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514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danielma/Downloads/"/>
    </mc:Choice>
  </mc:AlternateContent>
  <xr:revisionPtr revIDLastSave="0" documentId="13_ncr:1_{9691D100-21DA-2340-ACAE-503C177380B6}" xr6:coauthVersionLast="47" xr6:coauthVersionMax="47" xr10:uidLastSave="{00000000-0000-0000-0000-000000000000}"/>
  <bookViews>
    <workbookView xWindow="30380" yWindow="-2660" windowWidth="35220" windowHeight="20120" activeTab="1" xr2:uid="{00000000-000D-0000-FFFF-FFFF00000000}"/>
  </bookViews>
  <sheets>
    <sheet name="Fluence Calculations" sheetId="2" r:id="rId1"/>
    <sheet name="Absorbance" sheetId="12" r:id="rId2"/>
    <sheet name="Reflection Factor" sheetId="10" r:id="rId3"/>
    <sheet name="Weighting" sheetId="3" r:id="rId4"/>
    <sheet name="Lamp spectra" sheetId="13" r:id="rId5"/>
    <sheet name="Raw Sample absorbance" sheetId="15" r:id="rId6"/>
    <sheet name="irradiance interpolation" sheetId="19" r:id="rId7"/>
    <sheet name="Lamp spectra interpolation" sheetId="16" r:id="rId8"/>
    <sheet name="radiometer factor calibration" sheetId="20" r:id="rId9"/>
    <sheet name="Weighting spectra interpolation" sheetId="18" r:id="rId10"/>
  </sheets>
  <definedNames>
    <definedName name="_20160517_AbsoluteIrradiance_1" localSheetId="4">'Lamp spectra'!#REF!</definedName>
    <definedName name="_20160517_AbsoluteIrradiance_2" localSheetId="4">'Lamp spectra'!#REF!</definedName>
    <definedName name="_20160517_AbsoluteIrradiance_3" localSheetId="4">'Lamp spectra'!#REF!</definedName>
    <definedName name="_20160517_AbsoluteIrradiance_5" localSheetId="4">'Lamp spectra'!#REF!</definedName>
    <definedName name="_20160517_AbsoluteIrradiance_6" localSheetId="4">'Lamp spectra'!#REF!</definedName>
    <definedName name="_20160517_AbsoluteIrradiance_7" localSheetId="4">'Lamp spectra'!#REF!</definedName>
    <definedName name="_20160706_AbsoluteIrradiance_5_SCAN2" localSheetId="4">'Lamp spectra'!#REF!</definedName>
    <definedName name="_xlnm.Print_Area" localSheetId="0">'Fluence Calculations'!$K$14:$N$33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5" i="3" l="1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H62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H82" i="3"/>
  <c r="H83" i="3"/>
  <c r="H84" i="3"/>
  <c r="H85" i="3"/>
  <c r="H86" i="3"/>
  <c r="H87" i="3"/>
  <c r="H88" i="3"/>
  <c r="H89" i="3"/>
  <c r="H90" i="3"/>
  <c r="H91" i="3"/>
  <c r="H92" i="3"/>
  <c r="H93" i="3"/>
  <c r="H94" i="3"/>
  <c r="H95" i="3"/>
  <c r="H96" i="3"/>
  <c r="H97" i="3"/>
  <c r="H98" i="3"/>
  <c r="H99" i="3"/>
  <c r="H100" i="3"/>
  <c r="H101" i="3"/>
  <c r="H102" i="3"/>
  <c r="H103" i="3"/>
  <c r="H104" i="3"/>
  <c r="H105" i="3"/>
  <c r="H106" i="3"/>
  <c r="H107" i="3"/>
  <c r="H108" i="3"/>
  <c r="H109" i="3"/>
  <c r="H110" i="3"/>
  <c r="H111" i="3"/>
  <c r="H112" i="3"/>
  <c r="H113" i="3"/>
  <c r="H114" i="3"/>
  <c r="H115" i="3"/>
  <c r="H116" i="3"/>
  <c r="H117" i="3"/>
  <c r="H118" i="3"/>
  <c r="H119" i="3"/>
  <c r="H120" i="3"/>
  <c r="H121" i="3"/>
  <c r="H122" i="3"/>
  <c r="H123" i="3"/>
  <c r="H124" i="3"/>
  <c r="H125" i="3"/>
  <c r="H126" i="3"/>
  <c r="H127" i="3"/>
  <c r="H128" i="3"/>
  <c r="H129" i="3"/>
  <c r="H130" i="3"/>
  <c r="H131" i="3"/>
  <c r="H132" i="3"/>
  <c r="H133" i="3"/>
  <c r="H134" i="3"/>
  <c r="H135" i="3"/>
  <c r="H136" i="3"/>
  <c r="H137" i="3"/>
  <c r="H138" i="3"/>
  <c r="H139" i="3"/>
  <c r="H140" i="3"/>
  <c r="H141" i="3"/>
  <c r="H142" i="3"/>
  <c r="H143" i="3"/>
  <c r="H144" i="3"/>
  <c r="H145" i="3"/>
  <c r="H146" i="3"/>
  <c r="H147" i="3"/>
  <c r="H148" i="3"/>
  <c r="H149" i="3"/>
  <c r="H150" i="3"/>
  <c r="H151" i="3"/>
  <c r="H152" i="3"/>
  <c r="H153" i="3"/>
  <c r="H154" i="3"/>
  <c r="H155" i="3"/>
  <c r="H156" i="3"/>
  <c r="H157" i="3"/>
  <c r="H158" i="3"/>
  <c r="H159" i="3"/>
  <c r="H160" i="3"/>
  <c r="H161" i="3"/>
  <c r="H162" i="3"/>
  <c r="H163" i="3"/>
  <c r="H164" i="3"/>
  <c r="H165" i="3"/>
  <c r="H166" i="3"/>
  <c r="H167" i="3"/>
  <c r="H168" i="3"/>
  <c r="H169" i="3"/>
  <c r="H170" i="3"/>
  <c r="H171" i="3"/>
  <c r="H172" i="3"/>
  <c r="H173" i="3"/>
  <c r="H174" i="3"/>
  <c r="H175" i="3"/>
  <c r="H176" i="3"/>
  <c r="H177" i="3"/>
  <c r="H178" i="3"/>
  <c r="H179" i="3"/>
  <c r="H180" i="3"/>
  <c r="H181" i="3"/>
  <c r="H182" i="3"/>
  <c r="H183" i="3"/>
  <c r="H184" i="3"/>
  <c r="H185" i="3"/>
  <c r="H186" i="3"/>
  <c r="H187" i="3"/>
  <c r="H188" i="3"/>
  <c r="H189" i="3"/>
  <c r="H190" i="3"/>
  <c r="H191" i="3"/>
  <c r="H192" i="3"/>
  <c r="H193" i="3"/>
  <c r="H194" i="3"/>
  <c r="H195" i="3"/>
  <c r="H196" i="3"/>
  <c r="H197" i="3"/>
  <c r="H198" i="3"/>
  <c r="H199" i="3"/>
  <c r="H200" i="3"/>
  <c r="H201" i="3"/>
  <c r="H202" i="3"/>
  <c r="H203" i="3"/>
  <c r="H204" i="3"/>
  <c r="H205" i="3"/>
  <c r="H206" i="3"/>
  <c r="H207" i="3"/>
  <c r="H208" i="3"/>
  <c r="H209" i="3"/>
  <c r="H210" i="3"/>
  <c r="H211" i="3"/>
  <c r="H212" i="3"/>
  <c r="H213" i="3"/>
  <c r="H214" i="3"/>
  <c r="H515" i="3"/>
  <c r="H516" i="3"/>
  <c r="H517" i="3"/>
  <c r="H518" i="3"/>
  <c r="H519" i="3"/>
  <c r="H520" i="3"/>
  <c r="H521" i="3"/>
  <c r="H522" i="3"/>
  <c r="H523" i="3"/>
  <c r="H524" i="3"/>
  <c r="H525" i="3"/>
  <c r="H526" i="3"/>
  <c r="H527" i="3"/>
  <c r="H528" i="3"/>
  <c r="H529" i="3"/>
  <c r="H530" i="3"/>
  <c r="H531" i="3"/>
  <c r="H532" i="3"/>
  <c r="H533" i="3"/>
  <c r="H534" i="3"/>
  <c r="H535" i="3"/>
  <c r="H536" i="3"/>
  <c r="H537" i="3"/>
  <c r="H14" i="3"/>
  <c r="C5" i="13" l="1"/>
  <c r="K1" i="19"/>
  <c r="B515" i="3"/>
  <c r="B516" i="3"/>
  <c r="B517" i="3"/>
  <c r="B518" i="3"/>
  <c r="B519" i="3"/>
  <c r="B520" i="3"/>
  <c r="B521" i="3"/>
  <c r="B522" i="3"/>
  <c r="B523" i="3"/>
  <c r="B524" i="3"/>
  <c r="B525" i="3"/>
  <c r="B526" i="3"/>
  <c r="B527" i="3"/>
  <c r="B528" i="3"/>
  <c r="B529" i="3"/>
  <c r="B530" i="3"/>
  <c r="B531" i="3"/>
  <c r="B532" i="3"/>
  <c r="B533" i="3"/>
  <c r="B534" i="3"/>
  <c r="B535" i="3"/>
  <c r="B536" i="3"/>
  <c r="B537" i="3"/>
  <c r="D2007" i="18"/>
  <c r="D2006" i="18"/>
  <c r="D2005" i="18"/>
  <c r="D2004" i="18"/>
  <c r="D2003" i="18"/>
  <c r="D2002" i="18"/>
  <c r="D2001" i="18"/>
  <c r="D2000" i="18"/>
  <c r="D1999" i="18"/>
  <c r="D1998" i="18"/>
  <c r="D1997" i="18"/>
  <c r="D1996" i="18"/>
  <c r="D1995" i="18"/>
  <c r="D1994" i="18"/>
  <c r="D1993" i="18"/>
  <c r="D1992" i="18"/>
  <c r="D1991" i="18"/>
  <c r="D1990" i="18"/>
  <c r="D1989" i="18"/>
  <c r="D1988" i="18"/>
  <c r="D1987" i="18"/>
  <c r="D1986" i="18"/>
  <c r="D1985" i="18"/>
  <c r="D1984" i="18"/>
  <c r="D1983" i="18"/>
  <c r="D1982" i="18"/>
  <c r="D1981" i="18"/>
  <c r="D1980" i="18"/>
  <c r="D1979" i="18"/>
  <c r="D1978" i="18"/>
  <c r="D1977" i="18"/>
  <c r="D1976" i="18"/>
  <c r="D1975" i="18"/>
  <c r="D1974" i="18"/>
  <c r="D1973" i="18"/>
  <c r="D1972" i="18"/>
  <c r="D1971" i="18"/>
  <c r="D1970" i="18"/>
  <c r="D1969" i="18"/>
  <c r="D1968" i="18"/>
  <c r="D1967" i="18"/>
  <c r="D1966" i="18"/>
  <c r="D1965" i="18"/>
  <c r="D1964" i="18"/>
  <c r="D1963" i="18"/>
  <c r="D1962" i="18"/>
  <c r="D1961" i="18"/>
  <c r="D1960" i="18"/>
  <c r="D1959" i="18"/>
  <c r="D1958" i="18"/>
  <c r="D1957" i="18"/>
  <c r="D1956" i="18"/>
  <c r="D1955" i="18"/>
  <c r="D1954" i="18"/>
  <c r="D1953" i="18"/>
  <c r="D1952" i="18"/>
  <c r="D1951" i="18"/>
  <c r="D1950" i="18"/>
  <c r="D1949" i="18"/>
  <c r="D1948" i="18"/>
  <c r="D1947" i="18"/>
  <c r="D1946" i="18"/>
  <c r="D1945" i="18"/>
  <c r="D1944" i="18"/>
  <c r="D1943" i="18"/>
  <c r="D1942" i="18"/>
  <c r="D1941" i="18"/>
  <c r="D1940" i="18"/>
  <c r="D1939" i="18"/>
  <c r="D1938" i="18"/>
  <c r="D1937" i="18"/>
  <c r="D1936" i="18"/>
  <c r="D1935" i="18"/>
  <c r="D1934" i="18"/>
  <c r="D1933" i="18"/>
  <c r="D1932" i="18"/>
  <c r="D1931" i="18"/>
  <c r="D1930" i="18"/>
  <c r="D1929" i="18"/>
  <c r="D1928" i="18"/>
  <c r="D1927" i="18"/>
  <c r="D1926" i="18"/>
  <c r="D1925" i="18"/>
  <c r="D1924" i="18"/>
  <c r="D1923" i="18"/>
  <c r="D1922" i="18"/>
  <c r="D1921" i="18"/>
  <c r="D1920" i="18"/>
  <c r="D1919" i="18"/>
  <c r="D1918" i="18"/>
  <c r="D1917" i="18"/>
  <c r="D1916" i="18"/>
  <c r="D1915" i="18"/>
  <c r="D1914" i="18"/>
  <c r="D1913" i="18"/>
  <c r="D1912" i="18"/>
  <c r="D1911" i="18"/>
  <c r="D1910" i="18"/>
  <c r="D1909" i="18"/>
  <c r="D1908" i="18"/>
  <c r="D1907" i="18"/>
  <c r="D1906" i="18"/>
  <c r="D1905" i="18"/>
  <c r="D1904" i="18"/>
  <c r="D1903" i="18"/>
  <c r="D1902" i="18"/>
  <c r="D1901" i="18"/>
  <c r="D1900" i="18"/>
  <c r="D1899" i="18"/>
  <c r="D1898" i="18"/>
  <c r="D1897" i="18"/>
  <c r="D1896" i="18"/>
  <c r="D1895" i="18"/>
  <c r="D1894" i="18"/>
  <c r="D1893" i="18"/>
  <c r="D1892" i="18"/>
  <c r="D1891" i="18"/>
  <c r="D1890" i="18"/>
  <c r="D1889" i="18"/>
  <c r="D1888" i="18"/>
  <c r="D1887" i="18"/>
  <c r="D1886" i="18"/>
  <c r="D1885" i="18"/>
  <c r="D1884" i="18"/>
  <c r="D1883" i="18"/>
  <c r="D1882" i="18"/>
  <c r="D1881" i="18"/>
  <c r="D1880" i="18"/>
  <c r="D1879" i="18"/>
  <c r="D1878" i="18"/>
  <c r="D1877" i="18"/>
  <c r="D1876" i="18"/>
  <c r="D1875" i="18"/>
  <c r="D1874" i="18"/>
  <c r="D1873" i="18"/>
  <c r="D1872" i="18"/>
  <c r="D1871" i="18"/>
  <c r="D1870" i="18"/>
  <c r="D1869" i="18"/>
  <c r="D1868" i="18"/>
  <c r="D1867" i="18"/>
  <c r="D1866" i="18"/>
  <c r="D1865" i="18"/>
  <c r="D1864" i="18"/>
  <c r="D1863" i="18"/>
  <c r="D1861" i="18"/>
  <c r="D1862" i="18"/>
  <c r="D1860" i="18"/>
  <c r="D1859" i="18"/>
  <c r="D1858" i="18"/>
  <c r="D1857" i="18"/>
  <c r="D1856" i="18"/>
  <c r="D1855" i="18"/>
  <c r="D1854" i="18"/>
  <c r="D1853" i="18"/>
  <c r="D1852" i="18"/>
  <c r="D1851" i="18"/>
  <c r="D1850" i="18"/>
  <c r="D1849" i="18"/>
  <c r="D1848" i="18"/>
  <c r="D1847" i="18"/>
  <c r="D1846" i="18"/>
  <c r="D1845" i="18"/>
  <c r="D1844" i="18"/>
  <c r="D1843" i="18"/>
  <c r="D1842" i="18"/>
  <c r="D1841" i="18"/>
  <c r="D1840" i="18"/>
  <c r="D1839" i="18"/>
  <c r="D1838" i="18"/>
  <c r="D1837" i="18"/>
  <c r="D1836" i="18"/>
  <c r="D1835" i="18"/>
  <c r="D1834" i="18"/>
  <c r="D1833" i="18"/>
  <c r="D1832" i="18"/>
  <c r="D1831" i="18"/>
  <c r="D1830" i="18"/>
  <c r="D1829" i="18"/>
  <c r="D1828" i="18"/>
  <c r="D1827" i="18"/>
  <c r="D1826" i="18"/>
  <c r="D1825" i="18"/>
  <c r="D1824" i="18"/>
  <c r="D1823" i="18"/>
  <c r="D1822" i="18"/>
  <c r="D1821" i="18"/>
  <c r="D1820" i="18"/>
  <c r="D1819" i="18"/>
  <c r="D1818" i="18"/>
  <c r="D1817" i="18"/>
  <c r="D1816" i="18"/>
  <c r="D1815" i="18"/>
  <c r="D1813" i="18"/>
  <c r="D1814" i="18"/>
  <c r="D1812" i="18"/>
  <c r="D1811" i="18"/>
  <c r="D1810" i="18"/>
  <c r="D1809" i="18"/>
  <c r="D1808" i="18"/>
  <c r="D1807" i="18"/>
  <c r="D1806" i="18"/>
  <c r="D1805" i="18"/>
  <c r="D1804" i="18"/>
  <c r="D1803" i="18"/>
  <c r="D1802" i="18"/>
  <c r="D1801" i="18"/>
  <c r="D1800" i="18"/>
  <c r="D1799" i="18"/>
  <c r="D1798" i="18"/>
  <c r="D1797" i="18"/>
  <c r="D1796" i="18"/>
  <c r="D1795" i="18"/>
  <c r="D1794" i="18"/>
  <c r="D1793" i="18"/>
  <c r="D1792" i="18"/>
  <c r="D1791" i="18"/>
  <c r="D1789" i="18"/>
  <c r="D1790" i="18"/>
  <c r="F896" i="18"/>
  <c r="D1788" i="18"/>
  <c r="D1787" i="18"/>
  <c r="D1786" i="18"/>
  <c r="D1785" i="18"/>
  <c r="D1784" i="18"/>
  <c r="D1783" i="18"/>
  <c r="D1782" i="18"/>
  <c r="D1781" i="18"/>
  <c r="D1780" i="18"/>
  <c r="D1779" i="18"/>
  <c r="D1778" i="18"/>
  <c r="D1777" i="18"/>
  <c r="D1776" i="18"/>
  <c r="D1775" i="18"/>
  <c r="D1774" i="18"/>
  <c r="D1773" i="18"/>
  <c r="D1772" i="18"/>
  <c r="D1771" i="18"/>
  <c r="D1770" i="18"/>
  <c r="D1769" i="18"/>
  <c r="D1768" i="18"/>
  <c r="D1767" i="18"/>
  <c r="D1765" i="18"/>
  <c r="D1766" i="18"/>
  <c r="F884" i="18" s="1"/>
  <c r="D1764" i="18"/>
  <c r="D1763" i="18"/>
  <c r="D1762" i="18"/>
  <c r="D1761" i="18"/>
  <c r="D1760" i="18"/>
  <c r="D1759" i="18"/>
  <c r="D1758" i="18"/>
  <c r="D1757" i="18"/>
  <c r="D1756" i="18"/>
  <c r="D1755" i="18"/>
  <c r="D1754" i="18"/>
  <c r="D1753" i="18"/>
  <c r="D1752" i="18"/>
  <c r="D1751" i="18"/>
  <c r="D1750" i="18"/>
  <c r="D1749" i="18"/>
  <c r="D1748" i="18"/>
  <c r="D1747" i="18"/>
  <c r="D1746" i="18"/>
  <c r="D1745" i="18"/>
  <c r="D1744" i="18"/>
  <c r="D1743" i="18"/>
  <c r="D1741" i="18"/>
  <c r="D1742" i="18"/>
  <c r="D1740" i="18"/>
  <c r="D1739" i="18"/>
  <c r="D1738" i="18"/>
  <c r="D1737" i="18"/>
  <c r="D1736" i="18"/>
  <c r="D1735" i="18"/>
  <c r="D1734" i="18"/>
  <c r="D1733" i="18"/>
  <c r="D1732" i="18"/>
  <c r="D1731" i="18"/>
  <c r="D1730" i="18"/>
  <c r="D1729" i="18"/>
  <c r="D1728" i="18"/>
  <c r="D1727" i="18"/>
  <c r="D1726" i="18"/>
  <c r="D1725" i="18"/>
  <c r="D1724" i="18"/>
  <c r="D1723" i="18"/>
  <c r="D1722" i="18"/>
  <c r="D1721" i="18"/>
  <c r="D1720" i="18"/>
  <c r="D1719" i="18"/>
  <c r="D1717" i="18"/>
  <c r="D1718" i="18"/>
  <c r="F860" i="18"/>
  <c r="D1716" i="18"/>
  <c r="D1715" i="18"/>
  <c r="D1714" i="18"/>
  <c r="D1713" i="18"/>
  <c r="D1712" i="18"/>
  <c r="D1711" i="18"/>
  <c r="D1710" i="18"/>
  <c r="D1709" i="18"/>
  <c r="D1708" i="18"/>
  <c r="D1707" i="18"/>
  <c r="D1706" i="18"/>
  <c r="D1705" i="18"/>
  <c r="D1704" i="18"/>
  <c r="D1703" i="18"/>
  <c r="D1702" i="18"/>
  <c r="D1701" i="18"/>
  <c r="D1700" i="18"/>
  <c r="D1699" i="18"/>
  <c r="D1698" i="18"/>
  <c r="D1697" i="18"/>
  <c r="D1696" i="18"/>
  <c r="D1695" i="18"/>
  <c r="D1693" i="18"/>
  <c r="D1694" i="18"/>
  <c r="F848" i="18" s="1"/>
  <c r="D1692" i="18"/>
  <c r="D1691" i="18"/>
  <c r="D1690" i="18"/>
  <c r="D1689" i="18"/>
  <c r="D1688" i="18"/>
  <c r="D1687" i="18"/>
  <c r="D1686" i="18"/>
  <c r="D1685" i="18"/>
  <c r="D1684" i="18"/>
  <c r="D1683" i="18"/>
  <c r="D1682" i="18"/>
  <c r="D1681" i="18"/>
  <c r="D1680" i="18"/>
  <c r="D1679" i="18"/>
  <c r="D1678" i="18"/>
  <c r="D1677" i="18"/>
  <c r="D1676" i="18"/>
  <c r="D1675" i="18"/>
  <c r="D1674" i="18"/>
  <c r="D1673" i="18"/>
  <c r="D1672" i="18"/>
  <c r="D1671" i="18"/>
  <c r="D1669" i="18"/>
  <c r="D1670" i="18"/>
  <c r="D1668" i="18"/>
  <c r="D1667" i="18"/>
  <c r="D1666" i="18"/>
  <c r="D1665" i="18"/>
  <c r="D1664" i="18"/>
  <c r="D1663" i="18"/>
  <c r="D1662" i="18"/>
  <c r="D1661" i="18"/>
  <c r="D1660" i="18"/>
  <c r="D1659" i="18"/>
  <c r="D1658" i="18"/>
  <c r="D1657" i="18"/>
  <c r="D1656" i="18"/>
  <c r="D1655" i="18"/>
  <c r="D1654" i="18"/>
  <c r="D1653" i="18"/>
  <c r="D1652" i="18"/>
  <c r="D1651" i="18"/>
  <c r="D1650" i="18"/>
  <c r="D1649" i="18"/>
  <c r="D1648" i="18"/>
  <c r="D1647" i="18"/>
  <c r="D1645" i="18"/>
  <c r="D1646" i="18"/>
  <c r="D1644" i="18"/>
  <c r="D1643" i="18"/>
  <c r="D1642" i="18"/>
  <c r="D1641" i="18"/>
  <c r="D1640" i="18"/>
  <c r="D1639" i="18"/>
  <c r="D1638" i="18"/>
  <c r="D1637" i="18"/>
  <c r="D1636" i="18"/>
  <c r="D1635" i="18"/>
  <c r="D1634" i="18"/>
  <c r="D1633" i="18"/>
  <c r="D1632" i="18"/>
  <c r="D1631" i="18"/>
  <c r="D1630" i="18"/>
  <c r="D1629" i="18"/>
  <c r="D1628" i="18"/>
  <c r="D1627" i="18"/>
  <c r="D1626" i="18"/>
  <c r="D1625" i="18"/>
  <c r="D1624" i="18"/>
  <c r="D1623" i="18"/>
  <c r="D1621" i="18"/>
  <c r="D1622" i="18"/>
  <c r="D1620" i="18"/>
  <c r="D1619" i="18"/>
  <c r="D1618" i="18"/>
  <c r="D1617" i="18"/>
  <c r="D1616" i="18"/>
  <c r="D1615" i="18"/>
  <c r="D1614" i="18"/>
  <c r="D1613" i="18"/>
  <c r="D1612" i="18"/>
  <c r="D1611" i="18"/>
  <c r="D1610" i="18"/>
  <c r="D1609" i="18"/>
  <c r="D1608" i="18"/>
  <c r="D1607" i="18"/>
  <c r="D1606" i="18"/>
  <c r="D1605" i="18"/>
  <c r="D1604" i="18"/>
  <c r="D1603" i="18"/>
  <c r="D1602" i="18"/>
  <c r="D1601" i="18"/>
  <c r="D1600" i="18"/>
  <c r="D1599" i="18"/>
  <c r="D1597" i="18"/>
  <c r="D1598" i="18"/>
  <c r="F800" i="18"/>
  <c r="D1596" i="18"/>
  <c r="D1595" i="18"/>
  <c r="D1594" i="18"/>
  <c r="D1593" i="18"/>
  <c r="D1592" i="18"/>
  <c r="D1591" i="18"/>
  <c r="D1590" i="18"/>
  <c r="D1589" i="18"/>
  <c r="D1588" i="18"/>
  <c r="D1587" i="18"/>
  <c r="D1586" i="18"/>
  <c r="D1585" i="18"/>
  <c r="D1584" i="18"/>
  <c r="D1583" i="18"/>
  <c r="D1582" i="18"/>
  <c r="D1581" i="18"/>
  <c r="D1580" i="18"/>
  <c r="D1579" i="18"/>
  <c r="D1578" i="18"/>
  <c r="D1577" i="18"/>
  <c r="D1576" i="18"/>
  <c r="D1575" i="18"/>
  <c r="D1573" i="18"/>
  <c r="D1574" i="18"/>
  <c r="F788" i="18" s="1"/>
  <c r="D1572" i="18"/>
  <c r="D1571" i="18"/>
  <c r="D1570" i="18"/>
  <c r="D1569" i="18"/>
  <c r="D1568" i="18"/>
  <c r="D1567" i="18"/>
  <c r="D1566" i="18"/>
  <c r="D1565" i="18"/>
  <c r="D1564" i="18"/>
  <c r="D1563" i="18"/>
  <c r="D1562" i="18"/>
  <c r="D1561" i="18"/>
  <c r="D1560" i="18"/>
  <c r="D1559" i="18"/>
  <c r="D1558" i="18"/>
  <c r="D1557" i="18"/>
  <c r="D1556" i="18"/>
  <c r="D1555" i="18"/>
  <c r="D1554" i="18"/>
  <c r="D1553" i="18"/>
  <c r="D1552" i="18"/>
  <c r="D1551" i="18"/>
  <c r="D1549" i="18"/>
  <c r="D1550" i="18"/>
  <c r="D1548" i="18"/>
  <c r="D1547" i="18"/>
  <c r="D1546" i="18"/>
  <c r="D1545" i="18"/>
  <c r="D1544" i="18"/>
  <c r="D1543" i="18"/>
  <c r="D1542" i="18"/>
  <c r="D1541" i="18"/>
  <c r="D1540" i="18"/>
  <c r="D1539" i="18"/>
  <c r="D1538" i="18"/>
  <c r="D1537" i="18"/>
  <c r="D1536" i="18"/>
  <c r="D1535" i="18"/>
  <c r="D1534" i="18"/>
  <c r="D1533" i="18"/>
  <c r="D1532" i="18"/>
  <c r="D1531" i="18"/>
  <c r="D1530" i="18"/>
  <c r="D1529" i="18"/>
  <c r="D1528" i="18"/>
  <c r="D1527" i="18"/>
  <c r="D1525" i="18"/>
  <c r="D1526" i="18"/>
  <c r="F764" i="18"/>
  <c r="D1524" i="18"/>
  <c r="D1523" i="18"/>
  <c r="D1522" i="18"/>
  <c r="D1521" i="18"/>
  <c r="D1520" i="18"/>
  <c r="D1519" i="18"/>
  <c r="D1518" i="18"/>
  <c r="D1517" i="18"/>
  <c r="D1516" i="18"/>
  <c r="D1515" i="18"/>
  <c r="D1514" i="18"/>
  <c r="D1513" i="18"/>
  <c r="D1512" i="18"/>
  <c r="D1511" i="18"/>
  <c r="D1510" i="18"/>
  <c r="D1509" i="18"/>
  <c r="D1508" i="18"/>
  <c r="D1507" i="18"/>
  <c r="D1506" i="18"/>
  <c r="D1505" i="18"/>
  <c r="D1504" i="18"/>
  <c r="D1503" i="18"/>
  <c r="D1501" i="18"/>
  <c r="D1502" i="18"/>
  <c r="F752" i="18" s="1"/>
  <c r="D1500" i="18"/>
  <c r="D1499" i="18"/>
  <c r="D1498" i="18"/>
  <c r="D1497" i="18"/>
  <c r="D1496" i="18"/>
  <c r="D1495" i="18"/>
  <c r="D1494" i="18"/>
  <c r="D1493" i="18"/>
  <c r="D1492" i="18"/>
  <c r="D1491" i="18"/>
  <c r="D1490" i="18"/>
  <c r="D1489" i="18"/>
  <c r="D1488" i="18"/>
  <c r="D1487" i="18"/>
  <c r="D1486" i="18"/>
  <c r="D1485" i="18"/>
  <c r="D1484" i="18"/>
  <c r="D1483" i="18"/>
  <c r="D1482" i="18"/>
  <c r="D1481" i="18"/>
  <c r="D1480" i="18"/>
  <c r="D1479" i="18"/>
  <c r="D1477" i="18"/>
  <c r="D1478" i="18"/>
  <c r="D1476" i="18"/>
  <c r="D1475" i="18"/>
  <c r="D1474" i="18"/>
  <c r="D1473" i="18"/>
  <c r="D1472" i="18"/>
  <c r="D1471" i="18"/>
  <c r="D1470" i="18"/>
  <c r="D1469" i="18"/>
  <c r="D1468" i="18"/>
  <c r="D1467" i="18"/>
  <c r="D1466" i="18"/>
  <c r="D1465" i="18"/>
  <c r="D1464" i="18"/>
  <c r="D1463" i="18"/>
  <c r="D1462" i="18"/>
  <c r="D1461" i="18"/>
  <c r="D1460" i="18"/>
  <c r="D1459" i="18"/>
  <c r="D1458" i="18"/>
  <c r="D1457" i="18"/>
  <c r="D1456" i="18"/>
  <c r="D1455" i="18"/>
  <c r="D1453" i="18"/>
  <c r="D1454" i="18"/>
  <c r="D1452" i="18"/>
  <c r="D1451" i="18"/>
  <c r="D1450" i="18"/>
  <c r="D1449" i="18"/>
  <c r="D1448" i="18"/>
  <c r="D1447" i="18"/>
  <c r="D1446" i="18"/>
  <c r="D1445" i="18"/>
  <c r="D1444" i="18"/>
  <c r="D1443" i="18"/>
  <c r="D1442" i="18"/>
  <c r="D1441" i="18"/>
  <c r="D1440" i="18"/>
  <c r="D1439" i="18"/>
  <c r="D1438" i="18"/>
  <c r="D1437" i="18"/>
  <c r="D1436" i="18"/>
  <c r="D1435" i="18"/>
  <c r="D1434" i="18"/>
  <c r="D1433" i="18"/>
  <c r="D1432" i="18"/>
  <c r="D1431" i="18"/>
  <c r="D1429" i="18"/>
  <c r="D1430" i="18"/>
  <c r="D1428" i="18"/>
  <c r="D1427" i="18"/>
  <c r="D1426" i="18"/>
  <c r="D1425" i="18"/>
  <c r="D1424" i="18"/>
  <c r="D1423" i="18"/>
  <c r="D1422" i="18"/>
  <c r="D1421" i="18"/>
  <c r="D1420" i="18"/>
  <c r="D1419" i="18"/>
  <c r="D1418" i="18"/>
  <c r="D1417" i="18"/>
  <c r="D1416" i="18"/>
  <c r="D1415" i="18"/>
  <c r="D1414" i="18"/>
  <c r="D1413" i="18"/>
  <c r="D1412" i="18"/>
  <c r="D1411" i="18"/>
  <c r="D1410" i="18"/>
  <c r="D1409" i="18"/>
  <c r="D1408" i="18"/>
  <c r="D1407" i="18"/>
  <c r="D1405" i="18"/>
  <c r="D1406" i="18"/>
  <c r="F704" i="18"/>
  <c r="D1404" i="18"/>
  <c r="D1403" i="18"/>
  <c r="D1402" i="18"/>
  <c r="D1401" i="18"/>
  <c r="D1400" i="18"/>
  <c r="D1399" i="18"/>
  <c r="D1398" i="18"/>
  <c r="D1397" i="18"/>
  <c r="D1396" i="18"/>
  <c r="D1395" i="18"/>
  <c r="D1394" i="18"/>
  <c r="D1393" i="18"/>
  <c r="D1392" i="18"/>
  <c r="D1391" i="18"/>
  <c r="D1390" i="18"/>
  <c r="D1389" i="18"/>
  <c r="D1388" i="18"/>
  <c r="D1387" i="18"/>
  <c r="D1386" i="18"/>
  <c r="D1385" i="18"/>
  <c r="D1384" i="18"/>
  <c r="D1383" i="18"/>
  <c r="D1381" i="18"/>
  <c r="D1382" i="18"/>
  <c r="F692" i="18" s="1"/>
  <c r="D1380" i="18"/>
  <c r="D1379" i="18"/>
  <c r="D1378" i="18"/>
  <c r="D1377" i="18"/>
  <c r="D1376" i="18"/>
  <c r="D1375" i="18"/>
  <c r="D1374" i="18"/>
  <c r="D1373" i="18"/>
  <c r="D1372" i="18"/>
  <c r="D1371" i="18"/>
  <c r="D1370" i="18"/>
  <c r="D1369" i="18"/>
  <c r="D1368" i="18"/>
  <c r="D1367" i="18"/>
  <c r="D1366" i="18"/>
  <c r="D1365" i="18"/>
  <c r="D1364" i="18"/>
  <c r="D1363" i="18"/>
  <c r="D1362" i="18"/>
  <c r="D1361" i="18"/>
  <c r="D1360" i="18"/>
  <c r="D1359" i="18"/>
  <c r="D1357" i="18"/>
  <c r="D1358" i="18"/>
  <c r="D1356" i="18"/>
  <c r="D1355" i="18"/>
  <c r="D1354" i="18"/>
  <c r="D1353" i="18"/>
  <c r="D1352" i="18"/>
  <c r="D1351" i="18"/>
  <c r="D1350" i="18"/>
  <c r="D1349" i="18"/>
  <c r="D1348" i="18"/>
  <c r="D1347" i="18"/>
  <c r="D1346" i="18"/>
  <c r="D1345" i="18"/>
  <c r="D1344" i="18"/>
  <c r="D1343" i="18"/>
  <c r="D1342" i="18"/>
  <c r="D1341" i="18"/>
  <c r="D1340" i="18"/>
  <c r="D1339" i="18"/>
  <c r="D1338" i="18"/>
  <c r="D1337" i="18"/>
  <c r="D1336" i="18"/>
  <c r="D1335" i="18"/>
  <c r="D1333" i="18"/>
  <c r="D1334" i="18"/>
  <c r="F668" i="18"/>
  <c r="D1332" i="18"/>
  <c r="D1331" i="18"/>
  <c r="D1330" i="18"/>
  <c r="D1329" i="18"/>
  <c r="D1328" i="18"/>
  <c r="D1327" i="18"/>
  <c r="D1326" i="18"/>
  <c r="D1325" i="18"/>
  <c r="D1324" i="18"/>
  <c r="D1323" i="18"/>
  <c r="D1322" i="18"/>
  <c r="D1321" i="18"/>
  <c r="D1320" i="18"/>
  <c r="D1319" i="18"/>
  <c r="D1318" i="18"/>
  <c r="D1317" i="18"/>
  <c r="D1316" i="18"/>
  <c r="D1315" i="18"/>
  <c r="D1314" i="18"/>
  <c r="D1313" i="18"/>
  <c r="D1312" i="18"/>
  <c r="D1311" i="18"/>
  <c r="D1309" i="18"/>
  <c r="D1310" i="18"/>
  <c r="F656" i="18" s="1"/>
  <c r="D1308" i="18"/>
  <c r="D1307" i="18"/>
  <c r="D1306" i="18"/>
  <c r="D1305" i="18"/>
  <c r="D1304" i="18"/>
  <c r="D1303" i="18"/>
  <c r="D1302" i="18"/>
  <c r="D1301" i="18"/>
  <c r="D1300" i="18"/>
  <c r="D1299" i="18"/>
  <c r="D1298" i="18"/>
  <c r="D1297" i="18"/>
  <c r="D1296" i="18"/>
  <c r="D1295" i="18"/>
  <c r="D1294" i="18"/>
  <c r="D1293" i="18"/>
  <c r="D1292" i="18"/>
  <c r="D1291" i="18"/>
  <c r="D1290" i="18"/>
  <c r="D1289" i="18"/>
  <c r="D1288" i="18"/>
  <c r="D1287" i="18"/>
  <c r="D1285" i="18"/>
  <c r="D1286" i="18"/>
  <c r="D1284" i="18"/>
  <c r="D1283" i="18"/>
  <c r="D1282" i="18"/>
  <c r="D1281" i="18"/>
  <c r="D1280" i="18"/>
  <c r="D1279" i="18"/>
  <c r="D1278" i="18"/>
  <c r="D1277" i="18"/>
  <c r="D1276" i="18"/>
  <c r="D1275" i="18"/>
  <c r="D1274" i="18"/>
  <c r="D1273" i="18"/>
  <c r="D1272" i="18"/>
  <c r="D1271" i="18"/>
  <c r="D1270" i="18"/>
  <c r="D1269" i="18"/>
  <c r="D1268" i="18"/>
  <c r="D1267" i="18"/>
  <c r="D1266" i="18"/>
  <c r="D1265" i="18"/>
  <c r="D1264" i="18"/>
  <c r="D1263" i="18"/>
  <c r="D1261" i="18"/>
  <c r="D1262" i="18"/>
  <c r="D1260" i="18"/>
  <c r="D1259" i="18"/>
  <c r="D1258" i="18"/>
  <c r="D1257" i="18"/>
  <c r="D1256" i="18"/>
  <c r="D1255" i="18"/>
  <c r="D1254" i="18"/>
  <c r="D1253" i="18"/>
  <c r="D1252" i="18"/>
  <c r="D1251" i="18"/>
  <c r="D1250" i="18"/>
  <c r="D1249" i="18"/>
  <c r="D1248" i="18"/>
  <c r="D1247" i="18"/>
  <c r="D1246" i="18"/>
  <c r="D1245" i="18"/>
  <c r="D1244" i="18"/>
  <c r="D1243" i="18"/>
  <c r="D1242" i="18"/>
  <c r="D1241" i="18"/>
  <c r="D1240" i="18"/>
  <c r="D1239" i="18"/>
  <c r="D1237" i="18"/>
  <c r="D1238" i="18"/>
  <c r="D1236" i="18"/>
  <c r="D1235" i="18"/>
  <c r="D1234" i="18"/>
  <c r="D1233" i="18"/>
  <c r="D1232" i="18"/>
  <c r="D1231" i="18"/>
  <c r="D1230" i="18"/>
  <c r="D1229" i="18"/>
  <c r="D1228" i="18"/>
  <c r="D1227" i="18"/>
  <c r="D1226" i="18"/>
  <c r="D1225" i="18"/>
  <c r="D1224" i="18"/>
  <c r="D1223" i="18"/>
  <c r="D1222" i="18"/>
  <c r="D1221" i="18"/>
  <c r="D1220" i="18"/>
  <c r="D1219" i="18"/>
  <c r="D1218" i="18"/>
  <c r="D1217" i="18"/>
  <c r="D1216" i="18"/>
  <c r="D1215" i="18"/>
  <c r="D1213" i="18"/>
  <c r="D1214" i="18"/>
  <c r="F608" i="18"/>
  <c r="D1212" i="18"/>
  <c r="D1211" i="18"/>
  <c r="D1210" i="18"/>
  <c r="D1209" i="18"/>
  <c r="D1208" i="18"/>
  <c r="D1207" i="18"/>
  <c r="D1206" i="18"/>
  <c r="D1205" i="18"/>
  <c r="D1204" i="18"/>
  <c r="D1203" i="18"/>
  <c r="D1202" i="18"/>
  <c r="D1201" i="18"/>
  <c r="D1200" i="18"/>
  <c r="D1199" i="18"/>
  <c r="D1198" i="18"/>
  <c r="D1197" i="18"/>
  <c r="D1196" i="18"/>
  <c r="D1195" i="18"/>
  <c r="D1194" i="18"/>
  <c r="D1193" i="18"/>
  <c r="D1192" i="18"/>
  <c r="D1191" i="18"/>
  <c r="D1189" i="18"/>
  <c r="D1190" i="18"/>
  <c r="F596" i="18" s="1"/>
  <c r="D1188" i="18"/>
  <c r="D1187" i="18"/>
  <c r="D1186" i="18"/>
  <c r="D1185" i="18"/>
  <c r="D1184" i="18"/>
  <c r="D1183" i="18"/>
  <c r="D1182" i="18"/>
  <c r="D1181" i="18"/>
  <c r="D1180" i="18"/>
  <c r="D1179" i="18"/>
  <c r="D1178" i="18"/>
  <c r="D1177" i="18"/>
  <c r="D1176" i="18"/>
  <c r="D1175" i="18"/>
  <c r="D1174" i="18"/>
  <c r="D1173" i="18"/>
  <c r="D1172" i="18"/>
  <c r="D1171" i="18"/>
  <c r="D1170" i="18"/>
  <c r="D1169" i="18"/>
  <c r="D1168" i="18"/>
  <c r="D1167" i="18"/>
  <c r="D1165" i="18"/>
  <c r="D1166" i="18"/>
  <c r="D1164" i="18"/>
  <c r="D1163" i="18"/>
  <c r="D1162" i="18"/>
  <c r="D1161" i="18"/>
  <c r="D1160" i="18"/>
  <c r="D1159" i="18"/>
  <c r="D1158" i="18"/>
  <c r="D1157" i="18"/>
  <c r="D1156" i="18"/>
  <c r="D1155" i="18"/>
  <c r="D1154" i="18"/>
  <c r="D1153" i="18"/>
  <c r="D1152" i="18"/>
  <c r="D1151" i="18"/>
  <c r="D1150" i="18"/>
  <c r="D1149" i="18"/>
  <c r="D1148" i="18"/>
  <c r="D1147" i="18"/>
  <c r="D1146" i="18"/>
  <c r="D1145" i="18"/>
  <c r="D1144" i="18"/>
  <c r="D1143" i="18"/>
  <c r="D1141" i="18"/>
  <c r="D1142" i="18"/>
  <c r="F572" i="18"/>
  <c r="D1140" i="18"/>
  <c r="D1139" i="18"/>
  <c r="D1138" i="18"/>
  <c r="D1137" i="18"/>
  <c r="D1136" i="18"/>
  <c r="D1135" i="18"/>
  <c r="D1134" i="18"/>
  <c r="D1133" i="18"/>
  <c r="D1132" i="18"/>
  <c r="D1131" i="18"/>
  <c r="D1130" i="18"/>
  <c r="D1129" i="18"/>
  <c r="D1128" i="18"/>
  <c r="D1127" i="18"/>
  <c r="D1126" i="18"/>
  <c r="D1125" i="18"/>
  <c r="D1124" i="18"/>
  <c r="D1123" i="18"/>
  <c r="D1122" i="18"/>
  <c r="D1121" i="18"/>
  <c r="D1120" i="18"/>
  <c r="D1119" i="18"/>
  <c r="D1117" i="18"/>
  <c r="D1118" i="18"/>
  <c r="F560" i="18" s="1"/>
  <c r="D1116" i="18"/>
  <c r="D1115" i="18"/>
  <c r="D1114" i="18"/>
  <c r="D1113" i="18"/>
  <c r="D1112" i="18"/>
  <c r="D1111" i="18"/>
  <c r="D1110" i="18"/>
  <c r="D1109" i="18"/>
  <c r="D1108" i="18"/>
  <c r="D1107" i="18"/>
  <c r="D1106" i="18"/>
  <c r="D1105" i="18"/>
  <c r="D1104" i="18"/>
  <c r="D1103" i="18"/>
  <c r="D1102" i="18"/>
  <c r="D1101" i="18"/>
  <c r="D1100" i="18"/>
  <c r="D1099" i="18"/>
  <c r="D1098" i="18"/>
  <c r="D1097" i="18"/>
  <c r="D1096" i="18"/>
  <c r="D1095" i="18"/>
  <c r="D1093" i="18"/>
  <c r="D1094" i="18"/>
  <c r="D1092" i="18"/>
  <c r="D1091" i="18"/>
  <c r="D1090" i="18"/>
  <c r="D1089" i="18"/>
  <c r="D1088" i="18"/>
  <c r="D1087" i="18"/>
  <c r="D1086" i="18"/>
  <c r="D1085" i="18"/>
  <c r="D1084" i="18"/>
  <c r="D1083" i="18"/>
  <c r="D1082" i="18"/>
  <c r="D1081" i="18"/>
  <c r="D1080" i="18"/>
  <c r="D1079" i="18"/>
  <c r="D1078" i="18"/>
  <c r="D1077" i="18"/>
  <c r="D1076" i="18"/>
  <c r="D1075" i="18"/>
  <c r="D1074" i="18"/>
  <c r="D1073" i="18"/>
  <c r="D1072" i="18"/>
  <c r="D1071" i="18"/>
  <c r="D1069" i="18"/>
  <c r="D1070" i="18"/>
  <c r="D1068" i="18"/>
  <c r="D1067" i="18"/>
  <c r="D1066" i="18"/>
  <c r="D1065" i="18"/>
  <c r="D1064" i="18"/>
  <c r="D1063" i="18"/>
  <c r="D1062" i="18"/>
  <c r="D1061" i="18"/>
  <c r="D1060" i="18"/>
  <c r="D1059" i="18"/>
  <c r="D1058" i="18"/>
  <c r="D1057" i="18"/>
  <c r="D1056" i="18"/>
  <c r="D1055" i="18"/>
  <c r="D1054" i="18"/>
  <c r="D1053" i="18"/>
  <c r="D1052" i="18"/>
  <c r="D1051" i="18"/>
  <c r="D1050" i="18"/>
  <c r="D1049" i="18"/>
  <c r="D1048" i="18"/>
  <c r="D1047" i="18"/>
  <c r="D1045" i="18"/>
  <c r="D1046" i="18"/>
  <c r="D1044" i="18"/>
  <c r="D1043" i="18"/>
  <c r="D1042" i="18"/>
  <c r="D1041" i="18"/>
  <c r="D1040" i="18"/>
  <c r="D1039" i="18"/>
  <c r="D1038" i="18"/>
  <c r="D1037" i="18"/>
  <c r="D1036" i="18"/>
  <c r="D1035" i="18"/>
  <c r="D1034" i="18"/>
  <c r="D1033" i="18"/>
  <c r="D1032" i="18"/>
  <c r="D1031" i="18"/>
  <c r="D1030" i="18"/>
  <c r="D1029" i="18"/>
  <c r="D1028" i="18"/>
  <c r="D1027" i="18"/>
  <c r="D1026" i="18"/>
  <c r="D1025" i="18"/>
  <c r="D1024" i="18"/>
  <c r="D1023" i="18"/>
  <c r="D1021" i="18"/>
  <c r="D1022" i="18"/>
  <c r="F512" i="18"/>
  <c r="D1020" i="18"/>
  <c r="D1019" i="18"/>
  <c r="D1018" i="18"/>
  <c r="D1017" i="18"/>
  <c r="D1016" i="18"/>
  <c r="D1015" i="18"/>
  <c r="D1014" i="18"/>
  <c r="D1013" i="18"/>
  <c r="D1012" i="18"/>
  <c r="D1011" i="18"/>
  <c r="D1010" i="18"/>
  <c r="D1009" i="18"/>
  <c r="D1008" i="18"/>
  <c r="D1007" i="18"/>
  <c r="D1006" i="18"/>
  <c r="D1005" i="18"/>
  <c r="D1004" i="18"/>
  <c r="D1003" i="18"/>
  <c r="D1002" i="18"/>
  <c r="D1001" i="18"/>
  <c r="D1000" i="18"/>
  <c r="D999" i="18"/>
  <c r="D998" i="18"/>
  <c r="D997" i="18"/>
  <c r="D996" i="18"/>
  <c r="D995" i="18"/>
  <c r="D994" i="18"/>
  <c r="D993" i="18"/>
  <c r="D992" i="18"/>
  <c r="D991" i="18"/>
  <c r="D990" i="18"/>
  <c r="D989" i="18"/>
  <c r="D988" i="18"/>
  <c r="D987" i="18"/>
  <c r="D986" i="18"/>
  <c r="D985" i="18"/>
  <c r="D984" i="18"/>
  <c r="D983" i="18"/>
  <c r="D982" i="18"/>
  <c r="D981" i="18"/>
  <c r="D980" i="18"/>
  <c r="D979" i="18"/>
  <c r="D978" i="18"/>
  <c r="D977" i="18"/>
  <c r="D976" i="18"/>
  <c r="D975" i="18"/>
  <c r="D974" i="18"/>
  <c r="D973" i="18"/>
  <c r="D972" i="18"/>
  <c r="D971" i="18"/>
  <c r="D970" i="18"/>
  <c r="D969" i="18"/>
  <c r="D968" i="18"/>
  <c r="D967" i="18"/>
  <c r="D966" i="18"/>
  <c r="D965" i="18"/>
  <c r="D964" i="18"/>
  <c r="D963" i="18"/>
  <c r="D962" i="18"/>
  <c r="D961" i="18"/>
  <c r="D960" i="18"/>
  <c r="D959" i="18"/>
  <c r="D958" i="18"/>
  <c r="D957" i="18"/>
  <c r="D956" i="18"/>
  <c r="D955" i="18"/>
  <c r="D954" i="18"/>
  <c r="D953" i="18"/>
  <c r="D952" i="18"/>
  <c r="D951" i="18"/>
  <c r="D950" i="18"/>
  <c r="D949" i="18"/>
  <c r="D948" i="18"/>
  <c r="D947" i="18"/>
  <c r="D946" i="18"/>
  <c r="D945" i="18"/>
  <c r="D944" i="18"/>
  <c r="D943" i="18"/>
  <c r="D942" i="18"/>
  <c r="D941" i="18"/>
  <c r="D940" i="18"/>
  <c r="D939" i="18"/>
  <c r="D938" i="18"/>
  <c r="D937" i="18"/>
  <c r="D936" i="18"/>
  <c r="D935" i="18"/>
  <c r="D934" i="18"/>
  <c r="D933" i="18"/>
  <c r="D932" i="18"/>
  <c r="D931" i="18"/>
  <c r="D930" i="18"/>
  <c r="D929" i="18"/>
  <c r="D928" i="18"/>
  <c r="D927" i="18"/>
  <c r="D926" i="18"/>
  <c r="D925" i="18"/>
  <c r="D924" i="18"/>
  <c r="D923" i="18"/>
  <c r="D922" i="18"/>
  <c r="D921" i="18"/>
  <c r="F920" i="18"/>
  <c r="D920" i="18"/>
  <c r="D919" i="18"/>
  <c r="D918" i="18"/>
  <c r="D917" i="18"/>
  <c r="D916" i="18"/>
  <c r="D915" i="18"/>
  <c r="D914" i="18"/>
  <c r="D913" i="18"/>
  <c r="D912" i="18"/>
  <c r="D911" i="18"/>
  <c r="D910" i="18"/>
  <c r="D909" i="18"/>
  <c r="D908" i="18"/>
  <c r="D907" i="18"/>
  <c r="D906" i="18"/>
  <c r="D905" i="18"/>
  <c r="D904" i="18"/>
  <c r="D903" i="18"/>
  <c r="D902" i="18"/>
  <c r="D901" i="18"/>
  <c r="D900" i="18"/>
  <c r="D899" i="18"/>
  <c r="D898" i="18"/>
  <c r="D897" i="18"/>
  <c r="D896" i="18"/>
  <c r="D895" i="18"/>
  <c r="D894" i="18"/>
  <c r="D893" i="18"/>
  <c r="D892" i="18"/>
  <c r="D891" i="18"/>
  <c r="D890" i="18"/>
  <c r="D889" i="18"/>
  <c r="D888" i="18"/>
  <c r="D887" i="18"/>
  <c r="D886" i="18"/>
  <c r="D885" i="18"/>
  <c r="D884" i="18"/>
  <c r="D883" i="18"/>
  <c r="D882" i="18"/>
  <c r="D881" i="18"/>
  <c r="D880" i="18"/>
  <c r="D879" i="18"/>
  <c r="D878" i="18"/>
  <c r="D877" i="18"/>
  <c r="D876" i="18"/>
  <c r="D875" i="18"/>
  <c r="D874" i="18"/>
  <c r="D873" i="18"/>
  <c r="D872" i="18"/>
  <c r="D871" i="18"/>
  <c r="D870" i="18"/>
  <c r="D869" i="18"/>
  <c r="D868" i="18"/>
  <c r="D867" i="18"/>
  <c r="D866" i="18"/>
  <c r="D865" i="18"/>
  <c r="D864" i="18"/>
  <c r="D863" i="18"/>
  <c r="D862" i="18"/>
  <c r="D861" i="18"/>
  <c r="D860" i="18"/>
  <c r="D859" i="18"/>
  <c r="D858" i="18"/>
  <c r="D857" i="18"/>
  <c r="D856" i="18"/>
  <c r="D855" i="18"/>
  <c r="D854" i="18"/>
  <c r="D853" i="18"/>
  <c r="D852" i="18"/>
  <c r="D851" i="18"/>
  <c r="D850" i="18"/>
  <c r="D849" i="18"/>
  <c r="D848" i="18"/>
  <c r="D847" i="18"/>
  <c r="D846" i="18"/>
  <c r="D845" i="18"/>
  <c r="D844" i="18"/>
  <c r="D843" i="18"/>
  <c r="D842" i="18"/>
  <c r="D841" i="18"/>
  <c r="D840" i="18"/>
  <c r="D839" i="18"/>
  <c r="D838" i="18"/>
  <c r="D837" i="18"/>
  <c r="D836" i="18"/>
  <c r="D835" i="18"/>
  <c r="D834" i="18"/>
  <c r="D833" i="18"/>
  <c r="D832" i="18"/>
  <c r="D831" i="18"/>
  <c r="D830" i="18"/>
  <c r="D829" i="18"/>
  <c r="D828" i="18"/>
  <c r="D827" i="18"/>
  <c r="D826" i="18"/>
  <c r="D825" i="18"/>
  <c r="D824" i="18"/>
  <c r="D823" i="18"/>
  <c r="D822" i="18"/>
  <c r="D821" i="18"/>
  <c r="D820" i="18"/>
  <c r="D819" i="18"/>
  <c r="D818" i="18"/>
  <c r="D817" i="18"/>
  <c r="D816" i="18"/>
  <c r="D815" i="18"/>
  <c r="D814" i="18"/>
  <c r="D813" i="18"/>
  <c r="D812" i="18"/>
  <c r="D811" i="18"/>
  <c r="D810" i="18"/>
  <c r="D809" i="18"/>
  <c r="D808" i="18"/>
  <c r="D807" i="18"/>
  <c r="D806" i="18"/>
  <c r="D805" i="18"/>
  <c r="D804" i="18"/>
  <c r="D803" i="18"/>
  <c r="D802" i="18"/>
  <c r="D801" i="18"/>
  <c r="D800" i="18"/>
  <c r="D799" i="18"/>
  <c r="D798" i="18"/>
  <c r="D797" i="18"/>
  <c r="D796" i="18"/>
  <c r="D795" i="18"/>
  <c r="D794" i="18"/>
  <c r="D793" i="18"/>
  <c r="D792" i="18"/>
  <c r="D791" i="18"/>
  <c r="D790" i="18"/>
  <c r="D789" i="18"/>
  <c r="D788" i="18"/>
  <c r="D787" i="18"/>
  <c r="D786" i="18"/>
  <c r="D785" i="18"/>
  <c r="D784" i="18"/>
  <c r="D783" i="18"/>
  <c r="D782" i="18"/>
  <c r="D781" i="18"/>
  <c r="D780" i="18"/>
  <c r="D779" i="18"/>
  <c r="D778" i="18"/>
  <c r="D777" i="18"/>
  <c r="D776" i="18"/>
  <c r="D775" i="18"/>
  <c r="D774" i="18"/>
  <c r="D773" i="18"/>
  <c r="D772" i="18"/>
  <c r="D771" i="18"/>
  <c r="D770" i="18"/>
  <c r="D769" i="18"/>
  <c r="D768" i="18"/>
  <c r="D767" i="18"/>
  <c r="D766" i="18"/>
  <c r="D765" i="18"/>
  <c r="D764" i="18"/>
  <c r="D763" i="18"/>
  <c r="D762" i="18"/>
  <c r="D761" i="18"/>
  <c r="D760" i="18"/>
  <c r="D759" i="18"/>
  <c r="D758" i="18"/>
  <c r="D757" i="18"/>
  <c r="D756" i="18"/>
  <c r="D755" i="18"/>
  <c r="D754" i="18"/>
  <c r="D753" i="18"/>
  <c r="D752" i="18"/>
  <c r="D751" i="18"/>
  <c r="D750" i="18"/>
  <c r="D749" i="18"/>
  <c r="D748" i="18"/>
  <c r="D747" i="18"/>
  <c r="D746" i="18"/>
  <c r="D745" i="18"/>
  <c r="D744" i="18"/>
  <c r="D743" i="18"/>
  <c r="D742" i="18"/>
  <c r="D741" i="18"/>
  <c r="D740" i="18"/>
  <c r="D739" i="18"/>
  <c r="D738" i="18"/>
  <c r="D737" i="18"/>
  <c r="D736" i="18"/>
  <c r="D735" i="18"/>
  <c r="D734" i="18"/>
  <c r="D733" i="18"/>
  <c r="D732" i="18"/>
  <c r="D731" i="18"/>
  <c r="D730" i="18"/>
  <c r="D729" i="18"/>
  <c r="D728" i="18"/>
  <c r="D727" i="18"/>
  <c r="D726" i="18"/>
  <c r="D725" i="18"/>
  <c r="D724" i="18"/>
  <c r="D723" i="18"/>
  <c r="D722" i="18"/>
  <c r="D721" i="18"/>
  <c r="D720" i="18"/>
  <c r="D719" i="18"/>
  <c r="D718" i="18"/>
  <c r="D717" i="18"/>
  <c r="D716" i="18"/>
  <c r="D715" i="18"/>
  <c r="D714" i="18"/>
  <c r="D713" i="18"/>
  <c r="D712" i="18"/>
  <c r="D711" i="18"/>
  <c r="D710" i="18"/>
  <c r="D709" i="18"/>
  <c r="D708" i="18"/>
  <c r="D707" i="18"/>
  <c r="D706" i="18"/>
  <c r="D705" i="18"/>
  <c r="D704" i="18"/>
  <c r="D703" i="18"/>
  <c r="D702" i="18"/>
  <c r="D701" i="18"/>
  <c r="D700" i="18"/>
  <c r="D699" i="18"/>
  <c r="D698" i="18"/>
  <c r="D697" i="18"/>
  <c r="D696" i="18"/>
  <c r="D695" i="18"/>
  <c r="D694" i="18"/>
  <c r="D693" i="18"/>
  <c r="D692" i="18"/>
  <c r="D691" i="18"/>
  <c r="D690" i="18"/>
  <c r="D689" i="18"/>
  <c r="D688" i="18"/>
  <c r="D687" i="18"/>
  <c r="D686" i="18"/>
  <c r="D685" i="18"/>
  <c r="D684" i="18"/>
  <c r="D683" i="18"/>
  <c r="D682" i="18"/>
  <c r="D681" i="18"/>
  <c r="D680" i="18"/>
  <c r="D679" i="18"/>
  <c r="D678" i="18"/>
  <c r="D677" i="18"/>
  <c r="D676" i="18"/>
  <c r="D675" i="18"/>
  <c r="D674" i="18"/>
  <c r="D673" i="18"/>
  <c r="D672" i="18"/>
  <c r="D671" i="18"/>
  <c r="D670" i="18"/>
  <c r="D669" i="18"/>
  <c r="D668" i="18"/>
  <c r="D667" i="18"/>
  <c r="D666" i="18"/>
  <c r="D665" i="18"/>
  <c r="D664" i="18"/>
  <c r="D663" i="18"/>
  <c r="D662" i="18"/>
  <c r="D661" i="18"/>
  <c r="D660" i="18"/>
  <c r="D659" i="18"/>
  <c r="D658" i="18"/>
  <c r="D657" i="18"/>
  <c r="D656" i="18"/>
  <c r="D655" i="18"/>
  <c r="D654" i="18"/>
  <c r="D653" i="18"/>
  <c r="D652" i="18"/>
  <c r="D651" i="18"/>
  <c r="D650" i="18"/>
  <c r="D649" i="18"/>
  <c r="D648" i="18"/>
  <c r="D647" i="18"/>
  <c r="D646" i="18"/>
  <c r="D645" i="18"/>
  <c r="D644" i="18"/>
  <c r="D643" i="18"/>
  <c r="D642" i="18"/>
  <c r="D641" i="18"/>
  <c r="D640" i="18"/>
  <c r="D639" i="18"/>
  <c r="D638" i="18"/>
  <c r="D637" i="18"/>
  <c r="D636" i="18"/>
  <c r="D635" i="18"/>
  <c r="D634" i="18"/>
  <c r="D633" i="18"/>
  <c r="D632" i="18"/>
  <c r="D631" i="18"/>
  <c r="D630" i="18"/>
  <c r="D629" i="18"/>
  <c r="D628" i="18"/>
  <c r="D627" i="18"/>
  <c r="D626" i="18"/>
  <c r="D625" i="18"/>
  <c r="D624" i="18"/>
  <c r="D623" i="18"/>
  <c r="D622" i="18"/>
  <c r="D621" i="18"/>
  <c r="D620" i="18"/>
  <c r="D619" i="18"/>
  <c r="D618" i="18"/>
  <c r="D617" i="18"/>
  <c r="D616" i="18"/>
  <c r="D615" i="18"/>
  <c r="D614" i="18"/>
  <c r="D613" i="18"/>
  <c r="D612" i="18"/>
  <c r="D611" i="18"/>
  <c r="D610" i="18"/>
  <c r="D609" i="18"/>
  <c r="D608" i="18"/>
  <c r="D607" i="18"/>
  <c r="D606" i="18"/>
  <c r="D605" i="18"/>
  <c r="D604" i="18"/>
  <c r="D603" i="18"/>
  <c r="D602" i="18"/>
  <c r="D601" i="18"/>
  <c r="D600" i="18"/>
  <c r="D599" i="18"/>
  <c r="D598" i="18"/>
  <c r="D597" i="18"/>
  <c r="D596" i="18"/>
  <c r="D595" i="18"/>
  <c r="D594" i="18"/>
  <c r="D593" i="18"/>
  <c r="D592" i="18"/>
  <c r="D591" i="18"/>
  <c r="D590" i="18"/>
  <c r="D589" i="18"/>
  <c r="D588" i="18"/>
  <c r="D587" i="18"/>
  <c r="D586" i="18"/>
  <c r="D585" i="18"/>
  <c r="D584" i="18"/>
  <c r="D583" i="18"/>
  <c r="D582" i="18"/>
  <c r="D581" i="18"/>
  <c r="D580" i="18"/>
  <c r="D579" i="18"/>
  <c r="D578" i="18"/>
  <c r="D577" i="18"/>
  <c r="D576" i="18"/>
  <c r="D575" i="18"/>
  <c r="D574" i="18"/>
  <c r="D573" i="18"/>
  <c r="D572" i="18"/>
  <c r="D571" i="18"/>
  <c r="D570" i="18"/>
  <c r="D569" i="18"/>
  <c r="D568" i="18"/>
  <c r="D567" i="18"/>
  <c r="D566" i="18"/>
  <c r="D565" i="18"/>
  <c r="D564" i="18"/>
  <c r="D563" i="18"/>
  <c r="D562" i="18"/>
  <c r="D561" i="18"/>
  <c r="D560" i="18"/>
  <c r="D559" i="18"/>
  <c r="D558" i="18"/>
  <c r="D557" i="18"/>
  <c r="D556" i="18"/>
  <c r="D555" i="18"/>
  <c r="D554" i="18"/>
  <c r="D553" i="18"/>
  <c r="D552" i="18"/>
  <c r="D551" i="18"/>
  <c r="D550" i="18"/>
  <c r="D549" i="18"/>
  <c r="D548" i="18"/>
  <c r="D547" i="18"/>
  <c r="D546" i="18"/>
  <c r="D545" i="18"/>
  <c r="D544" i="18"/>
  <c r="D543" i="18"/>
  <c r="D542" i="18"/>
  <c r="D541" i="18"/>
  <c r="D540" i="18"/>
  <c r="D539" i="18"/>
  <c r="D538" i="18"/>
  <c r="D537" i="18"/>
  <c r="D536" i="18"/>
  <c r="D535" i="18"/>
  <c r="D534" i="18"/>
  <c r="D533" i="18"/>
  <c r="D532" i="18"/>
  <c r="D531" i="18"/>
  <c r="D530" i="18"/>
  <c r="D529" i="18"/>
  <c r="D528" i="18"/>
  <c r="D527" i="18"/>
  <c r="D526" i="18"/>
  <c r="D525" i="18"/>
  <c r="D524" i="18"/>
  <c r="D523" i="18"/>
  <c r="D522" i="18"/>
  <c r="D521" i="18"/>
  <c r="D520" i="18"/>
  <c r="D519" i="18"/>
  <c r="D518" i="18"/>
  <c r="D517" i="18"/>
  <c r="D516" i="18"/>
  <c r="D515" i="18"/>
  <c r="D514" i="18"/>
  <c r="D513" i="18"/>
  <c r="D512" i="18"/>
  <c r="D511" i="18"/>
  <c r="D510" i="18"/>
  <c r="D509" i="18"/>
  <c r="D508" i="18"/>
  <c r="D507" i="18"/>
  <c r="D506" i="18"/>
  <c r="D505" i="18"/>
  <c r="D504" i="18"/>
  <c r="D503" i="18"/>
  <c r="D502" i="18"/>
  <c r="D501" i="18"/>
  <c r="D500" i="18"/>
  <c r="D499" i="18"/>
  <c r="D498" i="18"/>
  <c r="D497" i="18"/>
  <c r="D496" i="18"/>
  <c r="D495" i="18"/>
  <c r="D494" i="18"/>
  <c r="D493" i="18"/>
  <c r="D492" i="18"/>
  <c r="D491" i="18"/>
  <c r="D490" i="18"/>
  <c r="D489" i="18"/>
  <c r="D488" i="18"/>
  <c r="D487" i="18"/>
  <c r="D486" i="18"/>
  <c r="D485" i="18"/>
  <c r="D484" i="18"/>
  <c r="D483" i="18"/>
  <c r="D482" i="18"/>
  <c r="D481" i="18"/>
  <c r="D480" i="18"/>
  <c r="D479" i="18"/>
  <c r="D478" i="18"/>
  <c r="D477" i="18"/>
  <c r="D476" i="18"/>
  <c r="D475" i="18"/>
  <c r="D474" i="18"/>
  <c r="D473" i="18"/>
  <c r="D472" i="18"/>
  <c r="D471" i="18"/>
  <c r="D470" i="18"/>
  <c r="D469" i="18"/>
  <c r="D468" i="18"/>
  <c r="D467" i="18"/>
  <c r="D466" i="18"/>
  <c r="D465" i="18"/>
  <c r="D464" i="18"/>
  <c r="D463" i="18"/>
  <c r="D462" i="18"/>
  <c r="D461" i="18"/>
  <c r="D460" i="18"/>
  <c r="D459" i="18"/>
  <c r="D458" i="18"/>
  <c r="D457" i="18"/>
  <c r="D456" i="18"/>
  <c r="D455" i="18"/>
  <c r="D454" i="18"/>
  <c r="D453" i="18"/>
  <c r="D452" i="18"/>
  <c r="D451" i="18"/>
  <c r="D450" i="18"/>
  <c r="D449" i="18"/>
  <c r="D448" i="18"/>
  <c r="D447" i="18"/>
  <c r="D446" i="18"/>
  <c r="D445" i="18"/>
  <c r="D444" i="18"/>
  <c r="D443" i="18"/>
  <c r="D442" i="18"/>
  <c r="D441" i="18"/>
  <c r="D440" i="18"/>
  <c r="D439" i="18"/>
  <c r="D438" i="18"/>
  <c r="D437" i="18"/>
  <c r="D436" i="18"/>
  <c r="D435" i="18"/>
  <c r="D434" i="18"/>
  <c r="D433" i="18"/>
  <c r="D432" i="18"/>
  <c r="D431" i="18"/>
  <c r="D430" i="18"/>
  <c r="D429" i="18"/>
  <c r="D428" i="18"/>
  <c r="D427" i="18"/>
  <c r="D426" i="18"/>
  <c r="D425" i="18"/>
  <c r="D424" i="18"/>
  <c r="D423" i="18"/>
  <c r="D422" i="18"/>
  <c r="D421" i="18"/>
  <c r="D420" i="18"/>
  <c r="D419" i="18"/>
  <c r="D418" i="18"/>
  <c r="D417" i="18"/>
  <c r="D416" i="18"/>
  <c r="D415" i="18"/>
  <c r="D414" i="18"/>
  <c r="D413" i="18"/>
  <c r="D412" i="18"/>
  <c r="D411" i="18"/>
  <c r="D410" i="18"/>
  <c r="D409" i="18"/>
  <c r="D408" i="18"/>
  <c r="D407" i="18"/>
  <c r="D406" i="18"/>
  <c r="D405" i="18"/>
  <c r="D404" i="18"/>
  <c r="D403" i="18"/>
  <c r="D402" i="18"/>
  <c r="D401" i="18"/>
  <c r="D400" i="18"/>
  <c r="D399" i="18"/>
  <c r="D398" i="18"/>
  <c r="D397" i="18"/>
  <c r="D396" i="18"/>
  <c r="D395" i="18"/>
  <c r="D394" i="18"/>
  <c r="D393" i="18"/>
  <c r="D392" i="18"/>
  <c r="D391" i="18"/>
  <c r="D390" i="18"/>
  <c r="D389" i="18"/>
  <c r="D388" i="18"/>
  <c r="D387" i="18"/>
  <c r="D386" i="18"/>
  <c r="D385" i="18"/>
  <c r="D384" i="18"/>
  <c r="D383" i="18"/>
  <c r="D382" i="18"/>
  <c r="D381" i="18"/>
  <c r="D380" i="18"/>
  <c r="D379" i="18"/>
  <c r="D378" i="18"/>
  <c r="D377" i="18"/>
  <c r="D376" i="18"/>
  <c r="D375" i="18"/>
  <c r="D374" i="18"/>
  <c r="D373" i="18"/>
  <c r="D372" i="18"/>
  <c r="D371" i="18"/>
  <c r="D370" i="18"/>
  <c r="D369" i="18"/>
  <c r="D368" i="18"/>
  <c r="D367" i="18"/>
  <c r="D366" i="18"/>
  <c r="D365" i="18"/>
  <c r="D364" i="18"/>
  <c r="D363" i="18"/>
  <c r="D362" i="18"/>
  <c r="D361" i="18"/>
  <c r="D360" i="18"/>
  <c r="D359" i="18"/>
  <c r="D358" i="18"/>
  <c r="D357" i="18"/>
  <c r="D356" i="18"/>
  <c r="D355" i="18"/>
  <c r="D354" i="18"/>
  <c r="D353" i="18"/>
  <c r="D352" i="18"/>
  <c r="D351" i="18"/>
  <c r="D350" i="18"/>
  <c r="D349" i="18"/>
  <c r="D348" i="18"/>
  <c r="D347" i="18"/>
  <c r="D346" i="18"/>
  <c r="D345" i="18"/>
  <c r="D344" i="18"/>
  <c r="D343" i="18"/>
  <c r="D342" i="18"/>
  <c r="D341" i="18"/>
  <c r="D340" i="18"/>
  <c r="D339" i="18"/>
  <c r="D338" i="18"/>
  <c r="D337" i="18"/>
  <c r="D336" i="18"/>
  <c r="D335" i="18"/>
  <c r="D334" i="18"/>
  <c r="D333" i="18"/>
  <c r="D332" i="18"/>
  <c r="D331" i="18"/>
  <c r="D330" i="18"/>
  <c r="D329" i="18"/>
  <c r="D328" i="18"/>
  <c r="D327" i="18"/>
  <c r="D326" i="18"/>
  <c r="D325" i="18"/>
  <c r="D324" i="18"/>
  <c r="D323" i="18"/>
  <c r="D322" i="18"/>
  <c r="D321" i="18"/>
  <c r="D320" i="18"/>
  <c r="D319" i="18"/>
  <c r="D318" i="18"/>
  <c r="D317" i="18"/>
  <c r="D316" i="18"/>
  <c r="D315" i="18"/>
  <c r="D314" i="18"/>
  <c r="D313" i="18"/>
  <c r="D312" i="18"/>
  <c r="D311" i="18"/>
  <c r="D310" i="18"/>
  <c r="D309" i="18"/>
  <c r="D308" i="18"/>
  <c r="D307" i="18"/>
  <c r="D306" i="18"/>
  <c r="D305" i="18"/>
  <c r="D304" i="18"/>
  <c r="D303" i="18"/>
  <c r="D302" i="18"/>
  <c r="D301" i="18"/>
  <c r="D300" i="18"/>
  <c r="D299" i="18"/>
  <c r="D298" i="18"/>
  <c r="D297" i="18"/>
  <c r="D296" i="18"/>
  <c r="D295" i="18"/>
  <c r="D294" i="18"/>
  <c r="D293" i="18"/>
  <c r="D292" i="18"/>
  <c r="D291" i="18"/>
  <c r="D290" i="18"/>
  <c r="D289" i="18"/>
  <c r="D288" i="18"/>
  <c r="D287" i="18"/>
  <c r="D286" i="18"/>
  <c r="D285" i="18"/>
  <c r="D284" i="18"/>
  <c r="D283" i="18"/>
  <c r="D282" i="18"/>
  <c r="D281" i="18"/>
  <c r="D280" i="18"/>
  <c r="D279" i="18"/>
  <c r="D278" i="18"/>
  <c r="D277" i="18"/>
  <c r="D276" i="18"/>
  <c r="D275" i="18"/>
  <c r="D274" i="18"/>
  <c r="D273" i="18"/>
  <c r="D272" i="18"/>
  <c r="D271" i="18"/>
  <c r="D270" i="18"/>
  <c r="D269" i="18"/>
  <c r="D268" i="18"/>
  <c r="D267" i="18"/>
  <c r="D266" i="18"/>
  <c r="D265" i="18"/>
  <c r="D264" i="18"/>
  <c r="D263" i="18"/>
  <c r="D262" i="18"/>
  <c r="D261" i="18"/>
  <c r="D260" i="18"/>
  <c r="D259" i="18"/>
  <c r="D258" i="18"/>
  <c r="D257" i="18"/>
  <c r="D256" i="18"/>
  <c r="D255" i="18"/>
  <c r="D254" i="18"/>
  <c r="D253" i="18"/>
  <c r="D252" i="18"/>
  <c r="D251" i="18"/>
  <c r="D250" i="18"/>
  <c r="D249" i="18"/>
  <c r="D248" i="18"/>
  <c r="D247" i="18"/>
  <c r="D246" i="18"/>
  <c r="D245" i="18"/>
  <c r="D244" i="18"/>
  <c r="D243" i="18"/>
  <c r="D242" i="18"/>
  <c r="D241" i="18"/>
  <c r="D240" i="18"/>
  <c r="D239" i="18"/>
  <c r="D238" i="18"/>
  <c r="D237" i="18"/>
  <c r="D236" i="18"/>
  <c r="D235" i="18"/>
  <c r="D234" i="18"/>
  <c r="D233" i="18"/>
  <c r="D232" i="18"/>
  <c r="D231" i="18"/>
  <c r="D230" i="18"/>
  <c r="D229" i="18"/>
  <c r="D228" i="18"/>
  <c r="D227" i="18"/>
  <c r="D226" i="18"/>
  <c r="D225" i="18"/>
  <c r="D224" i="18"/>
  <c r="D223" i="18"/>
  <c r="D222" i="18"/>
  <c r="D221" i="18"/>
  <c r="D220" i="18"/>
  <c r="D219" i="18"/>
  <c r="D218" i="18"/>
  <c r="D217" i="18"/>
  <c r="D216" i="18"/>
  <c r="D215" i="18"/>
  <c r="D214" i="18"/>
  <c r="D213" i="18"/>
  <c r="D212" i="18"/>
  <c r="D211" i="18"/>
  <c r="D210" i="18"/>
  <c r="D209" i="18"/>
  <c r="D208" i="18"/>
  <c r="D207" i="18"/>
  <c r="D206" i="18"/>
  <c r="D205" i="18"/>
  <c r="D204" i="18"/>
  <c r="D203" i="18"/>
  <c r="D202" i="18"/>
  <c r="D201" i="18"/>
  <c r="D200" i="18"/>
  <c r="D199" i="18"/>
  <c r="D198" i="18"/>
  <c r="D197" i="18"/>
  <c r="D196" i="18"/>
  <c r="D195" i="18"/>
  <c r="D194" i="18"/>
  <c r="D193" i="18"/>
  <c r="D192" i="18"/>
  <c r="D191" i="18"/>
  <c r="D190" i="18"/>
  <c r="D189" i="18"/>
  <c r="D188" i="18"/>
  <c r="D187" i="18"/>
  <c r="D186" i="18"/>
  <c r="D185" i="18"/>
  <c r="D184" i="18"/>
  <c r="D183" i="18"/>
  <c r="D182" i="18"/>
  <c r="D181" i="18"/>
  <c r="D180" i="18"/>
  <c r="D179" i="18"/>
  <c r="D178" i="18"/>
  <c r="D177" i="18"/>
  <c r="D176" i="18"/>
  <c r="D175" i="18"/>
  <c r="D174" i="18"/>
  <c r="D173" i="18"/>
  <c r="D172" i="18"/>
  <c r="D171" i="18"/>
  <c r="D170" i="18"/>
  <c r="D169" i="18"/>
  <c r="D168" i="18"/>
  <c r="D167" i="18"/>
  <c r="D166" i="18"/>
  <c r="D165" i="18"/>
  <c r="D164" i="18"/>
  <c r="D163" i="18"/>
  <c r="D162" i="18"/>
  <c r="D161" i="18"/>
  <c r="D160" i="18"/>
  <c r="D159" i="18"/>
  <c r="D158" i="18"/>
  <c r="D157" i="18"/>
  <c r="D156" i="18"/>
  <c r="D155" i="18"/>
  <c r="D154" i="18"/>
  <c r="D153" i="18"/>
  <c r="D152" i="18"/>
  <c r="D151" i="18"/>
  <c r="D150" i="18"/>
  <c r="D149" i="18"/>
  <c r="D148" i="18"/>
  <c r="D147" i="18"/>
  <c r="D146" i="18"/>
  <c r="D145" i="18"/>
  <c r="D144" i="18"/>
  <c r="D143" i="18"/>
  <c r="D142" i="18"/>
  <c r="D141" i="18"/>
  <c r="D140" i="18"/>
  <c r="D139" i="18"/>
  <c r="D138" i="18"/>
  <c r="D137" i="18"/>
  <c r="D136" i="18"/>
  <c r="D135" i="18"/>
  <c r="D134" i="18"/>
  <c r="D133" i="18"/>
  <c r="D132" i="18"/>
  <c r="D131" i="18"/>
  <c r="D130" i="18"/>
  <c r="D129" i="18"/>
  <c r="D128" i="18"/>
  <c r="D127" i="18"/>
  <c r="D126" i="18"/>
  <c r="D125" i="18"/>
  <c r="D124" i="18"/>
  <c r="D123" i="18"/>
  <c r="D122" i="18"/>
  <c r="D121" i="18"/>
  <c r="D120" i="18"/>
  <c r="D119" i="18"/>
  <c r="D118" i="18"/>
  <c r="D117" i="18"/>
  <c r="D116" i="18"/>
  <c r="D115" i="18"/>
  <c r="D114" i="18"/>
  <c r="D113" i="18"/>
  <c r="D112" i="18"/>
  <c r="D111" i="18"/>
  <c r="D110" i="18"/>
  <c r="D109" i="18"/>
  <c r="D108" i="18"/>
  <c r="D107" i="18"/>
  <c r="D106" i="18"/>
  <c r="D105" i="18"/>
  <c r="D104" i="18"/>
  <c r="D103" i="18"/>
  <c r="D102" i="18"/>
  <c r="D101" i="18"/>
  <c r="D100" i="18"/>
  <c r="D99" i="18"/>
  <c r="D98" i="18"/>
  <c r="D97" i="18"/>
  <c r="D96" i="18"/>
  <c r="D95" i="18"/>
  <c r="D94" i="18"/>
  <c r="D93" i="18"/>
  <c r="D92" i="18"/>
  <c r="D91" i="18"/>
  <c r="D90" i="18"/>
  <c r="D89" i="18"/>
  <c r="D88" i="18"/>
  <c r="D87" i="18"/>
  <c r="D86" i="18"/>
  <c r="D85" i="18"/>
  <c r="D84" i="18"/>
  <c r="D83" i="18"/>
  <c r="D82" i="18"/>
  <c r="D81" i="18"/>
  <c r="D80" i="18"/>
  <c r="D79" i="18"/>
  <c r="D78" i="18"/>
  <c r="D77" i="18"/>
  <c r="D76" i="18"/>
  <c r="D75" i="18"/>
  <c r="D74" i="18"/>
  <c r="D73" i="18"/>
  <c r="D72" i="18"/>
  <c r="D71" i="18"/>
  <c r="D70" i="18"/>
  <c r="D69" i="18"/>
  <c r="D68" i="18"/>
  <c r="D67" i="18"/>
  <c r="D66" i="18"/>
  <c r="D65" i="18"/>
  <c r="D64" i="18"/>
  <c r="D63" i="18"/>
  <c r="D62" i="18"/>
  <c r="D61" i="18"/>
  <c r="D60" i="18"/>
  <c r="D59" i="18"/>
  <c r="D58" i="18"/>
  <c r="D57" i="18"/>
  <c r="D56" i="18"/>
  <c r="D55" i="18"/>
  <c r="D54" i="18"/>
  <c r="D53" i="18"/>
  <c r="D52" i="18"/>
  <c r="D51" i="18"/>
  <c r="D50" i="18"/>
  <c r="D49" i="18"/>
  <c r="D48" i="18"/>
  <c r="D47" i="18"/>
  <c r="D46" i="18"/>
  <c r="D45" i="18"/>
  <c r="D44" i="18"/>
  <c r="D43" i="18"/>
  <c r="D42" i="18"/>
  <c r="D41" i="18"/>
  <c r="D40" i="18"/>
  <c r="D39" i="18"/>
  <c r="D38" i="18"/>
  <c r="D37" i="18"/>
  <c r="D36" i="18"/>
  <c r="D35" i="18"/>
  <c r="D34" i="18"/>
  <c r="D33" i="18"/>
  <c r="D32" i="18"/>
  <c r="D31" i="18"/>
  <c r="D30" i="18"/>
  <c r="D29" i="18"/>
  <c r="D28" i="18"/>
  <c r="D27" i="18"/>
  <c r="D26" i="18"/>
  <c r="D25" i="18"/>
  <c r="D24" i="18"/>
  <c r="D23" i="18"/>
  <c r="D22" i="18"/>
  <c r="D21" i="18"/>
  <c r="D20" i="18"/>
  <c r="D19" i="18"/>
  <c r="D18" i="18"/>
  <c r="D17" i="18"/>
  <c r="D16" i="18"/>
  <c r="D15" i="18"/>
  <c r="D14" i="18"/>
  <c r="D13" i="18"/>
  <c r="D12" i="18"/>
  <c r="D11" i="18"/>
  <c r="D10" i="18"/>
  <c r="D9" i="18"/>
  <c r="D8" i="18"/>
  <c r="D7" i="18"/>
  <c r="D6" i="18"/>
  <c r="D5" i="18"/>
  <c r="D4" i="18"/>
  <c r="D3" i="18"/>
  <c r="D2" i="18"/>
  <c r="D6081" i="20"/>
  <c r="D6080" i="20"/>
  <c r="D6079" i="20"/>
  <c r="D6078" i="20"/>
  <c r="D6077" i="20"/>
  <c r="D6076" i="20"/>
  <c r="D6075" i="20"/>
  <c r="D6074" i="20"/>
  <c r="D6073" i="20"/>
  <c r="D6072" i="20"/>
  <c r="D6071" i="20"/>
  <c r="D6070" i="20"/>
  <c r="D6069" i="20"/>
  <c r="D6068" i="20"/>
  <c r="D6067" i="20"/>
  <c r="D6066" i="20"/>
  <c r="D6065" i="20"/>
  <c r="D6064" i="20"/>
  <c r="D6063" i="20"/>
  <c r="D6062" i="20"/>
  <c r="D6061" i="20"/>
  <c r="D6060" i="20"/>
  <c r="D6059" i="20"/>
  <c r="D6058" i="20"/>
  <c r="D6057" i="20"/>
  <c r="D6056" i="20"/>
  <c r="D6055" i="20"/>
  <c r="D6054" i="20"/>
  <c r="D6053" i="20"/>
  <c r="D6052" i="20"/>
  <c r="D6051" i="20"/>
  <c r="F3027" i="20" s="1"/>
  <c r="D6050" i="20"/>
  <c r="D6049" i="20"/>
  <c r="D6048" i="20"/>
  <c r="D6047" i="20"/>
  <c r="D6046" i="20"/>
  <c r="D6045" i="20"/>
  <c r="D6044" i="20"/>
  <c r="D6043" i="20"/>
  <c r="D6042" i="20"/>
  <c r="D6041" i="20"/>
  <c r="D6040" i="20"/>
  <c r="D6039" i="20"/>
  <c r="D6038" i="20"/>
  <c r="D6037" i="20"/>
  <c r="D6036" i="20"/>
  <c r="D6035" i="20"/>
  <c r="D6034" i="20"/>
  <c r="D6033" i="20"/>
  <c r="D6032" i="20"/>
  <c r="D6031" i="20"/>
  <c r="D6030" i="20"/>
  <c r="D6029" i="20"/>
  <c r="D6028" i="20"/>
  <c r="D6027" i="20"/>
  <c r="D6026" i="20"/>
  <c r="D6025" i="20"/>
  <c r="D6024" i="20"/>
  <c r="D6023" i="20"/>
  <c r="D6022" i="20"/>
  <c r="D6021" i="20"/>
  <c r="D6020" i="20"/>
  <c r="D6019" i="20"/>
  <c r="D6018" i="20"/>
  <c r="D6017" i="20"/>
  <c r="D6016" i="20"/>
  <c r="D6015" i="20"/>
  <c r="D6014" i="20"/>
  <c r="D6013" i="20"/>
  <c r="D6012" i="20"/>
  <c r="D6011" i="20"/>
  <c r="D6010" i="20"/>
  <c r="D6009" i="20"/>
  <c r="D6008" i="20"/>
  <c r="D6007" i="20"/>
  <c r="D6006" i="20"/>
  <c r="D6005" i="20"/>
  <c r="D6004" i="20"/>
  <c r="D6003" i="20"/>
  <c r="D6002" i="20"/>
  <c r="D6001" i="20"/>
  <c r="D6000" i="20"/>
  <c r="D5999" i="20"/>
  <c r="D5998" i="20"/>
  <c r="D5997" i="20"/>
  <c r="D5996" i="20"/>
  <c r="D5995" i="20"/>
  <c r="D5994" i="20"/>
  <c r="D5993" i="20"/>
  <c r="D5992" i="20"/>
  <c r="D5991" i="20"/>
  <c r="D5990" i="20"/>
  <c r="D5989" i="20"/>
  <c r="D5988" i="20"/>
  <c r="D5987" i="20"/>
  <c r="D5986" i="20"/>
  <c r="D5985" i="20"/>
  <c r="D5984" i="20"/>
  <c r="D5983" i="20"/>
  <c r="D5982" i="20"/>
  <c r="D5981" i="20"/>
  <c r="D5980" i="20"/>
  <c r="D5979" i="20"/>
  <c r="D5978" i="20"/>
  <c r="D5977" i="20"/>
  <c r="D5976" i="20"/>
  <c r="D5975" i="20"/>
  <c r="D5974" i="20"/>
  <c r="D5973" i="20"/>
  <c r="D5972" i="20"/>
  <c r="D5971" i="20"/>
  <c r="D5970" i="20"/>
  <c r="D5969" i="20"/>
  <c r="D5968" i="20"/>
  <c r="D5967" i="20"/>
  <c r="D5966" i="20"/>
  <c r="D5965" i="20"/>
  <c r="D5964" i="20"/>
  <c r="D5963" i="20"/>
  <c r="D5962" i="20"/>
  <c r="D5961" i="20"/>
  <c r="D5960" i="20"/>
  <c r="D5959" i="20"/>
  <c r="D5958" i="20"/>
  <c r="D5957" i="20"/>
  <c r="D5956" i="20"/>
  <c r="D5955" i="20"/>
  <c r="D5954" i="20"/>
  <c r="D5953" i="20"/>
  <c r="D5952" i="20"/>
  <c r="D5951" i="20"/>
  <c r="D5950" i="20"/>
  <c r="D5949" i="20"/>
  <c r="D5948" i="20"/>
  <c r="D5947" i="20"/>
  <c r="D5946" i="20"/>
  <c r="D5945" i="20"/>
  <c r="D5944" i="20"/>
  <c r="D5943" i="20"/>
  <c r="D5942" i="20"/>
  <c r="D5941" i="20"/>
  <c r="D5940" i="20"/>
  <c r="D5939" i="20"/>
  <c r="D5938" i="20"/>
  <c r="D5937" i="20"/>
  <c r="D5936" i="20"/>
  <c r="D5935" i="20"/>
  <c r="D5934" i="20"/>
  <c r="D5933" i="20"/>
  <c r="D5932" i="20"/>
  <c r="D5931" i="20"/>
  <c r="D5930" i="20"/>
  <c r="D5929" i="20"/>
  <c r="D5928" i="20"/>
  <c r="D5927" i="20"/>
  <c r="D5926" i="20"/>
  <c r="D5925" i="20"/>
  <c r="D5924" i="20"/>
  <c r="D5923" i="20"/>
  <c r="D5922" i="20"/>
  <c r="D5921" i="20"/>
  <c r="D5920" i="20"/>
  <c r="D5919" i="20"/>
  <c r="D5918" i="20"/>
  <c r="D5917" i="20"/>
  <c r="D5916" i="20"/>
  <c r="D5915" i="20"/>
  <c r="D5914" i="20"/>
  <c r="D5913" i="20"/>
  <c r="D5912" i="20"/>
  <c r="D5911" i="20"/>
  <c r="D5910" i="20"/>
  <c r="D5909" i="20"/>
  <c r="D5908" i="20"/>
  <c r="D5907" i="20"/>
  <c r="D5906" i="20"/>
  <c r="D5905" i="20"/>
  <c r="D5904" i="20"/>
  <c r="D5903" i="20"/>
  <c r="D5902" i="20"/>
  <c r="D5901" i="20"/>
  <c r="D5900" i="20"/>
  <c r="D5899" i="20"/>
  <c r="D5898" i="20"/>
  <c r="D5897" i="20"/>
  <c r="D5896" i="20"/>
  <c r="D5895" i="20"/>
  <c r="D5894" i="20"/>
  <c r="D5893" i="20"/>
  <c r="D5892" i="20"/>
  <c r="D5891" i="20"/>
  <c r="D5890" i="20"/>
  <c r="D5889" i="20"/>
  <c r="D5888" i="20"/>
  <c r="D5887" i="20"/>
  <c r="D5886" i="20"/>
  <c r="D5885" i="20"/>
  <c r="D5884" i="20"/>
  <c r="D5883" i="20"/>
  <c r="D5882" i="20"/>
  <c r="D5881" i="20"/>
  <c r="D5880" i="20"/>
  <c r="D5879" i="20"/>
  <c r="D5878" i="20"/>
  <c r="D5877" i="20"/>
  <c r="D5876" i="20"/>
  <c r="D5875" i="20"/>
  <c r="D5874" i="20"/>
  <c r="D5873" i="20"/>
  <c r="D5872" i="20"/>
  <c r="D5871" i="20"/>
  <c r="D5870" i="20"/>
  <c r="D5869" i="20"/>
  <c r="D5868" i="20"/>
  <c r="D5867" i="20"/>
  <c r="D5866" i="20"/>
  <c r="D5865" i="20"/>
  <c r="D5864" i="20"/>
  <c r="D5863" i="20"/>
  <c r="D5862" i="20"/>
  <c r="D5861" i="20"/>
  <c r="D5860" i="20"/>
  <c r="D5859" i="20"/>
  <c r="D5858" i="20"/>
  <c r="D5857" i="20"/>
  <c r="D5856" i="20"/>
  <c r="D5855" i="20"/>
  <c r="D5854" i="20"/>
  <c r="D5853" i="20"/>
  <c r="D5852" i="20"/>
  <c r="D5851" i="20"/>
  <c r="D5850" i="20"/>
  <c r="D5849" i="20"/>
  <c r="D5848" i="20"/>
  <c r="D5847" i="20"/>
  <c r="D5846" i="20"/>
  <c r="D5845" i="20"/>
  <c r="D5844" i="20"/>
  <c r="D5843" i="20"/>
  <c r="D5842" i="20"/>
  <c r="D5841" i="20"/>
  <c r="D5840" i="20"/>
  <c r="D5839" i="20"/>
  <c r="D5838" i="20"/>
  <c r="D5837" i="20"/>
  <c r="D5836" i="20"/>
  <c r="D5835" i="20"/>
  <c r="D5834" i="20"/>
  <c r="D5833" i="20"/>
  <c r="D5832" i="20"/>
  <c r="D5831" i="20"/>
  <c r="D5830" i="20"/>
  <c r="D5829" i="20"/>
  <c r="D5828" i="20"/>
  <c r="D5827" i="20"/>
  <c r="D5826" i="20"/>
  <c r="D5825" i="20"/>
  <c r="D5824" i="20"/>
  <c r="D5823" i="20"/>
  <c r="D5822" i="20"/>
  <c r="D5821" i="20"/>
  <c r="D5820" i="20"/>
  <c r="D5819" i="20"/>
  <c r="D5818" i="20"/>
  <c r="D5817" i="20"/>
  <c r="D5816" i="20"/>
  <c r="D5815" i="20"/>
  <c r="D5814" i="20"/>
  <c r="D5813" i="20"/>
  <c r="D5812" i="20"/>
  <c r="D5811" i="20"/>
  <c r="D5810" i="20"/>
  <c r="D5809" i="20"/>
  <c r="D5808" i="20"/>
  <c r="D5807" i="20"/>
  <c r="D5806" i="20"/>
  <c r="D5805" i="20"/>
  <c r="D5804" i="20"/>
  <c r="D5803" i="20"/>
  <c r="D5802" i="20"/>
  <c r="D5801" i="20"/>
  <c r="D5800" i="20"/>
  <c r="D5799" i="20"/>
  <c r="D5798" i="20"/>
  <c r="D5797" i="20"/>
  <c r="D5796" i="20"/>
  <c r="D5795" i="20"/>
  <c r="D5794" i="20"/>
  <c r="D5793" i="20"/>
  <c r="D5792" i="20"/>
  <c r="D5791" i="20"/>
  <c r="D5790" i="20"/>
  <c r="D5789" i="20"/>
  <c r="D5788" i="20"/>
  <c r="D5787" i="20"/>
  <c r="D5786" i="20"/>
  <c r="D5785" i="20"/>
  <c r="D5784" i="20"/>
  <c r="D5783" i="20"/>
  <c r="D5782" i="20"/>
  <c r="D5781" i="20"/>
  <c r="D5780" i="20"/>
  <c r="D5779" i="20"/>
  <c r="D5778" i="20"/>
  <c r="D5777" i="20"/>
  <c r="D5776" i="20"/>
  <c r="D5775" i="20"/>
  <c r="D5774" i="20"/>
  <c r="D5773" i="20"/>
  <c r="D5772" i="20"/>
  <c r="D5771" i="20"/>
  <c r="D5770" i="20"/>
  <c r="D5769" i="20"/>
  <c r="D5768" i="20"/>
  <c r="D5767" i="20"/>
  <c r="D5766" i="20"/>
  <c r="D5765" i="20"/>
  <c r="D5764" i="20"/>
  <c r="D5763" i="20"/>
  <c r="D5762" i="20"/>
  <c r="D5761" i="20"/>
  <c r="D5760" i="20"/>
  <c r="D5759" i="20"/>
  <c r="D5758" i="20"/>
  <c r="D5757" i="20"/>
  <c r="D5756" i="20"/>
  <c r="D5755" i="20"/>
  <c r="D5754" i="20"/>
  <c r="D5753" i="20"/>
  <c r="D5752" i="20"/>
  <c r="D5751" i="20"/>
  <c r="D5750" i="20"/>
  <c r="D5749" i="20"/>
  <c r="D5748" i="20"/>
  <c r="D5747" i="20"/>
  <c r="D5746" i="20"/>
  <c r="D5745" i="20"/>
  <c r="D5744" i="20"/>
  <c r="D5743" i="20"/>
  <c r="D5742" i="20"/>
  <c r="D5741" i="20"/>
  <c r="D5740" i="20"/>
  <c r="D5739" i="20"/>
  <c r="D5738" i="20"/>
  <c r="D5737" i="20"/>
  <c r="D5736" i="20"/>
  <c r="D5735" i="20"/>
  <c r="D5734" i="20"/>
  <c r="D5733" i="20"/>
  <c r="D5732" i="20"/>
  <c r="D5731" i="20"/>
  <c r="D5730" i="20"/>
  <c r="D5729" i="20"/>
  <c r="D5728" i="20"/>
  <c r="D5727" i="20"/>
  <c r="D5726" i="20"/>
  <c r="D5725" i="20"/>
  <c r="D5724" i="20"/>
  <c r="D5723" i="20"/>
  <c r="D5722" i="20"/>
  <c r="D5721" i="20"/>
  <c r="D5720" i="20"/>
  <c r="D5719" i="20"/>
  <c r="D5718" i="20"/>
  <c r="D5717" i="20"/>
  <c r="D5716" i="20"/>
  <c r="D5715" i="20"/>
  <c r="D5714" i="20"/>
  <c r="D5713" i="20"/>
  <c r="D5712" i="20"/>
  <c r="D5711" i="20"/>
  <c r="D5710" i="20"/>
  <c r="D5709" i="20"/>
  <c r="D5708" i="20"/>
  <c r="D5707" i="20"/>
  <c r="D5706" i="20"/>
  <c r="D5705" i="20"/>
  <c r="D5704" i="20"/>
  <c r="D5703" i="20"/>
  <c r="D5702" i="20"/>
  <c r="D5701" i="20"/>
  <c r="D5700" i="20"/>
  <c r="D5699" i="20"/>
  <c r="D5698" i="20"/>
  <c r="D5697" i="20"/>
  <c r="D5696" i="20"/>
  <c r="D5695" i="20"/>
  <c r="D5694" i="20"/>
  <c r="D5693" i="20"/>
  <c r="D5692" i="20"/>
  <c r="D5691" i="20"/>
  <c r="D5690" i="20"/>
  <c r="D5689" i="20"/>
  <c r="D5688" i="20"/>
  <c r="D5687" i="20"/>
  <c r="D5686" i="20"/>
  <c r="D5685" i="20"/>
  <c r="D5684" i="20"/>
  <c r="D5683" i="20"/>
  <c r="D5682" i="20"/>
  <c r="D5681" i="20"/>
  <c r="D5680" i="20"/>
  <c r="D5679" i="20"/>
  <c r="D5678" i="20"/>
  <c r="D5677" i="20"/>
  <c r="D5676" i="20"/>
  <c r="D5675" i="20"/>
  <c r="D5674" i="20"/>
  <c r="D5673" i="20"/>
  <c r="D5672" i="20"/>
  <c r="D5671" i="20"/>
  <c r="D5670" i="20"/>
  <c r="D5669" i="20"/>
  <c r="D5668" i="20"/>
  <c r="D5667" i="20"/>
  <c r="D5666" i="20"/>
  <c r="D5665" i="20"/>
  <c r="D5664" i="20"/>
  <c r="D5663" i="20"/>
  <c r="D5662" i="20"/>
  <c r="D5661" i="20"/>
  <c r="D5660" i="20"/>
  <c r="D5659" i="20"/>
  <c r="D5658" i="20"/>
  <c r="D5657" i="20"/>
  <c r="D5656" i="20"/>
  <c r="D5655" i="20"/>
  <c r="D5654" i="20"/>
  <c r="D5653" i="20"/>
  <c r="D5652" i="20"/>
  <c r="D5651" i="20"/>
  <c r="D5650" i="20"/>
  <c r="D5649" i="20"/>
  <c r="D5648" i="20"/>
  <c r="D5647" i="20"/>
  <c r="D5646" i="20"/>
  <c r="D5645" i="20"/>
  <c r="D5644" i="20"/>
  <c r="D5643" i="20"/>
  <c r="D5642" i="20"/>
  <c r="D5641" i="20"/>
  <c r="D5640" i="20"/>
  <c r="D5639" i="20"/>
  <c r="D5638" i="20"/>
  <c r="D5637" i="20"/>
  <c r="D5636" i="20"/>
  <c r="D5635" i="20"/>
  <c r="D5634" i="20"/>
  <c r="D5633" i="20"/>
  <c r="D5632" i="20"/>
  <c r="D5631" i="20"/>
  <c r="D5630" i="20"/>
  <c r="D5629" i="20"/>
  <c r="D5628" i="20"/>
  <c r="D5627" i="20"/>
  <c r="D5626" i="20"/>
  <c r="D5625" i="20"/>
  <c r="D5624" i="20"/>
  <c r="D5623" i="20"/>
  <c r="D5622" i="20"/>
  <c r="D5621" i="20"/>
  <c r="D5620" i="20"/>
  <c r="D5619" i="20"/>
  <c r="F2811" i="20"/>
  <c r="D5618" i="20"/>
  <c r="D5617" i="20"/>
  <c r="D5616" i="20"/>
  <c r="D5615" i="20"/>
  <c r="D5614" i="20"/>
  <c r="D5613" i="20"/>
  <c r="D5612" i="20"/>
  <c r="D5611" i="20"/>
  <c r="D5610" i="20"/>
  <c r="D5609" i="20"/>
  <c r="D5608" i="20"/>
  <c r="D5607" i="20"/>
  <c r="D5606" i="20"/>
  <c r="D5605" i="20"/>
  <c r="D5604" i="20"/>
  <c r="D5603" i="20"/>
  <c r="D5602" i="20"/>
  <c r="D5601" i="20"/>
  <c r="D5600" i="20"/>
  <c r="D5599" i="20"/>
  <c r="D5598" i="20"/>
  <c r="D5597" i="20"/>
  <c r="D5596" i="20"/>
  <c r="D5595" i="20"/>
  <c r="D5594" i="20"/>
  <c r="D5593" i="20"/>
  <c r="D5592" i="20"/>
  <c r="D5591" i="20"/>
  <c r="D5590" i="20"/>
  <c r="D5589" i="20"/>
  <c r="D5588" i="20"/>
  <c r="D5587" i="20"/>
  <c r="D5586" i="20"/>
  <c r="D5585" i="20"/>
  <c r="D5584" i="20"/>
  <c r="D5583" i="20"/>
  <c r="D5582" i="20"/>
  <c r="D5581" i="20"/>
  <c r="D5580" i="20"/>
  <c r="D5579" i="20"/>
  <c r="D5578" i="20"/>
  <c r="D5577" i="20"/>
  <c r="D5576" i="20"/>
  <c r="D5575" i="20"/>
  <c r="D5574" i="20"/>
  <c r="D5573" i="20"/>
  <c r="D5572" i="20"/>
  <c r="D5571" i="20"/>
  <c r="F2787" i="20" s="1"/>
  <c r="D5570" i="20"/>
  <c r="D5569" i="20"/>
  <c r="D5568" i="20"/>
  <c r="D5567" i="20"/>
  <c r="D5566" i="20"/>
  <c r="D5565" i="20"/>
  <c r="D5564" i="20"/>
  <c r="D5563" i="20"/>
  <c r="D5562" i="20"/>
  <c r="D5561" i="20"/>
  <c r="D5560" i="20"/>
  <c r="D5559" i="20"/>
  <c r="D5558" i="20"/>
  <c r="D5557" i="20"/>
  <c r="D5556" i="20"/>
  <c r="D5555" i="20"/>
  <c r="D5554" i="20"/>
  <c r="D5553" i="20"/>
  <c r="D5552" i="20"/>
  <c r="D5551" i="20"/>
  <c r="D5550" i="20"/>
  <c r="D5549" i="20"/>
  <c r="D5548" i="20"/>
  <c r="D5547" i="20"/>
  <c r="D5546" i="20"/>
  <c r="D5545" i="20"/>
  <c r="D5544" i="20"/>
  <c r="D5543" i="20"/>
  <c r="D5542" i="20"/>
  <c r="D5541" i="20"/>
  <c r="D5540" i="20"/>
  <c r="D5539" i="20"/>
  <c r="D5538" i="20"/>
  <c r="D5537" i="20"/>
  <c r="D5536" i="20"/>
  <c r="D5535" i="20"/>
  <c r="D5534" i="20"/>
  <c r="D5533" i="20"/>
  <c r="D5532" i="20"/>
  <c r="D5531" i="20"/>
  <c r="D5530" i="20"/>
  <c r="D5529" i="20"/>
  <c r="D5528" i="20"/>
  <c r="D5527" i="20"/>
  <c r="D5526" i="20"/>
  <c r="D5525" i="20"/>
  <c r="D5524" i="20"/>
  <c r="D5523" i="20"/>
  <c r="D5522" i="20"/>
  <c r="D5521" i="20"/>
  <c r="D5520" i="20"/>
  <c r="D5519" i="20"/>
  <c r="D5518" i="20"/>
  <c r="D5517" i="20"/>
  <c r="D5516" i="20"/>
  <c r="D5515" i="20"/>
  <c r="D5514" i="20"/>
  <c r="D5513" i="20"/>
  <c r="D5512" i="20"/>
  <c r="D5511" i="20"/>
  <c r="D5510" i="20"/>
  <c r="D5509" i="20"/>
  <c r="D5508" i="20"/>
  <c r="D5507" i="20"/>
  <c r="D5506" i="20"/>
  <c r="D5505" i="20"/>
  <c r="D5504" i="20"/>
  <c r="D5503" i="20"/>
  <c r="D5502" i="20"/>
  <c r="D5501" i="20"/>
  <c r="D5500" i="20"/>
  <c r="D5499" i="20"/>
  <c r="D5498" i="20"/>
  <c r="D5497" i="20"/>
  <c r="D5496" i="20"/>
  <c r="D5495" i="20"/>
  <c r="D5494" i="20"/>
  <c r="D5493" i="20"/>
  <c r="D5492" i="20"/>
  <c r="D5491" i="20"/>
  <c r="D5490" i="20"/>
  <c r="D5489" i="20"/>
  <c r="D5488" i="20"/>
  <c r="D5487" i="20"/>
  <c r="D5486" i="20"/>
  <c r="D5485" i="20"/>
  <c r="D5484" i="20"/>
  <c r="D5483" i="20"/>
  <c r="D5482" i="20"/>
  <c r="D5481" i="20"/>
  <c r="D5480" i="20"/>
  <c r="D5479" i="20"/>
  <c r="D5478" i="20"/>
  <c r="D5477" i="20"/>
  <c r="D5476" i="20"/>
  <c r="D5475" i="20"/>
  <c r="F2739" i="20" s="1"/>
  <c r="D5474" i="20"/>
  <c r="D5473" i="20"/>
  <c r="D5472" i="20"/>
  <c r="D5471" i="20"/>
  <c r="D5470" i="20"/>
  <c r="D5469" i="20"/>
  <c r="D5468" i="20"/>
  <c r="D5467" i="20"/>
  <c r="D5466" i="20"/>
  <c r="D5465" i="20"/>
  <c r="D5464" i="20"/>
  <c r="D5463" i="20"/>
  <c r="D5462" i="20"/>
  <c r="D5461" i="20"/>
  <c r="D5460" i="20"/>
  <c r="D5459" i="20"/>
  <c r="D5458" i="20"/>
  <c r="D5457" i="20"/>
  <c r="D5456" i="20"/>
  <c r="D5455" i="20"/>
  <c r="D5454" i="20"/>
  <c r="D5453" i="20"/>
  <c r="D5452" i="20"/>
  <c r="D5451" i="20"/>
  <c r="D5450" i="20"/>
  <c r="D5449" i="20"/>
  <c r="D5448" i="20"/>
  <c r="D5447" i="20"/>
  <c r="D5446" i="20"/>
  <c r="D5445" i="20"/>
  <c r="D5444" i="20"/>
  <c r="D5443" i="20"/>
  <c r="D5442" i="20"/>
  <c r="D5441" i="20"/>
  <c r="D5440" i="20"/>
  <c r="D5439" i="20"/>
  <c r="D5438" i="20"/>
  <c r="D5437" i="20"/>
  <c r="D5436" i="20"/>
  <c r="D5435" i="20"/>
  <c r="D5434" i="20"/>
  <c r="D5433" i="20"/>
  <c r="D5432" i="20"/>
  <c r="D5431" i="20"/>
  <c r="D5430" i="20"/>
  <c r="D5429" i="20"/>
  <c r="D5428" i="20"/>
  <c r="D5427" i="20"/>
  <c r="D5426" i="20"/>
  <c r="D5425" i="20"/>
  <c r="D5424" i="20"/>
  <c r="D5423" i="20"/>
  <c r="D5422" i="20"/>
  <c r="D5421" i="20"/>
  <c r="D5420" i="20"/>
  <c r="D5419" i="20"/>
  <c r="D5418" i="20"/>
  <c r="D5417" i="20"/>
  <c r="D5416" i="20"/>
  <c r="D5415" i="20"/>
  <c r="D5414" i="20"/>
  <c r="D5413" i="20"/>
  <c r="D5412" i="20"/>
  <c r="D5411" i="20"/>
  <c r="D5410" i="20"/>
  <c r="D5409" i="20"/>
  <c r="D5408" i="20"/>
  <c r="D5407" i="20"/>
  <c r="D5406" i="20"/>
  <c r="D5405" i="20"/>
  <c r="D5404" i="20"/>
  <c r="D5403" i="20"/>
  <c r="D5402" i="20"/>
  <c r="D5401" i="20"/>
  <c r="D5400" i="20"/>
  <c r="D5399" i="20"/>
  <c r="D5398" i="20"/>
  <c r="D5397" i="20"/>
  <c r="D5396" i="20"/>
  <c r="D5395" i="20"/>
  <c r="D5394" i="20"/>
  <c r="D5393" i="20"/>
  <c r="D5392" i="20"/>
  <c r="D5391" i="20"/>
  <c r="D5390" i="20"/>
  <c r="D5389" i="20"/>
  <c r="D5388" i="20"/>
  <c r="D5387" i="20"/>
  <c r="D5386" i="20"/>
  <c r="D5385" i="20"/>
  <c r="D5384" i="20"/>
  <c r="D5383" i="20"/>
  <c r="D5382" i="20"/>
  <c r="D5381" i="20"/>
  <c r="D5380" i="20"/>
  <c r="D5379" i="20"/>
  <c r="D5378" i="20"/>
  <c r="D5377" i="20"/>
  <c r="D5376" i="20"/>
  <c r="D5375" i="20"/>
  <c r="D5374" i="20"/>
  <c r="D5373" i="20"/>
  <c r="D5372" i="20"/>
  <c r="D5371" i="20"/>
  <c r="D5370" i="20"/>
  <c r="D5369" i="20"/>
  <c r="D5368" i="20"/>
  <c r="D5367" i="20"/>
  <c r="D5366" i="20"/>
  <c r="D5365" i="20"/>
  <c r="D5364" i="20"/>
  <c r="D5363" i="20"/>
  <c r="D5362" i="20"/>
  <c r="D5361" i="20"/>
  <c r="D5360" i="20"/>
  <c r="D5359" i="20"/>
  <c r="D5358" i="20"/>
  <c r="D5357" i="20"/>
  <c r="D5356" i="20"/>
  <c r="D5355" i="20"/>
  <c r="D5354" i="20"/>
  <c r="D5353" i="20"/>
  <c r="D5352" i="20"/>
  <c r="D5351" i="20"/>
  <c r="D5350" i="20"/>
  <c r="D5349" i="20"/>
  <c r="D5348" i="20"/>
  <c r="D5347" i="20"/>
  <c r="D5346" i="20"/>
  <c r="D5345" i="20"/>
  <c r="D5344" i="20"/>
  <c r="D5343" i="20"/>
  <c r="D5342" i="20"/>
  <c r="D5341" i="20"/>
  <c r="D5340" i="20"/>
  <c r="D5339" i="20"/>
  <c r="D5338" i="20"/>
  <c r="D5337" i="20"/>
  <c r="D5336" i="20"/>
  <c r="D5335" i="20"/>
  <c r="D5334" i="20"/>
  <c r="D5333" i="20"/>
  <c r="D5332" i="20"/>
  <c r="D5331" i="20"/>
  <c r="D5330" i="20"/>
  <c r="D5329" i="20"/>
  <c r="D5328" i="20"/>
  <c r="D5327" i="20"/>
  <c r="D5326" i="20"/>
  <c r="D5325" i="20"/>
  <c r="D5324" i="20"/>
  <c r="D5323" i="20"/>
  <c r="D5322" i="20"/>
  <c r="D5321" i="20"/>
  <c r="D5320" i="20"/>
  <c r="D5319" i="20"/>
  <c r="D5318" i="20"/>
  <c r="D5317" i="20"/>
  <c r="D5316" i="20"/>
  <c r="D5315" i="20"/>
  <c r="D5314" i="20"/>
  <c r="D5313" i="20"/>
  <c r="D5312" i="20"/>
  <c r="D5311" i="20"/>
  <c r="D5310" i="20"/>
  <c r="D5309" i="20"/>
  <c r="D5308" i="20"/>
  <c r="D5307" i="20"/>
  <c r="D5306" i="20"/>
  <c r="D5305" i="20"/>
  <c r="D5304" i="20"/>
  <c r="D5303" i="20"/>
  <c r="D5302" i="20"/>
  <c r="D5301" i="20"/>
  <c r="D5300" i="20"/>
  <c r="D5299" i="20"/>
  <c r="D5298" i="20"/>
  <c r="D5297" i="20"/>
  <c r="D5296" i="20"/>
  <c r="D5295" i="20"/>
  <c r="D5294" i="20"/>
  <c r="D5293" i="20"/>
  <c r="D5292" i="20"/>
  <c r="D5291" i="20"/>
  <c r="D5290" i="20"/>
  <c r="D5289" i="20"/>
  <c r="D5288" i="20"/>
  <c r="D5287" i="20"/>
  <c r="D5286" i="20"/>
  <c r="D5285" i="20"/>
  <c r="D5284" i="20"/>
  <c r="D5283" i="20"/>
  <c r="D5282" i="20"/>
  <c r="D5281" i="20"/>
  <c r="D5280" i="20"/>
  <c r="D5279" i="20"/>
  <c r="D5278" i="20"/>
  <c r="D5277" i="20"/>
  <c r="D5276" i="20"/>
  <c r="D5275" i="20"/>
  <c r="D5274" i="20"/>
  <c r="D5273" i="20"/>
  <c r="D5272" i="20"/>
  <c r="D5271" i="20"/>
  <c r="D5270" i="20"/>
  <c r="D5269" i="20"/>
  <c r="D5268" i="20"/>
  <c r="D5267" i="20"/>
  <c r="D5266" i="20"/>
  <c r="D5265" i="20"/>
  <c r="D5264" i="20"/>
  <c r="D5263" i="20"/>
  <c r="D5262" i="20"/>
  <c r="D5261" i="20"/>
  <c r="D5260" i="20"/>
  <c r="D5259" i="20"/>
  <c r="D5258" i="20"/>
  <c r="D5257" i="20"/>
  <c r="D5256" i="20"/>
  <c r="D5255" i="20"/>
  <c r="D5254" i="20"/>
  <c r="D5253" i="20"/>
  <c r="D5252" i="20"/>
  <c r="D5251" i="20"/>
  <c r="D5250" i="20"/>
  <c r="D5249" i="20"/>
  <c r="D5248" i="20"/>
  <c r="D5247" i="20"/>
  <c r="D5246" i="20"/>
  <c r="D5245" i="20"/>
  <c r="D5244" i="20"/>
  <c r="D5243" i="20"/>
  <c r="D5242" i="20"/>
  <c r="D5241" i="20"/>
  <c r="D5240" i="20"/>
  <c r="D5239" i="20"/>
  <c r="D5238" i="20"/>
  <c r="D5237" i="20"/>
  <c r="D5236" i="20"/>
  <c r="D5235" i="20"/>
  <c r="D5234" i="20"/>
  <c r="D5233" i="20"/>
  <c r="D5232" i="20"/>
  <c r="D5231" i="20"/>
  <c r="D5230" i="20"/>
  <c r="D5229" i="20"/>
  <c r="D5228" i="20"/>
  <c r="D5227" i="20"/>
  <c r="D5226" i="20"/>
  <c r="D5225" i="20"/>
  <c r="D5224" i="20"/>
  <c r="D5223" i="20"/>
  <c r="D5222" i="20"/>
  <c r="D5221" i="20"/>
  <c r="D5220" i="20"/>
  <c r="D5219" i="20"/>
  <c r="D5218" i="20"/>
  <c r="D5217" i="20"/>
  <c r="D5216" i="20"/>
  <c r="D5215" i="20"/>
  <c r="D5214" i="20"/>
  <c r="D5213" i="20"/>
  <c r="D5212" i="20"/>
  <c r="D5211" i="20"/>
  <c r="D5210" i="20"/>
  <c r="D5209" i="20"/>
  <c r="D5208" i="20"/>
  <c r="D5207" i="20"/>
  <c r="D5206" i="20"/>
  <c r="D5205" i="20"/>
  <c r="D5204" i="20"/>
  <c r="D5203" i="20"/>
  <c r="D5202" i="20"/>
  <c r="D5201" i="20"/>
  <c r="D5200" i="20"/>
  <c r="D5199" i="20"/>
  <c r="D5198" i="20"/>
  <c r="D5197" i="20"/>
  <c r="D5196" i="20"/>
  <c r="D5195" i="20"/>
  <c r="D5194" i="20"/>
  <c r="D5193" i="20"/>
  <c r="D5192" i="20"/>
  <c r="D5191" i="20"/>
  <c r="D5190" i="20"/>
  <c r="D5189" i="20"/>
  <c r="D5188" i="20"/>
  <c r="D5187" i="20"/>
  <c r="F2595" i="20"/>
  <c r="D5186" i="20"/>
  <c r="D5185" i="20"/>
  <c r="D5184" i="20"/>
  <c r="D5183" i="20"/>
  <c r="D5182" i="20"/>
  <c r="D5181" i="20"/>
  <c r="D5180" i="20"/>
  <c r="D5179" i="20"/>
  <c r="D5178" i="20"/>
  <c r="D5177" i="20"/>
  <c r="D5176" i="20"/>
  <c r="D5175" i="20"/>
  <c r="D5174" i="20"/>
  <c r="D5173" i="20"/>
  <c r="D5172" i="20"/>
  <c r="D5171" i="20"/>
  <c r="D5170" i="20"/>
  <c r="D5169" i="20"/>
  <c r="D5168" i="20"/>
  <c r="D5167" i="20"/>
  <c r="D5166" i="20"/>
  <c r="D5165" i="20"/>
  <c r="D5164" i="20"/>
  <c r="D5163" i="20"/>
  <c r="D5162" i="20"/>
  <c r="D5161" i="20"/>
  <c r="D5160" i="20"/>
  <c r="D5159" i="20"/>
  <c r="D5158" i="20"/>
  <c r="D5157" i="20"/>
  <c r="D5156" i="20"/>
  <c r="D5155" i="20"/>
  <c r="D5154" i="20"/>
  <c r="D5153" i="20"/>
  <c r="D5152" i="20"/>
  <c r="D5151" i="20"/>
  <c r="D5150" i="20"/>
  <c r="D5149" i="20"/>
  <c r="D5148" i="20"/>
  <c r="D5147" i="20"/>
  <c r="D5146" i="20"/>
  <c r="D5145" i="20"/>
  <c r="D5144" i="20"/>
  <c r="D5143" i="20"/>
  <c r="D5142" i="20"/>
  <c r="D5141" i="20"/>
  <c r="D5140" i="20"/>
  <c r="D5139" i="20"/>
  <c r="D5138" i="20"/>
  <c r="D5137" i="20"/>
  <c r="D5136" i="20"/>
  <c r="D5135" i="20"/>
  <c r="D5134" i="20"/>
  <c r="D5133" i="20"/>
  <c r="D5132" i="20"/>
  <c r="D5131" i="20"/>
  <c r="D5130" i="20"/>
  <c r="D5129" i="20"/>
  <c r="D5128" i="20"/>
  <c r="D5127" i="20"/>
  <c r="D5126" i="20"/>
  <c r="D5125" i="20"/>
  <c r="D5124" i="20"/>
  <c r="D5123" i="20"/>
  <c r="D5122" i="20"/>
  <c r="D5121" i="20"/>
  <c r="D5120" i="20"/>
  <c r="D5119" i="20"/>
  <c r="D5118" i="20"/>
  <c r="D5117" i="20"/>
  <c r="D5116" i="20"/>
  <c r="D5115" i="20"/>
  <c r="D5114" i="20"/>
  <c r="D5113" i="20"/>
  <c r="D5112" i="20"/>
  <c r="D5111" i="20"/>
  <c r="D5110" i="20"/>
  <c r="D5109" i="20"/>
  <c r="D5108" i="20"/>
  <c r="D5107" i="20"/>
  <c r="D5106" i="20"/>
  <c r="D5105" i="20"/>
  <c r="D5104" i="20"/>
  <c r="D5103" i="20"/>
  <c r="D5102" i="20"/>
  <c r="D5101" i="20"/>
  <c r="D5100" i="20"/>
  <c r="D5099" i="20"/>
  <c r="D5098" i="20"/>
  <c r="D5097" i="20"/>
  <c r="D5096" i="20"/>
  <c r="D5095" i="20"/>
  <c r="D5094" i="20"/>
  <c r="D5093" i="20"/>
  <c r="D5092" i="20"/>
  <c r="D5091" i="20"/>
  <c r="F2547" i="20" s="1"/>
  <c r="D5090" i="20"/>
  <c r="D5089" i="20"/>
  <c r="D5088" i="20"/>
  <c r="D5087" i="20"/>
  <c r="D5086" i="20"/>
  <c r="D5085" i="20"/>
  <c r="D5084" i="20"/>
  <c r="D5083" i="20"/>
  <c r="D5082" i="20"/>
  <c r="D5081" i="20"/>
  <c r="D5080" i="20"/>
  <c r="D5079" i="20"/>
  <c r="D5078" i="20"/>
  <c r="D5077" i="20"/>
  <c r="D5076" i="20"/>
  <c r="D5075" i="20"/>
  <c r="D5074" i="20"/>
  <c r="D5073" i="20"/>
  <c r="D5072" i="20"/>
  <c r="D5071" i="20"/>
  <c r="D5070" i="20"/>
  <c r="D5069" i="20"/>
  <c r="D5068" i="20"/>
  <c r="D5067" i="20"/>
  <c r="D5066" i="20"/>
  <c r="D5065" i="20"/>
  <c r="D5064" i="20"/>
  <c r="D5063" i="20"/>
  <c r="D5062" i="20"/>
  <c r="D5061" i="20"/>
  <c r="D5060" i="20"/>
  <c r="D5059" i="20"/>
  <c r="D5058" i="20"/>
  <c r="D5057" i="20"/>
  <c r="D5056" i="20"/>
  <c r="D5055" i="20"/>
  <c r="D5054" i="20"/>
  <c r="D5053" i="20"/>
  <c r="D5052" i="20"/>
  <c r="D5051" i="20"/>
  <c r="D5050" i="20"/>
  <c r="D5049" i="20"/>
  <c r="D5048" i="20"/>
  <c r="D5047" i="20"/>
  <c r="D5046" i="20"/>
  <c r="D5045" i="20"/>
  <c r="D5044" i="20"/>
  <c r="D5043" i="20"/>
  <c r="D5042" i="20"/>
  <c r="D5041" i="20"/>
  <c r="D5040" i="20"/>
  <c r="D5039" i="20"/>
  <c r="D5038" i="20"/>
  <c r="D5037" i="20"/>
  <c r="D5036" i="20"/>
  <c r="D5035" i="20"/>
  <c r="D5034" i="20"/>
  <c r="D5033" i="20"/>
  <c r="D5032" i="20"/>
  <c r="D5031" i="20"/>
  <c r="D5030" i="20"/>
  <c r="D5029" i="20"/>
  <c r="D5028" i="20"/>
  <c r="D5027" i="20"/>
  <c r="D5026" i="20"/>
  <c r="D5025" i="20"/>
  <c r="D5024" i="20"/>
  <c r="D5023" i="20"/>
  <c r="D5022" i="20"/>
  <c r="D5021" i="20"/>
  <c r="D5020" i="20"/>
  <c r="D5019" i="20"/>
  <c r="D5018" i="20"/>
  <c r="D5017" i="20"/>
  <c r="D5016" i="20"/>
  <c r="D5015" i="20"/>
  <c r="D5014" i="20"/>
  <c r="D5013" i="20"/>
  <c r="D5012" i="20"/>
  <c r="D5011" i="20"/>
  <c r="D5010" i="20"/>
  <c r="D5009" i="20"/>
  <c r="D5008" i="20"/>
  <c r="D5007" i="20"/>
  <c r="D5006" i="20"/>
  <c r="D5005" i="20"/>
  <c r="D5004" i="20"/>
  <c r="D5003" i="20"/>
  <c r="D5002" i="20"/>
  <c r="D5001" i="20"/>
  <c r="D5000" i="20"/>
  <c r="D4999" i="20"/>
  <c r="D4998" i="20"/>
  <c r="D4997" i="20"/>
  <c r="D4996" i="20"/>
  <c r="D4995" i="20"/>
  <c r="D4994" i="20"/>
  <c r="D4993" i="20"/>
  <c r="D4992" i="20"/>
  <c r="D4991" i="20"/>
  <c r="D4990" i="20"/>
  <c r="D4989" i="20"/>
  <c r="D4988" i="20"/>
  <c r="D4987" i="20"/>
  <c r="D4986" i="20"/>
  <c r="D4985" i="20"/>
  <c r="D4984" i="20"/>
  <c r="D4983" i="20"/>
  <c r="D4982" i="20"/>
  <c r="D4981" i="20"/>
  <c r="D4980" i="20"/>
  <c r="D4979" i="20"/>
  <c r="D4978" i="20"/>
  <c r="D4977" i="20"/>
  <c r="D4976" i="20"/>
  <c r="D4975" i="20"/>
  <c r="D4974" i="20"/>
  <c r="D4973" i="20"/>
  <c r="D4972" i="20"/>
  <c r="D4971" i="20"/>
  <c r="D4970" i="20"/>
  <c r="D4969" i="20"/>
  <c r="D4968" i="20"/>
  <c r="D4967" i="20"/>
  <c r="D4966" i="20"/>
  <c r="D4965" i="20"/>
  <c r="D4964" i="20"/>
  <c r="D4963" i="20"/>
  <c r="D4962" i="20"/>
  <c r="D4961" i="20"/>
  <c r="D4960" i="20"/>
  <c r="D4959" i="20"/>
  <c r="D4958" i="20"/>
  <c r="D4957" i="20"/>
  <c r="D4956" i="20"/>
  <c r="D4955" i="20"/>
  <c r="D4954" i="20"/>
  <c r="D4953" i="20"/>
  <c r="D4952" i="20"/>
  <c r="D4951" i="20"/>
  <c r="D4950" i="20"/>
  <c r="D4949" i="20"/>
  <c r="D4948" i="20"/>
  <c r="D4947" i="20"/>
  <c r="D4946" i="20"/>
  <c r="D4945" i="20"/>
  <c r="D4944" i="20"/>
  <c r="D4943" i="20"/>
  <c r="D4942" i="20"/>
  <c r="D4941" i="20"/>
  <c r="D4940" i="20"/>
  <c r="D4939" i="20"/>
  <c r="D4938" i="20"/>
  <c r="D4937" i="20"/>
  <c r="D4936" i="20"/>
  <c r="D4935" i="20"/>
  <c r="D4934" i="20"/>
  <c r="D4933" i="20"/>
  <c r="D4932" i="20"/>
  <c r="D4931" i="20"/>
  <c r="D4930" i="20"/>
  <c r="D4929" i="20"/>
  <c r="D4928" i="20"/>
  <c r="D4927" i="20"/>
  <c r="D4926" i="20"/>
  <c r="D4925" i="20"/>
  <c r="D4924" i="20"/>
  <c r="D4923" i="20"/>
  <c r="D4922" i="20"/>
  <c r="D4921" i="20"/>
  <c r="D4920" i="20"/>
  <c r="D4919" i="20"/>
  <c r="D4918" i="20"/>
  <c r="D4917" i="20"/>
  <c r="D4916" i="20"/>
  <c r="D4915" i="20"/>
  <c r="D4914" i="20"/>
  <c r="D4913" i="20"/>
  <c r="D4912" i="20"/>
  <c r="D4911" i="20"/>
  <c r="D4910" i="20"/>
  <c r="D4909" i="20"/>
  <c r="D4908" i="20"/>
  <c r="D4907" i="20"/>
  <c r="D4906" i="20"/>
  <c r="D4905" i="20"/>
  <c r="D4904" i="20"/>
  <c r="D4903" i="20"/>
  <c r="D4902" i="20"/>
  <c r="D4901" i="20"/>
  <c r="D4900" i="20"/>
  <c r="D4899" i="20"/>
  <c r="D4898" i="20"/>
  <c r="D4897" i="20"/>
  <c r="D4896" i="20"/>
  <c r="D4895" i="20"/>
  <c r="D4894" i="20"/>
  <c r="D4893" i="20"/>
  <c r="D4892" i="20"/>
  <c r="D4891" i="20"/>
  <c r="D4890" i="20"/>
  <c r="D4889" i="20"/>
  <c r="D4888" i="20"/>
  <c r="D4887" i="20"/>
  <c r="D4886" i="20"/>
  <c r="D4885" i="20"/>
  <c r="D4884" i="20"/>
  <c r="D4883" i="20"/>
  <c r="D4882" i="20"/>
  <c r="D4881" i="20"/>
  <c r="D4880" i="20"/>
  <c r="D4879" i="20"/>
  <c r="D4878" i="20"/>
  <c r="D4877" i="20"/>
  <c r="D4876" i="20"/>
  <c r="D4875" i="20"/>
  <c r="D4874" i="20"/>
  <c r="D4873" i="20"/>
  <c r="D4872" i="20"/>
  <c r="D4871" i="20"/>
  <c r="D4870" i="20"/>
  <c r="D4869" i="20"/>
  <c r="D4868" i="20"/>
  <c r="D4867" i="20"/>
  <c r="D4866" i="20"/>
  <c r="D4865" i="20"/>
  <c r="D4864" i="20"/>
  <c r="D4863" i="20"/>
  <c r="D4862" i="20"/>
  <c r="D4861" i="20"/>
  <c r="D4860" i="20"/>
  <c r="D4859" i="20"/>
  <c r="D4858" i="20"/>
  <c r="D4857" i="20"/>
  <c r="D4856" i="20"/>
  <c r="D4855" i="20"/>
  <c r="D4854" i="20"/>
  <c r="D4853" i="20"/>
  <c r="D4852" i="20"/>
  <c r="D4851" i="20"/>
  <c r="D4850" i="20"/>
  <c r="D4849" i="20"/>
  <c r="D4848" i="20"/>
  <c r="D4847" i="20"/>
  <c r="D4846" i="20"/>
  <c r="D4845" i="20"/>
  <c r="D4844" i="20"/>
  <c r="D4843" i="20"/>
  <c r="D4842" i="20"/>
  <c r="D4841" i="20"/>
  <c r="D4840" i="20"/>
  <c r="D4839" i="20"/>
  <c r="D4838" i="20"/>
  <c r="D4837" i="20"/>
  <c r="D4836" i="20"/>
  <c r="D4835" i="20"/>
  <c r="D4834" i="20"/>
  <c r="D4833" i="20"/>
  <c r="D4832" i="20"/>
  <c r="D4831" i="20"/>
  <c r="D4830" i="20"/>
  <c r="D4829" i="20"/>
  <c r="D4828" i="20"/>
  <c r="D4827" i="20"/>
  <c r="D4826" i="20"/>
  <c r="D4825" i="20"/>
  <c r="D4824" i="20"/>
  <c r="D4823" i="20"/>
  <c r="D4822" i="20"/>
  <c r="D4821" i="20"/>
  <c r="D4820" i="20"/>
  <c r="D4819" i="20"/>
  <c r="D4818" i="20"/>
  <c r="D4817" i="20"/>
  <c r="D4816" i="20"/>
  <c r="D4815" i="20"/>
  <c r="D4814" i="20"/>
  <c r="D4813" i="20"/>
  <c r="D4812" i="20"/>
  <c r="D4811" i="20"/>
  <c r="D4810" i="20"/>
  <c r="D4809" i="20"/>
  <c r="D4808" i="20"/>
  <c r="D4807" i="20"/>
  <c r="D4806" i="20"/>
  <c r="D4805" i="20"/>
  <c r="D4804" i="20"/>
  <c r="D4803" i="20"/>
  <c r="D4802" i="20"/>
  <c r="D4801" i="20"/>
  <c r="D4800" i="20"/>
  <c r="D4799" i="20"/>
  <c r="D4798" i="20"/>
  <c r="D4797" i="20"/>
  <c r="D4796" i="20"/>
  <c r="D4795" i="20"/>
  <c r="D4794" i="20"/>
  <c r="D4793" i="20"/>
  <c r="D4792" i="20"/>
  <c r="D4791" i="20"/>
  <c r="D4790" i="20"/>
  <c r="D4789" i="20"/>
  <c r="D4788" i="20"/>
  <c r="D4787" i="20"/>
  <c r="D4786" i="20"/>
  <c r="D4785" i="20"/>
  <c r="D4784" i="20"/>
  <c r="D4783" i="20"/>
  <c r="D4782" i="20"/>
  <c r="D4781" i="20"/>
  <c r="D4780" i="20"/>
  <c r="D4779" i="20"/>
  <c r="D4778" i="20"/>
  <c r="D4777" i="20"/>
  <c r="D4776" i="20"/>
  <c r="D4775" i="20"/>
  <c r="D4774" i="20"/>
  <c r="D4773" i="20"/>
  <c r="D4772" i="20"/>
  <c r="D4771" i="20"/>
  <c r="D4770" i="20"/>
  <c r="D4769" i="20"/>
  <c r="D4768" i="20"/>
  <c r="D4767" i="20"/>
  <c r="D4766" i="20"/>
  <c r="D4765" i="20"/>
  <c r="D4764" i="20"/>
  <c r="D4763" i="20"/>
  <c r="D4762" i="20"/>
  <c r="D4761" i="20"/>
  <c r="D4760" i="20"/>
  <c r="D4759" i="20"/>
  <c r="D4758" i="20"/>
  <c r="D4757" i="20"/>
  <c r="D4756" i="20"/>
  <c r="D4755" i="20"/>
  <c r="D4754" i="20"/>
  <c r="D4753" i="20"/>
  <c r="D4752" i="20"/>
  <c r="D4751" i="20"/>
  <c r="D4750" i="20"/>
  <c r="D4749" i="20"/>
  <c r="D4748" i="20"/>
  <c r="D4747" i="20"/>
  <c r="D4746" i="20"/>
  <c r="D4745" i="20"/>
  <c r="D4744" i="20"/>
  <c r="D4743" i="20"/>
  <c r="D4742" i="20"/>
  <c r="D4741" i="20"/>
  <c r="D4740" i="20"/>
  <c r="D4739" i="20"/>
  <c r="D4738" i="20"/>
  <c r="D4737" i="20"/>
  <c r="D4736" i="20"/>
  <c r="D4735" i="20"/>
  <c r="D4734" i="20"/>
  <c r="D4733" i="20"/>
  <c r="D4732" i="20"/>
  <c r="D4731" i="20"/>
  <c r="D4730" i="20"/>
  <c r="D4729" i="20"/>
  <c r="D4728" i="20"/>
  <c r="D4727" i="20"/>
  <c r="D4726" i="20"/>
  <c r="D4725" i="20"/>
  <c r="D4724" i="20"/>
  <c r="D4723" i="20"/>
  <c r="D4722" i="20"/>
  <c r="D4721" i="20"/>
  <c r="D4720" i="20"/>
  <c r="D4719" i="20"/>
  <c r="D4718" i="20"/>
  <c r="D4717" i="20"/>
  <c r="D4716" i="20"/>
  <c r="D4715" i="20"/>
  <c r="D4714" i="20"/>
  <c r="D4713" i="20"/>
  <c r="D4712" i="20"/>
  <c r="D4711" i="20"/>
  <c r="D4710" i="20"/>
  <c r="D4709" i="20"/>
  <c r="D4708" i="20"/>
  <c r="D4707" i="20"/>
  <c r="D4706" i="20"/>
  <c r="D4705" i="20"/>
  <c r="D4704" i="20"/>
  <c r="D4703" i="20"/>
  <c r="D4702" i="20"/>
  <c r="D4701" i="20"/>
  <c r="D4700" i="20"/>
  <c r="D4699" i="20"/>
  <c r="D4698" i="20"/>
  <c r="D4697" i="20"/>
  <c r="D4696" i="20"/>
  <c r="D4695" i="20"/>
  <c r="D4694" i="20"/>
  <c r="D4693" i="20"/>
  <c r="D4692" i="20"/>
  <c r="D4691" i="20"/>
  <c r="D4690" i="20"/>
  <c r="D4689" i="20"/>
  <c r="D4688" i="20"/>
  <c r="D4687" i="20"/>
  <c r="D4686" i="20"/>
  <c r="D4685" i="20"/>
  <c r="D4684" i="20"/>
  <c r="D4683" i="20"/>
  <c r="D4682" i="20"/>
  <c r="D4681" i="20"/>
  <c r="D4680" i="20"/>
  <c r="D4679" i="20"/>
  <c r="D4678" i="20"/>
  <c r="D4677" i="20"/>
  <c r="D4676" i="20"/>
  <c r="D4675" i="20"/>
  <c r="D4674" i="20"/>
  <c r="D4673" i="20"/>
  <c r="D4672" i="20"/>
  <c r="D4671" i="20"/>
  <c r="D4670" i="20"/>
  <c r="D4669" i="20"/>
  <c r="D4668" i="20"/>
  <c r="D4667" i="20"/>
  <c r="D4666" i="20"/>
  <c r="D4665" i="20"/>
  <c r="D4664" i="20"/>
  <c r="D4663" i="20"/>
  <c r="D4662" i="20"/>
  <c r="D4661" i="20"/>
  <c r="D4660" i="20"/>
  <c r="D4659" i="20"/>
  <c r="D4658" i="20"/>
  <c r="D4657" i="20"/>
  <c r="D4656" i="20"/>
  <c r="D4655" i="20"/>
  <c r="D4654" i="20"/>
  <c r="D4653" i="20"/>
  <c r="D4652" i="20"/>
  <c r="D4651" i="20"/>
  <c r="D4650" i="20"/>
  <c r="D4649" i="20"/>
  <c r="D4648" i="20"/>
  <c r="D4647" i="20"/>
  <c r="D4646" i="20"/>
  <c r="D4645" i="20"/>
  <c r="D4644" i="20"/>
  <c r="D4643" i="20"/>
  <c r="D4642" i="20"/>
  <c r="D4641" i="20"/>
  <c r="D4640" i="20"/>
  <c r="D4639" i="20"/>
  <c r="D4638" i="20"/>
  <c r="D4637" i="20"/>
  <c r="D4636" i="20"/>
  <c r="D4635" i="20"/>
  <c r="D4634" i="20"/>
  <c r="D4633" i="20"/>
  <c r="D4632" i="20"/>
  <c r="D4631" i="20"/>
  <c r="D4630" i="20"/>
  <c r="D4629" i="20"/>
  <c r="D4628" i="20"/>
  <c r="D4627" i="20"/>
  <c r="D4626" i="20"/>
  <c r="D4625" i="20"/>
  <c r="D4624" i="20"/>
  <c r="D4623" i="20"/>
  <c r="D4622" i="20"/>
  <c r="D4621" i="20"/>
  <c r="D4620" i="20"/>
  <c r="D4619" i="20"/>
  <c r="D4618" i="20"/>
  <c r="D4617" i="20"/>
  <c r="D4616" i="20"/>
  <c r="D4615" i="20"/>
  <c r="D4614" i="20"/>
  <c r="D4613" i="20"/>
  <c r="D4612" i="20"/>
  <c r="D4611" i="20"/>
  <c r="D4610" i="20"/>
  <c r="D4609" i="20"/>
  <c r="D4608" i="20"/>
  <c r="D4607" i="20"/>
  <c r="D4606" i="20"/>
  <c r="D4605" i="20"/>
  <c r="D4604" i="20"/>
  <c r="D4603" i="20"/>
  <c r="D4602" i="20"/>
  <c r="D4601" i="20"/>
  <c r="D4600" i="20"/>
  <c r="D4599" i="20"/>
  <c r="D4598" i="20"/>
  <c r="D4597" i="20"/>
  <c r="D4596" i="20"/>
  <c r="D4595" i="20"/>
  <c r="D4594" i="20"/>
  <c r="D4593" i="20"/>
  <c r="D4592" i="20"/>
  <c r="D4591" i="20"/>
  <c r="D4590" i="20"/>
  <c r="D4589" i="20"/>
  <c r="D4588" i="20"/>
  <c r="D4587" i="20"/>
  <c r="D4586" i="20"/>
  <c r="D4585" i="20"/>
  <c r="D4584" i="20"/>
  <c r="D4583" i="20"/>
  <c r="D4582" i="20"/>
  <c r="D4581" i="20"/>
  <c r="D4580" i="20"/>
  <c r="D4579" i="20"/>
  <c r="D4578" i="20"/>
  <c r="D4577" i="20"/>
  <c r="D4576" i="20"/>
  <c r="D4575" i="20"/>
  <c r="D4574" i="20"/>
  <c r="D4573" i="20"/>
  <c r="D4572" i="20"/>
  <c r="D4571" i="20"/>
  <c r="D4570" i="20"/>
  <c r="D4569" i="20"/>
  <c r="D4568" i="20"/>
  <c r="D4567" i="20"/>
  <c r="D4566" i="20"/>
  <c r="D4565" i="20"/>
  <c r="D4564" i="20"/>
  <c r="D4563" i="20"/>
  <c r="D4562" i="20"/>
  <c r="D4561" i="20"/>
  <c r="D4560" i="20"/>
  <c r="D4559" i="20"/>
  <c r="D4558" i="20"/>
  <c r="D4557" i="20"/>
  <c r="D4556" i="20"/>
  <c r="D4555" i="20"/>
  <c r="D4554" i="20"/>
  <c r="D4553" i="20"/>
  <c r="D4552" i="20"/>
  <c r="D4551" i="20"/>
  <c r="D4550" i="20"/>
  <c r="D4549" i="20"/>
  <c r="D4548" i="20"/>
  <c r="D4547" i="20"/>
  <c r="D4546" i="20"/>
  <c r="D4545" i="20"/>
  <c r="D4544" i="20"/>
  <c r="D4543" i="20"/>
  <c r="D4542" i="20"/>
  <c r="D4541" i="20"/>
  <c r="D4540" i="20"/>
  <c r="D4539" i="20"/>
  <c r="D4538" i="20"/>
  <c r="D4537" i="20"/>
  <c r="D4536" i="20"/>
  <c r="D4535" i="20"/>
  <c r="D4534" i="20"/>
  <c r="D4533" i="20"/>
  <c r="D4532" i="20"/>
  <c r="D4531" i="20"/>
  <c r="D4530" i="20"/>
  <c r="D4529" i="20"/>
  <c r="D4528" i="20"/>
  <c r="D4527" i="20"/>
  <c r="D4526" i="20"/>
  <c r="D4525" i="20"/>
  <c r="D4524" i="20"/>
  <c r="D4523" i="20"/>
  <c r="D4522" i="20"/>
  <c r="D4521" i="20"/>
  <c r="D4520" i="20"/>
  <c r="D4519" i="20"/>
  <c r="D4518" i="20"/>
  <c r="D4517" i="20"/>
  <c r="D4516" i="20"/>
  <c r="D4515" i="20"/>
  <c r="D4514" i="20"/>
  <c r="D4513" i="20"/>
  <c r="D4512" i="20"/>
  <c r="D4511" i="20"/>
  <c r="D4510" i="20"/>
  <c r="D4509" i="20"/>
  <c r="D4508" i="20"/>
  <c r="D4507" i="20"/>
  <c r="D4506" i="20"/>
  <c r="D4505" i="20"/>
  <c r="D4504" i="20"/>
  <c r="D4503" i="20"/>
  <c r="D4502" i="20"/>
  <c r="D4501" i="20"/>
  <c r="D4500" i="20"/>
  <c r="D4499" i="20"/>
  <c r="D4498" i="20"/>
  <c r="D4497" i="20"/>
  <c r="D4496" i="20"/>
  <c r="D4495" i="20"/>
  <c r="D4494" i="20"/>
  <c r="D4493" i="20"/>
  <c r="D4492" i="20"/>
  <c r="D4491" i="20"/>
  <c r="D4490" i="20"/>
  <c r="D4489" i="20"/>
  <c r="D4488" i="20"/>
  <c r="D4487" i="20"/>
  <c r="D4486" i="20"/>
  <c r="D4485" i="20"/>
  <c r="D4484" i="20"/>
  <c r="D4483" i="20"/>
  <c r="D4482" i="20"/>
  <c r="D4481" i="20"/>
  <c r="D4480" i="20"/>
  <c r="D4479" i="20"/>
  <c r="D4478" i="20"/>
  <c r="D4477" i="20"/>
  <c r="D4476" i="20"/>
  <c r="D4475" i="20"/>
  <c r="D4474" i="20"/>
  <c r="D4473" i="20"/>
  <c r="D4472" i="20"/>
  <c r="D4471" i="20"/>
  <c r="D4470" i="20"/>
  <c r="D4469" i="20"/>
  <c r="D4468" i="20"/>
  <c r="D4467" i="20"/>
  <c r="D4466" i="20"/>
  <c r="D4465" i="20"/>
  <c r="D4464" i="20"/>
  <c r="D4463" i="20"/>
  <c r="D4462" i="20"/>
  <c r="D4461" i="20"/>
  <c r="D4460" i="20"/>
  <c r="D4459" i="20"/>
  <c r="D4458" i="20"/>
  <c r="D4457" i="20"/>
  <c r="D4456" i="20"/>
  <c r="D4455" i="20"/>
  <c r="D4454" i="20"/>
  <c r="D4453" i="20"/>
  <c r="D4452" i="20"/>
  <c r="D4451" i="20"/>
  <c r="D4450" i="20"/>
  <c r="D4449" i="20"/>
  <c r="D4448" i="20"/>
  <c r="D4447" i="20"/>
  <c r="D4446" i="20"/>
  <c r="D4445" i="20"/>
  <c r="D4444" i="20"/>
  <c r="D4443" i="20"/>
  <c r="D4442" i="20"/>
  <c r="D4441" i="20"/>
  <c r="D4440" i="20"/>
  <c r="D4439" i="20"/>
  <c r="D4438" i="20"/>
  <c r="D4437" i="20"/>
  <c r="D4436" i="20"/>
  <c r="D4435" i="20"/>
  <c r="D4434" i="20"/>
  <c r="D4433" i="20"/>
  <c r="D4432" i="20"/>
  <c r="D4431" i="20"/>
  <c r="D4430" i="20"/>
  <c r="D4429" i="20"/>
  <c r="D4428" i="20"/>
  <c r="D4427" i="20"/>
  <c r="D4426" i="20"/>
  <c r="D4425" i="20"/>
  <c r="D4424" i="20"/>
  <c r="D4423" i="20"/>
  <c r="D4422" i="20"/>
  <c r="D4421" i="20"/>
  <c r="D4420" i="20"/>
  <c r="D4419" i="20"/>
  <c r="D4418" i="20"/>
  <c r="D4417" i="20"/>
  <c r="D4416" i="20"/>
  <c r="D4415" i="20"/>
  <c r="D4414" i="20"/>
  <c r="D4413" i="20"/>
  <c r="D4412" i="20"/>
  <c r="D4411" i="20"/>
  <c r="D4410" i="20"/>
  <c r="D4409" i="20"/>
  <c r="D4408" i="20"/>
  <c r="D4407" i="20"/>
  <c r="D4406" i="20"/>
  <c r="D4405" i="20"/>
  <c r="D4404" i="20"/>
  <c r="D4403" i="20"/>
  <c r="D4402" i="20"/>
  <c r="D4401" i="20"/>
  <c r="D4400" i="20"/>
  <c r="D4399" i="20"/>
  <c r="D4398" i="20"/>
  <c r="D4397" i="20"/>
  <c r="D4396" i="20"/>
  <c r="D4395" i="20"/>
  <c r="D4394" i="20"/>
  <c r="D4393" i="20"/>
  <c r="D4392" i="20"/>
  <c r="D4391" i="20"/>
  <c r="D4390" i="20"/>
  <c r="D4389" i="20"/>
  <c r="D4388" i="20"/>
  <c r="D4387" i="20"/>
  <c r="D4386" i="20"/>
  <c r="D4385" i="20"/>
  <c r="D4384" i="20"/>
  <c r="D4383" i="20"/>
  <c r="D4382" i="20"/>
  <c r="D4381" i="20"/>
  <c r="D4380" i="20"/>
  <c r="D4379" i="20"/>
  <c r="D4378" i="20"/>
  <c r="D4377" i="20"/>
  <c r="D4376" i="20"/>
  <c r="D4375" i="20"/>
  <c r="D4374" i="20"/>
  <c r="D4373" i="20"/>
  <c r="D4372" i="20"/>
  <c r="D4371" i="20"/>
  <c r="D4370" i="20"/>
  <c r="D4369" i="20"/>
  <c r="D4368" i="20"/>
  <c r="D4367" i="20"/>
  <c r="D4366" i="20"/>
  <c r="D4365" i="20"/>
  <c r="D4364" i="20"/>
  <c r="D4363" i="20"/>
  <c r="D4362" i="20"/>
  <c r="D4361" i="20"/>
  <c r="D4360" i="20"/>
  <c r="D4359" i="20"/>
  <c r="D4358" i="20"/>
  <c r="D4357" i="20"/>
  <c r="D4356" i="20"/>
  <c r="D4355" i="20"/>
  <c r="D4354" i="20"/>
  <c r="D4353" i="20"/>
  <c r="D4352" i="20"/>
  <c r="D4351" i="20"/>
  <c r="D4350" i="20"/>
  <c r="D4349" i="20"/>
  <c r="D4348" i="20"/>
  <c r="D4347" i="20"/>
  <c r="D4346" i="20"/>
  <c r="D4345" i="20"/>
  <c r="D4344" i="20"/>
  <c r="D4343" i="20"/>
  <c r="D4342" i="20"/>
  <c r="D4341" i="20"/>
  <c r="D4340" i="20"/>
  <c r="D4339" i="20"/>
  <c r="D4338" i="20"/>
  <c r="D4337" i="20"/>
  <c r="D4336" i="20"/>
  <c r="D4335" i="20"/>
  <c r="D4334" i="20"/>
  <c r="D4333" i="20"/>
  <c r="D4332" i="20"/>
  <c r="D4331" i="20"/>
  <c r="D4330" i="20"/>
  <c r="D4329" i="20"/>
  <c r="D4328" i="20"/>
  <c r="D4327" i="20"/>
  <c r="D4326" i="20"/>
  <c r="D4325" i="20"/>
  <c r="D4324" i="20"/>
  <c r="D4323" i="20"/>
  <c r="D4322" i="20"/>
  <c r="D4321" i="20"/>
  <c r="D4320" i="20"/>
  <c r="D4319" i="20"/>
  <c r="D4318" i="20"/>
  <c r="D4317" i="20"/>
  <c r="D4316" i="20"/>
  <c r="D4315" i="20"/>
  <c r="D4314" i="20"/>
  <c r="D4313" i="20"/>
  <c r="D4312" i="20"/>
  <c r="D4311" i="20"/>
  <c r="D4310" i="20"/>
  <c r="D4309" i="20"/>
  <c r="D4308" i="20"/>
  <c r="D4307" i="20"/>
  <c r="D4306" i="20"/>
  <c r="D4305" i="20"/>
  <c r="D4304" i="20"/>
  <c r="D4303" i="20"/>
  <c r="D4302" i="20"/>
  <c r="D4301" i="20"/>
  <c r="D4300" i="20"/>
  <c r="D4299" i="20"/>
  <c r="D4298" i="20"/>
  <c r="D4297" i="20"/>
  <c r="D4296" i="20"/>
  <c r="D4295" i="20"/>
  <c r="D4294" i="20"/>
  <c r="D4293" i="20"/>
  <c r="D4292" i="20"/>
  <c r="D4291" i="20"/>
  <c r="D4290" i="20"/>
  <c r="D4289" i="20"/>
  <c r="D4288" i="20"/>
  <c r="D4287" i="20"/>
  <c r="D4286" i="20"/>
  <c r="D4285" i="20"/>
  <c r="D4284" i="20"/>
  <c r="D4283" i="20"/>
  <c r="D4282" i="20"/>
  <c r="D4281" i="20"/>
  <c r="D4280" i="20"/>
  <c r="D4279" i="20"/>
  <c r="D4278" i="20"/>
  <c r="D4277" i="20"/>
  <c r="D4276" i="20"/>
  <c r="D4275" i="20"/>
  <c r="D4274" i="20"/>
  <c r="D4273" i="20"/>
  <c r="D4272" i="20"/>
  <c r="D4271" i="20"/>
  <c r="D4270" i="20"/>
  <c r="D4269" i="20"/>
  <c r="D4268" i="20"/>
  <c r="D4267" i="20"/>
  <c r="D4266" i="20"/>
  <c r="D4265" i="20"/>
  <c r="D4264" i="20"/>
  <c r="D4263" i="20"/>
  <c r="D4262" i="20"/>
  <c r="D4261" i="20"/>
  <c r="D4260" i="20"/>
  <c r="D4259" i="20"/>
  <c r="D4258" i="20"/>
  <c r="D4257" i="20"/>
  <c r="D4256" i="20"/>
  <c r="D4255" i="20"/>
  <c r="D4254" i="20"/>
  <c r="D4253" i="20"/>
  <c r="D4252" i="20"/>
  <c r="D4251" i="20"/>
  <c r="D4250" i="20"/>
  <c r="D4249" i="20"/>
  <c r="D4248" i="20"/>
  <c r="D4247" i="20"/>
  <c r="D4246" i="20"/>
  <c r="D4245" i="20"/>
  <c r="D4244" i="20"/>
  <c r="D4243" i="20"/>
  <c r="D4242" i="20"/>
  <c r="D4241" i="20"/>
  <c r="D4240" i="20"/>
  <c r="D4239" i="20"/>
  <c r="D4238" i="20"/>
  <c r="D4237" i="20"/>
  <c r="D4236" i="20"/>
  <c r="D4235" i="20"/>
  <c r="D4234" i="20"/>
  <c r="D4233" i="20"/>
  <c r="D4232" i="20"/>
  <c r="D4231" i="20"/>
  <c r="D4230" i="20"/>
  <c r="D4229" i="20"/>
  <c r="D4228" i="20"/>
  <c r="D4227" i="20"/>
  <c r="D4226" i="20"/>
  <c r="D4225" i="20"/>
  <c r="D4224" i="20"/>
  <c r="D4223" i="20"/>
  <c r="D4222" i="20"/>
  <c r="D4221" i="20"/>
  <c r="D4220" i="20"/>
  <c r="D4219" i="20"/>
  <c r="D4218" i="20"/>
  <c r="D4217" i="20"/>
  <c r="D4216" i="20"/>
  <c r="D4215" i="20"/>
  <c r="D4214" i="20"/>
  <c r="D4213" i="20"/>
  <c r="D4212" i="20"/>
  <c r="D4211" i="20"/>
  <c r="D4210" i="20"/>
  <c r="D4209" i="20"/>
  <c r="D4208" i="20"/>
  <c r="D4207" i="20"/>
  <c r="D4206" i="20"/>
  <c r="D4205" i="20"/>
  <c r="D4204" i="20"/>
  <c r="D4203" i="20"/>
  <c r="D4202" i="20"/>
  <c r="D4201" i="20"/>
  <c r="D4200" i="20"/>
  <c r="D4199" i="20"/>
  <c r="D4198" i="20"/>
  <c r="D4197" i="20"/>
  <c r="D4196" i="20"/>
  <c r="D4195" i="20"/>
  <c r="D4194" i="20"/>
  <c r="D4193" i="20"/>
  <c r="D4192" i="20"/>
  <c r="D4191" i="20"/>
  <c r="D4190" i="20"/>
  <c r="D4189" i="20"/>
  <c r="D4188" i="20"/>
  <c r="D4187" i="20"/>
  <c r="D4186" i="20"/>
  <c r="D4185" i="20"/>
  <c r="D4184" i="20"/>
  <c r="D4183" i="20"/>
  <c r="D4182" i="20"/>
  <c r="D4181" i="20"/>
  <c r="D4180" i="20"/>
  <c r="D4179" i="20"/>
  <c r="D4178" i="20"/>
  <c r="D4177" i="20"/>
  <c r="D4176" i="20"/>
  <c r="D4175" i="20"/>
  <c r="D4174" i="20"/>
  <c r="D4173" i="20"/>
  <c r="D4172" i="20"/>
  <c r="D4171" i="20"/>
  <c r="D4170" i="20"/>
  <c r="D4169" i="20"/>
  <c r="D4168" i="20"/>
  <c r="D4167" i="20"/>
  <c r="D4166" i="20"/>
  <c r="D4165" i="20"/>
  <c r="D4164" i="20"/>
  <c r="D4163" i="20"/>
  <c r="D4162" i="20"/>
  <c r="D4161" i="20"/>
  <c r="D4160" i="20"/>
  <c r="D4159" i="20"/>
  <c r="D4158" i="20"/>
  <c r="D4157" i="20"/>
  <c r="D4156" i="20"/>
  <c r="D4155" i="20"/>
  <c r="D4154" i="20"/>
  <c r="D4153" i="20"/>
  <c r="D4152" i="20"/>
  <c r="D4151" i="20"/>
  <c r="D4150" i="20"/>
  <c r="D4149" i="20"/>
  <c r="D4148" i="20"/>
  <c r="D4147" i="20"/>
  <c r="D4146" i="20"/>
  <c r="D4145" i="20"/>
  <c r="D4144" i="20"/>
  <c r="D4143" i="20"/>
  <c r="D4142" i="20"/>
  <c r="D4141" i="20"/>
  <c r="D4140" i="20"/>
  <c r="D4139" i="20"/>
  <c r="D4138" i="20"/>
  <c r="D4137" i="20"/>
  <c r="D4136" i="20"/>
  <c r="D4135" i="20"/>
  <c r="D4134" i="20"/>
  <c r="D4133" i="20"/>
  <c r="D4132" i="20"/>
  <c r="D4131" i="20"/>
  <c r="D4130" i="20"/>
  <c r="D4129" i="20"/>
  <c r="D4128" i="20"/>
  <c r="D4127" i="20"/>
  <c r="D4126" i="20"/>
  <c r="D4125" i="20"/>
  <c r="D4124" i="20"/>
  <c r="D4123" i="20"/>
  <c r="D4122" i="20"/>
  <c r="D4121" i="20"/>
  <c r="D4120" i="20"/>
  <c r="D4119" i="20"/>
  <c r="D4118" i="20"/>
  <c r="D4117" i="20"/>
  <c r="D4116" i="20"/>
  <c r="D4115" i="20"/>
  <c r="D4114" i="20"/>
  <c r="D4113" i="20"/>
  <c r="D4112" i="20"/>
  <c r="D4111" i="20"/>
  <c r="D4110" i="20"/>
  <c r="D4109" i="20"/>
  <c r="D4108" i="20"/>
  <c r="D4107" i="20"/>
  <c r="D4106" i="20"/>
  <c r="D4105" i="20"/>
  <c r="D4104" i="20"/>
  <c r="D4103" i="20"/>
  <c r="D4102" i="20"/>
  <c r="D4101" i="20"/>
  <c r="D4100" i="20"/>
  <c r="D4099" i="20"/>
  <c r="D4098" i="20"/>
  <c r="D4097" i="20"/>
  <c r="D4096" i="20"/>
  <c r="D4095" i="20"/>
  <c r="D4094" i="20"/>
  <c r="D4093" i="20"/>
  <c r="D4092" i="20"/>
  <c r="D4091" i="20"/>
  <c r="D4090" i="20"/>
  <c r="D4089" i="20"/>
  <c r="D4088" i="20"/>
  <c r="D4087" i="20"/>
  <c r="D4086" i="20"/>
  <c r="D4085" i="20"/>
  <c r="D4084" i="20"/>
  <c r="D4083" i="20"/>
  <c r="D4082" i="20"/>
  <c r="D4081" i="20"/>
  <c r="D4080" i="20"/>
  <c r="D4079" i="20"/>
  <c r="D4078" i="20"/>
  <c r="D4077" i="20"/>
  <c r="D4076" i="20"/>
  <c r="D4075" i="20"/>
  <c r="D4074" i="20"/>
  <c r="D4073" i="20"/>
  <c r="D4072" i="20"/>
  <c r="D4071" i="20"/>
  <c r="D4070" i="20"/>
  <c r="D4069" i="20"/>
  <c r="D4068" i="20"/>
  <c r="D4067" i="20"/>
  <c r="D4066" i="20"/>
  <c r="D4065" i="20"/>
  <c r="D4064" i="20"/>
  <c r="D4063" i="20"/>
  <c r="D4062" i="20"/>
  <c r="D4061" i="20"/>
  <c r="D4060" i="20"/>
  <c r="D4059" i="20"/>
  <c r="D4058" i="20"/>
  <c r="D4057" i="20"/>
  <c r="D4056" i="20"/>
  <c r="D4055" i="20"/>
  <c r="D4054" i="20"/>
  <c r="D4053" i="20"/>
  <c r="D4052" i="20"/>
  <c r="D4051" i="20"/>
  <c r="D4050" i="20"/>
  <c r="D4049" i="20"/>
  <c r="D4048" i="20"/>
  <c r="D4047" i="20"/>
  <c r="D4046" i="20"/>
  <c r="D4045" i="20"/>
  <c r="D4044" i="20"/>
  <c r="D4043" i="20"/>
  <c r="D4042" i="20"/>
  <c r="D4041" i="20"/>
  <c r="D4040" i="20"/>
  <c r="D4039" i="20"/>
  <c r="D4038" i="20"/>
  <c r="D4037" i="20"/>
  <c r="D4036" i="20"/>
  <c r="D4035" i="20"/>
  <c r="D4034" i="20"/>
  <c r="D4033" i="20"/>
  <c r="D4032" i="20"/>
  <c r="D4031" i="20"/>
  <c r="D4030" i="20"/>
  <c r="D4029" i="20"/>
  <c r="D4028" i="20"/>
  <c r="D4027" i="20"/>
  <c r="D4026" i="20"/>
  <c r="D4025" i="20"/>
  <c r="D4024" i="20"/>
  <c r="D4023" i="20"/>
  <c r="D4022" i="20"/>
  <c r="D4021" i="20"/>
  <c r="D4020" i="20"/>
  <c r="D4019" i="20"/>
  <c r="D4018" i="20"/>
  <c r="D4017" i="20"/>
  <c r="D4016" i="20"/>
  <c r="D4015" i="20"/>
  <c r="D4014" i="20"/>
  <c r="D4013" i="20"/>
  <c r="D4012" i="20"/>
  <c r="D4011" i="20"/>
  <c r="D4010" i="20"/>
  <c r="D4009" i="20"/>
  <c r="D4008" i="20"/>
  <c r="D4007" i="20"/>
  <c r="D4006" i="20"/>
  <c r="D4005" i="20"/>
  <c r="D4004" i="20"/>
  <c r="D4003" i="20"/>
  <c r="D4002" i="20"/>
  <c r="D4001" i="20"/>
  <c r="D4000" i="20"/>
  <c r="D3999" i="20"/>
  <c r="D3998" i="20"/>
  <c r="D3997" i="20"/>
  <c r="D3996" i="20"/>
  <c r="D3995" i="20"/>
  <c r="D3994" i="20"/>
  <c r="D3993" i="20"/>
  <c r="D3992" i="20"/>
  <c r="D3991" i="20"/>
  <c r="D3990" i="20"/>
  <c r="D3989" i="20"/>
  <c r="D3988" i="20"/>
  <c r="D3987" i="20"/>
  <c r="D3986" i="20"/>
  <c r="D3985" i="20"/>
  <c r="D3984" i="20"/>
  <c r="D3983" i="20"/>
  <c r="D3982" i="20"/>
  <c r="D3981" i="20"/>
  <c r="D3980" i="20"/>
  <c r="D3979" i="20"/>
  <c r="D3978" i="20"/>
  <c r="D3977" i="20"/>
  <c r="D3976" i="20"/>
  <c r="D3975" i="20"/>
  <c r="D3974" i="20"/>
  <c r="D3973" i="20"/>
  <c r="D3972" i="20"/>
  <c r="D3971" i="20"/>
  <c r="D3970" i="20"/>
  <c r="D3969" i="20"/>
  <c r="D3968" i="20"/>
  <c r="D3967" i="20"/>
  <c r="D3966" i="20"/>
  <c r="D3965" i="20"/>
  <c r="D3964" i="20"/>
  <c r="D3963" i="20"/>
  <c r="D3962" i="20"/>
  <c r="D3961" i="20"/>
  <c r="D3960" i="20"/>
  <c r="D3959" i="20"/>
  <c r="D3958" i="20"/>
  <c r="D3957" i="20"/>
  <c r="D3956" i="20"/>
  <c r="D3955" i="20"/>
  <c r="D3954" i="20"/>
  <c r="D3953" i="20"/>
  <c r="D3952" i="20"/>
  <c r="D3951" i="20"/>
  <c r="D3950" i="20"/>
  <c r="D3949" i="20"/>
  <c r="D3948" i="20"/>
  <c r="D3947" i="20"/>
  <c r="D3946" i="20"/>
  <c r="D3945" i="20"/>
  <c r="D3944" i="20"/>
  <c r="D3943" i="20"/>
  <c r="D3942" i="20"/>
  <c r="D3941" i="20"/>
  <c r="D3940" i="20"/>
  <c r="D3939" i="20"/>
  <c r="D3938" i="20"/>
  <c r="D3937" i="20"/>
  <c r="D3936" i="20"/>
  <c r="D3935" i="20"/>
  <c r="D3934" i="20"/>
  <c r="D3933" i="20"/>
  <c r="D3932" i="20"/>
  <c r="D3931" i="20"/>
  <c r="D3930" i="20"/>
  <c r="D3929" i="20"/>
  <c r="D3928" i="20"/>
  <c r="D3927" i="20"/>
  <c r="D3926" i="20"/>
  <c r="D3925" i="20"/>
  <c r="D3924" i="20"/>
  <c r="D3923" i="20"/>
  <c r="D3922" i="20"/>
  <c r="D3921" i="20"/>
  <c r="D3920" i="20"/>
  <c r="D3919" i="20"/>
  <c r="D3918" i="20"/>
  <c r="D3917" i="20"/>
  <c r="D3916" i="20"/>
  <c r="D3915" i="20"/>
  <c r="D3914" i="20"/>
  <c r="D3913" i="20"/>
  <c r="D3912" i="20"/>
  <c r="D3911" i="20"/>
  <c r="D3910" i="20"/>
  <c r="D3909" i="20"/>
  <c r="D3908" i="20"/>
  <c r="D3907" i="20"/>
  <c r="D3906" i="20"/>
  <c r="D3905" i="20"/>
  <c r="D3904" i="20"/>
  <c r="D3903" i="20"/>
  <c r="D3902" i="20"/>
  <c r="D3901" i="20"/>
  <c r="D3900" i="20"/>
  <c r="D3899" i="20"/>
  <c r="D3898" i="20"/>
  <c r="D3897" i="20"/>
  <c r="D3896" i="20"/>
  <c r="D3895" i="20"/>
  <c r="D3894" i="20"/>
  <c r="D3893" i="20"/>
  <c r="D3892" i="20"/>
  <c r="D3891" i="20"/>
  <c r="D3890" i="20"/>
  <c r="D3889" i="20"/>
  <c r="D3888" i="20"/>
  <c r="D3887" i="20"/>
  <c r="D3886" i="20"/>
  <c r="D3885" i="20"/>
  <c r="D3884" i="20"/>
  <c r="D3883" i="20"/>
  <c r="D3882" i="20"/>
  <c r="D3881" i="20"/>
  <c r="D3880" i="20"/>
  <c r="D3879" i="20"/>
  <c r="D3878" i="20"/>
  <c r="D3877" i="20"/>
  <c r="D3876" i="20"/>
  <c r="D3875" i="20"/>
  <c r="D3874" i="20"/>
  <c r="D3873" i="20"/>
  <c r="D3872" i="20"/>
  <c r="D3871" i="20"/>
  <c r="D3870" i="20"/>
  <c r="D3869" i="20"/>
  <c r="D3868" i="20"/>
  <c r="D3867" i="20"/>
  <c r="D3866" i="20"/>
  <c r="D3865" i="20"/>
  <c r="D3864" i="20"/>
  <c r="D3863" i="20"/>
  <c r="D3862" i="20"/>
  <c r="D3861" i="20"/>
  <c r="D3860" i="20"/>
  <c r="D3859" i="20"/>
  <c r="D3858" i="20"/>
  <c r="D3857" i="20"/>
  <c r="D3856" i="20"/>
  <c r="D3855" i="20"/>
  <c r="D3854" i="20"/>
  <c r="D3853" i="20"/>
  <c r="D3852" i="20"/>
  <c r="D3851" i="20"/>
  <c r="D3850" i="20"/>
  <c r="D3849" i="20"/>
  <c r="D3848" i="20"/>
  <c r="D3847" i="20"/>
  <c r="D3846" i="20"/>
  <c r="D3845" i="20"/>
  <c r="D3844" i="20"/>
  <c r="D3843" i="20"/>
  <c r="D3842" i="20"/>
  <c r="D3841" i="20"/>
  <c r="D3840" i="20"/>
  <c r="D3839" i="20"/>
  <c r="D3838" i="20"/>
  <c r="D3837" i="20"/>
  <c r="D3836" i="20"/>
  <c r="D3835" i="20"/>
  <c r="D3834" i="20"/>
  <c r="D3833" i="20"/>
  <c r="D3832" i="20"/>
  <c r="D3831" i="20"/>
  <c r="D3830" i="20"/>
  <c r="D3829" i="20"/>
  <c r="D3828" i="20"/>
  <c r="D3827" i="20"/>
  <c r="D3826" i="20"/>
  <c r="D3825" i="20"/>
  <c r="D3824" i="20"/>
  <c r="D3823" i="20"/>
  <c r="D3822" i="20"/>
  <c r="D3821" i="20"/>
  <c r="D3820" i="20"/>
  <c r="D3819" i="20"/>
  <c r="D3818" i="20"/>
  <c r="D3817" i="20"/>
  <c r="D3816" i="20"/>
  <c r="D3815" i="20"/>
  <c r="D3814" i="20"/>
  <c r="D3813" i="20"/>
  <c r="D3812" i="20"/>
  <c r="D3811" i="20"/>
  <c r="D3810" i="20"/>
  <c r="D3809" i="20"/>
  <c r="D3808" i="20"/>
  <c r="D3807" i="20"/>
  <c r="D3806" i="20"/>
  <c r="D3805" i="20"/>
  <c r="D3804" i="20"/>
  <c r="D3803" i="20"/>
  <c r="D3802" i="20"/>
  <c r="D3801" i="20"/>
  <c r="D3800" i="20"/>
  <c r="D3799" i="20"/>
  <c r="D3798" i="20"/>
  <c r="D3797" i="20"/>
  <c r="D3796" i="20"/>
  <c r="D3795" i="20"/>
  <c r="D3794" i="20"/>
  <c r="D3793" i="20"/>
  <c r="D3792" i="20"/>
  <c r="D3791" i="20"/>
  <c r="D3790" i="20"/>
  <c r="D3789" i="20"/>
  <c r="D3788" i="20"/>
  <c r="D3787" i="20"/>
  <c r="D3786" i="20"/>
  <c r="D3785" i="20"/>
  <c r="D3784" i="20"/>
  <c r="D3783" i="20"/>
  <c r="D3782" i="20"/>
  <c r="D3781" i="20"/>
  <c r="D3780" i="20"/>
  <c r="D3779" i="20"/>
  <c r="D3778" i="20"/>
  <c r="D3777" i="20"/>
  <c r="D3776" i="20"/>
  <c r="D3775" i="20"/>
  <c r="D3774" i="20"/>
  <c r="D3773" i="20"/>
  <c r="D3772" i="20"/>
  <c r="D3771" i="20"/>
  <c r="D3770" i="20"/>
  <c r="D3769" i="20"/>
  <c r="D3768" i="20"/>
  <c r="D3767" i="20"/>
  <c r="D3766" i="20"/>
  <c r="D3765" i="20"/>
  <c r="D3764" i="20"/>
  <c r="D3763" i="20"/>
  <c r="D3762" i="20"/>
  <c r="D3761" i="20"/>
  <c r="D3760" i="20"/>
  <c r="D3759" i="20"/>
  <c r="D3758" i="20"/>
  <c r="D3757" i="20"/>
  <c r="D3756" i="20"/>
  <c r="D3755" i="20"/>
  <c r="D3754" i="20"/>
  <c r="D3753" i="20"/>
  <c r="D3752" i="20"/>
  <c r="D3751" i="20"/>
  <c r="D3750" i="20"/>
  <c r="D3749" i="20"/>
  <c r="D3748" i="20"/>
  <c r="D3747" i="20"/>
  <c r="D3746" i="20"/>
  <c r="D3745" i="20"/>
  <c r="D3744" i="20"/>
  <c r="D3743" i="20"/>
  <c r="D3742" i="20"/>
  <c r="D3741" i="20"/>
  <c r="D3740" i="20"/>
  <c r="D3739" i="20"/>
  <c r="D3738" i="20"/>
  <c r="D3737" i="20"/>
  <c r="D3736" i="20"/>
  <c r="D3735" i="20"/>
  <c r="D3734" i="20"/>
  <c r="D3733" i="20"/>
  <c r="D3732" i="20"/>
  <c r="D3731" i="20"/>
  <c r="D3730" i="20"/>
  <c r="D3729" i="20"/>
  <c r="D3728" i="20"/>
  <c r="D3727" i="20"/>
  <c r="D3726" i="20"/>
  <c r="D3725" i="20"/>
  <c r="D3724" i="20"/>
  <c r="D3723" i="20"/>
  <c r="D3722" i="20"/>
  <c r="D3721" i="20"/>
  <c r="D3720" i="20"/>
  <c r="D3719" i="20"/>
  <c r="D3718" i="20"/>
  <c r="D3717" i="20"/>
  <c r="D3716" i="20"/>
  <c r="D3715" i="20"/>
  <c r="D3714" i="20"/>
  <c r="D3713" i="20"/>
  <c r="D3712" i="20"/>
  <c r="D3711" i="20"/>
  <c r="D3710" i="20"/>
  <c r="D3709" i="20"/>
  <c r="D3708" i="20"/>
  <c r="D3707" i="20"/>
  <c r="D3706" i="20"/>
  <c r="D3705" i="20"/>
  <c r="D3704" i="20"/>
  <c r="D3703" i="20"/>
  <c r="D3702" i="20"/>
  <c r="D3701" i="20"/>
  <c r="D3700" i="20"/>
  <c r="D3699" i="20"/>
  <c r="D3698" i="20"/>
  <c r="D3697" i="20"/>
  <c r="D3696" i="20"/>
  <c r="D3695" i="20"/>
  <c r="D3694" i="20"/>
  <c r="D3693" i="20"/>
  <c r="D3692" i="20"/>
  <c r="D3691" i="20"/>
  <c r="D3690" i="20"/>
  <c r="D3689" i="20"/>
  <c r="D3688" i="20"/>
  <c r="D3687" i="20"/>
  <c r="D3686" i="20"/>
  <c r="D3685" i="20"/>
  <c r="D3684" i="20"/>
  <c r="D3683" i="20"/>
  <c r="D3682" i="20"/>
  <c r="D3681" i="20"/>
  <c r="D3680" i="20"/>
  <c r="D3679" i="20"/>
  <c r="D3678" i="20"/>
  <c r="D3677" i="20"/>
  <c r="D3676" i="20"/>
  <c r="D3675" i="20"/>
  <c r="D3674" i="20"/>
  <c r="D3673" i="20"/>
  <c r="D3672" i="20"/>
  <c r="D3671" i="20"/>
  <c r="D3670" i="20"/>
  <c r="D3669" i="20"/>
  <c r="D3668" i="20"/>
  <c r="D3667" i="20"/>
  <c r="D3666" i="20"/>
  <c r="D3665" i="20"/>
  <c r="D3664" i="20"/>
  <c r="D3663" i="20"/>
  <c r="D3662" i="20"/>
  <c r="D3661" i="20"/>
  <c r="D3660" i="20"/>
  <c r="D3659" i="20"/>
  <c r="D3658" i="20"/>
  <c r="D3657" i="20"/>
  <c r="D3656" i="20"/>
  <c r="D3655" i="20"/>
  <c r="D3654" i="20"/>
  <c r="D3653" i="20"/>
  <c r="D3652" i="20"/>
  <c r="D3651" i="20"/>
  <c r="D3650" i="20"/>
  <c r="D3649" i="20"/>
  <c r="D3648" i="20"/>
  <c r="D3647" i="20"/>
  <c r="D3646" i="20"/>
  <c r="D3645" i="20"/>
  <c r="D3644" i="20"/>
  <c r="D3643" i="20"/>
  <c r="D3642" i="20"/>
  <c r="D3641" i="20"/>
  <c r="D3640" i="20"/>
  <c r="D3639" i="20"/>
  <c r="D3638" i="20"/>
  <c r="D3637" i="20"/>
  <c r="D3636" i="20"/>
  <c r="D3635" i="20"/>
  <c r="D3634" i="20"/>
  <c r="D3633" i="20"/>
  <c r="D3632" i="20"/>
  <c r="D3631" i="20"/>
  <c r="D3630" i="20"/>
  <c r="D3629" i="20"/>
  <c r="D3628" i="20"/>
  <c r="D3627" i="20"/>
  <c r="D3626" i="20"/>
  <c r="D3625" i="20"/>
  <c r="D3624" i="20"/>
  <c r="D3623" i="20"/>
  <c r="D3622" i="20"/>
  <c r="D3621" i="20"/>
  <c r="D3620" i="20"/>
  <c r="D3619" i="20"/>
  <c r="D3618" i="20"/>
  <c r="D3617" i="20"/>
  <c r="D3616" i="20"/>
  <c r="D3615" i="20"/>
  <c r="D3614" i="20"/>
  <c r="D3613" i="20"/>
  <c r="D3612" i="20"/>
  <c r="D3611" i="20"/>
  <c r="D3610" i="20"/>
  <c r="D3609" i="20"/>
  <c r="D3608" i="20"/>
  <c r="D3607" i="20"/>
  <c r="D3606" i="20"/>
  <c r="D3605" i="20"/>
  <c r="D3604" i="20"/>
  <c r="D3603" i="20"/>
  <c r="D3602" i="20"/>
  <c r="D3601" i="20"/>
  <c r="D3600" i="20"/>
  <c r="D3599" i="20"/>
  <c r="D3598" i="20"/>
  <c r="D3597" i="20"/>
  <c r="D3596" i="20"/>
  <c r="D3595" i="20"/>
  <c r="D3594" i="20"/>
  <c r="D3593" i="20"/>
  <c r="D3592" i="20"/>
  <c r="D3591" i="20"/>
  <c r="D3590" i="20"/>
  <c r="D3589" i="20"/>
  <c r="D3588" i="20"/>
  <c r="D3587" i="20"/>
  <c r="D3586" i="20"/>
  <c r="D3585" i="20"/>
  <c r="D3584" i="20"/>
  <c r="D3583" i="20"/>
  <c r="D3582" i="20"/>
  <c r="D3581" i="20"/>
  <c r="D3580" i="20"/>
  <c r="D3579" i="20"/>
  <c r="D3578" i="20"/>
  <c r="D3577" i="20"/>
  <c r="D3576" i="20"/>
  <c r="D3575" i="20"/>
  <c r="D3574" i="20"/>
  <c r="D3573" i="20"/>
  <c r="D3572" i="20"/>
  <c r="D3571" i="20"/>
  <c r="D3570" i="20"/>
  <c r="D3569" i="20"/>
  <c r="D3568" i="20"/>
  <c r="D3567" i="20"/>
  <c r="D3566" i="20"/>
  <c r="D3565" i="20"/>
  <c r="D3564" i="20"/>
  <c r="D3563" i="20"/>
  <c r="D3562" i="20"/>
  <c r="D3561" i="20"/>
  <c r="D3560" i="20"/>
  <c r="D3559" i="20"/>
  <c r="D3558" i="20"/>
  <c r="D3557" i="20"/>
  <c r="D3556" i="20"/>
  <c r="D3555" i="20"/>
  <c r="D3554" i="20"/>
  <c r="D3553" i="20"/>
  <c r="D3552" i="20"/>
  <c r="D3551" i="20"/>
  <c r="D3550" i="20"/>
  <c r="D3549" i="20"/>
  <c r="D3548" i="20"/>
  <c r="D3547" i="20"/>
  <c r="D3546" i="20"/>
  <c r="D3545" i="20"/>
  <c r="D3544" i="20"/>
  <c r="D3543" i="20"/>
  <c r="D3542" i="20"/>
  <c r="D3541" i="20"/>
  <c r="D3540" i="20"/>
  <c r="D3539" i="20"/>
  <c r="D3538" i="20"/>
  <c r="D3537" i="20"/>
  <c r="D3536" i="20"/>
  <c r="D3535" i="20"/>
  <c r="D3534" i="20"/>
  <c r="D3533" i="20"/>
  <c r="D3532" i="20"/>
  <c r="D3531" i="20"/>
  <c r="D3530" i="20"/>
  <c r="D3529" i="20"/>
  <c r="D3528" i="20"/>
  <c r="D3527" i="20"/>
  <c r="D3526" i="20"/>
  <c r="D3525" i="20"/>
  <c r="D3524" i="20"/>
  <c r="D3523" i="20"/>
  <c r="D3522" i="20"/>
  <c r="D3521" i="20"/>
  <c r="D3520" i="20"/>
  <c r="D3519" i="20"/>
  <c r="D3518" i="20"/>
  <c r="D3517" i="20"/>
  <c r="D3516" i="20"/>
  <c r="D3515" i="20"/>
  <c r="D3514" i="20"/>
  <c r="D3513" i="20"/>
  <c r="D3512" i="20"/>
  <c r="D3511" i="20"/>
  <c r="D3510" i="20"/>
  <c r="D3509" i="20"/>
  <c r="D3508" i="20"/>
  <c r="D3507" i="20"/>
  <c r="D3506" i="20"/>
  <c r="D3505" i="20"/>
  <c r="D3504" i="20"/>
  <c r="D3503" i="20"/>
  <c r="D3502" i="20"/>
  <c r="D3501" i="20"/>
  <c r="D3500" i="20"/>
  <c r="D3499" i="20"/>
  <c r="D3498" i="20"/>
  <c r="D3497" i="20"/>
  <c r="D3496" i="20"/>
  <c r="D3495" i="20"/>
  <c r="D3494" i="20"/>
  <c r="D3493" i="20"/>
  <c r="D3492" i="20"/>
  <c r="D3491" i="20"/>
  <c r="D3490" i="20"/>
  <c r="D3489" i="20"/>
  <c r="D3488" i="20"/>
  <c r="D3487" i="20"/>
  <c r="D3486" i="20"/>
  <c r="D3485" i="20"/>
  <c r="D3484" i="20"/>
  <c r="D3483" i="20"/>
  <c r="D3482" i="20"/>
  <c r="D3481" i="20"/>
  <c r="D3480" i="20"/>
  <c r="D3479" i="20"/>
  <c r="D3478" i="20"/>
  <c r="D3477" i="20"/>
  <c r="D3476" i="20"/>
  <c r="D3475" i="20"/>
  <c r="D3474" i="20"/>
  <c r="D3473" i="20"/>
  <c r="D3472" i="20"/>
  <c r="D3471" i="20"/>
  <c r="D3470" i="20"/>
  <c r="D3469" i="20"/>
  <c r="D3468" i="20"/>
  <c r="D3467" i="20"/>
  <c r="D3466" i="20"/>
  <c r="D3465" i="20"/>
  <c r="D3464" i="20"/>
  <c r="D3463" i="20"/>
  <c r="D3462" i="20"/>
  <c r="D3461" i="20"/>
  <c r="D3460" i="20"/>
  <c r="D3459" i="20"/>
  <c r="D3458" i="20"/>
  <c r="D3457" i="20"/>
  <c r="D3456" i="20"/>
  <c r="D3455" i="20"/>
  <c r="D3454" i="20"/>
  <c r="D3453" i="20"/>
  <c r="D3452" i="20"/>
  <c r="D3451" i="20"/>
  <c r="D3450" i="20"/>
  <c r="D3449" i="20"/>
  <c r="D3448" i="20"/>
  <c r="D3447" i="20"/>
  <c r="D3446" i="20"/>
  <c r="D3445" i="20"/>
  <c r="D3444" i="20"/>
  <c r="D3443" i="20"/>
  <c r="D3442" i="20"/>
  <c r="D3441" i="20"/>
  <c r="D3440" i="20"/>
  <c r="D3439" i="20"/>
  <c r="D3438" i="20"/>
  <c r="D3437" i="20"/>
  <c r="D3436" i="20"/>
  <c r="D3435" i="20"/>
  <c r="D3434" i="20"/>
  <c r="D3433" i="20"/>
  <c r="D3432" i="20"/>
  <c r="D3431" i="20"/>
  <c r="D3430" i="20"/>
  <c r="D3429" i="20"/>
  <c r="D3428" i="20"/>
  <c r="D3427" i="20"/>
  <c r="D3426" i="20"/>
  <c r="D3425" i="20"/>
  <c r="D3424" i="20"/>
  <c r="D3423" i="20"/>
  <c r="D3422" i="20"/>
  <c r="D3421" i="20"/>
  <c r="D3420" i="20"/>
  <c r="D3419" i="20"/>
  <c r="D3418" i="20"/>
  <c r="D3417" i="20"/>
  <c r="D3416" i="20"/>
  <c r="D3415" i="20"/>
  <c r="D3414" i="20"/>
  <c r="D3413" i="20"/>
  <c r="D3412" i="20"/>
  <c r="D3411" i="20"/>
  <c r="D3410" i="20"/>
  <c r="D3409" i="20"/>
  <c r="D3408" i="20"/>
  <c r="D3407" i="20"/>
  <c r="D3406" i="20"/>
  <c r="D3405" i="20"/>
  <c r="D3404" i="20"/>
  <c r="D3403" i="20"/>
  <c r="D3402" i="20"/>
  <c r="D3401" i="20"/>
  <c r="D3400" i="20"/>
  <c r="D3399" i="20"/>
  <c r="D3398" i="20"/>
  <c r="D3397" i="20"/>
  <c r="D3396" i="20"/>
  <c r="D3395" i="20"/>
  <c r="D3394" i="20"/>
  <c r="D3393" i="20"/>
  <c r="D3392" i="20"/>
  <c r="D3391" i="20"/>
  <c r="D3390" i="20"/>
  <c r="D3389" i="20"/>
  <c r="D3388" i="20"/>
  <c r="D3387" i="20"/>
  <c r="D3386" i="20"/>
  <c r="D3385" i="20"/>
  <c r="D3384" i="20"/>
  <c r="D3383" i="20"/>
  <c r="D3382" i="20"/>
  <c r="D3381" i="20"/>
  <c r="D3380" i="20"/>
  <c r="D3379" i="20"/>
  <c r="D3378" i="20"/>
  <c r="D3377" i="20"/>
  <c r="D3376" i="20"/>
  <c r="D3375" i="20"/>
  <c r="D3374" i="20"/>
  <c r="D3373" i="20"/>
  <c r="D3372" i="20"/>
  <c r="D3371" i="20"/>
  <c r="D3370" i="20"/>
  <c r="D3369" i="20"/>
  <c r="D3368" i="20"/>
  <c r="D3367" i="20"/>
  <c r="D3366" i="20"/>
  <c r="D3365" i="20"/>
  <c r="D3364" i="20"/>
  <c r="D3363" i="20"/>
  <c r="D3362" i="20"/>
  <c r="D3361" i="20"/>
  <c r="D3360" i="20"/>
  <c r="D3359" i="20"/>
  <c r="D3358" i="20"/>
  <c r="D3357" i="20"/>
  <c r="D3356" i="20"/>
  <c r="D3355" i="20"/>
  <c r="D3354" i="20"/>
  <c r="D3353" i="20"/>
  <c r="D3352" i="20"/>
  <c r="D3351" i="20"/>
  <c r="D3350" i="20"/>
  <c r="D3349" i="20"/>
  <c r="D3348" i="20"/>
  <c r="D3347" i="20"/>
  <c r="D3346" i="20"/>
  <c r="D3345" i="20"/>
  <c r="D3344" i="20"/>
  <c r="D3343" i="20"/>
  <c r="D3342" i="20"/>
  <c r="D3341" i="20"/>
  <c r="D3340" i="20"/>
  <c r="D3339" i="20"/>
  <c r="D3338" i="20"/>
  <c r="D3337" i="20"/>
  <c r="D3336" i="20"/>
  <c r="D3335" i="20"/>
  <c r="D3334" i="20"/>
  <c r="D3333" i="20"/>
  <c r="D3332" i="20"/>
  <c r="D3331" i="20"/>
  <c r="D3330" i="20"/>
  <c r="D3329" i="20"/>
  <c r="D3328" i="20"/>
  <c r="D3327" i="20"/>
  <c r="D3326" i="20"/>
  <c r="D3325" i="20"/>
  <c r="D3324" i="20"/>
  <c r="D3323" i="20"/>
  <c r="D3322" i="20"/>
  <c r="D3321" i="20"/>
  <c r="D3320" i="20"/>
  <c r="D3319" i="20"/>
  <c r="D3318" i="20"/>
  <c r="D3317" i="20"/>
  <c r="D3316" i="20"/>
  <c r="D3315" i="20"/>
  <c r="D3314" i="20"/>
  <c r="D3313" i="20"/>
  <c r="D3312" i="20"/>
  <c r="D3311" i="20"/>
  <c r="D3310" i="20"/>
  <c r="D3309" i="20"/>
  <c r="D3308" i="20"/>
  <c r="D3307" i="20"/>
  <c r="D3306" i="20"/>
  <c r="D3305" i="20"/>
  <c r="D3304" i="20"/>
  <c r="D3303" i="20"/>
  <c r="D3302" i="20"/>
  <c r="D3301" i="20"/>
  <c r="D3300" i="20"/>
  <c r="D3299" i="20"/>
  <c r="D3298" i="20"/>
  <c r="D3297" i="20"/>
  <c r="D3296" i="20"/>
  <c r="D3295" i="20"/>
  <c r="D3294" i="20"/>
  <c r="D3293" i="20"/>
  <c r="D3292" i="20"/>
  <c r="D3291" i="20"/>
  <c r="D3290" i="20"/>
  <c r="D3289" i="20"/>
  <c r="D3288" i="20"/>
  <c r="D3287" i="20"/>
  <c r="D3286" i="20"/>
  <c r="D3285" i="20"/>
  <c r="D3284" i="20"/>
  <c r="D3283" i="20"/>
  <c r="D3282" i="20"/>
  <c r="D3281" i="20"/>
  <c r="D3280" i="20"/>
  <c r="D3279" i="20"/>
  <c r="D3278" i="20"/>
  <c r="D3277" i="20"/>
  <c r="D3276" i="20"/>
  <c r="D3275" i="20"/>
  <c r="D3274" i="20"/>
  <c r="D3273" i="20"/>
  <c r="D3272" i="20"/>
  <c r="D3271" i="20"/>
  <c r="D3270" i="20"/>
  <c r="D3269" i="20"/>
  <c r="D3268" i="20"/>
  <c r="D3267" i="20"/>
  <c r="D3266" i="20"/>
  <c r="D3265" i="20"/>
  <c r="D3264" i="20"/>
  <c r="D3263" i="20"/>
  <c r="D3262" i="20"/>
  <c r="D3261" i="20"/>
  <c r="D3260" i="20"/>
  <c r="D3259" i="20"/>
  <c r="D3258" i="20"/>
  <c r="D3257" i="20"/>
  <c r="D3256" i="20"/>
  <c r="D3255" i="20"/>
  <c r="D3254" i="20"/>
  <c r="D3253" i="20"/>
  <c r="D3252" i="20"/>
  <c r="D3251" i="20"/>
  <c r="D3250" i="20"/>
  <c r="D3249" i="20"/>
  <c r="D3248" i="20"/>
  <c r="D3247" i="20"/>
  <c r="D3246" i="20"/>
  <c r="D3245" i="20"/>
  <c r="D3244" i="20"/>
  <c r="D3243" i="20"/>
  <c r="D3242" i="20"/>
  <c r="D3241" i="20"/>
  <c r="D3240" i="20"/>
  <c r="D3239" i="20"/>
  <c r="D3238" i="20"/>
  <c r="D3237" i="20"/>
  <c r="D3236" i="20"/>
  <c r="D3235" i="20"/>
  <c r="D3234" i="20"/>
  <c r="D3233" i="20"/>
  <c r="D3232" i="20"/>
  <c r="D3231" i="20"/>
  <c r="D3230" i="20"/>
  <c r="D3229" i="20"/>
  <c r="D3228" i="20"/>
  <c r="D3227" i="20"/>
  <c r="D3226" i="20"/>
  <c r="D3225" i="20"/>
  <c r="D3224" i="20"/>
  <c r="D3223" i="20"/>
  <c r="D3222" i="20"/>
  <c r="D3221" i="20"/>
  <c r="D3220" i="20"/>
  <c r="D3219" i="20"/>
  <c r="D3218" i="20"/>
  <c r="D3217" i="20"/>
  <c r="D3216" i="20"/>
  <c r="D3215" i="20"/>
  <c r="D3214" i="20"/>
  <c r="D3213" i="20"/>
  <c r="D3212" i="20"/>
  <c r="D3211" i="20"/>
  <c r="D3210" i="20"/>
  <c r="D3209" i="20"/>
  <c r="D3208" i="20"/>
  <c r="D3207" i="20"/>
  <c r="D3206" i="20"/>
  <c r="D3205" i="20"/>
  <c r="D3204" i="20"/>
  <c r="D3203" i="20"/>
  <c r="D3202" i="20"/>
  <c r="D3201" i="20"/>
  <c r="D3200" i="20"/>
  <c r="D3199" i="20"/>
  <c r="D3198" i="20"/>
  <c r="D3197" i="20"/>
  <c r="D3196" i="20"/>
  <c r="D3195" i="20"/>
  <c r="D3194" i="20"/>
  <c r="D3193" i="20"/>
  <c r="D3192" i="20"/>
  <c r="D3191" i="20"/>
  <c r="D3190" i="20"/>
  <c r="D3189" i="20"/>
  <c r="D3188" i="20"/>
  <c r="D3187" i="20"/>
  <c r="D3186" i="20"/>
  <c r="D3185" i="20"/>
  <c r="D3184" i="20"/>
  <c r="D3183" i="20"/>
  <c r="D3182" i="20"/>
  <c r="D3181" i="20"/>
  <c r="D3180" i="20"/>
  <c r="D3179" i="20"/>
  <c r="F1591" i="20" s="1"/>
  <c r="D3178" i="20"/>
  <c r="D3177" i="20"/>
  <c r="D3176" i="20"/>
  <c r="D3175" i="20"/>
  <c r="D3174" i="20"/>
  <c r="D3173" i="20"/>
  <c r="D3172" i="20"/>
  <c r="D3171" i="20"/>
  <c r="D3170" i="20"/>
  <c r="D3169" i="20"/>
  <c r="D3168" i="20"/>
  <c r="D3167" i="20"/>
  <c r="D3166" i="20"/>
  <c r="D3165" i="20"/>
  <c r="D3164" i="20"/>
  <c r="D3163" i="20"/>
  <c r="D3162" i="20"/>
  <c r="D3161" i="20"/>
  <c r="D3160" i="20"/>
  <c r="D3159" i="20"/>
  <c r="D3158" i="20"/>
  <c r="D3157" i="20"/>
  <c r="D3156" i="20"/>
  <c r="D3155" i="20"/>
  <c r="D3154" i="20"/>
  <c r="D3153" i="20"/>
  <c r="D3152" i="20"/>
  <c r="D3151" i="20"/>
  <c r="D3150" i="20"/>
  <c r="D3149" i="20"/>
  <c r="D3148" i="20"/>
  <c r="D3147" i="20"/>
  <c r="D3146" i="20"/>
  <c r="D3145" i="20"/>
  <c r="D3144" i="20"/>
  <c r="D3143" i="20"/>
  <c r="D3142" i="20"/>
  <c r="D3141" i="20"/>
  <c r="D3140" i="20"/>
  <c r="D3139" i="20"/>
  <c r="D3138" i="20"/>
  <c r="D3137" i="20"/>
  <c r="D3136" i="20"/>
  <c r="D3135" i="20"/>
  <c r="D3134" i="20"/>
  <c r="D3133" i="20"/>
  <c r="D3132" i="20"/>
  <c r="D3131" i="20"/>
  <c r="D3130" i="20"/>
  <c r="D3129" i="20"/>
  <c r="D3128" i="20"/>
  <c r="D3127" i="20"/>
  <c r="D3126" i="20"/>
  <c r="D3125" i="20"/>
  <c r="D3124" i="20"/>
  <c r="D3123" i="20"/>
  <c r="D3122" i="20"/>
  <c r="D3121" i="20"/>
  <c r="D3120" i="20"/>
  <c r="D3119" i="20"/>
  <c r="D3118" i="20"/>
  <c r="D3117" i="20"/>
  <c r="D3116" i="20"/>
  <c r="D3115" i="20"/>
  <c r="D3114" i="20"/>
  <c r="D3113" i="20"/>
  <c r="D3112" i="20"/>
  <c r="D3111" i="20"/>
  <c r="D3110" i="20"/>
  <c r="D3109" i="20"/>
  <c r="D3108" i="20"/>
  <c r="D3107" i="20"/>
  <c r="F1555" i="20"/>
  <c r="D3106" i="20"/>
  <c r="D3105" i="20"/>
  <c r="D3104" i="20"/>
  <c r="D3103" i="20"/>
  <c r="D3102" i="20"/>
  <c r="D3101" i="20"/>
  <c r="D3100" i="20"/>
  <c r="D3099" i="20"/>
  <c r="D3098" i="20"/>
  <c r="D3097" i="20"/>
  <c r="D3096" i="20"/>
  <c r="D3095" i="20"/>
  <c r="D3094" i="20"/>
  <c r="D3093" i="20"/>
  <c r="D3092" i="20"/>
  <c r="D3091" i="20"/>
  <c r="D3090" i="20"/>
  <c r="D3089" i="20"/>
  <c r="D3088" i="20"/>
  <c r="D3087" i="20"/>
  <c r="D3086" i="20"/>
  <c r="D3085" i="20"/>
  <c r="D3084" i="20"/>
  <c r="D3083" i="20"/>
  <c r="F1543" i="20" s="1"/>
  <c r="D3082" i="20"/>
  <c r="D3081" i="20"/>
  <c r="D3080" i="20"/>
  <c r="D3079" i="20"/>
  <c r="D3078" i="20"/>
  <c r="D3077" i="20"/>
  <c r="D3076" i="20"/>
  <c r="D3075" i="20"/>
  <c r="D3074" i="20"/>
  <c r="D3073" i="20"/>
  <c r="D3072" i="20"/>
  <c r="D3071" i="20"/>
  <c r="D3070" i="20"/>
  <c r="D3069" i="20"/>
  <c r="D3068" i="20"/>
  <c r="D3067" i="20"/>
  <c r="D3066" i="20"/>
  <c r="D3065" i="20"/>
  <c r="D3064" i="20"/>
  <c r="D3063" i="20"/>
  <c r="D3062" i="20"/>
  <c r="D3061" i="20"/>
  <c r="D3060" i="20"/>
  <c r="D3059" i="20"/>
  <c r="D3058" i="20"/>
  <c r="D3057" i="20"/>
  <c r="D3056" i="20"/>
  <c r="D3055" i="20"/>
  <c r="D3054" i="20"/>
  <c r="D3053" i="20"/>
  <c r="D3052" i="20"/>
  <c r="D3051" i="20"/>
  <c r="D3050" i="20"/>
  <c r="D3049" i="20"/>
  <c r="D3048" i="20"/>
  <c r="D3047" i="20"/>
  <c r="D3046" i="20"/>
  <c r="D3045" i="20"/>
  <c r="D3044" i="20"/>
  <c r="D3043" i="20"/>
  <c r="D3042" i="20"/>
  <c r="D3041" i="20"/>
  <c r="D3040" i="20"/>
  <c r="D3039" i="20"/>
  <c r="D3038" i="20"/>
  <c r="D3037" i="20"/>
  <c r="D3036" i="20"/>
  <c r="D3035" i="20"/>
  <c r="F1519" i="20"/>
  <c r="F3034" i="20"/>
  <c r="D3034" i="20"/>
  <c r="D3033" i="20"/>
  <c r="D3032" i="20"/>
  <c r="D3031" i="20"/>
  <c r="D3030" i="20"/>
  <c r="D3029" i="20"/>
  <c r="D3028" i="20"/>
  <c r="D3027" i="20"/>
  <c r="D3026" i="20"/>
  <c r="D3025" i="20"/>
  <c r="D3024" i="20"/>
  <c r="F3023" i="20"/>
  <c r="D3023" i="20"/>
  <c r="D3022" i="20"/>
  <c r="D3021" i="20"/>
  <c r="D3020" i="20"/>
  <c r="F3019" i="20"/>
  <c r="D3019" i="20"/>
  <c r="D3018" i="20"/>
  <c r="D3017" i="20"/>
  <c r="D3016" i="20"/>
  <c r="D3015" i="20"/>
  <c r="D3014" i="20"/>
  <c r="F3013" i="20"/>
  <c r="D3013" i="20"/>
  <c r="D3012" i="20"/>
  <c r="F3011" i="20"/>
  <c r="D3011" i="20"/>
  <c r="D3010" i="20"/>
  <c r="D3009" i="20"/>
  <c r="D3008" i="20"/>
  <c r="D3007" i="20"/>
  <c r="D3006" i="20"/>
  <c r="D3005" i="20"/>
  <c r="D3004" i="20"/>
  <c r="D3003" i="20"/>
  <c r="D3002" i="20"/>
  <c r="D3001" i="20"/>
  <c r="D3000" i="20"/>
  <c r="D2999" i="20"/>
  <c r="D2998" i="20"/>
  <c r="D2997" i="20"/>
  <c r="D2996" i="20"/>
  <c r="F2995" i="20"/>
  <c r="D2995" i="20"/>
  <c r="D2994" i="20"/>
  <c r="D2993" i="20"/>
  <c r="D2992" i="20"/>
  <c r="D2991" i="20"/>
  <c r="D2990" i="20"/>
  <c r="D2989" i="20"/>
  <c r="D2988" i="20"/>
  <c r="F2987" i="20"/>
  <c r="D2987" i="20"/>
  <c r="D2986" i="20"/>
  <c r="D2985" i="20"/>
  <c r="D2984" i="20"/>
  <c r="F2983" i="20"/>
  <c r="D2983" i="20"/>
  <c r="D2982" i="20"/>
  <c r="D2981" i="20"/>
  <c r="D2980" i="20"/>
  <c r="D2979" i="20"/>
  <c r="F1491" i="20" s="1"/>
  <c r="D2978" i="20"/>
  <c r="D2977" i="20"/>
  <c r="D2976" i="20"/>
  <c r="D2975" i="20"/>
  <c r="D2974" i="20"/>
  <c r="D2973" i="20"/>
  <c r="D2972" i="20"/>
  <c r="D2971" i="20"/>
  <c r="D2970" i="20"/>
  <c r="D2969" i="20"/>
  <c r="D2968" i="20"/>
  <c r="D2967" i="20"/>
  <c r="D2966" i="20"/>
  <c r="D2965" i="20"/>
  <c r="D2964" i="20"/>
  <c r="F2963" i="20"/>
  <c r="D2963" i="20"/>
  <c r="D2962" i="20"/>
  <c r="D2961" i="20"/>
  <c r="D2960" i="20"/>
  <c r="F2959" i="20"/>
  <c r="D2959" i="20"/>
  <c r="D2958" i="20"/>
  <c r="D2957" i="20"/>
  <c r="D2956" i="20"/>
  <c r="D2955" i="20"/>
  <c r="D2954" i="20"/>
  <c r="D2953" i="20"/>
  <c r="D2952" i="20"/>
  <c r="D2951" i="20"/>
  <c r="D2950" i="20"/>
  <c r="D2949" i="20"/>
  <c r="D2948" i="20"/>
  <c r="F2947" i="20"/>
  <c r="D2947" i="20"/>
  <c r="D2946" i="20"/>
  <c r="F2945" i="20"/>
  <c r="D2945" i="20"/>
  <c r="D2944" i="20"/>
  <c r="D2943" i="20"/>
  <c r="D2942" i="20"/>
  <c r="D2941" i="20"/>
  <c r="F1472" i="20"/>
  <c r="D2940" i="20"/>
  <c r="D2939" i="20"/>
  <c r="D2938" i="20"/>
  <c r="D2937" i="20"/>
  <c r="D2936" i="20"/>
  <c r="F2935" i="20"/>
  <c r="D2935" i="20"/>
  <c r="D2934" i="20"/>
  <c r="D2933" i="20"/>
  <c r="D2932" i="20"/>
  <c r="D2931" i="20"/>
  <c r="D2930" i="20"/>
  <c r="D2929" i="20"/>
  <c r="D2928" i="20"/>
  <c r="F2927" i="20"/>
  <c r="D2927" i="20"/>
  <c r="D2926" i="20"/>
  <c r="D2925" i="20"/>
  <c r="D2924" i="20"/>
  <c r="D2923" i="20"/>
  <c r="F1463" i="20" s="1"/>
  <c r="F2923" i="20"/>
  <c r="D2922" i="20"/>
  <c r="D2921" i="20"/>
  <c r="D2920" i="20"/>
  <c r="D2919" i="20"/>
  <c r="D2918" i="20"/>
  <c r="D2917" i="20"/>
  <c r="F1460" i="20" s="1"/>
  <c r="D2916" i="20"/>
  <c r="D2915" i="20"/>
  <c r="D2914" i="20"/>
  <c r="D2913" i="20"/>
  <c r="D2912" i="20"/>
  <c r="D2911" i="20"/>
  <c r="D2910" i="20"/>
  <c r="D2909" i="20"/>
  <c r="F1456" i="20" s="1"/>
  <c r="D2908" i="20"/>
  <c r="D2907" i="20"/>
  <c r="D2906" i="20"/>
  <c r="D2905" i="20"/>
  <c r="D2904" i="20"/>
  <c r="D2903" i="20"/>
  <c r="D2902" i="20"/>
  <c r="D2901" i="20"/>
  <c r="D2900" i="20"/>
  <c r="F2899" i="20"/>
  <c r="D2899" i="20"/>
  <c r="D2898" i="20"/>
  <c r="D2897" i="20"/>
  <c r="D2896" i="20"/>
  <c r="D2895" i="20"/>
  <c r="D2894" i="20"/>
  <c r="D2893" i="20"/>
  <c r="D2892" i="20"/>
  <c r="F2891" i="20"/>
  <c r="D2891" i="20"/>
  <c r="D2890" i="20"/>
  <c r="D2889" i="20"/>
  <c r="D2888" i="20"/>
  <c r="D2887" i="20"/>
  <c r="D2886" i="20"/>
  <c r="D2885" i="20"/>
  <c r="D2884" i="20"/>
  <c r="D2883" i="20"/>
  <c r="D2882" i="20"/>
  <c r="D2881" i="20"/>
  <c r="D2880" i="20"/>
  <c r="F2879" i="20"/>
  <c r="D2879" i="20"/>
  <c r="D2878" i="20"/>
  <c r="D2877" i="20"/>
  <c r="D2876" i="20"/>
  <c r="D2875" i="20"/>
  <c r="D2874" i="20"/>
  <c r="D2873" i="20"/>
  <c r="D2872" i="20"/>
  <c r="D2871" i="20"/>
  <c r="D2870" i="20"/>
  <c r="D2869" i="20"/>
  <c r="F2868" i="20"/>
  <c r="D2868" i="20"/>
  <c r="D2867" i="20"/>
  <c r="D2866" i="20"/>
  <c r="D2865" i="20"/>
  <c r="D2864" i="20"/>
  <c r="F2863" i="20"/>
  <c r="D2863" i="20"/>
  <c r="D2862" i="20"/>
  <c r="D2861" i="20"/>
  <c r="D2860" i="20"/>
  <c r="D2859" i="20"/>
  <c r="D2858" i="20"/>
  <c r="D2857" i="20"/>
  <c r="F2856" i="20"/>
  <c r="D2856" i="20"/>
  <c r="D2855" i="20"/>
  <c r="D2854" i="20"/>
  <c r="D2853" i="20"/>
  <c r="D2852" i="20"/>
  <c r="F2851" i="20"/>
  <c r="D2851" i="20"/>
  <c r="D2850" i="20"/>
  <c r="D2849" i="20"/>
  <c r="D2848" i="20"/>
  <c r="D2847" i="20"/>
  <c r="D2846" i="20"/>
  <c r="D2845" i="20"/>
  <c r="D2844" i="20"/>
  <c r="D2843" i="20"/>
  <c r="D2842" i="20"/>
  <c r="D2841" i="20"/>
  <c r="D2840" i="20"/>
  <c r="F2839" i="20"/>
  <c r="D2839" i="20"/>
  <c r="D2838" i="20"/>
  <c r="D2837" i="20"/>
  <c r="F2836" i="20"/>
  <c r="D2836" i="20"/>
  <c r="D2835" i="20"/>
  <c r="D2834" i="20"/>
  <c r="D2833" i="20"/>
  <c r="D2832" i="20"/>
  <c r="D2831" i="20"/>
  <c r="D2830" i="20"/>
  <c r="D2829" i="20"/>
  <c r="D2828" i="20"/>
  <c r="F2827" i="20"/>
  <c r="D2827" i="20"/>
  <c r="D2826" i="20"/>
  <c r="D2825" i="20"/>
  <c r="D2824" i="20"/>
  <c r="D2823" i="20"/>
  <c r="D2822" i="20"/>
  <c r="D2821" i="20"/>
  <c r="D2820" i="20"/>
  <c r="F2819" i="20"/>
  <c r="D2819" i="20"/>
  <c r="D2818" i="20"/>
  <c r="D2817" i="20"/>
  <c r="D2816" i="20"/>
  <c r="F2815" i="20"/>
  <c r="D2815" i="20"/>
  <c r="D2814" i="20"/>
  <c r="D2813" i="20"/>
  <c r="D2812" i="20"/>
  <c r="D2811" i="20"/>
  <c r="D2810" i="20"/>
  <c r="D2809" i="20"/>
  <c r="D2808" i="20"/>
  <c r="F2807" i="20"/>
  <c r="D2807" i="20"/>
  <c r="D2806" i="20"/>
  <c r="D2805" i="20"/>
  <c r="D2804" i="20"/>
  <c r="F2803" i="20"/>
  <c r="D2803" i="20"/>
  <c r="D2802" i="20"/>
  <c r="D2801" i="20"/>
  <c r="D2800" i="20"/>
  <c r="D2799" i="20"/>
  <c r="D2798" i="20"/>
  <c r="D2797" i="20"/>
  <c r="D2796" i="20"/>
  <c r="F2795" i="20"/>
  <c r="D2795" i="20"/>
  <c r="D2794" i="20"/>
  <c r="D2793" i="20"/>
  <c r="D2792" i="20"/>
  <c r="D2791" i="20"/>
  <c r="D2790" i="20"/>
  <c r="D2789" i="20"/>
  <c r="D2788" i="20"/>
  <c r="D2787" i="20"/>
  <c r="D2786" i="20"/>
  <c r="D2785" i="20"/>
  <c r="D2784" i="20"/>
  <c r="F2783" i="20"/>
  <c r="D2783" i="20"/>
  <c r="D2782" i="20"/>
  <c r="D2781" i="20"/>
  <c r="D2780" i="20"/>
  <c r="F2779" i="20"/>
  <c r="D2779" i="20"/>
  <c r="D2778" i="20"/>
  <c r="D2777" i="20"/>
  <c r="D2776" i="20"/>
  <c r="D2775" i="20"/>
  <c r="D2774" i="20"/>
  <c r="D2773" i="20"/>
  <c r="D2772" i="20"/>
  <c r="F2771" i="20"/>
  <c r="D2771" i="20"/>
  <c r="D2770" i="20"/>
  <c r="D2769" i="20"/>
  <c r="D2768" i="20"/>
  <c r="D2767" i="20"/>
  <c r="D2766" i="20"/>
  <c r="D2765" i="20"/>
  <c r="D2764" i="20"/>
  <c r="D2763" i="20"/>
  <c r="D2762" i="20"/>
  <c r="D2761" i="20"/>
  <c r="D2760" i="20"/>
  <c r="D2759" i="20"/>
  <c r="D2758" i="20"/>
  <c r="D2757" i="20"/>
  <c r="D2755" i="20"/>
  <c r="D2756" i="20"/>
  <c r="F1379" i="20" s="1"/>
  <c r="F2755" i="20"/>
  <c r="D2754" i="20"/>
  <c r="D2753" i="20"/>
  <c r="D2752" i="20"/>
  <c r="D2751" i="20"/>
  <c r="D2750" i="20"/>
  <c r="D2749" i="20"/>
  <c r="D2748" i="20"/>
  <c r="F2747" i="20"/>
  <c r="D2747" i="20"/>
  <c r="D2746" i="20"/>
  <c r="D2745" i="20"/>
  <c r="D2744" i="20"/>
  <c r="F2743" i="20"/>
  <c r="D2743" i="20"/>
  <c r="D2742" i="20"/>
  <c r="D2741" i="20"/>
  <c r="D2740" i="20"/>
  <c r="D2739" i="20"/>
  <c r="D2738" i="20"/>
  <c r="D2737" i="20"/>
  <c r="D2736" i="20"/>
  <c r="D2735" i="20"/>
  <c r="D2734" i="20"/>
  <c r="D2733" i="20"/>
  <c r="D2732" i="20"/>
  <c r="F2731" i="20"/>
  <c r="D2731" i="20"/>
  <c r="D2730" i="20"/>
  <c r="D2729" i="20"/>
  <c r="D2728" i="20"/>
  <c r="D2727" i="20"/>
  <c r="D2726" i="20"/>
  <c r="D2725" i="20"/>
  <c r="D2724" i="20"/>
  <c r="F2723" i="20"/>
  <c r="D2723" i="20"/>
  <c r="D2722" i="20"/>
  <c r="D2721" i="20"/>
  <c r="D2720" i="20"/>
  <c r="F2719" i="20"/>
  <c r="D2719" i="20"/>
  <c r="D2718" i="20"/>
  <c r="D2717" i="20"/>
  <c r="D2716" i="20"/>
  <c r="D2715" i="20"/>
  <c r="D2714" i="20"/>
  <c r="D2713" i="20"/>
  <c r="D2712" i="20"/>
  <c r="F2711" i="20"/>
  <c r="D2711" i="20"/>
  <c r="D2710" i="20"/>
  <c r="D2709" i="20"/>
  <c r="D2708" i="20"/>
  <c r="F2707" i="20"/>
  <c r="D2707" i="20"/>
  <c r="D2706" i="20"/>
  <c r="D2705" i="20"/>
  <c r="D2704" i="20"/>
  <c r="D2703" i="20"/>
  <c r="D2702" i="20"/>
  <c r="D2701" i="20"/>
  <c r="F1352" i="20"/>
  <c r="D2700" i="20"/>
  <c r="F2699" i="20"/>
  <c r="D2699" i="20"/>
  <c r="D2698" i="20"/>
  <c r="D2697" i="20"/>
  <c r="D2696" i="20"/>
  <c r="D2695" i="20"/>
  <c r="D2694" i="20"/>
  <c r="D2693" i="20"/>
  <c r="D2692" i="20"/>
  <c r="D2691" i="20"/>
  <c r="D2690" i="20"/>
  <c r="D2689" i="20"/>
  <c r="D2688" i="20"/>
  <c r="F2687" i="20"/>
  <c r="D2687" i="20"/>
  <c r="D2686" i="20"/>
  <c r="D2685" i="20"/>
  <c r="D2684" i="20"/>
  <c r="F2683" i="20"/>
  <c r="D2683" i="20"/>
  <c r="D2682" i="20"/>
  <c r="D2681" i="20"/>
  <c r="D2680" i="20"/>
  <c r="D2679" i="20"/>
  <c r="D2678" i="20"/>
  <c r="D2677" i="20"/>
  <c r="D2676" i="20"/>
  <c r="F2675" i="20"/>
  <c r="D2675" i="20"/>
  <c r="D2674" i="20"/>
  <c r="D2673" i="20"/>
  <c r="D2672" i="20"/>
  <c r="D2671" i="20"/>
  <c r="D2670" i="20"/>
  <c r="D2669" i="20"/>
  <c r="D2668" i="20"/>
  <c r="D2667" i="20"/>
  <c r="D2666" i="20"/>
  <c r="D2665" i="20"/>
  <c r="D2664" i="20"/>
  <c r="D2663" i="20"/>
  <c r="D2662" i="20"/>
  <c r="D2661" i="20"/>
  <c r="D2660" i="20"/>
  <c r="F2659" i="20"/>
  <c r="D2659" i="20"/>
  <c r="D2658" i="20"/>
  <c r="D2657" i="20"/>
  <c r="D2656" i="20"/>
  <c r="D2655" i="20"/>
  <c r="D2654" i="20"/>
  <c r="D2653" i="20"/>
  <c r="D2652" i="20"/>
  <c r="F2651" i="20"/>
  <c r="D2651" i="20"/>
  <c r="D2650" i="20"/>
  <c r="D2649" i="20"/>
  <c r="D2648" i="20"/>
  <c r="F2647" i="20"/>
  <c r="D2647" i="20"/>
  <c r="D2646" i="20"/>
  <c r="D2645" i="20"/>
  <c r="D2644" i="20"/>
  <c r="D2643" i="20"/>
  <c r="D2642" i="20"/>
  <c r="D2641" i="20"/>
  <c r="D2640" i="20"/>
  <c r="D2639" i="20"/>
  <c r="D2638" i="20"/>
  <c r="D2637" i="20"/>
  <c r="D2636" i="20"/>
  <c r="F2635" i="20"/>
  <c r="D2635" i="20"/>
  <c r="D2634" i="20"/>
  <c r="D2633" i="20"/>
  <c r="D2632" i="20"/>
  <c r="D2631" i="20"/>
  <c r="D2630" i="20"/>
  <c r="D2629" i="20"/>
  <c r="D2628" i="20"/>
  <c r="F2627" i="20"/>
  <c r="D2627" i="20"/>
  <c r="D2626" i="20"/>
  <c r="D2625" i="20"/>
  <c r="D2624" i="20"/>
  <c r="F2623" i="20"/>
  <c r="D2623" i="20"/>
  <c r="D2622" i="20"/>
  <c r="D2621" i="20"/>
  <c r="D2620" i="20"/>
  <c r="D2619" i="20"/>
  <c r="D2618" i="20"/>
  <c r="D2617" i="20"/>
  <c r="D2616" i="20"/>
  <c r="F2615" i="20"/>
  <c r="D2615" i="20"/>
  <c r="D2614" i="20"/>
  <c r="D2613" i="20"/>
  <c r="D2612" i="20"/>
  <c r="F2611" i="20"/>
  <c r="D2611" i="20"/>
  <c r="D2610" i="20"/>
  <c r="D2609" i="20"/>
  <c r="D2608" i="20"/>
  <c r="D2607" i="20"/>
  <c r="D2606" i="20"/>
  <c r="D2605" i="20"/>
  <c r="D2604" i="20"/>
  <c r="F2603" i="20"/>
  <c r="D2603" i="20"/>
  <c r="D2602" i="20"/>
  <c r="D2601" i="20"/>
  <c r="D2600" i="20"/>
  <c r="D2599" i="20"/>
  <c r="D2598" i="20"/>
  <c r="D2597" i="20"/>
  <c r="D2596" i="20"/>
  <c r="D2595" i="20"/>
  <c r="D2594" i="20"/>
  <c r="D2593" i="20"/>
  <c r="D2592" i="20"/>
  <c r="F2591" i="20"/>
  <c r="D2591" i="20"/>
  <c r="D2590" i="20"/>
  <c r="D2589" i="20"/>
  <c r="D2588" i="20"/>
  <c r="F2587" i="20"/>
  <c r="D2587" i="20"/>
  <c r="D2586" i="20"/>
  <c r="D2585" i="20"/>
  <c r="D2584" i="20"/>
  <c r="D2583" i="20"/>
  <c r="D2582" i="20"/>
  <c r="D2581" i="20"/>
  <c r="D2580" i="20"/>
  <c r="F2579" i="20"/>
  <c r="D2579" i="20"/>
  <c r="D2578" i="20"/>
  <c r="D2577" i="20"/>
  <c r="D2576" i="20"/>
  <c r="D2575" i="20"/>
  <c r="D2574" i="20"/>
  <c r="D2573" i="20"/>
  <c r="F1288" i="20" s="1"/>
  <c r="D2572" i="20"/>
  <c r="D2571" i="20"/>
  <c r="D2570" i="20"/>
  <c r="D2569" i="20"/>
  <c r="D2568" i="20"/>
  <c r="D2567" i="20"/>
  <c r="D2566" i="20"/>
  <c r="D2565" i="20"/>
  <c r="D2564" i="20"/>
  <c r="F2563" i="20"/>
  <c r="D2563" i="20"/>
  <c r="D2562" i="20"/>
  <c r="D2561" i="20"/>
  <c r="D2560" i="20"/>
  <c r="D2559" i="20"/>
  <c r="D2558" i="20"/>
  <c r="D2557" i="20"/>
  <c r="D2556" i="20"/>
  <c r="F2555" i="20"/>
  <c r="D2555" i="20"/>
  <c r="D2554" i="20"/>
  <c r="D2553" i="20"/>
  <c r="D2552" i="20"/>
  <c r="F2551" i="20"/>
  <c r="D2551" i="20"/>
  <c r="D2550" i="20"/>
  <c r="D2549" i="20"/>
  <c r="D2548" i="20"/>
  <c r="D2547" i="20"/>
  <c r="D2546" i="20"/>
  <c r="D2545" i="20"/>
  <c r="D2544" i="20"/>
  <c r="D2543" i="20"/>
  <c r="D2542" i="20"/>
  <c r="D2541" i="20"/>
  <c r="D2540" i="20"/>
  <c r="F2539" i="20"/>
  <c r="D2539" i="20"/>
  <c r="D2538" i="20"/>
  <c r="D2537" i="20"/>
  <c r="D2536" i="20"/>
  <c r="D2535" i="20"/>
  <c r="D2534" i="20"/>
  <c r="D2533" i="20"/>
  <c r="D2532" i="20"/>
  <c r="F2531" i="20"/>
  <c r="D2531" i="20"/>
  <c r="D2530" i="20"/>
  <c r="D2529" i="20"/>
  <c r="D2528" i="20"/>
  <c r="F2527" i="20"/>
  <c r="D2527" i="20"/>
  <c r="D2526" i="20"/>
  <c r="D2525" i="20"/>
  <c r="D2524" i="20"/>
  <c r="D2523" i="20"/>
  <c r="D2522" i="20"/>
  <c r="D2521" i="20"/>
  <c r="D2520" i="20"/>
  <c r="F2519" i="20"/>
  <c r="D2519" i="20"/>
  <c r="D2518" i="20"/>
  <c r="D2517" i="20"/>
  <c r="D2516" i="20"/>
  <c r="F2515" i="20"/>
  <c r="D2515" i="20"/>
  <c r="D2514" i="20"/>
  <c r="D2513" i="20"/>
  <c r="D2512" i="20"/>
  <c r="D2511" i="20"/>
  <c r="D2509" i="20"/>
  <c r="D2510" i="20"/>
  <c r="D2508" i="20"/>
  <c r="F2507" i="20"/>
  <c r="D2507" i="20"/>
  <c r="D2506" i="20"/>
  <c r="D2505" i="20"/>
  <c r="D2504" i="20"/>
  <c r="D2503" i="20"/>
  <c r="D2502" i="20"/>
  <c r="D2501" i="20"/>
  <c r="D2500" i="20"/>
  <c r="D2499" i="20"/>
  <c r="D2498" i="20"/>
  <c r="D2497" i="20"/>
  <c r="D2496" i="20"/>
  <c r="F2495" i="20"/>
  <c r="D2495" i="20"/>
  <c r="D2494" i="20"/>
  <c r="D2493" i="20"/>
  <c r="D2492" i="20"/>
  <c r="F2491" i="20"/>
  <c r="D2491" i="20"/>
  <c r="D2490" i="20"/>
  <c r="D2489" i="20"/>
  <c r="D2488" i="20"/>
  <c r="D2487" i="20"/>
  <c r="D2486" i="20"/>
  <c r="D2485" i="20"/>
  <c r="D2484" i="20"/>
  <c r="F2483" i="20"/>
  <c r="D2483" i="20"/>
  <c r="D2482" i="20"/>
  <c r="D2481" i="20"/>
  <c r="D2480" i="20"/>
  <c r="D2479" i="20"/>
  <c r="D2478" i="20"/>
  <c r="D2477" i="20"/>
  <c r="D2476" i="20"/>
  <c r="D2475" i="20"/>
  <c r="D2474" i="20"/>
  <c r="D2473" i="20"/>
  <c r="D2472" i="20"/>
  <c r="D2471" i="20"/>
  <c r="D2470" i="20"/>
  <c r="D2469" i="20"/>
  <c r="D2468" i="20"/>
  <c r="F2467" i="20"/>
  <c r="D2467" i="20"/>
  <c r="D2466" i="20"/>
  <c r="D2465" i="20"/>
  <c r="D2464" i="20"/>
  <c r="D2463" i="20"/>
  <c r="D2462" i="20"/>
  <c r="D2461" i="20"/>
  <c r="D2460" i="20"/>
  <c r="F2459" i="20"/>
  <c r="D2459" i="20"/>
  <c r="D2458" i="20"/>
  <c r="D2457" i="20"/>
  <c r="D2456" i="20"/>
  <c r="F2455" i="20"/>
  <c r="D2455" i="20"/>
  <c r="D2454" i="20"/>
  <c r="D2453" i="20"/>
  <c r="D2452" i="20"/>
  <c r="D2451" i="20"/>
  <c r="D2450" i="20"/>
  <c r="D2449" i="20"/>
  <c r="D2448" i="20"/>
  <c r="D2447" i="20"/>
  <c r="D2446" i="20"/>
  <c r="D2445" i="20"/>
  <c r="D2444" i="20"/>
  <c r="F2443" i="20"/>
  <c r="D2443" i="20"/>
  <c r="D2442" i="20"/>
  <c r="D2441" i="20"/>
  <c r="D2440" i="20"/>
  <c r="D2439" i="20"/>
  <c r="D2438" i="20"/>
  <c r="F2437" i="20"/>
  <c r="D2437" i="20"/>
  <c r="D2436" i="20"/>
  <c r="D2435" i="20"/>
  <c r="D2434" i="20"/>
  <c r="D2433" i="20"/>
  <c r="D2432" i="20"/>
  <c r="F2431" i="20"/>
  <c r="D2431" i="20"/>
  <c r="D2430" i="20"/>
  <c r="D2429" i="20"/>
  <c r="D2428" i="20"/>
  <c r="D2427" i="20"/>
  <c r="D2426" i="20"/>
  <c r="D2425" i="20"/>
  <c r="D2424" i="20"/>
  <c r="F2423" i="20"/>
  <c r="D2423" i="20"/>
  <c r="D2422" i="20"/>
  <c r="D2421" i="20"/>
  <c r="D2420" i="20"/>
  <c r="F2419" i="20"/>
  <c r="D2419" i="20"/>
  <c r="D2418" i="20"/>
  <c r="D2417" i="20"/>
  <c r="D2416" i="20"/>
  <c r="D2415" i="20"/>
  <c r="D2414" i="20"/>
  <c r="D2413" i="20"/>
  <c r="D2412" i="20"/>
  <c r="F2411" i="20"/>
  <c r="D2411" i="20"/>
  <c r="D2410" i="20"/>
  <c r="D2409" i="20"/>
  <c r="D2408" i="20"/>
  <c r="F2407" i="20"/>
  <c r="D2407" i="20"/>
  <c r="D2406" i="20"/>
  <c r="D2405" i="20"/>
  <c r="D2404" i="20"/>
  <c r="D2403" i="20"/>
  <c r="D2402" i="20"/>
  <c r="D2401" i="20"/>
  <c r="D2400" i="20"/>
  <c r="D2399" i="20"/>
  <c r="D2398" i="20"/>
  <c r="D2397" i="20"/>
  <c r="D2396" i="20"/>
  <c r="F2395" i="20"/>
  <c r="D2395" i="20"/>
  <c r="D2394" i="20"/>
  <c r="D2393" i="20"/>
  <c r="D2392" i="20"/>
  <c r="D2391" i="20"/>
  <c r="D2390" i="20"/>
  <c r="D2389" i="20"/>
  <c r="D2388" i="20"/>
  <c r="D2387" i="20"/>
  <c r="D2386" i="20"/>
  <c r="D2385" i="20"/>
  <c r="D2384" i="20"/>
  <c r="F2383" i="20"/>
  <c r="D2383" i="20"/>
  <c r="D2382" i="20"/>
  <c r="D2381" i="20"/>
  <c r="D2380" i="20"/>
  <c r="D2379" i="20"/>
  <c r="D2378" i="20"/>
  <c r="D2377" i="20"/>
  <c r="D2376" i="20"/>
  <c r="F2375" i="20"/>
  <c r="D2375" i="20"/>
  <c r="D2374" i="20"/>
  <c r="D2373" i="20"/>
  <c r="D2372" i="20"/>
  <c r="F2371" i="20"/>
  <c r="D2371" i="20"/>
  <c r="D2370" i="20"/>
  <c r="D2369" i="20"/>
  <c r="D2368" i="20"/>
  <c r="D2367" i="20"/>
  <c r="D2366" i="20"/>
  <c r="D2365" i="20"/>
  <c r="D2364" i="20"/>
  <c r="F2363" i="20"/>
  <c r="D2363" i="20"/>
  <c r="D2362" i="20"/>
  <c r="D2361" i="20"/>
  <c r="D2360" i="20"/>
  <c r="F2359" i="20"/>
  <c r="D2359" i="20"/>
  <c r="D2358" i="20"/>
  <c r="D2357" i="20"/>
  <c r="D2356" i="20"/>
  <c r="D2355" i="20"/>
  <c r="D2354" i="20"/>
  <c r="D2353" i="20"/>
  <c r="D2352" i="20"/>
  <c r="D2351" i="20"/>
  <c r="D2350" i="20"/>
  <c r="D2349" i="20"/>
  <c r="D2348" i="20"/>
  <c r="F2347" i="20"/>
  <c r="D2347" i="20"/>
  <c r="D2346" i="20"/>
  <c r="D2345" i="20"/>
  <c r="D2344" i="20"/>
  <c r="D2343" i="20"/>
  <c r="D2342" i="20"/>
  <c r="D2341" i="20"/>
  <c r="D2340" i="20"/>
  <c r="D2339" i="20"/>
  <c r="D2338" i="20"/>
  <c r="D2337" i="20"/>
  <c r="D2336" i="20"/>
  <c r="F2335" i="20"/>
  <c r="D2335" i="20"/>
  <c r="D2334" i="20"/>
  <c r="D2333" i="20"/>
  <c r="D2332" i="20"/>
  <c r="D2331" i="20"/>
  <c r="D2330" i="20"/>
  <c r="D2329" i="20"/>
  <c r="D2328" i="20"/>
  <c r="F2327" i="20"/>
  <c r="D2327" i="20"/>
  <c r="D2326" i="20"/>
  <c r="D2325" i="20"/>
  <c r="D2324" i="20"/>
  <c r="F2323" i="20"/>
  <c r="D2323" i="20"/>
  <c r="D2322" i="20"/>
  <c r="D2321" i="20"/>
  <c r="D2320" i="20"/>
  <c r="D2319" i="20"/>
  <c r="D2318" i="20"/>
  <c r="D2317" i="20"/>
  <c r="D2316" i="20"/>
  <c r="F2315" i="20"/>
  <c r="D2315" i="20"/>
  <c r="D2314" i="20"/>
  <c r="D2313" i="20"/>
  <c r="D2312" i="20"/>
  <c r="F2311" i="20"/>
  <c r="D2311" i="20"/>
  <c r="D2310" i="20"/>
  <c r="D2309" i="20"/>
  <c r="D2308" i="20"/>
  <c r="D2307" i="20"/>
  <c r="D2306" i="20"/>
  <c r="D2305" i="20"/>
  <c r="D2304" i="20"/>
  <c r="D2303" i="20"/>
  <c r="D2302" i="20"/>
  <c r="D2301" i="20"/>
  <c r="D2300" i="20"/>
  <c r="F2299" i="20"/>
  <c r="D2299" i="20"/>
  <c r="D2298" i="20"/>
  <c r="D2297" i="20"/>
  <c r="D2296" i="20"/>
  <c r="D2295" i="20"/>
  <c r="D2294" i="20"/>
  <c r="D2293" i="20"/>
  <c r="D2292" i="20"/>
  <c r="D2291" i="20"/>
  <c r="D2290" i="20"/>
  <c r="D2289" i="20"/>
  <c r="D2288" i="20"/>
  <c r="F2287" i="20"/>
  <c r="D2287" i="20"/>
  <c r="D2286" i="20"/>
  <c r="D2285" i="20"/>
  <c r="D2284" i="20"/>
  <c r="D2283" i="20"/>
  <c r="D2282" i="20"/>
  <c r="D2281" i="20"/>
  <c r="D2280" i="20"/>
  <c r="F2279" i="20"/>
  <c r="D2279" i="20"/>
  <c r="D2278" i="20"/>
  <c r="D2277" i="20"/>
  <c r="D2276" i="20"/>
  <c r="F2275" i="20"/>
  <c r="D2275" i="20"/>
  <c r="D2274" i="20"/>
  <c r="D2273" i="20"/>
  <c r="D2272" i="20"/>
  <c r="D2271" i="20"/>
  <c r="D2270" i="20"/>
  <c r="D2269" i="20"/>
  <c r="D2268" i="20"/>
  <c r="F2267" i="20"/>
  <c r="D2267" i="20"/>
  <c r="D2266" i="20"/>
  <c r="D2265" i="20"/>
  <c r="D2264" i="20"/>
  <c r="F2263" i="20"/>
  <c r="D2263" i="20"/>
  <c r="D2262" i="20"/>
  <c r="D2261" i="20"/>
  <c r="D2260" i="20"/>
  <c r="D2259" i="20"/>
  <c r="D2258" i="20"/>
  <c r="D2257" i="20"/>
  <c r="D2256" i="20"/>
  <c r="D2255" i="20"/>
  <c r="D2254" i="20"/>
  <c r="D2253" i="20"/>
  <c r="D2252" i="20"/>
  <c r="F2251" i="20"/>
  <c r="D2251" i="20"/>
  <c r="D2250" i="20"/>
  <c r="D2249" i="20"/>
  <c r="D2248" i="20"/>
  <c r="D2247" i="20"/>
  <c r="D2246" i="20"/>
  <c r="D2245" i="20"/>
  <c r="D2244" i="20"/>
  <c r="D2243" i="20"/>
  <c r="D2242" i="20"/>
  <c r="D2241" i="20"/>
  <c r="D2240" i="20"/>
  <c r="F2239" i="20"/>
  <c r="D2239" i="20"/>
  <c r="D2238" i="20"/>
  <c r="D2237" i="20"/>
  <c r="D2236" i="20"/>
  <c r="D2235" i="20"/>
  <c r="D2234" i="20"/>
  <c r="D2233" i="20"/>
  <c r="D2232" i="20"/>
  <c r="F2231" i="20"/>
  <c r="D2231" i="20"/>
  <c r="D2230" i="20"/>
  <c r="D2229" i="20"/>
  <c r="D2228" i="20"/>
  <c r="F2227" i="20"/>
  <c r="D2227" i="20"/>
  <c r="D2226" i="20"/>
  <c r="D2225" i="20"/>
  <c r="D2224" i="20"/>
  <c r="D2223" i="20"/>
  <c r="D2222" i="20"/>
  <c r="D2221" i="20"/>
  <c r="D2220" i="20"/>
  <c r="F2219" i="20"/>
  <c r="D2219" i="20"/>
  <c r="D2218" i="20"/>
  <c r="D2217" i="20"/>
  <c r="D2216" i="20"/>
  <c r="F2215" i="20"/>
  <c r="D2215" i="20"/>
  <c r="D2214" i="20"/>
  <c r="D2213" i="20"/>
  <c r="D2212" i="20"/>
  <c r="D2211" i="20"/>
  <c r="D2210" i="20"/>
  <c r="D2209" i="20"/>
  <c r="D2208" i="20"/>
  <c r="D2207" i="20"/>
  <c r="D2206" i="20"/>
  <c r="D2205" i="20"/>
  <c r="D2204" i="20"/>
  <c r="F2203" i="20"/>
  <c r="D2203" i="20"/>
  <c r="D2202" i="20"/>
  <c r="D2201" i="20"/>
  <c r="D2200" i="20"/>
  <c r="D2199" i="20"/>
  <c r="D2198" i="20"/>
  <c r="D2197" i="20"/>
  <c r="D2196" i="20"/>
  <c r="D2195" i="20"/>
  <c r="D2194" i="20"/>
  <c r="D2193" i="20"/>
  <c r="D2192" i="20"/>
  <c r="F2191" i="20"/>
  <c r="D2191" i="20"/>
  <c r="D2190" i="20"/>
  <c r="D2189" i="20"/>
  <c r="D2188" i="20"/>
  <c r="D2187" i="20"/>
  <c r="D2186" i="20"/>
  <c r="D2185" i="20"/>
  <c r="D2184" i="20"/>
  <c r="F2183" i="20"/>
  <c r="D2183" i="20"/>
  <c r="D2182" i="20"/>
  <c r="D2181" i="20"/>
  <c r="D2180" i="20"/>
  <c r="F2179" i="20"/>
  <c r="D2179" i="20"/>
  <c r="D2178" i="20"/>
  <c r="D2177" i="20"/>
  <c r="D2176" i="20"/>
  <c r="D2175" i="20"/>
  <c r="D2174" i="20"/>
  <c r="D2173" i="20"/>
  <c r="D2172" i="20"/>
  <c r="F2171" i="20"/>
  <c r="D2171" i="20"/>
  <c r="D2170" i="20"/>
  <c r="D2169" i="20"/>
  <c r="D2168" i="20"/>
  <c r="D2167" i="20"/>
  <c r="D2166" i="20"/>
  <c r="D2165" i="20"/>
  <c r="D2164" i="20"/>
  <c r="D2163" i="20"/>
  <c r="D2162" i="20"/>
  <c r="D2161" i="20"/>
  <c r="D2160" i="20"/>
  <c r="D2159" i="20"/>
  <c r="D2158" i="20"/>
  <c r="D2157" i="20"/>
  <c r="D2156" i="20"/>
  <c r="F2155" i="20"/>
  <c r="D2155" i="20"/>
  <c r="D2154" i="20"/>
  <c r="D2153" i="20"/>
  <c r="D2152" i="20"/>
  <c r="D2151" i="20"/>
  <c r="D2150" i="20"/>
  <c r="D2149" i="20"/>
  <c r="D2148" i="20"/>
  <c r="D2147" i="20"/>
  <c r="D2146" i="20"/>
  <c r="D2145" i="20"/>
  <c r="D2144" i="20"/>
  <c r="F2143" i="20"/>
  <c r="D2143" i="20"/>
  <c r="D2142" i="20"/>
  <c r="D2141" i="20"/>
  <c r="D2140" i="20"/>
  <c r="D2139" i="20"/>
  <c r="D2138" i="20"/>
  <c r="D2137" i="20"/>
  <c r="D2136" i="20"/>
  <c r="F2135" i="20"/>
  <c r="D2135" i="20"/>
  <c r="D2134" i="20"/>
  <c r="D2133" i="20"/>
  <c r="D2132" i="20"/>
  <c r="F2131" i="20"/>
  <c r="D2131" i="20"/>
  <c r="D2130" i="20"/>
  <c r="D2129" i="20"/>
  <c r="D2128" i="20"/>
  <c r="D2127" i="20"/>
  <c r="D2126" i="20"/>
  <c r="D2125" i="20"/>
  <c r="D2124" i="20"/>
  <c r="F2123" i="20"/>
  <c r="D2123" i="20"/>
  <c r="D2121" i="20"/>
  <c r="D2122" i="20"/>
  <c r="D2120" i="20"/>
  <c r="D2119" i="20"/>
  <c r="D2118" i="20"/>
  <c r="D2117" i="20"/>
  <c r="D2116" i="20"/>
  <c r="D2115" i="20"/>
  <c r="D2114" i="20"/>
  <c r="D2113" i="20"/>
  <c r="D2112" i="20"/>
  <c r="D2111" i="20"/>
  <c r="D2110" i="20"/>
  <c r="D2109" i="20"/>
  <c r="D2108" i="20"/>
  <c r="F2107" i="20"/>
  <c r="D2107" i="20"/>
  <c r="D2106" i="20"/>
  <c r="D2105" i="20"/>
  <c r="D2104" i="20"/>
  <c r="D2103" i="20"/>
  <c r="D2102" i="20"/>
  <c r="D2101" i="20"/>
  <c r="D2100" i="20"/>
  <c r="D2099" i="20"/>
  <c r="D2098" i="20"/>
  <c r="D2097" i="20"/>
  <c r="D2096" i="20"/>
  <c r="F2095" i="20"/>
  <c r="D2095" i="20"/>
  <c r="D2094" i="20"/>
  <c r="D2093" i="20"/>
  <c r="D2092" i="20"/>
  <c r="D2091" i="20"/>
  <c r="D2090" i="20"/>
  <c r="D2089" i="20"/>
  <c r="D2088" i="20"/>
  <c r="F2087" i="20"/>
  <c r="D2087" i="20"/>
  <c r="D2086" i="20"/>
  <c r="D2085" i="20"/>
  <c r="D2084" i="20"/>
  <c r="F2083" i="20"/>
  <c r="D2083" i="20"/>
  <c r="D2082" i="20"/>
  <c r="D2081" i="20"/>
  <c r="D2080" i="20"/>
  <c r="D2079" i="20"/>
  <c r="D2078" i="20"/>
  <c r="D2077" i="20"/>
  <c r="D2076" i="20"/>
  <c r="F2075" i="20"/>
  <c r="D2075" i="20"/>
  <c r="D2074" i="20"/>
  <c r="D2073" i="20"/>
  <c r="D2072" i="20"/>
  <c r="D2071" i="20"/>
  <c r="D2070" i="20"/>
  <c r="D2069" i="20"/>
  <c r="D2068" i="20"/>
  <c r="D2067" i="20"/>
  <c r="D2066" i="20"/>
  <c r="D2065" i="20"/>
  <c r="D2064" i="20"/>
  <c r="D2063" i="20"/>
  <c r="D2062" i="20"/>
  <c r="D2061" i="20"/>
  <c r="F2060" i="20"/>
  <c r="D2060" i="20"/>
  <c r="D2059" i="20"/>
  <c r="D2058" i="20"/>
  <c r="D2057" i="20"/>
  <c r="D2056" i="20"/>
  <c r="D2055" i="20"/>
  <c r="D2054" i="20"/>
  <c r="D2053" i="20"/>
  <c r="D2052" i="20"/>
  <c r="D2051" i="20"/>
  <c r="D2050" i="20"/>
  <c r="D2049" i="20"/>
  <c r="D2048" i="20"/>
  <c r="F2047" i="20"/>
  <c r="D2047" i="20"/>
  <c r="D2046" i="20"/>
  <c r="D2045" i="20"/>
  <c r="D2044" i="20"/>
  <c r="D2043" i="20"/>
  <c r="D2042" i="20"/>
  <c r="D2041" i="20"/>
  <c r="D2040" i="20"/>
  <c r="D2039" i="20"/>
  <c r="D2038" i="20"/>
  <c r="D2037" i="20"/>
  <c r="D2036" i="20"/>
  <c r="F2035" i="20"/>
  <c r="D2035" i="20"/>
  <c r="D2034" i="20"/>
  <c r="D2033" i="20"/>
  <c r="D2032" i="20"/>
  <c r="D2031" i="20"/>
  <c r="D2030" i="20"/>
  <c r="D2029" i="20"/>
  <c r="D2028" i="20"/>
  <c r="F2027" i="20"/>
  <c r="D2027" i="20"/>
  <c r="D2026" i="20"/>
  <c r="D2025" i="20"/>
  <c r="D2024" i="20"/>
  <c r="F2023" i="20"/>
  <c r="D2023" i="20"/>
  <c r="D2022" i="20"/>
  <c r="D2021" i="20"/>
  <c r="D2020" i="20"/>
  <c r="D2019" i="20"/>
  <c r="D2018" i="20"/>
  <c r="D2017" i="20"/>
  <c r="D2016" i="20"/>
  <c r="F2015" i="20"/>
  <c r="D2015" i="20"/>
  <c r="D2014" i="20"/>
  <c r="D2013" i="20"/>
  <c r="D2012" i="20"/>
  <c r="D2011" i="20"/>
  <c r="D2010" i="20"/>
  <c r="D2009" i="20"/>
  <c r="D2008" i="20"/>
  <c r="D2007" i="20"/>
  <c r="D2006" i="20"/>
  <c r="D2005" i="20"/>
  <c r="D2004" i="20"/>
  <c r="D2003" i="20"/>
  <c r="D2002" i="20"/>
  <c r="D2001" i="20"/>
  <c r="D2000" i="20"/>
  <c r="F1999" i="20"/>
  <c r="D1999" i="20"/>
  <c r="D1998" i="20"/>
  <c r="D1997" i="20"/>
  <c r="D1996" i="20"/>
  <c r="D1995" i="20"/>
  <c r="D1994" i="20"/>
  <c r="D1993" i="20"/>
  <c r="D1992" i="20"/>
  <c r="D1991" i="20"/>
  <c r="D1990" i="20"/>
  <c r="D1989" i="20"/>
  <c r="D1988" i="20"/>
  <c r="F1987" i="20"/>
  <c r="D1987" i="20"/>
  <c r="D1986" i="20"/>
  <c r="D1985" i="20"/>
  <c r="D1984" i="20"/>
  <c r="D1983" i="20"/>
  <c r="D1982" i="20"/>
  <c r="D1981" i="20"/>
  <c r="D1980" i="20"/>
  <c r="F1979" i="20"/>
  <c r="D1979" i="20"/>
  <c r="D1978" i="20"/>
  <c r="D1977" i="20"/>
  <c r="D1976" i="20"/>
  <c r="F1975" i="20"/>
  <c r="D1975" i="20"/>
  <c r="D1974" i="20"/>
  <c r="D1973" i="20"/>
  <c r="D1972" i="20"/>
  <c r="D1971" i="20"/>
  <c r="D1970" i="20"/>
  <c r="D1969" i="20"/>
  <c r="D1968" i="20"/>
  <c r="F1967" i="20"/>
  <c r="D1967" i="20"/>
  <c r="D1966" i="20"/>
  <c r="D1965" i="20"/>
  <c r="D1964" i="20"/>
  <c r="D1963" i="20"/>
  <c r="D1962" i="20"/>
  <c r="D1961" i="20"/>
  <c r="D1960" i="20"/>
  <c r="D1959" i="20"/>
  <c r="D1958" i="20"/>
  <c r="D1957" i="20"/>
  <c r="D1956" i="20"/>
  <c r="D1955" i="20"/>
  <c r="D1954" i="20"/>
  <c r="D1953" i="20"/>
  <c r="D1952" i="20"/>
  <c r="F1951" i="20"/>
  <c r="D1951" i="20"/>
  <c r="D1950" i="20"/>
  <c r="D1949" i="20"/>
  <c r="D1948" i="20"/>
  <c r="D1947" i="20"/>
  <c r="D1946" i="20"/>
  <c r="D1945" i="20"/>
  <c r="D1944" i="20"/>
  <c r="D1943" i="20"/>
  <c r="D1942" i="20"/>
  <c r="D1941" i="20"/>
  <c r="D1940" i="20"/>
  <c r="F1939" i="20"/>
  <c r="D1939" i="20"/>
  <c r="D1938" i="20"/>
  <c r="D1937" i="20"/>
  <c r="D1936" i="20"/>
  <c r="D1935" i="20"/>
  <c r="D1934" i="20"/>
  <c r="D1933" i="20"/>
  <c r="D1932" i="20"/>
  <c r="F1931" i="20"/>
  <c r="D1931" i="20"/>
  <c r="D1930" i="20"/>
  <c r="D1929" i="20"/>
  <c r="D1928" i="20"/>
  <c r="F1927" i="20"/>
  <c r="D1927" i="20"/>
  <c r="D1926" i="20"/>
  <c r="D1925" i="20"/>
  <c r="D1924" i="20"/>
  <c r="D1923" i="20"/>
  <c r="D1922" i="20"/>
  <c r="D1921" i="20"/>
  <c r="D1920" i="20"/>
  <c r="F1919" i="20"/>
  <c r="D1919" i="20"/>
  <c r="D1918" i="20"/>
  <c r="D1917" i="20"/>
  <c r="D1916" i="20"/>
  <c r="D1915" i="20"/>
  <c r="D1914" i="20"/>
  <c r="D1913" i="20"/>
  <c r="D1912" i="20"/>
  <c r="D1911" i="20"/>
  <c r="D1910" i="20"/>
  <c r="D1909" i="20"/>
  <c r="D1908" i="20"/>
  <c r="D1907" i="20"/>
  <c r="D1906" i="20"/>
  <c r="D1905" i="20"/>
  <c r="D1904" i="20"/>
  <c r="F1903" i="20"/>
  <c r="D1903" i="20"/>
  <c r="D1902" i="20"/>
  <c r="D1901" i="20"/>
  <c r="D1900" i="20"/>
  <c r="D1899" i="20"/>
  <c r="D1898" i="20"/>
  <c r="D1897" i="20"/>
  <c r="D1896" i="20"/>
  <c r="D1895" i="20"/>
  <c r="D1894" i="20"/>
  <c r="D1893" i="20"/>
  <c r="D1892" i="20"/>
  <c r="F1891" i="20"/>
  <c r="D1891" i="20"/>
  <c r="D1890" i="20"/>
  <c r="D1889" i="20"/>
  <c r="D1888" i="20"/>
  <c r="D1887" i="20"/>
  <c r="D1886" i="20"/>
  <c r="D1885" i="20"/>
  <c r="D1884" i="20"/>
  <c r="F1883" i="20"/>
  <c r="D1883" i="20"/>
  <c r="D1882" i="20"/>
  <c r="D1881" i="20"/>
  <c r="D1880" i="20"/>
  <c r="D1879" i="20"/>
  <c r="D1878" i="20"/>
  <c r="D1877" i="20"/>
  <c r="D1876" i="20"/>
  <c r="D1875" i="20"/>
  <c r="D1874" i="20"/>
  <c r="D1873" i="20"/>
  <c r="D1872" i="20"/>
  <c r="F1871" i="20"/>
  <c r="D1871" i="20"/>
  <c r="D1870" i="20"/>
  <c r="D1869" i="20"/>
  <c r="D1868" i="20"/>
  <c r="D1867" i="20"/>
  <c r="D1866" i="20"/>
  <c r="D1865" i="20"/>
  <c r="D1864" i="20"/>
  <c r="D1863" i="20"/>
  <c r="D1862" i="20"/>
  <c r="D1861" i="20"/>
  <c r="D1860" i="20"/>
  <c r="D1859" i="20"/>
  <c r="D1858" i="20"/>
  <c r="D1857" i="20"/>
  <c r="D1856" i="20"/>
  <c r="F1855" i="20"/>
  <c r="D1855" i="20"/>
  <c r="D1854" i="20"/>
  <c r="D1853" i="20"/>
  <c r="D1852" i="20"/>
  <c r="D1851" i="20"/>
  <c r="D1850" i="20"/>
  <c r="D1849" i="20"/>
  <c r="D1848" i="20"/>
  <c r="D1847" i="20"/>
  <c r="D1846" i="20"/>
  <c r="D1845" i="20"/>
  <c r="D1844" i="20"/>
  <c r="F1843" i="20"/>
  <c r="D1843" i="20"/>
  <c r="D1842" i="20"/>
  <c r="D1841" i="20"/>
  <c r="D1840" i="20"/>
  <c r="D1839" i="20"/>
  <c r="D1838" i="20"/>
  <c r="D1837" i="20"/>
  <c r="D1836" i="20"/>
  <c r="F1835" i="20"/>
  <c r="D1835" i="20"/>
  <c r="D1834" i="20"/>
  <c r="D1833" i="20"/>
  <c r="D1832" i="20"/>
  <c r="D1831" i="20"/>
  <c r="D1830" i="20"/>
  <c r="D1829" i="20"/>
  <c r="D1828" i="20"/>
  <c r="D1827" i="20"/>
  <c r="D1826" i="20"/>
  <c r="D1825" i="20"/>
  <c r="D1824" i="20"/>
  <c r="F1823" i="20"/>
  <c r="D1823" i="20"/>
  <c r="D1822" i="20"/>
  <c r="D1821" i="20"/>
  <c r="D1820" i="20"/>
  <c r="D1819" i="20"/>
  <c r="D1818" i="20"/>
  <c r="D1817" i="20"/>
  <c r="D1816" i="20"/>
  <c r="D1815" i="20"/>
  <c r="D1814" i="20"/>
  <c r="D1813" i="20"/>
  <c r="D1812" i="20"/>
  <c r="D1811" i="20"/>
  <c r="D1810" i="20"/>
  <c r="D1809" i="20"/>
  <c r="D1808" i="20"/>
  <c r="D1807" i="20"/>
  <c r="D1806" i="20"/>
  <c r="D1805" i="20"/>
  <c r="D1804" i="20"/>
  <c r="D1803" i="20"/>
  <c r="D1802" i="20"/>
  <c r="D1801" i="20"/>
  <c r="D1800" i="20"/>
  <c r="D1799" i="20"/>
  <c r="D1798" i="20"/>
  <c r="D1797" i="20"/>
  <c r="D1796" i="20"/>
  <c r="D1795" i="20"/>
  <c r="D1794" i="20"/>
  <c r="D1793" i="20"/>
  <c r="D1792" i="20"/>
  <c r="D1791" i="20"/>
  <c r="D1790" i="20"/>
  <c r="D1789" i="20"/>
  <c r="D1788" i="20"/>
  <c r="D1787" i="20"/>
  <c r="D1786" i="20"/>
  <c r="D1785" i="20"/>
  <c r="D1784" i="20"/>
  <c r="D1783" i="20"/>
  <c r="D1782" i="20"/>
  <c r="D1781" i="20"/>
  <c r="D1780" i="20"/>
  <c r="D1779" i="20"/>
  <c r="D1778" i="20"/>
  <c r="D1777" i="20"/>
  <c r="D1776" i="20"/>
  <c r="D1775" i="20"/>
  <c r="D1774" i="20"/>
  <c r="D1773" i="20"/>
  <c r="D1772" i="20"/>
  <c r="D1771" i="20"/>
  <c r="D1770" i="20"/>
  <c r="D1769" i="20"/>
  <c r="D1768" i="20"/>
  <c r="D1767" i="20"/>
  <c r="D1766" i="20"/>
  <c r="D1765" i="20"/>
  <c r="D1764" i="20"/>
  <c r="D1763" i="20"/>
  <c r="D1762" i="20"/>
  <c r="D1761" i="20"/>
  <c r="D1760" i="20"/>
  <c r="D1759" i="20"/>
  <c r="D1758" i="20"/>
  <c r="D1757" i="20"/>
  <c r="D1756" i="20"/>
  <c r="D1755" i="20"/>
  <c r="D1754" i="20"/>
  <c r="D1753" i="20"/>
  <c r="D1752" i="20"/>
  <c r="D1751" i="20"/>
  <c r="D1750" i="20"/>
  <c r="D1749" i="20"/>
  <c r="D1748" i="20"/>
  <c r="D1747" i="20"/>
  <c r="D1746" i="20"/>
  <c r="D1745" i="20"/>
  <c r="D1744" i="20"/>
  <c r="D1743" i="20"/>
  <c r="D1742" i="20"/>
  <c r="D1741" i="20"/>
  <c r="D1740" i="20"/>
  <c r="D1739" i="20"/>
  <c r="D1738" i="20"/>
  <c r="D1737" i="20"/>
  <c r="D1736" i="20"/>
  <c r="D1735" i="20"/>
  <c r="D1734" i="20"/>
  <c r="D1733" i="20"/>
  <c r="D1732" i="20"/>
  <c r="D1731" i="20"/>
  <c r="D1730" i="20"/>
  <c r="D1729" i="20"/>
  <c r="D1728" i="20"/>
  <c r="D1727" i="20"/>
  <c r="D1726" i="20"/>
  <c r="D1725" i="20"/>
  <c r="D1724" i="20"/>
  <c r="D1723" i="20"/>
  <c r="D1722" i="20"/>
  <c r="D1721" i="20"/>
  <c r="D1720" i="20"/>
  <c r="D1719" i="20"/>
  <c r="D1718" i="20"/>
  <c r="D1717" i="20"/>
  <c r="D1716" i="20"/>
  <c r="D1715" i="20"/>
  <c r="D1714" i="20"/>
  <c r="D1713" i="20"/>
  <c r="D1712" i="20"/>
  <c r="D1711" i="20"/>
  <c r="D1710" i="20"/>
  <c r="D1709" i="20"/>
  <c r="D1708" i="20"/>
  <c r="D1707" i="20"/>
  <c r="D1706" i="20"/>
  <c r="D1705" i="20"/>
  <c r="D1704" i="20"/>
  <c r="D1703" i="20"/>
  <c r="D1702" i="20"/>
  <c r="D1701" i="20"/>
  <c r="D1700" i="20"/>
  <c r="D1699" i="20"/>
  <c r="D1698" i="20"/>
  <c r="D1697" i="20"/>
  <c r="D1696" i="20"/>
  <c r="D1695" i="20"/>
  <c r="D1694" i="20"/>
  <c r="D1693" i="20"/>
  <c r="D1692" i="20"/>
  <c r="D1691" i="20"/>
  <c r="D1690" i="20"/>
  <c r="D1689" i="20"/>
  <c r="D1688" i="20"/>
  <c r="D1687" i="20"/>
  <c r="D1686" i="20"/>
  <c r="D1685" i="20"/>
  <c r="D1684" i="20"/>
  <c r="D1683" i="20"/>
  <c r="D1682" i="20"/>
  <c r="D1681" i="20"/>
  <c r="D1680" i="20"/>
  <c r="D1679" i="20"/>
  <c r="D1678" i="20"/>
  <c r="D1677" i="20"/>
  <c r="D1676" i="20"/>
  <c r="D1675" i="20"/>
  <c r="D1674" i="20"/>
  <c r="D1673" i="20"/>
  <c r="D1672" i="20"/>
  <c r="D1671" i="20"/>
  <c r="D1670" i="20"/>
  <c r="D1669" i="20"/>
  <c r="D1668" i="20"/>
  <c r="D1667" i="20"/>
  <c r="D1666" i="20"/>
  <c r="D1665" i="20"/>
  <c r="D1664" i="20"/>
  <c r="D1663" i="20"/>
  <c r="D1662" i="20"/>
  <c r="D1661" i="20"/>
  <c r="D1660" i="20"/>
  <c r="D1659" i="20"/>
  <c r="D1658" i="20"/>
  <c r="D1657" i="20"/>
  <c r="D1656" i="20"/>
  <c r="D1655" i="20"/>
  <c r="D1654" i="20"/>
  <c r="D1653" i="20"/>
  <c r="D1652" i="20"/>
  <c r="D1651" i="20"/>
  <c r="D1650" i="20"/>
  <c r="D1649" i="20"/>
  <c r="D1648" i="20"/>
  <c r="D1647" i="20"/>
  <c r="D1646" i="20"/>
  <c r="D1645" i="20"/>
  <c r="D1644" i="20"/>
  <c r="D1643" i="20"/>
  <c r="D1642" i="20"/>
  <c r="D1641" i="20"/>
  <c r="D1640" i="20"/>
  <c r="D1639" i="20"/>
  <c r="D1638" i="20"/>
  <c r="D1637" i="20"/>
  <c r="D1636" i="20"/>
  <c r="D1635" i="20"/>
  <c r="D1634" i="20"/>
  <c r="D1633" i="20"/>
  <c r="D1632" i="20"/>
  <c r="D1631" i="20"/>
  <c r="D1630" i="20"/>
  <c r="D1629" i="20"/>
  <c r="D1628" i="20"/>
  <c r="D1627" i="20"/>
  <c r="D1626" i="20"/>
  <c r="D1625" i="20"/>
  <c r="D1624" i="20"/>
  <c r="D1623" i="20"/>
  <c r="D1622" i="20"/>
  <c r="D1621" i="20"/>
  <c r="D1620" i="20"/>
  <c r="D1619" i="20"/>
  <c r="D1618" i="20"/>
  <c r="D1617" i="20"/>
  <c r="D1616" i="20"/>
  <c r="D1615" i="20"/>
  <c r="D1614" i="20"/>
  <c r="D1613" i="20"/>
  <c r="D1612" i="20"/>
  <c r="D1611" i="20"/>
  <c r="D1610" i="20"/>
  <c r="D1609" i="20"/>
  <c r="D1608" i="20"/>
  <c r="D1607" i="20"/>
  <c r="D1606" i="20"/>
  <c r="D1605" i="20"/>
  <c r="D1604" i="20"/>
  <c r="D1603" i="20"/>
  <c r="D1602" i="20"/>
  <c r="D1601" i="20"/>
  <c r="D1600" i="20"/>
  <c r="D1599" i="20"/>
  <c r="D1598" i="20"/>
  <c r="D1597" i="20"/>
  <c r="D1596" i="20"/>
  <c r="D1595" i="20"/>
  <c r="D1594" i="20"/>
  <c r="D1593" i="20"/>
  <c r="D1592" i="20"/>
  <c r="D1591" i="20"/>
  <c r="D1590" i="20"/>
  <c r="D1589" i="20"/>
  <c r="D1588" i="20"/>
  <c r="D1587" i="20"/>
  <c r="D1586" i="20"/>
  <c r="D1585" i="20"/>
  <c r="D1584" i="20"/>
  <c r="D1583" i="20"/>
  <c r="D1582" i="20"/>
  <c r="D1581" i="20"/>
  <c r="D1580" i="20"/>
  <c r="D1579" i="20"/>
  <c r="D1578" i="20"/>
  <c r="D1577" i="20"/>
  <c r="D1576" i="20"/>
  <c r="D1575" i="20"/>
  <c r="D1574" i="20"/>
  <c r="D1573" i="20"/>
  <c r="D1572" i="20"/>
  <c r="D1571" i="20"/>
  <c r="D1570" i="20"/>
  <c r="D1569" i="20"/>
  <c r="D1568" i="20"/>
  <c r="D1567" i="20"/>
  <c r="D1566" i="20"/>
  <c r="D1565" i="20"/>
  <c r="D1564" i="20"/>
  <c r="D1563" i="20"/>
  <c r="D1562" i="20"/>
  <c r="D1561" i="20"/>
  <c r="D1560" i="20"/>
  <c r="D1559" i="20"/>
  <c r="D1558" i="20"/>
  <c r="D1557" i="20"/>
  <c r="D1556" i="20"/>
  <c r="D1555" i="20"/>
  <c r="D1554" i="20"/>
  <c r="D1553" i="20"/>
  <c r="D1552" i="20"/>
  <c r="D1551" i="20"/>
  <c r="D1550" i="20"/>
  <c r="D1549" i="20"/>
  <c r="D1548" i="20"/>
  <c r="D1547" i="20"/>
  <c r="D1546" i="20"/>
  <c r="D1545" i="20"/>
  <c r="D1544" i="20"/>
  <c r="D1543" i="20"/>
  <c r="D1542" i="20"/>
  <c r="D1541" i="20"/>
  <c r="D1540" i="20"/>
  <c r="D1539" i="20"/>
  <c r="D1538" i="20"/>
  <c r="D1537" i="20"/>
  <c r="D1536" i="20"/>
  <c r="D1535" i="20"/>
  <c r="D1534" i="20"/>
  <c r="D1533" i="20"/>
  <c r="D1532" i="20"/>
  <c r="D1531" i="20"/>
  <c r="D1530" i="20"/>
  <c r="D1529" i="20"/>
  <c r="D1528" i="20"/>
  <c r="D1527" i="20"/>
  <c r="D1526" i="20"/>
  <c r="D1525" i="20"/>
  <c r="D1524" i="20"/>
  <c r="D1523" i="20"/>
  <c r="D1522" i="20"/>
  <c r="D1521" i="20"/>
  <c r="D1520" i="20"/>
  <c r="D1519" i="20"/>
  <c r="D1518" i="20"/>
  <c r="D1517" i="20"/>
  <c r="D1516" i="20"/>
  <c r="D1515" i="20"/>
  <c r="D1514" i="20"/>
  <c r="D1513" i="20"/>
  <c r="D1512" i="20"/>
  <c r="D1511" i="20"/>
  <c r="D1510" i="20"/>
  <c r="D1509" i="20"/>
  <c r="D1508" i="20"/>
  <c r="D1507" i="20"/>
  <c r="D1506" i="20"/>
  <c r="D1505" i="20"/>
  <c r="D1504" i="20"/>
  <c r="D1503" i="20"/>
  <c r="D1502" i="20"/>
  <c r="D1501" i="20"/>
  <c r="D1500" i="20"/>
  <c r="D1499" i="20"/>
  <c r="D1498" i="20"/>
  <c r="D1497" i="20"/>
  <c r="D1496" i="20"/>
  <c r="D1495" i="20"/>
  <c r="D1494" i="20"/>
  <c r="D1493" i="20"/>
  <c r="D1492" i="20"/>
  <c r="D1491" i="20"/>
  <c r="D1490" i="20"/>
  <c r="D1489" i="20"/>
  <c r="F1488" i="20"/>
  <c r="D1488" i="20"/>
  <c r="D1487" i="20"/>
  <c r="D1486" i="20"/>
  <c r="D1485" i="20"/>
  <c r="D1484" i="20"/>
  <c r="D1483" i="20"/>
  <c r="D1482" i="20"/>
  <c r="D1481" i="20"/>
  <c r="D1480" i="20"/>
  <c r="D1479" i="20"/>
  <c r="D1478" i="20"/>
  <c r="D1477" i="20"/>
  <c r="D1476" i="20"/>
  <c r="D1475" i="20"/>
  <c r="D1474" i="20"/>
  <c r="D1473" i="20"/>
  <c r="D1472" i="20"/>
  <c r="D1471" i="20"/>
  <c r="D1470" i="20"/>
  <c r="D1469" i="20"/>
  <c r="D1468" i="20"/>
  <c r="D1467" i="20"/>
  <c r="D1466" i="20"/>
  <c r="D1465" i="20"/>
  <c r="D1464" i="20"/>
  <c r="D1463" i="20"/>
  <c r="D1462" i="20"/>
  <c r="D1461" i="20"/>
  <c r="D1460" i="20"/>
  <c r="D1459" i="20"/>
  <c r="D1458" i="20"/>
  <c r="D1457" i="20"/>
  <c r="D1456" i="20"/>
  <c r="D1455" i="20"/>
  <c r="D1454" i="20"/>
  <c r="D1453" i="20"/>
  <c r="D1452" i="20"/>
  <c r="D1451" i="20"/>
  <c r="D1450" i="20"/>
  <c r="D1449" i="20"/>
  <c r="D1448" i="20"/>
  <c r="D1447" i="20"/>
  <c r="D1446" i="20"/>
  <c r="D1445" i="20"/>
  <c r="D1444" i="20"/>
  <c r="D1443" i="20"/>
  <c r="D1442" i="20"/>
  <c r="D1441" i="20"/>
  <c r="D1440" i="20"/>
  <c r="D1439" i="20"/>
  <c r="D1438" i="20"/>
  <c r="D1437" i="20"/>
  <c r="D1436" i="20"/>
  <c r="D1435" i="20"/>
  <c r="D1434" i="20"/>
  <c r="D1433" i="20"/>
  <c r="F1432" i="20"/>
  <c r="D1432" i="20"/>
  <c r="D1431" i="20"/>
  <c r="D1430" i="20"/>
  <c r="D1429" i="20"/>
  <c r="D1428" i="20"/>
  <c r="D1427" i="20"/>
  <c r="D1426" i="20"/>
  <c r="D1425" i="20"/>
  <c r="D1424" i="20"/>
  <c r="D1423" i="20"/>
  <c r="D1422" i="20"/>
  <c r="D1421" i="20"/>
  <c r="D1420" i="20"/>
  <c r="D1419" i="20"/>
  <c r="D1418" i="20"/>
  <c r="D1417" i="20"/>
  <c r="D1416" i="20"/>
  <c r="D1415" i="20"/>
  <c r="D1414" i="20"/>
  <c r="D1413" i="20"/>
  <c r="D1412" i="20"/>
  <c r="D1411" i="20"/>
  <c r="D1410" i="20"/>
  <c r="D1409" i="20"/>
  <c r="D1408" i="20"/>
  <c r="D1407" i="20"/>
  <c r="D1406" i="20"/>
  <c r="D1405" i="20"/>
  <c r="D1404" i="20"/>
  <c r="D1403" i="20"/>
  <c r="D1402" i="20"/>
  <c r="D1401" i="20"/>
  <c r="D1400" i="20"/>
  <c r="D1399" i="20"/>
  <c r="D1398" i="20"/>
  <c r="D1397" i="20"/>
  <c r="D1396" i="20"/>
  <c r="D1395" i="20"/>
  <c r="D1394" i="20"/>
  <c r="D1393" i="20"/>
  <c r="D1392" i="20"/>
  <c r="D1391" i="20"/>
  <c r="D1390" i="20"/>
  <c r="D1389" i="20"/>
  <c r="D1388" i="20"/>
  <c r="F1387" i="20"/>
  <c r="D1387" i="20"/>
  <c r="D1386" i="20"/>
  <c r="D1385" i="20"/>
  <c r="D1384" i="20"/>
  <c r="D1383" i="20"/>
  <c r="D1382" i="20"/>
  <c r="D1381" i="20"/>
  <c r="D1380" i="20"/>
  <c r="D1379" i="20"/>
  <c r="D1378" i="20"/>
  <c r="D1377" i="20"/>
  <c r="D1376" i="20"/>
  <c r="D1375" i="20"/>
  <c r="D1374" i="20"/>
  <c r="D1373" i="20"/>
  <c r="D1372" i="20"/>
  <c r="D1371" i="20"/>
  <c r="D1370" i="20"/>
  <c r="D1369" i="20"/>
  <c r="D1368" i="20"/>
  <c r="D1367" i="20"/>
  <c r="D1366" i="20"/>
  <c r="D1365" i="20"/>
  <c r="D1364" i="20"/>
  <c r="D1363" i="20"/>
  <c r="D1362" i="20"/>
  <c r="D1361" i="20"/>
  <c r="D1360" i="20"/>
  <c r="D1359" i="20"/>
  <c r="D1358" i="20"/>
  <c r="D1357" i="20"/>
  <c r="D1356" i="20"/>
  <c r="D1355" i="20"/>
  <c r="D1354" i="20"/>
  <c r="D1353" i="20"/>
  <c r="D1352" i="20"/>
  <c r="D1351" i="20"/>
  <c r="D1350" i="20"/>
  <c r="D1349" i="20"/>
  <c r="D1348" i="20"/>
  <c r="D1347" i="20"/>
  <c r="D1346" i="20"/>
  <c r="D1345" i="20"/>
  <c r="D1344" i="20"/>
  <c r="D1343" i="20"/>
  <c r="D1342" i="20"/>
  <c r="D1341" i="20"/>
  <c r="D1340" i="20"/>
  <c r="D1339" i="20"/>
  <c r="D1338" i="20"/>
  <c r="D1337" i="20"/>
  <c r="D1336" i="20"/>
  <c r="D1335" i="20"/>
  <c r="D1334" i="20"/>
  <c r="D1333" i="20"/>
  <c r="D1332" i="20"/>
  <c r="F1331" i="20"/>
  <c r="D1331" i="20"/>
  <c r="D1330" i="20"/>
  <c r="D1329" i="20"/>
  <c r="D1328" i="20"/>
  <c r="D1327" i="20"/>
  <c r="D1326" i="20"/>
  <c r="D1325" i="20"/>
  <c r="D1324" i="20"/>
  <c r="D1323" i="20"/>
  <c r="D1321" i="20"/>
  <c r="D1322" i="20"/>
  <c r="D1320" i="20"/>
  <c r="D1319" i="20"/>
  <c r="D1318" i="20"/>
  <c r="D1317" i="20"/>
  <c r="D1316" i="20"/>
  <c r="D1315" i="20"/>
  <c r="D1314" i="20"/>
  <c r="D1313" i="20"/>
  <c r="D1312" i="20"/>
  <c r="D1311" i="20"/>
  <c r="D1310" i="20"/>
  <c r="D1309" i="20"/>
  <c r="D1308" i="20"/>
  <c r="D1307" i="20"/>
  <c r="D1306" i="20"/>
  <c r="D1305" i="20"/>
  <c r="D1304" i="20"/>
  <c r="D1303" i="20"/>
  <c r="D1302" i="20"/>
  <c r="D1301" i="20"/>
  <c r="D1300" i="20"/>
  <c r="D1299" i="20"/>
  <c r="D1297" i="20"/>
  <c r="D1298" i="20"/>
  <c r="D1296" i="20"/>
  <c r="D1295" i="20"/>
  <c r="D1294" i="20"/>
  <c r="D1293" i="20"/>
  <c r="D1292" i="20"/>
  <c r="D1291" i="20"/>
  <c r="D1290" i="20"/>
  <c r="D1289" i="20"/>
  <c r="D1288" i="20"/>
  <c r="D1287" i="20"/>
  <c r="D1286" i="20"/>
  <c r="D1285" i="20"/>
  <c r="D1284" i="20"/>
  <c r="D1283" i="20"/>
  <c r="D1282" i="20"/>
  <c r="D1281" i="20"/>
  <c r="D1280" i="20"/>
  <c r="D1279" i="20"/>
  <c r="D1278" i="20"/>
  <c r="D1277" i="20"/>
  <c r="D1276" i="20"/>
  <c r="D1275" i="20"/>
  <c r="D1274" i="20"/>
  <c r="D1273" i="20"/>
  <c r="D1272" i="20"/>
  <c r="D1271" i="20"/>
  <c r="D1270" i="20"/>
  <c r="D1269" i="20"/>
  <c r="D1268" i="20"/>
  <c r="D1267" i="20"/>
  <c r="D1266" i="20"/>
  <c r="D1265" i="20"/>
  <c r="D1264" i="20"/>
  <c r="D1263" i="20"/>
  <c r="D1262" i="20"/>
  <c r="D1261" i="20"/>
  <c r="D1260" i="20"/>
  <c r="D1259" i="20"/>
  <c r="D1258" i="20"/>
  <c r="D1257" i="20"/>
  <c r="D1256" i="20"/>
  <c r="D1255" i="20"/>
  <c r="D1254" i="20"/>
  <c r="D1253" i="20"/>
  <c r="D1252" i="20"/>
  <c r="D1251" i="20"/>
  <c r="D1250" i="20"/>
  <c r="D1249" i="20"/>
  <c r="D1248" i="20"/>
  <c r="D1247" i="20"/>
  <c r="D1246" i="20"/>
  <c r="D1245" i="20"/>
  <c r="D1244" i="20"/>
  <c r="D1243" i="20"/>
  <c r="D1242" i="20"/>
  <c r="D1241" i="20"/>
  <c r="D1240" i="20"/>
  <c r="D1239" i="20"/>
  <c r="D1238" i="20"/>
  <c r="D1237" i="20"/>
  <c r="D1236" i="20"/>
  <c r="D1235" i="20"/>
  <c r="D1234" i="20"/>
  <c r="D1233" i="20"/>
  <c r="D1232" i="20"/>
  <c r="D1231" i="20"/>
  <c r="D1230" i="20"/>
  <c r="D1229" i="20"/>
  <c r="D1227" i="20"/>
  <c r="D1228" i="20"/>
  <c r="F615" i="20" s="1"/>
  <c r="D1226" i="20"/>
  <c r="D1225" i="20"/>
  <c r="D1224" i="20"/>
  <c r="D1223" i="20"/>
  <c r="D1222" i="20"/>
  <c r="D1221" i="20"/>
  <c r="D1220" i="20"/>
  <c r="D1219" i="20"/>
  <c r="D1218" i="20"/>
  <c r="D1217" i="20"/>
  <c r="D1216" i="20"/>
  <c r="F1215" i="20"/>
  <c r="D1215" i="20"/>
  <c r="D1214" i="20"/>
  <c r="D1213" i="20"/>
  <c r="D1212" i="20"/>
  <c r="D1211" i="20"/>
  <c r="D1210" i="20"/>
  <c r="D1209" i="20"/>
  <c r="D1208" i="20"/>
  <c r="D1207" i="20"/>
  <c r="D1206" i="20"/>
  <c r="D1205" i="20"/>
  <c r="D1204" i="20"/>
  <c r="D1203" i="20"/>
  <c r="D1202" i="20"/>
  <c r="D1201" i="20"/>
  <c r="D1200" i="20"/>
  <c r="D1199" i="20"/>
  <c r="D1198" i="20"/>
  <c r="D1197" i="20"/>
  <c r="D1196" i="20"/>
  <c r="D1195" i="20"/>
  <c r="D1194" i="20"/>
  <c r="D1193" i="20"/>
  <c r="D1192" i="20"/>
  <c r="D1191" i="20"/>
  <c r="D1190" i="20"/>
  <c r="D1189" i="20"/>
  <c r="D1188" i="20"/>
  <c r="D1187" i="20"/>
  <c r="D1186" i="20"/>
  <c r="D1185" i="20"/>
  <c r="D1184" i="20"/>
  <c r="D1183" i="20"/>
  <c r="D1182" i="20"/>
  <c r="D1181" i="20"/>
  <c r="D1180" i="20"/>
  <c r="D1179" i="20"/>
  <c r="D1178" i="20"/>
  <c r="D1177" i="20"/>
  <c r="D1176" i="20"/>
  <c r="D1175" i="20"/>
  <c r="D1174" i="20"/>
  <c r="D1173" i="20"/>
  <c r="D1172" i="20"/>
  <c r="D1171" i="20"/>
  <c r="D1170" i="20"/>
  <c r="D1169" i="20"/>
  <c r="D1168" i="20"/>
  <c r="F1167" i="20"/>
  <c r="D1167" i="20"/>
  <c r="D1166" i="20"/>
  <c r="D1165" i="20"/>
  <c r="D1164" i="20"/>
  <c r="D1163" i="20"/>
  <c r="D1162" i="20"/>
  <c r="D1161" i="20"/>
  <c r="D1160" i="20"/>
  <c r="D1159" i="20"/>
  <c r="D1158" i="20"/>
  <c r="D1157" i="20"/>
  <c r="D1156" i="20"/>
  <c r="D1155" i="20"/>
  <c r="D1154" i="20"/>
  <c r="D1153" i="20"/>
  <c r="D1152" i="20"/>
  <c r="D1151" i="20"/>
  <c r="D1150" i="20"/>
  <c r="D1149" i="20"/>
  <c r="D1148" i="20"/>
  <c r="D1147" i="20"/>
  <c r="D1146" i="20"/>
  <c r="D1145" i="20"/>
  <c r="D1144" i="20"/>
  <c r="D1143" i="20"/>
  <c r="D1142" i="20"/>
  <c r="D1141" i="20"/>
  <c r="D1140" i="20"/>
  <c r="D1139" i="20"/>
  <c r="D1138" i="20"/>
  <c r="D1137" i="20"/>
  <c r="D1136" i="20"/>
  <c r="D1135" i="20"/>
  <c r="D1134" i="20"/>
  <c r="D1133" i="20"/>
  <c r="D1132" i="20"/>
  <c r="D1131" i="20"/>
  <c r="D1130" i="20"/>
  <c r="D1129" i="20"/>
  <c r="D1128" i="20"/>
  <c r="D1127" i="20"/>
  <c r="F1126" i="20"/>
  <c r="D1126" i="20"/>
  <c r="D1125" i="20"/>
  <c r="D1124" i="20"/>
  <c r="D1123" i="20"/>
  <c r="D1122" i="20"/>
  <c r="D1121" i="20"/>
  <c r="D1120" i="20"/>
  <c r="D1119" i="20"/>
  <c r="D1118" i="20"/>
  <c r="D1117" i="20"/>
  <c r="D1116" i="20"/>
  <c r="D1115" i="20"/>
  <c r="D1114" i="20"/>
  <c r="D1113" i="20"/>
  <c r="D1112" i="20"/>
  <c r="D1111" i="20"/>
  <c r="D1110" i="20"/>
  <c r="D1109" i="20"/>
  <c r="D1108" i="20"/>
  <c r="D1107" i="20"/>
  <c r="D1106" i="20"/>
  <c r="D1105" i="20"/>
  <c r="D1104" i="20"/>
  <c r="D1103" i="20"/>
  <c r="D1102" i="20"/>
  <c r="D1101" i="20"/>
  <c r="D1100" i="20"/>
  <c r="D1099" i="20"/>
  <c r="D1098" i="20"/>
  <c r="D1097" i="20"/>
  <c r="D1096" i="20"/>
  <c r="D1095" i="20"/>
  <c r="D1094" i="20"/>
  <c r="D1093" i="20"/>
  <c r="D1092" i="20"/>
  <c r="D1091" i="20"/>
  <c r="D1090" i="20"/>
  <c r="D1089" i="20"/>
  <c r="D1088" i="20"/>
  <c r="D1087" i="20"/>
  <c r="D1086" i="20"/>
  <c r="D1085" i="20"/>
  <c r="D1084" i="20"/>
  <c r="D1083" i="20"/>
  <c r="D1082" i="20"/>
  <c r="D1081" i="20"/>
  <c r="D1080" i="20"/>
  <c r="D1079" i="20"/>
  <c r="D1078" i="20"/>
  <c r="D1077" i="20"/>
  <c r="D1076" i="20"/>
  <c r="D1075" i="20"/>
  <c r="D1074" i="20"/>
  <c r="D1073" i="20"/>
  <c r="D1072" i="20"/>
  <c r="D1071" i="20"/>
  <c r="D1070" i="20"/>
  <c r="D1069" i="20"/>
  <c r="D1068" i="20"/>
  <c r="D1067" i="20"/>
  <c r="D1066" i="20"/>
  <c r="D1065" i="20"/>
  <c r="D1064" i="20"/>
  <c r="D1063" i="20"/>
  <c r="D1062" i="20"/>
  <c r="D1061" i="20"/>
  <c r="D1060" i="20"/>
  <c r="D1059" i="20"/>
  <c r="D1058" i="20"/>
  <c r="D1057" i="20"/>
  <c r="D1056" i="20"/>
  <c r="D1055" i="20"/>
  <c r="D1054" i="20"/>
  <c r="D1053" i="20"/>
  <c r="D1052" i="20"/>
  <c r="D1051" i="20"/>
  <c r="D1050" i="20"/>
  <c r="D1049" i="20"/>
  <c r="D1048" i="20"/>
  <c r="D1047" i="20"/>
  <c r="D1046" i="20"/>
  <c r="D1045" i="20"/>
  <c r="D1044" i="20"/>
  <c r="D1043" i="20"/>
  <c r="D1042" i="20"/>
  <c r="D1041" i="20"/>
  <c r="D1040" i="20"/>
  <c r="D1039" i="20"/>
  <c r="D1038" i="20"/>
  <c r="D1037" i="20"/>
  <c r="D1036" i="20"/>
  <c r="D1035" i="20"/>
  <c r="D1034" i="20"/>
  <c r="D1033" i="20"/>
  <c r="D1032" i="20"/>
  <c r="D1031" i="20"/>
  <c r="D1030" i="20"/>
  <c r="D1029" i="20"/>
  <c r="D1028" i="20"/>
  <c r="D1027" i="20"/>
  <c r="D1026" i="20"/>
  <c r="D1025" i="20"/>
  <c r="D1024" i="20"/>
  <c r="D1023" i="20"/>
  <c r="D1022" i="20"/>
  <c r="D1021" i="20"/>
  <c r="D1020" i="20"/>
  <c r="D1019" i="20"/>
  <c r="D1018" i="20"/>
  <c r="D1017" i="20"/>
  <c r="D1016" i="20"/>
  <c r="D1015" i="20"/>
  <c r="D1014" i="20"/>
  <c r="D1013" i="20"/>
  <c r="D1012" i="20"/>
  <c r="D1011" i="20"/>
  <c r="D1010" i="20"/>
  <c r="D1009" i="20"/>
  <c r="D1008" i="20"/>
  <c r="D1007" i="20"/>
  <c r="D1006" i="20"/>
  <c r="D1005" i="20"/>
  <c r="D1004" i="20"/>
  <c r="D1003" i="20"/>
  <c r="D1002" i="20"/>
  <c r="D1001" i="20"/>
  <c r="D1000" i="20"/>
  <c r="D999" i="20"/>
  <c r="D998" i="20"/>
  <c r="D997" i="20"/>
  <c r="D996" i="20"/>
  <c r="D995" i="20"/>
  <c r="D994" i="20"/>
  <c r="D993" i="20"/>
  <c r="D992" i="20"/>
  <c r="D991" i="20"/>
  <c r="D990" i="20"/>
  <c r="D989" i="20"/>
  <c r="D988" i="20"/>
  <c r="D987" i="20"/>
  <c r="D986" i="20"/>
  <c r="D985" i="20"/>
  <c r="D984" i="20"/>
  <c r="D983" i="20"/>
  <c r="D982" i="20"/>
  <c r="D981" i="20"/>
  <c r="D980" i="20"/>
  <c r="D979" i="20"/>
  <c r="D978" i="20"/>
  <c r="D977" i="20"/>
  <c r="D976" i="20"/>
  <c r="D975" i="20"/>
  <c r="D974" i="20"/>
  <c r="D973" i="20"/>
  <c r="D972" i="20"/>
  <c r="D971" i="20"/>
  <c r="D970" i="20"/>
  <c r="D969" i="20"/>
  <c r="D968" i="20"/>
  <c r="D967" i="20"/>
  <c r="D966" i="20"/>
  <c r="D965" i="20"/>
  <c r="D964" i="20"/>
  <c r="D963" i="20"/>
  <c r="D962" i="20"/>
  <c r="D961" i="20"/>
  <c r="D960" i="20"/>
  <c r="D959" i="20"/>
  <c r="D958" i="20"/>
  <c r="D957" i="20"/>
  <c r="D956" i="20"/>
  <c r="D955" i="20"/>
  <c r="D954" i="20"/>
  <c r="D953" i="20"/>
  <c r="D952" i="20"/>
  <c r="D951" i="20"/>
  <c r="D950" i="20"/>
  <c r="D949" i="20"/>
  <c r="D948" i="20"/>
  <c r="D947" i="20"/>
  <c r="D946" i="20"/>
  <c r="D945" i="20"/>
  <c r="D944" i="20"/>
  <c r="D943" i="20"/>
  <c r="D942" i="20"/>
  <c r="D941" i="20"/>
  <c r="D940" i="20"/>
  <c r="D939" i="20"/>
  <c r="D938" i="20"/>
  <c r="D937" i="20"/>
  <c r="D936" i="20"/>
  <c r="D935" i="20"/>
  <c r="D934" i="20"/>
  <c r="D933" i="20"/>
  <c r="D932" i="20"/>
  <c r="D931" i="20"/>
  <c r="D930" i="20"/>
  <c r="D929" i="20"/>
  <c r="D928" i="20"/>
  <c r="D927" i="20"/>
  <c r="D926" i="20"/>
  <c r="D925" i="20"/>
  <c r="D924" i="20"/>
  <c r="D923" i="20"/>
  <c r="D922" i="20"/>
  <c r="D921" i="20"/>
  <c r="D920" i="20"/>
  <c r="D919" i="20"/>
  <c r="D918" i="20"/>
  <c r="D917" i="20"/>
  <c r="D916" i="20"/>
  <c r="D915" i="20"/>
  <c r="D914" i="20"/>
  <c r="D913" i="20"/>
  <c r="D912" i="20"/>
  <c r="D911" i="20"/>
  <c r="D910" i="20"/>
  <c r="D909" i="20"/>
  <c r="D908" i="20"/>
  <c r="D907" i="20"/>
  <c r="D906" i="20"/>
  <c r="D905" i="20"/>
  <c r="D904" i="20"/>
  <c r="D903" i="20"/>
  <c r="D902" i="20"/>
  <c r="D901" i="20"/>
  <c r="D900" i="20"/>
  <c r="D899" i="20"/>
  <c r="D898" i="20"/>
  <c r="D897" i="20"/>
  <c r="D896" i="20"/>
  <c r="D895" i="20"/>
  <c r="D894" i="20"/>
  <c r="D893" i="20"/>
  <c r="D892" i="20"/>
  <c r="D891" i="20"/>
  <c r="D890" i="20"/>
  <c r="D889" i="20"/>
  <c r="D888" i="20"/>
  <c r="D887" i="20"/>
  <c r="D886" i="20"/>
  <c r="D885" i="20"/>
  <c r="D884" i="20"/>
  <c r="D883" i="20"/>
  <c r="D882" i="20"/>
  <c r="D881" i="20"/>
  <c r="D880" i="20"/>
  <c r="D879" i="20"/>
  <c r="D878" i="20"/>
  <c r="D877" i="20"/>
  <c r="D876" i="20"/>
  <c r="D875" i="20"/>
  <c r="D874" i="20"/>
  <c r="D873" i="20"/>
  <c r="D872" i="20"/>
  <c r="D871" i="20"/>
  <c r="D870" i="20"/>
  <c r="D869" i="20"/>
  <c r="D868" i="20"/>
  <c r="D867" i="20"/>
  <c r="D866" i="20"/>
  <c r="D865" i="20"/>
  <c r="D864" i="20"/>
  <c r="D863" i="20"/>
  <c r="D862" i="20"/>
  <c r="D861" i="20"/>
  <c r="D860" i="20"/>
  <c r="D859" i="20"/>
  <c r="D858" i="20"/>
  <c r="D857" i="20"/>
  <c r="D856" i="20"/>
  <c r="D855" i="20"/>
  <c r="D854" i="20"/>
  <c r="D853" i="20"/>
  <c r="D852" i="20"/>
  <c r="D851" i="20"/>
  <c r="D850" i="20"/>
  <c r="D849" i="20"/>
  <c r="D848" i="20"/>
  <c r="D847" i="20"/>
  <c r="D846" i="20"/>
  <c r="D845" i="20"/>
  <c r="D844" i="20"/>
  <c r="D843" i="20"/>
  <c r="D842" i="20"/>
  <c r="D841" i="20"/>
  <c r="D840" i="20"/>
  <c r="D839" i="20"/>
  <c r="D838" i="20"/>
  <c r="D837" i="20"/>
  <c r="D836" i="20"/>
  <c r="D835" i="20"/>
  <c r="D834" i="20"/>
  <c r="D833" i="20"/>
  <c r="D832" i="20"/>
  <c r="D831" i="20"/>
  <c r="D830" i="20"/>
  <c r="D829" i="20"/>
  <c r="D828" i="20"/>
  <c r="D827" i="20"/>
  <c r="D826" i="20"/>
  <c r="D825" i="20"/>
  <c r="D824" i="20"/>
  <c r="D823" i="20"/>
  <c r="D822" i="20"/>
  <c r="D821" i="20"/>
  <c r="D820" i="20"/>
  <c r="D819" i="20"/>
  <c r="D818" i="20"/>
  <c r="D817" i="20"/>
  <c r="D816" i="20"/>
  <c r="D815" i="20"/>
  <c r="D814" i="20"/>
  <c r="D813" i="20"/>
  <c r="D812" i="20"/>
  <c r="D811" i="20"/>
  <c r="D810" i="20"/>
  <c r="D809" i="20"/>
  <c r="D808" i="20"/>
  <c r="D807" i="20"/>
  <c r="D806" i="20"/>
  <c r="D805" i="20"/>
  <c r="D804" i="20"/>
  <c r="D803" i="20"/>
  <c r="D802" i="20"/>
  <c r="D801" i="20"/>
  <c r="D800" i="20"/>
  <c r="D799" i="20"/>
  <c r="D798" i="20"/>
  <c r="D797" i="20"/>
  <c r="D796" i="20"/>
  <c r="D795" i="20"/>
  <c r="D794" i="20"/>
  <c r="D793" i="20"/>
  <c r="D792" i="20"/>
  <c r="D791" i="20"/>
  <c r="D790" i="20"/>
  <c r="D789" i="20"/>
  <c r="D788" i="20"/>
  <c r="D787" i="20"/>
  <c r="D786" i="20"/>
  <c r="D785" i="20"/>
  <c r="D784" i="20"/>
  <c r="D783" i="20"/>
  <c r="D782" i="20"/>
  <c r="D781" i="20"/>
  <c r="D780" i="20"/>
  <c r="D779" i="20"/>
  <c r="D778" i="20"/>
  <c r="D777" i="20"/>
  <c r="D776" i="20"/>
  <c r="D775" i="20"/>
  <c r="D774" i="20"/>
  <c r="D773" i="20"/>
  <c r="D772" i="20"/>
  <c r="D771" i="20"/>
  <c r="D770" i="20"/>
  <c r="D769" i="20"/>
  <c r="D768" i="20"/>
  <c r="D767" i="20"/>
  <c r="D766" i="20"/>
  <c r="D765" i="20"/>
  <c r="D764" i="20"/>
  <c r="D763" i="20"/>
  <c r="D762" i="20"/>
  <c r="D761" i="20"/>
  <c r="D760" i="20"/>
  <c r="D759" i="20"/>
  <c r="D758" i="20"/>
  <c r="D757" i="20"/>
  <c r="D756" i="20"/>
  <c r="D755" i="20"/>
  <c r="D754" i="20"/>
  <c r="D753" i="20"/>
  <c r="D752" i="20"/>
  <c r="D751" i="20"/>
  <c r="D750" i="20"/>
  <c r="D749" i="20"/>
  <c r="D748" i="20"/>
  <c r="D747" i="20"/>
  <c r="D746" i="20"/>
  <c r="D745" i="20"/>
  <c r="D744" i="20"/>
  <c r="D743" i="20"/>
  <c r="D742" i="20"/>
  <c r="D741" i="20"/>
  <c r="D740" i="20"/>
  <c r="D739" i="20"/>
  <c r="D738" i="20"/>
  <c r="D737" i="20"/>
  <c r="D736" i="20"/>
  <c r="D735" i="20"/>
  <c r="D734" i="20"/>
  <c r="D733" i="20"/>
  <c r="D732" i="20"/>
  <c r="D731" i="20"/>
  <c r="D730" i="20"/>
  <c r="D729" i="20"/>
  <c r="D728" i="20"/>
  <c r="D727" i="20"/>
  <c r="D726" i="20"/>
  <c r="D725" i="20"/>
  <c r="D724" i="20"/>
  <c r="D723" i="20"/>
  <c r="D722" i="20"/>
  <c r="D721" i="20"/>
  <c r="D720" i="20"/>
  <c r="D719" i="20"/>
  <c r="D718" i="20"/>
  <c r="D717" i="20"/>
  <c r="D716" i="20"/>
  <c r="D715" i="20"/>
  <c r="D714" i="20"/>
  <c r="D713" i="20"/>
  <c r="D712" i="20"/>
  <c r="D711" i="20"/>
  <c r="D710" i="20"/>
  <c r="D709" i="20"/>
  <c r="D708" i="20"/>
  <c r="D707" i="20"/>
  <c r="D706" i="20"/>
  <c r="D705" i="20"/>
  <c r="D704" i="20"/>
  <c r="D703" i="20"/>
  <c r="D702" i="20"/>
  <c r="D701" i="20"/>
  <c r="D700" i="20"/>
  <c r="D699" i="20"/>
  <c r="D698" i="20"/>
  <c r="D697" i="20"/>
  <c r="D696" i="20"/>
  <c r="D695" i="20"/>
  <c r="D694" i="20"/>
  <c r="D693" i="20"/>
  <c r="D692" i="20"/>
  <c r="D691" i="20"/>
  <c r="D690" i="20"/>
  <c r="D689" i="20"/>
  <c r="D688" i="20"/>
  <c r="D687" i="20"/>
  <c r="D686" i="20"/>
  <c r="D685" i="20"/>
  <c r="D684" i="20"/>
  <c r="D683" i="20"/>
  <c r="D682" i="20"/>
  <c r="D681" i="20"/>
  <c r="D680" i="20"/>
  <c r="D679" i="20"/>
  <c r="D678" i="20"/>
  <c r="D677" i="20"/>
  <c r="D676" i="20"/>
  <c r="D675" i="20"/>
  <c r="D674" i="20"/>
  <c r="D673" i="20"/>
  <c r="D672" i="20"/>
  <c r="D671" i="20"/>
  <c r="D670" i="20"/>
  <c r="F669" i="20"/>
  <c r="D669" i="20"/>
  <c r="D668" i="20"/>
  <c r="D667" i="20"/>
  <c r="D666" i="20"/>
  <c r="D665" i="20"/>
  <c r="D664" i="20"/>
  <c r="D663" i="20"/>
  <c r="D662" i="20"/>
  <c r="D661" i="20"/>
  <c r="D660" i="20"/>
  <c r="D659" i="20"/>
  <c r="D658" i="20"/>
  <c r="D657" i="20"/>
  <c r="D656" i="20"/>
  <c r="D655" i="20"/>
  <c r="D654" i="20"/>
  <c r="D653" i="20"/>
  <c r="D652" i="20"/>
  <c r="D651" i="20"/>
  <c r="D650" i="20"/>
  <c r="D649" i="20"/>
  <c r="D648" i="20"/>
  <c r="D647" i="20"/>
  <c r="D646" i="20"/>
  <c r="D645" i="20"/>
  <c r="D644" i="20"/>
  <c r="D643" i="20"/>
  <c r="D642" i="20"/>
  <c r="D641" i="20"/>
  <c r="D640" i="20"/>
  <c r="D639" i="20"/>
  <c r="D638" i="20"/>
  <c r="D637" i="20"/>
  <c r="D636" i="20"/>
  <c r="D635" i="20"/>
  <c r="D634" i="20"/>
  <c r="D633" i="20"/>
  <c r="D632" i="20"/>
  <c r="D631" i="20"/>
  <c r="D630" i="20"/>
  <c r="D629" i="20"/>
  <c r="D628" i="20"/>
  <c r="D627" i="20"/>
  <c r="D626" i="20"/>
  <c r="D625" i="20"/>
  <c r="D624" i="20"/>
  <c r="D623" i="20"/>
  <c r="F313" i="20"/>
  <c r="D622" i="20"/>
  <c r="D621" i="20"/>
  <c r="D620" i="20"/>
  <c r="D619" i="20"/>
  <c r="D618" i="20"/>
  <c r="D617" i="20"/>
  <c r="D616" i="20"/>
  <c r="D615" i="20"/>
  <c r="D614" i="20"/>
  <c r="D613" i="20"/>
  <c r="D612" i="20"/>
  <c r="D611" i="20"/>
  <c r="D610" i="20"/>
  <c r="D609" i="20"/>
  <c r="D608" i="20"/>
  <c r="D607" i="20"/>
  <c r="D606" i="20"/>
  <c r="D605" i="20"/>
  <c r="D604" i="20"/>
  <c r="D603" i="20"/>
  <c r="D602" i="20"/>
  <c r="D601" i="20"/>
  <c r="D600" i="20"/>
  <c r="D599" i="20"/>
  <c r="D598" i="20"/>
  <c r="D597" i="20"/>
  <c r="D596" i="20"/>
  <c r="D595" i="20"/>
  <c r="D594" i="20"/>
  <c r="D593" i="20"/>
  <c r="D592" i="20"/>
  <c r="D591" i="20"/>
  <c r="D590" i="20"/>
  <c r="D589" i="20"/>
  <c r="D588" i="20"/>
  <c r="D587" i="20"/>
  <c r="D586" i="20"/>
  <c r="D585" i="20"/>
  <c r="D584" i="20"/>
  <c r="D583" i="20"/>
  <c r="D582" i="20"/>
  <c r="D581" i="20"/>
  <c r="D580" i="20"/>
  <c r="D579" i="20"/>
  <c r="D578" i="20"/>
  <c r="D577" i="20"/>
  <c r="D576" i="20"/>
  <c r="D575" i="20"/>
  <c r="D574" i="20"/>
  <c r="D573" i="20"/>
  <c r="D572" i="20"/>
  <c r="D571" i="20"/>
  <c r="D570" i="20"/>
  <c r="D569" i="20"/>
  <c r="D568" i="20"/>
  <c r="D567" i="20"/>
  <c r="D566" i="20"/>
  <c r="D565" i="20"/>
  <c r="D564" i="20"/>
  <c r="D563" i="20"/>
  <c r="D562" i="20"/>
  <c r="D561" i="20"/>
  <c r="D560" i="20"/>
  <c r="D559" i="20"/>
  <c r="D558" i="20"/>
  <c r="D557" i="20"/>
  <c r="D556" i="20"/>
  <c r="D555" i="20"/>
  <c r="D554" i="20"/>
  <c r="D553" i="20"/>
  <c r="D552" i="20"/>
  <c r="D551" i="20"/>
  <c r="D550" i="20"/>
  <c r="D549" i="20"/>
  <c r="D548" i="20"/>
  <c r="D547" i="20"/>
  <c r="D546" i="20"/>
  <c r="D545" i="20"/>
  <c r="D544" i="20"/>
  <c r="D543" i="20"/>
  <c r="D542" i="20"/>
  <c r="D541" i="20"/>
  <c r="D540" i="20"/>
  <c r="D539" i="20"/>
  <c r="D538" i="20"/>
  <c r="D537" i="20"/>
  <c r="D536" i="20"/>
  <c r="D535" i="20"/>
  <c r="D534" i="20"/>
  <c r="D533" i="20"/>
  <c r="D532" i="20"/>
  <c r="D531" i="20"/>
  <c r="D530" i="20"/>
  <c r="D529" i="20"/>
  <c r="D528" i="20"/>
  <c r="D527" i="20"/>
  <c r="D526" i="20"/>
  <c r="D525" i="20"/>
  <c r="D524" i="20"/>
  <c r="D523" i="20"/>
  <c r="D522" i="20"/>
  <c r="D521" i="20"/>
  <c r="D520" i="20"/>
  <c r="D519" i="20"/>
  <c r="D518" i="20"/>
  <c r="D517" i="20"/>
  <c r="D516" i="20"/>
  <c r="D515" i="20"/>
  <c r="D514" i="20"/>
  <c r="D513" i="20"/>
  <c r="D512" i="20"/>
  <c r="D511" i="20"/>
  <c r="D510" i="20"/>
  <c r="D509" i="20"/>
  <c r="D508" i="20"/>
  <c r="D507" i="20"/>
  <c r="D506" i="20"/>
  <c r="D505" i="20"/>
  <c r="D504" i="20"/>
  <c r="D503" i="20"/>
  <c r="D502" i="20"/>
  <c r="D501" i="20"/>
  <c r="D500" i="20"/>
  <c r="D499" i="20"/>
  <c r="D498" i="20"/>
  <c r="D497" i="20"/>
  <c r="D496" i="20"/>
  <c r="D495" i="20"/>
  <c r="D494" i="20"/>
  <c r="D493" i="20"/>
  <c r="D492" i="20"/>
  <c r="D491" i="20"/>
  <c r="D490" i="20"/>
  <c r="D489" i="20"/>
  <c r="D488" i="20"/>
  <c r="D487" i="20"/>
  <c r="D486" i="20"/>
  <c r="D485" i="20"/>
  <c r="D484" i="20"/>
  <c r="D483" i="20"/>
  <c r="D482" i="20"/>
  <c r="D481" i="20"/>
  <c r="D480" i="20"/>
  <c r="D479" i="20"/>
  <c r="D478" i="20"/>
  <c r="D477" i="20"/>
  <c r="D476" i="20"/>
  <c r="D475" i="20"/>
  <c r="D474" i="20"/>
  <c r="D473" i="20"/>
  <c r="D472" i="20"/>
  <c r="D471" i="20"/>
  <c r="D470" i="20"/>
  <c r="D469" i="20"/>
  <c r="D468" i="20"/>
  <c r="D467" i="20"/>
  <c r="D466" i="20"/>
  <c r="D465" i="20"/>
  <c r="D464" i="20"/>
  <c r="D463" i="20"/>
  <c r="D462" i="20"/>
  <c r="D461" i="20"/>
  <c r="D460" i="20"/>
  <c r="D459" i="20"/>
  <c r="D458" i="20"/>
  <c r="D457" i="20"/>
  <c r="D456" i="20"/>
  <c r="D455" i="20"/>
  <c r="D454" i="20"/>
  <c r="D453" i="20"/>
  <c r="D452" i="20"/>
  <c r="D451" i="20"/>
  <c r="D450" i="20"/>
  <c r="D449" i="20"/>
  <c r="D448" i="20"/>
  <c r="D447" i="20"/>
  <c r="D446" i="20"/>
  <c r="D445" i="20"/>
  <c r="D444" i="20"/>
  <c r="D443" i="20"/>
  <c r="D442" i="20"/>
  <c r="D441" i="20"/>
  <c r="D440" i="20"/>
  <c r="D439" i="20"/>
  <c r="D438" i="20"/>
  <c r="D437" i="20"/>
  <c r="D436" i="20"/>
  <c r="D435" i="20"/>
  <c r="D434" i="20"/>
  <c r="D433" i="20"/>
  <c r="D432" i="20"/>
  <c r="D431" i="20"/>
  <c r="D430" i="20"/>
  <c r="D429" i="20"/>
  <c r="D428" i="20"/>
  <c r="D427" i="20"/>
  <c r="D426" i="20"/>
  <c r="D425" i="20"/>
  <c r="D424" i="20"/>
  <c r="D423" i="20"/>
  <c r="D422" i="20"/>
  <c r="D421" i="20"/>
  <c r="D420" i="20"/>
  <c r="D419" i="20"/>
  <c r="D418" i="20"/>
  <c r="D417" i="20"/>
  <c r="D416" i="20"/>
  <c r="D415" i="20"/>
  <c r="D414" i="20"/>
  <c r="D413" i="20"/>
  <c r="D412" i="20"/>
  <c r="D411" i="20"/>
  <c r="D410" i="20"/>
  <c r="D409" i="20"/>
  <c r="D408" i="20"/>
  <c r="D407" i="20"/>
  <c r="D406" i="20"/>
  <c r="D405" i="20"/>
  <c r="D404" i="20"/>
  <c r="D403" i="20"/>
  <c r="D402" i="20"/>
  <c r="D401" i="20"/>
  <c r="D400" i="20"/>
  <c r="D399" i="20"/>
  <c r="D398" i="20"/>
  <c r="D397" i="20"/>
  <c r="D396" i="20"/>
  <c r="D395" i="20"/>
  <c r="D394" i="20"/>
  <c r="D393" i="20"/>
  <c r="D392" i="20"/>
  <c r="D391" i="20"/>
  <c r="D390" i="20"/>
  <c r="D389" i="20"/>
  <c r="D388" i="20"/>
  <c r="D387" i="20"/>
  <c r="D386" i="20"/>
  <c r="D385" i="20"/>
  <c r="D384" i="20"/>
  <c r="D383" i="20"/>
  <c r="D382" i="20"/>
  <c r="D381" i="20"/>
  <c r="D380" i="20"/>
  <c r="D379" i="20"/>
  <c r="D378" i="20"/>
  <c r="D377" i="20"/>
  <c r="D376" i="20"/>
  <c r="D375" i="20"/>
  <c r="D374" i="20"/>
  <c r="D373" i="20"/>
  <c r="D372" i="20"/>
  <c r="D371" i="20"/>
  <c r="D370" i="20"/>
  <c r="D369" i="20"/>
  <c r="D368" i="20"/>
  <c r="D367" i="20"/>
  <c r="D366" i="20"/>
  <c r="D365" i="20"/>
  <c r="D364" i="20"/>
  <c r="D363" i="20"/>
  <c r="D362" i="20"/>
  <c r="D361" i="20"/>
  <c r="D360" i="20"/>
  <c r="D359" i="20"/>
  <c r="D358" i="20"/>
  <c r="D357" i="20"/>
  <c r="D356" i="20"/>
  <c r="D355" i="20"/>
  <c r="D354" i="20"/>
  <c r="D353" i="20"/>
  <c r="D352" i="20"/>
  <c r="D351" i="20"/>
  <c r="D350" i="20"/>
  <c r="D349" i="20"/>
  <c r="D348" i="20"/>
  <c r="D347" i="20"/>
  <c r="D346" i="20"/>
  <c r="D345" i="20"/>
  <c r="D344" i="20"/>
  <c r="D343" i="20"/>
  <c r="D342" i="20"/>
  <c r="D341" i="20"/>
  <c r="D340" i="20"/>
  <c r="D339" i="20"/>
  <c r="D338" i="20"/>
  <c r="D337" i="20"/>
  <c r="D336" i="20"/>
  <c r="D335" i="20"/>
  <c r="D334" i="20"/>
  <c r="D333" i="20"/>
  <c r="D332" i="20"/>
  <c r="D331" i="20"/>
  <c r="D330" i="20"/>
  <c r="D329" i="20"/>
  <c r="D328" i="20"/>
  <c r="D327" i="20"/>
  <c r="D326" i="20"/>
  <c r="D325" i="20"/>
  <c r="D324" i="20"/>
  <c r="D323" i="20"/>
  <c r="D322" i="20"/>
  <c r="D321" i="20"/>
  <c r="D320" i="20"/>
  <c r="D319" i="20"/>
  <c r="D318" i="20"/>
  <c r="D317" i="20"/>
  <c r="D316" i="20"/>
  <c r="D315" i="20"/>
  <c r="D314" i="20"/>
  <c r="D313" i="20"/>
  <c r="D312" i="20"/>
  <c r="D311" i="20"/>
  <c r="D310" i="20"/>
  <c r="D309" i="20"/>
  <c r="D308" i="20"/>
  <c r="D307" i="20"/>
  <c r="D306" i="20"/>
  <c r="D305" i="20"/>
  <c r="D304" i="20"/>
  <c r="D303" i="20"/>
  <c r="D302" i="20"/>
  <c r="D301" i="20"/>
  <c r="D300" i="20"/>
  <c r="D299" i="20"/>
  <c r="D298" i="20"/>
  <c r="D297" i="20"/>
  <c r="D296" i="20"/>
  <c r="D295" i="20"/>
  <c r="D294" i="20"/>
  <c r="D293" i="20"/>
  <c r="D292" i="20"/>
  <c r="D291" i="20"/>
  <c r="D290" i="20"/>
  <c r="D289" i="20"/>
  <c r="D288" i="20"/>
  <c r="D287" i="20"/>
  <c r="D286" i="20"/>
  <c r="D285" i="20"/>
  <c r="D284" i="20"/>
  <c r="D283" i="20"/>
  <c r="D282" i="20"/>
  <c r="D281" i="20"/>
  <c r="D280" i="20"/>
  <c r="D279" i="20"/>
  <c r="D278" i="20"/>
  <c r="D277" i="20"/>
  <c r="D276" i="20"/>
  <c r="D275" i="20"/>
  <c r="D274" i="20"/>
  <c r="D273" i="20"/>
  <c r="D272" i="20"/>
  <c r="D271" i="20"/>
  <c r="D270" i="20"/>
  <c r="D269" i="20"/>
  <c r="D268" i="20"/>
  <c r="D267" i="20"/>
  <c r="D266" i="20"/>
  <c r="D265" i="20"/>
  <c r="D264" i="20"/>
  <c r="D263" i="20"/>
  <c r="D262" i="20"/>
  <c r="D261" i="20"/>
  <c r="D260" i="20"/>
  <c r="D259" i="20"/>
  <c r="D258" i="20"/>
  <c r="D257" i="20"/>
  <c r="D256" i="20"/>
  <c r="D255" i="20"/>
  <c r="D254" i="20"/>
  <c r="D253" i="20"/>
  <c r="D252" i="20"/>
  <c r="D251" i="20"/>
  <c r="D250" i="20"/>
  <c r="D249" i="20"/>
  <c r="D248" i="20"/>
  <c r="D247" i="20"/>
  <c r="D246" i="20"/>
  <c r="D245" i="20"/>
  <c r="D244" i="20"/>
  <c r="D243" i="20"/>
  <c r="D242" i="20"/>
  <c r="D241" i="20"/>
  <c r="D240" i="20"/>
  <c r="D239" i="20"/>
  <c r="D238" i="20"/>
  <c r="D237" i="20"/>
  <c r="D236" i="20"/>
  <c r="D235" i="20"/>
  <c r="D234" i="20"/>
  <c r="D233" i="20"/>
  <c r="D232" i="20"/>
  <c r="D231" i="20"/>
  <c r="D230" i="20"/>
  <c r="D229" i="20"/>
  <c r="D228" i="20"/>
  <c r="D227" i="20"/>
  <c r="D226" i="20"/>
  <c r="D225" i="20"/>
  <c r="D224" i="20"/>
  <c r="D223" i="20"/>
  <c r="D222" i="20"/>
  <c r="D221" i="20"/>
  <c r="D220" i="20"/>
  <c r="D219" i="20"/>
  <c r="D218" i="20"/>
  <c r="D217" i="20"/>
  <c r="D216" i="20"/>
  <c r="D215" i="20"/>
  <c r="D214" i="20"/>
  <c r="D213" i="20"/>
  <c r="D212" i="20"/>
  <c r="D211" i="20"/>
  <c r="D210" i="20"/>
  <c r="D209" i="20"/>
  <c r="D208" i="20"/>
  <c r="D207" i="20"/>
  <c r="D206" i="20"/>
  <c r="D205" i="20"/>
  <c r="D204" i="20"/>
  <c r="D203" i="20"/>
  <c r="D202" i="20"/>
  <c r="D201" i="20"/>
  <c r="D200" i="20"/>
  <c r="D199" i="20"/>
  <c r="D198" i="20"/>
  <c r="D197" i="20"/>
  <c r="D196" i="20"/>
  <c r="D195" i="20"/>
  <c r="D194" i="20"/>
  <c r="D193" i="20"/>
  <c r="D192" i="20"/>
  <c r="D191" i="20"/>
  <c r="D190" i="20"/>
  <c r="D189" i="20"/>
  <c r="D188" i="20"/>
  <c r="D187" i="20"/>
  <c r="D186" i="20"/>
  <c r="D185" i="20"/>
  <c r="D184" i="20"/>
  <c r="D183" i="20"/>
  <c r="D182" i="20"/>
  <c r="D181" i="20"/>
  <c r="D180" i="20"/>
  <c r="D179" i="20"/>
  <c r="D178" i="20"/>
  <c r="D177" i="20"/>
  <c r="D176" i="20"/>
  <c r="D175" i="20"/>
  <c r="D174" i="20"/>
  <c r="D173" i="20"/>
  <c r="D172" i="20"/>
  <c r="D171" i="20"/>
  <c r="D170" i="20"/>
  <c r="D169" i="20"/>
  <c r="D168" i="20"/>
  <c r="D167" i="20"/>
  <c r="D166" i="20"/>
  <c r="D165" i="20"/>
  <c r="D164" i="20"/>
  <c r="D163" i="20"/>
  <c r="D162" i="20"/>
  <c r="D161" i="20"/>
  <c r="D160" i="20"/>
  <c r="D159" i="20"/>
  <c r="D158" i="20"/>
  <c r="D157" i="20"/>
  <c r="D156" i="20"/>
  <c r="D155" i="20"/>
  <c r="D154" i="20"/>
  <c r="D153" i="20"/>
  <c r="D152" i="20"/>
  <c r="D151" i="20"/>
  <c r="D150" i="20"/>
  <c r="D149" i="20"/>
  <c r="D148" i="20"/>
  <c r="D147" i="20"/>
  <c r="D146" i="20"/>
  <c r="D145" i="20"/>
  <c r="D144" i="20"/>
  <c r="D143" i="20"/>
  <c r="D142" i="20"/>
  <c r="D141" i="20"/>
  <c r="D140" i="20"/>
  <c r="D139" i="20"/>
  <c r="D138" i="20"/>
  <c r="D137" i="20"/>
  <c r="D136" i="20"/>
  <c r="D135" i="20"/>
  <c r="D134" i="20"/>
  <c r="D133" i="20"/>
  <c r="D132" i="20"/>
  <c r="D131" i="20"/>
  <c r="D130" i="20"/>
  <c r="D129" i="20"/>
  <c r="D128" i="20"/>
  <c r="D127" i="20"/>
  <c r="D126" i="20"/>
  <c r="D125" i="20"/>
  <c r="D124" i="20"/>
  <c r="D123" i="20"/>
  <c r="D122" i="20"/>
  <c r="D121" i="20"/>
  <c r="D120" i="20"/>
  <c r="D119" i="20"/>
  <c r="D118" i="20"/>
  <c r="D117" i="20"/>
  <c r="D116" i="20"/>
  <c r="D115" i="20"/>
  <c r="D114" i="20"/>
  <c r="D113" i="20"/>
  <c r="D112" i="20"/>
  <c r="D111" i="20"/>
  <c r="D110" i="20"/>
  <c r="D109" i="20"/>
  <c r="D108" i="20"/>
  <c r="D107" i="20"/>
  <c r="D106" i="20"/>
  <c r="D105" i="20"/>
  <c r="D104" i="20"/>
  <c r="D103" i="20"/>
  <c r="D102" i="20"/>
  <c r="D101" i="20"/>
  <c r="D100" i="20"/>
  <c r="D99" i="20"/>
  <c r="D98" i="20"/>
  <c r="D97" i="20"/>
  <c r="D96" i="20"/>
  <c r="D95" i="20"/>
  <c r="D94" i="20"/>
  <c r="D93" i="20"/>
  <c r="D92" i="20"/>
  <c r="D91" i="20"/>
  <c r="D90" i="20"/>
  <c r="D89" i="20"/>
  <c r="D88" i="20"/>
  <c r="D87" i="20"/>
  <c r="D86" i="20"/>
  <c r="D85" i="20"/>
  <c r="D84" i="20"/>
  <c r="D83" i="20"/>
  <c r="D82" i="20"/>
  <c r="D81" i="20"/>
  <c r="D80" i="20"/>
  <c r="D79" i="20"/>
  <c r="D78" i="20"/>
  <c r="D77" i="20"/>
  <c r="D76" i="20"/>
  <c r="D75" i="20"/>
  <c r="D74" i="20"/>
  <c r="D73" i="20"/>
  <c r="D72" i="20"/>
  <c r="D71" i="20"/>
  <c r="D70" i="20"/>
  <c r="D69" i="20"/>
  <c r="D68" i="20"/>
  <c r="D67" i="20"/>
  <c r="D66" i="20"/>
  <c r="D65" i="20"/>
  <c r="D64" i="20"/>
  <c r="D63" i="20"/>
  <c r="D62" i="20"/>
  <c r="D61" i="20"/>
  <c r="D60" i="20"/>
  <c r="D59" i="20"/>
  <c r="D58" i="20"/>
  <c r="D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8" i="20"/>
  <c r="D7" i="20"/>
  <c r="D6" i="20"/>
  <c r="D5" i="20"/>
  <c r="D4" i="20"/>
  <c r="D3" i="20"/>
  <c r="D2" i="20"/>
  <c r="D6081" i="16"/>
  <c r="D6080" i="16"/>
  <c r="D6079" i="16"/>
  <c r="D6078" i="16"/>
  <c r="D6077" i="16"/>
  <c r="D6076" i="16"/>
  <c r="D6075" i="16"/>
  <c r="D6074" i="16"/>
  <c r="D6073" i="16"/>
  <c r="D6072" i="16"/>
  <c r="D6071" i="16"/>
  <c r="D6070" i="16"/>
  <c r="D6069" i="16"/>
  <c r="D6068" i="16"/>
  <c r="D6067" i="16"/>
  <c r="D6066" i="16"/>
  <c r="D6065" i="16"/>
  <c r="D6064" i="16"/>
  <c r="D6063" i="16"/>
  <c r="D6062" i="16"/>
  <c r="D6061" i="16"/>
  <c r="D6060" i="16"/>
  <c r="D6059" i="16"/>
  <c r="D6058" i="16"/>
  <c r="D6057" i="16"/>
  <c r="D6056" i="16"/>
  <c r="D6055" i="16"/>
  <c r="D6054" i="16"/>
  <c r="D6053" i="16"/>
  <c r="D6052" i="16"/>
  <c r="D6051" i="16"/>
  <c r="D6050" i="16"/>
  <c r="D6049" i="16"/>
  <c r="D6048" i="16"/>
  <c r="D6047" i="16"/>
  <c r="D6046" i="16"/>
  <c r="D6045" i="16"/>
  <c r="D6044" i="16"/>
  <c r="D6043" i="16"/>
  <c r="D6042" i="16"/>
  <c r="D6041" i="16"/>
  <c r="D6040" i="16"/>
  <c r="D6039" i="16"/>
  <c r="D6038" i="16"/>
  <c r="D6037" i="16"/>
  <c r="D6036" i="16"/>
  <c r="D6035" i="16"/>
  <c r="D6034" i="16"/>
  <c r="D6033" i="16"/>
  <c r="D6032" i="16"/>
  <c r="D6031" i="16"/>
  <c r="D6030" i="16"/>
  <c r="D6029" i="16"/>
  <c r="D6028" i="16"/>
  <c r="D6027" i="16"/>
  <c r="D6026" i="16"/>
  <c r="D6025" i="16"/>
  <c r="D6024" i="16"/>
  <c r="D6023" i="16"/>
  <c r="D6022" i="16"/>
  <c r="D6021" i="16"/>
  <c r="D6020" i="16"/>
  <c r="D6019" i="16"/>
  <c r="D6018" i="16"/>
  <c r="D6017" i="16"/>
  <c r="D6016" i="16"/>
  <c r="D6015" i="16"/>
  <c r="D6014" i="16"/>
  <c r="D6013" i="16"/>
  <c r="D6012" i="16"/>
  <c r="D6011" i="16"/>
  <c r="D6010" i="16"/>
  <c r="D6009" i="16"/>
  <c r="D6008" i="16"/>
  <c r="D6007" i="16"/>
  <c r="D6006" i="16"/>
  <c r="D6005" i="16"/>
  <c r="D6004" i="16"/>
  <c r="D6003" i="16"/>
  <c r="D6002" i="16"/>
  <c r="D6001" i="16"/>
  <c r="D6000" i="16"/>
  <c r="D5999" i="16"/>
  <c r="D5998" i="16"/>
  <c r="D5997" i="16"/>
  <c r="D5996" i="16"/>
  <c r="D5995" i="16"/>
  <c r="D5994" i="16"/>
  <c r="D5993" i="16"/>
  <c r="D5992" i="16"/>
  <c r="D5991" i="16"/>
  <c r="D5990" i="16"/>
  <c r="D5989" i="16"/>
  <c r="D5988" i="16"/>
  <c r="D5987" i="16"/>
  <c r="D5986" i="16"/>
  <c r="D5985" i="16"/>
  <c r="D5984" i="16"/>
  <c r="D5983" i="16"/>
  <c r="D5982" i="16"/>
  <c r="D5981" i="16"/>
  <c r="D5980" i="16"/>
  <c r="D5979" i="16"/>
  <c r="D5978" i="16"/>
  <c r="D5977" i="16"/>
  <c r="D5976" i="16"/>
  <c r="D5975" i="16"/>
  <c r="D5974" i="16"/>
  <c r="D5973" i="16"/>
  <c r="D5972" i="16"/>
  <c r="D5971" i="16"/>
  <c r="D5970" i="16"/>
  <c r="D5969" i="16"/>
  <c r="D5968" i="16"/>
  <c r="D5967" i="16"/>
  <c r="D5966" i="16"/>
  <c r="D5965" i="16"/>
  <c r="D5964" i="16"/>
  <c r="D5963" i="16"/>
  <c r="F2983" i="16" s="1"/>
  <c r="D5962" i="16"/>
  <c r="D5961" i="16"/>
  <c r="D5960" i="16"/>
  <c r="D5959" i="16"/>
  <c r="D5958" i="16"/>
  <c r="D5957" i="16"/>
  <c r="D5956" i="16"/>
  <c r="D5955" i="16"/>
  <c r="D5954" i="16"/>
  <c r="D5953" i="16"/>
  <c r="D5952" i="16"/>
  <c r="D5951" i="16"/>
  <c r="D5950" i="16"/>
  <c r="D5949" i="16"/>
  <c r="D5948" i="16"/>
  <c r="D5947" i="16"/>
  <c r="D5946" i="16"/>
  <c r="D5945" i="16"/>
  <c r="D5944" i="16"/>
  <c r="D5943" i="16"/>
  <c r="D5942" i="16"/>
  <c r="D5941" i="16"/>
  <c r="D5940" i="16"/>
  <c r="D5939" i="16"/>
  <c r="D5938" i="16"/>
  <c r="D5937" i="16"/>
  <c r="D5936" i="16"/>
  <c r="D5935" i="16"/>
  <c r="D5934" i="16"/>
  <c r="D5933" i="16"/>
  <c r="D5932" i="16"/>
  <c r="D5931" i="16"/>
  <c r="D5930" i="16"/>
  <c r="D5929" i="16"/>
  <c r="D5928" i="16"/>
  <c r="D5927" i="16"/>
  <c r="D5926" i="16"/>
  <c r="D5925" i="16"/>
  <c r="D5924" i="16"/>
  <c r="D5923" i="16"/>
  <c r="D5922" i="16"/>
  <c r="D5921" i="16"/>
  <c r="D5920" i="16"/>
  <c r="D5919" i="16"/>
  <c r="D5918" i="16"/>
  <c r="D5917" i="16"/>
  <c r="D5916" i="16"/>
  <c r="D5915" i="16"/>
  <c r="D5914" i="16"/>
  <c r="D5913" i="16"/>
  <c r="D5912" i="16"/>
  <c r="D5911" i="16"/>
  <c r="D5910" i="16"/>
  <c r="D5909" i="16"/>
  <c r="D5908" i="16"/>
  <c r="D5907" i="16"/>
  <c r="D5905" i="16"/>
  <c r="D5906" i="16"/>
  <c r="F2954" i="16" s="1"/>
  <c r="D5904" i="16"/>
  <c r="D5903" i="16"/>
  <c r="D5902" i="16"/>
  <c r="D5901" i="16"/>
  <c r="D5900" i="16"/>
  <c r="D5899" i="16"/>
  <c r="D5898" i="16"/>
  <c r="D5897" i="16"/>
  <c r="D5896" i="16"/>
  <c r="D5895" i="16"/>
  <c r="D5894" i="16"/>
  <c r="D5893" i="16"/>
  <c r="D5892" i="16"/>
  <c r="D5891" i="16"/>
  <c r="D5890" i="16"/>
  <c r="D5889" i="16"/>
  <c r="D5888" i="16"/>
  <c r="D5887" i="16"/>
  <c r="D5886" i="16"/>
  <c r="D5885" i="16"/>
  <c r="D5884" i="16"/>
  <c r="D5883" i="16"/>
  <c r="D5882" i="16"/>
  <c r="D5881" i="16"/>
  <c r="D5880" i="16"/>
  <c r="D5879" i="16"/>
  <c r="D5878" i="16"/>
  <c r="D5877" i="16"/>
  <c r="D5876" i="16"/>
  <c r="D5875" i="16"/>
  <c r="D5874" i="16"/>
  <c r="D5873" i="16"/>
  <c r="D5872" i="16"/>
  <c r="D5871" i="16"/>
  <c r="D5870" i="16"/>
  <c r="D5869" i="16"/>
  <c r="D5868" i="16"/>
  <c r="D5867" i="16"/>
  <c r="D5866" i="16"/>
  <c r="D5865" i="16"/>
  <c r="D5864" i="16"/>
  <c r="D5863" i="16"/>
  <c r="D5862" i="16"/>
  <c r="D5861" i="16"/>
  <c r="D5860" i="16"/>
  <c r="D5859" i="16"/>
  <c r="D5858" i="16"/>
  <c r="D5857" i="16"/>
  <c r="D5856" i="16"/>
  <c r="D5855" i="16"/>
  <c r="D5854" i="16"/>
  <c r="D5853" i="16"/>
  <c r="D5852" i="16"/>
  <c r="D5851" i="16"/>
  <c r="D5850" i="16"/>
  <c r="D5849" i="16"/>
  <c r="D5848" i="16"/>
  <c r="D5847" i="16"/>
  <c r="D5846" i="16"/>
  <c r="D5845" i="16"/>
  <c r="D5844" i="16"/>
  <c r="D5843" i="16"/>
  <c r="D5842" i="16"/>
  <c r="D5841" i="16"/>
  <c r="D5840" i="16"/>
  <c r="D5839" i="16"/>
  <c r="D5838" i="16"/>
  <c r="D5837" i="16"/>
  <c r="D5836" i="16"/>
  <c r="D5835" i="16"/>
  <c r="D5834" i="16"/>
  <c r="D5833" i="16"/>
  <c r="D5832" i="16"/>
  <c r="D5831" i="16"/>
  <c r="D5830" i="16"/>
  <c r="D5829" i="16"/>
  <c r="D5828" i="16"/>
  <c r="D5827" i="16"/>
  <c r="D5826" i="16"/>
  <c r="D5825" i="16"/>
  <c r="D5824" i="16"/>
  <c r="D5823" i="16"/>
  <c r="D5822" i="16"/>
  <c r="D5821" i="16"/>
  <c r="D5820" i="16"/>
  <c r="D5819" i="16"/>
  <c r="D5818" i="16"/>
  <c r="D5817" i="16"/>
  <c r="D5816" i="16"/>
  <c r="D5815" i="16"/>
  <c r="D5814" i="16"/>
  <c r="D5813" i="16"/>
  <c r="D5812" i="16"/>
  <c r="D5811" i="16"/>
  <c r="F2907" i="16" s="1"/>
  <c r="D5810" i="16"/>
  <c r="D5809" i="16"/>
  <c r="D5808" i="16"/>
  <c r="D5807" i="16"/>
  <c r="D5806" i="16"/>
  <c r="D5805" i="16"/>
  <c r="D5804" i="16"/>
  <c r="D5803" i="16"/>
  <c r="D5802" i="16"/>
  <c r="D5801" i="16"/>
  <c r="D5800" i="16"/>
  <c r="D5799" i="16"/>
  <c r="D5798" i="16"/>
  <c r="D5797" i="16"/>
  <c r="D5796" i="16"/>
  <c r="D5795" i="16"/>
  <c r="D5794" i="16"/>
  <c r="D5793" i="16"/>
  <c r="D5792" i="16"/>
  <c r="D5791" i="16"/>
  <c r="D5790" i="16"/>
  <c r="D5789" i="16"/>
  <c r="D5788" i="16"/>
  <c r="D5787" i="16"/>
  <c r="D5786" i="16"/>
  <c r="D5785" i="16"/>
  <c r="D5784" i="16"/>
  <c r="D5783" i="16"/>
  <c r="D5782" i="16"/>
  <c r="D5781" i="16"/>
  <c r="D5780" i="16"/>
  <c r="D5779" i="16"/>
  <c r="D5778" i="16"/>
  <c r="D5777" i="16"/>
  <c r="D5776" i="16"/>
  <c r="D5775" i="16"/>
  <c r="D5774" i="16"/>
  <c r="D5773" i="16"/>
  <c r="D5772" i="16"/>
  <c r="D5771" i="16"/>
  <c r="D5770" i="16"/>
  <c r="D5769" i="16"/>
  <c r="D5768" i="16"/>
  <c r="D5767" i="16"/>
  <c r="D5766" i="16"/>
  <c r="D5765" i="16"/>
  <c r="D5764" i="16"/>
  <c r="D5763" i="16"/>
  <c r="D5762" i="16"/>
  <c r="D5761" i="16"/>
  <c r="D5760" i="16"/>
  <c r="D5759" i="16"/>
  <c r="D5758" i="16"/>
  <c r="D5757" i="16"/>
  <c r="D5756" i="16"/>
  <c r="D5755" i="16"/>
  <c r="D5754" i="16"/>
  <c r="D5753" i="16"/>
  <c r="D5752" i="16"/>
  <c r="D5751" i="16"/>
  <c r="D5750" i="16"/>
  <c r="D5749" i="16"/>
  <c r="D5748" i="16"/>
  <c r="D5747" i="16"/>
  <c r="D5746" i="16"/>
  <c r="D5745" i="16"/>
  <c r="D5744" i="16"/>
  <c r="D5743" i="16"/>
  <c r="D5742" i="16"/>
  <c r="D5741" i="16"/>
  <c r="D5740" i="16"/>
  <c r="D5739" i="16"/>
  <c r="D5738" i="16"/>
  <c r="D5737" i="16"/>
  <c r="D5736" i="16"/>
  <c r="D5735" i="16"/>
  <c r="D5734" i="16"/>
  <c r="D5733" i="16"/>
  <c r="D5732" i="16"/>
  <c r="D5731" i="16"/>
  <c r="D5730" i="16"/>
  <c r="D5729" i="16"/>
  <c r="D5728" i="16"/>
  <c r="D5727" i="16"/>
  <c r="D5726" i="16"/>
  <c r="D5725" i="16"/>
  <c r="D5724" i="16"/>
  <c r="D5723" i="16"/>
  <c r="D5722" i="16"/>
  <c r="D5721" i="16"/>
  <c r="D5720" i="16"/>
  <c r="D5719" i="16"/>
  <c r="D5718" i="16"/>
  <c r="D5717" i="16"/>
  <c r="D5716" i="16"/>
  <c r="D5715" i="16"/>
  <c r="D5714" i="16"/>
  <c r="D5713" i="16"/>
  <c r="D5712" i="16"/>
  <c r="D5711" i="16"/>
  <c r="D5710" i="16"/>
  <c r="D5709" i="16"/>
  <c r="D5708" i="16"/>
  <c r="D5707" i="16"/>
  <c r="D5706" i="16"/>
  <c r="D5705" i="16"/>
  <c r="D5704" i="16"/>
  <c r="D5703" i="16"/>
  <c r="D5702" i="16"/>
  <c r="D5701" i="16"/>
  <c r="D5700" i="16"/>
  <c r="D5699" i="16"/>
  <c r="D5698" i="16"/>
  <c r="D5697" i="16"/>
  <c r="D5696" i="16"/>
  <c r="D5695" i="16"/>
  <c r="D5694" i="16"/>
  <c r="D5693" i="16"/>
  <c r="D5692" i="16"/>
  <c r="D5691" i="16"/>
  <c r="D5690" i="16"/>
  <c r="D5689" i="16"/>
  <c r="D5688" i="16"/>
  <c r="D5687" i="16"/>
  <c r="D5686" i="16"/>
  <c r="D5685" i="16"/>
  <c r="D5684" i="16"/>
  <c r="D5683" i="16"/>
  <c r="D5682" i="16"/>
  <c r="D5681" i="16"/>
  <c r="D5680" i="16"/>
  <c r="D5679" i="16"/>
  <c r="D5678" i="16"/>
  <c r="D5677" i="16"/>
  <c r="D5676" i="16"/>
  <c r="D5675" i="16"/>
  <c r="D5674" i="16"/>
  <c r="D5673" i="16"/>
  <c r="D5672" i="16"/>
  <c r="D5671" i="16"/>
  <c r="D5670" i="16"/>
  <c r="D5669" i="16"/>
  <c r="D5668" i="16"/>
  <c r="D5667" i="16"/>
  <c r="D5666" i="16"/>
  <c r="D5665" i="16"/>
  <c r="D5664" i="16"/>
  <c r="D5663" i="16"/>
  <c r="D5662" i="16"/>
  <c r="D5661" i="16"/>
  <c r="D5660" i="16"/>
  <c r="D5659" i="16"/>
  <c r="D5658" i="16"/>
  <c r="D5657" i="16"/>
  <c r="D5656" i="16"/>
  <c r="D5655" i="16"/>
  <c r="D5654" i="16"/>
  <c r="D5653" i="16"/>
  <c r="D5652" i="16"/>
  <c r="D5651" i="16"/>
  <c r="D5650" i="16"/>
  <c r="D5649" i="16"/>
  <c r="D5648" i="16"/>
  <c r="D5647" i="16"/>
  <c r="D5646" i="16"/>
  <c r="D5645" i="16"/>
  <c r="D5644" i="16"/>
  <c r="D5643" i="16"/>
  <c r="D5642" i="16"/>
  <c r="D5641" i="16"/>
  <c r="D5640" i="16"/>
  <c r="D5639" i="16"/>
  <c r="D5638" i="16"/>
  <c r="D5637" i="16"/>
  <c r="D5636" i="16"/>
  <c r="D5635" i="16"/>
  <c r="D5634" i="16"/>
  <c r="D5633" i="16"/>
  <c r="D5632" i="16"/>
  <c r="D5631" i="16"/>
  <c r="D5630" i="16"/>
  <c r="D5629" i="16"/>
  <c r="D5628" i="16"/>
  <c r="D5627" i="16"/>
  <c r="D5626" i="16"/>
  <c r="D5625" i="16"/>
  <c r="D5624" i="16"/>
  <c r="D5623" i="16"/>
  <c r="D5622" i="16"/>
  <c r="D5621" i="16"/>
  <c r="D5620" i="16"/>
  <c r="D5619" i="16"/>
  <c r="D5618" i="16"/>
  <c r="D5617" i="16"/>
  <c r="D5616" i="16"/>
  <c r="D5615" i="16"/>
  <c r="D5614" i="16"/>
  <c r="D5613" i="16"/>
  <c r="D5612" i="16"/>
  <c r="D5611" i="16"/>
  <c r="D5610" i="16"/>
  <c r="D5609" i="16"/>
  <c r="D5608" i="16"/>
  <c r="D5607" i="16"/>
  <c r="D5606" i="16"/>
  <c r="D5605" i="16"/>
  <c r="D5604" i="16"/>
  <c r="D5603" i="16"/>
  <c r="D5602" i="16"/>
  <c r="D5601" i="16"/>
  <c r="D5600" i="16"/>
  <c r="D5599" i="16"/>
  <c r="D5598" i="16"/>
  <c r="D5597" i="16"/>
  <c r="D5596" i="16"/>
  <c r="D5595" i="16"/>
  <c r="D5594" i="16"/>
  <c r="D5593" i="16"/>
  <c r="D5592" i="16"/>
  <c r="D5591" i="16"/>
  <c r="D5590" i="16"/>
  <c r="D5589" i="16"/>
  <c r="D5588" i="16"/>
  <c r="D5587" i="16"/>
  <c r="D5586" i="16"/>
  <c r="D5585" i="16"/>
  <c r="D5584" i="16"/>
  <c r="D5583" i="16"/>
  <c r="D5582" i="16"/>
  <c r="D5581" i="16"/>
  <c r="D5580" i="16"/>
  <c r="D5579" i="16"/>
  <c r="D5578" i="16"/>
  <c r="D5577" i="16"/>
  <c r="D5576" i="16"/>
  <c r="D5575" i="16"/>
  <c r="D5574" i="16"/>
  <c r="D5573" i="16"/>
  <c r="D5572" i="16"/>
  <c r="D5571" i="16"/>
  <c r="D5570" i="16"/>
  <c r="D5569" i="16"/>
  <c r="D5568" i="16"/>
  <c r="D5567" i="16"/>
  <c r="D5566" i="16"/>
  <c r="D5565" i="16"/>
  <c r="D5564" i="16"/>
  <c r="D5563" i="16"/>
  <c r="D5562" i="16"/>
  <c r="D5561" i="16"/>
  <c r="D5560" i="16"/>
  <c r="D5559" i="16"/>
  <c r="D5558" i="16"/>
  <c r="D5557" i="16"/>
  <c r="D5556" i="16"/>
  <c r="D5555" i="16"/>
  <c r="D5554" i="16"/>
  <c r="D5553" i="16"/>
  <c r="D5552" i="16"/>
  <c r="D5551" i="16"/>
  <c r="D5550" i="16"/>
  <c r="D5549" i="16"/>
  <c r="D5548" i="16"/>
  <c r="D5547" i="16"/>
  <c r="D5546" i="16"/>
  <c r="D5545" i="16"/>
  <c r="D5544" i="16"/>
  <c r="D5543" i="16"/>
  <c r="D5542" i="16"/>
  <c r="D5541" i="16"/>
  <c r="D5540" i="16"/>
  <c r="D5539" i="16"/>
  <c r="D5538" i="16"/>
  <c r="D5537" i="16"/>
  <c r="D5536" i="16"/>
  <c r="D5535" i="16"/>
  <c r="D5534" i="16"/>
  <c r="D5533" i="16"/>
  <c r="D5532" i="16"/>
  <c r="D5531" i="16"/>
  <c r="D5530" i="16"/>
  <c r="D5529" i="16"/>
  <c r="D5528" i="16"/>
  <c r="D5527" i="16"/>
  <c r="D5526" i="16"/>
  <c r="D5525" i="16"/>
  <c r="D5524" i="16"/>
  <c r="D5523" i="16"/>
  <c r="D5522" i="16"/>
  <c r="D5521" i="16"/>
  <c r="D5520" i="16"/>
  <c r="D5519" i="16"/>
  <c r="D5518" i="16"/>
  <c r="D5517" i="16"/>
  <c r="D5516" i="16"/>
  <c r="D5515" i="16"/>
  <c r="D5514" i="16"/>
  <c r="D5513" i="16"/>
  <c r="D5512" i="16"/>
  <c r="D5511" i="16"/>
  <c r="D5510" i="16"/>
  <c r="D5509" i="16"/>
  <c r="D5508" i="16"/>
  <c r="D5507" i="16"/>
  <c r="D5506" i="16"/>
  <c r="D5505" i="16"/>
  <c r="D5504" i="16"/>
  <c r="D5503" i="16"/>
  <c r="D5502" i="16"/>
  <c r="D5501" i="16"/>
  <c r="D5500" i="16"/>
  <c r="D5499" i="16"/>
  <c r="D5498" i="16"/>
  <c r="D5497" i="16"/>
  <c r="D5496" i="16"/>
  <c r="D5495" i="16"/>
  <c r="D5494" i="16"/>
  <c r="D5493" i="16"/>
  <c r="D5492" i="16"/>
  <c r="D5491" i="16"/>
  <c r="D5490" i="16"/>
  <c r="D5489" i="16"/>
  <c r="D5488" i="16"/>
  <c r="D5487" i="16"/>
  <c r="D5486" i="16"/>
  <c r="D5485" i="16"/>
  <c r="D5484" i="16"/>
  <c r="D5483" i="16"/>
  <c r="D5482" i="16"/>
  <c r="D5481" i="16"/>
  <c r="D5480" i="16"/>
  <c r="D5479" i="16"/>
  <c r="D5478" i="16"/>
  <c r="D5477" i="16"/>
  <c r="D5476" i="16"/>
  <c r="D5475" i="16"/>
  <c r="D5474" i="16"/>
  <c r="D5473" i="16"/>
  <c r="D5472" i="16"/>
  <c r="D5471" i="16"/>
  <c r="D5470" i="16"/>
  <c r="D5469" i="16"/>
  <c r="D5468" i="16"/>
  <c r="D5467" i="16"/>
  <c r="D5466" i="16"/>
  <c r="D5465" i="16"/>
  <c r="D5464" i="16"/>
  <c r="D5463" i="16"/>
  <c r="D5462" i="16"/>
  <c r="D5461" i="16"/>
  <c r="D5460" i="16"/>
  <c r="D5459" i="16"/>
  <c r="D5458" i="16"/>
  <c r="D5457" i="16"/>
  <c r="D5456" i="16"/>
  <c r="D5455" i="16"/>
  <c r="D5454" i="16"/>
  <c r="D5453" i="16"/>
  <c r="D5452" i="16"/>
  <c r="D5451" i="16"/>
  <c r="D5450" i="16"/>
  <c r="D5449" i="16"/>
  <c r="D5448" i="16"/>
  <c r="D5447" i="16"/>
  <c r="D5446" i="16"/>
  <c r="D5445" i="16"/>
  <c r="D5444" i="16"/>
  <c r="D5443" i="16"/>
  <c r="D5442" i="16"/>
  <c r="D5441" i="16"/>
  <c r="D5440" i="16"/>
  <c r="D5439" i="16"/>
  <c r="D5438" i="16"/>
  <c r="D5437" i="16"/>
  <c r="D5436" i="16"/>
  <c r="D5435" i="16"/>
  <c r="D5434" i="16"/>
  <c r="D5433" i="16"/>
  <c r="D5432" i="16"/>
  <c r="D5431" i="16"/>
  <c r="D5430" i="16"/>
  <c r="D5429" i="16"/>
  <c r="D5428" i="16"/>
  <c r="D5427" i="16"/>
  <c r="D5425" i="16"/>
  <c r="D5426" i="16"/>
  <c r="D5424" i="16"/>
  <c r="D5423" i="16"/>
  <c r="D5422" i="16"/>
  <c r="D5421" i="16"/>
  <c r="D5420" i="16"/>
  <c r="D5419" i="16"/>
  <c r="D5418" i="16"/>
  <c r="D5417" i="16"/>
  <c r="D5416" i="16"/>
  <c r="D5415" i="16"/>
  <c r="D5414" i="16"/>
  <c r="D5413" i="16"/>
  <c r="D5412" i="16"/>
  <c r="D5411" i="16"/>
  <c r="D5410" i="16"/>
  <c r="D5409" i="16"/>
  <c r="D5408" i="16"/>
  <c r="D5407" i="16"/>
  <c r="D5406" i="16"/>
  <c r="D5405" i="16"/>
  <c r="D5404" i="16"/>
  <c r="D5403" i="16"/>
  <c r="D5402" i="16"/>
  <c r="D5401" i="16"/>
  <c r="D5400" i="16"/>
  <c r="D5399" i="16"/>
  <c r="D5398" i="16"/>
  <c r="D5397" i="16"/>
  <c r="D5396" i="16"/>
  <c r="D5395" i="16"/>
  <c r="D5394" i="16"/>
  <c r="D5393" i="16"/>
  <c r="D5392" i="16"/>
  <c r="D5391" i="16"/>
  <c r="D5390" i="16"/>
  <c r="D5389" i="16"/>
  <c r="D5388" i="16"/>
  <c r="D5387" i="16"/>
  <c r="D5386" i="16"/>
  <c r="D5385" i="16"/>
  <c r="D5384" i="16"/>
  <c r="D5383" i="16"/>
  <c r="D5382" i="16"/>
  <c r="D5381" i="16"/>
  <c r="D5380" i="16"/>
  <c r="D5379" i="16"/>
  <c r="F2691" i="16" s="1"/>
  <c r="D5378" i="16"/>
  <c r="D5377" i="16"/>
  <c r="D5376" i="16"/>
  <c r="D5375" i="16"/>
  <c r="D5374" i="16"/>
  <c r="D5373" i="16"/>
  <c r="D5372" i="16"/>
  <c r="D5371" i="16"/>
  <c r="D5370" i="16"/>
  <c r="D5369" i="16"/>
  <c r="D5368" i="16"/>
  <c r="D5367" i="16"/>
  <c r="D5366" i="16"/>
  <c r="D5365" i="16"/>
  <c r="D5364" i="16"/>
  <c r="D5363" i="16"/>
  <c r="D5362" i="16"/>
  <c r="D5361" i="16"/>
  <c r="D5360" i="16"/>
  <c r="D5359" i="16"/>
  <c r="D5358" i="16"/>
  <c r="D5357" i="16"/>
  <c r="D5356" i="16"/>
  <c r="D5355" i="16"/>
  <c r="D5354" i="16"/>
  <c r="D5353" i="16"/>
  <c r="D5352" i="16"/>
  <c r="D5351" i="16"/>
  <c r="D5350" i="16"/>
  <c r="D5349" i="16"/>
  <c r="D5348" i="16"/>
  <c r="D5347" i="16"/>
  <c r="D5346" i="16"/>
  <c r="D5345" i="16"/>
  <c r="D5344" i="16"/>
  <c r="D5343" i="16"/>
  <c r="D5342" i="16"/>
  <c r="D5341" i="16"/>
  <c r="D5340" i="16"/>
  <c r="D5339" i="16"/>
  <c r="D5338" i="16"/>
  <c r="D5337" i="16"/>
  <c r="D5336" i="16"/>
  <c r="D5335" i="16"/>
  <c r="D5334" i="16"/>
  <c r="D5333" i="16"/>
  <c r="D5332" i="16"/>
  <c r="D5331" i="16"/>
  <c r="D5330" i="16"/>
  <c r="D5329" i="16"/>
  <c r="D5328" i="16"/>
  <c r="D5327" i="16"/>
  <c r="D5326" i="16"/>
  <c r="D5325" i="16"/>
  <c r="D5324" i="16"/>
  <c r="D5323" i="16"/>
  <c r="D5322" i="16"/>
  <c r="D5321" i="16"/>
  <c r="D5320" i="16"/>
  <c r="D5319" i="16"/>
  <c r="D5318" i="16"/>
  <c r="D5317" i="16"/>
  <c r="D5316" i="16"/>
  <c r="D5315" i="16"/>
  <c r="D5314" i="16"/>
  <c r="D5313" i="16"/>
  <c r="D5312" i="16"/>
  <c r="D5311" i="16"/>
  <c r="D5310" i="16"/>
  <c r="D5309" i="16"/>
  <c r="D5308" i="16"/>
  <c r="D5307" i="16"/>
  <c r="D5306" i="16"/>
  <c r="D5305" i="16"/>
  <c r="D5304" i="16"/>
  <c r="D5303" i="16"/>
  <c r="D5302" i="16"/>
  <c r="D5301" i="16"/>
  <c r="D5300" i="16"/>
  <c r="D5299" i="16"/>
  <c r="D5298" i="16"/>
  <c r="D5297" i="16"/>
  <c r="D5296" i="16"/>
  <c r="D5295" i="16"/>
  <c r="D5294" i="16"/>
  <c r="D5293" i="16"/>
  <c r="D5292" i="16"/>
  <c r="D5291" i="16"/>
  <c r="D5290" i="16"/>
  <c r="D5289" i="16"/>
  <c r="D5288" i="16"/>
  <c r="D5287" i="16"/>
  <c r="D5286" i="16"/>
  <c r="D5285" i="16"/>
  <c r="D5284" i="16"/>
  <c r="D5283" i="16"/>
  <c r="D5282" i="16"/>
  <c r="D5281" i="16"/>
  <c r="D5280" i="16"/>
  <c r="D5279" i="16"/>
  <c r="D5278" i="16"/>
  <c r="D5277" i="16"/>
  <c r="D5276" i="16"/>
  <c r="D5275" i="16"/>
  <c r="D5274" i="16"/>
  <c r="D5273" i="16"/>
  <c r="D5272" i="16"/>
  <c r="D5271" i="16"/>
  <c r="D5270" i="16"/>
  <c r="D5269" i="16"/>
  <c r="D5268" i="16"/>
  <c r="D5267" i="16"/>
  <c r="D5266" i="16"/>
  <c r="D5265" i="16"/>
  <c r="D5264" i="16"/>
  <c r="D5263" i="16"/>
  <c r="D5262" i="16"/>
  <c r="D5261" i="16"/>
  <c r="D5260" i="16"/>
  <c r="D5259" i="16"/>
  <c r="D5258" i="16"/>
  <c r="D5257" i="16"/>
  <c r="D5256" i="16"/>
  <c r="D5255" i="16"/>
  <c r="D5254" i="16"/>
  <c r="D5253" i="16"/>
  <c r="D5252" i="16"/>
  <c r="D5251" i="16"/>
  <c r="D5250" i="16"/>
  <c r="D5249" i="16"/>
  <c r="D5248" i="16"/>
  <c r="D5247" i="16"/>
  <c r="D5245" i="16"/>
  <c r="D5246" i="16"/>
  <c r="F2624" i="16"/>
  <c r="D5244" i="16"/>
  <c r="D5243" i="16"/>
  <c r="D5242" i="16"/>
  <c r="D5241" i="16"/>
  <c r="D5240" i="16"/>
  <c r="D5239" i="16"/>
  <c r="D5238" i="16"/>
  <c r="D5237" i="16"/>
  <c r="D5236" i="16"/>
  <c r="D5235" i="16"/>
  <c r="D5234" i="16"/>
  <c r="D5233" i="16"/>
  <c r="D5232" i="16"/>
  <c r="D5231" i="16"/>
  <c r="D5230" i="16"/>
  <c r="D5229" i="16"/>
  <c r="D5228" i="16"/>
  <c r="D5227" i="16"/>
  <c r="D5226" i="16"/>
  <c r="D5225" i="16"/>
  <c r="D5224" i="16"/>
  <c r="D5223" i="16"/>
  <c r="D5222" i="16"/>
  <c r="D5221" i="16"/>
  <c r="D5220" i="16"/>
  <c r="D5219" i="16"/>
  <c r="D5218" i="16"/>
  <c r="D5217" i="16"/>
  <c r="D5216" i="16"/>
  <c r="D5215" i="16"/>
  <c r="D5214" i="16"/>
  <c r="D5213" i="16"/>
  <c r="D5212" i="16"/>
  <c r="D5211" i="16"/>
  <c r="D5210" i="16"/>
  <c r="D5209" i="16"/>
  <c r="D5208" i="16"/>
  <c r="D5207" i="16"/>
  <c r="D5206" i="16"/>
  <c r="D5205" i="16"/>
  <c r="D5204" i="16"/>
  <c r="D5203" i="16"/>
  <c r="D5202" i="16"/>
  <c r="D5201" i="16"/>
  <c r="D5200" i="16"/>
  <c r="D5199" i="16"/>
  <c r="D5197" i="16"/>
  <c r="D5198" i="16"/>
  <c r="F2600" i="16" s="1"/>
  <c r="D5196" i="16"/>
  <c r="D5195" i="16"/>
  <c r="D5194" i="16"/>
  <c r="D5193" i="16"/>
  <c r="D5192" i="16"/>
  <c r="D5191" i="16"/>
  <c r="D5190" i="16"/>
  <c r="D5189" i="16"/>
  <c r="D5188" i="16"/>
  <c r="D5187" i="16"/>
  <c r="D5186" i="16"/>
  <c r="D5185" i="16"/>
  <c r="D5184" i="16"/>
  <c r="D5183" i="16"/>
  <c r="D5182" i="16"/>
  <c r="D5181" i="16"/>
  <c r="D5180" i="16"/>
  <c r="D5179" i="16"/>
  <c r="D5178" i="16"/>
  <c r="D5177" i="16"/>
  <c r="D5176" i="16"/>
  <c r="D5175" i="16"/>
  <c r="D5173" i="16"/>
  <c r="D5174" i="16"/>
  <c r="D5172" i="16"/>
  <c r="D5171" i="16"/>
  <c r="D5170" i="16"/>
  <c r="D5169" i="16"/>
  <c r="D5168" i="16"/>
  <c r="D5167" i="16"/>
  <c r="D5166" i="16"/>
  <c r="D5165" i="16"/>
  <c r="D5164" i="16"/>
  <c r="D5163" i="16"/>
  <c r="D5162" i="16"/>
  <c r="D5161" i="16"/>
  <c r="D5160" i="16"/>
  <c r="D5159" i="16"/>
  <c r="D5158" i="16"/>
  <c r="D5157" i="16"/>
  <c r="D5156" i="16"/>
  <c r="D5155" i="16"/>
  <c r="D5154" i="16"/>
  <c r="D5153" i="16"/>
  <c r="D5152" i="16"/>
  <c r="D5151" i="16"/>
  <c r="D5150" i="16"/>
  <c r="D5149" i="16"/>
  <c r="D5148" i="16"/>
  <c r="D5147" i="16"/>
  <c r="D5146" i="16"/>
  <c r="D5145" i="16"/>
  <c r="D5144" i="16"/>
  <c r="D5143" i="16"/>
  <c r="D5142" i="16"/>
  <c r="D5141" i="16"/>
  <c r="D5140" i="16"/>
  <c r="D5139" i="16"/>
  <c r="D5138" i="16"/>
  <c r="D5137" i="16"/>
  <c r="D5136" i="16"/>
  <c r="D5135" i="16"/>
  <c r="D5134" i="16"/>
  <c r="D5133" i="16"/>
  <c r="D5132" i="16"/>
  <c r="D5131" i="16"/>
  <c r="D5130" i="16"/>
  <c r="D5129" i="16"/>
  <c r="D5128" i="16"/>
  <c r="D5127" i="16"/>
  <c r="D5126" i="16"/>
  <c r="D5125" i="16"/>
  <c r="D5124" i="16"/>
  <c r="D5123" i="16"/>
  <c r="D5122" i="16"/>
  <c r="D5121" i="16"/>
  <c r="D5120" i="16"/>
  <c r="D5119" i="16"/>
  <c r="D5118" i="16"/>
  <c r="D5117" i="16"/>
  <c r="D5116" i="16"/>
  <c r="D5115" i="16"/>
  <c r="D5114" i="16"/>
  <c r="D5113" i="16"/>
  <c r="D5112" i="16"/>
  <c r="D5111" i="16"/>
  <c r="D5110" i="16"/>
  <c r="D5109" i="16"/>
  <c r="D5108" i="16"/>
  <c r="D5107" i="16"/>
  <c r="D5106" i="16"/>
  <c r="D5105" i="16"/>
  <c r="D5104" i="16"/>
  <c r="D5103" i="16"/>
  <c r="D5102" i="16"/>
  <c r="D5101" i="16"/>
  <c r="D5100" i="16"/>
  <c r="D5099" i="16"/>
  <c r="D5098" i="16"/>
  <c r="D5097" i="16"/>
  <c r="D5096" i="16"/>
  <c r="D5095" i="16"/>
  <c r="D5094" i="16"/>
  <c r="D5093" i="16"/>
  <c r="D5092" i="16"/>
  <c r="D5091" i="16"/>
  <c r="D5090" i="16"/>
  <c r="D5089" i="16"/>
  <c r="D5088" i="16"/>
  <c r="D5087" i="16"/>
  <c r="D5086" i="16"/>
  <c r="D5085" i="16"/>
  <c r="D5084" i="16"/>
  <c r="D5083" i="16"/>
  <c r="D5082" i="16"/>
  <c r="D5081" i="16"/>
  <c r="D5080" i="16"/>
  <c r="D5079" i="16"/>
  <c r="D5078" i="16"/>
  <c r="D5077" i="16"/>
  <c r="D5076" i="16"/>
  <c r="D5075" i="16"/>
  <c r="D5074" i="16"/>
  <c r="D5073" i="16"/>
  <c r="D5072" i="16"/>
  <c r="D5071" i="16"/>
  <c r="D5070" i="16"/>
  <c r="D5069" i="16"/>
  <c r="D5068" i="16"/>
  <c r="D5067" i="16"/>
  <c r="D5066" i="16"/>
  <c r="D5065" i="16"/>
  <c r="D5064" i="16"/>
  <c r="D5063" i="16"/>
  <c r="D5062" i="16"/>
  <c r="D5061" i="16"/>
  <c r="D5060" i="16"/>
  <c r="D5059" i="16"/>
  <c r="D5058" i="16"/>
  <c r="D5057" i="16"/>
  <c r="D5056" i="16"/>
  <c r="D5055" i="16"/>
  <c r="D5054" i="16"/>
  <c r="D5053" i="16"/>
  <c r="D5052" i="16"/>
  <c r="D5051" i="16"/>
  <c r="D5050" i="16"/>
  <c r="D5049" i="16"/>
  <c r="D5048" i="16"/>
  <c r="D5047" i="16"/>
  <c r="D5046" i="16"/>
  <c r="D5045" i="16"/>
  <c r="D5044" i="16"/>
  <c r="D5043" i="16"/>
  <c r="D5042" i="16"/>
  <c r="D5041" i="16"/>
  <c r="D5040" i="16"/>
  <c r="D5039" i="16"/>
  <c r="D5038" i="16"/>
  <c r="D5037" i="16"/>
  <c r="D5036" i="16"/>
  <c r="D5035" i="16"/>
  <c r="D5034" i="16"/>
  <c r="D5033" i="16"/>
  <c r="D5032" i="16"/>
  <c r="D5031" i="16"/>
  <c r="D5030" i="16"/>
  <c r="D5029" i="16"/>
  <c r="D5028" i="16"/>
  <c r="D5027" i="16"/>
  <c r="D5026" i="16"/>
  <c r="D5025" i="16"/>
  <c r="D5024" i="16"/>
  <c r="D5023" i="16"/>
  <c r="D5022" i="16"/>
  <c r="D5021" i="16"/>
  <c r="D5020" i="16"/>
  <c r="D5019" i="16"/>
  <c r="D5018" i="16"/>
  <c r="D5017" i="16"/>
  <c r="D5016" i="16"/>
  <c r="D5015" i="16"/>
  <c r="D5014" i="16"/>
  <c r="D5013" i="16"/>
  <c r="D5012" i="16"/>
  <c r="D5011" i="16"/>
  <c r="D5010" i="16"/>
  <c r="D5009" i="16"/>
  <c r="D5008" i="16"/>
  <c r="D5007" i="16"/>
  <c r="D5006" i="16"/>
  <c r="D5005" i="16"/>
  <c r="D5004" i="16"/>
  <c r="D5003" i="16"/>
  <c r="D5002" i="16"/>
  <c r="D5001" i="16"/>
  <c r="D5000" i="16"/>
  <c r="D4999" i="16"/>
  <c r="D4998" i="16"/>
  <c r="D4997" i="16"/>
  <c r="D4996" i="16"/>
  <c r="D4995" i="16"/>
  <c r="D4994" i="16"/>
  <c r="D4993" i="16"/>
  <c r="D4992" i="16"/>
  <c r="D4991" i="16"/>
  <c r="D4990" i="16"/>
  <c r="D4989" i="16"/>
  <c r="D4988" i="16"/>
  <c r="D4987" i="16"/>
  <c r="D4986" i="16"/>
  <c r="D4985" i="16"/>
  <c r="D4984" i="16"/>
  <c r="D4983" i="16"/>
  <c r="D4982" i="16"/>
  <c r="D4981" i="16"/>
  <c r="D4980" i="16"/>
  <c r="D4979" i="16"/>
  <c r="D4978" i="16"/>
  <c r="D4977" i="16"/>
  <c r="D4976" i="16"/>
  <c r="D4975" i="16"/>
  <c r="D4974" i="16"/>
  <c r="D4973" i="16"/>
  <c r="D4972" i="16"/>
  <c r="D4971" i="16"/>
  <c r="D4970" i="16"/>
  <c r="D4969" i="16"/>
  <c r="D4968" i="16"/>
  <c r="D4967" i="16"/>
  <c r="D4966" i="16"/>
  <c r="D4965" i="16"/>
  <c r="D4964" i="16"/>
  <c r="D4963" i="16"/>
  <c r="D4962" i="16"/>
  <c r="D4961" i="16"/>
  <c r="D4960" i="16"/>
  <c r="D4959" i="16"/>
  <c r="D4958" i="16"/>
  <c r="D4957" i="16"/>
  <c r="D4956" i="16"/>
  <c r="D4955" i="16"/>
  <c r="D4954" i="16"/>
  <c r="D4953" i="16"/>
  <c r="D4952" i="16"/>
  <c r="D4951" i="16"/>
  <c r="D4950" i="16"/>
  <c r="D4949" i="16"/>
  <c r="D4948" i="16"/>
  <c r="D4947" i="16"/>
  <c r="D4946" i="16"/>
  <c r="D4945" i="16"/>
  <c r="D4944" i="16"/>
  <c r="D4943" i="16"/>
  <c r="D4942" i="16"/>
  <c r="D4941" i="16"/>
  <c r="D4940" i="16"/>
  <c r="D4939" i="16"/>
  <c r="D4938" i="16"/>
  <c r="D4937" i="16"/>
  <c r="D4936" i="16"/>
  <c r="D4935" i="16"/>
  <c r="D4934" i="16"/>
  <c r="D4933" i="16"/>
  <c r="D4932" i="16"/>
  <c r="D4931" i="16"/>
  <c r="D4930" i="16"/>
  <c r="D4929" i="16"/>
  <c r="D4928" i="16"/>
  <c r="D4927" i="16"/>
  <c r="D4926" i="16"/>
  <c r="D4925" i="16"/>
  <c r="D4924" i="16"/>
  <c r="D4923" i="16"/>
  <c r="D4922" i="16"/>
  <c r="D4921" i="16"/>
  <c r="D4920" i="16"/>
  <c r="D4919" i="16"/>
  <c r="D4918" i="16"/>
  <c r="D4917" i="16"/>
  <c r="D4916" i="16"/>
  <c r="D4915" i="16"/>
  <c r="D4914" i="16"/>
  <c r="D4913" i="16"/>
  <c r="D4912" i="16"/>
  <c r="D4911" i="16"/>
  <c r="D4910" i="16"/>
  <c r="D4909" i="16"/>
  <c r="D4908" i="16"/>
  <c r="D4907" i="16"/>
  <c r="D4906" i="16"/>
  <c r="D4905" i="16"/>
  <c r="D4904" i="16"/>
  <c r="D4903" i="16"/>
  <c r="D4902" i="16"/>
  <c r="D4901" i="16"/>
  <c r="D4900" i="16"/>
  <c r="D4899" i="16"/>
  <c r="D4898" i="16"/>
  <c r="D4897" i="16"/>
  <c r="D4896" i="16"/>
  <c r="D4895" i="16"/>
  <c r="D4894" i="16"/>
  <c r="D4893" i="16"/>
  <c r="D4892" i="16"/>
  <c r="D4891" i="16"/>
  <c r="D4890" i="16"/>
  <c r="D4889" i="16"/>
  <c r="D4888" i="16"/>
  <c r="D4887" i="16"/>
  <c r="D4886" i="16"/>
  <c r="D4885" i="16"/>
  <c r="D4884" i="16"/>
  <c r="D4883" i="16"/>
  <c r="D4882" i="16"/>
  <c r="D4881" i="16"/>
  <c r="D4880" i="16"/>
  <c r="D4879" i="16"/>
  <c r="D4878" i="16"/>
  <c r="D4877" i="16"/>
  <c r="D4876" i="16"/>
  <c r="D4875" i="16"/>
  <c r="D4874" i="16"/>
  <c r="D4873" i="16"/>
  <c r="D4872" i="16"/>
  <c r="D4871" i="16"/>
  <c r="D4870" i="16"/>
  <c r="D4869" i="16"/>
  <c r="D4868" i="16"/>
  <c r="D4867" i="16"/>
  <c r="D4866" i="16"/>
  <c r="D4865" i="16"/>
  <c r="D4864" i="16"/>
  <c r="D4863" i="16"/>
  <c r="D4861" i="16"/>
  <c r="D4862" i="16"/>
  <c r="D4860" i="16"/>
  <c r="D4859" i="16"/>
  <c r="D4858" i="16"/>
  <c r="D4857" i="16"/>
  <c r="D4856" i="16"/>
  <c r="D4855" i="16"/>
  <c r="D4854" i="16"/>
  <c r="D4853" i="16"/>
  <c r="D4852" i="16"/>
  <c r="D4851" i="16"/>
  <c r="D4850" i="16"/>
  <c r="D4849" i="16"/>
  <c r="D4848" i="16"/>
  <c r="D4847" i="16"/>
  <c r="D4846" i="16"/>
  <c r="D4845" i="16"/>
  <c r="D4844" i="16"/>
  <c r="D4843" i="16"/>
  <c r="D4842" i="16"/>
  <c r="D4841" i="16"/>
  <c r="D4840" i="16"/>
  <c r="D4839" i="16"/>
  <c r="D4838" i="16"/>
  <c r="D4837" i="16"/>
  <c r="D4836" i="16"/>
  <c r="D4835" i="16"/>
  <c r="D4834" i="16"/>
  <c r="D4833" i="16"/>
  <c r="D4832" i="16"/>
  <c r="D4831" i="16"/>
  <c r="D4830" i="16"/>
  <c r="D4829" i="16"/>
  <c r="D4828" i="16"/>
  <c r="D4827" i="16"/>
  <c r="D4826" i="16"/>
  <c r="D4825" i="16"/>
  <c r="D4824" i="16"/>
  <c r="D4823" i="16"/>
  <c r="D4822" i="16"/>
  <c r="D4821" i="16"/>
  <c r="D4820" i="16"/>
  <c r="D4819" i="16"/>
  <c r="D4818" i="16"/>
  <c r="D4817" i="16"/>
  <c r="D4816" i="16"/>
  <c r="D4815" i="16"/>
  <c r="D4814" i="16"/>
  <c r="D4813" i="16"/>
  <c r="D4812" i="16"/>
  <c r="D4811" i="16"/>
  <c r="D4810" i="16"/>
  <c r="D4809" i="16"/>
  <c r="D4808" i="16"/>
  <c r="D4807" i="16"/>
  <c r="D4806" i="16"/>
  <c r="D4805" i="16"/>
  <c r="D4804" i="16"/>
  <c r="D4803" i="16"/>
  <c r="D4801" i="16"/>
  <c r="D4802" i="16"/>
  <c r="F2402" i="16" s="1"/>
  <c r="D4800" i="16"/>
  <c r="D4799" i="16"/>
  <c r="D4798" i="16"/>
  <c r="D4797" i="16"/>
  <c r="D4796" i="16"/>
  <c r="D4795" i="16"/>
  <c r="D4794" i="16"/>
  <c r="D4793" i="16"/>
  <c r="D4792" i="16"/>
  <c r="D4791" i="16"/>
  <c r="D4790" i="16"/>
  <c r="D4789" i="16"/>
  <c r="D4788" i="16"/>
  <c r="D4787" i="16"/>
  <c r="D4786" i="16"/>
  <c r="D4785" i="16"/>
  <c r="D4784" i="16"/>
  <c r="D4783" i="16"/>
  <c r="D4782" i="16"/>
  <c r="D4781" i="16"/>
  <c r="D4780" i="16"/>
  <c r="D4779" i="16"/>
  <c r="D4777" i="16"/>
  <c r="D4778" i="16"/>
  <c r="D4776" i="16"/>
  <c r="D4775" i="16"/>
  <c r="D4774" i="16"/>
  <c r="D4773" i="16"/>
  <c r="D4772" i="16"/>
  <c r="D4771" i="16"/>
  <c r="D4770" i="16"/>
  <c r="D4769" i="16"/>
  <c r="D4768" i="16"/>
  <c r="D4767" i="16"/>
  <c r="D4766" i="16"/>
  <c r="D4765" i="16"/>
  <c r="D4764" i="16"/>
  <c r="D4763" i="16"/>
  <c r="D4762" i="16"/>
  <c r="D4761" i="16"/>
  <c r="D4760" i="16"/>
  <c r="D4759" i="16"/>
  <c r="D4758" i="16"/>
  <c r="D4757" i="16"/>
  <c r="D4756" i="16"/>
  <c r="D4755" i="16"/>
  <c r="D4753" i="16"/>
  <c r="D4754" i="16"/>
  <c r="D4752" i="16"/>
  <c r="D4751" i="16"/>
  <c r="D4750" i="16"/>
  <c r="D4749" i="16"/>
  <c r="D4748" i="16"/>
  <c r="D4747" i="16"/>
  <c r="D4746" i="16"/>
  <c r="D4745" i="16"/>
  <c r="D4744" i="16"/>
  <c r="D4743" i="16"/>
  <c r="D4742" i="16"/>
  <c r="D4741" i="16"/>
  <c r="D4740" i="16"/>
  <c r="D4739" i="16"/>
  <c r="D4738" i="16"/>
  <c r="D4737" i="16"/>
  <c r="D4736" i="16"/>
  <c r="D4735" i="16"/>
  <c r="D4734" i="16"/>
  <c r="D4733" i="16"/>
  <c r="D4732" i="16"/>
  <c r="D4731" i="16"/>
  <c r="D4729" i="16"/>
  <c r="D4730" i="16"/>
  <c r="D4728" i="16"/>
  <c r="D4727" i="16"/>
  <c r="D4726" i="16"/>
  <c r="D4725" i="16"/>
  <c r="D4724" i="16"/>
  <c r="D4723" i="16"/>
  <c r="D4722" i="16"/>
  <c r="D4721" i="16"/>
  <c r="D4720" i="16"/>
  <c r="D4719" i="16"/>
  <c r="D4718" i="16"/>
  <c r="D4717" i="16"/>
  <c r="D4716" i="16"/>
  <c r="D4715" i="16"/>
  <c r="D4714" i="16"/>
  <c r="D4713" i="16"/>
  <c r="D4712" i="16"/>
  <c r="D4711" i="16"/>
  <c r="D4710" i="16"/>
  <c r="D4709" i="16"/>
  <c r="D4708" i="16"/>
  <c r="D4707" i="16"/>
  <c r="D4705" i="16"/>
  <c r="D4706" i="16"/>
  <c r="D4704" i="16"/>
  <c r="D4703" i="16"/>
  <c r="D4702" i="16"/>
  <c r="D4701" i="16"/>
  <c r="D4700" i="16"/>
  <c r="D4699" i="16"/>
  <c r="D4698" i="16"/>
  <c r="D4697" i="16"/>
  <c r="D4696" i="16"/>
  <c r="D4695" i="16"/>
  <c r="D4694" i="16"/>
  <c r="D4693" i="16"/>
  <c r="D4692" i="16"/>
  <c r="D4691" i="16"/>
  <c r="D4690" i="16"/>
  <c r="D4689" i="16"/>
  <c r="D4688" i="16"/>
  <c r="D4687" i="16"/>
  <c r="D4686" i="16"/>
  <c r="D4685" i="16"/>
  <c r="D4684" i="16"/>
  <c r="D4683" i="16"/>
  <c r="D4681" i="16"/>
  <c r="D4682" i="16"/>
  <c r="D4680" i="16"/>
  <c r="D4679" i="16"/>
  <c r="D4678" i="16"/>
  <c r="D4677" i="16"/>
  <c r="D4676" i="16"/>
  <c r="D4675" i="16"/>
  <c r="D4674" i="16"/>
  <c r="D4673" i="16"/>
  <c r="D4672" i="16"/>
  <c r="D4671" i="16"/>
  <c r="D4670" i="16"/>
  <c r="D4669" i="16"/>
  <c r="D4668" i="16"/>
  <c r="D4667" i="16"/>
  <c r="D4666" i="16"/>
  <c r="D4665" i="16"/>
  <c r="D4664" i="16"/>
  <c r="D4663" i="16"/>
  <c r="D4662" i="16"/>
  <c r="D4661" i="16"/>
  <c r="D4660" i="16"/>
  <c r="D4659" i="16"/>
  <c r="D4657" i="16"/>
  <c r="D4658" i="16"/>
  <c r="D4656" i="16"/>
  <c r="D4655" i="16"/>
  <c r="D4654" i="16"/>
  <c r="D4653" i="16"/>
  <c r="D4652" i="16"/>
  <c r="D4651" i="16"/>
  <c r="D4650" i="16"/>
  <c r="D4649" i="16"/>
  <c r="D4648" i="16"/>
  <c r="D4647" i="16"/>
  <c r="D4646" i="16"/>
  <c r="D4645" i="16"/>
  <c r="D4644" i="16"/>
  <c r="D4643" i="16"/>
  <c r="D4642" i="16"/>
  <c r="D4641" i="16"/>
  <c r="F2322" i="16" s="1"/>
  <c r="D4640" i="16"/>
  <c r="D4639" i="16"/>
  <c r="D4638" i="16"/>
  <c r="D4637" i="16"/>
  <c r="D4636" i="16"/>
  <c r="D4635" i="16"/>
  <c r="D4633" i="16"/>
  <c r="D4634" i="16"/>
  <c r="D4632" i="16"/>
  <c r="D4631" i="16"/>
  <c r="D4630" i="16"/>
  <c r="D4629" i="16"/>
  <c r="D4628" i="16"/>
  <c r="D4627" i="16"/>
  <c r="D4626" i="16"/>
  <c r="D4625" i="16"/>
  <c r="D4624" i="16"/>
  <c r="D4623" i="16"/>
  <c r="D4622" i="16"/>
  <c r="D4621" i="16"/>
  <c r="D4620" i="16"/>
  <c r="D4619" i="16"/>
  <c r="D4618" i="16"/>
  <c r="D4617" i="16"/>
  <c r="D4616" i="16"/>
  <c r="D4615" i="16"/>
  <c r="F2309" i="16" s="1"/>
  <c r="D4614" i="16"/>
  <c r="D4613" i="16"/>
  <c r="D4612" i="16"/>
  <c r="D4611" i="16"/>
  <c r="D4609" i="16"/>
  <c r="D4610" i="16"/>
  <c r="D4608" i="16"/>
  <c r="D4607" i="16"/>
  <c r="D4606" i="16"/>
  <c r="D4605" i="16"/>
  <c r="D4604" i="16"/>
  <c r="D4603" i="16"/>
  <c r="D4602" i="16"/>
  <c r="D4601" i="16"/>
  <c r="D4600" i="16"/>
  <c r="D4599" i="16"/>
  <c r="D4598" i="16"/>
  <c r="D4597" i="16"/>
  <c r="D4596" i="16"/>
  <c r="D4595" i="16"/>
  <c r="D4594" i="16"/>
  <c r="D4593" i="16"/>
  <c r="D4592" i="16"/>
  <c r="D4591" i="16"/>
  <c r="F2297" i="16" s="1"/>
  <c r="D4590" i="16"/>
  <c r="D4589" i="16"/>
  <c r="D4588" i="16"/>
  <c r="D4587" i="16"/>
  <c r="D4585" i="16"/>
  <c r="D4586" i="16"/>
  <c r="F2294" i="16"/>
  <c r="D4584" i="16"/>
  <c r="D4583" i="16"/>
  <c r="D4582" i="16"/>
  <c r="D4581" i="16"/>
  <c r="D4580" i="16"/>
  <c r="D4579" i="16"/>
  <c r="D4578" i="16"/>
  <c r="D4577" i="16"/>
  <c r="D4576" i="16"/>
  <c r="D4575" i="16"/>
  <c r="D4574" i="16"/>
  <c r="D4573" i="16"/>
  <c r="D4572" i="16"/>
  <c r="D4571" i="16"/>
  <c r="D4570" i="16"/>
  <c r="D4569" i="16"/>
  <c r="D4568" i="16"/>
  <c r="D4567" i="16"/>
  <c r="D4566" i="16"/>
  <c r="D4565" i="16"/>
  <c r="D4564" i="16"/>
  <c r="D4563" i="16"/>
  <c r="D4561" i="16"/>
  <c r="D4562" i="16"/>
  <c r="D4560" i="16"/>
  <c r="D4559" i="16"/>
  <c r="D4558" i="16"/>
  <c r="D4557" i="16"/>
  <c r="D4556" i="16"/>
  <c r="D4555" i="16"/>
  <c r="D4554" i="16"/>
  <c r="D4553" i="16"/>
  <c r="D4552" i="16"/>
  <c r="D4551" i="16"/>
  <c r="D4550" i="16"/>
  <c r="D4549" i="16"/>
  <c r="D4548" i="16"/>
  <c r="D4547" i="16"/>
  <c r="D4546" i="16"/>
  <c r="D4545" i="16"/>
  <c r="D4544" i="16"/>
  <c r="D4543" i="16"/>
  <c r="F2273" i="16" s="1"/>
  <c r="D4542" i="16"/>
  <c r="D4541" i="16"/>
  <c r="D4540" i="16"/>
  <c r="D4539" i="16"/>
  <c r="D4537" i="16"/>
  <c r="D4538" i="16"/>
  <c r="F2270" i="16"/>
  <c r="D4536" i="16"/>
  <c r="D4535" i="16"/>
  <c r="D4534" i="16"/>
  <c r="D4533" i="16"/>
  <c r="D4532" i="16"/>
  <c r="D4531" i="16"/>
  <c r="D4530" i="16"/>
  <c r="D4529" i="16"/>
  <c r="D4528" i="16"/>
  <c r="D4527" i="16"/>
  <c r="D4526" i="16"/>
  <c r="D4525" i="16"/>
  <c r="D4524" i="16"/>
  <c r="D4523" i="16"/>
  <c r="D4522" i="16"/>
  <c r="D4521" i="16"/>
  <c r="D4520" i="16"/>
  <c r="D4519" i="16"/>
  <c r="F2261" i="16" s="1"/>
  <c r="D4518" i="16"/>
  <c r="D4517" i="16"/>
  <c r="D4516" i="16"/>
  <c r="D4515" i="16"/>
  <c r="D4513" i="16"/>
  <c r="D4514" i="16"/>
  <c r="D4512" i="16"/>
  <c r="D4511" i="16"/>
  <c r="D4510" i="16"/>
  <c r="D4509" i="16"/>
  <c r="D4508" i="16"/>
  <c r="D4507" i="16"/>
  <c r="D4506" i="16"/>
  <c r="D4505" i="16"/>
  <c r="D4504" i="16"/>
  <c r="D4503" i="16"/>
  <c r="D4502" i="16"/>
  <c r="D4501" i="16"/>
  <c r="D4500" i="16"/>
  <c r="D4499" i="16"/>
  <c r="D4498" i="16"/>
  <c r="D4497" i="16"/>
  <c r="D4496" i="16"/>
  <c r="D4495" i="16"/>
  <c r="F2249" i="16" s="1"/>
  <c r="D4494" i="16"/>
  <c r="D4493" i="16"/>
  <c r="D4492" i="16"/>
  <c r="D4491" i="16"/>
  <c r="D4489" i="16"/>
  <c r="D4490" i="16"/>
  <c r="F2246" i="16"/>
  <c r="D4488" i="16"/>
  <c r="D4487" i="16"/>
  <c r="D4486" i="16"/>
  <c r="D4485" i="16"/>
  <c r="D4484" i="16"/>
  <c r="D4483" i="16"/>
  <c r="D4482" i="16"/>
  <c r="D4481" i="16"/>
  <c r="D4480" i="16"/>
  <c r="D4479" i="16"/>
  <c r="D4478" i="16"/>
  <c r="D4477" i="16"/>
  <c r="D4476" i="16"/>
  <c r="D4475" i="16"/>
  <c r="D4473" i="16"/>
  <c r="D4474" i="16"/>
  <c r="D4472" i="16"/>
  <c r="D4471" i="16"/>
  <c r="F2237" i="16" s="1"/>
  <c r="D4470" i="16"/>
  <c r="D4469" i="16"/>
  <c r="D4468" i="16"/>
  <c r="D4467" i="16"/>
  <c r="D4465" i="16"/>
  <c r="D4466" i="16"/>
  <c r="D4464" i="16"/>
  <c r="D4463" i="16"/>
  <c r="D4462" i="16"/>
  <c r="D4461" i="16"/>
  <c r="D4460" i="16"/>
  <c r="D4459" i="16"/>
  <c r="D4458" i="16"/>
  <c r="D4457" i="16"/>
  <c r="D4456" i="16"/>
  <c r="D4455" i="16"/>
  <c r="D4454" i="16"/>
  <c r="D4453" i="16"/>
  <c r="D4452" i="16"/>
  <c r="D4451" i="16"/>
  <c r="D4450" i="16"/>
  <c r="D4449" i="16"/>
  <c r="D4448" i="16"/>
  <c r="D4447" i="16"/>
  <c r="D4446" i="16"/>
  <c r="D4445" i="16"/>
  <c r="D4444" i="16"/>
  <c r="D4443" i="16"/>
  <c r="D4441" i="16"/>
  <c r="D4442" i="16"/>
  <c r="D4440" i="16"/>
  <c r="D4439" i="16"/>
  <c r="D4438" i="16"/>
  <c r="D4437" i="16"/>
  <c r="D4436" i="16"/>
  <c r="D4435" i="16"/>
  <c r="D4433" i="16"/>
  <c r="D4434" i="16"/>
  <c r="D4432" i="16"/>
  <c r="D4431" i="16"/>
  <c r="D4430" i="16"/>
  <c r="D4429" i="16"/>
  <c r="D4428" i="16"/>
  <c r="D4427" i="16"/>
  <c r="D4425" i="16"/>
  <c r="D4426" i="16"/>
  <c r="D4424" i="16"/>
  <c r="D4423" i="16"/>
  <c r="D4422" i="16"/>
  <c r="D4421" i="16"/>
  <c r="D4420" i="16"/>
  <c r="D4419" i="16"/>
  <c r="D4417" i="16"/>
  <c r="D4418" i="16"/>
  <c r="D4416" i="16"/>
  <c r="D4415" i="16"/>
  <c r="D4414" i="16"/>
  <c r="D4413" i="16"/>
  <c r="D4412" i="16"/>
  <c r="D4411" i="16"/>
  <c r="D4410" i="16"/>
  <c r="D4409" i="16"/>
  <c r="D4408" i="16"/>
  <c r="D4407" i="16"/>
  <c r="D4406" i="16"/>
  <c r="D4405" i="16"/>
  <c r="D4404" i="16"/>
  <c r="D4403" i="16"/>
  <c r="D4401" i="16"/>
  <c r="D4402" i="16"/>
  <c r="D4400" i="16"/>
  <c r="D4399" i="16"/>
  <c r="D4398" i="16"/>
  <c r="D4397" i="16"/>
  <c r="D4396" i="16"/>
  <c r="D4395" i="16"/>
  <c r="D4393" i="16"/>
  <c r="D4394" i="16"/>
  <c r="D4392" i="16"/>
  <c r="D4391" i="16"/>
  <c r="D4390" i="16"/>
  <c r="D4389" i="16"/>
  <c r="D4388" i="16"/>
  <c r="D4387" i="16"/>
  <c r="D4386" i="16"/>
  <c r="D4385" i="16"/>
  <c r="D4384" i="16"/>
  <c r="D4383" i="16"/>
  <c r="D4381" i="16"/>
  <c r="D4382" i="16"/>
  <c r="D4380" i="16"/>
  <c r="D4379" i="16"/>
  <c r="D4377" i="16"/>
  <c r="D4378" i="16"/>
  <c r="D4376" i="16"/>
  <c r="D4375" i="16"/>
  <c r="F2189" i="16" s="1"/>
  <c r="D4374" i="16"/>
  <c r="D4373" i="16"/>
  <c r="D4372" i="16"/>
  <c r="D4371" i="16"/>
  <c r="D4369" i="16"/>
  <c r="D4370" i="16"/>
  <c r="D4368" i="16"/>
  <c r="D4367" i="16"/>
  <c r="D4366" i="16"/>
  <c r="D4365" i="16"/>
  <c r="D4364" i="16"/>
  <c r="D4363" i="16"/>
  <c r="D4362" i="16"/>
  <c r="D4361" i="16"/>
  <c r="D4360" i="16"/>
  <c r="D4359" i="16"/>
  <c r="D4358" i="16"/>
  <c r="D4357" i="16"/>
  <c r="D4356" i="16"/>
  <c r="D4355" i="16"/>
  <c r="D4353" i="16"/>
  <c r="D4354" i="16"/>
  <c r="D4352" i="16"/>
  <c r="D4351" i="16"/>
  <c r="D4350" i="16"/>
  <c r="D4349" i="16"/>
  <c r="D4348" i="16"/>
  <c r="D4347" i="16"/>
  <c r="D4345" i="16"/>
  <c r="D4346" i="16"/>
  <c r="D4344" i="16"/>
  <c r="D4343" i="16"/>
  <c r="D4342" i="16"/>
  <c r="D4341" i="16"/>
  <c r="D4340" i="16"/>
  <c r="D4339" i="16"/>
  <c r="D4338" i="16"/>
  <c r="D4337" i="16"/>
  <c r="D4336" i="16"/>
  <c r="D4335" i="16"/>
  <c r="D4334" i="16"/>
  <c r="D4333" i="16"/>
  <c r="D4332" i="16"/>
  <c r="D4331" i="16"/>
  <c r="D4329" i="16"/>
  <c r="D4330" i="16"/>
  <c r="D4328" i="16"/>
  <c r="D4327" i="16"/>
  <c r="F2165" i="16"/>
  <c r="D4326" i="16"/>
  <c r="D4325" i="16"/>
  <c r="D4324" i="16"/>
  <c r="D4323" i="16"/>
  <c r="D4321" i="16"/>
  <c r="D4322" i="16"/>
  <c r="D4320" i="16"/>
  <c r="D4319" i="16"/>
  <c r="D4318" i="16"/>
  <c r="D4317" i="16"/>
  <c r="D4316" i="16"/>
  <c r="D4315" i="16"/>
  <c r="D4314" i="16"/>
  <c r="D4313" i="16"/>
  <c r="D4312" i="16"/>
  <c r="D4311" i="16"/>
  <c r="D4310" i="16"/>
  <c r="D4309" i="16"/>
  <c r="D4308" i="16"/>
  <c r="D4307" i="16"/>
  <c r="D4305" i="16"/>
  <c r="D4306" i="16"/>
  <c r="D4304" i="16"/>
  <c r="D4303" i="16"/>
  <c r="F2153" i="16" s="1"/>
  <c r="D4302" i="16"/>
  <c r="D4301" i="16"/>
  <c r="D4300" i="16"/>
  <c r="D4299" i="16"/>
  <c r="D4297" i="16"/>
  <c r="D4298" i="16"/>
  <c r="D4296" i="16"/>
  <c r="D4295" i="16"/>
  <c r="D4294" i="16"/>
  <c r="D4293" i="16"/>
  <c r="D4292" i="16"/>
  <c r="D4291" i="16"/>
  <c r="D4290" i="16"/>
  <c r="D4289" i="16"/>
  <c r="D4288" i="16"/>
  <c r="D4287" i="16"/>
  <c r="D4286" i="16"/>
  <c r="D4285" i="16"/>
  <c r="D4284" i="16"/>
  <c r="D4283" i="16"/>
  <c r="D4281" i="16"/>
  <c r="D4282" i="16"/>
  <c r="D4280" i="16"/>
  <c r="D4279" i="16"/>
  <c r="F2141" i="16" s="1"/>
  <c r="D4278" i="16"/>
  <c r="D4277" i="16"/>
  <c r="D4276" i="16"/>
  <c r="D4275" i="16"/>
  <c r="D4273" i="16"/>
  <c r="D4274" i="16"/>
  <c r="F2138" i="16" s="1"/>
  <c r="D4272" i="16"/>
  <c r="D4271" i="16"/>
  <c r="D4270" i="16"/>
  <c r="D4269" i="16"/>
  <c r="D4268" i="16"/>
  <c r="D4267" i="16"/>
  <c r="D4266" i="16"/>
  <c r="D4265" i="16"/>
  <c r="D4264" i="16"/>
  <c r="D4263" i="16"/>
  <c r="D4262" i="16"/>
  <c r="D4261" i="16"/>
  <c r="D4260" i="16"/>
  <c r="D4259" i="16"/>
  <c r="D4257" i="16"/>
  <c r="D4258" i="16"/>
  <c r="D4256" i="16"/>
  <c r="D4255" i="16"/>
  <c r="D4254" i="16"/>
  <c r="D4253" i="16"/>
  <c r="D4252" i="16"/>
  <c r="D4251" i="16"/>
  <c r="D4249" i="16"/>
  <c r="D4250" i="16"/>
  <c r="D4248" i="16"/>
  <c r="D4247" i="16"/>
  <c r="D4246" i="16"/>
  <c r="D4245" i="16"/>
  <c r="D4244" i="16"/>
  <c r="D4243" i="16"/>
  <c r="D4242" i="16"/>
  <c r="D4241" i="16"/>
  <c r="D4240" i="16"/>
  <c r="D4239" i="16"/>
  <c r="D4238" i="16"/>
  <c r="D4237" i="16"/>
  <c r="D4236" i="16"/>
  <c r="D4235" i="16"/>
  <c r="D4233" i="16"/>
  <c r="D4234" i="16"/>
  <c r="F2118" i="16" s="1"/>
  <c r="D4232" i="16"/>
  <c r="D4231" i="16"/>
  <c r="F2117" i="16"/>
  <c r="D4230" i="16"/>
  <c r="D4229" i="16"/>
  <c r="D4228" i="16"/>
  <c r="D4227" i="16"/>
  <c r="D4225" i="16"/>
  <c r="D4226" i="16"/>
  <c r="D4224" i="16"/>
  <c r="D4223" i="16"/>
  <c r="D4222" i="16"/>
  <c r="D4221" i="16"/>
  <c r="D4220" i="16"/>
  <c r="D4219" i="16"/>
  <c r="D4217" i="16"/>
  <c r="D4218" i="16"/>
  <c r="D4216" i="16"/>
  <c r="D4215" i="16"/>
  <c r="D4214" i="16"/>
  <c r="D4213" i="16"/>
  <c r="D4212" i="16"/>
  <c r="D4211" i="16"/>
  <c r="D4209" i="16"/>
  <c r="D4210" i="16"/>
  <c r="D4208" i="16"/>
  <c r="D4207" i="16"/>
  <c r="F2105" i="16"/>
  <c r="D4206" i="16"/>
  <c r="D4205" i="16"/>
  <c r="D4204" i="16"/>
  <c r="D4203" i="16"/>
  <c r="D4201" i="16"/>
  <c r="D4202" i="16"/>
  <c r="D4200" i="16"/>
  <c r="D4199" i="16"/>
  <c r="D4198" i="16"/>
  <c r="D4197" i="16"/>
  <c r="D4196" i="16"/>
  <c r="D4195" i="16"/>
  <c r="D4194" i="16"/>
  <c r="D4193" i="16"/>
  <c r="D4192" i="16"/>
  <c r="D4191" i="16"/>
  <c r="D4190" i="16"/>
  <c r="D4189" i="16"/>
  <c r="D4188" i="16"/>
  <c r="D4187" i="16"/>
  <c r="D4185" i="16"/>
  <c r="D4186" i="16"/>
  <c r="D4184" i="16"/>
  <c r="D4183" i="16"/>
  <c r="F2093" i="16" s="1"/>
  <c r="D4182" i="16"/>
  <c r="D4181" i="16"/>
  <c r="D4180" i="16"/>
  <c r="D4179" i="16"/>
  <c r="D4177" i="16"/>
  <c r="D4178" i="16"/>
  <c r="D4176" i="16"/>
  <c r="D4175" i="16"/>
  <c r="D4174" i="16"/>
  <c r="D4173" i="16"/>
  <c r="D4172" i="16"/>
  <c r="D4171" i="16"/>
  <c r="D4170" i="16"/>
  <c r="D4169" i="16"/>
  <c r="D4168" i="16"/>
  <c r="D4167" i="16"/>
  <c r="D4166" i="16"/>
  <c r="D4165" i="16"/>
  <c r="D4164" i="16"/>
  <c r="D4163" i="16"/>
  <c r="D4161" i="16"/>
  <c r="D4162" i="16"/>
  <c r="D4160" i="16"/>
  <c r="D4159" i="16"/>
  <c r="F2081" i="16" s="1"/>
  <c r="D4158" i="16"/>
  <c r="D4157" i="16"/>
  <c r="D4156" i="16"/>
  <c r="D4155" i="16"/>
  <c r="D4153" i="16"/>
  <c r="D4154" i="16"/>
  <c r="D4152" i="16"/>
  <c r="D4151" i="16"/>
  <c r="D4150" i="16"/>
  <c r="D4149" i="16"/>
  <c r="D4148" i="16"/>
  <c r="D4147" i="16"/>
  <c r="D4146" i="16"/>
  <c r="D4145" i="16"/>
  <c r="D4144" i="16"/>
  <c r="D4143" i="16"/>
  <c r="D4142" i="16"/>
  <c r="D4141" i="16"/>
  <c r="D4140" i="16"/>
  <c r="D4139" i="16"/>
  <c r="D4137" i="16"/>
  <c r="D4138" i="16"/>
  <c r="D4136" i="16"/>
  <c r="D4135" i="16"/>
  <c r="D4134" i="16"/>
  <c r="D4133" i="16"/>
  <c r="D4132" i="16"/>
  <c r="D4131" i="16"/>
  <c r="D4129" i="16"/>
  <c r="D4130" i="16"/>
  <c r="D4128" i="16"/>
  <c r="D4127" i="16"/>
  <c r="D4126" i="16"/>
  <c r="D4125" i="16"/>
  <c r="D4124" i="16"/>
  <c r="D4123" i="16"/>
  <c r="D4122" i="16"/>
  <c r="D4121" i="16"/>
  <c r="D4120" i="16"/>
  <c r="D4119" i="16"/>
  <c r="D4118" i="16"/>
  <c r="D4117" i="16"/>
  <c r="D4116" i="16"/>
  <c r="D4115" i="16"/>
  <c r="D4113" i="16"/>
  <c r="D4114" i="16"/>
  <c r="D4112" i="16"/>
  <c r="D4111" i="16"/>
  <c r="D4110" i="16"/>
  <c r="D4109" i="16"/>
  <c r="D4108" i="16"/>
  <c r="D4107" i="16"/>
  <c r="D4105" i="16"/>
  <c r="D4106" i="16"/>
  <c r="D4104" i="16"/>
  <c r="D4103" i="16"/>
  <c r="D4102" i="16"/>
  <c r="D4101" i="16"/>
  <c r="D4100" i="16"/>
  <c r="D4099" i="16"/>
  <c r="D4098" i="16"/>
  <c r="D4097" i="16"/>
  <c r="D4096" i="16"/>
  <c r="D4095" i="16"/>
  <c r="D4094" i="16"/>
  <c r="D4093" i="16"/>
  <c r="D4092" i="16"/>
  <c r="D4091" i="16"/>
  <c r="D4089" i="16"/>
  <c r="D4090" i="16"/>
  <c r="D4088" i="16"/>
  <c r="D4087" i="16"/>
  <c r="F2045" i="16"/>
  <c r="D4086" i="16"/>
  <c r="D4085" i="16"/>
  <c r="D4084" i="16"/>
  <c r="D4083" i="16"/>
  <c r="D4081" i="16"/>
  <c r="D4082" i="16"/>
  <c r="D4080" i="16"/>
  <c r="D4079" i="16"/>
  <c r="D4078" i="16"/>
  <c r="D4077" i="16"/>
  <c r="D4076" i="16"/>
  <c r="D4075" i="16"/>
  <c r="D4073" i="16"/>
  <c r="D4074" i="16"/>
  <c r="D4072" i="16"/>
  <c r="D4071" i="16"/>
  <c r="D4070" i="16"/>
  <c r="D4069" i="16"/>
  <c r="D4068" i="16"/>
  <c r="D4067" i="16"/>
  <c r="D4065" i="16"/>
  <c r="D4066" i="16"/>
  <c r="D4064" i="16"/>
  <c r="D4063" i="16"/>
  <c r="D4062" i="16"/>
  <c r="D4061" i="16"/>
  <c r="D4060" i="16"/>
  <c r="D4059" i="16"/>
  <c r="D4057" i="16"/>
  <c r="D4058" i="16"/>
  <c r="D4056" i="16"/>
  <c r="D4055" i="16"/>
  <c r="D4054" i="16"/>
  <c r="D4053" i="16"/>
  <c r="D4052" i="16"/>
  <c r="D4051" i="16"/>
  <c r="D4050" i="16"/>
  <c r="D4049" i="16"/>
  <c r="D4048" i="16"/>
  <c r="D4047" i="16"/>
  <c r="D4046" i="16"/>
  <c r="D4045" i="16"/>
  <c r="D4044" i="16"/>
  <c r="D4043" i="16"/>
  <c r="D4041" i="16"/>
  <c r="D4042" i="16"/>
  <c r="D4040" i="16"/>
  <c r="D4039" i="16"/>
  <c r="F2021" i="16" s="1"/>
  <c r="D4038" i="16"/>
  <c r="D4037" i="16"/>
  <c r="D4036" i="16"/>
  <c r="D4035" i="16"/>
  <c r="D4033" i="16"/>
  <c r="D4034" i="16"/>
  <c r="D4032" i="16"/>
  <c r="D4031" i="16"/>
  <c r="D4030" i="16"/>
  <c r="D4029" i="16"/>
  <c r="D4028" i="16"/>
  <c r="D4027" i="16"/>
  <c r="D4026" i="16"/>
  <c r="D4025" i="16"/>
  <c r="D4024" i="16"/>
  <c r="D4023" i="16"/>
  <c r="D4022" i="16"/>
  <c r="D4021" i="16"/>
  <c r="D4020" i="16"/>
  <c r="D4019" i="16"/>
  <c r="D4017" i="16"/>
  <c r="D4018" i="16"/>
  <c r="D4016" i="16"/>
  <c r="D4015" i="16"/>
  <c r="F2009" i="16" s="1"/>
  <c r="D4014" i="16"/>
  <c r="D4013" i="16"/>
  <c r="D4012" i="16"/>
  <c r="D4011" i="16"/>
  <c r="D4009" i="16"/>
  <c r="D4010" i="16"/>
  <c r="F2006" i="16" s="1"/>
  <c r="D4008" i="16"/>
  <c r="D4007" i="16"/>
  <c r="D4006" i="16"/>
  <c r="D4005" i="16"/>
  <c r="D4004" i="16"/>
  <c r="D4003" i="16"/>
  <c r="D4002" i="16"/>
  <c r="D4001" i="16"/>
  <c r="D4000" i="16"/>
  <c r="D3999" i="16"/>
  <c r="D3998" i="16"/>
  <c r="D3997" i="16"/>
  <c r="D3996" i="16"/>
  <c r="D3995" i="16"/>
  <c r="D3993" i="16"/>
  <c r="D3994" i="16"/>
  <c r="D3992" i="16"/>
  <c r="D3991" i="16"/>
  <c r="F1997" i="16"/>
  <c r="D3990" i="16"/>
  <c r="D3989" i="16"/>
  <c r="D3988" i="16"/>
  <c r="D3987" i="16"/>
  <c r="D3986" i="16"/>
  <c r="D3985" i="16"/>
  <c r="F1994" i="16" s="1"/>
  <c r="D3984" i="16"/>
  <c r="D3983" i="16"/>
  <c r="D3982" i="16"/>
  <c r="D3981" i="16"/>
  <c r="D3980" i="16"/>
  <c r="D3979" i="16"/>
  <c r="D3978" i="16"/>
  <c r="D3977" i="16"/>
  <c r="D3976" i="16"/>
  <c r="D3975" i="16"/>
  <c r="D3973" i="16"/>
  <c r="D3974" i="16"/>
  <c r="D3972" i="16"/>
  <c r="D3971" i="16"/>
  <c r="D3969" i="16"/>
  <c r="D3970" i="16"/>
  <c r="F1986" i="16"/>
  <c r="D3968" i="16"/>
  <c r="D3967" i="16"/>
  <c r="F1985" i="16" s="1"/>
  <c r="D3966" i="16"/>
  <c r="D3965" i="16"/>
  <c r="D3964" i="16"/>
  <c r="D3963" i="16"/>
  <c r="D3961" i="16"/>
  <c r="D3962" i="16"/>
  <c r="D3960" i="16"/>
  <c r="D3959" i="16"/>
  <c r="D3958" i="16"/>
  <c r="D3957" i="16"/>
  <c r="D3956" i="16"/>
  <c r="D3955" i="16"/>
  <c r="D3954" i="16"/>
  <c r="D3953" i="16"/>
  <c r="D3952" i="16"/>
  <c r="D3951" i="16"/>
  <c r="D3950" i="16"/>
  <c r="D3949" i="16"/>
  <c r="D3948" i="16"/>
  <c r="D3947" i="16"/>
  <c r="D3945" i="16"/>
  <c r="D3946" i="16"/>
  <c r="D3944" i="16"/>
  <c r="D3943" i="16"/>
  <c r="D3942" i="16"/>
  <c r="D3941" i="16"/>
  <c r="D3940" i="16"/>
  <c r="D3939" i="16"/>
  <c r="D3937" i="16"/>
  <c r="D3938" i="16"/>
  <c r="D3936" i="16"/>
  <c r="D3935" i="16"/>
  <c r="D3934" i="16"/>
  <c r="D3933" i="16"/>
  <c r="D3932" i="16"/>
  <c r="D3931" i="16"/>
  <c r="D3930" i="16"/>
  <c r="D3929" i="16"/>
  <c r="D3928" i="16"/>
  <c r="D3927" i="16"/>
  <c r="D3926" i="16"/>
  <c r="D3925" i="16"/>
  <c r="D3924" i="16"/>
  <c r="D3923" i="16"/>
  <c r="D3921" i="16"/>
  <c r="D3922" i="16"/>
  <c r="D3920" i="16"/>
  <c r="D3919" i="16"/>
  <c r="D3918" i="16"/>
  <c r="D3917" i="16"/>
  <c r="D3916" i="16"/>
  <c r="D3915" i="16"/>
  <c r="D3913" i="16"/>
  <c r="D3914" i="16"/>
  <c r="D3912" i="16"/>
  <c r="D3911" i="16"/>
  <c r="D3910" i="16"/>
  <c r="D3909" i="16"/>
  <c r="D3908" i="16"/>
  <c r="D3907" i="16"/>
  <c r="D3906" i="16"/>
  <c r="D3905" i="16"/>
  <c r="D3904" i="16"/>
  <c r="D3903" i="16"/>
  <c r="D3902" i="16"/>
  <c r="D3901" i="16"/>
  <c r="D3900" i="16"/>
  <c r="D3899" i="16"/>
  <c r="D3897" i="16"/>
  <c r="D3898" i="16"/>
  <c r="D3896" i="16"/>
  <c r="D3895" i="16"/>
  <c r="D3894" i="16"/>
  <c r="D3893" i="16"/>
  <c r="D3892" i="16"/>
  <c r="D3891" i="16"/>
  <c r="D3889" i="16"/>
  <c r="D3890" i="16"/>
  <c r="D3888" i="16"/>
  <c r="D3887" i="16"/>
  <c r="D3886" i="16"/>
  <c r="D3885" i="16"/>
  <c r="D3884" i="16"/>
  <c r="D3883" i="16"/>
  <c r="D3882" i="16"/>
  <c r="D3881" i="16"/>
  <c r="D3880" i="16"/>
  <c r="D3879" i="16"/>
  <c r="D3878" i="16"/>
  <c r="D3877" i="16"/>
  <c r="D3876" i="16"/>
  <c r="D3875" i="16"/>
  <c r="D3873" i="16"/>
  <c r="D3874" i="16"/>
  <c r="D3872" i="16"/>
  <c r="D3871" i="16"/>
  <c r="F1937" i="16"/>
  <c r="D3870" i="16"/>
  <c r="D3869" i="16"/>
  <c r="D3868" i="16"/>
  <c r="D3867" i="16"/>
  <c r="D3865" i="16"/>
  <c r="D3866" i="16"/>
  <c r="D3864" i="16"/>
  <c r="D3863" i="16"/>
  <c r="D3862" i="16"/>
  <c r="D3861" i="16"/>
  <c r="D3860" i="16"/>
  <c r="D3859" i="16"/>
  <c r="D3858" i="16"/>
  <c r="D3857" i="16"/>
  <c r="D3856" i="16"/>
  <c r="D3855" i="16"/>
  <c r="D3854" i="16"/>
  <c r="D3853" i="16"/>
  <c r="D3852" i="16"/>
  <c r="D3851" i="16"/>
  <c r="D3849" i="16"/>
  <c r="D3850" i="16"/>
  <c r="D3848" i="16"/>
  <c r="D3847" i="16"/>
  <c r="F1925" i="16" s="1"/>
  <c r="D3846" i="16"/>
  <c r="D3845" i="16"/>
  <c r="D3844" i="16"/>
  <c r="D3843" i="16"/>
  <c r="D3841" i="16"/>
  <c r="D3842" i="16"/>
  <c r="D3840" i="16"/>
  <c r="D3839" i="16"/>
  <c r="D3838" i="16"/>
  <c r="D3837" i="16"/>
  <c r="D3836" i="16"/>
  <c r="D3835" i="16"/>
  <c r="D3834" i="16"/>
  <c r="D3833" i="16"/>
  <c r="D3832" i="16"/>
  <c r="D3831" i="16"/>
  <c r="D3830" i="16"/>
  <c r="D3829" i="16"/>
  <c r="D3828" i="16"/>
  <c r="D3827" i="16"/>
  <c r="D3825" i="16"/>
  <c r="D3826" i="16"/>
  <c r="D3824" i="16"/>
  <c r="D3823" i="16"/>
  <c r="F1913" i="16" s="1"/>
  <c r="D3822" i="16"/>
  <c r="D3821" i="16"/>
  <c r="D3820" i="16"/>
  <c r="D3819" i="16"/>
  <c r="D3817" i="16"/>
  <c r="D3818" i="16"/>
  <c r="D3816" i="16"/>
  <c r="D3815" i="16"/>
  <c r="D3814" i="16"/>
  <c r="D3813" i="16"/>
  <c r="D3812" i="16"/>
  <c r="D3811" i="16"/>
  <c r="D3810" i="16"/>
  <c r="D3809" i="16"/>
  <c r="D3808" i="16"/>
  <c r="D3807" i="16"/>
  <c r="D3806" i="16"/>
  <c r="D3805" i="16"/>
  <c r="D3804" i="16"/>
  <c r="D3803" i="16"/>
  <c r="D3801" i="16"/>
  <c r="D3802" i="16"/>
  <c r="D3800" i="16"/>
  <c r="D3799" i="16"/>
  <c r="F1901" i="16" s="1"/>
  <c r="D3798" i="16"/>
  <c r="D3797" i="16"/>
  <c r="D3796" i="16"/>
  <c r="D3795" i="16"/>
  <c r="D3793" i="16"/>
  <c r="D3794" i="16"/>
  <c r="D3792" i="16"/>
  <c r="D3791" i="16"/>
  <c r="D3790" i="16"/>
  <c r="D3789" i="16"/>
  <c r="D3788" i="16"/>
  <c r="D3787" i="16"/>
  <c r="D3785" i="16"/>
  <c r="D3786" i="16"/>
  <c r="F1894" i="16"/>
  <c r="D3784" i="16"/>
  <c r="D3783" i="16"/>
  <c r="D3782" i="16"/>
  <c r="D3781" i="16"/>
  <c r="D3780" i="16"/>
  <c r="D3779" i="16"/>
  <c r="D3777" i="16"/>
  <c r="D3778" i="16"/>
  <c r="D3776" i="16"/>
  <c r="D3775" i="16"/>
  <c r="D3774" i="16"/>
  <c r="D3773" i="16"/>
  <c r="D3772" i="16"/>
  <c r="D3771" i="16"/>
  <c r="D3769" i="16"/>
  <c r="D3770" i="16"/>
  <c r="D3768" i="16"/>
  <c r="D3767" i="16"/>
  <c r="D3766" i="16"/>
  <c r="D3765" i="16"/>
  <c r="D3764" i="16"/>
  <c r="D3763" i="16"/>
  <c r="D3762" i="16"/>
  <c r="D3761" i="16"/>
  <c r="D3760" i="16"/>
  <c r="D3759" i="16"/>
  <c r="D3758" i="16"/>
  <c r="D3757" i="16"/>
  <c r="D3756" i="16"/>
  <c r="D3755" i="16"/>
  <c r="D3753" i="16"/>
  <c r="D3754" i="16"/>
  <c r="D3752" i="16"/>
  <c r="D3751" i="16"/>
  <c r="F1877" i="16"/>
  <c r="D3750" i="16"/>
  <c r="D3749" i="16"/>
  <c r="D3748" i="16"/>
  <c r="D3747" i="16"/>
  <c r="D3745" i="16"/>
  <c r="D3746" i="16"/>
  <c r="D3744" i="16"/>
  <c r="D3743" i="16"/>
  <c r="D3741" i="16"/>
  <c r="D3742" i="16"/>
  <c r="D3740" i="16"/>
  <c r="D3739" i="16"/>
  <c r="D3738" i="16"/>
  <c r="D3737" i="16"/>
  <c r="D3736" i="16"/>
  <c r="D3735" i="16"/>
  <c r="D3734" i="16"/>
  <c r="D3733" i="16"/>
  <c r="D3732" i="16"/>
  <c r="D3731" i="16"/>
  <c r="D3729" i="16"/>
  <c r="D3730" i="16"/>
  <c r="F1866" i="16"/>
  <c r="D3728" i="16"/>
  <c r="D3727" i="16"/>
  <c r="F1865" i="16" s="1"/>
  <c r="D3726" i="16"/>
  <c r="D3725" i="16"/>
  <c r="D3724" i="16"/>
  <c r="D3723" i="16"/>
  <c r="D3721" i="16"/>
  <c r="D3722" i="16"/>
  <c r="D3720" i="16"/>
  <c r="D3719" i="16"/>
  <c r="D3718" i="16"/>
  <c r="D3717" i="16"/>
  <c r="D3716" i="16"/>
  <c r="D3715" i="16"/>
  <c r="D3714" i="16"/>
  <c r="D3713" i="16"/>
  <c r="D3712" i="16"/>
  <c r="D3711" i="16"/>
  <c r="D3710" i="16"/>
  <c r="D3709" i="16"/>
  <c r="D3708" i="16"/>
  <c r="D3707" i="16"/>
  <c r="D3705" i="16"/>
  <c r="D3706" i="16"/>
  <c r="D3704" i="16"/>
  <c r="D3703" i="16"/>
  <c r="D3702" i="16"/>
  <c r="D3701" i="16"/>
  <c r="D3700" i="16"/>
  <c r="D3699" i="16"/>
  <c r="D3697" i="16"/>
  <c r="D3698" i="16"/>
  <c r="D3696" i="16"/>
  <c r="D3695" i="16"/>
  <c r="D3694" i="16"/>
  <c r="D3693" i="16"/>
  <c r="D3692" i="16"/>
  <c r="D3691" i="16"/>
  <c r="D3690" i="16"/>
  <c r="D3689" i="16"/>
  <c r="D3688" i="16"/>
  <c r="D3687" i="16"/>
  <c r="D3686" i="16"/>
  <c r="D3685" i="16"/>
  <c r="D3684" i="16"/>
  <c r="D3683" i="16"/>
  <c r="D3682" i="16"/>
  <c r="D3681" i="16"/>
  <c r="D3680" i="16"/>
  <c r="D3679" i="16"/>
  <c r="D3678" i="16"/>
  <c r="D3677" i="16"/>
  <c r="D3676" i="16"/>
  <c r="D3675" i="16"/>
  <c r="D3673" i="16"/>
  <c r="D3674" i="16"/>
  <c r="D3672" i="16"/>
  <c r="D3671" i="16"/>
  <c r="D3670" i="16"/>
  <c r="D3669" i="16"/>
  <c r="D3668" i="16"/>
  <c r="D3667" i="16"/>
  <c r="D3666" i="16"/>
  <c r="D3665" i="16"/>
  <c r="D3664" i="16"/>
  <c r="D3663" i="16"/>
  <c r="D3662" i="16"/>
  <c r="D3661" i="16"/>
  <c r="D3660" i="16"/>
  <c r="D3659" i="16"/>
  <c r="D3657" i="16"/>
  <c r="D3658" i="16"/>
  <c r="D3656" i="16"/>
  <c r="D3655" i="16"/>
  <c r="D3654" i="16"/>
  <c r="D3653" i="16"/>
  <c r="D3652" i="16"/>
  <c r="D3651" i="16"/>
  <c r="D3649" i="16"/>
  <c r="D3650" i="16"/>
  <c r="D3648" i="16"/>
  <c r="D3647" i="16"/>
  <c r="D3646" i="16"/>
  <c r="D3645" i="16"/>
  <c r="D3644" i="16"/>
  <c r="D3643" i="16"/>
  <c r="D3641" i="16"/>
  <c r="D3642" i="16"/>
  <c r="D3640" i="16"/>
  <c r="D3639" i="16"/>
  <c r="D3638" i="16"/>
  <c r="D3637" i="16"/>
  <c r="D3636" i="16"/>
  <c r="D3635" i="16"/>
  <c r="D3634" i="16"/>
  <c r="D3633" i="16"/>
  <c r="D3632" i="16"/>
  <c r="D3631" i="16"/>
  <c r="F1817" i="16" s="1"/>
  <c r="D3630" i="16"/>
  <c r="D3629" i="16"/>
  <c r="D3628" i="16"/>
  <c r="D3627" i="16"/>
  <c r="D3625" i="16"/>
  <c r="D3626" i="16"/>
  <c r="D3624" i="16"/>
  <c r="D3623" i="16"/>
  <c r="D3622" i="16"/>
  <c r="D3621" i="16"/>
  <c r="D3620" i="16"/>
  <c r="D3619" i="16"/>
  <c r="D3618" i="16"/>
  <c r="D3617" i="16"/>
  <c r="D3616" i="16"/>
  <c r="D3615" i="16"/>
  <c r="D3614" i="16"/>
  <c r="D3613" i="16"/>
  <c r="D3612" i="16"/>
  <c r="D3611" i="16"/>
  <c r="D3610" i="16"/>
  <c r="D3609" i="16"/>
  <c r="D3608" i="16"/>
  <c r="D3607" i="16"/>
  <c r="F1805" i="16"/>
  <c r="D3606" i="16"/>
  <c r="D3605" i="16"/>
  <c r="D3604" i="16"/>
  <c r="D3603" i="16"/>
  <c r="D3601" i="16"/>
  <c r="D3602" i="16"/>
  <c r="D3600" i="16"/>
  <c r="D3599" i="16"/>
  <c r="D3598" i="16"/>
  <c r="D3597" i="16"/>
  <c r="D3596" i="16"/>
  <c r="D3595" i="16"/>
  <c r="D3594" i="16"/>
  <c r="D3593" i="16"/>
  <c r="D3592" i="16"/>
  <c r="D3591" i="16"/>
  <c r="D3590" i="16"/>
  <c r="D3589" i="16"/>
  <c r="D3588" i="16"/>
  <c r="D3587" i="16"/>
  <c r="D3586" i="16"/>
  <c r="D3585" i="16"/>
  <c r="D3584" i="16"/>
  <c r="D3583" i="16"/>
  <c r="F1793" i="16" s="1"/>
  <c r="D3582" i="16"/>
  <c r="D3581" i="16"/>
  <c r="D3580" i="16"/>
  <c r="D3579" i="16"/>
  <c r="D3577" i="16"/>
  <c r="D3578" i="16"/>
  <c r="D3576" i="16"/>
  <c r="D3575" i="16"/>
  <c r="D3574" i="16"/>
  <c r="D3573" i="16"/>
  <c r="D3572" i="16"/>
  <c r="D3571" i="16"/>
  <c r="D3570" i="16"/>
  <c r="D3569" i="16"/>
  <c r="D3568" i="16"/>
  <c r="D3567" i="16"/>
  <c r="D3566" i="16"/>
  <c r="D3565" i="16"/>
  <c r="D3564" i="16"/>
  <c r="D3563" i="16"/>
  <c r="D3562" i="16"/>
  <c r="D3561" i="16"/>
  <c r="D3560" i="16"/>
  <c r="D3559" i="16"/>
  <c r="F1781" i="16" s="1"/>
  <c r="D3558" i="16"/>
  <c r="D3557" i="16"/>
  <c r="D3556" i="16"/>
  <c r="D3555" i="16"/>
  <c r="D3553" i="16"/>
  <c r="D3554" i="16"/>
  <c r="D3552" i="16"/>
  <c r="D3551" i="16"/>
  <c r="D3550" i="16"/>
  <c r="D3549" i="16"/>
  <c r="D3548" i="16"/>
  <c r="D3547" i="16"/>
  <c r="D3546" i="16"/>
  <c r="D3545" i="16"/>
  <c r="D3544" i="16"/>
  <c r="D3543" i="16"/>
  <c r="D3542" i="16"/>
  <c r="D3541" i="16"/>
  <c r="D3540" i="16"/>
  <c r="D3539" i="16"/>
  <c r="D3538" i="16"/>
  <c r="D3537" i="16"/>
  <c r="D3536" i="16"/>
  <c r="D3535" i="16"/>
  <c r="D3534" i="16"/>
  <c r="D3533" i="16"/>
  <c r="D3532" i="16"/>
  <c r="D3531" i="16"/>
  <c r="D3529" i="16"/>
  <c r="D3530" i="16"/>
  <c r="D3528" i="16"/>
  <c r="D3527" i="16"/>
  <c r="D3526" i="16"/>
  <c r="D3525" i="16"/>
  <c r="D3524" i="16"/>
  <c r="D3523" i="16"/>
  <c r="D3522" i="16"/>
  <c r="D3521" i="16"/>
  <c r="D3520" i="16"/>
  <c r="D3519" i="16"/>
  <c r="D3518" i="16"/>
  <c r="D3517" i="16"/>
  <c r="D3516" i="16"/>
  <c r="D3515" i="16"/>
  <c r="D3514" i="16"/>
  <c r="D3513" i="16"/>
  <c r="D3512" i="16"/>
  <c r="D3511" i="16"/>
  <c r="F1757" i="16" s="1"/>
  <c r="D3510" i="16"/>
  <c r="D3509" i="16"/>
  <c r="D3508" i="16"/>
  <c r="D3507" i="16"/>
  <c r="D3505" i="16"/>
  <c r="D3506" i="16"/>
  <c r="D3504" i="16"/>
  <c r="D3503" i="16"/>
  <c r="D3502" i="16"/>
  <c r="D3501" i="16"/>
  <c r="D3500" i="16"/>
  <c r="D3499" i="16"/>
  <c r="D3498" i="16"/>
  <c r="D3497" i="16"/>
  <c r="D3496" i="16"/>
  <c r="D3495" i="16"/>
  <c r="D3494" i="16"/>
  <c r="D3493" i="16"/>
  <c r="D3492" i="16"/>
  <c r="D3491" i="16"/>
  <c r="D3490" i="16"/>
  <c r="D3489" i="16"/>
  <c r="F1746" i="16" s="1"/>
  <c r="D3488" i="16"/>
  <c r="D3487" i="16"/>
  <c r="D3486" i="16"/>
  <c r="D3485" i="16"/>
  <c r="D3484" i="16"/>
  <c r="D3483" i="16"/>
  <c r="D3481" i="16"/>
  <c r="D3482" i="16"/>
  <c r="D3480" i="16"/>
  <c r="D3479" i="16"/>
  <c r="D3478" i="16"/>
  <c r="D3477" i="16"/>
  <c r="D3476" i="16"/>
  <c r="D3475" i="16"/>
  <c r="D3474" i="16"/>
  <c r="D3473" i="16"/>
  <c r="D3472" i="16"/>
  <c r="D3471" i="16"/>
  <c r="D3470" i="16"/>
  <c r="D3469" i="16"/>
  <c r="D3468" i="16"/>
  <c r="D3467" i="16"/>
  <c r="D3465" i="16"/>
  <c r="D3466" i="16"/>
  <c r="D3464" i="16"/>
  <c r="D3463" i="16"/>
  <c r="D3462" i="16"/>
  <c r="D3461" i="16"/>
  <c r="D3460" i="16"/>
  <c r="D3459" i="16"/>
  <c r="D3457" i="16"/>
  <c r="D3458" i="16"/>
  <c r="D3456" i="16"/>
  <c r="D3455" i="16"/>
  <c r="D3454" i="16"/>
  <c r="D3453" i="16"/>
  <c r="D3452" i="16"/>
  <c r="D3451" i="16"/>
  <c r="D3450" i="16"/>
  <c r="D3449" i="16"/>
  <c r="D3448" i="16"/>
  <c r="D3447" i="16"/>
  <c r="D3446" i="16"/>
  <c r="D3445" i="16"/>
  <c r="D3444" i="16"/>
  <c r="D3443" i="16"/>
  <c r="D3441" i="16"/>
  <c r="D3442" i="16"/>
  <c r="D3440" i="16"/>
  <c r="D3439" i="16"/>
  <c r="D3438" i="16"/>
  <c r="D3437" i="16"/>
  <c r="D3436" i="16"/>
  <c r="D3435" i="16"/>
  <c r="D3433" i="16"/>
  <c r="D3434" i="16"/>
  <c r="D3432" i="16"/>
  <c r="D3431" i="16"/>
  <c r="D3430" i="16"/>
  <c r="D3429" i="16"/>
  <c r="D3428" i="16"/>
  <c r="D3427" i="16"/>
  <c r="D3426" i="16"/>
  <c r="D3425" i="16"/>
  <c r="D3424" i="16"/>
  <c r="D3423" i="16"/>
  <c r="D3422" i="16"/>
  <c r="D3421" i="16"/>
  <c r="D3420" i="16"/>
  <c r="D3419" i="16"/>
  <c r="D3417" i="16"/>
  <c r="D3418" i="16"/>
  <c r="D3416" i="16"/>
  <c r="D3415" i="16"/>
  <c r="F1709" i="16"/>
  <c r="D3414" i="16"/>
  <c r="D3413" i="16"/>
  <c r="D3412" i="16"/>
  <c r="D3411" i="16"/>
  <c r="D3409" i="16"/>
  <c r="D3410" i="16"/>
  <c r="D3408" i="16"/>
  <c r="D3407" i="16"/>
  <c r="D3406" i="16"/>
  <c r="D3405" i="16"/>
  <c r="D3404" i="16"/>
  <c r="D3403" i="16"/>
  <c r="D3402" i="16"/>
  <c r="D3401" i="16"/>
  <c r="D3400" i="16"/>
  <c r="D3399" i="16"/>
  <c r="D3398" i="16"/>
  <c r="D3397" i="16"/>
  <c r="D3396" i="16"/>
  <c r="D3395" i="16"/>
  <c r="D3393" i="16"/>
  <c r="D3394" i="16"/>
  <c r="D3392" i="16"/>
  <c r="D3391" i="16"/>
  <c r="F1697" i="16" s="1"/>
  <c r="D3390" i="16"/>
  <c r="D3389" i="16"/>
  <c r="D3388" i="16"/>
  <c r="D3387" i="16"/>
  <c r="D3385" i="16"/>
  <c r="D3386" i="16"/>
  <c r="D3384" i="16"/>
  <c r="D3383" i="16"/>
  <c r="D3382" i="16"/>
  <c r="D3381" i="16"/>
  <c r="D3380" i="16"/>
  <c r="D3379" i="16"/>
  <c r="D3378" i="16"/>
  <c r="D3377" i="16"/>
  <c r="D3376" i="16"/>
  <c r="D3375" i="16"/>
  <c r="D3374" i="16"/>
  <c r="D3373" i="16"/>
  <c r="D3372" i="16"/>
  <c r="D3371" i="16"/>
  <c r="D3369" i="16"/>
  <c r="D3370" i="16"/>
  <c r="D3368" i="16"/>
  <c r="D3367" i="16"/>
  <c r="F1685" i="16" s="1"/>
  <c r="D3366" i="16"/>
  <c r="D3365" i="16"/>
  <c r="D3364" i="16"/>
  <c r="D3363" i="16"/>
  <c r="D3361" i="16"/>
  <c r="D3362" i="16"/>
  <c r="D3360" i="16"/>
  <c r="D3359" i="16"/>
  <c r="D3358" i="16"/>
  <c r="D3357" i="16"/>
  <c r="D3356" i="16"/>
  <c r="D3355" i="16"/>
  <c r="D3353" i="16"/>
  <c r="D3354" i="16"/>
  <c r="D3352" i="16"/>
  <c r="D3351" i="16"/>
  <c r="D3350" i="16"/>
  <c r="D3349" i="16"/>
  <c r="D3348" i="16"/>
  <c r="D3347" i="16"/>
  <c r="D3345" i="16"/>
  <c r="D3346" i="16"/>
  <c r="D3344" i="16"/>
  <c r="D3343" i="16"/>
  <c r="D3342" i="16"/>
  <c r="D3341" i="16"/>
  <c r="D3340" i="16"/>
  <c r="D3339" i="16"/>
  <c r="D3337" i="16"/>
  <c r="D3338" i="16"/>
  <c r="D3336" i="16"/>
  <c r="D3335" i="16"/>
  <c r="D3334" i="16"/>
  <c r="D3333" i="16"/>
  <c r="D3332" i="16"/>
  <c r="D3331" i="16"/>
  <c r="D3330" i="16"/>
  <c r="D3329" i="16"/>
  <c r="D3328" i="16"/>
  <c r="D3327" i="16"/>
  <c r="D3325" i="16"/>
  <c r="D3326" i="16"/>
  <c r="D3324" i="16"/>
  <c r="D3323" i="16"/>
  <c r="D3321" i="16"/>
  <c r="D3322" i="16"/>
  <c r="D3320" i="16"/>
  <c r="D3319" i="16"/>
  <c r="D3318" i="16"/>
  <c r="D3317" i="16"/>
  <c r="D3316" i="16"/>
  <c r="D3315" i="16"/>
  <c r="D3313" i="16"/>
  <c r="D3314" i="16"/>
  <c r="D3312" i="16"/>
  <c r="D3311" i="16"/>
  <c r="D3310" i="16"/>
  <c r="D3309" i="16"/>
  <c r="D3308" i="16"/>
  <c r="D3307" i="16"/>
  <c r="D3305" i="16"/>
  <c r="D3306" i="16"/>
  <c r="D3304" i="16"/>
  <c r="D3303" i="16"/>
  <c r="D3302" i="16"/>
  <c r="D3301" i="16"/>
  <c r="D3300" i="16"/>
  <c r="D3299" i="16"/>
  <c r="D3297" i="16"/>
  <c r="D3298" i="16"/>
  <c r="D3296" i="16"/>
  <c r="D3295" i="16"/>
  <c r="D3294" i="16"/>
  <c r="D3293" i="16"/>
  <c r="D3292" i="16"/>
  <c r="D3291" i="16"/>
  <c r="D3289" i="16"/>
  <c r="D3290" i="16"/>
  <c r="F1646" i="16" s="1"/>
  <c r="D3288" i="16"/>
  <c r="D3287" i="16"/>
  <c r="D3286" i="16"/>
  <c r="D3285" i="16"/>
  <c r="D3284" i="16"/>
  <c r="D3283" i="16"/>
  <c r="D3281" i="16"/>
  <c r="D3282" i="16"/>
  <c r="D3280" i="16"/>
  <c r="D3279" i="16"/>
  <c r="D3278" i="16"/>
  <c r="D3277" i="16"/>
  <c r="D3276" i="16"/>
  <c r="D3275" i="16"/>
  <c r="D3273" i="16"/>
  <c r="D3274" i="16"/>
  <c r="D3272" i="16"/>
  <c r="D3271" i="16"/>
  <c r="D3270" i="16"/>
  <c r="D3269" i="16"/>
  <c r="D3268" i="16"/>
  <c r="D3267" i="16"/>
  <c r="D3265" i="16"/>
  <c r="D3266" i="16"/>
  <c r="F1634" i="16"/>
  <c r="D3264" i="16"/>
  <c r="D3263" i="16"/>
  <c r="D3262" i="16"/>
  <c r="D3261" i="16"/>
  <c r="D3260" i="16"/>
  <c r="D3259" i="16"/>
  <c r="D3258" i="16"/>
  <c r="D3257" i="16"/>
  <c r="D3256" i="16"/>
  <c r="D3255" i="16"/>
  <c r="D3254" i="16"/>
  <c r="D3253" i="16"/>
  <c r="D3252" i="16"/>
  <c r="D3251" i="16"/>
  <c r="D3249" i="16"/>
  <c r="D3250" i="16"/>
  <c r="D3248" i="16"/>
  <c r="D3247" i="16"/>
  <c r="F1625" i="16" s="1"/>
  <c r="D3246" i="16"/>
  <c r="D3245" i="16"/>
  <c r="D3244" i="16"/>
  <c r="D3243" i="16"/>
  <c r="D3241" i="16"/>
  <c r="D3242" i="16"/>
  <c r="D3240" i="16"/>
  <c r="D3239" i="16"/>
  <c r="D3238" i="16"/>
  <c r="D3237" i="16"/>
  <c r="D3236" i="16"/>
  <c r="D3235" i="16"/>
  <c r="D3233" i="16"/>
  <c r="D3234" i="16"/>
  <c r="F1618" i="16" s="1"/>
  <c r="D3232" i="16"/>
  <c r="D3231" i="16"/>
  <c r="D3230" i="16"/>
  <c r="D3229" i="16"/>
  <c r="D3228" i="16"/>
  <c r="D3227" i="16"/>
  <c r="D3225" i="16"/>
  <c r="D3226" i="16"/>
  <c r="D3224" i="16"/>
  <c r="D3223" i="16"/>
  <c r="F1613" i="16"/>
  <c r="D3222" i="16"/>
  <c r="D3221" i="16"/>
  <c r="D3220" i="16"/>
  <c r="D3219" i="16"/>
  <c r="D3217" i="16"/>
  <c r="D3218" i="16"/>
  <c r="D3216" i="16"/>
  <c r="D3215" i="16"/>
  <c r="D3214" i="16"/>
  <c r="D3213" i="16"/>
  <c r="D3212" i="16"/>
  <c r="D3211" i="16"/>
  <c r="D3209" i="16"/>
  <c r="D3210" i="16"/>
  <c r="D3208" i="16"/>
  <c r="D3207" i="16"/>
  <c r="D3206" i="16"/>
  <c r="D3205" i="16"/>
  <c r="D3204" i="16"/>
  <c r="D3203" i="16"/>
  <c r="D3201" i="16"/>
  <c r="D3202" i="16"/>
  <c r="F1602" i="16" s="1"/>
  <c r="D3200" i="16"/>
  <c r="D3199" i="16"/>
  <c r="F1601" i="16" s="1"/>
  <c r="D3198" i="16"/>
  <c r="D3197" i="16"/>
  <c r="D3196" i="16"/>
  <c r="D3195" i="16"/>
  <c r="D3193" i="16"/>
  <c r="D3194" i="16"/>
  <c r="D3192" i="16"/>
  <c r="D3191" i="16"/>
  <c r="D3190" i="16"/>
  <c r="D3189" i="16"/>
  <c r="D3188" i="16"/>
  <c r="D3187" i="16"/>
  <c r="D3186" i="16"/>
  <c r="D3185" i="16"/>
  <c r="D3184" i="16"/>
  <c r="D3183" i="16"/>
  <c r="D3182" i="16"/>
  <c r="D3181" i="16"/>
  <c r="D3180" i="16"/>
  <c r="D3179" i="16"/>
  <c r="D3177" i="16"/>
  <c r="D3178" i="16"/>
  <c r="F1590" i="16" s="1"/>
  <c r="D3176" i="16"/>
  <c r="D3175" i="16"/>
  <c r="F1589" i="16" s="1"/>
  <c r="D3174" i="16"/>
  <c r="D3173" i="16"/>
  <c r="D3172" i="16"/>
  <c r="D3171" i="16"/>
  <c r="D3169" i="16"/>
  <c r="D3170" i="16"/>
  <c r="D3168" i="16"/>
  <c r="D3167" i="16"/>
  <c r="D3166" i="16"/>
  <c r="D3165" i="16"/>
  <c r="D3164" i="16"/>
  <c r="D3163" i="16"/>
  <c r="D3161" i="16"/>
  <c r="D3162" i="16"/>
  <c r="D3160" i="16"/>
  <c r="D3159" i="16"/>
  <c r="D3158" i="16"/>
  <c r="D3157" i="16"/>
  <c r="D3156" i="16"/>
  <c r="D3155" i="16"/>
  <c r="D3153" i="16"/>
  <c r="D3154" i="16"/>
  <c r="F1578" i="16"/>
  <c r="D3152" i="16"/>
  <c r="D3151" i="16"/>
  <c r="F1577" i="16"/>
  <c r="D3150" i="16"/>
  <c r="D3149" i="16"/>
  <c r="D3148" i="16"/>
  <c r="D3147" i="16"/>
  <c r="D3145" i="16"/>
  <c r="D3146" i="16"/>
  <c r="D3144" i="16"/>
  <c r="D3143" i="16"/>
  <c r="D3142" i="16"/>
  <c r="D3141" i="16"/>
  <c r="D3140" i="16"/>
  <c r="D3139" i="16"/>
  <c r="D3137" i="16"/>
  <c r="D3138" i="16"/>
  <c r="D3136" i="16"/>
  <c r="D3135" i="16"/>
  <c r="D3134" i="16"/>
  <c r="D3133" i="16"/>
  <c r="D3132" i="16"/>
  <c r="D3131" i="16"/>
  <c r="D3129" i="16"/>
  <c r="D3130" i="16"/>
  <c r="D3128" i="16"/>
  <c r="D3127" i="16"/>
  <c r="D3126" i="16"/>
  <c r="D3125" i="16"/>
  <c r="D3124" i="16"/>
  <c r="D3123" i="16"/>
  <c r="D3121" i="16"/>
  <c r="D3122" i="16"/>
  <c r="D3120" i="16"/>
  <c r="D3119" i="16"/>
  <c r="D3118" i="16"/>
  <c r="D3117" i="16"/>
  <c r="D3116" i="16"/>
  <c r="D3115" i="16"/>
  <c r="D3114" i="16"/>
  <c r="D3113" i="16"/>
  <c r="D3112" i="16"/>
  <c r="D3111" i="16"/>
  <c r="D3110" i="16"/>
  <c r="D3109" i="16"/>
  <c r="D3108" i="16"/>
  <c r="D3107" i="16"/>
  <c r="D3105" i="16"/>
  <c r="D3106" i="16"/>
  <c r="D3104" i="16"/>
  <c r="D3103" i="16"/>
  <c r="D3102" i="16"/>
  <c r="D3101" i="16"/>
  <c r="D3100" i="16"/>
  <c r="D3099" i="16"/>
  <c r="D3097" i="16"/>
  <c r="D3098" i="16"/>
  <c r="F1550" i="16"/>
  <c r="D3096" i="16"/>
  <c r="D3095" i="16"/>
  <c r="D3094" i="16"/>
  <c r="D3093" i="16"/>
  <c r="D3092" i="16"/>
  <c r="D3091" i="16"/>
  <c r="D3089" i="16"/>
  <c r="D3090" i="16"/>
  <c r="F1546" i="16" s="1"/>
  <c r="D3088" i="16"/>
  <c r="D3087" i="16"/>
  <c r="D3086" i="16"/>
  <c r="D3085" i="16"/>
  <c r="D3084" i="16"/>
  <c r="D3083" i="16"/>
  <c r="D3081" i="16"/>
  <c r="D3082" i="16"/>
  <c r="D3080" i="16"/>
  <c r="D3079" i="16"/>
  <c r="F1541" i="16" s="1"/>
  <c r="D3078" i="16"/>
  <c r="D3077" i="16"/>
  <c r="D3076" i="16"/>
  <c r="D3075" i="16"/>
  <c r="D3073" i="16"/>
  <c r="D3074" i="16"/>
  <c r="F1538" i="16" s="1"/>
  <c r="D3072" i="16"/>
  <c r="D3071" i="16"/>
  <c r="D3070" i="16"/>
  <c r="D3069" i="16"/>
  <c r="D3068" i="16"/>
  <c r="D3067" i="16"/>
  <c r="D3065" i="16"/>
  <c r="D3066" i="16"/>
  <c r="D3064" i="16"/>
  <c r="D3063" i="16"/>
  <c r="D3062" i="16"/>
  <c r="D3061" i="16"/>
  <c r="D3060" i="16"/>
  <c r="D3059" i="16"/>
  <c r="D3057" i="16"/>
  <c r="D3058" i="16"/>
  <c r="D3056" i="16"/>
  <c r="D3055" i="16"/>
  <c r="D3053" i="16"/>
  <c r="D3054" i="16"/>
  <c r="D3052" i="16"/>
  <c r="D3051" i="16"/>
  <c r="D3049" i="16"/>
  <c r="D3050" i="16"/>
  <c r="F1526" i="16"/>
  <c r="D3048" i="16"/>
  <c r="D3047" i="16"/>
  <c r="D3046" i="16"/>
  <c r="D3045" i="16"/>
  <c r="D3044" i="16"/>
  <c r="D3043" i="16"/>
  <c r="D3042" i="16"/>
  <c r="D3041" i="16"/>
  <c r="D3040" i="16"/>
  <c r="D3039" i="16"/>
  <c r="D3038" i="16"/>
  <c r="D3037" i="16"/>
  <c r="D3036" i="16"/>
  <c r="D3035" i="16"/>
  <c r="D3034" i="16"/>
  <c r="D3033" i="16"/>
  <c r="D3032" i="16"/>
  <c r="D3031" i="16"/>
  <c r="D3030" i="16"/>
  <c r="D3029" i="16"/>
  <c r="D3028" i="16"/>
  <c r="D3027" i="16"/>
  <c r="D3026" i="16"/>
  <c r="D3025" i="16"/>
  <c r="D3024" i="16"/>
  <c r="D3023" i="16"/>
  <c r="D3022" i="16"/>
  <c r="D3021" i="16"/>
  <c r="D3020" i="16"/>
  <c r="D3019" i="16"/>
  <c r="D3018" i="16"/>
  <c r="D3017" i="16"/>
  <c r="D3016" i="16"/>
  <c r="D3015" i="16"/>
  <c r="D3013" i="16"/>
  <c r="D3014" i="16"/>
  <c r="D3012" i="16"/>
  <c r="D3011" i="16"/>
  <c r="D3010" i="16"/>
  <c r="D3009" i="16"/>
  <c r="D3008" i="16"/>
  <c r="D3007" i="16"/>
  <c r="D3006" i="16"/>
  <c r="D3005" i="16"/>
  <c r="D3004" i="16"/>
  <c r="D3003" i="16"/>
  <c r="F1503" i="16" s="1"/>
  <c r="D3002" i="16"/>
  <c r="D3001" i="16"/>
  <c r="D3000" i="16"/>
  <c r="D2999" i="16"/>
  <c r="D2998" i="16"/>
  <c r="D2997" i="16"/>
  <c r="D2996" i="16"/>
  <c r="D2995" i="16"/>
  <c r="F1499" i="16" s="1"/>
  <c r="D2994" i="16"/>
  <c r="D2993" i="16"/>
  <c r="D2992" i="16"/>
  <c r="D2991" i="16"/>
  <c r="D2989" i="16"/>
  <c r="D2990" i="16"/>
  <c r="F1496" i="16" s="1"/>
  <c r="D2988" i="16"/>
  <c r="D2987" i="16"/>
  <c r="D2986" i="16"/>
  <c r="D2985" i="16"/>
  <c r="D2984" i="16"/>
  <c r="D2983" i="16"/>
  <c r="D2982" i="16"/>
  <c r="D2981" i="16"/>
  <c r="D2980" i="16"/>
  <c r="D2979" i="16"/>
  <c r="D2978" i="16"/>
  <c r="D2977" i="16"/>
  <c r="D2976" i="16"/>
  <c r="D2975" i="16"/>
  <c r="D2974" i="16"/>
  <c r="D2973" i="16"/>
  <c r="D2972" i="16"/>
  <c r="D2971" i="16"/>
  <c r="D2970" i="16"/>
  <c r="D2969" i="16"/>
  <c r="D2968" i="16"/>
  <c r="D2967" i="16"/>
  <c r="D2966" i="16"/>
  <c r="D2965" i="16"/>
  <c r="D2964" i="16"/>
  <c r="D2963" i="16"/>
  <c r="D2962" i="16"/>
  <c r="D2961" i="16"/>
  <c r="D2959" i="16"/>
  <c r="D2960" i="16"/>
  <c r="D2958" i="16"/>
  <c r="D2957" i="16"/>
  <c r="D2956" i="16"/>
  <c r="D2955" i="16"/>
  <c r="D2954" i="16"/>
  <c r="D2953" i="16"/>
  <c r="D2952" i="16"/>
  <c r="D2951" i="16"/>
  <c r="D2950" i="16"/>
  <c r="D2949" i="16"/>
  <c r="D2948" i="16"/>
  <c r="D2947" i="16"/>
  <c r="D2946" i="16"/>
  <c r="D2945" i="16"/>
  <c r="D2944" i="16"/>
  <c r="D2943" i="16"/>
  <c r="D2942" i="16"/>
  <c r="D2941" i="16"/>
  <c r="D2940" i="16"/>
  <c r="D2939" i="16"/>
  <c r="D2938" i="16"/>
  <c r="D2937" i="16"/>
  <c r="D2936" i="16"/>
  <c r="D2935" i="16"/>
  <c r="D2934" i="16"/>
  <c r="D2933" i="16"/>
  <c r="D2932" i="16"/>
  <c r="D2931" i="16"/>
  <c r="F1467" i="16" s="1"/>
  <c r="D2930" i="16"/>
  <c r="D2929" i="16"/>
  <c r="D2928" i="16"/>
  <c r="D2927" i="16"/>
  <c r="D2926" i="16"/>
  <c r="D2925" i="16"/>
  <c r="D2924" i="16"/>
  <c r="D2923" i="16"/>
  <c r="D2922" i="16"/>
  <c r="D2921" i="16"/>
  <c r="D2920" i="16"/>
  <c r="D2919" i="16"/>
  <c r="D2918" i="16"/>
  <c r="D2917" i="16"/>
  <c r="D2916" i="16"/>
  <c r="D2915" i="16"/>
  <c r="D2914" i="16"/>
  <c r="D2913" i="16"/>
  <c r="D2912" i="16"/>
  <c r="D2911" i="16"/>
  <c r="D2910" i="16"/>
  <c r="D2909" i="16"/>
  <c r="D2908" i="16"/>
  <c r="D2907" i="16"/>
  <c r="D2906" i="16"/>
  <c r="D2905" i="16"/>
  <c r="D2903" i="16"/>
  <c r="D2904" i="16"/>
  <c r="D2902" i="16"/>
  <c r="D2901" i="16"/>
  <c r="D2900" i="16"/>
  <c r="D2899" i="16"/>
  <c r="D2898" i="16"/>
  <c r="D2897" i="16"/>
  <c r="D2896" i="16"/>
  <c r="D2895" i="16"/>
  <c r="D2894" i="16"/>
  <c r="D2893" i="16"/>
  <c r="D2892" i="16"/>
  <c r="D2891" i="16"/>
  <c r="D2890" i="16"/>
  <c r="D2889" i="16"/>
  <c r="D2888" i="16"/>
  <c r="D2887" i="16"/>
  <c r="D2886" i="16"/>
  <c r="D2885" i="16"/>
  <c r="D2883" i="16"/>
  <c r="D2884" i="16"/>
  <c r="D2882" i="16"/>
  <c r="D2881" i="16"/>
  <c r="D2880" i="16"/>
  <c r="D2879" i="16"/>
  <c r="D2878" i="16"/>
  <c r="D2877" i="16"/>
  <c r="D2876" i="16"/>
  <c r="D2875" i="16"/>
  <c r="D2874" i="16"/>
  <c r="D2873" i="16"/>
  <c r="F1438" i="16" s="1"/>
  <c r="D2872" i="16"/>
  <c r="D2871" i="16"/>
  <c r="D2870" i="16"/>
  <c r="D2869" i="16"/>
  <c r="D2868" i="16"/>
  <c r="D2867" i="16"/>
  <c r="D2866" i="16"/>
  <c r="D2865" i="16"/>
  <c r="D2864" i="16"/>
  <c r="D2863" i="16"/>
  <c r="D2862" i="16"/>
  <c r="D2861" i="16"/>
  <c r="D2859" i="16"/>
  <c r="D2860" i="16"/>
  <c r="D2858" i="16"/>
  <c r="D2857" i="16"/>
  <c r="D2856" i="16"/>
  <c r="D2855" i="16"/>
  <c r="D2854" i="16"/>
  <c r="D2853" i="16"/>
  <c r="D2852" i="16"/>
  <c r="D2851" i="16"/>
  <c r="D2850" i="16"/>
  <c r="D2849" i="16"/>
  <c r="D2848" i="16"/>
  <c r="D2847" i="16"/>
  <c r="D2846" i="16"/>
  <c r="D2845" i="16"/>
  <c r="D2844" i="16"/>
  <c r="D2843" i="16"/>
  <c r="D2842" i="16"/>
  <c r="D2841" i="16"/>
  <c r="D2840" i="16"/>
  <c r="D2839" i="16"/>
  <c r="F2838" i="16"/>
  <c r="D2838" i="16"/>
  <c r="D2837" i="16"/>
  <c r="D2836" i="16"/>
  <c r="D2835" i="16"/>
  <c r="D2834" i="16"/>
  <c r="D2833" i="16"/>
  <c r="D2832" i="16"/>
  <c r="D2831" i="16"/>
  <c r="D2830" i="16"/>
  <c r="D2829" i="16"/>
  <c r="D2828" i="16"/>
  <c r="D2827" i="16"/>
  <c r="D2826" i="16"/>
  <c r="D2825" i="16"/>
  <c r="D2824" i="16"/>
  <c r="D2823" i="16"/>
  <c r="D2822" i="16"/>
  <c r="D2821" i="16"/>
  <c r="D2820" i="16"/>
  <c r="D2819" i="16"/>
  <c r="F1411" i="16" s="1"/>
  <c r="D2818" i="16"/>
  <c r="D2817" i="16"/>
  <c r="D2816" i="16"/>
  <c r="D2815" i="16"/>
  <c r="F2814" i="16"/>
  <c r="D2814" i="16"/>
  <c r="D2813" i="16"/>
  <c r="D2812" i="16"/>
  <c r="D2811" i="16"/>
  <c r="D2810" i="16"/>
  <c r="D2809" i="16"/>
  <c r="D2808" i="16"/>
  <c r="D2807" i="16"/>
  <c r="D2806" i="16"/>
  <c r="D2805" i="16"/>
  <c r="D2804" i="16"/>
  <c r="D2803" i="16"/>
  <c r="D2802" i="16"/>
  <c r="D2801" i="16"/>
  <c r="D2800" i="16"/>
  <c r="D2799" i="16"/>
  <c r="D2798" i="16"/>
  <c r="D2797" i="16"/>
  <c r="D2796" i="16"/>
  <c r="D2795" i="16"/>
  <c r="D2793" i="16"/>
  <c r="D2794" i="16"/>
  <c r="D2792" i="16"/>
  <c r="D2791" i="16"/>
  <c r="D2790" i="16"/>
  <c r="D2789" i="16"/>
  <c r="D2788" i="16"/>
  <c r="D2787" i="16"/>
  <c r="D2786" i="16"/>
  <c r="D2785" i="16"/>
  <c r="D2784" i="16"/>
  <c r="D2783" i="16"/>
  <c r="D2782" i="16"/>
  <c r="D2781" i="16"/>
  <c r="D2780" i="16"/>
  <c r="D2779" i="16"/>
  <c r="D2778" i="16"/>
  <c r="D2777" i="16"/>
  <c r="D2776" i="16"/>
  <c r="D2775" i="16"/>
  <c r="D2774" i="16"/>
  <c r="D2773" i="16"/>
  <c r="D2772" i="16"/>
  <c r="D2771" i="16"/>
  <c r="D2770" i="16"/>
  <c r="D2769" i="16"/>
  <c r="D2768" i="16"/>
  <c r="D2767" i="16"/>
  <c r="D2766" i="16"/>
  <c r="D2765" i="16"/>
  <c r="D2764" i="16"/>
  <c r="D2763" i="16"/>
  <c r="D2762" i="16"/>
  <c r="D2761" i="16"/>
  <c r="D2760" i="16"/>
  <c r="D2759" i="16"/>
  <c r="D2758" i="16"/>
  <c r="D2757" i="16"/>
  <c r="D2756" i="16"/>
  <c r="D2755" i="16"/>
  <c r="D2754" i="16"/>
  <c r="D2753" i="16"/>
  <c r="D2752" i="16"/>
  <c r="D2751" i="16"/>
  <c r="D2749" i="16"/>
  <c r="D2750" i="16"/>
  <c r="F1376" i="16" s="1"/>
  <c r="D2748" i="16"/>
  <c r="D2747" i="16"/>
  <c r="D2746" i="16"/>
  <c r="D2745" i="16"/>
  <c r="D2744" i="16"/>
  <c r="D2743" i="16"/>
  <c r="D2742" i="16"/>
  <c r="D2741" i="16"/>
  <c r="D2740" i="16"/>
  <c r="D2739" i="16"/>
  <c r="D2738" i="16"/>
  <c r="D2737" i="16"/>
  <c r="D2736" i="16"/>
  <c r="D2735" i="16"/>
  <c r="D2733" i="16"/>
  <c r="D2734" i="16"/>
  <c r="D2732" i="16"/>
  <c r="D2731" i="16"/>
  <c r="F1367" i="16"/>
  <c r="D2730" i="16"/>
  <c r="D2729" i="16"/>
  <c r="D2728" i="16"/>
  <c r="D2727" i="16"/>
  <c r="D2726" i="16"/>
  <c r="D2725" i="16"/>
  <c r="F1364" i="16" s="1"/>
  <c r="D2724" i="16"/>
  <c r="D2723" i="16"/>
  <c r="D2722" i="16"/>
  <c r="D2721" i="16"/>
  <c r="D2720" i="16"/>
  <c r="D2719" i="16"/>
  <c r="D2718" i="16"/>
  <c r="D2717" i="16"/>
  <c r="D2716" i="16"/>
  <c r="D2715" i="16"/>
  <c r="D2714" i="16"/>
  <c r="D2713" i="16"/>
  <c r="D2712" i="16"/>
  <c r="D2711" i="16"/>
  <c r="D2710" i="16"/>
  <c r="D2709" i="16"/>
  <c r="D2708" i="16"/>
  <c r="D2707" i="16"/>
  <c r="D2706" i="16"/>
  <c r="D2705" i="16"/>
  <c r="D2704" i="16"/>
  <c r="D2703" i="16"/>
  <c r="D2702" i="16"/>
  <c r="D2701" i="16"/>
  <c r="D2700" i="16"/>
  <c r="D2699" i="16"/>
  <c r="D2698" i="16"/>
  <c r="D2697" i="16"/>
  <c r="D2696" i="16"/>
  <c r="D2695" i="16"/>
  <c r="D2694" i="16"/>
  <c r="D2693" i="16"/>
  <c r="D2692" i="16"/>
  <c r="D2691" i="16"/>
  <c r="D2690" i="16"/>
  <c r="D2689" i="16"/>
  <c r="D2688" i="16"/>
  <c r="D2687" i="16"/>
  <c r="D2686" i="16"/>
  <c r="D2685" i="16"/>
  <c r="D2684" i="16"/>
  <c r="D2683" i="16"/>
  <c r="D2682" i="16"/>
  <c r="D2681" i="16"/>
  <c r="D2680" i="16"/>
  <c r="D2679" i="16"/>
  <c r="D2678" i="16"/>
  <c r="D2677" i="16"/>
  <c r="D2676" i="16"/>
  <c r="D2675" i="16"/>
  <c r="D2674" i="16"/>
  <c r="D2673" i="16"/>
  <c r="D2672" i="16"/>
  <c r="D2671" i="16"/>
  <c r="D2670" i="16"/>
  <c r="D2669" i="16"/>
  <c r="D2667" i="16"/>
  <c r="D2668" i="16"/>
  <c r="D2666" i="16"/>
  <c r="D2665" i="16"/>
  <c r="D2664" i="16"/>
  <c r="D2663" i="16"/>
  <c r="D2662" i="16"/>
  <c r="D2661" i="16"/>
  <c r="D2660" i="16"/>
  <c r="D2659" i="16"/>
  <c r="D2658" i="16"/>
  <c r="D2657" i="16"/>
  <c r="D2656" i="16"/>
  <c r="D2655" i="16"/>
  <c r="D2654" i="16"/>
  <c r="D2653" i="16"/>
  <c r="D2652" i="16"/>
  <c r="D2651" i="16"/>
  <c r="D2650" i="16"/>
  <c r="D2649" i="16"/>
  <c r="D2648" i="16"/>
  <c r="D2647" i="16"/>
  <c r="D2646" i="16"/>
  <c r="D2645" i="16"/>
  <c r="D2643" i="16"/>
  <c r="D2644" i="16"/>
  <c r="D2642" i="16"/>
  <c r="D2641" i="16"/>
  <c r="D2639" i="16"/>
  <c r="D2640" i="16"/>
  <c r="D2638" i="16"/>
  <c r="D2637" i="16"/>
  <c r="D2636" i="16"/>
  <c r="D2635" i="16"/>
  <c r="D2634" i="16"/>
  <c r="D2633" i="16"/>
  <c r="D2632" i="16"/>
  <c r="D2631" i="16"/>
  <c r="D2630" i="16"/>
  <c r="D2629" i="16"/>
  <c r="D2628" i="16"/>
  <c r="D2627" i="16"/>
  <c r="D2626" i="16"/>
  <c r="D2625" i="16"/>
  <c r="D2623" i="16"/>
  <c r="D2624" i="16"/>
  <c r="F2622" i="16"/>
  <c r="D2622" i="16"/>
  <c r="D2621" i="16"/>
  <c r="D2620" i="16"/>
  <c r="D2619" i="16"/>
  <c r="D2618" i="16"/>
  <c r="D2617" i="16"/>
  <c r="D2616" i="16"/>
  <c r="D2615" i="16"/>
  <c r="D2614" i="16"/>
  <c r="D2613" i="16"/>
  <c r="D2612" i="16"/>
  <c r="D2611" i="16"/>
  <c r="D2609" i="16"/>
  <c r="D2610" i="16"/>
  <c r="D2608" i="16"/>
  <c r="D2607" i="16"/>
  <c r="D2606" i="16"/>
  <c r="D2605" i="16"/>
  <c r="D2604" i="16"/>
  <c r="D2603" i="16"/>
  <c r="D2602" i="16"/>
  <c r="D2601" i="16"/>
  <c r="D2600" i="16"/>
  <c r="D2599" i="16"/>
  <c r="D2598" i="16"/>
  <c r="D2597" i="16"/>
  <c r="D2596" i="16"/>
  <c r="D2595" i="16"/>
  <c r="D2594" i="16"/>
  <c r="D2593" i="16"/>
  <c r="D2592" i="16"/>
  <c r="D2591" i="16"/>
  <c r="D2590" i="16"/>
  <c r="D2589" i="16"/>
  <c r="D2588" i="16"/>
  <c r="D2587" i="16"/>
  <c r="D2586" i="16"/>
  <c r="D2585" i="16"/>
  <c r="D2584" i="16"/>
  <c r="D2583" i="16"/>
  <c r="D2582" i="16"/>
  <c r="D2581" i="16"/>
  <c r="D2580" i="16"/>
  <c r="D2579" i="16"/>
  <c r="D2578" i="16"/>
  <c r="D2577" i="16"/>
  <c r="D2576" i="16"/>
  <c r="D2575" i="16"/>
  <c r="F2574" i="16"/>
  <c r="D2574" i="16"/>
  <c r="D2573" i="16"/>
  <c r="D2572" i="16"/>
  <c r="D2571" i="16"/>
  <c r="D2570" i="16"/>
  <c r="D2569" i="16"/>
  <c r="D2568" i="16"/>
  <c r="D2567" i="16"/>
  <c r="D2566" i="16"/>
  <c r="D2565" i="16"/>
  <c r="D2564" i="16"/>
  <c r="D2563" i="16"/>
  <c r="D2562" i="16"/>
  <c r="D2561" i="16"/>
  <c r="D2560" i="16"/>
  <c r="D2559" i="16"/>
  <c r="D2558" i="16"/>
  <c r="D2557" i="16"/>
  <c r="F1280" i="16" s="1"/>
  <c r="D2556" i="16"/>
  <c r="D2555" i="16"/>
  <c r="D2554" i="16"/>
  <c r="D2553" i="16"/>
  <c r="D2552" i="16"/>
  <c r="D2551" i="16"/>
  <c r="F1277" i="16" s="1"/>
  <c r="D2550" i="16"/>
  <c r="D2549" i="16"/>
  <c r="D2548" i="16"/>
  <c r="D2547" i="16"/>
  <c r="D2546" i="16"/>
  <c r="D2545" i="16"/>
  <c r="D2544" i="16"/>
  <c r="D2543" i="16"/>
  <c r="F1273" i="16" s="1"/>
  <c r="D2542" i="16"/>
  <c r="D2541" i="16"/>
  <c r="D2540" i="16"/>
  <c r="D2539" i="16"/>
  <c r="D2538" i="16"/>
  <c r="D2537" i="16"/>
  <c r="D2536" i="16"/>
  <c r="D2535" i="16"/>
  <c r="D2534" i="16"/>
  <c r="D2533" i="16"/>
  <c r="D2532" i="16"/>
  <c r="D2531" i="16"/>
  <c r="D2530" i="16"/>
  <c r="D2529" i="16"/>
  <c r="D2528" i="16"/>
  <c r="D2527" i="16"/>
  <c r="F2526" i="16"/>
  <c r="D2526" i="16"/>
  <c r="D2525" i="16"/>
  <c r="D2524" i="16"/>
  <c r="D2523" i="16"/>
  <c r="D2522" i="16"/>
  <c r="D2521" i="16"/>
  <c r="F1262" i="16" s="1"/>
  <c r="D2520" i="16"/>
  <c r="D2519" i="16"/>
  <c r="D2518" i="16"/>
  <c r="D2517" i="16"/>
  <c r="D2516" i="16"/>
  <c r="D2515" i="16"/>
  <c r="D2513" i="16"/>
  <c r="D2514" i="16"/>
  <c r="F1258" i="16" s="1"/>
  <c r="D2512" i="16"/>
  <c r="D2511" i="16"/>
  <c r="D2510" i="16"/>
  <c r="D2509" i="16"/>
  <c r="F2508" i="16"/>
  <c r="D2508" i="16"/>
  <c r="D2507" i="16"/>
  <c r="D2506" i="16"/>
  <c r="D2505" i="16"/>
  <c r="D2504" i="16"/>
  <c r="D2503" i="16"/>
  <c r="D2502" i="16"/>
  <c r="D2501" i="16"/>
  <c r="D2500" i="16"/>
  <c r="D2499" i="16"/>
  <c r="D2498" i="16"/>
  <c r="D2497" i="16"/>
  <c r="D2496" i="16"/>
  <c r="D2495" i="16"/>
  <c r="D2494" i="16"/>
  <c r="D2493" i="16"/>
  <c r="D2492" i="16"/>
  <c r="D2491" i="16"/>
  <c r="D2490" i="16"/>
  <c r="D2489" i="16"/>
  <c r="D2488" i="16"/>
  <c r="D2487" i="16"/>
  <c r="D2486" i="16"/>
  <c r="D2485" i="16"/>
  <c r="D2484" i="16"/>
  <c r="D2483" i="16"/>
  <c r="D2482" i="16"/>
  <c r="D2481" i="16"/>
  <c r="D2480" i="16"/>
  <c r="D2479" i="16"/>
  <c r="F2478" i="16"/>
  <c r="D2478" i="16"/>
  <c r="D2477" i="16"/>
  <c r="D2476" i="16"/>
  <c r="D2475" i="16"/>
  <c r="D2474" i="16"/>
  <c r="D2473" i="16"/>
  <c r="D2472" i="16"/>
  <c r="D2471" i="16"/>
  <c r="D2470" i="16"/>
  <c r="D2469" i="16"/>
  <c r="D2468" i="16"/>
  <c r="D2467" i="16"/>
  <c r="D2466" i="16"/>
  <c r="D2465" i="16"/>
  <c r="D2464" i="16"/>
  <c r="D2463" i="16"/>
  <c r="D2462" i="16"/>
  <c r="D2461" i="16"/>
  <c r="D2460" i="16"/>
  <c r="D2459" i="16"/>
  <c r="D2458" i="16"/>
  <c r="D2457" i="16"/>
  <c r="D2456" i="16"/>
  <c r="D2455" i="16"/>
  <c r="D2454" i="16"/>
  <c r="D2453" i="16"/>
  <c r="D2452" i="16"/>
  <c r="D2451" i="16"/>
  <c r="D2450" i="16"/>
  <c r="D2449" i="16"/>
  <c r="D2448" i="16"/>
  <c r="D2447" i="16"/>
  <c r="D2446" i="16"/>
  <c r="D2445" i="16"/>
  <c r="D2444" i="16"/>
  <c r="D2443" i="16"/>
  <c r="D2442" i="16"/>
  <c r="D2441" i="16"/>
  <c r="D2440" i="16"/>
  <c r="D2439" i="16"/>
  <c r="D2438" i="16"/>
  <c r="D2437" i="16"/>
  <c r="D2436" i="16"/>
  <c r="D2435" i="16"/>
  <c r="D2434" i="16"/>
  <c r="D2433" i="16"/>
  <c r="D2432" i="16"/>
  <c r="D2431" i="16"/>
  <c r="F2430" i="16"/>
  <c r="D2430" i="16"/>
  <c r="D2429" i="16"/>
  <c r="D2428" i="16"/>
  <c r="D2427" i="16"/>
  <c r="D2426" i="16"/>
  <c r="D2425" i="16"/>
  <c r="D2424" i="16"/>
  <c r="D2423" i="16"/>
  <c r="D2422" i="16"/>
  <c r="D2421" i="16"/>
  <c r="D2420" i="16"/>
  <c r="D2419" i="16"/>
  <c r="D2418" i="16"/>
  <c r="D2417" i="16"/>
  <c r="D2416" i="16"/>
  <c r="D2415" i="16"/>
  <c r="D2414" i="16"/>
  <c r="D2413" i="16"/>
  <c r="D2412" i="16"/>
  <c r="D2411" i="16"/>
  <c r="D2410" i="16"/>
  <c r="D2409" i="16"/>
  <c r="D2408" i="16"/>
  <c r="D2407" i="16"/>
  <c r="D2406" i="16"/>
  <c r="D2405" i="16"/>
  <c r="D2404" i="16"/>
  <c r="D2403" i="16"/>
  <c r="D2402" i="16"/>
  <c r="D2401" i="16"/>
  <c r="D2400" i="16"/>
  <c r="D2399" i="16"/>
  <c r="D2398" i="16"/>
  <c r="D2397" i="16"/>
  <c r="D2396" i="16"/>
  <c r="D2395" i="16"/>
  <c r="D2394" i="16"/>
  <c r="D2393" i="16"/>
  <c r="D2392" i="16"/>
  <c r="D2391" i="16"/>
  <c r="D2390" i="16"/>
  <c r="D2389" i="16"/>
  <c r="D2388" i="16"/>
  <c r="D2387" i="16"/>
  <c r="D2386" i="16"/>
  <c r="D2385" i="16"/>
  <c r="D2384" i="16"/>
  <c r="D2383" i="16"/>
  <c r="F2382" i="16"/>
  <c r="D2382" i="16"/>
  <c r="D2381" i="16"/>
  <c r="D2380" i="16"/>
  <c r="D2379" i="16"/>
  <c r="D2378" i="16"/>
  <c r="D2377" i="16"/>
  <c r="D2376" i="16"/>
  <c r="D2375" i="16"/>
  <c r="D2374" i="16"/>
  <c r="D2373" i="16"/>
  <c r="D2372" i="16"/>
  <c r="D2371" i="16"/>
  <c r="D2370" i="16"/>
  <c r="D2369" i="16"/>
  <c r="D2368" i="16"/>
  <c r="D2367" i="16"/>
  <c r="D2366" i="16"/>
  <c r="D2365" i="16"/>
  <c r="D2364" i="16"/>
  <c r="D2363" i="16"/>
  <c r="D2362" i="16"/>
  <c r="D2361" i="16"/>
  <c r="D2360" i="16"/>
  <c r="D2359" i="16"/>
  <c r="D2358" i="16"/>
  <c r="D2357" i="16"/>
  <c r="D2356" i="16"/>
  <c r="D2355" i="16"/>
  <c r="D2354" i="16"/>
  <c r="D2353" i="16"/>
  <c r="D2352" i="16"/>
  <c r="D2351" i="16"/>
  <c r="D2349" i="16"/>
  <c r="D2350" i="16"/>
  <c r="D2348" i="16"/>
  <c r="D2347" i="16"/>
  <c r="D2346" i="16"/>
  <c r="D2345" i="16"/>
  <c r="D2344" i="16"/>
  <c r="D2343" i="16"/>
  <c r="D2342" i="16"/>
  <c r="D2341" i="16"/>
  <c r="D2340" i="16"/>
  <c r="D2339" i="16"/>
  <c r="D2338" i="16"/>
  <c r="D2337" i="16"/>
  <c r="D2336" i="16"/>
  <c r="D2335" i="16"/>
  <c r="D2334" i="16"/>
  <c r="D2333" i="16"/>
  <c r="D2332" i="16"/>
  <c r="D2331" i="16"/>
  <c r="D2330" i="16"/>
  <c r="D2329" i="16"/>
  <c r="D2328" i="16"/>
  <c r="D2327" i="16"/>
  <c r="D2326" i="16"/>
  <c r="D2325" i="16"/>
  <c r="D2324" i="16"/>
  <c r="D2323" i="16"/>
  <c r="D2322" i="16"/>
  <c r="D2321" i="16"/>
  <c r="D2320" i="16"/>
  <c r="D2319" i="16"/>
  <c r="D2318" i="16"/>
  <c r="D2317" i="16"/>
  <c r="D2316" i="16"/>
  <c r="D2315" i="16"/>
  <c r="D2314" i="16"/>
  <c r="D2313" i="16"/>
  <c r="D2312" i="16"/>
  <c r="D2311" i="16"/>
  <c r="D2310" i="16"/>
  <c r="D2309" i="16"/>
  <c r="D2308" i="16"/>
  <c r="D2307" i="16"/>
  <c r="D2306" i="16"/>
  <c r="D2305" i="16"/>
  <c r="D2304" i="16"/>
  <c r="D2303" i="16"/>
  <c r="D2302" i="16"/>
  <c r="D2301" i="16"/>
  <c r="D2300" i="16"/>
  <c r="D2299" i="16"/>
  <c r="D2298" i="16"/>
  <c r="D2297" i="16"/>
  <c r="D2296" i="16"/>
  <c r="D2295" i="16"/>
  <c r="D2294" i="16"/>
  <c r="D2293" i="16"/>
  <c r="D2292" i="16"/>
  <c r="D2291" i="16"/>
  <c r="D2290" i="16"/>
  <c r="D2289" i="16"/>
  <c r="D2288" i="16"/>
  <c r="D2287" i="16"/>
  <c r="D2286" i="16"/>
  <c r="D2285" i="16"/>
  <c r="F1144" i="16" s="1"/>
  <c r="D2284" i="16"/>
  <c r="D2283" i="16"/>
  <c r="D2282" i="16"/>
  <c r="D2281" i="16"/>
  <c r="D2280" i="16"/>
  <c r="D2279" i="16"/>
  <c r="D2278" i="16"/>
  <c r="D2277" i="16"/>
  <c r="D2276" i="16"/>
  <c r="D2275" i="16"/>
  <c r="F1139" i="16" s="1"/>
  <c r="D2274" i="16"/>
  <c r="D2273" i="16"/>
  <c r="D2272" i="16"/>
  <c r="D2271" i="16"/>
  <c r="D2270" i="16"/>
  <c r="D2269" i="16"/>
  <c r="D2268" i="16"/>
  <c r="D2267" i="16"/>
  <c r="D2266" i="16"/>
  <c r="D2265" i="16"/>
  <c r="D2264" i="16"/>
  <c r="D2263" i="16"/>
  <c r="D2262" i="16"/>
  <c r="D2261" i="16"/>
  <c r="D2260" i="16"/>
  <c r="D2259" i="16"/>
  <c r="D2258" i="16"/>
  <c r="D2257" i="16"/>
  <c r="D2256" i="16"/>
  <c r="D2255" i="16"/>
  <c r="D2254" i="16"/>
  <c r="D2253" i="16"/>
  <c r="D2252" i="16"/>
  <c r="D2251" i="16"/>
  <c r="D2250" i="16"/>
  <c r="D2249" i="16"/>
  <c r="D2248" i="16"/>
  <c r="D2247" i="16"/>
  <c r="D2246" i="16"/>
  <c r="D2245" i="16"/>
  <c r="D2244" i="16"/>
  <c r="D2243" i="16"/>
  <c r="D2242" i="16"/>
  <c r="D2241" i="16"/>
  <c r="D2240" i="16"/>
  <c r="D2239" i="16"/>
  <c r="D2238" i="16"/>
  <c r="D2237" i="16"/>
  <c r="D2236" i="16"/>
  <c r="D2235" i="16"/>
  <c r="D2234" i="16"/>
  <c r="D2233" i="16"/>
  <c r="D2232" i="16"/>
  <c r="D2231" i="16"/>
  <c r="D2230" i="16"/>
  <c r="D2229" i="16"/>
  <c r="D2228" i="16"/>
  <c r="D2227" i="16"/>
  <c r="F2226" i="16"/>
  <c r="D2226" i="16"/>
  <c r="D2225" i="16"/>
  <c r="D2224" i="16"/>
  <c r="D2223" i="16"/>
  <c r="D2222" i="16"/>
  <c r="D2221" i="16"/>
  <c r="D2220" i="16"/>
  <c r="D2219" i="16"/>
  <c r="D2218" i="16"/>
  <c r="D2217" i="16"/>
  <c r="D2216" i="16"/>
  <c r="D2215" i="16"/>
  <c r="D2214" i="16"/>
  <c r="D2213" i="16"/>
  <c r="D2212" i="16"/>
  <c r="D2211" i="16"/>
  <c r="D2210" i="16"/>
  <c r="D2209" i="16"/>
  <c r="D2208" i="16"/>
  <c r="D2207" i="16"/>
  <c r="D2206" i="16"/>
  <c r="D2205" i="16"/>
  <c r="D2204" i="16"/>
  <c r="D2203" i="16"/>
  <c r="D2202" i="16"/>
  <c r="D2201" i="16"/>
  <c r="D2200" i="16"/>
  <c r="D2199" i="16"/>
  <c r="D2198" i="16"/>
  <c r="D2197" i="16"/>
  <c r="D2196" i="16"/>
  <c r="D2195" i="16"/>
  <c r="D2194" i="16"/>
  <c r="D2193" i="16"/>
  <c r="D2192" i="16"/>
  <c r="D2191" i="16"/>
  <c r="D2190" i="16"/>
  <c r="D2189" i="16"/>
  <c r="D2188" i="16"/>
  <c r="D2187" i="16"/>
  <c r="D2186" i="16"/>
  <c r="D2185" i="16"/>
  <c r="D2184" i="16"/>
  <c r="D2183" i="16"/>
  <c r="D2182" i="16"/>
  <c r="D2181" i="16"/>
  <c r="D2180" i="16"/>
  <c r="D2179" i="16"/>
  <c r="D2178" i="16"/>
  <c r="D2177" i="16"/>
  <c r="D2176" i="16"/>
  <c r="D2175" i="16"/>
  <c r="D2174" i="16"/>
  <c r="D2173" i="16"/>
  <c r="D2172" i="16"/>
  <c r="D2171" i="16"/>
  <c r="D2170" i="16"/>
  <c r="D2169" i="16"/>
  <c r="D2168" i="16"/>
  <c r="D2167" i="16"/>
  <c r="D2166" i="16"/>
  <c r="D2165" i="16"/>
  <c r="D2164" i="16"/>
  <c r="D2163" i="16"/>
  <c r="D2162" i="16"/>
  <c r="D2161" i="16"/>
  <c r="D2160" i="16"/>
  <c r="D2159" i="16"/>
  <c r="D2158" i="16"/>
  <c r="D2157" i="16"/>
  <c r="D2156" i="16"/>
  <c r="D2155" i="16"/>
  <c r="D2154" i="16"/>
  <c r="D2153" i="16"/>
  <c r="D2152" i="16"/>
  <c r="D2151" i="16"/>
  <c r="D2150" i="16"/>
  <c r="D2149" i="16"/>
  <c r="D2148" i="16"/>
  <c r="D2147" i="16"/>
  <c r="D2146" i="16"/>
  <c r="D2145" i="16"/>
  <c r="D2144" i="16"/>
  <c r="D2143" i="16"/>
  <c r="D2142" i="16"/>
  <c r="D2141" i="16"/>
  <c r="D2140" i="16"/>
  <c r="D2139" i="16"/>
  <c r="D2138" i="16"/>
  <c r="D2137" i="16"/>
  <c r="D2136" i="16"/>
  <c r="D2135" i="16"/>
  <c r="D2134" i="16"/>
  <c r="D2133" i="16"/>
  <c r="D2132" i="16"/>
  <c r="D2131" i="16"/>
  <c r="D2130" i="16"/>
  <c r="D2129" i="16"/>
  <c r="D2128" i="16"/>
  <c r="D2127" i="16"/>
  <c r="D2126" i="16"/>
  <c r="D2125" i="16"/>
  <c r="D2124" i="16"/>
  <c r="D2123" i="16"/>
  <c r="D2122" i="16"/>
  <c r="D2121" i="16"/>
  <c r="D2120" i="16"/>
  <c r="D2119" i="16"/>
  <c r="D2118" i="16"/>
  <c r="D2117" i="16"/>
  <c r="D2116" i="16"/>
  <c r="D2115" i="16"/>
  <c r="D2114" i="16"/>
  <c r="D2113" i="16"/>
  <c r="D2112" i="16"/>
  <c r="D2111" i="16"/>
  <c r="D2110" i="16"/>
  <c r="D2109" i="16"/>
  <c r="D2108" i="16"/>
  <c r="D2107" i="16"/>
  <c r="D2106" i="16"/>
  <c r="D2105" i="16"/>
  <c r="D2104" i="16"/>
  <c r="D2103" i="16"/>
  <c r="F1053" i="16"/>
  <c r="D2102" i="16"/>
  <c r="D2101" i="16"/>
  <c r="D2100" i="16"/>
  <c r="D2099" i="16"/>
  <c r="D2098" i="16"/>
  <c r="D2097" i="16"/>
  <c r="D2096" i="16"/>
  <c r="D2095" i="16"/>
  <c r="D2094" i="16"/>
  <c r="D2093" i="16"/>
  <c r="D2092" i="16"/>
  <c r="D2091" i="16"/>
  <c r="D2090" i="16"/>
  <c r="D2089" i="16"/>
  <c r="D2088" i="16"/>
  <c r="D2087" i="16"/>
  <c r="D2086" i="16"/>
  <c r="D2085" i="16"/>
  <c r="D2084" i="16"/>
  <c r="D2083" i="16"/>
  <c r="D2082" i="16"/>
  <c r="D2081" i="16"/>
  <c r="D2080" i="16"/>
  <c r="D2079" i="16"/>
  <c r="D2078" i="16"/>
  <c r="D2077" i="16"/>
  <c r="D2076" i="16"/>
  <c r="D2075" i="16"/>
  <c r="D2074" i="16"/>
  <c r="D2073" i="16"/>
  <c r="D2072" i="16"/>
  <c r="D2071" i="16"/>
  <c r="D2070" i="16"/>
  <c r="D2069" i="16"/>
  <c r="D2068" i="16"/>
  <c r="D2067" i="16"/>
  <c r="D2066" i="16"/>
  <c r="D2065" i="16"/>
  <c r="D2064" i="16"/>
  <c r="D2063" i="16"/>
  <c r="D2062" i="16"/>
  <c r="D2061" i="16"/>
  <c r="D2060" i="16"/>
  <c r="D2059" i="16"/>
  <c r="D2058" i="16"/>
  <c r="D2057" i="16"/>
  <c r="D2056" i="16"/>
  <c r="D2055" i="16"/>
  <c r="D2054" i="16"/>
  <c r="D2053" i="16"/>
  <c r="D2052" i="16"/>
  <c r="D2051" i="16"/>
  <c r="D2050" i="16"/>
  <c r="D2049" i="16"/>
  <c r="D2048" i="16"/>
  <c r="D2047" i="16"/>
  <c r="D2046" i="16"/>
  <c r="D2045" i="16"/>
  <c r="D2044" i="16"/>
  <c r="D2043" i="16"/>
  <c r="D2042" i="16"/>
  <c r="D2041" i="16"/>
  <c r="D2040" i="16"/>
  <c r="D2039" i="16"/>
  <c r="D2038" i="16"/>
  <c r="D2037" i="16"/>
  <c r="D2036" i="16"/>
  <c r="D2035" i="16"/>
  <c r="D2034" i="16"/>
  <c r="D2033" i="16"/>
  <c r="D2032" i="16"/>
  <c r="D2031" i="16"/>
  <c r="D2030" i="16"/>
  <c r="D2029" i="16"/>
  <c r="D2028" i="16"/>
  <c r="D2027" i="16"/>
  <c r="D2026" i="16"/>
  <c r="D2025" i="16"/>
  <c r="D2024" i="16"/>
  <c r="D2023" i="16"/>
  <c r="D2022" i="16"/>
  <c r="D2021" i="16"/>
  <c r="D2020" i="16"/>
  <c r="D2019" i="16"/>
  <c r="D2018" i="16"/>
  <c r="D2017" i="16"/>
  <c r="D2016" i="16"/>
  <c r="D2015" i="16"/>
  <c r="D2014" i="16"/>
  <c r="D2013" i="16"/>
  <c r="D2012" i="16"/>
  <c r="D2011" i="16"/>
  <c r="D2010" i="16"/>
  <c r="D2009" i="16"/>
  <c r="D2008" i="16"/>
  <c r="D2007" i="16"/>
  <c r="D2006" i="16"/>
  <c r="D2005" i="16"/>
  <c r="D2004" i="16"/>
  <c r="D2003" i="16"/>
  <c r="D2002" i="16"/>
  <c r="D2001" i="16"/>
  <c r="D2000" i="16"/>
  <c r="D1999" i="16"/>
  <c r="D1998" i="16"/>
  <c r="D1997" i="16"/>
  <c r="D1996" i="16"/>
  <c r="D1995" i="16"/>
  <c r="D1994" i="16"/>
  <c r="D1993" i="16"/>
  <c r="D1992" i="16"/>
  <c r="D1991" i="16"/>
  <c r="D1990" i="16"/>
  <c r="D1989" i="16"/>
  <c r="F996" i="16" s="1"/>
  <c r="D1988" i="16"/>
  <c r="D1987" i="16"/>
  <c r="D1986" i="16"/>
  <c r="D1985" i="16"/>
  <c r="D1984" i="16"/>
  <c r="D1983" i="16"/>
  <c r="D1982" i="16"/>
  <c r="D1981" i="16"/>
  <c r="D1980" i="16"/>
  <c r="D1979" i="16"/>
  <c r="D1978" i="16"/>
  <c r="D1977" i="16"/>
  <c r="D1976" i="16"/>
  <c r="D1975" i="16"/>
  <c r="D1974" i="16"/>
  <c r="D1973" i="16"/>
  <c r="D1972" i="16"/>
  <c r="D1971" i="16"/>
  <c r="D1970" i="16"/>
  <c r="D1969" i="16"/>
  <c r="D1968" i="16"/>
  <c r="D1967" i="16"/>
  <c r="F1966" i="16"/>
  <c r="D1966" i="16"/>
  <c r="D1965" i="16"/>
  <c r="D1964" i="16"/>
  <c r="D1963" i="16"/>
  <c r="D1962" i="16"/>
  <c r="D1961" i="16"/>
  <c r="D1960" i="16"/>
  <c r="D1959" i="16"/>
  <c r="D1958" i="16"/>
  <c r="D1957" i="16"/>
  <c r="D1956" i="16"/>
  <c r="D1955" i="16"/>
  <c r="D1954" i="16"/>
  <c r="D1953" i="16"/>
  <c r="D1952" i="16"/>
  <c r="D1951" i="16"/>
  <c r="D1950" i="16"/>
  <c r="D1949" i="16"/>
  <c r="D1948" i="16"/>
  <c r="D1947" i="16"/>
  <c r="D1946" i="16"/>
  <c r="D1945" i="16"/>
  <c r="D1944" i="16"/>
  <c r="D1943" i="16"/>
  <c r="D1942" i="16"/>
  <c r="D1941" i="16"/>
  <c r="D1940" i="16"/>
  <c r="D1939" i="16"/>
  <c r="D1938" i="16"/>
  <c r="D1937" i="16"/>
  <c r="D1936" i="16"/>
  <c r="D1935" i="16"/>
  <c r="D1934" i="16"/>
  <c r="D1933" i="16"/>
  <c r="D1932" i="16"/>
  <c r="D1931" i="16"/>
  <c r="D1930" i="16"/>
  <c r="D1929" i="16"/>
  <c r="D1928" i="16"/>
  <c r="D1927" i="16"/>
  <c r="D1926" i="16"/>
  <c r="D1925" i="16"/>
  <c r="D1924" i="16"/>
  <c r="D1923" i="16"/>
  <c r="D1922" i="16"/>
  <c r="D1921" i="16"/>
  <c r="D1920" i="16"/>
  <c r="D1919" i="16"/>
  <c r="D1918" i="16"/>
  <c r="D1917" i="16"/>
  <c r="D1916" i="16"/>
  <c r="D1915" i="16"/>
  <c r="D1914" i="16"/>
  <c r="D1913" i="16"/>
  <c r="D1912" i="16"/>
  <c r="D1911" i="16"/>
  <c r="D1910" i="16"/>
  <c r="D1909" i="16"/>
  <c r="D1908" i="16"/>
  <c r="D1907" i="16"/>
  <c r="D1906" i="16"/>
  <c r="D1905" i="16"/>
  <c r="D1904" i="16"/>
  <c r="D1903" i="16"/>
  <c r="D1902" i="16"/>
  <c r="D1901" i="16"/>
  <c r="D1900" i="16"/>
  <c r="D1899" i="16"/>
  <c r="D1898" i="16"/>
  <c r="D1897" i="16"/>
  <c r="D1896" i="16"/>
  <c r="D1895" i="16"/>
  <c r="D1894" i="16"/>
  <c r="D1893" i="16"/>
  <c r="D1892" i="16"/>
  <c r="D1891" i="16"/>
  <c r="D1890" i="16"/>
  <c r="D1889" i="16"/>
  <c r="D1888" i="16"/>
  <c r="D1887" i="16"/>
  <c r="D1886" i="16"/>
  <c r="D1885" i="16"/>
  <c r="D1884" i="16"/>
  <c r="D1883" i="16"/>
  <c r="D1882" i="16"/>
  <c r="D1881" i="16"/>
  <c r="D1880" i="16"/>
  <c r="D1879" i="16"/>
  <c r="D1878" i="16"/>
  <c r="D1877" i="16"/>
  <c r="D1876" i="16"/>
  <c r="D1875" i="16"/>
  <c r="D1874" i="16"/>
  <c r="D1873" i="16"/>
  <c r="D1872" i="16"/>
  <c r="D1871" i="16"/>
  <c r="D1870" i="16"/>
  <c r="D1869" i="16"/>
  <c r="D1868" i="16"/>
  <c r="D1867" i="16"/>
  <c r="D1866" i="16"/>
  <c r="D1865" i="16"/>
  <c r="D1864" i="16"/>
  <c r="D1863" i="16"/>
  <c r="D1862" i="16"/>
  <c r="D1861" i="16"/>
  <c r="D1860" i="16"/>
  <c r="D1859" i="16"/>
  <c r="D1858" i="16"/>
  <c r="D1857" i="16"/>
  <c r="D1856" i="16"/>
  <c r="D1855" i="16"/>
  <c r="D1854" i="16"/>
  <c r="D1853" i="16"/>
  <c r="D1852" i="16"/>
  <c r="D1851" i="16"/>
  <c r="D1850" i="16"/>
  <c r="D1849" i="16"/>
  <c r="D1848" i="16"/>
  <c r="D1847" i="16"/>
  <c r="D1846" i="16"/>
  <c r="D1845" i="16"/>
  <c r="D1844" i="16"/>
  <c r="D1843" i="16"/>
  <c r="D1842" i="16"/>
  <c r="D1841" i="16"/>
  <c r="D1840" i="16"/>
  <c r="D1839" i="16"/>
  <c r="D1838" i="16"/>
  <c r="D1837" i="16"/>
  <c r="D1836" i="16"/>
  <c r="D1835" i="16"/>
  <c r="D1834" i="16"/>
  <c r="D1833" i="16"/>
  <c r="D1832" i="16"/>
  <c r="D1831" i="16"/>
  <c r="D1830" i="16"/>
  <c r="D1829" i="16"/>
  <c r="D1828" i="16"/>
  <c r="D1827" i="16"/>
  <c r="D1826" i="16"/>
  <c r="D1825" i="16"/>
  <c r="D1824" i="16"/>
  <c r="D1823" i="16"/>
  <c r="D1822" i="16"/>
  <c r="D1821" i="16"/>
  <c r="D1820" i="16"/>
  <c r="D1819" i="16"/>
  <c r="F1818" i="16"/>
  <c r="D1818" i="16"/>
  <c r="D1817" i="16"/>
  <c r="D1816" i="16"/>
  <c r="D1815" i="16"/>
  <c r="D1814" i="16"/>
  <c r="D1813" i="16"/>
  <c r="D1812" i="16"/>
  <c r="D1811" i="16"/>
  <c r="D1810" i="16"/>
  <c r="D1809" i="16"/>
  <c r="D1808" i="16"/>
  <c r="D1807" i="16"/>
  <c r="F1806" i="16"/>
  <c r="D1806" i="16"/>
  <c r="D1805" i="16"/>
  <c r="D1804" i="16"/>
  <c r="D1803" i="16"/>
  <c r="D1802" i="16"/>
  <c r="D1801" i="16"/>
  <c r="D1800" i="16"/>
  <c r="D1799" i="16"/>
  <c r="D1798" i="16"/>
  <c r="D1797" i="16"/>
  <c r="D1796" i="16"/>
  <c r="D1795" i="16"/>
  <c r="F1794" i="16"/>
  <c r="D1794" i="16"/>
  <c r="D1793" i="16"/>
  <c r="D1792" i="16"/>
  <c r="D1791" i="16"/>
  <c r="D1790" i="16"/>
  <c r="D1789" i="16"/>
  <c r="D1788" i="16"/>
  <c r="D1787" i="16"/>
  <c r="D1786" i="16"/>
  <c r="D1785" i="16"/>
  <c r="D1784" i="16"/>
  <c r="D1783" i="16"/>
  <c r="F1782" i="16"/>
  <c r="D1782" i="16"/>
  <c r="D1781" i="16"/>
  <c r="D1780" i="16"/>
  <c r="D1779" i="16"/>
  <c r="D1778" i="16"/>
  <c r="D1777" i="16"/>
  <c r="D1776" i="16"/>
  <c r="D1775" i="16"/>
  <c r="D1774" i="16"/>
  <c r="D1773" i="16"/>
  <c r="D1772" i="16"/>
  <c r="D1771" i="16"/>
  <c r="F1770" i="16"/>
  <c r="D1770" i="16"/>
  <c r="D1769" i="16"/>
  <c r="D1768" i="16"/>
  <c r="D1767" i="16"/>
  <c r="D1766" i="16"/>
  <c r="D1765" i="16"/>
  <c r="D1764" i="16"/>
  <c r="D1763" i="16"/>
  <c r="D1762" i="16"/>
  <c r="D1761" i="16"/>
  <c r="D1760" i="16"/>
  <c r="D1759" i="16"/>
  <c r="F1758" i="16"/>
  <c r="D1758" i="16"/>
  <c r="D1757" i="16"/>
  <c r="D1756" i="16"/>
  <c r="D1755" i="16"/>
  <c r="D1754" i="16"/>
  <c r="D1753" i="16"/>
  <c r="D1752" i="16"/>
  <c r="D1751" i="16"/>
  <c r="D1750" i="16"/>
  <c r="D1749" i="16"/>
  <c r="D1748" i="16"/>
  <c r="D1747" i="16"/>
  <c r="D1746" i="16"/>
  <c r="D1745" i="16"/>
  <c r="D1744" i="16"/>
  <c r="D1743" i="16"/>
  <c r="D1742" i="16"/>
  <c r="D1741" i="16"/>
  <c r="D1740" i="16"/>
  <c r="D1739" i="16"/>
  <c r="D1738" i="16"/>
  <c r="D1737" i="16"/>
  <c r="D1736" i="16"/>
  <c r="D1735" i="16"/>
  <c r="D1734" i="16"/>
  <c r="D1733" i="16"/>
  <c r="D1732" i="16"/>
  <c r="D1731" i="16"/>
  <c r="D1730" i="16"/>
  <c r="D1729" i="16"/>
  <c r="D1728" i="16"/>
  <c r="D1727" i="16"/>
  <c r="D1726" i="16"/>
  <c r="D1725" i="16"/>
  <c r="D1724" i="16"/>
  <c r="D1723" i="16"/>
  <c r="D1722" i="16"/>
  <c r="D1721" i="16"/>
  <c r="D1720" i="16"/>
  <c r="D1719" i="16"/>
  <c r="D1718" i="16"/>
  <c r="D1717" i="16"/>
  <c r="D1716" i="16"/>
  <c r="D1715" i="16"/>
  <c r="D1714" i="16"/>
  <c r="D1713" i="16"/>
  <c r="D1712" i="16"/>
  <c r="D1711" i="16"/>
  <c r="D1710" i="16"/>
  <c r="D1709" i="16"/>
  <c r="D1708" i="16"/>
  <c r="D1707" i="16"/>
  <c r="D1706" i="16"/>
  <c r="D1705" i="16"/>
  <c r="D1704" i="16"/>
  <c r="D1703" i="16"/>
  <c r="D1702" i="16"/>
  <c r="D1701" i="16"/>
  <c r="D1700" i="16"/>
  <c r="D1699" i="16"/>
  <c r="D1698" i="16"/>
  <c r="D1697" i="16"/>
  <c r="D1696" i="16"/>
  <c r="D1695" i="16"/>
  <c r="D1694" i="16"/>
  <c r="D1693" i="16"/>
  <c r="D1692" i="16"/>
  <c r="D1691" i="16"/>
  <c r="D1690" i="16"/>
  <c r="D1689" i="16"/>
  <c r="D1688" i="16"/>
  <c r="D1687" i="16"/>
  <c r="D1686" i="16"/>
  <c r="D1685" i="16"/>
  <c r="D1684" i="16"/>
  <c r="D1683" i="16"/>
  <c r="D1682" i="16"/>
  <c r="D1681" i="16"/>
  <c r="D1680" i="16"/>
  <c r="D1679" i="16"/>
  <c r="D1678" i="16"/>
  <c r="D1677" i="16"/>
  <c r="D1676" i="16"/>
  <c r="D1675" i="16"/>
  <c r="D1674" i="16"/>
  <c r="D1673" i="16"/>
  <c r="D1672" i="16"/>
  <c r="D1671" i="16"/>
  <c r="D1670" i="16"/>
  <c r="D1669" i="16"/>
  <c r="D1668" i="16"/>
  <c r="D1667" i="16"/>
  <c r="D1666" i="16"/>
  <c r="D1665" i="16"/>
  <c r="D1664" i="16"/>
  <c r="D1663" i="16"/>
  <c r="D1662" i="16"/>
  <c r="D1661" i="16"/>
  <c r="D1660" i="16"/>
  <c r="D1659" i="16"/>
  <c r="D1658" i="16"/>
  <c r="D1657" i="16"/>
  <c r="D1656" i="16"/>
  <c r="D1655" i="16"/>
  <c r="D1654" i="16"/>
  <c r="D1653" i="16"/>
  <c r="D1652" i="16"/>
  <c r="D1651" i="16"/>
  <c r="D1650" i="16"/>
  <c r="D1649" i="16"/>
  <c r="D1648" i="16"/>
  <c r="D1647" i="16"/>
  <c r="D1646" i="16"/>
  <c r="D1645" i="16"/>
  <c r="D1644" i="16"/>
  <c r="D1643" i="16"/>
  <c r="D1642" i="16"/>
  <c r="D1641" i="16"/>
  <c r="D1640" i="16"/>
  <c r="D1639" i="16"/>
  <c r="D1638" i="16"/>
  <c r="D1637" i="16"/>
  <c r="D1636" i="16"/>
  <c r="D1635" i="16"/>
  <c r="D1634" i="16"/>
  <c r="D1633" i="16"/>
  <c r="D1632" i="16"/>
  <c r="D1631" i="16"/>
  <c r="D1630" i="16"/>
  <c r="D1629" i="16"/>
  <c r="D1628" i="16"/>
  <c r="D1627" i="16"/>
  <c r="D1626" i="16"/>
  <c r="D1625" i="16"/>
  <c r="D1624" i="16"/>
  <c r="D1623" i="16"/>
  <c r="D1622" i="16"/>
  <c r="D1621" i="16"/>
  <c r="D1620" i="16"/>
  <c r="D1619" i="16"/>
  <c r="D1618" i="16"/>
  <c r="D1617" i="16"/>
  <c r="D1616" i="16"/>
  <c r="D1615" i="16"/>
  <c r="D1614" i="16"/>
  <c r="D1613" i="16"/>
  <c r="D1612" i="16"/>
  <c r="D1611" i="16"/>
  <c r="D1610" i="16"/>
  <c r="D1609" i="16"/>
  <c r="D1608" i="16"/>
  <c r="D1607" i="16"/>
  <c r="D1606" i="16"/>
  <c r="D1605" i="16"/>
  <c r="D1604" i="16"/>
  <c r="D1603" i="16"/>
  <c r="D1602" i="16"/>
  <c r="D1601" i="16"/>
  <c r="D1600" i="16"/>
  <c r="D1599" i="16"/>
  <c r="D1598" i="16"/>
  <c r="D1597" i="16"/>
  <c r="D1596" i="16"/>
  <c r="D1595" i="16"/>
  <c r="D1594" i="16"/>
  <c r="D1593" i="16"/>
  <c r="D1592" i="16"/>
  <c r="D1591" i="16"/>
  <c r="D1590" i="16"/>
  <c r="D1589" i="16"/>
  <c r="D1588" i="16"/>
  <c r="D1587" i="16"/>
  <c r="D1586" i="16"/>
  <c r="D1585" i="16"/>
  <c r="D1584" i="16"/>
  <c r="D1583" i="16"/>
  <c r="D1582" i="16"/>
  <c r="D1581" i="16"/>
  <c r="D1580" i="16"/>
  <c r="D1579" i="16"/>
  <c r="D1578" i="16"/>
  <c r="D1577" i="16"/>
  <c r="D1576" i="16"/>
  <c r="D1575" i="16"/>
  <c r="D1574" i="16"/>
  <c r="D1573" i="16"/>
  <c r="F788" i="16" s="1"/>
  <c r="D1572" i="16"/>
  <c r="D1571" i="16"/>
  <c r="D1570" i="16"/>
  <c r="D1569" i="16"/>
  <c r="D1568" i="16"/>
  <c r="D1567" i="16"/>
  <c r="D1566" i="16"/>
  <c r="D1565" i="16"/>
  <c r="D1564" i="16"/>
  <c r="D1563" i="16"/>
  <c r="D1562" i="16"/>
  <c r="D1561" i="16"/>
  <c r="D1560" i="16"/>
  <c r="D1559" i="16"/>
  <c r="D1558" i="16"/>
  <c r="D1557" i="16"/>
  <c r="D1556" i="16"/>
  <c r="D1555" i="16"/>
  <c r="D1554" i="16"/>
  <c r="D1553" i="16"/>
  <c r="D1552" i="16"/>
  <c r="D1551" i="16"/>
  <c r="D1550" i="16"/>
  <c r="D1549" i="16"/>
  <c r="D1548" i="16"/>
  <c r="D1547" i="16"/>
  <c r="D1546" i="16"/>
  <c r="D1545" i="16"/>
  <c r="D1544" i="16"/>
  <c r="D1543" i="16"/>
  <c r="D1542" i="16"/>
  <c r="D1541" i="16"/>
  <c r="D1540" i="16"/>
  <c r="D1539" i="16"/>
  <c r="D1538" i="16"/>
  <c r="D1537" i="16"/>
  <c r="D1536" i="16"/>
  <c r="D1535" i="16"/>
  <c r="D1534" i="16"/>
  <c r="D1533" i="16"/>
  <c r="D1532" i="16"/>
  <c r="D1531" i="16"/>
  <c r="D1530" i="16"/>
  <c r="D1529" i="16"/>
  <c r="D1528" i="16"/>
  <c r="D1527" i="16"/>
  <c r="D1526" i="16"/>
  <c r="D1525" i="16"/>
  <c r="D1524" i="16"/>
  <c r="D1523" i="16"/>
  <c r="D1522" i="16"/>
  <c r="D1521" i="16"/>
  <c r="D1520" i="16"/>
  <c r="D1519" i="16"/>
  <c r="D1518" i="16"/>
  <c r="D1517" i="16"/>
  <c r="D1516" i="16"/>
  <c r="D1515" i="16"/>
  <c r="D1514" i="16"/>
  <c r="D1513" i="16"/>
  <c r="D1512" i="16"/>
  <c r="D1511" i="16"/>
  <c r="D1510" i="16"/>
  <c r="D1509" i="16"/>
  <c r="D1508" i="16"/>
  <c r="D1507" i="16"/>
  <c r="D1506" i="16"/>
  <c r="D1505" i="16"/>
  <c r="D1504" i="16"/>
  <c r="D1503" i="16"/>
  <c r="D1502" i="16"/>
  <c r="D1501" i="16"/>
  <c r="D1500" i="16"/>
  <c r="D1499" i="16"/>
  <c r="D1498" i="16"/>
  <c r="D1497" i="16"/>
  <c r="D1496" i="16"/>
  <c r="D1495" i="16"/>
  <c r="F1494" i="16"/>
  <c r="D1494" i="16"/>
  <c r="D1493" i="16"/>
  <c r="D1492" i="16"/>
  <c r="D1491" i="16"/>
  <c r="D1490" i="16"/>
  <c r="D1489" i="16"/>
  <c r="D1488" i="16"/>
  <c r="D1487" i="16"/>
  <c r="D1486" i="16"/>
  <c r="D1485" i="16"/>
  <c r="D1484" i="16"/>
  <c r="D1483" i="16"/>
  <c r="D1482" i="16"/>
  <c r="D1481" i="16"/>
  <c r="D1480" i="16"/>
  <c r="D1479" i="16"/>
  <c r="D1478" i="16"/>
  <c r="D1477" i="16"/>
  <c r="D1476" i="16"/>
  <c r="D1475" i="16"/>
  <c r="D1474" i="16"/>
  <c r="D1473" i="16"/>
  <c r="D1472" i="16"/>
  <c r="D1471" i="16"/>
  <c r="D1470" i="16"/>
  <c r="D1469" i="16"/>
  <c r="D1468" i="16"/>
  <c r="D1467" i="16"/>
  <c r="D1466" i="16"/>
  <c r="D1465" i="16"/>
  <c r="D1464" i="16"/>
  <c r="D1463" i="16"/>
  <c r="D1462" i="16"/>
  <c r="D1461" i="16"/>
  <c r="D1460" i="16"/>
  <c r="D1459" i="16"/>
  <c r="D1458" i="16"/>
  <c r="D1457" i="16"/>
  <c r="D1456" i="16"/>
  <c r="D1455" i="16"/>
  <c r="D1454" i="16"/>
  <c r="D1453" i="16"/>
  <c r="D1452" i="16"/>
  <c r="D1451" i="16"/>
  <c r="D1450" i="16"/>
  <c r="D1449" i="16"/>
  <c r="D1448" i="16"/>
  <c r="D1447" i="16"/>
  <c r="D1446" i="16"/>
  <c r="D1445" i="16"/>
  <c r="D1444" i="16"/>
  <c r="D1443" i="16"/>
  <c r="D1442" i="16"/>
  <c r="D1441" i="16"/>
  <c r="D1440" i="16"/>
  <c r="D1439" i="16"/>
  <c r="D1438" i="16"/>
  <c r="D1437" i="16"/>
  <c r="D1436" i="16"/>
  <c r="D1435" i="16"/>
  <c r="D1434" i="16"/>
  <c r="D1433" i="16"/>
  <c r="D1432" i="16"/>
  <c r="D1431" i="16"/>
  <c r="D1430" i="16"/>
  <c r="D1429" i="16"/>
  <c r="D1428" i="16"/>
  <c r="D1427" i="16"/>
  <c r="D1426" i="16"/>
  <c r="D1425" i="16"/>
  <c r="F1424" i="16"/>
  <c r="D1424" i="16"/>
  <c r="D1423" i="16"/>
  <c r="D1422" i="16"/>
  <c r="D1421" i="16"/>
  <c r="D1420" i="16"/>
  <c r="D1419" i="16"/>
  <c r="D1418" i="16"/>
  <c r="D1417" i="16"/>
  <c r="D1416" i="16"/>
  <c r="D1415" i="16"/>
  <c r="D1414" i="16"/>
  <c r="D1413" i="16"/>
  <c r="D1412" i="16"/>
  <c r="D1411" i="16"/>
  <c r="D1410" i="16"/>
  <c r="D1409" i="16"/>
  <c r="D1408" i="16"/>
  <c r="D1407" i="16"/>
  <c r="D1406" i="16"/>
  <c r="D1405" i="16"/>
  <c r="D1404" i="16"/>
  <c r="D1403" i="16"/>
  <c r="D1402" i="16"/>
  <c r="D1401" i="16"/>
  <c r="D1400" i="16"/>
  <c r="D1399" i="16"/>
  <c r="D1398" i="16"/>
  <c r="D1397" i="16"/>
  <c r="D1396" i="16"/>
  <c r="D1395" i="16"/>
  <c r="D1394" i="16"/>
  <c r="D1393" i="16"/>
  <c r="D1392" i="16"/>
  <c r="D1391" i="16"/>
  <c r="D1390" i="16"/>
  <c r="D1389" i="16"/>
  <c r="D1388" i="16"/>
  <c r="D1387" i="16"/>
  <c r="D1386" i="16"/>
  <c r="D1385" i="16"/>
  <c r="D1384" i="16"/>
  <c r="D1383" i="16"/>
  <c r="D1382" i="16"/>
  <c r="D1381" i="16"/>
  <c r="D1380" i="16"/>
  <c r="D1379" i="16"/>
  <c r="D1378" i="16"/>
  <c r="D1377" i="16"/>
  <c r="D1376" i="16"/>
  <c r="D1375" i="16"/>
  <c r="D1374" i="16"/>
  <c r="D1373" i="16"/>
  <c r="D1372" i="16"/>
  <c r="D1371" i="16"/>
  <c r="D1370" i="16"/>
  <c r="D1369" i="16"/>
  <c r="D1368" i="16"/>
  <c r="D1367" i="16"/>
  <c r="D1366" i="16"/>
  <c r="D1365" i="16"/>
  <c r="D1364" i="16"/>
  <c r="D1363" i="16"/>
  <c r="D1362" i="16"/>
  <c r="D1361" i="16"/>
  <c r="D1360" i="16"/>
  <c r="D1359" i="16"/>
  <c r="D1358" i="16"/>
  <c r="D1357" i="16"/>
  <c r="D1356" i="16"/>
  <c r="D1355" i="16"/>
  <c r="D1354" i="16"/>
  <c r="D1353" i="16"/>
  <c r="D1352" i="16"/>
  <c r="D1351" i="16"/>
  <c r="D1350" i="16"/>
  <c r="D1349" i="16"/>
  <c r="D1348" i="16"/>
  <c r="D1347" i="16"/>
  <c r="D1346" i="16"/>
  <c r="D1345" i="16"/>
  <c r="D1344" i="16"/>
  <c r="D1343" i="16"/>
  <c r="D1342" i="16"/>
  <c r="F1341" i="16"/>
  <c r="D1341" i="16"/>
  <c r="D1340" i="16"/>
  <c r="D1339" i="16"/>
  <c r="D1338" i="16"/>
  <c r="D1337" i="16"/>
  <c r="D1336" i="16"/>
  <c r="D1335" i="16"/>
  <c r="D1334" i="16"/>
  <c r="D1333" i="16"/>
  <c r="D1332" i="16"/>
  <c r="D1331" i="16"/>
  <c r="D1330" i="16"/>
  <c r="D1329" i="16"/>
  <c r="D1328" i="16"/>
  <c r="D1327" i="16"/>
  <c r="D1326" i="16"/>
  <c r="D1325" i="16"/>
  <c r="D1324" i="16"/>
  <c r="D1323" i="16"/>
  <c r="D1322" i="16"/>
  <c r="D1321" i="16"/>
  <c r="D1320" i="16"/>
  <c r="D1319" i="16"/>
  <c r="D1318" i="16"/>
  <c r="D1317" i="16"/>
  <c r="D1316" i="16"/>
  <c r="D1315" i="16"/>
  <c r="D1314" i="16"/>
  <c r="D1313" i="16"/>
  <c r="D1312" i="16"/>
  <c r="D1311" i="16"/>
  <c r="D1310" i="16"/>
  <c r="D1309" i="16"/>
  <c r="D1308" i="16"/>
  <c r="D1307" i="16"/>
  <c r="D1306" i="16"/>
  <c r="D1305" i="16"/>
  <c r="D1304" i="16"/>
  <c r="D1303" i="16"/>
  <c r="D1302" i="16"/>
  <c r="D1301" i="16"/>
  <c r="D1300" i="16"/>
  <c r="D1299" i="16"/>
  <c r="D1298" i="16"/>
  <c r="D1297" i="16"/>
  <c r="D1296" i="16"/>
  <c r="D1295" i="16"/>
  <c r="D1294" i="16"/>
  <c r="D1293" i="16"/>
  <c r="D1292" i="16"/>
  <c r="D1291" i="16"/>
  <c r="D1290" i="16"/>
  <c r="D1289" i="16"/>
  <c r="D1288" i="16"/>
  <c r="D1287" i="16"/>
  <c r="F1286" i="16"/>
  <c r="D1286" i="16"/>
  <c r="D1285" i="16"/>
  <c r="D1284" i="16"/>
  <c r="D1283" i="16"/>
  <c r="D1282" i="16"/>
  <c r="D1281" i="16"/>
  <c r="D1280" i="16"/>
  <c r="D1279" i="16"/>
  <c r="D1278" i="16"/>
  <c r="D1277" i="16"/>
  <c r="D1276" i="16"/>
  <c r="D1275" i="16"/>
  <c r="D1274" i="16"/>
  <c r="D1273" i="16"/>
  <c r="D1272" i="16"/>
  <c r="D1271" i="16"/>
  <c r="D1270" i="16"/>
  <c r="D1269" i="16"/>
  <c r="D1268" i="16"/>
  <c r="D1267" i="16"/>
  <c r="D1266" i="16"/>
  <c r="D1265" i="16"/>
  <c r="D1264" i="16"/>
  <c r="D1263" i="16"/>
  <c r="D1262" i="16"/>
  <c r="D1261" i="16"/>
  <c r="D1260" i="16"/>
  <c r="D1259" i="16"/>
  <c r="D1258" i="16"/>
  <c r="D1257" i="16"/>
  <c r="D1256" i="16"/>
  <c r="D1255" i="16"/>
  <c r="D1254" i="16"/>
  <c r="D1253" i="16"/>
  <c r="D1252" i="16"/>
  <c r="D1251" i="16"/>
  <c r="D1250" i="16"/>
  <c r="D1249" i="16"/>
  <c r="D1248" i="16"/>
  <c r="D1247" i="16"/>
  <c r="D1246" i="16"/>
  <c r="D1245" i="16"/>
  <c r="F1244" i="16"/>
  <c r="D1244" i="16"/>
  <c r="D1243" i="16"/>
  <c r="D1242" i="16"/>
  <c r="D1241" i="16"/>
  <c r="D1240" i="16"/>
  <c r="D1239" i="16"/>
  <c r="D1238" i="16"/>
  <c r="D1237" i="16"/>
  <c r="D1236" i="16"/>
  <c r="D1235" i="16"/>
  <c r="D1234" i="16"/>
  <c r="D1233" i="16"/>
  <c r="D1232" i="16"/>
  <c r="D1231" i="16"/>
  <c r="D1230" i="16"/>
  <c r="D1229" i="16"/>
  <c r="D1228" i="16"/>
  <c r="D1227" i="16"/>
  <c r="D1226" i="16"/>
  <c r="D1225" i="16"/>
  <c r="D1224" i="16"/>
  <c r="D1223" i="16"/>
  <c r="D1222" i="16"/>
  <c r="D1221" i="16"/>
  <c r="D1220" i="16"/>
  <c r="D1219" i="16"/>
  <c r="D1218" i="16"/>
  <c r="D1217" i="16"/>
  <c r="D1216" i="16"/>
  <c r="D1215" i="16"/>
  <c r="D1214" i="16"/>
  <c r="D1213" i="16"/>
  <c r="D1212" i="16"/>
  <c r="D1211" i="16"/>
  <c r="D1210" i="16"/>
  <c r="D1209" i="16"/>
  <c r="D1208" i="16"/>
  <c r="D1207" i="16"/>
  <c r="D1206" i="16"/>
  <c r="D1205" i="16"/>
  <c r="D1204" i="16"/>
  <c r="D1203" i="16"/>
  <c r="D1202" i="16"/>
  <c r="D1201" i="16"/>
  <c r="D1200" i="16"/>
  <c r="D1199" i="16"/>
  <c r="D1198" i="16"/>
  <c r="D1197" i="16"/>
  <c r="D1196" i="16"/>
  <c r="D1195" i="16"/>
  <c r="D1194" i="16"/>
  <c r="D1193" i="16"/>
  <c r="D1192" i="16"/>
  <c r="D1191" i="16"/>
  <c r="D1190" i="16"/>
  <c r="D1189" i="16"/>
  <c r="D1188" i="16"/>
  <c r="D1187" i="16"/>
  <c r="D1186" i="16"/>
  <c r="D1185" i="16"/>
  <c r="D1184" i="16"/>
  <c r="D1183" i="16"/>
  <c r="D1182" i="16"/>
  <c r="D1181" i="16"/>
  <c r="D1180" i="16"/>
  <c r="D1179" i="16"/>
  <c r="D1178" i="16"/>
  <c r="D1177" i="16"/>
  <c r="D1176" i="16"/>
  <c r="D1175" i="16"/>
  <c r="D1174" i="16"/>
  <c r="D1173" i="16"/>
  <c r="D1172" i="16"/>
  <c r="D1171" i="16"/>
  <c r="D1170" i="16"/>
  <c r="D1169" i="16"/>
  <c r="D1168" i="16"/>
  <c r="D1167" i="16"/>
  <c r="D1166" i="16"/>
  <c r="D1165" i="16"/>
  <c r="D1164" i="16"/>
  <c r="D1163" i="16"/>
  <c r="D1162" i="16"/>
  <c r="D1161" i="16"/>
  <c r="D1160" i="16"/>
  <c r="D1159" i="16"/>
  <c r="D1158" i="16"/>
  <c r="D1157" i="16"/>
  <c r="D1156" i="16"/>
  <c r="D1155" i="16"/>
  <c r="D1154" i="16"/>
  <c r="D1153" i="16"/>
  <c r="D1152" i="16"/>
  <c r="D1151" i="16"/>
  <c r="D1150" i="16"/>
  <c r="D1149" i="16"/>
  <c r="D1148" i="16"/>
  <c r="D1147" i="16"/>
  <c r="D1146" i="16"/>
  <c r="D1145" i="16"/>
  <c r="D1144" i="16"/>
  <c r="D1143" i="16"/>
  <c r="D1142" i="16"/>
  <c r="D1141" i="16"/>
  <c r="D1140" i="16"/>
  <c r="D1139" i="16"/>
  <c r="D1138" i="16"/>
  <c r="D1137" i="16"/>
  <c r="D1136" i="16"/>
  <c r="D1135" i="16"/>
  <c r="D1134" i="16"/>
  <c r="D1133" i="16"/>
  <c r="D1132" i="16"/>
  <c r="D1131" i="16"/>
  <c r="D1130" i="16"/>
  <c r="D1129" i="16"/>
  <c r="D1128" i="16"/>
  <c r="D1127" i="16"/>
  <c r="D1126" i="16"/>
  <c r="D1125" i="16"/>
  <c r="D1124" i="16"/>
  <c r="D1123" i="16"/>
  <c r="D1122" i="16"/>
  <c r="D1121" i="16"/>
  <c r="D1120" i="16"/>
  <c r="D1119" i="16"/>
  <c r="D1118" i="16"/>
  <c r="D1117" i="16"/>
  <c r="D1116" i="16"/>
  <c r="D1115" i="16"/>
  <c r="D1114" i="16"/>
  <c r="D1113" i="16"/>
  <c r="D1112" i="16"/>
  <c r="D1111" i="16"/>
  <c r="D1110" i="16"/>
  <c r="D1109" i="16"/>
  <c r="D1108" i="16"/>
  <c r="D1107" i="16"/>
  <c r="D1106" i="16"/>
  <c r="D1105" i="16"/>
  <c r="D1104" i="16"/>
  <c r="D1103" i="16"/>
  <c r="D1102" i="16"/>
  <c r="D1101" i="16"/>
  <c r="D1100" i="16"/>
  <c r="D1099" i="16"/>
  <c r="D1098" i="16"/>
  <c r="D1097" i="16"/>
  <c r="D1096" i="16"/>
  <c r="D1095" i="16"/>
  <c r="D1094" i="16"/>
  <c r="D1093" i="16"/>
  <c r="D1092" i="16"/>
  <c r="D1091" i="16"/>
  <c r="D1090" i="16"/>
  <c r="D1089" i="16"/>
  <c r="D1088" i="16"/>
  <c r="D1087" i="16"/>
  <c r="D1086" i="16"/>
  <c r="D1085" i="16"/>
  <c r="D1084" i="16"/>
  <c r="D1083" i="16"/>
  <c r="D1082" i="16"/>
  <c r="D1081" i="16"/>
  <c r="D1080" i="16"/>
  <c r="D1079" i="16"/>
  <c r="D1078" i="16"/>
  <c r="D1077" i="16"/>
  <c r="D1076" i="16"/>
  <c r="D1075" i="16"/>
  <c r="D1074" i="16"/>
  <c r="D1073" i="16"/>
  <c r="D1072" i="16"/>
  <c r="D1071" i="16"/>
  <c r="D1070" i="16"/>
  <c r="D1069" i="16"/>
  <c r="D1068" i="16"/>
  <c r="D1067" i="16"/>
  <c r="D1066" i="16"/>
  <c r="D1065" i="16"/>
  <c r="D1064" i="16"/>
  <c r="D1063" i="16"/>
  <c r="D1062" i="16"/>
  <c r="D1061" i="16"/>
  <c r="D1060" i="16"/>
  <c r="D1059" i="16"/>
  <c r="D1057" i="16"/>
  <c r="D1058" i="16"/>
  <c r="D1056" i="16"/>
  <c r="D1055" i="16"/>
  <c r="D1054" i="16"/>
  <c r="D1053" i="16"/>
  <c r="D1052" i="16"/>
  <c r="D1051" i="16"/>
  <c r="D1050" i="16"/>
  <c r="D1049" i="16"/>
  <c r="D1048" i="16"/>
  <c r="D1047" i="16"/>
  <c r="D1046" i="16"/>
  <c r="D1045" i="16"/>
  <c r="D1044" i="16"/>
  <c r="D1043" i="16"/>
  <c r="D1042" i="16"/>
  <c r="D1041" i="16"/>
  <c r="D1040" i="16"/>
  <c r="D1039" i="16"/>
  <c r="D1038" i="16"/>
  <c r="D1037" i="16"/>
  <c r="D1036" i="16"/>
  <c r="D1035" i="16"/>
  <c r="D1034" i="16"/>
  <c r="D1033" i="16"/>
  <c r="D1032" i="16"/>
  <c r="D1031" i="16"/>
  <c r="D1030" i="16"/>
  <c r="D1029" i="16"/>
  <c r="D1028" i="16"/>
  <c r="D1027" i="16"/>
  <c r="D1026" i="16"/>
  <c r="D1025" i="16"/>
  <c r="D1024" i="16"/>
  <c r="D1023" i="16"/>
  <c r="D1022" i="16"/>
  <c r="D1021" i="16"/>
  <c r="D1020" i="16"/>
  <c r="D1019" i="16"/>
  <c r="D1018" i="16"/>
  <c r="D1017" i="16"/>
  <c r="D1016" i="16"/>
  <c r="D1015" i="16"/>
  <c r="D1014" i="16"/>
  <c r="D1013" i="16"/>
  <c r="D1012" i="16"/>
  <c r="D1011" i="16"/>
  <c r="D1010" i="16"/>
  <c r="D1009" i="16"/>
  <c r="D1008" i="16"/>
  <c r="D1007" i="16"/>
  <c r="D1006" i="16"/>
  <c r="D1005" i="16"/>
  <c r="D1004" i="16"/>
  <c r="D1003" i="16"/>
  <c r="D1002" i="16"/>
  <c r="D1001" i="16"/>
  <c r="D1000" i="16"/>
  <c r="D999" i="16"/>
  <c r="D998" i="16"/>
  <c r="D997" i="16"/>
  <c r="D996" i="16"/>
  <c r="D995" i="16"/>
  <c r="D994" i="16"/>
  <c r="D993" i="16"/>
  <c r="D992" i="16"/>
  <c r="D991" i="16"/>
  <c r="D990" i="16"/>
  <c r="D989" i="16"/>
  <c r="D988" i="16"/>
  <c r="D987" i="16"/>
  <c r="D986" i="16"/>
  <c r="D985" i="16"/>
  <c r="D984" i="16"/>
  <c r="D983" i="16"/>
  <c r="D982" i="16"/>
  <c r="D981" i="16"/>
  <c r="D980" i="16"/>
  <c r="D979" i="16"/>
  <c r="D978" i="16"/>
  <c r="D977" i="16"/>
  <c r="D976" i="16"/>
  <c r="D975" i="16"/>
  <c r="D974" i="16"/>
  <c r="D973" i="16"/>
  <c r="D972" i="16"/>
  <c r="D971" i="16"/>
  <c r="D970" i="16"/>
  <c r="D969" i="16"/>
  <c r="D968" i="16"/>
  <c r="D967" i="16"/>
  <c r="D966" i="16"/>
  <c r="D965" i="16"/>
  <c r="D964" i="16"/>
  <c r="D963" i="16"/>
  <c r="D962" i="16"/>
  <c r="D961" i="16"/>
  <c r="D960" i="16"/>
  <c r="D959" i="16"/>
  <c r="D958" i="16"/>
  <c r="D957" i="16"/>
  <c r="D956" i="16"/>
  <c r="D955" i="16"/>
  <c r="D954" i="16"/>
  <c r="D953" i="16"/>
  <c r="D952" i="16"/>
  <c r="D951" i="16"/>
  <c r="D950" i="16"/>
  <c r="D949" i="16"/>
  <c r="D948" i="16"/>
  <c r="D947" i="16"/>
  <c r="D946" i="16"/>
  <c r="D945" i="16"/>
  <c r="D944" i="16"/>
  <c r="D943" i="16"/>
  <c r="D942" i="16"/>
  <c r="D941" i="16"/>
  <c r="D940" i="16"/>
  <c r="D939" i="16"/>
  <c r="D938" i="16"/>
  <c r="D937" i="16"/>
  <c r="D936" i="16"/>
  <c r="D935" i="16"/>
  <c r="D934" i="16"/>
  <c r="D933" i="16"/>
  <c r="D932" i="16"/>
  <c r="D931" i="16"/>
  <c r="D930" i="16"/>
  <c r="D929" i="16"/>
  <c r="D928" i="16"/>
  <c r="D927" i="16"/>
  <c r="D926" i="16"/>
  <c r="D925" i="16"/>
  <c r="D924" i="16"/>
  <c r="D923" i="16"/>
  <c r="D922" i="16"/>
  <c r="D921" i="16"/>
  <c r="D920" i="16"/>
  <c r="D919" i="16"/>
  <c r="D918" i="16"/>
  <c r="D917" i="16"/>
  <c r="D916" i="16"/>
  <c r="D915" i="16"/>
  <c r="D914" i="16"/>
  <c r="D913" i="16"/>
  <c r="D912" i="16"/>
  <c r="D911" i="16"/>
  <c r="D910" i="16"/>
  <c r="D909" i="16"/>
  <c r="D908" i="16"/>
  <c r="D907" i="16"/>
  <c r="D906" i="16"/>
  <c r="D905" i="16"/>
  <c r="D904" i="16"/>
  <c r="D903" i="16"/>
  <c r="D902" i="16"/>
  <c r="D901" i="16"/>
  <c r="D900" i="16"/>
  <c r="D899" i="16"/>
  <c r="D898" i="16"/>
  <c r="D897" i="16"/>
  <c r="D896" i="16"/>
  <c r="D895" i="16"/>
  <c r="D894" i="16"/>
  <c r="D893" i="16"/>
  <c r="D892" i="16"/>
  <c r="D891" i="16"/>
  <c r="D890" i="16"/>
  <c r="D889" i="16"/>
  <c r="D888" i="16"/>
  <c r="D887" i="16"/>
  <c r="D886" i="16"/>
  <c r="D885" i="16"/>
  <c r="D884" i="16"/>
  <c r="D883" i="16"/>
  <c r="D882" i="16"/>
  <c r="D881" i="16"/>
  <c r="D880" i="16"/>
  <c r="D879" i="16"/>
  <c r="D878" i="16"/>
  <c r="D877" i="16"/>
  <c r="D876" i="16"/>
  <c r="D875" i="16"/>
  <c r="D874" i="16"/>
  <c r="D873" i="16"/>
  <c r="D872" i="16"/>
  <c r="D871" i="16"/>
  <c r="D870" i="16"/>
  <c r="D869" i="16"/>
  <c r="D868" i="16"/>
  <c r="D867" i="16"/>
  <c r="D866" i="16"/>
  <c r="D865" i="16"/>
  <c r="D864" i="16"/>
  <c r="D863" i="16"/>
  <c r="D862" i="16"/>
  <c r="D861" i="16"/>
  <c r="D860" i="16"/>
  <c r="D859" i="16"/>
  <c r="D858" i="16"/>
  <c r="D857" i="16"/>
  <c r="D856" i="16"/>
  <c r="D855" i="16"/>
  <c r="D854" i="16"/>
  <c r="D853" i="16"/>
  <c r="D852" i="16"/>
  <c r="D851" i="16"/>
  <c r="D850" i="16"/>
  <c r="D849" i="16"/>
  <c r="D848" i="16"/>
  <c r="D847" i="16"/>
  <c r="D846" i="16"/>
  <c r="D845" i="16"/>
  <c r="D844" i="16"/>
  <c r="D843" i="16"/>
  <c r="D842" i="16"/>
  <c r="D841" i="16"/>
  <c r="D840" i="16"/>
  <c r="D839" i="16"/>
  <c r="D838" i="16"/>
  <c r="D837" i="16"/>
  <c r="D836" i="16"/>
  <c r="D835" i="16"/>
  <c r="D834" i="16"/>
  <c r="D833" i="16"/>
  <c r="D832" i="16"/>
  <c r="D831" i="16"/>
  <c r="D830" i="16"/>
  <c r="D829" i="16"/>
  <c r="D828" i="16"/>
  <c r="D827" i="16"/>
  <c r="D826" i="16"/>
  <c r="D825" i="16"/>
  <c r="D824" i="16"/>
  <c r="D823" i="16"/>
  <c r="D822" i="16"/>
  <c r="D821" i="16"/>
  <c r="D820" i="16"/>
  <c r="D819" i="16"/>
  <c r="D818" i="16"/>
  <c r="D817" i="16"/>
  <c r="D816" i="16"/>
  <c r="D815" i="16"/>
  <c r="D814" i="16"/>
  <c r="D813" i="16"/>
  <c r="D812" i="16"/>
  <c r="D811" i="16"/>
  <c r="D810" i="16"/>
  <c r="D809" i="16"/>
  <c r="D808" i="16"/>
  <c r="D807" i="16"/>
  <c r="D806" i="16"/>
  <c r="D805" i="16"/>
  <c r="D804" i="16"/>
  <c r="D803" i="16"/>
  <c r="D802" i="16"/>
  <c r="D801" i="16"/>
  <c r="D800" i="16"/>
  <c r="D799" i="16"/>
  <c r="D798" i="16"/>
  <c r="D797" i="16"/>
  <c r="D796" i="16"/>
  <c r="D795" i="16"/>
  <c r="D794" i="16"/>
  <c r="D793" i="16"/>
  <c r="D792" i="16"/>
  <c r="D791" i="16"/>
  <c r="D790" i="16"/>
  <c r="D789" i="16"/>
  <c r="D788" i="16"/>
  <c r="D787" i="16"/>
  <c r="D786" i="16"/>
  <c r="D785" i="16"/>
  <c r="D784" i="16"/>
  <c r="D783" i="16"/>
  <c r="D782" i="16"/>
  <c r="D781" i="16"/>
  <c r="D780" i="16"/>
  <c r="D779" i="16"/>
  <c r="D778" i="16"/>
  <c r="D777" i="16"/>
  <c r="D776" i="16"/>
  <c r="D775" i="16"/>
  <c r="D774" i="16"/>
  <c r="D773" i="16"/>
  <c r="D772" i="16"/>
  <c r="D771" i="16"/>
  <c r="D770" i="16"/>
  <c r="D769" i="16"/>
  <c r="D768" i="16"/>
  <c r="D767" i="16"/>
  <c r="D766" i="16"/>
  <c r="D765" i="16"/>
  <c r="D764" i="16"/>
  <c r="D763" i="16"/>
  <c r="D762" i="16"/>
  <c r="D761" i="16"/>
  <c r="D760" i="16"/>
  <c r="D759" i="16"/>
  <c r="D758" i="16"/>
  <c r="D757" i="16"/>
  <c r="D756" i="16"/>
  <c r="D755" i="16"/>
  <c r="D754" i="16"/>
  <c r="D753" i="16"/>
  <c r="D752" i="16"/>
  <c r="D751" i="16"/>
  <c r="D750" i="16"/>
  <c r="D749" i="16"/>
  <c r="D748" i="16"/>
  <c r="D747" i="16"/>
  <c r="D746" i="16"/>
  <c r="D745" i="16"/>
  <c r="D744" i="16"/>
  <c r="D743" i="16"/>
  <c r="D742" i="16"/>
  <c r="D741" i="16"/>
  <c r="D740" i="16"/>
  <c r="D739" i="16"/>
  <c r="D738" i="16"/>
  <c r="D737" i="16"/>
  <c r="D736" i="16"/>
  <c r="D735" i="16"/>
  <c r="D734" i="16"/>
  <c r="D733" i="16"/>
  <c r="D732" i="16"/>
  <c r="D731" i="16"/>
  <c r="D730" i="16"/>
  <c r="D729" i="16"/>
  <c r="D728" i="16"/>
  <c r="D727" i="16"/>
  <c r="D726" i="16"/>
  <c r="D725" i="16"/>
  <c r="D724" i="16"/>
  <c r="D723" i="16"/>
  <c r="D722" i="16"/>
  <c r="D721" i="16"/>
  <c r="D720" i="16"/>
  <c r="D719" i="16"/>
  <c r="D718" i="16"/>
  <c r="D717" i="16"/>
  <c r="D716" i="16"/>
  <c r="D715" i="16"/>
  <c r="D714" i="16"/>
  <c r="D713" i="16"/>
  <c r="D712" i="16"/>
  <c r="D711" i="16"/>
  <c r="D710" i="16"/>
  <c r="D709" i="16"/>
  <c r="D708" i="16"/>
  <c r="D707" i="16"/>
  <c r="D706" i="16"/>
  <c r="D705" i="16"/>
  <c r="D704" i="16"/>
  <c r="D703" i="16"/>
  <c r="D702" i="16"/>
  <c r="D701" i="16"/>
  <c r="D700" i="16"/>
  <c r="D699" i="16"/>
  <c r="D698" i="16"/>
  <c r="D697" i="16"/>
  <c r="D696" i="16"/>
  <c r="D695" i="16"/>
  <c r="D694" i="16"/>
  <c r="D693" i="16"/>
  <c r="D692" i="16"/>
  <c r="D691" i="16"/>
  <c r="D690" i="16"/>
  <c r="D689" i="16"/>
  <c r="D688" i="16"/>
  <c r="D687" i="16"/>
  <c r="D686" i="16"/>
  <c r="D685" i="16"/>
  <c r="D684" i="16"/>
  <c r="D683" i="16"/>
  <c r="D682" i="16"/>
  <c r="D681" i="16"/>
  <c r="D680" i="16"/>
  <c r="D679" i="16"/>
  <c r="D678" i="16"/>
  <c r="D677" i="16"/>
  <c r="D676" i="16"/>
  <c r="D675" i="16"/>
  <c r="D674" i="16"/>
  <c r="D673" i="16"/>
  <c r="D672" i="16"/>
  <c r="D671" i="16"/>
  <c r="D670" i="16"/>
  <c r="D669" i="16"/>
  <c r="D668" i="16"/>
  <c r="D667" i="16"/>
  <c r="D666" i="16"/>
  <c r="D665" i="16"/>
  <c r="D664" i="16"/>
  <c r="D663" i="16"/>
  <c r="D662" i="16"/>
  <c r="D661" i="16"/>
  <c r="D660" i="16"/>
  <c r="D659" i="16"/>
  <c r="D658" i="16"/>
  <c r="D657" i="16"/>
  <c r="D656" i="16"/>
  <c r="D655" i="16"/>
  <c r="D654" i="16"/>
  <c r="D653" i="16"/>
  <c r="D652" i="16"/>
  <c r="D651" i="16"/>
  <c r="D650" i="16"/>
  <c r="D649" i="16"/>
  <c r="D648" i="16"/>
  <c r="D647" i="16"/>
  <c r="D646" i="16"/>
  <c r="D645" i="16"/>
  <c r="D644" i="16"/>
  <c r="D643" i="16"/>
  <c r="D642" i="16"/>
  <c r="D641" i="16"/>
  <c r="D640" i="16"/>
  <c r="D639" i="16"/>
  <c r="D638" i="16"/>
  <c r="D637" i="16"/>
  <c r="D636" i="16"/>
  <c r="D635" i="16"/>
  <c r="D634" i="16"/>
  <c r="D633" i="16"/>
  <c r="D632" i="16"/>
  <c r="D631" i="16"/>
  <c r="D630" i="16"/>
  <c r="D629" i="16"/>
  <c r="D628" i="16"/>
  <c r="D627" i="16"/>
  <c r="D626" i="16"/>
  <c r="D625" i="16"/>
  <c r="D624" i="16"/>
  <c r="D623" i="16"/>
  <c r="D622" i="16"/>
  <c r="D621" i="16"/>
  <c r="D620" i="16"/>
  <c r="D619" i="16"/>
  <c r="D618" i="16"/>
  <c r="D617" i="16"/>
  <c r="D616" i="16"/>
  <c r="D615" i="16"/>
  <c r="D614" i="16"/>
  <c r="D613" i="16"/>
  <c r="D612" i="16"/>
  <c r="D611" i="16"/>
  <c r="D610" i="16"/>
  <c r="D609" i="16"/>
  <c r="D608" i="16"/>
  <c r="D607" i="16"/>
  <c r="D606" i="16"/>
  <c r="D605" i="16"/>
  <c r="D604" i="16"/>
  <c r="D603" i="16"/>
  <c r="D602" i="16"/>
  <c r="D601" i="16"/>
  <c r="D600" i="16"/>
  <c r="D599" i="16"/>
  <c r="D598" i="16"/>
  <c r="D597" i="16"/>
  <c r="D596" i="16"/>
  <c r="D595" i="16"/>
  <c r="D594" i="16"/>
  <c r="D593" i="16"/>
  <c r="D592" i="16"/>
  <c r="D591" i="16"/>
  <c r="D590" i="16"/>
  <c r="D589" i="16"/>
  <c r="D588" i="16"/>
  <c r="D587" i="16"/>
  <c r="D586" i="16"/>
  <c r="D585" i="16"/>
  <c r="D584" i="16"/>
  <c r="D583" i="16"/>
  <c r="D582" i="16"/>
  <c r="D581" i="16"/>
  <c r="D580" i="16"/>
  <c r="D579" i="16"/>
  <c r="D578" i="16"/>
  <c r="D577" i="16"/>
  <c r="D576" i="16"/>
  <c r="D575" i="16"/>
  <c r="D574" i="16"/>
  <c r="D573" i="16"/>
  <c r="D572" i="16"/>
  <c r="D571" i="16"/>
  <c r="D570" i="16"/>
  <c r="D569" i="16"/>
  <c r="D568" i="16"/>
  <c r="D567" i="16"/>
  <c r="D566" i="16"/>
  <c r="D565" i="16"/>
  <c r="D564" i="16"/>
  <c r="D563" i="16"/>
  <c r="D562" i="16"/>
  <c r="D561" i="16"/>
  <c r="D560" i="16"/>
  <c r="D559" i="16"/>
  <c r="D558" i="16"/>
  <c r="D557" i="16"/>
  <c r="D556" i="16"/>
  <c r="D555" i="16"/>
  <c r="D554" i="16"/>
  <c r="D553" i="16"/>
  <c r="D552" i="16"/>
  <c r="D551" i="16"/>
  <c r="D550" i="16"/>
  <c r="D549" i="16"/>
  <c r="D548" i="16"/>
  <c r="D547" i="16"/>
  <c r="D546" i="16"/>
  <c r="D545" i="16"/>
  <c r="D544" i="16"/>
  <c r="D543" i="16"/>
  <c r="D542" i="16"/>
  <c r="D541" i="16"/>
  <c r="D540" i="16"/>
  <c r="D539" i="16"/>
  <c r="D538" i="16"/>
  <c r="D537" i="16"/>
  <c r="D536" i="16"/>
  <c r="D535" i="16"/>
  <c r="D534" i="16"/>
  <c r="D533" i="16"/>
  <c r="D532" i="16"/>
  <c r="D531" i="16"/>
  <c r="D530" i="16"/>
  <c r="D529" i="16"/>
  <c r="D528" i="16"/>
  <c r="D527" i="16"/>
  <c r="D526" i="16"/>
  <c r="D525" i="16"/>
  <c r="D524" i="16"/>
  <c r="D523" i="16"/>
  <c r="D522" i="16"/>
  <c r="D521" i="16"/>
  <c r="D520" i="16"/>
  <c r="D519" i="16"/>
  <c r="D518" i="16"/>
  <c r="D517" i="16"/>
  <c r="D516" i="16"/>
  <c r="D515" i="16"/>
  <c r="D514" i="16"/>
  <c r="D513" i="16"/>
  <c r="D512" i="16"/>
  <c r="D511" i="16"/>
  <c r="D510" i="16"/>
  <c r="D509" i="16"/>
  <c r="D508" i="16"/>
  <c r="D507" i="16"/>
  <c r="D506" i="16"/>
  <c r="D505" i="16"/>
  <c r="D504" i="16"/>
  <c r="D503" i="16"/>
  <c r="D502" i="16"/>
  <c r="D501" i="16"/>
  <c r="D500" i="16"/>
  <c r="D499" i="16"/>
  <c r="D498" i="16"/>
  <c r="D497" i="16"/>
  <c r="D496" i="16"/>
  <c r="D495" i="16"/>
  <c r="D494" i="16"/>
  <c r="D493" i="16"/>
  <c r="D492" i="16"/>
  <c r="D491" i="16"/>
  <c r="D490" i="16"/>
  <c r="D489" i="16"/>
  <c r="D488" i="16"/>
  <c r="D487" i="16"/>
  <c r="D486" i="16"/>
  <c r="D485" i="16"/>
  <c r="D484" i="16"/>
  <c r="D483" i="16"/>
  <c r="D482" i="16"/>
  <c r="D481" i="16"/>
  <c r="D480" i="16"/>
  <c r="D479" i="16"/>
  <c r="D478" i="16"/>
  <c r="D477" i="16"/>
  <c r="D476" i="16"/>
  <c r="D475" i="16"/>
  <c r="D474" i="16"/>
  <c r="D473" i="16"/>
  <c r="D472" i="16"/>
  <c r="D471" i="16"/>
  <c r="D470" i="16"/>
  <c r="D469" i="16"/>
  <c r="D468" i="16"/>
  <c r="D467" i="16"/>
  <c r="D466" i="16"/>
  <c r="D465" i="16"/>
  <c r="D464" i="16"/>
  <c r="D463" i="16"/>
  <c r="D462" i="16"/>
  <c r="D461" i="16"/>
  <c r="D460" i="16"/>
  <c r="D459" i="16"/>
  <c r="D458" i="16"/>
  <c r="D457" i="16"/>
  <c r="D456" i="16"/>
  <c r="D455" i="16"/>
  <c r="D454" i="16"/>
  <c r="D453" i="16"/>
  <c r="D452" i="16"/>
  <c r="D451" i="16"/>
  <c r="D450" i="16"/>
  <c r="D449" i="16"/>
  <c r="D448" i="16"/>
  <c r="D447" i="16"/>
  <c r="D446" i="16"/>
  <c r="D445" i="16"/>
  <c r="D444" i="16"/>
  <c r="D443" i="16"/>
  <c r="D442" i="16"/>
  <c r="D441" i="16"/>
  <c r="D440" i="16"/>
  <c r="D439" i="16"/>
  <c r="D438" i="16"/>
  <c r="D437" i="16"/>
  <c r="D436" i="16"/>
  <c r="D435" i="16"/>
  <c r="D434" i="16"/>
  <c r="D433" i="16"/>
  <c r="D432" i="16"/>
  <c r="D431" i="16"/>
  <c r="D430" i="16"/>
  <c r="D429" i="16"/>
  <c r="D428" i="16"/>
  <c r="D427" i="16"/>
  <c r="D426" i="16"/>
  <c r="D425" i="16"/>
  <c r="D424" i="16"/>
  <c r="D423" i="16"/>
  <c r="D422" i="16"/>
  <c r="D421" i="16"/>
  <c r="D420" i="16"/>
  <c r="D419" i="16"/>
  <c r="D418" i="16"/>
  <c r="D417" i="16"/>
  <c r="D416" i="16"/>
  <c r="D415" i="16"/>
  <c r="D414" i="16"/>
  <c r="D413" i="16"/>
  <c r="D412" i="16"/>
  <c r="D411" i="16"/>
  <c r="D410" i="16"/>
  <c r="D409" i="16"/>
  <c r="D408" i="16"/>
  <c r="D407" i="16"/>
  <c r="D406" i="16"/>
  <c r="D405" i="16"/>
  <c r="D404" i="16"/>
  <c r="D403" i="16"/>
  <c r="D402" i="16"/>
  <c r="D401" i="16"/>
  <c r="D400" i="16"/>
  <c r="D399" i="16"/>
  <c r="D398" i="16"/>
  <c r="D397" i="16"/>
  <c r="D396" i="16"/>
  <c r="D395" i="16"/>
  <c r="D394" i="16"/>
  <c r="D393" i="16"/>
  <c r="D392" i="16"/>
  <c r="D391" i="16"/>
  <c r="D390" i="16"/>
  <c r="D389" i="16"/>
  <c r="D388" i="16"/>
  <c r="D387" i="16"/>
  <c r="D386" i="16"/>
  <c r="D385" i="16"/>
  <c r="D384" i="16"/>
  <c r="D383" i="16"/>
  <c r="D382" i="16"/>
  <c r="D381" i="16"/>
  <c r="D380" i="16"/>
  <c r="D379" i="16"/>
  <c r="D378" i="16"/>
  <c r="D377" i="16"/>
  <c r="D376" i="16"/>
  <c r="D375" i="16"/>
  <c r="D374" i="16"/>
  <c r="D373" i="16"/>
  <c r="D372" i="16"/>
  <c r="D371" i="16"/>
  <c r="D370" i="16"/>
  <c r="D369" i="16"/>
  <c r="D368" i="16"/>
  <c r="D367" i="16"/>
  <c r="D366" i="16"/>
  <c r="D365" i="16"/>
  <c r="D364" i="16"/>
  <c r="D363" i="16"/>
  <c r="D362" i="16"/>
  <c r="D361" i="16"/>
  <c r="D360" i="16"/>
  <c r="D359" i="16"/>
  <c r="D358" i="16"/>
  <c r="D357" i="16"/>
  <c r="D356" i="16"/>
  <c r="D355" i="16"/>
  <c r="D354" i="16"/>
  <c r="D353" i="16"/>
  <c r="D352" i="16"/>
  <c r="D351" i="16"/>
  <c r="D350" i="16"/>
  <c r="D349" i="16"/>
  <c r="D348" i="16"/>
  <c r="D347" i="16"/>
  <c r="D346" i="16"/>
  <c r="D345" i="16"/>
  <c r="D344" i="16"/>
  <c r="D343" i="16"/>
  <c r="D342" i="16"/>
  <c r="D341" i="16"/>
  <c r="D340" i="16"/>
  <c r="D339" i="16"/>
  <c r="D338" i="16"/>
  <c r="D337" i="16"/>
  <c r="D336" i="16"/>
  <c r="D335" i="16"/>
  <c r="D334" i="16"/>
  <c r="D333" i="16"/>
  <c r="D332" i="16"/>
  <c r="D331" i="16"/>
  <c r="D330" i="16"/>
  <c r="D329" i="16"/>
  <c r="D328" i="16"/>
  <c r="D327" i="16"/>
  <c r="D326" i="16"/>
  <c r="D325" i="16"/>
  <c r="D324" i="16"/>
  <c r="D323" i="16"/>
  <c r="D322" i="16"/>
  <c r="D321" i="16"/>
  <c r="D320" i="16"/>
  <c r="D319" i="16"/>
  <c r="D318" i="16"/>
  <c r="D317" i="16"/>
  <c r="D316" i="16"/>
  <c r="D315" i="16"/>
  <c r="D314" i="16"/>
  <c r="D313" i="16"/>
  <c r="D312" i="16"/>
  <c r="D311" i="16"/>
  <c r="D310" i="16"/>
  <c r="D309" i="16"/>
  <c r="D308" i="16"/>
  <c r="D307" i="16"/>
  <c r="D306" i="16"/>
  <c r="D305" i="16"/>
  <c r="D304" i="16"/>
  <c r="D303" i="16"/>
  <c r="D302" i="16"/>
  <c r="D301" i="16"/>
  <c r="D300" i="16"/>
  <c r="D299" i="16"/>
  <c r="D298" i="16"/>
  <c r="D297" i="16"/>
  <c r="D296" i="16"/>
  <c r="D295" i="16"/>
  <c r="D294" i="16"/>
  <c r="D293" i="16"/>
  <c r="D292" i="16"/>
  <c r="D291" i="16"/>
  <c r="D290" i="16"/>
  <c r="D289" i="16"/>
  <c r="D288" i="16"/>
  <c r="D287" i="16"/>
  <c r="D286" i="16"/>
  <c r="D285" i="16"/>
  <c r="D284" i="16"/>
  <c r="D283" i="16"/>
  <c r="D282" i="16"/>
  <c r="D281" i="16"/>
  <c r="D280" i="16"/>
  <c r="D279" i="16"/>
  <c r="D278" i="16"/>
  <c r="D277" i="16"/>
  <c r="D276" i="16"/>
  <c r="D275" i="16"/>
  <c r="D274" i="16"/>
  <c r="D273" i="16"/>
  <c r="D272" i="16"/>
  <c r="D271" i="16"/>
  <c r="D270" i="16"/>
  <c r="D269" i="16"/>
  <c r="D268" i="16"/>
  <c r="D267" i="16"/>
  <c r="D266" i="16"/>
  <c r="D265" i="16"/>
  <c r="D264" i="16"/>
  <c r="D263" i="16"/>
  <c r="D262" i="16"/>
  <c r="D261" i="16"/>
  <c r="D260" i="16"/>
  <c r="D259" i="16"/>
  <c r="D258" i="16"/>
  <c r="D257" i="16"/>
  <c r="D256" i="16"/>
  <c r="D255" i="16"/>
  <c r="D254" i="16"/>
  <c r="D253" i="16"/>
  <c r="D252" i="16"/>
  <c r="D251" i="16"/>
  <c r="D250" i="16"/>
  <c r="D249" i="16"/>
  <c r="D248" i="16"/>
  <c r="D247" i="16"/>
  <c r="D246" i="16"/>
  <c r="D245" i="16"/>
  <c r="D244" i="16"/>
  <c r="D243" i="16"/>
  <c r="D242" i="16"/>
  <c r="D241" i="16"/>
  <c r="D240" i="16"/>
  <c r="D239" i="16"/>
  <c r="D238" i="16"/>
  <c r="D237" i="16"/>
  <c r="D236" i="16"/>
  <c r="D235" i="16"/>
  <c r="D234" i="16"/>
  <c r="D233" i="16"/>
  <c r="D232" i="16"/>
  <c r="D231" i="16"/>
  <c r="D230" i="16"/>
  <c r="D229" i="16"/>
  <c r="D228" i="16"/>
  <c r="D227" i="16"/>
  <c r="D226" i="16"/>
  <c r="D225" i="16"/>
  <c r="D224" i="16"/>
  <c r="D223" i="16"/>
  <c r="D222" i="16"/>
  <c r="D221" i="16"/>
  <c r="D220" i="16"/>
  <c r="D219" i="16"/>
  <c r="D218" i="16"/>
  <c r="D217" i="16"/>
  <c r="D216" i="16"/>
  <c r="D215" i="16"/>
  <c r="D214" i="16"/>
  <c r="D213" i="16"/>
  <c r="D212" i="16"/>
  <c r="D211" i="16"/>
  <c r="D210" i="16"/>
  <c r="D209" i="16"/>
  <c r="D208" i="16"/>
  <c r="D207" i="16"/>
  <c r="D206" i="16"/>
  <c r="D205" i="16"/>
  <c r="D204" i="16"/>
  <c r="D203" i="16"/>
  <c r="D202" i="16"/>
  <c r="D201" i="16"/>
  <c r="D200" i="16"/>
  <c r="D199" i="16"/>
  <c r="D198" i="16"/>
  <c r="D197" i="16"/>
  <c r="D196" i="16"/>
  <c r="D195" i="16"/>
  <c r="D194" i="16"/>
  <c r="D193" i="16"/>
  <c r="D192" i="16"/>
  <c r="D191" i="16"/>
  <c r="D190" i="16"/>
  <c r="D189" i="16"/>
  <c r="D188" i="16"/>
  <c r="D187" i="16"/>
  <c r="D186" i="16"/>
  <c r="D185" i="16"/>
  <c r="D184" i="16"/>
  <c r="D183" i="16"/>
  <c r="D182" i="16"/>
  <c r="D181" i="16"/>
  <c r="D180" i="16"/>
  <c r="D179" i="16"/>
  <c r="D178" i="16"/>
  <c r="D177" i="16"/>
  <c r="D176" i="16"/>
  <c r="D175" i="16"/>
  <c r="D174" i="16"/>
  <c r="D173" i="16"/>
  <c r="D172" i="16"/>
  <c r="D171" i="16"/>
  <c r="D170" i="16"/>
  <c r="D169" i="16"/>
  <c r="D168" i="16"/>
  <c r="D167" i="16"/>
  <c r="D166" i="16"/>
  <c r="D165" i="16"/>
  <c r="D164" i="16"/>
  <c r="D163" i="16"/>
  <c r="D162" i="16"/>
  <c r="D161" i="16"/>
  <c r="D160" i="16"/>
  <c r="D159" i="16"/>
  <c r="D158" i="16"/>
  <c r="D157" i="16"/>
  <c r="D156" i="16"/>
  <c r="D155" i="16"/>
  <c r="D154" i="16"/>
  <c r="D153" i="16"/>
  <c r="D152" i="16"/>
  <c r="D151" i="16"/>
  <c r="D150" i="16"/>
  <c r="D149" i="16"/>
  <c r="D148" i="16"/>
  <c r="D147" i="16"/>
  <c r="D146" i="16"/>
  <c r="D145" i="16"/>
  <c r="D144" i="16"/>
  <c r="D143" i="16"/>
  <c r="D142" i="16"/>
  <c r="D141" i="16"/>
  <c r="D140" i="16"/>
  <c r="D139" i="16"/>
  <c r="D138" i="16"/>
  <c r="D137" i="16"/>
  <c r="D136" i="16"/>
  <c r="D135" i="16"/>
  <c r="D134" i="16"/>
  <c r="D133" i="16"/>
  <c r="D132" i="16"/>
  <c r="D131" i="16"/>
  <c r="D130" i="16"/>
  <c r="D129" i="16"/>
  <c r="D128" i="16"/>
  <c r="D127" i="16"/>
  <c r="D126" i="16"/>
  <c r="D125" i="16"/>
  <c r="D124" i="16"/>
  <c r="D123" i="16"/>
  <c r="D122" i="16"/>
  <c r="D121" i="16"/>
  <c r="D120" i="16"/>
  <c r="D119" i="16"/>
  <c r="D118" i="16"/>
  <c r="D117" i="16"/>
  <c r="D116" i="16"/>
  <c r="D115" i="16"/>
  <c r="D114" i="16"/>
  <c r="D113" i="16"/>
  <c r="D112" i="16"/>
  <c r="D111" i="16"/>
  <c r="D110" i="16"/>
  <c r="D109" i="16"/>
  <c r="D108" i="16"/>
  <c r="D107" i="16"/>
  <c r="D106" i="16"/>
  <c r="D105" i="16"/>
  <c r="D104" i="16"/>
  <c r="D103" i="16"/>
  <c r="D102" i="16"/>
  <c r="D101" i="16"/>
  <c r="D100" i="16"/>
  <c r="D99" i="16"/>
  <c r="D98" i="16"/>
  <c r="D97" i="16"/>
  <c r="D96" i="16"/>
  <c r="D95" i="16"/>
  <c r="D94" i="16"/>
  <c r="D93" i="16"/>
  <c r="D92" i="16"/>
  <c r="D91" i="16"/>
  <c r="D90" i="16"/>
  <c r="D89" i="16"/>
  <c r="D88" i="16"/>
  <c r="D87" i="16"/>
  <c r="D86" i="16"/>
  <c r="D85" i="16"/>
  <c r="D84" i="16"/>
  <c r="D83" i="16"/>
  <c r="D82" i="16"/>
  <c r="D81" i="16"/>
  <c r="D80" i="16"/>
  <c r="D79" i="16"/>
  <c r="D78" i="16"/>
  <c r="D77" i="16"/>
  <c r="D76" i="16"/>
  <c r="D75" i="16"/>
  <c r="D74" i="16"/>
  <c r="D73" i="16"/>
  <c r="D72" i="16"/>
  <c r="D71" i="16"/>
  <c r="D70" i="16"/>
  <c r="D69" i="16"/>
  <c r="D68" i="16"/>
  <c r="D67" i="16"/>
  <c r="D66" i="16"/>
  <c r="D65" i="16"/>
  <c r="D64" i="16"/>
  <c r="D63" i="16"/>
  <c r="D62" i="16"/>
  <c r="D61" i="16"/>
  <c r="D60" i="16"/>
  <c r="D59" i="16"/>
  <c r="D58" i="16"/>
  <c r="D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8" i="16"/>
  <c r="D7" i="16"/>
  <c r="D6" i="16"/>
  <c r="D5" i="16"/>
  <c r="D4" i="16"/>
  <c r="D3" i="16"/>
  <c r="D2" i="16"/>
  <c r="D6081" i="19"/>
  <c r="D6080" i="19"/>
  <c r="D6079" i="19"/>
  <c r="D6078" i="19"/>
  <c r="D6077" i="19"/>
  <c r="F3040" i="19" s="1"/>
  <c r="D6076" i="19"/>
  <c r="D6075" i="19"/>
  <c r="D6074" i="19"/>
  <c r="D6073" i="19"/>
  <c r="D6072" i="19"/>
  <c r="D6071" i="19"/>
  <c r="D6070" i="19"/>
  <c r="D6069" i="19"/>
  <c r="D6068" i="19"/>
  <c r="D6067" i="19"/>
  <c r="D6066" i="19"/>
  <c r="D6065" i="19"/>
  <c r="D6064" i="19"/>
  <c r="D6063" i="19"/>
  <c r="D6062" i="19"/>
  <c r="D6061" i="19"/>
  <c r="D6060" i="19"/>
  <c r="D6059" i="19"/>
  <c r="D6058" i="19"/>
  <c r="D6057" i="19"/>
  <c r="D6056" i="19"/>
  <c r="D6055" i="19"/>
  <c r="D6054" i="19"/>
  <c r="D6053" i="19"/>
  <c r="D6052" i="19"/>
  <c r="D6051" i="19"/>
  <c r="D6050" i="19"/>
  <c r="D6049" i="19"/>
  <c r="D6048" i="19"/>
  <c r="D6047" i="19"/>
  <c r="D6046" i="19"/>
  <c r="D6045" i="19"/>
  <c r="D6044" i="19"/>
  <c r="D6043" i="19"/>
  <c r="D6042" i="19"/>
  <c r="D6041" i="19"/>
  <c r="D6040" i="19"/>
  <c r="D6039" i="19"/>
  <c r="D6038" i="19"/>
  <c r="D6037" i="19"/>
  <c r="D6036" i="19"/>
  <c r="D6035" i="19"/>
  <c r="D6034" i="19"/>
  <c r="D6033" i="19"/>
  <c r="D6032" i="19"/>
  <c r="D6031" i="19"/>
  <c r="D6030" i="19"/>
  <c r="D6029" i="19"/>
  <c r="D6028" i="19"/>
  <c r="D6027" i="19"/>
  <c r="D6026" i="19"/>
  <c r="D6025" i="19"/>
  <c r="D6024" i="19"/>
  <c r="D6023" i="19"/>
  <c r="D6022" i="19"/>
  <c r="D6021" i="19"/>
  <c r="D6020" i="19"/>
  <c r="D6019" i="19"/>
  <c r="D6018" i="19"/>
  <c r="D6017" i="19"/>
  <c r="D6016" i="19"/>
  <c r="D6015" i="19"/>
  <c r="D6014" i="19"/>
  <c r="D6013" i="19"/>
  <c r="D6012" i="19"/>
  <c r="D6011" i="19"/>
  <c r="D6010" i="19"/>
  <c r="D6009" i="19"/>
  <c r="D6008" i="19"/>
  <c r="D6007" i="19"/>
  <c r="D6006" i="19"/>
  <c r="D6005" i="19"/>
  <c r="D6004" i="19"/>
  <c r="D6003" i="19"/>
  <c r="D6002" i="19"/>
  <c r="D6001" i="19"/>
  <c r="D6000" i="19"/>
  <c r="D5999" i="19"/>
  <c r="D5998" i="19"/>
  <c r="D5997" i="19"/>
  <c r="D5996" i="19"/>
  <c r="D5995" i="19"/>
  <c r="D5994" i="19"/>
  <c r="D5993" i="19"/>
  <c r="D5992" i="19"/>
  <c r="D5991" i="19"/>
  <c r="D5990" i="19"/>
  <c r="D5989" i="19"/>
  <c r="D5988" i="19"/>
  <c r="D5987" i="19"/>
  <c r="D5986" i="19"/>
  <c r="D5985" i="19"/>
  <c r="D5984" i="19"/>
  <c r="D5983" i="19"/>
  <c r="D5982" i="19"/>
  <c r="D5981" i="19"/>
  <c r="D5980" i="19"/>
  <c r="D5979" i="19"/>
  <c r="D5978" i="19"/>
  <c r="D5977" i="19"/>
  <c r="D5976" i="19"/>
  <c r="D5975" i="19"/>
  <c r="D5974" i="19"/>
  <c r="D5973" i="19"/>
  <c r="D5972" i="19"/>
  <c r="D5971" i="19"/>
  <c r="D5970" i="19"/>
  <c r="D5969" i="19"/>
  <c r="D5968" i="19"/>
  <c r="D5967" i="19"/>
  <c r="D5966" i="19"/>
  <c r="D5965" i="19"/>
  <c r="D5964" i="19"/>
  <c r="D5963" i="19"/>
  <c r="D5962" i="19"/>
  <c r="D5961" i="19"/>
  <c r="D5960" i="19"/>
  <c r="D5959" i="19"/>
  <c r="D5958" i="19"/>
  <c r="D5957" i="19"/>
  <c r="D5956" i="19"/>
  <c r="D5955" i="19"/>
  <c r="D5954" i="19"/>
  <c r="D5953" i="19"/>
  <c r="D5952" i="19"/>
  <c r="D5951" i="19"/>
  <c r="D5950" i="19"/>
  <c r="D5949" i="19"/>
  <c r="D5948" i="19"/>
  <c r="D5947" i="19"/>
  <c r="D5946" i="19"/>
  <c r="D5945" i="19"/>
  <c r="D5944" i="19"/>
  <c r="D5943" i="19"/>
  <c r="D5942" i="19"/>
  <c r="D5941" i="19"/>
  <c r="D5940" i="19"/>
  <c r="D5939" i="19"/>
  <c r="D5938" i="19"/>
  <c r="D5937" i="19"/>
  <c r="D5936" i="19"/>
  <c r="D5935" i="19"/>
  <c r="D5934" i="19"/>
  <c r="D5933" i="19"/>
  <c r="D5932" i="19"/>
  <c r="D5931" i="19"/>
  <c r="D5930" i="19"/>
  <c r="D5929" i="19"/>
  <c r="D5928" i="19"/>
  <c r="D5927" i="19"/>
  <c r="D5926" i="19"/>
  <c r="D5925" i="19"/>
  <c r="D5924" i="19"/>
  <c r="D5923" i="19"/>
  <c r="D5922" i="19"/>
  <c r="D5921" i="19"/>
  <c r="D5920" i="19"/>
  <c r="D5919" i="19"/>
  <c r="D5918" i="19"/>
  <c r="D5917" i="19"/>
  <c r="D5916" i="19"/>
  <c r="D5915" i="19"/>
  <c r="D5914" i="19"/>
  <c r="D5913" i="19"/>
  <c r="D5911" i="19"/>
  <c r="D5912" i="19"/>
  <c r="D5910" i="19"/>
  <c r="D5909" i="19"/>
  <c r="D5908" i="19"/>
  <c r="D5907" i="19"/>
  <c r="D5906" i="19"/>
  <c r="D5905" i="19"/>
  <c r="D5904" i="19"/>
  <c r="D5903" i="19"/>
  <c r="D5902" i="19"/>
  <c r="D5901" i="19"/>
  <c r="D5900" i="19"/>
  <c r="D5899" i="19"/>
  <c r="D5898" i="19"/>
  <c r="D5897" i="19"/>
  <c r="D5896" i="19"/>
  <c r="D5895" i="19"/>
  <c r="D5894" i="19"/>
  <c r="D5893" i="19"/>
  <c r="D5892" i="19"/>
  <c r="D5891" i="19"/>
  <c r="D5890" i="19"/>
  <c r="D5889" i="19"/>
  <c r="D5888" i="19"/>
  <c r="D5887" i="19"/>
  <c r="D5886" i="19"/>
  <c r="D5885" i="19"/>
  <c r="D5884" i="19"/>
  <c r="D5883" i="19"/>
  <c r="D5882" i="19"/>
  <c r="D5881" i="19"/>
  <c r="D5880" i="19"/>
  <c r="D5879" i="19"/>
  <c r="D5878" i="19"/>
  <c r="D5877" i="19"/>
  <c r="D5876" i="19"/>
  <c r="D5875" i="19"/>
  <c r="D5874" i="19"/>
  <c r="D5873" i="19"/>
  <c r="D5872" i="19"/>
  <c r="D5871" i="19"/>
  <c r="D5870" i="19"/>
  <c r="D5869" i="19"/>
  <c r="D5868" i="19"/>
  <c r="D5867" i="19"/>
  <c r="D5866" i="19"/>
  <c r="D5865" i="19"/>
  <c r="D5864" i="19"/>
  <c r="D5863" i="19"/>
  <c r="D5862" i="19"/>
  <c r="D5861" i="19"/>
  <c r="D5860" i="19"/>
  <c r="D5859" i="19"/>
  <c r="D5858" i="19"/>
  <c r="D5857" i="19"/>
  <c r="D5856" i="19"/>
  <c r="D5855" i="19"/>
  <c r="D5854" i="19"/>
  <c r="D5853" i="19"/>
  <c r="D5852" i="19"/>
  <c r="D5851" i="19"/>
  <c r="D5850" i="19"/>
  <c r="D5849" i="19"/>
  <c r="D5848" i="19"/>
  <c r="D5847" i="19"/>
  <c r="D5846" i="19"/>
  <c r="D5845" i="19"/>
  <c r="D5844" i="19"/>
  <c r="D5843" i="19"/>
  <c r="D5842" i="19"/>
  <c r="D5841" i="19"/>
  <c r="D5840" i="19"/>
  <c r="D5839" i="19"/>
  <c r="D5838" i="19"/>
  <c r="D5837" i="19"/>
  <c r="D5836" i="19"/>
  <c r="D5835" i="19"/>
  <c r="D5834" i="19"/>
  <c r="D5833" i="19"/>
  <c r="D5832" i="19"/>
  <c r="D5831" i="19"/>
  <c r="D5830" i="19"/>
  <c r="D5829" i="19"/>
  <c r="D5828" i="19"/>
  <c r="D5827" i="19"/>
  <c r="D5826" i="19"/>
  <c r="D5825" i="19"/>
  <c r="D5824" i="19"/>
  <c r="D5823" i="19"/>
  <c r="D5822" i="19"/>
  <c r="D5821" i="19"/>
  <c r="D5820" i="19"/>
  <c r="D5819" i="19"/>
  <c r="D5818" i="19"/>
  <c r="D5817" i="19"/>
  <c r="D5816" i="19"/>
  <c r="D5815" i="19"/>
  <c r="D5814" i="19"/>
  <c r="D5813" i="19"/>
  <c r="D5812" i="19"/>
  <c r="D5811" i="19"/>
  <c r="D5810" i="19"/>
  <c r="D5809" i="19"/>
  <c r="D5808" i="19"/>
  <c r="D5807" i="19"/>
  <c r="D5806" i="19"/>
  <c r="D5805" i="19"/>
  <c r="D5804" i="19"/>
  <c r="D5803" i="19"/>
  <c r="D5802" i="19"/>
  <c r="D5801" i="19"/>
  <c r="D5800" i="19"/>
  <c r="D5799" i="19"/>
  <c r="D5798" i="19"/>
  <c r="D5797" i="19"/>
  <c r="D5796" i="19"/>
  <c r="D5795" i="19"/>
  <c r="D5794" i="19"/>
  <c r="D5793" i="19"/>
  <c r="D5792" i="19"/>
  <c r="D5791" i="19"/>
  <c r="D5790" i="19"/>
  <c r="D5789" i="19"/>
  <c r="D5788" i="19"/>
  <c r="D5787" i="19"/>
  <c r="D5786" i="19"/>
  <c r="D5785" i="19"/>
  <c r="D5784" i="19"/>
  <c r="D5783" i="19"/>
  <c r="D5782" i="19"/>
  <c r="D5781" i="19"/>
  <c r="D5780" i="19"/>
  <c r="D5779" i="19"/>
  <c r="D5778" i="19"/>
  <c r="D5777" i="19"/>
  <c r="D5776" i="19"/>
  <c r="D5775" i="19"/>
  <c r="D5774" i="19"/>
  <c r="D5773" i="19"/>
  <c r="D5772" i="19"/>
  <c r="D5771" i="19"/>
  <c r="D5770" i="19"/>
  <c r="D5769" i="19"/>
  <c r="D5768" i="19"/>
  <c r="D5767" i="19"/>
  <c r="D5766" i="19"/>
  <c r="D5765" i="19"/>
  <c r="D5764" i="19"/>
  <c r="D5763" i="19"/>
  <c r="D5762" i="19"/>
  <c r="D5761" i="19"/>
  <c r="D5760" i="19"/>
  <c r="D5759" i="19"/>
  <c r="D5758" i="19"/>
  <c r="D5757" i="19"/>
  <c r="D5756" i="19"/>
  <c r="D5755" i="19"/>
  <c r="D5754" i="19"/>
  <c r="D5753" i="19"/>
  <c r="D5752" i="19"/>
  <c r="D5751" i="19"/>
  <c r="D5750" i="19"/>
  <c r="D5749" i="19"/>
  <c r="D5748" i="19"/>
  <c r="D5747" i="19"/>
  <c r="D5746" i="19"/>
  <c r="D5745" i="19"/>
  <c r="D5743" i="19"/>
  <c r="D5744" i="19"/>
  <c r="F2873" i="19"/>
  <c r="D5742" i="19"/>
  <c r="D5741" i="19"/>
  <c r="D5740" i="19"/>
  <c r="D5739" i="19"/>
  <c r="D5738" i="19"/>
  <c r="D5737" i="19"/>
  <c r="D5736" i="19"/>
  <c r="D5735" i="19"/>
  <c r="D5734" i="19"/>
  <c r="D5733" i="19"/>
  <c r="D5732" i="19"/>
  <c r="D5731" i="19"/>
  <c r="D5730" i="19"/>
  <c r="D5729" i="19"/>
  <c r="D5728" i="19"/>
  <c r="D5727" i="19"/>
  <c r="D5726" i="19"/>
  <c r="D5725" i="19"/>
  <c r="D5724" i="19"/>
  <c r="D5723" i="19"/>
  <c r="D5722" i="19"/>
  <c r="D5721" i="19"/>
  <c r="D5720" i="19"/>
  <c r="D5719" i="19"/>
  <c r="D5718" i="19"/>
  <c r="D5717" i="19"/>
  <c r="D5716" i="19"/>
  <c r="D5715" i="19"/>
  <c r="D5714" i="19"/>
  <c r="D5713" i="19"/>
  <c r="D5712" i="19"/>
  <c r="D5711" i="19"/>
  <c r="D5710" i="19"/>
  <c r="D5709" i="19"/>
  <c r="D5708" i="19"/>
  <c r="D5707" i="19"/>
  <c r="D5706" i="19"/>
  <c r="D5705" i="19"/>
  <c r="D5704" i="19"/>
  <c r="D5703" i="19"/>
  <c r="D5702" i="19"/>
  <c r="D5701" i="19"/>
  <c r="F2852" i="19" s="1"/>
  <c r="D5700" i="19"/>
  <c r="D5699" i="19"/>
  <c r="D5698" i="19"/>
  <c r="D5697" i="19"/>
  <c r="D5696" i="19"/>
  <c r="D5695" i="19"/>
  <c r="D5694" i="19"/>
  <c r="D5693" i="19"/>
  <c r="D5692" i="19"/>
  <c r="D5691" i="19"/>
  <c r="D5690" i="19"/>
  <c r="D5689" i="19"/>
  <c r="D5688" i="19"/>
  <c r="D5687" i="19"/>
  <c r="D5686" i="19"/>
  <c r="D5685" i="19"/>
  <c r="D5684" i="19"/>
  <c r="D5683" i="19"/>
  <c r="D5682" i="19"/>
  <c r="D5681" i="19"/>
  <c r="D5680" i="19"/>
  <c r="D5679" i="19"/>
  <c r="D5678" i="19"/>
  <c r="D5677" i="19"/>
  <c r="D5676" i="19"/>
  <c r="D5675" i="19"/>
  <c r="D5674" i="19"/>
  <c r="D5673" i="19"/>
  <c r="D5672" i="19"/>
  <c r="D5671" i="19"/>
  <c r="D5670" i="19"/>
  <c r="D5669" i="19"/>
  <c r="D5668" i="19"/>
  <c r="D5667" i="19"/>
  <c r="D5666" i="19"/>
  <c r="D5665" i="19"/>
  <c r="D5664" i="19"/>
  <c r="D5663" i="19"/>
  <c r="D5662" i="19"/>
  <c r="D5661" i="19"/>
  <c r="D5660" i="19"/>
  <c r="D5659" i="19"/>
  <c r="D5658" i="19"/>
  <c r="D5657" i="19"/>
  <c r="D5656" i="19"/>
  <c r="D5655" i="19"/>
  <c r="D5654" i="19"/>
  <c r="D5653" i="19"/>
  <c r="D5652" i="19"/>
  <c r="D5651" i="19"/>
  <c r="D5650" i="19"/>
  <c r="D5649" i="19"/>
  <c r="D5648" i="19"/>
  <c r="D5647" i="19"/>
  <c r="D5646" i="19"/>
  <c r="D5645" i="19"/>
  <c r="D5644" i="19"/>
  <c r="D5643" i="19"/>
  <c r="D5642" i="19"/>
  <c r="D5641" i="19"/>
  <c r="D5640" i="19"/>
  <c r="D5639" i="19"/>
  <c r="D5638" i="19"/>
  <c r="D5637" i="19"/>
  <c r="D5636" i="19"/>
  <c r="D5635" i="19"/>
  <c r="D5634" i="19"/>
  <c r="D5633" i="19"/>
  <c r="D5632" i="19"/>
  <c r="D5631" i="19"/>
  <c r="D5630" i="19"/>
  <c r="D5629" i="19"/>
  <c r="D5628" i="19"/>
  <c r="D5627" i="19"/>
  <c r="D5626" i="19"/>
  <c r="D5625" i="19"/>
  <c r="D5624" i="19"/>
  <c r="D5623" i="19"/>
  <c r="D5622" i="19"/>
  <c r="D5621" i="19"/>
  <c r="D5620" i="19"/>
  <c r="D5619" i="19"/>
  <c r="D5618" i="19"/>
  <c r="D5617" i="19"/>
  <c r="D5616" i="19"/>
  <c r="D5615" i="19"/>
  <c r="D5614" i="19"/>
  <c r="D5613" i="19"/>
  <c r="D5612" i="19"/>
  <c r="D5611" i="19"/>
  <c r="D5610" i="19"/>
  <c r="D5609" i="19"/>
  <c r="D5608" i="19"/>
  <c r="D5607" i="19"/>
  <c r="D5606" i="19"/>
  <c r="D5605" i="19"/>
  <c r="D5604" i="19"/>
  <c r="D5603" i="19"/>
  <c r="D5602" i="19"/>
  <c r="D5601" i="19"/>
  <c r="D5600" i="19"/>
  <c r="D5599" i="19"/>
  <c r="D5598" i="19"/>
  <c r="D5597" i="19"/>
  <c r="D5596" i="19"/>
  <c r="D5595" i="19"/>
  <c r="D5594" i="19"/>
  <c r="D5593" i="19"/>
  <c r="D5592" i="19"/>
  <c r="D5591" i="19"/>
  <c r="D5590" i="19"/>
  <c r="D5589" i="19"/>
  <c r="D5588" i="19"/>
  <c r="D5587" i="19"/>
  <c r="D5586" i="19"/>
  <c r="D5585" i="19"/>
  <c r="D5584" i="19"/>
  <c r="D5583" i="19"/>
  <c r="D5582" i="19"/>
  <c r="D5581" i="19"/>
  <c r="D5580" i="19"/>
  <c r="D5579" i="19"/>
  <c r="D5578" i="19"/>
  <c r="D5577" i="19"/>
  <c r="D5576" i="19"/>
  <c r="D5575" i="19"/>
  <c r="D5574" i="19"/>
  <c r="D5573" i="19"/>
  <c r="D5572" i="19"/>
  <c r="D5571" i="19"/>
  <c r="D5570" i="19"/>
  <c r="D5569" i="19"/>
  <c r="D5568" i="19"/>
  <c r="D5567" i="19"/>
  <c r="D5566" i="19"/>
  <c r="D5565" i="19"/>
  <c r="D5564" i="19"/>
  <c r="D5563" i="19"/>
  <c r="D5562" i="19"/>
  <c r="D5561" i="19"/>
  <c r="D5560" i="19"/>
  <c r="D5559" i="19"/>
  <c r="D5558" i="19"/>
  <c r="D5557" i="19"/>
  <c r="D5556" i="19"/>
  <c r="D5555" i="19"/>
  <c r="D5554" i="19"/>
  <c r="D5553" i="19"/>
  <c r="D5552" i="19"/>
  <c r="D5551" i="19"/>
  <c r="D5550" i="19"/>
  <c r="D5549" i="19"/>
  <c r="D5548" i="19"/>
  <c r="D5547" i="19"/>
  <c r="D5546" i="19"/>
  <c r="D5545" i="19"/>
  <c r="D5544" i="19"/>
  <c r="D5543" i="19"/>
  <c r="D5542" i="19"/>
  <c r="D5541" i="19"/>
  <c r="D5540" i="19"/>
  <c r="D5539" i="19"/>
  <c r="D5538" i="19"/>
  <c r="D5537" i="19"/>
  <c r="D5536" i="19"/>
  <c r="D5535" i="19"/>
  <c r="D5534" i="19"/>
  <c r="D5533" i="19"/>
  <c r="D5532" i="19"/>
  <c r="D5531" i="19"/>
  <c r="D5530" i="19"/>
  <c r="D5529" i="19"/>
  <c r="D5528" i="19"/>
  <c r="D5527" i="19"/>
  <c r="D5526" i="19"/>
  <c r="D5525" i="19"/>
  <c r="D5524" i="19"/>
  <c r="D5523" i="19"/>
  <c r="D5522" i="19"/>
  <c r="D5521" i="19"/>
  <c r="D5520" i="19"/>
  <c r="D5519" i="19"/>
  <c r="D5518" i="19"/>
  <c r="D5517" i="19"/>
  <c r="D5516" i="19"/>
  <c r="D5515" i="19"/>
  <c r="D5514" i="19"/>
  <c r="D5513" i="19"/>
  <c r="D5512" i="19"/>
  <c r="D5511" i="19"/>
  <c r="D5510" i="19"/>
  <c r="D5509" i="19"/>
  <c r="D5508" i="19"/>
  <c r="D5507" i="19"/>
  <c r="D5506" i="19"/>
  <c r="D5505" i="19"/>
  <c r="D5504" i="19"/>
  <c r="D5503" i="19"/>
  <c r="D5502" i="19"/>
  <c r="D5501" i="19"/>
  <c r="D5500" i="19"/>
  <c r="D5499" i="19"/>
  <c r="D5498" i="19"/>
  <c r="D5497" i="19"/>
  <c r="D5496" i="19"/>
  <c r="D5495" i="19"/>
  <c r="D5494" i="19"/>
  <c r="D5493" i="19"/>
  <c r="D5492" i="19"/>
  <c r="D5491" i="19"/>
  <c r="D5490" i="19"/>
  <c r="D5489" i="19"/>
  <c r="D5488" i="19"/>
  <c r="D5487" i="19"/>
  <c r="D5486" i="19"/>
  <c r="D5485" i="19"/>
  <c r="D5484" i="19"/>
  <c r="D5483" i="19"/>
  <c r="D5482" i="19"/>
  <c r="D5481" i="19"/>
  <c r="D5480" i="19"/>
  <c r="D5479" i="19"/>
  <c r="D5478" i="19"/>
  <c r="D5477" i="19"/>
  <c r="D5476" i="19"/>
  <c r="D5475" i="19"/>
  <c r="D5474" i="19"/>
  <c r="D5473" i="19"/>
  <c r="D5472" i="19"/>
  <c r="D5471" i="19"/>
  <c r="D5470" i="19"/>
  <c r="D5469" i="19"/>
  <c r="D5468" i="19"/>
  <c r="D5467" i="19"/>
  <c r="D5466" i="19"/>
  <c r="D5465" i="19"/>
  <c r="D5464" i="19"/>
  <c r="D5463" i="19"/>
  <c r="D5462" i="19"/>
  <c r="D5461" i="19"/>
  <c r="D5460" i="19"/>
  <c r="D5459" i="19"/>
  <c r="D5458" i="19"/>
  <c r="D5457" i="19"/>
  <c r="D5456" i="19"/>
  <c r="D5455" i="19"/>
  <c r="D5454" i="19"/>
  <c r="D5453" i="19"/>
  <c r="D5452" i="19"/>
  <c r="D5451" i="19"/>
  <c r="D5450" i="19"/>
  <c r="D5449" i="19"/>
  <c r="D5448" i="19"/>
  <c r="D5447" i="19"/>
  <c r="D5446" i="19"/>
  <c r="D5445" i="19"/>
  <c r="D5444" i="19"/>
  <c r="D5443" i="19"/>
  <c r="D5442" i="19"/>
  <c r="D5441" i="19"/>
  <c r="D5440" i="19"/>
  <c r="D5439" i="19"/>
  <c r="D5438" i="19"/>
  <c r="D5437" i="19"/>
  <c r="D5436" i="19"/>
  <c r="D5435" i="19"/>
  <c r="D5434" i="19"/>
  <c r="D5433" i="19"/>
  <c r="D5432" i="19"/>
  <c r="D5431" i="19"/>
  <c r="D5430" i="19"/>
  <c r="D5429" i="19"/>
  <c r="D5428" i="19"/>
  <c r="D5427" i="19"/>
  <c r="D5426" i="19"/>
  <c r="D5425" i="19"/>
  <c r="D5424" i="19"/>
  <c r="D5423" i="19"/>
  <c r="D5422" i="19"/>
  <c r="D5421" i="19"/>
  <c r="D5420" i="19"/>
  <c r="D5419" i="19"/>
  <c r="D5418" i="19"/>
  <c r="D5417" i="19"/>
  <c r="D5416" i="19"/>
  <c r="D5415" i="19"/>
  <c r="D5414" i="19"/>
  <c r="D5413" i="19"/>
  <c r="D5412" i="19"/>
  <c r="D5411" i="19"/>
  <c r="D5410" i="19"/>
  <c r="D5409" i="19"/>
  <c r="D5408" i="19"/>
  <c r="D5407" i="19"/>
  <c r="D5406" i="19"/>
  <c r="D5405" i="19"/>
  <c r="D5404" i="19"/>
  <c r="D5403" i="19"/>
  <c r="D5402" i="19"/>
  <c r="D5401" i="19"/>
  <c r="D5400" i="19"/>
  <c r="D5399" i="19"/>
  <c r="D5398" i="19"/>
  <c r="D5397" i="19"/>
  <c r="D5396" i="19"/>
  <c r="D5395" i="19"/>
  <c r="D5394" i="19"/>
  <c r="D5393" i="19"/>
  <c r="D5392" i="19"/>
  <c r="D5391" i="19"/>
  <c r="D5390" i="19"/>
  <c r="D5389" i="19"/>
  <c r="D5388" i="19"/>
  <c r="D5387" i="19"/>
  <c r="D5386" i="19"/>
  <c r="D5385" i="19"/>
  <c r="D5384" i="19"/>
  <c r="D5383" i="19"/>
  <c r="D5382" i="19"/>
  <c r="D5381" i="19"/>
  <c r="D5380" i="19"/>
  <c r="D5379" i="19"/>
  <c r="D5378" i="19"/>
  <c r="D5377" i="19"/>
  <c r="D5376" i="19"/>
  <c r="D5375" i="19"/>
  <c r="D5374" i="19"/>
  <c r="D5373" i="19"/>
  <c r="D5372" i="19"/>
  <c r="D5371" i="19"/>
  <c r="D5370" i="19"/>
  <c r="D5369" i="19"/>
  <c r="D5368" i="19"/>
  <c r="D5367" i="19"/>
  <c r="D5366" i="19"/>
  <c r="D5365" i="19"/>
  <c r="D5364" i="19"/>
  <c r="D5363" i="19"/>
  <c r="D5362" i="19"/>
  <c r="D5361" i="19"/>
  <c r="D5360" i="19"/>
  <c r="D5359" i="19"/>
  <c r="D5358" i="19"/>
  <c r="D5357" i="19"/>
  <c r="D5356" i="19"/>
  <c r="D5355" i="19"/>
  <c r="D5354" i="19"/>
  <c r="D5353" i="19"/>
  <c r="D5352" i="19"/>
  <c r="D5351" i="19"/>
  <c r="D5350" i="19"/>
  <c r="D5349" i="19"/>
  <c r="D5348" i="19"/>
  <c r="D5347" i="19"/>
  <c r="D5346" i="19"/>
  <c r="D5345" i="19"/>
  <c r="D5344" i="19"/>
  <c r="D5343" i="19"/>
  <c r="D5342" i="19"/>
  <c r="D5341" i="19"/>
  <c r="D5340" i="19"/>
  <c r="D5339" i="19"/>
  <c r="D5338" i="19"/>
  <c r="D5337" i="19"/>
  <c r="D5336" i="19"/>
  <c r="D5335" i="19"/>
  <c r="D5334" i="19"/>
  <c r="D5333" i="19"/>
  <c r="D5332" i="19"/>
  <c r="D5331" i="19"/>
  <c r="D5330" i="19"/>
  <c r="D5329" i="19"/>
  <c r="D5328" i="19"/>
  <c r="D5327" i="19"/>
  <c r="D5326" i="19"/>
  <c r="D5325" i="19"/>
  <c r="D5324" i="19"/>
  <c r="D5323" i="19"/>
  <c r="D5322" i="19"/>
  <c r="D5321" i="19"/>
  <c r="D5320" i="19"/>
  <c r="D5319" i="19"/>
  <c r="D5318" i="19"/>
  <c r="D5317" i="19"/>
  <c r="D5316" i="19"/>
  <c r="D5315" i="19"/>
  <c r="D5314" i="19"/>
  <c r="D5313" i="19"/>
  <c r="D5312" i="19"/>
  <c r="D5311" i="19"/>
  <c r="D5310" i="19"/>
  <c r="D5309" i="19"/>
  <c r="D5308" i="19"/>
  <c r="D5307" i="19"/>
  <c r="D5306" i="19"/>
  <c r="D5305" i="19"/>
  <c r="D5304" i="19"/>
  <c r="D5303" i="19"/>
  <c r="D5302" i="19"/>
  <c r="D5301" i="19"/>
  <c r="D5300" i="19"/>
  <c r="D5299" i="19"/>
  <c r="D5298" i="19"/>
  <c r="D5297" i="19"/>
  <c r="D5296" i="19"/>
  <c r="D5295" i="19"/>
  <c r="D5294" i="19"/>
  <c r="D5293" i="19"/>
  <c r="D5292" i="19"/>
  <c r="D5291" i="19"/>
  <c r="D5290" i="19"/>
  <c r="D5289" i="19"/>
  <c r="D5288" i="19"/>
  <c r="D5287" i="19"/>
  <c r="D5286" i="19"/>
  <c r="D5285" i="19"/>
  <c r="D5284" i="19"/>
  <c r="D5283" i="19"/>
  <c r="D5282" i="19"/>
  <c r="D5281" i="19"/>
  <c r="D5280" i="19"/>
  <c r="D5279" i="19"/>
  <c r="D5278" i="19"/>
  <c r="D5277" i="19"/>
  <c r="D5276" i="19"/>
  <c r="D5275" i="19"/>
  <c r="D5274" i="19"/>
  <c r="D5273" i="19"/>
  <c r="D5272" i="19"/>
  <c r="D5271" i="19"/>
  <c r="D5270" i="19"/>
  <c r="D5269" i="19"/>
  <c r="D5268" i="19"/>
  <c r="D5267" i="19"/>
  <c r="D5266" i="19"/>
  <c r="D5265" i="19"/>
  <c r="D5264" i="19"/>
  <c r="D5263" i="19"/>
  <c r="D5262" i="19"/>
  <c r="D5261" i="19"/>
  <c r="D5260" i="19"/>
  <c r="D5259" i="19"/>
  <c r="D5258" i="19"/>
  <c r="D5257" i="19"/>
  <c r="D5256" i="19"/>
  <c r="D5255" i="19"/>
  <c r="D5254" i="19"/>
  <c r="D5253" i="19"/>
  <c r="D5252" i="19"/>
  <c r="D5251" i="19"/>
  <c r="D5250" i="19"/>
  <c r="D5249" i="19"/>
  <c r="D5248" i="19"/>
  <c r="D5247" i="19"/>
  <c r="D5246" i="19"/>
  <c r="D5245" i="19"/>
  <c r="D5244" i="19"/>
  <c r="D5243" i="19"/>
  <c r="D5242" i="19"/>
  <c r="D5241" i="19"/>
  <c r="D5240" i="19"/>
  <c r="D5239" i="19"/>
  <c r="D5238" i="19"/>
  <c r="D5237" i="19"/>
  <c r="D5236" i="19"/>
  <c r="D5235" i="19"/>
  <c r="D5234" i="19"/>
  <c r="D5233" i="19"/>
  <c r="D5232" i="19"/>
  <c r="D5231" i="19"/>
  <c r="D5230" i="19"/>
  <c r="D5229" i="19"/>
  <c r="D5228" i="19"/>
  <c r="D5227" i="19"/>
  <c r="D5226" i="19"/>
  <c r="D5225" i="19"/>
  <c r="D5224" i="19"/>
  <c r="D5223" i="19"/>
  <c r="D5222" i="19"/>
  <c r="D5221" i="19"/>
  <c r="D5220" i="19"/>
  <c r="D5219" i="19"/>
  <c r="D5218" i="19"/>
  <c r="D5217" i="19"/>
  <c r="D5216" i="19"/>
  <c r="D5215" i="19"/>
  <c r="D5214" i="19"/>
  <c r="D5213" i="19"/>
  <c r="D5212" i="19"/>
  <c r="D5211" i="19"/>
  <c r="D5210" i="19"/>
  <c r="D5209" i="19"/>
  <c r="D5208" i="19"/>
  <c r="D5207" i="19"/>
  <c r="D5206" i="19"/>
  <c r="D5205" i="19"/>
  <c r="D5204" i="19"/>
  <c r="D5203" i="19"/>
  <c r="D5202" i="19"/>
  <c r="D5201" i="19"/>
  <c r="D5200" i="19"/>
  <c r="D5199" i="19"/>
  <c r="D5198" i="19"/>
  <c r="D5197" i="19"/>
  <c r="D5196" i="19"/>
  <c r="D5195" i="19"/>
  <c r="D5194" i="19"/>
  <c r="D5193" i="19"/>
  <c r="D5192" i="19"/>
  <c r="D5191" i="19"/>
  <c r="D5190" i="19"/>
  <c r="D5189" i="19"/>
  <c r="D5188" i="19"/>
  <c r="D5187" i="19"/>
  <c r="D5186" i="19"/>
  <c r="D5185" i="19"/>
  <c r="D5184" i="19"/>
  <c r="D5183" i="19"/>
  <c r="D5182" i="19"/>
  <c r="D5181" i="19"/>
  <c r="D5180" i="19"/>
  <c r="D5179" i="19"/>
  <c r="D5178" i="19"/>
  <c r="D5177" i="19"/>
  <c r="D5176" i="19"/>
  <c r="D5175" i="19"/>
  <c r="D5174" i="19"/>
  <c r="D5173" i="19"/>
  <c r="D5172" i="19"/>
  <c r="D5171" i="19"/>
  <c r="D5170" i="19"/>
  <c r="D5169" i="19"/>
  <c r="D5168" i="19"/>
  <c r="D5167" i="19"/>
  <c r="F2585" i="19" s="1"/>
  <c r="D5166" i="19"/>
  <c r="D5165" i="19"/>
  <c r="D5164" i="19"/>
  <c r="D5163" i="19"/>
  <c r="D5162" i="19"/>
  <c r="D5161" i="19"/>
  <c r="D5160" i="19"/>
  <c r="D5159" i="19"/>
  <c r="D5158" i="19"/>
  <c r="D5157" i="19"/>
  <c r="D5156" i="19"/>
  <c r="D5155" i="19"/>
  <c r="D5154" i="19"/>
  <c r="D5153" i="19"/>
  <c r="D5152" i="19"/>
  <c r="D5151" i="19"/>
  <c r="D5150" i="19"/>
  <c r="D5149" i="19"/>
  <c r="D5148" i="19"/>
  <c r="D5147" i="19"/>
  <c r="D5146" i="19"/>
  <c r="D5145" i="19"/>
  <c r="D5144" i="19"/>
  <c r="D5143" i="19"/>
  <c r="D5142" i="19"/>
  <c r="D5141" i="19"/>
  <c r="D5140" i="19"/>
  <c r="D5139" i="19"/>
  <c r="D5138" i="19"/>
  <c r="D5137" i="19"/>
  <c r="D5136" i="19"/>
  <c r="D5135" i="19"/>
  <c r="D5134" i="19"/>
  <c r="D5133" i="19"/>
  <c r="D5132" i="19"/>
  <c r="D5131" i="19"/>
  <c r="D5130" i="19"/>
  <c r="D5129" i="19"/>
  <c r="D5128" i="19"/>
  <c r="D5127" i="19"/>
  <c r="D5126" i="19"/>
  <c r="D5125" i="19"/>
  <c r="D5124" i="19"/>
  <c r="D5123" i="19"/>
  <c r="D5122" i="19"/>
  <c r="D5121" i="19"/>
  <c r="D5120" i="19"/>
  <c r="D5119" i="19"/>
  <c r="F2561" i="19" s="1"/>
  <c r="D5118" i="19"/>
  <c r="D5117" i="19"/>
  <c r="D5116" i="19"/>
  <c r="D5115" i="19"/>
  <c r="D5114" i="19"/>
  <c r="D5113" i="19"/>
  <c r="D5112" i="19"/>
  <c r="D5111" i="19"/>
  <c r="D5110" i="19"/>
  <c r="D5109" i="19"/>
  <c r="D5108" i="19"/>
  <c r="D5107" i="19"/>
  <c r="D5106" i="19"/>
  <c r="D5105" i="19"/>
  <c r="D5104" i="19"/>
  <c r="D5103" i="19"/>
  <c r="D5102" i="19"/>
  <c r="D5101" i="19"/>
  <c r="D5100" i="19"/>
  <c r="D5099" i="19"/>
  <c r="D5098" i="19"/>
  <c r="D5097" i="19"/>
  <c r="D5096" i="19"/>
  <c r="D5095" i="19"/>
  <c r="F2549" i="19" s="1"/>
  <c r="D5094" i="19"/>
  <c r="D5093" i="19"/>
  <c r="D5092" i="19"/>
  <c r="D5091" i="19"/>
  <c r="D5090" i="19"/>
  <c r="D5089" i="19"/>
  <c r="D5088" i="19"/>
  <c r="D5087" i="19"/>
  <c r="D5086" i="19"/>
  <c r="D5085" i="19"/>
  <c r="D5084" i="19"/>
  <c r="D5083" i="19"/>
  <c r="D5082" i="19"/>
  <c r="D5081" i="19"/>
  <c r="D5080" i="19"/>
  <c r="D5079" i="19"/>
  <c r="D5078" i="19"/>
  <c r="D5077" i="19"/>
  <c r="D5076" i="19"/>
  <c r="D5075" i="19"/>
  <c r="D5074" i="19"/>
  <c r="D5073" i="19"/>
  <c r="D5072" i="19"/>
  <c r="D5071" i="19"/>
  <c r="F2537" i="19" s="1"/>
  <c r="D5070" i="19"/>
  <c r="D5069" i="19"/>
  <c r="D5068" i="19"/>
  <c r="D5067" i="19"/>
  <c r="D5066" i="19"/>
  <c r="D5065" i="19"/>
  <c r="D5064" i="19"/>
  <c r="D5063" i="19"/>
  <c r="D5062" i="19"/>
  <c r="D5061" i="19"/>
  <c r="D5060" i="19"/>
  <c r="D5059" i="19"/>
  <c r="D5058" i="19"/>
  <c r="D5057" i="19"/>
  <c r="D5056" i="19"/>
  <c r="D5055" i="19"/>
  <c r="D5054" i="19"/>
  <c r="D5053" i="19"/>
  <c r="D5052" i="19"/>
  <c r="D5051" i="19"/>
  <c r="D5050" i="19"/>
  <c r="D5049" i="19"/>
  <c r="D5048" i="19"/>
  <c r="D5047" i="19"/>
  <c r="D5046" i="19"/>
  <c r="D5045" i="19"/>
  <c r="D5044" i="19"/>
  <c r="D5043" i="19"/>
  <c r="D5042" i="19"/>
  <c r="D5041" i="19"/>
  <c r="D5040" i="19"/>
  <c r="D5039" i="19"/>
  <c r="D5038" i="19"/>
  <c r="D5037" i="19"/>
  <c r="D5036" i="19"/>
  <c r="D5035" i="19"/>
  <c r="D5034" i="19"/>
  <c r="D5033" i="19"/>
  <c r="D5032" i="19"/>
  <c r="D5031" i="19"/>
  <c r="D5030" i="19"/>
  <c r="D5029" i="19"/>
  <c r="D5028" i="19"/>
  <c r="D5027" i="19"/>
  <c r="D5026" i="19"/>
  <c r="D5025" i="19"/>
  <c r="D5024" i="19"/>
  <c r="D5023" i="19"/>
  <c r="F2513" i="19" s="1"/>
  <c r="D5022" i="19"/>
  <c r="D5021" i="19"/>
  <c r="D5020" i="19"/>
  <c r="D5019" i="19"/>
  <c r="D5018" i="19"/>
  <c r="D5017" i="19"/>
  <c r="D5016" i="19"/>
  <c r="D5015" i="19"/>
  <c r="D5014" i="19"/>
  <c r="D5013" i="19"/>
  <c r="D5012" i="19"/>
  <c r="D5011" i="19"/>
  <c r="D5010" i="19"/>
  <c r="D5009" i="19"/>
  <c r="D5008" i="19"/>
  <c r="D5007" i="19"/>
  <c r="D5006" i="19"/>
  <c r="D5005" i="19"/>
  <c r="D5004" i="19"/>
  <c r="D5003" i="19"/>
  <c r="D5002" i="19"/>
  <c r="D5001" i="19"/>
  <c r="D5000" i="19"/>
  <c r="D4999" i="19"/>
  <c r="F2501" i="19" s="1"/>
  <c r="D4998" i="19"/>
  <c r="D4997" i="19"/>
  <c r="D4996" i="19"/>
  <c r="D4995" i="19"/>
  <c r="D4994" i="19"/>
  <c r="D4993" i="19"/>
  <c r="D4992" i="19"/>
  <c r="D4991" i="19"/>
  <c r="D4990" i="19"/>
  <c r="D4989" i="19"/>
  <c r="D4988" i="19"/>
  <c r="D4987" i="19"/>
  <c r="D4986" i="19"/>
  <c r="D4985" i="19"/>
  <c r="D4984" i="19"/>
  <c r="D4983" i="19"/>
  <c r="D4982" i="19"/>
  <c r="D4981" i="19"/>
  <c r="D4980" i="19"/>
  <c r="D4979" i="19"/>
  <c r="D4978" i="19"/>
  <c r="D4977" i="19"/>
  <c r="D4976" i="19"/>
  <c r="D4975" i="19"/>
  <c r="F2489" i="19" s="1"/>
  <c r="D4974" i="19"/>
  <c r="D4973" i="19"/>
  <c r="D4972" i="19"/>
  <c r="D4971" i="19"/>
  <c r="D4970" i="19"/>
  <c r="D4969" i="19"/>
  <c r="D4968" i="19"/>
  <c r="D4967" i="19"/>
  <c r="D4966" i="19"/>
  <c r="D4965" i="19"/>
  <c r="D4964" i="19"/>
  <c r="D4963" i="19"/>
  <c r="D4962" i="19"/>
  <c r="D4961" i="19"/>
  <c r="D4960" i="19"/>
  <c r="D4959" i="19"/>
  <c r="D4958" i="19"/>
  <c r="D4957" i="19"/>
  <c r="D4956" i="19"/>
  <c r="D4955" i="19"/>
  <c r="D4954" i="19"/>
  <c r="D4953" i="19"/>
  <c r="D4952" i="19"/>
  <c r="D4951" i="19"/>
  <c r="D4950" i="19"/>
  <c r="D4949" i="19"/>
  <c r="D4948" i="19"/>
  <c r="D4947" i="19"/>
  <c r="D4946" i="19"/>
  <c r="D4945" i="19"/>
  <c r="D4944" i="19"/>
  <c r="D4943" i="19"/>
  <c r="D4942" i="19"/>
  <c r="D4941" i="19"/>
  <c r="D4940" i="19"/>
  <c r="D4939" i="19"/>
  <c r="D4938" i="19"/>
  <c r="D4937" i="19"/>
  <c r="D4936" i="19"/>
  <c r="D4935" i="19"/>
  <c r="D4934" i="19"/>
  <c r="D4933" i="19"/>
  <c r="D4932" i="19"/>
  <c r="D4931" i="19"/>
  <c r="D4930" i="19"/>
  <c r="D4929" i="19"/>
  <c r="D4928" i="19"/>
  <c r="D4927" i="19"/>
  <c r="F2465" i="19" s="1"/>
  <c r="D4926" i="19"/>
  <c r="D4925" i="19"/>
  <c r="D4924" i="19"/>
  <c r="D4923" i="19"/>
  <c r="D4922" i="19"/>
  <c r="D4921" i="19"/>
  <c r="D4920" i="19"/>
  <c r="D4919" i="19"/>
  <c r="D4918" i="19"/>
  <c r="D4917" i="19"/>
  <c r="D4916" i="19"/>
  <c r="D4915" i="19"/>
  <c r="D4914" i="19"/>
  <c r="D4913" i="19"/>
  <c r="D4912" i="19"/>
  <c r="D4911" i="19"/>
  <c r="D4910" i="19"/>
  <c r="D4909" i="19"/>
  <c r="D4908" i="19"/>
  <c r="D4907" i="19"/>
  <c r="D4906" i="19"/>
  <c r="D4905" i="19"/>
  <c r="D4904" i="19"/>
  <c r="D4903" i="19"/>
  <c r="F2453" i="19" s="1"/>
  <c r="D4902" i="19"/>
  <c r="D4901" i="19"/>
  <c r="D4900" i="19"/>
  <c r="D4899" i="19"/>
  <c r="D4898" i="19"/>
  <c r="D4897" i="19"/>
  <c r="D4896" i="19"/>
  <c r="D4895" i="19"/>
  <c r="D4894" i="19"/>
  <c r="D4893" i="19"/>
  <c r="D4892" i="19"/>
  <c r="D4891" i="19"/>
  <c r="D4890" i="19"/>
  <c r="D4889" i="19"/>
  <c r="D4888" i="19"/>
  <c r="D4887" i="19"/>
  <c r="D4886" i="19"/>
  <c r="D4885" i="19"/>
  <c r="D4884" i="19"/>
  <c r="D4883" i="19"/>
  <c r="D4882" i="19"/>
  <c r="D4881" i="19"/>
  <c r="D4880" i="19"/>
  <c r="D4879" i="19"/>
  <c r="F2441" i="19" s="1"/>
  <c r="D4878" i="19"/>
  <c r="D4877" i="19"/>
  <c r="D4876" i="19"/>
  <c r="D4875" i="19"/>
  <c r="D4874" i="19"/>
  <c r="D4873" i="19"/>
  <c r="D4872" i="19"/>
  <c r="D4871" i="19"/>
  <c r="D4870" i="19"/>
  <c r="D4869" i="19"/>
  <c r="D4868" i="19"/>
  <c r="D4867" i="19"/>
  <c r="D4866" i="19"/>
  <c r="D4865" i="19"/>
  <c r="D4864" i="19"/>
  <c r="D4863" i="19"/>
  <c r="D4862" i="19"/>
  <c r="D4861" i="19"/>
  <c r="D4860" i="19"/>
  <c r="D4859" i="19"/>
  <c r="D4858" i="19"/>
  <c r="D4857" i="19"/>
  <c r="D4856" i="19"/>
  <c r="D4855" i="19"/>
  <c r="D4854" i="19"/>
  <c r="D4853" i="19"/>
  <c r="D4852" i="19"/>
  <c r="D4851" i="19"/>
  <c r="D4850" i="19"/>
  <c r="D4849" i="19"/>
  <c r="D4848" i="19"/>
  <c r="D4847" i="19"/>
  <c r="D4846" i="19"/>
  <c r="D4845" i="19"/>
  <c r="D4844" i="19"/>
  <c r="D4843" i="19"/>
  <c r="D4842" i="19"/>
  <c r="D4841" i="19"/>
  <c r="D4840" i="19"/>
  <c r="D4839" i="19"/>
  <c r="D4838" i="19"/>
  <c r="D4837" i="19"/>
  <c r="D4836" i="19"/>
  <c r="D4835" i="19"/>
  <c r="D4834" i="19"/>
  <c r="D4833" i="19"/>
  <c r="D4832" i="19"/>
  <c r="D4831" i="19"/>
  <c r="F2417" i="19" s="1"/>
  <c r="D4830" i="19"/>
  <c r="D4829" i="19"/>
  <c r="D4828" i="19"/>
  <c r="D4827" i="19"/>
  <c r="D4826" i="19"/>
  <c r="D4825" i="19"/>
  <c r="D4824" i="19"/>
  <c r="D4823" i="19"/>
  <c r="D4822" i="19"/>
  <c r="D4821" i="19"/>
  <c r="D4820" i="19"/>
  <c r="D4819" i="19"/>
  <c r="D4818" i="19"/>
  <c r="D4817" i="19"/>
  <c r="D4816" i="19"/>
  <c r="D4815" i="19"/>
  <c r="D4814" i="19"/>
  <c r="D4813" i="19"/>
  <c r="D4812" i="19"/>
  <c r="D4811" i="19"/>
  <c r="D4810" i="19"/>
  <c r="D4809" i="19"/>
  <c r="D4808" i="19"/>
  <c r="D4807" i="19"/>
  <c r="F2405" i="19" s="1"/>
  <c r="D4806" i="19"/>
  <c r="D4805" i="19"/>
  <c r="D4804" i="19"/>
  <c r="D4803" i="19"/>
  <c r="D4802" i="19"/>
  <c r="D4801" i="19"/>
  <c r="D4800" i="19"/>
  <c r="D4799" i="19"/>
  <c r="D4798" i="19"/>
  <c r="D4797" i="19"/>
  <c r="D4796" i="19"/>
  <c r="D4795" i="19"/>
  <c r="D4794" i="19"/>
  <c r="D4793" i="19"/>
  <c r="D4792" i="19"/>
  <c r="D4791" i="19"/>
  <c r="D4790" i="19"/>
  <c r="D4789" i="19"/>
  <c r="D4788" i="19"/>
  <c r="D4787" i="19"/>
  <c r="D4786" i="19"/>
  <c r="D4785" i="19"/>
  <c r="D4784" i="19"/>
  <c r="D4783" i="19"/>
  <c r="F2393" i="19" s="1"/>
  <c r="D4782" i="19"/>
  <c r="D4781" i="19"/>
  <c r="D4780" i="19"/>
  <c r="D4779" i="19"/>
  <c r="D4778" i="19"/>
  <c r="D4777" i="19"/>
  <c r="D4776" i="19"/>
  <c r="D4775" i="19"/>
  <c r="D4774" i="19"/>
  <c r="D4773" i="19"/>
  <c r="D4772" i="19"/>
  <c r="D4771" i="19"/>
  <c r="D4770" i="19"/>
  <c r="D4769" i="19"/>
  <c r="D4768" i="19"/>
  <c r="D4767" i="19"/>
  <c r="D4766" i="19"/>
  <c r="D4765" i="19"/>
  <c r="D4764" i="19"/>
  <c r="D4763" i="19"/>
  <c r="D4762" i="19"/>
  <c r="D4761" i="19"/>
  <c r="D4760" i="19"/>
  <c r="D4759" i="19"/>
  <c r="D4758" i="19"/>
  <c r="D4757" i="19"/>
  <c r="D4756" i="19"/>
  <c r="D4755" i="19"/>
  <c r="D4754" i="19"/>
  <c r="D4753" i="19"/>
  <c r="D4752" i="19"/>
  <c r="D4751" i="19"/>
  <c r="D4750" i="19"/>
  <c r="D4749" i="19"/>
  <c r="D4748" i="19"/>
  <c r="D4747" i="19"/>
  <c r="D4746" i="19"/>
  <c r="D4745" i="19"/>
  <c r="D4744" i="19"/>
  <c r="D4743" i="19"/>
  <c r="D4742" i="19"/>
  <c r="D4741" i="19"/>
  <c r="D4740" i="19"/>
  <c r="D4739" i="19"/>
  <c r="D4738" i="19"/>
  <c r="D4737" i="19"/>
  <c r="D4736" i="19"/>
  <c r="D4735" i="19"/>
  <c r="F2369" i="19" s="1"/>
  <c r="D4734" i="19"/>
  <c r="D4733" i="19"/>
  <c r="D4732" i="19"/>
  <c r="D4731" i="19"/>
  <c r="D4730" i="19"/>
  <c r="D4729" i="19"/>
  <c r="D4728" i="19"/>
  <c r="D4727" i="19"/>
  <c r="D4726" i="19"/>
  <c r="D4725" i="19"/>
  <c r="D4724" i="19"/>
  <c r="D4723" i="19"/>
  <c r="D4722" i="19"/>
  <c r="D4721" i="19"/>
  <c r="D4720" i="19"/>
  <c r="D4719" i="19"/>
  <c r="D4718" i="19"/>
  <c r="D4717" i="19"/>
  <c r="D4716" i="19"/>
  <c r="D4715" i="19"/>
  <c r="D4714" i="19"/>
  <c r="D4713" i="19"/>
  <c r="D4712" i="19"/>
  <c r="D4711" i="19"/>
  <c r="F2357" i="19" s="1"/>
  <c r="D4710" i="19"/>
  <c r="D4709" i="19"/>
  <c r="D4708" i="19"/>
  <c r="D4707" i="19"/>
  <c r="D4706" i="19"/>
  <c r="D4705" i="19"/>
  <c r="D4704" i="19"/>
  <c r="D4703" i="19"/>
  <c r="D4702" i="19"/>
  <c r="D4701" i="19"/>
  <c r="D4700" i="19"/>
  <c r="D4699" i="19"/>
  <c r="D4698" i="19"/>
  <c r="D4697" i="19"/>
  <c r="D4696" i="19"/>
  <c r="D4695" i="19"/>
  <c r="D4694" i="19"/>
  <c r="D4693" i="19"/>
  <c r="D4692" i="19"/>
  <c r="D4691" i="19"/>
  <c r="D4690" i="19"/>
  <c r="D4689" i="19"/>
  <c r="D4688" i="19"/>
  <c r="D4687" i="19"/>
  <c r="F2345" i="19" s="1"/>
  <c r="D4686" i="19"/>
  <c r="D4685" i="19"/>
  <c r="D4684" i="19"/>
  <c r="D4683" i="19"/>
  <c r="D4682" i="19"/>
  <c r="D4681" i="19"/>
  <c r="D4680" i="19"/>
  <c r="D4679" i="19"/>
  <c r="D4678" i="19"/>
  <c r="D4677" i="19"/>
  <c r="D4676" i="19"/>
  <c r="D4675" i="19"/>
  <c r="D4674" i="19"/>
  <c r="D4673" i="19"/>
  <c r="D4672" i="19"/>
  <c r="D4671" i="19"/>
  <c r="D4670" i="19"/>
  <c r="D4669" i="19"/>
  <c r="D4668" i="19"/>
  <c r="D4667" i="19"/>
  <c r="D4666" i="19"/>
  <c r="D4665" i="19"/>
  <c r="D4664" i="19"/>
  <c r="D4663" i="19"/>
  <c r="F2333" i="19" s="1"/>
  <c r="D4662" i="19"/>
  <c r="D4661" i="19"/>
  <c r="D4660" i="19"/>
  <c r="D4659" i="19"/>
  <c r="D4658" i="19"/>
  <c r="D4657" i="19"/>
  <c r="D4656" i="19"/>
  <c r="D4655" i="19"/>
  <c r="D4654" i="19"/>
  <c r="D4653" i="19"/>
  <c r="D4652" i="19"/>
  <c r="D4651" i="19"/>
  <c r="D4650" i="19"/>
  <c r="D4649" i="19"/>
  <c r="D4648" i="19"/>
  <c r="D4647" i="19"/>
  <c r="D4646" i="19"/>
  <c r="D4645" i="19"/>
  <c r="D4644" i="19"/>
  <c r="D4643" i="19"/>
  <c r="D4642" i="19"/>
  <c r="D4641" i="19"/>
  <c r="D4640" i="19"/>
  <c r="D4639" i="19"/>
  <c r="F2321" i="19" s="1"/>
  <c r="D4638" i="19"/>
  <c r="D4637" i="19"/>
  <c r="D4636" i="19"/>
  <c r="D4635" i="19"/>
  <c r="D4634" i="19"/>
  <c r="D4633" i="19"/>
  <c r="D4632" i="19"/>
  <c r="D4631" i="19"/>
  <c r="D4630" i="19"/>
  <c r="D4629" i="19"/>
  <c r="D4628" i="19"/>
  <c r="D4627" i="19"/>
  <c r="D4626" i="19"/>
  <c r="D4625" i="19"/>
  <c r="D4624" i="19"/>
  <c r="D4623" i="19"/>
  <c r="D4622" i="19"/>
  <c r="D4621" i="19"/>
  <c r="D4620" i="19"/>
  <c r="D4619" i="19"/>
  <c r="D4618" i="19"/>
  <c r="D4617" i="19"/>
  <c r="D4616" i="19"/>
  <c r="D4615" i="19"/>
  <c r="D4614" i="19"/>
  <c r="D4613" i="19"/>
  <c r="D4612" i="19"/>
  <c r="D4611" i="19"/>
  <c r="D4610" i="19"/>
  <c r="D4609" i="19"/>
  <c r="D4608" i="19"/>
  <c r="D4607" i="19"/>
  <c r="D4606" i="19"/>
  <c r="D4605" i="19"/>
  <c r="D4604" i="19"/>
  <c r="D4603" i="19"/>
  <c r="D4602" i="19"/>
  <c r="D4601" i="19"/>
  <c r="D4600" i="19"/>
  <c r="D4599" i="19"/>
  <c r="D4598" i="19"/>
  <c r="D4597" i="19"/>
  <c r="D4596" i="19"/>
  <c r="D4595" i="19"/>
  <c r="D4594" i="19"/>
  <c r="D4593" i="19"/>
  <c r="D4592" i="19"/>
  <c r="D4591" i="19"/>
  <c r="F2297" i="19" s="1"/>
  <c r="D4590" i="19"/>
  <c r="D4589" i="19"/>
  <c r="D4588" i="19"/>
  <c r="D4587" i="19"/>
  <c r="D4586" i="19"/>
  <c r="D4585" i="19"/>
  <c r="D4584" i="19"/>
  <c r="D4583" i="19"/>
  <c r="D4582" i="19"/>
  <c r="D4581" i="19"/>
  <c r="D4580" i="19"/>
  <c r="D4579" i="19"/>
  <c r="D4578" i="19"/>
  <c r="D4577" i="19"/>
  <c r="D4576" i="19"/>
  <c r="D4575" i="19"/>
  <c r="D4574" i="19"/>
  <c r="D4573" i="19"/>
  <c r="D4572" i="19"/>
  <c r="D4571" i="19"/>
  <c r="D4570" i="19"/>
  <c r="D4569" i="19"/>
  <c r="D4568" i="19"/>
  <c r="D4567" i="19"/>
  <c r="F2285" i="19" s="1"/>
  <c r="D4566" i="19"/>
  <c r="D4565" i="19"/>
  <c r="D4564" i="19"/>
  <c r="D4563" i="19"/>
  <c r="D4562" i="19"/>
  <c r="D4561" i="19"/>
  <c r="D4560" i="19"/>
  <c r="D4559" i="19"/>
  <c r="D4558" i="19"/>
  <c r="D4557" i="19"/>
  <c r="D4556" i="19"/>
  <c r="D4555" i="19"/>
  <c r="D4554" i="19"/>
  <c r="D4553" i="19"/>
  <c r="D4552" i="19"/>
  <c r="D4551" i="19"/>
  <c r="D4550" i="19"/>
  <c r="D4549" i="19"/>
  <c r="D4548" i="19"/>
  <c r="D4547" i="19"/>
  <c r="D4546" i="19"/>
  <c r="D4545" i="19"/>
  <c r="D4544" i="19"/>
  <c r="D4543" i="19"/>
  <c r="F2273" i="19" s="1"/>
  <c r="D4542" i="19"/>
  <c r="D4541" i="19"/>
  <c r="D4540" i="19"/>
  <c r="D4539" i="19"/>
  <c r="D4538" i="19"/>
  <c r="D4537" i="19"/>
  <c r="D4536" i="19"/>
  <c r="D4535" i="19"/>
  <c r="D4534" i="19"/>
  <c r="D4533" i="19"/>
  <c r="D4532" i="19"/>
  <c r="D4531" i="19"/>
  <c r="D4530" i="19"/>
  <c r="D4529" i="19"/>
  <c r="D4528" i="19"/>
  <c r="D4527" i="19"/>
  <c r="D4526" i="19"/>
  <c r="D4525" i="19"/>
  <c r="D4524" i="19"/>
  <c r="D4523" i="19"/>
  <c r="D4522" i="19"/>
  <c r="D4521" i="19"/>
  <c r="D4520" i="19"/>
  <c r="D4519" i="19"/>
  <c r="F2261" i="19" s="1"/>
  <c r="D4518" i="19"/>
  <c r="D4517" i="19"/>
  <c r="D4516" i="19"/>
  <c r="D4515" i="19"/>
  <c r="D4514" i="19"/>
  <c r="D4513" i="19"/>
  <c r="D4512" i="19"/>
  <c r="D4511" i="19"/>
  <c r="D4510" i="19"/>
  <c r="D4509" i="19"/>
  <c r="D4508" i="19"/>
  <c r="D4507" i="19"/>
  <c r="D4506" i="19"/>
  <c r="D4505" i="19"/>
  <c r="D4504" i="19"/>
  <c r="D4503" i="19"/>
  <c r="D4502" i="19"/>
  <c r="D4501" i="19"/>
  <c r="D4500" i="19"/>
  <c r="D4499" i="19"/>
  <c r="D4498" i="19"/>
  <c r="D4497" i="19"/>
  <c r="D4496" i="19"/>
  <c r="D4495" i="19"/>
  <c r="F2249" i="19" s="1"/>
  <c r="D4494" i="19"/>
  <c r="D4493" i="19"/>
  <c r="D4492" i="19"/>
  <c r="D4491" i="19"/>
  <c r="D4490" i="19"/>
  <c r="D4489" i="19"/>
  <c r="D4488" i="19"/>
  <c r="D4487" i="19"/>
  <c r="D4486" i="19"/>
  <c r="D4485" i="19"/>
  <c r="D4484" i="19"/>
  <c r="D4483" i="19"/>
  <c r="D4482" i="19"/>
  <c r="D4481" i="19"/>
  <c r="D4480" i="19"/>
  <c r="D4479" i="19"/>
  <c r="D4478" i="19"/>
  <c r="D4477" i="19"/>
  <c r="D4476" i="19"/>
  <c r="D4475" i="19"/>
  <c r="D4474" i="19"/>
  <c r="D4473" i="19"/>
  <c r="D4472" i="19"/>
  <c r="D4471" i="19"/>
  <c r="D4470" i="19"/>
  <c r="D4469" i="19"/>
  <c r="D4468" i="19"/>
  <c r="D4467" i="19"/>
  <c r="D4466" i="19"/>
  <c r="D4465" i="19"/>
  <c r="D4464" i="19"/>
  <c r="D4463" i="19"/>
  <c r="D4462" i="19"/>
  <c r="D4461" i="19"/>
  <c r="D4460" i="19"/>
  <c r="D4459" i="19"/>
  <c r="D4458" i="19"/>
  <c r="D4457" i="19"/>
  <c r="D4456" i="19"/>
  <c r="D4455" i="19"/>
  <c r="D4454" i="19"/>
  <c r="D4453" i="19"/>
  <c r="D4452" i="19"/>
  <c r="D4451" i="19"/>
  <c r="D4450" i="19"/>
  <c r="D4449" i="19"/>
  <c r="D4448" i="19"/>
  <c r="D4447" i="19"/>
  <c r="D4446" i="19"/>
  <c r="D4445" i="19"/>
  <c r="D4444" i="19"/>
  <c r="D4443" i="19"/>
  <c r="D4442" i="19"/>
  <c r="D4441" i="19"/>
  <c r="D4440" i="19"/>
  <c r="D4439" i="19"/>
  <c r="D4438" i="19"/>
  <c r="D4437" i="19"/>
  <c r="D4436" i="19"/>
  <c r="D4435" i="19"/>
  <c r="D4434" i="19"/>
  <c r="D4433" i="19"/>
  <c r="D4432" i="19"/>
  <c r="D4431" i="19"/>
  <c r="D4430" i="19"/>
  <c r="D4429" i="19"/>
  <c r="D4428" i="19"/>
  <c r="D4427" i="19"/>
  <c r="D4426" i="19"/>
  <c r="D4425" i="19"/>
  <c r="D4424" i="19"/>
  <c r="D4423" i="19"/>
  <c r="F2213" i="19" s="1"/>
  <c r="D4422" i="19"/>
  <c r="D4421" i="19"/>
  <c r="D4420" i="19"/>
  <c r="D4419" i="19"/>
  <c r="D4418" i="19"/>
  <c r="D4417" i="19"/>
  <c r="D4416" i="19"/>
  <c r="D4415" i="19"/>
  <c r="D4414" i="19"/>
  <c r="D4413" i="19"/>
  <c r="D4412" i="19"/>
  <c r="D4411" i="19"/>
  <c r="D4410" i="19"/>
  <c r="D4409" i="19"/>
  <c r="D4408" i="19"/>
  <c r="D4407" i="19"/>
  <c r="D4406" i="19"/>
  <c r="D4405" i="19"/>
  <c r="D4404" i="19"/>
  <c r="D4403" i="19"/>
  <c r="D4402" i="19"/>
  <c r="D4401" i="19"/>
  <c r="D4400" i="19"/>
  <c r="D4399" i="19"/>
  <c r="D4398" i="19"/>
  <c r="D4397" i="19"/>
  <c r="D4396" i="19"/>
  <c r="D4395" i="19"/>
  <c r="D4394" i="19"/>
  <c r="D4393" i="19"/>
  <c r="D4392" i="19"/>
  <c r="D4391" i="19"/>
  <c r="D4390" i="19"/>
  <c r="D4389" i="19"/>
  <c r="D4388" i="19"/>
  <c r="D4387" i="19"/>
  <c r="D4386" i="19"/>
  <c r="D4385" i="19"/>
  <c r="D4384" i="19"/>
  <c r="D4383" i="19"/>
  <c r="D4382" i="19"/>
  <c r="D4381" i="19"/>
  <c r="D4380" i="19"/>
  <c r="D4379" i="19"/>
  <c r="D4378" i="19"/>
  <c r="D4377" i="19"/>
  <c r="D4376" i="19"/>
  <c r="D4375" i="19"/>
  <c r="F2189" i="19" s="1"/>
  <c r="D4374" i="19"/>
  <c r="D4373" i="19"/>
  <c r="D4372" i="19"/>
  <c r="D4371" i="19"/>
  <c r="D4370" i="19"/>
  <c r="D4369" i="19"/>
  <c r="D4368" i="19"/>
  <c r="D4367" i="19"/>
  <c r="D4366" i="19"/>
  <c r="D4365" i="19"/>
  <c r="D4364" i="19"/>
  <c r="D4363" i="19"/>
  <c r="D4362" i="19"/>
  <c r="D4361" i="19"/>
  <c r="D4360" i="19"/>
  <c r="D4359" i="19"/>
  <c r="D4358" i="19"/>
  <c r="D4357" i="19"/>
  <c r="D4356" i="19"/>
  <c r="D4355" i="19"/>
  <c r="D4354" i="19"/>
  <c r="D4353" i="19"/>
  <c r="D4352" i="19"/>
  <c r="D4351" i="19"/>
  <c r="D4350" i="19"/>
  <c r="D4349" i="19"/>
  <c r="D4348" i="19"/>
  <c r="D4347" i="19"/>
  <c r="D4346" i="19"/>
  <c r="D4345" i="19"/>
  <c r="D4344" i="19"/>
  <c r="D4343" i="19"/>
  <c r="D4342" i="19"/>
  <c r="D4341" i="19"/>
  <c r="D4340" i="19"/>
  <c r="D4339" i="19"/>
  <c r="D4338" i="19"/>
  <c r="D4337" i="19"/>
  <c r="D4336" i="19"/>
  <c r="D4335" i="19"/>
  <c r="D4334" i="19"/>
  <c r="D4333" i="19"/>
  <c r="D4332" i="19"/>
  <c r="D4331" i="19"/>
  <c r="D4330" i="19"/>
  <c r="D4329" i="19"/>
  <c r="D4328" i="19"/>
  <c r="D4327" i="19"/>
  <c r="D4326" i="19"/>
  <c r="D4325" i="19"/>
  <c r="D4324" i="19"/>
  <c r="D4323" i="19"/>
  <c r="D4322" i="19"/>
  <c r="D4321" i="19"/>
  <c r="D4320" i="19"/>
  <c r="D4319" i="19"/>
  <c r="D4318" i="19"/>
  <c r="D4317" i="19"/>
  <c r="D4316" i="19"/>
  <c r="D4315" i="19"/>
  <c r="D4314" i="19"/>
  <c r="D4313" i="19"/>
  <c r="D4312" i="19"/>
  <c r="D4311" i="19"/>
  <c r="D4310" i="19"/>
  <c r="D4309" i="19"/>
  <c r="D4308" i="19"/>
  <c r="D4307" i="19"/>
  <c r="D4306" i="19"/>
  <c r="D4305" i="19"/>
  <c r="D4304" i="19"/>
  <c r="D4303" i="19"/>
  <c r="F2153" i="19" s="1"/>
  <c r="D4302" i="19"/>
  <c r="D4301" i="19"/>
  <c r="D4300" i="19"/>
  <c r="D4299" i="19"/>
  <c r="D4298" i="19"/>
  <c r="D4297" i="19"/>
  <c r="D4296" i="19"/>
  <c r="D4295" i="19"/>
  <c r="D4294" i="19"/>
  <c r="D4293" i="19"/>
  <c r="D4292" i="19"/>
  <c r="D4291" i="19"/>
  <c r="D4290" i="19"/>
  <c r="D4289" i="19"/>
  <c r="D4288" i="19"/>
  <c r="D4287" i="19"/>
  <c r="D4286" i="19"/>
  <c r="D4285" i="19"/>
  <c r="D4284" i="19"/>
  <c r="D4283" i="19"/>
  <c r="D4282" i="19"/>
  <c r="D4281" i="19"/>
  <c r="D4280" i="19"/>
  <c r="D4279" i="19"/>
  <c r="D4278" i="19"/>
  <c r="D4277" i="19"/>
  <c r="D4276" i="19"/>
  <c r="D4275" i="19"/>
  <c r="D4274" i="19"/>
  <c r="D4273" i="19"/>
  <c r="D4272" i="19"/>
  <c r="D4271" i="19"/>
  <c r="D4270" i="19"/>
  <c r="D4269" i="19"/>
  <c r="D4268" i="19"/>
  <c r="D4267" i="19"/>
  <c r="D4266" i="19"/>
  <c r="D4265" i="19"/>
  <c r="D4264" i="19"/>
  <c r="D4263" i="19"/>
  <c r="D4262" i="19"/>
  <c r="D4261" i="19"/>
  <c r="D4260" i="19"/>
  <c r="D4259" i="19"/>
  <c r="D4258" i="19"/>
  <c r="D4257" i="19"/>
  <c r="D4256" i="19"/>
  <c r="D4255" i="19"/>
  <c r="F2129" i="19" s="1"/>
  <c r="D4254" i="19"/>
  <c r="D4253" i="19"/>
  <c r="D4252" i="19"/>
  <c r="D4251" i="19"/>
  <c r="D4250" i="19"/>
  <c r="D4249" i="19"/>
  <c r="D4248" i="19"/>
  <c r="D4247" i="19"/>
  <c r="D4246" i="19"/>
  <c r="D4245" i="19"/>
  <c r="D4244" i="19"/>
  <c r="D4243" i="19"/>
  <c r="D4242" i="19"/>
  <c r="D4241" i="19"/>
  <c r="D4240" i="19"/>
  <c r="D4239" i="19"/>
  <c r="D4238" i="19"/>
  <c r="D4237" i="19"/>
  <c r="D4236" i="19"/>
  <c r="D4235" i="19"/>
  <c r="D4234" i="19"/>
  <c r="D4233" i="19"/>
  <c r="D4232" i="19"/>
  <c r="D4231" i="19"/>
  <c r="F2117" i="19" s="1"/>
  <c r="D4230" i="19"/>
  <c r="D4229" i="19"/>
  <c r="D4228" i="19"/>
  <c r="D4227" i="19"/>
  <c r="D4226" i="19"/>
  <c r="D4225" i="19"/>
  <c r="D4224" i="19"/>
  <c r="D4223" i="19"/>
  <c r="D4222" i="19"/>
  <c r="D4221" i="19"/>
  <c r="D4220" i="19"/>
  <c r="D4219" i="19"/>
  <c r="D4218" i="19"/>
  <c r="D4217" i="19"/>
  <c r="D4216" i="19"/>
  <c r="D4215" i="19"/>
  <c r="D4214" i="19"/>
  <c r="D4213" i="19"/>
  <c r="D4212" i="19"/>
  <c r="D4211" i="19"/>
  <c r="D4210" i="19"/>
  <c r="D4209" i="19"/>
  <c r="D4208" i="19"/>
  <c r="D4207" i="19"/>
  <c r="F2105" i="19" s="1"/>
  <c r="D4206" i="19"/>
  <c r="D4205" i="19"/>
  <c r="D4204" i="19"/>
  <c r="D4203" i="19"/>
  <c r="D4202" i="19"/>
  <c r="D4201" i="19"/>
  <c r="D4200" i="19"/>
  <c r="D4199" i="19"/>
  <c r="D4198" i="19"/>
  <c r="D4197" i="19"/>
  <c r="D4196" i="19"/>
  <c r="D4195" i="19"/>
  <c r="D4194" i="19"/>
  <c r="D4193" i="19"/>
  <c r="D4192" i="19"/>
  <c r="D4191" i="19"/>
  <c r="D4190" i="19"/>
  <c r="D4189" i="19"/>
  <c r="D4188" i="19"/>
  <c r="D4187" i="19"/>
  <c r="D4186" i="19"/>
  <c r="D4185" i="19"/>
  <c r="D4184" i="19"/>
  <c r="D4183" i="19"/>
  <c r="D4182" i="19"/>
  <c r="D4181" i="19"/>
  <c r="D4180" i="19"/>
  <c r="D4179" i="19"/>
  <c r="D4178" i="19"/>
  <c r="D4177" i="19"/>
  <c r="D4176" i="19"/>
  <c r="D4175" i="19"/>
  <c r="D4174" i="19"/>
  <c r="D4173" i="19"/>
  <c r="D4172" i="19"/>
  <c r="D4171" i="19"/>
  <c r="D4170" i="19"/>
  <c r="D4169" i="19"/>
  <c r="D4168" i="19"/>
  <c r="D4167" i="19"/>
  <c r="D4166" i="19"/>
  <c r="D4165" i="19"/>
  <c r="F2084" i="19" s="1"/>
  <c r="D4164" i="19"/>
  <c r="D4163" i="19"/>
  <c r="D4162" i="19"/>
  <c r="D4161" i="19"/>
  <c r="D4160" i="19"/>
  <c r="D4159" i="19"/>
  <c r="F2081" i="19" s="1"/>
  <c r="D4158" i="19"/>
  <c r="D4157" i="19"/>
  <c r="D4156" i="19"/>
  <c r="D4155" i="19"/>
  <c r="D4154" i="19"/>
  <c r="D4153" i="19"/>
  <c r="D4152" i="19"/>
  <c r="D4151" i="19"/>
  <c r="D4150" i="19"/>
  <c r="D4149" i="19"/>
  <c r="D4148" i="19"/>
  <c r="D4147" i="19"/>
  <c r="D4146" i="19"/>
  <c r="D4145" i="19"/>
  <c r="D4144" i="19"/>
  <c r="D4143" i="19"/>
  <c r="D4142" i="19"/>
  <c r="D4141" i="19"/>
  <c r="D4140" i="19"/>
  <c r="D4139" i="19"/>
  <c r="D4138" i="19"/>
  <c r="D4137" i="19"/>
  <c r="D4136" i="19"/>
  <c r="D4135" i="19"/>
  <c r="F2069" i="19" s="1"/>
  <c r="D4134" i="19"/>
  <c r="D4133" i="19"/>
  <c r="D4132" i="19"/>
  <c r="D4131" i="19"/>
  <c r="D4130" i="19"/>
  <c r="D4129" i="19"/>
  <c r="D4128" i="19"/>
  <c r="D4127" i="19"/>
  <c r="D4126" i="19"/>
  <c r="D4125" i="19"/>
  <c r="D4124" i="19"/>
  <c r="D4123" i="19"/>
  <c r="D4122" i="19"/>
  <c r="D4121" i="19"/>
  <c r="D4120" i="19"/>
  <c r="D4119" i="19"/>
  <c r="D4118" i="19"/>
  <c r="D4117" i="19"/>
  <c r="D4116" i="19"/>
  <c r="D4115" i="19"/>
  <c r="D4114" i="19"/>
  <c r="D4113" i="19"/>
  <c r="D4112" i="19"/>
  <c r="D4111" i="19"/>
  <c r="F2057" i="19" s="1"/>
  <c r="D4110" i="19"/>
  <c r="D4109" i="19"/>
  <c r="D4108" i="19"/>
  <c r="D4107" i="19"/>
  <c r="D4106" i="19"/>
  <c r="D4105" i="19"/>
  <c r="D4104" i="19"/>
  <c r="D4103" i="19"/>
  <c r="D4102" i="19"/>
  <c r="D4101" i="19"/>
  <c r="D4100" i="19"/>
  <c r="D4099" i="19"/>
  <c r="D4098" i="19"/>
  <c r="D4097" i="19"/>
  <c r="D4096" i="19"/>
  <c r="D4095" i="19"/>
  <c r="D4094" i="19"/>
  <c r="D4093" i="19"/>
  <c r="D4092" i="19"/>
  <c r="D4091" i="19"/>
  <c r="D4090" i="19"/>
  <c r="D4089" i="19"/>
  <c r="D4088" i="19"/>
  <c r="D4087" i="19"/>
  <c r="D4086" i="19"/>
  <c r="D4085" i="19"/>
  <c r="D4084" i="19"/>
  <c r="D4083" i="19"/>
  <c r="D4082" i="19"/>
  <c r="D4081" i="19"/>
  <c r="D4080" i="19"/>
  <c r="D4079" i="19"/>
  <c r="D4078" i="19"/>
  <c r="D4077" i="19"/>
  <c r="D4076" i="19"/>
  <c r="D4075" i="19"/>
  <c r="D4074" i="19"/>
  <c r="D4073" i="19"/>
  <c r="D4072" i="19"/>
  <c r="D4071" i="19"/>
  <c r="D4070" i="19"/>
  <c r="D4069" i="19"/>
  <c r="D4068" i="19"/>
  <c r="D4067" i="19"/>
  <c r="D4066" i="19"/>
  <c r="D4065" i="19"/>
  <c r="D4064" i="19"/>
  <c r="D4063" i="19"/>
  <c r="D4062" i="19"/>
  <c r="D4061" i="19"/>
  <c r="D4060" i="19"/>
  <c r="D4059" i="19"/>
  <c r="D4058" i="19"/>
  <c r="D4057" i="19"/>
  <c r="D4056" i="19"/>
  <c r="D4055" i="19"/>
  <c r="D4054" i="19"/>
  <c r="D4053" i="19"/>
  <c r="D4052" i="19"/>
  <c r="D4051" i="19"/>
  <c r="D4050" i="19"/>
  <c r="D4049" i="19"/>
  <c r="D4048" i="19"/>
  <c r="D4047" i="19"/>
  <c r="D4046" i="19"/>
  <c r="D4045" i="19"/>
  <c r="D4044" i="19"/>
  <c r="D4043" i="19"/>
  <c r="D4042" i="19"/>
  <c r="D4041" i="19"/>
  <c r="D4040" i="19"/>
  <c r="D4039" i="19"/>
  <c r="D4038" i="19"/>
  <c r="D4037" i="19"/>
  <c r="D4036" i="19"/>
  <c r="D4035" i="19"/>
  <c r="D4034" i="19"/>
  <c r="D4033" i="19"/>
  <c r="D4032" i="19"/>
  <c r="D4031" i="19"/>
  <c r="D4030" i="19"/>
  <c r="D4029" i="19"/>
  <c r="D4028" i="19"/>
  <c r="D4027" i="19"/>
  <c r="D4026" i="19"/>
  <c r="D4025" i="19"/>
  <c r="D4024" i="19"/>
  <c r="D4023" i="19"/>
  <c r="D4022" i="19"/>
  <c r="D4021" i="19"/>
  <c r="D4020" i="19"/>
  <c r="D4019" i="19"/>
  <c r="D4018" i="19"/>
  <c r="D4017" i="19"/>
  <c r="D4016" i="19"/>
  <c r="D4015" i="19"/>
  <c r="D4014" i="19"/>
  <c r="D4013" i="19"/>
  <c r="D4012" i="19"/>
  <c r="D4011" i="19"/>
  <c r="D4010" i="19"/>
  <c r="D4009" i="19"/>
  <c r="D4008" i="19"/>
  <c r="D4007" i="19"/>
  <c r="D4006" i="19"/>
  <c r="D4005" i="19"/>
  <c r="D4004" i="19"/>
  <c r="D4003" i="19"/>
  <c r="D4002" i="19"/>
  <c r="D4001" i="19"/>
  <c r="D4000" i="19"/>
  <c r="D3999" i="19"/>
  <c r="D3998" i="19"/>
  <c r="D3997" i="19"/>
  <c r="D3996" i="19"/>
  <c r="D3995" i="19"/>
  <c r="D3994" i="19"/>
  <c r="D3993" i="19"/>
  <c r="D3992" i="19"/>
  <c r="D3991" i="19"/>
  <c r="F1997" i="19" s="1"/>
  <c r="D3990" i="19"/>
  <c r="D3989" i="19"/>
  <c r="D3988" i="19"/>
  <c r="D3987" i="19"/>
  <c r="D3986" i="19"/>
  <c r="D3985" i="19"/>
  <c r="D3984" i="19"/>
  <c r="D3983" i="19"/>
  <c r="D3982" i="19"/>
  <c r="D3981" i="19"/>
  <c r="D3980" i="19"/>
  <c r="D3979" i="19"/>
  <c r="D3978" i="19"/>
  <c r="D3977" i="19"/>
  <c r="D3976" i="19"/>
  <c r="D3975" i="19"/>
  <c r="D3974" i="19"/>
  <c r="D3973" i="19"/>
  <c r="D3972" i="19"/>
  <c r="D3971" i="19"/>
  <c r="D3970" i="19"/>
  <c r="D3969" i="19"/>
  <c r="D3968" i="19"/>
  <c r="D3967" i="19"/>
  <c r="D3966" i="19"/>
  <c r="D3965" i="19"/>
  <c r="D3964" i="19"/>
  <c r="D3963" i="19"/>
  <c r="D3962" i="19"/>
  <c r="D3961" i="19"/>
  <c r="D3960" i="19"/>
  <c r="D3959" i="19"/>
  <c r="D3958" i="19"/>
  <c r="D3957" i="19"/>
  <c r="D3956" i="19"/>
  <c r="D3955" i="19"/>
  <c r="D3954" i="19"/>
  <c r="D3953" i="19"/>
  <c r="D3952" i="19"/>
  <c r="D3951" i="19"/>
  <c r="D3950" i="19"/>
  <c r="D3949" i="19"/>
  <c r="D3948" i="19"/>
  <c r="D3947" i="19"/>
  <c r="D3946" i="19"/>
  <c r="D3945" i="19"/>
  <c r="D3944" i="19"/>
  <c r="D3943" i="19"/>
  <c r="D3942" i="19"/>
  <c r="D3941" i="19"/>
  <c r="D3940" i="19"/>
  <c r="D3939" i="19"/>
  <c r="D3938" i="19"/>
  <c r="D3937" i="19"/>
  <c r="D3936" i="19"/>
  <c r="D3935" i="19"/>
  <c r="D3934" i="19"/>
  <c r="D3933" i="19"/>
  <c r="D3932" i="19"/>
  <c r="D3931" i="19"/>
  <c r="D3930" i="19"/>
  <c r="D3929" i="19"/>
  <c r="D3928" i="19"/>
  <c r="D3927" i="19"/>
  <c r="D3926" i="19"/>
  <c r="D3925" i="19"/>
  <c r="D3924" i="19"/>
  <c r="D3923" i="19"/>
  <c r="D3922" i="19"/>
  <c r="D3921" i="19"/>
  <c r="D3920" i="19"/>
  <c r="D3919" i="19"/>
  <c r="D3918" i="19"/>
  <c r="D3917" i="19"/>
  <c r="D3916" i="19"/>
  <c r="D3915" i="19"/>
  <c r="D3914" i="19"/>
  <c r="D3913" i="19"/>
  <c r="D3912" i="19"/>
  <c r="D3911" i="19"/>
  <c r="D3910" i="19"/>
  <c r="D3909" i="19"/>
  <c r="D3908" i="19"/>
  <c r="D3907" i="19"/>
  <c r="D3906" i="19"/>
  <c r="D3905" i="19"/>
  <c r="D3904" i="19"/>
  <c r="D3903" i="19"/>
  <c r="D3902" i="19"/>
  <c r="D3901" i="19"/>
  <c r="D3900" i="19"/>
  <c r="D3899" i="19"/>
  <c r="D3898" i="19"/>
  <c r="D3897" i="19"/>
  <c r="D3896" i="19"/>
  <c r="D3895" i="19"/>
  <c r="D3894" i="19"/>
  <c r="D3893" i="19"/>
  <c r="D3892" i="19"/>
  <c r="D3891" i="19"/>
  <c r="D3890" i="19"/>
  <c r="D3889" i="19"/>
  <c r="D3888" i="19"/>
  <c r="D3887" i="19"/>
  <c r="D3886" i="19"/>
  <c r="D3885" i="19"/>
  <c r="D3884" i="19"/>
  <c r="D3883" i="19"/>
  <c r="D3882" i="19"/>
  <c r="D3881" i="19"/>
  <c r="D3880" i="19"/>
  <c r="D3879" i="19"/>
  <c r="D3878" i="19"/>
  <c r="D3877" i="19"/>
  <c r="D3876" i="19"/>
  <c r="D3875" i="19"/>
  <c r="D3874" i="19"/>
  <c r="D3873" i="19"/>
  <c r="D3872" i="19"/>
  <c r="D3871" i="19"/>
  <c r="D3870" i="19"/>
  <c r="D3869" i="19"/>
  <c r="D3868" i="19"/>
  <c r="D3867" i="19"/>
  <c r="D3866" i="19"/>
  <c r="D3865" i="19"/>
  <c r="D3864" i="19"/>
  <c r="D3863" i="19"/>
  <c r="D3862" i="19"/>
  <c r="D3861" i="19"/>
  <c r="D3860" i="19"/>
  <c r="D3859" i="19"/>
  <c r="D3858" i="19"/>
  <c r="D3857" i="19"/>
  <c r="D3856" i="19"/>
  <c r="D3855" i="19"/>
  <c r="D3854" i="19"/>
  <c r="D3853" i="19"/>
  <c r="D3852" i="19"/>
  <c r="D3851" i="19"/>
  <c r="D3850" i="19"/>
  <c r="D3849" i="19"/>
  <c r="D3848" i="19"/>
  <c r="D3847" i="19"/>
  <c r="F1925" i="19" s="1"/>
  <c r="D3846" i="19"/>
  <c r="D3845" i="19"/>
  <c r="D3844" i="19"/>
  <c r="D3843" i="19"/>
  <c r="D3842" i="19"/>
  <c r="D3841" i="19"/>
  <c r="D3840" i="19"/>
  <c r="D3839" i="19"/>
  <c r="D3838" i="19"/>
  <c r="D3837" i="19"/>
  <c r="D3836" i="19"/>
  <c r="D3835" i="19"/>
  <c r="D3834" i="19"/>
  <c r="D3833" i="19"/>
  <c r="D3832" i="19"/>
  <c r="D3831" i="19"/>
  <c r="D3830" i="19"/>
  <c r="D3829" i="19"/>
  <c r="D3828" i="19"/>
  <c r="D3827" i="19"/>
  <c r="D3826" i="19"/>
  <c r="D3825" i="19"/>
  <c r="D3824" i="19"/>
  <c r="D3823" i="19"/>
  <c r="D3822" i="19"/>
  <c r="D3821" i="19"/>
  <c r="D3820" i="19"/>
  <c r="D3819" i="19"/>
  <c r="D3818" i="19"/>
  <c r="D3817" i="19"/>
  <c r="D3816" i="19"/>
  <c r="D3815" i="19"/>
  <c r="D3814" i="19"/>
  <c r="D3813" i="19"/>
  <c r="D3812" i="19"/>
  <c r="D3811" i="19"/>
  <c r="D3810" i="19"/>
  <c r="D3809" i="19"/>
  <c r="D3808" i="19"/>
  <c r="D3807" i="19"/>
  <c r="D3806" i="19"/>
  <c r="D3805" i="19"/>
  <c r="D3804" i="19"/>
  <c r="D3803" i="19"/>
  <c r="D3802" i="19"/>
  <c r="D3801" i="19"/>
  <c r="D3800" i="19"/>
  <c r="D3799" i="19"/>
  <c r="D3798" i="19"/>
  <c r="D3797" i="19"/>
  <c r="D3796" i="19"/>
  <c r="D3795" i="19"/>
  <c r="D3794" i="19"/>
  <c r="D3793" i="19"/>
  <c r="D3792" i="19"/>
  <c r="D3791" i="19"/>
  <c r="D3790" i="19"/>
  <c r="D3789" i="19"/>
  <c r="D3788" i="19"/>
  <c r="D3787" i="19"/>
  <c r="D3786" i="19"/>
  <c r="D3785" i="19"/>
  <c r="D3784" i="19"/>
  <c r="D3783" i="19"/>
  <c r="D3782" i="19"/>
  <c r="D3781" i="19"/>
  <c r="D3780" i="19"/>
  <c r="D3779" i="19"/>
  <c r="D3778" i="19"/>
  <c r="D3777" i="19"/>
  <c r="D3776" i="19"/>
  <c r="D3775" i="19"/>
  <c r="D3774" i="19"/>
  <c r="D3773" i="19"/>
  <c r="D3772" i="19"/>
  <c r="D3771" i="19"/>
  <c r="D3770" i="19"/>
  <c r="D3769" i="19"/>
  <c r="D3768" i="19"/>
  <c r="D3767" i="19"/>
  <c r="D3766" i="19"/>
  <c r="D3765" i="19"/>
  <c r="D3764" i="19"/>
  <c r="D3763" i="19"/>
  <c r="D3762" i="19"/>
  <c r="D3761" i="19"/>
  <c r="D3760" i="19"/>
  <c r="D3759" i="19"/>
  <c r="D3758" i="19"/>
  <c r="D3757" i="19"/>
  <c r="F1880" i="19" s="1"/>
  <c r="D3756" i="19"/>
  <c r="D3755" i="19"/>
  <c r="D3754" i="19"/>
  <c r="D3753" i="19"/>
  <c r="D3752" i="19"/>
  <c r="D3751" i="19"/>
  <c r="D3750" i="19"/>
  <c r="D3749" i="19"/>
  <c r="D3748" i="19"/>
  <c r="D3747" i="19"/>
  <c r="D3746" i="19"/>
  <c r="D3745" i="19"/>
  <c r="D3744" i="19"/>
  <c r="D3743" i="19"/>
  <c r="D3742" i="19"/>
  <c r="D3741" i="19"/>
  <c r="D3740" i="19"/>
  <c r="D3739" i="19"/>
  <c r="D3738" i="19"/>
  <c r="D3737" i="19"/>
  <c r="D3736" i="19"/>
  <c r="D3735" i="19"/>
  <c r="D3734" i="19"/>
  <c r="D3733" i="19"/>
  <c r="D3732" i="19"/>
  <c r="D3731" i="19"/>
  <c r="D3730" i="19"/>
  <c r="D3729" i="19"/>
  <c r="D3728" i="19"/>
  <c r="D3727" i="19"/>
  <c r="D3726" i="19"/>
  <c r="D3725" i="19"/>
  <c r="D3724" i="19"/>
  <c r="D3723" i="19"/>
  <c r="D3722" i="19"/>
  <c r="D3721" i="19"/>
  <c r="D3720" i="19"/>
  <c r="D3719" i="19"/>
  <c r="D3718" i="19"/>
  <c r="D3717" i="19"/>
  <c r="D3716" i="19"/>
  <c r="D3715" i="19"/>
  <c r="D3714" i="19"/>
  <c r="D3713" i="19"/>
  <c r="D3712" i="19"/>
  <c r="D3711" i="19"/>
  <c r="D3710" i="19"/>
  <c r="D3709" i="19"/>
  <c r="D3708" i="19"/>
  <c r="D3707" i="19"/>
  <c r="D3706" i="19"/>
  <c r="D3705" i="19"/>
  <c r="D3704" i="19"/>
  <c r="D3703" i="19"/>
  <c r="F1853" i="19" s="1"/>
  <c r="D3702" i="19"/>
  <c r="D3701" i="19"/>
  <c r="D3700" i="19"/>
  <c r="D3699" i="19"/>
  <c r="D3698" i="19"/>
  <c r="D3697" i="19"/>
  <c r="D3696" i="19"/>
  <c r="D3695" i="19"/>
  <c r="D3694" i="19"/>
  <c r="D3693" i="19"/>
  <c r="D3692" i="19"/>
  <c r="D3691" i="19"/>
  <c r="D3690" i="19"/>
  <c r="D3689" i="19"/>
  <c r="D3688" i="19"/>
  <c r="D3687" i="19"/>
  <c r="D3686" i="19"/>
  <c r="D3685" i="19"/>
  <c r="D3684" i="19"/>
  <c r="D3683" i="19"/>
  <c r="D3682" i="19"/>
  <c r="D3681" i="19"/>
  <c r="D3680" i="19"/>
  <c r="D3679" i="19"/>
  <c r="F1841" i="19" s="1"/>
  <c r="D3678" i="19"/>
  <c r="D3677" i="19"/>
  <c r="D3676" i="19"/>
  <c r="D3675" i="19"/>
  <c r="D3674" i="19"/>
  <c r="D3673" i="19"/>
  <c r="D3672" i="19"/>
  <c r="D3671" i="19"/>
  <c r="D3670" i="19"/>
  <c r="D3669" i="19"/>
  <c r="D3668" i="19"/>
  <c r="D3667" i="19"/>
  <c r="D3666" i="19"/>
  <c r="D3665" i="19"/>
  <c r="D3664" i="19"/>
  <c r="D3663" i="19"/>
  <c r="D3662" i="19"/>
  <c r="D3661" i="19"/>
  <c r="D3660" i="19"/>
  <c r="D3659" i="19"/>
  <c r="D3658" i="19"/>
  <c r="D3657" i="19"/>
  <c r="D3656" i="19"/>
  <c r="D3655" i="19"/>
  <c r="D3654" i="19"/>
  <c r="D3653" i="19"/>
  <c r="D3652" i="19"/>
  <c r="D3651" i="19"/>
  <c r="D3650" i="19"/>
  <c r="D3649" i="19"/>
  <c r="D3648" i="19"/>
  <c r="D3647" i="19"/>
  <c r="D3646" i="19"/>
  <c r="D3645" i="19"/>
  <c r="D3644" i="19"/>
  <c r="D3643" i="19"/>
  <c r="D3642" i="19"/>
  <c r="D3641" i="19"/>
  <c r="D3640" i="19"/>
  <c r="D3639" i="19"/>
  <c r="D3638" i="19"/>
  <c r="D3637" i="19"/>
  <c r="D3636" i="19"/>
  <c r="D3635" i="19"/>
  <c r="D3634" i="19"/>
  <c r="D3633" i="19"/>
  <c r="D3632" i="19"/>
  <c r="D3631" i="19"/>
  <c r="D3630" i="19"/>
  <c r="D3629" i="19"/>
  <c r="D3628" i="19"/>
  <c r="D3627" i="19"/>
  <c r="D3626" i="19"/>
  <c r="D3625" i="19"/>
  <c r="D3624" i="19"/>
  <c r="D3623" i="19"/>
  <c r="D3622" i="19"/>
  <c r="D3621" i="19"/>
  <c r="D3620" i="19"/>
  <c r="D3619" i="19"/>
  <c r="D3618" i="19"/>
  <c r="D3617" i="19"/>
  <c r="D3616" i="19"/>
  <c r="D3615" i="19"/>
  <c r="D3614" i="19"/>
  <c r="D3613" i="19"/>
  <c r="D3612" i="19"/>
  <c r="D3611" i="19"/>
  <c r="D3610" i="19"/>
  <c r="D3609" i="19"/>
  <c r="D3608" i="19"/>
  <c r="D3607" i="19"/>
  <c r="F1805" i="19" s="1"/>
  <c r="D3606" i="19"/>
  <c r="D3605" i="19"/>
  <c r="D3604" i="19"/>
  <c r="D3603" i="19"/>
  <c r="D3602" i="19"/>
  <c r="D3601" i="19"/>
  <c r="D3600" i="19"/>
  <c r="D3599" i="19"/>
  <c r="D3598" i="19"/>
  <c r="D3597" i="19"/>
  <c r="D3596" i="19"/>
  <c r="D3595" i="19"/>
  <c r="D3594" i="19"/>
  <c r="D3593" i="19"/>
  <c r="D3592" i="19"/>
  <c r="D3591" i="19"/>
  <c r="F1797" i="19" s="1"/>
  <c r="D3590" i="19"/>
  <c r="D3589" i="19"/>
  <c r="D3588" i="19"/>
  <c r="D3587" i="19"/>
  <c r="D3586" i="19"/>
  <c r="D3585" i="19"/>
  <c r="D3584" i="19"/>
  <c r="D3583" i="19"/>
  <c r="D3582" i="19"/>
  <c r="D3581" i="19"/>
  <c r="D3580" i="19"/>
  <c r="D3579" i="19"/>
  <c r="D3578" i="19"/>
  <c r="D3577" i="19"/>
  <c r="D3576" i="19"/>
  <c r="D3575" i="19"/>
  <c r="D3574" i="19"/>
  <c r="D3573" i="19"/>
  <c r="D3572" i="19"/>
  <c r="D3571" i="19"/>
  <c r="D3570" i="19"/>
  <c r="D3569" i="19"/>
  <c r="D3568" i="19"/>
  <c r="D3567" i="19"/>
  <c r="D3566" i="19"/>
  <c r="D3565" i="19"/>
  <c r="D3564" i="19"/>
  <c r="D3563" i="19"/>
  <c r="D3562" i="19"/>
  <c r="D3561" i="19"/>
  <c r="D3560" i="19"/>
  <c r="D3559" i="19"/>
  <c r="F1781" i="19" s="1"/>
  <c r="D3558" i="19"/>
  <c r="D3557" i="19"/>
  <c r="D3556" i="19"/>
  <c r="D3555" i="19"/>
  <c r="D3554" i="19"/>
  <c r="D3553" i="19"/>
  <c r="D3552" i="19"/>
  <c r="D3551" i="19"/>
  <c r="D3550" i="19"/>
  <c r="D3549" i="19"/>
  <c r="D3548" i="19"/>
  <c r="D3547" i="19"/>
  <c r="D3546" i="19"/>
  <c r="D3545" i="19"/>
  <c r="D3544" i="19"/>
  <c r="D3543" i="19"/>
  <c r="D3542" i="19"/>
  <c r="D3541" i="19"/>
  <c r="F1772" i="19" s="1"/>
  <c r="D3540" i="19"/>
  <c r="D3539" i="19"/>
  <c r="D3538" i="19"/>
  <c r="D3537" i="19"/>
  <c r="D3536" i="19"/>
  <c r="D3535" i="19"/>
  <c r="F1769" i="19" s="1"/>
  <c r="D3534" i="19"/>
  <c r="D3533" i="19"/>
  <c r="D3532" i="19"/>
  <c r="D3531" i="19"/>
  <c r="D3530" i="19"/>
  <c r="D3529" i="19"/>
  <c r="D3528" i="19"/>
  <c r="D3527" i="19"/>
  <c r="D3526" i="19"/>
  <c r="D3525" i="19"/>
  <c r="D3524" i="19"/>
  <c r="D3523" i="19"/>
  <c r="D3522" i="19"/>
  <c r="D3521" i="19"/>
  <c r="D3520" i="19"/>
  <c r="D3519" i="19"/>
  <c r="D3518" i="19"/>
  <c r="D3517" i="19"/>
  <c r="D3516" i="19"/>
  <c r="D3515" i="19"/>
  <c r="D3514" i="19"/>
  <c r="D3513" i="19"/>
  <c r="D3512" i="19"/>
  <c r="D3511" i="19"/>
  <c r="D3510" i="19"/>
  <c r="D3509" i="19"/>
  <c r="D3508" i="19"/>
  <c r="D3507" i="19"/>
  <c r="D3506" i="19"/>
  <c r="D3505" i="19"/>
  <c r="D3504" i="19"/>
  <c r="D3503" i="19"/>
  <c r="D3502" i="19"/>
  <c r="D3501" i="19"/>
  <c r="D3500" i="19"/>
  <c r="D3499" i="19"/>
  <c r="D3498" i="19"/>
  <c r="D3497" i="19"/>
  <c r="D3496" i="19"/>
  <c r="D3495" i="19"/>
  <c r="D3494" i="19"/>
  <c r="D3493" i="19"/>
  <c r="D3492" i="19"/>
  <c r="D3491" i="19"/>
  <c r="D3490" i="19"/>
  <c r="D3489" i="19"/>
  <c r="D3488" i="19"/>
  <c r="D3487" i="19"/>
  <c r="F1745" i="19" s="1"/>
  <c r="D3486" i="19"/>
  <c r="D3485" i="19"/>
  <c r="D3484" i="19"/>
  <c r="D3483" i="19"/>
  <c r="D3482" i="19"/>
  <c r="D3481" i="19"/>
  <c r="D3480" i="19"/>
  <c r="D3479" i="19"/>
  <c r="D3478" i="19"/>
  <c r="D3477" i="19"/>
  <c r="D3476" i="19"/>
  <c r="D3475" i="19"/>
  <c r="D3474" i="19"/>
  <c r="D3473" i="19"/>
  <c r="D3472" i="19"/>
  <c r="D3471" i="19"/>
  <c r="D3470" i="19"/>
  <c r="D3469" i="19"/>
  <c r="D3468" i="19"/>
  <c r="D3467" i="19"/>
  <c r="D3466" i="19"/>
  <c r="D3465" i="19"/>
  <c r="D3464" i="19"/>
  <c r="D3463" i="19"/>
  <c r="D3462" i="19"/>
  <c r="D3461" i="19"/>
  <c r="D3460" i="19"/>
  <c r="D3459" i="19"/>
  <c r="D3458" i="19"/>
  <c r="D3457" i="19"/>
  <c r="D3456" i="19"/>
  <c r="D3455" i="19"/>
  <c r="D3454" i="19"/>
  <c r="D3453" i="19"/>
  <c r="D3452" i="19"/>
  <c r="D3451" i="19"/>
  <c r="D3450" i="19"/>
  <c r="D3449" i="19"/>
  <c r="D3448" i="19"/>
  <c r="D3447" i="19"/>
  <c r="D3446" i="19"/>
  <c r="D3445" i="19"/>
  <c r="D3444" i="19"/>
  <c r="D3443" i="19"/>
  <c r="D3442" i="19"/>
  <c r="D3441" i="19"/>
  <c r="D3440" i="19"/>
  <c r="D3439" i="19"/>
  <c r="D3438" i="19"/>
  <c r="D3437" i="19"/>
  <c r="D3436" i="19"/>
  <c r="D3435" i="19"/>
  <c r="D3434" i="19"/>
  <c r="D3433" i="19"/>
  <c r="D3432" i="19"/>
  <c r="D3431" i="19"/>
  <c r="D3430" i="19"/>
  <c r="D3429" i="19"/>
  <c r="D3428" i="19"/>
  <c r="D3427" i="19"/>
  <c r="D3426" i="19"/>
  <c r="D3425" i="19"/>
  <c r="D3424" i="19"/>
  <c r="D3423" i="19"/>
  <c r="D3422" i="19"/>
  <c r="D3421" i="19"/>
  <c r="D3420" i="19"/>
  <c r="D3419" i="19"/>
  <c r="D3418" i="19"/>
  <c r="D3417" i="19"/>
  <c r="D3416" i="19"/>
  <c r="D3415" i="19"/>
  <c r="D3414" i="19"/>
  <c r="D3413" i="19"/>
  <c r="D3412" i="19"/>
  <c r="D3411" i="19"/>
  <c r="F1707" i="19" s="1"/>
  <c r="D3410" i="19"/>
  <c r="D3409" i="19"/>
  <c r="D3408" i="19"/>
  <c r="D3407" i="19"/>
  <c r="D3406" i="19"/>
  <c r="D3405" i="19"/>
  <c r="D3404" i="19"/>
  <c r="D3403" i="19"/>
  <c r="D3402" i="19"/>
  <c r="D3401" i="19"/>
  <c r="D3400" i="19"/>
  <c r="D3399" i="19"/>
  <c r="D3398" i="19"/>
  <c r="D3397" i="19"/>
  <c r="D3396" i="19"/>
  <c r="D3395" i="19"/>
  <c r="D3394" i="19"/>
  <c r="D3393" i="19"/>
  <c r="D3392" i="19"/>
  <c r="D3391" i="19"/>
  <c r="D3390" i="19"/>
  <c r="D3389" i="19"/>
  <c r="D3388" i="19"/>
  <c r="D3387" i="19"/>
  <c r="D3386" i="19"/>
  <c r="D3385" i="19"/>
  <c r="D3384" i="19"/>
  <c r="D3383" i="19"/>
  <c r="D3382" i="19"/>
  <c r="D3381" i="19"/>
  <c r="D3380" i="19"/>
  <c r="D3379" i="19"/>
  <c r="D3378" i="19"/>
  <c r="D3377" i="19"/>
  <c r="D3376" i="19"/>
  <c r="D3375" i="19"/>
  <c r="D3374" i="19"/>
  <c r="D3373" i="19"/>
  <c r="D3372" i="19"/>
  <c r="D3371" i="19"/>
  <c r="D3370" i="19"/>
  <c r="D3369" i="19"/>
  <c r="D3368" i="19"/>
  <c r="D3367" i="19"/>
  <c r="D3366" i="19"/>
  <c r="D3365" i="19"/>
  <c r="D3364" i="19"/>
  <c r="D3363" i="19"/>
  <c r="D3362" i="19"/>
  <c r="D3361" i="19"/>
  <c r="D3360" i="19"/>
  <c r="D3359" i="19"/>
  <c r="D3358" i="19"/>
  <c r="D3357" i="19"/>
  <c r="D3356" i="19"/>
  <c r="D3355" i="19"/>
  <c r="D3354" i="19"/>
  <c r="D3353" i="19"/>
  <c r="D3352" i="19"/>
  <c r="D3351" i="19"/>
  <c r="F1677" i="19" s="1"/>
  <c r="D3350" i="19"/>
  <c r="D3349" i="19"/>
  <c r="D3348" i="19"/>
  <c r="D3347" i="19"/>
  <c r="D3346" i="19"/>
  <c r="D3345" i="19"/>
  <c r="D3344" i="19"/>
  <c r="D3343" i="19"/>
  <c r="D3342" i="19"/>
  <c r="D3341" i="19"/>
  <c r="D3340" i="19"/>
  <c r="D3339" i="19"/>
  <c r="D3338" i="19"/>
  <c r="D3337" i="19"/>
  <c r="D3336" i="19"/>
  <c r="D3335" i="19"/>
  <c r="D3334" i="19"/>
  <c r="D3333" i="19"/>
  <c r="D3332" i="19"/>
  <c r="D3331" i="19"/>
  <c r="D3330" i="19"/>
  <c r="D3329" i="19"/>
  <c r="D3328" i="19"/>
  <c r="D3327" i="19"/>
  <c r="D3326" i="19"/>
  <c r="D3325" i="19"/>
  <c r="D3324" i="19"/>
  <c r="D3323" i="19"/>
  <c r="D3322" i="19"/>
  <c r="D3321" i="19"/>
  <c r="D3320" i="19"/>
  <c r="D3319" i="19"/>
  <c r="D3318" i="19"/>
  <c r="D3317" i="19"/>
  <c r="D3316" i="19"/>
  <c r="D3315" i="19"/>
  <c r="D3314" i="19"/>
  <c r="D3313" i="19"/>
  <c r="D3312" i="19"/>
  <c r="D3311" i="19"/>
  <c r="D3310" i="19"/>
  <c r="D3309" i="19"/>
  <c r="D3308" i="19"/>
  <c r="D3307" i="19"/>
  <c r="D3306" i="19"/>
  <c r="D3305" i="19"/>
  <c r="D3304" i="19"/>
  <c r="D3303" i="19"/>
  <c r="D3302" i="19"/>
  <c r="D3301" i="19"/>
  <c r="D3300" i="19"/>
  <c r="D3299" i="19"/>
  <c r="D3298" i="19"/>
  <c r="D3297" i="19"/>
  <c r="D3296" i="19"/>
  <c r="D3295" i="19"/>
  <c r="D3294" i="19"/>
  <c r="D3293" i="19"/>
  <c r="D3292" i="19"/>
  <c r="D3291" i="19"/>
  <c r="D3290" i="19"/>
  <c r="D3289" i="19"/>
  <c r="D3288" i="19"/>
  <c r="D3287" i="19"/>
  <c r="D3286" i="19"/>
  <c r="D3285" i="19"/>
  <c r="D3284" i="19"/>
  <c r="D3283" i="19"/>
  <c r="D3282" i="19"/>
  <c r="D3281" i="19"/>
  <c r="D3280" i="19"/>
  <c r="D3279" i="19"/>
  <c r="D3278" i="19"/>
  <c r="D3277" i="19"/>
  <c r="D3276" i="19"/>
  <c r="D3275" i="19"/>
  <c r="D3274" i="19"/>
  <c r="D3273" i="19"/>
  <c r="D3272" i="19"/>
  <c r="D3271" i="19"/>
  <c r="F1637" i="19" s="1"/>
  <c r="D3270" i="19"/>
  <c r="D3269" i="19"/>
  <c r="D3268" i="19"/>
  <c r="D3267" i="19"/>
  <c r="D3266" i="19"/>
  <c r="D3265" i="19"/>
  <c r="D3264" i="19"/>
  <c r="D3263" i="19"/>
  <c r="D3262" i="19"/>
  <c r="D3261" i="19"/>
  <c r="D3260" i="19"/>
  <c r="D3259" i="19"/>
  <c r="D3258" i="19"/>
  <c r="D3257" i="19"/>
  <c r="D3256" i="19"/>
  <c r="D3255" i="19"/>
  <c r="D3254" i="19"/>
  <c r="D3253" i="19"/>
  <c r="D3252" i="19"/>
  <c r="D3251" i="19"/>
  <c r="D3250" i="19"/>
  <c r="D3249" i="19"/>
  <c r="D3248" i="19"/>
  <c r="D3247" i="19"/>
  <c r="D3246" i="19"/>
  <c r="D3245" i="19"/>
  <c r="D3244" i="19"/>
  <c r="D3243" i="19"/>
  <c r="D3242" i="19"/>
  <c r="D3241" i="19"/>
  <c r="D3240" i="19"/>
  <c r="D3239" i="19"/>
  <c r="D3238" i="19"/>
  <c r="D3237" i="19"/>
  <c r="D3236" i="19"/>
  <c r="D3235" i="19"/>
  <c r="D3234" i="19"/>
  <c r="D3233" i="19"/>
  <c r="D3232" i="19"/>
  <c r="D3231" i="19"/>
  <c r="D3230" i="19"/>
  <c r="D3229" i="19"/>
  <c r="D3228" i="19"/>
  <c r="D3227" i="19"/>
  <c r="D3226" i="19"/>
  <c r="D3225" i="19"/>
  <c r="D3224" i="19"/>
  <c r="D3223" i="19"/>
  <c r="F1613" i="19" s="1"/>
  <c r="D3222" i="19"/>
  <c r="D3221" i="19"/>
  <c r="D3220" i="19"/>
  <c r="D3219" i="19"/>
  <c r="D3218" i="19"/>
  <c r="D3217" i="19"/>
  <c r="D3216" i="19"/>
  <c r="D3215" i="19"/>
  <c r="D3214" i="19"/>
  <c r="D3213" i="19"/>
  <c r="D3212" i="19"/>
  <c r="D3211" i="19"/>
  <c r="F1607" i="19" s="1"/>
  <c r="D3210" i="19"/>
  <c r="D3209" i="19"/>
  <c r="D3208" i="19"/>
  <c r="D3207" i="19"/>
  <c r="D3206" i="19"/>
  <c r="D3205" i="19"/>
  <c r="D3204" i="19"/>
  <c r="D3203" i="19"/>
  <c r="D3202" i="19"/>
  <c r="D3201" i="19"/>
  <c r="D3200" i="19"/>
  <c r="D3199" i="19"/>
  <c r="D3198" i="19"/>
  <c r="D3197" i="19"/>
  <c r="D3196" i="19"/>
  <c r="D3195" i="19"/>
  <c r="D3194" i="19"/>
  <c r="D3193" i="19"/>
  <c r="D3192" i="19"/>
  <c r="D3191" i="19"/>
  <c r="D3190" i="19"/>
  <c r="D3189" i="19"/>
  <c r="D3188" i="19"/>
  <c r="D3187" i="19"/>
  <c r="D3186" i="19"/>
  <c r="D3185" i="19"/>
  <c r="D3184" i="19"/>
  <c r="D3183" i="19"/>
  <c r="D3182" i="19"/>
  <c r="D3181" i="19"/>
  <c r="D3180" i="19"/>
  <c r="D3179" i="19"/>
  <c r="D3178" i="19"/>
  <c r="D3177" i="19"/>
  <c r="D3176" i="19"/>
  <c r="D3175" i="19"/>
  <c r="F1589" i="19" s="1"/>
  <c r="D3174" i="19"/>
  <c r="D3173" i="19"/>
  <c r="D3172" i="19"/>
  <c r="D3171" i="19"/>
  <c r="D3170" i="19"/>
  <c r="D3169" i="19"/>
  <c r="D3168" i="19"/>
  <c r="D3167" i="19"/>
  <c r="D3166" i="19"/>
  <c r="D3165" i="19"/>
  <c r="D3164" i="19"/>
  <c r="D3163" i="19"/>
  <c r="D3162" i="19"/>
  <c r="D3161" i="19"/>
  <c r="D3160" i="19"/>
  <c r="D3159" i="19"/>
  <c r="D3158" i="19"/>
  <c r="D3157" i="19"/>
  <c r="D3156" i="19"/>
  <c r="D3155" i="19"/>
  <c r="D3154" i="19"/>
  <c r="D3153" i="19"/>
  <c r="D3152" i="19"/>
  <c r="D3151" i="19"/>
  <c r="D3150" i="19"/>
  <c r="D3149" i="19"/>
  <c r="D3148" i="19"/>
  <c r="D3147" i="19"/>
  <c r="D3146" i="19"/>
  <c r="D3145" i="19"/>
  <c r="D3144" i="19"/>
  <c r="D3143" i="19"/>
  <c r="D3142" i="19"/>
  <c r="D3141" i="19"/>
  <c r="D3140" i="19"/>
  <c r="D3139" i="19"/>
  <c r="D3138" i="19"/>
  <c r="D3137" i="19"/>
  <c r="D3136" i="19"/>
  <c r="D3135" i="19"/>
  <c r="D3134" i="19"/>
  <c r="D3133" i="19"/>
  <c r="D3132" i="19"/>
  <c r="D3131" i="19"/>
  <c r="D3130" i="19"/>
  <c r="D3129" i="19"/>
  <c r="D3128" i="19"/>
  <c r="D3127" i="19"/>
  <c r="F1565" i="19" s="1"/>
  <c r="D3126" i="19"/>
  <c r="D3125" i="19"/>
  <c r="D3124" i="19"/>
  <c r="D3123" i="19"/>
  <c r="D3122" i="19"/>
  <c r="D3121" i="19"/>
  <c r="D3120" i="19"/>
  <c r="D3119" i="19"/>
  <c r="D3118" i="19"/>
  <c r="D3117" i="19"/>
  <c r="D3116" i="19"/>
  <c r="D3115" i="19"/>
  <c r="D3114" i="19"/>
  <c r="D3113" i="19"/>
  <c r="D3112" i="19"/>
  <c r="D3111" i="19"/>
  <c r="D3110" i="19"/>
  <c r="D3109" i="19"/>
  <c r="D3108" i="19"/>
  <c r="D3107" i="19"/>
  <c r="D3106" i="19"/>
  <c r="D3105" i="19"/>
  <c r="D3104" i="19"/>
  <c r="D3103" i="19"/>
  <c r="F1553" i="19" s="1"/>
  <c r="D3102" i="19"/>
  <c r="D3101" i="19"/>
  <c r="D3100" i="19"/>
  <c r="D3099" i="19"/>
  <c r="D3098" i="19"/>
  <c r="D3097" i="19"/>
  <c r="D3096" i="19"/>
  <c r="D3095" i="19"/>
  <c r="D3094" i="19"/>
  <c r="D3093" i="19"/>
  <c r="D3092" i="19"/>
  <c r="D3091" i="19"/>
  <c r="F1547" i="19" s="1"/>
  <c r="D3090" i="19"/>
  <c r="D3089" i="19"/>
  <c r="D3088" i="19"/>
  <c r="D3087" i="19"/>
  <c r="D3086" i="19"/>
  <c r="D3085" i="19"/>
  <c r="D3084" i="19"/>
  <c r="D3083" i="19"/>
  <c r="D3082" i="19"/>
  <c r="D3081" i="19"/>
  <c r="D3080" i="19"/>
  <c r="D3079" i="19"/>
  <c r="F1541" i="19" s="1"/>
  <c r="D3078" i="19"/>
  <c r="D3077" i="19"/>
  <c r="D3076" i="19"/>
  <c r="D3075" i="19"/>
  <c r="D3074" i="19"/>
  <c r="D3073" i="19"/>
  <c r="D3072" i="19"/>
  <c r="D3071" i="19"/>
  <c r="D3070" i="19"/>
  <c r="D3069" i="19"/>
  <c r="D3068" i="19"/>
  <c r="D3067" i="19"/>
  <c r="F1535" i="19" s="1"/>
  <c r="D3066" i="19"/>
  <c r="D3065" i="19"/>
  <c r="D3064" i="19"/>
  <c r="D3063" i="19"/>
  <c r="D3062" i="19"/>
  <c r="D3061" i="19"/>
  <c r="D3060" i="19"/>
  <c r="D3059" i="19"/>
  <c r="D3058" i="19"/>
  <c r="D3057" i="19"/>
  <c r="D3056" i="19"/>
  <c r="D3055" i="19"/>
  <c r="F1529" i="19" s="1"/>
  <c r="D3054" i="19"/>
  <c r="D3053" i="19"/>
  <c r="D3052" i="19"/>
  <c r="D3051" i="19"/>
  <c r="D3050" i="19"/>
  <c r="D3049" i="19"/>
  <c r="D3048" i="19"/>
  <c r="D3047" i="19"/>
  <c r="D3046" i="19"/>
  <c r="D3045" i="19"/>
  <c r="D3044" i="19"/>
  <c r="D3043" i="19"/>
  <c r="F1523" i="19" s="1"/>
  <c r="D3042" i="19"/>
  <c r="D3041" i="19"/>
  <c r="D3040" i="19"/>
  <c r="D3039" i="19"/>
  <c r="D3038" i="19"/>
  <c r="D3037" i="19"/>
  <c r="D3036" i="19"/>
  <c r="D3035" i="19"/>
  <c r="D3034" i="19"/>
  <c r="D3033" i="19"/>
  <c r="D3032" i="19"/>
  <c r="D3031" i="19"/>
  <c r="D3030" i="19"/>
  <c r="D3029" i="19"/>
  <c r="D3028" i="19"/>
  <c r="D3027" i="19"/>
  <c r="D3026" i="19"/>
  <c r="D3025" i="19"/>
  <c r="D3024" i="19"/>
  <c r="D3023" i="19"/>
  <c r="D3022" i="19"/>
  <c r="D3021" i="19"/>
  <c r="D3020" i="19"/>
  <c r="D3019" i="19"/>
  <c r="D3018" i="19"/>
  <c r="D3017" i="19"/>
  <c r="D3016" i="19"/>
  <c r="D3015" i="19"/>
  <c r="D3014" i="19"/>
  <c r="D3013" i="19"/>
  <c r="D3012" i="19"/>
  <c r="D3011" i="19"/>
  <c r="D3010" i="19"/>
  <c r="D3009" i="19"/>
  <c r="D3008" i="19"/>
  <c r="D3007" i="19"/>
  <c r="D3006" i="19"/>
  <c r="D3005" i="19"/>
  <c r="D3004" i="19"/>
  <c r="D3003" i="19"/>
  <c r="D3002" i="19"/>
  <c r="D3001" i="19"/>
  <c r="D3000" i="19"/>
  <c r="D2999" i="19"/>
  <c r="D2998" i="19"/>
  <c r="D2997" i="19"/>
  <c r="D2996" i="19"/>
  <c r="D2995" i="19"/>
  <c r="D2994" i="19"/>
  <c r="D2993" i="19"/>
  <c r="D2992" i="19"/>
  <c r="D2991" i="19"/>
  <c r="D2990" i="19"/>
  <c r="D2989" i="19"/>
  <c r="D2988" i="19"/>
  <c r="D2987" i="19"/>
  <c r="D2986" i="19"/>
  <c r="D2985" i="19"/>
  <c r="D2984" i="19"/>
  <c r="D2983" i="19"/>
  <c r="D2982" i="19"/>
  <c r="D2981" i="19"/>
  <c r="F2980" i="19"/>
  <c r="D2980" i="19"/>
  <c r="D2979" i="19"/>
  <c r="D2978" i="19"/>
  <c r="D2977" i="19"/>
  <c r="D2976" i="19"/>
  <c r="D2975" i="19"/>
  <c r="D2974" i="19"/>
  <c r="D2973" i="19"/>
  <c r="D2972" i="19"/>
  <c r="D2971" i="19"/>
  <c r="D2970" i="19"/>
  <c r="D2969" i="19"/>
  <c r="D2968" i="19"/>
  <c r="D2967" i="19"/>
  <c r="D2966" i="19"/>
  <c r="D2965" i="19"/>
  <c r="D2964" i="19"/>
  <c r="D2963" i="19"/>
  <c r="D2962" i="19"/>
  <c r="D2961" i="19"/>
  <c r="D2960" i="19"/>
  <c r="D2959" i="19"/>
  <c r="D2958" i="19"/>
  <c r="D2957" i="19"/>
  <c r="D2956" i="19"/>
  <c r="D2955" i="19"/>
  <c r="D2954" i="19"/>
  <c r="D2953" i="19"/>
  <c r="D2952" i="19"/>
  <c r="D2951" i="19"/>
  <c r="D2950" i="19"/>
  <c r="D2949" i="19"/>
  <c r="D2948" i="19"/>
  <c r="D2947" i="19"/>
  <c r="D2946" i="19"/>
  <c r="F2945" i="19"/>
  <c r="D2945" i="19"/>
  <c r="D2944" i="19"/>
  <c r="D2943" i="19"/>
  <c r="D2942" i="19"/>
  <c r="D2941" i="19"/>
  <c r="D2940" i="19"/>
  <c r="D2939" i="19"/>
  <c r="D2938" i="19"/>
  <c r="D2937" i="19"/>
  <c r="D2936" i="19"/>
  <c r="D2935" i="19"/>
  <c r="D2934" i="19"/>
  <c r="F2933" i="19"/>
  <c r="D2933" i="19"/>
  <c r="D2932" i="19"/>
  <c r="D2931" i="19"/>
  <c r="D2930" i="19"/>
  <c r="D2929" i="19"/>
  <c r="D2928" i="19"/>
  <c r="D2927" i="19"/>
  <c r="D2926" i="19"/>
  <c r="D2925" i="19"/>
  <c r="D2924" i="19"/>
  <c r="D2923" i="19"/>
  <c r="D2922" i="19"/>
  <c r="D2921" i="19"/>
  <c r="D2920" i="19"/>
  <c r="D2919" i="19"/>
  <c r="D2918" i="19"/>
  <c r="D2917" i="19"/>
  <c r="D2916" i="19"/>
  <c r="D2915" i="19"/>
  <c r="D2914" i="19"/>
  <c r="D2913" i="19"/>
  <c r="D2912" i="19"/>
  <c r="D2911" i="19"/>
  <c r="D2910" i="19"/>
  <c r="D2909" i="19"/>
  <c r="D2908" i="19"/>
  <c r="D2907" i="19"/>
  <c r="D2906" i="19"/>
  <c r="D2905" i="19"/>
  <c r="D2904" i="19"/>
  <c r="D2903" i="19"/>
  <c r="D2902" i="19"/>
  <c r="D2901" i="19"/>
  <c r="D2900" i="19"/>
  <c r="D2899" i="19"/>
  <c r="D2898" i="19"/>
  <c r="D2897" i="19"/>
  <c r="D2896" i="19"/>
  <c r="D2895" i="19"/>
  <c r="D2894" i="19"/>
  <c r="D2893" i="19"/>
  <c r="D2892" i="19"/>
  <c r="D2891" i="19"/>
  <c r="D2890" i="19"/>
  <c r="D2889" i="19"/>
  <c r="D2888" i="19"/>
  <c r="D2887" i="19"/>
  <c r="D2886" i="19"/>
  <c r="D2885" i="19"/>
  <c r="D2884" i="19"/>
  <c r="D2883" i="19"/>
  <c r="D2882" i="19"/>
  <c r="D2881" i="19"/>
  <c r="D2880" i="19"/>
  <c r="D2879" i="19"/>
  <c r="D2878" i="19"/>
  <c r="D2877" i="19"/>
  <c r="D2876" i="19"/>
  <c r="D2875" i="19"/>
  <c r="D2874" i="19"/>
  <c r="D2873" i="19"/>
  <c r="D2872" i="19"/>
  <c r="D2871" i="19"/>
  <c r="D2870" i="19"/>
  <c r="D2869" i="19"/>
  <c r="D2868" i="19"/>
  <c r="D2867" i="19"/>
  <c r="D2866" i="19"/>
  <c r="D2865" i="19"/>
  <c r="D2864" i="19"/>
  <c r="D2863" i="19"/>
  <c r="D2862" i="19"/>
  <c r="D2861" i="19"/>
  <c r="D2860" i="19"/>
  <c r="D2859" i="19"/>
  <c r="D2858" i="19"/>
  <c r="D2857" i="19"/>
  <c r="D2856" i="19"/>
  <c r="D2855" i="19"/>
  <c r="D2854" i="19"/>
  <c r="D2853" i="19"/>
  <c r="D2852" i="19"/>
  <c r="D2851" i="19"/>
  <c r="D2850" i="19"/>
  <c r="D2849" i="19"/>
  <c r="D2848" i="19"/>
  <c r="D2847" i="19"/>
  <c r="D2846" i="19"/>
  <c r="D2845" i="19"/>
  <c r="D2844" i="19"/>
  <c r="D2843" i="19"/>
  <c r="D2842" i="19"/>
  <c r="D2841" i="19"/>
  <c r="D2840" i="19"/>
  <c r="D2839" i="19"/>
  <c r="D2838" i="19"/>
  <c r="D2837" i="19"/>
  <c r="D2836" i="19"/>
  <c r="D2835" i="19"/>
  <c r="D2834" i="19"/>
  <c r="D2833" i="19"/>
  <c r="D2832" i="19"/>
  <c r="D2831" i="19"/>
  <c r="D2830" i="19"/>
  <c r="D2829" i="19"/>
  <c r="D2828" i="19"/>
  <c r="D2827" i="19"/>
  <c r="D2826" i="19"/>
  <c r="D2825" i="19"/>
  <c r="D2824" i="19"/>
  <c r="D2823" i="19"/>
  <c r="D2822" i="19"/>
  <c r="D2821" i="19"/>
  <c r="D2820" i="19"/>
  <c r="D2819" i="19"/>
  <c r="D2818" i="19"/>
  <c r="D2817" i="19"/>
  <c r="D2816" i="19"/>
  <c r="D2815" i="19"/>
  <c r="D2814" i="19"/>
  <c r="D2813" i="19"/>
  <c r="D2812" i="19"/>
  <c r="D2811" i="19"/>
  <c r="D2810" i="19"/>
  <c r="D2809" i="19"/>
  <c r="D2808" i="19"/>
  <c r="D2807" i="19"/>
  <c r="D2806" i="19"/>
  <c r="D2805" i="19"/>
  <c r="D2804" i="19"/>
  <c r="D2803" i="19"/>
  <c r="D2802" i="19"/>
  <c r="D2801" i="19"/>
  <c r="D2800" i="19"/>
  <c r="D2799" i="19"/>
  <c r="D2798" i="19"/>
  <c r="D2797" i="19"/>
  <c r="D2796" i="19"/>
  <c r="D2795" i="19"/>
  <c r="D2794" i="19"/>
  <c r="D2793" i="19"/>
  <c r="D2792" i="19"/>
  <c r="D2791" i="19"/>
  <c r="D2790" i="19"/>
  <c r="D2789" i="19"/>
  <c r="D2788" i="19"/>
  <c r="D2787" i="19"/>
  <c r="D2786" i="19"/>
  <c r="D2785" i="19"/>
  <c r="D2784" i="19"/>
  <c r="D2783" i="19"/>
  <c r="D2782" i="19"/>
  <c r="D2781" i="19"/>
  <c r="D2780" i="19"/>
  <c r="D2779" i="19"/>
  <c r="D2778" i="19"/>
  <c r="D2777" i="19"/>
  <c r="D2776" i="19"/>
  <c r="D2775" i="19"/>
  <c r="D2774" i="19"/>
  <c r="D2773" i="19"/>
  <c r="D2772" i="19"/>
  <c r="D2771" i="19"/>
  <c r="D2770" i="19"/>
  <c r="D2769" i="19"/>
  <c r="D2768" i="19"/>
  <c r="D2767" i="19"/>
  <c r="D2766" i="19"/>
  <c r="D2765" i="19"/>
  <c r="D2764" i="19"/>
  <c r="D2763" i="19"/>
  <c r="D2762" i="19"/>
  <c r="D2761" i="19"/>
  <c r="D2760" i="19"/>
  <c r="D2759" i="19"/>
  <c r="D2758" i="19"/>
  <c r="D2757" i="19"/>
  <c r="D2756" i="19"/>
  <c r="D2755" i="19"/>
  <c r="D2754" i="19"/>
  <c r="D2753" i="19"/>
  <c r="D2752" i="19"/>
  <c r="D2751" i="19"/>
  <c r="D2750" i="19"/>
  <c r="D2749" i="19"/>
  <c r="D2748" i="19"/>
  <c r="D2747" i="19"/>
  <c r="D2746" i="19"/>
  <c r="D2745" i="19"/>
  <c r="D2744" i="19"/>
  <c r="D2743" i="19"/>
  <c r="D2742" i="19"/>
  <c r="D2741" i="19"/>
  <c r="D2740" i="19"/>
  <c r="D2739" i="19"/>
  <c r="D2738" i="19"/>
  <c r="D2737" i="19"/>
  <c r="D2736" i="19"/>
  <c r="D2735" i="19"/>
  <c r="D2734" i="19"/>
  <c r="D2733" i="19"/>
  <c r="D2732" i="19"/>
  <c r="D2731" i="19"/>
  <c r="D2730" i="19"/>
  <c r="D2729" i="19"/>
  <c r="D2728" i="19"/>
  <c r="D2727" i="19"/>
  <c r="D2726" i="19"/>
  <c r="D2725" i="19"/>
  <c r="D2724" i="19"/>
  <c r="D2723" i="19"/>
  <c r="D2722" i="19"/>
  <c r="D2721" i="19"/>
  <c r="D2720" i="19"/>
  <c r="D2719" i="19"/>
  <c r="D2718" i="19"/>
  <c r="D2717" i="19"/>
  <c r="D2716" i="19"/>
  <c r="D2715" i="19"/>
  <c r="D2714" i="19"/>
  <c r="D2713" i="19"/>
  <c r="D2712" i="19"/>
  <c r="D2711" i="19"/>
  <c r="D2710" i="19"/>
  <c r="D2709" i="19"/>
  <c r="D2708" i="19"/>
  <c r="D2707" i="19"/>
  <c r="D2706" i="19"/>
  <c r="D2705" i="19"/>
  <c r="D2704" i="19"/>
  <c r="D2703" i="19"/>
  <c r="D2702" i="19"/>
  <c r="D2701" i="19"/>
  <c r="D2700" i="19"/>
  <c r="D2699" i="19"/>
  <c r="D2698" i="19"/>
  <c r="D2697" i="19"/>
  <c r="D2696" i="19"/>
  <c r="D2695" i="19"/>
  <c r="D2694" i="19"/>
  <c r="D2693" i="19"/>
  <c r="D2692" i="19"/>
  <c r="D2691" i="19"/>
  <c r="D2690" i="19"/>
  <c r="D2689" i="19"/>
  <c r="D2688" i="19"/>
  <c r="D2687" i="19"/>
  <c r="D2686" i="19"/>
  <c r="D2685" i="19"/>
  <c r="D2684" i="19"/>
  <c r="D2683" i="19"/>
  <c r="D2682" i="19"/>
  <c r="D2681" i="19"/>
  <c r="D2680" i="19"/>
  <c r="D2679" i="19"/>
  <c r="D2678" i="19"/>
  <c r="D2677" i="19"/>
  <c r="D2676" i="19"/>
  <c r="D2675" i="19"/>
  <c r="D2674" i="19"/>
  <c r="D2673" i="19"/>
  <c r="D2672" i="19"/>
  <c r="D2671" i="19"/>
  <c r="D2670" i="19"/>
  <c r="D2669" i="19"/>
  <c r="D2668" i="19"/>
  <c r="D2667" i="19"/>
  <c r="D2666" i="19"/>
  <c r="D2665" i="19"/>
  <c r="D2664" i="19"/>
  <c r="D2663" i="19"/>
  <c r="D2662" i="19"/>
  <c r="D2661" i="19"/>
  <c r="D2660" i="19"/>
  <c r="D2659" i="19"/>
  <c r="D2658" i="19"/>
  <c r="D2657" i="19"/>
  <c r="D2656" i="19"/>
  <c r="D2655" i="19"/>
  <c r="D2654" i="19"/>
  <c r="D2653" i="19"/>
  <c r="D2652" i="19"/>
  <c r="D2651" i="19"/>
  <c r="D2650" i="19"/>
  <c r="D2649" i="19"/>
  <c r="D2648" i="19"/>
  <c r="D2647" i="19"/>
  <c r="D2646" i="19"/>
  <c r="D2645" i="19"/>
  <c r="D2644" i="19"/>
  <c r="D2643" i="19"/>
  <c r="D2642" i="19"/>
  <c r="D2641" i="19"/>
  <c r="D2640" i="19"/>
  <c r="D2639" i="19"/>
  <c r="D2638" i="19"/>
  <c r="D2637" i="19"/>
  <c r="D2636" i="19"/>
  <c r="D2635" i="19"/>
  <c r="D2634" i="19"/>
  <c r="D2633" i="19"/>
  <c r="D2632" i="19"/>
  <c r="D2631" i="19"/>
  <c r="D2630" i="19"/>
  <c r="D2629" i="19"/>
  <c r="D2628" i="19"/>
  <c r="D2627" i="19"/>
  <c r="D2626" i="19"/>
  <c r="D2625" i="19"/>
  <c r="D2624" i="19"/>
  <c r="D2623" i="19"/>
  <c r="D2622" i="19"/>
  <c r="D2621" i="19"/>
  <c r="D2620" i="19"/>
  <c r="D2619" i="19"/>
  <c r="D2618" i="19"/>
  <c r="D2617" i="19"/>
  <c r="D2616" i="19"/>
  <c r="D2615" i="19"/>
  <c r="D2614" i="19"/>
  <c r="D2613" i="19"/>
  <c r="D2612" i="19"/>
  <c r="D2611" i="19"/>
  <c r="D2610" i="19"/>
  <c r="D2609" i="19"/>
  <c r="D2608" i="19"/>
  <c r="D2607" i="19"/>
  <c r="D2606" i="19"/>
  <c r="D2605" i="19"/>
  <c r="D2604" i="19"/>
  <c r="D2603" i="19"/>
  <c r="D2602" i="19"/>
  <c r="D2601" i="19"/>
  <c r="D2600" i="19"/>
  <c r="D2599" i="19"/>
  <c r="D2598" i="19"/>
  <c r="D2597" i="19"/>
  <c r="D2596" i="19"/>
  <c r="D2595" i="19"/>
  <c r="D2594" i="19"/>
  <c r="D2593" i="19"/>
  <c r="D2592" i="19"/>
  <c r="D2591" i="19"/>
  <c r="D2590" i="19"/>
  <c r="D2589" i="19"/>
  <c r="D2588" i="19"/>
  <c r="D2587" i="19"/>
  <c r="D2586" i="19"/>
  <c r="D2585" i="19"/>
  <c r="D2584" i="19"/>
  <c r="D2583" i="19"/>
  <c r="D2582" i="19"/>
  <c r="D2581" i="19"/>
  <c r="D2580" i="19"/>
  <c r="D2579" i="19"/>
  <c r="D2578" i="19"/>
  <c r="D2577" i="19"/>
  <c r="D2576" i="19"/>
  <c r="D2575" i="19"/>
  <c r="D2574" i="19"/>
  <c r="D2573" i="19"/>
  <c r="D2572" i="19"/>
  <c r="D2571" i="19"/>
  <c r="D2570" i="19"/>
  <c r="D2569" i="19"/>
  <c r="D2568" i="19"/>
  <c r="D2567" i="19"/>
  <c r="D2566" i="19"/>
  <c r="D2565" i="19"/>
  <c r="D2564" i="19"/>
  <c r="D2563" i="19"/>
  <c r="D2562" i="19"/>
  <c r="D2561" i="19"/>
  <c r="D2560" i="19"/>
  <c r="D2559" i="19"/>
  <c r="D2558" i="19"/>
  <c r="D2557" i="19"/>
  <c r="D2556" i="19"/>
  <c r="D2555" i="19"/>
  <c r="D2554" i="19"/>
  <c r="D2553" i="19"/>
  <c r="D2552" i="19"/>
  <c r="D2551" i="19"/>
  <c r="D2550" i="19"/>
  <c r="D2549" i="19"/>
  <c r="D2548" i="19"/>
  <c r="D2547" i="19"/>
  <c r="D2546" i="19"/>
  <c r="D2545" i="19"/>
  <c r="D2544" i="19"/>
  <c r="D2543" i="19"/>
  <c r="D2542" i="19"/>
  <c r="D2541" i="19"/>
  <c r="D2540" i="19"/>
  <c r="D2539" i="19"/>
  <c r="D2538" i="19"/>
  <c r="D2537" i="19"/>
  <c r="D2536" i="19"/>
  <c r="D2535" i="19"/>
  <c r="D2534" i="19"/>
  <c r="D2533" i="19"/>
  <c r="D2532" i="19"/>
  <c r="D2531" i="19"/>
  <c r="D2530" i="19"/>
  <c r="D2529" i="19"/>
  <c r="D2528" i="19"/>
  <c r="D2527" i="19"/>
  <c r="D2526" i="19"/>
  <c r="D2525" i="19"/>
  <c r="D2524" i="19"/>
  <c r="D2523" i="19"/>
  <c r="D2522" i="19"/>
  <c r="D2521" i="19"/>
  <c r="D2520" i="19"/>
  <c r="D2519" i="19"/>
  <c r="D2518" i="19"/>
  <c r="D2517" i="19"/>
  <c r="D2516" i="19"/>
  <c r="D2515" i="19"/>
  <c r="D2514" i="19"/>
  <c r="D2513" i="19"/>
  <c r="D2512" i="19"/>
  <c r="D2511" i="19"/>
  <c r="D2510" i="19"/>
  <c r="D2509" i="19"/>
  <c r="D2508" i="19"/>
  <c r="D2507" i="19"/>
  <c r="D2506" i="19"/>
  <c r="D2505" i="19"/>
  <c r="D2504" i="19"/>
  <c r="D2503" i="19"/>
  <c r="D2502" i="19"/>
  <c r="D2501" i="19"/>
  <c r="D2500" i="19"/>
  <c r="D2499" i="19"/>
  <c r="D2498" i="19"/>
  <c r="D2497" i="19"/>
  <c r="D2496" i="19"/>
  <c r="D2495" i="19"/>
  <c r="D2494" i="19"/>
  <c r="D2493" i="19"/>
  <c r="D2492" i="19"/>
  <c r="D2491" i="19"/>
  <c r="D2490" i="19"/>
  <c r="D2489" i="19"/>
  <c r="D2488" i="19"/>
  <c r="D2487" i="19"/>
  <c r="D2486" i="19"/>
  <c r="D2485" i="19"/>
  <c r="D2484" i="19"/>
  <c r="D2483" i="19"/>
  <c r="D2482" i="19"/>
  <c r="D2481" i="19"/>
  <c r="D2480" i="19"/>
  <c r="D2479" i="19"/>
  <c r="D2478" i="19"/>
  <c r="D2477" i="19"/>
  <c r="D2476" i="19"/>
  <c r="D2475" i="19"/>
  <c r="D2474" i="19"/>
  <c r="D2473" i="19"/>
  <c r="D2472" i="19"/>
  <c r="D2471" i="19"/>
  <c r="D2470" i="19"/>
  <c r="D2469" i="19"/>
  <c r="D2468" i="19"/>
  <c r="D2467" i="19"/>
  <c r="D2466" i="19"/>
  <c r="D2465" i="19"/>
  <c r="D2464" i="19"/>
  <c r="D2463" i="19"/>
  <c r="D2462" i="19"/>
  <c r="D2461" i="19"/>
  <c r="D2460" i="19"/>
  <c r="D2459" i="19"/>
  <c r="D2458" i="19"/>
  <c r="D2457" i="19"/>
  <c r="D2456" i="19"/>
  <c r="D2455" i="19"/>
  <c r="D2454" i="19"/>
  <c r="D2453" i="19"/>
  <c r="D2452" i="19"/>
  <c r="D2451" i="19"/>
  <c r="D2450" i="19"/>
  <c r="D2449" i="19"/>
  <c r="D2448" i="19"/>
  <c r="D2447" i="19"/>
  <c r="D2446" i="19"/>
  <c r="D2445" i="19"/>
  <c r="D2444" i="19"/>
  <c r="D2443" i="19"/>
  <c r="D2442" i="19"/>
  <c r="D2441" i="19"/>
  <c r="D2440" i="19"/>
  <c r="D2439" i="19"/>
  <c r="D2438" i="19"/>
  <c r="D2437" i="19"/>
  <c r="D2436" i="19"/>
  <c r="D2435" i="19"/>
  <c r="D2434" i="19"/>
  <c r="D2433" i="19"/>
  <c r="D2432" i="19"/>
  <c r="D2431" i="19"/>
  <c r="D2430" i="19"/>
  <c r="D2429" i="19"/>
  <c r="D2428" i="19"/>
  <c r="D2427" i="19"/>
  <c r="D2426" i="19"/>
  <c r="D2425" i="19"/>
  <c r="D2424" i="19"/>
  <c r="D2423" i="19"/>
  <c r="D2422" i="19"/>
  <c r="D2421" i="19"/>
  <c r="D2420" i="19"/>
  <c r="D2419" i="19"/>
  <c r="D2418" i="19"/>
  <c r="D2417" i="19"/>
  <c r="D2416" i="19"/>
  <c r="D2415" i="19"/>
  <c r="D2414" i="19"/>
  <c r="D2413" i="19"/>
  <c r="D2412" i="19"/>
  <c r="D2411" i="19"/>
  <c r="D2410" i="19"/>
  <c r="D2409" i="19"/>
  <c r="D2408" i="19"/>
  <c r="D2407" i="19"/>
  <c r="D2406" i="19"/>
  <c r="D2405" i="19"/>
  <c r="D2404" i="19"/>
  <c r="D2403" i="19"/>
  <c r="D2402" i="19"/>
  <c r="D2401" i="19"/>
  <c r="D2400" i="19"/>
  <c r="D2399" i="19"/>
  <c r="D2398" i="19"/>
  <c r="D2397" i="19"/>
  <c r="D2396" i="19"/>
  <c r="D2395" i="19"/>
  <c r="D2394" i="19"/>
  <c r="D2393" i="19"/>
  <c r="D2392" i="19"/>
  <c r="D2391" i="19"/>
  <c r="D2390" i="19"/>
  <c r="D2389" i="19"/>
  <c r="D2388" i="19"/>
  <c r="D2387" i="19"/>
  <c r="D2386" i="19"/>
  <c r="D2385" i="19"/>
  <c r="D2384" i="19"/>
  <c r="D2383" i="19"/>
  <c r="D2382" i="19"/>
  <c r="D2381" i="19"/>
  <c r="D2380" i="19"/>
  <c r="D2379" i="19"/>
  <c r="D2378" i="19"/>
  <c r="D2377" i="19"/>
  <c r="D2376" i="19"/>
  <c r="D2375" i="19"/>
  <c r="D2374" i="19"/>
  <c r="D2373" i="19"/>
  <c r="D2372" i="19"/>
  <c r="D2371" i="19"/>
  <c r="D2370" i="19"/>
  <c r="D2369" i="19"/>
  <c r="D2368" i="19"/>
  <c r="D2367" i="19"/>
  <c r="D2366" i="19"/>
  <c r="D2365" i="19"/>
  <c r="D2364" i="19"/>
  <c r="D2363" i="19"/>
  <c r="D2362" i="19"/>
  <c r="D2361" i="19"/>
  <c r="D2360" i="19"/>
  <c r="D2359" i="19"/>
  <c r="D2358" i="19"/>
  <c r="D2357" i="19"/>
  <c r="D2356" i="19"/>
  <c r="D2355" i="19"/>
  <c r="D2354" i="19"/>
  <c r="D2353" i="19"/>
  <c r="D2352" i="19"/>
  <c r="D2351" i="19"/>
  <c r="D2350" i="19"/>
  <c r="D2349" i="19"/>
  <c r="D2348" i="19"/>
  <c r="D2347" i="19"/>
  <c r="D2346" i="19"/>
  <c r="D2345" i="19"/>
  <c r="D2344" i="19"/>
  <c r="D2343" i="19"/>
  <c r="D2342" i="19"/>
  <c r="D2341" i="19"/>
  <c r="D2340" i="19"/>
  <c r="D2339" i="19"/>
  <c r="D2338" i="19"/>
  <c r="D2337" i="19"/>
  <c r="D2336" i="19"/>
  <c r="D2335" i="19"/>
  <c r="D2334" i="19"/>
  <c r="D2333" i="19"/>
  <c r="D2332" i="19"/>
  <c r="D2331" i="19"/>
  <c r="D2330" i="19"/>
  <c r="D2329" i="19"/>
  <c r="D2328" i="19"/>
  <c r="D2327" i="19"/>
  <c r="D2326" i="19"/>
  <c r="D2325" i="19"/>
  <c r="D2324" i="19"/>
  <c r="D2323" i="19"/>
  <c r="D2322" i="19"/>
  <c r="D2321" i="19"/>
  <c r="D2320" i="19"/>
  <c r="D2319" i="19"/>
  <c r="D2318" i="19"/>
  <c r="D2317" i="19"/>
  <c r="D2316" i="19"/>
  <c r="D2315" i="19"/>
  <c r="D2314" i="19"/>
  <c r="D2313" i="19"/>
  <c r="D2312" i="19"/>
  <c r="D2311" i="19"/>
  <c r="D2310" i="19"/>
  <c r="D2309" i="19"/>
  <c r="D2308" i="19"/>
  <c r="D2307" i="19"/>
  <c r="D2306" i="19"/>
  <c r="D2305" i="19"/>
  <c r="D2304" i="19"/>
  <c r="D2303" i="19"/>
  <c r="D2302" i="19"/>
  <c r="D2301" i="19"/>
  <c r="D2300" i="19"/>
  <c r="D2299" i="19"/>
  <c r="D2298" i="19"/>
  <c r="D2297" i="19"/>
  <c r="D2296" i="19"/>
  <c r="D2295" i="19"/>
  <c r="D2294" i="19"/>
  <c r="D2293" i="19"/>
  <c r="D2292" i="19"/>
  <c r="D2291" i="19"/>
  <c r="D2290" i="19"/>
  <c r="D2289" i="19"/>
  <c r="D2288" i="19"/>
  <c r="D2287" i="19"/>
  <c r="D2286" i="19"/>
  <c r="D2285" i="19"/>
  <c r="D2284" i="19"/>
  <c r="D2283" i="19"/>
  <c r="D2282" i="19"/>
  <c r="D2281" i="19"/>
  <c r="D2280" i="19"/>
  <c r="D2279" i="19"/>
  <c r="D2278" i="19"/>
  <c r="D2277" i="19"/>
  <c r="D2276" i="19"/>
  <c r="D2275" i="19"/>
  <c r="D2274" i="19"/>
  <c r="D2273" i="19"/>
  <c r="D2272" i="19"/>
  <c r="D2271" i="19"/>
  <c r="D2270" i="19"/>
  <c r="D2269" i="19"/>
  <c r="D2268" i="19"/>
  <c r="D2267" i="19"/>
  <c r="D2266" i="19"/>
  <c r="D2265" i="19"/>
  <c r="D2264" i="19"/>
  <c r="D2263" i="19"/>
  <c r="D2262" i="19"/>
  <c r="D2261" i="19"/>
  <c r="D2260" i="19"/>
  <c r="D2259" i="19"/>
  <c r="D2258" i="19"/>
  <c r="D2257" i="19"/>
  <c r="D2256" i="19"/>
  <c r="D2255" i="19"/>
  <c r="D2254" i="19"/>
  <c r="D2253" i="19"/>
  <c r="D2252" i="19"/>
  <c r="D2251" i="19"/>
  <c r="D2250" i="19"/>
  <c r="D2249" i="19"/>
  <c r="D2248" i="19"/>
  <c r="D2247" i="19"/>
  <c r="D2246" i="19"/>
  <c r="D2245" i="19"/>
  <c r="D2244" i="19"/>
  <c r="D2243" i="19"/>
  <c r="D2242" i="19"/>
  <c r="D2241" i="19"/>
  <c r="D2240" i="19"/>
  <c r="D2239" i="19"/>
  <c r="D2238" i="19"/>
  <c r="D2237" i="19"/>
  <c r="D2236" i="19"/>
  <c r="D2235" i="19"/>
  <c r="D2234" i="19"/>
  <c r="D2233" i="19"/>
  <c r="D2232" i="19"/>
  <c r="D2231" i="19"/>
  <c r="D2230" i="19"/>
  <c r="D2229" i="19"/>
  <c r="D2228" i="19"/>
  <c r="D2227" i="19"/>
  <c r="D2226" i="19"/>
  <c r="D2225" i="19"/>
  <c r="D2224" i="19"/>
  <c r="D2223" i="19"/>
  <c r="D2222" i="19"/>
  <c r="D2221" i="19"/>
  <c r="D2220" i="19"/>
  <c r="D2219" i="19"/>
  <c r="D2218" i="19"/>
  <c r="D2217" i="19"/>
  <c r="D2216" i="19"/>
  <c r="D2215" i="19"/>
  <c r="D2214" i="19"/>
  <c r="D2213" i="19"/>
  <c r="D2212" i="19"/>
  <c r="D2211" i="19"/>
  <c r="D2210" i="19"/>
  <c r="D2209" i="19"/>
  <c r="D2208" i="19"/>
  <c r="D2207" i="19"/>
  <c r="D2206" i="19"/>
  <c r="D2205" i="19"/>
  <c r="D2204" i="19"/>
  <c r="D2203" i="19"/>
  <c r="D2202" i="19"/>
  <c r="D2201" i="19"/>
  <c r="D2200" i="19"/>
  <c r="D2199" i="19"/>
  <c r="D2198" i="19"/>
  <c r="D2197" i="19"/>
  <c r="D2196" i="19"/>
  <c r="D2195" i="19"/>
  <c r="D2194" i="19"/>
  <c r="D2193" i="19"/>
  <c r="D2192" i="19"/>
  <c r="D2191" i="19"/>
  <c r="D2190" i="19"/>
  <c r="D2189" i="19"/>
  <c r="D2188" i="19"/>
  <c r="D2187" i="19"/>
  <c r="D2186" i="19"/>
  <c r="D2185" i="19"/>
  <c r="D2184" i="19"/>
  <c r="D2183" i="19"/>
  <c r="D2182" i="19"/>
  <c r="D2181" i="19"/>
  <c r="D2180" i="19"/>
  <c r="D2179" i="19"/>
  <c r="D2178" i="19"/>
  <c r="D2177" i="19"/>
  <c r="D2176" i="19"/>
  <c r="D2175" i="19"/>
  <c r="D2174" i="19"/>
  <c r="D2173" i="19"/>
  <c r="D2172" i="19"/>
  <c r="D2171" i="19"/>
  <c r="D2170" i="19"/>
  <c r="D2169" i="19"/>
  <c r="D2168" i="19"/>
  <c r="D2167" i="19"/>
  <c r="D2166" i="19"/>
  <c r="D2165" i="19"/>
  <c r="D2164" i="19"/>
  <c r="D2163" i="19"/>
  <c r="D2162" i="19"/>
  <c r="D2161" i="19"/>
  <c r="D2160" i="19"/>
  <c r="D2159" i="19"/>
  <c r="D2158" i="19"/>
  <c r="D2157" i="19"/>
  <c r="D2156" i="19"/>
  <c r="D2155" i="19"/>
  <c r="D2154" i="19"/>
  <c r="D2153" i="19"/>
  <c r="D2152" i="19"/>
  <c r="D2151" i="19"/>
  <c r="D2150" i="19"/>
  <c r="D2149" i="19"/>
  <c r="D2148" i="19"/>
  <c r="D2147" i="19"/>
  <c r="D2146" i="19"/>
  <c r="D2145" i="19"/>
  <c r="D2144" i="19"/>
  <c r="D2143" i="19"/>
  <c r="D2142" i="19"/>
  <c r="D2141" i="19"/>
  <c r="D2140" i="19"/>
  <c r="D2139" i="19"/>
  <c r="D2138" i="19"/>
  <c r="D2137" i="19"/>
  <c r="D2136" i="19"/>
  <c r="D2135" i="19"/>
  <c r="D2134" i="19"/>
  <c r="D2133" i="19"/>
  <c r="D2132" i="19"/>
  <c r="D2131" i="19"/>
  <c r="D2130" i="19"/>
  <c r="D2129" i="19"/>
  <c r="D2128" i="19"/>
  <c r="D2127" i="19"/>
  <c r="D2126" i="19"/>
  <c r="D2125" i="19"/>
  <c r="D2124" i="19"/>
  <c r="D2123" i="19"/>
  <c r="D2122" i="19"/>
  <c r="D2121" i="19"/>
  <c r="D2120" i="19"/>
  <c r="D2119" i="19"/>
  <c r="D2118" i="19"/>
  <c r="D2117" i="19"/>
  <c r="D2116" i="19"/>
  <c r="D2115" i="19"/>
  <c r="D2114" i="19"/>
  <c r="D2113" i="19"/>
  <c r="D2112" i="19"/>
  <c r="D2111" i="19"/>
  <c r="D2110" i="19"/>
  <c r="D2109" i="19"/>
  <c r="D2108" i="19"/>
  <c r="D2107" i="19"/>
  <c r="D2106" i="19"/>
  <c r="D2105" i="19"/>
  <c r="D2104" i="19"/>
  <c r="D2103" i="19"/>
  <c r="D2102" i="19"/>
  <c r="D2101" i="19"/>
  <c r="D2100" i="19"/>
  <c r="D2099" i="19"/>
  <c r="D2098" i="19"/>
  <c r="D2097" i="19"/>
  <c r="D2096" i="19"/>
  <c r="D2095" i="19"/>
  <c r="D2094" i="19"/>
  <c r="D2093" i="19"/>
  <c r="D2092" i="19"/>
  <c r="D2091" i="19"/>
  <c r="D2090" i="19"/>
  <c r="D2089" i="19"/>
  <c r="D2088" i="19"/>
  <c r="D2087" i="19"/>
  <c r="D2086" i="19"/>
  <c r="D2085" i="19"/>
  <c r="D2084" i="19"/>
  <c r="D2083" i="19"/>
  <c r="D2082" i="19"/>
  <c r="D2081" i="19"/>
  <c r="D2080" i="19"/>
  <c r="D2079" i="19"/>
  <c r="D2078" i="19"/>
  <c r="D2077" i="19"/>
  <c r="D2076" i="19"/>
  <c r="D2075" i="19"/>
  <c r="D2074" i="19"/>
  <c r="D2073" i="19"/>
  <c r="D2072" i="19"/>
  <c r="D2071" i="19"/>
  <c r="D2070" i="19"/>
  <c r="D2069" i="19"/>
  <c r="D2068" i="19"/>
  <c r="D2067" i="19"/>
  <c r="D2066" i="19"/>
  <c r="D2065" i="19"/>
  <c r="D2064" i="19"/>
  <c r="D2063" i="19"/>
  <c r="D2062" i="19"/>
  <c r="D2061" i="19"/>
  <c r="D2060" i="19"/>
  <c r="D2059" i="19"/>
  <c r="D2058" i="19"/>
  <c r="D2057" i="19"/>
  <c r="D2056" i="19"/>
  <c r="D2055" i="19"/>
  <c r="D2054" i="19"/>
  <c r="D2053" i="19"/>
  <c r="D2052" i="19"/>
  <c r="D2051" i="19"/>
  <c r="D2050" i="19"/>
  <c r="D2049" i="19"/>
  <c r="D2048" i="19"/>
  <c r="D2047" i="19"/>
  <c r="D2046" i="19"/>
  <c r="D2045" i="19"/>
  <c r="D2044" i="19"/>
  <c r="D2043" i="19"/>
  <c r="D2042" i="19"/>
  <c r="D2041" i="19"/>
  <c r="D2040" i="19"/>
  <c r="D2039" i="19"/>
  <c r="D2038" i="19"/>
  <c r="D2037" i="19"/>
  <c r="D2036" i="19"/>
  <c r="D2035" i="19"/>
  <c r="D2034" i="19"/>
  <c r="D2033" i="19"/>
  <c r="D2032" i="19"/>
  <c r="D2031" i="19"/>
  <c r="D2030" i="19"/>
  <c r="D2029" i="19"/>
  <c r="D2028" i="19"/>
  <c r="D2027" i="19"/>
  <c r="D2026" i="19"/>
  <c r="D2025" i="19"/>
  <c r="D2024" i="19"/>
  <c r="D2023" i="19"/>
  <c r="D2022" i="19"/>
  <c r="D2021" i="19"/>
  <c r="D2020" i="19"/>
  <c r="D2019" i="19"/>
  <c r="D2018" i="19"/>
  <c r="D2017" i="19"/>
  <c r="D2016" i="19"/>
  <c r="D2015" i="19"/>
  <c r="D2014" i="19"/>
  <c r="D2013" i="19"/>
  <c r="D2012" i="19"/>
  <c r="D2011" i="19"/>
  <c r="D2010" i="19"/>
  <c r="D2009" i="19"/>
  <c r="D2008" i="19"/>
  <c r="D2007" i="19"/>
  <c r="D2006" i="19"/>
  <c r="D2005" i="19"/>
  <c r="D2004" i="19"/>
  <c r="D2003" i="19"/>
  <c r="D2002" i="19"/>
  <c r="D2001" i="19"/>
  <c r="D2000" i="19"/>
  <c r="D1999" i="19"/>
  <c r="D1998" i="19"/>
  <c r="D1997" i="19"/>
  <c r="D1996" i="19"/>
  <c r="D1995" i="19"/>
  <c r="D1994" i="19"/>
  <c r="D1993" i="19"/>
  <c r="D1992" i="19"/>
  <c r="D1991" i="19"/>
  <c r="D1990" i="19"/>
  <c r="D1989" i="19"/>
  <c r="D1988" i="19"/>
  <c r="D1987" i="19"/>
  <c r="D1986" i="19"/>
  <c r="D1985" i="19"/>
  <c r="D1984" i="19"/>
  <c r="D1983" i="19"/>
  <c r="D1982" i="19"/>
  <c r="D1981" i="19"/>
  <c r="D1980" i="19"/>
  <c r="D1979" i="19"/>
  <c r="D1978" i="19"/>
  <c r="D1977" i="19"/>
  <c r="D1976" i="19"/>
  <c r="D1975" i="19"/>
  <c r="D1974" i="19"/>
  <c r="D1973" i="19"/>
  <c r="D1972" i="19"/>
  <c r="D1971" i="19"/>
  <c r="D1970" i="19"/>
  <c r="D1969" i="19"/>
  <c r="D1968" i="19"/>
  <c r="D1967" i="19"/>
  <c r="D1966" i="19"/>
  <c r="D1965" i="19"/>
  <c r="D1964" i="19"/>
  <c r="D1963" i="19"/>
  <c r="D1962" i="19"/>
  <c r="D1961" i="19"/>
  <c r="D1960" i="19"/>
  <c r="D1959" i="19"/>
  <c r="D1958" i="19"/>
  <c r="D1957" i="19"/>
  <c r="D1956" i="19"/>
  <c r="D1955" i="19"/>
  <c r="D1954" i="19"/>
  <c r="D1953" i="19"/>
  <c r="D1952" i="19"/>
  <c r="D1951" i="19"/>
  <c r="D1950" i="19"/>
  <c r="D1949" i="19"/>
  <c r="D1948" i="19"/>
  <c r="D1947" i="19"/>
  <c r="D1946" i="19"/>
  <c r="D1945" i="19"/>
  <c r="D1944" i="19"/>
  <c r="D1943" i="19"/>
  <c r="D1942" i="19"/>
  <c r="D1941" i="19"/>
  <c r="D1940" i="19"/>
  <c r="D1939" i="19"/>
  <c r="D1938" i="19"/>
  <c r="D1937" i="19"/>
  <c r="D1936" i="19"/>
  <c r="D1935" i="19"/>
  <c r="D1934" i="19"/>
  <c r="D1933" i="19"/>
  <c r="D1932" i="19"/>
  <c r="D1931" i="19"/>
  <c r="D1930" i="19"/>
  <c r="D1929" i="19"/>
  <c r="D1928" i="19"/>
  <c r="D1927" i="19"/>
  <c r="D1926" i="19"/>
  <c r="D1925" i="19"/>
  <c r="D1924" i="19"/>
  <c r="D1923" i="19"/>
  <c r="D1922" i="19"/>
  <c r="D1921" i="19"/>
  <c r="D1920" i="19"/>
  <c r="D1919" i="19"/>
  <c r="D1918" i="19"/>
  <c r="D1917" i="19"/>
  <c r="D1916" i="19"/>
  <c r="D1915" i="19"/>
  <c r="D1914" i="19"/>
  <c r="D1913" i="19"/>
  <c r="D1912" i="19"/>
  <c r="D1911" i="19"/>
  <c r="D1910" i="19"/>
  <c r="D1909" i="19"/>
  <c r="D1908" i="19"/>
  <c r="D1907" i="19"/>
  <c r="D1906" i="19"/>
  <c r="D1905" i="19"/>
  <c r="D1904" i="19"/>
  <c r="D1903" i="19"/>
  <c r="D1902" i="19"/>
  <c r="D1901" i="19"/>
  <c r="D1900" i="19"/>
  <c r="D1899" i="19"/>
  <c r="D1898" i="19"/>
  <c r="D1897" i="19"/>
  <c r="D1896" i="19"/>
  <c r="D1895" i="19"/>
  <c r="D1894" i="19"/>
  <c r="D1893" i="19"/>
  <c r="D1892" i="19"/>
  <c r="D1891" i="19"/>
  <c r="D1890" i="19"/>
  <c r="D1889" i="19"/>
  <c r="D1888" i="19"/>
  <c r="D1887" i="19"/>
  <c r="D1886" i="19"/>
  <c r="D1885" i="19"/>
  <c r="D1884" i="19"/>
  <c r="D1883" i="19"/>
  <c r="D1882" i="19"/>
  <c r="D1881" i="19"/>
  <c r="D1880" i="19"/>
  <c r="D1879" i="19"/>
  <c r="D1878" i="19"/>
  <c r="D1877" i="19"/>
  <c r="D1876" i="19"/>
  <c r="D1875" i="19"/>
  <c r="D1874" i="19"/>
  <c r="D1873" i="19"/>
  <c r="D1872" i="19"/>
  <c r="D1871" i="19"/>
  <c r="D1870" i="19"/>
  <c r="D1869" i="19"/>
  <c r="D1868" i="19"/>
  <c r="D1867" i="19"/>
  <c r="D1866" i="19"/>
  <c r="D1865" i="19"/>
  <c r="D1864" i="19"/>
  <c r="D1863" i="19"/>
  <c r="D1862" i="19"/>
  <c r="D1861" i="19"/>
  <c r="D1860" i="19"/>
  <c r="D1859" i="19"/>
  <c r="D1858" i="19"/>
  <c r="D1857" i="19"/>
  <c r="D1856" i="19"/>
  <c r="D1855" i="19"/>
  <c r="D1854" i="19"/>
  <c r="D1853" i="19"/>
  <c r="D1852" i="19"/>
  <c r="D1851" i="19"/>
  <c r="D1850" i="19"/>
  <c r="D1849" i="19"/>
  <c r="D1848" i="19"/>
  <c r="D1847" i="19"/>
  <c r="D1846" i="19"/>
  <c r="D1845" i="19"/>
  <c r="D1844" i="19"/>
  <c r="D1843" i="19"/>
  <c r="D1842" i="19"/>
  <c r="D1841" i="19"/>
  <c r="D1840" i="19"/>
  <c r="D1839" i="19"/>
  <c r="D1838" i="19"/>
  <c r="D1837" i="19"/>
  <c r="D1836" i="19"/>
  <c r="D1835" i="19"/>
  <c r="D1834" i="19"/>
  <c r="D1833" i="19"/>
  <c r="D1832" i="19"/>
  <c r="D1831" i="19"/>
  <c r="D1830" i="19"/>
  <c r="D1829" i="19"/>
  <c r="D1828" i="19"/>
  <c r="D1827" i="19"/>
  <c r="D1826" i="19"/>
  <c r="D1825" i="19"/>
  <c r="D1824" i="19"/>
  <c r="D1823" i="19"/>
  <c r="D1822" i="19"/>
  <c r="D1821" i="19"/>
  <c r="D1820" i="19"/>
  <c r="D1819" i="19"/>
  <c r="D1818" i="19"/>
  <c r="D1817" i="19"/>
  <c r="D1816" i="19"/>
  <c r="D1815" i="19"/>
  <c r="D1814" i="19"/>
  <c r="D1813" i="19"/>
  <c r="D1812" i="19"/>
  <c r="D1811" i="19"/>
  <c r="D1810" i="19"/>
  <c r="D1809" i="19"/>
  <c r="D1808" i="19"/>
  <c r="D1807" i="19"/>
  <c r="D1806" i="19"/>
  <c r="D1805" i="19"/>
  <c r="D1804" i="19"/>
  <c r="D1803" i="19"/>
  <c r="D1802" i="19"/>
  <c r="D1801" i="19"/>
  <c r="D1800" i="19"/>
  <c r="D1799" i="19"/>
  <c r="D1798" i="19"/>
  <c r="D1797" i="19"/>
  <c r="D1796" i="19"/>
  <c r="D1795" i="19"/>
  <c r="D1794" i="19"/>
  <c r="D1793" i="19"/>
  <c r="D1792" i="19"/>
  <c r="D1791" i="19"/>
  <c r="D1790" i="19"/>
  <c r="D1789" i="19"/>
  <c r="D1788" i="19"/>
  <c r="D1787" i="19"/>
  <c r="D1786" i="19"/>
  <c r="D1785" i="19"/>
  <c r="D1784" i="19"/>
  <c r="D1783" i="19"/>
  <c r="D1782" i="19"/>
  <c r="D1781" i="19"/>
  <c r="D1780" i="19"/>
  <c r="D1779" i="19"/>
  <c r="D1778" i="19"/>
  <c r="D1777" i="19"/>
  <c r="D1776" i="19"/>
  <c r="D1775" i="19"/>
  <c r="D1774" i="19"/>
  <c r="D1773" i="19"/>
  <c r="D1772" i="19"/>
  <c r="D1771" i="19"/>
  <c r="D1770" i="19"/>
  <c r="D1769" i="19"/>
  <c r="D1768" i="19"/>
  <c r="D1767" i="19"/>
  <c r="D1766" i="19"/>
  <c r="D1765" i="19"/>
  <c r="D1764" i="19"/>
  <c r="D1763" i="19"/>
  <c r="D1762" i="19"/>
  <c r="D1761" i="19"/>
  <c r="D1760" i="19"/>
  <c r="D1759" i="19"/>
  <c r="D1758" i="19"/>
  <c r="D1757" i="19"/>
  <c r="D1756" i="19"/>
  <c r="D1755" i="19"/>
  <c r="D1754" i="19"/>
  <c r="D1753" i="19"/>
  <c r="D1752" i="19"/>
  <c r="D1751" i="19"/>
  <c r="D1750" i="19"/>
  <c r="D1749" i="19"/>
  <c r="D1748" i="19"/>
  <c r="D1747" i="19"/>
  <c r="D1746" i="19"/>
  <c r="D1745" i="19"/>
  <c r="D1744" i="19"/>
  <c r="D1743" i="19"/>
  <c r="D1742" i="19"/>
  <c r="D1741" i="19"/>
  <c r="D1740" i="19"/>
  <c r="D1739" i="19"/>
  <c r="D1738" i="19"/>
  <c r="D1737" i="19"/>
  <c r="D1736" i="19"/>
  <c r="D1735" i="19"/>
  <c r="D1734" i="19"/>
  <c r="D1733" i="19"/>
  <c r="D1732" i="19"/>
  <c r="D1731" i="19"/>
  <c r="D1730" i="19"/>
  <c r="D1729" i="19"/>
  <c r="D1728" i="19"/>
  <c r="D1727" i="19"/>
  <c r="D1726" i="19"/>
  <c r="D1725" i="19"/>
  <c r="D1724" i="19"/>
  <c r="D1723" i="19"/>
  <c r="D1722" i="19"/>
  <c r="D1721" i="19"/>
  <c r="D1720" i="19"/>
  <c r="D1719" i="19"/>
  <c r="D1718" i="19"/>
  <c r="D1717" i="19"/>
  <c r="D1716" i="19"/>
  <c r="D1715" i="19"/>
  <c r="D1714" i="19"/>
  <c r="D1713" i="19"/>
  <c r="D1712" i="19"/>
  <c r="D1711" i="19"/>
  <c r="D1710" i="19"/>
  <c r="D1709" i="19"/>
  <c r="D1708" i="19"/>
  <c r="D1707" i="19"/>
  <c r="D1706" i="19"/>
  <c r="D1705" i="19"/>
  <c r="D1704" i="19"/>
  <c r="D1703" i="19"/>
  <c r="D1702" i="19"/>
  <c r="D1701" i="19"/>
  <c r="D1700" i="19"/>
  <c r="D1699" i="19"/>
  <c r="D1698" i="19"/>
  <c r="D1697" i="19"/>
  <c r="D1696" i="19"/>
  <c r="D1695" i="19"/>
  <c r="D1694" i="19"/>
  <c r="D1693" i="19"/>
  <c r="D1692" i="19"/>
  <c r="D1691" i="19"/>
  <c r="D1690" i="19"/>
  <c r="D1689" i="19"/>
  <c r="D1688" i="19"/>
  <c r="D1687" i="19"/>
  <c r="D1686" i="19"/>
  <c r="D1685" i="19"/>
  <c r="D1684" i="19"/>
  <c r="D1683" i="19"/>
  <c r="D1682" i="19"/>
  <c r="D1681" i="19"/>
  <c r="D1680" i="19"/>
  <c r="D1679" i="19"/>
  <c r="D1678" i="19"/>
  <c r="D1677" i="19"/>
  <c r="D1676" i="19"/>
  <c r="D1675" i="19"/>
  <c r="D1674" i="19"/>
  <c r="D1673" i="19"/>
  <c r="D1672" i="19"/>
  <c r="D1671" i="19"/>
  <c r="D1670" i="19"/>
  <c r="D1669" i="19"/>
  <c r="D1668" i="19"/>
  <c r="D1667" i="19"/>
  <c r="D1666" i="19"/>
  <c r="D1665" i="19"/>
  <c r="D1664" i="19"/>
  <c r="D1663" i="19"/>
  <c r="D1662" i="19"/>
  <c r="D1661" i="19"/>
  <c r="D1660" i="19"/>
  <c r="D1659" i="19"/>
  <c r="D1658" i="19"/>
  <c r="D1657" i="19"/>
  <c r="D1656" i="19"/>
  <c r="D1655" i="19"/>
  <c r="D1654" i="19"/>
  <c r="D1653" i="19"/>
  <c r="D1652" i="19"/>
  <c r="D1651" i="19"/>
  <c r="D1650" i="19"/>
  <c r="D1649" i="19"/>
  <c r="D1648" i="19"/>
  <c r="D1647" i="19"/>
  <c r="D1646" i="19"/>
  <c r="D1645" i="19"/>
  <c r="D1644" i="19"/>
  <c r="D1643" i="19"/>
  <c r="D1642" i="19"/>
  <c r="D1641" i="19"/>
  <c r="D1640" i="19"/>
  <c r="D1639" i="19"/>
  <c r="D1638" i="19"/>
  <c r="D1637" i="19"/>
  <c r="D1636" i="19"/>
  <c r="D1635" i="19"/>
  <c r="D1634" i="19"/>
  <c r="D1633" i="19"/>
  <c r="D1632" i="19"/>
  <c r="D1631" i="19"/>
  <c r="D1630" i="19"/>
  <c r="D1629" i="19"/>
  <c r="D1628" i="19"/>
  <c r="D1627" i="19"/>
  <c r="D1626" i="19"/>
  <c r="D1625" i="19"/>
  <c r="D1624" i="19"/>
  <c r="D1623" i="19"/>
  <c r="D1622" i="19"/>
  <c r="D1621" i="19"/>
  <c r="D1620" i="19"/>
  <c r="D1619" i="19"/>
  <c r="D1618" i="19"/>
  <c r="D1617" i="19"/>
  <c r="D1616" i="19"/>
  <c r="D1615" i="19"/>
  <c r="D1614" i="19"/>
  <c r="D1613" i="19"/>
  <c r="D1612" i="19"/>
  <c r="D1611" i="19"/>
  <c r="D1610" i="19"/>
  <c r="D1609" i="19"/>
  <c r="D1608" i="19"/>
  <c r="D1607" i="19"/>
  <c r="D1606" i="19"/>
  <c r="D1605" i="19"/>
  <c r="D1604" i="19"/>
  <c r="D1603" i="19"/>
  <c r="D1602" i="19"/>
  <c r="D1601" i="19"/>
  <c r="D1600" i="19"/>
  <c r="D1599" i="19"/>
  <c r="D1598" i="19"/>
  <c r="D1597" i="19"/>
  <c r="D1596" i="19"/>
  <c r="D1595" i="19"/>
  <c r="D1594" i="19"/>
  <c r="D1593" i="19"/>
  <c r="D1592" i="19"/>
  <c r="D1591" i="19"/>
  <c r="D1590" i="19"/>
  <c r="D1589" i="19"/>
  <c r="D1588" i="19"/>
  <c r="D1587" i="19"/>
  <c r="D1586" i="19"/>
  <c r="D1585" i="19"/>
  <c r="D1584" i="19"/>
  <c r="D1583" i="19"/>
  <c r="D1582" i="19"/>
  <c r="D1581" i="19"/>
  <c r="D1580" i="19"/>
  <c r="D1579" i="19"/>
  <c r="D1578" i="19"/>
  <c r="D1577" i="19"/>
  <c r="D1576" i="19"/>
  <c r="D1575" i="19"/>
  <c r="D1574" i="19"/>
  <c r="D1573" i="19"/>
  <c r="D1572" i="19"/>
  <c r="D1571" i="19"/>
  <c r="D1570" i="19"/>
  <c r="D1569" i="19"/>
  <c r="D1568" i="19"/>
  <c r="D1567" i="19"/>
  <c r="D1566" i="19"/>
  <c r="D1565" i="19"/>
  <c r="D1564" i="19"/>
  <c r="D1563" i="19"/>
  <c r="D1562" i="19"/>
  <c r="D1561" i="19"/>
  <c r="D1560" i="19"/>
  <c r="D1559" i="19"/>
  <c r="D1558" i="19"/>
  <c r="D1557" i="19"/>
  <c r="D1556" i="19"/>
  <c r="D1555" i="19"/>
  <c r="D1554" i="19"/>
  <c r="D1553" i="19"/>
  <c r="D1552" i="19"/>
  <c r="D1551" i="19"/>
  <c r="D1550" i="19"/>
  <c r="D1549" i="19"/>
  <c r="D1548" i="19"/>
  <c r="D1547" i="19"/>
  <c r="D1546" i="19"/>
  <c r="D1545" i="19"/>
  <c r="D1544" i="19"/>
  <c r="D1543" i="19"/>
  <c r="D1542" i="19"/>
  <c r="D1541" i="19"/>
  <c r="D1540" i="19"/>
  <c r="D1539" i="19"/>
  <c r="D1538" i="19"/>
  <c r="D1537" i="19"/>
  <c r="D1536" i="19"/>
  <c r="D1535" i="19"/>
  <c r="D1534" i="19"/>
  <c r="D1533" i="19"/>
  <c r="D1532" i="19"/>
  <c r="D1531" i="19"/>
  <c r="D1530" i="19"/>
  <c r="D1529" i="19"/>
  <c r="D1528" i="19"/>
  <c r="D1527" i="19"/>
  <c r="D1526" i="19"/>
  <c r="D1525" i="19"/>
  <c r="D1524" i="19"/>
  <c r="D1523" i="19"/>
  <c r="D1522" i="19"/>
  <c r="D1521" i="19"/>
  <c r="D1520" i="19"/>
  <c r="D1519" i="19"/>
  <c r="D1518" i="19"/>
  <c r="D1517" i="19"/>
  <c r="D1516" i="19"/>
  <c r="D1515" i="19"/>
  <c r="D1514" i="19"/>
  <c r="D1513" i="19"/>
  <c r="D1512" i="19"/>
  <c r="D1511" i="19"/>
  <c r="D1510" i="19"/>
  <c r="D1509" i="19"/>
  <c r="D1508" i="19"/>
  <c r="D1507" i="19"/>
  <c r="D1506" i="19"/>
  <c r="D1505" i="19"/>
  <c r="D1504" i="19"/>
  <c r="D1503" i="19"/>
  <c r="D1502" i="19"/>
  <c r="D1501" i="19"/>
  <c r="D1500" i="19"/>
  <c r="D1499" i="19"/>
  <c r="D1498" i="19"/>
  <c r="D1497" i="19"/>
  <c r="D1496" i="19"/>
  <c r="D1495" i="19"/>
  <c r="D1494" i="19"/>
  <c r="D1493" i="19"/>
  <c r="D1492" i="19"/>
  <c r="D1491" i="19"/>
  <c r="D1490" i="19"/>
  <c r="D1489" i="19"/>
  <c r="D1488" i="19"/>
  <c r="D1487" i="19"/>
  <c r="D1486" i="19"/>
  <c r="D1485" i="19"/>
  <c r="D1484" i="19"/>
  <c r="D1483" i="19"/>
  <c r="D1482" i="19"/>
  <c r="D1481" i="19"/>
  <c r="D1480" i="19"/>
  <c r="D1479" i="19"/>
  <c r="D1478" i="19"/>
  <c r="D1477" i="19"/>
  <c r="D1476" i="19"/>
  <c r="D1475" i="19"/>
  <c r="D1474" i="19"/>
  <c r="D1473" i="19"/>
  <c r="D1472" i="19"/>
  <c r="D1471" i="19"/>
  <c r="D1470" i="19"/>
  <c r="D1469" i="19"/>
  <c r="D1468" i="19"/>
  <c r="D1467" i="19"/>
  <c r="D1466" i="19"/>
  <c r="D1465" i="19"/>
  <c r="D1464" i="19"/>
  <c r="D1463" i="19"/>
  <c r="D1462" i="19"/>
  <c r="D1461" i="19"/>
  <c r="D1460" i="19"/>
  <c r="D1459" i="19"/>
  <c r="D1458" i="19"/>
  <c r="D1457" i="19"/>
  <c r="D1456" i="19"/>
  <c r="D1455" i="19"/>
  <c r="D1454" i="19"/>
  <c r="D1453" i="19"/>
  <c r="D1452" i="19"/>
  <c r="D1451" i="19"/>
  <c r="D1450" i="19"/>
  <c r="D1449" i="19"/>
  <c r="D1448" i="19"/>
  <c r="D1447" i="19"/>
  <c r="D1446" i="19"/>
  <c r="D1445" i="19"/>
  <c r="D1444" i="19"/>
  <c r="D1443" i="19"/>
  <c r="D1442" i="19"/>
  <c r="D1441" i="19"/>
  <c r="D1440" i="19"/>
  <c r="D1439" i="19"/>
  <c r="D1438" i="19"/>
  <c r="D1437" i="19"/>
  <c r="D1436" i="19"/>
  <c r="D1435" i="19"/>
  <c r="D1434" i="19"/>
  <c r="D1433" i="19"/>
  <c r="D1432" i="19"/>
  <c r="D1431" i="19"/>
  <c r="D1430" i="19"/>
  <c r="D1429" i="19"/>
  <c r="D1428" i="19"/>
  <c r="D1427" i="19"/>
  <c r="D1426" i="19"/>
  <c r="D1425" i="19"/>
  <c r="D1424" i="19"/>
  <c r="D1423" i="19"/>
  <c r="D1422" i="19"/>
  <c r="D1421" i="19"/>
  <c r="D1420" i="19"/>
  <c r="D1419" i="19"/>
  <c r="D1418" i="19"/>
  <c r="D1417" i="19"/>
  <c r="D1416" i="19"/>
  <c r="D1415" i="19"/>
  <c r="D1414" i="19"/>
  <c r="D1413" i="19"/>
  <c r="D1412" i="19"/>
  <c r="D1411" i="19"/>
  <c r="D1410" i="19"/>
  <c r="D1409" i="19"/>
  <c r="D1408" i="19"/>
  <c r="D1407" i="19"/>
  <c r="D1406" i="19"/>
  <c r="D1405" i="19"/>
  <c r="D1404" i="19"/>
  <c r="D1403" i="19"/>
  <c r="D1402" i="19"/>
  <c r="D1401" i="19"/>
  <c r="D1400" i="19"/>
  <c r="D1399" i="19"/>
  <c r="D1398" i="19"/>
  <c r="D1397" i="19"/>
  <c r="D1396" i="19"/>
  <c r="D1395" i="19"/>
  <c r="D1394" i="19"/>
  <c r="D1393" i="19"/>
  <c r="D1392" i="19"/>
  <c r="D1391" i="19"/>
  <c r="D1390" i="19"/>
  <c r="D1389" i="19"/>
  <c r="D1388" i="19"/>
  <c r="D1387" i="19"/>
  <c r="D1386" i="19"/>
  <c r="D1385" i="19"/>
  <c r="D1384" i="19"/>
  <c r="D1383" i="19"/>
  <c r="D1382" i="19"/>
  <c r="D1381" i="19"/>
  <c r="D1380" i="19"/>
  <c r="D1379" i="19"/>
  <c r="D1378" i="19"/>
  <c r="D1377" i="19"/>
  <c r="D1376" i="19"/>
  <c r="D1375" i="19"/>
  <c r="D1374" i="19"/>
  <c r="D1373" i="19"/>
  <c r="D1372" i="19"/>
  <c r="D1371" i="19"/>
  <c r="D1370" i="19"/>
  <c r="D1369" i="19"/>
  <c r="D1368" i="19"/>
  <c r="D1367" i="19"/>
  <c r="D1366" i="19"/>
  <c r="D1365" i="19"/>
  <c r="D1364" i="19"/>
  <c r="D1363" i="19"/>
  <c r="D1362" i="19"/>
  <c r="D1361" i="19"/>
  <c r="D1360" i="19"/>
  <c r="D1359" i="19"/>
  <c r="D1358" i="19"/>
  <c r="D1357" i="19"/>
  <c r="D1356" i="19"/>
  <c r="D1355" i="19"/>
  <c r="D1354" i="19"/>
  <c r="D1353" i="19"/>
  <c r="D1352" i="19"/>
  <c r="D1351" i="19"/>
  <c r="D1350" i="19"/>
  <c r="D1349" i="19"/>
  <c r="D1348" i="19"/>
  <c r="D1347" i="19"/>
  <c r="D1346" i="19"/>
  <c r="D1345" i="19"/>
  <c r="D1344" i="19"/>
  <c r="D1343" i="19"/>
  <c r="D1342" i="19"/>
  <c r="D1341" i="19"/>
  <c r="D1340" i="19"/>
  <c r="D1339" i="19"/>
  <c r="D1338" i="19"/>
  <c r="D1337" i="19"/>
  <c r="D1336" i="19"/>
  <c r="D1335" i="19"/>
  <c r="D1334" i="19"/>
  <c r="D1333" i="19"/>
  <c r="D1332" i="19"/>
  <c r="D1331" i="19"/>
  <c r="D1330" i="19"/>
  <c r="D1329" i="19"/>
  <c r="D1328" i="19"/>
  <c r="D1327" i="19"/>
  <c r="D1326" i="19"/>
  <c r="D1325" i="19"/>
  <c r="D1324" i="19"/>
  <c r="D1323" i="19"/>
  <c r="D1322" i="19"/>
  <c r="D1321" i="19"/>
  <c r="D1320" i="19"/>
  <c r="D1319" i="19"/>
  <c r="D1318" i="19"/>
  <c r="D1317" i="19"/>
  <c r="D1316" i="19"/>
  <c r="D1315" i="19"/>
  <c r="D1314" i="19"/>
  <c r="D1313" i="19"/>
  <c r="D1312" i="19"/>
  <c r="D1311" i="19"/>
  <c r="D1310" i="19"/>
  <c r="D1309" i="19"/>
  <c r="D1308" i="19"/>
  <c r="D1307" i="19"/>
  <c r="D1306" i="19"/>
  <c r="D1305" i="19"/>
  <c r="D1304" i="19"/>
  <c r="D1303" i="19"/>
  <c r="D1302" i="19"/>
  <c r="D1301" i="19"/>
  <c r="D1300" i="19"/>
  <c r="D1299" i="19"/>
  <c r="D1298" i="19"/>
  <c r="D1297" i="19"/>
  <c r="D1296" i="19"/>
  <c r="D1295" i="19"/>
  <c r="D1294" i="19"/>
  <c r="D1293" i="19"/>
  <c r="D1292" i="19"/>
  <c r="D1291" i="19"/>
  <c r="D1290" i="19"/>
  <c r="D1289" i="19"/>
  <c r="D1288" i="19"/>
  <c r="D1287" i="19"/>
  <c r="D1286" i="19"/>
  <c r="D1285" i="19"/>
  <c r="D1284" i="19"/>
  <c r="D1283" i="19"/>
  <c r="D1282" i="19"/>
  <c r="D1281" i="19"/>
  <c r="D1280" i="19"/>
  <c r="D1279" i="19"/>
  <c r="D1278" i="19"/>
  <c r="D1277" i="19"/>
  <c r="D1276" i="19"/>
  <c r="D1275" i="19"/>
  <c r="D1274" i="19"/>
  <c r="D1273" i="19"/>
  <c r="D1272" i="19"/>
  <c r="D1271" i="19"/>
  <c r="D1270" i="19"/>
  <c r="D1269" i="19"/>
  <c r="D1268" i="19"/>
  <c r="D1267" i="19"/>
  <c r="D1266" i="19"/>
  <c r="D1265" i="19"/>
  <c r="D1264" i="19"/>
  <c r="D1263" i="19"/>
  <c r="D1262" i="19"/>
  <c r="D1261" i="19"/>
  <c r="D1260" i="19"/>
  <c r="D1259" i="19"/>
  <c r="D1258" i="19"/>
  <c r="D1257" i="19"/>
  <c r="D1256" i="19"/>
  <c r="D1255" i="19"/>
  <c r="D1254" i="19"/>
  <c r="D1253" i="19"/>
  <c r="D1252" i="19"/>
  <c r="D1251" i="19"/>
  <c r="D1250" i="19"/>
  <c r="D1249" i="19"/>
  <c r="D1248" i="19"/>
  <c r="D1247" i="19"/>
  <c r="D1246" i="19"/>
  <c r="D1245" i="19"/>
  <c r="D1244" i="19"/>
  <c r="D1243" i="19"/>
  <c r="D1242" i="19"/>
  <c r="D1241" i="19"/>
  <c r="D1240" i="19"/>
  <c r="D1239" i="19"/>
  <c r="D1238" i="19"/>
  <c r="D1237" i="19"/>
  <c r="D1236" i="19"/>
  <c r="D1235" i="19"/>
  <c r="D1234" i="19"/>
  <c r="D1233" i="19"/>
  <c r="D1232" i="19"/>
  <c r="D1231" i="19"/>
  <c r="D1230" i="19"/>
  <c r="D1229" i="19"/>
  <c r="D1228" i="19"/>
  <c r="D1227" i="19"/>
  <c r="D1226" i="19"/>
  <c r="D1225" i="19"/>
  <c r="D1224" i="19"/>
  <c r="D1223" i="19"/>
  <c r="D1222" i="19"/>
  <c r="D1221" i="19"/>
  <c r="D1220" i="19"/>
  <c r="D1219" i="19"/>
  <c r="D1218" i="19"/>
  <c r="D1217" i="19"/>
  <c r="D1216" i="19"/>
  <c r="D1215" i="19"/>
  <c r="D1214" i="19"/>
  <c r="D1213" i="19"/>
  <c r="D1212" i="19"/>
  <c r="D1211" i="19"/>
  <c r="D1210" i="19"/>
  <c r="D1209" i="19"/>
  <c r="D1208" i="19"/>
  <c r="D1207" i="19"/>
  <c r="D1206" i="19"/>
  <c r="D1205" i="19"/>
  <c r="D1204" i="19"/>
  <c r="D1203" i="19"/>
  <c r="D1202" i="19"/>
  <c r="D1201" i="19"/>
  <c r="D1200" i="19"/>
  <c r="D1199" i="19"/>
  <c r="D1198" i="19"/>
  <c r="D1197" i="19"/>
  <c r="D1196" i="19"/>
  <c r="D1195" i="19"/>
  <c r="D1194" i="19"/>
  <c r="D1193" i="19"/>
  <c r="D1192" i="19"/>
  <c r="D1191" i="19"/>
  <c r="D1190" i="19"/>
  <c r="D1189" i="19"/>
  <c r="D1188" i="19"/>
  <c r="D1187" i="19"/>
  <c r="D1186" i="19"/>
  <c r="D1185" i="19"/>
  <c r="D1184" i="19"/>
  <c r="D1183" i="19"/>
  <c r="D1182" i="19"/>
  <c r="D1181" i="19"/>
  <c r="D1180" i="19"/>
  <c r="D1179" i="19"/>
  <c r="D1178" i="19"/>
  <c r="D1177" i="19"/>
  <c r="D1176" i="19"/>
  <c r="D1175" i="19"/>
  <c r="D1174" i="19"/>
  <c r="D1173" i="19"/>
  <c r="D1172" i="19"/>
  <c r="D1171" i="19"/>
  <c r="D1170" i="19"/>
  <c r="D1169" i="19"/>
  <c r="D1168" i="19"/>
  <c r="D1167" i="19"/>
  <c r="D1166" i="19"/>
  <c r="D1165" i="19"/>
  <c r="D1164" i="19"/>
  <c r="D1163" i="19"/>
  <c r="D1162" i="19"/>
  <c r="D1161" i="19"/>
  <c r="D1160" i="19"/>
  <c r="D1159" i="19"/>
  <c r="D1158" i="19"/>
  <c r="D1157" i="19"/>
  <c r="D1156" i="19"/>
  <c r="D1155" i="19"/>
  <c r="D1154" i="19"/>
  <c r="D1153" i="19"/>
  <c r="D1152" i="19"/>
  <c r="D1151" i="19"/>
  <c r="D1150" i="19"/>
  <c r="D1149" i="19"/>
  <c r="D1148" i="19"/>
  <c r="D1147" i="19"/>
  <c r="D1146" i="19"/>
  <c r="D1145" i="19"/>
  <c r="D1144" i="19"/>
  <c r="D1143" i="19"/>
  <c r="D1142" i="19"/>
  <c r="D1141" i="19"/>
  <c r="D1140" i="19"/>
  <c r="D1139" i="19"/>
  <c r="D1138" i="19"/>
  <c r="D1137" i="19"/>
  <c r="D1136" i="19"/>
  <c r="D1135" i="19"/>
  <c r="D1134" i="19"/>
  <c r="D1133" i="19"/>
  <c r="D1132" i="19"/>
  <c r="D1131" i="19"/>
  <c r="D1130" i="19"/>
  <c r="D1129" i="19"/>
  <c r="D1128" i="19"/>
  <c r="D1127" i="19"/>
  <c r="D1126" i="19"/>
  <c r="D1125" i="19"/>
  <c r="D1124" i="19"/>
  <c r="D1123" i="19"/>
  <c r="D1122" i="19"/>
  <c r="D1121" i="19"/>
  <c r="D1120" i="19"/>
  <c r="D1119" i="19"/>
  <c r="D1118" i="19"/>
  <c r="D1117" i="19"/>
  <c r="D1116" i="19"/>
  <c r="D1115" i="19"/>
  <c r="D1114" i="19"/>
  <c r="D1113" i="19"/>
  <c r="D1112" i="19"/>
  <c r="D1111" i="19"/>
  <c r="D1110" i="19"/>
  <c r="D1109" i="19"/>
  <c r="D1108" i="19"/>
  <c r="D1107" i="19"/>
  <c r="D1106" i="19"/>
  <c r="D1105" i="19"/>
  <c r="D1104" i="19"/>
  <c r="D1103" i="19"/>
  <c r="D1102" i="19"/>
  <c r="D1101" i="19"/>
  <c r="D1100" i="19"/>
  <c r="D1099" i="19"/>
  <c r="D1098" i="19"/>
  <c r="D1097" i="19"/>
  <c r="D1096" i="19"/>
  <c r="D1095" i="19"/>
  <c r="D1094" i="19"/>
  <c r="D1093" i="19"/>
  <c r="D1092" i="19"/>
  <c r="D1091" i="19"/>
  <c r="D1090" i="19"/>
  <c r="D1089" i="19"/>
  <c r="D1088" i="19"/>
  <c r="D1087" i="19"/>
  <c r="D1086" i="19"/>
  <c r="D1085" i="19"/>
  <c r="D1084" i="19"/>
  <c r="D1083" i="19"/>
  <c r="D1082" i="19"/>
  <c r="D1081" i="19"/>
  <c r="D1080" i="19"/>
  <c r="D1079" i="19"/>
  <c r="D1078" i="19"/>
  <c r="D1077" i="19"/>
  <c r="D1076" i="19"/>
  <c r="D1075" i="19"/>
  <c r="D1074" i="19"/>
  <c r="D1073" i="19"/>
  <c r="D1072" i="19"/>
  <c r="D1071" i="19"/>
  <c r="D1070" i="19"/>
  <c r="D1069" i="19"/>
  <c r="D1068" i="19"/>
  <c r="D1067" i="19"/>
  <c r="D1066" i="19"/>
  <c r="D1065" i="19"/>
  <c r="D1064" i="19"/>
  <c r="D1063" i="19"/>
  <c r="D1062" i="19"/>
  <c r="D1061" i="19"/>
  <c r="D1060" i="19"/>
  <c r="D1059" i="19"/>
  <c r="D1058" i="19"/>
  <c r="D1057" i="19"/>
  <c r="D1056" i="19"/>
  <c r="D1055" i="19"/>
  <c r="D1054" i="19"/>
  <c r="D1053" i="19"/>
  <c r="D1052" i="19"/>
  <c r="D1051" i="19"/>
  <c r="D1050" i="19"/>
  <c r="D1049" i="19"/>
  <c r="D1048" i="19"/>
  <c r="D1047" i="19"/>
  <c r="D1046" i="19"/>
  <c r="D1045" i="19"/>
  <c r="D1044" i="19"/>
  <c r="D1043" i="19"/>
  <c r="D1042" i="19"/>
  <c r="D1041" i="19"/>
  <c r="D1040" i="19"/>
  <c r="D1039" i="19"/>
  <c r="D1038" i="19"/>
  <c r="D1037" i="19"/>
  <c r="D1036" i="19"/>
  <c r="D1035" i="19"/>
  <c r="D1034" i="19"/>
  <c r="D1033" i="19"/>
  <c r="D1032" i="19"/>
  <c r="D1031" i="19"/>
  <c r="D1030" i="19"/>
  <c r="D1029" i="19"/>
  <c r="D1028" i="19"/>
  <c r="D1027" i="19"/>
  <c r="D1026" i="19"/>
  <c r="D1025" i="19"/>
  <c r="D1024" i="19"/>
  <c r="D1023" i="19"/>
  <c r="D1022" i="19"/>
  <c r="D1021" i="19"/>
  <c r="D1020" i="19"/>
  <c r="D1019" i="19"/>
  <c r="D1018" i="19"/>
  <c r="D1017" i="19"/>
  <c r="D1016" i="19"/>
  <c r="D1015" i="19"/>
  <c r="D1014" i="19"/>
  <c r="D1013" i="19"/>
  <c r="D1012" i="19"/>
  <c r="D1011" i="19"/>
  <c r="D1010" i="19"/>
  <c r="D1009" i="19"/>
  <c r="D1008" i="19"/>
  <c r="D1007" i="19"/>
  <c r="D1006" i="19"/>
  <c r="D1005" i="19"/>
  <c r="D1004" i="19"/>
  <c r="D1003" i="19"/>
  <c r="D1002" i="19"/>
  <c r="D1001" i="19"/>
  <c r="D1000" i="19"/>
  <c r="D999" i="19"/>
  <c r="D998" i="19"/>
  <c r="D997" i="19"/>
  <c r="D996" i="19"/>
  <c r="D995" i="19"/>
  <c r="D994" i="19"/>
  <c r="D993" i="19"/>
  <c r="D992" i="19"/>
  <c r="D991" i="19"/>
  <c r="D990" i="19"/>
  <c r="D989" i="19"/>
  <c r="D988" i="19"/>
  <c r="D987" i="19"/>
  <c r="D986" i="19"/>
  <c r="D985" i="19"/>
  <c r="D984" i="19"/>
  <c r="D983" i="19"/>
  <c r="D982" i="19"/>
  <c r="D981" i="19"/>
  <c r="D980" i="19"/>
  <c r="D979" i="19"/>
  <c r="D978" i="19"/>
  <c r="D977" i="19"/>
  <c r="D976" i="19"/>
  <c r="D975" i="19"/>
  <c r="D974" i="19"/>
  <c r="D973" i="19"/>
  <c r="D972" i="19"/>
  <c r="D971" i="19"/>
  <c r="D970" i="19"/>
  <c r="D969" i="19"/>
  <c r="D968" i="19"/>
  <c r="D967" i="19"/>
  <c r="D966" i="19"/>
  <c r="D965" i="19"/>
  <c r="D964" i="19"/>
  <c r="D963" i="19"/>
  <c r="D962" i="19"/>
  <c r="D961" i="19"/>
  <c r="D960" i="19"/>
  <c r="D959" i="19"/>
  <c r="D958" i="19"/>
  <c r="D957" i="19"/>
  <c r="D956" i="19"/>
  <c r="D955" i="19"/>
  <c r="D954" i="19"/>
  <c r="D953" i="19"/>
  <c r="D952" i="19"/>
  <c r="D951" i="19"/>
  <c r="D950" i="19"/>
  <c r="D949" i="19"/>
  <c r="D948" i="19"/>
  <c r="D947" i="19"/>
  <c r="D946" i="19"/>
  <c r="D945" i="19"/>
  <c r="D944" i="19"/>
  <c r="D943" i="19"/>
  <c r="D942" i="19"/>
  <c r="D941" i="19"/>
  <c r="D940" i="19"/>
  <c r="D939" i="19"/>
  <c r="D938" i="19"/>
  <c r="D937" i="19"/>
  <c r="D936" i="19"/>
  <c r="D935" i="19"/>
  <c r="D934" i="19"/>
  <c r="D933" i="19"/>
  <c r="D932" i="19"/>
  <c r="D931" i="19"/>
  <c r="D930" i="19"/>
  <c r="D929" i="19"/>
  <c r="D928" i="19"/>
  <c r="D927" i="19"/>
  <c r="D926" i="19"/>
  <c r="D925" i="19"/>
  <c r="D924" i="19"/>
  <c r="D923" i="19"/>
  <c r="D922" i="19"/>
  <c r="D921" i="19"/>
  <c r="D920" i="19"/>
  <c r="D919" i="19"/>
  <c r="D918" i="19"/>
  <c r="D917" i="19"/>
  <c r="D916" i="19"/>
  <c r="D915" i="19"/>
  <c r="D914" i="19"/>
  <c r="D913" i="19"/>
  <c r="D912" i="19"/>
  <c r="D911" i="19"/>
  <c r="D910" i="19"/>
  <c r="D909" i="19"/>
  <c r="D908" i="19"/>
  <c r="D907" i="19"/>
  <c r="D906" i="19"/>
  <c r="D905" i="19"/>
  <c r="D904" i="19"/>
  <c r="D903" i="19"/>
  <c r="D902" i="19"/>
  <c r="D901" i="19"/>
  <c r="D900" i="19"/>
  <c r="D899" i="19"/>
  <c r="D898" i="19"/>
  <c r="D897" i="19"/>
  <c r="D896" i="19"/>
  <c r="D895" i="19"/>
  <c r="D894" i="19"/>
  <c r="D893" i="19"/>
  <c r="D892" i="19"/>
  <c r="D891" i="19"/>
  <c r="D890" i="19"/>
  <c r="D889" i="19"/>
  <c r="D888" i="19"/>
  <c r="D887" i="19"/>
  <c r="D886" i="19"/>
  <c r="D885" i="19"/>
  <c r="D884" i="19"/>
  <c r="D883" i="19"/>
  <c r="D882" i="19"/>
  <c r="D881" i="19"/>
  <c r="D880" i="19"/>
  <c r="D879" i="19"/>
  <c r="D878" i="19"/>
  <c r="D877" i="19"/>
  <c r="D876" i="19"/>
  <c r="D875" i="19"/>
  <c r="D874" i="19"/>
  <c r="D873" i="19"/>
  <c r="D872" i="19"/>
  <c r="D871" i="19"/>
  <c r="D870" i="19"/>
  <c r="D869" i="19"/>
  <c r="D868" i="19"/>
  <c r="D867" i="19"/>
  <c r="D866" i="19"/>
  <c r="D865" i="19"/>
  <c r="D864" i="19"/>
  <c r="D863" i="19"/>
  <c r="D862" i="19"/>
  <c r="D861" i="19"/>
  <c r="D860" i="19"/>
  <c r="D859" i="19"/>
  <c r="D858" i="19"/>
  <c r="D857" i="19"/>
  <c r="D856" i="19"/>
  <c r="D855" i="19"/>
  <c r="D854" i="19"/>
  <c r="D853" i="19"/>
  <c r="D852" i="19"/>
  <c r="D851" i="19"/>
  <c r="D850" i="19"/>
  <c r="D849" i="19"/>
  <c r="D848" i="19"/>
  <c r="D847" i="19"/>
  <c r="D846" i="19"/>
  <c r="D845" i="19"/>
  <c r="D844" i="19"/>
  <c r="D843" i="19"/>
  <c r="D842" i="19"/>
  <c r="D841" i="19"/>
  <c r="D840" i="19"/>
  <c r="D839" i="19"/>
  <c r="D838" i="19"/>
  <c r="D837" i="19"/>
  <c r="D836" i="19"/>
  <c r="D835" i="19"/>
  <c r="D834" i="19"/>
  <c r="D833" i="19"/>
  <c r="D832" i="19"/>
  <c r="D831" i="19"/>
  <c r="D830" i="19"/>
  <c r="D829" i="19"/>
  <c r="D828" i="19"/>
  <c r="D827" i="19"/>
  <c r="D826" i="19"/>
  <c r="D825" i="19"/>
  <c r="D824" i="19"/>
  <c r="D823" i="19"/>
  <c r="D822" i="19"/>
  <c r="D821" i="19"/>
  <c r="D820" i="19"/>
  <c r="D819" i="19"/>
  <c r="D818" i="19"/>
  <c r="D817" i="19"/>
  <c r="D816" i="19"/>
  <c r="D815" i="19"/>
  <c r="D814" i="19"/>
  <c r="D813" i="19"/>
  <c r="D812" i="19"/>
  <c r="D811" i="19"/>
  <c r="D810" i="19"/>
  <c r="D809" i="19"/>
  <c r="D808" i="19"/>
  <c r="D807" i="19"/>
  <c r="D806" i="19"/>
  <c r="D805" i="19"/>
  <c r="D804" i="19"/>
  <c r="D803" i="19"/>
  <c r="D802" i="19"/>
  <c r="D801" i="19"/>
  <c r="D800" i="19"/>
  <c r="D799" i="19"/>
  <c r="D798" i="19"/>
  <c r="D797" i="19"/>
  <c r="D796" i="19"/>
  <c r="D795" i="19"/>
  <c r="D794" i="19"/>
  <c r="D793" i="19"/>
  <c r="D792" i="19"/>
  <c r="D791" i="19"/>
  <c r="D790" i="19"/>
  <c r="D789" i="19"/>
  <c r="D788" i="19"/>
  <c r="D787" i="19"/>
  <c r="D786" i="19"/>
  <c r="D785" i="19"/>
  <c r="D784" i="19"/>
  <c r="D783" i="19"/>
  <c r="D782" i="19"/>
  <c r="D781" i="19"/>
  <c r="D780" i="19"/>
  <c r="D779" i="19"/>
  <c r="D778" i="19"/>
  <c r="D777" i="19"/>
  <c r="D776" i="19"/>
  <c r="D775" i="19"/>
  <c r="D774" i="19"/>
  <c r="D773" i="19"/>
  <c r="D772" i="19"/>
  <c r="D771" i="19"/>
  <c r="D770" i="19"/>
  <c r="D769" i="19"/>
  <c r="D768" i="19"/>
  <c r="D767" i="19"/>
  <c r="D766" i="19"/>
  <c r="D765" i="19"/>
  <c r="D764" i="19"/>
  <c r="D763" i="19"/>
  <c r="D762" i="19"/>
  <c r="D761" i="19"/>
  <c r="D760" i="19"/>
  <c r="D759" i="19"/>
  <c r="D758" i="19"/>
  <c r="D757" i="19"/>
  <c r="D756" i="19"/>
  <c r="D755" i="19"/>
  <c r="D754" i="19"/>
  <c r="D753" i="19"/>
  <c r="D752" i="19"/>
  <c r="D751" i="19"/>
  <c r="D750" i="19"/>
  <c r="D749" i="19"/>
  <c r="D748" i="19"/>
  <c r="D747" i="19"/>
  <c r="D746" i="19"/>
  <c r="D745" i="19"/>
  <c r="D744" i="19"/>
  <c r="D743" i="19"/>
  <c r="D742" i="19"/>
  <c r="D741" i="19"/>
  <c r="D740" i="19"/>
  <c r="D739" i="19"/>
  <c r="D738" i="19"/>
  <c r="D737" i="19"/>
  <c r="D736" i="19"/>
  <c r="D735" i="19"/>
  <c r="D734" i="19"/>
  <c r="D733" i="19"/>
  <c r="D732" i="19"/>
  <c r="D731" i="19"/>
  <c r="D730" i="19"/>
  <c r="D729" i="19"/>
  <c r="D728" i="19"/>
  <c r="D727" i="19"/>
  <c r="D726" i="19"/>
  <c r="D725" i="19"/>
  <c r="D724" i="19"/>
  <c r="D723" i="19"/>
  <c r="D722" i="19"/>
  <c r="D721" i="19"/>
  <c r="D720" i="19"/>
  <c r="D719" i="19"/>
  <c r="D718" i="19"/>
  <c r="D717" i="19"/>
  <c r="D716" i="19"/>
  <c r="D715" i="19"/>
  <c r="D714" i="19"/>
  <c r="D713" i="19"/>
  <c r="D712" i="19"/>
  <c r="D711" i="19"/>
  <c r="D710" i="19"/>
  <c r="D709" i="19"/>
  <c r="D708" i="19"/>
  <c r="D707" i="19"/>
  <c r="D706" i="19"/>
  <c r="D705" i="19"/>
  <c r="D704" i="19"/>
  <c r="D703" i="19"/>
  <c r="D702" i="19"/>
  <c r="D701" i="19"/>
  <c r="D700" i="19"/>
  <c r="D699" i="19"/>
  <c r="D698" i="19"/>
  <c r="D697" i="19"/>
  <c r="D696" i="19"/>
  <c r="D695" i="19"/>
  <c r="D694" i="19"/>
  <c r="D693" i="19"/>
  <c r="D692" i="19"/>
  <c r="D691" i="19"/>
  <c r="D690" i="19"/>
  <c r="D689" i="19"/>
  <c r="D688" i="19"/>
  <c r="D687" i="19"/>
  <c r="D686" i="19"/>
  <c r="D685" i="19"/>
  <c r="D684" i="19"/>
  <c r="D683" i="19"/>
  <c r="D682" i="19"/>
  <c r="D681" i="19"/>
  <c r="D680" i="19"/>
  <c r="D679" i="19"/>
  <c r="D678" i="19"/>
  <c r="D677" i="19"/>
  <c r="D676" i="19"/>
  <c r="D675" i="19"/>
  <c r="D674" i="19"/>
  <c r="D673" i="19"/>
  <c r="D672" i="19"/>
  <c r="D671" i="19"/>
  <c r="D670" i="19"/>
  <c r="D669" i="19"/>
  <c r="D668" i="19"/>
  <c r="D667" i="19"/>
  <c r="D666" i="19"/>
  <c r="D665" i="19"/>
  <c r="D664" i="19"/>
  <c r="D663" i="19"/>
  <c r="D662" i="19"/>
  <c r="D661" i="19"/>
  <c r="D660" i="19"/>
  <c r="D659" i="19"/>
  <c r="D658" i="19"/>
  <c r="D657" i="19"/>
  <c r="D656" i="19"/>
  <c r="D655" i="19"/>
  <c r="D654" i="19"/>
  <c r="D653" i="19"/>
  <c r="D652" i="19"/>
  <c r="D651" i="19"/>
  <c r="D650" i="19"/>
  <c r="D649" i="19"/>
  <c r="D648" i="19"/>
  <c r="D647" i="19"/>
  <c r="D646" i="19"/>
  <c r="D645" i="19"/>
  <c r="D644" i="19"/>
  <c r="D643" i="19"/>
  <c r="D642" i="19"/>
  <c r="D641" i="19"/>
  <c r="D640" i="19"/>
  <c r="D639" i="19"/>
  <c r="D638" i="19"/>
  <c r="D637" i="19"/>
  <c r="D636" i="19"/>
  <c r="D635" i="19"/>
  <c r="D634" i="19"/>
  <c r="D633" i="19"/>
  <c r="D632" i="19"/>
  <c r="D631" i="19"/>
  <c r="D630" i="19"/>
  <c r="D629" i="19"/>
  <c r="D628" i="19"/>
  <c r="D627" i="19"/>
  <c r="D626" i="19"/>
  <c r="D625" i="19"/>
  <c r="D624" i="19"/>
  <c r="D623" i="19"/>
  <c r="D622" i="19"/>
  <c r="D621" i="19"/>
  <c r="D620" i="19"/>
  <c r="D619" i="19"/>
  <c r="D618" i="19"/>
  <c r="D617" i="19"/>
  <c r="D616" i="19"/>
  <c r="D615" i="19"/>
  <c r="D614" i="19"/>
  <c r="D613" i="19"/>
  <c r="D612" i="19"/>
  <c r="D611" i="19"/>
  <c r="D610" i="19"/>
  <c r="D609" i="19"/>
  <c r="D608" i="19"/>
  <c r="D607" i="19"/>
  <c r="D606" i="19"/>
  <c r="D605" i="19"/>
  <c r="D604" i="19"/>
  <c r="D603" i="19"/>
  <c r="D602" i="19"/>
  <c r="D601" i="19"/>
  <c r="D600" i="19"/>
  <c r="D599" i="19"/>
  <c r="D598" i="19"/>
  <c r="D597" i="19"/>
  <c r="D596" i="19"/>
  <c r="D595" i="19"/>
  <c r="D594" i="19"/>
  <c r="D593" i="19"/>
  <c r="D592" i="19"/>
  <c r="D591" i="19"/>
  <c r="D590" i="19"/>
  <c r="D589" i="19"/>
  <c r="D588" i="19"/>
  <c r="D587" i="19"/>
  <c r="D586" i="19"/>
  <c r="D585" i="19"/>
  <c r="D584" i="19"/>
  <c r="D583" i="19"/>
  <c r="D582" i="19"/>
  <c r="D581" i="19"/>
  <c r="D580" i="19"/>
  <c r="D579" i="19"/>
  <c r="D578" i="19"/>
  <c r="D577" i="19"/>
  <c r="D576" i="19"/>
  <c r="D575" i="19"/>
  <c r="D574" i="19"/>
  <c r="D573" i="19"/>
  <c r="D572" i="19"/>
  <c r="D571" i="19"/>
  <c r="D570" i="19"/>
  <c r="D569" i="19"/>
  <c r="D568" i="19"/>
  <c r="D567" i="19"/>
  <c r="D566" i="19"/>
  <c r="D565" i="19"/>
  <c r="D564" i="19"/>
  <c r="D563" i="19"/>
  <c r="D562" i="19"/>
  <c r="D561" i="19"/>
  <c r="D560" i="19"/>
  <c r="D559" i="19"/>
  <c r="D558" i="19"/>
  <c r="D557" i="19"/>
  <c r="D556" i="19"/>
  <c r="D555" i="19"/>
  <c r="D554" i="19"/>
  <c r="D553" i="19"/>
  <c r="D552" i="19"/>
  <c r="D551" i="19"/>
  <c r="D550" i="19"/>
  <c r="D549" i="19"/>
  <c r="D548" i="19"/>
  <c r="D547" i="19"/>
  <c r="D546" i="19"/>
  <c r="D545" i="19"/>
  <c r="D544" i="19"/>
  <c r="D543" i="19"/>
  <c r="D542" i="19"/>
  <c r="D541" i="19"/>
  <c r="D540" i="19"/>
  <c r="D539" i="19"/>
  <c r="D538" i="19"/>
  <c r="D537" i="19"/>
  <c r="D536" i="19"/>
  <c r="D535" i="19"/>
  <c r="D534" i="19"/>
  <c r="D533" i="19"/>
  <c r="D532" i="19"/>
  <c r="D531" i="19"/>
  <c r="D530" i="19"/>
  <c r="D529" i="19"/>
  <c r="D528" i="19"/>
  <c r="D527" i="19"/>
  <c r="D526" i="19"/>
  <c r="D525" i="19"/>
  <c r="D524" i="19"/>
  <c r="D523" i="19"/>
  <c r="D522" i="19"/>
  <c r="D521" i="19"/>
  <c r="D520" i="19"/>
  <c r="D519" i="19"/>
  <c r="D518" i="19"/>
  <c r="D517" i="19"/>
  <c r="D516" i="19"/>
  <c r="D515" i="19"/>
  <c r="D514" i="19"/>
  <c r="D513" i="19"/>
  <c r="D512" i="19"/>
  <c r="D511" i="19"/>
  <c r="D510" i="19"/>
  <c r="D509" i="19"/>
  <c r="D508" i="19"/>
  <c r="D507" i="19"/>
  <c r="D506" i="19"/>
  <c r="D505" i="19"/>
  <c r="D504" i="19"/>
  <c r="D503" i="19"/>
  <c r="D502" i="19"/>
  <c r="D501" i="19"/>
  <c r="D500" i="19"/>
  <c r="D499" i="19"/>
  <c r="D498" i="19"/>
  <c r="D497" i="19"/>
  <c r="D496" i="19"/>
  <c r="D495" i="19"/>
  <c r="D494" i="19"/>
  <c r="D493" i="19"/>
  <c r="D492" i="19"/>
  <c r="D491" i="19"/>
  <c r="D490" i="19"/>
  <c r="D489" i="19"/>
  <c r="D488" i="19"/>
  <c r="D487" i="19"/>
  <c r="D486" i="19"/>
  <c r="D485" i="19"/>
  <c r="D484" i="19"/>
  <c r="D483" i="19"/>
  <c r="D482" i="19"/>
  <c r="D481" i="19"/>
  <c r="D480" i="19"/>
  <c r="D479" i="19"/>
  <c r="D478" i="19"/>
  <c r="D477" i="19"/>
  <c r="D476" i="19"/>
  <c r="D475" i="19"/>
  <c r="D474" i="19"/>
  <c r="D473" i="19"/>
  <c r="D472" i="19"/>
  <c r="D471" i="19"/>
  <c r="D470" i="19"/>
  <c r="D469" i="19"/>
  <c r="D468" i="19"/>
  <c r="D467" i="19"/>
  <c r="D466" i="19"/>
  <c r="D465" i="19"/>
  <c r="D464" i="19"/>
  <c r="D463" i="19"/>
  <c r="D462" i="19"/>
  <c r="D461" i="19"/>
  <c r="D460" i="19"/>
  <c r="D459" i="19"/>
  <c r="D458" i="19"/>
  <c r="D457" i="19"/>
  <c r="D456" i="19"/>
  <c r="D455" i="19"/>
  <c r="D454" i="19"/>
  <c r="D453" i="19"/>
  <c r="D452" i="19"/>
  <c r="D451" i="19"/>
  <c r="D450" i="19"/>
  <c r="D449" i="19"/>
  <c r="D448" i="19"/>
  <c r="D447" i="19"/>
  <c r="D446" i="19"/>
  <c r="D445" i="19"/>
  <c r="D444" i="19"/>
  <c r="D443" i="19"/>
  <c r="D442" i="19"/>
  <c r="D441" i="19"/>
  <c r="D440" i="19"/>
  <c r="D439" i="19"/>
  <c r="D438" i="19"/>
  <c r="D437" i="19"/>
  <c r="D436" i="19"/>
  <c r="D435" i="19"/>
  <c r="D434" i="19"/>
  <c r="D433" i="19"/>
  <c r="D432" i="19"/>
  <c r="D431" i="19"/>
  <c r="D430" i="19"/>
  <c r="D429" i="19"/>
  <c r="D428" i="19"/>
  <c r="D427" i="19"/>
  <c r="D426" i="19"/>
  <c r="D425" i="19"/>
  <c r="D424" i="19"/>
  <c r="D423" i="19"/>
  <c r="D422" i="19"/>
  <c r="D421" i="19"/>
  <c r="D420" i="19"/>
  <c r="D419" i="19"/>
  <c r="D418" i="19"/>
  <c r="D417" i="19"/>
  <c r="D416" i="19"/>
  <c r="D415" i="19"/>
  <c r="D414" i="19"/>
  <c r="D413" i="19"/>
  <c r="D412" i="19"/>
  <c r="D411" i="19"/>
  <c r="D410" i="19"/>
  <c r="D409" i="19"/>
  <c r="D408" i="19"/>
  <c r="D407" i="19"/>
  <c r="D406" i="19"/>
  <c r="D405" i="19"/>
  <c r="D404" i="19"/>
  <c r="D403" i="19"/>
  <c r="D402" i="19"/>
  <c r="D401" i="19"/>
  <c r="D400" i="19"/>
  <c r="D399" i="19"/>
  <c r="D398" i="19"/>
  <c r="D397" i="19"/>
  <c r="D396" i="19"/>
  <c r="D395" i="19"/>
  <c r="D394" i="19"/>
  <c r="D393" i="19"/>
  <c r="D392" i="19"/>
  <c r="D391" i="19"/>
  <c r="D390" i="19"/>
  <c r="D389" i="19"/>
  <c r="D388" i="19"/>
  <c r="D387" i="19"/>
  <c r="D386" i="19"/>
  <c r="D385" i="19"/>
  <c r="D384" i="19"/>
  <c r="D383" i="19"/>
  <c r="D382" i="19"/>
  <c r="D381" i="19"/>
  <c r="D380" i="19"/>
  <c r="D379" i="19"/>
  <c r="D378" i="19"/>
  <c r="D377" i="19"/>
  <c r="D376" i="19"/>
  <c r="D375" i="19"/>
  <c r="D374" i="19"/>
  <c r="D373" i="19"/>
  <c r="D372" i="19"/>
  <c r="D371" i="19"/>
  <c r="D370" i="19"/>
  <c r="D369" i="19"/>
  <c r="D368" i="19"/>
  <c r="D367" i="19"/>
  <c r="D366" i="19"/>
  <c r="D365" i="19"/>
  <c r="D364" i="19"/>
  <c r="D363" i="19"/>
  <c r="D362" i="19"/>
  <c r="D361" i="19"/>
  <c r="D360" i="19"/>
  <c r="D359" i="19"/>
  <c r="D358" i="19"/>
  <c r="D357" i="19"/>
  <c r="D356" i="19"/>
  <c r="D355" i="19"/>
  <c r="D354" i="19"/>
  <c r="D353" i="19"/>
  <c r="D352" i="19"/>
  <c r="D351" i="19"/>
  <c r="D350" i="19"/>
  <c r="D349" i="19"/>
  <c r="D348" i="19"/>
  <c r="D347" i="19"/>
  <c r="D346" i="19"/>
  <c r="D345" i="19"/>
  <c r="D344" i="19"/>
  <c r="D343" i="19"/>
  <c r="D342" i="19"/>
  <c r="D341" i="19"/>
  <c r="D340" i="19"/>
  <c r="D339" i="19"/>
  <c r="D338" i="19"/>
  <c r="D337" i="19"/>
  <c r="D336" i="19"/>
  <c r="D335" i="19"/>
  <c r="D334" i="19"/>
  <c r="D333" i="19"/>
  <c r="D332" i="19"/>
  <c r="D331" i="19"/>
  <c r="D330" i="19"/>
  <c r="D329" i="19"/>
  <c r="D328" i="19"/>
  <c r="D327" i="19"/>
  <c r="D326" i="19"/>
  <c r="D325" i="19"/>
  <c r="D324" i="19"/>
  <c r="D323" i="19"/>
  <c r="D322" i="19"/>
  <c r="D321" i="19"/>
  <c r="D320" i="19"/>
  <c r="D319" i="19"/>
  <c r="D318" i="19"/>
  <c r="D317" i="19"/>
  <c r="D316" i="19"/>
  <c r="D315" i="19"/>
  <c r="D314" i="19"/>
  <c r="D313" i="19"/>
  <c r="D312" i="19"/>
  <c r="D311" i="19"/>
  <c r="D310" i="19"/>
  <c r="D309" i="19"/>
  <c r="D308" i="19"/>
  <c r="D307" i="19"/>
  <c r="D306" i="19"/>
  <c r="D305" i="19"/>
  <c r="D304" i="19"/>
  <c r="D303" i="19"/>
  <c r="D302" i="19"/>
  <c r="D301" i="19"/>
  <c r="D300" i="19"/>
  <c r="D299" i="19"/>
  <c r="D298" i="19"/>
  <c r="D297" i="19"/>
  <c r="D296" i="19"/>
  <c r="D295" i="19"/>
  <c r="D294" i="19"/>
  <c r="D293" i="19"/>
  <c r="D292" i="19"/>
  <c r="D291" i="19"/>
  <c r="D290" i="19"/>
  <c r="D289" i="19"/>
  <c r="D288" i="19"/>
  <c r="D287" i="19"/>
  <c r="D286" i="19"/>
  <c r="D285" i="19"/>
  <c r="D284" i="19"/>
  <c r="D283" i="19"/>
  <c r="D282" i="19"/>
  <c r="D281" i="19"/>
  <c r="D280" i="19"/>
  <c r="D279" i="19"/>
  <c r="D278" i="19"/>
  <c r="D277" i="19"/>
  <c r="D276" i="19"/>
  <c r="D275" i="19"/>
  <c r="D274" i="19"/>
  <c r="D273" i="19"/>
  <c r="D272" i="19"/>
  <c r="D271" i="19"/>
  <c r="D270" i="19"/>
  <c r="D269" i="19"/>
  <c r="D268" i="19"/>
  <c r="D267" i="19"/>
  <c r="D266" i="19"/>
  <c r="D265" i="19"/>
  <c r="D264" i="19"/>
  <c r="D263" i="19"/>
  <c r="D262" i="19"/>
  <c r="D261" i="19"/>
  <c r="D260" i="19"/>
  <c r="D259" i="19"/>
  <c r="D258" i="19"/>
  <c r="D257" i="19"/>
  <c r="D256" i="19"/>
  <c r="D255" i="19"/>
  <c r="D254" i="19"/>
  <c r="D253" i="19"/>
  <c r="D252" i="19"/>
  <c r="D251" i="19"/>
  <c r="D250" i="19"/>
  <c r="D249" i="19"/>
  <c r="D248" i="19"/>
  <c r="D247" i="19"/>
  <c r="D246" i="19"/>
  <c r="D245" i="19"/>
  <c r="D244" i="19"/>
  <c r="D243" i="19"/>
  <c r="D242" i="19"/>
  <c r="D241" i="19"/>
  <c r="D240" i="19"/>
  <c r="D239" i="19"/>
  <c r="D238" i="19"/>
  <c r="D237" i="19"/>
  <c r="D236" i="19"/>
  <c r="D235" i="19"/>
  <c r="D234" i="19"/>
  <c r="D233" i="19"/>
  <c r="D232" i="19"/>
  <c r="D231" i="19"/>
  <c r="D230" i="19"/>
  <c r="D229" i="19"/>
  <c r="D228" i="19"/>
  <c r="D227" i="19"/>
  <c r="D226" i="19"/>
  <c r="D225" i="19"/>
  <c r="D224" i="19"/>
  <c r="D223" i="19"/>
  <c r="D222" i="19"/>
  <c r="D221" i="19"/>
  <c r="D220" i="19"/>
  <c r="D219" i="19"/>
  <c r="D218" i="19"/>
  <c r="D217" i="19"/>
  <c r="D216" i="19"/>
  <c r="D215" i="19"/>
  <c r="D214" i="19"/>
  <c r="D213" i="19"/>
  <c r="D212" i="19"/>
  <c r="D211" i="19"/>
  <c r="D210" i="19"/>
  <c r="D209" i="19"/>
  <c r="D208" i="19"/>
  <c r="D207" i="19"/>
  <c r="D206" i="19"/>
  <c r="D205" i="19"/>
  <c r="D204" i="19"/>
  <c r="D203" i="19"/>
  <c r="D202" i="19"/>
  <c r="D201" i="19"/>
  <c r="D200" i="19"/>
  <c r="D199" i="19"/>
  <c r="D198" i="19"/>
  <c r="D197" i="19"/>
  <c r="D196" i="19"/>
  <c r="D195" i="19"/>
  <c r="D194" i="19"/>
  <c r="D193" i="19"/>
  <c r="D192" i="19"/>
  <c r="D191" i="19"/>
  <c r="D190" i="19"/>
  <c r="D189" i="19"/>
  <c r="D188" i="19"/>
  <c r="D187" i="19"/>
  <c r="D186" i="19"/>
  <c r="D185" i="19"/>
  <c r="D184" i="19"/>
  <c r="D183" i="19"/>
  <c r="D182" i="19"/>
  <c r="D181" i="19"/>
  <c r="D180" i="19"/>
  <c r="D179" i="19"/>
  <c r="D178" i="19"/>
  <c r="D177" i="19"/>
  <c r="D176" i="19"/>
  <c r="D175" i="19"/>
  <c r="D174" i="19"/>
  <c r="D173" i="19"/>
  <c r="D172" i="19"/>
  <c r="D171" i="19"/>
  <c r="D170" i="19"/>
  <c r="D169" i="19"/>
  <c r="D168" i="19"/>
  <c r="D167" i="19"/>
  <c r="D166" i="19"/>
  <c r="D165" i="19"/>
  <c r="D164" i="19"/>
  <c r="D163" i="19"/>
  <c r="D162" i="19"/>
  <c r="D161" i="19"/>
  <c r="D160" i="19"/>
  <c r="D159" i="19"/>
  <c r="D158" i="19"/>
  <c r="D157" i="19"/>
  <c r="D156" i="19"/>
  <c r="D155" i="19"/>
  <c r="D154" i="19"/>
  <c r="D153" i="19"/>
  <c r="D152" i="19"/>
  <c r="D151" i="19"/>
  <c r="D150" i="19"/>
  <c r="D149" i="19"/>
  <c r="D148" i="19"/>
  <c r="D147" i="19"/>
  <c r="D146" i="19"/>
  <c r="D145" i="19"/>
  <c r="D144" i="19"/>
  <c r="D143" i="19"/>
  <c r="D142" i="19"/>
  <c r="D141" i="19"/>
  <c r="D140" i="19"/>
  <c r="D139" i="19"/>
  <c r="D138" i="19"/>
  <c r="D137" i="19"/>
  <c r="D136" i="19"/>
  <c r="D135" i="19"/>
  <c r="D134" i="19"/>
  <c r="D133" i="19"/>
  <c r="D132" i="19"/>
  <c r="D131" i="19"/>
  <c r="D130" i="19"/>
  <c r="D129" i="19"/>
  <c r="D128" i="19"/>
  <c r="D127" i="19"/>
  <c r="D126" i="19"/>
  <c r="D125" i="19"/>
  <c r="D124" i="19"/>
  <c r="D123" i="19"/>
  <c r="D122" i="19"/>
  <c r="D121" i="19"/>
  <c r="D120" i="19"/>
  <c r="D119" i="19"/>
  <c r="D118" i="19"/>
  <c r="D117" i="19"/>
  <c r="D116" i="19"/>
  <c r="D115" i="19"/>
  <c r="D114" i="19"/>
  <c r="D113" i="19"/>
  <c r="D112" i="19"/>
  <c r="D111" i="19"/>
  <c r="D110" i="19"/>
  <c r="D109" i="19"/>
  <c r="D108" i="19"/>
  <c r="D107" i="19"/>
  <c r="D106" i="19"/>
  <c r="D105" i="19"/>
  <c r="D104" i="19"/>
  <c r="D103" i="19"/>
  <c r="D102" i="19"/>
  <c r="D101" i="19"/>
  <c r="D100" i="19"/>
  <c r="D99" i="19"/>
  <c r="D98" i="19"/>
  <c r="D97" i="19"/>
  <c r="D96" i="19"/>
  <c r="D95" i="19"/>
  <c r="D94" i="19"/>
  <c r="D93" i="19"/>
  <c r="D92" i="19"/>
  <c r="D91" i="19"/>
  <c r="D90" i="19"/>
  <c r="D89" i="19"/>
  <c r="D88" i="19"/>
  <c r="D87" i="19"/>
  <c r="D86" i="19"/>
  <c r="D85" i="19"/>
  <c r="D84" i="19"/>
  <c r="D83" i="19"/>
  <c r="D82" i="19"/>
  <c r="D81" i="19"/>
  <c r="D80" i="19"/>
  <c r="D79" i="19"/>
  <c r="D78" i="19"/>
  <c r="D77" i="19"/>
  <c r="D76" i="19"/>
  <c r="D75" i="19"/>
  <c r="D74" i="19"/>
  <c r="D73" i="19"/>
  <c r="D72" i="19"/>
  <c r="D71" i="19"/>
  <c r="D70" i="19"/>
  <c r="D69" i="19"/>
  <c r="D68" i="19"/>
  <c r="D67" i="19"/>
  <c r="D66" i="19"/>
  <c r="D65" i="19"/>
  <c r="D64" i="19"/>
  <c r="D63" i="19"/>
  <c r="D62" i="19"/>
  <c r="D61" i="19"/>
  <c r="D60" i="19"/>
  <c r="D59" i="19"/>
  <c r="D58" i="19"/>
  <c r="D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8" i="19"/>
  <c r="D7" i="19"/>
  <c r="D6" i="19"/>
  <c r="D5" i="19"/>
  <c r="D4" i="19"/>
  <c r="D3" i="19"/>
  <c r="D2" i="19"/>
  <c r="G42" i="2"/>
  <c r="C635" i="13"/>
  <c r="C634" i="13"/>
  <c r="C633" i="13"/>
  <c r="C632" i="13"/>
  <c r="C631" i="13"/>
  <c r="C630" i="13"/>
  <c r="C629" i="13"/>
  <c r="C628" i="13"/>
  <c r="C627" i="13"/>
  <c r="C626" i="13"/>
  <c r="C625" i="13"/>
  <c r="C624" i="13"/>
  <c r="C623" i="13"/>
  <c r="C622" i="13"/>
  <c r="C621" i="13"/>
  <c r="C620" i="13"/>
  <c r="C619" i="13"/>
  <c r="C618" i="13"/>
  <c r="C617" i="13"/>
  <c r="C616" i="13"/>
  <c r="C615" i="13"/>
  <c r="C614" i="13"/>
  <c r="C613" i="13"/>
  <c r="C612" i="13"/>
  <c r="C611" i="13"/>
  <c r="C610" i="13"/>
  <c r="C609" i="13"/>
  <c r="C608" i="13"/>
  <c r="C607" i="13"/>
  <c r="C606" i="13"/>
  <c r="C605" i="13"/>
  <c r="C604" i="13"/>
  <c r="C603" i="13"/>
  <c r="C602" i="13"/>
  <c r="C601" i="13"/>
  <c r="C600" i="13"/>
  <c r="C599" i="13"/>
  <c r="C598" i="13"/>
  <c r="C597" i="13"/>
  <c r="C596" i="13"/>
  <c r="C595" i="13"/>
  <c r="C594" i="13"/>
  <c r="C593" i="13"/>
  <c r="C592" i="13"/>
  <c r="C591" i="13"/>
  <c r="C590" i="13"/>
  <c r="C589" i="13"/>
  <c r="C588" i="13"/>
  <c r="C587" i="13"/>
  <c r="C586" i="13"/>
  <c r="C585" i="13"/>
  <c r="C584" i="13"/>
  <c r="C583" i="13"/>
  <c r="C582" i="13"/>
  <c r="C581" i="13"/>
  <c r="C580" i="13"/>
  <c r="C579" i="13"/>
  <c r="C578" i="13"/>
  <c r="C577" i="13"/>
  <c r="C576" i="13"/>
  <c r="C575" i="13"/>
  <c r="C574" i="13"/>
  <c r="C573" i="13"/>
  <c r="C572" i="13"/>
  <c r="C571" i="13"/>
  <c r="C570" i="13"/>
  <c r="C569" i="13"/>
  <c r="C568" i="13"/>
  <c r="C567" i="13"/>
  <c r="C566" i="13"/>
  <c r="C565" i="13"/>
  <c r="C564" i="13"/>
  <c r="C563" i="13"/>
  <c r="C562" i="13"/>
  <c r="C561" i="13"/>
  <c r="C560" i="13"/>
  <c r="C559" i="13"/>
  <c r="C558" i="13"/>
  <c r="C557" i="13"/>
  <c r="C556" i="13"/>
  <c r="C555" i="13"/>
  <c r="C554" i="13"/>
  <c r="C553" i="13"/>
  <c r="C552" i="13"/>
  <c r="C551" i="13"/>
  <c r="C550" i="13"/>
  <c r="C549" i="13"/>
  <c r="C548" i="13"/>
  <c r="C547" i="13"/>
  <c r="C546" i="13"/>
  <c r="C545" i="13"/>
  <c r="C544" i="13"/>
  <c r="C543" i="13"/>
  <c r="C542" i="13"/>
  <c r="C541" i="13"/>
  <c r="C540" i="13"/>
  <c r="C539" i="13"/>
  <c r="C538" i="13"/>
  <c r="C537" i="13"/>
  <c r="C536" i="13"/>
  <c r="C535" i="13"/>
  <c r="C534" i="13"/>
  <c r="C533" i="13"/>
  <c r="C532" i="13"/>
  <c r="C531" i="13"/>
  <c r="C530" i="13"/>
  <c r="C529" i="13"/>
  <c r="C528" i="13"/>
  <c r="C527" i="13"/>
  <c r="C526" i="13"/>
  <c r="C525" i="13"/>
  <c r="C524" i="13"/>
  <c r="C523" i="13"/>
  <c r="C522" i="13"/>
  <c r="C521" i="13"/>
  <c r="C520" i="13"/>
  <c r="C519" i="13"/>
  <c r="C518" i="13"/>
  <c r="C517" i="13"/>
  <c r="C516" i="13"/>
  <c r="C515" i="13"/>
  <c r="C514" i="13"/>
  <c r="C513" i="13"/>
  <c r="C512" i="13"/>
  <c r="C511" i="13"/>
  <c r="C510" i="13"/>
  <c r="C509" i="13"/>
  <c r="C508" i="13"/>
  <c r="C507" i="13"/>
  <c r="C506" i="13"/>
  <c r="C505" i="13"/>
  <c r="C504" i="13"/>
  <c r="C503" i="13"/>
  <c r="C502" i="13"/>
  <c r="C501" i="13"/>
  <c r="C500" i="13"/>
  <c r="C499" i="13"/>
  <c r="C498" i="13"/>
  <c r="C497" i="13"/>
  <c r="C496" i="13"/>
  <c r="C495" i="13"/>
  <c r="C494" i="13"/>
  <c r="C493" i="13"/>
  <c r="C492" i="13"/>
  <c r="C491" i="13"/>
  <c r="C490" i="13"/>
  <c r="C489" i="13"/>
  <c r="C488" i="13"/>
  <c r="C487" i="13"/>
  <c r="C486" i="13"/>
  <c r="C485" i="13"/>
  <c r="C484" i="13"/>
  <c r="C483" i="13"/>
  <c r="C482" i="13"/>
  <c r="C481" i="13"/>
  <c r="C480" i="13"/>
  <c r="C479" i="13"/>
  <c r="C478" i="13"/>
  <c r="C477" i="13"/>
  <c r="C476" i="13"/>
  <c r="C475" i="13"/>
  <c r="C474" i="13"/>
  <c r="C473" i="13"/>
  <c r="C472" i="13"/>
  <c r="C471" i="13"/>
  <c r="C470" i="13"/>
  <c r="C469" i="13"/>
  <c r="C468" i="13"/>
  <c r="C467" i="13"/>
  <c r="C466" i="13"/>
  <c r="C465" i="13"/>
  <c r="C464" i="13"/>
  <c r="C463" i="13"/>
  <c r="C462" i="13"/>
  <c r="C461" i="13"/>
  <c r="C460" i="13"/>
  <c r="C459" i="13"/>
  <c r="C458" i="13"/>
  <c r="C457" i="13"/>
  <c r="C456" i="13"/>
  <c r="C455" i="13"/>
  <c r="C454" i="13"/>
  <c r="C453" i="13"/>
  <c r="C452" i="13"/>
  <c r="C451" i="13"/>
  <c r="C450" i="13"/>
  <c r="C449" i="13"/>
  <c r="C448" i="13"/>
  <c r="C447" i="13"/>
  <c r="C446" i="13"/>
  <c r="C445" i="13"/>
  <c r="C444" i="13"/>
  <c r="C443" i="13"/>
  <c r="C442" i="13"/>
  <c r="C441" i="13"/>
  <c r="C440" i="13"/>
  <c r="C439" i="13"/>
  <c r="C438" i="13"/>
  <c r="C437" i="13"/>
  <c r="C436" i="13"/>
  <c r="C435" i="13"/>
  <c r="C434" i="13"/>
  <c r="C433" i="13"/>
  <c r="C432" i="13"/>
  <c r="C431" i="13"/>
  <c r="C430" i="13"/>
  <c r="C429" i="13"/>
  <c r="C428" i="13"/>
  <c r="C427" i="13"/>
  <c r="C426" i="13"/>
  <c r="C425" i="13"/>
  <c r="C424" i="13"/>
  <c r="C423" i="13"/>
  <c r="C422" i="13"/>
  <c r="C421" i="13"/>
  <c r="C420" i="13"/>
  <c r="C419" i="13"/>
  <c r="C418" i="13"/>
  <c r="C417" i="13"/>
  <c r="C416" i="13"/>
  <c r="C415" i="13"/>
  <c r="C414" i="13"/>
  <c r="C413" i="13"/>
  <c r="C412" i="13"/>
  <c r="C411" i="13"/>
  <c r="C410" i="13"/>
  <c r="C409" i="13"/>
  <c r="C408" i="13"/>
  <c r="C407" i="13"/>
  <c r="C406" i="13"/>
  <c r="C405" i="13"/>
  <c r="C404" i="13"/>
  <c r="C403" i="13"/>
  <c r="C402" i="13"/>
  <c r="C401" i="13"/>
  <c r="C400" i="13"/>
  <c r="C399" i="13"/>
  <c r="C398" i="13"/>
  <c r="C397" i="13"/>
  <c r="C396" i="13"/>
  <c r="C395" i="13"/>
  <c r="C394" i="13"/>
  <c r="C393" i="13"/>
  <c r="C392" i="13"/>
  <c r="C391" i="13"/>
  <c r="C390" i="13"/>
  <c r="C389" i="13"/>
  <c r="C388" i="13"/>
  <c r="C387" i="13"/>
  <c r="C386" i="13"/>
  <c r="C385" i="13"/>
  <c r="C384" i="13"/>
  <c r="C383" i="13"/>
  <c r="C382" i="13"/>
  <c r="C381" i="13"/>
  <c r="C380" i="13"/>
  <c r="C379" i="13"/>
  <c r="C378" i="13"/>
  <c r="C377" i="13"/>
  <c r="C376" i="13"/>
  <c r="C375" i="13"/>
  <c r="C374" i="13"/>
  <c r="C373" i="13"/>
  <c r="C372" i="13"/>
  <c r="C371" i="13"/>
  <c r="C370" i="13"/>
  <c r="C369" i="13"/>
  <c r="C368" i="13"/>
  <c r="C367" i="13"/>
  <c r="C366" i="13"/>
  <c r="C365" i="13"/>
  <c r="C364" i="13"/>
  <c r="C363" i="13"/>
  <c r="C362" i="13"/>
  <c r="C361" i="13"/>
  <c r="C360" i="13"/>
  <c r="C359" i="13"/>
  <c r="C358" i="13"/>
  <c r="C357" i="13"/>
  <c r="C356" i="13"/>
  <c r="C355" i="13"/>
  <c r="C354" i="13"/>
  <c r="C353" i="13"/>
  <c r="C352" i="13"/>
  <c r="C351" i="13"/>
  <c r="C350" i="13"/>
  <c r="C349" i="13"/>
  <c r="C348" i="13"/>
  <c r="C347" i="13"/>
  <c r="C346" i="13"/>
  <c r="C345" i="13"/>
  <c r="C344" i="13"/>
  <c r="C343" i="13"/>
  <c r="C342" i="13"/>
  <c r="C341" i="13"/>
  <c r="C340" i="13"/>
  <c r="C339" i="13"/>
  <c r="C338" i="13"/>
  <c r="C337" i="13"/>
  <c r="C336" i="13"/>
  <c r="C335" i="13"/>
  <c r="C334" i="13"/>
  <c r="C333" i="13"/>
  <c r="C332" i="13"/>
  <c r="C331" i="13"/>
  <c r="C330" i="13"/>
  <c r="C329" i="13"/>
  <c r="C328" i="13"/>
  <c r="C327" i="13"/>
  <c r="C326" i="13"/>
  <c r="C325" i="13"/>
  <c r="C324" i="13"/>
  <c r="C323" i="13"/>
  <c r="C322" i="13"/>
  <c r="C321" i="13"/>
  <c r="C320" i="13"/>
  <c r="C319" i="13"/>
  <c r="C318" i="13"/>
  <c r="C317" i="13"/>
  <c r="C316" i="13"/>
  <c r="C315" i="13"/>
  <c r="C314" i="13"/>
  <c r="C313" i="13"/>
  <c r="C312" i="13"/>
  <c r="C311" i="13"/>
  <c r="C310" i="13"/>
  <c r="C309" i="13"/>
  <c r="C308" i="13"/>
  <c r="C307" i="13"/>
  <c r="C306" i="13"/>
  <c r="C305" i="13"/>
  <c r="C304" i="13"/>
  <c r="C303" i="13"/>
  <c r="C302" i="13"/>
  <c r="C301" i="13"/>
  <c r="C300" i="13"/>
  <c r="C299" i="13"/>
  <c r="C298" i="13"/>
  <c r="C297" i="13"/>
  <c r="C296" i="13"/>
  <c r="C295" i="13"/>
  <c r="C294" i="13"/>
  <c r="C293" i="13"/>
  <c r="C292" i="13"/>
  <c r="C291" i="13"/>
  <c r="C290" i="13"/>
  <c r="C289" i="13"/>
  <c r="C288" i="13"/>
  <c r="C287" i="13"/>
  <c r="C286" i="13"/>
  <c r="C285" i="13"/>
  <c r="C284" i="13"/>
  <c r="C283" i="13"/>
  <c r="C282" i="13"/>
  <c r="C281" i="13"/>
  <c r="C280" i="13"/>
  <c r="C279" i="13"/>
  <c r="C278" i="13"/>
  <c r="C277" i="13"/>
  <c r="C276" i="13"/>
  <c r="C275" i="13"/>
  <c r="C274" i="13"/>
  <c r="C273" i="13"/>
  <c r="C272" i="13"/>
  <c r="C271" i="13"/>
  <c r="C270" i="13"/>
  <c r="C269" i="13"/>
  <c r="C268" i="13"/>
  <c r="C267" i="13"/>
  <c r="C266" i="13"/>
  <c r="C265" i="13"/>
  <c r="C264" i="13"/>
  <c r="C263" i="13"/>
  <c r="C262" i="13"/>
  <c r="C261" i="13"/>
  <c r="C260" i="13"/>
  <c r="C259" i="13"/>
  <c r="C258" i="13"/>
  <c r="C257" i="13"/>
  <c r="C256" i="13"/>
  <c r="C255" i="13"/>
  <c r="C254" i="13"/>
  <c r="C253" i="13"/>
  <c r="C252" i="13"/>
  <c r="C251" i="13"/>
  <c r="C250" i="13"/>
  <c r="C249" i="13"/>
  <c r="C248" i="13"/>
  <c r="C247" i="13"/>
  <c r="C246" i="13"/>
  <c r="C245" i="13"/>
  <c r="C244" i="13"/>
  <c r="C243" i="13"/>
  <c r="C242" i="13"/>
  <c r="C241" i="13"/>
  <c r="C240" i="13"/>
  <c r="C239" i="13"/>
  <c r="C238" i="13"/>
  <c r="C237" i="13"/>
  <c r="C236" i="13"/>
  <c r="C235" i="13"/>
  <c r="C234" i="13"/>
  <c r="C233" i="13"/>
  <c r="C232" i="13"/>
  <c r="C231" i="13"/>
  <c r="C230" i="13"/>
  <c r="C229" i="13"/>
  <c r="C228" i="13"/>
  <c r="C227" i="13"/>
  <c r="C226" i="13"/>
  <c r="C225" i="13"/>
  <c r="C224" i="13"/>
  <c r="C223" i="13"/>
  <c r="C222" i="13"/>
  <c r="C221" i="13"/>
  <c r="C220" i="13"/>
  <c r="C219" i="13"/>
  <c r="C218" i="13"/>
  <c r="C217" i="13"/>
  <c r="C216" i="13"/>
  <c r="C215" i="13"/>
  <c r="C214" i="13"/>
  <c r="C213" i="13"/>
  <c r="C212" i="13"/>
  <c r="C211" i="13"/>
  <c r="C210" i="13"/>
  <c r="C209" i="13"/>
  <c r="C208" i="13"/>
  <c r="C207" i="13"/>
  <c r="C206" i="13"/>
  <c r="C205" i="13"/>
  <c r="C204" i="13"/>
  <c r="C203" i="13"/>
  <c r="C202" i="13"/>
  <c r="C201" i="13"/>
  <c r="C200" i="13"/>
  <c r="C199" i="13"/>
  <c r="C198" i="13"/>
  <c r="C197" i="13"/>
  <c r="C196" i="13"/>
  <c r="C195" i="13"/>
  <c r="C194" i="13"/>
  <c r="C193" i="13"/>
  <c r="C192" i="13"/>
  <c r="C191" i="13"/>
  <c r="C190" i="13"/>
  <c r="C189" i="13"/>
  <c r="C188" i="13"/>
  <c r="C187" i="13"/>
  <c r="C186" i="13"/>
  <c r="C185" i="13"/>
  <c r="C184" i="13"/>
  <c r="C183" i="13"/>
  <c r="C182" i="13"/>
  <c r="C181" i="13"/>
  <c r="C180" i="13"/>
  <c r="C179" i="13"/>
  <c r="C178" i="13"/>
  <c r="C177" i="13"/>
  <c r="C176" i="13"/>
  <c r="C175" i="13"/>
  <c r="C174" i="13"/>
  <c r="C173" i="13"/>
  <c r="C172" i="13"/>
  <c r="C171" i="13"/>
  <c r="C170" i="13"/>
  <c r="C169" i="13"/>
  <c r="C168" i="13"/>
  <c r="C167" i="13"/>
  <c r="C166" i="13"/>
  <c r="C165" i="13"/>
  <c r="C164" i="13"/>
  <c r="C163" i="13"/>
  <c r="C162" i="13"/>
  <c r="C161" i="13"/>
  <c r="C160" i="13"/>
  <c r="C159" i="13"/>
  <c r="C158" i="13"/>
  <c r="C157" i="13"/>
  <c r="C156" i="13"/>
  <c r="C155" i="13"/>
  <c r="C154" i="13"/>
  <c r="C153" i="13"/>
  <c r="C152" i="13"/>
  <c r="C151" i="13"/>
  <c r="C150" i="13"/>
  <c r="C149" i="13"/>
  <c r="C148" i="13"/>
  <c r="C147" i="13"/>
  <c r="C146" i="13"/>
  <c r="C145" i="13"/>
  <c r="C144" i="13"/>
  <c r="C143" i="13"/>
  <c r="C142" i="13"/>
  <c r="C141" i="13"/>
  <c r="C140" i="13"/>
  <c r="C139" i="13"/>
  <c r="C138" i="13"/>
  <c r="C137" i="13"/>
  <c r="C136" i="13"/>
  <c r="C135" i="13"/>
  <c r="C134" i="13"/>
  <c r="C133" i="13"/>
  <c r="C132" i="13"/>
  <c r="C131" i="13"/>
  <c r="C130" i="13"/>
  <c r="C129" i="13"/>
  <c r="C128" i="13"/>
  <c r="C127" i="13"/>
  <c r="C126" i="13"/>
  <c r="C125" i="13"/>
  <c r="C124" i="13"/>
  <c r="C123" i="13"/>
  <c r="C122" i="13"/>
  <c r="C121" i="13"/>
  <c r="C120" i="13"/>
  <c r="C119" i="13"/>
  <c r="C118" i="13"/>
  <c r="C117" i="13"/>
  <c r="C116" i="13"/>
  <c r="C115" i="13"/>
  <c r="C114" i="13"/>
  <c r="C113" i="13"/>
  <c r="C112" i="13"/>
  <c r="C111" i="13"/>
  <c r="C110" i="13"/>
  <c r="C109" i="13"/>
  <c r="C108" i="13"/>
  <c r="C107" i="13"/>
  <c r="C106" i="13"/>
  <c r="C105" i="13"/>
  <c r="C104" i="13"/>
  <c r="C103" i="13"/>
  <c r="C102" i="13"/>
  <c r="C101" i="13"/>
  <c r="C100" i="13"/>
  <c r="C99" i="13"/>
  <c r="C98" i="13"/>
  <c r="C97" i="13"/>
  <c r="C96" i="13"/>
  <c r="C95" i="13"/>
  <c r="C94" i="13"/>
  <c r="C93" i="13"/>
  <c r="C92" i="13"/>
  <c r="C91" i="13"/>
  <c r="C90" i="13"/>
  <c r="C89" i="13"/>
  <c r="C88" i="13"/>
  <c r="C87" i="13"/>
  <c r="C86" i="13"/>
  <c r="C85" i="13"/>
  <c r="C84" i="13"/>
  <c r="C83" i="13"/>
  <c r="C82" i="13"/>
  <c r="C81" i="13"/>
  <c r="C80" i="13"/>
  <c r="C79" i="13"/>
  <c r="C78" i="13"/>
  <c r="C77" i="13"/>
  <c r="C76" i="13"/>
  <c r="C75" i="13"/>
  <c r="C74" i="13"/>
  <c r="C73" i="13"/>
  <c r="C72" i="13"/>
  <c r="C71" i="13"/>
  <c r="C70" i="13"/>
  <c r="C69" i="13"/>
  <c r="C68" i="13"/>
  <c r="C67" i="13"/>
  <c r="C66" i="13"/>
  <c r="C65" i="13"/>
  <c r="C64" i="13"/>
  <c r="C63" i="13"/>
  <c r="C62" i="13"/>
  <c r="C61" i="13"/>
  <c r="C60" i="13"/>
  <c r="C59" i="13"/>
  <c r="C58" i="13"/>
  <c r="C57" i="13"/>
  <c r="C56" i="13"/>
  <c r="C55" i="13"/>
  <c r="C54" i="13"/>
  <c r="C53" i="13"/>
  <c r="C52" i="13"/>
  <c r="C51" i="13"/>
  <c r="C50" i="13"/>
  <c r="C49" i="13"/>
  <c r="C48" i="13"/>
  <c r="C47" i="13"/>
  <c r="C46" i="13"/>
  <c r="C45" i="13"/>
  <c r="C44" i="13"/>
  <c r="C43" i="13"/>
  <c r="C42" i="13"/>
  <c r="C41" i="13"/>
  <c r="C40" i="13"/>
  <c r="C39" i="13"/>
  <c r="C38" i="13"/>
  <c r="C37" i="13"/>
  <c r="C36" i="13"/>
  <c r="C35" i="13"/>
  <c r="C34" i="13"/>
  <c r="C33" i="13"/>
  <c r="C32" i="13"/>
  <c r="C31" i="13"/>
  <c r="C30" i="13"/>
  <c r="C29" i="13"/>
  <c r="C28" i="13"/>
  <c r="C27" i="13"/>
  <c r="C26" i="13"/>
  <c r="C25" i="13"/>
  <c r="C24" i="13"/>
  <c r="C23" i="13"/>
  <c r="C22" i="13"/>
  <c r="C21" i="13"/>
  <c r="C20" i="13"/>
  <c r="C19" i="13"/>
  <c r="C18" i="13"/>
  <c r="C17" i="13"/>
  <c r="C16" i="13"/>
  <c r="C15" i="13"/>
  <c r="C14" i="13"/>
  <c r="B14" i="13"/>
  <c r="C13" i="13"/>
  <c r="B13" i="13"/>
  <c r="C10" i="13"/>
  <c r="B10" i="13"/>
  <c r="C7" i="13"/>
  <c r="C6" i="13"/>
  <c r="I537" i="3"/>
  <c r="P537" i="3" s="1"/>
  <c r="I536" i="3"/>
  <c r="P536" i="3" s="1"/>
  <c r="I535" i="3"/>
  <c r="P535" i="3" s="1"/>
  <c r="I534" i="3"/>
  <c r="P534" i="3" s="1"/>
  <c r="I533" i="3"/>
  <c r="P533" i="3" s="1"/>
  <c r="I532" i="3"/>
  <c r="P532" i="3" s="1"/>
  <c r="I531" i="3"/>
  <c r="P531" i="3" s="1"/>
  <c r="I530" i="3"/>
  <c r="P530" i="3" s="1"/>
  <c r="I529" i="3"/>
  <c r="P529" i="3" s="1"/>
  <c r="I528" i="3"/>
  <c r="P528" i="3" s="1"/>
  <c r="I527" i="3"/>
  <c r="P527" i="3" s="1"/>
  <c r="I526" i="3"/>
  <c r="P526" i="3" s="1"/>
  <c r="I525" i="3"/>
  <c r="P525" i="3" s="1"/>
  <c r="I524" i="3"/>
  <c r="P524" i="3" s="1"/>
  <c r="I523" i="3"/>
  <c r="P523" i="3" s="1"/>
  <c r="I522" i="3"/>
  <c r="P522" i="3" s="1"/>
  <c r="I521" i="3"/>
  <c r="P521" i="3" s="1"/>
  <c r="I520" i="3"/>
  <c r="P520" i="3" s="1"/>
  <c r="I519" i="3"/>
  <c r="P519" i="3" s="1"/>
  <c r="I518" i="3"/>
  <c r="P518" i="3" s="1"/>
  <c r="I517" i="3"/>
  <c r="P517" i="3" s="1"/>
  <c r="I516" i="3"/>
  <c r="P516" i="3" s="1"/>
  <c r="I515" i="3"/>
  <c r="P515" i="3" s="1"/>
  <c r="N10" i="3"/>
  <c r="L10" i="3"/>
  <c r="K10" i="3"/>
  <c r="J10" i="3"/>
  <c r="M197" i="10"/>
  <c r="L197" i="10"/>
  <c r="J197" i="10"/>
  <c r="I197" i="10"/>
  <c r="H197" i="10"/>
  <c r="G197" i="10"/>
  <c r="F197" i="10"/>
  <c r="E197" i="10"/>
  <c r="D197" i="10"/>
  <c r="M196" i="10"/>
  <c r="L196" i="10"/>
  <c r="J196" i="10"/>
  <c r="I196" i="10"/>
  <c r="H196" i="10"/>
  <c r="G196" i="10"/>
  <c r="F196" i="10"/>
  <c r="E196" i="10"/>
  <c r="D196" i="10"/>
  <c r="M195" i="10"/>
  <c r="L195" i="10"/>
  <c r="J195" i="10"/>
  <c r="I195" i="10"/>
  <c r="H195" i="10"/>
  <c r="G195" i="10"/>
  <c r="F195" i="10"/>
  <c r="E195" i="10"/>
  <c r="D195" i="10"/>
  <c r="M194" i="10"/>
  <c r="L194" i="10"/>
  <c r="J194" i="10"/>
  <c r="I194" i="10"/>
  <c r="H194" i="10"/>
  <c r="G194" i="10"/>
  <c r="F194" i="10"/>
  <c r="E194" i="10"/>
  <c r="D194" i="10"/>
  <c r="M193" i="10"/>
  <c r="L193" i="10"/>
  <c r="J193" i="10"/>
  <c r="I193" i="10"/>
  <c r="H193" i="10"/>
  <c r="G193" i="10"/>
  <c r="F193" i="10"/>
  <c r="E193" i="10"/>
  <c r="D193" i="10"/>
  <c r="M192" i="10"/>
  <c r="L192" i="10"/>
  <c r="J192" i="10"/>
  <c r="I192" i="10"/>
  <c r="H192" i="10"/>
  <c r="G192" i="10"/>
  <c r="F192" i="10"/>
  <c r="E192" i="10"/>
  <c r="D192" i="10"/>
  <c r="M191" i="10"/>
  <c r="L191" i="10"/>
  <c r="J191" i="10"/>
  <c r="I191" i="10"/>
  <c r="H191" i="10"/>
  <c r="G191" i="10"/>
  <c r="F191" i="10"/>
  <c r="E191" i="10"/>
  <c r="D191" i="10"/>
  <c r="M190" i="10"/>
  <c r="L190" i="10"/>
  <c r="J190" i="10"/>
  <c r="I190" i="10"/>
  <c r="H190" i="10"/>
  <c r="G190" i="10"/>
  <c r="F190" i="10"/>
  <c r="E190" i="10"/>
  <c r="D190" i="10"/>
  <c r="M189" i="10"/>
  <c r="L189" i="10"/>
  <c r="J189" i="10"/>
  <c r="I189" i="10"/>
  <c r="H189" i="10"/>
  <c r="G189" i="10"/>
  <c r="F189" i="10"/>
  <c r="E189" i="10"/>
  <c r="D189" i="10"/>
  <c r="M188" i="10"/>
  <c r="L188" i="10"/>
  <c r="J188" i="10"/>
  <c r="I188" i="10"/>
  <c r="H188" i="10"/>
  <c r="G188" i="10"/>
  <c r="F188" i="10"/>
  <c r="E188" i="10"/>
  <c r="D188" i="10"/>
  <c r="M187" i="10"/>
  <c r="L187" i="10"/>
  <c r="J187" i="10"/>
  <c r="I187" i="10"/>
  <c r="H187" i="10"/>
  <c r="G187" i="10"/>
  <c r="F187" i="10"/>
  <c r="E187" i="10"/>
  <c r="D187" i="10"/>
  <c r="M186" i="10"/>
  <c r="L186" i="10"/>
  <c r="J186" i="10"/>
  <c r="I186" i="10"/>
  <c r="H186" i="10"/>
  <c r="G186" i="10"/>
  <c r="F186" i="10"/>
  <c r="E186" i="10"/>
  <c r="D186" i="10"/>
  <c r="M185" i="10"/>
  <c r="L185" i="10"/>
  <c r="J185" i="10"/>
  <c r="I185" i="10"/>
  <c r="H185" i="10"/>
  <c r="G185" i="10"/>
  <c r="F185" i="10"/>
  <c r="E185" i="10"/>
  <c r="D185" i="10"/>
  <c r="M184" i="10"/>
  <c r="L184" i="10"/>
  <c r="J184" i="10"/>
  <c r="I184" i="10"/>
  <c r="H184" i="10"/>
  <c r="G184" i="10"/>
  <c r="F184" i="10"/>
  <c r="E184" i="10"/>
  <c r="D184" i="10"/>
  <c r="M183" i="10"/>
  <c r="L183" i="10"/>
  <c r="J183" i="10"/>
  <c r="I183" i="10"/>
  <c r="H183" i="10"/>
  <c r="G183" i="10"/>
  <c r="F183" i="10"/>
  <c r="E183" i="10"/>
  <c r="D183" i="10"/>
  <c r="M182" i="10"/>
  <c r="L182" i="10"/>
  <c r="J182" i="10"/>
  <c r="I182" i="10"/>
  <c r="H182" i="10"/>
  <c r="G182" i="10"/>
  <c r="F182" i="10"/>
  <c r="E182" i="10"/>
  <c r="D182" i="10"/>
  <c r="M181" i="10"/>
  <c r="L181" i="10"/>
  <c r="J181" i="10"/>
  <c r="I181" i="10"/>
  <c r="H181" i="10"/>
  <c r="G181" i="10"/>
  <c r="F181" i="10"/>
  <c r="E181" i="10"/>
  <c r="D181" i="10"/>
  <c r="M180" i="10"/>
  <c r="L180" i="10"/>
  <c r="J180" i="10"/>
  <c r="I180" i="10"/>
  <c r="H180" i="10"/>
  <c r="G180" i="10"/>
  <c r="F180" i="10"/>
  <c r="E180" i="10"/>
  <c r="D180" i="10"/>
  <c r="M179" i="10"/>
  <c r="L179" i="10"/>
  <c r="J179" i="10"/>
  <c r="I179" i="10"/>
  <c r="H179" i="10"/>
  <c r="G179" i="10"/>
  <c r="F179" i="10"/>
  <c r="E179" i="10"/>
  <c r="D179" i="10"/>
  <c r="N178" i="10"/>
  <c r="M178" i="10"/>
  <c r="L178" i="10"/>
  <c r="J178" i="10"/>
  <c r="I178" i="10"/>
  <c r="H178" i="10"/>
  <c r="G178" i="10"/>
  <c r="F178" i="10"/>
  <c r="E178" i="10"/>
  <c r="D178" i="10"/>
  <c r="M177" i="10"/>
  <c r="L177" i="10"/>
  <c r="J177" i="10"/>
  <c r="I177" i="10"/>
  <c r="H177" i="10"/>
  <c r="G177" i="10"/>
  <c r="F177" i="10"/>
  <c r="E177" i="10"/>
  <c r="D177" i="10"/>
  <c r="M176" i="10"/>
  <c r="L176" i="10"/>
  <c r="J176" i="10"/>
  <c r="I176" i="10"/>
  <c r="H176" i="10"/>
  <c r="G176" i="10"/>
  <c r="F176" i="10"/>
  <c r="E176" i="10"/>
  <c r="M175" i="10"/>
  <c r="L175" i="10"/>
  <c r="J175" i="10"/>
  <c r="I175" i="10"/>
  <c r="H175" i="10"/>
  <c r="G175" i="10"/>
  <c r="F175" i="10"/>
  <c r="E175" i="10"/>
  <c r="D175" i="10"/>
  <c r="M174" i="10"/>
  <c r="L174" i="10"/>
  <c r="J174" i="10"/>
  <c r="I174" i="10"/>
  <c r="H174" i="10"/>
  <c r="G174" i="10"/>
  <c r="F174" i="10"/>
  <c r="E174" i="10"/>
  <c r="D174" i="10"/>
  <c r="N173" i="10"/>
  <c r="M173" i="10"/>
  <c r="L173" i="10"/>
  <c r="J173" i="10"/>
  <c r="I173" i="10"/>
  <c r="H173" i="10"/>
  <c r="G173" i="10"/>
  <c r="F173" i="10"/>
  <c r="E173" i="10"/>
  <c r="D173" i="10"/>
  <c r="M172" i="10"/>
  <c r="L172" i="10"/>
  <c r="J172" i="10"/>
  <c r="I172" i="10"/>
  <c r="H172" i="10"/>
  <c r="G172" i="10"/>
  <c r="F172" i="10"/>
  <c r="E172" i="10"/>
  <c r="D172" i="10"/>
  <c r="M171" i="10"/>
  <c r="L171" i="10"/>
  <c r="J171" i="10"/>
  <c r="I171" i="10"/>
  <c r="H171" i="10"/>
  <c r="G171" i="10"/>
  <c r="F171" i="10"/>
  <c r="E171" i="10"/>
  <c r="D171" i="10"/>
  <c r="M170" i="10"/>
  <c r="L170" i="10"/>
  <c r="J170" i="10"/>
  <c r="I170" i="10"/>
  <c r="H170" i="10"/>
  <c r="G170" i="10"/>
  <c r="F170" i="10"/>
  <c r="E170" i="10"/>
  <c r="D170" i="10"/>
  <c r="M169" i="10"/>
  <c r="L169" i="10"/>
  <c r="J169" i="10"/>
  <c r="I169" i="10"/>
  <c r="H169" i="10"/>
  <c r="G169" i="10"/>
  <c r="F169" i="10"/>
  <c r="E169" i="10"/>
  <c r="D169" i="10"/>
  <c r="N168" i="10"/>
  <c r="M168" i="10"/>
  <c r="L168" i="10"/>
  <c r="J168" i="10"/>
  <c r="I168" i="10"/>
  <c r="H168" i="10"/>
  <c r="G168" i="10"/>
  <c r="F168" i="10"/>
  <c r="E168" i="10"/>
  <c r="D168" i="10"/>
  <c r="M167" i="10"/>
  <c r="L167" i="10"/>
  <c r="J167" i="10"/>
  <c r="I167" i="10"/>
  <c r="H167" i="10"/>
  <c r="G167" i="10"/>
  <c r="F167" i="10"/>
  <c r="E167" i="10"/>
  <c r="D167" i="10"/>
  <c r="M166" i="10"/>
  <c r="L166" i="10"/>
  <c r="J166" i="10"/>
  <c r="I166" i="10"/>
  <c r="H166" i="10"/>
  <c r="G166" i="10"/>
  <c r="F166" i="10"/>
  <c r="E166" i="10"/>
  <c r="D166" i="10"/>
  <c r="M165" i="10"/>
  <c r="L165" i="10"/>
  <c r="J165" i="10"/>
  <c r="I165" i="10"/>
  <c r="H165" i="10"/>
  <c r="G165" i="10"/>
  <c r="F165" i="10"/>
  <c r="E165" i="10"/>
  <c r="D165" i="10"/>
  <c r="M164" i="10"/>
  <c r="L164" i="10"/>
  <c r="J164" i="10"/>
  <c r="I164" i="10"/>
  <c r="H164" i="10"/>
  <c r="G164" i="10"/>
  <c r="F164" i="10"/>
  <c r="E164" i="10"/>
  <c r="D164" i="10"/>
  <c r="N163" i="10"/>
  <c r="M163" i="10"/>
  <c r="L163" i="10"/>
  <c r="J163" i="10"/>
  <c r="I163" i="10"/>
  <c r="H163" i="10"/>
  <c r="G163" i="10"/>
  <c r="F163" i="10"/>
  <c r="E163" i="10"/>
  <c r="D163" i="10"/>
  <c r="M162" i="10"/>
  <c r="L162" i="10"/>
  <c r="J162" i="10"/>
  <c r="I162" i="10"/>
  <c r="H162" i="10"/>
  <c r="G162" i="10"/>
  <c r="F162" i="10"/>
  <c r="E162" i="10"/>
  <c r="D162" i="10"/>
  <c r="M161" i="10"/>
  <c r="L161" i="10"/>
  <c r="J161" i="10"/>
  <c r="I161" i="10"/>
  <c r="H161" i="10"/>
  <c r="G161" i="10"/>
  <c r="F161" i="10"/>
  <c r="E161" i="10"/>
  <c r="D161" i="10"/>
  <c r="M160" i="10"/>
  <c r="L160" i="10"/>
  <c r="J160" i="10"/>
  <c r="I160" i="10"/>
  <c r="H160" i="10"/>
  <c r="G160" i="10"/>
  <c r="F160" i="10"/>
  <c r="E160" i="10"/>
  <c r="D160" i="10"/>
  <c r="M159" i="10"/>
  <c r="L159" i="10"/>
  <c r="J159" i="10"/>
  <c r="I159" i="10"/>
  <c r="H159" i="10"/>
  <c r="G159" i="10"/>
  <c r="F159" i="10"/>
  <c r="E159" i="10"/>
  <c r="D159" i="10"/>
  <c r="N158" i="10"/>
  <c r="M158" i="10"/>
  <c r="L158" i="10"/>
  <c r="J158" i="10"/>
  <c r="I158" i="10"/>
  <c r="H158" i="10"/>
  <c r="G158" i="10"/>
  <c r="F158" i="10"/>
  <c r="E158" i="10"/>
  <c r="D158" i="10"/>
  <c r="M157" i="10"/>
  <c r="L157" i="10"/>
  <c r="J157" i="10"/>
  <c r="I157" i="10"/>
  <c r="H157" i="10"/>
  <c r="G157" i="10"/>
  <c r="F157" i="10"/>
  <c r="E157" i="10"/>
  <c r="D157" i="10"/>
  <c r="M156" i="10"/>
  <c r="L156" i="10"/>
  <c r="J156" i="10"/>
  <c r="I156" i="10"/>
  <c r="H156" i="10"/>
  <c r="G156" i="10"/>
  <c r="F156" i="10"/>
  <c r="E156" i="10"/>
  <c r="D156" i="10"/>
  <c r="M155" i="10"/>
  <c r="L155" i="10"/>
  <c r="J155" i="10"/>
  <c r="I155" i="10"/>
  <c r="H155" i="10"/>
  <c r="G155" i="10"/>
  <c r="F155" i="10"/>
  <c r="E155" i="10"/>
  <c r="D155" i="10"/>
  <c r="M154" i="10"/>
  <c r="L154" i="10"/>
  <c r="J154" i="10"/>
  <c r="I154" i="10"/>
  <c r="H154" i="10"/>
  <c r="G154" i="10"/>
  <c r="F154" i="10"/>
  <c r="E154" i="10"/>
  <c r="D154" i="10"/>
  <c r="N153" i="10"/>
  <c r="M153" i="10"/>
  <c r="L153" i="10"/>
  <c r="J153" i="10"/>
  <c r="I153" i="10"/>
  <c r="H153" i="10"/>
  <c r="G153" i="10"/>
  <c r="F153" i="10"/>
  <c r="E153" i="10"/>
  <c r="D153" i="10"/>
  <c r="M152" i="10"/>
  <c r="L152" i="10"/>
  <c r="J152" i="10"/>
  <c r="I152" i="10"/>
  <c r="H152" i="10"/>
  <c r="G152" i="10"/>
  <c r="F152" i="10"/>
  <c r="E152" i="10"/>
  <c r="D152" i="10"/>
  <c r="M151" i="10"/>
  <c r="L151" i="10"/>
  <c r="J151" i="10"/>
  <c r="I151" i="10"/>
  <c r="H151" i="10"/>
  <c r="G151" i="10"/>
  <c r="F151" i="10"/>
  <c r="E151" i="10"/>
  <c r="D151" i="10"/>
  <c r="M150" i="10"/>
  <c r="L150" i="10"/>
  <c r="J150" i="10"/>
  <c r="I150" i="10"/>
  <c r="H150" i="10"/>
  <c r="G150" i="10"/>
  <c r="F150" i="10"/>
  <c r="E150" i="10"/>
  <c r="D150" i="10"/>
  <c r="M149" i="10"/>
  <c r="L149" i="10"/>
  <c r="J149" i="10"/>
  <c r="I149" i="10"/>
  <c r="H149" i="10"/>
  <c r="G149" i="10"/>
  <c r="F149" i="10"/>
  <c r="E149" i="10"/>
  <c r="D149" i="10"/>
  <c r="N148" i="10"/>
  <c r="M148" i="10"/>
  <c r="L148" i="10"/>
  <c r="J148" i="10"/>
  <c r="I148" i="10"/>
  <c r="H148" i="10"/>
  <c r="G148" i="10"/>
  <c r="F148" i="10"/>
  <c r="E148" i="10"/>
  <c r="D148" i="10"/>
  <c r="M147" i="10"/>
  <c r="L147" i="10"/>
  <c r="J147" i="10"/>
  <c r="I147" i="10"/>
  <c r="H147" i="10"/>
  <c r="G147" i="10"/>
  <c r="F147" i="10"/>
  <c r="E147" i="10"/>
  <c r="D147" i="10"/>
  <c r="M146" i="10"/>
  <c r="L146" i="10"/>
  <c r="J146" i="10"/>
  <c r="I146" i="10"/>
  <c r="H146" i="10"/>
  <c r="G146" i="10"/>
  <c r="F146" i="10"/>
  <c r="E146" i="10"/>
  <c r="D146" i="10"/>
  <c r="M145" i="10"/>
  <c r="L145" i="10"/>
  <c r="J145" i="10"/>
  <c r="I145" i="10"/>
  <c r="H145" i="10"/>
  <c r="G145" i="10"/>
  <c r="F145" i="10"/>
  <c r="E145" i="10"/>
  <c r="D145" i="10"/>
  <c r="M144" i="10"/>
  <c r="L144" i="10"/>
  <c r="J144" i="10"/>
  <c r="I144" i="10"/>
  <c r="H144" i="10"/>
  <c r="G144" i="10"/>
  <c r="F144" i="10"/>
  <c r="E144" i="10"/>
  <c r="D144" i="10"/>
  <c r="N143" i="10"/>
  <c r="M143" i="10"/>
  <c r="L143" i="10"/>
  <c r="J143" i="10"/>
  <c r="I143" i="10"/>
  <c r="H143" i="10"/>
  <c r="G143" i="10"/>
  <c r="F143" i="10"/>
  <c r="E143" i="10"/>
  <c r="D143" i="10"/>
  <c r="M142" i="10"/>
  <c r="L142" i="10"/>
  <c r="J142" i="10"/>
  <c r="I142" i="10"/>
  <c r="H142" i="10"/>
  <c r="G142" i="10"/>
  <c r="F142" i="10"/>
  <c r="E142" i="10"/>
  <c r="D142" i="10"/>
  <c r="M141" i="10"/>
  <c r="L141" i="10"/>
  <c r="J141" i="10"/>
  <c r="I141" i="10"/>
  <c r="H141" i="10"/>
  <c r="G141" i="10"/>
  <c r="F141" i="10"/>
  <c r="E141" i="10"/>
  <c r="D141" i="10"/>
  <c r="M140" i="10"/>
  <c r="L140" i="10"/>
  <c r="J140" i="10"/>
  <c r="I140" i="10"/>
  <c r="H140" i="10"/>
  <c r="G140" i="10"/>
  <c r="F140" i="10"/>
  <c r="E140" i="10"/>
  <c r="D140" i="10"/>
  <c r="M139" i="10"/>
  <c r="L139" i="10"/>
  <c r="J139" i="10"/>
  <c r="I139" i="10"/>
  <c r="H139" i="10"/>
  <c r="G139" i="10"/>
  <c r="F139" i="10"/>
  <c r="E139" i="10"/>
  <c r="D139" i="10"/>
  <c r="N138" i="10"/>
  <c r="M138" i="10"/>
  <c r="L138" i="10"/>
  <c r="J138" i="10"/>
  <c r="I138" i="10"/>
  <c r="H138" i="10"/>
  <c r="G138" i="10"/>
  <c r="F138" i="10"/>
  <c r="E138" i="10"/>
  <c r="D138" i="10"/>
  <c r="M137" i="10"/>
  <c r="L137" i="10"/>
  <c r="J137" i="10"/>
  <c r="I137" i="10"/>
  <c r="H137" i="10"/>
  <c r="G137" i="10"/>
  <c r="F137" i="10"/>
  <c r="E137" i="10"/>
  <c r="D137" i="10"/>
  <c r="M136" i="10"/>
  <c r="L136" i="10"/>
  <c r="J136" i="10"/>
  <c r="I136" i="10"/>
  <c r="H136" i="10"/>
  <c r="G136" i="10"/>
  <c r="F136" i="10"/>
  <c r="E136" i="10"/>
  <c r="D136" i="10"/>
  <c r="M135" i="10"/>
  <c r="L135" i="10"/>
  <c r="J135" i="10"/>
  <c r="I135" i="10"/>
  <c r="H135" i="10"/>
  <c r="G135" i="10"/>
  <c r="F135" i="10"/>
  <c r="E135" i="10"/>
  <c r="D135" i="10"/>
  <c r="M134" i="10"/>
  <c r="L134" i="10"/>
  <c r="J134" i="10"/>
  <c r="I134" i="10"/>
  <c r="H134" i="10"/>
  <c r="G134" i="10"/>
  <c r="F134" i="10"/>
  <c r="E134" i="10"/>
  <c r="D134" i="10"/>
  <c r="N133" i="10"/>
  <c r="M133" i="10"/>
  <c r="L133" i="10"/>
  <c r="J133" i="10"/>
  <c r="I133" i="10"/>
  <c r="H133" i="10"/>
  <c r="G133" i="10"/>
  <c r="F133" i="10"/>
  <c r="E133" i="10"/>
  <c r="D133" i="10"/>
  <c r="M132" i="10"/>
  <c r="L132" i="10"/>
  <c r="J132" i="10"/>
  <c r="I132" i="10"/>
  <c r="H132" i="10"/>
  <c r="G132" i="10"/>
  <c r="F132" i="10"/>
  <c r="E132" i="10"/>
  <c r="D132" i="10"/>
  <c r="M131" i="10"/>
  <c r="L131" i="10"/>
  <c r="J131" i="10"/>
  <c r="I131" i="10"/>
  <c r="H131" i="10"/>
  <c r="G131" i="10"/>
  <c r="F131" i="10"/>
  <c r="E131" i="10"/>
  <c r="D131" i="10"/>
  <c r="M130" i="10"/>
  <c r="L130" i="10"/>
  <c r="J130" i="10"/>
  <c r="I130" i="10"/>
  <c r="H130" i="10"/>
  <c r="G130" i="10"/>
  <c r="F130" i="10"/>
  <c r="E130" i="10"/>
  <c r="D130" i="10"/>
  <c r="M129" i="10"/>
  <c r="L129" i="10"/>
  <c r="J129" i="10"/>
  <c r="I129" i="10"/>
  <c r="H129" i="10"/>
  <c r="G129" i="10"/>
  <c r="F129" i="10"/>
  <c r="E129" i="10"/>
  <c r="D129" i="10"/>
  <c r="N128" i="10"/>
  <c r="M128" i="10"/>
  <c r="L128" i="10"/>
  <c r="J128" i="10"/>
  <c r="I128" i="10"/>
  <c r="H128" i="10"/>
  <c r="G128" i="10"/>
  <c r="F128" i="10"/>
  <c r="E128" i="10"/>
  <c r="D128" i="10"/>
  <c r="M127" i="10"/>
  <c r="L127" i="10"/>
  <c r="J127" i="10"/>
  <c r="I127" i="10"/>
  <c r="H127" i="10"/>
  <c r="G127" i="10"/>
  <c r="F127" i="10"/>
  <c r="E127" i="10"/>
  <c r="D127" i="10"/>
  <c r="M126" i="10"/>
  <c r="L126" i="10"/>
  <c r="J126" i="10"/>
  <c r="I126" i="10"/>
  <c r="H126" i="10"/>
  <c r="G126" i="10"/>
  <c r="F126" i="10"/>
  <c r="E126" i="10"/>
  <c r="D126" i="10"/>
  <c r="M125" i="10"/>
  <c r="L125" i="10"/>
  <c r="J125" i="10"/>
  <c r="I125" i="10"/>
  <c r="H125" i="10"/>
  <c r="G125" i="10"/>
  <c r="F125" i="10"/>
  <c r="E125" i="10"/>
  <c r="D125" i="10"/>
  <c r="M124" i="10"/>
  <c r="L124" i="10"/>
  <c r="J124" i="10"/>
  <c r="I124" i="10"/>
  <c r="H124" i="10"/>
  <c r="G124" i="10"/>
  <c r="F124" i="10"/>
  <c r="E124" i="10"/>
  <c r="D124" i="10"/>
  <c r="N123" i="10"/>
  <c r="M123" i="10"/>
  <c r="L123" i="10"/>
  <c r="J123" i="10"/>
  <c r="I123" i="10"/>
  <c r="H123" i="10"/>
  <c r="G123" i="10"/>
  <c r="F123" i="10"/>
  <c r="E123" i="10"/>
  <c r="D123" i="10"/>
  <c r="M122" i="10"/>
  <c r="L122" i="10"/>
  <c r="J122" i="10"/>
  <c r="I122" i="10"/>
  <c r="H122" i="10"/>
  <c r="G122" i="10"/>
  <c r="F122" i="10"/>
  <c r="E122" i="10"/>
  <c r="D122" i="10"/>
  <c r="M121" i="10"/>
  <c r="L121" i="10"/>
  <c r="J121" i="10"/>
  <c r="I121" i="10"/>
  <c r="H121" i="10"/>
  <c r="G121" i="10"/>
  <c r="F121" i="10"/>
  <c r="E121" i="10"/>
  <c r="D121" i="10"/>
  <c r="M120" i="10"/>
  <c r="L120" i="10"/>
  <c r="J120" i="10"/>
  <c r="I120" i="10"/>
  <c r="H120" i="10"/>
  <c r="G120" i="10"/>
  <c r="F120" i="10"/>
  <c r="E120" i="10"/>
  <c r="D120" i="10"/>
  <c r="M119" i="10"/>
  <c r="L119" i="10"/>
  <c r="J119" i="10"/>
  <c r="I119" i="10"/>
  <c r="H119" i="10"/>
  <c r="G119" i="10"/>
  <c r="F119" i="10"/>
  <c r="E119" i="10"/>
  <c r="D119" i="10"/>
  <c r="N118" i="10"/>
  <c r="M118" i="10"/>
  <c r="L118" i="10"/>
  <c r="J118" i="10"/>
  <c r="I118" i="10"/>
  <c r="H118" i="10"/>
  <c r="G118" i="10"/>
  <c r="F118" i="10"/>
  <c r="E118" i="10"/>
  <c r="D118" i="10"/>
  <c r="M117" i="10"/>
  <c r="L117" i="10"/>
  <c r="J117" i="10"/>
  <c r="I117" i="10"/>
  <c r="H117" i="10"/>
  <c r="G117" i="10"/>
  <c r="F117" i="10"/>
  <c r="E117" i="10"/>
  <c r="D117" i="10"/>
  <c r="M116" i="10"/>
  <c r="L116" i="10"/>
  <c r="J116" i="10"/>
  <c r="I116" i="10"/>
  <c r="H116" i="10"/>
  <c r="G116" i="10"/>
  <c r="F116" i="10"/>
  <c r="E116" i="10"/>
  <c r="D116" i="10"/>
  <c r="M115" i="10"/>
  <c r="L115" i="10"/>
  <c r="J115" i="10"/>
  <c r="I115" i="10"/>
  <c r="H115" i="10"/>
  <c r="G115" i="10"/>
  <c r="F115" i="10"/>
  <c r="E115" i="10"/>
  <c r="D115" i="10"/>
  <c r="M114" i="10"/>
  <c r="L114" i="10"/>
  <c r="J114" i="10"/>
  <c r="I114" i="10"/>
  <c r="H114" i="10"/>
  <c r="G114" i="10"/>
  <c r="F114" i="10"/>
  <c r="E114" i="10"/>
  <c r="D114" i="10"/>
  <c r="C114" i="10"/>
  <c r="N113" i="10"/>
  <c r="M113" i="10"/>
  <c r="L113" i="10"/>
  <c r="J113" i="10"/>
  <c r="I113" i="10"/>
  <c r="H113" i="10"/>
  <c r="G113" i="10"/>
  <c r="F113" i="10"/>
  <c r="E113" i="10"/>
  <c r="D113" i="10"/>
  <c r="M112" i="10"/>
  <c r="L112" i="10"/>
  <c r="J112" i="10"/>
  <c r="I112" i="10"/>
  <c r="H112" i="10"/>
  <c r="G112" i="10"/>
  <c r="F112" i="10"/>
  <c r="E112" i="10"/>
  <c r="D112" i="10"/>
  <c r="M111" i="10"/>
  <c r="L111" i="10"/>
  <c r="J111" i="10"/>
  <c r="I111" i="10"/>
  <c r="H111" i="10"/>
  <c r="G111" i="10"/>
  <c r="F111" i="10"/>
  <c r="E111" i="10"/>
  <c r="D111" i="10"/>
  <c r="M110" i="10"/>
  <c r="L110" i="10"/>
  <c r="J110" i="10"/>
  <c r="I110" i="10"/>
  <c r="H110" i="10"/>
  <c r="G110" i="10"/>
  <c r="F110" i="10"/>
  <c r="E110" i="10"/>
  <c r="D110" i="10"/>
  <c r="M109" i="10"/>
  <c r="L109" i="10"/>
  <c r="J109" i="10"/>
  <c r="I109" i="10"/>
  <c r="H109" i="10"/>
  <c r="G109" i="10"/>
  <c r="F109" i="10"/>
  <c r="E109" i="10"/>
  <c r="D109" i="10"/>
  <c r="N108" i="10"/>
  <c r="M108" i="10"/>
  <c r="L108" i="10"/>
  <c r="J108" i="10"/>
  <c r="I108" i="10"/>
  <c r="H108" i="10"/>
  <c r="G108" i="10"/>
  <c r="F108" i="10"/>
  <c r="E108" i="10"/>
  <c r="D108" i="10"/>
  <c r="M107" i="10"/>
  <c r="L107" i="10"/>
  <c r="J107" i="10"/>
  <c r="I107" i="10"/>
  <c r="H107" i="10"/>
  <c r="G107" i="10"/>
  <c r="F107" i="10"/>
  <c r="E107" i="10"/>
  <c r="D107" i="10"/>
  <c r="M106" i="10"/>
  <c r="L106" i="10"/>
  <c r="J106" i="10"/>
  <c r="I106" i="10"/>
  <c r="H106" i="10"/>
  <c r="G106" i="10"/>
  <c r="F106" i="10"/>
  <c r="E106" i="10"/>
  <c r="D106" i="10"/>
  <c r="M105" i="10"/>
  <c r="L105" i="10"/>
  <c r="J105" i="10"/>
  <c r="I105" i="10"/>
  <c r="H105" i="10"/>
  <c r="G105" i="10"/>
  <c r="F105" i="10"/>
  <c r="E105" i="10"/>
  <c r="D105" i="10"/>
  <c r="M104" i="10"/>
  <c r="L104" i="10"/>
  <c r="J104" i="10"/>
  <c r="I104" i="10"/>
  <c r="H104" i="10"/>
  <c r="G104" i="10"/>
  <c r="F104" i="10"/>
  <c r="E104" i="10"/>
  <c r="D104" i="10"/>
  <c r="N103" i="10"/>
  <c r="M103" i="10"/>
  <c r="L103" i="10"/>
  <c r="J103" i="10"/>
  <c r="I103" i="10"/>
  <c r="H103" i="10"/>
  <c r="G103" i="10"/>
  <c r="F103" i="10"/>
  <c r="E103" i="10"/>
  <c r="D103" i="10"/>
  <c r="M102" i="10"/>
  <c r="L102" i="10"/>
  <c r="J102" i="10"/>
  <c r="I102" i="10"/>
  <c r="H102" i="10"/>
  <c r="G102" i="10"/>
  <c r="F102" i="10"/>
  <c r="E102" i="10"/>
  <c r="D102" i="10"/>
  <c r="M101" i="10"/>
  <c r="L101" i="10"/>
  <c r="J101" i="10"/>
  <c r="I101" i="10"/>
  <c r="H101" i="10"/>
  <c r="G101" i="10"/>
  <c r="F101" i="10"/>
  <c r="E101" i="10"/>
  <c r="D101" i="10"/>
  <c r="M100" i="10"/>
  <c r="L100" i="10"/>
  <c r="J100" i="10"/>
  <c r="I100" i="10"/>
  <c r="H100" i="10"/>
  <c r="G100" i="10"/>
  <c r="F100" i="10"/>
  <c r="E100" i="10"/>
  <c r="D100" i="10"/>
  <c r="M99" i="10"/>
  <c r="L99" i="10"/>
  <c r="J99" i="10"/>
  <c r="I99" i="10"/>
  <c r="H99" i="10"/>
  <c r="G99" i="10"/>
  <c r="F99" i="10"/>
  <c r="E99" i="10"/>
  <c r="D99" i="10"/>
  <c r="N98" i="10"/>
  <c r="M98" i="10"/>
  <c r="L98" i="10"/>
  <c r="J98" i="10"/>
  <c r="I98" i="10"/>
  <c r="H98" i="10"/>
  <c r="G98" i="10"/>
  <c r="F98" i="10"/>
  <c r="E98" i="10"/>
  <c r="D98" i="10"/>
  <c r="M97" i="10"/>
  <c r="L97" i="10"/>
  <c r="J97" i="10"/>
  <c r="I97" i="10"/>
  <c r="H97" i="10"/>
  <c r="G97" i="10"/>
  <c r="F97" i="10"/>
  <c r="E97" i="10"/>
  <c r="D97" i="10"/>
  <c r="M96" i="10"/>
  <c r="L96" i="10"/>
  <c r="J96" i="10"/>
  <c r="I96" i="10"/>
  <c r="H96" i="10"/>
  <c r="G96" i="10"/>
  <c r="F96" i="10"/>
  <c r="E96" i="10"/>
  <c r="D96" i="10"/>
  <c r="M95" i="10"/>
  <c r="L95" i="10"/>
  <c r="J95" i="10"/>
  <c r="I95" i="10"/>
  <c r="H95" i="10"/>
  <c r="G95" i="10"/>
  <c r="F95" i="10"/>
  <c r="E95" i="10"/>
  <c r="D95" i="10"/>
  <c r="M94" i="10"/>
  <c r="L94" i="10"/>
  <c r="J94" i="10"/>
  <c r="I94" i="10"/>
  <c r="H94" i="10"/>
  <c r="G94" i="10"/>
  <c r="F94" i="10"/>
  <c r="E94" i="10"/>
  <c r="D94" i="10"/>
  <c r="N93" i="10"/>
  <c r="M93" i="10"/>
  <c r="L93" i="10"/>
  <c r="J93" i="10"/>
  <c r="I93" i="10"/>
  <c r="H93" i="10"/>
  <c r="G93" i="10"/>
  <c r="F93" i="10"/>
  <c r="E93" i="10"/>
  <c r="D93" i="10"/>
  <c r="M92" i="10"/>
  <c r="L92" i="10"/>
  <c r="J92" i="10"/>
  <c r="I92" i="10"/>
  <c r="H92" i="10"/>
  <c r="G92" i="10"/>
  <c r="F92" i="10"/>
  <c r="E92" i="10"/>
  <c r="D92" i="10"/>
  <c r="M91" i="10"/>
  <c r="L91" i="10"/>
  <c r="J91" i="10"/>
  <c r="I91" i="10"/>
  <c r="H91" i="10"/>
  <c r="G91" i="10"/>
  <c r="F91" i="10"/>
  <c r="E91" i="10"/>
  <c r="D91" i="10"/>
  <c r="M90" i="10"/>
  <c r="L90" i="10"/>
  <c r="J90" i="10"/>
  <c r="I90" i="10"/>
  <c r="H90" i="10"/>
  <c r="G90" i="10"/>
  <c r="F90" i="10"/>
  <c r="E90" i="10"/>
  <c r="D90" i="10"/>
  <c r="M89" i="10"/>
  <c r="L89" i="10"/>
  <c r="J89" i="10"/>
  <c r="I89" i="10"/>
  <c r="H89" i="10"/>
  <c r="G89" i="10"/>
  <c r="F89" i="10"/>
  <c r="E89" i="10"/>
  <c r="D89" i="10"/>
  <c r="N88" i="10"/>
  <c r="M88" i="10"/>
  <c r="L88" i="10"/>
  <c r="J88" i="10"/>
  <c r="I88" i="10"/>
  <c r="H88" i="10"/>
  <c r="G88" i="10"/>
  <c r="F88" i="10"/>
  <c r="E88" i="10"/>
  <c r="D88" i="10"/>
  <c r="M87" i="10"/>
  <c r="L87" i="10"/>
  <c r="J87" i="10"/>
  <c r="I87" i="10"/>
  <c r="H87" i="10"/>
  <c r="G87" i="10"/>
  <c r="F87" i="10"/>
  <c r="E87" i="10"/>
  <c r="D87" i="10"/>
  <c r="M86" i="10"/>
  <c r="L86" i="10"/>
  <c r="J86" i="10"/>
  <c r="I86" i="10"/>
  <c r="H86" i="10"/>
  <c r="G86" i="10"/>
  <c r="F86" i="10"/>
  <c r="E86" i="10"/>
  <c r="D86" i="10"/>
  <c r="M85" i="10"/>
  <c r="L85" i="10"/>
  <c r="J85" i="10"/>
  <c r="I85" i="10"/>
  <c r="H85" i="10"/>
  <c r="G85" i="10"/>
  <c r="F85" i="10"/>
  <c r="E85" i="10"/>
  <c r="D85" i="10"/>
  <c r="M84" i="10"/>
  <c r="L84" i="10"/>
  <c r="J84" i="10"/>
  <c r="I84" i="10"/>
  <c r="H84" i="10"/>
  <c r="G84" i="10"/>
  <c r="F84" i="10"/>
  <c r="E84" i="10"/>
  <c r="D84" i="10"/>
  <c r="N83" i="10"/>
  <c r="M83" i="10"/>
  <c r="L83" i="10"/>
  <c r="J83" i="10"/>
  <c r="I83" i="10"/>
  <c r="H83" i="10"/>
  <c r="G83" i="10"/>
  <c r="F83" i="10"/>
  <c r="E83" i="10"/>
  <c r="D83" i="10"/>
  <c r="M82" i="10"/>
  <c r="L82" i="10"/>
  <c r="J82" i="10"/>
  <c r="I82" i="10"/>
  <c r="H82" i="10"/>
  <c r="G82" i="10"/>
  <c r="F82" i="10"/>
  <c r="E82" i="10"/>
  <c r="D82" i="10"/>
  <c r="M81" i="10"/>
  <c r="L81" i="10"/>
  <c r="J81" i="10"/>
  <c r="I81" i="10"/>
  <c r="H81" i="10"/>
  <c r="G81" i="10"/>
  <c r="F81" i="10"/>
  <c r="E81" i="10"/>
  <c r="D81" i="10"/>
  <c r="M80" i="10"/>
  <c r="L80" i="10"/>
  <c r="J80" i="10"/>
  <c r="I80" i="10"/>
  <c r="H80" i="10"/>
  <c r="G80" i="10"/>
  <c r="F80" i="10"/>
  <c r="E80" i="10"/>
  <c r="D80" i="10"/>
  <c r="M79" i="10"/>
  <c r="L79" i="10"/>
  <c r="J79" i="10"/>
  <c r="I79" i="10"/>
  <c r="H79" i="10"/>
  <c r="G79" i="10"/>
  <c r="F79" i="10"/>
  <c r="E79" i="10"/>
  <c r="D79" i="10"/>
  <c r="N78" i="10"/>
  <c r="M78" i="10"/>
  <c r="L78" i="10"/>
  <c r="J78" i="10"/>
  <c r="I78" i="10"/>
  <c r="H78" i="10"/>
  <c r="G78" i="10"/>
  <c r="F78" i="10"/>
  <c r="E78" i="10"/>
  <c r="D78" i="10"/>
  <c r="M77" i="10"/>
  <c r="L77" i="10"/>
  <c r="J77" i="10"/>
  <c r="I77" i="10"/>
  <c r="H77" i="10"/>
  <c r="G77" i="10"/>
  <c r="F77" i="10"/>
  <c r="E77" i="10"/>
  <c r="D77" i="10"/>
  <c r="M76" i="10"/>
  <c r="L76" i="10"/>
  <c r="J76" i="10"/>
  <c r="I76" i="10"/>
  <c r="H76" i="10"/>
  <c r="G76" i="10"/>
  <c r="F76" i="10"/>
  <c r="E76" i="10"/>
  <c r="D76" i="10"/>
  <c r="M75" i="10"/>
  <c r="L75" i="10"/>
  <c r="J75" i="10"/>
  <c r="I75" i="10"/>
  <c r="H75" i="10"/>
  <c r="G75" i="10"/>
  <c r="F75" i="10"/>
  <c r="E75" i="10"/>
  <c r="D75" i="10"/>
  <c r="M74" i="10"/>
  <c r="L74" i="10"/>
  <c r="J74" i="10"/>
  <c r="I74" i="10"/>
  <c r="H74" i="10"/>
  <c r="G74" i="10"/>
  <c r="F74" i="10"/>
  <c r="E74" i="10"/>
  <c r="D74" i="10"/>
  <c r="N73" i="10"/>
  <c r="M73" i="10"/>
  <c r="L73" i="10"/>
  <c r="J73" i="10"/>
  <c r="I73" i="10"/>
  <c r="H73" i="10"/>
  <c r="G73" i="10"/>
  <c r="F73" i="10"/>
  <c r="E73" i="10"/>
  <c r="D73" i="10"/>
  <c r="M72" i="10"/>
  <c r="L72" i="10"/>
  <c r="J72" i="10"/>
  <c r="I72" i="10"/>
  <c r="H72" i="10"/>
  <c r="G72" i="10"/>
  <c r="F72" i="10"/>
  <c r="E72" i="10"/>
  <c r="D72" i="10"/>
  <c r="M71" i="10"/>
  <c r="L71" i="10"/>
  <c r="J71" i="10"/>
  <c r="I71" i="10"/>
  <c r="H71" i="10"/>
  <c r="G71" i="10"/>
  <c r="F71" i="10"/>
  <c r="E71" i="10"/>
  <c r="D71" i="10"/>
  <c r="M70" i="10"/>
  <c r="L70" i="10"/>
  <c r="J70" i="10"/>
  <c r="I70" i="10"/>
  <c r="H70" i="10"/>
  <c r="G70" i="10"/>
  <c r="F70" i="10"/>
  <c r="E70" i="10"/>
  <c r="D70" i="10"/>
  <c r="M69" i="10"/>
  <c r="L69" i="10"/>
  <c r="J69" i="10"/>
  <c r="I69" i="10"/>
  <c r="H69" i="10"/>
  <c r="G69" i="10"/>
  <c r="F69" i="10"/>
  <c r="E69" i="10"/>
  <c r="D69" i="10"/>
  <c r="N68" i="10"/>
  <c r="M68" i="10"/>
  <c r="L68" i="10"/>
  <c r="J68" i="10"/>
  <c r="I68" i="10"/>
  <c r="H68" i="10"/>
  <c r="G68" i="10"/>
  <c r="F68" i="10"/>
  <c r="E68" i="10"/>
  <c r="D68" i="10"/>
  <c r="M67" i="10"/>
  <c r="L67" i="10"/>
  <c r="J67" i="10"/>
  <c r="I67" i="10"/>
  <c r="H67" i="10"/>
  <c r="G67" i="10"/>
  <c r="F67" i="10"/>
  <c r="E67" i="10"/>
  <c r="D67" i="10"/>
  <c r="M66" i="10"/>
  <c r="L66" i="10"/>
  <c r="J66" i="10"/>
  <c r="I66" i="10"/>
  <c r="H66" i="10"/>
  <c r="G66" i="10"/>
  <c r="F66" i="10"/>
  <c r="E66" i="10"/>
  <c r="D66" i="10"/>
  <c r="M65" i="10"/>
  <c r="L65" i="10"/>
  <c r="J65" i="10"/>
  <c r="I65" i="10"/>
  <c r="H65" i="10"/>
  <c r="G65" i="10"/>
  <c r="F65" i="10"/>
  <c r="E65" i="10"/>
  <c r="D65" i="10"/>
  <c r="M64" i="10"/>
  <c r="L64" i="10"/>
  <c r="J64" i="10"/>
  <c r="I64" i="10"/>
  <c r="H64" i="10"/>
  <c r="G64" i="10"/>
  <c r="F64" i="10"/>
  <c r="E64" i="10"/>
  <c r="D64" i="10"/>
  <c r="N63" i="10"/>
  <c r="M63" i="10"/>
  <c r="L63" i="10"/>
  <c r="J63" i="10"/>
  <c r="I63" i="10"/>
  <c r="H63" i="10"/>
  <c r="G63" i="10"/>
  <c r="F63" i="10"/>
  <c r="E63" i="10"/>
  <c r="D63" i="10"/>
  <c r="M62" i="10"/>
  <c r="L62" i="10"/>
  <c r="J62" i="10"/>
  <c r="I62" i="10"/>
  <c r="H62" i="10"/>
  <c r="G62" i="10"/>
  <c r="F62" i="10"/>
  <c r="E62" i="10"/>
  <c r="D62" i="10"/>
  <c r="M61" i="10"/>
  <c r="L61" i="10"/>
  <c r="J61" i="10"/>
  <c r="I61" i="10"/>
  <c r="H61" i="10"/>
  <c r="G61" i="10"/>
  <c r="F61" i="10"/>
  <c r="E61" i="10"/>
  <c r="D61" i="10"/>
  <c r="M60" i="10"/>
  <c r="L60" i="10"/>
  <c r="J60" i="10"/>
  <c r="I60" i="10"/>
  <c r="H60" i="10"/>
  <c r="G60" i="10"/>
  <c r="F60" i="10"/>
  <c r="E60" i="10"/>
  <c r="D60" i="10"/>
  <c r="M59" i="10"/>
  <c r="L59" i="10"/>
  <c r="J59" i="10"/>
  <c r="I59" i="10"/>
  <c r="H59" i="10"/>
  <c r="G59" i="10"/>
  <c r="F59" i="10"/>
  <c r="E59" i="10"/>
  <c r="D59" i="10"/>
  <c r="M58" i="10"/>
  <c r="L58" i="10"/>
  <c r="J58" i="10"/>
  <c r="I58" i="10"/>
  <c r="H58" i="10"/>
  <c r="G58" i="10"/>
  <c r="F58" i="10"/>
  <c r="E58" i="10"/>
  <c r="D58" i="10"/>
  <c r="M57" i="10"/>
  <c r="L57" i="10"/>
  <c r="J57" i="10"/>
  <c r="I57" i="10"/>
  <c r="H57" i="10"/>
  <c r="G57" i="10"/>
  <c r="F57" i="10"/>
  <c r="E57" i="10"/>
  <c r="D57" i="10"/>
  <c r="M56" i="10"/>
  <c r="L56" i="10"/>
  <c r="J56" i="10"/>
  <c r="I56" i="10"/>
  <c r="H56" i="10"/>
  <c r="G56" i="10"/>
  <c r="F56" i="10"/>
  <c r="E56" i="10"/>
  <c r="D56" i="10"/>
  <c r="M55" i="10"/>
  <c r="L55" i="10"/>
  <c r="J55" i="10"/>
  <c r="I55" i="10"/>
  <c r="H55" i="10"/>
  <c r="G55" i="10"/>
  <c r="F55" i="10"/>
  <c r="E55" i="10"/>
  <c r="D55" i="10"/>
  <c r="M54" i="10"/>
  <c r="L54" i="10"/>
  <c r="J54" i="10"/>
  <c r="I54" i="10"/>
  <c r="H54" i="10"/>
  <c r="G54" i="10"/>
  <c r="F54" i="10"/>
  <c r="E54" i="10"/>
  <c r="D54" i="10"/>
  <c r="M53" i="10"/>
  <c r="L53" i="10"/>
  <c r="J53" i="10"/>
  <c r="I53" i="10"/>
  <c r="H53" i="10"/>
  <c r="G53" i="10"/>
  <c r="F53" i="10"/>
  <c r="E53" i="10"/>
  <c r="D53" i="10"/>
  <c r="M52" i="10"/>
  <c r="L52" i="10"/>
  <c r="J52" i="10"/>
  <c r="I52" i="10"/>
  <c r="H52" i="10"/>
  <c r="G52" i="10"/>
  <c r="F52" i="10"/>
  <c r="E52" i="10"/>
  <c r="D52" i="10"/>
  <c r="M51" i="10"/>
  <c r="L51" i="10"/>
  <c r="J51" i="10"/>
  <c r="I51" i="10"/>
  <c r="H51" i="10"/>
  <c r="G51" i="10"/>
  <c r="F51" i="10"/>
  <c r="E51" i="10"/>
  <c r="D51" i="10"/>
  <c r="M50" i="10"/>
  <c r="L50" i="10"/>
  <c r="J50" i="10"/>
  <c r="I50" i="10"/>
  <c r="H50" i="10"/>
  <c r="G50" i="10"/>
  <c r="F50" i="10"/>
  <c r="E50" i="10"/>
  <c r="D50" i="10"/>
  <c r="M49" i="10"/>
  <c r="L49" i="10"/>
  <c r="J49" i="10"/>
  <c r="I49" i="10"/>
  <c r="H49" i="10"/>
  <c r="G49" i="10"/>
  <c r="F49" i="10"/>
  <c r="E49" i="10"/>
  <c r="D49" i="10"/>
  <c r="M48" i="10"/>
  <c r="L48" i="10"/>
  <c r="J48" i="10"/>
  <c r="I48" i="10"/>
  <c r="H48" i="10"/>
  <c r="G48" i="10"/>
  <c r="F48" i="10"/>
  <c r="E48" i="10"/>
  <c r="D48" i="10"/>
  <c r="M47" i="10"/>
  <c r="L47" i="10"/>
  <c r="J47" i="10"/>
  <c r="I47" i="10"/>
  <c r="H47" i="10"/>
  <c r="G47" i="10"/>
  <c r="F47" i="10"/>
  <c r="E47" i="10"/>
  <c r="D47" i="10"/>
  <c r="M46" i="10"/>
  <c r="L46" i="10"/>
  <c r="J46" i="10"/>
  <c r="I46" i="10"/>
  <c r="H46" i="10"/>
  <c r="G46" i="10"/>
  <c r="F46" i="10"/>
  <c r="E46" i="10"/>
  <c r="D46" i="10"/>
  <c r="M45" i="10"/>
  <c r="L45" i="10"/>
  <c r="J45" i="10"/>
  <c r="I45" i="10"/>
  <c r="H45" i="10"/>
  <c r="G45" i="10"/>
  <c r="F45" i="10"/>
  <c r="E45" i="10"/>
  <c r="D45" i="10"/>
  <c r="M44" i="10"/>
  <c r="L44" i="10"/>
  <c r="J44" i="10"/>
  <c r="I44" i="10"/>
  <c r="H44" i="10"/>
  <c r="G44" i="10"/>
  <c r="F44" i="10"/>
  <c r="E44" i="10"/>
  <c r="D44" i="10"/>
  <c r="C44" i="10"/>
  <c r="M43" i="10"/>
  <c r="L43" i="10"/>
  <c r="J43" i="10"/>
  <c r="I43" i="10"/>
  <c r="H43" i="10"/>
  <c r="G43" i="10"/>
  <c r="F43" i="10"/>
  <c r="E43" i="10"/>
  <c r="D43" i="10"/>
  <c r="M42" i="10"/>
  <c r="L42" i="10"/>
  <c r="J42" i="10"/>
  <c r="I42" i="10"/>
  <c r="H42" i="10"/>
  <c r="G42" i="10"/>
  <c r="F42" i="10"/>
  <c r="E42" i="10"/>
  <c r="D42" i="10"/>
  <c r="M41" i="10"/>
  <c r="L41" i="10"/>
  <c r="J41" i="10"/>
  <c r="I41" i="10"/>
  <c r="H41" i="10"/>
  <c r="G41" i="10"/>
  <c r="F41" i="10"/>
  <c r="E41" i="10"/>
  <c r="D41" i="10"/>
  <c r="M40" i="10"/>
  <c r="L40" i="10"/>
  <c r="J40" i="10"/>
  <c r="I40" i="10"/>
  <c r="H40" i="10"/>
  <c r="G40" i="10"/>
  <c r="F40" i="10"/>
  <c r="E40" i="10"/>
  <c r="D40" i="10"/>
  <c r="M39" i="10"/>
  <c r="L39" i="10"/>
  <c r="J39" i="10"/>
  <c r="I39" i="10"/>
  <c r="H39" i="10"/>
  <c r="G39" i="10"/>
  <c r="F39" i="10"/>
  <c r="E39" i="10"/>
  <c r="D39" i="10"/>
  <c r="M38" i="10"/>
  <c r="L38" i="10"/>
  <c r="J38" i="10"/>
  <c r="I38" i="10"/>
  <c r="H38" i="10"/>
  <c r="G38" i="10"/>
  <c r="F38" i="10"/>
  <c r="E38" i="10"/>
  <c r="D38" i="10"/>
  <c r="J37" i="10"/>
  <c r="I37" i="10"/>
  <c r="H37" i="10"/>
  <c r="G37" i="10"/>
  <c r="F37" i="10"/>
  <c r="E37" i="10"/>
  <c r="D37" i="10"/>
  <c r="J36" i="10"/>
  <c r="I36" i="10"/>
  <c r="H36" i="10"/>
  <c r="G36" i="10"/>
  <c r="F36" i="10"/>
  <c r="E36" i="10"/>
  <c r="D36" i="10"/>
  <c r="J35" i="10"/>
  <c r="I35" i="10"/>
  <c r="H35" i="10"/>
  <c r="G35" i="10"/>
  <c r="F35" i="10"/>
  <c r="E35" i="10"/>
  <c r="D35" i="10"/>
  <c r="J34" i="10"/>
  <c r="I34" i="10"/>
  <c r="H34" i="10"/>
  <c r="G34" i="10"/>
  <c r="F34" i="10"/>
  <c r="E34" i="10"/>
  <c r="D34" i="10"/>
  <c r="J33" i="10"/>
  <c r="I33" i="10"/>
  <c r="H33" i="10"/>
  <c r="G33" i="10"/>
  <c r="F33" i="10"/>
  <c r="E33" i="10"/>
  <c r="D33" i="10"/>
  <c r="J32" i="10"/>
  <c r="I32" i="10"/>
  <c r="H32" i="10"/>
  <c r="G32" i="10"/>
  <c r="F32" i="10"/>
  <c r="E32" i="10"/>
  <c r="D32" i="10"/>
  <c r="J31" i="10"/>
  <c r="I31" i="10"/>
  <c r="H31" i="10"/>
  <c r="G31" i="10"/>
  <c r="F31" i="10"/>
  <c r="E31" i="10"/>
  <c r="D31" i="10"/>
  <c r="J30" i="10"/>
  <c r="I30" i="10"/>
  <c r="H30" i="10"/>
  <c r="G30" i="10"/>
  <c r="F30" i="10"/>
  <c r="E30" i="10"/>
  <c r="D30" i="10"/>
  <c r="J29" i="10"/>
  <c r="I29" i="10"/>
  <c r="H29" i="10"/>
  <c r="G29" i="10"/>
  <c r="F29" i="10"/>
  <c r="E29" i="10"/>
  <c r="D29" i="10"/>
  <c r="J28" i="10"/>
  <c r="I28" i="10"/>
  <c r="H28" i="10"/>
  <c r="G28" i="10"/>
  <c r="F28" i="10"/>
  <c r="E28" i="10"/>
  <c r="D28" i="10"/>
  <c r="J27" i="10"/>
  <c r="I27" i="10"/>
  <c r="H27" i="10"/>
  <c r="G27" i="10"/>
  <c r="F27" i="10"/>
  <c r="E27" i="10"/>
  <c r="D27" i="10"/>
  <c r="J26" i="10"/>
  <c r="I26" i="10"/>
  <c r="H26" i="10"/>
  <c r="G26" i="10"/>
  <c r="F26" i="10"/>
  <c r="E26" i="10"/>
  <c r="D26" i="10"/>
  <c r="J25" i="10"/>
  <c r="I25" i="10"/>
  <c r="H25" i="10"/>
  <c r="G25" i="10"/>
  <c r="F25" i="10"/>
  <c r="E25" i="10"/>
  <c r="D25" i="10"/>
  <c r="J24" i="10"/>
  <c r="I24" i="10"/>
  <c r="H24" i="10"/>
  <c r="G24" i="10"/>
  <c r="F24" i="10"/>
  <c r="E24" i="10"/>
  <c r="D24" i="10"/>
  <c r="J23" i="10"/>
  <c r="I23" i="10"/>
  <c r="H23" i="10"/>
  <c r="G23" i="10"/>
  <c r="F23" i="10"/>
  <c r="E23" i="10"/>
  <c r="D23" i="10"/>
  <c r="J22" i="10"/>
  <c r="I22" i="10"/>
  <c r="H22" i="10"/>
  <c r="G22" i="10"/>
  <c r="F22" i="10"/>
  <c r="E22" i="10"/>
  <c r="D22" i="10"/>
  <c r="J21" i="10"/>
  <c r="I21" i="10"/>
  <c r="H21" i="10"/>
  <c r="G21" i="10"/>
  <c r="F21" i="10"/>
  <c r="E21" i="10"/>
  <c r="D21" i="10"/>
  <c r="J20" i="10"/>
  <c r="I20" i="10"/>
  <c r="H20" i="10"/>
  <c r="G20" i="10"/>
  <c r="F20" i="10"/>
  <c r="E20" i="10"/>
  <c r="D20" i="10"/>
  <c r="J19" i="10"/>
  <c r="I19" i="10"/>
  <c r="H19" i="10"/>
  <c r="G19" i="10"/>
  <c r="F19" i="10"/>
  <c r="E19" i="10"/>
  <c r="D19" i="10"/>
  <c r="J18" i="10"/>
  <c r="I18" i="10"/>
  <c r="H18" i="10"/>
  <c r="G18" i="10"/>
  <c r="F18" i="10"/>
  <c r="E18" i="10"/>
  <c r="D18" i="10"/>
  <c r="J17" i="10"/>
  <c r="I17" i="10"/>
  <c r="H17" i="10"/>
  <c r="G17" i="10"/>
  <c r="F17" i="10"/>
  <c r="E17" i="10"/>
  <c r="D17" i="10"/>
  <c r="J16" i="10"/>
  <c r="I16" i="10"/>
  <c r="H16" i="10"/>
  <c r="G16" i="10"/>
  <c r="F16" i="10"/>
  <c r="E16" i="10"/>
  <c r="D16" i="10"/>
  <c r="J15" i="10"/>
  <c r="I15" i="10"/>
  <c r="H15" i="10"/>
  <c r="G15" i="10"/>
  <c r="F15" i="10"/>
  <c r="E15" i="10"/>
  <c r="D15" i="10"/>
  <c r="J14" i="10"/>
  <c r="I14" i="10"/>
  <c r="H14" i="10"/>
  <c r="G14" i="10"/>
  <c r="F14" i="10"/>
  <c r="E14" i="10"/>
  <c r="D14" i="10"/>
  <c r="P11" i="10"/>
  <c r="O11" i="10"/>
  <c r="P9" i="10"/>
  <c r="O9" i="10"/>
  <c r="F9" i="10"/>
  <c r="P8" i="10"/>
  <c r="O8" i="10"/>
  <c r="P514" i="3"/>
  <c r="P513" i="3"/>
  <c r="P512" i="3"/>
  <c r="P511" i="3"/>
  <c r="P510" i="3"/>
  <c r="P509" i="3"/>
  <c r="P508" i="3"/>
  <c r="P507" i="3"/>
  <c r="P506" i="3"/>
  <c r="P505" i="3"/>
  <c r="P504" i="3"/>
  <c r="P503" i="3"/>
  <c r="P502" i="3"/>
  <c r="P501" i="3"/>
  <c r="P500" i="3"/>
  <c r="P499" i="3"/>
  <c r="P498" i="3"/>
  <c r="P497" i="3"/>
  <c r="P496" i="3"/>
  <c r="P495" i="3"/>
  <c r="P494" i="3"/>
  <c r="P493" i="3"/>
  <c r="P492" i="3"/>
  <c r="P491" i="3"/>
  <c r="P490" i="3"/>
  <c r="P489" i="3"/>
  <c r="P488" i="3"/>
  <c r="P487" i="3"/>
  <c r="P486" i="3"/>
  <c r="P485" i="3"/>
  <c r="P484" i="3"/>
  <c r="P483" i="3"/>
  <c r="P482" i="3"/>
  <c r="P481" i="3"/>
  <c r="P480" i="3"/>
  <c r="P479" i="3"/>
  <c r="P478" i="3"/>
  <c r="P477" i="3"/>
  <c r="P476" i="3"/>
  <c r="P475" i="3"/>
  <c r="P474" i="3"/>
  <c r="P473" i="3"/>
  <c r="P472" i="3"/>
  <c r="P471" i="3"/>
  <c r="P470" i="3"/>
  <c r="P469" i="3"/>
  <c r="P468" i="3"/>
  <c r="P467" i="3"/>
  <c r="P466" i="3"/>
  <c r="P465" i="3"/>
  <c r="P464" i="3"/>
  <c r="P463" i="3"/>
  <c r="P462" i="3"/>
  <c r="P461" i="3"/>
  <c r="P460" i="3"/>
  <c r="P459" i="3"/>
  <c r="P458" i="3"/>
  <c r="P457" i="3"/>
  <c r="P456" i="3"/>
  <c r="P455" i="3"/>
  <c r="P454" i="3"/>
  <c r="P453" i="3"/>
  <c r="P452" i="3"/>
  <c r="P451" i="3"/>
  <c r="P450" i="3"/>
  <c r="P449" i="3"/>
  <c r="P448" i="3"/>
  <c r="P447" i="3"/>
  <c r="P446" i="3"/>
  <c r="P445" i="3"/>
  <c r="P444" i="3"/>
  <c r="P443" i="3"/>
  <c r="P442" i="3"/>
  <c r="P441" i="3"/>
  <c r="P440" i="3"/>
  <c r="P439" i="3"/>
  <c r="P438" i="3"/>
  <c r="P437" i="3"/>
  <c r="P436" i="3"/>
  <c r="P435" i="3"/>
  <c r="P434" i="3"/>
  <c r="P433" i="3"/>
  <c r="P432" i="3"/>
  <c r="P431" i="3"/>
  <c r="P430" i="3"/>
  <c r="P429" i="3"/>
  <c r="P428" i="3"/>
  <c r="P427" i="3"/>
  <c r="P426" i="3"/>
  <c r="P425" i="3"/>
  <c r="P424" i="3"/>
  <c r="P423" i="3"/>
  <c r="P422" i="3"/>
  <c r="P421" i="3"/>
  <c r="P420" i="3"/>
  <c r="P419" i="3"/>
  <c r="P418" i="3"/>
  <c r="P417" i="3"/>
  <c r="P416" i="3"/>
  <c r="P415" i="3"/>
  <c r="P414" i="3"/>
  <c r="P413" i="3"/>
  <c r="P412" i="3"/>
  <c r="P411" i="3"/>
  <c r="P410" i="3"/>
  <c r="P409" i="3"/>
  <c r="P408" i="3"/>
  <c r="P407" i="3"/>
  <c r="P406" i="3"/>
  <c r="P405" i="3"/>
  <c r="P404" i="3"/>
  <c r="P403" i="3"/>
  <c r="P402" i="3"/>
  <c r="P401" i="3"/>
  <c r="P400" i="3"/>
  <c r="P399" i="3"/>
  <c r="P398" i="3"/>
  <c r="P397" i="3"/>
  <c r="P396" i="3"/>
  <c r="P395" i="3"/>
  <c r="P394" i="3"/>
  <c r="P393" i="3"/>
  <c r="P392" i="3"/>
  <c r="P391" i="3"/>
  <c r="P390" i="3"/>
  <c r="P389" i="3"/>
  <c r="P388" i="3"/>
  <c r="P387" i="3"/>
  <c r="P386" i="3"/>
  <c r="P385" i="3"/>
  <c r="P384" i="3"/>
  <c r="P383" i="3"/>
  <c r="P382" i="3"/>
  <c r="P381" i="3"/>
  <c r="P380" i="3"/>
  <c r="P379" i="3"/>
  <c r="P378" i="3"/>
  <c r="P377" i="3"/>
  <c r="P376" i="3"/>
  <c r="P375" i="3"/>
  <c r="P374" i="3"/>
  <c r="P373" i="3"/>
  <c r="P372" i="3"/>
  <c r="P371" i="3"/>
  <c r="P370" i="3"/>
  <c r="P369" i="3"/>
  <c r="P368" i="3"/>
  <c r="P367" i="3"/>
  <c r="P366" i="3"/>
  <c r="P365" i="3"/>
  <c r="P364" i="3"/>
  <c r="P363" i="3"/>
  <c r="P362" i="3"/>
  <c r="P361" i="3"/>
  <c r="P360" i="3"/>
  <c r="P359" i="3"/>
  <c r="P358" i="3"/>
  <c r="P357" i="3"/>
  <c r="P356" i="3"/>
  <c r="P355" i="3"/>
  <c r="P354" i="3"/>
  <c r="P353" i="3"/>
  <c r="P352" i="3"/>
  <c r="P351" i="3"/>
  <c r="P350" i="3"/>
  <c r="P349" i="3"/>
  <c r="G43" i="2"/>
  <c r="G44" i="2" s="1"/>
  <c r="P348" i="3"/>
  <c r="P347" i="3"/>
  <c r="P346" i="3"/>
  <c r="P345" i="3"/>
  <c r="P344" i="3"/>
  <c r="P343" i="3"/>
  <c r="P342" i="3"/>
  <c r="P341" i="3"/>
  <c r="P340" i="3"/>
  <c r="P339" i="3"/>
  <c r="P338" i="3"/>
  <c r="P337" i="3"/>
  <c r="P336" i="3"/>
  <c r="P335" i="3"/>
  <c r="P334" i="3"/>
  <c r="P333" i="3"/>
  <c r="P332" i="3"/>
  <c r="P331" i="3"/>
  <c r="P330" i="3"/>
  <c r="P329" i="3"/>
  <c r="P328" i="3"/>
  <c r="P327" i="3"/>
  <c r="P326" i="3"/>
  <c r="P325" i="3"/>
  <c r="P324" i="3"/>
  <c r="P323" i="3"/>
  <c r="P322" i="3"/>
  <c r="P321" i="3"/>
  <c r="P320" i="3"/>
  <c r="P319" i="3"/>
  <c r="P318" i="3"/>
  <c r="P317" i="3"/>
  <c r="P316" i="3"/>
  <c r="P315" i="3"/>
  <c r="P314" i="3"/>
  <c r="P313" i="3"/>
  <c r="P312" i="3"/>
  <c r="P311" i="3"/>
  <c r="P310" i="3"/>
  <c r="P309" i="3"/>
  <c r="P308" i="3"/>
  <c r="P307" i="3"/>
  <c r="P306" i="3"/>
  <c r="P305" i="3"/>
  <c r="P304" i="3"/>
  <c r="P303" i="3"/>
  <c r="P302" i="3"/>
  <c r="P301" i="3"/>
  <c r="P300" i="3"/>
  <c r="P299" i="3"/>
  <c r="P298" i="3"/>
  <c r="P297" i="3"/>
  <c r="P296" i="3"/>
  <c r="P295" i="3"/>
  <c r="P294" i="3"/>
  <c r="P293" i="3"/>
  <c r="P292" i="3"/>
  <c r="P291" i="3"/>
  <c r="P290" i="3"/>
  <c r="P289" i="3"/>
  <c r="P288" i="3"/>
  <c r="P287" i="3"/>
  <c r="P286" i="3"/>
  <c r="P285" i="3"/>
  <c r="P284" i="3"/>
  <c r="P283" i="3"/>
  <c r="P282" i="3"/>
  <c r="P281" i="3"/>
  <c r="P280" i="3"/>
  <c r="P279" i="3"/>
  <c r="P278" i="3"/>
  <c r="P277" i="3"/>
  <c r="P276" i="3"/>
  <c r="P275" i="3"/>
  <c r="P274" i="3"/>
  <c r="P273" i="3"/>
  <c r="P272" i="3"/>
  <c r="P271" i="3"/>
  <c r="P270" i="3"/>
  <c r="P269" i="3"/>
  <c r="P268" i="3"/>
  <c r="P267" i="3"/>
  <c r="P266" i="3"/>
  <c r="P265" i="3"/>
  <c r="P264" i="3"/>
  <c r="P263" i="3"/>
  <c r="P262" i="3"/>
  <c r="P261" i="3"/>
  <c r="P260" i="3"/>
  <c r="P259" i="3"/>
  <c r="P258" i="3"/>
  <c r="P257" i="3"/>
  <c r="P256" i="3"/>
  <c r="P255" i="3"/>
  <c r="P254" i="3"/>
  <c r="P253" i="3"/>
  <c r="P252" i="3"/>
  <c r="P251" i="3"/>
  <c r="P250" i="3"/>
  <c r="P249" i="3"/>
  <c r="P248" i="3"/>
  <c r="P247" i="3"/>
  <c r="P246" i="3"/>
  <c r="P245" i="3"/>
  <c r="P244" i="3"/>
  <c r="P243" i="3"/>
  <c r="P242" i="3"/>
  <c r="P241" i="3"/>
  <c r="P240" i="3"/>
  <c r="P239" i="3"/>
  <c r="P238" i="3"/>
  <c r="P237" i="3"/>
  <c r="P236" i="3"/>
  <c r="P235" i="3"/>
  <c r="P234" i="3"/>
  <c r="P233" i="3"/>
  <c r="P232" i="3"/>
  <c r="P231" i="3"/>
  <c r="P230" i="3"/>
  <c r="P229" i="3"/>
  <c r="P228" i="3"/>
  <c r="P227" i="3"/>
  <c r="P226" i="3"/>
  <c r="P225" i="3"/>
  <c r="P224" i="3"/>
  <c r="P223" i="3"/>
  <c r="P222" i="3"/>
  <c r="P221" i="3"/>
  <c r="P220" i="3"/>
  <c r="P219" i="3"/>
  <c r="P218" i="3"/>
  <c r="P217" i="3"/>
  <c r="P216" i="3"/>
  <c r="P215" i="3"/>
  <c r="DJ85" i="2"/>
  <c r="DI85" i="2"/>
  <c r="DH85" i="2"/>
  <c r="DG85" i="2"/>
  <c r="DF85" i="2"/>
  <c r="DE85" i="2"/>
  <c r="DD85" i="2"/>
  <c r="DC85" i="2"/>
  <c r="DB85" i="2"/>
  <c r="DA85" i="2"/>
  <c r="CZ85" i="2"/>
  <c r="CY85" i="2"/>
  <c r="CX85" i="2"/>
  <c r="CW85" i="2"/>
  <c r="CV85" i="2"/>
  <c r="CU85" i="2"/>
  <c r="CT85" i="2"/>
  <c r="CS85" i="2"/>
  <c r="CR85" i="2"/>
  <c r="CQ85" i="2"/>
  <c r="CP85" i="2"/>
  <c r="CO85" i="2"/>
  <c r="CN85" i="2"/>
  <c r="CM85" i="2"/>
  <c r="CL85" i="2"/>
  <c r="CK85" i="2"/>
  <c r="CJ85" i="2"/>
  <c r="CI85" i="2"/>
  <c r="CH85" i="2"/>
  <c r="CG85" i="2"/>
  <c r="CF85" i="2"/>
  <c r="CE85" i="2"/>
  <c r="CD85" i="2"/>
  <c r="CC85" i="2"/>
  <c r="CB85" i="2"/>
  <c r="CA85" i="2"/>
  <c r="BZ85" i="2"/>
  <c r="BY85" i="2"/>
  <c r="BX85" i="2"/>
  <c r="BW85" i="2"/>
  <c r="BV85" i="2"/>
  <c r="BU85" i="2"/>
  <c r="BT85" i="2"/>
  <c r="BS85" i="2"/>
  <c r="BR85" i="2"/>
  <c r="BQ85" i="2"/>
  <c r="BP85" i="2"/>
  <c r="BO85" i="2"/>
  <c r="BN85" i="2"/>
  <c r="BM85" i="2"/>
  <c r="BL85" i="2"/>
  <c r="BK85" i="2"/>
  <c r="BJ85" i="2"/>
  <c r="BI85" i="2"/>
  <c r="BH85" i="2"/>
  <c r="BG85" i="2"/>
  <c r="BF85" i="2"/>
  <c r="BE85" i="2"/>
  <c r="BD85" i="2"/>
  <c r="BC85" i="2"/>
  <c r="BB85" i="2"/>
  <c r="BA85" i="2"/>
  <c r="AZ85" i="2"/>
  <c r="AY85" i="2"/>
  <c r="AX85" i="2"/>
  <c r="AW85" i="2"/>
  <c r="AV85" i="2"/>
  <c r="AU85" i="2"/>
  <c r="AT85" i="2"/>
  <c r="AS85" i="2"/>
  <c r="AR85" i="2"/>
  <c r="AQ85" i="2"/>
  <c r="AP85" i="2"/>
  <c r="AO85" i="2"/>
  <c r="AN85" i="2"/>
  <c r="AM85" i="2"/>
  <c r="AL85" i="2"/>
  <c r="AK85" i="2"/>
  <c r="AJ85" i="2"/>
  <c r="AI85" i="2"/>
  <c r="AH85" i="2"/>
  <c r="DJ84" i="2"/>
  <c r="DI84" i="2"/>
  <c r="DH84" i="2"/>
  <c r="DG84" i="2"/>
  <c r="DF84" i="2"/>
  <c r="DE84" i="2"/>
  <c r="DD84" i="2"/>
  <c r="DC84" i="2"/>
  <c r="DB84" i="2"/>
  <c r="DA84" i="2"/>
  <c r="CZ84" i="2"/>
  <c r="CY84" i="2"/>
  <c r="CX84" i="2"/>
  <c r="CW84" i="2"/>
  <c r="CV84" i="2"/>
  <c r="CU84" i="2"/>
  <c r="CT84" i="2"/>
  <c r="CS84" i="2"/>
  <c r="CR84" i="2"/>
  <c r="CQ84" i="2"/>
  <c r="CP84" i="2"/>
  <c r="CO84" i="2"/>
  <c r="CN84" i="2"/>
  <c r="CM84" i="2"/>
  <c r="CL84" i="2"/>
  <c r="CK84" i="2"/>
  <c r="CJ84" i="2"/>
  <c r="CI84" i="2"/>
  <c r="CH84" i="2"/>
  <c r="CG84" i="2"/>
  <c r="CF84" i="2"/>
  <c r="CE84" i="2"/>
  <c r="CD84" i="2"/>
  <c r="CC84" i="2"/>
  <c r="CB84" i="2"/>
  <c r="CA84" i="2"/>
  <c r="BZ84" i="2"/>
  <c r="BY84" i="2"/>
  <c r="BX84" i="2"/>
  <c r="BW84" i="2"/>
  <c r="BV84" i="2"/>
  <c r="BU84" i="2"/>
  <c r="BT84" i="2"/>
  <c r="BS84" i="2"/>
  <c r="BR84" i="2"/>
  <c r="BQ84" i="2"/>
  <c r="BP84" i="2"/>
  <c r="BO84" i="2"/>
  <c r="BN84" i="2"/>
  <c r="BM84" i="2"/>
  <c r="BL84" i="2"/>
  <c r="BK84" i="2"/>
  <c r="BJ84" i="2"/>
  <c r="BI84" i="2"/>
  <c r="BH84" i="2"/>
  <c r="BG84" i="2"/>
  <c r="BF84" i="2"/>
  <c r="BE84" i="2"/>
  <c r="BD84" i="2"/>
  <c r="BC84" i="2"/>
  <c r="BB84" i="2"/>
  <c r="BA84" i="2"/>
  <c r="AZ84" i="2"/>
  <c r="AY84" i="2"/>
  <c r="AX84" i="2"/>
  <c r="AW84" i="2"/>
  <c r="AV84" i="2"/>
  <c r="AU84" i="2"/>
  <c r="AT84" i="2"/>
  <c r="AS84" i="2"/>
  <c r="AR84" i="2"/>
  <c r="AQ84" i="2"/>
  <c r="AP84" i="2"/>
  <c r="AO84" i="2"/>
  <c r="AN84" i="2"/>
  <c r="AM84" i="2"/>
  <c r="AL84" i="2"/>
  <c r="AK84" i="2"/>
  <c r="AJ84" i="2"/>
  <c r="AI84" i="2"/>
  <c r="AH84" i="2"/>
  <c r="DJ83" i="2"/>
  <c r="DI83" i="2"/>
  <c r="DH83" i="2"/>
  <c r="DG83" i="2"/>
  <c r="DF83" i="2"/>
  <c r="DE83" i="2"/>
  <c r="DD83" i="2"/>
  <c r="DC83" i="2"/>
  <c r="DB83" i="2"/>
  <c r="DA83" i="2"/>
  <c r="CZ83" i="2"/>
  <c r="CY83" i="2"/>
  <c r="CX83" i="2"/>
  <c r="CW83" i="2"/>
  <c r="CV83" i="2"/>
  <c r="CU83" i="2"/>
  <c r="CT83" i="2"/>
  <c r="CS83" i="2"/>
  <c r="CR83" i="2"/>
  <c r="CQ83" i="2"/>
  <c r="CP83" i="2"/>
  <c r="CO83" i="2"/>
  <c r="CN83" i="2"/>
  <c r="CM83" i="2"/>
  <c r="CL83" i="2"/>
  <c r="CK83" i="2"/>
  <c r="CJ83" i="2"/>
  <c r="CI83" i="2"/>
  <c r="CH83" i="2"/>
  <c r="CG83" i="2"/>
  <c r="CF83" i="2"/>
  <c r="CE83" i="2"/>
  <c r="CD83" i="2"/>
  <c r="CC83" i="2"/>
  <c r="CB83" i="2"/>
  <c r="CA83" i="2"/>
  <c r="BZ83" i="2"/>
  <c r="BY83" i="2"/>
  <c r="BX83" i="2"/>
  <c r="BW83" i="2"/>
  <c r="BV83" i="2"/>
  <c r="BU83" i="2"/>
  <c r="BT83" i="2"/>
  <c r="BS83" i="2"/>
  <c r="BR83" i="2"/>
  <c r="BQ83" i="2"/>
  <c r="BP83" i="2"/>
  <c r="BO83" i="2"/>
  <c r="BN83" i="2"/>
  <c r="BM83" i="2"/>
  <c r="BL83" i="2"/>
  <c r="BK83" i="2"/>
  <c r="BJ83" i="2"/>
  <c r="BI83" i="2"/>
  <c r="BH83" i="2"/>
  <c r="BG83" i="2"/>
  <c r="BF83" i="2"/>
  <c r="BE83" i="2"/>
  <c r="BD83" i="2"/>
  <c r="BC83" i="2"/>
  <c r="BB83" i="2"/>
  <c r="BA83" i="2"/>
  <c r="AZ83" i="2"/>
  <c r="AY83" i="2"/>
  <c r="AX83" i="2"/>
  <c r="AW83" i="2"/>
  <c r="AV83" i="2"/>
  <c r="AU83" i="2"/>
  <c r="AT83" i="2"/>
  <c r="AS83" i="2"/>
  <c r="AR83" i="2"/>
  <c r="AQ83" i="2"/>
  <c r="AP83" i="2"/>
  <c r="AO83" i="2"/>
  <c r="AN83" i="2"/>
  <c r="AM83" i="2"/>
  <c r="AL83" i="2"/>
  <c r="AK83" i="2"/>
  <c r="AJ83" i="2"/>
  <c r="AI83" i="2"/>
  <c r="AH83" i="2"/>
  <c r="DJ82" i="2"/>
  <c r="DI82" i="2"/>
  <c r="DH82" i="2"/>
  <c r="DG82" i="2"/>
  <c r="DF82" i="2"/>
  <c r="DE82" i="2"/>
  <c r="DD82" i="2"/>
  <c r="DC82" i="2"/>
  <c r="DB82" i="2"/>
  <c r="DA82" i="2"/>
  <c r="CZ82" i="2"/>
  <c r="CY82" i="2"/>
  <c r="CX82" i="2"/>
  <c r="CW82" i="2"/>
  <c r="CV82" i="2"/>
  <c r="CU82" i="2"/>
  <c r="CT82" i="2"/>
  <c r="CS82" i="2"/>
  <c r="CR82" i="2"/>
  <c r="CQ82" i="2"/>
  <c r="CP82" i="2"/>
  <c r="CO82" i="2"/>
  <c r="CN82" i="2"/>
  <c r="CM82" i="2"/>
  <c r="CL82" i="2"/>
  <c r="CK82" i="2"/>
  <c r="CJ82" i="2"/>
  <c r="CI82" i="2"/>
  <c r="CH82" i="2"/>
  <c r="CG82" i="2"/>
  <c r="CF82" i="2"/>
  <c r="CE82" i="2"/>
  <c r="CD82" i="2"/>
  <c r="CC82" i="2"/>
  <c r="CB82" i="2"/>
  <c r="CA82" i="2"/>
  <c r="BZ82" i="2"/>
  <c r="BY82" i="2"/>
  <c r="BX82" i="2"/>
  <c r="BW82" i="2"/>
  <c r="BV82" i="2"/>
  <c r="BU82" i="2"/>
  <c r="BT82" i="2"/>
  <c r="BS82" i="2"/>
  <c r="BR82" i="2"/>
  <c r="BQ82" i="2"/>
  <c r="BP82" i="2"/>
  <c r="BO82" i="2"/>
  <c r="BN82" i="2"/>
  <c r="BM82" i="2"/>
  <c r="BL82" i="2"/>
  <c r="BK82" i="2"/>
  <c r="BJ82" i="2"/>
  <c r="BI82" i="2"/>
  <c r="BH82" i="2"/>
  <c r="BG82" i="2"/>
  <c r="BF82" i="2"/>
  <c r="BE82" i="2"/>
  <c r="BD82" i="2"/>
  <c r="BC82" i="2"/>
  <c r="BB82" i="2"/>
  <c r="BA82" i="2"/>
  <c r="AZ82" i="2"/>
  <c r="AY82" i="2"/>
  <c r="AX82" i="2"/>
  <c r="AW82" i="2"/>
  <c r="AV82" i="2"/>
  <c r="AU82" i="2"/>
  <c r="AT82" i="2"/>
  <c r="AS82" i="2"/>
  <c r="AR82" i="2"/>
  <c r="AQ82" i="2"/>
  <c r="AP82" i="2"/>
  <c r="AO82" i="2"/>
  <c r="AN82" i="2"/>
  <c r="AM82" i="2"/>
  <c r="AL82" i="2"/>
  <c r="AK82" i="2"/>
  <c r="AJ82" i="2"/>
  <c r="AI82" i="2"/>
  <c r="AH82" i="2"/>
  <c r="DJ81" i="2"/>
  <c r="DI81" i="2"/>
  <c r="DH81" i="2"/>
  <c r="DG81" i="2"/>
  <c r="DF81" i="2"/>
  <c r="DE81" i="2"/>
  <c r="DD81" i="2"/>
  <c r="DC81" i="2"/>
  <c r="DB81" i="2"/>
  <c r="DA81" i="2"/>
  <c r="CZ81" i="2"/>
  <c r="CY81" i="2"/>
  <c r="CX81" i="2"/>
  <c r="CW81" i="2"/>
  <c r="CV81" i="2"/>
  <c r="CU81" i="2"/>
  <c r="CT81" i="2"/>
  <c r="CS81" i="2"/>
  <c r="CR81" i="2"/>
  <c r="CQ81" i="2"/>
  <c r="CP81" i="2"/>
  <c r="CO81" i="2"/>
  <c r="CN81" i="2"/>
  <c r="CM81" i="2"/>
  <c r="CL81" i="2"/>
  <c r="CK81" i="2"/>
  <c r="CJ81" i="2"/>
  <c r="CI81" i="2"/>
  <c r="CH81" i="2"/>
  <c r="CG81" i="2"/>
  <c r="CF81" i="2"/>
  <c r="CE81" i="2"/>
  <c r="CD81" i="2"/>
  <c r="CC81" i="2"/>
  <c r="CB81" i="2"/>
  <c r="CA81" i="2"/>
  <c r="BZ81" i="2"/>
  <c r="BY81" i="2"/>
  <c r="BX81" i="2"/>
  <c r="BW81" i="2"/>
  <c r="BV81" i="2"/>
  <c r="BU81" i="2"/>
  <c r="BT81" i="2"/>
  <c r="BS81" i="2"/>
  <c r="BR81" i="2"/>
  <c r="BQ81" i="2"/>
  <c r="BP81" i="2"/>
  <c r="BO81" i="2"/>
  <c r="BN81" i="2"/>
  <c r="BM81" i="2"/>
  <c r="BL81" i="2"/>
  <c r="BK81" i="2"/>
  <c r="BJ81" i="2"/>
  <c r="BI81" i="2"/>
  <c r="BH81" i="2"/>
  <c r="BG81" i="2"/>
  <c r="BF81" i="2"/>
  <c r="BE81" i="2"/>
  <c r="BD81" i="2"/>
  <c r="BC81" i="2"/>
  <c r="BB81" i="2"/>
  <c r="BA81" i="2"/>
  <c r="AZ81" i="2"/>
  <c r="AY81" i="2"/>
  <c r="AX81" i="2"/>
  <c r="AW81" i="2"/>
  <c r="AV81" i="2"/>
  <c r="AU81" i="2"/>
  <c r="AT81" i="2"/>
  <c r="AS81" i="2"/>
  <c r="AR81" i="2"/>
  <c r="AQ81" i="2"/>
  <c r="AP81" i="2"/>
  <c r="AO81" i="2"/>
  <c r="AN81" i="2"/>
  <c r="AM81" i="2"/>
  <c r="AL81" i="2"/>
  <c r="AK81" i="2"/>
  <c r="AJ81" i="2"/>
  <c r="AI81" i="2"/>
  <c r="AH81" i="2"/>
  <c r="DJ80" i="2"/>
  <c r="DI80" i="2"/>
  <c r="DH80" i="2"/>
  <c r="DG80" i="2"/>
  <c r="DF80" i="2"/>
  <c r="DE80" i="2"/>
  <c r="DD80" i="2"/>
  <c r="DC80" i="2"/>
  <c r="DB80" i="2"/>
  <c r="DA80" i="2"/>
  <c r="CZ80" i="2"/>
  <c r="CY80" i="2"/>
  <c r="CX80" i="2"/>
  <c r="CW80" i="2"/>
  <c r="CV80" i="2"/>
  <c r="CU80" i="2"/>
  <c r="CT80" i="2"/>
  <c r="CS80" i="2"/>
  <c r="CR80" i="2"/>
  <c r="CQ80" i="2"/>
  <c r="CP80" i="2"/>
  <c r="CO80" i="2"/>
  <c r="CN80" i="2"/>
  <c r="CM80" i="2"/>
  <c r="CL80" i="2"/>
  <c r="CK80" i="2"/>
  <c r="CJ80" i="2"/>
  <c r="CI80" i="2"/>
  <c r="CH80" i="2"/>
  <c r="CG80" i="2"/>
  <c r="CF80" i="2"/>
  <c r="CE80" i="2"/>
  <c r="CD80" i="2"/>
  <c r="CC80" i="2"/>
  <c r="CB80" i="2"/>
  <c r="CA80" i="2"/>
  <c r="BZ80" i="2"/>
  <c r="BY80" i="2"/>
  <c r="BX80" i="2"/>
  <c r="BW80" i="2"/>
  <c r="BV80" i="2"/>
  <c r="BU80" i="2"/>
  <c r="BT80" i="2"/>
  <c r="BS80" i="2"/>
  <c r="BR80" i="2"/>
  <c r="BQ80" i="2"/>
  <c r="BP80" i="2"/>
  <c r="BO80" i="2"/>
  <c r="BN80" i="2"/>
  <c r="BM80" i="2"/>
  <c r="BL80" i="2"/>
  <c r="BK80" i="2"/>
  <c r="BJ80" i="2"/>
  <c r="BI80" i="2"/>
  <c r="BH80" i="2"/>
  <c r="BG80" i="2"/>
  <c r="BF80" i="2"/>
  <c r="BE80" i="2"/>
  <c r="BD80" i="2"/>
  <c r="BC80" i="2"/>
  <c r="BB80" i="2"/>
  <c r="BA80" i="2"/>
  <c r="AZ80" i="2"/>
  <c r="AY80" i="2"/>
  <c r="AX80" i="2"/>
  <c r="AW80" i="2"/>
  <c r="AV80" i="2"/>
  <c r="AU80" i="2"/>
  <c r="AT80" i="2"/>
  <c r="AS80" i="2"/>
  <c r="AR80" i="2"/>
  <c r="AQ80" i="2"/>
  <c r="AP80" i="2"/>
  <c r="AO80" i="2"/>
  <c r="AN80" i="2"/>
  <c r="AM80" i="2"/>
  <c r="AL80" i="2"/>
  <c r="AK80" i="2"/>
  <c r="AJ80" i="2"/>
  <c r="AI80" i="2"/>
  <c r="AH80" i="2"/>
  <c r="DQ79" i="2"/>
  <c r="DQ80" i="2"/>
  <c r="DJ79" i="2"/>
  <c r="DI79" i="2"/>
  <c r="DH79" i="2"/>
  <c r="DG79" i="2"/>
  <c r="DF79" i="2"/>
  <c r="DE79" i="2"/>
  <c r="DD79" i="2"/>
  <c r="DC79" i="2"/>
  <c r="DB79" i="2"/>
  <c r="DA79" i="2"/>
  <c r="CZ79" i="2"/>
  <c r="CY79" i="2"/>
  <c r="CX79" i="2"/>
  <c r="CW79" i="2"/>
  <c r="CV79" i="2"/>
  <c r="CU79" i="2"/>
  <c r="CT79" i="2"/>
  <c r="CS79" i="2"/>
  <c r="CR79" i="2"/>
  <c r="CQ79" i="2"/>
  <c r="CP79" i="2"/>
  <c r="CO79" i="2"/>
  <c r="CN79" i="2"/>
  <c r="CM79" i="2"/>
  <c r="CL79" i="2"/>
  <c r="CK79" i="2"/>
  <c r="CJ79" i="2"/>
  <c r="CI79" i="2"/>
  <c r="CH79" i="2"/>
  <c r="CG79" i="2"/>
  <c r="CF79" i="2"/>
  <c r="CE79" i="2"/>
  <c r="CD79" i="2"/>
  <c r="CC79" i="2"/>
  <c r="CB79" i="2"/>
  <c r="CA79" i="2"/>
  <c r="BZ79" i="2"/>
  <c r="BY79" i="2"/>
  <c r="BX79" i="2"/>
  <c r="BW79" i="2"/>
  <c r="BV79" i="2"/>
  <c r="BU79" i="2"/>
  <c r="BT79" i="2"/>
  <c r="BS79" i="2"/>
  <c r="BR79" i="2"/>
  <c r="BQ79" i="2"/>
  <c r="BP79" i="2"/>
  <c r="BO79" i="2"/>
  <c r="BN79" i="2"/>
  <c r="BM79" i="2"/>
  <c r="BL79" i="2"/>
  <c r="BK79" i="2"/>
  <c r="BJ79" i="2"/>
  <c r="BI79" i="2"/>
  <c r="BH79" i="2"/>
  <c r="BG79" i="2"/>
  <c r="BF79" i="2"/>
  <c r="BE79" i="2"/>
  <c r="BD79" i="2"/>
  <c r="BC79" i="2"/>
  <c r="BB79" i="2"/>
  <c r="BA79" i="2"/>
  <c r="AZ79" i="2"/>
  <c r="AY79" i="2"/>
  <c r="AX79" i="2"/>
  <c r="AW79" i="2"/>
  <c r="AV79" i="2"/>
  <c r="AU79" i="2"/>
  <c r="AT79" i="2"/>
  <c r="AS79" i="2"/>
  <c r="AR79" i="2"/>
  <c r="AQ79" i="2"/>
  <c r="AP79" i="2"/>
  <c r="AO79" i="2"/>
  <c r="AN79" i="2"/>
  <c r="AM79" i="2"/>
  <c r="AL79" i="2"/>
  <c r="AK79" i="2"/>
  <c r="AJ79" i="2"/>
  <c r="AI79" i="2"/>
  <c r="AH79" i="2"/>
  <c r="DJ78" i="2"/>
  <c r="DI78" i="2"/>
  <c r="DH78" i="2"/>
  <c r="DG78" i="2"/>
  <c r="DF78" i="2"/>
  <c r="DE78" i="2"/>
  <c r="DD78" i="2"/>
  <c r="DC78" i="2"/>
  <c r="DB78" i="2"/>
  <c r="DA78" i="2"/>
  <c r="CZ78" i="2"/>
  <c r="CY78" i="2"/>
  <c r="CX78" i="2"/>
  <c r="CW78" i="2"/>
  <c r="CV78" i="2"/>
  <c r="CU78" i="2"/>
  <c r="CT78" i="2"/>
  <c r="CS78" i="2"/>
  <c r="CR78" i="2"/>
  <c r="CQ78" i="2"/>
  <c r="CP78" i="2"/>
  <c r="CO78" i="2"/>
  <c r="CN78" i="2"/>
  <c r="CM78" i="2"/>
  <c r="CL78" i="2"/>
  <c r="CK78" i="2"/>
  <c r="CJ78" i="2"/>
  <c r="CI78" i="2"/>
  <c r="CH78" i="2"/>
  <c r="CG78" i="2"/>
  <c r="CF78" i="2"/>
  <c r="CE78" i="2"/>
  <c r="CD78" i="2"/>
  <c r="CC78" i="2"/>
  <c r="CB78" i="2"/>
  <c r="CA78" i="2"/>
  <c r="BZ78" i="2"/>
  <c r="BY78" i="2"/>
  <c r="BX78" i="2"/>
  <c r="BW78" i="2"/>
  <c r="BV78" i="2"/>
  <c r="BU78" i="2"/>
  <c r="BT78" i="2"/>
  <c r="BS78" i="2"/>
  <c r="BR78" i="2"/>
  <c r="BQ78" i="2"/>
  <c r="BP78" i="2"/>
  <c r="BO78" i="2"/>
  <c r="BN78" i="2"/>
  <c r="BM78" i="2"/>
  <c r="BL78" i="2"/>
  <c r="BK78" i="2"/>
  <c r="BJ78" i="2"/>
  <c r="BI78" i="2"/>
  <c r="BH78" i="2"/>
  <c r="BG78" i="2"/>
  <c r="BF78" i="2"/>
  <c r="BE78" i="2"/>
  <c r="BD78" i="2"/>
  <c r="BC78" i="2"/>
  <c r="BB78" i="2"/>
  <c r="BA78" i="2"/>
  <c r="AZ78" i="2"/>
  <c r="AY78" i="2"/>
  <c r="AX78" i="2"/>
  <c r="AW78" i="2"/>
  <c r="AV78" i="2"/>
  <c r="AU78" i="2"/>
  <c r="AT78" i="2"/>
  <c r="AS78" i="2"/>
  <c r="AR78" i="2"/>
  <c r="AQ78" i="2"/>
  <c r="AP78" i="2"/>
  <c r="AO78" i="2"/>
  <c r="AN78" i="2"/>
  <c r="AM78" i="2"/>
  <c r="AL78" i="2"/>
  <c r="AK78" i="2"/>
  <c r="AJ78" i="2"/>
  <c r="AI78" i="2"/>
  <c r="AH78" i="2"/>
  <c r="DJ77" i="2"/>
  <c r="DI77" i="2"/>
  <c r="DH77" i="2"/>
  <c r="DG77" i="2"/>
  <c r="DF77" i="2"/>
  <c r="DE77" i="2"/>
  <c r="DD77" i="2"/>
  <c r="DC77" i="2"/>
  <c r="DB77" i="2"/>
  <c r="DA77" i="2"/>
  <c r="CZ77" i="2"/>
  <c r="CY77" i="2"/>
  <c r="CX77" i="2"/>
  <c r="CW77" i="2"/>
  <c r="CV77" i="2"/>
  <c r="CU77" i="2"/>
  <c r="CT77" i="2"/>
  <c r="CS77" i="2"/>
  <c r="CR77" i="2"/>
  <c r="CQ77" i="2"/>
  <c r="CP77" i="2"/>
  <c r="CO77" i="2"/>
  <c r="CN77" i="2"/>
  <c r="CM77" i="2"/>
  <c r="CL77" i="2"/>
  <c r="CK77" i="2"/>
  <c r="CJ77" i="2"/>
  <c r="CI77" i="2"/>
  <c r="CH77" i="2"/>
  <c r="CG77" i="2"/>
  <c r="CF77" i="2"/>
  <c r="CE77" i="2"/>
  <c r="CD77" i="2"/>
  <c r="CC77" i="2"/>
  <c r="CB77" i="2"/>
  <c r="CA77" i="2"/>
  <c r="BZ77" i="2"/>
  <c r="BY77" i="2"/>
  <c r="BX77" i="2"/>
  <c r="BW77" i="2"/>
  <c r="BV77" i="2"/>
  <c r="BU77" i="2"/>
  <c r="BT77" i="2"/>
  <c r="BS77" i="2"/>
  <c r="BR77" i="2"/>
  <c r="BQ77" i="2"/>
  <c r="BP77" i="2"/>
  <c r="BO77" i="2"/>
  <c r="BN77" i="2"/>
  <c r="BM77" i="2"/>
  <c r="BL77" i="2"/>
  <c r="BK77" i="2"/>
  <c r="BJ77" i="2"/>
  <c r="BI77" i="2"/>
  <c r="BH77" i="2"/>
  <c r="BG77" i="2"/>
  <c r="BF77" i="2"/>
  <c r="BE77" i="2"/>
  <c r="BD77" i="2"/>
  <c r="BC77" i="2"/>
  <c r="BB77" i="2"/>
  <c r="BA77" i="2"/>
  <c r="AZ77" i="2"/>
  <c r="AY77" i="2"/>
  <c r="AX77" i="2"/>
  <c r="AW77" i="2"/>
  <c r="AV77" i="2"/>
  <c r="AU77" i="2"/>
  <c r="AT77" i="2"/>
  <c r="AS77" i="2"/>
  <c r="AR77" i="2"/>
  <c r="AQ77" i="2"/>
  <c r="AP77" i="2"/>
  <c r="AO77" i="2"/>
  <c r="AN77" i="2"/>
  <c r="AM77" i="2"/>
  <c r="AL77" i="2"/>
  <c r="AK77" i="2"/>
  <c r="AJ77" i="2"/>
  <c r="AI77" i="2"/>
  <c r="AH77" i="2"/>
  <c r="DJ76" i="2"/>
  <c r="DI76" i="2"/>
  <c r="DH76" i="2"/>
  <c r="DG76" i="2"/>
  <c r="DF76" i="2"/>
  <c r="DE76" i="2"/>
  <c r="DD76" i="2"/>
  <c r="DC76" i="2"/>
  <c r="DB76" i="2"/>
  <c r="DA76" i="2"/>
  <c r="CZ76" i="2"/>
  <c r="CY76" i="2"/>
  <c r="CX76" i="2"/>
  <c r="CW76" i="2"/>
  <c r="CV76" i="2"/>
  <c r="CU76" i="2"/>
  <c r="CT76" i="2"/>
  <c r="CS76" i="2"/>
  <c r="CR76" i="2"/>
  <c r="CQ76" i="2"/>
  <c r="CP76" i="2"/>
  <c r="CO76" i="2"/>
  <c r="CN76" i="2"/>
  <c r="CM76" i="2"/>
  <c r="CL76" i="2"/>
  <c r="CK76" i="2"/>
  <c r="CJ76" i="2"/>
  <c r="CI76" i="2"/>
  <c r="CH76" i="2"/>
  <c r="CG76" i="2"/>
  <c r="CF76" i="2"/>
  <c r="CE76" i="2"/>
  <c r="CD76" i="2"/>
  <c r="CC76" i="2"/>
  <c r="CB76" i="2"/>
  <c r="CA76" i="2"/>
  <c r="BZ76" i="2"/>
  <c r="BY76" i="2"/>
  <c r="BX76" i="2"/>
  <c r="BW76" i="2"/>
  <c r="BV76" i="2"/>
  <c r="BU76" i="2"/>
  <c r="BT76" i="2"/>
  <c r="BS76" i="2"/>
  <c r="BR76" i="2"/>
  <c r="BQ76" i="2"/>
  <c r="BP76" i="2"/>
  <c r="BO76" i="2"/>
  <c r="BN76" i="2"/>
  <c r="BM76" i="2"/>
  <c r="BL76" i="2"/>
  <c r="BK76" i="2"/>
  <c r="BJ76" i="2"/>
  <c r="BI76" i="2"/>
  <c r="BH76" i="2"/>
  <c r="BG76" i="2"/>
  <c r="BF76" i="2"/>
  <c r="BE76" i="2"/>
  <c r="BD76" i="2"/>
  <c r="BC76" i="2"/>
  <c r="BB76" i="2"/>
  <c r="BA76" i="2"/>
  <c r="AZ76" i="2"/>
  <c r="AY76" i="2"/>
  <c r="AX76" i="2"/>
  <c r="AW76" i="2"/>
  <c r="AV76" i="2"/>
  <c r="AU76" i="2"/>
  <c r="AT76" i="2"/>
  <c r="AS76" i="2"/>
  <c r="AR76" i="2"/>
  <c r="AQ76" i="2"/>
  <c r="AP76" i="2"/>
  <c r="AO76" i="2"/>
  <c r="AN76" i="2"/>
  <c r="AM76" i="2"/>
  <c r="AL76" i="2"/>
  <c r="AK76" i="2"/>
  <c r="AJ76" i="2"/>
  <c r="DM76" i="2"/>
  <c r="AI76" i="2"/>
  <c r="AH76" i="2"/>
  <c r="DJ75" i="2"/>
  <c r="DI75" i="2"/>
  <c r="DH75" i="2"/>
  <c r="DG75" i="2"/>
  <c r="DF75" i="2"/>
  <c r="DE75" i="2"/>
  <c r="DD75" i="2"/>
  <c r="DC75" i="2"/>
  <c r="DB75" i="2"/>
  <c r="DA75" i="2"/>
  <c r="CZ75" i="2"/>
  <c r="CY75" i="2"/>
  <c r="CX75" i="2"/>
  <c r="CW75" i="2"/>
  <c r="CV75" i="2"/>
  <c r="CU75" i="2"/>
  <c r="CT75" i="2"/>
  <c r="CS75" i="2"/>
  <c r="CR75" i="2"/>
  <c r="CQ75" i="2"/>
  <c r="CP75" i="2"/>
  <c r="CO75" i="2"/>
  <c r="CN75" i="2"/>
  <c r="CM75" i="2"/>
  <c r="CL75" i="2"/>
  <c r="CK75" i="2"/>
  <c r="CJ75" i="2"/>
  <c r="CI75" i="2"/>
  <c r="CH75" i="2"/>
  <c r="CG75" i="2"/>
  <c r="CF75" i="2"/>
  <c r="CE75" i="2"/>
  <c r="CD75" i="2"/>
  <c r="CC75" i="2"/>
  <c r="CB75" i="2"/>
  <c r="CA75" i="2"/>
  <c r="BZ75" i="2"/>
  <c r="BY75" i="2"/>
  <c r="BX75" i="2"/>
  <c r="BW75" i="2"/>
  <c r="BV75" i="2"/>
  <c r="BU75" i="2"/>
  <c r="BT75" i="2"/>
  <c r="BS75" i="2"/>
  <c r="BR75" i="2"/>
  <c r="BQ75" i="2"/>
  <c r="BP75" i="2"/>
  <c r="BO75" i="2"/>
  <c r="BN75" i="2"/>
  <c r="BM75" i="2"/>
  <c r="BL75" i="2"/>
  <c r="BK75" i="2"/>
  <c r="BJ75" i="2"/>
  <c r="BI75" i="2"/>
  <c r="BH75" i="2"/>
  <c r="BG75" i="2"/>
  <c r="BF75" i="2"/>
  <c r="BE75" i="2"/>
  <c r="BD75" i="2"/>
  <c r="BC75" i="2"/>
  <c r="BB75" i="2"/>
  <c r="BA75" i="2"/>
  <c r="AZ75" i="2"/>
  <c r="AY75" i="2"/>
  <c r="AX75" i="2"/>
  <c r="AW75" i="2"/>
  <c r="AV75" i="2"/>
  <c r="AU75" i="2"/>
  <c r="AT75" i="2"/>
  <c r="AS75" i="2"/>
  <c r="AR75" i="2"/>
  <c r="AQ75" i="2"/>
  <c r="AP75" i="2"/>
  <c r="AO75" i="2"/>
  <c r="AN75" i="2"/>
  <c r="AM75" i="2"/>
  <c r="AL75" i="2"/>
  <c r="AK75" i="2"/>
  <c r="AJ75" i="2"/>
  <c r="AI75" i="2"/>
  <c r="AH75" i="2"/>
  <c r="DL75" i="2"/>
  <c r="DJ74" i="2"/>
  <c r="DI74" i="2"/>
  <c r="DH74" i="2"/>
  <c r="DG74" i="2"/>
  <c r="DF74" i="2"/>
  <c r="DE74" i="2"/>
  <c r="DD74" i="2"/>
  <c r="DC74" i="2"/>
  <c r="DB74" i="2"/>
  <c r="DA74" i="2"/>
  <c r="CZ74" i="2"/>
  <c r="CY74" i="2"/>
  <c r="CX74" i="2"/>
  <c r="CW74" i="2"/>
  <c r="CV74" i="2"/>
  <c r="CU74" i="2"/>
  <c r="CT74" i="2"/>
  <c r="CS74" i="2"/>
  <c r="CR74" i="2"/>
  <c r="CQ74" i="2"/>
  <c r="CP74" i="2"/>
  <c r="CO74" i="2"/>
  <c r="CN74" i="2"/>
  <c r="CM74" i="2"/>
  <c r="CL74" i="2"/>
  <c r="CK74" i="2"/>
  <c r="CJ74" i="2"/>
  <c r="CI74" i="2"/>
  <c r="CH74" i="2"/>
  <c r="CG74" i="2"/>
  <c r="CF74" i="2"/>
  <c r="CE74" i="2"/>
  <c r="CD74" i="2"/>
  <c r="CC74" i="2"/>
  <c r="CB74" i="2"/>
  <c r="CA74" i="2"/>
  <c r="BZ74" i="2"/>
  <c r="BY74" i="2"/>
  <c r="BX74" i="2"/>
  <c r="BW74" i="2"/>
  <c r="BV74" i="2"/>
  <c r="BU74" i="2"/>
  <c r="BT74" i="2"/>
  <c r="BS74" i="2"/>
  <c r="BR74" i="2"/>
  <c r="BQ74" i="2"/>
  <c r="BP74" i="2"/>
  <c r="BO74" i="2"/>
  <c r="BN74" i="2"/>
  <c r="BM74" i="2"/>
  <c r="BL74" i="2"/>
  <c r="BK74" i="2"/>
  <c r="BJ74" i="2"/>
  <c r="BI74" i="2"/>
  <c r="BH74" i="2"/>
  <c r="BG74" i="2"/>
  <c r="BF74" i="2"/>
  <c r="BE74" i="2"/>
  <c r="BD74" i="2"/>
  <c r="BC74" i="2"/>
  <c r="BB74" i="2"/>
  <c r="BA74" i="2"/>
  <c r="AZ74" i="2"/>
  <c r="AY74" i="2"/>
  <c r="AX74" i="2"/>
  <c r="AW74" i="2"/>
  <c r="AV74" i="2"/>
  <c r="AU74" i="2"/>
  <c r="AT74" i="2"/>
  <c r="AS74" i="2"/>
  <c r="AR74" i="2"/>
  <c r="AQ74" i="2"/>
  <c r="AP74" i="2"/>
  <c r="AO74" i="2"/>
  <c r="AN74" i="2"/>
  <c r="AM74" i="2"/>
  <c r="AL74" i="2"/>
  <c r="AK74" i="2"/>
  <c r="AJ74" i="2"/>
  <c r="AI74" i="2"/>
  <c r="AH74" i="2"/>
  <c r="DJ73" i="2"/>
  <c r="DI73" i="2"/>
  <c r="DH73" i="2"/>
  <c r="DG73" i="2"/>
  <c r="DF73" i="2"/>
  <c r="DE73" i="2"/>
  <c r="DD73" i="2"/>
  <c r="DC73" i="2"/>
  <c r="DB73" i="2"/>
  <c r="DA73" i="2"/>
  <c r="CZ73" i="2"/>
  <c r="CY73" i="2"/>
  <c r="CX73" i="2"/>
  <c r="CW73" i="2"/>
  <c r="CV73" i="2"/>
  <c r="CU73" i="2"/>
  <c r="CT73" i="2"/>
  <c r="CS73" i="2"/>
  <c r="CR73" i="2"/>
  <c r="CQ73" i="2"/>
  <c r="CP73" i="2"/>
  <c r="CO73" i="2"/>
  <c r="CN73" i="2"/>
  <c r="CM73" i="2"/>
  <c r="CL73" i="2"/>
  <c r="CK73" i="2"/>
  <c r="CJ73" i="2"/>
  <c r="CI73" i="2"/>
  <c r="CH73" i="2"/>
  <c r="CG73" i="2"/>
  <c r="CF73" i="2"/>
  <c r="CE73" i="2"/>
  <c r="CD73" i="2"/>
  <c r="CC73" i="2"/>
  <c r="CB73" i="2"/>
  <c r="CA73" i="2"/>
  <c r="BZ73" i="2"/>
  <c r="BY73" i="2"/>
  <c r="BX73" i="2"/>
  <c r="BW73" i="2"/>
  <c r="BV73" i="2"/>
  <c r="BU73" i="2"/>
  <c r="BT73" i="2"/>
  <c r="BS73" i="2"/>
  <c r="BR73" i="2"/>
  <c r="BQ73" i="2"/>
  <c r="BP73" i="2"/>
  <c r="BO73" i="2"/>
  <c r="BN73" i="2"/>
  <c r="BM73" i="2"/>
  <c r="BL73" i="2"/>
  <c r="BK73" i="2"/>
  <c r="BJ73" i="2"/>
  <c r="BI73" i="2"/>
  <c r="BH73" i="2"/>
  <c r="BG73" i="2"/>
  <c r="BF73" i="2"/>
  <c r="BE73" i="2"/>
  <c r="BD73" i="2"/>
  <c r="BC73" i="2"/>
  <c r="BB73" i="2"/>
  <c r="BA73" i="2"/>
  <c r="AZ73" i="2"/>
  <c r="AY73" i="2"/>
  <c r="AX73" i="2"/>
  <c r="AW73" i="2"/>
  <c r="AV73" i="2"/>
  <c r="AU73" i="2"/>
  <c r="AT73" i="2"/>
  <c r="AS73" i="2"/>
  <c r="AR73" i="2"/>
  <c r="AQ73" i="2"/>
  <c r="AP73" i="2"/>
  <c r="AO73" i="2"/>
  <c r="AN73" i="2"/>
  <c r="AM73" i="2"/>
  <c r="AL73" i="2"/>
  <c r="AK73" i="2"/>
  <c r="AJ73" i="2"/>
  <c r="AI73" i="2"/>
  <c r="AH73" i="2"/>
  <c r="DJ72" i="2"/>
  <c r="DI72" i="2"/>
  <c r="DH72" i="2"/>
  <c r="DG72" i="2"/>
  <c r="DF72" i="2"/>
  <c r="DE72" i="2"/>
  <c r="DD72" i="2"/>
  <c r="DC72" i="2"/>
  <c r="DB72" i="2"/>
  <c r="DA72" i="2"/>
  <c r="CZ72" i="2"/>
  <c r="CY72" i="2"/>
  <c r="CX72" i="2"/>
  <c r="CW72" i="2"/>
  <c r="CV72" i="2"/>
  <c r="CU72" i="2"/>
  <c r="CT72" i="2"/>
  <c r="CS72" i="2"/>
  <c r="CR72" i="2"/>
  <c r="CQ72" i="2"/>
  <c r="CP72" i="2"/>
  <c r="CO72" i="2"/>
  <c r="CN72" i="2"/>
  <c r="CM72" i="2"/>
  <c r="CL72" i="2"/>
  <c r="CK72" i="2"/>
  <c r="CJ72" i="2"/>
  <c r="CI72" i="2"/>
  <c r="CH72" i="2"/>
  <c r="CG72" i="2"/>
  <c r="CF72" i="2"/>
  <c r="CE72" i="2"/>
  <c r="CD72" i="2"/>
  <c r="CC72" i="2"/>
  <c r="CB72" i="2"/>
  <c r="CA72" i="2"/>
  <c r="BZ72" i="2"/>
  <c r="BY72" i="2"/>
  <c r="BX72" i="2"/>
  <c r="BW72" i="2"/>
  <c r="BV72" i="2"/>
  <c r="BU72" i="2"/>
  <c r="BT72" i="2"/>
  <c r="BS72" i="2"/>
  <c r="BR72" i="2"/>
  <c r="BQ72" i="2"/>
  <c r="BP72" i="2"/>
  <c r="BO72" i="2"/>
  <c r="BN72" i="2"/>
  <c r="BM72" i="2"/>
  <c r="BL72" i="2"/>
  <c r="BK72" i="2"/>
  <c r="BJ72" i="2"/>
  <c r="BI72" i="2"/>
  <c r="BH72" i="2"/>
  <c r="BG72" i="2"/>
  <c r="BF72" i="2"/>
  <c r="BE72" i="2"/>
  <c r="BD72" i="2"/>
  <c r="BC72" i="2"/>
  <c r="BB72" i="2"/>
  <c r="BA72" i="2"/>
  <c r="AZ72" i="2"/>
  <c r="AY72" i="2"/>
  <c r="AX72" i="2"/>
  <c r="AW72" i="2"/>
  <c r="AV72" i="2"/>
  <c r="AU72" i="2"/>
  <c r="AT72" i="2"/>
  <c r="AS72" i="2"/>
  <c r="AR72" i="2"/>
  <c r="AQ72" i="2"/>
  <c r="AP72" i="2"/>
  <c r="AO72" i="2"/>
  <c r="AN72" i="2"/>
  <c r="AM72" i="2"/>
  <c r="AL72" i="2"/>
  <c r="AK72" i="2"/>
  <c r="AJ72" i="2"/>
  <c r="AI72" i="2"/>
  <c r="AH72" i="2"/>
  <c r="DJ71" i="2"/>
  <c r="DI71" i="2"/>
  <c r="DH71" i="2"/>
  <c r="DG71" i="2"/>
  <c r="DF71" i="2"/>
  <c r="DE71" i="2"/>
  <c r="DD71" i="2"/>
  <c r="DC71" i="2"/>
  <c r="DB71" i="2"/>
  <c r="DA71" i="2"/>
  <c r="CZ71" i="2"/>
  <c r="CY71" i="2"/>
  <c r="CX71" i="2"/>
  <c r="CW71" i="2"/>
  <c r="CV71" i="2"/>
  <c r="CU71" i="2"/>
  <c r="CT71" i="2"/>
  <c r="CS71" i="2"/>
  <c r="CR71" i="2"/>
  <c r="CQ71" i="2"/>
  <c r="CP71" i="2"/>
  <c r="CO71" i="2"/>
  <c r="CN71" i="2"/>
  <c r="CM71" i="2"/>
  <c r="CL71" i="2"/>
  <c r="CK71" i="2"/>
  <c r="CJ71" i="2"/>
  <c r="CI71" i="2"/>
  <c r="CH71" i="2"/>
  <c r="CG71" i="2"/>
  <c r="CF71" i="2"/>
  <c r="CE71" i="2"/>
  <c r="CD71" i="2"/>
  <c r="CC71" i="2"/>
  <c r="CB71" i="2"/>
  <c r="CA71" i="2"/>
  <c r="BZ71" i="2"/>
  <c r="BY71" i="2"/>
  <c r="BX71" i="2"/>
  <c r="BW71" i="2"/>
  <c r="BV71" i="2"/>
  <c r="BU71" i="2"/>
  <c r="BT71" i="2"/>
  <c r="BS71" i="2"/>
  <c r="BR71" i="2"/>
  <c r="BQ71" i="2"/>
  <c r="BP71" i="2"/>
  <c r="BO71" i="2"/>
  <c r="BN71" i="2"/>
  <c r="BM71" i="2"/>
  <c r="BL71" i="2"/>
  <c r="BK71" i="2"/>
  <c r="BJ71" i="2"/>
  <c r="BI71" i="2"/>
  <c r="BH71" i="2"/>
  <c r="BG71" i="2"/>
  <c r="BF71" i="2"/>
  <c r="BE71" i="2"/>
  <c r="BD71" i="2"/>
  <c r="BC71" i="2"/>
  <c r="BB71" i="2"/>
  <c r="BA71" i="2"/>
  <c r="AZ71" i="2"/>
  <c r="AY71" i="2"/>
  <c r="AX71" i="2"/>
  <c r="AW71" i="2"/>
  <c r="AV71" i="2"/>
  <c r="AU71" i="2"/>
  <c r="AT71" i="2"/>
  <c r="AS71" i="2"/>
  <c r="AR71" i="2"/>
  <c r="AQ71" i="2"/>
  <c r="AP71" i="2"/>
  <c r="AO71" i="2"/>
  <c r="AN71" i="2"/>
  <c r="AM71" i="2"/>
  <c r="AL71" i="2"/>
  <c r="AK71" i="2"/>
  <c r="AJ71" i="2"/>
  <c r="AI71" i="2"/>
  <c r="AH71" i="2"/>
  <c r="DJ70" i="2"/>
  <c r="DI70" i="2"/>
  <c r="DH70" i="2"/>
  <c r="DG70" i="2"/>
  <c r="DF70" i="2"/>
  <c r="DE70" i="2"/>
  <c r="DD70" i="2"/>
  <c r="DC70" i="2"/>
  <c r="DB70" i="2"/>
  <c r="DA70" i="2"/>
  <c r="CZ70" i="2"/>
  <c r="CY70" i="2"/>
  <c r="CX70" i="2"/>
  <c r="CW70" i="2"/>
  <c r="CV70" i="2"/>
  <c r="CU70" i="2"/>
  <c r="CT70" i="2"/>
  <c r="CS70" i="2"/>
  <c r="CR70" i="2"/>
  <c r="CQ70" i="2"/>
  <c r="CP70" i="2"/>
  <c r="CO70" i="2"/>
  <c r="CN70" i="2"/>
  <c r="CM70" i="2"/>
  <c r="CL70" i="2"/>
  <c r="CK70" i="2"/>
  <c r="CJ70" i="2"/>
  <c r="CI70" i="2"/>
  <c r="CH70" i="2"/>
  <c r="CG70" i="2"/>
  <c r="CF70" i="2"/>
  <c r="CE70" i="2"/>
  <c r="CD70" i="2"/>
  <c r="CC70" i="2"/>
  <c r="CB70" i="2"/>
  <c r="CA70" i="2"/>
  <c r="BZ70" i="2"/>
  <c r="BY70" i="2"/>
  <c r="BX70" i="2"/>
  <c r="BW70" i="2"/>
  <c r="BV70" i="2"/>
  <c r="BU70" i="2"/>
  <c r="BT70" i="2"/>
  <c r="BS70" i="2"/>
  <c r="BR70" i="2"/>
  <c r="BQ70" i="2"/>
  <c r="BP70" i="2"/>
  <c r="BO70" i="2"/>
  <c r="BN70" i="2"/>
  <c r="BM70" i="2"/>
  <c r="BL70" i="2"/>
  <c r="BK70" i="2"/>
  <c r="BJ70" i="2"/>
  <c r="BI70" i="2"/>
  <c r="BH70" i="2"/>
  <c r="BG70" i="2"/>
  <c r="BF70" i="2"/>
  <c r="BE70" i="2"/>
  <c r="BD70" i="2"/>
  <c r="BC70" i="2"/>
  <c r="BB70" i="2"/>
  <c r="BA70" i="2"/>
  <c r="AZ70" i="2"/>
  <c r="AY70" i="2"/>
  <c r="AX70" i="2"/>
  <c r="AW70" i="2"/>
  <c r="AV70" i="2"/>
  <c r="AU70" i="2"/>
  <c r="AT70" i="2"/>
  <c r="AS70" i="2"/>
  <c r="AR70" i="2"/>
  <c r="AQ70" i="2"/>
  <c r="AP70" i="2"/>
  <c r="AO70" i="2"/>
  <c r="AN70" i="2"/>
  <c r="AM70" i="2"/>
  <c r="AL70" i="2"/>
  <c r="AK70" i="2"/>
  <c r="AJ70" i="2"/>
  <c r="AI70" i="2"/>
  <c r="AH70" i="2"/>
  <c r="DJ69" i="2"/>
  <c r="DI69" i="2"/>
  <c r="DH69" i="2"/>
  <c r="DG69" i="2"/>
  <c r="DF69" i="2"/>
  <c r="DE69" i="2"/>
  <c r="DD69" i="2"/>
  <c r="DC69" i="2"/>
  <c r="DB69" i="2"/>
  <c r="DA69" i="2"/>
  <c r="CZ69" i="2"/>
  <c r="CY69" i="2"/>
  <c r="CX69" i="2"/>
  <c r="CW69" i="2"/>
  <c r="CV69" i="2"/>
  <c r="CU69" i="2"/>
  <c r="CT69" i="2"/>
  <c r="CS69" i="2"/>
  <c r="CR69" i="2"/>
  <c r="CQ69" i="2"/>
  <c r="CP69" i="2"/>
  <c r="CO69" i="2"/>
  <c r="CN69" i="2"/>
  <c r="CM69" i="2"/>
  <c r="CL69" i="2"/>
  <c r="CK69" i="2"/>
  <c r="CJ69" i="2"/>
  <c r="CI69" i="2"/>
  <c r="CH69" i="2"/>
  <c r="CG69" i="2"/>
  <c r="CF69" i="2"/>
  <c r="CE69" i="2"/>
  <c r="CD69" i="2"/>
  <c r="CC69" i="2"/>
  <c r="CB69" i="2"/>
  <c r="CA69" i="2"/>
  <c r="BZ69" i="2"/>
  <c r="BY69" i="2"/>
  <c r="BX69" i="2"/>
  <c r="BW69" i="2"/>
  <c r="BV69" i="2"/>
  <c r="BU69" i="2"/>
  <c r="BT69" i="2"/>
  <c r="BS69" i="2"/>
  <c r="BR69" i="2"/>
  <c r="BQ69" i="2"/>
  <c r="BP69" i="2"/>
  <c r="BO69" i="2"/>
  <c r="BN69" i="2"/>
  <c r="BM69" i="2"/>
  <c r="BL69" i="2"/>
  <c r="BK69" i="2"/>
  <c r="BJ69" i="2"/>
  <c r="BI69" i="2"/>
  <c r="BH69" i="2"/>
  <c r="BG69" i="2"/>
  <c r="BF69" i="2"/>
  <c r="BE69" i="2"/>
  <c r="BD69" i="2"/>
  <c r="BC69" i="2"/>
  <c r="BB69" i="2"/>
  <c r="BA69" i="2"/>
  <c r="AZ69" i="2"/>
  <c r="AY69" i="2"/>
  <c r="AX69" i="2"/>
  <c r="AW69" i="2"/>
  <c r="AV69" i="2"/>
  <c r="AU69" i="2"/>
  <c r="AT69" i="2"/>
  <c r="AS69" i="2"/>
  <c r="AR69" i="2"/>
  <c r="AQ69" i="2"/>
  <c r="AP69" i="2"/>
  <c r="AO69" i="2"/>
  <c r="AN69" i="2"/>
  <c r="AM69" i="2"/>
  <c r="AL69" i="2"/>
  <c r="AK69" i="2"/>
  <c r="AJ69" i="2"/>
  <c r="AI69" i="2"/>
  <c r="AH69" i="2"/>
  <c r="DJ68" i="2"/>
  <c r="DI68" i="2"/>
  <c r="DH68" i="2"/>
  <c r="DG68" i="2"/>
  <c r="DF68" i="2"/>
  <c r="DE68" i="2"/>
  <c r="DD68" i="2"/>
  <c r="DC68" i="2"/>
  <c r="DB68" i="2"/>
  <c r="DA68" i="2"/>
  <c r="CZ68" i="2"/>
  <c r="CY68" i="2"/>
  <c r="CX68" i="2"/>
  <c r="CW68" i="2"/>
  <c r="CV68" i="2"/>
  <c r="CU68" i="2"/>
  <c r="CT68" i="2"/>
  <c r="CS68" i="2"/>
  <c r="CR68" i="2"/>
  <c r="CQ68" i="2"/>
  <c r="CP68" i="2"/>
  <c r="CO68" i="2"/>
  <c r="CN68" i="2"/>
  <c r="CM68" i="2"/>
  <c r="CL68" i="2"/>
  <c r="CK68" i="2"/>
  <c r="CJ68" i="2"/>
  <c r="CI68" i="2"/>
  <c r="CH68" i="2"/>
  <c r="CG68" i="2"/>
  <c r="CF68" i="2"/>
  <c r="CE68" i="2"/>
  <c r="CD68" i="2"/>
  <c r="CC68" i="2"/>
  <c r="CB68" i="2"/>
  <c r="CA68" i="2"/>
  <c r="BZ68" i="2"/>
  <c r="BY68" i="2"/>
  <c r="BX68" i="2"/>
  <c r="BW68" i="2"/>
  <c r="BV68" i="2"/>
  <c r="BU68" i="2"/>
  <c r="BT68" i="2"/>
  <c r="BS68" i="2"/>
  <c r="BR68" i="2"/>
  <c r="BQ68" i="2"/>
  <c r="BP68" i="2"/>
  <c r="BO68" i="2"/>
  <c r="BN68" i="2"/>
  <c r="BM68" i="2"/>
  <c r="BL68" i="2"/>
  <c r="BK68" i="2"/>
  <c r="BJ68" i="2"/>
  <c r="BI68" i="2"/>
  <c r="BH68" i="2"/>
  <c r="BG68" i="2"/>
  <c r="BF68" i="2"/>
  <c r="BE68" i="2"/>
  <c r="BD68" i="2"/>
  <c r="BC68" i="2"/>
  <c r="BB68" i="2"/>
  <c r="BA68" i="2"/>
  <c r="AZ68" i="2"/>
  <c r="AY68" i="2"/>
  <c r="AX68" i="2"/>
  <c r="AW68" i="2"/>
  <c r="AV68" i="2"/>
  <c r="AU68" i="2"/>
  <c r="AT68" i="2"/>
  <c r="AS68" i="2"/>
  <c r="AR68" i="2"/>
  <c r="DM68" i="2"/>
  <c r="AQ68" i="2"/>
  <c r="AP68" i="2"/>
  <c r="AO68" i="2"/>
  <c r="AN68" i="2"/>
  <c r="AM68" i="2"/>
  <c r="AL68" i="2"/>
  <c r="AK68" i="2"/>
  <c r="AJ68" i="2"/>
  <c r="AI68" i="2"/>
  <c r="AH68" i="2"/>
  <c r="DQ67" i="2"/>
  <c r="DQ68" i="2"/>
  <c r="DJ67" i="2"/>
  <c r="DI67" i="2"/>
  <c r="DH67" i="2"/>
  <c r="DG67" i="2"/>
  <c r="DF67" i="2"/>
  <c r="DE67" i="2"/>
  <c r="DD67" i="2"/>
  <c r="DC67" i="2"/>
  <c r="DB67" i="2"/>
  <c r="DA67" i="2"/>
  <c r="CZ67" i="2"/>
  <c r="CY67" i="2"/>
  <c r="CX67" i="2"/>
  <c r="CW67" i="2"/>
  <c r="CV67" i="2"/>
  <c r="CU67" i="2"/>
  <c r="CT67" i="2"/>
  <c r="CS67" i="2"/>
  <c r="CR67" i="2"/>
  <c r="CQ67" i="2"/>
  <c r="CP67" i="2"/>
  <c r="CO67" i="2"/>
  <c r="CN67" i="2"/>
  <c r="CM67" i="2"/>
  <c r="CL67" i="2"/>
  <c r="CK67" i="2"/>
  <c r="CJ67" i="2"/>
  <c r="CI67" i="2"/>
  <c r="CH67" i="2"/>
  <c r="CG67" i="2"/>
  <c r="CF67" i="2"/>
  <c r="CE67" i="2"/>
  <c r="CD67" i="2"/>
  <c r="CC67" i="2"/>
  <c r="CB67" i="2"/>
  <c r="CA67" i="2"/>
  <c r="BZ67" i="2"/>
  <c r="BY67" i="2"/>
  <c r="BX67" i="2"/>
  <c r="BW67" i="2"/>
  <c r="BV67" i="2"/>
  <c r="BU67" i="2"/>
  <c r="BT67" i="2"/>
  <c r="BS67" i="2"/>
  <c r="BR67" i="2"/>
  <c r="BQ67" i="2"/>
  <c r="BP67" i="2"/>
  <c r="BO67" i="2"/>
  <c r="BN67" i="2"/>
  <c r="BM67" i="2"/>
  <c r="BL67" i="2"/>
  <c r="BK67" i="2"/>
  <c r="BJ67" i="2"/>
  <c r="BI67" i="2"/>
  <c r="BH67" i="2"/>
  <c r="BG67" i="2"/>
  <c r="BF67" i="2"/>
  <c r="BE67" i="2"/>
  <c r="BD67" i="2"/>
  <c r="BC67" i="2"/>
  <c r="BB67" i="2"/>
  <c r="BA67" i="2"/>
  <c r="AZ67" i="2"/>
  <c r="AY67" i="2"/>
  <c r="AX67" i="2"/>
  <c r="AW67" i="2"/>
  <c r="AV67" i="2"/>
  <c r="AU67" i="2"/>
  <c r="AT67" i="2"/>
  <c r="AS67" i="2"/>
  <c r="AR67" i="2"/>
  <c r="AQ67" i="2"/>
  <c r="AP67" i="2"/>
  <c r="AO67" i="2"/>
  <c r="AN67" i="2"/>
  <c r="AM67" i="2"/>
  <c r="AL67" i="2"/>
  <c r="AK67" i="2"/>
  <c r="AJ67" i="2"/>
  <c r="AI67" i="2"/>
  <c r="AH67" i="2"/>
  <c r="DJ66" i="2"/>
  <c r="DI66" i="2"/>
  <c r="DH66" i="2"/>
  <c r="DG66" i="2"/>
  <c r="DF66" i="2"/>
  <c r="DE66" i="2"/>
  <c r="DD66" i="2"/>
  <c r="DC66" i="2"/>
  <c r="DB66" i="2"/>
  <c r="DA66" i="2"/>
  <c r="CZ66" i="2"/>
  <c r="CY66" i="2"/>
  <c r="CX66" i="2"/>
  <c r="CW66" i="2"/>
  <c r="CV66" i="2"/>
  <c r="CU66" i="2"/>
  <c r="CT66" i="2"/>
  <c r="CS66" i="2"/>
  <c r="CR66" i="2"/>
  <c r="CQ66" i="2"/>
  <c r="CP66" i="2"/>
  <c r="CO66" i="2"/>
  <c r="CN66" i="2"/>
  <c r="CM66" i="2"/>
  <c r="CL66" i="2"/>
  <c r="CK66" i="2"/>
  <c r="CJ66" i="2"/>
  <c r="CI66" i="2"/>
  <c r="CH66" i="2"/>
  <c r="CG66" i="2"/>
  <c r="CF66" i="2"/>
  <c r="CE66" i="2"/>
  <c r="CD66" i="2"/>
  <c r="CC66" i="2"/>
  <c r="CB66" i="2"/>
  <c r="CA66" i="2"/>
  <c r="BZ66" i="2"/>
  <c r="BY66" i="2"/>
  <c r="BX66" i="2"/>
  <c r="BW66" i="2"/>
  <c r="BV66" i="2"/>
  <c r="BU66" i="2"/>
  <c r="BT66" i="2"/>
  <c r="BS66" i="2"/>
  <c r="BR66" i="2"/>
  <c r="BQ66" i="2"/>
  <c r="BP66" i="2"/>
  <c r="BO66" i="2"/>
  <c r="BN66" i="2"/>
  <c r="BM66" i="2"/>
  <c r="BL66" i="2"/>
  <c r="BK66" i="2"/>
  <c r="BJ66" i="2"/>
  <c r="BI66" i="2"/>
  <c r="BH66" i="2"/>
  <c r="BG66" i="2"/>
  <c r="BF66" i="2"/>
  <c r="BE66" i="2"/>
  <c r="BD66" i="2"/>
  <c r="BC66" i="2"/>
  <c r="BB66" i="2"/>
  <c r="BA66" i="2"/>
  <c r="AZ66" i="2"/>
  <c r="AY66" i="2"/>
  <c r="AX66" i="2"/>
  <c r="AW66" i="2"/>
  <c r="AV66" i="2"/>
  <c r="AU66" i="2"/>
  <c r="AT66" i="2"/>
  <c r="AS66" i="2"/>
  <c r="AR66" i="2"/>
  <c r="AQ66" i="2"/>
  <c r="AP66" i="2"/>
  <c r="AO66" i="2"/>
  <c r="AN66" i="2"/>
  <c r="AM66" i="2"/>
  <c r="AL66" i="2"/>
  <c r="AK66" i="2"/>
  <c r="AJ66" i="2"/>
  <c r="AI66" i="2"/>
  <c r="AH66" i="2"/>
  <c r="DJ65" i="2"/>
  <c r="DI65" i="2"/>
  <c r="DH65" i="2"/>
  <c r="DG65" i="2"/>
  <c r="DF65" i="2"/>
  <c r="DE65" i="2"/>
  <c r="DD65" i="2"/>
  <c r="DC65" i="2"/>
  <c r="DB65" i="2"/>
  <c r="DA65" i="2"/>
  <c r="CZ65" i="2"/>
  <c r="CY65" i="2"/>
  <c r="CX65" i="2"/>
  <c r="CW65" i="2"/>
  <c r="CV65" i="2"/>
  <c r="CU65" i="2"/>
  <c r="CT65" i="2"/>
  <c r="CS65" i="2"/>
  <c r="CR65" i="2"/>
  <c r="CQ65" i="2"/>
  <c r="CP65" i="2"/>
  <c r="CO65" i="2"/>
  <c r="CN65" i="2"/>
  <c r="CM65" i="2"/>
  <c r="CL65" i="2"/>
  <c r="CK65" i="2"/>
  <c r="CJ65" i="2"/>
  <c r="CI65" i="2"/>
  <c r="CH65" i="2"/>
  <c r="CG65" i="2"/>
  <c r="CF65" i="2"/>
  <c r="CE65" i="2"/>
  <c r="CD65" i="2"/>
  <c r="CC65" i="2"/>
  <c r="CB65" i="2"/>
  <c r="CA65" i="2"/>
  <c r="BZ65" i="2"/>
  <c r="BY65" i="2"/>
  <c r="BX65" i="2"/>
  <c r="BW65" i="2"/>
  <c r="BV65" i="2"/>
  <c r="BU65" i="2"/>
  <c r="BT65" i="2"/>
  <c r="BS65" i="2"/>
  <c r="BR65" i="2"/>
  <c r="BQ65" i="2"/>
  <c r="BP65" i="2"/>
  <c r="BO65" i="2"/>
  <c r="BN65" i="2"/>
  <c r="BM65" i="2"/>
  <c r="BL65" i="2"/>
  <c r="BK65" i="2"/>
  <c r="BJ65" i="2"/>
  <c r="BI65" i="2"/>
  <c r="BH65" i="2"/>
  <c r="BG65" i="2"/>
  <c r="BF65" i="2"/>
  <c r="BE65" i="2"/>
  <c r="BD65" i="2"/>
  <c r="BC65" i="2"/>
  <c r="BB65" i="2"/>
  <c r="BA65" i="2"/>
  <c r="AZ65" i="2"/>
  <c r="AY65" i="2"/>
  <c r="AX65" i="2"/>
  <c r="AW65" i="2"/>
  <c r="AV65" i="2"/>
  <c r="AU65" i="2"/>
  <c r="AT65" i="2"/>
  <c r="AS65" i="2"/>
  <c r="AR65" i="2"/>
  <c r="AQ65" i="2"/>
  <c r="AP65" i="2"/>
  <c r="AO65" i="2"/>
  <c r="AN65" i="2"/>
  <c r="AM65" i="2"/>
  <c r="AL65" i="2"/>
  <c r="AK65" i="2"/>
  <c r="AJ65" i="2"/>
  <c r="AI65" i="2"/>
  <c r="AH65" i="2"/>
  <c r="DJ64" i="2"/>
  <c r="DI64" i="2"/>
  <c r="DH64" i="2"/>
  <c r="DG64" i="2"/>
  <c r="DF64" i="2"/>
  <c r="DE64" i="2"/>
  <c r="DD64" i="2"/>
  <c r="DC64" i="2"/>
  <c r="DB64" i="2"/>
  <c r="DA64" i="2"/>
  <c r="CZ64" i="2"/>
  <c r="CY64" i="2"/>
  <c r="CX64" i="2"/>
  <c r="CW64" i="2"/>
  <c r="CV64" i="2"/>
  <c r="CU64" i="2"/>
  <c r="CT64" i="2"/>
  <c r="CS64" i="2"/>
  <c r="CR64" i="2"/>
  <c r="CQ64" i="2"/>
  <c r="CP64" i="2"/>
  <c r="CO64" i="2"/>
  <c r="CN64" i="2"/>
  <c r="CM64" i="2"/>
  <c r="CL64" i="2"/>
  <c r="CK64" i="2"/>
  <c r="CJ64" i="2"/>
  <c r="CI64" i="2"/>
  <c r="CH64" i="2"/>
  <c r="CG64" i="2"/>
  <c r="CF64" i="2"/>
  <c r="CE64" i="2"/>
  <c r="CD64" i="2"/>
  <c r="CC64" i="2"/>
  <c r="CB64" i="2"/>
  <c r="CA64" i="2"/>
  <c r="BZ64" i="2"/>
  <c r="BY64" i="2"/>
  <c r="BX64" i="2"/>
  <c r="BW64" i="2"/>
  <c r="BV64" i="2"/>
  <c r="BU64" i="2"/>
  <c r="BT64" i="2"/>
  <c r="BS64" i="2"/>
  <c r="BR64" i="2"/>
  <c r="BQ64" i="2"/>
  <c r="BP64" i="2"/>
  <c r="BO64" i="2"/>
  <c r="BN64" i="2"/>
  <c r="BM64" i="2"/>
  <c r="BL64" i="2"/>
  <c r="BK64" i="2"/>
  <c r="BJ64" i="2"/>
  <c r="BI64" i="2"/>
  <c r="BH64" i="2"/>
  <c r="BG64" i="2"/>
  <c r="BF64" i="2"/>
  <c r="BE64" i="2"/>
  <c r="BD64" i="2"/>
  <c r="BC64" i="2"/>
  <c r="BB64" i="2"/>
  <c r="BA64" i="2"/>
  <c r="AZ64" i="2"/>
  <c r="AY64" i="2"/>
  <c r="AX64" i="2"/>
  <c r="AW64" i="2"/>
  <c r="AV64" i="2"/>
  <c r="AU64" i="2"/>
  <c r="AT64" i="2"/>
  <c r="AS64" i="2"/>
  <c r="AR64" i="2"/>
  <c r="AQ64" i="2"/>
  <c r="AP64" i="2"/>
  <c r="AO64" i="2"/>
  <c r="AN64" i="2"/>
  <c r="AM64" i="2"/>
  <c r="AL64" i="2"/>
  <c r="AK64" i="2"/>
  <c r="AJ64" i="2"/>
  <c r="AI64" i="2"/>
  <c r="AH64" i="2"/>
  <c r="DJ63" i="2"/>
  <c r="DI63" i="2"/>
  <c r="DH63" i="2"/>
  <c r="DG63" i="2"/>
  <c r="DF63" i="2"/>
  <c r="DE63" i="2"/>
  <c r="DD63" i="2"/>
  <c r="DC63" i="2"/>
  <c r="DB63" i="2"/>
  <c r="DA63" i="2"/>
  <c r="CZ63" i="2"/>
  <c r="CY63" i="2"/>
  <c r="CX63" i="2"/>
  <c r="CW63" i="2"/>
  <c r="CV63" i="2"/>
  <c r="CU63" i="2"/>
  <c r="CT63" i="2"/>
  <c r="CS63" i="2"/>
  <c r="CR63" i="2"/>
  <c r="CQ63" i="2"/>
  <c r="CP63" i="2"/>
  <c r="CO63" i="2"/>
  <c r="CN63" i="2"/>
  <c r="CM63" i="2"/>
  <c r="CL63" i="2"/>
  <c r="CK63" i="2"/>
  <c r="CJ63" i="2"/>
  <c r="CI63" i="2"/>
  <c r="CH63" i="2"/>
  <c r="CG63" i="2"/>
  <c r="CF63" i="2"/>
  <c r="CE63" i="2"/>
  <c r="CD63" i="2"/>
  <c r="CC63" i="2"/>
  <c r="CB63" i="2"/>
  <c r="CA63" i="2"/>
  <c r="BZ63" i="2"/>
  <c r="BY63" i="2"/>
  <c r="BX63" i="2"/>
  <c r="BW63" i="2"/>
  <c r="BV63" i="2"/>
  <c r="BU63" i="2"/>
  <c r="BT63" i="2"/>
  <c r="BS63" i="2"/>
  <c r="BR63" i="2"/>
  <c r="BQ63" i="2"/>
  <c r="BP63" i="2"/>
  <c r="BO63" i="2"/>
  <c r="BN63" i="2"/>
  <c r="BM63" i="2"/>
  <c r="BL63" i="2"/>
  <c r="BK63" i="2"/>
  <c r="BJ63" i="2"/>
  <c r="BI63" i="2"/>
  <c r="BH63" i="2"/>
  <c r="BG63" i="2"/>
  <c r="BF63" i="2"/>
  <c r="BE63" i="2"/>
  <c r="BD63" i="2"/>
  <c r="BC63" i="2"/>
  <c r="BB63" i="2"/>
  <c r="BA63" i="2"/>
  <c r="AZ63" i="2"/>
  <c r="AY63" i="2"/>
  <c r="AX63" i="2"/>
  <c r="AW63" i="2"/>
  <c r="AV63" i="2"/>
  <c r="AU63" i="2"/>
  <c r="AT63" i="2"/>
  <c r="AS63" i="2"/>
  <c r="AR63" i="2"/>
  <c r="AQ63" i="2"/>
  <c r="AP63" i="2"/>
  <c r="AO63" i="2"/>
  <c r="AN63" i="2"/>
  <c r="AM63" i="2"/>
  <c r="AL63" i="2"/>
  <c r="AK63" i="2"/>
  <c r="AJ63" i="2"/>
  <c r="AI63" i="2"/>
  <c r="AH63" i="2"/>
  <c r="DJ62" i="2"/>
  <c r="DI62" i="2"/>
  <c r="DH62" i="2"/>
  <c r="DG62" i="2"/>
  <c r="DF62" i="2"/>
  <c r="DE62" i="2"/>
  <c r="DD62" i="2"/>
  <c r="DC62" i="2"/>
  <c r="DB62" i="2"/>
  <c r="DA62" i="2"/>
  <c r="CZ62" i="2"/>
  <c r="CY62" i="2"/>
  <c r="CX62" i="2"/>
  <c r="CW62" i="2"/>
  <c r="CV62" i="2"/>
  <c r="CU62" i="2"/>
  <c r="CT62" i="2"/>
  <c r="CS62" i="2"/>
  <c r="CR62" i="2"/>
  <c r="CQ62" i="2"/>
  <c r="CP62" i="2"/>
  <c r="CO62" i="2"/>
  <c r="CN62" i="2"/>
  <c r="CM62" i="2"/>
  <c r="CL62" i="2"/>
  <c r="CK62" i="2"/>
  <c r="CJ62" i="2"/>
  <c r="CI62" i="2"/>
  <c r="CH62" i="2"/>
  <c r="CG62" i="2"/>
  <c r="CF62" i="2"/>
  <c r="CE62" i="2"/>
  <c r="CD62" i="2"/>
  <c r="CC62" i="2"/>
  <c r="CB62" i="2"/>
  <c r="CA62" i="2"/>
  <c r="BZ62" i="2"/>
  <c r="BY62" i="2"/>
  <c r="BX62" i="2"/>
  <c r="BW62" i="2"/>
  <c r="BV62" i="2"/>
  <c r="BU62" i="2"/>
  <c r="BT62" i="2"/>
  <c r="BS62" i="2"/>
  <c r="BR62" i="2"/>
  <c r="BQ62" i="2"/>
  <c r="BP62" i="2"/>
  <c r="BO62" i="2"/>
  <c r="BN62" i="2"/>
  <c r="BM62" i="2"/>
  <c r="BL62" i="2"/>
  <c r="BK62" i="2"/>
  <c r="BJ62" i="2"/>
  <c r="BI62" i="2"/>
  <c r="BH62" i="2"/>
  <c r="BG62" i="2"/>
  <c r="BF62" i="2"/>
  <c r="BE62" i="2"/>
  <c r="BD62" i="2"/>
  <c r="BC62" i="2"/>
  <c r="BB62" i="2"/>
  <c r="BA62" i="2"/>
  <c r="AZ62" i="2"/>
  <c r="AY62" i="2"/>
  <c r="AX62" i="2"/>
  <c r="AW62" i="2"/>
  <c r="AV62" i="2"/>
  <c r="AU62" i="2"/>
  <c r="AT62" i="2"/>
  <c r="AS62" i="2"/>
  <c r="AR62" i="2"/>
  <c r="AQ62" i="2"/>
  <c r="AP62" i="2"/>
  <c r="AO62" i="2"/>
  <c r="AN62" i="2"/>
  <c r="AM62" i="2"/>
  <c r="AL62" i="2"/>
  <c r="AK62" i="2"/>
  <c r="AJ62" i="2"/>
  <c r="AI62" i="2"/>
  <c r="AH62" i="2"/>
  <c r="DU61" i="2"/>
  <c r="DU62" i="2"/>
  <c r="DJ61" i="2"/>
  <c r="DI61" i="2"/>
  <c r="DH61" i="2"/>
  <c r="DG61" i="2"/>
  <c r="DF61" i="2"/>
  <c r="DE61" i="2"/>
  <c r="DD61" i="2"/>
  <c r="DC61" i="2"/>
  <c r="DB61" i="2"/>
  <c r="DA61" i="2"/>
  <c r="CZ61" i="2"/>
  <c r="CY61" i="2"/>
  <c r="CX61" i="2"/>
  <c r="CW61" i="2"/>
  <c r="CV61" i="2"/>
  <c r="CU61" i="2"/>
  <c r="CT61" i="2"/>
  <c r="CS61" i="2"/>
  <c r="CR61" i="2"/>
  <c r="CQ61" i="2"/>
  <c r="CP61" i="2"/>
  <c r="CO61" i="2"/>
  <c r="CN61" i="2"/>
  <c r="CM61" i="2"/>
  <c r="CL61" i="2"/>
  <c r="CK61" i="2"/>
  <c r="CJ61" i="2"/>
  <c r="CI61" i="2"/>
  <c r="CH61" i="2"/>
  <c r="CG61" i="2"/>
  <c r="CF61" i="2"/>
  <c r="CE61" i="2"/>
  <c r="CD61" i="2"/>
  <c r="CC61" i="2"/>
  <c r="CB61" i="2"/>
  <c r="CA61" i="2"/>
  <c r="BZ61" i="2"/>
  <c r="BY61" i="2"/>
  <c r="BX61" i="2"/>
  <c r="BW61" i="2"/>
  <c r="BV61" i="2"/>
  <c r="BU61" i="2"/>
  <c r="BT61" i="2"/>
  <c r="BS61" i="2"/>
  <c r="BR61" i="2"/>
  <c r="BQ61" i="2"/>
  <c r="BP61" i="2"/>
  <c r="BO61" i="2"/>
  <c r="BN61" i="2"/>
  <c r="BM61" i="2"/>
  <c r="BL61" i="2"/>
  <c r="BK61" i="2"/>
  <c r="BJ61" i="2"/>
  <c r="BI61" i="2"/>
  <c r="BH61" i="2"/>
  <c r="BG61" i="2"/>
  <c r="BF61" i="2"/>
  <c r="BE61" i="2"/>
  <c r="BD61" i="2"/>
  <c r="BC61" i="2"/>
  <c r="BB61" i="2"/>
  <c r="BA61" i="2"/>
  <c r="AZ61" i="2"/>
  <c r="AY61" i="2"/>
  <c r="AX61" i="2"/>
  <c r="AW61" i="2"/>
  <c r="AV61" i="2"/>
  <c r="AU61" i="2"/>
  <c r="AT61" i="2"/>
  <c r="AS61" i="2"/>
  <c r="AR61" i="2"/>
  <c r="AQ61" i="2"/>
  <c r="AP61" i="2"/>
  <c r="AO61" i="2"/>
  <c r="AN61" i="2"/>
  <c r="AM61" i="2"/>
  <c r="AL61" i="2"/>
  <c r="AK61" i="2"/>
  <c r="AJ61" i="2"/>
  <c r="AI61" i="2"/>
  <c r="AH61" i="2"/>
  <c r="DJ60" i="2"/>
  <c r="DI60" i="2"/>
  <c r="DH60" i="2"/>
  <c r="DG60" i="2"/>
  <c r="DF60" i="2"/>
  <c r="DE60" i="2"/>
  <c r="DD60" i="2"/>
  <c r="DC60" i="2"/>
  <c r="DB60" i="2"/>
  <c r="DA60" i="2"/>
  <c r="CZ60" i="2"/>
  <c r="CY60" i="2"/>
  <c r="CX60" i="2"/>
  <c r="CW60" i="2"/>
  <c r="CV60" i="2"/>
  <c r="CU60" i="2"/>
  <c r="CT60" i="2"/>
  <c r="CS60" i="2"/>
  <c r="CR60" i="2"/>
  <c r="CQ60" i="2"/>
  <c r="CP60" i="2"/>
  <c r="CO60" i="2"/>
  <c r="CN60" i="2"/>
  <c r="CM60" i="2"/>
  <c r="CL60" i="2"/>
  <c r="CK60" i="2"/>
  <c r="CJ60" i="2"/>
  <c r="CI60" i="2"/>
  <c r="CH60" i="2"/>
  <c r="CG60" i="2"/>
  <c r="CF60" i="2"/>
  <c r="CE60" i="2"/>
  <c r="CD60" i="2"/>
  <c r="CC60" i="2"/>
  <c r="CB60" i="2"/>
  <c r="CA60" i="2"/>
  <c r="BZ60" i="2"/>
  <c r="BY60" i="2"/>
  <c r="BX60" i="2"/>
  <c r="BW60" i="2"/>
  <c r="BV60" i="2"/>
  <c r="BU60" i="2"/>
  <c r="BT60" i="2"/>
  <c r="BS60" i="2"/>
  <c r="BR60" i="2"/>
  <c r="BQ60" i="2"/>
  <c r="BP60" i="2"/>
  <c r="BO60" i="2"/>
  <c r="BN60" i="2"/>
  <c r="BM60" i="2"/>
  <c r="BL60" i="2"/>
  <c r="BK60" i="2"/>
  <c r="BJ60" i="2"/>
  <c r="BI60" i="2"/>
  <c r="BH60" i="2"/>
  <c r="BG60" i="2"/>
  <c r="BF60" i="2"/>
  <c r="BE60" i="2"/>
  <c r="BD60" i="2"/>
  <c r="BC60" i="2"/>
  <c r="BB60" i="2"/>
  <c r="BA60" i="2"/>
  <c r="AZ60" i="2"/>
  <c r="AY60" i="2"/>
  <c r="AX60" i="2"/>
  <c r="AW60" i="2"/>
  <c r="AV60" i="2"/>
  <c r="AU60" i="2"/>
  <c r="AT60" i="2"/>
  <c r="AS60" i="2"/>
  <c r="AR60" i="2"/>
  <c r="AQ60" i="2"/>
  <c r="AP60" i="2"/>
  <c r="AO60" i="2"/>
  <c r="AN60" i="2"/>
  <c r="AM60" i="2"/>
  <c r="AL60" i="2"/>
  <c r="AK60" i="2"/>
  <c r="AJ60" i="2"/>
  <c r="AI60" i="2"/>
  <c r="AH60" i="2"/>
  <c r="DJ59" i="2"/>
  <c r="DI59" i="2"/>
  <c r="DH59" i="2"/>
  <c r="DG59" i="2"/>
  <c r="DF59" i="2"/>
  <c r="DE59" i="2"/>
  <c r="DD59" i="2"/>
  <c r="DC59" i="2"/>
  <c r="DB59" i="2"/>
  <c r="DA59" i="2"/>
  <c r="CZ59" i="2"/>
  <c r="CY59" i="2"/>
  <c r="CX59" i="2"/>
  <c r="CW59" i="2"/>
  <c r="CV59" i="2"/>
  <c r="CU59" i="2"/>
  <c r="CT59" i="2"/>
  <c r="CS59" i="2"/>
  <c r="CR59" i="2"/>
  <c r="CQ59" i="2"/>
  <c r="CP59" i="2"/>
  <c r="CO59" i="2"/>
  <c r="CN59" i="2"/>
  <c r="CM59" i="2"/>
  <c r="CL59" i="2"/>
  <c r="CK59" i="2"/>
  <c r="CJ59" i="2"/>
  <c r="CI59" i="2"/>
  <c r="CH59" i="2"/>
  <c r="CG59" i="2"/>
  <c r="CF59" i="2"/>
  <c r="CE59" i="2"/>
  <c r="CD59" i="2"/>
  <c r="CC59" i="2"/>
  <c r="CB59" i="2"/>
  <c r="CA59" i="2"/>
  <c r="BZ59" i="2"/>
  <c r="BY59" i="2"/>
  <c r="BX59" i="2"/>
  <c r="BW59" i="2"/>
  <c r="BV59" i="2"/>
  <c r="BU59" i="2"/>
  <c r="BT59" i="2"/>
  <c r="BS59" i="2"/>
  <c r="BR59" i="2"/>
  <c r="BQ59" i="2"/>
  <c r="BP59" i="2"/>
  <c r="BO59" i="2"/>
  <c r="BN59" i="2"/>
  <c r="BM59" i="2"/>
  <c r="BL59" i="2"/>
  <c r="BK59" i="2"/>
  <c r="BJ59" i="2"/>
  <c r="BI59" i="2"/>
  <c r="BH59" i="2"/>
  <c r="BG59" i="2"/>
  <c r="BF59" i="2"/>
  <c r="BE59" i="2"/>
  <c r="BD59" i="2"/>
  <c r="BC59" i="2"/>
  <c r="BB59" i="2"/>
  <c r="BA59" i="2"/>
  <c r="AZ59" i="2"/>
  <c r="AY59" i="2"/>
  <c r="AX59" i="2"/>
  <c r="AW59" i="2"/>
  <c r="AV59" i="2"/>
  <c r="AU59" i="2"/>
  <c r="AT59" i="2"/>
  <c r="AS59" i="2"/>
  <c r="AR59" i="2"/>
  <c r="AQ59" i="2"/>
  <c r="AP59" i="2"/>
  <c r="AO59" i="2"/>
  <c r="AN59" i="2"/>
  <c r="AM59" i="2"/>
  <c r="AL59" i="2"/>
  <c r="AK59" i="2"/>
  <c r="AJ59" i="2"/>
  <c r="AI59" i="2"/>
  <c r="AH59" i="2"/>
  <c r="DJ58" i="2"/>
  <c r="DI58" i="2"/>
  <c r="DH58" i="2"/>
  <c r="DG58" i="2"/>
  <c r="DF58" i="2"/>
  <c r="DE58" i="2"/>
  <c r="DD58" i="2"/>
  <c r="DC58" i="2"/>
  <c r="DB58" i="2"/>
  <c r="DA58" i="2"/>
  <c r="CZ58" i="2"/>
  <c r="CY58" i="2"/>
  <c r="CX58" i="2"/>
  <c r="CW58" i="2"/>
  <c r="CV58" i="2"/>
  <c r="CU58" i="2"/>
  <c r="CT58" i="2"/>
  <c r="CS58" i="2"/>
  <c r="CR58" i="2"/>
  <c r="CQ58" i="2"/>
  <c r="CP58" i="2"/>
  <c r="CO58" i="2"/>
  <c r="CN58" i="2"/>
  <c r="CM58" i="2"/>
  <c r="CL58" i="2"/>
  <c r="CK58" i="2"/>
  <c r="CJ58" i="2"/>
  <c r="CI58" i="2"/>
  <c r="CH58" i="2"/>
  <c r="CG58" i="2"/>
  <c r="CF58" i="2"/>
  <c r="CE58" i="2"/>
  <c r="CD58" i="2"/>
  <c r="CC58" i="2"/>
  <c r="CB58" i="2"/>
  <c r="CA58" i="2"/>
  <c r="BZ58" i="2"/>
  <c r="BY58" i="2"/>
  <c r="BX58" i="2"/>
  <c r="BW58" i="2"/>
  <c r="BV58" i="2"/>
  <c r="BU58" i="2"/>
  <c r="BT58" i="2"/>
  <c r="BS58" i="2"/>
  <c r="BR58" i="2"/>
  <c r="BQ58" i="2"/>
  <c r="BP58" i="2"/>
  <c r="BO58" i="2"/>
  <c r="BN58" i="2"/>
  <c r="BM58" i="2"/>
  <c r="BL58" i="2"/>
  <c r="BK58" i="2"/>
  <c r="BJ58" i="2"/>
  <c r="BI58" i="2"/>
  <c r="BH58" i="2"/>
  <c r="BG58" i="2"/>
  <c r="BF58" i="2"/>
  <c r="BE58" i="2"/>
  <c r="BD58" i="2"/>
  <c r="BC58" i="2"/>
  <c r="BB58" i="2"/>
  <c r="BA58" i="2"/>
  <c r="AZ58" i="2"/>
  <c r="AY58" i="2"/>
  <c r="AX58" i="2"/>
  <c r="AW58" i="2"/>
  <c r="AV58" i="2"/>
  <c r="AU58" i="2"/>
  <c r="AT58" i="2"/>
  <c r="AS58" i="2"/>
  <c r="AR58" i="2"/>
  <c r="AQ58" i="2"/>
  <c r="AP58" i="2"/>
  <c r="AO58" i="2"/>
  <c r="AN58" i="2"/>
  <c r="AM58" i="2"/>
  <c r="AL58" i="2"/>
  <c r="AK58" i="2"/>
  <c r="AJ58" i="2"/>
  <c r="AI58" i="2"/>
  <c r="AH58" i="2"/>
  <c r="DJ57" i="2"/>
  <c r="DI57" i="2"/>
  <c r="DH57" i="2"/>
  <c r="DG57" i="2"/>
  <c r="DF57" i="2"/>
  <c r="DE57" i="2"/>
  <c r="DD57" i="2"/>
  <c r="DC57" i="2"/>
  <c r="DB57" i="2"/>
  <c r="DA57" i="2"/>
  <c r="CZ57" i="2"/>
  <c r="CY57" i="2"/>
  <c r="CX57" i="2"/>
  <c r="CW57" i="2"/>
  <c r="CV57" i="2"/>
  <c r="CU57" i="2"/>
  <c r="CT57" i="2"/>
  <c r="CS57" i="2"/>
  <c r="CR57" i="2"/>
  <c r="CQ57" i="2"/>
  <c r="CP57" i="2"/>
  <c r="CO57" i="2"/>
  <c r="CN57" i="2"/>
  <c r="CM57" i="2"/>
  <c r="CL57" i="2"/>
  <c r="CK57" i="2"/>
  <c r="CJ57" i="2"/>
  <c r="CI57" i="2"/>
  <c r="CH57" i="2"/>
  <c r="CG57" i="2"/>
  <c r="CF57" i="2"/>
  <c r="CE57" i="2"/>
  <c r="CD57" i="2"/>
  <c r="CC57" i="2"/>
  <c r="CB57" i="2"/>
  <c r="CA57" i="2"/>
  <c r="BZ57" i="2"/>
  <c r="BY57" i="2"/>
  <c r="BX57" i="2"/>
  <c r="BW57" i="2"/>
  <c r="BV57" i="2"/>
  <c r="BU57" i="2"/>
  <c r="BT57" i="2"/>
  <c r="BS57" i="2"/>
  <c r="BR57" i="2"/>
  <c r="BQ57" i="2"/>
  <c r="BP57" i="2"/>
  <c r="BO57" i="2"/>
  <c r="BN57" i="2"/>
  <c r="BM57" i="2"/>
  <c r="BL57" i="2"/>
  <c r="BK57" i="2"/>
  <c r="BJ57" i="2"/>
  <c r="BI57" i="2"/>
  <c r="BH57" i="2"/>
  <c r="BG57" i="2"/>
  <c r="BF57" i="2"/>
  <c r="BE57" i="2"/>
  <c r="BD57" i="2"/>
  <c r="BC57" i="2"/>
  <c r="BB57" i="2"/>
  <c r="BA57" i="2"/>
  <c r="AZ57" i="2"/>
  <c r="AY57" i="2"/>
  <c r="AX57" i="2"/>
  <c r="AW57" i="2"/>
  <c r="AV57" i="2"/>
  <c r="AU57" i="2"/>
  <c r="AT57" i="2"/>
  <c r="AS57" i="2"/>
  <c r="AR57" i="2"/>
  <c r="AQ57" i="2"/>
  <c r="AP57" i="2"/>
  <c r="AO57" i="2"/>
  <c r="AN57" i="2"/>
  <c r="AM57" i="2"/>
  <c r="AL57" i="2"/>
  <c r="AK57" i="2"/>
  <c r="AJ57" i="2"/>
  <c r="AI57" i="2"/>
  <c r="DM57" i="2"/>
  <c r="AH57" i="2"/>
  <c r="Y57" i="2"/>
  <c r="DU85" i="2"/>
  <c r="T57" i="2"/>
  <c r="DQ85" i="2"/>
  <c r="DJ56" i="2"/>
  <c r="DI56" i="2"/>
  <c r="DH56" i="2"/>
  <c r="DG56" i="2"/>
  <c r="DF56" i="2"/>
  <c r="DE56" i="2"/>
  <c r="DD56" i="2"/>
  <c r="DC56" i="2"/>
  <c r="DB56" i="2"/>
  <c r="DA56" i="2"/>
  <c r="CZ56" i="2"/>
  <c r="CY56" i="2"/>
  <c r="CX56" i="2"/>
  <c r="CW56" i="2"/>
  <c r="CV56" i="2"/>
  <c r="CU56" i="2"/>
  <c r="CT56" i="2"/>
  <c r="CS56" i="2"/>
  <c r="CR56" i="2"/>
  <c r="CQ56" i="2"/>
  <c r="CP56" i="2"/>
  <c r="CO56" i="2"/>
  <c r="CN56" i="2"/>
  <c r="CM56" i="2"/>
  <c r="CL56" i="2"/>
  <c r="CK56" i="2"/>
  <c r="CJ56" i="2"/>
  <c r="CI56" i="2"/>
  <c r="CH56" i="2"/>
  <c r="CG56" i="2"/>
  <c r="CF56" i="2"/>
  <c r="CE56" i="2"/>
  <c r="CD56" i="2"/>
  <c r="CC56" i="2"/>
  <c r="CB56" i="2"/>
  <c r="CA56" i="2"/>
  <c r="BZ56" i="2"/>
  <c r="BY56" i="2"/>
  <c r="BS56" i="2"/>
  <c r="BR56" i="2"/>
  <c r="BQ56" i="2"/>
  <c r="BP56" i="2"/>
  <c r="BO56" i="2"/>
  <c r="BN56" i="2"/>
  <c r="BM56" i="2"/>
  <c r="BL56" i="2"/>
  <c r="BK56" i="2"/>
  <c r="BJ56" i="2"/>
  <c r="BI56" i="2"/>
  <c r="BH56" i="2"/>
  <c r="BG56" i="2"/>
  <c r="BF56" i="2"/>
  <c r="BE56" i="2"/>
  <c r="BD56" i="2"/>
  <c r="BC56" i="2"/>
  <c r="BB56" i="2"/>
  <c r="BA56" i="2"/>
  <c r="AZ56" i="2"/>
  <c r="AY56" i="2"/>
  <c r="AX56" i="2"/>
  <c r="AW56" i="2"/>
  <c r="AV56" i="2"/>
  <c r="AU56" i="2"/>
  <c r="AT56" i="2"/>
  <c r="AS56" i="2"/>
  <c r="AR56" i="2"/>
  <c r="AQ56" i="2"/>
  <c r="AP56" i="2"/>
  <c r="AO56" i="2"/>
  <c r="AN56" i="2"/>
  <c r="AM56" i="2"/>
  <c r="AL56" i="2"/>
  <c r="AK56" i="2"/>
  <c r="AJ56" i="2"/>
  <c r="AI56" i="2"/>
  <c r="AH56" i="2"/>
  <c r="Y56" i="2"/>
  <c r="DU83" i="2"/>
  <c r="DU84" i="2"/>
  <c r="T56" i="2"/>
  <c r="DQ83" i="2"/>
  <c r="DQ84" i="2"/>
  <c r="DJ55" i="2"/>
  <c r="DI55" i="2"/>
  <c r="DH55" i="2"/>
  <c r="DG55" i="2"/>
  <c r="DF55" i="2"/>
  <c r="DE55" i="2"/>
  <c r="DD55" i="2"/>
  <c r="DC55" i="2"/>
  <c r="DB55" i="2"/>
  <c r="DA55" i="2"/>
  <c r="CZ55" i="2"/>
  <c r="CY55" i="2"/>
  <c r="CX55" i="2"/>
  <c r="CW55" i="2"/>
  <c r="CV55" i="2"/>
  <c r="CU55" i="2"/>
  <c r="CT55" i="2"/>
  <c r="CS55" i="2"/>
  <c r="CR55" i="2"/>
  <c r="CQ55" i="2"/>
  <c r="CP55" i="2"/>
  <c r="CO55" i="2"/>
  <c r="CN55" i="2"/>
  <c r="CM55" i="2"/>
  <c r="CL55" i="2"/>
  <c r="CK55" i="2"/>
  <c r="CJ55" i="2"/>
  <c r="CI55" i="2"/>
  <c r="CH55" i="2"/>
  <c r="CG55" i="2"/>
  <c r="CF55" i="2"/>
  <c r="CE55" i="2"/>
  <c r="CD55" i="2"/>
  <c r="CC55" i="2"/>
  <c r="CB55" i="2"/>
  <c r="BP55" i="2"/>
  <c r="BO55" i="2"/>
  <c r="BN55" i="2"/>
  <c r="BM55" i="2"/>
  <c r="BL55" i="2"/>
  <c r="BK55" i="2"/>
  <c r="BJ55" i="2"/>
  <c r="BI55" i="2"/>
  <c r="BH55" i="2"/>
  <c r="BG55" i="2"/>
  <c r="BF55" i="2"/>
  <c r="BE55" i="2"/>
  <c r="BD55" i="2"/>
  <c r="BC55" i="2"/>
  <c r="BB55" i="2"/>
  <c r="BA55" i="2"/>
  <c r="AZ55" i="2"/>
  <c r="AY55" i="2"/>
  <c r="AX55" i="2"/>
  <c r="AW55" i="2"/>
  <c r="AV55" i="2"/>
  <c r="AU55" i="2"/>
  <c r="AT55" i="2"/>
  <c r="AS55" i="2"/>
  <c r="AR55" i="2"/>
  <c r="AQ55" i="2"/>
  <c r="AP55" i="2"/>
  <c r="AO55" i="2"/>
  <c r="AN55" i="2"/>
  <c r="AM55" i="2"/>
  <c r="AL55" i="2"/>
  <c r="AK55" i="2"/>
  <c r="AJ55" i="2"/>
  <c r="AI55" i="2"/>
  <c r="AH55" i="2"/>
  <c r="Y55" i="2"/>
  <c r="DU81" i="2"/>
  <c r="DU82" i="2"/>
  <c r="T55" i="2"/>
  <c r="DQ81" i="2"/>
  <c r="DQ82" i="2"/>
  <c r="DJ54" i="2"/>
  <c r="DI54" i="2"/>
  <c r="DH54" i="2"/>
  <c r="DG54" i="2"/>
  <c r="DF54" i="2"/>
  <c r="DE54" i="2"/>
  <c r="DD54" i="2"/>
  <c r="DC54" i="2"/>
  <c r="DB54" i="2"/>
  <c r="DA54" i="2"/>
  <c r="CZ54" i="2"/>
  <c r="CY54" i="2"/>
  <c r="CX54" i="2"/>
  <c r="CW54" i="2"/>
  <c r="CV54" i="2"/>
  <c r="CU54" i="2"/>
  <c r="CT54" i="2"/>
  <c r="CS54" i="2"/>
  <c r="CR54" i="2"/>
  <c r="CQ54" i="2"/>
  <c r="CP54" i="2"/>
  <c r="CO54" i="2"/>
  <c r="CN54" i="2"/>
  <c r="CM54" i="2"/>
  <c r="CL54" i="2"/>
  <c r="CK54" i="2"/>
  <c r="CJ54" i="2"/>
  <c r="CI54" i="2"/>
  <c r="CH54" i="2"/>
  <c r="CG54" i="2"/>
  <c r="CF54" i="2"/>
  <c r="CE54" i="2"/>
  <c r="CD54" i="2"/>
  <c r="CC54" i="2"/>
  <c r="BO54" i="2"/>
  <c r="BN54" i="2"/>
  <c r="BM54" i="2"/>
  <c r="BL54" i="2"/>
  <c r="BK54" i="2"/>
  <c r="BJ54" i="2"/>
  <c r="BI54" i="2"/>
  <c r="BH54" i="2"/>
  <c r="BG54" i="2"/>
  <c r="BF54" i="2"/>
  <c r="BE54" i="2"/>
  <c r="BD54" i="2"/>
  <c r="BC54" i="2"/>
  <c r="BB54" i="2"/>
  <c r="BA54" i="2"/>
  <c r="AZ54" i="2"/>
  <c r="AY54" i="2"/>
  <c r="AX54" i="2"/>
  <c r="AW54" i="2"/>
  <c r="AV54" i="2"/>
  <c r="AU54" i="2"/>
  <c r="AT54" i="2"/>
  <c r="AS54" i="2"/>
  <c r="AR54" i="2"/>
  <c r="AQ54" i="2"/>
  <c r="AP54" i="2"/>
  <c r="AO54" i="2"/>
  <c r="AN54" i="2"/>
  <c r="AM54" i="2"/>
  <c r="AL54" i="2"/>
  <c r="AK54" i="2"/>
  <c r="AJ54" i="2"/>
  <c r="AI54" i="2"/>
  <c r="AH54" i="2"/>
  <c r="Y54" i="2"/>
  <c r="DU79" i="2"/>
  <c r="DU80" i="2"/>
  <c r="T54" i="2"/>
  <c r="DJ53" i="2"/>
  <c r="DI53" i="2"/>
  <c r="DH53" i="2"/>
  <c r="DG53" i="2"/>
  <c r="DF53" i="2"/>
  <c r="DE53" i="2"/>
  <c r="DD53" i="2"/>
  <c r="DC53" i="2"/>
  <c r="DB53" i="2"/>
  <c r="DA53" i="2"/>
  <c r="CZ53" i="2"/>
  <c r="CY53" i="2"/>
  <c r="CX53" i="2"/>
  <c r="CW53" i="2"/>
  <c r="CV53" i="2"/>
  <c r="CU53" i="2"/>
  <c r="CT53" i="2"/>
  <c r="CS53" i="2"/>
  <c r="CR53" i="2"/>
  <c r="CQ53" i="2"/>
  <c r="CP53" i="2"/>
  <c r="CO53" i="2"/>
  <c r="CN53" i="2"/>
  <c r="CM53" i="2"/>
  <c r="CL53" i="2"/>
  <c r="CK53" i="2"/>
  <c r="CJ53" i="2"/>
  <c r="CI53" i="2"/>
  <c r="CH53" i="2"/>
  <c r="CG53" i="2"/>
  <c r="CF53" i="2"/>
  <c r="CE53" i="2"/>
  <c r="CD53" i="2"/>
  <c r="BN53" i="2"/>
  <c r="BM53" i="2"/>
  <c r="BL53" i="2"/>
  <c r="BK53" i="2"/>
  <c r="BJ53" i="2"/>
  <c r="BI53" i="2"/>
  <c r="BH53" i="2"/>
  <c r="BG53" i="2"/>
  <c r="BF53" i="2"/>
  <c r="BE53" i="2"/>
  <c r="BD53" i="2"/>
  <c r="BC53" i="2"/>
  <c r="BB53" i="2"/>
  <c r="BA53" i="2"/>
  <c r="AZ53" i="2"/>
  <c r="AY53" i="2"/>
  <c r="AX53" i="2"/>
  <c r="AW53" i="2"/>
  <c r="AV53" i="2"/>
  <c r="AU53" i="2"/>
  <c r="AT53" i="2"/>
  <c r="AS53" i="2"/>
  <c r="AR53" i="2"/>
  <c r="AQ53" i="2"/>
  <c r="AP53" i="2"/>
  <c r="AO53" i="2"/>
  <c r="AN53" i="2"/>
  <c r="AM53" i="2"/>
  <c r="AL53" i="2"/>
  <c r="AK53" i="2"/>
  <c r="AJ53" i="2"/>
  <c r="AI53" i="2"/>
  <c r="AH53" i="2"/>
  <c r="Y53" i="2"/>
  <c r="DU77" i="2"/>
  <c r="DU78" i="2"/>
  <c r="T53" i="2"/>
  <c r="DQ77" i="2"/>
  <c r="DQ78" i="2"/>
  <c r="DJ52" i="2"/>
  <c r="DI52" i="2"/>
  <c r="DH52" i="2"/>
  <c r="DG52" i="2"/>
  <c r="DF52" i="2"/>
  <c r="DE52" i="2"/>
  <c r="DD52" i="2"/>
  <c r="DC52" i="2"/>
  <c r="DB52" i="2"/>
  <c r="DA52" i="2"/>
  <c r="CZ52" i="2"/>
  <c r="CY52" i="2"/>
  <c r="CX52" i="2"/>
  <c r="CW52" i="2"/>
  <c r="CV52" i="2"/>
  <c r="CU52" i="2"/>
  <c r="CT52" i="2"/>
  <c r="CS52" i="2"/>
  <c r="CR52" i="2"/>
  <c r="CQ52" i="2"/>
  <c r="CP52" i="2"/>
  <c r="CO52" i="2"/>
  <c r="CN52" i="2"/>
  <c r="CM52" i="2"/>
  <c r="CL52" i="2"/>
  <c r="CK52" i="2"/>
  <c r="CJ52" i="2"/>
  <c r="CI52" i="2"/>
  <c r="CH52" i="2"/>
  <c r="CG52" i="2"/>
  <c r="CF52" i="2"/>
  <c r="CE52" i="2"/>
  <c r="BM52" i="2"/>
  <c r="BL52" i="2"/>
  <c r="BK52" i="2"/>
  <c r="BJ52" i="2"/>
  <c r="BI52" i="2"/>
  <c r="BH52" i="2"/>
  <c r="BG52" i="2"/>
  <c r="BF52" i="2"/>
  <c r="BE52" i="2"/>
  <c r="BD52" i="2"/>
  <c r="BC52" i="2"/>
  <c r="BB52" i="2"/>
  <c r="BA52" i="2"/>
  <c r="AZ52" i="2"/>
  <c r="AY52" i="2"/>
  <c r="AX52" i="2"/>
  <c r="AW52" i="2"/>
  <c r="AV52" i="2"/>
  <c r="AU52" i="2"/>
  <c r="AT52" i="2"/>
  <c r="AS52" i="2"/>
  <c r="AR52" i="2"/>
  <c r="AQ52" i="2"/>
  <c r="AP52" i="2"/>
  <c r="AO52" i="2"/>
  <c r="AN52" i="2"/>
  <c r="AM52" i="2"/>
  <c r="AL52" i="2"/>
  <c r="AK52" i="2"/>
  <c r="AJ52" i="2"/>
  <c r="AI52" i="2"/>
  <c r="AH52" i="2"/>
  <c r="Y52" i="2"/>
  <c r="DU75" i="2"/>
  <c r="DU76" i="2"/>
  <c r="T52" i="2"/>
  <c r="DQ75" i="2"/>
  <c r="DQ76" i="2"/>
  <c r="DJ51" i="2"/>
  <c r="DI51" i="2"/>
  <c r="DH51" i="2"/>
  <c r="DG51" i="2"/>
  <c r="DF51" i="2"/>
  <c r="DE51" i="2"/>
  <c r="DD51" i="2"/>
  <c r="DC51" i="2"/>
  <c r="DB51" i="2"/>
  <c r="DA51" i="2"/>
  <c r="CZ51" i="2"/>
  <c r="CY51" i="2"/>
  <c r="CX51" i="2"/>
  <c r="CW51" i="2"/>
  <c r="CV51" i="2"/>
  <c r="CU51" i="2"/>
  <c r="CT51" i="2"/>
  <c r="CS51" i="2"/>
  <c r="CR51" i="2"/>
  <c r="CQ51" i="2"/>
  <c r="CP51" i="2"/>
  <c r="CO51" i="2"/>
  <c r="CN51" i="2"/>
  <c r="CM51" i="2"/>
  <c r="CL51" i="2"/>
  <c r="CK51" i="2"/>
  <c r="CJ51" i="2"/>
  <c r="CI51" i="2"/>
  <c r="CH51" i="2"/>
  <c r="CG51" i="2"/>
  <c r="CF51" i="2"/>
  <c r="BL51" i="2"/>
  <c r="BK51" i="2"/>
  <c r="BJ51" i="2"/>
  <c r="BI51" i="2"/>
  <c r="BH51" i="2"/>
  <c r="BG51" i="2"/>
  <c r="BF51" i="2"/>
  <c r="BE51" i="2"/>
  <c r="BD51" i="2"/>
  <c r="BC51" i="2"/>
  <c r="BB51" i="2"/>
  <c r="BA51" i="2"/>
  <c r="AZ51" i="2"/>
  <c r="AY51" i="2"/>
  <c r="AX51" i="2"/>
  <c r="AW51" i="2"/>
  <c r="AV51" i="2"/>
  <c r="AU51" i="2"/>
  <c r="AT51" i="2"/>
  <c r="AS51" i="2"/>
  <c r="AR51" i="2"/>
  <c r="AQ51" i="2"/>
  <c r="AP51" i="2"/>
  <c r="AO51" i="2"/>
  <c r="AN51" i="2"/>
  <c r="AM51" i="2"/>
  <c r="AL51" i="2"/>
  <c r="AK51" i="2"/>
  <c r="AJ51" i="2"/>
  <c r="AI51" i="2"/>
  <c r="AH51" i="2"/>
  <c r="Y51" i="2"/>
  <c r="DU73" i="2"/>
  <c r="DU74" i="2"/>
  <c r="T51" i="2"/>
  <c r="DQ73" i="2"/>
  <c r="DQ74" i="2"/>
  <c r="DJ50" i="2"/>
  <c r="DI50" i="2"/>
  <c r="DH50" i="2"/>
  <c r="DG50" i="2"/>
  <c r="DF50" i="2"/>
  <c r="DE50" i="2"/>
  <c r="DD50" i="2"/>
  <c r="DC50" i="2"/>
  <c r="DB50" i="2"/>
  <c r="DA50" i="2"/>
  <c r="CZ50" i="2"/>
  <c r="CY50" i="2"/>
  <c r="CX50" i="2"/>
  <c r="CW50" i="2"/>
  <c r="CV50" i="2"/>
  <c r="CU50" i="2"/>
  <c r="CT50" i="2"/>
  <c r="CS50" i="2"/>
  <c r="CR50" i="2"/>
  <c r="CQ50" i="2"/>
  <c r="CP50" i="2"/>
  <c r="CO50" i="2"/>
  <c r="CN50" i="2"/>
  <c r="CM50" i="2"/>
  <c r="CL50" i="2"/>
  <c r="CK50" i="2"/>
  <c r="CJ50" i="2"/>
  <c r="CI50" i="2"/>
  <c r="CH50" i="2"/>
  <c r="CG50" i="2"/>
  <c r="BK50" i="2"/>
  <c r="BJ50" i="2"/>
  <c r="BI50" i="2"/>
  <c r="BH50" i="2"/>
  <c r="BG50" i="2"/>
  <c r="BF50" i="2"/>
  <c r="BE50" i="2"/>
  <c r="BD50" i="2"/>
  <c r="BC50" i="2"/>
  <c r="BB50" i="2"/>
  <c r="BA50" i="2"/>
  <c r="AZ50" i="2"/>
  <c r="AY50" i="2"/>
  <c r="AX50" i="2"/>
  <c r="AW50" i="2"/>
  <c r="AV50" i="2"/>
  <c r="AU50" i="2"/>
  <c r="AT50" i="2"/>
  <c r="AS50" i="2"/>
  <c r="AR50" i="2"/>
  <c r="AQ50" i="2"/>
  <c r="AP50" i="2"/>
  <c r="AO50" i="2"/>
  <c r="AN50" i="2"/>
  <c r="AM50" i="2"/>
  <c r="AL50" i="2"/>
  <c r="AK50" i="2"/>
  <c r="AJ50" i="2"/>
  <c r="AI50" i="2"/>
  <c r="AH50" i="2"/>
  <c r="Y50" i="2"/>
  <c r="DU71" i="2"/>
  <c r="DU72" i="2"/>
  <c r="T50" i="2"/>
  <c r="DQ71" i="2"/>
  <c r="DQ72" i="2"/>
  <c r="DU49" i="2"/>
  <c r="DU50" i="2"/>
  <c r="DJ49" i="2"/>
  <c r="DI49" i="2"/>
  <c r="DH49" i="2"/>
  <c r="DG49" i="2"/>
  <c r="DF49" i="2"/>
  <c r="DE49" i="2"/>
  <c r="DD49" i="2"/>
  <c r="DC49" i="2"/>
  <c r="DB49" i="2"/>
  <c r="DA49" i="2"/>
  <c r="CZ49" i="2"/>
  <c r="CY49" i="2"/>
  <c r="CX49" i="2"/>
  <c r="CW49" i="2"/>
  <c r="CV49" i="2"/>
  <c r="CU49" i="2"/>
  <c r="CT49" i="2"/>
  <c r="CS49" i="2"/>
  <c r="CR49" i="2"/>
  <c r="CQ49" i="2"/>
  <c r="CP49" i="2"/>
  <c r="CO49" i="2"/>
  <c r="CN49" i="2"/>
  <c r="CM49" i="2"/>
  <c r="CL49" i="2"/>
  <c r="CK49" i="2"/>
  <c r="CJ49" i="2"/>
  <c r="CI49" i="2"/>
  <c r="CH49" i="2"/>
  <c r="CG49" i="2"/>
  <c r="BK49" i="2"/>
  <c r="BJ49" i="2"/>
  <c r="BI49" i="2"/>
  <c r="BH49" i="2"/>
  <c r="BG49" i="2"/>
  <c r="BF49" i="2"/>
  <c r="BE49" i="2"/>
  <c r="BD49" i="2"/>
  <c r="BC49" i="2"/>
  <c r="BB49" i="2"/>
  <c r="BA49" i="2"/>
  <c r="AZ49" i="2"/>
  <c r="AY49" i="2"/>
  <c r="AX49" i="2"/>
  <c r="AW49" i="2"/>
  <c r="AV49" i="2"/>
  <c r="AU49" i="2"/>
  <c r="AT49" i="2"/>
  <c r="AS49" i="2"/>
  <c r="AR49" i="2"/>
  <c r="AQ49" i="2"/>
  <c r="AP49" i="2"/>
  <c r="AO49" i="2"/>
  <c r="AN49" i="2"/>
  <c r="AM49" i="2"/>
  <c r="AL49" i="2"/>
  <c r="AK49" i="2"/>
  <c r="AJ49" i="2"/>
  <c r="AI49" i="2"/>
  <c r="AH49" i="2"/>
  <c r="Y49" i="2"/>
  <c r="DU69" i="2"/>
  <c r="DU70" i="2"/>
  <c r="T49" i="2"/>
  <c r="DQ69" i="2"/>
  <c r="DQ70" i="2"/>
  <c r="DJ48" i="2"/>
  <c r="DI48" i="2"/>
  <c r="DH48" i="2"/>
  <c r="DG48" i="2"/>
  <c r="DF48" i="2"/>
  <c r="DE48" i="2"/>
  <c r="DD48" i="2"/>
  <c r="DC48" i="2"/>
  <c r="DB48" i="2"/>
  <c r="DA48" i="2"/>
  <c r="CZ48" i="2"/>
  <c r="CY48" i="2"/>
  <c r="CX48" i="2"/>
  <c r="CW48" i="2"/>
  <c r="CV48" i="2"/>
  <c r="CU48" i="2"/>
  <c r="CT48" i="2"/>
  <c r="CS48" i="2"/>
  <c r="CR48" i="2"/>
  <c r="CQ48" i="2"/>
  <c r="CP48" i="2"/>
  <c r="CO48" i="2"/>
  <c r="CN48" i="2"/>
  <c r="CM48" i="2"/>
  <c r="CL48" i="2"/>
  <c r="CK48" i="2"/>
  <c r="CJ48" i="2"/>
  <c r="CI48" i="2"/>
  <c r="CH48" i="2"/>
  <c r="CG48" i="2"/>
  <c r="BK48" i="2"/>
  <c r="BJ48" i="2"/>
  <c r="BI48" i="2"/>
  <c r="BH48" i="2"/>
  <c r="BG48" i="2"/>
  <c r="BF48" i="2"/>
  <c r="BE48" i="2"/>
  <c r="BD48" i="2"/>
  <c r="BC48" i="2"/>
  <c r="BB48" i="2"/>
  <c r="BA48" i="2"/>
  <c r="AZ48" i="2"/>
  <c r="AY48" i="2"/>
  <c r="AX48" i="2"/>
  <c r="AW48" i="2"/>
  <c r="AV48" i="2"/>
  <c r="AU48" i="2"/>
  <c r="AT48" i="2"/>
  <c r="AS48" i="2"/>
  <c r="AR48" i="2"/>
  <c r="AQ48" i="2"/>
  <c r="AP48" i="2"/>
  <c r="AO48" i="2"/>
  <c r="AN48" i="2"/>
  <c r="AM48" i="2"/>
  <c r="AL48" i="2"/>
  <c r="AK48" i="2"/>
  <c r="AJ48" i="2"/>
  <c r="AI48" i="2"/>
  <c r="AH48" i="2"/>
  <c r="Y48" i="2"/>
  <c r="DU67" i="2"/>
  <c r="DU68" i="2"/>
  <c r="T48" i="2"/>
  <c r="DQ47" i="2"/>
  <c r="DJ47" i="2"/>
  <c r="DI47" i="2"/>
  <c r="DH47" i="2"/>
  <c r="DG47" i="2"/>
  <c r="DF47" i="2"/>
  <c r="DE47" i="2"/>
  <c r="DD47" i="2"/>
  <c r="DC47" i="2"/>
  <c r="DB47" i="2"/>
  <c r="DA47" i="2"/>
  <c r="CZ47" i="2"/>
  <c r="CY47" i="2"/>
  <c r="CX47" i="2"/>
  <c r="CW47" i="2"/>
  <c r="CV47" i="2"/>
  <c r="CU47" i="2"/>
  <c r="CT47" i="2"/>
  <c r="CS47" i="2"/>
  <c r="CR47" i="2"/>
  <c r="CQ47" i="2"/>
  <c r="CP47" i="2"/>
  <c r="CO47" i="2"/>
  <c r="CN47" i="2"/>
  <c r="CM47" i="2"/>
  <c r="CL47" i="2"/>
  <c r="CK47" i="2"/>
  <c r="CJ47" i="2"/>
  <c r="CI47" i="2"/>
  <c r="CH47" i="2"/>
  <c r="BJ47" i="2"/>
  <c r="BI47" i="2"/>
  <c r="BH47" i="2"/>
  <c r="BG47" i="2"/>
  <c r="BF47" i="2"/>
  <c r="BE47" i="2"/>
  <c r="BD47" i="2"/>
  <c r="BC47" i="2"/>
  <c r="BB47" i="2"/>
  <c r="BA47" i="2"/>
  <c r="AZ47" i="2"/>
  <c r="AY47" i="2"/>
  <c r="AX47" i="2"/>
  <c r="AW47" i="2"/>
  <c r="AV47" i="2"/>
  <c r="AU47" i="2"/>
  <c r="AT47" i="2"/>
  <c r="AS47" i="2"/>
  <c r="AR47" i="2"/>
  <c r="AQ47" i="2"/>
  <c r="AP47" i="2"/>
  <c r="AO47" i="2"/>
  <c r="AN47" i="2"/>
  <c r="AM47" i="2"/>
  <c r="AL47" i="2"/>
  <c r="AK47" i="2"/>
  <c r="AJ47" i="2"/>
  <c r="AI47" i="2"/>
  <c r="AH47" i="2"/>
  <c r="Y47" i="2"/>
  <c r="DU65" i="2"/>
  <c r="DU66" i="2"/>
  <c r="T47" i="2"/>
  <c r="DQ65" i="2"/>
  <c r="DQ66" i="2"/>
  <c r="DJ46" i="2"/>
  <c r="DI46" i="2"/>
  <c r="DH46" i="2"/>
  <c r="DG46" i="2"/>
  <c r="DF46" i="2"/>
  <c r="DE46" i="2"/>
  <c r="DD46" i="2"/>
  <c r="DC46" i="2"/>
  <c r="DB46" i="2"/>
  <c r="DA46" i="2"/>
  <c r="CZ46" i="2"/>
  <c r="CY46" i="2"/>
  <c r="CX46" i="2"/>
  <c r="CW46" i="2"/>
  <c r="CV46" i="2"/>
  <c r="CU46" i="2"/>
  <c r="CT46" i="2"/>
  <c r="CS46" i="2"/>
  <c r="CR46" i="2"/>
  <c r="CQ46" i="2"/>
  <c r="CP46" i="2"/>
  <c r="CO46" i="2"/>
  <c r="CN46" i="2"/>
  <c r="CM46" i="2"/>
  <c r="CL46" i="2"/>
  <c r="CK46" i="2"/>
  <c r="CJ46" i="2"/>
  <c r="CI46" i="2"/>
  <c r="CH46" i="2"/>
  <c r="BJ46" i="2"/>
  <c r="BI46" i="2"/>
  <c r="BH46" i="2"/>
  <c r="BG46" i="2"/>
  <c r="BF46" i="2"/>
  <c r="BE46" i="2"/>
  <c r="BD46" i="2"/>
  <c r="BC46" i="2"/>
  <c r="BB46" i="2"/>
  <c r="BA46" i="2"/>
  <c r="AZ46" i="2"/>
  <c r="AY46" i="2"/>
  <c r="AX46" i="2"/>
  <c r="AW46" i="2"/>
  <c r="AV46" i="2"/>
  <c r="AU46" i="2"/>
  <c r="AT46" i="2"/>
  <c r="AS46" i="2"/>
  <c r="AR46" i="2"/>
  <c r="AQ46" i="2"/>
  <c r="AP46" i="2"/>
  <c r="AO46" i="2"/>
  <c r="AN46" i="2"/>
  <c r="AM46" i="2"/>
  <c r="AL46" i="2"/>
  <c r="AK46" i="2"/>
  <c r="AJ46" i="2"/>
  <c r="AI46" i="2"/>
  <c r="AH46" i="2"/>
  <c r="Y46" i="2"/>
  <c r="DU63" i="2"/>
  <c r="DU64" i="2"/>
  <c r="T46" i="2"/>
  <c r="DQ63" i="2"/>
  <c r="DQ64" i="2"/>
  <c r="DU45" i="2"/>
  <c r="DU46" i="2"/>
  <c r="DJ45" i="2"/>
  <c r="DI45" i="2"/>
  <c r="DH45" i="2"/>
  <c r="DG45" i="2"/>
  <c r="DF45" i="2"/>
  <c r="DE45" i="2"/>
  <c r="DD45" i="2"/>
  <c r="DC45" i="2"/>
  <c r="DB45" i="2"/>
  <c r="DA45" i="2"/>
  <c r="CZ45" i="2"/>
  <c r="CY45" i="2"/>
  <c r="CX45" i="2"/>
  <c r="CW45" i="2"/>
  <c r="CV45" i="2"/>
  <c r="CU45" i="2"/>
  <c r="CT45" i="2"/>
  <c r="CS45" i="2"/>
  <c r="CR45" i="2"/>
  <c r="CQ45" i="2"/>
  <c r="CP45" i="2"/>
  <c r="CO45" i="2"/>
  <c r="CN45" i="2"/>
  <c r="CM45" i="2"/>
  <c r="CL45" i="2"/>
  <c r="CK45" i="2"/>
  <c r="CJ45" i="2"/>
  <c r="CI45" i="2"/>
  <c r="CH45" i="2"/>
  <c r="BJ45" i="2"/>
  <c r="BI45" i="2"/>
  <c r="BH45" i="2"/>
  <c r="BG45" i="2"/>
  <c r="BF45" i="2"/>
  <c r="BE45" i="2"/>
  <c r="BD45" i="2"/>
  <c r="BC45" i="2"/>
  <c r="BB45" i="2"/>
  <c r="BA45" i="2"/>
  <c r="AZ45" i="2"/>
  <c r="AY45" i="2"/>
  <c r="AX45" i="2"/>
  <c r="AW45" i="2"/>
  <c r="AV45" i="2"/>
  <c r="AU45" i="2"/>
  <c r="AT45" i="2"/>
  <c r="AS45" i="2"/>
  <c r="AR45" i="2"/>
  <c r="AQ45" i="2"/>
  <c r="AP45" i="2"/>
  <c r="AO45" i="2"/>
  <c r="AN45" i="2"/>
  <c r="AM45" i="2"/>
  <c r="AL45" i="2"/>
  <c r="AK45" i="2"/>
  <c r="AJ45" i="2"/>
  <c r="AI45" i="2"/>
  <c r="AH45" i="2"/>
  <c r="Y45" i="2"/>
  <c r="T45" i="2"/>
  <c r="DQ61" i="2"/>
  <c r="DQ62" i="2"/>
  <c r="DJ44" i="2"/>
  <c r="DI44" i="2"/>
  <c r="DH44" i="2"/>
  <c r="DG44" i="2"/>
  <c r="DF44" i="2"/>
  <c r="DE44" i="2"/>
  <c r="DD44" i="2"/>
  <c r="DC44" i="2"/>
  <c r="DB44" i="2"/>
  <c r="DA44" i="2"/>
  <c r="CZ44" i="2"/>
  <c r="CY44" i="2"/>
  <c r="CX44" i="2"/>
  <c r="CW44" i="2"/>
  <c r="CV44" i="2"/>
  <c r="CU44" i="2"/>
  <c r="CT44" i="2"/>
  <c r="CS44" i="2"/>
  <c r="CR44" i="2"/>
  <c r="CQ44" i="2"/>
  <c r="CP44" i="2"/>
  <c r="CO44" i="2"/>
  <c r="CN44" i="2"/>
  <c r="CM44" i="2"/>
  <c r="CL44" i="2"/>
  <c r="CK44" i="2"/>
  <c r="CJ44" i="2"/>
  <c r="CI44" i="2"/>
  <c r="CH44" i="2"/>
  <c r="BJ44" i="2"/>
  <c r="BI44" i="2"/>
  <c r="BH44" i="2"/>
  <c r="BG44" i="2"/>
  <c r="BF44" i="2"/>
  <c r="BE44" i="2"/>
  <c r="BD44" i="2"/>
  <c r="BC44" i="2"/>
  <c r="BB44" i="2"/>
  <c r="BA44" i="2"/>
  <c r="AZ44" i="2"/>
  <c r="AY44" i="2"/>
  <c r="AX44" i="2"/>
  <c r="AW44" i="2"/>
  <c r="AV44" i="2"/>
  <c r="AU44" i="2"/>
  <c r="AT44" i="2"/>
  <c r="AS44" i="2"/>
  <c r="AR44" i="2"/>
  <c r="AQ44" i="2"/>
  <c r="AP44" i="2"/>
  <c r="AO44" i="2"/>
  <c r="AN44" i="2"/>
  <c r="AM44" i="2"/>
  <c r="AL44" i="2"/>
  <c r="AK44" i="2"/>
  <c r="AJ44" i="2"/>
  <c r="AI44" i="2"/>
  <c r="AH44" i="2"/>
  <c r="Y44" i="2"/>
  <c r="DU59" i="2"/>
  <c r="DU60" i="2"/>
  <c r="T44" i="2"/>
  <c r="DQ59" i="2"/>
  <c r="DQ60" i="2"/>
  <c r="DQ43" i="2"/>
  <c r="DJ43" i="2"/>
  <c r="DI43" i="2"/>
  <c r="DH43" i="2"/>
  <c r="DG43" i="2"/>
  <c r="DF43" i="2"/>
  <c r="DE43" i="2"/>
  <c r="DD43" i="2"/>
  <c r="DC43" i="2"/>
  <c r="DB43" i="2"/>
  <c r="DA43" i="2"/>
  <c r="CZ43" i="2"/>
  <c r="CY43" i="2"/>
  <c r="CX43" i="2"/>
  <c r="CW43" i="2"/>
  <c r="CV43" i="2"/>
  <c r="CU43" i="2"/>
  <c r="CT43" i="2"/>
  <c r="CS43" i="2"/>
  <c r="CR43" i="2"/>
  <c r="CQ43" i="2"/>
  <c r="CP43" i="2"/>
  <c r="CO43" i="2"/>
  <c r="CN43" i="2"/>
  <c r="CM43" i="2"/>
  <c r="CL43" i="2"/>
  <c r="CK43" i="2"/>
  <c r="CJ43" i="2"/>
  <c r="CI43" i="2"/>
  <c r="CH43" i="2"/>
  <c r="BJ43" i="2"/>
  <c r="BI43" i="2"/>
  <c r="BH43" i="2"/>
  <c r="BG43" i="2"/>
  <c r="BF43" i="2"/>
  <c r="BE43" i="2"/>
  <c r="BD43" i="2"/>
  <c r="BC43" i="2"/>
  <c r="BB43" i="2"/>
  <c r="BA43" i="2"/>
  <c r="AZ43" i="2"/>
  <c r="AY43" i="2"/>
  <c r="AX43" i="2"/>
  <c r="AW43" i="2"/>
  <c r="AV43" i="2"/>
  <c r="AU43" i="2"/>
  <c r="AT43" i="2"/>
  <c r="AS43" i="2"/>
  <c r="AR43" i="2"/>
  <c r="AQ43" i="2"/>
  <c r="AP43" i="2"/>
  <c r="AO43" i="2"/>
  <c r="AN43" i="2"/>
  <c r="AM43" i="2"/>
  <c r="AL43" i="2"/>
  <c r="AK43" i="2"/>
  <c r="AJ43" i="2"/>
  <c r="AI43" i="2"/>
  <c r="AH43" i="2"/>
  <c r="Y43" i="2"/>
  <c r="DU57" i="2"/>
  <c r="DU58" i="2"/>
  <c r="T43" i="2"/>
  <c r="DQ57" i="2"/>
  <c r="DQ58" i="2"/>
  <c r="DJ42" i="2"/>
  <c r="DI42" i="2"/>
  <c r="DH42" i="2"/>
  <c r="DG42" i="2"/>
  <c r="DF42" i="2"/>
  <c r="DE42" i="2"/>
  <c r="DD42" i="2"/>
  <c r="DC42" i="2"/>
  <c r="DB42" i="2"/>
  <c r="DA42" i="2"/>
  <c r="CZ42" i="2"/>
  <c r="CY42" i="2"/>
  <c r="CX42" i="2"/>
  <c r="CW42" i="2"/>
  <c r="CV42" i="2"/>
  <c r="CU42" i="2"/>
  <c r="CT42" i="2"/>
  <c r="CS42" i="2"/>
  <c r="CR42" i="2"/>
  <c r="CQ42" i="2"/>
  <c r="CP42" i="2"/>
  <c r="CO42" i="2"/>
  <c r="CN42" i="2"/>
  <c r="CM42" i="2"/>
  <c r="CL42" i="2"/>
  <c r="CK42" i="2"/>
  <c r="CJ42" i="2"/>
  <c r="CI42" i="2"/>
  <c r="CH42" i="2"/>
  <c r="CG42" i="2"/>
  <c r="BK42" i="2"/>
  <c r="BJ42" i="2"/>
  <c r="BI42" i="2"/>
  <c r="BH42" i="2"/>
  <c r="BG42" i="2"/>
  <c r="BF42" i="2"/>
  <c r="BE42" i="2"/>
  <c r="BD42" i="2"/>
  <c r="BC42" i="2"/>
  <c r="BB42" i="2"/>
  <c r="BA42" i="2"/>
  <c r="AZ42" i="2"/>
  <c r="AY42" i="2"/>
  <c r="AX42" i="2"/>
  <c r="AW42" i="2"/>
  <c r="AV42" i="2"/>
  <c r="AU42" i="2"/>
  <c r="AT42" i="2"/>
  <c r="AS42" i="2"/>
  <c r="AR42" i="2"/>
  <c r="AQ42" i="2"/>
  <c r="AP42" i="2"/>
  <c r="AO42" i="2"/>
  <c r="AN42" i="2"/>
  <c r="AM42" i="2"/>
  <c r="AL42" i="2"/>
  <c r="AK42" i="2"/>
  <c r="AJ42" i="2"/>
  <c r="AI42" i="2"/>
  <c r="AH42" i="2"/>
  <c r="Y42" i="2"/>
  <c r="DU55" i="2"/>
  <c r="DU56" i="2"/>
  <c r="T42" i="2"/>
  <c r="DQ55" i="2"/>
  <c r="DU41" i="2"/>
  <c r="DU42" i="2"/>
  <c r="DJ41" i="2"/>
  <c r="DI41" i="2"/>
  <c r="DH41" i="2"/>
  <c r="DG41" i="2"/>
  <c r="DF41" i="2"/>
  <c r="DE41" i="2"/>
  <c r="DD41" i="2"/>
  <c r="DC41" i="2"/>
  <c r="DB41" i="2"/>
  <c r="DA41" i="2"/>
  <c r="CZ41" i="2"/>
  <c r="CY41" i="2"/>
  <c r="CX41" i="2"/>
  <c r="CW41" i="2"/>
  <c r="CV41" i="2"/>
  <c r="CU41" i="2"/>
  <c r="CT41" i="2"/>
  <c r="CS41" i="2"/>
  <c r="CR41" i="2"/>
  <c r="CQ41" i="2"/>
  <c r="CP41" i="2"/>
  <c r="CO41" i="2"/>
  <c r="CN41" i="2"/>
  <c r="CM41" i="2"/>
  <c r="CL41" i="2"/>
  <c r="CK41" i="2"/>
  <c r="CJ41" i="2"/>
  <c r="CI41" i="2"/>
  <c r="CH41" i="2"/>
  <c r="CG41" i="2"/>
  <c r="BK41" i="2"/>
  <c r="BJ41" i="2"/>
  <c r="BI41" i="2"/>
  <c r="BH41" i="2"/>
  <c r="BG41" i="2"/>
  <c r="BF41" i="2"/>
  <c r="BE41" i="2"/>
  <c r="BD41" i="2"/>
  <c r="BC41" i="2"/>
  <c r="BB41" i="2"/>
  <c r="BA41" i="2"/>
  <c r="AZ41" i="2"/>
  <c r="AY41" i="2"/>
  <c r="AX41" i="2"/>
  <c r="AW41" i="2"/>
  <c r="AV41" i="2"/>
  <c r="AU41" i="2"/>
  <c r="AT41" i="2"/>
  <c r="AS41" i="2"/>
  <c r="AR41" i="2"/>
  <c r="AQ41" i="2"/>
  <c r="AP41" i="2"/>
  <c r="AO41" i="2"/>
  <c r="AN41" i="2"/>
  <c r="AM41" i="2"/>
  <c r="AL41" i="2"/>
  <c r="AK41" i="2"/>
  <c r="AJ41" i="2"/>
  <c r="AI41" i="2"/>
  <c r="AH41" i="2"/>
  <c r="Y41" i="2"/>
  <c r="DU53" i="2"/>
  <c r="DU54" i="2"/>
  <c r="T41" i="2"/>
  <c r="DQ53" i="2"/>
  <c r="DJ40" i="2"/>
  <c r="DI40" i="2"/>
  <c r="DH40" i="2"/>
  <c r="DG40" i="2"/>
  <c r="DF40" i="2"/>
  <c r="DE40" i="2"/>
  <c r="DD40" i="2"/>
  <c r="DC40" i="2"/>
  <c r="DB40" i="2"/>
  <c r="DA40" i="2"/>
  <c r="CZ40" i="2"/>
  <c r="CY40" i="2"/>
  <c r="CX40" i="2"/>
  <c r="CW40" i="2"/>
  <c r="CV40" i="2"/>
  <c r="CU40" i="2"/>
  <c r="CT40" i="2"/>
  <c r="CS40" i="2"/>
  <c r="CR40" i="2"/>
  <c r="CQ40" i="2"/>
  <c r="CP40" i="2"/>
  <c r="CO40" i="2"/>
  <c r="CN40" i="2"/>
  <c r="CM40" i="2"/>
  <c r="CL40" i="2"/>
  <c r="CK40" i="2"/>
  <c r="CJ40" i="2"/>
  <c r="CI40" i="2"/>
  <c r="CH40" i="2"/>
  <c r="CG40" i="2"/>
  <c r="BK40" i="2"/>
  <c r="BJ40" i="2"/>
  <c r="BI40" i="2"/>
  <c r="BH40" i="2"/>
  <c r="BG40" i="2"/>
  <c r="BF40" i="2"/>
  <c r="BE40" i="2"/>
  <c r="BD40" i="2"/>
  <c r="BC40" i="2"/>
  <c r="BB40" i="2"/>
  <c r="BA40" i="2"/>
  <c r="AZ40" i="2"/>
  <c r="AY40" i="2"/>
  <c r="AX40" i="2"/>
  <c r="AW40" i="2"/>
  <c r="AV40" i="2"/>
  <c r="AU40" i="2"/>
  <c r="AT40" i="2"/>
  <c r="AS40" i="2"/>
  <c r="AR40" i="2"/>
  <c r="AQ40" i="2"/>
  <c r="AP40" i="2"/>
  <c r="AO40" i="2"/>
  <c r="AN40" i="2"/>
  <c r="AM40" i="2"/>
  <c r="AL40" i="2"/>
  <c r="AK40" i="2"/>
  <c r="AJ40" i="2"/>
  <c r="AI40" i="2"/>
  <c r="AH40" i="2"/>
  <c r="Y40" i="2"/>
  <c r="DU51" i="2"/>
  <c r="DU52" i="2"/>
  <c r="T40" i="2"/>
  <c r="DQ51" i="2"/>
  <c r="DQ39" i="2"/>
  <c r="DJ39" i="2"/>
  <c r="DI39" i="2"/>
  <c r="DH39" i="2"/>
  <c r="DG39" i="2"/>
  <c r="DF39" i="2"/>
  <c r="DE39" i="2"/>
  <c r="DD39" i="2"/>
  <c r="DC39" i="2"/>
  <c r="DB39" i="2"/>
  <c r="DA39" i="2"/>
  <c r="CZ39" i="2"/>
  <c r="CY39" i="2"/>
  <c r="CX39" i="2"/>
  <c r="CW39" i="2"/>
  <c r="CV39" i="2"/>
  <c r="CU39" i="2"/>
  <c r="CT39" i="2"/>
  <c r="CS39" i="2"/>
  <c r="CR39" i="2"/>
  <c r="CQ39" i="2"/>
  <c r="CP39" i="2"/>
  <c r="CO39" i="2"/>
  <c r="CN39" i="2"/>
  <c r="CM39" i="2"/>
  <c r="CL39" i="2"/>
  <c r="CK39" i="2"/>
  <c r="CJ39" i="2"/>
  <c r="CI39" i="2"/>
  <c r="CH39" i="2"/>
  <c r="CG39" i="2"/>
  <c r="CF39" i="2"/>
  <c r="BL39" i="2"/>
  <c r="BK39" i="2"/>
  <c r="BJ39" i="2"/>
  <c r="BI39" i="2"/>
  <c r="BH39" i="2"/>
  <c r="BG39" i="2"/>
  <c r="BF39" i="2"/>
  <c r="BE39" i="2"/>
  <c r="BD39" i="2"/>
  <c r="BC39" i="2"/>
  <c r="BB39" i="2"/>
  <c r="BA39" i="2"/>
  <c r="AZ39" i="2"/>
  <c r="AY39" i="2"/>
  <c r="AX39" i="2"/>
  <c r="AW39" i="2"/>
  <c r="AV39" i="2"/>
  <c r="AU39" i="2"/>
  <c r="AT39" i="2"/>
  <c r="AS39" i="2"/>
  <c r="AR39" i="2"/>
  <c r="AQ39" i="2"/>
  <c r="AP39" i="2"/>
  <c r="AO39" i="2"/>
  <c r="AN39" i="2"/>
  <c r="AM39" i="2"/>
  <c r="AL39" i="2"/>
  <c r="AK39" i="2"/>
  <c r="AJ39" i="2"/>
  <c r="AI39" i="2"/>
  <c r="AH39" i="2"/>
  <c r="Y39" i="2"/>
  <c r="T39" i="2"/>
  <c r="DQ49" i="2"/>
  <c r="G39" i="2"/>
  <c r="G40" i="2" s="1"/>
  <c r="DJ38" i="2"/>
  <c r="DI38" i="2"/>
  <c r="DH38" i="2"/>
  <c r="DG38" i="2"/>
  <c r="DF38" i="2"/>
  <c r="DE38" i="2"/>
  <c r="DD38" i="2"/>
  <c r="DC38" i="2"/>
  <c r="DB38" i="2"/>
  <c r="DA38" i="2"/>
  <c r="CZ38" i="2"/>
  <c r="CY38" i="2"/>
  <c r="CX38" i="2"/>
  <c r="CW38" i="2"/>
  <c r="CV38" i="2"/>
  <c r="CU38" i="2"/>
  <c r="CT38" i="2"/>
  <c r="CS38" i="2"/>
  <c r="CR38" i="2"/>
  <c r="CQ38" i="2"/>
  <c r="CP38" i="2"/>
  <c r="CO38" i="2"/>
  <c r="CN38" i="2"/>
  <c r="CM38" i="2"/>
  <c r="CL38" i="2"/>
  <c r="CK38" i="2"/>
  <c r="CJ38" i="2"/>
  <c r="CI38" i="2"/>
  <c r="CH38" i="2"/>
  <c r="CG38" i="2"/>
  <c r="CF38" i="2"/>
  <c r="CE38" i="2"/>
  <c r="BM38" i="2"/>
  <c r="BL38" i="2"/>
  <c r="BK38" i="2"/>
  <c r="BJ38" i="2"/>
  <c r="BI38" i="2"/>
  <c r="BH38" i="2"/>
  <c r="BG38" i="2"/>
  <c r="BF38" i="2"/>
  <c r="BE38" i="2"/>
  <c r="BD38" i="2"/>
  <c r="BC38" i="2"/>
  <c r="BB38" i="2"/>
  <c r="BA38" i="2"/>
  <c r="AZ38" i="2"/>
  <c r="AY38" i="2"/>
  <c r="AX38" i="2"/>
  <c r="AW38" i="2"/>
  <c r="AV38" i="2"/>
  <c r="AU38" i="2"/>
  <c r="AT38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Y38" i="2"/>
  <c r="DU47" i="2"/>
  <c r="DU48" i="2"/>
  <c r="BY39" i="2"/>
  <c r="T38" i="2"/>
  <c r="DU37" i="2"/>
  <c r="DU38" i="2"/>
  <c r="DJ37" i="2"/>
  <c r="DI37" i="2"/>
  <c r="DH37" i="2"/>
  <c r="DG37" i="2"/>
  <c r="DF37" i="2"/>
  <c r="DE37" i="2"/>
  <c r="DD37" i="2"/>
  <c r="DC37" i="2"/>
  <c r="DB37" i="2"/>
  <c r="DA37" i="2"/>
  <c r="CZ37" i="2"/>
  <c r="CY37" i="2"/>
  <c r="CX37" i="2"/>
  <c r="CW37" i="2"/>
  <c r="CV37" i="2"/>
  <c r="CU37" i="2"/>
  <c r="CT37" i="2"/>
  <c r="CS37" i="2"/>
  <c r="CR37" i="2"/>
  <c r="CQ37" i="2"/>
  <c r="CP37" i="2"/>
  <c r="CO37" i="2"/>
  <c r="CN37" i="2"/>
  <c r="CM37" i="2"/>
  <c r="CL37" i="2"/>
  <c r="CK37" i="2"/>
  <c r="CJ37" i="2"/>
  <c r="CI37" i="2"/>
  <c r="CH37" i="2"/>
  <c r="CG37" i="2"/>
  <c r="CF37" i="2"/>
  <c r="CE37" i="2"/>
  <c r="CD37" i="2"/>
  <c r="BN37" i="2"/>
  <c r="BM37" i="2"/>
  <c r="BL37" i="2"/>
  <c r="BK37" i="2"/>
  <c r="BJ37" i="2"/>
  <c r="BI37" i="2"/>
  <c r="BH37" i="2"/>
  <c r="BG37" i="2"/>
  <c r="BF37" i="2"/>
  <c r="BE37" i="2"/>
  <c r="BD37" i="2"/>
  <c r="BC37" i="2"/>
  <c r="BB37" i="2"/>
  <c r="BA37" i="2"/>
  <c r="AZ37" i="2"/>
  <c r="AY37" i="2"/>
  <c r="AX37" i="2"/>
  <c r="AW37" i="2"/>
  <c r="AV37" i="2"/>
  <c r="AU37" i="2"/>
  <c r="AT37" i="2"/>
  <c r="AS37" i="2"/>
  <c r="AR37" i="2"/>
  <c r="AQ37" i="2"/>
  <c r="AP37" i="2"/>
  <c r="AO37" i="2"/>
  <c r="AN37" i="2"/>
  <c r="AM37" i="2"/>
  <c r="AL37" i="2"/>
  <c r="AK37" i="2"/>
  <c r="AJ37" i="2"/>
  <c r="AI37" i="2"/>
  <c r="AH37" i="2"/>
  <c r="Y37" i="2"/>
  <c r="T37" i="2"/>
  <c r="DQ45" i="2"/>
  <c r="DJ36" i="2"/>
  <c r="DI36" i="2"/>
  <c r="DH36" i="2"/>
  <c r="DG36" i="2"/>
  <c r="DF36" i="2"/>
  <c r="DE36" i="2"/>
  <c r="DD36" i="2"/>
  <c r="DC36" i="2"/>
  <c r="DB36" i="2"/>
  <c r="DA36" i="2"/>
  <c r="CZ36" i="2"/>
  <c r="CY36" i="2"/>
  <c r="CX36" i="2"/>
  <c r="CW36" i="2"/>
  <c r="CV36" i="2"/>
  <c r="CU36" i="2"/>
  <c r="CT36" i="2"/>
  <c r="CS36" i="2"/>
  <c r="CR36" i="2"/>
  <c r="CQ36" i="2"/>
  <c r="CP36" i="2"/>
  <c r="CO36" i="2"/>
  <c r="CN36" i="2"/>
  <c r="CM36" i="2"/>
  <c r="CL36" i="2"/>
  <c r="CK36" i="2"/>
  <c r="CJ36" i="2"/>
  <c r="CI36" i="2"/>
  <c r="CH36" i="2"/>
  <c r="CG36" i="2"/>
  <c r="CF36" i="2"/>
  <c r="CE36" i="2"/>
  <c r="CD36" i="2"/>
  <c r="CC36" i="2"/>
  <c r="BO36" i="2"/>
  <c r="BN36" i="2"/>
  <c r="BM36" i="2"/>
  <c r="BL36" i="2"/>
  <c r="BK36" i="2"/>
  <c r="BJ36" i="2"/>
  <c r="BI36" i="2"/>
  <c r="BH36" i="2"/>
  <c r="BG36" i="2"/>
  <c r="BF36" i="2"/>
  <c r="BE36" i="2"/>
  <c r="BD36" i="2"/>
  <c r="BC36" i="2"/>
  <c r="BB36" i="2"/>
  <c r="BA36" i="2"/>
  <c r="AZ36" i="2"/>
  <c r="AY36" i="2"/>
  <c r="AX36" i="2"/>
  <c r="AW36" i="2"/>
  <c r="AV36" i="2"/>
  <c r="AU36" i="2"/>
  <c r="AT36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Y36" i="2"/>
  <c r="DU43" i="2"/>
  <c r="DU44" i="2"/>
  <c r="T36" i="2"/>
  <c r="DJ35" i="2"/>
  <c r="DI35" i="2"/>
  <c r="DH35" i="2"/>
  <c r="DG35" i="2"/>
  <c r="DF35" i="2"/>
  <c r="DE35" i="2"/>
  <c r="DD35" i="2"/>
  <c r="DC35" i="2"/>
  <c r="DB35" i="2"/>
  <c r="DA35" i="2"/>
  <c r="CZ35" i="2"/>
  <c r="CY35" i="2"/>
  <c r="CX35" i="2"/>
  <c r="CW35" i="2"/>
  <c r="CV35" i="2"/>
  <c r="CU35" i="2"/>
  <c r="CT35" i="2"/>
  <c r="CS35" i="2"/>
  <c r="CR35" i="2"/>
  <c r="CQ35" i="2"/>
  <c r="CP35" i="2"/>
  <c r="CO35" i="2"/>
  <c r="CN35" i="2"/>
  <c r="CM35" i="2"/>
  <c r="CL35" i="2"/>
  <c r="CK35" i="2"/>
  <c r="CJ35" i="2"/>
  <c r="CI35" i="2"/>
  <c r="CH35" i="2"/>
  <c r="CG35" i="2"/>
  <c r="CF35" i="2"/>
  <c r="CE35" i="2"/>
  <c r="CD35" i="2"/>
  <c r="CC35" i="2"/>
  <c r="CB35" i="2"/>
  <c r="BP35" i="2"/>
  <c r="BO35" i="2"/>
  <c r="BN35" i="2"/>
  <c r="BM35" i="2"/>
  <c r="BL35" i="2"/>
  <c r="BK35" i="2"/>
  <c r="BJ35" i="2"/>
  <c r="BI35" i="2"/>
  <c r="BH35" i="2"/>
  <c r="BG35" i="2"/>
  <c r="BF35" i="2"/>
  <c r="BE35" i="2"/>
  <c r="BD35" i="2"/>
  <c r="BC35" i="2"/>
  <c r="BB35" i="2"/>
  <c r="BA35" i="2"/>
  <c r="AZ35" i="2"/>
  <c r="AY35" i="2"/>
  <c r="AX35" i="2"/>
  <c r="AW35" i="2"/>
  <c r="AV35" i="2"/>
  <c r="AU35" i="2"/>
  <c r="AT35" i="2"/>
  <c r="AS35" i="2"/>
  <c r="AR35" i="2"/>
  <c r="AQ35" i="2"/>
  <c r="AP35" i="2"/>
  <c r="AO35" i="2"/>
  <c r="AN35" i="2"/>
  <c r="AM35" i="2"/>
  <c r="AL35" i="2"/>
  <c r="AK35" i="2"/>
  <c r="AJ35" i="2"/>
  <c r="AI35" i="2"/>
  <c r="AH35" i="2"/>
  <c r="Y35" i="2"/>
  <c r="T35" i="2"/>
  <c r="DQ41" i="2"/>
  <c r="DQ34" i="2"/>
  <c r="DJ34" i="2"/>
  <c r="DI34" i="2"/>
  <c r="DH34" i="2"/>
  <c r="DG34" i="2"/>
  <c r="DF34" i="2"/>
  <c r="DE34" i="2"/>
  <c r="DD34" i="2"/>
  <c r="DC34" i="2"/>
  <c r="DB34" i="2"/>
  <c r="DA34" i="2"/>
  <c r="CZ34" i="2"/>
  <c r="CY34" i="2"/>
  <c r="CX34" i="2"/>
  <c r="CW34" i="2"/>
  <c r="CV34" i="2"/>
  <c r="CU34" i="2"/>
  <c r="CT34" i="2"/>
  <c r="CS34" i="2"/>
  <c r="CR34" i="2"/>
  <c r="CQ34" i="2"/>
  <c r="CP34" i="2"/>
  <c r="CO34" i="2"/>
  <c r="CN34" i="2"/>
  <c r="CM34" i="2"/>
  <c r="CL34" i="2"/>
  <c r="CK34" i="2"/>
  <c r="CJ34" i="2"/>
  <c r="CI34" i="2"/>
  <c r="CH34" i="2"/>
  <c r="CG34" i="2"/>
  <c r="CF34" i="2"/>
  <c r="CE34" i="2"/>
  <c r="CD34" i="2"/>
  <c r="CC34" i="2"/>
  <c r="CB34" i="2"/>
  <c r="CA34" i="2"/>
  <c r="BZ34" i="2"/>
  <c r="BY34" i="2"/>
  <c r="BS34" i="2"/>
  <c r="BR34" i="2"/>
  <c r="BQ34" i="2"/>
  <c r="BP34" i="2"/>
  <c r="BO34" i="2"/>
  <c r="BN34" i="2"/>
  <c r="BM34" i="2"/>
  <c r="BL34" i="2"/>
  <c r="BK34" i="2"/>
  <c r="BJ34" i="2"/>
  <c r="BI34" i="2"/>
  <c r="BH34" i="2"/>
  <c r="BG34" i="2"/>
  <c r="BF34" i="2"/>
  <c r="BE34" i="2"/>
  <c r="BD34" i="2"/>
  <c r="BC34" i="2"/>
  <c r="BB34" i="2"/>
  <c r="BA34" i="2"/>
  <c r="AZ34" i="2"/>
  <c r="AY34" i="2"/>
  <c r="AX34" i="2"/>
  <c r="AW34" i="2"/>
  <c r="AV34" i="2"/>
  <c r="AU34" i="2"/>
  <c r="AT34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Y34" i="2"/>
  <c r="DU39" i="2"/>
  <c r="DU40" i="2"/>
  <c r="T34" i="2"/>
  <c r="DQ33" i="2"/>
  <c r="DJ33" i="2"/>
  <c r="DI33" i="2"/>
  <c r="DH33" i="2"/>
  <c r="DG33" i="2"/>
  <c r="DF33" i="2"/>
  <c r="DE33" i="2"/>
  <c r="DD33" i="2"/>
  <c r="DC33" i="2"/>
  <c r="DB33" i="2"/>
  <c r="DA33" i="2"/>
  <c r="CZ33" i="2"/>
  <c r="CY33" i="2"/>
  <c r="CX33" i="2"/>
  <c r="CW33" i="2"/>
  <c r="CV33" i="2"/>
  <c r="CU33" i="2"/>
  <c r="CT33" i="2"/>
  <c r="CS33" i="2"/>
  <c r="CR33" i="2"/>
  <c r="CQ33" i="2"/>
  <c r="CP33" i="2"/>
  <c r="CO33" i="2"/>
  <c r="CN33" i="2"/>
  <c r="CM33" i="2"/>
  <c r="CL33" i="2"/>
  <c r="CK33" i="2"/>
  <c r="CJ33" i="2"/>
  <c r="CI33" i="2"/>
  <c r="CH33" i="2"/>
  <c r="CG33" i="2"/>
  <c r="CF33" i="2"/>
  <c r="CE33" i="2"/>
  <c r="CD33" i="2"/>
  <c r="CC33" i="2"/>
  <c r="CB33" i="2"/>
  <c r="CA33" i="2"/>
  <c r="BZ33" i="2"/>
  <c r="BY33" i="2"/>
  <c r="BX33" i="2"/>
  <c r="BW33" i="2"/>
  <c r="BV33" i="2"/>
  <c r="BU33" i="2"/>
  <c r="BT33" i="2"/>
  <c r="BS33" i="2"/>
  <c r="BR33" i="2"/>
  <c r="BQ33" i="2"/>
  <c r="BP33" i="2"/>
  <c r="BO33" i="2"/>
  <c r="BN33" i="2"/>
  <c r="BM33" i="2"/>
  <c r="BL33" i="2"/>
  <c r="BK33" i="2"/>
  <c r="BJ33" i="2"/>
  <c r="BI33" i="2"/>
  <c r="BH33" i="2"/>
  <c r="BG33" i="2"/>
  <c r="BF33" i="2"/>
  <c r="BE33" i="2"/>
  <c r="BD33" i="2"/>
  <c r="BC33" i="2"/>
  <c r="BB33" i="2"/>
  <c r="BA33" i="2"/>
  <c r="AZ33" i="2"/>
  <c r="AY33" i="2"/>
  <c r="AX33" i="2"/>
  <c r="AW33" i="2"/>
  <c r="AV33" i="2"/>
  <c r="AU33" i="2"/>
  <c r="AT33" i="2"/>
  <c r="AS33" i="2"/>
  <c r="AR33" i="2"/>
  <c r="AQ33" i="2"/>
  <c r="AP33" i="2"/>
  <c r="AO33" i="2"/>
  <c r="AN33" i="2"/>
  <c r="AM33" i="2"/>
  <c r="AL33" i="2"/>
  <c r="AK33" i="2"/>
  <c r="AJ33" i="2"/>
  <c r="AI33" i="2"/>
  <c r="AH33" i="2"/>
  <c r="Y33" i="2"/>
  <c r="T33" i="2"/>
  <c r="DQ37" i="2"/>
  <c r="DJ32" i="2"/>
  <c r="DI32" i="2"/>
  <c r="DH32" i="2"/>
  <c r="DG32" i="2"/>
  <c r="DF32" i="2"/>
  <c r="DE32" i="2"/>
  <c r="DD32" i="2"/>
  <c r="DC32" i="2"/>
  <c r="DB32" i="2"/>
  <c r="DA32" i="2"/>
  <c r="CZ32" i="2"/>
  <c r="CY32" i="2"/>
  <c r="CX32" i="2"/>
  <c r="CW32" i="2"/>
  <c r="CV32" i="2"/>
  <c r="CU32" i="2"/>
  <c r="CT32" i="2"/>
  <c r="CS32" i="2"/>
  <c r="CR32" i="2"/>
  <c r="CQ32" i="2"/>
  <c r="CP32" i="2"/>
  <c r="CO32" i="2"/>
  <c r="CN32" i="2"/>
  <c r="CM32" i="2"/>
  <c r="CL32" i="2"/>
  <c r="CK32" i="2"/>
  <c r="CJ32" i="2"/>
  <c r="CI32" i="2"/>
  <c r="CH32" i="2"/>
  <c r="CG32" i="2"/>
  <c r="CF32" i="2"/>
  <c r="CE32" i="2"/>
  <c r="CD32" i="2"/>
  <c r="CC32" i="2"/>
  <c r="CB32" i="2"/>
  <c r="CA32" i="2"/>
  <c r="BZ32" i="2"/>
  <c r="BY32" i="2"/>
  <c r="BX32" i="2"/>
  <c r="BW32" i="2"/>
  <c r="BV32" i="2"/>
  <c r="BU32" i="2"/>
  <c r="BT32" i="2"/>
  <c r="BS32" i="2"/>
  <c r="BR32" i="2"/>
  <c r="BQ32" i="2"/>
  <c r="BP32" i="2"/>
  <c r="BO32" i="2"/>
  <c r="BN32" i="2"/>
  <c r="BM32" i="2"/>
  <c r="BL32" i="2"/>
  <c r="BK32" i="2"/>
  <c r="BJ32" i="2"/>
  <c r="BI32" i="2"/>
  <c r="BH32" i="2"/>
  <c r="BG32" i="2"/>
  <c r="BF32" i="2"/>
  <c r="BE32" i="2"/>
  <c r="BD32" i="2"/>
  <c r="BC32" i="2"/>
  <c r="BB32" i="2"/>
  <c r="BA32" i="2"/>
  <c r="AZ32" i="2"/>
  <c r="AY32" i="2"/>
  <c r="AX32" i="2"/>
  <c r="AW32" i="2"/>
  <c r="AV32" i="2"/>
  <c r="AU32" i="2"/>
  <c r="AT32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Y32" i="2"/>
  <c r="DU35" i="2"/>
  <c r="DU36" i="2"/>
  <c r="BM39" i="2"/>
  <c r="T32" i="2"/>
  <c r="DQ35" i="2"/>
  <c r="G32" i="2"/>
  <c r="DJ31" i="2"/>
  <c r="DI31" i="2"/>
  <c r="DH31" i="2"/>
  <c r="DG31" i="2"/>
  <c r="DF31" i="2"/>
  <c r="DE31" i="2"/>
  <c r="DD31" i="2"/>
  <c r="DC31" i="2"/>
  <c r="DB31" i="2"/>
  <c r="DA31" i="2"/>
  <c r="CZ31" i="2"/>
  <c r="CY31" i="2"/>
  <c r="CX31" i="2"/>
  <c r="CW31" i="2"/>
  <c r="CV31" i="2"/>
  <c r="CU31" i="2"/>
  <c r="CT31" i="2"/>
  <c r="CS31" i="2"/>
  <c r="CR31" i="2"/>
  <c r="CQ31" i="2"/>
  <c r="CP31" i="2"/>
  <c r="CO31" i="2"/>
  <c r="CN31" i="2"/>
  <c r="CM31" i="2"/>
  <c r="CL31" i="2"/>
  <c r="CK31" i="2"/>
  <c r="CJ31" i="2"/>
  <c r="CI31" i="2"/>
  <c r="CH31" i="2"/>
  <c r="CG31" i="2"/>
  <c r="CF31" i="2"/>
  <c r="CE31" i="2"/>
  <c r="CD31" i="2"/>
  <c r="CC31" i="2"/>
  <c r="CB31" i="2"/>
  <c r="CA31" i="2"/>
  <c r="BZ31" i="2"/>
  <c r="BY31" i="2"/>
  <c r="BX31" i="2"/>
  <c r="BW31" i="2"/>
  <c r="BV31" i="2"/>
  <c r="BU31" i="2"/>
  <c r="BT31" i="2"/>
  <c r="BS31" i="2"/>
  <c r="BR31" i="2"/>
  <c r="BQ31" i="2"/>
  <c r="BP31" i="2"/>
  <c r="BO31" i="2"/>
  <c r="BN31" i="2"/>
  <c r="BM31" i="2"/>
  <c r="BL31" i="2"/>
  <c r="BK31" i="2"/>
  <c r="BJ31" i="2"/>
  <c r="BI31" i="2"/>
  <c r="BH31" i="2"/>
  <c r="BG31" i="2"/>
  <c r="BF31" i="2"/>
  <c r="BE31" i="2"/>
  <c r="BD31" i="2"/>
  <c r="BC31" i="2"/>
  <c r="BB31" i="2"/>
  <c r="BA31" i="2"/>
  <c r="AZ31" i="2"/>
  <c r="AY31" i="2"/>
  <c r="AX31" i="2"/>
  <c r="AW31" i="2"/>
  <c r="AV31" i="2"/>
  <c r="AU31" i="2"/>
  <c r="AT31" i="2"/>
  <c r="AS31" i="2"/>
  <c r="AR31" i="2"/>
  <c r="AQ31" i="2"/>
  <c r="AP31" i="2"/>
  <c r="AO31" i="2"/>
  <c r="AN31" i="2"/>
  <c r="AM31" i="2"/>
  <c r="AL31" i="2"/>
  <c r="AK31" i="2"/>
  <c r="AJ31" i="2"/>
  <c r="AI31" i="2"/>
  <c r="AH31" i="2"/>
  <c r="Y31" i="2"/>
  <c r="DU33" i="2"/>
  <c r="DU34" i="2"/>
  <c r="T31" i="2"/>
  <c r="DJ30" i="2"/>
  <c r="DI30" i="2"/>
  <c r="DH30" i="2"/>
  <c r="DG30" i="2"/>
  <c r="DF30" i="2"/>
  <c r="DE30" i="2"/>
  <c r="DD30" i="2"/>
  <c r="DC30" i="2"/>
  <c r="DB30" i="2"/>
  <c r="DA30" i="2"/>
  <c r="CZ30" i="2"/>
  <c r="CY30" i="2"/>
  <c r="CX30" i="2"/>
  <c r="CW30" i="2"/>
  <c r="CV30" i="2"/>
  <c r="CU30" i="2"/>
  <c r="CT30" i="2"/>
  <c r="CS30" i="2"/>
  <c r="CR30" i="2"/>
  <c r="CQ30" i="2"/>
  <c r="CP30" i="2"/>
  <c r="CO30" i="2"/>
  <c r="CN30" i="2"/>
  <c r="CM30" i="2"/>
  <c r="CL30" i="2"/>
  <c r="CK30" i="2"/>
  <c r="CJ30" i="2"/>
  <c r="CI30" i="2"/>
  <c r="CH30" i="2"/>
  <c r="CG30" i="2"/>
  <c r="CF30" i="2"/>
  <c r="CE30" i="2"/>
  <c r="CD30" i="2"/>
  <c r="CC30" i="2"/>
  <c r="CB30" i="2"/>
  <c r="CA30" i="2"/>
  <c r="BZ30" i="2"/>
  <c r="BY30" i="2"/>
  <c r="BX30" i="2"/>
  <c r="BW30" i="2"/>
  <c r="BV30" i="2"/>
  <c r="BU30" i="2"/>
  <c r="BT30" i="2"/>
  <c r="BS30" i="2"/>
  <c r="BR30" i="2"/>
  <c r="BQ30" i="2"/>
  <c r="BP30" i="2"/>
  <c r="BO30" i="2"/>
  <c r="BN30" i="2"/>
  <c r="BM30" i="2"/>
  <c r="BL30" i="2"/>
  <c r="BK30" i="2"/>
  <c r="BJ30" i="2"/>
  <c r="BI30" i="2"/>
  <c r="BH30" i="2"/>
  <c r="BG30" i="2"/>
  <c r="BF30" i="2"/>
  <c r="BE30" i="2"/>
  <c r="BD30" i="2"/>
  <c r="BC30" i="2"/>
  <c r="BB30" i="2"/>
  <c r="BA30" i="2"/>
  <c r="AZ30" i="2"/>
  <c r="AY30" i="2"/>
  <c r="AX30" i="2"/>
  <c r="AW30" i="2"/>
  <c r="AV30" i="2"/>
  <c r="AU30" i="2"/>
  <c r="AT30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Y30" i="2"/>
  <c r="DU31" i="2"/>
  <c r="DU32" i="2"/>
  <c r="T30" i="2"/>
  <c r="DQ31" i="2"/>
  <c r="DQ32" i="2"/>
  <c r="DQ29" i="2"/>
  <c r="DQ30" i="2"/>
  <c r="DJ29" i="2"/>
  <c r="DI29" i="2"/>
  <c r="DH29" i="2"/>
  <c r="DG29" i="2"/>
  <c r="DF29" i="2"/>
  <c r="DE29" i="2"/>
  <c r="DD29" i="2"/>
  <c r="DC29" i="2"/>
  <c r="DB29" i="2"/>
  <c r="DA29" i="2"/>
  <c r="CZ29" i="2"/>
  <c r="CY29" i="2"/>
  <c r="CX29" i="2"/>
  <c r="CW29" i="2"/>
  <c r="CV29" i="2"/>
  <c r="CU29" i="2"/>
  <c r="CT29" i="2"/>
  <c r="CS29" i="2"/>
  <c r="CR29" i="2"/>
  <c r="CQ29" i="2"/>
  <c r="CP29" i="2"/>
  <c r="CO29" i="2"/>
  <c r="CN29" i="2"/>
  <c r="CM29" i="2"/>
  <c r="CL29" i="2"/>
  <c r="CK29" i="2"/>
  <c r="CJ29" i="2"/>
  <c r="CI29" i="2"/>
  <c r="CH29" i="2"/>
  <c r="CG29" i="2"/>
  <c r="CF29" i="2"/>
  <c r="CE29" i="2"/>
  <c r="CD29" i="2"/>
  <c r="CC29" i="2"/>
  <c r="CB29" i="2"/>
  <c r="CA29" i="2"/>
  <c r="BZ29" i="2"/>
  <c r="BY29" i="2"/>
  <c r="BX29" i="2"/>
  <c r="BW29" i="2"/>
  <c r="BV29" i="2"/>
  <c r="BU29" i="2"/>
  <c r="BT29" i="2"/>
  <c r="BS29" i="2"/>
  <c r="BR29" i="2"/>
  <c r="BQ29" i="2"/>
  <c r="BP29" i="2"/>
  <c r="BO29" i="2"/>
  <c r="BN29" i="2"/>
  <c r="BM29" i="2"/>
  <c r="BL29" i="2"/>
  <c r="BK29" i="2"/>
  <c r="BJ29" i="2"/>
  <c r="BI29" i="2"/>
  <c r="BH29" i="2"/>
  <c r="BG29" i="2"/>
  <c r="BF29" i="2"/>
  <c r="BE29" i="2"/>
  <c r="BD29" i="2"/>
  <c r="BC29" i="2"/>
  <c r="BB29" i="2"/>
  <c r="BA29" i="2"/>
  <c r="AZ29" i="2"/>
  <c r="AY29" i="2"/>
  <c r="AX29" i="2"/>
  <c r="AW29" i="2"/>
  <c r="AV29" i="2"/>
  <c r="AU29" i="2"/>
  <c r="AT29" i="2"/>
  <c r="AS29" i="2"/>
  <c r="AR29" i="2"/>
  <c r="AQ29" i="2"/>
  <c r="AP29" i="2"/>
  <c r="AO29" i="2"/>
  <c r="AN29" i="2"/>
  <c r="AM29" i="2"/>
  <c r="AL29" i="2"/>
  <c r="AK29" i="2"/>
  <c r="AJ29" i="2"/>
  <c r="AI29" i="2"/>
  <c r="AH29" i="2"/>
  <c r="Y29" i="2"/>
  <c r="DU29" i="2"/>
  <c r="DU30" i="2"/>
  <c r="T29" i="2"/>
  <c r="G29" i="2"/>
  <c r="DJ28" i="2"/>
  <c r="DI28" i="2"/>
  <c r="DH28" i="2"/>
  <c r="DG28" i="2"/>
  <c r="DF28" i="2"/>
  <c r="DE28" i="2"/>
  <c r="DD28" i="2"/>
  <c r="DC28" i="2"/>
  <c r="DB28" i="2"/>
  <c r="DA28" i="2"/>
  <c r="CZ28" i="2"/>
  <c r="CY28" i="2"/>
  <c r="CX28" i="2"/>
  <c r="CW28" i="2"/>
  <c r="CV28" i="2"/>
  <c r="CU28" i="2"/>
  <c r="CT28" i="2"/>
  <c r="CS28" i="2"/>
  <c r="CR28" i="2"/>
  <c r="CQ28" i="2"/>
  <c r="CP28" i="2"/>
  <c r="CO28" i="2"/>
  <c r="CN28" i="2"/>
  <c r="CM28" i="2"/>
  <c r="CL28" i="2"/>
  <c r="CK28" i="2"/>
  <c r="CJ28" i="2"/>
  <c r="CI28" i="2"/>
  <c r="CH28" i="2"/>
  <c r="CG28" i="2"/>
  <c r="CF28" i="2"/>
  <c r="CE28" i="2"/>
  <c r="CD28" i="2"/>
  <c r="CC28" i="2"/>
  <c r="CB28" i="2"/>
  <c r="CA28" i="2"/>
  <c r="BZ28" i="2"/>
  <c r="BY28" i="2"/>
  <c r="BX28" i="2"/>
  <c r="BW28" i="2"/>
  <c r="BV28" i="2"/>
  <c r="BU28" i="2"/>
  <c r="BT28" i="2"/>
  <c r="BS28" i="2"/>
  <c r="BR28" i="2"/>
  <c r="BQ28" i="2"/>
  <c r="BP28" i="2"/>
  <c r="BO28" i="2"/>
  <c r="BN28" i="2"/>
  <c r="BM28" i="2"/>
  <c r="BL28" i="2"/>
  <c r="BK28" i="2"/>
  <c r="BJ28" i="2"/>
  <c r="BI28" i="2"/>
  <c r="BH28" i="2"/>
  <c r="BG28" i="2"/>
  <c r="BF28" i="2"/>
  <c r="BE28" i="2"/>
  <c r="BD28" i="2"/>
  <c r="BC28" i="2"/>
  <c r="BB28" i="2"/>
  <c r="BA28" i="2"/>
  <c r="AZ28" i="2"/>
  <c r="AY28" i="2"/>
  <c r="AX28" i="2"/>
  <c r="AW28" i="2"/>
  <c r="AV28" i="2"/>
  <c r="AU28" i="2"/>
  <c r="AT28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Y28" i="2"/>
  <c r="DU27" i="2"/>
  <c r="DU28" i="2"/>
  <c r="T28" i="2"/>
  <c r="G28" i="2"/>
  <c r="DQ27" i="2"/>
  <c r="DQ28" i="2"/>
  <c r="DJ27" i="2"/>
  <c r="DI27" i="2"/>
  <c r="DH27" i="2"/>
  <c r="DG27" i="2"/>
  <c r="DF27" i="2"/>
  <c r="DE27" i="2"/>
  <c r="DD27" i="2"/>
  <c r="DC27" i="2"/>
  <c r="DB27" i="2"/>
  <c r="DA27" i="2"/>
  <c r="CZ27" i="2"/>
  <c r="CY27" i="2"/>
  <c r="CX27" i="2"/>
  <c r="CW27" i="2"/>
  <c r="CV27" i="2"/>
  <c r="CU27" i="2"/>
  <c r="CT27" i="2"/>
  <c r="CS27" i="2"/>
  <c r="CR27" i="2"/>
  <c r="CQ27" i="2"/>
  <c r="CP27" i="2"/>
  <c r="CO27" i="2"/>
  <c r="CN27" i="2"/>
  <c r="CM27" i="2"/>
  <c r="CL27" i="2"/>
  <c r="CK27" i="2"/>
  <c r="CJ27" i="2"/>
  <c r="CI27" i="2"/>
  <c r="CH27" i="2"/>
  <c r="CG27" i="2"/>
  <c r="CF27" i="2"/>
  <c r="CE27" i="2"/>
  <c r="CD27" i="2"/>
  <c r="CC27" i="2"/>
  <c r="CB27" i="2"/>
  <c r="CA27" i="2"/>
  <c r="BZ27" i="2"/>
  <c r="BY27" i="2"/>
  <c r="BX27" i="2"/>
  <c r="BW27" i="2"/>
  <c r="BV27" i="2"/>
  <c r="BU27" i="2"/>
  <c r="BT27" i="2"/>
  <c r="BS27" i="2"/>
  <c r="BR27" i="2"/>
  <c r="BQ27" i="2"/>
  <c r="BP27" i="2"/>
  <c r="BO27" i="2"/>
  <c r="BN27" i="2"/>
  <c r="BM27" i="2"/>
  <c r="BL27" i="2"/>
  <c r="BK27" i="2"/>
  <c r="BJ27" i="2"/>
  <c r="BI27" i="2"/>
  <c r="BH27" i="2"/>
  <c r="BG27" i="2"/>
  <c r="BF27" i="2"/>
  <c r="BE27" i="2"/>
  <c r="BD27" i="2"/>
  <c r="BC27" i="2"/>
  <c r="BB27" i="2"/>
  <c r="BA27" i="2"/>
  <c r="AZ27" i="2"/>
  <c r="AY27" i="2"/>
  <c r="AX27" i="2"/>
  <c r="AW27" i="2"/>
  <c r="AV27" i="2"/>
  <c r="AU27" i="2"/>
  <c r="AT27" i="2"/>
  <c r="AS27" i="2"/>
  <c r="AR27" i="2"/>
  <c r="AQ27" i="2"/>
  <c r="AP27" i="2"/>
  <c r="AO27" i="2"/>
  <c r="AN27" i="2"/>
  <c r="AM27" i="2"/>
  <c r="AL27" i="2"/>
  <c r="AK27" i="2"/>
  <c r="AJ27" i="2"/>
  <c r="AI27" i="2"/>
  <c r="AH27" i="2"/>
  <c r="Y27" i="2"/>
  <c r="T27" i="2"/>
  <c r="DJ26" i="2"/>
  <c r="DI26" i="2"/>
  <c r="DH26" i="2"/>
  <c r="DG26" i="2"/>
  <c r="DF26" i="2"/>
  <c r="DE26" i="2"/>
  <c r="DD26" i="2"/>
  <c r="DC26" i="2"/>
  <c r="DB26" i="2"/>
  <c r="DA26" i="2"/>
  <c r="CZ26" i="2"/>
  <c r="CY26" i="2"/>
  <c r="CX26" i="2"/>
  <c r="CW26" i="2"/>
  <c r="CV26" i="2"/>
  <c r="CU26" i="2"/>
  <c r="CT26" i="2"/>
  <c r="CS26" i="2"/>
  <c r="CR26" i="2"/>
  <c r="CQ26" i="2"/>
  <c r="CP26" i="2"/>
  <c r="CO26" i="2"/>
  <c r="CN26" i="2"/>
  <c r="CM26" i="2"/>
  <c r="CL26" i="2"/>
  <c r="CK26" i="2"/>
  <c r="CJ26" i="2"/>
  <c r="CI26" i="2"/>
  <c r="CH26" i="2"/>
  <c r="CG26" i="2"/>
  <c r="CF26" i="2"/>
  <c r="CE26" i="2"/>
  <c r="CD26" i="2"/>
  <c r="CC26" i="2"/>
  <c r="CB26" i="2"/>
  <c r="CA26" i="2"/>
  <c r="BZ26" i="2"/>
  <c r="BY26" i="2"/>
  <c r="BX26" i="2"/>
  <c r="BW26" i="2"/>
  <c r="BV26" i="2"/>
  <c r="BU26" i="2"/>
  <c r="BT26" i="2"/>
  <c r="BS26" i="2"/>
  <c r="BR26" i="2"/>
  <c r="BQ26" i="2"/>
  <c r="BP26" i="2"/>
  <c r="BO26" i="2"/>
  <c r="BN26" i="2"/>
  <c r="BM26" i="2"/>
  <c r="BL26" i="2"/>
  <c r="BK26" i="2"/>
  <c r="BJ26" i="2"/>
  <c r="BI26" i="2"/>
  <c r="BH26" i="2"/>
  <c r="BG26" i="2"/>
  <c r="BF26" i="2"/>
  <c r="BE26" i="2"/>
  <c r="BD26" i="2"/>
  <c r="BC26" i="2"/>
  <c r="BB26" i="2"/>
  <c r="BA26" i="2"/>
  <c r="AZ26" i="2"/>
  <c r="AY26" i="2"/>
  <c r="AX26" i="2"/>
  <c r="AW26" i="2"/>
  <c r="AV26" i="2"/>
  <c r="AU26" i="2"/>
  <c r="AT26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Y26" i="2"/>
  <c r="T26" i="2"/>
  <c r="DQ23" i="2"/>
  <c r="DQ24" i="2"/>
  <c r="DU25" i="2"/>
  <c r="DU26" i="2"/>
  <c r="DQ25" i="2"/>
  <c r="DQ26" i="2"/>
  <c r="DJ25" i="2"/>
  <c r="DI25" i="2"/>
  <c r="DH25" i="2"/>
  <c r="DG25" i="2"/>
  <c r="DF25" i="2"/>
  <c r="DE25" i="2"/>
  <c r="DD25" i="2"/>
  <c r="DC25" i="2"/>
  <c r="DB25" i="2"/>
  <c r="DA25" i="2"/>
  <c r="CZ25" i="2"/>
  <c r="CY25" i="2"/>
  <c r="CX25" i="2"/>
  <c r="CW25" i="2"/>
  <c r="CV25" i="2"/>
  <c r="CU25" i="2"/>
  <c r="CT25" i="2"/>
  <c r="CS25" i="2"/>
  <c r="CR25" i="2"/>
  <c r="CQ25" i="2"/>
  <c r="CP25" i="2"/>
  <c r="CO25" i="2"/>
  <c r="CN25" i="2"/>
  <c r="CM25" i="2"/>
  <c r="CL25" i="2"/>
  <c r="CK25" i="2"/>
  <c r="CJ25" i="2"/>
  <c r="CI25" i="2"/>
  <c r="CH25" i="2"/>
  <c r="CG25" i="2"/>
  <c r="CF25" i="2"/>
  <c r="CE25" i="2"/>
  <c r="CD25" i="2"/>
  <c r="CC25" i="2"/>
  <c r="CB25" i="2"/>
  <c r="CA25" i="2"/>
  <c r="BZ25" i="2"/>
  <c r="BY25" i="2"/>
  <c r="BX25" i="2"/>
  <c r="BW25" i="2"/>
  <c r="BV25" i="2"/>
  <c r="BU25" i="2"/>
  <c r="BT25" i="2"/>
  <c r="BS25" i="2"/>
  <c r="BR25" i="2"/>
  <c r="BQ25" i="2"/>
  <c r="BP25" i="2"/>
  <c r="BO25" i="2"/>
  <c r="BN25" i="2"/>
  <c r="BM25" i="2"/>
  <c r="BL25" i="2"/>
  <c r="BK25" i="2"/>
  <c r="BJ25" i="2"/>
  <c r="BI25" i="2"/>
  <c r="BH25" i="2"/>
  <c r="BG25" i="2"/>
  <c r="BF25" i="2"/>
  <c r="BE25" i="2"/>
  <c r="BD25" i="2"/>
  <c r="BC25" i="2"/>
  <c r="BB25" i="2"/>
  <c r="BA25" i="2"/>
  <c r="AZ25" i="2"/>
  <c r="AY25" i="2"/>
  <c r="AX25" i="2"/>
  <c r="AW25" i="2"/>
  <c r="AV25" i="2"/>
  <c r="AU25" i="2"/>
  <c r="AT25" i="2"/>
  <c r="AS25" i="2"/>
  <c r="AR25" i="2"/>
  <c r="AQ25" i="2"/>
  <c r="AP25" i="2"/>
  <c r="AO25" i="2"/>
  <c r="AN25" i="2"/>
  <c r="AM25" i="2"/>
  <c r="AL25" i="2"/>
  <c r="AK25" i="2"/>
  <c r="AJ25" i="2"/>
  <c r="AI25" i="2"/>
  <c r="AH25" i="2"/>
  <c r="Y25" i="2"/>
  <c r="T25" i="2"/>
  <c r="DJ24" i="2"/>
  <c r="DI24" i="2"/>
  <c r="DH24" i="2"/>
  <c r="DG24" i="2"/>
  <c r="DF24" i="2"/>
  <c r="DE24" i="2"/>
  <c r="DD24" i="2"/>
  <c r="DC24" i="2"/>
  <c r="DB24" i="2"/>
  <c r="DA24" i="2"/>
  <c r="CZ24" i="2"/>
  <c r="CY24" i="2"/>
  <c r="CX24" i="2"/>
  <c r="CW24" i="2"/>
  <c r="CV24" i="2"/>
  <c r="CU24" i="2"/>
  <c r="CT24" i="2"/>
  <c r="CS24" i="2"/>
  <c r="CR24" i="2"/>
  <c r="CQ24" i="2"/>
  <c r="CP24" i="2"/>
  <c r="CO24" i="2"/>
  <c r="CN24" i="2"/>
  <c r="CM24" i="2"/>
  <c r="CL24" i="2"/>
  <c r="CK24" i="2"/>
  <c r="CJ24" i="2"/>
  <c r="CI24" i="2"/>
  <c r="CH24" i="2"/>
  <c r="CG24" i="2"/>
  <c r="CF24" i="2"/>
  <c r="CE24" i="2"/>
  <c r="CD24" i="2"/>
  <c r="CC24" i="2"/>
  <c r="CB24" i="2"/>
  <c r="CA24" i="2"/>
  <c r="BZ24" i="2"/>
  <c r="BY24" i="2"/>
  <c r="BX24" i="2"/>
  <c r="BW24" i="2"/>
  <c r="BV24" i="2"/>
  <c r="BU24" i="2"/>
  <c r="BT24" i="2"/>
  <c r="BS24" i="2"/>
  <c r="BR24" i="2"/>
  <c r="BQ24" i="2"/>
  <c r="BP24" i="2"/>
  <c r="BO24" i="2"/>
  <c r="BN24" i="2"/>
  <c r="BM24" i="2"/>
  <c r="BL24" i="2"/>
  <c r="BK24" i="2"/>
  <c r="BJ24" i="2"/>
  <c r="BI24" i="2"/>
  <c r="BH24" i="2"/>
  <c r="BG24" i="2"/>
  <c r="BF24" i="2"/>
  <c r="BE24" i="2"/>
  <c r="BD24" i="2"/>
  <c r="BC24" i="2"/>
  <c r="BB24" i="2"/>
  <c r="BA24" i="2"/>
  <c r="AZ24" i="2"/>
  <c r="AY24" i="2"/>
  <c r="AX24" i="2"/>
  <c r="AW24" i="2"/>
  <c r="AV24" i="2"/>
  <c r="AU24" i="2"/>
  <c r="AT24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Y24" i="2"/>
  <c r="T24" i="2"/>
  <c r="DU23" i="2"/>
  <c r="DU24" i="2"/>
  <c r="DJ23" i="2"/>
  <c r="DI23" i="2"/>
  <c r="DH23" i="2"/>
  <c r="DG23" i="2"/>
  <c r="DF23" i="2"/>
  <c r="DE23" i="2"/>
  <c r="DD23" i="2"/>
  <c r="DC23" i="2"/>
  <c r="DB23" i="2"/>
  <c r="DA23" i="2"/>
  <c r="CZ23" i="2"/>
  <c r="CY23" i="2"/>
  <c r="CX23" i="2"/>
  <c r="CW23" i="2"/>
  <c r="CV23" i="2"/>
  <c r="CU23" i="2"/>
  <c r="CT23" i="2"/>
  <c r="CS23" i="2"/>
  <c r="CR23" i="2"/>
  <c r="CQ23" i="2"/>
  <c r="CP23" i="2"/>
  <c r="CO23" i="2"/>
  <c r="CN23" i="2"/>
  <c r="CM23" i="2"/>
  <c r="CL23" i="2"/>
  <c r="CK23" i="2"/>
  <c r="CJ23" i="2"/>
  <c r="CI23" i="2"/>
  <c r="CH23" i="2"/>
  <c r="CG23" i="2"/>
  <c r="CF23" i="2"/>
  <c r="CE23" i="2"/>
  <c r="CD23" i="2"/>
  <c r="CC23" i="2"/>
  <c r="CB23" i="2"/>
  <c r="CA23" i="2"/>
  <c r="BZ23" i="2"/>
  <c r="BY23" i="2"/>
  <c r="BX23" i="2"/>
  <c r="BW23" i="2"/>
  <c r="BV23" i="2"/>
  <c r="BU23" i="2"/>
  <c r="BT23" i="2"/>
  <c r="BS23" i="2"/>
  <c r="BR23" i="2"/>
  <c r="BQ23" i="2"/>
  <c r="BP23" i="2"/>
  <c r="BO23" i="2"/>
  <c r="BN23" i="2"/>
  <c r="BM23" i="2"/>
  <c r="BL23" i="2"/>
  <c r="BK23" i="2"/>
  <c r="BJ23" i="2"/>
  <c r="BI23" i="2"/>
  <c r="BH23" i="2"/>
  <c r="BG23" i="2"/>
  <c r="BF23" i="2"/>
  <c r="BE23" i="2"/>
  <c r="BD23" i="2"/>
  <c r="BC23" i="2"/>
  <c r="BB23" i="2"/>
  <c r="BA23" i="2"/>
  <c r="AZ23" i="2"/>
  <c r="AY23" i="2"/>
  <c r="AX23" i="2"/>
  <c r="AW23" i="2"/>
  <c r="AV23" i="2"/>
  <c r="AU23" i="2"/>
  <c r="AT23" i="2"/>
  <c r="AS23" i="2"/>
  <c r="AR23" i="2"/>
  <c r="AQ23" i="2"/>
  <c r="AP23" i="2"/>
  <c r="AO23" i="2"/>
  <c r="AN23" i="2"/>
  <c r="AM23" i="2"/>
  <c r="AL23" i="2"/>
  <c r="AK23" i="2"/>
  <c r="AJ23" i="2"/>
  <c r="AI23" i="2"/>
  <c r="AH23" i="2"/>
  <c r="Y23" i="2"/>
  <c r="T23" i="2"/>
  <c r="DJ22" i="2"/>
  <c r="DI22" i="2"/>
  <c r="DH22" i="2"/>
  <c r="DG22" i="2"/>
  <c r="DF22" i="2"/>
  <c r="DE22" i="2"/>
  <c r="DD22" i="2"/>
  <c r="DC22" i="2"/>
  <c r="DB22" i="2"/>
  <c r="DA22" i="2"/>
  <c r="CZ22" i="2"/>
  <c r="CY22" i="2"/>
  <c r="CX22" i="2"/>
  <c r="CW22" i="2"/>
  <c r="CV22" i="2"/>
  <c r="CU22" i="2"/>
  <c r="CT22" i="2"/>
  <c r="CS22" i="2"/>
  <c r="CR22" i="2"/>
  <c r="CQ22" i="2"/>
  <c r="CP22" i="2"/>
  <c r="CO22" i="2"/>
  <c r="CN22" i="2"/>
  <c r="CM22" i="2"/>
  <c r="CL22" i="2"/>
  <c r="CK22" i="2"/>
  <c r="CJ22" i="2"/>
  <c r="CI22" i="2"/>
  <c r="CH22" i="2"/>
  <c r="CG22" i="2"/>
  <c r="CF22" i="2"/>
  <c r="CE22" i="2"/>
  <c r="CD22" i="2"/>
  <c r="CC22" i="2"/>
  <c r="CB22" i="2"/>
  <c r="CA22" i="2"/>
  <c r="BZ22" i="2"/>
  <c r="BY22" i="2"/>
  <c r="BX22" i="2"/>
  <c r="BW22" i="2"/>
  <c r="BV22" i="2"/>
  <c r="BU22" i="2"/>
  <c r="BT22" i="2"/>
  <c r="BS22" i="2"/>
  <c r="BR22" i="2"/>
  <c r="BQ22" i="2"/>
  <c r="BP22" i="2"/>
  <c r="BO22" i="2"/>
  <c r="BN22" i="2"/>
  <c r="BM22" i="2"/>
  <c r="BL22" i="2"/>
  <c r="BK22" i="2"/>
  <c r="BJ22" i="2"/>
  <c r="BI22" i="2"/>
  <c r="BH22" i="2"/>
  <c r="BG22" i="2"/>
  <c r="BF22" i="2"/>
  <c r="BE22" i="2"/>
  <c r="BD22" i="2"/>
  <c r="BC22" i="2"/>
  <c r="BB22" i="2"/>
  <c r="BA22" i="2"/>
  <c r="AZ22" i="2"/>
  <c r="AY22" i="2"/>
  <c r="AX22" i="2"/>
  <c r="AW22" i="2"/>
  <c r="AV22" i="2"/>
  <c r="AU22" i="2"/>
  <c r="AT22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Y22" i="2"/>
  <c r="T22" i="2"/>
  <c r="DQ15" i="2"/>
  <c r="DQ16" i="2"/>
  <c r="DU21" i="2"/>
  <c r="DU22" i="2"/>
  <c r="DQ21" i="2"/>
  <c r="DQ22" i="2"/>
  <c r="DJ21" i="2"/>
  <c r="DI21" i="2"/>
  <c r="DH21" i="2"/>
  <c r="DG21" i="2"/>
  <c r="DF21" i="2"/>
  <c r="DE21" i="2"/>
  <c r="DD21" i="2"/>
  <c r="DC21" i="2"/>
  <c r="DB21" i="2"/>
  <c r="DA21" i="2"/>
  <c r="CZ21" i="2"/>
  <c r="CY21" i="2"/>
  <c r="CX21" i="2"/>
  <c r="CW21" i="2"/>
  <c r="CV21" i="2"/>
  <c r="CU21" i="2"/>
  <c r="CT21" i="2"/>
  <c r="CS21" i="2"/>
  <c r="CR21" i="2"/>
  <c r="CQ21" i="2"/>
  <c r="CP21" i="2"/>
  <c r="CO21" i="2"/>
  <c r="CN21" i="2"/>
  <c r="CM21" i="2"/>
  <c r="CL21" i="2"/>
  <c r="CK21" i="2"/>
  <c r="CJ21" i="2"/>
  <c r="CI21" i="2"/>
  <c r="CH21" i="2"/>
  <c r="CG21" i="2"/>
  <c r="CF21" i="2"/>
  <c r="CE21" i="2"/>
  <c r="CD21" i="2"/>
  <c r="CC21" i="2"/>
  <c r="CB21" i="2"/>
  <c r="CA21" i="2"/>
  <c r="BZ21" i="2"/>
  <c r="BY21" i="2"/>
  <c r="BX21" i="2"/>
  <c r="BW21" i="2"/>
  <c r="BV21" i="2"/>
  <c r="BU21" i="2"/>
  <c r="BT21" i="2"/>
  <c r="BS21" i="2"/>
  <c r="BR21" i="2"/>
  <c r="BQ21" i="2"/>
  <c r="BP21" i="2"/>
  <c r="BO21" i="2"/>
  <c r="BN21" i="2"/>
  <c r="BM21" i="2"/>
  <c r="BL21" i="2"/>
  <c r="BK21" i="2"/>
  <c r="BJ21" i="2"/>
  <c r="BI21" i="2"/>
  <c r="BH21" i="2"/>
  <c r="BG21" i="2"/>
  <c r="BF21" i="2"/>
  <c r="BE21" i="2"/>
  <c r="BD21" i="2"/>
  <c r="BC21" i="2"/>
  <c r="BB21" i="2"/>
  <c r="BA21" i="2"/>
  <c r="AZ21" i="2"/>
  <c r="AY21" i="2"/>
  <c r="AX21" i="2"/>
  <c r="AW21" i="2"/>
  <c r="AV21" i="2"/>
  <c r="AU21" i="2"/>
  <c r="AT21" i="2"/>
  <c r="AS21" i="2"/>
  <c r="AR21" i="2"/>
  <c r="AQ21" i="2"/>
  <c r="AP21" i="2"/>
  <c r="AO21" i="2"/>
  <c r="AN21" i="2"/>
  <c r="AM21" i="2"/>
  <c r="AL21" i="2"/>
  <c r="AK21" i="2"/>
  <c r="AJ21" i="2"/>
  <c r="AI21" i="2"/>
  <c r="AH21" i="2"/>
  <c r="Y21" i="2"/>
  <c r="DU13" i="2"/>
  <c r="DU14" i="2"/>
  <c r="T21" i="2"/>
  <c r="DJ20" i="2"/>
  <c r="DI20" i="2"/>
  <c r="DH20" i="2"/>
  <c r="DG20" i="2"/>
  <c r="DF20" i="2"/>
  <c r="DE20" i="2"/>
  <c r="DD20" i="2"/>
  <c r="DC20" i="2"/>
  <c r="DB20" i="2"/>
  <c r="DA20" i="2"/>
  <c r="CZ20" i="2"/>
  <c r="CY20" i="2"/>
  <c r="CX20" i="2"/>
  <c r="CW20" i="2"/>
  <c r="CV20" i="2"/>
  <c r="CU20" i="2"/>
  <c r="CT20" i="2"/>
  <c r="CS20" i="2"/>
  <c r="CR20" i="2"/>
  <c r="CQ20" i="2"/>
  <c r="CP20" i="2"/>
  <c r="CO20" i="2"/>
  <c r="CN20" i="2"/>
  <c r="CM20" i="2"/>
  <c r="CL20" i="2"/>
  <c r="CK20" i="2"/>
  <c r="CJ20" i="2"/>
  <c r="CI20" i="2"/>
  <c r="CH20" i="2"/>
  <c r="CG20" i="2"/>
  <c r="CF20" i="2"/>
  <c r="CE20" i="2"/>
  <c r="CD20" i="2"/>
  <c r="CC20" i="2"/>
  <c r="CB20" i="2"/>
  <c r="CA20" i="2"/>
  <c r="BZ20" i="2"/>
  <c r="BY20" i="2"/>
  <c r="BX20" i="2"/>
  <c r="BW20" i="2"/>
  <c r="BV20" i="2"/>
  <c r="BU20" i="2"/>
  <c r="BT20" i="2"/>
  <c r="BS20" i="2"/>
  <c r="BR20" i="2"/>
  <c r="BQ20" i="2"/>
  <c r="BP20" i="2"/>
  <c r="BO20" i="2"/>
  <c r="BN20" i="2"/>
  <c r="BM20" i="2"/>
  <c r="BL20" i="2"/>
  <c r="BK20" i="2"/>
  <c r="BJ20" i="2"/>
  <c r="BI20" i="2"/>
  <c r="BH20" i="2"/>
  <c r="BG20" i="2"/>
  <c r="BF20" i="2"/>
  <c r="BE20" i="2"/>
  <c r="BD20" i="2"/>
  <c r="BC20" i="2"/>
  <c r="BB20" i="2"/>
  <c r="BA20" i="2"/>
  <c r="AZ20" i="2"/>
  <c r="AY20" i="2"/>
  <c r="AX20" i="2"/>
  <c r="AW20" i="2"/>
  <c r="AV20" i="2"/>
  <c r="AU20" i="2"/>
  <c r="AT20" i="2"/>
  <c r="AS20" i="2"/>
  <c r="AR20" i="2"/>
  <c r="AQ20" i="2"/>
  <c r="AP20" i="2"/>
  <c r="AO20" i="2"/>
  <c r="AN20" i="2"/>
  <c r="AM20" i="2"/>
  <c r="AL20" i="2"/>
  <c r="AK20" i="2"/>
  <c r="AJ20" i="2"/>
  <c r="AI20" i="2"/>
  <c r="AH20" i="2"/>
  <c r="Y20" i="2"/>
  <c r="DU11" i="2"/>
  <c r="DU12" i="2"/>
  <c r="T20" i="2"/>
  <c r="DU19" i="2"/>
  <c r="DU20" i="2"/>
  <c r="DQ19" i="2"/>
  <c r="DQ20" i="2"/>
  <c r="DJ19" i="2"/>
  <c r="DI19" i="2"/>
  <c r="DH19" i="2"/>
  <c r="DG19" i="2"/>
  <c r="DF19" i="2"/>
  <c r="DE19" i="2"/>
  <c r="DD19" i="2"/>
  <c r="DC19" i="2"/>
  <c r="DB19" i="2"/>
  <c r="DA19" i="2"/>
  <c r="CZ19" i="2"/>
  <c r="CY19" i="2"/>
  <c r="CX19" i="2"/>
  <c r="CW19" i="2"/>
  <c r="CV19" i="2"/>
  <c r="CU19" i="2"/>
  <c r="CT19" i="2"/>
  <c r="CS19" i="2"/>
  <c r="CR19" i="2"/>
  <c r="CQ19" i="2"/>
  <c r="CP19" i="2"/>
  <c r="CO19" i="2"/>
  <c r="CN19" i="2"/>
  <c r="CM19" i="2"/>
  <c r="CL19" i="2"/>
  <c r="CK19" i="2"/>
  <c r="CJ19" i="2"/>
  <c r="CI19" i="2"/>
  <c r="CH19" i="2"/>
  <c r="CG19" i="2"/>
  <c r="CF19" i="2"/>
  <c r="CE19" i="2"/>
  <c r="CD19" i="2"/>
  <c r="CC19" i="2"/>
  <c r="CB19" i="2"/>
  <c r="CA19" i="2"/>
  <c r="BZ19" i="2"/>
  <c r="BY19" i="2"/>
  <c r="BX19" i="2"/>
  <c r="BW19" i="2"/>
  <c r="BV19" i="2"/>
  <c r="BU19" i="2"/>
  <c r="BT19" i="2"/>
  <c r="BS19" i="2"/>
  <c r="BR19" i="2"/>
  <c r="BQ19" i="2"/>
  <c r="BP19" i="2"/>
  <c r="BO19" i="2"/>
  <c r="BN19" i="2"/>
  <c r="BM19" i="2"/>
  <c r="BL19" i="2"/>
  <c r="BK19" i="2"/>
  <c r="BJ19" i="2"/>
  <c r="BI19" i="2"/>
  <c r="BH19" i="2"/>
  <c r="BG19" i="2"/>
  <c r="BF19" i="2"/>
  <c r="BE19" i="2"/>
  <c r="BD19" i="2"/>
  <c r="BC19" i="2"/>
  <c r="BB19" i="2"/>
  <c r="BA19" i="2"/>
  <c r="AZ19" i="2"/>
  <c r="AY19" i="2"/>
  <c r="AX19" i="2"/>
  <c r="AW19" i="2"/>
  <c r="AV19" i="2"/>
  <c r="AU19" i="2"/>
  <c r="AT19" i="2"/>
  <c r="AS19" i="2"/>
  <c r="AR19" i="2"/>
  <c r="AQ19" i="2"/>
  <c r="AP19" i="2"/>
  <c r="AO19" i="2"/>
  <c r="AN19" i="2"/>
  <c r="AM19" i="2"/>
  <c r="AL19" i="2"/>
  <c r="AK19" i="2"/>
  <c r="AJ19" i="2"/>
  <c r="AI19" i="2"/>
  <c r="AH19" i="2"/>
  <c r="Y19" i="2"/>
  <c r="DU9" i="2"/>
  <c r="DU10" i="2"/>
  <c r="T19" i="2"/>
  <c r="DJ18" i="2"/>
  <c r="DI18" i="2"/>
  <c r="DH18" i="2"/>
  <c r="DG18" i="2"/>
  <c r="DF18" i="2"/>
  <c r="DE18" i="2"/>
  <c r="DD18" i="2"/>
  <c r="DC18" i="2"/>
  <c r="DB18" i="2"/>
  <c r="DA18" i="2"/>
  <c r="CZ18" i="2"/>
  <c r="CY18" i="2"/>
  <c r="CX18" i="2"/>
  <c r="CW18" i="2"/>
  <c r="CV18" i="2"/>
  <c r="CU18" i="2"/>
  <c r="CT18" i="2"/>
  <c r="CS18" i="2"/>
  <c r="CR18" i="2"/>
  <c r="CQ18" i="2"/>
  <c r="CP18" i="2"/>
  <c r="CO18" i="2"/>
  <c r="CN18" i="2"/>
  <c r="CM18" i="2"/>
  <c r="CL18" i="2"/>
  <c r="CK18" i="2"/>
  <c r="CJ18" i="2"/>
  <c r="CI18" i="2"/>
  <c r="CH18" i="2"/>
  <c r="CG18" i="2"/>
  <c r="CF18" i="2"/>
  <c r="CE18" i="2"/>
  <c r="CD18" i="2"/>
  <c r="CC18" i="2"/>
  <c r="CB18" i="2"/>
  <c r="CA18" i="2"/>
  <c r="BZ18" i="2"/>
  <c r="BY18" i="2"/>
  <c r="BX18" i="2"/>
  <c r="BW18" i="2"/>
  <c r="BV18" i="2"/>
  <c r="BU18" i="2"/>
  <c r="BT18" i="2"/>
  <c r="BS18" i="2"/>
  <c r="BR18" i="2"/>
  <c r="BQ18" i="2"/>
  <c r="BP18" i="2"/>
  <c r="BO18" i="2"/>
  <c r="BN18" i="2"/>
  <c r="BM18" i="2"/>
  <c r="BL18" i="2"/>
  <c r="BK18" i="2"/>
  <c r="BJ18" i="2"/>
  <c r="BI18" i="2"/>
  <c r="BH18" i="2"/>
  <c r="BG18" i="2"/>
  <c r="BF18" i="2"/>
  <c r="BE18" i="2"/>
  <c r="BD18" i="2"/>
  <c r="BC18" i="2"/>
  <c r="BB18" i="2"/>
  <c r="BA18" i="2"/>
  <c r="AZ18" i="2"/>
  <c r="AY18" i="2"/>
  <c r="AX18" i="2"/>
  <c r="AW18" i="2"/>
  <c r="AV18" i="2"/>
  <c r="AU18" i="2"/>
  <c r="AT18" i="2"/>
  <c r="AS18" i="2"/>
  <c r="AR18" i="2"/>
  <c r="AQ18" i="2"/>
  <c r="AP18" i="2"/>
  <c r="AO18" i="2"/>
  <c r="AN18" i="2"/>
  <c r="AM18" i="2"/>
  <c r="AL18" i="2"/>
  <c r="AK18" i="2"/>
  <c r="AJ18" i="2"/>
  <c r="AI18" i="2"/>
  <c r="AH18" i="2"/>
  <c r="Y18" i="2"/>
  <c r="T18" i="2"/>
  <c r="DQ7" i="2"/>
  <c r="DQ8" i="2"/>
  <c r="DU17" i="2"/>
  <c r="DU18" i="2"/>
  <c r="DQ17" i="2"/>
  <c r="DQ18" i="2"/>
  <c r="DJ17" i="2"/>
  <c r="DI17" i="2"/>
  <c r="DH17" i="2"/>
  <c r="DG17" i="2"/>
  <c r="DF17" i="2"/>
  <c r="DE17" i="2"/>
  <c r="DD17" i="2"/>
  <c r="DC17" i="2"/>
  <c r="DB17" i="2"/>
  <c r="DA17" i="2"/>
  <c r="CZ17" i="2"/>
  <c r="CY17" i="2"/>
  <c r="CX17" i="2"/>
  <c r="CW17" i="2"/>
  <c r="CV17" i="2"/>
  <c r="CU17" i="2"/>
  <c r="CT17" i="2"/>
  <c r="CS17" i="2"/>
  <c r="CR17" i="2"/>
  <c r="CQ17" i="2"/>
  <c r="CP17" i="2"/>
  <c r="CO17" i="2"/>
  <c r="CN17" i="2"/>
  <c r="CM17" i="2"/>
  <c r="CL17" i="2"/>
  <c r="CK17" i="2"/>
  <c r="CJ17" i="2"/>
  <c r="CI17" i="2"/>
  <c r="CH17" i="2"/>
  <c r="CG17" i="2"/>
  <c r="CF17" i="2"/>
  <c r="CE17" i="2"/>
  <c r="CD17" i="2"/>
  <c r="CC17" i="2"/>
  <c r="CB17" i="2"/>
  <c r="CA17" i="2"/>
  <c r="BZ17" i="2"/>
  <c r="BY17" i="2"/>
  <c r="BX17" i="2"/>
  <c r="BW17" i="2"/>
  <c r="BV17" i="2"/>
  <c r="BU17" i="2"/>
  <c r="BT17" i="2"/>
  <c r="BS17" i="2"/>
  <c r="BR17" i="2"/>
  <c r="BQ17" i="2"/>
  <c r="BP17" i="2"/>
  <c r="BO17" i="2"/>
  <c r="BN17" i="2"/>
  <c r="BM17" i="2"/>
  <c r="BL17" i="2"/>
  <c r="BK17" i="2"/>
  <c r="BJ17" i="2"/>
  <c r="BI17" i="2"/>
  <c r="BH17" i="2"/>
  <c r="BG17" i="2"/>
  <c r="BF17" i="2"/>
  <c r="BE17" i="2"/>
  <c r="BD17" i="2"/>
  <c r="BC17" i="2"/>
  <c r="BB17" i="2"/>
  <c r="BA17" i="2"/>
  <c r="AZ17" i="2"/>
  <c r="AY17" i="2"/>
  <c r="AX17" i="2"/>
  <c r="AW17" i="2"/>
  <c r="AV17" i="2"/>
  <c r="AU17" i="2"/>
  <c r="AT17" i="2"/>
  <c r="AS17" i="2"/>
  <c r="AR17" i="2"/>
  <c r="AQ17" i="2"/>
  <c r="AP17" i="2"/>
  <c r="AO17" i="2"/>
  <c r="AN17" i="2"/>
  <c r="AM17" i="2"/>
  <c r="AL17" i="2"/>
  <c r="AK17" i="2"/>
  <c r="AJ17" i="2"/>
  <c r="AI17" i="2"/>
  <c r="AH17" i="2"/>
  <c r="Y17" i="2"/>
  <c r="T17" i="2"/>
  <c r="DU16" i="2"/>
  <c r="DJ16" i="2"/>
  <c r="DI16" i="2"/>
  <c r="DH16" i="2"/>
  <c r="DG16" i="2"/>
  <c r="DF16" i="2"/>
  <c r="DE16" i="2"/>
  <c r="DD16" i="2"/>
  <c r="DC16" i="2"/>
  <c r="DB16" i="2"/>
  <c r="DA16" i="2"/>
  <c r="CZ16" i="2"/>
  <c r="CY16" i="2"/>
  <c r="CX16" i="2"/>
  <c r="CW16" i="2"/>
  <c r="CV16" i="2"/>
  <c r="CU16" i="2"/>
  <c r="CT16" i="2"/>
  <c r="CS16" i="2"/>
  <c r="CR16" i="2"/>
  <c r="CQ16" i="2"/>
  <c r="CP16" i="2"/>
  <c r="CO16" i="2"/>
  <c r="CN16" i="2"/>
  <c r="CM16" i="2"/>
  <c r="CL16" i="2"/>
  <c r="CK16" i="2"/>
  <c r="CJ16" i="2"/>
  <c r="CI16" i="2"/>
  <c r="CH16" i="2"/>
  <c r="CG16" i="2"/>
  <c r="CF16" i="2"/>
  <c r="CE16" i="2"/>
  <c r="CD16" i="2"/>
  <c r="CC16" i="2"/>
  <c r="CB16" i="2"/>
  <c r="CA16" i="2"/>
  <c r="BZ16" i="2"/>
  <c r="BY16" i="2"/>
  <c r="BX16" i="2"/>
  <c r="BW16" i="2"/>
  <c r="BV16" i="2"/>
  <c r="BU16" i="2"/>
  <c r="BT16" i="2"/>
  <c r="BS16" i="2"/>
  <c r="BR16" i="2"/>
  <c r="BQ16" i="2"/>
  <c r="BP16" i="2"/>
  <c r="BO16" i="2"/>
  <c r="BN16" i="2"/>
  <c r="BM16" i="2"/>
  <c r="BL16" i="2"/>
  <c r="BK16" i="2"/>
  <c r="BJ16" i="2"/>
  <c r="BI16" i="2"/>
  <c r="BH16" i="2"/>
  <c r="BG16" i="2"/>
  <c r="BF16" i="2"/>
  <c r="BE16" i="2"/>
  <c r="BD16" i="2"/>
  <c r="BC16" i="2"/>
  <c r="BB16" i="2"/>
  <c r="BA16" i="2"/>
  <c r="AZ16" i="2"/>
  <c r="AY16" i="2"/>
  <c r="AX16" i="2"/>
  <c r="AW16" i="2"/>
  <c r="AV16" i="2"/>
  <c r="AU16" i="2"/>
  <c r="AT16" i="2"/>
  <c r="AS16" i="2"/>
  <c r="AR16" i="2"/>
  <c r="AQ16" i="2"/>
  <c r="AP16" i="2"/>
  <c r="AO16" i="2"/>
  <c r="AN16" i="2"/>
  <c r="AM16" i="2"/>
  <c r="AL16" i="2"/>
  <c r="AK16" i="2"/>
  <c r="AJ16" i="2"/>
  <c r="AI16" i="2"/>
  <c r="AH16" i="2"/>
  <c r="DM16" i="2"/>
  <c r="DU15" i="2"/>
  <c r="DJ15" i="2"/>
  <c r="DI15" i="2"/>
  <c r="DH15" i="2"/>
  <c r="DG15" i="2"/>
  <c r="DF15" i="2"/>
  <c r="DE15" i="2"/>
  <c r="DD15" i="2"/>
  <c r="DC15" i="2"/>
  <c r="DB15" i="2"/>
  <c r="DA15" i="2"/>
  <c r="CZ15" i="2"/>
  <c r="CY15" i="2"/>
  <c r="CX15" i="2"/>
  <c r="CW15" i="2"/>
  <c r="CV15" i="2"/>
  <c r="CU15" i="2"/>
  <c r="CT15" i="2"/>
  <c r="CS15" i="2"/>
  <c r="CR15" i="2"/>
  <c r="CQ15" i="2"/>
  <c r="CP15" i="2"/>
  <c r="CO15" i="2"/>
  <c r="CN15" i="2"/>
  <c r="CM15" i="2"/>
  <c r="CL15" i="2"/>
  <c r="CK15" i="2"/>
  <c r="CJ15" i="2"/>
  <c r="CI15" i="2"/>
  <c r="CH15" i="2"/>
  <c r="CG15" i="2"/>
  <c r="CF15" i="2"/>
  <c r="CE15" i="2"/>
  <c r="CD15" i="2"/>
  <c r="CC15" i="2"/>
  <c r="CB15" i="2"/>
  <c r="CA15" i="2"/>
  <c r="BZ15" i="2"/>
  <c r="BY15" i="2"/>
  <c r="BX15" i="2"/>
  <c r="BW15" i="2"/>
  <c r="BV15" i="2"/>
  <c r="BU15" i="2"/>
  <c r="BT15" i="2"/>
  <c r="BS15" i="2"/>
  <c r="BR15" i="2"/>
  <c r="BQ15" i="2"/>
  <c r="BP15" i="2"/>
  <c r="BO15" i="2"/>
  <c r="BN15" i="2"/>
  <c r="BM15" i="2"/>
  <c r="BL15" i="2"/>
  <c r="BK15" i="2"/>
  <c r="BJ15" i="2"/>
  <c r="BI15" i="2"/>
  <c r="BH15" i="2"/>
  <c r="BG15" i="2"/>
  <c r="BF15" i="2"/>
  <c r="BE15" i="2"/>
  <c r="BD15" i="2"/>
  <c r="BC15" i="2"/>
  <c r="BB15" i="2"/>
  <c r="BA15" i="2"/>
  <c r="AZ15" i="2"/>
  <c r="AY15" i="2"/>
  <c r="AX15" i="2"/>
  <c r="AW15" i="2"/>
  <c r="AV15" i="2"/>
  <c r="AU15" i="2"/>
  <c r="AT15" i="2"/>
  <c r="AS15" i="2"/>
  <c r="AR15" i="2"/>
  <c r="AQ15" i="2"/>
  <c r="AP15" i="2"/>
  <c r="AO15" i="2"/>
  <c r="AN15" i="2"/>
  <c r="AM15" i="2"/>
  <c r="AL15" i="2"/>
  <c r="AK15" i="2"/>
  <c r="AJ15" i="2"/>
  <c r="AI15" i="2"/>
  <c r="AH15" i="2"/>
  <c r="DJ14" i="2"/>
  <c r="DI14" i="2"/>
  <c r="DH14" i="2"/>
  <c r="DG14" i="2"/>
  <c r="DF14" i="2"/>
  <c r="DE14" i="2"/>
  <c r="DD14" i="2"/>
  <c r="DC14" i="2"/>
  <c r="DB14" i="2"/>
  <c r="DA14" i="2"/>
  <c r="CZ14" i="2"/>
  <c r="CY14" i="2"/>
  <c r="CX14" i="2"/>
  <c r="CW14" i="2"/>
  <c r="CV14" i="2"/>
  <c r="CU14" i="2"/>
  <c r="CT14" i="2"/>
  <c r="CS14" i="2"/>
  <c r="CR14" i="2"/>
  <c r="CQ14" i="2"/>
  <c r="CP14" i="2"/>
  <c r="CO14" i="2"/>
  <c r="CN14" i="2"/>
  <c r="CM14" i="2"/>
  <c r="CL14" i="2"/>
  <c r="CK14" i="2"/>
  <c r="CJ14" i="2"/>
  <c r="CI14" i="2"/>
  <c r="CH14" i="2"/>
  <c r="CG14" i="2"/>
  <c r="CF14" i="2"/>
  <c r="CE14" i="2"/>
  <c r="CD14" i="2"/>
  <c r="CC14" i="2"/>
  <c r="CB14" i="2"/>
  <c r="CA14" i="2"/>
  <c r="BZ14" i="2"/>
  <c r="BY14" i="2"/>
  <c r="BX14" i="2"/>
  <c r="BW14" i="2"/>
  <c r="BV14" i="2"/>
  <c r="BU14" i="2"/>
  <c r="BT14" i="2"/>
  <c r="BS14" i="2"/>
  <c r="BR14" i="2"/>
  <c r="BQ14" i="2"/>
  <c r="BP14" i="2"/>
  <c r="BO14" i="2"/>
  <c r="BN14" i="2"/>
  <c r="BM14" i="2"/>
  <c r="BL14" i="2"/>
  <c r="BK14" i="2"/>
  <c r="BJ14" i="2"/>
  <c r="BI14" i="2"/>
  <c r="BH14" i="2"/>
  <c r="BG14" i="2"/>
  <c r="BF14" i="2"/>
  <c r="BE14" i="2"/>
  <c r="BD14" i="2"/>
  <c r="BC14" i="2"/>
  <c r="BB14" i="2"/>
  <c r="BA14" i="2"/>
  <c r="AZ14" i="2"/>
  <c r="AY14" i="2"/>
  <c r="AX14" i="2"/>
  <c r="AW14" i="2"/>
  <c r="AV14" i="2"/>
  <c r="AU14" i="2"/>
  <c r="AT14" i="2"/>
  <c r="AS14" i="2"/>
  <c r="AR14" i="2"/>
  <c r="AQ14" i="2"/>
  <c r="AP14" i="2"/>
  <c r="AO14" i="2"/>
  <c r="AN14" i="2"/>
  <c r="AM14" i="2"/>
  <c r="AL14" i="2"/>
  <c r="AK14" i="2"/>
  <c r="AJ14" i="2"/>
  <c r="AI14" i="2"/>
  <c r="AH14" i="2"/>
  <c r="DQ13" i="2"/>
  <c r="DQ14" i="2"/>
  <c r="DJ13" i="2"/>
  <c r="DI13" i="2"/>
  <c r="DH13" i="2"/>
  <c r="DG13" i="2"/>
  <c r="DF13" i="2"/>
  <c r="DE13" i="2"/>
  <c r="DD13" i="2"/>
  <c r="DC13" i="2"/>
  <c r="DB13" i="2"/>
  <c r="DA13" i="2"/>
  <c r="CZ13" i="2"/>
  <c r="CY13" i="2"/>
  <c r="CX13" i="2"/>
  <c r="CW13" i="2"/>
  <c r="CV13" i="2"/>
  <c r="CU13" i="2"/>
  <c r="CT13" i="2"/>
  <c r="CS13" i="2"/>
  <c r="CR13" i="2"/>
  <c r="CQ13" i="2"/>
  <c r="CP13" i="2"/>
  <c r="CO13" i="2"/>
  <c r="CN13" i="2"/>
  <c r="CM13" i="2"/>
  <c r="CL13" i="2"/>
  <c r="CK13" i="2"/>
  <c r="CJ13" i="2"/>
  <c r="CI13" i="2"/>
  <c r="CH13" i="2"/>
  <c r="CG13" i="2"/>
  <c r="CF13" i="2"/>
  <c r="CE13" i="2"/>
  <c r="CD13" i="2"/>
  <c r="CC13" i="2"/>
  <c r="CB13" i="2"/>
  <c r="CA13" i="2"/>
  <c r="BZ13" i="2"/>
  <c r="BY13" i="2"/>
  <c r="BX13" i="2"/>
  <c r="BW13" i="2"/>
  <c r="BV13" i="2"/>
  <c r="BU13" i="2"/>
  <c r="BT13" i="2"/>
  <c r="BS13" i="2"/>
  <c r="BR13" i="2"/>
  <c r="BQ13" i="2"/>
  <c r="BP13" i="2"/>
  <c r="BO13" i="2"/>
  <c r="BN13" i="2"/>
  <c r="BM13" i="2"/>
  <c r="BL13" i="2"/>
  <c r="BK13" i="2"/>
  <c r="BJ13" i="2"/>
  <c r="BI13" i="2"/>
  <c r="BH13" i="2"/>
  <c r="BG13" i="2"/>
  <c r="BF13" i="2"/>
  <c r="BE13" i="2"/>
  <c r="BD13" i="2"/>
  <c r="BC13" i="2"/>
  <c r="BB13" i="2"/>
  <c r="BA13" i="2"/>
  <c r="AZ13" i="2"/>
  <c r="AY13" i="2"/>
  <c r="AX13" i="2"/>
  <c r="AW13" i="2"/>
  <c r="AV13" i="2"/>
  <c r="AU13" i="2"/>
  <c r="AT13" i="2"/>
  <c r="AS13" i="2"/>
  <c r="AR13" i="2"/>
  <c r="AQ13" i="2"/>
  <c r="AP13" i="2"/>
  <c r="AO13" i="2"/>
  <c r="AN13" i="2"/>
  <c r="AM13" i="2"/>
  <c r="AL13" i="2"/>
  <c r="AK13" i="2"/>
  <c r="AJ13" i="2"/>
  <c r="AI13" i="2"/>
  <c r="AH13" i="2"/>
  <c r="DJ12" i="2"/>
  <c r="DI12" i="2"/>
  <c r="DH12" i="2"/>
  <c r="DG12" i="2"/>
  <c r="DF12" i="2"/>
  <c r="DE12" i="2"/>
  <c r="DD12" i="2"/>
  <c r="DC12" i="2"/>
  <c r="DB12" i="2"/>
  <c r="DA12" i="2"/>
  <c r="CZ12" i="2"/>
  <c r="CY12" i="2"/>
  <c r="CX12" i="2"/>
  <c r="CW12" i="2"/>
  <c r="CV12" i="2"/>
  <c r="CU12" i="2"/>
  <c r="CT12" i="2"/>
  <c r="CS12" i="2"/>
  <c r="CR12" i="2"/>
  <c r="CQ12" i="2"/>
  <c r="CP12" i="2"/>
  <c r="CO12" i="2"/>
  <c r="CN12" i="2"/>
  <c r="CM12" i="2"/>
  <c r="CL12" i="2"/>
  <c r="CK12" i="2"/>
  <c r="CJ12" i="2"/>
  <c r="CI12" i="2"/>
  <c r="CH12" i="2"/>
  <c r="CG12" i="2"/>
  <c r="CF12" i="2"/>
  <c r="CE12" i="2"/>
  <c r="CD12" i="2"/>
  <c r="CC12" i="2"/>
  <c r="CB12" i="2"/>
  <c r="CA12" i="2"/>
  <c r="BZ12" i="2"/>
  <c r="BY12" i="2"/>
  <c r="BX12" i="2"/>
  <c r="BW12" i="2"/>
  <c r="BV12" i="2"/>
  <c r="BU12" i="2"/>
  <c r="BT12" i="2"/>
  <c r="BS12" i="2"/>
  <c r="BR12" i="2"/>
  <c r="BQ12" i="2"/>
  <c r="BP12" i="2"/>
  <c r="BO12" i="2"/>
  <c r="BN12" i="2"/>
  <c r="BM12" i="2"/>
  <c r="BL12" i="2"/>
  <c r="BK12" i="2"/>
  <c r="BJ12" i="2"/>
  <c r="BI12" i="2"/>
  <c r="BH12" i="2"/>
  <c r="BG12" i="2"/>
  <c r="BF12" i="2"/>
  <c r="BE12" i="2"/>
  <c r="BD12" i="2"/>
  <c r="BC12" i="2"/>
  <c r="BB12" i="2"/>
  <c r="BA12" i="2"/>
  <c r="AZ12" i="2"/>
  <c r="AY12" i="2"/>
  <c r="AX12" i="2"/>
  <c r="AW12" i="2"/>
  <c r="AV12" i="2"/>
  <c r="AU12" i="2"/>
  <c r="AT12" i="2"/>
  <c r="AS12" i="2"/>
  <c r="AR12" i="2"/>
  <c r="AQ12" i="2"/>
  <c r="AP12" i="2"/>
  <c r="AO12" i="2"/>
  <c r="AN12" i="2"/>
  <c r="AM12" i="2"/>
  <c r="AL12" i="2"/>
  <c r="AK12" i="2"/>
  <c r="AJ12" i="2"/>
  <c r="AI12" i="2"/>
  <c r="AH12" i="2"/>
  <c r="DQ11" i="2"/>
  <c r="DQ12" i="2"/>
  <c r="DJ11" i="2"/>
  <c r="DI11" i="2"/>
  <c r="DH11" i="2"/>
  <c r="DG11" i="2"/>
  <c r="DF11" i="2"/>
  <c r="DE11" i="2"/>
  <c r="DD11" i="2"/>
  <c r="DC11" i="2"/>
  <c r="DB11" i="2"/>
  <c r="DA11" i="2"/>
  <c r="CZ11" i="2"/>
  <c r="CY11" i="2"/>
  <c r="CX11" i="2"/>
  <c r="CW11" i="2"/>
  <c r="CV11" i="2"/>
  <c r="CU11" i="2"/>
  <c r="CT11" i="2"/>
  <c r="CS11" i="2"/>
  <c r="CR11" i="2"/>
  <c r="CQ11" i="2"/>
  <c r="CP11" i="2"/>
  <c r="CO11" i="2"/>
  <c r="CN11" i="2"/>
  <c r="CM11" i="2"/>
  <c r="CL11" i="2"/>
  <c r="CK11" i="2"/>
  <c r="CJ11" i="2"/>
  <c r="CI11" i="2"/>
  <c r="CH11" i="2"/>
  <c r="CG11" i="2"/>
  <c r="CF11" i="2"/>
  <c r="CE11" i="2"/>
  <c r="CD11" i="2"/>
  <c r="CC11" i="2"/>
  <c r="CB11" i="2"/>
  <c r="CA11" i="2"/>
  <c r="BZ11" i="2"/>
  <c r="BY11" i="2"/>
  <c r="BX11" i="2"/>
  <c r="BW11" i="2"/>
  <c r="BV11" i="2"/>
  <c r="BU11" i="2"/>
  <c r="BT11" i="2"/>
  <c r="BS11" i="2"/>
  <c r="BR11" i="2"/>
  <c r="BQ11" i="2"/>
  <c r="BP11" i="2"/>
  <c r="BO11" i="2"/>
  <c r="BN11" i="2"/>
  <c r="BM11" i="2"/>
  <c r="BL11" i="2"/>
  <c r="BK11" i="2"/>
  <c r="BJ11" i="2"/>
  <c r="BI11" i="2"/>
  <c r="BH11" i="2"/>
  <c r="BG11" i="2"/>
  <c r="BF11" i="2"/>
  <c r="BE11" i="2"/>
  <c r="BD11" i="2"/>
  <c r="BC11" i="2"/>
  <c r="BB11" i="2"/>
  <c r="BA11" i="2"/>
  <c r="AZ11" i="2"/>
  <c r="AY11" i="2"/>
  <c r="AX11" i="2"/>
  <c r="AW11" i="2"/>
  <c r="AV11" i="2"/>
  <c r="AU11" i="2"/>
  <c r="AT11" i="2"/>
  <c r="AS11" i="2"/>
  <c r="AR11" i="2"/>
  <c r="AQ11" i="2"/>
  <c r="AP11" i="2"/>
  <c r="AO11" i="2"/>
  <c r="AN11" i="2"/>
  <c r="AM11" i="2"/>
  <c r="AL11" i="2"/>
  <c r="AK11" i="2"/>
  <c r="AJ11" i="2"/>
  <c r="AI11" i="2"/>
  <c r="AH11" i="2"/>
  <c r="DJ10" i="2"/>
  <c r="DI10" i="2"/>
  <c r="DH10" i="2"/>
  <c r="DG10" i="2"/>
  <c r="DF10" i="2"/>
  <c r="DE10" i="2"/>
  <c r="DD10" i="2"/>
  <c r="DC10" i="2"/>
  <c r="DB10" i="2"/>
  <c r="DA10" i="2"/>
  <c r="CZ10" i="2"/>
  <c r="CY10" i="2"/>
  <c r="CX10" i="2"/>
  <c r="CW10" i="2"/>
  <c r="CV10" i="2"/>
  <c r="CU10" i="2"/>
  <c r="CT10" i="2"/>
  <c r="CS10" i="2"/>
  <c r="CR10" i="2"/>
  <c r="CQ10" i="2"/>
  <c r="CP10" i="2"/>
  <c r="CO10" i="2"/>
  <c r="CN10" i="2"/>
  <c r="CM10" i="2"/>
  <c r="CL10" i="2"/>
  <c r="CK10" i="2"/>
  <c r="CJ10" i="2"/>
  <c r="CI10" i="2"/>
  <c r="CH10" i="2"/>
  <c r="CG10" i="2"/>
  <c r="CF10" i="2"/>
  <c r="CE10" i="2"/>
  <c r="CD10" i="2"/>
  <c r="CC10" i="2"/>
  <c r="CB10" i="2"/>
  <c r="CA10" i="2"/>
  <c r="BZ10" i="2"/>
  <c r="BY10" i="2"/>
  <c r="BX10" i="2"/>
  <c r="BW10" i="2"/>
  <c r="BV10" i="2"/>
  <c r="BU10" i="2"/>
  <c r="BT10" i="2"/>
  <c r="BS10" i="2"/>
  <c r="BR10" i="2"/>
  <c r="BQ10" i="2"/>
  <c r="BP10" i="2"/>
  <c r="BO10" i="2"/>
  <c r="BN10" i="2"/>
  <c r="BM10" i="2"/>
  <c r="BL10" i="2"/>
  <c r="BK10" i="2"/>
  <c r="BJ10" i="2"/>
  <c r="BI10" i="2"/>
  <c r="BH10" i="2"/>
  <c r="BG10" i="2"/>
  <c r="BF10" i="2"/>
  <c r="BE10" i="2"/>
  <c r="BD10" i="2"/>
  <c r="BC10" i="2"/>
  <c r="BB10" i="2"/>
  <c r="BA10" i="2"/>
  <c r="AZ10" i="2"/>
  <c r="AY10" i="2"/>
  <c r="AX10" i="2"/>
  <c r="AW10" i="2"/>
  <c r="AV10" i="2"/>
  <c r="AU10" i="2"/>
  <c r="AT10" i="2"/>
  <c r="AS10" i="2"/>
  <c r="AR10" i="2"/>
  <c r="AQ10" i="2"/>
  <c r="AP10" i="2"/>
  <c r="AO10" i="2"/>
  <c r="AN10" i="2"/>
  <c r="AM10" i="2"/>
  <c r="AL10" i="2"/>
  <c r="AK10" i="2"/>
  <c r="AJ10" i="2"/>
  <c r="AI10" i="2"/>
  <c r="AH10" i="2"/>
  <c r="DQ9" i="2"/>
  <c r="DQ10" i="2"/>
  <c r="DJ9" i="2"/>
  <c r="DI9" i="2"/>
  <c r="DH9" i="2"/>
  <c r="DG9" i="2"/>
  <c r="DF9" i="2"/>
  <c r="DE9" i="2"/>
  <c r="DD9" i="2"/>
  <c r="DC9" i="2"/>
  <c r="DB9" i="2"/>
  <c r="DA9" i="2"/>
  <c r="CZ9" i="2"/>
  <c r="CY9" i="2"/>
  <c r="CX9" i="2"/>
  <c r="CW9" i="2"/>
  <c r="CV9" i="2"/>
  <c r="CU9" i="2"/>
  <c r="CT9" i="2"/>
  <c r="CS9" i="2"/>
  <c r="CR9" i="2"/>
  <c r="CQ9" i="2"/>
  <c r="CP9" i="2"/>
  <c r="CO9" i="2"/>
  <c r="CN9" i="2"/>
  <c r="CM9" i="2"/>
  <c r="CL9" i="2"/>
  <c r="CK9" i="2"/>
  <c r="CJ9" i="2"/>
  <c r="CI9" i="2"/>
  <c r="CH9" i="2"/>
  <c r="CG9" i="2"/>
  <c r="CF9" i="2"/>
  <c r="CE9" i="2"/>
  <c r="CD9" i="2"/>
  <c r="CC9" i="2"/>
  <c r="CB9" i="2"/>
  <c r="CA9" i="2"/>
  <c r="BZ9" i="2"/>
  <c r="BY9" i="2"/>
  <c r="BX9" i="2"/>
  <c r="BW9" i="2"/>
  <c r="BV9" i="2"/>
  <c r="BU9" i="2"/>
  <c r="BT9" i="2"/>
  <c r="BS9" i="2"/>
  <c r="BR9" i="2"/>
  <c r="BQ9" i="2"/>
  <c r="BP9" i="2"/>
  <c r="BO9" i="2"/>
  <c r="BN9" i="2"/>
  <c r="BM9" i="2"/>
  <c r="BL9" i="2"/>
  <c r="BK9" i="2"/>
  <c r="BJ9" i="2"/>
  <c r="BI9" i="2"/>
  <c r="BH9" i="2"/>
  <c r="BG9" i="2"/>
  <c r="BF9" i="2"/>
  <c r="BE9" i="2"/>
  <c r="BD9" i="2"/>
  <c r="BC9" i="2"/>
  <c r="BB9" i="2"/>
  <c r="BA9" i="2"/>
  <c r="AZ9" i="2"/>
  <c r="AY9" i="2"/>
  <c r="AX9" i="2"/>
  <c r="AW9" i="2"/>
  <c r="AV9" i="2"/>
  <c r="AU9" i="2"/>
  <c r="AT9" i="2"/>
  <c r="AS9" i="2"/>
  <c r="AR9" i="2"/>
  <c r="AQ9" i="2"/>
  <c r="AP9" i="2"/>
  <c r="AO9" i="2"/>
  <c r="AN9" i="2"/>
  <c r="AM9" i="2"/>
  <c r="AL9" i="2"/>
  <c r="AK9" i="2"/>
  <c r="AJ9" i="2"/>
  <c r="AI9" i="2"/>
  <c r="AH9" i="2"/>
  <c r="DJ8" i="2"/>
  <c r="DI8" i="2"/>
  <c r="DH8" i="2"/>
  <c r="DG8" i="2"/>
  <c r="DF8" i="2"/>
  <c r="DE8" i="2"/>
  <c r="DD8" i="2"/>
  <c r="DC8" i="2"/>
  <c r="DB8" i="2"/>
  <c r="DA8" i="2"/>
  <c r="CZ8" i="2"/>
  <c r="CY8" i="2"/>
  <c r="CX8" i="2"/>
  <c r="CW8" i="2"/>
  <c r="CV8" i="2"/>
  <c r="CU8" i="2"/>
  <c r="CT8" i="2"/>
  <c r="CS8" i="2"/>
  <c r="CR8" i="2"/>
  <c r="CQ8" i="2"/>
  <c r="CP8" i="2"/>
  <c r="CO8" i="2"/>
  <c r="CN8" i="2"/>
  <c r="CM8" i="2"/>
  <c r="CL8" i="2"/>
  <c r="CK8" i="2"/>
  <c r="CJ8" i="2"/>
  <c r="CI8" i="2"/>
  <c r="CH8" i="2"/>
  <c r="CG8" i="2"/>
  <c r="CF8" i="2"/>
  <c r="CE8" i="2"/>
  <c r="CD8" i="2"/>
  <c r="CC8" i="2"/>
  <c r="CB8" i="2"/>
  <c r="CA8" i="2"/>
  <c r="BZ8" i="2"/>
  <c r="BY8" i="2"/>
  <c r="BX8" i="2"/>
  <c r="BW8" i="2"/>
  <c r="BV8" i="2"/>
  <c r="BU8" i="2"/>
  <c r="BT8" i="2"/>
  <c r="BS8" i="2"/>
  <c r="BR8" i="2"/>
  <c r="BQ8" i="2"/>
  <c r="BP8" i="2"/>
  <c r="BO8" i="2"/>
  <c r="BN8" i="2"/>
  <c r="BM8" i="2"/>
  <c r="BL8" i="2"/>
  <c r="BK8" i="2"/>
  <c r="BJ8" i="2"/>
  <c r="BI8" i="2"/>
  <c r="BH8" i="2"/>
  <c r="BG8" i="2"/>
  <c r="BF8" i="2"/>
  <c r="BE8" i="2"/>
  <c r="BD8" i="2"/>
  <c r="BC8" i="2"/>
  <c r="BB8" i="2"/>
  <c r="BA8" i="2"/>
  <c r="AZ8" i="2"/>
  <c r="AY8" i="2"/>
  <c r="AX8" i="2"/>
  <c r="AW8" i="2"/>
  <c r="AV8" i="2"/>
  <c r="AU8" i="2"/>
  <c r="AT8" i="2"/>
  <c r="AS8" i="2"/>
  <c r="AR8" i="2"/>
  <c r="AQ8" i="2"/>
  <c r="AP8" i="2"/>
  <c r="AO8" i="2"/>
  <c r="AN8" i="2"/>
  <c r="AM8" i="2"/>
  <c r="AL8" i="2"/>
  <c r="AK8" i="2"/>
  <c r="AJ8" i="2"/>
  <c r="AI8" i="2"/>
  <c r="AH8" i="2"/>
  <c r="DU7" i="2"/>
  <c r="DU8" i="2"/>
  <c r="DJ7" i="2"/>
  <c r="DI7" i="2"/>
  <c r="DH7" i="2"/>
  <c r="DG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P7" i="2"/>
  <c r="CO7" i="2"/>
  <c r="CN7" i="2"/>
  <c r="CM7" i="2"/>
  <c r="CL7" i="2"/>
  <c r="CK7" i="2"/>
  <c r="CJ7" i="2"/>
  <c r="CI7" i="2"/>
  <c r="CH7" i="2"/>
  <c r="CG7" i="2"/>
  <c r="CF7" i="2"/>
  <c r="CE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N7" i="2"/>
  <c r="BM7" i="2"/>
  <c r="BL7" i="2"/>
  <c r="BK7" i="2"/>
  <c r="BJ7" i="2"/>
  <c r="BI7" i="2"/>
  <c r="BH7" i="2"/>
  <c r="BG7" i="2"/>
  <c r="BF7" i="2"/>
  <c r="BE7" i="2"/>
  <c r="BD7" i="2"/>
  <c r="BC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L7" i="2"/>
  <c r="AK7" i="2"/>
  <c r="AJ7" i="2"/>
  <c r="AI7" i="2"/>
  <c r="AH7" i="2"/>
  <c r="DU6" i="2"/>
  <c r="DJ6" i="2"/>
  <c r="DI6" i="2"/>
  <c r="DH6" i="2"/>
  <c r="DG6" i="2"/>
  <c r="DF6" i="2"/>
  <c r="DE6" i="2"/>
  <c r="DD6" i="2"/>
  <c r="DC6" i="2"/>
  <c r="DB6" i="2"/>
  <c r="DA6" i="2"/>
  <c r="CZ6" i="2"/>
  <c r="CY6" i="2"/>
  <c r="CX6" i="2"/>
  <c r="CW6" i="2"/>
  <c r="CV6" i="2"/>
  <c r="CU6" i="2"/>
  <c r="CT6" i="2"/>
  <c r="CS6" i="2"/>
  <c r="CR6" i="2"/>
  <c r="CQ6" i="2"/>
  <c r="CP6" i="2"/>
  <c r="CO6" i="2"/>
  <c r="CN6" i="2"/>
  <c r="CM6" i="2"/>
  <c r="CL6" i="2"/>
  <c r="CK6" i="2"/>
  <c r="CJ6" i="2"/>
  <c r="CI6" i="2"/>
  <c r="CH6" i="2"/>
  <c r="CG6" i="2"/>
  <c r="CF6" i="2"/>
  <c r="CE6" i="2"/>
  <c r="CD6" i="2"/>
  <c r="CC6" i="2"/>
  <c r="CB6" i="2"/>
  <c r="CA6" i="2"/>
  <c r="BZ6" i="2"/>
  <c r="BY6" i="2"/>
  <c r="BX6" i="2"/>
  <c r="BW6" i="2"/>
  <c r="BV6" i="2"/>
  <c r="BU6" i="2"/>
  <c r="BT6" i="2"/>
  <c r="BS6" i="2"/>
  <c r="BR6" i="2"/>
  <c r="BQ6" i="2"/>
  <c r="BP6" i="2"/>
  <c r="BO6" i="2"/>
  <c r="BN6" i="2"/>
  <c r="BM6" i="2"/>
  <c r="BL6" i="2"/>
  <c r="BK6" i="2"/>
  <c r="BJ6" i="2"/>
  <c r="BI6" i="2"/>
  <c r="BH6" i="2"/>
  <c r="BG6" i="2"/>
  <c r="BF6" i="2"/>
  <c r="BE6" i="2"/>
  <c r="BD6" i="2"/>
  <c r="BC6" i="2"/>
  <c r="BB6" i="2"/>
  <c r="BA6" i="2"/>
  <c r="AZ6" i="2"/>
  <c r="AY6" i="2"/>
  <c r="AX6" i="2"/>
  <c r="AW6" i="2"/>
  <c r="AV6" i="2"/>
  <c r="AU6" i="2"/>
  <c r="AT6" i="2"/>
  <c r="AS6" i="2"/>
  <c r="AR6" i="2"/>
  <c r="AQ6" i="2"/>
  <c r="AP6" i="2"/>
  <c r="AO6" i="2"/>
  <c r="AN6" i="2"/>
  <c r="AM6" i="2"/>
  <c r="AL6" i="2"/>
  <c r="AK6" i="2"/>
  <c r="AJ6" i="2"/>
  <c r="AI6" i="2"/>
  <c r="AH6" i="2"/>
  <c r="DU5" i="2"/>
  <c r="DQ5" i="2"/>
  <c r="DQ6" i="2"/>
  <c r="DJ5" i="2"/>
  <c r="DI5" i="2"/>
  <c r="DH5" i="2"/>
  <c r="DG5" i="2"/>
  <c r="DF5" i="2"/>
  <c r="DE5" i="2"/>
  <c r="DD5" i="2"/>
  <c r="DC5" i="2"/>
  <c r="DB5" i="2"/>
  <c r="DA5" i="2"/>
  <c r="CZ5" i="2"/>
  <c r="CY5" i="2"/>
  <c r="CX5" i="2"/>
  <c r="CW5" i="2"/>
  <c r="CV5" i="2"/>
  <c r="CU5" i="2"/>
  <c r="CT5" i="2"/>
  <c r="CS5" i="2"/>
  <c r="CR5" i="2"/>
  <c r="CQ5" i="2"/>
  <c r="CP5" i="2"/>
  <c r="CO5" i="2"/>
  <c r="CN5" i="2"/>
  <c r="CM5" i="2"/>
  <c r="CL5" i="2"/>
  <c r="CK5" i="2"/>
  <c r="CJ5" i="2"/>
  <c r="CI5" i="2"/>
  <c r="CH5" i="2"/>
  <c r="CG5" i="2"/>
  <c r="CF5" i="2"/>
  <c r="CE5" i="2"/>
  <c r="CD5" i="2"/>
  <c r="CC5" i="2"/>
  <c r="CB5" i="2"/>
  <c r="CA5" i="2"/>
  <c r="BZ5" i="2"/>
  <c r="BY5" i="2"/>
  <c r="BX5" i="2"/>
  <c r="BW5" i="2"/>
  <c r="BV5" i="2"/>
  <c r="BU5" i="2"/>
  <c r="BT5" i="2"/>
  <c r="BS5" i="2"/>
  <c r="BR5" i="2"/>
  <c r="BQ5" i="2"/>
  <c r="BP5" i="2"/>
  <c r="BO5" i="2"/>
  <c r="BN5" i="2"/>
  <c r="BM5" i="2"/>
  <c r="BL5" i="2"/>
  <c r="BK5" i="2"/>
  <c r="BJ5" i="2"/>
  <c r="BI5" i="2"/>
  <c r="BH5" i="2"/>
  <c r="BG5" i="2"/>
  <c r="BF5" i="2"/>
  <c r="BE5" i="2"/>
  <c r="BD5" i="2"/>
  <c r="BC5" i="2"/>
  <c r="BB5" i="2"/>
  <c r="BA5" i="2"/>
  <c r="AZ5" i="2"/>
  <c r="AY5" i="2"/>
  <c r="AX5" i="2"/>
  <c r="AW5" i="2"/>
  <c r="AV5" i="2"/>
  <c r="AU5" i="2"/>
  <c r="AT5" i="2"/>
  <c r="AS5" i="2"/>
  <c r="AR5" i="2"/>
  <c r="AQ5" i="2"/>
  <c r="AP5" i="2"/>
  <c r="AO5" i="2"/>
  <c r="AN5" i="2"/>
  <c r="AM5" i="2"/>
  <c r="AL5" i="2"/>
  <c r="AK5" i="2"/>
  <c r="AJ5" i="2"/>
  <c r="AI5" i="2"/>
  <c r="AH5" i="2"/>
  <c r="BU47" i="2"/>
  <c r="BU39" i="2"/>
  <c r="BU43" i="2"/>
  <c r="CG47" i="2"/>
  <c r="CG43" i="2"/>
  <c r="CC39" i="2"/>
  <c r="CC43" i="2"/>
  <c r="CC47" i="2"/>
  <c r="BQ47" i="2"/>
  <c r="BQ39" i="2"/>
  <c r="BQ43" i="2"/>
  <c r="DM8" i="2"/>
  <c r="DM5" i="2"/>
  <c r="DM9" i="2"/>
  <c r="DM18" i="2"/>
  <c r="DL39" i="2"/>
  <c r="DL63" i="2"/>
  <c r="DM64" i="2"/>
  <c r="DM82" i="2"/>
  <c r="DL19" i="2"/>
  <c r="DM22" i="2"/>
  <c r="DL31" i="2"/>
  <c r="DM62" i="2"/>
  <c r="DM69" i="2"/>
  <c r="DM80" i="2"/>
  <c r="DL9" i="2"/>
  <c r="DM15" i="2"/>
  <c r="DM19" i="2"/>
  <c r="DM20" i="2"/>
  <c r="DM26" i="2"/>
  <c r="BX34" i="2"/>
  <c r="DL68" i="2"/>
  <c r="DM74" i="2"/>
  <c r="DM81" i="2"/>
  <c r="DL18" i="2"/>
  <c r="DM21" i="2"/>
  <c r="DL22" i="2"/>
  <c r="DM23" i="2"/>
  <c r="DM24" i="2"/>
  <c r="DM61" i="2"/>
  <c r="DM67" i="2"/>
  <c r="DL80" i="2"/>
  <c r="DM7" i="2"/>
  <c r="DL14" i="2"/>
  <c r="DM25" i="2"/>
  <c r="DL26" i="2"/>
  <c r="DM27" i="2"/>
  <c r="DL61" i="2"/>
  <c r="DM73" i="2"/>
  <c r="DM79" i="2"/>
  <c r="DM6" i="2"/>
  <c r="DL11" i="2"/>
  <c r="DL60" i="2"/>
  <c r="DM66" i="2"/>
  <c r="DL73" i="2"/>
  <c r="DM85" i="2"/>
  <c r="DM13" i="2"/>
  <c r="DL28" i="2"/>
  <c r="CA39" i="2"/>
  <c r="CA47" i="2"/>
  <c r="DM78" i="2"/>
  <c r="DL5" i="2"/>
  <c r="DM12" i="2"/>
  <c r="DL15" i="2"/>
  <c r="DM29" i="2"/>
  <c r="DM33" i="2"/>
  <c r="DL59" i="2"/>
  <c r="DM60" i="2"/>
  <c r="DL72" i="2"/>
  <c r="DL84" i="2"/>
  <c r="DM10" i="2"/>
  <c r="DM30" i="2"/>
  <c r="DM31" i="2"/>
  <c r="DL57" i="2"/>
  <c r="DM59" i="2"/>
  <c r="DM65" i="2"/>
  <c r="DL71" i="2"/>
  <c r="DM72" i="2"/>
  <c r="DM77" i="2"/>
  <c r="DM11" i="2"/>
  <c r="DL33" i="2"/>
  <c r="CA43" i="2"/>
  <c r="DM58" i="2"/>
  <c r="DL64" i="2"/>
  <c r="DL69" i="2"/>
  <c r="DL77" i="2"/>
  <c r="DM83" i="2"/>
  <c r="DM84" i="2"/>
  <c r="DM17" i="2"/>
  <c r="DL10" i="2"/>
  <c r="DM14" i="2"/>
  <c r="DL29" i="2"/>
  <c r="DM32" i="2"/>
  <c r="DM70" i="2"/>
  <c r="DM71" i="2"/>
  <c r="DL76" i="2"/>
  <c r="DL81" i="2"/>
  <c r="DL85" i="2"/>
  <c r="BU53" i="2"/>
  <c r="DQ54" i="2"/>
  <c r="BT53" i="2"/>
  <c r="BS53" i="2"/>
  <c r="BR53" i="2"/>
  <c r="CC53" i="2"/>
  <c r="BQ53" i="2"/>
  <c r="CB53" i="2"/>
  <c r="BP53" i="2"/>
  <c r="BZ53" i="2"/>
  <c r="BO53" i="2"/>
  <c r="DL53" i="2"/>
  <c r="BY53" i="2"/>
  <c r="BX53" i="2"/>
  <c r="CA53" i="2"/>
  <c r="BW53" i="2"/>
  <c r="BV53" i="2"/>
  <c r="CA55" i="2"/>
  <c r="BZ55" i="2"/>
  <c r="BU55" i="2"/>
  <c r="BY55" i="2"/>
  <c r="BX55" i="2"/>
  <c r="BW55" i="2"/>
  <c r="BV55" i="2"/>
  <c r="DQ56" i="2"/>
  <c r="BT55" i="2"/>
  <c r="BS55" i="2"/>
  <c r="BR55" i="2"/>
  <c r="BQ55" i="2"/>
  <c r="DL55" i="2"/>
  <c r="BU41" i="2"/>
  <c r="DQ42" i="2"/>
  <c r="CF41" i="2"/>
  <c r="BT41" i="2"/>
  <c r="CE41" i="2"/>
  <c r="BS41" i="2"/>
  <c r="CD41" i="2"/>
  <c r="BR41" i="2"/>
  <c r="CC41" i="2"/>
  <c r="BQ41" i="2"/>
  <c r="CA41" i="2"/>
  <c r="CB41" i="2"/>
  <c r="BP41" i="2"/>
  <c r="BZ41" i="2"/>
  <c r="BN41" i="2"/>
  <c r="BY41" i="2"/>
  <c r="BM41" i="2"/>
  <c r="BX41" i="2"/>
  <c r="BL41" i="2"/>
  <c r="BO41" i="2"/>
  <c r="BW41" i="2"/>
  <c r="BV41" i="2"/>
  <c r="CG45" i="2"/>
  <c r="BU45" i="2"/>
  <c r="DQ46" i="2"/>
  <c r="CF45" i="2"/>
  <c r="BT45" i="2"/>
  <c r="BO45" i="2"/>
  <c r="CE45" i="2"/>
  <c r="BS45" i="2"/>
  <c r="CD45" i="2"/>
  <c r="BR45" i="2"/>
  <c r="CC45" i="2"/>
  <c r="BQ45" i="2"/>
  <c r="CB45" i="2"/>
  <c r="BP45" i="2"/>
  <c r="BZ45" i="2"/>
  <c r="BN45" i="2"/>
  <c r="BY45" i="2"/>
  <c r="BM45" i="2"/>
  <c r="BX45" i="2"/>
  <c r="BL45" i="2"/>
  <c r="BW45" i="2"/>
  <c r="BK45" i="2"/>
  <c r="DL45" i="2"/>
  <c r="BV45" i="2"/>
  <c r="CA45" i="2"/>
  <c r="DL37" i="2"/>
  <c r="CA35" i="2"/>
  <c r="BZ35" i="2"/>
  <c r="BV35" i="2"/>
  <c r="BY35" i="2"/>
  <c r="BX35" i="2"/>
  <c r="BW35" i="2"/>
  <c r="BU35" i="2"/>
  <c r="DQ36" i="2"/>
  <c r="BT35" i="2"/>
  <c r="BS35" i="2"/>
  <c r="BR35" i="2"/>
  <c r="BQ35" i="2"/>
  <c r="DL35" i="2"/>
  <c r="BV37" i="2"/>
  <c r="BU37" i="2"/>
  <c r="BT37" i="2"/>
  <c r="BP37" i="2"/>
  <c r="DQ38" i="2"/>
  <c r="BS37" i="2"/>
  <c r="BR37" i="2"/>
  <c r="CC37" i="2"/>
  <c r="BQ37" i="2"/>
  <c r="CA37" i="2"/>
  <c r="BO37" i="2"/>
  <c r="BZ37" i="2"/>
  <c r="BY37" i="2"/>
  <c r="BX37" i="2"/>
  <c r="BW37" i="2"/>
  <c r="CB37" i="2"/>
  <c r="DL51" i="2"/>
  <c r="CA51" i="2"/>
  <c r="BO51" i="2"/>
  <c r="BZ51" i="2"/>
  <c r="BN51" i="2"/>
  <c r="BY51" i="2"/>
  <c r="BM51" i="2"/>
  <c r="BX51" i="2"/>
  <c r="BW51" i="2"/>
  <c r="BV51" i="2"/>
  <c r="DQ52" i="2"/>
  <c r="BT51" i="2"/>
  <c r="CE51" i="2"/>
  <c r="BS51" i="2"/>
  <c r="BU51" i="2"/>
  <c r="CD51" i="2"/>
  <c r="BR51" i="2"/>
  <c r="CC51" i="2"/>
  <c r="BQ51" i="2"/>
  <c r="CB51" i="2"/>
  <c r="BP51" i="2"/>
  <c r="BU49" i="2"/>
  <c r="DQ50" i="2"/>
  <c r="CF49" i="2"/>
  <c r="BT49" i="2"/>
  <c r="CE49" i="2"/>
  <c r="BS49" i="2"/>
  <c r="CD49" i="2"/>
  <c r="BR49" i="2"/>
  <c r="CC49" i="2"/>
  <c r="BQ49" i="2"/>
  <c r="CB49" i="2"/>
  <c r="BP49" i="2"/>
  <c r="BZ49" i="2"/>
  <c r="BN49" i="2"/>
  <c r="BY49" i="2"/>
  <c r="BM49" i="2"/>
  <c r="CA49" i="2"/>
  <c r="BX49" i="2"/>
  <c r="BL49" i="2"/>
  <c r="BO49" i="2"/>
  <c r="BW49" i="2"/>
  <c r="BV49" i="2"/>
  <c r="DL41" i="2"/>
  <c r="DL49" i="2"/>
  <c r="DL6" i="2"/>
  <c r="DM28" i="2"/>
  <c r="BT34" i="2"/>
  <c r="BP39" i="2"/>
  <c r="CB39" i="2"/>
  <c r="BP43" i="2"/>
  <c r="CB43" i="2"/>
  <c r="BP47" i="2"/>
  <c r="CB47" i="2"/>
  <c r="DM63" i="2"/>
  <c r="DM75" i="2"/>
  <c r="DL17" i="2"/>
  <c r="DL21" i="2"/>
  <c r="DL25" i="2"/>
  <c r="DL32" i="2"/>
  <c r="BU34" i="2"/>
  <c r="DM34" i="2"/>
  <c r="DL65" i="2"/>
  <c r="DL7" i="2"/>
  <c r="DL8" i="2"/>
  <c r="BV34" i="2"/>
  <c r="BR39" i="2"/>
  <c r="CD39" i="2"/>
  <c r="BR43" i="2"/>
  <c r="CD43" i="2"/>
  <c r="BR47" i="2"/>
  <c r="CD47" i="2"/>
  <c r="DL66" i="2"/>
  <c r="DL78" i="2"/>
  <c r="BS39" i="2"/>
  <c r="CE39" i="2"/>
  <c r="BS43" i="2"/>
  <c r="CE43" i="2"/>
  <c r="BS47" i="2"/>
  <c r="CE47" i="2"/>
  <c r="DL67" i="2"/>
  <c r="DL79" i="2"/>
  <c r="BW34" i="2"/>
  <c r="BT39" i="2"/>
  <c r="DQ40" i="2"/>
  <c r="BT43" i="2"/>
  <c r="CF43" i="2"/>
  <c r="DQ44" i="2"/>
  <c r="BT47" i="2"/>
  <c r="CF47" i="2"/>
  <c r="DQ48" i="2"/>
  <c r="DL12" i="2"/>
  <c r="DL30" i="2"/>
  <c r="BV39" i="2"/>
  <c r="BV43" i="2"/>
  <c r="BV47" i="2"/>
  <c r="DL58" i="2"/>
  <c r="DL70" i="2"/>
  <c r="DL82" i="2"/>
  <c r="DL13" i="2"/>
  <c r="DL23" i="2"/>
  <c r="DL27" i="2"/>
  <c r="DL34" i="2"/>
  <c r="BW39" i="2"/>
  <c r="BK43" i="2"/>
  <c r="DL43" i="2"/>
  <c r="BW43" i="2"/>
  <c r="BK47" i="2"/>
  <c r="DL47" i="2"/>
  <c r="BW47" i="2"/>
  <c r="DL83" i="2"/>
  <c r="BX39" i="2"/>
  <c r="BL43" i="2"/>
  <c r="BX43" i="2"/>
  <c r="BL47" i="2"/>
  <c r="BX47" i="2"/>
  <c r="BM43" i="2"/>
  <c r="BY43" i="2"/>
  <c r="BM47" i="2"/>
  <c r="BY47" i="2"/>
  <c r="DL16" i="2"/>
  <c r="DL20" i="2"/>
  <c r="DL24" i="2"/>
  <c r="BN39" i="2"/>
  <c r="BZ39" i="2"/>
  <c r="BN43" i="2"/>
  <c r="BZ43" i="2"/>
  <c r="BN47" i="2"/>
  <c r="BZ47" i="2"/>
  <c r="DL62" i="2"/>
  <c r="DL74" i="2"/>
  <c r="BO39" i="2"/>
  <c r="BO43" i="2"/>
  <c r="BO47" i="2"/>
  <c r="F458" i="16"/>
  <c r="F1010" i="16"/>
  <c r="F1294" i="16"/>
  <c r="F1305" i="16"/>
  <c r="F654" i="20"/>
  <c r="F2043" i="20"/>
  <c r="F2439" i="20"/>
  <c r="F2451" i="20"/>
  <c r="F2463" i="20"/>
  <c r="F2475" i="20"/>
  <c r="F2487" i="20"/>
  <c r="F2499" i="20"/>
  <c r="F2511" i="20"/>
  <c r="F2523" i="20"/>
  <c r="F2535" i="20"/>
  <c r="F2559" i="20"/>
  <c r="F2571" i="20"/>
  <c r="F2583" i="20"/>
  <c r="F2607" i="20"/>
  <c r="F2619" i="20"/>
  <c r="F2631" i="20"/>
  <c r="F2643" i="20"/>
  <c r="F2655" i="20"/>
  <c r="F2667" i="20"/>
  <c r="F2679" i="20"/>
  <c r="F2691" i="20"/>
  <c r="F2703" i="20"/>
  <c r="F2715" i="20"/>
  <c r="F2727" i="20"/>
  <c r="F2751" i="20"/>
  <c r="F2763" i="20"/>
  <c r="F2775" i="20"/>
  <c r="F2799" i="20"/>
  <c r="F2823" i="20"/>
  <c r="F2835" i="20"/>
  <c r="F2834" i="20"/>
  <c r="F2859" i="20"/>
  <c r="F2895" i="20"/>
  <c r="F2979" i="20"/>
  <c r="F395" i="18"/>
  <c r="F398" i="16"/>
  <c r="F960" i="16"/>
  <c r="F983" i="16"/>
  <c r="F1090" i="16"/>
  <c r="F1096" i="16"/>
  <c r="F1388" i="16"/>
  <c r="F501" i="20"/>
  <c r="F1058" i="16"/>
  <c r="F1260" i="16"/>
  <c r="F1458" i="16"/>
  <c r="F1493" i="16"/>
  <c r="F2333" i="16"/>
  <c r="F2345" i="16"/>
  <c r="F2357" i="16"/>
  <c r="F2369" i="16"/>
  <c r="F2381" i="16"/>
  <c r="F2393" i="16"/>
  <c r="F2405" i="16"/>
  <c r="F2417" i="16"/>
  <c r="F2429" i="16"/>
  <c r="F2435" i="16"/>
  <c r="F2441" i="16"/>
  <c r="F2453" i="16"/>
  <c r="F2465" i="16"/>
  <c r="F2477" i="16"/>
  <c r="F2483" i="16"/>
  <c r="F2489" i="16"/>
  <c r="F2501" i="16"/>
  <c r="F2513" i="16"/>
  <c r="F2525" i="16"/>
  <c r="F2531" i="16"/>
  <c r="F2537" i="16"/>
  <c r="F2549" i="16"/>
  <c r="F2561" i="16"/>
  <c r="F2573" i="16"/>
  <c r="F2579" i="16"/>
  <c r="F2585" i="16"/>
  <c r="F2597" i="16"/>
  <c r="F2609" i="16"/>
  <c r="F2621" i="16"/>
  <c r="F2627" i="16"/>
  <c r="F2633" i="16"/>
  <c r="F2645" i="16"/>
  <c r="F2657" i="16"/>
  <c r="F2669" i="16"/>
  <c r="F2681" i="16"/>
  <c r="F2693" i="16"/>
  <c r="F2705" i="16"/>
  <c r="F2717" i="16"/>
  <c r="F2729" i="16"/>
  <c r="F2741" i="16"/>
  <c r="F2753" i="16"/>
  <c r="F2765" i="16"/>
  <c r="F2777" i="16"/>
  <c r="F2789" i="16"/>
  <c r="F2801" i="16"/>
  <c r="F2813" i="16"/>
  <c r="F2819" i="16"/>
  <c r="F2825" i="16"/>
  <c r="F2837" i="16"/>
  <c r="F2849" i="16"/>
  <c r="F2861" i="16"/>
  <c r="F2873" i="16"/>
  <c r="F2885" i="16"/>
  <c r="F2897" i="16"/>
  <c r="F2903" i="16"/>
  <c r="F2909" i="16"/>
  <c r="F2921" i="16"/>
  <c r="F2933" i="16"/>
  <c r="F2945" i="16"/>
  <c r="F2957" i="16"/>
  <c r="F2969" i="16"/>
  <c r="F2981" i="16"/>
  <c r="F2993" i="16"/>
  <c r="F3005" i="16"/>
  <c r="F3017" i="16"/>
  <c r="F3029" i="16"/>
  <c r="F3041" i="16"/>
  <c r="F282" i="20"/>
  <c r="F479" i="20"/>
  <c r="F1363" i="20"/>
  <c r="F238" i="16"/>
  <c r="F1133" i="16"/>
  <c r="F1324" i="16"/>
  <c r="F1347" i="16"/>
  <c r="F1371" i="16"/>
  <c r="F1401" i="16"/>
  <c r="F1206" i="20"/>
  <c r="F1291" i="20"/>
  <c r="F1847" i="20"/>
  <c r="F1859" i="20"/>
  <c r="F1895" i="20"/>
  <c r="F1907" i="20"/>
  <c r="F1943" i="20"/>
  <c r="F1955" i="20"/>
  <c r="F1991" i="20"/>
  <c r="F2003" i="20"/>
  <c r="F2039" i="20"/>
  <c r="F2051" i="20"/>
  <c r="F2063" i="20"/>
  <c r="F2099" i="20"/>
  <c r="F2111" i="20"/>
  <c r="F2147" i="20"/>
  <c r="F2159" i="20"/>
  <c r="F2195" i="20"/>
  <c r="F2207" i="20"/>
  <c r="F2243" i="20"/>
  <c r="F2255" i="20"/>
  <c r="F2291" i="20"/>
  <c r="F2303" i="20"/>
  <c r="F2339" i="20"/>
  <c r="F2351" i="20"/>
  <c r="F2387" i="20"/>
  <c r="F2399" i="20"/>
  <c r="F2435" i="20"/>
  <c r="F2447" i="20"/>
  <c r="F2471" i="20"/>
  <c r="F2543" i="20"/>
  <c r="F2567" i="20"/>
  <c r="F2639" i="20"/>
  <c r="F2663" i="20"/>
  <c r="F2735" i="20"/>
  <c r="F2759" i="20"/>
  <c r="F956" i="16"/>
  <c r="F1197" i="16"/>
  <c r="F1291" i="16"/>
  <c r="F1301" i="16"/>
  <c r="F622" i="20"/>
  <c r="F657" i="20"/>
  <c r="F1360" i="20"/>
  <c r="F311" i="16"/>
  <c r="F1104" i="16"/>
  <c r="F1175" i="16"/>
  <c r="F1343" i="16"/>
  <c r="F1411" i="20"/>
  <c r="F511" i="18"/>
  <c r="F523" i="18"/>
  <c r="F535" i="18"/>
  <c r="F547" i="18"/>
  <c r="F559" i="18"/>
  <c r="F571" i="18"/>
  <c r="F583" i="18"/>
  <c r="F595" i="18"/>
  <c r="F607" i="18"/>
  <c r="F619" i="18"/>
  <c r="F631" i="18"/>
  <c r="F643" i="18"/>
  <c r="F655" i="18"/>
  <c r="F667" i="18"/>
  <c r="F679" i="18"/>
  <c r="F691" i="18"/>
  <c r="F703" i="18"/>
  <c r="F727" i="18"/>
  <c r="F751" i="18"/>
  <c r="F763" i="18"/>
  <c r="F775" i="18"/>
  <c r="F787" i="18"/>
  <c r="F799" i="18"/>
  <c r="F835" i="18"/>
  <c r="F847" i="18"/>
  <c r="F901" i="16"/>
  <c r="F1320" i="16"/>
  <c r="F1397" i="16"/>
  <c r="F1403" i="16"/>
  <c r="F1455" i="16"/>
  <c r="F1705" i="16"/>
  <c r="F1873" i="16"/>
  <c r="F2137" i="16"/>
  <c r="F2281" i="16"/>
  <c r="F2279" i="16"/>
  <c r="F2280" i="16"/>
  <c r="F2959" i="16"/>
  <c r="F2958" i="16"/>
  <c r="F1819" i="20"/>
  <c r="F1831" i="20"/>
  <c r="F1867" i="20"/>
  <c r="F1879" i="20"/>
  <c r="F1915" i="20"/>
  <c r="F1963" i="20"/>
  <c r="F2011" i="20"/>
  <c r="F2059" i="20"/>
  <c r="F2071" i="20"/>
  <c r="F2119" i="20"/>
  <c r="F2167" i="20"/>
  <c r="F2479" i="20"/>
  <c r="F2503" i="20"/>
  <c r="F2575" i="20"/>
  <c r="F2599" i="20"/>
  <c r="F2671" i="20"/>
  <c r="F2695" i="20"/>
  <c r="F2767" i="20"/>
  <c r="F2791" i="20"/>
  <c r="F2875" i="20"/>
  <c r="F2887" i="20"/>
  <c r="F3031" i="20"/>
  <c r="F569" i="16"/>
  <c r="F616" i="16"/>
  <c r="F1309" i="16"/>
  <c r="F1314" i="16"/>
  <c r="F1058" i="20"/>
  <c r="F320" i="16"/>
  <c r="F1264" i="16"/>
  <c r="F1270" i="16"/>
  <c r="F944" i="18"/>
  <c r="F595" i="16"/>
  <c r="F1529" i="16"/>
  <c r="F921" i="16"/>
  <c r="F3008" i="19"/>
  <c r="F3020" i="19"/>
  <c r="F722" i="16"/>
  <c r="F1266" i="16"/>
  <c r="F1394" i="16"/>
  <c r="F1447" i="16"/>
  <c r="F326" i="16"/>
  <c r="F1205" i="16"/>
  <c r="F1498" i="16"/>
  <c r="F1488" i="19"/>
  <c r="F316" i="16"/>
  <c r="F423" i="16"/>
  <c r="F1454" i="16"/>
  <c r="F1502" i="16"/>
  <c r="F791" i="16"/>
  <c r="F1137" i="16"/>
  <c r="F1165" i="16"/>
  <c r="F1194" i="16"/>
  <c r="F1234" i="16"/>
  <c r="F1354" i="16"/>
  <c r="F1436" i="16"/>
  <c r="F1453" i="19"/>
  <c r="F597" i="16"/>
  <c r="F1215" i="16"/>
  <c r="F1241" i="16"/>
  <c r="F1348" i="16"/>
  <c r="F1355" i="16"/>
  <c r="F964" i="16"/>
  <c r="F1201" i="16"/>
  <c r="F1213" i="16"/>
  <c r="F1252" i="16"/>
  <c r="F1455" i="19"/>
  <c r="F581" i="16"/>
  <c r="F948" i="16"/>
  <c r="F1230" i="16"/>
  <c r="F1507" i="16"/>
  <c r="F1519" i="16"/>
  <c r="F1525" i="16"/>
  <c r="F1537" i="16"/>
  <c r="F1549" i="16"/>
  <c r="F1561" i="16"/>
  <c r="F1573" i="16"/>
  <c r="F1585" i="16"/>
  <c r="F1597" i="16"/>
  <c r="F1609" i="16"/>
  <c r="F1621" i="16"/>
  <c r="F1633" i="16"/>
  <c r="F1645" i="16"/>
  <c r="F1657" i="16"/>
  <c r="F1669" i="16"/>
  <c r="F1681" i="16"/>
  <c r="F1693" i="16"/>
  <c r="F1717" i="16"/>
  <c r="F1729" i="16"/>
  <c r="F1741" i="16"/>
  <c r="F1753" i="16"/>
  <c r="F1765" i="16"/>
  <c r="F1764" i="16"/>
  <c r="F1777" i="16"/>
  <c r="F1789" i="16"/>
  <c r="F1801" i="16"/>
  <c r="F1813" i="16"/>
  <c r="F1825" i="16"/>
  <c r="F1837" i="16"/>
  <c r="F1843" i="16"/>
  <c r="F1849" i="16"/>
  <c r="F1861" i="16"/>
  <c r="F1885" i="16"/>
  <c r="F1897" i="16"/>
  <c r="F1909" i="16"/>
  <c r="F1921" i="16"/>
  <c r="F1933" i="16"/>
  <c r="F1945" i="16"/>
  <c r="F1957" i="16"/>
  <c r="F1969" i="16"/>
  <c r="F1981" i="16"/>
  <c r="F1993" i="16"/>
  <c r="F1288" i="16"/>
  <c r="F1115" i="19"/>
  <c r="F1248" i="16"/>
  <c r="F468" i="16"/>
  <c r="F544" i="16"/>
  <c r="F623" i="16"/>
  <c r="F1061" i="16"/>
  <c r="F1226" i="16"/>
  <c r="F1237" i="16"/>
  <c r="F1315" i="16"/>
  <c r="F1334" i="16"/>
  <c r="F1386" i="16"/>
  <c r="F1304" i="20"/>
  <c r="F1355" i="20"/>
  <c r="F1527" i="20"/>
  <c r="F1551" i="20"/>
  <c r="F1575" i="20"/>
  <c r="F1599" i="20"/>
  <c r="F1623" i="20"/>
  <c r="F1647" i="20"/>
  <c r="F1671" i="20"/>
  <c r="F1695" i="20"/>
  <c r="F1694" i="20"/>
  <c r="F1696" i="20"/>
  <c r="F1719" i="20"/>
  <c r="F1743" i="20"/>
  <c r="F1767" i="20"/>
  <c r="F1791" i="20"/>
  <c r="F1815" i="20"/>
  <c r="F1287" i="16"/>
  <c r="F1298" i="16"/>
  <c r="F1414" i="16"/>
  <c r="F1505" i="16"/>
  <c r="F1511" i="16"/>
  <c r="F538" i="20"/>
  <c r="F1203" i="20"/>
  <c r="F1275" i="20"/>
  <c r="F1507" i="20"/>
  <c r="F508" i="18"/>
  <c r="F520" i="18"/>
  <c r="F532" i="18"/>
  <c r="F544" i="18"/>
  <c r="F556" i="18"/>
  <c r="F568" i="18"/>
  <c r="F580" i="18"/>
  <c r="F592" i="18"/>
  <c r="F604" i="18"/>
  <c r="F616" i="18"/>
  <c r="F628" i="18"/>
  <c r="F640" i="18"/>
  <c r="F652" i="18"/>
  <c r="F664" i="18"/>
  <c r="F676" i="18"/>
  <c r="F688" i="18"/>
  <c r="F700" i="18"/>
  <c r="F712" i="18"/>
  <c r="F724" i="18"/>
  <c r="F736" i="18"/>
  <c r="F748" i="18"/>
  <c r="F760" i="18"/>
  <c r="F772" i="18"/>
  <c r="F784" i="18"/>
  <c r="F796" i="18"/>
  <c r="F808" i="18"/>
  <c r="F820" i="18"/>
  <c r="F832" i="18"/>
  <c r="F844" i="18"/>
  <c r="F856" i="18"/>
  <c r="F868" i="18"/>
  <c r="F880" i="18"/>
  <c r="F892" i="18"/>
  <c r="F904" i="18"/>
  <c r="F902" i="18"/>
  <c r="F903" i="18"/>
  <c r="H362" i="18" s="1"/>
  <c r="F916" i="18"/>
  <c r="F928" i="18"/>
  <c r="F940" i="18"/>
  <c r="F952" i="18"/>
  <c r="F964" i="18"/>
  <c r="F695" i="20"/>
  <c r="F733" i="20"/>
  <c r="F1523" i="20"/>
  <c r="F1535" i="20"/>
  <c r="F1547" i="20"/>
  <c r="F1559" i="20"/>
  <c r="F1571" i="20"/>
  <c r="F1583" i="20"/>
  <c r="F1595" i="20"/>
  <c r="F1607" i="20"/>
  <c r="F1619" i="20"/>
  <c r="F1631" i="20"/>
  <c r="F1643" i="20"/>
  <c r="F1655" i="20"/>
  <c r="F1667" i="20"/>
  <c r="F1679" i="20"/>
  <c r="F1691" i="20"/>
  <c r="F1703" i="20"/>
  <c r="F1715" i="20"/>
  <c r="F1727" i="20"/>
  <c r="F1739" i="20"/>
  <c r="F1751" i="20"/>
  <c r="F1763" i="20"/>
  <c r="F1775" i="20"/>
  <c r="F1787" i="20"/>
  <c r="F1799" i="20"/>
  <c r="F1811" i="20"/>
  <c r="F2005" i="16"/>
  <c r="F2017" i="16"/>
  <c r="F2029" i="16"/>
  <c r="F2041" i="16"/>
  <c r="F2053" i="16"/>
  <c r="F2065" i="16"/>
  <c r="F2077" i="16"/>
  <c r="F2089" i="16"/>
  <c r="F2101" i="16"/>
  <c r="F2113" i="16"/>
  <c r="F2125" i="16"/>
  <c r="F2149" i="16"/>
  <c r="F2161" i="16"/>
  <c r="F2173" i="16"/>
  <c r="F2185" i="16"/>
  <c r="F2197" i="16"/>
  <c r="F2209" i="16"/>
  <c r="F2221" i="16"/>
  <c r="F2233" i="16"/>
  <c r="F2245" i="16"/>
  <c r="F2250" i="16"/>
  <c r="F2257" i="16"/>
  <c r="F2262" i="16"/>
  <c r="F2269" i="16"/>
  <c r="F2274" i="16"/>
  <c r="F2293" i="16"/>
  <c r="F2298" i="16"/>
  <c r="F2305" i="16"/>
  <c r="F2310" i="16"/>
  <c r="F2317" i="16"/>
  <c r="F2329" i="16"/>
  <c r="F2334" i="16"/>
  <c r="F2341" i="16"/>
  <c r="F2346" i="16"/>
  <c r="F2353" i="16"/>
  <c r="F2358" i="16"/>
  <c r="F2365" i="16"/>
  <c r="F2370" i="16"/>
  <c r="F2377" i="16"/>
  <c r="F2389" i="16"/>
  <c r="F2391" i="16"/>
  <c r="F2394" i="16"/>
  <c r="F2401" i="16"/>
  <c r="F2406" i="16"/>
  <c r="F2436" i="16"/>
  <c r="F2448" i="16"/>
  <c r="F2460" i="16"/>
  <c r="F2472" i="16"/>
  <c r="F2485" i="16"/>
  <c r="F2497" i="16"/>
  <c r="F2509" i="16"/>
  <c r="F2521" i="16"/>
  <c r="F2628" i="16"/>
  <c r="F2629" i="16"/>
  <c r="F2640" i="16"/>
  <c r="F2652" i="16"/>
  <c r="F2664" i="16"/>
  <c r="F2670" i="16"/>
  <c r="F2677" i="16"/>
  <c r="F2689" i="16"/>
  <c r="F2701" i="16"/>
  <c r="F2706" i="16"/>
  <c r="F2718" i="16"/>
  <c r="F2754" i="16"/>
  <c r="F2761" i="16"/>
  <c r="F2773" i="16"/>
  <c r="F2772" i="16"/>
  <c r="F2774" i="16"/>
  <c r="F2797" i="16"/>
  <c r="F2809" i="16"/>
  <c r="F2868" i="16"/>
  <c r="F2880" i="16"/>
  <c r="F2892" i="16"/>
  <c r="F2905" i="16"/>
  <c r="F2965" i="16"/>
  <c r="F2977" i="16"/>
  <c r="F3013" i="16"/>
  <c r="F3025" i="16"/>
  <c r="F1376" i="20"/>
  <c r="F1475" i="20"/>
  <c r="F1512" i="20"/>
  <c r="F2831" i="20"/>
  <c r="F2843" i="20"/>
  <c r="F2855" i="20"/>
  <c r="F2867" i="20"/>
  <c r="F2915" i="20"/>
  <c r="F2951" i="20"/>
  <c r="F2999" i="20"/>
  <c r="F1188" i="20"/>
  <c r="F1307" i="20"/>
  <c r="F1476" i="20"/>
  <c r="F1351" i="16"/>
  <c r="F1381" i="16"/>
  <c r="F1393" i="16"/>
  <c r="F1416" i="16"/>
  <c r="F1434" i="16"/>
  <c r="F663" i="20"/>
  <c r="F628" i="20"/>
  <c r="F1323" i="20"/>
  <c r="F1603" i="20"/>
  <c r="F1615" i="20"/>
  <c r="F1627" i="20"/>
  <c r="F1639" i="20"/>
  <c r="F1651" i="20"/>
  <c r="F1663" i="20"/>
  <c r="F1675" i="20"/>
  <c r="F1687" i="20"/>
  <c r="F1699" i="20"/>
  <c r="F1711" i="20"/>
  <c r="F1723" i="20"/>
  <c r="F1735" i="20"/>
  <c r="F1747" i="20"/>
  <c r="F1759" i="20"/>
  <c r="F1771" i="20"/>
  <c r="F1783" i="20"/>
  <c r="F1795" i="20"/>
  <c r="F1807" i="20"/>
  <c r="F2414" i="16"/>
  <c r="F2420" i="16"/>
  <c r="F2426" i="16"/>
  <c r="F2438" i="16"/>
  <c r="F2444" i="16"/>
  <c r="F2450" i="16"/>
  <c r="F2456" i="16"/>
  <c r="F2462" i="16"/>
  <c r="F2468" i="16"/>
  <c r="F2474" i="16"/>
  <c r="F2480" i="16"/>
  <c r="F2486" i="16"/>
  <c r="F2484" i="16"/>
  <c r="F2492" i="16"/>
  <c r="F2498" i="16"/>
  <c r="F2504" i="16"/>
  <c r="F2510" i="16"/>
  <c r="F2516" i="16"/>
  <c r="F2522" i="16"/>
  <c r="F2528" i="16"/>
  <c r="F2534" i="16"/>
  <c r="F2540" i="16"/>
  <c r="F2546" i="16"/>
  <c r="F2552" i="16"/>
  <c r="F2558" i="16"/>
  <c r="F2564" i="16"/>
  <c r="F2570" i="16"/>
  <c r="F2576" i="16"/>
  <c r="F2582" i="16"/>
  <c r="F2594" i="16"/>
  <c r="F2606" i="16"/>
  <c r="F2612" i="16"/>
  <c r="F2618" i="16"/>
  <c r="F2630" i="16"/>
  <c r="F2636" i="16"/>
  <c r="F2642" i="16"/>
  <c r="F2648" i="16"/>
  <c r="F2654" i="16"/>
  <c r="F2660" i="16"/>
  <c r="F2672" i="16"/>
  <c r="F2678" i="16"/>
  <c r="F2685" i="16"/>
  <c r="F2690" i="16"/>
  <c r="F2702" i="16"/>
  <c r="F2721" i="16"/>
  <c r="F2726" i="16"/>
  <c r="F2744" i="16"/>
  <c r="F2757" i="16"/>
  <c r="F2769" i="16"/>
  <c r="F2817" i="16"/>
  <c r="F2841" i="16"/>
  <c r="F2865" i="16"/>
  <c r="F2876" i="16"/>
  <c r="F2889" i="16"/>
  <c r="F2925" i="16"/>
  <c r="F2937" i="16"/>
  <c r="F2948" i="16"/>
  <c r="F458" i="18"/>
  <c r="F1383" i="16"/>
  <c r="F1407" i="16"/>
  <c r="F1418" i="16"/>
  <c r="F536" i="20"/>
  <c r="F542" i="20"/>
  <c r="F607" i="20"/>
  <c r="F653" i="20"/>
  <c r="F208" i="18"/>
  <c r="F244" i="18"/>
  <c r="F1465" i="16"/>
  <c r="F1470" i="16"/>
  <c r="F1504" i="16"/>
  <c r="F375" i="20"/>
  <c r="F471" i="20"/>
  <c r="F519" i="20"/>
  <c r="F682" i="20"/>
  <c r="F507" i="18"/>
  <c r="F519" i="18"/>
  <c r="F531" i="18"/>
  <c r="F543" i="18"/>
  <c r="F555" i="18"/>
  <c r="F567" i="18"/>
  <c r="F579" i="18"/>
  <c r="F591" i="18"/>
  <c r="F603" i="18"/>
  <c r="F891" i="18"/>
  <c r="F963" i="18"/>
  <c r="F980" i="18"/>
  <c r="F992" i="18"/>
  <c r="F999" i="18"/>
  <c r="F1004" i="18"/>
  <c r="F1462" i="19"/>
  <c r="F1744" i="16"/>
  <c r="F3002" i="19"/>
  <c r="F3034" i="19"/>
  <c r="F549" i="16"/>
  <c r="F897" i="16"/>
  <c r="F1026" i="16"/>
  <c r="F2461" i="16"/>
  <c r="F2653" i="16"/>
  <c r="F1349" i="16"/>
  <c r="F2808" i="16"/>
  <c r="F2881" i="16"/>
  <c r="F1461" i="19"/>
  <c r="F1473" i="19"/>
  <c r="F2496" i="16"/>
  <c r="F1082" i="16"/>
  <c r="F1085" i="16"/>
  <c r="F2684" i="16"/>
  <c r="F2904" i="16"/>
  <c r="F304" i="16"/>
  <c r="F379" i="16"/>
  <c r="F2449" i="16"/>
  <c r="F2641" i="16"/>
  <c r="F2869" i="16"/>
  <c r="F1501" i="16"/>
  <c r="F1500" i="16"/>
  <c r="F1565" i="16"/>
  <c r="F1564" i="16"/>
  <c r="F2413" i="16"/>
  <c r="F2412" i="16"/>
  <c r="F2425" i="16"/>
  <c r="F2424" i="16"/>
  <c r="F2533" i="16"/>
  <c r="F2532" i="16"/>
  <c r="F2545" i="16"/>
  <c r="F2544" i="16"/>
  <c r="F2557" i="16"/>
  <c r="F2556" i="16"/>
  <c r="F2569" i="16"/>
  <c r="F2568" i="16"/>
  <c r="F2581" i="16"/>
  <c r="F2580" i="16"/>
  <c r="H1034" i="16" s="1"/>
  <c r="F2593" i="16"/>
  <c r="F2592" i="16"/>
  <c r="F2605" i="16"/>
  <c r="F2604" i="16"/>
  <c r="F2617" i="16"/>
  <c r="F2616" i="16"/>
  <c r="F2697" i="16"/>
  <c r="F2696" i="16"/>
  <c r="F2709" i="16"/>
  <c r="F2708" i="16"/>
  <c r="F2713" i="16"/>
  <c r="F2712" i="16"/>
  <c r="F2725" i="16"/>
  <c r="F2724" i="16"/>
  <c r="F2737" i="16"/>
  <c r="F2736" i="16"/>
  <c r="F2749" i="16"/>
  <c r="F2748" i="16"/>
  <c r="F2781" i="16"/>
  <c r="F2780" i="16"/>
  <c r="F2785" i="16"/>
  <c r="F2784" i="16"/>
  <c r="F2793" i="16"/>
  <c r="F2792" i="16"/>
  <c r="F2821" i="16"/>
  <c r="F2820" i="16"/>
  <c r="F2829" i="16"/>
  <c r="F2828" i="16"/>
  <c r="F2833" i="16"/>
  <c r="F2832" i="16"/>
  <c r="F2845" i="16"/>
  <c r="F2844" i="16"/>
  <c r="F2852" i="16"/>
  <c r="F2853" i="16"/>
  <c r="F2857" i="16"/>
  <c r="F2856" i="16"/>
  <c r="F2901" i="16"/>
  <c r="F2900" i="16"/>
  <c r="F2913" i="16"/>
  <c r="F2912" i="16"/>
  <c r="F2917" i="16"/>
  <c r="F2916" i="16"/>
  <c r="F2929" i="16"/>
  <c r="F2928" i="16"/>
  <c r="F2941" i="16"/>
  <c r="F2940" i="16"/>
  <c r="F2953" i="16"/>
  <c r="F2952" i="16"/>
  <c r="H1183" i="16" s="1"/>
  <c r="F2961" i="16"/>
  <c r="F2960" i="16"/>
  <c r="F2973" i="16"/>
  <c r="F2972" i="16"/>
  <c r="F2985" i="16"/>
  <c r="F2984" i="16"/>
  <c r="F2989" i="16"/>
  <c r="F2988" i="16"/>
  <c r="F2997" i="16"/>
  <c r="F2996" i="16"/>
  <c r="F3001" i="16"/>
  <c r="F3000" i="16"/>
  <c r="F3009" i="16"/>
  <c r="F3008" i="16"/>
  <c r="F3021" i="16"/>
  <c r="F3020" i="16"/>
  <c r="F3033" i="16"/>
  <c r="F3032" i="16"/>
  <c r="F3037" i="16"/>
  <c r="F3036" i="16"/>
  <c r="F1532" i="19"/>
  <c r="F1625" i="19"/>
  <c r="F1640" i="19"/>
  <c r="F1697" i="19"/>
  <c r="F1913" i="19"/>
  <c r="F1940" i="19"/>
  <c r="F1985" i="19"/>
  <c r="F2060" i="19"/>
  <c r="F2177" i="19"/>
  <c r="F2201" i="19"/>
  <c r="F2225" i="19"/>
  <c r="F2252" i="19"/>
  <c r="F2276" i="19"/>
  <c r="F2381" i="19"/>
  <c r="F2429" i="19"/>
  <c r="F2477" i="19"/>
  <c r="F2525" i="19"/>
  <c r="F2573" i="19"/>
  <c r="F227" i="16"/>
  <c r="F462" i="16"/>
  <c r="F1079" i="16"/>
  <c r="F2473" i="16"/>
  <c r="F2520" i="16"/>
  <c r="F2665" i="16"/>
  <c r="F2700" i="16"/>
  <c r="F2864" i="16"/>
  <c r="F2893" i="16"/>
  <c r="F1192" i="19"/>
  <c r="F1376" i="19"/>
  <c r="F306" i="16"/>
  <c r="F2437" i="16"/>
  <c r="F1284" i="16"/>
  <c r="F1331" i="16"/>
  <c r="F1384" i="16"/>
  <c r="F1382" i="16"/>
  <c r="F946" i="16"/>
  <c r="F1023" i="16"/>
  <c r="F1105" i="16"/>
  <c r="F1115" i="16"/>
  <c r="F1209" i="16"/>
  <c r="F1212" i="16"/>
  <c r="F1400" i="16"/>
  <c r="F1423" i="16"/>
  <c r="F1448" i="16"/>
  <c r="F1457" i="16"/>
  <c r="F1473" i="16"/>
  <c r="F1491" i="16"/>
  <c r="F836" i="16"/>
  <c r="F1122" i="16"/>
  <c r="F1361" i="16"/>
  <c r="F1460" i="16"/>
  <c r="F1517" i="16"/>
  <c r="F1391" i="16"/>
  <c r="F2411" i="16"/>
  <c r="F2423" i="16"/>
  <c r="F2431" i="16"/>
  <c r="F2447" i="16"/>
  <c r="F2455" i="16"/>
  <c r="F2459" i="16"/>
  <c r="F2471" i="16"/>
  <c r="F2479" i="16"/>
  <c r="F2495" i="16"/>
  <c r="F2503" i="16"/>
  <c r="F2507" i="16"/>
  <c r="H1005" i="16"/>
  <c r="F2519" i="16"/>
  <c r="F2527" i="16"/>
  <c r="F2543" i="16"/>
  <c r="F2542" i="16"/>
  <c r="F2551" i="16"/>
  <c r="F2555" i="16"/>
  <c r="F2567" i="16"/>
  <c r="F2575" i="16"/>
  <c r="F2591" i="16"/>
  <c r="F2599" i="16"/>
  <c r="F2603" i="16"/>
  <c r="F2615" i="16"/>
  <c r="F2623" i="16"/>
  <c r="F2639" i="16"/>
  <c r="F2647" i="16"/>
  <c r="F2651" i="16"/>
  <c r="F1140" i="16"/>
  <c r="F1344" i="16"/>
  <c r="F1370" i="16"/>
  <c r="F1420" i="16"/>
  <c r="F1514" i="16"/>
  <c r="F1005" i="16"/>
  <c r="F1380" i="16"/>
  <c r="F1390" i="16"/>
  <c r="F1405" i="16"/>
  <c r="F1536" i="16"/>
  <c r="F1552" i="16"/>
  <c r="F1556" i="16"/>
  <c r="F1572" i="16"/>
  <c r="F1592" i="16"/>
  <c r="F1600" i="16"/>
  <c r="F1604" i="16"/>
  <c r="F1620" i="16"/>
  <c r="F1624" i="16"/>
  <c r="F1628" i="16"/>
  <c r="F1636" i="16"/>
  <c r="F1640" i="16"/>
  <c r="F1656" i="16"/>
  <c r="F1668" i="16"/>
  <c r="F1672" i="16"/>
  <c r="F1688" i="16"/>
  <c r="F1700" i="16"/>
  <c r="F1712" i="16"/>
  <c r="F1724" i="16"/>
  <c r="F1736" i="16"/>
  <c r="F1788" i="16"/>
  <c r="F1812" i="16"/>
  <c r="F1816" i="16"/>
  <c r="F1815" i="16"/>
  <c r="F1844" i="16"/>
  <c r="F1868" i="16"/>
  <c r="F1888" i="16"/>
  <c r="F1892" i="16"/>
  <c r="F1896" i="16"/>
  <c r="F1900" i="16"/>
  <c r="F1920" i="16"/>
  <c r="F1944" i="16"/>
  <c r="F1960" i="16"/>
  <c r="F1972" i="16"/>
  <c r="F1980" i="16"/>
  <c r="F2004" i="16"/>
  <c r="F2032" i="16"/>
  <c r="F2044" i="16"/>
  <c r="F2052" i="16"/>
  <c r="F2076" i="16"/>
  <c r="F2100" i="16"/>
  <c r="F2104" i="16"/>
  <c r="F2116" i="16"/>
  <c r="F2124" i="16"/>
  <c r="F2144" i="16"/>
  <c r="F2176" i="16"/>
  <c r="F2184" i="16"/>
  <c r="F2208" i="16"/>
  <c r="F2224" i="16"/>
  <c r="F2240" i="16"/>
  <c r="F2264" i="16"/>
  <c r="F2288" i="16"/>
  <c r="F2312" i="16"/>
  <c r="F2336" i="16"/>
  <c r="F2360" i="16"/>
  <c r="F2384" i="16"/>
  <c r="F2408" i="16"/>
  <c r="F2676" i="16"/>
  <c r="F2688" i="16"/>
  <c r="F2720" i="16"/>
  <c r="F2732" i="16"/>
  <c r="F2756" i="16"/>
  <c r="F2768" i="16"/>
  <c r="F2796" i="16"/>
  <c r="F2840" i="16"/>
  <c r="F665" i="16"/>
  <c r="F933" i="16"/>
  <c r="F994" i="16"/>
  <c r="F1032" i="16"/>
  <c r="F1342" i="16"/>
  <c r="F1369" i="16"/>
  <c r="H550" i="16" s="1"/>
  <c r="F1441" i="16"/>
  <c r="F1484" i="16"/>
  <c r="F1520" i="16"/>
  <c r="F584" i="20"/>
  <c r="F756" i="20"/>
  <c r="F1492" i="20"/>
  <c r="F414" i="20"/>
  <c r="F1207" i="20"/>
  <c r="F1204" i="20"/>
  <c r="F1339" i="20"/>
  <c r="F1371" i="20"/>
  <c r="F1503" i="20"/>
  <c r="F2663" i="16"/>
  <c r="F2667" i="16"/>
  <c r="F2683" i="16"/>
  <c r="F2687" i="16"/>
  <c r="F2699" i="16"/>
  <c r="F2711" i="16"/>
  <c r="F2715" i="16"/>
  <c r="F2723" i="16"/>
  <c r="F2735" i="16"/>
  <c r="F2739" i="16"/>
  <c r="F2747" i="16"/>
  <c r="F2759" i="16"/>
  <c r="F2763" i="16"/>
  <c r="F2771" i="16"/>
  <c r="F2786" i="16"/>
  <c r="F2798" i="16"/>
  <c r="F2807" i="16"/>
  <c r="F2815" i="16"/>
  <c r="F2822" i="16"/>
  <c r="F2826" i="16"/>
  <c r="F2831" i="16"/>
  <c r="F2843" i="16"/>
  <c r="F2846" i="16"/>
  <c r="F2855" i="16"/>
  <c r="F2870" i="16"/>
  <c r="F2879" i="16"/>
  <c r="F2891" i="16"/>
  <c r="F2895" i="16"/>
  <c r="F2906" i="16"/>
  <c r="F2910" i="16"/>
  <c r="F2915" i="16"/>
  <c r="F2922" i="16"/>
  <c r="F2927" i="16"/>
  <c r="F2934" i="16"/>
  <c r="F2936" i="16"/>
  <c r="F2939" i="16"/>
  <c r="F2942" i="16"/>
  <c r="F2966" i="16"/>
  <c r="F2975" i="16"/>
  <c r="F2987" i="16"/>
  <c r="F2994" i="16"/>
  <c r="F3002" i="16"/>
  <c r="F3007" i="16"/>
  <c r="F3014" i="16"/>
  <c r="F3023" i="16"/>
  <c r="F3031" i="16"/>
  <c r="F3035" i="16"/>
  <c r="F1240" i="20"/>
  <c r="F1259" i="20"/>
  <c r="F1451" i="20"/>
  <c r="F1520" i="20"/>
  <c r="F1528" i="20"/>
  <c r="F1532" i="20"/>
  <c r="F1540" i="20"/>
  <c r="F1544" i="20"/>
  <c r="F1552" i="20"/>
  <c r="F1556" i="20"/>
  <c r="F1564" i="20"/>
  <c r="F1565" i="20"/>
  <c r="F1566" i="20"/>
  <c r="F1568" i="20"/>
  <c r="F1576" i="20"/>
  <c r="F1580" i="20"/>
  <c r="F1588" i="20"/>
  <c r="F1592" i="20"/>
  <c r="F1600" i="20"/>
  <c r="F1604" i="20"/>
  <c r="F1612" i="20"/>
  <c r="F380" i="20"/>
  <c r="F504" i="20"/>
  <c r="F1175" i="20"/>
  <c r="F1467" i="20"/>
  <c r="F1483" i="20"/>
  <c r="F2888" i="16"/>
  <c r="F353" i="20"/>
  <c r="F1392" i="20"/>
  <c r="F1408" i="20"/>
  <c r="F1477" i="20"/>
  <c r="F1558" i="20"/>
  <c r="F1578" i="20"/>
  <c r="F1590" i="20"/>
  <c r="F1594" i="20"/>
  <c r="F1602" i="20"/>
  <c r="F1614" i="20"/>
  <c r="F1642" i="20"/>
  <c r="F1666" i="20"/>
  <c r="F1678" i="20"/>
  <c r="F1690" i="20"/>
  <c r="F1702" i="20"/>
  <c r="F1714" i="20"/>
  <c r="F1726" i="20"/>
  <c r="F1738" i="20"/>
  <c r="F1750" i="20"/>
  <c r="F1762" i="20"/>
  <c r="F1774" i="20"/>
  <c r="F1786" i="20"/>
  <c r="F1798" i="20"/>
  <c r="F1810" i="20"/>
  <c r="F1822" i="20"/>
  <c r="F1834" i="20"/>
  <c r="F1846" i="20"/>
  <c r="F1858" i="20"/>
  <c r="F1870" i="20"/>
  <c r="F1882" i="20"/>
  <c r="F1894" i="20"/>
  <c r="F1906" i="20"/>
  <c r="F1918" i="20"/>
  <c r="F1930" i="20"/>
  <c r="F1942" i="20"/>
  <c r="F1954" i="20"/>
  <c r="F1966" i="20"/>
  <c r="F1978" i="20"/>
  <c r="F1990" i="20"/>
  <c r="F2002" i="20"/>
  <c r="F2014" i="20"/>
  <c r="F2026" i="20"/>
  <c r="F2030" i="20"/>
  <c r="F2034" i="20"/>
  <c r="F2038" i="20"/>
  <c r="F2046" i="20"/>
  <c r="F2054" i="20"/>
  <c r="F2058" i="20"/>
  <c r="F2062" i="20"/>
  <c r="F2070" i="20"/>
  <c r="F2074" i="20"/>
  <c r="F2082" i="20"/>
  <c r="F2086" i="20"/>
  <c r="F2094" i="20"/>
  <c r="F2098" i="20"/>
  <c r="F2106" i="20"/>
  <c r="F2110" i="20"/>
  <c r="F2118" i="20"/>
  <c r="F2122" i="20"/>
  <c r="F2130" i="20"/>
  <c r="F2134" i="20"/>
  <c r="F2142" i="20"/>
  <c r="F2146" i="20"/>
  <c r="F2154" i="20"/>
  <c r="F2158" i="20"/>
  <c r="F2166" i="20"/>
  <c r="F2170" i="20"/>
  <c r="F2178" i="20"/>
  <c r="F2182" i="20"/>
  <c r="F2190" i="20"/>
  <c r="F2194" i="20"/>
  <c r="F2202" i="20"/>
  <c r="F2206" i="20"/>
  <c r="F2214" i="20"/>
  <c r="F2218" i="20"/>
  <c r="F2226" i="20"/>
  <c r="F2230" i="20"/>
  <c r="F2238" i="20"/>
  <c r="F2242" i="20"/>
  <c r="F2250" i="20"/>
  <c r="F2254" i="20"/>
  <c r="F2262" i="20"/>
  <c r="F2266" i="20"/>
  <c r="F2274" i="20"/>
  <c r="F2278" i="20"/>
  <c r="F2286" i="20"/>
  <c r="F2290" i="20"/>
  <c r="F2298" i="20"/>
  <c r="F2302" i="20"/>
  <c r="F2310" i="20"/>
  <c r="F2314" i="20"/>
  <c r="F2322" i="20"/>
  <c r="F2326" i="20"/>
  <c r="F2334" i="20"/>
  <c r="F2338" i="20"/>
  <c r="F2346" i="20"/>
  <c r="F2350" i="20"/>
  <c r="F2358" i="20"/>
  <c r="F2362" i="20"/>
  <c r="F2370" i="20"/>
  <c r="F2374" i="20"/>
  <c r="F2382" i="20"/>
  <c r="F2386" i="20"/>
  <c r="F2394" i="20"/>
  <c r="F2398" i="20"/>
  <c r="F2397" i="20"/>
  <c r="H961" i="20" s="1"/>
  <c r="F2406" i="20"/>
  <c r="F2410" i="20"/>
  <c r="F2418" i="20"/>
  <c r="F2422" i="20"/>
  <c r="F2430" i="20"/>
  <c r="F2434" i="20"/>
  <c r="F2442" i="20"/>
  <c r="F2446" i="20"/>
  <c r="F2450" i="20"/>
  <c r="F2454" i="20"/>
  <c r="F2458" i="20"/>
  <c r="F2466" i="20"/>
  <c r="F2470" i="20"/>
  <c r="F2474" i="20"/>
  <c r="F2478" i="20"/>
  <c r="F2482" i="20"/>
  <c r="F2490" i="20"/>
  <c r="F2494" i="20"/>
  <c r="F2498" i="20"/>
  <c r="F2502" i="20"/>
  <c r="F2506" i="20"/>
  <c r="F2514" i="20"/>
  <c r="F2518" i="20"/>
  <c r="F2522" i="20"/>
  <c r="F2526" i="20"/>
  <c r="F2530" i="20"/>
  <c r="F2538" i="20"/>
  <c r="F2542" i="20"/>
  <c r="F2546" i="20"/>
  <c r="F2550" i="20"/>
  <c r="F2554" i="20"/>
  <c r="F2562" i="20"/>
  <c r="F2566" i="20"/>
  <c r="F2570" i="20"/>
  <c r="F2574" i="20"/>
  <c r="F2578" i="20"/>
  <c r="F2586" i="20"/>
  <c r="F2590" i="20"/>
  <c r="F2594" i="20"/>
  <c r="F2598" i="20"/>
  <c r="F2602" i="20"/>
  <c r="F2610" i="20"/>
  <c r="F2614" i="20"/>
  <c r="F2618" i="20"/>
  <c r="F2622" i="20"/>
  <c r="F2626" i="20"/>
  <c r="F2634" i="20"/>
  <c r="F2638" i="20"/>
  <c r="F2642" i="20"/>
  <c r="F2646" i="20"/>
  <c r="F1839" i="20"/>
  <c r="F1863" i="20"/>
  <c r="F1887" i="20"/>
  <c r="F1911" i="20"/>
  <c r="F1935" i="20"/>
  <c r="F1959" i="20"/>
  <c r="F1983" i="20"/>
  <c r="F2007" i="20"/>
  <c r="F2031" i="20"/>
  <c r="F2055" i="20"/>
  <c r="F2067" i="20"/>
  <c r="F2079" i="20"/>
  <c r="F2091" i="20"/>
  <c r="F2103" i="20"/>
  <c r="F2115" i="20"/>
  <c r="F2127" i="20"/>
  <c r="F2139" i="20"/>
  <c r="F2151" i="20"/>
  <c r="F2163" i="20"/>
  <c r="F2175" i="20"/>
  <c r="F2187" i="20"/>
  <c r="F2199" i="20"/>
  <c r="F2211" i="20"/>
  <c r="F2223" i="20"/>
  <c r="F2235" i="20"/>
  <c r="F2247" i="20"/>
  <c r="F2259" i="20"/>
  <c r="F2271" i="20"/>
  <c r="F2283" i="20"/>
  <c r="F2295" i="20"/>
  <c r="F2307" i="20"/>
  <c r="F2319" i="20"/>
  <c r="F2331" i="20"/>
  <c r="F2343" i="20"/>
  <c r="F2355" i="20"/>
  <c r="F2367" i="20"/>
  <c r="F2379" i="20"/>
  <c r="F2391" i="20"/>
  <c r="F2403" i="20"/>
  <c r="F2415" i="20"/>
  <c r="F2427" i="20"/>
  <c r="F2650" i="20"/>
  <c r="F2658" i="20"/>
  <c r="F2662" i="20"/>
  <c r="F2666" i="20"/>
  <c r="F2670" i="20"/>
  <c r="F2674" i="20"/>
  <c r="F2682" i="20"/>
  <c r="F2686" i="20"/>
  <c r="F2690" i="20"/>
  <c r="F2694" i="20"/>
  <c r="F2698" i="20"/>
  <c r="F2706" i="20"/>
  <c r="F2710" i="20"/>
  <c r="F2714" i="20"/>
  <c r="F2718" i="20"/>
  <c r="F2722" i="20"/>
  <c r="F2730" i="20"/>
  <c r="F2734" i="20"/>
  <c r="F2738" i="20"/>
  <c r="F2742" i="20"/>
  <c r="F2746" i="20"/>
  <c r="F2754" i="20"/>
  <c r="F2758" i="20"/>
  <c r="F2762" i="20"/>
  <c r="F2766" i="20"/>
  <c r="F2770" i="20"/>
  <c r="F2778" i="20"/>
  <c r="F2782" i="20"/>
  <c r="F2786" i="20"/>
  <c r="F2790" i="20"/>
  <c r="F2794" i="20"/>
  <c r="F2802" i="20"/>
  <c r="F2806" i="20"/>
  <c r="F2810" i="20"/>
  <c r="F2814" i="20"/>
  <c r="F2818" i="20"/>
  <c r="F2826" i="20"/>
  <c r="F2830" i="20"/>
  <c r="F2838" i="20"/>
  <c r="F2842" i="20"/>
  <c r="F2850" i="20"/>
  <c r="F2854" i="20"/>
  <c r="F2858" i="20"/>
  <c r="F2862" i="20"/>
  <c r="F2866" i="20"/>
  <c r="F2874" i="20"/>
  <c r="F2878" i="20"/>
  <c r="F2882" i="20"/>
  <c r="F2886" i="20"/>
  <c r="F2890" i="20"/>
  <c r="F2898" i="20"/>
  <c r="F2902" i="20"/>
  <c r="F2906" i="20"/>
  <c r="F2910" i="20"/>
  <c r="F2914" i="20"/>
  <c r="F2918" i="20"/>
  <c r="F2922" i="20"/>
  <c r="F2926" i="20"/>
  <c r="F2930" i="20"/>
  <c r="F2934" i="20"/>
  <c r="F2938" i="20"/>
  <c r="F2942" i="20"/>
  <c r="F2946" i="20"/>
  <c r="F2950" i="20"/>
  <c r="F2954" i="20"/>
  <c r="F2958" i="20"/>
  <c r="F2962" i="20"/>
  <c r="F2970" i="20"/>
  <c r="F2974" i="20"/>
  <c r="F2982" i="20"/>
  <c r="F2986" i="20"/>
  <c r="F2994" i="20"/>
  <c r="F2998" i="20"/>
  <c r="F3002" i="20"/>
  <c r="F3006" i="20"/>
  <c r="F3010" i="20"/>
  <c r="F3018" i="20"/>
  <c r="F3022" i="20"/>
  <c r="F3026" i="20"/>
  <c r="F3030" i="20"/>
  <c r="F346" i="18"/>
  <c r="F405" i="18"/>
  <c r="F906" i="18"/>
  <c r="F954" i="18"/>
  <c r="F2871" i="20"/>
  <c r="F2883" i="20"/>
  <c r="F2919" i="20"/>
  <c r="F2931" i="20"/>
  <c r="F2967" i="20"/>
  <c r="F339" i="18"/>
  <c r="F418" i="18"/>
  <c r="F296" i="18"/>
  <c r="F496" i="18"/>
  <c r="F2965" i="20"/>
  <c r="F3001" i="20"/>
  <c r="F3025" i="20"/>
  <c r="F489" i="18"/>
  <c r="F497" i="18"/>
  <c r="F1025" i="19"/>
  <c r="F1099" i="19"/>
  <c r="F1120" i="19"/>
  <c r="F1355" i="19"/>
  <c r="F1430" i="19"/>
  <c r="F271" i="16"/>
  <c r="F403" i="16"/>
  <c r="F1375" i="16"/>
  <c r="F1374" i="16"/>
  <c r="F1304" i="19"/>
  <c r="F1081" i="19"/>
  <c r="F1507" i="19"/>
  <c r="F292" i="16"/>
  <c r="F1488" i="16"/>
  <c r="F1487" i="16"/>
  <c r="F1006" i="19"/>
  <c r="F844" i="19"/>
  <c r="F1273" i="19"/>
  <c r="F1514" i="19"/>
  <c r="F412" i="16"/>
  <c r="F411" i="16"/>
  <c r="F1336" i="16"/>
  <c r="F1337" i="16"/>
  <c r="F1510" i="16"/>
  <c r="F1509" i="16"/>
  <c r="F1463" i="19"/>
  <c r="F1478" i="19"/>
  <c r="F1503" i="19"/>
  <c r="F2288" i="19"/>
  <c r="F2300" i="19"/>
  <c r="F2312" i="19"/>
  <c r="F2324" i="19"/>
  <c r="F2336" i="19"/>
  <c r="F2340" i="19"/>
  <c r="F2348" i="19"/>
  <c r="F2360" i="19"/>
  <c r="F2372" i="19"/>
  <c r="F2384" i="19"/>
  <c r="F2396" i="19"/>
  <c r="F2408" i="19"/>
  <c r="F2420" i="19"/>
  <c r="F2432" i="19"/>
  <c r="F2444" i="19"/>
  <c r="F2456" i="19"/>
  <c r="F2468" i="19"/>
  <c r="F2480" i="19"/>
  <c r="F2492" i="19"/>
  <c r="F2504" i="19"/>
  <c r="F2516" i="19"/>
  <c r="F2528" i="19"/>
  <c r="F2532" i="19"/>
  <c r="F2540" i="19"/>
  <c r="F2552" i="19"/>
  <c r="F2564" i="19"/>
  <c r="F2576" i="19"/>
  <c r="F2588" i="19"/>
  <c r="F2597" i="19"/>
  <c r="F2600" i="19"/>
  <c r="F2609" i="19"/>
  <c r="F2612" i="19"/>
  <c r="F2621" i="19"/>
  <c r="F2624" i="19"/>
  <c r="F2633" i="19"/>
  <c r="F2636" i="19"/>
  <c r="F2645" i="19"/>
  <c r="F2648" i="19"/>
  <c r="F2657" i="19"/>
  <c r="F2660" i="19"/>
  <c r="F2669" i="19"/>
  <c r="F2672" i="19"/>
  <c r="F2681" i="19"/>
  <c r="F2684" i="19"/>
  <c r="F2693" i="19"/>
  <c r="F2696" i="19"/>
  <c r="F2705" i="19"/>
  <c r="F2708" i="19"/>
  <c r="F2717" i="19"/>
  <c r="F2720" i="19"/>
  <c r="F2724" i="19"/>
  <c r="F2729" i="19"/>
  <c r="F2732" i="19"/>
  <c r="F2741" i="19"/>
  <c r="F2744" i="19"/>
  <c r="F2753" i="19"/>
  <c r="F2756" i="19"/>
  <c r="F2765" i="19"/>
  <c r="F2768" i="19"/>
  <c r="F2777" i="19"/>
  <c r="F2780" i="19"/>
  <c r="F2789" i="19"/>
  <c r="F2792" i="19"/>
  <c r="F2801" i="19"/>
  <c r="F2804" i="19"/>
  <c r="F2813" i="19"/>
  <c r="F2816" i="19"/>
  <c r="F2825" i="19"/>
  <c r="F2828" i="19"/>
  <c r="F605" i="16"/>
  <c r="F1366" i="16"/>
  <c r="F1365" i="16"/>
  <c r="F1243" i="19"/>
  <c r="F1460" i="19"/>
  <c r="F264" i="16"/>
  <c r="F296" i="16"/>
  <c r="F452" i="16"/>
  <c r="F456" i="16"/>
  <c r="F533" i="16"/>
  <c r="F578" i="16"/>
  <c r="F951" i="16"/>
  <c r="F2682" i="16"/>
  <c r="F2823" i="16"/>
  <c r="F1523" i="16"/>
  <c r="F1531" i="16"/>
  <c r="F1543" i="16"/>
  <c r="F1559" i="16"/>
  <c r="F1567" i="16"/>
  <c r="F1579" i="16"/>
  <c r="H633" i="16" s="1"/>
  <c r="F1595" i="16"/>
  <c r="F1631" i="16"/>
  <c r="F1663" i="16"/>
  <c r="F1679" i="16"/>
  <c r="F1691" i="16"/>
  <c r="F1703" i="16"/>
  <c r="F1715" i="16"/>
  <c r="F1727" i="16"/>
  <c r="F1739" i="16"/>
  <c r="F1747" i="16"/>
  <c r="F128" i="16"/>
  <c r="F643" i="16"/>
  <c r="F881" i="16"/>
  <c r="F1842" i="16"/>
  <c r="F1356" i="16"/>
  <c r="F2995" i="16"/>
  <c r="F2837" i="19"/>
  <c r="F2840" i="19"/>
  <c r="F2849" i="19"/>
  <c r="F2861" i="19"/>
  <c r="F2864" i="19"/>
  <c r="F2876" i="19"/>
  <c r="F2885" i="19"/>
  <c r="F2888" i="19"/>
  <c r="F2897" i="19"/>
  <c r="F2901" i="19"/>
  <c r="F2909" i="19"/>
  <c r="F2913" i="19"/>
  <c r="F2920" i="19"/>
  <c r="F2925" i="19"/>
  <c r="F2932" i="19"/>
  <c r="F2937" i="19"/>
  <c r="F2944" i="19"/>
  <c r="F2949" i="19"/>
  <c r="F2956" i="19"/>
  <c r="F2961" i="19"/>
  <c r="F2972" i="19"/>
  <c r="F2981" i="19"/>
  <c r="F2984" i="19"/>
  <c r="F2997" i="19"/>
  <c r="F3005" i="19"/>
  <c r="F3017" i="19"/>
  <c r="F3028" i="19"/>
  <c r="F3033" i="19"/>
  <c r="F152" i="16"/>
  <c r="F469" i="16"/>
  <c r="F467" i="16"/>
  <c r="F641" i="16"/>
  <c r="F818" i="16"/>
  <c r="F917" i="16"/>
  <c r="F2666" i="16"/>
  <c r="F2738" i="16"/>
  <c r="H1097" i="16" s="1"/>
  <c r="F2762" i="16"/>
  <c r="F3006" i="16"/>
  <c r="F451" i="16"/>
  <c r="F520" i="16"/>
  <c r="F1040" i="16"/>
  <c r="F2727" i="16"/>
  <c r="F2894" i="16"/>
  <c r="F3030" i="16"/>
  <c r="F106" i="16"/>
  <c r="F114" i="16"/>
  <c r="F302" i="16"/>
  <c r="F495" i="16"/>
  <c r="F633" i="16"/>
  <c r="F850" i="16"/>
  <c r="F865" i="16"/>
  <c r="F1012" i="16"/>
  <c r="F1019" i="16"/>
  <c r="F1020" i="16"/>
  <c r="F1021" i="16"/>
  <c r="F2454" i="16"/>
  <c r="H984" i="16" s="1"/>
  <c r="F2502" i="16"/>
  <c r="F2550" i="16"/>
  <c r="F2598" i="16"/>
  <c r="F2646" i="16"/>
  <c r="F1497" i="16"/>
  <c r="F2419" i="16"/>
  <c r="F2418" i="16"/>
  <c r="F2443" i="16"/>
  <c r="F2442" i="16"/>
  <c r="F2467" i="16"/>
  <c r="F2466" i="16"/>
  <c r="F2491" i="16"/>
  <c r="F2490" i="16"/>
  <c r="F2515" i="16"/>
  <c r="F2514" i="16"/>
  <c r="F2539" i="16"/>
  <c r="F2538" i="16"/>
  <c r="H1017" i="16" s="1"/>
  <c r="F2563" i="16"/>
  <c r="F2562" i="16"/>
  <c r="F2587" i="16"/>
  <c r="F2586" i="16"/>
  <c r="F2611" i="16"/>
  <c r="F2610" i="16"/>
  <c r="H1046" i="16" s="1"/>
  <c r="F2635" i="16"/>
  <c r="F2634" i="16"/>
  <c r="F2659" i="16"/>
  <c r="F2658" i="16"/>
  <c r="F2695" i="16"/>
  <c r="F2694" i="16"/>
  <c r="H1080" i="16" s="1"/>
  <c r="F2730" i="16"/>
  <c r="F2731" i="16"/>
  <c r="F2743" i="16"/>
  <c r="F2742" i="16"/>
  <c r="F2751" i="16"/>
  <c r="F2750" i="16"/>
  <c r="F2767" i="16"/>
  <c r="H1109" i="16"/>
  <c r="F2766" i="16"/>
  <c r="F2778" i="16"/>
  <c r="F2779" i="16"/>
  <c r="H1113" i="16" s="1"/>
  <c r="F2791" i="16"/>
  <c r="F2790" i="16"/>
  <c r="F2803" i="16"/>
  <c r="F2802" i="16"/>
  <c r="F2811" i="16"/>
  <c r="F2810" i="16"/>
  <c r="F2835" i="16"/>
  <c r="F2834" i="16"/>
  <c r="F2850" i="16"/>
  <c r="F2851" i="16"/>
  <c r="F2859" i="16"/>
  <c r="F2858" i="16"/>
  <c r="F2863" i="16"/>
  <c r="F2862" i="16"/>
  <c r="F2875" i="16"/>
  <c r="F2874" i="16"/>
  <c r="F2882" i="16"/>
  <c r="F2883" i="16"/>
  <c r="F2887" i="16"/>
  <c r="F2886" i="16"/>
  <c r="F2899" i="16"/>
  <c r="F2898" i="16"/>
  <c r="F2918" i="16"/>
  <c r="F2919" i="16"/>
  <c r="F2931" i="16"/>
  <c r="F2930" i="16"/>
  <c r="H1174" i="16"/>
  <c r="F2946" i="16"/>
  <c r="F2947" i="16"/>
  <c r="F2971" i="16"/>
  <c r="F2970" i="16"/>
  <c r="F2979" i="16"/>
  <c r="F2978" i="16"/>
  <c r="F2991" i="16"/>
  <c r="F2990" i="16"/>
  <c r="F3018" i="16"/>
  <c r="F3019" i="16"/>
  <c r="F3027" i="16"/>
  <c r="F3026" i="16"/>
  <c r="F3039" i="16"/>
  <c r="F3038" i="16"/>
  <c r="F192" i="16"/>
  <c r="F415" i="16"/>
  <c r="F459" i="16"/>
  <c r="F497" i="16"/>
  <c r="F573" i="16"/>
  <c r="F821" i="16"/>
  <c r="F939" i="16"/>
  <c r="F969" i="16"/>
  <c r="F1495" i="16"/>
  <c r="H600" i="16" s="1"/>
  <c r="F1168" i="16"/>
  <c r="F1204" i="16"/>
  <c r="F1322" i="16"/>
  <c r="F1363" i="16"/>
  <c r="F1445" i="16"/>
  <c r="F569" i="20"/>
  <c r="F621" i="20"/>
  <c r="F625" i="20"/>
  <c r="F629" i="20"/>
  <c r="F701" i="20"/>
  <c r="F1243" i="20"/>
  <c r="F1031" i="16"/>
  <c r="F1111" i="16"/>
  <c r="F1136" i="16"/>
  <c r="F1408" i="16"/>
  <c r="F1425" i="16"/>
  <c r="F1461" i="16"/>
  <c r="F1459" i="16"/>
  <c r="F1478" i="16"/>
  <c r="F359" i="20"/>
  <c r="F660" i="20"/>
  <c r="F685" i="20"/>
  <c r="F1344" i="20"/>
  <c r="F1347" i="20"/>
  <c r="F1771" i="16"/>
  <c r="F1795" i="16"/>
  <c r="F1819" i="16"/>
  <c r="F1823" i="16"/>
  <c r="F1847" i="16"/>
  <c r="F1848" i="16"/>
  <c r="F1871" i="16"/>
  <c r="F1903" i="16"/>
  <c r="F1927" i="16"/>
  <c r="F1951" i="16"/>
  <c r="F1987" i="16"/>
  <c r="F2059" i="16"/>
  <c r="F2083" i="16"/>
  <c r="F2107" i="16"/>
  <c r="F2131" i="16"/>
  <c r="F2147" i="16"/>
  <c r="F2191" i="16"/>
  <c r="F2215" i="16"/>
  <c r="F2243" i="16"/>
  <c r="F2267" i="16"/>
  <c r="F2291" i="16"/>
  <c r="F2315" i="16"/>
  <c r="F2339" i="16"/>
  <c r="F2363" i="16"/>
  <c r="F2387" i="16"/>
  <c r="F2671" i="16"/>
  <c r="F2679" i="16"/>
  <c r="F2707" i="16"/>
  <c r="F2783" i="16"/>
  <c r="F2787" i="16"/>
  <c r="F2799" i="16"/>
  <c r="F2827" i="16"/>
  <c r="F2867" i="16"/>
  <c r="F2871" i="16"/>
  <c r="F2911" i="16"/>
  <c r="F2924" i="16"/>
  <c r="F2951" i="16"/>
  <c r="F2955" i="16"/>
  <c r="F2964" i="16"/>
  <c r="F2967" i="16"/>
  <c r="F2976" i="16"/>
  <c r="F2999" i="16"/>
  <c r="F3003" i="16"/>
  <c r="F3012" i="16"/>
  <c r="F3015" i="16"/>
  <c r="F3024" i="16"/>
  <c r="H1212" i="16" s="1"/>
  <c r="F404" i="20"/>
  <c r="F722" i="20"/>
  <c r="F1516" i="20"/>
  <c r="F1437" i="16"/>
  <c r="F2760" i="16"/>
  <c r="H1106" i="16"/>
  <c r="F2804" i="16"/>
  <c r="F2816" i="16"/>
  <c r="H1128" i="16"/>
  <c r="F1336" i="20"/>
  <c r="F1109" i="16"/>
  <c r="F1299" i="16"/>
  <c r="F1440" i="16"/>
  <c r="F575" i="20"/>
  <c r="F1164" i="20"/>
  <c r="F1180" i="20"/>
  <c r="F1181" i="16"/>
  <c r="F1225" i="16"/>
  <c r="F1232" i="16"/>
  <c r="F1240" i="16"/>
  <c r="F1253" i="16"/>
  <c r="F1422" i="16"/>
  <c r="F165" i="20"/>
  <c r="F381" i="20"/>
  <c r="F513" i="20"/>
  <c r="F525" i="20"/>
  <c r="F560" i="20"/>
  <c r="F591" i="20"/>
  <c r="F672" i="20"/>
  <c r="F679" i="20"/>
  <c r="F1158" i="20"/>
  <c r="F1171" i="20"/>
  <c r="F1400" i="20"/>
  <c r="F1427" i="16"/>
  <c r="F533" i="20"/>
  <c r="F1038" i="20"/>
  <c r="F1515" i="20"/>
  <c r="F1522" i="20"/>
  <c r="F1530" i="20"/>
  <c r="F1542" i="20"/>
  <c r="F1554" i="20"/>
  <c r="F1626" i="20"/>
  <c r="F1630" i="20"/>
  <c r="F1638" i="20"/>
  <c r="F1650" i="20"/>
  <c r="F1662" i="20"/>
  <c r="F1674" i="20"/>
  <c r="F1676" i="20"/>
  <c r="F1686" i="20"/>
  <c r="F1698" i="20"/>
  <c r="F1710" i="20"/>
  <c r="F1722" i="20"/>
  <c r="F1734" i="20"/>
  <c r="F1746" i="20"/>
  <c r="F1758" i="20"/>
  <c r="F1770" i="20"/>
  <c r="F1782" i="20"/>
  <c r="F1794" i="20"/>
  <c r="F1806" i="20"/>
  <c r="F1818" i="20"/>
  <c r="F1830" i="20"/>
  <c r="F1842" i="20"/>
  <c r="F1854" i="20"/>
  <c r="F1866" i="20"/>
  <c r="F1878" i="20"/>
  <c r="F1890" i="20"/>
  <c r="F1902" i="20"/>
  <c r="F1914" i="20"/>
  <c r="F1926" i="20"/>
  <c r="F1938" i="20"/>
  <c r="F1950" i="20"/>
  <c r="F1962" i="20"/>
  <c r="F1974" i="20"/>
  <c r="F1986" i="20"/>
  <c r="F1998" i="20"/>
  <c r="F2010" i="20"/>
  <c r="F2022" i="20"/>
  <c r="F2050" i="20"/>
  <c r="F118" i="18"/>
  <c r="F115" i="18"/>
  <c r="F1142" i="20"/>
  <c r="F1190" i="20"/>
  <c r="F1196" i="20"/>
  <c r="F1272" i="20"/>
  <c r="F1368" i="20"/>
  <c r="F1404" i="20"/>
  <c r="F1415" i="20"/>
  <c r="F1420" i="20"/>
  <c r="F1431" i="20"/>
  <c r="F1436" i="20"/>
  <c r="F1468" i="20"/>
  <c r="F1471" i="20"/>
  <c r="F188" i="18"/>
  <c r="F1616" i="20"/>
  <c r="F1624" i="20"/>
  <c r="F1628" i="20"/>
  <c r="F1636" i="20"/>
  <c r="F1640" i="20"/>
  <c r="F1648" i="20"/>
  <c r="F1652" i="20"/>
  <c r="F1660" i="20"/>
  <c r="F1664" i="20"/>
  <c r="F1672" i="20"/>
  <c r="F1684" i="20"/>
  <c r="F1688" i="20"/>
  <c r="F1700" i="20"/>
  <c r="F385" i="18"/>
  <c r="F299" i="19"/>
  <c r="F1597" i="19"/>
  <c r="F1596" i="19"/>
  <c r="F1114" i="19"/>
  <c r="F1033" i="19"/>
  <c r="F1068" i="19"/>
  <c r="F1130" i="19"/>
  <c r="F1141" i="19"/>
  <c r="F1155" i="19"/>
  <c r="F1178" i="19"/>
  <c r="F1209" i="19"/>
  <c r="F1219" i="19"/>
  <c r="F1291" i="19"/>
  <c r="F1373" i="19"/>
  <c r="F1434" i="19"/>
  <c r="F2921" i="19"/>
  <c r="F2968" i="19"/>
  <c r="F2973" i="19"/>
  <c r="F2996" i="19"/>
  <c r="F1556" i="19"/>
  <c r="F1580" i="19"/>
  <c r="F1796" i="19"/>
  <c r="F209" i="16"/>
  <c r="F548" i="16"/>
  <c r="F1392" i="16"/>
  <c r="H559" i="16" s="1"/>
  <c r="F1532" i="16"/>
  <c r="F1568" i="16"/>
  <c r="F1632" i="16"/>
  <c r="F1680" i="16"/>
  <c r="F852" i="16"/>
  <c r="F1711" i="16"/>
  <c r="F1728" i="16"/>
  <c r="F1748" i="16"/>
  <c r="F1811" i="16"/>
  <c r="F1943" i="16"/>
  <c r="F1041" i="16"/>
  <c r="F2287" i="16"/>
  <c r="F2316" i="16"/>
  <c r="F2383" i="16"/>
  <c r="F1548" i="16"/>
  <c r="F1547" i="16"/>
  <c r="F1584" i="16"/>
  <c r="F1583" i="16"/>
  <c r="F1608" i="16"/>
  <c r="F1607" i="16"/>
  <c r="F1616" i="16"/>
  <c r="F1615" i="16"/>
  <c r="F1644" i="16"/>
  <c r="H660" i="16" s="1"/>
  <c r="F1643" i="16"/>
  <c r="F1652" i="16"/>
  <c r="F1651" i="16"/>
  <c r="F1676" i="16"/>
  <c r="F1675" i="16"/>
  <c r="F1752" i="16"/>
  <c r="F1751" i="16"/>
  <c r="F1760" i="16"/>
  <c r="F1759" i="16"/>
  <c r="F1776" i="16"/>
  <c r="F1775" i="16"/>
  <c r="F1784" i="16"/>
  <c r="F1783" i="16"/>
  <c r="F1800" i="16"/>
  <c r="F1799" i="16"/>
  <c r="F1808" i="16"/>
  <c r="F1807" i="16"/>
  <c r="F1832" i="16"/>
  <c r="F1833" i="16"/>
  <c r="F1834" i="16"/>
  <c r="F1831" i="16"/>
  <c r="F1836" i="16"/>
  <c r="F1835" i="16"/>
  <c r="F1856" i="16"/>
  <c r="F1855" i="16"/>
  <c r="F1860" i="16"/>
  <c r="F1859" i="16"/>
  <c r="H746" i="16" s="1"/>
  <c r="F1880" i="16"/>
  <c r="F1879" i="16"/>
  <c r="F1884" i="16"/>
  <c r="F1883" i="16"/>
  <c r="F1907" i="16"/>
  <c r="F1908" i="16"/>
  <c r="H765" i="16" s="1"/>
  <c r="F1916" i="16"/>
  <c r="F1915" i="16"/>
  <c r="F1931" i="16"/>
  <c r="F1932" i="16"/>
  <c r="F1940" i="16"/>
  <c r="F1939" i="16"/>
  <c r="F1955" i="16"/>
  <c r="F1956" i="16"/>
  <c r="F1964" i="16"/>
  <c r="F1963" i="16"/>
  <c r="F1968" i="16"/>
  <c r="F1967" i="16"/>
  <c r="F1976" i="16"/>
  <c r="F1975" i="16"/>
  <c r="F1992" i="16"/>
  <c r="F1991" i="16"/>
  <c r="F2000" i="16"/>
  <c r="F1999" i="16"/>
  <c r="F2011" i="16"/>
  <c r="F2012" i="16"/>
  <c r="F2016" i="16"/>
  <c r="F2015" i="16"/>
  <c r="F2023" i="16"/>
  <c r="F2024" i="16"/>
  <c r="F2028" i="16"/>
  <c r="F2027" i="16"/>
  <c r="H813" i="16" s="1"/>
  <c r="F2036" i="16"/>
  <c r="F2035" i="16"/>
  <c r="F2040" i="16"/>
  <c r="F2039" i="16"/>
  <c r="F2048" i="16"/>
  <c r="F2047" i="16"/>
  <c r="F2064" i="16"/>
  <c r="F2063" i="16"/>
  <c r="F2072" i="16"/>
  <c r="F2073" i="16"/>
  <c r="F2074" i="16"/>
  <c r="F2071" i="16"/>
  <c r="F2088" i="16"/>
  <c r="F2087" i="16"/>
  <c r="F2096" i="16"/>
  <c r="F2095" i="16"/>
  <c r="F2111" i="16"/>
  <c r="F2112" i="16"/>
  <c r="F2120" i="16"/>
  <c r="F2119" i="16"/>
  <c r="F2135" i="16"/>
  <c r="F2136" i="16"/>
  <c r="F2156" i="16"/>
  <c r="F2155" i="16"/>
  <c r="F2159" i="16"/>
  <c r="F2160" i="16"/>
  <c r="F2168" i="16"/>
  <c r="F2167" i="16"/>
  <c r="F2172" i="16"/>
  <c r="F2171" i="16"/>
  <c r="F2180" i="16"/>
  <c r="F2179" i="16"/>
  <c r="F2195" i="16"/>
  <c r="F2196" i="16"/>
  <c r="F2204" i="16"/>
  <c r="F2203" i="16"/>
  <c r="F2220" i="16"/>
  <c r="F2219" i="16"/>
  <c r="F2228" i="16"/>
  <c r="F2227" i="16"/>
  <c r="F2232" i="16"/>
  <c r="F2231" i="16"/>
  <c r="F2252" i="16"/>
  <c r="F2251" i="16"/>
  <c r="H902" i="16" s="1"/>
  <c r="F2256" i="16"/>
  <c r="F2255" i="16"/>
  <c r="F2276" i="16"/>
  <c r="F2275" i="16"/>
  <c r="F2300" i="16"/>
  <c r="F2299" i="16"/>
  <c r="F2304" i="16"/>
  <c r="F2303" i="16"/>
  <c r="F2324" i="16"/>
  <c r="F2323" i="16"/>
  <c r="F2328" i="16"/>
  <c r="F2327" i="16"/>
  <c r="F2348" i="16"/>
  <c r="F2347" i="16"/>
  <c r="F2352" i="16"/>
  <c r="F2351" i="16"/>
  <c r="F2372" i="16"/>
  <c r="F2371" i="16"/>
  <c r="H950" i="16" s="1"/>
  <c r="F2376" i="16"/>
  <c r="F2375" i="16"/>
  <c r="F2396" i="16"/>
  <c r="F2395" i="16"/>
  <c r="F2400" i="16"/>
  <c r="F2399" i="16"/>
  <c r="F774" i="19"/>
  <c r="F773" i="19"/>
  <c r="F1020" i="19"/>
  <c r="F1117" i="19"/>
  <c r="F1121" i="19"/>
  <c r="F1466" i="19"/>
  <c r="F2992" i="19"/>
  <c r="F230" i="16"/>
  <c r="F243" i="16"/>
  <c r="F299" i="16"/>
  <c r="F351" i="16"/>
  <c r="F358" i="16"/>
  <c r="F470" i="16"/>
  <c r="F493" i="16"/>
  <c r="F584" i="16"/>
  <c r="F1360" i="16"/>
  <c r="F1483" i="16"/>
  <c r="F1524" i="16"/>
  <c r="H612" i="16" s="1"/>
  <c r="F1560" i="16"/>
  <c r="F1596" i="16"/>
  <c r="F1627" i="16"/>
  <c r="F1692" i="16"/>
  <c r="F1723" i="16"/>
  <c r="F1740" i="16"/>
  <c r="F1772" i="16"/>
  <c r="F1904" i="16"/>
  <c r="F2108" i="16"/>
  <c r="F1080" i="16"/>
  <c r="F2244" i="16"/>
  <c r="F2311" i="16"/>
  <c r="H926" i="16" s="1"/>
  <c r="F2340" i="16"/>
  <c r="F2407" i="16"/>
  <c r="F2900" i="19"/>
  <c r="F2912" i="19"/>
  <c r="F1533" i="19"/>
  <c r="F1545" i="19"/>
  <c r="F1569" i="19"/>
  <c r="F1577" i="19"/>
  <c r="F1581" i="19"/>
  <c r="F1593" i="19"/>
  <c r="F1601" i="19"/>
  <c r="F1605" i="19"/>
  <c r="F1629" i="19"/>
  <c r="F1649" i="19"/>
  <c r="F1653" i="19"/>
  <c r="F1661" i="19"/>
  <c r="F1665" i="19"/>
  <c r="F1673" i="19"/>
  <c r="F1689" i="19"/>
  <c r="F1701" i="19"/>
  <c r="F1713" i="19"/>
  <c r="F1721" i="19"/>
  <c r="F1725" i="19"/>
  <c r="F1733" i="19"/>
  <c r="F1749" i="19"/>
  <c r="F1757" i="19"/>
  <c r="F1761" i="19"/>
  <c r="F1773" i="19"/>
  <c r="F1785" i="19"/>
  <c r="F1793" i="19"/>
  <c r="F1809" i="19"/>
  <c r="F1817" i="19"/>
  <c r="F1821" i="19"/>
  <c r="F1829" i="19"/>
  <c r="F1833" i="19"/>
  <c r="F1845" i="19"/>
  <c r="F1857" i="19"/>
  <c r="F1865" i="19"/>
  <c r="F1869" i="19"/>
  <c r="F1877" i="19"/>
  <c r="F1881" i="19"/>
  <c r="F1889" i="19"/>
  <c r="F1893" i="19"/>
  <c r="F1901" i="19"/>
  <c r="F1905" i="19"/>
  <c r="F1917" i="19"/>
  <c r="F1929" i="19"/>
  <c r="F1937" i="19"/>
  <c r="F1941" i="19"/>
  <c r="F1949" i="19"/>
  <c r="F1953" i="19"/>
  <c r="F1961" i="19"/>
  <c r="F1965" i="19"/>
  <c r="F1973" i="19"/>
  <c r="F1977" i="19"/>
  <c r="F1989" i="19"/>
  <c r="F2001" i="19"/>
  <c r="F2009" i="19"/>
  <c r="F2013" i="19"/>
  <c r="F2021" i="19"/>
  <c r="F2025" i="19"/>
  <c r="F2033" i="19"/>
  <c r="F2037" i="19"/>
  <c r="F2045" i="19"/>
  <c r="F2049" i="19"/>
  <c r="F2061" i="19"/>
  <c r="F2073" i="19"/>
  <c r="F2085" i="19"/>
  <c r="F2093" i="19"/>
  <c r="F2097" i="19"/>
  <c r="F2121" i="19"/>
  <c r="F2133" i="19"/>
  <c r="F2141" i="19"/>
  <c r="F2145" i="19"/>
  <c r="F2157" i="19"/>
  <c r="F2165" i="19"/>
  <c r="F2169" i="19"/>
  <c r="F2181" i="19"/>
  <c r="F2193" i="19"/>
  <c r="F2205" i="19"/>
  <c r="F2217" i="19"/>
  <c r="F2229" i="19"/>
  <c r="F2237" i="19"/>
  <c r="F2241" i="19"/>
  <c r="F2253" i="19"/>
  <c r="F2265" i="19"/>
  <c r="F2277" i="19"/>
  <c r="F2289" i="19"/>
  <c r="F2301" i="19"/>
  <c r="F2309" i="19"/>
  <c r="F2313" i="19"/>
  <c r="F2325" i="19"/>
  <c r="F2337" i="19"/>
  <c r="F2349" i="19"/>
  <c r="F2361" i="19"/>
  <c r="F2373" i="19"/>
  <c r="F2385" i="19"/>
  <c r="F2397" i="19"/>
  <c r="F2409" i="19"/>
  <c r="F2421" i="19"/>
  <c r="F2433" i="19"/>
  <c r="F2445" i="19"/>
  <c r="F2457" i="19"/>
  <c r="F2469" i="19"/>
  <c r="F2481" i="19"/>
  <c r="F2493" i="19"/>
  <c r="F2505" i="19"/>
  <c r="F2517" i="19"/>
  <c r="F2529" i="19"/>
  <c r="F2541" i="19"/>
  <c r="F2553" i="19"/>
  <c r="F2565" i="19"/>
  <c r="F2577" i="19"/>
  <c r="F2589" i="19"/>
  <c r="F2601" i="19"/>
  <c r="F2613" i="19"/>
  <c r="F2625" i="19"/>
  <c r="F2637" i="19"/>
  <c r="F2649" i="19"/>
  <c r="F2661" i="19"/>
  <c r="F2673" i="19"/>
  <c r="F450" i="16"/>
  <c r="F1404" i="16"/>
  <c r="F1544" i="16"/>
  <c r="F1580" i="16"/>
  <c r="F1655" i="16"/>
  <c r="F1867" i="16"/>
  <c r="F1895" i="16"/>
  <c r="H760" i="16" s="1"/>
  <c r="F1979" i="16"/>
  <c r="F2099" i="16"/>
  <c r="F2148" i="16"/>
  <c r="F2183" i="16"/>
  <c r="F2182" i="16"/>
  <c r="H875" i="16"/>
  <c r="F2216" i="16"/>
  <c r="F1028" i="19"/>
  <c r="F1038" i="19"/>
  <c r="F1091" i="19"/>
  <c r="F1131" i="19"/>
  <c r="F1225" i="19"/>
  <c r="F1256" i="19"/>
  <c r="F1266" i="19"/>
  <c r="F1317" i="19"/>
  <c r="F1367" i="19"/>
  <c r="F1391" i="19"/>
  <c r="F1418" i="19"/>
  <c r="F1458" i="19"/>
  <c r="F2924" i="19"/>
  <c r="F1500" i="19"/>
  <c r="F525" i="16"/>
  <c r="F531" i="16"/>
  <c r="F1555" i="16"/>
  <c r="F1591" i="16"/>
  <c r="F1639" i="16"/>
  <c r="F1687" i="16"/>
  <c r="F1689" i="16"/>
  <c r="F1704" i="16"/>
  <c r="F1735" i="16"/>
  <c r="F1763" i="16"/>
  <c r="F1796" i="16"/>
  <c r="F1928" i="16"/>
  <c r="F2239" i="16"/>
  <c r="F2268" i="16"/>
  <c r="F2335" i="16"/>
  <c r="H936" i="16"/>
  <c r="F2364" i="16"/>
  <c r="F804" i="19"/>
  <c r="F985" i="19"/>
  <c r="F1046" i="19"/>
  <c r="F1122" i="19"/>
  <c r="F1382" i="19"/>
  <c r="F2896" i="19"/>
  <c r="F2908" i="19"/>
  <c r="F2936" i="19"/>
  <c r="F2948" i="19"/>
  <c r="F2960" i="19"/>
  <c r="F3016" i="19"/>
  <c r="F3032" i="19"/>
  <c r="H1215" i="19" s="1"/>
  <c r="F396" i="16"/>
  <c r="F432" i="16"/>
  <c r="F1490" i="16"/>
  <c r="F1535" i="16"/>
  <c r="F776" i="16"/>
  <c r="F1571" i="16"/>
  <c r="F1619" i="16"/>
  <c r="H650" i="16" s="1"/>
  <c r="F1667" i="16"/>
  <c r="H669" i="16" s="1"/>
  <c r="F1824" i="16"/>
  <c r="F1891" i="16"/>
  <c r="F2003" i="16"/>
  <c r="F2060" i="16"/>
  <c r="F2132" i="16"/>
  <c r="F2143" i="16"/>
  <c r="F2207" i="16"/>
  <c r="F830" i="19"/>
  <c r="F1074" i="19"/>
  <c r="F1112" i="19"/>
  <c r="F228" i="16"/>
  <c r="F301" i="16"/>
  <c r="F327" i="16"/>
  <c r="F419" i="16"/>
  <c r="F510" i="16"/>
  <c r="F1406" i="16"/>
  <c r="F1603" i="16"/>
  <c r="F1699" i="16"/>
  <c r="F1716" i="16"/>
  <c r="F875" i="16"/>
  <c r="F1787" i="16"/>
  <c r="F1919" i="16"/>
  <c r="H770" i="16" s="1"/>
  <c r="F1952" i="16"/>
  <c r="F2263" i="16"/>
  <c r="F2292" i="16"/>
  <c r="H919" i="16"/>
  <c r="F2359" i="16"/>
  <c r="H945" i="16" s="1"/>
  <c r="F2388" i="16"/>
  <c r="F1162" i="19"/>
  <c r="F1165" i="19"/>
  <c r="F1315" i="19"/>
  <c r="F1349" i="19"/>
  <c r="F1360" i="19"/>
  <c r="F1417" i="19"/>
  <c r="F1528" i="19"/>
  <c r="F1540" i="19"/>
  <c r="F1576" i="19"/>
  <c r="F1588" i="19"/>
  <c r="F1600" i="19"/>
  <c r="F1612" i="19"/>
  <c r="F1624" i="19"/>
  <c r="F1636" i="19"/>
  <c r="F1672" i="19"/>
  <c r="F1684" i="19"/>
  <c r="F1696" i="19"/>
  <c r="F1720" i="19"/>
  <c r="F1732" i="19"/>
  <c r="F1744" i="19"/>
  <c r="F1768" i="19"/>
  <c r="F1780" i="19"/>
  <c r="F1792" i="19"/>
  <c r="F1804" i="19"/>
  <c r="F1816" i="19"/>
  <c r="F1828" i="19"/>
  <c r="F1840" i="19"/>
  <c r="F1852" i="19"/>
  <c r="F1864" i="19"/>
  <c r="F1876" i="19"/>
  <c r="F1888" i="19"/>
  <c r="F1900" i="19"/>
  <c r="F1912" i="19"/>
  <c r="F1924" i="19"/>
  <c r="F1936" i="19"/>
  <c r="F1948" i="19"/>
  <c r="F1960" i="19"/>
  <c r="F1972" i="19"/>
  <c r="F1984" i="19"/>
  <c r="F1996" i="19"/>
  <c r="F2008" i="19"/>
  <c r="F2020" i="19"/>
  <c r="F2032" i="19"/>
  <c r="F2044" i="19"/>
  <c r="F2056" i="19"/>
  <c r="F2068" i="19"/>
  <c r="F2080" i="19"/>
  <c r="F2092" i="19"/>
  <c r="F2104" i="19"/>
  <c r="F2116" i="19"/>
  <c r="F2128" i="19"/>
  <c r="F2140" i="19"/>
  <c r="F2152" i="19"/>
  <c r="F2164" i="19"/>
  <c r="F2176" i="19"/>
  <c r="F2188" i="19"/>
  <c r="F2200" i="19"/>
  <c r="F2212" i="19"/>
  <c r="F2224" i="19"/>
  <c r="F2236" i="19"/>
  <c r="F2248" i="19"/>
  <c r="F2260" i="19"/>
  <c r="F2272" i="19"/>
  <c r="F2284" i="19"/>
  <c r="F2296" i="19"/>
  <c r="F2308" i="19"/>
  <c r="F2320" i="19"/>
  <c r="F2332" i="19"/>
  <c r="F2344" i="19"/>
  <c r="F2356" i="19"/>
  <c r="F2368" i="19"/>
  <c r="F2380" i="19"/>
  <c r="F2392" i="19"/>
  <c r="F2404" i="19"/>
  <c r="F2416" i="19"/>
  <c r="F2428" i="19"/>
  <c r="F2440" i="19"/>
  <c r="F2452" i="19"/>
  <c r="F2464" i="19"/>
  <c r="F2476" i="19"/>
  <c r="F2488" i="19"/>
  <c r="F2500" i="19"/>
  <c r="F2512" i="19"/>
  <c r="F2524" i="19"/>
  <c r="F2536" i="19"/>
  <c r="F2548" i="19"/>
  <c r="F2560" i="19"/>
  <c r="F2572" i="19"/>
  <c r="F2584" i="19"/>
  <c r="F2596" i="19"/>
  <c r="F2608" i="19"/>
  <c r="F2620" i="19"/>
  <c r="F2632" i="19"/>
  <c r="F2644" i="19"/>
  <c r="F171" i="16"/>
  <c r="F551" i="16"/>
  <c r="F809" i="16"/>
  <c r="F1820" i="16"/>
  <c r="F2051" i="16"/>
  <c r="F2084" i="16"/>
  <c r="F2123" i="16"/>
  <c r="F430" i="16"/>
  <c r="F631" i="16"/>
  <c r="F677" i="16"/>
  <c r="F883" i="16"/>
  <c r="F885" i="16"/>
  <c r="F890" i="16"/>
  <c r="F916" i="16"/>
  <c r="F923" i="16"/>
  <c r="F1088" i="16"/>
  <c r="F1399" i="16"/>
  <c r="F1540" i="16"/>
  <c r="F1576" i="16"/>
  <c r="F1588" i="16"/>
  <c r="F1612" i="16"/>
  <c r="F1648" i="16"/>
  <c r="F1660" i="16"/>
  <c r="F1684" i="16"/>
  <c r="F1696" i="16"/>
  <c r="F1708" i="16"/>
  <c r="F1720" i="16"/>
  <c r="F1732" i="16"/>
  <c r="F1756" i="16"/>
  <c r="F1768" i="16"/>
  <c r="F1780" i="16"/>
  <c r="F1792" i="16"/>
  <c r="F1804" i="16"/>
  <c r="F1828" i="16"/>
  <c r="F1840" i="16"/>
  <c r="F1852" i="16"/>
  <c r="F1864" i="16"/>
  <c r="F1876" i="16"/>
  <c r="F1912" i="16"/>
  <c r="F1924" i="16"/>
  <c r="F1936" i="16"/>
  <c r="F1948" i="16"/>
  <c r="F1984" i="16"/>
  <c r="F1996" i="16"/>
  <c r="F2008" i="16"/>
  <c r="F2020" i="16"/>
  <c r="F2056" i="16"/>
  <c r="F2068" i="16"/>
  <c r="F2080" i="16"/>
  <c r="F2092" i="16"/>
  <c r="F2128" i="16"/>
  <c r="F2140" i="16"/>
  <c r="F2152" i="16"/>
  <c r="F2164" i="16"/>
  <c r="F2188" i="16"/>
  <c r="F2200" i="16"/>
  <c r="F2212" i="16"/>
  <c r="F2236" i="16"/>
  <c r="F2248" i="16"/>
  <c r="F2260" i="16"/>
  <c r="F2272" i="16"/>
  <c r="H911" i="16"/>
  <c r="F2284" i="16"/>
  <c r="F2296" i="16"/>
  <c r="F2308" i="16"/>
  <c r="F2320" i="16"/>
  <c r="F2332" i="16"/>
  <c r="H935" i="16" s="1"/>
  <c r="F2344" i="16"/>
  <c r="F2356" i="16"/>
  <c r="F2368" i="16"/>
  <c r="F2380" i="16"/>
  <c r="F626" i="16"/>
  <c r="F632" i="16"/>
  <c r="F770" i="16"/>
  <c r="F867" i="16"/>
  <c r="F958" i="16"/>
  <c r="F987" i="16"/>
  <c r="F1112" i="16"/>
  <c r="H1058" i="16"/>
  <c r="F1345" i="16"/>
  <c r="F1385" i="16"/>
  <c r="F1435" i="16"/>
  <c r="F795" i="16"/>
  <c r="F1047" i="16"/>
  <c r="F1066" i="16"/>
  <c r="F1098" i="16"/>
  <c r="F1160" i="16"/>
  <c r="F1218" i="16"/>
  <c r="F1276" i="16"/>
  <c r="F1290" i="16"/>
  <c r="F1312" i="16"/>
  <c r="F1319" i="16"/>
  <c r="F1326" i="16"/>
  <c r="F1395" i="16"/>
  <c r="F1429" i="16"/>
  <c r="F1479" i="16"/>
  <c r="F627" i="16"/>
  <c r="F636" i="16"/>
  <c r="F725" i="16"/>
  <c r="F803" i="16"/>
  <c r="F869" i="16"/>
  <c r="F976" i="16"/>
  <c r="F1006" i="16"/>
  <c r="F1474" i="16"/>
  <c r="F913" i="16"/>
  <c r="F957" i="16"/>
  <c r="F992" i="16"/>
  <c r="F999" i="16"/>
  <c r="F1015" i="16"/>
  <c r="F1067" i="16"/>
  <c r="F1077" i="16"/>
  <c r="F1132" i="16"/>
  <c r="F1141" i="16"/>
  <c r="F1249" i="16"/>
  <c r="F1338" i="16"/>
  <c r="F1378" i="16"/>
  <c r="F1415" i="16"/>
  <c r="H1152" i="16"/>
  <c r="F1468" i="16"/>
  <c r="F1506" i="16"/>
  <c r="H604" i="16" s="1"/>
  <c r="F502" i="16"/>
  <c r="F524" i="16"/>
  <c r="F849" i="16"/>
  <c r="F873" i="16"/>
  <c r="F953" i="16"/>
  <c r="F1069" i="16"/>
  <c r="H974" i="16"/>
  <c r="F1245" i="16"/>
  <c r="F1246" i="16"/>
  <c r="H500" i="16"/>
  <c r="F1281" i="16"/>
  <c r="H1032" i="16"/>
  <c r="F1317" i="16"/>
  <c r="F1387" i="16"/>
  <c r="F1389" i="16"/>
  <c r="H557" i="16" s="1"/>
  <c r="F1396" i="16"/>
  <c r="F25" i="20"/>
  <c r="F57" i="20"/>
  <c r="F1402" i="16"/>
  <c r="F1442" i="16"/>
  <c r="F1482" i="16"/>
  <c r="F1521" i="16"/>
  <c r="F1533" i="16"/>
  <c r="F1545" i="16"/>
  <c r="F1557" i="16"/>
  <c r="F1569" i="16"/>
  <c r="F1581" i="16"/>
  <c r="H634" i="16"/>
  <c r="F1593" i="16"/>
  <c r="F1605" i="16"/>
  <c r="F1617" i="16"/>
  <c r="F1629" i="16"/>
  <c r="F1641" i="16"/>
  <c r="F1653" i="16"/>
  <c r="F1665" i="16"/>
  <c r="F1677" i="16"/>
  <c r="F1701" i="16"/>
  <c r="F1713" i="16"/>
  <c r="F1714" i="16"/>
  <c r="H687" i="16"/>
  <c r="F1725" i="16"/>
  <c r="F1737" i="16"/>
  <c r="F1749" i="16"/>
  <c r="F1761" i="16"/>
  <c r="F1773" i="16"/>
  <c r="F1785" i="16"/>
  <c r="F1797" i="16"/>
  <c r="F1809" i="16"/>
  <c r="F1821" i="16"/>
  <c r="F1845" i="16"/>
  <c r="F1857" i="16"/>
  <c r="F1858" i="16"/>
  <c r="F1869" i="16"/>
  <c r="F1881" i="16"/>
  <c r="F1893" i="16"/>
  <c r="F1905" i="16"/>
  <c r="F1917" i="16"/>
  <c r="F1929" i="16"/>
  <c r="F1941" i="16"/>
  <c r="F1953" i="16"/>
  <c r="F1965" i="16"/>
  <c r="F1977" i="16"/>
  <c r="F1989" i="16"/>
  <c r="F2001" i="16"/>
  <c r="F2013" i="16"/>
  <c r="F2025" i="16"/>
  <c r="F2037" i="16"/>
  <c r="F2049" i="16"/>
  <c r="F2061" i="16"/>
  <c r="F638" i="20"/>
  <c r="F1008" i="16"/>
  <c r="F1029" i="16"/>
  <c r="F1114" i="16"/>
  <c r="F1128" i="16"/>
  <c r="F1156" i="16"/>
  <c r="F1178" i="16"/>
  <c r="F1186" i="16"/>
  <c r="F1200" i="16"/>
  <c r="F1207" i="16"/>
  <c r="F1222" i="16"/>
  <c r="F1229" i="16"/>
  <c r="F1236" i="16"/>
  <c r="F1250" i="16"/>
  <c r="F1272" i="16"/>
  <c r="F1308" i="16"/>
  <c r="F1330" i="16"/>
  <c r="F2675" i="16"/>
  <c r="F1350" i="16"/>
  <c r="H542" i="16" s="1"/>
  <c r="F1357" i="16"/>
  <c r="F2719" i="16"/>
  <c r="F1377" i="16"/>
  <c r="F2755" i="16"/>
  <c r="H1104" i="16" s="1"/>
  <c r="F2795" i="16"/>
  <c r="F1417" i="16"/>
  <c r="F2839" i="16"/>
  <c r="F2923" i="16"/>
  <c r="F2963" i="16"/>
  <c r="F3011" i="16"/>
  <c r="F1515" i="16"/>
  <c r="F1558" i="16"/>
  <c r="F1594" i="16"/>
  <c r="F1630" i="16"/>
  <c r="F1666" i="16"/>
  <c r="F1690" i="16"/>
  <c r="H678" i="16"/>
  <c r="F1702" i="16"/>
  <c r="F1726" i="16"/>
  <c r="F1738" i="16"/>
  <c r="F1750" i="16"/>
  <c r="F1762" i="16"/>
  <c r="F1774" i="16"/>
  <c r="H712" i="16" s="1"/>
  <c r="F1786" i="16"/>
  <c r="F1798" i="16"/>
  <c r="F1810" i="16"/>
  <c r="H726" i="16" s="1"/>
  <c r="F1846" i="16"/>
  <c r="F1870" i="16"/>
  <c r="F1882" i="16"/>
  <c r="F1906" i="16"/>
  <c r="F1918" i="16"/>
  <c r="F1930" i="16"/>
  <c r="H774" i="16" s="1"/>
  <c r="F1942" i="16"/>
  <c r="F1954" i="16"/>
  <c r="F1978" i="16"/>
  <c r="F1990" i="16"/>
  <c r="F2002" i="16"/>
  <c r="F2014" i="16"/>
  <c r="H808" i="16" s="1"/>
  <c r="F2026" i="16"/>
  <c r="F2050" i="16"/>
  <c r="F2062" i="16"/>
  <c r="F390" i="20"/>
  <c r="F434" i="20"/>
  <c r="F1261" i="16"/>
  <c r="F1268" i="16"/>
  <c r="F1282" i="16"/>
  <c r="F1289" i="16"/>
  <c r="F1297" i="16"/>
  <c r="F1304" i="16"/>
  <c r="F1318" i="16"/>
  <c r="F1332" i="16"/>
  <c r="F1359" i="16"/>
  <c r="H1094" i="16"/>
  <c r="F1372" i="16"/>
  <c r="F1413" i="16"/>
  <c r="F1419" i="16"/>
  <c r="F1432" i="16"/>
  <c r="F1466" i="16"/>
  <c r="F1518" i="16"/>
  <c r="F1527" i="16"/>
  <c r="F1539" i="16"/>
  <c r="F1551" i="16"/>
  <c r="F1563" i="16"/>
  <c r="F1575" i="16"/>
  <c r="F1587" i="16"/>
  <c r="F1599" i="16"/>
  <c r="F1611" i="16"/>
  <c r="F1623" i="16"/>
  <c r="F1635" i="16"/>
  <c r="F1647" i="16"/>
  <c r="F1659" i="16"/>
  <c r="F1671" i="16"/>
  <c r="F1683" i="16"/>
  <c r="F1695" i="16"/>
  <c r="F1707" i="16"/>
  <c r="F1719" i="16"/>
  <c r="F1731" i="16"/>
  <c r="F1743" i="16"/>
  <c r="F1755" i="16"/>
  <c r="F1767" i="16"/>
  <c r="F1779" i="16"/>
  <c r="F1791" i="16"/>
  <c r="F1803" i="16"/>
  <c r="F1827" i="16"/>
  <c r="F1839" i="16"/>
  <c r="F1851" i="16"/>
  <c r="F1863" i="16"/>
  <c r="F1875" i="16"/>
  <c r="F1887" i="16"/>
  <c r="F1899" i="16"/>
  <c r="F1911" i="16"/>
  <c r="F1923" i="16"/>
  <c r="F1935" i="16"/>
  <c r="F1947" i="16"/>
  <c r="F1959" i="16"/>
  <c r="F1971" i="16"/>
  <c r="F1983" i="16"/>
  <c r="F1995" i="16"/>
  <c r="F2007" i="16"/>
  <c r="F2019" i="16"/>
  <c r="F2031" i="16"/>
  <c r="F2043" i="16"/>
  <c r="F2055" i="16"/>
  <c r="F2067" i="16"/>
  <c r="F183" i="20"/>
  <c r="F474" i="20"/>
  <c r="F482" i="20"/>
  <c r="F522" i="20"/>
  <c r="F530" i="20"/>
  <c r="F537" i="20"/>
  <c r="F541" i="20"/>
  <c r="F670" i="20"/>
  <c r="F216" i="20"/>
  <c r="F236" i="20"/>
  <c r="F355" i="20"/>
  <c r="F363" i="20"/>
  <c r="F493" i="20"/>
  <c r="F578" i="20"/>
  <c r="F710" i="20"/>
  <c r="F721" i="20"/>
  <c r="F1174" i="20"/>
  <c r="F1219" i="20"/>
  <c r="F1312" i="20"/>
  <c r="F1320" i="20"/>
  <c r="F1328" i="20"/>
  <c r="F1399" i="20"/>
  <c r="F1416" i="20"/>
  <c r="F1419" i="20"/>
  <c r="F1435" i="20"/>
  <c r="F1443" i="20"/>
  <c r="F1461" i="20"/>
  <c r="F1713" i="20"/>
  <c r="F1717" i="20"/>
  <c r="F2053" i="20"/>
  <c r="F2061" i="20"/>
  <c r="H826" i="20" s="1"/>
  <c r="F2372" i="20"/>
  <c r="F2404" i="20"/>
  <c r="F2452" i="20"/>
  <c r="F2773" i="20"/>
  <c r="F2793" i="20"/>
  <c r="F2805" i="20"/>
  <c r="F2841" i="20"/>
  <c r="F2845" i="20"/>
  <c r="F2853" i="20"/>
  <c r="F2857" i="20"/>
  <c r="H1145" i="20" s="1"/>
  <c r="F2865" i="20"/>
  <c r="F2869" i="20"/>
  <c r="H1149" i="20" s="1"/>
  <c r="F2877" i="20"/>
  <c r="F2881" i="20"/>
  <c r="F2889" i="20"/>
  <c r="H1158" i="20" s="1"/>
  <c r="F2893" i="20"/>
  <c r="F2901" i="20"/>
  <c r="F2905" i="20"/>
  <c r="F2913" i="20"/>
  <c r="F2917" i="20"/>
  <c r="H1169" i="20" s="1"/>
  <c r="F2925" i="20"/>
  <c r="F2929" i="20"/>
  <c r="F2937" i="20"/>
  <c r="F2941" i="20"/>
  <c r="F2949" i="20"/>
  <c r="F2953" i="20"/>
  <c r="F2961" i="20"/>
  <c r="F2973" i="20"/>
  <c r="F2977" i="20"/>
  <c r="F2985" i="20"/>
  <c r="F2989" i="20"/>
  <c r="F2997" i="20"/>
  <c r="H1201" i="20" s="1"/>
  <c r="F3009" i="20"/>
  <c r="F3021" i="20"/>
  <c r="F3033" i="20"/>
  <c r="F3037" i="20"/>
  <c r="F370" i="18"/>
  <c r="F424" i="18"/>
  <c r="F501" i="18"/>
  <c r="F562" i="20"/>
  <c r="F632" i="20"/>
  <c r="F636" i="20"/>
  <c r="F646" i="20"/>
  <c r="F649" i="20"/>
  <c r="F656" i="20"/>
  <c r="F38" i="18"/>
  <c r="F398" i="18"/>
  <c r="F734" i="18"/>
  <c r="F742" i="18"/>
  <c r="F823" i="18"/>
  <c r="F826" i="18"/>
  <c r="F862" i="18"/>
  <c r="F883" i="18"/>
  <c r="F890" i="18"/>
  <c r="F907" i="18"/>
  <c r="F926" i="18"/>
  <c r="F934" i="18"/>
  <c r="F962" i="18"/>
  <c r="H386" i="18" s="1"/>
  <c r="F970" i="18"/>
  <c r="F998" i="18"/>
  <c r="F1151" i="20"/>
  <c r="F1187" i="20"/>
  <c r="F1199" i="20"/>
  <c r="F1230" i="20"/>
  <c r="F1315" i="20"/>
  <c r="F1395" i="20"/>
  <c r="F1447" i="20"/>
  <c r="F1484" i="20"/>
  <c r="F1487" i="20"/>
  <c r="F1496" i="20"/>
  <c r="F1499" i="20"/>
  <c r="F1534" i="20"/>
  <c r="F1538" i="20"/>
  <c r="F1546" i="20"/>
  <c r="F1562" i="20"/>
  <c r="F1570" i="20"/>
  <c r="F1569" i="20"/>
  <c r="F1582" i="20"/>
  <c r="F1586" i="20"/>
  <c r="F1606" i="20"/>
  <c r="F1610" i="20"/>
  <c r="F1618" i="20"/>
  <c r="F1634" i="20"/>
  <c r="F1654" i="20"/>
  <c r="F1658" i="20"/>
  <c r="F1682" i="20"/>
  <c r="F1706" i="20"/>
  <c r="F1730" i="20"/>
  <c r="F1754" i="20"/>
  <c r="F1778" i="20"/>
  <c r="F1802" i="20"/>
  <c r="F1826" i="20"/>
  <c r="F1850" i="20"/>
  <c r="F1874" i="20"/>
  <c r="F1898" i="20"/>
  <c r="F1922" i="20"/>
  <c r="F1946" i="20"/>
  <c r="F1970" i="20"/>
  <c r="F1994" i="20"/>
  <c r="F2018" i="20"/>
  <c r="F2042" i="20"/>
  <c r="F2438" i="20"/>
  <c r="H977" i="20" s="1"/>
  <c r="F2462" i="20"/>
  <c r="F2486" i="20"/>
  <c r="F2510" i="20"/>
  <c r="F2534" i="20"/>
  <c r="F2558" i="20"/>
  <c r="F2582" i="20"/>
  <c r="F2606" i="20"/>
  <c r="F2630" i="20"/>
  <c r="F2654" i="20"/>
  <c r="F2678" i="20"/>
  <c r="F2702" i="20"/>
  <c r="F2726" i="20"/>
  <c r="F2750" i="20"/>
  <c r="F2774" i="20"/>
  <c r="F2798" i="20"/>
  <c r="F2822" i="20"/>
  <c r="F2846" i="20"/>
  <c r="F2894" i="20"/>
  <c r="F2978" i="20"/>
  <c r="F2990" i="20"/>
  <c r="F3014" i="20"/>
  <c r="F3038" i="20"/>
  <c r="F429" i="18"/>
  <c r="F480" i="18"/>
  <c r="F2086" i="16"/>
  <c r="F2098" i="16"/>
  <c r="F2122" i="16"/>
  <c r="F2134" i="16"/>
  <c r="F2146" i="16"/>
  <c r="F2158" i="16"/>
  <c r="F2170" i="16"/>
  <c r="F2194" i="16"/>
  <c r="F2206" i="16"/>
  <c r="F2230" i="16"/>
  <c r="F2242" i="16"/>
  <c r="F2254" i="16"/>
  <c r="F2266" i="16"/>
  <c r="F2278" i="16"/>
  <c r="F2290" i="16"/>
  <c r="F2302" i="16"/>
  <c r="F2314" i="16"/>
  <c r="F2326" i="16"/>
  <c r="F2338" i="16"/>
  <c r="F2350" i="16"/>
  <c r="F2362" i="16"/>
  <c r="H947" i="16" s="1"/>
  <c r="F2374" i="16"/>
  <c r="F2386" i="16"/>
  <c r="F196" i="20"/>
  <c r="F732" i="20"/>
  <c r="F1493" i="20"/>
  <c r="F751" i="20"/>
  <c r="F755" i="20"/>
  <c r="F328" i="18"/>
  <c r="F434" i="18"/>
  <c r="F446" i="18"/>
  <c r="F450" i="18"/>
  <c r="F31" i="20"/>
  <c r="F83" i="20"/>
  <c r="F91" i="20"/>
  <c r="F95" i="20"/>
  <c r="F264" i="20"/>
  <c r="F429" i="20"/>
  <c r="F567" i="20"/>
  <c r="F587" i="20"/>
  <c r="F610" i="20"/>
  <c r="F676" i="20"/>
  <c r="F689" i="20"/>
  <c r="F692" i="20"/>
  <c r="F698" i="20"/>
  <c r="F63" i="18"/>
  <c r="F111" i="18"/>
  <c r="F218" i="18"/>
  <c r="F419" i="18"/>
  <c r="F427" i="18"/>
  <c r="F493" i="18"/>
  <c r="F351" i="20"/>
  <c r="F634" i="20"/>
  <c r="F666" i="20"/>
  <c r="F401" i="18"/>
  <c r="F968" i="18"/>
  <c r="F937" i="16"/>
  <c r="F936" i="16"/>
  <c r="F988" i="16"/>
  <c r="F989" i="16"/>
  <c r="H1051" i="16"/>
  <c r="F1452" i="16"/>
  <c r="F1451" i="16"/>
  <c r="F391" i="19"/>
  <c r="F788" i="19"/>
  <c r="F793" i="19"/>
  <c r="F1146" i="19"/>
  <c r="F1203" i="19"/>
  <c r="F1331" i="19"/>
  <c r="F32" i="16"/>
  <c r="F188" i="16"/>
  <c r="F251" i="16"/>
  <c r="F256" i="16"/>
  <c r="F506" i="16"/>
  <c r="F556" i="16"/>
  <c r="F564" i="16"/>
  <c r="F547" i="19"/>
  <c r="F1274" i="19"/>
  <c r="F1300" i="19"/>
  <c r="F1716" i="19"/>
  <c r="F1813" i="19"/>
  <c r="F1825" i="19"/>
  <c r="F1837" i="19"/>
  <c r="F1849" i="19"/>
  <c r="F1861" i="19"/>
  <c r="F1873" i="19"/>
  <c r="F1885" i="19"/>
  <c r="F1897" i="19"/>
  <c r="F1909" i="19"/>
  <c r="F1921" i="19"/>
  <c r="F1932" i="19"/>
  <c r="F1945" i="19"/>
  <c r="F1957" i="19"/>
  <c r="F1969" i="19"/>
  <c r="F1981" i="19"/>
  <c r="F1993" i="19"/>
  <c r="F2005" i="19"/>
  <c r="F2017" i="19"/>
  <c r="F2029" i="19"/>
  <c r="F2041" i="19"/>
  <c r="F2053" i="19"/>
  <c r="F2065" i="19"/>
  <c r="F2077" i="19"/>
  <c r="F2089" i="19"/>
  <c r="F2101" i="19"/>
  <c r="F2113" i="19"/>
  <c r="F2125" i="19"/>
  <c r="F2137" i="19"/>
  <c r="F2142" i="19"/>
  <c r="F2149" i="19"/>
  <c r="F2161" i="19"/>
  <c r="F2173" i="19"/>
  <c r="F2185" i="19"/>
  <c r="F2197" i="19"/>
  <c r="F2209" i="19"/>
  <c r="F2221" i="19"/>
  <c r="F2233" i="19"/>
  <c r="F2245" i="19"/>
  <c r="F2257" i="19"/>
  <c r="F2269" i="19"/>
  <c r="F2281" i="19"/>
  <c r="F2293" i="19"/>
  <c r="F2305" i="19"/>
  <c r="F2317" i="19"/>
  <c r="F2329" i="19"/>
  <c r="F2341" i="19"/>
  <c r="F2353" i="19"/>
  <c r="F2365" i="19"/>
  <c r="F2377" i="19"/>
  <c r="F2389" i="19"/>
  <c r="F2401" i="19"/>
  <c r="F2413" i="19"/>
  <c r="F2425" i="19"/>
  <c r="F2437" i="19"/>
  <c r="F2449" i="19"/>
  <c r="F2461" i="19"/>
  <c r="F2473" i="19"/>
  <c r="F2485" i="19"/>
  <c r="F2497" i="19"/>
  <c r="F2509" i="19"/>
  <c r="F2521" i="19"/>
  <c r="F2533" i="19"/>
  <c r="F2545" i="19"/>
  <c r="F2557" i="19"/>
  <c r="F2569" i="19"/>
  <c r="F2581" i="19"/>
  <c r="F2593" i="19"/>
  <c r="F2605" i="19"/>
  <c r="F2617" i="19"/>
  <c r="F2629" i="19"/>
  <c r="F2641" i="19"/>
  <c r="F2653" i="19"/>
  <c r="F2665" i="19"/>
  <c r="F2677" i="19"/>
  <c r="F2689" i="19"/>
  <c r="F2701" i="19"/>
  <c r="F2713" i="19"/>
  <c r="F2725" i="19"/>
  <c r="F2737" i="19"/>
  <c r="F2749" i="19"/>
  <c r="F2761" i="19"/>
  <c r="F2773" i="19"/>
  <c r="F2785" i="19"/>
  <c r="F2797" i="19"/>
  <c r="F2809" i="19"/>
  <c r="F2821" i="19"/>
  <c r="F2833" i="19"/>
  <c r="F2845" i="19"/>
  <c r="F2857" i="19"/>
  <c r="F2869" i="19"/>
  <c r="F2881" i="19"/>
  <c r="F2893" i="19"/>
  <c r="F2898" i="19"/>
  <c r="F2905" i="19"/>
  <c r="F2917" i="19"/>
  <c r="F2929" i="19"/>
  <c r="F2941" i="19"/>
  <c r="F2946" i="19"/>
  <c r="F2953" i="19"/>
  <c r="F2958" i="19"/>
  <c r="F2965" i="19"/>
  <c r="F2977" i="19"/>
  <c r="F2982" i="19"/>
  <c r="F2989" i="19"/>
  <c r="F2994" i="19"/>
  <c r="F3001" i="19"/>
  <c r="F3006" i="19"/>
  <c r="F3013" i="19"/>
  <c r="F3018" i="19"/>
  <c r="F3025" i="19"/>
  <c r="F3030" i="19"/>
  <c r="F3037" i="19"/>
  <c r="F295" i="16"/>
  <c r="F339" i="16"/>
  <c r="F367" i="16"/>
  <c r="F447" i="16"/>
  <c r="F588" i="16"/>
  <c r="F877" i="16"/>
  <c r="F1074" i="16"/>
  <c r="F426" i="19"/>
  <c r="F647" i="19"/>
  <c r="F1050" i="19"/>
  <c r="F1070" i="19"/>
  <c r="F1245" i="19"/>
  <c r="F1259" i="19"/>
  <c r="F1258" i="19"/>
  <c r="F1290" i="19"/>
  <c r="F1479" i="19"/>
  <c r="F1483" i="19"/>
  <c r="F1496" i="19"/>
  <c r="F356" i="16"/>
  <c r="F787" i="16"/>
  <c r="F863" i="16"/>
  <c r="F866" i="16"/>
  <c r="F973" i="16"/>
  <c r="F986" i="16"/>
  <c r="F1025" i="16"/>
  <c r="F1024" i="16"/>
  <c r="H412" i="16" s="1"/>
  <c r="F1028" i="16"/>
  <c r="F1043" i="16"/>
  <c r="F1042" i="16"/>
  <c r="F1050" i="16"/>
  <c r="F1153" i="16"/>
  <c r="F1152" i="16"/>
  <c r="F1171" i="16"/>
  <c r="F1189" i="16"/>
  <c r="F1192" i="16"/>
  <c r="F1210" i="16"/>
  <c r="F1228" i="16"/>
  <c r="F1092" i="19"/>
  <c r="F948" i="19"/>
  <c r="F958" i="19"/>
  <c r="F963" i="19"/>
  <c r="F969" i="19"/>
  <c r="F974" i="19"/>
  <c r="F979" i="19"/>
  <c r="F1107" i="19"/>
  <c r="F1235" i="19"/>
  <c r="F1301" i="19"/>
  <c r="F155" i="16"/>
  <c r="F184" i="16"/>
  <c r="F232" i="16"/>
  <c r="F252" i="16"/>
  <c r="F270" i="16"/>
  <c r="F279" i="16"/>
  <c r="F340" i="16"/>
  <c r="F887" i="16"/>
  <c r="F888" i="16"/>
  <c r="F684" i="19"/>
  <c r="F1409" i="19"/>
  <c r="F688" i="19"/>
  <c r="F720" i="19"/>
  <c r="F1011" i="19"/>
  <c r="F1149" i="19"/>
  <c r="F1189" i="19"/>
  <c r="F1194" i="19"/>
  <c r="F1322" i="19"/>
  <c r="F1348" i="19"/>
  <c r="F1353" i="19"/>
  <c r="F1368" i="19"/>
  <c r="F1378" i="19"/>
  <c r="F1399" i="19"/>
  <c r="F1404" i="19"/>
  <c r="F29" i="16"/>
  <c r="F88" i="16"/>
  <c r="F536" i="16"/>
  <c r="F589" i="16"/>
  <c r="F621" i="16"/>
  <c r="F1139" i="19"/>
  <c r="F1140" i="19"/>
  <c r="F1328" i="19"/>
  <c r="F1338" i="19"/>
  <c r="F134" i="16"/>
  <c r="F293" i="16"/>
  <c r="F297" i="16"/>
  <c r="F422" i="16"/>
  <c r="F572" i="16"/>
  <c r="F1170" i="16"/>
  <c r="F2656" i="19"/>
  <c r="F2668" i="19"/>
  <c r="F2680" i="19"/>
  <c r="F2685" i="19"/>
  <c r="F2692" i="19"/>
  <c r="F2697" i="19"/>
  <c r="F2704" i="19"/>
  <c r="F2709" i="19"/>
  <c r="F2716" i="19"/>
  <c r="F2728" i="19"/>
  <c r="F2740" i="19"/>
  <c r="F2752" i="19"/>
  <c r="F2764" i="19"/>
  <c r="F2776" i="19"/>
  <c r="F2788" i="19"/>
  <c r="F2800" i="19"/>
  <c r="F2812" i="19"/>
  <c r="F2824" i="19"/>
  <c r="F2836" i="19"/>
  <c r="F2848" i="19"/>
  <c r="F2860" i="19"/>
  <c r="F2872" i="19"/>
  <c r="F2884" i="19"/>
  <c r="F305" i="16"/>
  <c r="F481" i="16"/>
  <c r="F1421" i="16"/>
  <c r="F382" i="19"/>
  <c r="F862" i="19"/>
  <c r="F1047" i="19"/>
  <c r="F1088" i="19"/>
  <c r="F1252" i="19"/>
  <c r="F1283" i="19"/>
  <c r="F1468" i="19"/>
  <c r="F1476" i="19"/>
  <c r="F1481" i="19"/>
  <c r="F1490" i="19"/>
  <c r="F1510" i="19"/>
  <c r="F959" i="16"/>
  <c r="F1379" i="16"/>
  <c r="H554" i="16" s="1"/>
  <c r="F735" i="19"/>
  <c r="F910" i="19"/>
  <c r="F961" i="19"/>
  <c r="F1232" i="19"/>
  <c r="F1459" i="19"/>
  <c r="H586" i="19" s="1"/>
  <c r="F142" i="16"/>
  <c r="F175" i="16"/>
  <c r="F219" i="16"/>
  <c r="F272" i="16"/>
  <c r="F303" i="16"/>
  <c r="F822" i="16"/>
  <c r="F271" i="19"/>
  <c r="F289" i="19"/>
  <c r="F306" i="19"/>
  <c r="F519" i="19"/>
  <c r="F555" i="19"/>
  <c r="F782" i="19"/>
  <c r="F822" i="19"/>
  <c r="F884" i="19"/>
  <c r="F894" i="19"/>
  <c r="F1043" i="19"/>
  <c r="F1064" i="19"/>
  <c r="F1432" i="19"/>
  <c r="F1437" i="19"/>
  <c r="F1477" i="19"/>
  <c r="F260" i="16"/>
  <c r="F286" i="16"/>
  <c r="F399" i="16"/>
  <c r="F400" i="16"/>
  <c r="F661" i="16"/>
  <c r="F1409" i="16"/>
  <c r="F235" i="16"/>
  <c r="F280" i="16"/>
  <c r="F366" i="16"/>
  <c r="F371" i="16"/>
  <c r="F425" i="16"/>
  <c r="F429" i="16"/>
  <c r="F433" i="16"/>
  <c r="F532" i="16"/>
  <c r="F594" i="16"/>
  <c r="F596" i="16"/>
  <c r="F829" i="16"/>
  <c r="F908" i="16"/>
  <c r="F965" i="16"/>
  <c r="F1035" i="16"/>
  <c r="F1099" i="16"/>
  <c r="F982" i="16"/>
  <c r="F993" i="16"/>
  <c r="F1011" i="16"/>
  <c r="F1084" i="16"/>
  <c r="F1243" i="16"/>
  <c r="F1279" i="16"/>
  <c r="F1485" i="16"/>
  <c r="F2079" i="16"/>
  <c r="F2085" i="16"/>
  <c r="F2091" i="16"/>
  <c r="F2097" i="16"/>
  <c r="H841" i="16" s="1"/>
  <c r="F2103" i="16"/>
  <c r="F2109" i="16"/>
  <c r="F2115" i="16"/>
  <c r="F2121" i="16"/>
  <c r="H850" i="16" s="1"/>
  <c r="F2127" i="16"/>
  <c r="F2133" i="16"/>
  <c r="F2139" i="16"/>
  <c r="F2145" i="16"/>
  <c r="F2151" i="16"/>
  <c r="F2157" i="16"/>
  <c r="F2163" i="16"/>
  <c r="F2169" i="16"/>
  <c r="F2175" i="16"/>
  <c r="F2181" i="16"/>
  <c r="F483" i="16"/>
  <c r="F513" i="16"/>
  <c r="F565" i="16"/>
  <c r="F576" i="16"/>
  <c r="F592" i="16"/>
  <c r="F630" i="16"/>
  <c r="F648" i="16"/>
  <c r="F654" i="16"/>
  <c r="F750" i="16"/>
  <c r="F754" i="16"/>
  <c r="F797" i="16"/>
  <c r="F945" i="16"/>
  <c r="F1089" i="16"/>
  <c r="H900" i="16"/>
  <c r="H986" i="16"/>
  <c r="H1015" i="16"/>
  <c r="F1346" i="16"/>
  <c r="F1333" i="16"/>
  <c r="H535" i="16" s="1"/>
  <c r="H1070" i="16"/>
  <c r="F1433" i="16"/>
  <c r="H1150" i="16"/>
  <c r="F1486" i="16"/>
  <c r="F1492" i="16"/>
  <c r="F1512" i="16"/>
  <c r="H707" i="16"/>
  <c r="H796" i="16"/>
  <c r="F846" i="16"/>
  <c r="F934" i="16"/>
  <c r="F1060" i="16"/>
  <c r="F1078" i="16"/>
  <c r="F204" i="16"/>
  <c r="F214" i="16"/>
  <c r="F294" i="16"/>
  <c r="F440" i="16"/>
  <c r="F521" i="16"/>
  <c r="F526" i="16"/>
  <c r="F542" i="16"/>
  <c r="F1296" i="16"/>
  <c r="F1480" i="16"/>
  <c r="F774" i="16"/>
  <c r="F963" i="16"/>
  <c r="F1219" i="16"/>
  <c r="F1255" i="16"/>
  <c r="F557" i="16"/>
  <c r="F580" i="16"/>
  <c r="F755" i="16"/>
  <c r="F785" i="16"/>
  <c r="F920" i="16"/>
  <c r="F995" i="16"/>
  <c r="F1013" i="16"/>
  <c r="F1054" i="16"/>
  <c r="F1065" i="16"/>
  <c r="F1076" i="16"/>
  <c r="F1075" i="16"/>
  <c r="H432" i="16" s="1"/>
  <c r="F1083" i="16"/>
  <c r="F519" i="16"/>
  <c r="F577" i="16"/>
  <c r="F606" i="16"/>
  <c r="F1303" i="16"/>
  <c r="F768" i="16"/>
  <c r="F1033" i="16"/>
  <c r="F1100" i="16"/>
  <c r="F444" i="16"/>
  <c r="F474" i="16"/>
  <c r="F482" i="16"/>
  <c r="F546" i="16"/>
  <c r="F561" i="16"/>
  <c r="F601" i="16"/>
  <c r="F624" i="16"/>
  <c r="F714" i="16"/>
  <c r="F1522" i="16"/>
  <c r="F779" i="16"/>
  <c r="F801" i="16"/>
  <c r="F929" i="16"/>
  <c r="F206" i="16"/>
  <c r="F211" i="16"/>
  <c r="F246" i="16"/>
  <c r="F343" i="16"/>
  <c r="F428" i="16"/>
  <c r="F449" i="16"/>
  <c r="H182" i="16"/>
  <c r="F457" i="16"/>
  <c r="H185" i="16" s="1"/>
  <c r="F514" i="16"/>
  <c r="F640" i="16"/>
  <c r="F684" i="16"/>
  <c r="F762" i="16"/>
  <c r="F798" i="16"/>
  <c r="F886" i="16"/>
  <c r="F947" i="16"/>
  <c r="F974" i="16"/>
  <c r="F1030" i="16"/>
  <c r="F1049" i="16"/>
  <c r="F1059" i="16"/>
  <c r="H426" i="16" s="1"/>
  <c r="F1091" i="16"/>
  <c r="F1118" i="16"/>
  <c r="F1155" i="16"/>
  <c r="F1158" i="16"/>
  <c r="F1177" i="16"/>
  <c r="F1190" i="16"/>
  <c r="F1195" i="16"/>
  <c r="F1227" i="16"/>
  <c r="F1231" i="16"/>
  <c r="F1263" i="16"/>
  <c r="H507" i="16" s="1"/>
  <c r="F1267" i="16"/>
  <c r="F2187" i="16"/>
  <c r="F2193" i="16"/>
  <c r="F2199" i="16"/>
  <c r="F2205" i="16"/>
  <c r="F2211" i="16"/>
  <c r="F2217" i="16"/>
  <c r="F2223" i="16"/>
  <c r="F2229" i="16"/>
  <c r="F2235" i="16"/>
  <c r="F2241" i="16"/>
  <c r="F2247" i="16"/>
  <c r="F2253" i="16"/>
  <c r="H903" i="16" s="1"/>
  <c r="F2259" i="16"/>
  <c r="F2265" i="16"/>
  <c r="H908" i="16"/>
  <c r="F2271" i="16"/>
  <c r="H910" i="16"/>
  <c r="F2277" i="16"/>
  <c r="F2283" i="16"/>
  <c r="F2289" i="16"/>
  <c r="F2295" i="16"/>
  <c r="H920" i="16" s="1"/>
  <c r="F2301" i="16"/>
  <c r="F2307" i="16"/>
  <c r="H925" i="16"/>
  <c r="F2313" i="16"/>
  <c r="H927" i="16" s="1"/>
  <c r="F2319" i="16"/>
  <c r="F2325" i="16"/>
  <c r="F2331" i="16"/>
  <c r="F2337" i="16"/>
  <c r="F2343" i="16"/>
  <c r="F2349" i="16"/>
  <c r="F2355" i="16"/>
  <c r="F2361" i="16"/>
  <c r="F2367" i="16"/>
  <c r="F2373" i="16"/>
  <c r="F2379" i="16"/>
  <c r="F2385" i="16"/>
  <c r="F2397" i="16"/>
  <c r="F2403" i="16"/>
  <c r="F2409" i="16"/>
  <c r="F2415" i="16"/>
  <c r="F2421" i="16"/>
  <c r="F2427" i="16"/>
  <c r="F2433" i="16"/>
  <c r="F2439" i="16"/>
  <c r="F2445" i="16"/>
  <c r="F2451" i="16"/>
  <c r="F2457" i="16"/>
  <c r="F2463" i="16"/>
  <c r="F2469" i="16"/>
  <c r="F2475" i="16"/>
  <c r="F2481" i="16"/>
  <c r="F2487" i="16"/>
  <c r="F2493" i="16"/>
  <c r="F2499" i="16"/>
  <c r="F2505" i="16"/>
  <c r="F2511" i="16"/>
  <c r="H1006" i="16" s="1"/>
  <c r="F2517" i="16"/>
  <c r="F2518" i="16"/>
  <c r="F2523" i="16"/>
  <c r="F2529" i="16"/>
  <c r="F2535" i="16"/>
  <c r="F2541" i="16"/>
  <c r="H1018" i="16"/>
  <c r="F2547" i="16"/>
  <c r="F2553" i="16"/>
  <c r="F2559" i="16"/>
  <c r="F2565" i="16"/>
  <c r="F2571" i="16"/>
  <c r="F2577" i="16"/>
  <c r="F2583" i="16"/>
  <c r="F2589" i="16"/>
  <c r="F2595" i="16"/>
  <c r="F2601" i="16"/>
  <c r="F2607" i="16"/>
  <c r="F2613" i="16"/>
  <c r="F2614" i="16"/>
  <c r="H1048" i="16" s="1"/>
  <c r="F2619" i="16"/>
  <c r="F2625" i="16"/>
  <c r="F2631" i="16"/>
  <c r="F2637" i="16"/>
  <c r="F2643" i="16"/>
  <c r="F2649" i="16"/>
  <c r="F2655" i="16"/>
  <c r="F2661" i="16"/>
  <c r="H1066" i="16" s="1"/>
  <c r="F2662" i="16"/>
  <c r="F2673" i="16"/>
  <c r="F2703" i="16"/>
  <c r="F2733" i="16"/>
  <c r="F2745" i="16"/>
  <c r="F2775" i="16"/>
  <c r="F1446" i="16"/>
  <c r="F1456" i="16"/>
  <c r="H584" i="16" s="1"/>
  <c r="F1469" i="16"/>
  <c r="H589" i="16" s="1"/>
  <c r="F618" i="20"/>
  <c r="F617" i="20"/>
  <c r="F2392" i="16"/>
  <c r="F2398" i="16"/>
  <c r="F2404" i="16"/>
  <c r="F2410" i="16"/>
  <c r="F2416" i="16"/>
  <c r="F2422" i="16"/>
  <c r="F2428" i="16"/>
  <c r="F2434" i="16"/>
  <c r="H976" i="16" s="1"/>
  <c r="F2440" i="16"/>
  <c r="F2446" i="16"/>
  <c r="F2452" i="16"/>
  <c r="H983" i="16"/>
  <c r="F2458" i="16"/>
  <c r="F2464" i="16"/>
  <c r="F2470" i="16"/>
  <c r="F2476" i="16"/>
  <c r="F2482" i="16"/>
  <c r="F2488" i="16"/>
  <c r="F2494" i="16"/>
  <c r="H1000" i="16"/>
  <c r="F2500" i="16"/>
  <c r="F2506" i="16"/>
  <c r="F2512" i="16"/>
  <c r="H1007" i="16" s="1"/>
  <c r="F2524" i="16"/>
  <c r="H1012" i="16" s="1"/>
  <c r="F2530" i="16"/>
  <c r="F2536" i="16"/>
  <c r="F2548" i="16"/>
  <c r="F2554" i="16"/>
  <c r="H1024" i="16" s="1"/>
  <c r="F2560" i="16"/>
  <c r="F2566" i="16"/>
  <c r="F2572" i="16"/>
  <c r="H1031" i="16" s="1"/>
  <c r="F2578" i="16"/>
  <c r="F2584" i="16"/>
  <c r="H1036" i="16"/>
  <c r="F2590" i="16"/>
  <c r="F2596" i="16"/>
  <c r="F2602" i="16"/>
  <c r="H1043" i="16"/>
  <c r="F2608" i="16"/>
  <c r="F2620" i="16"/>
  <c r="F2626" i="16"/>
  <c r="F2632" i="16"/>
  <c r="H1055" i="16" s="1"/>
  <c r="F2638" i="16"/>
  <c r="F2644" i="16"/>
  <c r="H1060" i="16" s="1"/>
  <c r="F2650" i="16"/>
  <c r="F2656" i="16"/>
  <c r="F2668" i="16"/>
  <c r="H1069" i="16"/>
  <c r="F2674" i="16"/>
  <c r="F2680" i="16"/>
  <c r="H1074" i="16" s="1"/>
  <c r="F2805" i="16"/>
  <c r="F2847" i="16"/>
  <c r="F2877" i="16"/>
  <c r="F2949" i="16"/>
  <c r="F673" i="20"/>
  <c r="F84" i="20"/>
  <c r="F456" i="20"/>
  <c r="F1150" i="20"/>
  <c r="F1191" i="20"/>
  <c r="F1508" i="20"/>
  <c r="F65" i="18"/>
  <c r="F143" i="18"/>
  <c r="F149" i="18"/>
  <c r="F184" i="18"/>
  <c r="F207" i="18"/>
  <c r="F358" i="18"/>
  <c r="F400" i="18"/>
  <c r="F411" i="18"/>
  <c r="F2686" i="16"/>
  <c r="F2692" i="16"/>
  <c r="F2698" i="16"/>
  <c r="F2704" i="16"/>
  <c r="H1084" i="16" s="1"/>
  <c r="F2710" i="16"/>
  <c r="F2716" i="16"/>
  <c r="F2722" i="16"/>
  <c r="F2728" i="16"/>
  <c r="F2734" i="16"/>
  <c r="H1096" i="16" s="1"/>
  <c r="F2740" i="16"/>
  <c r="H1098" i="16" s="1"/>
  <c r="F2746" i="16"/>
  <c r="F2752" i="16"/>
  <c r="F2758" i="16"/>
  <c r="F2764" i="16"/>
  <c r="F2770" i="16"/>
  <c r="F2776" i="16"/>
  <c r="F2782" i="16"/>
  <c r="H1115" i="16"/>
  <c r="F2788" i="16"/>
  <c r="F2794" i="16"/>
  <c r="F2800" i="16"/>
  <c r="H1122" i="16" s="1"/>
  <c r="F2806" i="16"/>
  <c r="F2812" i="16"/>
  <c r="F2818" i="16"/>
  <c r="F2824" i="16"/>
  <c r="F2830" i="16"/>
  <c r="H1134" i="16" s="1"/>
  <c r="F2836" i="16"/>
  <c r="F2842" i="16"/>
  <c r="F2848" i="16"/>
  <c r="F2854" i="16"/>
  <c r="F2860" i="16"/>
  <c r="F2866" i="16"/>
  <c r="F2872" i="16"/>
  <c r="H1151" i="16" s="1"/>
  <c r="F2878" i="16"/>
  <c r="F2884" i="16"/>
  <c r="F2890" i="16"/>
  <c r="H1158" i="16" s="1"/>
  <c r="F2896" i="16"/>
  <c r="F2902" i="16"/>
  <c r="H1163" i="16" s="1"/>
  <c r="F2908" i="16"/>
  <c r="H1165" i="16" s="1"/>
  <c r="F2914" i="16"/>
  <c r="H1167" i="16" s="1"/>
  <c r="F2920" i="16"/>
  <c r="F2926" i="16"/>
  <c r="F2932" i="16"/>
  <c r="F2938" i="16"/>
  <c r="H1177" i="16" s="1"/>
  <c r="F2944" i="16"/>
  <c r="F2950" i="16"/>
  <c r="F2956" i="16"/>
  <c r="F2962" i="16"/>
  <c r="F2968" i="16"/>
  <c r="F2974" i="16"/>
  <c r="H1191" i="16" s="1"/>
  <c r="F2980" i="16"/>
  <c r="F2986" i="16"/>
  <c r="H1196" i="16"/>
  <c r="F2992" i="16"/>
  <c r="F2998" i="16"/>
  <c r="H1201" i="16"/>
  <c r="F3004" i="16"/>
  <c r="F3010" i="16"/>
  <c r="F3016" i="16"/>
  <c r="F3022" i="16"/>
  <c r="F3028" i="16"/>
  <c r="F3034" i="16"/>
  <c r="F3040" i="16"/>
  <c r="F144" i="20"/>
  <c r="F335" i="20"/>
  <c r="F577" i="20"/>
  <c r="F1440" i="20"/>
  <c r="F1500" i="20"/>
  <c r="F1504" i="20"/>
  <c r="F196" i="18"/>
  <c r="F299" i="18"/>
  <c r="F323" i="18"/>
  <c r="F353" i="18"/>
  <c r="F371" i="18"/>
  <c r="F388" i="18"/>
  <c r="F207" i="20"/>
  <c r="F1403" i="20"/>
  <c r="F37" i="18"/>
  <c r="F73" i="18"/>
  <c r="F354" i="18"/>
  <c r="F492" i="18"/>
  <c r="F517" i="20"/>
  <c r="F1183" i="20"/>
  <c r="F1424" i="20"/>
  <c r="F7" i="18"/>
  <c r="F103" i="18"/>
  <c r="F337" i="18"/>
  <c r="F384" i="18"/>
  <c r="F453" i="18"/>
  <c r="F863" i="18"/>
  <c r="F20" i="20"/>
  <c r="F80" i="20"/>
  <c r="F116" i="20"/>
  <c r="F238" i="18"/>
  <c r="F390" i="18"/>
  <c r="F402" i="18"/>
  <c r="F459" i="18"/>
  <c r="F919" i="18"/>
  <c r="F943" i="18"/>
  <c r="F688" i="20"/>
  <c r="F671" i="20"/>
  <c r="F745" i="20"/>
  <c r="F748" i="20"/>
  <c r="F1166" i="20"/>
  <c r="F1464" i="20"/>
  <c r="F194" i="18"/>
  <c r="F465" i="18"/>
  <c r="F424" i="20"/>
  <c r="F436" i="20"/>
  <c r="F442" i="20"/>
  <c r="F454" i="20"/>
  <c r="F718" i="20"/>
  <c r="F723" i="20"/>
  <c r="F737" i="20"/>
  <c r="F216" i="18"/>
  <c r="F148" i="20"/>
  <c r="F286" i="20"/>
  <c r="F407" i="20"/>
  <c r="F740" i="20"/>
  <c r="F76" i="18"/>
  <c r="F81" i="18"/>
  <c r="F136" i="18"/>
  <c r="F267" i="18"/>
  <c r="F291" i="18"/>
  <c r="F315" i="18"/>
  <c r="F615" i="18"/>
  <c r="F627" i="18"/>
  <c r="F639" i="18"/>
  <c r="F651" i="18"/>
  <c r="F663" i="18"/>
  <c r="F675" i="18"/>
  <c r="F687" i="18"/>
  <c r="F699" i="18"/>
  <c r="F711" i="18"/>
  <c r="F723" i="18"/>
  <c r="F759" i="18"/>
  <c r="F783" i="18"/>
  <c r="F795" i="18"/>
  <c r="F807" i="18"/>
  <c r="F819" i="18"/>
  <c r="F843" i="18"/>
  <c r="F855" i="18"/>
  <c r="F879" i="18"/>
  <c r="F915" i="18"/>
  <c r="F951" i="18"/>
  <c r="F975" i="18"/>
  <c r="F76" i="19"/>
  <c r="F1148" i="19"/>
  <c r="F1210" i="19"/>
  <c r="F1433" i="19"/>
  <c r="F1030" i="19"/>
  <c r="F1055" i="19"/>
  <c r="F1136" i="19"/>
  <c r="F378" i="19"/>
  <c r="F1090" i="19"/>
  <c r="F568" i="19"/>
  <c r="F751" i="19"/>
  <c r="F902" i="19"/>
  <c r="F1812" i="19"/>
  <c r="F1212" i="19"/>
  <c r="F1333" i="19"/>
  <c r="F1389" i="19"/>
  <c r="F319" i="19"/>
  <c r="F1186" i="19"/>
  <c r="F2028" i="19"/>
  <c r="F1420" i="19"/>
  <c r="F350" i="19"/>
  <c r="F373" i="19"/>
  <c r="F422" i="19"/>
  <c r="F841" i="19"/>
  <c r="F852" i="19"/>
  <c r="F929" i="19"/>
  <c r="F980" i="19"/>
  <c r="F1097" i="19"/>
  <c r="F2292" i="19"/>
  <c r="F1193" i="19"/>
  <c r="F2484" i="19"/>
  <c r="F2676" i="19"/>
  <c r="F1379" i="19"/>
  <c r="F1415" i="19"/>
  <c r="F1445" i="19"/>
  <c r="F1450" i="19"/>
  <c r="F1493" i="19"/>
  <c r="F173" i="19"/>
  <c r="F290" i="19"/>
  <c r="F303" i="19"/>
  <c r="F327" i="19"/>
  <c r="F333" i="19"/>
  <c r="F332" i="19"/>
  <c r="F334" i="19"/>
  <c r="F543" i="19"/>
  <c r="F557" i="19"/>
  <c r="F950" i="19"/>
  <c r="F1062" i="19"/>
  <c r="F1284" i="19"/>
  <c r="F1401" i="19"/>
  <c r="F2808" i="19"/>
  <c r="F1435" i="19"/>
  <c r="F1440" i="19"/>
  <c r="F1506" i="19"/>
  <c r="F574" i="19"/>
  <c r="F711" i="19"/>
  <c r="F752" i="19"/>
  <c r="F889" i="19"/>
  <c r="F971" i="19"/>
  <c r="F1083" i="19"/>
  <c r="F1098" i="19"/>
  <c r="F1133" i="19"/>
  <c r="F1229" i="19"/>
  <c r="F1280" i="19"/>
  <c r="F1381" i="19"/>
  <c r="F1431" i="19"/>
  <c r="F1502" i="19"/>
  <c r="F2244" i="19"/>
  <c r="F2436" i="19"/>
  <c r="F2628" i="19"/>
  <c r="F1138" i="19"/>
  <c r="F812" i="19"/>
  <c r="F905" i="19"/>
  <c r="F987" i="19"/>
  <c r="F1164" i="19"/>
  <c r="F1285" i="19"/>
  <c r="F1356" i="19"/>
  <c r="F1427" i="19"/>
  <c r="F2916" i="19"/>
  <c r="F369" i="19"/>
  <c r="F1113" i="19"/>
  <c r="F956" i="19"/>
  <c r="F1250" i="19"/>
  <c r="F1346" i="19"/>
  <c r="F210" i="19"/>
  <c r="F347" i="19"/>
  <c r="F359" i="19"/>
  <c r="F370" i="19"/>
  <c r="F451" i="19"/>
  <c r="F531" i="19"/>
  <c r="F536" i="19"/>
  <c r="F814" i="19"/>
  <c r="F870" i="19"/>
  <c r="F895" i="19"/>
  <c r="F2196" i="19"/>
  <c r="F2388" i="19"/>
  <c r="F2580" i="19"/>
  <c r="F1307" i="19"/>
  <c r="F1413" i="19"/>
  <c r="F1443" i="19"/>
  <c r="F2892" i="19"/>
  <c r="F1495" i="19"/>
  <c r="F318" i="19"/>
  <c r="F330" i="19"/>
  <c r="F414" i="19"/>
  <c r="F567" i="19"/>
  <c r="F921" i="19"/>
  <c r="F932" i="19"/>
  <c r="F1004" i="19"/>
  <c r="F1059" i="19"/>
  <c r="F1236" i="19"/>
  <c r="F1261" i="19"/>
  <c r="F1491" i="19"/>
  <c r="F72" i="19"/>
  <c r="F108" i="19"/>
  <c r="F223" i="19"/>
  <c r="F367" i="19"/>
  <c r="F399" i="19"/>
  <c r="F522" i="19"/>
  <c r="F1048" i="19"/>
  <c r="F1082" i="19"/>
  <c r="F737" i="19"/>
  <c r="F1548" i="19"/>
  <c r="F780" i="19"/>
  <c r="F1680" i="19"/>
  <c r="F1717" i="19"/>
  <c r="F1764" i="19"/>
  <c r="F1896" i="19"/>
  <c r="F1933" i="19"/>
  <c r="F1980" i="19"/>
  <c r="F1080" i="19"/>
  <c r="F1104" i="19"/>
  <c r="F1152" i="19"/>
  <c r="F1181" i="19"/>
  <c r="F1200" i="19"/>
  <c r="F1224" i="19"/>
  <c r="F1234" i="19"/>
  <c r="F1248" i="19"/>
  <c r="F1253" i="19"/>
  <c r="F1272" i="19"/>
  <c r="F1282" i="19"/>
  <c r="F1296" i="19"/>
  <c r="F1306" i="19"/>
  <c r="F1320" i="19"/>
  <c r="F1325" i="19"/>
  <c r="F1330" i="19"/>
  <c r="F1344" i="19"/>
  <c r="F1354" i="19"/>
  <c r="F1387" i="19"/>
  <c r="F103" i="19"/>
  <c r="F144" i="19"/>
  <c r="F218" i="19"/>
  <c r="F429" i="19"/>
  <c r="F474" i="19"/>
  <c r="F494" i="19"/>
  <c r="F1003" i="19"/>
  <c r="F1644" i="19"/>
  <c r="F833" i="19"/>
  <c r="F1728" i="19"/>
  <c r="F1860" i="19"/>
  <c r="F935" i="19"/>
  <c r="F1944" i="19"/>
  <c r="F1035" i="19"/>
  <c r="F2076" i="19"/>
  <c r="F1053" i="19"/>
  <c r="F2112" i="19"/>
  <c r="F1067" i="19"/>
  <c r="F1100" i="19"/>
  <c r="F1172" i="19"/>
  <c r="F1220" i="19"/>
  <c r="F1244" i="19"/>
  <c r="F1268" i="19"/>
  <c r="F1292" i="19"/>
  <c r="F1316" i="19"/>
  <c r="F1340" i="19"/>
  <c r="F1383" i="19"/>
  <c r="F2772" i="19"/>
  <c r="F1425" i="19"/>
  <c r="F2940" i="19"/>
  <c r="F1480" i="19"/>
  <c r="F1517" i="19"/>
  <c r="F362" i="19"/>
  <c r="F1560" i="19"/>
  <c r="F1776" i="19"/>
  <c r="F1992" i="19"/>
  <c r="F1157" i="19"/>
  <c r="F1205" i="19"/>
  <c r="F2856" i="19"/>
  <c r="F1456" i="19"/>
  <c r="F1471" i="19"/>
  <c r="F2964" i="19"/>
  <c r="F2988" i="19"/>
  <c r="F3024" i="19"/>
  <c r="F409" i="19"/>
  <c r="F410" i="19"/>
  <c r="F411" i="19"/>
  <c r="F167" i="19"/>
  <c r="F230" i="19"/>
  <c r="F390" i="19"/>
  <c r="F552" i="19"/>
  <c r="F586" i="19"/>
  <c r="F606" i="19"/>
  <c r="F738" i="19"/>
  <c r="F1608" i="19"/>
  <c r="F820" i="19"/>
  <c r="F1692" i="19"/>
  <c r="F908" i="19"/>
  <c r="F1824" i="19"/>
  <c r="F1908" i="19"/>
  <c r="F1017" i="19"/>
  <c r="F2040" i="19"/>
  <c r="F1036" i="19"/>
  <c r="F1049" i="19"/>
  <c r="F2160" i="19"/>
  <c r="F2208" i="19"/>
  <c r="F2256" i="19"/>
  <c r="F2304" i="19"/>
  <c r="F2352" i="19"/>
  <c r="F1197" i="19"/>
  <c r="F2400" i="19"/>
  <c r="F2448" i="19"/>
  <c r="F2496" i="19"/>
  <c r="F1269" i="19"/>
  <c r="F2544" i="19"/>
  <c r="F2592" i="19"/>
  <c r="F2640" i="19"/>
  <c r="F1341" i="19"/>
  <c r="F2688" i="19"/>
  <c r="F2736" i="19"/>
  <c r="F1407" i="19"/>
  <c r="F2820" i="19"/>
  <c r="F1449" i="19"/>
  <c r="F358" i="19"/>
  <c r="F454" i="19"/>
  <c r="F523" i="19"/>
  <c r="F599" i="19"/>
  <c r="F702" i="19"/>
  <c r="F718" i="19"/>
  <c r="F1524" i="19"/>
  <c r="F806" i="19"/>
  <c r="F1740" i="19"/>
  <c r="F881" i="19"/>
  <c r="F1956" i="19"/>
  <c r="F1012" i="19"/>
  <c r="F1022" i="19"/>
  <c r="F2124" i="19"/>
  <c r="F1106" i="19"/>
  <c r="F1153" i="19"/>
  <c r="F1202" i="19"/>
  <c r="F1226" i="19"/>
  <c r="F1298" i="19"/>
  <c r="F1370" i="19"/>
  <c r="F2784" i="19"/>
  <c r="F1412" i="19"/>
  <c r="F1465" i="19"/>
  <c r="F135" i="19"/>
  <c r="F185" i="19"/>
  <c r="F226" i="19"/>
  <c r="F380" i="19"/>
  <c r="F421" i="19"/>
  <c r="F673" i="19"/>
  <c r="F1572" i="19"/>
  <c r="F1656" i="19"/>
  <c r="F1788" i="19"/>
  <c r="F1872" i="19"/>
  <c r="F2004" i="19"/>
  <c r="F1027" i="19"/>
  <c r="F1073" i="19"/>
  <c r="F1116" i="19"/>
  <c r="F1145" i="19"/>
  <c r="F1188" i="19"/>
  <c r="F1211" i="19"/>
  <c r="F1260" i="19"/>
  <c r="F1332" i="19"/>
  <c r="F2868" i="19"/>
  <c r="F1489" i="19"/>
  <c r="F1920" i="19"/>
  <c r="F2088" i="19"/>
  <c r="F2172" i="19"/>
  <c r="F2220" i="19"/>
  <c r="F2268" i="19"/>
  <c r="F2316" i="19"/>
  <c r="F2364" i="19"/>
  <c r="F2412" i="19"/>
  <c r="F2460" i="19"/>
  <c r="F2508" i="19"/>
  <c r="F2556" i="19"/>
  <c r="F2604" i="19"/>
  <c r="F2652" i="19"/>
  <c r="F2700" i="19"/>
  <c r="F2748" i="19"/>
  <c r="F2832" i="19"/>
  <c r="F2904" i="19"/>
  <c r="F2928" i="19"/>
  <c r="F3012" i="19"/>
  <c r="F2733" i="19"/>
  <c r="F2745" i="19"/>
  <c r="F2757" i="19"/>
  <c r="F2769" i="19"/>
  <c r="F2781" i="19"/>
  <c r="F2793" i="19"/>
  <c r="F2805" i="19"/>
  <c r="F2829" i="19"/>
  <c r="F2841" i="19"/>
  <c r="F2853" i="19"/>
  <c r="F2877" i="19"/>
  <c r="F2889" i="19"/>
  <c r="F279" i="19"/>
  <c r="F283" i="19"/>
  <c r="F412" i="19"/>
  <c r="F665" i="19"/>
  <c r="F1419" i="19"/>
  <c r="F764" i="19"/>
  <c r="F1536" i="19"/>
  <c r="F1620" i="19"/>
  <c r="F1752" i="19"/>
  <c r="F1836" i="19"/>
  <c r="F924" i="19"/>
  <c r="F1968" i="19"/>
  <c r="F995" i="19"/>
  <c r="F1009" i="19"/>
  <c r="F2052" i="19"/>
  <c r="F1208" i="19"/>
  <c r="F2952" i="19"/>
  <c r="F2976" i="19"/>
  <c r="F949" i="19"/>
  <c r="F232" i="19"/>
  <c r="F387" i="19"/>
  <c r="F1054" i="19"/>
  <c r="F1668" i="19"/>
  <c r="F1884" i="19"/>
  <c r="F1019" i="19"/>
  <c r="F1042" i="19"/>
  <c r="F2136" i="19"/>
  <c r="F1084" i="19"/>
  <c r="F1132" i="19"/>
  <c r="F1170" i="19"/>
  <c r="F1241" i="19"/>
  <c r="F1265" i="19"/>
  <c r="F1313" i="19"/>
  <c r="F1337" i="19"/>
  <c r="F2880" i="19"/>
  <c r="F1512" i="19"/>
  <c r="F1061" i="19"/>
  <c r="F337" i="19"/>
  <c r="F457" i="19"/>
  <c r="F550" i="19"/>
  <c r="F554" i="19"/>
  <c r="F576" i="19"/>
  <c r="F1584" i="19"/>
  <c r="F817" i="19"/>
  <c r="F1800" i="19"/>
  <c r="F944" i="19"/>
  <c r="F977" i="19"/>
  <c r="F2016" i="19"/>
  <c r="F1089" i="19"/>
  <c r="F2184" i="19"/>
  <c r="F2232" i="19"/>
  <c r="F2280" i="19"/>
  <c r="F1161" i="19"/>
  <c r="F2328" i="19"/>
  <c r="F2376" i="19"/>
  <c r="F2424" i="19"/>
  <c r="F1233" i="19"/>
  <c r="F2472" i="19"/>
  <c r="F2520" i="19"/>
  <c r="F2568" i="19"/>
  <c r="F1305" i="19"/>
  <c r="F2616" i="19"/>
  <c r="F2664" i="19"/>
  <c r="F2712" i="19"/>
  <c r="F2796" i="19"/>
  <c r="F1505" i="19"/>
  <c r="F1704" i="19"/>
  <c r="F159" i="19"/>
  <c r="F361" i="19"/>
  <c r="F423" i="19"/>
  <c r="F570" i="19"/>
  <c r="F678" i="19"/>
  <c r="F728" i="19"/>
  <c r="F785" i="19"/>
  <c r="F789" i="19"/>
  <c r="F1632" i="19"/>
  <c r="F869" i="19"/>
  <c r="F888" i="19"/>
  <c r="F1848" i="19"/>
  <c r="F972" i="19"/>
  <c r="F1001" i="19"/>
  <c r="F2064" i="19"/>
  <c r="F2100" i="19"/>
  <c r="F1056" i="19"/>
  <c r="F1166" i="19"/>
  <c r="F1357" i="19"/>
  <c r="F2760" i="19"/>
  <c r="F2844" i="19"/>
  <c r="F1498" i="19"/>
  <c r="F3000" i="19"/>
  <c r="F1509" i="19"/>
  <c r="F3036" i="19"/>
  <c r="F434" i="19"/>
  <c r="F1154" i="19"/>
  <c r="F1173" i="19"/>
  <c r="F1227" i="19"/>
  <c r="F1299" i="19"/>
  <c r="F1402" i="19"/>
  <c r="F326" i="19"/>
  <c r="F633" i="19"/>
  <c r="F729" i="19"/>
  <c r="F865" i="19"/>
  <c r="F1237" i="19"/>
  <c r="F1309" i="19"/>
  <c r="F343" i="19"/>
  <c r="F507" i="19"/>
  <c r="F532" i="19"/>
  <c r="F860" i="19"/>
  <c r="F1125" i="19"/>
  <c r="F1179" i="19"/>
  <c r="F1251" i="19"/>
  <c r="F1323" i="19"/>
  <c r="F1390" i="19"/>
  <c r="F1394" i="19"/>
  <c r="F265" i="19"/>
  <c r="F180" i="19"/>
  <c r="F466" i="19"/>
  <c r="F475" i="19"/>
  <c r="F996" i="19"/>
  <c r="F1314" i="19"/>
  <c r="F1242" i="19"/>
  <c r="F41" i="19"/>
  <c r="F101" i="19"/>
  <c r="F242" i="19"/>
  <c r="F394" i="19"/>
  <c r="F509" i="19"/>
  <c r="F727" i="19"/>
  <c r="F1077" i="19"/>
  <c r="F1221" i="19"/>
  <c r="F1275" i="19"/>
  <c r="F1347" i="19"/>
  <c r="F1414" i="19"/>
  <c r="F1501" i="19"/>
  <c r="F419" i="19"/>
  <c r="F481" i="19"/>
  <c r="F486" i="19"/>
  <c r="F614" i="19"/>
  <c r="F716" i="19"/>
  <c r="F876" i="19"/>
  <c r="F885" i="19"/>
  <c r="F845" i="19"/>
  <c r="F1109" i="19"/>
  <c r="F1217" i="19"/>
  <c r="F1289" i="19"/>
  <c r="F1361" i="19"/>
  <c r="F1487" i="19"/>
  <c r="F1486" i="19"/>
  <c r="F36" i="19"/>
  <c r="F287" i="19"/>
  <c r="F375" i="19"/>
  <c r="F398" i="19"/>
  <c r="F461" i="19"/>
  <c r="F964" i="19"/>
  <c r="F642" i="19"/>
  <c r="F1448" i="19"/>
  <c r="F821" i="19"/>
  <c r="F856" i="16"/>
  <c r="F857" i="16"/>
  <c r="F1000" i="16"/>
  <c r="F1001" i="16"/>
  <c r="H1010" i="16"/>
  <c r="F1340" i="16"/>
  <c r="F1339" i="16"/>
  <c r="F1353" i="16"/>
  <c r="F1352" i="16"/>
  <c r="F1449" i="16"/>
  <c r="F1450" i="16"/>
  <c r="F1463" i="16"/>
  <c r="F1462" i="16"/>
  <c r="F1476" i="16"/>
  <c r="F1475" i="16"/>
  <c r="F203" i="19"/>
  <c r="F202" i="19"/>
  <c r="F204" i="19"/>
  <c r="F722" i="19"/>
  <c r="F765" i="19"/>
  <c r="F813" i="19"/>
  <c r="F861" i="19"/>
  <c r="F909" i="19"/>
  <c r="F137" i="19"/>
  <c r="F255" i="19"/>
  <c r="F338" i="19"/>
  <c r="F453" i="19"/>
  <c r="F467" i="19"/>
  <c r="F505" i="19"/>
  <c r="F591" i="19"/>
  <c r="F1228" i="19"/>
  <c r="F1276" i="19"/>
  <c r="F1324" i="19"/>
  <c r="F158" i="19"/>
  <c r="F179" i="19"/>
  <c r="F184" i="19"/>
  <c r="F304" i="19"/>
  <c r="F328" i="19"/>
  <c r="F339" i="19"/>
  <c r="F344" i="19"/>
  <c r="F395" i="19"/>
  <c r="F413" i="19"/>
  <c r="F449" i="19"/>
  <c r="F497" i="19"/>
  <c r="F1105" i="19"/>
  <c r="F1180" i="19"/>
  <c r="F805" i="19"/>
  <c r="F853" i="19"/>
  <c r="F901" i="19"/>
  <c r="F38" i="19"/>
  <c r="F68" i="19"/>
  <c r="F143" i="19"/>
  <c r="F174" i="19"/>
  <c r="F264" i="19"/>
  <c r="F277" i="19"/>
  <c r="F405" i="19"/>
  <c r="F511" i="19"/>
  <c r="F584" i="19"/>
  <c r="F783" i="19"/>
  <c r="F880" i="19"/>
  <c r="F928" i="19"/>
  <c r="F975" i="19"/>
  <c r="F195" i="19"/>
  <c r="F205" i="19"/>
  <c r="F227" i="19"/>
  <c r="F261" i="19"/>
  <c r="F329" i="19"/>
  <c r="F340" i="19"/>
  <c r="F377" i="19"/>
  <c r="F538" i="19"/>
  <c r="F551" i="19"/>
  <c r="F1201" i="19"/>
  <c r="F797" i="19"/>
  <c r="F893" i="19"/>
  <c r="F87" i="19"/>
  <c r="F99" i="19"/>
  <c r="F181" i="19"/>
  <c r="F305" i="19"/>
  <c r="F345" i="19"/>
  <c r="F356" i="19"/>
  <c r="F396" i="19"/>
  <c r="F544" i="19"/>
  <c r="F558" i="19"/>
  <c r="F578" i="19"/>
  <c r="F632" i="19"/>
  <c r="F871" i="19"/>
  <c r="F920" i="19"/>
  <c r="F967" i="19"/>
  <c r="F2109" i="19"/>
  <c r="F2722" i="19"/>
  <c r="F2721" i="19"/>
  <c r="F2818" i="19"/>
  <c r="F2817" i="19"/>
  <c r="F2866" i="19"/>
  <c r="F2865" i="19"/>
  <c r="F389" i="19"/>
  <c r="F262" i="19"/>
  <c r="F383" i="19"/>
  <c r="F438" i="19"/>
  <c r="F470" i="19"/>
  <c r="F512" i="19"/>
  <c r="F516" i="19"/>
  <c r="F559" i="19"/>
  <c r="F579" i="19"/>
  <c r="F638" i="19"/>
  <c r="F650" i="19"/>
  <c r="F912" i="19"/>
  <c r="F959" i="19"/>
  <c r="F541" i="16"/>
  <c r="F540" i="16"/>
  <c r="F23" i="19"/>
  <c r="F52" i="19"/>
  <c r="F117" i="19"/>
  <c r="F207" i="19"/>
  <c r="F220" i="19"/>
  <c r="F291" i="19"/>
  <c r="F341" i="19"/>
  <c r="F363" i="19"/>
  <c r="F374" i="19"/>
  <c r="F524" i="19"/>
  <c r="H211" i="19"/>
  <c r="F562" i="19"/>
  <c r="F622" i="19"/>
  <c r="F654" i="19"/>
  <c r="F670" i="19"/>
  <c r="F706" i="19"/>
  <c r="F781" i="19"/>
  <c r="F829" i="19"/>
  <c r="F83" i="19"/>
  <c r="F177" i="19"/>
  <c r="F197" i="19"/>
  <c r="F278" i="19"/>
  <c r="F292" i="19"/>
  <c r="F393" i="19"/>
  <c r="F403" i="19"/>
  <c r="F430" i="19"/>
  <c r="F527" i="19"/>
  <c r="F575" i="19"/>
  <c r="F607" i="19"/>
  <c r="F610" i="19"/>
  <c r="F674" i="19"/>
  <c r="F721" i="19"/>
  <c r="F855" i="19"/>
  <c r="F903" i="19"/>
  <c r="F952" i="19"/>
  <c r="F147" i="16"/>
  <c r="F200" i="16"/>
  <c r="F1157" i="16"/>
  <c r="F611" i="16"/>
  <c r="F610" i="16"/>
  <c r="F639" i="16"/>
  <c r="F638" i="16"/>
  <c r="F642" i="16"/>
  <c r="H539" i="16"/>
  <c r="F756" i="16"/>
  <c r="F757" i="16"/>
  <c r="F1116" i="16"/>
  <c r="F1117" i="16"/>
  <c r="F1131" i="16"/>
  <c r="F1130" i="16"/>
  <c r="F1148" i="16"/>
  <c r="F1149" i="16"/>
  <c r="F1221" i="16"/>
  <c r="F1257" i="16"/>
  <c r="F1293" i="16"/>
  <c r="F1292" i="16"/>
  <c r="H519" i="16" s="1"/>
  <c r="F1311" i="16"/>
  <c r="F1329" i="16"/>
  <c r="F359" i="16"/>
  <c r="F455" i="16"/>
  <c r="F780" i="16"/>
  <c r="F781" i="16"/>
  <c r="F816" i="16"/>
  <c r="F817" i="16"/>
  <c r="F902" i="16"/>
  <c r="F903" i="16"/>
  <c r="F1092" i="16"/>
  <c r="F1093" i="16"/>
  <c r="F1107" i="16"/>
  <c r="F1106" i="16"/>
  <c r="F1121" i="16"/>
  <c r="F1120" i="16"/>
  <c r="F917" i="19"/>
  <c r="F925" i="19"/>
  <c r="F933" i="19"/>
  <c r="F941" i="19"/>
  <c r="F957" i="19"/>
  <c r="F965" i="19"/>
  <c r="F973" i="19"/>
  <c r="F981" i="19"/>
  <c r="F989" i="19"/>
  <c r="F997" i="19"/>
  <c r="F1005" i="19"/>
  <c r="H404" i="19" s="1"/>
  <c r="F1013" i="19"/>
  <c r="F1021" i="19"/>
  <c r="F1029" i="19"/>
  <c r="H413" i="19" s="1"/>
  <c r="F1037" i="19"/>
  <c r="F1044" i="19"/>
  <c r="F1060" i="19"/>
  <c r="F1410" i="19"/>
  <c r="F1472" i="19"/>
  <c r="F1515" i="19"/>
  <c r="F592" i="19"/>
  <c r="F163" i="16"/>
  <c r="F196" i="16"/>
  <c r="F380" i="16"/>
  <c r="F1254" i="16"/>
  <c r="F810" i="16"/>
  <c r="F811" i="16"/>
  <c r="F893" i="16"/>
  <c r="F892" i="16"/>
  <c r="F981" i="16"/>
  <c r="F980" i="16"/>
  <c r="F1036" i="16"/>
  <c r="F1037" i="16"/>
  <c r="F846" i="19"/>
  <c r="F918" i="19"/>
  <c r="F926" i="19"/>
  <c r="F934" i="19"/>
  <c r="F966" i="19"/>
  <c r="F982" i="19"/>
  <c r="F998" i="19"/>
  <c r="F1014" i="19"/>
  <c r="F44" i="16"/>
  <c r="F159" i="16"/>
  <c r="F421" i="16"/>
  <c r="F563" i="16"/>
  <c r="F562" i="16"/>
  <c r="F1138" i="16"/>
  <c r="F625" i="16"/>
  <c r="H558" i="16"/>
  <c r="H568" i="16"/>
  <c r="F1426" i="16"/>
  <c r="H572" i="16" s="1"/>
  <c r="F805" i="16"/>
  <c r="F804" i="16"/>
  <c r="F841" i="16"/>
  <c r="F840" i="16"/>
  <c r="F978" i="16"/>
  <c r="F977" i="16"/>
  <c r="F762" i="19"/>
  <c r="F770" i="19"/>
  <c r="F778" i="19"/>
  <c r="F786" i="19"/>
  <c r="F794" i="19"/>
  <c r="F802" i="19"/>
  <c r="F810" i="19"/>
  <c r="F818" i="19"/>
  <c r="F826" i="19"/>
  <c r="F834" i="19"/>
  <c r="F842" i="19"/>
  <c r="F850" i="19"/>
  <c r="F858" i="19"/>
  <c r="F866" i="19"/>
  <c r="F874" i="19"/>
  <c r="F882" i="19"/>
  <c r="F890" i="19"/>
  <c r="F898" i="19"/>
  <c r="F906" i="19"/>
  <c r="F914" i="19"/>
  <c r="F922" i="19"/>
  <c r="F930" i="19"/>
  <c r="F938" i="19"/>
  <c r="F946" i="19"/>
  <c r="F954" i="19"/>
  <c r="F962" i="19"/>
  <c r="F970" i="19"/>
  <c r="F978" i="19"/>
  <c r="F986" i="19"/>
  <c r="F994" i="19"/>
  <c r="F1002" i="19"/>
  <c r="F1010" i="19"/>
  <c r="F1018" i="19"/>
  <c r="F1026" i="19"/>
  <c r="F1034" i="19"/>
  <c r="F1058" i="19"/>
  <c r="F1066" i="19"/>
  <c r="F1385" i="19"/>
  <c r="F1393" i="19"/>
  <c r="F1400" i="19"/>
  <c r="F1408" i="19"/>
  <c r="F1447" i="19"/>
  <c r="F1454" i="19"/>
  <c r="F1485" i="19"/>
  <c r="F191" i="16"/>
  <c r="F391" i="16"/>
  <c r="F461" i="16"/>
  <c r="F488" i="16"/>
  <c r="H640" i="16"/>
  <c r="F1073" i="16"/>
  <c r="F1072" i="16"/>
  <c r="F1325" i="16"/>
  <c r="H532" i="16" s="1"/>
  <c r="F1439" i="16"/>
  <c r="F835" i="16"/>
  <c r="F834" i="16"/>
  <c r="F968" i="16"/>
  <c r="F967" i="16"/>
  <c r="F289" i="16"/>
  <c r="F1516" i="16"/>
  <c r="F64" i="16"/>
  <c r="F151" i="16"/>
  <c r="F312" i="16"/>
  <c r="F793" i="16"/>
  <c r="F792" i="16"/>
  <c r="F983" i="19"/>
  <c r="F991" i="19"/>
  <c r="F999" i="19"/>
  <c r="F1007" i="19"/>
  <c r="F1015" i="19"/>
  <c r="F1023" i="19"/>
  <c r="F1032" i="19"/>
  <c r="F1040" i="19"/>
  <c r="F1063" i="19"/>
  <c r="F1071" i="19"/>
  <c r="F1079" i="19"/>
  <c r="F1087" i="19"/>
  <c r="F1095" i="19"/>
  <c r="F1110" i="19"/>
  <c r="F1119" i="19"/>
  <c r="H450" i="19" s="1"/>
  <c r="F1127" i="19"/>
  <c r="F1134" i="19"/>
  <c r="F1143" i="19"/>
  <c r="F1150" i="19"/>
  <c r="F1159" i="19"/>
  <c r="F1167" i="19"/>
  <c r="F1175" i="19"/>
  <c r="F1191" i="19"/>
  <c r="F1207" i="19"/>
  <c r="F1215" i="19"/>
  <c r="F1222" i="19"/>
  <c r="F1230" i="19"/>
  <c r="F1238" i="19"/>
  <c r="F1246" i="19"/>
  <c r="F1254" i="19"/>
  <c r="F1262" i="19"/>
  <c r="F1270" i="19"/>
  <c r="F1278" i="19"/>
  <c r="F1286" i="19"/>
  <c r="F1294" i="19"/>
  <c r="F1302" i="19"/>
  <c r="F1310" i="19"/>
  <c r="F1318" i="19"/>
  <c r="F1326" i="19"/>
  <c r="F1334" i="19"/>
  <c r="F1342" i="19"/>
  <c r="F1350" i="19"/>
  <c r="F1358" i="19"/>
  <c r="F1366" i="19"/>
  <c r="F1374" i="19"/>
  <c r="F1372" i="19"/>
  <c r="H551" i="19" s="1"/>
  <c r="F1429" i="19"/>
  <c r="F1436" i="19"/>
  <c r="F1451" i="19"/>
  <c r="F1475" i="19"/>
  <c r="F119" i="16"/>
  <c r="F364" i="16"/>
  <c r="F446" i="16"/>
  <c r="F445" i="16"/>
  <c r="F614" i="16"/>
  <c r="F1307" i="16"/>
  <c r="F860" i="16"/>
  <c r="F1185" i="16"/>
  <c r="F1203" i="16"/>
  <c r="F1239" i="16"/>
  <c r="H498" i="16"/>
  <c r="F1275" i="16"/>
  <c r="F187" i="16"/>
  <c r="F220" i="16"/>
  <c r="F268" i="16"/>
  <c r="F288" i="16"/>
  <c r="F392" i="16"/>
  <c r="F404" i="16"/>
  <c r="F529" i="16"/>
  <c r="F553" i="16"/>
  <c r="F558" i="16"/>
  <c r="F568" i="16"/>
  <c r="F583" i="16"/>
  <c r="F1220" i="16"/>
  <c r="F1256" i="16"/>
  <c r="F851" i="16"/>
  <c r="F1110" i="16"/>
  <c r="H446" i="16" s="1"/>
  <c r="F12" i="16"/>
  <c r="F143" i="16"/>
  <c r="F212" i="16"/>
  <c r="F278" i="16"/>
  <c r="F328" i="16"/>
  <c r="F431" i="16"/>
  <c r="F479" i="16"/>
  <c r="F496" i="16"/>
  <c r="F517" i="16"/>
  <c r="F1202" i="16"/>
  <c r="F604" i="16"/>
  <c r="F1362" i="16"/>
  <c r="H547" i="16"/>
  <c r="H643" i="16"/>
  <c r="F870" i="16"/>
  <c r="F896" i="16"/>
  <c r="F907" i="16"/>
  <c r="F932" i="16"/>
  <c r="F494" i="16"/>
  <c r="H1085" i="16"/>
  <c r="F585" i="16"/>
  <c r="F600" i="16"/>
  <c r="F609" i="16"/>
  <c r="F652" i="16"/>
  <c r="F664" i="16"/>
  <c r="F688" i="16"/>
  <c r="F742" i="16"/>
  <c r="F766" i="16"/>
  <c r="F772" i="16"/>
  <c r="F790" i="16"/>
  <c r="F814" i="16"/>
  <c r="F820" i="16"/>
  <c r="F826" i="16"/>
  <c r="F832" i="16"/>
  <c r="F838" i="16"/>
  <c r="F844" i="16"/>
  <c r="F880" i="16"/>
  <c r="F208" i="16"/>
  <c r="F310" i="16"/>
  <c r="F324" i="16"/>
  <c r="F348" i="16"/>
  <c r="F352" i="16"/>
  <c r="F382" i="16"/>
  <c r="F441" i="16"/>
  <c r="F487" i="16"/>
  <c r="F535" i="16"/>
  <c r="F620" i="16"/>
  <c r="F854" i="16"/>
  <c r="F891" i="16"/>
  <c r="F900" i="16"/>
  <c r="F926" i="16"/>
  <c r="F998" i="16"/>
  <c r="F61" i="16"/>
  <c r="F66" i="16"/>
  <c r="F140" i="16"/>
  <c r="F144" i="16"/>
  <c r="F262" i="16"/>
  <c r="F334" i="16"/>
  <c r="F344" i="16"/>
  <c r="F383" i="16"/>
  <c r="F489" i="16"/>
  <c r="F593" i="16"/>
  <c r="F910" i="16"/>
  <c r="F248" i="16"/>
  <c r="F283" i="16"/>
  <c r="F413" i="16"/>
  <c r="F417" i="16"/>
  <c r="F435" i="16"/>
  <c r="F454" i="16"/>
  <c r="F460" i="16"/>
  <c r="F515" i="16"/>
  <c r="F528" i="16"/>
  <c r="F537" i="16"/>
  <c r="F552" i="16"/>
  <c r="F567" i="16"/>
  <c r="F1184" i="16"/>
  <c r="F613" i="16"/>
  <c r="F1310" i="16"/>
  <c r="F1328" i="16"/>
  <c r="H656" i="16"/>
  <c r="F859" i="16"/>
  <c r="F894" i="16"/>
  <c r="F1123" i="16"/>
  <c r="F195" i="16"/>
  <c r="F198" i="16"/>
  <c r="F276" i="16"/>
  <c r="F390" i="16"/>
  <c r="F511" i="16"/>
  <c r="F608" i="16"/>
  <c r="F1238" i="16"/>
  <c r="F645" i="16"/>
  <c r="F662" i="16"/>
  <c r="F680" i="16"/>
  <c r="F686" i="16"/>
  <c r="F710" i="16"/>
  <c r="F723" i="16"/>
  <c r="F747" i="16"/>
  <c r="F752" i="16"/>
  <c r="F765" i="16"/>
  <c r="F771" i="16"/>
  <c r="F777" i="16"/>
  <c r="F782" i="16"/>
  <c r="F789" i="16"/>
  <c r="F794" i="16"/>
  <c r="F800" i="16"/>
  <c r="F806" i="16"/>
  <c r="F812" i="16"/>
  <c r="F819" i="16"/>
  <c r="F825" i="16"/>
  <c r="F830" i="16"/>
  <c r="F837" i="16"/>
  <c r="F843" i="16"/>
  <c r="F868" i="16"/>
  <c r="F905" i="16"/>
  <c r="F941" i="16"/>
  <c r="F172" i="16"/>
  <c r="F319" i="16"/>
  <c r="F331" i="16"/>
  <c r="F336" i="16"/>
  <c r="F407" i="16"/>
  <c r="F439" i="16"/>
  <c r="F485" i="16"/>
  <c r="F501" i="16"/>
  <c r="F545" i="16"/>
  <c r="F560" i="16"/>
  <c r="F574" i="16"/>
  <c r="F579" i="16"/>
  <c r="F599" i="16"/>
  <c r="F617" i="16"/>
  <c r="F853" i="16"/>
  <c r="F878" i="16"/>
  <c r="F889" i="16"/>
  <c r="F915" i="16"/>
  <c r="F950" i="16"/>
  <c r="F90" i="16"/>
  <c r="F254" i="16"/>
  <c r="F267" i="16"/>
  <c r="F275" i="16"/>
  <c r="F307" i="16"/>
  <c r="F315" i="16"/>
  <c r="F323" i="16"/>
  <c r="F332" i="16"/>
  <c r="F350" i="16"/>
  <c r="F420" i="16"/>
  <c r="H170" i="16" s="1"/>
  <c r="F424" i="16"/>
  <c r="H171" i="16" s="1"/>
  <c r="F427" i="16"/>
  <c r="F448" i="16"/>
  <c r="F478" i="16"/>
  <c r="F1274" i="16"/>
  <c r="F862" i="16"/>
  <c r="F899" i="16"/>
  <c r="F971" i="16"/>
  <c r="F1094" i="16"/>
  <c r="F1124" i="16"/>
  <c r="F1129" i="16"/>
  <c r="F1142" i="16"/>
  <c r="F1147" i="16"/>
  <c r="F1161" i="16"/>
  <c r="F1164" i="16"/>
  <c r="F1179" i="16"/>
  <c r="F1196" i="16"/>
  <c r="H480" i="16" s="1"/>
  <c r="F1214" i="16"/>
  <c r="F1233" i="16"/>
  <c r="H495" i="16" s="1"/>
  <c r="F1251" i="16"/>
  <c r="F1004" i="16"/>
  <c r="F1016" i="16"/>
  <c r="F1022" i="16"/>
  <c r="H411" i="16" s="1"/>
  <c r="F1046" i="16"/>
  <c r="F1052" i="16"/>
  <c r="F1070" i="16"/>
  <c r="F1150" i="16"/>
  <c r="F918" i="16"/>
  <c r="F925" i="16"/>
  <c r="F931" i="16"/>
  <c r="F942" i="16"/>
  <c r="F949" i="16"/>
  <c r="F955" i="16"/>
  <c r="F961" i="16"/>
  <c r="F966" i="16"/>
  <c r="H388" i="16"/>
  <c r="F972" i="16"/>
  <c r="F979" i="16"/>
  <c r="F984" i="16"/>
  <c r="F990" i="16"/>
  <c r="F997" i="16"/>
  <c r="F1003" i="16"/>
  <c r="F1009" i="16"/>
  <c r="H406" i="16" s="1"/>
  <c r="F1014" i="16"/>
  <c r="F1027" i="16"/>
  <c r="F1038" i="16"/>
  <c r="F1051" i="16"/>
  <c r="F1057" i="16"/>
  <c r="H425" i="16" s="1"/>
  <c r="F1062" i="16"/>
  <c r="F1068" i="16"/>
  <c r="F1081" i="16"/>
  <c r="F1086" i="16"/>
  <c r="F1102" i="16"/>
  <c r="F1113" i="16"/>
  <c r="H447" i="16" s="1"/>
  <c r="F1126" i="16"/>
  <c r="F1145" i="16"/>
  <c r="F1097" i="16"/>
  <c r="F595" i="20"/>
  <c r="F594" i="20"/>
  <c r="F1182" i="16"/>
  <c r="F1188" i="16"/>
  <c r="F1206" i="16"/>
  <c r="F1224" i="16"/>
  <c r="F417" i="20"/>
  <c r="F1163" i="16"/>
  <c r="F1174" i="16"/>
  <c r="F1180" i="16"/>
  <c r="F1187" i="16"/>
  <c r="F1193" i="16"/>
  <c r="F1198" i="16"/>
  <c r="F1211" i="16"/>
  <c r="F1217" i="16"/>
  <c r="F1223" i="16"/>
  <c r="F1235" i="16"/>
  <c r="H496" i="16" s="1"/>
  <c r="F1247" i="16"/>
  <c r="F1259" i="16"/>
  <c r="F1271" i="16"/>
  <c r="F1283" i="16"/>
  <c r="H515" i="16"/>
  <c r="F713" i="20"/>
  <c r="F124" i="20"/>
  <c r="F295" i="20"/>
  <c r="F406" i="20"/>
  <c r="F441" i="20"/>
  <c r="F559" i="20"/>
  <c r="F1452" i="20"/>
  <c r="F1539" i="20"/>
  <c r="F1598" i="20"/>
  <c r="F1683" i="20"/>
  <c r="H675" i="20" s="1"/>
  <c r="F1742" i="20"/>
  <c r="F1827" i="20"/>
  <c r="F1886" i="20"/>
  <c r="F1971" i="20"/>
  <c r="F1047" i="20"/>
  <c r="F43" i="20"/>
  <c r="F59" i="20"/>
  <c r="F125" i="20"/>
  <c r="F230" i="20"/>
  <c r="F306" i="20"/>
  <c r="F472" i="20"/>
  <c r="F1574" i="20"/>
  <c r="F1659" i="20"/>
  <c r="F1718" i="20"/>
  <c r="H689" i="20" s="1"/>
  <c r="F1803" i="20"/>
  <c r="F1862" i="20"/>
  <c r="F1947" i="20"/>
  <c r="F2006" i="20"/>
  <c r="F90" i="20"/>
  <c r="F155" i="20"/>
  <c r="F352" i="20"/>
  <c r="F712" i="20"/>
  <c r="F401" i="20"/>
  <c r="F449" i="20"/>
  <c r="F467" i="20"/>
  <c r="F571" i="20"/>
  <c r="F1075" i="20"/>
  <c r="F120" i="20"/>
  <c r="F172" i="20"/>
  <c r="F188" i="20"/>
  <c r="F193" i="20"/>
  <c r="F199" i="20"/>
  <c r="F635" i="20"/>
  <c r="F357" i="20"/>
  <c r="F514" i="20"/>
  <c r="F543" i="20"/>
  <c r="F724" i="20"/>
  <c r="F1550" i="20"/>
  <c r="F1635" i="20"/>
  <c r="F1779" i="20"/>
  <c r="F1838" i="20"/>
  <c r="F1923" i="20"/>
  <c r="F1982" i="20"/>
  <c r="F1035" i="20"/>
  <c r="F1071" i="20"/>
  <c r="F21" i="20"/>
  <c r="F39" i="20"/>
  <c r="F97" i="20"/>
  <c r="F303" i="20"/>
  <c r="F374" i="20"/>
  <c r="F497" i="20"/>
  <c r="F527" i="20"/>
  <c r="F1526" i="20"/>
  <c r="F1611" i="20"/>
  <c r="F1670" i="20"/>
  <c r="F1755" i="20"/>
  <c r="F1814" i="20"/>
  <c r="F1899" i="20"/>
  <c r="F1958" i="20"/>
  <c r="F115" i="20"/>
  <c r="F227" i="20"/>
  <c r="F298" i="20"/>
  <c r="F410" i="20"/>
  <c r="F439" i="20"/>
  <c r="F451" i="20"/>
  <c r="F503" i="20"/>
  <c r="F716" i="20"/>
  <c r="F1509" i="20"/>
  <c r="F1063" i="20"/>
  <c r="F421" i="20"/>
  <c r="F469" i="20"/>
  <c r="F613" i="20"/>
  <c r="F623" i="20"/>
  <c r="F655" i="20"/>
  <c r="F1587" i="20"/>
  <c r="F1646" i="20"/>
  <c r="F1731" i="20"/>
  <c r="F1790" i="20"/>
  <c r="F1875" i="20"/>
  <c r="F1934" i="20"/>
  <c r="F2019" i="20"/>
  <c r="F1059" i="20"/>
  <c r="F28" i="20"/>
  <c r="F93" i="20"/>
  <c r="F105" i="20"/>
  <c r="F158" i="20"/>
  <c r="F233" i="20"/>
  <c r="F326" i="20"/>
  <c r="F393" i="20"/>
  <c r="F10" i="20"/>
  <c r="F122" i="20"/>
  <c r="F234" i="20"/>
  <c r="F239" i="20"/>
  <c r="F330" i="20"/>
  <c r="F342" i="20"/>
  <c r="F399" i="20"/>
  <c r="F446" i="20"/>
  <c r="F488" i="20"/>
  <c r="F1563" i="20"/>
  <c r="F1622" i="20"/>
  <c r="F1707" i="20"/>
  <c r="F1766" i="20"/>
  <c r="F1851" i="20"/>
  <c r="F1910" i="20"/>
  <c r="F1995" i="20"/>
  <c r="F170" i="20"/>
  <c r="F275" i="20"/>
  <c r="F400" i="20"/>
  <c r="F1051" i="20"/>
  <c r="F731" i="20"/>
  <c r="F738" i="20"/>
  <c r="F746" i="20"/>
  <c r="F754" i="20"/>
  <c r="H304" i="20" s="1"/>
  <c r="F2847" i="20"/>
  <c r="F2870" i="20"/>
  <c r="H1150" i="20" s="1"/>
  <c r="F2966" i="20"/>
  <c r="F2991" i="20"/>
  <c r="H1198" i="20" s="1"/>
  <c r="F3015" i="20"/>
  <c r="F75" i="18"/>
  <c r="F138" i="18"/>
  <c r="F220" i="18"/>
  <c r="F735" i="18"/>
  <c r="F380" i="18"/>
  <c r="F408" i="18"/>
  <c r="F436" i="18"/>
  <c r="F475" i="18"/>
  <c r="F52" i="18"/>
  <c r="F225" i="18"/>
  <c r="F252" i="18"/>
  <c r="F430" i="18"/>
  <c r="F859" i="20"/>
  <c r="F907" i="20"/>
  <c r="F915" i="20"/>
  <c r="F923" i="20"/>
  <c r="F943" i="20"/>
  <c r="F947" i="20"/>
  <c r="F951" i="20"/>
  <c r="F955" i="20"/>
  <c r="F967" i="20"/>
  <c r="F971" i="20"/>
  <c r="F975" i="20"/>
  <c r="F983" i="20"/>
  <c r="F987" i="20"/>
  <c r="F995" i="20"/>
  <c r="F999" i="20"/>
  <c r="F1003" i="20"/>
  <c r="F1015" i="20"/>
  <c r="F1019" i="20"/>
  <c r="F1027" i="20"/>
  <c r="F1031" i="20"/>
  <c r="F2066" i="20"/>
  <c r="F2090" i="20"/>
  <c r="F2114" i="20"/>
  <c r="F2138" i="20"/>
  <c r="F2162" i="20"/>
  <c r="F2186" i="20"/>
  <c r="F2210" i="20"/>
  <c r="F2234" i="20"/>
  <c r="F2258" i="20"/>
  <c r="F2282" i="20"/>
  <c r="F2306" i="20"/>
  <c r="F2330" i="20"/>
  <c r="F2354" i="20"/>
  <c r="F2378" i="20"/>
  <c r="F2402" i="20"/>
  <c r="F2426" i="20"/>
  <c r="F205" i="18"/>
  <c r="F270" i="18"/>
  <c r="F276" i="18"/>
  <c r="F312" i="18"/>
  <c r="F336" i="18"/>
  <c r="F342" i="18"/>
  <c r="F348" i="18"/>
  <c r="F387" i="18"/>
  <c r="F404" i="18"/>
  <c r="F448" i="18"/>
  <c r="F1079" i="20"/>
  <c r="F1083" i="20"/>
  <c r="F1095" i="20"/>
  <c r="F1099" i="20"/>
  <c r="F1107" i="20"/>
  <c r="F1111" i="20"/>
  <c r="F1115" i="20"/>
  <c r="F1119" i="20"/>
  <c r="F1123" i="20"/>
  <c r="F1127" i="20"/>
  <c r="F1131" i="20"/>
  <c r="F1135" i="20"/>
  <c r="F1139" i="20"/>
  <c r="F1143" i="20"/>
  <c r="F1147" i="20"/>
  <c r="F1155" i="20"/>
  <c r="F1159" i="20"/>
  <c r="F1163" i="20"/>
  <c r="F1179" i="20"/>
  <c r="F1195" i="20"/>
  <c r="F1709" i="20"/>
  <c r="H686" i="20" s="1"/>
  <c r="F2057" i="20"/>
  <c r="H825" i="20" s="1"/>
  <c r="F2825" i="20"/>
  <c r="F2837" i="20"/>
  <c r="H1137" i="20"/>
  <c r="F2849" i="20"/>
  <c r="H1142" i="20" s="1"/>
  <c r="F2861" i="20"/>
  <c r="F2873" i="20"/>
  <c r="F2885" i="20"/>
  <c r="F2897" i="20"/>
  <c r="H1161" i="20"/>
  <c r="F2909" i="20"/>
  <c r="F2921" i="20"/>
  <c r="F2933" i="20"/>
  <c r="F2957" i="20"/>
  <c r="F2969" i="20"/>
  <c r="F2981" i="20"/>
  <c r="F2993" i="20"/>
  <c r="F3005" i="20"/>
  <c r="F3017" i="20"/>
  <c r="H1209" i="20" s="1"/>
  <c r="F3029" i="20"/>
  <c r="H1214" i="20"/>
  <c r="F3041" i="20"/>
  <c r="F243" i="18"/>
  <c r="F927" i="18"/>
  <c r="F515" i="18"/>
  <c r="F527" i="18"/>
  <c r="F539" i="18"/>
  <c r="F551" i="18"/>
  <c r="F563" i="18"/>
  <c r="F575" i="18"/>
  <c r="F587" i="18"/>
  <c r="F599" i="18"/>
  <c r="F611" i="18"/>
  <c r="F623" i="18"/>
  <c r="F635" i="18"/>
  <c r="F647" i="18"/>
  <c r="F659" i="18"/>
  <c r="F671" i="18"/>
  <c r="F683" i="18"/>
  <c r="F695" i="18"/>
  <c r="F719" i="18"/>
  <c r="F731" i="18"/>
  <c r="F743" i="18"/>
  <c r="F755" i="18"/>
  <c r="F767" i="18"/>
  <c r="F791" i="18"/>
  <c r="F789" i="18"/>
  <c r="F790" i="18"/>
  <c r="H317" i="18"/>
  <c r="F815" i="18"/>
  <c r="F827" i="18"/>
  <c r="F851" i="18"/>
  <c r="F887" i="18"/>
  <c r="F899" i="18"/>
  <c r="F911" i="18"/>
  <c r="F935" i="18"/>
  <c r="F947" i="18"/>
  <c r="F971" i="18"/>
  <c r="F976" i="18"/>
  <c r="F983" i="18"/>
  <c r="F988" i="18"/>
  <c r="F987" i="18"/>
  <c r="F989" i="18"/>
  <c r="F1000" i="18"/>
  <c r="F687" i="20"/>
  <c r="F2888" i="20"/>
  <c r="F48" i="18"/>
  <c r="F100" i="18"/>
  <c r="F211" i="18"/>
  <c r="F359" i="18"/>
  <c r="F375" i="18"/>
  <c r="F382" i="18"/>
  <c r="F410" i="18"/>
  <c r="F426" i="18"/>
  <c r="F460" i="18"/>
  <c r="F477" i="18"/>
  <c r="F482" i="18"/>
  <c r="F259" i="18"/>
  <c r="F283" i="18"/>
  <c r="F307" i="18"/>
  <c r="F320" i="18"/>
  <c r="F331" i="18"/>
  <c r="F350" i="18"/>
  <c r="F372" i="18"/>
  <c r="F412" i="18"/>
  <c r="F842" i="18"/>
  <c r="F444" i="18"/>
  <c r="F472" i="18"/>
  <c r="F1427" i="20"/>
  <c r="F1524" i="20"/>
  <c r="H611" i="20" s="1"/>
  <c r="F1536" i="20"/>
  <c r="F1548" i="20"/>
  <c r="F1560" i="20"/>
  <c r="F1572" i="20"/>
  <c r="F1584" i="20"/>
  <c r="H635" i="20" s="1"/>
  <c r="F1596" i="20"/>
  <c r="F1608" i="20"/>
  <c r="F1620" i="20"/>
  <c r="F1632" i="20"/>
  <c r="F1644" i="20"/>
  <c r="F1656" i="20"/>
  <c r="F1668" i="20"/>
  <c r="F1680" i="20"/>
  <c r="F1692" i="20"/>
  <c r="F1704" i="20"/>
  <c r="F2436" i="20"/>
  <c r="H976" i="20" s="1"/>
  <c r="F2448" i="20"/>
  <c r="F49" i="18"/>
  <c r="F504" i="18"/>
  <c r="F516" i="18"/>
  <c r="F528" i="18"/>
  <c r="F540" i="18"/>
  <c r="F552" i="18"/>
  <c r="F564" i="18"/>
  <c r="F576" i="18"/>
  <c r="F588" i="18"/>
  <c r="F600" i="18"/>
  <c r="F612" i="18"/>
  <c r="F624" i="18"/>
  <c r="F636" i="18"/>
  <c r="F648" i="18"/>
  <c r="F660" i="18"/>
  <c r="F672" i="18"/>
  <c r="F684" i="18"/>
  <c r="F696" i="18"/>
  <c r="F702" i="18"/>
  <c r="H282" i="18" s="1"/>
  <c r="F708" i="18"/>
  <c r="F720" i="18"/>
  <c r="F732" i="18"/>
  <c r="F756" i="18"/>
  <c r="F768" i="18"/>
  <c r="F780" i="18"/>
  <c r="F792" i="18"/>
  <c r="F798" i="18"/>
  <c r="F804" i="18"/>
  <c r="F816" i="18"/>
  <c r="F828" i="18"/>
  <c r="F834" i="18"/>
  <c r="F840" i="18"/>
  <c r="F852" i="18"/>
  <c r="F864" i="18"/>
  <c r="F870" i="18"/>
  <c r="F876" i="18"/>
  <c r="F888" i="18"/>
  <c r="F900" i="18"/>
  <c r="F912" i="18"/>
  <c r="F924" i="18"/>
  <c r="F936" i="18"/>
  <c r="F948" i="18"/>
  <c r="F955" i="18"/>
  <c r="F960" i="18"/>
  <c r="F972" i="18"/>
  <c r="F979" i="18"/>
  <c r="F984" i="18"/>
  <c r="F991" i="18"/>
  <c r="F996" i="18"/>
  <c r="F1003" i="18"/>
  <c r="F861" i="20"/>
  <c r="F869" i="20"/>
  <c r="F892" i="20"/>
  <c r="F909" i="20"/>
  <c r="F917" i="20"/>
  <c r="F925" i="20"/>
  <c r="F933" i="20"/>
  <c r="F940" i="20"/>
  <c r="F945" i="20"/>
  <c r="F949" i="20"/>
  <c r="F953" i="20"/>
  <c r="F957" i="20"/>
  <c r="F961" i="20"/>
  <c r="F965" i="20"/>
  <c r="F973" i="20"/>
  <c r="F977" i="20"/>
  <c r="F989" i="20"/>
  <c r="F993" i="20"/>
  <c r="F997" i="20"/>
  <c r="F1005" i="20"/>
  <c r="F1009" i="20"/>
  <c r="F1013" i="20"/>
  <c r="F1021" i="20"/>
  <c r="F1025" i="20"/>
  <c r="F1029" i="20"/>
  <c r="F2078" i="20"/>
  <c r="F2102" i="20"/>
  <c r="F2126" i="20"/>
  <c r="F2150" i="20"/>
  <c r="F2174" i="20"/>
  <c r="F2198" i="20"/>
  <c r="F2222" i="20"/>
  <c r="F2246" i="20"/>
  <c r="F2270" i="20"/>
  <c r="F2294" i="20"/>
  <c r="F2318" i="20"/>
  <c r="F2342" i="20"/>
  <c r="F2366" i="20"/>
  <c r="F2390" i="20"/>
  <c r="F2414" i="20"/>
  <c r="F62" i="18"/>
  <c r="F102" i="18"/>
  <c r="F153" i="18"/>
  <c r="F197" i="18"/>
  <c r="F224" i="18"/>
  <c r="F229" i="18"/>
  <c r="F290" i="18"/>
  <c r="F338" i="18"/>
  <c r="F494" i="18"/>
  <c r="F1032" i="20"/>
  <c r="F1037" i="20"/>
  <c r="F1041" i="20"/>
  <c r="F1045" i="20"/>
  <c r="F1053" i="20"/>
  <c r="F1057" i="20"/>
  <c r="F1061" i="20"/>
  <c r="F1065" i="20"/>
  <c r="F1069" i="20"/>
  <c r="F1073" i="20"/>
  <c r="F1077" i="20"/>
  <c r="F1081" i="20"/>
  <c r="F1089" i="20"/>
  <c r="F1093" i="20"/>
  <c r="F1097" i="20"/>
  <c r="F1101" i="20"/>
  <c r="F1105" i="20"/>
  <c r="F1113" i="20"/>
  <c r="F1117" i="20"/>
  <c r="F1121" i="20"/>
  <c r="F1125" i="20"/>
  <c r="F1129" i="20"/>
  <c r="F1133" i="20"/>
  <c r="F1137" i="20"/>
  <c r="F1141" i="20"/>
  <c r="F1145" i="20"/>
  <c r="F1149" i="20"/>
  <c r="F1153" i="20"/>
  <c r="F1157" i="20"/>
  <c r="F1161" i="20"/>
  <c r="F1165" i="20"/>
  <c r="F1169" i="20"/>
  <c r="F1177" i="20"/>
  <c r="F1185" i="20"/>
  <c r="F1193" i="20"/>
  <c r="F710" i="18"/>
  <c r="F362" i="18"/>
  <c r="F368" i="18"/>
  <c r="F304" i="18"/>
  <c r="F340" i="18"/>
  <c r="F351" i="18"/>
  <c r="F378" i="18"/>
  <c r="F441" i="18"/>
  <c r="F484" i="18"/>
  <c r="F92" i="19"/>
  <c r="F25" i="19"/>
  <c r="F37" i="19"/>
  <c r="F51" i="19"/>
  <c r="F70" i="19"/>
  <c r="F77" i="19"/>
  <c r="F84" i="19"/>
  <c r="F120" i="19"/>
  <c r="F132" i="19"/>
  <c r="F136" i="19"/>
  <c r="F142" i="19"/>
  <c r="F150" i="19"/>
  <c r="F200" i="19"/>
  <c r="F217" i="19"/>
  <c r="F219" i="19"/>
  <c r="F469" i="19"/>
  <c r="F282" i="19"/>
  <c r="F307" i="19"/>
  <c r="F355" i="19"/>
  <c r="F365" i="19"/>
  <c r="F372" i="19"/>
  <c r="H151" i="19" s="1"/>
  <c r="F385" i="19"/>
  <c r="F388" i="19"/>
  <c r="F397" i="19"/>
  <c r="F525" i="19"/>
  <c r="F535" i="19"/>
  <c r="F597" i="19"/>
  <c r="F648" i="19"/>
  <c r="F680" i="19"/>
  <c r="F55" i="19"/>
  <c r="F94" i="19"/>
  <c r="F276" i="19"/>
  <c r="F151" i="19"/>
  <c r="F157" i="19"/>
  <c r="F349" i="19"/>
  <c r="F402" i="19"/>
  <c r="F211" i="19"/>
  <c r="F251" i="19"/>
  <c r="F515" i="19"/>
  <c r="F514" i="19"/>
  <c r="H208" i="19" s="1"/>
  <c r="F302" i="19"/>
  <c r="F679" i="19"/>
  <c r="F352" i="19"/>
  <c r="F401" i="19"/>
  <c r="F404" i="19"/>
  <c r="F406" i="19"/>
  <c r="F415" i="19"/>
  <c r="F418" i="19"/>
  <c r="F425" i="19"/>
  <c r="F539" i="19"/>
  <c r="H499" i="19"/>
  <c r="F700" i="19"/>
  <c r="F719" i="19"/>
  <c r="F745" i="19"/>
  <c r="F761" i="19"/>
  <c r="F766" i="19"/>
  <c r="F790" i="19"/>
  <c r="F798" i="19"/>
  <c r="F854" i="19"/>
  <c r="H343" i="19" s="1"/>
  <c r="F886" i="19"/>
  <c r="F942" i="19"/>
  <c r="F172" i="19"/>
  <c r="F59" i="19"/>
  <c r="F164" i="19"/>
  <c r="F13" i="19"/>
  <c r="F91" i="19"/>
  <c r="F107" i="19"/>
  <c r="F133" i="19"/>
  <c r="F171" i="19"/>
  <c r="F176" i="19"/>
  <c r="F225" i="19"/>
  <c r="F235" i="19"/>
  <c r="F269" i="19"/>
  <c r="F323" i="19"/>
  <c r="F360" i="19"/>
  <c r="F520" i="19"/>
  <c r="F27" i="19"/>
  <c r="F45" i="19"/>
  <c r="F49" i="19"/>
  <c r="F60" i="19"/>
  <c r="F64" i="19"/>
  <c r="F126" i="19"/>
  <c r="F357" i="19"/>
  <c r="F437" i="19"/>
  <c r="F273" i="19"/>
  <c r="F284" i="19"/>
  <c r="F286" i="19"/>
  <c r="F297" i="19"/>
  <c r="F309" i="19"/>
  <c r="F313" i="19"/>
  <c r="F317" i="19"/>
  <c r="F331" i="19"/>
  <c r="F530" i="19"/>
  <c r="F603" i="19"/>
  <c r="F1364" i="19"/>
  <c r="F1369" i="19"/>
  <c r="F1377" i="19"/>
  <c r="H553" i="19" s="1"/>
  <c r="F1395" i="19"/>
  <c r="F1398" i="19"/>
  <c r="F1403" i="19"/>
  <c r="H563" i="19" s="1"/>
  <c r="F1406" i="19"/>
  <c r="F1421" i="19"/>
  <c r="F1424" i="19"/>
  <c r="F1426" i="19"/>
  <c r="F1439" i="19"/>
  <c r="F1442" i="19"/>
  <c r="F1457" i="19"/>
  <c r="F1467" i="19"/>
  <c r="F1470" i="19"/>
  <c r="F1482" i="19"/>
  <c r="F1492" i="19"/>
  <c r="F1497" i="19"/>
  <c r="F1504" i="19"/>
  <c r="F1511" i="19"/>
  <c r="F1520" i="19"/>
  <c r="F1527" i="19"/>
  <c r="F1531" i="19"/>
  <c r="F1543" i="19"/>
  <c r="F1555" i="19"/>
  <c r="F1559" i="19"/>
  <c r="F1563" i="19"/>
  <c r="F1567" i="19"/>
  <c r="F1571" i="19"/>
  <c r="F1583" i="19"/>
  <c r="F1587" i="19"/>
  <c r="F1591" i="19"/>
  <c r="F1595" i="19"/>
  <c r="F1599" i="19"/>
  <c r="F1603" i="19"/>
  <c r="F1611" i="19"/>
  <c r="F43" i="19"/>
  <c r="F46" i="19"/>
  <c r="F61" i="19"/>
  <c r="F116" i="19"/>
  <c r="F119" i="19"/>
  <c r="F127" i="19"/>
  <c r="F131" i="19"/>
  <c r="F155" i="19"/>
  <c r="F188" i="19"/>
  <c r="F263" i="19"/>
  <c r="F272" i="19"/>
  <c r="F546" i="19"/>
  <c r="F325" i="19"/>
  <c r="F335" i="19"/>
  <c r="F342" i="19"/>
  <c r="F346" i="19"/>
  <c r="F353" i="19"/>
  <c r="F384" i="19"/>
  <c r="F435" i="19"/>
  <c r="F443" i="19"/>
  <c r="F540" i="19"/>
  <c r="F549" i="19"/>
  <c r="F581" i="19"/>
  <c r="F694" i="19"/>
  <c r="F743" i="19"/>
  <c r="F760" i="19"/>
  <c r="F33" i="19"/>
  <c r="F44" i="19"/>
  <c r="F47" i="19"/>
  <c r="F69" i="19"/>
  <c r="F147" i="19"/>
  <c r="F156" i="19"/>
  <c r="F163" i="19"/>
  <c r="F166" i="19"/>
  <c r="F247" i="19"/>
  <c r="F296" i="19"/>
  <c r="F310" i="19"/>
  <c r="F315" i="19"/>
  <c r="F322" i="19"/>
  <c r="F483" i="19"/>
  <c r="F485" i="19"/>
  <c r="F491" i="19"/>
  <c r="F490" i="19"/>
  <c r="F493" i="19"/>
  <c r="F499" i="19"/>
  <c r="F501" i="19"/>
  <c r="F566" i="19"/>
  <c r="F594" i="19"/>
  <c r="F676" i="16"/>
  <c r="F1615" i="19"/>
  <c r="F1619" i="19"/>
  <c r="F1627" i="19"/>
  <c r="F1631" i="19"/>
  <c r="F1635" i="19"/>
  <c r="F1643" i="19"/>
  <c r="F1647" i="19"/>
  <c r="F1651" i="19"/>
  <c r="F1655" i="19"/>
  <c r="F1659" i="19"/>
  <c r="F1663" i="19"/>
  <c r="F1667" i="19"/>
  <c r="F1671" i="19"/>
  <c r="F1675" i="19"/>
  <c r="F1679" i="19"/>
  <c r="F1683" i="19"/>
  <c r="F1687" i="19"/>
  <c r="F1691" i="19"/>
  <c r="F1695" i="19"/>
  <c r="F1699" i="19"/>
  <c r="F1703" i="19"/>
  <c r="F1711" i="19"/>
  <c r="F1715" i="19"/>
  <c r="F1719" i="19"/>
  <c r="F1723" i="19"/>
  <c r="F1727" i="19"/>
  <c r="F1731" i="19"/>
  <c r="F1735" i="19"/>
  <c r="F1739" i="19"/>
  <c r="F1743" i="19"/>
  <c r="F1747" i="19"/>
  <c r="F1751" i="19"/>
  <c r="F1755" i="19"/>
  <c r="F1759" i="19"/>
  <c r="F1763" i="19"/>
  <c r="F1767" i="19"/>
  <c r="H709" i="19" s="1"/>
  <c r="F1771" i="19"/>
  <c r="F1775" i="19"/>
  <c r="F1779" i="19"/>
  <c r="H714" i="19"/>
  <c r="F1783" i="19"/>
  <c r="F1787" i="19"/>
  <c r="F1791" i="19"/>
  <c r="F1795" i="19"/>
  <c r="F1799" i="19"/>
  <c r="F1803" i="19"/>
  <c r="F1807" i="19"/>
  <c r="F1811" i="19"/>
  <c r="F1815" i="19"/>
  <c r="F1819" i="19"/>
  <c r="F1823" i="19"/>
  <c r="F1827" i="19"/>
  <c r="H733" i="19" s="1"/>
  <c r="F1831" i="19"/>
  <c r="F1835" i="19"/>
  <c r="F1839" i="19"/>
  <c r="F1843" i="19"/>
  <c r="F1847" i="19"/>
  <c r="F1851" i="19"/>
  <c r="F1855" i="19"/>
  <c r="F1859" i="19"/>
  <c r="F1863" i="19"/>
  <c r="F1867" i="19"/>
  <c r="F1871" i="19"/>
  <c r="F1875" i="19"/>
  <c r="F1879" i="19"/>
  <c r="F1883" i="19"/>
  <c r="F1887" i="19"/>
  <c r="F1891" i="19"/>
  <c r="F1895" i="19"/>
  <c r="F1899" i="19"/>
  <c r="F1903" i="19"/>
  <c r="F1907" i="19"/>
  <c r="F1911" i="19"/>
  <c r="F1915" i="19"/>
  <c r="F1919" i="19"/>
  <c r="F1923" i="19"/>
  <c r="F1927" i="19"/>
  <c r="F1931" i="19"/>
  <c r="F1935" i="19"/>
  <c r="F1939" i="19"/>
  <c r="H778" i="19" s="1"/>
  <c r="F1943" i="19"/>
  <c r="F1947" i="19"/>
  <c r="F1951" i="19"/>
  <c r="F1955" i="19"/>
  <c r="F1959" i="19"/>
  <c r="F1963" i="19"/>
  <c r="F1967" i="19"/>
  <c r="H789" i="19" s="1"/>
  <c r="F1971" i="19"/>
  <c r="F1975" i="19"/>
  <c r="F1979" i="19"/>
  <c r="F1983" i="19"/>
  <c r="F1987" i="19"/>
  <c r="F1991" i="19"/>
  <c r="F1995" i="19"/>
  <c r="F1999" i="19"/>
  <c r="F2003" i="19"/>
  <c r="F2007" i="19"/>
  <c r="F2011" i="19"/>
  <c r="F2015" i="19"/>
  <c r="F2019" i="19"/>
  <c r="F2023" i="19"/>
  <c r="F2027" i="19"/>
  <c r="F2031" i="19"/>
  <c r="F2035" i="19"/>
  <c r="F2039" i="19"/>
  <c r="F2043" i="19"/>
  <c r="F2047" i="19"/>
  <c r="F2051" i="19"/>
  <c r="F2055" i="19"/>
  <c r="F2059" i="19"/>
  <c r="F2063" i="19"/>
  <c r="F2067" i="19"/>
  <c r="F2071" i="19"/>
  <c r="F2075" i="19"/>
  <c r="F2079" i="19"/>
  <c r="F2083" i="19"/>
  <c r="F2087" i="19"/>
  <c r="H837" i="19" s="1"/>
  <c r="F2091" i="19"/>
  <c r="F2095" i="19"/>
  <c r="F2099" i="19"/>
  <c r="F2103" i="19"/>
  <c r="F2107" i="19"/>
  <c r="F2111" i="19"/>
  <c r="F2115" i="19"/>
  <c r="F2119" i="19"/>
  <c r="F2123" i="19"/>
  <c r="F2555" i="19"/>
  <c r="F2559" i="19"/>
  <c r="F2563" i="19"/>
  <c r="F2567" i="19"/>
  <c r="H1029" i="19" s="1"/>
  <c r="F2571" i="19"/>
  <c r="F35" i="16"/>
  <c r="F72" i="16"/>
  <c r="F148" i="16"/>
  <c r="F167" i="16"/>
  <c r="H385" i="16"/>
  <c r="F438" i="16"/>
  <c r="F259" i="16"/>
  <c r="F753" i="16"/>
  <c r="F414" i="16"/>
  <c r="F55" i="16"/>
  <c r="F102" i="16"/>
  <c r="F160" i="16"/>
  <c r="F287" i="16"/>
  <c r="F291" i="16"/>
  <c r="F347" i="16"/>
  <c r="F368" i="16"/>
  <c r="F376" i="16"/>
  <c r="F387" i="16"/>
  <c r="F388" i="16"/>
  <c r="F629" i="16"/>
  <c r="H254" i="16" s="1"/>
  <c r="F628" i="16"/>
  <c r="F646" i="16"/>
  <c r="F647" i="16"/>
  <c r="F656" i="16"/>
  <c r="F657" i="16"/>
  <c r="F668" i="16"/>
  <c r="F669" i="16"/>
  <c r="F670" i="16"/>
  <c r="F671" i="16"/>
  <c r="F673" i="16"/>
  <c r="F672" i="16"/>
  <c r="F678" i="16"/>
  <c r="F679" i="16"/>
  <c r="F692" i="16"/>
  <c r="F693" i="16"/>
  <c r="F694" i="16"/>
  <c r="F695" i="16"/>
  <c r="F697" i="16"/>
  <c r="F696" i="16"/>
  <c r="F701" i="16"/>
  <c r="F700" i="16"/>
  <c r="F702" i="16"/>
  <c r="F703" i="16"/>
  <c r="F704" i="16"/>
  <c r="F705" i="16"/>
  <c r="F713" i="16"/>
  <c r="F712" i="16"/>
  <c r="F716" i="16"/>
  <c r="F717" i="16"/>
  <c r="F726" i="16"/>
  <c r="F727" i="16"/>
  <c r="F729" i="16"/>
  <c r="F728" i="16"/>
  <c r="F730" i="16"/>
  <c r="F731" i="16"/>
  <c r="F736" i="16"/>
  <c r="F737" i="16"/>
  <c r="F739" i="16"/>
  <c r="F738" i="16"/>
  <c r="F741" i="16"/>
  <c r="F740" i="16"/>
  <c r="F745" i="16"/>
  <c r="F744" i="16"/>
  <c r="F748" i="16"/>
  <c r="F749" i="16"/>
  <c r="F758" i="16"/>
  <c r="F759" i="16"/>
  <c r="F761" i="16"/>
  <c r="F760" i="16"/>
  <c r="F73" i="16"/>
  <c r="F300" i="16"/>
  <c r="F395" i="16"/>
  <c r="H395" i="16"/>
  <c r="F168" i="16"/>
  <c r="F406" i="16"/>
  <c r="F240" i="16"/>
  <c r="F355" i="16"/>
  <c r="F384" i="16"/>
  <c r="F590" i="16"/>
  <c r="F284" i="16"/>
  <c r="F644" i="16"/>
  <c r="F689" i="16"/>
  <c r="F724" i="16"/>
  <c r="F746" i="16"/>
  <c r="F42" i="16"/>
  <c r="F166" i="16"/>
  <c r="F224" i="16"/>
  <c r="F335" i="16"/>
  <c r="F685" i="16"/>
  <c r="F708" i="16"/>
  <c r="F743" i="16"/>
  <c r="F375" i="16"/>
  <c r="F374" i="16"/>
  <c r="F443" i="16"/>
  <c r="F442" i="16"/>
  <c r="F408" i="16"/>
  <c r="F416" i="16"/>
  <c r="F453" i="16"/>
  <c r="F463" i="16"/>
  <c r="F471" i="16"/>
  <c r="F473" i="16"/>
  <c r="F477" i="16"/>
  <c r="F486" i="16"/>
  <c r="F503" i="16"/>
  <c r="F505" i="16"/>
  <c r="F509" i="16"/>
  <c r="F518" i="16"/>
  <c r="F527" i="16"/>
  <c r="F543" i="16"/>
  <c r="H219" i="16" s="1"/>
  <c r="F559" i="16"/>
  <c r="H226" i="16" s="1"/>
  <c r="F575" i="16"/>
  <c r="F587" i="16"/>
  <c r="F591" i="16"/>
  <c r="F607" i="16"/>
  <c r="H517" i="16"/>
  <c r="H541" i="16"/>
  <c r="H553" i="16"/>
  <c r="H577" i="16"/>
  <c r="H599" i="16"/>
  <c r="H609" i="16"/>
  <c r="H617" i="16"/>
  <c r="H620" i="16"/>
  <c r="H626" i="16"/>
  <c r="H638" i="16"/>
  <c r="H649" i="16"/>
  <c r="H655" i="16"/>
  <c r="H685" i="16"/>
  <c r="H693" i="16"/>
  <c r="H705" i="16"/>
  <c r="H714" i="16"/>
  <c r="H717" i="16"/>
  <c r="H719" i="16"/>
  <c r="H721" i="16"/>
  <c r="H722" i="16"/>
  <c r="H729" i="16"/>
  <c r="F17" i="16"/>
  <c r="F45" i="16"/>
  <c r="F63" i="16"/>
  <c r="F120" i="16"/>
  <c r="F122" i="16"/>
  <c r="F150" i="16"/>
  <c r="F566" i="16"/>
  <c r="F598" i="16"/>
  <c r="F363" i="16"/>
  <c r="F372" i="16"/>
  <c r="F773" i="16"/>
  <c r="F784" i="16"/>
  <c r="F807" i="16"/>
  <c r="F848" i="16"/>
  <c r="F855" i="16"/>
  <c r="F882" i="16"/>
  <c r="F904" i="16"/>
  <c r="F924" i="16"/>
  <c r="F927" i="16"/>
  <c r="F930" i="16"/>
  <c r="F940" i="16"/>
  <c r="F943" i="16"/>
  <c r="F952" i="16"/>
  <c r="F970" i="16"/>
  <c r="F1007" i="16"/>
  <c r="F1034" i="16"/>
  <c r="F1055" i="16"/>
  <c r="F1087" i="16"/>
  <c r="H437" i="16" s="1"/>
  <c r="F1119" i="16"/>
  <c r="F1151" i="16"/>
  <c r="H462" i="16"/>
  <c r="F1183" i="16"/>
  <c r="F437" i="16"/>
  <c r="F499" i="16"/>
  <c r="H779" i="16"/>
  <c r="H827" i="16"/>
  <c r="F763" i="16"/>
  <c r="F808" i="16"/>
  <c r="F823" i="16"/>
  <c r="F827" i="16"/>
  <c r="F872" i="16"/>
  <c r="F912" i="16"/>
  <c r="F928" i="16"/>
  <c r="F944" i="16"/>
  <c r="F962" i="16"/>
  <c r="F46" i="16"/>
  <c r="F123" i="16"/>
  <c r="F126" i="16"/>
  <c r="F180" i="16"/>
  <c r="F236" i="16"/>
  <c r="F775" i="16"/>
  <c r="H312" i="16" s="1"/>
  <c r="F778" i="16"/>
  <c r="F839" i="16"/>
  <c r="F842" i="16"/>
  <c r="F864" i="16"/>
  <c r="F884" i="16"/>
  <c r="F895" i="16"/>
  <c r="F909" i="16"/>
  <c r="F919" i="16"/>
  <c r="F922" i="16"/>
  <c r="F935" i="16"/>
  <c r="F975" i="16"/>
  <c r="F1002" i="16"/>
  <c r="F1039" i="16"/>
  <c r="F1071" i="16"/>
  <c r="F1103" i="16"/>
  <c r="F1135" i="16"/>
  <c r="F1167" i="16"/>
  <c r="F1199" i="16"/>
  <c r="H481" i="16"/>
  <c r="F1242" i="16"/>
  <c r="H499" i="16" s="1"/>
  <c r="F786" i="16"/>
  <c r="F802" i="16"/>
  <c r="F824" i="16"/>
  <c r="F116" i="16"/>
  <c r="F136" i="16"/>
  <c r="F176" i="16"/>
  <c r="F244" i="16"/>
  <c r="F769" i="16"/>
  <c r="F813" i="16"/>
  <c r="F833" i="16"/>
  <c r="F906" i="16"/>
  <c r="F954" i="16"/>
  <c r="F991" i="16"/>
  <c r="F1018" i="16"/>
  <c r="F1063" i="16"/>
  <c r="F1095" i="16"/>
  <c r="F1127" i="16"/>
  <c r="H453" i="16" s="1"/>
  <c r="F1159" i="16"/>
  <c r="F1191" i="16"/>
  <c r="F79" i="20"/>
  <c r="F185" i="20"/>
  <c r="F202" i="20"/>
  <c r="F246" i="20"/>
  <c r="F318" i="20"/>
  <c r="F1173" i="20"/>
  <c r="F1172" i="20"/>
  <c r="F12" i="20"/>
  <c r="F50" i="20"/>
  <c r="F61" i="20"/>
  <c r="F159" i="20"/>
  <c r="F163" i="20"/>
  <c r="F169" i="20"/>
  <c r="F210" i="20"/>
  <c r="F237" i="20"/>
  <c r="F281" i="20"/>
  <c r="F328" i="20"/>
  <c r="F333" i="20"/>
  <c r="F366" i="20"/>
  <c r="F371" i="20"/>
  <c r="F428" i="20"/>
  <c r="F486" i="20"/>
  <c r="F490" i="20"/>
  <c r="F495" i="20"/>
  <c r="F518" i="20"/>
  <c r="H209" i="20" s="1"/>
  <c r="F520" i="20"/>
  <c r="F568" i="20"/>
  <c r="F226" i="20"/>
  <c r="F730" i="20"/>
  <c r="F426" i="20"/>
  <c r="F473" i="20"/>
  <c r="H191" i="20" s="1"/>
  <c r="F481" i="20"/>
  <c r="F483" i="20"/>
  <c r="F29" i="20"/>
  <c r="F36" i="20"/>
  <c r="F99" i="20"/>
  <c r="F107" i="20"/>
  <c r="F141" i="20"/>
  <c r="F164" i="20"/>
  <c r="F229" i="20"/>
  <c r="F279" i="20"/>
  <c r="F294" i="20"/>
  <c r="F369" i="20"/>
  <c r="F408" i="20"/>
  <c r="F423" i="20"/>
  <c r="F440" i="20"/>
  <c r="F470" i="20"/>
  <c r="F531" i="20"/>
  <c r="H748" i="16"/>
  <c r="H759" i="16"/>
  <c r="H788" i="16"/>
  <c r="H794" i="16"/>
  <c r="H822" i="16"/>
  <c r="H842" i="16"/>
  <c r="H849" i="16"/>
  <c r="H857" i="16"/>
  <c r="H858" i="16"/>
  <c r="H866" i="16"/>
  <c r="F66" i="20"/>
  <c r="F111" i="20"/>
  <c r="F160" i="20"/>
  <c r="F208" i="20"/>
  <c r="F269" i="20"/>
  <c r="F321" i="20"/>
  <c r="F338" i="20"/>
  <c r="F362" i="20"/>
  <c r="F409" i="20"/>
  <c r="F420" i="20"/>
  <c r="F466" i="20"/>
  <c r="F33" i="20"/>
  <c r="F130" i="20"/>
  <c r="F161" i="20"/>
  <c r="F168" i="20"/>
  <c r="F178" i="20"/>
  <c r="F221" i="20"/>
  <c r="F245" i="20"/>
  <c r="F254" i="20"/>
  <c r="F297" i="20"/>
  <c r="F344" i="20"/>
  <c r="F346" i="20"/>
  <c r="F354" i="20"/>
  <c r="F365" i="20"/>
  <c r="F405" i="20"/>
  <c r="F511" i="20"/>
  <c r="F529" i="20"/>
  <c r="F539" i="20"/>
  <c r="F547" i="20"/>
  <c r="H931" i="16"/>
  <c r="H979" i="16"/>
  <c r="H995" i="16"/>
  <c r="H1003" i="16"/>
  <c r="H1027" i="16"/>
  <c r="F63" i="20"/>
  <c r="F75" i="20"/>
  <c r="F82" i="20"/>
  <c r="F274" i="20"/>
  <c r="F181" i="20"/>
  <c r="F249" i="20"/>
  <c r="F280" i="20"/>
  <c r="F320" i="20"/>
  <c r="F322" i="20"/>
  <c r="F334" i="20"/>
  <c r="F337" i="20"/>
  <c r="F339" i="20"/>
  <c r="F396" i="20"/>
  <c r="F499" i="20"/>
  <c r="F608" i="20"/>
  <c r="F1525" i="20"/>
  <c r="F1529" i="20"/>
  <c r="H613" i="20" s="1"/>
  <c r="F1533" i="20"/>
  <c r="F1537" i="20"/>
  <c r="F1541" i="20"/>
  <c r="F1545" i="20"/>
  <c r="F1549" i="20"/>
  <c r="F1553" i="20"/>
  <c r="F1557" i="20"/>
  <c r="F1561" i="20"/>
  <c r="F1573" i="20"/>
  <c r="F1577" i="20"/>
  <c r="F1581" i="20"/>
  <c r="F1585" i="20"/>
  <c r="F1589" i="20"/>
  <c r="H638" i="20" s="1"/>
  <c r="F1593" i="20"/>
  <c r="H639" i="20"/>
  <c r="F1597" i="20"/>
  <c r="F1601" i="20"/>
  <c r="F1605" i="20"/>
  <c r="F1609" i="20"/>
  <c r="F1613" i="20"/>
  <c r="H647" i="20"/>
  <c r="F1617" i="20"/>
  <c r="F1621" i="20"/>
  <c r="F1625" i="20"/>
  <c r="F1629" i="20"/>
  <c r="F1633" i="20"/>
  <c r="F1637" i="20"/>
  <c r="F1641" i="20"/>
  <c r="H658" i="20" s="1"/>
  <c r="F1645" i="20"/>
  <c r="F1649" i="20"/>
  <c r="H661" i="20" s="1"/>
  <c r="F1653" i="20"/>
  <c r="H663" i="20" s="1"/>
  <c r="F1657" i="20"/>
  <c r="H665" i="20" s="1"/>
  <c r="F1661" i="20"/>
  <c r="F1665" i="20"/>
  <c r="F1669" i="20"/>
  <c r="F1673" i="20"/>
  <c r="F1677" i="20"/>
  <c r="H673" i="20" s="1"/>
  <c r="F1681" i="20"/>
  <c r="F1685" i="20"/>
  <c r="H676" i="20" s="1"/>
  <c r="F1689" i="20"/>
  <c r="F1693" i="20"/>
  <c r="F1697" i="20"/>
  <c r="H681" i="20" s="1"/>
  <c r="F1701" i="20"/>
  <c r="F1705" i="20"/>
  <c r="F378" i="20"/>
  <c r="F384" i="20"/>
  <c r="F388" i="20"/>
  <c r="F392" i="20"/>
  <c r="F394" i="20"/>
  <c r="F397" i="20"/>
  <c r="F413" i="20"/>
  <c r="F415" i="20"/>
  <c r="F419" i="20"/>
  <c r="F422" i="20"/>
  <c r="H171" i="20" s="1"/>
  <c r="F430" i="20"/>
  <c r="F445" i="20"/>
  <c r="F448" i="20"/>
  <c r="F458" i="20"/>
  <c r="F475" i="20"/>
  <c r="F477" i="20"/>
  <c r="F480" i="20"/>
  <c r="F487" i="20"/>
  <c r="F491" i="20"/>
  <c r="F502" i="20"/>
  <c r="F506" i="20"/>
  <c r="F509" i="20"/>
  <c r="F515" i="20"/>
  <c r="F523" i="20"/>
  <c r="F572" i="20"/>
  <c r="F579" i="20"/>
  <c r="H233" i="20" s="1"/>
  <c r="F586" i="20"/>
  <c r="F857" i="20"/>
  <c r="F883" i="20"/>
  <c r="F891" i="20"/>
  <c r="F899" i="20"/>
  <c r="F612" i="20"/>
  <c r="F619" i="20"/>
  <c r="F630" i="20"/>
  <c r="F633" i="20"/>
  <c r="F664" i="20"/>
  <c r="F668" i="20"/>
  <c r="F702" i="20"/>
  <c r="F708" i="20"/>
  <c r="F711" i="20"/>
  <c r="F717" i="20"/>
  <c r="F736" i="20"/>
  <c r="F741" i="20"/>
  <c r="F744" i="20"/>
  <c r="H300" i="20" s="1"/>
  <c r="F767" i="20"/>
  <c r="F769" i="20"/>
  <c r="F775" i="20"/>
  <c r="F777" i="20"/>
  <c r="F783" i="20"/>
  <c r="F785" i="20"/>
  <c r="F791" i="20"/>
  <c r="F793" i="20"/>
  <c r="F795" i="20"/>
  <c r="F799" i="20"/>
  <c r="F801" i="20"/>
  <c r="F807" i="20"/>
  <c r="F809" i="20"/>
  <c r="F815" i="20"/>
  <c r="F817" i="20"/>
  <c r="F820" i="20"/>
  <c r="F823" i="20"/>
  <c r="F825" i="20"/>
  <c r="F831" i="20"/>
  <c r="F833" i="20"/>
  <c r="F837" i="20"/>
  <c r="F839" i="20"/>
  <c r="F841" i="20"/>
  <c r="F845" i="20"/>
  <c r="F847" i="20"/>
  <c r="F849" i="20"/>
  <c r="F855" i="20"/>
  <c r="F631" i="20"/>
  <c r="F637" i="20"/>
  <c r="F661" i="20"/>
  <c r="F677" i="20"/>
  <c r="F693" i="20"/>
  <c r="H619" i="20"/>
  <c r="H640" i="20"/>
  <c r="H651" i="20"/>
  <c r="H659" i="20"/>
  <c r="H683" i="20"/>
  <c r="F1716" i="20"/>
  <c r="F865" i="20"/>
  <c r="F873" i="20"/>
  <c r="F881" i="20"/>
  <c r="F889" i="20"/>
  <c r="F897" i="20"/>
  <c r="F905" i="20"/>
  <c r="F913" i="20"/>
  <c r="F921" i="20"/>
  <c r="F929" i="20"/>
  <c r="F937" i="20"/>
  <c r="F549" i="20"/>
  <c r="F551" i="20"/>
  <c r="F555" i="20"/>
  <c r="F561" i="20"/>
  <c r="F563" i="20"/>
  <c r="F592" i="20"/>
  <c r="F602" i="20"/>
  <c r="F1712" i="20"/>
  <c r="F600" i="20"/>
  <c r="F605" i="20"/>
  <c r="F1708" i="20"/>
  <c r="F863" i="20"/>
  <c r="F871" i="20"/>
  <c r="F879" i="20"/>
  <c r="F887" i="20"/>
  <c r="F895" i="20"/>
  <c r="F903" i="20"/>
  <c r="F911" i="20"/>
  <c r="F919" i="20"/>
  <c r="F927" i="20"/>
  <c r="F935" i="20"/>
  <c r="F1720" i="20"/>
  <c r="F1721" i="20"/>
  <c r="F1724" i="20"/>
  <c r="F1725" i="20"/>
  <c r="F1728" i="20"/>
  <c r="F1729" i="20"/>
  <c r="F1732" i="20"/>
  <c r="F1733" i="20"/>
  <c r="F1736" i="20"/>
  <c r="F1737" i="20"/>
  <c r="F1740" i="20"/>
  <c r="F1741" i="20"/>
  <c r="F1744" i="20"/>
  <c r="F1745" i="20"/>
  <c r="F1748" i="20"/>
  <c r="F1749" i="20"/>
  <c r="H702" i="20" s="1"/>
  <c r="F1752" i="20"/>
  <c r="F1753" i="20"/>
  <c r="F1756" i="20"/>
  <c r="F1757" i="20"/>
  <c r="F1760" i="20"/>
  <c r="F1761" i="20"/>
  <c r="F1764" i="20"/>
  <c r="H707" i="20"/>
  <c r="F1765" i="20"/>
  <c r="F1768" i="20"/>
  <c r="F1769" i="20"/>
  <c r="H710" i="20" s="1"/>
  <c r="F1772" i="20"/>
  <c r="F1773" i="20"/>
  <c r="F1776" i="20"/>
  <c r="F1777" i="20"/>
  <c r="H713" i="20" s="1"/>
  <c r="F1780" i="20"/>
  <c r="F1781" i="20"/>
  <c r="F1784" i="20"/>
  <c r="F1785" i="20"/>
  <c r="F1788" i="20"/>
  <c r="F1789" i="20"/>
  <c r="F1792" i="20"/>
  <c r="F1793" i="20"/>
  <c r="F1796" i="20"/>
  <c r="F1797" i="20"/>
  <c r="F1800" i="20"/>
  <c r="F1801" i="20"/>
  <c r="F1804" i="20"/>
  <c r="F1805" i="20"/>
  <c r="F1808" i="20"/>
  <c r="F1809" i="20"/>
  <c r="F1812" i="20"/>
  <c r="F1813" i="20"/>
  <c r="F1816" i="20"/>
  <c r="F1817" i="20"/>
  <c r="F1820" i="20"/>
  <c r="F1821" i="20"/>
  <c r="F1824" i="20"/>
  <c r="H731" i="20" s="1"/>
  <c r="F1825" i="20"/>
  <c r="F1828" i="20"/>
  <c r="F1829" i="20"/>
  <c r="H734" i="20" s="1"/>
  <c r="F1832" i="20"/>
  <c r="F1833" i="20"/>
  <c r="F1836" i="20"/>
  <c r="H736" i="20" s="1"/>
  <c r="F1837" i="20"/>
  <c r="F1840" i="20"/>
  <c r="F1841" i="20"/>
  <c r="F1844" i="20"/>
  <c r="F1845" i="20"/>
  <c r="F1848" i="20"/>
  <c r="F1849" i="20"/>
  <c r="F1852" i="20"/>
  <c r="F1853" i="20"/>
  <c r="F1856" i="20"/>
  <c r="H744" i="20" s="1"/>
  <c r="F1857" i="20"/>
  <c r="F1860" i="20"/>
  <c r="F1861" i="20"/>
  <c r="F1864" i="20"/>
  <c r="F1865" i="20"/>
  <c r="F1868" i="20"/>
  <c r="F1869" i="20"/>
  <c r="H750" i="20" s="1"/>
  <c r="F1872" i="20"/>
  <c r="F1873" i="20"/>
  <c r="F1876" i="20"/>
  <c r="F1877" i="20"/>
  <c r="F1880" i="20"/>
  <c r="F1881" i="20"/>
  <c r="F1884" i="20"/>
  <c r="F1885" i="20"/>
  <c r="F1888" i="20"/>
  <c r="F1889" i="20"/>
  <c r="F1892" i="20"/>
  <c r="F1893" i="20"/>
  <c r="F1896" i="20"/>
  <c r="H760" i="20" s="1"/>
  <c r="F1897" i="20"/>
  <c r="F1900" i="20"/>
  <c r="F1901" i="20"/>
  <c r="F1904" i="20"/>
  <c r="H763" i="20" s="1"/>
  <c r="F1905" i="20"/>
  <c r="F1908" i="20"/>
  <c r="F1909" i="20"/>
  <c r="F1912" i="20"/>
  <c r="F1913" i="20"/>
  <c r="F1916" i="20"/>
  <c r="H768" i="20" s="1"/>
  <c r="F1917" i="20"/>
  <c r="F1920" i="20"/>
  <c r="F1921" i="20"/>
  <c r="F1924" i="20"/>
  <c r="F1925" i="20"/>
  <c r="F1928" i="20"/>
  <c r="F1929" i="20"/>
  <c r="H773" i="20"/>
  <c r="F1932" i="20"/>
  <c r="F1933" i="20"/>
  <c r="F1936" i="20"/>
  <c r="F1937" i="20"/>
  <c r="F1940" i="20"/>
  <c r="F1941" i="20"/>
  <c r="F1944" i="20"/>
  <c r="H779" i="20" s="1"/>
  <c r="F1945" i="20"/>
  <c r="F1948" i="20"/>
  <c r="F1949" i="20"/>
  <c r="H782" i="20" s="1"/>
  <c r="F1952" i="20"/>
  <c r="F1953" i="20"/>
  <c r="F1956" i="20"/>
  <c r="F1957" i="20"/>
  <c r="F1960" i="20"/>
  <c r="F1961" i="20"/>
  <c r="F1964" i="20"/>
  <c r="F1965" i="20"/>
  <c r="F1968" i="20"/>
  <c r="F1969" i="20"/>
  <c r="F1972" i="20"/>
  <c r="F1973" i="20"/>
  <c r="F1976" i="20"/>
  <c r="H792" i="20" s="1"/>
  <c r="F1977" i="20"/>
  <c r="H793" i="20" s="1"/>
  <c r="F1980" i="20"/>
  <c r="F1981" i="20"/>
  <c r="F1984" i="20"/>
  <c r="F1985" i="20"/>
  <c r="F1988" i="20"/>
  <c r="F1989" i="20"/>
  <c r="H798" i="20" s="1"/>
  <c r="F1992" i="20"/>
  <c r="F1993" i="20"/>
  <c r="F1996" i="20"/>
  <c r="F1997" i="20"/>
  <c r="H801" i="20" s="1"/>
  <c r="F2000" i="20"/>
  <c r="F2001" i="20"/>
  <c r="F2004" i="20"/>
  <c r="F2005" i="20"/>
  <c r="F2008" i="20"/>
  <c r="F2009" i="20"/>
  <c r="H806" i="20" s="1"/>
  <c r="F2012" i="20"/>
  <c r="F2013" i="20"/>
  <c r="F2016" i="20"/>
  <c r="H808" i="20" s="1"/>
  <c r="F2017" i="20"/>
  <c r="F2020" i="20"/>
  <c r="F2021" i="20"/>
  <c r="F2024" i="20"/>
  <c r="F2025" i="20"/>
  <c r="F2028" i="20"/>
  <c r="F2029" i="20"/>
  <c r="H814" i="20" s="1"/>
  <c r="F2033" i="20"/>
  <c r="F2032" i="20"/>
  <c r="F2037" i="20"/>
  <c r="F2036" i="20"/>
  <c r="H816" i="20" s="1"/>
  <c r="F2041" i="20"/>
  <c r="F2040" i="20"/>
  <c r="F2045" i="20"/>
  <c r="F2044" i="20"/>
  <c r="F2049" i="20"/>
  <c r="F2048" i="20"/>
  <c r="F2056" i="20"/>
  <c r="H824" i="20" s="1"/>
  <c r="F2052" i="20"/>
  <c r="F2373" i="20"/>
  <c r="H951" i="20" s="1"/>
  <c r="F2405" i="20"/>
  <c r="F2065" i="20"/>
  <c r="F2064" i="20"/>
  <c r="F2069" i="20"/>
  <c r="H830" i="20" s="1"/>
  <c r="F2068" i="20"/>
  <c r="F2073" i="20"/>
  <c r="F2072" i="20"/>
  <c r="F2077" i="20"/>
  <c r="F2076" i="20"/>
  <c r="H832" i="20" s="1"/>
  <c r="F2081" i="20"/>
  <c r="F2080" i="20"/>
  <c r="F2085" i="20"/>
  <c r="F2084" i="20"/>
  <c r="F2089" i="20"/>
  <c r="F2088" i="20"/>
  <c r="F2093" i="20"/>
  <c r="F2092" i="20"/>
  <c r="F2097" i="20"/>
  <c r="F2096" i="20"/>
  <c r="H840" i="20" s="1"/>
  <c r="F2101" i="20"/>
  <c r="F2100" i="20"/>
  <c r="F2105" i="20"/>
  <c r="F2104" i="20"/>
  <c r="F2109" i="20"/>
  <c r="F2108" i="20"/>
  <c r="F2113" i="20"/>
  <c r="F2112" i="20"/>
  <c r="F2117" i="20"/>
  <c r="H849" i="20" s="1"/>
  <c r="F2116" i="20"/>
  <c r="F2121" i="20"/>
  <c r="F2120" i="20"/>
  <c r="F2125" i="20"/>
  <c r="F2124" i="20"/>
  <c r="H851" i="20" s="1"/>
  <c r="F2129" i="20"/>
  <c r="H854" i="20"/>
  <c r="F2128" i="20"/>
  <c r="F2133" i="20"/>
  <c r="F2132" i="20"/>
  <c r="F2137" i="20"/>
  <c r="F2136" i="20"/>
  <c r="H856" i="20" s="1"/>
  <c r="F2141" i="20"/>
  <c r="F2140" i="20"/>
  <c r="F2145" i="20"/>
  <c r="F2144" i="20"/>
  <c r="F2149" i="20"/>
  <c r="F2148" i="20"/>
  <c r="F2153" i="20"/>
  <c r="F2152" i="20"/>
  <c r="F2157" i="20"/>
  <c r="H865" i="20" s="1"/>
  <c r="F2156" i="20"/>
  <c r="F2161" i="20"/>
  <c r="F2160" i="20"/>
  <c r="F2165" i="20"/>
  <c r="F2164" i="20"/>
  <c r="F2169" i="20"/>
  <c r="H870" i="20" s="1"/>
  <c r="F2168" i="20"/>
  <c r="F2173" i="20"/>
  <c r="F2172" i="20"/>
  <c r="F2177" i="20"/>
  <c r="H873" i="20" s="1"/>
  <c r="F2176" i="20"/>
  <c r="F2181" i="20"/>
  <c r="F2180" i="20"/>
  <c r="F2185" i="20"/>
  <c r="F2184" i="20"/>
  <c r="F2189" i="20"/>
  <c r="H878" i="20" s="1"/>
  <c r="F2188" i="20"/>
  <c r="F2193" i="20"/>
  <c r="F2192" i="20"/>
  <c r="F2197" i="20"/>
  <c r="F2196" i="20"/>
  <c r="H880" i="20" s="1"/>
  <c r="F2201" i="20"/>
  <c r="F2200" i="20"/>
  <c r="F2205" i="20"/>
  <c r="F2204" i="20"/>
  <c r="F2209" i="20"/>
  <c r="F2208" i="20"/>
  <c r="F2213" i="20"/>
  <c r="F2212" i="20"/>
  <c r="F2217" i="20"/>
  <c r="H889" i="20" s="1"/>
  <c r="F2216" i="20"/>
  <c r="H888" i="20" s="1"/>
  <c r="F2221" i="20"/>
  <c r="F2220" i="20"/>
  <c r="F2225" i="20"/>
  <c r="F2224" i="20"/>
  <c r="F2229" i="20"/>
  <c r="H894" i="20" s="1"/>
  <c r="F2228" i="20"/>
  <c r="F2233" i="20"/>
  <c r="F2232" i="20"/>
  <c r="F2237" i="20"/>
  <c r="H897" i="20" s="1"/>
  <c r="F2236" i="20"/>
  <c r="H896" i="20" s="1"/>
  <c r="F2241" i="20"/>
  <c r="F2240" i="20"/>
  <c r="F2245" i="20"/>
  <c r="F2244" i="20"/>
  <c r="H899" i="20"/>
  <c r="F2249" i="20"/>
  <c r="H902" i="20" s="1"/>
  <c r="F2248" i="20"/>
  <c r="F2253" i="20"/>
  <c r="F2252" i="20"/>
  <c r="F2257" i="20"/>
  <c r="F2256" i="20"/>
  <c r="F2261" i="20"/>
  <c r="F2260" i="20"/>
  <c r="F2265" i="20"/>
  <c r="F2264" i="20"/>
  <c r="H907" i="20" s="1"/>
  <c r="F2269" i="20"/>
  <c r="F2268" i="20"/>
  <c r="F2273" i="20"/>
  <c r="F2272" i="20"/>
  <c r="F2277" i="20"/>
  <c r="H913" i="20" s="1"/>
  <c r="F2276" i="20"/>
  <c r="F2281" i="20"/>
  <c r="F2280" i="20"/>
  <c r="F2285" i="20"/>
  <c r="F2284" i="20"/>
  <c r="F2289" i="20"/>
  <c r="H918" i="20" s="1"/>
  <c r="F2288" i="20"/>
  <c r="F2293" i="20"/>
  <c r="F2292" i="20"/>
  <c r="F2297" i="20"/>
  <c r="F2296" i="20"/>
  <c r="F2301" i="20"/>
  <c r="F2300" i="20"/>
  <c r="F2305" i="20"/>
  <c r="F2304" i="20"/>
  <c r="H923" i="20" s="1"/>
  <c r="F2309" i="20"/>
  <c r="H926" i="20" s="1"/>
  <c r="F2308" i="20"/>
  <c r="F2313" i="20"/>
  <c r="F2312" i="20"/>
  <c r="F2317" i="20"/>
  <c r="H929" i="20" s="1"/>
  <c r="F2316" i="20"/>
  <c r="H928" i="20" s="1"/>
  <c r="F2321" i="20"/>
  <c r="F2320" i="20"/>
  <c r="F2325" i="20"/>
  <c r="F2324" i="20"/>
  <c r="H931" i="20" s="1"/>
  <c r="F2329" i="20"/>
  <c r="F2328" i="20"/>
  <c r="F2333" i="20"/>
  <c r="F2332" i="20"/>
  <c r="F2337" i="20"/>
  <c r="H937" i="20" s="1"/>
  <c r="F2336" i="20"/>
  <c r="F2341" i="20"/>
  <c r="F2340" i="20"/>
  <c r="F2345" i="20"/>
  <c r="F2344" i="20"/>
  <c r="H939" i="20" s="1"/>
  <c r="F2349" i="20"/>
  <c r="F2348" i="20"/>
  <c r="H941" i="20" s="1"/>
  <c r="F2353" i="20"/>
  <c r="F2352" i="20"/>
  <c r="F2356" i="20"/>
  <c r="F2357" i="20"/>
  <c r="H945" i="20" s="1"/>
  <c r="F2360" i="20"/>
  <c r="F2361" i="20"/>
  <c r="F2364" i="20"/>
  <c r="F2365" i="20"/>
  <c r="F2368" i="20"/>
  <c r="F2369" i="20"/>
  <c r="H950" i="20" s="1"/>
  <c r="F2376" i="20"/>
  <c r="F2377" i="20"/>
  <c r="F2380" i="20"/>
  <c r="F2381" i="20"/>
  <c r="F2384" i="20"/>
  <c r="F2385" i="20"/>
  <c r="F2388" i="20"/>
  <c r="F2389" i="20"/>
  <c r="H958" i="20" s="1"/>
  <c r="F2392" i="20"/>
  <c r="F2393" i="20"/>
  <c r="F2396" i="20"/>
  <c r="H960" i="20" s="1"/>
  <c r="F2400" i="20"/>
  <c r="F2401" i="20"/>
  <c r="F2408" i="20"/>
  <c r="F2409" i="20"/>
  <c r="H966" i="20" s="1"/>
  <c r="F2412" i="20"/>
  <c r="F2413" i="20"/>
  <c r="F2416" i="20"/>
  <c r="H968" i="20"/>
  <c r="F2417" i="20"/>
  <c r="H969" i="20" s="1"/>
  <c r="F2420" i="20"/>
  <c r="F2421" i="20"/>
  <c r="F2424" i="20"/>
  <c r="F2425" i="20"/>
  <c r="F2428" i="20"/>
  <c r="F2429" i="20"/>
  <c r="F2432" i="20"/>
  <c r="F2433" i="20"/>
  <c r="F2440" i="20"/>
  <c r="F2441" i="20"/>
  <c r="F2444" i="20"/>
  <c r="F2445" i="20"/>
  <c r="F1189" i="20"/>
  <c r="H478" i="20" s="1"/>
  <c r="F2792" i="20"/>
  <c r="H1119" i="20" s="1"/>
  <c r="F2453" i="20"/>
  <c r="F2772" i="20"/>
  <c r="F2449" i="20"/>
  <c r="F2824" i="20"/>
  <c r="F1182" i="20"/>
  <c r="F2804" i="20"/>
  <c r="F1181" i="20"/>
  <c r="F2457" i="20"/>
  <c r="H985" i="20"/>
  <c r="F2456" i="20"/>
  <c r="H984" i="20" s="1"/>
  <c r="F2461" i="20"/>
  <c r="F2460" i="20"/>
  <c r="F2465" i="20"/>
  <c r="F2464" i="20"/>
  <c r="F2469" i="20"/>
  <c r="H990" i="20" s="1"/>
  <c r="F2468" i="20"/>
  <c r="F2473" i="20"/>
  <c r="F2472" i="20"/>
  <c r="F2477" i="20"/>
  <c r="H993" i="20" s="1"/>
  <c r="F2476" i="20"/>
  <c r="H992" i="20" s="1"/>
  <c r="F2481" i="20"/>
  <c r="F2480" i="20"/>
  <c r="F2485" i="20"/>
  <c r="F2484" i="20"/>
  <c r="F2489" i="20"/>
  <c r="H998" i="20" s="1"/>
  <c r="F2488" i="20"/>
  <c r="F2493" i="20"/>
  <c r="F2492" i="20"/>
  <c r="F2497" i="20"/>
  <c r="F2496" i="20"/>
  <c r="H1000" i="20" s="1"/>
  <c r="F2501" i="20"/>
  <c r="F2500" i="20"/>
  <c r="F2505" i="20"/>
  <c r="F2504" i="20"/>
  <c r="F2509" i="20"/>
  <c r="H1006" i="20" s="1"/>
  <c r="F2508" i="20"/>
  <c r="F2513" i="20"/>
  <c r="F2512" i="20"/>
  <c r="F2517" i="20"/>
  <c r="H1009" i="20" s="1"/>
  <c r="F2516" i="20"/>
  <c r="H1008" i="20" s="1"/>
  <c r="F2521" i="20"/>
  <c r="F2520" i="20"/>
  <c r="F2525" i="20"/>
  <c r="F2524" i="20"/>
  <c r="F2529" i="20"/>
  <c r="H1014" i="20" s="1"/>
  <c r="F2528" i="20"/>
  <c r="F2533" i="20"/>
  <c r="F2532" i="20"/>
  <c r="F2537" i="20"/>
  <c r="H1017" i="20" s="1"/>
  <c r="F2536" i="20"/>
  <c r="H1016" i="20" s="1"/>
  <c r="F2541" i="20"/>
  <c r="F2540" i="20"/>
  <c r="F2545" i="20"/>
  <c r="F2544" i="20"/>
  <c r="F2549" i="20"/>
  <c r="H1022" i="20" s="1"/>
  <c r="F2548" i="20"/>
  <c r="F2553" i="20"/>
  <c r="F2552" i="20"/>
  <c r="F2557" i="20"/>
  <c r="F2556" i="20"/>
  <c r="F2561" i="20"/>
  <c r="F2560" i="20"/>
  <c r="F2565" i="20"/>
  <c r="F2564" i="20"/>
  <c r="F2569" i="20"/>
  <c r="H1030" i="20" s="1"/>
  <c r="F2568" i="20"/>
  <c r="F2573" i="20"/>
  <c r="F2572" i="20"/>
  <c r="F2577" i="20"/>
  <c r="F2576" i="20"/>
  <c r="H1032" i="20"/>
  <c r="F2581" i="20"/>
  <c r="F2580" i="20"/>
  <c r="F2585" i="20"/>
  <c r="F2584" i="20"/>
  <c r="F2589" i="20"/>
  <c r="H1038" i="20"/>
  <c r="F2588" i="20"/>
  <c r="F2593" i="20"/>
  <c r="F2592" i="20"/>
  <c r="F2597" i="20"/>
  <c r="H1041" i="20" s="1"/>
  <c r="F2596" i="20"/>
  <c r="H1040" i="20" s="1"/>
  <c r="F2601" i="20"/>
  <c r="F2600" i="20"/>
  <c r="F2605" i="20"/>
  <c r="F2604" i="20"/>
  <c r="F2609" i="20"/>
  <c r="H1046" i="20" s="1"/>
  <c r="F2608" i="20"/>
  <c r="F2613" i="20"/>
  <c r="F2612" i="20"/>
  <c r="F2617" i="20"/>
  <c r="H1049" i="20" s="1"/>
  <c r="F2616" i="20"/>
  <c r="F2621" i="20"/>
  <c r="F2620" i="20"/>
  <c r="F2625" i="20"/>
  <c r="F2624" i="20"/>
  <c r="F2629" i="20"/>
  <c r="H1054" i="20" s="1"/>
  <c r="F2628" i="20"/>
  <c r="F2633" i="20"/>
  <c r="F2632" i="20"/>
  <c r="F2637" i="20"/>
  <c r="F2636" i="20"/>
  <c r="H1056" i="20" s="1"/>
  <c r="F2641" i="20"/>
  <c r="F2640" i="20"/>
  <c r="F2645" i="20"/>
  <c r="F2644" i="20"/>
  <c r="F2649" i="20"/>
  <c r="H1062" i="20" s="1"/>
  <c r="F2648" i="20"/>
  <c r="F2653" i="20"/>
  <c r="F2652" i="20"/>
  <c r="F2657" i="20"/>
  <c r="H1065" i="20" s="1"/>
  <c r="F2656" i="20"/>
  <c r="F2661" i="20"/>
  <c r="F2660" i="20"/>
  <c r="F2665" i="20"/>
  <c r="F2664" i="20"/>
  <c r="F2669" i="20"/>
  <c r="F2668" i="20"/>
  <c r="F2673" i="20"/>
  <c r="F2672" i="20"/>
  <c r="F2677" i="20"/>
  <c r="F2676" i="20"/>
  <c r="H1072" i="20" s="1"/>
  <c r="F2681" i="20"/>
  <c r="F2680" i="20"/>
  <c r="F2685" i="20"/>
  <c r="F2684" i="20"/>
  <c r="F2689" i="20"/>
  <c r="H1078" i="20" s="1"/>
  <c r="F2688" i="20"/>
  <c r="F2693" i="20"/>
  <c r="F2692" i="20"/>
  <c r="F2697" i="20"/>
  <c r="H1081" i="20" s="1"/>
  <c r="F2696" i="20"/>
  <c r="H1080" i="20" s="1"/>
  <c r="F2701" i="20"/>
  <c r="F2700" i="20"/>
  <c r="F2705" i="20"/>
  <c r="F2704" i="20"/>
  <c r="F2709" i="20"/>
  <c r="H1086" i="20" s="1"/>
  <c r="F2708" i="20"/>
  <c r="F2713" i="20"/>
  <c r="F2712" i="20"/>
  <c r="F2717" i="20"/>
  <c r="H1089" i="20" s="1"/>
  <c r="F2716" i="20"/>
  <c r="H1088" i="20" s="1"/>
  <c r="F2721" i="20"/>
  <c r="F2720" i="20"/>
  <c r="F2725" i="20"/>
  <c r="F2724" i="20"/>
  <c r="F2729" i="20"/>
  <c r="F2728" i="20"/>
  <c r="F2733" i="20"/>
  <c r="F2732" i="20"/>
  <c r="F2737" i="20"/>
  <c r="H1097" i="20"/>
  <c r="F2736" i="20"/>
  <c r="H1096" i="20" s="1"/>
  <c r="F2741" i="20"/>
  <c r="F2740" i="20"/>
  <c r="F2745" i="20"/>
  <c r="F2744" i="20"/>
  <c r="F2749" i="20"/>
  <c r="F2748" i="20"/>
  <c r="F2753" i="20"/>
  <c r="F2752" i="20"/>
  <c r="F2757" i="20"/>
  <c r="H1105" i="20" s="1"/>
  <c r="F2756" i="20"/>
  <c r="H1104" i="20" s="1"/>
  <c r="F2761" i="20"/>
  <c r="F2760" i="20"/>
  <c r="F2765" i="20"/>
  <c r="F2764" i="20"/>
  <c r="F2769" i="20"/>
  <c r="H1110" i="20" s="1"/>
  <c r="F2768" i="20"/>
  <c r="F2777" i="20"/>
  <c r="H1113" i="20" s="1"/>
  <c r="F2776" i="20"/>
  <c r="H1112" i="20" s="1"/>
  <c r="F2781" i="20"/>
  <c r="F2780" i="20"/>
  <c r="F2785" i="20"/>
  <c r="F2784" i="20"/>
  <c r="F2789" i="20"/>
  <c r="H1118" i="20" s="1"/>
  <c r="F2788" i="20"/>
  <c r="F2797" i="20"/>
  <c r="H1121" i="20" s="1"/>
  <c r="F2796" i="20"/>
  <c r="H1120" i="20" s="1"/>
  <c r="F2801" i="20"/>
  <c r="F2800" i="20"/>
  <c r="F2809" i="20"/>
  <c r="H1126" i="20" s="1"/>
  <c r="F2808" i="20"/>
  <c r="F2813" i="20"/>
  <c r="F2812" i="20"/>
  <c r="F2817" i="20"/>
  <c r="F2816" i="20"/>
  <c r="H1128" i="20" s="1"/>
  <c r="F2821" i="20"/>
  <c r="F2820" i="20"/>
  <c r="F2829" i="20"/>
  <c r="H1134" i="20" s="1"/>
  <c r="F2828" i="20"/>
  <c r="F2833" i="20"/>
  <c r="F2832" i="20"/>
  <c r="F2864" i="20"/>
  <c r="F2860" i="20"/>
  <c r="H1146" i="20" s="1"/>
  <c r="F2892" i="20"/>
  <c r="F175" i="18"/>
  <c r="F174" i="18"/>
  <c r="F2852" i="20"/>
  <c r="H1143" i="20" s="1"/>
  <c r="F2884" i="20"/>
  <c r="F2848" i="20"/>
  <c r="H1141" i="20" s="1"/>
  <c r="F2880" i="20"/>
  <c r="H1154" i="20"/>
  <c r="F2844" i="20"/>
  <c r="F2876" i="20"/>
  <c r="H1152" i="20" s="1"/>
  <c r="F1197" i="20"/>
  <c r="F1198" i="20"/>
  <c r="F1201" i="20"/>
  <c r="F1205" i="20"/>
  <c r="F1209" i="20"/>
  <c r="F1211" i="20"/>
  <c r="F1213" i="20"/>
  <c r="F1214" i="20"/>
  <c r="F1217" i="20"/>
  <c r="F1221" i="20"/>
  <c r="F1223" i="20"/>
  <c r="F1225" i="20"/>
  <c r="F1227" i="20"/>
  <c r="F1229" i="20"/>
  <c r="F1231" i="20"/>
  <c r="F1233" i="20"/>
  <c r="F1235" i="20"/>
  <c r="F1237" i="20"/>
  <c r="F2840" i="20"/>
  <c r="H1138" i="20" s="1"/>
  <c r="F2872" i="20"/>
  <c r="F61" i="18"/>
  <c r="F71" i="18"/>
  <c r="F78" i="18"/>
  <c r="F86" i="18"/>
  <c r="F97" i="18"/>
  <c r="F113" i="18"/>
  <c r="F120" i="18"/>
  <c r="F172" i="18"/>
  <c r="F186" i="18"/>
  <c r="F281" i="18"/>
  <c r="F344" i="18"/>
  <c r="F394" i="18"/>
  <c r="F806" i="18"/>
  <c r="F898" i="18"/>
  <c r="F72" i="18"/>
  <c r="F74" i="18"/>
  <c r="F94" i="18"/>
  <c r="F131" i="18"/>
  <c r="F169" i="18"/>
  <c r="F417" i="18"/>
  <c r="F363" i="18"/>
  <c r="F367" i="18"/>
  <c r="F366" i="18"/>
  <c r="F376" i="18"/>
  <c r="F766" i="18"/>
  <c r="F871" i="18"/>
  <c r="F463" i="18"/>
  <c r="F707" i="18"/>
  <c r="F706" i="18"/>
  <c r="F714" i="18"/>
  <c r="F715" i="18"/>
  <c r="F739" i="18"/>
  <c r="F738" i="18"/>
  <c r="F747" i="18"/>
  <c r="F746" i="18"/>
  <c r="F771" i="18"/>
  <c r="F770" i="18"/>
  <c r="F778" i="18"/>
  <c r="F779" i="18"/>
  <c r="F803" i="18"/>
  <c r="F802" i="18"/>
  <c r="H322" i="18" s="1"/>
  <c r="F811" i="18"/>
  <c r="F810" i="18"/>
  <c r="F831" i="18"/>
  <c r="F830" i="18"/>
  <c r="F839" i="18"/>
  <c r="F838" i="18"/>
  <c r="F859" i="18"/>
  <c r="F858" i="18"/>
  <c r="F866" i="18"/>
  <c r="F867" i="18"/>
  <c r="F875" i="18"/>
  <c r="F874" i="18"/>
  <c r="F895" i="18"/>
  <c r="F894" i="18"/>
  <c r="F923" i="18"/>
  <c r="F922" i="18"/>
  <c r="F931" i="18"/>
  <c r="F930" i="18"/>
  <c r="F938" i="18"/>
  <c r="F939" i="18"/>
  <c r="F958" i="18"/>
  <c r="F959" i="18"/>
  <c r="F967" i="18"/>
  <c r="F966" i="18"/>
  <c r="F986" i="18"/>
  <c r="F995" i="18"/>
  <c r="F994" i="18"/>
  <c r="F70" i="18"/>
  <c r="F108" i="18"/>
  <c r="F774" i="18"/>
  <c r="F391" i="18"/>
  <c r="F399" i="18"/>
  <c r="F445" i="18"/>
  <c r="F466" i="18"/>
  <c r="F990" i="18"/>
  <c r="F1239" i="20"/>
  <c r="F1241" i="20"/>
  <c r="F1247" i="20"/>
  <c r="F1249" i="20"/>
  <c r="F1251" i="20"/>
  <c r="F1253" i="20"/>
  <c r="F1255" i="20"/>
  <c r="F1257" i="20"/>
  <c r="F1263" i="20"/>
  <c r="F1265" i="20"/>
  <c r="F1267" i="20"/>
  <c r="F1269" i="20"/>
  <c r="F1271" i="20"/>
  <c r="F1273" i="20"/>
  <c r="F1279" i="20"/>
  <c r="F1281" i="20"/>
  <c r="F1283" i="20"/>
  <c r="F1285" i="20"/>
  <c r="F1287" i="20"/>
  <c r="F1289" i="20"/>
  <c r="F1295" i="20"/>
  <c r="F1297" i="20"/>
  <c r="F1299" i="20"/>
  <c r="F1301" i="20"/>
  <c r="F1303" i="20"/>
  <c r="F1305" i="20"/>
  <c r="F1311" i="20"/>
  <c r="F1313" i="20"/>
  <c r="F1317" i="20"/>
  <c r="F1319" i="20"/>
  <c r="F1321" i="20"/>
  <c r="F1327" i="20"/>
  <c r="F1329" i="20"/>
  <c r="F1333" i="20"/>
  <c r="F1335" i="20"/>
  <c r="F1337" i="20"/>
  <c r="F1341" i="20"/>
  <c r="F1343" i="20"/>
  <c r="F1345" i="20"/>
  <c r="F1349" i="20"/>
  <c r="F1351" i="20"/>
  <c r="F1353" i="20"/>
  <c r="F1357" i="20"/>
  <c r="F1359" i="20"/>
  <c r="F1361" i="20"/>
  <c r="F1365" i="20"/>
  <c r="F1367" i="20"/>
  <c r="F1369" i="20"/>
  <c r="F1373" i="20"/>
  <c r="F1375" i="20"/>
  <c r="F1377" i="20"/>
  <c r="F1381" i="20"/>
  <c r="F1383" i="20"/>
  <c r="F1385" i="20"/>
  <c r="F1389" i="20"/>
  <c r="F1391" i="20"/>
  <c r="F1449" i="20"/>
  <c r="F56" i="18"/>
  <c r="F80" i="18"/>
  <c r="F84" i="18"/>
  <c r="F95" i="18"/>
  <c r="F99" i="18"/>
  <c r="F235" i="18"/>
  <c r="F254" i="18"/>
  <c r="F262" i="18"/>
  <c r="F278" i="18"/>
  <c r="F286" i="18"/>
  <c r="F294" i="18"/>
  <c r="F302" i="18"/>
  <c r="F310" i="18"/>
  <c r="F318" i="18"/>
  <c r="F319" i="18"/>
  <c r="F327" i="18"/>
  <c r="F335" i="18"/>
  <c r="F343" i="18"/>
  <c r="F413" i="18"/>
  <c r="F474" i="18"/>
  <c r="F2896" i="20"/>
  <c r="H1160" i="20" s="1"/>
  <c r="F2900" i="20"/>
  <c r="H1162" i="20" s="1"/>
  <c r="F2904" i="20"/>
  <c r="F2908" i="20"/>
  <c r="F2912" i="20"/>
  <c r="H1167" i="20"/>
  <c r="F2916" i="20"/>
  <c r="H1168" i="20" s="1"/>
  <c r="F2920" i="20"/>
  <c r="H1170" i="20" s="1"/>
  <c r="J585" i="20" s="1"/>
  <c r="F2924" i="20"/>
  <c r="F2928" i="20"/>
  <c r="H1173" i="20" s="1"/>
  <c r="F2932" i="20"/>
  <c r="H1175" i="20" s="1"/>
  <c r="F2936" i="20"/>
  <c r="F2940" i="20"/>
  <c r="F2944" i="20"/>
  <c r="H1180" i="20" s="1"/>
  <c r="F89" i="18"/>
  <c r="F109" i="18"/>
  <c r="F107" i="18"/>
  <c r="F125" i="18"/>
  <c r="F137" i="18"/>
  <c r="F156" i="18"/>
  <c r="F214" i="18"/>
  <c r="F347" i="18"/>
  <c r="F365" i="18"/>
  <c r="F383" i="18"/>
  <c r="F435" i="18"/>
  <c r="H175" i="18" s="1"/>
  <c r="F57" i="18"/>
  <c r="F64" i="18"/>
  <c r="F93" i="18"/>
  <c r="F119" i="18"/>
  <c r="F379" i="18"/>
  <c r="F397" i="18"/>
  <c r="F421" i="18"/>
  <c r="F443" i="18"/>
  <c r="F481" i="18"/>
  <c r="F217" i="18"/>
  <c r="F352" i="18"/>
  <c r="F1002" i="18"/>
  <c r="F485" i="18"/>
  <c r="F503" i="18"/>
  <c r="F506" i="18"/>
  <c r="F510" i="18"/>
  <c r="F514" i="18"/>
  <c r="F518" i="18"/>
  <c r="F522" i="18"/>
  <c r="F526" i="18"/>
  <c r="F530" i="18"/>
  <c r="F534" i="18"/>
  <c r="F538" i="18"/>
  <c r="F542" i="18"/>
  <c r="H218" i="18" s="1"/>
  <c r="F546" i="18"/>
  <c r="F550" i="18"/>
  <c r="F554" i="18"/>
  <c r="F558" i="18"/>
  <c r="F562" i="18"/>
  <c r="H226" i="18" s="1"/>
  <c r="F566" i="18"/>
  <c r="F570" i="18"/>
  <c r="F574" i="18"/>
  <c r="F578" i="18"/>
  <c r="F582" i="18"/>
  <c r="F586" i="18"/>
  <c r="F590" i="18"/>
  <c r="F594" i="18"/>
  <c r="H239" i="18" s="1"/>
  <c r="F598" i="18"/>
  <c r="F602" i="18"/>
  <c r="H242" i="18" s="1"/>
  <c r="F606" i="18"/>
  <c r="F610" i="18"/>
  <c r="F614" i="18"/>
  <c r="F618" i="18"/>
  <c r="F622" i="18"/>
  <c r="H250" i="18" s="1"/>
  <c r="F626" i="18"/>
  <c r="F630" i="18"/>
  <c r="F634" i="18"/>
  <c r="F638" i="18"/>
  <c r="F642" i="18"/>
  <c r="F646" i="18"/>
  <c r="F650" i="18"/>
  <c r="F654" i="18"/>
  <c r="H263" i="18" s="1"/>
  <c r="F658" i="18"/>
  <c r="F662" i="18"/>
  <c r="H266" i="18" s="1"/>
  <c r="F666" i="18"/>
  <c r="F670" i="18"/>
  <c r="F674" i="18"/>
  <c r="F678" i="18"/>
  <c r="F682" i="18"/>
  <c r="F686" i="18"/>
  <c r="F690" i="18"/>
  <c r="F694" i="18"/>
  <c r="F698" i="18"/>
  <c r="F718" i="18"/>
  <c r="F722" i="18"/>
  <c r="F726" i="18"/>
  <c r="F730" i="18"/>
  <c r="F750" i="18"/>
  <c r="F754" i="18"/>
  <c r="F758" i="18"/>
  <c r="F762" i="18"/>
  <c r="F782" i="18"/>
  <c r="H314" i="18" s="1"/>
  <c r="F786" i="18"/>
  <c r="F794" i="18"/>
  <c r="H319" i="18" s="1"/>
  <c r="F814" i="18"/>
  <c r="F818" i="18"/>
  <c r="F822" i="18"/>
  <c r="F846" i="18"/>
  <c r="F850" i="18"/>
  <c r="F854" i="18"/>
  <c r="H343" i="18" s="1"/>
  <c r="F878" i="18"/>
  <c r="F882" i="18"/>
  <c r="F886" i="18"/>
  <c r="F910" i="18"/>
  <c r="F914" i="18"/>
  <c r="F918" i="18"/>
  <c r="F942" i="18"/>
  <c r="F946" i="18"/>
  <c r="F950" i="18"/>
  <c r="F974" i="18"/>
  <c r="F978" i="18"/>
  <c r="F982" i="18"/>
  <c r="F152" i="18"/>
  <c r="F163" i="18"/>
  <c r="F190" i="18"/>
  <c r="F237" i="18"/>
  <c r="F179" i="18"/>
  <c r="F182" i="18"/>
  <c r="F231" i="18"/>
  <c r="F230" i="18"/>
  <c r="H93" i="18" s="1"/>
  <c r="F266" i="18"/>
  <c r="F282" i="18"/>
  <c r="F298" i="18"/>
  <c r="F306" i="18"/>
  <c r="F309" i="18"/>
  <c r="F314" i="18"/>
  <c r="F317" i="18"/>
  <c r="F322" i="18"/>
  <c r="F325" i="18"/>
  <c r="F330" i="18"/>
  <c r="F333" i="18"/>
  <c r="F112" i="18"/>
  <c r="F122" i="18"/>
  <c r="F154" i="18"/>
  <c r="F176" i="18"/>
  <c r="F180" i="18"/>
  <c r="F316" i="19"/>
  <c r="F354" i="19"/>
  <c r="F386" i="19"/>
  <c r="H156" i="19" s="1"/>
  <c r="F206" i="19"/>
  <c r="F224" i="19"/>
  <c r="F146" i="19"/>
  <c r="F311" i="19"/>
  <c r="F324" i="19"/>
  <c r="F209" i="19"/>
  <c r="H86" i="19" s="1"/>
  <c r="F6" i="19"/>
  <c r="F40" i="19"/>
  <c r="F141" i="19"/>
  <c r="F100" i="19"/>
  <c r="F112" i="19"/>
  <c r="F153" i="19"/>
  <c r="F178" i="19"/>
  <c r="F366" i="19"/>
  <c r="F201" i="19"/>
  <c r="F407" i="19"/>
  <c r="F231" i="19"/>
  <c r="F239" i="19"/>
  <c r="F436" i="19"/>
  <c r="F473" i="19"/>
  <c r="F556" i="19"/>
  <c r="H224" i="19" s="1"/>
  <c r="F125" i="19"/>
  <c r="F243" i="19"/>
  <c r="F140" i="19"/>
  <c r="F320" i="19"/>
  <c r="F28" i="19"/>
  <c r="F30" i="19"/>
  <c r="F54" i="19"/>
  <c r="F192" i="19"/>
  <c r="F109" i="19"/>
  <c r="F124" i="19"/>
  <c r="F268" i="19"/>
  <c r="F308" i="19"/>
  <c r="F321" i="19"/>
  <c r="F175" i="19"/>
  <c r="F646" i="19"/>
  <c r="F379" i="19"/>
  <c r="F545" i="19"/>
  <c r="H403" i="19"/>
  <c r="F1102" i="19"/>
  <c r="F1103" i="19"/>
  <c r="F1183" i="19"/>
  <c r="F1182" i="19"/>
  <c r="F1199" i="19"/>
  <c r="F1198" i="19"/>
  <c r="F88" i="19"/>
  <c r="F351" i="19"/>
  <c r="H308" i="19"/>
  <c r="F3" i="19"/>
  <c r="F222" i="19"/>
  <c r="F260" i="19"/>
  <c r="F154" i="19"/>
  <c r="F314" i="19"/>
  <c r="F417" i="19"/>
  <c r="F213" i="19"/>
  <c r="F221" i="19"/>
  <c r="F236" i="19"/>
  <c r="F506" i="19"/>
  <c r="F259" i="19"/>
  <c r="F368" i="19"/>
  <c r="H149" i="19" s="1"/>
  <c r="F582" i="19"/>
  <c r="F583" i="19"/>
  <c r="H26" i="19"/>
  <c r="F93" i="19"/>
  <c r="F134" i="19"/>
  <c r="F371" i="19"/>
  <c r="F11" i="19"/>
  <c r="F15" i="19"/>
  <c r="F42" i="19"/>
  <c r="F57" i="19"/>
  <c r="F118" i="19"/>
  <c r="F62" i="19"/>
  <c r="F67" i="19"/>
  <c r="F139" i="19"/>
  <c r="F79" i="19"/>
  <c r="F80" i="19"/>
  <c r="F96" i="19"/>
  <c r="F106" i="19"/>
  <c r="F115" i="19"/>
  <c r="F160" i="19"/>
  <c r="F258" i="19"/>
  <c r="F81" i="19"/>
  <c r="F19" i="19"/>
  <c r="F21" i="19"/>
  <c r="F39" i="19"/>
  <c r="F65" i="19"/>
  <c r="F196" i="19"/>
  <c r="F482" i="19"/>
  <c r="F498" i="19"/>
  <c r="F270" i="19"/>
  <c r="F580" i="19"/>
  <c r="F348" i="19"/>
  <c r="H141" i="19" s="1"/>
  <c r="F400" i="19"/>
  <c r="H162" i="19" s="1"/>
  <c r="F919" i="19"/>
  <c r="H370" i="19" s="1"/>
  <c r="F936" i="19"/>
  <c r="F590" i="19"/>
  <c r="F744" i="19"/>
  <c r="F746" i="19"/>
  <c r="F758" i="19"/>
  <c r="F16" i="16"/>
  <c r="F36" i="16"/>
  <c r="F53" i="16"/>
  <c r="F82" i="16"/>
  <c r="F86" i="16"/>
  <c r="F100" i="16"/>
  <c r="F153" i="16"/>
  <c r="F308" i="16"/>
  <c r="F360" i="16"/>
  <c r="F529" i="19"/>
  <c r="F630" i="19"/>
  <c r="F631" i="19"/>
  <c r="F662" i="19"/>
  <c r="F663" i="19"/>
  <c r="F687" i="19"/>
  <c r="F708" i="19"/>
  <c r="F710" i="19"/>
  <c r="F712" i="19"/>
  <c r="F724" i="19"/>
  <c r="F756" i="19"/>
  <c r="F50" i="16"/>
  <c r="F62" i="16"/>
  <c r="F68" i="16"/>
  <c r="F80" i="16"/>
  <c r="F183" i="16"/>
  <c r="F109" i="16"/>
  <c r="F342" i="16"/>
  <c r="F586" i="16"/>
  <c r="H236" i="16" s="1"/>
  <c r="F465" i="16"/>
  <c r="F464" i="16"/>
  <c r="F475" i="16"/>
  <c r="F476" i="16"/>
  <c r="F491" i="16"/>
  <c r="F490" i="16"/>
  <c r="F507" i="16"/>
  <c r="F508" i="16"/>
  <c r="F523" i="16"/>
  <c r="F522" i="16"/>
  <c r="F539" i="16"/>
  <c r="F538" i="16"/>
  <c r="F555" i="16"/>
  <c r="F554" i="16"/>
  <c r="F571" i="16"/>
  <c r="F570" i="16"/>
  <c r="F603" i="16"/>
  <c r="F602" i="16"/>
  <c r="F619" i="16"/>
  <c r="F618" i="16"/>
  <c r="F635" i="16"/>
  <c r="F634" i="16"/>
  <c r="F275" i="19"/>
  <c r="F376" i="19"/>
  <c r="H152" i="19" s="1"/>
  <c r="F408" i="19"/>
  <c r="F450" i="19"/>
  <c r="F459" i="19"/>
  <c r="F502" i="19"/>
  <c r="F510" i="19"/>
  <c r="H206" i="19" s="1"/>
  <c r="F528" i="19"/>
  <c r="F541" i="19"/>
  <c r="H218" i="19" s="1"/>
  <c r="F573" i="19"/>
  <c r="F589" i="19"/>
  <c r="F612" i="19"/>
  <c r="F626" i="19"/>
  <c r="F628" i="19"/>
  <c r="F641" i="19"/>
  <c r="F644" i="19"/>
  <c r="F660" i="19"/>
  <c r="F676" i="19"/>
  <c r="F705" i="19"/>
  <c r="F715" i="19"/>
  <c r="F730" i="19"/>
  <c r="F732" i="19"/>
  <c r="F740" i="19"/>
  <c r="F742" i="19"/>
  <c r="F754" i="19"/>
  <c r="F20" i="16"/>
  <c r="F23" i="16"/>
  <c r="F31" i="16"/>
  <c r="F318" i="16"/>
  <c r="F288" i="19"/>
  <c r="F364" i="19"/>
  <c r="F424" i="19"/>
  <c r="F571" i="19"/>
  <c r="F608" i="19"/>
  <c r="F686" i="19"/>
  <c r="F698" i="19"/>
  <c r="F750" i="19"/>
  <c r="F9" i="16"/>
  <c r="F24" i="16"/>
  <c r="F27" i="16"/>
  <c r="F48" i="16"/>
  <c r="F58" i="16"/>
  <c r="F77" i="16"/>
  <c r="F117" i="16"/>
  <c r="H562" i="19"/>
  <c r="H581" i="19"/>
  <c r="H613" i="19"/>
  <c r="F2127" i="19"/>
  <c r="H853" i="19" s="1"/>
  <c r="F2131" i="19"/>
  <c r="F2135" i="19"/>
  <c r="F2139" i="19"/>
  <c r="F2143" i="19"/>
  <c r="F2147" i="19"/>
  <c r="F2151" i="19"/>
  <c r="F2155" i="19"/>
  <c r="F2159" i="19"/>
  <c r="F2163" i="19"/>
  <c r="F2575" i="19"/>
  <c r="F2579" i="19"/>
  <c r="H1034" i="19" s="1"/>
  <c r="F2583" i="19"/>
  <c r="F2587" i="19"/>
  <c r="F2591" i="19"/>
  <c r="F2595" i="19"/>
  <c r="F2599" i="19"/>
  <c r="F2603" i="19"/>
  <c r="F2607" i="19"/>
  <c r="H1045" i="19" s="1"/>
  <c r="F2611" i="19"/>
  <c r="F2615" i="19"/>
  <c r="F2619" i="19"/>
  <c r="F2623" i="19"/>
  <c r="F2627" i="19"/>
  <c r="H1053" i="19" s="1"/>
  <c r="F2631" i="19"/>
  <c r="F2635" i="19"/>
  <c r="F2639" i="19"/>
  <c r="F2643" i="19"/>
  <c r="F2647" i="19"/>
  <c r="F2651" i="19"/>
  <c r="F2655" i="19"/>
  <c r="F2659" i="19"/>
  <c r="H1066" i="19" s="1"/>
  <c r="F2663" i="19"/>
  <c r="F2667" i="19"/>
  <c r="F2671" i="19"/>
  <c r="F2675" i="19"/>
  <c r="F2679" i="19"/>
  <c r="H1074" i="19" s="1"/>
  <c r="F2683" i="19"/>
  <c r="F2687" i="19"/>
  <c r="F2691" i="19"/>
  <c r="F2695" i="19"/>
  <c r="F2699" i="19"/>
  <c r="H1082" i="19" s="1"/>
  <c r="F2703" i="19"/>
  <c r="F2707" i="19"/>
  <c r="H1085" i="19"/>
  <c r="F2711" i="19"/>
  <c r="F2715" i="19"/>
  <c r="F2719" i="19"/>
  <c r="F2723" i="19"/>
  <c r="F2727" i="19"/>
  <c r="H1093" i="19"/>
  <c r="F2731" i="19"/>
  <c r="F2735" i="19"/>
  <c r="F2739" i="19"/>
  <c r="F2743" i="19"/>
  <c r="F2747" i="19"/>
  <c r="F2751" i="19"/>
  <c r="F2755" i="19"/>
  <c r="F2759" i="19"/>
  <c r="F2763" i="19"/>
  <c r="F2767" i="19"/>
  <c r="F2771" i="19"/>
  <c r="F2775" i="19"/>
  <c r="F2779" i="19"/>
  <c r="H1114" i="19" s="1"/>
  <c r="F2783" i="19"/>
  <c r="F2787" i="19"/>
  <c r="F2791" i="19"/>
  <c r="F2795" i="19"/>
  <c r="F2799" i="19"/>
  <c r="F2803" i="19"/>
  <c r="F2807" i="19"/>
  <c r="H1125" i="19" s="1"/>
  <c r="F2811" i="19"/>
  <c r="F2815" i="19"/>
  <c r="F2819" i="19"/>
  <c r="F2823" i="19"/>
  <c r="F2827" i="19"/>
  <c r="F2831" i="19"/>
  <c r="F2835" i="19"/>
  <c r="F2839" i="19"/>
  <c r="H1138" i="19" s="1"/>
  <c r="F2843" i="19"/>
  <c r="F2847" i="19"/>
  <c r="H1141" i="19" s="1"/>
  <c r="F2851" i="19"/>
  <c r="F2855" i="19"/>
  <c r="F2859" i="19"/>
  <c r="F2863" i="19"/>
  <c r="F2867" i="19"/>
  <c r="F2871" i="19"/>
  <c r="F2875" i="19"/>
  <c r="F2879" i="19"/>
  <c r="F2883" i="19"/>
  <c r="F2887" i="19"/>
  <c r="F2891" i="19"/>
  <c r="F2895" i="19"/>
  <c r="F2899" i="19"/>
  <c r="F2903" i="19"/>
  <c r="F2907" i="19"/>
  <c r="H1165" i="19"/>
  <c r="F2911" i="19"/>
  <c r="F2915" i="19"/>
  <c r="F2919" i="19"/>
  <c r="H1170" i="19" s="1"/>
  <c r="F2923" i="19"/>
  <c r="F2927" i="19"/>
  <c r="H1173" i="19" s="1"/>
  <c r="F2931" i="19"/>
  <c r="F2935" i="19"/>
  <c r="F2939" i="19"/>
  <c r="H1178" i="19" s="1"/>
  <c r="F2943" i="19"/>
  <c r="F2947" i="19"/>
  <c r="H1181" i="19" s="1"/>
  <c r="F2951" i="19"/>
  <c r="F2955" i="19"/>
  <c r="F2959" i="19"/>
  <c r="F2963" i="19"/>
  <c r="F2967" i="19"/>
  <c r="F2971" i="19"/>
  <c r="F2975" i="19"/>
  <c r="F2979" i="19"/>
  <c r="F2983" i="19"/>
  <c r="F2987" i="19"/>
  <c r="F2991" i="19"/>
  <c r="F2995" i="19"/>
  <c r="H1200" i="19" s="1"/>
  <c r="F2999" i="19"/>
  <c r="F3003" i="19"/>
  <c r="F3007" i="19"/>
  <c r="F3011" i="19"/>
  <c r="F3015" i="19"/>
  <c r="F3019" i="19"/>
  <c r="F3023" i="19"/>
  <c r="F3027" i="19"/>
  <c r="F3031" i="19"/>
  <c r="F3035" i="19"/>
  <c r="H1216" i="19" s="1"/>
  <c r="F3039" i="19"/>
  <c r="F7" i="16"/>
  <c r="F28" i="16"/>
  <c r="F38" i="16"/>
  <c r="F41" i="16"/>
  <c r="F52" i="16"/>
  <c r="F127" i="16"/>
  <c r="F131" i="16"/>
  <c r="F135" i="16"/>
  <c r="F146" i="16"/>
  <c r="F158" i="16"/>
  <c r="F157" i="16"/>
  <c r="F472" i="16"/>
  <c r="H191" i="16" s="1"/>
  <c r="F504" i="16"/>
  <c r="F76" i="16"/>
  <c r="F141" i="16"/>
  <c r="F165" i="16"/>
  <c r="H518" i="16"/>
  <c r="F392" i="19"/>
  <c r="H159" i="19" s="1"/>
  <c r="F420" i="19"/>
  <c r="F452" i="19"/>
  <c r="F548" i="19"/>
  <c r="F593" i="19"/>
  <c r="F618" i="19"/>
  <c r="F620" i="19"/>
  <c r="F634" i="19"/>
  <c r="F636" i="19"/>
  <c r="F649" i="19"/>
  <c r="H261" i="19" s="1"/>
  <c r="F652" i="19"/>
  <c r="F666" i="19"/>
  <c r="F668" i="19"/>
  <c r="F692" i="19"/>
  <c r="F726" i="19"/>
  <c r="F736" i="19"/>
  <c r="F748" i="19"/>
  <c r="F763" i="19"/>
  <c r="F771" i="19"/>
  <c r="F779" i="19"/>
  <c r="F787" i="19"/>
  <c r="F795" i="19"/>
  <c r="F803" i="19"/>
  <c r="H323" i="19" s="1"/>
  <c r="F811" i="19"/>
  <c r="F819" i="19"/>
  <c r="F827" i="19"/>
  <c r="F835" i="19"/>
  <c r="F843" i="19"/>
  <c r="F851" i="19"/>
  <c r="F859" i="19"/>
  <c r="H346" i="19" s="1"/>
  <c r="F867" i="19"/>
  <c r="F875" i="19"/>
  <c r="F883" i="19"/>
  <c r="H355" i="19" s="1"/>
  <c r="F891" i="19"/>
  <c r="F899" i="19"/>
  <c r="F907" i="19"/>
  <c r="F915" i="19"/>
  <c r="F923" i="19"/>
  <c r="H371" i="19" s="1"/>
  <c r="F931" i="19"/>
  <c r="F939" i="19"/>
  <c r="F947" i="19"/>
  <c r="H381" i="19" s="1"/>
  <c r="F955" i="19"/>
  <c r="H384" i="19" s="1"/>
  <c r="F4" i="16"/>
  <c r="F21" i="16"/>
  <c r="F67" i="16"/>
  <c r="F98" i="16"/>
  <c r="F101" i="16"/>
  <c r="F103" i="16"/>
  <c r="H444" i="16"/>
  <c r="F649" i="16"/>
  <c r="F660" i="16"/>
  <c r="F663" i="16"/>
  <c r="F653" i="16"/>
  <c r="H263" i="16" s="1"/>
  <c r="F681" i="16"/>
  <c r="H274" i="16" s="1"/>
  <c r="H701" i="16"/>
  <c r="F715" i="16"/>
  <c r="F434" i="16"/>
  <c r="F436" i="16"/>
  <c r="F466" i="16"/>
  <c r="F480" i="16"/>
  <c r="H194" i="16" s="1"/>
  <c r="F484" i="16"/>
  <c r="H195" i="16" s="1"/>
  <c r="F498" i="16"/>
  <c r="F500" i="16"/>
  <c r="H202" i="16"/>
  <c r="F512" i="16"/>
  <c r="H207" i="16" s="1"/>
  <c r="F516" i="16"/>
  <c r="H208" i="16" s="1"/>
  <c r="F534" i="16"/>
  <c r="F550" i="16"/>
  <c r="H222" i="16"/>
  <c r="H581" i="16"/>
  <c r="F612" i="16"/>
  <c r="F615" i="16"/>
  <c r="H248" i="16" s="1"/>
  <c r="H621" i="16"/>
  <c r="H637" i="16"/>
  <c r="F720" i="16"/>
  <c r="F651" i="16"/>
  <c r="F650" i="16"/>
  <c r="F659" i="16"/>
  <c r="F658" i="16"/>
  <c r="F667" i="16"/>
  <c r="H269" i="16" s="1"/>
  <c r="F666" i="16"/>
  <c r="F675" i="16"/>
  <c r="F674" i="16"/>
  <c r="F683" i="16"/>
  <c r="F682" i="16"/>
  <c r="F691" i="16"/>
  <c r="F690" i="16"/>
  <c r="F699" i="16"/>
  <c r="F698" i="16"/>
  <c r="F707" i="16"/>
  <c r="F706" i="16"/>
  <c r="F718" i="16"/>
  <c r="F719" i="16"/>
  <c r="F733" i="16"/>
  <c r="F732" i="16"/>
  <c r="F734" i="16"/>
  <c r="F735" i="16"/>
  <c r="F174" i="16"/>
  <c r="F182" i="16"/>
  <c r="F190" i="16"/>
  <c r="F215" i="16"/>
  <c r="F216" i="16"/>
  <c r="F231" i="16"/>
  <c r="F239" i="16"/>
  <c r="F247" i="16"/>
  <c r="F255" i="16"/>
  <c r="F263" i="16"/>
  <c r="F582" i="16"/>
  <c r="F655" i="16"/>
  <c r="H264" i="16" s="1"/>
  <c r="F173" i="16"/>
  <c r="F181" i="16"/>
  <c r="F189" i="16"/>
  <c r="F197" i="16"/>
  <c r="F205" i="16"/>
  <c r="F210" i="16"/>
  <c r="F687" i="16"/>
  <c r="F711" i="16"/>
  <c r="H725" i="16"/>
  <c r="F764" i="16"/>
  <c r="F767" i="16"/>
  <c r="F796" i="16"/>
  <c r="F799" i="16"/>
  <c r="F828" i="16"/>
  <c r="F831" i="16"/>
  <c r="F876" i="16"/>
  <c r="F879" i="16"/>
  <c r="F871" i="16"/>
  <c r="H350" i="16" s="1"/>
  <c r="F898" i="16"/>
  <c r="H361" i="16" s="1"/>
  <c r="H165" i="20"/>
  <c r="F751" i="16"/>
  <c r="F783" i="16"/>
  <c r="F815" i="16"/>
  <c r="H328" i="16" s="1"/>
  <c r="F847" i="16"/>
  <c r="F874" i="16"/>
  <c r="F911" i="16"/>
  <c r="F938" i="16"/>
  <c r="F27" i="20"/>
  <c r="F138" i="20"/>
  <c r="F385" i="20"/>
  <c r="F198" i="20"/>
  <c r="F197" i="20"/>
  <c r="H81" i="20" s="1"/>
  <c r="F398" i="20"/>
  <c r="F447" i="20"/>
  <c r="H181" i="20" s="1"/>
  <c r="F258" i="20"/>
  <c r="F585" i="20"/>
  <c r="H236" i="20" s="1"/>
  <c r="F373" i="20"/>
  <c r="F395" i="20"/>
  <c r="H160" i="20" s="1"/>
  <c r="F463" i="20"/>
  <c r="F496" i="20"/>
  <c r="F498" i="20"/>
  <c r="F528" i="20"/>
  <c r="F545" i="20"/>
  <c r="F186" i="20"/>
  <c r="F189" i="20"/>
  <c r="F418" i="20"/>
  <c r="H169" i="20" s="1"/>
  <c r="F243" i="20"/>
  <c r="F266" i="20"/>
  <c r="F450" i="20"/>
  <c r="F453" i="20"/>
  <c r="F526" i="20"/>
  <c r="F876" i="20"/>
  <c r="F877" i="20"/>
  <c r="F1087" i="20"/>
  <c r="F1086" i="20"/>
  <c r="F3" i="20"/>
  <c r="F44" i="20"/>
  <c r="F87" i="20"/>
  <c r="F108" i="20"/>
  <c r="F195" i="20"/>
  <c r="H162" i="20"/>
  <c r="F223" i="20"/>
  <c r="F241" i="20"/>
  <c r="F296" i="20"/>
  <c r="F379" i="20"/>
  <c r="H154" i="20" s="1"/>
  <c r="F431" i="20"/>
  <c r="H264" i="20"/>
  <c r="F18" i="20"/>
  <c r="F35" i="20"/>
  <c r="F58" i="20"/>
  <c r="F68" i="20"/>
  <c r="F77" i="20"/>
  <c r="F96" i="20"/>
  <c r="F248" i="20"/>
  <c r="F146" i="20"/>
  <c r="F336" i="20"/>
  <c r="H136" i="20" s="1"/>
  <c r="F391" i="20"/>
  <c r="F217" i="20"/>
  <c r="F242" i="20"/>
  <c r="F250" i="20"/>
  <c r="F570" i="20"/>
  <c r="F301" i="20"/>
  <c r="F319" i="20"/>
  <c r="F678" i="20"/>
  <c r="F345" i="20"/>
  <c r="F350" i="20"/>
  <c r="F386" i="20"/>
  <c r="F389" i="20"/>
  <c r="F402" i="20"/>
  <c r="F516" i="20"/>
  <c r="F11" i="20"/>
  <c r="F55" i="20"/>
  <c r="F71" i="20"/>
  <c r="F100" i="20"/>
  <c r="F151" i="20"/>
  <c r="F182" i="20"/>
  <c r="F184" i="20"/>
  <c r="F204" i="20"/>
  <c r="F206" i="20"/>
  <c r="F211" i="20"/>
  <c r="F228" i="20"/>
  <c r="F238" i="20"/>
  <c r="F485" i="20"/>
  <c r="F277" i="20"/>
  <c r="F287" i="20"/>
  <c r="F329" i="20"/>
  <c r="F331" i="20"/>
  <c r="F343" i="20"/>
  <c r="F358" i="20"/>
  <c r="F459" i="20"/>
  <c r="F505" i="20"/>
  <c r="H204" i="20" s="1"/>
  <c r="F5" i="20"/>
  <c r="F7" i="20"/>
  <c r="F52" i="20"/>
  <c r="F140" i="20"/>
  <c r="F92" i="20"/>
  <c r="F174" i="20"/>
  <c r="F240" i="20"/>
  <c r="F255" i="20"/>
  <c r="F261" i="20"/>
  <c r="F265" i="20"/>
  <c r="H108" i="20" s="1"/>
  <c r="F270" i="20"/>
  <c r="F293" i="20"/>
  <c r="F299" i="20"/>
  <c r="F23" i="20"/>
  <c r="F37" i="20"/>
  <c r="F47" i="20"/>
  <c r="F69" i="20"/>
  <c r="F98" i="20"/>
  <c r="H41" i="20" s="1"/>
  <c r="F118" i="20"/>
  <c r="F157" i="20"/>
  <c r="H65" i="20" s="1"/>
  <c r="F191" i="20"/>
  <c r="F222" i="20"/>
  <c r="F224" i="20"/>
  <c r="F253" i="20"/>
  <c r="F278" i="20"/>
  <c r="F290" i="20"/>
  <c r="F310" i="20"/>
  <c r="F312" i="20"/>
  <c r="F327" i="20"/>
  <c r="F349" i="20"/>
  <c r="F370" i="20"/>
  <c r="F435" i="20"/>
  <c r="H176" i="20" s="1"/>
  <c r="F437" i="20"/>
  <c r="F544" i="20"/>
  <c r="F1132" i="20"/>
  <c r="F593" i="20"/>
  <c r="F624" i="20"/>
  <c r="F707" i="20"/>
  <c r="F759" i="20"/>
  <c r="H612" i="20"/>
  <c r="H684" i="20"/>
  <c r="F12" i="18"/>
  <c r="F16" i="18"/>
  <c r="F36" i="18"/>
  <c r="F101" i="18"/>
  <c r="F110" i="18"/>
  <c r="F121" i="18"/>
  <c r="F251" i="18"/>
  <c r="F130" i="18"/>
  <c r="F275" i="18"/>
  <c r="F308" i="18"/>
  <c r="F334" i="18"/>
  <c r="F171" i="18"/>
  <c r="F355" i="18"/>
  <c r="F187" i="18"/>
  <c r="F195" i="18"/>
  <c r="H79" i="18" s="1"/>
  <c r="F393" i="18"/>
  <c r="F209" i="18"/>
  <c r="H84" i="18" s="1"/>
  <c r="F431" i="18"/>
  <c r="F476" i="18"/>
  <c r="F246" i="18"/>
  <c r="F369" i="18"/>
  <c r="F374" i="18"/>
  <c r="F389" i="18"/>
  <c r="F396" i="18"/>
  <c r="F416" i="18"/>
  <c r="F423" i="18"/>
  <c r="F425" i="18"/>
  <c r="H171" i="18" s="1"/>
  <c r="F428" i="18"/>
  <c r="F433" i="18"/>
  <c r="F437" i="18"/>
  <c r="F442" i="18"/>
  <c r="F447" i="18"/>
  <c r="F452" i="18"/>
  <c r="F462" i="18"/>
  <c r="F464" i="18"/>
  <c r="F469" i="18"/>
  <c r="F479" i="18"/>
  <c r="F483" i="18"/>
  <c r="F488" i="18"/>
  <c r="F491" i="18"/>
  <c r="F498" i="18"/>
  <c r="F500" i="18"/>
  <c r="F546" i="20"/>
  <c r="F550" i="20"/>
  <c r="F552" i="20"/>
  <c r="F554" i="20"/>
  <c r="F556" i="20"/>
  <c r="F581" i="20"/>
  <c r="F583" i="20"/>
  <c r="F598" i="20"/>
  <c r="F28" i="18"/>
  <c r="F155" i="18"/>
  <c r="F82" i="18"/>
  <c r="F85" i="18"/>
  <c r="F116" i="18"/>
  <c r="F151" i="18"/>
  <c r="F185" i="18"/>
  <c r="F193" i="18"/>
  <c r="F204" i="18"/>
  <c r="F260" i="18"/>
  <c r="F268" i="18"/>
  <c r="F284" i="18"/>
  <c r="H114" i="18" s="1"/>
  <c r="F292" i="18"/>
  <c r="F300" i="18"/>
  <c r="F316" i="18"/>
  <c r="F324" i="18"/>
  <c r="F332" i="18"/>
  <c r="F599" i="20"/>
  <c r="F1462" i="20"/>
  <c r="H587" i="20"/>
  <c r="F1474" i="20"/>
  <c r="F2" i="18"/>
  <c r="F44" i="18"/>
  <c r="F96" i="18"/>
  <c r="F114" i="18"/>
  <c r="F242" i="18"/>
  <c r="F127" i="18"/>
  <c r="F139" i="18"/>
  <c r="F183" i="18"/>
  <c r="F212" i="18"/>
  <c r="F213" i="18"/>
  <c r="F215" i="18"/>
  <c r="F449" i="18"/>
  <c r="F234" i="18"/>
  <c r="F255" i="18"/>
  <c r="F263" i="18"/>
  <c r="F271" i="18"/>
  <c r="F273" i="18"/>
  <c r="F279" i="18"/>
  <c r="F287" i="18"/>
  <c r="F289" i="18"/>
  <c r="F295" i="18"/>
  <c r="F303" i="18"/>
  <c r="F311" i="18"/>
  <c r="F574" i="20"/>
  <c r="F576" i="20"/>
  <c r="F596" i="20"/>
  <c r="F55" i="18"/>
  <c r="F326" i="18"/>
  <c r="F364" i="18"/>
  <c r="H147" i="18" s="1"/>
  <c r="F467" i="18"/>
  <c r="F241" i="18"/>
  <c r="F250" i="18"/>
  <c r="F1393" i="20"/>
  <c r="F1397" i="20"/>
  <c r="F1401" i="20"/>
  <c r="F1405" i="20"/>
  <c r="F1407" i="20"/>
  <c r="F1409" i="20"/>
  <c r="F1413" i="20"/>
  <c r="F1417" i="20"/>
  <c r="F1421" i="20"/>
  <c r="H570" i="20" s="1"/>
  <c r="F1423" i="20"/>
  <c r="F1425" i="20"/>
  <c r="F1429" i="20"/>
  <c r="F1433" i="20"/>
  <c r="F1437" i="20"/>
  <c r="F1439" i="20"/>
  <c r="F1441" i="20"/>
  <c r="F1445" i="20"/>
  <c r="F1458" i="20"/>
  <c r="F1466" i="20"/>
  <c r="F1510" i="20"/>
  <c r="F3" i="18"/>
  <c r="F59" i="18"/>
  <c r="F83" i="18"/>
  <c r="F104" i="18"/>
  <c r="F126" i="18"/>
  <c r="F199" i="18"/>
  <c r="F222" i="18"/>
  <c r="F253" i="18"/>
  <c r="F256" i="18"/>
  <c r="F264" i="18"/>
  <c r="F272" i="18"/>
  <c r="F280" i="18"/>
  <c r="H936" i="20"/>
  <c r="H947" i="20"/>
  <c r="H952" i="20"/>
  <c r="J476" i="20" s="1"/>
  <c r="H970" i="20"/>
  <c r="H994" i="20"/>
  <c r="F1497" i="20"/>
  <c r="F2948" i="20"/>
  <c r="H1181" i="20" s="1"/>
  <c r="F2952" i="20"/>
  <c r="F2956" i="20"/>
  <c r="F2960" i="20"/>
  <c r="H1186" i="20" s="1"/>
  <c r="F2964" i="20"/>
  <c r="F2968" i="20"/>
  <c r="H1189" i="20" s="1"/>
  <c r="F2972" i="20"/>
  <c r="H1191" i="20" s="1"/>
  <c r="F2976" i="20"/>
  <c r="F2980" i="20"/>
  <c r="F2984" i="20"/>
  <c r="F2988" i="20"/>
  <c r="H1197" i="20" s="1"/>
  <c r="F2992" i="20"/>
  <c r="H1199" i="20" s="1"/>
  <c r="F2996" i="20"/>
  <c r="H1200" i="20" s="1"/>
  <c r="F3000" i="20"/>
  <c r="F3004" i="20"/>
  <c r="H1204" i="20" s="1"/>
  <c r="F3008" i="20"/>
  <c r="F3012" i="20"/>
  <c r="F3016" i="20"/>
  <c r="F3020" i="20"/>
  <c r="F3024" i="20"/>
  <c r="F3028" i="20"/>
  <c r="H1213" i="20" s="1"/>
  <c r="F3032" i="20"/>
  <c r="H1215" i="20" s="1"/>
  <c r="F3036" i="20"/>
  <c r="F3040" i="20"/>
  <c r="F15" i="18"/>
  <c r="F117" i="18"/>
  <c r="F128" i="18"/>
  <c r="F69" i="18"/>
  <c r="F77" i="18"/>
  <c r="F123" i="18"/>
  <c r="F135" i="18"/>
  <c r="F157" i="18"/>
  <c r="F181" i="18"/>
  <c r="F192" i="18"/>
  <c r="F210" i="18"/>
  <c r="F248" i="18"/>
  <c r="F609" i="20"/>
  <c r="F1457" i="20"/>
  <c r="F4" i="18"/>
  <c r="F20" i="18"/>
  <c r="F46" i="18"/>
  <c r="F88" i="18"/>
  <c r="F98" i="18"/>
  <c r="F144" i="18"/>
  <c r="F173" i="18"/>
  <c r="H70" i="18" s="1"/>
  <c r="F189" i="18"/>
  <c r="F198" i="18"/>
  <c r="F414" i="18"/>
  <c r="F219" i="18"/>
  <c r="F228" i="18"/>
  <c r="F239" i="18"/>
  <c r="F31" i="19"/>
  <c r="F63" i="19"/>
  <c r="F50" i="19"/>
  <c r="F102" i="19"/>
  <c r="F110" i="19"/>
  <c r="F295" i="19"/>
  <c r="F336" i="19"/>
  <c r="F215" i="19"/>
  <c r="F75" i="19"/>
  <c r="F189" i="19"/>
  <c r="H134" i="19"/>
  <c r="F784" i="19"/>
  <c r="H315" i="19" s="1"/>
  <c r="F442" i="19"/>
  <c r="F441" i="19"/>
  <c r="F596" i="19"/>
  <c r="F595" i="19"/>
  <c r="F17" i="19"/>
  <c r="F111" i="19"/>
  <c r="H123" i="19"/>
  <c r="F95" i="19"/>
  <c r="F208" i="19"/>
  <c r="F228" i="19"/>
  <c r="F440" i="19"/>
  <c r="F439" i="19"/>
  <c r="F587" i="19"/>
  <c r="F588" i="19"/>
  <c r="F624" i="19"/>
  <c r="F623" i="19"/>
  <c r="F639" i="19"/>
  <c r="F640" i="19"/>
  <c r="F656" i="19"/>
  <c r="F655" i="19"/>
  <c r="F671" i="19"/>
  <c r="F672" i="19"/>
  <c r="F696" i="19"/>
  <c r="F695" i="19"/>
  <c r="F767" i="19"/>
  <c r="F768" i="19"/>
  <c r="F776" i="19"/>
  <c r="F775" i="19"/>
  <c r="F792" i="19"/>
  <c r="F791" i="19"/>
  <c r="H318" i="19" s="1"/>
  <c r="F799" i="19"/>
  <c r="F800" i="19"/>
  <c r="F808" i="19"/>
  <c r="F807" i="19"/>
  <c r="F815" i="19"/>
  <c r="F816" i="19"/>
  <c r="F824" i="19"/>
  <c r="F823" i="19"/>
  <c r="F832" i="19"/>
  <c r="F831" i="19"/>
  <c r="H334" i="19" s="1"/>
  <c r="F840" i="19"/>
  <c r="F839" i="19"/>
  <c r="F847" i="19"/>
  <c r="F848" i="19"/>
  <c r="F864" i="19"/>
  <c r="F863" i="19"/>
  <c r="F4" i="19"/>
  <c r="F10" i="19"/>
  <c r="F14" i="19"/>
  <c r="F16" i="19"/>
  <c r="F32" i="19"/>
  <c r="F78" i="19"/>
  <c r="F165" i="19"/>
  <c r="F237" i="19"/>
  <c r="F856" i="19"/>
  <c r="H344" i="19" s="1"/>
  <c r="F8" i="19"/>
  <c r="F12" i="19"/>
  <c r="F34" i="19"/>
  <c r="F35" i="19"/>
  <c r="F104" i="19"/>
  <c r="F198" i="19"/>
  <c r="F199" i="19"/>
  <c r="F238" i="19"/>
  <c r="H97" i="19" s="1"/>
  <c r="F20" i="19"/>
  <c r="F22" i="19"/>
  <c r="F48" i="19"/>
  <c r="F56" i="19"/>
  <c r="F71" i="19"/>
  <c r="F86" i="19"/>
  <c r="F114" i="19"/>
  <c r="F149" i="19"/>
  <c r="F233" i="19"/>
  <c r="F234" i="19"/>
  <c r="F97" i="19"/>
  <c r="F312" i="19"/>
  <c r="F170" i="19"/>
  <c r="F615" i="19"/>
  <c r="F616" i="19"/>
  <c r="F657" i="19"/>
  <c r="F658" i="19"/>
  <c r="F121" i="19"/>
  <c r="H50" i="19" s="1"/>
  <c r="F161" i="19"/>
  <c r="F169" i="19"/>
  <c r="F182" i="19"/>
  <c r="F458" i="19"/>
  <c r="F572" i="19"/>
  <c r="H231" i="19" s="1"/>
  <c r="F518" i="19"/>
  <c r="F517" i="19"/>
  <c r="F122" i="19"/>
  <c r="F129" i="19"/>
  <c r="F145" i="19"/>
  <c r="H60" i="19" s="1"/>
  <c r="F194" i="19"/>
  <c r="F214" i="19"/>
  <c r="F229" i="19"/>
  <c r="F872" i="19"/>
  <c r="F605" i="19"/>
  <c r="F604" i="19"/>
  <c r="F703" i="19"/>
  <c r="F704" i="19"/>
  <c r="F714" i="19"/>
  <c r="F713" i="19"/>
  <c r="F105" i="19"/>
  <c r="F113" i="19"/>
  <c r="F250" i="19"/>
  <c r="F533" i="19"/>
  <c r="F534" i="19"/>
  <c r="H216" i="19" s="1"/>
  <c r="F564" i="19"/>
  <c r="F565" i="19"/>
  <c r="F601" i="19"/>
  <c r="F602" i="19"/>
  <c r="F682" i="19"/>
  <c r="F681" i="19"/>
  <c r="F123" i="19"/>
  <c r="F130" i="19"/>
  <c r="F138" i="19"/>
  <c r="F162" i="19"/>
  <c r="H67" i="19" s="1"/>
  <c r="F689" i="19"/>
  <c r="F690" i="19"/>
  <c r="F274" i="19"/>
  <c r="F887" i="19"/>
  <c r="F904" i="19"/>
  <c r="F951" i="19"/>
  <c r="H382" i="19" s="1"/>
  <c r="F1045" i="19"/>
  <c r="F526" i="19"/>
  <c r="F1052" i="19"/>
  <c r="H423" i="19" s="1"/>
  <c r="F542" i="19"/>
  <c r="F1094" i="19"/>
  <c r="F1111" i="19"/>
  <c r="H446" i="19" s="1"/>
  <c r="F1135" i="19"/>
  <c r="F1151" i="19"/>
  <c r="F1174" i="19"/>
  <c r="F1190" i="19"/>
  <c r="H478" i="19" s="1"/>
  <c r="F717" i="19"/>
  <c r="F723" i="19"/>
  <c r="F725" i="19"/>
  <c r="F731" i="19"/>
  <c r="F733" i="19"/>
  <c r="F739" i="19"/>
  <c r="F741" i="19"/>
  <c r="F747" i="19"/>
  <c r="F749" i="19"/>
  <c r="F755" i="19"/>
  <c r="F757" i="19"/>
  <c r="F37" i="16"/>
  <c r="F57" i="16"/>
  <c r="F59" i="16"/>
  <c r="F96" i="16"/>
  <c r="F95" i="16"/>
  <c r="F294" i="19"/>
  <c r="F879" i="19"/>
  <c r="F896" i="19"/>
  <c r="F943" i="19"/>
  <c r="F960" i="19"/>
  <c r="F968" i="19"/>
  <c r="F976" i="19"/>
  <c r="H392" i="19" s="1"/>
  <c r="F984" i="19"/>
  <c r="H396" i="19" s="1"/>
  <c r="F992" i="19"/>
  <c r="F1000" i="19"/>
  <c r="H402" i="19" s="1"/>
  <c r="F1008" i="19"/>
  <c r="H405" i="19" s="1"/>
  <c r="F1016" i="19"/>
  <c r="F1024" i="19"/>
  <c r="F1031" i="19"/>
  <c r="F553" i="19"/>
  <c r="F1118" i="19"/>
  <c r="H449" i="19" s="1"/>
  <c r="F1158" i="19"/>
  <c r="F1223" i="19"/>
  <c r="H491" i="19" s="1"/>
  <c r="F1231" i="19"/>
  <c r="H494" i="19" s="1"/>
  <c r="F1239" i="19"/>
  <c r="F1247" i="19"/>
  <c r="F1255" i="19"/>
  <c r="F1263" i="19"/>
  <c r="F1271" i="19"/>
  <c r="F1279" i="19"/>
  <c r="F1287" i="19"/>
  <c r="F1295" i="19"/>
  <c r="H520" i="19" s="1"/>
  <c r="F1303" i="19"/>
  <c r="H523" i="19"/>
  <c r="F1311" i="19"/>
  <c r="H526" i="19" s="1"/>
  <c r="F1319" i="19"/>
  <c r="F1327" i="19"/>
  <c r="F1335" i="19"/>
  <c r="F1343" i="19"/>
  <c r="F1351" i="19"/>
  <c r="H542" i="19" s="1"/>
  <c r="F1359" i="19"/>
  <c r="F1363" i="19"/>
  <c r="F1371" i="19"/>
  <c r="F1411" i="19"/>
  <c r="H566" i="19" s="1"/>
  <c r="F1423" i="19"/>
  <c r="F1452" i="19"/>
  <c r="F1464" i="19"/>
  <c r="F1484" i="19"/>
  <c r="H596" i="19" s="1"/>
  <c r="F1508" i="19"/>
  <c r="H605" i="19" s="1"/>
  <c r="F1516" i="19"/>
  <c r="H608" i="19" s="1"/>
  <c r="F40" i="16"/>
  <c r="F115" i="16"/>
  <c r="H48" i="16" s="1"/>
  <c r="F71" i="16"/>
  <c r="F85" i="16"/>
  <c r="F484" i="19"/>
  <c r="F492" i="19"/>
  <c r="F500" i="19"/>
  <c r="H202" i="19" s="1"/>
  <c r="F508" i="19"/>
  <c r="H205" i="19"/>
  <c r="F1142" i="19"/>
  <c r="F1214" i="19"/>
  <c r="F609" i="19"/>
  <c r="F611" i="19"/>
  <c r="F613" i="19"/>
  <c r="F617" i="19"/>
  <c r="F619" i="19"/>
  <c r="F621" i="19"/>
  <c r="F625" i="19"/>
  <c r="F627" i="19"/>
  <c r="F629" i="19"/>
  <c r="F635" i="19"/>
  <c r="F637" i="19"/>
  <c r="F643" i="19"/>
  <c r="F645" i="19"/>
  <c r="F651" i="19"/>
  <c r="F653" i="19"/>
  <c r="F659" i="19"/>
  <c r="F661" i="19"/>
  <c r="F667" i="19"/>
  <c r="F669" i="19"/>
  <c r="F675" i="19"/>
  <c r="F677" i="19"/>
  <c r="F683" i="19"/>
  <c r="F685" i="19"/>
  <c r="F691" i="19"/>
  <c r="F693" i="19"/>
  <c r="F699" i="19"/>
  <c r="F701" i="19"/>
  <c r="F707" i="19"/>
  <c r="F709" i="19"/>
  <c r="H286" i="19" s="1"/>
  <c r="F11" i="16"/>
  <c r="F13" i="16"/>
  <c r="F33" i="16"/>
  <c r="F47" i="16"/>
  <c r="F92" i="16"/>
  <c r="F246" i="19"/>
  <c r="F254" i="19"/>
  <c r="F298" i="19"/>
  <c r="F416" i="19"/>
  <c r="F444" i="19"/>
  <c r="F927" i="19"/>
  <c r="H373" i="19" s="1"/>
  <c r="F476" i="19"/>
  <c r="H192" i="19" s="1"/>
  <c r="F1039" i="19"/>
  <c r="F1057" i="19"/>
  <c r="F1078" i="19"/>
  <c r="H433" i="19" s="1"/>
  <c r="F1126" i="19"/>
  <c r="F577" i="19"/>
  <c r="H233" i="19" s="1"/>
  <c r="F585" i="19"/>
  <c r="H236" i="19"/>
  <c r="F1206" i="19"/>
  <c r="F1384" i="19"/>
  <c r="F1392" i="19"/>
  <c r="H559" i="19" s="1"/>
  <c r="F1441" i="19"/>
  <c r="F1469" i="19"/>
  <c r="F5" i="16"/>
  <c r="F8" i="16"/>
  <c r="F30" i="16"/>
  <c r="H637" i="19"/>
  <c r="H741" i="19"/>
  <c r="H754" i="19"/>
  <c r="F6" i="16"/>
  <c r="F34" i="16"/>
  <c r="F138" i="16"/>
  <c r="F139" i="16"/>
  <c r="F428" i="19"/>
  <c r="F911" i="19"/>
  <c r="H366" i="19" s="1"/>
  <c r="F468" i="19"/>
  <c r="H189" i="19" s="1"/>
  <c r="F1065" i="19"/>
  <c r="F1086" i="19"/>
  <c r="F569" i="19"/>
  <c r="F1397" i="19"/>
  <c r="F1405" i="19"/>
  <c r="H564" i="19" s="1"/>
  <c r="F1446" i="19"/>
  <c r="F1474" i="19"/>
  <c r="F1494" i="19"/>
  <c r="H600" i="19" s="1"/>
  <c r="F15" i="16"/>
  <c r="F19" i="16"/>
  <c r="F54" i="16"/>
  <c r="F87" i="16"/>
  <c r="F118" i="16"/>
  <c r="H49" i="16" s="1"/>
  <c r="F432" i="19"/>
  <c r="F465" i="19"/>
  <c r="F521" i="19"/>
  <c r="F537" i="19"/>
  <c r="H217" i="19" s="1"/>
  <c r="F561" i="19"/>
  <c r="F25" i="16"/>
  <c r="F39" i="16"/>
  <c r="F43" i="16"/>
  <c r="F51" i="16"/>
  <c r="F65" i="16"/>
  <c r="F89" i="16"/>
  <c r="F104" i="16"/>
  <c r="F460" i="19"/>
  <c r="F462" i="19"/>
  <c r="F110" i="16"/>
  <c r="F111" i="16"/>
  <c r="F81" i="16"/>
  <c r="F97" i="16"/>
  <c r="F112" i="16"/>
  <c r="F199" i="16"/>
  <c r="F207" i="16"/>
  <c r="H85" i="16"/>
  <c r="F4" i="20"/>
  <c r="F15" i="20"/>
  <c r="F24" i="20"/>
  <c r="F51" i="20"/>
  <c r="F60" i="20"/>
  <c r="F65" i="20"/>
  <c r="F173" i="20"/>
  <c r="F215" i="20"/>
  <c r="F225" i="20"/>
  <c r="F314" i="20"/>
  <c r="F360" i="20"/>
  <c r="F3" i="16"/>
  <c r="F49" i="16"/>
  <c r="F84" i="16"/>
  <c r="F108" i="16"/>
  <c r="F129" i="16"/>
  <c r="F132" i="16"/>
  <c r="F133" i="16"/>
  <c r="F149" i="16"/>
  <c r="F217" i="16"/>
  <c r="F221" i="16"/>
  <c r="H90" i="16" s="1"/>
  <c r="F225" i="16"/>
  <c r="F229" i="16"/>
  <c r="H93" i="16" s="1"/>
  <c r="F233" i="16"/>
  <c r="F237" i="16"/>
  <c r="F241" i="16"/>
  <c r="F245" i="16"/>
  <c r="F249" i="16"/>
  <c r="F253" i="16"/>
  <c r="F257" i="16"/>
  <c r="F261" i="16"/>
  <c r="F265" i="16"/>
  <c r="F269" i="16"/>
  <c r="F273" i="16"/>
  <c r="F277" i="16"/>
  <c r="H113" i="16" s="1"/>
  <c r="F281" i="16"/>
  <c r="F285" i="16"/>
  <c r="H116" i="16" s="1"/>
  <c r="F14" i="20"/>
  <c r="F73" i="20"/>
  <c r="F123" i="20"/>
  <c r="F128" i="20"/>
  <c r="F180" i="20"/>
  <c r="F263" i="20"/>
  <c r="F262" i="20"/>
  <c r="H256" i="20"/>
  <c r="F341" i="20"/>
  <c r="F74" i="16"/>
  <c r="F79" i="16"/>
  <c r="F91" i="16"/>
  <c r="F99" i="16"/>
  <c r="F105" i="16"/>
  <c r="F125" i="16"/>
  <c r="F130" i="16"/>
  <c r="F145" i="16"/>
  <c r="F161" i="16"/>
  <c r="F169" i="16"/>
  <c r="F177" i="16"/>
  <c r="F185" i="16"/>
  <c r="F193" i="16"/>
  <c r="F201" i="16"/>
  <c r="F213" i="16"/>
  <c r="H184" i="16"/>
  <c r="H200" i="16"/>
  <c r="H216" i="16"/>
  <c r="F8" i="20"/>
  <c r="F32" i="20"/>
  <c r="F42" i="20"/>
  <c r="F89" i="20"/>
  <c r="F53" i="20"/>
  <c r="F56" i="20"/>
  <c r="F162" i="20"/>
  <c r="F145" i="20"/>
  <c r="H60" i="20" s="1"/>
  <c r="F152" i="20"/>
  <c r="F218" i="20"/>
  <c r="F271" i="20"/>
  <c r="H110" i="20" s="1"/>
  <c r="F272" i="20"/>
  <c r="F308" i="20"/>
  <c r="F665" i="20"/>
  <c r="F383" i="20"/>
  <c r="F382" i="20"/>
  <c r="F107" i="16"/>
  <c r="F121" i="16"/>
  <c r="F124" i="16"/>
  <c r="F137" i="16"/>
  <c r="F154" i="16"/>
  <c r="F156" i="16"/>
  <c r="F162" i="16"/>
  <c r="F164" i="16"/>
  <c r="F170" i="16"/>
  <c r="F178" i="16"/>
  <c r="F186" i="16"/>
  <c r="F194" i="16"/>
  <c r="H80" i="16" s="1"/>
  <c r="F202" i="16"/>
  <c r="F6" i="20"/>
  <c r="F9" i="20"/>
  <c r="F19" i="20"/>
  <c r="F26" i="20"/>
  <c r="F67" i="20"/>
  <c r="F102" i="20"/>
  <c r="F121" i="20"/>
  <c r="F302" i="20"/>
  <c r="H143" i="20"/>
  <c r="F212" i="20"/>
  <c r="F214" i="20"/>
  <c r="F438" i="20"/>
  <c r="F462" i="20"/>
  <c r="F694" i="20"/>
  <c r="H35" i="20"/>
  <c r="F177" i="20"/>
  <c r="F203" i="20"/>
  <c r="F205" i="20"/>
  <c r="F247" i="20"/>
  <c r="H254" i="20"/>
  <c r="H255" i="20"/>
  <c r="F641" i="20"/>
  <c r="F640" i="20"/>
  <c r="F645" i="20"/>
  <c r="F644" i="20"/>
  <c r="F647" i="20"/>
  <c r="F648" i="20"/>
  <c r="F652" i="20"/>
  <c r="H263" i="20" s="1"/>
  <c r="F651" i="20"/>
  <c r="F681" i="20"/>
  <c r="F680" i="20"/>
  <c r="F684" i="20"/>
  <c r="F683" i="20"/>
  <c r="F697" i="20"/>
  <c r="F696" i="20"/>
  <c r="F700" i="20"/>
  <c r="F699" i="20"/>
  <c r="F725" i="20"/>
  <c r="F726" i="20"/>
  <c r="F729" i="20"/>
  <c r="H294" i="20" s="1"/>
  <c r="F728" i="20"/>
  <c r="F218" i="16"/>
  <c r="F226" i="16"/>
  <c r="F234" i="16"/>
  <c r="F242" i="16"/>
  <c r="H99" i="16"/>
  <c r="F250" i="16"/>
  <c r="F258" i="16"/>
  <c r="F266" i="16"/>
  <c r="F274" i="16"/>
  <c r="H111" i="16" s="1"/>
  <c r="F282" i="16"/>
  <c r="H115" i="16" s="1"/>
  <c r="F290" i="16"/>
  <c r="F298" i="16"/>
  <c r="F209" i="20"/>
  <c r="F620" i="20"/>
  <c r="H273" i="20"/>
  <c r="F93" i="16"/>
  <c r="F94" i="16"/>
  <c r="F113" i="16"/>
  <c r="F309" i="16"/>
  <c r="F314" i="16"/>
  <c r="H128" i="16" s="1"/>
  <c r="F317" i="16"/>
  <c r="H129" i="16" s="1"/>
  <c r="F322" i="16"/>
  <c r="F325" i="16"/>
  <c r="H132" i="16" s="1"/>
  <c r="F330" i="16"/>
  <c r="F333" i="16"/>
  <c r="F338" i="16"/>
  <c r="F341" i="16"/>
  <c r="F346" i="16"/>
  <c r="F349" i="16"/>
  <c r="H142" i="16" s="1"/>
  <c r="F354" i="16"/>
  <c r="H144" i="16"/>
  <c r="F357" i="16"/>
  <c r="F362" i="16"/>
  <c r="H147" i="16" s="1"/>
  <c r="F365" i="16"/>
  <c r="H148" i="16" s="1"/>
  <c r="F370" i="16"/>
  <c r="F373" i="16"/>
  <c r="F378" i="16"/>
  <c r="F381" i="16"/>
  <c r="H154" i="16" s="1"/>
  <c r="F386" i="16"/>
  <c r="F389" i="16"/>
  <c r="F394" i="16"/>
  <c r="F397" i="16"/>
  <c r="F402" i="16"/>
  <c r="F405" i="16"/>
  <c r="F410" i="16"/>
  <c r="F418" i="16"/>
  <c r="H169" i="16" s="1"/>
  <c r="F426" i="16"/>
  <c r="H172" i="16" s="1"/>
  <c r="F45" i="20"/>
  <c r="F40" i="20"/>
  <c r="F76" i="20"/>
  <c r="F103" i="20"/>
  <c r="F117" i="20"/>
  <c r="F119" i="20"/>
  <c r="F147" i="20"/>
  <c r="F149" i="20"/>
  <c r="F154" i="20"/>
  <c r="F153" i="20"/>
  <c r="F187" i="20"/>
  <c r="F276" i="20"/>
  <c r="F284" i="20"/>
  <c r="F285" i="20"/>
  <c r="F289" i="20"/>
  <c r="F667" i="20"/>
  <c r="H269" i="20" s="1"/>
  <c r="F364" i="20"/>
  <c r="F305" i="20"/>
  <c r="F317" i="20"/>
  <c r="F356" i="20"/>
  <c r="F110" i="20"/>
  <c r="F114" i="20"/>
  <c r="H48" i="20" s="1"/>
  <c r="F126" i="20"/>
  <c r="H52" i="20" s="1"/>
  <c r="F190" i="20"/>
  <c r="F219" i="20"/>
  <c r="F235" i="20"/>
  <c r="H96" i="20" s="1"/>
  <c r="F300" i="20"/>
  <c r="F340" i="20"/>
  <c r="F74" i="20"/>
  <c r="H32" i="20" s="1"/>
  <c r="F85" i="20"/>
  <c r="F106" i="20"/>
  <c r="F129" i="20"/>
  <c r="F131" i="20"/>
  <c r="F133" i="20"/>
  <c r="F137" i="20"/>
  <c r="F139" i="20"/>
  <c r="F156" i="20"/>
  <c r="F175" i="20"/>
  <c r="F192" i="20"/>
  <c r="H174" i="20"/>
  <c r="F283" i="20"/>
  <c r="F291" i="20"/>
  <c r="F292" i="20"/>
  <c r="F311" i="20"/>
  <c r="F361" i="20"/>
  <c r="F836" i="20"/>
  <c r="F941" i="20"/>
  <c r="F16" i="20"/>
  <c r="F34" i="20"/>
  <c r="F81" i="20"/>
  <c r="F112" i="20"/>
  <c r="F127" i="20"/>
  <c r="F166" i="20"/>
  <c r="F171" i="20"/>
  <c r="H70" i="20" s="1"/>
  <c r="F176" i="20"/>
  <c r="F179" i="20"/>
  <c r="F288" i="20"/>
  <c r="F307" i="20"/>
  <c r="F309" i="20"/>
  <c r="F908" i="20"/>
  <c r="H365" i="20" s="1"/>
  <c r="F771" i="20"/>
  <c r="F770" i="20"/>
  <c r="F867" i="20"/>
  <c r="F866" i="20"/>
  <c r="F875" i="20"/>
  <c r="F874" i="20"/>
  <c r="F884" i="20"/>
  <c r="F885" i="20"/>
  <c r="F901" i="20"/>
  <c r="F900" i="20"/>
  <c r="F931" i="20"/>
  <c r="F930" i="20"/>
  <c r="F939" i="20"/>
  <c r="F938" i="20"/>
  <c r="F959" i="20"/>
  <c r="F958" i="20"/>
  <c r="F963" i="20"/>
  <c r="F962" i="20"/>
  <c r="F969" i="20"/>
  <c r="F968" i="20"/>
  <c r="F981" i="20"/>
  <c r="F980" i="20"/>
  <c r="F1001" i="20"/>
  <c r="F1000" i="20"/>
  <c r="F1007" i="20"/>
  <c r="F1006" i="20"/>
  <c r="F150" i="20"/>
  <c r="F167" i="20"/>
  <c r="H69" i="20" s="1"/>
  <c r="F323" i="20"/>
  <c r="F332" i="20"/>
  <c r="F1473" i="20"/>
  <c r="F2903" i="20"/>
  <c r="F2907" i="20"/>
  <c r="H1165" i="20" s="1"/>
  <c r="F2911" i="20"/>
  <c r="H1166" i="20" s="1"/>
  <c r="J584" i="20" s="1"/>
  <c r="F2939" i="20"/>
  <c r="F2943" i="20"/>
  <c r="F2971" i="20"/>
  <c r="F2975" i="20"/>
  <c r="F3003" i="20"/>
  <c r="F3007" i="20"/>
  <c r="F3035" i="20"/>
  <c r="F3039" i="20"/>
  <c r="F505" i="18"/>
  <c r="H203" i="18" s="1"/>
  <c r="F509" i="18"/>
  <c r="H204" i="18" s="1"/>
  <c r="F513" i="18"/>
  <c r="F517" i="18"/>
  <c r="F521" i="18"/>
  <c r="H209" i="18" s="1"/>
  <c r="F525" i="18"/>
  <c r="F529" i="18"/>
  <c r="H213" i="18" s="1"/>
  <c r="F533" i="18"/>
  <c r="F537" i="18"/>
  <c r="H216" i="18" s="1"/>
  <c r="F541" i="18"/>
  <c r="F545" i="18"/>
  <c r="F549" i="18"/>
  <c r="F553" i="18"/>
  <c r="F557" i="18"/>
  <c r="H224" i="18" s="1"/>
  <c r="F561" i="18"/>
  <c r="H225" i="18" s="1"/>
  <c r="F565" i="18"/>
  <c r="F569" i="18"/>
  <c r="F573" i="18"/>
  <c r="F577" i="18"/>
  <c r="F581" i="18"/>
  <c r="H233" i="18" s="1"/>
  <c r="F585" i="18"/>
  <c r="F589" i="18"/>
  <c r="F593" i="18"/>
  <c r="F597" i="18"/>
  <c r="H240" i="18" s="1"/>
  <c r="F601" i="18"/>
  <c r="H241" i="18" s="1"/>
  <c r="F605" i="18"/>
  <c r="F609" i="18"/>
  <c r="F613" i="18"/>
  <c r="F617" i="18"/>
  <c r="F621" i="18"/>
  <c r="F625" i="18"/>
  <c r="H251" i="18" s="1"/>
  <c r="F629" i="18"/>
  <c r="H252" i="18" s="1"/>
  <c r="F633" i="18"/>
  <c r="F637" i="18"/>
  <c r="F641" i="18"/>
  <c r="F645" i="18"/>
  <c r="F649" i="18"/>
  <c r="F653" i="18"/>
  <c r="F657" i="18"/>
  <c r="H264" i="18"/>
  <c r="F661" i="18"/>
  <c r="H265" i="18" s="1"/>
  <c r="F372" i="20"/>
  <c r="H151" i="20" s="1"/>
  <c r="F461" i="20"/>
  <c r="F468" i="20"/>
  <c r="H189" i="20" s="1"/>
  <c r="F484" i="20"/>
  <c r="F1110" i="20"/>
  <c r="F588" i="20"/>
  <c r="F590" i="20"/>
  <c r="F601" i="20"/>
  <c r="F616" i="20"/>
  <c r="F1494" i="20"/>
  <c r="F1506" i="20"/>
  <c r="F1514" i="20"/>
  <c r="H608" i="20" s="1"/>
  <c r="F1521" i="20"/>
  <c r="H610" i="20" s="1"/>
  <c r="F24" i="18"/>
  <c r="F60" i="18"/>
  <c r="F87" i="18"/>
  <c r="F51" i="18"/>
  <c r="F79" i="18"/>
  <c r="F170" i="18"/>
  <c r="F191" i="18"/>
  <c r="F200" i="18"/>
  <c r="F249" i="18"/>
  <c r="F140" i="18"/>
  <c r="F145" i="18"/>
  <c r="F167" i="18"/>
  <c r="F361" i="18"/>
  <c r="F381" i="18"/>
  <c r="H153" i="18" s="1"/>
  <c r="F415" i="18"/>
  <c r="F432" i="18"/>
  <c r="F240" i="18"/>
  <c r="F1039" i="20"/>
  <c r="H417" i="20" s="1"/>
  <c r="F535" i="20"/>
  <c r="F734" i="20"/>
  <c r="F739" i="20"/>
  <c r="F742" i="20"/>
  <c r="F747" i="20"/>
  <c r="H1026" i="20"/>
  <c r="F1450" i="20"/>
  <c r="H582" i="20"/>
  <c r="F6" i="18"/>
  <c r="F10" i="18"/>
  <c r="F32" i="18"/>
  <c r="F33" i="18"/>
  <c r="F129" i="18"/>
  <c r="F150" i="18"/>
  <c r="F305" i="18"/>
  <c r="F177" i="18"/>
  <c r="F468" i="18"/>
  <c r="F473" i="18"/>
  <c r="F490" i="18"/>
  <c r="H197" i="18"/>
  <c r="H102" i="18"/>
  <c r="F261" i="18"/>
  <c r="H105" i="18" s="1"/>
  <c r="F269" i="18"/>
  <c r="F277" i="18"/>
  <c r="H112" i="18" s="1"/>
  <c r="F285" i="18"/>
  <c r="F288" i="18"/>
  <c r="F293" i="18"/>
  <c r="F301" i="18"/>
  <c r="F387" i="20"/>
  <c r="F403" i="20"/>
  <c r="H163" i="20" s="1"/>
  <c r="F1036" i="20"/>
  <c r="F540" i="20"/>
  <c r="F582" i="20"/>
  <c r="F614" i="20"/>
  <c r="F643" i="20"/>
  <c r="F704" i="20"/>
  <c r="F727" i="20"/>
  <c r="F1118" i="20"/>
  <c r="H449" i="20" s="1"/>
  <c r="F1134" i="20"/>
  <c r="F1332" i="20"/>
  <c r="F1478" i="20"/>
  <c r="F1490" i="20"/>
  <c r="F1498" i="20"/>
  <c r="F1505" i="20"/>
  <c r="F14" i="18"/>
  <c r="F35" i="18"/>
  <c r="F45" i="18"/>
  <c r="F50" i="18"/>
  <c r="F206" i="18"/>
  <c r="F124" i="18"/>
  <c r="F274" i="18"/>
  <c r="F313" i="18"/>
  <c r="F161" i="18"/>
  <c r="F349" i="18"/>
  <c r="F420" i="18"/>
  <c r="H169" i="18" s="1"/>
  <c r="F232" i="18"/>
  <c r="F233" i="18"/>
  <c r="F236" i="18"/>
  <c r="F341" i="18"/>
  <c r="H137" i="18" s="1"/>
  <c r="F373" i="18"/>
  <c r="F1044" i="20"/>
  <c r="F564" i="20"/>
  <c r="F580" i="20"/>
  <c r="F639" i="20"/>
  <c r="F1465" i="20"/>
  <c r="H588" i="20" s="1"/>
  <c r="F34" i="18"/>
  <c r="F43" i="18"/>
  <c r="F47" i="18"/>
  <c r="F90" i="18"/>
  <c r="F91" i="18"/>
  <c r="F265" i="18"/>
  <c r="F297" i="18"/>
  <c r="F158" i="18"/>
  <c r="F321" i="18"/>
  <c r="H129" i="18" s="1"/>
  <c r="F329" i="18"/>
  <c r="H133" i="18" s="1"/>
  <c r="F386" i="18"/>
  <c r="H155" i="18" s="1"/>
  <c r="F403" i="18"/>
  <c r="H162" i="18" s="1"/>
  <c r="F451" i="18"/>
  <c r="F461" i="18"/>
  <c r="H185" i="18" s="1"/>
  <c r="F478" i="18"/>
  <c r="F495" i="18"/>
  <c r="H199" i="18" s="1"/>
  <c r="F360" i="18"/>
  <c r="F476" i="20"/>
  <c r="F604" i="20"/>
  <c r="F606" i="20"/>
  <c r="F1482" i="20"/>
  <c r="H595" i="20" s="1"/>
  <c r="F1489" i="20"/>
  <c r="F8" i="18"/>
  <c r="F11" i="18"/>
  <c r="F27" i="18"/>
  <c r="F31" i="18"/>
  <c r="F40" i="18"/>
  <c r="F164" i="18"/>
  <c r="F409" i="18"/>
  <c r="H165" i="18" s="1"/>
  <c r="H168" i="18"/>
  <c r="F223" i="18"/>
  <c r="F227" i="18"/>
  <c r="H92" i="18" s="1"/>
  <c r="F245" i="18"/>
  <c r="F247" i="18"/>
  <c r="F416" i="20"/>
  <c r="F427" i="20"/>
  <c r="H173" i="20" s="1"/>
  <c r="F455" i="20"/>
  <c r="H184" i="20" s="1"/>
  <c r="F457" i="20"/>
  <c r="F489" i="20"/>
  <c r="F500" i="20"/>
  <c r="F512" i="20"/>
  <c r="H207" i="20" s="1"/>
  <c r="F521" i="20"/>
  <c r="F524" i="20"/>
  <c r="H212" i="20" s="1"/>
  <c r="F532" i="20"/>
  <c r="F1078" i="20"/>
  <c r="H433" i="20" s="1"/>
  <c r="F548" i="20"/>
  <c r="H221" i="20" s="1"/>
  <c r="F553" i="20"/>
  <c r="F1116" i="20"/>
  <c r="F1148" i="20"/>
  <c r="H461" i="20" s="1"/>
  <c r="F611" i="20"/>
  <c r="H246" i="20" s="1"/>
  <c r="F1513" i="20"/>
  <c r="F23" i="18"/>
  <c r="F58" i="18"/>
  <c r="F168" i="18"/>
  <c r="F203" i="18"/>
  <c r="F132" i="18"/>
  <c r="F142" i="18"/>
  <c r="F146" i="18"/>
  <c r="F221" i="18"/>
  <c r="F665" i="18"/>
  <c r="H267" i="18" s="1"/>
  <c r="F669" i="18"/>
  <c r="F673" i="18"/>
  <c r="F677" i="18"/>
  <c r="F681" i="18"/>
  <c r="F685" i="18"/>
  <c r="F689" i="18"/>
  <c r="H277" i="18" s="1"/>
  <c r="J140" i="18" s="1"/>
  <c r="F693" i="18"/>
  <c r="H278" i="18" s="1"/>
  <c r="F697" i="18"/>
  <c r="H280" i="18" s="1"/>
  <c r="F701" i="18"/>
  <c r="F705" i="18"/>
  <c r="H283" i="18" s="1"/>
  <c r="J143" i="18" s="1"/>
  <c r="F709" i="18"/>
  <c r="F713" i="18"/>
  <c r="H286" i="18" s="1"/>
  <c r="F717" i="18"/>
  <c r="F721" i="18"/>
  <c r="F725" i="18"/>
  <c r="F729" i="18"/>
  <c r="H293" i="18" s="1"/>
  <c r="F733" i="18"/>
  <c r="H294" i="18"/>
  <c r="F737" i="18"/>
  <c r="H296" i="18" s="1"/>
  <c r="F741" i="18"/>
  <c r="F745" i="18"/>
  <c r="F749" i="18"/>
  <c r="H300" i="18" s="1"/>
  <c r="F753" i="18"/>
  <c r="F757" i="18"/>
  <c r="F761" i="18"/>
  <c r="H305" i="18" s="1"/>
  <c r="F765" i="18"/>
  <c r="H307" i="18" s="1"/>
  <c r="F769" i="18"/>
  <c r="H308" i="18" s="1"/>
  <c r="F773" i="18"/>
  <c r="F777" i="18"/>
  <c r="F781" i="18"/>
  <c r="H313" i="18" s="1"/>
  <c r="F785" i="18"/>
  <c r="F793" i="18"/>
  <c r="F797" i="18"/>
  <c r="H320" i="18" s="1"/>
  <c r="F801" i="18"/>
  <c r="H321" i="18" s="1"/>
  <c r="J162" i="18" s="1"/>
  <c r="F805" i="18"/>
  <c r="F809" i="18"/>
  <c r="H325" i="18" s="1"/>
  <c r="F813" i="18"/>
  <c r="F817" i="18"/>
  <c r="H328" i="18" s="1"/>
  <c r="F821" i="18"/>
  <c r="F825" i="18"/>
  <c r="F829" i="18"/>
  <c r="H332" i="18" s="1"/>
  <c r="F833" i="18"/>
  <c r="H334" i="18" s="1"/>
  <c r="F837" i="18"/>
  <c r="H336" i="18"/>
  <c r="F841" i="18"/>
  <c r="H337" i="18" s="1"/>
  <c r="F845" i="18"/>
  <c r="H339" i="18" s="1"/>
  <c r="J171" i="18" s="1"/>
  <c r="F849" i="18"/>
  <c r="H341" i="18" s="1"/>
  <c r="F853" i="18"/>
  <c r="F857" i="18"/>
  <c r="F861" i="18"/>
  <c r="F865" i="18"/>
  <c r="F869" i="18"/>
  <c r="F873" i="18"/>
  <c r="F877" i="18"/>
  <c r="F881" i="18"/>
  <c r="H353" i="18" s="1"/>
  <c r="F885" i="18"/>
  <c r="F889" i="18"/>
  <c r="H356" i="18" s="1"/>
  <c r="F893" i="18"/>
  <c r="H358" i="18" s="1"/>
  <c r="F897" i="18"/>
  <c r="F901" i="18"/>
  <c r="F905" i="18"/>
  <c r="F909" i="18"/>
  <c r="F913" i="18"/>
  <c r="H366" i="18" s="1"/>
  <c r="F917" i="18"/>
  <c r="H368" i="18" s="1"/>
  <c r="J185" i="18" s="1"/>
  <c r="F921" i="18"/>
  <c r="F925" i="18"/>
  <c r="H371" i="18" s="1"/>
  <c r="F929" i="18"/>
  <c r="F933" i="18"/>
  <c r="F937" i="18"/>
  <c r="H376" i="18" s="1"/>
  <c r="F941" i="18"/>
  <c r="H377" i="18" s="1"/>
  <c r="F945" i="18"/>
  <c r="F949" i="18"/>
  <c r="H380" i="18" s="1"/>
  <c r="F953" i="18"/>
  <c r="H382" i="18" s="1"/>
  <c r="F957" i="18"/>
  <c r="H384" i="18" s="1"/>
  <c r="J194" i="18" s="1"/>
  <c r="F961" i="18"/>
  <c r="H385" i="18" s="1"/>
  <c r="F965" i="18"/>
  <c r="F969" i="18"/>
  <c r="F973" i="18"/>
  <c r="F977" i="18"/>
  <c r="F981" i="18"/>
  <c r="H393" i="18" s="1"/>
  <c r="F985" i="18"/>
  <c r="F993" i="18"/>
  <c r="H398" i="18" s="1"/>
  <c r="F997" i="18"/>
  <c r="H400" i="18" s="1"/>
  <c r="F1001" i="18"/>
  <c r="H401" i="18" s="1"/>
  <c r="H306" i="18"/>
  <c r="H327" i="18"/>
  <c r="H354" i="18"/>
  <c r="H394" i="18"/>
  <c r="F455" i="18"/>
  <c r="H399" i="18"/>
  <c r="F407" i="18"/>
  <c r="F440" i="18"/>
  <c r="F499" i="18"/>
  <c r="F487" i="18"/>
  <c r="H196" i="18" s="1"/>
  <c r="F392" i="18"/>
  <c r="F439" i="18"/>
  <c r="H375" i="18"/>
  <c r="F471" i="18"/>
  <c r="F190" i="19"/>
  <c r="F191" i="19"/>
  <c r="H21" i="19"/>
  <c r="F496" i="19"/>
  <c r="F495" i="19"/>
  <c r="F5" i="19"/>
  <c r="F7" i="19"/>
  <c r="F53" i="19"/>
  <c r="F186" i="19"/>
  <c r="F187" i="19"/>
  <c r="H77" i="19" s="1"/>
  <c r="F477" i="19"/>
  <c r="F478" i="19"/>
  <c r="F248" i="19"/>
  <c r="F249" i="19"/>
  <c r="F90" i="19"/>
  <c r="F89" i="19"/>
  <c r="F266" i="19"/>
  <c r="F267" i="19"/>
  <c r="H109" i="19" s="1"/>
  <c r="F183" i="19"/>
  <c r="H75" i="19" s="1"/>
  <c r="F9" i="19"/>
  <c r="F301" i="19"/>
  <c r="F300" i="19"/>
  <c r="F66" i="19"/>
  <c r="H28" i="19" s="1"/>
  <c r="F98" i="19"/>
  <c r="F245" i="19"/>
  <c r="F244" i="19"/>
  <c r="F82" i="19"/>
  <c r="H35" i="19" s="1"/>
  <c r="F216" i="19"/>
  <c r="F240" i="19"/>
  <c r="F241" i="19"/>
  <c r="F58" i="19"/>
  <c r="F74" i="19"/>
  <c r="F448" i="19"/>
  <c r="F447" i="19"/>
  <c r="F212" i="19"/>
  <c r="F256" i="19"/>
  <c r="F257" i="19"/>
  <c r="F446" i="19"/>
  <c r="F445" i="19"/>
  <c r="F18" i="19"/>
  <c r="F26" i="19"/>
  <c r="F253" i="19"/>
  <c r="F252" i="19"/>
  <c r="F280" i="19"/>
  <c r="F281" i="19"/>
  <c r="F480" i="19"/>
  <c r="F479" i="19"/>
  <c r="F431" i="19"/>
  <c r="F456" i="19"/>
  <c r="F455" i="19"/>
  <c r="F464" i="19"/>
  <c r="F463" i="19"/>
  <c r="F488" i="19"/>
  <c r="F487" i="19"/>
  <c r="F504" i="19"/>
  <c r="F503" i="19"/>
  <c r="F472" i="19"/>
  <c r="H191" i="19" s="1"/>
  <c r="F471" i="19"/>
  <c r="F2062" i="19"/>
  <c r="F2094" i="19"/>
  <c r="F2126" i="19"/>
  <c r="F2158" i="19"/>
  <c r="H865" i="19" s="1"/>
  <c r="F1522" i="19"/>
  <c r="F1526" i="19"/>
  <c r="F1530" i="19"/>
  <c r="H614" i="19" s="1"/>
  <c r="F1534" i="19"/>
  <c r="F1538" i="19"/>
  <c r="F1542" i="19"/>
  <c r="F1546" i="19"/>
  <c r="F1550" i="19"/>
  <c r="F1554" i="19"/>
  <c r="F1558" i="19"/>
  <c r="F1562" i="19"/>
  <c r="F1566" i="19"/>
  <c r="F1570" i="19"/>
  <c r="H630" i="19" s="1"/>
  <c r="F1574" i="19"/>
  <c r="F1578" i="19"/>
  <c r="F1582" i="19"/>
  <c r="F1586" i="19"/>
  <c r="F1590" i="19"/>
  <c r="H638" i="19" s="1"/>
  <c r="F1594" i="19"/>
  <c r="F1598" i="19"/>
  <c r="F1602" i="19"/>
  <c r="F1606" i="19"/>
  <c r="F1610" i="19"/>
  <c r="F1614" i="19"/>
  <c r="F1618" i="19"/>
  <c r="F1622" i="19"/>
  <c r="F1626" i="19"/>
  <c r="H652" i="19" s="1"/>
  <c r="F1630" i="19"/>
  <c r="H654" i="19" s="1"/>
  <c r="F1634" i="19"/>
  <c r="F1638" i="19"/>
  <c r="F1642" i="19"/>
  <c r="F1646" i="19"/>
  <c r="F1650" i="19"/>
  <c r="F1654" i="19"/>
  <c r="F1658" i="19"/>
  <c r="F1662" i="19"/>
  <c r="F1666" i="19"/>
  <c r="F1670" i="19"/>
  <c r="F1674" i="19"/>
  <c r="F1678" i="19"/>
  <c r="H673" i="19" s="1"/>
  <c r="F1682" i="19"/>
  <c r="F1686" i="19"/>
  <c r="F1690" i="19"/>
  <c r="H678" i="19" s="1"/>
  <c r="F1694" i="19"/>
  <c r="F1698" i="19"/>
  <c r="H681" i="19" s="1"/>
  <c r="F1702" i="19"/>
  <c r="H683" i="19" s="1"/>
  <c r="F1706" i="19"/>
  <c r="F1710" i="19"/>
  <c r="F1714" i="19"/>
  <c r="F1718" i="19"/>
  <c r="H689" i="19" s="1"/>
  <c r="F1722" i="19"/>
  <c r="F1726" i="19"/>
  <c r="F1730" i="19"/>
  <c r="F1734" i="19"/>
  <c r="F1738" i="19"/>
  <c r="F1742" i="19"/>
  <c r="H699" i="19" s="1"/>
  <c r="F1746" i="19"/>
  <c r="H700" i="19"/>
  <c r="F1750" i="19"/>
  <c r="H702" i="19" s="1"/>
  <c r="F1754" i="19"/>
  <c r="F1758" i="19"/>
  <c r="F1762" i="19"/>
  <c r="H707" i="19" s="1"/>
  <c r="F1766" i="19"/>
  <c r="F1770" i="19"/>
  <c r="H710" i="19" s="1"/>
  <c r="F1774" i="19"/>
  <c r="F1778" i="19"/>
  <c r="F1782" i="19"/>
  <c r="F1786" i="19"/>
  <c r="F1790" i="19"/>
  <c r="F1794" i="19"/>
  <c r="F1798" i="19"/>
  <c r="H721" i="19" s="1"/>
  <c r="F1802" i="19"/>
  <c r="H723" i="19" s="1"/>
  <c r="F1806" i="19"/>
  <c r="F1810" i="19"/>
  <c r="F1814" i="19"/>
  <c r="F1818" i="19"/>
  <c r="F1822" i="19"/>
  <c r="H731" i="19" s="1"/>
  <c r="F1826" i="19"/>
  <c r="H732" i="19" s="1"/>
  <c r="F1830" i="19"/>
  <c r="H734" i="19" s="1"/>
  <c r="F1834" i="19"/>
  <c r="F1838" i="19"/>
  <c r="H737" i="19" s="1"/>
  <c r="F1842" i="19"/>
  <c r="F1846" i="19"/>
  <c r="F1850" i="19"/>
  <c r="H742" i="19" s="1"/>
  <c r="F1854" i="19"/>
  <c r="F1858" i="19"/>
  <c r="H745" i="19" s="1"/>
  <c r="F1862" i="19"/>
  <c r="H747" i="19" s="1"/>
  <c r="F1866" i="19"/>
  <c r="F1870" i="19"/>
  <c r="H750" i="19" s="1"/>
  <c r="F1874" i="19"/>
  <c r="F1878" i="19"/>
  <c r="H753" i="19" s="1"/>
  <c r="F1882" i="19"/>
  <c r="H755" i="19" s="1"/>
  <c r="F1886" i="19"/>
  <c r="F1890" i="19"/>
  <c r="H758" i="19" s="1"/>
  <c r="F1894" i="19"/>
  <c r="F1898" i="19"/>
  <c r="F1902" i="19"/>
  <c r="F1906" i="19"/>
  <c r="F1910" i="19"/>
  <c r="F1914" i="19"/>
  <c r="F1918" i="19"/>
  <c r="H769" i="19" s="1"/>
  <c r="F1922" i="19"/>
  <c r="F1926" i="19"/>
  <c r="H772" i="19" s="1"/>
  <c r="F1930" i="19"/>
  <c r="H774" i="19" s="1"/>
  <c r="F1934" i="19"/>
  <c r="F1938" i="19"/>
  <c r="F1942" i="19"/>
  <c r="H779" i="19" s="1"/>
  <c r="F1946" i="19"/>
  <c r="H780" i="19" s="1"/>
  <c r="F1950" i="19"/>
  <c r="H782" i="19" s="1"/>
  <c r="F1954" i="19"/>
  <c r="F1958" i="19"/>
  <c r="H785" i="19" s="1"/>
  <c r="F1962" i="19"/>
  <c r="F1966" i="19"/>
  <c r="F1970" i="19"/>
  <c r="H790" i="19" s="1"/>
  <c r="F1974" i="19"/>
  <c r="F1978" i="19"/>
  <c r="H793" i="19" s="1"/>
  <c r="F1982" i="19"/>
  <c r="H795" i="19" s="1"/>
  <c r="F1986" i="19"/>
  <c r="H796" i="19" s="1"/>
  <c r="J398" i="19" s="1"/>
  <c r="F1990" i="19"/>
  <c r="H798" i="19" s="1"/>
  <c r="F1994" i="19"/>
  <c r="F1998" i="19"/>
  <c r="H801" i="19" s="1"/>
  <c r="F2002" i="19"/>
  <c r="F2006" i="19"/>
  <c r="H804" i="19" s="1"/>
  <c r="F2010" i="19"/>
  <c r="F2014" i="19"/>
  <c r="F2018" i="19"/>
  <c r="F2022" i="19"/>
  <c r="F2026" i="19"/>
  <c r="F2030" i="19"/>
  <c r="F2034" i="19"/>
  <c r="F2038" i="19"/>
  <c r="H817" i="19" s="1"/>
  <c r="F2042" i="19"/>
  <c r="H819" i="19" s="1"/>
  <c r="F2046" i="19"/>
  <c r="F2050" i="19"/>
  <c r="H822" i="19" s="1"/>
  <c r="F2054" i="19"/>
  <c r="F2058" i="19"/>
  <c r="H825" i="19" s="1"/>
  <c r="F2090" i="19"/>
  <c r="H838" i="19" s="1"/>
  <c r="F2122" i="19"/>
  <c r="F2154" i="19"/>
  <c r="F2086" i="19"/>
  <c r="H836" i="19" s="1"/>
  <c r="F2118" i="19"/>
  <c r="H849" i="19" s="1"/>
  <c r="F2150" i="19"/>
  <c r="H862" i="19" s="1"/>
  <c r="F2082" i="19"/>
  <c r="H835" i="19" s="1"/>
  <c r="F2114" i="19"/>
  <c r="F2146" i="19"/>
  <c r="F2167" i="19"/>
  <c r="F2166" i="19"/>
  <c r="F2171" i="19"/>
  <c r="F2170" i="19"/>
  <c r="F2175" i="19"/>
  <c r="F2174" i="19"/>
  <c r="F2179" i="19"/>
  <c r="F2178" i="19"/>
  <c r="F2183" i="19"/>
  <c r="F2182" i="19"/>
  <c r="F2187" i="19"/>
  <c r="F2186" i="19"/>
  <c r="F2191" i="19"/>
  <c r="F2190" i="19"/>
  <c r="F2195" i="19"/>
  <c r="F2194" i="19"/>
  <c r="F2199" i="19"/>
  <c r="H882" i="19" s="1"/>
  <c r="F2198" i="19"/>
  <c r="F2203" i="19"/>
  <c r="F2202" i="19"/>
  <c r="F2207" i="19"/>
  <c r="H885" i="19" s="1"/>
  <c r="F2206" i="19"/>
  <c r="F2211" i="19"/>
  <c r="F2210" i="19"/>
  <c r="F2215" i="19"/>
  <c r="F2214" i="19"/>
  <c r="F2219" i="19"/>
  <c r="H890" i="19" s="1"/>
  <c r="F2218" i="19"/>
  <c r="F2223" i="19"/>
  <c r="F2222" i="19"/>
  <c r="F2227" i="19"/>
  <c r="F2226" i="19"/>
  <c r="F2231" i="19"/>
  <c r="F2230" i="19"/>
  <c r="F2235" i="19"/>
  <c r="F2234" i="19"/>
  <c r="F2239" i="19"/>
  <c r="F2238" i="19"/>
  <c r="F2243" i="19"/>
  <c r="F2242" i="19"/>
  <c r="F2247" i="19"/>
  <c r="H901" i="19" s="1"/>
  <c r="F2246" i="19"/>
  <c r="H900" i="19" s="1"/>
  <c r="F2251" i="19"/>
  <c r="F2250" i="19"/>
  <c r="F2255" i="19"/>
  <c r="F2254" i="19"/>
  <c r="F2259" i="19"/>
  <c r="H906" i="19" s="1"/>
  <c r="F2258" i="19"/>
  <c r="F2263" i="19"/>
  <c r="F2262" i="19"/>
  <c r="F2267" i="19"/>
  <c r="F2266" i="19"/>
  <c r="F2271" i="19"/>
  <c r="F2270" i="19"/>
  <c r="F2275" i="19"/>
  <c r="F2274" i="19"/>
  <c r="F2279" i="19"/>
  <c r="H914" i="19" s="1"/>
  <c r="F2278" i="19"/>
  <c r="F2283" i="19"/>
  <c r="F2282" i="19"/>
  <c r="F2287" i="19"/>
  <c r="H917" i="19" s="1"/>
  <c r="F2286" i="19"/>
  <c r="H916" i="19" s="1"/>
  <c r="F2291" i="19"/>
  <c r="F2290" i="19"/>
  <c r="F2295" i="19"/>
  <c r="F2294" i="19"/>
  <c r="F2299" i="19"/>
  <c r="H922" i="19" s="1"/>
  <c r="F2298" i="19"/>
  <c r="F2303" i="19"/>
  <c r="F2302" i="19"/>
  <c r="F2307" i="19"/>
  <c r="H925" i="19" s="1"/>
  <c r="F2306" i="19"/>
  <c r="F2311" i="19"/>
  <c r="F2310" i="19"/>
  <c r="F2315" i="19"/>
  <c r="F2314" i="19"/>
  <c r="F2319" i="19"/>
  <c r="H930" i="19" s="1"/>
  <c r="F2318" i="19"/>
  <c r="F2323" i="19"/>
  <c r="F2322" i="19"/>
  <c r="F2327" i="19"/>
  <c r="F2326" i="19"/>
  <c r="F2331" i="19"/>
  <c r="F2330" i="19"/>
  <c r="F2335" i="19"/>
  <c r="F2334" i="19"/>
  <c r="F2339" i="19"/>
  <c r="F2338" i="19"/>
  <c r="F2343" i="19"/>
  <c r="F2342" i="19"/>
  <c r="F2347" i="19"/>
  <c r="H941" i="19" s="1"/>
  <c r="F2346" i="19"/>
  <c r="H940" i="19" s="1"/>
  <c r="F2351" i="19"/>
  <c r="F2350" i="19"/>
  <c r="F2355" i="19"/>
  <c r="F2354" i="19"/>
  <c r="F2359" i="19"/>
  <c r="H946" i="19"/>
  <c r="F2358" i="19"/>
  <c r="F2363" i="19"/>
  <c r="F2362" i="19"/>
  <c r="F2367" i="19"/>
  <c r="H949" i="19" s="1"/>
  <c r="F2366" i="19"/>
  <c r="H948" i="19" s="1"/>
  <c r="F2371" i="19"/>
  <c r="F2370" i="19"/>
  <c r="F2375" i="19"/>
  <c r="F2374" i="19"/>
  <c r="F2379" i="19"/>
  <c r="H954" i="19" s="1"/>
  <c r="F2378" i="19"/>
  <c r="F2383" i="19"/>
  <c r="F2382" i="19"/>
  <c r="F2387" i="19"/>
  <c r="F2386" i="19"/>
  <c r="H956" i="19" s="1"/>
  <c r="F2391" i="19"/>
  <c r="F2390" i="19"/>
  <c r="F2395" i="19"/>
  <c r="F2394" i="19"/>
  <c r="F2399" i="19"/>
  <c r="H962" i="19" s="1"/>
  <c r="F2398" i="19"/>
  <c r="F2403" i="19"/>
  <c r="F2402" i="19"/>
  <c r="F2407" i="19"/>
  <c r="H965" i="19" s="1"/>
  <c r="F2406" i="19"/>
  <c r="H964" i="19" s="1"/>
  <c r="F2411" i="19"/>
  <c r="F2410" i="19"/>
  <c r="F2415" i="19"/>
  <c r="F2414" i="19"/>
  <c r="F2419" i="19"/>
  <c r="H970" i="19" s="1"/>
  <c r="F2418" i="19"/>
  <c r="F2423" i="19"/>
  <c r="F2422" i="19"/>
  <c r="F2427" i="19"/>
  <c r="H973" i="19" s="1"/>
  <c r="F2426" i="19"/>
  <c r="H972" i="19"/>
  <c r="F2431" i="19"/>
  <c r="F2430" i="19"/>
  <c r="F2435" i="19"/>
  <c r="F2434" i="19"/>
  <c r="F2439" i="19"/>
  <c r="F2438" i="19"/>
  <c r="F2443" i="19"/>
  <c r="F2442" i="19"/>
  <c r="F2447" i="19"/>
  <c r="F2446" i="19"/>
  <c r="F2451" i="19"/>
  <c r="F2450" i="19"/>
  <c r="F2455" i="19"/>
  <c r="F2454" i="19"/>
  <c r="F2459" i="19"/>
  <c r="F2458" i="19"/>
  <c r="F2463" i="19"/>
  <c r="F2462" i="19"/>
  <c r="F2467" i="19"/>
  <c r="H989" i="19" s="1"/>
  <c r="F2466" i="19"/>
  <c r="H988" i="19" s="1"/>
  <c r="F2471" i="19"/>
  <c r="F2470" i="19"/>
  <c r="F2475" i="19"/>
  <c r="F2474" i="19"/>
  <c r="F2479" i="19"/>
  <c r="H994" i="19" s="1"/>
  <c r="F2478" i="19"/>
  <c r="F2483" i="19"/>
  <c r="F2482" i="19"/>
  <c r="F2487" i="19"/>
  <c r="F2486" i="19"/>
  <c r="H996" i="19" s="1"/>
  <c r="F2491" i="19"/>
  <c r="F2490" i="19"/>
  <c r="F2495" i="19"/>
  <c r="F2494" i="19"/>
  <c r="F2499" i="19"/>
  <c r="H1002" i="19" s="1"/>
  <c r="F2498" i="19"/>
  <c r="F2503" i="19"/>
  <c r="F2502" i="19"/>
  <c r="F2507" i="19"/>
  <c r="F2506" i="19"/>
  <c r="H1004" i="19" s="1"/>
  <c r="F2511" i="19"/>
  <c r="F2510" i="19"/>
  <c r="F2515" i="19"/>
  <c r="F2514" i="19"/>
  <c r="F2519" i="19"/>
  <c r="F2518" i="19"/>
  <c r="F2523" i="19"/>
  <c r="F2522" i="19"/>
  <c r="F2527" i="19"/>
  <c r="F2526" i="19"/>
  <c r="F2531" i="19"/>
  <c r="F2530" i="19"/>
  <c r="F2535" i="19"/>
  <c r="F2534" i="19"/>
  <c r="F2539" i="19"/>
  <c r="H1018" i="19" s="1"/>
  <c r="F2538" i="19"/>
  <c r="F2543" i="19"/>
  <c r="F2542" i="19"/>
  <c r="F2547" i="19"/>
  <c r="F2546" i="19"/>
  <c r="F2551" i="19"/>
  <c r="F2550" i="19"/>
  <c r="F1428" i="19"/>
  <c r="H573" i="19" s="1"/>
  <c r="F2074" i="19"/>
  <c r="F2106" i="19"/>
  <c r="F2138" i="19"/>
  <c r="H857" i="19" s="1"/>
  <c r="F2070" i="19"/>
  <c r="F2102" i="19"/>
  <c r="F2134" i="19"/>
  <c r="F2066" i="19"/>
  <c r="F2098" i="19"/>
  <c r="H841" i="19" s="1"/>
  <c r="F2130" i="19"/>
  <c r="H854" i="19" s="1"/>
  <c r="F2162" i="19"/>
  <c r="F2706" i="19"/>
  <c r="H1084" i="19" s="1"/>
  <c r="F2738" i="19"/>
  <c r="F2770" i="19"/>
  <c r="H1110" i="19" s="1"/>
  <c r="F2802" i="19"/>
  <c r="F2554" i="19"/>
  <c r="F2558" i="19"/>
  <c r="H1025" i="19" s="1"/>
  <c r="F2562" i="19"/>
  <c r="H1027" i="19" s="1"/>
  <c r="F2566" i="19"/>
  <c r="H1028" i="19" s="1"/>
  <c r="F2570" i="19"/>
  <c r="H1030" i="19" s="1"/>
  <c r="J515" i="19" s="1"/>
  <c r="F2574" i="19"/>
  <c r="F2578" i="19"/>
  <c r="F2582" i="19"/>
  <c r="F2586" i="19"/>
  <c r="F2590" i="19"/>
  <c r="H1038" i="19" s="1"/>
  <c r="J519" i="19" s="1"/>
  <c r="F2594" i="19"/>
  <c r="F2598" i="19"/>
  <c r="H1041" i="19" s="1"/>
  <c r="F2602" i="19"/>
  <c r="H1043" i="19" s="1"/>
  <c r="F2606" i="19"/>
  <c r="F2610" i="19"/>
  <c r="F2614" i="19"/>
  <c r="F2618" i="19"/>
  <c r="F2622" i="19"/>
  <c r="H1051" i="19" s="1"/>
  <c r="F2626" i="19"/>
  <c r="H1052" i="19" s="1"/>
  <c r="F2630" i="19"/>
  <c r="F2634" i="19"/>
  <c r="F2638" i="19"/>
  <c r="F2642" i="19"/>
  <c r="H1059" i="19" s="1"/>
  <c r="J530" i="19" s="1"/>
  <c r="F2646" i="19"/>
  <c r="H1060" i="19" s="1"/>
  <c r="F2650" i="19"/>
  <c r="H1062" i="19" s="1"/>
  <c r="F2654" i="19"/>
  <c r="F2658" i="19"/>
  <c r="H1065" i="19" s="1"/>
  <c r="F2662" i="19"/>
  <c r="H1067" i="19" s="1"/>
  <c r="F2666" i="19"/>
  <c r="H1068" i="19" s="1"/>
  <c r="F2670" i="19"/>
  <c r="F2674" i="19"/>
  <c r="F2678" i="19"/>
  <c r="F2682" i="19"/>
  <c r="H1075" i="19" s="1"/>
  <c r="F2686" i="19"/>
  <c r="H1076" i="19" s="1"/>
  <c r="F2690" i="19"/>
  <c r="F2694" i="19"/>
  <c r="F2698" i="19"/>
  <c r="H1081" i="19" s="1"/>
  <c r="F2702" i="19"/>
  <c r="F2734" i="19"/>
  <c r="F2766" i="19"/>
  <c r="F2798" i="19"/>
  <c r="H1121" i="19" s="1"/>
  <c r="F2830" i="19"/>
  <c r="H1134" i="19" s="1"/>
  <c r="F2862" i="19"/>
  <c r="H1147" i="19" s="1"/>
  <c r="F2894" i="19"/>
  <c r="F2926" i="19"/>
  <c r="H1172" i="19" s="1"/>
  <c r="F223" i="16"/>
  <c r="F222" i="16"/>
  <c r="F2730" i="19"/>
  <c r="H1094" i="19" s="1"/>
  <c r="F2762" i="19"/>
  <c r="H1107" i="19" s="1"/>
  <c r="F2794" i="19"/>
  <c r="F2826" i="19"/>
  <c r="H1132" i="19" s="1"/>
  <c r="J567" i="19" s="1"/>
  <c r="F2858" i="19"/>
  <c r="F2890" i="19"/>
  <c r="H1158" i="19" s="1"/>
  <c r="F2922" i="19"/>
  <c r="H1171" i="19" s="1"/>
  <c r="F2954" i="19"/>
  <c r="F2986" i="19"/>
  <c r="F56" i="16"/>
  <c r="H24" i="16" s="1"/>
  <c r="F2726" i="19"/>
  <c r="F2758" i="19"/>
  <c r="F2790" i="19"/>
  <c r="F2822" i="19"/>
  <c r="F2854" i="19"/>
  <c r="F2886" i="19"/>
  <c r="H1156" i="19" s="1"/>
  <c r="F2918" i="19"/>
  <c r="F2950" i="19"/>
  <c r="H1182" i="19"/>
  <c r="F2718" i="19"/>
  <c r="H1089" i="19" s="1"/>
  <c r="F2750" i="19"/>
  <c r="H1102" i="19" s="1"/>
  <c r="J551" i="19" s="1"/>
  <c r="K551" i="19" s="1"/>
  <c r="F2782" i="19"/>
  <c r="H1115" i="19" s="1"/>
  <c r="F2814" i="19"/>
  <c r="F2846" i="19"/>
  <c r="H1140" i="19" s="1"/>
  <c r="F2878" i="19"/>
  <c r="H1153" i="19" s="1"/>
  <c r="F2910" i="19"/>
  <c r="H1166" i="19" s="1"/>
  <c r="F2942" i="19"/>
  <c r="H1179" i="19" s="1"/>
  <c r="F2974" i="19"/>
  <c r="F2714" i="19"/>
  <c r="F2746" i="19"/>
  <c r="H1100" i="19" s="1"/>
  <c r="F2778" i="19"/>
  <c r="H1113" i="19" s="1"/>
  <c r="F2810" i="19"/>
  <c r="H1126" i="19"/>
  <c r="F2842" i="19"/>
  <c r="H1139" i="19" s="1"/>
  <c r="F2874" i="19"/>
  <c r="F2906" i="19"/>
  <c r="F2938" i="19"/>
  <c r="H1177" i="19" s="1"/>
  <c r="F2970" i="19"/>
  <c r="F2710" i="19"/>
  <c r="H1086" i="19" s="1"/>
  <c r="F2742" i="19"/>
  <c r="F2774" i="19"/>
  <c r="F2806" i="19"/>
  <c r="H1124" i="19" s="1"/>
  <c r="F2838" i="19"/>
  <c r="F2870" i="19"/>
  <c r="F2902" i="19"/>
  <c r="F2934" i="19"/>
  <c r="F2966" i="19"/>
  <c r="F2998" i="19"/>
  <c r="F10" i="16"/>
  <c r="H6" i="16" s="1"/>
  <c r="F18" i="16"/>
  <c r="H9" i="16" s="1"/>
  <c r="F26" i="16"/>
  <c r="F75" i="16"/>
  <c r="F83" i="16"/>
  <c r="F179" i="16"/>
  <c r="F203" i="16"/>
  <c r="H83" i="16" s="1"/>
  <c r="H104" i="16"/>
  <c r="F70" i="16"/>
  <c r="F78" i="16"/>
  <c r="F14" i="16"/>
  <c r="H8" i="16" s="1"/>
  <c r="F22" i="16"/>
  <c r="H167" i="16"/>
  <c r="F60" i="16"/>
  <c r="F69" i="16"/>
  <c r="F13" i="20"/>
  <c r="F49" i="20"/>
  <c r="H22" i="20" s="1"/>
  <c r="H247" i="16"/>
  <c r="F313" i="16"/>
  <c r="F321" i="16"/>
  <c r="H130" i="16" s="1"/>
  <c r="F329" i="16"/>
  <c r="F337" i="16"/>
  <c r="F345" i="16"/>
  <c r="H140" i="16" s="1"/>
  <c r="F353" i="16"/>
  <c r="F361" i="16"/>
  <c r="F369" i="16"/>
  <c r="F377" i="16"/>
  <c r="F385" i="16"/>
  <c r="F393" i="16"/>
  <c r="F401" i="16"/>
  <c r="F409" i="16"/>
  <c r="F17" i="20"/>
  <c r="F109" i="20"/>
  <c r="F134" i="20"/>
  <c r="F135" i="20"/>
  <c r="F347" i="20"/>
  <c r="F348" i="20"/>
  <c r="F432" i="20"/>
  <c r="F433" i="20"/>
  <c r="F508" i="20"/>
  <c r="F507" i="20"/>
  <c r="F558" i="20"/>
  <c r="F557" i="20"/>
  <c r="F627" i="20"/>
  <c r="H253" i="20" s="1"/>
  <c r="F626" i="20"/>
  <c r="F720" i="20"/>
  <c r="F719" i="20"/>
  <c r="F763" i="20"/>
  <c r="F762" i="20"/>
  <c r="F765" i="20"/>
  <c r="F764" i="20"/>
  <c r="F773" i="20"/>
  <c r="F772" i="20"/>
  <c r="F779" i="20"/>
  <c r="F778" i="20"/>
  <c r="F781" i="20"/>
  <c r="F780" i="20"/>
  <c r="F787" i="20"/>
  <c r="F786" i="20"/>
  <c r="F789" i="20"/>
  <c r="F788" i="20"/>
  <c r="F797" i="20"/>
  <c r="F796" i="20"/>
  <c r="F803" i="20"/>
  <c r="F802" i="20"/>
  <c r="F805" i="20"/>
  <c r="F804" i="20"/>
  <c r="F811" i="20"/>
  <c r="F810" i="20"/>
  <c r="F812" i="20"/>
  <c r="F813" i="20"/>
  <c r="F819" i="20"/>
  <c r="F818" i="20"/>
  <c r="F827" i="20"/>
  <c r="F826" i="20"/>
  <c r="F828" i="20"/>
  <c r="F829" i="20"/>
  <c r="F835" i="20"/>
  <c r="F834" i="20"/>
  <c r="F659" i="20"/>
  <c r="F658" i="20"/>
  <c r="F675" i="20"/>
  <c r="F674" i="20"/>
  <c r="F691" i="20"/>
  <c r="F690" i="20"/>
  <c r="F705" i="20"/>
  <c r="F706" i="20"/>
  <c r="F715" i="20"/>
  <c r="F714" i="20"/>
  <c r="F750" i="20"/>
  <c r="F749" i="20"/>
  <c r="F752" i="20"/>
  <c r="F753" i="20"/>
  <c r="F758" i="20"/>
  <c r="F757" i="20"/>
  <c r="F760" i="20"/>
  <c r="F761" i="20"/>
  <c r="H618" i="20"/>
  <c r="H625" i="20"/>
  <c r="H626" i="20"/>
  <c r="H642" i="20"/>
  <c r="H641" i="20"/>
  <c r="H649" i="20"/>
  <c r="H650" i="20"/>
  <c r="H657" i="20"/>
  <c r="H666" i="20"/>
  <c r="F22" i="20"/>
  <c r="F38" i="20"/>
  <c r="F54" i="20"/>
  <c r="F70" i="20"/>
  <c r="F72" i="20"/>
  <c r="F78" i="20"/>
  <c r="H33" i="20" s="1"/>
  <c r="F220" i="20"/>
  <c r="F232" i="20"/>
  <c r="H95" i="20"/>
  <c r="F231" i="20"/>
  <c r="F41" i="20"/>
  <c r="H270" i="20"/>
  <c r="F821" i="20"/>
  <c r="F324" i="20"/>
  <c r="F325" i="20"/>
  <c r="F113" i="20"/>
  <c r="F132" i="20"/>
  <c r="F94" i="20"/>
  <c r="H40" i="20" s="1"/>
  <c r="F213" i="20"/>
  <c r="F136" i="20"/>
  <c r="F30" i="20"/>
  <c r="H14" i="20" s="1"/>
  <c r="J8" i="20" s="1"/>
  <c r="F46" i="20"/>
  <c r="F101" i="20"/>
  <c r="H42" i="20" s="1"/>
  <c r="F62" i="20"/>
  <c r="F64" i="20"/>
  <c r="F86" i="20"/>
  <c r="F88" i="20"/>
  <c r="H37" i="20" s="1"/>
  <c r="F104" i="20"/>
  <c r="H44" i="20" s="1"/>
  <c r="F142" i="20"/>
  <c r="F143" i="20"/>
  <c r="H145" i="20"/>
  <c r="F200" i="20"/>
  <c r="F201" i="20"/>
  <c r="F256" i="20"/>
  <c r="F257" i="20"/>
  <c r="F367" i="20"/>
  <c r="F368" i="20"/>
  <c r="F48" i="20"/>
  <c r="F194" i="20"/>
  <c r="H245" i="20"/>
  <c r="F315" i="20"/>
  <c r="F316" i="20"/>
  <c r="F709" i="20"/>
  <c r="F794" i="20"/>
  <c r="F843" i="20"/>
  <c r="F842" i="20"/>
  <c r="F851" i="20"/>
  <c r="F850" i="20"/>
  <c r="F853" i="20"/>
  <c r="F852" i="20"/>
  <c r="H697" i="20"/>
  <c r="H705" i="20"/>
  <c r="H706" i="20"/>
  <c r="H738" i="20"/>
  <c r="H753" i="20"/>
  <c r="H754" i="20"/>
  <c r="H762" i="20"/>
  <c r="H769" i="20"/>
  <c r="F273" i="20"/>
  <c r="F304" i="20"/>
  <c r="F259" i="20"/>
  <c r="F260" i="20"/>
  <c r="F251" i="20"/>
  <c r="F252" i="20"/>
  <c r="F267" i="20"/>
  <c r="F268" i="20"/>
  <c r="F376" i="20"/>
  <c r="H152" i="20" s="1"/>
  <c r="F377" i="20"/>
  <c r="H153" i="20" s="1"/>
  <c r="F844" i="20"/>
  <c r="F244" i="20"/>
  <c r="F443" i="20"/>
  <c r="F444" i="20"/>
  <c r="F411" i="20"/>
  <c r="H166" i="20" s="1"/>
  <c r="F412" i="20"/>
  <c r="H167" i="20"/>
  <c r="F425" i="20"/>
  <c r="H172" i="20" s="1"/>
  <c r="F464" i="20"/>
  <c r="F465" i="20"/>
  <c r="F979" i="20"/>
  <c r="H394" i="20" s="1"/>
  <c r="F978" i="20"/>
  <c r="F985" i="20"/>
  <c r="F984" i="20"/>
  <c r="F991" i="20"/>
  <c r="F990" i="20"/>
  <c r="F1011" i="20"/>
  <c r="F1010" i="20"/>
  <c r="F1017" i="20"/>
  <c r="F1016" i="20"/>
  <c r="F1023" i="20"/>
  <c r="F1022" i="20"/>
  <c r="F1043" i="20"/>
  <c r="F1042" i="20"/>
  <c r="F1049" i="20"/>
  <c r="F1048" i="20"/>
  <c r="F1055" i="20"/>
  <c r="F1054" i="20"/>
  <c r="F1067" i="20"/>
  <c r="F1066" i="20"/>
  <c r="F1085" i="20"/>
  <c r="F1084" i="20"/>
  <c r="F1091" i="20"/>
  <c r="F1090" i="20"/>
  <c r="F1103" i="20"/>
  <c r="F1102" i="20"/>
  <c r="F1109" i="20"/>
  <c r="F1108" i="20"/>
  <c r="H786" i="20"/>
  <c r="F882" i="20"/>
  <c r="F893" i="20"/>
  <c r="F452" i="20"/>
  <c r="H183" i="20" s="1"/>
  <c r="F916" i="20"/>
  <c r="F946" i="20"/>
  <c r="F478" i="20"/>
  <c r="H193" i="20" s="1"/>
  <c r="F974" i="20"/>
  <c r="F492" i="20"/>
  <c r="F1033" i="20"/>
  <c r="F1074" i="20"/>
  <c r="H841" i="20"/>
  <c r="F860" i="20"/>
  <c r="H346" i="20" s="1"/>
  <c r="F890" i="20"/>
  <c r="F924" i="20"/>
  <c r="H371" i="20" s="1"/>
  <c r="J186" i="20" s="1"/>
  <c r="K186" i="20" s="1"/>
  <c r="D98" i="3" s="1"/>
  <c r="F1004" i="20"/>
  <c r="F510" i="20"/>
  <c r="F1026" i="20"/>
  <c r="F597" i="20"/>
  <c r="H241" i="20" s="1"/>
  <c r="F868" i="20"/>
  <c r="F898" i="20"/>
  <c r="H361" i="20" s="1"/>
  <c r="F460" i="20"/>
  <c r="F932" i="20"/>
  <c r="F566" i="20"/>
  <c r="F565" i="20"/>
  <c r="F573" i="20"/>
  <c r="H231" i="20" s="1"/>
  <c r="F766" i="20"/>
  <c r="F768" i="20"/>
  <c r="H309" i="20" s="1"/>
  <c r="F774" i="20"/>
  <c r="F776" i="20"/>
  <c r="F782" i="20"/>
  <c r="F784" i="20"/>
  <c r="F790" i="20"/>
  <c r="F792" i="20"/>
  <c r="F798" i="20"/>
  <c r="F800" i="20"/>
  <c r="F806" i="20"/>
  <c r="F808" i="20"/>
  <c r="F814" i="20"/>
  <c r="F816" i="20"/>
  <c r="F822" i="20"/>
  <c r="F824" i="20"/>
  <c r="F830" i="20"/>
  <c r="F832" i="20"/>
  <c r="F838" i="20"/>
  <c r="F840" i="20"/>
  <c r="H338" i="20" s="1"/>
  <c r="F846" i="20"/>
  <c r="F848" i="20"/>
  <c r="H341" i="20" s="1"/>
  <c r="F854" i="20"/>
  <c r="F856" i="20"/>
  <c r="F862" i="20"/>
  <c r="F864" i="20"/>
  <c r="F870" i="20"/>
  <c r="H350" i="20" s="1"/>
  <c r="F872" i="20"/>
  <c r="F878" i="20"/>
  <c r="F880" i="20"/>
  <c r="H354" i="20" s="1"/>
  <c r="F886" i="20"/>
  <c r="F888" i="20"/>
  <c r="H357" i="20" s="1"/>
  <c r="F894" i="20"/>
  <c r="F896" i="20"/>
  <c r="F902" i="20"/>
  <c r="F904" i="20"/>
  <c r="F910" i="20"/>
  <c r="H366" i="20" s="1"/>
  <c r="F912" i="20"/>
  <c r="F918" i="20"/>
  <c r="H369" i="20" s="1"/>
  <c r="F920" i="20"/>
  <c r="H370" i="20" s="1"/>
  <c r="F926" i="20"/>
  <c r="F928" i="20"/>
  <c r="F934" i="20"/>
  <c r="F936" i="20"/>
  <c r="F942" i="20"/>
  <c r="F944" i="20"/>
  <c r="F950" i="20"/>
  <c r="H382" i="20" s="1"/>
  <c r="F954" i="20"/>
  <c r="F956" i="20"/>
  <c r="F960" i="20"/>
  <c r="H386" i="20" s="1"/>
  <c r="F964" i="20"/>
  <c r="F966" i="20"/>
  <c r="F970" i="20"/>
  <c r="H390" i="20" s="1"/>
  <c r="F976" i="20"/>
  <c r="F982" i="20"/>
  <c r="F986" i="20"/>
  <c r="F988" i="20"/>
  <c r="H397" i="20" s="1"/>
  <c r="F992" i="20"/>
  <c r="F996" i="20"/>
  <c r="F998" i="20"/>
  <c r="F1002" i="20"/>
  <c r="F1008" i="20"/>
  <c r="F1014" i="20"/>
  <c r="F1018" i="20"/>
  <c r="F1020" i="20"/>
  <c r="H410" i="20" s="1"/>
  <c r="F1024" i="20"/>
  <c r="F1028" i="20"/>
  <c r="H413" i="20" s="1"/>
  <c r="F1030" i="20"/>
  <c r="F1034" i="20"/>
  <c r="F1040" i="20"/>
  <c r="F1046" i="20"/>
  <c r="F1050" i="20"/>
  <c r="F1052" i="20"/>
  <c r="H423" i="20" s="1"/>
  <c r="F1056" i="20"/>
  <c r="F1060" i="20"/>
  <c r="H426" i="20" s="1"/>
  <c r="F1070" i="20"/>
  <c r="F1076" i="20"/>
  <c r="F1082" i="20"/>
  <c r="F1092" i="20"/>
  <c r="F1094" i="20"/>
  <c r="F1100" i="20"/>
  <c r="H442" i="20" s="1"/>
  <c r="F642" i="20"/>
  <c r="F906" i="20"/>
  <c r="F494" i="20"/>
  <c r="F994" i="20"/>
  <c r="F1068" i="20"/>
  <c r="F589" i="20"/>
  <c r="F914" i="20"/>
  <c r="F948" i="20"/>
  <c r="H381" i="20" s="1"/>
  <c r="F972" i="20"/>
  <c r="F1012" i="20"/>
  <c r="F534" i="20"/>
  <c r="F858" i="20"/>
  <c r="H345" i="20" s="1"/>
  <c r="F922" i="20"/>
  <c r="F952" i="20"/>
  <c r="H383" i="20" s="1"/>
  <c r="F1245" i="20"/>
  <c r="F1244" i="20"/>
  <c r="F1261" i="20"/>
  <c r="F1260" i="20"/>
  <c r="F1277" i="20"/>
  <c r="F1276" i="20"/>
  <c r="F1293" i="20"/>
  <c r="F1292" i="20"/>
  <c r="F1309" i="20"/>
  <c r="F1308" i="20"/>
  <c r="F1325" i="20"/>
  <c r="F1324" i="20"/>
  <c r="F257" i="18"/>
  <c r="F258" i="18"/>
  <c r="H116" i="18"/>
  <c r="H117" i="18"/>
  <c r="F703" i="20"/>
  <c r="F735" i="20"/>
  <c r="F743" i="20"/>
  <c r="H299" i="20" s="1"/>
  <c r="F1226" i="20"/>
  <c r="F1264" i="20"/>
  <c r="F1296" i="20"/>
  <c r="F1481" i="20"/>
  <c r="F1480" i="20"/>
  <c r="F1124" i="20"/>
  <c r="H452" i="20" s="1"/>
  <c r="F1140" i="20"/>
  <c r="F1156" i="20"/>
  <c r="F1064" i="20"/>
  <c r="F1072" i="20"/>
  <c r="H431" i="20" s="1"/>
  <c r="F1080" i="20"/>
  <c r="H434" i="20" s="1"/>
  <c r="F1088" i="20"/>
  <c r="H437" i="20" s="1"/>
  <c r="F1096" i="20"/>
  <c r="F1098" i="20"/>
  <c r="H441" i="20" s="1"/>
  <c r="F1104" i="20"/>
  <c r="F1106" i="20"/>
  <c r="F1112" i="20"/>
  <c r="F1114" i="20"/>
  <c r="H448" i="20" s="1"/>
  <c r="J225" i="20" s="1"/>
  <c r="F1120" i="20"/>
  <c r="H450" i="20" s="1"/>
  <c r="F1122" i="20"/>
  <c r="F1128" i="20"/>
  <c r="F1130" i="20"/>
  <c r="H454" i="20" s="1"/>
  <c r="F1136" i="20"/>
  <c r="F1138" i="20"/>
  <c r="H457" i="20" s="1"/>
  <c r="F1144" i="20"/>
  <c r="F1146" i="20"/>
  <c r="F1152" i="20"/>
  <c r="F1154" i="20"/>
  <c r="F1160" i="20"/>
  <c r="F1162" i="20"/>
  <c r="H467" i="20" s="1"/>
  <c r="F1168" i="20"/>
  <c r="H469" i="20" s="1"/>
  <c r="F1170" i="20"/>
  <c r="H470" i="20" s="1"/>
  <c r="F1176" i="20"/>
  <c r="H472" i="20" s="1"/>
  <c r="F1178" i="20"/>
  <c r="H473" i="20" s="1"/>
  <c r="F1184" i="20"/>
  <c r="F1186" i="20"/>
  <c r="F1192" i="20"/>
  <c r="F1194" i="20"/>
  <c r="H480" i="20" s="1"/>
  <c r="F1200" i="20"/>
  <c r="F1202" i="20"/>
  <c r="H483" i="20" s="1"/>
  <c r="F1208" i="20"/>
  <c r="H485" i="20" s="1"/>
  <c r="F1210" i="20"/>
  <c r="H486" i="20" s="1"/>
  <c r="F1216" i="20"/>
  <c r="F1218" i="20"/>
  <c r="F1220" i="20"/>
  <c r="H490" i="20" s="1"/>
  <c r="F1222" i="20"/>
  <c r="F1232" i="20"/>
  <c r="F1234" i="20"/>
  <c r="F1236" i="20"/>
  <c r="F1252" i="20"/>
  <c r="F1268" i="20"/>
  <c r="F1284" i="20"/>
  <c r="F1300" i="20"/>
  <c r="H522" i="20" s="1"/>
  <c r="F1316" i="20"/>
  <c r="F1228" i="20"/>
  <c r="F1248" i="20"/>
  <c r="H501" i="20" s="1"/>
  <c r="F1280" i="20"/>
  <c r="H514" i="20" s="1"/>
  <c r="F1224" i="20"/>
  <c r="F1340" i="20"/>
  <c r="F1356" i="20"/>
  <c r="F1372" i="20"/>
  <c r="F1388" i="20"/>
  <c r="H557" i="20" s="1"/>
  <c r="F1502" i="20"/>
  <c r="H603" i="20" s="1"/>
  <c r="F1501" i="20"/>
  <c r="H602" i="20" s="1"/>
  <c r="J302" i="20" s="1"/>
  <c r="F1238" i="20"/>
  <c r="F1242" i="20"/>
  <c r="F1246" i="20"/>
  <c r="F1250" i="20"/>
  <c r="F1254" i="20"/>
  <c r="F1258" i="20"/>
  <c r="H505" i="20" s="1"/>
  <c r="F1262" i="20"/>
  <c r="F1266" i="20"/>
  <c r="F1270" i="20"/>
  <c r="F1274" i="20"/>
  <c r="F1278" i="20"/>
  <c r="F1282" i="20"/>
  <c r="F1286" i="20"/>
  <c r="F1290" i="20"/>
  <c r="H518" i="20" s="1"/>
  <c r="F1294" i="20"/>
  <c r="F1298" i="20"/>
  <c r="H521" i="20" s="1"/>
  <c r="F1302" i="20"/>
  <c r="F1306" i="20"/>
  <c r="H524" i="20" s="1"/>
  <c r="J262" i="20" s="1"/>
  <c r="F1310" i="20"/>
  <c r="F1314" i="20"/>
  <c r="F1318" i="20"/>
  <c r="F1322" i="20"/>
  <c r="F1326" i="20"/>
  <c r="F1330" i="20"/>
  <c r="H534" i="20" s="1"/>
  <c r="F1334" i="20"/>
  <c r="F1338" i="20"/>
  <c r="F1342" i="20"/>
  <c r="H539" i="20" s="1"/>
  <c r="F1346" i="20"/>
  <c r="H540" i="20" s="1"/>
  <c r="F1350" i="20"/>
  <c r="F1354" i="20"/>
  <c r="F1358" i="20"/>
  <c r="F1362" i="20"/>
  <c r="F1366" i="20"/>
  <c r="F1370" i="20"/>
  <c r="H550" i="20" s="1"/>
  <c r="F1374" i="20"/>
  <c r="H552" i="20" s="1"/>
  <c r="F1378" i="20"/>
  <c r="H553" i="20" s="1"/>
  <c r="F1382" i="20"/>
  <c r="F1386" i="20"/>
  <c r="F1390" i="20"/>
  <c r="F1394" i="20"/>
  <c r="F1398" i="20"/>
  <c r="H561" i="20" s="1"/>
  <c r="F1402" i="20"/>
  <c r="H563" i="20" s="1"/>
  <c r="F1406" i="20"/>
  <c r="H564" i="20" s="1"/>
  <c r="F1410" i="20"/>
  <c r="F1414" i="20"/>
  <c r="H568" i="20" s="1"/>
  <c r="J285" i="20" s="1"/>
  <c r="F1418" i="20"/>
  <c r="F1422" i="20"/>
  <c r="H571" i="20" s="1"/>
  <c r="F1426" i="20"/>
  <c r="H572" i="20" s="1"/>
  <c r="F1430" i="20"/>
  <c r="H574" i="20" s="1"/>
  <c r="F1434" i="20"/>
  <c r="F1438" i="20"/>
  <c r="H577" i="20" s="1"/>
  <c r="F1442" i="20"/>
  <c r="F1446" i="20"/>
  <c r="F1486" i="20"/>
  <c r="F1485" i="20"/>
  <c r="F1495" i="20"/>
  <c r="H600" i="20" s="1"/>
  <c r="F1348" i="20"/>
  <c r="H541" i="20" s="1"/>
  <c r="F1364" i="20"/>
  <c r="F1380" i="20"/>
  <c r="H554" i="20" s="1"/>
  <c r="F1396" i="20"/>
  <c r="F1412" i="20"/>
  <c r="F1428" i="20"/>
  <c r="F1444" i="20"/>
  <c r="F1511" i="20"/>
  <c r="F1470" i="20"/>
  <c r="F1469" i="20"/>
  <c r="F29" i="18"/>
  <c r="F30" i="18"/>
  <c r="F18" i="18"/>
  <c r="F17" i="18"/>
  <c r="F1454" i="20"/>
  <c r="F1453" i="20"/>
  <c r="F1518" i="20"/>
  <c r="F1517" i="20"/>
  <c r="H31" i="18"/>
  <c r="H15" i="18"/>
  <c r="F357" i="18"/>
  <c r="H144" i="18" s="1"/>
  <c r="F356" i="18"/>
  <c r="H157" i="18"/>
  <c r="F457" i="18"/>
  <c r="H184" i="18" s="1"/>
  <c r="F456" i="18"/>
  <c r="H276" i="18"/>
  <c r="F21" i="18"/>
  <c r="F22" i="18"/>
  <c r="H10" i="18" s="1"/>
  <c r="F67" i="18"/>
  <c r="F68" i="18"/>
  <c r="F134" i="18"/>
  <c r="H55" i="18" s="1"/>
  <c r="F133" i="18"/>
  <c r="F159" i="18"/>
  <c r="F160" i="18"/>
  <c r="F19" i="18"/>
  <c r="F26" i="18"/>
  <c r="F25" i="18"/>
  <c r="F5" i="18"/>
  <c r="F9" i="18"/>
  <c r="H5" i="18" s="1"/>
  <c r="F13" i="18"/>
  <c r="F39" i="18"/>
  <c r="H16" i="18" s="1"/>
  <c r="H21" i="18"/>
  <c r="F53" i="18"/>
  <c r="F54" i="18"/>
  <c r="H219" i="18"/>
  <c r="F42" i="18"/>
  <c r="H18" i="18" s="1"/>
  <c r="F41" i="18"/>
  <c r="F105" i="18"/>
  <c r="F106" i="18"/>
  <c r="H301" i="18"/>
  <c r="H316" i="18"/>
  <c r="H340" i="18"/>
  <c r="H348" i="18"/>
  <c r="H372" i="18"/>
  <c r="H381" i="18"/>
  <c r="H389" i="18"/>
  <c r="H388" i="18"/>
  <c r="H397" i="18"/>
  <c r="F92" i="18"/>
  <c r="H38" i="18" s="1"/>
  <c r="F147" i="18"/>
  <c r="F148" i="18"/>
  <c r="F166" i="18"/>
  <c r="F165" i="18"/>
  <c r="F66" i="18"/>
  <c r="H150" i="18"/>
  <c r="F141" i="18"/>
  <c r="F201" i="18"/>
  <c r="F202" i="18"/>
  <c r="H367" i="18"/>
  <c r="F162" i="18"/>
  <c r="H66" i="18" s="1"/>
  <c r="F178" i="18"/>
  <c r="H72" i="18" s="1"/>
  <c r="F226" i="18"/>
  <c r="H91" i="18"/>
  <c r="F377" i="18"/>
  <c r="F345" i="18"/>
  <c r="F406" i="18"/>
  <c r="H163" i="18" s="1"/>
  <c r="F422" i="18"/>
  <c r="H170" i="18" s="1"/>
  <c r="F438" i="18"/>
  <c r="F454" i="18"/>
  <c r="F470" i="18"/>
  <c r="F486" i="18"/>
  <c r="H195" i="18" s="1"/>
  <c r="F502" i="18"/>
  <c r="H202" i="18" s="1"/>
  <c r="DM37" i="2"/>
  <c r="DM39" i="2"/>
  <c r="DM55" i="2"/>
  <c r="DL88" i="2"/>
  <c r="DM45" i="2"/>
  <c r="DM49" i="2"/>
  <c r="DM41" i="2"/>
  <c r="DM51" i="2"/>
  <c r="BX40" i="2"/>
  <c r="BL40" i="2"/>
  <c r="BW40" i="2"/>
  <c r="BV40" i="2"/>
  <c r="BU40" i="2"/>
  <c r="CF40" i="2"/>
  <c r="BT40" i="2"/>
  <c r="CE40" i="2"/>
  <c r="BS40" i="2"/>
  <c r="CC40" i="2"/>
  <c r="BQ40" i="2"/>
  <c r="BR40" i="2"/>
  <c r="CB40" i="2"/>
  <c r="BP40" i="2"/>
  <c r="CA40" i="2"/>
  <c r="BO40" i="2"/>
  <c r="BZ40" i="2"/>
  <c r="BN40" i="2"/>
  <c r="CD40" i="2"/>
  <c r="BY40" i="2"/>
  <c r="BM40" i="2"/>
  <c r="DM47" i="2"/>
  <c r="BY36" i="2"/>
  <c r="BX36" i="2"/>
  <c r="BW36" i="2"/>
  <c r="BV36" i="2"/>
  <c r="BU36" i="2"/>
  <c r="BT36" i="2"/>
  <c r="BR36" i="2"/>
  <c r="BS36" i="2"/>
  <c r="BQ36" i="2"/>
  <c r="CB36" i="2"/>
  <c r="BP36" i="2"/>
  <c r="CA36" i="2"/>
  <c r="BZ36" i="2"/>
  <c r="CD50" i="2"/>
  <c r="BR50" i="2"/>
  <c r="CC50" i="2"/>
  <c r="BQ50" i="2"/>
  <c r="CB50" i="2"/>
  <c r="BP50" i="2"/>
  <c r="CA50" i="2"/>
  <c r="BO50" i="2"/>
  <c r="BZ50" i="2"/>
  <c r="BN50" i="2"/>
  <c r="BX50" i="2"/>
  <c r="BY50" i="2"/>
  <c r="BM50" i="2"/>
  <c r="BW50" i="2"/>
  <c r="BV50" i="2"/>
  <c r="BL50" i="2"/>
  <c r="BU50" i="2"/>
  <c r="CF50" i="2"/>
  <c r="BT50" i="2"/>
  <c r="CE50" i="2"/>
  <c r="BS50" i="2"/>
  <c r="DM35" i="2"/>
  <c r="DM43" i="2"/>
  <c r="BX52" i="2"/>
  <c r="BW52" i="2"/>
  <c r="BV52" i="2"/>
  <c r="BU52" i="2"/>
  <c r="BR52" i="2"/>
  <c r="BT52" i="2"/>
  <c r="BS52" i="2"/>
  <c r="CC52" i="2"/>
  <c r="BQ52" i="2"/>
  <c r="CB52" i="2"/>
  <c r="BP52" i="2"/>
  <c r="CA52" i="2"/>
  <c r="BO52" i="2"/>
  <c r="BZ52" i="2"/>
  <c r="BN52" i="2"/>
  <c r="BY52" i="2"/>
  <c r="CD52" i="2"/>
  <c r="BS38" i="2"/>
  <c r="CD38" i="2"/>
  <c r="BR38" i="2"/>
  <c r="CC38" i="2"/>
  <c r="BQ38" i="2"/>
  <c r="CB38" i="2"/>
  <c r="BP38" i="2"/>
  <c r="BY38" i="2"/>
  <c r="CA38" i="2"/>
  <c r="BO38" i="2"/>
  <c r="BZ38" i="2"/>
  <c r="BN38" i="2"/>
  <c r="BX38" i="2"/>
  <c r="BW38" i="2"/>
  <c r="BV38" i="2"/>
  <c r="BU38" i="2"/>
  <c r="BT38" i="2"/>
  <c r="BX48" i="2"/>
  <c r="BL48" i="2"/>
  <c r="BW48" i="2"/>
  <c r="BV48" i="2"/>
  <c r="BU48" i="2"/>
  <c r="CF48" i="2"/>
  <c r="BT48" i="2"/>
  <c r="CE48" i="2"/>
  <c r="BS48" i="2"/>
  <c r="CC48" i="2"/>
  <c r="BQ48" i="2"/>
  <c r="CB48" i="2"/>
  <c r="BP48" i="2"/>
  <c r="BR48" i="2"/>
  <c r="CA48" i="2"/>
  <c r="BO48" i="2"/>
  <c r="BZ48" i="2"/>
  <c r="BN48" i="2"/>
  <c r="BY48" i="2"/>
  <c r="BM48" i="2"/>
  <c r="CD48" i="2"/>
  <c r="DM53" i="2"/>
  <c r="BX56" i="2"/>
  <c r="BW56" i="2"/>
  <c r="BV56" i="2"/>
  <c r="BU56" i="2"/>
  <c r="BT56" i="2"/>
  <c r="BX44" i="2"/>
  <c r="BL44" i="2"/>
  <c r="BW44" i="2"/>
  <c r="BK44" i="2"/>
  <c r="BR44" i="2"/>
  <c r="BV44" i="2"/>
  <c r="CG44" i="2"/>
  <c r="BU44" i="2"/>
  <c r="CD44" i="2"/>
  <c r="CF44" i="2"/>
  <c r="BT44" i="2"/>
  <c r="CE44" i="2"/>
  <c r="BS44" i="2"/>
  <c r="CC44" i="2"/>
  <c r="BQ44" i="2"/>
  <c r="CB44" i="2"/>
  <c r="BP44" i="2"/>
  <c r="CA44" i="2"/>
  <c r="BO44" i="2"/>
  <c r="BZ44" i="2"/>
  <c r="BN44" i="2"/>
  <c r="BY44" i="2"/>
  <c r="BM44" i="2"/>
  <c r="CD42" i="2"/>
  <c r="BR42" i="2"/>
  <c r="CC42" i="2"/>
  <c r="BQ42" i="2"/>
  <c r="BX42" i="2"/>
  <c r="CB42" i="2"/>
  <c r="BP42" i="2"/>
  <c r="CA42" i="2"/>
  <c r="BO42" i="2"/>
  <c r="BZ42" i="2"/>
  <c r="BN42" i="2"/>
  <c r="BL42" i="2"/>
  <c r="BY42" i="2"/>
  <c r="BM42" i="2"/>
  <c r="BW42" i="2"/>
  <c r="BV42" i="2"/>
  <c r="BU42" i="2"/>
  <c r="CF42" i="2"/>
  <c r="BT42" i="2"/>
  <c r="CE42" i="2"/>
  <c r="BS42" i="2"/>
  <c r="CD46" i="2"/>
  <c r="BR46" i="2"/>
  <c r="CC46" i="2"/>
  <c r="BQ46" i="2"/>
  <c r="CB46" i="2"/>
  <c r="BP46" i="2"/>
  <c r="CA46" i="2"/>
  <c r="BO46" i="2"/>
  <c r="BL46" i="2"/>
  <c r="BZ46" i="2"/>
  <c r="BN46" i="2"/>
  <c r="BY46" i="2"/>
  <c r="BM46" i="2"/>
  <c r="BW46" i="2"/>
  <c r="BK46" i="2"/>
  <c r="BV46" i="2"/>
  <c r="CG46" i="2"/>
  <c r="BU46" i="2"/>
  <c r="CF46" i="2"/>
  <c r="BT46" i="2"/>
  <c r="CE46" i="2"/>
  <c r="BS46" i="2"/>
  <c r="BX46" i="2"/>
  <c r="BR54" i="2"/>
  <c r="BQ54" i="2"/>
  <c r="CB54" i="2"/>
  <c r="BP54" i="2"/>
  <c r="CA54" i="2"/>
  <c r="BZ54" i="2"/>
  <c r="BY54" i="2"/>
  <c r="BW54" i="2"/>
  <c r="BV54" i="2"/>
  <c r="BU54" i="2"/>
  <c r="BT54" i="2"/>
  <c r="BS54" i="2"/>
  <c r="BX54" i="2"/>
  <c r="H147" i="19"/>
  <c r="H179" i="18"/>
  <c r="H351" i="18"/>
  <c r="H1033" i="20"/>
  <c r="H704" i="20"/>
  <c r="H113" i="20"/>
  <c r="H384" i="16"/>
  <c r="H803" i="16"/>
  <c r="H1175" i="16"/>
  <c r="H988" i="16"/>
  <c r="H912" i="16"/>
  <c r="H766" i="19"/>
  <c r="H135" i="16"/>
  <c r="H173" i="18"/>
  <c r="H49" i="18"/>
  <c r="H1154" i="19"/>
  <c r="H10" i="19"/>
  <c r="H1070" i="20"/>
  <c r="H770" i="20"/>
  <c r="H712" i="20"/>
  <c r="H688" i="20"/>
  <c r="H229" i="20"/>
  <c r="H228" i="16"/>
  <c r="H481" i="20"/>
  <c r="H94" i="20"/>
  <c r="H378" i="20"/>
  <c r="H386" i="19"/>
  <c r="H172" i="18"/>
  <c r="H251" i="20"/>
  <c r="H330" i="19"/>
  <c r="H1133" i="19"/>
  <c r="H1037" i="19"/>
  <c r="H1058" i="20"/>
  <c r="H904" i="20"/>
  <c r="H875" i="20"/>
  <c r="H327" i="16"/>
  <c r="H826" i="19"/>
  <c r="H340" i="19"/>
  <c r="H1139" i="16"/>
  <c r="H884" i="16"/>
  <c r="H876" i="19"/>
  <c r="H724" i="19"/>
  <c r="H92" i="19"/>
  <c r="H917" i="20"/>
  <c r="H817" i="20"/>
  <c r="H720" i="20"/>
  <c r="H311" i="16"/>
  <c r="H20" i="19"/>
  <c r="H234" i="16"/>
  <c r="H164" i="16"/>
  <c r="H1136" i="16"/>
  <c r="H1205" i="16"/>
  <c r="H162" i="16"/>
  <c r="H1021" i="19"/>
  <c r="H877" i="19"/>
  <c r="H377" i="16"/>
  <c r="H86" i="16"/>
  <c r="H130" i="18"/>
  <c r="H151" i="18"/>
  <c r="H758" i="20"/>
  <c r="H190" i="16"/>
  <c r="H765" i="19"/>
  <c r="H506" i="19"/>
  <c r="H1105" i="16"/>
  <c r="H994" i="16"/>
  <c r="H575" i="16"/>
  <c r="H414" i="19"/>
  <c r="H215" i="16"/>
  <c r="H1109" i="19"/>
  <c r="H1057" i="20"/>
  <c r="H1111" i="20"/>
  <c r="H942" i="20"/>
  <c r="H846" i="20"/>
  <c r="H190" i="20"/>
  <c r="H1189" i="16"/>
  <c r="H1103" i="16"/>
  <c r="H885" i="16"/>
  <c r="H864" i="20"/>
  <c r="H643" i="20"/>
  <c r="H458" i="16"/>
  <c r="H124" i="16"/>
  <c r="H1197" i="16"/>
  <c r="H1114" i="16"/>
  <c r="H1011" i="16"/>
  <c r="J506" i="16" s="1"/>
  <c r="H991" i="16"/>
  <c r="H907" i="16"/>
  <c r="H721" i="20"/>
  <c r="H338" i="18"/>
  <c r="H521" i="16"/>
  <c r="H739" i="16"/>
  <c r="H622" i="16"/>
  <c r="J311" i="16" s="1"/>
  <c r="H603" i="16"/>
  <c r="H262" i="18"/>
  <c r="H550" i="19"/>
  <c r="H348" i="19"/>
  <c r="H1064" i="20"/>
  <c r="H623" i="20"/>
  <c r="H403" i="16"/>
  <c r="H346" i="18"/>
  <c r="H220" i="16"/>
  <c r="H448" i="19"/>
  <c r="H794" i="19"/>
  <c r="H438" i="19"/>
  <c r="H285" i="18"/>
  <c r="H971" i="16"/>
  <c r="H805" i="19"/>
  <c r="H690" i="19"/>
  <c r="H564" i="16"/>
  <c r="H952" i="16"/>
  <c r="H575" i="19"/>
  <c r="H682" i="20"/>
  <c r="H938" i="16"/>
  <c r="H697" i="16"/>
  <c r="H107" i="16"/>
  <c r="H892" i="19"/>
  <c r="H641" i="19"/>
  <c r="H212" i="19"/>
  <c r="H341" i="16"/>
  <c r="H314" i="19"/>
  <c r="H484" i="20"/>
  <c r="H1159" i="20"/>
  <c r="H1094" i="20"/>
  <c r="H660" i="20"/>
  <c r="J330" i="20" s="1"/>
  <c r="H511" i="19"/>
  <c r="H1156" i="16"/>
  <c r="H1206" i="20"/>
  <c r="H769" i="16"/>
  <c r="H571" i="16"/>
  <c r="H1049" i="19"/>
  <c r="H546" i="19"/>
  <c r="H321" i="19"/>
  <c r="H592" i="20"/>
  <c r="H465" i="20"/>
  <c r="H284" i="18"/>
  <c r="H274" i="18"/>
  <c r="H737" i="20"/>
  <c r="H19" i="20"/>
  <c r="H486" i="16"/>
  <c r="H240" i="20"/>
  <c r="H400" i="19"/>
  <c r="H113" i="19"/>
  <c r="H898" i="16"/>
  <c r="H540" i="16"/>
  <c r="J271" i="16"/>
  <c r="H648" i="20"/>
  <c r="H1065" i="16"/>
  <c r="H144" i="20"/>
  <c r="H161" i="16"/>
  <c r="H127" i="19"/>
  <c r="H201" i="16"/>
  <c r="J101" i="16" s="1"/>
  <c r="H1122" i="19"/>
  <c r="H386" i="16"/>
  <c r="H437" i="19"/>
  <c r="H565" i="19"/>
  <c r="H163" i="19"/>
  <c r="H537" i="16"/>
  <c r="H890" i="16"/>
  <c r="H645" i="16"/>
  <c r="H1022" i="16"/>
  <c r="H844" i="19"/>
  <c r="H302" i="16"/>
  <c r="H247" i="18"/>
  <c r="H819" i="20"/>
  <c r="H1148" i="16"/>
  <c r="H951" i="16"/>
  <c r="H1090" i="16"/>
  <c r="H556" i="16"/>
  <c r="J279" i="16" s="1"/>
  <c r="H1202" i="16"/>
  <c r="H1121" i="16"/>
  <c r="H1159" i="16"/>
  <c r="H1186" i="16"/>
  <c r="H228" i="18"/>
  <c r="H355" i="20"/>
  <c r="H980" i="19"/>
  <c r="H281" i="18"/>
  <c r="H222" i="20"/>
  <c r="H149" i="18"/>
  <c r="H1202" i="19"/>
  <c r="H309" i="18"/>
  <c r="H1010" i="20"/>
  <c r="H1001" i="20"/>
  <c r="H915" i="20"/>
  <c r="H780" i="20"/>
  <c r="H722" i="20"/>
  <c r="H425" i="20"/>
  <c r="H387" i="19"/>
  <c r="H375" i="19"/>
  <c r="H543" i="16"/>
  <c r="H160" i="19"/>
  <c r="H372" i="19"/>
  <c r="H937" i="16"/>
  <c r="J469" i="16" s="1"/>
  <c r="H715" i="16"/>
  <c r="H355" i="18"/>
  <c r="H118" i="16"/>
  <c r="H1129" i="20"/>
  <c r="H671" i="20"/>
  <c r="H529" i="16"/>
  <c r="H1157" i="20"/>
  <c r="H608" i="16"/>
  <c r="H457" i="16"/>
  <c r="H479" i="19"/>
  <c r="H595" i="16"/>
  <c r="H798" i="16"/>
  <c r="H1082" i="16"/>
  <c r="H47" i="20"/>
  <c r="H1044" i="19"/>
  <c r="H830" i="19"/>
  <c r="H599" i="20"/>
  <c r="H58" i="20"/>
  <c r="H30" i="19"/>
  <c r="H3" i="19"/>
  <c r="H1202" i="20"/>
  <c r="J602" i="20" s="1"/>
  <c r="H183" i="19"/>
  <c r="H1101" i="19"/>
  <c r="H983" i="20"/>
  <c r="H954" i="20"/>
  <c r="H933" i="20"/>
  <c r="H857" i="20"/>
  <c r="H807" i="20"/>
  <c r="J404" i="20" s="1"/>
  <c r="H787" i="20"/>
  <c r="H344" i="16"/>
  <c r="H562" i="16"/>
  <c r="H664" i="20"/>
  <c r="H627" i="20"/>
  <c r="H479" i="16"/>
  <c r="H597" i="19"/>
  <c r="H1211" i="16"/>
  <c r="H1182" i="20"/>
  <c r="H1153" i="20"/>
  <c r="H826" i="16"/>
  <c r="H799" i="16"/>
  <c r="H1041" i="16"/>
  <c r="H105" i="19"/>
  <c r="H99" i="18"/>
  <c r="H275" i="18"/>
  <c r="H90" i="18"/>
  <c r="H295" i="20"/>
  <c r="H268" i="16"/>
  <c r="H175" i="16"/>
  <c r="H125" i="18"/>
  <c r="H40" i="18"/>
  <c r="H333" i="18"/>
  <c r="H729" i="20"/>
  <c r="H20" i="16"/>
  <c r="H500" i="19"/>
  <c r="H227" i="16"/>
  <c r="H1042" i="16"/>
  <c r="H232" i="16"/>
  <c r="H3" i="18"/>
  <c r="H997" i="19"/>
  <c r="H978" i="19"/>
  <c r="H369" i="18"/>
  <c r="H120" i="18"/>
  <c r="H242" i="20"/>
  <c r="H77" i="20"/>
  <c r="H186" i="19"/>
  <c r="H291" i="19"/>
  <c r="H243" i="19"/>
  <c r="H113" i="18"/>
  <c r="H98" i="18"/>
  <c r="H97" i="16"/>
  <c r="H231" i="18"/>
  <c r="H1024" i="20"/>
  <c r="H986" i="20"/>
  <c r="H833" i="20"/>
  <c r="H404" i="16"/>
  <c r="H389" i="16"/>
  <c r="H770" i="19"/>
  <c r="H982" i="16"/>
  <c r="J492" i="16" s="1"/>
  <c r="H493" i="16"/>
  <c r="H381" i="16"/>
  <c r="H252" i="16"/>
  <c r="H764" i="16"/>
  <c r="H1198" i="16"/>
  <c r="J599" i="16" s="1"/>
  <c r="H1056" i="16"/>
  <c r="H1200" i="16"/>
  <c r="H1044" i="16"/>
  <c r="J522" i="16" s="1"/>
  <c r="H570" i="16"/>
  <c r="H635" i="19"/>
  <c r="H428" i="19"/>
  <c r="H263" i="19"/>
  <c r="H1073" i="20"/>
  <c r="H818" i="19"/>
  <c r="H1174" i="20"/>
  <c r="H711" i="16"/>
  <c r="H485" i="19"/>
  <c r="H542" i="20"/>
  <c r="H1092" i="19"/>
  <c r="H986" i="19"/>
  <c r="H909" i="19"/>
  <c r="H806" i="19"/>
  <c r="H748" i="19"/>
  <c r="H97" i="18"/>
  <c r="H163" i="16"/>
  <c r="H177" i="20"/>
  <c r="H87" i="16"/>
  <c r="H357" i="19"/>
  <c r="H185" i="19"/>
  <c r="H366" i="16"/>
  <c r="H376" i="19"/>
  <c r="H921" i="20"/>
  <c r="H813" i="20"/>
  <c r="H794" i="20"/>
  <c r="H687" i="20"/>
  <c r="H644" i="20"/>
  <c r="H418" i="16"/>
  <c r="H632" i="20"/>
  <c r="H1172" i="16"/>
  <c r="H1086" i="16"/>
  <c r="J543" i="16" s="1"/>
  <c r="H698" i="16"/>
  <c r="H76" i="19"/>
  <c r="H237" i="18"/>
  <c r="H217" i="18"/>
  <c r="H35" i="18"/>
  <c r="H745" i="20"/>
  <c r="H178" i="20"/>
  <c r="H151" i="16"/>
  <c r="H738" i="19"/>
  <c r="H157" i="19"/>
  <c r="J79" i="19" s="1"/>
  <c r="H1199" i="16"/>
  <c r="H654" i="16"/>
  <c r="H810" i="16"/>
  <c r="H1036" i="19"/>
  <c r="H344" i="18"/>
  <c r="H1149" i="19"/>
  <c r="H1091" i="19"/>
  <c r="H45" i="18"/>
  <c r="H696" i="20"/>
  <c r="H1081" i="16"/>
  <c r="J541" i="16" s="1"/>
  <c r="H740" i="16"/>
  <c r="H1099" i="16"/>
  <c r="H606" i="16"/>
  <c r="H967" i="16"/>
  <c r="H24" i="20"/>
  <c r="H363" i="18"/>
  <c r="H20" i="18"/>
  <c r="H153" i="16"/>
  <c r="H705" i="19"/>
  <c r="H138" i="16"/>
  <c r="H465" i="19"/>
  <c r="H302" i="19"/>
  <c r="H224" i="20"/>
  <c r="H223" i="18"/>
  <c r="H570" i="19"/>
  <c r="H1079" i="16"/>
  <c r="H123" i="16"/>
  <c r="H593" i="19"/>
  <c r="H960" i="16"/>
  <c r="H761" i="19"/>
  <c r="H201" i="18"/>
  <c r="H101" i="20"/>
  <c r="H562" i="20"/>
  <c r="H1069" i="19"/>
  <c r="H29" i="19"/>
  <c r="H1048" i="20"/>
  <c r="H762" i="16"/>
  <c r="H829" i="19"/>
  <c r="H574" i="19"/>
  <c r="H1076" i="16"/>
  <c r="H391" i="20"/>
  <c r="H159" i="16"/>
  <c r="H91" i="19"/>
  <c r="H126" i="20"/>
  <c r="H120" i="20"/>
  <c r="H18" i="20"/>
  <c r="H210" i="20"/>
  <c r="H604" i="20"/>
  <c r="H77" i="18"/>
  <c r="H17" i="20"/>
  <c r="H14" i="18"/>
  <c r="H108" i="16"/>
  <c r="H178" i="18"/>
  <c r="H131" i="19"/>
  <c r="H90" i="20"/>
  <c r="H243" i="18"/>
  <c r="H230" i="18"/>
  <c r="H205" i="18"/>
  <c r="H6" i="18"/>
  <c r="H54" i="16"/>
  <c r="H10" i="16"/>
  <c r="H16" i="16"/>
  <c r="H284" i="19"/>
  <c r="H677" i="20"/>
  <c r="H678" i="20"/>
  <c r="H119" i="16"/>
  <c r="H247" i="19"/>
  <c r="H24" i="19"/>
  <c r="H27" i="19"/>
  <c r="H42" i="18"/>
  <c r="H255" i="18"/>
  <c r="H910" i="20"/>
  <c r="H440" i="16"/>
  <c r="H339" i="16"/>
  <c r="H155" i="19"/>
  <c r="H115" i="19"/>
  <c r="H746" i="19"/>
  <c r="H532" i="19"/>
  <c r="H297" i="19"/>
  <c r="H576" i="19"/>
  <c r="H378" i="18"/>
  <c r="H605" i="20"/>
  <c r="H893" i="16"/>
  <c r="H682" i="16"/>
  <c r="H668" i="20"/>
  <c r="H662" i="20"/>
  <c r="J332" i="20" s="1"/>
  <c r="H503" i="16"/>
  <c r="H845" i="16"/>
  <c r="H231" i="16"/>
  <c r="J549" i="16"/>
  <c r="H158" i="20"/>
  <c r="H139" i="16"/>
  <c r="H201" i="19"/>
  <c r="H138" i="18"/>
  <c r="H774" i="20"/>
  <c r="H728" i="20"/>
  <c r="H617" i="20"/>
  <c r="H387" i="16"/>
  <c r="H117" i="16"/>
  <c r="H757" i="19"/>
  <c r="H356" i="19"/>
  <c r="H59" i="19"/>
  <c r="H454" i="16"/>
  <c r="H229" i="16"/>
  <c r="H584" i="19"/>
  <c r="H407" i="19"/>
  <c r="H176" i="19"/>
  <c r="H137" i="19"/>
  <c r="H598" i="19"/>
  <c r="H949" i="16"/>
  <c r="H860" i="16"/>
  <c r="H923" i="16"/>
  <c r="H904" i="16"/>
  <c r="H755" i="16"/>
  <c r="H1145" i="16"/>
  <c r="H1075" i="16"/>
  <c r="J538" i="16" s="1"/>
  <c r="H523" i="20"/>
  <c r="H497" i="20"/>
  <c r="H420" i="20"/>
  <c r="H11" i="20"/>
  <c r="H33" i="16"/>
  <c r="H843" i="19"/>
  <c r="H345" i="18"/>
  <c r="H223" i="20"/>
  <c r="H192" i="18"/>
  <c r="H235" i="20"/>
  <c r="H591" i="20"/>
  <c r="H54" i="20"/>
  <c r="H68" i="16"/>
  <c r="H420" i="19"/>
  <c r="H788" i="20"/>
  <c r="H239" i="20"/>
  <c r="H1106" i="19"/>
  <c r="H214" i="19"/>
  <c r="H823" i="20"/>
  <c r="H766" i="20"/>
  <c r="J384" i="20" s="1"/>
  <c r="H382" i="16"/>
  <c r="H431" i="16"/>
  <c r="H304" i="16"/>
  <c r="H447" i="19"/>
  <c r="H965" i="16"/>
  <c r="H946" i="16"/>
  <c r="H805" i="16"/>
  <c r="H429" i="16"/>
  <c r="H901" i="16"/>
  <c r="J451" i="16" s="1"/>
  <c r="H781" i="19"/>
  <c r="J391" i="19" s="1"/>
  <c r="H783" i="16"/>
  <c r="H585" i="19"/>
  <c r="J293" i="19" s="1"/>
  <c r="H492" i="19"/>
  <c r="H810" i="19"/>
  <c r="H786" i="19"/>
  <c r="H762" i="19"/>
  <c r="H1209" i="16"/>
  <c r="H1140" i="16"/>
  <c r="H112" i="16"/>
  <c r="H531" i="19"/>
  <c r="H874" i="16"/>
  <c r="H836" i="16"/>
  <c r="H546" i="16"/>
  <c r="H414" i="16"/>
  <c r="H692" i="16"/>
  <c r="H1166" i="16"/>
  <c r="H268" i="20"/>
  <c r="H31" i="16"/>
  <c r="H19" i="16"/>
  <c r="J282" i="19"/>
  <c r="H14" i="16"/>
  <c r="H276" i="19"/>
  <c r="H73" i="18"/>
  <c r="J591" i="20"/>
  <c r="H46" i="18"/>
  <c r="H320" i="16"/>
  <c r="H809" i="20"/>
  <c r="H694" i="20"/>
  <c r="H685" i="20"/>
  <c r="J343" i="20" s="1"/>
  <c r="H365" i="16"/>
  <c r="H405" i="16"/>
  <c r="H569" i="16"/>
  <c r="J285" i="16" s="1"/>
  <c r="H238" i="16"/>
  <c r="H213" i="16"/>
  <c r="H136" i="16"/>
  <c r="H1026" i="19"/>
  <c r="J514" i="19" s="1"/>
  <c r="H222" i="19"/>
  <c r="H174" i="16"/>
  <c r="H503" i="19"/>
  <c r="H324" i="19"/>
  <c r="H906" i="16"/>
  <c r="J454" i="16" s="1"/>
  <c r="H233" i="16"/>
  <c r="H212" i="16"/>
  <c r="H594" i="19"/>
  <c r="H397" i="16"/>
  <c r="H198" i="18"/>
  <c r="H277" i="20"/>
  <c r="H656" i="20"/>
  <c r="J329" i="20" s="1"/>
  <c r="H560" i="16"/>
  <c r="H1178" i="16"/>
  <c r="H1116" i="16"/>
  <c r="H482" i="20"/>
  <c r="H456" i="20"/>
  <c r="J229" i="20" s="1"/>
  <c r="H458" i="20"/>
  <c r="H200" i="20"/>
  <c r="H430" i="20"/>
  <c r="H446" i="20"/>
  <c r="H180" i="20"/>
  <c r="H103" i="20"/>
  <c r="H137" i="16"/>
  <c r="H32" i="16"/>
  <c r="H867" i="19"/>
  <c r="H392" i="18"/>
  <c r="H141" i="18"/>
  <c r="H61" i="18"/>
  <c r="H1179" i="20"/>
  <c r="H135" i="20"/>
  <c r="H60" i="16"/>
  <c r="H58" i="16"/>
  <c r="H48" i="19"/>
  <c r="H82" i="19"/>
  <c r="H148" i="18"/>
  <c r="H230" i="20"/>
  <c r="H232" i="20"/>
  <c r="H182" i="20"/>
  <c r="H309" i="16"/>
  <c r="H358" i="19"/>
  <c r="J179" i="19" s="1"/>
  <c r="H307" i="19"/>
  <c r="H359" i="18"/>
  <c r="J181" i="18" s="1"/>
  <c r="H71" i="18"/>
  <c r="H1114" i="20"/>
  <c r="H1093" i="20"/>
  <c r="H1074" i="20"/>
  <c r="J537" i="20" s="1"/>
  <c r="H1061" i="20"/>
  <c r="H1055" i="20"/>
  <c r="J528" i="20" s="1"/>
  <c r="H1042" i="20"/>
  <c r="H997" i="20"/>
  <c r="H872" i="20"/>
  <c r="H776" i="20"/>
  <c r="H699" i="20"/>
  <c r="H674" i="20"/>
  <c r="J338" i="20" s="1"/>
  <c r="H636" i="20"/>
  <c r="H164" i="20"/>
  <c r="H332" i="16"/>
  <c r="H152" i="16"/>
  <c r="J77" i="16" s="1"/>
  <c r="H123" i="18"/>
  <c r="H124" i="18"/>
  <c r="H891" i="20"/>
  <c r="H402" i="18"/>
  <c r="H394" i="16"/>
  <c r="H107" i="19"/>
  <c r="H474" i="19"/>
  <c r="H133" i="19"/>
  <c r="H493" i="19"/>
  <c r="J247" i="19" s="1"/>
  <c r="H293" i="19"/>
  <c r="H486" i="19"/>
  <c r="H596" i="16"/>
  <c r="H124" i="19"/>
  <c r="H72" i="16"/>
  <c r="H750" i="16"/>
  <c r="H969" i="16"/>
  <c r="H1173" i="16"/>
  <c r="H886" i="20"/>
  <c r="H323" i="16"/>
  <c r="H362" i="16"/>
  <c r="H242" i="16"/>
  <c r="H178" i="16"/>
  <c r="H225" i="19"/>
  <c r="H444" i="19"/>
  <c r="H956" i="16"/>
  <c r="H1188" i="16"/>
  <c r="H1133" i="16"/>
  <c r="H1214" i="16"/>
  <c r="H611" i="16"/>
  <c r="H183" i="16"/>
  <c r="J92" i="16" s="1"/>
  <c r="H917" i="16"/>
  <c r="H918" i="16"/>
  <c r="J460" i="16" s="1"/>
  <c r="H478" i="16"/>
  <c r="H415" i="19"/>
  <c r="H416" i="19"/>
  <c r="H390" i="19"/>
  <c r="H998" i="16"/>
  <c r="H1061" i="19"/>
  <c r="H249" i="20"/>
  <c r="H89" i="19"/>
  <c r="H964" i="16"/>
  <c r="H963" i="16"/>
  <c r="H1201" i="19"/>
  <c r="H43" i="16"/>
  <c r="H603" i="19"/>
  <c r="H329" i="16"/>
  <c r="H330" i="16"/>
  <c r="H255" i="19"/>
  <c r="H468" i="19"/>
  <c r="H778" i="16"/>
  <c r="H82" i="18"/>
  <c r="H940" i="16"/>
  <c r="H658" i="16"/>
  <c r="H83" i="18"/>
  <c r="H807" i="16"/>
  <c r="H12" i="18"/>
  <c r="H217" i="20"/>
  <c r="H218" i="20"/>
  <c r="H856" i="16"/>
  <c r="H855" i="16"/>
  <c r="H642" i="16"/>
  <c r="H1013" i="19"/>
  <c r="H24" i="18"/>
  <c r="H193" i="18"/>
  <c r="H375" i="16"/>
  <c r="H102" i="20"/>
  <c r="H820" i="19"/>
  <c r="H318" i="18"/>
  <c r="H185" i="20"/>
  <c r="H114" i="16"/>
  <c r="H101" i="16"/>
  <c r="H360" i="19"/>
  <c r="H87" i="18"/>
  <c r="H78" i="18"/>
  <c r="H194" i="18"/>
  <c r="H93" i="20"/>
  <c r="H89" i="20"/>
  <c r="H91" i="20"/>
  <c r="H77" i="16"/>
  <c r="H288" i="16"/>
  <c r="H42" i="16"/>
  <c r="H1098" i="19"/>
  <c r="H858" i="19"/>
  <c r="H39" i="19"/>
  <c r="H90" i="19"/>
  <c r="H925" i="20"/>
  <c r="H893" i="20"/>
  <c r="H867" i="20"/>
  <c r="H829" i="20"/>
  <c r="H620" i="20"/>
  <c r="J310" i="20" s="1"/>
  <c r="H214" i="20"/>
  <c r="H97" i="20"/>
  <c r="H471" i="20"/>
  <c r="H356" i="16"/>
  <c r="H132" i="19"/>
  <c r="H413" i="16"/>
  <c r="J207" i="16" s="1"/>
  <c r="H391" i="16"/>
  <c r="H336" i="16"/>
  <c r="H524" i="19"/>
  <c r="H837" i="16"/>
  <c r="H818" i="16"/>
  <c r="H1123" i="16"/>
  <c r="H1102" i="16"/>
  <c r="J552" i="16" s="1"/>
  <c r="H250" i="20"/>
  <c r="H100" i="16"/>
  <c r="H219" i="19"/>
  <c r="J493" i="20"/>
  <c r="H121" i="20"/>
  <c r="H16" i="20"/>
  <c r="H267" i="16"/>
  <c r="H204" i="16"/>
  <c r="H1058" i="19"/>
  <c r="H72" i="19"/>
  <c r="H944" i="20"/>
  <c r="H785" i="20"/>
  <c r="H631" i="20"/>
  <c r="H237" i="16"/>
  <c r="H290" i="19"/>
  <c r="H928" i="16"/>
  <c r="H773" i="16"/>
  <c r="H932" i="19"/>
  <c r="H868" i="19"/>
  <c r="H174" i="19"/>
  <c r="H379" i="18"/>
  <c r="H315" i="18"/>
  <c r="H108" i="18"/>
  <c r="H578" i="19"/>
  <c r="H425" i="19"/>
  <c r="H289" i="19"/>
  <c r="H71" i="16"/>
  <c r="H317" i="19"/>
  <c r="H1197" i="19"/>
  <c r="H1146" i="19"/>
  <c r="H349" i="18"/>
  <c r="J557" i="20"/>
  <c r="H1034" i="20"/>
  <c r="H810" i="20"/>
  <c r="H804" i="20"/>
  <c r="H797" i="20"/>
  <c r="H778" i="20"/>
  <c r="H772" i="20"/>
  <c r="J387" i="20" s="1"/>
  <c r="H765" i="20"/>
  <c r="H759" i="20"/>
  <c r="J380" i="20" s="1"/>
  <c r="H746" i="20"/>
  <c r="H740" i="20"/>
  <c r="H714" i="20"/>
  <c r="H701" i="20"/>
  <c r="H655" i="20"/>
  <c r="H310" i="16"/>
  <c r="H392" i="16"/>
  <c r="H372" i="16"/>
  <c r="H146" i="19"/>
  <c r="H349" i="16"/>
  <c r="H497" i="16"/>
  <c r="J249" i="16" s="1"/>
  <c r="H244" i="16"/>
  <c r="H394" i="19"/>
  <c r="H158" i="19"/>
  <c r="H424" i="19"/>
  <c r="H789" i="16"/>
  <c r="H20" i="20"/>
  <c r="H271" i="20"/>
  <c r="H252" i="20"/>
  <c r="H7" i="20"/>
  <c r="H1108" i="19"/>
  <c r="H933" i="19"/>
  <c r="H851" i="19"/>
  <c r="H662" i="19"/>
  <c r="H108" i="19"/>
  <c r="H288" i="18"/>
  <c r="H126" i="16"/>
  <c r="H121" i="16"/>
  <c r="H256" i="19"/>
  <c r="H583" i="19"/>
  <c r="J292" i="19" s="1"/>
  <c r="H510" i="19"/>
  <c r="H136" i="19"/>
  <c r="H96" i="18"/>
  <c r="H1210" i="20"/>
  <c r="H187" i="18"/>
  <c r="H339" i="19"/>
  <c r="H221" i="19"/>
  <c r="H1195" i="19"/>
  <c r="H1157" i="19"/>
  <c r="H1042" i="19"/>
  <c r="H19" i="19"/>
  <c r="H1151" i="20"/>
  <c r="H821" i="20"/>
  <c r="H802" i="20"/>
  <c r="H796" i="20"/>
  <c r="H790" i="20"/>
  <c r="H777" i="20"/>
  <c r="H764" i="20"/>
  <c r="H725" i="20"/>
  <c r="H376" i="16"/>
  <c r="H168" i="16"/>
  <c r="J85" i="16" s="1"/>
  <c r="H549" i="19"/>
  <c r="H522" i="19"/>
  <c r="H1160" i="16"/>
  <c r="H1142" i="16"/>
  <c r="H1163" i="19"/>
  <c r="H1020" i="19"/>
  <c r="H96" i="16"/>
  <c r="H29" i="20"/>
  <c r="H51" i="20"/>
  <c r="H223" i="19"/>
  <c r="J112" i="19" s="1"/>
  <c r="H1208" i="20"/>
  <c r="H1183" i="20"/>
  <c r="H135" i="18"/>
  <c r="H277" i="16"/>
  <c r="H250" i="16"/>
  <c r="H42" i="19"/>
  <c r="H1164" i="20"/>
  <c r="J583" i="20" s="1"/>
  <c r="H964" i="20"/>
  <c r="H822" i="20"/>
  <c r="H795" i="20"/>
  <c r="H390" i="16"/>
  <c r="J286" i="16"/>
  <c r="H489" i="16"/>
  <c r="H401" i="16"/>
  <c r="H317" i="16"/>
  <c r="H1217" i="16"/>
  <c r="H1193" i="16"/>
  <c r="H1164" i="19"/>
  <c r="H957" i="19"/>
  <c r="H938" i="19"/>
  <c r="H852" i="19"/>
  <c r="H245" i="18"/>
  <c r="H232" i="18"/>
  <c r="H206" i="18"/>
  <c r="H112" i="20"/>
  <c r="H106" i="16"/>
  <c r="H92" i="20"/>
  <c r="H504" i="19"/>
  <c r="H462" i="19"/>
  <c r="H85" i="19"/>
  <c r="H89" i="18"/>
  <c r="H1207" i="20"/>
  <c r="H1194" i="20"/>
  <c r="H146" i="18"/>
  <c r="H75" i="16"/>
  <c r="H1090" i="19"/>
  <c r="H182" i="19"/>
  <c r="H481" i="19"/>
  <c r="H165" i="19"/>
  <c r="H391" i="18"/>
  <c r="H390" i="18"/>
  <c r="J197" i="18" s="1"/>
  <c r="H533" i="20"/>
  <c r="H206" i="16"/>
  <c r="H963" i="20"/>
  <c r="H357" i="16"/>
  <c r="H385" i="19"/>
  <c r="H1213" i="16"/>
  <c r="H1117" i="16"/>
  <c r="H870" i="16"/>
  <c r="H351" i="20"/>
  <c r="H325" i="20"/>
  <c r="H186" i="20"/>
  <c r="H11" i="16"/>
  <c r="H1137" i="19"/>
  <c r="H1118" i="19"/>
  <c r="H1012" i="19"/>
  <c r="H270" i="18"/>
  <c r="H202" i="20"/>
  <c r="H51" i="18"/>
  <c r="H174" i="18"/>
  <c r="H160" i="16"/>
  <c r="H10" i="20"/>
  <c r="H37" i="16"/>
  <c r="H561" i="19"/>
  <c r="H364" i="19"/>
  <c r="H40" i="19"/>
  <c r="H43" i="19"/>
  <c r="H159" i="18"/>
  <c r="H201" i="20"/>
  <c r="H1050" i="19"/>
  <c r="H45" i="19"/>
  <c r="H1102" i="20"/>
  <c r="H1025" i="20"/>
  <c r="H800" i="20"/>
  <c r="H775" i="20"/>
  <c r="H749" i="20"/>
  <c r="H730" i="20"/>
  <c r="H717" i="20"/>
  <c r="H698" i="20"/>
  <c r="H114" i="20"/>
  <c r="H443" i="16"/>
  <c r="J328" i="16"/>
  <c r="H161" i="19"/>
  <c r="H74" i="19"/>
  <c r="H1190" i="16"/>
  <c r="H1161" i="16"/>
  <c r="H1147" i="16"/>
  <c r="H1126" i="16"/>
  <c r="H179" i="20"/>
  <c r="J90" i="20"/>
  <c r="H3" i="20"/>
  <c r="H4" i="20"/>
  <c r="H166" i="18"/>
  <c r="H1066" i="20"/>
  <c r="J533" i="20" s="1"/>
  <c r="H1002" i="20"/>
  <c r="H974" i="20"/>
  <c r="H21" i="20"/>
  <c r="H260" i="19"/>
  <c r="H292" i="19"/>
  <c r="H112" i="19"/>
  <c r="H198" i="20"/>
  <c r="H74" i="20"/>
  <c r="H73" i="20"/>
  <c r="H122" i="20"/>
  <c r="H67" i="20"/>
  <c r="H213" i="20"/>
  <c r="H30" i="20"/>
  <c r="H74" i="16"/>
  <c r="H304" i="19"/>
  <c r="H55" i="19"/>
  <c r="H56" i="19"/>
  <c r="H104" i="20"/>
  <c r="H168" i="20"/>
  <c r="H7" i="18"/>
  <c r="H1203" i="20"/>
  <c r="H196" i="16"/>
  <c r="H66" i="19"/>
  <c r="H62" i="18"/>
  <c r="H253" i="18"/>
  <c r="H670" i="20"/>
  <c r="H66" i="20"/>
  <c r="H13" i="20"/>
  <c r="H56" i="16"/>
  <c r="J114" i="16"/>
  <c r="H156" i="18"/>
  <c r="H646" i="20"/>
  <c r="H25" i="20"/>
  <c r="H430" i="16"/>
  <c r="H258" i="16"/>
  <c r="H834" i="16"/>
  <c r="H120" i="16"/>
  <c r="H1137" i="16"/>
  <c r="H1138" i="16"/>
  <c r="H653" i="16"/>
  <c r="H41" i="19"/>
  <c r="H192" i="20"/>
  <c r="H53" i="18"/>
  <c r="H1192" i="20"/>
  <c r="H127" i="20"/>
  <c r="H252" i="19"/>
  <c r="H978" i="20"/>
  <c r="H956" i="20"/>
  <c r="H948" i="20"/>
  <c r="H299" i="16"/>
  <c r="H139" i="19"/>
  <c r="H535" i="19"/>
  <c r="H327" i="19"/>
  <c r="H516" i="19"/>
  <c r="H142" i="18"/>
  <c r="H140" i="18"/>
  <c r="J553" i="16"/>
  <c r="H103" i="16"/>
  <c r="H821" i="16"/>
  <c r="H812" i="16"/>
  <c r="H537" i="20"/>
  <c r="H509" i="20"/>
  <c r="H259" i="20"/>
  <c r="H335" i="20"/>
  <c r="H322" i="20"/>
  <c r="H286" i="20"/>
  <c r="H387" i="18"/>
  <c r="J195" i="18" s="1"/>
  <c r="H111" i="18"/>
  <c r="H601" i="20"/>
  <c r="H33" i="18"/>
  <c r="H119" i="20"/>
  <c r="H379" i="19"/>
  <c r="H17" i="16"/>
  <c r="H51" i="19"/>
  <c r="H48" i="18"/>
  <c r="H119" i="18"/>
  <c r="H63" i="18"/>
  <c r="H142" i="20"/>
  <c r="H170" i="20"/>
  <c r="J86" i="20" s="1"/>
  <c r="H301" i="16"/>
  <c r="H474" i="16"/>
  <c r="H402" i="16"/>
  <c r="J202" i="16" s="1"/>
  <c r="H1023" i="16"/>
  <c r="J512" i="16" s="1"/>
  <c r="H427" i="19"/>
  <c r="H606" i="19"/>
  <c r="H793" i="16"/>
  <c r="H1089" i="16"/>
  <c r="H300" i="19"/>
  <c r="H544" i="19"/>
  <c r="H1112" i="16"/>
  <c r="H84" i="16"/>
  <c r="J43" i="16" s="1"/>
  <c r="H1155" i="16"/>
  <c r="H319" i="19"/>
  <c r="H236" i="18"/>
  <c r="H41" i="18"/>
  <c r="H343" i="16"/>
  <c r="H1100" i="16"/>
  <c r="H1038" i="16"/>
  <c r="H980" i="16"/>
  <c r="H961" i="16"/>
  <c r="H422" i="16"/>
  <c r="H314" i="16"/>
  <c r="H1193" i="20"/>
  <c r="H86" i="20"/>
  <c r="H71" i="20"/>
  <c r="H257" i="19"/>
  <c r="H75" i="18"/>
  <c r="H88" i="16"/>
  <c r="J44" i="16" s="1"/>
  <c r="H967" i="20"/>
  <c r="J484" i="20" s="1"/>
  <c r="H959" i="20"/>
  <c r="J480" i="20" s="1"/>
  <c r="H161" i="20"/>
  <c r="H137" i="20"/>
  <c r="H271" i="19"/>
  <c r="H409" i="19"/>
  <c r="H167" i="19"/>
  <c r="H435" i="19"/>
  <c r="H582" i="19"/>
  <c r="H34" i="20"/>
  <c r="J17" i="20" s="1"/>
  <c r="H240" i="16"/>
  <c r="H569" i="20"/>
  <c r="H493" i="20"/>
  <c r="H418" i="20"/>
  <c r="H405" i="20"/>
  <c r="H143" i="16"/>
  <c r="H12" i="16"/>
  <c r="H1046" i="19"/>
  <c r="H1033" i="19"/>
  <c r="H1123" i="19"/>
  <c r="H803" i="19"/>
  <c r="H777" i="19"/>
  <c r="H726" i="19"/>
  <c r="H204" i="19"/>
  <c r="H158" i="18"/>
  <c r="H291" i="18"/>
  <c r="H19" i="18"/>
  <c r="H455" i="20"/>
  <c r="J228" i="20" s="1"/>
  <c r="H101" i="18"/>
  <c r="H248" i="18"/>
  <c r="H222" i="18"/>
  <c r="H1216" i="20"/>
  <c r="J608" i="20" s="1"/>
  <c r="H68" i="20"/>
  <c r="H23" i="16"/>
  <c r="H106" i="18"/>
  <c r="H74" i="18"/>
  <c r="J38" i="18" s="1"/>
  <c r="H134" i="20"/>
  <c r="H943" i="20"/>
  <c r="J472" i="20" s="1"/>
  <c r="K472" i="20" s="1"/>
  <c r="H924" i="20"/>
  <c r="H885" i="20"/>
  <c r="H866" i="20"/>
  <c r="J433" i="20" s="1"/>
  <c r="H847" i="20"/>
  <c r="H834" i="20"/>
  <c r="H828" i="20"/>
  <c r="J415" i="20" s="1"/>
  <c r="H426" i="19"/>
  <c r="H1141" i="16"/>
  <c r="J571" i="16" s="1"/>
  <c r="H1083" i="16"/>
  <c r="J542" i="16" s="1"/>
  <c r="H1052" i="16"/>
  <c r="H110" i="19"/>
  <c r="H736" i="16"/>
  <c r="H1083" i="19"/>
  <c r="H1070" i="19"/>
  <c r="H1057" i="19"/>
  <c r="H104" i="19"/>
  <c r="H181" i="18"/>
  <c r="H227" i="20"/>
  <c r="H167" i="18"/>
  <c r="J306" i="20"/>
  <c r="H246" i="18"/>
  <c r="H208" i="18"/>
  <c r="H1205" i="20"/>
  <c r="H1163" i="20"/>
  <c r="J582" i="20" s="1"/>
  <c r="H78" i="20"/>
  <c r="H50" i="16"/>
  <c r="H69" i="16"/>
  <c r="H95" i="16"/>
  <c r="H254" i="19"/>
  <c r="J128" i="19" s="1"/>
  <c r="H208" i="20"/>
  <c r="H57" i="20"/>
  <c r="H315" i="16"/>
  <c r="H1133" i="20"/>
  <c r="H1050" i="20"/>
  <c r="H121" i="19"/>
  <c r="H155" i="16"/>
  <c r="H28" i="16"/>
  <c r="H388" i="19"/>
  <c r="H592" i="16"/>
  <c r="H180" i="16"/>
  <c r="H490" i="16"/>
  <c r="H495" i="19"/>
  <c r="H802" i="16"/>
  <c r="H754" i="16"/>
  <c r="J580" i="16"/>
  <c r="H1105" i="19"/>
  <c r="J419" i="19"/>
  <c r="H659" i="19"/>
  <c r="H361" i="18"/>
  <c r="H342" i="18"/>
  <c r="J172" i="18" s="1"/>
  <c r="H323" i="18"/>
  <c r="H304" i="18"/>
  <c r="H6" i="20"/>
  <c r="H81" i="16"/>
  <c r="H57" i="19"/>
  <c r="J497" i="20"/>
  <c r="H1117" i="19"/>
  <c r="H218" i="16"/>
  <c r="H803" i="20"/>
  <c r="H679" i="20"/>
  <c r="H621" i="20"/>
  <c r="H239" i="16"/>
  <c r="J120" i="16" s="1"/>
  <c r="H1180" i="16"/>
  <c r="H1025" i="16"/>
  <c r="H1026" i="16"/>
  <c r="H997" i="16"/>
  <c r="H968" i="16"/>
  <c r="H221" i="18"/>
  <c r="H466" i="20"/>
  <c r="H516" i="20"/>
  <c r="H464" i="20"/>
  <c r="H506" i="20"/>
  <c r="H360" i="18"/>
  <c r="H539" i="19"/>
  <c r="H33" i="19"/>
  <c r="H334" i="16"/>
  <c r="H1077" i="19"/>
  <c r="H211" i="16"/>
  <c r="H946" i="20"/>
  <c r="H805" i="20"/>
  <c r="J403" i="20" s="1"/>
  <c r="H767" i="20"/>
  <c r="H757" i="20"/>
  <c r="H748" i="20"/>
  <c r="H709" i="20"/>
  <c r="H690" i="20"/>
  <c r="J345" i="20" s="1"/>
  <c r="H203" i="20"/>
  <c r="H338" i="16"/>
  <c r="H273" i="16"/>
  <c r="H813" i="19"/>
  <c r="H512" i="16"/>
  <c r="H515" i="19"/>
  <c r="H1120" i="16"/>
  <c r="H1119" i="16"/>
  <c r="H1124" i="16"/>
  <c r="H990" i="16"/>
  <c r="H989" i="16"/>
  <c r="H206" i="20"/>
  <c r="H26" i="16"/>
  <c r="H809" i="19"/>
  <c r="H771" i="19"/>
  <c r="H675" i="19"/>
  <c r="H131" i="16"/>
  <c r="H168" i="19"/>
  <c r="H335" i="19"/>
  <c r="H127" i="18"/>
  <c r="H333" i="16"/>
  <c r="J556" i="20"/>
  <c r="H313" i="16"/>
  <c r="H468" i="20"/>
  <c r="J235" i="20" s="1"/>
  <c r="H1204" i="16"/>
  <c r="H1203" i="16"/>
  <c r="H1050" i="16"/>
  <c r="H1021" i="16"/>
  <c r="H992" i="16"/>
  <c r="H966" i="16"/>
  <c r="J476" i="16"/>
  <c r="H566" i="20"/>
  <c r="H403" i="20"/>
  <c r="H111" i="20"/>
  <c r="H320" i="20"/>
  <c r="H1073" i="19"/>
  <c r="H1035" i="19"/>
  <c r="H1097" i="19"/>
  <c r="H1005" i="19"/>
  <c r="H126" i="18"/>
  <c r="H257" i="18"/>
  <c r="H129" i="20"/>
  <c r="H26" i="20"/>
  <c r="H395" i="19"/>
  <c r="H274" i="19"/>
  <c r="H133" i="20"/>
  <c r="H374" i="19"/>
  <c r="J188" i="19" s="1"/>
  <c r="H530" i="20"/>
  <c r="J576" i="20"/>
  <c r="H423" i="16"/>
  <c r="H326" i="16"/>
  <c r="H1095" i="16"/>
  <c r="J548" i="16"/>
  <c r="H1045" i="16"/>
  <c r="H1016" i="16"/>
  <c r="J509" i="16" s="1"/>
  <c r="H1049" i="16"/>
  <c r="H143" i="18"/>
  <c r="H545" i="20"/>
  <c r="H507" i="20"/>
  <c r="H401" i="20"/>
  <c r="H358" i="20"/>
  <c r="H256" i="18"/>
  <c r="H47" i="18"/>
  <c r="H64" i="20"/>
  <c r="H145" i="16"/>
  <c r="H389" i="19"/>
  <c r="H1130" i="20"/>
  <c r="H1106" i="20"/>
  <c r="J553" i="20" s="1"/>
  <c r="H1087" i="20"/>
  <c r="J544" i="20" s="1"/>
  <c r="H1029" i="20"/>
  <c r="H991" i="20"/>
  <c r="H934" i="20"/>
  <c r="H565" i="16"/>
  <c r="H193" i="16"/>
  <c r="H350" i="19"/>
  <c r="H1013" i="16"/>
  <c r="H1014" i="16"/>
  <c r="H985" i="16"/>
  <c r="J493" i="16" s="1"/>
  <c r="H296" i="20"/>
  <c r="H28" i="20"/>
  <c r="J15" i="20" s="1"/>
  <c r="H156" i="16"/>
  <c r="H1188" i="19"/>
  <c r="H611" i="19"/>
  <c r="H352" i="18"/>
  <c r="J178" i="18" s="1"/>
  <c r="H69" i="18"/>
  <c r="J225" i="19"/>
  <c r="H456" i="19"/>
  <c r="H245" i="16"/>
  <c r="H1108" i="16"/>
  <c r="H1107" i="16"/>
  <c r="H1071" i="16"/>
  <c r="H1040" i="16"/>
  <c r="H954" i="16"/>
  <c r="H869" i="16"/>
  <c r="H1169" i="19"/>
  <c r="H1145" i="19"/>
  <c r="H924" i="19"/>
  <c r="H312" i="18"/>
  <c r="J158" i="18"/>
  <c r="H121" i="18"/>
  <c r="H214" i="18"/>
  <c r="H273" i="19"/>
  <c r="H866" i="19"/>
  <c r="J434" i="19" s="1"/>
  <c r="H27" i="16"/>
  <c r="H791" i="20"/>
  <c r="H781" i="20"/>
  <c r="H771" i="20"/>
  <c r="J386" i="20" s="1"/>
  <c r="H743" i="20"/>
  <c r="H733" i="20"/>
  <c r="H724" i="20"/>
  <c r="H383" i="16"/>
  <c r="J192" i="16" s="1"/>
  <c r="H453" i="20"/>
  <c r="H329" i="18"/>
  <c r="H310" i="18"/>
  <c r="H272" i="18"/>
  <c r="H272" i="19"/>
  <c r="H199" i="19"/>
  <c r="H955" i="20"/>
  <c r="J478" i="20" s="1"/>
  <c r="H235" i="16"/>
  <c r="H482" i="19"/>
  <c r="H226" i="20"/>
  <c r="H538" i="16"/>
  <c r="J456" i="16"/>
  <c r="H1131" i="16"/>
  <c r="H1132" i="16"/>
  <c r="J567" i="16" s="1"/>
  <c r="H1064" i="16"/>
  <c r="J533" i="16" s="1"/>
  <c r="H978" i="16"/>
  <c r="H977" i="16"/>
  <c r="H1192" i="16"/>
  <c r="H23" i="18"/>
  <c r="H558" i="20"/>
  <c r="H489" i="20"/>
  <c r="H414" i="20"/>
  <c r="H146" i="16"/>
  <c r="J74" i="16" s="1"/>
  <c r="H1150" i="19"/>
  <c r="H828" i="19"/>
  <c r="J415" i="19" s="1"/>
  <c r="H289" i="18"/>
  <c r="J102" i="20"/>
  <c r="H107" i="18"/>
  <c r="H36" i="18"/>
  <c r="H50" i="20"/>
  <c r="H158" i="16"/>
  <c r="H604" i="19"/>
  <c r="H64" i="19"/>
  <c r="H818" i="20"/>
  <c r="J409" i="20" s="1"/>
  <c r="H799" i="20"/>
  <c r="H741" i="20"/>
  <c r="H703" i="20"/>
  <c r="J352" i="20" s="1"/>
  <c r="H693" i="20"/>
  <c r="H393" i="19"/>
  <c r="J197" i="19" s="1"/>
  <c r="H1215" i="16"/>
  <c r="H1216" i="16"/>
  <c r="H1061" i="16"/>
  <c r="H1062" i="16"/>
  <c r="H1033" i="16"/>
  <c r="J517" i="16" s="1"/>
  <c r="H1004" i="16"/>
  <c r="J503" i="16" s="1"/>
  <c r="H176" i="18"/>
  <c r="H152" i="18"/>
  <c r="J77" i="18" s="1"/>
  <c r="H356" i="20"/>
  <c r="H337" i="20"/>
  <c r="H288" i="20"/>
  <c r="H1131" i="19"/>
  <c r="H1010" i="19"/>
  <c r="H981" i="19"/>
  <c r="H827" i="19"/>
  <c r="H115" i="18"/>
  <c r="J59" i="18" s="1"/>
  <c r="H25" i="18"/>
  <c r="H196" i="20"/>
  <c r="H1190" i="20"/>
  <c r="J596" i="20" s="1"/>
  <c r="K596" i="20" s="1"/>
  <c r="H41" i="16"/>
  <c r="H412" i="19"/>
  <c r="H756" i="20"/>
  <c r="H909" i="20"/>
  <c r="H861" i="20"/>
  <c r="J344" i="20"/>
  <c r="H622" i="20"/>
  <c r="H335" i="16"/>
  <c r="H177" i="16"/>
  <c r="H287" i="16"/>
  <c r="H1182" i="16"/>
  <c r="H1181" i="16"/>
  <c r="H1059" i="16"/>
  <c r="J530" i="16" s="1"/>
  <c r="H1002" i="16"/>
  <c r="H973" i="16"/>
  <c r="H1001" i="16"/>
  <c r="H894" i="16"/>
  <c r="H1144" i="16"/>
  <c r="H1143" i="16"/>
  <c r="H373" i="20"/>
  <c r="H814" i="19"/>
  <c r="H756" i="19"/>
  <c r="H190" i="19"/>
  <c r="H100" i="19"/>
  <c r="H4" i="19"/>
  <c r="J2" i="19" s="1"/>
  <c r="H402" i="20"/>
  <c r="H38" i="20"/>
  <c r="H53" i="16"/>
  <c r="H52" i="16"/>
  <c r="H408" i="19"/>
  <c r="H96" i="19"/>
  <c r="H463" i="19"/>
  <c r="H125" i="19"/>
  <c r="H279" i="18"/>
  <c r="J141" i="18" s="1"/>
  <c r="H1125" i="20"/>
  <c r="H1101" i="20"/>
  <c r="H1082" i="20"/>
  <c r="H1063" i="20"/>
  <c r="J532" i="20" s="1"/>
  <c r="H881" i="20"/>
  <c r="H475" i="16"/>
  <c r="H298" i="16"/>
  <c r="H541" i="19"/>
  <c r="H441" i="19"/>
  <c r="H1153" i="16"/>
  <c r="H1168" i="16"/>
  <c r="H1057" i="16"/>
  <c r="H1028" i="16"/>
  <c r="H999" i="16"/>
  <c r="J500" i="16"/>
  <c r="H941" i="16"/>
  <c r="H942" i="16"/>
  <c r="H514" i="16"/>
  <c r="H496" i="19"/>
  <c r="J248" i="19" s="1"/>
  <c r="H512" i="19"/>
  <c r="H421" i="19"/>
  <c r="H270" i="19"/>
  <c r="H567" i="19"/>
  <c r="H188" i="19"/>
  <c r="J95" i="19" s="1"/>
  <c r="K95" i="19" s="1"/>
  <c r="H102" i="19"/>
  <c r="H250" i="19"/>
  <c r="H299" i="19"/>
  <c r="H164" i="19"/>
  <c r="H411" i="19"/>
  <c r="H22" i="19"/>
  <c r="J11" i="19" s="1"/>
  <c r="H126" i="19"/>
  <c r="H25" i="19"/>
  <c r="H294" i="19"/>
  <c r="H49" i="19"/>
  <c r="J25" i="19" s="1"/>
  <c r="H262" i="19"/>
  <c r="H279" i="19"/>
  <c r="H148" i="19"/>
  <c r="H259" i="19"/>
  <c r="H220" i="19"/>
  <c r="J111" i="19" s="1"/>
  <c r="H234" i="19"/>
  <c r="H352" i="19"/>
  <c r="H9" i="19"/>
  <c r="H138" i="19"/>
  <c r="J69" i="19" s="1"/>
  <c r="H239" i="19"/>
  <c r="J110" i="16"/>
  <c r="H282" i="20"/>
  <c r="H260" i="20"/>
  <c r="H842" i="20"/>
  <c r="J331" i="20"/>
  <c r="H278" i="20"/>
  <c r="J339" i="20"/>
  <c r="H711" i="20"/>
  <c r="H692" i="20"/>
  <c r="J347" i="20" s="1"/>
  <c r="H491" i="16"/>
  <c r="H492" i="16"/>
  <c r="H487" i="16"/>
  <c r="H439" i="16"/>
  <c r="H505" i="16"/>
  <c r="J417" i="20"/>
  <c r="H238" i="19"/>
  <c r="H898" i="20"/>
  <c r="J449" i="20" s="1"/>
  <c r="H879" i="20"/>
  <c r="J440" i="20" s="1"/>
  <c r="H860" i="20"/>
  <c r="H815" i="20"/>
  <c r="J408" i="20" s="1"/>
  <c r="H179" i="16"/>
  <c r="H300" i="16"/>
  <c r="J151" i="16" s="1"/>
  <c r="H476" i="16"/>
  <c r="H270" i="16"/>
  <c r="H511" i="16"/>
  <c r="H393" i="16"/>
  <c r="H359" i="16"/>
  <c r="H451" i="20"/>
  <c r="J114" i="18"/>
  <c r="H275" i="20"/>
  <c r="H280" i="20"/>
  <c r="J299" i="19"/>
  <c r="H47" i="19"/>
  <c r="H565" i="20"/>
  <c r="H18" i="19"/>
  <c r="J10" i="19" s="1"/>
  <c r="H498" i="20"/>
  <c r="J560" i="20"/>
  <c r="H877" i="20"/>
  <c r="H451" i="16"/>
  <c r="H401" i="19"/>
  <c r="J201" i="19" s="1"/>
  <c r="H461" i="16"/>
  <c r="H609" i="20"/>
  <c r="J305" i="20" s="1"/>
  <c r="H290" i="20"/>
  <c r="H94" i="16"/>
  <c r="J48" i="16" s="1"/>
  <c r="H243" i="16"/>
  <c r="H1095" i="20"/>
  <c r="J548" i="20" s="1"/>
  <c r="H1037" i="20"/>
  <c r="H473" i="16"/>
  <c r="H358" i="16"/>
  <c r="J394" i="20"/>
  <c r="J496" i="20"/>
  <c r="H483" i="16"/>
  <c r="H138" i="20"/>
  <c r="H316" i="19"/>
  <c r="H258" i="19"/>
  <c r="J130" i="19" s="1"/>
  <c r="J581" i="20"/>
  <c r="H869" i="20"/>
  <c r="H975" i="20"/>
  <c r="H837" i="20"/>
  <c r="H812" i="20"/>
  <c r="J407" i="20"/>
  <c r="H735" i="20"/>
  <c r="J368" i="20" s="1"/>
  <c r="H716" i="20"/>
  <c r="H279" i="16"/>
  <c r="H319" i="16"/>
  <c r="H246" i="16"/>
  <c r="J124" i="16" s="1"/>
  <c r="H494" i="20"/>
  <c r="H845" i="20"/>
  <c r="H371" i="16"/>
  <c r="H316" i="16"/>
  <c r="H477" i="16"/>
  <c r="H197" i="16"/>
  <c r="H314" i="20"/>
  <c r="H128" i="19"/>
  <c r="H292" i="16"/>
  <c r="H306" i="16"/>
  <c r="H324" i="16"/>
  <c r="H504" i="16"/>
  <c r="H61" i="20"/>
  <c r="H46" i="16"/>
  <c r="H34" i="18"/>
  <c r="H130" i="19"/>
  <c r="J66" i="19" s="1"/>
  <c r="H517" i="20"/>
  <c r="H930" i="20"/>
  <c r="J465" i="20" s="1"/>
  <c r="H911" i="20"/>
  <c r="H892" i="20"/>
  <c r="H747" i="20"/>
  <c r="J193" i="16"/>
  <c r="H305" i="16"/>
  <c r="H408" i="16"/>
  <c r="H407" i="16"/>
  <c r="H385" i="20"/>
  <c r="H85" i="18"/>
  <c r="H235" i="19"/>
  <c r="J118" i="19" s="1"/>
  <c r="H1122" i="20"/>
  <c r="J561" i="20" s="1"/>
  <c r="H1023" i="20"/>
  <c r="J512" i="20" s="1"/>
  <c r="H637" i="20"/>
  <c r="J319" i="20"/>
  <c r="H283" i="16"/>
  <c r="H318" i="16"/>
  <c r="H1147" i="20"/>
  <c r="H1148" i="20"/>
  <c r="J575" i="20" s="1"/>
  <c r="H1124" i="20"/>
  <c r="H1123" i="20"/>
  <c r="H370" i="16"/>
  <c r="H369" i="16"/>
  <c r="H291" i="16"/>
  <c r="H531" i="20"/>
  <c r="H379" i="20"/>
  <c r="H258" i="20"/>
  <c r="H389" i="20"/>
  <c r="H125" i="20"/>
  <c r="H95" i="19"/>
  <c r="H264" i="19"/>
  <c r="J250" i="16"/>
  <c r="H198" i="16"/>
  <c r="H52" i="19"/>
  <c r="H370" i="18"/>
  <c r="H1156" i="20"/>
  <c r="J579" i="20" s="1"/>
  <c r="H1155" i="20"/>
  <c r="H1135" i="20"/>
  <c r="H1127" i="20"/>
  <c r="J564" i="20" s="1"/>
  <c r="H1117" i="20"/>
  <c r="H1109" i="20"/>
  <c r="J555" i="20" s="1"/>
  <c r="K555" i="20" s="1"/>
  <c r="H1103" i="20"/>
  <c r="H1090" i="20"/>
  <c r="J545" i="20" s="1"/>
  <c r="H1084" i="20"/>
  <c r="H1083" i="20"/>
  <c r="H1077" i="20"/>
  <c r="H1071" i="20"/>
  <c r="J536" i="20" s="1"/>
  <c r="K536" i="20" s="1"/>
  <c r="H1051" i="20"/>
  <c r="H1052" i="20"/>
  <c r="H1045" i="20"/>
  <c r="H1039" i="20"/>
  <c r="J520" i="20" s="1"/>
  <c r="H1019" i="20"/>
  <c r="H1020" i="20"/>
  <c r="H1013" i="20"/>
  <c r="H1007" i="20"/>
  <c r="J504" i="20" s="1"/>
  <c r="H988" i="20"/>
  <c r="H987" i="20"/>
  <c r="H901" i="20"/>
  <c r="H859" i="20"/>
  <c r="H940" i="20"/>
  <c r="J471" i="20" s="1"/>
  <c r="H927" i="20"/>
  <c r="J464" i="20" s="1"/>
  <c r="H914" i="20"/>
  <c r="H908" i="20"/>
  <c r="J455" i="20" s="1"/>
  <c r="H895" i="20"/>
  <c r="J448" i="20" s="1"/>
  <c r="H882" i="20"/>
  <c r="J441" i="20" s="1"/>
  <c r="H876" i="20"/>
  <c r="H863" i="20"/>
  <c r="H850" i="20"/>
  <c r="H844" i="20"/>
  <c r="H831" i="20"/>
  <c r="J416" i="20" s="1"/>
  <c r="H827" i="20"/>
  <c r="H843" i="20"/>
  <c r="H739" i="20"/>
  <c r="H159" i="20"/>
  <c r="J80" i="20" s="1"/>
  <c r="H691" i="20"/>
  <c r="H331" i="16"/>
  <c r="J166" i="16" s="1"/>
  <c r="H373" i="16"/>
  <c r="J91" i="20"/>
  <c r="H205" i="20"/>
  <c r="J198" i="18"/>
  <c r="H57" i="16"/>
  <c r="H347" i="19"/>
  <c r="H213" i="19"/>
  <c r="J107" i="19" s="1"/>
  <c r="H1131" i="20"/>
  <c r="H1132" i="20"/>
  <c r="H838" i="20"/>
  <c r="H477" i="20"/>
  <c r="J320" i="20"/>
  <c r="H416" i="16"/>
  <c r="H415" i="16"/>
  <c r="H417" i="16"/>
  <c r="H249" i="16"/>
  <c r="H217" i="16"/>
  <c r="J109" i="16" s="1"/>
  <c r="H1116" i="20"/>
  <c r="H1115" i="20"/>
  <c r="H1108" i="20"/>
  <c r="H1107" i="20"/>
  <c r="H1075" i="20"/>
  <c r="H1044" i="20"/>
  <c r="H1043" i="20"/>
  <c r="H1031" i="20"/>
  <c r="J516" i="20" s="1"/>
  <c r="H1012" i="20"/>
  <c r="H1011" i="20"/>
  <c r="H1005" i="20"/>
  <c r="H999" i="20"/>
  <c r="J500" i="20" s="1"/>
  <c r="H982" i="20"/>
  <c r="J492" i="20" s="1"/>
  <c r="H981" i="20"/>
  <c r="H938" i="20"/>
  <c r="J469" i="20" s="1"/>
  <c r="H932" i="20"/>
  <c r="H919" i="20"/>
  <c r="H906" i="20"/>
  <c r="H900" i="20"/>
  <c r="H887" i="20"/>
  <c r="J444" i="20" s="1"/>
  <c r="H874" i="20"/>
  <c r="J437" i="20" s="1"/>
  <c r="H868" i="20"/>
  <c r="H855" i="20"/>
  <c r="J428" i="20" s="1"/>
  <c r="H836" i="20"/>
  <c r="H726" i="20"/>
  <c r="J363" i="20" s="1"/>
  <c r="H466" i="16"/>
  <c r="H465" i="16"/>
  <c r="H364" i="16"/>
  <c r="H363" i="16"/>
  <c r="H294" i="16"/>
  <c r="H280" i="16"/>
  <c r="H572" i="19"/>
  <c r="J287" i="19" s="1"/>
  <c r="H55" i="16"/>
  <c r="J28" i="16" s="1"/>
  <c r="H1171" i="20"/>
  <c r="H1172" i="20"/>
  <c r="H811" i="20"/>
  <c r="J406" i="20" s="1"/>
  <c r="K406" i="20" s="1"/>
  <c r="H835" i="20"/>
  <c r="H727" i="20"/>
  <c r="H708" i="20"/>
  <c r="H695" i="20"/>
  <c r="H654" i="20"/>
  <c r="J429" i="16"/>
  <c r="H348" i="16"/>
  <c r="J175" i="16" s="1"/>
  <c r="H347" i="16"/>
  <c r="H355" i="16"/>
  <c r="H293" i="16"/>
  <c r="H834" i="19"/>
  <c r="J418" i="19" s="1"/>
  <c r="J421" i="20"/>
  <c r="K421" i="20" s="1"/>
  <c r="J92" i="20"/>
  <c r="J386" i="19"/>
  <c r="J367" i="19"/>
  <c r="H99" i="19"/>
  <c r="J190" i="18"/>
  <c r="J105" i="20"/>
  <c r="H279" i="20"/>
  <c r="H81" i="19"/>
  <c r="H75" i="20"/>
  <c r="H176" i="16"/>
  <c r="H188" i="16"/>
  <c r="H17" i="19"/>
  <c r="H1139" i="20"/>
  <c r="H1140" i="20"/>
  <c r="J571" i="20" s="1"/>
  <c r="H1100" i="20"/>
  <c r="H1099" i="20"/>
  <c r="H1068" i="20"/>
  <c r="H1067" i="20"/>
  <c r="H1036" i="20"/>
  <c r="J519" i="20" s="1"/>
  <c r="H1035" i="20"/>
  <c r="H1003" i="20"/>
  <c r="H1004" i="20"/>
  <c r="H723" i="20"/>
  <c r="J362" i="20" s="1"/>
  <c r="H482" i="16"/>
  <c r="H225" i="16"/>
  <c r="H9" i="18"/>
  <c r="H145" i="18"/>
  <c r="H293" i="20"/>
  <c r="H59" i="18"/>
  <c r="J113" i="18"/>
  <c r="J109" i="19"/>
  <c r="H275" i="16"/>
  <c r="H549" i="20"/>
  <c r="J580" i="20"/>
  <c r="H980" i="20"/>
  <c r="H979" i="20"/>
  <c r="H971" i="20"/>
  <c r="H972" i="20"/>
  <c r="H965" i="20"/>
  <c r="J483" i="20" s="1"/>
  <c r="H949" i="20"/>
  <c r="H783" i="20"/>
  <c r="H751" i="20"/>
  <c r="H732" i="20"/>
  <c r="H719" i="20"/>
  <c r="H700" i="20"/>
  <c r="H379" i="16"/>
  <c r="H297" i="16"/>
  <c r="H377" i="20"/>
  <c r="H352" i="20"/>
  <c r="H131" i="18"/>
  <c r="H156" i="20"/>
  <c r="H230" i="16"/>
  <c r="H143" i="19"/>
  <c r="J565" i="20"/>
  <c r="H1098" i="20"/>
  <c r="H1092" i="20"/>
  <c r="J547" i="20" s="1"/>
  <c r="H1091" i="20"/>
  <c r="H1085" i="20"/>
  <c r="J543" i="20" s="1"/>
  <c r="K543" i="20" s="1"/>
  <c r="H1079" i="20"/>
  <c r="J540" i="20" s="1"/>
  <c r="H1059" i="20"/>
  <c r="H1060" i="20"/>
  <c r="J531" i="20" s="1"/>
  <c r="H1053" i="20"/>
  <c r="H1047" i="20"/>
  <c r="J524" i="20" s="1"/>
  <c r="H1027" i="20"/>
  <c r="H1028" i="20"/>
  <c r="H1021" i="20"/>
  <c r="H1015" i="20"/>
  <c r="H996" i="20"/>
  <c r="J499" i="20" s="1"/>
  <c r="H995" i="20"/>
  <c r="H989" i="20"/>
  <c r="H935" i="20"/>
  <c r="J468" i="20" s="1"/>
  <c r="H922" i="20"/>
  <c r="H916" i="20"/>
  <c r="J459" i="20" s="1"/>
  <c r="H903" i="20"/>
  <c r="J452" i="20" s="1"/>
  <c r="H890" i="20"/>
  <c r="H884" i="20"/>
  <c r="H871" i="20"/>
  <c r="J436" i="20" s="1"/>
  <c r="H858" i="20"/>
  <c r="H852" i="20"/>
  <c r="H839" i="20"/>
  <c r="H789" i="20"/>
  <c r="H820" i="20"/>
  <c r="H715" i="20"/>
  <c r="H450" i="16"/>
  <c r="H449" i="16"/>
  <c r="H325" i="16"/>
  <c r="H260" i="16"/>
  <c r="H259" i="16"/>
  <c r="H337" i="16"/>
  <c r="H579" i="20"/>
  <c r="H515" i="20"/>
  <c r="H368" i="20"/>
  <c r="J185" i="20" s="1"/>
  <c r="J321" i="20"/>
  <c r="H225" i="20"/>
  <c r="H187" i="19"/>
  <c r="H164" i="18"/>
  <c r="J133" i="18"/>
  <c r="H374" i="20"/>
  <c r="H117" i="20"/>
  <c r="H292" i="20"/>
  <c r="H107" i="20"/>
  <c r="H38" i="19"/>
  <c r="J20" i="19" s="1"/>
  <c r="H118" i="20"/>
  <c r="H5" i="20"/>
  <c r="H38" i="16"/>
  <c r="H1194" i="19"/>
  <c r="H1130" i="19"/>
  <c r="H1129" i="19"/>
  <c r="H146" i="20"/>
  <c r="H72" i="20"/>
  <c r="H34" i="16"/>
  <c r="H22" i="16"/>
  <c r="H285" i="19"/>
  <c r="J143" i="19" s="1"/>
  <c r="H249" i="19"/>
  <c r="H7" i="19"/>
  <c r="H332" i="20"/>
  <c r="H319" i="20"/>
  <c r="H342" i="20"/>
  <c r="J57" i="16"/>
  <c r="H88" i="20"/>
  <c r="H82" i="16"/>
  <c r="J160" i="18"/>
  <c r="H54" i="18"/>
  <c r="H583" i="20"/>
  <c r="J243" i="20"/>
  <c r="H447" i="20"/>
  <c r="H400" i="20"/>
  <c r="H439" i="20"/>
  <c r="H408" i="20"/>
  <c r="H395" i="20"/>
  <c r="H344" i="20"/>
  <c r="H331" i="20"/>
  <c r="J369" i="20"/>
  <c r="H73" i="16"/>
  <c r="J37" i="16" s="1"/>
  <c r="J586" i="19"/>
  <c r="H91" i="16"/>
  <c r="H607" i="20"/>
  <c r="J107" i="20"/>
  <c r="K107" i="20" s="1"/>
  <c r="D19" i="3" s="1"/>
  <c r="H94" i="18"/>
  <c r="H261" i="20"/>
  <c r="H79" i="16"/>
  <c r="H78" i="16"/>
  <c r="H307" i="16"/>
  <c r="H308" i="16"/>
  <c r="H596" i="20"/>
  <c r="H435" i="20"/>
  <c r="H316" i="20"/>
  <c r="H102" i="16"/>
  <c r="H76" i="16"/>
  <c r="H18" i="16"/>
  <c r="H114" i="19"/>
  <c r="J57" i="19" s="1"/>
  <c r="H200" i="19"/>
  <c r="J101" i="19" s="1"/>
  <c r="H244" i="18"/>
  <c r="H115" i="20"/>
  <c r="H5" i="16"/>
  <c r="H338" i="19"/>
  <c r="J170" i="19" s="1"/>
  <c r="H280" i="19"/>
  <c r="H251" i="19"/>
  <c r="J126" i="19" s="1"/>
  <c r="K126" i="19" s="1"/>
  <c r="H1195" i="20"/>
  <c r="H1196" i="20"/>
  <c r="J599" i="20" s="1"/>
  <c r="H187" i="16"/>
  <c r="J196" i="18"/>
  <c r="H11" i="18"/>
  <c r="H326" i="20"/>
  <c r="H103" i="19"/>
  <c r="H122" i="19"/>
  <c r="H4" i="16"/>
  <c r="J3" i="16" s="1"/>
  <c r="J485" i="20"/>
  <c r="H578" i="20"/>
  <c r="H220" i="20"/>
  <c r="J111" i="20" s="1"/>
  <c r="H219" i="20"/>
  <c r="H354" i="16"/>
  <c r="H353" i="16"/>
  <c r="H289" i="16"/>
  <c r="H262" i="16"/>
  <c r="J132" i="16" s="1"/>
  <c r="H261" i="16"/>
  <c r="H34" i="19"/>
  <c r="H443" i="19"/>
  <c r="H180" i="18"/>
  <c r="J91" i="18" s="1"/>
  <c r="J489" i="20"/>
  <c r="K489" i="20" s="1"/>
  <c r="H272" i="16"/>
  <c r="H271" i="16"/>
  <c r="H329" i="19"/>
  <c r="H58" i="19"/>
  <c r="H94" i="19"/>
  <c r="J505" i="20"/>
  <c r="K505" i="20" s="1"/>
  <c r="H2" i="18"/>
  <c r="J3" i="18" s="1"/>
  <c r="H76" i="20"/>
  <c r="H205" i="16"/>
  <c r="H237" i="19"/>
  <c r="J119" i="19" s="1"/>
  <c r="H98" i="20"/>
  <c r="J49" i="20" s="1"/>
  <c r="H351" i="16"/>
  <c r="H352" i="16"/>
  <c r="H1162" i="19"/>
  <c r="H1161" i="19"/>
  <c r="H256" i="16"/>
  <c r="H255" i="16"/>
  <c r="H223" i="16"/>
  <c r="J112" i="16" s="1"/>
  <c r="H224" i="16"/>
  <c r="H153" i="19"/>
  <c r="J600" i="20"/>
  <c r="J601" i="20"/>
  <c r="H1187" i="20"/>
  <c r="H1188" i="20"/>
  <c r="H76" i="18"/>
  <c r="H321" i="16"/>
  <c r="J161" i="16" s="1"/>
  <c r="H322" i="16"/>
  <c r="H296" i="16"/>
  <c r="H1186" i="19"/>
  <c r="H248" i="19"/>
  <c r="J125" i="19" s="1"/>
  <c r="H1211" i="20"/>
  <c r="J606" i="20" s="1"/>
  <c r="H1212" i="20"/>
  <c r="J607" i="20" s="1"/>
  <c r="H103" i="18"/>
  <c r="J165" i="16"/>
  <c r="H295" i="16"/>
  <c r="H278" i="16"/>
  <c r="H265" i="16"/>
  <c r="H1209" i="19"/>
  <c r="H106" i="19"/>
  <c r="J54" i="19" s="1"/>
  <c r="J82" i="19"/>
  <c r="H283" i="19"/>
  <c r="H134" i="18"/>
  <c r="H266" i="16"/>
  <c r="H172" i="19"/>
  <c r="H171" i="19"/>
  <c r="H192" i="16"/>
  <c r="J97" i="16" s="1"/>
  <c r="H369" i="19"/>
  <c r="H203" i="16"/>
  <c r="J102" i="16" s="1"/>
  <c r="J224" i="19"/>
  <c r="J25" i="16"/>
  <c r="J202" i="19"/>
  <c r="J47" i="18"/>
  <c r="H444" i="20"/>
  <c r="H43" i="20"/>
  <c r="J22" i="20" s="1"/>
  <c r="K22" i="20" s="1"/>
  <c r="J427" i="19"/>
  <c r="H78" i="19"/>
  <c r="J39" i="19" s="1"/>
  <c r="J173" i="18"/>
  <c r="J154" i="18"/>
  <c r="J134" i="18"/>
  <c r="H109" i="18"/>
  <c r="H67" i="16"/>
  <c r="H45" i="16"/>
  <c r="J23" i="16" s="1"/>
  <c r="H110" i="16"/>
  <c r="H109" i="16"/>
  <c r="J29" i="16"/>
  <c r="H354" i="19"/>
  <c r="J178" i="19" s="1"/>
  <c r="H209" i="19"/>
  <c r="H551" i="20"/>
  <c r="J276" i="20" s="1"/>
  <c r="H491" i="20"/>
  <c r="H359" i="20"/>
  <c r="H445" i="20"/>
  <c r="H419" i="20"/>
  <c r="J210" i="20" s="1"/>
  <c r="K210" i="20" s="1"/>
  <c r="D122" i="3" s="1"/>
  <c r="H398" i="20"/>
  <c r="H313" i="20"/>
  <c r="J554" i="19"/>
  <c r="H1019" i="19"/>
  <c r="J510" i="19" s="1"/>
  <c r="H1006" i="19"/>
  <c r="H993" i="19"/>
  <c r="H987" i="19"/>
  <c r="J494" i="19" s="1"/>
  <c r="H974" i="19"/>
  <c r="H961" i="19"/>
  <c r="H955" i="19"/>
  <c r="J478" i="19" s="1"/>
  <c r="H942" i="19"/>
  <c r="H929" i="19"/>
  <c r="H923" i="19"/>
  <c r="H248" i="20"/>
  <c r="J517" i="20"/>
  <c r="H52" i="18"/>
  <c r="H132" i="18"/>
  <c r="J67" i="18" s="1"/>
  <c r="H274" i="20"/>
  <c r="H211" i="20"/>
  <c r="J106" i="20" s="1"/>
  <c r="H155" i="20"/>
  <c r="H70" i="16"/>
  <c r="H230" i="19"/>
  <c r="H229" i="19"/>
  <c r="H120" i="19"/>
  <c r="H244" i="19"/>
  <c r="H331" i="19"/>
  <c r="H365" i="18"/>
  <c r="H50" i="18"/>
  <c r="H200" i="18"/>
  <c r="H148" i="20"/>
  <c r="H147" i="20"/>
  <c r="H63" i="20"/>
  <c r="H15" i="20"/>
  <c r="H529" i="19"/>
  <c r="H312" i="19"/>
  <c r="H80" i="19"/>
  <c r="H104" i="18"/>
  <c r="J53" i="18" s="1"/>
  <c r="H526" i="20"/>
  <c r="H407" i="20"/>
  <c r="J385" i="20"/>
  <c r="H306" i="20"/>
  <c r="H98" i="19"/>
  <c r="J50" i="19" s="1"/>
  <c r="H597" i="20"/>
  <c r="H598" i="20"/>
  <c r="H37" i="18"/>
  <c r="J20" i="18" s="1"/>
  <c r="H1178" i="20"/>
  <c r="J590" i="20" s="1"/>
  <c r="H1177" i="20"/>
  <c r="H32" i="18"/>
  <c r="J18" i="18" s="1"/>
  <c r="H362" i="20"/>
  <c r="H64" i="16"/>
  <c r="H8" i="20"/>
  <c r="H247" i="20"/>
  <c r="H197" i="20"/>
  <c r="J99" i="20" s="1"/>
  <c r="H590" i="19"/>
  <c r="H589" i="19"/>
  <c r="H417" i="19"/>
  <c r="H228" i="19"/>
  <c r="H599" i="19"/>
  <c r="J300" i="19" s="1"/>
  <c r="H497" i="19"/>
  <c r="H363" i="19"/>
  <c r="H111" i="19"/>
  <c r="J56" i="19" s="1"/>
  <c r="H93" i="19"/>
  <c r="J47" i="19" s="1"/>
  <c r="H179" i="19"/>
  <c r="H54" i="19"/>
  <c r="J28" i="19" s="1"/>
  <c r="H499" i="20"/>
  <c r="H328" i="20"/>
  <c r="H315" i="20"/>
  <c r="H375" i="20"/>
  <c r="H333" i="20"/>
  <c r="H289" i="20"/>
  <c r="J72" i="16"/>
  <c r="J170" i="18"/>
  <c r="H1218" i="20"/>
  <c r="H1217" i="20"/>
  <c r="H244" i="20"/>
  <c r="J128" i="20"/>
  <c r="H157" i="16"/>
  <c r="J521" i="20"/>
  <c r="H141" i="16"/>
  <c r="H125" i="16"/>
  <c r="J63" i="16" s="1"/>
  <c r="H196" i="19"/>
  <c r="H195" i="19"/>
  <c r="H275" i="19"/>
  <c r="H595" i="19"/>
  <c r="J298" i="19" s="1"/>
  <c r="H70" i="19"/>
  <c r="H44" i="19"/>
  <c r="J22" i="19" s="1"/>
  <c r="J127" i="18"/>
  <c r="H22" i="18"/>
  <c r="J13" i="18" s="1"/>
  <c r="J19" i="18"/>
  <c r="H4" i="18"/>
  <c r="H364" i="20"/>
  <c r="J183" i="20" s="1"/>
  <c r="K183" i="20" s="1"/>
  <c r="D95" i="3" s="1"/>
  <c r="H372" i="20"/>
  <c r="J187" i="20" s="1"/>
  <c r="H438" i="20"/>
  <c r="J220" i="20" s="1"/>
  <c r="K220" i="20" s="1"/>
  <c r="D132" i="3" s="1"/>
  <c r="H393" i="20"/>
  <c r="H109" i="20"/>
  <c r="J55" i="20" s="1"/>
  <c r="H149" i="20"/>
  <c r="J135" i="20"/>
  <c r="K135" i="20" s="1"/>
  <c r="D47" i="3" s="1"/>
  <c r="H284" i="20"/>
  <c r="H285" i="20"/>
  <c r="H175" i="20"/>
  <c r="J88" i="20" s="1"/>
  <c r="K88" i="20" s="1"/>
  <c r="H56" i="20"/>
  <c r="J563" i="19"/>
  <c r="J583" i="19"/>
  <c r="J9" i="16"/>
  <c r="J547" i="19"/>
  <c r="J523" i="19"/>
  <c r="H1022" i="19"/>
  <c r="H1009" i="19"/>
  <c r="H1003" i="19"/>
  <c r="J502" i="19" s="1"/>
  <c r="H990" i="19"/>
  <c r="H977" i="19"/>
  <c r="H971" i="19"/>
  <c r="H958" i="19"/>
  <c r="J479" i="19" s="1"/>
  <c r="H945" i="19"/>
  <c r="H939" i="19"/>
  <c r="H926" i="19"/>
  <c r="H913" i="19"/>
  <c r="H894" i="19"/>
  <c r="H881" i="19"/>
  <c r="H875" i="19"/>
  <c r="J390" i="19"/>
  <c r="H180" i="19"/>
  <c r="H177" i="18"/>
  <c r="J90" i="18" s="1"/>
  <c r="J201" i="18"/>
  <c r="H212" i="18"/>
  <c r="H105" i="16"/>
  <c r="J53" i="16" s="1"/>
  <c r="H53" i="20"/>
  <c r="J27" i="20"/>
  <c r="H89" i="16"/>
  <c r="H51" i="16"/>
  <c r="J26" i="16" s="1"/>
  <c r="H592" i="19"/>
  <c r="H591" i="19"/>
  <c r="H63" i="16"/>
  <c r="H282" i="19"/>
  <c r="H269" i="19"/>
  <c r="H85" i="20"/>
  <c r="H301" i="19"/>
  <c r="H215" i="19"/>
  <c r="J108" i="19" s="1"/>
  <c r="J283" i="19"/>
  <c r="H15" i="19"/>
  <c r="H328" i="19"/>
  <c r="H177" i="19"/>
  <c r="H46" i="19"/>
  <c r="J24" i="19" s="1"/>
  <c r="J74" i="18"/>
  <c r="H317" i="20"/>
  <c r="H298" i="20"/>
  <c r="J150" i="20" s="1"/>
  <c r="K150" i="20" s="1"/>
  <c r="D62" i="3" s="1"/>
  <c r="H297" i="20"/>
  <c r="H195" i="20"/>
  <c r="H257" i="20"/>
  <c r="H281" i="20"/>
  <c r="J72" i="20"/>
  <c r="H62" i="16"/>
  <c r="H61" i="16"/>
  <c r="H12" i="20"/>
  <c r="J7" i="20" s="1"/>
  <c r="H47" i="16"/>
  <c r="J24" i="16" s="1"/>
  <c r="H44" i="16"/>
  <c r="H555" i="19"/>
  <c r="H21" i="16"/>
  <c r="J11" i="16" s="1"/>
  <c r="H246" i="19"/>
  <c r="H245" i="19"/>
  <c r="H36" i="16"/>
  <c r="J19" i="16" s="1"/>
  <c r="H471" i="19"/>
  <c r="H545" i="19"/>
  <c r="J9" i="18"/>
  <c r="J286" i="20"/>
  <c r="H412" i="20"/>
  <c r="H399" i="20"/>
  <c r="J200" i="20" s="1"/>
  <c r="K200" i="20" s="1"/>
  <c r="D112" i="3" s="1"/>
  <c r="H421" i="20"/>
  <c r="J52" i="20"/>
  <c r="H287" i="20"/>
  <c r="J144" i="20" s="1"/>
  <c r="H303" i="20"/>
  <c r="H323" i="20"/>
  <c r="J174" i="18"/>
  <c r="J161" i="18"/>
  <c r="J142" i="18"/>
  <c r="H110" i="18"/>
  <c r="J122" i="18"/>
  <c r="H116" i="20"/>
  <c r="H62" i="20"/>
  <c r="H15" i="16"/>
  <c r="J8" i="16" s="1"/>
  <c r="H266" i="19"/>
  <c r="H253" i="19"/>
  <c r="H588" i="19"/>
  <c r="H587" i="19"/>
  <c r="H25" i="16"/>
  <c r="J13" i="16" s="1"/>
  <c r="H298" i="19"/>
  <c r="H278" i="19"/>
  <c r="H277" i="19"/>
  <c r="H16" i="19"/>
  <c r="J9" i="19" s="1"/>
  <c r="H8" i="19"/>
  <c r="H240" i="19"/>
  <c r="J37" i="18"/>
  <c r="H28" i="18"/>
  <c r="H13" i="18"/>
  <c r="J8" i="18" s="1"/>
  <c r="H567" i="20"/>
  <c r="H535" i="20"/>
  <c r="H536" i="20"/>
  <c r="H492" i="20"/>
  <c r="H476" i="20"/>
  <c r="J239" i="20" s="1"/>
  <c r="H475" i="20"/>
  <c r="H463" i="20"/>
  <c r="H360" i="20"/>
  <c r="H347" i="20"/>
  <c r="H432" i="20"/>
  <c r="J217" i="20" s="1"/>
  <c r="H100" i="20"/>
  <c r="J51" i="20" s="1"/>
  <c r="H99" i="20"/>
  <c r="H80" i="20"/>
  <c r="H79" i="20"/>
  <c r="J48" i="20"/>
  <c r="H30" i="16"/>
  <c r="J16" i="16" s="1"/>
  <c r="H29" i="16"/>
  <c r="H1112" i="19"/>
  <c r="J557" i="19" s="1"/>
  <c r="K557" i="19" s="1"/>
  <c r="H1111" i="19"/>
  <c r="J103" i="18"/>
  <c r="H60" i="18"/>
  <c r="J179" i="18"/>
  <c r="H559" i="20"/>
  <c r="H560" i="20"/>
  <c r="J281" i="20" s="1"/>
  <c r="H547" i="20"/>
  <c r="J258" i="20"/>
  <c r="H503" i="20"/>
  <c r="H508" i="20"/>
  <c r="H525" i="20"/>
  <c r="H500" i="20"/>
  <c r="H440" i="20"/>
  <c r="J221" i="20" s="1"/>
  <c r="H384" i="20"/>
  <c r="H436" i="20"/>
  <c r="H406" i="20"/>
  <c r="J361" i="20"/>
  <c r="K361" i="20" s="1"/>
  <c r="H1152" i="19"/>
  <c r="J577" i="19" s="1"/>
  <c r="H1151" i="19"/>
  <c r="H182" i="18"/>
  <c r="H183" i="18"/>
  <c r="H459" i="20"/>
  <c r="H460" i="20"/>
  <c r="H428" i="20"/>
  <c r="H199" i="20"/>
  <c r="J100" i="20" s="1"/>
  <c r="K100" i="20" s="1"/>
  <c r="H422" i="20"/>
  <c r="H187" i="20"/>
  <c r="H188" i="20"/>
  <c r="J95" i="20" s="1"/>
  <c r="K95" i="20" s="1"/>
  <c r="J82" i="16"/>
  <c r="J81" i="16"/>
  <c r="J89" i="18"/>
  <c r="J168" i="18"/>
  <c r="H43" i="18"/>
  <c r="H590" i="20"/>
  <c r="J296" i="20" s="1"/>
  <c r="H589" i="20"/>
  <c r="H548" i="20"/>
  <c r="J275" i="20" s="1"/>
  <c r="K275" i="20" s="1"/>
  <c r="H544" i="20"/>
  <c r="H543" i="20"/>
  <c r="H496" i="20"/>
  <c r="J236" i="20"/>
  <c r="H519" i="20"/>
  <c r="H228" i="20"/>
  <c r="H392" i="20"/>
  <c r="J405" i="20"/>
  <c r="H340" i="20"/>
  <c r="H339" i="20"/>
  <c r="H128" i="20"/>
  <c r="J87" i="18"/>
  <c r="J86" i="18"/>
  <c r="J192" i="18"/>
  <c r="H65" i="18"/>
  <c r="H64" i="18"/>
  <c r="J33" i="18" s="1"/>
  <c r="J144" i="18"/>
  <c r="H8" i="18"/>
  <c r="H416" i="20"/>
  <c r="J209" i="20" s="1"/>
  <c r="H415" i="20"/>
  <c r="H443" i="20"/>
  <c r="H132" i="20"/>
  <c r="J67" i="20" s="1"/>
  <c r="H131" i="20"/>
  <c r="H527" i="20"/>
  <c r="H528" i="20"/>
  <c r="J227" i="20"/>
  <c r="J397" i="20"/>
  <c r="H429" i="20"/>
  <c r="H411" i="20"/>
  <c r="H396" i="20"/>
  <c r="J199" i="20" s="1"/>
  <c r="J84" i="20"/>
  <c r="K84" i="20" s="1"/>
  <c r="J83" i="20"/>
  <c r="H67" i="18"/>
  <c r="J191" i="18"/>
  <c r="H17" i="18"/>
  <c r="J10" i="18" s="1"/>
  <c r="H580" i="20"/>
  <c r="J277" i="20"/>
  <c r="H479" i="20"/>
  <c r="J240" i="20" s="1"/>
  <c r="H513" i="20"/>
  <c r="H216" i="20"/>
  <c r="H215" i="20"/>
  <c r="H238" i="20"/>
  <c r="J120" i="20" s="1"/>
  <c r="H237" i="20"/>
  <c r="H388" i="20"/>
  <c r="J195" i="20" s="1"/>
  <c r="H387" i="20"/>
  <c r="H376" i="20"/>
  <c r="J189" i="20" s="1"/>
  <c r="H363" i="20"/>
  <c r="J176" i="20"/>
  <c r="H312" i="20"/>
  <c r="H123" i="20"/>
  <c r="H124" i="20"/>
  <c r="J353" i="20"/>
  <c r="H343" i="20"/>
  <c r="J333" i="20"/>
  <c r="J4" i="18"/>
  <c r="H576" i="20"/>
  <c r="J289" i="20" s="1"/>
  <c r="H575" i="20"/>
  <c r="H511" i="20"/>
  <c r="H512" i="20"/>
  <c r="H532" i="20"/>
  <c r="J267" i="20" s="1"/>
  <c r="H380" i="20"/>
  <c r="H367" i="20"/>
  <c r="J184" i="20" s="1"/>
  <c r="J178" i="20"/>
  <c r="H409" i="20"/>
  <c r="H82" i="20"/>
  <c r="H55" i="20"/>
  <c r="J28" i="20" s="1"/>
  <c r="H272" i="20"/>
  <c r="J137" i="20" s="1"/>
  <c r="H330" i="20"/>
  <c r="J166" i="20" s="1"/>
  <c r="K166" i="20" s="1"/>
  <c r="D78" i="3" s="1"/>
  <c r="H324" i="20"/>
  <c r="H318" i="20"/>
  <c r="J160" i="20" s="1"/>
  <c r="J127" i="20"/>
  <c r="H23" i="20"/>
  <c r="J12" i="20" s="1"/>
  <c r="J579" i="19"/>
  <c r="J531" i="19"/>
  <c r="H1048" i="19"/>
  <c r="J525" i="19" s="1"/>
  <c r="H1047" i="19"/>
  <c r="J518" i="19"/>
  <c r="H815" i="19"/>
  <c r="H752" i="19"/>
  <c r="J377" i="19" s="1"/>
  <c r="H751" i="19"/>
  <c r="H688" i="19"/>
  <c r="J345" i="19" s="1"/>
  <c r="H624" i="19"/>
  <c r="H194" i="19"/>
  <c r="J98" i="19" s="1"/>
  <c r="K98" i="19" s="1"/>
  <c r="J121" i="20"/>
  <c r="H336" i="20"/>
  <c r="H165" i="16"/>
  <c r="J83" i="16" s="1"/>
  <c r="H166" i="16"/>
  <c r="J84" i="16" s="1"/>
  <c r="J325" i="20"/>
  <c r="J35" i="20"/>
  <c r="K35" i="20" s="1"/>
  <c r="H1144" i="19"/>
  <c r="J573" i="19" s="1"/>
  <c r="H1143" i="19"/>
  <c r="H1120" i="19"/>
  <c r="H1119" i="19"/>
  <c r="H1096" i="19"/>
  <c r="J549" i="19" s="1"/>
  <c r="H1095" i="19"/>
  <c r="H1072" i="19"/>
  <c r="H1071" i="19"/>
  <c r="J536" i="19" s="1"/>
  <c r="K536" i="19" s="1"/>
  <c r="H1014" i="19"/>
  <c r="H1008" i="19"/>
  <c r="H1007" i="19"/>
  <c r="J504" i="19" s="1"/>
  <c r="K504" i="19" s="1"/>
  <c r="H1001" i="19"/>
  <c r="H995" i="19"/>
  <c r="J498" i="19" s="1"/>
  <c r="H982" i="19"/>
  <c r="H976" i="19"/>
  <c r="H975" i="19"/>
  <c r="H969" i="19"/>
  <c r="H963" i="19"/>
  <c r="H950" i="19"/>
  <c r="H944" i="19"/>
  <c r="J473" i="19" s="1"/>
  <c r="K473" i="19" s="1"/>
  <c r="H943" i="19"/>
  <c r="H937" i="19"/>
  <c r="H931" i="19"/>
  <c r="J466" i="19" s="1"/>
  <c r="J463" i="19"/>
  <c r="H918" i="19"/>
  <c r="J459" i="19" s="1"/>
  <c r="H912" i="19"/>
  <c r="H911" i="19"/>
  <c r="H905" i="19"/>
  <c r="H899" i="19"/>
  <c r="H886" i="19"/>
  <c r="H880" i="19"/>
  <c r="J441" i="19" s="1"/>
  <c r="H873" i="19"/>
  <c r="H776" i="19"/>
  <c r="J389" i="19" s="1"/>
  <c r="H775" i="19"/>
  <c r="H712" i="19"/>
  <c r="H711" i="19"/>
  <c r="H647" i="19"/>
  <c r="H181" i="19"/>
  <c r="J91" i="19" s="1"/>
  <c r="H1032" i="19"/>
  <c r="H1031" i="19"/>
  <c r="H848" i="19"/>
  <c r="H847" i="19"/>
  <c r="H800" i="19"/>
  <c r="H799" i="19"/>
  <c r="H736" i="19"/>
  <c r="J369" i="19" s="1"/>
  <c r="H671" i="19"/>
  <c r="H32" i="19"/>
  <c r="J77" i="20"/>
  <c r="H106" i="20"/>
  <c r="J54" i="20" s="1"/>
  <c r="H334" i="20"/>
  <c r="H327" i="20"/>
  <c r="H308" i="20"/>
  <c r="H134" i="16"/>
  <c r="H133" i="16"/>
  <c r="J570" i="19"/>
  <c r="H1128" i="19"/>
  <c r="H1127" i="19"/>
  <c r="J535" i="19"/>
  <c r="H1056" i="19"/>
  <c r="H1055" i="19"/>
  <c r="J522" i="19"/>
  <c r="H1000" i="19"/>
  <c r="H999" i="19"/>
  <c r="H968" i="19"/>
  <c r="H967" i="19"/>
  <c r="H936" i="19"/>
  <c r="H935" i="19"/>
  <c r="H910" i="19"/>
  <c r="H904" i="19"/>
  <c r="H903" i="19"/>
  <c r="H897" i="19"/>
  <c r="H891" i="19"/>
  <c r="J446" i="19" s="1"/>
  <c r="H878" i="19"/>
  <c r="J439" i="19" s="1"/>
  <c r="H872" i="19"/>
  <c r="H871" i="19"/>
  <c r="H824" i="19"/>
  <c r="H823" i="19"/>
  <c r="H760" i="19"/>
  <c r="J381" i="19"/>
  <c r="H695" i="19"/>
  <c r="H839" i="19"/>
  <c r="H203" i="19"/>
  <c r="H184" i="19"/>
  <c r="H37" i="19"/>
  <c r="J87" i="20"/>
  <c r="J357" i="20"/>
  <c r="H105" i="20"/>
  <c r="J53" i="20" s="1"/>
  <c r="K53" i="20" s="1"/>
  <c r="H59" i="20"/>
  <c r="J30" i="20" s="1"/>
  <c r="K30" i="20" s="1"/>
  <c r="H27" i="20"/>
  <c r="J14" i="20" s="1"/>
  <c r="J373" i="20"/>
  <c r="J66" i="16"/>
  <c r="J65" i="16"/>
  <c r="J58" i="16"/>
  <c r="H1184" i="19"/>
  <c r="H1183" i="19"/>
  <c r="H1160" i="19"/>
  <c r="H1159" i="19"/>
  <c r="H1080" i="19"/>
  <c r="H1079" i="19"/>
  <c r="J534" i="19"/>
  <c r="H784" i="19"/>
  <c r="J393" i="19" s="1"/>
  <c r="H720" i="19"/>
  <c r="H719" i="19"/>
  <c r="H656" i="19"/>
  <c r="H101" i="19"/>
  <c r="J51" i="19" s="1"/>
  <c r="J49" i="19"/>
  <c r="K49" i="19" s="1"/>
  <c r="J45" i="20"/>
  <c r="H307" i="20"/>
  <c r="H1176" i="19"/>
  <c r="H1175" i="19"/>
  <c r="H7" i="16"/>
  <c r="J4" i="16" s="1"/>
  <c r="H1040" i="19"/>
  <c r="H1039" i="19"/>
  <c r="H832" i="19"/>
  <c r="H1017" i="19"/>
  <c r="H1011" i="19"/>
  <c r="H998" i="19"/>
  <c r="H992" i="19"/>
  <c r="H991" i="19"/>
  <c r="H985" i="19"/>
  <c r="H979" i="19"/>
  <c r="J490" i="19" s="1"/>
  <c r="J487" i="19"/>
  <c r="H966" i="19"/>
  <c r="H960" i="19"/>
  <c r="H959" i="19"/>
  <c r="H953" i="19"/>
  <c r="H947" i="19"/>
  <c r="J474" i="19" s="1"/>
  <c r="H934" i="19"/>
  <c r="H928" i="19"/>
  <c r="J465" i="19" s="1"/>
  <c r="H927" i="19"/>
  <c r="H921" i="19"/>
  <c r="H915" i="19"/>
  <c r="H902" i="19"/>
  <c r="H896" i="19"/>
  <c r="H895" i="19"/>
  <c r="H889" i="19"/>
  <c r="H870" i="19"/>
  <c r="H808" i="19"/>
  <c r="J405" i="19" s="1"/>
  <c r="H743" i="19"/>
  <c r="H680" i="19"/>
  <c r="H616" i="19"/>
  <c r="H615" i="19"/>
  <c r="H321" i="20"/>
  <c r="J161" i="20" s="1"/>
  <c r="H46" i="20"/>
  <c r="H45" i="20"/>
  <c r="H149" i="16"/>
  <c r="H150" i="16"/>
  <c r="J76" i="16" s="1"/>
  <c r="H1192" i="19"/>
  <c r="H1191" i="19"/>
  <c r="H1064" i="19"/>
  <c r="J533" i="19" s="1"/>
  <c r="H1063" i="19"/>
  <c r="H767" i="19"/>
  <c r="H640" i="19"/>
  <c r="J546" i="19"/>
  <c r="K546" i="19" s="1"/>
  <c r="H424" i="20"/>
  <c r="J213" i="20" s="1"/>
  <c r="J342" i="20"/>
  <c r="J21" i="20"/>
  <c r="K21" i="20" s="1"/>
  <c r="J64" i="20"/>
  <c r="H302" i="20"/>
  <c r="H301" i="20"/>
  <c r="H311" i="20"/>
  <c r="H141" i="20"/>
  <c r="H39" i="20"/>
  <c r="J20" i="20" s="1"/>
  <c r="J5" i="16"/>
  <c r="H1088" i="19"/>
  <c r="J545" i="19" s="1"/>
  <c r="H1087" i="19"/>
  <c r="J544" i="19" s="1"/>
  <c r="J538" i="19"/>
  <c r="H1024" i="19"/>
  <c r="J513" i="19" s="1"/>
  <c r="H1023" i="19"/>
  <c r="J512" i="19" s="1"/>
  <c r="J562" i="19"/>
  <c r="H856" i="19"/>
  <c r="H1016" i="19"/>
  <c r="H1015" i="19"/>
  <c r="H984" i="19"/>
  <c r="J493" i="19" s="1"/>
  <c r="H983" i="19"/>
  <c r="H952" i="19"/>
  <c r="H951" i="19"/>
  <c r="H920" i="19"/>
  <c r="J461" i="19" s="1"/>
  <c r="H919" i="19"/>
  <c r="H887" i="19"/>
  <c r="H863" i="19"/>
  <c r="J403" i="19"/>
  <c r="K403" i="19" s="1"/>
  <c r="H791" i="19"/>
  <c r="H728" i="19"/>
  <c r="H727" i="19"/>
  <c r="H664" i="19"/>
  <c r="H5" i="19"/>
  <c r="DL54" i="2"/>
  <c r="DM54" i="2"/>
  <c r="DM46" i="2"/>
  <c r="DL46" i="2"/>
  <c r="DL42" i="2"/>
  <c r="DM42" i="2"/>
  <c r="DM48" i="2"/>
  <c r="DL48" i="2"/>
  <c r="DL36" i="2"/>
  <c r="DM36" i="2"/>
  <c r="DL44" i="2"/>
  <c r="DM44" i="2"/>
  <c r="DM38" i="2"/>
  <c r="DL38" i="2"/>
  <c r="DL50" i="2"/>
  <c r="DM50" i="2"/>
  <c r="DL40" i="2"/>
  <c r="DM40" i="2"/>
  <c r="DM52" i="2"/>
  <c r="DL52" i="2"/>
  <c r="DM56" i="2"/>
  <c r="DL56" i="2"/>
  <c r="J158" i="20"/>
  <c r="J400" i="20"/>
  <c r="J303" i="19"/>
  <c r="J117" i="16"/>
  <c r="J76" i="18"/>
  <c r="J488" i="20"/>
  <c r="J396" i="20"/>
  <c r="J93" i="20"/>
  <c r="K93" i="20" s="1"/>
  <c r="J117" i="18"/>
  <c r="J26" i="20"/>
  <c r="J494" i="20"/>
  <c r="J464" i="16"/>
  <c r="J99" i="16"/>
  <c r="J56" i="20"/>
  <c r="K56" i="20" s="1"/>
  <c r="J69" i="16"/>
  <c r="J570" i="16"/>
  <c r="J194" i="16"/>
  <c r="J374" i="19"/>
  <c r="J60" i="16"/>
  <c r="J9" i="20"/>
  <c r="J197" i="16"/>
  <c r="J483" i="16"/>
  <c r="J240" i="16"/>
  <c r="J561" i="16"/>
  <c r="J11" i="20"/>
  <c r="J511" i="19"/>
  <c r="J98" i="18"/>
  <c r="J322" i="20"/>
  <c r="K322" i="20" s="1"/>
  <c r="J108" i="18"/>
  <c r="J29" i="20"/>
  <c r="J10" i="20"/>
  <c r="K10" i="20" s="1"/>
  <c r="J514" i="20"/>
  <c r="J503" i="20"/>
  <c r="J57" i="20"/>
  <c r="J195" i="19"/>
  <c r="J25" i="18"/>
  <c r="J39" i="20"/>
  <c r="J55" i="19"/>
  <c r="J135" i="16"/>
  <c r="J608" i="16"/>
  <c r="J216" i="20"/>
  <c r="J36" i="16"/>
  <c r="J201" i="20"/>
  <c r="J85" i="20"/>
  <c r="J41" i="19"/>
  <c r="K41" i="19" s="1"/>
  <c r="J328" i="20"/>
  <c r="J68" i="20"/>
  <c r="K68" i="20" s="1"/>
  <c r="J600" i="16"/>
  <c r="J389" i="20"/>
  <c r="J241" i="20"/>
  <c r="J53" i="19"/>
  <c r="J158" i="19"/>
  <c r="K158" i="19" s="1"/>
  <c r="J104" i="18"/>
  <c r="J297" i="19"/>
  <c r="J10" i="16"/>
  <c r="J147" i="19"/>
  <c r="J401" i="20"/>
  <c r="J79" i="16"/>
  <c r="J62" i="19"/>
  <c r="K62" i="19" s="1"/>
  <c r="J395" i="20"/>
  <c r="K395" i="20" s="1"/>
  <c r="J73" i="18"/>
  <c r="J45" i="16"/>
  <c r="J39" i="18"/>
  <c r="J270" i="16"/>
  <c r="J203" i="16"/>
  <c r="J157" i="20"/>
  <c r="K157" i="20" s="1"/>
  <c r="D69" i="3" s="1"/>
  <c r="J234" i="20"/>
  <c r="J587" i="20"/>
  <c r="J126" i="20"/>
  <c r="J67" i="19"/>
  <c r="J601" i="16"/>
  <c r="J214" i="19"/>
  <c r="J207" i="20"/>
  <c r="K207" i="20" s="1"/>
  <c r="D119" i="3" s="1"/>
  <c r="J132" i="19"/>
  <c r="K132" i="19" s="1"/>
  <c r="J28" i="18"/>
  <c r="J137" i="16"/>
  <c r="J46" i="19"/>
  <c r="J51" i="16"/>
  <c r="J140" i="19"/>
  <c r="J140" i="20"/>
  <c r="J471" i="16"/>
  <c r="J247" i="20"/>
  <c r="J383" i="20"/>
  <c r="K383" i="20" s="1"/>
  <c r="J249" i="20"/>
  <c r="J113" i="16"/>
  <c r="J48" i="19"/>
  <c r="J418" i="20"/>
  <c r="K418" i="20" s="1"/>
  <c r="J423" i="20"/>
  <c r="J124" i="19"/>
  <c r="J145" i="20"/>
  <c r="J163" i="20"/>
  <c r="K163" i="20" s="1"/>
  <c r="D75" i="3" s="1"/>
  <c r="J147" i="20"/>
  <c r="J124" i="20"/>
  <c r="J147" i="16"/>
  <c r="J35" i="16"/>
  <c r="J12" i="16"/>
  <c r="J136" i="19"/>
  <c r="J129" i="19"/>
  <c r="J238" i="16"/>
  <c r="J489" i="16"/>
  <c r="J554" i="16"/>
  <c r="J513" i="16"/>
  <c r="J283" i="20"/>
  <c r="J379" i="20"/>
  <c r="J526" i="20"/>
  <c r="J514" i="16"/>
  <c r="J26" i="19"/>
  <c r="J206" i="20"/>
  <c r="J219" i="20"/>
  <c r="K219" i="20" s="1"/>
  <c r="D131" i="3" s="1"/>
  <c r="E131" i="3" s="1"/>
  <c r="J78" i="20"/>
  <c r="J523" i="20"/>
  <c r="J239" i="16"/>
  <c r="J142" i="19"/>
  <c r="J570" i="20"/>
  <c r="K570" i="20" s="1"/>
  <c r="J566" i="20"/>
  <c r="J574" i="20"/>
  <c r="J507" i="16"/>
  <c r="J37" i="20"/>
  <c r="J193" i="20"/>
  <c r="K193" i="20" s="1"/>
  <c r="D105" i="3" s="1"/>
  <c r="J156" i="18"/>
  <c r="J439" i="20"/>
  <c r="J151" i="19"/>
  <c r="J530" i="20"/>
  <c r="K530" i="20" s="1"/>
  <c r="J522" i="20"/>
  <c r="J213" i="19"/>
  <c r="J502" i="16"/>
  <c r="J490" i="16"/>
  <c r="J358" i="20"/>
  <c r="J581" i="19"/>
  <c r="K581" i="19" s="1"/>
  <c r="J150" i="19"/>
  <c r="J68" i="18"/>
  <c r="J438" i="20"/>
  <c r="J246" i="16"/>
  <c r="J167" i="16"/>
  <c r="J130" i="20"/>
  <c r="J141" i="20"/>
  <c r="K141" i="20" s="1"/>
  <c r="D53" i="3" s="1"/>
  <c r="J29" i="19"/>
  <c r="J486" i="20"/>
  <c r="J567" i="20"/>
  <c r="K567" i="20" s="1"/>
  <c r="J160" i="16"/>
  <c r="J52" i="19"/>
  <c r="J495" i="16"/>
  <c r="J464" i="19"/>
  <c r="J205" i="20"/>
  <c r="J490" i="20"/>
  <c r="J186" i="16"/>
  <c r="J311" i="20"/>
  <c r="J81" i="20"/>
  <c r="K81" i="20" s="1"/>
  <c r="J168" i="16"/>
  <c r="J551" i="20"/>
  <c r="K551" i="20" s="1"/>
  <c r="J586" i="20"/>
  <c r="K586" i="20" s="1"/>
  <c r="J454" i="20"/>
  <c r="J295" i="19"/>
  <c r="J31" i="16"/>
  <c r="J534" i="20"/>
  <c r="J602" i="16"/>
  <c r="J473" i="20"/>
  <c r="J208" i="16"/>
  <c r="J346" i="20"/>
  <c r="J572" i="16"/>
  <c r="J525" i="16"/>
  <c r="J64" i="18"/>
  <c r="J164" i="20"/>
  <c r="J419" i="20"/>
  <c r="J531" i="16"/>
  <c r="J609" i="20"/>
  <c r="J3" i="20"/>
  <c r="K3" i="20" s="1"/>
  <c r="J559" i="20"/>
  <c r="K559" i="20" s="1"/>
  <c r="J501" i="16"/>
  <c r="J496" i="16"/>
  <c r="J422" i="20"/>
  <c r="J584" i="16"/>
  <c r="J562" i="16"/>
  <c r="J110" i="19"/>
  <c r="K110" i="19" s="1"/>
  <c r="J556" i="19"/>
  <c r="J505" i="19"/>
  <c r="J154" i="20"/>
  <c r="J176" i="16"/>
  <c r="J204" i="16"/>
  <c r="J22" i="16"/>
  <c r="J153" i="16"/>
  <c r="J491" i="20"/>
  <c r="J128" i="16"/>
  <c r="J576" i="19"/>
  <c r="J594" i="20"/>
  <c r="J598" i="20"/>
  <c r="K598" i="20" s="1"/>
  <c r="J554" i="20"/>
  <c r="K554" i="20" s="1"/>
  <c r="J458" i="20"/>
  <c r="J182" i="16"/>
  <c r="J356" i="19"/>
  <c r="K356" i="19" s="1"/>
  <c r="J430" i="20"/>
  <c r="J429" i="20"/>
  <c r="K429" i="20" s="1"/>
  <c r="J451" i="20"/>
  <c r="J450" i="20"/>
  <c r="J470" i="20"/>
  <c r="J546" i="20"/>
  <c r="J168" i="20"/>
  <c r="K168" i="20" s="1"/>
  <c r="D80" i="3" s="1"/>
  <c r="J264" i="20"/>
  <c r="K264" i="20" s="1"/>
  <c r="J268" i="20"/>
  <c r="J32" i="16"/>
  <c r="J498" i="20"/>
  <c r="J354" i="20"/>
  <c r="K354" i="20" s="1"/>
  <c r="J364" i="20"/>
  <c r="K364" i="20" s="1"/>
  <c r="J350" i="20"/>
  <c r="K350" i="20" s="1"/>
  <c r="J443" i="20"/>
  <c r="J527" i="20"/>
  <c r="K527" i="20" s="1"/>
  <c r="J241" i="16"/>
  <c r="J211" i="20"/>
  <c r="K211" i="20" s="1"/>
  <c r="D123" i="3" s="1"/>
  <c r="E123" i="3" s="1"/>
  <c r="J467" i="20"/>
  <c r="K467" i="20" s="1"/>
  <c r="J466" i="20"/>
  <c r="K466" i="20" s="1"/>
  <c r="J558" i="20"/>
  <c r="J420" i="20"/>
  <c r="J495" i="20"/>
  <c r="J445" i="20"/>
  <c r="J123" i="20"/>
  <c r="K123" i="20" s="1"/>
  <c r="D35" i="3" s="1"/>
  <c r="J130" i="16"/>
  <c r="J435" i="20"/>
  <c r="J434" i="20"/>
  <c r="K434" i="20" s="1"/>
  <c r="J366" i="20"/>
  <c r="J133" i="16"/>
  <c r="J462" i="20"/>
  <c r="J88" i="16"/>
  <c r="J511" i="20"/>
  <c r="J578" i="20"/>
  <c r="K578" i="20" s="1"/>
  <c r="J177" i="16"/>
  <c r="J509" i="19"/>
  <c r="J308" i="19"/>
  <c r="J139" i="19"/>
  <c r="J480" i="19"/>
  <c r="J500" i="19"/>
  <c r="J194" i="20"/>
  <c r="K194" i="20" s="1"/>
  <c r="D106" i="3" s="1"/>
  <c r="E106" i="3" s="1"/>
  <c r="J56" i="18"/>
  <c r="J30" i="19"/>
  <c r="J23" i="19"/>
  <c r="K23" i="19" s="1"/>
  <c r="J140" i="16"/>
  <c r="J154" i="16"/>
  <c r="J96" i="16"/>
  <c r="J123" i="18"/>
  <c r="J38" i="20"/>
  <c r="K38" i="20" s="1"/>
  <c r="J40" i="18"/>
  <c r="J295" i="20"/>
  <c r="K295" i="20" s="1"/>
  <c r="D207" i="3" s="1"/>
  <c r="E207" i="3" s="1"/>
  <c r="J58" i="20"/>
  <c r="J294" i="19"/>
  <c r="J296" i="19"/>
  <c r="J5" i="19"/>
  <c r="J27" i="18"/>
  <c r="J26" i="18"/>
  <c r="J548" i="19"/>
  <c r="J50" i="20"/>
  <c r="J123" i="19"/>
  <c r="J31" i="20"/>
  <c r="K31" i="20" s="1"/>
  <c r="J223" i="20"/>
  <c r="J188" i="20"/>
  <c r="K188" i="20" s="1"/>
  <c r="D100" i="3" s="1"/>
  <c r="J93" i="18"/>
  <c r="J580" i="19"/>
  <c r="K580" i="19" s="1"/>
  <c r="J524" i="19"/>
  <c r="J162" i="20"/>
  <c r="K162" i="20" s="1"/>
  <c r="D74" i="3" s="1"/>
  <c r="J280" i="20"/>
  <c r="K280" i="20" s="1"/>
  <c r="D192" i="3" s="1"/>
  <c r="J32" i="18"/>
  <c r="J499" i="19"/>
  <c r="J476" i="19"/>
  <c r="K476" i="19" s="1"/>
  <c r="J115" i="20"/>
  <c r="K115" i="20" s="1"/>
  <c r="D27" i="3" s="1"/>
  <c r="E27" i="3" s="1"/>
  <c r="J114" i="20"/>
  <c r="J119" i="20"/>
  <c r="J34" i="18"/>
  <c r="J266" i="20"/>
  <c r="K266" i="20" s="1"/>
  <c r="J192" i="20"/>
  <c r="K192" i="20" s="1"/>
  <c r="D104" i="3" s="1"/>
  <c r="J180" i="20"/>
  <c r="K180" i="20" s="1"/>
  <c r="D92" i="3" s="1"/>
  <c r="J290" i="20"/>
  <c r="K290" i="20" s="1"/>
  <c r="D202" i="3" s="1"/>
  <c r="E202" i="3" s="1"/>
  <c r="J257" i="20"/>
  <c r="K257" i="20" s="1"/>
  <c r="D169" i="3" s="1"/>
  <c r="J212" i="20"/>
  <c r="J215" i="20"/>
  <c r="K215" i="20" s="1"/>
  <c r="D127" i="3" s="1"/>
  <c r="J40" i="20"/>
  <c r="K40" i="20" s="1"/>
  <c r="J218" i="20"/>
  <c r="J250" i="20"/>
  <c r="K250" i="20" s="1"/>
  <c r="D162" i="3" s="1"/>
  <c r="J41" i="20"/>
  <c r="J5" i="18"/>
  <c r="J451" i="19"/>
  <c r="J488" i="19"/>
  <c r="J159" i="20"/>
  <c r="K159" i="20" s="1"/>
  <c r="D71" i="3" s="1"/>
  <c r="J196" i="20"/>
  <c r="J230" i="20"/>
  <c r="J167" i="20"/>
  <c r="K167" i="20" s="1"/>
  <c r="D79" i="3" s="1"/>
  <c r="DM88" i="2"/>
  <c r="DL90" i="2"/>
  <c r="C1" i="3"/>
  <c r="D178" i="3"/>
  <c r="K602" i="20"/>
  <c r="K594" i="20"/>
  <c r="K522" i="20"/>
  <c r="K490" i="20"/>
  <c r="K579" i="20"/>
  <c r="K553" i="20"/>
  <c r="K521" i="20"/>
  <c r="K587" i="20"/>
  <c r="K520" i="20"/>
  <c r="K488" i="20"/>
  <c r="K449" i="20"/>
  <c r="K571" i="20"/>
  <c r="K556" i="20"/>
  <c r="K524" i="20"/>
  <c r="K492" i="20"/>
  <c r="K476" i="20"/>
  <c r="K564" i="20"/>
  <c r="K580" i="20"/>
  <c r="K528" i="20"/>
  <c r="K548" i="20"/>
  <c r="K451" i="20"/>
  <c r="K537" i="20"/>
  <c r="K444" i="20"/>
  <c r="K437" i="20"/>
  <c r="K387" i="20"/>
  <c r="K532" i="20"/>
  <c r="K500" i="20"/>
  <c r="K458" i="20"/>
  <c r="K448" i="20"/>
  <c r="K415" i="20"/>
  <c r="K560" i="20"/>
  <c r="K544" i="20"/>
  <c r="K491" i="20"/>
  <c r="K379" i="20"/>
  <c r="K445" i="20"/>
  <c r="K534" i="20"/>
  <c r="K78" i="20"/>
  <c r="K608" i="20"/>
  <c r="K419" i="20"/>
  <c r="K403" i="20"/>
  <c r="K400" i="20"/>
  <c r="K576" i="20"/>
  <c r="K438" i="20"/>
  <c r="K523" i="20"/>
  <c r="K347" i="20"/>
  <c r="K443" i="20"/>
  <c r="K430" i="20"/>
  <c r="K344" i="20"/>
  <c r="K366" i="20"/>
  <c r="K407" i="20"/>
  <c r="K416" i="20"/>
  <c r="K320" i="20"/>
  <c r="K566" i="20"/>
  <c r="K585" i="20"/>
  <c r="K600" i="20"/>
  <c r="K111" i="20"/>
  <c r="D23" i="3" s="1"/>
  <c r="K26" i="20"/>
  <c r="K147" i="20"/>
  <c r="D59" i="3" s="1"/>
  <c r="K328" i="20"/>
  <c r="K422" i="20"/>
  <c r="K465" i="20"/>
  <c r="K106" i="20"/>
  <c r="D18" i="3" s="1"/>
  <c r="K80" i="20"/>
  <c r="K396" i="20"/>
  <c r="K433" i="20"/>
  <c r="K499" i="20"/>
  <c r="K454" i="20"/>
  <c r="K478" i="20"/>
  <c r="K346" i="20"/>
  <c r="K497" i="20"/>
  <c r="K495" i="20"/>
  <c r="K311" i="20"/>
  <c r="K440" i="20"/>
  <c r="K441" i="20"/>
  <c r="K557" i="20"/>
  <c r="K380" i="20"/>
  <c r="K128" i="20"/>
  <c r="D40" i="3" s="1"/>
  <c r="K494" i="20"/>
  <c r="K459" i="20"/>
  <c r="K72" i="20"/>
  <c r="K584" i="20"/>
  <c r="K331" i="20"/>
  <c r="K339" i="20"/>
  <c r="K496" i="20"/>
  <c r="K102" i="20"/>
  <c r="D14" i="3"/>
  <c r="K473" i="20"/>
  <c r="K306" i="20"/>
  <c r="K332" i="20"/>
  <c r="K601" i="20"/>
  <c r="K352" i="20"/>
  <c r="K404" i="20"/>
  <c r="K409" i="20"/>
  <c r="K606" i="20"/>
  <c r="K545" i="20"/>
  <c r="K582" i="20"/>
  <c r="K517" i="20"/>
  <c r="K546" i="20"/>
  <c r="K99" i="20"/>
  <c r="K609" i="20"/>
  <c r="K480" i="20"/>
  <c r="K591" i="20"/>
  <c r="K439" i="20"/>
  <c r="K512" i="20"/>
  <c r="K531" i="20"/>
  <c r="K469" i="20"/>
  <c r="K85" i="20"/>
  <c r="K565" i="20"/>
  <c r="K420" i="20"/>
  <c r="K561" i="20"/>
  <c r="K486" i="20"/>
  <c r="K455" i="20"/>
  <c r="K471" i="20"/>
  <c r="K485" i="20"/>
  <c r="K498" i="20"/>
  <c r="K526" i="20"/>
  <c r="K533" i="20"/>
  <c r="K511" i="20"/>
  <c r="K581" i="20"/>
  <c r="K384" i="20"/>
  <c r="K470" i="20"/>
  <c r="K590" i="20"/>
  <c r="K514" i="20"/>
  <c r="K493" i="20"/>
  <c r="K607" i="20"/>
  <c r="K519" i="20"/>
  <c r="K464" i="20"/>
  <c r="K105" i="20"/>
  <c r="D17" i="3" s="1"/>
  <c r="K423" i="20"/>
  <c r="K583" i="20"/>
  <c r="K124" i="20"/>
  <c r="D36" i="3" s="1"/>
  <c r="K368" i="20"/>
  <c r="K363" i="20"/>
  <c r="K547" i="20"/>
  <c r="K185" i="20"/>
  <c r="D97" i="3" s="1"/>
  <c r="C7" i="3" s="1"/>
  <c r="K362" i="20"/>
  <c r="K285" i="20"/>
  <c r="D197" i="3" s="1"/>
  <c r="K358" i="20"/>
  <c r="K462" i="20"/>
  <c r="K408" i="20"/>
  <c r="K145" i="20"/>
  <c r="D57" i="3" s="1"/>
  <c r="K599" i="20"/>
  <c r="K575" i="20"/>
  <c r="K58" i="20"/>
  <c r="K57" i="20"/>
  <c r="K417" i="20"/>
  <c r="K345" i="20"/>
  <c r="K452" i="20"/>
  <c r="K504" i="20"/>
  <c r="K126" i="20"/>
  <c r="D38" i="3" s="1"/>
  <c r="K435" i="20"/>
  <c r="K338" i="20"/>
  <c r="K91" i="20"/>
  <c r="K37" i="20"/>
  <c r="K49" i="20"/>
  <c r="K369" i="20"/>
  <c r="K29" i="20"/>
  <c r="K330" i="20"/>
  <c r="K574" i="20"/>
  <c r="K130" i="20"/>
  <c r="D42" i="3" s="1"/>
  <c r="E42" i="3" s="1"/>
  <c r="K483" i="20"/>
  <c r="K39" i="20"/>
  <c r="K286" i="20"/>
  <c r="D198" i="3" s="1"/>
  <c r="E198" i="3" s="1"/>
  <c r="K201" i="20"/>
  <c r="D113" i="3" s="1"/>
  <c r="K386" i="20"/>
  <c r="K436" i="20"/>
  <c r="K540" i="20"/>
  <c r="K90" i="20"/>
  <c r="K516" i="20"/>
  <c r="K343" i="20"/>
  <c r="K235" i="20"/>
  <c r="D147" i="3" s="1"/>
  <c r="K52" i="20"/>
  <c r="K305" i="20"/>
  <c r="K241" i="20"/>
  <c r="D153" i="3" s="1"/>
  <c r="K558" i="20"/>
  <c r="K319" i="20"/>
  <c r="K484" i="20"/>
  <c r="K450" i="20"/>
  <c r="K468" i="20"/>
  <c r="K229" i="20"/>
  <c r="D141" i="3" s="1"/>
  <c r="K321" i="20"/>
  <c r="K228" i="20"/>
  <c r="D140" i="3" s="1"/>
  <c r="K394" i="20"/>
  <c r="K243" i="20"/>
  <c r="D155" i="3" s="1"/>
  <c r="K385" i="20"/>
  <c r="K503" i="20"/>
  <c r="K428" i="20"/>
  <c r="K55" i="20"/>
  <c r="K223" i="20"/>
  <c r="D135" i="3" s="1"/>
  <c r="E135" i="3" s="1"/>
  <c r="K310" i="20"/>
  <c r="K276" i="20"/>
  <c r="D188" i="3" s="1"/>
  <c r="K92" i="20"/>
  <c r="K329" i="20"/>
  <c r="K206" i="20"/>
  <c r="D118" i="3" s="1"/>
  <c r="K184" i="20"/>
  <c r="D96" i="3" s="1"/>
  <c r="E96" i="3" s="1"/>
  <c r="K189" i="20"/>
  <c r="D101" i="3" s="1"/>
  <c r="K51" i="20"/>
  <c r="K67" i="20"/>
  <c r="K64" i="20"/>
  <c r="K225" i="20"/>
  <c r="D137" i="3" s="1"/>
  <c r="E137" i="3" s="1"/>
  <c r="K353" i="20"/>
  <c r="K405" i="20"/>
  <c r="K28" i="20"/>
  <c r="K12" i="20"/>
  <c r="K277" i="20"/>
  <c r="D189" i="3" s="1"/>
  <c r="K50" i="20"/>
  <c r="K342" i="20"/>
  <c r="K209" i="20"/>
  <c r="D121" i="3" s="1"/>
  <c r="K234" i="20"/>
  <c r="D146" i="3" s="1"/>
  <c r="K302" i="20"/>
  <c r="D214" i="3" s="1"/>
  <c r="K268" i="20"/>
  <c r="D180" i="3" s="1"/>
  <c r="K7" i="20"/>
  <c r="K17" i="20"/>
  <c r="D176" i="3"/>
  <c r="E176" i="3" s="1"/>
  <c r="K373" i="20"/>
  <c r="K140" i="20"/>
  <c r="D52" i="3" s="1"/>
  <c r="K239" i="20"/>
  <c r="D151" i="3" s="1"/>
  <c r="K401" i="20"/>
  <c r="K160" i="20"/>
  <c r="D72" i="3" s="1"/>
  <c r="K240" i="20"/>
  <c r="D152" i="3" s="1"/>
  <c r="K137" i="20"/>
  <c r="D49" i="3" s="1"/>
  <c r="K87" i="20"/>
  <c r="K83" i="20"/>
  <c r="K236" i="20"/>
  <c r="D148" i="3" s="1"/>
  <c r="K161" i="20"/>
  <c r="D73" i="3" s="1"/>
  <c r="K221" i="20"/>
  <c r="D133" i="3" s="1"/>
  <c r="E133" i="3" s="1"/>
  <c r="K11" i="20"/>
  <c r="K20" i="20"/>
  <c r="K120" i="20"/>
  <c r="D32" i="3" s="1"/>
  <c r="E32" i="3" s="1"/>
  <c r="K176" i="20"/>
  <c r="D88" i="3" s="1"/>
  <c r="K205" i="20"/>
  <c r="D117" i="3" s="1"/>
  <c r="K178" i="20"/>
  <c r="D90" i="3" s="1"/>
  <c r="D187" i="3"/>
  <c r="K86" i="20"/>
  <c r="K15" i="20"/>
  <c r="K187" i="20"/>
  <c r="D99" i="3" s="1"/>
  <c r="K158" i="20"/>
  <c r="D70" i="3" s="1"/>
  <c r="K258" i="20"/>
  <c r="D170" i="3"/>
  <c r="E170" i="3" s="1"/>
  <c r="K217" i="20"/>
  <c r="D129" i="3" s="1"/>
  <c r="K213" i="20"/>
  <c r="D125" i="3" s="1"/>
  <c r="K267" i="20"/>
  <c r="D179" i="3" s="1"/>
  <c r="E179" i="3" s="1"/>
  <c r="K227" i="20"/>
  <c r="D139" i="3" s="1"/>
  <c r="K325" i="20"/>
  <c r="K283" i="20"/>
  <c r="D195" i="3" s="1"/>
  <c r="E195" i="3" s="1"/>
  <c r="K199" i="20"/>
  <c r="D111" i="3" s="1"/>
  <c r="K296" i="20"/>
  <c r="D208" i="3" s="1"/>
  <c r="E208" i="3" s="1"/>
  <c r="K45" i="20"/>
  <c r="K127" i="20"/>
  <c r="D39" i="3" s="1"/>
  <c r="K27" i="20"/>
  <c r="K247" i="20"/>
  <c r="D159" i="3" s="1"/>
  <c r="K121" i="20"/>
  <c r="D33" i="3" s="1"/>
  <c r="K216" i="20"/>
  <c r="D128" i="3" s="1"/>
  <c r="K144" i="20"/>
  <c r="D56" i="3" s="1"/>
  <c r="E56" i="3" s="1"/>
  <c r="K262" i="20"/>
  <c r="D174" i="3" s="1"/>
  <c r="K154" i="20"/>
  <c r="D66" i="3" s="1"/>
  <c r="E66" i="3" s="1"/>
  <c r="K333" i="20"/>
  <c r="K249" i="20"/>
  <c r="D161" i="3" s="1"/>
  <c r="K289" i="20"/>
  <c r="D201" i="3" s="1"/>
  <c r="K14" i="20"/>
  <c r="K77" i="20"/>
  <c r="K164" i="20"/>
  <c r="D76" i="3" s="1"/>
  <c r="K357" i="20"/>
  <c r="K195" i="20"/>
  <c r="D107" i="3" s="1"/>
  <c r="K48" i="20"/>
  <c r="K54" i="20"/>
  <c r="K397" i="20"/>
  <c r="K9" i="20"/>
  <c r="K281" i="20"/>
  <c r="D193" i="3"/>
  <c r="E193" i="3" s="1"/>
  <c r="K389" i="20"/>
  <c r="K8" i="20"/>
  <c r="K212" i="20"/>
  <c r="D124" i="3" s="1"/>
  <c r="K119" i="20"/>
  <c r="D31" i="3" s="1"/>
  <c r="E31" i="3" s="1"/>
  <c r="K230" i="20"/>
  <c r="D142" i="3" s="1"/>
  <c r="K218" i="20"/>
  <c r="D130" i="3" s="1"/>
  <c r="E130" i="3" s="1"/>
  <c r="K196" i="20"/>
  <c r="D108" i="3" s="1"/>
  <c r="K41" i="20"/>
  <c r="K114" i="20"/>
  <c r="D26" i="3" s="1"/>
  <c r="E305" i="3"/>
  <c r="E422" i="3"/>
  <c r="E524" i="3"/>
  <c r="F524" i="3" s="1"/>
  <c r="E439" i="3"/>
  <c r="E389" i="3"/>
  <c r="E357" i="3"/>
  <c r="E379" i="3"/>
  <c r="E317" i="3"/>
  <c r="E247" i="3"/>
  <c r="E390" i="3"/>
  <c r="E358" i="3"/>
  <c r="E419" i="3"/>
  <c r="E383" i="3"/>
  <c r="E282" i="3"/>
  <c r="E321" i="3"/>
  <c r="E232" i="3"/>
  <c r="E263" i="3"/>
  <c r="E231" i="3"/>
  <c r="E495" i="3"/>
  <c r="E420" i="3"/>
  <c r="E388" i="3"/>
  <c r="E506" i="3"/>
  <c r="E435" i="3"/>
  <c r="E490" i="3"/>
  <c r="E529" i="3"/>
  <c r="F529" i="3" s="1"/>
  <c r="E329" i="3"/>
  <c r="E280" i="3"/>
  <c r="E312" i="3"/>
  <c r="E240" i="3"/>
  <c r="E228" i="3"/>
  <c r="E493" i="3"/>
  <c r="E418" i="3"/>
  <c r="E518" i="3"/>
  <c r="F518" i="3" s="1"/>
  <c r="E338" i="3"/>
  <c r="E433" i="3"/>
  <c r="E488" i="3"/>
  <c r="E399" i="3"/>
  <c r="E448" i="3"/>
  <c r="E351" i="3"/>
  <c r="E262" i="3"/>
  <c r="E246" i="3"/>
  <c r="E255" i="3"/>
  <c r="E253" i="3"/>
  <c r="E295" i="3"/>
  <c r="E242" i="3"/>
  <c r="E491" i="3"/>
  <c r="E400" i="3"/>
  <c r="E368" i="3"/>
  <c r="E502" i="3"/>
  <c r="E427" i="3"/>
  <c r="E462" i="3"/>
  <c r="E377" i="3"/>
  <c r="E315" i="3"/>
  <c r="E276" i="3"/>
  <c r="E446" i="3"/>
  <c r="E265" i="3"/>
  <c r="E235" i="3"/>
  <c r="E347" i="3"/>
  <c r="E257" i="3"/>
  <c r="E245" i="3"/>
  <c r="E489" i="3"/>
  <c r="E473" i="3"/>
  <c r="E414" i="3"/>
  <c r="E530" i="3"/>
  <c r="F530" i="3" s="1"/>
  <c r="E350" i="3"/>
  <c r="E500" i="3"/>
  <c r="E460" i="3"/>
  <c r="E411" i="3"/>
  <c r="E332" i="3"/>
  <c r="E290" i="3"/>
  <c r="E531" i="3"/>
  <c r="F531" i="3" s="1"/>
  <c r="E375" i="3"/>
  <c r="E487" i="3"/>
  <c r="E498" i="3"/>
  <c r="E409" i="3"/>
  <c r="E233" i="3"/>
  <c r="E394" i="3"/>
  <c r="E362" i="3"/>
  <c r="E302" i="3"/>
  <c r="E285" i="3"/>
  <c r="E426" i="3"/>
  <c r="E393" i="3"/>
  <c r="E288" i="3"/>
  <c r="E319" i="3"/>
  <c r="E277" i="3"/>
  <c r="E424" i="3"/>
  <c r="E346" i="3"/>
  <c r="E313" i="3"/>
  <c r="E310" i="3"/>
  <c r="E503" i="3"/>
  <c r="E514" i="3"/>
  <c r="E423" i="3"/>
  <c r="E297" i="3"/>
  <c r="E451" i="3"/>
  <c r="E270" i="3"/>
  <c r="E412" i="3"/>
  <c r="E443" i="3"/>
  <c r="E444" i="3"/>
  <c r="E430" i="3"/>
  <c r="E441" i="3"/>
  <c r="E254" i="3"/>
  <c r="E97" i="3"/>
  <c r="E141" i="3"/>
  <c r="E23" i="3"/>
  <c r="E74" i="3"/>
  <c r="E14" i="3"/>
  <c r="E140" i="3"/>
  <c r="E39" i="3"/>
  <c r="E129" i="3"/>
  <c r="E192" i="3"/>
  <c r="E75" i="3"/>
  <c r="E76" i="3"/>
  <c r="E90" i="3"/>
  <c r="E139" i="3"/>
  <c r="E57" i="3"/>
  <c r="E187" i="3"/>
  <c r="E148" i="3"/>
  <c r="E88" i="3"/>
  <c r="E159" i="3"/>
  <c r="E214" i="3"/>
  <c r="E151" i="3"/>
  <c r="E92" i="3"/>
  <c r="K393" i="19"/>
  <c r="K451" i="19"/>
  <c r="K534" i="19"/>
  <c r="K446" i="19"/>
  <c r="K545" i="19"/>
  <c r="K531" i="19"/>
  <c r="K389" i="19"/>
  <c r="K567" i="19"/>
  <c r="K136" i="19"/>
  <c r="K367" i="19"/>
  <c r="K101" i="19"/>
  <c r="K53" i="19"/>
  <c r="K502" i="19"/>
  <c r="K283" i="19"/>
  <c r="K139" i="19"/>
  <c r="K69" i="19"/>
  <c r="K123" i="19"/>
  <c r="K147" i="19"/>
  <c r="K25" i="19"/>
  <c r="K47" i="19"/>
  <c r="K224" i="19"/>
  <c r="K294" i="19"/>
  <c r="K441" i="19"/>
  <c r="K474" i="19"/>
  <c r="K381" i="19"/>
  <c r="K480" i="19"/>
  <c r="K498" i="19"/>
  <c r="K377" i="19"/>
  <c r="K345" i="19"/>
  <c r="K463" i="19"/>
  <c r="K461" i="19"/>
  <c r="K20" i="19"/>
  <c r="K30" i="19"/>
  <c r="K22" i="19"/>
  <c r="K67" i="19"/>
  <c r="K586" i="19"/>
  <c r="K554" i="19"/>
  <c r="K9" i="19"/>
  <c r="K296" i="19"/>
  <c r="K405" i="19"/>
  <c r="K518" i="19"/>
  <c r="K573" i="19"/>
  <c r="K577" i="19"/>
  <c r="K538" i="19"/>
  <c r="K525" i="19"/>
  <c r="K487" i="19"/>
  <c r="K505" i="19"/>
  <c r="K465" i="19"/>
  <c r="K494" i="19"/>
  <c r="K124" i="19"/>
  <c r="K54" i="19"/>
  <c r="K128" i="19"/>
  <c r="K143" i="19"/>
  <c r="K390" i="19"/>
  <c r="K514" i="19"/>
  <c r="K197" i="19"/>
  <c r="K129" i="19"/>
  <c r="K10" i="19"/>
  <c r="K142" i="19"/>
  <c r="K493" i="19"/>
  <c r="K524" i="19"/>
  <c r="K513" i="19"/>
  <c r="K464" i="19"/>
  <c r="K308" i="19"/>
  <c r="K2" i="19"/>
  <c r="K576" i="19"/>
  <c r="K579" i="19"/>
  <c r="K418" i="19"/>
  <c r="K519" i="19"/>
  <c r="K151" i="19"/>
  <c r="K55" i="19"/>
  <c r="K26" i="19"/>
  <c r="K11" i="19"/>
  <c r="K547" i="19"/>
  <c r="K179" i="19"/>
  <c r="K56" i="19"/>
  <c r="K248" i="19"/>
  <c r="K247" i="19"/>
  <c r="K509" i="19"/>
  <c r="K91" i="19"/>
  <c r="K556" i="19"/>
  <c r="K533" i="19"/>
  <c r="K52" i="19"/>
  <c r="K112" i="19"/>
  <c r="K510" i="19"/>
  <c r="K28" i="19"/>
  <c r="K415" i="19"/>
  <c r="K57" i="19"/>
  <c r="K530" i="19"/>
  <c r="K419" i="19"/>
  <c r="K583" i="19"/>
  <c r="K213" i="19"/>
  <c r="K108" i="19"/>
  <c r="K125" i="19"/>
  <c r="K299" i="19"/>
  <c r="K300" i="19"/>
  <c r="K488" i="19"/>
  <c r="K439" i="19"/>
  <c r="K562" i="19"/>
  <c r="K548" i="19"/>
  <c r="K427" i="19"/>
  <c r="K111" i="19"/>
  <c r="K523" i="19"/>
  <c r="K434" i="19"/>
  <c r="K24" i="19"/>
  <c r="K563" i="19"/>
  <c r="K297" i="19"/>
  <c r="K66" i="19"/>
  <c r="K303" i="19"/>
  <c r="K178" i="19"/>
  <c r="K82" i="19"/>
  <c r="K298" i="19"/>
  <c r="K195" i="19"/>
  <c r="K499" i="19"/>
  <c r="K459" i="19"/>
  <c r="K549" i="19"/>
  <c r="K544" i="19"/>
  <c r="K369" i="19"/>
  <c r="K511" i="19"/>
  <c r="K391" i="19"/>
  <c r="K398" i="19"/>
  <c r="K118" i="19"/>
  <c r="K29" i="19"/>
  <c r="K50" i="19"/>
  <c r="K386" i="19"/>
  <c r="K478" i="19"/>
  <c r="K374" i="19"/>
  <c r="K107" i="19"/>
  <c r="K79" i="19"/>
  <c r="K282" i="19"/>
  <c r="K130" i="19"/>
  <c r="K201" i="19"/>
  <c r="K500" i="19"/>
  <c r="K535" i="19"/>
  <c r="K512" i="19"/>
  <c r="K570" i="19"/>
  <c r="K466" i="19"/>
  <c r="K515" i="19"/>
  <c r="K479" i="19"/>
  <c r="K51" i="19"/>
  <c r="K490" i="19"/>
  <c r="K522" i="19"/>
  <c r="K39" i="19"/>
  <c r="K287" i="19"/>
  <c r="K46" i="19"/>
  <c r="K5" i="19"/>
  <c r="K119" i="19"/>
  <c r="K109" i="19"/>
  <c r="K140" i="19"/>
  <c r="K202" i="19"/>
  <c r="K150" i="19"/>
  <c r="K48" i="19"/>
  <c r="K293" i="19"/>
  <c r="K225" i="19"/>
  <c r="K292" i="19"/>
  <c r="K188" i="19"/>
  <c r="K214" i="19"/>
  <c r="K295" i="19"/>
  <c r="K170" i="19"/>
  <c r="J63" i="20" l="1"/>
  <c r="K63" i="20" s="1"/>
  <c r="J62" i="20"/>
  <c r="K62" i="20" s="1"/>
  <c r="E275" i="3"/>
  <c r="E344" i="3"/>
  <c r="E385" i="3"/>
  <c r="E481" i="3"/>
  <c r="E403" i="3"/>
  <c r="E229" i="3"/>
  <c r="E440" i="3"/>
  <c r="E445" i="3"/>
  <c r="E417" i="3"/>
  <c r="E264" i="3"/>
  <c r="E509" i="3"/>
  <c r="E464" i="3"/>
  <c r="E322" i="3"/>
  <c r="E249" i="3"/>
  <c r="E436" i="3"/>
  <c r="E336" i="3"/>
  <c r="E397" i="3"/>
  <c r="E244" i="3"/>
  <c r="E217" i="3"/>
  <c r="E505" i="3"/>
  <c r="E398" i="3"/>
  <c r="E484" i="3"/>
  <c r="E306" i="3"/>
  <c r="E273" i="3"/>
  <c r="E515" i="3"/>
  <c r="F515" i="3" s="1"/>
  <c r="E519" i="3"/>
  <c r="F519" i="3" s="1"/>
  <c r="E348" i="3"/>
  <c r="E301" i="3"/>
  <c r="E480" i="3"/>
  <c r="E453" i="3"/>
  <c r="E461" i="3"/>
  <c r="E380" i="3"/>
  <c r="E378" i="3"/>
  <c r="J136" i="20"/>
  <c r="K136" i="20" s="1"/>
  <c r="D48" i="3" s="1"/>
  <c r="J532" i="19"/>
  <c r="K532" i="19" s="1"/>
  <c r="J75" i="19"/>
  <c r="K75" i="19" s="1"/>
  <c r="J15" i="19"/>
  <c r="K15" i="19" s="1"/>
  <c r="J14" i="19"/>
  <c r="K14" i="19" s="1"/>
  <c r="J198" i="20"/>
  <c r="K198" i="20" s="1"/>
  <c r="D110" i="3" s="1"/>
  <c r="E110" i="3" s="1"/>
  <c r="E70" i="3"/>
  <c r="E101" i="3"/>
  <c r="J224" i="20"/>
  <c r="K224" i="20" s="1"/>
  <c r="D136" i="3" s="1"/>
  <c r="J413" i="19"/>
  <c r="K413" i="19" s="1"/>
  <c r="J412" i="19"/>
  <c r="K412" i="19" s="1"/>
  <c r="J485" i="19"/>
  <c r="K485" i="19" s="1"/>
  <c r="J564" i="19"/>
  <c r="K564" i="19" s="1"/>
  <c r="J565" i="19"/>
  <c r="K565" i="19" s="1"/>
  <c r="J58" i="18"/>
  <c r="J57" i="18"/>
  <c r="J70" i="16"/>
  <c r="J71" i="16"/>
  <c r="J100" i="18"/>
  <c r="J99" i="18"/>
  <c r="J589" i="19"/>
  <c r="K589" i="19" s="1"/>
  <c r="J475" i="19"/>
  <c r="K475" i="19" s="1"/>
  <c r="J6" i="18"/>
  <c r="J284" i="20"/>
  <c r="K284" i="20" s="1"/>
  <c r="D196" i="3" s="1"/>
  <c r="J12" i="18"/>
  <c r="J470" i="19"/>
  <c r="K470" i="19" s="1"/>
  <c r="J138" i="19"/>
  <c r="K138" i="19" s="1"/>
  <c r="J4" i="20"/>
  <c r="K4" i="20" s="1"/>
  <c r="J61" i="19"/>
  <c r="K61" i="19" s="1"/>
  <c r="J52" i="16"/>
  <c r="J42" i="16"/>
  <c r="J351" i="20"/>
  <c r="K351" i="20" s="1"/>
  <c r="J542" i="20"/>
  <c r="K542" i="20" s="1"/>
  <c r="J356" i="20"/>
  <c r="K356" i="20" s="1"/>
  <c r="J13" i="19"/>
  <c r="K13" i="19" s="1"/>
  <c r="J529" i="16"/>
  <c r="J391" i="20"/>
  <c r="K391" i="20" s="1"/>
  <c r="J125" i="18"/>
  <c r="J61" i="20"/>
  <c r="K61" i="20" s="1"/>
  <c r="J595" i="16"/>
  <c r="J365" i="20"/>
  <c r="K365" i="20" s="1"/>
  <c r="J513" i="20"/>
  <c r="K513" i="20" s="1"/>
  <c r="J607" i="16"/>
  <c r="J112" i="20"/>
  <c r="K112" i="20" s="1"/>
  <c r="D24" i="3" s="1"/>
  <c r="E24" i="3" s="1"/>
  <c r="H57" i="18"/>
  <c r="H118" i="18"/>
  <c r="J60" i="18" s="1"/>
  <c r="H150" i="19"/>
  <c r="J76" i="19" s="1"/>
  <c r="K76" i="19" s="1"/>
  <c r="J131" i="16"/>
  <c r="J288" i="20"/>
  <c r="K288" i="20" s="1"/>
  <c r="D200" i="3" s="1"/>
  <c r="E200" i="3" s="1"/>
  <c r="J429" i="19"/>
  <c r="K429" i="19" s="1"/>
  <c r="J458" i="19"/>
  <c r="K458" i="19" s="1"/>
  <c r="J501" i="19"/>
  <c r="K501" i="19" s="1"/>
  <c r="J376" i="19"/>
  <c r="K376" i="19" s="1"/>
  <c r="J222" i="20"/>
  <c r="K222" i="20" s="1"/>
  <c r="D134" i="3" s="1"/>
  <c r="E134" i="3" s="1"/>
  <c r="J74" i="19"/>
  <c r="K74" i="19" s="1"/>
  <c r="J209" i="16"/>
  <c r="J414" i="20"/>
  <c r="K414" i="20" s="1"/>
  <c r="J187" i="18"/>
  <c r="J563" i="20"/>
  <c r="K563" i="20" s="1"/>
  <c r="J526" i="16"/>
  <c r="J46" i="20"/>
  <c r="K46" i="20" s="1"/>
  <c r="J156" i="16"/>
  <c r="J159" i="18"/>
  <c r="J410" i="19"/>
  <c r="K410" i="19" s="1"/>
  <c r="H98" i="16"/>
  <c r="J40" i="16"/>
  <c r="J17" i="16"/>
  <c r="J566" i="19"/>
  <c r="K566" i="19" s="1"/>
  <c r="J446" i="20"/>
  <c r="K446" i="20" s="1"/>
  <c r="J367" i="20"/>
  <c r="K367" i="20" s="1"/>
  <c r="J183" i="16"/>
  <c r="J174" i="19"/>
  <c r="K174" i="19" s="1"/>
  <c r="J179" i="16"/>
  <c r="J118" i="16"/>
  <c r="J78" i="16"/>
  <c r="J523" i="16"/>
  <c r="J525" i="20"/>
  <c r="K525" i="20" s="1"/>
  <c r="J85" i="18"/>
  <c r="J542" i="19"/>
  <c r="K542" i="19" s="1"/>
  <c r="J80" i="18"/>
  <c r="J22" i="18"/>
  <c r="J61" i="18"/>
  <c r="J146" i="19"/>
  <c r="K146" i="19" s="1"/>
  <c r="J2" i="20"/>
  <c r="K2" i="20" s="1"/>
  <c r="J88" i="18"/>
  <c r="J75" i="18"/>
  <c r="J196" i="16"/>
  <c r="J50" i="18"/>
  <c r="J390" i="20"/>
  <c r="K390" i="20" s="1"/>
  <c r="J558" i="16"/>
  <c r="J59" i="16"/>
  <c r="H324" i="18"/>
  <c r="J163" i="18" s="1"/>
  <c r="J139" i="18"/>
  <c r="H189" i="18"/>
  <c r="H404" i="20"/>
  <c r="J202" i="20" s="1"/>
  <c r="K202" i="20" s="1"/>
  <c r="D114" i="3" s="1"/>
  <c r="H36" i="20"/>
  <c r="J18" i="20" s="1"/>
  <c r="K18" i="20" s="1"/>
  <c r="J259" i="20"/>
  <c r="K259" i="20" s="1"/>
  <c r="D171" i="3" s="1"/>
  <c r="E171" i="3" s="1"/>
  <c r="J271" i="20"/>
  <c r="K271" i="20" s="1"/>
  <c r="D183" i="3" s="1"/>
  <c r="H117" i="19"/>
  <c r="E121" i="3"/>
  <c r="E189" i="3"/>
  <c r="E499" i="3"/>
  <c r="E449" i="3"/>
  <c r="E470" i="3"/>
  <c r="E300" i="3"/>
  <c r="E222" i="3"/>
  <c r="E497" i="3"/>
  <c r="E374" i="3"/>
  <c r="E40" i="3"/>
  <c r="E169" i="3"/>
  <c r="E104" i="3"/>
  <c r="E80" i="3"/>
  <c r="E105" i="3"/>
  <c r="E69" i="3"/>
  <c r="J364" i="19"/>
  <c r="K364" i="19" s="1"/>
  <c r="J508" i="19"/>
  <c r="K508" i="19" s="1"/>
  <c r="J151" i="20"/>
  <c r="K151" i="20" s="1"/>
  <c r="D63" i="3" s="1"/>
  <c r="E63" i="3" s="1"/>
  <c r="E98" i="3"/>
  <c r="J181" i="20"/>
  <c r="K181" i="20" s="1"/>
  <c r="D93" i="3" s="1"/>
  <c r="E93" i="3" s="1"/>
  <c r="J246" i="20"/>
  <c r="K246" i="20" s="1"/>
  <c r="D158" i="3" s="1"/>
  <c r="E158" i="3" s="1"/>
  <c r="J562" i="20"/>
  <c r="K562" i="20" s="1"/>
  <c r="J503" i="19"/>
  <c r="K503" i="19" s="1"/>
  <c r="J537" i="19"/>
  <c r="K537" i="19" s="1"/>
  <c r="J492" i="19"/>
  <c r="K492" i="19" s="1"/>
  <c r="J263" i="20"/>
  <c r="K263" i="20" s="1"/>
  <c r="D175" i="3" s="1"/>
  <c r="E175" i="3" s="1"/>
  <c r="J32" i="20"/>
  <c r="K32" i="20" s="1"/>
  <c r="J178" i="16"/>
  <c r="J148" i="16"/>
  <c r="J120" i="19"/>
  <c r="K120" i="19" s="1"/>
  <c r="J254" i="20"/>
  <c r="K254" i="20" s="1"/>
  <c r="D166" i="3" s="1"/>
  <c r="J597" i="20"/>
  <c r="K597" i="20" s="1"/>
  <c r="J43" i="18"/>
  <c r="J216" i="16"/>
  <c r="J501" i="20"/>
  <c r="K501" i="20" s="1"/>
  <c r="E100" i="3"/>
  <c r="E142" i="3"/>
  <c r="E124" i="3"/>
  <c r="E33" i="3"/>
  <c r="E111" i="3"/>
  <c r="E125" i="3"/>
  <c r="E73" i="3"/>
  <c r="E52" i="3"/>
  <c r="E118" i="3"/>
  <c r="E147" i="3"/>
  <c r="E119" i="3"/>
  <c r="E38" i="3"/>
  <c r="E183" i="3"/>
  <c r="E79" i="3"/>
  <c r="E71" i="3"/>
  <c r="E132" i="3"/>
  <c r="J592" i="19"/>
  <c r="K592" i="19" s="1"/>
  <c r="J400" i="19"/>
  <c r="K400" i="19" s="1"/>
  <c r="J516" i="19"/>
  <c r="K516" i="19" s="1"/>
  <c r="J208" i="20"/>
  <c r="K208" i="20" s="1"/>
  <c r="D120" i="3" s="1"/>
  <c r="E120" i="3" s="1"/>
  <c r="J149" i="20"/>
  <c r="K149" i="20" s="1"/>
  <c r="D61" i="3" s="1"/>
  <c r="E61" i="3" s="1"/>
  <c r="E47" i="3"/>
  <c r="J197" i="20"/>
  <c r="K197" i="20" s="1"/>
  <c r="D109" i="3" s="1"/>
  <c r="E109" i="3" s="1"/>
  <c r="E95" i="3"/>
  <c r="J165" i="19"/>
  <c r="K165" i="19" s="1"/>
  <c r="J110" i="20"/>
  <c r="K110" i="20" s="1"/>
  <c r="D22" i="3" s="1"/>
  <c r="E22" i="3" s="1"/>
  <c r="E19" i="3"/>
  <c r="J171" i="20"/>
  <c r="K171" i="20" s="1"/>
  <c r="D83" i="3" s="1"/>
  <c r="J591" i="16"/>
  <c r="J89" i="16"/>
  <c r="J104" i="20"/>
  <c r="K104" i="20" s="1"/>
  <c r="D16" i="3" s="1"/>
  <c r="J273" i="19"/>
  <c r="K273" i="19" s="1"/>
  <c r="J475" i="20"/>
  <c r="K475" i="20" s="1"/>
  <c r="J101" i="20"/>
  <c r="K101" i="20" s="1"/>
  <c r="J103" i="16"/>
  <c r="J582" i="19"/>
  <c r="K582" i="19" s="1"/>
  <c r="H310" i="20"/>
  <c r="J155" i="20" s="1"/>
  <c r="K155" i="20" s="1"/>
  <c r="D67" i="3" s="1"/>
  <c r="E67" i="3" s="1"/>
  <c r="J148" i="20"/>
  <c r="K148" i="20" s="1"/>
  <c r="D60" i="3" s="1"/>
  <c r="E60" i="3" s="1"/>
  <c r="H44" i="18"/>
  <c r="H1018" i="20"/>
  <c r="J509" i="20" s="1"/>
  <c r="K509" i="20" s="1"/>
  <c r="H962" i="20"/>
  <c r="J482" i="20" s="1"/>
  <c r="K482" i="20" s="1"/>
  <c r="H645" i="20"/>
  <c r="H848" i="20"/>
  <c r="J424" i="20" s="1"/>
  <c r="K424" i="20" s="1"/>
  <c r="H276" i="16"/>
  <c r="J139" i="16" s="1"/>
  <c r="H582" i="16"/>
  <c r="H518" i="19"/>
  <c r="H932" i="16"/>
  <c r="H630" i="20"/>
  <c r="J316" i="20" s="1"/>
  <c r="K316" i="20" s="1"/>
  <c r="H625" i="16"/>
  <c r="H677" i="16"/>
  <c r="H880" i="16"/>
  <c r="H735" i="16"/>
  <c r="H957" i="16"/>
  <c r="H674" i="16"/>
  <c r="H552" i="16"/>
  <c r="J277" i="16" s="1"/>
  <c r="H955" i="16"/>
  <c r="J478" i="16" s="1"/>
  <c r="H1020" i="16"/>
  <c r="J511" i="16" s="1"/>
  <c r="F1549" i="19"/>
  <c r="H621" i="19" s="1"/>
  <c r="F1756" i="19"/>
  <c r="H704" i="19" s="1"/>
  <c r="F2110" i="19"/>
  <c r="H846" i="19" s="1"/>
  <c r="J424" i="19" s="1"/>
  <c r="K424" i="19" s="1"/>
  <c r="J73" i="20"/>
  <c r="K73" i="20" s="1"/>
  <c r="J74" i="20"/>
  <c r="K74" i="20" s="1"/>
  <c r="J549" i="20"/>
  <c r="K549" i="20" s="1"/>
  <c r="J550" i="20"/>
  <c r="K550" i="20" s="1"/>
  <c r="J115" i="16"/>
  <c r="J116" i="16"/>
  <c r="J471" i="19"/>
  <c r="K471" i="19" s="1"/>
  <c r="J472" i="19"/>
  <c r="K472" i="19" s="1"/>
  <c r="J481" i="19"/>
  <c r="K481" i="19" s="1"/>
  <c r="J497" i="19"/>
  <c r="K497" i="19" s="1"/>
  <c r="J101" i="18"/>
  <c r="J102" i="18"/>
  <c r="J124" i="18"/>
  <c r="J410" i="20"/>
  <c r="K410" i="20" s="1"/>
  <c r="J187" i="19"/>
  <c r="K187" i="19" s="1"/>
  <c r="J379" i="19"/>
  <c r="K379" i="19" s="1"/>
  <c r="J378" i="19"/>
  <c r="K378" i="19" s="1"/>
  <c r="J41" i="16"/>
  <c r="J301" i="20"/>
  <c r="K301" i="20" s="1"/>
  <c r="D213" i="3" s="1"/>
  <c r="E213" i="3" s="1"/>
  <c r="J491" i="19"/>
  <c r="K491" i="19" s="1"/>
  <c r="J73" i="16"/>
  <c r="J15" i="16"/>
  <c r="J14" i="16"/>
  <c r="J127" i="19"/>
  <c r="K127" i="19" s="1"/>
  <c r="J186" i="18"/>
  <c r="J182" i="20"/>
  <c r="K182" i="20" s="1"/>
  <c r="D94" i="3" s="1"/>
  <c r="E94" i="3" s="1"/>
  <c r="J84" i="18"/>
  <c r="J83" i="18"/>
  <c r="J90" i="16"/>
  <c r="J55" i="18"/>
  <c r="J256" i="19"/>
  <c r="K256" i="19" s="1"/>
  <c r="J6" i="16"/>
  <c r="J448" i="19"/>
  <c r="K448" i="19" s="1"/>
  <c r="J17" i="19"/>
  <c r="K17" i="19" s="1"/>
  <c r="J486" i="19"/>
  <c r="K486" i="19" s="1"/>
  <c r="J143" i="20"/>
  <c r="K143" i="20" s="1"/>
  <c r="D55" i="3" s="1"/>
  <c r="E55" i="3" s="1"/>
  <c r="J300" i="20"/>
  <c r="K300" i="20" s="1"/>
  <c r="D212" i="3" s="1"/>
  <c r="E212" i="3" s="1"/>
  <c r="J134" i="16"/>
  <c r="J104" i="16"/>
  <c r="J595" i="20"/>
  <c r="K595" i="20" s="1"/>
  <c r="J7" i="18"/>
  <c r="J36" i="20"/>
  <c r="K36" i="20" s="1"/>
  <c r="J113" i="20"/>
  <c r="K113" i="20" s="1"/>
  <c r="D25" i="3" s="1"/>
  <c r="E25" i="3" s="1"/>
  <c r="J518" i="20"/>
  <c r="K518" i="20" s="1"/>
  <c r="J103" i="20"/>
  <c r="K103" i="20" s="1"/>
  <c r="D15" i="3" s="1"/>
  <c r="E15" i="3" s="1"/>
  <c r="J27" i="16"/>
  <c r="J13" i="20"/>
  <c r="K13" i="20" s="1"/>
  <c r="J474" i="20"/>
  <c r="K474" i="20" s="1"/>
  <c r="J182" i="18"/>
  <c r="J194" i="19"/>
  <c r="K194" i="19" s="1"/>
  <c r="J463" i="20"/>
  <c r="K463" i="20" s="1"/>
  <c r="J34" i="20"/>
  <c r="K34" i="20" s="1"/>
  <c r="J452" i="16"/>
  <c r="J21" i="19"/>
  <c r="K21" i="19" s="1"/>
  <c r="J569" i="16"/>
  <c r="J81" i="19"/>
  <c r="K81" i="19" s="1"/>
  <c r="J388" i="20"/>
  <c r="K388" i="20" s="1"/>
  <c r="J80" i="19"/>
  <c r="K80" i="19" s="1"/>
  <c r="J89" i="20"/>
  <c r="K89" i="20" s="1"/>
  <c r="H127" i="16"/>
  <c r="H269" i="18"/>
  <c r="H268" i="18"/>
  <c r="H39" i="16"/>
  <c r="H40" i="16"/>
  <c r="J21" i="16" s="1"/>
  <c r="J517" i="19"/>
  <c r="K517" i="19" s="1"/>
  <c r="J482" i="19"/>
  <c r="K482" i="19" s="1"/>
  <c r="J489" i="19"/>
  <c r="K489" i="19" s="1"/>
  <c r="J191" i="20"/>
  <c r="K191" i="20" s="1"/>
  <c r="D103" i="3" s="1"/>
  <c r="E103" i="3" s="1"/>
  <c r="J272" i="20"/>
  <c r="K272" i="20" s="1"/>
  <c r="D184" i="3" s="1"/>
  <c r="E184" i="3" s="1"/>
  <c r="J47" i="20"/>
  <c r="K47" i="20" s="1"/>
  <c r="J59" i="20"/>
  <c r="K59" i="20" s="1"/>
  <c r="J129" i="20"/>
  <c r="K129" i="20" s="1"/>
  <c r="D41" i="3" s="1"/>
  <c r="J54" i="18"/>
  <c r="J462" i="19"/>
  <c r="K462" i="19" s="1"/>
  <c r="J149" i="16"/>
  <c r="J94" i="19"/>
  <c r="K94" i="19" s="1"/>
  <c r="J169" i="16"/>
  <c r="J502" i="20"/>
  <c r="K502" i="20" s="1"/>
  <c r="J370" i="20"/>
  <c r="K370" i="20" s="1"/>
  <c r="J159" i="19"/>
  <c r="K159" i="19" s="1"/>
  <c r="J131" i="19"/>
  <c r="K131" i="19" s="1"/>
  <c r="J521" i="16"/>
  <c r="J33" i="20"/>
  <c r="K33" i="20" s="1"/>
  <c r="J198" i="19"/>
  <c r="K198" i="19" s="1"/>
  <c r="J603" i="20"/>
  <c r="K603" i="20" s="1"/>
  <c r="J323" i="20"/>
  <c r="K323" i="20" s="1"/>
  <c r="J604" i="20"/>
  <c r="K604" i="20" s="1"/>
  <c r="J605" i="20"/>
  <c r="K605" i="20" s="1"/>
  <c r="J64" i="16"/>
  <c r="J208" i="19"/>
  <c r="K208" i="19" s="1"/>
  <c r="J587" i="16"/>
  <c r="J242" i="20"/>
  <c r="K242" i="20" s="1"/>
  <c r="D154" i="3" s="1"/>
  <c r="E154" i="3" s="1"/>
  <c r="H35" i="16"/>
  <c r="J18" i="16" s="1"/>
  <c r="J529" i="20"/>
  <c r="K529" i="20" s="1"/>
  <c r="H157" i="20"/>
  <c r="J79" i="20" s="1"/>
  <c r="K79" i="20" s="1"/>
  <c r="H49" i="20"/>
  <c r="J25" i="20" s="1"/>
  <c r="K25" i="20" s="1"/>
  <c r="H3" i="16"/>
  <c r="J2" i="16" s="1"/>
  <c r="H13" i="16"/>
  <c r="J7" i="16" s="1"/>
  <c r="H474" i="20"/>
  <c r="J237" i="20" s="1"/>
  <c r="K237" i="20" s="1"/>
  <c r="D149" i="3" s="1"/>
  <c r="E149" i="3" s="1"/>
  <c r="H718" i="20"/>
  <c r="J360" i="20" s="1"/>
  <c r="K360" i="20" s="1"/>
  <c r="H169" i="19"/>
  <c r="H265" i="19"/>
  <c r="J133" i="19" s="1"/>
  <c r="K133" i="19" s="1"/>
  <c r="H283" i="20"/>
  <c r="J142" i="20" s="1"/>
  <c r="K142" i="20" s="1"/>
  <c r="D54" i="3" s="1"/>
  <c r="E54" i="3" s="1"/>
  <c r="H348" i="20"/>
  <c r="J174" i="20" s="1"/>
  <c r="K174" i="20" s="1"/>
  <c r="D86" i="3" s="1"/>
  <c r="E86" i="3" s="1"/>
  <c r="H87" i="20"/>
  <c r="J44" i="20" s="1"/>
  <c r="K44" i="20" s="1"/>
  <c r="H31" i="20"/>
  <c r="J16" i="20" s="1"/>
  <c r="K16" i="20" s="1"/>
  <c r="H329" i="20"/>
  <c r="J165" i="20" s="1"/>
  <c r="K165" i="20" s="1"/>
  <c r="D77" i="3" s="1"/>
  <c r="H58" i="18"/>
  <c r="J31" i="18" s="1"/>
  <c r="H100" i="18"/>
  <c r="H29" i="18"/>
  <c r="H56" i="18"/>
  <c r="H30" i="18"/>
  <c r="J17" i="18" s="1"/>
  <c r="H398" i="16"/>
  <c r="H973" i="20"/>
  <c r="J487" i="20" s="1"/>
  <c r="K487" i="20" s="1"/>
  <c r="H905" i="20"/>
  <c r="J453" i="20" s="1"/>
  <c r="K453" i="20" s="1"/>
  <c r="H129" i="19"/>
  <c r="J65" i="19" s="1"/>
  <c r="K65" i="19" s="1"/>
  <c r="H207" i="18"/>
  <c r="J105" i="18" s="1"/>
  <c r="H173" i="16"/>
  <c r="H241" i="16"/>
  <c r="J121" i="16" s="1"/>
  <c r="H73" i="19"/>
  <c r="J37" i="19" s="1"/>
  <c r="K37" i="19" s="1"/>
  <c r="H83" i="19"/>
  <c r="H410" i="19"/>
  <c r="J206" i="19" s="1"/>
  <c r="K206" i="19" s="1"/>
  <c r="H166" i="19"/>
  <c r="J83" i="19" s="1"/>
  <c r="K83" i="19" s="1"/>
  <c r="H490" i="19"/>
  <c r="J246" i="19" s="1"/>
  <c r="K246" i="19" s="1"/>
  <c r="H135" i="19"/>
  <c r="J68" i="19" s="1"/>
  <c r="K68" i="19" s="1"/>
  <c r="H1035" i="16"/>
  <c r="J518" i="16" s="1"/>
  <c r="H865" i="16"/>
  <c r="H702" i="16"/>
  <c r="H639" i="16"/>
  <c r="J320" i="16" s="1"/>
  <c r="H720" i="16"/>
  <c r="J361" i="16" s="1"/>
  <c r="H484" i="16"/>
  <c r="H1218" i="16"/>
  <c r="J609" i="16" s="1"/>
  <c r="H1210" i="16"/>
  <c r="J606" i="16" s="1"/>
  <c r="H1019" i="16"/>
  <c r="J510" i="16" s="1"/>
  <c r="H981" i="16"/>
  <c r="J491" i="16" s="1"/>
  <c r="H585" i="16"/>
  <c r="H1130" i="16"/>
  <c r="J566" i="16" s="1"/>
  <c r="H1092" i="16"/>
  <c r="H1029" i="16"/>
  <c r="H1149" i="16"/>
  <c r="J575" i="16" s="1"/>
  <c r="H1073" i="16"/>
  <c r="H1185" i="16"/>
  <c r="F24" i="19"/>
  <c r="F168" i="19"/>
  <c r="H69" i="19" s="1"/>
  <c r="F600" i="19"/>
  <c r="H242" i="19" s="1"/>
  <c r="J122" i="19" s="1"/>
  <c r="K122" i="19" s="1"/>
  <c r="F828" i="19"/>
  <c r="H333" i="19" s="1"/>
  <c r="F900" i="19"/>
  <c r="H362" i="19" s="1"/>
  <c r="J182" i="19" s="1"/>
  <c r="K182" i="19" s="1"/>
  <c r="F990" i="19"/>
  <c r="H398" i="19" s="1"/>
  <c r="F1218" i="19"/>
  <c r="F1308" i="19"/>
  <c r="H525" i="19" s="1"/>
  <c r="J263" i="19" s="1"/>
  <c r="K263" i="19" s="1"/>
  <c r="F1362" i="19"/>
  <c r="H547" i="19" s="1"/>
  <c r="F1380" i="19"/>
  <c r="H554" i="19" s="1"/>
  <c r="F1386" i="19"/>
  <c r="H556" i="19" s="1"/>
  <c r="F1416" i="19"/>
  <c r="F1422" i="19"/>
  <c r="H571" i="19" s="1"/>
  <c r="J286" i="19" s="1"/>
  <c r="K286" i="19" s="1"/>
  <c r="F1499" i="19"/>
  <c r="H489" i="19"/>
  <c r="H568" i="19"/>
  <c r="J284" i="19" s="1"/>
  <c r="K284" i="19" s="1"/>
  <c r="H842" i="19"/>
  <c r="J422" i="19" s="1"/>
  <c r="K422" i="19" s="1"/>
  <c r="H851" i="16"/>
  <c r="H569" i="19"/>
  <c r="H563" i="16"/>
  <c r="J282" i="16" s="1"/>
  <c r="H716" i="16"/>
  <c r="J358" i="16" s="1"/>
  <c r="H653" i="20"/>
  <c r="H899" i="16"/>
  <c r="J450" i="16" s="1"/>
  <c r="H610" i="16"/>
  <c r="J305" i="16" s="1"/>
  <c r="H399" i="16"/>
  <c r="H993" i="16"/>
  <c r="J497" i="16" s="1"/>
  <c r="F1521" i="19"/>
  <c r="F1539" i="19"/>
  <c r="F1551" i="19"/>
  <c r="H622" i="19" s="1"/>
  <c r="F1557" i="19"/>
  <c r="H625" i="19" s="1"/>
  <c r="F1575" i="19"/>
  <c r="H632" i="19" s="1"/>
  <c r="F1623" i="19"/>
  <c r="H651" i="19" s="1"/>
  <c r="F1641" i="19"/>
  <c r="H378" i="16"/>
  <c r="J189" i="16" s="1"/>
  <c r="H232" i="19"/>
  <c r="J116" i="19" s="1"/>
  <c r="K116" i="19" s="1"/>
  <c r="H455" i="19"/>
  <c r="H118" i="19"/>
  <c r="H142" i="19"/>
  <c r="H291" i="20"/>
  <c r="J146" i="20" s="1"/>
  <c r="K146" i="20" s="1"/>
  <c r="D58" i="3" s="1"/>
  <c r="E58" i="3" s="1"/>
  <c r="H987" i="16"/>
  <c r="J494" i="16" s="1"/>
  <c r="H761" i="20"/>
  <c r="H616" i="20"/>
  <c r="J309" i="20" s="1"/>
  <c r="K309" i="20" s="1"/>
  <c r="H295" i="18"/>
  <c r="H494" i="16"/>
  <c r="J248" i="16" s="1"/>
  <c r="H745" i="16"/>
  <c r="H962" i="16"/>
  <c r="H933" i="16"/>
  <c r="H624" i="20"/>
  <c r="J313" i="20" s="1"/>
  <c r="K313" i="20" s="1"/>
  <c r="H1169" i="16"/>
  <c r="H210" i="16"/>
  <c r="J106" i="16" s="1"/>
  <c r="H548" i="16"/>
  <c r="J274" i="16" s="1"/>
  <c r="H1185" i="20"/>
  <c r="H1176" i="20"/>
  <c r="J589" i="20" s="1"/>
  <c r="K589" i="20" s="1"/>
  <c r="H784" i="20"/>
  <c r="J393" i="20" s="1"/>
  <c r="K393" i="20" s="1"/>
  <c r="H755" i="20"/>
  <c r="J378" i="20" s="1"/>
  <c r="K378" i="20" s="1"/>
  <c r="H1171" i="16"/>
  <c r="H1091" i="16"/>
  <c r="J546" i="16" s="1"/>
  <c r="H1135" i="16"/>
  <c r="J568" i="16" s="1"/>
  <c r="H1164" i="16"/>
  <c r="J583" i="16" s="1"/>
  <c r="H1111" i="16"/>
  <c r="H1077" i="16"/>
  <c r="F29" i="19"/>
  <c r="H13" i="19" s="1"/>
  <c r="F293" i="19"/>
  <c r="H119" i="19" s="1"/>
  <c r="F1648" i="19"/>
  <c r="H661" i="19" s="1"/>
  <c r="F1660" i="19"/>
  <c r="H666" i="19" s="1"/>
  <c r="F1685" i="19"/>
  <c r="H676" i="19" s="1"/>
  <c r="F1789" i="19"/>
  <c r="H717" i="19" s="1"/>
  <c r="F2882" i="19"/>
  <c r="F2914" i="19"/>
  <c r="H1168" i="19" s="1"/>
  <c r="J585" i="19" s="1"/>
  <c r="K585" i="19" s="1"/>
  <c r="F2930" i="19"/>
  <c r="H1174" i="19" s="1"/>
  <c r="F2985" i="19"/>
  <c r="H1196" i="19" s="1"/>
  <c r="F3004" i="19"/>
  <c r="H1203" i="19" s="1"/>
  <c r="F530" i="16"/>
  <c r="H214" i="16" s="1"/>
  <c r="F547" i="16"/>
  <c r="H221" i="16" s="1"/>
  <c r="J111" i="16" s="1"/>
  <c r="F622" i="16"/>
  <c r="H251" i="16" s="1"/>
  <c r="J126" i="16" s="1"/>
  <c r="F709" i="16"/>
  <c r="F721" i="16"/>
  <c r="H290" i="16" s="1"/>
  <c r="J146" i="16" s="1"/>
  <c r="F1048" i="16"/>
  <c r="H421" i="16" s="1"/>
  <c r="F1064" i="16"/>
  <c r="H427" i="16" s="1"/>
  <c r="F1134" i="16"/>
  <c r="F1146" i="16"/>
  <c r="H460" i="16" s="1"/>
  <c r="J231" i="16" s="1"/>
  <c r="F1162" i="16"/>
  <c r="H467" i="16" s="1"/>
  <c r="F1169" i="16"/>
  <c r="H470" i="16" s="1"/>
  <c r="F1172" i="16"/>
  <c r="F1208" i="16"/>
  <c r="H485" i="16" s="1"/>
  <c r="F1269" i="16"/>
  <c r="H509" i="16" s="1"/>
  <c r="F1306" i="16"/>
  <c r="H524" i="16" s="1"/>
  <c r="F1313" i="16"/>
  <c r="H527" i="16" s="1"/>
  <c r="F1321" i="16"/>
  <c r="H530" i="16" s="1"/>
  <c r="F1327" i="16"/>
  <c r="F1335" i="16"/>
  <c r="H536" i="16" s="1"/>
  <c r="J269" i="16" s="1"/>
  <c r="F1430" i="16"/>
  <c r="F1453" i="16"/>
  <c r="H583" i="16" s="1"/>
  <c r="J292" i="16" s="1"/>
  <c r="F1472" i="16"/>
  <c r="H591" i="16" s="1"/>
  <c r="F1481" i="16"/>
  <c r="F1508" i="16"/>
  <c r="H605" i="16" s="1"/>
  <c r="J303" i="16" s="1"/>
  <c r="F1554" i="16"/>
  <c r="H624" i="16" s="1"/>
  <c r="J313" i="16" s="1"/>
  <c r="F1586" i="16"/>
  <c r="F1606" i="16"/>
  <c r="H644" i="16" s="1"/>
  <c r="F1638" i="16"/>
  <c r="F1642" i="16"/>
  <c r="H659" i="16" s="1"/>
  <c r="J330" i="16" s="1"/>
  <c r="F1650" i="16"/>
  <c r="F1654" i="16"/>
  <c r="F1658" i="16"/>
  <c r="H665" i="16" s="1"/>
  <c r="F1670" i="16"/>
  <c r="H670" i="16" s="1"/>
  <c r="F1674" i="16"/>
  <c r="H672" i="16" s="1"/>
  <c r="F1682" i="16"/>
  <c r="H675" i="16" s="1"/>
  <c r="F1686" i="16"/>
  <c r="H676" i="16" s="1"/>
  <c r="J339" i="16" s="1"/>
  <c r="F1710" i="16"/>
  <c r="H686" i="16" s="1"/>
  <c r="F1722" i="16"/>
  <c r="H691" i="16" s="1"/>
  <c r="F1730" i="16"/>
  <c r="H694" i="16" s="1"/>
  <c r="J347" i="16" s="1"/>
  <c r="F1754" i="16"/>
  <c r="H704" i="16" s="1"/>
  <c r="F1766" i="16"/>
  <c r="F1814" i="16"/>
  <c r="H727" i="16" s="1"/>
  <c r="F1826" i="16"/>
  <c r="H732" i="16" s="1"/>
  <c r="F1829" i="16"/>
  <c r="H733" i="16" s="1"/>
  <c r="F1841" i="16"/>
  <c r="H738" i="16" s="1"/>
  <c r="F1878" i="16"/>
  <c r="H753" i="16" s="1"/>
  <c r="F1890" i="16"/>
  <c r="F1898" i="16"/>
  <c r="H761" i="16" s="1"/>
  <c r="J381" i="16" s="1"/>
  <c r="F1902" i="16"/>
  <c r="H763" i="16" s="1"/>
  <c r="J382" i="16" s="1"/>
  <c r="F1910" i="16"/>
  <c r="H766" i="16" s="1"/>
  <c r="F1914" i="16"/>
  <c r="H767" i="16" s="1"/>
  <c r="F1938" i="16"/>
  <c r="H777" i="16" s="1"/>
  <c r="F1950" i="16"/>
  <c r="F1958" i="16"/>
  <c r="H785" i="16" s="1"/>
  <c r="F2018" i="16"/>
  <c r="H809" i="16" s="1"/>
  <c r="J405" i="16" s="1"/>
  <c r="F2030" i="16"/>
  <c r="H814" i="16" s="1"/>
  <c r="J407" i="16" s="1"/>
  <c r="F2033" i="16"/>
  <c r="F2042" i="16"/>
  <c r="H819" i="16" s="1"/>
  <c r="F2046" i="16"/>
  <c r="H820" i="16" s="1"/>
  <c r="J411" i="16" s="1"/>
  <c r="F2054" i="16"/>
  <c r="F2057" i="16"/>
  <c r="F2058" i="16"/>
  <c r="F2070" i="16"/>
  <c r="F2078" i="16"/>
  <c r="H833" i="16" s="1"/>
  <c r="F2082" i="16"/>
  <c r="F2106" i="16"/>
  <c r="H844" i="16" s="1"/>
  <c r="F2114" i="16"/>
  <c r="F2126" i="16"/>
  <c r="H852" i="16" s="1"/>
  <c r="J426" i="16" s="1"/>
  <c r="F2129" i="16"/>
  <c r="F2130" i="16"/>
  <c r="F2142" i="16"/>
  <c r="H859" i="16" s="1"/>
  <c r="J430" i="16" s="1"/>
  <c r="F2154" i="16"/>
  <c r="H864" i="16" s="1"/>
  <c r="J433" i="16" s="1"/>
  <c r="F2166" i="16"/>
  <c r="H868" i="16" s="1"/>
  <c r="F2174" i="16"/>
  <c r="H872" i="16" s="1"/>
  <c r="F2178" i="16"/>
  <c r="F2186" i="16"/>
  <c r="H876" i="16" s="1"/>
  <c r="J438" i="16" s="1"/>
  <c r="F2198" i="16"/>
  <c r="H881" i="16" s="1"/>
  <c r="F2202" i="16"/>
  <c r="H883" i="16" s="1"/>
  <c r="F2210" i="16"/>
  <c r="H886" i="16" s="1"/>
  <c r="J443" i="16" s="1"/>
  <c r="F2214" i="16"/>
  <c r="H888" i="16" s="1"/>
  <c r="F2218" i="16"/>
  <c r="H889" i="16" s="1"/>
  <c r="F2222" i="16"/>
  <c r="H891" i="16" s="1"/>
  <c r="F2238" i="16"/>
  <c r="H897" i="16" s="1"/>
  <c r="F2258" i="16"/>
  <c r="H905" i="16" s="1"/>
  <c r="J453" i="16" s="1"/>
  <c r="F2282" i="16"/>
  <c r="F2285" i="16"/>
  <c r="F2286" i="16"/>
  <c r="F2306" i="16"/>
  <c r="H924" i="16" s="1"/>
  <c r="J463" i="16" s="1"/>
  <c r="F2318" i="16"/>
  <c r="H929" i="16" s="1"/>
  <c r="F2354" i="16"/>
  <c r="H943" i="16" s="1"/>
  <c r="F2366" i="16"/>
  <c r="H948" i="16" s="1"/>
  <c r="F2378" i="16"/>
  <c r="H953" i="16" s="1"/>
  <c r="J477" i="16" s="1"/>
  <c r="F2714" i="16"/>
  <c r="H1088" i="16" s="1"/>
  <c r="J545" i="16" s="1"/>
  <c r="F2935" i="16"/>
  <c r="F2943" i="16"/>
  <c r="H1179" i="16" s="1"/>
  <c r="J590" i="16" s="1"/>
  <c r="F662" i="20"/>
  <c r="H267" i="20" s="1"/>
  <c r="F686" i="20"/>
  <c r="H276" i="20" s="1"/>
  <c r="F1062" i="20"/>
  <c r="H427" i="20" s="1"/>
  <c r="J214" i="20" s="1"/>
  <c r="K214" i="20" s="1"/>
  <c r="D126" i="3" s="1"/>
  <c r="E126" i="3" s="1"/>
  <c r="F1212" i="20"/>
  <c r="F1256" i="20"/>
  <c r="H504" i="20" s="1"/>
  <c r="J253" i="20" s="1"/>
  <c r="K253" i="20" s="1"/>
  <c r="D165" i="3" s="1"/>
  <c r="E165" i="3" s="1"/>
  <c r="F1384" i="20"/>
  <c r="H556" i="20" s="1"/>
  <c r="J279" i="20" s="1"/>
  <c r="K279" i="20" s="1"/>
  <c r="D191" i="3" s="1"/>
  <c r="E191" i="3" s="1"/>
  <c r="F1448" i="20"/>
  <c r="H581" i="20" s="1"/>
  <c r="J291" i="20" s="1"/>
  <c r="K291" i="20" s="1"/>
  <c r="D203" i="3" s="1"/>
  <c r="E203" i="3" s="1"/>
  <c r="F1479" i="20"/>
  <c r="F1531" i="20"/>
  <c r="H614" i="20" s="1"/>
  <c r="J307" i="20" s="1"/>
  <c r="K307" i="20" s="1"/>
  <c r="F1567" i="20"/>
  <c r="H629" i="20" s="1"/>
  <c r="F1579" i="20"/>
  <c r="H633" i="20" s="1"/>
  <c r="F2955" i="20"/>
  <c r="H1184" i="20" s="1"/>
  <c r="F524" i="18"/>
  <c r="H211" i="18" s="1"/>
  <c r="F536" i="18"/>
  <c r="H215" i="18" s="1"/>
  <c r="J109" i="18" s="1"/>
  <c r="F548" i="18"/>
  <c r="H220" i="18" s="1"/>
  <c r="F584" i="18"/>
  <c r="H235" i="18" s="1"/>
  <c r="F620" i="18"/>
  <c r="H249" i="18" s="1"/>
  <c r="J126" i="18" s="1"/>
  <c r="F632" i="18"/>
  <c r="H254" i="18" s="1"/>
  <c r="F644" i="18"/>
  <c r="H259" i="18" s="1"/>
  <c r="F680" i="18"/>
  <c r="H273" i="18" s="1"/>
  <c r="J138" i="18" s="1"/>
  <c r="F716" i="18"/>
  <c r="H287" i="18" s="1"/>
  <c r="J145" i="18" s="1"/>
  <c r="F728" i="18"/>
  <c r="H292" i="18" s="1"/>
  <c r="J148" i="18" s="1"/>
  <c r="F740" i="18"/>
  <c r="H297" i="18" s="1"/>
  <c r="F744" i="18"/>
  <c r="H298" i="18" s="1"/>
  <c r="F776" i="18"/>
  <c r="H311" i="18" s="1"/>
  <c r="J157" i="18" s="1"/>
  <c r="F812" i="18"/>
  <c r="H326" i="18" s="1"/>
  <c r="F824" i="18"/>
  <c r="F836" i="18"/>
  <c r="H335" i="18" s="1"/>
  <c r="J169" i="18" s="1"/>
  <c r="F872" i="18"/>
  <c r="H350" i="18" s="1"/>
  <c r="F908" i="18"/>
  <c r="H364" i="18" s="1"/>
  <c r="F932" i="18"/>
  <c r="H374" i="18" s="1"/>
  <c r="J189" i="18" s="1"/>
  <c r="F956" i="18"/>
  <c r="H383" i="18" s="1"/>
  <c r="J193" i="18" s="1"/>
  <c r="E349" i="3"/>
  <c r="E293" i="3"/>
  <c r="E376" i="3"/>
  <c r="E478" i="3"/>
  <c r="E316" i="3"/>
  <c r="E517" i="3"/>
  <c r="F517" i="3" s="1"/>
  <c r="E223" i="3"/>
  <c r="E536" i="3"/>
  <c r="F536" i="3" s="1"/>
  <c r="E492" i="3"/>
  <c r="E113" i="3"/>
  <c r="E216" i="3"/>
  <c r="E215" i="3"/>
  <c r="E459" i="3"/>
  <c r="E421" i="3"/>
  <c r="E284" i="3"/>
  <c r="E224" i="3"/>
  <c r="E218" i="3"/>
  <c r="E406" i="3"/>
  <c r="E342" i="3"/>
  <c r="E387" i="3"/>
  <c r="E266" i="3"/>
  <c r="E230" i="3"/>
  <c r="E226" i="3"/>
  <c r="E479" i="3"/>
  <c r="E372" i="3"/>
  <c r="E466" i="3"/>
  <c r="E367" i="3"/>
  <c r="E452" i="3"/>
  <c r="E450" i="3"/>
  <c r="E386" i="3"/>
  <c r="E472" i="3"/>
  <c r="E371" i="3"/>
  <c r="E507" i="3"/>
  <c r="E475" i="3"/>
  <c r="E532" i="3"/>
  <c r="F532" i="3" s="1"/>
  <c r="E431" i="3"/>
  <c r="E413" i="3"/>
  <c r="E260" i="3"/>
  <c r="E271" i="3"/>
  <c r="E269" i="3"/>
  <c r="E434" i="3"/>
  <c r="E465" i="3"/>
  <c r="E455" i="3"/>
  <c r="E334" i="3"/>
  <c r="E425" i="3"/>
  <c r="E395" i="3"/>
  <c r="E274" i="3"/>
  <c r="E287" i="3"/>
  <c r="E396" i="3"/>
  <c r="E535" i="3"/>
  <c r="F535" i="3" s="1"/>
  <c r="E289" i="3"/>
  <c r="E496" i="3"/>
  <c r="E521" i="3"/>
  <c r="F521" i="3" s="1"/>
  <c r="E303" i="3"/>
  <c r="E391" i="3"/>
  <c r="E463" i="3"/>
  <c r="E501" i="3"/>
  <c r="E512" i="3"/>
  <c r="E283" i="3"/>
  <c r="E256" i="3"/>
  <c r="E410" i="3"/>
  <c r="E456" i="3"/>
  <c r="E174" i="3"/>
  <c r="E35" i="3"/>
  <c r="E408" i="3"/>
  <c r="E510" i="3"/>
  <c r="E252" i="3"/>
  <c r="E513" i="3"/>
  <c r="E437" i="3"/>
  <c r="E311" i="3"/>
  <c r="E250" i="3"/>
  <c r="E324" i="3"/>
  <c r="E356" i="3"/>
  <c r="E248" i="3"/>
  <c r="E238" i="3"/>
  <c r="E239" i="3"/>
  <c r="E469" i="3"/>
  <c r="E370" i="3"/>
  <c r="E504" i="3"/>
  <c r="E294" i="3"/>
  <c r="E337" i="3"/>
  <c r="E227" i="3"/>
  <c r="E236" i="3"/>
  <c r="E467" i="3"/>
  <c r="E516" i="3"/>
  <c r="F516" i="3" s="1"/>
  <c r="E352" i="3"/>
  <c r="E486" i="3"/>
  <c r="E335" i="3"/>
  <c r="E267" i="3"/>
  <c r="E382" i="3"/>
  <c r="E339" i="3"/>
  <c r="E525" i="3"/>
  <c r="F525" i="3" s="1"/>
  <c r="E258" i="3"/>
  <c r="E225" i="3"/>
  <c r="E364" i="3"/>
  <c r="E304" i="3"/>
  <c r="E485" i="3"/>
  <c r="E407" i="3"/>
  <c r="E243" i="3"/>
  <c r="E528" i="3"/>
  <c r="F528" i="3" s="1"/>
  <c r="E320" i="3"/>
  <c r="E259" i="3"/>
  <c r="E526" i="3"/>
  <c r="F526" i="3" s="1"/>
  <c r="E323" i="3"/>
  <c r="E330" i="3"/>
  <c r="E537" i="3"/>
  <c r="F537" i="3" s="1"/>
  <c r="E432" i="3"/>
  <c r="E458" i="3"/>
  <c r="E359" i="3"/>
  <c r="E327" i="3"/>
  <c r="E343" i="3"/>
  <c r="E17" i="3"/>
  <c r="E107" i="3"/>
  <c r="E197" i="3"/>
  <c r="E180" i="3"/>
  <c r="E152" i="3"/>
  <c r="E26" i="3"/>
  <c r="E18" i="3"/>
  <c r="E241" i="3"/>
  <c r="E428" i="3"/>
  <c r="E318" i="3"/>
  <c r="E328" i="3"/>
  <c r="E522" i="3"/>
  <c r="F522" i="3" s="1"/>
  <c r="E476" i="3"/>
  <c r="E341" i="3"/>
  <c r="E381" i="3"/>
  <c r="E404" i="3"/>
  <c r="E401" i="3"/>
  <c r="E237" i="3"/>
  <c r="E365" i="3"/>
  <c r="E438" i="3"/>
  <c r="E402" i="3"/>
  <c r="E354" i="3"/>
  <c r="E415" i="3"/>
  <c r="E278" i="3"/>
  <c r="E527" i="3"/>
  <c r="F527" i="3" s="1"/>
  <c r="E533" i="3"/>
  <c r="F533" i="3" s="1"/>
  <c r="E251" i="3"/>
  <c r="E416" i="3"/>
  <c r="E384" i="3"/>
  <c r="E355" i="3"/>
  <c r="E292" i="3"/>
  <c r="E331" i="3"/>
  <c r="E366" i="3"/>
  <c r="E429" i="3"/>
  <c r="E361" i="3"/>
  <c r="E326" i="3"/>
  <c r="E261" i="3"/>
  <c r="E482" i="3"/>
  <c r="E286" i="3"/>
  <c r="E281" i="3"/>
  <c r="E272" i="3"/>
  <c r="E325" i="3"/>
  <c r="E345" i="3"/>
  <c r="E299" i="3"/>
  <c r="E373" i="3"/>
  <c r="E166" i="3"/>
  <c r="E155" i="3"/>
  <c r="E77" i="3"/>
  <c r="E16" i="3"/>
  <c r="E53" i="3"/>
  <c r="E162" i="3"/>
  <c r="E153" i="3"/>
  <c r="E114" i="3"/>
  <c r="E122" i="3"/>
  <c r="E188" i="3"/>
  <c r="E62" i="3"/>
  <c r="E178" i="3"/>
  <c r="E108" i="3"/>
  <c r="E201" i="3"/>
  <c r="E83" i="3"/>
  <c r="E78" i="3"/>
  <c r="E59" i="3"/>
  <c r="E127" i="3"/>
  <c r="E136" i="3"/>
  <c r="E128" i="3"/>
  <c r="E161" i="3"/>
  <c r="E72" i="3"/>
  <c r="E146" i="3"/>
  <c r="E196" i="3"/>
  <c r="E48" i="3"/>
  <c r="E99" i="3"/>
  <c r="E117" i="3"/>
  <c r="E49" i="3"/>
  <c r="J477" i="19"/>
  <c r="K477" i="19" s="1"/>
  <c r="J152" i="20"/>
  <c r="K152" i="20" s="1"/>
  <c r="D64" i="3" s="1"/>
  <c r="E64" i="3" s="1"/>
  <c r="J468" i="19"/>
  <c r="K468" i="19" s="1"/>
  <c r="J460" i="19"/>
  <c r="K460" i="19" s="1"/>
  <c r="J170" i="20"/>
  <c r="K170" i="20" s="1"/>
  <c r="D82" i="3" s="1"/>
  <c r="E82" i="3" s="1"/>
  <c r="J94" i="20"/>
  <c r="K94" i="20" s="1"/>
  <c r="J299" i="20"/>
  <c r="K299" i="20" s="1"/>
  <c r="D211" i="3" s="1"/>
  <c r="E211" i="3" s="1"/>
  <c r="J469" i="19"/>
  <c r="K469" i="19" s="1"/>
  <c r="J388" i="19"/>
  <c r="K388" i="19" s="1"/>
  <c r="J115" i="19"/>
  <c r="K115" i="19" s="1"/>
  <c r="J136" i="16"/>
  <c r="J414" i="19"/>
  <c r="K414" i="19" s="1"/>
  <c r="J355" i="20"/>
  <c r="K355" i="20" s="1"/>
  <c r="J92" i="18"/>
  <c r="J262" i="19"/>
  <c r="K262" i="19" s="1"/>
  <c r="J137" i="19"/>
  <c r="K137" i="19" s="1"/>
  <c r="J54" i="16"/>
  <c r="J169" i="20"/>
  <c r="K169" i="20" s="1"/>
  <c r="D81" i="3" s="1"/>
  <c r="E81" i="3" s="1"/>
  <c r="J60" i="20"/>
  <c r="K60" i="20" s="1"/>
  <c r="J324" i="20"/>
  <c r="K324" i="20" s="1"/>
  <c r="J359" i="20"/>
  <c r="K359" i="20" s="1"/>
  <c r="J402" i="20"/>
  <c r="K402" i="20" s="1"/>
  <c r="J119" i="16"/>
  <c r="J288" i="19"/>
  <c r="K288" i="19" s="1"/>
  <c r="J157" i="16"/>
  <c r="J447" i="20"/>
  <c r="K447" i="20" s="1"/>
  <c r="J11" i="18"/>
  <c r="J163" i="16"/>
  <c r="J80" i="16"/>
  <c r="J125" i="20"/>
  <c r="K125" i="20" s="1"/>
  <c r="D37" i="3" s="1"/>
  <c r="E37" i="3" s="1"/>
  <c r="J370" i="16"/>
  <c r="J555" i="19"/>
  <c r="K555" i="19" s="1"/>
  <c r="H349" i="20"/>
  <c r="J175" i="20" s="1"/>
  <c r="K175" i="20" s="1"/>
  <c r="D87" i="3" s="1"/>
  <c r="E87" i="3" s="1"/>
  <c r="H606" i="20"/>
  <c r="J125" i="16"/>
  <c r="H1054" i="19"/>
  <c r="J527" i="19" s="1"/>
  <c r="K527" i="19" s="1"/>
  <c r="H920" i="20"/>
  <c r="H391" i="19"/>
  <c r="J196" i="19" s="1"/>
  <c r="K196" i="19" s="1"/>
  <c r="J550" i="16"/>
  <c r="J186" i="19"/>
  <c r="K186" i="19" s="1"/>
  <c r="H305" i="20"/>
  <c r="J153" i="20" s="1"/>
  <c r="K153" i="20" s="1"/>
  <c r="D65" i="3" s="1"/>
  <c r="E65" i="3" s="1"/>
  <c r="J526" i="19"/>
  <c r="K526" i="19" s="1"/>
  <c r="J149" i="18"/>
  <c r="H178" i="19"/>
  <c r="H9" i="20"/>
  <c r="H23" i="19"/>
  <c r="J12" i="19" s="1"/>
  <c r="K12" i="19" s="1"/>
  <c r="H39" i="18"/>
  <c r="J21" i="18" s="1"/>
  <c r="H510" i="20"/>
  <c r="J255" i="20" s="1"/>
  <c r="K255" i="20" s="1"/>
  <c r="D167" i="3" s="1"/>
  <c r="E167" i="3" s="1"/>
  <c r="H395" i="18"/>
  <c r="H68" i="18"/>
  <c r="H495" i="20"/>
  <c r="J248" i="20" s="1"/>
  <c r="K248" i="20" s="1"/>
  <c r="D160" i="3" s="1"/>
  <c r="E160" i="3" s="1"/>
  <c r="J541" i="20"/>
  <c r="K541" i="20" s="1"/>
  <c r="H144" i="19"/>
  <c r="J72" i="19" s="1"/>
  <c r="K72" i="19" s="1"/>
  <c r="H303" i="16"/>
  <c r="H406" i="19"/>
  <c r="H1148" i="19"/>
  <c r="J575" i="19" s="1"/>
  <c r="K575" i="19" s="1"/>
  <c r="J179" i="20"/>
  <c r="K179" i="20" s="1"/>
  <c r="D91" i="3" s="1"/>
  <c r="E91" i="3" s="1"/>
  <c r="J87" i="16"/>
  <c r="H573" i="20"/>
  <c r="J287" i="20" s="1"/>
  <c r="K287" i="20" s="1"/>
  <c r="D199" i="3" s="1"/>
  <c r="E199" i="3" s="1"/>
  <c r="J82" i="20"/>
  <c r="K82" i="20" s="1"/>
  <c r="J193" i="19"/>
  <c r="K193" i="19" s="1"/>
  <c r="H139" i="20"/>
  <c r="H59" i="16"/>
  <c r="J30" i="16" s="1"/>
  <c r="H448" i="16"/>
  <c r="J96" i="20"/>
  <c r="K96" i="20" s="1"/>
  <c r="J38" i="19"/>
  <c r="K38" i="19" s="1"/>
  <c r="J202" i="18"/>
  <c r="H92" i="16"/>
  <c r="J98" i="16"/>
  <c r="J601" i="19"/>
  <c r="K601" i="19" s="1"/>
  <c r="H1078" i="19"/>
  <c r="J539" i="19" s="1"/>
  <c r="K539" i="19" s="1"/>
  <c r="H86" i="18"/>
  <c r="J44" i="18" s="1"/>
  <c r="H210" i="19"/>
  <c r="J106" i="19" s="1"/>
  <c r="K106" i="19" s="1"/>
  <c r="H534" i="16"/>
  <c r="H533" i="16"/>
  <c r="J267" i="16" s="1"/>
  <c r="H1187" i="16"/>
  <c r="J594" i="16" s="1"/>
  <c r="H1118" i="16"/>
  <c r="J560" i="16" s="1"/>
  <c r="J195" i="16"/>
  <c r="J207" i="19"/>
  <c r="K207" i="19" s="1"/>
  <c r="H353" i="20"/>
  <c r="J177" i="20" s="1"/>
  <c r="K177" i="20" s="1"/>
  <c r="D89" i="3" s="1"/>
  <c r="E89" i="3" s="1"/>
  <c r="H883" i="20"/>
  <c r="J442" i="20" s="1"/>
  <c r="K442" i="20" s="1"/>
  <c r="H544" i="16"/>
  <c r="J282" i="20"/>
  <c r="K282" i="20" s="1"/>
  <c r="D194" i="3" s="1"/>
  <c r="E194" i="3" s="1"/>
  <c r="J96" i="19"/>
  <c r="K96" i="19" s="1"/>
  <c r="H193" i="19"/>
  <c r="J97" i="19" s="1"/>
  <c r="K97" i="19" s="1"/>
  <c r="J155" i="18"/>
  <c r="H81" i="18"/>
  <c r="H6" i="19"/>
  <c r="J4" i="19" s="1"/>
  <c r="K4" i="19" s="1"/>
  <c r="H188" i="18"/>
  <c r="J69" i="20"/>
  <c r="K69" i="20" s="1"/>
  <c r="J164" i="16"/>
  <c r="H128" i="18"/>
  <c r="J577" i="20"/>
  <c r="K577" i="20" s="1"/>
  <c r="H921" i="16"/>
  <c r="H922" i="16"/>
  <c r="H1047" i="16"/>
  <c r="J524" i="16" s="1"/>
  <c r="H95" i="18"/>
  <c r="J49" i="18" s="1"/>
  <c r="H234" i="20"/>
  <c r="J117" i="20" s="1"/>
  <c r="K117" i="20" s="1"/>
  <c r="D29" i="3" s="1"/>
  <c r="E29" i="3" s="1"/>
  <c r="H150" i="20"/>
  <c r="H365" i="19"/>
  <c r="J183" i="19" s="1"/>
  <c r="K183" i="19" s="1"/>
  <c r="H170" i="19"/>
  <c r="H1099" i="19"/>
  <c r="J550" i="19" s="1"/>
  <c r="K550" i="19" s="1"/>
  <c r="H271" i="18"/>
  <c r="J137" i="18" s="1"/>
  <c r="H1076" i="20"/>
  <c r="H194" i="20"/>
  <c r="H652" i="20"/>
  <c r="H122" i="16"/>
  <c r="H68" i="19"/>
  <c r="J35" i="19" s="1"/>
  <c r="K35" i="19" s="1"/>
  <c r="H140" i="19"/>
  <c r="H642" i="19"/>
  <c r="H65" i="19"/>
  <c r="J33" i="19" s="1"/>
  <c r="K33" i="19" s="1"/>
  <c r="H154" i="18"/>
  <c r="J79" i="18" s="1"/>
  <c r="H502" i="16"/>
  <c r="J252" i="16" s="1"/>
  <c r="H528" i="19"/>
  <c r="H419" i="19"/>
  <c r="H434" i="19"/>
  <c r="H1129" i="16"/>
  <c r="H1072" i="16"/>
  <c r="H944" i="16"/>
  <c r="J472" i="16" s="1"/>
  <c r="H374" i="16"/>
  <c r="H683" i="16"/>
  <c r="H629" i="16"/>
  <c r="H342" i="16"/>
  <c r="J172" i="16" s="1"/>
  <c r="H730" i="16"/>
  <c r="H688" i="16"/>
  <c r="H706" i="16"/>
  <c r="J353" i="16" s="1"/>
  <c r="H1207" i="16"/>
  <c r="H1184" i="16"/>
  <c r="J593" i="16" s="1"/>
  <c r="H741" i="16"/>
  <c r="H1008" i="16"/>
  <c r="H1093" i="16"/>
  <c r="J547" i="16" s="1"/>
  <c r="H1125" i="16"/>
  <c r="J563" i="16" s="1"/>
  <c r="H1101" i="16"/>
  <c r="J551" i="16" s="1"/>
  <c r="H1087" i="16"/>
  <c r="J544" i="16" s="1"/>
  <c r="H1068" i="16"/>
  <c r="J535" i="16" s="1"/>
  <c r="H84" i="19"/>
  <c r="H238" i="18"/>
  <c r="H229" i="18"/>
  <c r="J116" i="18" s="1"/>
  <c r="H88" i="18"/>
  <c r="H122" i="18"/>
  <c r="H546" i="20"/>
  <c r="H520" i="20"/>
  <c r="J261" i="20" s="1"/>
  <c r="K261" i="20" s="1"/>
  <c r="D173" i="3" s="1"/>
  <c r="E173" i="3" s="1"/>
  <c r="H347" i="18"/>
  <c r="J175" i="18" s="1"/>
  <c r="H186" i="18"/>
  <c r="H1069" i="20"/>
  <c r="J535" i="20" s="1"/>
  <c r="K535" i="20" s="1"/>
  <c r="J481" i="20"/>
  <c r="K481" i="20" s="1"/>
  <c r="J413" i="20"/>
  <c r="K413" i="20" s="1"/>
  <c r="H615" i="20"/>
  <c r="H140" i="20"/>
  <c r="J71" i="20" s="1"/>
  <c r="K71" i="20" s="1"/>
  <c r="H145" i="19"/>
  <c r="H742" i="20"/>
  <c r="H752" i="20"/>
  <c r="J377" i="20" s="1"/>
  <c r="K377" i="20" s="1"/>
  <c r="H441" i="16"/>
  <c r="H360" i="16"/>
  <c r="H209" i="16"/>
  <c r="J105" i="16" s="1"/>
  <c r="H784" i="16"/>
  <c r="H861" i="16"/>
  <c r="H1157" i="16"/>
  <c r="J579" i="16" s="1"/>
  <c r="H410" i="16"/>
  <c r="J206" i="16" s="1"/>
  <c r="H189" i="16"/>
  <c r="J95" i="16" s="1"/>
  <c r="H628" i="20"/>
  <c r="H1054" i="16"/>
  <c r="J528" i="16" s="1"/>
  <c r="H912" i="20"/>
  <c r="J457" i="20" s="1"/>
  <c r="K457" i="20" s="1"/>
  <c r="H853" i="20"/>
  <c r="J427" i="20" s="1"/>
  <c r="K427" i="20" s="1"/>
  <c r="H436" i="16"/>
  <c r="H526" i="16"/>
  <c r="J576" i="16"/>
  <c r="H970" i="16"/>
  <c r="H435" i="16"/>
  <c r="H400" i="16"/>
  <c r="J200" i="16" s="1"/>
  <c r="H594" i="16"/>
  <c r="J298" i="16" s="1"/>
  <c r="H438" i="16"/>
  <c r="J220" i="16" s="1"/>
  <c r="H181" i="16"/>
  <c r="J91" i="16" s="1"/>
  <c r="H1180" i="19"/>
  <c r="J591" i="19" s="1"/>
  <c r="K591" i="19" s="1"/>
  <c r="H618" i="16"/>
  <c r="H578" i="16"/>
  <c r="H909" i="16"/>
  <c r="J455" i="16" s="1"/>
  <c r="H1170" i="16"/>
  <c r="H555" i="16"/>
  <c r="J278" i="16" s="1"/>
  <c r="H914" i="16"/>
  <c r="H1136" i="20"/>
  <c r="H434" i="16"/>
  <c r="H462" i="20"/>
  <c r="J231" i="20" s="1"/>
  <c r="K231" i="20" s="1"/>
  <c r="D143" i="3" s="1"/>
  <c r="E143" i="3" s="1"/>
  <c r="H396" i="18"/>
  <c r="J200" i="18" s="1"/>
  <c r="H506" i="16"/>
  <c r="J86" i="16"/>
  <c r="H186" i="16"/>
  <c r="H1146" i="16"/>
  <c r="J574" i="16" s="1"/>
  <c r="H1110" i="16"/>
  <c r="J555" i="16" s="1"/>
  <c r="H1009" i="16"/>
  <c r="H672" i="20"/>
  <c r="J337" i="20" s="1"/>
  <c r="K337" i="20" s="1"/>
  <c r="H835" i="16"/>
  <c r="J418" i="16" s="1"/>
  <c r="H601" i="16"/>
  <c r="H996" i="16"/>
  <c r="J498" i="16" s="1"/>
  <c r="H501" i="16"/>
  <c r="F148" i="19"/>
  <c r="F563" i="19"/>
  <c r="H227" i="19" s="1"/>
  <c r="F598" i="19"/>
  <c r="H241" i="19" s="1"/>
  <c r="J121" i="19" s="1"/>
  <c r="K121" i="19" s="1"/>
  <c r="F664" i="19"/>
  <c r="F772" i="19"/>
  <c r="F796" i="19"/>
  <c r="H320" i="19" s="1"/>
  <c r="J160" i="19" s="1"/>
  <c r="K160" i="19" s="1"/>
  <c r="F809" i="19"/>
  <c r="H326" i="19" s="1"/>
  <c r="J164" i="19" s="1"/>
  <c r="K164" i="19" s="1"/>
  <c r="F838" i="19"/>
  <c r="F857" i="19"/>
  <c r="H345" i="19" s="1"/>
  <c r="J173" i="19" s="1"/>
  <c r="K173" i="19" s="1"/>
  <c r="F868" i="19"/>
  <c r="H349" i="19" s="1"/>
  <c r="J175" i="19" s="1"/>
  <c r="K175" i="19" s="1"/>
  <c r="F892" i="19"/>
  <c r="H359" i="19" s="1"/>
  <c r="J180" i="19" s="1"/>
  <c r="K180" i="19" s="1"/>
  <c r="F916" i="19"/>
  <c r="H368" i="19" s="1"/>
  <c r="J185" i="19" s="1"/>
  <c r="K185" i="19" s="1"/>
  <c r="F940" i="19"/>
  <c r="H378" i="19" s="1"/>
  <c r="F953" i="19"/>
  <c r="H383" i="19" s="1"/>
  <c r="J192" i="19" s="1"/>
  <c r="K192" i="19" s="1"/>
  <c r="H284" i="16"/>
  <c r="H65" i="16"/>
  <c r="H1155" i="19"/>
  <c r="J578" i="19" s="1"/>
  <c r="K578" i="19" s="1"/>
  <c r="H555" i="20"/>
  <c r="J278" i="20" s="1"/>
  <c r="K278" i="20" s="1"/>
  <c r="D190" i="3" s="1"/>
  <c r="E190" i="3" s="1"/>
  <c r="H529" i="20"/>
  <c r="J265" i="20" s="1"/>
  <c r="K265" i="20" s="1"/>
  <c r="D177" i="3" s="1"/>
  <c r="E177" i="3" s="1"/>
  <c r="H373" i="18"/>
  <c r="H139" i="18"/>
  <c r="H862" i="20"/>
  <c r="H380" i="16"/>
  <c r="J191" i="16" s="1"/>
  <c r="H66" i="16"/>
  <c r="J34" i="16" s="1"/>
  <c r="H71" i="19"/>
  <c r="J36" i="19" s="1"/>
  <c r="K36" i="19" s="1"/>
  <c r="H669" i="20"/>
  <c r="J335" i="20" s="1"/>
  <c r="K335" i="20" s="1"/>
  <c r="H953" i="20"/>
  <c r="J477" i="20" s="1"/>
  <c r="K477" i="20" s="1"/>
  <c r="H290" i="18"/>
  <c r="H136" i="18"/>
  <c r="J70" i="18" s="1"/>
  <c r="H1206" i="16"/>
  <c r="H1030" i="16"/>
  <c r="J516" i="16" s="1"/>
  <c r="H915" i="16"/>
  <c r="H458" i="19"/>
  <c r="H525" i="16"/>
  <c r="H800" i="16"/>
  <c r="H311" i="19"/>
  <c r="H667" i="20"/>
  <c r="J334" i="20" s="1"/>
  <c r="K334" i="20" s="1"/>
  <c r="H1208" i="16"/>
  <c r="J605" i="16" s="1"/>
  <c r="H586" i="16"/>
  <c r="J293" i="16" s="1"/>
  <c r="H1162" i="16"/>
  <c r="H1053" i="16"/>
  <c r="H618" i="19"/>
  <c r="F1544" i="19"/>
  <c r="F1568" i="19"/>
  <c r="H629" i="19" s="1"/>
  <c r="F1592" i="19"/>
  <c r="H639" i="19" s="1"/>
  <c r="J320" i="19" s="1"/>
  <c r="K320" i="19" s="1"/>
  <c r="F1604" i="19"/>
  <c r="H644" i="19" s="1"/>
  <c r="F1616" i="19"/>
  <c r="H648" i="19" s="1"/>
  <c r="J324" i="19" s="1"/>
  <c r="K324" i="19" s="1"/>
  <c r="F1628" i="19"/>
  <c r="H653" i="19" s="1"/>
  <c r="J327" i="19" s="1"/>
  <c r="K327" i="19" s="1"/>
  <c r="F1652" i="19"/>
  <c r="H663" i="19" s="1"/>
  <c r="J332" i="19" s="1"/>
  <c r="K332" i="19" s="1"/>
  <c r="F1664" i="19"/>
  <c r="F1688" i="19"/>
  <c r="H677" i="19" s="1"/>
  <c r="J339" i="19" s="1"/>
  <c r="K339" i="19" s="1"/>
  <c r="F1700" i="19"/>
  <c r="H682" i="19" s="1"/>
  <c r="F1712" i="19"/>
  <c r="H687" i="19" s="1"/>
  <c r="F1724" i="19"/>
  <c r="F1736" i="19"/>
  <c r="H696" i="19" s="1"/>
  <c r="F1748" i="19"/>
  <c r="H701" i="19" s="1"/>
  <c r="J351" i="19" s="1"/>
  <c r="K351" i="19" s="1"/>
  <c r="F1760" i="19"/>
  <c r="H706" i="19" s="1"/>
  <c r="F1784" i="19"/>
  <c r="H715" i="19" s="1"/>
  <c r="F1808" i="19"/>
  <c r="H725" i="19" s="1"/>
  <c r="J363" i="19" s="1"/>
  <c r="K363" i="19" s="1"/>
  <c r="F1820" i="19"/>
  <c r="H730" i="19" s="1"/>
  <c r="J366" i="19" s="1"/>
  <c r="K366" i="19" s="1"/>
  <c r="F1832" i="19"/>
  <c r="H735" i="19" s="1"/>
  <c r="J368" i="19" s="1"/>
  <c r="K368" i="19" s="1"/>
  <c r="F1844" i="19"/>
  <c r="F1856" i="19"/>
  <c r="H744" i="19" s="1"/>
  <c r="F1868" i="19"/>
  <c r="H749" i="19" s="1"/>
  <c r="J375" i="19" s="1"/>
  <c r="K375" i="19" s="1"/>
  <c r="F1892" i="19"/>
  <c r="H759" i="19" s="1"/>
  <c r="J380" i="19" s="1"/>
  <c r="K380" i="19" s="1"/>
  <c r="F1904" i="19"/>
  <c r="H764" i="19" s="1"/>
  <c r="J383" i="19" s="1"/>
  <c r="K383" i="19" s="1"/>
  <c r="F1916" i="19"/>
  <c r="H768" i="19" s="1"/>
  <c r="F1928" i="19"/>
  <c r="H773" i="19" s="1"/>
  <c r="J387" i="19" s="1"/>
  <c r="K387" i="19" s="1"/>
  <c r="F1952" i="19"/>
  <c r="H783" i="19" s="1"/>
  <c r="J392" i="19" s="1"/>
  <c r="K392" i="19" s="1"/>
  <c r="F1964" i="19"/>
  <c r="F1976" i="19"/>
  <c r="H792" i="19" s="1"/>
  <c r="F1988" i="19"/>
  <c r="H797" i="19" s="1"/>
  <c r="J399" i="19" s="1"/>
  <c r="K399" i="19" s="1"/>
  <c r="F2000" i="19"/>
  <c r="H802" i="19" s="1"/>
  <c r="F2012" i="19"/>
  <c r="H807" i="19" s="1"/>
  <c r="J404" i="19" s="1"/>
  <c r="K404" i="19" s="1"/>
  <c r="F2024" i="19"/>
  <c r="H812" i="19" s="1"/>
  <c r="J407" i="19" s="1"/>
  <c r="K407" i="19" s="1"/>
  <c r="F2036" i="19"/>
  <c r="H816" i="19" s="1"/>
  <c r="J409" i="19" s="1"/>
  <c r="K409" i="19" s="1"/>
  <c r="F2048" i="19"/>
  <c r="H821" i="19" s="1"/>
  <c r="J411" i="19" s="1"/>
  <c r="K411" i="19" s="1"/>
  <c r="F2072" i="19"/>
  <c r="H831" i="19" s="1"/>
  <c r="J416" i="19" s="1"/>
  <c r="K416" i="19" s="1"/>
  <c r="F2078" i="19"/>
  <c r="H833" i="19" s="1"/>
  <c r="J417" i="19" s="1"/>
  <c r="K417" i="19" s="1"/>
  <c r="F2096" i="19"/>
  <c r="H840" i="19" s="1"/>
  <c r="F2108" i="19"/>
  <c r="H845" i="19" s="1"/>
  <c r="J423" i="19" s="1"/>
  <c r="K423" i="19" s="1"/>
  <c r="F2120" i="19"/>
  <c r="H850" i="19" s="1"/>
  <c r="F2132" i="19"/>
  <c r="H855" i="19" s="1"/>
  <c r="J428" i="19" s="1"/>
  <c r="K428" i="19" s="1"/>
  <c r="F2144" i="19"/>
  <c r="H860" i="19" s="1"/>
  <c r="F2156" i="19"/>
  <c r="H864" i="19" s="1"/>
  <c r="F2168" i="19"/>
  <c r="H869" i="19" s="1"/>
  <c r="J435" i="19" s="1"/>
  <c r="K435" i="19" s="1"/>
  <c r="F2180" i="19"/>
  <c r="H874" i="19" s="1"/>
  <c r="F2192" i="19"/>
  <c r="H879" i="19" s="1"/>
  <c r="J440" i="19" s="1"/>
  <c r="K440" i="19" s="1"/>
  <c r="F2204" i="19"/>
  <c r="H883" i="19" s="1"/>
  <c r="F2216" i="19"/>
  <c r="H888" i="19" s="1"/>
  <c r="F2228" i="19"/>
  <c r="H893" i="19" s="1"/>
  <c r="J447" i="19" s="1"/>
  <c r="K447" i="19" s="1"/>
  <c r="F2240" i="19"/>
  <c r="H898" i="19" s="1"/>
  <c r="F2264" i="19"/>
  <c r="H907" i="19" s="1"/>
  <c r="F2786" i="19"/>
  <c r="H1116" i="19" s="1"/>
  <c r="J559" i="19" s="1"/>
  <c r="K559" i="19" s="1"/>
  <c r="F2834" i="19"/>
  <c r="H1135" i="19" s="1"/>
  <c r="F492" i="16"/>
  <c r="H199" i="16" s="1"/>
  <c r="J100" i="16" s="1"/>
  <c r="F637" i="16"/>
  <c r="H257" i="16" s="1"/>
  <c r="J129" i="16" s="1"/>
  <c r="F1176" i="16"/>
  <c r="H472" i="16" s="1"/>
  <c r="J237" i="16" s="1"/>
  <c r="F1302" i="16"/>
  <c r="H523" i="16" s="1"/>
  <c r="F1358" i="16"/>
  <c r="H545" i="16" s="1"/>
  <c r="F1443" i="16"/>
  <c r="F1464" i="16"/>
  <c r="F1528" i="16"/>
  <c r="H613" i="16" s="1"/>
  <c r="F1598" i="16"/>
  <c r="H641" i="16" s="1"/>
  <c r="J321" i="16" s="1"/>
  <c r="F1721" i="16"/>
  <c r="H690" i="16" s="1"/>
  <c r="J346" i="16" s="1"/>
  <c r="F1802" i="16"/>
  <c r="H723" i="16" s="1"/>
  <c r="F1854" i="16"/>
  <c r="F1889" i="16"/>
  <c r="H758" i="16" s="1"/>
  <c r="J380" i="16" s="1"/>
  <c r="F1949" i="16"/>
  <c r="H781" i="16" s="1"/>
  <c r="F1974" i="16"/>
  <c r="H792" i="16" s="1"/>
  <c r="J397" i="16" s="1"/>
  <c r="F1988" i="16"/>
  <c r="H797" i="16" s="1"/>
  <c r="J399" i="16" s="1"/>
  <c r="F2038" i="16"/>
  <c r="H817" i="16" s="1"/>
  <c r="H825" i="16"/>
  <c r="F2110" i="16"/>
  <c r="H846" i="16" s="1"/>
  <c r="F2177" i="16"/>
  <c r="H873" i="16" s="1"/>
  <c r="F128" i="19"/>
  <c r="H53" i="19" s="1"/>
  <c r="J27" i="19" s="1"/>
  <c r="K27" i="19" s="1"/>
  <c r="F152" i="19"/>
  <c r="H63" i="19" s="1"/>
  <c r="F285" i="19"/>
  <c r="H116" i="19" s="1"/>
  <c r="F381" i="19"/>
  <c r="F489" i="19"/>
  <c r="H197" i="19" s="1"/>
  <c r="F513" i="19"/>
  <c r="H207" i="19" s="1"/>
  <c r="J104" i="19" s="1"/>
  <c r="K104" i="19" s="1"/>
  <c r="F560" i="19"/>
  <c r="H226" i="19" s="1"/>
  <c r="F734" i="19"/>
  <c r="H295" i="19" s="1"/>
  <c r="F753" i="19"/>
  <c r="H303" i="19" s="1"/>
  <c r="J152" i="19" s="1"/>
  <c r="K152" i="19" s="1"/>
  <c r="F759" i="19"/>
  <c r="F777" i="19"/>
  <c r="H313" i="19" s="1"/>
  <c r="J157" i="19" s="1"/>
  <c r="K157" i="19" s="1"/>
  <c r="F801" i="19"/>
  <c r="H322" i="19" s="1"/>
  <c r="J162" i="19" s="1"/>
  <c r="K162" i="19" s="1"/>
  <c r="F825" i="19"/>
  <c r="H332" i="19" s="1"/>
  <c r="J166" i="19" s="1"/>
  <c r="K166" i="19" s="1"/>
  <c r="F836" i="19"/>
  <c r="H336" i="19" s="1"/>
  <c r="J168" i="19" s="1"/>
  <c r="K168" i="19" s="1"/>
  <c r="F849" i="19"/>
  <c r="F873" i="19"/>
  <c r="H351" i="19" s="1"/>
  <c r="J176" i="19" s="1"/>
  <c r="K176" i="19" s="1"/>
  <c r="F878" i="19"/>
  <c r="F897" i="19"/>
  <c r="H361" i="19" s="1"/>
  <c r="F945" i="19"/>
  <c r="H380" i="19" s="1"/>
  <c r="F993" i="19"/>
  <c r="H399" i="19" s="1"/>
  <c r="J200" i="19" s="1"/>
  <c r="K200" i="19" s="1"/>
  <c r="F1041" i="19"/>
  <c r="H418" i="19" s="1"/>
  <c r="F1076" i="19"/>
  <c r="F1101" i="19"/>
  <c r="H442" i="19" s="1"/>
  <c r="J222" i="19" s="1"/>
  <c r="K222" i="19" s="1"/>
  <c r="F1124" i="19"/>
  <c r="H452" i="19" s="1"/>
  <c r="F1137" i="19"/>
  <c r="H457" i="19" s="1"/>
  <c r="F1160" i="19"/>
  <c r="H466" i="19" s="1"/>
  <c r="F1185" i="19"/>
  <c r="F1196" i="19"/>
  <c r="F1257" i="19"/>
  <c r="H505" i="19" s="1"/>
  <c r="J253" i="19" s="1"/>
  <c r="K253" i="19" s="1"/>
  <c r="F1281" i="19"/>
  <c r="H514" i="19" s="1"/>
  <c r="J258" i="19" s="1"/>
  <c r="K258" i="19" s="1"/>
  <c r="F1293" i="19"/>
  <c r="H519" i="19" s="1"/>
  <c r="J260" i="19" s="1"/>
  <c r="K260" i="19" s="1"/>
  <c r="F1329" i="19"/>
  <c r="H533" i="19" s="1"/>
  <c r="F1352" i="19"/>
  <c r="H543" i="19" s="1"/>
  <c r="J272" i="19" s="1"/>
  <c r="K272" i="19" s="1"/>
  <c r="F1365" i="19"/>
  <c r="H548" i="19" s="1"/>
  <c r="F1388" i="19"/>
  <c r="H557" i="19" s="1"/>
  <c r="F2969" i="19"/>
  <c r="H1190" i="19" s="1"/>
  <c r="J596" i="19" s="1"/>
  <c r="K596" i="19" s="1"/>
  <c r="F2993" i="19"/>
  <c r="H1199" i="19" s="1"/>
  <c r="F3029" i="19"/>
  <c r="H1214" i="19" s="1"/>
  <c r="J608" i="19" s="1"/>
  <c r="K608" i="19" s="1"/>
  <c r="F3041" i="19"/>
  <c r="H1218" i="19" s="1"/>
  <c r="F1017" i="16"/>
  <c r="H409" i="16" s="1"/>
  <c r="F1216" i="16"/>
  <c r="H488" i="16" s="1"/>
  <c r="J244" i="16" s="1"/>
  <c r="F1285" i="16"/>
  <c r="H516" i="16" s="1"/>
  <c r="F1373" i="16"/>
  <c r="H551" i="16" s="1"/>
  <c r="J276" i="16" s="1"/>
  <c r="F1553" i="16"/>
  <c r="H623" i="16" s="1"/>
  <c r="F1570" i="16"/>
  <c r="H630" i="16" s="1"/>
  <c r="F1610" i="16"/>
  <c r="H646" i="16" s="1"/>
  <c r="J323" i="16" s="1"/>
  <c r="F1637" i="16"/>
  <c r="H657" i="16" s="1"/>
  <c r="J329" i="16" s="1"/>
  <c r="F1649" i="16"/>
  <c r="H662" i="16" s="1"/>
  <c r="H1078" i="16"/>
  <c r="J540" i="16" s="1"/>
  <c r="H1176" i="16"/>
  <c r="J589" i="16" s="1"/>
  <c r="H576" i="16"/>
  <c r="J289" i="16" s="1"/>
  <c r="H1144" i="20"/>
  <c r="J573" i="20" s="1"/>
  <c r="K573" i="20" s="1"/>
  <c r="H1154" i="16"/>
  <c r="H680" i="20"/>
  <c r="H1127" i="16"/>
  <c r="J564" i="16" s="1"/>
  <c r="F1519" i="19"/>
  <c r="H610" i="19" s="1"/>
  <c r="F1525" i="19"/>
  <c r="H612" i="19" s="1"/>
  <c r="J307" i="19" s="1"/>
  <c r="K307" i="19" s="1"/>
  <c r="F1537" i="19"/>
  <c r="H617" i="19" s="1"/>
  <c r="F1561" i="19"/>
  <c r="H626" i="19" s="1"/>
  <c r="J313" i="19" s="1"/>
  <c r="K313" i="19" s="1"/>
  <c r="F1573" i="19"/>
  <c r="H631" i="19" s="1"/>
  <c r="J316" i="19" s="1"/>
  <c r="K316" i="19" s="1"/>
  <c r="F1579" i="19"/>
  <c r="H634" i="19" s="1"/>
  <c r="F1585" i="19"/>
  <c r="H636" i="19" s="1"/>
  <c r="F1609" i="19"/>
  <c r="H646" i="19" s="1"/>
  <c r="F1621" i="19"/>
  <c r="H650" i="19" s="1"/>
  <c r="F1633" i="19"/>
  <c r="H655" i="19" s="1"/>
  <c r="J328" i="19" s="1"/>
  <c r="K328" i="19" s="1"/>
  <c r="F1639" i="19"/>
  <c r="H658" i="19" s="1"/>
  <c r="F1645" i="19"/>
  <c r="H660" i="19" s="1"/>
  <c r="J331" i="19" s="1"/>
  <c r="K331" i="19" s="1"/>
  <c r="F1657" i="19"/>
  <c r="H665" i="19" s="1"/>
  <c r="J333" i="19" s="1"/>
  <c r="K333" i="19" s="1"/>
  <c r="F1669" i="19"/>
  <c r="H669" i="19" s="1"/>
  <c r="F1681" i="19"/>
  <c r="H674" i="19" s="1"/>
  <c r="J338" i="19" s="1"/>
  <c r="K338" i="19" s="1"/>
  <c r="F1693" i="19"/>
  <c r="H679" i="19" s="1"/>
  <c r="J340" i="19" s="1"/>
  <c r="K340" i="19" s="1"/>
  <c r="F1705" i="19"/>
  <c r="H684" i="19" s="1"/>
  <c r="F1729" i="19"/>
  <c r="F1741" i="19"/>
  <c r="H698" i="19" s="1"/>
  <c r="J350" i="19" s="1"/>
  <c r="K350" i="19" s="1"/>
  <c r="F1753" i="19"/>
  <c r="H703" i="19" s="1"/>
  <c r="J352" i="19" s="1"/>
  <c r="K352" i="19" s="1"/>
  <c r="F1765" i="19"/>
  <c r="H708" i="19" s="1"/>
  <c r="J355" i="19" s="1"/>
  <c r="K355" i="19" s="1"/>
  <c r="F1777" i="19"/>
  <c r="H713" i="19" s="1"/>
  <c r="J357" i="19" s="1"/>
  <c r="K357" i="19" s="1"/>
  <c r="F1801" i="19"/>
  <c r="H722" i="19" s="1"/>
  <c r="F2148" i="19"/>
  <c r="H861" i="19" s="1"/>
  <c r="F2754" i="19"/>
  <c r="F2850" i="19"/>
  <c r="H1142" i="19" s="1"/>
  <c r="F1056" i="16"/>
  <c r="H424" i="16" s="1"/>
  <c r="F1125" i="16"/>
  <c r="H452" i="16" s="1"/>
  <c r="F1143" i="16"/>
  <c r="H459" i="16" s="1"/>
  <c r="F1154" i="16"/>
  <c r="H463" i="16" s="1"/>
  <c r="F1166" i="16"/>
  <c r="H468" i="16" s="1"/>
  <c r="F1265" i="16"/>
  <c r="H508" i="16" s="1"/>
  <c r="F1300" i="16"/>
  <c r="H522" i="16" s="1"/>
  <c r="F1323" i="16"/>
  <c r="H531" i="16" s="1"/>
  <c r="F1368" i="16"/>
  <c r="H549" i="16" s="1"/>
  <c r="J275" i="16" s="1"/>
  <c r="F1410" i="16"/>
  <c r="H566" i="16" s="1"/>
  <c r="F1412" i="16"/>
  <c r="H567" i="16" s="1"/>
  <c r="F1489" i="16"/>
  <c r="H598" i="16" s="1"/>
  <c r="J300" i="16" s="1"/>
  <c r="F1562" i="16"/>
  <c r="H627" i="16" s="1"/>
  <c r="F1574" i="16"/>
  <c r="F1622" i="16"/>
  <c r="H651" i="16" s="1"/>
  <c r="F1626" i="16"/>
  <c r="H652" i="16" s="1"/>
  <c r="J327" i="16" s="1"/>
  <c r="F1661" i="16"/>
  <c r="H666" i="16" s="1"/>
  <c r="F1678" i="16"/>
  <c r="H673" i="16" s="1"/>
  <c r="J337" i="16" s="1"/>
  <c r="F1698" i="16"/>
  <c r="H681" i="16" s="1"/>
  <c r="F1718" i="16"/>
  <c r="H689" i="16" s="1"/>
  <c r="F1733" i="16"/>
  <c r="F1745" i="16"/>
  <c r="H700" i="16" s="1"/>
  <c r="J351" i="16" s="1"/>
  <c r="F1830" i="16"/>
  <c r="H734" i="16" s="1"/>
  <c r="F1853" i="16"/>
  <c r="H743" i="16" s="1"/>
  <c r="F1872" i="16"/>
  <c r="F1886" i="16"/>
  <c r="H756" i="16" s="1"/>
  <c r="F1926" i="16"/>
  <c r="H772" i="16" s="1"/>
  <c r="J387" i="16" s="1"/>
  <c r="F1946" i="16"/>
  <c r="H780" i="16" s="1"/>
  <c r="F1961" i="16"/>
  <c r="H786" i="16" s="1"/>
  <c r="F1973" i="16"/>
  <c r="H791" i="16" s="1"/>
  <c r="F1998" i="16"/>
  <c r="H801" i="16" s="1"/>
  <c r="F2010" i="16"/>
  <c r="H806" i="16" s="1"/>
  <c r="J404" i="16" s="1"/>
  <c r="F2034" i="16"/>
  <c r="F2094" i="16"/>
  <c r="F2321" i="16"/>
  <c r="H930" i="16" s="1"/>
  <c r="J466" i="16" s="1"/>
  <c r="F73" i="19"/>
  <c r="H31" i="19" s="1"/>
  <c r="J16" i="19" s="1"/>
  <c r="K16" i="19" s="1"/>
  <c r="F85" i="19"/>
  <c r="H36" i="19" s="1"/>
  <c r="J19" i="19" s="1"/>
  <c r="K19" i="19" s="1"/>
  <c r="F193" i="19"/>
  <c r="H79" i="19" s="1"/>
  <c r="J40" i="19" s="1"/>
  <c r="K40" i="19" s="1"/>
  <c r="F427" i="19"/>
  <c r="H173" i="19" s="1"/>
  <c r="J87" i="19" s="1"/>
  <c r="K87" i="19" s="1"/>
  <c r="F433" i="19"/>
  <c r="H175" i="19" s="1"/>
  <c r="J88" i="19" s="1"/>
  <c r="K88" i="19" s="1"/>
  <c r="F697" i="19"/>
  <c r="H281" i="19" s="1"/>
  <c r="J141" i="19" s="1"/>
  <c r="K141" i="19" s="1"/>
  <c r="F769" i="19"/>
  <c r="F877" i="19"/>
  <c r="F913" i="19"/>
  <c r="H367" i="19" s="1"/>
  <c r="F937" i="19"/>
  <c r="H377" i="19" s="1"/>
  <c r="F1051" i="19"/>
  <c r="H422" i="19" s="1"/>
  <c r="F1069" i="19"/>
  <c r="F1075" i="19"/>
  <c r="H432" i="19" s="1"/>
  <c r="J217" i="19" s="1"/>
  <c r="K217" i="19" s="1"/>
  <c r="F1093" i="19"/>
  <c r="H439" i="19" s="1"/>
  <c r="F1123" i="19"/>
  <c r="F1129" i="19"/>
  <c r="H454" i="19" s="1"/>
  <c r="J228" i="19" s="1"/>
  <c r="K228" i="19" s="1"/>
  <c r="F1147" i="19"/>
  <c r="H461" i="19" s="1"/>
  <c r="F1171" i="19"/>
  <c r="F1195" i="19"/>
  <c r="F1213" i="19"/>
  <c r="H487" i="19" s="1"/>
  <c r="F1249" i="19"/>
  <c r="F1267" i="19"/>
  <c r="H509" i="19" s="1"/>
  <c r="F1297" i="19"/>
  <c r="H521" i="19" s="1"/>
  <c r="J261" i="19" s="1"/>
  <c r="K261" i="19" s="1"/>
  <c r="F1321" i="19"/>
  <c r="H530" i="19" s="1"/>
  <c r="J266" i="19" s="1"/>
  <c r="K266" i="19" s="1"/>
  <c r="F1339" i="19"/>
  <c r="F1345" i="19"/>
  <c r="H540" i="19" s="1"/>
  <c r="J271" i="19" s="1"/>
  <c r="K271" i="19" s="1"/>
  <c r="F1375" i="19"/>
  <c r="H552" i="19" s="1"/>
  <c r="F1513" i="19"/>
  <c r="H607" i="19" s="1"/>
  <c r="J304" i="19" s="1"/>
  <c r="K304" i="19" s="1"/>
  <c r="F2962" i="19"/>
  <c r="H1187" i="19" s="1"/>
  <c r="J594" i="19" s="1"/>
  <c r="K594" i="19" s="1"/>
  <c r="F3022" i="19"/>
  <c r="H1211" i="19" s="1"/>
  <c r="F845" i="16"/>
  <c r="H340" i="16" s="1"/>
  <c r="F858" i="16"/>
  <c r="H345" i="16" s="1"/>
  <c r="F914" i="16"/>
  <c r="H368" i="16" s="1"/>
  <c r="J185" i="16" s="1"/>
  <c r="F985" i="16"/>
  <c r="H396" i="16" s="1"/>
  <c r="J199" i="16" s="1"/>
  <c r="F1101" i="16"/>
  <c r="H442" i="16" s="1"/>
  <c r="J222" i="16" s="1"/>
  <c r="F1108" i="16"/>
  <c r="H445" i="16" s="1"/>
  <c r="J223" i="16" s="1"/>
  <c r="F1278" i="16"/>
  <c r="H513" i="16" s="1"/>
  <c r="J257" i="16" s="1"/>
  <c r="F1295" i="16"/>
  <c r="H520" i="16" s="1"/>
  <c r="F1398" i="16"/>
  <c r="H561" i="16" s="1"/>
  <c r="F1428" i="16"/>
  <c r="H573" i="16" s="1"/>
  <c r="F1471" i="16"/>
  <c r="H590" i="16" s="1"/>
  <c r="F1477" i="16"/>
  <c r="H593" i="16" s="1"/>
  <c r="F2982" i="16"/>
  <c r="H1195" i="16" s="1"/>
  <c r="F1530" i="16"/>
  <c r="H614" i="16" s="1"/>
  <c r="F1542" i="16"/>
  <c r="H619" i="16" s="1"/>
  <c r="F1566" i="16"/>
  <c r="H628" i="16" s="1"/>
  <c r="F1582" i="16"/>
  <c r="F1614" i="16"/>
  <c r="F1664" i="16"/>
  <c r="H668" i="16" s="1"/>
  <c r="J335" i="16" s="1"/>
  <c r="F1673" i="16"/>
  <c r="H671" i="16" s="1"/>
  <c r="J336" i="16" s="1"/>
  <c r="F1742" i="16"/>
  <c r="H699" i="16" s="1"/>
  <c r="J350" i="16" s="1"/>
  <c r="F1769" i="16"/>
  <c r="F1838" i="16"/>
  <c r="H737" i="16" s="1"/>
  <c r="J369" i="16" s="1"/>
  <c r="F1850" i="16"/>
  <c r="H742" i="16" s="1"/>
  <c r="F1862" i="16"/>
  <c r="H747" i="16" s="1"/>
  <c r="J374" i="16" s="1"/>
  <c r="F1970" i="16"/>
  <c r="H790" i="16" s="1"/>
  <c r="F1982" i="16"/>
  <c r="H795" i="16" s="1"/>
  <c r="J398" i="16" s="1"/>
  <c r="F2022" i="16"/>
  <c r="H811" i="16" s="1"/>
  <c r="J406" i="16" s="1"/>
  <c r="F2066" i="16"/>
  <c r="H828" i="16" s="1"/>
  <c r="F2069" i="16"/>
  <c r="H830" i="16" s="1"/>
  <c r="F2192" i="16"/>
  <c r="H879" i="16" s="1"/>
  <c r="F2201" i="16"/>
  <c r="H882" i="16" s="1"/>
  <c r="J442" i="16" s="1"/>
  <c r="F2213" i="16"/>
  <c r="F2225" i="16"/>
  <c r="H892" i="16" s="1"/>
  <c r="J447" i="16" s="1"/>
  <c r="F2330" i="16"/>
  <c r="H934" i="16" s="1"/>
  <c r="F2342" i="16"/>
  <c r="H939" i="16" s="1"/>
  <c r="J470" i="16" s="1"/>
  <c r="F2390" i="16"/>
  <c r="H958" i="16" s="1"/>
  <c r="J479" i="16" s="1"/>
  <c r="F603" i="20"/>
  <c r="H243" i="20" s="1"/>
  <c r="J122" i="20" s="1"/>
  <c r="K122" i="20" s="1"/>
  <c r="D34" i="3" s="1"/>
  <c r="E34" i="3" s="1"/>
  <c r="F650" i="20"/>
  <c r="H262" i="20" s="1"/>
  <c r="H782" i="16"/>
  <c r="J392" i="16" s="1"/>
  <c r="F988" i="19"/>
  <c r="H397" i="19" s="1"/>
  <c r="J199" i="19" s="1"/>
  <c r="K199" i="19" s="1"/>
  <c r="F1072" i="19"/>
  <c r="H431" i="19" s="1"/>
  <c r="F1085" i="19"/>
  <c r="H436" i="19" s="1"/>
  <c r="J219" i="19" s="1"/>
  <c r="K219" i="19" s="1"/>
  <c r="F1096" i="19"/>
  <c r="H440" i="19" s="1"/>
  <c r="J221" i="19" s="1"/>
  <c r="K221" i="19" s="1"/>
  <c r="F1108" i="19"/>
  <c r="H445" i="19" s="1"/>
  <c r="J223" i="19" s="1"/>
  <c r="K223" i="19" s="1"/>
  <c r="F1144" i="19"/>
  <c r="H459" i="19" s="1"/>
  <c r="F1156" i="19"/>
  <c r="H464" i="19" s="1"/>
  <c r="F1163" i="19"/>
  <c r="H467" i="19" s="1"/>
  <c r="F1168" i="19"/>
  <c r="F1187" i="19"/>
  <c r="H477" i="19" s="1"/>
  <c r="F1204" i="19"/>
  <c r="H483" i="19" s="1"/>
  <c r="F1216" i="19"/>
  <c r="H488" i="19" s="1"/>
  <c r="J245" i="19" s="1"/>
  <c r="K245" i="19" s="1"/>
  <c r="F1240" i="19"/>
  <c r="H498" i="19" s="1"/>
  <c r="J249" i="19" s="1"/>
  <c r="K249" i="19" s="1"/>
  <c r="F1264" i="19"/>
  <c r="F1277" i="19"/>
  <c r="H513" i="19" s="1"/>
  <c r="F1288" i="19"/>
  <c r="H517" i="19" s="1"/>
  <c r="J259" i="19" s="1"/>
  <c r="K259" i="19" s="1"/>
  <c r="F1312" i="19"/>
  <c r="H527" i="19" s="1"/>
  <c r="J264" i="19" s="1"/>
  <c r="K264" i="19" s="1"/>
  <c r="F1336" i="19"/>
  <c r="H536" i="19" s="1"/>
  <c r="F1396" i="19"/>
  <c r="H560" i="19" s="1"/>
  <c r="J281" i="19" s="1"/>
  <c r="K281" i="19" s="1"/>
  <c r="F1438" i="19"/>
  <c r="H577" i="19" s="1"/>
  <c r="J289" i="19" s="1"/>
  <c r="K289" i="19" s="1"/>
  <c r="F1444" i="19"/>
  <c r="F2978" i="19"/>
  <c r="H1193" i="19" s="1"/>
  <c r="J597" i="19" s="1"/>
  <c r="K597" i="19" s="1"/>
  <c r="F2990" i="19"/>
  <c r="H1198" i="19" s="1"/>
  <c r="F3014" i="19"/>
  <c r="H1208" i="19" s="1"/>
  <c r="F3026" i="19"/>
  <c r="H1212" i="19" s="1"/>
  <c r="F3038" i="19"/>
  <c r="H1217" i="19" s="1"/>
  <c r="J609" i="19" s="1"/>
  <c r="K609" i="19" s="1"/>
  <c r="F861" i="16"/>
  <c r="H346" i="16" s="1"/>
  <c r="J174" i="16" s="1"/>
  <c r="F1316" i="16"/>
  <c r="H528" i="16" s="1"/>
  <c r="F1431" i="16"/>
  <c r="H574" i="16" s="1"/>
  <c r="J288" i="16" s="1"/>
  <c r="H602" i="16"/>
  <c r="J302" i="16" s="1"/>
  <c r="F1513" i="16"/>
  <c r="H607" i="16" s="1"/>
  <c r="J304" i="16" s="1"/>
  <c r="F1534" i="16"/>
  <c r="F1662" i="16"/>
  <c r="F1694" i="16"/>
  <c r="H679" i="16" s="1"/>
  <c r="F1706" i="16"/>
  <c r="H684" i="16" s="1"/>
  <c r="F1734" i="16"/>
  <c r="H696" i="16" s="1"/>
  <c r="J349" i="16" s="1"/>
  <c r="F1778" i="16"/>
  <c r="H713" i="16" s="1"/>
  <c r="J357" i="16" s="1"/>
  <c r="F1790" i="16"/>
  <c r="H718" i="16" s="1"/>
  <c r="F1822" i="16"/>
  <c r="H731" i="16" s="1"/>
  <c r="F1874" i="16"/>
  <c r="H752" i="16" s="1"/>
  <c r="F1922" i="16"/>
  <c r="F1934" i="16"/>
  <c r="H776" i="16" s="1"/>
  <c r="J389" i="16" s="1"/>
  <c r="F1962" i="16"/>
  <c r="H787" i="16" s="1"/>
  <c r="H804" i="16"/>
  <c r="F2075" i="16"/>
  <c r="H832" i="16" s="1"/>
  <c r="F2090" i="16"/>
  <c r="H838" i="16" s="1"/>
  <c r="F2102" i="16"/>
  <c r="H843" i="16" s="1"/>
  <c r="J422" i="16" s="1"/>
  <c r="F2150" i="16"/>
  <c r="H862" i="16" s="1"/>
  <c r="F2162" i="16"/>
  <c r="H867" i="16" s="1"/>
  <c r="J434" i="16" s="1"/>
  <c r="F2190" i="16"/>
  <c r="H878" i="16" s="1"/>
  <c r="J440" i="16" s="1"/>
  <c r="F2234" i="16"/>
  <c r="H896" i="16" s="1"/>
  <c r="F2432" i="16"/>
  <c r="H975" i="16" s="1"/>
  <c r="J488" i="16" s="1"/>
  <c r="F2588" i="16"/>
  <c r="H1037" i="16" s="1"/>
  <c r="H10" i="3"/>
  <c r="G31" i="2"/>
  <c r="C2" i="3"/>
  <c r="J596" i="16"/>
  <c r="J529" i="19"/>
  <c r="K529" i="19" s="1"/>
  <c r="J109" i="20"/>
  <c r="K109" i="20" s="1"/>
  <c r="D21" i="3" s="1"/>
  <c r="E21" i="3" s="1"/>
  <c r="J108" i="20"/>
  <c r="K108" i="20" s="1"/>
  <c r="D20" i="3" s="1"/>
  <c r="E20" i="3" s="1"/>
  <c r="E36" i="3"/>
  <c r="E333" i="3"/>
  <c r="E314" i="3"/>
  <c r="E363" i="3"/>
  <c r="E483" i="3"/>
  <c r="E392" i="3"/>
  <c r="E360" i="3"/>
  <c r="E494" i="3"/>
  <c r="E405" i="3"/>
  <c r="E454" i="3"/>
  <c r="E268" i="3"/>
  <c r="E221" i="3"/>
  <c r="E291" i="3"/>
  <c r="E308" i="3"/>
  <c r="E442" i="3"/>
  <c r="E457" i="3"/>
  <c r="E447" i="3"/>
  <c r="E508" i="3"/>
  <c r="E468" i="3"/>
  <c r="E309" i="3"/>
  <c r="E298" i="3"/>
  <c r="E369" i="3"/>
  <c r="E307" i="3"/>
  <c r="E220" i="3"/>
  <c r="E511" i="3"/>
  <c r="E471" i="3"/>
  <c r="E520" i="3"/>
  <c r="F520" i="3" s="1"/>
  <c r="E340" i="3"/>
  <c r="E474" i="3"/>
  <c r="E523" i="3"/>
  <c r="F523" i="3" s="1"/>
  <c r="E296" i="3"/>
  <c r="E353" i="3"/>
  <c r="E219" i="3"/>
  <c r="E279" i="3"/>
  <c r="E234" i="3"/>
  <c r="E477" i="3"/>
  <c r="E534" i="3"/>
  <c r="F534" i="3" s="1"/>
  <c r="J426" i="20"/>
  <c r="K426" i="20" s="1"/>
  <c r="E112" i="3"/>
  <c r="E41" i="3"/>
  <c r="J150" i="16"/>
  <c r="J483" i="19"/>
  <c r="K483" i="19" s="1"/>
  <c r="J484" i="19"/>
  <c r="K484" i="19" s="1"/>
  <c r="J508" i="16"/>
  <c r="J519" i="16"/>
  <c r="J93" i="19"/>
  <c r="K93" i="19" s="1"/>
  <c r="J92" i="19"/>
  <c r="K92" i="19" s="1"/>
  <c r="J452" i="19"/>
  <c r="K452" i="19" s="1"/>
  <c r="J453" i="19"/>
  <c r="K453" i="19" s="1"/>
  <c r="J204" i="20"/>
  <c r="K204" i="20" s="1"/>
  <c r="D116" i="3" s="1"/>
  <c r="E116" i="3" s="1"/>
  <c r="J203" i="20"/>
  <c r="K203" i="20" s="1"/>
  <c r="D115" i="3" s="1"/>
  <c r="E115" i="3" s="1"/>
  <c r="J56" i="16"/>
  <c r="J55" i="16"/>
  <c r="J521" i="19"/>
  <c r="K521" i="19" s="1"/>
  <c r="J520" i="19"/>
  <c r="K520" i="19" s="1"/>
  <c r="J24" i="20"/>
  <c r="K24" i="20" s="1"/>
  <c r="J23" i="20"/>
  <c r="K23" i="20" s="1"/>
  <c r="J456" i="19"/>
  <c r="K456" i="19" s="1"/>
  <c r="J457" i="19"/>
  <c r="K457" i="19" s="1"/>
  <c r="J63" i="19"/>
  <c r="K63" i="19" s="1"/>
  <c r="J64" i="19"/>
  <c r="K64" i="19" s="1"/>
  <c r="J375" i="20"/>
  <c r="K375" i="20" s="1"/>
  <c r="J374" i="20"/>
  <c r="K374" i="20" s="1"/>
  <c r="J436" i="19"/>
  <c r="K436" i="19" s="1"/>
  <c r="J39" i="16"/>
  <c r="J38" i="16"/>
  <c r="J173" i="20"/>
  <c r="K173" i="20" s="1"/>
  <c r="D85" i="3" s="1"/>
  <c r="E85" i="3" s="1"/>
  <c r="J172" i="20"/>
  <c r="K172" i="20" s="1"/>
  <c r="D84" i="3" s="1"/>
  <c r="E84" i="3" s="1"/>
  <c r="J103" i="19"/>
  <c r="K103" i="19" s="1"/>
  <c r="J102" i="19"/>
  <c r="K102" i="19" s="1"/>
  <c r="J467" i="19"/>
  <c r="K467" i="19" s="1"/>
  <c r="J67" i="16"/>
  <c r="J68" i="16"/>
  <c r="J496" i="19"/>
  <c r="K496" i="19" s="1"/>
  <c r="J495" i="19"/>
  <c r="K495" i="19" s="1"/>
  <c r="J190" i="20"/>
  <c r="K190" i="20" s="1"/>
  <c r="D102" i="3" s="1"/>
  <c r="E102" i="3" s="1"/>
  <c r="J561" i="19"/>
  <c r="K561" i="19" s="1"/>
  <c r="J560" i="19"/>
  <c r="K560" i="19" s="1"/>
  <c r="J506" i="20"/>
  <c r="K506" i="20" s="1"/>
  <c r="J507" i="20"/>
  <c r="K507" i="20" s="1"/>
  <c r="J159" i="16"/>
  <c r="J158" i="16"/>
  <c r="J373" i="19"/>
  <c r="K373" i="19" s="1"/>
  <c r="J372" i="19"/>
  <c r="K372" i="19" s="1"/>
  <c r="J541" i="19"/>
  <c r="K541" i="19" s="1"/>
  <c r="J540" i="19"/>
  <c r="K540" i="19" s="1"/>
  <c r="J485" i="16"/>
  <c r="J484" i="16"/>
  <c r="J6" i="20"/>
  <c r="K6" i="20" s="1"/>
  <c r="J5" i="20"/>
  <c r="K5" i="20" s="1"/>
  <c r="J506" i="19"/>
  <c r="K506" i="19" s="1"/>
  <c r="J507" i="19"/>
  <c r="K507" i="19" s="1"/>
  <c r="J123" i="16"/>
  <c r="J122" i="16"/>
  <c r="J598" i="19"/>
  <c r="K598" i="19" s="1"/>
  <c r="J599" i="19"/>
  <c r="K599" i="19" s="1"/>
  <c r="J75" i="16"/>
  <c r="J233" i="20"/>
  <c r="K233" i="20" s="1"/>
  <c r="D145" i="3" s="1"/>
  <c r="E145" i="3" s="1"/>
  <c r="J72" i="18"/>
  <c r="J71" i="18"/>
  <c r="J238" i="20"/>
  <c r="K238" i="20" s="1"/>
  <c r="D150" i="3" s="1"/>
  <c r="J515" i="20"/>
  <c r="K515" i="20" s="1"/>
  <c r="J280" i="16"/>
  <c r="J281" i="16"/>
  <c r="J557" i="16"/>
  <c r="J556" i="16"/>
  <c r="J435" i="16"/>
  <c r="J162" i="16"/>
  <c r="J198" i="16"/>
  <c r="J152" i="16"/>
  <c r="J48" i="18"/>
  <c r="J349" i="20"/>
  <c r="K349" i="20" s="1"/>
  <c r="J348" i="20"/>
  <c r="K348" i="20" s="1"/>
  <c r="H357" i="18"/>
  <c r="J180" i="18" s="1"/>
  <c r="J398" i="20"/>
  <c r="K398" i="20" s="1"/>
  <c r="J399" i="20"/>
  <c r="K399" i="20" s="1"/>
  <c r="J552" i="20"/>
  <c r="K552" i="20" s="1"/>
  <c r="H282" i="16"/>
  <c r="J142" i="16" s="1"/>
  <c r="H281" i="16"/>
  <c r="J508" i="20"/>
  <c r="K508" i="20" s="1"/>
  <c r="H266" i="20"/>
  <c r="J134" i="20" s="1"/>
  <c r="K134" i="20" s="1"/>
  <c r="D46" i="3" s="1"/>
  <c r="E46" i="3" s="1"/>
  <c r="H265" i="20"/>
  <c r="H287" i="19"/>
  <c r="H288" i="19"/>
  <c r="J145" i="19" s="1"/>
  <c r="K145" i="19" s="1"/>
  <c r="H88" i="19"/>
  <c r="J45" i="19" s="1"/>
  <c r="K45" i="19" s="1"/>
  <c r="H87" i="19"/>
  <c r="H61" i="19"/>
  <c r="H62" i="19"/>
  <c r="J32" i="19" s="1"/>
  <c r="K32" i="19" s="1"/>
  <c r="H26" i="18"/>
  <c r="H27" i="18"/>
  <c r="H190" i="18"/>
  <c r="H191" i="18"/>
  <c r="H161" i="18"/>
  <c r="H160" i="18"/>
  <c r="H488" i="20"/>
  <c r="J245" i="20" s="1"/>
  <c r="K245" i="20" s="1"/>
  <c r="D157" i="3" s="1"/>
  <c r="E157" i="3" s="1"/>
  <c r="H487" i="20"/>
  <c r="J155" i="16"/>
  <c r="J226" i="20"/>
  <c r="K226" i="20" s="1"/>
  <c r="D138" i="3" s="1"/>
  <c r="E138" i="3" s="1"/>
  <c r="J412" i="20"/>
  <c r="K412" i="20" s="1"/>
  <c r="J411" i="20"/>
  <c r="K411" i="20" s="1"/>
  <c r="J382" i="20"/>
  <c r="K382" i="20" s="1"/>
  <c r="J381" i="20"/>
  <c r="K381" i="20" s="1"/>
  <c r="J19" i="20"/>
  <c r="K19" i="20" s="1"/>
  <c r="J110" i="18"/>
  <c r="J116" i="20"/>
  <c r="K116" i="20" s="1"/>
  <c r="D28" i="3" s="1"/>
  <c r="E28" i="3" s="1"/>
  <c r="H83" i="20"/>
  <c r="H84" i="20"/>
  <c r="J43" i="20" s="1"/>
  <c r="K43" i="20" s="1"/>
  <c r="H729" i="19"/>
  <c r="H538" i="20"/>
  <c r="J322" i="16"/>
  <c r="J191" i="19"/>
  <c r="K191" i="19" s="1"/>
  <c r="H502" i="20"/>
  <c r="J543" i="19"/>
  <c r="K543" i="19" s="1"/>
  <c r="H260" i="18"/>
  <c r="H261" i="18"/>
  <c r="H130" i="20"/>
  <c r="H198" i="19"/>
  <c r="J100" i="19" s="1"/>
  <c r="K100" i="19" s="1"/>
  <c r="H80" i="18"/>
  <c r="H227" i="18"/>
  <c r="J115" i="18" s="1"/>
  <c r="H303" i="18"/>
  <c r="H302" i="18"/>
  <c r="H957" i="20"/>
  <c r="J479" i="20" s="1"/>
  <c r="K479" i="20" s="1"/>
  <c r="H154" i="19"/>
  <c r="H253" i="16"/>
  <c r="J127" i="16" s="1"/>
  <c r="H749" i="16"/>
  <c r="J375" i="16" s="1"/>
  <c r="H831" i="16"/>
  <c r="H636" i="16"/>
  <c r="J319" i="16" s="1"/>
  <c r="H635" i="16"/>
  <c r="H724" i="16"/>
  <c r="H913" i="16"/>
  <c r="J457" i="16" s="1"/>
  <c r="H433" i="16"/>
  <c r="J217" i="16" s="1"/>
  <c r="H1204" i="19"/>
  <c r="H771" i="16"/>
  <c r="H1067" i="16"/>
  <c r="H1167" i="19"/>
  <c r="H972" i="16"/>
  <c r="H558" i="19"/>
  <c r="H959" i="16"/>
  <c r="F1518" i="19"/>
  <c r="H1194" i="16"/>
  <c r="J598" i="16" s="1"/>
  <c r="H877" i="16"/>
  <c r="J439" i="16" s="1"/>
  <c r="H744" i="16"/>
  <c r="F1177" i="19"/>
  <c r="H473" i="19" s="1"/>
  <c r="F1176" i="19"/>
  <c r="H472" i="19" s="1"/>
  <c r="F3009" i="19"/>
  <c r="F3010" i="19"/>
  <c r="F3021" i="19"/>
  <c r="H1210" i="19" s="1"/>
  <c r="H1039" i="16"/>
  <c r="J520" i="16" s="1"/>
  <c r="F1044" i="16"/>
  <c r="F1045" i="16"/>
  <c r="H728" i="16"/>
  <c r="F1708" i="19"/>
  <c r="F1709" i="19"/>
  <c r="H686" i="19" s="1"/>
  <c r="J344" i="19" s="1"/>
  <c r="K344" i="19" s="1"/>
  <c r="F1128" i="19"/>
  <c r="F1184" i="19"/>
  <c r="F1564" i="19"/>
  <c r="F1617" i="19"/>
  <c r="H649" i="19" s="1"/>
  <c r="J325" i="19" s="1"/>
  <c r="K325" i="19" s="1"/>
  <c r="F1676" i="19"/>
  <c r="H672" i="19" s="1"/>
  <c r="H708" i="16"/>
  <c r="F2957" i="19"/>
  <c r="H1185" i="19" s="1"/>
  <c r="J593" i="19" s="1"/>
  <c r="K593" i="19" s="1"/>
  <c r="F837" i="19"/>
  <c r="H337" i="19" s="1"/>
  <c r="F1169" i="19"/>
  <c r="H470" i="19" s="1"/>
  <c r="F1552" i="19"/>
  <c r="H623" i="19" s="1"/>
  <c r="F1737" i="19"/>
  <c r="H697" i="19" s="1"/>
  <c r="H1063" i="16"/>
  <c r="J532" i="16" s="1"/>
  <c r="F1173" i="16"/>
  <c r="H471" i="16" s="1"/>
  <c r="J236" i="16" s="1"/>
  <c r="F1444" i="16"/>
  <c r="H580" i="16" s="1"/>
  <c r="J291" i="16" s="1"/>
  <c r="F1459" i="20"/>
  <c r="F1455" i="20"/>
  <c r="H584" i="20" s="1"/>
  <c r="H775" i="16" l="1"/>
  <c r="J388" i="16" s="1"/>
  <c r="H460" i="19"/>
  <c r="J446" i="16"/>
  <c r="H887" i="16"/>
  <c r="J444" i="16" s="1"/>
  <c r="H480" i="19"/>
  <c r="J240" i="19" s="1"/>
  <c r="K240" i="19" s="1"/>
  <c r="H451" i="19"/>
  <c r="J226" i="19" s="1"/>
  <c r="K226" i="19" s="1"/>
  <c r="J268" i="16"/>
  <c r="K92" i="18"/>
  <c r="M104" i="3" s="1"/>
  <c r="K189" i="18"/>
  <c r="M201" i="3" s="1"/>
  <c r="J150" i="18"/>
  <c r="H916" i="16"/>
  <c r="J459" i="16" s="1"/>
  <c r="J410" i="16"/>
  <c r="K17" i="18"/>
  <c r="M29" i="3" s="1"/>
  <c r="K43" i="18"/>
  <c r="M55" i="3" s="1"/>
  <c r="K75" i="18"/>
  <c r="M87" i="3" s="1"/>
  <c r="K1" i="18"/>
  <c r="K85" i="18"/>
  <c r="M97" i="3" s="1"/>
  <c r="K159" i="18"/>
  <c r="M171" i="3" s="1"/>
  <c r="K125" i="18"/>
  <c r="M137" i="3" s="1"/>
  <c r="K6" i="18"/>
  <c r="M18" i="3" s="1"/>
  <c r="K72" i="18"/>
  <c r="M84" i="3" s="1"/>
  <c r="J184" i="19"/>
  <c r="K184" i="19" s="1"/>
  <c r="J365" i="19"/>
  <c r="K365" i="19" s="1"/>
  <c r="J232" i="20"/>
  <c r="K232" i="20" s="1"/>
  <c r="D144" i="3" s="1"/>
  <c r="E144" i="3" s="1"/>
  <c r="J205" i="16"/>
  <c r="J236" i="19"/>
  <c r="K236" i="19" s="1"/>
  <c r="H453" i="19"/>
  <c r="J534" i="16"/>
  <c r="J97" i="18"/>
  <c r="K97" i="18" s="1"/>
  <c r="M109" i="3" s="1"/>
  <c r="J144" i="19"/>
  <c r="K48" i="18"/>
  <c r="M60" i="3" s="1"/>
  <c r="K71" i="18"/>
  <c r="M83" i="3" s="1"/>
  <c r="J528" i="19"/>
  <c r="K528" i="19" s="1"/>
  <c r="J600" i="19"/>
  <c r="K600" i="19" s="1"/>
  <c r="J315" i="16"/>
  <c r="J297" i="16"/>
  <c r="J527" i="16"/>
  <c r="K70" i="18"/>
  <c r="M82" i="3" s="1"/>
  <c r="K200" i="18"/>
  <c r="M212" i="3" s="1"/>
  <c r="J308" i="20"/>
  <c r="K308" i="20" s="1"/>
  <c r="J565" i="16"/>
  <c r="K49" i="18"/>
  <c r="M61" i="3" s="1"/>
  <c r="K148" i="18"/>
  <c r="M160" i="3" s="1"/>
  <c r="K109" i="18"/>
  <c r="M121" i="3" s="1"/>
  <c r="J445" i="16"/>
  <c r="J344" i="16"/>
  <c r="K186" i="18"/>
  <c r="M198" i="3" s="1"/>
  <c r="K124" i="18"/>
  <c r="M136" i="3" s="1"/>
  <c r="K139" i="18"/>
  <c r="M151" i="3" s="1"/>
  <c r="K88" i="18"/>
  <c r="M100" i="3" s="1"/>
  <c r="K22" i="18"/>
  <c r="M34" i="3" s="1"/>
  <c r="K99" i="18"/>
  <c r="M111" i="3" s="1"/>
  <c r="K175" i="18"/>
  <c r="M187" i="3" s="1"/>
  <c r="K44" i="18"/>
  <c r="M56" i="3" s="1"/>
  <c r="K157" i="18"/>
  <c r="M169" i="3" s="1"/>
  <c r="K145" i="18"/>
  <c r="M157" i="3" s="1"/>
  <c r="K126" i="18"/>
  <c r="M138" i="3" s="1"/>
  <c r="J16" i="18"/>
  <c r="K16" i="18" s="1"/>
  <c r="M28" i="3" s="1"/>
  <c r="K83" i="18"/>
  <c r="M95" i="3" s="1"/>
  <c r="K102" i="18"/>
  <c r="M114" i="3" s="1"/>
  <c r="K50" i="18"/>
  <c r="M62" i="3" s="1"/>
  <c r="K80" i="18"/>
  <c r="M92" i="3" s="1"/>
  <c r="J49" i="16"/>
  <c r="J50" i="16"/>
  <c r="K187" i="18"/>
  <c r="M199" i="3" s="1"/>
  <c r="K12" i="18"/>
  <c r="M24" i="3" s="1"/>
  <c r="K100" i="18"/>
  <c r="M112" i="3" s="1"/>
  <c r="K57" i="18"/>
  <c r="M69" i="3" s="1"/>
  <c r="K79" i="18"/>
  <c r="M91" i="3" s="1"/>
  <c r="K115" i="18"/>
  <c r="M127" i="3" s="1"/>
  <c r="K116" i="18"/>
  <c r="M128" i="3" s="1"/>
  <c r="K137" i="18"/>
  <c r="M149" i="3" s="1"/>
  <c r="J462" i="16"/>
  <c r="K202" i="18"/>
  <c r="M214" i="3" s="1"/>
  <c r="K21" i="18"/>
  <c r="M33" i="3" s="1"/>
  <c r="K149" i="18"/>
  <c r="M161" i="3" s="1"/>
  <c r="K11" i="18"/>
  <c r="M23" i="3" s="1"/>
  <c r="K193" i="18"/>
  <c r="M205" i="3" s="1"/>
  <c r="K169" i="18"/>
  <c r="M181" i="3" s="1"/>
  <c r="K138" i="18"/>
  <c r="M150" i="3" s="1"/>
  <c r="K105" i="18"/>
  <c r="M117" i="3" s="1"/>
  <c r="K54" i="18"/>
  <c r="M66" i="3" s="1"/>
  <c r="K182" i="18"/>
  <c r="M194" i="3" s="1"/>
  <c r="K7" i="18"/>
  <c r="M19" i="3" s="1"/>
  <c r="K84" i="18"/>
  <c r="M96" i="3" s="1"/>
  <c r="K101" i="18"/>
  <c r="M113" i="3" s="1"/>
  <c r="K58" i="18"/>
  <c r="M70" i="3" s="1"/>
  <c r="J234" i="19"/>
  <c r="K234" i="19" s="1"/>
  <c r="J338" i="16"/>
  <c r="J23" i="18"/>
  <c r="K23" i="18" s="1"/>
  <c r="M35" i="3" s="1"/>
  <c r="J24" i="18"/>
  <c r="K24" i="18" s="1"/>
  <c r="M36" i="3" s="1"/>
  <c r="J156" i="20"/>
  <c r="K156" i="20" s="1"/>
  <c r="D68" i="3" s="1"/>
  <c r="E68" i="3" s="1"/>
  <c r="J510" i="20"/>
  <c r="K510" i="20" s="1"/>
  <c r="J138" i="16"/>
  <c r="J318" i="16"/>
  <c r="J60" i="19"/>
  <c r="K60" i="19" s="1"/>
  <c r="J205" i="19"/>
  <c r="K205" i="19" s="1"/>
  <c r="J343" i="16"/>
  <c r="J425" i="20"/>
  <c r="K425" i="20" s="1"/>
  <c r="J128" i="18"/>
  <c r="K128" i="18" s="1"/>
  <c r="M140" i="3" s="1"/>
  <c r="J129" i="18"/>
  <c r="K129" i="18" s="1"/>
  <c r="M141" i="3" s="1"/>
  <c r="J593" i="20"/>
  <c r="K593" i="20" s="1"/>
  <c r="J592" i="20"/>
  <c r="K592" i="20" s="1"/>
  <c r="J165" i="18"/>
  <c r="K165" i="18" s="1"/>
  <c r="M177" i="3" s="1"/>
  <c r="J164" i="18"/>
  <c r="K164" i="18" s="1"/>
  <c r="M176" i="3" s="1"/>
  <c r="J139" i="20"/>
  <c r="K139" i="20" s="1"/>
  <c r="D51" i="3" s="1"/>
  <c r="E51" i="3" s="1"/>
  <c r="J138" i="20"/>
  <c r="K138" i="20" s="1"/>
  <c r="D50" i="3" s="1"/>
  <c r="E50" i="3" s="1"/>
  <c r="J108" i="16"/>
  <c r="J107" i="16"/>
  <c r="J588" i="19"/>
  <c r="K588" i="19" s="1"/>
  <c r="J587" i="19"/>
  <c r="K587" i="19" s="1"/>
  <c r="J584" i="19"/>
  <c r="K584" i="19" s="1"/>
  <c r="J377" i="16"/>
  <c r="J266" i="16"/>
  <c r="J312" i="19"/>
  <c r="K312" i="19" s="1"/>
  <c r="H609" i="19"/>
  <c r="J305" i="19" s="1"/>
  <c r="K305" i="19" s="1"/>
  <c r="J96" i="18"/>
  <c r="K96" i="18" s="1"/>
  <c r="M108" i="3" s="1"/>
  <c r="J403" i="16"/>
  <c r="J189" i="19"/>
  <c r="K189" i="19" s="1"/>
  <c r="J230" i="16"/>
  <c r="J181" i="19"/>
  <c r="K181" i="19" s="1"/>
  <c r="J437" i="16"/>
  <c r="J307" i="16"/>
  <c r="J188" i="18"/>
  <c r="K188" i="18" s="1"/>
  <c r="M200" i="3" s="1"/>
  <c r="H854" i="16"/>
  <c r="J428" i="16" s="1"/>
  <c r="H853" i="16"/>
  <c r="H824" i="16"/>
  <c r="H823" i="16"/>
  <c r="H768" i="16"/>
  <c r="J385" i="16" s="1"/>
  <c r="J481" i="16"/>
  <c r="J482" i="16"/>
  <c r="J30" i="18"/>
  <c r="K30" i="18" s="1"/>
  <c r="M42" i="3" s="1"/>
  <c r="J52" i="18"/>
  <c r="K52" i="18" s="1"/>
  <c r="M64" i="3" s="1"/>
  <c r="J51" i="18"/>
  <c r="K51" i="18" s="1"/>
  <c r="M63" i="3" s="1"/>
  <c r="H234" i="18"/>
  <c r="H210" i="18"/>
  <c r="J247" i="16"/>
  <c r="J136" i="18"/>
  <c r="K136" i="18" s="1"/>
  <c r="M148" i="3" s="1"/>
  <c r="J135" i="18"/>
  <c r="K135" i="18" s="1"/>
  <c r="M147" i="3" s="1"/>
  <c r="J588" i="20"/>
  <c r="K588" i="20" s="1"/>
  <c r="H258" i="18"/>
  <c r="J130" i="18" s="1"/>
  <c r="K130" i="18" s="1"/>
  <c r="M142" i="3" s="1"/>
  <c r="J285" i="19"/>
  <c r="K285" i="19" s="1"/>
  <c r="J312" i="20"/>
  <c r="K312" i="20" s="1"/>
  <c r="J117" i="19"/>
  <c r="K117" i="19" s="1"/>
  <c r="J392" i="20"/>
  <c r="K392" i="20" s="1"/>
  <c r="J33" i="16"/>
  <c r="J184" i="18"/>
  <c r="K184" i="18" s="1"/>
  <c r="M196" i="3" s="1"/>
  <c r="J183" i="18"/>
  <c r="K183" i="18" s="1"/>
  <c r="M195" i="3" s="1"/>
  <c r="H330" i="18"/>
  <c r="H331" i="18"/>
  <c r="J111" i="18"/>
  <c r="K111" i="18" s="1"/>
  <c r="M123" i="3" s="1"/>
  <c r="J112" i="18"/>
  <c r="K112" i="18" s="1"/>
  <c r="M124" i="3" s="1"/>
  <c r="J384" i="16"/>
  <c r="J383" i="16"/>
  <c r="H455" i="16"/>
  <c r="H456" i="16"/>
  <c r="J229" i="16" s="1"/>
  <c r="H871" i="16"/>
  <c r="J436" i="16" s="1"/>
  <c r="J475" i="16"/>
  <c r="J474" i="16"/>
  <c r="H602" i="19"/>
  <c r="J302" i="19" s="1"/>
  <c r="K302" i="19" s="1"/>
  <c r="H601" i="19"/>
  <c r="H469" i="16"/>
  <c r="J235" i="16" s="1"/>
  <c r="H510" i="16"/>
  <c r="J256" i="16" s="1"/>
  <c r="H718" i="19"/>
  <c r="J360" i="19" s="1"/>
  <c r="K360" i="19" s="1"/>
  <c r="J265" i="16"/>
  <c r="J312" i="16"/>
  <c r="J349" i="19"/>
  <c r="K349" i="19" s="1"/>
  <c r="J169" i="19"/>
  <c r="K169" i="19" s="1"/>
  <c r="J280" i="19"/>
  <c r="K280" i="19" s="1"/>
  <c r="J449" i="16"/>
  <c r="J417" i="16"/>
  <c r="H353" i="19"/>
  <c r="J177" i="19" s="1"/>
  <c r="K177" i="19" s="1"/>
  <c r="J326" i="19"/>
  <c r="K326" i="19" s="1"/>
  <c r="J309" i="19"/>
  <c r="K309" i="19" s="1"/>
  <c r="J229" i="19"/>
  <c r="K229" i="19" s="1"/>
  <c r="J413" i="16"/>
  <c r="H299" i="18"/>
  <c r="J151" i="18" s="1"/>
  <c r="K151" i="18" s="1"/>
  <c r="M163" i="3" s="1"/>
  <c r="J251" i="16"/>
  <c r="J458" i="16"/>
  <c r="J221" i="16"/>
  <c r="J461" i="16"/>
  <c r="J177" i="18"/>
  <c r="K177" i="18" s="1"/>
  <c r="M189" i="3" s="1"/>
  <c r="J176" i="18"/>
  <c r="K176" i="18" s="1"/>
  <c r="M188" i="3" s="1"/>
  <c r="H593" i="20"/>
  <c r="H594" i="20"/>
  <c r="J298" i="20" s="1"/>
  <c r="K298" i="20" s="1"/>
  <c r="D210" i="3" s="1"/>
  <c r="E210" i="3" s="1"/>
  <c r="H847" i="16"/>
  <c r="H848" i="16"/>
  <c r="J425" i="16" s="1"/>
  <c r="H664" i="16"/>
  <c r="J333" i="16" s="1"/>
  <c r="H663" i="16"/>
  <c r="H286" i="16"/>
  <c r="J144" i="16" s="1"/>
  <c r="H285" i="16"/>
  <c r="H863" i="16"/>
  <c r="J432" i="16" s="1"/>
  <c r="H703" i="16"/>
  <c r="J352" i="16" s="1"/>
  <c r="J278" i="19"/>
  <c r="K278" i="19" s="1"/>
  <c r="H11" i="19"/>
  <c r="H12" i="19"/>
  <c r="J243" i="16"/>
  <c r="H428" i="16"/>
  <c r="J215" i="16" s="1"/>
  <c r="H634" i="20"/>
  <c r="J318" i="20" s="1"/>
  <c r="K318" i="20" s="1"/>
  <c r="H14" i="19"/>
  <c r="J8" i="19" s="1"/>
  <c r="K8" i="19" s="1"/>
  <c r="J20" i="16"/>
  <c r="J306" i="16"/>
  <c r="J242" i="16"/>
  <c r="J29" i="18"/>
  <c r="K29" i="18" s="1"/>
  <c r="M41" i="3" s="1"/>
  <c r="J84" i="19"/>
  <c r="K84" i="19" s="1"/>
  <c r="J145" i="16"/>
  <c r="J467" i="16"/>
  <c r="J468" i="16"/>
  <c r="J260" i="16"/>
  <c r="J261" i="16"/>
  <c r="J213" i="16"/>
  <c r="J212" i="16"/>
  <c r="J572" i="19"/>
  <c r="K572" i="19" s="1"/>
  <c r="J571" i="19"/>
  <c r="K571" i="19" s="1"/>
  <c r="J425" i="19"/>
  <c r="K425" i="19" s="1"/>
  <c r="J426" i="19"/>
  <c r="K426" i="19" s="1"/>
  <c r="J233" i="19"/>
  <c r="K233" i="19" s="1"/>
  <c r="J232" i="19"/>
  <c r="K232" i="19" s="1"/>
  <c r="J318" i="19"/>
  <c r="K318" i="19" s="1"/>
  <c r="J319" i="19"/>
  <c r="K319" i="19" s="1"/>
  <c r="J414" i="16"/>
  <c r="J212" i="19"/>
  <c r="K212" i="19" s="1"/>
  <c r="J211" i="19"/>
  <c r="K211" i="19" s="1"/>
  <c r="J113" i="19"/>
  <c r="K113" i="19" s="1"/>
  <c r="J114" i="19"/>
  <c r="K114" i="19" s="1"/>
  <c r="J362" i="19"/>
  <c r="K362" i="19" s="1"/>
  <c r="J361" i="19"/>
  <c r="K361" i="19" s="1"/>
  <c r="J131" i="20"/>
  <c r="K131" i="20" s="1"/>
  <c r="D43" i="3" s="1"/>
  <c r="E43" i="3" s="1"/>
  <c r="J132" i="20"/>
  <c r="K132" i="20" s="1"/>
  <c r="D44" i="3" s="1"/>
  <c r="E44" i="3" s="1"/>
  <c r="J480" i="16"/>
  <c r="J394" i="16"/>
  <c r="H647" i="16"/>
  <c r="J324" i="16" s="1"/>
  <c r="H648" i="16"/>
  <c r="J325" i="16" s="1"/>
  <c r="H429" i="19"/>
  <c r="H430" i="19"/>
  <c r="J216" i="19" s="1"/>
  <c r="K216" i="19" s="1"/>
  <c r="J367" i="16"/>
  <c r="J368" i="16"/>
  <c r="H1103" i="19"/>
  <c r="H1104" i="19"/>
  <c r="J553" i="19" s="1"/>
  <c r="K553" i="19" s="1"/>
  <c r="J306" i="19"/>
  <c r="K306" i="19" s="1"/>
  <c r="H787" i="19"/>
  <c r="H788" i="19"/>
  <c r="J395" i="19" s="1"/>
  <c r="K395" i="19" s="1"/>
  <c r="J342" i="19"/>
  <c r="K342" i="19" s="1"/>
  <c r="J604" i="16"/>
  <c r="H661" i="16"/>
  <c r="J331" i="16" s="1"/>
  <c r="J315" i="20"/>
  <c r="K315" i="20" s="1"/>
  <c r="J314" i="20"/>
  <c r="K314" i="20" s="1"/>
  <c r="H829" i="16"/>
  <c r="J415" i="16" s="1"/>
  <c r="J181" i="16"/>
  <c r="J180" i="16"/>
  <c r="J121" i="18"/>
  <c r="K121" i="18" s="1"/>
  <c r="M133" i="3" s="1"/>
  <c r="J120" i="18"/>
  <c r="K120" i="18" s="1"/>
  <c r="M132" i="3" s="1"/>
  <c r="J366" i="16"/>
  <c r="J218" i="19"/>
  <c r="K218" i="19" s="1"/>
  <c r="J321" i="19"/>
  <c r="K321" i="19" s="1"/>
  <c r="J98" i="20"/>
  <c r="K98" i="20" s="1"/>
  <c r="J97" i="20"/>
  <c r="K97" i="20" s="1"/>
  <c r="J76" i="20"/>
  <c r="K76" i="20" s="1"/>
  <c r="J75" i="20"/>
  <c r="K75" i="20" s="1"/>
  <c r="H597" i="16"/>
  <c r="J299" i="16" s="1"/>
  <c r="H325" i="19"/>
  <c r="J163" i="19" s="1"/>
  <c r="K163" i="19" s="1"/>
  <c r="J423" i="16"/>
  <c r="J539" i="16"/>
  <c r="J241" i="19"/>
  <c r="K241" i="19" s="1"/>
  <c r="J473" i="16"/>
  <c r="J465" i="16"/>
  <c r="J234" i="16"/>
  <c r="J256" i="20"/>
  <c r="K256" i="20" s="1"/>
  <c r="D168" i="3" s="1"/>
  <c r="E168" i="3" s="1"/>
  <c r="J3" i="19"/>
  <c r="K3" i="19" s="1"/>
  <c r="H840" i="16"/>
  <c r="J421" i="16" s="1"/>
  <c r="H839" i="16"/>
  <c r="J420" i="16" s="1"/>
  <c r="J391" i="16"/>
  <c r="J284" i="16"/>
  <c r="J283" i="16"/>
  <c r="H693" i="19"/>
  <c r="H694" i="19"/>
  <c r="J348" i="19" s="1"/>
  <c r="K348" i="19" s="1"/>
  <c r="J262" i="16"/>
  <c r="J437" i="19"/>
  <c r="K437" i="19" s="1"/>
  <c r="J438" i="19"/>
  <c r="K438" i="19" s="1"/>
  <c r="J354" i="19"/>
  <c r="K354" i="19" s="1"/>
  <c r="J582" i="16"/>
  <c r="J581" i="16"/>
  <c r="J401" i="16"/>
  <c r="J400" i="16"/>
  <c r="H268" i="19"/>
  <c r="J135" i="19" s="1"/>
  <c r="K135" i="19" s="1"/>
  <c r="H267" i="19"/>
  <c r="J301" i="16"/>
  <c r="J586" i="16"/>
  <c r="J585" i="16"/>
  <c r="J393" i="16"/>
  <c r="J43" i="19"/>
  <c r="K43" i="19" s="1"/>
  <c r="J42" i="19"/>
  <c r="K42" i="19" s="1"/>
  <c r="J187" i="16"/>
  <c r="J188" i="16"/>
  <c r="J71" i="19"/>
  <c r="K71" i="19" s="1"/>
  <c r="J70" i="19"/>
  <c r="K70" i="19" s="1"/>
  <c r="J539" i="20"/>
  <c r="K539" i="20" s="1"/>
  <c r="J538" i="20"/>
  <c r="K538" i="20" s="1"/>
  <c r="J66" i="18"/>
  <c r="K66" i="18" s="1"/>
  <c r="M78" i="3" s="1"/>
  <c r="J65" i="18"/>
  <c r="K65" i="18" s="1"/>
  <c r="M77" i="3" s="1"/>
  <c r="H763" i="19"/>
  <c r="J382" i="19" s="1"/>
  <c r="K382" i="19" s="1"/>
  <c r="H484" i="19"/>
  <c r="J243" i="19" s="1"/>
  <c r="K243" i="19" s="1"/>
  <c r="H811" i="19"/>
  <c r="J406" i="19" s="1"/>
  <c r="K406" i="19" s="1"/>
  <c r="H296" i="19"/>
  <c r="J149" i="19" s="1"/>
  <c r="K149" i="19" s="1"/>
  <c r="J588" i="16"/>
  <c r="J460" i="20"/>
  <c r="K460" i="20" s="1"/>
  <c r="J461" i="20"/>
  <c r="K461" i="20" s="1"/>
  <c r="J118" i="20"/>
  <c r="K118" i="20" s="1"/>
  <c r="D30" i="3" s="1"/>
  <c r="E30" i="3" s="1"/>
  <c r="J260" i="20"/>
  <c r="K260" i="20" s="1"/>
  <c r="D172" i="3" s="1"/>
  <c r="E172" i="3" s="1"/>
  <c r="J376" i="20"/>
  <c r="K376" i="20" s="1"/>
  <c r="J245" i="16"/>
  <c r="J105" i="19"/>
  <c r="K105" i="19" s="1"/>
  <c r="J402" i="16"/>
  <c r="J227" i="19"/>
  <c r="K227" i="19" s="1"/>
  <c r="J416" i="16"/>
  <c r="J244" i="20"/>
  <c r="K244" i="20" s="1"/>
  <c r="D156" i="3" s="1"/>
  <c r="E156" i="3" s="1"/>
  <c r="J242" i="19"/>
  <c r="K242" i="19" s="1"/>
  <c r="H710" i="16"/>
  <c r="J356" i="16" s="1"/>
  <c r="H709" i="16"/>
  <c r="J355" i="16" s="1"/>
  <c r="K355" i="16" s="1"/>
  <c r="B267" i="3" s="1"/>
  <c r="J287" i="16"/>
  <c r="H815" i="16"/>
  <c r="H816" i="16"/>
  <c r="J409" i="16" s="1"/>
  <c r="H695" i="16"/>
  <c r="J348" i="16" s="1"/>
  <c r="J326" i="16"/>
  <c r="J330" i="19"/>
  <c r="K330" i="19" s="1"/>
  <c r="J340" i="20"/>
  <c r="K340" i="20" s="1"/>
  <c r="J341" i="20"/>
  <c r="K341" i="20" s="1"/>
  <c r="J259" i="16"/>
  <c r="J258" i="16"/>
  <c r="J449" i="19"/>
  <c r="K449" i="19" s="1"/>
  <c r="J450" i="19"/>
  <c r="K450" i="19" s="1"/>
  <c r="J420" i="19"/>
  <c r="K420" i="19" s="1"/>
  <c r="J421" i="19"/>
  <c r="K421" i="19" s="1"/>
  <c r="H739" i="19"/>
  <c r="H740" i="19"/>
  <c r="J371" i="19" s="1"/>
  <c r="K371" i="19" s="1"/>
  <c r="H667" i="19"/>
  <c r="H668" i="19"/>
  <c r="J263" i="16"/>
  <c r="J146" i="18"/>
  <c r="K146" i="18" s="1"/>
  <c r="M158" i="3" s="1"/>
  <c r="J147" i="18"/>
  <c r="K147" i="18" s="1"/>
  <c r="M159" i="3" s="1"/>
  <c r="J93" i="16"/>
  <c r="J94" i="16"/>
  <c r="H1207" i="19"/>
  <c r="H757" i="16"/>
  <c r="J273" i="20"/>
  <c r="K273" i="20" s="1"/>
  <c r="D185" i="3" s="1"/>
  <c r="E185" i="3" s="1"/>
  <c r="J274" i="20"/>
  <c r="K274" i="20" s="1"/>
  <c r="D186" i="3" s="1"/>
  <c r="E186" i="3" s="1"/>
  <c r="H1136" i="19"/>
  <c r="J569" i="19" s="1"/>
  <c r="K569" i="19" s="1"/>
  <c r="H464" i="16"/>
  <c r="J233" i="16" s="1"/>
  <c r="J265" i="19"/>
  <c r="K265" i="19" s="1"/>
  <c r="H884" i="19"/>
  <c r="J443" i="19" s="1"/>
  <c r="K443" i="19" s="1"/>
  <c r="J70" i="20"/>
  <c r="K70" i="20" s="1"/>
  <c r="H633" i="19"/>
  <c r="J317" i="19" s="1"/>
  <c r="K317" i="19" s="1"/>
  <c r="J35" i="18"/>
  <c r="K35" i="18" s="1"/>
  <c r="M47" i="3" s="1"/>
  <c r="J36" i="18"/>
  <c r="K36" i="18" s="1"/>
  <c r="M48" i="3" s="1"/>
  <c r="H643" i="19"/>
  <c r="J322" i="19" s="1"/>
  <c r="K322" i="19" s="1"/>
  <c r="H367" i="16"/>
  <c r="J184" i="16" s="1"/>
  <c r="J336" i="20"/>
  <c r="K336" i="20" s="1"/>
  <c r="J572" i="20"/>
  <c r="K572" i="20" s="1"/>
  <c r="J499" i="16"/>
  <c r="J408" i="19"/>
  <c r="K408" i="19" s="1"/>
  <c r="J441" i="16"/>
  <c r="J559" i="16"/>
  <c r="J341" i="19"/>
  <c r="K341" i="19" s="1"/>
  <c r="J419" i="16"/>
  <c r="K1" i="16"/>
  <c r="K336" i="16" s="1"/>
  <c r="B248" i="3" s="1"/>
  <c r="F248" i="3" s="1"/>
  <c r="J277" i="19"/>
  <c r="K277" i="19" s="1"/>
  <c r="J276" i="19"/>
  <c r="K276" i="19" s="1"/>
  <c r="H502" i="19"/>
  <c r="J252" i="19" s="1"/>
  <c r="K252" i="19" s="1"/>
  <c r="H501" i="19"/>
  <c r="J379" i="16"/>
  <c r="K379" i="16" s="1"/>
  <c r="B291" i="3" s="1"/>
  <c r="F291" i="3" s="1"/>
  <c r="J378" i="16"/>
  <c r="H631" i="16"/>
  <c r="H632" i="16"/>
  <c r="J317" i="16" s="1"/>
  <c r="J226" i="16"/>
  <c r="J227" i="16"/>
  <c r="J578" i="16"/>
  <c r="J577" i="16"/>
  <c r="J433" i="19"/>
  <c r="K433" i="19" s="1"/>
  <c r="J432" i="19"/>
  <c r="K432" i="19" s="1"/>
  <c r="J402" i="19"/>
  <c r="K402" i="19" s="1"/>
  <c r="J401" i="19"/>
  <c r="K401" i="19" s="1"/>
  <c r="J384" i="19"/>
  <c r="K384" i="19" s="1"/>
  <c r="J385" i="19"/>
  <c r="K385" i="19" s="1"/>
  <c r="H620" i="19"/>
  <c r="J311" i="19" s="1"/>
  <c r="K311" i="19" s="1"/>
  <c r="H619" i="19"/>
  <c r="J264" i="16"/>
  <c r="J372" i="20"/>
  <c r="K372" i="20" s="1"/>
  <c r="J371" i="20"/>
  <c r="K371" i="20" s="1"/>
  <c r="J63" i="18"/>
  <c r="K63" i="18" s="1"/>
  <c r="M75" i="3" s="1"/>
  <c r="J62" i="18"/>
  <c r="K62" i="18" s="1"/>
  <c r="M74" i="3" s="1"/>
  <c r="J342" i="16"/>
  <c r="K267" i="16"/>
  <c r="B179" i="3" s="1"/>
  <c r="F179" i="3" s="1"/>
  <c r="J558" i="19"/>
  <c r="K558" i="19" s="1"/>
  <c r="H908" i="19"/>
  <c r="J455" i="19" s="1"/>
  <c r="K455" i="19" s="1"/>
  <c r="J203" i="19"/>
  <c r="K203" i="19" s="1"/>
  <c r="J204" i="19"/>
  <c r="K204" i="19" s="1"/>
  <c r="J199" i="18"/>
  <c r="K199" i="18" s="1"/>
  <c r="M211" i="3" s="1"/>
  <c r="H670" i="19"/>
  <c r="J69" i="18"/>
  <c r="K69" i="18" s="1"/>
  <c r="M81" i="3" s="1"/>
  <c r="J574" i="19"/>
  <c r="K574" i="19" s="1"/>
  <c r="H657" i="19"/>
  <c r="J329" i="19" s="1"/>
  <c r="K329" i="19" s="1"/>
  <c r="J603" i="16"/>
  <c r="J515" i="16"/>
  <c r="J34" i="19"/>
  <c r="K34" i="19" s="1"/>
  <c r="J78" i="18"/>
  <c r="K78" i="18" s="1"/>
  <c r="M90" i="3" s="1"/>
  <c r="H685" i="19"/>
  <c r="J343" i="19" s="1"/>
  <c r="K343" i="19" s="1"/>
  <c r="K598" i="16"/>
  <c r="B510" i="3" s="1"/>
  <c r="F510" i="3" s="1"/>
  <c r="J133" i="20"/>
  <c r="K133" i="20" s="1"/>
  <c r="D45" i="3" s="1"/>
  <c r="E45" i="3" s="1"/>
  <c r="K75" i="16"/>
  <c r="H667" i="16"/>
  <c r="J334" i="16" s="1"/>
  <c r="H579" i="19"/>
  <c r="H580" i="19"/>
  <c r="J291" i="19" s="1"/>
  <c r="K291" i="19" s="1"/>
  <c r="J257" i="19"/>
  <c r="K257" i="19" s="1"/>
  <c r="J396" i="16"/>
  <c r="J395" i="16"/>
  <c r="K395" i="16" s="1"/>
  <c r="B307" i="3" s="1"/>
  <c r="F307" i="3" s="1"/>
  <c r="J173" i="16"/>
  <c r="K173" i="16" s="1"/>
  <c r="B85" i="3" s="1"/>
  <c r="F85" i="3" s="1"/>
  <c r="J244" i="19"/>
  <c r="K244" i="19" s="1"/>
  <c r="J220" i="19"/>
  <c r="K220" i="19" s="1"/>
  <c r="H751" i="16"/>
  <c r="J376" i="16" s="1"/>
  <c r="J314" i="16"/>
  <c r="K314" i="16" s="1"/>
  <c r="B226" i="3" s="1"/>
  <c r="F226" i="3" s="1"/>
  <c r="J275" i="19"/>
  <c r="K275" i="19" s="1"/>
  <c r="J274" i="19"/>
  <c r="K274" i="19" s="1"/>
  <c r="H306" i="19"/>
  <c r="J154" i="19" s="1"/>
  <c r="K154" i="19" s="1"/>
  <c r="H305" i="19"/>
  <c r="H588" i="16"/>
  <c r="J295" i="16" s="1"/>
  <c r="K295" i="16" s="1"/>
  <c r="B207" i="3" s="1"/>
  <c r="H587" i="16"/>
  <c r="J445" i="19"/>
  <c r="K445" i="19" s="1"/>
  <c r="J444" i="19"/>
  <c r="K444" i="19" s="1"/>
  <c r="J431" i="19"/>
  <c r="K431" i="19" s="1"/>
  <c r="H691" i="19"/>
  <c r="H692" i="19"/>
  <c r="J432" i="20"/>
  <c r="K432" i="20" s="1"/>
  <c r="J431" i="20"/>
  <c r="K431" i="20" s="1"/>
  <c r="H859" i="19"/>
  <c r="J430" i="19" s="1"/>
  <c r="K430" i="19" s="1"/>
  <c r="J190" i="19"/>
  <c r="K190" i="19" s="1"/>
  <c r="J254" i="16"/>
  <c r="K254" i="16" s="1"/>
  <c r="B166" i="3" s="1"/>
  <c r="F166" i="3" s="1"/>
  <c r="J253" i="16"/>
  <c r="K253" i="16" s="1"/>
  <c r="B165" i="3" s="1"/>
  <c r="F165" i="3" s="1"/>
  <c r="J568" i="20"/>
  <c r="K568" i="20" s="1"/>
  <c r="J569" i="20"/>
  <c r="K569" i="20" s="1"/>
  <c r="J218" i="16"/>
  <c r="K218" i="16" s="1"/>
  <c r="B130" i="3" s="1"/>
  <c r="F130" i="3" s="1"/>
  <c r="J219" i="16"/>
  <c r="K219" i="16" s="1"/>
  <c r="B131" i="3" s="1"/>
  <c r="F131" i="3" s="1"/>
  <c r="H645" i="19"/>
  <c r="J323" i="19" s="1"/>
  <c r="K323" i="19" s="1"/>
  <c r="J431" i="16"/>
  <c r="J45" i="18"/>
  <c r="K45" i="18" s="1"/>
  <c r="M57" i="3" s="1"/>
  <c r="J46" i="18"/>
  <c r="K46" i="18" s="1"/>
  <c r="M58" i="3" s="1"/>
  <c r="H1213" i="19"/>
  <c r="J607" i="19" s="1"/>
  <c r="K607" i="19" s="1"/>
  <c r="J505" i="16"/>
  <c r="J504" i="16"/>
  <c r="K504" i="16" s="1"/>
  <c r="B416" i="3" s="1"/>
  <c r="F416" i="3" s="1"/>
  <c r="H895" i="16"/>
  <c r="J448" i="16" s="1"/>
  <c r="K448" i="16" s="1"/>
  <c r="B360" i="3" s="1"/>
  <c r="F360" i="3" s="1"/>
  <c r="J537" i="16"/>
  <c r="J536" i="16"/>
  <c r="K536" i="16" s="1"/>
  <c r="B448" i="3" s="1"/>
  <c r="F448" i="3" s="1"/>
  <c r="J62" i="16"/>
  <c r="K62" i="16" s="1"/>
  <c r="J61" i="16"/>
  <c r="J86" i="19"/>
  <c r="K86" i="19" s="1"/>
  <c r="J85" i="19"/>
  <c r="K85" i="19" s="1"/>
  <c r="K524" i="16"/>
  <c r="B436" i="3" s="1"/>
  <c r="F436" i="3" s="1"/>
  <c r="H534" i="19"/>
  <c r="J268" i="19" s="1"/>
  <c r="K268" i="19" s="1"/>
  <c r="J272" i="16"/>
  <c r="J273" i="16"/>
  <c r="K273" i="16" s="1"/>
  <c r="B185" i="3" s="1"/>
  <c r="F185" i="3" s="1"/>
  <c r="H1189" i="19"/>
  <c r="J595" i="19" s="1"/>
  <c r="K595" i="19" s="1"/>
  <c r="J47" i="16"/>
  <c r="J46" i="16"/>
  <c r="K46" i="16" s="1"/>
  <c r="K30" i="16"/>
  <c r="J590" i="19"/>
  <c r="K590" i="19" s="1"/>
  <c r="J89" i="19"/>
  <c r="K89" i="19" s="1"/>
  <c r="J90" i="19"/>
  <c r="K90" i="19" s="1"/>
  <c r="H716" i="19"/>
  <c r="J359" i="19" s="1"/>
  <c r="K359" i="19" s="1"/>
  <c r="J190" i="16"/>
  <c r="K157" i="16"/>
  <c r="B69" i="3" s="1"/>
  <c r="F69" i="3" s="1"/>
  <c r="K54" i="16"/>
  <c r="J201" i="16"/>
  <c r="J573" i="16"/>
  <c r="J353" i="19"/>
  <c r="K353" i="19" s="1"/>
  <c r="J456" i="20"/>
  <c r="K456" i="20" s="1"/>
  <c r="J386" i="16"/>
  <c r="K557" i="16"/>
  <c r="B469" i="3" s="1"/>
  <c r="F469" i="3" s="1"/>
  <c r="K68" i="16"/>
  <c r="K596" i="16"/>
  <c r="B508" i="3" s="1"/>
  <c r="F508" i="3" s="1"/>
  <c r="K440" i="16"/>
  <c r="B352" i="3" s="1"/>
  <c r="F352" i="3" s="1"/>
  <c r="J360" i="16"/>
  <c r="J359" i="16"/>
  <c r="K359" i="16" s="1"/>
  <c r="B271" i="3" s="1"/>
  <c r="F271" i="3" s="1"/>
  <c r="H616" i="16"/>
  <c r="J309" i="16" s="1"/>
  <c r="K309" i="16" s="1"/>
  <c r="B221" i="3" s="1"/>
  <c r="F221" i="3" s="1"/>
  <c r="H615" i="16"/>
  <c r="H508" i="19"/>
  <c r="J255" i="19" s="1"/>
  <c r="K255" i="19" s="1"/>
  <c r="H507" i="19"/>
  <c r="K374" i="16"/>
  <c r="B286" i="3" s="1"/>
  <c r="F286" i="3" s="1"/>
  <c r="J171" i="16"/>
  <c r="K171" i="16" s="1"/>
  <c r="B83" i="3" s="1"/>
  <c r="F83" i="3" s="1"/>
  <c r="J170" i="16"/>
  <c r="K170" i="16" s="1"/>
  <c r="B82" i="3" s="1"/>
  <c r="F82" i="3" s="1"/>
  <c r="H537" i="19"/>
  <c r="H538" i="19"/>
  <c r="J270" i="19" s="1"/>
  <c r="K270" i="19" s="1"/>
  <c r="H310" i="19"/>
  <c r="J156" i="19" s="1"/>
  <c r="K156" i="19" s="1"/>
  <c r="H309" i="19"/>
  <c r="K289" i="16"/>
  <c r="B201" i="3" s="1"/>
  <c r="F201" i="3" s="1"/>
  <c r="J316" i="16"/>
  <c r="K316" i="16" s="1"/>
  <c r="B228" i="3" s="1"/>
  <c r="F228" i="3" s="1"/>
  <c r="J209" i="19"/>
  <c r="K209" i="19" s="1"/>
  <c r="J210" i="19"/>
  <c r="K210" i="19" s="1"/>
  <c r="H342" i="19"/>
  <c r="J172" i="19" s="1"/>
  <c r="K172" i="19" s="1"/>
  <c r="H341" i="19"/>
  <c r="J59" i="19"/>
  <c r="K59" i="19" s="1"/>
  <c r="J58" i="19"/>
  <c r="K58" i="19" s="1"/>
  <c r="J442" i="19"/>
  <c r="K442" i="19" s="1"/>
  <c r="J397" i="19"/>
  <c r="K397" i="19" s="1"/>
  <c r="J396" i="19"/>
  <c r="K396" i="19" s="1"/>
  <c r="K516" i="16"/>
  <c r="B428" i="3" s="1"/>
  <c r="F428" i="3" s="1"/>
  <c r="J161" i="19"/>
  <c r="K161" i="19" s="1"/>
  <c r="J310" i="16"/>
  <c r="K310" i="16" s="1"/>
  <c r="B222" i="3" s="1"/>
  <c r="F222" i="3" s="1"/>
  <c r="K528" i="16"/>
  <c r="B440" i="3" s="1"/>
  <c r="F440" i="3" s="1"/>
  <c r="H680" i="16"/>
  <c r="J341" i="16" s="1"/>
  <c r="J94" i="18"/>
  <c r="K94" i="18" s="1"/>
  <c r="M106" i="3" s="1"/>
  <c r="J95" i="18"/>
  <c r="K95" i="18" s="1"/>
  <c r="M107" i="3" s="1"/>
  <c r="K535" i="16"/>
  <c r="B447" i="3" s="1"/>
  <c r="F447" i="3" s="1"/>
  <c r="J371" i="16"/>
  <c r="J345" i="16"/>
  <c r="K565" i="16"/>
  <c r="B477" i="3" s="1"/>
  <c r="F477" i="3" s="1"/>
  <c r="J326" i="20"/>
  <c r="K326" i="20" s="1"/>
  <c r="J327" i="20"/>
  <c r="K327" i="20" s="1"/>
  <c r="J250" i="19"/>
  <c r="K250" i="19" s="1"/>
  <c r="J224" i="16"/>
  <c r="K224" i="16" s="1"/>
  <c r="B136" i="3" s="1"/>
  <c r="F136" i="3" s="1"/>
  <c r="J225" i="16"/>
  <c r="K225" i="16" s="1"/>
  <c r="B137" i="3" s="1"/>
  <c r="F137" i="3" s="1"/>
  <c r="J73" i="19"/>
  <c r="K73" i="19" s="1"/>
  <c r="J167" i="19"/>
  <c r="K167" i="19" s="1"/>
  <c r="J304" i="20"/>
  <c r="K304" i="20" s="1"/>
  <c r="J303" i="20"/>
  <c r="K303" i="20" s="1"/>
  <c r="J18" i="19"/>
  <c r="K18" i="19" s="1"/>
  <c r="J592" i="16"/>
  <c r="K136" i="16"/>
  <c r="B48" i="3" s="1"/>
  <c r="F48" i="3" s="1"/>
  <c r="J390" i="16"/>
  <c r="K390" i="16" s="1"/>
  <c r="B302" i="3" s="1"/>
  <c r="F302" i="3" s="1"/>
  <c r="H1206" i="19"/>
  <c r="J31" i="19"/>
  <c r="K31" i="19" s="1"/>
  <c r="G46" i="2"/>
  <c r="E150" i="3"/>
  <c r="J279" i="19"/>
  <c r="K279" i="19" s="1"/>
  <c r="H586" i="20"/>
  <c r="J294" i="20" s="1"/>
  <c r="K294" i="20" s="1"/>
  <c r="D206" i="3" s="1"/>
  <c r="E206" i="3" s="1"/>
  <c r="H585" i="20"/>
  <c r="J237" i="19"/>
  <c r="K237" i="19" s="1"/>
  <c r="H469" i="19"/>
  <c r="J235" i="19" s="1"/>
  <c r="K235" i="19" s="1"/>
  <c r="J132" i="18"/>
  <c r="K132" i="18" s="1"/>
  <c r="M144" i="3" s="1"/>
  <c r="J131" i="18"/>
  <c r="K131" i="18" s="1"/>
  <c r="M143" i="3" s="1"/>
  <c r="J82" i="18"/>
  <c r="K82" i="18" s="1"/>
  <c r="M94" i="3" s="1"/>
  <c r="J44" i="19"/>
  <c r="K44" i="19" s="1"/>
  <c r="J141" i="16"/>
  <c r="J597" i="16"/>
  <c r="K597" i="16" s="1"/>
  <c r="B509" i="3" s="1"/>
  <c r="J65" i="20"/>
  <c r="K65" i="20" s="1"/>
  <c r="J66" i="20"/>
  <c r="K66" i="20" s="1"/>
  <c r="J270" i="20"/>
  <c r="K270" i="20" s="1"/>
  <c r="D182" i="3" s="1"/>
  <c r="E182" i="3" s="1"/>
  <c r="J269" i="20"/>
  <c r="K269" i="20" s="1"/>
  <c r="D181" i="3" s="1"/>
  <c r="E181" i="3" s="1"/>
  <c r="J292" i="20"/>
  <c r="K292" i="20" s="1"/>
  <c r="D204" i="3" s="1"/>
  <c r="E204" i="3" s="1"/>
  <c r="J354" i="16"/>
  <c r="J364" i="16"/>
  <c r="K364" i="16" s="1"/>
  <c r="B276" i="3" s="1"/>
  <c r="J365" i="16"/>
  <c r="K365" i="16" s="1"/>
  <c r="B277" i="3" s="1"/>
  <c r="J486" i="16"/>
  <c r="J487" i="16"/>
  <c r="J363" i="16"/>
  <c r="K363" i="16" s="1"/>
  <c r="B275" i="3" s="1"/>
  <c r="J362" i="16"/>
  <c r="K362" i="16" s="1"/>
  <c r="B274" i="3" s="1"/>
  <c r="J296" i="16"/>
  <c r="J337" i="19"/>
  <c r="K337" i="19" s="1"/>
  <c r="J336" i="19"/>
  <c r="K336" i="19" s="1"/>
  <c r="J372" i="16"/>
  <c r="J373" i="16"/>
  <c r="K373" i="16" s="1"/>
  <c r="B285" i="3" s="1"/>
  <c r="J252" i="20"/>
  <c r="K252" i="20" s="1"/>
  <c r="D164" i="3" s="1"/>
  <c r="E164" i="3" s="1"/>
  <c r="J251" i="20"/>
  <c r="K251" i="20" s="1"/>
  <c r="D163" i="3" s="1"/>
  <c r="E163" i="3" s="1"/>
  <c r="J153" i="18"/>
  <c r="K153" i="18" s="1"/>
  <c r="M165" i="3" s="1"/>
  <c r="J152" i="18"/>
  <c r="K152" i="18" s="1"/>
  <c r="M164" i="3" s="1"/>
  <c r="H419" i="16"/>
  <c r="H420" i="16"/>
  <c r="J211" i="16" s="1"/>
  <c r="K211" i="16" s="1"/>
  <c r="B123" i="3" s="1"/>
  <c r="J231" i="19"/>
  <c r="K231" i="19" s="1"/>
  <c r="J230" i="19"/>
  <c r="K230" i="19" s="1"/>
  <c r="J78" i="19"/>
  <c r="K78" i="19" s="1"/>
  <c r="J77" i="19"/>
  <c r="K77" i="19" s="1"/>
  <c r="J42" i="18"/>
  <c r="K42" i="18" s="1"/>
  <c r="M54" i="3" s="1"/>
  <c r="J41" i="18"/>
  <c r="K41" i="18" s="1"/>
  <c r="M53" i="3" s="1"/>
  <c r="K144" i="19"/>
  <c r="H628" i="19"/>
  <c r="J315" i="19" s="1"/>
  <c r="K315" i="19" s="1"/>
  <c r="H627" i="19"/>
  <c r="J42" i="20"/>
  <c r="K42" i="20" s="1"/>
  <c r="J99" i="19"/>
  <c r="K99" i="19" s="1"/>
  <c r="H476" i="19"/>
  <c r="J239" i="19" s="1"/>
  <c r="K239" i="19" s="1"/>
  <c r="H475" i="19"/>
  <c r="J606" i="19"/>
  <c r="K606" i="19" s="1"/>
  <c r="J605" i="19"/>
  <c r="K605" i="19" s="1"/>
  <c r="H579" i="16"/>
  <c r="J290" i="16" s="1"/>
  <c r="J602" i="19"/>
  <c r="K602" i="19" s="1"/>
  <c r="H1205" i="19"/>
  <c r="J603" i="19" s="1"/>
  <c r="K603" i="19" s="1"/>
  <c r="J14" i="18"/>
  <c r="K14" i="18" s="1"/>
  <c r="M26" i="3" s="1"/>
  <c r="J15" i="18"/>
  <c r="K15" i="18" s="1"/>
  <c r="M27" i="3" s="1"/>
  <c r="J81" i="18"/>
  <c r="K81" i="18" s="1"/>
  <c r="M93" i="3" s="1"/>
  <c r="J7" i="19" l="1"/>
  <c r="K7" i="19" s="1"/>
  <c r="K108" i="18"/>
  <c r="M120" i="3" s="1"/>
  <c r="K133" i="18"/>
  <c r="M145" i="3" s="1"/>
  <c r="K173" i="18"/>
  <c r="M185" i="3" s="1"/>
  <c r="K174" i="18"/>
  <c r="M186" i="3" s="1"/>
  <c r="K197" i="18"/>
  <c r="M209" i="3" s="1"/>
  <c r="K195" i="18"/>
  <c r="M207" i="3" s="1"/>
  <c r="K160" i="18"/>
  <c r="M172" i="3" s="1"/>
  <c r="K144" i="18"/>
  <c r="M156" i="3" s="1"/>
  <c r="K37" i="18"/>
  <c r="M49" i="3" s="1"/>
  <c r="K28" i="18"/>
  <c r="M40" i="3" s="1"/>
  <c r="K179" i="18"/>
  <c r="M191" i="3" s="1"/>
  <c r="K181" i="18"/>
  <c r="M193" i="3" s="1"/>
  <c r="K39" i="18"/>
  <c r="M51" i="3" s="1"/>
  <c r="K194" i="18"/>
  <c r="M206" i="3" s="1"/>
  <c r="K3" i="18"/>
  <c r="M15" i="3" s="1"/>
  <c r="K64" i="18"/>
  <c r="M76" i="3" s="1"/>
  <c r="K196" i="18"/>
  <c r="M208" i="3" s="1"/>
  <c r="K198" i="18"/>
  <c r="M210" i="3" s="1"/>
  <c r="K171" i="18"/>
  <c r="M183" i="3" s="1"/>
  <c r="K191" i="18"/>
  <c r="M203" i="3" s="1"/>
  <c r="K2" i="18"/>
  <c r="M14" i="3" s="1"/>
  <c r="K141" i="18"/>
  <c r="M153" i="3" s="1"/>
  <c r="K113" i="18"/>
  <c r="M125" i="3" s="1"/>
  <c r="K134" i="18"/>
  <c r="M146" i="3" s="1"/>
  <c r="K142" i="18"/>
  <c r="M154" i="3" s="1"/>
  <c r="K98" i="18"/>
  <c r="M110" i="3" s="1"/>
  <c r="K25" i="18"/>
  <c r="M37" i="3" s="1"/>
  <c r="K9" i="18"/>
  <c r="M21" i="3" s="1"/>
  <c r="K114" i="18"/>
  <c r="M126" i="3" s="1"/>
  <c r="K19" i="18"/>
  <c r="M31" i="3" s="1"/>
  <c r="K127" i="18"/>
  <c r="M139" i="3" s="1"/>
  <c r="K90" i="18"/>
  <c r="M102" i="3" s="1"/>
  <c r="K76" i="18"/>
  <c r="M88" i="3" s="1"/>
  <c r="K77" i="18"/>
  <c r="M89" i="3" s="1"/>
  <c r="K5" i="18"/>
  <c r="M17" i="3" s="1"/>
  <c r="K91" i="18"/>
  <c r="M103" i="3" s="1"/>
  <c r="K161" i="18"/>
  <c r="M173" i="3" s="1"/>
  <c r="K154" i="18"/>
  <c r="M166" i="3" s="1"/>
  <c r="K190" i="18"/>
  <c r="M202" i="3" s="1"/>
  <c r="K122" i="18"/>
  <c r="M134" i="3" s="1"/>
  <c r="K47" i="18"/>
  <c r="M59" i="3" s="1"/>
  <c r="K89" i="18"/>
  <c r="M101" i="3" s="1"/>
  <c r="K103" i="18"/>
  <c r="M115" i="3" s="1"/>
  <c r="K158" i="18"/>
  <c r="M170" i="3" s="1"/>
  <c r="K201" i="18"/>
  <c r="M213" i="3" s="1"/>
  <c r="K18" i="18"/>
  <c r="M30" i="3" s="1"/>
  <c r="K162" i="18"/>
  <c r="M174" i="3" s="1"/>
  <c r="K143" i="18"/>
  <c r="M155" i="3" s="1"/>
  <c r="K74" i="18"/>
  <c r="M86" i="3" s="1"/>
  <c r="K104" i="18"/>
  <c r="M116" i="3" s="1"/>
  <c r="K140" i="18"/>
  <c r="M152" i="3" s="1"/>
  <c r="K172" i="18"/>
  <c r="M184" i="3" s="1"/>
  <c r="K38" i="18"/>
  <c r="M50" i="3" s="1"/>
  <c r="K192" i="18"/>
  <c r="M204" i="3" s="1"/>
  <c r="K87" i="18"/>
  <c r="M99" i="3" s="1"/>
  <c r="K26" i="18"/>
  <c r="M38" i="3" s="1"/>
  <c r="K93" i="18"/>
  <c r="M105" i="3" s="1"/>
  <c r="K86" i="18"/>
  <c r="M98" i="3" s="1"/>
  <c r="K156" i="18"/>
  <c r="M168" i="3" s="1"/>
  <c r="K27" i="18"/>
  <c r="M39" i="3" s="1"/>
  <c r="K40" i="18"/>
  <c r="M52" i="3" s="1"/>
  <c r="K53" i="18"/>
  <c r="M65" i="3" s="1"/>
  <c r="K8" i="18"/>
  <c r="M20" i="3" s="1"/>
  <c r="K168" i="18"/>
  <c r="M180" i="3" s="1"/>
  <c r="K32" i="18"/>
  <c r="M44" i="3" s="1"/>
  <c r="K20" i="18"/>
  <c r="M32" i="3" s="1"/>
  <c r="K123" i="18"/>
  <c r="M135" i="3" s="1"/>
  <c r="K56" i="18"/>
  <c r="M68" i="3" s="1"/>
  <c r="K67" i="18"/>
  <c r="M79" i="3" s="1"/>
  <c r="K73" i="18"/>
  <c r="M85" i="3" s="1"/>
  <c r="K10" i="18"/>
  <c r="M22" i="3" s="1"/>
  <c r="K33" i="18"/>
  <c r="M45" i="3" s="1"/>
  <c r="K13" i="18"/>
  <c r="M25" i="3" s="1"/>
  <c r="K117" i="18"/>
  <c r="M129" i="3" s="1"/>
  <c r="K4" i="18"/>
  <c r="M16" i="3" s="1"/>
  <c r="K178" i="18"/>
  <c r="M190" i="3" s="1"/>
  <c r="K34" i="18"/>
  <c r="M46" i="3" s="1"/>
  <c r="K185" i="18"/>
  <c r="M197" i="3" s="1"/>
  <c r="K68" i="18"/>
  <c r="M80" i="3" s="1"/>
  <c r="K59" i="18"/>
  <c r="M71" i="3" s="1"/>
  <c r="K170" i="18"/>
  <c r="M182" i="3" s="1"/>
  <c r="K55" i="18"/>
  <c r="M67" i="3" s="1"/>
  <c r="J424" i="16"/>
  <c r="K60" i="18"/>
  <c r="M72" i="3" s="1"/>
  <c r="K61" i="18"/>
  <c r="M73" i="3" s="1"/>
  <c r="K31" i="18"/>
  <c r="M43" i="3" s="1"/>
  <c r="K150" i="18"/>
  <c r="M162" i="3" s="1"/>
  <c r="K155" i="18"/>
  <c r="M167" i="3" s="1"/>
  <c r="K180" i="18"/>
  <c r="M192" i="3" s="1"/>
  <c r="K290" i="16"/>
  <c r="B202" i="3" s="1"/>
  <c r="K372" i="16"/>
  <c r="B284" i="3" s="1"/>
  <c r="K487" i="16"/>
  <c r="B399" i="3" s="1"/>
  <c r="K354" i="16"/>
  <c r="B266" i="3" s="1"/>
  <c r="K592" i="16"/>
  <c r="B504" i="3" s="1"/>
  <c r="F504" i="3" s="1"/>
  <c r="K345" i="16"/>
  <c r="B257" i="3" s="1"/>
  <c r="F257" i="3" s="1"/>
  <c r="K458" i="16"/>
  <c r="B370" i="3" s="1"/>
  <c r="F370" i="3" s="1"/>
  <c r="K527" i="16"/>
  <c r="B439" i="3" s="1"/>
  <c r="F439" i="3" s="1"/>
  <c r="K300" i="16"/>
  <c r="B212" i="3" s="1"/>
  <c r="F212" i="3" s="1"/>
  <c r="K257" i="16"/>
  <c r="B169" i="3" s="1"/>
  <c r="F169" i="3" s="1"/>
  <c r="K360" i="16"/>
  <c r="B272" i="3" s="1"/>
  <c r="F272" i="3" s="1"/>
  <c r="K152" i="16"/>
  <c r="B64" i="3" s="1"/>
  <c r="F64" i="3" s="1"/>
  <c r="K573" i="16"/>
  <c r="B485" i="3" s="1"/>
  <c r="F485" i="3" s="1"/>
  <c r="K190" i="16"/>
  <c r="B102" i="3" s="1"/>
  <c r="F102" i="3" s="1"/>
  <c r="K47" i="16"/>
  <c r="K272" i="16"/>
  <c r="B184" i="3" s="1"/>
  <c r="F184" i="3" s="1"/>
  <c r="K537" i="16"/>
  <c r="B449" i="3" s="1"/>
  <c r="F449" i="3" s="1"/>
  <c r="K505" i="16"/>
  <c r="B417" i="3" s="1"/>
  <c r="F417" i="3" s="1"/>
  <c r="K431" i="16"/>
  <c r="B343" i="3" s="1"/>
  <c r="F343" i="3" s="1"/>
  <c r="J347" i="19"/>
  <c r="K347" i="19" s="1"/>
  <c r="K380" i="16"/>
  <c r="B292" i="3" s="1"/>
  <c r="F292" i="3" s="1"/>
  <c r="K334" i="16"/>
  <c r="B246" i="3" s="1"/>
  <c r="F246" i="3" s="1"/>
  <c r="K322" i="16"/>
  <c r="B234" i="3" s="1"/>
  <c r="F234" i="3" s="1"/>
  <c r="K457" i="16"/>
  <c r="B369" i="3" s="1"/>
  <c r="F369" i="3" s="1"/>
  <c r="K164" i="16"/>
  <c r="B76" i="3" s="1"/>
  <c r="F76" i="3" s="1"/>
  <c r="K296" i="16"/>
  <c r="B208" i="3" s="1"/>
  <c r="F208" i="3" s="1"/>
  <c r="K486" i="16"/>
  <c r="B398" i="3" s="1"/>
  <c r="K141" i="16"/>
  <c r="B53" i="3" s="1"/>
  <c r="J604" i="19"/>
  <c r="K604" i="19" s="1"/>
  <c r="K371" i="16"/>
  <c r="B283" i="3" s="1"/>
  <c r="F283" i="3" s="1"/>
  <c r="K341" i="16"/>
  <c r="B253" i="3" s="1"/>
  <c r="F253" i="3" s="1"/>
  <c r="K251" i="16"/>
  <c r="B163" i="3" s="1"/>
  <c r="K337" i="16"/>
  <c r="B249" i="3" s="1"/>
  <c r="F249" i="3" s="1"/>
  <c r="K335" i="16"/>
  <c r="B247" i="3" s="1"/>
  <c r="F247" i="3" s="1"/>
  <c r="K403" i="16"/>
  <c r="B315" i="3" s="1"/>
  <c r="F315" i="3" s="1"/>
  <c r="K508" i="16"/>
  <c r="B420" i="3" s="1"/>
  <c r="F420" i="3" s="1"/>
  <c r="K386" i="16"/>
  <c r="B298" i="3" s="1"/>
  <c r="F298" i="3" s="1"/>
  <c r="K201" i="16"/>
  <c r="B113" i="3" s="1"/>
  <c r="F113" i="3" s="1"/>
  <c r="K125" i="16"/>
  <c r="B37" i="3" s="1"/>
  <c r="F37" i="3" s="1"/>
  <c r="K268" i="16"/>
  <c r="B180" i="3" s="1"/>
  <c r="F180" i="3" s="1"/>
  <c r="K61" i="16"/>
  <c r="K381" i="16"/>
  <c r="B293" i="3" s="1"/>
  <c r="F293" i="3" s="1"/>
  <c r="K100" i="16"/>
  <c r="K519" i="16"/>
  <c r="B431" i="3" s="1"/>
  <c r="F431" i="3" s="1"/>
  <c r="K344" i="16"/>
  <c r="B256" i="3" s="1"/>
  <c r="F256" i="3" s="1"/>
  <c r="K439" i="16"/>
  <c r="B351" i="3" s="1"/>
  <c r="F351" i="3" s="1"/>
  <c r="J332" i="16"/>
  <c r="K110" i="18"/>
  <c r="M122" i="3" s="1"/>
  <c r="K163" i="18"/>
  <c r="M175" i="3" s="1"/>
  <c r="J269" i="19"/>
  <c r="K269" i="19" s="1"/>
  <c r="K603" i="16"/>
  <c r="K298" i="16"/>
  <c r="B210" i="3" s="1"/>
  <c r="F210" i="3" s="1"/>
  <c r="K129" i="16"/>
  <c r="B41" i="3" s="1"/>
  <c r="F41" i="3" s="1"/>
  <c r="K227" i="16"/>
  <c r="B139" i="3" s="1"/>
  <c r="F139" i="3" s="1"/>
  <c r="J251" i="19"/>
  <c r="K251" i="19" s="1"/>
  <c r="J134" i="19"/>
  <c r="K134" i="19" s="1"/>
  <c r="J143" i="16"/>
  <c r="J412" i="16"/>
  <c r="K412" i="16" s="1"/>
  <c r="B324" i="3" s="1"/>
  <c r="F324" i="3" s="1"/>
  <c r="F163" i="3"/>
  <c r="J293" i="20"/>
  <c r="K293" i="20" s="1"/>
  <c r="D205" i="3" s="1"/>
  <c r="E205" i="3" s="1"/>
  <c r="J308" i="16"/>
  <c r="K308" i="16" s="1"/>
  <c r="B220" i="3" s="1"/>
  <c r="F220" i="3" s="1"/>
  <c r="J294" i="16"/>
  <c r="K294" i="16" s="1"/>
  <c r="B206" i="3" s="1"/>
  <c r="F206" i="3" s="1"/>
  <c r="K415" i="16"/>
  <c r="B327" i="3" s="1"/>
  <c r="F327" i="3" s="1"/>
  <c r="J118" i="18"/>
  <c r="K118" i="18" s="1"/>
  <c r="M130" i="3" s="1"/>
  <c r="J119" i="18"/>
  <c r="K119" i="18" s="1"/>
  <c r="M131" i="3" s="1"/>
  <c r="J427" i="16"/>
  <c r="J370" i="19"/>
  <c r="K370" i="19" s="1"/>
  <c r="J394" i="19"/>
  <c r="K394" i="19" s="1"/>
  <c r="J6" i="19"/>
  <c r="K6" i="19" s="1"/>
  <c r="J214" i="16"/>
  <c r="J297" i="20"/>
  <c r="K297" i="20" s="1"/>
  <c r="D209" i="3" s="1"/>
  <c r="E209" i="3" s="1"/>
  <c r="J314" i="19"/>
  <c r="K314" i="19" s="1"/>
  <c r="J334" i="19"/>
  <c r="K334" i="19" s="1"/>
  <c r="J301" i="19"/>
  <c r="K301" i="19" s="1"/>
  <c r="J228" i="16"/>
  <c r="J166" i="18"/>
  <c r="K166" i="18" s="1"/>
  <c r="M178" i="3" s="1"/>
  <c r="J167" i="18"/>
  <c r="K167" i="18" s="1"/>
  <c r="M179" i="3" s="1"/>
  <c r="J106" i="18"/>
  <c r="K106" i="18" s="1"/>
  <c r="M118" i="3" s="1"/>
  <c r="M10" i="3" s="1"/>
  <c r="J107" i="18"/>
  <c r="K107" i="18" s="1"/>
  <c r="M119" i="3" s="1"/>
  <c r="J255" i="16"/>
  <c r="K255" i="16" s="1"/>
  <c r="B167" i="3" s="1"/>
  <c r="F167" i="3" s="1"/>
  <c r="J317" i="20"/>
  <c r="K317" i="20" s="1"/>
  <c r="K472" i="16"/>
  <c r="B384" i="3" s="1"/>
  <c r="F384" i="3" s="1"/>
  <c r="K605" i="16"/>
  <c r="K329" i="16"/>
  <c r="B241" i="3" s="1"/>
  <c r="F241" i="3" s="1"/>
  <c r="K317" i="16"/>
  <c r="B229" i="3" s="1"/>
  <c r="F229" i="3" s="1"/>
  <c r="J340" i="16"/>
  <c r="K340" i="16" s="1"/>
  <c r="B252" i="3" s="1"/>
  <c r="F252" i="3" s="1"/>
  <c r="K123" i="16"/>
  <c r="B35" i="3" s="1"/>
  <c r="F35" i="3" s="1"/>
  <c r="K532" i="16"/>
  <c r="B444" i="3" s="1"/>
  <c r="F444" i="3" s="1"/>
  <c r="K441" i="16"/>
  <c r="B353" i="3" s="1"/>
  <c r="F353" i="3" s="1"/>
  <c r="K184" i="16"/>
  <c r="B96" i="3" s="1"/>
  <c r="F96" i="3" s="1"/>
  <c r="K94" i="16"/>
  <c r="K321" i="16"/>
  <c r="B233" i="3" s="1"/>
  <c r="F233" i="3" s="1"/>
  <c r="J408" i="16"/>
  <c r="K408" i="16" s="1"/>
  <c r="B320" i="3" s="1"/>
  <c r="F320" i="3" s="1"/>
  <c r="K447" i="16"/>
  <c r="B359" i="3" s="1"/>
  <c r="F359" i="3" s="1"/>
  <c r="K158" i="16"/>
  <c r="B70" i="3" s="1"/>
  <c r="F70" i="3" s="1"/>
  <c r="K319" i="16"/>
  <c r="B231" i="3" s="1"/>
  <c r="F231" i="3" s="1"/>
  <c r="K245" i="16"/>
  <c r="B157" i="3" s="1"/>
  <c r="F157" i="3" s="1"/>
  <c r="K187" i="16"/>
  <c r="B99" i="3" s="1"/>
  <c r="F99" i="3" s="1"/>
  <c r="K393" i="16"/>
  <c r="B305" i="3" s="1"/>
  <c r="F305" i="3" s="1"/>
  <c r="K276" i="16"/>
  <c r="B188" i="3" s="1"/>
  <c r="F188" i="3" s="1"/>
  <c r="K284" i="16"/>
  <c r="B196" i="3" s="1"/>
  <c r="F196" i="3" s="1"/>
  <c r="K369" i="16"/>
  <c r="B281" i="3" s="1"/>
  <c r="F281" i="3" s="1"/>
  <c r="K446" i="16"/>
  <c r="B358" i="3" s="1"/>
  <c r="F358" i="3" s="1"/>
  <c r="K366" i="16"/>
  <c r="B278" i="3" s="1"/>
  <c r="F278" i="3" s="1"/>
  <c r="K181" i="16"/>
  <c r="B93" i="3" s="1"/>
  <c r="F93" i="3" s="1"/>
  <c r="K331" i="16"/>
  <c r="B243" i="3" s="1"/>
  <c r="F243" i="3" s="1"/>
  <c r="K368" i="16"/>
  <c r="B280" i="3" s="1"/>
  <c r="F280" i="3" s="1"/>
  <c r="K325" i="16"/>
  <c r="B237" i="3" s="1"/>
  <c r="F237" i="3" s="1"/>
  <c r="K434" i="16"/>
  <c r="B346" i="3" s="1"/>
  <c r="F346" i="3" s="1"/>
  <c r="K38" i="16"/>
  <c r="K480" i="16"/>
  <c r="B392" i="3" s="1"/>
  <c r="F392" i="3" s="1"/>
  <c r="K397" i="16"/>
  <c r="B309" i="3" s="1"/>
  <c r="F309" i="3" s="1"/>
  <c r="K33" i="16"/>
  <c r="K357" i="16"/>
  <c r="B269" i="3" s="1"/>
  <c r="F269" i="3" s="1"/>
  <c r="K302" i="16"/>
  <c r="B214" i="3" s="1"/>
  <c r="F214" i="3" s="1"/>
  <c r="K213" i="16"/>
  <c r="B125" i="3" s="1"/>
  <c r="F125" i="3" s="1"/>
  <c r="J210" i="16"/>
  <c r="K210" i="16" s="1"/>
  <c r="B122" i="3" s="1"/>
  <c r="F122" i="3" s="1"/>
  <c r="K200" i="16"/>
  <c r="B112" i="3" s="1"/>
  <c r="F112" i="3" s="1"/>
  <c r="J153" i="19"/>
  <c r="K153" i="19" s="1"/>
  <c r="K376" i="16"/>
  <c r="B288" i="3" s="1"/>
  <c r="F288" i="3" s="1"/>
  <c r="K396" i="16"/>
  <c r="B308" i="3" s="1"/>
  <c r="F308" i="3" s="1"/>
  <c r="K449" i="16"/>
  <c r="B361" i="3" s="1"/>
  <c r="F361" i="3" s="1"/>
  <c r="K556" i="16"/>
  <c r="B468" i="3" s="1"/>
  <c r="F468" i="3" s="1"/>
  <c r="K550" i="16"/>
  <c r="B462" i="3" s="1"/>
  <c r="F462" i="3" s="1"/>
  <c r="K342" i="16"/>
  <c r="B254" i="3" s="1"/>
  <c r="F254" i="3" s="1"/>
  <c r="K579" i="16"/>
  <c r="B491" i="3" s="1"/>
  <c r="F491" i="3" s="1"/>
  <c r="J310" i="19"/>
  <c r="K310" i="19" s="1"/>
  <c r="K577" i="16"/>
  <c r="B489" i="3" s="1"/>
  <c r="F489" i="3" s="1"/>
  <c r="K377" i="16"/>
  <c r="B289" i="3" s="1"/>
  <c r="F289" i="3" s="1"/>
  <c r="K426" i="16"/>
  <c r="B338" i="3" s="1"/>
  <c r="F338" i="3" s="1"/>
  <c r="K93" i="16"/>
  <c r="K263" i="16"/>
  <c r="B175" i="3" s="1"/>
  <c r="F175" i="3" s="1"/>
  <c r="K437" i="16"/>
  <c r="B349" i="3" s="1"/>
  <c r="F349" i="3" s="1"/>
  <c r="K484" i="16"/>
  <c r="B396" i="3" s="1"/>
  <c r="F396" i="3" s="1"/>
  <c r="K416" i="16"/>
  <c r="B328" i="3" s="1"/>
  <c r="F328" i="3" s="1"/>
  <c r="K318" i="16"/>
  <c r="B230" i="3" s="1"/>
  <c r="F230" i="3" s="1"/>
  <c r="K560" i="16"/>
  <c r="B472" i="3" s="1"/>
  <c r="F472" i="3" s="1"/>
  <c r="K172" i="16"/>
  <c r="B84" i="3" s="1"/>
  <c r="F84" i="3" s="1"/>
  <c r="K576" i="16"/>
  <c r="B488" i="3" s="1"/>
  <c r="F488" i="3" s="1"/>
  <c r="K400" i="16"/>
  <c r="B312" i="3" s="1"/>
  <c r="F312" i="3" s="1"/>
  <c r="K540" i="16"/>
  <c r="B452" i="3" s="1"/>
  <c r="F452" i="3" s="1"/>
  <c r="K351" i="16"/>
  <c r="B263" i="3" s="1"/>
  <c r="F263" i="3" s="1"/>
  <c r="K162" i="16"/>
  <c r="B74" i="3" s="1"/>
  <c r="F74" i="3" s="1"/>
  <c r="K195" i="16"/>
  <c r="B107" i="3" s="1"/>
  <c r="F107" i="3" s="1"/>
  <c r="K593" i="16"/>
  <c r="B505" i="3" s="1"/>
  <c r="F505" i="3" s="1"/>
  <c r="K498" i="16"/>
  <c r="B410" i="3" s="1"/>
  <c r="F410" i="3" s="1"/>
  <c r="K367" i="16"/>
  <c r="B279" i="3" s="1"/>
  <c r="F279" i="3" s="1"/>
  <c r="K67" i="16"/>
  <c r="K95" i="16"/>
  <c r="K265" i="16"/>
  <c r="B177" i="3" s="1"/>
  <c r="F177" i="3" s="1"/>
  <c r="K414" i="16"/>
  <c r="B326" i="3" s="1"/>
  <c r="F326" i="3" s="1"/>
  <c r="K406" i="16"/>
  <c r="B318" i="3" s="1"/>
  <c r="F318" i="3" s="1"/>
  <c r="K479" i="16"/>
  <c r="B391" i="3" s="1"/>
  <c r="F391" i="3" s="1"/>
  <c r="K221" i="16"/>
  <c r="B133" i="3" s="1"/>
  <c r="F133" i="3" s="1"/>
  <c r="K261" i="16"/>
  <c r="B173" i="3" s="1"/>
  <c r="F173" i="3" s="1"/>
  <c r="J171" i="19"/>
  <c r="K171" i="19" s="1"/>
  <c r="J254" i="19"/>
  <c r="K254" i="19" s="1"/>
  <c r="K442" i="16"/>
  <c r="B354" i="3" s="1"/>
  <c r="F354" i="3" s="1"/>
  <c r="K515" i="16"/>
  <c r="B427" i="3" s="1"/>
  <c r="F427" i="3" s="1"/>
  <c r="K98" i="16"/>
  <c r="K547" i="16"/>
  <c r="B459" i="3" s="1"/>
  <c r="F459" i="3" s="1"/>
  <c r="K264" i="16"/>
  <c r="B176" i="3" s="1"/>
  <c r="F176" i="3" s="1"/>
  <c r="K578" i="16"/>
  <c r="B490" i="3" s="1"/>
  <c r="F490" i="3" s="1"/>
  <c r="K378" i="16"/>
  <c r="B290" i="3" s="1"/>
  <c r="F290" i="3" s="1"/>
  <c r="K185" i="16"/>
  <c r="B97" i="3" s="1"/>
  <c r="F97" i="3" s="1"/>
  <c r="K419" i="16"/>
  <c r="B331" i="3" s="1"/>
  <c r="F331" i="3" s="1"/>
  <c r="K280" i="16"/>
  <c r="B192" i="3" s="1"/>
  <c r="F192" i="3" s="1"/>
  <c r="K499" i="16"/>
  <c r="B411" i="3" s="1"/>
  <c r="F411" i="3" s="1"/>
  <c r="K418" i="16"/>
  <c r="B330" i="3" s="1"/>
  <c r="F330" i="3" s="1"/>
  <c r="K293" i="16"/>
  <c r="B205" i="3" s="1"/>
  <c r="F205" i="3" s="1"/>
  <c r="K258" i="16"/>
  <c r="B170" i="3" s="1"/>
  <c r="F170" i="3" s="1"/>
  <c r="K275" i="16"/>
  <c r="B187" i="3" s="1"/>
  <c r="F187" i="3" s="1"/>
  <c r="K199" i="16"/>
  <c r="B111" i="3" s="1"/>
  <c r="F111" i="3" s="1"/>
  <c r="K288" i="16"/>
  <c r="B200" i="3" s="1"/>
  <c r="F200" i="3" s="1"/>
  <c r="K122" i="16"/>
  <c r="B34" i="3" s="1"/>
  <c r="F34" i="3" s="1"/>
  <c r="K217" i="16"/>
  <c r="B129" i="3" s="1"/>
  <c r="F129" i="3" s="1"/>
  <c r="K588" i="16"/>
  <c r="B500" i="3" s="1"/>
  <c r="F500" i="3" s="1"/>
  <c r="K551" i="16"/>
  <c r="B463" i="3" s="1"/>
  <c r="F463" i="3" s="1"/>
  <c r="K585" i="16"/>
  <c r="B497" i="3" s="1"/>
  <c r="F497" i="3" s="1"/>
  <c r="K401" i="16"/>
  <c r="B313" i="3" s="1"/>
  <c r="F313" i="3" s="1"/>
  <c r="J454" i="19"/>
  <c r="K454" i="19" s="1"/>
  <c r="K391" i="16"/>
  <c r="B303" i="3" s="1"/>
  <c r="F303" i="3" s="1"/>
  <c r="K349" i="16"/>
  <c r="B261" i="3" s="1"/>
  <c r="F261" i="3" s="1"/>
  <c r="K155" i="16"/>
  <c r="B67" i="3" s="1"/>
  <c r="F67" i="3" s="1"/>
  <c r="K539" i="16"/>
  <c r="B451" i="3" s="1"/>
  <c r="F451" i="3" s="1"/>
  <c r="K544" i="16"/>
  <c r="B456" i="3" s="1"/>
  <c r="F456" i="3" s="1"/>
  <c r="K604" i="16"/>
  <c r="J148" i="19"/>
  <c r="K148" i="19" s="1"/>
  <c r="J552" i="19"/>
  <c r="K552" i="19" s="1"/>
  <c r="K466" i="16"/>
  <c r="B378" i="3" s="1"/>
  <c r="F378" i="3" s="1"/>
  <c r="K470" i="16"/>
  <c r="B382" i="3" s="1"/>
  <c r="F382" i="3" s="1"/>
  <c r="K445" i="16"/>
  <c r="B357" i="3" s="1"/>
  <c r="F357" i="3" s="1"/>
  <c r="K220" i="16"/>
  <c r="B132" i="3" s="1"/>
  <c r="F132" i="3" s="1"/>
  <c r="K422" i="16"/>
  <c r="B334" i="3" s="1"/>
  <c r="F334" i="3" s="1"/>
  <c r="K230" i="16"/>
  <c r="B142" i="3" s="1"/>
  <c r="F142" i="3" s="1"/>
  <c r="K574" i="16"/>
  <c r="B486" i="3" s="1"/>
  <c r="F486" i="3" s="1"/>
  <c r="J568" i="19"/>
  <c r="K568" i="19" s="1"/>
  <c r="K260" i="16"/>
  <c r="B172" i="3" s="1"/>
  <c r="F172" i="3" s="1"/>
  <c r="K12" i="16"/>
  <c r="K51" i="16"/>
  <c r="K500" i="16"/>
  <c r="B412" i="3" s="1"/>
  <c r="F412" i="3" s="1"/>
  <c r="K407" i="16"/>
  <c r="B319" i="3" s="1"/>
  <c r="F319" i="3" s="1"/>
  <c r="K566" i="16"/>
  <c r="B478" i="3" s="1"/>
  <c r="F478" i="3" s="1"/>
  <c r="K231" i="16"/>
  <c r="B143" i="3" s="1"/>
  <c r="F143" i="3" s="1"/>
  <c r="K248" i="16"/>
  <c r="B160" i="3" s="1"/>
  <c r="F160" i="3" s="1"/>
  <c r="K186" i="16"/>
  <c r="B98" i="3" s="1"/>
  <c r="F98" i="3" s="1"/>
  <c r="K271" i="16"/>
  <c r="B183" i="3" s="1"/>
  <c r="F183" i="3" s="1"/>
  <c r="K305" i="16"/>
  <c r="B217" i="3" s="1"/>
  <c r="F217" i="3" s="1"/>
  <c r="K330" i="16"/>
  <c r="B242" i="3" s="1"/>
  <c r="F242" i="3" s="1"/>
  <c r="K36" i="16"/>
  <c r="K145" i="16"/>
  <c r="B57" i="3" s="1"/>
  <c r="F57" i="3" s="1"/>
  <c r="K286" i="16"/>
  <c r="B198" i="3" s="1"/>
  <c r="F198" i="3" s="1"/>
  <c r="K425" i="16"/>
  <c r="B337" i="3" s="1"/>
  <c r="F337" i="3" s="1"/>
  <c r="K229" i="16"/>
  <c r="B141" i="3" s="1"/>
  <c r="F141" i="3" s="1"/>
  <c r="K240" i="16"/>
  <c r="B152" i="3" s="1"/>
  <c r="F152" i="3" s="1"/>
  <c r="K531" i="16"/>
  <c r="B443" i="3" s="1"/>
  <c r="F443" i="3" s="1"/>
  <c r="K81" i="16"/>
  <c r="K241" i="16"/>
  <c r="B153" i="3" s="1"/>
  <c r="F153" i="3" s="1"/>
  <c r="K204" i="16"/>
  <c r="B116" i="3" s="1"/>
  <c r="F116" i="3" s="1"/>
  <c r="K460" i="16"/>
  <c r="B372" i="3" s="1"/>
  <c r="F372" i="3" s="1"/>
  <c r="K89" i="16"/>
  <c r="K72" i="16"/>
  <c r="K194" i="16"/>
  <c r="B106" i="3" s="1"/>
  <c r="F106" i="3" s="1"/>
  <c r="K587" i="16"/>
  <c r="B499" i="3" s="1"/>
  <c r="F499" i="3" s="1"/>
  <c r="K160" i="16"/>
  <c r="B72" i="3" s="1"/>
  <c r="F72" i="3" s="1"/>
  <c r="K153" i="16"/>
  <c r="B65" i="3" s="1"/>
  <c r="F65" i="3" s="1"/>
  <c r="K45" i="16"/>
  <c r="K482" i="16"/>
  <c r="B394" i="3" s="1"/>
  <c r="F394" i="3" s="1"/>
  <c r="K196" i="16"/>
  <c r="B108" i="3" s="1"/>
  <c r="F108" i="3" s="1"/>
  <c r="K572" i="16"/>
  <c r="B484" i="3" s="1"/>
  <c r="F484" i="3" s="1"/>
  <c r="K602" i="16"/>
  <c r="B514" i="3" s="1"/>
  <c r="F514" i="3" s="1"/>
  <c r="K545" i="16"/>
  <c r="B457" i="3" s="1"/>
  <c r="F457" i="3" s="1"/>
  <c r="K247" i="16"/>
  <c r="B159" i="3" s="1"/>
  <c r="F159" i="3" s="1"/>
  <c r="K202" i="16"/>
  <c r="B114" i="3" s="1"/>
  <c r="F114" i="3" s="1"/>
  <c r="K571" i="16"/>
  <c r="B483" i="3" s="1"/>
  <c r="F483" i="3" s="1"/>
  <c r="K177" i="16"/>
  <c r="B89" i="3" s="1"/>
  <c r="F89" i="3" s="1"/>
  <c r="K128" i="16"/>
  <c r="B40" i="3" s="1"/>
  <c r="F40" i="3" s="1"/>
  <c r="K42" i="16"/>
  <c r="K131" i="16"/>
  <c r="B43" i="3" s="1"/>
  <c r="F43" i="3" s="1"/>
  <c r="K382" i="16"/>
  <c r="B294" i="3" s="1"/>
  <c r="F294" i="3" s="1"/>
  <c r="K313" i="16"/>
  <c r="B225" i="3" s="1"/>
  <c r="F225" i="3" s="1"/>
  <c r="K63" i="16"/>
  <c r="K256" i="16"/>
  <c r="B168" i="3" s="1"/>
  <c r="F168" i="3" s="1"/>
  <c r="K175" i="16"/>
  <c r="B87" i="3" s="1"/>
  <c r="F87" i="3" s="1"/>
  <c r="K111" i="16"/>
  <c r="B23" i="3" s="1"/>
  <c r="F23" i="3" s="1"/>
  <c r="K117" i="16"/>
  <c r="B29" i="3" s="1"/>
  <c r="F29" i="3" s="1"/>
  <c r="K118" i="16"/>
  <c r="B30" i="3" s="1"/>
  <c r="K137" i="16"/>
  <c r="B49" i="3" s="1"/>
  <c r="F49" i="3" s="1"/>
  <c r="K454" i="16"/>
  <c r="B366" i="3" s="1"/>
  <c r="F366" i="3" s="1"/>
  <c r="K494" i="16"/>
  <c r="B406" i="3" s="1"/>
  <c r="F406" i="3" s="1"/>
  <c r="K102" i="16"/>
  <c r="B14" i="3" s="1"/>
  <c r="F14" i="3" s="1"/>
  <c r="K165" i="16"/>
  <c r="B77" i="3" s="1"/>
  <c r="F77" i="3" s="1"/>
  <c r="K239" i="16"/>
  <c r="B151" i="3" s="1"/>
  <c r="F151" i="3" s="1"/>
  <c r="K193" i="16"/>
  <c r="B105" i="3" s="1"/>
  <c r="F105" i="3" s="1"/>
  <c r="K433" i="16"/>
  <c r="B345" i="3" s="1"/>
  <c r="F345" i="3" s="1"/>
  <c r="K73" i="16"/>
  <c r="K490" i="16"/>
  <c r="B402" i="3" s="1"/>
  <c r="F402" i="3" s="1"/>
  <c r="K124" i="16"/>
  <c r="B36" i="3" s="1"/>
  <c r="F36" i="3" s="1"/>
  <c r="K607" i="16"/>
  <c r="K274" i="16"/>
  <c r="B186" i="3" s="1"/>
  <c r="F186" i="3" s="1"/>
  <c r="K29" i="16"/>
  <c r="K269" i="16"/>
  <c r="B181" i="3" s="1"/>
  <c r="F181" i="3" s="1"/>
  <c r="K76" i="16"/>
  <c r="K570" i="16"/>
  <c r="B482" i="3" s="1"/>
  <c r="F482" i="3" s="1"/>
  <c r="K521" i="16"/>
  <c r="B433" i="3" s="1"/>
  <c r="F433" i="3" s="1"/>
  <c r="K306" i="16"/>
  <c r="B218" i="3" s="1"/>
  <c r="F218" i="3" s="1"/>
  <c r="K549" i="16"/>
  <c r="B461" i="3" s="1"/>
  <c r="F461" i="3" s="1"/>
  <c r="K130" i="16"/>
  <c r="B42" i="3" s="1"/>
  <c r="F42" i="3" s="1"/>
  <c r="K116" i="16"/>
  <c r="B28" i="3" s="1"/>
  <c r="F28" i="3" s="1"/>
  <c r="K48" i="16"/>
  <c r="K78" i="16"/>
  <c r="K22" i="16"/>
  <c r="K529" i="16"/>
  <c r="B441" i="3" s="1"/>
  <c r="F441" i="3" s="1"/>
  <c r="K154" i="16"/>
  <c r="B66" i="3" s="1"/>
  <c r="F66" i="3" s="1"/>
  <c r="K5" i="16"/>
  <c r="K352" i="16"/>
  <c r="B264" i="3" s="1"/>
  <c r="F264" i="3" s="1"/>
  <c r="K358" i="16"/>
  <c r="B270" i="3" s="1"/>
  <c r="F270" i="3" s="1"/>
  <c r="K238" i="16"/>
  <c r="B150" i="3" s="1"/>
  <c r="F150" i="3" s="1"/>
  <c r="K13" i="16"/>
  <c r="K282" i="16"/>
  <c r="B194" i="3" s="1"/>
  <c r="F194" i="3" s="1"/>
  <c r="K477" i="16"/>
  <c r="B389" i="3" s="1"/>
  <c r="F389" i="3" s="1"/>
  <c r="K609" i="16"/>
  <c r="K511" i="16"/>
  <c r="B423" i="3" s="1"/>
  <c r="F423" i="3" s="1"/>
  <c r="K178" i="16"/>
  <c r="B90" i="3" s="1"/>
  <c r="F90" i="3" s="1"/>
  <c r="K112" i="16"/>
  <c r="B24" i="3" s="1"/>
  <c r="F24" i="3" s="1"/>
  <c r="K18" i="16"/>
  <c r="K464" i="16"/>
  <c r="B376" i="3" s="1"/>
  <c r="F376" i="3" s="1"/>
  <c r="K509" i="16"/>
  <c r="B421" i="3" s="1"/>
  <c r="F421" i="3" s="1"/>
  <c r="K65" i="16"/>
  <c r="K35" i="16"/>
  <c r="K595" i="16"/>
  <c r="B507" i="3" s="1"/>
  <c r="F507" i="3" s="1"/>
  <c r="K478" i="16"/>
  <c r="B390" i="3" s="1"/>
  <c r="F390" i="3" s="1"/>
  <c r="K361" i="16"/>
  <c r="B273" i="3" s="1"/>
  <c r="F273" i="3" s="1"/>
  <c r="K562" i="16"/>
  <c r="B474" i="3" s="1"/>
  <c r="F474" i="3" s="1"/>
  <c r="K320" i="16"/>
  <c r="B232" i="3" s="1"/>
  <c r="F232" i="3" s="1"/>
  <c r="K526" i="16"/>
  <c r="B438" i="3" s="1"/>
  <c r="F438" i="3" s="1"/>
  <c r="K608" i="16"/>
  <c r="K207" i="16"/>
  <c r="B119" i="3" s="1"/>
  <c r="F119" i="3" s="1"/>
  <c r="K303" i="16"/>
  <c r="B215" i="3" s="1"/>
  <c r="F215" i="3" s="1"/>
  <c r="K74" i="16"/>
  <c r="K242" i="16"/>
  <c r="B154" i="3" s="1"/>
  <c r="F154" i="3" s="1"/>
  <c r="K383" i="16"/>
  <c r="B295" i="3" s="1"/>
  <c r="F295" i="3" s="1"/>
  <c r="K453" i="16"/>
  <c r="B365" i="3" s="1"/>
  <c r="F365" i="3" s="1"/>
  <c r="K121" i="16"/>
  <c r="B33" i="3" s="1"/>
  <c r="F33" i="3" s="1"/>
  <c r="K96" i="16"/>
  <c r="K270" i="16"/>
  <c r="B182" i="3" s="1"/>
  <c r="F182" i="3" s="1"/>
  <c r="K567" i="16"/>
  <c r="B479" i="3" s="1"/>
  <c r="F479" i="3" s="1"/>
  <c r="K50" i="16"/>
  <c r="K66" i="16"/>
  <c r="K109" i="16"/>
  <c r="B21" i="3" s="1"/>
  <c r="F21" i="3" s="1"/>
  <c r="K176" i="16"/>
  <c r="B88" i="3" s="1"/>
  <c r="F88" i="3" s="1"/>
  <c r="K561" i="16"/>
  <c r="B473" i="3" s="1"/>
  <c r="F473" i="3" s="1"/>
  <c r="K493" i="16"/>
  <c r="B405" i="3" s="1"/>
  <c r="F405" i="3" s="1"/>
  <c r="K99" i="16"/>
  <c r="K59" i="16"/>
  <c r="K120" i="16"/>
  <c r="B32" i="3" s="1"/>
  <c r="F32" i="3" s="1"/>
  <c r="K15" i="16"/>
  <c r="K82" i="16"/>
  <c r="K525" i="16"/>
  <c r="B437" i="3" s="1"/>
  <c r="F437" i="3" s="1"/>
  <c r="K139" i="16"/>
  <c r="B51" i="3" s="1"/>
  <c r="F51" i="3" s="1"/>
  <c r="K541" i="16"/>
  <c r="B453" i="3" s="1"/>
  <c r="F453" i="3" s="1"/>
  <c r="K405" i="16"/>
  <c r="B317" i="3" s="1"/>
  <c r="F317" i="3" s="1"/>
  <c r="K70" i="16"/>
  <c r="K250" i="16"/>
  <c r="B162" i="3" s="1"/>
  <c r="F162" i="3" s="1"/>
  <c r="K542" i="16"/>
  <c r="B454" i="3" s="1"/>
  <c r="F454" i="3" s="1"/>
  <c r="K11" i="16"/>
  <c r="K179" i="16"/>
  <c r="B91" i="3" s="1"/>
  <c r="F91" i="3" s="1"/>
  <c r="K590" i="16"/>
  <c r="B502" i="3" s="1"/>
  <c r="F502" i="3" s="1"/>
  <c r="K132" i="16"/>
  <c r="B44" i="3" s="1"/>
  <c r="F44" i="3" s="1"/>
  <c r="K471" i="16"/>
  <c r="B383" i="3" s="1"/>
  <c r="F383" i="3" s="1"/>
  <c r="K584" i="16"/>
  <c r="B496" i="3" s="1"/>
  <c r="F496" i="3" s="1"/>
  <c r="K140" i="16"/>
  <c r="B52" i="3" s="1"/>
  <c r="F52" i="3" s="1"/>
  <c r="K16" i="16"/>
  <c r="K182" i="16"/>
  <c r="B94" i="3" s="1"/>
  <c r="F94" i="3" s="1"/>
  <c r="K411" i="16"/>
  <c r="B323" i="3" s="1"/>
  <c r="F323" i="3" s="1"/>
  <c r="K506" i="16"/>
  <c r="B418" i="3" s="1"/>
  <c r="F418" i="3" s="1"/>
  <c r="K533" i="16"/>
  <c r="B445" i="3" s="1"/>
  <c r="F445" i="3" s="1"/>
  <c r="K568" i="16"/>
  <c r="B480" i="3" s="1"/>
  <c r="F480" i="3" s="1"/>
  <c r="K114" i="16"/>
  <c r="B26" i="3" s="1"/>
  <c r="F26" i="3" s="1"/>
  <c r="K43" i="16"/>
  <c r="K192" i="16"/>
  <c r="B104" i="3" s="1"/>
  <c r="F104" i="3" s="1"/>
  <c r="K84" i="16"/>
  <c r="K71" i="16"/>
  <c r="K156" i="16"/>
  <c r="B68" i="3" s="1"/>
  <c r="F68" i="3" s="1"/>
  <c r="K510" i="16"/>
  <c r="B422" i="3" s="1"/>
  <c r="F422" i="3" s="1"/>
  <c r="K428" i="16"/>
  <c r="B340" i="3" s="1"/>
  <c r="F340" i="3" s="1"/>
  <c r="K60" i="16"/>
  <c r="K600" i="16"/>
  <c r="B512" i="3" s="1"/>
  <c r="F512" i="3" s="1"/>
  <c r="K24" i="16"/>
  <c r="K427" i="16"/>
  <c r="B339" i="3" s="1"/>
  <c r="F339" i="3" s="1"/>
  <c r="K518" i="16"/>
  <c r="B430" i="3" s="1"/>
  <c r="F430" i="3" s="1"/>
  <c r="K28" i="16"/>
  <c r="K77" i="16"/>
  <c r="K279" i="16"/>
  <c r="B191" i="3" s="1"/>
  <c r="F191" i="3" s="1"/>
  <c r="K10" i="16"/>
  <c r="K481" i="16"/>
  <c r="B393" i="3" s="1"/>
  <c r="F393" i="3" s="1"/>
  <c r="K451" i="16"/>
  <c r="B363" i="3" s="1"/>
  <c r="F363" i="3" s="1"/>
  <c r="K7" i="16"/>
  <c r="K88" i="16"/>
  <c r="K44" i="16"/>
  <c r="K430" i="16"/>
  <c r="B342" i="3" s="1"/>
  <c r="F342" i="3" s="1"/>
  <c r="K49" i="16"/>
  <c r="K25" i="16"/>
  <c r="K429" i="16"/>
  <c r="B341" i="3" s="1"/>
  <c r="F341" i="3" s="1"/>
  <c r="K497" i="16"/>
  <c r="B409" i="3" s="1"/>
  <c r="F409" i="3" s="1"/>
  <c r="K530" i="16"/>
  <c r="B442" i="3" s="1"/>
  <c r="F442" i="3" s="1"/>
  <c r="K148" i="16"/>
  <c r="B60" i="3" s="1"/>
  <c r="F60" i="3" s="1"/>
  <c r="K107" i="16"/>
  <c r="B19" i="3" s="1"/>
  <c r="F19" i="3" s="1"/>
  <c r="K90" i="16"/>
  <c r="K85" i="16"/>
  <c r="K133" i="16"/>
  <c r="B45" i="3" s="1"/>
  <c r="F45" i="3" s="1"/>
  <c r="K483" i="16"/>
  <c r="B395" i="3" s="1"/>
  <c r="F395" i="3" s="1"/>
  <c r="K599" i="16"/>
  <c r="B511" i="3" s="1"/>
  <c r="F511" i="3" s="1"/>
  <c r="K328" i="16"/>
  <c r="B240" i="3" s="1"/>
  <c r="F240" i="3" s="1"/>
  <c r="K489" i="16"/>
  <c r="B401" i="3" s="1"/>
  <c r="F401" i="3" s="1"/>
  <c r="K591" i="16"/>
  <c r="B503" i="3" s="1"/>
  <c r="F503" i="3" s="1"/>
  <c r="K106" i="16"/>
  <c r="B18" i="3" s="1"/>
  <c r="F18" i="3" s="1"/>
  <c r="K583" i="16"/>
  <c r="B495" i="3" s="1"/>
  <c r="F495" i="3" s="1"/>
  <c r="K103" i="16"/>
  <c r="B15" i="3" s="1"/>
  <c r="F15" i="3" s="1"/>
  <c r="K558" i="16"/>
  <c r="B470" i="3" s="1"/>
  <c r="F470" i="3" s="1"/>
  <c r="K189" i="16"/>
  <c r="B101" i="3" s="1"/>
  <c r="F101" i="3" s="1"/>
  <c r="K53" i="16"/>
  <c r="K347" i="16"/>
  <c r="B259" i="3" s="1"/>
  <c r="F259" i="3" s="1"/>
  <c r="K546" i="16"/>
  <c r="B458" i="3" s="1"/>
  <c r="F458" i="3" s="1"/>
  <c r="K496" i="16"/>
  <c r="B408" i="3" s="1"/>
  <c r="F408" i="3" s="1"/>
  <c r="K101" i="16"/>
  <c r="K469" i="16"/>
  <c r="B381" i="3" s="1"/>
  <c r="F381" i="3" s="1"/>
  <c r="K214" i="16"/>
  <c r="B126" i="3" s="1"/>
  <c r="F126" i="3" s="1"/>
  <c r="K502" i="16"/>
  <c r="B414" i="3" s="1"/>
  <c r="F414" i="3" s="1"/>
  <c r="K203" i="16"/>
  <c r="B115" i="3" s="1"/>
  <c r="F115" i="3" s="1"/>
  <c r="K553" i="16"/>
  <c r="B465" i="3" s="1"/>
  <c r="F465" i="3" s="1"/>
  <c r="K144" i="16"/>
  <c r="B56" i="3" s="1"/>
  <c r="F56" i="3" s="1"/>
  <c r="K538" i="16"/>
  <c r="B450" i="3" s="1"/>
  <c r="F450" i="3" s="1"/>
  <c r="K135" i="16"/>
  <c r="B47" i="3" s="1"/>
  <c r="F47" i="3" s="1"/>
  <c r="K167" i="16"/>
  <c r="B79" i="3" s="1"/>
  <c r="F79" i="3" s="1"/>
  <c r="K2" i="16"/>
  <c r="K580" i="16"/>
  <c r="B492" i="3" s="1"/>
  <c r="F492" i="3" s="1"/>
  <c r="K27" i="16"/>
  <c r="K514" i="16"/>
  <c r="B426" i="3" s="1"/>
  <c r="F426" i="3" s="1"/>
  <c r="K523" i="16"/>
  <c r="B435" i="3" s="1"/>
  <c r="F435" i="3" s="1"/>
  <c r="K522" i="16"/>
  <c r="B434" i="3" s="1"/>
  <c r="F434" i="3" s="1"/>
  <c r="K513" i="16"/>
  <c r="B425" i="3" s="1"/>
  <c r="F425" i="3" s="1"/>
  <c r="K108" i="16"/>
  <c r="B20" i="3" s="1"/>
  <c r="F20" i="3" s="1"/>
  <c r="K601" i="16"/>
  <c r="B513" i="3" s="1"/>
  <c r="F513" i="3" s="1"/>
  <c r="K503" i="16"/>
  <c r="B415" i="3" s="1"/>
  <c r="F415" i="3" s="1"/>
  <c r="K161" i="16"/>
  <c r="B73" i="3" s="1"/>
  <c r="F73" i="3" s="1"/>
  <c r="K292" i="16"/>
  <c r="B204" i="3" s="1"/>
  <c r="F204" i="3" s="1"/>
  <c r="K37" i="16"/>
  <c r="K495" i="16"/>
  <c r="B407" i="3" s="1"/>
  <c r="F407" i="3" s="1"/>
  <c r="K311" i="16"/>
  <c r="B223" i="3" s="1"/>
  <c r="F223" i="3" s="1"/>
  <c r="K126" i="16"/>
  <c r="B38" i="3" s="1"/>
  <c r="F38" i="3" s="1"/>
  <c r="K9" i="16"/>
  <c r="K554" i="16"/>
  <c r="B466" i="3" s="1"/>
  <c r="F466" i="3" s="1"/>
  <c r="K443" i="16"/>
  <c r="B355" i="3" s="1"/>
  <c r="F355" i="3" s="1"/>
  <c r="K41" i="16"/>
  <c r="K450" i="16"/>
  <c r="B362" i="3" s="1"/>
  <c r="F362" i="3" s="1"/>
  <c r="K338" i="16"/>
  <c r="B250" i="3" s="1"/>
  <c r="F250" i="3" s="1"/>
  <c r="K459" i="16"/>
  <c r="B371" i="3" s="1"/>
  <c r="F371" i="3" s="1"/>
  <c r="K438" i="16"/>
  <c r="B350" i="3" s="1"/>
  <c r="F350" i="3" s="1"/>
  <c r="K6" i="16"/>
  <c r="K452" i="16"/>
  <c r="B364" i="3" s="1"/>
  <c r="F364" i="3" s="1"/>
  <c r="K52" i="16"/>
  <c r="K606" i="16"/>
  <c r="K228" i="16"/>
  <c r="B140" i="3" s="1"/>
  <c r="F140" i="3" s="1"/>
  <c r="K183" i="16"/>
  <c r="B95" i="3" s="1"/>
  <c r="F95" i="3" s="1"/>
  <c r="K14" i="16"/>
  <c r="K410" i="16"/>
  <c r="B322" i="3" s="1"/>
  <c r="F322" i="3" s="1"/>
  <c r="K548" i="16"/>
  <c r="B460" i="3" s="1"/>
  <c r="F460" i="3" s="1"/>
  <c r="K92" i="16"/>
  <c r="K249" i="16"/>
  <c r="B161" i="3" s="1"/>
  <c r="F161" i="3" s="1"/>
  <c r="K57" i="16"/>
  <c r="K79" i="16"/>
  <c r="K474" i="16"/>
  <c r="B386" i="3" s="1"/>
  <c r="F386" i="3" s="1"/>
  <c r="K385" i="16"/>
  <c r="B297" i="3" s="1"/>
  <c r="F297" i="3" s="1"/>
  <c r="K115" i="16"/>
  <c r="B27" i="3" s="1"/>
  <c r="F27" i="3" s="1"/>
  <c r="K215" i="16"/>
  <c r="B127" i="3" s="1"/>
  <c r="F127" i="3" s="1"/>
  <c r="K138" i="16"/>
  <c r="B50" i="3" s="1"/>
  <c r="F50" i="3" s="1"/>
  <c r="K243" i="16"/>
  <c r="B155" i="3" s="1"/>
  <c r="F155" i="3" s="1"/>
  <c r="K169" i="16"/>
  <c r="B81" i="3" s="1"/>
  <c r="F81" i="3" s="1"/>
  <c r="K512" i="16"/>
  <c r="B424" i="3" s="1"/>
  <c r="F424" i="3" s="1"/>
  <c r="K8" i="16"/>
  <c r="K21" i="16"/>
  <c r="K285" i="16"/>
  <c r="B197" i="3" s="1"/>
  <c r="F197" i="3" s="1"/>
  <c r="K339" i="16"/>
  <c r="B251" i="3" s="1"/>
  <c r="F251" i="3" s="1"/>
  <c r="K20" i="16"/>
  <c r="K501" i="16"/>
  <c r="B413" i="3" s="1"/>
  <c r="F413" i="3" s="1"/>
  <c r="K552" i="16"/>
  <c r="B464" i="3" s="1"/>
  <c r="F464" i="3" s="1"/>
  <c r="K216" i="16"/>
  <c r="B128" i="3" s="1"/>
  <c r="F128" i="3" s="1"/>
  <c r="K149" i="16"/>
  <c r="B61" i="3" s="1"/>
  <c r="F61" i="3" s="1"/>
  <c r="K575" i="16"/>
  <c r="B487" i="3" s="1"/>
  <c r="F487" i="3" s="1"/>
  <c r="K569" i="16"/>
  <c r="B481" i="3" s="1"/>
  <c r="F481" i="3" s="1"/>
  <c r="K26" i="16"/>
  <c r="K19" i="16"/>
  <c r="K475" i="16"/>
  <c r="B387" i="3" s="1"/>
  <c r="F387" i="3" s="1"/>
  <c r="K40" i="16"/>
  <c r="K166" i="16"/>
  <c r="B78" i="3" s="1"/>
  <c r="F78" i="3" s="1"/>
  <c r="K146" i="16"/>
  <c r="B58" i="3" s="1"/>
  <c r="F58" i="3" s="1"/>
  <c r="K277" i="16"/>
  <c r="B189" i="3" s="1"/>
  <c r="F189" i="3" s="1"/>
  <c r="K64" i="16"/>
  <c r="K58" i="16"/>
  <c r="K517" i="16"/>
  <c r="B429" i="3" s="1"/>
  <c r="F429" i="3" s="1"/>
  <c r="K168" i="16"/>
  <c r="B80" i="3" s="1"/>
  <c r="F80" i="3" s="1"/>
  <c r="K110" i="16"/>
  <c r="B22" i="3" s="1"/>
  <c r="F22" i="3" s="1"/>
  <c r="K104" i="16"/>
  <c r="B16" i="3" s="1"/>
  <c r="F16" i="3" s="1"/>
  <c r="K491" i="16"/>
  <c r="B403" i="3" s="1"/>
  <c r="F403" i="3" s="1"/>
  <c r="K69" i="16"/>
  <c r="K197" i="16"/>
  <c r="B109" i="3" s="1"/>
  <c r="F109" i="3" s="1"/>
  <c r="K456" i="16"/>
  <c r="B368" i="3" s="1"/>
  <c r="F368" i="3" s="1"/>
  <c r="K17" i="16"/>
  <c r="K97" i="16"/>
  <c r="K543" i="16"/>
  <c r="B455" i="3" s="1"/>
  <c r="F455" i="3" s="1"/>
  <c r="K3" i="16"/>
  <c r="K32" i="16"/>
  <c r="K246" i="16"/>
  <c r="B158" i="3" s="1"/>
  <c r="F158" i="3" s="1"/>
  <c r="K278" i="16"/>
  <c r="B190" i="3" s="1"/>
  <c r="F190" i="3" s="1"/>
  <c r="K4" i="16"/>
  <c r="K147" i="16"/>
  <c r="B59" i="3" s="1"/>
  <c r="F59" i="3" s="1"/>
  <c r="K492" i="16"/>
  <c r="B404" i="3" s="1"/>
  <c r="F404" i="3" s="1"/>
  <c r="K113" i="16"/>
  <c r="B25" i="3" s="1"/>
  <c r="F25" i="3" s="1"/>
  <c r="K83" i="16"/>
  <c r="K476" i="16"/>
  <c r="B388" i="3" s="1"/>
  <c r="F388" i="3" s="1"/>
  <c r="K134" i="16"/>
  <c r="B46" i="3" s="1"/>
  <c r="F46" i="3" s="1"/>
  <c r="K31" i="16"/>
  <c r="K208" i="16"/>
  <c r="B120" i="3" s="1"/>
  <c r="F120" i="3" s="1"/>
  <c r="K151" i="16"/>
  <c r="B63" i="3" s="1"/>
  <c r="F63" i="3" s="1"/>
  <c r="K507" i="16"/>
  <c r="B419" i="3" s="1"/>
  <c r="F419" i="3" s="1"/>
  <c r="K413" i="16"/>
  <c r="B325" i="3" s="1"/>
  <c r="F325" i="3" s="1"/>
  <c r="K23" i="16"/>
  <c r="K463" i="16"/>
  <c r="B375" i="3" s="1"/>
  <c r="F375" i="3" s="1"/>
  <c r="K384" i="16"/>
  <c r="B296" i="3" s="1"/>
  <c r="F296" i="3" s="1"/>
  <c r="K209" i="16"/>
  <c r="B121" i="3" s="1"/>
  <c r="F121" i="3" s="1"/>
  <c r="K420" i="16"/>
  <c r="B332" i="3" s="1"/>
  <c r="F332" i="3" s="1"/>
  <c r="K436" i="16"/>
  <c r="B348" i="3" s="1"/>
  <c r="F348" i="3" s="1"/>
  <c r="K233" i="16"/>
  <c r="B145" i="3" s="1"/>
  <c r="F145" i="3" s="1"/>
  <c r="K206" i="16"/>
  <c r="B118" i="3" s="1"/>
  <c r="F118" i="3" s="1"/>
  <c r="K143" i="16"/>
  <c r="B55" i="3" s="1"/>
  <c r="F55" i="3" s="1"/>
  <c r="J335" i="19"/>
  <c r="K335" i="19" s="1"/>
  <c r="K259" i="16"/>
  <c r="B171" i="3" s="1"/>
  <c r="F171" i="3" s="1"/>
  <c r="K326" i="16"/>
  <c r="B238" i="3" s="1"/>
  <c r="F238" i="3" s="1"/>
  <c r="K287" i="16"/>
  <c r="B199" i="3" s="1"/>
  <c r="F199" i="3" s="1"/>
  <c r="K150" i="16"/>
  <c r="B62" i="3" s="1"/>
  <c r="F62" i="3" s="1"/>
  <c r="K520" i="16"/>
  <c r="B432" i="3" s="1"/>
  <c r="F432" i="3" s="1"/>
  <c r="K119" i="16"/>
  <c r="B31" i="3" s="1"/>
  <c r="F31" i="3" s="1"/>
  <c r="K586" i="16"/>
  <c r="B498" i="3" s="1"/>
  <c r="F498" i="3" s="1"/>
  <c r="K581" i="16"/>
  <c r="B493" i="3" s="1"/>
  <c r="F493" i="3" s="1"/>
  <c r="K262" i="16"/>
  <c r="B174" i="3" s="1"/>
  <c r="F174" i="3" s="1"/>
  <c r="K389" i="16"/>
  <c r="B301" i="3" s="1"/>
  <c r="F301" i="3" s="1"/>
  <c r="K388" i="16"/>
  <c r="B300" i="3" s="1"/>
  <c r="F300" i="3" s="1"/>
  <c r="K234" i="16"/>
  <c r="B146" i="3" s="1"/>
  <c r="F146" i="3" s="1"/>
  <c r="K163" i="16"/>
  <c r="B75" i="3" s="1"/>
  <c r="F75" i="3" s="1"/>
  <c r="K299" i="16"/>
  <c r="B211" i="3" s="1"/>
  <c r="F211" i="3" s="1"/>
  <c r="J267" i="19"/>
  <c r="K267" i="19" s="1"/>
  <c r="K235" i="16"/>
  <c r="B147" i="3" s="1"/>
  <c r="F147" i="3" s="1"/>
  <c r="K198" i="16"/>
  <c r="B110" i="3" s="1"/>
  <c r="F110" i="3" s="1"/>
  <c r="K105" i="16"/>
  <c r="B17" i="3" s="1"/>
  <c r="F17" i="3" s="1"/>
  <c r="K387" i="16"/>
  <c r="B299" i="3" s="1"/>
  <c r="F299" i="3" s="1"/>
  <c r="K564" i="16"/>
  <c r="B476" i="3" s="1"/>
  <c r="F476" i="3" s="1"/>
  <c r="K392" i="16"/>
  <c r="B304" i="3" s="1"/>
  <c r="F304" i="3" s="1"/>
  <c r="K223" i="16"/>
  <c r="B135" i="3" s="1"/>
  <c r="F135" i="3" s="1"/>
  <c r="K417" i="16"/>
  <c r="B329" i="3" s="1"/>
  <c r="F329" i="3" s="1"/>
  <c r="K205" i="16"/>
  <c r="B117" i="3" s="1"/>
  <c r="F117" i="3" s="1"/>
  <c r="K174" i="16"/>
  <c r="B86" i="3" s="1"/>
  <c r="F86" i="3" s="1"/>
  <c r="K86" i="16"/>
  <c r="K424" i="16"/>
  <c r="B336" i="3" s="1"/>
  <c r="F336" i="3" s="1"/>
  <c r="K226" i="16"/>
  <c r="B138" i="3" s="1"/>
  <c r="F138" i="3" s="1"/>
  <c r="K350" i="16"/>
  <c r="B262" i="3" s="1"/>
  <c r="F262" i="3" s="1"/>
  <c r="K488" i="16"/>
  <c r="B400" i="3" s="1"/>
  <c r="F400" i="3" s="1"/>
  <c r="K159" i="16"/>
  <c r="B71" i="3" s="1"/>
  <c r="F71" i="3" s="1"/>
  <c r="K142" i="16"/>
  <c r="B54" i="3" s="1"/>
  <c r="F54" i="3" s="1"/>
  <c r="K563" i="16"/>
  <c r="B475" i="3" s="1"/>
  <c r="F475" i="3" s="1"/>
  <c r="K34" i="16"/>
  <c r="K332" i="16"/>
  <c r="B244" i="3" s="1"/>
  <c r="F244" i="3" s="1"/>
  <c r="K348" i="16"/>
  <c r="B260" i="3" s="1"/>
  <c r="F260" i="3" s="1"/>
  <c r="K56" i="16"/>
  <c r="K281" i="16"/>
  <c r="B193" i="3" s="1"/>
  <c r="F193" i="3" s="1"/>
  <c r="K402" i="16"/>
  <c r="B314" i="3" s="1"/>
  <c r="F314" i="3" s="1"/>
  <c r="F30" i="3"/>
  <c r="K87" i="16"/>
  <c r="K301" i="16"/>
  <c r="B213" i="3" s="1"/>
  <c r="F213" i="3" s="1"/>
  <c r="K582" i="16"/>
  <c r="B494" i="3" s="1"/>
  <c r="F494" i="3" s="1"/>
  <c r="K346" i="16"/>
  <c r="B258" i="3" s="1"/>
  <c r="F258" i="3" s="1"/>
  <c r="J232" i="16"/>
  <c r="K232" i="16" s="1"/>
  <c r="B144" i="3" s="1"/>
  <c r="F144" i="3" s="1"/>
  <c r="K421" i="16"/>
  <c r="B333" i="3" s="1"/>
  <c r="F333" i="3" s="1"/>
  <c r="K55" i="16"/>
  <c r="K291" i="16"/>
  <c r="B203" i="3" s="1"/>
  <c r="F203" i="3" s="1"/>
  <c r="K465" i="16"/>
  <c r="B377" i="3" s="1"/>
  <c r="F377" i="3" s="1"/>
  <c r="K423" i="16"/>
  <c r="B335" i="3" s="1"/>
  <c r="F335" i="3" s="1"/>
  <c r="K462" i="16"/>
  <c r="B374" i="3" s="1"/>
  <c r="F374" i="3" s="1"/>
  <c r="K312" i="16"/>
  <c r="B224" i="3" s="1"/>
  <c r="F224" i="3" s="1"/>
  <c r="J215" i="19"/>
  <c r="K215" i="19" s="1"/>
  <c r="K304" i="16"/>
  <c r="B216" i="3" s="1"/>
  <c r="F216" i="3" s="1"/>
  <c r="K404" i="16"/>
  <c r="B316" i="3" s="1"/>
  <c r="F316" i="3" s="1"/>
  <c r="K91" i="16"/>
  <c r="K315" i="16"/>
  <c r="B227" i="3" s="1"/>
  <c r="F227" i="3" s="1"/>
  <c r="K327" i="16"/>
  <c r="B239" i="3" s="1"/>
  <c r="F239" i="3" s="1"/>
  <c r="K432" i="16"/>
  <c r="B344" i="3" s="1"/>
  <c r="F344" i="3" s="1"/>
  <c r="K444" i="16"/>
  <c r="B356" i="3" s="1"/>
  <c r="F356" i="3" s="1"/>
  <c r="K323" i="16"/>
  <c r="B235" i="3" s="1"/>
  <c r="F235" i="3" s="1"/>
  <c r="K468" i="16"/>
  <c r="B380" i="3" s="1"/>
  <c r="F380" i="3" s="1"/>
  <c r="J155" i="19"/>
  <c r="K155" i="19" s="1"/>
  <c r="J346" i="19"/>
  <c r="K346" i="19" s="1"/>
  <c r="K324" i="16"/>
  <c r="B236" i="3" s="1"/>
  <c r="F236" i="3" s="1"/>
  <c r="J290" i="19"/>
  <c r="K290" i="19" s="1"/>
  <c r="K534" i="16"/>
  <c r="B446" i="3" s="1"/>
  <c r="F446" i="3" s="1"/>
  <c r="K252" i="16"/>
  <c r="B164" i="3" s="1"/>
  <c r="F164" i="3" s="1"/>
  <c r="K191" i="16"/>
  <c r="B103" i="3" s="1"/>
  <c r="F103" i="3" s="1"/>
  <c r="K244" i="16"/>
  <c r="B156" i="3" s="1"/>
  <c r="F156" i="3" s="1"/>
  <c r="K266" i="16"/>
  <c r="B178" i="3" s="1"/>
  <c r="F178" i="3" s="1"/>
  <c r="K398" i="16"/>
  <c r="B310" i="3" s="1"/>
  <c r="F310" i="3" s="1"/>
  <c r="K485" i="16"/>
  <c r="B397" i="3" s="1"/>
  <c r="F397" i="3" s="1"/>
  <c r="K375" i="16"/>
  <c r="B287" i="3" s="1"/>
  <c r="F287" i="3" s="1"/>
  <c r="K559" i="16"/>
  <c r="B471" i="3" s="1"/>
  <c r="F471" i="3" s="1"/>
  <c r="K370" i="16"/>
  <c r="B282" i="3" s="1"/>
  <c r="F282" i="3" s="1"/>
  <c r="K455" i="16"/>
  <c r="B367" i="3" s="1"/>
  <c r="F367" i="3" s="1"/>
  <c r="K237" i="16"/>
  <c r="B149" i="3" s="1"/>
  <c r="F149" i="3" s="1"/>
  <c r="K409" i="16"/>
  <c r="B321" i="3" s="1"/>
  <c r="F321" i="3" s="1"/>
  <c r="K356" i="16"/>
  <c r="B268" i="3" s="1"/>
  <c r="F268" i="3" s="1"/>
  <c r="K435" i="16"/>
  <c r="B347" i="3" s="1"/>
  <c r="F347" i="3" s="1"/>
  <c r="K236" i="16"/>
  <c r="B148" i="3" s="1"/>
  <c r="F148" i="3" s="1"/>
  <c r="K80" i="16"/>
  <c r="K461" i="16"/>
  <c r="B373" i="3" s="1"/>
  <c r="F373" i="3" s="1"/>
  <c r="K188" i="16"/>
  <c r="B100" i="3" s="1"/>
  <c r="F100" i="3" s="1"/>
  <c r="K399" i="16"/>
  <c r="B311" i="3" s="1"/>
  <c r="F311" i="3" s="1"/>
  <c r="K283" i="16"/>
  <c r="B195" i="3" s="1"/>
  <c r="F195" i="3" s="1"/>
  <c r="K222" i="16"/>
  <c r="B134" i="3" s="1"/>
  <c r="F134" i="3" s="1"/>
  <c r="K39" i="16"/>
  <c r="K473" i="16"/>
  <c r="B385" i="3" s="1"/>
  <c r="F385" i="3" s="1"/>
  <c r="K180" i="16"/>
  <c r="B92" i="3" s="1"/>
  <c r="F92" i="3" s="1"/>
  <c r="K555" i="16"/>
  <c r="B467" i="3" s="1"/>
  <c r="F467" i="3" s="1"/>
  <c r="J358" i="19"/>
  <c r="K358" i="19" s="1"/>
  <c r="K589" i="16"/>
  <c r="B501" i="3" s="1"/>
  <c r="F501" i="3" s="1"/>
  <c r="K333" i="16"/>
  <c r="B245" i="3" s="1"/>
  <c r="F245" i="3" s="1"/>
  <c r="K297" i="16"/>
  <c r="B209" i="3" s="1"/>
  <c r="K394" i="16"/>
  <c r="B306" i="3" s="1"/>
  <c r="F306" i="3" s="1"/>
  <c r="K127" i="16"/>
  <c r="B39" i="3" s="1"/>
  <c r="F39" i="3" s="1"/>
  <c r="K307" i="16"/>
  <c r="B219" i="3" s="1"/>
  <c r="F219" i="3" s="1"/>
  <c r="K353" i="16"/>
  <c r="B265" i="3" s="1"/>
  <c r="F265" i="3" s="1"/>
  <c r="K594" i="16"/>
  <c r="B506" i="3" s="1"/>
  <c r="F506" i="3" s="1"/>
  <c r="K343" i="16"/>
  <c r="B255" i="3" s="1"/>
  <c r="F255" i="3" s="1"/>
  <c r="K212" i="16"/>
  <c r="B124" i="3" s="1"/>
  <c r="F124" i="3" s="1"/>
  <c r="K467" i="16"/>
  <c r="B379" i="3" s="1"/>
  <c r="F379" i="3" s="1"/>
  <c r="F274" i="3"/>
  <c r="F275" i="3"/>
  <c r="F202" i="3"/>
  <c r="F399" i="3"/>
  <c r="E10" i="3"/>
  <c r="F285" i="3"/>
  <c r="F398" i="3"/>
  <c r="F509" i="3"/>
  <c r="D10" i="3"/>
  <c r="F284" i="3"/>
  <c r="F277" i="3"/>
  <c r="F53" i="3"/>
  <c r="J238" i="19"/>
  <c r="F123" i="3"/>
  <c r="F276" i="3"/>
  <c r="F207" i="3"/>
  <c r="F266" i="3"/>
  <c r="F267" i="3"/>
  <c r="F209" i="3" l="1"/>
  <c r="F10" i="3"/>
  <c r="B10" i="3"/>
  <c r="C348" i="3" s="1"/>
  <c r="K238" i="19"/>
  <c r="M2" i="19"/>
  <c r="C124" i="3" l="1"/>
  <c r="C306" i="3"/>
  <c r="C299" i="3"/>
  <c r="C3" i="3"/>
  <c r="C4" i="3" s="1"/>
  <c r="C255" i="3"/>
  <c r="C310" i="3"/>
  <c r="C86" i="3"/>
  <c r="C92" i="3"/>
  <c r="C146" i="3"/>
  <c r="C258" i="3"/>
  <c r="C149" i="3"/>
  <c r="C31" i="3"/>
  <c r="C100" i="3"/>
  <c r="C244" i="3"/>
  <c r="C379" i="3"/>
  <c r="C361" i="3"/>
  <c r="C183" i="3"/>
  <c r="C486" i="3"/>
  <c r="C411" i="3"/>
  <c r="C482" i="3"/>
  <c r="C72" i="3"/>
  <c r="C273" i="3"/>
  <c r="C349" i="3"/>
  <c r="C206" i="3"/>
  <c r="C113" i="3"/>
  <c r="C20" i="3"/>
  <c r="C236" i="3"/>
  <c r="C22" i="3"/>
  <c r="C357" i="3"/>
  <c r="C275" i="3"/>
  <c r="C66" i="3"/>
  <c r="C120" i="3"/>
  <c r="C421" i="3"/>
  <c r="C528" i="3"/>
  <c r="C65" i="3"/>
  <c r="C26" i="3"/>
  <c r="C138" i="3"/>
  <c r="C215" i="3"/>
  <c r="C228" i="3"/>
  <c r="C116" i="3"/>
  <c r="C350" i="3"/>
  <c r="C453" i="3"/>
  <c r="C321" i="3"/>
  <c r="C490" i="3"/>
  <c r="C468" i="3"/>
  <c r="C230" i="3"/>
  <c r="C110" i="3"/>
  <c r="C396" i="3"/>
  <c r="C285" i="3"/>
  <c r="C163" i="3"/>
  <c r="C353" i="3"/>
  <c r="C36" i="3"/>
  <c r="C450" i="3"/>
  <c r="C224" i="3"/>
  <c r="C410" i="3"/>
  <c r="C466" i="3"/>
  <c r="C339" i="3"/>
  <c r="C471" i="3"/>
  <c r="C365" i="3"/>
  <c r="C341" i="3"/>
  <c r="C245" i="3"/>
  <c r="C531" i="3"/>
  <c r="C324" i="3"/>
  <c r="C240" i="3"/>
  <c r="C159" i="3"/>
  <c r="C199" i="3"/>
  <c r="C140" i="3"/>
  <c r="C253" i="3"/>
  <c r="C311" i="3"/>
  <c r="C174" i="3"/>
  <c r="C406" i="3"/>
  <c r="C373" i="3"/>
  <c r="C99" i="3"/>
  <c r="C309" i="3"/>
  <c r="C195" i="3"/>
  <c r="C154" i="3"/>
  <c r="C269" i="3"/>
  <c r="C24" i="3"/>
  <c r="C460" i="3"/>
  <c r="C128" i="3"/>
  <c r="C168" i="3"/>
  <c r="C42" i="3"/>
  <c r="C506" i="3"/>
  <c r="C103" i="3"/>
  <c r="C177" i="3"/>
  <c r="C368" i="3"/>
  <c r="C394" i="3"/>
  <c r="C530" i="3"/>
  <c r="C91" i="3"/>
  <c r="C354" i="3"/>
  <c r="C534" i="3"/>
  <c r="C242" i="3"/>
  <c r="C164" i="3"/>
  <c r="C264" i="3"/>
  <c r="C196" i="3"/>
  <c r="C358" i="3"/>
  <c r="C284" i="3"/>
  <c r="C171" i="3"/>
  <c r="C257" i="3"/>
  <c r="C18" i="3"/>
  <c r="C281" i="3"/>
  <c r="C265" i="3"/>
  <c r="C297" i="3"/>
  <c r="C489" i="3"/>
  <c r="C241" i="3"/>
  <c r="C170" i="3"/>
  <c r="C40" i="3"/>
  <c r="C27" i="3"/>
  <c r="C488" i="3"/>
  <c r="C322" i="3"/>
  <c r="C249" i="3"/>
  <c r="C75" i="3"/>
  <c r="C235" i="3"/>
  <c r="C327" i="3"/>
  <c r="C532" i="3"/>
  <c r="C318" i="3"/>
  <c r="C61" i="3"/>
  <c r="C447" i="3"/>
  <c r="C73" i="3"/>
  <c r="C405" i="3"/>
  <c r="C438" i="3"/>
  <c r="C319" i="3"/>
  <c r="C437" i="3"/>
  <c r="C43" i="3"/>
  <c r="C41" i="3"/>
  <c r="C176" i="3"/>
  <c r="C336" i="3"/>
  <c r="C214" i="3"/>
  <c r="C112" i="3"/>
  <c r="C95" i="3"/>
  <c r="C57" i="3"/>
  <c r="C467" i="3"/>
  <c r="C151" i="3"/>
  <c r="C514" i="3"/>
  <c r="C401" i="3"/>
  <c r="C283" i="3"/>
  <c r="C261" i="3"/>
  <c r="C77" i="3"/>
  <c r="C505" i="3"/>
  <c r="C483" i="3"/>
  <c r="C156" i="3"/>
  <c r="C313" i="3"/>
  <c r="C436" i="3"/>
  <c r="C225" i="3"/>
  <c r="C440" i="3"/>
  <c r="C14" i="3"/>
  <c r="C167" i="3"/>
  <c r="C458" i="3"/>
  <c r="C387" i="3"/>
  <c r="C529" i="3"/>
  <c r="C153" i="3"/>
  <c r="C251" i="3"/>
  <c r="C427" i="3"/>
  <c r="C412" i="3"/>
  <c r="C308" i="3"/>
  <c r="C239" i="3"/>
  <c r="C494" i="3"/>
  <c r="C126" i="3"/>
  <c r="C185" i="3"/>
  <c r="C519" i="3"/>
  <c r="C80" i="3"/>
  <c r="C330" i="3"/>
  <c r="C473" i="3"/>
  <c r="C344" i="3"/>
  <c r="C32" i="3"/>
  <c r="C423" i="3"/>
  <c r="C418" i="3"/>
  <c r="C47" i="3"/>
  <c r="C496" i="3"/>
  <c r="C271" i="3"/>
  <c r="C383" i="3"/>
  <c r="C169" i="3"/>
  <c r="C515" i="3"/>
  <c r="C408" i="3"/>
  <c r="C371" i="3"/>
  <c r="C491" i="3"/>
  <c r="C295" i="3"/>
  <c r="C363" i="3"/>
  <c r="C217" i="3"/>
  <c r="C288" i="3"/>
  <c r="C205" i="3"/>
  <c r="C302" i="3"/>
  <c r="C442" i="3"/>
  <c r="C212" i="3"/>
  <c r="C338" i="3"/>
  <c r="C44" i="3"/>
  <c r="C409" i="3"/>
  <c r="C459" i="3"/>
  <c r="C472" i="3"/>
  <c r="C495" i="3"/>
  <c r="C355" i="3"/>
  <c r="C493" i="3"/>
  <c r="C134" i="3"/>
  <c r="C286" i="3"/>
  <c r="C268" i="3"/>
  <c r="C117" i="3"/>
  <c r="C502" i="3"/>
  <c r="C304" i="3"/>
  <c r="C402" i="3"/>
  <c r="C133" i="3"/>
  <c r="C147" i="3"/>
  <c r="C315" i="3"/>
  <c r="C155" i="3"/>
  <c r="C395" i="3"/>
  <c r="C278" i="3"/>
  <c r="C364" i="3"/>
  <c r="C389" i="3"/>
  <c r="C484" i="3"/>
  <c r="C144" i="3"/>
  <c r="C166" i="3"/>
  <c r="C345" i="3"/>
  <c r="C527" i="3"/>
  <c r="C331" i="3"/>
  <c r="C143" i="3"/>
  <c r="C378" i="3"/>
  <c r="C78" i="3"/>
  <c r="C227" i="3"/>
  <c r="C127" i="3"/>
  <c r="C536" i="3"/>
  <c r="C105" i="3"/>
  <c r="C226" i="3"/>
  <c r="C335" i="3"/>
  <c r="C232" i="3"/>
  <c r="C56" i="3"/>
  <c r="C480" i="3"/>
  <c r="C290" i="3"/>
  <c r="C49" i="3"/>
  <c r="C359" i="3"/>
  <c r="C377" i="3"/>
  <c r="C301" i="3"/>
  <c r="C115" i="3"/>
  <c r="C439" i="3"/>
  <c r="C145" i="3"/>
  <c r="C270" i="3"/>
  <c r="C334" i="3"/>
  <c r="C87" i="3"/>
  <c r="C193" i="3"/>
  <c r="C64" i="3"/>
  <c r="C404" i="3"/>
  <c r="C508" i="3"/>
  <c r="C432" i="3"/>
  <c r="C70" i="3"/>
  <c r="C300" i="3"/>
  <c r="C39" i="3"/>
  <c r="C203" i="3"/>
  <c r="C274" i="3"/>
  <c r="C399" i="3"/>
  <c r="C517" i="3"/>
  <c r="C16" i="3"/>
  <c r="C470" i="3"/>
  <c r="C191" i="3"/>
  <c r="C521" i="3"/>
  <c r="C332" i="3"/>
  <c r="C360" i="3"/>
  <c r="C465" i="3"/>
  <c r="C180" i="3"/>
  <c r="C150" i="3"/>
  <c r="C187" i="3"/>
  <c r="C52" i="3"/>
  <c r="C537" i="3"/>
  <c r="C223" i="3"/>
  <c r="C15" i="3"/>
  <c r="C81" i="3"/>
  <c r="C137" i="3"/>
  <c r="C59" i="3"/>
  <c r="C272" i="3"/>
  <c r="C76" i="3"/>
  <c r="C390" i="3"/>
  <c r="C370" i="3"/>
  <c r="C292" i="3"/>
  <c r="C485" i="3"/>
  <c r="C107" i="3"/>
  <c r="C50" i="3"/>
  <c r="C84" i="3"/>
  <c r="C522" i="3"/>
  <c r="C45" i="3"/>
  <c r="C463" i="3"/>
  <c r="C426" i="3"/>
  <c r="C414" i="3"/>
  <c r="C433" i="3"/>
  <c r="C238" i="3"/>
  <c r="C449" i="3"/>
  <c r="C184" i="3"/>
  <c r="C452" i="3"/>
  <c r="C17" i="3"/>
  <c r="C55" i="3"/>
  <c r="C216" i="3"/>
  <c r="C125" i="3"/>
  <c r="C69" i="3"/>
  <c r="C279" i="3"/>
  <c r="C48" i="3"/>
  <c r="C323" i="3"/>
  <c r="C479" i="3"/>
  <c r="C340" i="3"/>
  <c r="C294" i="3"/>
  <c r="C520" i="3"/>
  <c r="C252" i="3"/>
  <c r="C29" i="3"/>
  <c r="C307" i="3"/>
  <c r="C457" i="3"/>
  <c r="C246" i="3"/>
  <c r="C498" i="3"/>
  <c r="C291" i="3"/>
  <c r="C372" i="3"/>
  <c r="C523" i="3"/>
  <c r="C132" i="3"/>
  <c r="C254" i="3"/>
  <c r="C98" i="3"/>
  <c r="C366" i="3"/>
  <c r="C85" i="3"/>
  <c r="C441" i="3"/>
  <c r="C400" i="3"/>
  <c r="C342" i="3"/>
  <c r="C19" i="3"/>
  <c r="C407" i="3"/>
  <c r="C260" i="3"/>
  <c r="C189" i="3"/>
  <c r="C197" i="3"/>
  <c r="C413" i="3"/>
  <c r="C192" i="3"/>
  <c r="C420" i="3"/>
  <c r="C369" i="3"/>
  <c r="C431" i="3"/>
  <c r="C129" i="3"/>
  <c r="C71" i="3"/>
  <c r="C397" i="3"/>
  <c r="C296" i="3"/>
  <c r="C148" i="3"/>
  <c r="C509" i="3"/>
  <c r="C277" i="3"/>
  <c r="C276" i="3"/>
  <c r="C346" i="3"/>
  <c r="C131" i="3"/>
  <c r="C362" i="3"/>
  <c r="C233" i="3"/>
  <c r="C21" i="3"/>
  <c r="C51" i="3"/>
  <c r="C198" i="3"/>
  <c r="C211" i="3"/>
  <c r="C462" i="3"/>
  <c r="C446" i="3"/>
  <c r="C298" i="3"/>
  <c r="C419" i="3"/>
  <c r="C328" i="3"/>
  <c r="C388" i="3"/>
  <c r="C510" i="3"/>
  <c r="C23" i="3"/>
  <c r="C190" i="3"/>
  <c r="C325" i="3"/>
  <c r="C204" i="3"/>
  <c r="C102" i="3"/>
  <c r="C316" i="3"/>
  <c r="C435" i="3"/>
  <c r="C175" i="3"/>
  <c r="C165" i="3"/>
  <c r="C259" i="3"/>
  <c r="C68" i="3"/>
  <c r="C492" i="3"/>
  <c r="C512" i="3"/>
  <c r="C90" i="3"/>
  <c r="C135" i="3"/>
  <c r="C96" i="3"/>
  <c r="C106" i="3"/>
  <c r="C312" i="3"/>
  <c r="C454" i="3"/>
  <c r="C430" i="3"/>
  <c r="C79" i="3"/>
  <c r="C416" i="3"/>
  <c r="C487" i="3"/>
  <c r="C93" i="3"/>
  <c r="C337" i="3"/>
  <c r="C101" i="3"/>
  <c r="C374" i="3"/>
  <c r="C130" i="3"/>
  <c r="C139" i="3"/>
  <c r="C422" i="3"/>
  <c r="C248" i="3"/>
  <c r="C314" i="3"/>
  <c r="C415" i="3"/>
  <c r="C111" i="3"/>
  <c r="C329" i="3"/>
  <c r="C428" i="3"/>
  <c r="C475" i="3"/>
  <c r="C179" i="3"/>
  <c r="C237" i="3"/>
  <c r="C393" i="3"/>
  <c r="C535" i="3"/>
  <c r="C386" i="3"/>
  <c r="C218" i="3"/>
  <c r="C63" i="3"/>
  <c r="C94" i="3"/>
  <c r="C443" i="3"/>
  <c r="C263" i="3"/>
  <c r="C384" i="3"/>
  <c r="C326" i="3"/>
  <c r="C429" i="3"/>
  <c r="C507" i="3"/>
  <c r="C501" i="3"/>
  <c r="C445" i="3"/>
  <c r="C222" i="3"/>
  <c r="C417" i="3"/>
  <c r="C381" i="3"/>
  <c r="C109" i="3"/>
  <c r="C194" i="3"/>
  <c r="C280" i="3"/>
  <c r="C511" i="3"/>
  <c r="C461" i="3"/>
  <c r="C188" i="3"/>
  <c r="C464" i="3"/>
  <c r="C425" i="3"/>
  <c r="C28" i="3"/>
  <c r="C456" i="3"/>
  <c r="C186" i="3"/>
  <c r="C474" i="3"/>
  <c r="C88" i="3"/>
  <c r="C60" i="3"/>
  <c r="C500" i="3"/>
  <c r="C504" i="3"/>
  <c r="C455" i="3"/>
  <c r="C375" i="3"/>
  <c r="C351" i="3"/>
  <c r="C256" i="3"/>
  <c r="C469" i="3"/>
  <c r="C34" i="3"/>
  <c r="C74" i="3"/>
  <c r="C444" i="3"/>
  <c r="C53" i="3"/>
  <c r="C266" i="3"/>
  <c r="C250" i="3"/>
  <c r="C58" i="3"/>
  <c r="C118" i="3"/>
  <c r="C481" i="3"/>
  <c r="C513" i="3"/>
  <c r="C38" i="3"/>
  <c r="C525" i="3"/>
  <c r="C503" i="3"/>
  <c r="C82" i="3"/>
  <c r="C476" i="3"/>
  <c r="C282" i="3"/>
  <c r="C478" i="3"/>
  <c r="C380" i="3"/>
  <c r="C533" i="3"/>
  <c r="C229" i="3"/>
  <c r="C213" i="3"/>
  <c r="C152" i="3"/>
  <c r="C243" i="3"/>
  <c r="C391" i="3"/>
  <c r="C403" i="3"/>
  <c r="C303" i="3"/>
  <c r="C477" i="3"/>
  <c r="C448" i="3"/>
  <c r="C33" i="3"/>
  <c r="C376" i="3"/>
  <c r="C83" i="3"/>
  <c r="C317" i="3"/>
  <c r="C89" i="3"/>
  <c r="C157" i="3"/>
  <c r="C367" i="3"/>
  <c r="C305" i="3"/>
  <c r="C382" i="3"/>
  <c r="C451" i="3"/>
  <c r="C333" i="3"/>
  <c r="C526" i="3"/>
  <c r="C30" i="3"/>
  <c r="C172" i="3"/>
  <c r="C247" i="3"/>
  <c r="C497" i="3"/>
  <c r="C262" i="3"/>
  <c r="C320" i="3"/>
  <c r="C289" i="3"/>
  <c r="C293" i="3"/>
  <c r="C142" i="3"/>
  <c r="C97" i="3"/>
  <c r="C37" i="3"/>
  <c r="C219" i="3"/>
  <c r="C119" i="3"/>
  <c r="C200" i="3"/>
  <c r="C434" i="3"/>
  <c r="C201" i="3"/>
  <c r="C178" i="3"/>
  <c r="C25" i="3"/>
  <c r="C54" i="3"/>
  <c r="C158" i="3"/>
  <c r="C208" i="3"/>
  <c r="C104" i="3"/>
  <c r="C210" i="3"/>
  <c r="C108" i="3"/>
  <c r="C182" i="3"/>
  <c r="C352" i="3"/>
  <c r="C160" i="3"/>
  <c r="C114" i="3"/>
  <c r="C209" i="3"/>
  <c r="C499" i="3"/>
  <c r="C524" i="3"/>
  <c r="C516" i="3"/>
  <c r="C173" i="3"/>
  <c r="C518" i="3"/>
  <c r="C161" i="3"/>
  <c r="C221" i="3"/>
  <c r="C181" i="3"/>
  <c r="C220" i="3"/>
  <c r="C231" i="3"/>
  <c r="C62" i="3"/>
  <c r="C35" i="3"/>
  <c r="C122" i="3"/>
  <c r="C141" i="3"/>
  <c r="C424" i="3"/>
  <c r="C287" i="3"/>
  <c r="C347" i="3"/>
  <c r="C392" i="3"/>
  <c r="C267" i="3"/>
  <c r="C121" i="3"/>
  <c r="C162" i="3"/>
  <c r="C234" i="3"/>
  <c r="C398" i="3"/>
  <c r="C207" i="3"/>
  <c r="C136" i="3"/>
  <c r="C67" i="3"/>
  <c r="C356" i="3"/>
  <c r="C343" i="3"/>
  <c r="C202" i="3"/>
  <c r="C123" i="3"/>
  <c r="C46" i="3"/>
  <c r="C385" i="3"/>
  <c r="G19" i="3" l="1"/>
  <c r="I19" i="3" s="1"/>
  <c r="P19" i="3" s="1"/>
  <c r="G340" i="3"/>
  <c r="G406" i="3"/>
  <c r="G386" i="3"/>
  <c r="G526" i="3"/>
  <c r="G88" i="3"/>
  <c r="I88" i="3" s="1"/>
  <c r="P88" i="3" s="1"/>
  <c r="G48" i="2"/>
  <c r="G23" i="3"/>
  <c r="I23" i="3" s="1"/>
  <c r="P23" i="3" s="1"/>
  <c r="G422" i="3"/>
  <c r="G203" i="3"/>
  <c r="I203" i="3" s="1"/>
  <c r="P203" i="3" s="1"/>
  <c r="G171" i="3"/>
  <c r="I171" i="3" s="1"/>
  <c r="P171" i="3" s="1"/>
  <c r="G357" i="3"/>
  <c r="G421" i="3"/>
  <c r="G335" i="3"/>
  <c r="G370" i="3"/>
  <c r="G285" i="3"/>
  <c r="G525" i="3"/>
  <c r="G181" i="3"/>
  <c r="I181" i="3" s="1"/>
  <c r="P181" i="3" s="1"/>
  <c r="G269" i="3"/>
  <c r="G311" i="3"/>
  <c r="G168" i="3"/>
  <c r="I168" i="3" s="1"/>
  <c r="P168" i="3" s="1"/>
  <c r="G417" i="3"/>
  <c r="G522" i="3"/>
  <c r="G280" i="3"/>
  <c r="G77" i="3"/>
  <c r="I77" i="3" s="1"/>
  <c r="P77" i="3" s="1"/>
  <c r="G336" i="3"/>
  <c r="G99" i="3"/>
  <c r="I99" i="3" s="1"/>
  <c r="P99" i="3" s="1"/>
  <c r="G245" i="3"/>
  <c r="G102" i="3"/>
  <c r="I102" i="3" s="1"/>
  <c r="P102" i="3" s="1"/>
  <c r="G291" i="3"/>
  <c r="G238" i="3"/>
  <c r="G293" i="3"/>
  <c r="G376" i="3"/>
  <c r="G292" i="3"/>
  <c r="G81" i="3"/>
  <c r="I81" i="3" s="1"/>
  <c r="P81" i="3" s="1"/>
  <c r="G382" i="3"/>
  <c r="G118" i="3"/>
  <c r="I118" i="3" s="1"/>
  <c r="P118" i="3" s="1"/>
  <c r="G341" i="3"/>
  <c r="G27" i="3"/>
  <c r="I27" i="3" s="1"/>
  <c r="P27" i="3" s="1"/>
  <c r="G167" i="3"/>
  <c r="I167" i="3" s="1"/>
  <c r="P167" i="3" s="1"/>
  <c r="G452" i="3"/>
  <c r="G342" i="3"/>
  <c r="G337" i="3"/>
  <c r="G153" i="3"/>
  <c r="I153" i="3" s="1"/>
  <c r="P153" i="3" s="1"/>
  <c r="G270" i="3"/>
  <c r="G281" i="3"/>
  <c r="G455" i="3"/>
  <c r="G344" i="3"/>
  <c r="G507" i="3"/>
  <c r="G73" i="3"/>
  <c r="I73" i="3" s="1"/>
  <c r="P73" i="3" s="1"/>
  <c r="G298" i="3"/>
  <c r="G432" i="3"/>
  <c r="G345" i="3"/>
  <c r="G320" i="3"/>
  <c r="G338" i="3"/>
  <c r="G443" i="3"/>
  <c r="G536" i="3"/>
  <c r="G175" i="3"/>
  <c r="I175" i="3" s="1"/>
  <c r="P175" i="3" s="1"/>
  <c r="G377" i="3"/>
  <c r="G367" i="3"/>
  <c r="G318" i="3"/>
  <c r="G224" i="3"/>
  <c r="G454" i="3"/>
  <c r="G265" i="3"/>
  <c r="G125" i="3"/>
  <c r="I125" i="3" s="1"/>
  <c r="P125" i="3" s="1"/>
  <c r="G82" i="3"/>
  <c r="I82" i="3" s="1"/>
  <c r="P82" i="3" s="1"/>
  <c r="G107" i="3"/>
  <c r="I107" i="3" s="1"/>
  <c r="P107" i="3" s="1"/>
  <c r="G352" i="3"/>
  <c r="G479" i="3"/>
  <c r="G152" i="3"/>
  <c r="I152" i="3" s="1"/>
  <c r="P152" i="3" s="1"/>
  <c r="G537" i="3"/>
  <c r="G57" i="3"/>
  <c r="I57" i="3" s="1"/>
  <c r="P57" i="3" s="1"/>
  <c r="G286" i="3"/>
  <c r="G319" i="3"/>
  <c r="G252" i="3"/>
  <c r="G500" i="3"/>
  <c r="G142" i="3"/>
  <c r="I142" i="3" s="1"/>
  <c r="P142" i="3" s="1"/>
  <c r="G54" i="3"/>
  <c r="I54" i="3" s="1"/>
  <c r="P54" i="3" s="1"/>
  <c r="G499" i="3"/>
  <c r="G501" i="3"/>
  <c r="G423" i="3"/>
  <c r="G185" i="3"/>
  <c r="I185" i="3" s="1"/>
  <c r="P185" i="3" s="1"/>
  <c r="G76" i="3"/>
  <c r="I76" i="3" s="1"/>
  <c r="P76" i="3" s="1"/>
  <c r="G218" i="3"/>
  <c r="G169" i="3"/>
  <c r="I169" i="3" s="1"/>
  <c r="P169" i="3" s="1"/>
  <c r="G323" i="3"/>
  <c r="G497" i="3"/>
  <c r="G105" i="3"/>
  <c r="I105" i="3" s="1"/>
  <c r="P105" i="3" s="1"/>
  <c r="G436" i="3"/>
  <c r="G162" i="3"/>
  <c r="I162" i="3" s="1"/>
  <c r="P162" i="3" s="1"/>
  <c r="G473" i="3"/>
  <c r="G104" i="3"/>
  <c r="I104" i="3" s="1"/>
  <c r="P104" i="3" s="1"/>
  <c r="G412" i="3"/>
  <c r="G301" i="3"/>
  <c r="G433" i="3"/>
  <c r="G64" i="3"/>
  <c r="I64" i="3" s="1"/>
  <c r="P64" i="3" s="1"/>
  <c r="G195" i="3"/>
  <c r="I195" i="3" s="1"/>
  <c r="P195" i="3" s="1"/>
  <c r="G261" i="3"/>
  <c r="G409" i="3"/>
  <c r="G242" i="3"/>
  <c r="G446" i="3"/>
  <c r="G32" i="3"/>
  <c r="I32" i="3" s="1"/>
  <c r="P32" i="3" s="1"/>
  <c r="G321" i="3"/>
  <c r="G257" i="3"/>
  <c r="G176" i="3"/>
  <c r="I176" i="3" s="1"/>
  <c r="P176" i="3" s="1"/>
  <c r="G343" i="3"/>
  <c r="G227" i="3"/>
  <c r="G97" i="3"/>
  <c r="I97" i="3" s="1"/>
  <c r="P97" i="3" s="1"/>
  <c r="G215" i="3"/>
  <c r="G134" i="3"/>
  <c r="I134" i="3" s="1"/>
  <c r="P134" i="3" s="1"/>
  <c r="G177" i="3"/>
  <c r="I177" i="3" s="1"/>
  <c r="P177" i="3" s="1"/>
  <c r="G397" i="3"/>
  <c r="G184" i="3"/>
  <c r="I184" i="3" s="1"/>
  <c r="P184" i="3" s="1"/>
  <c r="G95" i="3"/>
  <c r="I95" i="3" s="1"/>
  <c r="P95" i="3" s="1"/>
  <c r="G509" i="3"/>
  <c r="G287" i="3"/>
  <c r="G244" i="3"/>
  <c r="G41" i="3"/>
  <c r="I41" i="3" s="1"/>
  <c r="P41" i="3" s="1"/>
  <c r="G288" i="3"/>
  <c r="G273" i="3"/>
  <c r="G235" i="3"/>
  <c r="G463" i="3"/>
  <c r="G470" i="3"/>
  <c r="G515" i="3"/>
  <c r="G514" i="3"/>
  <c r="G457" i="3"/>
  <c r="G240" i="3"/>
  <c r="G209" i="3"/>
  <c r="I209" i="3" s="1"/>
  <c r="P209" i="3" s="1"/>
  <c r="G471" i="3"/>
  <c r="G504" i="3"/>
  <c r="G451" i="3"/>
  <c r="G450" i="3"/>
  <c r="G189" i="3"/>
  <c r="I189" i="3" s="1"/>
  <c r="P189" i="3" s="1"/>
  <c r="G31" i="3"/>
  <c r="I31" i="3" s="1"/>
  <c r="P31" i="3" s="1"/>
  <c r="G208" i="3"/>
  <c r="I208" i="3" s="1"/>
  <c r="P208" i="3" s="1"/>
  <c r="G43" i="3"/>
  <c r="I43" i="3" s="1"/>
  <c r="P43" i="3" s="1"/>
  <c r="G418" i="3"/>
  <c r="G131" i="3"/>
  <c r="I131" i="3" s="1"/>
  <c r="P131" i="3" s="1"/>
  <c r="G492" i="3"/>
  <c r="G165" i="3"/>
  <c r="I165" i="3" s="1"/>
  <c r="P165" i="3" s="1"/>
  <c r="G146" i="3"/>
  <c r="I146" i="3" s="1"/>
  <c r="P146" i="3" s="1"/>
  <c r="G502" i="3"/>
  <c r="G366" i="3"/>
  <c r="G237" i="3"/>
  <c r="G300" i="3"/>
  <c r="G533" i="3"/>
  <c r="G154" i="3"/>
  <c r="I154" i="3" s="1"/>
  <c r="P154" i="3" s="1"/>
  <c r="G453" i="3"/>
  <c r="G179" i="3"/>
  <c r="I179" i="3" s="1"/>
  <c r="P179" i="3" s="1"/>
  <c r="G508" i="3"/>
  <c r="G447" i="3"/>
  <c r="G469" i="3"/>
  <c r="G389" i="3"/>
  <c r="G494" i="3"/>
  <c r="G172" i="3"/>
  <c r="I172" i="3" s="1"/>
  <c r="P172" i="3" s="1"/>
  <c r="G225" i="3"/>
  <c r="G354" i="3"/>
  <c r="G256" i="3"/>
  <c r="G317" i="3"/>
  <c r="G295" i="3"/>
  <c r="G363" i="3"/>
  <c r="G534" i="3"/>
  <c r="G351" i="3"/>
  <c r="G220" i="3"/>
  <c r="G68" i="3"/>
  <c r="I68" i="3" s="1"/>
  <c r="P68" i="3" s="1"/>
  <c r="G50" i="3"/>
  <c r="I50" i="3" s="1"/>
  <c r="P50" i="3" s="1"/>
  <c r="G512" i="3"/>
  <c r="G416" i="3"/>
  <c r="G400" i="3"/>
  <c r="G483" i="3"/>
  <c r="G190" i="3"/>
  <c r="I190" i="3" s="1"/>
  <c r="P190" i="3" s="1"/>
  <c r="G419" i="3"/>
  <c r="G40" i="3"/>
  <c r="I40" i="3" s="1"/>
  <c r="P40" i="3" s="1"/>
  <c r="G138" i="3"/>
  <c r="I138" i="3" s="1"/>
  <c r="P138" i="3" s="1"/>
  <c r="G284" i="3"/>
  <c r="G231" i="3"/>
  <c r="G282" i="3"/>
  <c r="G476" i="3"/>
  <c r="G505" i="3"/>
  <c r="G441" i="3"/>
  <c r="G255" i="3"/>
  <c r="G384" i="3"/>
  <c r="G264" i="3"/>
  <c r="G310" i="3"/>
  <c r="G74" i="3"/>
  <c r="I74" i="3" s="1"/>
  <c r="P74" i="3" s="1"/>
  <c r="G230" i="3"/>
  <c r="G465" i="3"/>
  <c r="G221" i="3"/>
  <c r="G98" i="3"/>
  <c r="I98" i="3" s="1"/>
  <c r="P98" i="3" s="1"/>
  <c r="G166" i="3"/>
  <c r="I166" i="3" s="1"/>
  <c r="P166" i="3" s="1"/>
  <c r="G346" i="3"/>
  <c r="G315" i="3"/>
  <c r="G93" i="3"/>
  <c r="I93" i="3" s="1"/>
  <c r="P93" i="3" s="1"/>
  <c r="G197" i="3"/>
  <c r="I197" i="3" s="1"/>
  <c r="P197" i="3" s="1"/>
  <c r="G303" i="3"/>
  <c r="G196" i="3"/>
  <c r="I196" i="3" s="1"/>
  <c r="P196" i="3" s="1"/>
  <c r="G506" i="3"/>
  <c r="G491" i="3"/>
  <c r="G460" i="3"/>
  <c r="G330" i="3"/>
  <c r="G60" i="3"/>
  <c r="I60" i="3" s="1"/>
  <c r="P60" i="3" s="1"/>
  <c r="G159" i="3"/>
  <c r="I159" i="3" s="1"/>
  <c r="P159" i="3" s="1"/>
  <c r="G305" i="3"/>
  <c r="G44" i="3"/>
  <c r="I44" i="3" s="1"/>
  <c r="P44" i="3" s="1"/>
  <c r="G271" i="3"/>
  <c r="G361" i="3"/>
  <c r="G302" i="3"/>
  <c r="G304" i="3"/>
  <c r="G464" i="3"/>
  <c r="G396" i="3"/>
  <c r="G53" i="3"/>
  <c r="I53" i="3" s="1"/>
  <c r="P53" i="3" s="1"/>
  <c r="G79" i="3"/>
  <c r="I79" i="3" s="1"/>
  <c r="P79" i="3" s="1"/>
  <c r="G531" i="3"/>
  <c r="G314" i="3"/>
  <c r="G477" i="3"/>
  <c r="G535" i="3"/>
  <c r="G139" i="3"/>
  <c r="I139" i="3" s="1"/>
  <c r="P139" i="3" s="1"/>
  <c r="G395" i="3"/>
  <c r="G424" i="3"/>
  <c r="G322" i="3"/>
  <c r="G222" i="3"/>
  <c r="G381" i="3"/>
  <c r="G484" i="3"/>
  <c r="G482" i="3"/>
  <c r="G391" i="3"/>
  <c r="G70" i="3"/>
  <c r="I70" i="3" s="1"/>
  <c r="P70" i="3" s="1"/>
  <c r="G529" i="3"/>
  <c r="G374" i="3"/>
  <c r="G385" i="3"/>
  <c r="G437" i="3"/>
  <c r="G267" i="3"/>
  <c r="G448" i="3"/>
  <c r="G485" i="3"/>
  <c r="G387" i="3"/>
  <c r="G371" i="3"/>
  <c r="G216" i="3"/>
  <c r="G263" i="3"/>
  <c r="G524" i="3"/>
  <c r="G249" i="3"/>
  <c r="G511" i="3"/>
  <c r="G17" i="3"/>
  <c r="I17" i="3" s="1"/>
  <c r="P17" i="3" s="1"/>
  <c r="G254" i="3"/>
  <c r="G243" i="3"/>
  <c r="G214" i="3"/>
  <c r="I214" i="3" s="1"/>
  <c r="P214" i="3" s="1"/>
  <c r="G403" i="3"/>
  <c r="G462" i="3"/>
  <c r="G62" i="3"/>
  <c r="I62" i="3" s="1"/>
  <c r="P62" i="3" s="1"/>
  <c r="G65" i="3"/>
  <c r="I65" i="3" s="1"/>
  <c r="P65" i="3" s="1"/>
  <c r="G199" i="3"/>
  <c r="I199" i="3" s="1"/>
  <c r="P199" i="3" s="1"/>
  <c r="G253" i="3"/>
  <c r="G296" i="3"/>
  <c r="G444" i="3"/>
  <c r="G496" i="3"/>
  <c r="G405" i="3"/>
  <c r="G69" i="3"/>
  <c r="I69" i="3" s="1"/>
  <c r="P69" i="3" s="1"/>
  <c r="G498" i="3"/>
  <c r="G277" i="3"/>
  <c r="G223" i="3"/>
  <c r="G186" i="3"/>
  <c r="I186" i="3" s="1"/>
  <c r="P186" i="3" s="1"/>
  <c r="G241" i="3"/>
  <c r="G359" i="3"/>
  <c r="G521" i="3"/>
  <c r="G350" i="3"/>
  <c r="G71" i="3"/>
  <c r="I71" i="3" s="1"/>
  <c r="P71" i="3" s="1"/>
  <c r="G94" i="3"/>
  <c r="I94" i="3" s="1"/>
  <c r="P94" i="3" s="1"/>
  <c r="G503" i="3"/>
  <c r="G55" i="3"/>
  <c r="I55" i="3" s="1"/>
  <c r="P55" i="3" s="1"/>
  <c r="G467" i="3"/>
  <c r="G46" i="3"/>
  <c r="I46" i="3" s="1"/>
  <c r="P46" i="3" s="1"/>
  <c r="G42" i="3"/>
  <c r="I42" i="3" s="1"/>
  <c r="P42" i="3" s="1"/>
  <c r="G383" i="3"/>
  <c r="G38" i="3"/>
  <c r="I38" i="3" s="1"/>
  <c r="P38" i="3" s="1"/>
  <c r="G119" i="3"/>
  <c r="I119" i="3" s="1"/>
  <c r="P119" i="3" s="1"/>
  <c r="G201" i="3"/>
  <c r="I201" i="3" s="1"/>
  <c r="P201" i="3" s="1"/>
  <c r="G392" i="3"/>
  <c r="G156" i="3"/>
  <c r="I156" i="3" s="1"/>
  <c r="P156" i="3" s="1"/>
  <c r="G49" i="3"/>
  <c r="I49" i="3" s="1"/>
  <c r="P49" i="3" s="1"/>
  <c r="G178" i="3"/>
  <c r="I178" i="3" s="1"/>
  <c r="P178" i="3" s="1"/>
  <c r="G489" i="3"/>
  <c r="G481" i="3"/>
  <c r="G428" i="3"/>
  <c r="G219" i="3"/>
  <c r="G348" i="3"/>
  <c r="G297" i="3"/>
  <c r="G313" i="3"/>
  <c r="G109" i="3"/>
  <c r="I109" i="3" s="1"/>
  <c r="P109" i="3" s="1"/>
  <c r="G425" i="3"/>
  <c r="G247" i="3"/>
  <c r="G202" i="3"/>
  <c r="I202" i="3" s="1"/>
  <c r="P202" i="3" s="1"/>
  <c r="G85" i="3"/>
  <c r="I85" i="3" s="1"/>
  <c r="P85" i="3" s="1"/>
  <c r="G47" i="3"/>
  <c r="I47" i="3" s="1"/>
  <c r="P47" i="3" s="1"/>
  <c r="G461" i="3"/>
  <c r="G393" i="3"/>
  <c r="G299" i="3"/>
  <c r="G308" i="3"/>
  <c r="G516" i="3"/>
  <c r="G90" i="3"/>
  <c r="I90" i="3" s="1"/>
  <c r="P90" i="3" s="1"/>
  <c r="G279" i="3"/>
  <c r="G466" i="3"/>
  <c r="G59" i="3"/>
  <c r="I59" i="3" s="1"/>
  <c r="P59" i="3" s="1"/>
  <c r="G51" i="3"/>
  <c r="I51" i="3" s="1"/>
  <c r="P51" i="3" s="1"/>
  <c r="G126" i="3"/>
  <c r="I126" i="3" s="1"/>
  <c r="P126" i="3" s="1"/>
  <c r="G290" i="3"/>
  <c r="G410" i="3"/>
  <c r="G523" i="3"/>
  <c r="G294" i="3"/>
  <c r="G144" i="3"/>
  <c r="I144" i="3" s="1"/>
  <c r="P144" i="3" s="1"/>
  <c r="G26" i="3"/>
  <c r="I26" i="3" s="1"/>
  <c r="P26" i="3" s="1"/>
  <c r="G78" i="3"/>
  <c r="I78" i="3" s="1"/>
  <c r="P78" i="3" s="1"/>
  <c r="G329" i="3"/>
  <c r="G480" i="3"/>
  <c r="G307" i="3"/>
  <c r="G212" i="3"/>
  <c r="I212" i="3" s="1"/>
  <c r="P212" i="3" s="1"/>
  <c r="G268" i="3"/>
  <c r="G206" i="3"/>
  <c r="I206" i="3" s="1"/>
  <c r="P206" i="3" s="1"/>
  <c r="G117" i="3"/>
  <c r="I117" i="3" s="1"/>
  <c r="P117" i="3" s="1"/>
  <c r="G475" i="3"/>
  <c r="G75" i="3"/>
  <c r="I75" i="3" s="1"/>
  <c r="P75" i="3" s="1"/>
  <c r="G347" i="3"/>
  <c r="G14" i="3"/>
  <c r="G349" i="3"/>
  <c r="G151" i="3"/>
  <c r="I151" i="3" s="1"/>
  <c r="P151" i="3" s="1"/>
  <c r="G28" i="3"/>
  <c r="I28" i="3" s="1"/>
  <c r="P28" i="3" s="1"/>
  <c r="G80" i="3"/>
  <c r="I80" i="3" s="1"/>
  <c r="P80" i="3" s="1"/>
  <c r="G411" i="3"/>
  <c r="G259" i="3"/>
  <c r="G325" i="3"/>
  <c r="G56" i="3"/>
  <c r="I56" i="3" s="1"/>
  <c r="P56" i="3" s="1"/>
  <c r="G251" i="3"/>
  <c r="G100" i="3"/>
  <c r="I100" i="3" s="1"/>
  <c r="P100" i="3" s="1"/>
  <c r="G401" i="3"/>
  <c r="G316" i="3"/>
  <c r="G262" i="3"/>
  <c r="G528" i="3"/>
  <c r="G490" i="3"/>
  <c r="G136" i="3"/>
  <c r="I136" i="3" s="1"/>
  <c r="P136" i="3" s="1"/>
  <c r="G369" i="3"/>
  <c r="G52" i="3"/>
  <c r="I52" i="3" s="1"/>
  <c r="P52" i="3" s="1"/>
  <c r="G356" i="3"/>
  <c r="G89" i="3"/>
  <c r="I89" i="3" s="1"/>
  <c r="P89" i="3" s="1"/>
  <c r="G66" i="3"/>
  <c r="I66" i="3" s="1"/>
  <c r="P66" i="3" s="1"/>
  <c r="G248" i="3"/>
  <c r="G442" i="3"/>
  <c r="G532" i="3"/>
  <c r="G147" i="3"/>
  <c r="I147" i="3" s="1"/>
  <c r="P147" i="3" s="1"/>
  <c r="G16" i="3"/>
  <c r="I16" i="3" s="1"/>
  <c r="P16" i="3" s="1"/>
  <c r="G83" i="3"/>
  <c r="I83" i="3" s="1"/>
  <c r="P83" i="3" s="1"/>
  <c r="G274" i="3"/>
  <c r="G205" i="3"/>
  <c r="I205" i="3" s="1"/>
  <c r="P205" i="3" s="1"/>
  <c r="G402" i="3"/>
  <c r="G48" i="3"/>
  <c r="I48" i="3" s="1"/>
  <c r="P48" i="3" s="1"/>
  <c r="G266" i="3"/>
  <c r="G149" i="3"/>
  <c r="I149" i="3" s="1"/>
  <c r="P149" i="3" s="1"/>
  <c r="G204" i="3"/>
  <c r="I204" i="3" s="1"/>
  <c r="P204" i="3" s="1"/>
  <c r="G158" i="3"/>
  <c r="I158" i="3" s="1"/>
  <c r="P158" i="3" s="1"/>
  <c r="G145" i="3"/>
  <c r="I145" i="3" s="1"/>
  <c r="P145" i="3" s="1"/>
  <c r="G404" i="3"/>
  <c r="G226" i="3"/>
  <c r="G143" i="3"/>
  <c r="I143" i="3" s="1"/>
  <c r="P143" i="3" s="1"/>
  <c r="G399" i="3"/>
  <c r="G120" i="3"/>
  <c r="I120" i="3" s="1"/>
  <c r="P120" i="3" s="1"/>
  <c r="G518" i="3"/>
  <c r="G431" i="3"/>
  <c r="G129" i="3"/>
  <c r="I129" i="3" s="1"/>
  <c r="P129" i="3" s="1"/>
  <c r="G194" i="3"/>
  <c r="I194" i="3" s="1"/>
  <c r="P194" i="3" s="1"/>
  <c r="G379" i="3"/>
  <c r="G520" i="3"/>
  <c r="G258" i="3"/>
  <c r="G63" i="3"/>
  <c r="I63" i="3" s="1"/>
  <c r="P63" i="3" s="1"/>
  <c r="G21" i="3"/>
  <c r="I21" i="3" s="1"/>
  <c r="P21" i="3" s="1"/>
  <c r="G155" i="3"/>
  <c r="I155" i="3" s="1"/>
  <c r="P155" i="3" s="1"/>
  <c r="G39" i="3"/>
  <c r="I39" i="3" s="1"/>
  <c r="P39" i="3" s="1"/>
  <c r="G362" i="3"/>
  <c r="G456" i="3"/>
  <c r="G135" i="3"/>
  <c r="I135" i="3" s="1"/>
  <c r="P135" i="3" s="1"/>
  <c r="G413" i="3"/>
  <c r="G111" i="3"/>
  <c r="I111" i="3" s="1"/>
  <c r="P111" i="3" s="1"/>
  <c r="G408" i="3"/>
  <c r="G378" i="3"/>
  <c r="G72" i="3"/>
  <c r="I72" i="3" s="1"/>
  <c r="P72" i="3" s="1"/>
  <c r="G198" i="3"/>
  <c r="I198" i="3" s="1"/>
  <c r="P198" i="3" s="1"/>
  <c r="G25" i="3"/>
  <c r="I25" i="3" s="1"/>
  <c r="P25" i="3" s="1"/>
  <c r="G133" i="3"/>
  <c r="I133" i="3" s="1"/>
  <c r="P133" i="3" s="1"/>
  <c r="G233" i="3"/>
  <c r="G232" i="3"/>
  <c r="G35" i="3"/>
  <c r="I35" i="3" s="1"/>
  <c r="P35" i="3" s="1"/>
  <c r="G15" i="3"/>
  <c r="I15" i="3" s="1"/>
  <c r="P15" i="3" s="1"/>
  <c r="G22" i="3"/>
  <c r="I22" i="3" s="1"/>
  <c r="P22" i="3" s="1"/>
  <c r="G398" i="3"/>
  <c r="G122" i="3"/>
  <c r="I122" i="3" s="1"/>
  <c r="P122" i="3" s="1"/>
  <c r="G309" i="3"/>
  <c r="G61" i="3"/>
  <c r="I61" i="3" s="1"/>
  <c r="P61" i="3" s="1"/>
  <c r="G486" i="3"/>
  <c r="G414" i="3"/>
  <c r="G459" i="3"/>
  <c r="G488" i="3"/>
  <c r="G368" i="3"/>
  <c r="G468" i="3"/>
  <c r="G91" i="3"/>
  <c r="I91" i="3" s="1"/>
  <c r="P91" i="3" s="1"/>
  <c r="G306" i="3"/>
  <c r="G353" i="3"/>
  <c r="G407" i="3"/>
  <c r="G132" i="3"/>
  <c r="I132" i="3" s="1"/>
  <c r="P132" i="3" s="1"/>
  <c r="G246" i="3"/>
  <c r="G429" i="3"/>
  <c r="G173" i="3"/>
  <c r="I173" i="3" s="1"/>
  <c r="P173" i="3" s="1"/>
  <c r="G283" i="3"/>
  <c r="G112" i="3"/>
  <c r="I112" i="3" s="1"/>
  <c r="P112" i="3" s="1"/>
  <c r="G339" i="3"/>
  <c r="G510" i="3"/>
  <c r="G355" i="3"/>
  <c r="G213" i="3"/>
  <c r="I213" i="3" s="1"/>
  <c r="P213" i="3" s="1"/>
  <c r="G191" i="3"/>
  <c r="I191" i="3" s="1"/>
  <c r="P191" i="3" s="1"/>
  <c r="G101" i="3"/>
  <c r="I101" i="3" s="1"/>
  <c r="P101" i="3" s="1"/>
  <c r="G530" i="3"/>
  <c r="G183" i="3"/>
  <c r="I183" i="3" s="1"/>
  <c r="P183" i="3" s="1"/>
  <c r="G160" i="3"/>
  <c r="I160" i="3" s="1"/>
  <c r="P160" i="3" s="1"/>
  <c r="G358" i="3"/>
  <c r="G137" i="3"/>
  <c r="I137" i="3" s="1"/>
  <c r="P137" i="3" s="1"/>
  <c r="G84" i="3"/>
  <c r="I84" i="3" s="1"/>
  <c r="P84" i="3" s="1"/>
  <c r="G415" i="3"/>
  <c r="G333" i="3"/>
  <c r="G210" i="3"/>
  <c r="I210" i="3" s="1"/>
  <c r="P210" i="3" s="1"/>
  <c r="G474" i="3"/>
  <c r="G67" i="3"/>
  <c r="I67" i="3" s="1"/>
  <c r="P67" i="3" s="1"/>
  <c r="G163" i="3"/>
  <c r="I163" i="3" s="1"/>
  <c r="P163" i="3" s="1"/>
  <c r="G458" i="3"/>
  <c r="G170" i="3"/>
  <c r="I170" i="3" s="1"/>
  <c r="P170" i="3" s="1"/>
  <c r="G495" i="3"/>
  <c r="G164" i="3"/>
  <c r="I164" i="3" s="1"/>
  <c r="P164" i="3" s="1"/>
  <c r="G427" i="3"/>
  <c r="G360" i="3"/>
  <c r="G426" i="3"/>
  <c r="G193" i="3"/>
  <c r="I193" i="3" s="1"/>
  <c r="P193" i="3" s="1"/>
  <c r="G478" i="3"/>
  <c r="G86" i="3"/>
  <c r="I86" i="3" s="1"/>
  <c r="P86" i="3" s="1"/>
  <c r="G141" i="3"/>
  <c r="I141" i="3" s="1"/>
  <c r="P141" i="3" s="1"/>
  <c r="G394" i="3"/>
  <c r="G161" i="3"/>
  <c r="I161" i="3" s="1"/>
  <c r="P161" i="3" s="1"/>
  <c r="G217" i="3"/>
  <c r="G324" i="3"/>
  <c r="G187" i="3"/>
  <c r="I187" i="3" s="1"/>
  <c r="P187" i="3" s="1"/>
  <c r="G58" i="3"/>
  <c r="I58" i="3" s="1"/>
  <c r="P58" i="3" s="1"/>
  <c r="G449" i="3"/>
  <c r="G18" i="3"/>
  <c r="I18" i="3" s="1"/>
  <c r="P18" i="3" s="1"/>
  <c r="G87" i="3"/>
  <c r="I87" i="3" s="1"/>
  <c r="P87" i="3" s="1"/>
  <c r="G180" i="3"/>
  <c r="I180" i="3" s="1"/>
  <c r="P180" i="3" s="1"/>
  <c r="G326" i="3"/>
  <c r="G380" i="3"/>
  <c r="G327" i="3"/>
  <c r="G272" i="3"/>
  <c r="G106" i="3"/>
  <c r="I106" i="3" s="1"/>
  <c r="P106" i="3" s="1"/>
  <c r="G108" i="3"/>
  <c r="I108" i="3" s="1"/>
  <c r="P108" i="3" s="1"/>
  <c r="G440" i="3"/>
  <c r="G150" i="3"/>
  <c r="I150" i="3" s="1"/>
  <c r="P150" i="3" s="1"/>
  <c r="G439" i="3"/>
  <c r="G275" i="3"/>
  <c r="G472" i="3"/>
  <c r="G110" i="3"/>
  <c r="I110" i="3" s="1"/>
  <c r="P110" i="3" s="1"/>
  <c r="G388" i="3"/>
  <c r="G37" i="3"/>
  <c r="I37" i="3" s="1"/>
  <c r="P37" i="3" s="1"/>
  <c r="G192" i="3"/>
  <c r="I192" i="3" s="1"/>
  <c r="P192" i="3" s="1"/>
  <c r="G92" i="3"/>
  <c r="I92" i="3" s="1"/>
  <c r="P92" i="3" s="1"/>
  <c r="G234" i="3"/>
  <c r="G365" i="3"/>
  <c r="G332" i="3"/>
  <c r="G33" i="3"/>
  <c r="I33" i="3" s="1"/>
  <c r="P33" i="3" s="1"/>
  <c r="G36" i="3"/>
  <c r="I36" i="3" s="1"/>
  <c r="P36" i="3" s="1"/>
  <c r="G487" i="3"/>
  <c r="G174" i="3"/>
  <c r="I174" i="3" s="1"/>
  <c r="P174" i="3" s="1"/>
  <c r="G250" i="3"/>
  <c r="G157" i="3"/>
  <c r="I157" i="3" s="1"/>
  <c r="P157" i="3" s="1"/>
  <c r="G30" i="3"/>
  <c r="I30" i="3" s="1"/>
  <c r="P30" i="3" s="1"/>
  <c r="G182" i="3"/>
  <c r="I182" i="3" s="1"/>
  <c r="P182" i="3" s="1"/>
  <c r="G236" i="3"/>
  <c r="G435" i="3"/>
  <c r="G114" i="3"/>
  <c r="I114" i="3" s="1"/>
  <c r="P114" i="3" s="1"/>
  <c r="G430" i="3"/>
  <c r="G34" i="3"/>
  <c r="I34" i="3" s="1"/>
  <c r="P34" i="3" s="1"/>
  <c r="G364" i="3"/>
  <c r="G127" i="3"/>
  <c r="I127" i="3" s="1"/>
  <c r="P127" i="3" s="1"/>
  <c r="G140" i="3"/>
  <c r="I140" i="3" s="1"/>
  <c r="P140" i="3" s="1"/>
  <c r="G207" i="3"/>
  <c r="I207" i="3" s="1"/>
  <c r="P207" i="3" s="1"/>
  <c r="G24" i="3"/>
  <c r="I24" i="3" s="1"/>
  <c r="P24" i="3" s="1"/>
  <c r="G445" i="3"/>
  <c r="G123" i="3"/>
  <c r="I123" i="3" s="1"/>
  <c r="P123" i="3" s="1"/>
  <c r="G211" i="3"/>
  <c r="I211" i="3" s="1"/>
  <c r="P211" i="3" s="1"/>
  <c r="G116" i="3"/>
  <c r="I116" i="3" s="1"/>
  <c r="P116" i="3" s="1"/>
  <c r="G20" i="3"/>
  <c r="I20" i="3" s="1"/>
  <c r="P20" i="3" s="1"/>
  <c r="G45" i="3"/>
  <c r="I45" i="3" s="1"/>
  <c r="P45" i="3" s="1"/>
  <c r="G390" i="3"/>
  <c r="G438" i="3"/>
  <c r="G121" i="3"/>
  <c r="I121" i="3" s="1"/>
  <c r="P121" i="3" s="1"/>
  <c r="G278" i="3"/>
  <c r="G115" i="3"/>
  <c r="I115" i="3" s="1"/>
  <c r="P115" i="3" s="1"/>
  <c r="G331" i="3"/>
  <c r="G130" i="3"/>
  <c r="I130" i="3" s="1"/>
  <c r="P130" i="3" s="1"/>
  <c r="G289" i="3"/>
  <c r="G334" i="3"/>
  <c r="G200" i="3"/>
  <c r="I200" i="3" s="1"/>
  <c r="P200" i="3" s="1"/>
  <c r="G312" i="3"/>
  <c r="G239" i="3"/>
  <c r="G188" i="3"/>
  <c r="I188" i="3" s="1"/>
  <c r="P188" i="3" s="1"/>
  <c r="G375" i="3"/>
  <c r="G519" i="3"/>
  <c r="G29" i="3"/>
  <c r="I29" i="3" s="1"/>
  <c r="P29" i="3" s="1"/>
  <c r="G260" i="3"/>
  <c r="G96" i="3"/>
  <c r="I96" i="3" s="1"/>
  <c r="P96" i="3" s="1"/>
  <c r="G513" i="3"/>
  <c r="G276" i="3"/>
  <c r="G434" i="3"/>
  <c r="G372" i="3"/>
  <c r="G328" i="3"/>
  <c r="G229" i="3"/>
  <c r="G420" i="3"/>
  <c r="G103" i="3"/>
  <c r="I103" i="3" s="1"/>
  <c r="P103" i="3" s="1"/>
  <c r="G493" i="3"/>
  <c r="G228" i="3"/>
  <c r="G373" i="3"/>
  <c r="G517" i="3"/>
  <c r="G124" i="3"/>
  <c r="I124" i="3" s="1"/>
  <c r="P124" i="3" s="1"/>
  <c r="G113" i="3"/>
  <c r="I113" i="3" s="1"/>
  <c r="P113" i="3" s="1"/>
  <c r="G128" i="3"/>
  <c r="I128" i="3" s="1"/>
  <c r="P128" i="3" s="1"/>
  <c r="G527" i="3"/>
  <c r="G148" i="3"/>
  <c r="I148" i="3" s="1"/>
  <c r="P148" i="3" s="1"/>
  <c r="C10" i="3"/>
  <c r="I14" i="3" l="1"/>
  <c r="G10" i="3"/>
  <c r="I10" i="3" l="1"/>
  <c r="C5" i="3" s="1"/>
  <c r="P14" i="3"/>
  <c r="P10" i="3" s="1"/>
  <c r="C6" i="3" s="1"/>
  <c r="G52" i="2" l="1"/>
  <c r="G54" i="2" s="1"/>
  <c r="G34" i="2"/>
  <c r="G49" i="2"/>
  <c r="I60" i="2" l="1"/>
  <c r="K60" i="2" s="1"/>
  <c r="L60" i="2" s="1"/>
  <c r="I57" i="2"/>
  <c r="K57" i="2" s="1"/>
  <c r="L57" i="2" s="1"/>
  <c r="I64" i="2"/>
  <c r="K64" i="2" s="1"/>
  <c r="L64" i="2" s="1"/>
  <c r="I59" i="2"/>
  <c r="K59" i="2" s="1"/>
  <c r="L59" i="2" s="1"/>
  <c r="I58" i="2"/>
  <c r="K58" i="2" s="1"/>
  <c r="L58" i="2" s="1"/>
  <c r="I63" i="2"/>
  <c r="K63" i="2" s="1"/>
  <c r="L63" i="2" s="1"/>
  <c r="I61" i="2"/>
  <c r="K61" i="2" s="1"/>
  <c r="L61" i="2" s="1"/>
  <c r="I62" i="2"/>
  <c r="K62" i="2" s="1"/>
  <c r="L62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Jim Bolton</author>
  </authors>
  <commentList>
    <comment ref="G38" authorId="0" shapeId="0" xr:uid="{00000000-0006-0000-0000-000001000000}">
      <text>
        <r>
          <rPr>
            <b/>
            <sz val="9"/>
            <color rgb="FF000000"/>
            <rFont val="Arial"/>
            <family val="2"/>
          </rPr>
          <t>Jim Bolton:</t>
        </r>
        <r>
          <rPr>
            <sz val="9"/>
            <color rgb="FF000000"/>
            <rFont val="Arial"/>
            <family val="2"/>
          </rPr>
          <t xml:space="preserve">
</t>
        </r>
        <r>
          <rPr>
            <sz val="9"/>
            <color rgb="FF000000"/>
            <rFont val="Arial"/>
            <family val="2"/>
          </rPr>
          <t xml:space="preserve"> Measure carefully with a plastic mm ruler or better with a pair of calipers.</t>
        </r>
      </text>
    </comment>
    <comment ref="G40" authorId="0" shapeId="0" xr:uid="{00000000-0006-0000-0000-000002000000}">
      <text>
        <r>
          <rPr>
            <b/>
            <sz val="9"/>
            <color indexed="81"/>
            <rFont val="Arial"/>
            <family val="2"/>
          </rPr>
          <t>Jim Bolton:</t>
        </r>
        <r>
          <rPr>
            <sz val="9"/>
            <color indexed="81"/>
            <rFont val="Arial"/>
            <family val="2"/>
          </rPr>
          <t xml:space="preserve">
The water path length may be entered directly.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Query - mclr_practice3" description="Connection to the 'mclr_practice3' query in the workbook." type="5" refreshedVersion="6" background="1">
    <dbPr connection="Provider=Microsoft.Mashup.OleDb.1;Data Source=$Workbook$;Location=mclr_practice3;Extended Properties=&quot;&quot;" command="SELECT * FROM [mclr_practice3]"/>
  </connection>
  <connection id="2" xr16:uid="{00000000-0015-0000-FFFF-FFFF01000000}" keepAlive="1" name="Query - mclr_practice4" description="Connection to the 'mclr_practice4' query in the workbook." type="5" refreshedVersion="6" background="1">
    <dbPr connection="Provider=Microsoft.Mashup.OleDb.1;Data Source=$Workbook$;Location=mclr_practice4;Extended Properties=&quot;&quot;" command="SELECT * FROM [mclr_practice4]"/>
  </connection>
  <connection id="3" xr16:uid="{00000000-0015-0000-FFFF-FFFF02000000}" keepAlive="1" name="Query - mclr_practice4 (2)" description="Connection to the 'mclr_practice4 (2)' query in the workbook." type="5" refreshedVersion="6" background="1">
    <dbPr connection="Provider=Microsoft.Mashup.OleDb.1;Data Source=$Workbook$;Location=mclr_practice4 (2);Extended Properties=&quot;&quot;" command="SELECT * FROM [mclr_practice4 (2)]"/>
  </connection>
</connections>
</file>

<file path=xl/sharedStrings.xml><?xml version="1.0" encoding="utf-8"?>
<sst xmlns="http://schemas.openxmlformats.org/spreadsheetml/2006/main" count="301" uniqueCount="209">
  <si>
    <t>Modified from Bolton LP Spreadsheet May 2016 by Natalie Hull</t>
  </si>
  <si>
    <t xml:space="preserve">Photorepair lamp 222nm (modified by BPF for Summer 2019, OSU CEGE) </t>
  </si>
  <si>
    <t>Determination of the "Petri Factor"</t>
  </si>
  <si>
    <t>INSTRUCTIONS AND NOTES: All inputs are shaded yellow</t>
  </si>
  <si>
    <t>Make sure radiometer calibration data is up to date on Weighting tab</t>
  </si>
  <si>
    <t>x</t>
  </si>
  <si>
    <t>y</t>
  </si>
  <si>
    <t>Ratio</t>
  </si>
  <si>
    <t>Enter lamp spectra from Spectra tab in Weighting tab. Normalize radiometer factor to peak output wavelength, based on Spectra tab information</t>
  </si>
  <si>
    <t>Steps:</t>
  </si>
  <si>
    <t>Or normalize to 254 for germicidal comparisons (useful for MP UV).</t>
  </si>
  <si>
    <t xml:space="preserve">1.  Draw a 0.5 cm x 0.5 cm grid and place the center of the grid at the center of the collimated beam </t>
  </si>
  <si>
    <t xml:space="preserve">Set up a 'quasi' collimated beam apparatus. A 'collimating tube' may be used, but it is preferable to use circular 'masks' to define the beam. Make sure that </t>
  </si>
  <si>
    <t xml:space="preserve">    and at the height of the sample surface/ radiometer detector plane.</t>
  </si>
  <si>
    <r>
      <t xml:space="preserve">        safety measures are taken to protect workers from exposure to the UV from the lamp. EYE PROTECTION IS AN </t>
    </r>
    <r>
      <rPr>
        <b/>
        <sz val="11"/>
        <color indexed="8"/>
        <rFont val="Arial"/>
        <family val="2"/>
      </rPr>
      <t>ABSOLUTE</t>
    </r>
    <r>
      <rPr>
        <sz val="11"/>
        <color indexed="8"/>
        <rFont val="Arial"/>
        <family val="2"/>
      </rPr>
      <t xml:space="preserve"> REQUIREMENT.</t>
    </r>
  </si>
  <si>
    <r>
      <t xml:space="preserve">2.  Measure the UV irradiance (with a radiometer) every 0.5 cm in the </t>
    </r>
    <r>
      <rPr>
        <i/>
        <sz val="11"/>
        <rFont val="Arial"/>
        <family val="2"/>
      </rPr>
      <t>x</t>
    </r>
    <r>
      <rPr>
        <sz val="11"/>
        <rFont val="Arial"/>
        <family val="2"/>
      </rPr>
      <t xml:space="preserve"> and </t>
    </r>
    <r>
      <rPr>
        <i/>
        <sz val="11"/>
        <rFont val="Arial"/>
        <family val="2"/>
      </rPr>
      <t>y</t>
    </r>
    <r>
      <rPr>
        <sz val="11"/>
        <rFont val="Arial"/>
        <family val="2"/>
      </rPr>
      <t xml:space="preserve"> directions and input readings into columns S and X. </t>
    </r>
  </si>
  <si>
    <t xml:space="preserve">Place the detector head of the UV radiometer on a horizontal surface, containing a 0.5 cm x 0.5 cm grid, such that the 'calibration plane' (see the Calibration </t>
  </si>
  <si>
    <t>3.  Take readings out to 0.5 cm beyond the radius of the sample dish (the distance required will be shaded in grey once you input the diameter)</t>
  </si>
  <si>
    <t xml:space="preserve">        Sheet provided by the manufacturer of the Radiometer) is at the level of where the top of the solution will be during exposures to the UV.</t>
  </si>
  <si>
    <t>4.  The Petri factor is calculated in Cell DL90.</t>
  </si>
  <si>
    <t xml:space="preserve">Zero the radiometer with the cap on, and measure the output at the center of the dish, ensuring to use the radiometer factor for the lamp peak wavelength </t>
  </si>
  <si>
    <t>Determine the Petri Factor (See column Q)</t>
  </si>
  <si>
    <t xml:space="preserve">Make sure that the spectrophotometer is balanced with distilled water in the same cuvette. Then measure the absorption coefficient (1 cm absorbance)  </t>
  </si>
  <si>
    <t>UV Distribution across the Petri Dish for a low pressure UV Lamp</t>
  </si>
  <si>
    <t xml:space="preserve">        from 200-400nm for the sample to be irradiated and paste into Weighting tab.</t>
  </si>
  <si>
    <t>Insert the solution volume added to the Petri dish</t>
  </si>
  <si>
    <t>Meter</t>
  </si>
  <si>
    <t>Insert the stirrer volume</t>
  </si>
  <si>
    <t>Reading</t>
  </si>
  <si>
    <t xml:space="preserve">Insert the distance from the center of the UV lamp to the surface of the water in the Petri Dish </t>
  </si>
  <si>
    <t>Insert the desired Fluences (UV Doses)</t>
  </si>
  <si>
    <t>Choose a spectral weighting basis (ie germicidal, DNA absorbance, action spectrum, or normalized to 254 for MP) and apply the formula in the weighting tab</t>
  </si>
  <si>
    <t xml:space="preserve">Remove the radiometer detector and place a Petri Dish (or other container), containing the cell suspension, on a stirring motor placed so that the top of </t>
  </si>
  <si>
    <t xml:space="preserve">        the solution is at the same level as that of the calibration plane of the detector head. Add a very small stir bar and make sure that the stirring rate is such that </t>
  </si>
  <si>
    <t xml:space="preserve">        there is no vortex.</t>
  </si>
  <si>
    <t xml:space="preserve">Expose samples in the UV beam for the times calculated </t>
  </si>
  <si>
    <t xml:space="preserve">For a control, or zero dose determination, a sample solution is added to the Petri dish, set into the collimated beam apparatus and left stirring for a </t>
  </si>
  <si>
    <t xml:space="preserve">        time equal to the average of the exposure times used.  The resulting counts are used as the 0 dose concentration</t>
  </si>
  <si>
    <t xml:space="preserve">Note: the exposure times should be at least 30 s. If they are calculated to be shorter, arrange the irradiation platform further away from the UV lamp so </t>
  </si>
  <si>
    <t>that the irradiance will be smaller.  If this is done, the Petri factor must be re-measured</t>
  </si>
  <si>
    <t>λ peak =</t>
  </si>
  <si>
    <t>from Spectra tab</t>
  </si>
  <si>
    <t>λ avg =</t>
  </si>
  <si>
    <t>Divergence Factor =</t>
  </si>
  <si>
    <t>=d/(d+l). Target &gt;0.9</t>
  </si>
  <si>
    <t>Reflection Factor at λpeak =</t>
  </si>
  <si>
    <t>from Reflection Factor tab</t>
  </si>
  <si>
    <t>Petri Factor =</t>
  </si>
  <si>
    <t>calculated in cell DL90. Target &gt;0.9</t>
  </si>
  <si>
    <t>Spectral Water Factor =</t>
  </si>
  <si>
    <t>= Incident  / Average Intensity. Target &gt;0.9</t>
  </si>
  <si>
    <t>solution volume added to Petri dish =</t>
  </si>
  <si>
    <t>mL</t>
  </si>
  <si>
    <t>stirrer volume =</t>
  </si>
  <si>
    <t>Petri dish internal diameter =</t>
  </si>
  <si>
    <t>cm</t>
  </si>
  <si>
    <t>total volume in Petri dish =</t>
  </si>
  <si>
    <t>water path length =</t>
  </si>
  <si>
    <t>distance from UV lamp to top of water surface =</t>
  </si>
  <si>
    <t xml:space="preserve">Absorbance scan = </t>
  </si>
  <si>
    <t>use Absorbance tab</t>
  </si>
  <si>
    <t>absorption coefficient at 365 nm =</t>
  </si>
  <si>
    <r>
      <t>cm</t>
    </r>
    <r>
      <rPr>
        <vertAlign val="superscript"/>
        <sz val="11"/>
        <color indexed="8"/>
        <rFont val="Arial"/>
        <family val="2"/>
      </rPr>
      <t>-1</t>
    </r>
  </si>
  <si>
    <t>UVT % at 365 =</t>
  </si>
  <si>
    <t>make sure this isn't &lt;90% for disinfection studies</t>
  </si>
  <si>
    <t>Radiometer Factor at λpeak =</t>
  </si>
  <si>
    <t>Radiometer Reading Center of Dish =</t>
  </si>
  <si>
    <r>
      <t>mW/cm</t>
    </r>
    <r>
      <rPr>
        <vertAlign val="superscript"/>
        <sz val="11"/>
        <color indexed="8"/>
        <rFont val="Arial"/>
        <family val="2"/>
      </rPr>
      <t>2</t>
    </r>
  </si>
  <si>
    <r>
      <rPr>
        <sz val="11"/>
        <rFont val="Calibri"/>
        <family val="2"/>
      </rPr>
      <t>µ</t>
    </r>
    <r>
      <rPr>
        <sz val="11"/>
        <rFont val="Arial"/>
        <family val="2"/>
      </rPr>
      <t>W/cm2</t>
    </r>
  </si>
  <si>
    <t>Incident Irradiance=</t>
  </si>
  <si>
    <t>Average Irradiance=</t>
  </si>
  <si>
    <t>Weighting Factor =</t>
  </si>
  <si>
    <t>Photolyase Absorbance</t>
  </si>
  <si>
    <t>choose and apply formula on Weighting tab, record weighting type here</t>
  </si>
  <si>
    <t>Weighted Average Irradiance=</t>
  </si>
  <si>
    <t>Seconds for a Fluence (UV Dose) of</t>
  </si>
  <si>
    <r>
      <t>mJ/cm</t>
    </r>
    <r>
      <rPr>
        <vertAlign val="superscript"/>
        <sz val="11"/>
        <color indexed="8"/>
        <rFont val="Arial"/>
        <family val="2"/>
      </rPr>
      <t>2</t>
    </r>
    <r>
      <rPr>
        <sz val="11"/>
        <color indexed="8"/>
        <rFont val="Arial"/>
        <family val="2"/>
      </rPr>
      <t xml:space="preserve"> =</t>
    </r>
  </si>
  <si>
    <t>change formula to use weighted average irradiance, if applicable</t>
  </si>
  <si>
    <t>min</t>
  </si>
  <si>
    <t>seconds</t>
  </si>
  <si>
    <t>Time for a Fluence (UV Dose) of</t>
  </si>
  <si>
    <t>s         =</t>
  </si>
  <si>
    <t>Petri factor =</t>
  </si>
  <si>
    <t>wavelength</t>
  </si>
  <si>
    <t>Recommended set of data from Jim Bolton, personal communication, June 2016</t>
  </si>
  <si>
    <t>Wavelength</t>
  </si>
  <si>
    <t>range</t>
  </si>
  <si>
    <t>Recommended absorption coefficients</t>
  </si>
  <si>
    <t>170-197 nm</t>
  </si>
  <si>
    <r>
      <rPr>
        <i/>
        <sz val="11"/>
        <color theme="1"/>
        <rFont val="Arial"/>
        <family val="2"/>
      </rPr>
      <t>a</t>
    </r>
    <r>
      <rPr>
        <sz val="11"/>
        <color theme="1"/>
        <rFont val="Arial"/>
        <family val="2"/>
      </rPr>
      <t>1</t>
    </r>
    <r>
      <rPr>
        <i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=</t>
    </r>
  </si>
  <si>
    <r>
      <rPr>
        <i/>
        <sz val="11"/>
        <color theme="1"/>
        <rFont val="Arial"/>
        <family val="2"/>
      </rPr>
      <t>b</t>
    </r>
    <r>
      <rPr>
        <sz val="11"/>
        <color theme="1"/>
        <rFont val="Arial"/>
        <family val="2"/>
      </rPr>
      <t>1</t>
    </r>
    <r>
      <rPr>
        <i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=</t>
    </r>
  </si>
  <si>
    <r>
      <rPr>
        <i/>
        <sz val="11"/>
        <color theme="1"/>
        <rFont val="Arial"/>
        <family val="2"/>
      </rPr>
      <t>c</t>
    </r>
    <r>
      <rPr>
        <sz val="11"/>
        <color theme="1"/>
        <rFont val="Arial"/>
        <family val="2"/>
      </rPr>
      <t>1</t>
    </r>
    <r>
      <rPr>
        <i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=</t>
    </r>
  </si>
  <si>
    <r>
      <rPr>
        <i/>
        <sz val="11"/>
        <color theme="1"/>
        <rFont val="Arial"/>
        <family val="2"/>
      </rPr>
      <t>d</t>
    </r>
    <r>
      <rPr>
        <sz val="11"/>
        <color theme="1"/>
        <rFont val="Arial"/>
        <family val="2"/>
      </rPr>
      <t>1</t>
    </r>
    <r>
      <rPr>
        <i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=</t>
    </r>
  </si>
  <si>
    <t>1/10</t>
  </si>
  <si>
    <t>198-206 nm</t>
  </si>
  <si>
    <r>
      <rPr>
        <i/>
        <sz val="11"/>
        <color theme="1"/>
        <rFont val="Arial"/>
        <family val="2"/>
      </rPr>
      <t>b</t>
    </r>
    <r>
      <rPr>
        <sz val="11"/>
        <color theme="1"/>
        <rFont val="Arial"/>
        <family val="2"/>
      </rPr>
      <t>2</t>
    </r>
    <r>
      <rPr>
        <i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=</t>
    </r>
  </si>
  <si>
    <r>
      <rPr>
        <i/>
        <sz val="11"/>
        <color theme="1"/>
        <rFont val="Arial"/>
        <family val="2"/>
      </rPr>
      <t>c</t>
    </r>
    <r>
      <rPr>
        <sz val="11"/>
        <color theme="1"/>
        <rFont val="Arial"/>
        <family val="2"/>
      </rPr>
      <t>2</t>
    </r>
    <r>
      <rPr>
        <i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=</t>
    </r>
  </si>
  <si>
    <r>
      <rPr>
        <i/>
        <sz val="11"/>
        <color theme="1"/>
        <rFont val="Arial"/>
        <family val="2"/>
      </rPr>
      <t>d</t>
    </r>
    <r>
      <rPr>
        <sz val="11"/>
        <color theme="1"/>
        <rFont val="Arial"/>
        <family val="2"/>
      </rPr>
      <t>2</t>
    </r>
    <r>
      <rPr>
        <i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=</t>
    </r>
  </si>
  <si>
    <t>absorption</t>
  </si>
  <si>
    <t>207-320 nm</t>
  </si>
  <si>
    <r>
      <rPr>
        <i/>
        <sz val="11"/>
        <color theme="1"/>
        <rFont val="Arial"/>
        <family val="2"/>
      </rPr>
      <t>a</t>
    </r>
    <r>
      <rPr>
        <sz val="11"/>
        <color theme="1"/>
        <rFont val="Arial"/>
        <family val="2"/>
      </rPr>
      <t>3</t>
    </r>
    <r>
      <rPr>
        <i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=</t>
    </r>
  </si>
  <si>
    <r>
      <rPr>
        <i/>
        <sz val="11"/>
        <color theme="1"/>
        <rFont val="Arial"/>
        <family val="2"/>
      </rPr>
      <t>b</t>
    </r>
    <r>
      <rPr>
        <sz val="11"/>
        <color theme="1"/>
        <rFont val="Arial"/>
        <family val="2"/>
      </rPr>
      <t>3</t>
    </r>
    <r>
      <rPr>
        <i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=</t>
    </r>
  </si>
  <si>
    <r>
      <rPr>
        <i/>
        <sz val="11"/>
        <color theme="1"/>
        <rFont val="Arial"/>
        <family val="2"/>
      </rPr>
      <t>c</t>
    </r>
    <r>
      <rPr>
        <sz val="11"/>
        <color theme="1"/>
        <rFont val="Arial"/>
        <family val="2"/>
      </rPr>
      <t>3</t>
    </r>
    <r>
      <rPr>
        <i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=</t>
    </r>
  </si>
  <si>
    <r>
      <rPr>
        <i/>
        <sz val="11"/>
        <color theme="1"/>
        <rFont val="Arial"/>
        <family val="2"/>
      </rPr>
      <t>d</t>
    </r>
    <r>
      <rPr>
        <sz val="11"/>
        <color theme="1"/>
        <rFont val="Arial"/>
        <family val="2"/>
      </rPr>
      <t>3</t>
    </r>
    <r>
      <rPr>
        <i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=</t>
    </r>
  </si>
  <si>
    <t>/ nm</t>
  </si>
  <si>
    <r>
      <t>a</t>
    </r>
    <r>
      <rPr>
        <sz val="11"/>
        <color theme="1"/>
        <rFont val="Arial"/>
        <family val="2"/>
      </rPr>
      <t xml:space="preserve"> / cm</t>
    </r>
    <r>
      <rPr>
        <vertAlign val="superscript"/>
        <sz val="11"/>
        <color theme="1"/>
        <rFont val="Arial"/>
        <family val="2"/>
      </rPr>
      <t>-1</t>
    </r>
  </si>
  <si>
    <t>length / cm</t>
  </si>
  <si>
    <t>320-400 nm</t>
  </si>
  <si>
    <r>
      <rPr>
        <i/>
        <sz val="11"/>
        <color theme="1"/>
        <rFont val="Arial"/>
        <family val="2"/>
      </rPr>
      <t>a</t>
    </r>
    <r>
      <rPr>
        <sz val="11"/>
        <color theme="1"/>
        <rFont val="Arial"/>
        <family val="2"/>
      </rPr>
      <t>4</t>
    </r>
    <r>
      <rPr>
        <i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=</t>
    </r>
  </si>
  <si>
    <r>
      <rPr>
        <i/>
        <sz val="11"/>
        <color theme="1"/>
        <rFont val="Arial"/>
        <family val="2"/>
      </rPr>
      <t>b</t>
    </r>
    <r>
      <rPr>
        <sz val="11"/>
        <color theme="1"/>
        <rFont val="Arial"/>
        <family val="2"/>
      </rPr>
      <t>4</t>
    </r>
    <r>
      <rPr>
        <i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=</t>
    </r>
  </si>
  <si>
    <r>
      <rPr>
        <i/>
        <sz val="11"/>
        <color theme="1"/>
        <rFont val="Arial"/>
        <family val="2"/>
      </rPr>
      <t>c</t>
    </r>
    <r>
      <rPr>
        <sz val="11"/>
        <color theme="1"/>
        <rFont val="Arial"/>
        <family val="2"/>
      </rPr>
      <t>4</t>
    </r>
    <r>
      <rPr>
        <i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=</t>
    </r>
  </si>
  <si>
    <r>
      <rPr>
        <i/>
        <sz val="11"/>
        <color theme="1"/>
        <rFont val="Arial"/>
        <family val="2"/>
      </rPr>
      <t>d</t>
    </r>
    <r>
      <rPr>
        <sz val="11"/>
        <color theme="1"/>
        <rFont val="Arial"/>
        <family val="2"/>
      </rPr>
      <t>4</t>
    </r>
    <r>
      <rPr>
        <i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=</t>
    </r>
  </si>
  <si>
    <t>fraction</t>
  </si>
  <si>
    <t>see hidden columns for calcuations</t>
  </si>
  <si>
    <t>absorbed in</t>
  </si>
  <si>
    <t>Refractive</t>
  </si>
  <si>
    <t>Reflection</t>
  </si>
  <si>
    <t xml:space="preserve"> / nm</t>
  </si>
  <si>
    <r>
      <t>log(</t>
    </r>
    <r>
      <rPr>
        <i/>
        <sz val="11"/>
        <color theme="1"/>
        <rFont val="Arial"/>
        <family val="2"/>
      </rPr>
      <t>a</t>
    </r>
    <r>
      <rPr>
        <sz val="11"/>
        <color theme="1"/>
        <rFont val="Arial"/>
        <family val="2"/>
      </rPr>
      <t>)</t>
    </r>
  </si>
  <si>
    <r>
      <t>log(</t>
    </r>
    <r>
      <rPr>
        <i/>
        <sz val="11"/>
        <color theme="1"/>
        <rFont val="Arial"/>
        <family val="2"/>
      </rPr>
      <t>a</t>
    </r>
    <r>
      <rPr>
        <sz val="11"/>
        <color theme="1"/>
        <rFont val="Arial"/>
        <family val="2"/>
      </rPr>
      <t>) fit</t>
    </r>
  </si>
  <si>
    <t>deviation</t>
  </si>
  <si>
    <r>
      <t>devation</t>
    </r>
    <r>
      <rPr>
        <vertAlign val="superscript"/>
        <sz val="11"/>
        <color theme="1"/>
        <rFont val="Arial"/>
        <family val="2"/>
      </rPr>
      <t>2</t>
    </r>
  </si>
  <si>
    <t>UVT</t>
  </si>
  <si>
    <t>10 cm</t>
  </si>
  <si>
    <t>Index</t>
  </si>
  <si>
    <t>coeficient</t>
  </si>
  <si>
    <t>Factor</t>
  </si>
  <si>
    <t>For absorption coefficients from 170 to 190 nm:</t>
  </si>
  <si>
    <t>J. L. Weeks, G. M. A. C. Meaburn and S. Gordon, Absorption Coefficients of Liquid Water</t>
  </si>
  <si>
    <t xml:space="preserve">  and aqueous solutions in the far ultraviolet, Radiation Research, 19(3), 559-567 (1963)</t>
  </si>
  <si>
    <t>For absorption coefficients from 196 to 320 nm:</t>
  </si>
  <si>
    <t>T. I. Quickenden and J. A. Irvin, "The ultraviolet absorption spectrum</t>
  </si>
  <si>
    <t>of liquid water," J. Chem Phys., 72, 4416--4428, (1980).</t>
  </si>
  <si>
    <t>For absorption coefficients from 320 to 400 nm:</t>
  </si>
  <si>
    <t>H. Buiteveld, J. M. H. Hakvoort and M. Donze, The optical properties of pure water,</t>
  </si>
  <si>
    <t xml:space="preserve">   in SPIE Proceedings on Ocean Optics XII, edited by J. S. Jaffe, 2258, 174--183, (1994).</t>
  </si>
  <si>
    <t>For refractive indices from 182 to 400 nm:</t>
  </si>
  <si>
    <t xml:space="preserve">M. Daimon and A. Masumura, "Measurement of the refractive index of distilled water from </t>
  </si>
  <si>
    <t xml:space="preserve">    the near-infrared region to the ultraviolet region", Applied Optics, 46(18), 3811-3820 (2007)</t>
  </si>
  <si>
    <t>IR Radiometer Reading</t>
  </si>
  <si>
    <t>mW/cm2</t>
  </si>
  <si>
    <t>from fluence calculations sheet</t>
  </si>
  <si>
    <t>d sample depth</t>
  </si>
  <si>
    <t>fp radiometer lamp correction factor</t>
  </si>
  <si>
    <t>unitless</t>
  </si>
  <si>
    <r>
      <t xml:space="preserve"> =(sumRLE)/(sumRLE*f</t>
    </r>
    <r>
      <rPr>
        <vertAlign val="subscript"/>
        <sz val="10"/>
        <rFont val="Times New Roman"/>
        <family val="1"/>
      </rPr>
      <t>R</t>
    </r>
    <r>
      <rPr>
        <sz val="10"/>
        <rFont val="Times New Roman"/>
        <family val="1"/>
      </rPr>
      <t>)</t>
    </r>
  </si>
  <si>
    <t>Incident Intensity</t>
  </si>
  <si>
    <t xml:space="preserve"> =fp*IR*DF*PF*RF</t>
  </si>
  <si>
    <t>Average Intensity</t>
  </si>
  <si>
    <t xml:space="preserve"> =sum Iavg</t>
  </si>
  <si>
    <t>Weighted Average Intensity</t>
  </si>
  <si>
    <t xml:space="preserve"> =sum Iavg*Rweight</t>
  </si>
  <si>
    <t>Rλnormal</t>
  </si>
  <si>
    <t>from calibration data below</t>
  </si>
  <si>
    <t>COLUMN SUM</t>
  </si>
  <si>
    <t>λ</t>
  </si>
  <si>
    <t>RLE</t>
  </si>
  <si>
    <t>L(λ)</t>
  </si>
  <si>
    <t>R</t>
  </si>
  <si>
    <r>
      <t>f</t>
    </r>
    <r>
      <rPr>
        <b/>
        <vertAlign val="subscript"/>
        <sz val="12"/>
        <rFont val="Times New Roman"/>
        <family val="1"/>
      </rPr>
      <t>R</t>
    </r>
  </si>
  <si>
    <r>
      <t>RLE*f</t>
    </r>
    <r>
      <rPr>
        <b/>
        <vertAlign val="subscript"/>
        <sz val="12"/>
        <rFont val="Times New Roman"/>
        <family val="1"/>
      </rPr>
      <t>R</t>
    </r>
  </si>
  <si>
    <t>I(λ)</t>
  </si>
  <si>
    <t>a</t>
  </si>
  <si>
    <r>
      <t>I</t>
    </r>
    <r>
      <rPr>
        <b/>
        <vertAlign val="subscript"/>
        <sz val="12"/>
        <rFont val="Times New Roman"/>
        <family val="1"/>
      </rPr>
      <t>avg</t>
    </r>
  </si>
  <si>
    <r>
      <t>A</t>
    </r>
    <r>
      <rPr>
        <b/>
        <vertAlign val="subscript"/>
        <sz val="12"/>
        <rFont val="Times New Roman"/>
        <family val="1"/>
      </rPr>
      <t>DNA</t>
    </r>
  </si>
  <si>
    <r>
      <t xml:space="preserve">R </t>
    </r>
    <r>
      <rPr>
        <b/>
        <vertAlign val="subscript"/>
        <sz val="12"/>
        <rFont val="Times New Roman"/>
        <family val="1"/>
      </rPr>
      <t>DNA</t>
    </r>
  </si>
  <si>
    <r>
      <t>A</t>
    </r>
    <r>
      <rPr>
        <b/>
        <vertAlign val="subscript"/>
        <sz val="12"/>
        <rFont val="Times New Roman"/>
        <family val="1"/>
      </rPr>
      <t>photolyase</t>
    </r>
  </si>
  <si>
    <r>
      <t xml:space="preserve">R </t>
    </r>
    <r>
      <rPr>
        <b/>
        <vertAlign val="subscript"/>
        <sz val="12"/>
        <rFont val="Times New Roman"/>
        <family val="1"/>
      </rPr>
      <t>photolyase</t>
    </r>
  </si>
  <si>
    <r>
      <t>R</t>
    </r>
    <r>
      <rPr>
        <b/>
        <vertAlign val="subscript"/>
        <sz val="12"/>
        <rFont val="Times New Roman"/>
        <family val="1"/>
      </rPr>
      <t xml:space="preserve"> 254</t>
    </r>
  </si>
  <si>
    <t>R etc</t>
  </si>
  <si>
    <r>
      <t>I</t>
    </r>
    <r>
      <rPr>
        <b/>
        <vertAlign val="subscript"/>
        <sz val="12"/>
        <rFont val="Times New Roman"/>
        <family val="1"/>
      </rPr>
      <t>avg</t>
    </r>
    <r>
      <rPr>
        <b/>
        <sz val="12"/>
        <rFont val="Times New Roman"/>
        <family val="1"/>
      </rPr>
      <t>*R</t>
    </r>
    <r>
      <rPr>
        <b/>
        <vertAlign val="subscript"/>
        <sz val="12"/>
        <rFont val="Times New Roman"/>
        <family val="1"/>
      </rPr>
      <t>weight</t>
    </r>
  </si>
  <si>
    <t>Wavelength (nm)</t>
  </si>
  <si>
    <t>SpectralOutput,
relative lamp energy,
Spectra tab</t>
  </si>
  <si>
    <t>RLE/ 
Total RLE</t>
  </si>
  <si>
    <t>S. 2021 Radiometer Calibration Factor</t>
  </si>
  <si>
    <r>
      <t>R / R</t>
    </r>
    <r>
      <rPr>
        <vertAlign val="subscript"/>
        <sz val="10"/>
        <color theme="1"/>
        <rFont val="Calibri"/>
        <family val="2"/>
      </rPr>
      <t xml:space="preserve">λpeak </t>
    </r>
  </si>
  <si>
    <t>IncidentIntensity*L(λ)</t>
  </si>
  <si>
    <t>Sample Absorbance (cm-1)</t>
  </si>
  <si>
    <t>Beer Law using abs over sample depth</t>
  </si>
  <si>
    <t>DNA abs 
from 2001 LP/MP sheet</t>
  </si>
  <si>
    <t>DNAabs / λDNAabs
(choose wavelength)</t>
  </si>
  <si>
    <t>Photolyase absorbance from Payne and Sancar 1990</t>
  </si>
  <si>
    <t>Absorbance / λAbsorbance 
(choose wavelength)</t>
  </si>
  <si>
    <t>weighting rel 254 for germicidal</t>
  </si>
  <si>
    <t>select weight and apply formula</t>
  </si>
  <si>
    <t>Date</t>
  </si>
  <si>
    <t>Spectrometer</t>
  </si>
  <si>
    <t xml:space="preserve">Ocean HDX </t>
  </si>
  <si>
    <t>Operator(s)</t>
  </si>
  <si>
    <t>Lamp(s)</t>
  </si>
  <si>
    <t>GE LED lamp</t>
  </si>
  <si>
    <r>
      <rPr>
        <b/>
        <sz val="10"/>
        <color theme="1"/>
        <rFont val="Calibri"/>
        <family val="2"/>
      </rPr>
      <t xml:space="preserve">λavg </t>
    </r>
    <r>
      <rPr>
        <b/>
        <sz val="10"/>
        <color theme="1"/>
        <rFont val="Calibri"/>
        <family val="2"/>
        <scheme val="minor"/>
      </rPr>
      <t>(300-500)</t>
    </r>
  </si>
  <si>
    <t>λ peak</t>
  </si>
  <si>
    <t>Plotted output</t>
  </si>
  <si>
    <t>NEW INTERPOLATION</t>
  </si>
  <si>
    <t>NEW*lambda</t>
  </si>
  <si>
    <t>raw blanked output (averaged)</t>
  </si>
  <si>
    <t>new wavelength</t>
  </si>
  <si>
    <t>forecast over 1, 1/2 nm increments</t>
  </si>
  <si>
    <t>forecast over 1, 0.2 nm increments</t>
  </si>
  <si>
    <t>forecast over 1, 0.5 nm increments</t>
  </si>
  <si>
    <t>forecast over 1, 1  nm increments</t>
  </si>
  <si>
    <t>RLE is shown in column k</t>
  </si>
  <si>
    <t>Irradiance</t>
  </si>
  <si>
    <t>UV VIS Wavelength</t>
  </si>
  <si>
    <t>Absorbance</t>
  </si>
  <si>
    <t>paste absorbance measurements here</t>
  </si>
  <si>
    <t>DPM</t>
  </si>
  <si>
    <t>Paste the absorbance spectra of the microorganism sample below.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</si>
</sst>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0.0"/>
    <numFmt numFmtId="165" formatCode="0.000"/>
    <numFmt numFmtId="166" formatCode="0.0000"/>
    <numFmt numFmtId="167" formatCode="dd\-mmm\-yy"/>
    <numFmt numFmtId="168" formatCode="0.00000"/>
    <numFmt numFmtId="169" formatCode="0.000%"/>
    <numFmt numFmtId="170" formatCode="0.000000"/>
    <numFmt numFmtId="171" formatCode="0.000E+00"/>
  </numFmts>
  <fonts count="4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vertAlign val="superscript"/>
      <sz val="11"/>
      <color indexed="8"/>
      <name val="Arial"/>
      <family val="2"/>
    </font>
    <font>
      <b/>
      <sz val="11"/>
      <name val="Arial"/>
      <family val="2"/>
    </font>
    <font>
      <i/>
      <sz val="11"/>
      <name val="Arial"/>
      <family val="2"/>
    </font>
    <font>
      <b/>
      <sz val="14"/>
      <name val="Arial"/>
      <family val="2"/>
    </font>
    <font>
      <sz val="9"/>
      <color indexed="81"/>
      <name val="Arial"/>
      <family val="2"/>
    </font>
    <font>
      <b/>
      <sz val="9"/>
      <color indexed="81"/>
      <name val="Arial"/>
      <family val="2"/>
    </font>
    <font>
      <sz val="11"/>
      <color theme="1"/>
      <name val="Arial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sz val="12"/>
      <color indexed="8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sz val="8"/>
      <name val="Times New Roman"/>
      <family val="1"/>
    </font>
    <font>
      <sz val="10"/>
      <color rgb="FFFF0000"/>
      <name val="Times New Roman"/>
      <family val="1"/>
    </font>
    <font>
      <b/>
      <sz val="10"/>
      <name val="Times New Roman"/>
      <family val="1"/>
    </font>
    <font>
      <vertAlign val="subscript"/>
      <sz val="10"/>
      <name val="Times New Roman"/>
      <family val="1"/>
    </font>
    <font>
      <b/>
      <sz val="12"/>
      <name val="Times New Roman"/>
      <family val="1"/>
    </font>
    <font>
      <b/>
      <vertAlign val="subscript"/>
      <sz val="12"/>
      <name val="Times New Roman"/>
      <family val="1"/>
    </font>
    <font>
      <b/>
      <sz val="14"/>
      <name val="Times New Roman"/>
      <family val="1"/>
    </font>
    <font>
      <sz val="10"/>
      <name val="Arial"/>
      <family val="2"/>
    </font>
    <font>
      <sz val="12"/>
      <color theme="1"/>
      <name val="Calibri"/>
      <family val="2"/>
      <scheme val="minor"/>
    </font>
    <font>
      <b/>
      <sz val="12"/>
      <color indexed="8"/>
      <name val="Arial"/>
      <family val="2"/>
    </font>
    <font>
      <i/>
      <sz val="11"/>
      <color theme="1"/>
      <name val="Arial"/>
      <family val="2"/>
    </font>
    <font>
      <vertAlign val="superscript"/>
      <sz val="11"/>
      <color theme="1"/>
      <name val="Arial"/>
      <family val="2"/>
    </font>
    <font>
      <sz val="11"/>
      <color rgb="FFFF0000"/>
      <name val="Arial"/>
      <family val="2"/>
    </font>
    <font>
      <vertAlign val="subscript"/>
      <sz val="10"/>
      <color theme="1"/>
      <name val="Calibri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1"/>
      <name val="Calibri"/>
      <family val="2"/>
    </font>
    <font>
      <sz val="11"/>
      <color rgb="FF00B050"/>
      <name val="Calibri"/>
      <family val="2"/>
      <scheme val="minor"/>
    </font>
    <font>
      <b/>
      <sz val="10"/>
      <color rgb="FFC00000"/>
      <name val="Arial"/>
      <family val="2"/>
    </font>
    <font>
      <sz val="11"/>
      <name val="Calibri"/>
      <family val="2"/>
      <scheme val="minor"/>
    </font>
    <font>
      <sz val="11"/>
      <name val="Calibri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/>
      <diagonal/>
    </border>
  </borders>
  <cellStyleXfs count="185">
    <xf numFmtId="1" fontId="0" fillId="0" borderId="0"/>
    <xf numFmtId="168" fontId="6" fillId="0" borderId="0"/>
    <xf numFmtId="1" fontId="17" fillId="0" borderId="0" applyNumberFormat="0" applyFill="0" applyBorder="0" applyAlignment="0" applyProtection="0"/>
    <xf numFmtId="1" fontId="18" fillId="0" borderId="0" applyNumberFormat="0" applyFill="0" applyBorder="0" applyAlignment="0" applyProtection="0"/>
    <xf numFmtId="1" fontId="17" fillId="0" borderId="0" applyNumberFormat="0" applyFill="0" applyBorder="0" applyAlignment="0" applyProtection="0"/>
    <xf numFmtId="1" fontId="18" fillId="0" borderId="0" applyNumberFormat="0" applyFill="0" applyBorder="0" applyAlignment="0" applyProtection="0"/>
    <xf numFmtId="1" fontId="17" fillId="0" borderId="0" applyNumberFormat="0" applyFill="0" applyBorder="0" applyAlignment="0" applyProtection="0"/>
    <xf numFmtId="1" fontId="18" fillId="0" borderId="0" applyNumberFormat="0" applyFill="0" applyBorder="0" applyAlignment="0" applyProtection="0"/>
    <xf numFmtId="1" fontId="17" fillId="0" borderId="0" applyNumberFormat="0" applyFill="0" applyBorder="0" applyAlignment="0" applyProtection="0"/>
    <xf numFmtId="1" fontId="18" fillId="0" borderId="0" applyNumberFormat="0" applyFill="0" applyBorder="0" applyAlignment="0" applyProtection="0"/>
    <xf numFmtId="1" fontId="17" fillId="0" borderId="0" applyNumberFormat="0" applyFill="0" applyBorder="0" applyAlignment="0" applyProtection="0"/>
    <xf numFmtId="1" fontId="18" fillId="0" borderId="0" applyNumberFormat="0" applyFill="0" applyBorder="0" applyAlignment="0" applyProtection="0"/>
    <xf numFmtId="1" fontId="17" fillId="0" borderId="0" applyNumberFormat="0" applyFill="0" applyBorder="0" applyAlignment="0" applyProtection="0"/>
    <xf numFmtId="1" fontId="18" fillId="0" borderId="0" applyNumberFormat="0" applyFill="0" applyBorder="0" applyAlignment="0" applyProtection="0"/>
    <xf numFmtId="1" fontId="17" fillId="0" borderId="0" applyNumberFormat="0" applyFill="0" applyBorder="0" applyAlignment="0" applyProtection="0"/>
    <xf numFmtId="1" fontId="18" fillId="0" borderId="0" applyNumberFormat="0" applyFill="0" applyBorder="0" applyAlignment="0" applyProtection="0"/>
    <xf numFmtId="1" fontId="17" fillId="0" borderId="0" applyNumberFormat="0" applyFill="0" applyBorder="0" applyAlignment="0" applyProtection="0"/>
    <xf numFmtId="1" fontId="18" fillId="0" borderId="0" applyNumberFormat="0" applyFill="0" applyBorder="0" applyAlignment="0" applyProtection="0"/>
    <xf numFmtId="1" fontId="17" fillId="0" borderId="0" applyNumberFormat="0" applyFill="0" applyBorder="0" applyAlignment="0" applyProtection="0"/>
    <xf numFmtId="1" fontId="18" fillId="0" borderId="0" applyNumberFormat="0" applyFill="0" applyBorder="0" applyAlignment="0" applyProtection="0"/>
    <xf numFmtId="1" fontId="17" fillId="0" borderId="0" applyNumberFormat="0" applyFill="0" applyBorder="0" applyAlignment="0" applyProtection="0"/>
    <xf numFmtId="1" fontId="18" fillId="0" borderId="0" applyNumberFormat="0" applyFill="0" applyBorder="0" applyAlignment="0" applyProtection="0"/>
    <xf numFmtId="1" fontId="17" fillId="0" borderId="0" applyNumberFormat="0" applyFill="0" applyBorder="0" applyAlignment="0" applyProtection="0"/>
    <xf numFmtId="1" fontId="18" fillId="0" borderId="0" applyNumberFormat="0" applyFill="0" applyBorder="0" applyAlignment="0" applyProtection="0"/>
    <xf numFmtId="1" fontId="17" fillId="0" borderId="0" applyNumberFormat="0" applyFill="0" applyBorder="0" applyAlignment="0" applyProtection="0"/>
    <xf numFmtId="1" fontId="18" fillId="0" borderId="0" applyNumberFormat="0" applyFill="0" applyBorder="0" applyAlignment="0" applyProtection="0"/>
    <xf numFmtId="1" fontId="17" fillId="0" borderId="0" applyNumberFormat="0" applyFill="0" applyBorder="0" applyAlignment="0" applyProtection="0"/>
    <xf numFmtId="1" fontId="18" fillId="0" borderId="0" applyNumberFormat="0" applyFill="0" applyBorder="0" applyAlignment="0" applyProtection="0"/>
    <xf numFmtId="1" fontId="17" fillId="0" borderId="0" applyNumberFormat="0" applyFill="0" applyBorder="0" applyAlignment="0" applyProtection="0"/>
    <xf numFmtId="1" fontId="18" fillId="0" borderId="0" applyNumberFormat="0" applyFill="0" applyBorder="0" applyAlignment="0" applyProtection="0"/>
    <xf numFmtId="1" fontId="17" fillId="0" borderId="0" applyNumberFormat="0" applyFill="0" applyBorder="0" applyAlignment="0" applyProtection="0"/>
    <xf numFmtId="1" fontId="18" fillId="0" borderId="0" applyNumberFormat="0" applyFill="0" applyBorder="0" applyAlignment="0" applyProtection="0"/>
    <xf numFmtId="1" fontId="17" fillId="0" borderId="0" applyNumberFormat="0" applyFill="0" applyBorder="0" applyAlignment="0" applyProtection="0"/>
    <xf numFmtId="1" fontId="18" fillId="0" borderId="0" applyNumberFormat="0" applyFill="0" applyBorder="0" applyAlignment="0" applyProtection="0"/>
    <xf numFmtId="1" fontId="17" fillId="0" borderId="0" applyNumberFormat="0" applyFill="0" applyBorder="0" applyAlignment="0" applyProtection="0"/>
    <xf numFmtId="1" fontId="18" fillId="0" borderId="0" applyNumberFormat="0" applyFill="0" applyBorder="0" applyAlignment="0" applyProtection="0"/>
    <xf numFmtId="1" fontId="17" fillId="0" borderId="0" applyNumberFormat="0" applyFill="0" applyBorder="0" applyAlignment="0" applyProtection="0"/>
    <xf numFmtId="1" fontId="18" fillId="0" borderId="0" applyNumberFormat="0" applyFill="0" applyBorder="0" applyAlignment="0" applyProtection="0"/>
    <xf numFmtId="1" fontId="17" fillId="0" borderId="0" applyNumberFormat="0" applyFill="0" applyBorder="0" applyAlignment="0" applyProtection="0"/>
    <xf numFmtId="1" fontId="18" fillId="0" borderId="0" applyNumberFormat="0" applyFill="0" applyBorder="0" applyAlignment="0" applyProtection="0"/>
    <xf numFmtId="1" fontId="17" fillId="0" borderId="0" applyNumberFormat="0" applyFill="0" applyBorder="0" applyAlignment="0" applyProtection="0"/>
    <xf numFmtId="1" fontId="18" fillId="0" borderId="0" applyNumberFormat="0" applyFill="0" applyBorder="0" applyAlignment="0" applyProtection="0"/>
    <xf numFmtId="1" fontId="17" fillId="0" borderId="0" applyNumberFormat="0" applyFill="0" applyBorder="0" applyAlignment="0" applyProtection="0"/>
    <xf numFmtId="1" fontId="18" fillId="0" borderId="0" applyNumberFormat="0" applyFill="0" applyBorder="0" applyAlignment="0" applyProtection="0"/>
    <xf numFmtId="1" fontId="17" fillId="0" borderId="0" applyNumberFormat="0" applyFill="0" applyBorder="0" applyAlignment="0" applyProtection="0"/>
    <xf numFmtId="1" fontId="18" fillId="0" borderId="0" applyNumberFormat="0" applyFill="0" applyBorder="0" applyAlignment="0" applyProtection="0"/>
    <xf numFmtId="1" fontId="17" fillId="0" borderId="0" applyNumberFormat="0" applyFill="0" applyBorder="0" applyAlignment="0" applyProtection="0"/>
    <xf numFmtId="1" fontId="18" fillId="0" borderId="0" applyNumberFormat="0" applyFill="0" applyBorder="0" applyAlignment="0" applyProtection="0"/>
    <xf numFmtId="1" fontId="17" fillId="0" borderId="0" applyNumberFormat="0" applyFill="0" applyBorder="0" applyAlignment="0" applyProtection="0"/>
    <xf numFmtId="1" fontId="18" fillId="0" borderId="0" applyNumberFormat="0" applyFill="0" applyBorder="0" applyAlignment="0" applyProtection="0"/>
    <xf numFmtId="1" fontId="17" fillId="0" borderId="0" applyNumberFormat="0" applyFill="0" applyBorder="0" applyAlignment="0" applyProtection="0"/>
    <xf numFmtId="1" fontId="18" fillId="0" borderId="0" applyNumberFormat="0" applyFill="0" applyBorder="0" applyAlignment="0" applyProtection="0"/>
    <xf numFmtId="1" fontId="17" fillId="0" borderId="0" applyNumberFormat="0" applyFill="0" applyBorder="0" applyAlignment="0" applyProtection="0"/>
    <xf numFmtId="1" fontId="18" fillId="0" borderId="0" applyNumberFormat="0" applyFill="0" applyBorder="0" applyAlignment="0" applyProtection="0"/>
    <xf numFmtId="1" fontId="17" fillId="0" borderId="0" applyNumberFormat="0" applyFill="0" applyBorder="0" applyAlignment="0" applyProtection="0"/>
    <xf numFmtId="1" fontId="18" fillId="0" borderId="0" applyNumberFormat="0" applyFill="0" applyBorder="0" applyAlignment="0" applyProtection="0"/>
    <xf numFmtId="1" fontId="17" fillId="0" borderId="0" applyNumberFormat="0" applyFill="0" applyBorder="0" applyAlignment="0" applyProtection="0"/>
    <xf numFmtId="1" fontId="18" fillId="0" borderId="0" applyNumberFormat="0" applyFill="0" applyBorder="0" applyAlignment="0" applyProtection="0"/>
    <xf numFmtId="1" fontId="17" fillId="0" borderId="0" applyNumberFormat="0" applyFill="0" applyBorder="0" applyAlignment="0" applyProtection="0"/>
    <xf numFmtId="1" fontId="18" fillId="0" borderId="0" applyNumberFormat="0" applyFill="0" applyBorder="0" applyAlignment="0" applyProtection="0"/>
    <xf numFmtId="1" fontId="17" fillId="0" borderId="0" applyNumberFormat="0" applyFill="0" applyBorder="0" applyAlignment="0" applyProtection="0"/>
    <xf numFmtId="1" fontId="18" fillId="0" borderId="0" applyNumberFormat="0" applyFill="0" applyBorder="0" applyAlignment="0" applyProtection="0"/>
    <xf numFmtId="1" fontId="17" fillId="0" borderId="0" applyNumberFormat="0" applyFill="0" applyBorder="0" applyAlignment="0" applyProtection="0"/>
    <xf numFmtId="1" fontId="18" fillId="0" borderId="0" applyNumberFormat="0" applyFill="0" applyBorder="0" applyAlignment="0" applyProtection="0"/>
    <xf numFmtId="1" fontId="17" fillId="0" borderId="0" applyNumberFormat="0" applyFill="0" applyBorder="0" applyAlignment="0" applyProtection="0"/>
    <xf numFmtId="1" fontId="18" fillId="0" borderId="0" applyNumberFormat="0" applyFill="0" applyBorder="0" applyAlignment="0" applyProtection="0"/>
    <xf numFmtId="1" fontId="17" fillId="0" borderId="0" applyNumberFormat="0" applyFill="0" applyBorder="0" applyAlignment="0" applyProtection="0"/>
    <xf numFmtId="1" fontId="18" fillId="0" borderId="0" applyNumberFormat="0" applyFill="0" applyBorder="0" applyAlignment="0" applyProtection="0"/>
    <xf numFmtId="1" fontId="17" fillId="0" borderId="0" applyNumberFormat="0" applyFill="0" applyBorder="0" applyAlignment="0" applyProtection="0"/>
    <xf numFmtId="1" fontId="18" fillId="0" borderId="0" applyNumberFormat="0" applyFill="0" applyBorder="0" applyAlignment="0" applyProtection="0"/>
    <xf numFmtId="1" fontId="17" fillId="0" borderId="0" applyNumberFormat="0" applyFill="0" applyBorder="0" applyAlignment="0" applyProtection="0"/>
    <xf numFmtId="1" fontId="18" fillId="0" borderId="0" applyNumberFormat="0" applyFill="0" applyBorder="0" applyAlignment="0" applyProtection="0"/>
    <xf numFmtId="1" fontId="17" fillId="0" borderId="0" applyNumberFormat="0" applyFill="0" applyBorder="0" applyAlignment="0" applyProtection="0"/>
    <xf numFmtId="1" fontId="18" fillId="0" borderId="0" applyNumberFormat="0" applyFill="0" applyBorder="0" applyAlignment="0" applyProtection="0"/>
    <xf numFmtId="1" fontId="17" fillId="0" borderId="0" applyNumberFormat="0" applyFill="0" applyBorder="0" applyAlignment="0" applyProtection="0"/>
    <xf numFmtId="1" fontId="18" fillId="0" borderId="0" applyNumberFormat="0" applyFill="0" applyBorder="0" applyAlignment="0" applyProtection="0"/>
    <xf numFmtId="1" fontId="17" fillId="0" borderId="0" applyNumberFormat="0" applyFill="0" applyBorder="0" applyAlignment="0" applyProtection="0"/>
    <xf numFmtId="1" fontId="18" fillId="0" borderId="0" applyNumberFormat="0" applyFill="0" applyBorder="0" applyAlignment="0" applyProtection="0"/>
    <xf numFmtId="1" fontId="17" fillId="0" borderId="0" applyNumberFormat="0" applyFill="0" applyBorder="0" applyAlignment="0" applyProtection="0"/>
    <xf numFmtId="1" fontId="18" fillId="0" borderId="0" applyNumberFormat="0" applyFill="0" applyBorder="0" applyAlignment="0" applyProtection="0"/>
    <xf numFmtId="1" fontId="17" fillId="0" borderId="0" applyNumberFormat="0" applyFill="0" applyBorder="0" applyAlignment="0" applyProtection="0"/>
    <xf numFmtId="1" fontId="18" fillId="0" borderId="0" applyNumberFormat="0" applyFill="0" applyBorder="0" applyAlignment="0" applyProtection="0"/>
    <xf numFmtId="1" fontId="17" fillId="0" borderId="0" applyNumberFormat="0" applyFill="0" applyBorder="0" applyAlignment="0" applyProtection="0"/>
    <xf numFmtId="1" fontId="18" fillId="0" borderId="0" applyNumberFormat="0" applyFill="0" applyBorder="0" applyAlignment="0" applyProtection="0"/>
    <xf numFmtId="1" fontId="17" fillId="0" borderId="0" applyNumberFormat="0" applyFill="0" applyBorder="0" applyAlignment="0" applyProtection="0"/>
    <xf numFmtId="1" fontId="18" fillId="0" borderId="0" applyNumberFormat="0" applyFill="0" applyBorder="0" applyAlignment="0" applyProtection="0"/>
    <xf numFmtId="1" fontId="17" fillId="0" borderId="0" applyNumberFormat="0" applyFill="0" applyBorder="0" applyAlignment="0" applyProtection="0"/>
    <xf numFmtId="1" fontId="18" fillId="0" borderId="0" applyNumberFormat="0" applyFill="0" applyBorder="0" applyAlignment="0" applyProtection="0"/>
    <xf numFmtId="1" fontId="17" fillId="0" borderId="0" applyNumberFormat="0" applyFill="0" applyBorder="0" applyAlignment="0" applyProtection="0"/>
    <xf numFmtId="1" fontId="18" fillId="0" borderId="0" applyNumberFormat="0" applyFill="0" applyBorder="0" applyAlignment="0" applyProtection="0"/>
    <xf numFmtId="1" fontId="17" fillId="0" borderId="0" applyNumberFormat="0" applyFill="0" applyBorder="0" applyAlignment="0" applyProtection="0"/>
    <xf numFmtId="1" fontId="18" fillId="0" borderId="0" applyNumberFormat="0" applyFill="0" applyBorder="0" applyAlignment="0" applyProtection="0"/>
    <xf numFmtId="1" fontId="17" fillId="0" borderId="0" applyNumberFormat="0" applyFill="0" applyBorder="0" applyAlignment="0" applyProtection="0"/>
    <xf numFmtId="1" fontId="18" fillId="0" borderId="0" applyNumberFormat="0" applyFill="0" applyBorder="0" applyAlignment="0" applyProtection="0"/>
    <xf numFmtId="1" fontId="17" fillId="0" borderId="0" applyNumberFormat="0" applyFill="0" applyBorder="0" applyAlignment="0" applyProtection="0"/>
    <xf numFmtId="1" fontId="18" fillId="0" borderId="0" applyNumberFormat="0" applyFill="0" applyBorder="0" applyAlignment="0" applyProtection="0"/>
    <xf numFmtId="1" fontId="17" fillId="0" borderId="0" applyNumberFormat="0" applyFill="0" applyBorder="0" applyAlignment="0" applyProtection="0"/>
    <xf numFmtId="1" fontId="18" fillId="0" borderId="0" applyNumberFormat="0" applyFill="0" applyBorder="0" applyAlignment="0" applyProtection="0"/>
    <xf numFmtId="1" fontId="17" fillId="0" borderId="0" applyNumberFormat="0" applyFill="0" applyBorder="0" applyAlignment="0" applyProtection="0"/>
    <xf numFmtId="1" fontId="18" fillId="0" borderId="0" applyNumberFormat="0" applyFill="0" applyBorder="0" applyAlignment="0" applyProtection="0"/>
    <xf numFmtId="1" fontId="17" fillId="0" borderId="0" applyNumberFormat="0" applyFill="0" applyBorder="0" applyAlignment="0" applyProtection="0"/>
    <xf numFmtId="1" fontId="18" fillId="0" borderId="0" applyNumberFormat="0" applyFill="0" applyBorder="0" applyAlignment="0" applyProtection="0"/>
    <xf numFmtId="1" fontId="17" fillId="0" borderId="0" applyNumberFormat="0" applyFill="0" applyBorder="0" applyAlignment="0" applyProtection="0"/>
    <xf numFmtId="1" fontId="18" fillId="0" borderId="0" applyNumberFormat="0" applyFill="0" applyBorder="0" applyAlignment="0" applyProtection="0"/>
    <xf numFmtId="1" fontId="17" fillId="0" borderId="0" applyNumberFormat="0" applyFill="0" applyBorder="0" applyAlignment="0" applyProtection="0"/>
    <xf numFmtId="1" fontId="18" fillId="0" borderId="0" applyNumberFormat="0" applyFill="0" applyBorder="0" applyAlignment="0" applyProtection="0"/>
    <xf numFmtId="1" fontId="17" fillId="0" borderId="0" applyNumberFormat="0" applyFill="0" applyBorder="0" applyAlignment="0" applyProtection="0"/>
    <xf numFmtId="1" fontId="18" fillId="0" borderId="0" applyNumberFormat="0" applyFill="0" applyBorder="0" applyAlignment="0" applyProtection="0"/>
    <xf numFmtId="1" fontId="17" fillId="0" borderId="0" applyNumberFormat="0" applyFill="0" applyBorder="0" applyAlignment="0" applyProtection="0"/>
    <xf numFmtId="1" fontId="18" fillId="0" borderId="0" applyNumberFormat="0" applyFill="0" applyBorder="0" applyAlignment="0" applyProtection="0"/>
    <xf numFmtId="1" fontId="17" fillId="0" borderId="0" applyNumberFormat="0" applyFill="0" applyBorder="0" applyAlignment="0" applyProtection="0"/>
    <xf numFmtId="1" fontId="18" fillId="0" borderId="0" applyNumberFormat="0" applyFill="0" applyBorder="0" applyAlignment="0" applyProtection="0"/>
    <xf numFmtId="1" fontId="17" fillId="0" borderId="0" applyNumberFormat="0" applyFill="0" applyBorder="0" applyAlignment="0" applyProtection="0"/>
    <xf numFmtId="1" fontId="18" fillId="0" borderId="0" applyNumberFormat="0" applyFill="0" applyBorder="0" applyAlignment="0" applyProtection="0"/>
    <xf numFmtId="1" fontId="17" fillId="0" borderId="0" applyNumberFormat="0" applyFill="0" applyBorder="0" applyAlignment="0" applyProtection="0"/>
    <xf numFmtId="1" fontId="18" fillId="0" borderId="0" applyNumberFormat="0" applyFill="0" applyBorder="0" applyAlignment="0" applyProtection="0"/>
    <xf numFmtId="1" fontId="17" fillId="0" borderId="0" applyNumberFormat="0" applyFill="0" applyBorder="0" applyAlignment="0" applyProtection="0"/>
    <xf numFmtId="1" fontId="18" fillId="0" borderId="0" applyNumberFormat="0" applyFill="0" applyBorder="0" applyAlignment="0" applyProtection="0"/>
    <xf numFmtId="1" fontId="17" fillId="0" borderId="0" applyNumberFormat="0" applyFill="0" applyBorder="0" applyAlignment="0" applyProtection="0"/>
    <xf numFmtId="1" fontId="18" fillId="0" borderId="0" applyNumberFormat="0" applyFill="0" applyBorder="0" applyAlignment="0" applyProtection="0"/>
    <xf numFmtId="1" fontId="17" fillId="0" borderId="0" applyNumberFormat="0" applyFill="0" applyBorder="0" applyAlignment="0" applyProtection="0"/>
    <xf numFmtId="1" fontId="18" fillId="0" borderId="0" applyNumberFormat="0" applyFill="0" applyBorder="0" applyAlignment="0" applyProtection="0"/>
    <xf numFmtId="1" fontId="17" fillId="0" borderId="0" applyNumberFormat="0" applyFill="0" applyBorder="0" applyAlignment="0" applyProtection="0"/>
    <xf numFmtId="1" fontId="18" fillId="0" borderId="0" applyNumberFormat="0" applyFill="0" applyBorder="0" applyAlignment="0" applyProtection="0"/>
    <xf numFmtId="1" fontId="17" fillId="0" borderId="0" applyNumberFormat="0" applyFill="0" applyBorder="0" applyAlignment="0" applyProtection="0"/>
    <xf numFmtId="1" fontId="18" fillId="0" borderId="0" applyNumberFormat="0" applyFill="0" applyBorder="0" applyAlignment="0" applyProtection="0"/>
    <xf numFmtId="1" fontId="17" fillId="0" borderId="0" applyNumberFormat="0" applyFill="0" applyBorder="0" applyAlignment="0" applyProtection="0"/>
    <xf numFmtId="1" fontId="18" fillId="0" borderId="0" applyNumberFormat="0" applyFill="0" applyBorder="0" applyAlignment="0" applyProtection="0"/>
    <xf numFmtId="1" fontId="17" fillId="0" borderId="0" applyNumberFormat="0" applyFill="0" applyBorder="0" applyAlignment="0" applyProtection="0"/>
    <xf numFmtId="1" fontId="18" fillId="0" borderId="0" applyNumberFormat="0" applyFill="0" applyBorder="0" applyAlignment="0" applyProtection="0"/>
    <xf numFmtId="1" fontId="17" fillId="0" borderId="0" applyNumberFormat="0" applyFill="0" applyBorder="0" applyAlignment="0" applyProtection="0"/>
    <xf numFmtId="1" fontId="18" fillId="0" borderId="0" applyNumberFormat="0" applyFill="0" applyBorder="0" applyAlignment="0" applyProtection="0"/>
    <xf numFmtId="1" fontId="17" fillId="0" borderId="0" applyNumberFormat="0" applyFill="0" applyBorder="0" applyAlignment="0" applyProtection="0"/>
    <xf numFmtId="1" fontId="18" fillId="0" borderId="0" applyNumberFormat="0" applyFill="0" applyBorder="0" applyAlignment="0" applyProtection="0"/>
    <xf numFmtId="1" fontId="17" fillId="0" borderId="0" applyNumberFormat="0" applyFill="0" applyBorder="0" applyAlignment="0" applyProtection="0"/>
    <xf numFmtId="1" fontId="18" fillId="0" borderId="0" applyNumberFormat="0" applyFill="0" applyBorder="0" applyAlignment="0" applyProtection="0"/>
    <xf numFmtId="1" fontId="17" fillId="0" borderId="0" applyNumberFormat="0" applyFill="0" applyBorder="0" applyAlignment="0" applyProtection="0"/>
    <xf numFmtId="1" fontId="18" fillId="0" borderId="0" applyNumberFormat="0" applyFill="0" applyBorder="0" applyAlignment="0" applyProtection="0"/>
    <xf numFmtId="1" fontId="17" fillId="0" borderId="0" applyNumberFormat="0" applyFill="0" applyBorder="0" applyAlignment="0" applyProtection="0"/>
    <xf numFmtId="1" fontId="18" fillId="0" borderId="0" applyNumberFormat="0" applyFill="0" applyBorder="0" applyAlignment="0" applyProtection="0"/>
    <xf numFmtId="1" fontId="17" fillId="0" borderId="0" applyNumberFormat="0" applyFill="0" applyBorder="0" applyAlignment="0" applyProtection="0"/>
    <xf numFmtId="1" fontId="18" fillId="0" borderId="0" applyNumberFormat="0" applyFill="0" applyBorder="0" applyAlignment="0" applyProtection="0"/>
    <xf numFmtId="1" fontId="17" fillId="0" borderId="0" applyNumberFormat="0" applyFill="0" applyBorder="0" applyAlignment="0" applyProtection="0"/>
    <xf numFmtId="1" fontId="18" fillId="0" borderId="0" applyNumberFormat="0" applyFill="0" applyBorder="0" applyAlignment="0" applyProtection="0"/>
    <xf numFmtId="1" fontId="17" fillId="0" borderId="0" applyNumberFormat="0" applyFill="0" applyBorder="0" applyAlignment="0" applyProtection="0"/>
    <xf numFmtId="1" fontId="18" fillId="0" borderId="0" applyNumberFormat="0" applyFill="0" applyBorder="0" applyAlignment="0" applyProtection="0"/>
    <xf numFmtId="1" fontId="17" fillId="0" borderId="0" applyNumberFormat="0" applyFill="0" applyBorder="0" applyAlignment="0" applyProtection="0"/>
    <xf numFmtId="1" fontId="18" fillId="0" borderId="0" applyNumberFormat="0" applyFill="0" applyBorder="0" applyAlignment="0" applyProtection="0"/>
    <xf numFmtId="1" fontId="17" fillId="0" borderId="0" applyNumberFormat="0" applyFill="0" applyBorder="0" applyAlignment="0" applyProtection="0"/>
    <xf numFmtId="1" fontId="18" fillId="0" borderId="0" applyNumberFormat="0" applyFill="0" applyBorder="0" applyAlignment="0" applyProtection="0"/>
    <xf numFmtId="1" fontId="17" fillId="0" borderId="0" applyNumberFormat="0" applyFill="0" applyBorder="0" applyAlignment="0" applyProtection="0"/>
    <xf numFmtId="1" fontId="18" fillId="0" borderId="0" applyNumberFormat="0" applyFill="0" applyBorder="0" applyAlignment="0" applyProtection="0"/>
    <xf numFmtId="1" fontId="17" fillId="0" borderId="0" applyNumberFormat="0" applyFill="0" applyBorder="0" applyAlignment="0" applyProtection="0"/>
    <xf numFmtId="1" fontId="18" fillId="0" borderId="0" applyNumberFormat="0" applyFill="0" applyBorder="0" applyAlignment="0" applyProtection="0"/>
    <xf numFmtId="1" fontId="17" fillId="0" borderId="0" applyNumberFormat="0" applyFill="0" applyBorder="0" applyAlignment="0" applyProtection="0"/>
    <xf numFmtId="1" fontId="18" fillId="0" borderId="0" applyNumberFormat="0" applyFill="0" applyBorder="0" applyAlignment="0" applyProtection="0"/>
    <xf numFmtId="1" fontId="17" fillId="0" borderId="0" applyNumberFormat="0" applyFill="0" applyBorder="0" applyAlignment="0" applyProtection="0"/>
    <xf numFmtId="1" fontId="18" fillId="0" borderId="0" applyNumberFormat="0" applyFill="0" applyBorder="0" applyAlignment="0" applyProtection="0"/>
    <xf numFmtId="1" fontId="17" fillId="0" borderId="0" applyNumberFormat="0" applyFill="0" applyBorder="0" applyAlignment="0" applyProtection="0"/>
    <xf numFmtId="1" fontId="18" fillId="0" borderId="0" applyNumberFormat="0" applyFill="0" applyBorder="0" applyAlignment="0" applyProtection="0"/>
    <xf numFmtId="1" fontId="17" fillId="0" borderId="0" applyNumberFormat="0" applyFill="0" applyBorder="0" applyAlignment="0" applyProtection="0"/>
    <xf numFmtId="1" fontId="18" fillId="0" borderId="0" applyNumberFormat="0" applyFill="0" applyBorder="0" applyAlignment="0" applyProtection="0"/>
    <xf numFmtId="1" fontId="17" fillId="0" borderId="0" applyNumberFormat="0" applyFill="0" applyBorder="0" applyAlignment="0" applyProtection="0"/>
    <xf numFmtId="1" fontId="18" fillId="0" borderId="0" applyNumberFormat="0" applyFill="0" applyBorder="0" applyAlignment="0" applyProtection="0"/>
    <xf numFmtId="1" fontId="17" fillId="0" borderId="0" applyNumberFormat="0" applyFill="0" applyBorder="0" applyAlignment="0" applyProtection="0"/>
    <xf numFmtId="1" fontId="18" fillId="0" borderId="0" applyNumberFormat="0" applyFill="0" applyBorder="0" applyAlignment="0" applyProtection="0"/>
    <xf numFmtId="1" fontId="17" fillId="0" borderId="0" applyNumberFormat="0" applyFill="0" applyBorder="0" applyAlignment="0" applyProtection="0"/>
    <xf numFmtId="1" fontId="18" fillId="0" borderId="0" applyNumberFormat="0" applyFill="0" applyBorder="0" applyAlignment="0" applyProtection="0"/>
    <xf numFmtId="1" fontId="17" fillId="0" borderId="0" applyNumberFormat="0" applyFill="0" applyBorder="0" applyAlignment="0" applyProtection="0"/>
    <xf numFmtId="1" fontId="18" fillId="0" borderId="0" applyNumberFormat="0" applyFill="0" applyBorder="0" applyAlignment="0" applyProtection="0"/>
    <xf numFmtId="1" fontId="17" fillId="0" borderId="0" applyNumberFormat="0" applyFill="0" applyBorder="0" applyAlignment="0" applyProtection="0"/>
    <xf numFmtId="1" fontId="18" fillId="0" borderId="0" applyNumberFormat="0" applyFill="0" applyBorder="0" applyAlignment="0" applyProtection="0"/>
    <xf numFmtId="1" fontId="17" fillId="0" borderId="0" applyNumberFormat="0" applyFill="0" applyBorder="0" applyAlignment="0" applyProtection="0"/>
    <xf numFmtId="1" fontId="18" fillId="0" borderId="0" applyNumberFormat="0" applyFill="0" applyBorder="0" applyAlignment="0" applyProtection="0"/>
    <xf numFmtId="1" fontId="17" fillId="0" borderId="0" applyNumberFormat="0" applyFill="0" applyBorder="0" applyAlignment="0" applyProtection="0"/>
    <xf numFmtId="1" fontId="18" fillId="0" borderId="0" applyNumberFormat="0" applyFill="0" applyBorder="0" applyAlignment="0" applyProtection="0"/>
    <xf numFmtId="0" fontId="20" fillId="0" borderId="0"/>
    <xf numFmtId="0" fontId="5" fillId="0" borderId="0"/>
    <xf numFmtId="9" fontId="29" fillId="0" borderId="0" applyFont="0" applyFill="0" applyBorder="0" applyAlignment="0" applyProtection="0"/>
    <xf numFmtId="0" fontId="30" fillId="0" borderId="0"/>
    <xf numFmtId="0" fontId="4" fillId="0" borderId="0"/>
    <xf numFmtId="1" fontId="6" fillId="0" borderId="0"/>
    <xf numFmtId="0" fontId="3" fillId="0" borderId="0"/>
    <xf numFmtId="0" fontId="3" fillId="0" borderId="0"/>
    <xf numFmtId="0" fontId="2" fillId="0" borderId="0"/>
  </cellStyleXfs>
  <cellXfs count="150">
    <xf numFmtId="0" fontId="0" fillId="0" borderId="0" xfId="0" applyNumberFormat="1" applyProtection="1">
      <protection locked="0"/>
    </xf>
    <xf numFmtId="0" fontId="7" fillId="0" borderId="0" xfId="0" applyNumberFormat="1" applyFont="1" applyAlignment="1" applyProtection="1">
      <alignment horizontal="center"/>
      <protection locked="0"/>
    </xf>
    <xf numFmtId="0" fontId="9" fillId="0" borderId="0" xfId="1" applyNumberFormat="1" applyFont="1"/>
    <xf numFmtId="0" fontId="8" fillId="0" borderId="0" xfId="1" quotePrefix="1" applyNumberFormat="1" applyFont="1"/>
    <xf numFmtId="0" fontId="8" fillId="0" borderId="0" xfId="1" applyNumberFormat="1" applyFont="1"/>
    <xf numFmtId="0" fontId="7" fillId="0" borderId="0" xfId="1" quotePrefix="1" applyNumberFormat="1" applyFont="1"/>
    <xf numFmtId="0" fontId="7" fillId="0" borderId="0" xfId="1" applyNumberFormat="1" applyFont="1" applyProtection="1">
      <protection locked="0"/>
    </xf>
    <xf numFmtId="0" fontId="8" fillId="0" borderId="0" xfId="1" applyNumberFormat="1" applyFont="1" applyAlignment="1">
      <alignment horizontal="right"/>
    </xf>
    <xf numFmtId="167" fontId="8" fillId="0" borderId="0" xfId="1" applyNumberFormat="1" applyFont="1"/>
    <xf numFmtId="0" fontId="8" fillId="3" borderId="0" xfId="1" applyNumberFormat="1" applyFont="1" applyFill="1"/>
    <xf numFmtId="166" fontId="8" fillId="0" borderId="0" xfId="1" applyNumberFormat="1" applyFont="1"/>
    <xf numFmtId="0" fontId="7" fillId="0" borderId="0" xfId="0" applyNumberFormat="1" applyFont="1" applyProtection="1">
      <protection locked="0"/>
    </xf>
    <xf numFmtId="165" fontId="8" fillId="0" borderId="0" xfId="1" applyNumberFormat="1" applyFont="1"/>
    <xf numFmtId="0" fontId="7" fillId="0" borderId="0" xfId="1" applyNumberFormat="1" applyFont="1" applyAlignment="1" applyProtection="1">
      <alignment horizontal="right"/>
      <protection locked="0"/>
    </xf>
    <xf numFmtId="164" fontId="7" fillId="0" borderId="0" xfId="1" applyNumberFormat="1" applyFont="1"/>
    <xf numFmtId="1" fontId="7" fillId="0" borderId="0" xfId="0" applyFont="1" applyProtection="1">
      <protection locked="0"/>
    </xf>
    <xf numFmtId="0" fontId="11" fillId="0" borderId="0" xfId="1" applyNumberFormat="1" applyFont="1" applyAlignment="1" applyProtection="1">
      <alignment horizontal="center"/>
      <protection locked="0"/>
    </xf>
    <xf numFmtId="0" fontId="11" fillId="0" borderId="0" xfId="0" applyNumberFormat="1" applyFont="1" applyProtection="1">
      <protection locked="0"/>
    </xf>
    <xf numFmtId="0" fontId="7" fillId="0" borderId="0" xfId="0" quotePrefix="1" applyNumberFormat="1" applyFont="1" applyProtection="1">
      <protection locked="0"/>
    </xf>
    <xf numFmtId="0" fontId="8" fillId="0" borderId="0" xfId="0" applyNumberFormat="1" applyFont="1"/>
    <xf numFmtId="164" fontId="8" fillId="0" borderId="0" xfId="0" applyNumberFormat="1" applyFont="1"/>
    <xf numFmtId="0" fontId="8" fillId="0" borderId="0" xfId="0" applyNumberFormat="1" applyFont="1" applyAlignment="1">
      <alignment horizontal="center"/>
    </xf>
    <xf numFmtId="0" fontId="8" fillId="0" borderId="1" xfId="0" applyNumberFormat="1" applyFont="1" applyBorder="1" applyAlignment="1">
      <alignment horizontal="center"/>
    </xf>
    <xf numFmtId="165" fontId="8" fillId="0" borderId="0" xfId="0" applyNumberFormat="1" applyFont="1"/>
    <xf numFmtId="0" fontId="8" fillId="0" borderId="0" xfId="0" applyNumberFormat="1" applyFont="1" applyAlignment="1">
      <alignment horizontal="right"/>
    </xf>
    <xf numFmtId="0" fontId="8" fillId="0" borderId="0" xfId="0" applyNumberFormat="1" applyFont="1" applyAlignment="1" applyProtection="1">
      <alignment horizontal="center"/>
      <protection locked="0"/>
    </xf>
    <xf numFmtId="2" fontId="8" fillId="0" borderId="0" xfId="0" applyNumberFormat="1" applyFont="1"/>
    <xf numFmtId="0" fontId="13" fillId="0" borderId="0" xfId="0" applyNumberFormat="1" applyFont="1" applyAlignment="1" applyProtection="1">
      <alignment horizontal="center"/>
      <protection locked="0"/>
    </xf>
    <xf numFmtId="0" fontId="7" fillId="3" borderId="0" xfId="1" applyNumberFormat="1" applyFont="1" applyFill="1" applyProtection="1">
      <protection locked="0"/>
    </xf>
    <xf numFmtId="0" fontId="7" fillId="0" borderId="2" xfId="1" applyNumberFormat="1" applyFont="1" applyBorder="1" applyProtection="1">
      <protection locked="0"/>
    </xf>
    <xf numFmtId="0" fontId="7" fillId="0" borderId="2" xfId="0" applyNumberFormat="1" applyFont="1" applyBorder="1" applyProtection="1">
      <protection locked="0"/>
    </xf>
    <xf numFmtId="2" fontId="7" fillId="0" borderId="0" xfId="0" applyNumberFormat="1" applyFont="1" applyProtection="1">
      <protection locked="0"/>
    </xf>
    <xf numFmtId="0" fontId="7" fillId="0" borderId="1" xfId="1" applyNumberFormat="1" applyFont="1" applyBorder="1" applyAlignment="1" applyProtection="1">
      <alignment horizontal="right"/>
      <protection locked="0"/>
    </xf>
    <xf numFmtId="0" fontId="7" fillId="0" borderId="1" xfId="0" applyNumberFormat="1" applyFont="1" applyBorder="1" applyAlignment="1" applyProtection="1">
      <alignment horizontal="right"/>
      <protection locked="0"/>
    </xf>
    <xf numFmtId="166" fontId="16" fillId="0" borderId="0" xfId="0" applyNumberFormat="1" applyFont="1" applyProtection="1">
      <protection locked="0"/>
    </xf>
    <xf numFmtId="166" fontId="8" fillId="4" borderId="3" xfId="0" applyNumberFormat="1" applyFont="1" applyFill="1" applyBorder="1"/>
    <xf numFmtId="0" fontId="19" fillId="0" borderId="0" xfId="0" applyNumberFormat="1" applyFont="1" applyAlignment="1">
      <alignment horizontal="right"/>
    </xf>
    <xf numFmtId="166" fontId="19" fillId="0" borderId="0" xfId="0" applyNumberFormat="1" applyFont="1"/>
    <xf numFmtId="2" fontId="8" fillId="3" borderId="0" xfId="1" applyNumberFormat="1" applyFont="1" applyFill="1"/>
    <xf numFmtId="0" fontId="21" fillId="0" borderId="0" xfId="0" applyNumberFormat="1" applyFont="1" applyAlignment="1" applyProtection="1">
      <alignment horizontal="center"/>
      <protection locked="0"/>
    </xf>
    <xf numFmtId="0" fontId="21" fillId="0" borderId="0" xfId="0" applyNumberFormat="1" applyFont="1" applyProtection="1">
      <protection locked="0"/>
    </xf>
    <xf numFmtId="0" fontId="21" fillId="0" borderId="0" xfId="0" applyNumberFormat="1" applyFont="1" applyAlignment="1" applyProtection="1">
      <alignment horizontal="center" wrapText="1"/>
      <protection locked="0"/>
    </xf>
    <xf numFmtId="2" fontId="21" fillId="0" borderId="0" xfId="0" applyNumberFormat="1" applyFont="1" applyAlignment="1" applyProtection="1">
      <alignment horizontal="center"/>
      <protection locked="0"/>
    </xf>
    <xf numFmtId="0" fontId="24" fillId="0" borderId="0" xfId="0" applyNumberFormat="1" applyFont="1" applyAlignment="1" applyProtection="1">
      <alignment horizontal="center"/>
      <protection locked="0"/>
    </xf>
    <xf numFmtId="0" fontId="22" fillId="0" borderId="0" xfId="0" applyNumberFormat="1" applyFont="1" applyAlignment="1" applyProtection="1">
      <alignment horizontal="center" wrapText="1"/>
      <protection locked="0"/>
    </xf>
    <xf numFmtId="165" fontId="7" fillId="0" borderId="0" xfId="0" applyNumberFormat="1" applyFont="1" applyProtection="1">
      <protection locked="0"/>
    </xf>
    <xf numFmtId="165" fontId="8" fillId="0" borderId="0" xfId="0" applyNumberFormat="1" applyFont="1" applyAlignment="1">
      <alignment horizontal="center"/>
    </xf>
    <xf numFmtId="165" fontId="8" fillId="0" borderId="1" xfId="0" applyNumberFormat="1" applyFont="1" applyBorder="1" applyAlignment="1">
      <alignment horizontal="center"/>
    </xf>
    <xf numFmtId="165" fontId="8" fillId="2" borderId="0" xfId="0" applyNumberFormat="1" applyFont="1" applyFill="1"/>
    <xf numFmtId="165" fontId="7" fillId="0" borderId="0" xfId="1" applyNumberFormat="1" applyFont="1" applyProtection="1">
      <protection locked="0"/>
    </xf>
    <xf numFmtId="165" fontId="0" fillId="0" borderId="0" xfId="0" applyNumberFormat="1" applyProtection="1">
      <protection locked="0"/>
    </xf>
    <xf numFmtId="0" fontId="7" fillId="0" borderId="0" xfId="1" applyNumberFormat="1" applyFont="1" applyAlignment="1" applyProtection="1">
      <alignment horizontal="left"/>
      <protection locked="0"/>
    </xf>
    <xf numFmtId="0" fontId="7" fillId="0" borderId="4" xfId="1" applyNumberFormat="1" applyFont="1" applyBorder="1" applyAlignment="1" applyProtection="1">
      <alignment horizontal="left"/>
      <protection locked="0"/>
    </xf>
    <xf numFmtId="2" fontId="8" fillId="0" borderId="0" xfId="178" applyNumberFormat="1" applyFont="1" applyAlignment="1"/>
    <xf numFmtId="0" fontId="21" fillId="0" borderId="0" xfId="0" applyNumberFormat="1" applyFont="1" applyAlignment="1" applyProtection="1">
      <alignment horizontal="center" vertical="center" wrapText="1"/>
      <protection locked="0"/>
    </xf>
    <xf numFmtId="0" fontId="7" fillId="0" borderId="0" xfId="1" quotePrefix="1" applyNumberFormat="1" applyFont="1" applyProtection="1">
      <protection locked="0"/>
    </xf>
    <xf numFmtId="0" fontId="31" fillId="0" borderId="0" xfId="1" applyNumberFormat="1" applyFont="1"/>
    <xf numFmtId="166" fontId="7" fillId="0" borderId="0" xfId="0" applyNumberFormat="1" applyFont="1" applyProtection="1">
      <protection locked="0"/>
    </xf>
    <xf numFmtId="166" fontId="7" fillId="0" borderId="0" xfId="1" applyNumberFormat="1" applyFont="1" applyProtection="1">
      <protection locked="0"/>
    </xf>
    <xf numFmtId="0" fontId="28" fillId="0" borderId="6" xfId="0" applyNumberFormat="1" applyFont="1" applyBorder="1" applyAlignment="1" applyProtection="1">
      <alignment horizontal="center"/>
      <protection locked="0"/>
    </xf>
    <xf numFmtId="0" fontId="26" fillId="0" borderId="6" xfId="0" applyNumberFormat="1" applyFont="1" applyBorder="1" applyAlignment="1" applyProtection="1">
      <alignment horizontal="center"/>
      <protection locked="0"/>
    </xf>
    <xf numFmtId="0" fontId="21" fillId="3" borderId="0" xfId="0" applyNumberFormat="1" applyFont="1" applyFill="1" applyAlignment="1" applyProtection="1">
      <alignment horizontal="center" vertical="center" wrapText="1"/>
      <protection locked="0"/>
    </xf>
    <xf numFmtId="0" fontId="23" fillId="3" borderId="0" xfId="0" applyNumberFormat="1" applyFont="1" applyFill="1" applyAlignment="1" applyProtection="1">
      <alignment horizontal="center" vertical="center" wrapText="1"/>
      <protection locked="0"/>
    </xf>
    <xf numFmtId="0" fontId="16" fillId="0" borderId="1" xfId="179" applyFont="1" applyBorder="1" applyAlignment="1">
      <alignment horizontal="center"/>
    </xf>
    <xf numFmtId="0" fontId="32" fillId="0" borderId="1" xfId="179" applyFont="1" applyBorder="1" applyAlignment="1">
      <alignment horizontal="center"/>
    </xf>
    <xf numFmtId="0" fontId="16" fillId="0" borderId="0" xfId="179" applyFont="1" applyAlignment="1">
      <alignment horizontal="center"/>
    </xf>
    <xf numFmtId="0" fontId="16" fillId="0" borderId="0" xfId="179" applyFont="1"/>
    <xf numFmtId="0" fontId="16" fillId="0" borderId="1" xfId="179" quotePrefix="1" applyFont="1" applyBorder="1" applyAlignment="1">
      <alignment horizontal="center"/>
    </xf>
    <xf numFmtId="0" fontId="16" fillId="0" borderId="0" xfId="179" quotePrefix="1" applyFont="1" applyAlignment="1">
      <alignment horizontal="center"/>
    </xf>
    <xf numFmtId="0" fontId="32" fillId="0" borderId="0" xfId="179" applyFont="1" applyAlignment="1">
      <alignment horizontal="center"/>
    </xf>
    <xf numFmtId="164" fontId="16" fillId="0" borderId="0" xfId="179" applyNumberFormat="1" applyFont="1"/>
    <xf numFmtId="171" fontId="16" fillId="0" borderId="0" xfId="179" applyNumberFormat="1" applyFont="1"/>
    <xf numFmtId="165" fontId="16" fillId="0" borderId="0" xfId="179" applyNumberFormat="1" applyFont="1"/>
    <xf numFmtId="164" fontId="34" fillId="0" borderId="0" xfId="179" applyNumberFormat="1" applyFont="1"/>
    <xf numFmtId="171" fontId="34" fillId="0" borderId="0" xfId="179" applyNumberFormat="1" applyFont="1"/>
    <xf numFmtId="165" fontId="34" fillId="0" borderId="0" xfId="179" applyNumberFormat="1" applyFont="1"/>
    <xf numFmtId="0" fontId="16" fillId="0" borderId="0" xfId="179" quotePrefix="1" applyFont="1"/>
    <xf numFmtId="169" fontId="16" fillId="0" borderId="0" xfId="179" applyNumberFormat="1" applyFont="1"/>
    <xf numFmtId="168" fontId="16" fillId="0" borderId="0" xfId="179" applyNumberFormat="1" applyFont="1"/>
    <xf numFmtId="0" fontId="6" fillId="0" borderId="0" xfId="0" applyNumberFormat="1" applyFont="1" applyProtection="1">
      <protection locked="0"/>
    </xf>
    <xf numFmtId="170" fontId="21" fillId="0" borderId="0" xfId="0" applyNumberFormat="1" applyFont="1" applyAlignment="1" applyProtection="1">
      <alignment horizontal="center"/>
      <protection locked="0"/>
    </xf>
    <xf numFmtId="166" fontId="21" fillId="0" borderId="0" xfId="0" applyNumberFormat="1" applyFont="1" applyAlignment="1" applyProtection="1">
      <alignment horizontal="center" vertical="center"/>
      <protection locked="0"/>
    </xf>
    <xf numFmtId="0" fontId="21" fillId="0" borderId="5" xfId="0" applyNumberFormat="1" applyFont="1" applyBorder="1" applyAlignment="1" applyProtection="1">
      <alignment horizontal="center" vertical="center" wrapText="1"/>
      <protection locked="0"/>
    </xf>
    <xf numFmtId="166" fontId="21" fillId="0" borderId="5" xfId="0" applyNumberFormat="1" applyFont="1" applyBorder="1" applyAlignment="1" applyProtection="1">
      <alignment horizontal="center" vertical="center" wrapText="1"/>
      <protection locked="0"/>
    </xf>
    <xf numFmtId="1" fontId="7" fillId="0" borderId="0" xfId="1" applyNumberFormat="1" applyFont="1" applyProtection="1">
      <protection locked="0"/>
    </xf>
    <xf numFmtId="11" fontId="16" fillId="0" borderId="0" xfId="179" applyNumberFormat="1" applyFont="1"/>
    <xf numFmtId="0" fontId="16" fillId="0" borderId="0" xfId="179" applyFont="1" applyAlignment="1">
      <alignment horizontal="right"/>
    </xf>
    <xf numFmtId="3" fontId="16" fillId="0" borderId="0" xfId="179" applyNumberFormat="1" applyFont="1"/>
    <xf numFmtId="11" fontId="16" fillId="0" borderId="0" xfId="179" quotePrefix="1" applyNumberFormat="1" applyFont="1" applyAlignment="1">
      <alignment horizontal="right"/>
    </xf>
    <xf numFmtId="170" fontId="16" fillId="0" borderId="0" xfId="179" applyNumberFormat="1" applyFont="1"/>
    <xf numFmtId="2" fontId="16" fillId="0" borderId="0" xfId="179" applyNumberFormat="1" applyFont="1"/>
    <xf numFmtId="1" fontId="16" fillId="0" borderId="0" xfId="179" applyNumberFormat="1" applyFont="1"/>
    <xf numFmtId="168" fontId="16" fillId="0" borderId="1" xfId="179" applyNumberFormat="1" applyFont="1" applyBorder="1" applyAlignment="1">
      <alignment horizontal="center"/>
    </xf>
    <xf numFmtId="10" fontId="16" fillId="0" borderId="0" xfId="179" applyNumberFormat="1" applyFont="1"/>
    <xf numFmtId="166" fontId="16" fillId="0" borderId="0" xfId="179" applyNumberFormat="1" applyFont="1"/>
    <xf numFmtId="0" fontId="34" fillId="0" borderId="0" xfId="179" applyFont="1"/>
    <xf numFmtId="10" fontId="34" fillId="0" borderId="0" xfId="179" applyNumberFormat="1" applyFont="1"/>
    <xf numFmtId="166" fontId="34" fillId="0" borderId="0" xfId="179" applyNumberFormat="1" applyFont="1"/>
    <xf numFmtId="168" fontId="34" fillId="0" borderId="0" xfId="179" applyNumberFormat="1" applyFont="1"/>
    <xf numFmtId="0" fontId="4" fillId="0" borderId="0" xfId="180"/>
    <xf numFmtId="1" fontId="4" fillId="0" borderId="0" xfId="180" applyNumberFormat="1" applyAlignment="1">
      <alignment wrapText="1"/>
    </xf>
    <xf numFmtId="0" fontId="4" fillId="0" borderId="0" xfId="180" applyAlignment="1">
      <alignment wrapText="1"/>
    </xf>
    <xf numFmtId="0" fontId="4" fillId="0" borderId="0" xfId="180" applyAlignment="1">
      <alignment horizontal="center"/>
    </xf>
    <xf numFmtId="0" fontId="4" fillId="0" borderId="0" xfId="180" applyAlignment="1">
      <alignment horizontal="center" wrapText="1"/>
    </xf>
    <xf numFmtId="0" fontId="21" fillId="0" borderId="0" xfId="181" applyNumberFormat="1" applyFont="1" applyAlignment="1" applyProtection="1">
      <alignment horizontal="center"/>
      <protection locked="0"/>
    </xf>
    <xf numFmtId="0" fontId="21" fillId="0" borderId="0" xfId="181" applyNumberFormat="1" applyFont="1" applyAlignment="1" applyProtection="1">
      <alignment horizontal="center" wrapText="1"/>
      <protection locked="0"/>
    </xf>
    <xf numFmtId="171" fontId="8" fillId="0" borderId="0" xfId="1" applyNumberFormat="1" applyFont="1"/>
    <xf numFmtId="0" fontId="34" fillId="0" borderId="0" xfId="1" applyNumberFormat="1" applyFont="1" applyProtection="1">
      <protection locked="0"/>
    </xf>
    <xf numFmtId="0" fontId="3" fillId="0" borderId="0" xfId="182"/>
    <xf numFmtId="0" fontId="39" fillId="0" borderId="0" xfId="182" applyFont="1"/>
    <xf numFmtId="0" fontId="40" fillId="0" borderId="0" xfId="0" applyNumberFormat="1" applyFont="1" applyProtection="1">
      <protection locked="0"/>
    </xf>
    <xf numFmtId="11" fontId="7" fillId="0" borderId="0" xfId="1" applyNumberFormat="1" applyFont="1" applyProtection="1">
      <protection locked="0"/>
    </xf>
    <xf numFmtId="0" fontId="34" fillId="0" borderId="0" xfId="0" applyNumberFormat="1" applyFont="1" applyProtection="1">
      <protection locked="0"/>
    </xf>
    <xf numFmtId="165" fontId="34" fillId="0" borderId="0" xfId="0" applyNumberFormat="1" applyFont="1" applyProtection="1">
      <protection locked="0"/>
    </xf>
    <xf numFmtId="0" fontId="34" fillId="0" borderId="0" xfId="0" applyNumberFormat="1" applyFont="1" applyAlignment="1" applyProtection="1">
      <alignment horizontal="right"/>
      <protection locked="0"/>
    </xf>
    <xf numFmtId="165" fontId="34" fillId="0" borderId="0" xfId="0" applyNumberFormat="1" applyFont="1"/>
    <xf numFmtId="11" fontId="7" fillId="0" borderId="0" xfId="0" applyNumberFormat="1" applyFont="1" applyProtection="1">
      <protection locked="0"/>
    </xf>
    <xf numFmtId="165" fontId="8" fillId="3" borderId="0" xfId="0" applyNumberFormat="1" applyFont="1" applyFill="1"/>
    <xf numFmtId="0" fontId="2" fillId="0" borderId="0" xfId="184" applyAlignment="1">
      <alignment horizontal="center" wrapText="1"/>
    </xf>
    <xf numFmtId="0" fontId="0" fillId="0" borderId="0" xfId="184" applyFont="1" applyAlignment="1">
      <alignment horizontal="center" wrapText="1"/>
    </xf>
    <xf numFmtId="0" fontId="2" fillId="0" borderId="0" xfId="184"/>
    <xf numFmtId="168" fontId="2" fillId="0" borderId="0" xfId="184" applyNumberFormat="1"/>
    <xf numFmtId="1" fontId="2" fillId="0" borderId="0" xfId="184" applyNumberFormat="1"/>
    <xf numFmtId="2" fontId="0" fillId="0" borderId="0" xfId="0" applyNumberFormat="1"/>
    <xf numFmtId="164" fontId="41" fillId="0" borderId="0" xfId="181" applyNumberFormat="1" applyFont="1" applyAlignment="1" applyProtection="1">
      <alignment horizontal="right"/>
      <protection locked="0"/>
    </xf>
    <xf numFmtId="164" fontId="2" fillId="0" borderId="0" xfId="184" applyNumberFormat="1"/>
    <xf numFmtId="0" fontId="4" fillId="0" borderId="0" xfId="180" applyAlignment="1">
      <alignment horizontal="right" wrapText="1"/>
    </xf>
    <xf numFmtId="165" fontId="0" fillId="0" borderId="0" xfId="0" applyNumberFormat="1"/>
    <xf numFmtId="0" fontId="0" fillId="0" borderId="0" xfId="0" applyNumberFormat="1"/>
    <xf numFmtId="0" fontId="1" fillId="0" borderId="0" xfId="184" applyFont="1" applyAlignment="1">
      <alignment horizontal="center" wrapText="1"/>
    </xf>
    <xf numFmtId="17" fontId="1" fillId="0" borderId="0" xfId="180" applyNumberFormat="1" applyFont="1"/>
    <xf numFmtId="0" fontId="1" fillId="0" borderId="0" xfId="180" applyFont="1"/>
    <xf numFmtId="0" fontId="1" fillId="0" borderId="0" xfId="180" applyFont="1" applyAlignment="1">
      <alignment horizontal="center"/>
    </xf>
    <xf numFmtId="0" fontId="1" fillId="0" borderId="0" xfId="180" applyFont="1" applyAlignment="1">
      <alignment horizontal="center" wrapText="1"/>
    </xf>
    <xf numFmtId="0" fontId="1" fillId="0" borderId="0" xfId="182" applyFont="1"/>
    <xf numFmtId="164" fontId="1" fillId="0" borderId="0" xfId="184" applyNumberFormat="1" applyFont="1" applyAlignment="1">
      <alignment horizontal="right"/>
    </xf>
    <xf numFmtId="0" fontId="21" fillId="0" borderId="0" xfId="0" applyNumberFormat="1" applyFont="1" applyAlignment="1" applyProtection="1">
      <alignment horizontal="center" vertical="center"/>
      <protection locked="0"/>
    </xf>
    <xf numFmtId="0" fontId="21" fillId="0" borderId="0" xfId="0" applyNumberFormat="1" applyFont="1" applyAlignment="1" applyProtection="1">
      <alignment horizontal="center" wrapText="1"/>
      <protection locked="0"/>
    </xf>
    <xf numFmtId="0" fontId="21" fillId="0" borderId="0" xfId="0" applyNumberFormat="1" applyFont="1" applyAlignment="1" applyProtection="1">
      <alignment horizontal="center"/>
      <protection locked="0"/>
    </xf>
    <xf numFmtId="0" fontId="4" fillId="0" borderId="0" xfId="180" applyAlignment="1">
      <alignment horizontal="center"/>
    </xf>
    <xf numFmtId="0" fontId="1" fillId="0" borderId="0" xfId="180" applyFont="1" applyAlignment="1">
      <alignment horizontal="center"/>
    </xf>
    <xf numFmtId="0" fontId="38" fillId="0" borderId="0" xfId="180" applyFont="1" applyAlignment="1">
      <alignment horizontal="center" wrapText="1"/>
    </xf>
    <xf numFmtId="0" fontId="36" fillId="0" borderId="0" xfId="180" applyFont="1" applyAlignment="1">
      <alignment horizontal="center"/>
    </xf>
    <xf numFmtId="0" fontId="37" fillId="0" borderId="0" xfId="180" applyFont="1" applyAlignment="1">
      <alignment horizontal="center" wrapText="1"/>
    </xf>
    <xf numFmtId="166" fontId="8" fillId="3" borderId="0" xfId="1" applyNumberFormat="1" applyFont="1" applyFill="1"/>
    <xf numFmtId="1" fontId="6" fillId="0" borderId="0" xfId="0" applyFont="1"/>
    <xf numFmtId="0" fontId="41" fillId="0" borderId="0" xfId="182" applyFont="1"/>
    <xf numFmtId="0" fontId="41" fillId="0" borderId="0" xfId="182" applyFont="1" applyAlignment="1">
      <alignment wrapText="1"/>
    </xf>
    <xf numFmtId="0" fontId="0" fillId="0" borderId="0" xfId="0" applyNumberFormat="1" applyFill="1" applyProtection="1">
      <protection locked="0"/>
    </xf>
    <xf numFmtId="0" fontId="2" fillId="0" borderId="0" xfId="184" applyAlignment="1">
      <alignment horizontal="center"/>
    </xf>
  </cellXfs>
  <cellStyles count="185">
    <cellStyle name="Followed Hyperlink" xfId="93" builtinId="9" hidden="1"/>
    <cellStyle name="Followed Hyperlink" xfId="67" builtinId="9" hidden="1"/>
    <cellStyle name="Followed Hyperlink" xfId="53" builtinId="9" hidden="1"/>
    <cellStyle name="Followed Hyperlink" xfId="85" builtinId="9" hidden="1"/>
    <cellStyle name="Followed Hyperlink" xfId="125" builtinId="9" hidden="1"/>
    <cellStyle name="Followed Hyperlink" xfId="147" builtinId="9" hidden="1"/>
    <cellStyle name="Followed Hyperlink" xfId="175" builtinId="9" hidden="1"/>
    <cellStyle name="Followed Hyperlink" xfId="59" builtinId="9" hidden="1"/>
    <cellStyle name="Followed Hyperlink" xfId="35" builtinId="9" hidden="1"/>
    <cellStyle name="Followed Hyperlink" xfId="95" builtinId="9" hidden="1"/>
    <cellStyle name="Followed Hyperlink" xfId="143" builtinId="9" hidden="1"/>
    <cellStyle name="Followed Hyperlink" xfId="25" builtinId="9" hidden="1"/>
    <cellStyle name="Followed Hyperlink" xfId="21" builtinId="9" hidden="1"/>
    <cellStyle name="Followed Hyperlink" xfId="79" builtinId="9" hidden="1"/>
    <cellStyle name="Followed Hyperlink" xfId="87" builtinId="9" hidden="1"/>
    <cellStyle name="Followed Hyperlink" xfId="63" builtinId="9" hidden="1"/>
    <cellStyle name="Followed Hyperlink" xfId="49" builtinId="9" hidden="1"/>
    <cellStyle name="Followed Hyperlink" xfId="141" builtinId="9" hidden="1"/>
    <cellStyle name="Followed Hyperlink" xfId="123" builtinId="9" hidden="1"/>
    <cellStyle name="Followed Hyperlink" xfId="27" builtinId="9" hidden="1"/>
    <cellStyle name="Followed Hyperlink" xfId="129" builtinId="9" hidden="1"/>
    <cellStyle name="Followed Hyperlink" xfId="19" builtinId="9" hidden="1"/>
    <cellStyle name="Followed Hyperlink" xfId="153" builtinId="9" hidden="1"/>
    <cellStyle name="Followed Hyperlink" xfId="75" builtinId="9" hidden="1"/>
    <cellStyle name="Followed Hyperlink" xfId="17" builtinId="9" hidden="1"/>
    <cellStyle name="Followed Hyperlink" xfId="77" builtinId="9" hidden="1"/>
    <cellStyle name="Followed Hyperlink" xfId="89" builtinId="9" hidden="1"/>
    <cellStyle name="Followed Hyperlink" xfId="167" builtinId="9" hidden="1"/>
    <cellStyle name="Followed Hyperlink" xfId="157" builtinId="9" hidden="1"/>
    <cellStyle name="Followed Hyperlink" xfId="137" builtinId="9" hidden="1"/>
    <cellStyle name="Followed Hyperlink" xfId="29" builtinId="9" hidden="1"/>
    <cellStyle name="Followed Hyperlink" xfId="109" builtinId="9" hidden="1"/>
    <cellStyle name="Followed Hyperlink" xfId="5" builtinId="9" hidden="1"/>
    <cellStyle name="Followed Hyperlink" xfId="103" builtinId="9" hidden="1"/>
    <cellStyle name="Followed Hyperlink" xfId="159" builtinId="9" hidden="1"/>
    <cellStyle name="Followed Hyperlink" xfId="155" builtinId="9" hidden="1"/>
    <cellStyle name="Followed Hyperlink" xfId="149" builtinId="9" hidden="1"/>
    <cellStyle name="Followed Hyperlink" xfId="169" builtinId="9" hidden="1"/>
    <cellStyle name="Followed Hyperlink" xfId="91" builtinId="9" hidden="1"/>
    <cellStyle name="Followed Hyperlink" xfId="119" builtinId="9" hidden="1"/>
    <cellStyle name="Followed Hyperlink" xfId="151" builtinId="9" hidden="1"/>
    <cellStyle name="Followed Hyperlink" xfId="41" builtinId="9" hidden="1"/>
    <cellStyle name="Followed Hyperlink" xfId="51" builtinId="9" hidden="1"/>
    <cellStyle name="Followed Hyperlink" xfId="55" builtinId="9" hidden="1"/>
    <cellStyle name="Followed Hyperlink" xfId="127" builtinId="9" hidden="1"/>
    <cellStyle name="Followed Hyperlink" xfId="3" builtinId="9" hidden="1"/>
    <cellStyle name="Followed Hyperlink" xfId="9" builtinId="9" hidden="1"/>
    <cellStyle name="Followed Hyperlink" xfId="171" builtinId="9" hidden="1"/>
    <cellStyle name="Followed Hyperlink" xfId="81" builtinId="9" hidden="1"/>
    <cellStyle name="Followed Hyperlink" xfId="133" builtinId="9" hidden="1"/>
    <cellStyle name="Followed Hyperlink" xfId="69" builtinId="9" hidden="1"/>
    <cellStyle name="Followed Hyperlink" xfId="99" builtinId="9" hidden="1"/>
    <cellStyle name="Followed Hyperlink" xfId="43" builtinId="9" hidden="1"/>
    <cellStyle name="Followed Hyperlink" xfId="65" builtinId="9" hidden="1"/>
    <cellStyle name="Followed Hyperlink" xfId="173" builtinId="9" hidden="1"/>
    <cellStyle name="Followed Hyperlink" xfId="113" builtinId="9" hidden="1"/>
    <cellStyle name="Followed Hyperlink" xfId="165" builtinId="9" hidden="1"/>
    <cellStyle name="Followed Hyperlink" xfId="105" builtinId="9" hidden="1"/>
    <cellStyle name="Followed Hyperlink" xfId="145" builtinId="9" hidden="1"/>
    <cellStyle name="Followed Hyperlink" xfId="131" builtinId="9" hidden="1"/>
    <cellStyle name="Followed Hyperlink" xfId="39" builtinId="9" hidden="1"/>
    <cellStyle name="Followed Hyperlink" xfId="115" builtinId="9" hidden="1"/>
    <cellStyle name="Followed Hyperlink" xfId="33" builtinId="9" hidden="1"/>
    <cellStyle name="Followed Hyperlink" xfId="163" builtinId="9" hidden="1"/>
    <cellStyle name="Followed Hyperlink" xfId="107" builtinId="9" hidden="1"/>
    <cellStyle name="Followed Hyperlink" xfId="161" builtinId="9" hidden="1"/>
    <cellStyle name="Followed Hyperlink" xfId="7" builtinId="9" hidden="1"/>
    <cellStyle name="Followed Hyperlink" xfId="61" builtinId="9" hidden="1"/>
    <cellStyle name="Followed Hyperlink" xfId="47" builtinId="9" hidden="1"/>
    <cellStyle name="Followed Hyperlink" xfId="37" builtinId="9" hidden="1"/>
    <cellStyle name="Followed Hyperlink" xfId="23" builtinId="9" hidden="1"/>
    <cellStyle name="Followed Hyperlink" xfId="117" builtinId="9" hidden="1"/>
    <cellStyle name="Followed Hyperlink" xfId="13" builtinId="9" hidden="1"/>
    <cellStyle name="Followed Hyperlink" xfId="45" builtinId="9" hidden="1"/>
    <cellStyle name="Followed Hyperlink" xfId="83" builtinId="9" hidden="1"/>
    <cellStyle name="Followed Hyperlink" xfId="101" builtinId="9" hidden="1"/>
    <cellStyle name="Followed Hyperlink" xfId="73" builtinId="9" hidden="1"/>
    <cellStyle name="Followed Hyperlink" xfId="31" builtinId="9" hidden="1"/>
    <cellStyle name="Followed Hyperlink" xfId="71" builtinId="9" hidden="1"/>
    <cellStyle name="Followed Hyperlink" xfId="139" builtinId="9" hidden="1"/>
    <cellStyle name="Followed Hyperlink" xfId="121" builtinId="9" hidden="1"/>
    <cellStyle name="Followed Hyperlink" xfId="97" builtinId="9" hidden="1"/>
    <cellStyle name="Followed Hyperlink" xfId="57" builtinId="9" hidden="1"/>
    <cellStyle name="Followed Hyperlink" xfId="135" builtinId="9" hidden="1"/>
    <cellStyle name="Followed Hyperlink" xfId="11" builtinId="9" hidden="1"/>
    <cellStyle name="Followed Hyperlink" xfId="111" builtinId="9" hidden="1"/>
    <cellStyle name="Followed Hyperlink" xfId="15" builtinId="9" hidden="1"/>
    <cellStyle name="Hyperlink" xfId="170" builtinId="8" hidden="1"/>
    <cellStyle name="Hyperlink" xfId="140" builtinId="8" hidden="1"/>
    <cellStyle name="Hyperlink" xfId="128" builtinId="8" hidden="1"/>
    <cellStyle name="Hyperlink" xfId="80" builtinId="8" hidden="1"/>
    <cellStyle name="Hyperlink" xfId="100" builtinId="8" hidden="1"/>
    <cellStyle name="Hyperlink" xfId="70" builtinId="8" hidden="1"/>
    <cellStyle name="Hyperlink" xfId="34" builtinId="8" hidden="1"/>
    <cellStyle name="Hyperlink" xfId="10" builtinId="8" hidden="1"/>
    <cellStyle name="Hyperlink" xfId="12" builtinId="8" hidden="1"/>
    <cellStyle name="Hyperlink" xfId="32" builtinId="8" hidden="1"/>
    <cellStyle name="Hyperlink" xfId="68" builtinId="8" hidden="1"/>
    <cellStyle name="Hyperlink" xfId="52" builtinId="8" hidden="1"/>
    <cellStyle name="Hyperlink" xfId="142" builtinId="8" hidden="1"/>
    <cellStyle name="Hyperlink" xfId="82" builtinId="8" hidden="1"/>
    <cellStyle name="Hyperlink" xfId="154" builtinId="8" hidden="1"/>
    <cellStyle name="Hyperlink" xfId="24" builtinId="8" hidden="1"/>
    <cellStyle name="Hyperlink" xfId="6" builtinId="8" hidden="1"/>
    <cellStyle name="Hyperlink" xfId="26" builtinId="8" hidden="1"/>
    <cellStyle name="Hyperlink" xfId="74" builtinId="8" hidden="1"/>
    <cellStyle name="Hyperlink" xfId="116" builtinId="8" hidden="1"/>
    <cellStyle name="Hyperlink" xfId="8" builtinId="8" hidden="1"/>
    <cellStyle name="Hyperlink" xfId="64" builtinId="8" hidden="1"/>
    <cellStyle name="Hyperlink" xfId="66" builtinId="8" hidden="1"/>
    <cellStyle name="Hyperlink" xfId="40" builtinId="8" hidden="1"/>
    <cellStyle name="Hyperlink" xfId="48" builtinId="8" hidden="1"/>
    <cellStyle name="Hyperlink" xfId="38" builtinId="8" hidden="1"/>
    <cellStyle name="Hyperlink" xfId="108" builtinId="8" hidden="1"/>
    <cellStyle name="Hyperlink" xfId="60" builtinId="8" hidden="1"/>
    <cellStyle name="Hyperlink" xfId="2" builtinId="8" hidden="1"/>
    <cellStyle name="Hyperlink" xfId="28" builtinId="8" hidden="1"/>
    <cellStyle name="Hyperlink" xfId="58" builtinId="8" hidden="1"/>
    <cellStyle name="Hyperlink" xfId="124" builtinId="8" hidden="1"/>
    <cellStyle name="Hyperlink" xfId="30" builtinId="8" hidden="1"/>
    <cellStyle name="Hyperlink" xfId="90" builtinId="8" hidden="1"/>
    <cellStyle name="Hyperlink" xfId="110" builtinId="8" hidden="1"/>
    <cellStyle name="Hyperlink" xfId="50" builtinId="8" hidden="1"/>
    <cellStyle name="Hyperlink" xfId="46" builtinId="8" hidden="1"/>
    <cellStyle name="Hyperlink" xfId="42" builtinId="8" hidden="1"/>
    <cellStyle name="Hyperlink" xfId="78" builtinId="8" hidden="1"/>
    <cellStyle name="Hyperlink" xfId="14" builtinId="8" hidden="1"/>
    <cellStyle name="Hyperlink" xfId="22" builtinId="8" hidden="1"/>
    <cellStyle name="Hyperlink" xfId="20" builtinId="8" hidden="1"/>
    <cellStyle name="Hyperlink" xfId="4" builtinId="8" hidden="1"/>
    <cellStyle name="Hyperlink" xfId="72" builtinId="8" hidden="1"/>
    <cellStyle name="Hyperlink" xfId="92" builtinId="8" hidden="1"/>
    <cellStyle name="Hyperlink" xfId="144" builtinId="8" hidden="1"/>
    <cellStyle name="Hyperlink" xfId="126" builtinId="8" hidden="1"/>
    <cellStyle name="Hyperlink" xfId="54" builtinId="8" hidden="1"/>
    <cellStyle name="Hyperlink" xfId="172" builtinId="8" hidden="1"/>
    <cellStyle name="Hyperlink" xfId="118" builtinId="8" hidden="1"/>
    <cellStyle name="Hyperlink" xfId="122" builtinId="8" hidden="1"/>
    <cellStyle name="Hyperlink" xfId="96" builtinId="8" hidden="1"/>
    <cellStyle name="Hyperlink" xfId="104" builtinId="8" hidden="1"/>
    <cellStyle name="Hyperlink" xfId="88" builtinId="8" hidden="1"/>
    <cellStyle name="Hyperlink" xfId="114" builtinId="8" hidden="1"/>
    <cellStyle name="Hyperlink" xfId="174" builtinId="8" hidden="1"/>
    <cellStyle name="Hyperlink" xfId="152" builtinId="8" hidden="1"/>
    <cellStyle name="Hyperlink" xfId="112" builtinId="8" hidden="1"/>
    <cellStyle name="Hyperlink" xfId="18" builtinId="8" hidden="1"/>
    <cellStyle name="Hyperlink" xfId="166" builtinId="8" hidden="1"/>
    <cellStyle name="Hyperlink" xfId="62" builtinId="8" hidden="1"/>
    <cellStyle name="Hyperlink" xfId="106" builtinId="8" hidden="1"/>
    <cellStyle name="Hyperlink" xfId="102" builtinId="8" hidden="1"/>
    <cellStyle name="Hyperlink" xfId="98" builtinId="8" hidden="1"/>
    <cellStyle name="Hyperlink" xfId="132" builtinId="8" hidden="1"/>
    <cellStyle name="Hyperlink" xfId="164" builtinId="8" hidden="1"/>
    <cellStyle name="Hyperlink" xfId="146" builtinId="8" hidden="1"/>
    <cellStyle name="Hyperlink" xfId="16" builtinId="8" hidden="1"/>
    <cellStyle name="Hyperlink" xfId="94" builtinId="8" hidden="1"/>
    <cellStyle name="Hyperlink" xfId="150" builtinId="8" hidden="1"/>
    <cellStyle name="Hyperlink" xfId="162" builtinId="8" hidden="1"/>
    <cellStyle name="Hyperlink" xfId="156" builtinId="8" hidden="1"/>
    <cellStyle name="Hyperlink" xfId="136" builtinId="8" hidden="1"/>
    <cellStyle name="Hyperlink" xfId="138" builtinId="8" hidden="1"/>
    <cellStyle name="Hyperlink" xfId="84" builtinId="8" hidden="1"/>
    <cellStyle name="Hyperlink" xfId="134" builtinId="8" hidden="1"/>
    <cellStyle name="Hyperlink" xfId="44" builtinId="8" hidden="1"/>
    <cellStyle name="Hyperlink" xfId="148" builtinId="8" hidden="1"/>
    <cellStyle name="Hyperlink" xfId="168" builtinId="8" hidden="1"/>
    <cellStyle name="Hyperlink" xfId="86" builtinId="8" hidden="1"/>
    <cellStyle name="Hyperlink" xfId="120" builtinId="8" hidden="1"/>
    <cellStyle name="Hyperlink" xfId="158" builtinId="8" hidden="1"/>
    <cellStyle name="Hyperlink" xfId="160" builtinId="8" hidden="1"/>
    <cellStyle name="Hyperlink" xfId="36" builtinId="8" hidden="1"/>
    <cellStyle name="Hyperlink" xfId="130" builtinId="8" hidden="1"/>
    <cellStyle name="Hyperlink" xfId="56" builtinId="8" hidden="1"/>
    <cellStyle name="Hyperlink" xfId="76" builtinId="8" hidden="1"/>
    <cellStyle name="Normal" xfId="0" builtinId="0"/>
    <cellStyle name="Normal 2" xfId="176" xr:uid="{00000000-0005-0000-0000-0000AF000000}"/>
    <cellStyle name="Normal 3" xfId="177" xr:uid="{00000000-0005-0000-0000-0000B0000000}"/>
    <cellStyle name="Normal 3 2" xfId="180" xr:uid="{00000000-0005-0000-0000-0000B1000000}"/>
    <cellStyle name="Normal 3 2 2" xfId="183" xr:uid="{B26C62F4-9A23-460C-B0DC-C4DEB9F9117E}"/>
    <cellStyle name="Normal 3 2 2 2" xfId="184" xr:uid="{4ECB8914-7746-41D9-A140-8E24E86D5B02}"/>
    <cellStyle name="Normal 4" xfId="179" xr:uid="{00000000-0005-0000-0000-0000B2000000}"/>
    <cellStyle name="Normal 5" xfId="181" xr:uid="{00000000-0005-0000-0000-0000B3000000}"/>
    <cellStyle name="Normal 6" xfId="182" xr:uid="{445EC35C-46E0-4612-BB55-8DFABFBD9740}"/>
    <cellStyle name="Normal_Feb 17" xfId="1" xr:uid="{00000000-0005-0000-0000-0000B4000000}"/>
    <cellStyle name="Percent" xfId="178" builtinId="5"/>
  </cellStyles>
  <dxfs count="4">
    <dxf>
      <font>
        <b/>
        <i val="0"/>
        <color rgb="FFFF0000"/>
      </font>
    </dxf>
    <dxf>
      <fill>
        <patternFill>
          <bgColor theme="0" tint="-0.24994659260841701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24994659260841701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'Reflection Factor'!$M$11:$M$12</c:f>
              <c:strCache>
                <c:ptCount val="2"/>
                <c:pt idx="0">
                  <c:v>Reflection</c:v>
                </c:pt>
                <c:pt idx="1">
                  <c:v>Factor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'Reflection Factor'!$B$38:$B$197</c:f>
              <c:numCache>
                <c:formatCode>0.0</c:formatCode>
                <c:ptCount val="160"/>
                <c:pt idx="0">
                  <c:v>182</c:v>
                </c:pt>
                <c:pt idx="1">
                  <c:v>182.5</c:v>
                </c:pt>
                <c:pt idx="2">
                  <c:v>183</c:v>
                </c:pt>
                <c:pt idx="3">
                  <c:v>183.5</c:v>
                </c:pt>
                <c:pt idx="4">
                  <c:v>184</c:v>
                </c:pt>
                <c:pt idx="5">
                  <c:v>184.5</c:v>
                </c:pt>
                <c:pt idx="6">
                  <c:v>184.9</c:v>
                </c:pt>
                <c:pt idx="7">
                  <c:v>185</c:v>
                </c:pt>
                <c:pt idx="8">
                  <c:v>185.5</c:v>
                </c:pt>
                <c:pt idx="9">
                  <c:v>186</c:v>
                </c:pt>
                <c:pt idx="10">
                  <c:v>186.5</c:v>
                </c:pt>
                <c:pt idx="11">
                  <c:v>187</c:v>
                </c:pt>
                <c:pt idx="12">
                  <c:v>187.5</c:v>
                </c:pt>
                <c:pt idx="13">
                  <c:v>188</c:v>
                </c:pt>
                <c:pt idx="14">
                  <c:v>188.5</c:v>
                </c:pt>
                <c:pt idx="15">
                  <c:v>189</c:v>
                </c:pt>
                <c:pt idx="16">
                  <c:v>189.5</c:v>
                </c:pt>
                <c:pt idx="17">
                  <c:v>190</c:v>
                </c:pt>
                <c:pt idx="18">
                  <c:v>196</c:v>
                </c:pt>
                <c:pt idx="19">
                  <c:v>197</c:v>
                </c:pt>
                <c:pt idx="20">
                  <c:v>198</c:v>
                </c:pt>
                <c:pt idx="21">
                  <c:v>199</c:v>
                </c:pt>
                <c:pt idx="22">
                  <c:v>200</c:v>
                </c:pt>
                <c:pt idx="23">
                  <c:v>201</c:v>
                </c:pt>
                <c:pt idx="24">
                  <c:v>202</c:v>
                </c:pt>
                <c:pt idx="25">
                  <c:v>203</c:v>
                </c:pt>
                <c:pt idx="26">
                  <c:v>204</c:v>
                </c:pt>
                <c:pt idx="27">
                  <c:v>205</c:v>
                </c:pt>
                <c:pt idx="28">
                  <c:v>206</c:v>
                </c:pt>
                <c:pt idx="29">
                  <c:v>207</c:v>
                </c:pt>
                <c:pt idx="30">
                  <c:v>208</c:v>
                </c:pt>
                <c:pt idx="31">
                  <c:v>209</c:v>
                </c:pt>
                <c:pt idx="32">
                  <c:v>210</c:v>
                </c:pt>
                <c:pt idx="33">
                  <c:v>211</c:v>
                </c:pt>
                <c:pt idx="34">
                  <c:v>212</c:v>
                </c:pt>
                <c:pt idx="35">
                  <c:v>213</c:v>
                </c:pt>
                <c:pt idx="36">
                  <c:v>214</c:v>
                </c:pt>
                <c:pt idx="37">
                  <c:v>215</c:v>
                </c:pt>
                <c:pt idx="38">
                  <c:v>216</c:v>
                </c:pt>
                <c:pt idx="39">
                  <c:v>217</c:v>
                </c:pt>
                <c:pt idx="40">
                  <c:v>218</c:v>
                </c:pt>
                <c:pt idx="41">
                  <c:v>219</c:v>
                </c:pt>
                <c:pt idx="42">
                  <c:v>220</c:v>
                </c:pt>
                <c:pt idx="43">
                  <c:v>221</c:v>
                </c:pt>
                <c:pt idx="44">
                  <c:v>222</c:v>
                </c:pt>
                <c:pt idx="45">
                  <c:v>223</c:v>
                </c:pt>
                <c:pt idx="46">
                  <c:v>224</c:v>
                </c:pt>
                <c:pt idx="47">
                  <c:v>225</c:v>
                </c:pt>
                <c:pt idx="48">
                  <c:v>226</c:v>
                </c:pt>
                <c:pt idx="49">
                  <c:v>227</c:v>
                </c:pt>
                <c:pt idx="50">
                  <c:v>228</c:v>
                </c:pt>
                <c:pt idx="51">
                  <c:v>229</c:v>
                </c:pt>
                <c:pt idx="52">
                  <c:v>230</c:v>
                </c:pt>
                <c:pt idx="53">
                  <c:v>231</c:v>
                </c:pt>
                <c:pt idx="54">
                  <c:v>232</c:v>
                </c:pt>
                <c:pt idx="55">
                  <c:v>233</c:v>
                </c:pt>
                <c:pt idx="56">
                  <c:v>234</c:v>
                </c:pt>
                <c:pt idx="57">
                  <c:v>235</c:v>
                </c:pt>
                <c:pt idx="58">
                  <c:v>236</c:v>
                </c:pt>
                <c:pt idx="59">
                  <c:v>237</c:v>
                </c:pt>
                <c:pt idx="60">
                  <c:v>238</c:v>
                </c:pt>
                <c:pt idx="61">
                  <c:v>239</c:v>
                </c:pt>
                <c:pt idx="62">
                  <c:v>240</c:v>
                </c:pt>
                <c:pt idx="63">
                  <c:v>241</c:v>
                </c:pt>
                <c:pt idx="64">
                  <c:v>242</c:v>
                </c:pt>
                <c:pt idx="65">
                  <c:v>243</c:v>
                </c:pt>
                <c:pt idx="66">
                  <c:v>244</c:v>
                </c:pt>
                <c:pt idx="67">
                  <c:v>245</c:v>
                </c:pt>
                <c:pt idx="68">
                  <c:v>246</c:v>
                </c:pt>
                <c:pt idx="69">
                  <c:v>247</c:v>
                </c:pt>
                <c:pt idx="70">
                  <c:v>248</c:v>
                </c:pt>
                <c:pt idx="71">
                  <c:v>249</c:v>
                </c:pt>
                <c:pt idx="72">
                  <c:v>250</c:v>
                </c:pt>
                <c:pt idx="73">
                  <c:v>251</c:v>
                </c:pt>
                <c:pt idx="74">
                  <c:v>252</c:v>
                </c:pt>
                <c:pt idx="75">
                  <c:v>253</c:v>
                </c:pt>
                <c:pt idx="76">
                  <c:v>253.7</c:v>
                </c:pt>
                <c:pt idx="77">
                  <c:v>254</c:v>
                </c:pt>
                <c:pt idx="78">
                  <c:v>255</c:v>
                </c:pt>
                <c:pt idx="79">
                  <c:v>256</c:v>
                </c:pt>
                <c:pt idx="80">
                  <c:v>257</c:v>
                </c:pt>
                <c:pt idx="81">
                  <c:v>258</c:v>
                </c:pt>
                <c:pt idx="82">
                  <c:v>259</c:v>
                </c:pt>
                <c:pt idx="83">
                  <c:v>260</c:v>
                </c:pt>
                <c:pt idx="84">
                  <c:v>261</c:v>
                </c:pt>
                <c:pt idx="85">
                  <c:v>262</c:v>
                </c:pt>
                <c:pt idx="86">
                  <c:v>263</c:v>
                </c:pt>
                <c:pt idx="87">
                  <c:v>264</c:v>
                </c:pt>
                <c:pt idx="88">
                  <c:v>265</c:v>
                </c:pt>
                <c:pt idx="89">
                  <c:v>266</c:v>
                </c:pt>
                <c:pt idx="90">
                  <c:v>267</c:v>
                </c:pt>
                <c:pt idx="91">
                  <c:v>268</c:v>
                </c:pt>
                <c:pt idx="92">
                  <c:v>269</c:v>
                </c:pt>
                <c:pt idx="93">
                  <c:v>270</c:v>
                </c:pt>
                <c:pt idx="94">
                  <c:v>271</c:v>
                </c:pt>
                <c:pt idx="95">
                  <c:v>272</c:v>
                </c:pt>
                <c:pt idx="96">
                  <c:v>273</c:v>
                </c:pt>
                <c:pt idx="97">
                  <c:v>274</c:v>
                </c:pt>
                <c:pt idx="98">
                  <c:v>275</c:v>
                </c:pt>
                <c:pt idx="99">
                  <c:v>276</c:v>
                </c:pt>
                <c:pt idx="100">
                  <c:v>277</c:v>
                </c:pt>
                <c:pt idx="101">
                  <c:v>278</c:v>
                </c:pt>
                <c:pt idx="102">
                  <c:v>279</c:v>
                </c:pt>
                <c:pt idx="103">
                  <c:v>280</c:v>
                </c:pt>
                <c:pt idx="104">
                  <c:v>281</c:v>
                </c:pt>
                <c:pt idx="105">
                  <c:v>282</c:v>
                </c:pt>
                <c:pt idx="106">
                  <c:v>283</c:v>
                </c:pt>
                <c:pt idx="107">
                  <c:v>284</c:v>
                </c:pt>
                <c:pt idx="108">
                  <c:v>285</c:v>
                </c:pt>
                <c:pt idx="109">
                  <c:v>286</c:v>
                </c:pt>
                <c:pt idx="110">
                  <c:v>287</c:v>
                </c:pt>
                <c:pt idx="111">
                  <c:v>288</c:v>
                </c:pt>
                <c:pt idx="112">
                  <c:v>289</c:v>
                </c:pt>
                <c:pt idx="113">
                  <c:v>290</c:v>
                </c:pt>
                <c:pt idx="114">
                  <c:v>291</c:v>
                </c:pt>
                <c:pt idx="115">
                  <c:v>292</c:v>
                </c:pt>
                <c:pt idx="116">
                  <c:v>293</c:v>
                </c:pt>
                <c:pt idx="117">
                  <c:v>294</c:v>
                </c:pt>
                <c:pt idx="118">
                  <c:v>295</c:v>
                </c:pt>
                <c:pt idx="119">
                  <c:v>296</c:v>
                </c:pt>
                <c:pt idx="120">
                  <c:v>297</c:v>
                </c:pt>
                <c:pt idx="121">
                  <c:v>298</c:v>
                </c:pt>
                <c:pt idx="122">
                  <c:v>299</c:v>
                </c:pt>
                <c:pt idx="123">
                  <c:v>300</c:v>
                </c:pt>
                <c:pt idx="124">
                  <c:v>301</c:v>
                </c:pt>
                <c:pt idx="125">
                  <c:v>302</c:v>
                </c:pt>
                <c:pt idx="126">
                  <c:v>303</c:v>
                </c:pt>
                <c:pt idx="127">
                  <c:v>304</c:v>
                </c:pt>
                <c:pt idx="128">
                  <c:v>305</c:v>
                </c:pt>
                <c:pt idx="129">
                  <c:v>306</c:v>
                </c:pt>
                <c:pt idx="130">
                  <c:v>307</c:v>
                </c:pt>
                <c:pt idx="131">
                  <c:v>308</c:v>
                </c:pt>
                <c:pt idx="132">
                  <c:v>309</c:v>
                </c:pt>
                <c:pt idx="133">
                  <c:v>310</c:v>
                </c:pt>
                <c:pt idx="134">
                  <c:v>311</c:v>
                </c:pt>
                <c:pt idx="135">
                  <c:v>312</c:v>
                </c:pt>
                <c:pt idx="136">
                  <c:v>313</c:v>
                </c:pt>
                <c:pt idx="137">
                  <c:v>314</c:v>
                </c:pt>
                <c:pt idx="138">
                  <c:v>315</c:v>
                </c:pt>
                <c:pt idx="139">
                  <c:v>316</c:v>
                </c:pt>
                <c:pt idx="140">
                  <c:v>317</c:v>
                </c:pt>
                <c:pt idx="141">
                  <c:v>318</c:v>
                </c:pt>
                <c:pt idx="142">
                  <c:v>319</c:v>
                </c:pt>
                <c:pt idx="143">
                  <c:v>320</c:v>
                </c:pt>
                <c:pt idx="144">
                  <c:v>325</c:v>
                </c:pt>
                <c:pt idx="145">
                  <c:v>330</c:v>
                </c:pt>
                <c:pt idx="146">
                  <c:v>335</c:v>
                </c:pt>
                <c:pt idx="147">
                  <c:v>340</c:v>
                </c:pt>
                <c:pt idx="148">
                  <c:v>345</c:v>
                </c:pt>
                <c:pt idx="149">
                  <c:v>350</c:v>
                </c:pt>
                <c:pt idx="150">
                  <c:v>355</c:v>
                </c:pt>
                <c:pt idx="151">
                  <c:v>360</c:v>
                </c:pt>
                <c:pt idx="152">
                  <c:v>365</c:v>
                </c:pt>
                <c:pt idx="153">
                  <c:v>370</c:v>
                </c:pt>
                <c:pt idx="154">
                  <c:v>375</c:v>
                </c:pt>
                <c:pt idx="155">
                  <c:v>380</c:v>
                </c:pt>
                <c:pt idx="156">
                  <c:v>385</c:v>
                </c:pt>
                <c:pt idx="157">
                  <c:v>390</c:v>
                </c:pt>
                <c:pt idx="158">
                  <c:v>395</c:v>
                </c:pt>
                <c:pt idx="159">
                  <c:v>400</c:v>
                </c:pt>
              </c:numCache>
            </c:numRef>
          </c:xVal>
          <c:yVal>
            <c:numRef>
              <c:f>'Reflection Factor'!$M$38:$M$197</c:f>
              <c:numCache>
                <c:formatCode>0.0000</c:formatCode>
                <c:ptCount val="160"/>
                <c:pt idx="0">
                  <c:v>0.96407765462861239</c:v>
                </c:pt>
                <c:pt idx="1">
                  <c:v>0.96430139310324881</c:v>
                </c:pt>
                <c:pt idx="2">
                  <c:v>0.96451827017234393</c:v>
                </c:pt>
                <c:pt idx="3">
                  <c:v>0.9647286598905731</c:v>
                </c:pt>
                <c:pt idx="4">
                  <c:v>0.96493290620147265</c:v>
                </c:pt>
                <c:pt idx="5">
                  <c:v>0.96513132609892849</c:v>
                </c:pt>
                <c:pt idx="6">
                  <c:v>0.96528606451290344</c:v>
                </c:pt>
                <c:pt idx="7">
                  <c:v>0.96532421238679811</c:v>
                </c:pt>
                <c:pt idx="8">
                  <c:v>0.96551183609582125</c:v>
                </c:pt>
                <c:pt idx="9">
                  <c:v>0.96569444860717102</c:v>
                </c:pt>
                <c:pt idx="10">
                  <c:v>0.96587228352398224</c:v>
                </c:pt>
                <c:pt idx="11">
                  <c:v>0.96604555832562644</c:v>
                </c:pt>
                <c:pt idx="12">
                  <c:v>0.96621447583408338</c:v>
                </c:pt>
                <c:pt idx="13">
                  <c:v>0.96637922551728062</c:v>
                </c:pt>
                <c:pt idx="14">
                  <c:v>0.96653998465054514</c:v>
                </c:pt>
                <c:pt idx="15">
                  <c:v>0.96669691935421043</c:v>
                </c:pt>
                <c:pt idx="16">
                  <c:v>0.96685018552281976</c:v>
                </c:pt>
                <c:pt idx="17">
                  <c:v>0.96699992965918202</c:v>
                </c:pt>
                <c:pt idx="18">
                  <c:v>0.96856541892656145</c:v>
                </c:pt>
                <c:pt idx="19">
                  <c:v>0.96879151058055701</c:v>
                </c:pt>
                <c:pt idx="20">
                  <c:v>0.96900929735305374</c:v>
                </c:pt>
                <c:pt idx="21">
                  <c:v>0.96921927276896114</c:v>
                </c:pt>
                <c:pt idx="22">
                  <c:v>0.96942188831569398</c:v>
                </c:pt>
                <c:pt idx="23">
                  <c:v>0.9696175581419253</c:v>
                </c:pt>
                <c:pt idx="24">
                  <c:v>0.96980666310970642</c:v>
                </c:pt>
                <c:pt idx="25">
                  <c:v>0.9699895543046444</c:v>
                </c:pt>
                <c:pt idx="26">
                  <c:v>0.9701665560895224</c:v>
                </c:pt>
                <c:pt idx="27">
                  <c:v>0.97033796877140621</c:v>
                </c:pt>
                <c:pt idx="28">
                  <c:v>0.97050407094000546</c:v>
                </c:pt>
                <c:pt idx="29">
                  <c:v>0.97066512152518913</c:v>
                </c:pt>
                <c:pt idx="30">
                  <c:v>0.97082136161356136</c:v>
                </c:pt>
                <c:pt idx="31">
                  <c:v>0.97097301605750952</c:v>
                </c:pt>
                <c:pt idx="32">
                  <c:v>0.9711202949048191</c:v>
                </c:pt>
                <c:pt idx="33">
                  <c:v>0.97126339467258394</c:v>
                </c:pt>
                <c:pt idx="34">
                  <c:v>0.97140249948553292</c:v>
                </c:pt>
                <c:pt idx="35">
                  <c:v>0.97153778209590591</c:v>
                </c:pt>
                <c:pt idx="36">
                  <c:v>0.97166940479951724</c:v>
                </c:pt>
                <c:pt idx="37">
                  <c:v>0.97179752026056276</c:v>
                </c:pt>
                <c:pt idx="38">
                  <c:v>0.97192227225597638</c:v>
                </c:pt>
                <c:pt idx="39">
                  <c:v>0.97204379634866522</c:v>
                </c:pt>
                <c:pt idx="40">
                  <c:v>0.9721622204977044</c:v>
                </c:pt>
                <c:pt idx="41">
                  <c:v>0.97227766561251439</c:v>
                </c:pt>
                <c:pt idx="42">
                  <c:v>0.97239024605713642</c:v>
                </c:pt>
                <c:pt idx="43">
                  <c:v>0.97250007010995465</c:v>
                </c:pt>
                <c:pt idx="44">
                  <c:v>0.97260724038354696</c:v>
                </c:pt>
                <c:pt idx="45">
                  <c:v>0.97271185420877992</c:v>
                </c:pt>
                <c:pt idx="46">
                  <c:v>0.97281400398677176</c:v>
                </c:pt>
                <c:pt idx="47">
                  <c:v>0.97291377751192099</c:v>
                </c:pt>
                <c:pt idx="48">
                  <c:v>0.97301125826883206</c:v>
                </c:pt>
                <c:pt idx="49">
                  <c:v>0.9731065257056476</c:v>
                </c:pt>
                <c:pt idx="50">
                  <c:v>0.9731996554860165</c:v>
                </c:pt>
                <c:pt idx="51">
                  <c:v>0.97329071972168657</c:v>
                </c:pt>
                <c:pt idx="52">
                  <c:v>0.9733797871874923</c:v>
                </c:pt>
                <c:pt idx="53">
                  <c:v>0.97346692352032271</c:v>
                </c:pt>
                <c:pt idx="54">
                  <c:v>0.97355219140349081</c:v>
                </c:pt>
                <c:pt idx="55">
                  <c:v>0.97363565073777536</c:v>
                </c:pt>
                <c:pt idx="56">
                  <c:v>0.97371735880028276</c:v>
                </c:pt>
                <c:pt idx="57">
                  <c:v>0.97379737039215963</c:v>
                </c:pt>
                <c:pt idx="58">
                  <c:v>0.97387573797608429</c:v>
                </c:pt>
                <c:pt idx="59">
                  <c:v>0.97395251180438092</c:v>
                </c:pt>
                <c:pt idx="60">
                  <c:v>0.97402774003851278</c:v>
                </c:pt>
                <c:pt idx="61">
                  <c:v>0.97410146886064619</c:v>
                </c:pt>
                <c:pt idx="62">
                  <c:v>0.9741737425779089</c:v>
                </c:pt>
                <c:pt idx="63">
                  <c:v>0.97424460371991162</c:v>
                </c:pt>
                <c:pt idx="64">
                  <c:v>0.97431409313004846</c:v>
                </c:pt>
                <c:pt idx="65">
                  <c:v>0.97438225005104961</c:v>
                </c:pt>
                <c:pt idx="66">
                  <c:v>0.97444911220521269</c:v>
                </c:pt>
                <c:pt idx="67">
                  <c:v>0.97451471586970806</c:v>
                </c:pt>
                <c:pt idx="68">
                  <c:v>0.97457909594731584</c:v>
                </c:pt>
                <c:pt idx="69">
                  <c:v>0.97464228603292313</c:v>
                </c:pt>
                <c:pt idx="70">
                  <c:v>0.97470431847608352</c:v>
                </c:pt>
                <c:pt idx="71">
                  <c:v>0.97476522443991509</c:v>
                </c:pt>
                <c:pt idx="72">
                  <c:v>0.97482503395659015</c:v>
                </c:pt>
                <c:pt idx="73">
                  <c:v>0.97488377597965248</c:v>
                </c:pt>
                <c:pt idx="74">
                  <c:v>0.97494147843337464</c:v>
                </c:pt>
                <c:pt idx="75">
                  <c:v>0.97499816825935526</c:v>
                </c:pt>
                <c:pt idx="76">
                  <c:v>0.97503726258505974</c:v>
                </c:pt>
                <c:pt idx="77">
                  <c:v>0.97505387146053946</c:v>
                </c:pt>
                <c:pt idx="78">
                  <c:v>0.97510861314282904</c:v>
                </c:pt>
                <c:pt idx="79">
                  <c:v>0.97516241755444211</c:v>
                </c:pt>
                <c:pt idx="80">
                  <c:v>0.97521530812316248</c:v>
                </c:pt>
                <c:pt idx="81">
                  <c:v>0.97526730749161583</c:v>
                </c:pt>
                <c:pt idx="82">
                  <c:v>0.97531843755069514</c:v>
                </c:pt>
                <c:pt idx="83">
                  <c:v>0.97536871947124959</c:v>
                </c:pt>
                <c:pt idx="84">
                  <c:v>0.97541817373414497</c:v>
                </c:pt>
                <c:pt idx="85">
                  <c:v>0.97546682015879427</c:v>
                </c:pt>
                <c:pt idx="86">
                  <c:v>0.97551467793024937</c:v>
                </c:pt>
                <c:pt idx="87">
                  <c:v>0.97556176562494179</c:v>
                </c:pt>
                <c:pt idx="88">
                  <c:v>0.97560810123515029</c:v>
                </c:pt>
                <c:pt idx="89">
                  <c:v>0.97565370219226988</c:v>
                </c:pt>
                <c:pt idx="90">
                  <c:v>0.97569858538895371</c:v>
                </c:pt>
                <c:pt idx="91">
                  <c:v>0.97574276720018949</c:v>
                </c:pt>
                <c:pt idx="92">
                  <c:v>0.97578626350337272</c:v>
                </c:pt>
                <c:pt idx="93">
                  <c:v>0.97582908969743321</c:v>
                </c:pt>
                <c:pt idx="94">
                  <c:v>0.975871260721067</c:v>
                </c:pt>
                <c:pt idx="95">
                  <c:v>0.97591279107012285</c:v>
                </c:pt>
                <c:pt idx="96">
                  <c:v>0.97595369481419114</c:v>
                </c:pt>
                <c:pt idx="97">
                  <c:v>0.97599398561243622</c:v>
                </c:pt>
                <c:pt idx="98">
                  <c:v>0.97603367672871466</c:v>
                </c:pt>
                <c:pt idx="99">
                  <c:v>0.97607278104601669</c:v>
                </c:pt>
                <c:pt idx="100">
                  <c:v>0.97611131108026683</c:v>
                </c:pt>
                <c:pt idx="101">
                  <c:v>0.97614927899351667</c:v>
                </c:pt>
                <c:pt idx="102">
                  <c:v>0.97618669660656243</c:v>
                </c:pt>
                <c:pt idx="103">
                  <c:v>0.97622357541101579</c:v>
                </c:pt>
                <c:pt idx="104">
                  <c:v>0.97625992658085725</c:v>
                </c:pt>
                <c:pt idx="105">
                  <c:v>0.97629576098349624</c:v>
                </c:pt>
                <c:pt idx="106">
                  <c:v>0.97633108919036515</c:v>
                </c:pt>
                <c:pt idx="107">
                  <c:v>0.97636592148706836</c:v>
                </c:pt>
                <c:pt idx="108">
                  <c:v>0.97640026788310985</c:v>
                </c:pt>
                <c:pt idx="109">
                  <c:v>0.97643413812121871</c:v>
                </c:pt>
                <c:pt idx="110">
                  <c:v>0.97646754168629368</c:v>
                </c:pt>
                <c:pt idx="111">
                  <c:v>0.97650048781398313</c:v>
                </c:pt>
                <c:pt idx="112">
                  <c:v>0.97653298549891998</c:v>
                </c:pt>
                <c:pt idx="113">
                  <c:v>0.97656504350262641</c:v>
                </c:pt>
                <c:pt idx="114">
                  <c:v>0.97659667036110465</c:v>
                </c:pt>
                <c:pt idx="115">
                  <c:v>0.97662787439212873</c:v>
                </c:pt>
                <c:pt idx="116">
                  <c:v>0.97665866370224985</c:v>
                </c:pt>
                <c:pt idx="117">
                  <c:v>0.97668904619353081</c:v>
                </c:pt>
                <c:pt idx="118">
                  <c:v>0.97671902957001921</c:v>
                </c:pt>
                <c:pt idx="119">
                  <c:v>0.97674862134397356</c:v>
                </c:pt>
                <c:pt idx="120">
                  <c:v>0.97677782884185227</c:v>
                </c:pt>
                <c:pt idx="121">
                  <c:v>0.97680665921007614</c:v>
                </c:pt>
                <c:pt idx="122">
                  <c:v>0.97683511942057499</c:v>
                </c:pt>
                <c:pt idx="123">
                  <c:v>0.97686321627612749</c:v>
                </c:pt>
                <c:pt idx="124">
                  <c:v>0.97689095641550339</c:v>
                </c:pt>
                <c:pt idx="125">
                  <c:v>0.97691834631841723</c:v>
                </c:pt>
                <c:pt idx="126">
                  <c:v>0.97694539231029998</c:v>
                </c:pt>
                <c:pt idx="127">
                  <c:v>0.9769721005668992</c:v>
                </c:pt>
                <c:pt idx="128">
                  <c:v>0.97699847711871257</c:v>
                </c:pt>
                <c:pt idx="129">
                  <c:v>0.97702452785526284</c:v>
                </c:pt>
                <c:pt idx="130">
                  <c:v>0.97705025852922123</c:v>
                </c:pt>
                <c:pt idx="131">
                  <c:v>0.9770756747603847</c:v>
                </c:pt>
                <c:pt idx="132">
                  <c:v>0.97710078203951378</c:v>
                </c:pt>
                <c:pt idx="133">
                  <c:v>0.97712558573203712</c:v>
                </c:pt>
                <c:pt idx="134">
                  <c:v>0.97715009108162632</c:v>
                </c:pt>
                <c:pt idx="135">
                  <c:v>0.97717430321364984</c:v>
                </c:pt>
                <c:pt idx="136">
                  <c:v>0.97719822713850646</c:v>
                </c:pt>
                <c:pt idx="137">
                  <c:v>0.97722186775484654</c:v>
                </c:pt>
                <c:pt idx="138">
                  <c:v>0.97724522985268469</c:v>
                </c:pt>
                <c:pt idx="139">
                  <c:v>0.97726831811640724</c:v>
                </c:pt>
                <c:pt idx="140">
                  <c:v>0.97729113712767934</c:v>
                </c:pt>
                <c:pt idx="141">
                  <c:v>0.9773136913682563</c:v>
                </c:pt>
                <c:pt idx="142">
                  <c:v>0.97733598522270093</c:v>
                </c:pt>
                <c:pt idx="143">
                  <c:v>0.97735802298101337</c:v>
                </c:pt>
                <c:pt idx="144">
                  <c:v>0.9774645141748205</c:v>
                </c:pt>
                <c:pt idx="145">
                  <c:v>0.97756519631879624</c:v>
                </c:pt>
                <c:pt idx="146">
                  <c:v>0.97766051314225055</c:v>
                </c:pt>
                <c:pt idx="147">
                  <c:v>0.97775086520278598</c:v>
                </c:pt>
                <c:pt idx="148">
                  <c:v>0.97783661501098551</c:v>
                </c:pt>
                <c:pt idx="149">
                  <c:v>0.97791809143781094</c:v>
                </c:pt>
                <c:pt idx="150">
                  <c:v>0.97799559352008658</c:v>
                </c:pt>
                <c:pt idx="151">
                  <c:v>0.97806939375854007</c:v>
                </c:pt>
                <c:pt idx="152">
                  <c:v>0.97813974098616663</c:v>
                </c:pt>
                <c:pt idx="153">
                  <c:v>0.97820686287125314</c:v>
                </c:pt>
                <c:pt idx="154">
                  <c:v>0.97827096810854375</c:v>
                </c:pt>
                <c:pt idx="155">
                  <c:v>0.97833224834320343</c:v>
                </c:pt>
                <c:pt idx="156">
                  <c:v>0.97839087986502671</c:v>
                </c:pt>
                <c:pt idx="157">
                  <c:v>0.97844702510442372</c:v>
                </c:pt>
                <c:pt idx="158">
                  <c:v>0.97850083395683585</c:v>
                </c:pt>
                <c:pt idx="159">
                  <c:v>0.97855244495819227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95D-4FDD-AD12-6AE254E66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4775784"/>
        <c:axId val="434779704"/>
      </c:scatterChart>
      <c:valAx>
        <c:axId val="434775784"/>
        <c:scaling>
          <c:orientation val="minMax"/>
          <c:max val="400"/>
          <c:min val="2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4779704"/>
        <c:crosses val="autoZero"/>
        <c:crossBetween val="midCat"/>
        <c:majorUnit val="20"/>
      </c:valAx>
      <c:valAx>
        <c:axId val="434779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47757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1"/>
          <c:order val="1"/>
          <c:tx>
            <c:strRef>
              <c:f>Weighting!$E$12</c:f>
              <c:strCache>
                <c:ptCount val="1"/>
                <c:pt idx="0">
                  <c:v>fR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Weighting!$A$14:$A$514</c:f>
              <c:numCache>
                <c:formatCode>General</c:formatCode>
                <c:ptCount val="5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</c:numCache>
            </c:numRef>
          </c:xVal>
          <c:yVal>
            <c:numRef>
              <c:f>Weighting!$E$14:$E$514</c:f>
              <c:numCache>
                <c:formatCode>0.000000</c:formatCode>
                <c:ptCount val="501"/>
                <c:pt idx="0">
                  <c:v>1.5841717463208298</c:v>
                </c:pt>
                <c:pt idx="1">
                  <c:v>1.5401775990219901</c:v>
                </c:pt>
                <c:pt idx="2">
                  <c:v>1.5022466344666132</c:v>
                </c:pt>
                <c:pt idx="3">
                  <c:v>1.4661423333333894</c:v>
                </c:pt>
                <c:pt idx="4">
                  <c:v>1.4312112480633468</c:v>
                </c:pt>
                <c:pt idx="5">
                  <c:v>1.4003367655994874</c:v>
                </c:pt>
                <c:pt idx="6">
                  <c:v>1.3734365403634132</c:v>
                </c:pt>
                <c:pt idx="7">
                  <c:v>1.3491048271534241</c:v>
                </c:pt>
                <c:pt idx="8">
                  <c:v>1.3262200792280705</c:v>
                </c:pt>
                <c:pt idx="9">
                  <c:v>1.3044514074478724</c:v>
                </c:pt>
                <c:pt idx="10">
                  <c:v>1.2837100845269367</c:v>
                </c:pt>
                <c:pt idx="11">
                  <c:v>1.2646280904302618</c:v>
                </c:pt>
                <c:pt idx="12">
                  <c:v>1.2473388293663712</c:v>
                </c:pt>
                <c:pt idx="13">
                  <c:v>1.2304225548026082</c:v>
                </c:pt>
                <c:pt idx="14">
                  <c:v>1.2145972056346346</c:v>
                </c:pt>
                <c:pt idx="15">
                  <c:v>1.1997325548063564</c:v>
                </c:pt>
                <c:pt idx="16">
                  <c:v>1.1880487530773054</c:v>
                </c:pt>
                <c:pt idx="17">
                  <c:v>1.1787436520039549</c:v>
                </c:pt>
                <c:pt idx="18">
                  <c:v>1.1697561707825013</c:v>
                </c:pt>
                <c:pt idx="19">
                  <c:v>1.1605723331564246</c:v>
                </c:pt>
                <c:pt idx="20">
                  <c:v>1.1515110751007869</c:v>
                </c:pt>
                <c:pt idx="21">
                  <c:v>1.1405209778032426</c:v>
                </c:pt>
                <c:pt idx="22">
                  <c:v>1.1306448719924336</c:v>
                </c:pt>
                <c:pt idx="23">
                  <c:v>1.1221471403872678</c:v>
                </c:pt>
                <c:pt idx="24">
                  <c:v>1.1145970355202484</c:v>
                </c:pt>
                <c:pt idx="25">
                  <c:v>1.1093884376090011</c:v>
                </c:pt>
                <c:pt idx="26">
                  <c:v>1.104975770427489</c:v>
                </c:pt>
                <c:pt idx="27">
                  <c:v>1.1017929448246728</c:v>
                </c:pt>
                <c:pt idx="28">
                  <c:v>1.0987746862621792</c:v>
                </c:pt>
                <c:pt idx="29">
                  <c:v>1.092952970801611</c:v>
                </c:pt>
                <c:pt idx="30">
                  <c:v>1.0887577080540576</c:v>
                </c:pt>
                <c:pt idx="31">
                  <c:v>1.0848133170188445</c:v>
                </c:pt>
                <c:pt idx="32">
                  <c:v>1.0808524722439086</c:v>
                </c:pt>
                <c:pt idx="33">
                  <c:v>1.0794748785830848</c:v>
                </c:pt>
                <c:pt idx="34">
                  <c:v>1.0768920951081637</c:v>
                </c:pt>
                <c:pt idx="35">
                  <c:v>1.0743949348085582</c:v>
                </c:pt>
                <c:pt idx="36">
                  <c:v>1.0727780872118571</c:v>
                </c:pt>
                <c:pt idx="37">
                  <c:v>1.0713546994015057</c:v>
                </c:pt>
                <c:pt idx="38">
                  <c:v>1.0698016932721064</c:v>
                </c:pt>
                <c:pt idx="39">
                  <c:v>1.0686773877563227</c:v>
                </c:pt>
                <c:pt idx="40">
                  <c:v>1.0683235534629518</c:v>
                </c:pt>
                <c:pt idx="41">
                  <c:v>1.0691541281802335</c:v>
                </c:pt>
                <c:pt idx="42">
                  <c:v>1.0714725557487337</c:v>
                </c:pt>
                <c:pt idx="43">
                  <c:v>1.0729528353592703</c:v>
                </c:pt>
                <c:pt idx="44">
                  <c:v>1.0732808871488722</c:v>
                </c:pt>
                <c:pt idx="45">
                  <c:v>1.0732884638475975</c:v>
                </c:pt>
                <c:pt idx="46">
                  <c:v>1.0725643510464595</c:v>
                </c:pt>
                <c:pt idx="47">
                  <c:v>1.0729969740172134</c:v>
                </c:pt>
                <c:pt idx="48">
                  <c:v>1.0748809297407729</c:v>
                </c:pt>
                <c:pt idx="49">
                  <c:v>1.0767936336992234</c:v>
                </c:pt>
                <c:pt idx="50">
                  <c:v>1.0792213928634615</c:v>
                </c:pt>
                <c:pt idx="51">
                  <c:v>1.0838013431713063</c:v>
                </c:pt>
                <c:pt idx="52">
                  <c:v>1.0889483674960572</c:v>
                </c:pt>
                <c:pt idx="53">
                  <c:v>1.0949182516088265</c:v>
                </c:pt>
                <c:pt idx="54">
                  <c:v>1.1001790883408993</c:v>
                </c:pt>
                <c:pt idx="55">
                  <c:v>1.1036000020663683</c:v>
                </c:pt>
                <c:pt idx="56">
                  <c:v>1.1070322893862374</c:v>
                </c:pt>
                <c:pt idx="57">
                  <c:v>1.1090968391998794</c:v>
                </c:pt>
                <c:pt idx="58">
                  <c:v>1.1110786918105331</c:v>
                </c:pt>
                <c:pt idx="59">
                  <c:v>1.1119781772337261</c:v>
                </c:pt>
                <c:pt idx="60">
                  <c:v>1.1098607380047669</c:v>
                </c:pt>
                <c:pt idx="61">
                  <c:v>1.1095333890867727</c:v>
                </c:pt>
                <c:pt idx="62">
                  <c:v>1.1093517398072714</c:v>
                </c:pt>
                <c:pt idx="63">
                  <c:v>1.1083792822828893</c:v>
                </c:pt>
                <c:pt idx="64">
                  <c:v>1.1081881950737056</c:v>
                </c:pt>
                <c:pt idx="65">
                  <c:v>1.106678421633422</c:v>
                </c:pt>
                <c:pt idx="66">
                  <c:v>1.1028717489143105</c:v>
                </c:pt>
                <c:pt idx="67">
                  <c:v>1.0972941905915323</c:v>
                </c:pt>
                <c:pt idx="68">
                  <c:v>1.0931557893259318</c:v>
                </c:pt>
                <c:pt idx="69">
                  <c:v>1.0916014143664896</c:v>
                </c:pt>
                <c:pt idx="70">
                  <c:v>1.0917747829107647</c:v>
                </c:pt>
                <c:pt idx="71">
                  <c:v>1.0931060788963403</c:v>
                </c:pt>
                <c:pt idx="72">
                  <c:v>1.0915421048149423</c:v>
                </c:pt>
                <c:pt idx="73">
                  <c:v>1.0844932227922288</c:v>
                </c:pt>
                <c:pt idx="74">
                  <c:v>1.0722001301892106</c:v>
                </c:pt>
                <c:pt idx="75">
                  <c:v>1.0611111704655609</c:v>
                </c:pt>
                <c:pt idx="76">
                  <c:v>1.0533907304312267</c:v>
                </c:pt>
                <c:pt idx="77">
                  <c:v>1.0464878815599379</c:v>
                </c:pt>
                <c:pt idx="78">
                  <c:v>1.0396190501470215</c:v>
                </c:pt>
                <c:pt idx="79">
                  <c:v>1.0322962334902579</c:v>
                </c:pt>
                <c:pt idx="80">
                  <c:v>1.0245232696309921</c:v>
                </c:pt>
                <c:pt idx="81">
                  <c:v>1.0160850117388485</c:v>
                </c:pt>
                <c:pt idx="82">
                  <c:v>1.0079460378864973</c:v>
                </c:pt>
                <c:pt idx="83">
                  <c:v>1</c:v>
                </c:pt>
                <c:pt idx="84">
                  <c:v>0.99207572119771947</c:v>
                </c:pt>
                <c:pt idx="85">
                  <c:v>0.9846499753507123</c:v>
                </c:pt>
                <c:pt idx="86">
                  <c:v>0.97689324501374952</c:v>
                </c:pt>
                <c:pt idx="87">
                  <c:v>0.96984197559658902</c:v>
                </c:pt>
                <c:pt idx="88">
                  <c:v>0.96299538266460716</c:v>
                </c:pt>
                <c:pt idx="89">
                  <c:v>0.95646898302101413</c:v>
                </c:pt>
                <c:pt idx="90">
                  <c:v>0.94972878174738962</c:v>
                </c:pt>
                <c:pt idx="91">
                  <c:v>0.94331780134357546</c:v>
                </c:pt>
                <c:pt idx="92">
                  <c:v>0.93664407028544183</c:v>
                </c:pt>
                <c:pt idx="93">
                  <c:v>0.93008577708113183</c:v>
                </c:pt>
                <c:pt idx="94">
                  <c:v>0.92384695958716334</c:v>
                </c:pt>
                <c:pt idx="95">
                  <c:v>0.91749091174572217</c:v>
                </c:pt>
                <c:pt idx="96">
                  <c:v>0.91127770293962107</c:v>
                </c:pt>
                <c:pt idx="97">
                  <c:v>0.90531003432728152</c:v>
                </c:pt>
                <c:pt idx="98">
                  <c:v>0.89986592454847525</c:v>
                </c:pt>
                <c:pt idx="99">
                  <c:v>0.89480285029619</c:v>
                </c:pt>
                <c:pt idx="100">
                  <c:v>0.8896140622964146</c:v>
                </c:pt>
                <c:pt idx="101" formatCode="General">
                  <c:v>0.88402213682419339</c:v>
                </c:pt>
                <c:pt idx="102" formatCode="General">
                  <c:v>0.87841857728679507</c:v>
                </c:pt>
                <c:pt idx="103" formatCode="General">
                  <c:v>0.87305885452686427</c:v>
                </c:pt>
                <c:pt idx="104" formatCode="General">
                  <c:v>0.86776624548959813</c:v>
                </c:pt>
                <c:pt idx="105" formatCode="General">
                  <c:v>0.86212194893393279</c:v>
                </c:pt>
                <c:pt idx="106" formatCode="General">
                  <c:v>0.85628446133512481</c:v>
                </c:pt>
                <c:pt idx="107" formatCode="General">
                  <c:v>0.85018156461046346</c:v>
                </c:pt>
                <c:pt idx="108" formatCode="General">
                  <c:v>0.84455654039804728</c:v>
                </c:pt>
                <c:pt idx="109" formatCode="General">
                  <c:v>0.83886937528744754</c:v>
                </c:pt>
                <c:pt idx="110" formatCode="General">
                  <c:v>0.83311085103624671</c:v>
                </c:pt>
                <c:pt idx="111" formatCode="General">
                  <c:v>0.82780332531812428</c:v>
                </c:pt>
                <c:pt idx="112" formatCode="General">
                  <c:v>0.82289395191541126</c:v>
                </c:pt>
                <c:pt idx="113" formatCode="General">
                  <c:v>0.81813629048500291</c:v>
                </c:pt>
                <c:pt idx="114" formatCode="General">
                  <c:v>0.81336662113521063</c:v>
                </c:pt>
                <c:pt idx="115" formatCode="General">
                  <c:v>0.80838993578205232</c:v>
                </c:pt>
                <c:pt idx="116" formatCode="General">
                  <c:v>0.80344301765906634</c:v>
                </c:pt>
                <c:pt idx="117" formatCode="General">
                  <c:v>0.79863926697030563</c:v>
                </c:pt>
                <c:pt idx="118" formatCode="General">
                  <c:v>0.79421521313820342</c:v>
                </c:pt>
                <c:pt idx="119" formatCode="General">
                  <c:v>0.79015306694425957</c:v>
                </c:pt>
                <c:pt idx="120" formatCode="General">
                  <c:v>0.78650998892793089</c:v>
                </c:pt>
                <c:pt idx="121" formatCode="General">
                  <c:v>0.78325466908076546</c:v>
                </c:pt>
                <c:pt idx="122" formatCode="General">
                  <c:v>0.77989436829369441</c:v>
                </c:pt>
                <c:pt idx="123" formatCode="General">
                  <c:v>0.77804742507757307</c:v>
                </c:pt>
                <c:pt idx="124" formatCode="General">
                  <c:v>0.78213007205224783</c:v>
                </c:pt>
                <c:pt idx="125" formatCode="General">
                  <c:v>0.79604819602210786</c:v>
                </c:pt>
                <c:pt idx="126" formatCode="General">
                  <c:v>0.81579783271033612</c:v>
                </c:pt>
                <c:pt idx="127" formatCode="General">
                  <c:v>0.82942597159000409</c:v>
                </c:pt>
                <c:pt idx="128" formatCode="General">
                  <c:v>0.82785248189833049</c:v>
                </c:pt>
                <c:pt idx="129" formatCode="General">
                  <c:v>0.80923416427777928</c:v>
                </c:pt>
                <c:pt idx="130" formatCode="General">
                  <c:v>0.78844105273530962</c:v>
                </c:pt>
                <c:pt idx="131" formatCode="General">
                  <c:v>0.77871954101444196</c:v>
                </c:pt>
                <c:pt idx="132" formatCode="General">
                  <c:v>0.77915631088443804</c:v>
                </c:pt>
                <c:pt idx="133" formatCode="General">
                  <c:v>0.78805689162992421</c:v>
                </c:pt>
                <c:pt idx="134" formatCode="General">
                  <c:v>0.79753677251492616</c:v>
                </c:pt>
                <c:pt idx="135" formatCode="General">
                  <c:v>0.80371888130378211</c:v>
                </c:pt>
                <c:pt idx="136" formatCode="General">
                  <c:v>0.80818864468498119</c:v>
                </c:pt>
                <c:pt idx="137" formatCode="General">
                  <c:v>0.80921919438876</c:v>
                </c:pt>
                <c:pt idx="138" formatCode="General">
                  <c:v>0.80724812095725718</c:v>
                </c:pt>
                <c:pt idx="139" formatCode="General">
                  <c:v>0.80403010447616741</c:v>
                </c:pt>
                <c:pt idx="140" formatCode="General">
                  <c:v>0.80051670490033744</c:v>
                </c:pt>
                <c:pt idx="141" formatCode="General">
                  <c:v>0.79688501778257204</c:v>
                </c:pt>
                <c:pt idx="142" formatCode="General">
                  <c:v>0.7935697512948664</c:v>
                </c:pt>
                <c:pt idx="143" formatCode="General">
                  <c:v>0.79090984921559571</c:v>
                </c:pt>
                <c:pt idx="144" formatCode="General">
                  <c:v>0.78889272481795936</c:v>
                </c:pt>
                <c:pt idx="145" formatCode="General">
                  <c:v>0.78709099926898862</c:v>
                </c:pt>
                <c:pt idx="146" formatCode="General">
                  <c:v>0.78533490348329227</c:v>
                </c:pt>
                <c:pt idx="147" formatCode="General">
                  <c:v>0.78321888953083041</c:v>
                </c:pt>
                <c:pt idx="148" formatCode="General">
                  <c:v>0.78129322584329575</c:v>
                </c:pt>
                <c:pt idx="149" formatCode="General">
                  <c:v>0.77955879945815287</c:v>
                </c:pt>
                <c:pt idx="150" formatCode="General">
                  <c:v>0.77818392300015504</c:v>
                </c:pt>
                <c:pt idx="151" formatCode="General">
                  <c:v>0.77718624729005992</c:v>
                </c:pt>
                <c:pt idx="152" formatCode="General">
                  <c:v>0.7766221005569347</c:v>
                </c:pt>
                <c:pt idx="153" formatCode="General">
                  <c:v>0.77603597065977215</c:v>
                </c:pt>
                <c:pt idx="154" formatCode="General">
                  <c:v>0.77548120571621759</c:v>
                </c:pt>
                <c:pt idx="155" formatCode="General">
                  <c:v>0.7749532803095156</c:v>
                </c:pt>
                <c:pt idx="156" formatCode="General">
                  <c:v>0.77455629551529181</c:v>
                </c:pt>
                <c:pt idx="157" formatCode="General">
                  <c:v>0.77441288041156586</c:v>
                </c:pt>
                <c:pt idx="158" formatCode="General">
                  <c:v>0.77440764886801206</c:v>
                </c:pt>
                <c:pt idx="159" formatCode="General">
                  <c:v>0.77483733193594961</c:v>
                </c:pt>
                <c:pt idx="160" formatCode="General">
                  <c:v>0.775566945976642</c:v>
                </c:pt>
                <c:pt idx="161" formatCode="General">
                  <c:v>0.77634587027569224</c:v>
                </c:pt>
                <c:pt idx="162" formatCode="General">
                  <c:v>0.77765039714427042</c:v>
                </c:pt>
                <c:pt idx="163" formatCode="General">
                  <c:v>0.77907635207968595</c:v>
                </c:pt>
                <c:pt idx="164" formatCode="General">
                  <c:v>0.78072485662610314</c:v>
                </c:pt>
                <c:pt idx="165" formatCode="General">
                  <c:v>0.7823087449673668</c:v>
                </c:pt>
                <c:pt idx="166" formatCode="General">
                  <c:v>0.78342265950649459</c:v>
                </c:pt>
                <c:pt idx="167" formatCode="General">
                  <c:v>0.78426798406617038</c:v>
                </c:pt>
                <c:pt idx="168" formatCode="General">
                  <c:v>0.78524701567784594</c:v>
                </c:pt>
                <c:pt idx="169" formatCode="General">
                  <c:v>0.78661093063285892</c:v>
                </c:pt>
                <c:pt idx="170" formatCode="General">
                  <c:v>0.78843813839460286</c:v>
                </c:pt>
                <c:pt idx="171" formatCode="General">
                  <c:v>0.79052248583254736</c:v>
                </c:pt>
                <c:pt idx="172" formatCode="General">
                  <c:v>0.79252672592736262</c:v>
                </c:pt>
                <c:pt idx="173" formatCode="General">
                  <c:v>0.7945317573624916</c:v>
                </c:pt>
                <c:pt idx="174" formatCode="General">
                  <c:v>0.79659814380248539</c:v>
                </c:pt>
                <c:pt idx="175" formatCode="General">
                  <c:v>0.79880639636004602</c:v>
                </c:pt>
                <c:pt idx="176" formatCode="General">
                  <c:v>0.80112378901906134</c:v>
                </c:pt>
                <c:pt idx="177" formatCode="General">
                  <c:v>0.8035568169705456</c:v>
                </c:pt>
                <c:pt idx="178" formatCode="General">
                  <c:v>0.80596510881575056</c:v>
                </c:pt>
                <c:pt idx="179" formatCode="General">
                  <c:v>0.80841844276003028</c:v>
                </c:pt>
                <c:pt idx="180" formatCode="General">
                  <c:v>0.81103095496745425</c:v>
                </c:pt>
                <c:pt idx="181" formatCode="General">
                  <c:v>0.81351469427076706</c:v>
                </c:pt>
                <c:pt idx="182" formatCode="General">
                  <c:v>0.81603112366716513</c:v>
                </c:pt>
                <c:pt idx="183" formatCode="General">
                  <c:v>0.81864450407435319</c:v>
                </c:pt>
                <c:pt idx="184" formatCode="General">
                  <c:v>0.82142473409399741</c:v>
                </c:pt>
                <c:pt idx="185" formatCode="General">
                  <c:v>0.8241531692808659</c:v>
                </c:pt>
                <c:pt idx="186" formatCode="General">
                  <c:v>0.82686655564444111</c:v>
                </c:pt>
                <c:pt idx="187" formatCode="General">
                  <c:v>0.82934819257248604</c:v>
                </c:pt>
                <c:pt idx="188" formatCode="General">
                  <c:v>0.83170239792185274</c:v>
                </c:pt>
                <c:pt idx="189" formatCode="General">
                  <c:v>0.83426330834728124</c:v>
                </c:pt>
                <c:pt idx="190" formatCode="General">
                  <c:v>0.83678460679023825</c:v>
                </c:pt>
                <c:pt idx="191" formatCode="General">
                  <c:v>0.83907701405151658</c:v>
                </c:pt>
                <c:pt idx="192" formatCode="General">
                  <c:v>0.84133505320653523</c:v>
                </c:pt>
                <c:pt idx="193" formatCode="General">
                  <c:v>0.84368836214681631</c:v>
                </c:pt>
                <c:pt idx="194" formatCode="General">
                  <c:v>0.84615923480269228</c:v>
                </c:pt>
                <c:pt idx="195" formatCode="General">
                  <c:v>0.84857785285972276</c:v>
                </c:pt>
                <c:pt idx="196" formatCode="General">
                  <c:v>0.8508207294652641</c:v>
                </c:pt>
                <c:pt idx="197" formatCode="General">
                  <c:v>0.85297008500957772</c:v>
                </c:pt>
                <c:pt idx="198" formatCode="General">
                  <c:v>0.85519874794856154</c:v>
                </c:pt>
                <c:pt idx="199" formatCode="General">
                  <c:v>0.85724618101313399</c:v>
                </c:pt>
                <c:pt idx="200" formatCode="General">
                  <c:v>0.85934129830283634</c:v>
                </c:pt>
                <c:pt idx="201" formatCode="General">
                  <c:v>0</c:v>
                </c:pt>
                <c:pt idx="202" formatCode="General">
                  <c:v>0</c:v>
                </c:pt>
                <c:pt idx="203" formatCode="General">
                  <c:v>0</c:v>
                </c:pt>
                <c:pt idx="204" formatCode="General">
                  <c:v>0</c:v>
                </c:pt>
                <c:pt idx="205" formatCode="General">
                  <c:v>0</c:v>
                </c:pt>
                <c:pt idx="206" formatCode="General">
                  <c:v>0</c:v>
                </c:pt>
                <c:pt idx="207" formatCode="General">
                  <c:v>0</c:v>
                </c:pt>
                <c:pt idx="208" formatCode="General">
                  <c:v>0</c:v>
                </c:pt>
                <c:pt idx="209" formatCode="General">
                  <c:v>0</c:v>
                </c:pt>
                <c:pt idx="210" formatCode="General">
                  <c:v>0</c:v>
                </c:pt>
                <c:pt idx="211" formatCode="General">
                  <c:v>0</c:v>
                </c:pt>
                <c:pt idx="212" formatCode="General">
                  <c:v>0</c:v>
                </c:pt>
                <c:pt idx="213" formatCode="General">
                  <c:v>0</c:v>
                </c:pt>
                <c:pt idx="214" formatCode="General">
                  <c:v>0</c:v>
                </c:pt>
                <c:pt idx="215" formatCode="General">
                  <c:v>0</c:v>
                </c:pt>
                <c:pt idx="216" formatCode="General">
                  <c:v>0</c:v>
                </c:pt>
                <c:pt idx="217" formatCode="General">
                  <c:v>0</c:v>
                </c:pt>
                <c:pt idx="218" formatCode="General">
                  <c:v>0</c:v>
                </c:pt>
                <c:pt idx="219" formatCode="General">
                  <c:v>0</c:v>
                </c:pt>
                <c:pt idx="220" formatCode="General">
                  <c:v>0</c:v>
                </c:pt>
                <c:pt idx="221" formatCode="General">
                  <c:v>0</c:v>
                </c:pt>
                <c:pt idx="222" formatCode="General">
                  <c:v>0</c:v>
                </c:pt>
                <c:pt idx="223" formatCode="General">
                  <c:v>0</c:v>
                </c:pt>
                <c:pt idx="224" formatCode="General">
                  <c:v>0</c:v>
                </c:pt>
                <c:pt idx="225" formatCode="General">
                  <c:v>0</c:v>
                </c:pt>
                <c:pt idx="226" formatCode="General">
                  <c:v>0</c:v>
                </c:pt>
                <c:pt idx="227" formatCode="General">
                  <c:v>0</c:v>
                </c:pt>
                <c:pt idx="228" formatCode="General">
                  <c:v>0</c:v>
                </c:pt>
                <c:pt idx="229" formatCode="General">
                  <c:v>0</c:v>
                </c:pt>
                <c:pt idx="230" formatCode="General">
                  <c:v>0</c:v>
                </c:pt>
                <c:pt idx="231" formatCode="General">
                  <c:v>0</c:v>
                </c:pt>
                <c:pt idx="232" formatCode="General">
                  <c:v>0</c:v>
                </c:pt>
                <c:pt idx="233" formatCode="General">
                  <c:v>0</c:v>
                </c:pt>
                <c:pt idx="234" formatCode="General">
                  <c:v>0</c:v>
                </c:pt>
                <c:pt idx="235" formatCode="General">
                  <c:v>0</c:v>
                </c:pt>
                <c:pt idx="236" formatCode="General">
                  <c:v>0</c:v>
                </c:pt>
                <c:pt idx="237" formatCode="General">
                  <c:v>0</c:v>
                </c:pt>
                <c:pt idx="238" formatCode="General">
                  <c:v>0</c:v>
                </c:pt>
                <c:pt idx="239" formatCode="General">
                  <c:v>0</c:v>
                </c:pt>
                <c:pt idx="240" formatCode="General">
                  <c:v>0</c:v>
                </c:pt>
                <c:pt idx="241" formatCode="General">
                  <c:v>0</c:v>
                </c:pt>
                <c:pt idx="242" formatCode="General">
                  <c:v>0</c:v>
                </c:pt>
                <c:pt idx="243" formatCode="General">
                  <c:v>0</c:v>
                </c:pt>
                <c:pt idx="244" formatCode="General">
                  <c:v>0</c:v>
                </c:pt>
                <c:pt idx="245" formatCode="General">
                  <c:v>0</c:v>
                </c:pt>
                <c:pt idx="246" formatCode="General">
                  <c:v>0</c:v>
                </c:pt>
                <c:pt idx="247" formatCode="General">
                  <c:v>0</c:v>
                </c:pt>
                <c:pt idx="248" formatCode="General">
                  <c:v>0</c:v>
                </c:pt>
                <c:pt idx="249" formatCode="General">
                  <c:v>0</c:v>
                </c:pt>
                <c:pt idx="250" formatCode="General">
                  <c:v>0</c:v>
                </c:pt>
                <c:pt idx="251" formatCode="General">
                  <c:v>0</c:v>
                </c:pt>
                <c:pt idx="252" formatCode="General">
                  <c:v>0</c:v>
                </c:pt>
                <c:pt idx="253" formatCode="General">
                  <c:v>0</c:v>
                </c:pt>
                <c:pt idx="254" formatCode="General">
                  <c:v>0</c:v>
                </c:pt>
                <c:pt idx="255" formatCode="General">
                  <c:v>0</c:v>
                </c:pt>
                <c:pt idx="256" formatCode="General">
                  <c:v>0</c:v>
                </c:pt>
                <c:pt idx="257" formatCode="General">
                  <c:v>0</c:v>
                </c:pt>
                <c:pt idx="258" formatCode="General">
                  <c:v>0</c:v>
                </c:pt>
                <c:pt idx="259" formatCode="General">
                  <c:v>0</c:v>
                </c:pt>
                <c:pt idx="260" formatCode="General">
                  <c:v>0</c:v>
                </c:pt>
                <c:pt idx="261" formatCode="General">
                  <c:v>0</c:v>
                </c:pt>
                <c:pt idx="262" formatCode="General">
                  <c:v>0</c:v>
                </c:pt>
                <c:pt idx="263" formatCode="General">
                  <c:v>0</c:v>
                </c:pt>
                <c:pt idx="264" formatCode="General">
                  <c:v>0</c:v>
                </c:pt>
                <c:pt idx="265" formatCode="General">
                  <c:v>0</c:v>
                </c:pt>
                <c:pt idx="266" formatCode="General">
                  <c:v>0</c:v>
                </c:pt>
                <c:pt idx="267" formatCode="General">
                  <c:v>0</c:v>
                </c:pt>
                <c:pt idx="268" formatCode="General">
                  <c:v>0</c:v>
                </c:pt>
                <c:pt idx="269" formatCode="General">
                  <c:v>0</c:v>
                </c:pt>
                <c:pt idx="270" formatCode="General">
                  <c:v>0</c:v>
                </c:pt>
                <c:pt idx="271" formatCode="General">
                  <c:v>0</c:v>
                </c:pt>
                <c:pt idx="272" formatCode="General">
                  <c:v>0</c:v>
                </c:pt>
                <c:pt idx="273" formatCode="General">
                  <c:v>0</c:v>
                </c:pt>
                <c:pt idx="274" formatCode="General">
                  <c:v>0</c:v>
                </c:pt>
                <c:pt idx="275" formatCode="General">
                  <c:v>0</c:v>
                </c:pt>
                <c:pt idx="276" formatCode="General">
                  <c:v>0</c:v>
                </c:pt>
                <c:pt idx="277" formatCode="General">
                  <c:v>0</c:v>
                </c:pt>
                <c:pt idx="278" formatCode="General">
                  <c:v>0</c:v>
                </c:pt>
                <c:pt idx="279" formatCode="General">
                  <c:v>0</c:v>
                </c:pt>
                <c:pt idx="280" formatCode="General">
                  <c:v>0</c:v>
                </c:pt>
                <c:pt idx="281" formatCode="General">
                  <c:v>0</c:v>
                </c:pt>
                <c:pt idx="282" formatCode="General">
                  <c:v>0</c:v>
                </c:pt>
                <c:pt idx="283" formatCode="General">
                  <c:v>0</c:v>
                </c:pt>
                <c:pt idx="284" formatCode="General">
                  <c:v>0</c:v>
                </c:pt>
                <c:pt idx="285" formatCode="General">
                  <c:v>0</c:v>
                </c:pt>
                <c:pt idx="286" formatCode="General">
                  <c:v>0</c:v>
                </c:pt>
                <c:pt idx="287" formatCode="General">
                  <c:v>0</c:v>
                </c:pt>
                <c:pt idx="288" formatCode="General">
                  <c:v>0</c:v>
                </c:pt>
                <c:pt idx="289" formatCode="General">
                  <c:v>0</c:v>
                </c:pt>
                <c:pt idx="290" formatCode="General">
                  <c:v>0</c:v>
                </c:pt>
                <c:pt idx="291" formatCode="General">
                  <c:v>0</c:v>
                </c:pt>
                <c:pt idx="292" formatCode="General">
                  <c:v>0</c:v>
                </c:pt>
                <c:pt idx="293" formatCode="General">
                  <c:v>0</c:v>
                </c:pt>
                <c:pt idx="294" formatCode="General">
                  <c:v>0</c:v>
                </c:pt>
                <c:pt idx="295" formatCode="General">
                  <c:v>0</c:v>
                </c:pt>
                <c:pt idx="296" formatCode="General">
                  <c:v>0</c:v>
                </c:pt>
                <c:pt idx="297" formatCode="General">
                  <c:v>0</c:v>
                </c:pt>
                <c:pt idx="298" formatCode="General">
                  <c:v>0</c:v>
                </c:pt>
                <c:pt idx="299" formatCode="General">
                  <c:v>0</c:v>
                </c:pt>
                <c:pt idx="300" formatCode="General">
                  <c:v>0</c:v>
                </c:pt>
                <c:pt idx="301" formatCode="General">
                  <c:v>0</c:v>
                </c:pt>
                <c:pt idx="302" formatCode="General">
                  <c:v>0</c:v>
                </c:pt>
                <c:pt idx="303" formatCode="General">
                  <c:v>0</c:v>
                </c:pt>
                <c:pt idx="304" formatCode="General">
                  <c:v>0</c:v>
                </c:pt>
                <c:pt idx="305" formatCode="General">
                  <c:v>0</c:v>
                </c:pt>
                <c:pt idx="306" formatCode="General">
                  <c:v>0</c:v>
                </c:pt>
                <c:pt idx="307" formatCode="General">
                  <c:v>0</c:v>
                </c:pt>
                <c:pt idx="308" formatCode="General">
                  <c:v>0</c:v>
                </c:pt>
                <c:pt idx="309" formatCode="General">
                  <c:v>0</c:v>
                </c:pt>
                <c:pt idx="310" formatCode="General">
                  <c:v>0</c:v>
                </c:pt>
                <c:pt idx="311" formatCode="General">
                  <c:v>0</c:v>
                </c:pt>
                <c:pt idx="312" formatCode="General">
                  <c:v>0</c:v>
                </c:pt>
                <c:pt idx="313" formatCode="General">
                  <c:v>0</c:v>
                </c:pt>
                <c:pt idx="314" formatCode="General">
                  <c:v>0</c:v>
                </c:pt>
                <c:pt idx="315" formatCode="General">
                  <c:v>0</c:v>
                </c:pt>
                <c:pt idx="316" formatCode="General">
                  <c:v>0</c:v>
                </c:pt>
                <c:pt idx="317" formatCode="General">
                  <c:v>0</c:v>
                </c:pt>
                <c:pt idx="318" formatCode="General">
                  <c:v>0</c:v>
                </c:pt>
                <c:pt idx="319" formatCode="General">
                  <c:v>0</c:v>
                </c:pt>
                <c:pt idx="320" formatCode="General">
                  <c:v>0</c:v>
                </c:pt>
                <c:pt idx="321" formatCode="General">
                  <c:v>0</c:v>
                </c:pt>
                <c:pt idx="322" formatCode="General">
                  <c:v>0</c:v>
                </c:pt>
                <c:pt idx="323" formatCode="General">
                  <c:v>0</c:v>
                </c:pt>
                <c:pt idx="324" formatCode="General">
                  <c:v>0</c:v>
                </c:pt>
                <c:pt idx="325" formatCode="General">
                  <c:v>0</c:v>
                </c:pt>
                <c:pt idx="326" formatCode="General">
                  <c:v>0</c:v>
                </c:pt>
                <c:pt idx="327" formatCode="General">
                  <c:v>0</c:v>
                </c:pt>
                <c:pt idx="328" formatCode="General">
                  <c:v>0</c:v>
                </c:pt>
                <c:pt idx="329" formatCode="General">
                  <c:v>0</c:v>
                </c:pt>
                <c:pt idx="330" formatCode="General">
                  <c:v>0</c:v>
                </c:pt>
                <c:pt idx="331" formatCode="General">
                  <c:v>0</c:v>
                </c:pt>
                <c:pt idx="332" formatCode="General">
                  <c:v>0</c:v>
                </c:pt>
                <c:pt idx="333" formatCode="General">
                  <c:v>0</c:v>
                </c:pt>
                <c:pt idx="334" formatCode="General">
                  <c:v>0</c:v>
                </c:pt>
                <c:pt idx="335" formatCode="General">
                  <c:v>0</c:v>
                </c:pt>
                <c:pt idx="336" formatCode="General">
                  <c:v>0</c:v>
                </c:pt>
                <c:pt idx="337" formatCode="General">
                  <c:v>0</c:v>
                </c:pt>
                <c:pt idx="338" formatCode="General">
                  <c:v>0</c:v>
                </c:pt>
                <c:pt idx="339" formatCode="General">
                  <c:v>0</c:v>
                </c:pt>
                <c:pt idx="340" formatCode="General">
                  <c:v>0</c:v>
                </c:pt>
                <c:pt idx="341" formatCode="General">
                  <c:v>0</c:v>
                </c:pt>
                <c:pt idx="342" formatCode="General">
                  <c:v>0</c:v>
                </c:pt>
                <c:pt idx="343" formatCode="General">
                  <c:v>0</c:v>
                </c:pt>
                <c:pt idx="344" formatCode="General">
                  <c:v>0</c:v>
                </c:pt>
                <c:pt idx="345" formatCode="General">
                  <c:v>0</c:v>
                </c:pt>
                <c:pt idx="346" formatCode="General">
                  <c:v>0</c:v>
                </c:pt>
                <c:pt idx="347" formatCode="General">
                  <c:v>0</c:v>
                </c:pt>
                <c:pt idx="348" formatCode="General">
                  <c:v>0</c:v>
                </c:pt>
                <c:pt idx="349" formatCode="General">
                  <c:v>0</c:v>
                </c:pt>
                <c:pt idx="350" formatCode="General">
                  <c:v>0</c:v>
                </c:pt>
                <c:pt idx="351" formatCode="General">
                  <c:v>0</c:v>
                </c:pt>
                <c:pt idx="352" formatCode="General">
                  <c:v>0</c:v>
                </c:pt>
                <c:pt idx="353" formatCode="General">
                  <c:v>0</c:v>
                </c:pt>
                <c:pt idx="354" formatCode="General">
                  <c:v>0</c:v>
                </c:pt>
                <c:pt idx="355" formatCode="General">
                  <c:v>0</c:v>
                </c:pt>
                <c:pt idx="356" formatCode="General">
                  <c:v>0</c:v>
                </c:pt>
                <c:pt idx="357" formatCode="General">
                  <c:v>0</c:v>
                </c:pt>
                <c:pt idx="358" formatCode="General">
                  <c:v>0</c:v>
                </c:pt>
                <c:pt idx="359" formatCode="General">
                  <c:v>0</c:v>
                </c:pt>
                <c:pt idx="360" formatCode="General">
                  <c:v>0</c:v>
                </c:pt>
                <c:pt idx="361" formatCode="General">
                  <c:v>0</c:v>
                </c:pt>
                <c:pt idx="362" formatCode="General">
                  <c:v>0</c:v>
                </c:pt>
                <c:pt idx="363" formatCode="General">
                  <c:v>0</c:v>
                </c:pt>
                <c:pt idx="364" formatCode="General">
                  <c:v>0</c:v>
                </c:pt>
                <c:pt idx="365" formatCode="General">
                  <c:v>0</c:v>
                </c:pt>
                <c:pt idx="366" formatCode="General">
                  <c:v>0</c:v>
                </c:pt>
                <c:pt idx="367" formatCode="General">
                  <c:v>0</c:v>
                </c:pt>
                <c:pt idx="368" formatCode="General">
                  <c:v>0</c:v>
                </c:pt>
                <c:pt idx="369" formatCode="General">
                  <c:v>0</c:v>
                </c:pt>
                <c:pt idx="370" formatCode="General">
                  <c:v>0</c:v>
                </c:pt>
                <c:pt idx="371" formatCode="General">
                  <c:v>0</c:v>
                </c:pt>
                <c:pt idx="372" formatCode="General">
                  <c:v>0</c:v>
                </c:pt>
                <c:pt idx="373" formatCode="General">
                  <c:v>0</c:v>
                </c:pt>
                <c:pt idx="374" formatCode="General">
                  <c:v>0</c:v>
                </c:pt>
                <c:pt idx="375" formatCode="General">
                  <c:v>0</c:v>
                </c:pt>
                <c:pt idx="376" formatCode="General">
                  <c:v>0</c:v>
                </c:pt>
                <c:pt idx="377" formatCode="General">
                  <c:v>0</c:v>
                </c:pt>
                <c:pt idx="378" formatCode="General">
                  <c:v>0</c:v>
                </c:pt>
                <c:pt idx="379" formatCode="General">
                  <c:v>0</c:v>
                </c:pt>
                <c:pt idx="380" formatCode="General">
                  <c:v>0</c:v>
                </c:pt>
                <c:pt idx="381" formatCode="General">
                  <c:v>0</c:v>
                </c:pt>
                <c:pt idx="382" formatCode="General">
                  <c:v>0</c:v>
                </c:pt>
                <c:pt idx="383" formatCode="General">
                  <c:v>0</c:v>
                </c:pt>
                <c:pt idx="384" formatCode="General">
                  <c:v>0</c:v>
                </c:pt>
                <c:pt idx="385" formatCode="General">
                  <c:v>0</c:v>
                </c:pt>
                <c:pt idx="386" formatCode="General">
                  <c:v>0</c:v>
                </c:pt>
                <c:pt idx="387" formatCode="General">
                  <c:v>0</c:v>
                </c:pt>
                <c:pt idx="388" formatCode="General">
                  <c:v>0</c:v>
                </c:pt>
                <c:pt idx="389" formatCode="General">
                  <c:v>0</c:v>
                </c:pt>
                <c:pt idx="390" formatCode="General">
                  <c:v>0</c:v>
                </c:pt>
                <c:pt idx="391" formatCode="General">
                  <c:v>0</c:v>
                </c:pt>
                <c:pt idx="392" formatCode="General">
                  <c:v>0</c:v>
                </c:pt>
                <c:pt idx="393" formatCode="General">
                  <c:v>0</c:v>
                </c:pt>
                <c:pt idx="394" formatCode="General">
                  <c:v>0</c:v>
                </c:pt>
                <c:pt idx="395" formatCode="General">
                  <c:v>0</c:v>
                </c:pt>
                <c:pt idx="396" formatCode="General">
                  <c:v>0</c:v>
                </c:pt>
                <c:pt idx="397" formatCode="General">
                  <c:v>0</c:v>
                </c:pt>
                <c:pt idx="398" formatCode="General">
                  <c:v>0</c:v>
                </c:pt>
                <c:pt idx="399" formatCode="General">
                  <c:v>0</c:v>
                </c:pt>
                <c:pt idx="400" formatCode="General">
                  <c:v>0</c:v>
                </c:pt>
                <c:pt idx="401" formatCode="General">
                  <c:v>0</c:v>
                </c:pt>
                <c:pt idx="402" formatCode="General">
                  <c:v>0</c:v>
                </c:pt>
                <c:pt idx="403" formatCode="General">
                  <c:v>0</c:v>
                </c:pt>
                <c:pt idx="404" formatCode="General">
                  <c:v>0</c:v>
                </c:pt>
                <c:pt idx="405" formatCode="General">
                  <c:v>0</c:v>
                </c:pt>
                <c:pt idx="406" formatCode="General">
                  <c:v>0</c:v>
                </c:pt>
                <c:pt idx="407" formatCode="General">
                  <c:v>0</c:v>
                </c:pt>
                <c:pt idx="408" formatCode="General">
                  <c:v>0</c:v>
                </c:pt>
                <c:pt idx="409" formatCode="General">
                  <c:v>0</c:v>
                </c:pt>
                <c:pt idx="410" formatCode="General">
                  <c:v>0</c:v>
                </c:pt>
                <c:pt idx="411" formatCode="General">
                  <c:v>0</c:v>
                </c:pt>
                <c:pt idx="412" formatCode="General">
                  <c:v>0</c:v>
                </c:pt>
                <c:pt idx="413" formatCode="General">
                  <c:v>0</c:v>
                </c:pt>
                <c:pt idx="414" formatCode="General">
                  <c:v>0</c:v>
                </c:pt>
                <c:pt idx="415" formatCode="General">
                  <c:v>0</c:v>
                </c:pt>
                <c:pt idx="416" formatCode="General">
                  <c:v>0</c:v>
                </c:pt>
                <c:pt idx="417" formatCode="General">
                  <c:v>0</c:v>
                </c:pt>
                <c:pt idx="418" formatCode="General">
                  <c:v>0</c:v>
                </c:pt>
                <c:pt idx="419" formatCode="General">
                  <c:v>0</c:v>
                </c:pt>
                <c:pt idx="420" formatCode="General">
                  <c:v>0</c:v>
                </c:pt>
                <c:pt idx="421" formatCode="General">
                  <c:v>0</c:v>
                </c:pt>
                <c:pt idx="422" formatCode="General">
                  <c:v>0</c:v>
                </c:pt>
                <c:pt idx="423" formatCode="General">
                  <c:v>0</c:v>
                </c:pt>
                <c:pt idx="424" formatCode="General">
                  <c:v>0</c:v>
                </c:pt>
                <c:pt idx="425" formatCode="General">
                  <c:v>0</c:v>
                </c:pt>
                <c:pt idx="426" formatCode="General">
                  <c:v>0</c:v>
                </c:pt>
                <c:pt idx="427" formatCode="General">
                  <c:v>0</c:v>
                </c:pt>
                <c:pt idx="428" formatCode="General">
                  <c:v>0</c:v>
                </c:pt>
                <c:pt idx="429" formatCode="General">
                  <c:v>0</c:v>
                </c:pt>
                <c:pt idx="430" formatCode="General">
                  <c:v>0</c:v>
                </c:pt>
                <c:pt idx="431" formatCode="General">
                  <c:v>0</c:v>
                </c:pt>
                <c:pt idx="432" formatCode="General">
                  <c:v>0</c:v>
                </c:pt>
                <c:pt idx="433" formatCode="General">
                  <c:v>0</c:v>
                </c:pt>
                <c:pt idx="434" formatCode="General">
                  <c:v>0</c:v>
                </c:pt>
                <c:pt idx="435" formatCode="General">
                  <c:v>0</c:v>
                </c:pt>
                <c:pt idx="436" formatCode="General">
                  <c:v>0</c:v>
                </c:pt>
                <c:pt idx="437" formatCode="General">
                  <c:v>0</c:v>
                </c:pt>
                <c:pt idx="438" formatCode="General">
                  <c:v>0</c:v>
                </c:pt>
                <c:pt idx="439" formatCode="General">
                  <c:v>0</c:v>
                </c:pt>
                <c:pt idx="440" formatCode="General">
                  <c:v>0</c:v>
                </c:pt>
                <c:pt idx="441" formatCode="General">
                  <c:v>0</c:v>
                </c:pt>
                <c:pt idx="442" formatCode="General">
                  <c:v>0</c:v>
                </c:pt>
                <c:pt idx="443" formatCode="General">
                  <c:v>0</c:v>
                </c:pt>
                <c:pt idx="444" formatCode="General">
                  <c:v>0</c:v>
                </c:pt>
                <c:pt idx="445" formatCode="General">
                  <c:v>0</c:v>
                </c:pt>
                <c:pt idx="446" formatCode="General">
                  <c:v>0</c:v>
                </c:pt>
                <c:pt idx="447" formatCode="General">
                  <c:v>0</c:v>
                </c:pt>
                <c:pt idx="448" formatCode="General">
                  <c:v>0</c:v>
                </c:pt>
                <c:pt idx="449" formatCode="General">
                  <c:v>0</c:v>
                </c:pt>
                <c:pt idx="450" formatCode="General">
                  <c:v>0</c:v>
                </c:pt>
                <c:pt idx="451" formatCode="General">
                  <c:v>0</c:v>
                </c:pt>
                <c:pt idx="452" formatCode="General">
                  <c:v>0</c:v>
                </c:pt>
                <c:pt idx="453" formatCode="General">
                  <c:v>0</c:v>
                </c:pt>
                <c:pt idx="454" formatCode="General">
                  <c:v>0</c:v>
                </c:pt>
                <c:pt idx="455" formatCode="General">
                  <c:v>0</c:v>
                </c:pt>
                <c:pt idx="456" formatCode="General">
                  <c:v>0</c:v>
                </c:pt>
                <c:pt idx="457" formatCode="General">
                  <c:v>0</c:v>
                </c:pt>
                <c:pt idx="458" formatCode="General">
                  <c:v>0</c:v>
                </c:pt>
                <c:pt idx="459" formatCode="General">
                  <c:v>0</c:v>
                </c:pt>
                <c:pt idx="460" formatCode="General">
                  <c:v>0</c:v>
                </c:pt>
                <c:pt idx="461" formatCode="General">
                  <c:v>0</c:v>
                </c:pt>
                <c:pt idx="462" formatCode="General">
                  <c:v>0</c:v>
                </c:pt>
                <c:pt idx="463" formatCode="General">
                  <c:v>0</c:v>
                </c:pt>
                <c:pt idx="464" formatCode="General">
                  <c:v>0</c:v>
                </c:pt>
                <c:pt idx="465" formatCode="General">
                  <c:v>0</c:v>
                </c:pt>
                <c:pt idx="466" formatCode="General">
                  <c:v>0</c:v>
                </c:pt>
                <c:pt idx="467" formatCode="General">
                  <c:v>0</c:v>
                </c:pt>
                <c:pt idx="468" formatCode="General">
                  <c:v>0</c:v>
                </c:pt>
                <c:pt idx="469" formatCode="General">
                  <c:v>0</c:v>
                </c:pt>
                <c:pt idx="470" formatCode="General">
                  <c:v>0</c:v>
                </c:pt>
                <c:pt idx="471" formatCode="General">
                  <c:v>0</c:v>
                </c:pt>
                <c:pt idx="472" formatCode="General">
                  <c:v>0</c:v>
                </c:pt>
                <c:pt idx="473" formatCode="General">
                  <c:v>0</c:v>
                </c:pt>
                <c:pt idx="474" formatCode="General">
                  <c:v>0</c:v>
                </c:pt>
                <c:pt idx="475" formatCode="General">
                  <c:v>0</c:v>
                </c:pt>
                <c:pt idx="476" formatCode="General">
                  <c:v>0</c:v>
                </c:pt>
                <c:pt idx="477" formatCode="General">
                  <c:v>0</c:v>
                </c:pt>
                <c:pt idx="478" formatCode="General">
                  <c:v>0</c:v>
                </c:pt>
                <c:pt idx="479" formatCode="General">
                  <c:v>0</c:v>
                </c:pt>
                <c:pt idx="480" formatCode="General">
                  <c:v>0</c:v>
                </c:pt>
                <c:pt idx="481" formatCode="General">
                  <c:v>0</c:v>
                </c:pt>
                <c:pt idx="482" formatCode="General">
                  <c:v>0</c:v>
                </c:pt>
                <c:pt idx="483" formatCode="General">
                  <c:v>0</c:v>
                </c:pt>
                <c:pt idx="484" formatCode="General">
                  <c:v>0</c:v>
                </c:pt>
                <c:pt idx="485" formatCode="General">
                  <c:v>0</c:v>
                </c:pt>
                <c:pt idx="486" formatCode="General">
                  <c:v>0</c:v>
                </c:pt>
                <c:pt idx="487" formatCode="General">
                  <c:v>0</c:v>
                </c:pt>
                <c:pt idx="488" formatCode="General">
                  <c:v>0</c:v>
                </c:pt>
                <c:pt idx="489" formatCode="General">
                  <c:v>0</c:v>
                </c:pt>
                <c:pt idx="490" formatCode="General">
                  <c:v>0</c:v>
                </c:pt>
                <c:pt idx="491" formatCode="General">
                  <c:v>0</c:v>
                </c:pt>
                <c:pt idx="492" formatCode="General">
                  <c:v>0</c:v>
                </c:pt>
                <c:pt idx="493" formatCode="General">
                  <c:v>0</c:v>
                </c:pt>
                <c:pt idx="494" formatCode="General">
                  <c:v>0</c:v>
                </c:pt>
                <c:pt idx="495" formatCode="General">
                  <c:v>0</c:v>
                </c:pt>
                <c:pt idx="496" formatCode="General">
                  <c:v>0</c:v>
                </c:pt>
                <c:pt idx="497" formatCode="General">
                  <c:v>0</c:v>
                </c:pt>
                <c:pt idx="498" formatCode="General">
                  <c:v>0</c:v>
                </c:pt>
                <c:pt idx="499" formatCode="General">
                  <c:v>0</c:v>
                </c:pt>
                <c:pt idx="500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B0E-4593-A460-944FFE20FE56}"/>
            </c:ext>
          </c:extLst>
        </c:ser>
        <c:ser>
          <c:idx val="2"/>
          <c:order val="2"/>
          <c:tx>
            <c:strRef>
              <c:f>Weighting!$F$12</c:f>
              <c:strCache>
                <c:ptCount val="1"/>
                <c:pt idx="0">
                  <c:v>RLE*fR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Weighting!$A$14:$A$514</c:f>
              <c:numCache>
                <c:formatCode>General</c:formatCode>
                <c:ptCount val="5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</c:numCache>
            </c:numRef>
          </c:xVal>
          <c:yVal>
            <c:numRef>
              <c:f>Weighting!$F$14:$F$514</c:f>
              <c:numCache>
                <c:formatCode>0.000000</c:formatCode>
                <c:ptCount val="501"/>
                <c:pt idx="0">
                  <c:v>6.3984383694819139E-2</c:v>
                </c:pt>
                <c:pt idx="1">
                  <c:v>8.4093264465035414E-2</c:v>
                </c:pt>
                <c:pt idx="2">
                  <c:v>3.2978551811477207E-2</c:v>
                </c:pt>
                <c:pt idx="3">
                  <c:v>2.3633777877254191E-2</c:v>
                </c:pt>
                <c:pt idx="4">
                  <c:v>2.3025465252568045E-2</c:v>
                </c:pt>
                <c:pt idx="5">
                  <c:v>4.1476209948383309E-2</c:v>
                </c:pt>
                <c:pt idx="6">
                  <c:v>5.4103384923204149E-2</c:v>
                </c:pt>
                <c:pt idx="7">
                  <c:v>8.4671361588200419E-2</c:v>
                </c:pt>
                <c:pt idx="8">
                  <c:v>8.0927004014125906E-2</c:v>
                </c:pt>
                <c:pt idx="9">
                  <c:v>3.8794829319115411E-2</c:v>
                </c:pt>
                <c:pt idx="10">
                  <c:v>1.6675281174203964E-2</c:v>
                </c:pt>
                <c:pt idx="11">
                  <c:v>2.1839288078618603E-2</c:v>
                </c:pt>
                <c:pt idx="12">
                  <c:v>3.2244649638223877E-2</c:v>
                </c:pt>
                <c:pt idx="13">
                  <c:v>5.4619021463594826E-2</c:v>
                </c:pt>
                <c:pt idx="14">
                  <c:v>2.49173438262217E-2</c:v>
                </c:pt>
                <c:pt idx="15">
                  <c:v>2.0471835534239213E-2</c:v>
                </c:pt>
                <c:pt idx="16">
                  <c:v>2.2658498944910711E-2</c:v>
                </c:pt>
                <c:pt idx="17">
                  <c:v>3.1212732544219447E-2</c:v>
                </c:pt>
                <c:pt idx="18">
                  <c:v>3.0865129578168265E-2</c:v>
                </c:pt>
                <c:pt idx="19">
                  <c:v>1.3286094774029485E-2</c:v>
                </c:pt>
                <c:pt idx="20">
                  <c:v>1.9767259631982576E-2</c:v>
                </c:pt>
                <c:pt idx="21">
                  <c:v>5.8551862080318843E-3</c:v>
                </c:pt>
                <c:pt idx="22">
                  <c:v>4.1430384490866161E-2</c:v>
                </c:pt>
                <c:pt idx="23">
                  <c:v>4.200169695050153E-2</c:v>
                </c:pt>
                <c:pt idx="24">
                  <c:v>5.0386230364120295E-3</c:v>
                </c:pt>
                <c:pt idx="25">
                  <c:v>3.4797150151033185E-2</c:v>
                </c:pt>
                <c:pt idx="26">
                  <c:v>5.2552716100955743E-2</c:v>
                </c:pt>
                <c:pt idx="27">
                  <c:v>4.0200501184345781E-2</c:v>
                </c:pt>
                <c:pt idx="28">
                  <c:v>1.897309986620643E-2</c:v>
                </c:pt>
                <c:pt idx="29">
                  <c:v>3.4318035771607754E-2</c:v>
                </c:pt>
                <c:pt idx="30">
                  <c:v>4.5814100125064844E-2</c:v>
                </c:pt>
                <c:pt idx="31">
                  <c:v>3.2837273623213314E-2</c:v>
                </c:pt>
                <c:pt idx="32">
                  <c:v>1.3956736799360535E-2</c:v>
                </c:pt>
                <c:pt idx="33">
                  <c:v>3.2402756320893941E-2</c:v>
                </c:pt>
                <c:pt idx="34">
                  <c:v>5.3763820627469559E-2</c:v>
                </c:pt>
                <c:pt idx="35">
                  <c:v>1.8650183331738006E-2</c:v>
                </c:pt>
                <c:pt idx="36">
                  <c:v>3.998275715470747E-2</c:v>
                </c:pt>
                <c:pt idx="37">
                  <c:v>2.4171022532601047E-2</c:v>
                </c:pt>
                <c:pt idx="38">
                  <c:v>-1.1764668503682466E-4</c:v>
                </c:pt>
                <c:pt idx="39">
                  <c:v>1.3284904457862927E-2</c:v>
                </c:pt>
                <c:pt idx="40">
                  <c:v>3.4530088293320181E-2</c:v>
                </c:pt>
                <c:pt idx="41">
                  <c:v>5.3783701158190741E-2</c:v>
                </c:pt>
                <c:pt idx="42">
                  <c:v>4.4819263887175394E-2</c:v>
                </c:pt>
                <c:pt idx="43">
                  <c:v>3.9327196034040626E-2</c:v>
                </c:pt>
                <c:pt idx="44">
                  <c:v>3.0583810377669881E-2</c:v>
                </c:pt>
                <c:pt idx="45">
                  <c:v>2.9481869062316302E-2</c:v>
                </c:pt>
                <c:pt idx="46">
                  <c:v>5.1395139694498271E-2</c:v>
                </c:pt>
                <c:pt idx="47">
                  <c:v>3.1711292801147699E-2</c:v>
                </c:pt>
                <c:pt idx="48">
                  <c:v>5.5072942283537693E-2</c:v>
                </c:pt>
                <c:pt idx="49">
                  <c:v>7.846689471155445E-2</c:v>
                </c:pt>
                <c:pt idx="50">
                  <c:v>0.10423536449745645</c:v>
                </c:pt>
                <c:pt idx="51">
                  <c:v>8.5011171701229613E-2</c:v>
                </c:pt>
                <c:pt idx="52">
                  <c:v>8.0437831732113732E-2</c:v>
                </c:pt>
                <c:pt idx="53">
                  <c:v>9.872202135303651E-2</c:v>
                </c:pt>
                <c:pt idx="54">
                  <c:v>0.15043450543549236</c:v>
                </c:pt>
                <c:pt idx="55">
                  <c:v>0.1738577233696954</c:v>
                </c:pt>
                <c:pt idx="56">
                  <c:v>0.18532616179681588</c:v>
                </c:pt>
                <c:pt idx="57">
                  <c:v>0.19446466729721901</c:v>
                </c:pt>
                <c:pt idx="58">
                  <c:v>0.20362255587780634</c:v>
                </c:pt>
                <c:pt idx="59">
                  <c:v>0.25224498414726987</c:v>
                </c:pt>
                <c:pt idx="60">
                  <c:v>0.27722108783350718</c:v>
                </c:pt>
                <c:pt idx="61">
                  <c:v>0.29760090754275725</c:v>
                </c:pt>
                <c:pt idx="62">
                  <c:v>0.34977179154530486</c:v>
                </c:pt>
                <c:pt idx="63">
                  <c:v>0.48872827075255881</c:v>
                </c:pt>
                <c:pt idx="64">
                  <c:v>4.7682293310094224</c:v>
                </c:pt>
                <c:pt idx="65">
                  <c:v>9.5746038487971834</c:v>
                </c:pt>
                <c:pt idx="66">
                  <c:v>3.7646804320902056</c:v>
                </c:pt>
                <c:pt idx="67">
                  <c:v>0.99315688484869413</c:v>
                </c:pt>
                <c:pt idx="68">
                  <c:v>0.51413797816167583</c:v>
                </c:pt>
                <c:pt idx="69">
                  <c:v>0.53434842811803707</c:v>
                </c:pt>
                <c:pt idx="70">
                  <c:v>0.57409692055342976</c:v>
                </c:pt>
                <c:pt idx="71">
                  <c:v>0.60098159761092873</c:v>
                </c:pt>
                <c:pt idx="72">
                  <c:v>0.66361626408683072</c:v>
                </c:pt>
                <c:pt idx="73">
                  <c:v>0.70905693645228551</c:v>
                </c:pt>
                <c:pt idx="74">
                  <c:v>0.71302367626281371</c:v>
                </c:pt>
                <c:pt idx="75">
                  <c:v>0.73258259161713801</c:v>
                </c:pt>
                <c:pt idx="76">
                  <c:v>0.76300875205697627</c:v>
                </c:pt>
                <c:pt idx="77">
                  <c:v>0.76370644626774065</c:v>
                </c:pt>
                <c:pt idx="78">
                  <c:v>0.79953337135638614</c:v>
                </c:pt>
                <c:pt idx="79">
                  <c:v>0.85466325791943343</c:v>
                </c:pt>
                <c:pt idx="80">
                  <c:v>0.90351599848640352</c:v>
                </c:pt>
                <c:pt idx="81">
                  <c:v>0.95813391153126504</c:v>
                </c:pt>
                <c:pt idx="82">
                  <c:v>0.98940359423239987</c:v>
                </c:pt>
                <c:pt idx="83">
                  <c:v>1</c:v>
                </c:pt>
                <c:pt idx="84">
                  <c:v>1.0553004777676671</c:v>
                </c:pt>
                <c:pt idx="85">
                  <c:v>1.1190886536155351</c:v>
                </c:pt>
                <c:pt idx="86">
                  <c:v>1.1544012839728233</c:v>
                </c:pt>
                <c:pt idx="87">
                  <c:v>1.2250168004477104</c:v>
                </c:pt>
                <c:pt idx="88">
                  <c:v>1.2572118121188554</c:v>
                </c:pt>
                <c:pt idx="89">
                  <c:v>1.3167200954398326</c:v>
                </c:pt>
                <c:pt idx="90">
                  <c:v>1.433848492595778</c:v>
                </c:pt>
                <c:pt idx="91">
                  <c:v>1.4622374949708632</c:v>
                </c:pt>
                <c:pt idx="92">
                  <c:v>1.4654505365395825</c:v>
                </c:pt>
                <c:pt idx="93">
                  <c:v>1.5411558189142303</c:v>
                </c:pt>
                <c:pt idx="94">
                  <c:v>1.6229000497047037</c:v>
                </c:pt>
                <c:pt idx="95">
                  <c:v>1.6734823258190652</c:v>
                </c:pt>
                <c:pt idx="96">
                  <c:v>1.7424266897628786</c:v>
                </c:pt>
                <c:pt idx="97">
                  <c:v>1.819454550312009</c:v>
                </c:pt>
                <c:pt idx="98">
                  <c:v>1.896785346844839</c:v>
                </c:pt>
                <c:pt idx="99">
                  <c:v>1.9614446742128704</c:v>
                </c:pt>
                <c:pt idx="100">
                  <c:v>2.0590454622556691</c:v>
                </c:pt>
                <c:pt idx="101" formatCode="General">
                  <c:v>2.1502814841270701</c:v>
                </c:pt>
                <c:pt idx="102" formatCode="General">
                  <c:v>2.2684286452048075</c:v>
                </c:pt>
                <c:pt idx="103" formatCode="General">
                  <c:v>3.4848555540844175</c:v>
                </c:pt>
                <c:pt idx="104" formatCode="General">
                  <c:v>18.660902974369169</c:v>
                </c:pt>
                <c:pt idx="105" formatCode="General">
                  <c:v>17.892635302476567</c:v>
                </c:pt>
                <c:pt idx="106" formatCode="General">
                  <c:v>3.2543633947186348</c:v>
                </c:pt>
                <c:pt idx="107" formatCode="General">
                  <c:v>3.6116408853523851</c:v>
                </c:pt>
                <c:pt idx="108" formatCode="General">
                  <c:v>3.9084669898008033</c:v>
                </c:pt>
                <c:pt idx="109" formatCode="General">
                  <c:v>2.8826848864243249</c:v>
                </c:pt>
                <c:pt idx="110" formatCode="General">
                  <c:v>2.897510095989547</c:v>
                </c:pt>
                <c:pt idx="111" formatCode="General">
                  <c:v>2.9878812254922726</c:v>
                </c:pt>
                <c:pt idx="112" formatCode="General">
                  <c:v>3.0224002838391457</c:v>
                </c:pt>
                <c:pt idx="113" formatCode="General">
                  <c:v>3.1012633950446631</c:v>
                </c:pt>
                <c:pt idx="114" formatCode="General">
                  <c:v>3.182323759641597</c:v>
                </c:pt>
                <c:pt idx="115" formatCode="General">
                  <c:v>3.2324364883940153</c:v>
                </c:pt>
                <c:pt idx="116" formatCode="General">
                  <c:v>3.2440119492212491</c:v>
                </c:pt>
                <c:pt idx="117" formatCode="General">
                  <c:v>3.3034625015557766</c:v>
                </c:pt>
                <c:pt idx="118" formatCode="General">
                  <c:v>3.3747585143117047</c:v>
                </c:pt>
                <c:pt idx="119" formatCode="General">
                  <c:v>3.435026270309081</c:v>
                </c:pt>
                <c:pt idx="120" formatCode="General">
                  <c:v>3.5251273906271035</c:v>
                </c:pt>
                <c:pt idx="121" formatCode="General">
                  <c:v>3.5861928006210904</c:v>
                </c:pt>
                <c:pt idx="122" formatCode="General">
                  <c:v>3.6051988885340429</c:v>
                </c:pt>
                <c:pt idx="123" formatCode="General">
                  <c:v>3.6964188576809835</c:v>
                </c:pt>
                <c:pt idx="124" formatCode="General">
                  <c:v>3.8169938494409985</c:v>
                </c:pt>
                <c:pt idx="125" formatCode="General">
                  <c:v>3.96537709987917</c:v>
                </c:pt>
                <c:pt idx="126" formatCode="General">
                  <c:v>4.113700331716263</c:v>
                </c:pt>
                <c:pt idx="127" formatCode="General">
                  <c:v>4.1874020608246969</c:v>
                </c:pt>
                <c:pt idx="128" formatCode="General">
                  <c:v>4.3366513299835487</c:v>
                </c:pt>
                <c:pt idx="129" formatCode="General">
                  <c:v>4.3300215289422157</c:v>
                </c:pt>
                <c:pt idx="130" formatCode="General">
                  <c:v>4.3732146733560304</c:v>
                </c:pt>
                <c:pt idx="131" formatCode="General">
                  <c:v>4.4790451022951592</c:v>
                </c:pt>
                <c:pt idx="132" formatCode="General">
                  <c:v>4.4947817590958214</c:v>
                </c:pt>
                <c:pt idx="133" formatCode="General">
                  <c:v>4.7598670737778273</c:v>
                </c:pt>
                <c:pt idx="134" formatCode="General">
                  <c:v>6.3668288285557706</c:v>
                </c:pt>
                <c:pt idx="135" formatCode="General">
                  <c:v>34.624466573328341</c:v>
                </c:pt>
                <c:pt idx="136" formatCode="General">
                  <c:v>53.880880635439617</c:v>
                </c:pt>
                <c:pt idx="137" formatCode="General">
                  <c:v>11.298239476605175</c:v>
                </c:pt>
                <c:pt idx="138" formatCode="General">
                  <c:v>5.2774381528197685</c:v>
                </c:pt>
                <c:pt idx="139" formatCode="General">
                  <c:v>5.3927625426818082</c:v>
                </c:pt>
                <c:pt idx="140" formatCode="General">
                  <c:v>5.5034060700599996</c:v>
                </c:pt>
                <c:pt idx="141" formatCode="General">
                  <c:v>5.5119824183956698</c:v>
                </c:pt>
                <c:pt idx="142" formatCode="General">
                  <c:v>5.5138611548744301</c:v>
                </c:pt>
                <c:pt idx="143" formatCode="General">
                  <c:v>5.5667806784107752</c:v>
                </c:pt>
                <c:pt idx="144" formatCode="General">
                  <c:v>5.6218172273613893</c:v>
                </c:pt>
                <c:pt idx="145" formatCode="General">
                  <c:v>5.641925654647876</c:v>
                </c:pt>
                <c:pt idx="146" formatCode="General">
                  <c:v>5.6333508894787201</c:v>
                </c:pt>
                <c:pt idx="147" formatCode="General">
                  <c:v>5.6014060392228222</c:v>
                </c:pt>
                <c:pt idx="148" formatCode="General">
                  <c:v>5.6337085104794431</c:v>
                </c:pt>
                <c:pt idx="149" formatCode="General">
                  <c:v>5.6753274402153631</c:v>
                </c:pt>
                <c:pt idx="150" formatCode="General">
                  <c:v>5.7047175615058894</c:v>
                </c:pt>
                <c:pt idx="151" formatCode="General">
                  <c:v>5.7532263706113103</c:v>
                </c:pt>
                <c:pt idx="152" formatCode="General">
                  <c:v>5.8029073168882706</c:v>
                </c:pt>
                <c:pt idx="153" formatCode="General">
                  <c:v>5.832134510895143</c:v>
                </c:pt>
                <c:pt idx="154" formatCode="General">
                  <c:v>5.8653680898454752</c:v>
                </c:pt>
                <c:pt idx="155" formatCode="General">
                  <c:v>5.9182178914661261</c:v>
                </c:pt>
                <c:pt idx="156" formatCode="General">
                  <c:v>5.9578780435898304</c:v>
                </c:pt>
                <c:pt idx="157" formatCode="General">
                  <c:v>6.0393843005136789</c:v>
                </c:pt>
                <c:pt idx="158" formatCode="General">
                  <c:v>6.0697640782503841</c:v>
                </c:pt>
                <c:pt idx="159" formatCode="General">
                  <c:v>6.1041569191742688</c:v>
                </c:pt>
                <c:pt idx="160" formatCode="General">
                  <c:v>6.1545453081382835</c:v>
                </c:pt>
                <c:pt idx="161" formatCode="General">
                  <c:v>6.2151677667506435</c:v>
                </c:pt>
                <c:pt idx="162" formatCode="General">
                  <c:v>6.1551407416879496</c:v>
                </c:pt>
                <c:pt idx="163" formatCode="General">
                  <c:v>6.2808626869207043</c:v>
                </c:pt>
                <c:pt idx="164" formatCode="General">
                  <c:v>6.3487729843027285</c:v>
                </c:pt>
                <c:pt idx="165" formatCode="General">
                  <c:v>6.4086817770920446</c:v>
                </c:pt>
                <c:pt idx="166" formatCode="General">
                  <c:v>6.463081504744415</c:v>
                </c:pt>
                <c:pt idx="167" formatCode="General">
                  <c:v>6.5022095950589156</c:v>
                </c:pt>
                <c:pt idx="168" formatCode="General">
                  <c:v>6.5337910439350386</c:v>
                </c:pt>
                <c:pt idx="169" formatCode="General">
                  <c:v>6.5830065062041303</c:v>
                </c:pt>
                <c:pt idx="170" formatCode="General">
                  <c:v>6.6170151715425289</c:v>
                </c:pt>
                <c:pt idx="171" formatCode="General">
                  <c:v>6.6357761031305218</c:v>
                </c:pt>
                <c:pt idx="172" formatCode="General">
                  <c:v>6.6885019224707341</c:v>
                </c:pt>
                <c:pt idx="173" formatCode="General">
                  <c:v>6.7522872052398553</c:v>
                </c:pt>
                <c:pt idx="174" formatCode="General">
                  <c:v>6.7846185686955094</c:v>
                </c:pt>
                <c:pt idx="175" formatCode="General">
                  <c:v>6.8048714658427709</c:v>
                </c:pt>
                <c:pt idx="176" formatCode="General">
                  <c:v>6.8181294460229838</c:v>
                </c:pt>
                <c:pt idx="177" formatCode="General">
                  <c:v>6.8575783947024407</c:v>
                </c:pt>
                <c:pt idx="178" formatCode="General">
                  <c:v>6.9007345410380632</c:v>
                </c:pt>
                <c:pt idx="179" formatCode="General">
                  <c:v>6.9164591687860861</c:v>
                </c:pt>
                <c:pt idx="180" formatCode="General">
                  <c:v>6.9362535515505117</c:v>
                </c:pt>
                <c:pt idx="181" formatCode="General">
                  <c:v>6.9867754400569853</c:v>
                </c:pt>
                <c:pt idx="182" formatCode="General">
                  <c:v>7.0374457720498897</c:v>
                </c:pt>
                <c:pt idx="183" formatCode="General">
                  <c:v>7.0796822162779289</c:v>
                </c:pt>
                <c:pt idx="184" formatCode="General">
                  <c:v>7.1286367069993295</c:v>
                </c:pt>
                <c:pt idx="185" formatCode="General">
                  <c:v>7.2014183437427715</c:v>
                </c:pt>
                <c:pt idx="186" formatCode="General">
                  <c:v>7.2804351190390975</c:v>
                </c:pt>
                <c:pt idx="187" formatCode="General">
                  <c:v>7.3029259070513994</c:v>
                </c:pt>
                <c:pt idx="188" formatCode="General">
                  <c:v>7.2930655256839501</c:v>
                </c:pt>
                <c:pt idx="189" formatCode="General">
                  <c:v>7.2984466004250113</c:v>
                </c:pt>
                <c:pt idx="190" formatCode="General">
                  <c:v>7.2967734592794153</c:v>
                </c:pt>
                <c:pt idx="191" formatCode="General">
                  <c:v>7.4114992152093153</c:v>
                </c:pt>
                <c:pt idx="192" formatCode="General">
                  <c:v>7.4294524924851908</c:v>
                </c:pt>
                <c:pt idx="193" formatCode="General">
                  <c:v>7.2534311555057416</c:v>
                </c:pt>
                <c:pt idx="194" formatCode="General">
                  <c:v>7.2338403479932429</c:v>
                </c:pt>
                <c:pt idx="195" formatCode="General">
                  <c:v>7.183449881384468</c:v>
                </c:pt>
                <c:pt idx="196" formatCode="General">
                  <c:v>7.1915218336959921</c:v>
                </c:pt>
                <c:pt idx="197" formatCode="General">
                  <c:v>7.1786932850323417</c:v>
                </c:pt>
                <c:pt idx="198" formatCode="General">
                  <c:v>7.1468366369701126</c:v>
                </c:pt>
                <c:pt idx="199" formatCode="General">
                  <c:v>7.106022634217271</c:v>
                </c:pt>
                <c:pt idx="200" formatCode="General">
                  <c:v>7.085913687861388</c:v>
                </c:pt>
                <c:pt idx="201" formatCode="General">
                  <c:v>0</c:v>
                </c:pt>
                <c:pt idx="202" formatCode="General">
                  <c:v>0</c:v>
                </c:pt>
                <c:pt idx="203" formatCode="General">
                  <c:v>0</c:v>
                </c:pt>
                <c:pt idx="204" formatCode="General">
                  <c:v>0</c:v>
                </c:pt>
                <c:pt idx="205" formatCode="General">
                  <c:v>0</c:v>
                </c:pt>
                <c:pt idx="206" formatCode="General">
                  <c:v>0</c:v>
                </c:pt>
                <c:pt idx="207" formatCode="General">
                  <c:v>0</c:v>
                </c:pt>
                <c:pt idx="208" formatCode="General">
                  <c:v>0</c:v>
                </c:pt>
                <c:pt idx="209" formatCode="General">
                  <c:v>0</c:v>
                </c:pt>
                <c:pt idx="210" formatCode="General">
                  <c:v>0</c:v>
                </c:pt>
                <c:pt idx="211" formatCode="General">
                  <c:v>0</c:v>
                </c:pt>
                <c:pt idx="212" formatCode="General">
                  <c:v>0</c:v>
                </c:pt>
                <c:pt idx="213" formatCode="General">
                  <c:v>0</c:v>
                </c:pt>
                <c:pt idx="214" formatCode="General">
                  <c:v>0</c:v>
                </c:pt>
                <c:pt idx="215" formatCode="General">
                  <c:v>0</c:v>
                </c:pt>
                <c:pt idx="216" formatCode="General">
                  <c:v>0</c:v>
                </c:pt>
                <c:pt idx="217" formatCode="General">
                  <c:v>0</c:v>
                </c:pt>
                <c:pt idx="218" formatCode="General">
                  <c:v>0</c:v>
                </c:pt>
                <c:pt idx="219" formatCode="General">
                  <c:v>0</c:v>
                </c:pt>
                <c:pt idx="220" formatCode="General">
                  <c:v>0</c:v>
                </c:pt>
                <c:pt idx="221" formatCode="General">
                  <c:v>0</c:v>
                </c:pt>
                <c:pt idx="222" formatCode="General">
                  <c:v>0</c:v>
                </c:pt>
                <c:pt idx="223" formatCode="General">
                  <c:v>0</c:v>
                </c:pt>
                <c:pt idx="224" formatCode="General">
                  <c:v>0</c:v>
                </c:pt>
                <c:pt idx="225" formatCode="General">
                  <c:v>0</c:v>
                </c:pt>
                <c:pt idx="226" formatCode="General">
                  <c:v>0</c:v>
                </c:pt>
                <c:pt idx="227" formatCode="General">
                  <c:v>0</c:v>
                </c:pt>
                <c:pt idx="228" formatCode="General">
                  <c:v>0</c:v>
                </c:pt>
                <c:pt idx="229" formatCode="General">
                  <c:v>0</c:v>
                </c:pt>
                <c:pt idx="230" formatCode="General">
                  <c:v>0</c:v>
                </c:pt>
                <c:pt idx="231" formatCode="General">
                  <c:v>0</c:v>
                </c:pt>
                <c:pt idx="232" formatCode="General">
                  <c:v>0</c:v>
                </c:pt>
                <c:pt idx="233" formatCode="General">
                  <c:v>0</c:v>
                </c:pt>
                <c:pt idx="234" formatCode="General">
                  <c:v>0</c:v>
                </c:pt>
                <c:pt idx="235" formatCode="General">
                  <c:v>0</c:v>
                </c:pt>
                <c:pt idx="236" formatCode="General">
                  <c:v>0</c:v>
                </c:pt>
                <c:pt idx="237" formatCode="General">
                  <c:v>0</c:v>
                </c:pt>
                <c:pt idx="238" formatCode="General">
                  <c:v>0</c:v>
                </c:pt>
                <c:pt idx="239" formatCode="General">
                  <c:v>0</c:v>
                </c:pt>
                <c:pt idx="240" formatCode="General">
                  <c:v>0</c:v>
                </c:pt>
                <c:pt idx="241" formatCode="General">
                  <c:v>0</c:v>
                </c:pt>
                <c:pt idx="242" formatCode="General">
                  <c:v>0</c:v>
                </c:pt>
                <c:pt idx="243" formatCode="General">
                  <c:v>0</c:v>
                </c:pt>
                <c:pt idx="244" formatCode="General">
                  <c:v>0</c:v>
                </c:pt>
                <c:pt idx="245" formatCode="General">
                  <c:v>0</c:v>
                </c:pt>
                <c:pt idx="246" formatCode="General">
                  <c:v>0</c:v>
                </c:pt>
                <c:pt idx="247" formatCode="General">
                  <c:v>0</c:v>
                </c:pt>
                <c:pt idx="248" formatCode="General">
                  <c:v>0</c:v>
                </c:pt>
                <c:pt idx="249" formatCode="General">
                  <c:v>0</c:v>
                </c:pt>
                <c:pt idx="250" formatCode="General">
                  <c:v>0</c:v>
                </c:pt>
                <c:pt idx="251" formatCode="General">
                  <c:v>0</c:v>
                </c:pt>
                <c:pt idx="252" formatCode="General">
                  <c:v>0</c:v>
                </c:pt>
                <c:pt idx="253" formatCode="General">
                  <c:v>0</c:v>
                </c:pt>
                <c:pt idx="254" formatCode="General">
                  <c:v>0</c:v>
                </c:pt>
                <c:pt idx="255" formatCode="General">
                  <c:v>0</c:v>
                </c:pt>
                <c:pt idx="256" formatCode="General">
                  <c:v>0</c:v>
                </c:pt>
                <c:pt idx="257" formatCode="General">
                  <c:v>0</c:v>
                </c:pt>
                <c:pt idx="258" formatCode="General">
                  <c:v>0</c:v>
                </c:pt>
                <c:pt idx="259" formatCode="General">
                  <c:v>0</c:v>
                </c:pt>
                <c:pt idx="260" formatCode="General">
                  <c:v>0</c:v>
                </c:pt>
                <c:pt idx="261" formatCode="General">
                  <c:v>0</c:v>
                </c:pt>
                <c:pt idx="262" formatCode="General">
                  <c:v>0</c:v>
                </c:pt>
                <c:pt idx="263" formatCode="General">
                  <c:v>0</c:v>
                </c:pt>
                <c:pt idx="264" formatCode="General">
                  <c:v>0</c:v>
                </c:pt>
                <c:pt idx="265" formatCode="General">
                  <c:v>0</c:v>
                </c:pt>
                <c:pt idx="266" formatCode="General">
                  <c:v>0</c:v>
                </c:pt>
                <c:pt idx="267" formatCode="General">
                  <c:v>0</c:v>
                </c:pt>
                <c:pt idx="268" formatCode="General">
                  <c:v>0</c:v>
                </c:pt>
                <c:pt idx="269" formatCode="General">
                  <c:v>0</c:v>
                </c:pt>
                <c:pt idx="270" formatCode="General">
                  <c:v>0</c:v>
                </c:pt>
                <c:pt idx="271" formatCode="General">
                  <c:v>0</c:v>
                </c:pt>
                <c:pt idx="272" formatCode="General">
                  <c:v>0</c:v>
                </c:pt>
                <c:pt idx="273" formatCode="General">
                  <c:v>0</c:v>
                </c:pt>
                <c:pt idx="274" formatCode="General">
                  <c:v>0</c:v>
                </c:pt>
                <c:pt idx="275" formatCode="General">
                  <c:v>0</c:v>
                </c:pt>
                <c:pt idx="276" formatCode="General">
                  <c:v>0</c:v>
                </c:pt>
                <c:pt idx="277" formatCode="General">
                  <c:v>0</c:v>
                </c:pt>
                <c:pt idx="278" formatCode="General">
                  <c:v>0</c:v>
                </c:pt>
                <c:pt idx="279" formatCode="General">
                  <c:v>0</c:v>
                </c:pt>
                <c:pt idx="280" formatCode="General">
                  <c:v>0</c:v>
                </c:pt>
                <c:pt idx="281" formatCode="General">
                  <c:v>0</c:v>
                </c:pt>
                <c:pt idx="282" formatCode="General">
                  <c:v>0</c:v>
                </c:pt>
                <c:pt idx="283" formatCode="General">
                  <c:v>0</c:v>
                </c:pt>
                <c:pt idx="284" formatCode="General">
                  <c:v>0</c:v>
                </c:pt>
                <c:pt idx="285" formatCode="General">
                  <c:v>0</c:v>
                </c:pt>
                <c:pt idx="286" formatCode="General">
                  <c:v>0</c:v>
                </c:pt>
                <c:pt idx="287" formatCode="General">
                  <c:v>0</c:v>
                </c:pt>
                <c:pt idx="288" formatCode="General">
                  <c:v>0</c:v>
                </c:pt>
                <c:pt idx="289" formatCode="General">
                  <c:v>0</c:v>
                </c:pt>
                <c:pt idx="290" formatCode="General">
                  <c:v>0</c:v>
                </c:pt>
                <c:pt idx="291" formatCode="General">
                  <c:v>0</c:v>
                </c:pt>
                <c:pt idx="292" formatCode="General">
                  <c:v>0</c:v>
                </c:pt>
                <c:pt idx="293" formatCode="General">
                  <c:v>0</c:v>
                </c:pt>
                <c:pt idx="294" formatCode="General">
                  <c:v>0</c:v>
                </c:pt>
                <c:pt idx="295" formatCode="General">
                  <c:v>0</c:v>
                </c:pt>
                <c:pt idx="296" formatCode="General">
                  <c:v>0</c:v>
                </c:pt>
                <c:pt idx="297" formatCode="General">
                  <c:v>0</c:v>
                </c:pt>
                <c:pt idx="298" formatCode="General">
                  <c:v>0</c:v>
                </c:pt>
                <c:pt idx="299" formatCode="General">
                  <c:v>0</c:v>
                </c:pt>
                <c:pt idx="300" formatCode="General">
                  <c:v>0</c:v>
                </c:pt>
                <c:pt idx="301" formatCode="General">
                  <c:v>0</c:v>
                </c:pt>
                <c:pt idx="302" formatCode="General">
                  <c:v>0</c:v>
                </c:pt>
                <c:pt idx="303" formatCode="General">
                  <c:v>0</c:v>
                </c:pt>
                <c:pt idx="304" formatCode="General">
                  <c:v>0</c:v>
                </c:pt>
                <c:pt idx="305" formatCode="General">
                  <c:v>0</c:v>
                </c:pt>
                <c:pt idx="306" formatCode="General">
                  <c:v>0</c:v>
                </c:pt>
                <c:pt idx="307" formatCode="General">
                  <c:v>0</c:v>
                </c:pt>
                <c:pt idx="308" formatCode="General">
                  <c:v>0</c:v>
                </c:pt>
                <c:pt idx="309" formatCode="General">
                  <c:v>0</c:v>
                </c:pt>
                <c:pt idx="310" formatCode="General">
                  <c:v>0</c:v>
                </c:pt>
                <c:pt idx="311" formatCode="General">
                  <c:v>0</c:v>
                </c:pt>
                <c:pt idx="312" formatCode="General">
                  <c:v>0</c:v>
                </c:pt>
                <c:pt idx="313" formatCode="General">
                  <c:v>0</c:v>
                </c:pt>
                <c:pt idx="314" formatCode="General">
                  <c:v>0</c:v>
                </c:pt>
                <c:pt idx="315" formatCode="General">
                  <c:v>0</c:v>
                </c:pt>
                <c:pt idx="316" formatCode="General">
                  <c:v>0</c:v>
                </c:pt>
                <c:pt idx="317" formatCode="General">
                  <c:v>0</c:v>
                </c:pt>
                <c:pt idx="318" formatCode="General">
                  <c:v>0</c:v>
                </c:pt>
                <c:pt idx="319" formatCode="General">
                  <c:v>0</c:v>
                </c:pt>
                <c:pt idx="320" formatCode="General">
                  <c:v>0</c:v>
                </c:pt>
                <c:pt idx="321" formatCode="General">
                  <c:v>0</c:v>
                </c:pt>
                <c:pt idx="322" formatCode="General">
                  <c:v>0</c:v>
                </c:pt>
                <c:pt idx="323" formatCode="General">
                  <c:v>0</c:v>
                </c:pt>
                <c:pt idx="324" formatCode="General">
                  <c:v>0</c:v>
                </c:pt>
                <c:pt idx="325" formatCode="General">
                  <c:v>0</c:v>
                </c:pt>
                <c:pt idx="326" formatCode="General">
                  <c:v>0</c:v>
                </c:pt>
                <c:pt idx="327" formatCode="General">
                  <c:v>0</c:v>
                </c:pt>
                <c:pt idx="328" formatCode="General">
                  <c:v>0</c:v>
                </c:pt>
                <c:pt idx="329" formatCode="General">
                  <c:v>0</c:v>
                </c:pt>
                <c:pt idx="330" formatCode="General">
                  <c:v>0</c:v>
                </c:pt>
                <c:pt idx="331" formatCode="General">
                  <c:v>0</c:v>
                </c:pt>
                <c:pt idx="332" formatCode="General">
                  <c:v>0</c:v>
                </c:pt>
                <c:pt idx="333" formatCode="General">
                  <c:v>0</c:v>
                </c:pt>
                <c:pt idx="334" formatCode="General">
                  <c:v>0</c:v>
                </c:pt>
                <c:pt idx="335" formatCode="General">
                  <c:v>0</c:v>
                </c:pt>
                <c:pt idx="336" formatCode="General">
                  <c:v>0</c:v>
                </c:pt>
                <c:pt idx="337" formatCode="General">
                  <c:v>0</c:v>
                </c:pt>
                <c:pt idx="338" formatCode="General">
                  <c:v>0</c:v>
                </c:pt>
                <c:pt idx="339" formatCode="General">
                  <c:v>0</c:v>
                </c:pt>
                <c:pt idx="340" formatCode="General">
                  <c:v>0</c:v>
                </c:pt>
                <c:pt idx="341" formatCode="General">
                  <c:v>0</c:v>
                </c:pt>
                <c:pt idx="342" formatCode="General">
                  <c:v>0</c:v>
                </c:pt>
                <c:pt idx="343" formatCode="General">
                  <c:v>0</c:v>
                </c:pt>
                <c:pt idx="344" formatCode="General">
                  <c:v>0</c:v>
                </c:pt>
                <c:pt idx="345" formatCode="General">
                  <c:v>0</c:v>
                </c:pt>
                <c:pt idx="346" formatCode="General">
                  <c:v>0</c:v>
                </c:pt>
                <c:pt idx="347" formatCode="General">
                  <c:v>0</c:v>
                </c:pt>
                <c:pt idx="348" formatCode="General">
                  <c:v>0</c:v>
                </c:pt>
                <c:pt idx="349" formatCode="General">
                  <c:v>0</c:v>
                </c:pt>
                <c:pt idx="350" formatCode="General">
                  <c:v>0</c:v>
                </c:pt>
                <c:pt idx="351" formatCode="General">
                  <c:v>0</c:v>
                </c:pt>
                <c:pt idx="352" formatCode="General">
                  <c:v>0</c:v>
                </c:pt>
                <c:pt idx="353" formatCode="General">
                  <c:v>0</c:v>
                </c:pt>
                <c:pt idx="354" formatCode="General">
                  <c:v>0</c:v>
                </c:pt>
                <c:pt idx="355" formatCode="General">
                  <c:v>0</c:v>
                </c:pt>
                <c:pt idx="356" formatCode="General">
                  <c:v>0</c:v>
                </c:pt>
                <c:pt idx="357" formatCode="General">
                  <c:v>0</c:v>
                </c:pt>
                <c:pt idx="358" formatCode="General">
                  <c:v>0</c:v>
                </c:pt>
                <c:pt idx="359" formatCode="General">
                  <c:v>0</c:v>
                </c:pt>
                <c:pt idx="360" formatCode="General">
                  <c:v>0</c:v>
                </c:pt>
                <c:pt idx="361" formatCode="General">
                  <c:v>0</c:v>
                </c:pt>
                <c:pt idx="362" formatCode="General">
                  <c:v>0</c:v>
                </c:pt>
                <c:pt idx="363" formatCode="General">
                  <c:v>0</c:v>
                </c:pt>
                <c:pt idx="364" formatCode="General">
                  <c:v>0</c:v>
                </c:pt>
                <c:pt idx="365" formatCode="General">
                  <c:v>0</c:v>
                </c:pt>
                <c:pt idx="366" formatCode="General">
                  <c:v>0</c:v>
                </c:pt>
                <c:pt idx="367" formatCode="General">
                  <c:v>0</c:v>
                </c:pt>
                <c:pt idx="368" formatCode="General">
                  <c:v>0</c:v>
                </c:pt>
                <c:pt idx="369" formatCode="General">
                  <c:v>0</c:v>
                </c:pt>
                <c:pt idx="370" formatCode="General">
                  <c:v>0</c:v>
                </c:pt>
                <c:pt idx="371" formatCode="General">
                  <c:v>0</c:v>
                </c:pt>
                <c:pt idx="372" formatCode="General">
                  <c:v>0</c:v>
                </c:pt>
                <c:pt idx="373" formatCode="General">
                  <c:v>0</c:v>
                </c:pt>
                <c:pt idx="374" formatCode="General">
                  <c:v>0</c:v>
                </c:pt>
                <c:pt idx="375" formatCode="General">
                  <c:v>0</c:v>
                </c:pt>
                <c:pt idx="376" formatCode="General">
                  <c:v>0</c:v>
                </c:pt>
                <c:pt idx="377" formatCode="General">
                  <c:v>0</c:v>
                </c:pt>
                <c:pt idx="378" formatCode="General">
                  <c:v>0</c:v>
                </c:pt>
                <c:pt idx="379" formatCode="General">
                  <c:v>0</c:v>
                </c:pt>
                <c:pt idx="380" formatCode="General">
                  <c:v>0</c:v>
                </c:pt>
                <c:pt idx="381" formatCode="General">
                  <c:v>0</c:v>
                </c:pt>
                <c:pt idx="382" formatCode="General">
                  <c:v>0</c:v>
                </c:pt>
                <c:pt idx="383" formatCode="General">
                  <c:v>0</c:v>
                </c:pt>
                <c:pt idx="384" formatCode="General">
                  <c:v>0</c:v>
                </c:pt>
                <c:pt idx="385" formatCode="General">
                  <c:v>0</c:v>
                </c:pt>
                <c:pt idx="386" formatCode="General">
                  <c:v>0</c:v>
                </c:pt>
                <c:pt idx="387" formatCode="General">
                  <c:v>0</c:v>
                </c:pt>
                <c:pt idx="388" formatCode="General">
                  <c:v>0</c:v>
                </c:pt>
                <c:pt idx="389" formatCode="General">
                  <c:v>0</c:v>
                </c:pt>
                <c:pt idx="390" formatCode="General">
                  <c:v>0</c:v>
                </c:pt>
                <c:pt idx="391" formatCode="General">
                  <c:v>0</c:v>
                </c:pt>
                <c:pt idx="392" formatCode="General">
                  <c:v>0</c:v>
                </c:pt>
                <c:pt idx="393" formatCode="General">
                  <c:v>0</c:v>
                </c:pt>
                <c:pt idx="394" formatCode="General">
                  <c:v>0</c:v>
                </c:pt>
                <c:pt idx="395" formatCode="General">
                  <c:v>0</c:v>
                </c:pt>
                <c:pt idx="396" formatCode="General">
                  <c:v>0</c:v>
                </c:pt>
                <c:pt idx="397" formatCode="General">
                  <c:v>0</c:v>
                </c:pt>
                <c:pt idx="398" formatCode="General">
                  <c:v>0</c:v>
                </c:pt>
                <c:pt idx="399" formatCode="General">
                  <c:v>0</c:v>
                </c:pt>
                <c:pt idx="400" formatCode="General">
                  <c:v>0</c:v>
                </c:pt>
                <c:pt idx="401" formatCode="General">
                  <c:v>0</c:v>
                </c:pt>
                <c:pt idx="402" formatCode="General">
                  <c:v>0</c:v>
                </c:pt>
                <c:pt idx="403" formatCode="General">
                  <c:v>0</c:v>
                </c:pt>
                <c:pt idx="404" formatCode="General">
                  <c:v>0</c:v>
                </c:pt>
                <c:pt idx="405" formatCode="General">
                  <c:v>0</c:v>
                </c:pt>
                <c:pt idx="406" formatCode="General">
                  <c:v>0</c:v>
                </c:pt>
                <c:pt idx="407" formatCode="General">
                  <c:v>0</c:v>
                </c:pt>
                <c:pt idx="408" formatCode="General">
                  <c:v>0</c:v>
                </c:pt>
                <c:pt idx="409" formatCode="General">
                  <c:v>0</c:v>
                </c:pt>
                <c:pt idx="410" formatCode="General">
                  <c:v>0</c:v>
                </c:pt>
                <c:pt idx="411" formatCode="General">
                  <c:v>0</c:v>
                </c:pt>
                <c:pt idx="412" formatCode="General">
                  <c:v>0</c:v>
                </c:pt>
                <c:pt idx="413" formatCode="General">
                  <c:v>0</c:v>
                </c:pt>
                <c:pt idx="414" formatCode="General">
                  <c:v>0</c:v>
                </c:pt>
                <c:pt idx="415" formatCode="General">
                  <c:v>0</c:v>
                </c:pt>
                <c:pt idx="416" formatCode="General">
                  <c:v>0</c:v>
                </c:pt>
                <c:pt idx="417" formatCode="General">
                  <c:v>0</c:v>
                </c:pt>
                <c:pt idx="418" formatCode="General">
                  <c:v>0</c:v>
                </c:pt>
                <c:pt idx="419" formatCode="General">
                  <c:v>0</c:v>
                </c:pt>
                <c:pt idx="420" formatCode="General">
                  <c:v>0</c:v>
                </c:pt>
                <c:pt idx="421" formatCode="General">
                  <c:v>0</c:v>
                </c:pt>
                <c:pt idx="422" formatCode="General">
                  <c:v>0</c:v>
                </c:pt>
                <c:pt idx="423" formatCode="General">
                  <c:v>0</c:v>
                </c:pt>
                <c:pt idx="424" formatCode="General">
                  <c:v>0</c:v>
                </c:pt>
                <c:pt idx="425" formatCode="General">
                  <c:v>0</c:v>
                </c:pt>
                <c:pt idx="426" formatCode="General">
                  <c:v>0</c:v>
                </c:pt>
                <c:pt idx="427" formatCode="General">
                  <c:v>0</c:v>
                </c:pt>
                <c:pt idx="428" formatCode="General">
                  <c:v>0</c:v>
                </c:pt>
                <c:pt idx="429" formatCode="General">
                  <c:v>0</c:v>
                </c:pt>
                <c:pt idx="430" formatCode="General">
                  <c:v>0</c:v>
                </c:pt>
                <c:pt idx="431" formatCode="General">
                  <c:v>0</c:v>
                </c:pt>
                <c:pt idx="432" formatCode="General">
                  <c:v>0</c:v>
                </c:pt>
                <c:pt idx="433" formatCode="General">
                  <c:v>0</c:v>
                </c:pt>
                <c:pt idx="434" formatCode="General">
                  <c:v>0</c:v>
                </c:pt>
                <c:pt idx="435" formatCode="General">
                  <c:v>0</c:v>
                </c:pt>
                <c:pt idx="436" formatCode="General">
                  <c:v>0</c:v>
                </c:pt>
                <c:pt idx="437" formatCode="General">
                  <c:v>0</c:v>
                </c:pt>
                <c:pt idx="438" formatCode="General">
                  <c:v>0</c:v>
                </c:pt>
                <c:pt idx="439" formatCode="General">
                  <c:v>0</c:v>
                </c:pt>
                <c:pt idx="440" formatCode="General">
                  <c:v>0</c:v>
                </c:pt>
                <c:pt idx="441" formatCode="General">
                  <c:v>0</c:v>
                </c:pt>
                <c:pt idx="442" formatCode="General">
                  <c:v>0</c:v>
                </c:pt>
                <c:pt idx="443" formatCode="General">
                  <c:v>0</c:v>
                </c:pt>
                <c:pt idx="444" formatCode="General">
                  <c:v>0</c:v>
                </c:pt>
                <c:pt idx="445" formatCode="General">
                  <c:v>0</c:v>
                </c:pt>
                <c:pt idx="446" formatCode="General">
                  <c:v>0</c:v>
                </c:pt>
                <c:pt idx="447" formatCode="General">
                  <c:v>0</c:v>
                </c:pt>
                <c:pt idx="448" formatCode="General">
                  <c:v>0</c:v>
                </c:pt>
                <c:pt idx="449" formatCode="General">
                  <c:v>0</c:v>
                </c:pt>
                <c:pt idx="450" formatCode="General">
                  <c:v>0</c:v>
                </c:pt>
                <c:pt idx="451" formatCode="General">
                  <c:v>0</c:v>
                </c:pt>
                <c:pt idx="452" formatCode="General">
                  <c:v>0</c:v>
                </c:pt>
                <c:pt idx="453" formatCode="General">
                  <c:v>0</c:v>
                </c:pt>
                <c:pt idx="454" formatCode="General">
                  <c:v>0</c:v>
                </c:pt>
                <c:pt idx="455" formatCode="General">
                  <c:v>0</c:v>
                </c:pt>
                <c:pt idx="456" formatCode="General">
                  <c:v>0</c:v>
                </c:pt>
                <c:pt idx="457" formatCode="General">
                  <c:v>0</c:v>
                </c:pt>
                <c:pt idx="458" formatCode="General">
                  <c:v>0</c:v>
                </c:pt>
                <c:pt idx="459" formatCode="General">
                  <c:v>0</c:v>
                </c:pt>
                <c:pt idx="460" formatCode="General">
                  <c:v>0</c:v>
                </c:pt>
                <c:pt idx="461" formatCode="General">
                  <c:v>0</c:v>
                </c:pt>
                <c:pt idx="462" formatCode="General">
                  <c:v>0</c:v>
                </c:pt>
                <c:pt idx="463" formatCode="General">
                  <c:v>0</c:v>
                </c:pt>
                <c:pt idx="464" formatCode="General">
                  <c:v>0</c:v>
                </c:pt>
                <c:pt idx="465" formatCode="General">
                  <c:v>0</c:v>
                </c:pt>
                <c:pt idx="466" formatCode="General">
                  <c:v>0</c:v>
                </c:pt>
                <c:pt idx="467" formatCode="General">
                  <c:v>0</c:v>
                </c:pt>
                <c:pt idx="468" formatCode="General">
                  <c:v>0</c:v>
                </c:pt>
                <c:pt idx="469" formatCode="General">
                  <c:v>0</c:v>
                </c:pt>
                <c:pt idx="470" formatCode="General">
                  <c:v>0</c:v>
                </c:pt>
                <c:pt idx="471" formatCode="General">
                  <c:v>0</c:v>
                </c:pt>
                <c:pt idx="472" formatCode="General">
                  <c:v>0</c:v>
                </c:pt>
                <c:pt idx="473" formatCode="General">
                  <c:v>0</c:v>
                </c:pt>
                <c:pt idx="474" formatCode="General">
                  <c:v>0</c:v>
                </c:pt>
                <c:pt idx="475" formatCode="General">
                  <c:v>0</c:v>
                </c:pt>
                <c:pt idx="476" formatCode="General">
                  <c:v>0</c:v>
                </c:pt>
                <c:pt idx="477" formatCode="General">
                  <c:v>0</c:v>
                </c:pt>
                <c:pt idx="478" formatCode="General">
                  <c:v>0</c:v>
                </c:pt>
                <c:pt idx="479" formatCode="General">
                  <c:v>0</c:v>
                </c:pt>
                <c:pt idx="480" formatCode="General">
                  <c:v>0</c:v>
                </c:pt>
                <c:pt idx="481" formatCode="General">
                  <c:v>0</c:v>
                </c:pt>
                <c:pt idx="482" formatCode="General">
                  <c:v>0</c:v>
                </c:pt>
                <c:pt idx="483" formatCode="General">
                  <c:v>0</c:v>
                </c:pt>
                <c:pt idx="484" formatCode="General">
                  <c:v>0</c:v>
                </c:pt>
                <c:pt idx="485" formatCode="General">
                  <c:v>0</c:v>
                </c:pt>
                <c:pt idx="486" formatCode="General">
                  <c:v>0</c:v>
                </c:pt>
                <c:pt idx="487" formatCode="General">
                  <c:v>0</c:v>
                </c:pt>
                <c:pt idx="488" formatCode="General">
                  <c:v>0</c:v>
                </c:pt>
                <c:pt idx="489" formatCode="General">
                  <c:v>0</c:v>
                </c:pt>
                <c:pt idx="490" formatCode="General">
                  <c:v>0</c:v>
                </c:pt>
                <c:pt idx="491" formatCode="General">
                  <c:v>0</c:v>
                </c:pt>
                <c:pt idx="492" formatCode="General">
                  <c:v>0</c:v>
                </c:pt>
                <c:pt idx="493" formatCode="General">
                  <c:v>0</c:v>
                </c:pt>
                <c:pt idx="494" formatCode="General">
                  <c:v>0</c:v>
                </c:pt>
                <c:pt idx="495" formatCode="General">
                  <c:v>0</c:v>
                </c:pt>
                <c:pt idx="496" formatCode="General">
                  <c:v>0</c:v>
                </c:pt>
                <c:pt idx="497" formatCode="General">
                  <c:v>0</c:v>
                </c:pt>
                <c:pt idx="498" formatCode="General">
                  <c:v>0</c:v>
                </c:pt>
                <c:pt idx="499" formatCode="General">
                  <c:v>0</c:v>
                </c:pt>
                <c:pt idx="500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B0E-4593-A460-944FFE20FE56}"/>
            </c:ext>
          </c:extLst>
        </c:ser>
        <c:ser>
          <c:idx val="3"/>
          <c:order val="3"/>
          <c:tx>
            <c:strRef>
              <c:f>Weighting!$B$12</c:f>
              <c:strCache>
                <c:ptCount val="1"/>
                <c:pt idx="0">
                  <c:v>RLE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Weighting!$A$14:$A$514</c:f>
              <c:numCache>
                <c:formatCode>General</c:formatCode>
                <c:ptCount val="5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</c:numCache>
            </c:numRef>
          </c:xVal>
          <c:yVal>
            <c:numRef>
              <c:f>Weighting!$B$14:$B$514</c:f>
              <c:numCache>
                <c:formatCode>0.000000</c:formatCode>
                <c:ptCount val="501"/>
                <c:pt idx="0">
                  <c:v>4.0389802332619615E-2</c:v>
                </c:pt>
                <c:pt idx="1">
                  <c:v>5.4599719226168776E-2</c:v>
                </c:pt>
                <c:pt idx="2">
                  <c:v>2.1952821231106669E-2</c:v>
                </c:pt>
                <c:pt idx="3">
                  <c:v>1.6119702255319883E-2</c:v>
                </c:pt>
                <c:pt idx="4">
                  <c:v>1.6088096906536412E-2</c:v>
                </c:pt>
                <c:pt idx="5">
                  <c:v>2.9618739554143785E-2</c:v>
                </c:pt>
                <c:pt idx="6">
                  <c:v>3.9392708241829881E-2</c:v>
                </c:pt>
                <c:pt idx="7">
                  <c:v>6.2761143451583956E-2</c:v>
                </c:pt>
                <c:pt idx="8">
                  <c:v>6.1020795327748061E-2</c:v>
                </c:pt>
                <c:pt idx="9">
                  <c:v>2.9740340726847433E-2</c:v>
                </c:pt>
                <c:pt idx="10">
                  <c:v>1.2989912111151651E-2</c:v>
                </c:pt>
                <c:pt idx="11">
                  <c:v>1.7269336529752606E-2</c:v>
                </c:pt>
                <c:pt idx="12">
                  <c:v>2.5850754325192987E-2</c:v>
                </c:pt>
                <c:pt idx="13">
                  <c:v>4.4390458587096643E-2</c:v>
                </c:pt>
                <c:pt idx="14">
                  <c:v>2.0514902974111678E-2</c:v>
                </c:pt>
                <c:pt idx="15">
                  <c:v>1.7063665941400984E-2</c:v>
                </c:pt>
                <c:pt idx="16">
                  <c:v>1.9072027882879601E-2</c:v>
                </c:pt>
                <c:pt idx="17">
                  <c:v>2.6479661197882507E-2</c:v>
                </c:pt>
                <c:pt idx="18">
                  <c:v>2.6385951490660847E-2</c:v>
                </c:pt>
                <c:pt idx="19">
                  <c:v>1.1447881699794712E-2</c:v>
                </c:pt>
                <c:pt idx="20">
                  <c:v>1.7166365186937028E-2</c:v>
                </c:pt>
                <c:pt idx="21">
                  <c:v>5.1337821241215203E-3</c:v>
                </c:pt>
                <c:pt idx="22">
                  <c:v>3.6643145444826657E-2</c:v>
                </c:pt>
                <c:pt idx="23">
                  <c:v>3.7429758931619421E-2</c:v>
                </c:pt>
                <c:pt idx="24">
                  <c:v>4.5205781783370759E-3</c:v>
                </c:pt>
                <c:pt idx="25">
                  <c:v>3.1366065276495408E-2</c:v>
                </c:pt>
                <c:pt idx="26">
                  <c:v>4.7560061955588713E-2</c:v>
                </c:pt>
                <c:pt idx="27">
                  <c:v>3.6486439101988302E-2</c:v>
                </c:pt>
                <c:pt idx="28">
                  <c:v>1.7267507254603104E-2</c:v>
                </c:pt>
                <c:pt idx="29">
                  <c:v>3.1399370959610158E-2</c:v>
                </c:pt>
                <c:pt idx="30">
                  <c:v>4.2079242963017571E-2</c:v>
                </c:pt>
                <c:pt idx="31">
                  <c:v>3.0269976509371049E-2</c:v>
                </c:pt>
                <c:pt idx="32">
                  <c:v>1.2912712102499604E-2</c:v>
                </c:pt>
                <c:pt idx="33">
                  <c:v>3.0017147192369767E-2</c:v>
                </c:pt>
                <c:pt idx="34">
                  <c:v>4.9924984008791973E-2</c:v>
                </c:pt>
                <c:pt idx="35">
                  <c:v>1.7358778162018421E-2</c:v>
                </c:pt>
                <c:pt idx="36">
                  <c:v>3.7270296281519302E-2</c:v>
                </c:pt>
                <c:pt idx="37">
                  <c:v>2.2561176560950153E-2</c:v>
                </c:pt>
                <c:pt idx="38">
                  <c:v>-1.0997055414727313E-4</c:v>
                </c:pt>
                <c:pt idx="39">
                  <c:v>1.2431164549812782E-2</c:v>
                </c:pt>
                <c:pt idx="40">
                  <c:v>3.2321751384579621E-2</c:v>
                </c:pt>
                <c:pt idx="41">
                  <c:v>5.0304909030968181E-2</c:v>
                </c:pt>
                <c:pt idx="42">
                  <c:v>4.1829595771453211E-2</c:v>
                </c:pt>
                <c:pt idx="43">
                  <c:v>3.6653238369860133E-2</c:v>
                </c:pt>
                <c:pt idx="44">
                  <c:v>2.8495625650163725E-2</c:v>
                </c:pt>
                <c:pt idx="45">
                  <c:v>2.7468728170829019E-2</c:v>
                </c:pt>
                <c:pt idx="46">
                  <c:v>4.7918001045209102E-2</c:v>
                </c:pt>
                <c:pt idx="47">
                  <c:v>2.9553944297180262E-2</c:v>
                </c:pt>
                <c:pt idx="48">
                  <c:v>5.123631907472722E-2</c:v>
                </c:pt>
                <c:pt idx="49">
                  <c:v>7.2870875398834592E-2</c:v>
                </c:pt>
                <c:pt idx="50">
                  <c:v>9.6583856831166298E-2</c:v>
                </c:pt>
                <c:pt idx="51">
                  <c:v>7.8437964887992109E-2</c:v>
                </c:pt>
                <c:pt idx="52">
                  <c:v>7.3867443244415326E-2</c:v>
                </c:pt>
                <c:pt idx="53">
                  <c:v>9.016382840269449E-2</c:v>
                </c:pt>
                <c:pt idx="54">
                  <c:v>0.13673637958557436</c:v>
                </c:pt>
                <c:pt idx="55">
                  <c:v>0.15753690018500013</c:v>
                </c:pt>
                <c:pt idx="56">
                  <c:v>0.16740809059830106</c:v>
                </c:pt>
                <c:pt idx="57">
                  <c:v>0.1753360576137869</c:v>
                </c:pt>
                <c:pt idx="58">
                  <c:v>0.18326564749972643</c:v>
                </c:pt>
                <c:pt idx="59">
                  <c:v>0.22684346627627264</c:v>
                </c:pt>
                <c:pt idx="60">
                  <c:v>0.24978006549891713</c:v>
                </c:pt>
                <c:pt idx="61">
                  <c:v>0.26822167811254838</c:v>
                </c:pt>
                <c:pt idx="62">
                  <c:v>0.31529385946252808</c:v>
                </c:pt>
                <c:pt idx="63">
                  <c:v>0.44093955793358264</c:v>
                </c:pt>
                <c:pt idx="64">
                  <c:v>4.3027252520879697</c:v>
                </c:pt>
                <c:pt idx="65">
                  <c:v>8.6516585682274112</c:v>
                </c:pt>
                <c:pt idx="66">
                  <c:v>3.4135251318172162</c:v>
                </c:pt>
                <c:pt idx="67">
                  <c:v>0.90509627533278059</c:v>
                </c:pt>
                <c:pt idx="68">
                  <c:v>0.47032452572812755</c:v>
                </c:pt>
                <c:pt idx="69">
                  <c:v>0.48950873559296915</c:v>
                </c:pt>
                <c:pt idx="70">
                  <c:v>0.5258382310524139</c:v>
                </c:pt>
                <c:pt idx="71">
                  <c:v>0.54979256744936655</c:v>
                </c:pt>
                <c:pt idx="72">
                  <c:v>0.60796213097005436</c:v>
                </c:pt>
                <c:pt idx="73">
                  <c:v>0.65381407790330581</c:v>
                </c:pt>
                <c:pt idx="74">
                  <c:v>0.66500987659550725</c:v>
                </c:pt>
                <c:pt idx="75">
                  <c:v>0.69039193253965891</c:v>
                </c:pt>
                <c:pt idx="76">
                  <c:v>0.72433592779445033</c:v>
                </c:pt>
                <c:pt idx="77">
                  <c:v>0.72978049696029768</c:v>
                </c:pt>
                <c:pt idx="78">
                  <c:v>0.76906379432285055</c:v>
                </c:pt>
                <c:pt idx="79">
                  <c:v>0.82792441761582691</c:v>
                </c:pt>
                <c:pt idx="80">
                  <c:v>0.88188919204522087</c:v>
                </c:pt>
                <c:pt idx="81">
                  <c:v>0.94296628772388791</c:v>
                </c:pt>
                <c:pt idx="82">
                  <c:v>0.9816037337743021</c:v>
                </c:pt>
                <c:pt idx="83">
                  <c:v>1</c:v>
                </c:pt>
                <c:pt idx="84">
                  <c:v>1.0637297690277283</c:v>
                </c:pt>
                <c:pt idx="85">
                  <c:v>1.1365344859902511</c:v>
                </c:pt>
                <c:pt idx="86">
                  <c:v>1.1817066909461282</c:v>
                </c:pt>
                <c:pt idx="87">
                  <c:v>1.2631096934056221</c:v>
                </c:pt>
                <c:pt idx="88">
                  <c:v>1.305522160075318</c:v>
                </c:pt>
                <c:pt idx="89">
                  <c:v>1.3766469366115384</c:v>
                </c:pt>
                <c:pt idx="90">
                  <c:v>1.5097452242709386</c:v>
                </c:pt>
                <c:pt idx="91">
                  <c:v>1.5501006054250075</c:v>
                </c:pt>
                <c:pt idx="92">
                  <c:v>1.5645756835816909</c:v>
                </c:pt>
                <c:pt idx="93">
                  <c:v>1.6570039633879861</c:v>
                </c:pt>
                <c:pt idx="94">
                  <c:v>1.7566762902266022</c:v>
                </c:pt>
                <c:pt idx="95">
                  <c:v>1.8239770055432027</c:v>
                </c:pt>
                <c:pt idx="96">
                  <c:v>1.9120699257121265</c:v>
                </c:pt>
                <c:pt idx="97">
                  <c:v>2.0097585151190893</c:v>
                </c:pt>
                <c:pt idx="98">
                  <c:v>2.1078532869178117</c:v>
                </c:pt>
                <c:pt idx="99">
                  <c:v>2.192041155840764</c:v>
                </c:pt>
                <c:pt idx="100">
                  <c:v>2.3145378985360581</c:v>
                </c:pt>
                <c:pt idx="101">
                  <c:v>2.432384206861439</c:v>
                </c:pt>
                <c:pt idx="102">
                  <c:v>2.5824005819769766</c:v>
                </c:pt>
                <c:pt idx="103">
                  <c:v>3.9915471173738464</c:v>
                </c:pt>
                <c:pt idx="104">
                  <c:v>21.504527367091345</c:v>
                </c:pt>
                <c:pt idx="105">
                  <c:v>20.754181383042063</c:v>
                </c:pt>
                <c:pt idx="106">
                  <c:v>3.8005634128224259</c:v>
                </c:pt>
                <c:pt idx="107">
                  <c:v>4.2480818635571902</c:v>
                </c:pt>
                <c:pt idx="108">
                  <c:v>4.6278334283678708</c:v>
                </c:pt>
                <c:pt idx="109">
                  <c:v>3.4363930444314312</c:v>
                </c:pt>
                <c:pt idx="110">
                  <c:v>3.4779406514577769</c:v>
                </c:pt>
                <c:pt idx="111">
                  <c:v>3.6094095470612322</c:v>
                </c:pt>
                <c:pt idx="112">
                  <c:v>3.672891600192282</c:v>
                </c:pt>
                <c:pt idx="113">
                  <c:v>3.7906439686304463</c:v>
                </c:pt>
                <c:pt idx="114">
                  <c:v>3.9125330164152148</c:v>
                </c:pt>
                <c:pt idx="115">
                  <c:v>3.998610503811991</c:v>
                </c:pt>
                <c:pt idx="116">
                  <c:v>4.0376378634456138</c:v>
                </c:pt>
                <c:pt idx="117">
                  <c:v>4.1363637353916927</c:v>
                </c:pt>
                <c:pt idx="118">
                  <c:v>4.2491738492101314</c:v>
                </c:pt>
                <c:pt idx="119">
                  <c:v>4.3472922070571434</c:v>
                </c:pt>
                <c:pt idx="120">
                  <c:v>4.4819868027767873</c:v>
                </c:pt>
                <c:pt idx="121">
                  <c:v>4.5785782609248633</c:v>
                </c:pt>
                <c:pt idx="122">
                  <c:v>4.6226758841992162</c:v>
                </c:pt>
                <c:pt idx="123">
                  <c:v>4.7508914476677848</c:v>
                </c:pt>
                <c:pt idx="124">
                  <c:v>4.8802545584591916</c:v>
                </c:pt>
                <c:pt idx="125">
                  <c:v>4.9813279141820246</c:v>
                </c:pt>
                <c:pt idx="126">
                  <c:v>5.0425487379014733</c:v>
                </c:pt>
                <c:pt idx="127">
                  <c:v>5.0485543065374179</c:v>
                </c:pt>
                <c:pt idx="128">
                  <c:v>5.2384348960810847</c:v>
                </c:pt>
                <c:pt idx="129">
                  <c:v>5.3507646118804795</c:v>
                </c:pt>
                <c:pt idx="130">
                  <c:v>5.5466602838401133</c:v>
                </c:pt>
                <c:pt idx="131">
                  <c:v>5.7518077643978005</c:v>
                </c:pt>
                <c:pt idx="132">
                  <c:v>5.7687805339004345</c:v>
                </c:pt>
                <c:pt idx="133">
                  <c:v>6.0400043757412973</c:v>
                </c:pt>
                <c:pt idx="134">
                  <c:v>7.9831163251304673</c:v>
                </c:pt>
                <c:pt idx="135">
                  <c:v>43.080319971033894</c:v>
                </c:pt>
                <c:pt idx="136">
                  <c:v>66.668692996103047</c:v>
                </c:pt>
                <c:pt idx="137">
                  <c:v>13.961902479512053</c:v>
                </c:pt>
                <c:pt idx="138">
                  <c:v>6.5375663514231981</c:v>
                </c:pt>
                <c:pt idx="139">
                  <c:v>6.7071649589479483</c:v>
                </c:pt>
                <c:pt idx="140">
                  <c:v>6.8748172728577366</c:v>
                </c:pt>
                <c:pt idx="141">
                  <c:v>6.9169105898532521</c:v>
                </c:pt>
                <c:pt idx="142">
                  <c:v>6.9481745566504678</c:v>
                </c:pt>
                <c:pt idx="143">
                  <c:v>7.0384515807101993</c:v>
                </c:pt>
                <c:pt idx="144">
                  <c:v>7.1262125387943582</c:v>
                </c:pt>
                <c:pt idx="145">
                  <c:v>7.1680728910479461</c:v>
                </c:pt>
                <c:pt idx="146">
                  <c:v>7.1731828860431746</c:v>
                </c:pt>
                <c:pt idx="147">
                  <c:v>7.1517759774387182</c:v>
                </c:pt>
                <c:pt idx="148">
                  <c:v>7.2107479293688357</c:v>
                </c:pt>
                <c:pt idx="149">
                  <c:v>7.2801787936459794</c:v>
                </c:pt>
                <c:pt idx="150">
                  <c:v>7.3308088138242775</c:v>
                </c:pt>
                <c:pt idx="151">
                  <c:v>7.4026353279822033</c:v>
                </c:pt>
                <c:pt idx="152">
                  <c:v>7.4719832370555306</c:v>
                </c:pt>
                <c:pt idx="153">
                  <c:v>7.5152888930351578</c:v>
                </c:pt>
                <c:pt idx="154">
                  <c:v>7.5635206199850433</c:v>
                </c:pt>
                <c:pt idx="155">
                  <c:v>7.6368705596063746</c:v>
                </c:pt>
                <c:pt idx="156">
                  <c:v>7.6919884043111573</c:v>
                </c:pt>
                <c:pt idx="157">
                  <c:v>7.7986619970783746</c:v>
                </c:pt>
                <c:pt idx="158">
                  <c:v>7.8379443786781327</c:v>
                </c:pt>
                <c:pt idx="159">
                  <c:v>7.8779850525824395</c:v>
                </c:pt>
                <c:pt idx="160">
                  <c:v>7.9355435917760762</c:v>
                </c:pt>
                <c:pt idx="161">
                  <c:v>8.0056686133250672</c:v>
                </c:pt>
                <c:pt idx="162">
                  <c:v>7.915048670059436</c:v>
                </c:pt>
                <c:pt idx="163">
                  <c:v>8.0619347130154981</c:v>
                </c:pt>
                <c:pt idx="164">
                  <c:v>8.1318955460684386</c:v>
                </c:pt>
                <c:pt idx="165">
                  <c:v>8.1920109142578692</c:v>
                </c:pt>
                <c:pt idx="166">
                  <c:v>8.2498015934537001</c:v>
                </c:pt>
                <c:pt idx="167">
                  <c:v>8.2908007558170453</c:v>
                </c:pt>
                <c:pt idx="168">
                  <c:v>8.3206824266564041</c:v>
                </c:pt>
                <c:pt idx="169">
                  <c:v>8.3688215480400796</c:v>
                </c:pt>
                <c:pt idx="170">
                  <c:v>8.3925610004304492</c:v>
                </c:pt>
                <c:pt idx="171">
                  <c:v>8.3941648998661709</c:v>
                </c:pt>
                <c:pt idx="172">
                  <c:v>8.4394654510159128</c:v>
                </c:pt>
                <c:pt idx="173">
                  <c:v>8.4984484794598831</c:v>
                </c:pt>
                <c:pt idx="174">
                  <c:v>8.5169901806571868</c:v>
                </c:pt>
                <c:pt idx="175">
                  <c:v>8.5187994197978494</c:v>
                </c:pt>
                <c:pt idx="176">
                  <c:v>8.5107065093791121</c:v>
                </c:pt>
                <c:pt idx="177">
                  <c:v>8.534030512684712</c:v>
                </c:pt>
                <c:pt idx="178">
                  <c:v>8.5620760322710456</c:v>
                </c:pt>
                <c:pt idx="179">
                  <c:v>8.5555435192355667</c:v>
                </c:pt>
                <c:pt idx="180">
                  <c:v>8.5523906443606155</c:v>
                </c:pt>
                <c:pt idx="181">
                  <c:v>8.588382593777137</c:v>
                </c:pt>
                <c:pt idx="182">
                  <c:v>8.6239918649478557</c:v>
                </c:pt>
                <c:pt idx="183">
                  <c:v>8.6480544131704313</c:v>
                </c:pt>
                <c:pt idx="184">
                  <c:v>8.6783808803395299</c:v>
                </c:pt>
                <c:pt idx="185">
                  <c:v>8.7379611122851557</c:v>
                </c:pt>
                <c:pt idx="186">
                  <c:v>8.8048489436906667</c:v>
                </c:pt>
                <c:pt idx="187">
                  <c:v>8.8056210557342176</c:v>
                </c:pt>
                <c:pt idx="188">
                  <c:v>8.7688403254660461</c:v>
                </c:pt>
                <c:pt idx="189">
                  <c:v>8.7483729985483976</c:v>
                </c:pt>
                <c:pt idx="190">
                  <c:v>8.7200139678340669</c:v>
                </c:pt>
                <c:pt idx="191">
                  <c:v>8.8329188990919896</c:v>
                </c:pt>
                <c:pt idx="192">
                  <c:v>8.8305514719370315</c:v>
                </c:pt>
                <c:pt idx="193">
                  <c:v>8.5972871986155468</c:v>
                </c:pt>
                <c:pt idx="194">
                  <c:v>8.5490296039610474</c:v>
                </c:pt>
                <c:pt idx="195">
                  <c:v>8.4652808898748795</c:v>
                </c:pt>
                <c:pt idx="196">
                  <c:v>8.4524525374644099</c:v>
                </c:pt>
                <c:pt idx="197">
                  <c:v>8.4161137784236999</c:v>
                </c:pt>
                <c:pt idx="198">
                  <c:v>8.3569306598189499</c:v>
                </c:pt>
                <c:pt idx="199">
                  <c:v>8.2893605029759811</c:v>
                </c:pt>
                <c:pt idx="200">
                  <c:v>8.2457502064148152</c:v>
                </c:pt>
                <c:pt idx="201">
                  <c:v>8.1870765621015593</c:v>
                </c:pt>
                <c:pt idx="202">
                  <c:v>8.1326458707964377</c:v>
                </c:pt>
                <c:pt idx="203">
                  <c:v>8.0927187521674799</c:v>
                </c:pt>
                <c:pt idx="204">
                  <c:v>8.0574031444818193</c:v>
                </c:pt>
                <c:pt idx="205">
                  <c:v>8.0416932350888235</c:v>
                </c:pt>
                <c:pt idx="206">
                  <c:v>7.9900859943402143</c:v>
                </c:pt>
                <c:pt idx="207">
                  <c:v>7.9523491494722212</c:v>
                </c:pt>
                <c:pt idx="208">
                  <c:v>7.8872548347251481</c:v>
                </c:pt>
                <c:pt idx="209">
                  <c:v>7.8808145090186157</c:v>
                </c:pt>
                <c:pt idx="210">
                  <c:v>7.8550766758807633</c:v>
                </c:pt>
                <c:pt idx="211">
                  <c:v>7.7976646763890436</c:v>
                </c:pt>
                <c:pt idx="212">
                  <c:v>7.7840468488988019</c:v>
                </c:pt>
                <c:pt idx="213">
                  <c:v>7.7391907067802839</c:v>
                </c:pt>
                <c:pt idx="214">
                  <c:v>7.7049060615679075</c:v>
                </c:pt>
                <c:pt idx="215">
                  <c:v>7.6898001457699303</c:v>
                </c:pt>
                <c:pt idx="216">
                  <c:v>7.6307688705914698</c:v>
                </c:pt>
                <c:pt idx="217">
                  <c:v>7.6043090747009048</c:v>
                </c:pt>
                <c:pt idx="218">
                  <c:v>7.5896873126310345</c:v>
                </c:pt>
                <c:pt idx="219">
                  <c:v>7.58505081410574</c:v>
                </c:pt>
                <c:pt idx="220">
                  <c:v>7.5519680837883785</c:v>
                </c:pt>
                <c:pt idx="221">
                  <c:v>7.572010936859229</c:v>
                </c:pt>
                <c:pt idx="222">
                  <c:v>7.5509518454115589</c:v>
                </c:pt>
                <c:pt idx="223">
                  <c:v>7.513096193682987</c:v>
                </c:pt>
                <c:pt idx="224">
                  <c:v>7.5491508787131325</c:v>
                </c:pt>
                <c:pt idx="225">
                  <c:v>7.5260831249248419</c:v>
                </c:pt>
                <c:pt idx="226">
                  <c:v>7.529138688546718</c:v>
                </c:pt>
                <c:pt idx="227">
                  <c:v>7.5244384956194956</c:v>
                </c:pt>
                <c:pt idx="228">
                  <c:v>7.5574100748106714</c:v>
                </c:pt>
                <c:pt idx="229">
                  <c:v>7.5736490730472941</c:v>
                </c:pt>
                <c:pt idx="230">
                  <c:v>7.5898987301173602</c:v>
                </c:pt>
                <c:pt idx="231">
                  <c:v>7.5791397017874385</c:v>
                </c:pt>
                <c:pt idx="232">
                  <c:v>7.6157216040611813</c:v>
                </c:pt>
                <c:pt idx="233">
                  <c:v>7.6929996945652315</c:v>
                </c:pt>
                <c:pt idx="234">
                  <c:v>7.7875411116373101</c:v>
                </c:pt>
                <c:pt idx="235">
                  <c:v>7.800267597872784</c:v>
                </c:pt>
                <c:pt idx="236">
                  <c:v>7.8217635916350075</c:v>
                </c:pt>
                <c:pt idx="237">
                  <c:v>7.9423511031515792</c:v>
                </c:pt>
                <c:pt idx="238">
                  <c:v>8.0715897439844593</c:v>
                </c:pt>
                <c:pt idx="239">
                  <c:v>8.2269597886547743</c:v>
                </c:pt>
                <c:pt idx="240">
                  <c:v>8.4859625967371759</c:v>
                </c:pt>
                <c:pt idx="241">
                  <c:v>8.9436140371324857</c:v>
                </c:pt>
                <c:pt idx="242">
                  <c:v>9.5312887296867146</c:v>
                </c:pt>
                <c:pt idx="243">
                  <c:v>9.6643817319881951</c:v>
                </c:pt>
                <c:pt idx="244">
                  <c:v>9.8091529699050142</c:v>
                </c:pt>
                <c:pt idx="245">
                  <c:v>17.576897223386727</c:v>
                </c:pt>
                <c:pt idx="246">
                  <c:v>44.835156533667288</c:v>
                </c:pt>
                <c:pt idx="247">
                  <c:v>24.742030383756813</c:v>
                </c:pt>
                <c:pt idx="248">
                  <c:v>9.5512725314262585</c:v>
                </c:pt>
                <c:pt idx="249">
                  <c:v>9.4722878938289838</c:v>
                </c:pt>
                <c:pt idx="250">
                  <c:v>9.5155513782683361</c:v>
                </c:pt>
                <c:pt idx="251">
                  <c:v>9.5296365355275761</c:v>
                </c:pt>
                <c:pt idx="252">
                  <c:v>9.5543940711559916</c:v>
                </c:pt>
                <c:pt idx="253">
                  <c:v>9.6217131850401696</c:v>
                </c:pt>
                <c:pt idx="254">
                  <c:v>9.6541927798616509</c:v>
                </c:pt>
                <c:pt idx="255">
                  <c:v>9.6653258404445239</c:v>
                </c:pt>
                <c:pt idx="256">
                  <c:v>9.7055611526301107</c:v>
                </c:pt>
                <c:pt idx="257">
                  <c:v>9.6971288019216217</c:v>
                </c:pt>
                <c:pt idx="258">
                  <c:v>9.7417611102975332</c:v>
                </c:pt>
                <c:pt idx="259">
                  <c:v>9.852895185361163</c:v>
                </c:pt>
                <c:pt idx="260">
                  <c:v>9.9289752443817303</c:v>
                </c:pt>
                <c:pt idx="261">
                  <c:v>10.017337303206022</c:v>
                </c:pt>
                <c:pt idx="262">
                  <c:v>10.06103103141338</c:v>
                </c:pt>
                <c:pt idx="263">
                  <c:v>10.108980639758355</c:v>
                </c:pt>
                <c:pt idx="264">
                  <c:v>10.162679010665899</c:v>
                </c:pt>
                <c:pt idx="265">
                  <c:v>10.24951782368214</c:v>
                </c:pt>
                <c:pt idx="266">
                  <c:v>10.321365458658489</c:v>
                </c:pt>
                <c:pt idx="267">
                  <c:v>10.36608500377335</c:v>
                </c:pt>
                <c:pt idx="268">
                  <c:v>10.436788608087005</c:v>
                </c:pt>
                <c:pt idx="269">
                  <c:v>10.473523419733265</c:v>
                </c:pt>
                <c:pt idx="270">
                  <c:v>10.49961795292171</c:v>
                </c:pt>
                <c:pt idx="271">
                  <c:v>10.545105438703221</c:v>
                </c:pt>
                <c:pt idx="272">
                  <c:v>10.589959677033391</c:v>
                </c:pt>
                <c:pt idx="273">
                  <c:v>10.570584359727556</c:v>
                </c:pt>
                <c:pt idx="274">
                  <c:v>10.613368890034781</c:v>
                </c:pt>
                <c:pt idx="275">
                  <c:v>10.631374721902295</c:v>
                </c:pt>
                <c:pt idx="276">
                  <c:v>12.297933205294106</c:v>
                </c:pt>
                <c:pt idx="277">
                  <c:v>16.614668862344093</c:v>
                </c:pt>
                <c:pt idx="278">
                  <c:v>13.623140558452439</c:v>
                </c:pt>
                <c:pt idx="279">
                  <c:v>16.04577193430017</c:v>
                </c:pt>
                <c:pt idx="280">
                  <c:v>13.010519783565531</c:v>
                </c:pt>
                <c:pt idx="281">
                  <c:v>10.76756956713615</c:v>
                </c:pt>
                <c:pt idx="282">
                  <c:v>10.672995043418984</c:v>
                </c:pt>
                <c:pt idx="283">
                  <c:v>10.703473935437806</c:v>
                </c:pt>
                <c:pt idx="284">
                  <c:v>10.663026296160293</c:v>
                </c:pt>
                <c:pt idx="285">
                  <c:v>10.554024312204685</c:v>
                </c:pt>
                <c:pt idx="286">
                  <c:v>10.480475576826731</c:v>
                </c:pt>
                <c:pt idx="287">
                  <c:v>10.595455774297356</c:v>
                </c:pt>
                <c:pt idx="288">
                  <c:v>10.42154919683937</c:v>
                </c:pt>
                <c:pt idx="289">
                  <c:v>10.076186007372673</c:v>
                </c:pt>
                <c:pt idx="290">
                  <c:v>10.002849587043439</c:v>
                </c:pt>
                <c:pt idx="291">
                  <c:v>9.9235314551915756</c:v>
                </c:pt>
                <c:pt idx="292">
                  <c:v>9.9124194951551932</c:v>
                </c:pt>
                <c:pt idx="293">
                  <c:v>9.9036514379086249</c:v>
                </c:pt>
                <c:pt idx="294">
                  <c:v>9.7052679821924883</c:v>
                </c:pt>
                <c:pt idx="295">
                  <c:v>9.413663165414718</c:v>
                </c:pt>
                <c:pt idx="296">
                  <c:v>9.2360960780179013</c:v>
                </c:pt>
                <c:pt idx="297">
                  <c:v>9.0826515750362127</c:v>
                </c:pt>
                <c:pt idx="298">
                  <c:v>9.0092065561709695</c:v>
                </c:pt>
                <c:pt idx="299">
                  <c:v>9.0101333869583797</c:v>
                </c:pt>
                <c:pt idx="300">
                  <c:v>8.8639653026637877</c:v>
                </c:pt>
                <c:pt idx="301">
                  <c:v>8.6276743463282894</c:v>
                </c:pt>
                <c:pt idx="302">
                  <c:v>8.3895820994123635</c:v>
                </c:pt>
                <c:pt idx="303">
                  <c:v>8.282266358096301</c:v>
                </c:pt>
                <c:pt idx="304">
                  <c:v>8.1464929622775504</c:v>
                </c:pt>
                <c:pt idx="305">
                  <c:v>8.0211657459988182</c:v>
                </c:pt>
                <c:pt idx="306">
                  <c:v>7.8843705369283983</c:v>
                </c:pt>
                <c:pt idx="307">
                  <c:v>7.7717943670920526</c:v>
                </c:pt>
                <c:pt idx="308">
                  <c:v>7.7427533127799872</c:v>
                </c:pt>
                <c:pt idx="309">
                  <c:v>7.7846303040265905</c:v>
                </c:pt>
                <c:pt idx="310">
                  <c:v>8.4893453854383658</c:v>
                </c:pt>
                <c:pt idx="311">
                  <c:v>11.080302072014399</c:v>
                </c:pt>
                <c:pt idx="312">
                  <c:v>10.600701009247611</c:v>
                </c:pt>
                <c:pt idx="313">
                  <c:v>8.4162828756849759</c:v>
                </c:pt>
                <c:pt idx="314">
                  <c:v>7.8752893960622439</c:v>
                </c:pt>
                <c:pt idx="315">
                  <c:v>7.4821568053293896</c:v>
                </c:pt>
                <c:pt idx="316">
                  <c:v>6.9180926764064985</c:v>
                </c:pt>
                <c:pt idx="317">
                  <c:v>6.5823619272972334</c:v>
                </c:pt>
                <c:pt idx="318">
                  <c:v>6.2966487139483336</c:v>
                </c:pt>
                <c:pt idx="319">
                  <c:v>6.140038223110146</c:v>
                </c:pt>
                <c:pt idx="320">
                  <c:v>6.0917464090004287</c:v>
                </c:pt>
                <c:pt idx="321">
                  <c:v>5.9408643102297587</c:v>
                </c:pt>
                <c:pt idx="322">
                  <c:v>5.7928147669144545</c:v>
                </c:pt>
                <c:pt idx="323">
                  <c:v>5.6967143999969609</c:v>
                </c:pt>
                <c:pt idx="324">
                  <c:v>5.5686080334892365</c:v>
                </c:pt>
                <c:pt idx="325">
                  <c:v>5.3708651392133904</c:v>
                </c:pt>
                <c:pt idx="326">
                  <c:v>5.2690856897580813</c:v>
                </c:pt>
                <c:pt idx="327">
                  <c:v>5.1625625730770643</c:v>
                </c:pt>
                <c:pt idx="328">
                  <c:v>5.0065706114098338</c:v>
                </c:pt>
                <c:pt idx="329">
                  <c:v>4.8921738153269914</c:v>
                </c:pt>
                <c:pt idx="330">
                  <c:v>4.9148028625834286</c:v>
                </c:pt>
                <c:pt idx="331">
                  <c:v>4.9920967967150123</c:v>
                </c:pt>
                <c:pt idx="332">
                  <c:v>4.6227251902628979</c:v>
                </c:pt>
                <c:pt idx="333">
                  <c:v>4.281752869998237</c:v>
                </c:pt>
                <c:pt idx="334">
                  <c:v>4.1468764199095052</c:v>
                </c:pt>
                <c:pt idx="335">
                  <c:v>4.0077061740856141</c:v>
                </c:pt>
                <c:pt idx="336">
                  <c:v>3.8980329576764663</c:v>
                </c:pt>
                <c:pt idx="337">
                  <c:v>3.8167847567899034</c:v>
                </c:pt>
                <c:pt idx="338">
                  <c:v>3.7134511994572303</c:v>
                </c:pt>
                <c:pt idx="339">
                  <c:v>3.6151197961916943</c:v>
                </c:pt>
                <c:pt idx="340">
                  <c:v>3.4905124910390999</c:v>
                </c:pt>
                <c:pt idx="341">
                  <c:v>3.3909045197247161</c:v>
                </c:pt>
                <c:pt idx="342">
                  <c:v>3.3359374483470852</c:v>
                </c:pt>
                <c:pt idx="343">
                  <c:v>3.2558120201023226</c:v>
                </c:pt>
                <c:pt idx="344">
                  <c:v>3.1641991852003959</c:v>
                </c:pt>
                <c:pt idx="345">
                  <c:v>3.0727317884438734</c:v>
                </c:pt>
                <c:pt idx="346">
                  <c:v>3.0104517074765758</c:v>
                </c:pt>
                <c:pt idx="347">
                  <c:v>2.9015128877154135</c:v>
                </c:pt>
                <c:pt idx="348">
                  <c:v>2.841252609911193</c:v>
                </c:pt>
                <c:pt idx="349">
                  <c:v>2.8179232418892188</c:v>
                </c:pt>
                <c:pt idx="350">
                  <c:v>2.8100704311259856</c:v>
                </c:pt>
                <c:pt idx="351">
                  <c:v>2.7463125480050792</c:v>
                </c:pt>
                <c:pt idx="352">
                  <c:v>2.6331925921327302</c:v>
                </c:pt>
                <c:pt idx="353">
                  <c:v>2.5647608311879075</c:v>
                </c:pt>
                <c:pt idx="354">
                  <c:v>2.4516553341009613</c:v>
                </c:pt>
                <c:pt idx="355">
                  <c:v>2.3421692483287582</c:v>
                </c:pt>
                <c:pt idx="356">
                  <c:v>2.2742073485188348</c:v>
                </c:pt>
                <c:pt idx="357">
                  <c:v>2.262319540576923</c:v>
                </c:pt>
                <c:pt idx="358">
                  <c:v>2.2098626349745958</c:v>
                </c:pt>
                <c:pt idx="359">
                  <c:v>2.1519995746572911</c:v>
                </c:pt>
                <c:pt idx="360">
                  <c:v>2.0719088323874471</c:v>
                </c:pt>
                <c:pt idx="361">
                  <c:v>1.9990397914111513</c:v>
                </c:pt>
                <c:pt idx="362">
                  <c:v>2.0263843352832795</c:v>
                </c:pt>
                <c:pt idx="363">
                  <c:v>1.9839207541774768</c:v>
                </c:pt>
                <c:pt idx="364">
                  <c:v>1.8956323257359915</c:v>
                </c:pt>
                <c:pt idx="365">
                  <c:v>1.8329746082055189</c:v>
                </c:pt>
                <c:pt idx="366">
                  <c:v>1.7586757417411574</c:v>
                </c:pt>
                <c:pt idx="367">
                  <c:v>1.7507068320771053</c:v>
                </c:pt>
                <c:pt idx="368">
                  <c:v>1.6966101978134791</c:v>
                </c:pt>
                <c:pt idx="369">
                  <c:v>1.6240330476998004</c:v>
                </c:pt>
                <c:pt idx="370">
                  <c:v>1.5910439471976554</c:v>
                </c:pt>
                <c:pt idx="371">
                  <c:v>1.5827097261689431</c:v>
                </c:pt>
                <c:pt idx="372">
                  <c:v>1.5286565643753516</c:v>
                </c:pt>
                <c:pt idx="373">
                  <c:v>1.4810216220729091</c:v>
                </c:pt>
                <c:pt idx="374">
                  <c:v>1.4462459902262106</c:v>
                </c:pt>
                <c:pt idx="375">
                  <c:v>1.4308279850604206</c:v>
                </c:pt>
                <c:pt idx="376">
                  <c:v>1.4117184847204067</c:v>
                </c:pt>
                <c:pt idx="377">
                  <c:v>1.3569649333195404</c:v>
                </c:pt>
                <c:pt idx="378">
                  <c:v>1.291677698254184</c:v>
                </c:pt>
                <c:pt idx="379">
                  <c:v>1.2805390761237772</c:v>
                </c:pt>
                <c:pt idx="380">
                  <c:v>1.2686721972861166</c:v>
                </c:pt>
                <c:pt idx="381">
                  <c:v>1.2277884092746834</c:v>
                </c:pt>
                <c:pt idx="382">
                  <c:v>1.1978446164532002</c:v>
                </c:pt>
                <c:pt idx="383">
                  <c:v>1.1557590157953501</c:v>
                </c:pt>
                <c:pt idx="384">
                  <c:v>1.113891077265478</c:v>
                </c:pt>
                <c:pt idx="385">
                  <c:v>1.0881951494737587</c:v>
                </c:pt>
                <c:pt idx="386">
                  <c:v>1.060674363622133</c:v>
                </c:pt>
                <c:pt idx="387">
                  <c:v>1.1286651361385847</c:v>
                </c:pt>
                <c:pt idx="388">
                  <c:v>1.1401706125562774</c:v>
                </c:pt>
                <c:pt idx="389">
                  <c:v>1.0723455276015155</c:v>
                </c:pt>
                <c:pt idx="390">
                  <c:v>1.1119718526407418</c:v>
                </c:pt>
                <c:pt idx="391">
                  <c:v>1.1676774677337591</c:v>
                </c:pt>
                <c:pt idx="392">
                  <c:v>0.93829615209459682</c:v>
                </c:pt>
                <c:pt idx="393">
                  <c:v>0.96347554119562218</c:v>
                </c:pt>
                <c:pt idx="394">
                  <c:v>0.95737976325538288</c:v>
                </c:pt>
                <c:pt idx="395">
                  <c:v>0.88893708664133619</c:v>
                </c:pt>
                <c:pt idx="396">
                  <c:v>0.94607719580891048</c:v>
                </c:pt>
                <c:pt idx="397">
                  <c:v>0.94087201829466249</c:v>
                </c:pt>
                <c:pt idx="398">
                  <c:v>0.84113627366893129</c:v>
                </c:pt>
                <c:pt idx="399">
                  <c:v>0.80406529759820089</c:v>
                </c:pt>
                <c:pt idx="400">
                  <c:v>0.79348660313267261</c:v>
                </c:pt>
                <c:pt idx="401">
                  <c:v>0.77625879831723965</c:v>
                </c:pt>
                <c:pt idx="402">
                  <c:v>0.78581423315529975</c:v>
                </c:pt>
                <c:pt idx="403">
                  <c:v>0.76828464569853827</c:v>
                </c:pt>
                <c:pt idx="404">
                  <c:v>0.76245508929293415</c:v>
                </c:pt>
                <c:pt idx="405">
                  <c:v>0.7987202112651931</c:v>
                </c:pt>
                <c:pt idx="406">
                  <c:v>0.97295420074029504</c:v>
                </c:pt>
                <c:pt idx="407">
                  <c:v>1.0760717825578137</c:v>
                </c:pt>
                <c:pt idx="408">
                  <c:v>0.94913034160519272</c:v>
                </c:pt>
                <c:pt idx="409">
                  <c:v>0.99063955915865132</c:v>
                </c:pt>
                <c:pt idx="410">
                  <c:v>0.82788492996679142</c:v>
                </c:pt>
                <c:pt idx="411">
                  <c:v>1.0128106188870802</c:v>
                </c:pt>
                <c:pt idx="412">
                  <c:v>1.1584924411257294</c:v>
                </c:pt>
                <c:pt idx="413">
                  <c:v>0.80351394941911802</c:v>
                </c:pt>
                <c:pt idx="414">
                  <c:v>0.674756879177833</c:v>
                </c:pt>
                <c:pt idx="415">
                  <c:v>0.60059161781795367</c:v>
                </c:pt>
                <c:pt idx="416">
                  <c:v>0.58488489603248572</c:v>
                </c:pt>
                <c:pt idx="417">
                  <c:v>0.59943305524272106</c:v>
                </c:pt>
                <c:pt idx="418">
                  <c:v>0.53456635917422823</c:v>
                </c:pt>
                <c:pt idx="419">
                  <c:v>0.54868606967676059</c:v>
                </c:pt>
                <c:pt idx="420">
                  <c:v>0.58375706394130367</c:v>
                </c:pt>
                <c:pt idx="421">
                  <c:v>0.55970330875977092</c:v>
                </c:pt>
                <c:pt idx="422">
                  <c:v>0.53402396383248585</c:v>
                </c:pt>
                <c:pt idx="423">
                  <c:v>0.46112815075875607</c:v>
                </c:pt>
                <c:pt idx="424">
                  <c:v>0.48532768441532598</c:v>
                </c:pt>
                <c:pt idx="425">
                  <c:v>0.49111935153997421</c:v>
                </c:pt>
                <c:pt idx="426">
                  <c:v>0.4775426797482627</c:v>
                </c:pt>
                <c:pt idx="427">
                  <c:v>0.47413032955580159</c:v>
                </c:pt>
                <c:pt idx="428">
                  <c:v>0.48117696712404107</c:v>
                </c:pt>
                <c:pt idx="429">
                  <c:v>0.48456921393749125</c:v>
                </c:pt>
                <c:pt idx="430">
                  <c:v>0.41848533889520823</c:v>
                </c:pt>
                <c:pt idx="431">
                  <c:v>0.42786775610619637</c:v>
                </c:pt>
                <c:pt idx="432">
                  <c:v>0.44420819544180179</c:v>
                </c:pt>
                <c:pt idx="433">
                  <c:v>0.43748414219111881</c:v>
                </c:pt>
                <c:pt idx="434">
                  <c:v>0.40017272259974518</c:v>
                </c:pt>
                <c:pt idx="435">
                  <c:v>0.40155062593071628</c:v>
                </c:pt>
                <c:pt idx="436">
                  <c:v>0.43665679660556245</c:v>
                </c:pt>
                <c:pt idx="437">
                  <c:v>0.4147069194733275</c:v>
                </c:pt>
                <c:pt idx="438">
                  <c:v>0.55043852765662105</c:v>
                </c:pt>
                <c:pt idx="439">
                  <c:v>0.5556578620741518</c:v>
                </c:pt>
                <c:pt idx="440">
                  <c:v>0.38943209246631094</c:v>
                </c:pt>
                <c:pt idx="441">
                  <c:v>0.39824439251032101</c:v>
                </c:pt>
                <c:pt idx="442">
                  <c:v>0.39651317466462432</c:v>
                </c:pt>
                <c:pt idx="443">
                  <c:v>0.38916780744237101</c:v>
                </c:pt>
                <c:pt idx="444">
                  <c:v>0.37059916762222744</c:v>
                </c:pt>
                <c:pt idx="445">
                  <c:v>0.35877274791281344</c:v>
                </c:pt>
                <c:pt idx="446">
                  <c:v>0.39574556351942464</c:v>
                </c:pt>
                <c:pt idx="447">
                  <c:v>0.37269655710001348</c:v>
                </c:pt>
                <c:pt idx="448">
                  <c:v>0.3381787164602128</c:v>
                </c:pt>
                <c:pt idx="449">
                  <c:v>0.32955609619119675</c:v>
                </c:pt>
                <c:pt idx="450">
                  <c:v>0.4314055541944351</c:v>
                </c:pt>
                <c:pt idx="451">
                  <c:v>0.60594581455869456</c:v>
                </c:pt>
                <c:pt idx="452">
                  <c:v>0.50742916675922711</c:v>
                </c:pt>
                <c:pt idx="453">
                  <c:v>0.3595247794509982</c:v>
                </c:pt>
                <c:pt idx="454">
                  <c:v>0.35339963377482336</c:v>
                </c:pt>
                <c:pt idx="455">
                  <c:v>0.35074740865954723</c:v>
                </c:pt>
                <c:pt idx="456">
                  <c:v>0.30549204151824655</c:v>
                </c:pt>
                <c:pt idx="457">
                  <c:v>0.28936931969500163</c:v>
                </c:pt>
                <c:pt idx="458">
                  <c:v>0.27661784934747247</c:v>
                </c:pt>
                <c:pt idx="459">
                  <c:v>0.29277629895219898</c:v>
                </c:pt>
                <c:pt idx="460">
                  <c:v>0.27149786268934611</c:v>
                </c:pt>
                <c:pt idx="461">
                  <c:v>0.25922888950991324</c:v>
                </c:pt>
                <c:pt idx="462">
                  <c:v>0.29787323686277584</c:v>
                </c:pt>
                <c:pt idx="463">
                  <c:v>0.64219271133283795</c:v>
                </c:pt>
                <c:pt idx="464">
                  <c:v>0.81354400873824628</c:v>
                </c:pt>
                <c:pt idx="465">
                  <c:v>0.32275983695723987</c:v>
                </c:pt>
                <c:pt idx="466">
                  <c:v>0.26569297502298483</c:v>
                </c:pt>
                <c:pt idx="467">
                  <c:v>0.2414881460050711</c:v>
                </c:pt>
                <c:pt idx="468">
                  <c:v>0.2507082918089234</c:v>
                </c:pt>
                <c:pt idx="469">
                  <c:v>0.22976241529277872</c:v>
                </c:pt>
                <c:pt idx="470">
                  <c:v>0.24368006365920664</c:v>
                </c:pt>
                <c:pt idx="471">
                  <c:v>0.23895721700902464</c:v>
                </c:pt>
                <c:pt idx="472">
                  <c:v>0.43187883758226431</c:v>
                </c:pt>
                <c:pt idx="473">
                  <c:v>0.48829752622467276</c:v>
                </c:pt>
                <c:pt idx="474">
                  <c:v>0.24272568143961185</c:v>
                </c:pt>
                <c:pt idx="475">
                  <c:v>0.19287054865607714</c:v>
                </c:pt>
                <c:pt idx="476">
                  <c:v>0.22426312246024491</c:v>
                </c:pt>
                <c:pt idx="477">
                  <c:v>0.21639190756637425</c:v>
                </c:pt>
                <c:pt idx="478">
                  <c:v>0.1734947717949423</c:v>
                </c:pt>
                <c:pt idx="479">
                  <c:v>0.20290176015871575</c:v>
                </c:pt>
                <c:pt idx="480">
                  <c:v>0.18712733349707714</c:v>
                </c:pt>
                <c:pt idx="481">
                  <c:v>0.18617141988426072</c:v>
                </c:pt>
                <c:pt idx="482">
                  <c:v>0.19347292507133171</c:v>
                </c:pt>
                <c:pt idx="483">
                  <c:v>0.17549924104539177</c:v>
                </c:pt>
                <c:pt idx="484">
                  <c:v>0.20802472593943289</c:v>
                </c:pt>
                <c:pt idx="485">
                  <c:v>0.18006537372436043</c:v>
                </c:pt>
                <c:pt idx="486">
                  <c:v>0.18702780417262255</c:v>
                </c:pt>
                <c:pt idx="487">
                  <c:v>0.20351108706758445</c:v>
                </c:pt>
                <c:pt idx="488">
                  <c:v>0.18842440478850694</c:v>
                </c:pt>
                <c:pt idx="489">
                  <c:v>7.3101182758658054E-2</c:v>
                </c:pt>
                <c:pt idx="490">
                  <c:v>0.12545984386127015</c:v>
                </c:pt>
                <c:pt idx="491">
                  <c:v>0.14251863389570948</c:v>
                </c:pt>
                <c:pt idx="492">
                  <c:v>0.16779095004960509</c:v>
                </c:pt>
                <c:pt idx="493">
                  <c:v>0.12760112740894991</c:v>
                </c:pt>
                <c:pt idx="494">
                  <c:v>0.12754672980166173</c:v>
                </c:pt>
                <c:pt idx="495">
                  <c:v>0.29253449388939556</c:v>
                </c:pt>
                <c:pt idx="496">
                  <c:v>0.2352443619553129</c:v>
                </c:pt>
                <c:pt idx="497">
                  <c:v>0.19103936298250931</c:v>
                </c:pt>
                <c:pt idx="498">
                  <c:v>0.17211664679733676</c:v>
                </c:pt>
                <c:pt idx="499">
                  <c:v>0.17729068959931973</c:v>
                </c:pt>
                <c:pt idx="500">
                  <c:v>0.21443177081719847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B0E-4593-A460-944FFE20FE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4845064"/>
        <c:axId val="374845456"/>
      </c:scatterChart>
      <c:scatterChart>
        <c:scatterStyle val="lineMarker"/>
        <c:varyColors val="0"/>
        <c:ser>
          <c:idx val="0"/>
          <c:order val="0"/>
          <c:tx>
            <c:strRef>
              <c:f>Weighting!$D$12</c:f>
              <c:strCache>
                <c:ptCount val="1"/>
                <c:pt idx="0">
                  <c:v>R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Weighting!$A$14:$A$514</c:f>
              <c:numCache>
                <c:formatCode>General</c:formatCode>
                <c:ptCount val="5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</c:numCache>
            </c:numRef>
          </c:xVal>
          <c:yVal>
            <c:numRef>
              <c:f>Weighting!$D$14:$D$514</c:f>
              <c:numCache>
                <c:formatCode>0.000000</c:formatCode>
                <c:ptCount val="501"/>
                <c:pt idx="0">
                  <c:v>9.7415505850401661E-6</c:v>
                </c:pt>
                <c:pt idx="1">
                  <c:v>9.4710172843720449E-6</c:v>
                </c:pt>
                <c:pt idx="2">
                  <c:v>9.2377683258460945E-6</c:v>
                </c:pt>
                <c:pt idx="3">
                  <c:v>9.0157520724672174E-6</c:v>
                </c:pt>
                <c:pt idx="4">
                  <c:v>8.8009502778141037E-6</c:v>
                </c:pt>
                <c:pt idx="5">
                  <c:v>8.6110937591587648E-6</c:v>
                </c:pt>
                <c:pt idx="6">
                  <c:v>8.4456761486662225E-6</c:v>
                </c:pt>
                <c:pt idx="7">
                  <c:v>8.2960530944700537E-6</c:v>
                </c:pt>
                <c:pt idx="8">
                  <c:v>8.1553278668812672E-6</c:v>
                </c:pt>
                <c:pt idx="9">
                  <c:v>8.021465728632407E-6</c:v>
                </c:pt>
                <c:pt idx="10">
                  <c:v>7.8939210688414439E-6</c:v>
                </c:pt>
                <c:pt idx="11">
                  <c:v>7.7765801232098137E-6</c:v>
                </c:pt>
                <c:pt idx="12">
                  <c:v>7.6702632345119733E-6</c:v>
                </c:pt>
                <c:pt idx="13">
                  <c:v>7.5662399524681887E-6</c:v>
                </c:pt>
                <c:pt idx="14">
                  <c:v>7.4689251002094126E-6</c:v>
                </c:pt>
                <c:pt idx="15">
                  <c:v>7.3775178722311762E-6</c:v>
                </c:pt>
                <c:pt idx="16">
                  <c:v>7.3056706461753721E-6</c:v>
                </c:pt>
                <c:pt idx="17">
                  <c:v>7.2484507689647869E-6</c:v>
                </c:pt>
                <c:pt idx="18">
                  <c:v>7.1931840321641691E-6</c:v>
                </c:pt>
                <c:pt idx="19">
                  <c:v>7.1367098405198605E-6</c:v>
                </c:pt>
                <c:pt idx="20">
                  <c:v>7.0809894276807201E-6</c:v>
                </c:pt>
                <c:pt idx="21">
                  <c:v>7.0134079997154866E-6</c:v>
                </c:pt>
                <c:pt idx="22">
                  <c:v>6.9526768418958581E-6</c:v>
                </c:pt>
                <c:pt idx="23">
                  <c:v>6.900421723420181E-6</c:v>
                </c:pt>
                <c:pt idx="24">
                  <c:v>6.8539938479986901E-6</c:v>
                </c:pt>
                <c:pt idx="25">
                  <c:v>6.8219646061267837E-6</c:v>
                </c:pt>
                <c:pt idx="26">
                  <c:v>6.794829782731858E-6</c:v>
                </c:pt>
                <c:pt idx="27">
                  <c:v>6.7752576266918315E-6</c:v>
                </c:pt>
                <c:pt idx="28">
                  <c:v>6.7566974430920735E-6</c:v>
                </c:pt>
                <c:pt idx="29">
                  <c:v>6.7208979562103345E-6</c:v>
                </c:pt>
                <c:pt idx="30">
                  <c:v>6.6951000183492778E-6</c:v>
                </c:pt>
                <c:pt idx="31">
                  <c:v>6.6708447664260268E-6</c:v>
                </c:pt>
                <c:pt idx="32">
                  <c:v>6.6464883354871841E-6</c:v>
                </c:pt>
                <c:pt idx="33">
                  <c:v>6.6380170959491009E-6</c:v>
                </c:pt>
                <c:pt idx="34">
                  <c:v>6.6221347802029813E-6</c:v>
                </c:pt>
                <c:pt idx="35">
                  <c:v>6.606778987225321E-6</c:v>
                </c:pt>
                <c:pt idx="36">
                  <c:v>6.5968365029661848E-6</c:v>
                </c:pt>
                <c:pt idx="37">
                  <c:v>6.5880836613700191E-6</c:v>
                </c:pt>
                <c:pt idx="38">
                  <c:v>6.5785337575773539E-6</c:v>
                </c:pt>
                <c:pt idx="39">
                  <c:v>6.5716200633516605E-6</c:v>
                </c:pt>
                <c:pt idx="40">
                  <c:v>6.5694442294020903E-6</c:v>
                </c:pt>
                <c:pt idx="41">
                  <c:v>6.5745516842231002E-6</c:v>
                </c:pt>
                <c:pt idx="42">
                  <c:v>6.5888083956489606E-6</c:v>
                </c:pt>
                <c:pt idx="43">
                  <c:v>6.5979110821092742E-6</c:v>
                </c:pt>
                <c:pt idx="44">
                  <c:v>6.5999283716552721E-6</c:v>
                </c:pt>
                <c:pt idx="45">
                  <c:v>6.5999749630643612E-6</c:v>
                </c:pt>
                <c:pt idx="46">
                  <c:v>6.5955221747237388E-6</c:v>
                </c:pt>
                <c:pt idx="47">
                  <c:v>6.5981825040495445E-6</c:v>
                </c:pt>
                <c:pt idx="48">
                  <c:v>6.609767516863751E-6</c:v>
                </c:pt>
                <c:pt idx="49">
                  <c:v>6.621529311258031E-6</c:v>
                </c:pt>
                <c:pt idx="50">
                  <c:v>6.6364583356909223E-6</c:v>
                </c:pt>
                <c:pt idx="51">
                  <c:v>6.6646218335594191E-6</c:v>
                </c:pt>
                <c:pt idx="52">
                  <c:v>6.6962724408489647E-6</c:v>
                </c:pt>
                <c:pt idx="53">
                  <c:v>6.7329830615290983E-6</c:v>
                </c:pt>
                <c:pt idx="54">
                  <c:v>6.7653335356895844E-6</c:v>
                </c:pt>
                <c:pt idx="55">
                  <c:v>6.7863697675130039E-6</c:v>
                </c:pt>
                <c:pt idx="56">
                  <c:v>6.8074759390039096E-6</c:v>
                </c:pt>
                <c:pt idx="57">
                  <c:v>6.8201714794285122E-6</c:v>
                </c:pt>
                <c:pt idx="58">
                  <c:v>6.8323584897723175E-6</c:v>
                </c:pt>
                <c:pt idx="59">
                  <c:v>6.837889697339232E-6</c:v>
                </c:pt>
                <c:pt idx="60">
                  <c:v>6.8248689239240017E-6</c:v>
                </c:pt>
                <c:pt idx="61">
                  <c:v>6.8228559565478273E-6</c:v>
                </c:pt>
                <c:pt idx="62">
                  <c:v>6.8217389402589639E-6</c:v>
                </c:pt>
                <c:pt idx="63">
                  <c:v>6.8157590051997933E-6</c:v>
                </c:pt>
                <c:pt idx="64">
                  <c:v>6.8145839522304795E-6</c:v>
                </c:pt>
                <c:pt idx="65">
                  <c:v>6.8052998993021083E-6</c:v>
                </c:pt>
                <c:pt idx="66">
                  <c:v>6.7818915189039359E-6</c:v>
                </c:pt>
                <c:pt idx="67">
                  <c:v>6.747593428012879E-6</c:v>
                </c:pt>
                <c:pt idx="68">
                  <c:v>6.7221451485800019E-6</c:v>
                </c:pt>
                <c:pt idx="69">
                  <c:v>6.7125868274379335E-6</c:v>
                </c:pt>
                <c:pt idx="70">
                  <c:v>6.7136529229846011E-6</c:v>
                </c:pt>
                <c:pt idx="71">
                  <c:v>6.7218394641328484E-6</c:v>
                </c:pt>
                <c:pt idx="72">
                  <c:v>6.712222115090351E-6</c:v>
                </c:pt>
                <c:pt idx="73">
                  <c:v>6.6688764103385019E-6</c:v>
                </c:pt>
                <c:pt idx="74">
                  <c:v>6.5932824706555046E-6</c:v>
                </c:pt>
                <c:pt idx="75">
                  <c:v>6.5250931077696388E-6</c:v>
                </c:pt>
                <c:pt idx="76">
                  <c:v>6.4776177899526746E-6</c:v>
                </c:pt>
                <c:pt idx="77">
                  <c:v>6.4351700871598938E-6</c:v>
                </c:pt>
                <c:pt idx="78">
                  <c:v>6.3929315679940017E-6</c:v>
                </c:pt>
                <c:pt idx="79">
                  <c:v>6.3479013564323384E-6</c:v>
                </c:pt>
                <c:pt idx="80">
                  <c:v>6.3001030537504568E-6</c:v>
                </c:pt>
                <c:pt idx="81">
                  <c:v>6.2482136571008567E-6</c:v>
                </c:pt>
                <c:pt idx="82">
                  <c:v>6.1981646484140542E-6</c:v>
                </c:pt>
                <c:pt idx="83">
                  <c:v>6.1493020612597684E-6</c:v>
                </c:pt>
                <c:pt idx="84">
                  <c:v>6.1005732772869079E-6</c:v>
                </c:pt>
                <c:pt idx="85">
                  <c:v>6.0549101230435153E-6</c:v>
                </c:pt>
                <c:pt idx="86">
                  <c:v>6.007211645193794E-6</c:v>
                </c:pt>
                <c:pt idx="87">
                  <c:v>5.9638512596323508E-6</c:v>
                </c:pt>
                <c:pt idx="88">
                  <c:v>5.9217494916031083E-6</c:v>
                </c:pt>
                <c:pt idx="89">
                  <c:v>5.8816166888221566E-6</c:v>
                </c:pt>
                <c:pt idx="90">
                  <c:v>5.840169155236952E-6</c:v>
                </c:pt>
                <c:pt idx="91">
                  <c:v>5.8007461002250814E-6</c:v>
                </c:pt>
                <c:pt idx="92">
                  <c:v>5.759707312073007E-6</c:v>
                </c:pt>
                <c:pt idx="93">
                  <c:v>5.7193783861533976E-6</c:v>
                </c:pt>
                <c:pt idx="94">
                  <c:v>5.6810140128779131E-6</c:v>
                </c:pt>
                <c:pt idx="95">
                  <c:v>5.6419287547850734E-6</c:v>
                </c:pt>
                <c:pt idx="96">
                  <c:v>5.6037218570666787E-6</c:v>
                </c:pt>
                <c:pt idx="97">
                  <c:v>5.5670248601679042E-6</c:v>
                </c:pt>
                <c:pt idx="98">
                  <c:v>5.5335473846833663E-6</c:v>
                </c:pt>
                <c:pt idx="99">
                  <c:v>5.5024130117474768E-6</c:v>
                </c:pt>
                <c:pt idx="100">
                  <c:v>5.4705055870050183E-6</c:v>
                </c:pt>
                <c:pt idx="101">
                  <c:v>5.4361191481722771E-6</c:v>
                </c:pt>
                <c:pt idx="102">
                  <c:v>5.4016611679585624E-6</c:v>
                </c:pt>
                <c:pt idx="103">
                  <c:v>5.3687026137431384E-6</c:v>
                </c:pt>
                <c:pt idx="104">
                  <c:v>5.3361567620808361E-6</c:v>
                </c:pt>
                <c:pt idx="105">
                  <c:v>5.3014482776367217E-6</c:v>
                </c:pt>
                <c:pt idx="106">
                  <c:v>5.2655518031127932E-6</c:v>
                </c:pt>
                <c:pt idx="107">
                  <c:v>5.2280232477041782E-6</c:v>
                </c:pt>
                <c:pt idx="108">
                  <c:v>5.1934332747201308E-6</c:v>
                </c:pt>
                <c:pt idx="109">
                  <c:v>5.1584611785827953E-6</c:v>
                </c:pt>
                <c:pt idx="110">
                  <c:v>5.123050273535072E-6</c:v>
                </c:pt>
                <c:pt idx="111">
                  <c:v>5.0904126946964323E-6</c:v>
                </c:pt>
                <c:pt idx="112">
                  <c:v>5.0602234747116352E-6</c:v>
                </c:pt>
                <c:pt idx="113">
                  <c:v>5.0309671774708491E-6</c:v>
                </c:pt>
                <c:pt idx="114">
                  <c:v>5.0016370399066436E-6</c:v>
                </c:pt>
                <c:pt idx="115">
                  <c:v>4.9710338984062263E-6</c:v>
                </c:pt>
                <c:pt idx="116">
                  <c:v>4.9406138045956652E-6</c:v>
                </c:pt>
                <c:pt idx="117">
                  <c:v>4.9110740905834906E-6</c:v>
                </c:pt>
                <c:pt idx="118">
                  <c:v>4.8838692472346204E-6</c:v>
                </c:pt>
                <c:pt idx="119">
                  <c:v>4.8588898832710633E-6</c:v>
                </c:pt>
                <c:pt idx="120">
                  <c:v>4.836487496115923E-6</c:v>
                </c:pt>
                <c:pt idx="121">
                  <c:v>4.8164695510696885E-6</c:v>
                </c:pt>
                <c:pt idx="122">
                  <c:v>4.7958060465133003E-6</c:v>
                </c:pt>
                <c:pt idx="123">
                  <c:v>4.7844486347873751E-6</c:v>
                </c:pt>
                <c:pt idx="124">
                  <c:v>4.8095540642441385E-6</c:v>
                </c:pt>
                <c:pt idx="125">
                  <c:v>4.895140812660868E-6</c:v>
                </c:pt>
                <c:pt idx="126">
                  <c:v>5.0165872942569214E-6</c:v>
                </c:pt>
                <c:pt idx="127">
                  <c:v>5.1003908367607979E-6</c:v>
                </c:pt>
                <c:pt idx="128">
                  <c:v>5.090714973356419E-6</c:v>
                </c:pt>
                <c:pt idx="129">
                  <c:v>4.9762253144351742E-6</c:v>
                </c:pt>
                <c:pt idx="130">
                  <c:v>4.8483621907670615E-6</c:v>
                </c:pt>
                <c:pt idx="131">
                  <c:v>4.7885816787033686E-6</c:v>
                </c:pt>
                <c:pt idx="132">
                  <c:v>4.7912675085652315E-6</c:v>
                </c:pt>
                <c:pt idx="133">
                  <c:v>4.845999868089859E-6</c:v>
                </c:pt>
                <c:pt idx="134">
                  <c:v>4.9042945191564986E-6</c:v>
                </c:pt>
                <c:pt idx="135">
                  <c:v>4.9423101734747421E-6</c:v>
                </c:pt>
                <c:pt idx="136">
                  <c:v>4.9697960986480932E-6</c:v>
                </c:pt>
                <c:pt idx="137">
                  <c:v>4.9761332600657709E-6</c:v>
                </c:pt>
                <c:pt idx="138">
                  <c:v>4.9640125341505366E-6</c:v>
                </c:pt>
                <c:pt idx="139">
                  <c:v>4.9442239787702032E-6</c:v>
                </c:pt>
                <c:pt idx="140">
                  <c:v>4.9226190235165226E-6</c:v>
                </c:pt>
                <c:pt idx="141">
                  <c:v>4.9002866824373977E-6</c:v>
                </c:pt>
                <c:pt idx="142">
                  <c:v>4.8799001073909236E-6</c:v>
                </c:pt>
                <c:pt idx="143">
                  <c:v>4.8635435660521154E-6</c:v>
                </c:pt>
                <c:pt idx="144">
                  <c:v>4.8511396588359128E-6</c:v>
                </c:pt>
                <c:pt idx="145">
                  <c:v>4.8400603042038025E-6</c:v>
                </c:pt>
                <c:pt idx="146">
                  <c:v>4.8292615407690503E-6</c:v>
                </c:pt>
                <c:pt idx="147">
                  <c:v>4.816249531809522E-6</c:v>
                </c:pt>
                <c:pt idx="148">
                  <c:v>4.8044080441264723E-6</c:v>
                </c:pt>
                <c:pt idx="149">
                  <c:v>4.7937425323812098E-6</c:v>
                </c:pt>
                <c:pt idx="150">
                  <c:v>4.7852880017440665E-6</c:v>
                </c:pt>
                <c:pt idx="151">
                  <c:v>4.7791529924435095E-6</c:v>
                </c:pt>
                <c:pt idx="152">
                  <c:v>4.7756838837746497E-6</c:v>
                </c:pt>
                <c:pt idx="153">
                  <c:v>4.7720795939898618E-6</c:v>
                </c:pt>
                <c:pt idx="154">
                  <c:v>4.7686681767789471E-6</c:v>
                </c:pt>
                <c:pt idx="155">
                  <c:v>4.7654218039873233E-6</c:v>
                </c:pt>
                <c:pt idx="156">
                  <c:v>4.7629806245739139E-6</c:v>
                </c:pt>
                <c:pt idx="157">
                  <c:v>4.7620987217809564E-6</c:v>
                </c:pt>
                <c:pt idx="158">
                  <c:v>4.7620665514393975E-6</c:v>
                </c:pt>
                <c:pt idx="159">
                  <c:v>4.7647088024147546E-6</c:v>
                </c:pt>
                <c:pt idx="160">
                  <c:v>4.7691954195391081E-6</c:v>
                </c:pt>
                <c:pt idx="161">
                  <c:v>4.7739852603368233E-6</c:v>
                </c:pt>
                <c:pt idx="162">
                  <c:v>4.7820071900987396E-6</c:v>
                </c:pt>
                <c:pt idx="163">
                  <c:v>4.7907758177223537E-6</c:v>
                </c:pt>
                <c:pt idx="164">
                  <c:v>4.8009129701276329E-6</c:v>
                </c:pt>
                <c:pt idx="165">
                  <c:v>4.8106527779693713E-6</c:v>
                </c:pt>
                <c:pt idx="166">
                  <c:v>4.8175025749408972E-6</c:v>
                </c:pt>
                <c:pt idx="167">
                  <c:v>4.8227007309981448E-6</c:v>
                </c:pt>
                <c:pt idx="168">
                  <c:v>4.8287210921058595E-6</c:v>
                </c:pt>
                <c:pt idx="169">
                  <c:v>4.8371082171501039E-6</c:v>
                </c:pt>
                <c:pt idx="170">
                  <c:v>4.8483442696057456E-6</c:v>
                </c:pt>
                <c:pt idx="171">
                  <c:v>4.8611615516022795E-6</c:v>
                </c:pt>
                <c:pt idx="172">
                  <c:v>4.8734862293485862E-6</c:v>
                </c:pt>
                <c:pt idx="173">
                  <c:v>4.8858157732855156E-6</c:v>
                </c:pt>
                <c:pt idx="174">
                  <c:v>4.8985226076803285E-6</c:v>
                </c:pt>
                <c:pt idx="175">
                  <c:v>4.9121018196843186E-6</c:v>
                </c:pt>
                <c:pt idx="176">
                  <c:v>4.9263521671391495E-6</c:v>
                </c:pt>
                <c:pt idx="177">
                  <c:v>4.9413135909363144E-6</c:v>
                </c:pt>
                <c:pt idx="178">
                  <c:v>4.9561229049441486E-6</c:v>
                </c:pt>
                <c:pt idx="179">
                  <c:v>4.9712091964246666E-6</c:v>
                </c:pt>
                <c:pt idx="180">
                  <c:v>4.9872743231268447E-6</c:v>
                </c:pt>
                <c:pt idx="181">
                  <c:v>5.0025475863443379E-6</c:v>
                </c:pt>
                <c:pt idx="182">
                  <c:v>5.0180218708186235E-6</c:v>
                </c:pt>
                <c:pt idx="183">
                  <c:v>5.0340923363434007E-6</c:v>
                </c:pt>
                <c:pt idx="184">
                  <c:v>5.0511888105339754E-6</c:v>
                </c:pt>
                <c:pt idx="185">
                  <c:v>5.0679667826525995E-6</c:v>
                </c:pt>
                <c:pt idx="186">
                  <c:v>5.0846522150111264E-6</c:v>
                </c:pt>
                <c:pt idx="187">
                  <c:v>5.0999125500880517E-6</c:v>
                </c:pt>
                <c:pt idx="188">
                  <c:v>5.1143892698955413E-6</c:v>
                </c:pt>
                <c:pt idx="189">
                  <c:v>5.1301370816533304E-6</c:v>
                </c:pt>
                <c:pt idx="190">
                  <c:v>5.1456413073656569E-6</c:v>
                </c:pt>
                <c:pt idx="191">
                  <c:v>5.1597380120626823E-6</c:v>
                </c:pt>
                <c:pt idx="192">
                  <c:v>5.1736233768930438E-6</c:v>
                </c:pt>
                <c:pt idx="193">
                  <c:v>5.1880945844102953E-6</c:v>
                </c:pt>
                <c:pt idx="194">
                  <c:v>5.203288726726184E-6</c:v>
                </c:pt>
                <c:pt idx="195">
                  <c:v>5.2181615397296814E-6</c:v>
                </c:pt>
                <c:pt idx="196">
                  <c:v>5.2319536654632881E-6</c:v>
                </c:pt>
                <c:pt idx="197">
                  <c:v>5.2451707019423162E-6</c:v>
                </c:pt>
                <c:pt idx="198">
                  <c:v>5.2588754235468623E-6</c:v>
                </c:pt>
                <c:pt idx="199">
                  <c:v>5.2714657079111293E-6</c:v>
                </c:pt>
                <c:pt idx="200">
                  <c:v>5.284349216979277E-6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B0E-4593-A460-944FFE20FE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4839184"/>
        <c:axId val="374839968"/>
      </c:scatterChart>
      <c:valAx>
        <c:axId val="374845064"/>
        <c:scaling>
          <c:orientation val="minMax"/>
          <c:max val="500"/>
          <c:min val="3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4845456"/>
        <c:crosses val="autoZero"/>
        <c:crossBetween val="midCat"/>
      </c:valAx>
      <c:valAx>
        <c:axId val="374845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fR. RLE, or RLF*fR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4845064"/>
        <c:crosses val="autoZero"/>
        <c:crossBetween val="midCat"/>
      </c:valAx>
      <c:valAx>
        <c:axId val="374839968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4839184"/>
        <c:crosses val="max"/>
        <c:crossBetween val="midCat"/>
      </c:valAx>
      <c:valAx>
        <c:axId val="374839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748399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2"/>
          <c:order val="2"/>
          <c:tx>
            <c:strRef>
              <c:f>Weighting!$H$12</c:f>
              <c:strCache>
                <c:ptCount val="1"/>
                <c:pt idx="0">
                  <c:v>a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Weighting!$A$14:$A$214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xVal>
          <c:yVal>
            <c:numRef>
              <c:f>Weighting!$H$14:$H$214</c:f>
              <c:numCache>
                <c:formatCode>0.000000</c:formatCode>
                <c:ptCount val="201"/>
                <c:pt idx="0">
                  <c:v>0.177288891256</c:v>
                </c:pt>
                <c:pt idx="1">
                  <c:v>0.17505103970950001</c:v>
                </c:pt>
                <c:pt idx="2">
                  <c:v>0.17275617888149999</c:v>
                </c:pt>
                <c:pt idx="3">
                  <c:v>0.170760691549</c:v>
                </c:pt>
                <c:pt idx="4">
                  <c:v>0.16882125451999999</c:v>
                </c:pt>
                <c:pt idx="5">
                  <c:v>0.16690560140699998</c:v>
                </c:pt>
                <c:pt idx="6">
                  <c:v>0.165036652969</c:v>
                </c:pt>
                <c:pt idx="7">
                  <c:v>0.1634576666825</c:v>
                </c:pt>
                <c:pt idx="8">
                  <c:v>0.16181477752749998</c:v>
                </c:pt>
                <c:pt idx="9">
                  <c:v>0.16026025275850003</c:v>
                </c:pt>
                <c:pt idx="10">
                  <c:v>0.1588752077335</c:v>
                </c:pt>
                <c:pt idx="11">
                  <c:v>0.15733618527499998</c:v>
                </c:pt>
                <c:pt idx="12">
                  <c:v>0.1559582396975</c:v>
                </c:pt>
                <c:pt idx="13">
                  <c:v>0.154684216491</c:v>
                </c:pt>
                <c:pt idx="14">
                  <c:v>0.15339731506845</c:v>
                </c:pt>
                <c:pt idx="15">
                  <c:v>0.15216910486965002</c:v>
                </c:pt>
                <c:pt idx="16">
                  <c:v>0.15099489828435</c:v>
                </c:pt>
                <c:pt idx="17">
                  <c:v>0.14976682245195</c:v>
                </c:pt>
                <c:pt idx="18">
                  <c:v>0.14850680251935</c:v>
                </c:pt>
                <c:pt idx="19">
                  <c:v>0.1475023929914</c:v>
                </c:pt>
                <c:pt idx="20">
                  <c:v>0.14637578295440001</c:v>
                </c:pt>
                <c:pt idx="21">
                  <c:v>0.14520131297617</c:v>
                </c:pt>
                <c:pt idx="22">
                  <c:v>0.14422339986899999</c:v>
                </c:pt>
                <c:pt idx="23">
                  <c:v>0.14309347363539998</c:v>
                </c:pt>
                <c:pt idx="24">
                  <c:v>0.14219259475674997</c:v>
                </c:pt>
                <c:pt idx="25">
                  <c:v>0.14098139875644999</c:v>
                </c:pt>
                <c:pt idx="26">
                  <c:v>0.1402326232942</c:v>
                </c:pt>
                <c:pt idx="27">
                  <c:v>0.13913352075544999</c:v>
                </c:pt>
                <c:pt idx="28">
                  <c:v>0.13810365396580002</c:v>
                </c:pt>
                <c:pt idx="29">
                  <c:v>0.13719773557175</c:v>
                </c:pt>
                <c:pt idx="30">
                  <c:v>0.13615525107700002</c:v>
                </c:pt>
                <c:pt idx="31">
                  <c:v>0.13548262949749998</c:v>
                </c:pt>
                <c:pt idx="32">
                  <c:v>0.13448111432599999</c:v>
                </c:pt>
                <c:pt idx="33">
                  <c:v>0.13360986599650002</c:v>
                </c:pt>
                <c:pt idx="34">
                  <c:v>0.1326705322715</c:v>
                </c:pt>
                <c:pt idx="35">
                  <c:v>0.1317857997745</c:v>
                </c:pt>
                <c:pt idx="36">
                  <c:v>0.13100741461900001</c:v>
                </c:pt>
                <c:pt idx="37">
                  <c:v>0.130046274499</c:v>
                </c:pt>
                <c:pt idx="38">
                  <c:v>0.12946527078300002</c:v>
                </c:pt>
                <c:pt idx="39">
                  <c:v>0.12846229683800001</c:v>
                </c:pt>
                <c:pt idx="40">
                  <c:v>0.12751689714850001</c:v>
                </c:pt>
                <c:pt idx="41">
                  <c:v>0.12697582754600001</c:v>
                </c:pt>
                <c:pt idx="42">
                  <c:v>0.1257691051275</c:v>
                </c:pt>
                <c:pt idx="43">
                  <c:v>0.12538072537400002</c:v>
                </c:pt>
                <c:pt idx="44">
                  <c:v>0.12448318498249999</c:v>
                </c:pt>
                <c:pt idx="45">
                  <c:v>0.12359497127549998</c:v>
                </c:pt>
                <c:pt idx="46">
                  <c:v>0.12321296172650001</c:v>
                </c:pt>
                <c:pt idx="47">
                  <c:v>0.12190862558500001</c:v>
                </c:pt>
                <c:pt idx="48">
                  <c:v>0.12184187477050001</c:v>
                </c:pt>
                <c:pt idx="49">
                  <c:v>0.1204564943055</c:v>
                </c:pt>
                <c:pt idx="50">
                  <c:v>0.11961201043699998</c:v>
                </c:pt>
                <c:pt idx="51">
                  <c:v>0.11890341456049999</c:v>
                </c:pt>
                <c:pt idx="52">
                  <c:v>0.1182498817665</c:v>
                </c:pt>
                <c:pt idx="53">
                  <c:v>0.117512613785</c:v>
                </c:pt>
                <c:pt idx="54">
                  <c:v>0.1168342239945</c:v>
                </c:pt>
                <c:pt idx="55">
                  <c:v>0.11617314905499999</c:v>
                </c:pt>
                <c:pt idx="56">
                  <c:v>0.11555544801749999</c:v>
                </c:pt>
                <c:pt idx="57">
                  <c:v>0.1148941633505</c:v>
                </c:pt>
                <c:pt idx="58">
                  <c:v>0.1141662069255</c:v>
                </c:pt>
                <c:pt idx="59">
                  <c:v>0.11359506425050001</c:v>
                </c:pt>
                <c:pt idx="60">
                  <c:v>0.11290734284750001</c:v>
                </c:pt>
                <c:pt idx="61">
                  <c:v>0.1122593641825</c:v>
                </c:pt>
                <c:pt idx="62">
                  <c:v>0.11163218528749999</c:v>
                </c:pt>
                <c:pt idx="63">
                  <c:v>0.11106310761100001</c:v>
                </c:pt>
                <c:pt idx="64">
                  <c:v>0.110447374183</c:v>
                </c:pt>
                <c:pt idx="65">
                  <c:v>0.10982008396450001</c:v>
                </c:pt>
                <c:pt idx="66">
                  <c:v>0.10912513592300001</c:v>
                </c:pt>
                <c:pt idx="67">
                  <c:v>0.10860253920600001</c:v>
                </c:pt>
                <c:pt idx="68">
                  <c:v>0.1079869929125</c:v>
                </c:pt>
                <c:pt idx="69">
                  <c:v>0.10734070069149999</c:v>
                </c:pt>
                <c:pt idx="70">
                  <c:v>0.10670872334250001</c:v>
                </c:pt>
                <c:pt idx="71">
                  <c:v>0.1062208539995</c:v>
                </c:pt>
                <c:pt idx="72">
                  <c:v>0.1056414279</c:v>
                </c:pt>
                <c:pt idx="73">
                  <c:v>0.10503477695049999</c:v>
                </c:pt>
                <c:pt idx="74">
                  <c:v>0.10449148831999999</c:v>
                </c:pt>
                <c:pt idx="75">
                  <c:v>0.10390753765799998</c:v>
                </c:pt>
                <c:pt idx="76">
                  <c:v>0.103413047286</c:v>
                </c:pt>
                <c:pt idx="77">
                  <c:v>0.102891111033</c:v>
                </c:pt>
                <c:pt idx="78">
                  <c:v>0.102347116414</c:v>
                </c:pt>
                <c:pt idx="79">
                  <c:v>0.10175153426899999</c:v>
                </c:pt>
                <c:pt idx="80">
                  <c:v>0.10121493598549999</c:v>
                </c:pt>
                <c:pt idx="81">
                  <c:v>0.10072845201599999</c:v>
                </c:pt>
                <c:pt idx="82">
                  <c:v>0.10024581963750001</c:v>
                </c:pt>
                <c:pt idx="83">
                  <c:v>9.9713013714000001E-2</c:v>
                </c:pt>
                <c:pt idx="84">
                  <c:v>9.9181981992500001E-2</c:v>
                </c:pt>
                <c:pt idx="85">
                  <c:v>9.8621991678999987E-2</c:v>
                </c:pt>
                <c:pt idx="86">
                  <c:v>9.8198649002499999E-2</c:v>
                </c:pt>
                <c:pt idx="87">
                  <c:v>9.7637927186499995E-2</c:v>
                </c:pt>
                <c:pt idx="88">
                  <c:v>9.7197647193500006E-2</c:v>
                </c:pt>
                <c:pt idx="89">
                  <c:v>9.666238165249999E-2</c:v>
                </c:pt>
                <c:pt idx="90">
                  <c:v>9.6132605775500007E-2</c:v>
                </c:pt>
                <c:pt idx="91">
                  <c:v>9.5690560999000002E-2</c:v>
                </c:pt>
                <c:pt idx="92">
                  <c:v>9.5238191109499992E-2</c:v>
                </c:pt>
                <c:pt idx="93">
                  <c:v>9.4767956065999998E-2</c:v>
                </c:pt>
                <c:pt idx="94">
                  <c:v>9.4267626280999994E-2</c:v>
                </c:pt>
                <c:pt idx="95">
                  <c:v>9.3758658025999989E-2</c:v>
                </c:pt>
                <c:pt idx="96">
                  <c:v>9.3357550909500001E-2</c:v>
                </c:pt>
                <c:pt idx="97">
                  <c:v>9.2893613048500009E-2</c:v>
                </c:pt>
                <c:pt idx="98">
                  <c:v>9.2410647787499994E-2</c:v>
                </c:pt>
                <c:pt idx="99">
                  <c:v>9.1996378247999999E-2</c:v>
                </c:pt>
                <c:pt idx="100">
                  <c:v>9.1571522892000004E-2</c:v>
                </c:pt>
                <c:pt idx="101">
                  <c:v>9.1145290520000005E-2</c:v>
                </c:pt>
                <c:pt idx="102">
                  <c:v>9.0714336830000006E-2</c:v>
                </c:pt>
                <c:pt idx="103">
                  <c:v>9.0273900885000008E-2</c:v>
                </c:pt>
                <c:pt idx="104">
                  <c:v>8.9852188714999989E-2</c:v>
                </c:pt>
                <c:pt idx="105">
                  <c:v>8.9444785380000003E-2</c:v>
                </c:pt>
                <c:pt idx="106">
                  <c:v>8.8984634725000011E-2</c:v>
                </c:pt>
                <c:pt idx="107">
                  <c:v>8.855598885499999E-2</c:v>
                </c:pt>
                <c:pt idx="108">
                  <c:v>8.8228108830000013E-2</c:v>
                </c:pt>
                <c:pt idx="109">
                  <c:v>8.7762305979999997E-2</c:v>
                </c:pt>
                <c:pt idx="110">
                  <c:v>8.7359114089999995E-2</c:v>
                </c:pt>
                <c:pt idx="111">
                  <c:v>8.6947712120000006E-2</c:v>
                </c:pt>
                <c:pt idx="112">
                  <c:v>8.6526704954999992E-2</c:v>
                </c:pt>
                <c:pt idx="113">
                  <c:v>8.6150448769999999E-2</c:v>
                </c:pt>
                <c:pt idx="114">
                  <c:v>8.5677057510000015E-2</c:v>
                </c:pt>
                <c:pt idx="115">
                  <c:v>8.5377682930000004E-2</c:v>
                </c:pt>
                <c:pt idx="116">
                  <c:v>8.4933971514999984E-2</c:v>
                </c:pt>
                <c:pt idx="117">
                  <c:v>8.456239103999999E-2</c:v>
                </c:pt>
                <c:pt idx="118">
                  <c:v>8.4164407570000002E-2</c:v>
                </c:pt>
                <c:pt idx="119">
                  <c:v>8.3771524025000002E-2</c:v>
                </c:pt>
                <c:pt idx="120">
                  <c:v>8.3396824539999997E-2</c:v>
                </c:pt>
                <c:pt idx="121">
                  <c:v>8.3019880579999997E-2</c:v>
                </c:pt>
                <c:pt idx="122">
                  <c:v>8.2681113390000005E-2</c:v>
                </c:pt>
                <c:pt idx="123">
                  <c:v>8.2278139425000008E-2</c:v>
                </c:pt>
                <c:pt idx="124">
                  <c:v>8.1917163450000011E-2</c:v>
                </c:pt>
                <c:pt idx="125">
                  <c:v>8.1515029535000005E-2</c:v>
                </c:pt>
                <c:pt idx="126">
                  <c:v>8.1147352234999998E-2</c:v>
                </c:pt>
                <c:pt idx="127">
                  <c:v>8.0748291685000001E-2</c:v>
                </c:pt>
                <c:pt idx="128">
                  <c:v>8.0396222419999996E-2</c:v>
                </c:pt>
                <c:pt idx="129">
                  <c:v>7.9985386230000011E-2</c:v>
                </c:pt>
                <c:pt idx="130">
                  <c:v>7.9663183535000001E-2</c:v>
                </c:pt>
                <c:pt idx="131">
                  <c:v>7.9351790249999998E-2</c:v>
                </c:pt>
                <c:pt idx="132">
                  <c:v>7.8976785765000002E-2</c:v>
                </c:pt>
                <c:pt idx="133">
                  <c:v>7.8573309349999995E-2</c:v>
                </c:pt>
                <c:pt idx="134">
                  <c:v>7.8228550960000004E-2</c:v>
                </c:pt>
                <c:pt idx="135">
                  <c:v>7.7891237564999993E-2</c:v>
                </c:pt>
                <c:pt idx="136">
                  <c:v>7.7549139505000003E-2</c:v>
                </c:pt>
                <c:pt idx="137">
                  <c:v>7.7186506240000008E-2</c:v>
                </c:pt>
                <c:pt idx="138">
                  <c:v>7.6870698479999999E-2</c:v>
                </c:pt>
                <c:pt idx="139">
                  <c:v>7.6525236475000008E-2</c:v>
                </c:pt>
                <c:pt idx="140">
                  <c:v>7.6181923035000002E-2</c:v>
                </c:pt>
                <c:pt idx="141">
                  <c:v>7.5870816135000005E-2</c:v>
                </c:pt>
                <c:pt idx="142">
                  <c:v>7.5587212109999996E-2</c:v>
                </c:pt>
                <c:pt idx="143">
                  <c:v>7.5214871670000003E-2</c:v>
                </c:pt>
                <c:pt idx="144">
                  <c:v>7.4925111609999998E-2</c:v>
                </c:pt>
                <c:pt idx="145">
                  <c:v>7.4542955029999997E-2</c:v>
                </c:pt>
                <c:pt idx="146">
                  <c:v>7.4285899284999998E-2</c:v>
                </c:pt>
                <c:pt idx="147">
                  <c:v>7.3920501399999991E-2</c:v>
                </c:pt>
                <c:pt idx="148">
                  <c:v>7.3639682494999997E-2</c:v>
                </c:pt>
                <c:pt idx="149">
                  <c:v>7.3310867890000006E-2</c:v>
                </c:pt>
                <c:pt idx="150">
                  <c:v>7.2975499555000004E-2</c:v>
                </c:pt>
                <c:pt idx="151">
                  <c:v>7.2726272985000007E-2</c:v>
                </c:pt>
                <c:pt idx="152">
                  <c:v>7.245841715500001E-2</c:v>
                </c:pt>
                <c:pt idx="153">
                  <c:v>7.2118843905000007E-2</c:v>
                </c:pt>
                <c:pt idx="154">
                  <c:v>7.1744443850000006E-2</c:v>
                </c:pt>
                <c:pt idx="155">
                  <c:v>7.149285729999999E-2</c:v>
                </c:pt>
                <c:pt idx="156">
                  <c:v>7.1181907315000001E-2</c:v>
                </c:pt>
                <c:pt idx="157">
                  <c:v>7.0885614489999998E-2</c:v>
                </c:pt>
                <c:pt idx="158">
                  <c:v>7.0560573599999996E-2</c:v>
                </c:pt>
                <c:pt idx="159">
                  <c:v>7.0321305654999999E-2</c:v>
                </c:pt>
                <c:pt idx="160">
                  <c:v>7.0039746350000001E-2</c:v>
                </c:pt>
                <c:pt idx="161">
                  <c:v>6.9681503810000003E-2</c:v>
                </c:pt>
                <c:pt idx="162">
                  <c:v>6.9394888360000018E-2</c:v>
                </c:pt>
                <c:pt idx="163">
                  <c:v>6.9167027249999999E-2</c:v>
                </c:pt>
                <c:pt idx="164">
                  <c:v>6.8877405485000015E-2</c:v>
                </c:pt>
                <c:pt idx="165">
                  <c:v>6.8561308084999995E-2</c:v>
                </c:pt>
                <c:pt idx="166">
                  <c:v>6.8321227095000006E-2</c:v>
                </c:pt>
                <c:pt idx="167">
                  <c:v>6.8021692334999995E-2</c:v>
                </c:pt>
                <c:pt idx="168">
                  <c:v>6.7759699189999995E-2</c:v>
                </c:pt>
                <c:pt idx="169">
                  <c:v>6.7442758010000006E-2</c:v>
                </c:pt>
                <c:pt idx="170">
                  <c:v>6.7181233315000005E-2</c:v>
                </c:pt>
                <c:pt idx="171">
                  <c:v>6.6955300979999993E-2</c:v>
                </c:pt>
                <c:pt idx="172">
                  <c:v>6.6686742004999994E-2</c:v>
                </c:pt>
                <c:pt idx="173">
                  <c:v>6.6394849680000007E-2</c:v>
                </c:pt>
                <c:pt idx="174">
                  <c:v>6.6131593660000001E-2</c:v>
                </c:pt>
                <c:pt idx="175">
                  <c:v>6.5873780289999989E-2</c:v>
                </c:pt>
                <c:pt idx="176">
                  <c:v>6.5585933629999982E-2</c:v>
                </c:pt>
                <c:pt idx="177">
                  <c:v>6.5347406080000003E-2</c:v>
                </c:pt>
                <c:pt idx="178">
                  <c:v>6.5073885025E-2</c:v>
                </c:pt>
                <c:pt idx="179">
                  <c:v>6.4851765524999994E-2</c:v>
                </c:pt>
                <c:pt idx="180">
                  <c:v>6.4547332004999985E-2</c:v>
                </c:pt>
                <c:pt idx="181">
                  <c:v>6.4315085304999992E-2</c:v>
                </c:pt>
                <c:pt idx="182">
                  <c:v>6.4093869180000013E-2</c:v>
                </c:pt>
                <c:pt idx="183">
                  <c:v>6.3809129410000012E-2</c:v>
                </c:pt>
                <c:pt idx="184">
                  <c:v>6.3579283654999985E-2</c:v>
                </c:pt>
                <c:pt idx="185">
                  <c:v>6.333224103E-2</c:v>
                </c:pt>
                <c:pt idx="186">
                  <c:v>6.3119246629999987E-2</c:v>
                </c:pt>
                <c:pt idx="187">
                  <c:v>6.2884547750000006E-2</c:v>
                </c:pt>
                <c:pt idx="188">
                  <c:v>6.2588953415000009E-2</c:v>
                </c:pt>
                <c:pt idx="189">
                  <c:v>6.2409631909999999E-2</c:v>
                </c:pt>
                <c:pt idx="190">
                  <c:v>6.2140414490000004E-2</c:v>
                </c:pt>
                <c:pt idx="191">
                  <c:v>6.1972104009999994E-2</c:v>
                </c:pt>
                <c:pt idx="192">
                  <c:v>6.1767070549999997E-2</c:v>
                </c:pt>
                <c:pt idx="193">
                  <c:v>6.1561654325E-2</c:v>
                </c:pt>
                <c:pt idx="194">
                  <c:v>6.1304870064999989E-2</c:v>
                </c:pt>
                <c:pt idx="195">
                  <c:v>6.1042305080000012E-2</c:v>
                </c:pt>
                <c:pt idx="196">
                  <c:v>6.0819680799999998E-2</c:v>
                </c:pt>
                <c:pt idx="197">
                  <c:v>6.0621327720000014E-2</c:v>
                </c:pt>
                <c:pt idx="198">
                  <c:v>6.0363765805000004E-2</c:v>
                </c:pt>
                <c:pt idx="199">
                  <c:v>6.0143753884999991E-2</c:v>
                </c:pt>
                <c:pt idx="200">
                  <c:v>5.9853046200000003E-2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526-424D-9873-8053451BD2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4841928"/>
        <c:axId val="374838400"/>
      </c:scatterChart>
      <c:scatterChart>
        <c:scatterStyle val="lineMarker"/>
        <c:varyColors val="0"/>
        <c:ser>
          <c:idx val="0"/>
          <c:order val="0"/>
          <c:tx>
            <c:strRef>
              <c:f>Weighting!$G$12</c:f>
              <c:strCache>
                <c:ptCount val="1"/>
                <c:pt idx="0">
                  <c:v>I(λ)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Weighting!$A$14:$A$514</c:f>
              <c:numCache>
                <c:formatCode>General</c:formatCode>
                <c:ptCount val="5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</c:numCache>
            </c:numRef>
          </c:xVal>
          <c:yVal>
            <c:numRef>
              <c:f>Weighting!$G$14:$G$514</c:f>
              <c:numCache>
                <c:formatCode>0.000000</c:formatCode>
                <c:ptCount val="501"/>
                <c:pt idx="0">
                  <c:v>7.5201598979044509E-6</c:v>
                </c:pt>
                <c:pt idx="1">
                  <c:v>1.0165898203217236E-5</c:v>
                </c:pt>
                <c:pt idx="2">
                  <c:v>4.0873863285709828E-6</c:v>
                </c:pt>
                <c:pt idx="3">
                  <c:v>3.0013204191572534E-6</c:v>
                </c:pt>
                <c:pt idx="4">
                  <c:v>2.995435832881653E-6</c:v>
                </c:pt>
                <c:pt idx="5">
                  <c:v>5.5147003589483039E-6</c:v>
                </c:pt>
                <c:pt idx="6">
                  <c:v>7.3345113786508993E-6</c:v>
                </c:pt>
                <c:pt idx="7">
                  <c:v>1.1685470264113043E-5</c:v>
                </c:pt>
                <c:pt idx="8">
                  <c:v>1.1361435596612478E-5</c:v>
                </c:pt>
                <c:pt idx="9">
                  <c:v>5.5373412289127902E-6</c:v>
                </c:pt>
                <c:pt idx="10">
                  <c:v>2.4185861404103143E-6</c:v>
                </c:pt>
                <c:pt idx="11">
                  <c:v>3.2153703294947253E-6</c:v>
                </c:pt>
                <c:pt idx="12">
                  <c:v>4.8131408122761107E-6</c:v>
                </c:pt>
                <c:pt idx="13">
                  <c:v>8.2650403625934552E-6</c:v>
                </c:pt>
                <c:pt idx="14">
                  <c:v>3.8196609477021259E-6</c:v>
                </c:pt>
                <c:pt idx="15">
                  <c:v>3.177076611244682E-6</c:v>
                </c:pt>
                <c:pt idx="16">
                  <c:v>3.5510126560018848E-6</c:v>
                </c:pt>
                <c:pt idx="17">
                  <c:v>4.9302367119927723E-6</c:v>
                </c:pt>
                <c:pt idx="18">
                  <c:v>4.912788941971785E-6</c:v>
                </c:pt>
                <c:pt idx="19">
                  <c:v>2.131476162368403E-6</c:v>
                </c:pt>
                <c:pt idx="20">
                  <c:v>3.1961981395320698E-6</c:v>
                </c:pt>
                <c:pt idx="21">
                  <c:v>9.5585668225015553E-7</c:v>
                </c:pt>
                <c:pt idx="22">
                  <c:v>6.8225714658849892E-6</c:v>
                </c:pt>
                <c:pt idx="23">
                  <c:v>6.969030692147463E-6</c:v>
                </c:pt>
                <c:pt idx="24">
                  <c:v>8.4168450372972008E-7</c:v>
                </c:pt>
                <c:pt idx="25">
                  <c:v>5.8400341825108258E-6</c:v>
                </c:pt>
                <c:pt idx="26">
                  <c:v>8.8551874484272135E-6</c:v>
                </c:pt>
                <c:pt idx="27">
                  <c:v>6.7933943794151081E-6</c:v>
                </c:pt>
                <c:pt idx="28">
                  <c:v>3.2150297375426223E-6</c:v>
                </c:pt>
                <c:pt idx="29">
                  <c:v>5.8462353533031267E-6</c:v>
                </c:pt>
                <c:pt idx="30">
                  <c:v>7.8347161211308379E-6</c:v>
                </c:pt>
                <c:pt idx="31">
                  <c:v>5.63595388711371E-6</c:v>
                </c:pt>
                <c:pt idx="32">
                  <c:v>2.4042123040542465E-6</c:v>
                </c:pt>
                <c:pt idx="33">
                  <c:v>5.5888797054905908E-6</c:v>
                </c:pt>
                <c:pt idx="34">
                  <c:v>9.2955112667937565E-6</c:v>
                </c:pt>
                <c:pt idx="35">
                  <c:v>3.2320234284782102E-6</c:v>
                </c:pt>
                <c:pt idx="36">
                  <c:v>6.9393404100158273E-6</c:v>
                </c:pt>
                <c:pt idx="37">
                  <c:v>4.2006557453779717E-6</c:v>
                </c:pt>
                <c:pt idx="38">
                  <c:v>-2.0475370105506922E-8</c:v>
                </c:pt>
                <c:pt idx="39">
                  <c:v>2.3145531726520402E-6</c:v>
                </c:pt>
                <c:pt idx="40">
                  <c:v>6.017972967301435E-6</c:v>
                </c:pt>
                <c:pt idx="41">
                  <c:v>9.3662493430153509E-6</c:v>
                </c:pt>
                <c:pt idx="42">
                  <c:v>7.7882344180720786E-6</c:v>
                </c:pt>
                <c:pt idx="43">
                  <c:v>6.8244506632493198E-6</c:v>
                </c:pt>
                <c:pt idx="44">
                  <c:v>5.3055882649614369E-6</c:v>
                </c:pt>
                <c:pt idx="45">
                  <c:v>5.1143906656328742E-6</c:v>
                </c:pt>
                <c:pt idx="46">
                  <c:v>8.9218319733369519E-6</c:v>
                </c:pt>
                <c:pt idx="47">
                  <c:v>5.502636157965622E-6</c:v>
                </c:pt>
                <c:pt idx="48">
                  <c:v>9.5396681778464701E-6</c:v>
                </c:pt>
                <c:pt idx="49">
                  <c:v>1.3567796900479793E-5</c:v>
                </c:pt>
                <c:pt idx="50">
                  <c:v>1.7982906698706128E-5</c:v>
                </c:pt>
                <c:pt idx="51">
                  <c:v>1.4604330894373504E-5</c:v>
                </c:pt>
                <c:pt idx="52">
                  <c:v>1.3753347438364568E-5</c:v>
                </c:pt>
                <c:pt idx="53">
                  <c:v>1.6787564371115468E-5</c:v>
                </c:pt>
                <c:pt idx="54">
                  <c:v>2.5458887614154475E-5</c:v>
                </c:pt>
                <c:pt idx="55">
                  <c:v>2.9331727584480516E-5</c:v>
                </c:pt>
                <c:pt idx="56">
                  <c:v>3.1169640275395873E-5</c:v>
                </c:pt>
                <c:pt idx="57">
                  <c:v>3.2645745038939522E-5</c:v>
                </c:pt>
                <c:pt idx="58">
                  <c:v>3.4122151964033855E-5</c:v>
                </c:pt>
                <c:pt idx="59">
                  <c:v>4.223588727035556E-5</c:v>
                </c:pt>
                <c:pt idx="60">
                  <c:v>4.6506442799396459E-5</c:v>
                </c:pt>
                <c:pt idx="61">
                  <c:v>4.9940078707976151E-5</c:v>
                </c:pt>
                <c:pt idx="62">
                  <c:v>5.8704427876605612E-5</c:v>
                </c:pt>
                <c:pt idx="63">
                  <c:v>8.2098346351495456E-5</c:v>
                </c:pt>
                <c:pt idx="64">
                  <c:v>8.0112256123423653E-4</c:v>
                </c:pt>
                <c:pt idx="65">
                  <c:v>1.6108485820095224E-3</c:v>
                </c:pt>
                <c:pt idx="66">
                  <c:v>6.3556277387495457E-4</c:v>
                </c:pt>
                <c:pt idx="67">
                  <c:v>1.6851948562281575E-4</c:v>
                </c:pt>
                <c:pt idx="68">
                  <c:v>8.7569520847224116E-5</c:v>
                </c:pt>
                <c:pt idx="69">
                  <c:v>9.1141420618123732E-5</c:v>
                </c:pt>
                <c:pt idx="70">
                  <c:v>9.7905593728339082E-5</c:v>
                </c:pt>
                <c:pt idx="71">
                  <c:v>1.0236564130346155E-4</c:v>
                </c:pt>
                <c:pt idx="72">
                  <c:v>1.1319620727812077E-4</c:v>
                </c:pt>
                <c:pt idx="73">
                  <c:v>1.2173336152633065E-4</c:v>
                </c:pt>
                <c:pt idx="74">
                  <c:v>1.2381790246210315E-4</c:v>
                </c:pt>
                <c:pt idx="75">
                  <c:v>1.2854377652471078E-4</c:v>
                </c:pt>
                <c:pt idx="76">
                  <c:v>1.3486379437940537E-4</c:v>
                </c:pt>
                <c:pt idx="77">
                  <c:v>1.358775163670791E-4</c:v>
                </c:pt>
                <c:pt idx="78">
                  <c:v>1.4319165658124749E-4</c:v>
                </c:pt>
                <c:pt idx="79">
                  <c:v>1.5415089067722661E-4</c:v>
                </c:pt>
                <c:pt idx="80">
                  <c:v>1.6419856878224263E-4</c:v>
                </c:pt>
                <c:pt idx="81">
                  <c:v>1.7557048691694066E-4</c:v>
                </c:pt>
                <c:pt idx="82">
                  <c:v>1.827643763535104E-4</c:v>
                </c:pt>
                <c:pt idx="83">
                  <c:v>1.8618956923765429E-4</c:v>
                </c:pt>
                <c:pt idx="84">
                  <c:v>1.9805538748054221E-4</c:v>
                </c:pt>
                <c:pt idx="85">
                  <c:v>2.1161086637026369E-4</c:v>
                </c:pt>
                <c:pt idx="86">
                  <c:v>2.2002145975251347E-4</c:v>
                </c:pt>
                <c:pt idx="87">
                  <c:v>2.3517784971509837E-4</c:v>
                </c:pt>
                <c:pt idx="88">
                  <c:v>2.4307460861463538E-4</c:v>
                </c:pt>
                <c:pt idx="89">
                  <c:v>2.5631730012003868E-4</c:v>
                </c:pt>
                <c:pt idx="90">
                  <c:v>2.8109881296561179E-4</c:v>
                </c:pt>
                <c:pt idx="91">
                  <c:v>2.8861256399910929E-4</c:v>
                </c:pt>
                <c:pt idx="92">
                  <c:v>2.9130767256578354E-4</c:v>
                </c:pt>
                <c:pt idx="93">
                  <c:v>3.0851685416829501E-4</c:v>
                </c:pt>
                <c:pt idx="94">
                  <c:v>3.2707480176729162E-4</c:v>
                </c:pt>
                <c:pt idx="95">
                  <c:v>3.396054929614755E-4</c:v>
                </c:pt>
                <c:pt idx="96">
                  <c:v>3.5600747582061444E-4</c:v>
                </c:pt>
                <c:pt idx="97">
                  <c:v>3.7419607220173096E-4</c:v>
                </c:pt>
                <c:pt idx="98">
                  <c:v>3.9246029550740107E-4</c:v>
                </c:pt>
                <c:pt idx="99">
                  <c:v>4.0813519855720167E-4</c:v>
                </c:pt>
                <c:pt idx="100">
                  <c:v>4.3094281431265422E-4</c:v>
                </c:pt>
                <c:pt idx="101" formatCode="General">
                  <c:v>4.5288456769600476E-4</c:v>
                </c:pt>
                <c:pt idx="102" formatCode="General">
                  <c:v>4.8081605195736101E-4</c:v>
                </c:pt>
                <c:pt idx="103" formatCode="General">
                  <c:v>7.4318443837563715E-4</c:v>
                </c:pt>
                <c:pt idx="104" formatCode="General">
                  <c:v>4.0039186871380856E-3</c:v>
                </c:pt>
                <c:pt idx="105" formatCode="General">
                  <c:v>3.8642120915887458E-3</c:v>
                </c:pt>
                <c:pt idx="106" formatCode="General">
                  <c:v>7.0762526469379675E-4</c:v>
                </c:pt>
                <c:pt idx="107" formatCode="General">
                  <c:v>7.9094853226200496E-4</c:v>
                </c:pt>
                <c:pt idx="108" formatCode="General">
                  <c:v>8.6165431253143075E-4</c:v>
                </c:pt>
                <c:pt idx="109" formatCode="General">
                  <c:v>6.3982054067395953E-4</c:v>
                </c:pt>
                <c:pt idx="110" formatCode="General">
                  <c:v>6.4755627172905026E-4</c:v>
                </c:pt>
                <c:pt idx="111" formatCode="General">
                  <c:v>6.7203440876960775E-4</c:v>
                </c:pt>
                <c:pt idx="112" formatCode="General">
                  <c:v>6.8385410489639974E-4</c:v>
                </c:pt>
                <c:pt idx="113" formatCode="General">
                  <c:v>7.0577836765261517E-4</c:v>
                </c:pt>
                <c:pt idx="114" formatCode="General">
                  <c:v>7.2847283695444908E-4</c:v>
                </c:pt>
                <c:pt idx="115" formatCode="General">
                  <c:v>7.4449956725391444E-4</c:v>
                </c:pt>
                <c:pt idx="116" formatCode="General">
                  <c:v>7.5176605453258164E-4</c:v>
                </c:pt>
                <c:pt idx="117" formatCode="General">
                  <c:v>7.7014778210283388E-4</c:v>
                </c:pt>
                <c:pt idx="118" formatCode="General">
                  <c:v>7.9115184860033977E-4</c:v>
                </c:pt>
                <c:pt idx="119" formatCode="General">
                  <c:v>8.0942046338218097E-4</c:v>
                </c:pt>
                <c:pt idx="120" formatCode="General">
                  <c:v>8.3449919213786155E-4</c:v>
                </c:pt>
                <c:pt idx="121" formatCode="General">
                  <c:v>8.5248351412248863E-4</c:v>
                </c:pt>
                <c:pt idx="122" formatCode="General">
                  <c:v>8.6069403160434475E-4</c:v>
                </c:pt>
                <c:pt idx="123" formatCode="General">
                  <c:v>8.8456643213612055E-4</c:v>
                </c:pt>
                <c:pt idx="124" formatCode="General">
                  <c:v>9.0865249400961569E-4</c:v>
                </c:pt>
                <c:pt idx="125" formatCode="General">
                  <c:v>9.2747129857305411E-4</c:v>
                </c:pt>
                <c:pt idx="126" formatCode="General">
                  <c:v>9.3886997736975268E-4</c:v>
                </c:pt>
                <c:pt idx="127" formatCode="General">
                  <c:v>9.3998815160710632E-4</c:v>
                </c:pt>
                <c:pt idx="128" formatCode="General">
                  <c:v>9.7534193678083347E-4</c:v>
                </c:pt>
                <c:pt idx="129" formatCode="General">
                  <c:v>9.9625655817811077E-4</c:v>
                </c:pt>
                <c:pt idx="130" formatCode="General">
                  <c:v>1.0327302889557961E-3</c:v>
                </c:pt>
                <c:pt idx="131" formatCode="General">
                  <c:v>1.0709266099910217E-3</c:v>
                </c:pt>
                <c:pt idx="132" formatCode="General">
                  <c:v>1.0740867626334871E-3</c:v>
                </c:pt>
                <c:pt idx="133" formatCode="General">
                  <c:v>1.1245858129128193E-3</c:v>
                </c:pt>
                <c:pt idx="134" formatCode="General">
                  <c:v>1.4863729897501273E-3</c:v>
                </c:pt>
                <c:pt idx="135" formatCode="General">
                  <c:v>8.0211062180271155E-3</c:v>
                </c:pt>
                <c:pt idx="136" formatCode="General">
                  <c:v>1.2413015230581845E-2</c:v>
                </c:pt>
                <c:pt idx="137" formatCode="General">
                  <c:v>2.5995606083984864E-3</c:v>
                </c:pt>
                <c:pt idx="138" formatCode="General">
                  <c:v>1.2172266628340685E-3</c:v>
                </c:pt>
                <c:pt idx="139" formatCode="General">
                  <c:v>1.2488041545124077E-3</c:v>
                </c:pt>
                <c:pt idx="140" formatCode="General">
                  <c:v>1.2800192666209671E-3</c:v>
                </c:pt>
                <c:pt idx="141" formatCode="General">
                  <c:v>1.2878566031801462E-3</c:v>
                </c:pt>
                <c:pt idx="142" formatCode="General">
                  <c:v>1.29367762769078E-3</c:v>
                </c:pt>
                <c:pt idx="143" formatCode="General">
                  <c:v>1.310486267912519E-3</c:v>
                </c:pt>
                <c:pt idx="144" formatCode="General">
                  <c:v>1.3268264428940922E-3</c:v>
                </c:pt>
                <c:pt idx="145" formatCode="General">
                  <c:v>1.3346204038483243E-3</c:v>
                </c:pt>
                <c:pt idx="146" formatCode="General">
                  <c:v>1.3355718316152925E-3</c:v>
                </c:pt>
                <c:pt idx="147" formatCode="General">
                  <c:v>1.3315860885235189E-3</c:v>
                </c:pt>
                <c:pt idx="148" formatCode="General">
                  <c:v>1.3425660508504913E-3</c:v>
                </c:pt>
                <c:pt idx="149" formatCode="General">
                  <c:v>1.3554933535620507E-3</c:v>
                </c:pt>
                <c:pt idx="150" formatCode="General">
                  <c:v>1.3649201352095416E-3</c:v>
                </c:pt>
                <c:pt idx="151" formatCode="General">
                  <c:v>1.3782934829404481E-3</c:v>
                </c:pt>
                <c:pt idx="152" formatCode="General">
                  <c:v>1.3912053402583429E-3</c:v>
                </c:pt>
                <c:pt idx="153" formatCode="General">
                  <c:v>1.3992684016907438E-3</c:v>
                </c:pt>
                <c:pt idx="154" formatCode="General">
                  <c:v>1.4082486461551311E-3</c:v>
                </c:pt>
                <c:pt idx="155" formatCode="General">
                  <c:v>1.4219056398168349E-3</c:v>
                </c:pt>
                <c:pt idx="156" formatCode="General">
                  <c:v>1.4321680075797263E-3</c:v>
                </c:pt>
                <c:pt idx="157" formatCode="General">
                  <c:v>1.4520295178660873E-3</c:v>
                </c:pt>
                <c:pt idx="158" formatCode="General">
                  <c:v>1.4593434875747754E-3</c:v>
                </c:pt>
                <c:pt idx="159" formatCode="General">
                  <c:v>1.4667986434010035E-3</c:v>
                </c:pt>
                <c:pt idx="160" formatCode="General">
                  <c:v>1.4775154430194154E-3</c:v>
                </c:pt>
                <c:pt idx="161" formatCode="General">
                  <c:v>1.4905719905744033E-3</c:v>
                </c:pt>
                <c:pt idx="162" formatCode="General">
                  <c:v>1.4736995023734349E-3</c:v>
                </c:pt>
                <c:pt idx="163" formatCode="General">
                  <c:v>1.5010481514384478E-3</c:v>
                </c:pt>
                <c:pt idx="164" formatCode="General">
                  <c:v>1.5140741288080821E-3</c:v>
                </c:pt>
                <c:pt idx="165" formatCode="General">
                  <c:v>1.5252669833158352E-3</c:v>
                </c:pt>
                <c:pt idx="166" formatCode="General">
                  <c:v>1.5360270049812584E-3</c:v>
                </c:pt>
                <c:pt idx="167" formatCode="General">
                  <c:v>1.5436606213607943E-3</c:v>
                </c:pt>
                <c:pt idx="168" formatCode="General">
                  <c:v>1.5492242767824759E-3</c:v>
                </c:pt>
                <c:pt idx="169" formatCode="General">
                  <c:v>1.5581872790563817E-3</c:v>
                </c:pt>
                <c:pt idx="170" formatCode="General">
                  <c:v>1.5626073174708824E-3</c:v>
                </c:pt>
                <c:pt idx="171" formatCode="General">
                  <c:v>1.5629059468159198E-3</c:v>
                </c:pt>
                <c:pt idx="172" formatCode="General">
                  <c:v>1.5713404369207186E-3</c:v>
                </c:pt>
                <c:pt idx="173" formatCode="General">
                  <c:v>1.5823224615790336E-3</c:v>
                </c:pt>
                <c:pt idx="174" formatCode="General">
                  <c:v>1.585774732937893E-3</c:v>
                </c:pt>
                <c:pt idx="175" formatCode="General">
                  <c:v>1.5861115943941408E-3</c:v>
                </c:pt>
                <c:pt idx="176" formatCode="General">
                  <c:v>1.5846047788893973E-3</c:v>
                </c:pt>
                <c:pt idx="177" formatCode="General">
                  <c:v>1.5889474650177646E-3</c:v>
                </c:pt>
                <c:pt idx="178" formatCode="General">
                  <c:v>1.5941692482285901E-3</c:v>
                </c:pt>
                <c:pt idx="179" formatCode="General">
                  <c:v>1.5929529624404749E-3</c:v>
                </c:pt>
                <c:pt idx="180" formatCode="General">
                  <c:v>1.5923659300256475E-3</c:v>
                </c:pt>
                <c:pt idx="181" formatCode="General">
                  <c:v>1.5990672555835331E-3</c:v>
                </c:pt>
                <c:pt idx="182" formatCode="General">
                  <c:v>1.605697330443676E-3</c:v>
                </c:pt>
                <c:pt idx="183" formatCode="General">
                  <c:v>1.6101775259319976E-3</c:v>
                </c:pt>
                <c:pt idx="184" formatCode="General">
                  <c:v>1.6158239977907122E-3</c:v>
                </c:pt>
                <c:pt idx="185" formatCode="General">
                  <c:v>1.6269172155117476E-3</c:v>
                </c:pt>
                <c:pt idx="186" formatCode="General">
                  <c:v>1.6393710320283805E-3</c:v>
                </c:pt>
                <c:pt idx="187" formatCode="General">
                  <c:v>1.6395147912371727E-3</c:v>
                </c:pt>
                <c:pt idx="188" formatCode="General">
                  <c:v>1.6326666029122952E-3</c:v>
                </c:pt>
                <c:pt idx="189" formatCode="General">
                  <c:v>1.6288558001300523E-3</c:v>
                </c:pt>
                <c:pt idx="190" formatCode="General">
                  <c:v>1.6235756444173534E-3</c:v>
                </c:pt>
                <c:pt idx="191" formatCode="General">
                  <c:v>1.6445973649330729E-3</c:v>
                </c:pt>
                <c:pt idx="192" formatCode="General">
                  <c:v>1.6441565746908898E-3</c:v>
                </c:pt>
                <c:pt idx="193" formatCode="General">
                  <c:v>1.6007252001226282E-3</c:v>
                </c:pt>
                <c:pt idx="194" formatCode="General">
                  <c:v>1.5917401393614615E-3</c:v>
                </c:pt>
                <c:pt idx="195" formatCode="General">
                  <c:v>1.5761470023615506E-3</c:v>
                </c:pt>
                <c:pt idx="196" formatCode="General">
                  <c:v>1.5737584969522163E-3</c:v>
                </c:pt>
                <c:pt idx="197" formatCode="General">
                  <c:v>1.5669925990597956E-3</c:v>
                </c:pt>
                <c:pt idx="198" formatCode="General">
                  <c:v>1.5559733197006362E-3</c:v>
                </c:pt>
                <c:pt idx="199" formatCode="General">
                  <c:v>1.5433924613047231E-3</c:v>
                </c:pt>
                <c:pt idx="200" formatCode="General">
                  <c:v>1.5352726789736734E-3</c:v>
                </c:pt>
                <c:pt idx="201" formatCode="General">
                  <c:v>1.5243482584133849E-3</c:v>
                </c:pt>
                <c:pt idx="202" formatCode="General">
                  <c:v>1.5142138314459767E-3</c:v>
                </c:pt>
                <c:pt idx="203" formatCode="General">
                  <c:v>1.5067798184275501E-3</c:v>
                </c:pt>
                <c:pt idx="204" formatCode="General">
                  <c:v>1.5002044206451912E-3</c:v>
                </c:pt>
                <c:pt idx="205" formatCode="General">
                  <c:v>1.4972793993825466E-3</c:v>
                </c:pt>
                <c:pt idx="206" formatCode="General">
                  <c:v>1.4876706694580191E-3</c:v>
                </c:pt>
                <c:pt idx="207" formatCode="General">
                  <c:v>1.4806444625676592E-3</c:v>
                </c:pt>
                <c:pt idx="208" formatCode="General">
                  <c:v>1.4685245801450814E-3</c:v>
                </c:pt>
                <c:pt idx="209" formatCode="General">
                  <c:v>1.4673254586760321E-3</c:v>
                </c:pt>
                <c:pt idx="210" formatCode="General">
                  <c:v>1.4625333426109847E-3</c:v>
                </c:pt>
                <c:pt idx="211" formatCode="General">
                  <c:v>1.451843827156549E-3</c:v>
                </c:pt>
                <c:pt idx="212" formatCode="General">
                  <c:v>1.449308329722188E-3</c:v>
                </c:pt>
                <c:pt idx="213" formatCode="General">
                  <c:v>1.4409565839434784E-3</c:v>
                </c:pt>
                <c:pt idx="214" formatCode="General">
                  <c:v>1.4345731406199202E-3</c:v>
                </c:pt>
                <c:pt idx="215" formatCode="General">
                  <c:v>1.4317605766645545E-3</c:v>
                </c:pt>
                <c:pt idx="216" formatCode="General">
                  <c:v>1.4207695689675275E-3</c:v>
                </c:pt>
                <c:pt idx="217" formatCode="General">
                  <c:v>1.4158430309685469E-3</c:v>
                </c:pt>
                <c:pt idx="218" formatCode="General">
                  <c:v>1.4131206113872621E-3</c:v>
                </c:pt>
                <c:pt idx="219" formatCode="General">
                  <c:v>1.4122573437240667E-3</c:v>
                </c:pt>
                <c:pt idx="220" formatCode="General">
                  <c:v>1.4060976844170717E-3</c:v>
                </c:pt>
                <c:pt idx="221" formatCode="General">
                  <c:v>1.4098294545966271E-3</c:v>
                </c:pt>
                <c:pt idx="222" formatCode="General">
                  <c:v>1.405908471431449E-3</c:v>
                </c:pt>
                <c:pt idx="223" formatCode="General">
                  <c:v>1.3988601439428954E-3</c:v>
                </c:pt>
                <c:pt idx="224" formatCode="General">
                  <c:v>1.4055731502176573E-3</c:v>
                </c:pt>
                <c:pt idx="225" formatCode="General">
                  <c:v>1.4012781750765352E-3</c:v>
                </c:pt>
                <c:pt idx="226" formatCode="General">
                  <c:v>1.4018470891510708E-3</c:v>
                </c:pt>
                <c:pt idx="227" formatCode="General">
                  <c:v>1.4009719622546173E-3</c:v>
                </c:pt>
                <c:pt idx="228" formatCode="General">
                  <c:v>1.4071109263813076E-3</c:v>
                </c:pt>
                <c:pt idx="229" formatCode="General">
                  <c:v>1.4101344584678355E-3</c:v>
                </c:pt>
                <c:pt idx="230" formatCode="General">
                  <c:v>1.4131599751179705E-3</c:v>
                </c:pt>
                <c:pt idx="231" formatCode="General">
                  <c:v>1.4111567562678066E-3</c:v>
                </c:pt>
                <c:pt idx="232" formatCode="General">
                  <c:v>1.4179679248940489E-3</c:v>
                </c:pt>
                <c:pt idx="233" formatCode="General">
                  <c:v>1.4323562992765064E-3</c:v>
                </c:pt>
                <c:pt idx="234" formatCode="General">
                  <c:v>1.4499589249962743E-3</c:v>
                </c:pt>
                <c:pt idx="235" formatCode="General">
                  <c:v>1.4523284639863659E-3</c:v>
                </c:pt>
                <c:pt idx="236" formatCode="General">
                  <c:v>1.4563307938052896E-3</c:v>
                </c:pt>
                <c:pt idx="237" formatCode="General">
                  <c:v>1.4787829306300009E-3</c:v>
                </c:pt>
                <c:pt idx="238" formatCode="General">
                  <c:v>1.5028458174955346E-3</c:v>
                </c:pt>
                <c:pt idx="239" formatCode="General">
                  <c:v>1.5317740991851357E-3</c:v>
                </c:pt>
                <c:pt idx="240" formatCode="General">
                  <c:v>1.579997720453341E-3</c:v>
                </c:pt>
                <c:pt idx="241" formatCode="General">
                  <c:v>1.6652076450015356E-3</c:v>
                </c:pt>
                <c:pt idx="242" formatCode="General">
                  <c:v>1.7746265428600786E-3</c:v>
                </c:pt>
                <c:pt idx="243" formatCode="General">
                  <c:v>1.7994070716271372E-3</c:v>
                </c:pt>
                <c:pt idx="244" formatCode="General">
                  <c:v>1.8263619660528717E-3</c:v>
                </c:pt>
                <c:pt idx="245" formatCode="General">
                  <c:v>3.2726349225568963E-3</c:v>
                </c:pt>
                <c:pt idx="246" formatCode="General">
                  <c:v>8.3478384817063135E-3</c:v>
                </c:pt>
                <c:pt idx="247" formatCode="General">
                  <c:v>4.6067079792166347E-3</c:v>
                </c:pt>
                <c:pt idx="248" formatCode="General">
                  <c:v>1.7783473182976948E-3</c:v>
                </c:pt>
                <c:pt idx="249" formatCode="General">
                  <c:v>1.763641202647066E-3</c:v>
                </c:pt>
                <c:pt idx="250" formatCode="General">
                  <c:v>1.771696412178549E-3</c:v>
                </c:pt>
                <c:pt idx="251" formatCode="General">
                  <c:v>1.7743189215412916E-3</c:v>
                </c:pt>
                <c:pt idx="252" formatCode="General">
                  <c:v>1.7789285164353321E-3</c:v>
                </c:pt>
                <c:pt idx="253" formatCode="General">
                  <c:v>1.7914626332508881E-3</c:v>
                </c:pt>
                <c:pt idx="254" formatCode="General">
                  <c:v>1.797509995019713E-3</c:v>
                </c:pt>
                <c:pt idx="255" formatCode="General">
                  <c:v>1.7995828547739347E-3</c:v>
                </c:pt>
                <c:pt idx="256" formatCode="General">
                  <c:v>1.8070742502179118E-3</c:v>
                </c:pt>
                <c:pt idx="257" formatCode="General">
                  <c:v>1.8055042344718374E-3</c:v>
                </c:pt>
                <c:pt idx="258" formatCode="General">
                  <c:v>1.8138143047424305E-3</c:v>
                </c:pt>
                <c:pt idx="259" formatCode="General">
                  <c:v>1.834506310306153E-3</c:v>
                </c:pt>
                <c:pt idx="260" formatCode="General">
                  <c:v>1.8486716237227677E-3</c:v>
                </c:pt>
                <c:pt idx="261" formatCode="General">
                  <c:v>1.8651237173922144E-3</c:v>
                </c:pt>
                <c:pt idx="262" formatCode="General">
                  <c:v>1.87325903382553E-3</c:v>
                </c:pt>
                <c:pt idx="263" formatCode="General">
                  <c:v>1.8821867507483952E-3</c:v>
                </c:pt>
                <c:pt idx="264" formatCode="General">
                  <c:v>1.8921848272964344E-3</c:v>
                </c:pt>
                <c:pt idx="265" formatCode="General">
                  <c:v>1.9083533084850376E-3</c:v>
                </c:pt>
                <c:pt idx="266" formatCode="General">
                  <c:v>1.921730588692028E-3</c:v>
                </c:pt>
                <c:pt idx="267" formatCode="General">
                  <c:v>1.9300569015334678E-3</c:v>
                </c:pt>
                <c:pt idx="268" formatCode="General">
                  <c:v>1.943221175164177E-3</c:v>
                </c:pt>
                <c:pt idx="269" formatCode="General">
                  <c:v>1.9500608139206203E-3</c:v>
                </c:pt>
                <c:pt idx="270" formatCode="General">
                  <c:v>1.9549193438144347E-3</c:v>
                </c:pt>
                <c:pt idx="271" formatCode="General">
                  <c:v>1.9633886391977984E-3</c:v>
                </c:pt>
                <c:pt idx="272" formatCode="General">
                  <c:v>1.9717400305109757E-3</c:v>
                </c:pt>
                <c:pt idx="273" formatCode="General">
                  <c:v>1.9681325485279592E-3</c:v>
                </c:pt>
                <c:pt idx="274" formatCode="General">
                  <c:v>1.976098581795897E-3</c:v>
                </c:pt>
                <c:pt idx="275" formatCode="General">
                  <c:v>1.979451079875075E-3</c:v>
                </c:pt>
                <c:pt idx="276" formatCode="General">
                  <c:v>2.2897468860071549E-3</c:v>
                </c:pt>
                <c:pt idx="277" formatCode="General">
                  <c:v>3.0934780385061143E-3</c:v>
                </c:pt>
                <c:pt idx="278" formatCode="General">
                  <c:v>2.5364866722422767E-3</c:v>
                </c:pt>
                <c:pt idx="279" formatCode="General">
                  <c:v>2.9875553645329913E-3</c:v>
                </c:pt>
                <c:pt idx="280" formatCode="General">
                  <c:v>2.4224230740600454E-3</c:v>
                </c:pt>
                <c:pt idx="281" formatCode="General">
                  <c:v>2.0048091394415553E-3</c:v>
                </c:pt>
                <c:pt idx="282" formatCode="General">
                  <c:v>1.9872003496098E-3</c:v>
                </c:pt>
                <c:pt idx="283" formatCode="General">
                  <c:v>1.9928752013856255E-3</c:v>
                </c:pt>
                <c:pt idx="284" formatCode="General">
                  <c:v>1.9853442728518652E-3</c:v>
                </c:pt>
                <c:pt idx="285" formatCode="General">
                  <c:v>1.9650492404131208E-3</c:v>
                </c:pt>
                <c:pt idx="286" formatCode="General">
                  <c:v>1.9513552330551254E-3</c:v>
                </c:pt>
                <c:pt idx="287" formatCode="General">
                  <c:v>1.9727633464930415E-3</c:v>
                </c:pt>
                <c:pt idx="288" formatCode="General">
                  <c:v>1.9403837557485444E-3</c:v>
                </c:pt>
                <c:pt idx="289" formatCode="General">
                  <c:v>1.8760807322711975E-3</c:v>
                </c:pt>
                <c:pt idx="290" formatCode="General">
                  <c:v>1.862426255760666E-3</c:v>
                </c:pt>
                <c:pt idx="291" formatCode="General">
                  <c:v>1.8476580469584322E-3</c:v>
                </c:pt>
                <c:pt idx="292" formatCode="General">
                  <c:v>1.8455891159058718E-3</c:v>
                </c:pt>
                <c:pt idx="293" formatCode="General">
                  <c:v>1.8439565951040824E-3</c:v>
                </c:pt>
                <c:pt idx="294" formatCode="General">
                  <c:v>1.8070196649404176E-3</c:v>
                </c:pt>
                <c:pt idx="295" formatCode="General">
                  <c:v>1.7527258897169393E-3</c:v>
                </c:pt>
                <c:pt idx="296" formatCode="General">
                  <c:v>1.7196647502037412E-3</c:v>
                </c:pt>
                <c:pt idx="297" formatCode="General">
                  <c:v>1.6910949842916948E-3</c:v>
                </c:pt>
                <c:pt idx="298" formatCode="General">
                  <c:v>1.6774202878665238E-3</c:v>
                </c:pt>
                <c:pt idx="299" formatCode="General">
                  <c:v>1.6775928540915879E-3</c:v>
                </c:pt>
                <c:pt idx="300" formatCode="General">
                  <c:v>1.6503778814404846E-3</c:v>
                </c:pt>
                <c:pt idx="301" formatCode="General">
                  <c:v>1.6063829700656248E-3</c:v>
                </c:pt>
                <c:pt idx="302" formatCode="General">
                  <c:v>1.5620526771735234E-3</c:v>
                </c:pt>
                <c:pt idx="303" formatCode="General">
                  <c:v>1.542071605525466E-3</c:v>
                </c:pt>
                <c:pt idx="304" formatCode="General">
                  <c:v>1.5167920154440394E-3</c:v>
                </c:pt>
                <c:pt idx="305" formatCode="General">
                  <c:v>1.4934573950313478E-3</c:v>
                </c:pt>
                <c:pt idx="306" formatCode="General">
                  <c:v>1.4679875539807517E-3</c:v>
                </c:pt>
                <c:pt idx="307" formatCode="General">
                  <c:v>1.4470270454124974E-3</c:v>
                </c:pt>
                <c:pt idx="308" formatCode="General">
                  <c:v>1.4416199040199265E-3</c:v>
                </c:pt>
                <c:pt idx="309" formatCode="General">
                  <c:v>1.4494169629811005E-3</c:v>
                </c:pt>
                <c:pt idx="310" formatCode="General">
                  <c:v>1.5806275604244376E-3</c:v>
                </c:pt>
                <c:pt idx="311" formatCode="General">
                  <c:v>2.0630366698114492E-3</c:v>
                </c:pt>
                <c:pt idx="312" formatCode="General">
                  <c:v>1.9737399545289801E-3</c:v>
                </c:pt>
                <c:pt idx="313" formatCode="General">
                  <c:v>1.5670240832060319E-3</c:v>
                </c:pt>
                <c:pt idx="314" formatCode="General">
                  <c:v>1.4662967402746957E-3</c:v>
                </c:pt>
                <c:pt idx="315" formatCode="General">
                  <c:v>1.3930995525528625E-3</c:v>
                </c:pt>
                <c:pt idx="316" formatCode="General">
                  <c:v>1.2880766953662966E-3</c:v>
                </c:pt>
                <c:pt idx="317" formatCode="General">
                  <c:v>1.2255671318098077E-3</c:v>
                </c:pt>
                <c:pt idx="318" formatCode="General">
                  <c:v>1.17237031169087E-3</c:v>
                </c:pt>
                <c:pt idx="319" formatCode="General">
                  <c:v>1.1432110718636104E-3</c:v>
                </c:pt>
                <c:pt idx="320" formatCode="General">
                  <c:v>1.1342196397968172E-3</c:v>
                </c:pt>
                <c:pt idx="321" formatCode="General">
                  <c:v>1.106126966821033E-3</c:v>
                </c:pt>
                <c:pt idx="322" formatCode="General">
                  <c:v>1.078561686125325E-3</c:v>
                </c:pt>
                <c:pt idx="323" formatCode="General">
                  <c:v>1.0606688002053764E-3</c:v>
                </c:pt>
                <c:pt idx="324" formatCode="General">
                  <c:v>1.036816731008702E-3</c:v>
                </c:pt>
                <c:pt idx="325" formatCode="General">
                  <c:v>9.9999906670367525E-4</c:v>
                </c:pt>
                <c:pt idx="326" formatCode="General">
                  <c:v>9.8104879485234561E-4</c:v>
                </c:pt>
                <c:pt idx="327" formatCode="General">
                  <c:v>9.6121530164365479E-4</c:v>
                </c:pt>
                <c:pt idx="328" formatCode="General">
                  <c:v>9.3217122549629642E-4</c:v>
                </c:pt>
                <c:pt idx="329" formatCode="General">
                  <c:v>9.1087173531146422E-4</c:v>
                </c:pt>
                <c:pt idx="330" formatCode="General">
                  <c:v>9.1508502787239878E-4</c:v>
                </c:pt>
                <c:pt idx="331" formatCode="General">
                  <c:v>9.2947635217304197E-4</c:v>
                </c:pt>
                <c:pt idx="332" formatCode="General">
                  <c:v>8.6070321187910247E-4</c:v>
                </c:pt>
                <c:pt idx="333" formatCode="General">
                  <c:v>7.9721772244706172E-4</c:v>
                </c:pt>
                <c:pt idx="334" formatCode="General">
                  <c:v>7.7210513430473675E-4</c:v>
                </c:pt>
                <c:pt idx="335" formatCode="General">
                  <c:v>7.46193086184088E-4</c:v>
                </c:pt>
                <c:pt idx="336" formatCode="General">
                  <c:v>7.2577307726396072E-4</c:v>
                </c:pt>
                <c:pt idx="337" formatCode="General">
                  <c:v>7.1064550973955719E-4</c:v>
                </c:pt>
                <c:pt idx="338" formatCode="General">
                  <c:v>6.9140587921199235E-4</c:v>
                </c:pt>
                <c:pt idx="339" formatCode="General">
                  <c:v>6.7309759759544817E-4</c:v>
                </c:pt>
                <c:pt idx="340" formatCode="General">
                  <c:v>6.4989701712522168E-4</c:v>
                </c:pt>
                <c:pt idx="341" formatCode="General">
                  <c:v>6.313510518535599E-4</c:v>
                </c:pt>
                <c:pt idx="342" formatCode="General">
                  <c:v>6.2111675651150341E-4</c:v>
                </c:pt>
                <c:pt idx="343" formatCode="General">
                  <c:v>6.0619823754162847E-4</c:v>
                </c:pt>
                <c:pt idx="344" formatCode="General">
                  <c:v>5.8914088327459836E-4</c:v>
                </c:pt>
                <c:pt idx="345" formatCode="General">
                  <c:v>5.7211060807321181E-4</c:v>
                </c:pt>
                <c:pt idx="346" formatCode="General">
                  <c:v>5.6051470662582439E-4</c:v>
                </c:pt>
                <c:pt idx="347" formatCode="General">
                  <c:v>5.4023143470123514E-4</c:v>
                </c:pt>
                <c:pt idx="348" formatCode="General">
                  <c:v>5.2901159953472603E-4</c:v>
                </c:pt>
                <c:pt idx="349" formatCode="General">
                  <c:v>5.2466791455212797E-4</c:v>
                </c:pt>
                <c:pt idx="350" formatCode="General">
                  <c:v>5.2320580309881673E-4</c:v>
                </c:pt>
                <c:pt idx="351" formatCode="General">
                  <c:v>5.1133475030503046E-4</c:v>
                </c:pt>
                <c:pt idx="352" formatCode="General">
                  <c:v>4.9027299444897535E-4</c:v>
                </c:pt>
                <c:pt idx="353" formatCode="General">
                  <c:v>4.7753171435648462E-4</c:v>
                </c:pt>
                <c:pt idx="354" formatCode="General">
                  <c:v>4.5647265057545541E-4</c:v>
                </c:pt>
                <c:pt idx="355" formatCode="General">
                  <c:v>4.3608748342801196E-4</c:v>
                </c:pt>
                <c:pt idx="356" formatCode="General">
                  <c:v>4.2343368657782977E-4</c:v>
                </c:pt>
                <c:pt idx="357" formatCode="General">
                  <c:v>4.2122030073794527E-4</c:v>
                </c:pt>
                <c:pt idx="358" formatCode="General">
                  <c:v>4.1145337208030764E-4</c:v>
                </c:pt>
                <c:pt idx="359" formatCode="General">
                  <c:v>4.0067987380505628E-4</c:v>
                </c:pt>
                <c:pt idx="360" formatCode="General">
                  <c:v>3.8576781300191001E-4</c:v>
                </c:pt>
                <c:pt idx="361" formatCode="General">
                  <c:v>3.7220035765177256E-4</c:v>
                </c:pt>
                <c:pt idx="362" formatCode="General">
                  <c:v>3.7729162649632425E-4</c:v>
                </c:pt>
                <c:pt idx="363" formatCode="General">
                  <c:v>3.6938535062194664E-4</c:v>
                </c:pt>
                <c:pt idx="364" formatCode="General">
                  <c:v>3.5294696616175702E-4</c:v>
                </c:pt>
                <c:pt idx="365" formatCode="General">
                  <c:v>3.4128075272534371E-4</c:v>
                </c:pt>
                <c:pt idx="366" formatCode="General">
                  <c:v>3.274470787834982E-4</c:v>
                </c:pt>
                <c:pt idx="367" formatCode="General">
                  <c:v>3.2596335092585459E-4</c:v>
                </c:pt>
                <c:pt idx="368" formatCode="General">
                  <c:v>3.1589112189510312E-4</c:v>
                </c:pt>
                <c:pt idx="369" formatCode="General">
                  <c:v>3.0237801357894072E-4</c:v>
                </c:pt>
                <c:pt idx="370" formatCode="General">
                  <c:v>2.9623578716690864E-4</c:v>
                </c:pt>
                <c:pt idx="371" formatCode="General">
                  <c:v>2.9468404214364131E-4</c:v>
                </c:pt>
                <c:pt idx="372" formatCode="General">
                  <c:v>2.8461990723335925E-4</c:v>
                </c:pt>
                <c:pt idx="373" formatCode="General">
                  <c:v>2.7575077784540696E-4</c:v>
                </c:pt>
                <c:pt idx="374" formatCode="General">
                  <c:v>2.6927591793190293E-4</c:v>
                </c:pt>
                <c:pt idx="375" formatCode="General">
                  <c:v>2.6640524619158057E-4</c:v>
                </c:pt>
                <c:pt idx="376" formatCode="General">
                  <c:v>2.6284725655492658E-4</c:v>
                </c:pt>
                <c:pt idx="377" formatCode="General">
                  <c:v>2.526527164053675E-4</c:v>
                </c:pt>
                <c:pt idx="378" formatCode="General">
                  <c:v>2.4049691423183133E-4</c:v>
                </c:pt>
                <c:pt idx="379" formatCode="General">
                  <c:v>2.3842301897546985E-4</c:v>
                </c:pt>
                <c:pt idx="380" formatCode="General">
                  <c:v>2.3621352991649039E-4</c:v>
                </c:pt>
                <c:pt idx="381" formatCode="General">
                  <c:v>2.2860139503783807E-4</c:v>
                </c:pt>
                <c:pt idx="382" formatCode="General">
                  <c:v>2.2302617315106456E-4</c:v>
                </c:pt>
                <c:pt idx="383" formatCode="General">
                  <c:v>2.1519027329347154E-4</c:v>
                </c:pt>
                <c:pt idx="384" formatCode="General">
                  <c:v>2.0739489985372605E-4</c:v>
                </c:pt>
                <c:pt idx="385" formatCode="General">
                  <c:v>2.0261058612702396E-4</c:v>
                </c:pt>
                <c:pt idx="386" formatCode="General">
                  <c:v>1.9748650286422801E-4</c:v>
                </c:pt>
                <c:pt idx="387" formatCode="General">
                  <c:v>2.1014567551120154E-4</c:v>
                </c:pt>
                <c:pt idx="388" formatCode="General">
                  <c:v>2.1228787520928574E-4</c:v>
                </c:pt>
                <c:pt idx="389" formatCode="General">
                  <c:v>1.9965955185805129E-4</c:v>
                </c:pt>
                <c:pt idx="390" formatCode="General">
                  <c:v>2.0703756024757614E-4</c:v>
                </c:pt>
                <c:pt idx="391" formatCode="General">
                  <c:v>2.1740936472586358E-4</c:v>
                </c:pt>
                <c:pt idx="392" formatCode="General">
                  <c:v>1.7470095637584152E-4</c:v>
                </c:pt>
                <c:pt idx="393" formatCode="General">
                  <c:v>1.7938909598622872E-4</c:v>
                </c:pt>
                <c:pt idx="394" formatCode="General">
                  <c:v>1.7825412571736719E-4</c:v>
                </c:pt>
                <c:pt idx="395" formatCode="General">
                  <c:v>1.6551081324112576E-4</c:v>
                </c:pt>
                <c:pt idx="396" formatCode="General">
                  <c:v>1.7614970555322894E-4</c:v>
                </c:pt>
                <c:pt idx="397" formatCode="General">
                  <c:v>1.7518055579404559E-4</c:v>
                </c:pt>
                <c:pt idx="398" formatCode="General">
                  <c:v>1.5661080046458403E-4</c:v>
                </c:pt>
                <c:pt idx="399" formatCode="General">
                  <c:v>1.4970857139875532E-4</c:v>
                </c:pt>
                <c:pt idx="400" formatCode="General">
                  <c:v>1.4773892883312187E-4</c:v>
                </c:pt>
                <c:pt idx="401" formatCode="General">
                  <c:v>1.44531291275626E-4</c:v>
                </c:pt>
                <c:pt idx="402" formatCode="General">
                  <c:v>1.463104135720029E-4</c:v>
                </c:pt>
                <c:pt idx="403" formatCode="General">
                  <c:v>1.4304658723451468E-4</c:v>
                </c:pt>
                <c:pt idx="404" formatCode="General">
                  <c:v>1.4196118463850863E-4</c:v>
                </c:pt>
                <c:pt idx="405" formatCode="General">
                  <c:v>1.4871337207687452E-4</c:v>
                </c:pt>
                <c:pt idx="406" formatCode="General">
                  <c:v>1.8115392352380174E-4</c:v>
                </c:pt>
                <c:pt idx="407" formatCode="General">
                  <c:v>2.0035334166323412E-4</c:v>
                </c:pt>
                <c:pt idx="408" formatCode="General">
                  <c:v>1.7671816945385849E-4</c:v>
                </c:pt>
                <c:pt idx="409" formatCode="General">
                  <c:v>1.8444675278952901E-4</c:v>
                </c:pt>
                <c:pt idx="410" formatCode="General">
                  <c:v>1.541435384888625E-4</c:v>
                </c:pt>
                <c:pt idx="411" formatCode="General">
                  <c:v>1.8857477284990753E-4</c:v>
                </c:pt>
                <c:pt idx="412" formatCode="General">
                  <c:v>2.1569920857827813E-4</c:v>
                </c:pt>
                <c:pt idx="413" formatCode="General">
                  <c:v>1.4960591611879194E-4</c:v>
                </c:pt>
                <c:pt idx="414" formatCode="General">
                  <c:v>1.2563269267426466E-4</c:v>
                </c:pt>
                <c:pt idx="415" formatCode="General">
                  <c:v>1.1182389460927069E-4</c:v>
                </c:pt>
                <c:pt idx="416" formatCode="General">
                  <c:v>1.0889946684589873E-4</c:v>
                </c:pt>
                <c:pt idx="417" formatCode="General">
                  <c:v>1.1160818234245326E-4</c:v>
                </c:pt>
                <c:pt idx="418" formatCode="General">
                  <c:v>9.9530680143590744E-5</c:v>
                </c:pt>
                <c:pt idx="419" formatCode="General">
                  <c:v>1.0215962295981761E-4</c:v>
                </c:pt>
                <c:pt idx="420" formatCode="General">
                  <c:v>1.0868947627466915E-4</c:v>
                </c:pt>
                <c:pt idx="421" formatCode="General">
                  <c:v>1.0421091795887156E-4</c:v>
                </c:pt>
                <c:pt idx="422" formatCode="General">
                  <c:v>9.9429691788555219E-5</c:v>
                </c:pt>
                <c:pt idx="423" formatCode="General">
                  <c:v>8.5857251753128897E-5</c:v>
                </c:pt>
                <c:pt idx="424" formatCode="General">
                  <c:v>9.0362952500397769E-5</c:v>
                </c:pt>
                <c:pt idx="425" formatCode="General">
                  <c:v>9.1441300507503898E-5</c:v>
                </c:pt>
                <c:pt idx="426" formatCode="General">
                  <c:v>8.8913465834924123E-5</c:v>
                </c:pt>
                <c:pt idx="427" formatCode="General">
                  <c:v>8.8278121822501764E-5</c:v>
                </c:pt>
                <c:pt idx="428" formatCode="General">
                  <c:v>8.9590132235906145E-5</c:v>
                </c:pt>
                <c:pt idx="429" formatCode="General">
                  <c:v>9.0221733208850245E-5</c:v>
                </c:pt>
                <c:pt idx="430" formatCode="General">
                  <c:v>7.79176049811726E-5</c:v>
                </c:pt>
                <c:pt idx="431" formatCode="General">
                  <c:v>7.9664513200094429E-5</c:v>
                </c:pt>
                <c:pt idx="432" formatCode="General">
                  <c:v>8.270693256114482E-5</c:v>
                </c:pt>
                <c:pt idx="433" formatCode="General">
                  <c:v>8.1454983982869112E-5</c:v>
                </c:pt>
                <c:pt idx="434" formatCode="General">
                  <c:v>7.4507986841505875E-5</c:v>
                </c:pt>
                <c:pt idx="435" formatCode="General">
                  <c:v>7.4764538069150505E-5</c:v>
                </c:pt>
                <c:pt idx="436" formatCode="General">
                  <c:v>8.13009408646837E-5</c:v>
                </c:pt>
                <c:pt idx="437" formatCode="General">
                  <c:v>7.721410269661343E-5</c:v>
                </c:pt>
                <c:pt idx="438" formatCode="General">
                  <c:v>1.0248591235619493E-4</c:v>
                </c:pt>
                <c:pt idx="439" formatCode="General">
                  <c:v>1.0345769798310223E-4</c:v>
                </c:pt>
                <c:pt idx="440" formatCode="General">
                  <c:v>7.2508193543620791E-5</c:v>
                </c:pt>
                <c:pt idx="441" formatCode="General">
                  <c:v>7.414895189280798E-5</c:v>
                </c:pt>
                <c:pt idx="442" formatCode="General">
                  <c:v>7.3826617187861169E-5</c:v>
                </c:pt>
                <c:pt idx="443" formatCode="General">
                  <c:v>7.245898642885745E-5</c:v>
                </c:pt>
                <c:pt idx="444" formatCode="General">
                  <c:v>6.9001699379415762E-5</c:v>
                </c:pt>
                <c:pt idx="445" formatCode="General">
                  <c:v>6.6799743388096274E-5</c:v>
                </c:pt>
                <c:pt idx="446" formatCode="General">
                  <c:v>7.3683695999394435E-5</c:v>
                </c:pt>
                <c:pt idx="447" formatCode="General">
                  <c:v>6.9392211422808327E-5</c:v>
                </c:pt>
                <c:pt idx="448" formatCode="General">
                  <c:v>6.2965349543069854E-5</c:v>
                </c:pt>
                <c:pt idx="449" formatCode="General">
                  <c:v>6.1359907589481888E-5</c:v>
                </c:pt>
                <c:pt idx="450" formatCode="General">
                  <c:v>8.0323214302193392E-5</c:v>
                </c:pt>
                <c:pt idx="451" formatCode="General">
                  <c:v>1.128207901940429E-4</c:v>
                </c:pt>
                <c:pt idx="452" formatCode="General">
                  <c:v>9.4478017977522343E-5</c:v>
                </c:pt>
                <c:pt idx="453" formatCode="General">
                  <c:v>6.6939763816244009E-5</c:v>
                </c:pt>
                <c:pt idx="454" formatCode="General">
                  <c:v>6.5799325581279139E-5</c:v>
                </c:pt>
                <c:pt idx="455" formatCode="General">
                  <c:v>6.5305508929544584E-5</c:v>
                </c:pt>
                <c:pt idx="456" formatCode="General">
                  <c:v>5.6879431615813919E-5</c:v>
                </c:pt>
                <c:pt idx="457" formatCode="General">
                  <c:v>5.3877548984605428E-5</c:v>
                </c:pt>
                <c:pt idx="458" formatCode="General">
                  <c:v>5.1503358213452246E-5</c:v>
                </c:pt>
                <c:pt idx="459" formatCode="General">
                  <c:v>5.4511892984904622E-5</c:v>
                </c:pt>
                <c:pt idx="460" formatCode="General">
                  <c:v>5.055007010307317E-5</c:v>
                </c:pt>
                <c:pt idx="461" formatCode="General">
                  <c:v>4.8265715271806221E-5</c:v>
                </c:pt>
                <c:pt idx="462" formatCode="General">
                  <c:v>5.5460889658905994E-5</c:v>
                </c:pt>
                <c:pt idx="463" formatCode="General">
                  <c:v>1.1956958429062236E-4</c:v>
                </c:pt>
                <c:pt idx="464" formatCode="General">
                  <c:v>1.5147340854284854E-4</c:v>
                </c:pt>
                <c:pt idx="465" formatCode="General">
                  <c:v>6.0094515010284016E-5</c:v>
                </c:pt>
                <c:pt idx="466" formatCode="General">
                  <c:v>4.9469260569000388E-5</c:v>
                </c:pt>
                <c:pt idx="467" formatCode="General">
                  <c:v>4.4962573880683955E-5</c:v>
                </c:pt>
                <c:pt idx="468" formatCode="General">
                  <c:v>4.6679268856211577E-5</c:v>
                </c:pt>
                <c:pt idx="469" formatCode="General">
                  <c:v>4.2779365130365503E-5</c:v>
                </c:pt>
                <c:pt idx="470" formatCode="General">
                  <c:v>4.5370686084511856E-5</c:v>
                </c:pt>
                <c:pt idx="471" formatCode="General">
                  <c:v>4.4491341301138981E-5</c:v>
                </c:pt>
                <c:pt idx="472" formatCode="General">
                  <c:v>8.0411334732300647E-5</c:v>
                </c:pt>
                <c:pt idx="473" formatCode="General">
                  <c:v>9.0915906067584018E-5</c:v>
                </c:pt>
                <c:pt idx="474" formatCode="General">
                  <c:v>4.5192990070157434E-5</c:v>
                </c:pt>
                <c:pt idx="475" formatCode="General">
                  <c:v>3.5910484372905046E-5</c:v>
                </c:pt>
                <c:pt idx="476" formatCode="General">
                  <c:v>4.1755454166764312E-5</c:v>
                </c:pt>
                <c:pt idx="477" formatCode="General">
                  <c:v>4.0289916056297522E-5</c:v>
                </c:pt>
                <c:pt idx="478" formatCode="General">
                  <c:v>3.2302916825485441E-5</c:v>
                </c:pt>
                <c:pt idx="479" formatCode="General">
                  <c:v>3.7778191321513126E-5</c:v>
                </c:pt>
                <c:pt idx="480" formatCode="General">
                  <c:v>3.484115761641167E-5</c:v>
                </c:pt>
                <c:pt idx="481" formatCode="General">
                  <c:v>3.4663176472612975E-5</c:v>
                </c:pt>
                <c:pt idx="482" formatCode="General">
                  <c:v>3.6022640578180217E-5</c:v>
                </c:pt>
                <c:pt idx="483" formatCode="General">
                  <c:v>3.2676128091776752E-5</c:v>
                </c:pt>
                <c:pt idx="484" formatCode="General">
                  <c:v>3.8732034113444099E-5</c:v>
                </c:pt>
                <c:pt idx="485" formatCode="General">
                  <c:v>3.3526294368355901E-5</c:v>
                </c:pt>
                <c:pt idx="486" formatCode="General">
                  <c:v>3.4822626294364954E-5</c:v>
                </c:pt>
                <c:pt idx="487" formatCode="General">
                  <c:v>3.7891641636200308E-5</c:v>
                </c:pt>
                <c:pt idx="488" formatCode="General">
                  <c:v>3.5082658761433513E-5</c:v>
                </c:pt>
                <c:pt idx="489" formatCode="General">
                  <c:v>1.3610677728597584E-5</c:v>
                </c:pt>
                <c:pt idx="490" formatCode="General">
                  <c:v>2.3359314285153256E-5</c:v>
                </c:pt>
                <c:pt idx="491" formatCode="General">
                  <c:v>2.6535483053381101E-5</c:v>
                </c:pt>
                <c:pt idx="492" formatCode="General">
                  <c:v>3.1240924711712739E-5</c:v>
                </c:pt>
                <c:pt idx="493" formatCode="General">
                  <c:v>2.3757998946511424E-5</c:v>
                </c:pt>
                <c:pt idx="494" formatCode="General">
                  <c:v>2.3747870679442879E-5</c:v>
                </c:pt>
                <c:pt idx="495" formatCode="General">
                  <c:v>5.4466871404421775E-5</c:v>
                </c:pt>
                <c:pt idx="496" formatCode="General">
                  <c:v>4.3800046418046538E-5</c:v>
                </c:pt>
                <c:pt idx="497" formatCode="General">
                  <c:v>3.5569536701149287E-5</c:v>
                </c:pt>
                <c:pt idx="498" formatCode="General">
                  <c:v>3.204632432582562E-5</c:v>
                </c:pt>
                <c:pt idx="499" formatCode="General">
                  <c:v>3.3009677126344018E-5</c:v>
                </c:pt>
                <c:pt idx="500" formatCode="General">
                  <c:v>3.992495903932159E-5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526-424D-9873-8053451BD235}"/>
            </c:ext>
          </c:extLst>
        </c:ser>
        <c:ser>
          <c:idx val="1"/>
          <c:order val="1"/>
          <c:tx>
            <c:strRef>
              <c:f>Weighting!$I$12</c:f>
              <c:strCache>
                <c:ptCount val="1"/>
                <c:pt idx="0">
                  <c:v>Iavg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Weighting!$A$14:$A$514</c:f>
              <c:numCache>
                <c:formatCode>General</c:formatCode>
                <c:ptCount val="5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</c:numCache>
            </c:numRef>
          </c:xVal>
          <c:yVal>
            <c:numRef>
              <c:f>Weighting!$I$14:$I$514</c:f>
              <c:numCache>
                <c:formatCode>0.000000</c:formatCode>
                <c:ptCount val="501"/>
                <c:pt idx="0">
                  <c:v>6.9300080865936664E-6</c:v>
                </c:pt>
                <c:pt idx="1">
                  <c:v>9.377654995138951E-6</c:v>
                </c:pt>
                <c:pt idx="2">
                  <c:v>3.7743957120603315E-6</c:v>
                </c:pt>
                <c:pt idx="3">
                  <c:v>2.774012157925109E-6</c:v>
                </c:pt>
                <c:pt idx="4">
                  <c:v>2.7710178255383343E-6</c:v>
                </c:pt>
                <c:pt idx="5">
                  <c:v>5.1059897250122564E-6</c:v>
                </c:pt>
                <c:pt idx="6">
                  <c:v>6.796710926943353E-6</c:v>
                </c:pt>
                <c:pt idx="7">
                  <c:v>1.0836427940449935E-5</c:v>
                </c:pt>
                <c:pt idx="8">
                  <c:v>1.0543825950138819E-5</c:v>
                </c:pt>
                <c:pt idx="9">
                  <c:v>5.1424960101956655E-6</c:v>
                </c:pt>
                <c:pt idx="10">
                  <c:v>2.247545112809962E-6</c:v>
                </c:pt>
                <c:pt idx="11">
                  <c:v>2.9900785076777581E-6</c:v>
                </c:pt>
                <c:pt idx="12">
                  <c:v>4.4787112335576141E-6</c:v>
                </c:pt>
                <c:pt idx="13">
                  <c:v>7.6952343082538989E-6</c:v>
                </c:pt>
                <c:pt idx="14">
                  <c:v>3.5584155335278333E-6</c:v>
                </c:pt>
                <c:pt idx="15">
                  <c:v>2.9614399601781508E-6</c:v>
                </c:pt>
                <c:pt idx="16">
                  <c:v>3.3117702870953985E-6</c:v>
                </c:pt>
                <c:pt idx="17">
                  <c:v>4.6006502745052074E-6</c:v>
                </c:pt>
                <c:pt idx="18">
                  <c:v>4.5870070057596871E-6</c:v>
                </c:pt>
                <c:pt idx="19">
                  <c:v>1.9910445380866105E-6</c:v>
                </c:pt>
                <c:pt idx="20">
                  <c:v>2.9871543302546351E-6</c:v>
                </c:pt>
                <c:pt idx="21">
                  <c:v>8.9381935487688761E-7</c:v>
                </c:pt>
                <c:pt idx="22">
                  <c:v>6.3826218242804976E-6</c:v>
                </c:pt>
                <c:pt idx="23">
                  <c:v>6.5230039721344551E-6</c:v>
                </c:pt>
                <c:pt idx="24">
                  <c:v>7.8814008359784872E-7</c:v>
                </c:pt>
                <c:pt idx="25">
                  <c:v>5.4715444024209711E-6</c:v>
                </c:pt>
                <c:pt idx="26">
                  <c:v>8.2992906202290332E-6</c:v>
                </c:pt>
                <c:pt idx="27">
                  <c:v>6.3701301955207082E-6</c:v>
                </c:pt>
                <c:pt idx="28">
                  <c:v>3.0161367481003519E-6</c:v>
                </c:pt>
                <c:pt idx="29">
                  <c:v>5.4868399264607884E-6</c:v>
                </c:pt>
                <c:pt idx="30">
                  <c:v>7.3565871323915235E-6</c:v>
                </c:pt>
                <c:pt idx="31">
                  <c:v>5.2936375841473248E-6</c:v>
                </c:pt>
                <c:pt idx="32">
                  <c:v>2.2592205299264585E-6</c:v>
                </c:pt>
                <c:pt idx="33">
                  <c:v>5.2539235145988821E-6</c:v>
                </c:pt>
                <c:pt idx="34">
                  <c:v>8.7421650025695964E-6</c:v>
                </c:pt>
                <c:pt idx="35">
                  <c:v>3.0408578762992886E-6</c:v>
                </c:pt>
                <c:pt idx="36">
                  <c:v>6.5312242498953185E-6</c:v>
                </c:pt>
                <c:pt idx="37">
                  <c:v>3.9553474791296469E-6</c:v>
                </c:pt>
                <c:pt idx="38">
                  <c:v>-1.9284788208032125E-8</c:v>
                </c:pt>
                <c:pt idx="39">
                  <c:v>2.1809705061863717E-6</c:v>
                </c:pt>
                <c:pt idx="40">
                  <c:v>5.673106754527331E-6</c:v>
                </c:pt>
                <c:pt idx="41">
                  <c:v>8.8316957762669005E-6</c:v>
                </c:pt>
                <c:pt idx="42">
                  <c:v>7.347803728886089E-6</c:v>
                </c:pt>
                <c:pt idx="43">
                  <c:v>6.4396687895138124E-6</c:v>
                </c:pt>
                <c:pt idx="44">
                  <c:v>5.0085041111432635E-6</c:v>
                </c:pt>
                <c:pt idx="45">
                  <c:v>4.8299787065164173E-6</c:v>
                </c:pt>
                <c:pt idx="46">
                  <c:v>8.4271634181032368E-6</c:v>
                </c:pt>
                <c:pt idx="47">
                  <c:v>5.200653308672382E-6</c:v>
                </c:pt>
                <c:pt idx="48">
                  <c:v>9.016410329558876E-6</c:v>
                </c:pt>
                <c:pt idx="49">
                  <c:v>1.2831743298469873E-5</c:v>
                </c:pt>
                <c:pt idx="50">
                  <c:v>1.7013922405249713E-5</c:v>
                </c:pt>
                <c:pt idx="51">
                  <c:v>1.382188885377552E-5</c:v>
                </c:pt>
                <c:pt idx="52">
                  <c:v>1.3020401166339232E-5</c:v>
                </c:pt>
                <c:pt idx="53">
                  <c:v>1.5898295382199626E-5</c:v>
                </c:pt>
                <c:pt idx="54">
                  <c:v>2.4117789291459878E-5</c:v>
                </c:pt>
                <c:pt idx="55">
                  <c:v>2.7795051343152675E-5</c:v>
                </c:pt>
                <c:pt idx="56">
                  <c:v>2.9545052104010301E-5</c:v>
                </c:pt>
                <c:pt idx="57">
                  <c:v>3.0953615827387132E-5</c:v>
                </c:pt>
                <c:pt idx="58">
                  <c:v>3.23643103982483E-5</c:v>
                </c:pt>
                <c:pt idx="59">
                  <c:v>4.0070563903952112E-5</c:v>
                </c:pt>
                <c:pt idx="60">
                  <c:v>4.4136114886551687E-5</c:v>
                </c:pt>
                <c:pt idx="61">
                  <c:v>4.7408851736335409E-5</c:v>
                </c:pt>
                <c:pt idx="62">
                  <c:v>5.5745032541423673E-5</c:v>
                </c:pt>
                <c:pt idx="63">
                  <c:v>7.7980002359657997E-5</c:v>
                </c:pt>
                <c:pt idx="64">
                  <c:v>7.6115067442682693E-4</c:v>
                </c:pt>
                <c:pt idx="65">
                  <c:v>1.5309166648119236E-3</c:v>
                </c:pt>
                <c:pt idx="66">
                  <c:v>6.0421841097201966E-4</c:v>
                </c:pt>
                <c:pt idx="67">
                  <c:v>1.6024700351780876E-4</c:v>
                </c:pt>
                <c:pt idx="68">
                  <c:v>8.3294363904781721E-5</c:v>
                </c:pt>
                <c:pt idx="69">
                  <c:v>8.6717637060312221E-5</c:v>
                </c:pt>
                <c:pt idx="70">
                  <c:v>9.3180556957482195E-5</c:v>
                </c:pt>
                <c:pt idx="71">
                  <c:v>9.7447208960796343E-5</c:v>
                </c:pt>
                <c:pt idx="72">
                  <c:v>1.0778609882497187E-4</c:v>
                </c:pt>
                <c:pt idx="73">
                  <c:v>1.1594756271348618E-4</c:v>
                </c:pt>
                <c:pt idx="74">
                  <c:v>1.1796249276565305E-4</c:v>
                </c:pt>
                <c:pt idx="75">
                  <c:v>1.224977674736113E-4</c:v>
                </c:pt>
                <c:pt idx="76">
                  <c:v>1.2854975562501451E-4</c:v>
                </c:pt>
                <c:pt idx="77">
                  <c:v>1.295471113238387E-4</c:v>
                </c:pt>
                <c:pt idx="78">
                  <c:v>1.365546565632282E-4</c:v>
                </c:pt>
                <c:pt idx="79">
                  <c:v>1.4704620564552019E-4</c:v>
                </c:pt>
                <c:pt idx="80">
                  <c:v>1.5666946512179174E-4</c:v>
                </c:pt>
                <c:pt idx="81">
                  <c:v>1.6755743812286384E-4</c:v>
                </c:pt>
                <c:pt idx="82">
                  <c:v>1.7446173582518463E-4</c:v>
                </c:pt>
                <c:pt idx="83">
                  <c:v>1.7777490877990382E-4</c:v>
                </c:pt>
                <c:pt idx="84">
                  <c:v>1.8915068095515673E-4</c:v>
                </c:pt>
                <c:pt idx="85">
                  <c:v>2.0214878828029665E-4</c:v>
                </c:pt>
                <c:pt idx="86">
                  <c:v>2.1022426437903335E-4</c:v>
                </c:pt>
                <c:pt idx="87">
                  <c:v>2.2476376957574862E-4</c:v>
                </c:pt>
                <c:pt idx="88">
                  <c:v>2.3235793550913526E-4</c:v>
                </c:pt>
                <c:pt idx="89">
                  <c:v>2.4507716840327934E-4</c:v>
                </c:pt>
                <c:pt idx="90">
                  <c:v>2.6883751793206813E-4</c:v>
                </c:pt>
                <c:pt idx="91">
                  <c:v>2.7607971272129765E-4</c:v>
                </c:pt>
                <c:pt idx="92">
                  <c:v>2.7871584028110844E-4</c:v>
                </c:pt>
                <c:pt idx="93">
                  <c:v>2.9524508007779663E-4</c:v>
                </c:pt>
                <c:pt idx="94">
                  <c:v>3.1307683520370358E-4</c:v>
                </c:pt>
                <c:pt idx="95">
                  <c:v>3.2514745832231236E-4</c:v>
                </c:pt>
                <c:pt idx="96">
                  <c:v>3.4091413990998079E-4</c:v>
                </c:pt>
                <c:pt idx="97">
                  <c:v>3.5840819896380366E-4</c:v>
                </c:pt>
                <c:pt idx="98">
                  <c:v>3.7598547404414222E-4</c:v>
                </c:pt>
                <c:pt idx="99">
                  <c:v>3.9107700564226209E-4</c:v>
                </c:pt>
                <c:pt idx="100">
                  <c:v>4.130122069173475E-4</c:v>
                </c:pt>
                <c:pt idx="101">
                  <c:v>4.3412626477549917E-4</c:v>
                </c:pt>
                <c:pt idx="102">
                  <c:v>4.6099237649697316E-4</c:v>
                </c:pt>
                <c:pt idx="103">
                  <c:v>7.1268815749857446E-4</c:v>
                </c:pt>
                <c:pt idx="104">
                  <c:v>3.8403657874776882E-3</c:v>
                </c:pt>
                <c:pt idx="105">
                  <c:v>3.707061981192352E-3</c:v>
                </c:pt>
                <c:pt idx="106">
                  <c:v>6.7899149843603018E-4</c:v>
                </c:pt>
                <c:pt idx="107">
                  <c:v>7.5909310036025447E-4</c:v>
                </c:pt>
                <c:pt idx="108">
                  <c:v>8.2707621152058647E-4</c:v>
                </c:pt>
                <c:pt idx="109">
                  <c:v>6.1427650646592581E-4</c:v>
                </c:pt>
                <c:pt idx="110">
                  <c:v>6.2181898008297051E-4</c:v>
                </c:pt>
                <c:pt idx="111">
                  <c:v>6.454466516487439E-4</c:v>
                </c:pt>
                <c:pt idx="112">
                  <c:v>6.5692624311714464E-4</c:v>
                </c:pt>
                <c:pt idx="113">
                  <c:v>6.7810484965390551E-4</c:v>
                </c:pt>
                <c:pt idx="114">
                  <c:v>7.0006228936875519E-4</c:v>
                </c:pt>
                <c:pt idx="115">
                  <c:v>7.1556276795122756E-4</c:v>
                </c:pt>
                <c:pt idx="116">
                  <c:v>7.2269471258266471E-4</c:v>
                </c:pt>
                <c:pt idx="117">
                  <c:v>7.4049251180561822E-4</c:v>
                </c:pt>
                <c:pt idx="118">
                  <c:v>7.6082746103460128E-4</c:v>
                </c:pt>
                <c:pt idx="119">
                  <c:v>7.7853694322426066E-4</c:v>
                </c:pt>
                <c:pt idx="120">
                  <c:v>8.0279755517452718E-4</c:v>
                </c:pt>
                <c:pt idx="121">
                  <c:v>8.2024131152037339E-4</c:v>
                </c:pt>
                <c:pt idx="122">
                  <c:v>8.2827074946372674E-4</c:v>
                </c:pt>
                <c:pt idx="123">
                  <c:v>8.5140214823112542E-4</c:v>
                </c:pt>
                <c:pt idx="124">
                  <c:v>8.7473086757097122E-4</c:v>
                </c:pt>
                <c:pt idx="125">
                  <c:v>8.930128403774394E-4</c:v>
                </c:pt>
                <c:pt idx="126">
                  <c:v>9.041414306038357E-4</c:v>
                </c:pt>
                <c:pt idx="127">
                  <c:v>9.0538498394477209E-4</c:v>
                </c:pt>
                <c:pt idx="128">
                  <c:v>9.3958998730557953E-4</c:v>
                </c:pt>
                <c:pt idx="129">
                  <c:v>9.5991998763176353E-4</c:v>
                </c:pt>
                <c:pt idx="130">
                  <c:v>9.9521142022863116E-4</c:v>
                </c:pt>
                <c:pt idx="131">
                  <c:v>1.0321684434185026E-3</c:v>
                </c:pt>
                <c:pt idx="132">
                  <c:v>1.0353934659616301E-3</c:v>
                </c:pt>
                <c:pt idx="133">
                  <c:v>1.0842752838834369E-3</c:v>
                </c:pt>
                <c:pt idx="134">
                  <c:v>1.4333224222786581E-3</c:v>
                </c:pt>
                <c:pt idx="135">
                  <c:v>7.7360274240166902E-3</c:v>
                </c:pt>
                <c:pt idx="136">
                  <c:v>1.1973734601150803E-2</c:v>
                </c:pt>
                <c:pt idx="137">
                  <c:v>2.5079854663512553E-3</c:v>
                </c:pt>
                <c:pt idx="138">
                  <c:v>1.1745185104347637E-3</c:v>
                </c:pt>
                <c:pt idx="139">
                  <c:v>1.2051803325524488E-3</c:v>
                </c:pt>
                <c:pt idx="140">
                  <c:v>1.2355009178680188E-3</c:v>
                </c:pt>
                <c:pt idx="141">
                  <c:v>1.2432443167508895E-3</c:v>
                </c:pt>
                <c:pt idx="142">
                  <c:v>1.2490273110195994E-3</c:v>
                </c:pt>
                <c:pt idx="143">
                  <c:v>1.2654734560528578E-3</c:v>
                </c:pt>
                <c:pt idx="144">
                  <c:v>1.281423895018048E-3</c:v>
                </c:pt>
                <c:pt idx="145">
                  <c:v>1.289178743260178E-3</c:v>
                </c:pt>
                <c:pt idx="146">
                  <c:v>1.2902510019413549E-3</c:v>
                </c:pt>
                <c:pt idx="147">
                  <c:v>1.286617707494643E-3</c:v>
                </c:pt>
                <c:pt idx="148">
                  <c:v>1.2973952035220135E-3</c:v>
                </c:pt>
                <c:pt idx="149">
                  <c:v>1.310086603851955E-3</c:v>
                </c:pt>
                <c:pt idx="150">
                  <c:v>1.3194020639123922E-3</c:v>
                </c:pt>
                <c:pt idx="151">
                  <c:v>1.3324828895563269E-3</c:v>
                </c:pt>
                <c:pt idx="152">
                  <c:v>1.3451320949802751E-3</c:v>
                </c:pt>
                <c:pt idx="153">
                  <c:v>1.3531404734476256E-3</c:v>
                </c:pt>
                <c:pt idx="154">
                  <c:v>1.3620603558882794E-3</c:v>
                </c:pt>
                <c:pt idx="155">
                  <c:v>1.3754293584303324E-3</c:v>
                </c:pt>
                <c:pt idx="156">
                  <c:v>1.3855554270282317E-3</c:v>
                </c:pt>
                <c:pt idx="157">
                  <c:v>1.4049629241430822E-3</c:v>
                </c:pt>
                <c:pt idx="158">
                  <c:v>1.4122520065283396E-3</c:v>
                </c:pt>
                <c:pt idx="159">
                  <c:v>1.4196236144441746E-3</c:v>
                </c:pt>
                <c:pt idx="160">
                  <c:v>1.4301818977990922E-3</c:v>
                </c:pt>
                <c:pt idx="161">
                  <c:v>1.4430591638833442E-3</c:v>
                </c:pt>
                <c:pt idx="162">
                  <c:v>1.4269135809444108E-3</c:v>
                </c:pt>
                <c:pt idx="163">
                  <c:v>1.4535471233264677E-3</c:v>
                </c:pt>
                <c:pt idx="164">
                  <c:v>1.4663572564394447E-3</c:v>
                </c:pt>
                <c:pt idx="165">
                  <c:v>1.4774133035226073E-3</c:v>
                </c:pt>
                <c:pt idx="166">
                  <c:v>1.4880009370798379E-3</c:v>
                </c:pt>
                <c:pt idx="167">
                  <c:v>1.4956030423442352E-3</c:v>
                </c:pt>
                <c:pt idx="168">
                  <c:v>1.5011753737236317E-3</c:v>
                </c:pt>
                <c:pt idx="169">
                  <c:v>1.5100817346109974E-3</c:v>
                </c:pt>
                <c:pt idx="170">
                  <c:v>1.5145485080325812E-3</c:v>
                </c:pt>
                <c:pt idx="171">
                  <c:v>1.5149962689704659E-3</c:v>
                </c:pt>
                <c:pt idx="172">
                  <c:v>1.5233614364421834E-3</c:v>
                </c:pt>
                <c:pt idx="173">
                  <c:v>1.53421528267406E-3</c:v>
                </c:pt>
                <c:pt idx="174">
                  <c:v>1.5377498573229547E-3</c:v>
                </c:pt>
                <c:pt idx="175">
                  <c:v>1.5382599763809493E-3</c:v>
                </c:pt>
                <c:pt idx="176">
                  <c:v>1.537003291231794E-3</c:v>
                </c:pt>
                <c:pt idx="177">
                  <c:v>1.5413856188180829E-3</c:v>
                </c:pt>
                <c:pt idx="178">
                  <c:v>1.5466468205937562E-3</c:v>
                </c:pt>
                <c:pt idx="179">
                  <c:v>1.5456256363237072E-3</c:v>
                </c:pt>
                <c:pt idx="180">
                  <c:v>1.5452737091064441E-3</c:v>
                </c:pt>
                <c:pt idx="181">
                  <c:v>1.5519436299454143E-3</c:v>
                </c:pt>
                <c:pt idx="182">
                  <c:v>1.5585378586613632E-3</c:v>
                </c:pt>
                <c:pt idx="183">
                  <c:v>1.563092426687244E-3</c:v>
                </c:pt>
                <c:pt idx="184">
                  <c:v>1.5687406436860716E-3</c:v>
                </c:pt>
                <c:pt idx="185">
                  <c:v>1.5796912197050988E-3</c:v>
                </c:pt>
                <c:pt idx="186">
                  <c:v>1.5919404537260698E-3</c:v>
                </c:pt>
                <c:pt idx="187">
                  <c:v>1.5922530095126986E-3</c:v>
                </c:pt>
                <c:pt idx="188">
                  <c:v>1.5858191889032258E-3</c:v>
                </c:pt>
                <c:pt idx="189">
                  <c:v>1.5822490611334906E-3</c:v>
                </c:pt>
                <c:pt idx="190">
                  <c:v>1.5773165407561806E-3</c:v>
                </c:pt>
                <c:pt idx="191">
                  <c:v>1.5978637979616294E-3</c:v>
                </c:pt>
                <c:pt idx="192">
                  <c:v>1.5975871622313552E-3</c:v>
                </c:pt>
                <c:pt idx="193">
                  <c:v>1.5555338642952153E-3</c:v>
                </c:pt>
                <c:pt idx="194">
                  <c:v>1.5469863637415451E-3</c:v>
                </c:pt>
                <c:pt idx="195">
                  <c:v>1.5320178710687231E-3</c:v>
                </c:pt>
                <c:pt idx="196">
                  <c:v>1.5298539195458319E-3</c:v>
                </c:pt>
                <c:pt idx="197">
                  <c:v>1.5234166798161165E-3</c:v>
                </c:pt>
                <c:pt idx="198">
                  <c:v>1.5128842448569847E-3</c:v>
                </c:pt>
                <c:pt idx="199">
                  <c:v>1.5008046715887029E-3</c:v>
                </c:pt>
                <c:pt idx="200">
                  <c:v>1.4931099267706165E-3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526-424D-9873-8053451BD2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4839576"/>
        <c:axId val="374838792"/>
      </c:scatterChart>
      <c:valAx>
        <c:axId val="374841928"/>
        <c:scaling>
          <c:orientation val="minMax"/>
          <c:max val="500"/>
          <c:min val="3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4838400"/>
        <c:crosses val="autoZero"/>
        <c:crossBetween val="midCat"/>
      </c:valAx>
      <c:valAx>
        <c:axId val="374838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absorbance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4841928"/>
        <c:crosses val="autoZero"/>
        <c:crossBetween val="midCat"/>
      </c:valAx>
      <c:valAx>
        <c:axId val="374838792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I lambda or I agerage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4839576"/>
        <c:crosses val="max"/>
        <c:crossBetween val="midCat"/>
      </c:valAx>
      <c:valAx>
        <c:axId val="374839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748387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209052407156643"/>
          <c:y val="7.6817613965587381E-2"/>
          <c:w val="0.78197926483181579"/>
          <c:h val="0.75141444071711927"/>
        </c:manualLayout>
      </c:layout>
      <c:scatterChart>
        <c:scatterStyle val="lineMarker"/>
        <c:varyColors val="0"/>
        <c:ser>
          <c:idx val="0"/>
          <c:order val="0"/>
          <c:tx>
            <c:strRef>
              <c:f>'Lamp spectra'!$C$7</c:f>
              <c:strCache>
                <c:ptCount val="1"/>
                <c:pt idx="0">
                  <c:v>GE LED lamp NEW INTERPOLATION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'Lamp spectra'!$A$13:$A$642</c:f>
              <c:numCache>
                <c:formatCode>General</c:formatCode>
                <c:ptCount val="630"/>
                <c:pt idx="0">
                  <c:v>178</c:v>
                </c:pt>
                <c:pt idx="1">
                  <c:v>179</c:v>
                </c:pt>
                <c:pt idx="2">
                  <c:v>180</c:v>
                </c:pt>
                <c:pt idx="3">
                  <c:v>181</c:v>
                </c:pt>
                <c:pt idx="4">
                  <c:v>182</c:v>
                </c:pt>
                <c:pt idx="5">
                  <c:v>183</c:v>
                </c:pt>
                <c:pt idx="6">
                  <c:v>184</c:v>
                </c:pt>
                <c:pt idx="7">
                  <c:v>185</c:v>
                </c:pt>
                <c:pt idx="8">
                  <c:v>186</c:v>
                </c:pt>
                <c:pt idx="9">
                  <c:v>187</c:v>
                </c:pt>
                <c:pt idx="10">
                  <c:v>188</c:v>
                </c:pt>
                <c:pt idx="11">
                  <c:v>189</c:v>
                </c:pt>
                <c:pt idx="12">
                  <c:v>190</c:v>
                </c:pt>
                <c:pt idx="13">
                  <c:v>191</c:v>
                </c:pt>
                <c:pt idx="14">
                  <c:v>192</c:v>
                </c:pt>
                <c:pt idx="15">
                  <c:v>193</c:v>
                </c:pt>
                <c:pt idx="16">
                  <c:v>194</c:v>
                </c:pt>
                <c:pt idx="17">
                  <c:v>195</c:v>
                </c:pt>
                <c:pt idx="18">
                  <c:v>196</c:v>
                </c:pt>
                <c:pt idx="19">
                  <c:v>197</c:v>
                </c:pt>
                <c:pt idx="20">
                  <c:v>198</c:v>
                </c:pt>
                <c:pt idx="21">
                  <c:v>199</c:v>
                </c:pt>
                <c:pt idx="22">
                  <c:v>200</c:v>
                </c:pt>
                <c:pt idx="23">
                  <c:v>201</c:v>
                </c:pt>
                <c:pt idx="24">
                  <c:v>202</c:v>
                </c:pt>
                <c:pt idx="25">
                  <c:v>203</c:v>
                </c:pt>
                <c:pt idx="26">
                  <c:v>204</c:v>
                </c:pt>
                <c:pt idx="27">
                  <c:v>205</c:v>
                </c:pt>
                <c:pt idx="28">
                  <c:v>206</c:v>
                </c:pt>
                <c:pt idx="29">
                  <c:v>207</c:v>
                </c:pt>
                <c:pt idx="30">
                  <c:v>208</c:v>
                </c:pt>
                <c:pt idx="31">
                  <c:v>209</c:v>
                </c:pt>
                <c:pt idx="32">
                  <c:v>210</c:v>
                </c:pt>
                <c:pt idx="33">
                  <c:v>211</c:v>
                </c:pt>
                <c:pt idx="34">
                  <c:v>212</c:v>
                </c:pt>
                <c:pt idx="35">
                  <c:v>213</c:v>
                </c:pt>
                <c:pt idx="36">
                  <c:v>214</c:v>
                </c:pt>
                <c:pt idx="37">
                  <c:v>215</c:v>
                </c:pt>
                <c:pt idx="38">
                  <c:v>216</c:v>
                </c:pt>
                <c:pt idx="39">
                  <c:v>217</c:v>
                </c:pt>
                <c:pt idx="40">
                  <c:v>218</c:v>
                </c:pt>
                <c:pt idx="41">
                  <c:v>219</c:v>
                </c:pt>
                <c:pt idx="42">
                  <c:v>220</c:v>
                </c:pt>
                <c:pt idx="43">
                  <c:v>221</c:v>
                </c:pt>
                <c:pt idx="44">
                  <c:v>222</c:v>
                </c:pt>
                <c:pt idx="45">
                  <c:v>223</c:v>
                </c:pt>
                <c:pt idx="46">
                  <c:v>224</c:v>
                </c:pt>
                <c:pt idx="47">
                  <c:v>225</c:v>
                </c:pt>
                <c:pt idx="48">
                  <c:v>226</c:v>
                </c:pt>
                <c:pt idx="49">
                  <c:v>227</c:v>
                </c:pt>
                <c:pt idx="50">
                  <c:v>228</c:v>
                </c:pt>
                <c:pt idx="51">
                  <c:v>229</c:v>
                </c:pt>
                <c:pt idx="52">
                  <c:v>230</c:v>
                </c:pt>
                <c:pt idx="53">
                  <c:v>231</c:v>
                </c:pt>
                <c:pt idx="54">
                  <c:v>232</c:v>
                </c:pt>
                <c:pt idx="55">
                  <c:v>233</c:v>
                </c:pt>
                <c:pt idx="56">
                  <c:v>234</c:v>
                </c:pt>
                <c:pt idx="57">
                  <c:v>235</c:v>
                </c:pt>
                <c:pt idx="58">
                  <c:v>236</c:v>
                </c:pt>
                <c:pt idx="59">
                  <c:v>237</c:v>
                </c:pt>
                <c:pt idx="60">
                  <c:v>238</c:v>
                </c:pt>
                <c:pt idx="61">
                  <c:v>239</c:v>
                </c:pt>
                <c:pt idx="62">
                  <c:v>240</c:v>
                </c:pt>
                <c:pt idx="63">
                  <c:v>241</c:v>
                </c:pt>
                <c:pt idx="64">
                  <c:v>242</c:v>
                </c:pt>
                <c:pt idx="65">
                  <c:v>243</c:v>
                </c:pt>
                <c:pt idx="66">
                  <c:v>244</c:v>
                </c:pt>
                <c:pt idx="67">
                  <c:v>245</c:v>
                </c:pt>
                <c:pt idx="68">
                  <c:v>246</c:v>
                </c:pt>
                <c:pt idx="69">
                  <c:v>247</c:v>
                </c:pt>
                <c:pt idx="70">
                  <c:v>248</c:v>
                </c:pt>
                <c:pt idx="71">
                  <c:v>249</c:v>
                </c:pt>
                <c:pt idx="72">
                  <c:v>250</c:v>
                </c:pt>
                <c:pt idx="73">
                  <c:v>251</c:v>
                </c:pt>
                <c:pt idx="74">
                  <c:v>252</c:v>
                </c:pt>
                <c:pt idx="75">
                  <c:v>253</c:v>
                </c:pt>
                <c:pt idx="76">
                  <c:v>254</c:v>
                </c:pt>
                <c:pt idx="77">
                  <c:v>255</c:v>
                </c:pt>
                <c:pt idx="78">
                  <c:v>256</c:v>
                </c:pt>
                <c:pt idx="79">
                  <c:v>257</c:v>
                </c:pt>
                <c:pt idx="80">
                  <c:v>258</c:v>
                </c:pt>
                <c:pt idx="81">
                  <c:v>259</c:v>
                </c:pt>
                <c:pt idx="82">
                  <c:v>260</c:v>
                </c:pt>
                <c:pt idx="83">
                  <c:v>261</c:v>
                </c:pt>
                <c:pt idx="84">
                  <c:v>262</c:v>
                </c:pt>
                <c:pt idx="85">
                  <c:v>263</c:v>
                </c:pt>
                <c:pt idx="86">
                  <c:v>264</c:v>
                </c:pt>
                <c:pt idx="87">
                  <c:v>265</c:v>
                </c:pt>
                <c:pt idx="88">
                  <c:v>266</c:v>
                </c:pt>
                <c:pt idx="89">
                  <c:v>267</c:v>
                </c:pt>
                <c:pt idx="90">
                  <c:v>268</c:v>
                </c:pt>
                <c:pt idx="91">
                  <c:v>269</c:v>
                </c:pt>
                <c:pt idx="92">
                  <c:v>270</c:v>
                </c:pt>
                <c:pt idx="93">
                  <c:v>271</c:v>
                </c:pt>
                <c:pt idx="94">
                  <c:v>272</c:v>
                </c:pt>
                <c:pt idx="95">
                  <c:v>273</c:v>
                </c:pt>
                <c:pt idx="96">
                  <c:v>274</c:v>
                </c:pt>
                <c:pt idx="97">
                  <c:v>275</c:v>
                </c:pt>
                <c:pt idx="98">
                  <c:v>276</c:v>
                </c:pt>
                <c:pt idx="99">
                  <c:v>277</c:v>
                </c:pt>
                <c:pt idx="100">
                  <c:v>278</c:v>
                </c:pt>
                <c:pt idx="101">
                  <c:v>279</c:v>
                </c:pt>
                <c:pt idx="102">
                  <c:v>280</c:v>
                </c:pt>
                <c:pt idx="103">
                  <c:v>281</c:v>
                </c:pt>
                <c:pt idx="104">
                  <c:v>282</c:v>
                </c:pt>
                <c:pt idx="105">
                  <c:v>283</c:v>
                </c:pt>
                <c:pt idx="106">
                  <c:v>284</c:v>
                </c:pt>
                <c:pt idx="107">
                  <c:v>285</c:v>
                </c:pt>
                <c:pt idx="108">
                  <c:v>286</c:v>
                </c:pt>
                <c:pt idx="109">
                  <c:v>287</c:v>
                </c:pt>
                <c:pt idx="110">
                  <c:v>288</c:v>
                </c:pt>
                <c:pt idx="111">
                  <c:v>289</c:v>
                </c:pt>
                <c:pt idx="112">
                  <c:v>290</c:v>
                </c:pt>
                <c:pt idx="113">
                  <c:v>291</c:v>
                </c:pt>
                <c:pt idx="114">
                  <c:v>292</c:v>
                </c:pt>
                <c:pt idx="115">
                  <c:v>293</c:v>
                </c:pt>
                <c:pt idx="116">
                  <c:v>294</c:v>
                </c:pt>
                <c:pt idx="117">
                  <c:v>295</c:v>
                </c:pt>
                <c:pt idx="118">
                  <c:v>296</c:v>
                </c:pt>
                <c:pt idx="119">
                  <c:v>297</c:v>
                </c:pt>
                <c:pt idx="120">
                  <c:v>298</c:v>
                </c:pt>
                <c:pt idx="121">
                  <c:v>299</c:v>
                </c:pt>
                <c:pt idx="122">
                  <c:v>300</c:v>
                </c:pt>
                <c:pt idx="123">
                  <c:v>301</c:v>
                </c:pt>
                <c:pt idx="124">
                  <c:v>302</c:v>
                </c:pt>
                <c:pt idx="125">
                  <c:v>303</c:v>
                </c:pt>
                <c:pt idx="126">
                  <c:v>304</c:v>
                </c:pt>
                <c:pt idx="127">
                  <c:v>305</c:v>
                </c:pt>
                <c:pt idx="128">
                  <c:v>306</c:v>
                </c:pt>
                <c:pt idx="129">
                  <c:v>307</c:v>
                </c:pt>
                <c:pt idx="130">
                  <c:v>308</c:v>
                </c:pt>
                <c:pt idx="131">
                  <c:v>309</c:v>
                </c:pt>
                <c:pt idx="132">
                  <c:v>310</c:v>
                </c:pt>
                <c:pt idx="133">
                  <c:v>311</c:v>
                </c:pt>
                <c:pt idx="134">
                  <c:v>312</c:v>
                </c:pt>
                <c:pt idx="135">
                  <c:v>313</c:v>
                </c:pt>
                <c:pt idx="136">
                  <c:v>314</c:v>
                </c:pt>
                <c:pt idx="137">
                  <c:v>315</c:v>
                </c:pt>
                <c:pt idx="138">
                  <c:v>316</c:v>
                </c:pt>
                <c:pt idx="139">
                  <c:v>317</c:v>
                </c:pt>
                <c:pt idx="140">
                  <c:v>318</c:v>
                </c:pt>
                <c:pt idx="141">
                  <c:v>319</c:v>
                </c:pt>
                <c:pt idx="142">
                  <c:v>320</c:v>
                </c:pt>
                <c:pt idx="143">
                  <c:v>321</c:v>
                </c:pt>
                <c:pt idx="144">
                  <c:v>322</c:v>
                </c:pt>
                <c:pt idx="145">
                  <c:v>323</c:v>
                </c:pt>
                <c:pt idx="146">
                  <c:v>324</c:v>
                </c:pt>
                <c:pt idx="147">
                  <c:v>325</c:v>
                </c:pt>
                <c:pt idx="148">
                  <c:v>326</c:v>
                </c:pt>
                <c:pt idx="149">
                  <c:v>327</c:v>
                </c:pt>
                <c:pt idx="150">
                  <c:v>328</c:v>
                </c:pt>
                <c:pt idx="151">
                  <c:v>329</c:v>
                </c:pt>
                <c:pt idx="152">
                  <c:v>330</c:v>
                </c:pt>
                <c:pt idx="153">
                  <c:v>331</c:v>
                </c:pt>
                <c:pt idx="154">
                  <c:v>332</c:v>
                </c:pt>
                <c:pt idx="155">
                  <c:v>333</c:v>
                </c:pt>
                <c:pt idx="156">
                  <c:v>334</c:v>
                </c:pt>
                <c:pt idx="157">
                  <c:v>335</c:v>
                </c:pt>
                <c:pt idx="158">
                  <c:v>336</c:v>
                </c:pt>
                <c:pt idx="159">
                  <c:v>337</c:v>
                </c:pt>
                <c:pt idx="160">
                  <c:v>338</c:v>
                </c:pt>
                <c:pt idx="161">
                  <c:v>339</c:v>
                </c:pt>
                <c:pt idx="162">
                  <c:v>340</c:v>
                </c:pt>
                <c:pt idx="163">
                  <c:v>341</c:v>
                </c:pt>
                <c:pt idx="164">
                  <c:v>342</c:v>
                </c:pt>
                <c:pt idx="165">
                  <c:v>343</c:v>
                </c:pt>
                <c:pt idx="166">
                  <c:v>344</c:v>
                </c:pt>
                <c:pt idx="167">
                  <c:v>345</c:v>
                </c:pt>
                <c:pt idx="168">
                  <c:v>346</c:v>
                </c:pt>
                <c:pt idx="169">
                  <c:v>347</c:v>
                </c:pt>
                <c:pt idx="170">
                  <c:v>348</c:v>
                </c:pt>
                <c:pt idx="171">
                  <c:v>349</c:v>
                </c:pt>
                <c:pt idx="172">
                  <c:v>350</c:v>
                </c:pt>
                <c:pt idx="173">
                  <c:v>351</c:v>
                </c:pt>
                <c:pt idx="174">
                  <c:v>352</c:v>
                </c:pt>
                <c:pt idx="175">
                  <c:v>353</c:v>
                </c:pt>
                <c:pt idx="176">
                  <c:v>354</c:v>
                </c:pt>
                <c:pt idx="177">
                  <c:v>355</c:v>
                </c:pt>
                <c:pt idx="178">
                  <c:v>356</c:v>
                </c:pt>
                <c:pt idx="179">
                  <c:v>357</c:v>
                </c:pt>
                <c:pt idx="180">
                  <c:v>358</c:v>
                </c:pt>
                <c:pt idx="181">
                  <c:v>359</c:v>
                </c:pt>
                <c:pt idx="182">
                  <c:v>360</c:v>
                </c:pt>
                <c:pt idx="183">
                  <c:v>361</c:v>
                </c:pt>
                <c:pt idx="184">
                  <c:v>362</c:v>
                </c:pt>
                <c:pt idx="185">
                  <c:v>363</c:v>
                </c:pt>
                <c:pt idx="186">
                  <c:v>364</c:v>
                </c:pt>
                <c:pt idx="187">
                  <c:v>365</c:v>
                </c:pt>
                <c:pt idx="188">
                  <c:v>366</c:v>
                </c:pt>
                <c:pt idx="189">
                  <c:v>367</c:v>
                </c:pt>
                <c:pt idx="190">
                  <c:v>368</c:v>
                </c:pt>
                <c:pt idx="191">
                  <c:v>369</c:v>
                </c:pt>
                <c:pt idx="192">
                  <c:v>370</c:v>
                </c:pt>
                <c:pt idx="193">
                  <c:v>371</c:v>
                </c:pt>
                <c:pt idx="194">
                  <c:v>372</c:v>
                </c:pt>
                <c:pt idx="195">
                  <c:v>373</c:v>
                </c:pt>
                <c:pt idx="196">
                  <c:v>374</c:v>
                </c:pt>
                <c:pt idx="197">
                  <c:v>375</c:v>
                </c:pt>
                <c:pt idx="198">
                  <c:v>376</c:v>
                </c:pt>
                <c:pt idx="199">
                  <c:v>377</c:v>
                </c:pt>
                <c:pt idx="200">
                  <c:v>378</c:v>
                </c:pt>
                <c:pt idx="201">
                  <c:v>379</c:v>
                </c:pt>
                <c:pt idx="202">
                  <c:v>380</c:v>
                </c:pt>
                <c:pt idx="203">
                  <c:v>381</c:v>
                </c:pt>
                <c:pt idx="204">
                  <c:v>382</c:v>
                </c:pt>
                <c:pt idx="205">
                  <c:v>383</c:v>
                </c:pt>
                <c:pt idx="206">
                  <c:v>384</c:v>
                </c:pt>
                <c:pt idx="207">
                  <c:v>385</c:v>
                </c:pt>
                <c:pt idx="208">
                  <c:v>386</c:v>
                </c:pt>
                <c:pt idx="209">
                  <c:v>387</c:v>
                </c:pt>
                <c:pt idx="210">
                  <c:v>388</c:v>
                </c:pt>
                <c:pt idx="211">
                  <c:v>389</c:v>
                </c:pt>
                <c:pt idx="212">
                  <c:v>390</c:v>
                </c:pt>
                <c:pt idx="213">
                  <c:v>391</c:v>
                </c:pt>
                <c:pt idx="214">
                  <c:v>392</c:v>
                </c:pt>
                <c:pt idx="215">
                  <c:v>393</c:v>
                </c:pt>
                <c:pt idx="216">
                  <c:v>394</c:v>
                </c:pt>
                <c:pt idx="217">
                  <c:v>395</c:v>
                </c:pt>
                <c:pt idx="218">
                  <c:v>396</c:v>
                </c:pt>
                <c:pt idx="219">
                  <c:v>397</c:v>
                </c:pt>
                <c:pt idx="220">
                  <c:v>398</c:v>
                </c:pt>
                <c:pt idx="221">
                  <c:v>399</c:v>
                </c:pt>
                <c:pt idx="222">
                  <c:v>400</c:v>
                </c:pt>
                <c:pt idx="223">
                  <c:v>401</c:v>
                </c:pt>
                <c:pt idx="224">
                  <c:v>402</c:v>
                </c:pt>
                <c:pt idx="225">
                  <c:v>403</c:v>
                </c:pt>
                <c:pt idx="226">
                  <c:v>404</c:v>
                </c:pt>
                <c:pt idx="227">
                  <c:v>405</c:v>
                </c:pt>
                <c:pt idx="228">
                  <c:v>406</c:v>
                </c:pt>
                <c:pt idx="229">
                  <c:v>407</c:v>
                </c:pt>
                <c:pt idx="230">
                  <c:v>408</c:v>
                </c:pt>
                <c:pt idx="231">
                  <c:v>409</c:v>
                </c:pt>
                <c:pt idx="232">
                  <c:v>410</c:v>
                </c:pt>
                <c:pt idx="233">
                  <c:v>411</c:v>
                </c:pt>
                <c:pt idx="234">
                  <c:v>412</c:v>
                </c:pt>
                <c:pt idx="235">
                  <c:v>413</c:v>
                </c:pt>
                <c:pt idx="236">
                  <c:v>414</c:v>
                </c:pt>
                <c:pt idx="237">
                  <c:v>415</c:v>
                </c:pt>
                <c:pt idx="238">
                  <c:v>416</c:v>
                </c:pt>
                <c:pt idx="239">
                  <c:v>417</c:v>
                </c:pt>
                <c:pt idx="240">
                  <c:v>418</c:v>
                </c:pt>
                <c:pt idx="241">
                  <c:v>419</c:v>
                </c:pt>
                <c:pt idx="242">
                  <c:v>420</c:v>
                </c:pt>
                <c:pt idx="243">
                  <c:v>421</c:v>
                </c:pt>
                <c:pt idx="244">
                  <c:v>422</c:v>
                </c:pt>
                <c:pt idx="245">
                  <c:v>423</c:v>
                </c:pt>
                <c:pt idx="246">
                  <c:v>424</c:v>
                </c:pt>
                <c:pt idx="247">
                  <c:v>425</c:v>
                </c:pt>
                <c:pt idx="248">
                  <c:v>426</c:v>
                </c:pt>
                <c:pt idx="249">
                  <c:v>427</c:v>
                </c:pt>
                <c:pt idx="250">
                  <c:v>428</c:v>
                </c:pt>
                <c:pt idx="251">
                  <c:v>429</c:v>
                </c:pt>
                <c:pt idx="252">
                  <c:v>430</c:v>
                </c:pt>
                <c:pt idx="253">
                  <c:v>431</c:v>
                </c:pt>
                <c:pt idx="254">
                  <c:v>432</c:v>
                </c:pt>
                <c:pt idx="255">
                  <c:v>433</c:v>
                </c:pt>
                <c:pt idx="256">
                  <c:v>434</c:v>
                </c:pt>
                <c:pt idx="257">
                  <c:v>435</c:v>
                </c:pt>
                <c:pt idx="258">
                  <c:v>436</c:v>
                </c:pt>
                <c:pt idx="259">
                  <c:v>437</c:v>
                </c:pt>
                <c:pt idx="260">
                  <c:v>438</c:v>
                </c:pt>
                <c:pt idx="261">
                  <c:v>439</c:v>
                </c:pt>
                <c:pt idx="262">
                  <c:v>440</c:v>
                </c:pt>
                <c:pt idx="263">
                  <c:v>441</c:v>
                </c:pt>
                <c:pt idx="264">
                  <c:v>442</c:v>
                </c:pt>
                <c:pt idx="265">
                  <c:v>443</c:v>
                </c:pt>
                <c:pt idx="266">
                  <c:v>444</c:v>
                </c:pt>
                <c:pt idx="267">
                  <c:v>445</c:v>
                </c:pt>
                <c:pt idx="268">
                  <c:v>446</c:v>
                </c:pt>
                <c:pt idx="269">
                  <c:v>447</c:v>
                </c:pt>
                <c:pt idx="270">
                  <c:v>448</c:v>
                </c:pt>
                <c:pt idx="271">
                  <c:v>449</c:v>
                </c:pt>
                <c:pt idx="272">
                  <c:v>450</c:v>
                </c:pt>
                <c:pt idx="273">
                  <c:v>451</c:v>
                </c:pt>
                <c:pt idx="274">
                  <c:v>452</c:v>
                </c:pt>
                <c:pt idx="275">
                  <c:v>453</c:v>
                </c:pt>
                <c:pt idx="276">
                  <c:v>454</c:v>
                </c:pt>
                <c:pt idx="277">
                  <c:v>455</c:v>
                </c:pt>
                <c:pt idx="278">
                  <c:v>456</c:v>
                </c:pt>
                <c:pt idx="279">
                  <c:v>457</c:v>
                </c:pt>
                <c:pt idx="280">
                  <c:v>458</c:v>
                </c:pt>
                <c:pt idx="281">
                  <c:v>459</c:v>
                </c:pt>
                <c:pt idx="282">
                  <c:v>460</c:v>
                </c:pt>
                <c:pt idx="283">
                  <c:v>461</c:v>
                </c:pt>
                <c:pt idx="284">
                  <c:v>462</c:v>
                </c:pt>
                <c:pt idx="285">
                  <c:v>463</c:v>
                </c:pt>
                <c:pt idx="286">
                  <c:v>464</c:v>
                </c:pt>
                <c:pt idx="287">
                  <c:v>465</c:v>
                </c:pt>
                <c:pt idx="288">
                  <c:v>466</c:v>
                </c:pt>
                <c:pt idx="289">
                  <c:v>467</c:v>
                </c:pt>
                <c:pt idx="290">
                  <c:v>468</c:v>
                </c:pt>
                <c:pt idx="291">
                  <c:v>469</c:v>
                </c:pt>
                <c:pt idx="292">
                  <c:v>470</c:v>
                </c:pt>
                <c:pt idx="293">
                  <c:v>471</c:v>
                </c:pt>
                <c:pt idx="294">
                  <c:v>472</c:v>
                </c:pt>
                <c:pt idx="295">
                  <c:v>473</c:v>
                </c:pt>
                <c:pt idx="296">
                  <c:v>474</c:v>
                </c:pt>
                <c:pt idx="297">
                  <c:v>475</c:v>
                </c:pt>
                <c:pt idx="298">
                  <c:v>476</c:v>
                </c:pt>
                <c:pt idx="299">
                  <c:v>477</c:v>
                </c:pt>
                <c:pt idx="300">
                  <c:v>478</c:v>
                </c:pt>
                <c:pt idx="301">
                  <c:v>479</c:v>
                </c:pt>
                <c:pt idx="302">
                  <c:v>480</c:v>
                </c:pt>
                <c:pt idx="303">
                  <c:v>481</c:v>
                </c:pt>
                <c:pt idx="304">
                  <c:v>482</c:v>
                </c:pt>
                <c:pt idx="305">
                  <c:v>483</c:v>
                </c:pt>
                <c:pt idx="306">
                  <c:v>484</c:v>
                </c:pt>
                <c:pt idx="307">
                  <c:v>485</c:v>
                </c:pt>
                <c:pt idx="308">
                  <c:v>486</c:v>
                </c:pt>
                <c:pt idx="309">
                  <c:v>487</c:v>
                </c:pt>
                <c:pt idx="310">
                  <c:v>488</c:v>
                </c:pt>
                <c:pt idx="311">
                  <c:v>489</c:v>
                </c:pt>
                <c:pt idx="312">
                  <c:v>490</c:v>
                </c:pt>
                <c:pt idx="313">
                  <c:v>491</c:v>
                </c:pt>
                <c:pt idx="314">
                  <c:v>492</c:v>
                </c:pt>
                <c:pt idx="315">
                  <c:v>493</c:v>
                </c:pt>
                <c:pt idx="316">
                  <c:v>494</c:v>
                </c:pt>
                <c:pt idx="317">
                  <c:v>495</c:v>
                </c:pt>
                <c:pt idx="318">
                  <c:v>496</c:v>
                </c:pt>
                <c:pt idx="319">
                  <c:v>497</c:v>
                </c:pt>
                <c:pt idx="320">
                  <c:v>498</c:v>
                </c:pt>
                <c:pt idx="321">
                  <c:v>499</c:v>
                </c:pt>
                <c:pt idx="322">
                  <c:v>500</c:v>
                </c:pt>
                <c:pt idx="323">
                  <c:v>501</c:v>
                </c:pt>
                <c:pt idx="324">
                  <c:v>502</c:v>
                </c:pt>
                <c:pt idx="325">
                  <c:v>503</c:v>
                </c:pt>
                <c:pt idx="326">
                  <c:v>504</c:v>
                </c:pt>
                <c:pt idx="327">
                  <c:v>505</c:v>
                </c:pt>
                <c:pt idx="328">
                  <c:v>506</c:v>
                </c:pt>
                <c:pt idx="329">
                  <c:v>507</c:v>
                </c:pt>
                <c:pt idx="330">
                  <c:v>508</c:v>
                </c:pt>
                <c:pt idx="331">
                  <c:v>509</c:v>
                </c:pt>
                <c:pt idx="332">
                  <c:v>510</c:v>
                </c:pt>
                <c:pt idx="333">
                  <c:v>511</c:v>
                </c:pt>
                <c:pt idx="334">
                  <c:v>512</c:v>
                </c:pt>
                <c:pt idx="335">
                  <c:v>513</c:v>
                </c:pt>
                <c:pt idx="336">
                  <c:v>514</c:v>
                </c:pt>
                <c:pt idx="337">
                  <c:v>515</c:v>
                </c:pt>
                <c:pt idx="338">
                  <c:v>516</c:v>
                </c:pt>
                <c:pt idx="339">
                  <c:v>517</c:v>
                </c:pt>
                <c:pt idx="340">
                  <c:v>518</c:v>
                </c:pt>
                <c:pt idx="341">
                  <c:v>519</c:v>
                </c:pt>
                <c:pt idx="342">
                  <c:v>520</c:v>
                </c:pt>
                <c:pt idx="343">
                  <c:v>521</c:v>
                </c:pt>
                <c:pt idx="344">
                  <c:v>522</c:v>
                </c:pt>
                <c:pt idx="345">
                  <c:v>523</c:v>
                </c:pt>
                <c:pt idx="346">
                  <c:v>524</c:v>
                </c:pt>
                <c:pt idx="347">
                  <c:v>525</c:v>
                </c:pt>
                <c:pt idx="348">
                  <c:v>526</c:v>
                </c:pt>
                <c:pt idx="349">
                  <c:v>527</c:v>
                </c:pt>
                <c:pt idx="350">
                  <c:v>528</c:v>
                </c:pt>
                <c:pt idx="351">
                  <c:v>529</c:v>
                </c:pt>
                <c:pt idx="352">
                  <c:v>530</c:v>
                </c:pt>
                <c:pt idx="353">
                  <c:v>531</c:v>
                </c:pt>
                <c:pt idx="354">
                  <c:v>532</c:v>
                </c:pt>
                <c:pt idx="355">
                  <c:v>533</c:v>
                </c:pt>
                <c:pt idx="356">
                  <c:v>534</c:v>
                </c:pt>
                <c:pt idx="357">
                  <c:v>535</c:v>
                </c:pt>
                <c:pt idx="358">
                  <c:v>536</c:v>
                </c:pt>
                <c:pt idx="359">
                  <c:v>537</c:v>
                </c:pt>
                <c:pt idx="360">
                  <c:v>538</c:v>
                </c:pt>
                <c:pt idx="361">
                  <c:v>539</c:v>
                </c:pt>
                <c:pt idx="362">
                  <c:v>540</c:v>
                </c:pt>
                <c:pt idx="363">
                  <c:v>541</c:v>
                </c:pt>
                <c:pt idx="364">
                  <c:v>542</c:v>
                </c:pt>
                <c:pt idx="365">
                  <c:v>543</c:v>
                </c:pt>
                <c:pt idx="366">
                  <c:v>544</c:v>
                </c:pt>
                <c:pt idx="367">
                  <c:v>545</c:v>
                </c:pt>
                <c:pt idx="368">
                  <c:v>546</c:v>
                </c:pt>
                <c:pt idx="369">
                  <c:v>547</c:v>
                </c:pt>
                <c:pt idx="370">
                  <c:v>548</c:v>
                </c:pt>
                <c:pt idx="371">
                  <c:v>549</c:v>
                </c:pt>
                <c:pt idx="372">
                  <c:v>550</c:v>
                </c:pt>
                <c:pt idx="373">
                  <c:v>551</c:v>
                </c:pt>
                <c:pt idx="374">
                  <c:v>552</c:v>
                </c:pt>
                <c:pt idx="375">
                  <c:v>553</c:v>
                </c:pt>
                <c:pt idx="376">
                  <c:v>554</c:v>
                </c:pt>
                <c:pt idx="377">
                  <c:v>555</c:v>
                </c:pt>
                <c:pt idx="378">
                  <c:v>556</c:v>
                </c:pt>
                <c:pt idx="379">
                  <c:v>557</c:v>
                </c:pt>
                <c:pt idx="380">
                  <c:v>558</c:v>
                </c:pt>
                <c:pt idx="381">
                  <c:v>559</c:v>
                </c:pt>
                <c:pt idx="382">
                  <c:v>560</c:v>
                </c:pt>
                <c:pt idx="383">
                  <c:v>561</c:v>
                </c:pt>
                <c:pt idx="384">
                  <c:v>562</c:v>
                </c:pt>
                <c:pt idx="385">
                  <c:v>563</c:v>
                </c:pt>
                <c:pt idx="386">
                  <c:v>564</c:v>
                </c:pt>
                <c:pt idx="387">
                  <c:v>565</c:v>
                </c:pt>
                <c:pt idx="388">
                  <c:v>566</c:v>
                </c:pt>
                <c:pt idx="389">
                  <c:v>567</c:v>
                </c:pt>
                <c:pt idx="390">
                  <c:v>568</c:v>
                </c:pt>
                <c:pt idx="391">
                  <c:v>569</c:v>
                </c:pt>
                <c:pt idx="392">
                  <c:v>570</c:v>
                </c:pt>
                <c:pt idx="393">
                  <c:v>571</c:v>
                </c:pt>
                <c:pt idx="394">
                  <c:v>572</c:v>
                </c:pt>
                <c:pt idx="395">
                  <c:v>573</c:v>
                </c:pt>
                <c:pt idx="396">
                  <c:v>574</c:v>
                </c:pt>
                <c:pt idx="397">
                  <c:v>575</c:v>
                </c:pt>
                <c:pt idx="398">
                  <c:v>576</c:v>
                </c:pt>
                <c:pt idx="399">
                  <c:v>577</c:v>
                </c:pt>
                <c:pt idx="400">
                  <c:v>578</c:v>
                </c:pt>
                <c:pt idx="401">
                  <c:v>579</c:v>
                </c:pt>
                <c:pt idx="402">
                  <c:v>580</c:v>
                </c:pt>
                <c:pt idx="403">
                  <c:v>581</c:v>
                </c:pt>
                <c:pt idx="404">
                  <c:v>582</c:v>
                </c:pt>
                <c:pt idx="405">
                  <c:v>583</c:v>
                </c:pt>
                <c:pt idx="406">
                  <c:v>584</c:v>
                </c:pt>
                <c:pt idx="407">
                  <c:v>585</c:v>
                </c:pt>
                <c:pt idx="408">
                  <c:v>586</c:v>
                </c:pt>
                <c:pt idx="409">
                  <c:v>587</c:v>
                </c:pt>
                <c:pt idx="410">
                  <c:v>588</c:v>
                </c:pt>
                <c:pt idx="411">
                  <c:v>589</c:v>
                </c:pt>
                <c:pt idx="412">
                  <c:v>590</c:v>
                </c:pt>
                <c:pt idx="413">
                  <c:v>591</c:v>
                </c:pt>
                <c:pt idx="414">
                  <c:v>592</c:v>
                </c:pt>
                <c:pt idx="415">
                  <c:v>593</c:v>
                </c:pt>
                <c:pt idx="416">
                  <c:v>594</c:v>
                </c:pt>
                <c:pt idx="417">
                  <c:v>595</c:v>
                </c:pt>
                <c:pt idx="418">
                  <c:v>596</c:v>
                </c:pt>
                <c:pt idx="419">
                  <c:v>597</c:v>
                </c:pt>
                <c:pt idx="420">
                  <c:v>598</c:v>
                </c:pt>
                <c:pt idx="421">
                  <c:v>599</c:v>
                </c:pt>
                <c:pt idx="422">
                  <c:v>600</c:v>
                </c:pt>
                <c:pt idx="423">
                  <c:v>601</c:v>
                </c:pt>
                <c:pt idx="424">
                  <c:v>602</c:v>
                </c:pt>
                <c:pt idx="425">
                  <c:v>603</c:v>
                </c:pt>
                <c:pt idx="426">
                  <c:v>604</c:v>
                </c:pt>
                <c:pt idx="427">
                  <c:v>605</c:v>
                </c:pt>
                <c:pt idx="428">
                  <c:v>606</c:v>
                </c:pt>
                <c:pt idx="429">
                  <c:v>607</c:v>
                </c:pt>
                <c:pt idx="430">
                  <c:v>608</c:v>
                </c:pt>
                <c:pt idx="431">
                  <c:v>609</c:v>
                </c:pt>
                <c:pt idx="432">
                  <c:v>610</c:v>
                </c:pt>
                <c:pt idx="433">
                  <c:v>611</c:v>
                </c:pt>
                <c:pt idx="434">
                  <c:v>612</c:v>
                </c:pt>
                <c:pt idx="435">
                  <c:v>613</c:v>
                </c:pt>
                <c:pt idx="436">
                  <c:v>614</c:v>
                </c:pt>
                <c:pt idx="437">
                  <c:v>615</c:v>
                </c:pt>
                <c:pt idx="438">
                  <c:v>616</c:v>
                </c:pt>
                <c:pt idx="439">
                  <c:v>617</c:v>
                </c:pt>
                <c:pt idx="440">
                  <c:v>618</c:v>
                </c:pt>
                <c:pt idx="441">
                  <c:v>619</c:v>
                </c:pt>
                <c:pt idx="442">
                  <c:v>620</c:v>
                </c:pt>
                <c:pt idx="443">
                  <c:v>621</c:v>
                </c:pt>
                <c:pt idx="444">
                  <c:v>622</c:v>
                </c:pt>
                <c:pt idx="445">
                  <c:v>623</c:v>
                </c:pt>
                <c:pt idx="446">
                  <c:v>624</c:v>
                </c:pt>
                <c:pt idx="447">
                  <c:v>625</c:v>
                </c:pt>
                <c:pt idx="448">
                  <c:v>626</c:v>
                </c:pt>
                <c:pt idx="449">
                  <c:v>627</c:v>
                </c:pt>
                <c:pt idx="450">
                  <c:v>628</c:v>
                </c:pt>
                <c:pt idx="451">
                  <c:v>629</c:v>
                </c:pt>
                <c:pt idx="452">
                  <c:v>630</c:v>
                </c:pt>
                <c:pt idx="453">
                  <c:v>631</c:v>
                </c:pt>
                <c:pt idx="454">
                  <c:v>632</c:v>
                </c:pt>
                <c:pt idx="455">
                  <c:v>633</c:v>
                </c:pt>
                <c:pt idx="456">
                  <c:v>634</c:v>
                </c:pt>
                <c:pt idx="457">
                  <c:v>635</c:v>
                </c:pt>
                <c:pt idx="458">
                  <c:v>636</c:v>
                </c:pt>
                <c:pt idx="459">
                  <c:v>637</c:v>
                </c:pt>
                <c:pt idx="460">
                  <c:v>638</c:v>
                </c:pt>
                <c:pt idx="461">
                  <c:v>639</c:v>
                </c:pt>
                <c:pt idx="462">
                  <c:v>640</c:v>
                </c:pt>
                <c:pt idx="463">
                  <c:v>641</c:v>
                </c:pt>
                <c:pt idx="464">
                  <c:v>642</c:v>
                </c:pt>
                <c:pt idx="465">
                  <c:v>643</c:v>
                </c:pt>
                <c:pt idx="466">
                  <c:v>644</c:v>
                </c:pt>
                <c:pt idx="467">
                  <c:v>645</c:v>
                </c:pt>
                <c:pt idx="468">
                  <c:v>646</c:v>
                </c:pt>
                <c:pt idx="469">
                  <c:v>647</c:v>
                </c:pt>
                <c:pt idx="470">
                  <c:v>648</c:v>
                </c:pt>
                <c:pt idx="471">
                  <c:v>649</c:v>
                </c:pt>
                <c:pt idx="472">
                  <c:v>650</c:v>
                </c:pt>
                <c:pt idx="473">
                  <c:v>651</c:v>
                </c:pt>
                <c:pt idx="474">
                  <c:v>652</c:v>
                </c:pt>
                <c:pt idx="475">
                  <c:v>653</c:v>
                </c:pt>
                <c:pt idx="476">
                  <c:v>654</c:v>
                </c:pt>
                <c:pt idx="477">
                  <c:v>655</c:v>
                </c:pt>
                <c:pt idx="478">
                  <c:v>656</c:v>
                </c:pt>
                <c:pt idx="479">
                  <c:v>657</c:v>
                </c:pt>
                <c:pt idx="480">
                  <c:v>658</c:v>
                </c:pt>
                <c:pt idx="481">
                  <c:v>659</c:v>
                </c:pt>
                <c:pt idx="482">
                  <c:v>660</c:v>
                </c:pt>
                <c:pt idx="483">
                  <c:v>661</c:v>
                </c:pt>
                <c:pt idx="484">
                  <c:v>662</c:v>
                </c:pt>
                <c:pt idx="485">
                  <c:v>663</c:v>
                </c:pt>
                <c:pt idx="486">
                  <c:v>664</c:v>
                </c:pt>
                <c:pt idx="487">
                  <c:v>665</c:v>
                </c:pt>
                <c:pt idx="488">
                  <c:v>666</c:v>
                </c:pt>
                <c:pt idx="489">
                  <c:v>667</c:v>
                </c:pt>
                <c:pt idx="490">
                  <c:v>668</c:v>
                </c:pt>
                <c:pt idx="491">
                  <c:v>669</c:v>
                </c:pt>
                <c:pt idx="492">
                  <c:v>670</c:v>
                </c:pt>
                <c:pt idx="493">
                  <c:v>671</c:v>
                </c:pt>
                <c:pt idx="494">
                  <c:v>672</c:v>
                </c:pt>
                <c:pt idx="495">
                  <c:v>673</c:v>
                </c:pt>
                <c:pt idx="496">
                  <c:v>674</c:v>
                </c:pt>
                <c:pt idx="497">
                  <c:v>675</c:v>
                </c:pt>
                <c:pt idx="498">
                  <c:v>676</c:v>
                </c:pt>
                <c:pt idx="499">
                  <c:v>677</c:v>
                </c:pt>
                <c:pt idx="500">
                  <c:v>678</c:v>
                </c:pt>
                <c:pt idx="501">
                  <c:v>679</c:v>
                </c:pt>
                <c:pt idx="502">
                  <c:v>680</c:v>
                </c:pt>
                <c:pt idx="503">
                  <c:v>681</c:v>
                </c:pt>
                <c:pt idx="504">
                  <c:v>682</c:v>
                </c:pt>
                <c:pt idx="505">
                  <c:v>683</c:v>
                </c:pt>
                <c:pt idx="506">
                  <c:v>684</c:v>
                </c:pt>
                <c:pt idx="507">
                  <c:v>685</c:v>
                </c:pt>
                <c:pt idx="508">
                  <c:v>686</c:v>
                </c:pt>
                <c:pt idx="509">
                  <c:v>687</c:v>
                </c:pt>
                <c:pt idx="510">
                  <c:v>688</c:v>
                </c:pt>
                <c:pt idx="511">
                  <c:v>689</c:v>
                </c:pt>
                <c:pt idx="512">
                  <c:v>690</c:v>
                </c:pt>
                <c:pt idx="513">
                  <c:v>691</c:v>
                </c:pt>
                <c:pt idx="514">
                  <c:v>692</c:v>
                </c:pt>
                <c:pt idx="515">
                  <c:v>693</c:v>
                </c:pt>
                <c:pt idx="516">
                  <c:v>694</c:v>
                </c:pt>
                <c:pt idx="517">
                  <c:v>695</c:v>
                </c:pt>
                <c:pt idx="518">
                  <c:v>696</c:v>
                </c:pt>
                <c:pt idx="519">
                  <c:v>697</c:v>
                </c:pt>
                <c:pt idx="520">
                  <c:v>698</c:v>
                </c:pt>
                <c:pt idx="521">
                  <c:v>699</c:v>
                </c:pt>
                <c:pt idx="522">
                  <c:v>700</c:v>
                </c:pt>
                <c:pt idx="523">
                  <c:v>701</c:v>
                </c:pt>
                <c:pt idx="524">
                  <c:v>702</c:v>
                </c:pt>
                <c:pt idx="525">
                  <c:v>703</c:v>
                </c:pt>
                <c:pt idx="526">
                  <c:v>704</c:v>
                </c:pt>
                <c:pt idx="527">
                  <c:v>705</c:v>
                </c:pt>
                <c:pt idx="528">
                  <c:v>706</c:v>
                </c:pt>
                <c:pt idx="529">
                  <c:v>707</c:v>
                </c:pt>
                <c:pt idx="530">
                  <c:v>708</c:v>
                </c:pt>
                <c:pt idx="531">
                  <c:v>709</c:v>
                </c:pt>
                <c:pt idx="532">
                  <c:v>710</c:v>
                </c:pt>
                <c:pt idx="533">
                  <c:v>711</c:v>
                </c:pt>
                <c:pt idx="534">
                  <c:v>712</c:v>
                </c:pt>
                <c:pt idx="535">
                  <c:v>713</c:v>
                </c:pt>
                <c:pt idx="536">
                  <c:v>714</c:v>
                </c:pt>
                <c:pt idx="537">
                  <c:v>715</c:v>
                </c:pt>
                <c:pt idx="538">
                  <c:v>716</c:v>
                </c:pt>
                <c:pt idx="539">
                  <c:v>717</c:v>
                </c:pt>
                <c:pt idx="540">
                  <c:v>718</c:v>
                </c:pt>
                <c:pt idx="541">
                  <c:v>719</c:v>
                </c:pt>
                <c:pt idx="542">
                  <c:v>720</c:v>
                </c:pt>
                <c:pt idx="543">
                  <c:v>721</c:v>
                </c:pt>
                <c:pt idx="544">
                  <c:v>722</c:v>
                </c:pt>
                <c:pt idx="545">
                  <c:v>723</c:v>
                </c:pt>
                <c:pt idx="546">
                  <c:v>724</c:v>
                </c:pt>
                <c:pt idx="547">
                  <c:v>725</c:v>
                </c:pt>
                <c:pt idx="548">
                  <c:v>726</c:v>
                </c:pt>
                <c:pt idx="549">
                  <c:v>727</c:v>
                </c:pt>
                <c:pt idx="550">
                  <c:v>728</c:v>
                </c:pt>
                <c:pt idx="551">
                  <c:v>729</c:v>
                </c:pt>
                <c:pt idx="552">
                  <c:v>730</c:v>
                </c:pt>
                <c:pt idx="553">
                  <c:v>731</c:v>
                </c:pt>
                <c:pt idx="554">
                  <c:v>732</c:v>
                </c:pt>
                <c:pt idx="555">
                  <c:v>733</c:v>
                </c:pt>
                <c:pt idx="556">
                  <c:v>734</c:v>
                </c:pt>
                <c:pt idx="557">
                  <c:v>735</c:v>
                </c:pt>
                <c:pt idx="558">
                  <c:v>736</c:v>
                </c:pt>
                <c:pt idx="559">
                  <c:v>737</c:v>
                </c:pt>
                <c:pt idx="560">
                  <c:v>738</c:v>
                </c:pt>
                <c:pt idx="561">
                  <c:v>739</c:v>
                </c:pt>
                <c:pt idx="562">
                  <c:v>740</c:v>
                </c:pt>
                <c:pt idx="563">
                  <c:v>741</c:v>
                </c:pt>
                <c:pt idx="564">
                  <c:v>742</c:v>
                </c:pt>
                <c:pt idx="565">
                  <c:v>743</c:v>
                </c:pt>
                <c:pt idx="566">
                  <c:v>744</c:v>
                </c:pt>
                <c:pt idx="567">
                  <c:v>745</c:v>
                </c:pt>
                <c:pt idx="568">
                  <c:v>746</c:v>
                </c:pt>
                <c:pt idx="569">
                  <c:v>747</c:v>
                </c:pt>
                <c:pt idx="570">
                  <c:v>748</c:v>
                </c:pt>
                <c:pt idx="571">
                  <c:v>749</c:v>
                </c:pt>
                <c:pt idx="572">
                  <c:v>750</c:v>
                </c:pt>
                <c:pt idx="573">
                  <c:v>751</c:v>
                </c:pt>
                <c:pt idx="574">
                  <c:v>752</c:v>
                </c:pt>
                <c:pt idx="575">
                  <c:v>753</c:v>
                </c:pt>
                <c:pt idx="576">
                  <c:v>754</c:v>
                </c:pt>
                <c:pt idx="577">
                  <c:v>755</c:v>
                </c:pt>
                <c:pt idx="578">
                  <c:v>756</c:v>
                </c:pt>
                <c:pt idx="579">
                  <c:v>757</c:v>
                </c:pt>
                <c:pt idx="580">
                  <c:v>758</c:v>
                </c:pt>
                <c:pt idx="581">
                  <c:v>759</c:v>
                </c:pt>
                <c:pt idx="582">
                  <c:v>760</c:v>
                </c:pt>
                <c:pt idx="583">
                  <c:v>761</c:v>
                </c:pt>
                <c:pt idx="584">
                  <c:v>762</c:v>
                </c:pt>
                <c:pt idx="585">
                  <c:v>763</c:v>
                </c:pt>
                <c:pt idx="586">
                  <c:v>764</c:v>
                </c:pt>
                <c:pt idx="587">
                  <c:v>765</c:v>
                </c:pt>
                <c:pt idx="588">
                  <c:v>766</c:v>
                </c:pt>
                <c:pt idx="589">
                  <c:v>767</c:v>
                </c:pt>
                <c:pt idx="590">
                  <c:v>768</c:v>
                </c:pt>
                <c:pt idx="591">
                  <c:v>769</c:v>
                </c:pt>
                <c:pt idx="592">
                  <c:v>770</c:v>
                </c:pt>
                <c:pt idx="593">
                  <c:v>771</c:v>
                </c:pt>
                <c:pt idx="594">
                  <c:v>772</c:v>
                </c:pt>
                <c:pt idx="595">
                  <c:v>773</c:v>
                </c:pt>
                <c:pt idx="596">
                  <c:v>774</c:v>
                </c:pt>
                <c:pt idx="597">
                  <c:v>775</c:v>
                </c:pt>
                <c:pt idx="598">
                  <c:v>776</c:v>
                </c:pt>
                <c:pt idx="599">
                  <c:v>777</c:v>
                </c:pt>
                <c:pt idx="600">
                  <c:v>778</c:v>
                </c:pt>
                <c:pt idx="601">
                  <c:v>779</c:v>
                </c:pt>
                <c:pt idx="602">
                  <c:v>780</c:v>
                </c:pt>
                <c:pt idx="603">
                  <c:v>781</c:v>
                </c:pt>
                <c:pt idx="604">
                  <c:v>782</c:v>
                </c:pt>
                <c:pt idx="605">
                  <c:v>783</c:v>
                </c:pt>
                <c:pt idx="606">
                  <c:v>784</c:v>
                </c:pt>
                <c:pt idx="607">
                  <c:v>785</c:v>
                </c:pt>
                <c:pt idx="608">
                  <c:v>786</c:v>
                </c:pt>
                <c:pt idx="609">
                  <c:v>787</c:v>
                </c:pt>
                <c:pt idx="610">
                  <c:v>788</c:v>
                </c:pt>
                <c:pt idx="611">
                  <c:v>789</c:v>
                </c:pt>
                <c:pt idx="612">
                  <c:v>790</c:v>
                </c:pt>
                <c:pt idx="613">
                  <c:v>791</c:v>
                </c:pt>
                <c:pt idx="614">
                  <c:v>792</c:v>
                </c:pt>
                <c:pt idx="615">
                  <c:v>793</c:v>
                </c:pt>
                <c:pt idx="616">
                  <c:v>794</c:v>
                </c:pt>
                <c:pt idx="617">
                  <c:v>795</c:v>
                </c:pt>
                <c:pt idx="618">
                  <c:v>796</c:v>
                </c:pt>
                <c:pt idx="619">
                  <c:v>797</c:v>
                </c:pt>
                <c:pt idx="620">
                  <c:v>798</c:v>
                </c:pt>
                <c:pt idx="621">
                  <c:v>799</c:v>
                </c:pt>
                <c:pt idx="622">
                  <c:v>800</c:v>
                </c:pt>
                <c:pt idx="623">
                  <c:v>801</c:v>
                </c:pt>
                <c:pt idx="624">
                  <c:v>802</c:v>
                </c:pt>
                <c:pt idx="625">
                  <c:v>803</c:v>
                </c:pt>
                <c:pt idx="626">
                  <c:v>804</c:v>
                </c:pt>
                <c:pt idx="627">
                  <c:v>805</c:v>
                </c:pt>
                <c:pt idx="628">
                  <c:v>806</c:v>
                </c:pt>
                <c:pt idx="629">
                  <c:v>807</c:v>
                </c:pt>
              </c:numCache>
            </c:numRef>
          </c:xVal>
          <c:yVal>
            <c:numRef>
              <c:f>'Lamp spectra'!$B$13:$B$642</c:f>
              <c:numCache>
                <c:formatCode>General</c:formatCode>
                <c:ptCount val="6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9.0113579147720632E-4</c:v>
                </c:pt>
                <c:pt idx="23">
                  <c:v>1.5609413469138713E-3</c:v>
                </c:pt>
                <c:pt idx="24">
                  <c:v>1.1137372897257177E-3</c:v>
                </c:pt>
                <c:pt idx="25">
                  <c:v>5.3034205443303344E-4</c:v>
                </c:pt>
                <c:pt idx="26">
                  <c:v>7.957163999230617E-4</c:v>
                </c:pt>
                <c:pt idx="27">
                  <c:v>3.4980606768112202E-4</c:v>
                </c:pt>
                <c:pt idx="28">
                  <c:v>0</c:v>
                </c:pt>
                <c:pt idx="29">
                  <c:v>6.1279773632975324E-4</c:v>
                </c:pt>
                <c:pt idx="30">
                  <c:v>1.3151407918169198E-3</c:v>
                </c:pt>
                <c:pt idx="31">
                  <c:v>1.2920299323193611E-3</c:v>
                </c:pt>
                <c:pt idx="32">
                  <c:v>1.1154076981992659E-3</c:v>
                </c:pt>
                <c:pt idx="33">
                  <c:v>1.6478883748529125E-3</c:v>
                </c:pt>
                <c:pt idx="34">
                  <c:v>1.1269212727578692E-3</c:v>
                </c:pt>
                <c:pt idx="35">
                  <c:v>8.3723890507240582E-4</c:v>
                </c:pt>
                <c:pt idx="36">
                  <c:v>3.2788316748020332E-4</c:v>
                </c:pt>
                <c:pt idx="37">
                  <c:v>1.3595942328672617E-3</c:v>
                </c:pt>
                <c:pt idx="38">
                  <c:v>1.5132704002818328E-3</c:v>
                </c:pt>
                <c:pt idx="39">
                  <c:v>8.1219122255977527E-4</c:v>
                </c:pt>
                <c:pt idx="40">
                  <c:v>7.4359804627221007E-4</c:v>
                </c:pt>
                <c:pt idx="41">
                  <c:v>9.9524976424228786E-4</c:v>
                </c:pt>
                <c:pt idx="42">
                  <c:v>1.193665936529266E-3</c:v>
                </c:pt>
                <c:pt idx="43">
                  <c:v>7.5975349281561671E-4</c:v>
                </c:pt>
                <c:pt idx="44">
                  <c:v>5.868324589687916E-4</c:v>
                </c:pt>
                <c:pt idx="45">
                  <c:v>1.0999430757393639E-3</c:v>
                </c:pt>
                <c:pt idx="46">
                  <c:v>1.0387583181660786E-3</c:v>
                </c:pt>
                <c:pt idx="47">
                  <c:v>1.0278863641123529E-3</c:v>
                </c:pt>
                <c:pt idx="48">
                  <c:v>1.0991017423287485E-3</c:v>
                </c:pt>
                <c:pt idx="49">
                  <c:v>1.1238762909639389E-3</c:v>
                </c:pt>
                <c:pt idx="50">
                  <c:v>9.4443302385601553E-4</c:v>
                </c:pt>
                <c:pt idx="51">
                  <c:v>1.217120302588858E-3</c:v>
                </c:pt>
                <c:pt idx="52">
                  <c:v>1.282834405515663E-3</c:v>
                </c:pt>
                <c:pt idx="53">
                  <c:v>7.278470984555355E-4</c:v>
                </c:pt>
                <c:pt idx="54">
                  <c:v>3.8864186702878303E-4</c:v>
                </c:pt>
                <c:pt idx="55">
                  <c:v>6.4924653861203846E-4</c:v>
                </c:pt>
                <c:pt idx="56">
                  <c:v>2.8444993732025476E-4</c:v>
                </c:pt>
                <c:pt idx="57">
                  <c:v>8.0076832024254037E-4</c:v>
                </c:pt>
                <c:pt idx="58">
                  <c:v>1.1420867197880298E-3</c:v>
                </c:pt>
                <c:pt idx="59">
                  <c:v>1.5980943891641967E-3</c:v>
                </c:pt>
                <c:pt idx="60">
                  <c:v>9.8993607163171279E-4</c:v>
                </c:pt>
                <c:pt idx="61">
                  <c:v>1.0091834899870449E-3</c:v>
                </c:pt>
                <c:pt idx="62">
                  <c:v>1.3245676899943659E-3</c:v>
                </c:pt>
                <c:pt idx="63">
                  <c:v>1.1630957393168654E-3</c:v>
                </c:pt>
                <c:pt idx="64">
                  <c:v>1.2162594496456952E-3</c:v>
                </c:pt>
                <c:pt idx="65">
                  <c:v>7.5223251016747568E-4</c:v>
                </c:pt>
                <c:pt idx="66">
                  <c:v>4.029571641153673E-4</c:v>
                </c:pt>
                <c:pt idx="67">
                  <c:v>4.3579041376929056E-4</c:v>
                </c:pt>
                <c:pt idx="68">
                  <c:v>7.8757263301610714E-4</c:v>
                </c:pt>
                <c:pt idx="69">
                  <c:v>5.3034195458829278E-4</c:v>
                </c:pt>
                <c:pt idx="70">
                  <c:v>3.6627416533057257E-4</c:v>
                </c:pt>
                <c:pt idx="71">
                  <c:v>1.4910347621856714E-4</c:v>
                </c:pt>
                <c:pt idx="72">
                  <c:v>6.4800281466368456E-4</c:v>
                </c:pt>
                <c:pt idx="73">
                  <c:v>6.4260033805110437E-4</c:v>
                </c:pt>
                <c:pt idx="74">
                  <c:v>7.5196514578480637E-4</c:v>
                </c:pt>
                <c:pt idx="75">
                  <c:v>5.6862459355939542E-4</c:v>
                </c:pt>
                <c:pt idx="76">
                  <c:v>7.4803650621205707E-4</c:v>
                </c:pt>
                <c:pt idx="77">
                  <c:v>3.4648918203865337E-4</c:v>
                </c:pt>
                <c:pt idx="78">
                  <c:v>0</c:v>
                </c:pt>
                <c:pt idx="79">
                  <c:v>6.9982443571777006E-4</c:v>
                </c:pt>
                <c:pt idx="80">
                  <c:v>1.3354579718302551E-3</c:v>
                </c:pt>
                <c:pt idx="81">
                  <c:v>1.1711255522346387E-3</c:v>
                </c:pt>
                <c:pt idx="82">
                  <c:v>1.0382220072469302E-3</c:v>
                </c:pt>
                <c:pt idx="83">
                  <c:v>1.5536375211475859E-3</c:v>
                </c:pt>
                <c:pt idx="84">
                  <c:v>1.0531586932939676E-3</c:v>
                </c:pt>
                <c:pt idx="85">
                  <c:v>6.4356800204711233E-4</c:v>
                </c:pt>
                <c:pt idx="86">
                  <c:v>5.9641983085076779E-4</c:v>
                </c:pt>
                <c:pt idx="87">
                  <c:v>1.6057896836917961E-3</c:v>
                </c:pt>
                <c:pt idx="88">
                  <c:v>1.126426892429205E-3</c:v>
                </c:pt>
                <c:pt idx="89">
                  <c:v>5.8665898264318394E-4</c:v>
                </c:pt>
                <c:pt idx="90">
                  <c:v>9.7462923124760328E-4</c:v>
                </c:pt>
                <c:pt idx="91">
                  <c:v>1.1444467816575999E-3</c:v>
                </c:pt>
                <c:pt idx="92">
                  <c:v>1.1188329595771978E-3</c:v>
                </c:pt>
                <c:pt idx="93">
                  <c:v>3.4585365537893474E-4</c:v>
                </c:pt>
                <c:pt idx="94">
                  <c:v>8.5706251452815838E-4</c:v>
                </c:pt>
                <c:pt idx="95">
                  <c:v>1.2334536890575513E-3</c:v>
                </c:pt>
                <c:pt idx="96">
                  <c:v>1.314022084081941E-3</c:v>
                </c:pt>
                <c:pt idx="97">
                  <c:v>1.1461945830090593E-3</c:v>
                </c:pt>
                <c:pt idx="98">
                  <c:v>1.1093363663368997E-3</c:v>
                </c:pt>
                <c:pt idx="99">
                  <c:v>8.32213596228352E-4</c:v>
                </c:pt>
                <c:pt idx="100">
                  <c:v>1.026930141850343E-3</c:v>
                </c:pt>
                <c:pt idx="101">
                  <c:v>1.3834494883671951E-3</c:v>
                </c:pt>
                <c:pt idx="102">
                  <c:v>9.0959705447564725E-4</c:v>
                </c:pt>
                <c:pt idx="103">
                  <c:v>4.0696225855232736E-4</c:v>
                </c:pt>
                <c:pt idx="104">
                  <c:v>7.1497134980472361E-4</c:v>
                </c:pt>
                <c:pt idx="105">
                  <c:v>3.9563901284075199E-4</c:v>
                </c:pt>
                <c:pt idx="106">
                  <c:v>8.0229908898510512E-4</c:v>
                </c:pt>
                <c:pt idx="107">
                  <c:v>1.106243063620722E-3</c:v>
                </c:pt>
                <c:pt idx="108">
                  <c:v>1.5862395782069085E-3</c:v>
                </c:pt>
                <c:pt idx="109">
                  <c:v>1.0520376431608239E-3</c:v>
                </c:pt>
                <c:pt idx="110">
                  <c:v>1.0357986967844124E-3</c:v>
                </c:pt>
                <c:pt idx="111">
                  <c:v>1.3407857551352286E-3</c:v>
                </c:pt>
                <c:pt idx="112">
                  <c:v>1.1850096028559276E-3</c:v>
                </c:pt>
                <c:pt idx="113">
                  <c:v>1.2582062237485002E-3</c:v>
                </c:pt>
                <c:pt idx="114">
                  <c:v>7.0052870956746919E-4</c:v>
                </c:pt>
                <c:pt idx="115">
                  <c:v>4.5289240830349229E-4</c:v>
                </c:pt>
                <c:pt idx="116">
                  <c:v>6.6459403321238609E-4</c:v>
                </c:pt>
                <c:pt idx="117">
                  <c:v>8.4223251522828478E-4</c:v>
                </c:pt>
                <c:pt idx="118">
                  <c:v>4.3212643543175599E-4</c:v>
                </c:pt>
                <c:pt idx="119">
                  <c:v>2.3264654164247404E-4</c:v>
                </c:pt>
                <c:pt idx="120">
                  <c:v>2.5385557951555787E-4</c:v>
                </c:pt>
                <c:pt idx="121">
                  <c:v>7.5975132587654084E-4</c:v>
                </c:pt>
                <c:pt idx="122">
                  <c:v>6.058286208637765E-4</c:v>
                </c:pt>
                <c:pt idx="123">
                  <c:v>8.1897089582002561E-4</c:v>
                </c:pt>
                <c:pt idx="124">
                  <c:v>3.2928230995003712E-4</c:v>
                </c:pt>
                <c:pt idx="125">
                  <c:v>2.4178818469205808E-4</c:v>
                </c:pt>
                <c:pt idx="126">
                  <c:v>2.41314118869509E-4</c:v>
                </c:pt>
                <c:pt idx="127">
                  <c:v>4.4426758982473341E-4</c:v>
                </c:pt>
                <c:pt idx="128">
                  <c:v>5.9087266408736235E-4</c:v>
                </c:pt>
                <c:pt idx="129">
                  <c:v>9.4138853832416523E-4</c:v>
                </c:pt>
                <c:pt idx="130">
                  <c:v>9.1528410990920255E-4</c:v>
                </c:pt>
                <c:pt idx="131">
                  <c:v>4.4609155197606519E-4</c:v>
                </c:pt>
                <c:pt idx="132">
                  <c:v>1.9484275943299124E-4</c:v>
                </c:pt>
                <c:pt idx="133">
                  <c:v>2.5903217467848134E-4</c:v>
                </c:pt>
                <c:pt idx="134">
                  <c:v>3.877495292536188E-4</c:v>
                </c:pt>
                <c:pt idx="135">
                  <c:v>6.6583664074067541E-4</c:v>
                </c:pt>
                <c:pt idx="136">
                  <c:v>3.0771419165680702E-4</c:v>
                </c:pt>
                <c:pt idx="137">
                  <c:v>2.5594720962053953E-4</c:v>
                </c:pt>
                <c:pt idx="138">
                  <c:v>2.8607172310989222E-4</c:v>
                </c:pt>
                <c:pt idx="139">
                  <c:v>3.9718284561886214E-4</c:v>
                </c:pt>
                <c:pt idx="140">
                  <c:v>3.9577724273375469E-4</c:v>
                </c:pt>
                <c:pt idx="141">
                  <c:v>1.7171300629013187E-4</c:v>
                </c:pt>
                <c:pt idx="142">
                  <c:v>2.5748765148193994E-4</c:v>
                </c:pt>
                <c:pt idx="143">
                  <c:v>7.7004391317849946E-5</c:v>
                </c:pt>
                <c:pt idx="144">
                  <c:v>5.4963047568621975E-4</c:v>
                </c:pt>
                <c:pt idx="145">
                  <c:v>5.6142931936294723E-4</c:v>
                </c:pt>
                <c:pt idx="146">
                  <c:v>6.7806611697057205E-5</c:v>
                </c:pt>
                <c:pt idx="147">
                  <c:v>4.7047667903627317E-4</c:v>
                </c:pt>
                <c:pt idx="148">
                  <c:v>7.1337924621334213E-4</c:v>
                </c:pt>
                <c:pt idx="149">
                  <c:v>5.472799519876748E-4</c:v>
                </c:pt>
                <c:pt idx="150">
                  <c:v>2.5900473638522408E-4</c:v>
                </c:pt>
                <c:pt idx="151">
                  <c:v>4.7097624909859165E-4</c:v>
                </c:pt>
                <c:pt idx="152">
                  <c:v>6.3116946008641883E-4</c:v>
                </c:pt>
                <c:pt idx="153">
                  <c:v>4.5403584724752906E-4</c:v>
                </c:pt>
                <c:pt idx="154">
                  <c:v>1.9368479449948696E-4</c:v>
                </c:pt>
                <c:pt idx="155">
                  <c:v>4.5024352275999097E-4</c:v>
                </c:pt>
                <c:pt idx="156">
                  <c:v>7.4885199881914916E-4</c:v>
                </c:pt>
                <c:pt idx="157">
                  <c:v>2.6037375838511019E-4</c:v>
                </c:pt>
                <c:pt idx="158">
                  <c:v>5.5903745231210473E-4</c:v>
                </c:pt>
                <c:pt idx="159">
                  <c:v>3.3840736254224919E-4</c:v>
                </c:pt>
                <c:pt idx="160">
                  <c:v>-1.6495081755045235E-6</c:v>
                </c:pt>
                <c:pt idx="161">
                  <c:v>1.8646180075165738E-4</c:v>
                </c:pt>
                <c:pt idx="162">
                  <c:v>4.8481153495042887E-4</c:v>
                </c:pt>
                <c:pt idx="163">
                  <c:v>7.5455070094007442E-4</c:v>
                </c:pt>
                <c:pt idx="164">
                  <c:v>6.2742486602967095E-4</c:v>
                </c:pt>
                <c:pt idx="165">
                  <c:v>5.4978186496025365E-4</c:v>
                </c:pt>
                <c:pt idx="166">
                  <c:v>4.2742139330419107E-4</c:v>
                </c:pt>
                <c:pt idx="167">
                  <c:v>4.1201839928727322E-4</c:v>
                </c:pt>
                <c:pt idx="168">
                  <c:v>7.1874816936954254E-4</c:v>
                </c:pt>
                <c:pt idx="169">
                  <c:v>4.4329569051110345E-4</c:v>
                </c:pt>
                <c:pt idx="170">
                  <c:v>7.6852142695705943E-4</c:v>
                </c:pt>
                <c:pt idx="171">
                  <c:v>1.0930299084023452E-3</c:v>
                </c:pt>
                <c:pt idx="172">
                  <c:v>1.4487138188956528E-3</c:v>
                </c:pt>
                <c:pt idx="173">
                  <c:v>1.1765337126464592E-3</c:v>
                </c:pt>
                <c:pt idx="174">
                  <c:v>1.107977971740545E-3</c:v>
                </c:pt>
                <c:pt idx="175">
                  <c:v>1.3524163194254431E-3</c:v>
                </c:pt>
                <c:pt idx="176">
                  <c:v>2.0509833542644513E-3</c:v>
                </c:pt>
                <c:pt idx="177">
                  <c:v>2.3629816800849624E-3</c:v>
                </c:pt>
                <c:pt idx="178">
                  <c:v>2.5110450359074311E-3</c:v>
                </c:pt>
                <c:pt idx="179">
                  <c:v>2.6299609266981694E-3</c:v>
                </c:pt>
                <c:pt idx="180">
                  <c:v>2.7489011598058294E-3</c:v>
                </c:pt>
                <c:pt idx="181">
                  <c:v>3.4025485738790801E-3</c:v>
                </c:pt>
                <c:pt idx="182">
                  <c:v>3.7465871051876993E-3</c:v>
                </c:pt>
                <c:pt idx="183">
                  <c:v>4.0232028866716589E-3</c:v>
                </c:pt>
                <c:pt idx="184">
                  <c:v>4.7292641462306434E-3</c:v>
                </c:pt>
                <c:pt idx="185">
                  <c:v>6.6138923401326717E-3</c:v>
                </c:pt>
                <c:pt idx="186">
                  <c:v>6.4538917124706122E-2</c:v>
                </c:pt>
                <c:pt idx="187">
                  <c:v>0.12977093414345356</c:v>
                </c:pt>
                <c:pt idx="188">
                  <c:v>5.1201320716108015E-2</c:v>
                </c:pt>
                <c:pt idx="189">
                  <c:v>1.3576031487308231E-2</c:v>
                </c:pt>
                <c:pt idx="190">
                  <c:v>7.0546534601423671E-3</c:v>
                </c:pt>
                <c:pt idx="191">
                  <c:v>7.3424078618367725E-3</c:v>
                </c:pt>
                <c:pt idx="192">
                  <c:v>7.8873337307385129E-3</c:v>
                </c:pt>
                <c:pt idx="193">
                  <c:v>8.2466378556649272E-3</c:v>
                </c:pt>
                <c:pt idx="194">
                  <c:v>9.1191547883740769E-3</c:v>
                </c:pt>
                <c:pt idx="195">
                  <c:v>9.8069130879995352E-3</c:v>
                </c:pt>
                <c:pt idx="196">
                  <c:v>9.9748449641029989E-3</c:v>
                </c:pt>
                <c:pt idx="197">
                  <c:v>1.0355564231325401E-2</c:v>
                </c:pt>
                <c:pt idx="198">
                  <c:v>1.0864708684731373E-2</c:v>
                </c:pt>
                <c:pt idx="199">
                  <c:v>1.0946374739984107E-2</c:v>
                </c:pt>
                <c:pt idx="200">
                  <c:v>1.1535606290763858E-2</c:v>
                </c:pt>
                <c:pt idx="201">
                  <c:v>1.2418488804996091E-2</c:v>
                </c:pt>
                <c:pt idx="202">
                  <c:v>1.3227935818342345E-2</c:v>
                </c:pt>
                <c:pt idx="203">
                  <c:v>1.4144064407847426E-2</c:v>
                </c:pt>
                <c:pt idx="204">
                  <c:v>1.4723608483395339E-2</c:v>
                </c:pt>
                <c:pt idx="205">
                  <c:v>1.4999544089734182E-2</c:v>
                </c:pt>
                <c:pt idx="206">
                  <c:v>1.5955461570094167E-2</c:v>
                </c:pt>
                <c:pt idx="207">
                  <c:v>1.7047499132114147E-2</c:v>
                </c:pt>
                <c:pt idx="208">
                  <c:v>1.7725061611980335E-2</c:v>
                </c:pt>
                <c:pt idx="209">
                  <c:v>1.8946069536408251E-2</c:v>
                </c:pt>
                <c:pt idx="210">
                  <c:v>1.9582237200174737E-2</c:v>
                </c:pt>
                <c:pt idx="211">
                  <c:v>2.0649076421702266E-2</c:v>
                </c:pt>
                <c:pt idx="212">
                  <c:v>2.2645490055717563E-2</c:v>
                </c:pt>
                <c:pt idx="213">
                  <c:v>2.325080237459605E-2</c:v>
                </c:pt>
                <c:pt idx="214">
                  <c:v>2.3467921947609566E-2</c:v>
                </c:pt>
                <c:pt idx="215">
                  <c:v>2.485430400570238E-2</c:v>
                </c:pt>
                <c:pt idx="216">
                  <c:v>2.6349343466644602E-2</c:v>
                </c:pt>
                <c:pt idx="217">
                  <c:v>2.7358823513306596E-2</c:v>
                </c:pt>
                <c:pt idx="218">
                  <c:v>2.8680177153373804E-2</c:v>
                </c:pt>
                <c:pt idx="219">
                  <c:v>3.0145461457247481E-2</c:v>
                </c:pt>
                <c:pt idx="220">
                  <c:v>3.1616838311814825E-2</c:v>
                </c:pt>
                <c:pt idx="221">
                  <c:v>3.287961796354541E-2</c:v>
                </c:pt>
                <c:pt idx="222">
                  <c:v>3.4717013256452302E-2</c:v>
                </c:pt>
                <c:pt idx="223">
                  <c:v>3.6484654153991262E-2</c:v>
                </c:pt>
                <c:pt idx="224">
                  <c:v>3.873483138671887E-2</c:v>
                </c:pt>
                <c:pt idx="225">
                  <c:v>5.9871386973300383E-2</c:v>
                </c:pt>
                <c:pt idx="226">
                  <c:v>0.32255810637158194</c:v>
                </c:pt>
                <c:pt idx="227">
                  <c:v>0.31130325870127978</c:v>
                </c:pt>
                <c:pt idx="228">
                  <c:v>5.7006718476460591E-2</c:v>
                </c:pt>
                <c:pt idx="229">
                  <c:v>6.3719291209226217E-2</c:v>
                </c:pt>
                <c:pt idx="230">
                  <c:v>6.941539154874958E-2</c:v>
                </c:pt>
                <c:pt idx="231">
                  <c:v>5.1544328979605127E-2</c:v>
                </c:pt>
                <c:pt idx="232">
                  <c:v>5.2167524143019742E-2</c:v>
                </c:pt>
                <c:pt idx="233">
                  <c:v>5.4139497639052438E-2</c:v>
                </c:pt>
                <c:pt idx="234">
                  <c:v>5.5091699493898465E-2</c:v>
                </c:pt>
                <c:pt idx="235">
                  <c:v>5.6857931335957332E-2</c:v>
                </c:pt>
                <c:pt idx="236">
                  <c:v>5.8686211482260685E-2</c:v>
                </c:pt>
                <c:pt idx="237">
                  <c:v>5.997733454960217E-2</c:v>
                </c:pt>
                <c:pt idx="238">
                  <c:v>6.0562727151132603E-2</c:v>
                </c:pt>
                <c:pt idx="239">
                  <c:v>6.2043570220185272E-2</c:v>
                </c:pt>
                <c:pt idx="240">
                  <c:v>6.3735670496172861E-2</c:v>
                </c:pt>
                <c:pt idx="241">
                  <c:v>6.520740113071144E-2</c:v>
                </c:pt>
                <c:pt idx="242">
                  <c:v>6.7227758657857156E-2</c:v>
                </c:pt>
                <c:pt idx="243">
                  <c:v>6.8676586493040939E-2</c:v>
                </c:pt>
                <c:pt idx="244">
                  <c:v>6.9338030737597089E-2</c:v>
                </c:pt>
                <c:pt idx="245">
                  <c:v>7.1261205734833993E-2</c:v>
                </c:pt>
                <c:pt idx="246">
                  <c:v>7.3201593418734862E-2</c:v>
                </c:pt>
                <c:pt idx="247">
                  <c:v>7.4717647674196877E-2</c:v>
                </c:pt>
                <c:pt idx="248">
                  <c:v>7.5635932118786595E-2</c:v>
                </c:pt>
                <c:pt idx="249">
                  <c:v>7.572601291032538E-2</c:v>
                </c:pt>
                <c:pt idx="250">
                  <c:v>7.857413518497032E-2</c:v>
                </c:pt>
                <c:pt idx="251">
                  <c:v>8.0259029709690649E-2</c:v>
                </c:pt>
                <c:pt idx="252">
                  <c:v>8.3197375478237287E-2</c:v>
                </c:pt>
                <c:pt idx="253">
                  <c:v>8.6274494157760201E-2</c:v>
                </c:pt>
                <c:pt idx="254">
                  <c:v>8.6529077962239867E-2</c:v>
                </c:pt>
                <c:pt idx="255">
                  <c:v>9.0597311936118974E-2</c:v>
                </c:pt>
                <c:pt idx="256">
                  <c:v>0.11974310529227117</c:v>
                </c:pt>
                <c:pt idx="257">
                  <c:v>0.64618515880537886</c:v>
                </c:pt>
                <c:pt idx="258">
                  <c:v>1</c:v>
                </c:pt>
                <c:pt idx="259">
                  <c:v>0.20942217181801004</c:v>
                </c:pt>
                <c:pt idx="260">
                  <c:v>9.8060514727734888E-2</c:v>
                </c:pt>
                <c:pt idx="261">
                  <c:v>0.1006044165188599</c:v>
                </c:pt>
                <c:pt idx="262">
                  <c:v>0.10311912479309573</c:v>
                </c:pt>
                <c:pt idx="263">
                  <c:v>0.10375050535725312</c:v>
                </c:pt>
                <c:pt idx="264">
                  <c:v>0.10421945060564794</c:v>
                </c:pt>
                <c:pt idx="265">
                  <c:v>0.10557356480832188</c:v>
                </c:pt>
                <c:pt idx="266">
                  <c:v>0.10688993916846254</c:v>
                </c:pt>
                <c:pt idx="267">
                  <c:v>0.10751782536770203</c:v>
                </c:pt>
                <c:pt idx="268">
                  <c:v>0.10759447296293129</c:v>
                </c:pt>
                <c:pt idx="269">
                  <c:v>0.10727337909349383</c:v>
                </c:pt>
                <c:pt idx="270">
                  <c:v>0.1081579314865273</c:v>
                </c:pt>
                <c:pt idx="271">
                  <c:v>0.10919936279644067</c:v>
                </c:pt>
                <c:pt idx="272">
                  <c:v>0.1099587900163692</c:v>
                </c:pt>
                <c:pt idx="273">
                  <c:v>0.11103615498229291</c:v>
                </c:pt>
                <c:pt idx="274">
                  <c:v>0.11207634200196917</c:v>
                </c:pt>
                <c:pt idx="275">
                  <c:v>0.11272590709817044</c:v>
                </c:pt>
                <c:pt idx="276">
                  <c:v>0.11344936101307926</c:v>
                </c:pt>
                <c:pt idx="277">
                  <c:v>0.11454957666640878</c:v>
                </c:pt>
                <c:pt idx="278">
                  <c:v>0.11537631920818928</c:v>
                </c:pt>
                <c:pt idx="279">
                  <c:v>0.11697637446611149</c:v>
                </c:pt>
                <c:pt idx="280">
                  <c:v>0.11756559228086683</c:v>
                </c:pt>
                <c:pt idx="281">
                  <c:v>0.11816618413447716</c:v>
                </c:pt>
                <c:pt idx="282">
                  <c:v>0.11902953598085281</c:v>
                </c:pt>
                <c:pt idx="283">
                  <c:v>0.12008137933337044</c:v>
                </c:pt>
                <c:pt idx="284">
                  <c:v>0.11872212149894841</c:v>
                </c:pt>
                <c:pt idx="285">
                  <c:v>0.12092534517643445</c:v>
                </c:pt>
                <c:pt idx="286">
                  <c:v>0.12197472577636656</c:v>
                </c:pt>
                <c:pt idx="287">
                  <c:v>0.12287642889199453</c:v>
                </c:pt>
                <c:pt idx="288">
                  <c:v>0.12374326273256808</c:v>
                </c:pt>
                <c:pt idx="289">
                  <c:v>0.12435823147607926</c:v>
                </c:pt>
                <c:pt idx="290">
                  <c:v>0.12480644291530914</c:v>
                </c:pt>
                <c:pt idx="291">
                  <c:v>0.12552850778894462</c:v>
                </c:pt>
                <c:pt idx="292">
                  <c:v>0.12588458875174013</c:v>
                </c:pt>
                <c:pt idx="293">
                  <c:v>0.12590864651204176</c:v>
                </c:pt>
                <c:pt idx="294">
                  <c:v>0.12658813412630154</c:v>
                </c:pt>
                <c:pt idx="295">
                  <c:v>0.12747285266199293</c:v>
                </c:pt>
                <c:pt idx="296">
                  <c:v>0.12775096972660055</c:v>
                </c:pt>
                <c:pt idx="297">
                  <c:v>0.12777810748885982</c:v>
                </c:pt>
                <c:pt idx="298">
                  <c:v>0.12765671752221969</c:v>
                </c:pt>
                <c:pt idx="299">
                  <c:v>0.12800656693815113</c:v>
                </c:pt>
                <c:pt idx="300">
                  <c:v>0.12842723694570585</c:v>
                </c:pt>
                <c:pt idx="301">
                  <c:v>0.12832925222841343</c:v>
                </c:pt>
                <c:pt idx="302">
                  <c:v>0.12828196054271718</c:v>
                </c:pt>
                <c:pt idx="303">
                  <c:v>0.12882182337486578</c:v>
                </c:pt>
                <c:pt idx="304">
                  <c:v>0.12935594620779428</c:v>
                </c:pt>
                <c:pt idx="305">
                  <c:v>0.12971687346077013</c:v>
                </c:pt>
                <c:pt idx="306">
                  <c:v>0.13017175664215894</c:v>
                </c:pt>
                <c:pt idx="307">
                  <c:v>0.13106543295810394</c:v>
                </c:pt>
                <c:pt idx="308">
                  <c:v>0.13206871993433758</c:v>
                </c:pt>
                <c:pt idx="309">
                  <c:v>0.13208030126297704</c:v>
                </c:pt>
                <c:pt idx="310">
                  <c:v>0.131528607077667</c:v>
                </c:pt>
                <c:pt idx="311">
                  <c:v>0.1312216065051667</c:v>
                </c:pt>
                <c:pt idx="312">
                  <c:v>0.130796233973625</c:v>
                </c:pt>
                <c:pt idx="313">
                  <c:v>0.13248975646797662</c:v>
                </c:pt>
                <c:pt idx="314">
                  <c:v>0.13245424613998658</c:v>
                </c:pt>
                <c:pt idx="315">
                  <c:v>0.12895538838774118</c:v>
                </c:pt>
                <c:pt idx="316">
                  <c:v>0.12823154646905646</c:v>
                </c:pt>
                <c:pt idx="317">
                  <c:v>0.12697535393966247</c:v>
                </c:pt>
                <c:pt idx="318">
                  <c:v>0.12678293450208297</c:v>
                </c:pt>
                <c:pt idx="319">
                  <c:v>0.12623786968368561</c:v>
                </c:pt>
                <c:pt idx="320">
                  <c:v>0.12535014988680571</c:v>
                </c:pt>
                <c:pt idx="321">
                  <c:v>0.12433662834008935</c:v>
                </c:pt>
                <c:pt idx="322">
                  <c:v>0.12368249377405376</c:v>
                </c:pt>
                <c:pt idx="323">
                  <c:v>0.12280241585927169</c:v>
                </c:pt>
                <c:pt idx="324">
                  <c:v>0.1219859803052058</c:v>
                </c:pt>
                <c:pt idx="325">
                  <c:v>0.12138709172895472</c:v>
                </c:pt>
                <c:pt idx="326">
                  <c:v>0.12085737371441788</c:v>
                </c:pt>
                <c:pt idx="327">
                  <c:v>0.12062173223583192</c:v>
                </c:pt>
                <c:pt idx="328">
                  <c:v>0.11984764715287362</c:v>
                </c:pt>
                <c:pt idx="329">
                  <c:v>0.1192816116844687</c:v>
                </c:pt>
                <c:pt idx="330">
                  <c:v>0.11830522664042895</c:v>
                </c:pt>
                <c:pt idx="331">
                  <c:v>0.11820862469104157</c:v>
                </c:pt>
                <c:pt idx="332">
                  <c:v>0.11782256892811613</c:v>
                </c:pt>
                <c:pt idx="333">
                  <c:v>0.11696141511046028</c:v>
                </c:pt>
                <c:pt idx="334">
                  <c:v>0.11675715390661399</c:v>
                </c:pt>
                <c:pt idx="335">
                  <c:v>0.11608433222521192</c:v>
                </c:pt>
                <c:pt idx="336">
                  <c:v>0.11557007817774798</c:v>
                </c:pt>
                <c:pt idx="337">
                  <c:v>0.1153434963277204</c:v>
                </c:pt>
                <c:pt idx="338">
                  <c:v>0.11445805411300786</c:v>
                </c:pt>
                <c:pt idx="339">
                  <c:v>0.11406116923794196</c:v>
                </c:pt>
                <c:pt idx="340">
                  <c:v>0.11384184947310533</c:v>
                </c:pt>
                <c:pt idx="341">
                  <c:v>0.1137723041090532</c:v>
                </c:pt>
                <c:pt idx="342">
                  <c:v>0.11327607823704915</c:v>
                </c:pt>
                <c:pt idx="343">
                  <c:v>0.11357671189536943</c:v>
                </c:pt>
                <c:pt idx="344">
                  <c:v>0.11326083512471036</c:v>
                </c:pt>
                <c:pt idx="345">
                  <c:v>0.11269301760756202</c:v>
                </c:pt>
                <c:pt idx="346">
                  <c:v>0.11323382144531317</c:v>
                </c:pt>
                <c:pt idx="347">
                  <c:v>0.11288781565531457</c:v>
                </c:pt>
                <c:pt idx="348">
                  <c:v>0.11293364771657989</c:v>
                </c:pt>
                <c:pt idx="349">
                  <c:v>0.11286314696553777</c:v>
                </c:pt>
                <c:pt idx="350">
                  <c:v>0.11335770562132395</c:v>
                </c:pt>
                <c:pt idx="351">
                  <c:v>0.11360128319134731</c:v>
                </c:pt>
                <c:pt idx="352">
                  <c:v>0.11384502063901282</c:v>
                </c:pt>
                <c:pt idx="353">
                  <c:v>0.11368364011921546</c:v>
                </c:pt>
                <c:pt idx="354">
                  <c:v>0.1142323519752568</c:v>
                </c:pt>
                <c:pt idx="355">
                  <c:v>0.11539148810094278</c:v>
                </c:pt>
                <c:pt idx="356">
                  <c:v>0.11680956625462138</c:v>
                </c:pt>
                <c:pt idx="357">
                  <c:v>0.11700045774601776</c:v>
                </c:pt>
                <c:pt idx="358">
                  <c:v>0.11732288785220688</c:v>
                </c:pt>
                <c:pt idx="359">
                  <c:v>0.11913164554787102</c:v>
                </c:pt>
                <c:pt idx="360">
                  <c:v>0.12107016623914112</c:v>
                </c:pt>
                <c:pt idx="361">
                  <c:v>0.12340064607439749</c:v>
                </c:pt>
                <c:pt idx="362">
                  <c:v>0.12728557011359443</c:v>
                </c:pt>
                <c:pt idx="363">
                  <c:v>0.13415013307153423</c:v>
                </c:pt>
                <c:pt idx="364">
                  <c:v>0.14296498553292236</c:v>
                </c:pt>
                <c:pt idx="365">
                  <c:v>0.14496131988897851</c:v>
                </c:pt>
                <c:pt idx="366">
                  <c:v>0.14713282245503725</c:v>
                </c:pt>
                <c:pt idx="367">
                  <c:v>0.26364544486291552</c:v>
                </c:pt>
                <c:pt idx="368">
                  <c:v>0.672506907196876</c:v>
                </c:pt>
                <c:pt idx="369">
                  <c:v>0.37111917561070307</c:v>
                </c:pt>
                <c:pt idx="370">
                  <c:v>0.14326473344819515</c:v>
                </c:pt>
                <c:pt idx="371">
                  <c:v>0.14207999989414319</c:v>
                </c:pt>
                <c:pt idx="372">
                  <c:v>0.14272893243646675</c:v>
                </c:pt>
                <c:pt idx="373">
                  <c:v>0.14294020337378757</c:v>
                </c:pt>
                <c:pt idx="374">
                  <c:v>0.14331155512099916</c:v>
                </c:pt>
                <c:pt idx="375">
                  <c:v>0.14432131113778673</c:v>
                </c:pt>
                <c:pt idx="376">
                  <c:v>0.14480849025232825</c:v>
                </c:pt>
                <c:pt idx="377">
                  <c:v>0.14497548108539471</c:v>
                </c:pt>
                <c:pt idx="378">
                  <c:v>0.14557899242448666</c:v>
                </c:pt>
                <c:pt idx="379">
                  <c:v>0.14545251100825457</c:v>
                </c:pt>
                <c:pt idx="380">
                  <c:v>0.14612197528556567</c:v>
                </c:pt>
                <c:pt idx="381">
                  <c:v>0.14778893574435442</c:v>
                </c:pt>
                <c:pt idx="382">
                  <c:v>0.14893010194398298</c:v>
                </c:pt>
                <c:pt idx="383">
                  <c:v>0.15025549254117762</c:v>
                </c:pt>
                <c:pt idx="384">
                  <c:v>0.15091087854386878</c:v>
                </c:pt>
                <c:pt idx="385">
                  <c:v>0.1516301008083247</c:v>
                </c:pt>
                <c:pt idx="386">
                  <c:v>0.15243555189029931</c:v>
                </c:pt>
                <c:pt idx="387">
                  <c:v>0.15373809449483661</c:v>
                </c:pt>
                <c:pt idx="388">
                  <c:v>0.15481577626340745</c:v>
                </c:pt>
                <c:pt idx="389">
                  <c:v>0.15548654905203069</c:v>
                </c:pt>
                <c:pt idx="390">
                  <c:v>0.15654707088223649</c:v>
                </c:pt>
                <c:pt idx="391">
                  <c:v>0.15709807630915262</c:v>
                </c:pt>
                <c:pt idx="392">
                  <c:v>0.15748948241021377</c:v>
                </c:pt>
                <c:pt idx="393">
                  <c:v>0.15817177395872467</c:v>
                </c:pt>
                <c:pt idx="394">
                  <c:v>0.1588445670841695</c:v>
                </c:pt>
                <c:pt idx="395">
                  <c:v>0.15855394615798804</c:v>
                </c:pt>
                <c:pt idx="396">
                  <c:v>0.15919569460668984</c:v>
                </c:pt>
                <c:pt idx="397">
                  <c:v>0.15946577387565894</c:v>
                </c:pt>
                <c:pt idx="398">
                  <c:v>0.18446339132541495</c:v>
                </c:pt>
                <c:pt idx="399">
                  <c:v>0.24921245813706389</c:v>
                </c:pt>
                <c:pt idx="400">
                  <c:v>0.20434089744715331</c:v>
                </c:pt>
                <c:pt idx="401">
                  <c:v>0.2406792635823547</c:v>
                </c:pt>
                <c:pt idx="402">
                  <c:v>0.19515186512395</c:v>
                </c:pt>
                <c:pt idx="403">
                  <c:v>0.16150863446153868</c:v>
                </c:pt>
                <c:pt idx="404">
                  <c:v>0.16009005972327744</c:v>
                </c:pt>
                <c:pt idx="405">
                  <c:v>0.16054722920792</c:v>
                </c:pt>
                <c:pt idx="406">
                  <c:v>0.15994053305925129</c:v>
                </c:pt>
                <c:pt idx="407">
                  <c:v>0.15830555299504065</c:v>
                </c:pt>
                <c:pt idx="408">
                  <c:v>0.15720235549599482</c:v>
                </c:pt>
                <c:pt idx="409">
                  <c:v>0.15892700603740181</c:v>
                </c:pt>
                <c:pt idx="410">
                  <c:v>0.15631848666132597</c:v>
                </c:pt>
                <c:pt idx="411">
                  <c:v>0.15113819627394903</c:v>
                </c:pt>
                <c:pt idx="412">
                  <c:v>0.15003818340383743</c:v>
                </c:pt>
                <c:pt idx="413">
                  <c:v>0.14884844758801005</c:v>
                </c:pt>
                <c:pt idx="414">
                  <c:v>0.14868177325352094</c:v>
                </c:pt>
                <c:pt idx="415">
                  <c:v>0.14855025639226974</c:v>
                </c:pt>
                <c:pt idx="416">
                  <c:v>0.14557459500158171</c:v>
                </c:pt>
                <c:pt idx="417">
                  <c:v>0.14120065569554469</c:v>
                </c:pt>
                <c:pt idx="418">
                  <c:v>0.13853723033925047</c:v>
                </c:pt>
                <c:pt idx="419">
                  <c:v>0.13623563275144929</c:v>
                </c:pt>
                <c:pt idx="420">
                  <c:v>0.1351339909528087</c:v>
                </c:pt>
                <c:pt idx="421">
                  <c:v>0.1351478929920682</c:v>
                </c:pt>
                <c:pt idx="422">
                  <c:v>0.13295543836717946</c:v>
                </c:pt>
                <c:pt idx="423">
                  <c:v>0.12941118174961971</c:v>
                </c:pt>
                <c:pt idx="424">
                  <c:v>0.12583990659458041</c:v>
                </c:pt>
                <c:pt idx="425">
                  <c:v>0.12423021940118763</c:v>
                </c:pt>
                <c:pt idx="426">
                  <c:v>0.12219368036439134</c:v>
                </c:pt>
                <c:pt idx="427">
                  <c:v>0.12031382925817483</c:v>
                </c:pt>
                <c:pt idx="428">
                  <c:v>0.11826196348845866</c:v>
                </c:pt>
                <c:pt idx="429">
                  <c:v>0.116573372265545</c:v>
                </c:pt>
                <c:pt idx="430">
                  <c:v>0.11613776969097882</c:v>
                </c:pt>
                <c:pt idx="431">
                  <c:v>0.11676590546752764</c:v>
                </c:pt>
                <c:pt idx="432">
                  <c:v>0.12733631040186419</c:v>
                </c:pt>
                <c:pt idx="433">
                  <c:v>0.16619947945675298</c:v>
                </c:pt>
                <c:pt idx="434">
                  <c:v>0.15900568217029917</c:v>
                </c:pt>
                <c:pt idx="435">
                  <c:v>0.1262404060655116</c:v>
                </c:pt>
                <c:pt idx="436">
                  <c:v>0.1181257505156517</c:v>
                </c:pt>
                <c:pt idx="437">
                  <c:v>0.11222894088784284</c:v>
                </c:pt>
                <c:pt idx="438">
                  <c:v>0.10376823611662643</c:v>
                </c:pt>
                <c:pt idx="439">
                  <c:v>9.8732427943082512E-2</c:v>
                </c:pt>
                <c:pt idx="440">
                  <c:v>9.4446860002436059E-2</c:v>
                </c:pt>
                <c:pt idx="441">
                  <c:v>9.2097774040193758E-2</c:v>
                </c:pt>
                <c:pt idx="442">
                  <c:v>9.1373418845281801E-2</c:v>
                </c:pt>
                <c:pt idx="443">
                  <c:v>8.9110256152419506E-2</c:v>
                </c:pt>
                <c:pt idx="444">
                  <c:v>8.6889580499996594E-2</c:v>
                </c:pt>
                <c:pt idx="445">
                  <c:v>8.5448118809378026E-2</c:v>
                </c:pt>
                <c:pt idx="446">
                  <c:v>8.3526581716769757E-2</c:v>
                </c:pt>
                <c:pt idx="447">
                  <c:v>8.0560528455647554E-2</c:v>
                </c:pt>
                <c:pt idx="448">
                  <c:v>7.9033883116113784E-2</c:v>
                </c:pt>
                <c:pt idx="449">
                  <c:v>7.7436084930880972E-2</c:v>
                </c:pt>
                <c:pt idx="450">
                  <c:v>7.5096276624209229E-2</c:v>
                </c:pt>
                <c:pt idx="451">
                  <c:v>7.3380376837640288E-2</c:v>
                </c:pt>
                <c:pt idx="452">
                  <c:v>7.3719802229671907E-2</c:v>
                </c:pt>
                <c:pt idx="453">
                  <c:v>7.4879176002547607E-2</c:v>
                </c:pt>
                <c:pt idx="454">
                  <c:v>6.9338770306073175E-2</c:v>
                </c:pt>
                <c:pt idx="455">
                  <c:v>6.4224340954884426E-2</c:v>
                </c:pt>
                <c:pt idx="456">
                  <c:v>6.2201255695111653E-2</c:v>
                </c:pt>
                <c:pt idx="457">
                  <c:v>6.0113765456897068E-2</c:v>
                </c:pt>
                <c:pt idx="458">
                  <c:v>5.8468717211905094E-2</c:v>
                </c:pt>
                <c:pt idx="459">
                  <c:v>5.7250031240495505E-2</c:v>
                </c:pt>
                <c:pt idx="460">
                  <c:v>5.5700074991335009E-2</c:v>
                </c:pt>
                <c:pt idx="461">
                  <c:v>5.4225148772648168E-2</c:v>
                </c:pt>
                <c:pt idx="462">
                  <c:v>5.2356096005108863E-2</c:v>
                </c:pt>
                <c:pt idx="463">
                  <c:v>5.0862021847689787E-2</c:v>
                </c:pt>
                <c:pt idx="464">
                  <c:v>5.0037540837077447E-2</c:v>
                </c:pt>
                <c:pt idx="465">
                  <c:v>4.8835695943411299E-2</c:v>
                </c:pt>
                <c:pt idx="466">
                  <c:v>4.7461545187114311E-2</c:v>
                </c:pt>
                <c:pt idx="467">
                  <c:v>4.6089575936691642E-2</c:v>
                </c:pt>
                <c:pt idx="468">
                  <c:v>4.5155403116310444E-2</c:v>
                </c:pt>
                <c:pt idx="469">
                  <c:v>4.3521370486219284E-2</c:v>
                </c:pt>
                <c:pt idx="470">
                  <c:v>4.2617493792435256E-2</c:v>
                </c:pt>
                <c:pt idx="471">
                  <c:v>4.2267563908204013E-2</c:v>
                </c:pt>
                <c:pt idx="472">
                  <c:v>4.2149775326932558E-2</c:v>
                </c:pt>
                <c:pt idx="473">
                  <c:v>4.119343614799241E-2</c:v>
                </c:pt>
                <c:pt idx="474">
                  <c:v>3.9496688382456326E-2</c:v>
                </c:pt>
                <c:pt idx="475">
                  <c:v>3.8470243167026311E-2</c:v>
                </c:pt>
                <c:pt idx="476">
                  <c:v>3.6773712276679353E-2</c:v>
                </c:pt>
                <c:pt idx="477">
                  <c:v>3.5131470905926776E-2</c:v>
                </c:pt>
                <c:pt idx="478">
                  <c:v>3.4112073393305728E-2</c:v>
                </c:pt>
                <c:pt idx="479">
                  <c:v>3.3933761693950737E-2</c:v>
                </c:pt>
                <c:pt idx="480">
                  <c:v>3.3146932025557602E-2</c:v>
                </c:pt>
                <c:pt idx="481">
                  <c:v>3.2279012501161247E-2</c:v>
                </c:pt>
                <c:pt idx="482">
                  <c:v>3.1077687881305178E-2</c:v>
                </c:pt>
                <c:pt idx="483">
                  <c:v>2.9984685488404585E-2</c:v>
                </c:pt>
                <c:pt idx="484">
                  <c:v>3.0394841179828245E-2</c:v>
                </c:pt>
                <c:pt idx="485">
                  <c:v>2.9757906822823751E-2</c:v>
                </c:pt>
                <c:pt idx="486">
                  <c:v>2.8433620647802353E-2</c:v>
                </c:pt>
                <c:pt idx="487">
                  <c:v>2.749378345114192E-2</c:v>
                </c:pt>
                <c:pt idx="488">
                  <c:v>2.6379334327792457E-2</c:v>
                </c:pt>
                <c:pt idx="489">
                  <c:v>2.6259804315939397E-2</c:v>
                </c:pt>
                <c:pt idx="490">
                  <c:v>2.544837946519591E-2</c:v>
                </c:pt>
                <c:pt idx="491">
                  <c:v>2.4359755302158531E-2</c:v>
                </c:pt>
                <c:pt idx="492">
                  <c:v>2.3864933834695935E-2</c:v>
                </c:pt>
                <c:pt idx="493">
                  <c:v>2.3739924318922176E-2</c:v>
                </c:pt>
                <c:pt idx="494">
                  <c:v>2.2929151535409663E-2</c:v>
                </c:pt>
                <c:pt idx="495">
                  <c:v>2.2214649118132236E-2</c:v>
                </c:pt>
                <c:pt idx="496">
                  <c:v>2.1693030494999314E-2</c:v>
                </c:pt>
                <c:pt idx="497">
                  <c:v>2.1461767446739301E-2</c:v>
                </c:pt>
                <c:pt idx="498">
                  <c:v>2.1175133653856471E-2</c:v>
                </c:pt>
                <c:pt idx="499">
                  <c:v>2.0353855345549648E-2</c:v>
                </c:pt>
                <c:pt idx="500">
                  <c:v>1.9374576584689999E-2</c:v>
                </c:pt>
                <c:pt idx="501">
                  <c:v>1.920750233094607E-2</c:v>
                </c:pt>
                <c:pt idx="502">
                  <c:v>1.9029504558613047E-2</c:v>
                </c:pt>
                <c:pt idx="503">
                  <c:v>1.841626637778021E-2</c:v>
                </c:pt>
                <c:pt idx="504">
                  <c:v>1.7967123137140509E-2</c:v>
                </c:pt>
                <c:pt idx="505">
                  <c:v>1.7335858314530141E-2</c:v>
                </c:pt>
                <c:pt idx="506">
                  <c:v>1.670785832460504E-2</c:v>
                </c:pt>
                <c:pt idx="507">
                  <c:v>1.6322431122766521E-2</c:v>
                </c:pt>
                <c:pt idx="508">
                  <c:v>1.5909631882000928E-2</c:v>
                </c:pt>
                <c:pt idx="509">
                  <c:v>1.6929462472056532E-2</c:v>
                </c:pt>
                <c:pt idx="510">
                  <c:v>1.7102039372857113E-2</c:v>
                </c:pt>
                <c:pt idx="511">
                  <c:v>1.6084694020688194E-2</c:v>
                </c:pt>
                <c:pt idx="512">
                  <c:v>1.6679070830228206E-2</c:v>
                </c:pt>
                <c:pt idx="513">
                  <c:v>1.7514629659861683E-2</c:v>
                </c:pt>
                <c:pt idx="514">
                  <c:v>1.4074014502570835E-2</c:v>
                </c:pt>
                <c:pt idx="515">
                  <c:v>1.4451693859544236E-2</c:v>
                </c:pt>
                <c:pt idx="516">
                  <c:v>1.4360259969568388E-2</c:v>
                </c:pt>
                <c:pt idx="517">
                  <c:v>1.3333651024076578E-2</c:v>
                </c:pt>
                <c:pt idx="518">
                  <c:v>1.419072661082783E-2</c:v>
                </c:pt>
                <c:pt idx="519">
                  <c:v>1.4112651321207976E-2</c:v>
                </c:pt>
                <c:pt idx="520">
                  <c:v>1.2616660622371852E-2</c:v>
                </c:pt>
                <c:pt idx="521">
                  <c:v>1.2060612882349451E-2</c:v>
                </c:pt>
                <c:pt idx="522">
                  <c:v>1.1901937288301932E-2</c:v>
                </c:pt>
                <c:pt idx="523">
                  <c:v>1.164352807040351E-2</c:v>
                </c:pt>
                <c:pt idx="524">
                  <c:v>1.1786855236553574E-2</c:v>
                </c:pt>
                <c:pt idx="525">
                  <c:v>1.152391941662103E-2</c:v>
                </c:pt>
                <c:pt idx="526">
                  <c:v>1.1436478728291578E-2</c:v>
                </c:pt>
                <c:pt idx="527">
                  <c:v>1.1980439024234065E-2</c:v>
                </c:pt>
                <c:pt idx="528">
                  <c:v>1.4593869431296138E-2</c:v>
                </c:pt>
                <c:pt idx="529">
                  <c:v>1.6140586146194777E-2</c:v>
                </c:pt>
                <c:pt idx="530">
                  <c:v>1.4236522405811554E-2</c:v>
                </c:pt>
                <c:pt idx="531">
                  <c:v>1.4859141744635025E-2</c:v>
                </c:pt>
                <c:pt idx="532">
                  <c:v>1.2417896508263384E-2</c:v>
                </c:pt>
                <c:pt idx="533">
                  <c:v>1.5191697532547722E-2</c:v>
                </c:pt>
                <c:pt idx="534">
                  <c:v>1.7376858448289158E-2</c:v>
                </c:pt>
                <c:pt idx="535">
                  <c:v>1.2052342911028502E-2</c:v>
                </c:pt>
                <c:pt idx="536">
                  <c:v>1.0121045559079346E-2</c:v>
                </c:pt>
                <c:pt idx="537">
                  <c:v>9.0086004513851778E-3</c:v>
                </c:pt>
                <c:pt idx="538">
                  <c:v>8.7730067854588627E-3</c:v>
                </c:pt>
                <c:pt idx="539">
                  <c:v>8.99122254095726E-3</c:v>
                </c:pt>
                <c:pt idx="540">
                  <c:v>8.0182516733225146E-3</c:v>
                </c:pt>
                <c:pt idx="541">
                  <c:v>8.2300408935395315E-3</c:v>
                </c:pt>
                <c:pt idx="542">
                  <c:v>8.756089818281361E-3</c:v>
                </c:pt>
                <c:pt idx="543">
                  <c:v>8.3952944569122886E-3</c:v>
                </c:pt>
                <c:pt idx="544">
                  <c:v>8.0101159904799844E-3</c:v>
                </c:pt>
                <c:pt idx="545">
                  <c:v>6.916712028323552E-3</c:v>
                </c:pt>
                <c:pt idx="546">
                  <c:v>7.279694000356279E-3</c:v>
                </c:pt>
                <c:pt idx="547">
                  <c:v>7.3665663667455035E-3</c:v>
                </c:pt>
                <c:pt idx="548">
                  <c:v>7.1629224796138768E-3</c:v>
                </c:pt>
                <c:pt idx="549">
                  <c:v>7.1117387824524434E-3</c:v>
                </c:pt>
                <c:pt idx="550">
                  <c:v>7.2174351333416289E-3</c:v>
                </c:pt>
                <c:pt idx="551">
                  <c:v>7.2683172889832347E-3</c:v>
                </c:pt>
                <c:pt idx="552">
                  <c:v>6.2770892916660269E-3</c:v>
                </c:pt>
                <c:pt idx="553">
                  <c:v>6.4178212722905241E-3</c:v>
                </c:pt>
                <c:pt idx="554">
                  <c:v>6.6629204125505642E-3</c:v>
                </c:pt>
                <c:pt idx="555">
                  <c:v>6.5620626793552244E-3</c:v>
                </c:pt>
                <c:pt idx="556">
                  <c:v>6.0024083961438433E-3</c:v>
                </c:pt>
                <c:pt idx="557">
                  <c:v>6.0230763179081369E-3</c:v>
                </c:pt>
                <c:pt idx="558">
                  <c:v>6.5496528727672244E-3</c:v>
                </c:pt>
                <c:pt idx="559">
                  <c:v>6.2204147229580186E-3</c:v>
                </c:pt>
                <c:pt idx="560">
                  <c:v>8.2563269642738548E-3</c:v>
                </c:pt>
                <c:pt idx="561">
                  <c:v>8.3346146009886744E-3</c:v>
                </c:pt>
                <c:pt idx="562">
                  <c:v>5.8413038409058701E-3</c:v>
                </c:pt>
                <c:pt idx="563">
                  <c:v>5.9734843239479651E-3</c:v>
                </c:pt>
                <c:pt idx="564">
                  <c:v>5.9475168455425031E-3</c:v>
                </c:pt>
                <c:pt idx="565">
                  <c:v>5.8373396860370262E-3</c:v>
                </c:pt>
                <c:pt idx="566">
                  <c:v>5.558818554368389E-3</c:v>
                </c:pt>
                <c:pt idx="567">
                  <c:v>5.3814276505133318E-3</c:v>
                </c:pt>
                <c:pt idx="568">
                  <c:v>5.9360030283263096E-3</c:v>
                </c:pt>
                <c:pt idx="569">
                  <c:v>5.5902784403137852E-3</c:v>
                </c:pt>
                <c:pt idx="570">
                  <c:v>5.0725265677546766E-3</c:v>
                </c:pt>
                <c:pt idx="571">
                  <c:v>4.9431911948605344E-3</c:v>
                </c:pt>
                <c:pt idx="572">
                  <c:v>6.4708866306956384E-3</c:v>
                </c:pt>
                <c:pt idx="573">
                  <c:v>9.0889109614630311E-3</c:v>
                </c:pt>
                <c:pt idx="574">
                  <c:v>7.6112061592221057E-3</c:v>
                </c:pt>
                <c:pt idx="575">
                  <c:v>5.3927077807272052E-3</c:v>
                </c:pt>
                <c:pt idx="576">
                  <c:v>5.3008333881013761E-3</c:v>
                </c:pt>
                <c:pt idx="577">
                  <c:v>5.2610512205488909E-3</c:v>
                </c:pt>
                <c:pt idx="578">
                  <c:v>4.5822413458158446E-3</c:v>
                </c:pt>
                <c:pt idx="579">
                  <c:v>4.340407868981563E-3</c:v>
                </c:pt>
                <c:pt idx="580">
                  <c:v>4.1491416272948604E-3</c:v>
                </c:pt>
                <c:pt idx="581">
                  <c:v>4.3915110045627042E-3</c:v>
                </c:pt>
                <c:pt idx="582">
                  <c:v>4.0723441616774434E-3</c:v>
                </c:pt>
                <c:pt idx="583">
                  <c:v>3.8883151575367743E-3</c:v>
                </c:pt>
                <c:pt idx="584">
                  <c:v>4.4679627494750391E-3</c:v>
                </c:pt>
                <c:pt idx="585">
                  <c:v>9.632597887742839E-3</c:v>
                </c:pt>
                <c:pt idx="586">
                  <c:v>1.2202789228008415E-2</c:v>
                </c:pt>
                <c:pt idx="587">
                  <c:v>4.8412504048355358E-3</c:v>
                </c:pt>
                <c:pt idx="588">
                  <c:v>3.9852734931899031E-3</c:v>
                </c:pt>
                <c:pt idx="589">
                  <c:v>3.6222120931512294E-3</c:v>
                </c:pt>
                <c:pt idx="590">
                  <c:v>3.7605100766498899E-3</c:v>
                </c:pt>
                <c:pt idx="591">
                  <c:v>3.4463314783478496E-3</c:v>
                </c:pt>
                <c:pt idx="592">
                  <c:v>3.6550898586455017E-3</c:v>
                </c:pt>
                <c:pt idx="593">
                  <c:v>3.5842493120870436E-3</c:v>
                </c:pt>
                <c:pt idx="594">
                  <c:v>6.4779856657383216E-3</c:v>
                </c:pt>
                <c:pt idx="595">
                  <c:v>7.3242402735151126E-3</c:v>
                </c:pt>
                <c:pt idx="596">
                  <c:v>3.6407745604642313E-3</c:v>
                </c:pt>
                <c:pt idx="597">
                  <c:v>2.8929702981780507E-3</c:v>
                </c:pt>
                <c:pt idx="598">
                  <c:v>3.3638445930438995E-3</c:v>
                </c:pt>
                <c:pt idx="599">
                  <c:v>3.2457799582035142E-3</c:v>
                </c:pt>
                <c:pt idx="600">
                  <c:v>2.6023424788766073E-3</c:v>
                </c:pt>
                <c:pt idx="601">
                  <c:v>3.0434338973853274E-3</c:v>
                </c:pt>
                <c:pt idx="602">
                  <c:v>2.8068246891838006E-3</c:v>
                </c:pt>
                <c:pt idx="603">
                  <c:v>2.7924864208023837E-3</c:v>
                </c:pt>
                <c:pt idx="604">
                  <c:v>2.9020056697772775E-3</c:v>
                </c:pt>
                <c:pt idx="605">
                  <c:v>2.6324086037752405E-3</c:v>
                </c:pt>
                <c:pt idx="606">
                  <c:v>3.1202760484833935E-3</c:v>
                </c:pt>
                <c:pt idx="607">
                  <c:v>2.700898512213007E-3</c:v>
                </c:pt>
                <c:pt idx="608">
                  <c:v>2.8053317946934225E-3</c:v>
                </c:pt>
                <c:pt idx="609">
                  <c:v>3.0525735232199646E-3</c:v>
                </c:pt>
                <c:pt idx="610">
                  <c:v>2.8262801672071301E-3</c:v>
                </c:pt>
                <c:pt idx="611">
                  <c:v>1.0964844138002076E-3</c:v>
                </c:pt>
                <c:pt idx="612">
                  <c:v>1.8818404594882878E-3</c:v>
                </c:pt>
                <c:pt idx="613">
                  <c:v>2.1377145327273789E-3</c:v>
                </c:pt>
                <c:pt idx="614">
                  <c:v>2.5167877531274375E-3</c:v>
                </c:pt>
                <c:pt idx="615">
                  <c:v>1.9139587364703327E-3</c:v>
                </c:pt>
                <c:pt idx="616">
                  <c:v>1.913142797161438E-3</c:v>
                </c:pt>
                <c:pt idx="617">
                  <c:v>4.3878840388620636E-3</c:v>
                </c:pt>
                <c:pt idx="618">
                  <c:v>3.5285581790101021E-3</c:v>
                </c:pt>
                <c:pt idx="619">
                  <c:v>2.8655033479308804E-3</c:v>
                </c:pt>
                <c:pt idx="620">
                  <c:v>2.5816712322138586E-3</c:v>
                </c:pt>
                <c:pt idx="621">
                  <c:v>2.6592795153443736E-3</c:v>
                </c:pt>
                <c:pt idx="622">
                  <c:v>3.216378800612344E-3</c:v>
                </c:pt>
                <c:pt idx="623">
                  <c:v>4.5745662183733276E-3</c:v>
                </c:pt>
                <c:pt idx="624">
                  <c:v>5.9868456906501562E-3</c:v>
                </c:pt>
                <c:pt idx="625">
                  <c:v>2.7027122785381438E-3</c:v>
                </c:pt>
                <c:pt idx="626">
                  <c:v>2.3169261031137645E-3</c:v>
                </c:pt>
                <c:pt idx="627">
                  <c:v>2.3559725977033439E-3</c:v>
                </c:pt>
                <c:pt idx="628">
                  <c:v>2.2232599670331627E-3</c:v>
                </c:pt>
                <c:pt idx="629">
                  <c:v>1.2349248933212612E-3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21F-4A6E-AD48-08B29638BF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0386408"/>
        <c:axId val="420391656"/>
      </c:scatterChart>
      <c:valAx>
        <c:axId val="420386408"/>
        <c:scaling>
          <c:orientation val="minMax"/>
          <c:max val="800"/>
          <c:min val="2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Wavelength (nm)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0391656"/>
        <c:crosses val="autoZero"/>
        <c:crossBetween val="midCat"/>
      </c:valAx>
      <c:valAx>
        <c:axId val="42039165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RLE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03864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1"/>
          <c:order val="0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'irradiance interpolation'!$I$2:$I$609</c:f>
              <c:numCache>
                <c:formatCode>General</c:formatCode>
                <c:ptCount val="608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  <c:pt idx="301">
                  <c:v>501</c:v>
                </c:pt>
                <c:pt idx="302">
                  <c:v>502</c:v>
                </c:pt>
                <c:pt idx="303">
                  <c:v>503</c:v>
                </c:pt>
                <c:pt idx="304">
                  <c:v>504</c:v>
                </c:pt>
                <c:pt idx="305">
                  <c:v>505</c:v>
                </c:pt>
                <c:pt idx="306">
                  <c:v>506</c:v>
                </c:pt>
                <c:pt idx="307">
                  <c:v>507</c:v>
                </c:pt>
                <c:pt idx="308">
                  <c:v>508</c:v>
                </c:pt>
                <c:pt idx="309">
                  <c:v>509</c:v>
                </c:pt>
                <c:pt idx="310">
                  <c:v>510</c:v>
                </c:pt>
                <c:pt idx="311">
                  <c:v>511</c:v>
                </c:pt>
                <c:pt idx="312">
                  <c:v>512</c:v>
                </c:pt>
                <c:pt idx="313">
                  <c:v>513</c:v>
                </c:pt>
                <c:pt idx="314">
                  <c:v>514</c:v>
                </c:pt>
                <c:pt idx="315">
                  <c:v>515</c:v>
                </c:pt>
                <c:pt idx="316">
                  <c:v>516</c:v>
                </c:pt>
                <c:pt idx="317">
                  <c:v>517</c:v>
                </c:pt>
                <c:pt idx="318">
                  <c:v>518</c:v>
                </c:pt>
                <c:pt idx="319">
                  <c:v>519</c:v>
                </c:pt>
                <c:pt idx="320">
                  <c:v>520</c:v>
                </c:pt>
                <c:pt idx="321">
                  <c:v>521</c:v>
                </c:pt>
                <c:pt idx="322">
                  <c:v>522</c:v>
                </c:pt>
                <c:pt idx="323">
                  <c:v>523</c:v>
                </c:pt>
                <c:pt idx="324">
                  <c:v>524</c:v>
                </c:pt>
                <c:pt idx="325">
                  <c:v>525</c:v>
                </c:pt>
                <c:pt idx="326">
                  <c:v>526</c:v>
                </c:pt>
                <c:pt idx="327">
                  <c:v>527</c:v>
                </c:pt>
                <c:pt idx="328">
                  <c:v>528</c:v>
                </c:pt>
                <c:pt idx="329">
                  <c:v>529</c:v>
                </c:pt>
                <c:pt idx="330">
                  <c:v>530</c:v>
                </c:pt>
                <c:pt idx="331">
                  <c:v>531</c:v>
                </c:pt>
                <c:pt idx="332">
                  <c:v>532</c:v>
                </c:pt>
                <c:pt idx="333">
                  <c:v>533</c:v>
                </c:pt>
                <c:pt idx="334">
                  <c:v>534</c:v>
                </c:pt>
                <c:pt idx="335">
                  <c:v>535</c:v>
                </c:pt>
                <c:pt idx="336">
                  <c:v>536</c:v>
                </c:pt>
                <c:pt idx="337">
                  <c:v>537</c:v>
                </c:pt>
                <c:pt idx="338">
                  <c:v>538</c:v>
                </c:pt>
                <c:pt idx="339">
                  <c:v>539</c:v>
                </c:pt>
                <c:pt idx="340">
                  <c:v>540</c:v>
                </c:pt>
                <c:pt idx="341">
                  <c:v>541</c:v>
                </c:pt>
                <c:pt idx="342">
                  <c:v>542</c:v>
                </c:pt>
                <c:pt idx="343">
                  <c:v>543</c:v>
                </c:pt>
                <c:pt idx="344">
                  <c:v>544</c:v>
                </c:pt>
                <c:pt idx="345">
                  <c:v>545</c:v>
                </c:pt>
                <c:pt idx="346">
                  <c:v>546</c:v>
                </c:pt>
                <c:pt idx="347">
                  <c:v>547</c:v>
                </c:pt>
                <c:pt idx="348">
                  <c:v>548</c:v>
                </c:pt>
                <c:pt idx="349">
                  <c:v>549</c:v>
                </c:pt>
                <c:pt idx="350">
                  <c:v>550</c:v>
                </c:pt>
                <c:pt idx="351">
                  <c:v>551</c:v>
                </c:pt>
                <c:pt idx="352">
                  <c:v>552</c:v>
                </c:pt>
                <c:pt idx="353">
                  <c:v>553</c:v>
                </c:pt>
                <c:pt idx="354">
                  <c:v>554</c:v>
                </c:pt>
                <c:pt idx="355">
                  <c:v>555</c:v>
                </c:pt>
                <c:pt idx="356">
                  <c:v>556</c:v>
                </c:pt>
                <c:pt idx="357">
                  <c:v>557</c:v>
                </c:pt>
                <c:pt idx="358">
                  <c:v>558</c:v>
                </c:pt>
                <c:pt idx="359">
                  <c:v>559</c:v>
                </c:pt>
                <c:pt idx="360">
                  <c:v>560</c:v>
                </c:pt>
                <c:pt idx="361">
                  <c:v>561</c:v>
                </c:pt>
                <c:pt idx="362">
                  <c:v>562</c:v>
                </c:pt>
                <c:pt idx="363">
                  <c:v>563</c:v>
                </c:pt>
                <c:pt idx="364">
                  <c:v>564</c:v>
                </c:pt>
                <c:pt idx="365">
                  <c:v>565</c:v>
                </c:pt>
                <c:pt idx="366">
                  <c:v>566</c:v>
                </c:pt>
                <c:pt idx="367">
                  <c:v>567</c:v>
                </c:pt>
                <c:pt idx="368">
                  <c:v>568</c:v>
                </c:pt>
                <c:pt idx="369">
                  <c:v>569</c:v>
                </c:pt>
                <c:pt idx="370">
                  <c:v>570</c:v>
                </c:pt>
                <c:pt idx="371">
                  <c:v>571</c:v>
                </c:pt>
                <c:pt idx="372">
                  <c:v>572</c:v>
                </c:pt>
                <c:pt idx="373">
                  <c:v>573</c:v>
                </c:pt>
                <c:pt idx="374">
                  <c:v>574</c:v>
                </c:pt>
                <c:pt idx="375">
                  <c:v>575</c:v>
                </c:pt>
                <c:pt idx="376">
                  <c:v>576</c:v>
                </c:pt>
                <c:pt idx="377">
                  <c:v>577</c:v>
                </c:pt>
                <c:pt idx="378">
                  <c:v>578</c:v>
                </c:pt>
                <c:pt idx="379">
                  <c:v>579</c:v>
                </c:pt>
                <c:pt idx="380">
                  <c:v>580</c:v>
                </c:pt>
                <c:pt idx="381">
                  <c:v>581</c:v>
                </c:pt>
                <c:pt idx="382">
                  <c:v>582</c:v>
                </c:pt>
                <c:pt idx="383">
                  <c:v>583</c:v>
                </c:pt>
                <c:pt idx="384">
                  <c:v>584</c:v>
                </c:pt>
                <c:pt idx="385">
                  <c:v>585</c:v>
                </c:pt>
                <c:pt idx="386">
                  <c:v>586</c:v>
                </c:pt>
                <c:pt idx="387">
                  <c:v>587</c:v>
                </c:pt>
                <c:pt idx="388">
                  <c:v>588</c:v>
                </c:pt>
                <c:pt idx="389">
                  <c:v>589</c:v>
                </c:pt>
                <c:pt idx="390">
                  <c:v>590</c:v>
                </c:pt>
                <c:pt idx="391">
                  <c:v>591</c:v>
                </c:pt>
                <c:pt idx="392">
                  <c:v>592</c:v>
                </c:pt>
                <c:pt idx="393">
                  <c:v>593</c:v>
                </c:pt>
                <c:pt idx="394">
                  <c:v>594</c:v>
                </c:pt>
                <c:pt idx="395">
                  <c:v>595</c:v>
                </c:pt>
                <c:pt idx="396">
                  <c:v>596</c:v>
                </c:pt>
                <c:pt idx="397">
                  <c:v>597</c:v>
                </c:pt>
                <c:pt idx="398">
                  <c:v>598</c:v>
                </c:pt>
                <c:pt idx="399">
                  <c:v>599</c:v>
                </c:pt>
                <c:pt idx="400">
                  <c:v>600</c:v>
                </c:pt>
                <c:pt idx="401">
                  <c:v>601</c:v>
                </c:pt>
                <c:pt idx="402">
                  <c:v>602</c:v>
                </c:pt>
                <c:pt idx="403">
                  <c:v>603</c:v>
                </c:pt>
                <c:pt idx="404">
                  <c:v>604</c:v>
                </c:pt>
                <c:pt idx="405">
                  <c:v>605</c:v>
                </c:pt>
                <c:pt idx="406">
                  <c:v>606</c:v>
                </c:pt>
                <c:pt idx="407">
                  <c:v>607</c:v>
                </c:pt>
                <c:pt idx="408">
                  <c:v>608</c:v>
                </c:pt>
                <c:pt idx="409">
                  <c:v>609</c:v>
                </c:pt>
                <c:pt idx="410">
                  <c:v>610</c:v>
                </c:pt>
                <c:pt idx="411">
                  <c:v>611</c:v>
                </c:pt>
                <c:pt idx="412">
                  <c:v>612</c:v>
                </c:pt>
                <c:pt idx="413">
                  <c:v>613</c:v>
                </c:pt>
                <c:pt idx="414">
                  <c:v>614</c:v>
                </c:pt>
                <c:pt idx="415">
                  <c:v>615</c:v>
                </c:pt>
                <c:pt idx="416">
                  <c:v>616</c:v>
                </c:pt>
                <c:pt idx="417">
                  <c:v>617</c:v>
                </c:pt>
                <c:pt idx="418">
                  <c:v>618</c:v>
                </c:pt>
                <c:pt idx="419">
                  <c:v>619</c:v>
                </c:pt>
                <c:pt idx="420">
                  <c:v>620</c:v>
                </c:pt>
                <c:pt idx="421">
                  <c:v>621</c:v>
                </c:pt>
                <c:pt idx="422">
                  <c:v>622</c:v>
                </c:pt>
                <c:pt idx="423">
                  <c:v>623</c:v>
                </c:pt>
                <c:pt idx="424">
                  <c:v>624</c:v>
                </c:pt>
                <c:pt idx="425">
                  <c:v>625</c:v>
                </c:pt>
                <c:pt idx="426">
                  <c:v>626</c:v>
                </c:pt>
                <c:pt idx="427">
                  <c:v>627</c:v>
                </c:pt>
                <c:pt idx="428">
                  <c:v>628</c:v>
                </c:pt>
                <c:pt idx="429">
                  <c:v>629</c:v>
                </c:pt>
                <c:pt idx="430">
                  <c:v>630</c:v>
                </c:pt>
                <c:pt idx="431">
                  <c:v>631</c:v>
                </c:pt>
                <c:pt idx="432">
                  <c:v>632</c:v>
                </c:pt>
                <c:pt idx="433">
                  <c:v>633</c:v>
                </c:pt>
                <c:pt idx="434">
                  <c:v>634</c:v>
                </c:pt>
                <c:pt idx="435">
                  <c:v>635</c:v>
                </c:pt>
                <c:pt idx="436">
                  <c:v>636</c:v>
                </c:pt>
                <c:pt idx="437">
                  <c:v>637</c:v>
                </c:pt>
                <c:pt idx="438">
                  <c:v>638</c:v>
                </c:pt>
                <c:pt idx="439">
                  <c:v>639</c:v>
                </c:pt>
                <c:pt idx="440">
                  <c:v>640</c:v>
                </c:pt>
                <c:pt idx="441">
                  <c:v>641</c:v>
                </c:pt>
                <c:pt idx="442">
                  <c:v>642</c:v>
                </c:pt>
                <c:pt idx="443">
                  <c:v>643</c:v>
                </c:pt>
                <c:pt idx="444">
                  <c:v>644</c:v>
                </c:pt>
                <c:pt idx="445">
                  <c:v>645</c:v>
                </c:pt>
                <c:pt idx="446">
                  <c:v>646</c:v>
                </c:pt>
                <c:pt idx="447">
                  <c:v>647</c:v>
                </c:pt>
                <c:pt idx="448">
                  <c:v>648</c:v>
                </c:pt>
                <c:pt idx="449">
                  <c:v>649</c:v>
                </c:pt>
                <c:pt idx="450">
                  <c:v>650</c:v>
                </c:pt>
                <c:pt idx="451">
                  <c:v>651</c:v>
                </c:pt>
                <c:pt idx="452">
                  <c:v>652</c:v>
                </c:pt>
                <c:pt idx="453">
                  <c:v>653</c:v>
                </c:pt>
                <c:pt idx="454">
                  <c:v>654</c:v>
                </c:pt>
                <c:pt idx="455">
                  <c:v>655</c:v>
                </c:pt>
                <c:pt idx="456">
                  <c:v>656</c:v>
                </c:pt>
                <c:pt idx="457">
                  <c:v>657</c:v>
                </c:pt>
                <c:pt idx="458">
                  <c:v>658</c:v>
                </c:pt>
                <c:pt idx="459">
                  <c:v>659</c:v>
                </c:pt>
                <c:pt idx="460">
                  <c:v>660</c:v>
                </c:pt>
                <c:pt idx="461">
                  <c:v>661</c:v>
                </c:pt>
                <c:pt idx="462">
                  <c:v>662</c:v>
                </c:pt>
                <c:pt idx="463">
                  <c:v>663</c:v>
                </c:pt>
                <c:pt idx="464">
                  <c:v>664</c:v>
                </c:pt>
                <c:pt idx="465">
                  <c:v>665</c:v>
                </c:pt>
                <c:pt idx="466">
                  <c:v>666</c:v>
                </c:pt>
                <c:pt idx="467">
                  <c:v>667</c:v>
                </c:pt>
                <c:pt idx="468">
                  <c:v>668</c:v>
                </c:pt>
                <c:pt idx="469">
                  <c:v>669</c:v>
                </c:pt>
                <c:pt idx="470">
                  <c:v>670</c:v>
                </c:pt>
                <c:pt idx="471">
                  <c:v>671</c:v>
                </c:pt>
                <c:pt idx="472">
                  <c:v>672</c:v>
                </c:pt>
                <c:pt idx="473">
                  <c:v>673</c:v>
                </c:pt>
                <c:pt idx="474">
                  <c:v>674</c:v>
                </c:pt>
                <c:pt idx="475">
                  <c:v>675</c:v>
                </c:pt>
                <c:pt idx="476">
                  <c:v>676</c:v>
                </c:pt>
                <c:pt idx="477">
                  <c:v>677</c:v>
                </c:pt>
                <c:pt idx="478">
                  <c:v>678</c:v>
                </c:pt>
                <c:pt idx="479">
                  <c:v>679</c:v>
                </c:pt>
                <c:pt idx="480">
                  <c:v>680</c:v>
                </c:pt>
                <c:pt idx="481">
                  <c:v>681</c:v>
                </c:pt>
                <c:pt idx="482">
                  <c:v>682</c:v>
                </c:pt>
                <c:pt idx="483">
                  <c:v>683</c:v>
                </c:pt>
                <c:pt idx="484">
                  <c:v>684</c:v>
                </c:pt>
                <c:pt idx="485">
                  <c:v>685</c:v>
                </c:pt>
                <c:pt idx="486">
                  <c:v>686</c:v>
                </c:pt>
                <c:pt idx="487">
                  <c:v>687</c:v>
                </c:pt>
                <c:pt idx="488">
                  <c:v>688</c:v>
                </c:pt>
                <c:pt idx="489">
                  <c:v>689</c:v>
                </c:pt>
                <c:pt idx="490">
                  <c:v>690</c:v>
                </c:pt>
                <c:pt idx="491">
                  <c:v>691</c:v>
                </c:pt>
                <c:pt idx="492">
                  <c:v>692</c:v>
                </c:pt>
                <c:pt idx="493">
                  <c:v>693</c:v>
                </c:pt>
                <c:pt idx="494">
                  <c:v>694</c:v>
                </c:pt>
                <c:pt idx="495">
                  <c:v>695</c:v>
                </c:pt>
                <c:pt idx="496">
                  <c:v>696</c:v>
                </c:pt>
                <c:pt idx="497">
                  <c:v>697</c:v>
                </c:pt>
                <c:pt idx="498">
                  <c:v>698</c:v>
                </c:pt>
                <c:pt idx="499">
                  <c:v>699</c:v>
                </c:pt>
                <c:pt idx="500">
                  <c:v>700</c:v>
                </c:pt>
                <c:pt idx="501">
                  <c:v>701</c:v>
                </c:pt>
                <c:pt idx="502">
                  <c:v>702</c:v>
                </c:pt>
                <c:pt idx="503">
                  <c:v>703</c:v>
                </c:pt>
                <c:pt idx="504">
                  <c:v>704</c:v>
                </c:pt>
                <c:pt idx="505">
                  <c:v>705</c:v>
                </c:pt>
                <c:pt idx="506">
                  <c:v>706</c:v>
                </c:pt>
                <c:pt idx="507">
                  <c:v>707</c:v>
                </c:pt>
                <c:pt idx="508">
                  <c:v>708</c:v>
                </c:pt>
                <c:pt idx="509">
                  <c:v>709</c:v>
                </c:pt>
                <c:pt idx="510">
                  <c:v>710</c:v>
                </c:pt>
                <c:pt idx="511">
                  <c:v>711</c:v>
                </c:pt>
                <c:pt idx="512">
                  <c:v>712</c:v>
                </c:pt>
                <c:pt idx="513">
                  <c:v>713</c:v>
                </c:pt>
                <c:pt idx="514">
                  <c:v>714</c:v>
                </c:pt>
                <c:pt idx="515">
                  <c:v>715</c:v>
                </c:pt>
                <c:pt idx="516">
                  <c:v>716</c:v>
                </c:pt>
                <c:pt idx="517">
                  <c:v>717</c:v>
                </c:pt>
                <c:pt idx="518">
                  <c:v>718</c:v>
                </c:pt>
                <c:pt idx="519">
                  <c:v>719</c:v>
                </c:pt>
                <c:pt idx="520">
                  <c:v>720</c:v>
                </c:pt>
                <c:pt idx="521">
                  <c:v>721</c:v>
                </c:pt>
                <c:pt idx="522">
                  <c:v>722</c:v>
                </c:pt>
                <c:pt idx="523">
                  <c:v>723</c:v>
                </c:pt>
                <c:pt idx="524">
                  <c:v>724</c:v>
                </c:pt>
                <c:pt idx="525">
                  <c:v>725</c:v>
                </c:pt>
                <c:pt idx="526">
                  <c:v>726</c:v>
                </c:pt>
                <c:pt idx="527">
                  <c:v>727</c:v>
                </c:pt>
                <c:pt idx="528">
                  <c:v>728</c:v>
                </c:pt>
                <c:pt idx="529">
                  <c:v>729</c:v>
                </c:pt>
                <c:pt idx="530">
                  <c:v>730</c:v>
                </c:pt>
                <c:pt idx="531">
                  <c:v>731</c:v>
                </c:pt>
                <c:pt idx="532">
                  <c:v>732</c:v>
                </c:pt>
                <c:pt idx="533">
                  <c:v>733</c:v>
                </c:pt>
                <c:pt idx="534">
                  <c:v>734</c:v>
                </c:pt>
                <c:pt idx="535">
                  <c:v>735</c:v>
                </c:pt>
                <c:pt idx="536">
                  <c:v>736</c:v>
                </c:pt>
                <c:pt idx="537">
                  <c:v>737</c:v>
                </c:pt>
                <c:pt idx="538">
                  <c:v>738</c:v>
                </c:pt>
                <c:pt idx="539">
                  <c:v>739</c:v>
                </c:pt>
                <c:pt idx="540">
                  <c:v>740</c:v>
                </c:pt>
                <c:pt idx="541">
                  <c:v>741</c:v>
                </c:pt>
                <c:pt idx="542">
                  <c:v>742</c:v>
                </c:pt>
                <c:pt idx="543">
                  <c:v>743</c:v>
                </c:pt>
                <c:pt idx="544">
                  <c:v>744</c:v>
                </c:pt>
                <c:pt idx="545">
                  <c:v>745</c:v>
                </c:pt>
                <c:pt idx="546">
                  <c:v>746</c:v>
                </c:pt>
                <c:pt idx="547">
                  <c:v>747</c:v>
                </c:pt>
                <c:pt idx="548">
                  <c:v>748</c:v>
                </c:pt>
                <c:pt idx="549">
                  <c:v>749</c:v>
                </c:pt>
                <c:pt idx="550">
                  <c:v>750</c:v>
                </c:pt>
                <c:pt idx="551">
                  <c:v>751</c:v>
                </c:pt>
                <c:pt idx="552">
                  <c:v>752</c:v>
                </c:pt>
                <c:pt idx="553">
                  <c:v>753</c:v>
                </c:pt>
                <c:pt idx="554">
                  <c:v>754</c:v>
                </c:pt>
                <c:pt idx="555">
                  <c:v>755</c:v>
                </c:pt>
                <c:pt idx="556">
                  <c:v>756</c:v>
                </c:pt>
                <c:pt idx="557">
                  <c:v>757</c:v>
                </c:pt>
                <c:pt idx="558">
                  <c:v>758</c:v>
                </c:pt>
                <c:pt idx="559">
                  <c:v>759</c:v>
                </c:pt>
                <c:pt idx="560">
                  <c:v>760</c:v>
                </c:pt>
                <c:pt idx="561">
                  <c:v>761</c:v>
                </c:pt>
                <c:pt idx="562">
                  <c:v>762</c:v>
                </c:pt>
                <c:pt idx="563">
                  <c:v>763</c:v>
                </c:pt>
                <c:pt idx="564">
                  <c:v>764</c:v>
                </c:pt>
                <c:pt idx="565">
                  <c:v>765</c:v>
                </c:pt>
                <c:pt idx="566">
                  <c:v>766</c:v>
                </c:pt>
                <c:pt idx="567">
                  <c:v>767</c:v>
                </c:pt>
                <c:pt idx="568">
                  <c:v>768</c:v>
                </c:pt>
                <c:pt idx="569">
                  <c:v>769</c:v>
                </c:pt>
                <c:pt idx="570">
                  <c:v>770</c:v>
                </c:pt>
                <c:pt idx="571">
                  <c:v>771</c:v>
                </c:pt>
                <c:pt idx="572">
                  <c:v>772</c:v>
                </c:pt>
                <c:pt idx="573">
                  <c:v>773</c:v>
                </c:pt>
                <c:pt idx="574">
                  <c:v>774</c:v>
                </c:pt>
                <c:pt idx="575">
                  <c:v>775</c:v>
                </c:pt>
                <c:pt idx="576">
                  <c:v>776</c:v>
                </c:pt>
                <c:pt idx="577">
                  <c:v>777</c:v>
                </c:pt>
                <c:pt idx="578">
                  <c:v>778</c:v>
                </c:pt>
                <c:pt idx="579">
                  <c:v>779</c:v>
                </c:pt>
                <c:pt idx="580">
                  <c:v>780</c:v>
                </c:pt>
                <c:pt idx="581">
                  <c:v>781</c:v>
                </c:pt>
                <c:pt idx="582">
                  <c:v>782</c:v>
                </c:pt>
                <c:pt idx="583">
                  <c:v>783</c:v>
                </c:pt>
                <c:pt idx="584">
                  <c:v>784</c:v>
                </c:pt>
                <c:pt idx="585">
                  <c:v>785</c:v>
                </c:pt>
                <c:pt idx="586">
                  <c:v>786</c:v>
                </c:pt>
                <c:pt idx="587">
                  <c:v>787</c:v>
                </c:pt>
                <c:pt idx="588">
                  <c:v>788</c:v>
                </c:pt>
                <c:pt idx="589">
                  <c:v>789</c:v>
                </c:pt>
                <c:pt idx="590">
                  <c:v>790</c:v>
                </c:pt>
                <c:pt idx="591">
                  <c:v>791</c:v>
                </c:pt>
                <c:pt idx="592">
                  <c:v>792</c:v>
                </c:pt>
                <c:pt idx="593">
                  <c:v>793</c:v>
                </c:pt>
                <c:pt idx="594">
                  <c:v>794</c:v>
                </c:pt>
                <c:pt idx="595">
                  <c:v>795</c:v>
                </c:pt>
                <c:pt idx="596">
                  <c:v>796</c:v>
                </c:pt>
                <c:pt idx="597">
                  <c:v>797</c:v>
                </c:pt>
                <c:pt idx="598">
                  <c:v>798</c:v>
                </c:pt>
                <c:pt idx="599">
                  <c:v>799</c:v>
                </c:pt>
                <c:pt idx="600">
                  <c:v>800</c:v>
                </c:pt>
                <c:pt idx="601">
                  <c:v>801</c:v>
                </c:pt>
                <c:pt idx="602">
                  <c:v>802</c:v>
                </c:pt>
                <c:pt idx="603">
                  <c:v>803</c:v>
                </c:pt>
                <c:pt idx="604">
                  <c:v>804</c:v>
                </c:pt>
                <c:pt idx="605">
                  <c:v>805</c:v>
                </c:pt>
                <c:pt idx="606">
                  <c:v>806</c:v>
                </c:pt>
                <c:pt idx="607">
                  <c:v>807</c:v>
                </c:pt>
              </c:numCache>
            </c:numRef>
          </c:xVal>
          <c:yVal>
            <c:numRef>
              <c:f>'irradiance interpolation'!$K$2:$K$609</c:f>
              <c:numCache>
                <c:formatCode>General</c:formatCode>
                <c:ptCount val="608"/>
                <c:pt idx="0">
                  <c:v>-0.86353816599256561</c:v>
                </c:pt>
                <c:pt idx="1">
                  <c:v>-1.5016783440553638</c:v>
                </c:pt>
                <c:pt idx="2">
                  <c:v>-1.1861163002783375</c:v>
                </c:pt>
                <c:pt idx="3">
                  <c:v>-1.3302927565020397</c:v>
                </c:pt>
                <c:pt idx="4">
                  <c:v>-1.3319766122377743</c:v>
                </c:pt>
                <c:pt idx="5">
                  <c:v>-1.1876384777811744</c:v>
                </c:pt>
                <c:pt idx="6">
                  <c:v>-1.1743125840829869</c:v>
                </c:pt>
                <c:pt idx="7">
                  <c:v>-1.1368222928294784</c:v>
                </c:pt>
                <c:pt idx="8">
                  <c:v>-1.0247812012053004</c:v>
                </c:pt>
                <c:pt idx="9">
                  <c:v>-0.99538062831050667</c:v>
                </c:pt>
                <c:pt idx="10">
                  <c:v>-1.0323212382593994</c:v>
                </c:pt>
                <c:pt idx="11">
                  <c:v>-0.96965086308366466</c:v>
                </c:pt>
                <c:pt idx="12">
                  <c:v>-0.97433389172919505</c:v>
                </c:pt>
                <c:pt idx="13">
                  <c:v>-0.78046053732139598</c:v>
                </c:pt>
                <c:pt idx="14">
                  <c:v>-0.64941430432124037</c:v>
                </c:pt>
                <c:pt idx="15">
                  <c:v>-0.59995564091536391</c:v>
                </c:pt>
                <c:pt idx="16">
                  <c:v>-0.66533494465098997</c:v>
                </c:pt>
                <c:pt idx="17">
                  <c:v>-0.65480242087608431</c:v>
                </c:pt>
                <c:pt idx="18">
                  <c:v>-0.58567908769696331</c:v>
                </c:pt>
                <c:pt idx="19">
                  <c:v>-0.50294853467484835</c:v>
                </c:pt>
                <c:pt idx="20">
                  <c:v>-0.49265428644769393</c:v>
                </c:pt>
                <c:pt idx="21">
                  <c:v>-0.47264814972028901</c:v>
                </c:pt>
                <c:pt idx="22">
                  <c:v>-0.45930857729956998</c:v>
                </c:pt>
                <c:pt idx="23">
                  <c:v>-0.43373417870090236</c:v>
                </c:pt>
                <c:pt idx="24">
                  <c:v>-0.40942650499284028</c:v>
                </c:pt>
                <c:pt idx="25">
                  <c:v>-0.34120647748541622</c:v>
                </c:pt>
                <c:pt idx="26">
                  <c:v>-0.31574843999528657</c:v>
                </c:pt>
                <c:pt idx="27">
                  <c:v>-0.2646741484304993</c:v>
                </c:pt>
                <c:pt idx="28">
                  <c:v>-0.21653051015367275</c:v>
                </c:pt>
                <c:pt idx="29">
                  <c:v>-0.18053300679199769</c:v>
                </c:pt>
                <c:pt idx="30">
                  <c:v>-0.17087893906083096</c:v>
                </c:pt>
                <c:pt idx="31">
                  <c:v>-0.1589765837299919</c:v>
                </c:pt>
                <c:pt idx="32">
                  <c:v>-0.13333776153486809</c:v>
                </c:pt>
                <c:pt idx="33">
                  <c:v>-0.11019789707791233</c:v>
                </c:pt>
                <c:pt idx="34">
                  <c:v>-0.10785268075279886</c:v>
                </c:pt>
                <c:pt idx="35">
                  <c:v>-0.10216134734954618</c:v>
                </c:pt>
                <c:pt idx="36">
                  <c:v>-8.5218655397138576E-2</c:v>
                </c:pt>
                <c:pt idx="37">
                  <c:v>-8.728691948902334E-2</c:v>
                </c:pt>
                <c:pt idx="38">
                  <c:v>-8.6889131186929092E-2</c:v>
                </c:pt>
                <c:pt idx="39">
                  <c:v>-8.2121911985560847E-2</c:v>
                </c:pt>
                <c:pt idx="40">
                  <c:v>-7.2186776765631677E-2</c:v>
                </c:pt>
                <c:pt idx="41">
                  <c:v>-6.9213161290986314E-2</c:v>
                </c:pt>
                <c:pt idx="42">
                  <c:v>-6.7830372236750591E-2</c:v>
                </c:pt>
                <c:pt idx="43">
                  <c:v>-6.4163373319533645E-2</c:v>
                </c:pt>
                <c:pt idx="44">
                  <c:v>-5.7776861923950706E-2</c:v>
                </c:pt>
                <c:pt idx="45">
                  <c:v>-6.1636676127375667E-2</c:v>
                </c:pt>
                <c:pt idx="46">
                  <c:v>-6.1556298410030408E-2</c:v>
                </c:pt>
                <c:pt idx="47">
                  <c:v>-6.1827000900565032E-2</c:v>
                </c:pt>
                <c:pt idx="48">
                  <c:v>-6.0425292531811614E-2</c:v>
                </c:pt>
                <c:pt idx="49">
                  <c:v>-6.2085042519164801E-2</c:v>
                </c:pt>
                <c:pt idx="50">
                  <c:v>-6.0514122336210008E-2</c:v>
                </c:pt>
                <c:pt idx="51">
                  <c:v>-5.8498768357099662E-2</c:v>
                </c:pt>
                <c:pt idx="52">
                  <c:v>-4.97709427032893E-2</c:v>
                </c:pt>
                <c:pt idx="53">
                  <c:v>-4.8531095737461172E-2</c:v>
                </c:pt>
                <c:pt idx="54">
                  <c:v>-5.3560069797661258E-2</c:v>
                </c:pt>
                <c:pt idx="55">
                  <c:v>-5.7469327394038983E-2</c:v>
                </c:pt>
                <c:pt idx="56">
                  <c:v>-5.5284297609513589E-2</c:v>
                </c:pt>
                <c:pt idx="57">
                  <c:v>-5.5749369553594996E-2</c:v>
                </c:pt>
                <c:pt idx="58">
                  <c:v>-5.6658778643126073E-2</c:v>
                </c:pt>
                <c:pt idx="59">
                  <c:v>-4.561978893470986E-2</c:v>
                </c:pt>
                <c:pt idx="60">
                  <c:v>-5.2039565947072042E-2</c:v>
                </c:pt>
                <c:pt idx="61">
                  <c:v>-5.6899319059452669E-2</c:v>
                </c:pt>
                <c:pt idx="62">
                  <c:v>-5.1547096871963571E-2</c:v>
                </c:pt>
                <c:pt idx="63">
                  <c:v>-5.7487219537930123E-2</c:v>
                </c:pt>
                <c:pt idx="64">
                  <c:v>-5.8382786413183174E-2</c:v>
                </c:pt>
                <c:pt idx="65">
                  <c:v>-5.5848601228121297E-2</c:v>
                </c:pt>
                <c:pt idx="66">
                  <c:v>-6.0851534560137477E-2</c:v>
                </c:pt>
                <c:pt idx="67">
                  <c:v>-5.8237692398997787E-2</c:v>
                </c:pt>
                <c:pt idx="68">
                  <c:v>-5.5254987700231073E-2</c:v>
                </c:pt>
                <c:pt idx="69">
                  <c:v>-5.7286233643123796E-2</c:v>
                </c:pt>
                <c:pt idx="70">
                  <c:v>-5.6830578462753689E-2</c:v>
                </c:pt>
                <c:pt idx="71">
                  <c:v>-5.8967082417399785E-2</c:v>
                </c:pt>
                <c:pt idx="72">
                  <c:v>-5.9899384486796325E-2</c:v>
                </c:pt>
                <c:pt idx="73">
                  <c:v>-6.4962244394930257E-2</c:v>
                </c:pt>
                <c:pt idx="74">
                  <c:v>-5.7921992902396635E-2</c:v>
                </c:pt>
                <c:pt idx="75">
                  <c:v>-5.6896782885241137E-2</c:v>
                </c:pt>
                <c:pt idx="76">
                  <c:v>-6.1549903157114616E-2</c:v>
                </c:pt>
                <c:pt idx="77">
                  <c:v>-6.2688578187761634E-2</c:v>
                </c:pt>
                <c:pt idx="78">
                  <c:v>-6.0665718393847268E-2</c:v>
                </c:pt>
                <c:pt idx="79">
                  <c:v>-5.2483943679066503E-2</c:v>
                </c:pt>
                <c:pt idx="80">
                  <c:v>-5.1948600082617036E-2</c:v>
                </c:pt>
                <c:pt idx="81">
                  <c:v>-5.3669596435589328E-2</c:v>
                </c:pt>
                <c:pt idx="82">
                  <c:v>-5.2341423891614558E-2</c:v>
                </c:pt>
                <c:pt idx="83">
                  <c:v>-5.6091732634075075E-2</c:v>
                </c:pt>
                <c:pt idx="84">
                  <c:v>-6.066042039375219E-2</c:v>
                </c:pt>
                <c:pt idx="85">
                  <c:v>-5.5731254488426085E-2</c:v>
                </c:pt>
                <c:pt idx="86">
                  <c:v>-5.2388117283948987E-2</c:v>
                </c:pt>
                <c:pt idx="87">
                  <c:v>-4.9113085669859391E-2</c:v>
                </c:pt>
                <c:pt idx="88">
                  <c:v>-4.6902090930150298E-2</c:v>
                </c:pt>
                <c:pt idx="89">
                  <c:v>-3.9149519062210647E-2</c:v>
                </c:pt>
                <c:pt idx="90">
                  <c:v>-4.1627903145819101E-2</c:v>
                </c:pt>
                <c:pt idx="91">
                  <c:v>-4.1996126842408055E-2</c:v>
                </c:pt>
                <c:pt idx="92">
                  <c:v>-3.6982838541848362E-2</c:v>
                </c:pt>
                <c:pt idx="93">
                  <c:v>-3.8858852098275554E-2</c:v>
                </c:pt>
                <c:pt idx="94">
                  <c:v>-3.7955379068390638E-2</c:v>
                </c:pt>
                <c:pt idx="95">
                  <c:v>-3.3483285742567759E-2</c:v>
                </c:pt>
                <c:pt idx="96">
                  <c:v>-3.0776021838285705E-2</c:v>
                </c:pt>
                <c:pt idx="97">
                  <c:v>-2.8452394187677976E-2</c:v>
                </c:pt>
                <c:pt idx="98">
                  <c:v>-2.7100112608661797E-2</c:v>
                </c:pt>
                <c:pt idx="99">
                  <c:v>-2.6351742097249664E-2</c:v>
                </c:pt>
                <c:pt idx="100">
                  <c:v>-2.5518754740895488E-2</c:v>
                </c:pt>
                <c:pt idx="101">
                  <c:v>-2.9777481595481214E-2</c:v>
                </c:pt>
                <c:pt idx="102">
                  <c:v>-3.2268587344310817E-2</c:v>
                </c:pt>
                <c:pt idx="103">
                  <c:v>-3.1944759324836092E-2</c:v>
                </c:pt>
                <c:pt idx="104">
                  <c:v>-3.0831720555183129E-2</c:v>
                </c:pt>
                <c:pt idx="105">
                  <c:v>-2.8338042847849756E-2</c:v>
                </c:pt>
                <c:pt idx="106">
                  <c:v>-2.6998341118935509E-2</c:v>
                </c:pt>
                <c:pt idx="107">
                  <c:v>-2.5694842991795586E-2</c:v>
                </c:pt>
                <c:pt idx="108">
                  <c:v>-2.3592657419766433E-2</c:v>
                </c:pt>
                <c:pt idx="109">
                  <c:v>-2.3761866359063855E-2</c:v>
                </c:pt>
                <c:pt idx="110">
                  <c:v>-2.1450008849610458E-2</c:v>
                </c:pt>
                <c:pt idx="111">
                  <c:v>-2.2986795938297444E-2</c:v>
                </c:pt>
                <c:pt idx="112">
                  <c:v>-2.2819340942269228E-2</c:v>
                </c:pt>
                <c:pt idx="113">
                  <c:v>-1.9580235506784116E-2</c:v>
                </c:pt>
                <c:pt idx="114">
                  <c:v>-2.1097667110654306E-2</c:v>
                </c:pt>
                <c:pt idx="115">
                  <c:v>-2.1361700075935769E-2</c:v>
                </c:pt>
                <c:pt idx="116">
                  <c:v>-2.4315843621400823E-2</c:v>
                </c:pt>
                <c:pt idx="117">
                  <c:v>-2.3639748971518326E-2</c:v>
                </c:pt>
                <c:pt idx="118">
                  <c:v>-2.0397008826962271E-2</c:v>
                </c:pt>
                <c:pt idx="119">
                  <c:v>-2.2724667136213683E-2</c:v>
                </c:pt>
                <c:pt idx="120">
                  <c:v>-2.1139785173630465E-2</c:v>
                </c:pt>
                <c:pt idx="121">
                  <c:v>-1.959322759782145E-2</c:v>
                </c:pt>
                <c:pt idx="122">
                  <c:v>-1.9866791379083759E-2</c:v>
                </c:pt>
                <c:pt idx="123">
                  <c:v>-2.1431418855119011E-2</c:v>
                </c:pt>
                <c:pt idx="124">
                  <c:v>-2.4704699901390681E-2</c:v>
                </c:pt>
                <c:pt idx="125">
                  <c:v>-2.2849496456433749E-2</c:v>
                </c:pt>
                <c:pt idx="126">
                  <c:v>-2.2728420080430675E-2</c:v>
                </c:pt>
                <c:pt idx="127">
                  <c:v>-2.2259682138817904E-2</c:v>
                </c:pt>
                <c:pt idx="128">
                  <c:v>-2.1257104132718752E-2</c:v>
                </c:pt>
                <c:pt idx="129">
                  <c:v>-1.8031098837644199E-2</c:v>
                </c:pt>
                <c:pt idx="130">
                  <c:v>-1.9488949786016008E-2</c:v>
                </c:pt>
                <c:pt idx="131">
                  <c:v>-2.1891427737242397E-2</c:v>
                </c:pt>
                <c:pt idx="132">
                  <c:v>-2.0513109267249696E-2</c:v>
                </c:pt>
                <c:pt idx="133">
                  <c:v>-1.3163534991477377E-2</c:v>
                </c:pt>
                <c:pt idx="134">
                  <c:v>-7.8946805907684769E-3</c:v>
                </c:pt>
                <c:pt idx="135">
                  <c:v>-1.9285977441473756E-2</c:v>
                </c:pt>
                <c:pt idx="136">
                  <c:v>-2.028620690995292E-2</c:v>
                </c:pt>
                <c:pt idx="137">
                  <c:v>-1.9200677801986921E-2</c:v>
                </c:pt>
                <c:pt idx="138">
                  <c:v>-1.6319916635225029E-2</c:v>
                </c:pt>
                <c:pt idx="139">
                  <c:v>-1.5497288650427987E-2</c:v>
                </c:pt>
                <c:pt idx="140">
                  <c:v>-1.6576369532516899E-2</c:v>
                </c:pt>
                <c:pt idx="141">
                  <c:v>-1.283611273019214E-2</c:v>
                </c:pt>
                <c:pt idx="142">
                  <c:v>-1.2169500920260201E-2</c:v>
                </c:pt>
                <c:pt idx="143">
                  <c:v>-1.1537586477883499E-2</c:v>
                </c:pt>
                <c:pt idx="144">
                  <c:v>-1.0447195193488357E-2</c:v>
                </c:pt>
                <c:pt idx="145">
                  <c:v>-1.0380262804339346E-2</c:v>
                </c:pt>
                <c:pt idx="146">
                  <c:v>-9.0920325322187412E-3</c:v>
                </c:pt>
                <c:pt idx="147">
                  <c:v>-8.2107561050839273E-3</c:v>
                </c:pt>
                <c:pt idx="148">
                  <c:v>-3.2474520433889431E-3</c:v>
                </c:pt>
                <c:pt idx="149">
                  <c:v>-2.0707584797515777E-3</c:v>
                </c:pt>
                <c:pt idx="150">
                  <c:v>-2.7910718500177012E-3</c:v>
                </c:pt>
                <c:pt idx="151">
                  <c:v>-1.8137617578042331E-3</c:v>
                </c:pt>
                <c:pt idx="152">
                  <c:v>1.4840579578887514E-3</c:v>
                </c:pt>
                <c:pt idx="153">
                  <c:v>7.2206201876108267E-3</c:v>
                </c:pt>
                <c:pt idx="154">
                  <c:v>9.8967026128624624E-3</c:v>
                </c:pt>
                <c:pt idx="155">
                  <c:v>1.487632404666539E-2</c:v>
                </c:pt>
                <c:pt idx="156">
                  <c:v>1.6394020789618491E-2</c:v>
                </c:pt>
                <c:pt idx="157">
                  <c:v>1.8333932737533587E-2</c:v>
                </c:pt>
                <c:pt idx="158">
                  <c:v>2.3922016832286452E-2</c:v>
                </c:pt>
                <c:pt idx="159">
                  <c:v>2.8005297586132294E-2</c:v>
                </c:pt>
                <c:pt idx="160">
                  <c:v>3.0307311509694124E-2</c:v>
                </c:pt>
                <c:pt idx="161">
                  <c:v>3.8046057046333681E-2</c:v>
                </c:pt>
                <c:pt idx="162">
                  <c:v>4.6735090409563362E-2</c:v>
                </c:pt>
                <c:pt idx="163">
                  <c:v>6.7896043249216831E-2</c:v>
                </c:pt>
                <c:pt idx="164">
                  <c:v>0.77471024434089486</c:v>
                </c:pt>
                <c:pt idx="165">
                  <c:v>1.6376363813043895</c:v>
                </c:pt>
                <c:pt idx="166">
                  <c:v>0.67839144873903479</c:v>
                </c:pt>
                <c:pt idx="167">
                  <c:v>0.17209539818423991</c:v>
                </c:pt>
                <c:pt idx="168">
                  <c:v>8.0078193557814981E-2</c:v>
                </c:pt>
                <c:pt idx="169">
                  <c:v>8.4736122280016701E-2</c:v>
                </c:pt>
                <c:pt idx="170">
                  <c:v>9.2869264269149099E-2</c:v>
                </c:pt>
                <c:pt idx="171">
                  <c:v>0.10208568583170363</c:v>
                </c:pt>
                <c:pt idx="172">
                  <c:v>0.10923480960878107</c:v>
                </c:pt>
                <c:pt idx="173">
                  <c:v>0.11468865815690599</c:v>
                </c:pt>
                <c:pt idx="174">
                  <c:v>0.12283899193167525</c:v>
                </c:pt>
                <c:pt idx="175">
                  <c:v>0.13047461289666007</c:v>
                </c:pt>
                <c:pt idx="176">
                  <c:v>0.13811397374212309</c:v>
                </c:pt>
                <c:pt idx="177">
                  <c:v>0.14468553413322427</c:v>
                </c:pt>
                <c:pt idx="178">
                  <c:v>0.15521781361155451</c:v>
                </c:pt>
                <c:pt idx="179">
                  <c:v>0.16623222321153097</c:v>
                </c:pt>
                <c:pt idx="180">
                  <c:v>0.17367132612856473</c:v>
                </c:pt>
                <c:pt idx="181">
                  <c:v>0.18571937410943384</c:v>
                </c:pt>
                <c:pt idx="182">
                  <c:v>0.19918977153041295</c:v>
                </c:pt>
                <c:pt idx="183">
                  <c:v>0.20655926933300428</c:v>
                </c:pt>
                <c:pt idx="184">
                  <c:v>0.21949904407200638</c:v>
                </c:pt>
                <c:pt idx="185">
                  <c:v>0.23063140047060227</c:v>
                </c:pt>
                <c:pt idx="186">
                  <c:v>0.24344541538195497</c:v>
                </c:pt>
                <c:pt idx="187">
                  <c:v>0.25408929634539668</c:v>
                </c:pt>
                <c:pt idx="188">
                  <c:v>0.2710058261996231</c:v>
                </c:pt>
                <c:pt idx="189">
                  <c:v>0.28728503274614692</c:v>
                </c:pt>
                <c:pt idx="190">
                  <c:v>0.31069714960270467</c:v>
                </c:pt>
                <c:pt idx="191">
                  <c:v>0.32642184367249505</c:v>
                </c:pt>
                <c:pt idx="192">
                  <c:v>0.33618444229692024</c:v>
                </c:pt>
                <c:pt idx="193">
                  <c:v>0.35044578300358342</c:v>
                </c:pt>
                <c:pt idx="194">
                  <c:v>0.36876232558242705</c:v>
                </c:pt>
                <c:pt idx="195">
                  <c:v>0.38786130852956369</c:v>
                </c:pt>
                <c:pt idx="196">
                  <c:v>0.40831314079538039</c:v>
                </c:pt>
                <c:pt idx="197">
                  <c:v>0.43045330109357582</c:v>
                </c:pt>
                <c:pt idx="198">
                  <c:v>0.45252083268254317</c:v>
                </c:pt>
                <c:pt idx="199">
                  <c:v>0.47609108421942636</c:v>
                </c:pt>
                <c:pt idx="200">
                  <c:v>0.49949415494443805</c:v>
                </c:pt>
                <c:pt idx="201">
                  <c:v>0.53082096696906511</c:v>
                </c:pt>
                <c:pt idx="202">
                  <c:v>0.56753651462418375</c:v>
                </c:pt>
                <c:pt idx="203">
                  <c:v>0.86901583151797013</c:v>
                </c:pt>
                <c:pt idx="204">
                  <c:v>4.7700097987076333</c:v>
                </c:pt>
                <c:pt idx="205">
                  <c:v>4.7699038535861291</c:v>
                </c:pt>
                <c:pt idx="206">
                  <c:v>0.86813478102956765</c:v>
                </c:pt>
                <c:pt idx="207">
                  <c:v>0.93284521092741102</c:v>
                </c:pt>
                <c:pt idx="208">
                  <c:v>1.0256470723777795</c:v>
                </c:pt>
                <c:pt idx="209">
                  <c:v>0.7700851957717223</c:v>
                </c:pt>
                <c:pt idx="210">
                  <c:v>0.7766917463716414</c:v>
                </c:pt>
                <c:pt idx="211">
                  <c:v>0.80097396575712576</c:v>
                </c:pt>
                <c:pt idx="212">
                  <c:v>0.82185823257309032</c:v>
                </c:pt>
                <c:pt idx="213">
                  <c:v>0.84593372952153345</c:v>
                </c:pt>
                <c:pt idx="214">
                  <c:v>0.86668110999137316</c:v>
                </c:pt>
                <c:pt idx="215">
                  <c:v>0.88431017641627641</c:v>
                </c:pt>
                <c:pt idx="216">
                  <c:v>0.9069279965977799</c:v>
                </c:pt>
                <c:pt idx="217">
                  <c:v>0.92813909825506347</c:v>
                </c:pt>
                <c:pt idx="218">
                  <c:v>0.9521874109223063</c:v>
                </c:pt>
                <c:pt idx="219">
                  <c:v>0.97882229933579445</c:v>
                </c:pt>
                <c:pt idx="220">
                  <c:v>1.0027730034137621</c:v>
                </c:pt>
                <c:pt idx="221">
                  <c:v>1.0184771550593812</c:v>
                </c:pt>
                <c:pt idx="222">
                  <c:v>1.0381406767501655</c:v>
                </c:pt>
                <c:pt idx="223">
                  <c:v>1.0679653581532662</c:v>
                </c:pt>
                <c:pt idx="224">
                  <c:v>1.1046411025998975</c:v>
                </c:pt>
                <c:pt idx="225">
                  <c:v>1.1249796622554775</c:v>
                </c:pt>
                <c:pt idx="226">
                  <c:v>1.1296549598549108</c:v>
                </c:pt>
                <c:pt idx="227">
                  <c:v>1.1381748300782615</c:v>
                </c:pt>
                <c:pt idx="228">
                  <c:v>1.1744528273711268</c:v>
                </c:pt>
                <c:pt idx="229">
                  <c:v>1.2043775251229789</c:v>
                </c:pt>
                <c:pt idx="230">
                  <c:v>1.2466352750715011</c:v>
                </c:pt>
                <c:pt idx="231">
                  <c:v>1.2929073087352432</c:v>
                </c:pt>
                <c:pt idx="232">
                  <c:v>1.2979366604550648</c:v>
                </c:pt>
                <c:pt idx="233">
                  <c:v>1.3536735075733759</c:v>
                </c:pt>
                <c:pt idx="234">
                  <c:v>1.7556828261707551</c:v>
                </c:pt>
                <c:pt idx="235">
                  <c:v>7.9077339327232039</c:v>
                </c:pt>
                <c:pt idx="236">
                  <c:v>11.458181607027655</c:v>
                </c:pt>
                <c:pt idx="237">
                  <c:v>3.0056202154521543</c:v>
                </c:pt>
                <c:pt idx="238">
                  <c:v>1.4781033396812298</c:v>
                </c:pt>
                <c:pt idx="239">
                  <c:v>1.5104615634797511</c:v>
                </c:pt>
                <c:pt idx="240">
                  <c:v>1.5381620796324746</c:v>
                </c:pt>
                <c:pt idx="241">
                  <c:v>1.5525995599711975</c:v>
                </c:pt>
                <c:pt idx="242">
                  <c:v>1.5618585075037927</c:v>
                </c:pt>
                <c:pt idx="243">
                  <c:v>1.5875041502058469</c:v>
                </c:pt>
                <c:pt idx="244">
                  <c:v>1.6077703508403136</c:v>
                </c:pt>
                <c:pt idx="245">
                  <c:v>1.6113630653856426</c:v>
                </c:pt>
                <c:pt idx="246">
                  <c:v>1.6134307206451008</c:v>
                </c:pt>
                <c:pt idx="247">
                  <c:v>1.612251775870635</c:v>
                </c:pt>
                <c:pt idx="248">
                  <c:v>1.6250518169667307</c:v>
                </c:pt>
                <c:pt idx="249">
                  <c:v>1.6408517857006357</c:v>
                </c:pt>
                <c:pt idx="250">
                  <c:v>1.6540180278426355</c:v>
                </c:pt>
                <c:pt idx="251">
                  <c:v>1.6738804930395919</c:v>
                </c:pt>
                <c:pt idx="252">
                  <c:v>1.6847629525279764</c:v>
                </c:pt>
                <c:pt idx="253">
                  <c:v>1.6945127892006449</c:v>
                </c:pt>
                <c:pt idx="254">
                  <c:v>1.7101869333852271</c:v>
                </c:pt>
                <c:pt idx="255">
                  <c:v>1.7252690124716255</c:v>
                </c:pt>
                <c:pt idx="256">
                  <c:v>1.737739812401907</c:v>
                </c:pt>
                <c:pt idx="257">
                  <c:v>1.7544642321431434</c:v>
                </c:pt>
                <c:pt idx="258">
                  <c:v>1.7673540514243697</c:v>
                </c:pt>
                <c:pt idx="259">
                  <c:v>1.7771167707424667</c:v>
                </c:pt>
                <c:pt idx="260">
                  <c:v>1.7919332291282497</c:v>
                </c:pt>
                <c:pt idx="261">
                  <c:v>1.800235099683011</c:v>
                </c:pt>
                <c:pt idx="262">
                  <c:v>1.8107365064242673</c:v>
                </c:pt>
                <c:pt idx="263">
                  <c:v>1.8244505494927825</c:v>
                </c:pt>
                <c:pt idx="264">
                  <c:v>1.8356929028109557</c:v>
                </c:pt>
                <c:pt idx="265">
                  <c:v>1.8469340501658476</c:v>
                </c:pt>
                <c:pt idx="266">
                  <c:v>1.8566844052833618</c:v>
                </c:pt>
                <c:pt idx="267">
                  <c:v>1.8676409184218548</c:v>
                </c:pt>
                <c:pt idx="268">
                  <c:v>1.8789947421950741</c:v>
                </c:pt>
                <c:pt idx="269">
                  <c:v>1.8835048030887389</c:v>
                </c:pt>
                <c:pt idx="270">
                  <c:v>1.8870601102720579</c:v>
                </c:pt>
                <c:pt idx="271">
                  <c:v>1.8922864992854098</c:v>
                </c:pt>
                <c:pt idx="272">
                  <c:v>1.903248165695171</c:v>
                </c:pt>
                <c:pt idx="273">
                  <c:v>1.906653758973349</c:v>
                </c:pt>
                <c:pt idx="274">
                  <c:v>1.9092611285203143</c:v>
                </c:pt>
                <c:pt idx="275">
                  <c:v>1.9179480830455757</c:v>
                </c:pt>
                <c:pt idx="276">
                  <c:v>1.9212117973644824</c:v>
                </c:pt>
                <c:pt idx="277">
                  <c:v>1.9226459095474919</c:v>
                </c:pt>
                <c:pt idx="278">
                  <c:v>1.9284059755337133</c:v>
                </c:pt>
                <c:pt idx="279">
                  <c:v>1.93138134090387</c:v>
                </c:pt>
                <c:pt idx="280">
                  <c:v>1.9304094526938285</c:v>
                </c:pt>
                <c:pt idx="281">
                  <c:v>1.9351695936854554</c:v>
                </c:pt>
                <c:pt idx="282">
                  <c:v>1.9394811904578519</c:v>
                </c:pt>
                <c:pt idx="283">
                  <c:v>1.9478400467847967</c:v>
                </c:pt>
                <c:pt idx="284">
                  <c:v>1.9566216902491549</c:v>
                </c:pt>
                <c:pt idx="285">
                  <c:v>1.9679990979060555</c:v>
                </c:pt>
                <c:pt idx="286">
                  <c:v>1.9802674015421999</c:v>
                </c:pt>
                <c:pt idx="287">
                  <c:v>1.9824758983528321</c:v>
                </c:pt>
                <c:pt idx="288">
                  <c:v>1.976086146086244</c:v>
                </c:pt>
                <c:pt idx="289">
                  <c:v>1.9682865617269443</c:v>
                </c:pt>
                <c:pt idx="290">
                  <c:v>1.9654835502720283</c:v>
                </c:pt>
                <c:pt idx="291">
                  <c:v>1.9840376074321675</c:v>
                </c:pt>
                <c:pt idx="292">
                  <c:v>1.9850953676627725</c:v>
                </c:pt>
                <c:pt idx="293">
                  <c:v>1.936413826574249</c:v>
                </c:pt>
                <c:pt idx="294">
                  <c:v>1.924449620585948</c:v>
                </c:pt>
                <c:pt idx="295">
                  <c:v>1.9132358502118567</c:v>
                </c:pt>
                <c:pt idx="296">
                  <c:v>1.9028576995625954</c:v>
                </c:pt>
                <c:pt idx="297">
                  <c:v>1.893426318614166</c:v>
                </c:pt>
                <c:pt idx="298">
                  <c:v>1.8829049041028973</c:v>
                </c:pt>
                <c:pt idx="299">
                  <c:v>1.8683712230982765</c:v>
                </c:pt>
                <c:pt idx="300">
                  <c:v>1.8591551220153812</c:v>
                </c:pt>
                <c:pt idx="301">
                  <c:v>1.8471758205905306</c:v>
                </c:pt>
                <c:pt idx="302">
                  <c:v>1.8328525276977832</c:v>
                </c:pt>
                <c:pt idx="303">
                  <c:v>1.8265096641442753</c:v>
                </c:pt>
                <c:pt idx="304">
                  <c:v>1.8164037618990658</c:v>
                </c:pt>
                <c:pt idx="305">
                  <c:v>1.8047710357026254</c:v>
                </c:pt>
                <c:pt idx="306">
                  <c:v>1.7951966233792529</c:v>
                </c:pt>
                <c:pt idx="307">
                  <c:v>1.785319775439012</c:v>
                </c:pt>
                <c:pt idx="308">
                  <c:v>1.7817693104122023</c:v>
                </c:pt>
                <c:pt idx="309">
                  <c:v>1.775892073638107</c:v>
                </c:pt>
                <c:pt idx="310">
                  <c:v>1.7662769139250676</c:v>
                </c:pt>
                <c:pt idx="311">
                  <c:v>1.755069463958705</c:v>
                </c:pt>
                <c:pt idx="312">
                  <c:v>1.7461443953858513</c:v>
                </c:pt>
                <c:pt idx="313">
                  <c:v>1.7404232900882342</c:v>
                </c:pt>
                <c:pt idx="314">
                  <c:v>1.7297893146489702</c:v>
                </c:pt>
                <c:pt idx="315">
                  <c:v>1.7250381184164416</c:v>
                </c:pt>
                <c:pt idx="316">
                  <c:v>1.7222288785435582</c:v>
                </c:pt>
                <c:pt idx="317">
                  <c:v>1.7155085515231674</c:v>
                </c:pt>
                <c:pt idx="318">
                  <c:v>1.7098344015376465</c:v>
                </c:pt>
                <c:pt idx="319">
                  <c:v>1.7061818138970253</c:v>
                </c:pt>
                <c:pt idx="320">
                  <c:v>1.705067211582401</c:v>
                </c:pt>
                <c:pt idx="321">
                  <c:v>1.6963385132293203</c:v>
                </c:pt>
                <c:pt idx="322">
                  <c:v>1.6957881281955103</c:v>
                </c:pt>
                <c:pt idx="323">
                  <c:v>1.6893815543791093</c:v>
                </c:pt>
                <c:pt idx="324">
                  <c:v>1.6911699880886752</c:v>
                </c:pt>
                <c:pt idx="325">
                  <c:v>1.6949791405586827</c:v>
                </c:pt>
                <c:pt idx="326">
                  <c:v>1.6969024533186641</c:v>
                </c:pt>
                <c:pt idx="327">
                  <c:v>1.6966104796482064</c:v>
                </c:pt>
                <c:pt idx="328">
                  <c:v>1.6993480986098934</c:v>
                </c:pt>
                <c:pt idx="329">
                  <c:v>1.7040197463010258</c:v>
                </c:pt>
                <c:pt idx="330">
                  <c:v>1.7093291815416096</c:v>
                </c:pt>
                <c:pt idx="331">
                  <c:v>1.7135737165750395</c:v>
                </c:pt>
                <c:pt idx="332">
                  <c:v>1.7203813041296456</c:v>
                </c:pt>
                <c:pt idx="333">
                  <c:v>1.7311412432441422</c:v>
                </c:pt>
                <c:pt idx="334">
                  <c:v>1.7414291557382382</c:v>
                </c:pt>
                <c:pt idx="335">
                  <c:v>1.7471975726884583</c:v>
                </c:pt>
                <c:pt idx="336">
                  <c:v>1.7632336033568912</c:v>
                </c:pt>
                <c:pt idx="337">
                  <c:v>1.7885387564301283</c:v>
                </c:pt>
                <c:pt idx="338">
                  <c:v>1.8223515530643191</c:v>
                </c:pt>
                <c:pt idx="339">
                  <c:v>1.8577256176350971</c:v>
                </c:pt>
                <c:pt idx="340">
                  <c:v>1.9095545108266734</c:v>
                </c:pt>
                <c:pt idx="341">
                  <c:v>2.0142668122799563</c:v>
                </c:pt>
                <c:pt idx="342">
                  <c:v>2.1470457432367667</c:v>
                </c:pt>
                <c:pt idx="343">
                  <c:v>2.1824606270083078</c:v>
                </c:pt>
                <c:pt idx="344">
                  <c:v>2.2215754662888259</c:v>
                </c:pt>
                <c:pt idx="345">
                  <c:v>3.961396218138816</c:v>
                </c:pt>
                <c:pt idx="346">
                  <c:v>10.453385722256371</c:v>
                </c:pt>
                <c:pt idx="347">
                  <c:v>5.9743957401578882</c:v>
                </c:pt>
                <c:pt idx="348">
                  <c:v>2.1648874884608205</c:v>
                </c:pt>
                <c:pt idx="349">
                  <c:v>2.1355696717838906</c:v>
                </c:pt>
                <c:pt idx="350">
                  <c:v>2.1457705224038719</c:v>
                </c:pt>
                <c:pt idx="351">
                  <c:v>2.1560078610167168</c:v>
                </c:pt>
                <c:pt idx="352">
                  <c:v>2.1737454590605747</c:v>
                </c:pt>
                <c:pt idx="353">
                  <c:v>2.1837355617734047</c:v>
                </c:pt>
                <c:pt idx="354">
                  <c:v>2.1903398854217522</c:v>
                </c:pt>
                <c:pt idx="355">
                  <c:v>2.1925522380710389</c:v>
                </c:pt>
                <c:pt idx="356">
                  <c:v>2.1829718092756938</c:v>
                </c:pt>
                <c:pt idx="357">
                  <c:v>2.1874871704374357</c:v>
                </c:pt>
                <c:pt idx="358">
                  <c:v>2.2100601475455637</c:v>
                </c:pt>
                <c:pt idx="359">
                  <c:v>2.2219639048969642</c:v>
                </c:pt>
                <c:pt idx="360">
                  <c:v>2.2361589077503297</c:v>
                </c:pt>
                <c:pt idx="361">
                  <c:v>2.2569347789760581</c:v>
                </c:pt>
                <c:pt idx="362">
                  <c:v>2.2768330376888963</c:v>
                </c:pt>
                <c:pt idx="363">
                  <c:v>2.2874778777951761</c:v>
                </c:pt>
                <c:pt idx="364">
                  <c:v>2.3029289958784371</c:v>
                </c:pt>
                <c:pt idx="365">
                  <c:v>2.3169848259990786</c:v>
                </c:pt>
                <c:pt idx="366">
                  <c:v>2.3280701124560532</c:v>
                </c:pt>
                <c:pt idx="367">
                  <c:v>2.3418150066953012</c:v>
                </c:pt>
                <c:pt idx="368">
                  <c:v>2.3530224686757757</c:v>
                </c:pt>
                <c:pt idx="369">
                  <c:v>2.3586967299548043</c:v>
                </c:pt>
                <c:pt idx="370">
                  <c:v>2.3687575281891942</c:v>
                </c:pt>
                <c:pt idx="371">
                  <c:v>2.3770600835719549</c:v>
                </c:pt>
                <c:pt idx="372">
                  <c:v>2.3828789441188221</c:v>
                </c:pt>
                <c:pt idx="373">
                  <c:v>2.3912356188758888</c:v>
                </c:pt>
                <c:pt idx="374">
                  <c:v>2.3925640919490063</c:v>
                </c:pt>
                <c:pt idx="375">
                  <c:v>2.3981642660907188</c:v>
                </c:pt>
                <c:pt idx="376">
                  <c:v>2.7556053831220879</c:v>
                </c:pt>
                <c:pt idx="377">
                  <c:v>3.737882292085061</c:v>
                </c:pt>
                <c:pt idx="378">
                  <c:v>3.0971812460655883</c:v>
                </c:pt>
                <c:pt idx="379">
                  <c:v>3.6403520391828579</c:v>
                </c:pt>
                <c:pt idx="380">
                  <c:v>2.9739045877071248</c:v>
                </c:pt>
                <c:pt idx="381">
                  <c:v>2.4313166706596547</c:v>
                </c:pt>
                <c:pt idx="382">
                  <c:v>2.409115662439079</c:v>
                </c:pt>
                <c:pt idx="383">
                  <c:v>2.4107317187907822</c:v>
                </c:pt>
                <c:pt idx="384">
                  <c:v>2.4006278265763932</c:v>
                </c:pt>
                <c:pt idx="385">
                  <c:v>2.3781103556136838</c:v>
                </c:pt>
                <c:pt idx="386">
                  <c:v>2.3611873413011217</c:v>
                </c:pt>
                <c:pt idx="387">
                  <c:v>2.389690680827254</c:v>
                </c:pt>
                <c:pt idx="388">
                  <c:v>2.3630419996283365</c:v>
                </c:pt>
                <c:pt idx="389">
                  <c:v>2.2826525501599626</c:v>
                </c:pt>
                <c:pt idx="390">
                  <c:v>2.253639176353829</c:v>
                </c:pt>
                <c:pt idx="391">
                  <c:v>2.2300203930699709</c:v>
                </c:pt>
                <c:pt idx="392">
                  <c:v>2.2204378371791558</c:v>
                </c:pt>
                <c:pt idx="393">
                  <c:v>2.2307706216406644</c:v>
                </c:pt>
                <c:pt idx="394">
                  <c:v>2.1782387827847813</c:v>
                </c:pt>
                <c:pt idx="395">
                  <c:v>2.1132941271737735</c:v>
                </c:pt>
                <c:pt idx="396">
                  <c:v>2.0788853614872949</c:v>
                </c:pt>
                <c:pt idx="397">
                  <c:v>2.044339836301738</c:v>
                </c:pt>
                <c:pt idx="398">
                  <c:v>2.0222481130246512</c:v>
                </c:pt>
                <c:pt idx="399">
                  <c:v>2.0160568899750642</c:v>
                </c:pt>
                <c:pt idx="400">
                  <c:v>1.9876564209107386</c:v>
                </c:pt>
                <c:pt idx="401">
                  <c:v>1.9378420713000253</c:v>
                </c:pt>
                <c:pt idx="402">
                  <c:v>1.8887751929145011</c:v>
                </c:pt>
                <c:pt idx="403">
                  <c:v>1.8540901180987923</c:v>
                </c:pt>
                <c:pt idx="404">
                  <c:v>1.8241435467578917</c:v>
                </c:pt>
                <c:pt idx="405">
                  <c:v>1.7959015678394721</c:v>
                </c:pt>
                <c:pt idx="406">
                  <c:v>1.7727374343896471</c:v>
                </c:pt>
                <c:pt idx="407">
                  <c:v>1.7459476977864981</c:v>
                </c:pt>
                <c:pt idx="408">
                  <c:v>1.7268059826773925</c:v>
                </c:pt>
                <c:pt idx="409">
                  <c:v>1.7361212994497599</c:v>
                </c:pt>
                <c:pt idx="410">
                  <c:v>1.8941384327112871</c:v>
                </c:pt>
                <c:pt idx="411">
                  <c:v>2.4700711686871841</c:v>
                </c:pt>
                <c:pt idx="412">
                  <c:v>2.3942477918685086</c:v>
                </c:pt>
                <c:pt idx="413">
                  <c:v>1.8960814791987701</c:v>
                </c:pt>
                <c:pt idx="414">
                  <c:v>1.7659506905103797</c:v>
                </c:pt>
                <c:pt idx="415">
                  <c:v>1.6762889520111486</c:v>
                </c:pt>
                <c:pt idx="416">
                  <c:v>1.5523201278698764</c:v>
                </c:pt>
                <c:pt idx="417">
                  <c:v>1.4699335599005536</c:v>
                </c:pt>
                <c:pt idx="418">
                  <c:v>1.4216713660767368</c:v>
                </c:pt>
                <c:pt idx="419">
                  <c:v>1.3908307598983498</c:v>
                </c:pt>
                <c:pt idx="420">
                  <c:v>1.3622190832884584</c:v>
                </c:pt>
                <c:pt idx="421">
                  <c:v>1.3309347586909972</c:v>
                </c:pt>
                <c:pt idx="422">
                  <c:v>1.2922527701793776</c:v>
                </c:pt>
                <c:pt idx="423">
                  <c:v>1.2661883773824227</c:v>
                </c:pt>
                <c:pt idx="424">
                  <c:v>1.2404292770444769</c:v>
                </c:pt>
                <c:pt idx="425">
                  <c:v>1.2085536749100712</c:v>
                </c:pt>
                <c:pt idx="426">
                  <c:v>1.1728512418115713</c:v>
                </c:pt>
                <c:pt idx="427">
                  <c:v>1.1452466993174113</c:v>
                </c:pt>
                <c:pt idx="428">
                  <c:v>1.1117520155668288</c:v>
                </c:pt>
                <c:pt idx="429">
                  <c:v>1.0901680147596462</c:v>
                </c:pt>
                <c:pt idx="430">
                  <c:v>1.0867433699847631</c:v>
                </c:pt>
                <c:pt idx="431">
                  <c:v>1.1122738472736937</c:v>
                </c:pt>
                <c:pt idx="432">
                  <c:v>1.0339332416609182</c:v>
                </c:pt>
                <c:pt idx="433">
                  <c:v>0.94902152068746304</c:v>
                </c:pt>
                <c:pt idx="434">
                  <c:v>0.91726808664437876</c:v>
                </c:pt>
                <c:pt idx="435">
                  <c:v>0.8975112705011199</c:v>
                </c:pt>
                <c:pt idx="436">
                  <c:v>0.87121562468117375</c:v>
                </c:pt>
                <c:pt idx="437">
                  <c:v>0.8446779078814437</c:v>
                </c:pt>
                <c:pt idx="438">
                  <c:v>0.81711880697580241</c:v>
                </c:pt>
                <c:pt idx="439">
                  <c:v>0.79711958429535557</c:v>
                </c:pt>
                <c:pt idx="440">
                  <c:v>0.77470087530380738</c:v>
                </c:pt>
                <c:pt idx="441">
                  <c:v>0.75386103454058428</c:v>
                </c:pt>
                <c:pt idx="442">
                  <c:v>0.7347256210171853</c:v>
                </c:pt>
                <c:pt idx="443">
                  <c:v>0.71709688551694839</c:v>
                </c:pt>
                <c:pt idx="444">
                  <c:v>0.69570961970849687</c:v>
                </c:pt>
                <c:pt idx="445">
                  <c:v>0.67900961888716793</c:v>
                </c:pt>
                <c:pt idx="446">
                  <c:v>0.65932467773439996</c:v>
                </c:pt>
                <c:pt idx="447">
                  <c:v>0.64273247077185403</c:v>
                </c:pt>
                <c:pt idx="448">
                  <c:v>0.62512135127844282</c:v>
                </c:pt>
                <c:pt idx="449">
                  <c:v>0.60890103133714923</c:v>
                </c:pt>
                <c:pt idx="450">
                  <c:v>0.61310975650660815</c:v>
                </c:pt>
                <c:pt idx="451">
                  <c:v>0.60388879561229913</c:v>
                </c:pt>
                <c:pt idx="452">
                  <c:v>0.572593209989531</c:v>
                </c:pt>
                <c:pt idx="453">
                  <c:v>0.55884878678605965</c:v>
                </c:pt>
                <c:pt idx="454">
                  <c:v>0.53675157382503436</c:v>
                </c:pt>
                <c:pt idx="455">
                  <c:v>0.51659129331292419</c:v>
                </c:pt>
                <c:pt idx="456">
                  <c:v>0.50203518054396223</c:v>
                </c:pt>
                <c:pt idx="457">
                  <c:v>0.48733754552680253</c:v>
                </c:pt>
                <c:pt idx="458">
                  <c:v>0.48173708340384636</c:v>
                </c:pt>
                <c:pt idx="459">
                  <c:v>0.46658130784796725</c:v>
                </c:pt>
                <c:pt idx="460">
                  <c:v>0.4508857826823327</c:v>
                </c:pt>
                <c:pt idx="461">
                  <c:v>0.44144012903219298</c:v>
                </c:pt>
                <c:pt idx="462">
                  <c:v>0.44304549723080111</c:v>
                </c:pt>
                <c:pt idx="463">
                  <c:v>0.43032191841683698</c:v>
                </c:pt>
                <c:pt idx="464">
                  <c:v>0.40685753049847229</c:v>
                </c:pt>
                <c:pt idx="465">
                  <c:v>0.39075616055736617</c:v>
                </c:pt>
                <c:pt idx="466">
                  <c:v>0.38177350442260316</c:v>
                </c:pt>
                <c:pt idx="467">
                  <c:v>0.37643694892062474</c:v>
                </c:pt>
                <c:pt idx="468">
                  <c:v>0.36394685071608723</c:v>
                </c:pt>
                <c:pt idx="469">
                  <c:v>0.35502871014646953</c:v>
                </c:pt>
                <c:pt idx="470">
                  <c:v>0.34568024336125891</c:v>
                </c:pt>
                <c:pt idx="471">
                  <c:v>0.33644960230797416</c:v>
                </c:pt>
                <c:pt idx="472">
                  <c:v>0.32850493659567803</c:v>
                </c:pt>
                <c:pt idx="473">
                  <c:v>0.31800774664182985</c:v>
                </c:pt>
                <c:pt idx="474">
                  <c:v>0.30821637396976342</c:v>
                </c:pt>
                <c:pt idx="475">
                  <c:v>0.29913916402529939</c:v>
                </c:pt>
                <c:pt idx="476">
                  <c:v>0.28670430461590968</c:v>
                </c:pt>
                <c:pt idx="477">
                  <c:v>0.27972279570677627</c:v>
                </c:pt>
                <c:pt idx="478">
                  <c:v>0.27284860895175989</c:v>
                </c:pt>
                <c:pt idx="479">
                  <c:v>0.26585789854859154</c:v>
                </c:pt>
                <c:pt idx="480">
                  <c:v>0.26297219405378325</c:v>
                </c:pt>
                <c:pt idx="481">
                  <c:v>0.25614865507704643</c:v>
                </c:pt>
                <c:pt idx="482">
                  <c:v>0.24866381388502656</c:v>
                </c:pt>
                <c:pt idx="483">
                  <c:v>0.24510345745560147</c:v>
                </c:pt>
                <c:pt idx="484">
                  <c:v>0.24107319083362189</c:v>
                </c:pt>
                <c:pt idx="485">
                  <c:v>0.2342357378356974</c:v>
                </c:pt>
                <c:pt idx="486">
                  <c:v>0.22899716046931706</c:v>
                </c:pt>
                <c:pt idx="487">
                  <c:v>0.23583985871886615</c:v>
                </c:pt>
                <c:pt idx="488">
                  <c:v>0.23243556911119434</c:v>
                </c:pt>
                <c:pt idx="489">
                  <c:v>0.21427618310586638</c:v>
                </c:pt>
                <c:pt idx="490">
                  <c:v>0.22871468340070322</c:v>
                </c:pt>
                <c:pt idx="491">
                  <c:v>0.24519451597812747</c:v>
                </c:pt>
                <c:pt idx="492">
                  <c:v>0.19472132125001806</c:v>
                </c:pt>
                <c:pt idx="493">
                  <c:v>0.19513070165284141</c:v>
                </c:pt>
                <c:pt idx="494">
                  <c:v>0.19682878108230994</c:v>
                </c:pt>
                <c:pt idx="495">
                  <c:v>0.18085612955936714</c:v>
                </c:pt>
                <c:pt idx="496">
                  <c:v>0.18158265918489924</c:v>
                </c:pt>
                <c:pt idx="497">
                  <c:v>0.1762294744244528</c:v>
                </c:pt>
                <c:pt idx="498">
                  <c:v>0.16089692616645834</c:v>
                </c:pt>
                <c:pt idx="499">
                  <c:v>0.1555420736249018</c:v>
                </c:pt>
                <c:pt idx="500">
                  <c:v>0.15840204456126053</c:v>
                </c:pt>
                <c:pt idx="501">
                  <c:v>0.15444278680226375</c:v>
                </c:pt>
                <c:pt idx="502">
                  <c:v>0.15085934562104097</c:v>
                </c:pt>
                <c:pt idx="503">
                  <c:v>0.15237562621271561</c:v>
                </c:pt>
                <c:pt idx="504">
                  <c:v>0.14791711318477829</c:v>
                </c:pt>
                <c:pt idx="505">
                  <c:v>0.14955062767146465</c:v>
                </c:pt>
                <c:pt idx="506">
                  <c:v>0.17476447997668743</c:v>
                </c:pt>
                <c:pt idx="507">
                  <c:v>0.20069940292788502</c:v>
                </c:pt>
                <c:pt idx="508">
                  <c:v>0.18327534791490407</c:v>
                </c:pt>
                <c:pt idx="509">
                  <c:v>0.19707784044585441</c:v>
                </c:pt>
                <c:pt idx="510">
                  <c:v>0.15547270820649572</c:v>
                </c:pt>
                <c:pt idx="511">
                  <c:v>0.1363673476536178</c:v>
                </c:pt>
                <c:pt idx="512">
                  <c:v>0.17173042953513118</c:v>
                </c:pt>
                <c:pt idx="513">
                  <c:v>0.15635157940105415</c:v>
                </c:pt>
                <c:pt idx="514">
                  <c:v>0.11865498397485652</c:v>
                </c:pt>
                <c:pt idx="515">
                  <c:v>0.10857704445598237</c:v>
                </c:pt>
                <c:pt idx="516">
                  <c:v>0.10298250649510821</c:v>
                </c:pt>
                <c:pt idx="517">
                  <c:v>0.10483600340622867</c:v>
                </c:pt>
                <c:pt idx="518">
                  <c:v>0.10312884727322369</c:v>
                </c:pt>
                <c:pt idx="519">
                  <c:v>0.10074478639509898</c:v>
                </c:pt>
                <c:pt idx="520">
                  <c:v>9.4183554060772501E-2</c:v>
                </c:pt>
                <c:pt idx="521">
                  <c:v>9.2785358395072848E-2</c:v>
                </c:pt>
                <c:pt idx="522">
                  <c:v>8.7064864085588667E-2</c:v>
                </c:pt>
                <c:pt idx="523">
                  <c:v>8.3922977986073288E-2</c:v>
                </c:pt>
                <c:pt idx="524">
                  <c:v>8.5614443739093826E-2</c:v>
                </c:pt>
                <c:pt idx="525">
                  <c:v>8.4124506851437353E-2</c:v>
                </c:pt>
                <c:pt idx="526">
                  <c:v>7.8379675853822661E-2</c:v>
                </c:pt>
                <c:pt idx="527">
                  <c:v>7.7811079136391847E-2</c:v>
                </c:pt>
                <c:pt idx="528">
                  <c:v>7.6312826414264734E-2</c:v>
                </c:pt>
                <c:pt idx="529">
                  <c:v>7.3306009207002809E-2</c:v>
                </c:pt>
                <c:pt idx="530">
                  <c:v>7.2049990202746272E-2</c:v>
                </c:pt>
                <c:pt idx="531">
                  <c:v>6.9854706000883837E-2</c:v>
                </c:pt>
                <c:pt idx="532">
                  <c:v>6.8233889276891002E-2</c:v>
                </c:pt>
                <c:pt idx="533">
                  <c:v>6.4262736397763767E-2</c:v>
                </c:pt>
                <c:pt idx="534">
                  <c:v>6.3253971281945542E-2</c:v>
                </c:pt>
                <c:pt idx="535">
                  <c:v>5.8873177029901136E-2</c:v>
                </c:pt>
                <c:pt idx="536">
                  <c:v>6.1838893297311071E-2</c:v>
                </c:pt>
                <c:pt idx="537">
                  <c:v>6.31797456966815E-2</c:v>
                </c:pt>
                <c:pt idx="538">
                  <c:v>7.8771559739013952E-2</c:v>
                </c:pt>
                <c:pt idx="539">
                  <c:v>7.4994883735385542E-2</c:v>
                </c:pt>
                <c:pt idx="540">
                  <c:v>5.2590960263017905E-2</c:v>
                </c:pt>
                <c:pt idx="541">
                  <c:v>5.633006224998649E-2</c:v>
                </c:pt>
                <c:pt idx="542">
                  <c:v>5.6338585943469632E-2</c:v>
                </c:pt>
                <c:pt idx="543">
                  <c:v>5.7467338350377428E-2</c:v>
                </c:pt>
                <c:pt idx="544">
                  <c:v>4.8485228217229448E-2</c:v>
                </c:pt>
                <c:pt idx="545">
                  <c:v>4.5516572687176293E-2</c:v>
                </c:pt>
                <c:pt idx="546">
                  <c:v>4.689524828005634E-2</c:v>
                </c:pt>
                <c:pt idx="547">
                  <c:v>4.6696222416370059E-2</c:v>
                </c:pt>
                <c:pt idx="548">
                  <c:v>4.4264480847801657E-2</c:v>
                </c:pt>
                <c:pt idx="549">
                  <c:v>4.107387926875905E-2</c:v>
                </c:pt>
                <c:pt idx="550">
                  <c:v>6.1097700477294126E-2</c:v>
                </c:pt>
                <c:pt idx="551">
                  <c:v>7.4377794405615205E-2</c:v>
                </c:pt>
                <c:pt idx="552">
                  <c:v>5.619261978922907E-2</c:v>
                </c:pt>
                <c:pt idx="553">
                  <c:v>3.3474265053134999E-2</c:v>
                </c:pt>
                <c:pt idx="554">
                  <c:v>2.7734590681959936E-2</c:v>
                </c:pt>
                <c:pt idx="555">
                  <c:v>2.833724315087105E-2</c:v>
                </c:pt>
                <c:pt idx="556">
                  <c:v>2.6989363071342698E-2</c:v>
                </c:pt>
                <c:pt idx="557">
                  <c:v>2.6615914814298425E-2</c:v>
                </c:pt>
                <c:pt idx="558">
                  <c:v>2.2608859202930098E-2</c:v>
                </c:pt>
                <c:pt idx="559">
                  <c:v>1.8918113827798677E-2</c:v>
                </c:pt>
                <c:pt idx="560">
                  <c:v>2.3203199070374936E-2</c:v>
                </c:pt>
                <c:pt idx="561">
                  <c:v>2.0560003767944757E-2</c:v>
                </c:pt>
                <c:pt idx="562">
                  <c:v>1.747132820759445E-2</c:v>
                </c:pt>
                <c:pt idx="563">
                  <c:v>6.1318684638820287E-2</c:v>
                </c:pt>
                <c:pt idx="564">
                  <c:v>8.9231946091487657E-2</c:v>
                </c:pt>
                <c:pt idx="565">
                  <c:v>2.3745078238416539E-2</c:v>
                </c:pt>
                <c:pt idx="566">
                  <c:v>1.6220832114058892E-2</c:v>
                </c:pt>
                <c:pt idx="567">
                  <c:v>1.5875702235194411E-2</c:v>
                </c:pt>
                <c:pt idx="568">
                  <c:v>1.6660387830624401E-2</c:v>
                </c:pt>
                <c:pt idx="569">
                  <c:v>1.4753291733478724E-2</c:v>
                </c:pt>
                <c:pt idx="570">
                  <c:v>1.2445411774010928E-2</c:v>
                </c:pt>
                <c:pt idx="571">
                  <c:v>5.2527919640965592E-3</c:v>
                </c:pt>
                <c:pt idx="572">
                  <c:v>2.657491114806021E-2</c:v>
                </c:pt>
                <c:pt idx="573">
                  <c:v>3.9248369704200314E-2</c:v>
                </c:pt>
                <c:pt idx="574">
                  <c:v>1.1634111782669265E-2</c:v>
                </c:pt>
                <c:pt idx="575">
                  <c:v>5.0945780526537865E-3</c:v>
                </c:pt>
                <c:pt idx="576">
                  <c:v>3.6418892159932881E-3</c:v>
                </c:pt>
                <c:pt idx="577">
                  <c:v>3.7901171245586784E-3</c:v>
                </c:pt>
                <c:pt idx="578">
                  <c:v>5.9589824837841809E-3</c:v>
                </c:pt>
                <c:pt idx="579">
                  <c:v>3.304944707567703E-3</c:v>
                </c:pt>
                <c:pt idx="580">
                  <c:v>-2.0174398494781087E-3</c:v>
                </c:pt>
                <c:pt idx="581">
                  <c:v>-6.701811122340473E-4</c:v>
                </c:pt>
                <c:pt idx="582">
                  <c:v>5.164048606691285E-3</c:v>
                </c:pt>
                <c:pt idx="583">
                  <c:v>-2.4538578359543095E-3</c:v>
                </c:pt>
                <c:pt idx="584">
                  <c:v>-3.1916317322064902E-3</c:v>
                </c:pt>
                <c:pt idx="585">
                  <c:v>-6.6376118133746331E-3</c:v>
                </c:pt>
                <c:pt idx="586">
                  <c:v>-1.312314001691739E-2</c:v>
                </c:pt>
                <c:pt idx="587">
                  <c:v>-1.2979195467528015E-2</c:v>
                </c:pt>
                <c:pt idx="588">
                  <c:v>-1.1569527035698579E-2</c:v>
                </c:pt>
                <c:pt idx="589">
                  <c:v>-1.4559156709194276E-2</c:v>
                </c:pt>
                <c:pt idx="590">
                  <c:v>-1.1981150987046441E-2</c:v>
                </c:pt>
                <c:pt idx="591">
                  <c:v>-1.4142430660369021E-2</c:v>
                </c:pt>
                <c:pt idx="592">
                  <c:v>-1.0665952561046854E-2</c:v>
                </c:pt>
                <c:pt idx="593">
                  <c:v>-1.2341590368457389E-2</c:v>
                </c:pt>
                <c:pt idx="594">
                  <c:v>-1.5841038437948818E-2</c:v>
                </c:pt>
                <c:pt idx="595">
                  <c:v>4.3498573387665829E-3</c:v>
                </c:pt>
                <c:pt idx="596">
                  <c:v>-4.8898252314728552E-3</c:v>
                </c:pt>
                <c:pt idx="597">
                  <c:v>-2.1285452334274702E-2</c:v>
                </c:pt>
                <c:pt idx="598">
                  <c:v>-1.7508043408465124E-2</c:v>
                </c:pt>
                <c:pt idx="599">
                  <c:v>-2.0065000831833935E-2</c:v>
                </c:pt>
                <c:pt idx="600">
                  <c:v>-2.1412923013815366E-2</c:v>
                </c:pt>
                <c:pt idx="601">
                  <c:v>-4.247654722888683E-5</c:v>
                </c:pt>
                <c:pt idx="602">
                  <c:v>2.0115292216392966E-2</c:v>
                </c:pt>
                <c:pt idx="603">
                  <c:v>-3.3263734402044776E-3</c:v>
                </c:pt>
                <c:pt idx="604">
                  <c:v>-4.2142626493610891E-3</c:v>
                </c:pt>
                <c:pt idx="605">
                  <c:v>-2.1897467487965727E-3</c:v>
                </c:pt>
                <c:pt idx="606">
                  <c:v>-1.0157285457966125E-2</c:v>
                </c:pt>
                <c:pt idx="607">
                  <c:v>-3.2327809159516718E-2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A03-443E-84CE-816B3E525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0927600"/>
        <c:axId val="1000923664"/>
      </c:scatterChart>
      <c:valAx>
        <c:axId val="1000927600"/>
        <c:scaling>
          <c:orientation val="minMax"/>
          <c:max val="800"/>
          <c:min val="2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Wavelength, nm</a:t>
                </a:r>
                <a:r>
                  <a:rPr lang="en-US" baseline="0"/>
                  <a:t> 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0923664"/>
        <c:crosses val="autoZero"/>
        <c:crossBetween val="midCat"/>
      </c:valAx>
      <c:valAx>
        <c:axId val="100092366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</a:t>
                </a:r>
                <a:r>
                  <a:rPr lang="en-US" baseline="0"/>
                  <a:t> Lamp Emission 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0927600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1"/>
          <c:order val="0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'Lamp spectra interpolation'!$I$2:$I$609</c:f>
              <c:numCache>
                <c:formatCode>General</c:formatCode>
                <c:ptCount val="608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  <c:pt idx="301">
                  <c:v>501</c:v>
                </c:pt>
                <c:pt idx="302">
                  <c:v>502</c:v>
                </c:pt>
                <c:pt idx="303">
                  <c:v>503</c:v>
                </c:pt>
                <c:pt idx="304">
                  <c:v>504</c:v>
                </c:pt>
                <c:pt idx="305">
                  <c:v>505</c:v>
                </c:pt>
                <c:pt idx="306">
                  <c:v>506</c:v>
                </c:pt>
                <c:pt idx="307">
                  <c:v>507</c:v>
                </c:pt>
                <c:pt idx="308">
                  <c:v>508</c:v>
                </c:pt>
                <c:pt idx="309">
                  <c:v>509</c:v>
                </c:pt>
                <c:pt idx="310">
                  <c:v>510</c:v>
                </c:pt>
                <c:pt idx="311">
                  <c:v>511</c:v>
                </c:pt>
                <c:pt idx="312">
                  <c:v>512</c:v>
                </c:pt>
                <c:pt idx="313">
                  <c:v>513</c:v>
                </c:pt>
                <c:pt idx="314">
                  <c:v>514</c:v>
                </c:pt>
                <c:pt idx="315">
                  <c:v>515</c:v>
                </c:pt>
                <c:pt idx="316">
                  <c:v>516</c:v>
                </c:pt>
                <c:pt idx="317">
                  <c:v>517</c:v>
                </c:pt>
                <c:pt idx="318">
                  <c:v>518</c:v>
                </c:pt>
                <c:pt idx="319">
                  <c:v>519</c:v>
                </c:pt>
                <c:pt idx="320">
                  <c:v>520</c:v>
                </c:pt>
                <c:pt idx="321">
                  <c:v>521</c:v>
                </c:pt>
                <c:pt idx="322">
                  <c:v>522</c:v>
                </c:pt>
                <c:pt idx="323">
                  <c:v>523</c:v>
                </c:pt>
                <c:pt idx="324">
                  <c:v>524</c:v>
                </c:pt>
                <c:pt idx="325">
                  <c:v>525</c:v>
                </c:pt>
                <c:pt idx="326">
                  <c:v>526</c:v>
                </c:pt>
                <c:pt idx="327">
                  <c:v>527</c:v>
                </c:pt>
                <c:pt idx="328">
                  <c:v>528</c:v>
                </c:pt>
                <c:pt idx="329">
                  <c:v>529</c:v>
                </c:pt>
                <c:pt idx="330">
                  <c:v>530</c:v>
                </c:pt>
                <c:pt idx="331">
                  <c:v>531</c:v>
                </c:pt>
                <c:pt idx="332">
                  <c:v>532</c:v>
                </c:pt>
                <c:pt idx="333">
                  <c:v>533</c:v>
                </c:pt>
                <c:pt idx="334">
                  <c:v>534</c:v>
                </c:pt>
                <c:pt idx="335">
                  <c:v>535</c:v>
                </c:pt>
                <c:pt idx="336">
                  <c:v>536</c:v>
                </c:pt>
                <c:pt idx="337">
                  <c:v>537</c:v>
                </c:pt>
                <c:pt idx="338">
                  <c:v>538</c:v>
                </c:pt>
                <c:pt idx="339">
                  <c:v>539</c:v>
                </c:pt>
                <c:pt idx="340">
                  <c:v>540</c:v>
                </c:pt>
                <c:pt idx="341">
                  <c:v>541</c:v>
                </c:pt>
                <c:pt idx="342">
                  <c:v>542</c:v>
                </c:pt>
                <c:pt idx="343">
                  <c:v>543</c:v>
                </c:pt>
                <c:pt idx="344">
                  <c:v>544</c:v>
                </c:pt>
                <c:pt idx="345">
                  <c:v>545</c:v>
                </c:pt>
                <c:pt idx="346">
                  <c:v>546</c:v>
                </c:pt>
                <c:pt idx="347">
                  <c:v>547</c:v>
                </c:pt>
                <c:pt idx="348">
                  <c:v>548</c:v>
                </c:pt>
                <c:pt idx="349">
                  <c:v>549</c:v>
                </c:pt>
                <c:pt idx="350">
                  <c:v>550</c:v>
                </c:pt>
                <c:pt idx="351">
                  <c:v>551</c:v>
                </c:pt>
                <c:pt idx="352">
                  <c:v>552</c:v>
                </c:pt>
                <c:pt idx="353">
                  <c:v>553</c:v>
                </c:pt>
                <c:pt idx="354">
                  <c:v>554</c:v>
                </c:pt>
                <c:pt idx="355">
                  <c:v>555</c:v>
                </c:pt>
                <c:pt idx="356">
                  <c:v>556</c:v>
                </c:pt>
                <c:pt idx="357">
                  <c:v>557</c:v>
                </c:pt>
                <c:pt idx="358">
                  <c:v>558</c:v>
                </c:pt>
                <c:pt idx="359">
                  <c:v>559</c:v>
                </c:pt>
                <c:pt idx="360">
                  <c:v>560</c:v>
                </c:pt>
                <c:pt idx="361">
                  <c:v>561</c:v>
                </c:pt>
                <c:pt idx="362">
                  <c:v>562</c:v>
                </c:pt>
                <c:pt idx="363">
                  <c:v>563</c:v>
                </c:pt>
                <c:pt idx="364">
                  <c:v>564</c:v>
                </c:pt>
                <c:pt idx="365">
                  <c:v>565</c:v>
                </c:pt>
                <c:pt idx="366">
                  <c:v>566</c:v>
                </c:pt>
                <c:pt idx="367">
                  <c:v>567</c:v>
                </c:pt>
                <c:pt idx="368">
                  <c:v>568</c:v>
                </c:pt>
                <c:pt idx="369">
                  <c:v>569</c:v>
                </c:pt>
                <c:pt idx="370">
                  <c:v>570</c:v>
                </c:pt>
                <c:pt idx="371">
                  <c:v>571</c:v>
                </c:pt>
                <c:pt idx="372">
                  <c:v>572</c:v>
                </c:pt>
                <c:pt idx="373">
                  <c:v>573</c:v>
                </c:pt>
                <c:pt idx="374">
                  <c:v>574</c:v>
                </c:pt>
                <c:pt idx="375">
                  <c:v>575</c:v>
                </c:pt>
                <c:pt idx="376">
                  <c:v>576</c:v>
                </c:pt>
                <c:pt idx="377">
                  <c:v>577</c:v>
                </c:pt>
                <c:pt idx="378">
                  <c:v>578</c:v>
                </c:pt>
                <c:pt idx="379">
                  <c:v>579</c:v>
                </c:pt>
                <c:pt idx="380">
                  <c:v>580</c:v>
                </c:pt>
                <c:pt idx="381">
                  <c:v>581</c:v>
                </c:pt>
                <c:pt idx="382">
                  <c:v>582</c:v>
                </c:pt>
                <c:pt idx="383">
                  <c:v>583</c:v>
                </c:pt>
                <c:pt idx="384">
                  <c:v>584</c:v>
                </c:pt>
                <c:pt idx="385">
                  <c:v>585</c:v>
                </c:pt>
                <c:pt idx="386">
                  <c:v>586</c:v>
                </c:pt>
                <c:pt idx="387">
                  <c:v>587</c:v>
                </c:pt>
                <c:pt idx="388">
                  <c:v>588</c:v>
                </c:pt>
                <c:pt idx="389">
                  <c:v>589</c:v>
                </c:pt>
                <c:pt idx="390">
                  <c:v>590</c:v>
                </c:pt>
                <c:pt idx="391">
                  <c:v>591</c:v>
                </c:pt>
                <c:pt idx="392">
                  <c:v>592</c:v>
                </c:pt>
                <c:pt idx="393">
                  <c:v>593</c:v>
                </c:pt>
                <c:pt idx="394">
                  <c:v>594</c:v>
                </c:pt>
                <c:pt idx="395">
                  <c:v>595</c:v>
                </c:pt>
                <c:pt idx="396">
                  <c:v>596</c:v>
                </c:pt>
                <c:pt idx="397">
                  <c:v>597</c:v>
                </c:pt>
                <c:pt idx="398">
                  <c:v>598</c:v>
                </c:pt>
                <c:pt idx="399">
                  <c:v>599</c:v>
                </c:pt>
                <c:pt idx="400">
                  <c:v>600</c:v>
                </c:pt>
                <c:pt idx="401">
                  <c:v>601</c:v>
                </c:pt>
                <c:pt idx="402">
                  <c:v>602</c:v>
                </c:pt>
                <c:pt idx="403">
                  <c:v>603</c:v>
                </c:pt>
                <c:pt idx="404">
                  <c:v>604</c:v>
                </c:pt>
                <c:pt idx="405">
                  <c:v>605</c:v>
                </c:pt>
                <c:pt idx="406">
                  <c:v>606</c:v>
                </c:pt>
                <c:pt idx="407">
                  <c:v>607</c:v>
                </c:pt>
                <c:pt idx="408">
                  <c:v>608</c:v>
                </c:pt>
                <c:pt idx="409">
                  <c:v>609</c:v>
                </c:pt>
                <c:pt idx="410">
                  <c:v>610</c:v>
                </c:pt>
                <c:pt idx="411">
                  <c:v>611</c:v>
                </c:pt>
                <c:pt idx="412">
                  <c:v>612</c:v>
                </c:pt>
                <c:pt idx="413">
                  <c:v>613</c:v>
                </c:pt>
                <c:pt idx="414">
                  <c:v>614</c:v>
                </c:pt>
                <c:pt idx="415">
                  <c:v>615</c:v>
                </c:pt>
                <c:pt idx="416">
                  <c:v>616</c:v>
                </c:pt>
                <c:pt idx="417">
                  <c:v>617</c:v>
                </c:pt>
                <c:pt idx="418">
                  <c:v>618</c:v>
                </c:pt>
                <c:pt idx="419">
                  <c:v>619</c:v>
                </c:pt>
                <c:pt idx="420">
                  <c:v>620</c:v>
                </c:pt>
                <c:pt idx="421">
                  <c:v>621</c:v>
                </c:pt>
                <c:pt idx="422">
                  <c:v>622</c:v>
                </c:pt>
                <c:pt idx="423">
                  <c:v>623</c:v>
                </c:pt>
                <c:pt idx="424">
                  <c:v>624</c:v>
                </c:pt>
                <c:pt idx="425">
                  <c:v>625</c:v>
                </c:pt>
                <c:pt idx="426">
                  <c:v>626</c:v>
                </c:pt>
                <c:pt idx="427">
                  <c:v>627</c:v>
                </c:pt>
                <c:pt idx="428">
                  <c:v>628</c:v>
                </c:pt>
                <c:pt idx="429">
                  <c:v>629</c:v>
                </c:pt>
                <c:pt idx="430">
                  <c:v>630</c:v>
                </c:pt>
                <c:pt idx="431">
                  <c:v>631</c:v>
                </c:pt>
                <c:pt idx="432">
                  <c:v>632</c:v>
                </c:pt>
                <c:pt idx="433">
                  <c:v>633</c:v>
                </c:pt>
                <c:pt idx="434">
                  <c:v>634</c:v>
                </c:pt>
                <c:pt idx="435">
                  <c:v>635</c:v>
                </c:pt>
                <c:pt idx="436">
                  <c:v>636</c:v>
                </c:pt>
                <c:pt idx="437">
                  <c:v>637</c:v>
                </c:pt>
                <c:pt idx="438">
                  <c:v>638</c:v>
                </c:pt>
                <c:pt idx="439">
                  <c:v>639</c:v>
                </c:pt>
                <c:pt idx="440">
                  <c:v>640</c:v>
                </c:pt>
                <c:pt idx="441">
                  <c:v>641</c:v>
                </c:pt>
                <c:pt idx="442">
                  <c:v>642</c:v>
                </c:pt>
                <c:pt idx="443">
                  <c:v>643</c:v>
                </c:pt>
                <c:pt idx="444">
                  <c:v>644</c:v>
                </c:pt>
                <c:pt idx="445">
                  <c:v>645</c:v>
                </c:pt>
                <c:pt idx="446">
                  <c:v>646</c:v>
                </c:pt>
                <c:pt idx="447">
                  <c:v>647</c:v>
                </c:pt>
                <c:pt idx="448">
                  <c:v>648</c:v>
                </c:pt>
                <c:pt idx="449">
                  <c:v>649</c:v>
                </c:pt>
                <c:pt idx="450">
                  <c:v>650</c:v>
                </c:pt>
                <c:pt idx="451">
                  <c:v>651</c:v>
                </c:pt>
                <c:pt idx="452">
                  <c:v>652</c:v>
                </c:pt>
                <c:pt idx="453">
                  <c:v>653</c:v>
                </c:pt>
                <c:pt idx="454">
                  <c:v>654</c:v>
                </c:pt>
                <c:pt idx="455">
                  <c:v>655</c:v>
                </c:pt>
                <c:pt idx="456">
                  <c:v>656</c:v>
                </c:pt>
                <c:pt idx="457">
                  <c:v>657</c:v>
                </c:pt>
                <c:pt idx="458">
                  <c:v>658</c:v>
                </c:pt>
                <c:pt idx="459">
                  <c:v>659</c:v>
                </c:pt>
                <c:pt idx="460">
                  <c:v>660</c:v>
                </c:pt>
                <c:pt idx="461">
                  <c:v>661</c:v>
                </c:pt>
                <c:pt idx="462">
                  <c:v>662</c:v>
                </c:pt>
                <c:pt idx="463">
                  <c:v>663</c:v>
                </c:pt>
                <c:pt idx="464">
                  <c:v>664</c:v>
                </c:pt>
                <c:pt idx="465">
                  <c:v>665</c:v>
                </c:pt>
                <c:pt idx="466">
                  <c:v>666</c:v>
                </c:pt>
                <c:pt idx="467">
                  <c:v>667</c:v>
                </c:pt>
                <c:pt idx="468">
                  <c:v>668</c:v>
                </c:pt>
                <c:pt idx="469">
                  <c:v>669</c:v>
                </c:pt>
                <c:pt idx="470">
                  <c:v>670</c:v>
                </c:pt>
                <c:pt idx="471">
                  <c:v>671</c:v>
                </c:pt>
                <c:pt idx="472">
                  <c:v>672</c:v>
                </c:pt>
                <c:pt idx="473">
                  <c:v>673</c:v>
                </c:pt>
                <c:pt idx="474">
                  <c:v>674</c:v>
                </c:pt>
                <c:pt idx="475">
                  <c:v>675</c:v>
                </c:pt>
                <c:pt idx="476">
                  <c:v>676</c:v>
                </c:pt>
                <c:pt idx="477">
                  <c:v>677</c:v>
                </c:pt>
                <c:pt idx="478">
                  <c:v>678</c:v>
                </c:pt>
                <c:pt idx="479">
                  <c:v>679</c:v>
                </c:pt>
                <c:pt idx="480">
                  <c:v>680</c:v>
                </c:pt>
                <c:pt idx="481">
                  <c:v>681</c:v>
                </c:pt>
                <c:pt idx="482">
                  <c:v>682</c:v>
                </c:pt>
                <c:pt idx="483">
                  <c:v>683</c:v>
                </c:pt>
                <c:pt idx="484">
                  <c:v>684</c:v>
                </c:pt>
                <c:pt idx="485">
                  <c:v>685</c:v>
                </c:pt>
                <c:pt idx="486">
                  <c:v>686</c:v>
                </c:pt>
                <c:pt idx="487">
                  <c:v>687</c:v>
                </c:pt>
                <c:pt idx="488">
                  <c:v>688</c:v>
                </c:pt>
                <c:pt idx="489">
                  <c:v>689</c:v>
                </c:pt>
                <c:pt idx="490">
                  <c:v>690</c:v>
                </c:pt>
                <c:pt idx="491">
                  <c:v>691</c:v>
                </c:pt>
                <c:pt idx="492">
                  <c:v>692</c:v>
                </c:pt>
                <c:pt idx="493">
                  <c:v>693</c:v>
                </c:pt>
                <c:pt idx="494">
                  <c:v>694</c:v>
                </c:pt>
                <c:pt idx="495">
                  <c:v>695</c:v>
                </c:pt>
                <c:pt idx="496">
                  <c:v>696</c:v>
                </c:pt>
                <c:pt idx="497">
                  <c:v>697</c:v>
                </c:pt>
                <c:pt idx="498">
                  <c:v>698</c:v>
                </c:pt>
                <c:pt idx="499">
                  <c:v>699</c:v>
                </c:pt>
                <c:pt idx="500">
                  <c:v>700</c:v>
                </c:pt>
                <c:pt idx="501">
                  <c:v>701</c:v>
                </c:pt>
                <c:pt idx="502">
                  <c:v>702</c:v>
                </c:pt>
                <c:pt idx="503">
                  <c:v>703</c:v>
                </c:pt>
                <c:pt idx="504">
                  <c:v>704</c:v>
                </c:pt>
                <c:pt idx="505">
                  <c:v>705</c:v>
                </c:pt>
                <c:pt idx="506">
                  <c:v>706</c:v>
                </c:pt>
                <c:pt idx="507">
                  <c:v>707</c:v>
                </c:pt>
                <c:pt idx="508">
                  <c:v>708</c:v>
                </c:pt>
                <c:pt idx="509">
                  <c:v>709</c:v>
                </c:pt>
                <c:pt idx="510">
                  <c:v>710</c:v>
                </c:pt>
                <c:pt idx="511">
                  <c:v>711</c:v>
                </c:pt>
                <c:pt idx="512">
                  <c:v>712</c:v>
                </c:pt>
                <c:pt idx="513">
                  <c:v>713</c:v>
                </c:pt>
                <c:pt idx="514">
                  <c:v>714</c:v>
                </c:pt>
                <c:pt idx="515">
                  <c:v>715</c:v>
                </c:pt>
                <c:pt idx="516">
                  <c:v>716</c:v>
                </c:pt>
                <c:pt idx="517">
                  <c:v>717</c:v>
                </c:pt>
                <c:pt idx="518">
                  <c:v>718</c:v>
                </c:pt>
                <c:pt idx="519">
                  <c:v>719</c:v>
                </c:pt>
                <c:pt idx="520">
                  <c:v>720</c:v>
                </c:pt>
                <c:pt idx="521">
                  <c:v>721</c:v>
                </c:pt>
                <c:pt idx="522">
                  <c:v>722</c:v>
                </c:pt>
                <c:pt idx="523">
                  <c:v>723</c:v>
                </c:pt>
                <c:pt idx="524">
                  <c:v>724</c:v>
                </c:pt>
                <c:pt idx="525">
                  <c:v>725</c:v>
                </c:pt>
                <c:pt idx="526">
                  <c:v>726</c:v>
                </c:pt>
                <c:pt idx="527">
                  <c:v>727</c:v>
                </c:pt>
                <c:pt idx="528">
                  <c:v>728</c:v>
                </c:pt>
                <c:pt idx="529">
                  <c:v>729</c:v>
                </c:pt>
                <c:pt idx="530">
                  <c:v>730</c:v>
                </c:pt>
                <c:pt idx="531">
                  <c:v>731</c:v>
                </c:pt>
                <c:pt idx="532">
                  <c:v>732</c:v>
                </c:pt>
                <c:pt idx="533">
                  <c:v>733</c:v>
                </c:pt>
                <c:pt idx="534">
                  <c:v>734</c:v>
                </c:pt>
                <c:pt idx="535">
                  <c:v>735</c:v>
                </c:pt>
                <c:pt idx="536">
                  <c:v>736</c:v>
                </c:pt>
                <c:pt idx="537">
                  <c:v>737</c:v>
                </c:pt>
                <c:pt idx="538">
                  <c:v>738</c:v>
                </c:pt>
                <c:pt idx="539">
                  <c:v>739</c:v>
                </c:pt>
                <c:pt idx="540">
                  <c:v>740</c:v>
                </c:pt>
                <c:pt idx="541">
                  <c:v>741</c:v>
                </c:pt>
                <c:pt idx="542">
                  <c:v>742</c:v>
                </c:pt>
                <c:pt idx="543">
                  <c:v>743</c:v>
                </c:pt>
                <c:pt idx="544">
                  <c:v>744</c:v>
                </c:pt>
                <c:pt idx="545">
                  <c:v>745</c:v>
                </c:pt>
                <c:pt idx="546">
                  <c:v>746</c:v>
                </c:pt>
                <c:pt idx="547">
                  <c:v>747</c:v>
                </c:pt>
                <c:pt idx="548">
                  <c:v>748</c:v>
                </c:pt>
                <c:pt idx="549">
                  <c:v>749</c:v>
                </c:pt>
                <c:pt idx="550">
                  <c:v>750</c:v>
                </c:pt>
                <c:pt idx="551">
                  <c:v>751</c:v>
                </c:pt>
                <c:pt idx="552">
                  <c:v>752</c:v>
                </c:pt>
                <c:pt idx="553">
                  <c:v>753</c:v>
                </c:pt>
                <c:pt idx="554">
                  <c:v>754</c:v>
                </c:pt>
                <c:pt idx="555">
                  <c:v>755</c:v>
                </c:pt>
                <c:pt idx="556">
                  <c:v>756</c:v>
                </c:pt>
                <c:pt idx="557">
                  <c:v>757</c:v>
                </c:pt>
                <c:pt idx="558">
                  <c:v>758</c:v>
                </c:pt>
                <c:pt idx="559">
                  <c:v>759</c:v>
                </c:pt>
                <c:pt idx="560">
                  <c:v>760</c:v>
                </c:pt>
                <c:pt idx="561">
                  <c:v>761</c:v>
                </c:pt>
                <c:pt idx="562">
                  <c:v>762</c:v>
                </c:pt>
                <c:pt idx="563">
                  <c:v>763</c:v>
                </c:pt>
                <c:pt idx="564">
                  <c:v>764</c:v>
                </c:pt>
                <c:pt idx="565">
                  <c:v>765</c:v>
                </c:pt>
                <c:pt idx="566">
                  <c:v>766</c:v>
                </c:pt>
                <c:pt idx="567">
                  <c:v>767</c:v>
                </c:pt>
                <c:pt idx="568">
                  <c:v>768</c:v>
                </c:pt>
                <c:pt idx="569">
                  <c:v>769</c:v>
                </c:pt>
                <c:pt idx="570">
                  <c:v>770</c:v>
                </c:pt>
                <c:pt idx="571">
                  <c:v>771</c:v>
                </c:pt>
                <c:pt idx="572">
                  <c:v>772</c:v>
                </c:pt>
                <c:pt idx="573">
                  <c:v>773</c:v>
                </c:pt>
                <c:pt idx="574">
                  <c:v>774</c:v>
                </c:pt>
                <c:pt idx="575">
                  <c:v>775</c:v>
                </c:pt>
                <c:pt idx="576">
                  <c:v>776</c:v>
                </c:pt>
                <c:pt idx="577">
                  <c:v>777</c:v>
                </c:pt>
                <c:pt idx="578">
                  <c:v>778</c:v>
                </c:pt>
                <c:pt idx="579">
                  <c:v>779</c:v>
                </c:pt>
                <c:pt idx="580">
                  <c:v>780</c:v>
                </c:pt>
                <c:pt idx="581">
                  <c:v>781</c:v>
                </c:pt>
                <c:pt idx="582">
                  <c:v>782</c:v>
                </c:pt>
                <c:pt idx="583">
                  <c:v>783</c:v>
                </c:pt>
                <c:pt idx="584">
                  <c:v>784</c:v>
                </c:pt>
                <c:pt idx="585">
                  <c:v>785</c:v>
                </c:pt>
                <c:pt idx="586">
                  <c:v>786</c:v>
                </c:pt>
                <c:pt idx="587">
                  <c:v>787</c:v>
                </c:pt>
                <c:pt idx="588">
                  <c:v>788</c:v>
                </c:pt>
                <c:pt idx="589">
                  <c:v>789</c:v>
                </c:pt>
                <c:pt idx="590">
                  <c:v>790</c:v>
                </c:pt>
                <c:pt idx="591">
                  <c:v>791</c:v>
                </c:pt>
                <c:pt idx="592">
                  <c:v>792</c:v>
                </c:pt>
                <c:pt idx="593">
                  <c:v>793</c:v>
                </c:pt>
                <c:pt idx="594">
                  <c:v>794</c:v>
                </c:pt>
                <c:pt idx="595">
                  <c:v>795</c:v>
                </c:pt>
                <c:pt idx="596">
                  <c:v>796</c:v>
                </c:pt>
                <c:pt idx="597">
                  <c:v>797</c:v>
                </c:pt>
                <c:pt idx="598">
                  <c:v>798</c:v>
                </c:pt>
                <c:pt idx="599">
                  <c:v>799</c:v>
                </c:pt>
                <c:pt idx="600">
                  <c:v>800</c:v>
                </c:pt>
                <c:pt idx="601">
                  <c:v>801</c:v>
                </c:pt>
                <c:pt idx="602">
                  <c:v>802</c:v>
                </c:pt>
                <c:pt idx="603">
                  <c:v>803</c:v>
                </c:pt>
                <c:pt idx="604">
                  <c:v>804</c:v>
                </c:pt>
                <c:pt idx="605">
                  <c:v>805</c:v>
                </c:pt>
                <c:pt idx="606">
                  <c:v>806</c:v>
                </c:pt>
                <c:pt idx="607">
                  <c:v>807</c:v>
                </c:pt>
              </c:numCache>
            </c:numRef>
          </c:xVal>
          <c:yVal>
            <c:numRef>
              <c:f>'Lamp spectra interpolation'!$K$2:$K$609</c:f>
              <c:numCache>
                <c:formatCode>General</c:formatCode>
                <c:ptCount val="608"/>
                <c:pt idx="0">
                  <c:v>6.0077545429794196E-2</c:v>
                </c:pt>
                <c:pt idx="1">
                  <c:v>0.10406591944232446</c:v>
                </c:pt>
                <c:pt idx="2">
                  <c:v>7.4251409447035732E-2</c:v>
                </c:pt>
                <c:pt idx="3">
                  <c:v>3.5357211609918469E-2</c:v>
                </c:pt>
                <c:pt idx="4">
                  <c:v>5.3049372378434954E-2</c:v>
                </c:pt>
                <c:pt idx="5">
                  <c:v>2.3321113334406767E-2</c:v>
                </c:pt>
                <c:pt idx="6">
                  <c:v>0</c:v>
                </c:pt>
                <c:pt idx="7">
                  <c:v>4.0854424152075214E-2</c:v>
                </c:pt>
                <c:pt idx="8">
                  <c:v>8.7678717696294081E-2</c:v>
                </c:pt>
                <c:pt idx="9">
                  <c:v>8.6137946899575282E-2</c:v>
                </c:pt>
                <c:pt idx="10">
                  <c:v>7.4362773396736817E-2</c:v>
                </c:pt>
                <c:pt idx="11">
                  <c:v>0.10986256415491599</c:v>
                </c:pt>
                <c:pt idx="12">
                  <c:v>7.5130368364272074E-2</c:v>
                </c:pt>
                <c:pt idx="13">
                  <c:v>5.5817623526665687E-2</c:v>
                </c:pt>
                <c:pt idx="14">
                  <c:v>2.1859542231327512E-2</c:v>
                </c:pt>
                <c:pt idx="15">
                  <c:v>9.0642370510299705E-2</c:v>
                </c:pt>
                <c:pt idx="16">
                  <c:v>0.10088775973647948</c:v>
                </c:pt>
                <c:pt idx="17">
                  <c:v>5.4147727270967255E-2</c:v>
                </c:pt>
                <c:pt idx="18">
                  <c:v>4.9574709859423999E-2</c:v>
                </c:pt>
                <c:pt idx="19">
                  <c:v>6.6352000986713025E-2</c:v>
                </c:pt>
                <c:pt idx="20">
                  <c:v>7.9580147862375453E-2</c:v>
                </c:pt>
                <c:pt idx="21">
                  <c:v>5.0651772365241328E-2</c:v>
                </c:pt>
                <c:pt idx="22">
                  <c:v>3.9123353047138605E-2</c:v>
                </c:pt>
                <c:pt idx="23">
                  <c:v>7.3331767229656966E-2</c:v>
                </c:pt>
                <c:pt idx="24">
                  <c:v>6.9252659410962619E-2</c:v>
                </c:pt>
                <c:pt idx="25">
                  <c:v>6.8527840443887031E-2</c:v>
                </c:pt>
                <c:pt idx="26">
                  <c:v>7.3275676630797287E-2</c:v>
                </c:pt>
                <c:pt idx="27">
                  <c:v>7.4927363407873829E-2</c:v>
                </c:pt>
                <c:pt idx="28">
                  <c:v>6.2964115322837952E-2</c:v>
                </c:pt>
                <c:pt idx="29">
                  <c:v>8.1143819792620614E-2</c:v>
                </c:pt>
                <c:pt idx="30">
                  <c:v>8.5524893146162087E-2</c:v>
                </c:pt>
                <c:pt idx="31">
                  <c:v>4.8524614755036478E-2</c:v>
                </c:pt>
                <c:pt idx="32">
                  <c:v>2.5910245318374235E-2</c:v>
                </c:pt>
                <c:pt idx="33">
                  <c:v>4.3284418161508555E-2</c:v>
                </c:pt>
                <c:pt idx="34">
                  <c:v>1.8963905543964821E-2</c:v>
                </c:pt>
                <c:pt idx="35">
                  <c:v>5.3386177303255046E-2</c:v>
                </c:pt>
                <c:pt idx="36">
                  <c:v>7.6141428896474517E-2</c:v>
                </c:pt>
                <c:pt idx="37">
                  <c:v>0.10654286420998266</c:v>
                </c:pt>
                <c:pt idx="38">
                  <c:v>6.5997744045382931E-2</c:v>
                </c:pt>
                <c:pt idx="39">
                  <c:v>6.7280944270682125E-2</c:v>
                </c:pt>
                <c:pt idx="40">
                  <c:v>8.8307196676791766E-2</c:v>
                </c:pt>
                <c:pt idx="41">
                  <c:v>7.7542072769591588E-2</c:v>
                </c:pt>
                <c:pt idx="42">
                  <c:v>8.1086427852038095E-2</c:v>
                </c:pt>
                <c:pt idx="43">
                  <c:v>5.0150358282043395E-2</c:v>
                </c:pt>
                <c:pt idx="44">
                  <c:v>2.6864627464987734E-2</c:v>
                </c:pt>
                <c:pt idx="45">
                  <c:v>2.9053577306229549E-2</c:v>
                </c:pt>
                <c:pt idx="46">
                  <c:v>5.2506438082683377E-2</c:v>
                </c:pt>
                <c:pt idx="47">
                  <c:v>3.5357204953400112E-2</c:v>
                </c:pt>
                <c:pt idx="48">
                  <c:v>2.4419019880827831E-2</c:v>
                </c:pt>
                <c:pt idx="49">
                  <c:v>9.9405338806674032E-3</c:v>
                </c:pt>
                <c:pt idx="50">
                  <c:v>4.3201500711423847E-2</c:v>
                </c:pt>
                <c:pt idx="51">
                  <c:v>4.2841324656721108E-2</c:v>
                </c:pt>
                <c:pt idx="52">
                  <c:v>5.0132533448097122E-2</c:v>
                </c:pt>
                <c:pt idx="53">
                  <c:v>3.7909458458045206E-2</c:v>
                </c:pt>
                <c:pt idx="54">
                  <c:v>4.9870616182529158E-2</c:v>
                </c:pt>
                <c:pt idx="55">
                  <c:v>2.3099980903805842E-2</c:v>
                </c:pt>
                <c:pt idx="56">
                  <c:v>0</c:v>
                </c:pt>
                <c:pt idx="57">
                  <c:v>4.6656380456039058E-2</c:v>
                </c:pt>
                <c:pt idx="58">
                  <c:v>8.9033237533149706E-2</c:v>
                </c:pt>
                <c:pt idx="59">
                  <c:v>7.807740990182277E-2</c:v>
                </c:pt>
                <c:pt idx="60">
                  <c:v>6.9216904262943454E-2</c:v>
                </c:pt>
                <c:pt idx="61">
                  <c:v>0.10357898292461495</c:v>
                </c:pt>
                <c:pt idx="62">
                  <c:v>7.0212713599392573E-2</c:v>
                </c:pt>
                <c:pt idx="63">
                  <c:v>4.2905837550594343E-2</c:v>
                </c:pt>
                <c:pt idx="64">
                  <c:v>3.9762530599777544E-2</c:v>
                </c:pt>
                <c:pt idx="65">
                  <c:v>0.10705589943835778</c:v>
                </c:pt>
                <c:pt idx="66">
                  <c:v>7.5097408673917052E-2</c:v>
                </c:pt>
                <c:pt idx="67">
                  <c:v>3.9111787607244576E-2</c:v>
                </c:pt>
                <c:pt idx="68">
                  <c:v>6.4977257003074385E-2</c:v>
                </c:pt>
                <c:pt idx="69">
                  <c:v>7.6298771136708701E-2</c:v>
                </c:pt>
                <c:pt idx="70">
                  <c:v>7.4591131095973554E-2</c:v>
                </c:pt>
                <c:pt idx="71">
                  <c:v>2.3057611172038223E-2</c:v>
                </c:pt>
                <c:pt idx="72">
                  <c:v>5.7139237659545893E-2</c:v>
                </c:pt>
                <c:pt idx="73">
                  <c:v>8.2232745320688624E-2</c:v>
                </c:pt>
                <c:pt idx="74">
                  <c:v>8.7604134913758416E-2</c:v>
                </c:pt>
                <c:pt idx="75">
                  <c:v>7.6415294768427316E-2</c:v>
                </c:pt>
                <c:pt idx="76">
                  <c:v>7.3958005636727261E-2</c:v>
                </c:pt>
                <c:pt idx="77">
                  <c:v>5.5482592754130859E-2</c:v>
                </c:pt>
                <c:pt idx="78">
                  <c:v>6.8464090355465065E-2</c:v>
                </c:pt>
                <c:pt idx="79">
                  <c:v>9.2232769215568361E-2</c:v>
                </c:pt>
                <c:pt idx="80">
                  <c:v>6.064164677499654E-2</c:v>
                </c:pt>
                <c:pt idx="81">
                  <c:v>2.7131641876425822E-2</c:v>
                </c:pt>
                <c:pt idx="82">
                  <c:v>4.7666205421140515E-2</c:v>
                </c:pt>
                <c:pt idx="83">
                  <c:v>2.6376735884361364E-2</c:v>
                </c:pt>
                <c:pt idx="84">
                  <c:v>5.3488231654601127E-2</c:v>
                </c:pt>
                <c:pt idx="85">
                  <c:v>7.3751779187598399E-2</c:v>
                </c:pt>
                <c:pt idx="86">
                  <c:v>0.10575251945774437</c:v>
                </c:pt>
                <c:pt idx="87">
                  <c:v>7.0137974652232773E-2</c:v>
                </c:pt>
                <c:pt idx="88">
                  <c:v>6.9055345321683614E-2</c:v>
                </c:pt>
                <c:pt idx="89">
                  <c:v>8.9388433882658741E-2</c:v>
                </c:pt>
                <c:pt idx="90">
                  <c:v>7.9003041410235827E-2</c:v>
                </c:pt>
                <c:pt idx="91">
                  <c:v>8.3882964456874889E-2</c:v>
                </c:pt>
                <c:pt idx="92">
                  <c:v>4.6703333473109829E-2</c:v>
                </c:pt>
                <c:pt idx="93">
                  <c:v>3.0193744929451274E-2</c:v>
                </c:pt>
                <c:pt idx="94">
                  <c:v>4.4307615567278476E-2</c:v>
                </c:pt>
                <c:pt idx="95">
                  <c:v>5.6150540989090197E-2</c:v>
                </c:pt>
                <c:pt idx="96">
                  <c:v>2.8809304659300084E-2</c:v>
                </c:pt>
                <c:pt idx="97">
                  <c:v>1.5510240861367203E-2</c:v>
                </c:pt>
                <c:pt idx="98">
                  <c:v>1.6924219696070553E-2</c:v>
                </c:pt>
                <c:pt idx="99">
                  <c:v>5.0651627898245337E-2</c:v>
                </c:pt>
                <c:pt idx="100">
                  <c:v>4.0389802332619615E-2</c:v>
                </c:pt>
                <c:pt idx="101">
                  <c:v>5.4599719226168776E-2</c:v>
                </c:pt>
                <c:pt idx="102">
                  <c:v>2.1952821231106669E-2</c:v>
                </c:pt>
                <c:pt idx="103">
                  <c:v>1.6119702255319883E-2</c:v>
                </c:pt>
                <c:pt idx="104">
                  <c:v>1.6088096906536412E-2</c:v>
                </c:pt>
                <c:pt idx="105">
                  <c:v>2.9618739554143785E-2</c:v>
                </c:pt>
                <c:pt idx="106">
                  <c:v>3.9392708241829881E-2</c:v>
                </c:pt>
                <c:pt idx="107">
                  <c:v>6.2761143451583956E-2</c:v>
                </c:pt>
                <c:pt idx="108">
                  <c:v>6.1020795327748061E-2</c:v>
                </c:pt>
                <c:pt idx="109">
                  <c:v>2.9740340726847433E-2</c:v>
                </c:pt>
                <c:pt idx="110">
                  <c:v>1.2989912111151651E-2</c:v>
                </c:pt>
                <c:pt idx="111">
                  <c:v>1.7269336529752606E-2</c:v>
                </c:pt>
                <c:pt idx="112">
                  <c:v>2.5850754325192987E-2</c:v>
                </c:pt>
                <c:pt idx="113">
                  <c:v>4.4390458587096643E-2</c:v>
                </c:pt>
                <c:pt idx="114">
                  <c:v>2.0514902974111678E-2</c:v>
                </c:pt>
                <c:pt idx="115">
                  <c:v>1.7063665941400984E-2</c:v>
                </c:pt>
                <c:pt idx="116">
                  <c:v>1.9072027882879601E-2</c:v>
                </c:pt>
                <c:pt idx="117">
                  <c:v>2.6479661197882507E-2</c:v>
                </c:pt>
                <c:pt idx="118">
                  <c:v>2.6385951490660847E-2</c:v>
                </c:pt>
                <c:pt idx="119">
                  <c:v>1.1447881699794712E-2</c:v>
                </c:pt>
                <c:pt idx="120">
                  <c:v>1.7166365186937028E-2</c:v>
                </c:pt>
                <c:pt idx="121">
                  <c:v>5.1337821241215203E-3</c:v>
                </c:pt>
                <c:pt idx="122">
                  <c:v>3.6643145444826657E-2</c:v>
                </c:pt>
                <c:pt idx="123">
                  <c:v>3.7429758931619421E-2</c:v>
                </c:pt>
                <c:pt idx="124">
                  <c:v>4.5205781783370759E-3</c:v>
                </c:pt>
                <c:pt idx="125">
                  <c:v>3.1366065276495408E-2</c:v>
                </c:pt>
                <c:pt idx="126">
                  <c:v>4.7560061955588713E-2</c:v>
                </c:pt>
                <c:pt idx="127">
                  <c:v>3.6486439101988302E-2</c:v>
                </c:pt>
                <c:pt idx="128">
                  <c:v>1.7267507254603104E-2</c:v>
                </c:pt>
                <c:pt idx="129">
                  <c:v>3.1399370959610158E-2</c:v>
                </c:pt>
                <c:pt idx="130">
                  <c:v>4.2079242963017571E-2</c:v>
                </c:pt>
                <c:pt idx="131">
                  <c:v>3.0269976509371049E-2</c:v>
                </c:pt>
                <c:pt idx="132">
                  <c:v>1.2912712102499604E-2</c:v>
                </c:pt>
                <c:pt idx="133">
                  <c:v>3.0017147192369767E-2</c:v>
                </c:pt>
                <c:pt idx="134">
                  <c:v>4.9924984008791973E-2</c:v>
                </c:pt>
                <c:pt idx="135">
                  <c:v>1.7358778162018421E-2</c:v>
                </c:pt>
                <c:pt idx="136">
                  <c:v>3.7270296281519302E-2</c:v>
                </c:pt>
                <c:pt idx="137">
                  <c:v>2.2561176560950153E-2</c:v>
                </c:pt>
                <c:pt idx="138">
                  <c:v>-1.0997055414727313E-4</c:v>
                </c:pt>
                <c:pt idx="139">
                  <c:v>1.2431164549812782E-2</c:v>
                </c:pt>
                <c:pt idx="140">
                  <c:v>3.2321751384579621E-2</c:v>
                </c:pt>
                <c:pt idx="141">
                  <c:v>5.0304909030968181E-2</c:v>
                </c:pt>
                <c:pt idx="142">
                  <c:v>4.1829595771453211E-2</c:v>
                </c:pt>
                <c:pt idx="143">
                  <c:v>3.6653238369860133E-2</c:v>
                </c:pt>
                <c:pt idx="144">
                  <c:v>2.8495625650163725E-2</c:v>
                </c:pt>
                <c:pt idx="145">
                  <c:v>2.7468728170829019E-2</c:v>
                </c:pt>
                <c:pt idx="146">
                  <c:v>4.7918001045209102E-2</c:v>
                </c:pt>
                <c:pt idx="147">
                  <c:v>2.9553944297180262E-2</c:v>
                </c:pt>
                <c:pt idx="148">
                  <c:v>5.123631907472722E-2</c:v>
                </c:pt>
                <c:pt idx="149">
                  <c:v>7.2870875398834592E-2</c:v>
                </c:pt>
                <c:pt idx="150">
                  <c:v>9.6583856831166298E-2</c:v>
                </c:pt>
                <c:pt idx="151">
                  <c:v>7.8437964887992109E-2</c:v>
                </c:pt>
                <c:pt idx="152">
                  <c:v>7.3867443244415326E-2</c:v>
                </c:pt>
                <c:pt idx="153">
                  <c:v>9.016382840269449E-2</c:v>
                </c:pt>
                <c:pt idx="154">
                  <c:v>0.13673637958557436</c:v>
                </c:pt>
                <c:pt idx="155">
                  <c:v>0.15753690018500013</c:v>
                </c:pt>
                <c:pt idx="156">
                  <c:v>0.16740809059830106</c:v>
                </c:pt>
                <c:pt idx="157">
                  <c:v>0.1753360576137869</c:v>
                </c:pt>
                <c:pt idx="158">
                  <c:v>0.18326564749972643</c:v>
                </c:pt>
                <c:pt idx="159">
                  <c:v>0.22684346627627264</c:v>
                </c:pt>
                <c:pt idx="160">
                  <c:v>0.24978006549891713</c:v>
                </c:pt>
                <c:pt idx="161">
                  <c:v>0.26822167811254838</c:v>
                </c:pt>
                <c:pt idx="162">
                  <c:v>0.31529385946252808</c:v>
                </c:pt>
                <c:pt idx="163">
                  <c:v>0.44093955793358264</c:v>
                </c:pt>
                <c:pt idx="164">
                  <c:v>4.3027252520879697</c:v>
                </c:pt>
                <c:pt idx="165">
                  <c:v>8.6516585682274112</c:v>
                </c:pt>
                <c:pt idx="166">
                  <c:v>3.4135251318172162</c:v>
                </c:pt>
                <c:pt idx="167">
                  <c:v>0.90509627533278059</c:v>
                </c:pt>
                <c:pt idx="168">
                  <c:v>0.47032452572812755</c:v>
                </c:pt>
                <c:pt idx="169">
                  <c:v>0.48950873559296915</c:v>
                </c:pt>
                <c:pt idx="170">
                  <c:v>0.5258382310524139</c:v>
                </c:pt>
                <c:pt idx="171">
                  <c:v>0.54979256744936655</c:v>
                </c:pt>
                <c:pt idx="172">
                  <c:v>0.60796213097005436</c:v>
                </c:pt>
                <c:pt idx="173">
                  <c:v>0.65381407790330581</c:v>
                </c:pt>
                <c:pt idx="174">
                  <c:v>0.66500987659550725</c:v>
                </c:pt>
                <c:pt idx="175">
                  <c:v>0.69039193253965891</c:v>
                </c:pt>
                <c:pt idx="176">
                  <c:v>0.72433592779445033</c:v>
                </c:pt>
                <c:pt idx="177">
                  <c:v>0.72978049696029768</c:v>
                </c:pt>
                <c:pt idx="178">
                  <c:v>0.76906379432285055</c:v>
                </c:pt>
                <c:pt idx="179">
                  <c:v>0.82792441761582691</c:v>
                </c:pt>
                <c:pt idx="180">
                  <c:v>0.88188919204522087</c:v>
                </c:pt>
                <c:pt idx="181">
                  <c:v>0.94296628772388791</c:v>
                </c:pt>
                <c:pt idx="182">
                  <c:v>0.9816037337743021</c:v>
                </c:pt>
                <c:pt idx="183">
                  <c:v>1</c:v>
                </c:pt>
                <c:pt idx="184">
                  <c:v>1.0637297690277283</c:v>
                </c:pt>
                <c:pt idx="185">
                  <c:v>1.1365344859902511</c:v>
                </c:pt>
                <c:pt idx="186">
                  <c:v>1.1817066909461282</c:v>
                </c:pt>
                <c:pt idx="187">
                  <c:v>1.2631096934056221</c:v>
                </c:pt>
                <c:pt idx="188">
                  <c:v>1.305522160075318</c:v>
                </c:pt>
                <c:pt idx="189">
                  <c:v>1.3766469366115384</c:v>
                </c:pt>
                <c:pt idx="190">
                  <c:v>1.5097452242709386</c:v>
                </c:pt>
                <c:pt idx="191">
                  <c:v>1.5501006054250075</c:v>
                </c:pt>
                <c:pt idx="192">
                  <c:v>1.5645756835816909</c:v>
                </c:pt>
                <c:pt idx="193">
                  <c:v>1.6570039633879861</c:v>
                </c:pt>
                <c:pt idx="194">
                  <c:v>1.7566762902266022</c:v>
                </c:pt>
                <c:pt idx="195">
                  <c:v>1.8239770055432027</c:v>
                </c:pt>
                <c:pt idx="196">
                  <c:v>1.9120699257121265</c:v>
                </c:pt>
                <c:pt idx="197">
                  <c:v>2.0097585151190893</c:v>
                </c:pt>
                <c:pt idx="198">
                  <c:v>2.1078532869178117</c:v>
                </c:pt>
                <c:pt idx="199">
                  <c:v>2.192041155840764</c:v>
                </c:pt>
                <c:pt idx="200">
                  <c:v>2.3145378985360581</c:v>
                </c:pt>
                <c:pt idx="201">
                  <c:v>2.432384206861439</c:v>
                </c:pt>
                <c:pt idx="202">
                  <c:v>2.5824005819769766</c:v>
                </c:pt>
                <c:pt idx="203">
                  <c:v>3.9915471173738464</c:v>
                </c:pt>
                <c:pt idx="204">
                  <c:v>21.504527367091345</c:v>
                </c:pt>
                <c:pt idx="205">
                  <c:v>20.754181383042063</c:v>
                </c:pt>
                <c:pt idx="206">
                  <c:v>3.8005634128224259</c:v>
                </c:pt>
                <c:pt idx="207">
                  <c:v>4.2480818635571902</c:v>
                </c:pt>
                <c:pt idx="208">
                  <c:v>4.6278334283678708</c:v>
                </c:pt>
                <c:pt idx="209">
                  <c:v>3.4363930444314312</c:v>
                </c:pt>
                <c:pt idx="210">
                  <c:v>3.4779406514577769</c:v>
                </c:pt>
                <c:pt idx="211">
                  <c:v>3.6094095470612322</c:v>
                </c:pt>
                <c:pt idx="212">
                  <c:v>3.672891600192282</c:v>
                </c:pt>
                <c:pt idx="213">
                  <c:v>3.7906439686304463</c:v>
                </c:pt>
                <c:pt idx="214">
                  <c:v>3.9125330164152148</c:v>
                </c:pt>
                <c:pt idx="215">
                  <c:v>3.998610503811991</c:v>
                </c:pt>
                <c:pt idx="216">
                  <c:v>4.0376378634456138</c:v>
                </c:pt>
                <c:pt idx="217">
                  <c:v>4.1363637353916927</c:v>
                </c:pt>
                <c:pt idx="218">
                  <c:v>4.2491738492101314</c:v>
                </c:pt>
                <c:pt idx="219">
                  <c:v>4.3472922070571434</c:v>
                </c:pt>
                <c:pt idx="220">
                  <c:v>4.4819868027767873</c:v>
                </c:pt>
                <c:pt idx="221">
                  <c:v>4.5785782609248633</c:v>
                </c:pt>
                <c:pt idx="222">
                  <c:v>4.6226758841992162</c:v>
                </c:pt>
                <c:pt idx="223">
                  <c:v>4.7508914476677848</c:v>
                </c:pt>
                <c:pt idx="224">
                  <c:v>4.8802545584591916</c:v>
                </c:pt>
                <c:pt idx="225">
                  <c:v>4.9813279141820246</c:v>
                </c:pt>
                <c:pt idx="226">
                  <c:v>5.0425487379014733</c:v>
                </c:pt>
                <c:pt idx="227">
                  <c:v>5.0485543065374179</c:v>
                </c:pt>
                <c:pt idx="228">
                  <c:v>5.2384348960810847</c:v>
                </c:pt>
                <c:pt idx="229">
                  <c:v>5.3507646118804795</c:v>
                </c:pt>
                <c:pt idx="230">
                  <c:v>5.5466602838401133</c:v>
                </c:pt>
                <c:pt idx="231">
                  <c:v>5.7518077643978005</c:v>
                </c:pt>
                <c:pt idx="232">
                  <c:v>5.7687805339004345</c:v>
                </c:pt>
                <c:pt idx="233">
                  <c:v>6.0400043757412973</c:v>
                </c:pt>
                <c:pt idx="234">
                  <c:v>7.9831163251304673</c:v>
                </c:pt>
                <c:pt idx="235">
                  <c:v>43.080319971033894</c:v>
                </c:pt>
                <c:pt idx="236">
                  <c:v>66.668692996103047</c:v>
                </c:pt>
                <c:pt idx="237">
                  <c:v>13.961902479512053</c:v>
                </c:pt>
                <c:pt idx="238">
                  <c:v>6.5375663514231981</c:v>
                </c:pt>
                <c:pt idx="239">
                  <c:v>6.7071649589479483</c:v>
                </c:pt>
                <c:pt idx="240">
                  <c:v>6.8748172728577366</c:v>
                </c:pt>
                <c:pt idx="241">
                  <c:v>6.9169105898532521</c:v>
                </c:pt>
                <c:pt idx="242">
                  <c:v>6.9481745566504678</c:v>
                </c:pt>
                <c:pt idx="243">
                  <c:v>7.0384515807101993</c:v>
                </c:pt>
                <c:pt idx="244">
                  <c:v>7.1262125387943582</c:v>
                </c:pt>
                <c:pt idx="245">
                  <c:v>7.1680728910479461</c:v>
                </c:pt>
                <c:pt idx="246">
                  <c:v>7.1731828860431746</c:v>
                </c:pt>
                <c:pt idx="247">
                  <c:v>7.1517759774387182</c:v>
                </c:pt>
                <c:pt idx="248">
                  <c:v>7.2107479293688357</c:v>
                </c:pt>
                <c:pt idx="249">
                  <c:v>7.2801787936459794</c:v>
                </c:pt>
                <c:pt idx="250">
                  <c:v>7.3308088138242775</c:v>
                </c:pt>
                <c:pt idx="251">
                  <c:v>7.4026353279822033</c:v>
                </c:pt>
                <c:pt idx="252">
                  <c:v>7.4719832370555306</c:v>
                </c:pt>
                <c:pt idx="253">
                  <c:v>7.5152888930351578</c:v>
                </c:pt>
                <c:pt idx="254">
                  <c:v>7.5635206199850433</c:v>
                </c:pt>
                <c:pt idx="255">
                  <c:v>7.6368705596063746</c:v>
                </c:pt>
                <c:pt idx="256">
                  <c:v>7.6919884043111573</c:v>
                </c:pt>
                <c:pt idx="257">
                  <c:v>7.7986619970783746</c:v>
                </c:pt>
                <c:pt idx="258">
                  <c:v>7.8379443786781327</c:v>
                </c:pt>
                <c:pt idx="259">
                  <c:v>7.8779850525824395</c:v>
                </c:pt>
                <c:pt idx="260">
                  <c:v>7.9355435917760762</c:v>
                </c:pt>
                <c:pt idx="261">
                  <c:v>8.0056686133250672</c:v>
                </c:pt>
                <c:pt idx="262">
                  <c:v>7.915048670059436</c:v>
                </c:pt>
                <c:pt idx="263">
                  <c:v>8.0619347130154981</c:v>
                </c:pt>
                <c:pt idx="264">
                  <c:v>8.1318955460684386</c:v>
                </c:pt>
                <c:pt idx="265">
                  <c:v>8.1920109142578692</c:v>
                </c:pt>
                <c:pt idx="266">
                  <c:v>8.2498015934537001</c:v>
                </c:pt>
                <c:pt idx="267">
                  <c:v>8.2908007558170453</c:v>
                </c:pt>
                <c:pt idx="268">
                  <c:v>8.3206824266564041</c:v>
                </c:pt>
                <c:pt idx="269">
                  <c:v>8.3688215480400796</c:v>
                </c:pt>
                <c:pt idx="270">
                  <c:v>8.3925610004304492</c:v>
                </c:pt>
                <c:pt idx="271">
                  <c:v>8.3941648998661709</c:v>
                </c:pt>
                <c:pt idx="272">
                  <c:v>8.4394654510159128</c:v>
                </c:pt>
                <c:pt idx="273">
                  <c:v>8.4984484794598831</c:v>
                </c:pt>
                <c:pt idx="274">
                  <c:v>8.5169901806571868</c:v>
                </c:pt>
                <c:pt idx="275">
                  <c:v>8.5187994197978494</c:v>
                </c:pt>
                <c:pt idx="276">
                  <c:v>8.5107065093791121</c:v>
                </c:pt>
                <c:pt idx="277">
                  <c:v>8.534030512684712</c:v>
                </c:pt>
                <c:pt idx="278">
                  <c:v>8.5620760322710456</c:v>
                </c:pt>
                <c:pt idx="279">
                  <c:v>8.5555435192355667</c:v>
                </c:pt>
                <c:pt idx="280">
                  <c:v>8.5523906443606155</c:v>
                </c:pt>
                <c:pt idx="281">
                  <c:v>8.588382593777137</c:v>
                </c:pt>
                <c:pt idx="282">
                  <c:v>8.6239918649478557</c:v>
                </c:pt>
                <c:pt idx="283">
                  <c:v>8.6480544131704313</c:v>
                </c:pt>
                <c:pt idx="284">
                  <c:v>8.6783808803395299</c:v>
                </c:pt>
                <c:pt idx="285">
                  <c:v>8.7379611122851557</c:v>
                </c:pt>
                <c:pt idx="286">
                  <c:v>8.8048489436906667</c:v>
                </c:pt>
                <c:pt idx="287">
                  <c:v>8.8056210557342176</c:v>
                </c:pt>
                <c:pt idx="288">
                  <c:v>8.7688403254660461</c:v>
                </c:pt>
                <c:pt idx="289">
                  <c:v>8.7483729985483976</c:v>
                </c:pt>
                <c:pt idx="290">
                  <c:v>8.7200139678340669</c:v>
                </c:pt>
                <c:pt idx="291">
                  <c:v>8.8329188990919896</c:v>
                </c:pt>
                <c:pt idx="292">
                  <c:v>8.8305514719370315</c:v>
                </c:pt>
                <c:pt idx="293">
                  <c:v>8.5972871986155468</c:v>
                </c:pt>
                <c:pt idx="294">
                  <c:v>8.5490296039610474</c:v>
                </c:pt>
                <c:pt idx="295">
                  <c:v>8.4652808898748795</c:v>
                </c:pt>
                <c:pt idx="296">
                  <c:v>8.4524525374644099</c:v>
                </c:pt>
                <c:pt idx="297">
                  <c:v>8.4161137784236999</c:v>
                </c:pt>
                <c:pt idx="298">
                  <c:v>8.3569306598189499</c:v>
                </c:pt>
                <c:pt idx="299">
                  <c:v>8.2893605029759811</c:v>
                </c:pt>
                <c:pt idx="300">
                  <c:v>8.2457502064148152</c:v>
                </c:pt>
                <c:pt idx="301">
                  <c:v>8.1870765621015593</c:v>
                </c:pt>
                <c:pt idx="302">
                  <c:v>8.1326458707964377</c:v>
                </c:pt>
                <c:pt idx="303">
                  <c:v>8.0927187521674799</c:v>
                </c:pt>
                <c:pt idx="304">
                  <c:v>8.0574031444818193</c:v>
                </c:pt>
                <c:pt idx="305">
                  <c:v>8.0416932350888235</c:v>
                </c:pt>
                <c:pt idx="306">
                  <c:v>7.9900859943402143</c:v>
                </c:pt>
                <c:pt idx="307">
                  <c:v>7.9523491494722212</c:v>
                </c:pt>
                <c:pt idx="308">
                  <c:v>7.8872548347251481</c:v>
                </c:pt>
                <c:pt idx="309">
                  <c:v>7.8808145090186157</c:v>
                </c:pt>
                <c:pt idx="310">
                  <c:v>7.8550766758807633</c:v>
                </c:pt>
                <c:pt idx="311">
                  <c:v>7.7976646763890436</c:v>
                </c:pt>
                <c:pt idx="312">
                  <c:v>7.7840468488988019</c:v>
                </c:pt>
                <c:pt idx="313">
                  <c:v>7.7391907067802839</c:v>
                </c:pt>
                <c:pt idx="314">
                  <c:v>7.7049060615679075</c:v>
                </c:pt>
                <c:pt idx="315">
                  <c:v>7.6898001457699303</c:v>
                </c:pt>
                <c:pt idx="316">
                  <c:v>7.6307688705914698</c:v>
                </c:pt>
                <c:pt idx="317">
                  <c:v>7.6043090747009048</c:v>
                </c:pt>
                <c:pt idx="318">
                  <c:v>7.5896873126310345</c:v>
                </c:pt>
                <c:pt idx="319">
                  <c:v>7.58505081410574</c:v>
                </c:pt>
                <c:pt idx="320">
                  <c:v>7.5519680837883785</c:v>
                </c:pt>
                <c:pt idx="321">
                  <c:v>7.572010936859229</c:v>
                </c:pt>
                <c:pt idx="322">
                  <c:v>7.5509518454115589</c:v>
                </c:pt>
                <c:pt idx="323">
                  <c:v>7.513096193682987</c:v>
                </c:pt>
                <c:pt idx="324">
                  <c:v>7.5491508787131325</c:v>
                </c:pt>
                <c:pt idx="325">
                  <c:v>7.5260831249248419</c:v>
                </c:pt>
                <c:pt idx="326">
                  <c:v>7.529138688546718</c:v>
                </c:pt>
                <c:pt idx="327">
                  <c:v>7.5244384956194956</c:v>
                </c:pt>
                <c:pt idx="328">
                  <c:v>7.5574100748106714</c:v>
                </c:pt>
                <c:pt idx="329">
                  <c:v>7.5736490730472941</c:v>
                </c:pt>
                <c:pt idx="330">
                  <c:v>7.5898987301173602</c:v>
                </c:pt>
                <c:pt idx="331">
                  <c:v>7.5791397017874385</c:v>
                </c:pt>
                <c:pt idx="332">
                  <c:v>7.6157216040611813</c:v>
                </c:pt>
                <c:pt idx="333">
                  <c:v>7.6929996945652315</c:v>
                </c:pt>
                <c:pt idx="334">
                  <c:v>7.7875411116373101</c:v>
                </c:pt>
                <c:pt idx="335">
                  <c:v>7.800267597872784</c:v>
                </c:pt>
                <c:pt idx="336">
                  <c:v>7.8217635916350075</c:v>
                </c:pt>
                <c:pt idx="337">
                  <c:v>7.9423511031515792</c:v>
                </c:pt>
                <c:pt idx="338">
                  <c:v>8.0715897439844593</c:v>
                </c:pt>
                <c:pt idx="339">
                  <c:v>8.2269597886547743</c:v>
                </c:pt>
                <c:pt idx="340">
                  <c:v>8.4859625967371759</c:v>
                </c:pt>
                <c:pt idx="341">
                  <c:v>8.9436140371324857</c:v>
                </c:pt>
                <c:pt idx="342">
                  <c:v>9.5312887296867146</c:v>
                </c:pt>
                <c:pt idx="343">
                  <c:v>9.6643817319881951</c:v>
                </c:pt>
                <c:pt idx="344">
                  <c:v>9.8091529699050142</c:v>
                </c:pt>
                <c:pt idx="345">
                  <c:v>17.576897223386727</c:v>
                </c:pt>
                <c:pt idx="346">
                  <c:v>44.835156533667288</c:v>
                </c:pt>
                <c:pt idx="347">
                  <c:v>24.742030383756813</c:v>
                </c:pt>
                <c:pt idx="348">
                  <c:v>9.5512725314262585</c:v>
                </c:pt>
                <c:pt idx="349">
                  <c:v>9.4722878938289838</c:v>
                </c:pt>
                <c:pt idx="350">
                  <c:v>9.5155513782683361</c:v>
                </c:pt>
                <c:pt idx="351">
                  <c:v>9.5296365355275761</c:v>
                </c:pt>
                <c:pt idx="352">
                  <c:v>9.5543940711559916</c:v>
                </c:pt>
                <c:pt idx="353">
                  <c:v>9.6217131850401696</c:v>
                </c:pt>
                <c:pt idx="354">
                  <c:v>9.6541927798616509</c:v>
                </c:pt>
                <c:pt idx="355">
                  <c:v>9.6653258404445239</c:v>
                </c:pt>
                <c:pt idx="356">
                  <c:v>9.7055611526301107</c:v>
                </c:pt>
                <c:pt idx="357">
                  <c:v>9.6971288019216217</c:v>
                </c:pt>
                <c:pt idx="358">
                  <c:v>9.7417611102975332</c:v>
                </c:pt>
                <c:pt idx="359">
                  <c:v>9.852895185361163</c:v>
                </c:pt>
                <c:pt idx="360">
                  <c:v>9.9289752443817303</c:v>
                </c:pt>
                <c:pt idx="361">
                  <c:v>10.017337303206022</c:v>
                </c:pt>
                <c:pt idx="362">
                  <c:v>10.06103103141338</c:v>
                </c:pt>
                <c:pt idx="363">
                  <c:v>10.108980639758355</c:v>
                </c:pt>
                <c:pt idx="364">
                  <c:v>10.162679010665899</c:v>
                </c:pt>
                <c:pt idx="365">
                  <c:v>10.24951782368214</c:v>
                </c:pt>
                <c:pt idx="366">
                  <c:v>10.321365458658489</c:v>
                </c:pt>
                <c:pt idx="367">
                  <c:v>10.36608500377335</c:v>
                </c:pt>
                <c:pt idx="368">
                  <c:v>10.436788608087005</c:v>
                </c:pt>
                <c:pt idx="369">
                  <c:v>10.473523419733265</c:v>
                </c:pt>
                <c:pt idx="370">
                  <c:v>10.49961795292171</c:v>
                </c:pt>
                <c:pt idx="371">
                  <c:v>10.545105438703221</c:v>
                </c:pt>
                <c:pt idx="372">
                  <c:v>10.589959677033391</c:v>
                </c:pt>
                <c:pt idx="373">
                  <c:v>10.570584359727556</c:v>
                </c:pt>
                <c:pt idx="374">
                  <c:v>10.613368890034781</c:v>
                </c:pt>
                <c:pt idx="375">
                  <c:v>10.631374721902295</c:v>
                </c:pt>
                <c:pt idx="376">
                  <c:v>12.297933205294106</c:v>
                </c:pt>
                <c:pt idx="377">
                  <c:v>16.614668862344093</c:v>
                </c:pt>
                <c:pt idx="378">
                  <c:v>13.623140558452439</c:v>
                </c:pt>
                <c:pt idx="379">
                  <c:v>16.04577193430017</c:v>
                </c:pt>
                <c:pt idx="380">
                  <c:v>13.010519783565531</c:v>
                </c:pt>
                <c:pt idx="381">
                  <c:v>10.76756956713615</c:v>
                </c:pt>
                <c:pt idx="382">
                  <c:v>10.672995043418984</c:v>
                </c:pt>
                <c:pt idx="383">
                  <c:v>10.703473935437806</c:v>
                </c:pt>
                <c:pt idx="384">
                  <c:v>10.663026296160293</c:v>
                </c:pt>
                <c:pt idx="385">
                  <c:v>10.554024312204685</c:v>
                </c:pt>
                <c:pt idx="386">
                  <c:v>10.480475576826731</c:v>
                </c:pt>
                <c:pt idx="387">
                  <c:v>10.595455774297356</c:v>
                </c:pt>
                <c:pt idx="388">
                  <c:v>10.42154919683937</c:v>
                </c:pt>
                <c:pt idx="389">
                  <c:v>10.076186007372673</c:v>
                </c:pt>
                <c:pt idx="390">
                  <c:v>10.002849587043439</c:v>
                </c:pt>
                <c:pt idx="391">
                  <c:v>9.9235314551915756</c:v>
                </c:pt>
                <c:pt idx="392">
                  <c:v>9.9124194951551932</c:v>
                </c:pt>
                <c:pt idx="393">
                  <c:v>9.9036514379086249</c:v>
                </c:pt>
                <c:pt idx="394">
                  <c:v>9.7052679821924883</c:v>
                </c:pt>
                <c:pt idx="395">
                  <c:v>9.413663165414718</c:v>
                </c:pt>
                <c:pt idx="396">
                  <c:v>9.2360960780179013</c:v>
                </c:pt>
                <c:pt idx="397">
                  <c:v>9.0826515750362127</c:v>
                </c:pt>
                <c:pt idx="398">
                  <c:v>9.0092065561709695</c:v>
                </c:pt>
                <c:pt idx="399">
                  <c:v>9.0101333869583797</c:v>
                </c:pt>
                <c:pt idx="400">
                  <c:v>8.8639653026637877</c:v>
                </c:pt>
                <c:pt idx="401">
                  <c:v>8.6276743463282894</c:v>
                </c:pt>
                <c:pt idx="402">
                  <c:v>8.3895820994123635</c:v>
                </c:pt>
                <c:pt idx="403">
                  <c:v>8.282266358096301</c:v>
                </c:pt>
                <c:pt idx="404">
                  <c:v>8.1464929622775504</c:v>
                </c:pt>
                <c:pt idx="405">
                  <c:v>8.0211657459988182</c:v>
                </c:pt>
                <c:pt idx="406">
                  <c:v>7.8843705369283983</c:v>
                </c:pt>
                <c:pt idx="407">
                  <c:v>7.7717943670920526</c:v>
                </c:pt>
                <c:pt idx="408">
                  <c:v>7.7427533127799872</c:v>
                </c:pt>
                <c:pt idx="409">
                  <c:v>7.7846303040265905</c:v>
                </c:pt>
                <c:pt idx="410">
                  <c:v>8.4893453854383658</c:v>
                </c:pt>
                <c:pt idx="411">
                  <c:v>11.080302072014399</c:v>
                </c:pt>
                <c:pt idx="412">
                  <c:v>10.600701009247611</c:v>
                </c:pt>
                <c:pt idx="413">
                  <c:v>8.4162828756849759</c:v>
                </c:pt>
                <c:pt idx="414">
                  <c:v>7.8752893960622439</c:v>
                </c:pt>
                <c:pt idx="415">
                  <c:v>7.4821568053293896</c:v>
                </c:pt>
                <c:pt idx="416">
                  <c:v>6.9180926764064985</c:v>
                </c:pt>
                <c:pt idx="417">
                  <c:v>6.5823619272972334</c:v>
                </c:pt>
                <c:pt idx="418">
                  <c:v>6.2966487139483336</c:v>
                </c:pt>
                <c:pt idx="419">
                  <c:v>6.140038223110146</c:v>
                </c:pt>
                <c:pt idx="420">
                  <c:v>6.0917464090004287</c:v>
                </c:pt>
                <c:pt idx="421">
                  <c:v>5.9408643102297587</c:v>
                </c:pt>
                <c:pt idx="422">
                  <c:v>5.7928147669144545</c:v>
                </c:pt>
                <c:pt idx="423">
                  <c:v>5.6967143999969609</c:v>
                </c:pt>
                <c:pt idx="424">
                  <c:v>5.5686080334892365</c:v>
                </c:pt>
                <c:pt idx="425">
                  <c:v>5.3708651392133904</c:v>
                </c:pt>
                <c:pt idx="426">
                  <c:v>5.2690856897580813</c:v>
                </c:pt>
                <c:pt idx="427">
                  <c:v>5.1625625730770643</c:v>
                </c:pt>
                <c:pt idx="428">
                  <c:v>5.0065706114098338</c:v>
                </c:pt>
                <c:pt idx="429">
                  <c:v>4.8921738153269914</c:v>
                </c:pt>
                <c:pt idx="430">
                  <c:v>4.9148028625834286</c:v>
                </c:pt>
                <c:pt idx="431">
                  <c:v>4.9920967967150123</c:v>
                </c:pt>
                <c:pt idx="432">
                  <c:v>4.6227251902628979</c:v>
                </c:pt>
                <c:pt idx="433">
                  <c:v>4.281752869998237</c:v>
                </c:pt>
                <c:pt idx="434">
                  <c:v>4.1468764199095052</c:v>
                </c:pt>
                <c:pt idx="435">
                  <c:v>4.0077061740856141</c:v>
                </c:pt>
                <c:pt idx="436">
                  <c:v>3.8980329576764663</c:v>
                </c:pt>
                <c:pt idx="437">
                  <c:v>3.8167847567899034</c:v>
                </c:pt>
                <c:pt idx="438">
                  <c:v>3.7134511994572303</c:v>
                </c:pt>
                <c:pt idx="439">
                  <c:v>3.6151197961916943</c:v>
                </c:pt>
                <c:pt idx="440">
                  <c:v>3.4905124910390999</c:v>
                </c:pt>
                <c:pt idx="441">
                  <c:v>3.3909045197247161</c:v>
                </c:pt>
                <c:pt idx="442">
                  <c:v>3.3359374483470852</c:v>
                </c:pt>
                <c:pt idx="443">
                  <c:v>3.2558120201023226</c:v>
                </c:pt>
                <c:pt idx="444">
                  <c:v>3.1641991852003959</c:v>
                </c:pt>
                <c:pt idx="445">
                  <c:v>3.0727317884438734</c:v>
                </c:pt>
                <c:pt idx="446">
                  <c:v>3.0104517074765758</c:v>
                </c:pt>
                <c:pt idx="447">
                  <c:v>2.9015128877154135</c:v>
                </c:pt>
                <c:pt idx="448">
                  <c:v>2.841252609911193</c:v>
                </c:pt>
                <c:pt idx="449">
                  <c:v>2.8179232418892188</c:v>
                </c:pt>
                <c:pt idx="450">
                  <c:v>2.8100704311259856</c:v>
                </c:pt>
                <c:pt idx="451">
                  <c:v>2.7463125480050792</c:v>
                </c:pt>
                <c:pt idx="452">
                  <c:v>2.6331925921327302</c:v>
                </c:pt>
                <c:pt idx="453">
                  <c:v>2.5647608311879075</c:v>
                </c:pt>
                <c:pt idx="454">
                  <c:v>2.4516553341009613</c:v>
                </c:pt>
                <c:pt idx="455">
                  <c:v>2.3421692483287582</c:v>
                </c:pt>
                <c:pt idx="456">
                  <c:v>2.2742073485188348</c:v>
                </c:pt>
                <c:pt idx="457">
                  <c:v>2.262319540576923</c:v>
                </c:pt>
                <c:pt idx="458">
                  <c:v>2.2098626349745958</c:v>
                </c:pt>
                <c:pt idx="459">
                  <c:v>2.1519995746572911</c:v>
                </c:pt>
                <c:pt idx="460">
                  <c:v>2.0719088323874471</c:v>
                </c:pt>
                <c:pt idx="461">
                  <c:v>1.9990397914111513</c:v>
                </c:pt>
                <c:pt idx="462">
                  <c:v>2.0263843352832795</c:v>
                </c:pt>
                <c:pt idx="463">
                  <c:v>1.9839207541774768</c:v>
                </c:pt>
                <c:pt idx="464">
                  <c:v>1.8956323257359915</c:v>
                </c:pt>
                <c:pt idx="465">
                  <c:v>1.8329746082055189</c:v>
                </c:pt>
                <c:pt idx="466">
                  <c:v>1.7586757417411574</c:v>
                </c:pt>
                <c:pt idx="467">
                  <c:v>1.7507068320771053</c:v>
                </c:pt>
                <c:pt idx="468">
                  <c:v>1.6966101978134791</c:v>
                </c:pt>
                <c:pt idx="469">
                  <c:v>1.6240330476998004</c:v>
                </c:pt>
                <c:pt idx="470">
                  <c:v>1.5910439471976554</c:v>
                </c:pt>
                <c:pt idx="471">
                  <c:v>1.5827097261689431</c:v>
                </c:pt>
                <c:pt idx="472">
                  <c:v>1.5286565643753516</c:v>
                </c:pt>
                <c:pt idx="473">
                  <c:v>1.4810216220729091</c:v>
                </c:pt>
                <c:pt idx="474">
                  <c:v>1.4462459902262106</c:v>
                </c:pt>
                <c:pt idx="475">
                  <c:v>1.4308279850604206</c:v>
                </c:pt>
                <c:pt idx="476">
                  <c:v>1.4117184847204067</c:v>
                </c:pt>
                <c:pt idx="477">
                  <c:v>1.3569649333195404</c:v>
                </c:pt>
                <c:pt idx="478">
                  <c:v>1.291677698254184</c:v>
                </c:pt>
                <c:pt idx="479">
                  <c:v>1.2805390761237772</c:v>
                </c:pt>
                <c:pt idx="480">
                  <c:v>1.2686721972861166</c:v>
                </c:pt>
                <c:pt idx="481">
                  <c:v>1.2277884092746834</c:v>
                </c:pt>
                <c:pt idx="482">
                  <c:v>1.1978446164532002</c:v>
                </c:pt>
                <c:pt idx="483">
                  <c:v>1.1557590157953501</c:v>
                </c:pt>
                <c:pt idx="484">
                  <c:v>1.113891077265478</c:v>
                </c:pt>
                <c:pt idx="485">
                  <c:v>1.0881951494737587</c:v>
                </c:pt>
                <c:pt idx="486">
                  <c:v>1.060674363622133</c:v>
                </c:pt>
                <c:pt idx="487">
                  <c:v>1.1286651361385847</c:v>
                </c:pt>
                <c:pt idx="488">
                  <c:v>1.1401706125562774</c:v>
                </c:pt>
                <c:pt idx="489">
                  <c:v>1.0723455276015155</c:v>
                </c:pt>
                <c:pt idx="490">
                  <c:v>1.1119718526407418</c:v>
                </c:pt>
                <c:pt idx="491">
                  <c:v>1.1676774677337591</c:v>
                </c:pt>
                <c:pt idx="492">
                  <c:v>0.93829615209459682</c:v>
                </c:pt>
                <c:pt idx="493">
                  <c:v>0.96347554119562218</c:v>
                </c:pt>
                <c:pt idx="494">
                  <c:v>0.95737976325538288</c:v>
                </c:pt>
                <c:pt idx="495">
                  <c:v>0.88893708664133619</c:v>
                </c:pt>
                <c:pt idx="496">
                  <c:v>0.94607719580891048</c:v>
                </c:pt>
                <c:pt idx="497">
                  <c:v>0.94087201829466249</c:v>
                </c:pt>
                <c:pt idx="498">
                  <c:v>0.84113627366893129</c:v>
                </c:pt>
                <c:pt idx="499">
                  <c:v>0.80406529759820089</c:v>
                </c:pt>
                <c:pt idx="500">
                  <c:v>0.79348660313267261</c:v>
                </c:pt>
                <c:pt idx="501">
                  <c:v>0.77625879831723965</c:v>
                </c:pt>
                <c:pt idx="502">
                  <c:v>0.78581423315529975</c:v>
                </c:pt>
                <c:pt idx="503">
                  <c:v>0.76828464569853827</c:v>
                </c:pt>
                <c:pt idx="504">
                  <c:v>0.76245508929293415</c:v>
                </c:pt>
                <c:pt idx="505">
                  <c:v>0.7987202112651931</c:v>
                </c:pt>
                <c:pt idx="506">
                  <c:v>0.97295420074029504</c:v>
                </c:pt>
                <c:pt idx="507">
                  <c:v>1.0760717825578137</c:v>
                </c:pt>
                <c:pt idx="508">
                  <c:v>0.94913034160519272</c:v>
                </c:pt>
                <c:pt idx="509">
                  <c:v>0.99063955915865132</c:v>
                </c:pt>
                <c:pt idx="510">
                  <c:v>0.82788492996679142</c:v>
                </c:pt>
                <c:pt idx="511">
                  <c:v>1.0128106188870802</c:v>
                </c:pt>
                <c:pt idx="512">
                  <c:v>1.1584924411257294</c:v>
                </c:pt>
                <c:pt idx="513">
                  <c:v>0.80351394941911802</c:v>
                </c:pt>
                <c:pt idx="514">
                  <c:v>0.674756879177833</c:v>
                </c:pt>
                <c:pt idx="515">
                  <c:v>0.60059161781795367</c:v>
                </c:pt>
                <c:pt idx="516">
                  <c:v>0.58488489603248572</c:v>
                </c:pt>
                <c:pt idx="517">
                  <c:v>0.59943305524272106</c:v>
                </c:pt>
                <c:pt idx="518">
                  <c:v>0.53456635917422823</c:v>
                </c:pt>
                <c:pt idx="519">
                  <c:v>0.54868606967676059</c:v>
                </c:pt>
                <c:pt idx="520">
                  <c:v>0.58375706394130367</c:v>
                </c:pt>
                <c:pt idx="521">
                  <c:v>0.55970330875977092</c:v>
                </c:pt>
                <c:pt idx="522">
                  <c:v>0.53402396383248585</c:v>
                </c:pt>
                <c:pt idx="523">
                  <c:v>0.46112815075875607</c:v>
                </c:pt>
                <c:pt idx="524">
                  <c:v>0.48532768441532598</c:v>
                </c:pt>
                <c:pt idx="525">
                  <c:v>0.49111935153997421</c:v>
                </c:pt>
                <c:pt idx="526">
                  <c:v>0.4775426797482627</c:v>
                </c:pt>
                <c:pt idx="527">
                  <c:v>0.47413032955580159</c:v>
                </c:pt>
                <c:pt idx="528">
                  <c:v>0.48117696712404107</c:v>
                </c:pt>
                <c:pt idx="529">
                  <c:v>0.48456921393749125</c:v>
                </c:pt>
                <c:pt idx="530">
                  <c:v>0.41848533889520823</c:v>
                </c:pt>
                <c:pt idx="531">
                  <c:v>0.42786775610619637</c:v>
                </c:pt>
                <c:pt idx="532">
                  <c:v>0.44420819544180179</c:v>
                </c:pt>
                <c:pt idx="533">
                  <c:v>0.43748414219111881</c:v>
                </c:pt>
                <c:pt idx="534">
                  <c:v>0.40017272259974518</c:v>
                </c:pt>
                <c:pt idx="535">
                  <c:v>0.40155062593071628</c:v>
                </c:pt>
                <c:pt idx="536">
                  <c:v>0.43665679660556245</c:v>
                </c:pt>
                <c:pt idx="537">
                  <c:v>0.4147069194733275</c:v>
                </c:pt>
                <c:pt idx="538">
                  <c:v>0.55043852765662105</c:v>
                </c:pt>
                <c:pt idx="539">
                  <c:v>0.5556578620741518</c:v>
                </c:pt>
                <c:pt idx="540">
                  <c:v>0.38943209246631094</c:v>
                </c:pt>
                <c:pt idx="541">
                  <c:v>0.39824439251032101</c:v>
                </c:pt>
                <c:pt idx="542">
                  <c:v>0.39651317466462432</c:v>
                </c:pt>
                <c:pt idx="543">
                  <c:v>0.38916780744237101</c:v>
                </c:pt>
                <c:pt idx="544">
                  <c:v>0.37059916762222744</c:v>
                </c:pt>
                <c:pt idx="545">
                  <c:v>0.35877274791281344</c:v>
                </c:pt>
                <c:pt idx="546">
                  <c:v>0.39574556351942464</c:v>
                </c:pt>
                <c:pt idx="547">
                  <c:v>0.37269655710001348</c:v>
                </c:pt>
                <c:pt idx="548">
                  <c:v>0.3381787164602128</c:v>
                </c:pt>
                <c:pt idx="549">
                  <c:v>0.32955609619119675</c:v>
                </c:pt>
                <c:pt idx="550">
                  <c:v>0.4314055541944351</c:v>
                </c:pt>
                <c:pt idx="551">
                  <c:v>0.60594581455869456</c:v>
                </c:pt>
                <c:pt idx="552">
                  <c:v>0.50742916675922711</c:v>
                </c:pt>
                <c:pt idx="553">
                  <c:v>0.3595247794509982</c:v>
                </c:pt>
                <c:pt idx="554">
                  <c:v>0.35339963377482336</c:v>
                </c:pt>
                <c:pt idx="555">
                  <c:v>0.35074740865954723</c:v>
                </c:pt>
                <c:pt idx="556">
                  <c:v>0.30549204151824655</c:v>
                </c:pt>
                <c:pt idx="557">
                  <c:v>0.28936931969500163</c:v>
                </c:pt>
                <c:pt idx="558">
                  <c:v>0.27661784934747247</c:v>
                </c:pt>
                <c:pt idx="559">
                  <c:v>0.29277629895219898</c:v>
                </c:pt>
                <c:pt idx="560">
                  <c:v>0.27149786268934611</c:v>
                </c:pt>
                <c:pt idx="561">
                  <c:v>0.25922888950991324</c:v>
                </c:pt>
                <c:pt idx="562">
                  <c:v>0.29787323686277584</c:v>
                </c:pt>
                <c:pt idx="563">
                  <c:v>0.64219271133283795</c:v>
                </c:pt>
                <c:pt idx="564">
                  <c:v>0.81354400873824628</c:v>
                </c:pt>
                <c:pt idx="565">
                  <c:v>0.32275983695723987</c:v>
                </c:pt>
                <c:pt idx="566">
                  <c:v>0.26569297502298483</c:v>
                </c:pt>
                <c:pt idx="567">
                  <c:v>0.2414881460050711</c:v>
                </c:pt>
                <c:pt idx="568">
                  <c:v>0.2507082918089234</c:v>
                </c:pt>
                <c:pt idx="569">
                  <c:v>0.22976241529277872</c:v>
                </c:pt>
                <c:pt idx="570">
                  <c:v>0.24368006365920664</c:v>
                </c:pt>
                <c:pt idx="571">
                  <c:v>0.23895721700902464</c:v>
                </c:pt>
                <c:pt idx="572">
                  <c:v>0.43187883758226431</c:v>
                </c:pt>
                <c:pt idx="573">
                  <c:v>0.48829752622467276</c:v>
                </c:pt>
                <c:pt idx="574">
                  <c:v>0.24272568143961185</c:v>
                </c:pt>
                <c:pt idx="575">
                  <c:v>0.19287054865607714</c:v>
                </c:pt>
                <c:pt idx="576">
                  <c:v>0.22426312246024491</c:v>
                </c:pt>
                <c:pt idx="577">
                  <c:v>0.21639190756637425</c:v>
                </c:pt>
                <c:pt idx="578">
                  <c:v>0.1734947717949423</c:v>
                </c:pt>
                <c:pt idx="579">
                  <c:v>0.20290176015871575</c:v>
                </c:pt>
                <c:pt idx="580">
                  <c:v>0.18712733349707714</c:v>
                </c:pt>
                <c:pt idx="581">
                  <c:v>0.18617141988426072</c:v>
                </c:pt>
                <c:pt idx="582">
                  <c:v>0.19347292507133171</c:v>
                </c:pt>
                <c:pt idx="583">
                  <c:v>0.17549924104539177</c:v>
                </c:pt>
                <c:pt idx="584">
                  <c:v>0.20802472593943289</c:v>
                </c:pt>
                <c:pt idx="585">
                  <c:v>0.18006537372436043</c:v>
                </c:pt>
                <c:pt idx="586">
                  <c:v>0.18702780417262255</c:v>
                </c:pt>
                <c:pt idx="587">
                  <c:v>0.20351108706758445</c:v>
                </c:pt>
                <c:pt idx="588">
                  <c:v>0.18842440478850694</c:v>
                </c:pt>
                <c:pt idx="589">
                  <c:v>7.3101182758658054E-2</c:v>
                </c:pt>
                <c:pt idx="590">
                  <c:v>0.12545984386127015</c:v>
                </c:pt>
                <c:pt idx="591">
                  <c:v>0.14251863389570948</c:v>
                </c:pt>
                <c:pt idx="592">
                  <c:v>0.16779095004960509</c:v>
                </c:pt>
                <c:pt idx="593">
                  <c:v>0.12760112740894991</c:v>
                </c:pt>
                <c:pt idx="594">
                  <c:v>0.12754672980166173</c:v>
                </c:pt>
                <c:pt idx="595">
                  <c:v>0.29253449388939556</c:v>
                </c:pt>
                <c:pt idx="596">
                  <c:v>0.2352443619553129</c:v>
                </c:pt>
                <c:pt idx="597">
                  <c:v>0.19103936298250931</c:v>
                </c:pt>
                <c:pt idx="598">
                  <c:v>0.17211664679733676</c:v>
                </c:pt>
                <c:pt idx="599">
                  <c:v>0.17729068959931973</c:v>
                </c:pt>
                <c:pt idx="600">
                  <c:v>0.21443177081719847</c:v>
                </c:pt>
                <c:pt idx="601">
                  <c:v>0.3049803508030754</c:v>
                </c:pt>
                <c:pt idx="602">
                  <c:v>0.39913517736499771</c:v>
                </c:pt>
                <c:pt idx="603">
                  <c:v>0.18018629515465764</c:v>
                </c:pt>
                <c:pt idx="604">
                  <c:v>0.15446643506314894</c:v>
                </c:pt>
                <c:pt idx="605">
                  <c:v>0.15706961382351561</c:v>
                </c:pt>
                <c:pt idx="606">
                  <c:v>0.14822183619266011</c:v>
                </c:pt>
                <c:pt idx="607">
                  <c:v>8.2330828586080471E-2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D6F-410F-AC8E-A18D9D30D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0927600"/>
        <c:axId val="1000923664"/>
      </c:scatterChart>
      <c:valAx>
        <c:axId val="1000927600"/>
        <c:scaling>
          <c:orientation val="minMax"/>
          <c:max val="800"/>
          <c:min val="2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Wavelength, nm</a:t>
                </a:r>
                <a:r>
                  <a:rPr lang="en-US" baseline="0"/>
                  <a:t> 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0923664"/>
        <c:crosses val="autoZero"/>
        <c:crossBetween val="midCat"/>
      </c:valAx>
      <c:valAx>
        <c:axId val="100092366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</a:t>
                </a:r>
                <a:r>
                  <a:rPr lang="en-US" baseline="0"/>
                  <a:t> Lamp Emission 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0927600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1"/>
          <c:order val="0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'radiometer factor calibration'!$I$2:$I$609</c:f>
              <c:numCache>
                <c:formatCode>General</c:formatCode>
                <c:ptCount val="608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  <c:pt idx="301">
                  <c:v>501</c:v>
                </c:pt>
                <c:pt idx="302">
                  <c:v>502</c:v>
                </c:pt>
                <c:pt idx="303">
                  <c:v>503</c:v>
                </c:pt>
                <c:pt idx="304">
                  <c:v>504</c:v>
                </c:pt>
                <c:pt idx="305">
                  <c:v>505</c:v>
                </c:pt>
                <c:pt idx="306">
                  <c:v>506</c:v>
                </c:pt>
                <c:pt idx="307">
                  <c:v>507</c:v>
                </c:pt>
                <c:pt idx="308">
                  <c:v>508</c:v>
                </c:pt>
                <c:pt idx="309">
                  <c:v>509</c:v>
                </c:pt>
                <c:pt idx="310">
                  <c:v>510</c:v>
                </c:pt>
                <c:pt idx="311">
                  <c:v>511</c:v>
                </c:pt>
                <c:pt idx="312">
                  <c:v>512</c:v>
                </c:pt>
                <c:pt idx="313">
                  <c:v>513</c:v>
                </c:pt>
                <c:pt idx="314">
                  <c:v>514</c:v>
                </c:pt>
                <c:pt idx="315">
                  <c:v>515</c:v>
                </c:pt>
                <c:pt idx="316">
                  <c:v>516</c:v>
                </c:pt>
                <c:pt idx="317">
                  <c:v>517</c:v>
                </c:pt>
                <c:pt idx="318">
                  <c:v>518</c:v>
                </c:pt>
                <c:pt idx="319">
                  <c:v>519</c:v>
                </c:pt>
                <c:pt idx="320">
                  <c:v>520</c:v>
                </c:pt>
                <c:pt idx="321">
                  <c:v>521</c:v>
                </c:pt>
                <c:pt idx="322">
                  <c:v>522</c:v>
                </c:pt>
                <c:pt idx="323">
                  <c:v>523</c:v>
                </c:pt>
                <c:pt idx="324">
                  <c:v>524</c:v>
                </c:pt>
                <c:pt idx="325">
                  <c:v>525</c:v>
                </c:pt>
                <c:pt idx="326">
                  <c:v>526</c:v>
                </c:pt>
                <c:pt idx="327">
                  <c:v>527</c:v>
                </c:pt>
                <c:pt idx="328">
                  <c:v>528</c:v>
                </c:pt>
                <c:pt idx="329">
                  <c:v>529</c:v>
                </c:pt>
                <c:pt idx="330">
                  <c:v>530</c:v>
                </c:pt>
                <c:pt idx="331">
                  <c:v>531</c:v>
                </c:pt>
                <c:pt idx="332">
                  <c:v>532</c:v>
                </c:pt>
                <c:pt idx="333">
                  <c:v>533</c:v>
                </c:pt>
                <c:pt idx="334">
                  <c:v>534</c:v>
                </c:pt>
                <c:pt idx="335">
                  <c:v>535</c:v>
                </c:pt>
                <c:pt idx="336">
                  <c:v>536</c:v>
                </c:pt>
                <c:pt idx="337">
                  <c:v>537</c:v>
                </c:pt>
                <c:pt idx="338">
                  <c:v>538</c:v>
                </c:pt>
                <c:pt idx="339">
                  <c:v>539</c:v>
                </c:pt>
                <c:pt idx="340">
                  <c:v>540</c:v>
                </c:pt>
                <c:pt idx="341">
                  <c:v>541</c:v>
                </c:pt>
                <c:pt idx="342">
                  <c:v>542</c:v>
                </c:pt>
                <c:pt idx="343">
                  <c:v>543</c:v>
                </c:pt>
                <c:pt idx="344">
                  <c:v>544</c:v>
                </c:pt>
                <c:pt idx="345">
                  <c:v>545</c:v>
                </c:pt>
                <c:pt idx="346">
                  <c:v>546</c:v>
                </c:pt>
                <c:pt idx="347">
                  <c:v>547</c:v>
                </c:pt>
                <c:pt idx="348">
                  <c:v>548</c:v>
                </c:pt>
                <c:pt idx="349">
                  <c:v>549</c:v>
                </c:pt>
                <c:pt idx="350">
                  <c:v>550</c:v>
                </c:pt>
                <c:pt idx="351">
                  <c:v>551</c:v>
                </c:pt>
                <c:pt idx="352">
                  <c:v>552</c:v>
                </c:pt>
                <c:pt idx="353">
                  <c:v>553</c:v>
                </c:pt>
                <c:pt idx="354">
                  <c:v>554</c:v>
                </c:pt>
                <c:pt idx="355">
                  <c:v>555</c:v>
                </c:pt>
                <c:pt idx="356">
                  <c:v>556</c:v>
                </c:pt>
                <c:pt idx="357">
                  <c:v>557</c:v>
                </c:pt>
                <c:pt idx="358">
                  <c:v>558</c:v>
                </c:pt>
                <c:pt idx="359">
                  <c:v>559</c:v>
                </c:pt>
                <c:pt idx="360">
                  <c:v>560</c:v>
                </c:pt>
                <c:pt idx="361">
                  <c:v>561</c:v>
                </c:pt>
                <c:pt idx="362">
                  <c:v>562</c:v>
                </c:pt>
                <c:pt idx="363">
                  <c:v>563</c:v>
                </c:pt>
                <c:pt idx="364">
                  <c:v>564</c:v>
                </c:pt>
                <c:pt idx="365">
                  <c:v>565</c:v>
                </c:pt>
                <c:pt idx="366">
                  <c:v>566</c:v>
                </c:pt>
                <c:pt idx="367">
                  <c:v>567</c:v>
                </c:pt>
                <c:pt idx="368">
                  <c:v>568</c:v>
                </c:pt>
                <c:pt idx="369">
                  <c:v>569</c:v>
                </c:pt>
                <c:pt idx="370">
                  <c:v>570</c:v>
                </c:pt>
                <c:pt idx="371">
                  <c:v>571</c:v>
                </c:pt>
                <c:pt idx="372">
                  <c:v>572</c:v>
                </c:pt>
                <c:pt idx="373">
                  <c:v>573</c:v>
                </c:pt>
                <c:pt idx="374">
                  <c:v>574</c:v>
                </c:pt>
                <c:pt idx="375">
                  <c:v>575</c:v>
                </c:pt>
                <c:pt idx="376">
                  <c:v>576</c:v>
                </c:pt>
                <c:pt idx="377">
                  <c:v>577</c:v>
                </c:pt>
                <c:pt idx="378">
                  <c:v>578</c:v>
                </c:pt>
                <c:pt idx="379">
                  <c:v>579</c:v>
                </c:pt>
                <c:pt idx="380">
                  <c:v>580</c:v>
                </c:pt>
                <c:pt idx="381">
                  <c:v>581</c:v>
                </c:pt>
                <c:pt idx="382">
                  <c:v>582</c:v>
                </c:pt>
                <c:pt idx="383">
                  <c:v>583</c:v>
                </c:pt>
                <c:pt idx="384">
                  <c:v>584</c:v>
                </c:pt>
                <c:pt idx="385">
                  <c:v>585</c:v>
                </c:pt>
                <c:pt idx="386">
                  <c:v>586</c:v>
                </c:pt>
                <c:pt idx="387">
                  <c:v>587</c:v>
                </c:pt>
                <c:pt idx="388">
                  <c:v>588</c:v>
                </c:pt>
                <c:pt idx="389">
                  <c:v>589</c:v>
                </c:pt>
                <c:pt idx="390">
                  <c:v>590</c:v>
                </c:pt>
                <c:pt idx="391">
                  <c:v>591</c:v>
                </c:pt>
                <c:pt idx="392">
                  <c:v>592</c:v>
                </c:pt>
                <c:pt idx="393">
                  <c:v>593</c:v>
                </c:pt>
                <c:pt idx="394">
                  <c:v>594</c:v>
                </c:pt>
                <c:pt idx="395">
                  <c:v>595</c:v>
                </c:pt>
                <c:pt idx="396">
                  <c:v>596</c:v>
                </c:pt>
                <c:pt idx="397">
                  <c:v>597</c:v>
                </c:pt>
                <c:pt idx="398">
                  <c:v>598</c:v>
                </c:pt>
                <c:pt idx="399">
                  <c:v>599</c:v>
                </c:pt>
                <c:pt idx="400">
                  <c:v>600</c:v>
                </c:pt>
                <c:pt idx="401">
                  <c:v>601</c:v>
                </c:pt>
                <c:pt idx="402">
                  <c:v>602</c:v>
                </c:pt>
                <c:pt idx="403">
                  <c:v>603</c:v>
                </c:pt>
                <c:pt idx="404">
                  <c:v>604</c:v>
                </c:pt>
                <c:pt idx="405">
                  <c:v>605</c:v>
                </c:pt>
                <c:pt idx="406">
                  <c:v>606</c:v>
                </c:pt>
                <c:pt idx="407">
                  <c:v>607</c:v>
                </c:pt>
                <c:pt idx="408">
                  <c:v>608</c:v>
                </c:pt>
                <c:pt idx="409">
                  <c:v>609</c:v>
                </c:pt>
                <c:pt idx="410">
                  <c:v>610</c:v>
                </c:pt>
                <c:pt idx="411">
                  <c:v>611</c:v>
                </c:pt>
                <c:pt idx="412">
                  <c:v>612</c:v>
                </c:pt>
                <c:pt idx="413">
                  <c:v>613</c:v>
                </c:pt>
                <c:pt idx="414">
                  <c:v>614</c:v>
                </c:pt>
                <c:pt idx="415">
                  <c:v>615</c:v>
                </c:pt>
                <c:pt idx="416">
                  <c:v>616</c:v>
                </c:pt>
                <c:pt idx="417">
                  <c:v>617</c:v>
                </c:pt>
                <c:pt idx="418">
                  <c:v>618</c:v>
                </c:pt>
                <c:pt idx="419">
                  <c:v>619</c:v>
                </c:pt>
                <c:pt idx="420">
                  <c:v>620</c:v>
                </c:pt>
                <c:pt idx="421">
                  <c:v>621</c:v>
                </c:pt>
                <c:pt idx="422">
                  <c:v>622</c:v>
                </c:pt>
                <c:pt idx="423">
                  <c:v>623</c:v>
                </c:pt>
                <c:pt idx="424">
                  <c:v>624</c:v>
                </c:pt>
                <c:pt idx="425">
                  <c:v>625</c:v>
                </c:pt>
                <c:pt idx="426">
                  <c:v>626</c:v>
                </c:pt>
                <c:pt idx="427">
                  <c:v>627</c:v>
                </c:pt>
                <c:pt idx="428">
                  <c:v>628</c:v>
                </c:pt>
                <c:pt idx="429">
                  <c:v>629</c:v>
                </c:pt>
                <c:pt idx="430">
                  <c:v>630</c:v>
                </c:pt>
                <c:pt idx="431">
                  <c:v>631</c:v>
                </c:pt>
                <c:pt idx="432">
                  <c:v>632</c:v>
                </c:pt>
                <c:pt idx="433">
                  <c:v>633</c:v>
                </c:pt>
                <c:pt idx="434">
                  <c:v>634</c:v>
                </c:pt>
                <c:pt idx="435">
                  <c:v>635</c:v>
                </c:pt>
                <c:pt idx="436">
                  <c:v>636</c:v>
                </c:pt>
                <c:pt idx="437">
                  <c:v>637</c:v>
                </c:pt>
                <c:pt idx="438">
                  <c:v>638</c:v>
                </c:pt>
                <c:pt idx="439">
                  <c:v>639</c:v>
                </c:pt>
                <c:pt idx="440">
                  <c:v>640</c:v>
                </c:pt>
                <c:pt idx="441">
                  <c:v>641</c:v>
                </c:pt>
                <c:pt idx="442">
                  <c:v>642</c:v>
                </c:pt>
                <c:pt idx="443">
                  <c:v>643</c:v>
                </c:pt>
                <c:pt idx="444">
                  <c:v>644</c:v>
                </c:pt>
                <c:pt idx="445">
                  <c:v>645</c:v>
                </c:pt>
                <c:pt idx="446">
                  <c:v>646</c:v>
                </c:pt>
                <c:pt idx="447">
                  <c:v>647</c:v>
                </c:pt>
                <c:pt idx="448">
                  <c:v>648</c:v>
                </c:pt>
                <c:pt idx="449">
                  <c:v>649</c:v>
                </c:pt>
                <c:pt idx="450">
                  <c:v>650</c:v>
                </c:pt>
                <c:pt idx="451">
                  <c:v>651</c:v>
                </c:pt>
                <c:pt idx="452">
                  <c:v>652</c:v>
                </c:pt>
                <c:pt idx="453">
                  <c:v>653</c:v>
                </c:pt>
                <c:pt idx="454">
                  <c:v>654</c:v>
                </c:pt>
                <c:pt idx="455">
                  <c:v>655</c:v>
                </c:pt>
                <c:pt idx="456">
                  <c:v>656</c:v>
                </c:pt>
                <c:pt idx="457">
                  <c:v>657</c:v>
                </c:pt>
                <c:pt idx="458">
                  <c:v>658</c:v>
                </c:pt>
                <c:pt idx="459">
                  <c:v>659</c:v>
                </c:pt>
                <c:pt idx="460">
                  <c:v>660</c:v>
                </c:pt>
                <c:pt idx="461">
                  <c:v>661</c:v>
                </c:pt>
                <c:pt idx="462">
                  <c:v>662</c:v>
                </c:pt>
                <c:pt idx="463">
                  <c:v>663</c:v>
                </c:pt>
                <c:pt idx="464">
                  <c:v>664</c:v>
                </c:pt>
                <c:pt idx="465">
                  <c:v>665</c:v>
                </c:pt>
                <c:pt idx="466">
                  <c:v>666</c:v>
                </c:pt>
                <c:pt idx="467">
                  <c:v>667</c:v>
                </c:pt>
                <c:pt idx="468">
                  <c:v>668</c:v>
                </c:pt>
                <c:pt idx="469">
                  <c:v>669</c:v>
                </c:pt>
                <c:pt idx="470">
                  <c:v>670</c:v>
                </c:pt>
                <c:pt idx="471">
                  <c:v>671</c:v>
                </c:pt>
                <c:pt idx="472">
                  <c:v>672</c:v>
                </c:pt>
                <c:pt idx="473">
                  <c:v>673</c:v>
                </c:pt>
                <c:pt idx="474">
                  <c:v>674</c:v>
                </c:pt>
                <c:pt idx="475">
                  <c:v>675</c:v>
                </c:pt>
                <c:pt idx="476">
                  <c:v>676</c:v>
                </c:pt>
                <c:pt idx="477">
                  <c:v>677</c:v>
                </c:pt>
                <c:pt idx="478">
                  <c:v>678</c:v>
                </c:pt>
                <c:pt idx="479">
                  <c:v>679</c:v>
                </c:pt>
                <c:pt idx="480">
                  <c:v>680</c:v>
                </c:pt>
                <c:pt idx="481">
                  <c:v>681</c:v>
                </c:pt>
                <c:pt idx="482">
                  <c:v>682</c:v>
                </c:pt>
                <c:pt idx="483">
                  <c:v>683</c:v>
                </c:pt>
                <c:pt idx="484">
                  <c:v>684</c:v>
                </c:pt>
                <c:pt idx="485">
                  <c:v>685</c:v>
                </c:pt>
                <c:pt idx="486">
                  <c:v>686</c:v>
                </c:pt>
                <c:pt idx="487">
                  <c:v>687</c:v>
                </c:pt>
                <c:pt idx="488">
                  <c:v>688</c:v>
                </c:pt>
                <c:pt idx="489">
                  <c:v>689</c:v>
                </c:pt>
                <c:pt idx="490">
                  <c:v>690</c:v>
                </c:pt>
                <c:pt idx="491">
                  <c:v>691</c:v>
                </c:pt>
                <c:pt idx="492">
                  <c:v>692</c:v>
                </c:pt>
                <c:pt idx="493">
                  <c:v>693</c:v>
                </c:pt>
                <c:pt idx="494">
                  <c:v>694</c:v>
                </c:pt>
                <c:pt idx="495">
                  <c:v>695</c:v>
                </c:pt>
                <c:pt idx="496">
                  <c:v>696</c:v>
                </c:pt>
                <c:pt idx="497">
                  <c:v>697</c:v>
                </c:pt>
                <c:pt idx="498">
                  <c:v>698</c:v>
                </c:pt>
                <c:pt idx="499">
                  <c:v>699</c:v>
                </c:pt>
                <c:pt idx="500">
                  <c:v>700</c:v>
                </c:pt>
                <c:pt idx="501">
                  <c:v>701</c:v>
                </c:pt>
                <c:pt idx="502">
                  <c:v>702</c:v>
                </c:pt>
                <c:pt idx="503">
                  <c:v>703</c:v>
                </c:pt>
                <c:pt idx="504">
                  <c:v>704</c:v>
                </c:pt>
                <c:pt idx="505">
                  <c:v>705</c:v>
                </c:pt>
                <c:pt idx="506">
                  <c:v>706</c:v>
                </c:pt>
                <c:pt idx="507">
                  <c:v>707</c:v>
                </c:pt>
                <c:pt idx="508">
                  <c:v>708</c:v>
                </c:pt>
                <c:pt idx="509">
                  <c:v>709</c:v>
                </c:pt>
                <c:pt idx="510">
                  <c:v>710</c:v>
                </c:pt>
                <c:pt idx="511">
                  <c:v>711</c:v>
                </c:pt>
                <c:pt idx="512">
                  <c:v>712</c:v>
                </c:pt>
                <c:pt idx="513">
                  <c:v>713</c:v>
                </c:pt>
                <c:pt idx="514">
                  <c:v>714</c:v>
                </c:pt>
                <c:pt idx="515">
                  <c:v>715</c:v>
                </c:pt>
                <c:pt idx="516">
                  <c:v>716</c:v>
                </c:pt>
                <c:pt idx="517">
                  <c:v>717</c:v>
                </c:pt>
                <c:pt idx="518">
                  <c:v>718</c:v>
                </c:pt>
                <c:pt idx="519">
                  <c:v>719</c:v>
                </c:pt>
                <c:pt idx="520">
                  <c:v>720</c:v>
                </c:pt>
                <c:pt idx="521">
                  <c:v>721</c:v>
                </c:pt>
                <c:pt idx="522">
                  <c:v>722</c:v>
                </c:pt>
                <c:pt idx="523">
                  <c:v>723</c:v>
                </c:pt>
                <c:pt idx="524">
                  <c:v>724</c:v>
                </c:pt>
                <c:pt idx="525">
                  <c:v>725</c:v>
                </c:pt>
                <c:pt idx="526">
                  <c:v>726</c:v>
                </c:pt>
                <c:pt idx="527">
                  <c:v>727</c:v>
                </c:pt>
                <c:pt idx="528">
                  <c:v>728</c:v>
                </c:pt>
                <c:pt idx="529">
                  <c:v>729</c:v>
                </c:pt>
                <c:pt idx="530">
                  <c:v>730</c:v>
                </c:pt>
                <c:pt idx="531">
                  <c:v>731</c:v>
                </c:pt>
                <c:pt idx="532">
                  <c:v>732</c:v>
                </c:pt>
                <c:pt idx="533">
                  <c:v>733</c:v>
                </c:pt>
                <c:pt idx="534">
                  <c:v>734</c:v>
                </c:pt>
                <c:pt idx="535">
                  <c:v>735</c:v>
                </c:pt>
                <c:pt idx="536">
                  <c:v>736</c:v>
                </c:pt>
                <c:pt idx="537">
                  <c:v>737</c:v>
                </c:pt>
                <c:pt idx="538">
                  <c:v>738</c:v>
                </c:pt>
                <c:pt idx="539">
                  <c:v>739</c:v>
                </c:pt>
                <c:pt idx="540">
                  <c:v>740</c:v>
                </c:pt>
                <c:pt idx="541">
                  <c:v>741</c:v>
                </c:pt>
                <c:pt idx="542">
                  <c:v>742</c:v>
                </c:pt>
                <c:pt idx="543">
                  <c:v>743</c:v>
                </c:pt>
                <c:pt idx="544">
                  <c:v>744</c:v>
                </c:pt>
                <c:pt idx="545">
                  <c:v>745</c:v>
                </c:pt>
                <c:pt idx="546">
                  <c:v>746</c:v>
                </c:pt>
                <c:pt idx="547">
                  <c:v>747</c:v>
                </c:pt>
                <c:pt idx="548">
                  <c:v>748</c:v>
                </c:pt>
                <c:pt idx="549">
                  <c:v>749</c:v>
                </c:pt>
                <c:pt idx="550">
                  <c:v>750</c:v>
                </c:pt>
                <c:pt idx="551">
                  <c:v>751</c:v>
                </c:pt>
                <c:pt idx="552">
                  <c:v>752</c:v>
                </c:pt>
                <c:pt idx="553">
                  <c:v>753</c:v>
                </c:pt>
                <c:pt idx="554">
                  <c:v>754</c:v>
                </c:pt>
                <c:pt idx="555">
                  <c:v>755</c:v>
                </c:pt>
                <c:pt idx="556">
                  <c:v>756</c:v>
                </c:pt>
                <c:pt idx="557">
                  <c:v>757</c:v>
                </c:pt>
                <c:pt idx="558">
                  <c:v>758</c:v>
                </c:pt>
                <c:pt idx="559">
                  <c:v>759</c:v>
                </c:pt>
                <c:pt idx="560">
                  <c:v>760</c:v>
                </c:pt>
                <c:pt idx="561">
                  <c:v>761</c:v>
                </c:pt>
                <c:pt idx="562">
                  <c:v>762</c:v>
                </c:pt>
                <c:pt idx="563">
                  <c:v>763</c:v>
                </c:pt>
                <c:pt idx="564">
                  <c:v>764</c:v>
                </c:pt>
                <c:pt idx="565">
                  <c:v>765</c:v>
                </c:pt>
                <c:pt idx="566">
                  <c:v>766</c:v>
                </c:pt>
                <c:pt idx="567">
                  <c:v>767</c:v>
                </c:pt>
                <c:pt idx="568">
                  <c:v>768</c:v>
                </c:pt>
                <c:pt idx="569">
                  <c:v>769</c:v>
                </c:pt>
                <c:pt idx="570">
                  <c:v>770</c:v>
                </c:pt>
                <c:pt idx="571">
                  <c:v>771</c:v>
                </c:pt>
                <c:pt idx="572">
                  <c:v>772</c:v>
                </c:pt>
                <c:pt idx="573">
                  <c:v>773</c:v>
                </c:pt>
                <c:pt idx="574">
                  <c:v>774</c:v>
                </c:pt>
                <c:pt idx="575">
                  <c:v>775</c:v>
                </c:pt>
                <c:pt idx="576">
                  <c:v>776</c:v>
                </c:pt>
                <c:pt idx="577">
                  <c:v>777</c:v>
                </c:pt>
                <c:pt idx="578">
                  <c:v>778</c:v>
                </c:pt>
                <c:pt idx="579">
                  <c:v>779</c:v>
                </c:pt>
                <c:pt idx="580">
                  <c:v>780</c:v>
                </c:pt>
                <c:pt idx="581">
                  <c:v>781</c:v>
                </c:pt>
                <c:pt idx="582">
                  <c:v>782</c:v>
                </c:pt>
                <c:pt idx="583">
                  <c:v>783</c:v>
                </c:pt>
                <c:pt idx="584">
                  <c:v>784</c:v>
                </c:pt>
                <c:pt idx="585">
                  <c:v>785</c:v>
                </c:pt>
                <c:pt idx="586">
                  <c:v>786</c:v>
                </c:pt>
                <c:pt idx="587">
                  <c:v>787</c:v>
                </c:pt>
                <c:pt idx="588">
                  <c:v>788</c:v>
                </c:pt>
                <c:pt idx="589">
                  <c:v>789</c:v>
                </c:pt>
                <c:pt idx="590">
                  <c:v>790</c:v>
                </c:pt>
                <c:pt idx="591">
                  <c:v>791</c:v>
                </c:pt>
                <c:pt idx="592">
                  <c:v>792</c:v>
                </c:pt>
                <c:pt idx="593">
                  <c:v>793</c:v>
                </c:pt>
                <c:pt idx="594">
                  <c:v>794</c:v>
                </c:pt>
                <c:pt idx="595">
                  <c:v>795</c:v>
                </c:pt>
                <c:pt idx="596">
                  <c:v>796</c:v>
                </c:pt>
                <c:pt idx="597">
                  <c:v>797</c:v>
                </c:pt>
                <c:pt idx="598">
                  <c:v>798</c:v>
                </c:pt>
                <c:pt idx="599">
                  <c:v>799</c:v>
                </c:pt>
                <c:pt idx="600">
                  <c:v>800</c:v>
                </c:pt>
                <c:pt idx="601">
                  <c:v>801</c:v>
                </c:pt>
                <c:pt idx="602">
                  <c:v>802</c:v>
                </c:pt>
                <c:pt idx="603">
                  <c:v>803</c:v>
                </c:pt>
                <c:pt idx="604">
                  <c:v>804</c:v>
                </c:pt>
                <c:pt idx="605">
                  <c:v>805</c:v>
                </c:pt>
                <c:pt idx="606">
                  <c:v>806</c:v>
                </c:pt>
                <c:pt idx="607">
                  <c:v>807</c:v>
                </c:pt>
              </c:numCache>
            </c:numRef>
          </c:xVal>
          <c:yVal>
            <c:numRef>
              <c:f>'radiometer factor calibration'!$K$2:$K$609</c:f>
              <c:numCache>
                <c:formatCode>General</c:formatCode>
                <c:ptCount val="608"/>
                <c:pt idx="0">
                  <c:v>3.6314179228730259E-4</c:v>
                </c:pt>
                <c:pt idx="1">
                  <c:v>7.5266837875258806E-4</c:v>
                </c:pt>
                <c:pt idx="2">
                  <c:v>6.8699342619878839E-4</c:v>
                </c:pt>
                <c:pt idx="3">
                  <c:v>6.242119371830876E-4</c:v>
                </c:pt>
                <c:pt idx="4">
                  <c:v>5.7620508092109599E-4</c:v>
                </c:pt>
                <c:pt idx="5">
                  <c:v>5.3668981568215195E-4</c:v>
                </c:pt>
                <c:pt idx="6">
                  <c:v>5.0618018265626268E-4</c:v>
                </c:pt>
                <c:pt idx="7">
                  <c:v>4.8188306650161997E-4</c:v>
                </c:pt>
                <c:pt idx="8">
                  <c:v>4.5998830767800519E-4</c:v>
                </c:pt>
                <c:pt idx="9">
                  <c:v>4.3995294527345886E-4</c:v>
                </c:pt>
                <c:pt idx="10">
                  <c:v>4.1149501237289395E-4</c:v>
                </c:pt>
                <c:pt idx="11">
                  <c:v>3.7683993524632864E-4</c:v>
                </c:pt>
                <c:pt idx="12">
                  <c:v>3.4194087903984156E-4</c:v>
                </c:pt>
                <c:pt idx="13">
                  <c:v>3.0763452089852591E-4</c:v>
                </c:pt>
                <c:pt idx="14">
                  <c:v>2.7734755888800255E-4</c:v>
                </c:pt>
                <c:pt idx="15">
                  <c:v>2.5107221758370688E-4</c:v>
                </c:pt>
                <c:pt idx="16">
                  <c:v>2.2869679320710375E-4</c:v>
                </c:pt>
                <c:pt idx="17">
                  <c:v>2.112964398802309E-4</c:v>
                </c:pt>
                <c:pt idx="18">
                  <c:v>1.9874738424636952E-4</c:v>
                </c:pt>
                <c:pt idx="19">
                  <c:v>1.8968734609869681E-4</c:v>
                </c:pt>
                <c:pt idx="20">
                  <c:v>1.8125892460611097E-4</c:v>
                </c:pt>
                <c:pt idx="21">
                  <c:v>1.7189510510848488E-4</c:v>
                </c:pt>
                <c:pt idx="22">
                  <c:v>1.6117335461121032E-4</c:v>
                </c:pt>
                <c:pt idx="23">
                  <c:v>1.4811958098741741E-4</c:v>
                </c:pt>
                <c:pt idx="24">
                  <c:v>1.3405554455548458E-4</c:v>
                </c:pt>
                <c:pt idx="25">
                  <c:v>1.194110431819214E-4</c:v>
                </c:pt>
                <c:pt idx="26">
                  <c:v>1.0460928293793597E-4</c:v>
                </c:pt>
                <c:pt idx="27">
                  <c:v>9.1111076348189546E-5</c:v>
                </c:pt>
                <c:pt idx="28">
                  <c:v>7.9267972721155846E-5</c:v>
                </c:pt>
                <c:pt idx="29">
                  <c:v>6.9195793432742445E-5</c:v>
                </c:pt>
                <c:pt idx="30">
                  <c:v>6.0961646587792424E-5</c:v>
                </c:pt>
                <c:pt idx="31">
                  <c:v>5.4336314261615093E-5</c:v>
                </c:pt>
                <c:pt idx="32">
                  <c:v>4.8903715468078326E-5</c:v>
                </c:pt>
                <c:pt idx="33">
                  <c:v>4.4465665095262653E-5</c:v>
                </c:pt>
                <c:pt idx="34">
                  <c:v>4.0772191739213599E-5</c:v>
                </c:pt>
                <c:pt idx="35">
                  <c:v>3.7666039227591663E-5</c:v>
                </c:pt>
                <c:pt idx="36">
                  <c:v>3.498269451883136E-5</c:v>
                </c:pt>
                <c:pt idx="37">
                  <c:v>3.2680845852773883E-5</c:v>
                </c:pt>
                <c:pt idx="38">
                  <c:v>3.0719562303030596E-5</c:v>
                </c:pt>
                <c:pt idx="39">
                  <c:v>2.905454375749599E-5</c:v>
                </c:pt>
                <c:pt idx="40">
                  <c:v>2.7620547016251912E-5</c:v>
                </c:pt>
                <c:pt idx="41">
                  <c:v>2.6408337694162844E-5</c:v>
                </c:pt>
                <c:pt idx="42">
                  <c:v>2.5381587722450236E-5</c:v>
                </c:pt>
                <c:pt idx="43">
                  <c:v>2.4488471976593171E-5</c:v>
                </c:pt>
                <c:pt idx="44">
                  <c:v>2.3705293122066364E-5</c:v>
                </c:pt>
                <c:pt idx="45">
                  <c:v>2.3021723971234574E-5</c:v>
                </c:pt>
                <c:pt idx="46">
                  <c:v>2.2434480030811537E-5</c:v>
                </c:pt>
                <c:pt idx="47">
                  <c:v>2.1911481509594459E-5</c:v>
                </c:pt>
                <c:pt idx="48">
                  <c:v>2.1447349847210161E-5</c:v>
                </c:pt>
                <c:pt idx="49">
                  <c:v>2.1030097792061877E-5</c:v>
                </c:pt>
                <c:pt idx="50">
                  <c:v>2.0679382267545725E-5</c:v>
                </c:pt>
                <c:pt idx="51">
                  <c:v>2.0385525513492736E-5</c:v>
                </c:pt>
                <c:pt idx="52">
                  <c:v>2.0133589325087637E-5</c:v>
                </c:pt>
                <c:pt idx="53">
                  <c:v>1.9936678316995414E-5</c:v>
                </c:pt>
                <c:pt idx="54">
                  <c:v>1.9764177267581903E-5</c:v>
                </c:pt>
                <c:pt idx="55">
                  <c:v>1.9641995726557038E-5</c:v>
                </c:pt>
                <c:pt idx="56">
                  <c:v>1.9598286084823319E-5</c:v>
                </c:pt>
                <c:pt idx="57">
                  <c:v>1.959724620902011E-5</c:v>
                </c:pt>
                <c:pt idx="58">
                  <c:v>1.9625176911657933E-5</c:v>
                </c:pt>
                <c:pt idx="59">
                  <c:v>1.9667647290117532E-5</c:v>
                </c:pt>
                <c:pt idx="60">
                  <c:v>1.9759499381021054E-5</c:v>
                </c:pt>
                <c:pt idx="61">
                  <c:v>1.9902026822929284E-5</c:v>
                </c:pt>
                <c:pt idx="62">
                  <c:v>2.0070648117360686E-5</c:v>
                </c:pt>
                <c:pt idx="63">
                  <c:v>2.0262746207004624E-5</c:v>
                </c:pt>
                <c:pt idx="64">
                  <c:v>2.0429943182895965E-5</c:v>
                </c:pt>
                <c:pt idx="65">
                  <c:v>2.0593980423790324E-5</c:v>
                </c:pt>
                <c:pt idx="66">
                  <c:v>2.0768288239693281E-5</c:v>
                </c:pt>
                <c:pt idx="67">
                  <c:v>2.0924141811220009E-5</c:v>
                </c:pt>
                <c:pt idx="68">
                  <c:v>2.1061851511912051E-5</c:v>
                </c:pt>
                <c:pt idx="69">
                  <c:v>2.1153884730098813E-5</c:v>
                </c:pt>
                <c:pt idx="70">
                  <c:v>2.1238012780411795E-5</c:v>
                </c:pt>
                <c:pt idx="71">
                  <c:v>2.1318987483917351E-5</c:v>
                </c:pt>
                <c:pt idx="72">
                  <c:v>2.1362105144356702E-5</c:v>
                </c:pt>
                <c:pt idx="73">
                  <c:v>2.137244770351318E-5</c:v>
                </c:pt>
                <c:pt idx="74">
                  <c:v>2.1307713482509305E-5</c:v>
                </c:pt>
                <c:pt idx="75">
                  <c:v>2.1213460938628885E-5</c:v>
                </c:pt>
                <c:pt idx="76">
                  <c:v>2.1104217635352035E-5</c:v>
                </c:pt>
                <c:pt idx="77">
                  <c:v>2.0946424277467521E-5</c:v>
                </c:pt>
                <c:pt idx="78">
                  <c:v>2.0736123560318118E-5</c:v>
                </c:pt>
                <c:pt idx="79">
                  <c:v>2.0449653561299027E-5</c:v>
                </c:pt>
                <c:pt idx="80">
                  <c:v>2.0111563567865739E-5</c:v>
                </c:pt>
                <c:pt idx="81">
                  <c:v>1.97090319211208E-5</c:v>
                </c:pt>
                <c:pt idx="82">
                  <c:v>1.9226416760171304E-5</c:v>
                </c:pt>
                <c:pt idx="83">
                  <c:v>1.8706055039125852E-5</c:v>
                </c:pt>
                <c:pt idx="84">
                  <c:v>1.8124659467318838E-5</c:v>
                </c:pt>
                <c:pt idx="85">
                  <c:v>1.7507530176449828E-5</c:v>
                </c:pt>
                <c:pt idx="86">
                  <c:v>1.687773479981051E-5</c:v>
                </c:pt>
                <c:pt idx="87">
                  <c:v>1.6219655972410412E-5</c:v>
                </c:pt>
                <c:pt idx="88">
                  <c:v>1.5551937871866717E-5</c:v>
                </c:pt>
                <c:pt idx="89">
                  <c:v>1.4893609429428615E-5</c:v>
                </c:pt>
                <c:pt idx="90">
                  <c:v>1.4258995366770219E-5</c:v>
                </c:pt>
                <c:pt idx="91">
                  <c:v>1.3651809474076983E-5</c:v>
                </c:pt>
                <c:pt idx="92">
                  <c:v>1.3077955045534204E-5</c:v>
                </c:pt>
                <c:pt idx="93">
                  <c:v>1.2534166176910854E-5</c:v>
                </c:pt>
                <c:pt idx="94">
                  <c:v>1.2021386154088115E-5</c:v>
                </c:pt>
                <c:pt idx="95">
                  <c:v>1.1547241082785045E-5</c:v>
                </c:pt>
                <c:pt idx="96">
                  <c:v>1.111644860960463E-5</c:v>
                </c:pt>
                <c:pt idx="97">
                  <c:v>1.0731430225128502E-5</c:v>
                </c:pt>
                <c:pt idx="98">
                  <c:v>1.0372811788678598E-5</c:v>
                </c:pt>
                <c:pt idx="99">
                  <c:v>1.0042093121178042E-5</c:v>
                </c:pt>
                <c:pt idx="100">
                  <c:v>9.7415505850401661E-6</c:v>
                </c:pt>
                <c:pt idx="101">
                  <c:v>9.4710172843720449E-6</c:v>
                </c:pt>
                <c:pt idx="102">
                  <c:v>9.2377683258460945E-6</c:v>
                </c:pt>
                <c:pt idx="103">
                  <c:v>9.0157520724672174E-6</c:v>
                </c:pt>
                <c:pt idx="104">
                  <c:v>8.8009502778141037E-6</c:v>
                </c:pt>
                <c:pt idx="105">
                  <c:v>8.6110937591587648E-6</c:v>
                </c:pt>
                <c:pt idx="106">
                  <c:v>8.4456761486662225E-6</c:v>
                </c:pt>
                <c:pt idx="107">
                  <c:v>8.2960530944700537E-6</c:v>
                </c:pt>
                <c:pt idx="108">
                  <c:v>8.1553278668812672E-6</c:v>
                </c:pt>
                <c:pt idx="109">
                  <c:v>8.021465728632407E-6</c:v>
                </c:pt>
                <c:pt idx="110">
                  <c:v>7.8939210688414439E-6</c:v>
                </c:pt>
                <c:pt idx="111">
                  <c:v>7.7765801232098137E-6</c:v>
                </c:pt>
                <c:pt idx="112">
                  <c:v>7.6702632345119733E-6</c:v>
                </c:pt>
                <c:pt idx="113">
                  <c:v>7.5662399524681887E-6</c:v>
                </c:pt>
                <c:pt idx="114">
                  <c:v>7.4689251002094126E-6</c:v>
                </c:pt>
                <c:pt idx="115">
                  <c:v>7.3775178722311762E-6</c:v>
                </c:pt>
                <c:pt idx="116">
                  <c:v>7.3056706461753721E-6</c:v>
                </c:pt>
                <c:pt idx="117">
                  <c:v>7.2484507689647869E-6</c:v>
                </c:pt>
                <c:pt idx="118">
                  <c:v>7.1931840321641691E-6</c:v>
                </c:pt>
                <c:pt idx="119">
                  <c:v>7.1367098405198605E-6</c:v>
                </c:pt>
                <c:pt idx="120">
                  <c:v>7.0809894276807201E-6</c:v>
                </c:pt>
                <c:pt idx="121">
                  <c:v>7.0134079997154866E-6</c:v>
                </c:pt>
                <c:pt idx="122">
                  <c:v>6.9526768418958581E-6</c:v>
                </c:pt>
                <c:pt idx="123">
                  <c:v>6.900421723420181E-6</c:v>
                </c:pt>
                <c:pt idx="124">
                  <c:v>6.8539938479986901E-6</c:v>
                </c:pt>
                <c:pt idx="125">
                  <c:v>6.8219646061267837E-6</c:v>
                </c:pt>
                <c:pt idx="126">
                  <c:v>6.794829782731858E-6</c:v>
                </c:pt>
                <c:pt idx="127">
                  <c:v>6.7752576266918315E-6</c:v>
                </c:pt>
                <c:pt idx="128">
                  <c:v>6.7566974430920735E-6</c:v>
                </c:pt>
                <c:pt idx="129">
                  <c:v>6.7208979562103345E-6</c:v>
                </c:pt>
                <c:pt idx="130">
                  <c:v>6.6951000183492778E-6</c:v>
                </c:pt>
                <c:pt idx="131">
                  <c:v>6.6708447664260268E-6</c:v>
                </c:pt>
                <c:pt idx="132">
                  <c:v>6.6464883354871841E-6</c:v>
                </c:pt>
                <c:pt idx="133">
                  <c:v>6.6380170959491009E-6</c:v>
                </c:pt>
                <c:pt idx="134">
                  <c:v>6.6221347802029813E-6</c:v>
                </c:pt>
                <c:pt idx="135">
                  <c:v>6.606778987225321E-6</c:v>
                </c:pt>
                <c:pt idx="136">
                  <c:v>6.5968365029661848E-6</c:v>
                </c:pt>
                <c:pt idx="137">
                  <c:v>6.5880836613700191E-6</c:v>
                </c:pt>
                <c:pt idx="138">
                  <c:v>6.5785337575773539E-6</c:v>
                </c:pt>
                <c:pt idx="139">
                  <c:v>6.5716200633516605E-6</c:v>
                </c:pt>
                <c:pt idx="140">
                  <c:v>6.5694442294020903E-6</c:v>
                </c:pt>
                <c:pt idx="141">
                  <c:v>6.5745516842231002E-6</c:v>
                </c:pt>
                <c:pt idx="142">
                  <c:v>6.5888083956489606E-6</c:v>
                </c:pt>
                <c:pt idx="143">
                  <c:v>6.5979110821092742E-6</c:v>
                </c:pt>
                <c:pt idx="144">
                  <c:v>6.5999283716552721E-6</c:v>
                </c:pt>
                <c:pt idx="145">
                  <c:v>6.5999749630643612E-6</c:v>
                </c:pt>
                <c:pt idx="146">
                  <c:v>6.5955221747237388E-6</c:v>
                </c:pt>
                <c:pt idx="147">
                  <c:v>6.5981825040495445E-6</c:v>
                </c:pt>
                <c:pt idx="148">
                  <c:v>6.609767516863751E-6</c:v>
                </c:pt>
                <c:pt idx="149">
                  <c:v>6.621529311258031E-6</c:v>
                </c:pt>
                <c:pt idx="150">
                  <c:v>6.6364583356909223E-6</c:v>
                </c:pt>
                <c:pt idx="151">
                  <c:v>6.6646218335594191E-6</c:v>
                </c:pt>
                <c:pt idx="152">
                  <c:v>6.6962724408489647E-6</c:v>
                </c:pt>
                <c:pt idx="153">
                  <c:v>6.7329830615290983E-6</c:v>
                </c:pt>
                <c:pt idx="154">
                  <c:v>6.7653335356895844E-6</c:v>
                </c:pt>
                <c:pt idx="155">
                  <c:v>6.7863697675130039E-6</c:v>
                </c:pt>
                <c:pt idx="156">
                  <c:v>6.8074759390039096E-6</c:v>
                </c:pt>
                <c:pt idx="157">
                  <c:v>6.8201714794285122E-6</c:v>
                </c:pt>
                <c:pt idx="158">
                  <c:v>6.8323584897723175E-6</c:v>
                </c:pt>
                <c:pt idx="159">
                  <c:v>6.837889697339232E-6</c:v>
                </c:pt>
                <c:pt idx="160">
                  <c:v>6.8248689239240017E-6</c:v>
                </c:pt>
                <c:pt idx="161">
                  <c:v>6.8228559565478273E-6</c:v>
                </c:pt>
                <c:pt idx="162">
                  <c:v>6.8217389402589639E-6</c:v>
                </c:pt>
                <c:pt idx="163">
                  <c:v>6.8157590051997933E-6</c:v>
                </c:pt>
                <c:pt idx="164">
                  <c:v>6.8145839522304795E-6</c:v>
                </c:pt>
                <c:pt idx="165">
                  <c:v>6.8052998993021083E-6</c:v>
                </c:pt>
                <c:pt idx="166">
                  <c:v>6.7818915189039359E-6</c:v>
                </c:pt>
                <c:pt idx="167">
                  <c:v>6.747593428012879E-6</c:v>
                </c:pt>
                <c:pt idx="168">
                  <c:v>6.7221451485800019E-6</c:v>
                </c:pt>
                <c:pt idx="169">
                  <c:v>6.7125868274379335E-6</c:v>
                </c:pt>
                <c:pt idx="170">
                  <c:v>6.7136529229846011E-6</c:v>
                </c:pt>
                <c:pt idx="171">
                  <c:v>6.7218394641328484E-6</c:v>
                </c:pt>
                <c:pt idx="172">
                  <c:v>6.712222115090351E-6</c:v>
                </c:pt>
                <c:pt idx="173">
                  <c:v>6.6688764103385019E-6</c:v>
                </c:pt>
                <c:pt idx="174">
                  <c:v>6.5932824706555046E-6</c:v>
                </c:pt>
                <c:pt idx="175">
                  <c:v>6.5250931077696388E-6</c:v>
                </c:pt>
                <c:pt idx="176">
                  <c:v>6.4776177899526746E-6</c:v>
                </c:pt>
                <c:pt idx="177">
                  <c:v>6.4351700871598938E-6</c:v>
                </c:pt>
                <c:pt idx="178">
                  <c:v>6.3929315679940017E-6</c:v>
                </c:pt>
                <c:pt idx="179">
                  <c:v>6.3479013564323384E-6</c:v>
                </c:pt>
                <c:pt idx="180">
                  <c:v>6.3001030537504568E-6</c:v>
                </c:pt>
                <c:pt idx="181">
                  <c:v>6.2482136571008567E-6</c:v>
                </c:pt>
                <c:pt idx="182">
                  <c:v>6.1981646484140542E-6</c:v>
                </c:pt>
                <c:pt idx="183">
                  <c:v>6.1493020612597684E-6</c:v>
                </c:pt>
                <c:pt idx="184">
                  <c:v>6.1005732772869079E-6</c:v>
                </c:pt>
                <c:pt idx="185">
                  <c:v>6.0549101230435153E-6</c:v>
                </c:pt>
                <c:pt idx="186">
                  <c:v>6.007211645193794E-6</c:v>
                </c:pt>
                <c:pt idx="187">
                  <c:v>5.9638512596323508E-6</c:v>
                </c:pt>
                <c:pt idx="188">
                  <c:v>5.9217494916031083E-6</c:v>
                </c:pt>
                <c:pt idx="189">
                  <c:v>5.8816166888221566E-6</c:v>
                </c:pt>
                <c:pt idx="190">
                  <c:v>5.840169155236952E-6</c:v>
                </c:pt>
                <c:pt idx="191">
                  <c:v>5.8007461002250814E-6</c:v>
                </c:pt>
                <c:pt idx="192">
                  <c:v>5.759707312073007E-6</c:v>
                </c:pt>
                <c:pt idx="193">
                  <c:v>5.7193783861533976E-6</c:v>
                </c:pt>
                <c:pt idx="194">
                  <c:v>5.6810140128779131E-6</c:v>
                </c:pt>
                <c:pt idx="195">
                  <c:v>5.6419287547850734E-6</c:v>
                </c:pt>
                <c:pt idx="196">
                  <c:v>5.6037218570666787E-6</c:v>
                </c:pt>
                <c:pt idx="197">
                  <c:v>5.5670248601679042E-6</c:v>
                </c:pt>
                <c:pt idx="198">
                  <c:v>5.5335473846833663E-6</c:v>
                </c:pt>
                <c:pt idx="199">
                  <c:v>5.5024130117474768E-6</c:v>
                </c:pt>
                <c:pt idx="200">
                  <c:v>5.4705055870050183E-6</c:v>
                </c:pt>
                <c:pt idx="201">
                  <c:v>5.4361191481722771E-6</c:v>
                </c:pt>
                <c:pt idx="202">
                  <c:v>5.4016611679585624E-6</c:v>
                </c:pt>
                <c:pt idx="203">
                  <c:v>5.3687026137431384E-6</c:v>
                </c:pt>
                <c:pt idx="204">
                  <c:v>5.3361567620808361E-6</c:v>
                </c:pt>
                <c:pt idx="205">
                  <c:v>5.3014482776367217E-6</c:v>
                </c:pt>
                <c:pt idx="206">
                  <c:v>5.2655518031127932E-6</c:v>
                </c:pt>
                <c:pt idx="207">
                  <c:v>5.2280232477041782E-6</c:v>
                </c:pt>
                <c:pt idx="208">
                  <c:v>5.1934332747201308E-6</c:v>
                </c:pt>
                <c:pt idx="209">
                  <c:v>5.1584611785827953E-6</c:v>
                </c:pt>
                <c:pt idx="210">
                  <c:v>5.123050273535072E-6</c:v>
                </c:pt>
                <c:pt idx="211">
                  <c:v>5.0904126946964323E-6</c:v>
                </c:pt>
                <c:pt idx="212">
                  <c:v>5.0602234747116352E-6</c:v>
                </c:pt>
                <c:pt idx="213">
                  <c:v>5.0309671774708491E-6</c:v>
                </c:pt>
                <c:pt idx="214">
                  <c:v>5.0016370399066436E-6</c:v>
                </c:pt>
                <c:pt idx="215">
                  <c:v>4.9710338984062263E-6</c:v>
                </c:pt>
                <c:pt idx="216">
                  <c:v>4.9406138045956652E-6</c:v>
                </c:pt>
                <c:pt idx="217">
                  <c:v>4.9110740905834906E-6</c:v>
                </c:pt>
                <c:pt idx="218">
                  <c:v>4.8838692472346204E-6</c:v>
                </c:pt>
                <c:pt idx="219">
                  <c:v>4.8588898832710633E-6</c:v>
                </c:pt>
                <c:pt idx="220">
                  <c:v>4.836487496115923E-6</c:v>
                </c:pt>
                <c:pt idx="221">
                  <c:v>4.8164695510696885E-6</c:v>
                </c:pt>
                <c:pt idx="222">
                  <c:v>4.7958060465133003E-6</c:v>
                </c:pt>
                <c:pt idx="223">
                  <c:v>4.7844486347873751E-6</c:v>
                </c:pt>
                <c:pt idx="224">
                  <c:v>4.8095540642441385E-6</c:v>
                </c:pt>
                <c:pt idx="225">
                  <c:v>4.895140812660868E-6</c:v>
                </c:pt>
                <c:pt idx="226">
                  <c:v>5.0165872942569214E-6</c:v>
                </c:pt>
                <c:pt idx="227">
                  <c:v>5.1003908367607979E-6</c:v>
                </c:pt>
                <c:pt idx="228">
                  <c:v>5.090714973356419E-6</c:v>
                </c:pt>
                <c:pt idx="229">
                  <c:v>4.9762253144351742E-6</c:v>
                </c:pt>
                <c:pt idx="230">
                  <c:v>4.8483621907670615E-6</c:v>
                </c:pt>
                <c:pt idx="231">
                  <c:v>4.7885816787033686E-6</c:v>
                </c:pt>
                <c:pt idx="232">
                  <c:v>4.7912675085652315E-6</c:v>
                </c:pt>
                <c:pt idx="233">
                  <c:v>4.845999868089859E-6</c:v>
                </c:pt>
                <c:pt idx="234">
                  <c:v>4.9042945191564986E-6</c:v>
                </c:pt>
                <c:pt idx="235">
                  <c:v>4.9423101734747421E-6</c:v>
                </c:pt>
                <c:pt idx="236">
                  <c:v>4.9697960986480932E-6</c:v>
                </c:pt>
                <c:pt idx="237">
                  <c:v>4.9761332600657709E-6</c:v>
                </c:pt>
                <c:pt idx="238">
                  <c:v>4.9640125341505366E-6</c:v>
                </c:pt>
                <c:pt idx="239">
                  <c:v>4.9442239787702032E-6</c:v>
                </c:pt>
                <c:pt idx="240">
                  <c:v>4.9226190235165226E-6</c:v>
                </c:pt>
                <c:pt idx="241">
                  <c:v>4.9002866824373977E-6</c:v>
                </c:pt>
                <c:pt idx="242">
                  <c:v>4.8799001073909236E-6</c:v>
                </c:pt>
                <c:pt idx="243">
                  <c:v>4.8635435660521154E-6</c:v>
                </c:pt>
                <c:pt idx="244">
                  <c:v>4.8511396588359128E-6</c:v>
                </c:pt>
                <c:pt idx="245">
                  <c:v>4.8400603042038025E-6</c:v>
                </c:pt>
                <c:pt idx="246">
                  <c:v>4.8292615407690503E-6</c:v>
                </c:pt>
                <c:pt idx="247">
                  <c:v>4.816249531809522E-6</c:v>
                </c:pt>
                <c:pt idx="248">
                  <c:v>4.8044080441264723E-6</c:v>
                </c:pt>
                <c:pt idx="249">
                  <c:v>4.7937425323812098E-6</c:v>
                </c:pt>
                <c:pt idx="250">
                  <c:v>4.7852880017440665E-6</c:v>
                </c:pt>
                <c:pt idx="251">
                  <c:v>4.7791529924435095E-6</c:v>
                </c:pt>
                <c:pt idx="252">
                  <c:v>4.7756838837746497E-6</c:v>
                </c:pt>
                <c:pt idx="253">
                  <c:v>4.7720795939898618E-6</c:v>
                </c:pt>
                <c:pt idx="254">
                  <c:v>4.7686681767789471E-6</c:v>
                </c:pt>
                <c:pt idx="255">
                  <c:v>4.7654218039873233E-6</c:v>
                </c:pt>
                <c:pt idx="256">
                  <c:v>4.7629806245739139E-6</c:v>
                </c:pt>
                <c:pt idx="257">
                  <c:v>4.7620987217809564E-6</c:v>
                </c:pt>
                <c:pt idx="258">
                  <c:v>4.7620665514393975E-6</c:v>
                </c:pt>
                <c:pt idx="259">
                  <c:v>4.7647088024147546E-6</c:v>
                </c:pt>
                <c:pt idx="260">
                  <c:v>4.7691954195391081E-6</c:v>
                </c:pt>
                <c:pt idx="261">
                  <c:v>4.7739852603368233E-6</c:v>
                </c:pt>
                <c:pt idx="262">
                  <c:v>4.7820071900987396E-6</c:v>
                </c:pt>
                <c:pt idx="263">
                  <c:v>4.7907758177223537E-6</c:v>
                </c:pt>
                <c:pt idx="264">
                  <c:v>4.8009129701276329E-6</c:v>
                </c:pt>
                <c:pt idx="265">
                  <c:v>4.8106527779693713E-6</c:v>
                </c:pt>
                <c:pt idx="266">
                  <c:v>4.8175025749408972E-6</c:v>
                </c:pt>
                <c:pt idx="267">
                  <c:v>4.8227007309981448E-6</c:v>
                </c:pt>
                <c:pt idx="268">
                  <c:v>4.8287210921058595E-6</c:v>
                </c:pt>
                <c:pt idx="269">
                  <c:v>4.8371082171501039E-6</c:v>
                </c:pt>
                <c:pt idx="270">
                  <c:v>4.8483442696057456E-6</c:v>
                </c:pt>
                <c:pt idx="271">
                  <c:v>4.8611615516022795E-6</c:v>
                </c:pt>
                <c:pt idx="272">
                  <c:v>4.8734862293485862E-6</c:v>
                </c:pt>
                <c:pt idx="273">
                  <c:v>4.8858157732855156E-6</c:v>
                </c:pt>
                <c:pt idx="274">
                  <c:v>4.8985226076803285E-6</c:v>
                </c:pt>
                <c:pt idx="275">
                  <c:v>4.9121018196843186E-6</c:v>
                </c:pt>
                <c:pt idx="276">
                  <c:v>4.9263521671391495E-6</c:v>
                </c:pt>
                <c:pt idx="277">
                  <c:v>4.9413135909363144E-6</c:v>
                </c:pt>
                <c:pt idx="278">
                  <c:v>4.9561229049441486E-6</c:v>
                </c:pt>
                <c:pt idx="279">
                  <c:v>4.9712091964246666E-6</c:v>
                </c:pt>
                <c:pt idx="280">
                  <c:v>4.9872743231268447E-6</c:v>
                </c:pt>
                <c:pt idx="281">
                  <c:v>5.0025475863443379E-6</c:v>
                </c:pt>
                <c:pt idx="282">
                  <c:v>5.0180218708186235E-6</c:v>
                </c:pt>
                <c:pt idx="283">
                  <c:v>5.0340923363434007E-6</c:v>
                </c:pt>
                <c:pt idx="284">
                  <c:v>5.0511888105339754E-6</c:v>
                </c:pt>
                <c:pt idx="285">
                  <c:v>5.0679667826525995E-6</c:v>
                </c:pt>
                <c:pt idx="286">
                  <c:v>5.0846522150111264E-6</c:v>
                </c:pt>
                <c:pt idx="287">
                  <c:v>5.0999125500880517E-6</c:v>
                </c:pt>
                <c:pt idx="288">
                  <c:v>5.1143892698955413E-6</c:v>
                </c:pt>
                <c:pt idx="289">
                  <c:v>5.1301370816533304E-6</c:v>
                </c:pt>
                <c:pt idx="290">
                  <c:v>5.1456413073656569E-6</c:v>
                </c:pt>
                <c:pt idx="291">
                  <c:v>5.1597380120626823E-6</c:v>
                </c:pt>
                <c:pt idx="292">
                  <c:v>5.1736233768930438E-6</c:v>
                </c:pt>
                <c:pt idx="293">
                  <c:v>5.1880945844102953E-6</c:v>
                </c:pt>
                <c:pt idx="294">
                  <c:v>5.203288726726184E-6</c:v>
                </c:pt>
                <c:pt idx="295">
                  <c:v>5.2181615397296814E-6</c:v>
                </c:pt>
                <c:pt idx="296">
                  <c:v>5.2319536654632881E-6</c:v>
                </c:pt>
                <c:pt idx="297">
                  <c:v>5.2451707019423162E-6</c:v>
                </c:pt>
                <c:pt idx="298">
                  <c:v>5.2588754235468623E-6</c:v>
                </c:pt>
                <c:pt idx="299">
                  <c:v>5.2714657079111293E-6</c:v>
                </c:pt>
                <c:pt idx="300">
                  <c:v>5.284349216979277E-6</c:v>
                </c:pt>
                <c:pt idx="301">
                  <c:v>5.2964762059956593E-6</c:v>
                </c:pt>
                <c:pt idx="302">
                  <c:v>5.3088077103597443E-6</c:v>
                </c:pt>
                <c:pt idx="303">
                  <c:v>5.3203865400798437E-6</c:v>
                </c:pt>
                <c:pt idx="304">
                  <c:v>5.3318949333016664E-6</c:v>
                </c:pt>
                <c:pt idx="305">
                  <c:v>5.3432882751217738E-6</c:v>
                </c:pt>
                <c:pt idx="306">
                  <c:v>5.3552823098377743E-6</c:v>
                </c:pt>
                <c:pt idx="307">
                  <c:v>5.3677636991646465E-6</c:v>
                </c:pt>
                <c:pt idx="308">
                  <c:v>5.3796853376771325E-6</c:v>
                </c:pt>
                <c:pt idx="309">
                  <c:v>5.3911397152117177E-6</c:v>
                </c:pt>
                <c:pt idx="310">
                  <c:v>5.4018203907207659E-6</c:v>
                </c:pt>
                <c:pt idx="311">
                  <c:v>5.4123126834167828E-6</c:v>
                </c:pt>
                <c:pt idx="312">
                  <c:v>5.4229493166256066E-6</c:v>
                </c:pt>
                <c:pt idx="313">
                  <c:v>5.4333409032719331E-6</c:v>
                </c:pt>
                <c:pt idx="314">
                  <c:v>5.4439122914708126E-6</c:v>
                </c:pt>
                <c:pt idx="315">
                  <c:v>5.4541666251415203E-6</c:v>
                </c:pt>
                <c:pt idx="316">
                  <c:v>5.4643081325648937E-6</c:v>
                </c:pt>
                <c:pt idx="317">
                  <c:v>5.4751544075385817E-6</c:v>
                </c:pt>
                <c:pt idx="318">
                  <c:v>5.4859921570668266E-6</c:v>
                </c:pt>
                <c:pt idx="319">
                  <c:v>5.4960551565418319E-6</c:v>
                </c:pt>
                <c:pt idx="320">
                  <c:v>5.5053604719941458E-6</c:v>
                </c:pt>
                <c:pt idx="321">
                  <c:v>5.5141877926618684E-6</c:v>
                </c:pt>
                <c:pt idx="322">
                  <c:v>5.5249387432473691E-6</c:v>
                </c:pt>
                <c:pt idx="323">
                  <c:v>5.5370782900284981E-6</c:v>
                </c:pt>
                <c:pt idx="324">
                  <c:v>5.5500808814097903E-6</c:v>
                </c:pt>
                <c:pt idx="325">
                  <c:v>5.5628102191217426E-6</c:v>
                </c:pt>
                <c:pt idx="326">
                  <c:v>5.5746839021177194E-6</c:v>
                </c:pt>
                <c:pt idx="327">
                  <c:v>5.5869374910346559E-6</c:v>
                </c:pt>
                <c:pt idx="328">
                  <c:v>5.5989192774564443E-6</c:v>
                </c:pt>
                <c:pt idx="329">
                  <c:v>5.6097435513809166E-6</c:v>
                </c:pt>
                <c:pt idx="330">
                  <c:v>5.6205676696299286E-6</c:v>
                </c:pt>
                <c:pt idx="331">
                  <c:v>5.6334040482590087E-6</c:v>
                </c:pt>
                <c:pt idx="332">
                  <c:v>5.6468734137483351E-6</c:v>
                </c:pt>
                <c:pt idx="333">
                  <c:v>5.6610414514949292E-6</c:v>
                </c:pt>
                <c:pt idx="334">
                  <c:v>5.6751419367694818E-6</c:v>
                </c:pt>
                <c:pt idx="335">
                  <c:v>5.6887080065735293E-6</c:v>
                </c:pt>
                <c:pt idx="336">
                  <c:v>5.7019969487958825E-6</c:v>
                </c:pt>
                <c:pt idx="337">
                  <c:v>5.7164466565720664E-6</c:v>
                </c:pt>
                <c:pt idx="338">
                  <c:v>5.7315395289394615E-6</c:v>
                </c:pt>
                <c:pt idx="339">
                  <c:v>5.7474789977169054E-6</c:v>
                </c:pt>
                <c:pt idx="340">
                  <c:v>5.7631880214164893E-6</c:v>
                </c:pt>
                <c:pt idx="341">
                  <c:v>5.7787431843682842E-6</c:v>
                </c:pt>
                <c:pt idx="342">
                  <c:v>5.7952201567261798E-6</c:v>
                </c:pt>
                <c:pt idx="343">
                  <c:v>5.8108670416999346E-6</c:v>
                </c:pt>
                <c:pt idx="344">
                  <c:v>5.826588665697619E-6</c:v>
                </c:pt>
                <c:pt idx="345">
                  <c:v>5.8419733803226608E-6</c:v>
                </c:pt>
                <c:pt idx="346">
                  <c:v>5.8589065210739699E-6</c:v>
                </c:pt>
                <c:pt idx="347">
                  <c:v>5.8761456523939291E-6</c:v>
                </c:pt>
                <c:pt idx="348">
                  <c:v>5.8941141358735334E-6</c:v>
                </c:pt>
                <c:pt idx="349">
                  <c:v>5.9117920612394933E-6</c:v>
                </c:pt>
                <c:pt idx="350">
                  <c:v>5.9293238749004707E-6</c:v>
                </c:pt>
                <c:pt idx="351">
                  <c:v>5.9479780119562295E-6</c:v>
                </c:pt>
                <c:pt idx="352">
                  <c:v>5.9667484926235883E-6</c:v>
                </c:pt>
                <c:pt idx="353">
                  <c:v>5.9855665685863261E-6</c:v>
                </c:pt>
                <c:pt idx="354">
                  <c:v>6.0054339033261382E-6</c:v>
                </c:pt>
                <c:pt idx="355">
                  <c:v>6.0256432770917266E-6</c:v>
                </c:pt>
                <c:pt idx="356">
                  <c:v>6.0455146607659848E-6</c:v>
                </c:pt>
                <c:pt idx="357">
                  <c:v>6.0644891317008763E-6</c:v>
                </c:pt>
                <c:pt idx="358">
                  <c:v>6.0849101574041087E-6</c:v>
                </c:pt>
                <c:pt idx="359">
                  <c:v>6.1058549910888539E-6</c:v>
                </c:pt>
                <c:pt idx="360">
                  <c:v>6.1268737197609318E-6</c:v>
                </c:pt>
                <c:pt idx="361">
                  <c:v>6.1480451762203419E-6</c:v>
                </c:pt>
                <c:pt idx="362">
                  <c:v>6.1693580872923033E-6</c:v>
                </c:pt>
                <c:pt idx="363">
                  <c:v>6.1906339012834093E-6</c:v>
                </c:pt>
                <c:pt idx="364">
                  <c:v>6.2111464883727824E-6</c:v>
                </c:pt>
                <c:pt idx="365">
                  <c:v>6.2315591717511293E-6</c:v>
                </c:pt>
                <c:pt idx="366">
                  <c:v>6.2510576698707497E-6</c:v>
                </c:pt>
                <c:pt idx="367">
                  <c:v>6.2704246077150535E-6</c:v>
                </c:pt>
                <c:pt idx="368">
                  <c:v>6.2907282525475824E-6</c:v>
                </c:pt>
                <c:pt idx="369">
                  <c:v>6.3129872144811723E-6</c:v>
                </c:pt>
                <c:pt idx="370">
                  <c:v>6.3363964747993837E-6</c:v>
                </c:pt>
                <c:pt idx="371">
                  <c:v>6.3599275391060629E-6</c:v>
                </c:pt>
                <c:pt idx="372">
                  <c:v>6.3828369346323038E-6</c:v>
                </c:pt>
                <c:pt idx="373">
                  <c:v>6.405103724968784E-6</c:v>
                </c:pt>
                <c:pt idx="374">
                  <c:v>6.427110542871952E-6</c:v>
                </c:pt>
                <c:pt idx="375">
                  <c:v>6.4504026474971593E-6</c:v>
                </c:pt>
                <c:pt idx="376">
                  <c:v>6.4739276781220886E-6</c:v>
                </c:pt>
                <c:pt idx="377">
                  <c:v>6.4976560295532278E-6</c:v>
                </c:pt>
                <c:pt idx="378">
                  <c:v>6.5218973236845448E-6</c:v>
                </c:pt>
                <c:pt idx="379">
                  <c:v>6.5466525769885352E-6</c:v>
                </c:pt>
                <c:pt idx="380">
                  <c:v>6.5712390841348948E-6</c:v>
                </c:pt>
                <c:pt idx="381">
                  <c:v>6.5963719168072515E-6</c:v>
                </c:pt>
                <c:pt idx="382">
                  <c:v>6.6228796006220062E-6</c:v>
                </c:pt>
                <c:pt idx="383">
                  <c:v>6.6515110765187667E-6</c:v>
                </c:pt>
                <c:pt idx="384">
                  <c:v>6.6801661184272554E-6</c:v>
                </c:pt>
                <c:pt idx="385">
                  <c:v>6.71018068812644E-6</c:v>
                </c:pt>
                <c:pt idx="386">
                  <c:v>6.7431059556285378E-6</c:v>
                </c:pt>
                <c:pt idx="387">
                  <c:v>6.7795231803077591E-6</c:v>
                </c:pt>
                <c:pt idx="388">
                  <c:v>6.8177872599125431E-6</c:v>
                </c:pt>
                <c:pt idx="389">
                  <c:v>6.8577550472662418E-6</c:v>
                </c:pt>
                <c:pt idx="390">
                  <c:v>6.898159478072479E-6</c:v>
                </c:pt>
                <c:pt idx="391">
                  <c:v>6.9377831133819838E-6</c:v>
                </c:pt>
                <c:pt idx="392">
                  <c:v>6.9730661702325784E-6</c:v>
                </c:pt>
                <c:pt idx="393">
                  <c:v>7.0044524865235606E-6</c:v>
                </c:pt>
                <c:pt idx="394">
                  <c:v>7.0313721939332647E-6</c:v>
                </c:pt>
                <c:pt idx="395">
                  <c:v>7.0543857660842171E-6</c:v>
                </c:pt>
                <c:pt idx="396">
                  <c:v>7.0725663576716943E-6</c:v>
                </c:pt>
                <c:pt idx="397">
                  <c:v>7.0833868035850079E-6</c:v>
                </c:pt>
                <c:pt idx="398">
                  <c:v>7.0871157521529782E-6</c:v>
                </c:pt>
                <c:pt idx="399">
                  <c:v>7.0822506049526197E-6</c:v>
                </c:pt>
                <c:pt idx="400">
                  <c:v>7.0694223444525386E-6</c:v>
                </c:pt>
                <c:pt idx="401">
                  <c:v>7.0475018664347173E-6</c:v>
                </c:pt>
                <c:pt idx="402">
                  <c:v>7.0162774072517364E-6</c:v>
                </c:pt>
                <c:pt idx="403">
                  <c:v>6.9761225772257259E-6</c:v>
                </c:pt>
                <c:pt idx="404">
                  <c:v>6.9278175290634042E-6</c:v>
                </c:pt>
                <c:pt idx="405">
                  <c:v>6.8764960176125492E-6</c:v>
                </c:pt>
                <c:pt idx="406">
                  <c:v>6.8253989659464241E-6</c:v>
                </c:pt>
                <c:pt idx="407">
                  <c:v>6.7747624533190985E-6</c:v>
                </c:pt>
                <c:pt idx="408">
                  <c:v>6.7267329191897244E-6</c:v>
                </c:pt>
                <c:pt idx="409">
                  <c:v>6.6827648422984003E-6</c:v>
                </c:pt>
                <c:pt idx="410">
                  <c:v>6.6433337580704607E-6</c:v>
                </c:pt>
                <c:pt idx="411">
                  <c:v>6.6089715617982661E-6</c:v>
                </c:pt>
                <c:pt idx="412">
                  <c:v>6.580199210448706E-6</c:v>
                </c:pt>
                <c:pt idx="413">
                  <c:v>6.5583601686414649E-6</c:v>
                </c:pt>
                <c:pt idx="414">
                  <c:v>6.5414996890090802E-6</c:v>
                </c:pt>
                <c:pt idx="415">
                  <c:v>6.529673736542688E-6</c:v>
                </c:pt>
                <c:pt idx="416">
                  <c:v>6.5228117951069321E-6</c:v>
                </c:pt>
                <c:pt idx="417">
                  <c:v>6.5223890853930238E-6</c:v>
                </c:pt>
                <c:pt idx="418">
                  <c:v>6.5290745973910336E-6</c:v>
                </c:pt>
                <c:pt idx="419">
                  <c:v>6.5461768891805625E-6</c:v>
                </c:pt>
                <c:pt idx="420">
                  <c:v>6.5753571463734703E-6</c:v>
                </c:pt>
                <c:pt idx="421">
                  <c:v>6.6153519039071714E-6</c:v>
                </c:pt>
                <c:pt idx="422">
                  <c:v>6.6664239812987255E-6</c:v>
                </c:pt>
                <c:pt idx="423">
                  <c:v>6.7252218785547011E-6</c:v>
                </c:pt>
                <c:pt idx="424">
                  <c:v>6.7889194615665936E-6</c:v>
                </c:pt>
                <c:pt idx="425">
                  <c:v>6.8545016982789756E-6</c:v>
                </c:pt>
                <c:pt idx="426">
                  <c:v>6.9233685337795309E-6</c:v>
                </c:pt>
                <c:pt idx="427">
                  <c:v>6.9944732992345158E-6</c:v>
                </c:pt>
                <c:pt idx="428">
                  <c:v>7.0637361025344055E-6</c:v>
                </c:pt>
                <c:pt idx="429">
                  <c:v>7.126256491121781E-6</c:v>
                </c:pt>
                <c:pt idx="430">
                  <c:v>7.1808955780583199E-6</c:v>
                </c:pt>
                <c:pt idx="431">
                  <c:v>7.2286282948117083E-6</c:v>
                </c:pt>
                <c:pt idx="432">
                  <c:v>7.2674766277046436E-6</c:v>
                </c:pt>
                <c:pt idx="433">
                  <c:v>7.2951395302783942E-6</c:v>
                </c:pt>
                <c:pt idx="434">
                  <c:v>7.3088081570308736E-6</c:v>
                </c:pt>
                <c:pt idx="435">
                  <c:v>7.3154687620833519E-6</c:v>
                </c:pt>
                <c:pt idx="436">
                  <c:v>7.3187688609037802E-6</c:v>
                </c:pt>
                <c:pt idx="437">
                  <c:v>7.3170048785859728E-6</c:v>
                </c:pt>
                <c:pt idx="438">
                  <c:v>7.3035349403321679E-6</c:v>
                </c:pt>
                <c:pt idx="439">
                  <c:v>7.2779540836386163E-6</c:v>
                </c:pt>
                <c:pt idx="440">
                  <c:v>7.2412739647436801E-6</c:v>
                </c:pt>
                <c:pt idx="441">
                  <c:v>7.1921856581813622E-6</c:v>
                </c:pt>
                <c:pt idx="442">
                  <c:v>7.1346596306764184E-6</c:v>
                </c:pt>
                <c:pt idx="443">
                  <c:v>7.0810431534109277E-6</c:v>
                </c:pt>
                <c:pt idx="444">
                  <c:v>7.0353636892321687E-6</c:v>
                </c:pt>
                <c:pt idx="445">
                  <c:v>6.9919084971302658E-6</c:v>
                </c:pt>
                <c:pt idx="446">
                  <c:v>6.9484468091016076E-6</c:v>
                </c:pt>
                <c:pt idx="447">
                  <c:v>6.9072574087649881E-6</c:v>
                </c:pt>
                <c:pt idx="448">
                  <c:v>6.8732379799841383E-6</c:v>
                </c:pt>
                <c:pt idx="449">
                  <c:v>6.8424098549001337E-6</c:v>
                </c:pt>
                <c:pt idx="450">
                  <c:v>6.8120337986109964E-6</c:v>
                </c:pt>
                <c:pt idx="451">
                  <c:v>6.7815311386016757E-6</c:v>
                </c:pt>
                <c:pt idx="452">
                  <c:v>6.7544107277313872E-6</c:v>
                </c:pt>
                <c:pt idx="453">
                  <c:v>6.7331926979760634E-6</c:v>
                </c:pt>
                <c:pt idx="454">
                  <c:v>6.7158510785833551E-6</c:v>
                </c:pt>
                <c:pt idx="455">
                  <c:v>6.7040034993706631E-6</c:v>
                </c:pt>
                <c:pt idx="456">
                  <c:v>6.6963426341712269E-6</c:v>
                </c:pt>
                <c:pt idx="457">
                  <c:v>6.690304427824447E-6</c:v>
                </c:pt>
                <c:pt idx="458">
                  <c:v>6.6831921679996258E-6</c:v>
                </c:pt>
                <c:pt idx="459">
                  <c:v>6.6805373908883929E-6</c:v>
                </c:pt>
                <c:pt idx="460">
                  <c:v>6.6827247740530385E-6</c:v>
                </c:pt>
                <c:pt idx="461">
                  <c:v>6.6905812333891896E-6</c:v>
                </c:pt>
                <c:pt idx="462">
                  <c:v>6.696627460783877E-6</c:v>
                </c:pt>
                <c:pt idx="463">
                  <c:v>6.7054501040818283E-6</c:v>
                </c:pt>
                <c:pt idx="464">
                  <c:v>6.7194736796667341E-6</c:v>
                </c:pt>
                <c:pt idx="465">
                  <c:v>6.7377019739223877E-6</c:v>
                </c:pt>
                <c:pt idx="466">
                  <c:v>6.7568471670217255E-6</c:v>
                </c:pt>
                <c:pt idx="467">
                  <c:v>6.7773957441831746E-6</c:v>
                </c:pt>
                <c:pt idx="468">
                  <c:v>6.8015539197557715E-6</c:v>
                </c:pt>
                <c:pt idx="469">
                  <c:v>6.8256469685480875E-6</c:v>
                </c:pt>
                <c:pt idx="470">
                  <c:v>6.8504795509889936E-6</c:v>
                </c:pt>
                <c:pt idx="471">
                  <c:v>6.8787734485766841E-6</c:v>
                </c:pt>
                <c:pt idx="472">
                  <c:v>6.9129785629649777E-6</c:v>
                </c:pt>
                <c:pt idx="473">
                  <c:v>6.9484227368280617E-6</c:v>
                </c:pt>
                <c:pt idx="474">
                  <c:v>6.9802780846244103E-6</c:v>
                </c:pt>
                <c:pt idx="475">
                  <c:v>7.0112006165633273E-6</c:v>
                </c:pt>
                <c:pt idx="476">
                  <c:v>7.0439887068652197E-6</c:v>
                </c:pt>
                <c:pt idx="477">
                  <c:v>7.0789740589574505E-6</c:v>
                </c:pt>
                <c:pt idx="478">
                  <c:v>7.1106372503534088E-6</c:v>
                </c:pt>
                <c:pt idx="479">
                  <c:v>7.1435406048805896E-6</c:v>
                </c:pt>
                <c:pt idx="480">
                  <c:v>7.1839749963824164E-6</c:v>
                </c:pt>
                <c:pt idx="481">
                  <c:v>7.2258244514352659E-6</c:v>
                </c:pt>
                <c:pt idx="482">
                  <c:v>7.2661572333000404E-6</c:v>
                </c:pt>
                <c:pt idx="483">
                  <c:v>7.3062413209666014E-6</c:v>
                </c:pt>
                <c:pt idx="484">
                  <c:v>7.3504404135891622E-6</c:v>
                </c:pt>
                <c:pt idx="485">
                  <c:v>7.3888827819568599E-6</c:v>
                </c:pt>
                <c:pt idx="486">
                  <c:v>7.4223828380035923E-6</c:v>
                </c:pt>
                <c:pt idx="487">
                  <c:v>7.4607624521318156E-6</c:v>
                </c:pt>
                <c:pt idx="488">
                  <c:v>7.5048557946264972E-6</c:v>
                </c:pt>
                <c:pt idx="489">
                  <c:v>7.545680015656916E-6</c:v>
                </c:pt>
                <c:pt idx="490">
                  <c:v>7.5797842124120559E-6</c:v>
                </c:pt>
                <c:pt idx="491">
                  <c:v>7.6165952167393366E-6</c:v>
                </c:pt>
                <c:pt idx="492">
                  <c:v>7.6614789218402316E-6</c:v>
                </c:pt>
                <c:pt idx="493">
                  <c:v>7.7069370756464595E-6</c:v>
                </c:pt>
                <c:pt idx="494">
                  <c:v>7.7485871565485345E-6</c:v>
                </c:pt>
                <c:pt idx="495">
                  <c:v>7.7876297495362727E-6</c:v>
                </c:pt>
                <c:pt idx="496">
                  <c:v>7.8337243166829506E-6</c:v>
                </c:pt>
                <c:pt idx="497">
                  <c:v>7.8840291615840441E-6</c:v>
                </c:pt>
                <c:pt idx="498">
                  <c:v>7.9342026665100954E-6</c:v>
                </c:pt>
                <c:pt idx="499">
                  <c:v>7.9805879578993691E-6</c:v>
                </c:pt>
                <c:pt idx="500">
                  <c:v>8.0262787781499727E-6</c:v>
                </c:pt>
                <c:pt idx="501">
                  <c:v>8.0719534811146308E-6</c:v>
                </c:pt>
                <c:pt idx="502">
                  <c:v>8.113809053096316E-6</c:v>
                </c:pt>
                <c:pt idx="503">
                  <c:v>8.1508278065946292E-6</c:v>
                </c:pt>
                <c:pt idx="504">
                  <c:v>8.1907643245392823E-6</c:v>
                </c:pt>
                <c:pt idx="505">
                  <c:v>8.240244779875557E-6</c:v>
                </c:pt>
                <c:pt idx="506">
                  <c:v>8.2932586929777076E-6</c:v>
                </c:pt>
                <c:pt idx="507">
                  <c:v>8.3413093964326753E-6</c:v>
                </c:pt>
                <c:pt idx="508">
                  <c:v>8.3828520658476292E-6</c:v>
                </c:pt>
                <c:pt idx="509">
                  <c:v>8.4276532613351688E-6</c:v>
                </c:pt>
                <c:pt idx="510">
                  <c:v>8.4833700305566445E-6</c:v>
                </c:pt>
                <c:pt idx="511">
                  <c:v>8.5475502077743724E-6</c:v>
                </c:pt>
                <c:pt idx="512">
                  <c:v>8.6075791877920609E-6</c:v>
                </c:pt>
                <c:pt idx="513">
                  <c:v>8.6609906140260452E-6</c:v>
                </c:pt>
                <c:pt idx="514">
                  <c:v>8.7215301665049492E-6</c:v>
                </c:pt>
                <c:pt idx="515">
                  <c:v>8.7946465480881909E-6</c:v>
                </c:pt>
                <c:pt idx="516">
                  <c:v>8.8730255501451511E-6</c:v>
                </c:pt>
                <c:pt idx="517">
                  <c:v>8.9435749805536128E-6</c:v>
                </c:pt>
                <c:pt idx="518">
                  <c:v>9.0088428465931228E-6</c:v>
                </c:pt>
                <c:pt idx="519">
                  <c:v>9.0797561186720878E-6</c:v>
                </c:pt>
                <c:pt idx="520">
                  <c:v>9.164883018289682E-6</c:v>
                </c:pt>
                <c:pt idx="521">
                  <c:v>9.2625842507173661E-6</c:v>
                </c:pt>
                <c:pt idx="522">
                  <c:v>9.3557892025102152E-6</c:v>
                </c:pt>
                <c:pt idx="523">
                  <c:v>9.434856670527415E-6</c:v>
                </c:pt>
                <c:pt idx="524">
                  <c:v>9.4952578194683329E-6</c:v>
                </c:pt>
                <c:pt idx="525">
                  <c:v>9.5542414649357846E-6</c:v>
                </c:pt>
                <c:pt idx="526">
                  <c:v>9.6148745741363574E-6</c:v>
                </c:pt>
                <c:pt idx="527">
                  <c:v>9.6747155015421385E-6</c:v>
                </c:pt>
                <c:pt idx="528">
                  <c:v>9.7310635155185271E-6</c:v>
                </c:pt>
                <c:pt idx="529">
                  <c:v>9.7832548395867679E-6</c:v>
                </c:pt>
                <c:pt idx="530">
                  <c:v>9.8298077385022035E-6</c:v>
                </c:pt>
                <c:pt idx="531">
                  <c:v>9.8681237410203458E-6</c:v>
                </c:pt>
                <c:pt idx="532">
                  <c:v>9.9090414372917992E-6</c:v>
                </c:pt>
                <c:pt idx="533">
                  <c:v>9.9592876286128123E-6</c:v>
                </c:pt>
                <c:pt idx="534">
                  <c:v>1.0018343510245339E-5</c:v>
                </c:pt>
                <c:pt idx="535">
                  <c:v>1.0075862678197352E-5</c:v>
                </c:pt>
                <c:pt idx="536">
                  <c:v>1.0130552374305631E-5</c:v>
                </c:pt>
                <c:pt idx="537">
                  <c:v>1.0193783500126745E-5</c:v>
                </c:pt>
                <c:pt idx="538">
                  <c:v>1.026592746273908E-5</c:v>
                </c:pt>
                <c:pt idx="539">
                  <c:v>1.0332336397739378E-5</c:v>
                </c:pt>
                <c:pt idx="540">
                  <c:v>1.038511253904412E-5</c:v>
                </c:pt>
                <c:pt idx="541">
                  <c:v>1.0436659753300033E-5</c:v>
                </c:pt>
                <c:pt idx="542">
                  <c:v>1.0505330125873187E-5</c:v>
                </c:pt>
                <c:pt idx="543">
                  <c:v>1.05884900019426E-5</c:v>
                </c:pt>
                <c:pt idx="544">
                  <c:v>1.0665254412390372E-5</c:v>
                </c:pt>
                <c:pt idx="545">
                  <c:v>1.072519005735362E-5</c:v>
                </c:pt>
                <c:pt idx="546">
                  <c:v>1.0789208641205198E-5</c:v>
                </c:pt>
                <c:pt idx="547">
                  <c:v>1.0872104820681601E-5</c:v>
                </c:pt>
                <c:pt idx="548">
                  <c:v>1.0964626331498038E-5</c:v>
                </c:pt>
                <c:pt idx="549">
                  <c:v>1.1046730366788589E-5</c:v>
                </c:pt>
                <c:pt idx="550">
                  <c:v>1.1117298060239666E-5</c:v>
                </c:pt>
                <c:pt idx="551">
                  <c:v>1.119061349073815E-5</c:v>
                </c:pt>
                <c:pt idx="552">
                  <c:v>1.127435532013686E-5</c:v>
                </c:pt>
                <c:pt idx="553">
                  <c:v>1.1353934996721673E-5</c:v>
                </c:pt>
                <c:pt idx="554">
                  <c:v>1.1425178558183721E-5</c:v>
                </c:pt>
                <c:pt idx="555">
                  <c:v>1.1506437662928544E-5</c:v>
                </c:pt>
                <c:pt idx="556">
                  <c:v>1.1605907536029841E-5</c:v>
                </c:pt>
                <c:pt idx="557">
                  <c:v>1.1699359371822025E-5</c:v>
                </c:pt>
                <c:pt idx="558">
                  <c:v>1.1784010490371309E-5</c:v>
                </c:pt>
                <c:pt idx="559">
                  <c:v>1.1871412054858572E-5</c:v>
                </c:pt>
                <c:pt idx="560">
                  <c:v>1.1972120521255831E-5</c:v>
                </c:pt>
                <c:pt idx="561">
                  <c:v>1.2073494516679116E-5</c:v>
                </c:pt>
                <c:pt idx="562">
                  <c:v>1.2165004044820945E-5</c:v>
                </c:pt>
                <c:pt idx="563">
                  <c:v>1.2247163503721616E-5</c:v>
                </c:pt>
                <c:pt idx="564">
                  <c:v>1.2336002036040375E-5</c:v>
                </c:pt>
                <c:pt idx="565">
                  <c:v>1.2437799822770436E-5</c:v>
                </c:pt>
                <c:pt idx="566">
                  <c:v>1.2537315624058768E-5</c:v>
                </c:pt>
                <c:pt idx="567">
                  <c:v>1.2626207418624869E-5</c:v>
                </c:pt>
                <c:pt idx="568">
                  <c:v>1.2724026162448383E-5</c:v>
                </c:pt>
                <c:pt idx="569">
                  <c:v>1.2843612313698008E-5</c:v>
                </c:pt>
                <c:pt idx="570">
                  <c:v>1.2957931733917536E-5</c:v>
                </c:pt>
                <c:pt idx="571">
                  <c:v>1.3048971208437878E-5</c:v>
                </c:pt>
                <c:pt idx="572">
                  <c:v>1.3141362136756267E-5</c:v>
                </c:pt>
                <c:pt idx="573">
                  <c:v>1.3257607209897772E-5</c:v>
                </c:pt>
                <c:pt idx="574">
                  <c:v>1.337113732854081E-5</c:v>
                </c:pt>
                <c:pt idx="575">
                  <c:v>1.3469195641320773E-5</c:v>
                </c:pt>
                <c:pt idx="576">
                  <c:v>1.3581760425649089E-5</c:v>
                </c:pt>
                <c:pt idx="577">
                  <c:v>1.3716650400119086E-5</c:v>
                </c:pt>
                <c:pt idx="578">
                  <c:v>1.3832089145899517E-5</c:v>
                </c:pt>
                <c:pt idx="579">
                  <c:v>1.3931928131927812E-5</c:v>
                </c:pt>
                <c:pt idx="580">
                  <c:v>1.4052204152749034E-5</c:v>
                </c:pt>
                <c:pt idx="581">
                  <c:v>1.4178597832460754E-5</c:v>
                </c:pt>
                <c:pt idx="582">
                  <c:v>1.4303244948374994E-5</c:v>
                </c:pt>
                <c:pt idx="583">
                  <c:v>1.4435777207701442E-5</c:v>
                </c:pt>
                <c:pt idx="584">
                  <c:v>1.4551875293350498E-5</c:v>
                </c:pt>
                <c:pt idx="585">
                  <c:v>1.467112163139366E-5</c:v>
                </c:pt>
                <c:pt idx="586">
                  <c:v>1.4819732509379225E-5</c:v>
                </c:pt>
                <c:pt idx="587">
                  <c:v>1.4965452901567137E-5</c:v>
                </c:pt>
                <c:pt idx="588">
                  <c:v>1.5099379541319975E-5</c:v>
                </c:pt>
                <c:pt idx="589">
                  <c:v>1.5239989173398893E-5</c:v>
                </c:pt>
                <c:pt idx="590">
                  <c:v>1.5371521129783463E-5</c:v>
                </c:pt>
                <c:pt idx="591">
                  <c:v>1.5496378828030538E-5</c:v>
                </c:pt>
                <c:pt idx="592">
                  <c:v>1.5642533825058522E-5</c:v>
                </c:pt>
                <c:pt idx="593">
                  <c:v>1.5795494849233456E-5</c:v>
                </c:pt>
                <c:pt idx="594">
                  <c:v>1.5943563216659284E-5</c:v>
                </c:pt>
                <c:pt idx="595">
                  <c:v>1.6087752386378172E-5</c:v>
                </c:pt>
                <c:pt idx="596">
                  <c:v>1.621654736882123E-5</c:v>
                </c:pt>
                <c:pt idx="597">
                  <c:v>1.6356605722153103E-5</c:v>
                </c:pt>
                <c:pt idx="598">
                  <c:v>1.6496547061106524E-5</c:v>
                </c:pt>
                <c:pt idx="599">
                  <c:v>1.6658058060556758E-5</c:v>
                </c:pt>
                <c:pt idx="600">
                  <c:v>1.6822389481647992E-5</c:v>
                </c:pt>
                <c:pt idx="601">
                  <c:v>1.6998198665578213E-5</c:v>
                </c:pt>
                <c:pt idx="602">
                  <c:v>1.7178324598782685E-5</c:v>
                </c:pt>
                <c:pt idx="603">
                  <c:v>1.738356092401342E-5</c:v>
                </c:pt>
                <c:pt idx="604">
                  <c:v>1.7560800228917027E-5</c:v>
                </c:pt>
                <c:pt idx="605">
                  <c:v>1.7883631260895666E-5</c:v>
                </c:pt>
                <c:pt idx="606">
                  <c:v>2.2840088468008626E-5</c:v>
                </c:pt>
                <c:pt idx="607">
                  <c:v>3.9438215185393088E-5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A47-41CD-8BBF-FC8BA5B9A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0927600"/>
        <c:axId val="1000923664"/>
      </c:scatterChart>
      <c:valAx>
        <c:axId val="1000927600"/>
        <c:scaling>
          <c:orientation val="minMax"/>
          <c:max val="800"/>
          <c:min val="2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Wavelength, nm</a:t>
                </a:r>
                <a:r>
                  <a:rPr lang="en-US" baseline="0"/>
                  <a:t> 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0923664"/>
        <c:crosses val="autoZero"/>
        <c:crossBetween val="midCat"/>
      </c:valAx>
      <c:valAx>
        <c:axId val="100092366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</a:t>
                </a:r>
                <a:r>
                  <a:rPr lang="en-US" baseline="0"/>
                  <a:t> Lamp Emission 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0927600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 absorption</a:t>
            </a:r>
            <a:r>
              <a:rPr lang="en-US" baseline="0"/>
              <a:t> of </a:t>
            </a:r>
            <a:r>
              <a:rPr lang="en-US" i="1" baseline="0"/>
              <a:t>E. coli</a:t>
            </a:r>
            <a:r>
              <a:rPr lang="en-US" i="0" baseline="0"/>
              <a:t> photolyase</a:t>
            </a:r>
            <a:r>
              <a:rPr lang="en-US" baseline="0"/>
              <a:t>, October 2021</a:t>
            </a:r>
            <a:endParaRPr lang="en-US"/>
          </a:p>
        </c:rich>
      </c:tx>
      <c:layout>
        <c:manualLayout>
          <c:xMode val="edge"/>
          <c:yMode val="edge"/>
          <c:x val="0.41859947753638388"/>
          <c:y val="3.34535311012248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'Weighting spectra interpolation'!$I$2:$I$609</c:f>
              <c:numCache>
                <c:formatCode>General</c:formatCode>
                <c:ptCount val="608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xVal>
          <c:yVal>
            <c:numRef>
              <c:f>'Weighting spectra interpolation'!$K$2:$K$609</c:f>
              <c:numCache>
                <c:formatCode>General</c:formatCode>
                <c:ptCount val="608"/>
                <c:pt idx="0">
                  <c:v>1.0021721049173231</c:v>
                </c:pt>
                <c:pt idx="1">
                  <c:v>0.80027435081807174</c:v>
                </c:pt>
                <c:pt idx="2">
                  <c:v>0.60976224564842652</c:v>
                </c:pt>
                <c:pt idx="3">
                  <c:v>0.5152895266476919</c:v>
                </c:pt>
                <c:pt idx="4">
                  <c:v>0.45584486389939821</c:v>
                </c:pt>
                <c:pt idx="5">
                  <c:v>0.39311037482595723</c:v>
                </c:pt>
                <c:pt idx="6">
                  <c:v>0.35139438821798008</c:v>
                </c:pt>
                <c:pt idx="7">
                  <c:v>0.30495216039960449</c:v>
                </c:pt>
                <c:pt idx="8">
                  <c:v>0.275674427675763</c:v>
                </c:pt>
                <c:pt idx="9">
                  <c:v>0.26646471628195129</c:v>
                </c:pt>
                <c:pt idx="10">
                  <c:v>0.26222639892111027</c:v>
                </c:pt>
                <c:pt idx="11">
                  <c:v>0.26079437807750827</c:v>
                </c:pt>
                <c:pt idx="12">
                  <c:v>0.26238272974575766</c:v>
                </c:pt>
                <c:pt idx="13">
                  <c:v>0.26622872902826666</c:v>
                </c:pt>
                <c:pt idx="14">
                  <c:v>0.27122789991733837</c:v>
                </c:pt>
                <c:pt idx="15">
                  <c:v>0.27753224264304199</c:v>
                </c:pt>
                <c:pt idx="16">
                  <c:v>0.28535579196999517</c:v>
                </c:pt>
                <c:pt idx="17">
                  <c:v>0.2948182112813969</c:v>
                </c:pt>
                <c:pt idx="18">
                  <c:v>0.30434558922370963</c:v>
                </c:pt>
                <c:pt idx="19">
                  <c:v>0.31492244943108594</c:v>
                </c:pt>
                <c:pt idx="20">
                  <c:v>0.32648847924270952</c:v>
                </c:pt>
                <c:pt idx="21">
                  <c:v>0.33741312520987121</c:v>
                </c:pt>
                <c:pt idx="22">
                  <c:v>0.34832318851553412</c:v>
                </c:pt>
                <c:pt idx="23">
                  <c:v>0.35912132122057333</c:v>
                </c:pt>
                <c:pt idx="24">
                  <c:v>0.36998800689837319</c:v>
                </c:pt>
                <c:pt idx="25">
                  <c:v>0.38108189895562555</c:v>
                </c:pt>
                <c:pt idx="26">
                  <c:v>0.39218857006088143</c:v>
                </c:pt>
                <c:pt idx="27">
                  <c:v>0.40173293060994514</c:v>
                </c:pt>
                <c:pt idx="28">
                  <c:v>0.41177785195787175</c:v>
                </c:pt>
                <c:pt idx="29">
                  <c:v>0.42205015766520898</c:v>
                </c:pt>
                <c:pt idx="30">
                  <c:v>0.43202369633282667</c:v>
                </c:pt>
                <c:pt idx="31">
                  <c:v>0.44171086103011703</c:v>
                </c:pt>
                <c:pt idx="32">
                  <c:v>0.45155155280471287</c:v>
                </c:pt>
                <c:pt idx="33">
                  <c:v>0.46139596700988872</c:v>
                </c:pt>
                <c:pt idx="34">
                  <c:v>0.47209032948105573</c:v>
                </c:pt>
                <c:pt idx="35">
                  <c:v>0.48237568488873139</c:v>
                </c:pt>
                <c:pt idx="36">
                  <c:v>0.49255833308628427</c:v>
                </c:pt>
                <c:pt idx="37">
                  <c:v>0.50504387386724792</c:v>
                </c:pt>
                <c:pt idx="38">
                  <c:v>0.51678777683510835</c:v>
                </c:pt>
                <c:pt idx="39">
                  <c:v>0.52829948819645955</c:v>
                </c:pt>
                <c:pt idx="40">
                  <c:v>0.54045617692754599</c:v>
                </c:pt>
                <c:pt idx="41">
                  <c:v>0.55259728903925787</c:v>
                </c:pt>
                <c:pt idx="42">
                  <c:v>0.56496886960122672</c:v>
                </c:pt>
                <c:pt idx="43">
                  <c:v>0.57759353154480786</c:v>
                </c:pt>
                <c:pt idx="44">
                  <c:v>0.58993395251805358</c:v>
                </c:pt>
                <c:pt idx="45">
                  <c:v>0.60250477625178855</c:v>
                </c:pt>
                <c:pt idx="46">
                  <c:v>0.61530900691861001</c:v>
                </c:pt>
                <c:pt idx="47">
                  <c:v>0.62802396436229913</c:v>
                </c:pt>
                <c:pt idx="48">
                  <c:v>0.63978565135113141</c:v>
                </c:pt>
                <c:pt idx="49">
                  <c:v>0.65181812394400396</c:v>
                </c:pt>
                <c:pt idx="50">
                  <c:v>0.66398402627444253</c:v>
                </c:pt>
                <c:pt idx="51">
                  <c:v>0.67576995596397404</c:v>
                </c:pt>
                <c:pt idx="52">
                  <c:v>0.68616244743080812</c:v>
                </c:pt>
                <c:pt idx="53">
                  <c:v>0.69765003298633144</c:v>
                </c:pt>
                <c:pt idx="54">
                  <c:v>0.71087124603172236</c:v>
                </c:pt>
                <c:pt idx="55">
                  <c:v>0.72364609751457099</c:v>
                </c:pt>
                <c:pt idx="56">
                  <c:v>0.7394788247957953</c:v>
                </c:pt>
                <c:pt idx="57">
                  <c:v>0.75485451467450604</c:v>
                </c:pt>
                <c:pt idx="58">
                  <c:v>0.7702301213671201</c:v>
                </c:pt>
                <c:pt idx="59">
                  <c:v>0.78693782444660088</c:v>
                </c:pt>
                <c:pt idx="60">
                  <c:v>0.80322261539590523</c:v>
                </c:pt>
                <c:pt idx="61">
                  <c:v>0.81939909715722858</c:v>
                </c:pt>
                <c:pt idx="62">
                  <c:v>0.83079953951158625</c:v>
                </c:pt>
                <c:pt idx="63">
                  <c:v>0.84449575023587276</c:v>
                </c:pt>
                <c:pt idx="64">
                  <c:v>0.85883020951760236</c:v>
                </c:pt>
                <c:pt idx="65">
                  <c:v>0.87218673169973582</c:v>
                </c:pt>
                <c:pt idx="66">
                  <c:v>0.88557425296850101</c:v>
                </c:pt>
                <c:pt idx="67">
                  <c:v>0.89948139567313179</c:v>
                </c:pt>
                <c:pt idx="68">
                  <c:v>0.91255750115018464</c:v>
                </c:pt>
                <c:pt idx="69">
                  <c:v>0.92041803672501088</c:v>
                </c:pt>
                <c:pt idx="70">
                  <c:v>0.93063296033136034</c:v>
                </c:pt>
                <c:pt idx="71">
                  <c:v>0.93643613362064282</c:v>
                </c:pt>
                <c:pt idx="72">
                  <c:v>0.94274344565164936</c:v>
                </c:pt>
                <c:pt idx="73">
                  <c:v>0.94955328628990232</c:v>
                </c:pt>
                <c:pt idx="74">
                  <c:v>0.95649402096203495</c:v>
                </c:pt>
                <c:pt idx="75">
                  <c:v>0.96334128566321142</c:v>
                </c:pt>
                <c:pt idx="76">
                  <c:v>0.97055445394764783</c:v>
                </c:pt>
                <c:pt idx="77">
                  <c:v>0.9765364988151366</c:v>
                </c:pt>
                <c:pt idx="78">
                  <c:v>0.98144906330679427</c:v>
                </c:pt>
                <c:pt idx="79">
                  <c:v>0.98719983308498105</c:v>
                </c:pt>
                <c:pt idx="80">
                  <c:v>0.99216179978765351</c:v>
                </c:pt>
                <c:pt idx="81">
                  <c:v>0.99577708319365132</c:v>
                </c:pt>
                <c:pt idx="82">
                  <c:v>0.9984620602406753</c:v>
                </c:pt>
                <c:pt idx="83">
                  <c:v>1</c:v>
                </c:pt>
                <c:pt idx="84">
                  <c:v>0.99997702134738731</c:v>
                </c:pt>
                <c:pt idx="85">
                  <c:v>0.99786291032118024</c:v>
                </c:pt>
                <c:pt idx="86">
                  <c:v>0.99535497143625373</c:v>
                </c:pt>
                <c:pt idx="87">
                  <c:v>0.99226662724508841</c:v>
                </c:pt>
                <c:pt idx="88">
                  <c:v>0.98892378409942727</c:v>
                </c:pt>
                <c:pt idx="89">
                  <c:v>0.98400440767370911</c:v>
                </c:pt>
                <c:pt idx="90">
                  <c:v>0.97646796231206323</c:v>
                </c:pt>
                <c:pt idx="91">
                  <c:v>0.9684158723701215</c:v>
                </c:pt>
                <c:pt idx="92">
                  <c:v>0.96031138989311804</c:v>
                </c:pt>
                <c:pt idx="93">
                  <c:v>0.95205600467284468</c:v>
                </c:pt>
                <c:pt idx="94">
                  <c:v>0.93955961492753093</c:v>
                </c:pt>
                <c:pt idx="95">
                  <c:v>0.9272199931748667</c:v>
                </c:pt>
                <c:pt idx="96">
                  <c:v>0.91316478881061758</c:v>
                </c:pt>
                <c:pt idx="97">
                  <c:v>0.89669107849600027</c:v>
                </c:pt>
                <c:pt idx="98">
                  <c:v>0.87912614629821617</c:v>
                </c:pt>
                <c:pt idx="99">
                  <c:v>0.86206116687732992</c:v>
                </c:pt>
                <c:pt idx="100">
                  <c:v>0.84425226370336948</c:v>
                </c:pt>
                <c:pt idx="101">
                  <c:v>0.82472405566143869</c:v>
                </c:pt>
                <c:pt idx="102">
                  <c:v>0.80452233656987238</c:v>
                </c:pt>
                <c:pt idx="103">
                  <c:v>0.78547521619003513</c:v>
                </c:pt>
                <c:pt idx="104">
                  <c:v>0.76903392937282899</c:v>
                </c:pt>
                <c:pt idx="105">
                  <c:v>0.75524052864397873</c:v>
                </c:pt>
                <c:pt idx="106">
                  <c:v>0.737641906880661</c:v>
                </c:pt>
                <c:pt idx="107">
                  <c:v>0.72019261337914664</c:v>
                </c:pt>
                <c:pt idx="108">
                  <c:v>0.70253219196880601</c:v>
                </c:pt>
                <c:pt idx="109">
                  <c:v>0.68475291103630376</c:v>
                </c:pt>
                <c:pt idx="110">
                  <c:v>0.66772841260934568</c:v>
                </c:pt>
                <c:pt idx="111">
                  <c:v>0.65030122620184849</c:v>
                </c:pt>
                <c:pt idx="112">
                  <c:v>0.6326121797844404</c:v>
                </c:pt>
                <c:pt idx="113">
                  <c:v>0.6141794008887127</c:v>
                </c:pt>
                <c:pt idx="114">
                  <c:v>0.59567409478433153</c:v>
                </c:pt>
                <c:pt idx="115">
                  <c:v>0.57701188784612301</c:v>
                </c:pt>
                <c:pt idx="116">
                  <c:v>0.55806302933128993</c:v>
                </c:pt>
                <c:pt idx="117">
                  <c:v>0.53763933181435208</c:v>
                </c:pt>
                <c:pt idx="118">
                  <c:v>0.51709275491239315</c:v>
                </c:pt>
                <c:pt idx="119">
                  <c:v>0.49378468766158273</c:v>
                </c:pt>
                <c:pt idx="120">
                  <c:v>0.47091194952315463</c:v>
                </c:pt>
                <c:pt idx="121">
                  <c:v>0.44853807212031543</c:v>
                </c:pt>
                <c:pt idx="122">
                  <c:v>0.42420228299321999</c:v>
                </c:pt>
                <c:pt idx="123">
                  <c:v>0.39819348393694282</c:v>
                </c:pt>
                <c:pt idx="124">
                  <c:v>0.36925473193686548</c:v>
                </c:pt>
                <c:pt idx="125">
                  <c:v>0.34567096903021372</c:v>
                </c:pt>
                <c:pt idx="126">
                  <c:v>0.32063736087469691</c:v>
                </c:pt>
                <c:pt idx="127">
                  <c:v>0.29520754086368189</c:v>
                </c:pt>
                <c:pt idx="128">
                  <c:v>0.27136267304523876</c:v>
                </c:pt>
                <c:pt idx="129">
                  <c:v>0.24728778653296868</c:v>
                </c:pt>
                <c:pt idx="130">
                  <c:v>0.22566074248531368</c:v>
                </c:pt>
                <c:pt idx="131">
                  <c:v>0.20597642888069015</c:v>
                </c:pt>
                <c:pt idx="132">
                  <c:v>0.18684514789336917</c:v>
                </c:pt>
                <c:pt idx="133">
                  <c:v>0.16981684730699406</c:v>
                </c:pt>
                <c:pt idx="134">
                  <c:v>0.15458357597842329</c:v>
                </c:pt>
                <c:pt idx="135">
                  <c:v>0.14148002979531907</c:v>
                </c:pt>
                <c:pt idx="136">
                  <c:v>0.12876878015648779</c:v>
                </c:pt>
                <c:pt idx="137">
                  <c:v>0.11796200531550044</c:v>
                </c:pt>
                <c:pt idx="138">
                  <c:v>0.10703281699147497</c:v>
                </c:pt>
                <c:pt idx="139">
                  <c:v>9.6564445894317327E-2</c:v>
                </c:pt>
                <c:pt idx="140">
                  <c:v>8.6590482916857656E-2</c:v>
                </c:pt>
                <c:pt idx="141">
                  <c:v>7.8607493061350189E-2</c:v>
                </c:pt>
                <c:pt idx="142">
                  <c:v>7.3700950100447818E-2</c:v>
                </c:pt>
                <c:pt idx="143">
                  <c:v>6.9355986672396924E-2</c:v>
                </c:pt>
                <c:pt idx="144">
                  <c:v>6.5134917753154595E-2</c:v>
                </c:pt>
                <c:pt idx="145">
                  <c:v>6.1180289484852005E-2</c:v>
                </c:pt>
                <c:pt idx="146">
                  <c:v>5.8316385324460138E-2</c:v>
                </c:pt>
                <c:pt idx="147">
                  <c:v>5.5343883860642325E-2</c:v>
                </c:pt>
                <c:pt idx="148">
                  <c:v>5.2288240457136835E-2</c:v>
                </c:pt>
                <c:pt idx="149">
                  <c:v>5.0195143828520326E-2</c:v>
                </c:pt>
                <c:pt idx="150">
                  <c:v>4.7893530731273004E-2</c:v>
                </c:pt>
                <c:pt idx="151">
                  <c:v>4.5060164086259534E-2</c:v>
                </c:pt>
                <c:pt idx="152">
                  <c:v>4.227515295676406E-2</c:v>
                </c:pt>
                <c:pt idx="153">
                  <c:v>4.0219184626738833E-2</c:v>
                </c:pt>
                <c:pt idx="154">
                  <c:v>3.9257830152045904E-2</c:v>
                </c:pt>
                <c:pt idx="155">
                  <c:v>3.7635236541573074E-2</c:v>
                </c:pt>
                <c:pt idx="156">
                  <c:v>3.5933819282247315E-2</c:v>
                </c:pt>
                <c:pt idx="157">
                  <c:v>3.4232402022921549E-2</c:v>
                </c:pt>
                <c:pt idx="158">
                  <c:v>3.3873890169178356E-2</c:v>
                </c:pt>
                <c:pt idx="159">
                  <c:v>3.308165471424164E-2</c:v>
                </c:pt>
                <c:pt idx="160">
                  <c:v>3.2154554595106861E-2</c:v>
                </c:pt>
                <c:pt idx="161">
                  <c:v>3.1227454475972079E-2</c:v>
                </c:pt>
                <c:pt idx="162">
                  <c:v>3.0618896402056835E-2</c:v>
                </c:pt>
                <c:pt idx="163">
                  <c:v>2.9915397471422155E-2</c:v>
                </c:pt>
                <c:pt idx="164">
                  <c:v>2.9166671464081372E-2</c:v>
                </c:pt>
                <c:pt idx="165">
                  <c:v>2.8417945456740649E-2</c:v>
                </c:pt>
                <c:pt idx="166">
                  <c:v>2.7669219449399925E-2</c:v>
                </c:pt>
                <c:pt idx="167">
                  <c:v>2.6822776064050129E-2</c:v>
                </c:pt>
                <c:pt idx="168">
                  <c:v>2.5896800998348627E-2</c:v>
                </c:pt>
                <c:pt idx="169">
                  <c:v>2.5090744778933995E-2</c:v>
                </c:pt>
                <c:pt idx="170">
                  <c:v>2.4293587732648843E-2</c:v>
                </c:pt>
                <c:pt idx="171">
                  <c:v>2.349643068636369E-2</c:v>
                </c:pt>
                <c:pt idx="172">
                  <c:v>2.2634005731521255E-2</c:v>
                </c:pt>
                <c:pt idx="173">
                  <c:v>2.168337884457576E-2</c:v>
                </c:pt>
                <c:pt idx="174">
                  <c:v>2.0793107011791663E-2</c:v>
                </c:pt>
                <c:pt idx="175">
                  <c:v>1.9908211053166834E-2</c:v>
                </c:pt>
                <c:pt idx="176">
                  <c:v>1.9023315094542064E-2</c:v>
                </c:pt>
                <c:pt idx="177">
                  <c:v>1.8085240374021337E-2</c:v>
                </c:pt>
                <c:pt idx="178">
                  <c:v>1.7071464590277457E-2</c:v>
                </c:pt>
                <c:pt idx="179">
                  <c:v>1.6133581797666795E-2</c:v>
                </c:pt>
                <c:pt idx="180">
                  <c:v>1.5203502043792502E-2</c:v>
                </c:pt>
                <c:pt idx="181">
                  <c:v>1.4273422289918087E-2</c:v>
                </c:pt>
                <c:pt idx="182">
                  <c:v>1.2449997289725604E-2</c:v>
                </c:pt>
                <c:pt idx="183">
                  <c:v>1.0940051975614181E-2</c:v>
                </c:pt>
                <c:pt idx="184">
                  <c:v>9.6499704472579485E-3</c:v>
                </c:pt>
                <c:pt idx="185">
                  <c:v>8.3598889189018376E-3</c:v>
                </c:pt>
                <c:pt idx="186">
                  <c:v>7.208721919288081E-3</c:v>
                </c:pt>
                <c:pt idx="187">
                  <c:v>5.910490537678518E-3</c:v>
                </c:pt>
                <c:pt idx="188">
                  <c:v>4.5334131728929396E-3</c:v>
                </c:pt>
                <c:pt idx="189">
                  <c:v>3.1563358081073615E-3</c:v>
                </c:pt>
                <c:pt idx="190">
                  <c:v>3.3198951471266865E-3</c:v>
                </c:pt>
                <c:pt idx="191">
                  <c:v>3.3022380224462839E-3</c:v>
                </c:pt>
                <c:pt idx="192">
                  <c:v>2.788103623380233E-3</c:v>
                </c:pt>
                <c:pt idx="193">
                  <c:v>2.273969224314212E-3</c:v>
                </c:pt>
                <c:pt idx="194">
                  <c:v>1.8736582253302285E-3</c:v>
                </c:pt>
                <c:pt idx="195">
                  <c:v>2.2014231363936048E-3</c:v>
                </c:pt>
                <c:pt idx="196">
                  <c:v>2.2544982048644676E-3</c:v>
                </c:pt>
                <c:pt idx="197">
                  <c:v>2.2434466238159963E-3</c:v>
                </c:pt>
                <c:pt idx="198">
                  <c:v>2.2323950427675233E-3</c:v>
                </c:pt>
                <c:pt idx="199">
                  <c:v>2.2213434617190521E-3</c:v>
                </c:pt>
                <c:pt idx="200">
                  <c:v>2.2102918806705808E-3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529-4B4D-A9A5-AD278AE77B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0927600"/>
        <c:axId val="1000923664"/>
      </c:scatterChart>
      <c:valAx>
        <c:axId val="1000927600"/>
        <c:scaling>
          <c:orientation val="minMax"/>
          <c:max val="500"/>
          <c:min val="3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Wavelength</a:t>
                </a:r>
                <a:r>
                  <a:rPr lang="en-US" baseline="0"/>
                  <a:t> 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0923664"/>
        <c:crosses val="autoZero"/>
        <c:crossBetween val="midCat"/>
      </c:valAx>
      <c:valAx>
        <c:axId val="1000923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</a:t>
                </a:r>
                <a:r>
                  <a:rPr lang="en-US" baseline="0"/>
                  <a:t> Absorption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0927600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403678</xdr:colOff>
      <xdr:row>183</xdr:row>
      <xdr:rowOff>197758</xdr:rowOff>
    </xdr:from>
    <xdr:to>
      <xdr:col>19</xdr:col>
      <xdr:colOff>13607</xdr:colOff>
      <xdr:row>197</xdr:row>
      <xdr:rowOff>146958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335644</xdr:colOff>
      <xdr:row>0</xdr:row>
      <xdr:rowOff>90715</xdr:rowOff>
    </xdr:from>
    <xdr:to>
      <xdr:col>10</xdr:col>
      <xdr:colOff>226786</xdr:colOff>
      <xdr:row>7</xdr:row>
      <xdr:rowOff>1379681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281216</xdr:colOff>
      <xdr:row>0</xdr:row>
      <xdr:rowOff>90715</xdr:rowOff>
    </xdr:from>
    <xdr:to>
      <xdr:col>15</xdr:col>
      <xdr:colOff>780143</xdr:colOff>
      <xdr:row>7</xdr:row>
      <xdr:rowOff>1356591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346528</xdr:colOff>
      <xdr:row>15</xdr:row>
      <xdr:rowOff>85273</xdr:rowOff>
    </xdr:from>
    <xdr:to>
      <xdr:col>14</xdr:col>
      <xdr:colOff>261256</xdr:colOff>
      <xdr:row>33</xdr:row>
      <xdr:rowOff>108859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286868</xdr:colOff>
      <xdr:row>2</xdr:row>
      <xdr:rowOff>170331</xdr:rowOff>
    </xdr:from>
    <xdr:to>
      <xdr:col>25</xdr:col>
      <xdr:colOff>116540</xdr:colOff>
      <xdr:row>29</xdr:row>
      <xdr:rowOff>98752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2294374-9E54-47BC-B5AF-D0ACA4ECBD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286868</xdr:colOff>
      <xdr:row>2</xdr:row>
      <xdr:rowOff>170331</xdr:rowOff>
    </xdr:from>
    <xdr:to>
      <xdr:col>25</xdr:col>
      <xdr:colOff>116540</xdr:colOff>
      <xdr:row>29</xdr:row>
      <xdr:rowOff>98752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A700EC6-D323-4FB1-A2A2-426B39BF8B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286868</xdr:colOff>
      <xdr:row>2</xdr:row>
      <xdr:rowOff>170331</xdr:rowOff>
    </xdr:from>
    <xdr:to>
      <xdr:col>25</xdr:col>
      <xdr:colOff>116540</xdr:colOff>
      <xdr:row>29</xdr:row>
      <xdr:rowOff>98752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B4743D7-A70F-42DD-AEFC-8CDA4E7245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44820</xdr:colOff>
      <xdr:row>2</xdr:row>
      <xdr:rowOff>143437</xdr:rowOff>
    </xdr:from>
    <xdr:to>
      <xdr:col>22</xdr:col>
      <xdr:colOff>457199</xdr:colOff>
      <xdr:row>29</xdr:row>
      <xdr:rowOff>71858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5A50665-B410-4752-8447-198534072B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autoPageBreaks="0"/>
  </sheetPr>
  <dimension ref="A1:DU152"/>
  <sheetViews>
    <sheetView showOutlineSymbols="0" topLeftCell="A13" zoomScale="85" zoomScaleNormal="85" zoomScalePageLayoutView="75" workbookViewId="0">
      <selection activeCell="G39" sqref="G39"/>
    </sheetView>
  </sheetViews>
  <sheetFormatPr baseColWidth="10" defaultColWidth="8.33203125" defaultRowHeight="14" x14ac:dyDescent="0.15"/>
  <cols>
    <col min="1" max="1" width="8.33203125" style="6" customWidth="1"/>
    <col min="2" max="2" width="9.5" style="6" customWidth="1"/>
    <col min="3" max="4" width="10.33203125" style="6" customWidth="1"/>
    <col min="5" max="5" width="10.5" style="6" customWidth="1"/>
    <col min="6" max="6" width="10.6640625" style="6" customWidth="1"/>
    <col min="7" max="7" width="23.33203125" style="6" bestFit="1" customWidth="1"/>
    <col min="8" max="8" width="9.33203125" style="6" bestFit="1" customWidth="1"/>
    <col min="9" max="9" width="12.33203125" style="6" bestFit="1" customWidth="1"/>
    <col min="10" max="10" width="9.5" style="6" customWidth="1"/>
    <col min="11" max="11" width="11" style="6" bestFit="1" customWidth="1"/>
    <col min="12" max="12" width="26.5" style="6" customWidth="1"/>
    <col min="13" max="13" width="10.1640625" style="6" customWidth="1"/>
    <col min="14" max="14" width="8.33203125" style="6"/>
    <col min="15" max="15" width="21" style="6" customWidth="1"/>
    <col min="16" max="18" width="8.33203125" style="6"/>
    <col min="19" max="19" width="11.33203125" style="49" bestFit="1" customWidth="1"/>
    <col min="20" max="23" width="8.33203125" style="6"/>
    <col min="24" max="24" width="13.6640625" style="49" customWidth="1"/>
    <col min="25" max="31" width="8.33203125" style="6"/>
    <col min="32" max="32" width="6.83203125" style="6" bestFit="1" customWidth="1"/>
    <col min="33" max="33" width="8.33203125" style="6"/>
    <col min="34" max="34" width="6.83203125" style="6" bestFit="1" customWidth="1"/>
    <col min="35" max="66" width="5.6640625" style="6" bestFit="1" customWidth="1"/>
    <col min="67" max="70" width="5.5" style="6" bestFit="1" customWidth="1"/>
    <col min="71" max="73" width="5.6640625" style="6" bestFit="1" customWidth="1"/>
    <col min="74" max="74" width="8.33203125" style="6" bestFit="1" customWidth="1"/>
    <col min="75" max="77" width="5.5" style="6" bestFit="1" customWidth="1"/>
    <col min="78" max="81" width="4.83203125" style="6" bestFit="1" customWidth="1"/>
    <col min="82" max="113" width="5.5" style="6" bestFit="1" customWidth="1"/>
    <col min="114" max="114" width="5.6640625" style="6" bestFit="1" customWidth="1"/>
    <col min="115" max="115" width="8.33203125" style="6"/>
    <col min="116" max="116" width="10.1640625" style="6" customWidth="1"/>
    <col min="117" max="16384" width="8.33203125" style="6"/>
  </cols>
  <sheetData>
    <row r="1" spans="1:125" ht="18" x14ac:dyDescent="0.2">
      <c r="A1" s="6" t="s">
        <v>0</v>
      </c>
      <c r="B1" s="7"/>
      <c r="C1" s="8"/>
      <c r="E1" s="4"/>
      <c r="F1" s="4"/>
      <c r="H1" s="4"/>
      <c r="I1" s="4"/>
      <c r="J1" s="4" t="s">
        <v>1</v>
      </c>
      <c r="K1" s="4"/>
      <c r="L1" s="4"/>
      <c r="P1" s="29"/>
      <c r="Q1" s="11"/>
      <c r="R1" s="11"/>
      <c r="S1" s="45"/>
      <c r="T1" s="11"/>
      <c r="U1" s="11"/>
      <c r="V1" s="11"/>
      <c r="W1" s="27" t="s">
        <v>2</v>
      </c>
      <c r="X1" s="45"/>
      <c r="Y1" s="11"/>
      <c r="Z1" s="11"/>
      <c r="AA1" s="11"/>
      <c r="AB1" s="11"/>
      <c r="AC1" s="11"/>
      <c r="AD1" s="11"/>
      <c r="AE1" s="29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</row>
    <row r="2" spans="1:125" ht="18" x14ac:dyDescent="0.2">
      <c r="A2" s="56" t="s">
        <v>3</v>
      </c>
      <c r="B2" s="2"/>
      <c r="C2" s="4"/>
      <c r="D2" s="4"/>
      <c r="E2" s="4"/>
      <c r="F2" s="4"/>
      <c r="G2" s="4"/>
      <c r="H2" s="4"/>
      <c r="I2" s="4"/>
      <c r="J2" s="4"/>
      <c r="K2" s="4"/>
      <c r="L2" s="4"/>
      <c r="P2" s="29"/>
      <c r="Q2" s="11"/>
      <c r="R2" s="11"/>
      <c r="S2" s="45"/>
      <c r="T2" s="11"/>
      <c r="U2" s="11"/>
      <c r="V2" s="11"/>
      <c r="W2" s="27"/>
      <c r="X2" s="45"/>
      <c r="Y2" s="11"/>
      <c r="Z2" s="11"/>
      <c r="AA2" s="11"/>
      <c r="AB2" s="11"/>
      <c r="AC2" s="11"/>
      <c r="AD2" s="11"/>
      <c r="AE2" s="29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</row>
    <row r="3" spans="1:125" x14ac:dyDescent="0.15">
      <c r="A3" s="5" t="s">
        <v>4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P3" s="29"/>
      <c r="Q3" s="11"/>
      <c r="R3" s="11"/>
      <c r="S3" s="45"/>
      <c r="T3" s="11"/>
      <c r="U3" s="11"/>
      <c r="V3" s="11"/>
      <c r="W3" s="11"/>
      <c r="X3" s="45"/>
      <c r="Y3" s="1"/>
      <c r="Z3" s="11"/>
      <c r="AA3" s="11"/>
      <c r="AB3" s="11"/>
      <c r="AC3" s="11"/>
      <c r="AD3" s="11"/>
      <c r="AE3" s="29"/>
      <c r="AF3" s="24" t="s">
        <v>5</v>
      </c>
      <c r="AG3" s="11"/>
      <c r="AH3" s="31">
        <v>-10</v>
      </c>
      <c r="AI3" s="31">
        <v>-9.75</v>
      </c>
      <c r="AJ3" s="31">
        <v>-9.5</v>
      </c>
      <c r="AK3" s="31">
        <v>-9.25</v>
      </c>
      <c r="AL3" s="31">
        <v>-9</v>
      </c>
      <c r="AM3" s="31">
        <v>-8.75</v>
      </c>
      <c r="AN3" s="31">
        <v>-8.5</v>
      </c>
      <c r="AO3" s="31">
        <v>-8.25</v>
      </c>
      <c r="AP3" s="31">
        <v>-8</v>
      </c>
      <c r="AQ3" s="31">
        <v>-7.75</v>
      </c>
      <c r="AR3" s="31">
        <v>-7.5</v>
      </c>
      <c r="AS3" s="31">
        <v>-7.25</v>
      </c>
      <c r="AT3" s="31">
        <v>-7</v>
      </c>
      <c r="AU3" s="31">
        <v>-6.75</v>
      </c>
      <c r="AV3" s="31">
        <v>-6.5</v>
      </c>
      <c r="AW3" s="31">
        <v>-6.25</v>
      </c>
      <c r="AX3" s="31">
        <v>-6</v>
      </c>
      <c r="AY3" s="31">
        <v>-5.75</v>
      </c>
      <c r="AZ3" s="31">
        <v>-5.5</v>
      </c>
      <c r="BA3" s="31">
        <v>-5.25</v>
      </c>
      <c r="BB3" s="31">
        <v>-5</v>
      </c>
      <c r="BC3" s="31">
        <v>-4.75</v>
      </c>
      <c r="BD3" s="31">
        <v>-4.5</v>
      </c>
      <c r="BE3" s="31">
        <v>-4.25</v>
      </c>
      <c r="BF3" s="31">
        <v>-4</v>
      </c>
      <c r="BG3" s="31">
        <v>-3.75</v>
      </c>
      <c r="BH3" s="31">
        <v>-3.5</v>
      </c>
      <c r="BI3" s="31">
        <v>-3.25</v>
      </c>
      <c r="BJ3" s="31">
        <v>-3</v>
      </c>
      <c r="BK3" s="31">
        <v>-2.75</v>
      </c>
      <c r="BL3" s="31">
        <v>-2.5</v>
      </c>
      <c r="BM3" s="31">
        <v>-2.25</v>
      </c>
      <c r="BN3" s="31">
        <v>-2</v>
      </c>
      <c r="BO3" s="31">
        <v>-1.75</v>
      </c>
      <c r="BP3" s="31">
        <v>-1.5</v>
      </c>
      <c r="BQ3" s="31">
        <v>-1.25</v>
      </c>
      <c r="BR3" s="31">
        <v>-1</v>
      </c>
      <c r="BS3" s="31">
        <v>-0.75</v>
      </c>
      <c r="BT3" s="31">
        <v>-0.5</v>
      </c>
      <c r="BU3" s="31">
        <v>-0.25</v>
      </c>
      <c r="BV3" s="31">
        <v>0</v>
      </c>
      <c r="BW3" s="31">
        <v>0.25</v>
      </c>
      <c r="BX3" s="31">
        <v>0.5</v>
      </c>
      <c r="BY3" s="31">
        <v>0.75</v>
      </c>
      <c r="BZ3" s="31">
        <v>1</v>
      </c>
      <c r="CA3" s="31">
        <v>1.25</v>
      </c>
      <c r="CB3" s="31">
        <v>1.5</v>
      </c>
      <c r="CC3" s="31">
        <v>1.75</v>
      </c>
      <c r="CD3" s="31">
        <v>2</v>
      </c>
      <c r="CE3" s="31">
        <v>2.25</v>
      </c>
      <c r="CF3" s="31">
        <v>2.5</v>
      </c>
      <c r="CG3" s="31">
        <v>2.75</v>
      </c>
      <c r="CH3" s="31">
        <v>3</v>
      </c>
      <c r="CI3" s="31">
        <v>3.25</v>
      </c>
      <c r="CJ3" s="31">
        <v>3.5</v>
      </c>
      <c r="CK3" s="31">
        <v>3.75</v>
      </c>
      <c r="CL3" s="31">
        <v>4</v>
      </c>
      <c r="CM3" s="31">
        <v>4.25</v>
      </c>
      <c r="CN3" s="31">
        <v>4.5</v>
      </c>
      <c r="CO3" s="31">
        <v>4.75</v>
      </c>
      <c r="CP3" s="31">
        <v>5</v>
      </c>
      <c r="CQ3" s="31">
        <v>5.25</v>
      </c>
      <c r="CR3" s="31">
        <v>5.5</v>
      </c>
      <c r="CS3" s="31">
        <v>5.75</v>
      </c>
      <c r="CT3" s="31">
        <v>6</v>
      </c>
      <c r="CU3" s="31">
        <v>6.25</v>
      </c>
      <c r="CV3" s="31">
        <v>6.5</v>
      </c>
      <c r="CW3" s="31">
        <v>6.75</v>
      </c>
      <c r="CX3" s="31">
        <v>7</v>
      </c>
      <c r="CY3" s="31">
        <v>7.25</v>
      </c>
      <c r="CZ3" s="31">
        <v>7.5</v>
      </c>
      <c r="DA3" s="31">
        <v>7.75</v>
      </c>
      <c r="DB3" s="31">
        <v>8</v>
      </c>
      <c r="DC3" s="31">
        <v>8.25</v>
      </c>
      <c r="DD3" s="31">
        <v>8.5</v>
      </c>
      <c r="DE3" s="31">
        <v>8.75</v>
      </c>
      <c r="DF3" s="31">
        <v>9</v>
      </c>
      <c r="DG3" s="31">
        <v>9.25</v>
      </c>
      <c r="DH3" s="31">
        <v>9.5</v>
      </c>
      <c r="DI3" s="31">
        <v>9.75</v>
      </c>
      <c r="DJ3" s="31">
        <v>10</v>
      </c>
      <c r="DK3" s="11"/>
      <c r="DL3" s="11"/>
      <c r="DM3" s="11"/>
      <c r="DO3" s="22" t="s">
        <v>5</v>
      </c>
      <c r="DP3" s="22" t="s">
        <v>6</v>
      </c>
      <c r="DQ3" s="22" t="s">
        <v>7</v>
      </c>
      <c r="DR3" s="19"/>
      <c r="DS3" s="22" t="s">
        <v>5</v>
      </c>
      <c r="DT3" s="22" t="s">
        <v>6</v>
      </c>
      <c r="DU3" s="22" t="s">
        <v>7</v>
      </c>
    </row>
    <row r="4" spans="1:125" x14ac:dyDescent="0.15">
      <c r="A4" s="6" t="s">
        <v>8</v>
      </c>
      <c r="B4" s="2"/>
      <c r="C4" s="4"/>
      <c r="D4" s="4"/>
      <c r="E4" s="4"/>
      <c r="F4" s="4"/>
      <c r="G4" s="4"/>
      <c r="H4" s="4"/>
      <c r="I4" s="4"/>
      <c r="J4" s="4"/>
      <c r="K4" s="4"/>
      <c r="L4" s="4"/>
      <c r="P4" s="29"/>
      <c r="Q4" s="17" t="s">
        <v>9</v>
      </c>
      <c r="R4" s="11"/>
      <c r="S4" s="45"/>
      <c r="T4" s="11"/>
      <c r="U4" s="11"/>
      <c r="V4" s="11"/>
      <c r="W4" s="11"/>
      <c r="X4" s="45"/>
      <c r="Y4" s="1"/>
      <c r="Z4" s="11"/>
      <c r="AA4" s="11"/>
      <c r="AB4" s="11"/>
      <c r="AC4" s="11"/>
      <c r="AD4" s="11"/>
      <c r="AE4" s="29"/>
      <c r="AF4" s="25" t="s">
        <v>6</v>
      </c>
      <c r="AG4" s="11"/>
      <c r="AH4" s="11"/>
      <c r="AJ4" s="11"/>
      <c r="AL4" s="11"/>
      <c r="AN4" s="11"/>
      <c r="AP4" s="11"/>
      <c r="AR4" s="11"/>
      <c r="AT4" s="11"/>
      <c r="AV4" s="11"/>
      <c r="AX4" s="11"/>
      <c r="AZ4" s="11"/>
      <c r="BB4" s="11"/>
      <c r="BD4" s="11"/>
      <c r="BF4" s="11"/>
      <c r="BH4" s="11"/>
      <c r="BJ4" s="11"/>
      <c r="BL4" s="11"/>
      <c r="BN4" s="11"/>
      <c r="BP4" s="11"/>
      <c r="BR4" s="11"/>
      <c r="BT4" s="11"/>
      <c r="BV4" s="11"/>
      <c r="BX4" s="11"/>
      <c r="BZ4" s="11"/>
      <c r="CB4" s="11"/>
      <c r="CD4" s="11"/>
      <c r="CF4" s="11"/>
      <c r="CH4" s="11"/>
      <c r="CJ4" s="11"/>
      <c r="CL4" s="11"/>
      <c r="CN4" s="11"/>
      <c r="CP4" s="11"/>
      <c r="CR4" s="11"/>
      <c r="CT4" s="11"/>
      <c r="CV4" s="11"/>
      <c r="CX4" s="11"/>
      <c r="CZ4" s="11"/>
      <c r="DB4" s="11"/>
      <c r="DD4" s="11"/>
      <c r="DF4" s="11"/>
      <c r="DH4" s="11"/>
      <c r="DJ4" s="11"/>
      <c r="DK4" s="11"/>
      <c r="DL4" s="11"/>
      <c r="DM4" s="11"/>
      <c r="DO4" s="21"/>
      <c r="DP4" s="21"/>
      <c r="DQ4" s="19"/>
      <c r="DR4" s="11"/>
      <c r="DS4" s="19"/>
      <c r="DT4" s="19"/>
      <c r="DU4" s="19"/>
    </row>
    <row r="5" spans="1:125" x14ac:dyDescent="0.15">
      <c r="B5" s="6" t="s">
        <v>10</v>
      </c>
      <c r="C5" s="4"/>
      <c r="D5" s="4"/>
      <c r="E5" s="4"/>
      <c r="F5" s="4"/>
      <c r="G5" s="4"/>
      <c r="H5" s="4"/>
      <c r="I5" s="4"/>
      <c r="J5" s="4"/>
      <c r="K5" s="4"/>
      <c r="L5" s="4"/>
      <c r="P5" s="29"/>
      <c r="Q5" s="11" t="s">
        <v>11</v>
      </c>
      <c r="R5" s="11"/>
      <c r="S5" s="45"/>
      <c r="T5" s="11"/>
      <c r="U5" s="11"/>
      <c r="V5" s="11"/>
      <c r="W5" s="11"/>
      <c r="X5" s="45"/>
      <c r="Y5" s="1"/>
      <c r="Z5" s="11"/>
      <c r="AA5" s="11"/>
      <c r="AB5" s="11"/>
      <c r="AC5" s="11"/>
      <c r="AD5" s="11"/>
      <c r="AE5" s="29"/>
      <c r="AF5" s="31">
        <v>-10</v>
      </c>
      <c r="AG5" s="11"/>
      <c r="AH5" s="35" t="str">
        <f t="shared" ref="AH5:AH36" si="0">IF((AH$3^2+$AF5^2)^0.5&gt;$G$38/2,"",$DQ5*$DU$5)</f>
        <v/>
      </c>
      <c r="AI5" s="35" t="str">
        <f t="shared" ref="AI5:AI36" si="1">IF((AI$3^2+$AF5^2)^0.5&gt;$G$38/2,"",$DQ5*$DU$6)</f>
        <v/>
      </c>
      <c r="AJ5" s="35" t="str">
        <f t="shared" ref="AJ5:AJ36" si="2">IF((AJ$3^2+$AF5^2)^0.5&gt;$G$38/2,"",$DQ5*$DU$7)</f>
        <v/>
      </c>
      <c r="AK5" s="35" t="str">
        <f t="shared" ref="AK5:AK36" si="3">IF((AK$3^2+$AF5^2)^0.5&gt;$G$38/2,"",$DQ5*$DU$8)</f>
        <v/>
      </c>
      <c r="AL5" s="35" t="str">
        <f t="shared" ref="AL5:AL36" si="4">IF((AL$3^2+$AF5^2)^0.5&gt;$G$38/2,"",$DQ5*$DU$9)</f>
        <v/>
      </c>
      <c r="AM5" s="35" t="str">
        <f t="shared" ref="AM5:AM36" si="5">IF((AM$3^2+$AF5^2)^0.5&gt;$G$38/2,"",$DQ5*$DU$10)</f>
        <v/>
      </c>
      <c r="AN5" s="35" t="str">
        <f t="shared" ref="AN5:AN36" si="6">IF((AN$3^2+$AF5^2)^0.5&gt;$G$38/2,"",$DQ5*$DU$11)</f>
        <v/>
      </c>
      <c r="AO5" s="35" t="str">
        <f t="shared" ref="AO5:AO36" si="7">IF((AO$3^2+$AF5^2)^0.5&gt;$G$38/2,"",$DQ5*$DU$12)</f>
        <v/>
      </c>
      <c r="AP5" s="35" t="str">
        <f t="shared" ref="AP5:AP36" si="8">IF((AP$3^2+$AF5^2)^0.5&gt;$G$38/2,"",$DQ5*$DU$13)</f>
        <v/>
      </c>
      <c r="AQ5" s="35" t="str">
        <f t="shared" ref="AQ5:AQ36" si="9">IF((AQ$3^2+$AF5^2)^0.5&gt;$G$38/2,"",$DQ5*$DU$14)</f>
        <v/>
      </c>
      <c r="AR5" s="35" t="str">
        <f t="shared" ref="AR5:AR36" si="10">IF((AR$3^2+$AF5^2)^0.5&gt;$G$38/2,"",$DQ5*$DU$15)</f>
        <v/>
      </c>
      <c r="AS5" s="35" t="str">
        <f t="shared" ref="AS5:AS36" si="11">IF((AS$3^2+$AF5^2)^0.5&gt;$G$38/2,"",$DQ5*$DU$16)</f>
        <v/>
      </c>
      <c r="AT5" s="35" t="str">
        <f t="shared" ref="AT5:AT36" si="12">IF((AT$3^2+$AF5^2)^0.5&gt;$G$38/2,"",$DQ5*$DU$17)</f>
        <v/>
      </c>
      <c r="AU5" s="35" t="str">
        <f t="shared" ref="AU5:AU36" si="13">IF((AU$3^2+$AF5^2)^0.5&gt;$G$38/2,"",$DQ5*$DU$18)</f>
        <v/>
      </c>
      <c r="AV5" s="35" t="str">
        <f t="shared" ref="AV5:AV36" si="14">IF((AV$3^2+$AF5^2)^0.5&gt;$G$38/2,"",$DQ5*$DU$19)</f>
        <v/>
      </c>
      <c r="AW5" s="35" t="str">
        <f t="shared" ref="AW5:AW36" si="15">IF((AW$3^2+$AF5^2)^0.5&gt;$G$38/2,"",$DQ5*$DU$20)</f>
        <v/>
      </c>
      <c r="AX5" s="35" t="str">
        <f t="shared" ref="AX5:AX36" si="16">IF((AX$3^2+$AF5^2)^0.5&gt;$G$38/2,"",$DQ5*$DU$21)</f>
        <v/>
      </c>
      <c r="AY5" s="35" t="str">
        <f t="shared" ref="AY5:AY36" si="17">IF((AY$3^2+$AF5^2)^0.5&gt;$G$38/2,"",$DQ5*$DU$22)</f>
        <v/>
      </c>
      <c r="AZ5" s="35" t="str">
        <f t="shared" ref="AZ5:AZ36" si="18">IF((AZ$3^2+$AF5^2)^0.5&gt;$G$38/2,"",$DQ5*$DU$23)</f>
        <v/>
      </c>
      <c r="BA5" s="35" t="str">
        <f t="shared" ref="BA5:BA36" si="19">IF((BA$3^2+$AF5^2)^0.5&gt;$G$38/2,"",$DQ5*$DU$24)</f>
        <v/>
      </c>
      <c r="BB5" s="35" t="str">
        <f t="shared" ref="BB5:BB36" si="20">IF((BB$3^2+$AF5^2)^0.5&gt;$G$38/2,"",$DQ5*$DU$25)</f>
        <v/>
      </c>
      <c r="BC5" s="35" t="str">
        <f t="shared" ref="BC5:BC36" si="21">IF((BC$3^2+$AF5^2)^0.5&gt;$G$38/2,"",$DQ5*$DU$26)</f>
        <v/>
      </c>
      <c r="BD5" s="35" t="str">
        <f t="shared" ref="BD5:BD36" si="22">IF((BD$3^2+$AF5^2)^0.5&gt;$G$38/2,"",$DQ5*$DU$27)</f>
        <v/>
      </c>
      <c r="BE5" s="35" t="str">
        <f t="shared" ref="BE5:BE36" si="23">IF((BE$3^2+$AF5^2)^0.5&gt;$G$38/2,"",$DQ5*$DU$28)</f>
        <v/>
      </c>
      <c r="BF5" s="35" t="str">
        <f t="shared" ref="BF5:BF36" si="24">IF((BF$3^2+$AF5^2)^0.5&gt;$G$38/2,"",$DQ5*$DU$29)</f>
        <v/>
      </c>
      <c r="BG5" s="35" t="str">
        <f t="shared" ref="BG5:BG36" si="25">IF((BG$3^2+$AF5^2)^0.5&gt;$G$38/2,"",$DQ5*$DU$30)</f>
        <v/>
      </c>
      <c r="BH5" s="35" t="str">
        <f t="shared" ref="BH5:BH36" si="26">IF((BH$3^2+$AF5^2)^0.5&gt;$G$38/2,"",$DQ5*$DU$31)</f>
        <v/>
      </c>
      <c r="BI5" s="35" t="str">
        <f t="shared" ref="BI5:BI36" si="27">IF((BI$3^2+$AF5^2)^0.5&gt;$G$38/2,"",$DQ5*$DU$32)</f>
        <v/>
      </c>
      <c r="BJ5" s="35" t="str">
        <f t="shared" ref="BJ5:BJ36" si="28">IF((BJ$3^2+$AF5^2)^0.5&gt;$G$38/2,"",$DQ5*$DU$33)</f>
        <v/>
      </c>
      <c r="BK5" s="35" t="str">
        <f t="shared" ref="BK5:BK36" si="29">IF((BK$3^2+$AF5^2)^0.5&gt;$G$38/2,"",$DQ5*$DU$34)</f>
        <v/>
      </c>
      <c r="BL5" s="35" t="str">
        <f t="shared" ref="BL5:BL36" si="30">IF((BL$3^2+$AF5^2)^0.5&gt;$G$38/2,"",$DQ5*$DU$35)</f>
        <v/>
      </c>
      <c r="BM5" s="35" t="str">
        <f t="shared" ref="BM5:BM36" si="31">IF((BM$3^2+$AF5^2)^0.5&gt;$G$38/2,"",$DQ5*$DU$36)</f>
        <v/>
      </c>
      <c r="BN5" s="35" t="str">
        <f t="shared" ref="BN5:BN36" si="32">IF((BN$3^2+$AF5^2)^0.5&gt;$G$38/2,"",$DQ5*$DU$37)</f>
        <v/>
      </c>
      <c r="BO5" s="35" t="str">
        <f t="shared" ref="BO5:BO36" si="33">IF((BO$3^2+$AF5^2)^0.5&gt;$G$38/2,"",$DQ5*$DU$38)</f>
        <v/>
      </c>
      <c r="BP5" s="35" t="str">
        <f t="shared" ref="BP5:BP36" si="34">IF((BP$3^2+$AF5^2)^0.5&gt;$G$38/2,"",$DQ5*$DU$39)</f>
        <v/>
      </c>
      <c r="BQ5" s="35" t="str">
        <f t="shared" ref="BQ5:BQ36" si="35">IF((BQ$3^2+$AF5^2)^0.5&gt;$G$38/2,"",$DQ5*$DU$40)</f>
        <v/>
      </c>
      <c r="BR5" s="35" t="str">
        <f t="shared" ref="BR5:BR36" si="36">IF((BR$3^2+$AF5^2)^0.5&gt;$G$38/2,"",$DQ5*$DU$41)</f>
        <v/>
      </c>
      <c r="BS5" s="35" t="str">
        <f t="shared" ref="BS5:BS36" si="37">IF((BS$3^2+$AF5^2)^0.5&gt;$G$38/2,"",$DQ5*$DU$42)</f>
        <v/>
      </c>
      <c r="BT5" s="35" t="str">
        <f t="shared" ref="BT5:BT36" si="38">IF((BT$3^2+$AF5^2)^0.5&gt;$G$38/2,"",$DQ5*$DU$43)</f>
        <v/>
      </c>
      <c r="BU5" s="35" t="str">
        <f t="shared" ref="BU5:BU36" si="39">IF((BU$3^2+$AF5^2)^0.5&gt;$G$38/2,"",$DQ5*$DU$44)</f>
        <v/>
      </c>
      <c r="BV5" s="35" t="str">
        <f t="shared" ref="BV5:BV36" si="40">IF((BV$3^2+$AF5^2)^0.5&gt;$G$38/2,"",$DQ5*$DU$45)</f>
        <v/>
      </c>
      <c r="BW5" s="35" t="str">
        <f t="shared" ref="BW5:BW36" si="41">IF((BW$3^2+$AF5^2)^0.5&gt;$G$38/2,"",$DQ5*$DU$46)</f>
        <v/>
      </c>
      <c r="BX5" s="35" t="str">
        <f t="shared" ref="BX5:BX36" si="42">IF((BX$3^2+$AF5^2)^0.5&gt;$G$38/2,"",$DQ5*$DU$47)</f>
        <v/>
      </c>
      <c r="BY5" s="35" t="str">
        <f t="shared" ref="BY5:BY36" si="43">IF((BY$3^2+$AF5^2)^0.5&gt;$G$38/2,"",$DQ5*$DU$48)</f>
        <v/>
      </c>
      <c r="BZ5" s="35" t="str">
        <f t="shared" ref="BZ5:BZ36" si="44">IF((BZ$3^2+$AF5^2)^0.5&gt;$G$38/2,"",$DQ5*$DU$49)</f>
        <v/>
      </c>
      <c r="CA5" s="35" t="str">
        <f t="shared" ref="CA5:CA36" si="45">IF((CA$3^2+$AF5^2)^0.5&gt;$G$38/2,"",$DQ5*$DU$50)</f>
        <v/>
      </c>
      <c r="CB5" s="35" t="str">
        <f t="shared" ref="CB5:CB36" si="46">IF((CB$3^2+$AF5^2)^0.5&gt;$G$38/2,"",$DQ5*$DU$51)</f>
        <v/>
      </c>
      <c r="CC5" s="35" t="str">
        <f t="shared" ref="CC5:CC36" si="47">IF((CC$3^2+$AF5^2)^0.5&gt;$G$38/2,"",$DQ5*$DU$52)</f>
        <v/>
      </c>
      <c r="CD5" s="35" t="str">
        <f t="shared" ref="CD5:CD36" si="48">IF((CD$3^2+$AF5^2)^0.5&gt;$G$38/2,"",$DQ5*$DU$53)</f>
        <v/>
      </c>
      <c r="CE5" s="35" t="str">
        <f t="shared" ref="CE5:CE36" si="49">IF((CE$3^2+$AF5^2)^0.5&gt;$G$38/2,"",$DQ5*$DU$54)</f>
        <v/>
      </c>
      <c r="CF5" s="35" t="str">
        <f t="shared" ref="CF5:CF36" si="50">IF((CF$3^2+$AF5^2)^0.5&gt;$G$38/2,"",$DQ5*$DU$55)</f>
        <v/>
      </c>
      <c r="CG5" s="35" t="str">
        <f t="shared" ref="CG5:CG36" si="51">IF((CG$3^2+$AF5^2)^0.5&gt;$G$38/2,"",$DQ5*$DU$56)</f>
        <v/>
      </c>
      <c r="CH5" s="35" t="str">
        <f t="shared" ref="CH5:CH36" si="52">IF((CH$3^2+$AF5^2)^0.5&gt;$G$38/2,"",$DQ5*$DU$57)</f>
        <v/>
      </c>
      <c r="CI5" s="35" t="str">
        <f t="shared" ref="CI5:CI36" si="53">IF((CI$3^2+$AF5^2)^0.5&gt;$G$38/2,"",$DQ5*$DU$58)</f>
        <v/>
      </c>
      <c r="CJ5" s="35" t="str">
        <f t="shared" ref="CJ5:CJ36" si="54">IF((CJ$3^2+$AF5^2)^0.5&gt;$G$38/2,"",$DQ5*$DU$59)</f>
        <v/>
      </c>
      <c r="CK5" s="35" t="str">
        <f t="shared" ref="CK5:CK36" si="55">IF((CK$3^2+$AF5^2)^0.5&gt;$G$38/2,"",$DQ5*$DU$60)</f>
        <v/>
      </c>
      <c r="CL5" s="35" t="str">
        <f t="shared" ref="CL5:CL36" si="56">IF((CL$3^2+$AF5^2)^0.5&gt;$G$38/2,"",$DQ5*$DU$61)</f>
        <v/>
      </c>
      <c r="CM5" s="35" t="str">
        <f t="shared" ref="CM5:CM36" si="57">IF((CM$3^2+$AF5^2)^0.5&gt;$G$38/2,"",$DQ5*$DU$62)</f>
        <v/>
      </c>
      <c r="CN5" s="35" t="str">
        <f t="shared" ref="CN5:CN36" si="58">IF((CN$3^2+$AF5^2)^0.5&gt;$G$38/2,"",$DQ5*$DU$63)</f>
        <v/>
      </c>
      <c r="CO5" s="35" t="str">
        <f t="shared" ref="CO5:CO36" si="59">IF((CO$3^2+$AF5^2)^0.5&gt;$G$38/2,"",$DQ5*$DU$64)</f>
        <v/>
      </c>
      <c r="CP5" s="35" t="str">
        <f t="shared" ref="CP5:CP36" si="60">IF((CP$3^2+$AF5^2)^0.5&gt;$G$38/2,"",$DQ5*$DU$65)</f>
        <v/>
      </c>
      <c r="CQ5" s="35" t="str">
        <f t="shared" ref="CQ5:CQ36" si="61">IF((CQ$3^2+$AF5^2)^0.5&gt;$G$38/2,"",$DQ5*$DU$66)</f>
        <v/>
      </c>
      <c r="CR5" s="35" t="str">
        <f t="shared" ref="CR5:CR36" si="62">IF((CR$3^2+$AF5^2)^0.5&gt;$G$38/2,"",$DQ5*$DU$67)</f>
        <v/>
      </c>
      <c r="CS5" s="35" t="str">
        <f t="shared" ref="CS5:CS36" si="63">IF((CS$3^2+$AF5^2)^0.5&gt;$G$38/2,"",$DQ5*$DU$68)</f>
        <v/>
      </c>
      <c r="CT5" s="35" t="str">
        <f t="shared" ref="CT5:CT36" si="64">IF((CT$3^2+$AF5^2)^0.5&gt;$G$38/2,"",$DQ5*$DU$69)</f>
        <v/>
      </c>
      <c r="CU5" s="35" t="str">
        <f t="shared" ref="CU5:CU36" si="65">IF((CU$3^2+$AF5^2)^0.5&gt;$G$38/2,"",$DQ5*$DU$70)</f>
        <v/>
      </c>
      <c r="CV5" s="35" t="str">
        <f t="shared" ref="CV5:CV36" si="66">IF((CV$3^2+$AF5^2)^0.5&gt;$G$38/2,"",$DQ5*$DU$71)</f>
        <v/>
      </c>
      <c r="CW5" s="35" t="str">
        <f t="shared" ref="CW5:CW36" si="67">IF((CW$3^2+$AF5^2)^0.5&gt;$G$38/2,"",$DQ5*$DU$72)</f>
        <v/>
      </c>
      <c r="CX5" s="35" t="str">
        <f t="shared" ref="CX5:CX36" si="68">IF((CX$3^2+$AF5^2)^0.5&gt;$G$38/2,"",$DQ5*$DU$73)</f>
        <v/>
      </c>
      <c r="CY5" s="35" t="str">
        <f t="shared" ref="CY5:CY36" si="69">IF((CY$3^2+$AF5^2)^0.5&gt;$G$38/2,"",$DQ5*$DU$74)</f>
        <v/>
      </c>
      <c r="CZ5" s="35" t="str">
        <f t="shared" ref="CZ5:CZ36" si="70">IF((CZ$3^2+$AF5^2)^0.5&gt;$G$38/2,"",$DQ5*$DU$75)</f>
        <v/>
      </c>
      <c r="DA5" s="35" t="str">
        <f t="shared" ref="DA5:DA36" si="71">IF((DA$3^2+$AF5^2)^0.5&gt;$G$38/2,"",$DQ5*$DU$76)</f>
        <v/>
      </c>
      <c r="DB5" s="35" t="str">
        <f t="shared" ref="DB5:DB36" si="72">IF((DB$3^2+$AF5^2)^0.5&gt;$G$38/2,"",$DQ5*$DU$77)</f>
        <v/>
      </c>
      <c r="DC5" s="35" t="str">
        <f t="shared" ref="DC5:DC36" si="73">IF((DC$3^2+$AF5^2)^0.5&gt;$G$38/2,"",$DQ5*$DU$78)</f>
        <v/>
      </c>
      <c r="DD5" s="35" t="str">
        <f t="shared" ref="DD5:DD36" si="74">IF((DD$3^2+$AF5^2)^0.5&gt;$G$38/2,"",$DQ5*$DU$79)</f>
        <v/>
      </c>
      <c r="DE5" s="35" t="str">
        <f t="shared" ref="DE5:DE36" si="75">IF((DE$3^2+$AF5^2)^0.5&gt;$G$38/2,"",$DQ5*$DU$80)</f>
        <v/>
      </c>
      <c r="DF5" s="35" t="str">
        <f t="shared" ref="DF5:DF36" si="76">IF((DF$3^2+$AF5^2)^0.5&gt;$G$38/2,"",$DQ5*$DU$81)</f>
        <v/>
      </c>
      <c r="DG5" s="35" t="str">
        <f t="shared" ref="DG5:DG36" si="77">IF((DG$3^2+$AF5^2)^0.5&gt;$G$38/2,"",$DQ5*$DU$82)</f>
        <v/>
      </c>
      <c r="DH5" s="35" t="str">
        <f t="shared" ref="DH5:DH36" si="78">IF((DH$3^2+$AF5^2)^0.5&gt;$G$38/2,"",$DQ5*$DU$83)</f>
        <v/>
      </c>
      <c r="DI5" s="35" t="str">
        <f t="shared" ref="DI5:DI36" si="79">IF((DI$3^2+$AF5^2)^0.5&gt;$G$38/2,"",$DQ5*$DU$84)</f>
        <v/>
      </c>
      <c r="DJ5" s="35" t="str">
        <f t="shared" ref="DJ5:DJ36" si="80">IF((DJ$3^2+$AF5^2)^0.5&gt;$G$38/2,"",$DQ5*$DU$85)</f>
        <v/>
      </c>
      <c r="DK5" s="11"/>
      <c r="DL5" s="23">
        <f t="shared" ref="DL5:DL36" si="81">SUM(AG5:CT5)</f>
        <v>0</v>
      </c>
      <c r="DM5" s="19">
        <f t="shared" ref="DM5:DM36" si="82">COUNT(AG5:CT5)</f>
        <v>0</v>
      </c>
      <c r="DO5" s="26">
        <v>0</v>
      </c>
      <c r="DP5" s="26">
        <v>-10</v>
      </c>
      <c r="DQ5" s="23" t="e">
        <f>T17</f>
        <v>#DIV/0!</v>
      </c>
      <c r="DR5" s="11"/>
      <c r="DS5" s="26">
        <v>-10</v>
      </c>
      <c r="DT5" s="26">
        <v>0</v>
      </c>
      <c r="DU5" s="23" t="e">
        <f>Y17</f>
        <v>#DIV/0!</v>
      </c>
    </row>
    <row r="6" spans="1:125" x14ac:dyDescent="0.15">
      <c r="A6" s="3" t="s">
        <v>12</v>
      </c>
      <c r="B6" s="2"/>
      <c r="P6" s="29"/>
      <c r="Q6" s="6" t="s">
        <v>13</v>
      </c>
      <c r="R6" s="11"/>
      <c r="S6" s="45"/>
      <c r="T6" s="11"/>
      <c r="U6" s="11"/>
      <c r="V6" s="11"/>
      <c r="W6" s="11"/>
      <c r="X6" s="45"/>
      <c r="Y6" s="1"/>
      <c r="Z6" s="11"/>
      <c r="AA6" s="11"/>
      <c r="AB6" s="11"/>
      <c r="AC6" s="11"/>
      <c r="AD6" s="11"/>
      <c r="AE6" s="29"/>
      <c r="AF6" s="31">
        <v>-9.75</v>
      </c>
      <c r="AG6" s="11"/>
      <c r="AH6" s="35" t="str">
        <f t="shared" si="0"/>
        <v/>
      </c>
      <c r="AI6" s="35" t="str">
        <f t="shared" si="1"/>
        <v/>
      </c>
      <c r="AJ6" s="35" t="str">
        <f t="shared" si="2"/>
        <v/>
      </c>
      <c r="AK6" s="35" t="str">
        <f t="shared" si="3"/>
        <v/>
      </c>
      <c r="AL6" s="35" t="str">
        <f t="shared" si="4"/>
        <v/>
      </c>
      <c r="AM6" s="35" t="str">
        <f t="shared" si="5"/>
        <v/>
      </c>
      <c r="AN6" s="35" t="str">
        <f t="shared" si="6"/>
        <v/>
      </c>
      <c r="AO6" s="35" t="str">
        <f t="shared" si="7"/>
        <v/>
      </c>
      <c r="AP6" s="35" t="str">
        <f t="shared" si="8"/>
        <v/>
      </c>
      <c r="AQ6" s="35" t="str">
        <f t="shared" si="9"/>
        <v/>
      </c>
      <c r="AR6" s="35" t="str">
        <f t="shared" si="10"/>
        <v/>
      </c>
      <c r="AS6" s="35" t="str">
        <f t="shared" si="11"/>
        <v/>
      </c>
      <c r="AT6" s="35" t="str">
        <f t="shared" si="12"/>
        <v/>
      </c>
      <c r="AU6" s="35" t="str">
        <f t="shared" si="13"/>
        <v/>
      </c>
      <c r="AV6" s="35" t="str">
        <f t="shared" si="14"/>
        <v/>
      </c>
      <c r="AW6" s="35" t="str">
        <f t="shared" si="15"/>
        <v/>
      </c>
      <c r="AX6" s="35" t="str">
        <f t="shared" si="16"/>
        <v/>
      </c>
      <c r="AY6" s="35" t="str">
        <f t="shared" si="17"/>
        <v/>
      </c>
      <c r="AZ6" s="35" t="str">
        <f t="shared" si="18"/>
        <v/>
      </c>
      <c r="BA6" s="35" t="str">
        <f t="shared" si="19"/>
        <v/>
      </c>
      <c r="BB6" s="35" t="str">
        <f t="shared" si="20"/>
        <v/>
      </c>
      <c r="BC6" s="35" t="str">
        <f t="shared" si="21"/>
        <v/>
      </c>
      <c r="BD6" s="35" t="str">
        <f t="shared" si="22"/>
        <v/>
      </c>
      <c r="BE6" s="35" t="str">
        <f t="shared" si="23"/>
        <v/>
      </c>
      <c r="BF6" s="35" t="str">
        <f t="shared" si="24"/>
        <v/>
      </c>
      <c r="BG6" s="35" t="str">
        <f t="shared" si="25"/>
        <v/>
      </c>
      <c r="BH6" s="35" t="str">
        <f t="shared" si="26"/>
        <v/>
      </c>
      <c r="BI6" s="35" t="str">
        <f t="shared" si="27"/>
        <v/>
      </c>
      <c r="BJ6" s="35" t="str">
        <f t="shared" si="28"/>
        <v/>
      </c>
      <c r="BK6" s="35" t="str">
        <f t="shared" si="29"/>
        <v/>
      </c>
      <c r="BL6" s="35" t="str">
        <f t="shared" si="30"/>
        <v/>
      </c>
      <c r="BM6" s="35" t="str">
        <f t="shared" si="31"/>
        <v/>
      </c>
      <c r="BN6" s="35" t="str">
        <f t="shared" si="32"/>
        <v/>
      </c>
      <c r="BO6" s="35" t="str">
        <f t="shared" si="33"/>
        <v/>
      </c>
      <c r="BP6" s="35" t="str">
        <f t="shared" si="34"/>
        <v/>
      </c>
      <c r="BQ6" s="35" t="str">
        <f t="shared" si="35"/>
        <v/>
      </c>
      <c r="BR6" s="35" t="str">
        <f t="shared" si="36"/>
        <v/>
      </c>
      <c r="BS6" s="35" t="str">
        <f t="shared" si="37"/>
        <v/>
      </c>
      <c r="BT6" s="35" t="str">
        <f t="shared" si="38"/>
        <v/>
      </c>
      <c r="BU6" s="35" t="str">
        <f t="shared" si="39"/>
        <v/>
      </c>
      <c r="BV6" s="35" t="str">
        <f t="shared" si="40"/>
        <v/>
      </c>
      <c r="BW6" s="35" t="str">
        <f t="shared" si="41"/>
        <v/>
      </c>
      <c r="BX6" s="35" t="str">
        <f t="shared" si="42"/>
        <v/>
      </c>
      <c r="BY6" s="35" t="str">
        <f t="shared" si="43"/>
        <v/>
      </c>
      <c r="BZ6" s="35" t="str">
        <f t="shared" si="44"/>
        <v/>
      </c>
      <c r="CA6" s="35" t="str">
        <f t="shared" si="45"/>
        <v/>
      </c>
      <c r="CB6" s="35" t="str">
        <f t="shared" si="46"/>
        <v/>
      </c>
      <c r="CC6" s="35" t="str">
        <f t="shared" si="47"/>
        <v/>
      </c>
      <c r="CD6" s="35" t="str">
        <f t="shared" si="48"/>
        <v/>
      </c>
      <c r="CE6" s="35" t="str">
        <f t="shared" si="49"/>
        <v/>
      </c>
      <c r="CF6" s="35" t="str">
        <f t="shared" si="50"/>
        <v/>
      </c>
      <c r="CG6" s="35" t="str">
        <f t="shared" si="51"/>
        <v/>
      </c>
      <c r="CH6" s="35" t="str">
        <f t="shared" si="52"/>
        <v/>
      </c>
      <c r="CI6" s="35" t="str">
        <f t="shared" si="53"/>
        <v/>
      </c>
      <c r="CJ6" s="35" t="str">
        <f t="shared" si="54"/>
        <v/>
      </c>
      <c r="CK6" s="35" t="str">
        <f t="shared" si="55"/>
        <v/>
      </c>
      <c r="CL6" s="35" t="str">
        <f t="shared" si="56"/>
        <v/>
      </c>
      <c r="CM6" s="35" t="str">
        <f t="shared" si="57"/>
        <v/>
      </c>
      <c r="CN6" s="35" t="str">
        <f t="shared" si="58"/>
        <v/>
      </c>
      <c r="CO6" s="35" t="str">
        <f t="shared" si="59"/>
        <v/>
      </c>
      <c r="CP6" s="35" t="str">
        <f t="shared" si="60"/>
        <v/>
      </c>
      <c r="CQ6" s="35" t="str">
        <f t="shared" si="61"/>
        <v/>
      </c>
      <c r="CR6" s="35" t="str">
        <f t="shared" si="62"/>
        <v/>
      </c>
      <c r="CS6" s="35" t="str">
        <f t="shared" si="63"/>
        <v/>
      </c>
      <c r="CT6" s="35" t="str">
        <f t="shared" si="64"/>
        <v/>
      </c>
      <c r="CU6" s="35" t="str">
        <f t="shared" si="65"/>
        <v/>
      </c>
      <c r="CV6" s="35" t="str">
        <f t="shared" si="66"/>
        <v/>
      </c>
      <c r="CW6" s="35" t="str">
        <f t="shared" si="67"/>
        <v/>
      </c>
      <c r="CX6" s="35" t="str">
        <f t="shared" si="68"/>
        <v/>
      </c>
      <c r="CY6" s="35" t="str">
        <f t="shared" si="69"/>
        <v/>
      </c>
      <c r="CZ6" s="35" t="str">
        <f t="shared" si="70"/>
        <v/>
      </c>
      <c r="DA6" s="35" t="str">
        <f t="shared" si="71"/>
        <v/>
      </c>
      <c r="DB6" s="35" t="str">
        <f t="shared" si="72"/>
        <v/>
      </c>
      <c r="DC6" s="35" t="str">
        <f t="shared" si="73"/>
        <v/>
      </c>
      <c r="DD6" s="35" t="str">
        <f t="shared" si="74"/>
        <v/>
      </c>
      <c r="DE6" s="35" t="str">
        <f t="shared" si="75"/>
        <v/>
      </c>
      <c r="DF6" s="35" t="str">
        <f t="shared" si="76"/>
        <v/>
      </c>
      <c r="DG6" s="35" t="str">
        <f t="shared" si="77"/>
        <v/>
      </c>
      <c r="DH6" s="35" t="str">
        <f t="shared" si="78"/>
        <v/>
      </c>
      <c r="DI6" s="35" t="str">
        <f t="shared" si="79"/>
        <v/>
      </c>
      <c r="DJ6" s="35" t="str">
        <f t="shared" si="80"/>
        <v/>
      </c>
      <c r="DK6" s="11"/>
      <c r="DL6" s="23">
        <f t="shared" si="81"/>
        <v>0</v>
      </c>
      <c r="DM6" s="19">
        <f t="shared" si="82"/>
        <v>0</v>
      </c>
      <c r="DO6" s="26">
        <v>0</v>
      </c>
      <c r="DP6" s="26">
        <v>-9.75</v>
      </c>
      <c r="DQ6" s="23" t="e">
        <f>AVERAGE(DQ5,DQ7)</f>
        <v>#DIV/0!</v>
      </c>
      <c r="DS6" s="26">
        <v>-9.75</v>
      </c>
      <c r="DT6" s="26">
        <v>0</v>
      </c>
      <c r="DU6" s="23" t="e">
        <f>AVERAGE(DU5,DU7)</f>
        <v>#DIV/0!</v>
      </c>
    </row>
    <row r="7" spans="1:125" x14ac:dyDescent="0.15">
      <c r="A7" s="3" t="s">
        <v>14</v>
      </c>
      <c r="C7" s="4"/>
      <c r="D7" s="4"/>
      <c r="E7" s="4"/>
      <c r="F7" s="4"/>
      <c r="G7" s="4"/>
      <c r="H7" s="4"/>
      <c r="I7" s="4"/>
      <c r="J7" s="4"/>
      <c r="K7" s="4"/>
      <c r="L7" s="4"/>
      <c r="O7" s="11"/>
      <c r="P7" s="29"/>
      <c r="Q7" s="11" t="s">
        <v>15</v>
      </c>
      <c r="R7" s="11"/>
      <c r="S7" s="45"/>
      <c r="T7" s="11"/>
      <c r="U7" s="11"/>
      <c r="V7" s="11"/>
      <c r="W7" s="11"/>
      <c r="X7" s="45"/>
      <c r="Y7" s="1"/>
      <c r="Z7" s="11"/>
      <c r="AA7" s="11"/>
      <c r="AB7" s="11"/>
      <c r="AC7" s="11"/>
      <c r="AD7" s="11"/>
      <c r="AE7" s="29"/>
      <c r="AF7" s="31">
        <v>-9.5</v>
      </c>
      <c r="AG7" s="11"/>
      <c r="AH7" s="35" t="str">
        <f t="shared" si="0"/>
        <v/>
      </c>
      <c r="AI7" s="35" t="str">
        <f t="shared" si="1"/>
        <v/>
      </c>
      <c r="AJ7" s="35" t="str">
        <f t="shared" si="2"/>
        <v/>
      </c>
      <c r="AK7" s="35" t="str">
        <f t="shared" si="3"/>
        <v/>
      </c>
      <c r="AL7" s="35" t="str">
        <f t="shared" si="4"/>
        <v/>
      </c>
      <c r="AM7" s="35" t="str">
        <f t="shared" si="5"/>
        <v/>
      </c>
      <c r="AN7" s="35" t="str">
        <f t="shared" si="6"/>
        <v/>
      </c>
      <c r="AO7" s="35" t="str">
        <f t="shared" si="7"/>
        <v/>
      </c>
      <c r="AP7" s="35" t="str">
        <f t="shared" si="8"/>
        <v/>
      </c>
      <c r="AQ7" s="35" t="str">
        <f t="shared" si="9"/>
        <v/>
      </c>
      <c r="AR7" s="35" t="str">
        <f t="shared" si="10"/>
        <v/>
      </c>
      <c r="AS7" s="35" t="str">
        <f t="shared" si="11"/>
        <v/>
      </c>
      <c r="AT7" s="35" t="str">
        <f t="shared" si="12"/>
        <v/>
      </c>
      <c r="AU7" s="35" t="str">
        <f t="shared" si="13"/>
        <v/>
      </c>
      <c r="AV7" s="35" t="str">
        <f t="shared" si="14"/>
        <v/>
      </c>
      <c r="AW7" s="35" t="str">
        <f t="shared" si="15"/>
        <v/>
      </c>
      <c r="AX7" s="35" t="str">
        <f t="shared" si="16"/>
        <v/>
      </c>
      <c r="AY7" s="35" t="str">
        <f t="shared" si="17"/>
        <v/>
      </c>
      <c r="AZ7" s="35" t="str">
        <f t="shared" si="18"/>
        <v/>
      </c>
      <c r="BA7" s="35" t="str">
        <f t="shared" si="19"/>
        <v/>
      </c>
      <c r="BB7" s="35" t="str">
        <f t="shared" si="20"/>
        <v/>
      </c>
      <c r="BC7" s="35" t="str">
        <f t="shared" si="21"/>
        <v/>
      </c>
      <c r="BD7" s="35" t="str">
        <f t="shared" si="22"/>
        <v/>
      </c>
      <c r="BE7" s="35" t="str">
        <f t="shared" si="23"/>
        <v/>
      </c>
      <c r="BF7" s="35" t="str">
        <f t="shared" si="24"/>
        <v/>
      </c>
      <c r="BG7" s="35" t="str">
        <f t="shared" si="25"/>
        <v/>
      </c>
      <c r="BH7" s="35" t="str">
        <f t="shared" si="26"/>
        <v/>
      </c>
      <c r="BI7" s="35" t="str">
        <f t="shared" si="27"/>
        <v/>
      </c>
      <c r="BJ7" s="35" t="str">
        <f t="shared" si="28"/>
        <v/>
      </c>
      <c r="BK7" s="35" t="str">
        <f t="shared" si="29"/>
        <v/>
      </c>
      <c r="BL7" s="35" t="str">
        <f t="shared" si="30"/>
        <v/>
      </c>
      <c r="BM7" s="35" t="str">
        <f t="shared" si="31"/>
        <v/>
      </c>
      <c r="BN7" s="35" t="str">
        <f t="shared" si="32"/>
        <v/>
      </c>
      <c r="BO7" s="35" t="str">
        <f t="shared" si="33"/>
        <v/>
      </c>
      <c r="BP7" s="35" t="str">
        <f t="shared" si="34"/>
        <v/>
      </c>
      <c r="BQ7" s="35" t="str">
        <f t="shared" si="35"/>
        <v/>
      </c>
      <c r="BR7" s="35" t="str">
        <f t="shared" si="36"/>
        <v/>
      </c>
      <c r="BS7" s="35" t="str">
        <f t="shared" si="37"/>
        <v/>
      </c>
      <c r="BT7" s="35" t="str">
        <f t="shared" si="38"/>
        <v/>
      </c>
      <c r="BU7" s="35" t="str">
        <f t="shared" si="39"/>
        <v/>
      </c>
      <c r="BV7" s="35" t="str">
        <f t="shared" si="40"/>
        <v/>
      </c>
      <c r="BW7" s="35" t="str">
        <f t="shared" si="41"/>
        <v/>
      </c>
      <c r="BX7" s="35" t="str">
        <f t="shared" si="42"/>
        <v/>
      </c>
      <c r="BY7" s="35" t="str">
        <f t="shared" si="43"/>
        <v/>
      </c>
      <c r="BZ7" s="35" t="str">
        <f t="shared" si="44"/>
        <v/>
      </c>
      <c r="CA7" s="35" t="str">
        <f t="shared" si="45"/>
        <v/>
      </c>
      <c r="CB7" s="35" t="str">
        <f t="shared" si="46"/>
        <v/>
      </c>
      <c r="CC7" s="35" t="str">
        <f t="shared" si="47"/>
        <v/>
      </c>
      <c r="CD7" s="35" t="str">
        <f t="shared" si="48"/>
        <v/>
      </c>
      <c r="CE7" s="35" t="str">
        <f t="shared" si="49"/>
        <v/>
      </c>
      <c r="CF7" s="35" t="str">
        <f t="shared" si="50"/>
        <v/>
      </c>
      <c r="CG7" s="35" t="str">
        <f t="shared" si="51"/>
        <v/>
      </c>
      <c r="CH7" s="35" t="str">
        <f t="shared" si="52"/>
        <v/>
      </c>
      <c r="CI7" s="35" t="str">
        <f t="shared" si="53"/>
        <v/>
      </c>
      <c r="CJ7" s="35" t="str">
        <f t="shared" si="54"/>
        <v/>
      </c>
      <c r="CK7" s="35" t="str">
        <f t="shared" si="55"/>
        <v/>
      </c>
      <c r="CL7" s="35" t="str">
        <f t="shared" si="56"/>
        <v/>
      </c>
      <c r="CM7" s="35" t="str">
        <f t="shared" si="57"/>
        <v/>
      </c>
      <c r="CN7" s="35" t="str">
        <f t="shared" si="58"/>
        <v/>
      </c>
      <c r="CO7" s="35" t="str">
        <f t="shared" si="59"/>
        <v/>
      </c>
      <c r="CP7" s="35" t="str">
        <f t="shared" si="60"/>
        <v/>
      </c>
      <c r="CQ7" s="35" t="str">
        <f t="shared" si="61"/>
        <v/>
      </c>
      <c r="CR7" s="35" t="str">
        <f t="shared" si="62"/>
        <v/>
      </c>
      <c r="CS7" s="35" t="str">
        <f t="shared" si="63"/>
        <v/>
      </c>
      <c r="CT7" s="35" t="str">
        <f t="shared" si="64"/>
        <v/>
      </c>
      <c r="CU7" s="35" t="str">
        <f t="shared" si="65"/>
        <v/>
      </c>
      <c r="CV7" s="35" t="str">
        <f t="shared" si="66"/>
        <v/>
      </c>
      <c r="CW7" s="35" t="str">
        <f t="shared" si="67"/>
        <v/>
      </c>
      <c r="CX7" s="35" t="str">
        <f t="shared" si="68"/>
        <v/>
      </c>
      <c r="CY7" s="35" t="str">
        <f t="shared" si="69"/>
        <v/>
      </c>
      <c r="CZ7" s="35" t="str">
        <f t="shared" si="70"/>
        <v/>
      </c>
      <c r="DA7" s="35" t="str">
        <f t="shared" si="71"/>
        <v/>
      </c>
      <c r="DB7" s="35" t="str">
        <f t="shared" si="72"/>
        <v/>
      </c>
      <c r="DC7" s="35" t="str">
        <f t="shared" si="73"/>
        <v/>
      </c>
      <c r="DD7" s="35" t="str">
        <f t="shared" si="74"/>
        <v/>
      </c>
      <c r="DE7" s="35" t="str">
        <f t="shared" si="75"/>
        <v/>
      </c>
      <c r="DF7" s="35" t="str">
        <f t="shared" si="76"/>
        <v/>
      </c>
      <c r="DG7" s="35" t="str">
        <f t="shared" si="77"/>
        <v/>
      </c>
      <c r="DH7" s="35" t="str">
        <f t="shared" si="78"/>
        <v/>
      </c>
      <c r="DI7" s="35" t="str">
        <f t="shared" si="79"/>
        <v/>
      </c>
      <c r="DJ7" s="35" t="str">
        <f t="shared" si="80"/>
        <v/>
      </c>
      <c r="DK7" s="11"/>
      <c r="DL7" s="23">
        <f t="shared" si="81"/>
        <v>0</v>
      </c>
      <c r="DM7" s="19">
        <f t="shared" si="82"/>
        <v>0</v>
      </c>
      <c r="DO7" s="26">
        <v>0</v>
      </c>
      <c r="DP7" s="26">
        <v>-9.5</v>
      </c>
      <c r="DQ7" s="23" t="e">
        <f>T18</f>
        <v>#DIV/0!</v>
      </c>
      <c r="DS7" s="26">
        <v>-9.5</v>
      </c>
      <c r="DT7" s="26">
        <v>0</v>
      </c>
      <c r="DU7" s="23" t="e">
        <f>Y18</f>
        <v>#DIV/0!</v>
      </c>
    </row>
    <row r="8" spans="1:125" x14ac:dyDescent="0.15">
      <c r="A8" s="4" t="s">
        <v>16</v>
      </c>
      <c r="B8" s="2"/>
      <c r="J8" s="11"/>
      <c r="K8" s="11"/>
      <c r="L8" s="11"/>
      <c r="M8" s="11"/>
      <c r="N8" s="11"/>
      <c r="O8" s="11"/>
      <c r="P8" s="29"/>
      <c r="Q8" s="18" t="s">
        <v>17</v>
      </c>
      <c r="R8" s="11"/>
      <c r="S8" s="45"/>
      <c r="T8" s="11"/>
      <c r="U8" s="11"/>
      <c r="V8" s="11"/>
      <c r="W8" s="11"/>
      <c r="X8" s="45"/>
      <c r="Y8" s="1"/>
      <c r="Z8" s="11"/>
      <c r="AA8" s="11"/>
      <c r="AB8" s="11"/>
      <c r="AC8" s="11"/>
      <c r="AD8" s="11"/>
      <c r="AE8" s="29"/>
      <c r="AF8" s="31">
        <v>-9.25</v>
      </c>
      <c r="AG8" s="11"/>
      <c r="AH8" s="35" t="str">
        <f t="shared" si="0"/>
        <v/>
      </c>
      <c r="AI8" s="35" t="str">
        <f t="shared" si="1"/>
        <v/>
      </c>
      <c r="AJ8" s="35" t="str">
        <f t="shared" si="2"/>
        <v/>
      </c>
      <c r="AK8" s="35" t="str">
        <f t="shared" si="3"/>
        <v/>
      </c>
      <c r="AL8" s="35" t="str">
        <f t="shared" si="4"/>
        <v/>
      </c>
      <c r="AM8" s="35" t="str">
        <f t="shared" si="5"/>
        <v/>
      </c>
      <c r="AN8" s="35" t="str">
        <f t="shared" si="6"/>
        <v/>
      </c>
      <c r="AO8" s="35" t="str">
        <f t="shared" si="7"/>
        <v/>
      </c>
      <c r="AP8" s="35" t="str">
        <f t="shared" si="8"/>
        <v/>
      </c>
      <c r="AQ8" s="35" t="str">
        <f t="shared" si="9"/>
        <v/>
      </c>
      <c r="AR8" s="35" t="str">
        <f t="shared" si="10"/>
        <v/>
      </c>
      <c r="AS8" s="35" t="str">
        <f t="shared" si="11"/>
        <v/>
      </c>
      <c r="AT8" s="35" t="str">
        <f t="shared" si="12"/>
        <v/>
      </c>
      <c r="AU8" s="35" t="str">
        <f t="shared" si="13"/>
        <v/>
      </c>
      <c r="AV8" s="35" t="str">
        <f t="shared" si="14"/>
        <v/>
      </c>
      <c r="AW8" s="35" t="str">
        <f t="shared" si="15"/>
        <v/>
      </c>
      <c r="AX8" s="35" t="str">
        <f t="shared" si="16"/>
        <v/>
      </c>
      <c r="AY8" s="35" t="str">
        <f t="shared" si="17"/>
        <v/>
      </c>
      <c r="AZ8" s="35" t="str">
        <f t="shared" si="18"/>
        <v/>
      </c>
      <c r="BA8" s="35" t="str">
        <f t="shared" si="19"/>
        <v/>
      </c>
      <c r="BB8" s="35" t="str">
        <f t="shared" si="20"/>
        <v/>
      </c>
      <c r="BC8" s="35" t="str">
        <f t="shared" si="21"/>
        <v/>
      </c>
      <c r="BD8" s="35" t="str">
        <f t="shared" si="22"/>
        <v/>
      </c>
      <c r="BE8" s="35" t="str">
        <f t="shared" si="23"/>
        <v/>
      </c>
      <c r="BF8" s="35" t="str">
        <f t="shared" si="24"/>
        <v/>
      </c>
      <c r="BG8" s="35" t="str">
        <f t="shared" si="25"/>
        <v/>
      </c>
      <c r="BH8" s="35" t="str">
        <f t="shared" si="26"/>
        <v/>
      </c>
      <c r="BI8" s="35" t="str">
        <f t="shared" si="27"/>
        <v/>
      </c>
      <c r="BJ8" s="35" t="str">
        <f t="shared" si="28"/>
        <v/>
      </c>
      <c r="BK8" s="35" t="str">
        <f t="shared" si="29"/>
        <v/>
      </c>
      <c r="BL8" s="35" t="str">
        <f t="shared" si="30"/>
        <v/>
      </c>
      <c r="BM8" s="35" t="str">
        <f t="shared" si="31"/>
        <v/>
      </c>
      <c r="BN8" s="35" t="str">
        <f t="shared" si="32"/>
        <v/>
      </c>
      <c r="BO8" s="35" t="str">
        <f t="shared" si="33"/>
        <v/>
      </c>
      <c r="BP8" s="35" t="str">
        <f t="shared" si="34"/>
        <v/>
      </c>
      <c r="BQ8" s="35" t="str">
        <f t="shared" si="35"/>
        <v/>
      </c>
      <c r="BR8" s="35" t="str">
        <f t="shared" si="36"/>
        <v/>
      </c>
      <c r="BS8" s="35" t="str">
        <f t="shared" si="37"/>
        <v/>
      </c>
      <c r="BT8" s="35" t="str">
        <f t="shared" si="38"/>
        <v/>
      </c>
      <c r="BU8" s="35" t="str">
        <f t="shared" si="39"/>
        <v/>
      </c>
      <c r="BV8" s="35" t="str">
        <f t="shared" si="40"/>
        <v/>
      </c>
      <c r="BW8" s="35" t="str">
        <f t="shared" si="41"/>
        <v/>
      </c>
      <c r="BX8" s="35" t="str">
        <f t="shared" si="42"/>
        <v/>
      </c>
      <c r="BY8" s="35" t="str">
        <f t="shared" si="43"/>
        <v/>
      </c>
      <c r="BZ8" s="35" t="str">
        <f t="shared" si="44"/>
        <v/>
      </c>
      <c r="CA8" s="35" t="str">
        <f t="shared" si="45"/>
        <v/>
      </c>
      <c r="CB8" s="35" t="str">
        <f t="shared" si="46"/>
        <v/>
      </c>
      <c r="CC8" s="35" t="str">
        <f t="shared" si="47"/>
        <v/>
      </c>
      <c r="CD8" s="35" t="str">
        <f t="shared" si="48"/>
        <v/>
      </c>
      <c r="CE8" s="35" t="str">
        <f t="shared" si="49"/>
        <v/>
      </c>
      <c r="CF8" s="35" t="str">
        <f t="shared" si="50"/>
        <v/>
      </c>
      <c r="CG8" s="35" t="str">
        <f t="shared" si="51"/>
        <v/>
      </c>
      <c r="CH8" s="35" t="str">
        <f t="shared" si="52"/>
        <v/>
      </c>
      <c r="CI8" s="35" t="str">
        <f t="shared" si="53"/>
        <v/>
      </c>
      <c r="CJ8" s="35" t="str">
        <f t="shared" si="54"/>
        <v/>
      </c>
      <c r="CK8" s="35" t="str">
        <f t="shared" si="55"/>
        <v/>
      </c>
      <c r="CL8" s="35" t="str">
        <f t="shared" si="56"/>
        <v/>
      </c>
      <c r="CM8" s="35" t="str">
        <f t="shared" si="57"/>
        <v/>
      </c>
      <c r="CN8" s="35" t="str">
        <f t="shared" si="58"/>
        <v/>
      </c>
      <c r="CO8" s="35" t="str">
        <f t="shared" si="59"/>
        <v/>
      </c>
      <c r="CP8" s="35" t="str">
        <f t="shared" si="60"/>
        <v/>
      </c>
      <c r="CQ8" s="35" t="str">
        <f t="shared" si="61"/>
        <v/>
      </c>
      <c r="CR8" s="35" t="str">
        <f t="shared" si="62"/>
        <v/>
      </c>
      <c r="CS8" s="35" t="str">
        <f t="shared" si="63"/>
        <v/>
      </c>
      <c r="CT8" s="35" t="str">
        <f t="shared" si="64"/>
        <v/>
      </c>
      <c r="CU8" s="35" t="str">
        <f t="shared" si="65"/>
        <v/>
      </c>
      <c r="CV8" s="35" t="str">
        <f t="shared" si="66"/>
        <v/>
      </c>
      <c r="CW8" s="35" t="str">
        <f t="shared" si="67"/>
        <v/>
      </c>
      <c r="CX8" s="35" t="str">
        <f t="shared" si="68"/>
        <v/>
      </c>
      <c r="CY8" s="35" t="str">
        <f t="shared" si="69"/>
        <v/>
      </c>
      <c r="CZ8" s="35" t="str">
        <f t="shared" si="70"/>
        <v/>
      </c>
      <c r="DA8" s="35" t="str">
        <f t="shared" si="71"/>
        <v/>
      </c>
      <c r="DB8" s="35" t="str">
        <f t="shared" si="72"/>
        <v/>
      </c>
      <c r="DC8" s="35" t="str">
        <f t="shared" si="73"/>
        <v/>
      </c>
      <c r="DD8" s="35" t="str">
        <f t="shared" si="74"/>
        <v/>
      </c>
      <c r="DE8" s="35" t="str">
        <f t="shared" si="75"/>
        <v/>
      </c>
      <c r="DF8" s="35" t="str">
        <f t="shared" si="76"/>
        <v/>
      </c>
      <c r="DG8" s="35" t="str">
        <f t="shared" si="77"/>
        <v/>
      </c>
      <c r="DH8" s="35" t="str">
        <f t="shared" si="78"/>
        <v/>
      </c>
      <c r="DI8" s="35" t="str">
        <f t="shared" si="79"/>
        <v/>
      </c>
      <c r="DJ8" s="35" t="str">
        <f t="shared" si="80"/>
        <v/>
      </c>
      <c r="DK8" s="11"/>
      <c r="DL8" s="23">
        <f t="shared" si="81"/>
        <v>0</v>
      </c>
      <c r="DM8" s="19">
        <f t="shared" si="82"/>
        <v>0</v>
      </c>
      <c r="DO8" s="26">
        <v>0</v>
      </c>
      <c r="DP8" s="26">
        <v>-9.25</v>
      </c>
      <c r="DQ8" s="23" t="e">
        <f>AVERAGE(DQ7,DQ9)</f>
        <v>#DIV/0!</v>
      </c>
      <c r="DS8" s="26">
        <v>-9.25</v>
      </c>
      <c r="DT8" s="26">
        <v>0</v>
      </c>
      <c r="DU8" s="23" t="e">
        <f>AVERAGE(DU7,DU9)</f>
        <v>#DIV/0!</v>
      </c>
    </row>
    <row r="9" spans="1:125" x14ac:dyDescent="0.15">
      <c r="A9" s="3" t="s">
        <v>18</v>
      </c>
      <c r="J9" s="11"/>
      <c r="K9" s="11"/>
      <c r="L9" s="11"/>
      <c r="M9" s="11"/>
      <c r="N9" s="11"/>
      <c r="O9" s="11"/>
      <c r="P9" s="29"/>
      <c r="Q9" s="11" t="s">
        <v>19</v>
      </c>
      <c r="R9" s="11"/>
      <c r="S9" s="45"/>
      <c r="T9" s="11"/>
      <c r="U9" s="11"/>
      <c r="V9" s="11"/>
      <c r="W9" s="11"/>
      <c r="X9" s="45"/>
      <c r="Y9" s="1"/>
      <c r="Z9" s="11"/>
      <c r="AA9" s="11"/>
      <c r="AB9" s="11"/>
      <c r="AC9" s="11"/>
      <c r="AD9" s="11"/>
      <c r="AE9" s="29"/>
      <c r="AF9" s="31">
        <v>-9</v>
      </c>
      <c r="AG9" s="11"/>
      <c r="AH9" s="35" t="str">
        <f t="shared" si="0"/>
        <v/>
      </c>
      <c r="AI9" s="35" t="str">
        <f t="shared" si="1"/>
        <v/>
      </c>
      <c r="AJ9" s="35" t="str">
        <f t="shared" si="2"/>
        <v/>
      </c>
      <c r="AK9" s="35" t="str">
        <f t="shared" si="3"/>
        <v/>
      </c>
      <c r="AL9" s="35" t="str">
        <f t="shared" si="4"/>
        <v/>
      </c>
      <c r="AM9" s="35" t="str">
        <f t="shared" si="5"/>
        <v/>
      </c>
      <c r="AN9" s="35" t="str">
        <f t="shared" si="6"/>
        <v/>
      </c>
      <c r="AO9" s="35" t="str">
        <f t="shared" si="7"/>
        <v/>
      </c>
      <c r="AP9" s="35" t="str">
        <f t="shared" si="8"/>
        <v/>
      </c>
      <c r="AQ9" s="35" t="str">
        <f t="shared" si="9"/>
        <v/>
      </c>
      <c r="AR9" s="35" t="str">
        <f t="shared" si="10"/>
        <v/>
      </c>
      <c r="AS9" s="35" t="str">
        <f t="shared" si="11"/>
        <v/>
      </c>
      <c r="AT9" s="35" t="str">
        <f t="shared" si="12"/>
        <v/>
      </c>
      <c r="AU9" s="35" t="str">
        <f t="shared" si="13"/>
        <v/>
      </c>
      <c r="AV9" s="35" t="str">
        <f t="shared" si="14"/>
        <v/>
      </c>
      <c r="AW9" s="35" t="str">
        <f t="shared" si="15"/>
        <v/>
      </c>
      <c r="AX9" s="35" t="str">
        <f t="shared" si="16"/>
        <v/>
      </c>
      <c r="AY9" s="35" t="str">
        <f t="shared" si="17"/>
        <v/>
      </c>
      <c r="AZ9" s="35" t="str">
        <f t="shared" si="18"/>
        <v/>
      </c>
      <c r="BA9" s="35" t="str">
        <f t="shared" si="19"/>
        <v/>
      </c>
      <c r="BB9" s="35" t="str">
        <f t="shared" si="20"/>
        <v/>
      </c>
      <c r="BC9" s="35" t="str">
        <f t="shared" si="21"/>
        <v/>
      </c>
      <c r="BD9" s="35" t="str">
        <f t="shared" si="22"/>
        <v/>
      </c>
      <c r="BE9" s="35" t="str">
        <f t="shared" si="23"/>
        <v/>
      </c>
      <c r="BF9" s="35" t="str">
        <f t="shared" si="24"/>
        <v/>
      </c>
      <c r="BG9" s="35" t="str">
        <f t="shared" si="25"/>
        <v/>
      </c>
      <c r="BH9" s="35" t="str">
        <f t="shared" si="26"/>
        <v/>
      </c>
      <c r="BI9" s="35" t="str">
        <f t="shared" si="27"/>
        <v/>
      </c>
      <c r="BJ9" s="35" t="str">
        <f t="shared" si="28"/>
        <v/>
      </c>
      <c r="BK9" s="35" t="str">
        <f t="shared" si="29"/>
        <v/>
      </c>
      <c r="BL9" s="35" t="str">
        <f t="shared" si="30"/>
        <v/>
      </c>
      <c r="BM9" s="35" t="str">
        <f t="shared" si="31"/>
        <v/>
      </c>
      <c r="BN9" s="35" t="str">
        <f t="shared" si="32"/>
        <v/>
      </c>
      <c r="BO9" s="35" t="str">
        <f t="shared" si="33"/>
        <v/>
      </c>
      <c r="BP9" s="35" t="str">
        <f t="shared" si="34"/>
        <v/>
      </c>
      <c r="BQ9" s="35" t="str">
        <f t="shared" si="35"/>
        <v/>
      </c>
      <c r="BR9" s="35" t="str">
        <f t="shared" si="36"/>
        <v/>
      </c>
      <c r="BS9" s="35" t="str">
        <f t="shared" si="37"/>
        <v/>
      </c>
      <c r="BT9" s="35" t="str">
        <f t="shared" si="38"/>
        <v/>
      </c>
      <c r="BU9" s="35" t="str">
        <f t="shared" si="39"/>
        <v/>
      </c>
      <c r="BV9" s="35" t="str">
        <f t="shared" si="40"/>
        <v/>
      </c>
      <c r="BW9" s="35" t="str">
        <f t="shared" si="41"/>
        <v/>
      </c>
      <c r="BX9" s="35" t="str">
        <f t="shared" si="42"/>
        <v/>
      </c>
      <c r="BY9" s="35" t="str">
        <f t="shared" si="43"/>
        <v/>
      </c>
      <c r="BZ9" s="35" t="str">
        <f t="shared" si="44"/>
        <v/>
      </c>
      <c r="CA9" s="35" t="str">
        <f t="shared" si="45"/>
        <v/>
      </c>
      <c r="CB9" s="35" t="str">
        <f t="shared" si="46"/>
        <v/>
      </c>
      <c r="CC9" s="35" t="str">
        <f t="shared" si="47"/>
        <v/>
      </c>
      <c r="CD9" s="35" t="str">
        <f t="shared" si="48"/>
        <v/>
      </c>
      <c r="CE9" s="35" t="str">
        <f t="shared" si="49"/>
        <v/>
      </c>
      <c r="CF9" s="35" t="str">
        <f t="shared" si="50"/>
        <v/>
      </c>
      <c r="CG9" s="35" t="str">
        <f t="shared" si="51"/>
        <v/>
      </c>
      <c r="CH9" s="35" t="str">
        <f t="shared" si="52"/>
        <v/>
      </c>
      <c r="CI9" s="35" t="str">
        <f t="shared" si="53"/>
        <v/>
      </c>
      <c r="CJ9" s="35" t="str">
        <f t="shared" si="54"/>
        <v/>
      </c>
      <c r="CK9" s="35" t="str">
        <f t="shared" si="55"/>
        <v/>
      </c>
      <c r="CL9" s="35" t="str">
        <f t="shared" si="56"/>
        <v/>
      </c>
      <c r="CM9" s="35" t="str">
        <f t="shared" si="57"/>
        <v/>
      </c>
      <c r="CN9" s="35" t="str">
        <f t="shared" si="58"/>
        <v/>
      </c>
      <c r="CO9" s="35" t="str">
        <f t="shared" si="59"/>
        <v/>
      </c>
      <c r="CP9" s="35" t="str">
        <f t="shared" si="60"/>
        <v/>
      </c>
      <c r="CQ9" s="35" t="str">
        <f t="shared" si="61"/>
        <v/>
      </c>
      <c r="CR9" s="35" t="str">
        <f t="shared" si="62"/>
        <v/>
      </c>
      <c r="CS9" s="35" t="str">
        <f t="shared" si="63"/>
        <v/>
      </c>
      <c r="CT9" s="35" t="str">
        <f t="shared" si="64"/>
        <v/>
      </c>
      <c r="CU9" s="35" t="str">
        <f t="shared" si="65"/>
        <v/>
      </c>
      <c r="CV9" s="35" t="str">
        <f t="shared" si="66"/>
        <v/>
      </c>
      <c r="CW9" s="35" t="str">
        <f t="shared" si="67"/>
        <v/>
      </c>
      <c r="CX9" s="35" t="str">
        <f t="shared" si="68"/>
        <v/>
      </c>
      <c r="CY9" s="35" t="str">
        <f t="shared" si="69"/>
        <v/>
      </c>
      <c r="CZ9" s="35" t="str">
        <f t="shared" si="70"/>
        <v/>
      </c>
      <c r="DA9" s="35" t="str">
        <f t="shared" si="71"/>
        <v/>
      </c>
      <c r="DB9" s="35" t="str">
        <f t="shared" si="72"/>
        <v/>
      </c>
      <c r="DC9" s="35" t="str">
        <f t="shared" si="73"/>
        <v/>
      </c>
      <c r="DD9" s="35" t="str">
        <f t="shared" si="74"/>
        <v/>
      </c>
      <c r="DE9" s="35" t="str">
        <f t="shared" si="75"/>
        <v/>
      </c>
      <c r="DF9" s="35" t="str">
        <f t="shared" si="76"/>
        <v/>
      </c>
      <c r="DG9" s="35" t="str">
        <f t="shared" si="77"/>
        <v/>
      </c>
      <c r="DH9" s="35" t="str">
        <f t="shared" si="78"/>
        <v/>
      </c>
      <c r="DI9" s="35" t="str">
        <f t="shared" si="79"/>
        <v/>
      </c>
      <c r="DJ9" s="35" t="str">
        <f t="shared" si="80"/>
        <v/>
      </c>
      <c r="DK9" s="11"/>
      <c r="DL9" s="23">
        <f t="shared" si="81"/>
        <v>0</v>
      </c>
      <c r="DM9" s="19">
        <f t="shared" si="82"/>
        <v>0</v>
      </c>
      <c r="DO9" s="26">
        <v>0</v>
      </c>
      <c r="DP9" s="26">
        <v>-9</v>
      </c>
      <c r="DQ9" s="23" t="e">
        <f>T19</f>
        <v>#DIV/0!</v>
      </c>
      <c r="DS9" s="26">
        <v>-9</v>
      </c>
      <c r="DT9" s="26">
        <v>0</v>
      </c>
      <c r="DU9" s="23" t="e">
        <f>Y19</f>
        <v>#DIV/0!</v>
      </c>
    </row>
    <row r="10" spans="1:125" x14ac:dyDescent="0.15">
      <c r="A10" s="55" t="s">
        <v>20</v>
      </c>
      <c r="D10" s="16"/>
      <c r="J10" s="11"/>
      <c r="K10" s="11"/>
      <c r="L10" s="11"/>
      <c r="M10" s="11"/>
      <c r="N10" s="11"/>
      <c r="O10" s="11"/>
      <c r="P10" s="29"/>
      <c r="R10" s="11"/>
      <c r="S10" s="45"/>
      <c r="T10" s="11"/>
      <c r="U10" s="11"/>
      <c r="V10" s="11"/>
      <c r="W10" s="11"/>
      <c r="X10" s="45"/>
      <c r="Y10" s="1"/>
      <c r="Z10" s="11"/>
      <c r="AA10" s="11"/>
      <c r="AB10" s="11"/>
      <c r="AC10" s="11"/>
      <c r="AD10" s="11"/>
      <c r="AE10" s="29"/>
      <c r="AF10" s="31">
        <v>-8.75</v>
      </c>
      <c r="AG10" s="11"/>
      <c r="AH10" s="35" t="str">
        <f t="shared" si="0"/>
        <v/>
      </c>
      <c r="AI10" s="35" t="str">
        <f t="shared" si="1"/>
        <v/>
      </c>
      <c r="AJ10" s="35" t="str">
        <f t="shared" si="2"/>
        <v/>
      </c>
      <c r="AK10" s="35" t="str">
        <f t="shared" si="3"/>
        <v/>
      </c>
      <c r="AL10" s="35" t="str">
        <f t="shared" si="4"/>
        <v/>
      </c>
      <c r="AM10" s="35" t="str">
        <f t="shared" si="5"/>
        <v/>
      </c>
      <c r="AN10" s="35" t="str">
        <f t="shared" si="6"/>
        <v/>
      </c>
      <c r="AO10" s="35" t="str">
        <f t="shared" si="7"/>
        <v/>
      </c>
      <c r="AP10" s="35" t="str">
        <f t="shared" si="8"/>
        <v/>
      </c>
      <c r="AQ10" s="35" t="str">
        <f t="shared" si="9"/>
        <v/>
      </c>
      <c r="AR10" s="35" t="str">
        <f t="shared" si="10"/>
        <v/>
      </c>
      <c r="AS10" s="35" t="str">
        <f t="shared" si="11"/>
        <v/>
      </c>
      <c r="AT10" s="35" t="str">
        <f t="shared" si="12"/>
        <v/>
      </c>
      <c r="AU10" s="35" t="str">
        <f t="shared" si="13"/>
        <v/>
      </c>
      <c r="AV10" s="35" t="str">
        <f t="shared" si="14"/>
        <v/>
      </c>
      <c r="AW10" s="35" t="str">
        <f t="shared" si="15"/>
        <v/>
      </c>
      <c r="AX10" s="35" t="str">
        <f t="shared" si="16"/>
        <v/>
      </c>
      <c r="AY10" s="35" t="str">
        <f t="shared" si="17"/>
        <v/>
      </c>
      <c r="AZ10" s="35" t="str">
        <f t="shared" si="18"/>
        <v/>
      </c>
      <c r="BA10" s="35" t="str">
        <f t="shared" si="19"/>
        <v/>
      </c>
      <c r="BB10" s="35" t="str">
        <f t="shared" si="20"/>
        <v/>
      </c>
      <c r="BC10" s="35" t="str">
        <f t="shared" si="21"/>
        <v/>
      </c>
      <c r="BD10" s="35" t="str">
        <f t="shared" si="22"/>
        <v/>
      </c>
      <c r="BE10" s="35" t="str">
        <f t="shared" si="23"/>
        <v/>
      </c>
      <c r="BF10" s="35" t="str">
        <f t="shared" si="24"/>
        <v/>
      </c>
      <c r="BG10" s="35" t="str">
        <f t="shared" si="25"/>
        <v/>
      </c>
      <c r="BH10" s="35" t="str">
        <f t="shared" si="26"/>
        <v/>
      </c>
      <c r="BI10" s="35" t="str">
        <f t="shared" si="27"/>
        <v/>
      </c>
      <c r="BJ10" s="35" t="str">
        <f t="shared" si="28"/>
        <v/>
      </c>
      <c r="BK10" s="35" t="str">
        <f t="shared" si="29"/>
        <v/>
      </c>
      <c r="BL10" s="35" t="str">
        <f t="shared" si="30"/>
        <v/>
      </c>
      <c r="BM10" s="35" t="str">
        <f t="shared" si="31"/>
        <v/>
      </c>
      <c r="BN10" s="35" t="str">
        <f t="shared" si="32"/>
        <v/>
      </c>
      <c r="BO10" s="35" t="str">
        <f t="shared" si="33"/>
        <v/>
      </c>
      <c r="BP10" s="35" t="str">
        <f t="shared" si="34"/>
        <v/>
      </c>
      <c r="BQ10" s="35" t="str">
        <f t="shared" si="35"/>
        <v/>
      </c>
      <c r="BR10" s="35" t="str">
        <f t="shared" si="36"/>
        <v/>
      </c>
      <c r="BS10" s="35" t="str">
        <f t="shared" si="37"/>
        <v/>
      </c>
      <c r="BT10" s="35" t="str">
        <f t="shared" si="38"/>
        <v/>
      </c>
      <c r="BU10" s="35" t="str">
        <f t="shared" si="39"/>
        <v/>
      </c>
      <c r="BV10" s="35" t="str">
        <f t="shared" si="40"/>
        <v/>
      </c>
      <c r="BW10" s="35" t="str">
        <f t="shared" si="41"/>
        <v/>
      </c>
      <c r="BX10" s="35" t="str">
        <f t="shared" si="42"/>
        <v/>
      </c>
      <c r="BY10" s="35" t="str">
        <f t="shared" si="43"/>
        <v/>
      </c>
      <c r="BZ10" s="35" t="str">
        <f t="shared" si="44"/>
        <v/>
      </c>
      <c r="CA10" s="35" t="str">
        <f t="shared" si="45"/>
        <v/>
      </c>
      <c r="CB10" s="35" t="str">
        <f t="shared" si="46"/>
        <v/>
      </c>
      <c r="CC10" s="35" t="str">
        <f t="shared" si="47"/>
        <v/>
      </c>
      <c r="CD10" s="35" t="str">
        <f t="shared" si="48"/>
        <v/>
      </c>
      <c r="CE10" s="35" t="str">
        <f t="shared" si="49"/>
        <v/>
      </c>
      <c r="CF10" s="35" t="str">
        <f t="shared" si="50"/>
        <v/>
      </c>
      <c r="CG10" s="35" t="str">
        <f t="shared" si="51"/>
        <v/>
      </c>
      <c r="CH10" s="35" t="str">
        <f t="shared" si="52"/>
        <v/>
      </c>
      <c r="CI10" s="35" t="str">
        <f t="shared" si="53"/>
        <v/>
      </c>
      <c r="CJ10" s="35" t="str">
        <f t="shared" si="54"/>
        <v/>
      </c>
      <c r="CK10" s="35" t="str">
        <f t="shared" si="55"/>
        <v/>
      </c>
      <c r="CL10" s="35" t="str">
        <f t="shared" si="56"/>
        <v/>
      </c>
      <c r="CM10" s="35" t="str">
        <f t="shared" si="57"/>
        <v/>
      </c>
      <c r="CN10" s="35" t="str">
        <f t="shared" si="58"/>
        <v/>
      </c>
      <c r="CO10" s="35" t="str">
        <f t="shared" si="59"/>
        <v/>
      </c>
      <c r="CP10" s="35" t="str">
        <f t="shared" si="60"/>
        <v/>
      </c>
      <c r="CQ10" s="35" t="str">
        <f t="shared" si="61"/>
        <v/>
      </c>
      <c r="CR10" s="35" t="str">
        <f t="shared" si="62"/>
        <v/>
      </c>
      <c r="CS10" s="35" t="str">
        <f t="shared" si="63"/>
        <v/>
      </c>
      <c r="CT10" s="35" t="str">
        <f t="shared" si="64"/>
        <v/>
      </c>
      <c r="CU10" s="35" t="str">
        <f t="shared" si="65"/>
        <v/>
      </c>
      <c r="CV10" s="35" t="str">
        <f t="shared" si="66"/>
        <v/>
      </c>
      <c r="CW10" s="35" t="str">
        <f t="shared" si="67"/>
        <v/>
      </c>
      <c r="CX10" s="35" t="str">
        <f t="shared" si="68"/>
        <v/>
      </c>
      <c r="CY10" s="35" t="str">
        <f t="shared" si="69"/>
        <v/>
      </c>
      <c r="CZ10" s="35" t="str">
        <f t="shared" si="70"/>
        <v/>
      </c>
      <c r="DA10" s="35" t="str">
        <f t="shared" si="71"/>
        <v/>
      </c>
      <c r="DB10" s="35" t="str">
        <f t="shared" si="72"/>
        <v/>
      </c>
      <c r="DC10" s="35" t="str">
        <f t="shared" si="73"/>
        <v/>
      </c>
      <c r="DD10" s="35" t="str">
        <f t="shared" si="74"/>
        <v/>
      </c>
      <c r="DE10" s="35" t="str">
        <f t="shared" si="75"/>
        <v/>
      </c>
      <c r="DF10" s="35" t="str">
        <f t="shared" si="76"/>
        <v/>
      </c>
      <c r="DG10" s="35" t="str">
        <f t="shared" si="77"/>
        <v/>
      </c>
      <c r="DH10" s="35" t="str">
        <f t="shared" si="78"/>
        <v/>
      </c>
      <c r="DI10" s="35" t="str">
        <f t="shared" si="79"/>
        <v/>
      </c>
      <c r="DJ10" s="35" t="str">
        <f t="shared" si="80"/>
        <v/>
      </c>
      <c r="DK10" s="11"/>
      <c r="DL10" s="23">
        <f t="shared" si="81"/>
        <v>0</v>
      </c>
      <c r="DM10" s="19">
        <f t="shared" si="82"/>
        <v>0</v>
      </c>
      <c r="DO10" s="26">
        <v>0</v>
      </c>
      <c r="DP10" s="26">
        <v>-8.75</v>
      </c>
      <c r="DQ10" s="23" t="e">
        <f>AVERAGE(DQ9,DQ11)</f>
        <v>#DIV/0!</v>
      </c>
      <c r="DS10" s="26">
        <v>-8.75</v>
      </c>
      <c r="DT10" s="26">
        <v>0</v>
      </c>
      <c r="DU10" s="23" t="e">
        <f>AVERAGE(DU9,DU11)</f>
        <v>#DIV/0!</v>
      </c>
    </row>
    <row r="11" spans="1:125" x14ac:dyDescent="0.15">
      <c r="A11" s="3" t="s">
        <v>21</v>
      </c>
      <c r="D11" s="16"/>
      <c r="J11" s="11"/>
      <c r="K11" s="11"/>
      <c r="L11" s="11"/>
      <c r="M11" s="11"/>
      <c r="N11" s="11"/>
      <c r="O11" s="11"/>
      <c r="P11" s="29"/>
      <c r="Q11" s="19"/>
      <c r="R11" s="11"/>
      <c r="S11" s="23"/>
      <c r="T11" s="19"/>
      <c r="U11" s="19"/>
      <c r="V11" s="19"/>
      <c r="W11" s="19"/>
      <c r="X11" s="23"/>
      <c r="Y11" s="19"/>
      <c r="Z11" s="19"/>
      <c r="AA11" s="11"/>
      <c r="AB11" s="11"/>
      <c r="AC11" s="11"/>
      <c r="AD11" s="11"/>
      <c r="AE11" s="29"/>
      <c r="AF11" s="31">
        <v>-8.5</v>
      </c>
      <c r="AG11" s="11"/>
      <c r="AH11" s="35" t="str">
        <f t="shared" si="0"/>
        <v/>
      </c>
      <c r="AI11" s="35" t="str">
        <f t="shared" si="1"/>
        <v/>
      </c>
      <c r="AJ11" s="35" t="str">
        <f t="shared" si="2"/>
        <v/>
      </c>
      <c r="AK11" s="35" t="str">
        <f t="shared" si="3"/>
        <v/>
      </c>
      <c r="AL11" s="35" t="str">
        <f t="shared" si="4"/>
        <v/>
      </c>
      <c r="AM11" s="35" t="str">
        <f t="shared" si="5"/>
        <v/>
      </c>
      <c r="AN11" s="35" t="str">
        <f t="shared" si="6"/>
        <v/>
      </c>
      <c r="AO11" s="35" t="str">
        <f t="shared" si="7"/>
        <v/>
      </c>
      <c r="AP11" s="35" t="str">
        <f t="shared" si="8"/>
        <v/>
      </c>
      <c r="AQ11" s="35" t="str">
        <f t="shared" si="9"/>
        <v/>
      </c>
      <c r="AR11" s="35" t="str">
        <f t="shared" si="10"/>
        <v/>
      </c>
      <c r="AS11" s="35" t="str">
        <f t="shared" si="11"/>
        <v/>
      </c>
      <c r="AT11" s="35" t="str">
        <f t="shared" si="12"/>
        <v/>
      </c>
      <c r="AU11" s="35" t="str">
        <f t="shared" si="13"/>
        <v/>
      </c>
      <c r="AV11" s="35" t="str">
        <f t="shared" si="14"/>
        <v/>
      </c>
      <c r="AW11" s="35" t="str">
        <f t="shared" si="15"/>
        <v/>
      </c>
      <c r="AX11" s="35" t="str">
        <f t="shared" si="16"/>
        <v/>
      </c>
      <c r="AY11" s="35" t="str">
        <f t="shared" si="17"/>
        <v/>
      </c>
      <c r="AZ11" s="35" t="str">
        <f t="shared" si="18"/>
        <v/>
      </c>
      <c r="BA11" s="35" t="str">
        <f t="shared" si="19"/>
        <v/>
      </c>
      <c r="BB11" s="35" t="str">
        <f t="shared" si="20"/>
        <v/>
      </c>
      <c r="BC11" s="35" t="str">
        <f t="shared" si="21"/>
        <v/>
      </c>
      <c r="BD11" s="35" t="str">
        <f t="shared" si="22"/>
        <v/>
      </c>
      <c r="BE11" s="35" t="str">
        <f t="shared" si="23"/>
        <v/>
      </c>
      <c r="BF11" s="35" t="str">
        <f t="shared" si="24"/>
        <v/>
      </c>
      <c r="BG11" s="35" t="str">
        <f t="shared" si="25"/>
        <v/>
      </c>
      <c r="BH11" s="35" t="str">
        <f t="shared" si="26"/>
        <v/>
      </c>
      <c r="BI11" s="35" t="str">
        <f t="shared" si="27"/>
        <v/>
      </c>
      <c r="BJ11" s="35" t="str">
        <f t="shared" si="28"/>
        <v/>
      </c>
      <c r="BK11" s="35" t="str">
        <f t="shared" si="29"/>
        <v/>
      </c>
      <c r="BL11" s="35" t="str">
        <f t="shared" si="30"/>
        <v/>
      </c>
      <c r="BM11" s="35" t="str">
        <f t="shared" si="31"/>
        <v/>
      </c>
      <c r="BN11" s="35" t="str">
        <f t="shared" si="32"/>
        <v/>
      </c>
      <c r="BO11" s="35" t="str">
        <f t="shared" si="33"/>
        <v/>
      </c>
      <c r="BP11" s="35" t="str">
        <f t="shared" si="34"/>
        <v/>
      </c>
      <c r="BQ11" s="35" t="str">
        <f t="shared" si="35"/>
        <v/>
      </c>
      <c r="BR11" s="35" t="str">
        <f t="shared" si="36"/>
        <v/>
      </c>
      <c r="BS11" s="35" t="str">
        <f t="shared" si="37"/>
        <v/>
      </c>
      <c r="BT11" s="35" t="str">
        <f t="shared" si="38"/>
        <v/>
      </c>
      <c r="BU11" s="35" t="str">
        <f t="shared" si="39"/>
        <v/>
      </c>
      <c r="BV11" s="35" t="str">
        <f t="shared" si="40"/>
        <v/>
      </c>
      <c r="BW11" s="35" t="str">
        <f t="shared" si="41"/>
        <v/>
      </c>
      <c r="BX11" s="35" t="str">
        <f t="shared" si="42"/>
        <v/>
      </c>
      <c r="BY11" s="35" t="str">
        <f t="shared" si="43"/>
        <v/>
      </c>
      <c r="BZ11" s="35" t="str">
        <f t="shared" si="44"/>
        <v/>
      </c>
      <c r="CA11" s="35" t="str">
        <f t="shared" si="45"/>
        <v/>
      </c>
      <c r="CB11" s="35" t="str">
        <f t="shared" si="46"/>
        <v/>
      </c>
      <c r="CC11" s="35" t="str">
        <f t="shared" si="47"/>
        <v/>
      </c>
      <c r="CD11" s="35" t="str">
        <f t="shared" si="48"/>
        <v/>
      </c>
      <c r="CE11" s="35" t="str">
        <f t="shared" si="49"/>
        <v/>
      </c>
      <c r="CF11" s="35" t="str">
        <f t="shared" si="50"/>
        <v/>
      </c>
      <c r="CG11" s="35" t="str">
        <f t="shared" si="51"/>
        <v/>
      </c>
      <c r="CH11" s="35" t="str">
        <f t="shared" si="52"/>
        <v/>
      </c>
      <c r="CI11" s="35" t="str">
        <f t="shared" si="53"/>
        <v/>
      </c>
      <c r="CJ11" s="35" t="str">
        <f t="shared" si="54"/>
        <v/>
      </c>
      <c r="CK11" s="35" t="str">
        <f t="shared" si="55"/>
        <v/>
      </c>
      <c r="CL11" s="35" t="str">
        <f t="shared" si="56"/>
        <v/>
      </c>
      <c r="CM11" s="35" t="str">
        <f t="shared" si="57"/>
        <v/>
      </c>
      <c r="CN11" s="35" t="str">
        <f t="shared" si="58"/>
        <v/>
      </c>
      <c r="CO11" s="35" t="str">
        <f t="shared" si="59"/>
        <v/>
      </c>
      <c r="CP11" s="35" t="str">
        <f t="shared" si="60"/>
        <v/>
      </c>
      <c r="CQ11" s="35" t="str">
        <f t="shared" si="61"/>
        <v/>
      </c>
      <c r="CR11" s="35" t="str">
        <f t="shared" si="62"/>
        <v/>
      </c>
      <c r="CS11" s="35" t="str">
        <f t="shared" si="63"/>
        <v/>
      </c>
      <c r="CT11" s="35" t="str">
        <f t="shared" si="64"/>
        <v/>
      </c>
      <c r="CU11" s="35" t="str">
        <f t="shared" si="65"/>
        <v/>
      </c>
      <c r="CV11" s="35" t="str">
        <f t="shared" si="66"/>
        <v/>
      </c>
      <c r="CW11" s="35" t="str">
        <f t="shared" si="67"/>
        <v/>
      </c>
      <c r="CX11" s="35" t="str">
        <f t="shared" si="68"/>
        <v/>
      </c>
      <c r="CY11" s="35" t="str">
        <f t="shared" si="69"/>
        <v/>
      </c>
      <c r="CZ11" s="35" t="str">
        <f t="shared" si="70"/>
        <v/>
      </c>
      <c r="DA11" s="35" t="str">
        <f t="shared" si="71"/>
        <v/>
      </c>
      <c r="DB11" s="35" t="str">
        <f t="shared" si="72"/>
        <v/>
      </c>
      <c r="DC11" s="35" t="str">
        <f t="shared" si="73"/>
        <v/>
      </c>
      <c r="DD11" s="35" t="str">
        <f t="shared" si="74"/>
        <v/>
      </c>
      <c r="DE11" s="35" t="str">
        <f t="shared" si="75"/>
        <v/>
      </c>
      <c r="DF11" s="35" t="str">
        <f t="shared" si="76"/>
        <v/>
      </c>
      <c r="DG11" s="35" t="str">
        <f t="shared" si="77"/>
        <v/>
      </c>
      <c r="DH11" s="35" t="str">
        <f t="shared" si="78"/>
        <v/>
      </c>
      <c r="DI11" s="35" t="str">
        <f t="shared" si="79"/>
        <v/>
      </c>
      <c r="DJ11" s="35" t="str">
        <f t="shared" si="80"/>
        <v/>
      </c>
      <c r="DK11" s="11"/>
      <c r="DL11" s="23">
        <f t="shared" si="81"/>
        <v>0</v>
      </c>
      <c r="DM11" s="19">
        <f t="shared" si="82"/>
        <v>0</v>
      </c>
      <c r="DO11" s="26">
        <v>0</v>
      </c>
      <c r="DP11" s="26">
        <v>-8.5</v>
      </c>
      <c r="DQ11" s="23" t="e">
        <f>T20</f>
        <v>#DIV/0!</v>
      </c>
      <c r="DS11" s="26">
        <v>-8.5</v>
      </c>
      <c r="DT11" s="26">
        <v>0</v>
      </c>
      <c r="DU11" s="23" t="e">
        <f>Y20</f>
        <v>#DIV/0!</v>
      </c>
    </row>
    <row r="12" spans="1:125" x14ac:dyDescent="0.15">
      <c r="A12" s="4" t="s">
        <v>22</v>
      </c>
      <c r="D12" s="16"/>
      <c r="J12" s="11"/>
      <c r="K12" s="11"/>
      <c r="L12" s="11"/>
      <c r="M12" s="11"/>
      <c r="N12" s="11"/>
      <c r="O12" s="11"/>
      <c r="P12" s="29"/>
      <c r="Q12" s="20" t="s">
        <v>23</v>
      </c>
      <c r="R12" s="11"/>
      <c r="S12" s="23"/>
      <c r="T12" s="19"/>
      <c r="U12" s="19"/>
      <c r="V12" s="19"/>
      <c r="W12" s="19"/>
      <c r="X12" s="23"/>
      <c r="Y12" s="19"/>
      <c r="Z12" s="19"/>
      <c r="AA12" s="11"/>
      <c r="AB12" s="11"/>
      <c r="AC12" s="11"/>
      <c r="AD12" s="11"/>
      <c r="AE12" s="29"/>
      <c r="AF12" s="31">
        <v>-8.25</v>
      </c>
      <c r="AG12" s="11"/>
      <c r="AH12" s="35" t="str">
        <f t="shared" si="0"/>
        <v/>
      </c>
      <c r="AI12" s="35" t="str">
        <f t="shared" si="1"/>
        <v/>
      </c>
      <c r="AJ12" s="35" t="str">
        <f t="shared" si="2"/>
        <v/>
      </c>
      <c r="AK12" s="35" t="str">
        <f t="shared" si="3"/>
        <v/>
      </c>
      <c r="AL12" s="35" t="str">
        <f t="shared" si="4"/>
        <v/>
      </c>
      <c r="AM12" s="35" t="str">
        <f t="shared" si="5"/>
        <v/>
      </c>
      <c r="AN12" s="35" t="str">
        <f t="shared" si="6"/>
        <v/>
      </c>
      <c r="AO12" s="35" t="str">
        <f t="shared" si="7"/>
        <v/>
      </c>
      <c r="AP12" s="35" t="str">
        <f t="shared" si="8"/>
        <v/>
      </c>
      <c r="AQ12" s="35" t="str">
        <f t="shared" si="9"/>
        <v/>
      </c>
      <c r="AR12" s="35" t="str">
        <f t="shared" si="10"/>
        <v/>
      </c>
      <c r="AS12" s="35" t="str">
        <f t="shared" si="11"/>
        <v/>
      </c>
      <c r="AT12" s="35" t="str">
        <f t="shared" si="12"/>
        <v/>
      </c>
      <c r="AU12" s="35" t="str">
        <f t="shared" si="13"/>
        <v/>
      </c>
      <c r="AV12" s="35" t="str">
        <f t="shared" si="14"/>
        <v/>
      </c>
      <c r="AW12" s="35" t="str">
        <f t="shared" si="15"/>
        <v/>
      </c>
      <c r="AX12" s="35" t="str">
        <f t="shared" si="16"/>
        <v/>
      </c>
      <c r="AY12" s="35" t="str">
        <f t="shared" si="17"/>
        <v/>
      </c>
      <c r="AZ12" s="35" t="str">
        <f t="shared" si="18"/>
        <v/>
      </c>
      <c r="BA12" s="35" t="str">
        <f t="shared" si="19"/>
        <v/>
      </c>
      <c r="BB12" s="35" t="str">
        <f t="shared" si="20"/>
        <v/>
      </c>
      <c r="BC12" s="35" t="str">
        <f t="shared" si="21"/>
        <v/>
      </c>
      <c r="BD12" s="35" t="str">
        <f t="shared" si="22"/>
        <v/>
      </c>
      <c r="BE12" s="35" t="str">
        <f t="shared" si="23"/>
        <v/>
      </c>
      <c r="BF12" s="35" t="str">
        <f t="shared" si="24"/>
        <v/>
      </c>
      <c r="BG12" s="35" t="str">
        <f t="shared" si="25"/>
        <v/>
      </c>
      <c r="BH12" s="35" t="str">
        <f t="shared" si="26"/>
        <v/>
      </c>
      <c r="BI12" s="35" t="str">
        <f t="shared" si="27"/>
        <v/>
      </c>
      <c r="BJ12" s="35" t="str">
        <f t="shared" si="28"/>
        <v/>
      </c>
      <c r="BK12" s="35" t="str">
        <f t="shared" si="29"/>
        <v/>
      </c>
      <c r="BL12" s="35" t="str">
        <f t="shared" si="30"/>
        <v/>
      </c>
      <c r="BM12" s="35" t="str">
        <f t="shared" si="31"/>
        <v/>
      </c>
      <c r="BN12" s="35" t="str">
        <f t="shared" si="32"/>
        <v/>
      </c>
      <c r="BO12" s="35" t="str">
        <f t="shared" si="33"/>
        <v/>
      </c>
      <c r="BP12" s="35" t="str">
        <f t="shared" si="34"/>
        <v/>
      </c>
      <c r="BQ12" s="35" t="str">
        <f t="shared" si="35"/>
        <v/>
      </c>
      <c r="BR12" s="35" t="str">
        <f t="shared" si="36"/>
        <v/>
      </c>
      <c r="BS12" s="35" t="str">
        <f t="shared" si="37"/>
        <v/>
      </c>
      <c r="BT12" s="35" t="str">
        <f t="shared" si="38"/>
        <v/>
      </c>
      <c r="BU12" s="35" t="str">
        <f t="shared" si="39"/>
        <v/>
      </c>
      <c r="BV12" s="35" t="str">
        <f t="shared" si="40"/>
        <v/>
      </c>
      <c r="BW12" s="35" t="str">
        <f t="shared" si="41"/>
        <v/>
      </c>
      <c r="BX12" s="35" t="str">
        <f t="shared" si="42"/>
        <v/>
      </c>
      <c r="BY12" s="35" t="str">
        <f t="shared" si="43"/>
        <v/>
      </c>
      <c r="BZ12" s="35" t="str">
        <f t="shared" si="44"/>
        <v/>
      </c>
      <c r="CA12" s="35" t="str">
        <f t="shared" si="45"/>
        <v/>
      </c>
      <c r="CB12" s="35" t="str">
        <f t="shared" si="46"/>
        <v/>
      </c>
      <c r="CC12" s="35" t="str">
        <f t="shared" si="47"/>
        <v/>
      </c>
      <c r="CD12" s="35" t="str">
        <f t="shared" si="48"/>
        <v/>
      </c>
      <c r="CE12" s="35" t="str">
        <f t="shared" si="49"/>
        <v/>
      </c>
      <c r="CF12" s="35" t="str">
        <f t="shared" si="50"/>
        <v/>
      </c>
      <c r="CG12" s="35" t="str">
        <f t="shared" si="51"/>
        <v/>
      </c>
      <c r="CH12" s="35" t="str">
        <f t="shared" si="52"/>
        <v/>
      </c>
      <c r="CI12" s="35" t="str">
        <f t="shared" si="53"/>
        <v/>
      </c>
      <c r="CJ12" s="35" t="str">
        <f t="shared" si="54"/>
        <v/>
      </c>
      <c r="CK12" s="35" t="str">
        <f t="shared" si="55"/>
        <v/>
      </c>
      <c r="CL12" s="35" t="str">
        <f t="shared" si="56"/>
        <v/>
      </c>
      <c r="CM12" s="35" t="str">
        <f t="shared" si="57"/>
        <v/>
      </c>
      <c r="CN12" s="35" t="str">
        <f t="shared" si="58"/>
        <v/>
      </c>
      <c r="CO12" s="35" t="str">
        <f t="shared" si="59"/>
        <v/>
      </c>
      <c r="CP12" s="35" t="str">
        <f t="shared" si="60"/>
        <v/>
      </c>
      <c r="CQ12" s="35" t="str">
        <f t="shared" si="61"/>
        <v/>
      </c>
      <c r="CR12" s="35" t="str">
        <f t="shared" si="62"/>
        <v/>
      </c>
      <c r="CS12" s="35" t="str">
        <f t="shared" si="63"/>
        <v/>
      </c>
      <c r="CT12" s="35" t="str">
        <f t="shared" si="64"/>
        <v/>
      </c>
      <c r="CU12" s="35" t="str">
        <f t="shared" si="65"/>
        <v/>
      </c>
      <c r="CV12" s="35" t="str">
        <f t="shared" si="66"/>
        <v/>
      </c>
      <c r="CW12" s="35" t="str">
        <f t="shared" si="67"/>
        <v/>
      </c>
      <c r="CX12" s="35" t="str">
        <f t="shared" si="68"/>
        <v/>
      </c>
      <c r="CY12" s="35" t="str">
        <f t="shared" si="69"/>
        <v/>
      </c>
      <c r="CZ12" s="35" t="str">
        <f t="shared" si="70"/>
        <v/>
      </c>
      <c r="DA12" s="35" t="str">
        <f t="shared" si="71"/>
        <v/>
      </c>
      <c r="DB12" s="35" t="str">
        <f t="shared" si="72"/>
        <v/>
      </c>
      <c r="DC12" s="35" t="str">
        <f t="shared" si="73"/>
        <v/>
      </c>
      <c r="DD12" s="35" t="str">
        <f t="shared" si="74"/>
        <v/>
      </c>
      <c r="DE12" s="35" t="str">
        <f t="shared" si="75"/>
        <v/>
      </c>
      <c r="DF12" s="35" t="str">
        <f t="shared" si="76"/>
        <v/>
      </c>
      <c r="DG12" s="35" t="str">
        <f t="shared" si="77"/>
        <v/>
      </c>
      <c r="DH12" s="35" t="str">
        <f t="shared" si="78"/>
        <v/>
      </c>
      <c r="DI12" s="35" t="str">
        <f t="shared" si="79"/>
        <v/>
      </c>
      <c r="DJ12" s="35" t="str">
        <f t="shared" si="80"/>
        <v/>
      </c>
      <c r="DK12" s="11"/>
      <c r="DL12" s="23">
        <f t="shared" si="81"/>
        <v>0</v>
      </c>
      <c r="DM12" s="19">
        <f t="shared" si="82"/>
        <v>0</v>
      </c>
      <c r="DO12" s="26">
        <v>0</v>
      </c>
      <c r="DP12" s="26">
        <v>-8.25</v>
      </c>
      <c r="DQ12" s="23" t="e">
        <f>AVERAGE(DQ11,DQ13)</f>
        <v>#DIV/0!</v>
      </c>
      <c r="DS12" s="26">
        <v>-8.25</v>
      </c>
      <c r="DT12" s="26">
        <v>0</v>
      </c>
      <c r="DU12" s="23" t="e">
        <f>AVERAGE(DU11,DU13)</f>
        <v>#DIV/0!</v>
      </c>
    </row>
    <row r="13" spans="1:125" x14ac:dyDescent="0.15">
      <c r="A13" s="3" t="s">
        <v>24</v>
      </c>
      <c r="D13" s="16"/>
      <c r="J13" s="11"/>
      <c r="K13" s="11"/>
      <c r="L13" s="11"/>
      <c r="M13" s="11"/>
      <c r="N13" s="11"/>
      <c r="O13" s="11"/>
      <c r="P13" s="29"/>
      <c r="Q13" s="11"/>
      <c r="R13" s="11"/>
      <c r="S13" s="45"/>
      <c r="T13" s="11"/>
      <c r="U13" s="11"/>
      <c r="V13" s="11"/>
      <c r="W13" s="11"/>
      <c r="X13" s="45"/>
      <c r="Y13" s="11"/>
      <c r="Z13" s="11"/>
      <c r="AA13" s="11"/>
      <c r="AB13" s="11"/>
      <c r="AC13" s="11"/>
      <c r="AD13" s="11"/>
      <c r="AE13" s="29"/>
      <c r="AF13" s="31">
        <v>-8</v>
      </c>
      <c r="AG13" s="11"/>
      <c r="AH13" s="35" t="str">
        <f t="shared" si="0"/>
        <v/>
      </c>
      <c r="AI13" s="35" t="str">
        <f t="shared" si="1"/>
        <v/>
      </c>
      <c r="AJ13" s="35" t="str">
        <f t="shared" si="2"/>
        <v/>
      </c>
      <c r="AK13" s="35" t="str">
        <f t="shared" si="3"/>
        <v/>
      </c>
      <c r="AL13" s="35" t="str">
        <f t="shared" si="4"/>
        <v/>
      </c>
      <c r="AM13" s="35" t="str">
        <f t="shared" si="5"/>
        <v/>
      </c>
      <c r="AN13" s="35" t="str">
        <f t="shared" si="6"/>
        <v/>
      </c>
      <c r="AO13" s="35" t="str">
        <f t="shared" si="7"/>
        <v/>
      </c>
      <c r="AP13" s="35" t="str">
        <f t="shared" si="8"/>
        <v/>
      </c>
      <c r="AQ13" s="35" t="str">
        <f t="shared" si="9"/>
        <v/>
      </c>
      <c r="AR13" s="35" t="str">
        <f t="shared" si="10"/>
        <v/>
      </c>
      <c r="AS13" s="35" t="str">
        <f t="shared" si="11"/>
        <v/>
      </c>
      <c r="AT13" s="35" t="str">
        <f t="shared" si="12"/>
        <v/>
      </c>
      <c r="AU13" s="35" t="str">
        <f t="shared" si="13"/>
        <v/>
      </c>
      <c r="AV13" s="35" t="str">
        <f t="shared" si="14"/>
        <v/>
      </c>
      <c r="AW13" s="35" t="str">
        <f t="shared" si="15"/>
        <v/>
      </c>
      <c r="AX13" s="35" t="str">
        <f t="shared" si="16"/>
        <v/>
      </c>
      <c r="AY13" s="35" t="str">
        <f t="shared" si="17"/>
        <v/>
      </c>
      <c r="AZ13" s="35" t="str">
        <f t="shared" si="18"/>
        <v/>
      </c>
      <c r="BA13" s="35" t="str">
        <f t="shared" si="19"/>
        <v/>
      </c>
      <c r="BB13" s="35" t="str">
        <f t="shared" si="20"/>
        <v/>
      </c>
      <c r="BC13" s="35" t="str">
        <f t="shared" si="21"/>
        <v/>
      </c>
      <c r="BD13" s="35" t="str">
        <f t="shared" si="22"/>
        <v/>
      </c>
      <c r="BE13" s="35" t="str">
        <f t="shared" si="23"/>
        <v/>
      </c>
      <c r="BF13" s="35" t="str">
        <f t="shared" si="24"/>
        <v/>
      </c>
      <c r="BG13" s="35" t="str">
        <f t="shared" si="25"/>
        <v/>
      </c>
      <c r="BH13" s="35" t="str">
        <f t="shared" si="26"/>
        <v/>
      </c>
      <c r="BI13" s="35" t="str">
        <f t="shared" si="27"/>
        <v/>
      </c>
      <c r="BJ13" s="35" t="str">
        <f t="shared" si="28"/>
        <v/>
      </c>
      <c r="BK13" s="35" t="str">
        <f t="shared" si="29"/>
        <v/>
      </c>
      <c r="BL13" s="35" t="str">
        <f t="shared" si="30"/>
        <v/>
      </c>
      <c r="BM13" s="35" t="str">
        <f t="shared" si="31"/>
        <v/>
      </c>
      <c r="BN13" s="35" t="str">
        <f t="shared" si="32"/>
        <v/>
      </c>
      <c r="BO13" s="35" t="str">
        <f t="shared" si="33"/>
        <v/>
      </c>
      <c r="BP13" s="35" t="str">
        <f t="shared" si="34"/>
        <v/>
      </c>
      <c r="BQ13" s="35" t="str">
        <f t="shared" si="35"/>
        <v/>
      </c>
      <c r="BR13" s="35" t="str">
        <f t="shared" si="36"/>
        <v/>
      </c>
      <c r="BS13" s="35" t="str">
        <f t="shared" si="37"/>
        <v/>
      </c>
      <c r="BT13" s="35" t="str">
        <f t="shared" si="38"/>
        <v/>
      </c>
      <c r="BU13" s="35" t="str">
        <f t="shared" si="39"/>
        <v/>
      </c>
      <c r="BV13" s="35" t="str">
        <f t="shared" si="40"/>
        <v/>
      </c>
      <c r="BW13" s="35" t="str">
        <f t="shared" si="41"/>
        <v/>
      </c>
      <c r="BX13" s="35" t="str">
        <f t="shared" si="42"/>
        <v/>
      </c>
      <c r="BY13" s="35" t="str">
        <f t="shared" si="43"/>
        <v/>
      </c>
      <c r="BZ13" s="35" t="str">
        <f t="shared" si="44"/>
        <v/>
      </c>
      <c r="CA13" s="35" t="str">
        <f t="shared" si="45"/>
        <v/>
      </c>
      <c r="CB13" s="35" t="str">
        <f t="shared" si="46"/>
        <v/>
      </c>
      <c r="CC13" s="35" t="str">
        <f t="shared" si="47"/>
        <v/>
      </c>
      <c r="CD13" s="35" t="str">
        <f t="shared" si="48"/>
        <v/>
      </c>
      <c r="CE13" s="35" t="str">
        <f t="shared" si="49"/>
        <v/>
      </c>
      <c r="CF13" s="35" t="str">
        <f t="shared" si="50"/>
        <v/>
      </c>
      <c r="CG13" s="35" t="str">
        <f t="shared" si="51"/>
        <v/>
      </c>
      <c r="CH13" s="35" t="str">
        <f t="shared" si="52"/>
        <v/>
      </c>
      <c r="CI13" s="35" t="str">
        <f t="shared" si="53"/>
        <v/>
      </c>
      <c r="CJ13" s="35" t="str">
        <f t="shared" si="54"/>
        <v/>
      </c>
      <c r="CK13" s="35" t="str">
        <f t="shared" si="55"/>
        <v/>
      </c>
      <c r="CL13" s="35" t="str">
        <f t="shared" si="56"/>
        <v/>
      </c>
      <c r="CM13" s="35" t="str">
        <f t="shared" si="57"/>
        <v/>
      </c>
      <c r="CN13" s="35" t="str">
        <f t="shared" si="58"/>
        <v/>
      </c>
      <c r="CO13" s="35" t="str">
        <f t="shared" si="59"/>
        <v/>
      </c>
      <c r="CP13" s="35" t="str">
        <f t="shared" si="60"/>
        <v/>
      </c>
      <c r="CQ13" s="35" t="str">
        <f t="shared" si="61"/>
        <v/>
      </c>
      <c r="CR13" s="35" t="str">
        <f t="shared" si="62"/>
        <v/>
      </c>
      <c r="CS13" s="35" t="str">
        <f t="shared" si="63"/>
        <v/>
      </c>
      <c r="CT13" s="35" t="str">
        <f t="shared" si="64"/>
        <v/>
      </c>
      <c r="CU13" s="35" t="str">
        <f t="shared" si="65"/>
        <v/>
      </c>
      <c r="CV13" s="35" t="str">
        <f t="shared" si="66"/>
        <v/>
      </c>
      <c r="CW13" s="35" t="str">
        <f t="shared" si="67"/>
        <v/>
      </c>
      <c r="CX13" s="35" t="str">
        <f t="shared" si="68"/>
        <v/>
      </c>
      <c r="CY13" s="35" t="str">
        <f t="shared" si="69"/>
        <v/>
      </c>
      <c r="CZ13" s="35" t="str">
        <f t="shared" si="70"/>
        <v/>
      </c>
      <c r="DA13" s="35" t="str">
        <f t="shared" si="71"/>
        <v/>
      </c>
      <c r="DB13" s="35" t="str">
        <f t="shared" si="72"/>
        <v/>
      </c>
      <c r="DC13" s="35" t="str">
        <f t="shared" si="73"/>
        <v/>
      </c>
      <c r="DD13" s="35" t="str">
        <f t="shared" si="74"/>
        <v/>
      </c>
      <c r="DE13" s="35" t="str">
        <f t="shared" si="75"/>
        <v/>
      </c>
      <c r="DF13" s="35" t="str">
        <f t="shared" si="76"/>
        <v/>
      </c>
      <c r="DG13" s="35" t="str">
        <f t="shared" si="77"/>
        <v/>
      </c>
      <c r="DH13" s="35" t="str">
        <f t="shared" si="78"/>
        <v/>
      </c>
      <c r="DI13" s="35" t="str">
        <f t="shared" si="79"/>
        <v/>
      </c>
      <c r="DJ13" s="35" t="str">
        <f t="shared" si="80"/>
        <v/>
      </c>
      <c r="DK13" s="11"/>
      <c r="DL13" s="23">
        <f t="shared" si="81"/>
        <v>0</v>
      </c>
      <c r="DM13" s="19">
        <f t="shared" si="82"/>
        <v>0</v>
      </c>
      <c r="DO13" s="26">
        <v>0</v>
      </c>
      <c r="DP13" s="26">
        <v>-8</v>
      </c>
      <c r="DQ13" s="23" t="e">
        <f>T21</f>
        <v>#DIV/0!</v>
      </c>
      <c r="DS13" s="26">
        <v>-8</v>
      </c>
      <c r="DT13" s="26">
        <v>0</v>
      </c>
      <c r="DU13" s="23" t="e">
        <f>Y21</f>
        <v>#DIV/0!</v>
      </c>
    </row>
    <row r="14" spans="1:125" x14ac:dyDescent="0.15">
      <c r="A14" s="5" t="s">
        <v>25</v>
      </c>
      <c r="C14" s="4"/>
      <c r="D14" s="4"/>
      <c r="E14" s="4"/>
      <c r="F14" s="4"/>
      <c r="G14" s="4"/>
      <c r="H14" s="4"/>
      <c r="J14" s="11"/>
      <c r="K14" s="11"/>
      <c r="L14" s="11"/>
      <c r="M14" s="11"/>
      <c r="N14" s="11"/>
      <c r="O14" s="11"/>
      <c r="P14" s="29"/>
      <c r="Q14" s="19"/>
      <c r="R14" s="19"/>
      <c r="S14" s="46" t="s">
        <v>26</v>
      </c>
      <c r="T14" s="21"/>
      <c r="U14" s="19"/>
      <c r="V14" s="19"/>
      <c r="W14" s="19"/>
      <c r="X14" s="46" t="s">
        <v>26</v>
      </c>
      <c r="Y14" s="21"/>
      <c r="Z14" s="19"/>
      <c r="AA14" s="11"/>
      <c r="AB14" s="11"/>
      <c r="AC14" s="11"/>
      <c r="AD14" s="11"/>
      <c r="AE14" s="29"/>
      <c r="AF14" s="31">
        <v>-7.75</v>
      </c>
      <c r="AG14" s="11"/>
      <c r="AH14" s="35" t="str">
        <f t="shared" si="0"/>
        <v/>
      </c>
      <c r="AI14" s="35" t="str">
        <f t="shared" si="1"/>
        <v/>
      </c>
      <c r="AJ14" s="35" t="str">
        <f t="shared" si="2"/>
        <v/>
      </c>
      <c r="AK14" s="35" t="str">
        <f t="shared" si="3"/>
        <v/>
      </c>
      <c r="AL14" s="35" t="str">
        <f t="shared" si="4"/>
        <v/>
      </c>
      <c r="AM14" s="35" t="str">
        <f t="shared" si="5"/>
        <v/>
      </c>
      <c r="AN14" s="35" t="str">
        <f t="shared" si="6"/>
        <v/>
      </c>
      <c r="AO14" s="35" t="str">
        <f t="shared" si="7"/>
        <v/>
      </c>
      <c r="AP14" s="35" t="str">
        <f t="shared" si="8"/>
        <v/>
      </c>
      <c r="AQ14" s="35" t="str">
        <f t="shared" si="9"/>
        <v/>
      </c>
      <c r="AR14" s="35" t="str">
        <f t="shared" si="10"/>
        <v/>
      </c>
      <c r="AS14" s="35" t="str">
        <f t="shared" si="11"/>
        <v/>
      </c>
      <c r="AT14" s="35" t="str">
        <f t="shared" si="12"/>
        <v/>
      </c>
      <c r="AU14" s="35" t="str">
        <f t="shared" si="13"/>
        <v/>
      </c>
      <c r="AV14" s="35" t="str">
        <f t="shared" si="14"/>
        <v/>
      </c>
      <c r="AW14" s="35" t="str">
        <f t="shared" si="15"/>
        <v/>
      </c>
      <c r="AX14" s="35" t="str">
        <f t="shared" si="16"/>
        <v/>
      </c>
      <c r="AY14" s="35" t="str">
        <f t="shared" si="17"/>
        <v/>
      </c>
      <c r="AZ14" s="35" t="str">
        <f t="shared" si="18"/>
        <v/>
      </c>
      <c r="BA14" s="35" t="str">
        <f t="shared" si="19"/>
        <v/>
      </c>
      <c r="BB14" s="35" t="str">
        <f t="shared" si="20"/>
        <v/>
      </c>
      <c r="BC14" s="35" t="str">
        <f t="shared" si="21"/>
        <v/>
      </c>
      <c r="BD14" s="35" t="str">
        <f t="shared" si="22"/>
        <v/>
      </c>
      <c r="BE14" s="35" t="str">
        <f t="shared" si="23"/>
        <v/>
      </c>
      <c r="BF14" s="35" t="str">
        <f t="shared" si="24"/>
        <v/>
      </c>
      <c r="BG14" s="35" t="str">
        <f t="shared" si="25"/>
        <v/>
      </c>
      <c r="BH14" s="35" t="str">
        <f t="shared" si="26"/>
        <v/>
      </c>
      <c r="BI14" s="35" t="str">
        <f t="shared" si="27"/>
        <v/>
      </c>
      <c r="BJ14" s="35" t="str">
        <f t="shared" si="28"/>
        <v/>
      </c>
      <c r="BK14" s="35" t="str">
        <f t="shared" si="29"/>
        <v/>
      </c>
      <c r="BL14" s="35" t="str">
        <f t="shared" si="30"/>
        <v/>
      </c>
      <c r="BM14" s="35" t="str">
        <f t="shared" si="31"/>
        <v/>
      </c>
      <c r="BN14" s="35" t="str">
        <f t="shared" si="32"/>
        <v/>
      </c>
      <c r="BO14" s="35" t="str">
        <f t="shared" si="33"/>
        <v/>
      </c>
      <c r="BP14" s="35" t="str">
        <f t="shared" si="34"/>
        <v/>
      </c>
      <c r="BQ14" s="35" t="str">
        <f t="shared" si="35"/>
        <v/>
      </c>
      <c r="BR14" s="35" t="str">
        <f t="shared" si="36"/>
        <v/>
      </c>
      <c r="BS14" s="35" t="str">
        <f t="shared" si="37"/>
        <v/>
      </c>
      <c r="BT14" s="35" t="str">
        <f t="shared" si="38"/>
        <v/>
      </c>
      <c r="BU14" s="35" t="str">
        <f t="shared" si="39"/>
        <v/>
      </c>
      <c r="BV14" s="35" t="str">
        <f t="shared" si="40"/>
        <v/>
      </c>
      <c r="BW14" s="35" t="str">
        <f t="shared" si="41"/>
        <v/>
      </c>
      <c r="BX14" s="35" t="str">
        <f t="shared" si="42"/>
        <v/>
      </c>
      <c r="BY14" s="35" t="str">
        <f t="shared" si="43"/>
        <v/>
      </c>
      <c r="BZ14" s="35" t="str">
        <f t="shared" si="44"/>
        <v/>
      </c>
      <c r="CA14" s="35" t="str">
        <f t="shared" si="45"/>
        <v/>
      </c>
      <c r="CB14" s="35" t="str">
        <f t="shared" si="46"/>
        <v/>
      </c>
      <c r="CC14" s="35" t="str">
        <f t="shared" si="47"/>
        <v/>
      </c>
      <c r="CD14" s="35" t="str">
        <f t="shared" si="48"/>
        <v/>
      </c>
      <c r="CE14" s="35" t="str">
        <f t="shared" si="49"/>
        <v/>
      </c>
      <c r="CF14" s="35" t="str">
        <f t="shared" si="50"/>
        <v/>
      </c>
      <c r="CG14" s="35" t="str">
        <f t="shared" si="51"/>
        <v/>
      </c>
      <c r="CH14" s="35" t="str">
        <f t="shared" si="52"/>
        <v/>
      </c>
      <c r="CI14" s="35" t="str">
        <f t="shared" si="53"/>
        <v/>
      </c>
      <c r="CJ14" s="35" t="str">
        <f t="shared" si="54"/>
        <v/>
      </c>
      <c r="CK14" s="35" t="str">
        <f t="shared" si="55"/>
        <v/>
      </c>
      <c r="CL14" s="35" t="str">
        <f t="shared" si="56"/>
        <v/>
      </c>
      <c r="CM14" s="35" t="str">
        <f t="shared" si="57"/>
        <v/>
      </c>
      <c r="CN14" s="35" t="str">
        <f t="shared" si="58"/>
        <v/>
      </c>
      <c r="CO14" s="35" t="str">
        <f t="shared" si="59"/>
        <v/>
      </c>
      <c r="CP14" s="35" t="str">
        <f t="shared" si="60"/>
        <v/>
      </c>
      <c r="CQ14" s="35" t="str">
        <f t="shared" si="61"/>
        <v/>
      </c>
      <c r="CR14" s="35" t="str">
        <f t="shared" si="62"/>
        <v/>
      </c>
      <c r="CS14" s="35" t="str">
        <f t="shared" si="63"/>
        <v/>
      </c>
      <c r="CT14" s="35" t="str">
        <f t="shared" si="64"/>
        <v/>
      </c>
      <c r="CU14" s="35" t="str">
        <f t="shared" si="65"/>
        <v/>
      </c>
      <c r="CV14" s="35" t="str">
        <f t="shared" si="66"/>
        <v/>
      </c>
      <c r="CW14" s="35" t="str">
        <f t="shared" si="67"/>
        <v/>
      </c>
      <c r="CX14" s="35" t="str">
        <f t="shared" si="68"/>
        <v/>
      </c>
      <c r="CY14" s="35" t="str">
        <f t="shared" si="69"/>
        <v/>
      </c>
      <c r="CZ14" s="35" t="str">
        <f t="shared" si="70"/>
        <v/>
      </c>
      <c r="DA14" s="35" t="str">
        <f t="shared" si="71"/>
        <v/>
      </c>
      <c r="DB14" s="35" t="str">
        <f t="shared" si="72"/>
        <v/>
      </c>
      <c r="DC14" s="35" t="str">
        <f t="shared" si="73"/>
        <v/>
      </c>
      <c r="DD14" s="35" t="str">
        <f t="shared" si="74"/>
        <v/>
      </c>
      <c r="DE14" s="35" t="str">
        <f t="shared" si="75"/>
        <v/>
      </c>
      <c r="DF14" s="35" t="str">
        <f t="shared" si="76"/>
        <v/>
      </c>
      <c r="DG14" s="35" t="str">
        <f t="shared" si="77"/>
        <v/>
      </c>
      <c r="DH14" s="35" t="str">
        <f t="shared" si="78"/>
        <v/>
      </c>
      <c r="DI14" s="35" t="str">
        <f t="shared" si="79"/>
        <v/>
      </c>
      <c r="DJ14" s="35" t="str">
        <f t="shared" si="80"/>
        <v/>
      </c>
      <c r="DK14" s="11"/>
      <c r="DL14" s="23">
        <f t="shared" si="81"/>
        <v>0</v>
      </c>
      <c r="DM14" s="19">
        <f t="shared" si="82"/>
        <v>0</v>
      </c>
      <c r="DO14" s="26">
        <v>0</v>
      </c>
      <c r="DP14" s="26">
        <v>-7.75</v>
      </c>
      <c r="DQ14" s="23" t="e">
        <f>AVERAGE(DQ13,DQ15)</f>
        <v>#DIV/0!</v>
      </c>
      <c r="DS14" s="26">
        <v>-7.75</v>
      </c>
      <c r="DT14" s="26">
        <v>0</v>
      </c>
      <c r="DU14" s="23" t="e">
        <f>AVERAGE(DU13,DU15)</f>
        <v>#DIV/0!</v>
      </c>
    </row>
    <row r="15" spans="1:125" x14ac:dyDescent="0.15">
      <c r="A15" s="5" t="s">
        <v>27</v>
      </c>
      <c r="B15" s="4"/>
      <c r="C15" s="4"/>
      <c r="D15" s="4"/>
      <c r="E15" s="4"/>
      <c r="F15" s="4"/>
      <c r="G15" s="4"/>
      <c r="H15" s="4"/>
      <c r="J15" s="11"/>
      <c r="K15" s="11"/>
      <c r="L15" s="11"/>
      <c r="M15" s="11"/>
      <c r="N15" s="11"/>
      <c r="O15" s="11"/>
      <c r="P15" s="29"/>
      <c r="Q15" s="22" t="s">
        <v>5</v>
      </c>
      <c r="R15" s="22" t="s">
        <v>6</v>
      </c>
      <c r="S15" s="47" t="s">
        <v>28</v>
      </c>
      <c r="T15" s="22" t="s">
        <v>7</v>
      </c>
      <c r="U15" s="19"/>
      <c r="V15" s="22" t="s">
        <v>5</v>
      </c>
      <c r="W15" s="22" t="s">
        <v>6</v>
      </c>
      <c r="X15" s="47" t="s">
        <v>28</v>
      </c>
      <c r="Y15" s="22" t="s">
        <v>7</v>
      </c>
      <c r="Z15" s="19"/>
      <c r="AA15" s="11"/>
      <c r="AB15" s="11"/>
      <c r="AC15" s="11"/>
      <c r="AD15" s="11"/>
      <c r="AE15" s="29"/>
      <c r="AF15" s="31">
        <v>-7.5</v>
      </c>
      <c r="AG15" s="11"/>
      <c r="AH15" s="35" t="str">
        <f t="shared" si="0"/>
        <v/>
      </c>
      <c r="AI15" s="35" t="str">
        <f t="shared" si="1"/>
        <v/>
      </c>
      <c r="AJ15" s="35" t="str">
        <f t="shared" si="2"/>
        <v/>
      </c>
      <c r="AK15" s="35" t="str">
        <f t="shared" si="3"/>
        <v/>
      </c>
      <c r="AL15" s="35" t="str">
        <f t="shared" si="4"/>
        <v/>
      </c>
      <c r="AM15" s="35" t="str">
        <f t="shared" si="5"/>
        <v/>
      </c>
      <c r="AN15" s="35" t="str">
        <f t="shared" si="6"/>
        <v/>
      </c>
      <c r="AO15" s="35" t="str">
        <f t="shared" si="7"/>
        <v/>
      </c>
      <c r="AP15" s="35" t="str">
        <f t="shared" si="8"/>
        <v/>
      </c>
      <c r="AQ15" s="35" t="str">
        <f t="shared" si="9"/>
        <v/>
      </c>
      <c r="AR15" s="35" t="str">
        <f t="shared" si="10"/>
        <v/>
      </c>
      <c r="AS15" s="35" t="str">
        <f t="shared" si="11"/>
        <v/>
      </c>
      <c r="AT15" s="35" t="str">
        <f t="shared" si="12"/>
        <v/>
      </c>
      <c r="AU15" s="35" t="str">
        <f t="shared" si="13"/>
        <v/>
      </c>
      <c r="AV15" s="35" t="str">
        <f t="shared" si="14"/>
        <v/>
      </c>
      <c r="AW15" s="35" t="str">
        <f t="shared" si="15"/>
        <v/>
      </c>
      <c r="AX15" s="35" t="str">
        <f t="shared" si="16"/>
        <v/>
      </c>
      <c r="AY15" s="35" t="str">
        <f t="shared" si="17"/>
        <v/>
      </c>
      <c r="AZ15" s="35" t="str">
        <f t="shared" si="18"/>
        <v/>
      </c>
      <c r="BA15" s="35" t="str">
        <f t="shared" si="19"/>
        <v/>
      </c>
      <c r="BB15" s="35" t="str">
        <f t="shared" si="20"/>
        <v/>
      </c>
      <c r="BC15" s="35" t="str">
        <f t="shared" si="21"/>
        <v/>
      </c>
      <c r="BD15" s="35" t="str">
        <f t="shared" si="22"/>
        <v/>
      </c>
      <c r="BE15" s="35" t="str">
        <f t="shared" si="23"/>
        <v/>
      </c>
      <c r="BF15" s="35" t="str">
        <f t="shared" si="24"/>
        <v/>
      </c>
      <c r="BG15" s="35" t="str">
        <f t="shared" si="25"/>
        <v/>
      </c>
      <c r="BH15" s="35" t="str">
        <f t="shared" si="26"/>
        <v/>
      </c>
      <c r="BI15" s="35" t="str">
        <f t="shared" si="27"/>
        <v/>
      </c>
      <c r="BJ15" s="35" t="str">
        <f t="shared" si="28"/>
        <v/>
      </c>
      <c r="BK15" s="35" t="str">
        <f t="shared" si="29"/>
        <v/>
      </c>
      <c r="BL15" s="35" t="str">
        <f t="shared" si="30"/>
        <v/>
      </c>
      <c r="BM15" s="35" t="str">
        <f t="shared" si="31"/>
        <v/>
      </c>
      <c r="BN15" s="35" t="str">
        <f t="shared" si="32"/>
        <v/>
      </c>
      <c r="BO15" s="35" t="str">
        <f t="shared" si="33"/>
        <v/>
      </c>
      <c r="BP15" s="35" t="str">
        <f t="shared" si="34"/>
        <v/>
      </c>
      <c r="BQ15" s="35" t="str">
        <f t="shared" si="35"/>
        <v/>
      </c>
      <c r="BR15" s="35" t="str">
        <f t="shared" si="36"/>
        <v/>
      </c>
      <c r="BS15" s="35" t="str">
        <f t="shared" si="37"/>
        <v/>
      </c>
      <c r="BT15" s="35" t="str">
        <f t="shared" si="38"/>
        <v/>
      </c>
      <c r="BU15" s="35" t="str">
        <f t="shared" si="39"/>
        <v/>
      </c>
      <c r="BV15" s="35" t="str">
        <f t="shared" si="40"/>
        <v/>
      </c>
      <c r="BW15" s="35" t="str">
        <f t="shared" si="41"/>
        <v/>
      </c>
      <c r="BX15" s="35" t="str">
        <f t="shared" si="42"/>
        <v/>
      </c>
      <c r="BY15" s="35" t="str">
        <f t="shared" si="43"/>
        <v/>
      </c>
      <c r="BZ15" s="35" t="str">
        <f t="shared" si="44"/>
        <v/>
      </c>
      <c r="CA15" s="35" t="str">
        <f t="shared" si="45"/>
        <v/>
      </c>
      <c r="CB15" s="35" t="str">
        <f t="shared" si="46"/>
        <v/>
      </c>
      <c r="CC15" s="35" t="str">
        <f t="shared" si="47"/>
        <v/>
      </c>
      <c r="CD15" s="35" t="str">
        <f t="shared" si="48"/>
        <v/>
      </c>
      <c r="CE15" s="35" t="str">
        <f t="shared" si="49"/>
        <v/>
      </c>
      <c r="CF15" s="35" t="str">
        <f t="shared" si="50"/>
        <v/>
      </c>
      <c r="CG15" s="35" t="str">
        <f t="shared" si="51"/>
        <v/>
      </c>
      <c r="CH15" s="35" t="str">
        <f t="shared" si="52"/>
        <v/>
      </c>
      <c r="CI15" s="35" t="str">
        <f t="shared" si="53"/>
        <v/>
      </c>
      <c r="CJ15" s="35" t="str">
        <f t="shared" si="54"/>
        <v/>
      </c>
      <c r="CK15" s="35" t="str">
        <f t="shared" si="55"/>
        <v/>
      </c>
      <c r="CL15" s="35" t="str">
        <f t="shared" si="56"/>
        <v/>
      </c>
      <c r="CM15" s="35" t="str">
        <f t="shared" si="57"/>
        <v/>
      </c>
      <c r="CN15" s="35" t="str">
        <f t="shared" si="58"/>
        <v/>
      </c>
      <c r="CO15" s="35" t="str">
        <f t="shared" si="59"/>
        <v/>
      </c>
      <c r="CP15" s="35" t="str">
        <f t="shared" si="60"/>
        <v/>
      </c>
      <c r="CQ15" s="35" t="str">
        <f t="shared" si="61"/>
        <v/>
      </c>
      <c r="CR15" s="35" t="str">
        <f t="shared" si="62"/>
        <v/>
      </c>
      <c r="CS15" s="35" t="str">
        <f t="shared" si="63"/>
        <v/>
      </c>
      <c r="CT15" s="35" t="str">
        <f t="shared" si="64"/>
        <v/>
      </c>
      <c r="CU15" s="35" t="str">
        <f t="shared" si="65"/>
        <v/>
      </c>
      <c r="CV15" s="35" t="str">
        <f t="shared" si="66"/>
        <v/>
      </c>
      <c r="CW15" s="35" t="str">
        <f t="shared" si="67"/>
        <v/>
      </c>
      <c r="CX15" s="35" t="str">
        <f t="shared" si="68"/>
        <v/>
      </c>
      <c r="CY15" s="35" t="str">
        <f t="shared" si="69"/>
        <v/>
      </c>
      <c r="CZ15" s="35" t="str">
        <f t="shared" si="70"/>
        <v/>
      </c>
      <c r="DA15" s="35" t="str">
        <f t="shared" si="71"/>
        <v/>
      </c>
      <c r="DB15" s="35" t="str">
        <f t="shared" si="72"/>
        <v/>
      </c>
      <c r="DC15" s="35" t="str">
        <f t="shared" si="73"/>
        <v/>
      </c>
      <c r="DD15" s="35" t="str">
        <f t="shared" si="74"/>
        <v/>
      </c>
      <c r="DE15" s="35" t="str">
        <f t="shared" si="75"/>
        <v/>
      </c>
      <c r="DF15" s="35" t="str">
        <f t="shared" si="76"/>
        <v/>
      </c>
      <c r="DG15" s="35" t="str">
        <f t="shared" si="77"/>
        <v/>
      </c>
      <c r="DH15" s="35" t="str">
        <f t="shared" si="78"/>
        <v/>
      </c>
      <c r="DI15" s="35" t="str">
        <f t="shared" si="79"/>
        <v/>
      </c>
      <c r="DJ15" s="35" t="str">
        <f t="shared" si="80"/>
        <v/>
      </c>
      <c r="DK15" s="11"/>
      <c r="DL15" s="23">
        <f t="shared" si="81"/>
        <v>0</v>
      </c>
      <c r="DM15" s="19">
        <f t="shared" si="82"/>
        <v>0</v>
      </c>
      <c r="DO15" s="26">
        <v>0</v>
      </c>
      <c r="DP15" s="26">
        <v>-7.5</v>
      </c>
      <c r="DQ15" s="23" t="e">
        <f>T22</f>
        <v>#DIV/0!</v>
      </c>
      <c r="DS15" s="26">
        <v>-7.5</v>
      </c>
      <c r="DT15" s="26">
        <v>0</v>
      </c>
      <c r="DU15" s="23" t="e">
        <f>Y22</f>
        <v>#DIV/0!</v>
      </c>
    </row>
    <row r="16" spans="1:125" x14ac:dyDescent="0.15">
      <c r="A16" s="5" t="s">
        <v>29</v>
      </c>
      <c r="B16" s="4"/>
      <c r="G16" s="4"/>
      <c r="H16" s="4"/>
      <c r="J16" s="11"/>
      <c r="K16" s="11"/>
      <c r="L16" s="11"/>
      <c r="M16" s="11"/>
      <c r="N16" s="11"/>
      <c r="O16" s="11"/>
      <c r="P16" s="30"/>
      <c r="Q16" s="21"/>
      <c r="R16" s="21"/>
      <c r="S16" s="45"/>
      <c r="T16" s="19"/>
      <c r="U16" s="11"/>
      <c r="V16" s="19"/>
      <c r="W16" s="19"/>
      <c r="X16" s="45"/>
      <c r="Y16" s="19"/>
      <c r="Z16" s="11"/>
      <c r="AA16" s="11"/>
      <c r="AB16" s="11"/>
      <c r="AC16" s="11"/>
      <c r="AD16" s="11"/>
      <c r="AE16" s="29"/>
      <c r="AF16" s="31">
        <v>-7.25</v>
      </c>
      <c r="AG16" s="11"/>
      <c r="AH16" s="35" t="str">
        <f t="shared" si="0"/>
        <v/>
      </c>
      <c r="AI16" s="35" t="str">
        <f t="shared" si="1"/>
        <v/>
      </c>
      <c r="AJ16" s="35" t="str">
        <f t="shared" si="2"/>
        <v/>
      </c>
      <c r="AK16" s="35" t="str">
        <f t="shared" si="3"/>
        <v/>
      </c>
      <c r="AL16" s="35" t="str">
        <f t="shared" si="4"/>
        <v/>
      </c>
      <c r="AM16" s="35" t="str">
        <f t="shared" si="5"/>
        <v/>
      </c>
      <c r="AN16" s="35" t="str">
        <f t="shared" si="6"/>
        <v/>
      </c>
      <c r="AO16" s="35" t="str">
        <f t="shared" si="7"/>
        <v/>
      </c>
      <c r="AP16" s="35" t="str">
        <f t="shared" si="8"/>
        <v/>
      </c>
      <c r="AQ16" s="35" t="str">
        <f t="shared" si="9"/>
        <v/>
      </c>
      <c r="AR16" s="35" t="str">
        <f t="shared" si="10"/>
        <v/>
      </c>
      <c r="AS16" s="35" t="str">
        <f t="shared" si="11"/>
        <v/>
      </c>
      <c r="AT16" s="35" t="str">
        <f t="shared" si="12"/>
        <v/>
      </c>
      <c r="AU16" s="35" t="str">
        <f t="shared" si="13"/>
        <v/>
      </c>
      <c r="AV16" s="35" t="str">
        <f t="shared" si="14"/>
        <v/>
      </c>
      <c r="AW16" s="35" t="str">
        <f t="shared" si="15"/>
        <v/>
      </c>
      <c r="AX16" s="35" t="str">
        <f t="shared" si="16"/>
        <v/>
      </c>
      <c r="AY16" s="35" t="str">
        <f t="shared" si="17"/>
        <v/>
      </c>
      <c r="AZ16" s="35" t="str">
        <f t="shared" si="18"/>
        <v/>
      </c>
      <c r="BA16" s="35" t="str">
        <f t="shared" si="19"/>
        <v/>
      </c>
      <c r="BB16" s="35" t="str">
        <f t="shared" si="20"/>
        <v/>
      </c>
      <c r="BC16" s="35" t="str">
        <f t="shared" si="21"/>
        <v/>
      </c>
      <c r="BD16" s="35" t="str">
        <f t="shared" si="22"/>
        <v/>
      </c>
      <c r="BE16" s="35" t="str">
        <f t="shared" si="23"/>
        <v/>
      </c>
      <c r="BF16" s="35" t="str">
        <f t="shared" si="24"/>
        <v/>
      </c>
      <c r="BG16" s="35" t="str">
        <f t="shared" si="25"/>
        <v/>
      </c>
      <c r="BH16" s="35" t="str">
        <f t="shared" si="26"/>
        <v/>
      </c>
      <c r="BI16" s="35" t="str">
        <f t="shared" si="27"/>
        <v/>
      </c>
      <c r="BJ16" s="35" t="str">
        <f t="shared" si="28"/>
        <v/>
      </c>
      <c r="BK16" s="35" t="str">
        <f t="shared" si="29"/>
        <v/>
      </c>
      <c r="BL16" s="35" t="str">
        <f t="shared" si="30"/>
        <v/>
      </c>
      <c r="BM16" s="35" t="str">
        <f t="shared" si="31"/>
        <v/>
      </c>
      <c r="BN16" s="35" t="str">
        <f t="shared" si="32"/>
        <v/>
      </c>
      <c r="BO16" s="35" t="str">
        <f t="shared" si="33"/>
        <v/>
      </c>
      <c r="BP16" s="35" t="str">
        <f t="shared" si="34"/>
        <v/>
      </c>
      <c r="BQ16" s="35" t="str">
        <f t="shared" si="35"/>
        <v/>
      </c>
      <c r="BR16" s="35" t="str">
        <f t="shared" si="36"/>
        <v/>
      </c>
      <c r="BS16" s="35" t="str">
        <f t="shared" si="37"/>
        <v/>
      </c>
      <c r="BT16" s="35" t="str">
        <f t="shared" si="38"/>
        <v/>
      </c>
      <c r="BU16" s="35" t="str">
        <f t="shared" si="39"/>
        <v/>
      </c>
      <c r="BV16" s="35" t="str">
        <f t="shared" si="40"/>
        <v/>
      </c>
      <c r="BW16" s="35" t="str">
        <f t="shared" si="41"/>
        <v/>
      </c>
      <c r="BX16" s="35" t="str">
        <f t="shared" si="42"/>
        <v/>
      </c>
      <c r="BY16" s="35" t="str">
        <f t="shared" si="43"/>
        <v/>
      </c>
      <c r="BZ16" s="35" t="str">
        <f t="shared" si="44"/>
        <v/>
      </c>
      <c r="CA16" s="35" t="str">
        <f t="shared" si="45"/>
        <v/>
      </c>
      <c r="CB16" s="35" t="str">
        <f t="shared" si="46"/>
        <v/>
      </c>
      <c r="CC16" s="35" t="str">
        <f t="shared" si="47"/>
        <v/>
      </c>
      <c r="CD16" s="35" t="str">
        <f t="shared" si="48"/>
        <v/>
      </c>
      <c r="CE16" s="35" t="str">
        <f t="shared" si="49"/>
        <v/>
      </c>
      <c r="CF16" s="35" t="str">
        <f t="shared" si="50"/>
        <v/>
      </c>
      <c r="CG16" s="35" t="str">
        <f t="shared" si="51"/>
        <v/>
      </c>
      <c r="CH16" s="35" t="str">
        <f t="shared" si="52"/>
        <v/>
      </c>
      <c r="CI16" s="35" t="str">
        <f t="shared" si="53"/>
        <v/>
      </c>
      <c r="CJ16" s="35" t="str">
        <f t="shared" si="54"/>
        <v/>
      </c>
      <c r="CK16" s="35" t="str">
        <f t="shared" si="55"/>
        <v/>
      </c>
      <c r="CL16" s="35" t="str">
        <f t="shared" si="56"/>
        <v/>
      </c>
      <c r="CM16" s="35" t="str">
        <f t="shared" si="57"/>
        <v/>
      </c>
      <c r="CN16" s="35" t="str">
        <f t="shared" si="58"/>
        <v/>
      </c>
      <c r="CO16" s="35" t="str">
        <f t="shared" si="59"/>
        <v/>
      </c>
      <c r="CP16" s="35" t="str">
        <f t="shared" si="60"/>
        <v/>
      </c>
      <c r="CQ16" s="35" t="str">
        <f t="shared" si="61"/>
        <v/>
      </c>
      <c r="CR16" s="35" t="str">
        <f t="shared" si="62"/>
        <v/>
      </c>
      <c r="CS16" s="35" t="str">
        <f t="shared" si="63"/>
        <v/>
      </c>
      <c r="CT16" s="35" t="str">
        <f t="shared" si="64"/>
        <v/>
      </c>
      <c r="CU16" s="35" t="str">
        <f t="shared" si="65"/>
        <v/>
      </c>
      <c r="CV16" s="35" t="str">
        <f t="shared" si="66"/>
        <v/>
      </c>
      <c r="CW16" s="35" t="str">
        <f t="shared" si="67"/>
        <v/>
      </c>
      <c r="CX16" s="35" t="str">
        <f t="shared" si="68"/>
        <v/>
      </c>
      <c r="CY16" s="35" t="str">
        <f t="shared" si="69"/>
        <v/>
      </c>
      <c r="CZ16" s="35" t="str">
        <f t="shared" si="70"/>
        <v/>
      </c>
      <c r="DA16" s="35" t="str">
        <f t="shared" si="71"/>
        <v/>
      </c>
      <c r="DB16" s="35" t="str">
        <f t="shared" si="72"/>
        <v/>
      </c>
      <c r="DC16" s="35" t="str">
        <f t="shared" si="73"/>
        <v/>
      </c>
      <c r="DD16" s="35" t="str">
        <f t="shared" si="74"/>
        <v/>
      </c>
      <c r="DE16" s="35" t="str">
        <f t="shared" si="75"/>
        <v/>
      </c>
      <c r="DF16" s="35" t="str">
        <f t="shared" si="76"/>
        <v/>
      </c>
      <c r="DG16" s="35" t="str">
        <f t="shared" si="77"/>
        <v/>
      </c>
      <c r="DH16" s="35" t="str">
        <f t="shared" si="78"/>
        <v/>
      </c>
      <c r="DI16" s="35" t="str">
        <f t="shared" si="79"/>
        <v/>
      </c>
      <c r="DJ16" s="35" t="str">
        <f t="shared" si="80"/>
        <v/>
      </c>
      <c r="DK16" s="11"/>
      <c r="DL16" s="23">
        <f t="shared" si="81"/>
        <v>0</v>
      </c>
      <c r="DM16" s="19">
        <f t="shared" si="82"/>
        <v>0</v>
      </c>
      <c r="DO16" s="26">
        <v>0</v>
      </c>
      <c r="DP16" s="26">
        <v>-7.25</v>
      </c>
      <c r="DQ16" s="23" t="e">
        <f>AVERAGE(DQ15,DQ17)</f>
        <v>#DIV/0!</v>
      </c>
      <c r="DS16" s="26">
        <v>-7.25</v>
      </c>
      <c r="DT16" s="26">
        <v>0</v>
      </c>
      <c r="DU16" s="23" t="e">
        <f>AVERAGE(DU15,DU17)</f>
        <v>#DIV/0!</v>
      </c>
    </row>
    <row r="17" spans="1:125" x14ac:dyDescent="0.15">
      <c r="A17" s="5" t="s">
        <v>30</v>
      </c>
      <c r="C17" s="4"/>
      <c r="D17" s="4"/>
      <c r="E17" s="4"/>
      <c r="F17" s="4"/>
      <c r="G17" s="4"/>
      <c r="H17" s="4"/>
      <c r="J17" s="11"/>
      <c r="K17" s="11"/>
      <c r="L17" s="11"/>
      <c r="M17" s="11"/>
      <c r="N17" s="11"/>
      <c r="O17" s="11"/>
      <c r="P17" s="30"/>
      <c r="Q17" s="19">
        <v>0</v>
      </c>
      <c r="R17" s="20">
        <v>-10</v>
      </c>
      <c r="S17" s="48"/>
      <c r="T17" s="23" t="e">
        <f t="shared" ref="T17:T57" si="83">S17/$S$37</f>
        <v>#DIV/0!</v>
      </c>
      <c r="U17" s="11"/>
      <c r="V17" s="20">
        <v>-10</v>
      </c>
      <c r="W17" s="19">
        <v>0</v>
      </c>
      <c r="X17" s="48"/>
      <c r="Y17" s="23" t="e">
        <f t="shared" ref="Y17:Y57" si="84">X17/$X$37</f>
        <v>#DIV/0!</v>
      </c>
      <c r="Z17" s="11"/>
      <c r="AA17" s="11"/>
      <c r="AB17" s="11"/>
      <c r="AC17" s="11"/>
      <c r="AD17" s="11"/>
      <c r="AE17" s="29"/>
      <c r="AF17" s="31">
        <v>-7</v>
      </c>
      <c r="AG17" s="11"/>
      <c r="AH17" s="35" t="str">
        <f t="shared" si="0"/>
        <v/>
      </c>
      <c r="AI17" s="35" t="str">
        <f t="shared" si="1"/>
        <v/>
      </c>
      <c r="AJ17" s="35" t="str">
        <f t="shared" si="2"/>
        <v/>
      </c>
      <c r="AK17" s="35" t="str">
        <f t="shared" si="3"/>
        <v/>
      </c>
      <c r="AL17" s="35" t="str">
        <f t="shared" si="4"/>
        <v/>
      </c>
      <c r="AM17" s="35" t="str">
        <f t="shared" si="5"/>
        <v/>
      </c>
      <c r="AN17" s="35" t="str">
        <f t="shared" si="6"/>
        <v/>
      </c>
      <c r="AO17" s="35" t="str">
        <f t="shared" si="7"/>
        <v/>
      </c>
      <c r="AP17" s="35" t="str">
        <f t="shared" si="8"/>
        <v/>
      </c>
      <c r="AQ17" s="35" t="str">
        <f t="shared" si="9"/>
        <v/>
      </c>
      <c r="AR17" s="35" t="str">
        <f t="shared" si="10"/>
        <v/>
      </c>
      <c r="AS17" s="35" t="str">
        <f t="shared" si="11"/>
        <v/>
      </c>
      <c r="AT17" s="35" t="str">
        <f t="shared" si="12"/>
        <v/>
      </c>
      <c r="AU17" s="35" t="str">
        <f t="shared" si="13"/>
        <v/>
      </c>
      <c r="AV17" s="35" t="str">
        <f t="shared" si="14"/>
        <v/>
      </c>
      <c r="AW17" s="35" t="str">
        <f t="shared" si="15"/>
        <v/>
      </c>
      <c r="AX17" s="35" t="str">
        <f t="shared" si="16"/>
        <v/>
      </c>
      <c r="AY17" s="35" t="str">
        <f t="shared" si="17"/>
        <v/>
      </c>
      <c r="AZ17" s="35" t="str">
        <f t="shared" si="18"/>
        <v/>
      </c>
      <c r="BA17" s="35" t="str">
        <f t="shared" si="19"/>
        <v/>
      </c>
      <c r="BB17" s="35" t="str">
        <f t="shared" si="20"/>
        <v/>
      </c>
      <c r="BC17" s="35" t="str">
        <f t="shared" si="21"/>
        <v/>
      </c>
      <c r="BD17" s="35" t="str">
        <f t="shared" si="22"/>
        <v/>
      </c>
      <c r="BE17" s="35" t="str">
        <f t="shared" si="23"/>
        <v/>
      </c>
      <c r="BF17" s="35" t="str">
        <f t="shared" si="24"/>
        <v/>
      </c>
      <c r="BG17" s="35" t="str">
        <f t="shared" si="25"/>
        <v/>
      </c>
      <c r="BH17" s="35" t="str">
        <f t="shared" si="26"/>
        <v/>
      </c>
      <c r="BI17" s="35" t="str">
        <f t="shared" si="27"/>
        <v/>
      </c>
      <c r="BJ17" s="35" t="str">
        <f t="shared" si="28"/>
        <v/>
      </c>
      <c r="BK17" s="35" t="str">
        <f t="shared" si="29"/>
        <v/>
      </c>
      <c r="BL17" s="35" t="str">
        <f t="shared" si="30"/>
        <v/>
      </c>
      <c r="BM17" s="35" t="str">
        <f t="shared" si="31"/>
        <v/>
      </c>
      <c r="BN17" s="35" t="str">
        <f t="shared" si="32"/>
        <v/>
      </c>
      <c r="BO17" s="35" t="str">
        <f t="shared" si="33"/>
        <v/>
      </c>
      <c r="BP17" s="35" t="str">
        <f t="shared" si="34"/>
        <v/>
      </c>
      <c r="BQ17" s="35" t="str">
        <f t="shared" si="35"/>
        <v/>
      </c>
      <c r="BR17" s="35" t="str">
        <f t="shared" si="36"/>
        <v/>
      </c>
      <c r="BS17" s="35" t="str">
        <f t="shared" si="37"/>
        <v/>
      </c>
      <c r="BT17" s="35" t="str">
        <f t="shared" si="38"/>
        <v/>
      </c>
      <c r="BU17" s="35" t="str">
        <f t="shared" si="39"/>
        <v/>
      </c>
      <c r="BV17" s="35" t="str">
        <f t="shared" si="40"/>
        <v/>
      </c>
      <c r="BW17" s="35" t="str">
        <f t="shared" si="41"/>
        <v/>
      </c>
      <c r="BX17" s="35" t="str">
        <f t="shared" si="42"/>
        <v/>
      </c>
      <c r="BY17" s="35" t="str">
        <f t="shared" si="43"/>
        <v/>
      </c>
      <c r="BZ17" s="35" t="str">
        <f t="shared" si="44"/>
        <v/>
      </c>
      <c r="CA17" s="35" t="str">
        <f t="shared" si="45"/>
        <v/>
      </c>
      <c r="CB17" s="35" t="str">
        <f t="shared" si="46"/>
        <v/>
      </c>
      <c r="CC17" s="35" t="str">
        <f t="shared" si="47"/>
        <v/>
      </c>
      <c r="CD17" s="35" t="str">
        <f t="shared" si="48"/>
        <v/>
      </c>
      <c r="CE17" s="35" t="str">
        <f t="shared" si="49"/>
        <v/>
      </c>
      <c r="CF17" s="35" t="str">
        <f t="shared" si="50"/>
        <v/>
      </c>
      <c r="CG17" s="35" t="str">
        <f t="shared" si="51"/>
        <v/>
      </c>
      <c r="CH17" s="35" t="str">
        <f t="shared" si="52"/>
        <v/>
      </c>
      <c r="CI17" s="35" t="str">
        <f t="shared" si="53"/>
        <v/>
      </c>
      <c r="CJ17" s="35" t="str">
        <f t="shared" si="54"/>
        <v/>
      </c>
      <c r="CK17" s="35" t="str">
        <f t="shared" si="55"/>
        <v/>
      </c>
      <c r="CL17" s="35" t="str">
        <f t="shared" si="56"/>
        <v/>
      </c>
      <c r="CM17" s="35" t="str">
        <f t="shared" si="57"/>
        <v/>
      </c>
      <c r="CN17" s="35" t="str">
        <f t="shared" si="58"/>
        <v/>
      </c>
      <c r="CO17" s="35" t="str">
        <f t="shared" si="59"/>
        <v/>
      </c>
      <c r="CP17" s="35" t="str">
        <f t="shared" si="60"/>
        <v/>
      </c>
      <c r="CQ17" s="35" t="str">
        <f t="shared" si="61"/>
        <v/>
      </c>
      <c r="CR17" s="35" t="str">
        <f t="shared" si="62"/>
        <v/>
      </c>
      <c r="CS17" s="35" t="str">
        <f t="shared" si="63"/>
        <v/>
      </c>
      <c r="CT17" s="35" t="str">
        <f t="shared" si="64"/>
        <v/>
      </c>
      <c r="CU17" s="35" t="str">
        <f t="shared" si="65"/>
        <v/>
      </c>
      <c r="CV17" s="35" t="str">
        <f t="shared" si="66"/>
        <v/>
      </c>
      <c r="CW17" s="35" t="str">
        <f t="shared" si="67"/>
        <v/>
      </c>
      <c r="CX17" s="35" t="str">
        <f t="shared" si="68"/>
        <v/>
      </c>
      <c r="CY17" s="35" t="str">
        <f t="shared" si="69"/>
        <v/>
      </c>
      <c r="CZ17" s="35" t="str">
        <f t="shared" si="70"/>
        <v/>
      </c>
      <c r="DA17" s="35" t="str">
        <f t="shared" si="71"/>
        <v/>
      </c>
      <c r="DB17" s="35" t="str">
        <f t="shared" si="72"/>
        <v/>
      </c>
      <c r="DC17" s="35" t="str">
        <f t="shared" si="73"/>
        <v/>
      </c>
      <c r="DD17" s="35" t="str">
        <f t="shared" si="74"/>
        <v/>
      </c>
      <c r="DE17" s="35" t="str">
        <f t="shared" si="75"/>
        <v/>
      </c>
      <c r="DF17" s="35" t="str">
        <f t="shared" si="76"/>
        <v/>
      </c>
      <c r="DG17" s="35" t="str">
        <f t="shared" si="77"/>
        <v/>
      </c>
      <c r="DH17" s="35" t="str">
        <f t="shared" si="78"/>
        <v/>
      </c>
      <c r="DI17" s="35" t="str">
        <f t="shared" si="79"/>
        <v/>
      </c>
      <c r="DJ17" s="35" t="str">
        <f t="shared" si="80"/>
        <v/>
      </c>
      <c r="DK17" s="11"/>
      <c r="DL17" s="23">
        <f t="shared" si="81"/>
        <v>0</v>
      </c>
      <c r="DM17" s="19">
        <f t="shared" si="82"/>
        <v>0</v>
      </c>
      <c r="DO17" s="26">
        <v>0</v>
      </c>
      <c r="DP17" s="26">
        <v>-7</v>
      </c>
      <c r="DQ17" s="23" t="e">
        <f>T23</f>
        <v>#DIV/0!</v>
      </c>
      <c r="DS17" s="26">
        <v>-7</v>
      </c>
      <c r="DT17" s="26">
        <v>0</v>
      </c>
      <c r="DU17" s="23" t="e">
        <f>Y23</f>
        <v>#DIV/0!</v>
      </c>
    </row>
    <row r="18" spans="1:125" x14ac:dyDescent="0.15">
      <c r="A18" s="6" t="s">
        <v>31</v>
      </c>
      <c r="C18" s="4"/>
      <c r="D18" s="4"/>
      <c r="E18" s="4"/>
      <c r="F18" s="4"/>
      <c r="G18" s="4"/>
      <c r="H18" s="4"/>
      <c r="J18" s="11"/>
      <c r="K18" s="11"/>
      <c r="L18" s="11"/>
      <c r="M18" s="11"/>
      <c r="N18" s="11"/>
      <c r="O18" s="11"/>
      <c r="P18" s="30"/>
      <c r="Q18" s="19">
        <v>0</v>
      </c>
      <c r="R18" s="20">
        <v>-9.5</v>
      </c>
      <c r="S18" s="48"/>
      <c r="T18" s="23" t="e">
        <f t="shared" si="83"/>
        <v>#DIV/0!</v>
      </c>
      <c r="U18" s="11"/>
      <c r="V18" s="20">
        <v>-9.5</v>
      </c>
      <c r="W18" s="19">
        <v>0</v>
      </c>
      <c r="X18" s="48"/>
      <c r="Y18" s="23" t="e">
        <f t="shared" si="84"/>
        <v>#DIV/0!</v>
      </c>
      <c r="Z18" s="11"/>
      <c r="AA18" s="11"/>
      <c r="AB18" s="11"/>
      <c r="AC18" s="11"/>
      <c r="AD18" s="11"/>
      <c r="AE18" s="29"/>
      <c r="AF18" s="31">
        <v>-6.75</v>
      </c>
      <c r="AG18" s="11"/>
      <c r="AH18" s="35" t="str">
        <f t="shared" si="0"/>
        <v/>
      </c>
      <c r="AI18" s="35" t="str">
        <f t="shared" si="1"/>
        <v/>
      </c>
      <c r="AJ18" s="35" t="str">
        <f t="shared" si="2"/>
        <v/>
      </c>
      <c r="AK18" s="35" t="str">
        <f t="shared" si="3"/>
        <v/>
      </c>
      <c r="AL18" s="35" t="str">
        <f t="shared" si="4"/>
        <v/>
      </c>
      <c r="AM18" s="35" t="str">
        <f t="shared" si="5"/>
        <v/>
      </c>
      <c r="AN18" s="35" t="str">
        <f t="shared" si="6"/>
        <v/>
      </c>
      <c r="AO18" s="35" t="str">
        <f t="shared" si="7"/>
        <v/>
      </c>
      <c r="AP18" s="35" t="str">
        <f t="shared" si="8"/>
        <v/>
      </c>
      <c r="AQ18" s="35" t="str">
        <f t="shared" si="9"/>
        <v/>
      </c>
      <c r="AR18" s="35" t="str">
        <f t="shared" si="10"/>
        <v/>
      </c>
      <c r="AS18" s="35" t="str">
        <f t="shared" si="11"/>
        <v/>
      </c>
      <c r="AT18" s="35" t="str">
        <f t="shared" si="12"/>
        <v/>
      </c>
      <c r="AU18" s="35" t="str">
        <f t="shared" si="13"/>
        <v/>
      </c>
      <c r="AV18" s="35" t="str">
        <f t="shared" si="14"/>
        <v/>
      </c>
      <c r="AW18" s="35" t="str">
        <f t="shared" si="15"/>
        <v/>
      </c>
      <c r="AX18" s="35" t="str">
        <f t="shared" si="16"/>
        <v/>
      </c>
      <c r="AY18" s="35" t="str">
        <f t="shared" si="17"/>
        <v/>
      </c>
      <c r="AZ18" s="35" t="str">
        <f t="shared" si="18"/>
        <v/>
      </c>
      <c r="BA18" s="35" t="str">
        <f t="shared" si="19"/>
        <v/>
      </c>
      <c r="BB18" s="35" t="str">
        <f t="shared" si="20"/>
        <v/>
      </c>
      <c r="BC18" s="35" t="str">
        <f t="shared" si="21"/>
        <v/>
      </c>
      <c r="BD18" s="35" t="str">
        <f t="shared" si="22"/>
        <v/>
      </c>
      <c r="BE18" s="35" t="str">
        <f t="shared" si="23"/>
        <v/>
      </c>
      <c r="BF18" s="35" t="str">
        <f t="shared" si="24"/>
        <v/>
      </c>
      <c r="BG18" s="35" t="str">
        <f t="shared" si="25"/>
        <v/>
      </c>
      <c r="BH18" s="35" t="str">
        <f t="shared" si="26"/>
        <v/>
      </c>
      <c r="BI18" s="35" t="str">
        <f t="shared" si="27"/>
        <v/>
      </c>
      <c r="BJ18" s="35" t="str">
        <f t="shared" si="28"/>
        <v/>
      </c>
      <c r="BK18" s="35" t="str">
        <f t="shared" si="29"/>
        <v/>
      </c>
      <c r="BL18" s="35" t="str">
        <f t="shared" si="30"/>
        <v/>
      </c>
      <c r="BM18" s="35" t="str">
        <f t="shared" si="31"/>
        <v/>
      </c>
      <c r="BN18" s="35" t="str">
        <f t="shared" si="32"/>
        <v/>
      </c>
      <c r="BO18" s="35" t="str">
        <f t="shared" si="33"/>
        <v/>
      </c>
      <c r="BP18" s="35" t="str">
        <f t="shared" si="34"/>
        <v/>
      </c>
      <c r="BQ18" s="35" t="str">
        <f t="shared" si="35"/>
        <v/>
      </c>
      <c r="BR18" s="35" t="str">
        <f t="shared" si="36"/>
        <v/>
      </c>
      <c r="BS18" s="35" t="str">
        <f t="shared" si="37"/>
        <v/>
      </c>
      <c r="BT18" s="35" t="str">
        <f t="shared" si="38"/>
        <v/>
      </c>
      <c r="BU18" s="35" t="str">
        <f t="shared" si="39"/>
        <v/>
      </c>
      <c r="BV18" s="35" t="str">
        <f t="shared" si="40"/>
        <v/>
      </c>
      <c r="BW18" s="35" t="str">
        <f t="shared" si="41"/>
        <v/>
      </c>
      <c r="BX18" s="35" t="str">
        <f t="shared" si="42"/>
        <v/>
      </c>
      <c r="BY18" s="35" t="str">
        <f t="shared" si="43"/>
        <v/>
      </c>
      <c r="BZ18" s="35" t="str">
        <f t="shared" si="44"/>
        <v/>
      </c>
      <c r="CA18" s="35" t="str">
        <f t="shared" si="45"/>
        <v/>
      </c>
      <c r="CB18" s="35" t="str">
        <f t="shared" si="46"/>
        <v/>
      </c>
      <c r="CC18" s="35" t="str">
        <f t="shared" si="47"/>
        <v/>
      </c>
      <c r="CD18" s="35" t="str">
        <f t="shared" si="48"/>
        <v/>
      </c>
      <c r="CE18" s="35" t="str">
        <f t="shared" si="49"/>
        <v/>
      </c>
      <c r="CF18" s="35" t="str">
        <f t="shared" si="50"/>
        <v/>
      </c>
      <c r="CG18" s="35" t="str">
        <f t="shared" si="51"/>
        <v/>
      </c>
      <c r="CH18" s="35" t="str">
        <f t="shared" si="52"/>
        <v/>
      </c>
      <c r="CI18" s="35" t="str">
        <f t="shared" si="53"/>
        <v/>
      </c>
      <c r="CJ18" s="35" t="str">
        <f t="shared" si="54"/>
        <v/>
      </c>
      <c r="CK18" s="35" t="str">
        <f t="shared" si="55"/>
        <v/>
      </c>
      <c r="CL18" s="35" t="str">
        <f t="shared" si="56"/>
        <v/>
      </c>
      <c r="CM18" s="35" t="str">
        <f t="shared" si="57"/>
        <v/>
      </c>
      <c r="CN18" s="35" t="str">
        <f t="shared" si="58"/>
        <v/>
      </c>
      <c r="CO18" s="35" t="str">
        <f t="shared" si="59"/>
        <v/>
      </c>
      <c r="CP18" s="35" t="str">
        <f t="shared" si="60"/>
        <v/>
      </c>
      <c r="CQ18" s="35" t="str">
        <f t="shared" si="61"/>
        <v/>
      </c>
      <c r="CR18" s="35" t="str">
        <f t="shared" si="62"/>
        <v/>
      </c>
      <c r="CS18" s="35" t="str">
        <f t="shared" si="63"/>
        <v/>
      </c>
      <c r="CT18" s="35" t="str">
        <f t="shared" si="64"/>
        <v/>
      </c>
      <c r="CU18" s="35" t="str">
        <f t="shared" si="65"/>
        <v/>
      </c>
      <c r="CV18" s="35" t="str">
        <f t="shared" si="66"/>
        <v/>
      </c>
      <c r="CW18" s="35" t="str">
        <f t="shared" si="67"/>
        <v/>
      </c>
      <c r="CX18" s="35" t="str">
        <f t="shared" si="68"/>
        <v/>
      </c>
      <c r="CY18" s="35" t="str">
        <f t="shared" si="69"/>
        <v/>
      </c>
      <c r="CZ18" s="35" t="str">
        <f t="shared" si="70"/>
        <v/>
      </c>
      <c r="DA18" s="35" t="str">
        <f t="shared" si="71"/>
        <v/>
      </c>
      <c r="DB18" s="35" t="str">
        <f t="shared" si="72"/>
        <v/>
      </c>
      <c r="DC18" s="35" t="str">
        <f t="shared" si="73"/>
        <v/>
      </c>
      <c r="DD18" s="35" t="str">
        <f t="shared" si="74"/>
        <v/>
      </c>
      <c r="DE18" s="35" t="str">
        <f t="shared" si="75"/>
        <v/>
      </c>
      <c r="DF18" s="35" t="str">
        <f t="shared" si="76"/>
        <v/>
      </c>
      <c r="DG18" s="35" t="str">
        <f t="shared" si="77"/>
        <v/>
      </c>
      <c r="DH18" s="35" t="str">
        <f t="shared" si="78"/>
        <v/>
      </c>
      <c r="DI18" s="35" t="str">
        <f t="shared" si="79"/>
        <v/>
      </c>
      <c r="DJ18" s="35" t="str">
        <f t="shared" si="80"/>
        <v/>
      </c>
      <c r="DK18" s="11"/>
      <c r="DL18" s="23">
        <f t="shared" si="81"/>
        <v>0</v>
      </c>
      <c r="DM18" s="19">
        <f t="shared" si="82"/>
        <v>0</v>
      </c>
      <c r="DO18" s="26">
        <v>0</v>
      </c>
      <c r="DP18" s="26">
        <v>-6.75</v>
      </c>
      <c r="DQ18" s="23" t="e">
        <f>AVERAGE(DQ17,DQ19)</f>
        <v>#DIV/0!</v>
      </c>
      <c r="DS18" s="26">
        <v>-6.75</v>
      </c>
      <c r="DT18" s="26">
        <v>0</v>
      </c>
      <c r="DU18" s="23" t="e">
        <f>AVERAGE(DU17,DU19)</f>
        <v>#DIV/0!</v>
      </c>
    </row>
    <row r="19" spans="1:125" x14ac:dyDescent="0.15">
      <c r="A19" s="5" t="s">
        <v>32</v>
      </c>
      <c r="B19" s="4"/>
      <c r="C19" s="4"/>
      <c r="D19" s="4"/>
      <c r="E19" s="4"/>
      <c r="F19" s="4"/>
      <c r="G19" s="4"/>
      <c r="H19" s="4"/>
      <c r="J19" s="11"/>
      <c r="K19" s="11"/>
      <c r="L19" s="11"/>
      <c r="M19" s="11"/>
      <c r="N19" s="11"/>
      <c r="O19" s="11"/>
      <c r="P19" s="30"/>
      <c r="Q19" s="19">
        <v>0</v>
      </c>
      <c r="R19" s="20">
        <v>-9</v>
      </c>
      <c r="S19" s="48"/>
      <c r="T19" s="23" t="e">
        <f t="shared" si="83"/>
        <v>#DIV/0!</v>
      </c>
      <c r="U19" s="11"/>
      <c r="V19" s="20">
        <v>-9</v>
      </c>
      <c r="W19" s="19">
        <v>0</v>
      </c>
      <c r="X19" s="48"/>
      <c r="Y19" s="23" t="e">
        <f t="shared" si="84"/>
        <v>#DIV/0!</v>
      </c>
      <c r="Z19" s="11"/>
      <c r="AA19" s="11"/>
      <c r="AB19" s="11"/>
      <c r="AC19" s="11"/>
      <c r="AD19" s="11"/>
      <c r="AE19" s="29"/>
      <c r="AF19" s="31">
        <v>-6.5</v>
      </c>
      <c r="AG19" s="11"/>
      <c r="AH19" s="35" t="str">
        <f t="shared" si="0"/>
        <v/>
      </c>
      <c r="AI19" s="35" t="str">
        <f t="shared" si="1"/>
        <v/>
      </c>
      <c r="AJ19" s="35" t="str">
        <f t="shared" si="2"/>
        <v/>
      </c>
      <c r="AK19" s="35" t="str">
        <f t="shared" si="3"/>
        <v/>
      </c>
      <c r="AL19" s="35" t="str">
        <f t="shared" si="4"/>
        <v/>
      </c>
      <c r="AM19" s="35" t="str">
        <f t="shared" si="5"/>
        <v/>
      </c>
      <c r="AN19" s="35" t="str">
        <f t="shared" si="6"/>
        <v/>
      </c>
      <c r="AO19" s="35" t="str">
        <f t="shared" si="7"/>
        <v/>
      </c>
      <c r="AP19" s="35" t="str">
        <f t="shared" si="8"/>
        <v/>
      </c>
      <c r="AQ19" s="35" t="str">
        <f t="shared" si="9"/>
        <v/>
      </c>
      <c r="AR19" s="35" t="str">
        <f t="shared" si="10"/>
        <v/>
      </c>
      <c r="AS19" s="35" t="str">
        <f t="shared" si="11"/>
        <v/>
      </c>
      <c r="AT19" s="35" t="str">
        <f t="shared" si="12"/>
        <v/>
      </c>
      <c r="AU19" s="35" t="str">
        <f t="shared" si="13"/>
        <v/>
      </c>
      <c r="AV19" s="35" t="str">
        <f t="shared" si="14"/>
        <v/>
      </c>
      <c r="AW19" s="35" t="str">
        <f t="shared" si="15"/>
        <v/>
      </c>
      <c r="AX19" s="35" t="str">
        <f t="shared" si="16"/>
        <v/>
      </c>
      <c r="AY19" s="35" t="str">
        <f t="shared" si="17"/>
        <v/>
      </c>
      <c r="AZ19" s="35" t="str">
        <f t="shared" si="18"/>
        <v/>
      </c>
      <c r="BA19" s="35" t="str">
        <f t="shared" si="19"/>
        <v/>
      </c>
      <c r="BB19" s="35" t="str">
        <f t="shared" si="20"/>
        <v/>
      </c>
      <c r="BC19" s="35" t="str">
        <f t="shared" si="21"/>
        <v/>
      </c>
      <c r="BD19" s="35" t="str">
        <f t="shared" si="22"/>
        <v/>
      </c>
      <c r="BE19" s="35" t="str">
        <f t="shared" si="23"/>
        <v/>
      </c>
      <c r="BF19" s="35" t="str">
        <f t="shared" si="24"/>
        <v/>
      </c>
      <c r="BG19" s="35" t="str">
        <f t="shared" si="25"/>
        <v/>
      </c>
      <c r="BH19" s="35" t="str">
        <f t="shared" si="26"/>
        <v/>
      </c>
      <c r="BI19" s="35" t="str">
        <f t="shared" si="27"/>
        <v/>
      </c>
      <c r="BJ19" s="35" t="str">
        <f t="shared" si="28"/>
        <v/>
      </c>
      <c r="BK19" s="35" t="str">
        <f t="shared" si="29"/>
        <v/>
      </c>
      <c r="BL19" s="35" t="str">
        <f t="shared" si="30"/>
        <v/>
      </c>
      <c r="BM19" s="35" t="str">
        <f t="shared" si="31"/>
        <v/>
      </c>
      <c r="BN19" s="35" t="str">
        <f t="shared" si="32"/>
        <v/>
      </c>
      <c r="BO19" s="35" t="str">
        <f t="shared" si="33"/>
        <v/>
      </c>
      <c r="BP19" s="35" t="str">
        <f t="shared" si="34"/>
        <v/>
      </c>
      <c r="BQ19" s="35" t="str">
        <f t="shared" si="35"/>
        <v/>
      </c>
      <c r="BR19" s="35" t="str">
        <f t="shared" si="36"/>
        <v/>
      </c>
      <c r="BS19" s="35" t="str">
        <f t="shared" si="37"/>
        <v/>
      </c>
      <c r="BT19" s="35" t="str">
        <f t="shared" si="38"/>
        <v/>
      </c>
      <c r="BU19" s="35" t="str">
        <f t="shared" si="39"/>
        <v/>
      </c>
      <c r="BV19" s="35" t="str">
        <f t="shared" si="40"/>
        <v/>
      </c>
      <c r="BW19" s="35" t="str">
        <f t="shared" si="41"/>
        <v/>
      </c>
      <c r="BX19" s="35" t="str">
        <f t="shared" si="42"/>
        <v/>
      </c>
      <c r="BY19" s="35" t="str">
        <f t="shared" si="43"/>
        <v/>
      </c>
      <c r="BZ19" s="35" t="str">
        <f t="shared" si="44"/>
        <v/>
      </c>
      <c r="CA19" s="35" t="str">
        <f t="shared" si="45"/>
        <v/>
      </c>
      <c r="CB19" s="35" t="str">
        <f t="shared" si="46"/>
        <v/>
      </c>
      <c r="CC19" s="35" t="str">
        <f t="shared" si="47"/>
        <v/>
      </c>
      <c r="CD19" s="35" t="str">
        <f t="shared" si="48"/>
        <v/>
      </c>
      <c r="CE19" s="35" t="str">
        <f t="shared" si="49"/>
        <v/>
      </c>
      <c r="CF19" s="35" t="str">
        <f t="shared" si="50"/>
        <v/>
      </c>
      <c r="CG19" s="35" t="str">
        <f t="shared" si="51"/>
        <v/>
      </c>
      <c r="CH19" s="35" t="str">
        <f t="shared" si="52"/>
        <v/>
      </c>
      <c r="CI19" s="35" t="str">
        <f t="shared" si="53"/>
        <v/>
      </c>
      <c r="CJ19" s="35" t="str">
        <f t="shared" si="54"/>
        <v/>
      </c>
      <c r="CK19" s="35" t="str">
        <f t="shared" si="55"/>
        <v/>
      </c>
      <c r="CL19" s="35" t="str">
        <f t="shared" si="56"/>
        <v/>
      </c>
      <c r="CM19" s="35" t="str">
        <f t="shared" si="57"/>
        <v/>
      </c>
      <c r="CN19" s="35" t="str">
        <f t="shared" si="58"/>
        <v/>
      </c>
      <c r="CO19" s="35" t="str">
        <f t="shared" si="59"/>
        <v/>
      </c>
      <c r="CP19" s="35" t="str">
        <f t="shared" si="60"/>
        <v/>
      </c>
      <c r="CQ19" s="35" t="str">
        <f t="shared" si="61"/>
        <v/>
      </c>
      <c r="CR19" s="35" t="str">
        <f t="shared" si="62"/>
        <v/>
      </c>
      <c r="CS19" s="35" t="str">
        <f t="shared" si="63"/>
        <v/>
      </c>
      <c r="CT19" s="35" t="str">
        <f t="shared" si="64"/>
        <v/>
      </c>
      <c r="CU19" s="35" t="str">
        <f t="shared" si="65"/>
        <v/>
      </c>
      <c r="CV19" s="35" t="str">
        <f t="shared" si="66"/>
        <v/>
      </c>
      <c r="CW19" s="35" t="str">
        <f t="shared" si="67"/>
        <v/>
      </c>
      <c r="CX19" s="35" t="str">
        <f t="shared" si="68"/>
        <v/>
      </c>
      <c r="CY19" s="35" t="str">
        <f t="shared" si="69"/>
        <v/>
      </c>
      <c r="CZ19" s="35" t="str">
        <f t="shared" si="70"/>
        <v/>
      </c>
      <c r="DA19" s="35" t="str">
        <f t="shared" si="71"/>
        <v/>
      </c>
      <c r="DB19" s="35" t="str">
        <f t="shared" si="72"/>
        <v/>
      </c>
      <c r="DC19" s="35" t="str">
        <f t="shared" si="73"/>
        <v/>
      </c>
      <c r="DD19" s="35" t="str">
        <f t="shared" si="74"/>
        <v/>
      </c>
      <c r="DE19" s="35" t="str">
        <f t="shared" si="75"/>
        <v/>
      </c>
      <c r="DF19" s="35" t="str">
        <f t="shared" si="76"/>
        <v/>
      </c>
      <c r="DG19" s="35" t="str">
        <f t="shared" si="77"/>
        <v/>
      </c>
      <c r="DH19" s="35" t="str">
        <f t="shared" si="78"/>
        <v/>
      </c>
      <c r="DI19" s="35" t="str">
        <f t="shared" si="79"/>
        <v/>
      </c>
      <c r="DJ19" s="35" t="str">
        <f t="shared" si="80"/>
        <v/>
      </c>
      <c r="DK19" s="11"/>
      <c r="DL19" s="23">
        <f t="shared" si="81"/>
        <v>0</v>
      </c>
      <c r="DM19" s="19">
        <f t="shared" si="82"/>
        <v>0</v>
      </c>
      <c r="DO19" s="26">
        <v>0</v>
      </c>
      <c r="DP19" s="26">
        <v>-6.5</v>
      </c>
      <c r="DQ19" s="23" t="e">
        <f>T24</f>
        <v>#DIV/0!</v>
      </c>
      <c r="DS19" s="26">
        <v>-6.5</v>
      </c>
      <c r="DT19" s="26">
        <v>0</v>
      </c>
      <c r="DU19" s="23" t="e">
        <f>Y24</f>
        <v>#DIV/0!</v>
      </c>
    </row>
    <row r="20" spans="1:125" x14ac:dyDescent="0.15">
      <c r="A20" s="5" t="s">
        <v>33</v>
      </c>
      <c r="B20" s="4"/>
      <c r="C20" s="4"/>
      <c r="D20" s="4"/>
      <c r="E20" s="4"/>
      <c r="F20" s="4"/>
      <c r="G20" s="4"/>
      <c r="H20" s="4"/>
      <c r="J20" s="11"/>
      <c r="K20" s="11"/>
      <c r="L20" s="11"/>
      <c r="M20" s="11"/>
      <c r="N20" s="11"/>
      <c r="O20" s="11"/>
      <c r="P20" s="30"/>
      <c r="Q20" s="19">
        <v>0</v>
      </c>
      <c r="R20" s="20">
        <v>-8.5</v>
      </c>
      <c r="S20" s="48"/>
      <c r="T20" s="23" t="e">
        <f t="shared" si="83"/>
        <v>#DIV/0!</v>
      </c>
      <c r="U20" s="11"/>
      <c r="V20" s="20">
        <v>-8.5</v>
      </c>
      <c r="W20" s="19">
        <v>0</v>
      </c>
      <c r="X20" s="48"/>
      <c r="Y20" s="23" t="e">
        <f t="shared" si="84"/>
        <v>#DIV/0!</v>
      </c>
      <c r="Z20" s="11"/>
      <c r="AA20" s="11"/>
      <c r="AB20" s="11"/>
      <c r="AC20" s="11"/>
      <c r="AD20" s="11"/>
      <c r="AE20" s="29"/>
      <c r="AF20" s="31">
        <v>-6.25</v>
      </c>
      <c r="AG20" s="11"/>
      <c r="AH20" s="35" t="str">
        <f t="shared" si="0"/>
        <v/>
      </c>
      <c r="AI20" s="35" t="str">
        <f t="shared" si="1"/>
        <v/>
      </c>
      <c r="AJ20" s="35" t="str">
        <f t="shared" si="2"/>
        <v/>
      </c>
      <c r="AK20" s="35" t="str">
        <f t="shared" si="3"/>
        <v/>
      </c>
      <c r="AL20" s="35" t="str">
        <f t="shared" si="4"/>
        <v/>
      </c>
      <c r="AM20" s="35" t="str">
        <f t="shared" si="5"/>
        <v/>
      </c>
      <c r="AN20" s="35" t="str">
        <f t="shared" si="6"/>
        <v/>
      </c>
      <c r="AO20" s="35" t="str">
        <f t="shared" si="7"/>
        <v/>
      </c>
      <c r="AP20" s="35" t="str">
        <f t="shared" si="8"/>
        <v/>
      </c>
      <c r="AQ20" s="35" t="str">
        <f t="shared" si="9"/>
        <v/>
      </c>
      <c r="AR20" s="35" t="str">
        <f t="shared" si="10"/>
        <v/>
      </c>
      <c r="AS20" s="35" t="str">
        <f t="shared" si="11"/>
        <v/>
      </c>
      <c r="AT20" s="35" t="str">
        <f t="shared" si="12"/>
        <v/>
      </c>
      <c r="AU20" s="35" t="str">
        <f t="shared" si="13"/>
        <v/>
      </c>
      <c r="AV20" s="35" t="str">
        <f t="shared" si="14"/>
        <v/>
      </c>
      <c r="AW20" s="35" t="str">
        <f t="shared" si="15"/>
        <v/>
      </c>
      <c r="AX20" s="35" t="str">
        <f t="shared" si="16"/>
        <v/>
      </c>
      <c r="AY20" s="35" t="str">
        <f t="shared" si="17"/>
        <v/>
      </c>
      <c r="AZ20" s="35" t="str">
        <f t="shared" si="18"/>
        <v/>
      </c>
      <c r="BA20" s="35" t="str">
        <f t="shared" si="19"/>
        <v/>
      </c>
      <c r="BB20" s="35" t="str">
        <f t="shared" si="20"/>
        <v/>
      </c>
      <c r="BC20" s="35" t="str">
        <f t="shared" si="21"/>
        <v/>
      </c>
      <c r="BD20" s="35" t="str">
        <f t="shared" si="22"/>
        <v/>
      </c>
      <c r="BE20" s="35" t="str">
        <f t="shared" si="23"/>
        <v/>
      </c>
      <c r="BF20" s="35" t="str">
        <f t="shared" si="24"/>
        <v/>
      </c>
      <c r="BG20" s="35" t="str">
        <f t="shared" si="25"/>
        <v/>
      </c>
      <c r="BH20" s="35" t="str">
        <f t="shared" si="26"/>
        <v/>
      </c>
      <c r="BI20" s="35" t="str">
        <f t="shared" si="27"/>
        <v/>
      </c>
      <c r="BJ20" s="35" t="str">
        <f t="shared" si="28"/>
        <v/>
      </c>
      <c r="BK20" s="35" t="str">
        <f t="shared" si="29"/>
        <v/>
      </c>
      <c r="BL20" s="35" t="str">
        <f t="shared" si="30"/>
        <v/>
      </c>
      <c r="BM20" s="35" t="str">
        <f t="shared" si="31"/>
        <v/>
      </c>
      <c r="BN20" s="35" t="str">
        <f t="shared" si="32"/>
        <v/>
      </c>
      <c r="BO20" s="35" t="str">
        <f t="shared" si="33"/>
        <v/>
      </c>
      <c r="BP20" s="35" t="str">
        <f t="shared" si="34"/>
        <v/>
      </c>
      <c r="BQ20" s="35" t="str">
        <f t="shared" si="35"/>
        <v/>
      </c>
      <c r="BR20" s="35" t="str">
        <f t="shared" si="36"/>
        <v/>
      </c>
      <c r="BS20" s="35" t="str">
        <f t="shared" si="37"/>
        <v/>
      </c>
      <c r="BT20" s="35" t="str">
        <f t="shared" si="38"/>
        <v/>
      </c>
      <c r="BU20" s="35" t="str">
        <f t="shared" si="39"/>
        <v/>
      </c>
      <c r="BV20" s="35" t="str">
        <f t="shared" si="40"/>
        <v/>
      </c>
      <c r="BW20" s="35" t="str">
        <f t="shared" si="41"/>
        <v/>
      </c>
      <c r="BX20" s="35" t="str">
        <f t="shared" si="42"/>
        <v/>
      </c>
      <c r="BY20" s="35" t="str">
        <f t="shared" si="43"/>
        <v/>
      </c>
      <c r="BZ20" s="35" t="str">
        <f t="shared" si="44"/>
        <v/>
      </c>
      <c r="CA20" s="35" t="str">
        <f t="shared" si="45"/>
        <v/>
      </c>
      <c r="CB20" s="35" t="str">
        <f t="shared" si="46"/>
        <v/>
      </c>
      <c r="CC20" s="35" t="str">
        <f t="shared" si="47"/>
        <v/>
      </c>
      <c r="CD20" s="35" t="str">
        <f t="shared" si="48"/>
        <v/>
      </c>
      <c r="CE20" s="35" t="str">
        <f t="shared" si="49"/>
        <v/>
      </c>
      <c r="CF20" s="35" t="str">
        <f t="shared" si="50"/>
        <v/>
      </c>
      <c r="CG20" s="35" t="str">
        <f t="shared" si="51"/>
        <v/>
      </c>
      <c r="CH20" s="35" t="str">
        <f t="shared" si="52"/>
        <v/>
      </c>
      <c r="CI20" s="35" t="str">
        <f t="shared" si="53"/>
        <v/>
      </c>
      <c r="CJ20" s="35" t="str">
        <f t="shared" si="54"/>
        <v/>
      </c>
      <c r="CK20" s="35" t="str">
        <f t="shared" si="55"/>
        <v/>
      </c>
      <c r="CL20" s="35" t="str">
        <f t="shared" si="56"/>
        <v/>
      </c>
      <c r="CM20" s="35" t="str">
        <f t="shared" si="57"/>
        <v/>
      </c>
      <c r="CN20" s="35" t="str">
        <f t="shared" si="58"/>
        <v/>
      </c>
      <c r="CO20" s="35" t="str">
        <f t="shared" si="59"/>
        <v/>
      </c>
      <c r="CP20" s="35" t="str">
        <f t="shared" si="60"/>
        <v/>
      </c>
      <c r="CQ20" s="35" t="str">
        <f t="shared" si="61"/>
        <v/>
      </c>
      <c r="CR20" s="35" t="str">
        <f t="shared" si="62"/>
        <v/>
      </c>
      <c r="CS20" s="35" t="str">
        <f t="shared" si="63"/>
        <v/>
      </c>
      <c r="CT20" s="35" t="str">
        <f t="shared" si="64"/>
        <v/>
      </c>
      <c r="CU20" s="35" t="str">
        <f t="shared" si="65"/>
        <v/>
      </c>
      <c r="CV20" s="35" t="str">
        <f t="shared" si="66"/>
        <v/>
      </c>
      <c r="CW20" s="35" t="str">
        <f t="shared" si="67"/>
        <v/>
      </c>
      <c r="CX20" s="35" t="str">
        <f t="shared" si="68"/>
        <v/>
      </c>
      <c r="CY20" s="35" t="str">
        <f t="shared" si="69"/>
        <v/>
      </c>
      <c r="CZ20" s="35" t="str">
        <f t="shared" si="70"/>
        <v/>
      </c>
      <c r="DA20" s="35" t="str">
        <f t="shared" si="71"/>
        <v/>
      </c>
      <c r="DB20" s="35" t="str">
        <f t="shared" si="72"/>
        <v/>
      </c>
      <c r="DC20" s="35" t="str">
        <f t="shared" si="73"/>
        <v/>
      </c>
      <c r="DD20" s="35" t="str">
        <f t="shared" si="74"/>
        <v/>
      </c>
      <c r="DE20" s="35" t="str">
        <f t="shared" si="75"/>
        <v/>
      </c>
      <c r="DF20" s="35" t="str">
        <f t="shared" si="76"/>
        <v/>
      </c>
      <c r="DG20" s="35" t="str">
        <f t="shared" si="77"/>
        <v/>
      </c>
      <c r="DH20" s="35" t="str">
        <f t="shared" si="78"/>
        <v/>
      </c>
      <c r="DI20" s="35" t="str">
        <f t="shared" si="79"/>
        <v/>
      </c>
      <c r="DJ20" s="35" t="str">
        <f t="shared" si="80"/>
        <v/>
      </c>
      <c r="DK20" s="11"/>
      <c r="DL20" s="23">
        <f t="shared" si="81"/>
        <v>0</v>
      </c>
      <c r="DM20" s="19">
        <f t="shared" si="82"/>
        <v>0</v>
      </c>
      <c r="DO20" s="26">
        <v>0</v>
      </c>
      <c r="DP20" s="26">
        <v>-6.25</v>
      </c>
      <c r="DQ20" s="23" t="e">
        <f>AVERAGE(DQ19,DQ21)</f>
        <v>#DIV/0!</v>
      </c>
      <c r="DS20" s="26">
        <v>-6.25</v>
      </c>
      <c r="DT20" s="26">
        <v>0</v>
      </c>
      <c r="DU20" s="23" t="e">
        <f>AVERAGE(DU19,DU21)</f>
        <v>#DIV/0!</v>
      </c>
    </row>
    <row r="21" spans="1:125" x14ac:dyDescent="0.15">
      <c r="A21" s="5" t="s">
        <v>34</v>
      </c>
      <c r="B21" s="4"/>
      <c r="C21" s="4"/>
      <c r="D21" s="4"/>
      <c r="E21" s="4"/>
      <c r="F21" s="4"/>
      <c r="G21" s="4"/>
      <c r="H21" s="4"/>
      <c r="J21" s="11"/>
      <c r="K21" s="11"/>
      <c r="L21" s="11"/>
      <c r="M21" s="11"/>
      <c r="N21" s="11"/>
      <c r="P21" s="30"/>
      <c r="Q21" s="19">
        <v>0</v>
      </c>
      <c r="R21" s="20">
        <v>-8</v>
      </c>
      <c r="S21" s="48"/>
      <c r="T21" s="23" t="e">
        <f t="shared" si="83"/>
        <v>#DIV/0!</v>
      </c>
      <c r="U21" s="11"/>
      <c r="V21" s="20">
        <v>-8</v>
      </c>
      <c r="W21" s="19">
        <v>0</v>
      </c>
      <c r="X21" s="48"/>
      <c r="Y21" s="23" t="e">
        <f t="shared" si="84"/>
        <v>#DIV/0!</v>
      </c>
      <c r="Z21" s="11"/>
      <c r="AA21" s="11"/>
      <c r="AB21" s="11"/>
      <c r="AC21" s="11"/>
      <c r="AD21" s="11"/>
      <c r="AE21" s="29"/>
      <c r="AF21" s="31">
        <v>-6</v>
      </c>
      <c r="AG21" s="11"/>
      <c r="AH21" s="35" t="str">
        <f t="shared" si="0"/>
        <v/>
      </c>
      <c r="AI21" s="35" t="str">
        <f t="shared" si="1"/>
        <v/>
      </c>
      <c r="AJ21" s="35" t="str">
        <f t="shared" si="2"/>
        <v/>
      </c>
      <c r="AK21" s="35" t="str">
        <f t="shared" si="3"/>
        <v/>
      </c>
      <c r="AL21" s="35" t="str">
        <f t="shared" si="4"/>
        <v/>
      </c>
      <c r="AM21" s="35" t="str">
        <f t="shared" si="5"/>
        <v/>
      </c>
      <c r="AN21" s="35" t="str">
        <f t="shared" si="6"/>
        <v/>
      </c>
      <c r="AO21" s="35" t="str">
        <f t="shared" si="7"/>
        <v/>
      </c>
      <c r="AP21" s="35" t="str">
        <f t="shared" si="8"/>
        <v/>
      </c>
      <c r="AQ21" s="35" t="str">
        <f t="shared" si="9"/>
        <v/>
      </c>
      <c r="AR21" s="35" t="str">
        <f t="shared" si="10"/>
        <v/>
      </c>
      <c r="AS21" s="35" t="str">
        <f t="shared" si="11"/>
        <v/>
      </c>
      <c r="AT21" s="35" t="str">
        <f t="shared" si="12"/>
        <v/>
      </c>
      <c r="AU21" s="35" t="str">
        <f t="shared" si="13"/>
        <v/>
      </c>
      <c r="AV21" s="35" t="str">
        <f t="shared" si="14"/>
        <v/>
      </c>
      <c r="AW21" s="35" t="str">
        <f t="shared" si="15"/>
        <v/>
      </c>
      <c r="AX21" s="35" t="str">
        <f t="shared" si="16"/>
        <v/>
      </c>
      <c r="AY21" s="35" t="str">
        <f t="shared" si="17"/>
        <v/>
      </c>
      <c r="AZ21" s="35" t="str">
        <f t="shared" si="18"/>
        <v/>
      </c>
      <c r="BA21" s="35" t="str">
        <f t="shared" si="19"/>
        <v/>
      </c>
      <c r="BB21" s="35" t="str">
        <f t="shared" si="20"/>
        <v/>
      </c>
      <c r="BC21" s="35" t="str">
        <f t="shared" si="21"/>
        <v/>
      </c>
      <c r="BD21" s="35" t="str">
        <f t="shared" si="22"/>
        <v/>
      </c>
      <c r="BE21" s="35" t="str">
        <f t="shared" si="23"/>
        <v/>
      </c>
      <c r="BF21" s="35" t="str">
        <f t="shared" si="24"/>
        <v/>
      </c>
      <c r="BG21" s="35" t="str">
        <f t="shared" si="25"/>
        <v/>
      </c>
      <c r="BH21" s="35" t="str">
        <f t="shared" si="26"/>
        <v/>
      </c>
      <c r="BI21" s="35" t="str">
        <f t="shared" si="27"/>
        <v/>
      </c>
      <c r="BJ21" s="35" t="str">
        <f t="shared" si="28"/>
        <v/>
      </c>
      <c r="BK21" s="35" t="str">
        <f t="shared" si="29"/>
        <v/>
      </c>
      <c r="BL21" s="35" t="str">
        <f t="shared" si="30"/>
        <v/>
      </c>
      <c r="BM21" s="35" t="str">
        <f t="shared" si="31"/>
        <v/>
      </c>
      <c r="BN21" s="35" t="str">
        <f t="shared" si="32"/>
        <v/>
      </c>
      <c r="BO21" s="35" t="str">
        <f t="shared" si="33"/>
        <v/>
      </c>
      <c r="BP21" s="35" t="str">
        <f t="shared" si="34"/>
        <v/>
      </c>
      <c r="BQ21" s="35" t="str">
        <f t="shared" si="35"/>
        <v/>
      </c>
      <c r="BR21" s="35" t="str">
        <f t="shared" si="36"/>
        <v/>
      </c>
      <c r="BS21" s="35" t="str">
        <f t="shared" si="37"/>
        <v/>
      </c>
      <c r="BT21" s="35" t="str">
        <f t="shared" si="38"/>
        <v/>
      </c>
      <c r="BU21" s="35" t="str">
        <f t="shared" si="39"/>
        <v/>
      </c>
      <c r="BV21" s="35" t="str">
        <f t="shared" si="40"/>
        <v/>
      </c>
      <c r="BW21" s="35" t="str">
        <f t="shared" si="41"/>
        <v/>
      </c>
      <c r="BX21" s="35" t="str">
        <f t="shared" si="42"/>
        <v/>
      </c>
      <c r="BY21" s="35" t="str">
        <f t="shared" si="43"/>
        <v/>
      </c>
      <c r="BZ21" s="35" t="str">
        <f t="shared" si="44"/>
        <v/>
      </c>
      <c r="CA21" s="35" t="str">
        <f t="shared" si="45"/>
        <v/>
      </c>
      <c r="CB21" s="35" t="str">
        <f t="shared" si="46"/>
        <v/>
      </c>
      <c r="CC21" s="35" t="str">
        <f t="shared" si="47"/>
        <v/>
      </c>
      <c r="CD21" s="35" t="str">
        <f t="shared" si="48"/>
        <v/>
      </c>
      <c r="CE21" s="35" t="str">
        <f t="shared" si="49"/>
        <v/>
      </c>
      <c r="CF21" s="35" t="str">
        <f t="shared" si="50"/>
        <v/>
      </c>
      <c r="CG21" s="35" t="str">
        <f t="shared" si="51"/>
        <v/>
      </c>
      <c r="CH21" s="35" t="str">
        <f t="shared" si="52"/>
        <v/>
      </c>
      <c r="CI21" s="35" t="str">
        <f t="shared" si="53"/>
        <v/>
      </c>
      <c r="CJ21" s="35" t="str">
        <f t="shared" si="54"/>
        <v/>
      </c>
      <c r="CK21" s="35" t="str">
        <f t="shared" si="55"/>
        <v/>
      </c>
      <c r="CL21" s="35" t="str">
        <f t="shared" si="56"/>
        <v/>
      </c>
      <c r="CM21" s="35" t="str">
        <f t="shared" si="57"/>
        <v/>
      </c>
      <c r="CN21" s="35" t="str">
        <f t="shared" si="58"/>
        <v/>
      </c>
      <c r="CO21" s="35" t="str">
        <f t="shared" si="59"/>
        <v/>
      </c>
      <c r="CP21" s="35" t="str">
        <f t="shared" si="60"/>
        <v/>
      </c>
      <c r="CQ21" s="35" t="str">
        <f t="shared" si="61"/>
        <v/>
      </c>
      <c r="CR21" s="35" t="str">
        <f t="shared" si="62"/>
        <v/>
      </c>
      <c r="CS21" s="35" t="str">
        <f t="shared" si="63"/>
        <v/>
      </c>
      <c r="CT21" s="35" t="str">
        <f t="shared" si="64"/>
        <v/>
      </c>
      <c r="CU21" s="35" t="str">
        <f t="shared" si="65"/>
        <v/>
      </c>
      <c r="CV21" s="35" t="str">
        <f t="shared" si="66"/>
        <v/>
      </c>
      <c r="CW21" s="35" t="str">
        <f t="shared" si="67"/>
        <v/>
      </c>
      <c r="CX21" s="35" t="str">
        <f t="shared" si="68"/>
        <v/>
      </c>
      <c r="CY21" s="35" t="str">
        <f t="shared" si="69"/>
        <v/>
      </c>
      <c r="CZ21" s="35" t="str">
        <f t="shared" si="70"/>
        <v/>
      </c>
      <c r="DA21" s="35" t="str">
        <f t="shared" si="71"/>
        <v/>
      </c>
      <c r="DB21" s="35" t="str">
        <f t="shared" si="72"/>
        <v/>
      </c>
      <c r="DC21" s="35" t="str">
        <f t="shared" si="73"/>
        <v/>
      </c>
      <c r="DD21" s="35" t="str">
        <f t="shared" si="74"/>
        <v/>
      </c>
      <c r="DE21" s="35" t="str">
        <f t="shared" si="75"/>
        <v/>
      </c>
      <c r="DF21" s="35" t="str">
        <f t="shared" si="76"/>
        <v/>
      </c>
      <c r="DG21" s="35" t="str">
        <f t="shared" si="77"/>
        <v/>
      </c>
      <c r="DH21" s="35" t="str">
        <f t="shared" si="78"/>
        <v/>
      </c>
      <c r="DI21" s="35" t="str">
        <f t="shared" si="79"/>
        <v/>
      </c>
      <c r="DJ21" s="35" t="str">
        <f t="shared" si="80"/>
        <v/>
      </c>
      <c r="DK21" s="11"/>
      <c r="DL21" s="23">
        <f t="shared" si="81"/>
        <v>0</v>
      </c>
      <c r="DM21" s="19">
        <f t="shared" si="82"/>
        <v>0</v>
      </c>
      <c r="DO21" s="26">
        <v>0</v>
      </c>
      <c r="DP21" s="26">
        <v>-6</v>
      </c>
      <c r="DQ21" s="23" t="e">
        <f>T25</f>
        <v>#DIV/0!</v>
      </c>
      <c r="DS21" s="26">
        <v>-6</v>
      </c>
      <c r="DT21" s="26">
        <v>0</v>
      </c>
      <c r="DU21" s="23" t="e">
        <f>Y25</f>
        <v>#DIV/0!</v>
      </c>
    </row>
    <row r="22" spans="1:125" x14ac:dyDescent="0.15">
      <c r="A22" s="5" t="s">
        <v>35</v>
      </c>
      <c r="B22" s="4"/>
      <c r="O22" s="11"/>
      <c r="P22" s="30"/>
      <c r="Q22" s="19">
        <v>0</v>
      </c>
      <c r="R22" s="20">
        <v>-7.5</v>
      </c>
      <c r="S22" s="48"/>
      <c r="T22" s="23" t="e">
        <f t="shared" si="83"/>
        <v>#DIV/0!</v>
      </c>
      <c r="U22" s="11"/>
      <c r="V22" s="20">
        <v>-7.5</v>
      </c>
      <c r="W22" s="19">
        <v>0</v>
      </c>
      <c r="X22" s="48"/>
      <c r="Y22" s="23" t="e">
        <f t="shared" si="84"/>
        <v>#DIV/0!</v>
      </c>
      <c r="Z22" s="11"/>
      <c r="AA22" s="11"/>
      <c r="AB22" s="11"/>
      <c r="AC22" s="11"/>
      <c r="AD22" s="11"/>
      <c r="AE22" s="29"/>
      <c r="AF22" s="31">
        <v>-5.75</v>
      </c>
      <c r="AG22" s="11"/>
      <c r="AH22" s="35" t="str">
        <f t="shared" si="0"/>
        <v/>
      </c>
      <c r="AI22" s="35" t="str">
        <f t="shared" si="1"/>
        <v/>
      </c>
      <c r="AJ22" s="35" t="str">
        <f t="shared" si="2"/>
        <v/>
      </c>
      <c r="AK22" s="35" t="str">
        <f t="shared" si="3"/>
        <v/>
      </c>
      <c r="AL22" s="35" t="str">
        <f t="shared" si="4"/>
        <v/>
      </c>
      <c r="AM22" s="35" t="str">
        <f t="shared" si="5"/>
        <v/>
      </c>
      <c r="AN22" s="35" t="str">
        <f t="shared" si="6"/>
        <v/>
      </c>
      <c r="AO22" s="35" t="str">
        <f t="shared" si="7"/>
        <v/>
      </c>
      <c r="AP22" s="35" t="str">
        <f t="shared" si="8"/>
        <v/>
      </c>
      <c r="AQ22" s="35" t="str">
        <f t="shared" si="9"/>
        <v/>
      </c>
      <c r="AR22" s="35" t="str">
        <f t="shared" si="10"/>
        <v/>
      </c>
      <c r="AS22" s="35" t="str">
        <f t="shared" si="11"/>
        <v/>
      </c>
      <c r="AT22" s="35" t="str">
        <f t="shared" si="12"/>
        <v/>
      </c>
      <c r="AU22" s="35" t="str">
        <f t="shared" si="13"/>
        <v/>
      </c>
      <c r="AV22" s="35" t="str">
        <f t="shared" si="14"/>
        <v/>
      </c>
      <c r="AW22" s="35" t="str">
        <f t="shared" si="15"/>
        <v/>
      </c>
      <c r="AX22" s="35" t="str">
        <f t="shared" si="16"/>
        <v/>
      </c>
      <c r="AY22" s="35" t="str">
        <f t="shared" si="17"/>
        <v/>
      </c>
      <c r="AZ22" s="35" t="str">
        <f t="shared" si="18"/>
        <v/>
      </c>
      <c r="BA22" s="35" t="str">
        <f t="shared" si="19"/>
        <v/>
      </c>
      <c r="BB22" s="35" t="str">
        <f t="shared" si="20"/>
        <v/>
      </c>
      <c r="BC22" s="35" t="str">
        <f t="shared" si="21"/>
        <v/>
      </c>
      <c r="BD22" s="35" t="str">
        <f t="shared" si="22"/>
        <v/>
      </c>
      <c r="BE22" s="35" t="str">
        <f t="shared" si="23"/>
        <v/>
      </c>
      <c r="BF22" s="35" t="str">
        <f t="shared" si="24"/>
        <v/>
      </c>
      <c r="BG22" s="35" t="str">
        <f t="shared" si="25"/>
        <v/>
      </c>
      <c r="BH22" s="35" t="str">
        <f t="shared" si="26"/>
        <v/>
      </c>
      <c r="BI22" s="35" t="str">
        <f t="shared" si="27"/>
        <v/>
      </c>
      <c r="BJ22" s="35" t="str">
        <f t="shared" si="28"/>
        <v/>
      </c>
      <c r="BK22" s="35" t="str">
        <f t="shared" si="29"/>
        <v/>
      </c>
      <c r="BL22" s="35" t="str">
        <f t="shared" si="30"/>
        <v/>
      </c>
      <c r="BM22" s="35" t="str">
        <f t="shared" si="31"/>
        <v/>
      </c>
      <c r="BN22" s="35" t="str">
        <f t="shared" si="32"/>
        <v/>
      </c>
      <c r="BO22" s="35" t="str">
        <f t="shared" si="33"/>
        <v/>
      </c>
      <c r="BP22" s="35" t="str">
        <f t="shared" si="34"/>
        <v/>
      </c>
      <c r="BQ22" s="35" t="str">
        <f t="shared" si="35"/>
        <v/>
      </c>
      <c r="BR22" s="35" t="str">
        <f t="shared" si="36"/>
        <v/>
      </c>
      <c r="BS22" s="35" t="str">
        <f t="shared" si="37"/>
        <v/>
      </c>
      <c r="BT22" s="35" t="str">
        <f t="shared" si="38"/>
        <v/>
      </c>
      <c r="BU22" s="35" t="str">
        <f t="shared" si="39"/>
        <v/>
      </c>
      <c r="BV22" s="35" t="str">
        <f t="shared" si="40"/>
        <v/>
      </c>
      <c r="BW22" s="35" t="str">
        <f t="shared" si="41"/>
        <v/>
      </c>
      <c r="BX22" s="35" t="str">
        <f t="shared" si="42"/>
        <v/>
      </c>
      <c r="BY22" s="35" t="str">
        <f t="shared" si="43"/>
        <v/>
      </c>
      <c r="BZ22" s="35" t="str">
        <f t="shared" si="44"/>
        <v/>
      </c>
      <c r="CA22" s="35" t="str">
        <f t="shared" si="45"/>
        <v/>
      </c>
      <c r="CB22" s="35" t="str">
        <f t="shared" si="46"/>
        <v/>
      </c>
      <c r="CC22" s="35" t="str">
        <f t="shared" si="47"/>
        <v/>
      </c>
      <c r="CD22" s="35" t="str">
        <f t="shared" si="48"/>
        <v/>
      </c>
      <c r="CE22" s="35" t="str">
        <f t="shared" si="49"/>
        <v/>
      </c>
      <c r="CF22" s="35" t="str">
        <f t="shared" si="50"/>
        <v/>
      </c>
      <c r="CG22" s="35" t="str">
        <f t="shared" si="51"/>
        <v/>
      </c>
      <c r="CH22" s="35" t="str">
        <f t="shared" si="52"/>
        <v/>
      </c>
      <c r="CI22" s="35" t="str">
        <f t="shared" si="53"/>
        <v/>
      </c>
      <c r="CJ22" s="35" t="str">
        <f t="shared" si="54"/>
        <v/>
      </c>
      <c r="CK22" s="35" t="str">
        <f t="shared" si="55"/>
        <v/>
      </c>
      <c r="CL22" s="35" t="str">
        <f t="shared" si="56"/>
        <v/>
      </c>
      <c r="CM22" s="35" t="str">
        <f t="shared" si="57"/>
        <v/>
      </c>
      <c r="CN22" s="35" t="str">
        <f t="shared" si="58"/>
        <v/>
      </c>
      <c r="CO22" s="35" t="str">
        <f t="shared" si="59"/>
        <v/>
      </c>
      <c r="CP22" s="35" t="str">
        <f t="shared" si="60"/>
        <v/>
      </c>
      <c r="CQ22" s="35" t="str">
        <f t="shared" si="61"/>
        <v/>
      </c>
      <c r="CR22" s="35" t="str">
        <f t="shared" si="62"/>
        <v/>
      </c>
      <c r="CS22" s="35" t="str">
        <f t="shared" si="63"/>
        <v/>
      </c>
      <c r="CT22" s="35" t="str">
        <f t="shared" si="64"/>
        <v/>
      </c>
      <c r="CU22" s="35" t="str">
        <f t="shared" si="65"/>
        <v/>
      </c>
      <c r="CV22" s="35" t="str">
        <f t="shared" si="66"/>
        <v/>
      </c>
      <c r="CW22" s="35" t="str">
        <f t="shared" si="67"/>
        <v/>
      </c>
      <c r="CX22" s="35" t="str">
        <f t="shared" si="68"/>
        <v/>
      </c>
      <c r="CY22" s="35" t="str">
        <f t="shared" si="69"/>
        <v/>
      </c>
      <c r="CZ22" s="35" t="str">
        <f t="shared" si="70"/>
        <v/>
      </c>
      <c r="DA22" s="35" t="str">
        <f t="shared" si="71"/>
        <v/>
      </c>
      <c r="DB22" s="35" t="str">
        <f t="shared" si="72"/>
        <v/>
      </c>
      <c r="DC22" s="35" t="str">
        <f t="shared" si="73"/>
        <v/>
      </c>
      <c r="DD22" s="35" t="str">
        <f t="shared" si="74"/>
        <v/>
      </c>
      <c r="DE22" s="35" t="str">
        <f t="shared" si="75"/>
        <v/>
      </c>
      <c r="DF22" s="35" t="str">
        <f t="shared" si="76"/>
        <v/>
      </c>
      <c r="DG22" s="35" t="str">
        <f t="shared" si="77"/>
        <v/>
      </c>
      <c r="DH22" s="35" t="str">
        <f t="shared" si="78"/>
        <v/>
      </c>
      <c r="DI22" s="35" t="str">
        <f t="shared" si="79"/>
        <v/>
      </c>
      <c r="DJ22" s="35" t="str">
        <f t="shared" si="80"/>
        <v/>
      </c>
      <c r="DK22" s="11"/>
      <c r="DL22" s="23">
        <f t="shared" si="81"/>
        <v>0</v>
      </c>
      <c r="DM22" s="19">
        <f t="shared" si="82"/>
        <v>0</v>
      </c>
      <c r="DO22" s="26">
        <v>0</v>
      </c>
      <c r="DP22" s="26">
        <v>-5.75</v>
      </c>
      <c r="DQ22" s="23" t="e">
        <f>AVERAGE(DQ21,DQ23)</f>
        <v>#DIV/0!</v>
      </c>
      <c r="DS22" s="26">
        <v>-5.75</v>
      </c>
      <c r="DT22" s="26">
        <v>0</v>
      </c>
      <c r="DU22" s="23" t="e">
        <f>AVERAGE(DU21,DU23)</f>
        <v>#DIV/0!</v>
      </c>
    </row>
    <row r="23" spans="1:125" x14ac:dyDescent="0.15">
      <c r="A23" s="5" t="s">
        <v>36</v>
      </c>
      <c r="B23" s="4"/>
      <c r="C23" s="4"/>
      <c r="D23" s="4"/>
      <c r="E23" s="4"/>
      <c r="F23" s="7"/>
      <c r="G23" s="4"/>
      <c r="H23" s="4"/>
      <c r="J23" s="11"/>
      <c r="K23" s="11"/>
      <c r="L23" s="11"/>
      <c r="M23" s="11"/>
      <c r="N23" s="11"/>
      <c r="O23" s="11"/>
      <c r="P23" s="30"/>
      <c r="Q23" s="19">
        <v>0</v>
      </c>
      <c r="R23" s="20">
        <v>-7</v>
      </c>
      <c r="S23" s="48"/>
      <c r="T23" s="23" t="e">
        <f t="shared" si="83"/>
        <v>#DIV/0!</v>
      </c>
      <c r="U23" s="11"/>
      <c r="V23" s="20">
        <v>-7</v>
      </c>
      <c r="W23" s="19">
        <v>0</v>
      </c>
      <c r="X23" s="48"/>
      <c r="Y23" s="23" t="e">
        <f t="shared" si="84"/>
        <v>#DIV/0!</v>
      </c>
      <c r="Z23" s="11"/>
      <c r="AA23" s="11"/>
      <c r="AB23" s="11"/>
      <c r="AC23" s="11"/>
      <c r="AD23" s="11"/>
      <c r="AE23" s="29"/>
      <c r="AF23" s="31">
        <v>-5.5</v>
      </c>
      <c r="AG23" s="11"/>
      <c r="AH23" s="35" t="str">
        <f t="shared" si="0"/>
        <v/>
      </c>
      <c r="AI23" s="35" t="str">
        <f t="shared" si="1"/>
        <v/>
      </c>
      <c r="AJ23" s="35" t="str">
        <f t="shared" si="2"/>
        <v/>
      </c>
      <c r="AK23" s="35" t="str">
        <f t="shared" si="3"/>
        <v/>
      </c>
      <c r="AL23" s="35" t="str">
        <f t="shared" si="4"/>
        <v/>
      </c>
      <c r="AM23" s="35" t="str">
        <f t="shared" si="5"/>
        <v/>
      </c>
      <c r="AN23" s="35" t="str">
        <f t="shared" si="6"/>
        <v/>
      </c>
      <c r="AO23" s="35" t="str">
        <f t="shared" si="7"/>
        <v/>
      </c>
      <c r="AP23" s="35" t="str">
        <f t="shared" si="8"/>
        <v/>
      </c>
      <c r="AQ23" s="35" t="str">
        <f t="shared" si="9"/>
        <v/>
      </c>
      <c r="AR23" s="35" t="str">
        <f t="shared" si="10"/>
        <v/>
      </c>
      <c r="AS23" s="35" t="str">
        <f t="shared" si="11"/>
        <v/>
      </c>
      <c r="AT23" s="35" t="str">
        <f t="shared" si="12"/>
        <v/>
      </c>
      <c r="AU23" s="35" t="str">
        <f t="shared" si="13"/>
        <v/>
      </c>
      <c r="AV23" s="35" t="str">
        <f t="shared" si="14"/>
        <v/>
      </c>
      <c r="AW23" s="35" t="str">
        <f t="shared" si="15"/>
        <v/>
      </c>
      <c r="AX23" s="35" t="str">
        <f t="shared" si="16"/>
        <v/>
      </c>
      <c r="AY23" s="35" t="str">
        <f t="shared" si="17"/>
        <v/>
      </c>
      <c r="AZ23" s="35" t="str">
        <f t="shared" si="18"/>
        <v/>
      </c>
      <c r="BA23" s="35" t="str">
        <f t="shared" si="19"/>
        <v/>
      </c>
      <c r="BB23" s="35" t="str">
        <f t="shared" si="20"/>
        <v/>
      </c>
      <c r="BC23" s="35" t="str">
        <f t="shared" si="21"/>
        <v/>
      </c>
      <c r="BD23" s="35" t="str">
        <f t="shared" si="22"/>
        <v/>
      </c>
      <c r="BE23" s="35" t="str">
        <f t="shared" si="23"/>
        <v/>
      </c>
      <c r="BF23" s="35" t="str">
        <f t="shared" si="24"/>
        <v/>
      </c>
      <c r="BG23" s="35" t="str">
        <f t="shared" si="25"/>
        <v/>
      </c>
      <c r="BH23" s="35" t="str">
        <f t="shared" si="26"/>
        <v/>
      </c>
      <c r="BI23" s="35" t="str">
        <f t="shared" si="27"/>
        <v/>
      </c>
      <c r="BJ23" s="35" t="str">
        <f t="shared" si="28"/>
        <v/>
      </c>
      <c r="BK23" s="35" t="str">
        <f t="shared" si="29"/>
        <v/>
      </c>
      <c r="BL23" s="35" t="str">
        <f t="shared" si="30"/>
        <v/>
      </c>
      <c r="BM23" s="35" t="str">
        <f t="shared" si="31"/>
        <v/>
      </c>
      <c r="BN23" s="35" t="str">
        <f t="shared" si="32"/>
        <v/>
      </c>
      <c r="BO23" s="35" t="str">
        <f t="shared" si="33"/>
        <v/>
      </c>
      <c r="BP23" s="35" t="str">
        <f t="shared" si="34"/>
        <v/>
      </c>
      <c r="BQ23" s="35" t="str">
        <f t="shared" si="35"/>
        <v/>
      </c>
      <c r="BR23" s="35" t="str">
        <f t="shared" si="36"/>
        <v/>
      </c>
      <c r="BS23" s="35" t="str">
        <f t="shared" si="37"/>
        <v/>
      </c>
      <c r="BT23" s="35" t="str">
        <f t="shared" si="38"/>
        <v/>
      </c>
      <c r="BU23" s="35" t="str">
        <f t="shared" si="39"/>
        <v/>
      </c>
      <c r="BV23" s="35" t="str">
        <f t="shared" si="40"/>
        <v/>
      </c>
      <c r="BW23" s="35" t="str">
        <f t="shared" si="41"/>
        <v/>
      </c>
      <c r="BX23" s="35" t="str">
        <f t="shared" si="42"/>
        <v/>
      </c>
      <c r="BY23" s="35" t="str">
        <f t="shared" si="43"/>
        <v/>
      </c>
      <c r="BZ23" s="35" t="str">
        <f t="shared" si="44"/>
        <v/>
      </c>
      <c r="CA23" s="35" t="str">
        <f t="shared" si="45"/>
        <v/>
      </c>
      <c r="CB23" s="35" t="str">
        <f t="shared" si="46"/>
        <v/>
      </c>
      <c r="CC23" s="35" t="str">
        <f t="shared" si="47"/>
        <v/>
      </c>
      <c r="CD23" s="35" t="str">
        <f t="shared" si="48"/>
        <v/>
      </c>
      <c r="CE23" s="35" t="str">
        <f t="shared" si="49"/>
        <v/>
      </c>
      <c r="CF23" s="35" t="str">
        <f t="shared" si="50"/>
        <v/>
      </c>
      <c r="CG23" s="35" t="str">
        <f t="shared" si="51"/>
        <v/>
      </c>
      <c r="CH23" s="35" t="str">
        <f t="shared" si="52"/>
        <v/>
      </c>
      <c r="CI23" s="35" t="str">
        <f t="shared" si="53"/>
        <v/>
      </c>
      <c r="CJ23" s="35" t="str">
        <f t="shared" si="54"/>
        <v/>
      </c>
      <c r="CK23" s="35" t="str">
        <f t="shared" si="55"/>
        <v/>
      </c>
      <c r="CL23" s="35" t="str">
        <f t="shared" si="56"/>
        <v/>
      </c>
      <c r="CM23" s="35" t="str">
        <f t="shared" si="57"/>
        <v/>
      </c>
      <c r="CN23" s="35" t="str">
        <f t="shared" si="58"/>
        <v/>
      </c>
      <c r="CO23" s="35" t="str">
        <f t="shared" si="59"/>
        <v/>
      </c>
      <c r="CP23" s="35" t="str">
        <f t="shared" si="60"/>
        <v/>
      </c>
      <c r="CQ23" s="35" t="str">
        <f t="shared" si="61"/>
        <v/>
      </c>
      <c r="CR23" s="35" t="str">
        <f t="shared" si="62"/>
        <v/>
      </c>
      <c r="CS23" s="35" t="str">
        <f t="shared" si="63"/>
        <v/>
      </c>
      <c r="CT23" s="35" t="str">
        <f t="shared" si="64"/>
        <v/>
      </c>
      <c r="CU23" s="35" t="str">
        <f t="shared" si="65"/>
        <v/>
      </c>
      <c r="CV23" s="35" t="str">
        <f t="shared" si="66"/>
        <v/>
      </c>
      <c r="CW23" s="35" t="str">
        <f t="shared" si="67"/>
        <v/>
      </c>
      <c r="CX23" s="35" t="str">
        <f t="shared" si="68"/>
        <v/>
      </c>
      <c r="CY23" s="35" t="str">
        <f t="shared" si="69"/>
        <v/>
      </c>
      <c r="CZ23" s="35" t="str">
        <f t="shared" si="70"/>
        <v/>
      </c>
      <c r="DA23" s="35" t="str">
        <f t="shared" si="71"/>
        <v/>
      </c>
      <c r="DB23" s="35" t="str">
        <f t="shared" si="72"/>
        <v/>
      </c>
      <c r="DC23" s="35" t="str">
        <f t="shared" si="73"/>
        <v/>
      </c>
      <c r="DD23" s="35" t="str">
        <f t="shared" si="74"/>
        <v/>
      </c>
      <c r="DE23" s="35" t="str">
        <f t="shared" si="75"/>
        <v/>
      </c>
      <c r="DF23" s="35" t="str">
        <f t="shared" si="76"/>
        <v/>
      </c>
      <c r="DG23" s="35" t="str">
        <f t="shared" si="77"/>
        <v/>
      </c>
      <c r="DH23" s="35" t="str">
        <f t="shared" si="78"/>
        <v/>
      </c>
      <c r="DI23" s="35" t="str">
        <f t="shared" si="79"/>
        <v/>
      </c>
      <c r="DJ23" s="35" t="str">
        <f t="shared" si="80"/>
        <v/>
      </c>
      <c r="DK23" s="11"/>
      <c r="DL23" s="23">
        <f t="shared" si="81"/>
        <v>0</v>
      </c>
      <c r="DM23" s="19">
        <f t="shared" si="82"/>
        <v>0</v>
      </c>
      <c r="DO23" s="26">
        <v>0</v>
      </c>
      <c r="DP23" s="26">
        <v>-5.5</v>
      </c>
      <c r="DQ23" s="23" t="e">
        <f>T26</f>
        <v>#DIV/0!</v>
      </c>
      <c r="DS23" s="26">
        <v>-5.5</v>
      </c>
      <c r="DT23" s="26">
        <v>0</v>
      </c>
      <c r="DU23" s="23" t="e">
        <f>Y26</f>
        <v>#DIV/0!</v>
      </c>
    </row>
    <row r="24" spans="1:125" x14ac:dyDescent="0.15">
      <c r="A24" s="5" t="s">
        <v>37</v>
      </c>
      <c r="P24" s="30"/>
      <c r="Q24" s="19">
        <v>0</v>
      </c>
      <c r="R24" s="20">
        <v>-6.5</v>
      </c>
      <c r="S24" s="48"/>
      <c r="T24" s="23" t="e">
        <f t="shared" si="83"/>
        <v>#DIV/0!</v>
      </c>
      <c r="U24" s="11"/>
      <c r="V24" s="20">
        <v>-6.5</v>
      </c>
      <c r="W24" s="19">
        <v>0</v>
      </c>
      <c r="X24" s="48"/>
      <c r="Y24" s="23" t="e">
        <f t="shared" si="84"/>
        <v>#DIV/0!</v>
      </c>
      <c r="Z24" s="11"/>
      <c r="AA24" s="11"/>
      <c r="AB24" s="11"/>
      <c r="AC24" s="11"/>
      <c r="AD24" s="11"/>
      <c r="AE24" s="29"/>
      <c r="AF24" s="31">
        <v>-5.25</v>
      </c>
      <c r="AG24" s="11"/>
      <c r="AH24" s="35" t="str">
        <f t="shared" si="0"/>
        <v/>
      </c>
      <c r="AI24" s="35" t="str">
        <f t="shared" si="1"/>
        <v/>
      </c>
      <c r="AJ24" s="35" t="str">
        <f t="shared" si="2"/>
        <v/>
      </c>
      <c r="AK24" s="35" t="str">
        <f t="shared" si="3"/>
        <v/>
      </c>
      <c r="AL24" s="35" t="str">
        <f t="shared" si="4"/>
        <v/>
      </c>
      <c r="AM24" s="35" t="str">
        <f t="shared" si="5"/>
        <v/>
      </c>
      <c r="AN24" s="35" t="str">
        <f t="shared" si="6"/>
        <v/>
      </c>
      <c r="AO24" s="35" t="str">
        <f t="shared" si="7"/>
        <v/>
      </c>
      <c r="AP24" s="35" t="str">
        <f t="shared" si="8"/>
        <v/>
      </c>
      <c r="AQ24" s="35" t="str">
        <f t="shared" si="9"/>
        <v/>
      </c>
      <c r="AR24" s="35" t="str">
        <f t="shared" si="10"/>
        <v/>
      </c>
      <c r="AS24" s="35" t="str">
        <f t="shared" si="11"/>
        <v/>
      </c>
      <c r="AT24" s="35" t="str">
        <f t="shared" si="12"/>
        <v/>
      </c>
      <c r="AU24" s="35" t="str">
        <f t="shared" si="13"/>
        <v/>
      </c>
      <c r="AV24" s="35" t="str">
        <f t="shared" si="14"/>
        <v/>
      </c>
      <c r="AW24" s="35" t="str">
        <f t="shared" si="15"/>
        <v/>
      </c>
      <c r="AX24" s="35" t="str">
        <f t="shared" si="16"/>
        <v/>
      </c>
      <c r="AY24" s="35" t="str">
        <f t="shared" si="17"/>
        <v/>
      </c>
      <c r="AZ24" s="35" t="str">
        <f t="shared" si="18"/>
        <v/>
      </c>
      <c r="BA24" s="35" t="str">
        <f t="shared" si="19"/>
        <v/>
      </c>
      <c r="BB24" s="35" t="str">
        <f t="shared" si="20"/>
        <v/>
      </c>
      <c r="BC24" s="35" t="str">
        <f t="shared" si="21"/>
        <v/>
      </c>
      <c r="BD24" s="35" t="str">
        <f t="shared" si="22"/>
        <v/>
      </c>
      <c r="BE24" s="35" t="str">
        <f t="shared" si="23"/>
        <v/>
      </c>
      <c r="BF24" s="35" t="str">
        <f t="shared" si="24"/>
        <v/>
      </c>
      <c r="BG24" s="35" t="str">
        <f t="shared" si="25"/>
        <v/>
      </c>
      <c r="BH24" s="35" t="str">
        <f t="shared" si="26"/>
        <v/>
      </c>
      <c r="BI24" s="35" t="str">
        <f t="shared" si="27"/>
        <v/>
      </c>
      <c r="BJ24" s="35" t="str">
        <f t="shared" si="28"/>
        <v/>
      </c>
      <c r="BK24" s="35" t="str">
        <f t="shared" si="29"/>
        <v/>
      </c>
      <c r="BL24" s="35" t="str">
        <f t="shared" si="30"/>
        <v/>
      </c>
      <c r="BM24" s="35" t="str">
        <f t="shared" si="31"/>
        <v/>
      </c>
      <c r="BN24" s="35" t="str">
        <f t="shared" si="32"/>
        <v/>
      </c>
      <c r="BO24" s="35" t="str">
        <f t="shared" si="33"/>
        <v/>
      </c>
      <c r="BP24" s="35" t="str">
        <f t="shared" si="34"/>
        <v/>
      </c>
      <c r="BQ24" s="35" t="str">
        <f t="shared" si="35"/>
        <v/>
      </c>
      <c r="BR24" s="35" t="str">
        <f t="shared" si="36"/>
        <v/>
      </c>
      <c r="BS24" s="35" t="str">
        <f t="shared" si="37"/>
        <v/>
      </c>
      <c r="BT24" s="35" t="str">
        <f t="shared" si="38"/>
        <v/>
      </c>
      <c r="BU24" s="35" t="str">
        <f t="shared" si="39"/>
        <v/>
      </c>
      <c r="BV24" s="35" t="str">
        <f t="shared" si="40"/>
        <v/>
      </c>
      <c r="BW24" s="35" t="str">
        <f t="shared" si="41"/>
        <v/>
      </c>
      <c r="BX24" s="35" t="str">
        <f t="shared" si="42"/>
        <v/>
      </c>
      <c r="BY24" s="35" t="str">
        <f t="shared" si="43"/>
        <v/>
      </c>
      <c r="BZ24" s="35" t="str">
        <f t="shared" si="44"/>
        <v/>
      </c>
      <c r="CA24" s="35" t="str">
        <f t="shared" si="45"/>
        <v/>
      </c>
      <c r="CB24" s="35" t="str">
        <f t="shared" si="46"/>
        <v/>
      </c>
      <c r="CC24" s="35" t="str">
        <f t="shared" si="47"/>
        <v/>
      </c>
      <c r="CD24" s="35" t="str">
        <f t="shared" si="48"/>
        <v/>
      </c>
      <c r="CE24" s="35" t="str">
        <f t="shared" si="49"/>
        <v/>
      </c>
      <c r="CF24" s="35" t="str">
        <f t="shared" si="50"/>
        <v/>
      </c>
      <c r="CG24" s="35" t="str">
        <f t="shared" si="51"/>
        <v/>
      </c>
      <c r="CH24" s="35" t="str">
        <f t="shared" si="52"/>
        <v/>
      </c>
      <c r="CI24" s="35" t="str">
        <f t="shared" si="53"/>
        <v/>
      </c>
      <c r="CJ24" s="35" t="str">
        <f t="shared" si="54"/>
        <v/>
      </c>
      <c r="CK24" s="35" t="str">
        <f t="shared" si="55"/>
        <v/>
      </c>
      <c r="CL24" s="35" t="str">
        <f t="shared" si="56"/>
        <v/>
      </c>
      <c r="CM24" s="35" t="str">
        <f t="shared" si="57"/>
        <v/>
      </c>
      <c r="CN24" s="35" t="str">
        <f t="shared" si="58"/>
        <v/>
      </c>
      <c r="CO24" s="35" t="str">
        <f t="shared" si="59"/>
        <v/>
      </c>
      <c r="CP24" s="35" t="str">
        <f t="shared" si="60"/>
        <v/>
      </c>
      <c r="CQ24" s="35" t="str">
        <f t="shared" si="61"/>
        <v/>
      </c>
      <c r="CR24" s="35" t="str">
        <f t="shared" si="62"/>
        <v/>
      </c>
      <c r="CS24" s="35" t="str">
        <f t="shared" si="63"/>
        <v/>
      </c>
      <c r="CT24" s="35" t="str">
        <f t="shared" si="64"/>
        <v/>
      </c>
      <c r="CU24" s="35" t="str">
        <f t="shared" si="65"/>
        <v/>
      </c>
      <c r="CV24" s="35" t="str">
        <f t="shared" si="66"/>
        <v/>
      </c>
      <c r="CW24" s="35" t="str">
        <f t="shared" si="67"/>
        <v/>
      </c>
      <c r="CX24" s="35" t="str">
        <f t="shared" si="68"/>
        <v/>
      </c>
      <c r="CY24" s="35" t="str">
        <f t="shared" si="69"/>
        <v/>
      </c>
      <c r="CZ24" s="35" t="str">
        <f t="shared" si="70"/>
        <v/>
      </c>
      <c r="DA24" s="35" t="str">
        <f t="shared" si="71"/>
        <v/>
      </c>
      <c r="DB24" s="35" t="str">
        <f t="shared" si="72"/>
        <v/>
      </c>
      <c r="DC24" s="35" t="str">
        <f t="shared" si="73"/>
        <v/>
      </c>
      <c r="DD24" s="35" t="str">
        <f t="shared" si="74"/>
        <v/>
      </c>
      <c r="DE24" s="35" t="str">
        <f t="shared" si="75"/>
        <v/>
      </c>
      <c r="DF24" s="35" t="str">
        <f t="shared" si="76"/>
        <v/>
      </c>
      <c r="DG24" s="35" t="str">
        <f t="shared" si="77"/>
        <v/>
      </c>
      <c r="DH24" s="35" t="str">
        <f t="shared" si="78"/>
        <v/>
      </c>
      <c r="DI24" s="35" t="str">
        <f t="shared" si="79"/>
        <v/>
      </c>
      <c r="DJ24" s="35" t="str">
        <f t="shared" si="80"/>
        <v/>
      </c>
      <c r="DK24" s="11"/>
      <c r="DL24" s="23">
        <f t="shared" si="81"/>
        <v>0</v>
      </c>
      <c r="DM24" s="19">
        <f t="shared" si="82"/>
        <v>0</v>
      </c>
      <c r="DO24" s="26">
        <v>0</v>
      </c>
      <c r="DP24" s="26">
        <v>-5.25</v>
      </c>
      <c r="DQ24" s="23" t="e">
        <f>AVERAGE(DQ23,DQ25)</f>
        <v>#DIV/0!</v>
      </c>
      <c r="DS24" s="26">
        <v>-5.25</v>
      </c>
      <c r="DT24" s="26">
        <v>0</v>
      </c>
      <c r="DU24" s="23" t="e">
        <f>AVERAGE(DU23,DU25)</f>
        <v>#DIV/0!</v>
      </c>
    </row>
    <row r="25" spans="1:125" x14ac:dyDescent="0.15">
      <c r="A25" s="6" t="s">
        <v>38</v>
      </c>
      <c r="B25" s="4"/>
      <c r="P25" s="30"/>
      <c r="Q25" s="19">
        <v>0</v>
      </c>
      <c r="R25" s="20">
        <v>-6</v>
      </c>
      <c r="S25" s="48"/>
      <c r="T25" s="23" t="e">
        <f t="shared" si="83"/>
        <v>#DIV/0!</v>
      </c>
      <c r="U25" s="11"/>
      <c r="V25" s="20">
        <v>-6</v>
      </c>
      <c r="W25" s="19">
        <v>0</v>
      </c>
      <c r="X25" s="48"/>
      <c r="Y25" s="23" t="e">
        <f t="shared" si="84"/>
        <v>#DIV/0!</v>
      </c>
      <c r="Z25" s="11"/>
      <c r="AA25" s="11"/>
      <c r="AB25" s="11"/>
      <c r="AC25" s="11"/>
      <c r="AD25" s="11"/>
      <c r="AE25" s="29"/>
      <c r="AF25" s="31">
        <v>-5</v>
      </c>
      <c r="AG25" s="11"/>
      <c r="AH25" s="35" t="str">
        <f t="shared" si="0"/>
        <v/>
      </c>
      <c r="AI25" s="35" t="str">
        <f t="shared" si="1"/>
        <v/>
      </c>
      <c r="AJ25" s="35" t="str">
        <f t="shared" si="2"/>
        <v/>
      </c>
      <c r="AK25" s="35" t="str">
        <f t="shared" si="3"/>
        <v/>
      </c>
      <c r="AL25" s="35" t="str">
        <f t="shared" si="4"/>
        <v/>
      </c>
      <c r="AM25" s="35" t="str">
        <f t="shared" si="5"/>
        <v/>
      </c>
      <c r="AN25" s="35" t="str">
        <f t="shared" si="6"/>
        <v/>
      </c>
      <c r="AO25" s="35" t="str">
        <f t="shared" si="7"/>
        <v/>
      </c>
      <c r="AP25" s="35" t="str">
        <f t="shared" si="8"/>
        <v/>
      </c>
      <c r="AQ25" s="35" t="str">
        <f t="shared" si="9"/>
        <v/>
      </c>
      <c r="AR25" s="35" t="str">
        <f t="shared" si="10"/>
        <v/>
      </c>
      <c r="AS25" s="35" t="str">
        <f t="shared" si="11"/>
        <v/>
      </c>
      <c r="AT25" s="35" t="str">
        <f t="shared" si="12"/>
        <v/>
      </c>
      <c r="AU25" s="35" t="str">
        <f t="shared" si="13"/>
        <v/>
      </c>
      <c r="AV25" s="35" t="str">
        <f t="shared" si="14"/>
        <v/>
      </c>
      <c r="AW25" s="35" t="str">
        <f t="shared" si="15"/>
        <v/>
      </c>
      <c r="AX25" s="35" t="str">
        <f t="shared" si="16"/>
        <v/>
      </c>
      <c r="AY25" s="35" t="str">
        <f t="shared" si="17"/>
        <v/>
      </c>
      <c r="AZ25" s="35" t="str">
        <f t="shared" si="18"/>
        <v/>
      </c>
      <c r="BA25" s="35" t="str">
        <f t="shared" si="19"/>
        <v/>
      </c>
      <c r="BB25" s="35" t="str">
        <f t="shared" si="20"/>
        <v/>
      </c>
      <c r="BC25" s="35" t="str">
        <f t="shared" si="21"/>
        <v/>
      </c>
      <c r="BD25" s="35" t="str">
        <f t="shared" si="22"/>
        <v/>
      </c>
      <c r="BE25" s="35" t="str">
        <f t="shared" si="23"/>
        <v/>
      </c>
      <c r="BF25" s="35" t="str">
        <f t="shared" si="24"/>
        <v/>
      </c>
      <c r="BG25" s="35" t="str">
        <f t="shared" si="25"/>
        <v/>
      </c>
      <c r="BH25" s="35" t="str">
        <f t="shared" si="26"/>
        <v/>
      </c>
      <c r="BI25" s="35" t="str">
        <f t="shared" si="27"/>
        <v/>
      </c>
      <c r="BJ25" s="35" t="str">
        <f t="shared" si="28"/>
        <v/>
      </c>
      <c r="BK25" s="35" t="str">
        <f t="shared" si="29"/>
        <v/>
      </c>
      <c r="BL25" s="35" t="str">
        <f t="shared" si="30"/>
        <v/>
      </c>
      <c r="BM25" s="35" t="str">
        <f t="shared" si="31"/>
        <v/>
      </c>
      <c r="BN25" s="35" t="str">
        <f t="shared" si="32"/>
        <v/>
      </c>
      <c r="BO25" s="35" t="str">
        <f t="shared" si="33"/>
        <v/>
      </c>
      <c r="BP25" s="35" t="str">
        <f t="shared" si="34"/>
        <v/>
      </c>
      <c r="BQ25" s="35" t="str">
        <f t="shared" si="35"/>
        <v/>
      </c>
      <c r="BR25" s="35" t="str">
        <f t="shared" si="36"/>
        <v/>
      </c>
      <c r="BS25" s="35" t="str">
        <f t="shared" si="37"/>
        <v/>
      </c>
      <c r="BT25" s="35" t="str">
        <f t="shared" si="38"/>
        <v/>
      </c>
      <c r="BU25" s="35" t="str">
        <f t="shared" si="39"/>
        <v/>
      </c>
      <c r="BV25" s="35" t="str">
        <f t="shared" si="40"/>
        <v/>
      </c>
      <c r="BW25" s="35" t="str">
        <f t="shared" si="41"/>
        <v/>
      </c>
      <c r="BX25" s="35" t="str">
        <f t="shared" si="42"/>
        <v/>
      </c>
      <c r="BY25" s="35" t="str">
        <f t="shared" si="43"/>
        <v/>
      </c>
      <c r="BZ25" s="35" t="str">
        <f t="shared" si="44"/>
        <v/>
      </c>
      <c r="CA25" s="35" t="str">
        <f t="shared" si="45"/>
        <v/>
      </c>
      <c r="CB25" s="35" t="str">
        <f t="shared" si="46"/>
        <v/>
      </c>
      <c r="CC25" s="35" t="str">
        <f t="shared" si="47"/>
        <v/>
      </c>
      <c r="CD25" s="35" t="str">
        <f t="shared" si="48"/>
        <v/>
      </c>
      <c r="CE25" s="35" t="str">
        <f t="shared" si="49"/>
        <v/>
      </c>
      <c r="CF25" s="35" t="str">
        <f t="shared" si="50"/>
        <v/>
      </c>
      <c r="CG25" s="35" t="str">
        <f t="shared" si="51"/>
        <v/>
      </c>
      <c r="CH25" s="35" t="str">
        <f t="shared" si="52"/>
        <v/>
      </c>
      <c r="CI25" s="35" t="str">
        <f t="shared" si="53"/>
        <v/>
      </c>
      <c r="CJ25" s="35" t="str">
        <f t="shared" si="54"/>
        <v/>
      </c>
      <c r="CK25" s="35" t="str">
        <f t="shared" si="55"/>
        <v/>
      </c>
      <c r="CL25" s="35" t="str">
        <f t="shared" si="56"/>
        <v/>
      </c>
      <c r="CM25" s="35" t="str">
        <f t="shared" si="57"/>
        <v/>
      </c>
      <c r="CN25" s="35" t="str">
        <f t="shared" si="58"/>
        <v/>
      </c>
      <c r="CO25" s="35" t="str">
        <f t="shared" si="59"/>
        <v/>
      </c>
      <c r="CP25" s="35" t="str">
        <f t="shared" si="60"/>
        <v/>
      </c>
      <c r="CQ25" s="35" t="str">
        <f t="shared" si="61"/>
        <v/>
      </c>
      <c r="CR25" s="35" t="str">
        <f t="shared" si="62"/>
        <v/>
      </c>
      <c r="CS25" s="35" t="str">
        <f t="shared" si="63"/>
        <v/>
      </c>
      <c r="CT25" s="35" t="str">
        <f t="shared" si="64"/>
        <v/>
      </c>
      <c r="CU25" s="35" t="str">
        <f t="shared" si="65"/>
        <v/>
      </c>
      <c r="CV25" s="35" t="str">
        <f t="shared" si="66"/>
        <v/>
      </c>
      <c r="CW25" s="35" t="str">
        <f t="shared" si="67"/>
        <v/>
      </c>
      <c r="CX25" s="35" t="str">
        <f t="shared" si="68"/>
        <v/>
      </c>
      <c r="CY25" s="35" t="str">
        <f t="shared" si="69"/>
        <v/>
      </c>
      <c r="CZ25" s="35" t="str">
        <f t="shared" si="70"/>
        <v/>
      </c>
      <c r="DA25" s="35" t="str">
        <f t="shared" si="71"/>
        <v/>
      </c>
      <c r="DB25" s="35" t="str">
        <f t="shared" si="72"/>
        <v/>
      </c>
      <c r="DC25" s="35" t="str">
        <f t="shared" si="73"/>
        <v/>
      </c>
      <c r="DD25" s="35" t="str">
        <f t="shared" si="74"/>
        <v/>
      </c>
      <c r="DE25" s="35" t="str">
        <f t="shared" si="75"/>
        <v/>
      </c>
      <c r="DF25" s="35" t="str">
        <f t="shared" si="76"/>
        <v/>
      </c>
      <c r="DG25" s="35" t="str">
        <f t="shared" si="77"/>
        <v/>
      </c>
      <c r="DH25" s="35" t="str">
        <f t="shared" si="78"/>
        <v/>
      </c>
      <c r="DI25" s="35" t="str">
        <f t="shared" si="79"/>
        <v/>
      </c>
      <c r="DJ25" s="35" t="str">
        <f t="shared" si="80"/>
        <v/>
      </c>
      <c r="DK25" s="11"/>
      <c r="DL25" s="23">
        <f t="shared" si="81"/>
        <v>0</v>
      </c>
      <c r="DM25" s="19">
        <f t="shared" si="82"/>
        <v>0</v>
      </c>
      <c r="DO25" s="26">
        <v>0</v>
      </c>
      <c r="DP25" s="26">
        <v>-5</v>
      </c>
      <c r="DQ25" s="23" t="e">
        <f>T27</f>
        <v>#DIV/0!</v>
      </c>
      <c r="DS25" s="26">
        <v>-5</v>
      </c>
      <c r="DT25" s="26">
        <v>0</v>
      </c>
      <c r="DU25" s="23" t="e">
        <f>Y27</f>
        <v>#DIV/0!</v>
      </c>
    </row>
    <row r="26" spans="1:125" x14ac:dyDescent="0.15">
      <c r="A26" s="6" t="s">
        <v>39</v>
      </c>
      <c r="B26" s="4"/>
      <c r="N26" s="11"/>
      <c r="O26" s="11"/>
      <c r="P26" s="30"/>
      <c r="Q26" s="19">
        <v>0</v>
      </c>
      <c r="R26" s="20">
        <v>-5.5</v>
      </c>
      <c r="S26" s="48"/>
      <c r="T26" s="23" t="e">
        <f t="shared" si="83"/>
        <v>#DIV/0!</v>
      </c>
      <c r="U26" s="11"/>
      <c r="V26" s="20">
        <v>-5.5</v>
      </c>
      <c r="W26" s="19">
        <v>0</v>
      </c>
      <c r="X26" s="48"/>
      <c r="Y26" s="23" t="e">
        <f t="shared" si="84"/>
        <v>#DIV/0!</v>
      </c>
      <c r="Z26" s="11"/>
      <c r="AA26" s="11"/>
      <c r="AB26" s="11"/>
      <c r="AC26" s="11"/>
      <c r="AD26" s="11"/>
      <c r="AE26" s="29"/>
      <c r="AF26" s="31">
        <v>-4.75</v>
      </c>
      <c r="AG26" s="11"/>
      <c r="AH26" s="35" t="str">
        <f t="shared" si="0"/>
        <v/>
      </c>
      <c r="AI26" s="35" t="str">
        <f t="shared" si="1"/>
        <v/>
      </c>
      <c r="AJ26" s="35" t="str">
        <f t="shared" si="2"/>
        <v/>
      </c>
      <c r="AK26" s="35" t="str">
        <f t="shared" si="3"/>
        <v/>
      </c>
      <c r="AL26" s="35" t="str">
        <f t="shared" si="4"/>
        <v/>
      </c>
      <c r="AM26" s="35" t="str">
        <f t="shared" si="5"/>
        <v/>
      </c>
      <c r="AN26" s="35" t="str">
        <f t="shared" si="6"/>
        <v/>
      </c>
      <c r="AO26" s="35" t="str">
        <f t="shared" si="7"/>
        <v/>
      </c>
      <c r="AP26" s="35" t="str">
        <f t="shared" si="8"/>
        <v/>
      </c>
      <c r="AQ26" s="35" t="str">
        <f t="shared" si="9"/>
        <v/>
      </c>
      <c r="AR26" s="35" t="str">
        <f t="shared" si="10"/>
        <v/>
      </c>
      <c r="AS26" s="35" t="str">
        <f t="shared" si="11"/>
        <v/>
      </c>
      <c r="AT26" s="35" t="str">
        <f t="shared" si="12"/>
        <v/>
      </c>
      <c r="AU26" s="35" t="str">
        <f t="shared" si="13"/>
        <v/>
      </c>
      <c r="AV26" s="35" t="str">
        <f t="shared" si="14"/>
        <v/>
      </c>
      <c r="AW26" s="35" t="str">
        <f t="shared" si="15"/>
        <v/>
      </c>
      <c r="AX26" s="35" t="str">
        <f t="shared" si="16"/>
        <v/>
      </c>
      <c r="AY26" s="35" t="str">
        <f t="shared" si="17"/>
        <v/>
      </c>
      <c r="AZ26" s="35" t="str">
        <f t="shared" si="18"/>
        <v/>
      </c>
      <c r="BA26" s="35" t="str">
        <f t="shared" si="19"/>
        <v/>
      </c>
      <c r="BB26" s="35" t="str">
        <f t="shared" si="20"/>
        <v/>
      </c>
      <c r="BC26" s="35" t="str">
        <f t="shared" si="21"/>
        <v/>
      </c>
      <c r="BD26" s="35" t="str">
        <f t="shared" si="22"/>
        <v/>
      </c>
      <c r="BE26" s="35" t="str">
        <f t="shared" si="23"/>
        <v/>
      </c>
      <c r="BF26" s="35" t="str">
        <f t="shared" si="24"/>
        <v/>
      </c>
      <c r="BG26" s="35" t="str">
        <f t="shared" si="25"/>
        <v/>
      </c>
      <c r="BH26" s="35" t="str">
        <f t="shared" si="26"/>
        <v/>
      </c>
      <c r="BI26" s="35" t="str">
        <f t="shared" si="27"/>
        <v/>
      </c>
      <c r="BJ26" s="35" t="str">
        <f t="shared" si="28"/>
        <v/>
      </c>
      <c r="BK26" s="35" t="str">
        <f t="shared" si="29"/>
        <v/>
      </c>
      <c r="BL26" s="35" t="str">
        <f t="shared" si="30"/>
        <v/>
      </c>
      <c r="BM26" s="35" t="str">
        <f t="shared" si="31"/>
        <v/>
      </c>
      <c r="BN26" s="35" t="str">
        <f t="shared" si="32"/>
        <v/>
      </c>
      <c r="BO26" s="35" t="str">
        <f t="shared" si="33"/>
        <v/>
      </c>
      <c r="BP26" s="35" t="str">
        <f t="shared" si="34"/>
        <v/>
      </c>
      <c r="BQ26" s="35" t="str">
        <f t="shared" si="35"/>
        <v/>
      </c>
      <c r="BR26" s="35" t="str">
        <f t="shared" si="36"/>
        <v/>
      </c>
      <c r="BS26" s="35" t="str">
        <f t="shared" si="37"/>
        <v/>
      </c>
      <c r="BT26" s="35" t="str">
        <f t="shared" si="38"/>
        <v/>
      </c>
      <c r="BU26" s="35" t="str">
        <f t="shared" si="39"/>
        <v/>
      </c>
      <c r="BV26" s="35" t="str">
        <f t="shared" si="40"/>
        <v/>
      </c>
      <c r="BW26" s="35" t="str">
        <f t="shared" si="41"/>
        <v/>
      </c>
      <c r="BX26" s="35" t="str">
        <f t="shared" si="42"/>
        <v/>
      </c>
      <c r="BY26" s="35" t="str">
        <f t="shared" si="43"/>
        <v/>
      </c>
      <c r="BZ26" s="35" t="str">
        <f t="shared" si="44"/>
        <v/>
      </c>
      <c r="CA26" s="35" t="str">
        <f t="shared" si="45"/>
        <v/>
      </c>
      <c r="CB26" s="35" t="str">
        <f t="shared" si="46"/>
        <v/>
      </c>
      <c r="CC26" s="35" t="str">
        <f t="shared" si="47"/>
        <v/>
      </c>
      <c r="CD26" s="35" t="str">
        <f t="shared" si="48"/>
        <v/>
      </c>
      <c r="CE26" s="35" t="str">
        <f t="shared" si="49"/>
        <v/>
      </c>
      <c r="CF26" s="35" t="str">
        <f t="shared" si="50"/>
        <v/>
      </c>
      <c r="CG26" s="35" t="str">
        <f t="shared" si="51"/>
        <v/>
      </c>
      <c r="CH26" s="35" t="str">
        <f t="shared" si="52"/>
        <v/>
      </c>
      <c r="CI26" s="35" t="str">
        <f t="shared" si="53"/>
        <v/>
      </c>
      <c r="CJ26" s="35" t="str">
        <f t="shared" si="54"/>
        <v/>
      </c>
      <c r="CK26" s="35" t="str">
        <f t="shared" si="55"/>
        <v/>
      </c>
      <c r="CL26" s="35" t="str">
        <f t="shared" si="56"/>
        <v/>
      </c>
      <c r="CM26" s="35" t="str">
        <f t="shared" si="57"/>
        <v/>
      </c>
      <c r="CN26" s="35" t="str">
        <f t="shared" si="58"/>
        <v/>
      </c>
      <c r="CO26" s="35" t="str">
        <f t="shared" si="59"/>
        <v/>
      </c>
      <c r="CP26" s="35" t="str">
        <f t="shared" si="60"/>
        <v/>
      </c>
      <c r="CQ26" s="35" t="str">
        <f t="shared" si="61"/>
        <v/>
      </c>
      <c r="CR26" s="35" t="str">
        <f t="shared" si="62"/>
        <v/>
      </c>
      <c r="CS26" s="35" t="str">
        <f t="shared" si="63"/>
        <v/>
      </c>
      <c r="CT26" s="35" t="str">
        <f t="shared" si="64"/>
        <v/>
      </c>
      <c r="CU26" s="35" t="str">
        <f t="shared" si="65"/>
        <v/>
      </c>
      <c r="CV26" s="35" t="str">
        <f t="shared" si="66"/>
        <v/>
      </c>
      <c r="CW26" s="35" t="str">
        <f t="shared" si="67"/>
        <v/>
      </c>
      <c r="CX26" s="35" t="str">
        <f t="shared" si="68"/>
        <v/>
      </c>
      <c r="CY26" s="35" t="str">
        <f t="shared" si="69"/>
        <v/>
      </c>
      <c r="CZ26" s="35" t="str">
        <f t="shared" si="70"/>
        <v/>
      </c>
      <c r="DA26" s="35" t="str">
        <f t="shared" si="71"/>
        <v/>
      </c>
      <c r="DB26" s="35" t="str">
        <f t="shared" si="72"/>
        <v/>
      </c>
      <c r="DC26" s="35" t="str">
        <f t="shared" si="73"/>
        <v/>
      </c>
      <c r="DD26" s="35" t="str">
        <f t="shared" si="74"/>
        <v/>
      </c>
      <c r="DE26" s="35" t="str">
        <f t="shared" si="75"/>
        <v/>
      </c>
      <c r="DF26" s="35" t="str">
        <f t="shared" si="76"/>
        <v/>
      </c>
      <c r="DG26" s="35" t="str">
        <f t="shared" si="77"/>
        <v/>
      </c>
      <c r="DH26" s="35" t="str">
        <f t="shared" si="78"/>
        <v/>
      </c>
      <c r="DI26" s="35" t="str">
        <f t="shared" si="79"/>
        <v/>
      </c>
      <c r="DJ26" s="35" t="str">
        <f t="shared" si="80"/>
        <v/>
      </c>
      <c r="DK26" s="11"/>
      <c r="DL26" s="23">
        <f t="shared" si="81"/>
        <v>0</v>
      </c>
      <c r="DM26" s="19">
        <f t="shared" si="82"/>
        <v>0</v>
      </c>
      <c r="DO26" s="26">
        <v>0</v>
      </c>
      <c r="DP26" s="26">
        <v>-4.75</v>
      </c>
      <c r="DQ26" s="23" t="e">
        <f>AVERAGE(DQ25,DQ27)</f>
        <v>#DIV/0!</v>
      </c>
      <c r="DS26" s="26">
        <v>-4.75</v>
      </c>
      <c r="DT26" s="26">
        <v>0</v>
      </c>
      <c r="DU26" s="23" t="e">
        <f>AVERAGE(DU25,DU27)</f>
        <v>#DIV/0!</v>
      </c>
    </row>
    <row r="27" spans="1:125" x14ac:dyDescent="0.15">
      <c r="A27" s="8"/>
      <c r="N27" s="11"/>
      <c r="O27" s="11"/>
      <c r="P27" s="30"/>
      <c r="Q27" s="19">
        <v>0</v>
      </c>
      <c r="R27" s="20">
        <v>-5</v>
      </c>
      <c r="S27" s="48"/>
      <c r="T27" s="23" t="e">
        <f t="shared" si="83"/>
        <v>#DIV/0!</v>
      </c>
      <c r="U27" s="11"/>
      <c r="V27" s="20">
        <v>-5</v>
      </c>
      <c r="W27" s="19">
        <v>0</v>
      </c>
      <c r="X27" s="48"/>
      <c r="Y27" s="23" t="e">
        <f t="shared" si="84"/>
        <v>#DIV/0!</v>
      </c>
      <c r="Z27" s="11"/>
      <c r="AA27" s="11"/>
      <c r="AB27" s="11"/>
      <c r="AC27" s="11"/>
      <c r="AD27" s="11"/>
      <c r="AE27" s="29"/>
      <c r="AF27" s="31">
        <v>-4.5</v>
      </c>
      <c r="AG27" s="11"/>
      <c r="AH27" s="35" t="str">
        <f t="shared" si="0"/>
        <v/>
      </c>
      <c r="AI27" s="35" t="str">
        <f t="shared" si="1"/>
        <v/>
      </c>
      <c r="AJ27" s="35" t="str">
        <f t="shared" si="2"/>
        <v/>
      </c>
      <c r="AK27" s="35" t="str">
        <f t="shared" si="3"/>
        <v/>
      </c>
      <c r="AL27" s="35" t="str">
        <f t="shared" si="4"/>
        <v/>
      </c>
      <c r="AM27" s="35" t="str">
        <f t="shared" si="5"/>
        <v/>
      </c>
      <c r="AN27" s="35" t="str">
        <f t="shared" si="6"/>
        <v/>
      </c>
      <c r="AO27" s="35" t="str">
        <f t="shared" si="7"/>
        <v/>
      </c>
      <c r="AP27" s="35" t="str">
        <f t="shared" si="8"/>
        <v/>
      </c>
      <c r="AQ27" s="35" t="str">
        <f t="shared" si="9"/>
        <v/>
      </c>
      <c r="AR27" s="35" t="str">
        <f t="shared" si="10"/>
        <v/>
      </c>
      <c r="AS27" s="35" t="str">
        <f t="shared" si="11"/>
        <v/>
      </c>
      <c r="AT27" s="35" t="str">
        <f t="shared" si="12"/>
        <v/>
      </c>
      <c r="AU27" s="35" t="str">
        <f t="shared" si="13"/>
        <v/>
      </c>
      <c r="AV27" s="35" t="str">
        <f t="shared" si="14"/>
        <v/>
      </c>
      <c r="AW27" s="35" t="str">
        <f t="shared" si="15"/>
        <v/>
      </c>
      <c r="AX27" s="35" t="str">
        <f t="shared" si="16"/>
        <v/>
      </c>
      <c r="AY27" s="35" t="str">
        <f t="shared" si="17"/>
        <v/>
      </c>
      <c r="AZ27" s="35" t="str">
        <f t="shared" si="18"/>
        <v/>
      </c>
      <c r="BA27" s="35" t="str">
        <f t="shared" si="19"/>
        <v/>
      </c>
      <c r="BB27" s="35" t="str">
        <f t="shared" si="20"/>
        <v/>
      </c>
      <c r="BC27" s="35" t="str">
        <f t="shared" si="21"/>
        <v/>
      </c>
      <c r="BD27" s="35" t="str">
        <f t="shared" si="22"/>
        <v/>
      </c>
      <c r="BE27" s="35" t="str">
        <f t="shared" si="23"/>
        <v/>
      </c>
      <c r="BF27" s="35" t="str">
        <f t="shared" si="24"/>
        <v/>
      </c>
      <c r="BG27" s="35" t="str">
        <f t="shared" si="25"/>
        <v/>
      </c>
      <c r="BH27" s="35" t="str">
        <f t="shared" si="26"/>
        <v/>
      </c>
      <c r="BI27" s="35" t="str">
        <f t="shared" si="27"/>
        <v/>
      </c>
      <c r="BJ27" s="35" t="str">
        <f t="shared" si="28"/>
        <v/>
      </c>
      <c r="BK27" s="35" t="str">
        <f t="shared" si="29"/>
        <v/>
      </c>
      <c r="BL27" s="35" t="str">
        <f t="shared" si="30"/>
        <v/>
      </c>
      <c r="BM27" s="35" t="str">
        <f t="shared" si="31"/>
        <v/>
      </c>
      <c r="BN27" s="35" t="str">
        <f t="shared" si="32"/>
        <v/>
      </c>
      <c r="BO27" s="35" t="str">
        <f t="shared" si="33"/>
        <v/>
      </c>
      <c r="BP27" s="35" t="str">
        <f t="shared" si="34"/>
        <v/>
      </c>
      <c r="BQ27" s="35" t="str">
        <f t="shared" si="35"/>
        <v/>
      </c>
      <c r="BR27" s="35" t="str">
        <f t="shared" si="36"/>
        <v/>
      </c>
      <c r="BS27" s="35" t="str">
        <f t="shared" si="37"/>
        <v/>
      </c>
      <c r="BT27" s="35" t="str">
        <f t="shared" si="38"/>
        <v/>
      </c>
      <c r="BU27" s="35" t="str">
        <f t="shared" si="39"/>
        <v/>
      </c>
      <c r="BV27" s="35" t="str">
        <f t="shared" si="40"/>
        <v/>
      </c>
      <c r="BW27" s="35" t="str">
        <f t="shared" si="41"/>
        <v/>
      </c>
      <c r="BX27" s="35" t="str">
        <f t="shared" si="42"/>
        <v/>
      </c>
      <c r="BY27" s="35" t="str">
        <f t="shared" si="43"/>
        <v/>
      </c>
      <c r="BZ27" s="35" t="str">
        <f t="shared" si="44"/>
        <v/>
      </c>
      <c r="CA27" s="35" t="str">
        <f t="shared" si="45"/>
        <v/>
      </c>
      <c r="CB27" s="35" t="str">
        <f t="shared" si="46"/>
        <v/>
      </c>
      <c r="CC27" s="35" t="str">
        <f t="shared" si="47"/>
        <v/>
      </c>
      <c r="CD27" s="35" t="str">
        <f t="shared" si="48"/>
        <v/>
      </c>
      <c r="CE27" s="35" t="str">
        <f t="shared" si="49"/>
        <v/>
      </c>
      <c r="CF27" s="35" t="str">
        <f t="shared" si="50"/>
        <v/>
      </c>
      <c r="CG27" s="35" t="str">
        <f t="shared" si="51"/>
        <v/>
      </c>
      <c r="CH27" s="35" t="str">
        <f t="shared" si="52"/>
        <v/>
      </c>
      <c r="CI27" s="35" t="str">
        <f t="shared" si="53"/>
        <v/>
      </c>
      <c r="CJ27" s="35" t="str">
        <f t="shared" si="54"/>
        <v/>
      </c>
      <c r="CK27" s="35" t="str">
        <f t="shared" si="55"/>
        <v/>
      </c>
      <c r="CL27" s="35" t="str">
        <f t="shared" si="56"/>
        <v/>
      </c>
      <c r="CM27" s="35" t="str">
        <f t="shared" si="57"/>
        <v/>
      </c>
      <c r="CN27" s="35" t="str">
        <f t="shared" si="58"/>
        <v/>
      </c>
      <c r="CO27" s="35" t="str">
        <f t="shared" si="59"/>
        <v/>
      </c>
      <c r="CP27" s="35" t="str">
        <f t="shared" si="60"/>
        <v/>
      </c>
      <c r="CQ27" s="35" t="str">
        <f t="shared" si="61"/>
        <v/>
      </c>
      <c r="CR27" s="35" t="str">
        <f t="shared" si="62"/>
        <v/>
      </c>
      <c r="CS27" s="35" t="str">
        <f t="shared" si="63"/>
        <v/>
      </c>
      <c r="CT27" s="35" t="str">
        <f t="shared" si="64"/>
        <v/>
      </c>
      <c r="CU27" s="35" t="str">
        <f t="shared" si="65"/>
        <v/>
      </c>
      <c r="CV27" s="35" t="str">
        <f t="shared" si="66"/>
        <v/>
      </c>
      <c r="CW27" s="35" t="str">
        <f t="shared" si="67"/>
        <v/>
      </c>
      <c r="CX27" s="35" t="str">
        <f t="shared" si="68"/>
        <v/>
      </c>
      <c r="CY27" s="35" t="str">
        <f t="shared" si="69"/>
        <v/>
      </c>
      <c r="CZ27" s="35" t="str">
        <f t="shared" si="70"/>
        <v/>
      </c>
      <c r="DA27" s="35" t="str">
        <f t="shared" si="71"/>
        <v/>
      </c>
      <c r="DB27" s="35" t="str">
        <f t="shared" si="72"/>
        <v/>
      </c>
      <c r="DC27" s="35" t="str">
        <f t="shared" si="73"/>
        <v/>
      </c>
      <c r="DD27" s="35" t="str">
        <f t="shared" si="74"/>
        <v/>
      </c>
      <c r="DE27" s="35" t="str">
        <f t="shared" si="75"/>
        <v/>
      </c>
      <c r="DF27" s="35" t="str">
        <f t="shared" si="76"/>
        <v/>
      </c>
      <c r="DG27" s="35" t="str">
        <f t="shared" si="77"/>
        <v/>
      </c>
      <c r="DH27" s="35" t="str">
        <f t="shared" si="78"/>
        <v/>
      </c>
      <c r="DI27" s="35" t="str">
        <f t="shared" si="79"/>
        <v/>
      </c>
      <c r="DJ27" s="35" t="str">
        <f t="shared" si="80"/>
        <v/>
      </c>
      <c r="DK27" s="11"/>
      <c r="DL27" s="23">
        <f t="shared" si="81"/>
        <v>0</v>
      </c>
      <c r="DM27" s="19">
        <f t="shared" si="82"/>
        <v>0</v>
      </c>
      <c r="DO27" s="26">
        <v>0</v>
      </c>
      <c r="DP27" s="26">
        <v>-4.5</v>
      </c>
      <c r="DQ27" s="23" t="e">
        <f>T28</f>
        <v>#DIV/0!</v>
      </c>
      <c r="DS27" s="26">
        <v>-4.5</v>
      </c>
      <c r="DT27" s="26">
        <v>0</v>
      </c>
      <c r="DU27" s="23" t="e">
        <f>Y28</f>
        <v>#DIV/0!</v>
      </c>
    </row>
    <row r="28" spans="1:125" x14ac:dyDescent="0.15">
      <c r="A28" s="8"/>
      <c r="F28" s="7" t="s">
        <v>40</v>
      </c>
      <c r="G28" s="15">
        <f>'Lamp spectra'!C6</f>
        <v>436</v>
      </c>
      <c r="H28" s="6" t="s">
        <v>41</v>
      </c>
      <c r="N28" s="51"/>
      <c r="O28" s="52"/>
      <c r="P28" s="30"/>
      <c r="Q28" s="19">
        <v>0</v>
      </c>
      <c r="R28" s="20">
        <v>-4.5</v>
      </c>
      <c r="S28" s="48"/>
      <c r="T28" s="23" t="e">
        <f t="shared" si="83"/>
        <v>#DIV/0!</v>
      </c>
      <c r="U28" s="11"/>
      <c r="V28" s="20">
        <v>-4.5</v>
      </c>
      <c r="W28" s="19">
        <v>0</v>
      </c>
      <c r="X28" s="48"/>
      <c r="Y28" s="23" t="e">
        <f t="shared" si="84"/>
        <v>#DIV/0!</v>
      </c>
      <c r="Z28" s="11"/>
      <c r="AA28" s="11"/>
      <c r="AB28" s="11"/>
      <c r="AC28" s="11"/>
      <c r="AD28" s="11"/>
      <c r="AE28" s="29"/>
      <c r="AF28" s="31">
        <v>-4.25</v>
      </c>
      <c r="AG28" s="11"/>
      <c r="AH28" s="35" t="str">
        <f t="shared" si="0"/>
        <v/>
      </c>
      <c r="AI28" s="35" t="str">
        <f t="shared" si="1"/>
        <v/>
      </c>
      <c r="AJ28" s="35" t="str">
        <f t="shared" si="2"/>
        <v/>
      </c>
      <c r="AK28" s="35" t="str">
        <f t="shared" si="3"/>
        <v/>
      </c>
      <c r="AL28" s="35" t="str">
        <f t="shared" si="4"/>
        <v/>
      </c>
      <c r="AM28" s="35" t="str">
        <f t="shared" si="5"/>
        <v/>
      </c>
      <c r="AN28" s="35" t="str">
        <f t="shared" si="6"/>
        <v/>
      </c>
      <c r="AO28" s="35" t="str">
        <f t="shared" si="7"/>
        <v/>
      </c>
      <c r="AP28" s="35" t="str">
        <f t="shared" si="8"/>
        <v/>
      </c>
      <c r="AQ28" s="35" t="str">
        <f t="shared" si="9"/>
        <v/>
      </c>
      <c r="AR28" s="35" t="str">
        <f t="shared" si="10"/>
        <v/>
      </c>
      <c r="AS28" s="35" t="str">
        <f t="shared" si="11"/>
        <v/>
      </c>
      <c r="AT28" s="35" t="str">
        <f t="shared" si="12"/>
        <v/>
      </c>
      <c r="AU28" s="35" t="str">
        <f t="shared" si="13"/>
        <v/>
      </c>
      <c r="AV28" s="35" t="str">
        <f t="shared" si="14"/>
        <v/>
      </c>
      <c r="AW28" s="35" t="str">
        <f t="shared" si="15"/>
        <v/>
      </c>
      <c r="AX28" s="35" t="str">
        <f t="shared" si="16"/>
        <v/>
      </c>
      <c r="AY28" s="35" t="str">
        <f t="shared" si="17"/>
        <v/>
      </c>
      <c r="AZ28" s="35" t="str">
        <f t="shared" si="18"/>
        <v/>
      </c>
      <c r="BA28" s="35" t="str">
        <f t="shared" si="19"/>
        <v/>
      </c>
      <c r="BB28" s="35" t="str">
        <f t="shared" si="20"/>
        <v/>
      </c>
      <c r="BC28" s="35" t="str">
        <f t="shared" si="21"/>
        <v/>
      </c>
      <c r="BD28" s="35" t="str">
        <f t="shared" si="22"/>
        <v/>
      </c>
      <c r="BE28" s="35" t="str">
        <f t="shared" si="23"/>
        <v/>
      </c>
      <c r="BF28" s="35" t="str">
        <f t="shared" si="24"/>
        <v/>
      </c>
      <c r="BG28" s="35" t="str">
        <f t="shared" si="25"/>
        <v/>
      </c>
      <c r="BH28" s="35" t="str">
        <f t="shared" si="26"/>
        <v/>
      </c>
      <c r="BI28" s="35" t="str">
        <f t="shared" si="27"/>
        <v/>
      </c>
      <c r="BJ28" s="35" t="str">
        <f t="shared" si="28"/>
        <v/>
      </c>
      <c r="BK28" s="35" t="str">
        <f t="shared" si="29"/>
        <v/>
      </c>
      <c r="BL28" s="35" t="str">
        <f t="shared" si="30"/>
        <v/>
      </c>
      <c r="BM28" s="35" t="str">
        <f t="shared" si="31"/>
        <v/>
      </c>
      <c r="BN28" s="35" t="str">
        <f t="shared" si="32"/>
        <v/>
      </c>
      <c r="BO28" s="35" t="str">
        <f t="shared" si="33"/>
        <v/>
      </c>
      <c r="BP28" s="35" t="str">
        <f t="shared" si="34"/>
        <v/>
      </c>
      <c r="BQ28" s="35" t="str">
        <f t="shared" si="35"/>
        <v/>
      </c>
      <c r="BR28" s="35" t="str">
        <f t="shared" si="36"/>
        <v/>
      </c>
      <c r="BS28" s="35" t="str">
        <f t="shared" si="37"/>
        <v/>
      </c>
      <c r="BT28" s="35" t="str">
        <f t="shared" si="38"/>
        <v/>
      </c>
      <c r="BU28" s="35" t="str">
        <f t="shared" si="39"/>
        <v/>
      </c>
      <c r="BV28" s="35" t="str">
        <f t="shared" si="40"/>
        <v/>
      </c>
      <c r="BW28" s="35" t="str">
        <f t="shared" si="41"/>
        <v/>
      </c>
      <c r="BX28" s="35" t="str">
        <f t="shared" si="42"/>
        <v/>
      </c>
      <c r="BY28" s="35" t="str">
        <f t="shared" si="43"/>
        <v/>
      </c>
      <c r="BZ28" s="35" t="str">
        <f t="shared" si="44"/>
        <v/>
      </c>
      <c r="CA28" s="35" t="str">
        <f t="shared" si="45"/>
        <v/>
      </c>
      <c r="CB28" s="35" t="str">
        <f t="shared" si="46"/>
        <v/>
      </c>
      <c r="CC28" s="35" t="str">
        <f t="shared" si="47"/>
        <v/>
      </c>
      <c r="CD28" s="35" t="str">
        <f t="shared" si="48"/>
        <v/>
      </c>
      <c r="CE28" s="35" t="str">
        <f t="shared" si="49"/>
        <v/>
      </c>
      <c r="CF28" s="35" t="str">
        <f t="shared" si="50"/>
        <v/>
      </c>
      <c r="CG28" s="35" t="str">
        <f t="shared" si="51"/>
        <v/>
      </c>
      <c r="CH28" s="35" t="str">
        <f t="shared" si="52"/>
        <v/>
      </c>
      <c r="CI28" s="35" t="str">
        <f t="shared" si="53"/>
        <v/>
      </c>
      <c r="CJ28" s="35" t="str">
        <f t="shared" si="54"/>
        <v/>
      </c>
      <c r="CK28" s="35" t="str">
        <f t="shared" si="55"/>
        <v/>
      </c>
      <c r="CL28" s="35" t="str">
        <f t="shared" si="56"/>
        <v/>
      </c>
      <c r="CM28" s="35" t="str">
        <f t="shared" si="57"/>
        <v/>
      </c>
      <c r="CN28" s="35" t="str">
        <f t="shared" si="58"/>
        <v/>
      </c>
      <c r="CO28" s="35" t="str">
        <f t="shared" si="59"/>
        <v/>
      </c>
      <c r="CP28" s="35" t="str">
        <f t="shared" si="60"/>
        <v/>
      </c>
      <c r="CQ28" s="35" t="str">
        <f t="shared" si="61"/>
        <v/>
      </c>
      <c r="CR28" s="35" t="str">
        <f t="shared" si="62"/>
        <v/>
      </c>
      <c r="CS28" s="35" t="str">
        <f t="shared" si="63"/>
        <v/>
      </c>
      <c r="CT28" s="35" t="str">
        <f t="shared" si="64"/>
        <v/>
      </c>
      <c r="CU28" s="35" t="str">
        <f t="shared" si="65"/>
        <v/>
      </c>
      <c r="CV28" s="35" t="str">
        <f t="shared" si="66"/>
        <v/>
      </c>
      <c r="CW28" s="35" t="str">
        <f t="shared" si="67"/>
        <v/>
      </c>
      <c r="CX28" s="35" t="str">
        <f t="shared" si="68"/>
        <v/>
      </c>
      <c r="CY28" s="35" t="str">
        <f t="shared" si="69"/>
        <v/>
      </c>
      <c r="CZ28" s="35" t="str">
        <f t="shared" si="70"/>
        <v/>
      </c>
      <c r="DA28" s="35" t="str">
        <f t="shared" si="71"/>
        <v/>
      </c>
      <c r="DB28" s="35" t="str">
        <f t="shared" si="72"/>
        <v/>
      </c>
      <c r="DC28" s="35" t="str">
        <f t="shared" si="73"/>
        <v/>
      </c>
      <c r="DD28" s="35" t="str">
        <f t="shared" si="74"/>
        <v/>
      </c>
      <c r="DE28" s="35" t="str">
        <f t="shared" si="75"/>
        <v/>
      </c>
      <c r="DF28" s="35" t="str">
        <f t="shared" si="76"/>
        <v/>
      </c>
      <c r="DG28" s="35" t="str">
        <f t="shared" si="77"/>
        <v/>
      </c>
      <c r="DH28" s="35" t="str">
        <f t="shared" si="78"/>
        <v/>
      </c>
      <c r="DI28" s="35" t="str">
        <f t="shared" si="79"/>
        <v/>
      </c>
      <c r="DJ28" s="35" t="str">
        <f t="shared" si="80"/>
        <v/>
      </c>
      <c r="DK28" s="11"/>
      <c r="DL28" s="23">
        <f t="shared" si="81"/>
        <v>0</v>
      </c>
      <c r="DM28" s="19">
        <f t="shared" si="82"/>
        <v>0</v>
      </c>
      <c r="DO28" s="26">
        <v>0</v>
      </c>
      <c r="DP28" s="26">
        <v>-4.25</v>
      </c>
      <c r="DQ28" s="23" t="e">
        <f>AVERAGE(DQ27,DQ29)</f>
        <v>#DIV/0!</v>
      </c>
      <c r="DS28" s="26">
        <v>-4.25</v>
      </c>
      <c r="DT28" s="26">
        <v>0</v>
      </c>
      <c r="DU28" s="23" t="e">
        <f>AVERAGE(DU27,DU29)</f>
        <v>#DIV/0!</v>
      </c>
    </row>
    <row r="29" spans="1:125" x14ac:dyDescent="0.15">
      <c r="A29" s="8"/>
      <c r="F29" s="13" t="s">
        <v>42</v>
      </c>
      <c r="G29" s="84">
        <f>'Lamp spectra'!C5</f>
        <v>447.70864023251642</v>
      </c>
      <c r="H29" s="6" t="s">
        <v>41</v>
      </c>
      <c r="N29" s="11"/>
      <c r="O29" s="11"/>
      <c r="P29" s="30"/>
      <c r="Q29" s="19">
        <v>0</v>
      </c>
      <c r="R29" s="20">
        <v>-4</v>
      </c>
      <c r="S29" s="48"/>
      <c r="T29" s="23" t="e">
        <f t="shared" si="83"/>
        <v>#DIV/0!</v>
      </c>
      <c r="U29" s="11"/>
      <c r="V29" s="20">
        <v>-4</v>
      </c>
      <c r="W29" s="19">
        <v>0</v>
      </c>
      <c r="X29" s="48"/>
      <c r="Y29" s="23" t="e">
        <f t="shared" si="84"/>
        <v>#DIV/0!</v>
      </c>
      <c r="Z29" s="11"/>
      <c r="AA29" s="11"/>
      <c r="AB29" s="11"/>
      <c r="AC29" s="11"/>
      <c r="AD29" s="11"/>
      <c r="AE29" s="29"/>
      <c r="AF29" s="31">
        <v>-4</v>
      </c>
      <c r="AG29" s="11"/>
      <c r="AH29" s="35" t="str">
        <f t="shared" si="0"/>
        <v/>
      </c>
      <c r="AI29" s="35" t="str">
        <f t="shared" si="1"/>
        <v/>
      </c>
      <c r="AJ29" s="35" t="str">
        <f t="shared" si="2"/>
        <v/>
      </c>
      <c r="AK29" s="35" t="str">
        <f t="shared" si="3"/>
        <v/>
      </c>
      <c r="AL29" s="35" t="str">
        <f t="shared" si="4"/>
        <v/>
      </c>
      <c r="AM29" s="35" t="str">
        <f t="shared" si="5"/>
        <v/>
      </c>
      <c r="AN29" s="35" t="str">
        <f t="shared" si="6"/>
        <v/>
      </c>
      <c r="AO29" s="35" t="str">
        <f t="shared" si="7"/>
        <v/>
      </c>
      <c r="AP29" s="35" t="str">
        <f t="shared" si="8"/>
        <v/>
      </c>
      <c r="AQ29" s="35" t="str">
        <f t="shared" si="9"/>
        <v/>
      </c>
      <c r="AR29" s="35" t="str">
        <f t="shared" si="10"/>
        <v/>
      </c>
      <c r="AS29" s="35" t="str">
        <f t="shared" si="11"/>
        <v/>
      </c>
      <c r="AT29" s="35" t="str">
        <f t="shared" si="12"/>
        <v/>
      </c>
      <c r="AU29" s="35" t="str">
        <f t="shared" si="13"/>
        <v/>
      </c>
      <c r="AV29" s="35" t="str">
        <f t="shared" si="14"/>
        <v/>
      </c>
      <c r="AW29" s="35" t="str">
        <f t="shared" si="15"/>
        <v/>
      </c>
      <c r="AX29" s="35" t="str">
        <f t="shared" si="16"/>
        <v/>
      </c>
      <c r="AY29" s="35" t="str">
        <f t="shared" si="17"/>
        <v/>
      </c>
      <c r="AZ29" s="35" t="str">
        <f t="shared" si="18"/>
        <v/>
      </c>
      <c r="BA29" s="35" t="str">
        <f t="shared" si="19"/>
        <v/>
      </c>
      <c r="BB29" s="35" t="str">
        <f t="shared" si="20"/>
        <v/>
      </c>
      <c r="BC29" s="35" t="str">
        <f t="shared" si="21"/>
        <v/>
      </c>
      <c r="BD29" s="35" t="str">
        <f t="shared" si="22"/>
        <v/>
      </c>
      <c r="BE29" s="35" t="str">
        <f t="shared" si="23"/>
        <v/>
      </c>
      <c r="BF29" s="35" t="str">
        <f t="shared" si="24"/>
        <v/>
      </c>
      <c r="BG29" s="35" t="str">
        <f t="shared" si="25"/>
        <v/>
      </c>
      <c r="BH29" s="35" t="str">
        <f t="shared" si="26"/>
        <v/>
      </c>
      <c r="BI29" s="35" t="str">
        <f t="shared" si="27"/>
        <v/>
      </c>
      <c r="BJ29" s="35" t="str">
        <f t="shared" si="28"/>
        <v/>
      </c>
      <c r="BK29" s="35" t="str">
        <f t="shared" si="29"/>
        <v/>
      </c>
      <c r="BL29" s="35" t="str">
        <f t="shared" si="30"/>
        <v/>
      </c>
      <c r="BM29" s="35" t="str">
        <f t="shared" si="31"/>
        <v/>
      </c>
      <c r="BN29" s="35" t="str">
        <f t="shared" si="32"/>
        <v/>
      </c>
      <c r="BO29" s="35" t="str">
        <f t="shared" si="33"/>
        <v/>
      </c>
      <c r="BP29" s="35" t="str">
        <f t="shared" si="34"/>
        <v/>
      </c>
      <c r="BQ29" s="35" t="str">
        <f t="shared" si="35"/>
        <v/>
      </c>
      <c r="BR29" s="35" t="str">
        <f t="shared" si="36"/>
        <v/>
      </c>
      <c r="BS29" s="35" t="str">
        <f t="shared" si="37"/>
        <v/>
      </c>
      <c r="BT29" s="35" t="str">
        <f t="shared" si="38"/>
        <v/>
      </c>
      <c r="BU29" s="35" t="str">
        <f t="shared" si="39"/>
        <v/>
      </c>
      <c r="BV29" s="35" t="str">
        <f t="shared" si="40"/>
        <v/>
      </c>
      <c r="BW29" s="35" t="str">
        <f t="shared" si="41"/>
        <v/>
      </c>
      <c r="BX29" s="35" t="str">
        <f t="shared" si="42"/>
        <v/>
      </c>
      <c r="BY29" s="35" t="str">
        <f t="shared" si="43"/>
        <v/>
      </c>
      <c r="BZ29" s="35" t="str">
        <f t="shared" si="44"/>
        <v/>
      </c>
      <c r="CA29" s="35" t="str">
        <f t="shared" si="45"/>
        <v/>
      </c>
      <c r="CB29" s="35" t="str">
        <f t="shared" si="46"/>
        <v/>
      </c>
      <c r="CC29" s="35" t="str">
        <f t="shared" si="47"/>
        <v/>
      </c>
      <c r="CD29" s="35" t="str">
        <f t="shared" si="48"/>
        <v/>
      </c>
      <c r="CE29" s="35" t="str">
        <f t="shared" si="49"/>
        <v/>
      </c>
      <c r="CF29" s="35" t="str">
        <f t="shared" si="50"/>
        <v/>
      </c>
      <c r="CG29" s="35" t="str">
        <f t="shared" si="51"/>
        <v/>
      </c>
      <c r="CH29" s="35" t="str">
        <f t="shared" si="52"/>
        <v/>
      </c>
      <c r="CI29" s="35" t="str">
        <f t="shared" si="53"/>
        <v/>
      </c>
      <c r="CJ29" s="35" t="str">
        <f t="shared" si="54"/>
        <v/>
      </c>
      <c r="CK29" s="35" t="str">
        <f t="shared" si="55"/>
        <v/>
      </c>
      <c r="CL29" s="35" t="str">
        <f t="shared" si="56"/>
        <v/>
      </c>
      <c r="CM29" s="35" t="str">
        <f t="shared" si="57"/>
        <v/>
      </c>
      <c r="CN29" s="35" t="str">
        <f t="shared" si="58"/>
        <v/>
      </c>
      <c r="CO29" s="35" t="str">
        <f t="shared" si="59"/>
        <v/>
      </c>
      <c r="CP29" s="35" t="str">
        <f t="shared" si="60"/>
        <v/>
      </c>
      <c r="CQ29" s="35" t="str">
        <f t="shared" si="61"/>
        <v/>
      </c>
      <c r="CR29" s="35" t="str">
        <f t="shared" si="62"/>
        <v/>
      </c>
      <c r="CS29" s="35" t="str">
        <f t="shared" si="63"/>
        <v/>
      </c>
      <c r="CT29" s="35" t="str">
        <f t="shared" si="64"/>
        <v/>
      </c>
      <c r="CU29" s="35" t="str">
        <f t="shared" si="65"/>
        <v/>
      </c>
      <c r="CV29" s="35" t="str">
        <f t="shared" si="66"/>
        <v/>
      </c>
      <c r="CW29" s="35" t="str">
        <f t="shared" si="67"/>
        <v/>
      </c>
      <c r="CX29" s="35" t="str">
        <f t="shared" si="68"/>
        <v/>
      </c>
      <c r="CY29" s="35" t="str">
        <f t="shared" si="69"/>
        <v/>
      </c>
      <c r="CZ29" s="35" t="str">
        <f t="shared" si="70"/>
        <v/>
      </c>
      <c r="DA29" s="35" t="str">
        <f t="shared" si="71"/>
        <v/>
      </c>
      <c r="DB29" s="35" t="str">
        <f t="shared" si="72"/>
        <v/>
      </c>
      <c r="DC29" s="35" t="str">
        <f t="shared" si="73"/>
        <v/>
      </c>
      <c r="DD29" s="35" t="str">
        <f t="shared" si="74"/>
        <v/>
      </c>
      <c r="DE29" s="35" t="str">
        <f t="shared" si="75"/>
        <v/>
      </c>
      <c r="DF29" s="35" t="str">
        <f t="shared" si="76"/>
        <v/>
      </c>
      <c r="DG29" s="35" t="str">
        <f t="shared" si="77"/>
        <v/>
      </c>
      <c r="DH29" s="35" t="str">
        <f t="shared" si="78"/>
        <v/>
      </c>
      <c r="DI29" s="35" t="str">
        <f t="shared" si="79"/>
        <v/>
      </c>
      <c r="DJ29" s="35" t="str">
        <f t="shared" si="80"/>
        <v/>
      </c>
      <c r="DK29" s="11"/>
      <c r="DL29" s="23">
        <f t="shared" si="81"/>
        <v>0</v>
      </c>
      <c r="DM29" s="19">
        <f t="shared" si="82"/>
        <v>0</v>
      </c>
      <c r="DO29" s="26">
        <v>0</v>
      </c>
      <c r="DP29" s="26">
        <v>-4</v>
      </c>
      <c r="DQ29" s="23" t="e">
        <f>T29</f>
        <v>#DIV/0!</v>
      </c>
      <c r="DS29" s="26">
        <v>-4</v>
      </c>
      <c r="DT29" s="26">
        <v>0</v>
      </c>
      <c r="DU29" s="23" t="e">
        <f>Y29</f>
        <v>#DIV/0!</v>
      </c>
    </row>
    <row r="30" spans="1:125" x14ac:dyDescent="0.15">
      <c r="A30" s="8"/>
      <c r="N30" s="11"/>
      <c r="O30" s="11"/>
      <c r="P30" s="30"/>
      <c r="Q30" s="19">
        <v>0</v>
      </c>
      <c r="R30" s="20">
        <v>-3.5</v>
      </c>
      <c r="S30" s="48"/>
      <c r="T30" s="23" t="e">
        <f t="shared" si="83"/>
        <v>#DIV/0!</v>
      </c>
      <c r="U30" s="11"/>
      <c r="V30" s="20">
        <v>-3.5</v>
      </c>
      <c r="W30" s="19">
        <v>0</v>
      </c>
      <c r="X30" s="48"/>
      <c r="Y30" s="23" t="e">
        <f t="shared" si="84"/>
        <v>#DIV/0!</v>
      </c>
      <c r="Z30" s="11"/>
      <c r="AA30" s="11"/>
      <c r="AB30" s="11"/>
      <c r="AC30" s="11"/>
      <c r="AD30" s="11"/>
      <c r="AE30" s="29"/>
      <c r="AF30" s="31">
        <v>-3.75</v>
      </c>
      <c r="AG30" s="11"/>
      <c r="AH30" s="35" t="str">
        <f t="shared" si="0"/>
        <v/>
      </c>
      <c r="AI30" s="35" t="str">
        <f t="shared" si="1"/>
        <v/>
      </c>
      <c r="AJ30" s="35" t="str">
        <f t="shared" si="2"/>
        <v/>
      </c>
      <c r="AK30" s="35" t="str">
        <f t="shared" si="3"/>
        <v/>
      </c>
      <c r="AL30" s="35" t="str">
        <f t="shared" si="4"/>
        <v/>
      </c>
      <c r="AM30" s="35" t="str">
        <f t="shared" si="5"/>
        <v/>
      </c>
      <c r="AN30" s="35" t="str">
        <f t="shared" si="6"/>
        <v/>
      </c>
      <c r="AO30" s="35" t="str">
        <f t="shared" si="7"/>
        <v/>
      </c>
      <c r="AP30" s="35" t="str">
        <f t="shared" si="8"/>
        <v/>
      </c>
      <c r="AQ30" s="35" t="str">
        <f t="shared" si="9"/>
        <v/>
      </c>
      <c r="AR30" s="35" t="str">
        <f t="shared" si="10"/>
        <v/>
      </c>
      <c r="AS30" s="35" t="str">
        <f t="shared" si="11"/>
        <v/>
      </c>
      <c r="AT30" s="35" t="str">
        <f t="shared" si="12"/>
        <v/>
      </c>
      <c r="AU30" s="35" t="str">
        <f t="shared" si="13"/>
        <v/>
      </c>
      <c r="AV30" s="35" t="str">
        <f t="shared" si="14"/>
        <v/>
      </c>
      <c r="AW30" s="35" t="str">
        <f t="shared" si="15"/>
        <v/>
      </c>
      <c r="AX30" s="35" t="str">
        <f t="shared" si="16"/>
        <v/>
      </c>
      <c r="AY30" s="35" t="str">
        <f t="shared" si="17"/>
        <v/>
      </c>
      <c r="AZ30" s="35" t="str">
        <f t="shared" si="18"/>
        <v/>
      </c>
      <c r="BA30" s="35" t="str">
        <f t="shared" si="19"/>
        <v/>
      </c>
      <c r="BB30" s="35" t="str">
        <f t="shared" si="20"/>
        <v/>
      </c>
      <c r="BC30" s="35" t="str">
        <f t="shared" si="21"/>
        <v/>
      </c>
      <c r="BD30" s="35" t="str">
        <f t="shared" si="22"/>
        <v/>
      </c>
      <c r="BE30" s="35" t="str">
        <f t="shared" si="23"/>
        <v/>
      </c>
      <c r="BF30" s="35" t="str">
        <f t="shared" si="24"/>
        <v/>
      </c>
      <c r="BG30" s="35" t="str">
        <f t="shared" si="25"/>
        <v/>
      </c>
      <c r="BH30" s="35" t="str">
        <f t="shared" si="26"/>
        <v/>
      </c>
      <c r="BI30" s="35" t="str">
        <f t="shared" si="27"/>
        <v/>
      </c>
      <c r="BJ30" s="35" t="str">
        <f t="shared" si="28"/>
        <v/>
      </c>
      <c r="BK30" s="35" t="str">
        <f t="shared" si="29"/>
        <v/>
      </c>
      <c r="BL30" s="35" t="str">
        <f t="shared" si="30"/>
        <v/>
      </c>
      <c r="BM30" s="35" t="str">
        <f t="shared" si="31"/>
        <v/>
      </c>
      <c r="BN30" s="35" t="str">
        <f t="shared" si="32"/>
        <v/>
      </c>
      <c r="BO30" s="35" t="str">
        <f t="shared" si="33"/>
        <v/>
      </c>
      <c r="BP30" s="35" t="str">
        <f t="shared" si="34"/>
        <v/>
      </c>
      <c r="BQ30" s="35" t="str">
        <f t="shared" si="35"/>
        <v/>
      </c>
      <c r="BR30" s="35" t="str">
        <f t="shared" si="36"/>
        <v/>
      </c>
      <c r="BS30" s="35" t="str">
        <f t="shared" si="37"/>
        <v/>
      </c>
      <c r="BT30" s="35" t="str">
        <f t="shared" si="38"/>
        <v/>
      </c>
      <c r="BU30" s="35" t="str">
        <f t="shared" si="39"/>
        <v/>
      </c>
      <c r="BV30" s="35" t="str">
        <f t="shared" si="40"/>
        <v/>
      </c>
      <c r="BW30" s="35" t="str">
        <f t="shared" si="41"/>
        <v/>
      </c>
      <c r="BX30" s="35" t="str">
        <f t="shared" si="42"/>
        <v/>
      </c>
      <c r="BY30" s="35" t="str">
        <f t="shared" si="43"/>
        <v/>
      </c>
      <c r="BZ30" s="35" t="str">
        <f t="shared" si="44"/>
        <v/>
      </c>
      <c r="CA30" s="35" t="str">
        <f t="shared" si="45"/>
        <v/>
      </c>
      <c r="CB30" s="35" t="str">
        <f t="shared" si="46"/>
        <v/>
      </c>
      <c r="CC30" s="35" t="str">
        <f t="shared" si="47"/>
        <v/>
      </c>
      <c r="CD30" s="35" t="str">
        <f t="shared" si="48"/>
        <v/>
      </c>
      <c r="CE30" s="35" t="str">
        <f t="shared" si="49"/>
        <v/>
      </c>
      <c r="CF30" s="35" t="str">
        <f t="shared" si="50"/>
        <v/>
      </c>
      <c r="CG30" s="35" t="str">
        <f t="shared" si="51"/>
        <v/>
      </c>
      <c r="CH30" s="35" t="str">
        <f t="shared" si="52"/>
        <v/>
      </c>
      <c r="CI30" s="35" t="str">
        <f t="shared" si="53"/>
        <v/>
      </c>
      <c r="CJ30" s="35" t="str">
        <f t="shared" si="54"/>
        <v/>
      </c>
      <c r="CK30" s="35" t="str">
        <f t="shared" si="55"/>
        <v/>
      </c>
      <c r="CL30" s="35" t="str">
        <f t="shared" si="56"/>
        <v/>
      </c>
      <c r="CM30" s="35" t="str">
        <f t="shared" si="57"/>
        <v/>
      </c>
      <c r="CN30" s="35" t="str">
        <f t="shared" si="58"/>
        <v/>
      </c>
      <c r="CO30" s="35" t="str">
        <f t="shared" si="59"/>
        <v/>
      </c>
      <c r="CP30" s="35" t="str">
        <f t="shared" si="60"/>
        <v/>
      </c>
      <c r="CQ30" s="35" t="str">
        <f t="shared" si="61"/>
        <v/>
      </c>
      <c r="CR30" s="35" t="str">
        <f t="shared" si="62"/>
        <v/>
      </c>
      <c r="CS30" s="35" t="str">
        <f t="shared" si="63"/>
        <v/>
      </c>
      <c r="CT30" s="35" t="str">
        <f t="shared" si="64"/>
        <v/>
      </c>
      <c r="CU30" s="35" t="str">
        <f t="shared" si="65"/>
        <v/>
      </c>
      <c r="CV30" s="35" t="str">
        <f t="shared" si="66"/>
        <v/>
      </c>
      <c r="CW30" s="35" t="str">
        <f t="shared" si="67"/>
        <v/>
      </c>
      <c r="CX30" s="35" t="str">
        <f t="shared" si="68"/>
        <v/>
      </c>
      <c r="CY30" s="35" t="str">
        <f t="shared" si="69"/>
        <v/>
      </c>
      <c r="CZ30" s="35" t="str">
        <f t="shared" si="70"/>
        <v/>
      </c>
      <c r="DA30" s="35" t="str">
        <f t="shared" si="71"/>
        <v/>
      </c>
      <c r="DB30" s="35" t="str">
        <f t="shared" si="72"/>
        <v/>
      </c>
      <c r="DC30" s="35" t="str">
        <f t="shared" si="73"/>
        <v/>
      </c>
      <c r="DD30" s="35" t="str">
        <f t="shared" si="74"/>
        <v/>
      </c>
      <c r="DE30" s="35" t="str">
        <f t="shared" si="75"/>
        <v/>
      </c>
      <c r="DF30" s="35" t="str">
        <f t="shared" si="76"/>
        <v/>
      </c>
      <c r="DG30" s="35" t="str">
        <f t="shared" si="77"/>
        <v/>
      </c>
      <c r="DH30" s="35" t="str">
        <f t="shared" si="78"/>
        <v/>
      </c>
      <c r="DI30" s="35" t="str">
        <f t="shared" si="79"/>
        <v/>
      </c>
      <c r="DJ30" s="35" t="str">
        <f t="shared" si="80"/>
        <v/>
      </c>
      <c r="DK30" s="11"/>
      <c r="DL30" s="23">
        <f t="shared" si="81"/>
        <v>0</v>
      </c>
      <c r="DM30" s="19">
        <f t="shared" si="82"/>
        <v>0</v>
      </c>
      <c r="DO30" s="26">
        <v>0</v>
      </c>
      <c r="DP30" s="26">
        <v>-3.75</v>
      </c>
      <c r="DQ30" s="23" t="e">
        <f>AVERAGE(DQ29,DQ31)</f>
        <v>#DIV/0!</v>
      </c>
      <c r="DS30" s="26">
        <v>-3.75</v>
      </c>
      <c r="DT30" s="26">
        <v>0</v>
      </c>
      <c r="DU30" s="23" t="e">
        <f>AVERAGE(DU29,DU31)</f>
        <v>#DIV/0!</v>
      </c>
    </row>
    <row r="31" spans="1:125" x14ac:dyDescent="0.15">
      <c r="A31" s="8"/>
      <c r="B31" s="4"/>
      <c r="F31" s="7" t="s">
        <v>43</v>
      </c>
      <c r="G31" s="10">
        <f>G41/(G41+G40)</f>
        <v>0.96098335431915227</v>
      </c>
      <c r="H31" s="55" t="s">
        <v>44</v>
      </c>
      <c r="N31" s="11"/>
      <c r="O31" s="11"/>
      <c r="P31" s="30"/>
      <c r="Q31" s="19">
        <v>0</v>
      </c>
      <c r="R31" s="20">
        <v>-3</v>
      </c>
      <c r="S31" s="48"/>
      <c r="T31" s="23" t="e">
        <f t="shared" si="83"/>
        <v>#DIV/0!</v>
      </c>
      <c r="U31" s="11"/>
      <c r="V31" s="20">
        <v>-3</v>
      </c>
      <c r="W31" s="19">
        <v>0</v>
      </c>
      <c r="X31" s="48"/>
      <c r="Y31" s="23" t="e">
        <f t="shared" si="84"/>
        <v>#DIV/0!</v>
      </c>
      <c r="Z31" s="11"/>
      <c r="AA31" s="11"/>
      <c r="AB31" s="11"/>
      <c r="AC31" s="11"/>
      <c r="AD31" s="11"/>
      <c r="AE31" s="29"/>
      <c r="AF31" s="31">
        <v>-3.5</v>
      </c>
      <c r="AG31" s="11"/>
      <c r="AH31" s="35" t="str">
        <f t="shared" si="0"/>
        <v/>
      </c>
      <c r="AI31" s="35" t="str">
        <f t="shared" si="1"/>
        <v/>
      </c>
      <c r="AJ31" s="35" t="str">
        <f t="shared" si="2"/>
        <v/>
      </c>
      <c r="AK31" s="35" t="str">
        <f t="shared" si="3"/>
        <v/>
      </c>
      <c r="AL31" s="35" t="str">
        <f t="shared" si="4"/>
        <v/>
      </c>
      <c r="AM31" s="35" t="str">
        <f t="shared" si="5"/>
        <v/>
      </c>
      <c r="AN31" s="35" t="str">
        <f t="shared" si="6"/>
        <v/>
      </c>
      <c r="AO31" s="35" t="str">
        <f t="shared" si="7"/>
        <v/>
      </c>
      <c r="AP31" s="35" t="str">
        <f t="shared" si="8"/>
        <v/>
      </c>
      <c r="AQ31" s="35" t="str">
        <f t="shared" si="9"/>
        <v/>
      </c>
      <c r="AR31" s="35" t="str">
        <f t="shared" si="10"/>
        <v/>
      </c>
      <c r="AS31" s="35" t="str">
        <f t="shared" si="11"/>
        <v/>
      </c>
      <c r="AT31" s="35" t="str">
        <f t="shared" si="12"/>
        <v/>
      </c>
      <c r="AU31" s="35" t="str">
        <f t="shared" si="13"/>
        <v/>
      </c>
      <c r="AV31" s="35" t="str">
        <f t="shared" si="14"/>
        <v/>
      </c>
      <c r="AW31" s="35" t="str">
        <f t="shared" si="15"/>
        <v/>
      </c>
      <c r="AX31" s="35" t="str">
        <f t="shared" si="16"/>
        <v/>
      </c>
      <c r="AY31" s="35" t="str">
        <f t="shared" si="17"/>
        <v/>
      </c>
      <c r="AZ31" s="35" t="str">
        <f t="shared" si="18"/>
        <v/>
      </c>
      <c r="BA31" s="35" t="str">
        <f t="shared" si="19"/>
        <v/>
      </c>
      <c r="BB31" s="35" t="str">
        <f t="shared" si="20"/>
        <v/>
      </c>
      <c r="BC31" s="35" t="str">
        <f t="shared" si="21"/>
        <v/>
      </c>
      <c r="BD31" s="35" t="str">
        <f t="shared" si="22"/>
        <v/>
      </c>
      <c r="BE31" s="35" t="str">
        <f t="shared" si="23"/>
        <v/>
      </c>
      <c r="BF31" s="35" t="str">
        <f t="shared" si="24"/>
        <v/>
      </c>
      <c r="BG31" s="35" t="str">
        <f t="shared" si="25"/>
        <v/>
      </c>
      <c r="BH31" s="35" t="str">
        <f t="shared" si="26"/>
        <v/>
      </c>
      <c r="BI31" s="35" t="str">
        <f t="shared" si="27"/>
        <v/>
      </c>
      <c r="BJ31" s="35" t="str">
        <f t="shared" si="28"/>
        <v/>
      </c>
      <c r="BK31" s="35" t="str">
        <f t="shared" si="29"/>
        <v/>
      </c>
      <c r="BL31" s="35" t="str">
        <f t="shared" si="30"/>
        <v/>
      </c>
      <c r="BM31" s="35" t="str">
        <f t="shared" si="31"/>
        <v/>
      </c>
      <c r="BN31" s="35" t="str">
        <f t="shared" si="32"/>
        <v/>
      </c>
      <c r="BO31" s="35" t="str">
        <f t="shared" si="33"/>
        <v/>
      </c>
      <c r="BP31" s="35" t="str">
        <f t="shared" si="34"/>
        <v/>
      </c>
      <c r="BQ31" s="35" t="str">
        <f t="shared" si="35"/>
        <v/>
      </c>
      <c r="BR31" s="35" t="str">
        <f t="shared" si="36"/>
        <v/>
      </c>
      <c r="BS31" s="35" t="str">
        <f t="shared" si="37"/>
        <v/>
      </c>
      <c r="BT31" s="35" t="str">
        <f t="shared" si="38"/>
        <v/>
      </c>
      <c r="BU31" s="35" t="str">
        <f t="shared" si="39"/>
        <v/>
      </c>
      <c r="BV31" s="35" t="str">
        <f t="shared" si="40"/>
        <v/>
      </c>
      <c r="BW31" s="35" t="str">
        <f t="shared" si="41"/>
        <v/>
      </c>
      <c r="BX31" s="35" t="str">
        <f t="shared" si="42"/>
        <v/>
      </c>
      <c r="BY31" s="35" t="str">
        <f t="shared" si="43"/>
        <v/>
      </c>
      <c r="BZ31" s="35" t="str">
        <f t="shared" si="44"/>
        <v/>
      </c>
      <c r="CA31" s="35" t="str">
        <f t="shared" si="45"/>
        <v/>
      </c>
      <c r="CB31" s="35" t="str">
        <f t="shared" si="46"/>
        <v/>
      </c>
      <c r="CC31" s="35" t="str">
        <f t="shared" si="47"/>
        <v/>
      </c>
      <c r="CD31" s="35" t="str">
        <f t="shared" si="48"/>
        <v/>
      </c>
      <c r="CE31" s="35" t="str">
        <f t="shared" si="49"/>
        <v/>
      </c>
      <c r="CF31" s="35" t="str">
        <f t="shared" si="50"/>
        <v/>
      </c>
      <c r="CG31" s="35" t="str">
        <f t="shared" si="51"/>
        <v/>
      </c>
      <c r="CH31" s="35" t="str">
        <f t="shared" si="52"/>
        <v/>
      </c>
      <c r="CI31" s="35" t="str">
        <f t="shared" si="53"/>
        <v/>
      </c>
      <c r="CJ31" s="35" t="str">
        <f t="shared" si="54"/>
        <v/>
      </c>
      <c r="CK31" s="35" t="str">
        <f t="shared" si="55"/>
        <v/>
      </c>
      <c r="CL31" s="35" t="str">
        <f t="shared" si="56"/>
        <v/>
      </c>
      <c r="CM31" s="35" t="str">
        <f t="shared" si="57"/>
        <v/>
      </c>
      <c r="CN31" s="35" t="str">
        <f t="shared" si="58"/>
        <v/>
      </c>
      <c r="CO31" s="35" t="str">
        <f t="shared" si="59"/>
        <v/>
      </c>
      <c r="CP31" s="35" t="str">
        <f t="shared" si="60"/>
        <v/>
      </c>
      <c r="CQ31" s="35" t="str">
        <f t="shared" si="61"/>
        <v/>
      </c>
      <c r="CR31" s="35" t="str">
        <f t="shared" si="62"/>
        <v/>
      </c>
      <c r="CS31" s="35" t="str">
        <f t="shared" si="63"/>
        <v/>
      </c>
      <c r="CT31" s="35" t="str">
        <f t="shared" si="64"/>
        <v/>
      </c>
      <c r="CU31" s="35" t="str">
        <f t="shared" si="65"/>
        <v/>
      </c>
      <c r="CV31" s="35" t="str">
        <f t="shared" si="66"/>
        <v/>
      </c>
      <c r="CW31" s="35" t="str">
        <f t="shared" si="67"/>
        <v/>
      </c>
      <c r="CX31" s="35" t="str">
        <f t="shared" si="68"/>
        <v/>
      </c>
      <c r="CY31" s="35" t="str">
        <f t="shared" si="69"/>
        <v/>
      </c>
      <c r="CZ31" s="35" t="str">
        <f t="shared" si="70"/>
        <v/>
      </c>
      <c r="DA31" s="35" t="str">
        <f t="shared" si="71"/>
        <v/>
      </c>
      <c r="DB31" s="35" t="str">
        <f t="shared" si="72"/>
        <v/>
      </c>
      <c r="DC31" s="35" t="str">
        <f t="shared" si="73"/>
        <v/>
      </c>
      <c r="DD31" s="35" t="str">
        <f t="shared" si="74"/>
        <v/>
      </c>
      <c r="DE31" s="35" t="str">
        <f t="shared" si="75"/>
        <v/>
      </c>
      <c r="DF31" s="35" t="str">
        <f t="shared" si="76"/>
        <v/>
      </c>
      <c r="DG31" s="35" t="str">
        <f t="shared" si="77"/>
        <v/>
      </c>
      <c r="DH31" s="35" t="str">
        <f t="shared" si="78"/>
        <v/>
      </c>
      <c r="DI31" s="35" t="str">
        <f t="shared" si="79"/>
        <v/>
      </c>
      <c r="DJ31" s="35" t="str">
        <f t="shared" si="80"/>
        <v/>
      </c>
      <c r="DK31" s="11"/>
      <c r="DL31" s="23">
        <f t="shared" si="81"/>
        <v>0</v>
      </c>
      <c r="DM31" s="19">
        <f t="shared" si="82"/>
        <v>0</v>
      </c>
      <c r="DO31" s="26">
        <v>0</v>
      </c>
      <c r="DP31" s="26">
        <v>-3.5</v>
      </c>
      <c r="DQ31" s="23" t="e">
        <f>T30</f>
        <v>#DIV/0!</v>
      </c>
      <c r="DS31" s="26">
        <v>-3.5</v>
      </c>
      <c r="DT31" s="26">
        <v>0</v>
      </c>
      <c r="DU31" s="23" t="e">
        <f>Y30</f>
        <v>#DIV/0!</v>
      </c>
    </row>
    <row r="32" spans="1:125" x14ac:dyDescent="0.15">
      <c r="B32" s="4"/>
      <c r="F32" s="7" t="s">
        <v>45</v>
      </c>
      <c r="G32" s="57">
        <f>INDEX('Reflection Factor'!M38:M197, MATCH('Fluence Calculations'!G28,'Reflection Factor'!B38:B197))</f>
        <v>0.97855244495819227</v>
      </c>
      <c r="H32" s="51" t="s">
        <v>46</v>
      </c>
      <c r="K32" s="11"/>
      <c r="M32" s="11"/>
      <c r="N32" s="11"/>
      <c r="O32" s="11"/>
      <c r="P32" s="30"/>
      <c r="Q32" s="19">
        <v>0</v>
      </c>
      <c r="R32" s="20">
        <v>-2.5</v>
      </c>
      <c r="S32" s="117"/>
      <c r="T32" s="23" t="e">
        <f t="shared" si="83"/>
        <v>#DIV/0!</v>
      </c>
      <c r="U32" s="11"/>
      <c r="V32" s="20">
        <v>-2.5</v>
      </c>
      <c r="W32" s="19">
        <v>0</v>
      </c>
      <c r="X32" s="117"/>
      <c r="Y32" s="23" t="e">
        <f t="shared" si="84"/>
        <v>#DIV/0!</v>
      </c>
      <c r="Z32" s="11"/>
      <c r="AA32" s="11"/>
      <c r="AB32" s="11"/>
      <c r="AC32" s="11"/>
      <c r="AD32" s="11"/>
      <c r="AE32" s="29"/>
      <c r="AF32" s="31">
        <v>-3.25</v>
      </c>
      <c r="AG32" s="11"/>
      <c r="AH32" s="35" t="str">
        <f t="shared" si="0"/>
        <v/>
      </c>
      <c r="AI32" s="35" t="str">
        <f t="shared" si="1"/>
        <v/>
      </c>
      <c r="AJ32" s="35" t="str">
        <f t="shared" si="2"/>
        <v/>
      </c>
      <c r="AK32" s="35" t="str">
        <f t="shared" si="3"/>
        <v/>
      </c>
      <c r="AL32" s="35" t="str">
        <f t="shared" si="4"/>
        <v/>
      </c>
      <c r="AM32" s="35" t="str">
        <f t="shared" si="5"/>
        <v/>
      </c>
      <c r="AN32" s="35" t="str">
        <f t="shared" si="6"/>
        <v/>
      </c>
      <c r="AO32" s="35" t="str">
        <f t="shared" si="7"/>
        <v/>
      </c>
      <c r="AP32" s="35" t="str">
        <f t="shared" si="8"/>
        <v/>
      </c>
      <c r="AQ32" s="35" t="str">
        <f t="shared" si="9"/>
        <v/>
      </c>
      <c r="AR32" s="35" t="str">
        <f t="shared" si="10"/>
        <v/>
      </c>
      <c r="AS32" s="35" t="str">
        <f t="shared" si="11"/>
        <v/>
      </c>
      <c r="AT32" s="35" t="str">
        <f t="shared" si="12"/>
        <v/>
      </c>
      <c r="AU32" s="35" t="str">
        <f t="shared" si="13"/>
        <v/>
      </c>
      <c r="AV32" s="35" t="str">
        <f t="shared" si="14"/>
        <v/>
      </c>
      <c r="AW32" s="35" t="str">
        <f t="shared" si="15"/>
        <v/>
      </c>
      <c r="AX32" s="35" t="str">
        <f t="shared" si="16"/>
        <v/>
      </c>
      <c r="AY32" s="35" t="str">
        <f t="shared" si="17"/>
        <v/>
      </c>
      <c r="AZ32" s="35" t="str">
        <f t="shared" si="18"/>
        <v/>
      </c>
      <c r="BA32" s="35" t="str">
        <f t="shared" si="19"/>
        <v/>
      </c>
      <c r="BB32" s="35" t="str">
        <f t="shared" si="20"/>
        <v/>
      </c>
      <c r="BC32" s="35" t="str">
        <f t="shared" si="21"/>
        <v/>
      </c>
      <c r="BD32" s="35" t="str">
        <f t="shared" si="22"/>
        <v/>
      </c>
      <c r="BE32" s="35" t="str">
        <f t="shared" si="23"/>
        <v/>
      </c>
      <c r="BF32" s="35" t="str">
        <f t="shared" si="24"/>
        <v/>
      </c>
      <c r="BG32" s="35" t="str">
        <f t="shared" si="25"/>
        <v/>
      </c>
      <c r="BH32" s="35" t="str">
        <f t="shared" si="26"/>
        <v/>
      </c>
      <c r="BI32" s="35" t="str">
        <f t="shared" si="27"/>
        <v/>
      </c>
      <c r="BJ32" s="35" t="str">
        <f t="shared" si="28"/>
        <v/>
      </c>
      <c r="BK32" s="35" t="str">
        <f t="shared" si="29"/>
        <v/>
      </c>
      <c r="BL32" s="35" t="str">
        <f t="shared" si="30"/>
        <v/>
      </c>
      <c r="BM32" s="35" t="str">
        <f t="shared" si="31"/>
        <v/>
      </c>
      <c r="BN32" s="35" t="str">
        <f t="shared" si="32"/>
        <v/>
      </c>
      <c r="BO32" s="35" t="str">
        <f t="shared" si="33"/>
        <v/>
      </c>
      <c r="BP32" s="35" t="str">
        <f t="shared" si="34"/>
        <v/>
      </c>
      <c r="BQ32" s="35" t="str">
        <f t="shared" si="35"/>
        <v/>
      </c>
      <c r="BR32" s="35" t="str">
        <f t="shared" si="36"/>
        <v/>
      </c>
      <c r="BS32" s="35" t="str">
        <f t="shared" si="37"/>
        <v/>
      </c>
      <c r="BT32" s="35" t="str">
        <f t="shared" si="38"/>
        <v/>
      </c>
      <c r="BU32" s="35" t="str">
        <f t="shared" si="39"/>
        <v/>
      </c>
      <c r="BV32" s="35" t="str">
        <f t="shared" si="40"/>
        <v/>
      </c>
      <c r="BW32" s="35" t="str">
        <f t="shared" si="41"/>
        <v/>
      </c>
      <c r="BX32" s="35" t="str">
        <f t="shared" si="42"/>
        <v/>
      </c>
      <c r="BY32" s="35" t="str">
        <f t="shared" si="43"/>
        <v/>
      </c>
      <c r="BZ32" s="35" t="str">
        <f t="shared" si="44"/>
        <v/>
      </c>
      <c r="CA32" s="35" t="str">
        <f t="shared" si="45"/>
        <v/>
      </c>
      <c r="CB32" s="35" t="str">
        <f t="shared" si="46"/>
        <v/>
      </c>
      <c r="CC32" s="35" t="str">
        <f t="shared" si="47"/>
        <v/>
      </c>
      <c r="CD32" s="35" t="str">
        <f t="shared" si="48"/>
        <v/>
      </c>
      <c r="CE32" s="35" t="str">
        <f t="shared" si="49"/>
        <v/>
      </c>
      <c r="CF32" s="35" t="str">
        <f t="shared" si="50"/>
        <v/>
      </c>
      <c r="CG32" s="35" t="str">
        <f t="shared" si="51"/>
        <v/>
      </c>
      <c r="CH32" s="35" t="str">
        <f t="shared" si="52"/>
        <v/>
      </c>
      <c r="CI32" s="35" t="str">
        <f t="shared" si="53"/>
        <v/>
      </c>
      <c r="CJ32" s="35" t="str">
        <f t="shared" si="54"/>
        <v/>
      </c>
      <c r="CK32" s="35" t="str">
        <f t="shared" si="55"/>
        <v/>
      </c>
      <c r="CL32" s="35" t="str">
        <f t="shared" si="56"/>
        <v/>
      </c>
      <c r="CM32" s="35" t="str">
        <f t="shared" si="57"/>
        <v/>
      </c>
      <c r="CN32" s="35" t="str">
        <f t="shared" si="58"/>
        <v/>
      </c>
      <c r="CO32" s="35" t="str">
        <f t="shared" si="59"/>
        <v/>
      </c>
      <c r="CP32" s="35" t="str">
        <f t="shared" si="60"/>
        <v/>
      </c>
      <c r="CQ32" s="35" t="str">
        <f t="shared" si="61"/>
        <v/>
      </c>
      <c r="CR32" s="35" t="str">
        <f t="shared" si="62"/>
        <v/>
      </c>
      <c r="CS32" s="35" t="str">
        <f t="shared" si="63"/>
        <v/>
      </c>
      <c r="CT32" s="35" t="str">
        <f t="shared" si="64"/>
        <v/>
      </c>
      <c r="CU32" s="35" t="str">
        <f t="shared" si="65"/>
        <v/>
      </c>
      <c r="CV32" s="35" t="str">
        <f t="shared" si="66"/>
        <v/>
      </c>
      <c r="CW32" s="35" t="str">
        <f t="shared" si="67"/>
        <v/>
      </c>
      <c r="CX32" s="35" t="str">
        <f t="shared" si="68"/>
        <v/>
      </c>
      <c r="CY32" s="35" t="str">
        <f t="shared" si="69"/>
        <v/>
      </c>
      <c r="CZ32" s="35" t="str">
        <f t="shared" si="70"/>
        <v/>
      </c>
      <c r="DA32" s="35" t="str">
        <f t="shared" si="71"/>
        <v/>
      </c>
      <c r="DB32" s="35" t="str">
        <f t="shared" si="72"/>
        <v/>
      </c>
      <c r="DC32" s="35" t="str">
        <f t="shared" si="73"/>
        <v/>
      </c>
      <c r="DD32" s="35" t="str">
        <f t="shared" si="74"/>
        <v/>
      </c>
      <c r="DE32" s="35" t="str">
        <f t="shared" si="75"/>
        <v/>
      </c>
      <c r="DF32" s="35" t="str">
        <f t="shared" si="76"/>
        <v/>
      </c>
      <c r="DG32" s="35" t="str">
        <f t="shared" si="77"/>
        <v/>
      </c>
      <c r="DH32" s="35" t="str">
        <f t="shared" si="78"/>
        <v/>
      </c>
      <c r="DI32" s="35" t="str">
        <f t="shared" si="79"/>
        <v/>
      </c>
      <c r="DJ32" s="35" t="str">
        <f t="shared" si="80"/>
        <v/>
      </c>
      <c r="DK32" s="11"/>
      <c r="DL32" s="23">
        <f t="shared" si="81"/>
        <v>0</v>
      </c>
      <c r="DM32" s="19">
        <f t="shared" si="82"/>
        <v>0</v>
      </c>
      <c r="DO32" s="26">
        <v>0</v>
      </c>
      <c r="DP32" s="26">
        <v>-3.25</v>
      </c>
      <c r="DQ32" s="23" t="e">
        <f>AVERAGE(DQ31,DQ33)</f>
        <v>#DIV/0!</v>
      </c>
      <c r="DS32" s="26">
        <v>-3.25</v>
      </c>
      <c r="DT32" s="26">
        <v>0</v>
      </c>
      <c r="DU32" s="23" t="e">
        <f>AVERAGE(DU31,DU33)</f>
        <v>#DIV/0!</v>
      </c>
    </row>
    <row r="33" spans="1:125" x14ac:dyDescent="0.15">
      <c r="B33" s="4"/>
      <c r="F33" s="7" t="s">
        <v>47</v>
      </c>
      <c r="G33" s="34">
        <v>1</v>
      </c>
      <c r="H33" s="6" t="s">
        <v>48</v>
      </c>
      <c r="K33" s="11"/>
      <c r="L33" s="11"/>
      <c r="M33" s="11"/>
      <c r="N33" s="11"/>
      <c r="O33" s="11"/>
      <c r="P33" s="30"/>
      <c r="Q33" s="19">
        <v>0</v>
      </c>
      <c r="R33" s="20">
        <v>-2</v>
      </c>
      <c r="S33" s="117"/>
      <c r="T33" s="23" t="e">
        <f t="shared" si="83"/>
        <v>#DIV/0!</v>
      </c>
      <c r="U33" s="11"/>
      <c r="V33" s="20">
        <v>-2</v>
      </c>
      <c r="W33" s="19">
        <v>0</v>
      </c>
      <c r="X33" s="117"/>
      <c r="Y33" s="23" t="e">
        <f t="shared" si="84"/>
        <v>#DIV/0!</v>
      </c>
      <c r="Z33" s="11"/>
      <c r="AA33" s="11"/>
      <c r="AB33" s="11"/>
      <c r="AC33" s="11"/>
      <c r="AD33" s="11"/>
      <c r="AE33" s="29"/>
      <c r="AF33" s="31">
        <v>-3</v>
      </c>
      <c r="AG33" s="11"/>
      <c r="AH33" s="35" t="str">
        <f t="shared" si="0"/>
        <v/>
      </c>
      <c r="AI33" s="35" t="str">
        <f t="shared" si="1"/>
        <v/>
      </c>
      <c r="AJ33" s="35" t="str">
        <f t="shared" si="2"/>
        <v/>
      </c>
      <c r="AK33" s="35" t="str">
        <f t="shared" si="3"/>
        <v/>
      </c>
      <c r="AL33" s="35" t="str">
        <f t="shared" si="4"/>
        <v/>
      </c>
      <c r="AM33" s="35" t="str">
        <f t="shared" si="5"/>
        <v/>
      </c>
      <c r="AN33" s="35" t="str">
        <f t="shared" si="6"/>
        <v/>
      </c>
      <c r="AO33" s="35" t="str">
        <f t="shared" si="7"/>
        <v/>
      </c>
      <c r="AP33" s="35" t="str">
        <f t="shared" si="8"/>
        <v/>
      </c>
      <c r="AQ33" s="35" t="str">
        <f t="shared" si="9"/>
        <v/>
      </c>
      <c r="AR33" s="35" t="str">
        <f t="shared" si="10"/>
        <v/>
      </c>
      <c r="AS33" s="35" t="str">
        <f t="shared" si="11"/>
        <v/>
      </c>
      <c r="AT33" s="35" t="str">
        <f t="shared" si="12"/>
        <v/>
      </c>
      <c r="AU33" s="35" t="str">
        <f t="shared" si="13"/>
        <v/>
      </c>
      <c r="AV33" s="35" t="str">
        <f t="shared" si="14"/>
        <v/>
      </c>
      <c r="AW33" s="35" t="str">
        <f t="shared" si="15"/>
        <v/>
      </c>
      <c r="AX33" s="35" t="str">
        <f t="shared" si="16"/>
        <v/>
      </c>
      <c r="AY33" s="35" t="str">
        <f t="shared" si="17"/>
        <v/>
      </c>
      <c r="AZ33" s="35" t="str">
        <f t="shared" si="18"/>
        <v/>
      </c>
      <c r="BA33" s="35" t="str">
        <f t="shared" si="19"/>
        <v/>
      </c>
      <c r="BB33" s="35" t="str">
        <f t="shared" si="20"/>
        <v/>
      </c>
      <c r="BC33" s="35" t="str">
        <f t="shared" si="21"/>
        <v/>
      </c>
      <c r="BD33" s="35" t="str">
        <f t="shared" si="22"/>
        <v/>
      </c>
      <c r="BE33" s="35" t="str">
        <f t="shared" si="23"/>
        <v/>
      </c>
      <c r="BF33" s="35" t="str">
        <f t="shared" si="24"/>
        <v/>
      </c>
      <c r="BG33" s="35" t="str">
        <f t="shared" si="25"/>
        <v/>
      </c>
      <c r="BH33" s="35" t="str">
        <f t="shared" si="26"/>
        <v/>
      </c>
      <c r="BI33" s="35" t="str">
        <f t="shared" si="27"/>
        <v/>
      </c>
      <c r="BJ33" s="35" t="str">
        <f t="shared" si="28"/>
        <v/>
      </c>
      <c r="BK33" s="35" t="str">
        <f t="shared" si="29"/>
        <v/>
      </c>
      <c r="BL33" s="35" t="str">
        <f t="shared" si="30"/>
        <v/>
      </c>
      <c r="BM33" s="35" t="str">
        <f t="shared" si="31"/>
        <v/>
      </c>
      <c r="BN33" s="35" t="str">
        <f t="shared" si="32"/>
        <v/>
      </c>
      <c r="BO33" s="35" t="str">
        <f t="shared" si="33"/>
        <v/>
      </c>
      <c r="BP33" s="35" t="str">
        <f t="shared" si="34"/>
        <v/>
      </c>
      <c r="BQ33" s="35" t="str">
        <f t="shared" si="35"/>
        <v/>
      </c>
      <c r="BR33" s="35" t="str">
        <f t="shared" si="36"/>
        <v/>
      </c>
      <c r="BS33" s="35" t="str">
        <f t="shared" si="37"/>
        <v/>
      </c>
      <c r="BT33" s="35" t="str">
        <f t="shared" si="38"/>
        <v/>
      </c>
      <c r="BU33" s="35" t="str">
        <f t="shared" si="39"/>
        <v/>
      </c>
      <c r="BV33" s="35" t="str">
        <f t="shared" si="40"/>
        <v/>
      </c>
      <c r="BW33" s="35" t="str">
        <f t="shared" si="41"/>
        <v/>
      </c>
      <c r="BX33" s="35" t="str">
        <f t="shared" si="42"/>
        <v/>
      </c>
      <c r="BY33" s="35" t="str">
        <f t="shared" si="43"/>
        <v/>
      </c>
      <c r="BZ33" s="35" t="str">
        <f t="shared" si="44"/>
        <v/>
      </c>
      <c r="CA33" s="35" t="str">
        <f t="shared" si="45"/>
        <v/>
      </c>
      <c r="CB33" s="35" t="str">
        <f t="shared" si="46"/>
        <v/>
      </c>
      <c r="CC33" s="35" t="str">
        <f t="shared" si="47"/>
        <v/>
      </c>
      <c r="CD33" s="35" t="str">
        <f t="shared" si="48"/>
        <v/>
      </c>
      <c r="CE33" s="35" t="str">
        <f t="shared" si="49"/>
        <v/>
      </c>
      <c r="CF33" s="35" t="str">
        <f t="shared" si="50"/>
        <v/>
      </c>
      <c r="CG33" s="35" t="str">
        <f t="shared" si="51"/>
        <v/>
      </c>
      <c r="CH33" s="35" t="str">
        <f t="shared" si="52"/>
        <v/>
      </c>
      <c r="CI33" s="35" t="str">
        <f t="shared" si="53"/>
        <v/>
      </c>
      <c r="CJ33" s="35" t="str">
        <f t="shared" si="54"/>
        <v/>
      </c>
      <c r="CK33" s="35" t="str">
        <f t="shared" si="55"/>
        <v/>
      </c>
      <c r="CL33" s="35" t="str">
        <f t="shared" si="56"/>
        <v/>
      </c>
      <c r="CM33" s="35" t="str">
        <f t="shared" si="57"/>
        <v/>
      </c>
      <c r="CN33" s="35" t="str">
        <f t="shared" si="58"/>
        <v/>
      </c>
      <c r="CO33" s="35" t="str">
        <f t="shared" si="59"/>
        <v/>
      </c>
      <c r="CP33" s="35" t="str">
        <f t="shared" si="60"/>
        <v/>
      </c>
      <c r="CQ33" s="35" t="str">
        <f t="shared" si="61"/>
        <v/>
      </c>
      <c r="CR33" s="35" t="str">
        <f t="shared" si="62"/>
        <v/>
      </c>
      <c r="CS33" s="35" t="str">
        <f t="shared" si="63"/>
        <v/>
      </c>
      <c r="CT33" s="35" t="str">
        <f t="shared" si="64"/>
        <v/>
      </c>
      <c r="CU33" s="35" t="str">
        <f t="shared" si="65"/>
        <v/>
      </c>
      <c r="CV33" s="35" t="str">
        <f t="shared" si="66"/>
        <v/>
      </c>
      <c r="CW33" s="35" t="str">
        <f t="shared" si="67"/>
        <v/>
      </c>
      <c r="CX33" s="35" t="str">
        <f t="shared" si="68"/>
        <v/>
      </c>
      <c r="CY33" s="35" t="str">
        <f t="shared" si="69"/>
        <v/>
      </c>
      <c r="CZ33" s="35" t="str">
        <f t="shared" si="70"/>
        <v/>
      </c>
      <c r="DA33" s="35" t="str">
        <f t="shared" si="71"/>
        <v/>
      </c>
      <c r="DB33" s="35" t="str">
        <f t="shared" si="72"/>
        <v/>
      </c>
      <c r="DC33" s="35" t="str">
        <f t="shared" si="73"/>
        <v/>
      </c>
      <c r="DD33" s="35" t="str">
        <f t="shared" si="74"/>
        <v/>
      </c>
      <c r="DE33" s="35" t="str">
        <f t="shared" si="75"/>
        <v/>
      </c>
      <c r="DF33" s="35" t="str">
        <f t="shared" si="76"/>
        <v/>
      </c>
      <c r="DG33" s="35" t="str">
        <f t="shared" si="77"/>
        <v/>
      </c>
      <c r="DH33" s="35" t="str">
        <f t="shared" si="78"/>
        <v/>
      </c>
      <c r="DI33" s="35" t="str">
        <f t="shared" si="79"/>
        <v/>
      </c>
      <c r="DJ33" s="35" t="str">
        <f t="shared" si="80"/>
        <v/>
      </c>
      <c r="DK33" s="11"/>
      <c r="DL33" s="23">
        <f t="shared" si="81"/>
        <v>0</v>
      </c>
      <c r="DM33" s="19">
        <f t="shared" si="82"/>
        <v>0</v>
      </c>
      <c r="DO33" s="26">
        <v>0</v>
      </c>
      <c r="DP33" s="26">
        <v>-3</v>
      </c>
      <c r="DQ33" s="23" t="e">
        <f>T31</f>
        <v>#DIV/0!</v>
      </c>
      <c r="DS33" s="26">
        <v>-3</v>
      </c>
      <c r="DT33" s="26">
        <v>0</v>
      </c>
      <c r="DU33" s="23" t="e">
        <f>Y31</f>
        <v>#DIV/0!</v>
      </c>
    </row>
    <row r="34" spans="1:125" x14ac:dyDescent="0.15">
      <c r="F34" s="7" t="s">
        <v>49</v>
      </c>
      <c r="G34" s="58">
        <f>Weighting!C5/Weighting!C4</f>
        <v>0.37394739551249467</v>
      </c>
      <c r="H34" s="55" t="s">
        <v>50</v>
      </c>
      <c r="O34" s="11"/>
      <c r="P34" s="30"/>
      <c r="Q34" s="19">
        <v>0</v>
      </c>
      <c r="R34" s="20">
        <v>-1.5</v>
      </c>
      <c r="S34" s="117"/>
      <c r="T34" s="23" t="e">
        <f t="shared" si="83"/>
        <v>#DIV/0!</v>
      </c>
      <c r="U34" s="11"/>
      <c r="V34" s="20">
        <v>-1.5</v>
      </c>
      <c r="W34" s="19">
        <v>0</v>
      </c>
      <c r="X34" s="117"/>
      <c r="Y34" s="23" t="e">
        <f t="shared" si="84"/>
        <v>#DIV/0!</v>
      </c>
      <c r="Z34" s="11"/>
      <c r="AA34" s="11"/>
      <c r="AB34" s="11"/>
      <c r="AC34" s="11"/>
      <c r="AD34" s="11"/>
      <c r="AE34" s="29"/>
      <c r="AF34" s="31">
        <v>-2.75</v>
      </c>
      <c r="AG34" s="11"/>
      <c r="AH34" s="35" t="str">
        <f t="shared" si="0"/>
        <v/>
      </c>
      <c r="AI34" s="35" t="str">
        <f t="shared" si="1"/>
        <v/>
      </c>
      <c r="AJ34" s="35" t="str">
        <f t="shared" si="2"/>
        <v/>
      </c>
      <c r="AK34" s="35" t="str">
        <f t="shared" si="3"/>
        <v/>
      </c>
      <c r="AL34" s="35" t="str">
        <f t="shared" si="4"/>
        <v/>
      </c>
      <c r="AM34" s="35" t="str">
        <f t="shared" si="5"/>
        <v/>
      </c>
      <c r="AN34" s="35" t="str">
        <f t="shared" si="6"/>
        <v/>
      </c>
      <c r="AO34" s="35" t="str">
        <f t="shared" si="7"/>
        <v/>
      </c>
      <c r="AP34" s="35" t="str">
        <f t="shared" si="8"/>
        <v/>
      </c>
      <c r="AQ34" s="35" t="str">
        <f t="shared" si="9"/>
        <v/>
      </c>
      <c r="AR34" s="35" t="str">
        <f t="shared" si="10"/>
        <v/>
      </c>
      <c r="AS34" s="35" t="str">
        <f t="shared" si="11"/>
        <v/>
      </c>
      <c r="AT34" s="35" t="str">
        <f t="shared" si="12"/>
        <v/>
      </c>
      <c r="AU34" s="35" t="str">
        <f t="shared" si="13"/>
        <v/>
      </c>
      <c r="AV34" s="35" t="str">
        <f t="shared" si="14"/>
        <v/>
      </c>
      <c r="AW34" s="35" t="str">
        <f t="shared" si="15"/>
        <v/>
      </c>
      <c r="AX34" s="35" t="str">
        <f t="shared" si="16"/>
        <v/>
      </c>
      <c r="AY34" s="35" t="str">
        <f t="shared" si="17"/>
        <v/>
      </c>
      <c r="AZ34" s="35" t="str">
        <f t="shared" si="18"/>
        <v/>
      </c>
      <c r="BA34" s="35" t="str">
        <f t="shared" si="19"/>
        <v/>
      </c>
      <c r="BB34" s="35" t="str">
        <f t="shared" si="20"/>
        <v/>
      </c>
      <c r="BC34" s="35" t="str">
        <f t="shared" si="21"/>
        <v/>
      </c>
      <c r="BD34" s="35" t="str">
        <f t="shared" si="22"/>
        <v/>
      </c>
      <c r="BE34" s="35" t="str">
        <f t="shared" si="23"/>
        <v/>
      </c>
      <c r="BF34" s="35" t="str">
        <f t="shared" si="24"/>
        <v/>
      </c>
      <c r="BG34" s="35" t="str">
        <f t="shared" si="25"/>
        <v/>
      </c>
      <c r="BH34" s="35" t="str">
        <f t="shared" si="26"/>
        <v/>
      </c>
      <c r="BI34" s="35" t="str">
        <f t="shared" si="27"/>
        <v/>
      </c>
      <c r="BJ34" s="35" t="str">
        <f t="shared" si="28"/>
        <v/>
      </c>
      <c r="BK34" s="35" t="str">
        <f t="shared" si="29"/>
        <v/>
      </c>
      <c r="BL34" s="35" t="str">
        <f t="shared" si="30"/>
        <v/>
      </c>
      <c r="BM34" s="35" t="str">
        <f t="shared" si="31"/>
        <v/>
      </c>
      <c r="BN34" s="35" t="str">
        <f t="shared" si="32"/>
        <v/>
      </c>
      <c r="BO34" s="35" t="str">
        <f t="shared" si="33"/>
        <v/>
      </c>
      <c r="BP34" s="35" t="str">
        <f t="shared" si="34"/>
        <v/>
      </c>
      <c r="BQ34" s="35" t="str">
        <f t="shared" si="35"/>
        <v/>
      </c>
      <c r="BR34" s="35" t="str">
        <f t="shared" si="36"/>
        <v/>
      </c>
      <c r="BS34" s="35" t="str">
        <f t="shared" si="37"/>
        <v/>
      </c>
      <c r="BT34" s="35" t="e">
        <f t="shared" si="38"/>
        <v>#DIV/0!</v>
      </c>
      <c r="BU34" s="35" t="e">
        <f t="shared" si="39"/>
        <v>#DIV/0!</v>
      </c>
      <c r="BV34" s="35" t="e">
        <f t="shared" si="40"/>
        <v>#DIV/0!</v>
      </c>
      <c r="BW34" s="35" t="e">
        <f t="shared" si="41"/>
        <v>#DIV/0!</v>
      </c>
      <c r="BX34" s="35" t="e">
        <f t="shared" si="42"/>
        <v>#DIV/0!</v>
      </c>
      <c r="BY34" s="35" t="str">
        <f t="shared" si="43"/>
        <v/>
      </c>
      <c r="BZ34" s="35" t="str">
        <f t="shared" si="44"/>
        <v/>
      </c>
      <c r="CA34" s="35" t="str">
        <f t="shared" si="45"/>
        <v/>
      </c>
      <c r="CB34" s="35" t="str">
        <f t="shared" si="46"/>
        <v/>
      </c>
      <c r="CC34" s="35" t="str">
        <f t="shared" si="47"/>
        <v/>
      </c>
      <c r="CD34" s="35" t="str">
        <f t="shared" si="48"/>
        <v/>
      </c>
      <c r="CE34" s="35" t="str">
        <f t="shared" si="49"/>
        <v/>
      </c>
      <c r="CF34" s="35" t="str">
        <f t="shared" si="50"/>
        <v/>
      </c>
      <c r="CG34" s="35" t="str">
        <f t="shared" si="51"/>
        <v/>
      </c>
      <c r="CH34" s="35" t="str">
        <f t="shared" si="52"/>
        <v/>
      </c>
      <c r="CI34" s="35" t="str">
        <f t="shared" si="53"/>
        <v/>
      </c>
      <c r="CJ34" s="35" t="str">
        <f t="shared" si="54"/>
        <v/>
      </c>
      <c r="CK34" s="35" t="str">
        <f t="shared" si="55"/>
        <v/>
      </c>
      <c r="CL34" s="35" t="str">
        <f t="shared" si="56"/>
        <v/>
      </c>
      <c r="CM34" s="35" t="str">
        <f t="shared" si="57"/>
        <v/>
      </c>
      <c r="CN34" s="35" t="str">
        <f t="shared" si="58"/>
        <v/>
      </c>
      <c r="CO34" s="35" t="str">
        <f t="shared" si="59"/>
        <v/>
      </c>
      <c r="CP34" s="35" t="str">
        <f t="shared" si="60"/>
        <v/>
      </c>
      <c r="CQ34" s="35" t="str">
        <f t="shared" si="61"/>
        <v/>
      </c>
      <c r="CR34" s="35" t="str">
        <f t="shared" si="62"/>
        <v/>
      </c>
      <c r="CS34" s="35" t="str">
        <f t="shared" si="63"/>
        <v/>
      </c>
      <c r="CT34" s="35" t="str">
        <f t="shared" si="64"/>
        <v/>
      </c>
      <c r="CU34" s="35" t="str">
        <f t="shared" si="65"/>
        <v/>
      </c>
      <c r="CV34" s="35" t="str">
        <f t="shared" si="66"/>
        <v/>
      </c>
      <c r="CW34" s="35" t="str">
        <f t="shared" si="67"/>
        <v/>
      </c>
      <c r="CX34" s="35" t="str">
        <f t="shared" si="68"/>
        <v/>
      </c>
      <c r="CY34" s="35" t="str">
        <f t="shared" si="69"/>
        <v/>
      </c>
      <c r="CZ34" s="35" t="str">
        <f t="shared" si="70"/>
        <v/>
      </c>
      <c r="DA34" s="35" t="str">
        <f t="shared" si="71"/>
        <v/>
      </c>
      <c r="DB34" s="35" t="str">
        <f t="shared" si="72"/>
        <v/>
      </c>
      <c r="DC34" s="35" t="str">
        <f t="shared" si="73"/>
        <v/>
      </c>
      <c r="DD34" s="35" t="str">
        <f t="shared" si="74"/>
        <v/>
      </c>
      <c r="DE34" s="35" t="str">
        <f t="shared" si="75"/>
        <v/>
      </c>
      <c r="DF34" s="35" t="str">
        <f t="shared" si="76"/>
        <v/>
      </c>
      <c r="DG34" s="35" t="str">
        <f t="shared" si="77"/>
        <v/>
      </c>
      <c r="DH34" s="35" t="str">
        <f t="shared" si="78"/>
        <v/>
      </c>
      <c r="DI34" s="35" t="str">
        <f t="shared" si="79"/>
        <v/>
      </c>
      <c r="DJ34" s="35" t="str">
        <f t="shared" si="80"/>
        <v/>
      </c>
      <c r="DK34" s="11"/>
      <c r="DL34" s="23" t="e">
        <f t="shared" si="81"/>
        <v>#DIV/0!</v>
      </c>
      <c r="DM34" s="19">
        <f t="shared" si="82"/>
        <v>0</v>
      </c>
      <c r="DO34" s="26">
        <v>0</v>
      </c>
      <c r="DP34" s="26">
        <v>-2.75</v>
      </c>
      <c r="DQ34" s="23" t="e">
        <f>AVERAGE(DQ33,DQ35)</f>
        <v>#DIV/0!</v>
      </c>
      <c r="DS34" s="26">
        <v>-2.75</v>
      </c>
      <c r="DT34" s="26">
        <v>0</v>
      </c>
      <c r="DU34" s="23" t="e">
        <f>AVERAGE(DU33,DU35)</f>
        <v>#DIV/0!</v>
      </c>
    </row>
    <row r="35" spans="1:125" x14ac:dyDescent="0.15">
      <c r="B35" s="4"/>
      <c r="E35" s="4"/>
      <c r="K35" s="11"/>
      <c r="L35" s="11"/>
      <c r="O35" s="11"/>
      <c r="P35" s="30"/>
      <c r="Q35" s="19">
        <v>0</v>
      </c>
      <c r="R35" s="20">
        <v>-1</v>
      </c>
      <c r="S35" s="117"/>
      <c r="T35" s="23" t="e">
        <f t="shared" si="83"/>
        <v>#DIV/0!</v>
      </c>
      <c r="U35" s="11"/>
      <c r="V35" s="20">
        <v>-1</v>
      </c>
      <c r="W35" s="19">
        <v>0</v>
      </c>
      <c r="X35" s="117"/>
      <c r="Y35" s="23" t="e">
        <f t="shared" si="84"/>
        <v>#DIV/0!</v>
      </c>
      <c r="Z35" s="11"/>
      <c r="AA35" s="11"/>
      <c r="AB35" s="11"/>
      <c r="AC35" s="11"/>
      <c r="AD35" s="11"/>
      <c r="AE35" s="29"/>
      <c r="AF35" s="31">
        <v>-2.5</v>
      </c>
      <c r="AG35" s="19"/>
      <c r="AH35" s="35" t="str">
        <f t="shared" si="0"/>
        <v/>
      </c>
      <c r="AI35" s="35" t="str">
        <f t="shared" si="1"/>
        <v/>
      </c>
      <c r="AJ35" s="35" t="str">
        <f t="shared" si="2"/>
        <v/>
      </c>
      <c r="AK35" s="35" t="str">
        <f t="shared" si="3"/>
        <v/>
      </c>
      <c r="AL35" s="35" t="str">
        <f t="shared" si="4"/>
        <v/>
      </c>
      <c r="AM35" s="35" t="str">
        <f t="shared" si="5"/>
        <v/>
      </c>
      <c r="AN35" s="35" t="str">
        <f t="shared" si="6"/>
        <v/>
      </c>
      <c r="AO35" s="35" t="str">
        <f t="shared" si="7"/>
        <v/>
      </c>
      <c r="AP35" s="35" t="str">
        <f t="shared" si="8"/>
        <v/>
      </c>
      <c r="AQ35" s="35" t="str">
        <f t="shared" si="9"/>
        <v/>
      </c>
      <c r="AR35" s="35" t="str">
        <f t="shared" si="10"/>
        <v/>
      </c>
      <c r="AS35" s="35" t="str">
        <f t="shared" si="11"/>
        <v/>
      </c>
      <c r="AT35" s="35" t="str">
        <f t="shared" si="12"/>
        <v/>
      </c>
      <c r="AU35" s="35" t="str">
        <f t="shared" si="13"/>
        <v/>
      </c>
      <c r="AV35" s="35" t="str">
        <f t="shared" si="14"/>
        <v/>
      </c>
      <c r="AW35" s="35" t="str">
        <f t="shared" si="15"/>
        <v/>
      </c>
      <c r="AX35" s="35" t="str">
        <f t="shared" si="16"/>
        <v/>
      </c>
      <c r="AY35" s="35" t="str">
        <f t="shared" si="17"/>
        <v/>
      </c>
      <c r="AZ35" s="35" t="str">
        <f t="shared" si="18"/>
        <v/>
      </c>
      <c r="BA35" s="35" t="str">
        <f t="shared" si="19"/>
        <v/>
      </c>
      <c r="BB35" s="35" t="str">
        <f t="shared" si="20"/>
        <v/>
      </c>
      <c r="BC35" s="35" t="str">
        <f t="shared" si="21"/>
        <v/>
      </c>
      <c r="BD35" s="35" t="str">
        <f t="shared" si="22"/>
        <v/>
      </c>
      <c r="BE35" s="35" t="str">
        <f t="shared" si="23"/>
        <v/>
      </c>
      <c r="BF35" s="35" t="str">
        <f t="shared" si="24"/>
        <v/>
      </c>
      <c r="BG35" s="35" t="str">
        <f t="shared" si="25"/>
        <v/>
      </c>
      <c r="BH35" s="35" t="str">
        <f t="shared" si="26"/>
        <v/>
      </c>
      <c r="BI35" s="35" t="str">
        <f t="shared" si="27"/>
        <v/>
      </c>
      <c r="BJ35" s="35" t="str">
        <f t="shared" si="28"/>
        <v/>
      </c>
      <c r="BK35" s="35" t="str">
        <f t="shared" si="29"/>
        <v/>
      </c>
      <c r="BL35" s="35" t="str">
        <f t="shared" si="30"/>
        <v/>
      </c>
      <c r="BM35" s="35" t="str">
        <f t="shared" si="31"/>
        <v/>
      </c>
      <c r="BN35" s="35" t="str">
        <f t="shared" si="32"/>
        <v/>
      </c>
      <c r="BO35" s="35" t="str">
        <f t="shared" si="33"/>
        <v/>
      </c>
      <c r="BP35" s="35" t="str">
        <f t="shared" si="34"/>
        <v/>
      </c>
      <c r="BQ35" s="35" t="e">
        <f t="shared" si="35"/>
        <v>#DIV/0!</v>
      </c>
      <c r="BR35" s="35" t="e">
        <f t="shared" si="36"/>
        <v>#DIV/0!</v>
      </c>
      <c r="BS35" s="35" t="e">
        <f t="shared" si="37"/>
        <v>#DIV/0!</v>
      </c>
      <c r="BT35" s="35" t="e">
        <f t="shared" si="38"/>
        <v>#DIV/0!</v>
      </c>
      <c r="BU35" s="35" t="e">
        <f t="shared" si="39"/>
        <v>#DIV/0!</v>
      </c>
      <c r="BV35" s="35" t="e">
        <f t="shared" si="40"/>
        <v>#DIV/0!</v>
      </c>
      <c r="BW35" s="35" t="e">
        <f t="shared" si="41"/>
        <v>#DIV/0!</v>
      </c>
      <c r="BX35" s="35" t="e">
        <f t="shared" si="42"/>
        <v>#DIV/0!</v>
      </c>
      <c r="BY35" s="35" t="e">
        <f t="shared" si="43"/>
        <v>#DIV/0!</v>
      </c>
      <c r="BZ35" s="35" t="e">
        <f t="shared" si="44"/>
        <v>#DIV/0!</v>
      </c>
      <c r="CA35" s="35" t="e">
        <f t="shared" si="45"/>
        <v>#DIV/0!</v>
      </c>
      <c r="CB35" s="35" t="str">
        <f t="shared" si="46"/>
        <v/>
      </c>
      <c r="CC35" s="35" t="str">
        <f t="shared" si="47"/>
        <v/>
      </c>
      <c r="CD35" s="35" t="str">
        <f t="shared" si="48"/>
        <v/>
      </c>
      <c r="CE35" s="35" t="str">
        <f t="shared" si="49"/>
        <v/>
      </c>
      <c r="CF35" s="35" t="str">
        <f t="shared" si="50"/>
        <v/>
      </c>
      <c r="CG35" s="35" t="str">
        <f t="shared" si="51"/>
        <v/>
      </c>
      <c r="CH35" s="35" t="str">
        <f t="shared" si="52"/>
        <v/>
      </c>
      <c r="CI35" s="35" t="str">
        <f t="shared" si="53"/>
        <v/>
      </c>
      <c r="CJ35" s="35" t="str">
        <f t="shared" si="54"/>
        <v/>
      </c>
      <c r="CK35" s="35" t="str">
        <f t="shared" si="55"/>
        <v/>
      </c>
      <c r="CL35" s="35" t="str">
        <f t="shared" si="56"/>
        <v/>
      </c>
      <c r="CM35" s="35" t="str">
        <f t="shared" si="57"/>
        <v/>
      </c>
      <c r="CN35" s="35" t="str">
        <f t="shared" si="58"/>
        <v/>
      </c>
      <c r="CO35" s="35" t="str">
        <f t="shared" si="59"/>
        <v/>
      </c>
      <c r="CP35" s="35" t="str">
        <f t="shared" si="60"/>
        <v/>
      </c>
      <c r="CQ35" s="35" t="str">
        <f t="shared" si="61"/>
        <v/>
      </c>
      <c r="CR35" s="35" t="str">
        <f t="shared" si="62"/>
        <v/>
      </c>
      <c r="CS35" s="35" t="str">
        <f t="shared" si="63"/>
        <v/>
      </c>
      <c r="CT35" s="35" t="str">
        <f t="shared" si="64"/>
        <v/>
      </c>
      <c r="CU35" s="35" t="str">
        <f t="shared" si="65"/>
        <v/>
      </c>
      <c r="CV35" s="35" t="str">
        <f t="shared" si="66"/>
        <v/>
      </c>
      <c r="CW35" s="35" t="str">
        <f t="shared" si="67"/>
        <v/>
      </c>
      <c r="CX35" s="35" t="str">
        <f t="shared" si="68"/>
        <v/>
      </c>
      <c r="CY35" s="35" t="str">
        <f t="shared" si="69"/>
        <v/>
      </c>
      <c r="CZ35" s="35" t="str">
        <f t="shared" si="70"/>
        <v/>
      </c>
      <c r="DA35" s="35" t="str">
        <f t="shared" si="71"/>
        <v/>
      </c>
      <c r="DB35" s="35" t="str">
        <f t="shared" si="72"/>
        <v/>
      </c>
      <c r="DC35" s="35" t="str">
        <f t="shared" si="73"/>
        <v/>
      </c>
      <c r="DD35" s="35" t="str">
        <f t="shared" si="74"/>
        <v/>
      </c>
      <c r="DE35" s="35" t="str">
        <f t="shared" si="75"/>
        <v/>
      </c>
      <c r="DF35" s="35" t="str">
        <f t="shared" si="76"/>
        <v/>
      </c>
      <c r="DG35" s="35" t="str">
        <f t="shared" si="77"/>
        <v/>
      </c>
      <c r="DH35" s="35" t="str">
        <f t="shared" si="78"/>
        <v/>
      </c>
      <c r="DI35" s="35" t="str">
        <f t="shared" si="79"/>
        <v/>
      </c>
      <c r="DJ35" s="35" t="str">
        <f t="shared" si="80"/>
        <v/>
      </c>
      <c r="DK35" s="11"/>
      <c r="DL35" s="23" t="e">
        <f t="shared" si="81"/>
        <v>#DIV/0!</v>
      </c>
      <c r="DM35" s="19">
        <f t="shared" si="82"/>
        <v>0</v>
      </c>
      <c r="DO35" s="26">
        <v>0</v>
      </c>
      <c r="DP35" s="26">
        <v>-2.5</v>
      </c>
      <c r="DQ35" s="23" t="e">
        <f>T32</f>
        <v>#DIV/0!</v>
      </c>
      <c r="DS35" s="26">
        <v>-2.5</v>
      </c>
      <c r="DT35" s="26">
        <v>0</v>
      </c>
      <c r="DU35" s="23" t="e">
        <f>Y32</f>
        <v>#DIV/0!</v>
      </c>
    </row>
    <row r="36" spans="1:125" x14ac:dyDescent="0.15">
      <c r="B36" s="4"/>
      <c r="E36" s="4"/>
      <c r="F36" s="7" t="s">
        <v>51</v>
      </c>
      <c r="G36" s="9">
        <v>10</v>
      </c>
      <c r="H36" s="4" t="s">
        <v>52</v>
      </c>
      <c r="I36" s="11"/>
      <c r="K36" s="11"/>
      <c r="L36" s="11"/>
      <c r="O36" s="11"/>
      <c r="P36" s="30"/>
      <c r="Q36" s="19">
        <v>0</v>
      </c>
      <c r="R36" s="20">
        <v>-0.5</v>
      </c>
      <c r="S36" s="117"/>
      <c r="T36" s="23" t="e">
        <f t="shared" si="83"/>
        <v>#DIV/0!</v>
      </c>
      <c r="U36" s="11"/>
      <c r="V36" s="20">
        <v>-0.5</v>
      </c>
      <c r="W36" s="19">
        <v>0</v>
      </c>
      <c r="X36" s="117"/>
      <c r="Y36" s="23" t="e">
        <f t="shared" si="84"/>
        <v>#DIV/0!</v>
      </c>
      <c r="Z36" s="11"/>
      <c r="AA36" s="11"/>
      <c r="AB36" s="11"/>
      <c r="AC36" s="11"/>
      <c r="AD36" s="11"/>
      <c r="AE36" s="29"/>
      <c r="AF36" s="31">
        <v>-2.25</v>
      </c>
      <c r="AG36" s="19"/>
      <c r="AH36" s="35" t="str">
        <f t="shared" si="0"/>
        <v/>
      </c>
      <c r="AI36" s="35" t="str">
        <f t="shared" si="1"/>
        <v/>
      </c>
      <c r="AJ36" s="35" t="str">
        <f t="shared" si="2"/>
        <v/>
      </c>
      <c r="AK36" s="35" t="str">
        <f t="shared" si="3"/>
        <v/>
      </c>
      <c r="AL36" s="35" t="str">
        <f t="shared" si="4"/>
        <v/>
      </c>
      <c r="AM36" s="35" t="str">
        <f t="shared" si="5"/>
        <v/>
      </c>
      <c r="AN36" s="35" t="str">
        <f t="shared" si="6"/>
        <v/>
      </c>
      <c r="AO36" s="35" t="str">
        <f t="shared" si="7"/>
        <v/>
      </c>
      <c r="AP36" s="35" t="str">
        <f t="shared" si="8"/>
        <v/>
      </c>
      <c r="AQ36" s="35" t="str">
        <f t="shared" si="9"/>
        <v/>
      </c>
      <c r="AR36" s="35" t="str">
        <f t="shared" si="10"/>
        <v/>
      </c>
      <c r="AS36" s="35" t="str">
        <f t="shared" si="11"/>
        <v/>
      </c>
      <c r="AT36" s="35" t="str">
        <f t="shared" si="12"/>
        <v/>
      </c>
      <c r="AU36" s="35" t="str">
        <f t="shared" si="13"/>
        <v/>
      </c>
      <c r="AV36" s="35" t="str">
        <f t="shared" si="14"/>
        <v/>
      </c>
      <c r="AW36" s="35" t="str">
        <f t="shared" si="15"/>
        <v/>
      </c>
      <c r="AX36" s="35" t="str">
        <f t="shared" si="16"/>
        <v/>
      </c>
      <c r="AY36" s="35" t="str">
        <f t="shared" si="17"/>
        <v/>
      </c>
      <c r="AZ36" s="35" t="str">
        <f t="shared" si="18"/>
        <v/>
      </c>
      <c r="BA36" s="35" t="str">
        <f t="shared" si="19"/>
        <v/>
      </c>
      <c r="BB36" s="35" t="str">
        <f t="shared" si="20"/>
        <v/>
      </c>
      <c r="BC36" s="35" t="str">
        <f t="shared" si="21"/>
        <v/>
      </c>
      <c r="BD36" s="35" t="str">
        <f t="shared" si="22"/>
        <v/>
      </c>
      <c r="BE36" s="35" t="str">
        <f t="shared" si="23"/>
        <v/>
      </c>
      <c r="BF36" s="35" t="str">
        <f t="shared" si="24"/>
        <v/>
      </c>
      <c r="BG36" s="35" t="str">
        <f t="shared" si="25"/>
        <v/>
      </c>
      <c r="BH36" s="35" t="str">
        <f t="shared" si="26"/>
        <v/>
      </c>
      <c r="BI36" s="35" t="str">
        <f t="shared" si="27"/>
        <v/>
      </c>
      <c r="BJ36" s="35" t="str">
        <f t="shared" si="28"/>
        <v/>
      </c>
      <c r="BK36" s="35" t="str">
        <f t="shared" si="29"/>
        <v/>
      </c>
      <c r="BL36" s="35" t="str">
        <f t="shared" si="30"/>
        <v/>
      </c>
      <c r="BM36" s="35" t="str">
        <f t="shared" si="31"/>
        <v/>
      </c>
      <c r="BN36" s="35" t="str">
        <f t="shared" si="32"/>
        <v/>
      </c>
      <c r="BO36" s="35" t="str">
        <f t="shared" si="33"/>
        <v/>
      </c>
      <c r="BP36" s="35" t="e">
        <f t="shared" si="34"/>
        <v>#DIV/0!</v>
      </c>
      <c r="BQ36" s="35" t="e">
        <f t="shared" si="35"/>
        <v>#DIV/0!</v>
      </c>
      <c r="BR36" s="35" t="e">
        <f t="shared" si="36"/>
        <v>#DIV/0!</v>
      </c>
      <c r="BS36" s="35" t="e">
        <f t="shared" si="37"/>
        <v>#DIV/0!</v>
      </c>
      <c r="BT36" s="35" t="e">
        <f t="shared" si="38"/>
        <v>#DIV/0!</v>
      </c>
      <c r="BU36" s="35" t="e">
        <f t="shared" si="39"/>
        <v>#DIV/0!</v>
      </c>
      <c r="BV36" s="35" t="e">
        <f t="shared" si="40"/>
        <v>#DIV/0!</v>
      </c>
      <c r="BW36" s="35" t="e">
        <f t="shared" si="41"/>
        <v>#DIV/0!</v>
      </c>
      <c r="BX36" s="35" t="e">
        <f t="shared" si="42"/>
        <v>#DIV/0!</v>
      </c>
      <c r="BY36" s="35" t="e">
        <f t="shared" si="43"/>
        <v>#DIV/0!</v>
      </c>
      <c r="BZ36" s="35" t="e">
        <f t="shared" si="44"/>
        <v>#DIV/0!</v>
      </c>
      <c r="CA36" s="35" t="e">
        <f t="shared" si="45"/>
        <v>#DIV/0!</v>
      </c>
      <c r="CB36" s="35" t="e">
        <f t="shared" si="46"/>
        <v>#DIV/0!</v>
      </c>
      <c r="CC36" s="35" t="str">
        <f t="shared" si="47"/>
        <v/>
      </c>
      <c r="CD36" s="35" t="str">
        <f t="shared" si="48"/>
        <v/>
      </c>
      <c r="CE36" s="35" t="str">
        <f t="shared" si="49"/>
        <v/>
      </c>
      <c r="CF36" s="35" t="str">
        <f t="shared" si="50"/>
        <v/>
      </c>
      <c r="CG36" s="35" t="str">
        <f t="shared" si="51"/>
        <v/>
      </c>
      <c r="CH36" s="35" t="str">
        <f t="shared" si="52"/>
        <v/>
      </c>
      <c r="CI36" s="35" t="str">
        <f t="shared" si="53"/>
        <v/>
      </c>
      <c r="CJ36" s="35" t="str">
        <f t="shared" si="54"/>
        <v/>
      </c>
      <c r="CK36" s="35" t="str">
        <f t="shared" si="55"/>
        <v/>
      </c>
      <c r="CL36" s="35" t="str">
        <f t="shared" si="56"/>
        <v/>
      </c>
      <c r="CM36" s="35" t="str">
        <f t="shared" si="57"/>
        <v/>
      </c>
      <c r="CN36" s="35" t="str">
        <f t="shared" si="58"/>
        <v/>
      </c>
      <c r="CO36" s="35" t="str">
        <f t="shared" si="59"/>
        <v/>
      </c>
      <c r="CP36" s="35" t="str">
        <f t="shared" si="60"/>
        <v/>
      </c>
      <c r="CQ36" s="35" t="str">
        <f t="shared" si="61"/>
        <v/>
      </c>
      <c r="CR36" s="35" t="str">
        <f t="shared" si="62"/>
        <v/>
      </c>
      <c r="CS36" s="35" t="str">
        <f t="shared" si="63"/>
        <v/>
      </c>
      <c r="CT36" s="35" t="str">
        <f t="shared" si="64"/>
        <v/>
      </c>
      <c r="CU36" s="35" t="str">
        <f t="shared" si="65"/>
        <v/>
      </c>
      <c r="CV36" s="35" t="str">
        <f t="shared" si="66"/>
        <v/>
      </c>
      <c r="CW36" s="35" t="str">
        <f t="shared" si="67"/>
        <v/>
      </c>
      <c r="CX36" s="35" t="str">
        <f t="shared" si="68"/>
        <v/>
      </c>
      <c r="CY36" s="35" t="str">
        <f t="shared" si="69"/>
        <v/>
      </c>
      <c r="CZ36" s="35" t="str">
        <f t="shared" si="70"/>
        <v/>
      </c>
      <c r="DA36" s="35" t="str">
        <f t="shared" si="71"/>
        <v/>
      </c>
      <c r="DB36" s="35" t="str">
        <f t="shared" si="72"/>
        <v/>
      </c>
      <c r="DC36" s="35" t="str">
        <f t="shared" si="73"/>
        <v/>
      </c>
      <c r="DD36" s="35" t="str">
        <f t="shared" si="74"/>
        <v/>
      </c>
      <c r="DE36" s="35" t="str">
        <f t="shared" si="75"/>
        <v/>
      </c>
      <c r="DF36" s="35" t="str">
        <f t="shared" si="76"/>
        <v/>
      </c>
      <c r="DG36" s="35" t="str">
        <f t="shared" si="77"/>
        <v/>
      </c>
      <c r="DH36" s="35" t="str">
        <f t="shared" si="78"/>
        <v/>
      </c>
      <c r="DI36" s="35" t="str">
        <f t="shared" si="79"/>
        <v/>
      </c>
      <c r="DJ36" s="35" t="str">
        <f t="shared" si="80"/>
        <v/>
      </c>
      <c r="DK36" s="11"/>
      <c r="DL36" s="23" t="e">
        <f t="shared" si="81"/>
        <v>#DIV/0!</v>
      </c>
      <c r="DM36" s="19">
        <f t="shared" si="82"/>
        <v>0</v>
      </c>
      <c r="DO36" s="26">
        <v>0</v>
      </c>
      <c r="DP36" s="26">
        <v>-2.25</v>
      </c>
      <c r="DQ36" s="23" t="e">
        <f>AVERAGE(DQ35,DQ37)</f>
        <v>#DIV/0!</v>
      </c>
      <c r="DS36" s="26">
        <v>-2.25</v>
      </c>
      <c r="DT36" s="26">
        <v>0</v>
      </c>
      <c r="DU36" s="23" t="e">
        <f>AVERAGE(DU35,DU37)</f>
        <v>#DIV/0!</v>
      </c>
    </row>
    <row r="37" spans="1:125" x14ac:dyDescent="0.15">
      <c r="B37" s="4"/>
      <c r="F37" s="7" t="s">
        <v>53</v>
      </c>
      <c r="G37" s="9">
        <v>0</v>
      </c>
      <c r="H37" s="4" t="s">
        <v>52</v>
      </c>
      <c r="I37" s="11"/>
      <c r="J37" s="11"/>
      <c r="K37" s="11"/>
      <c r="L37" s="11"/>
      <c r="M37" s="11"/>
      <c r="O37" s="11"/>
      <c r="P37" s="30"/>
      <c r="Q37" s="19">
        <v>0</v>
      </c>
      <c r="R37" s="20">
        <v>0</v>
      </c>
      <c r="S37" s="117"/>
      <c r="T37" s="23" t="e">
        <f t="shared" si="83"/>
        <v>#DIV/0!</v>
      </c>
      <c r="U37" s="11"/>
      <c r="V37" s="20">
        <v>0</v>
      </c>
      <c r="W37" s="19">
        <v>0</v>
      </c>
      <c r="X37" s="117"/>
      <c r="Y37" s="23" t="e">
        <f t="shared" si="84"/>
        <v>#DIV/0!</v>
      </c>
      <c r="Z37" s="11"/>
      <c r="AA37" s="11"/>
      <c r="AB37" s="11"/>
      <c r="AC37" s="11"/>
      <c r="AD37" s="11"/>
      <c r="AE37" s="29"/>
      <c r="AF37" s="31">
        <v>-2</v>
      </c>
      <c r="AG37" s="19"/>
      <c r="AH37" s="35" t="str">
        <f t="shared" ref="AH37:AH68" si="85">IF((AH$3^2+$AF37^2)^0.5&gt;$G$38/2,"",$DQ37*$DU$5)</f>
        <v/>
      </c>
      <c r="AI37" s="35" t="str">
        <f t="shared" ref="AI37:AI68" si="86">IF((AI$3^2+$AF37^2)^0.5&gt;$G$38/2,"",$DQ37*$DU$6)</f>
        <v/>
      </c>
      <c r="AJ37" s="35" t="str">
        <f t="shared" ref="AJ37:AJ68" si="87">IF((AJ$3^2+$AF37^2)^0.5&gt;$G$38/2,"",$DQ37*$DU$7)</f>
        <v/>
      </c>
      <c r="AK37" s="35" t="str">
        <f t="shared" ref="AK37:AK68" si="88">IF((AK$3^2+$AF37^2)^0.5&gt;$G$38/2,"",$DQ37*$DU$8)</f>
        <v/>
      </c>
      <c r="AL37" s="35" t="str">
        <f t="shared" ref="AL37:AL68" si="89">IF((AL$3^2+$AF37^2)^0.5&gt;$G$38/2,"",$DQ37*$DU$9)</f>
        <v/>
      </c>
      <c r="AM37" s="35" t="str">
        <f t="shared" ref="AM37:AM68" si="90">IF((AM$3^2+$AF37^2)^0.5&gt;$G$38/2,"",$DQ37*$DU$10)</f>
        <v/>
      </c>
      <c r="AN37" s="35" t="str">
        <f t="shared" ref="AN37:AN68" si="91">IF((AN$3^2+$AF37^2)^0.5&gt;$G$38/2,"",$DQ37*$DU$11)</f>
        <v/>
      </c>
      <c r="AO37" s="35" t="str">
        <f t="shared" ref="AO37:AO68" si="92">IF((AO$3^2+$AF37^2)^0.5&gt;$G$38/2,"",$DQ37*$DU$12)</f>
        <v/>
      </c>
      <c r="AP37" s="35" t="str">
        <f t="shared" ref="AP37:AP68" si="93">IF((AP$3^2+$AF37^2)^0.5&gt;$G$38/2,"",$DQ37*$DU$13)</f>
        <v/>
      </c>
      <c r="AQ37" s="35" t="str">
        <f t="shared" ref="AQ37:AQ68" si="94">IF((AQ$3^2+$AF37^2)^0.5&gt;$G$38/2,"",$DQ37*$DU$14)</f>
        <v/>
      </c>
      <c r="AR37" s="35" t="str">
        <f t="shared" ref="AR37:AR68" si="95">IF((AR$3^2+$AF37^2)^0.5&gt;$G$38/2,"",$DQ37*$DU$15)</f>
        <v/>
      </c>
      <c r="AS37" s="35" t="str">
        <f t="shared" ref="AS37:AS68" si="96">IF((AS$3^2+$AF37^2)^0.5&gt;$G$38/2,"",$DQ37*$DU$16)</f>
        <v/>
      </c>
      <c r="AT37" s="35" t="str">
        <f t="shared" ref="AT37:AT68" si="97">IF((AT$3^2+$AF37^2)^0.5&gt;$G$38/2,"",$DQ37*$DU$17)</f>
        <v/>
      </c>
      <c r="AU37" s="35" t="str">
        <f t="shared" ref="AU37:AU68" si="98">IF((AU$3^2+$AF37^2)^0.5&gt;$G$38/2,"",$DQ37*$DU$18)</f>
        <v/>
      </c>
      <c r="AV37" s="35" t="str">
        <f t="shared" ref="AV37:AV68" si="99">IF((AV$3^2+$AF37^2)^0.5&gt;$G$38/2,"",$DQ37*$DU$19)</f>
        <v/>
      </c>
      <c r="AW37" s="35" t="str">
        <f t="shared" ref="AW37:AW68" si="100">IF((AW$3^2+$AF37^2)^0.5&gt;$G$38/2,"",$DQ37*$DU$20)</f>
        <v/>
      </c>
      <c r="AX37" s="35" t="str">
        <f t="shared" ref="AX37:AX68" si="101">IF((AX$3^2+$AF37^2)^0.5&gt;$G$38/2,"",$DQ37*$DU$21)</f>
        <v/>
      </c>
      <c r="AY37" s="35" t="str">
        <f t="shared" ref="AY37:AY68" si="102">IF((AY$3^2+$AF37^2)^0.5&gt;$G$38/2,"",$DQ37*$DU$22)</f>
        <v/>
      </c>
      <c r="AZ37" s="35" t="str">
        <f t="shared" ref="AZ37:AZ68" si="103">IF((AZ$3^2+$AF37^2)^0.5&gt;$G$38/2,"",$DQ37*$DU$23)</f>
        <v/>
      </c>
      <c r="BA37" s="35" t="str">
        <f t="shared" ref="BA37:BA68" si="104">IF((BA$3^2+$AF37^2)^0.5&gt;$G$38/2,"",$DQ37*$DU$24)</f>
        <v/>
      </c>
      <c r="BB37" s="35" t="str">
        <f t="shared" ref="BB37:BB68" si="105">IF((BB$3^2+$AF37^2)^0.5&gt;$G$38/2,"",$DQ37*$DU$25)</f>
        <v/>
      </c>
      <c r="BC37" s="35" t="str">
        <f t="shared" ref="BC37:BC68" si="106">IF((BC$3^2+$AF37^2)^0.5&gt;$G$38/2,"",$DQ37*$DU$26)</f>
        <v/>
      </c>
      <c r="BD37" s="35" t="str">
        <f t="shared" ref="BD37:BD68" si="107">IF((BD$3^2+$AF37^2)^0.5&gt;$G$38/2,"",$DQ37*$DU$27)</f>
        <v/>
      </c>
      <c r="BE37" s="35" t="str">
        <f t="shared" ref="BE37:BE68" si="108">IF((BE$3^2+$AF37^2)^0.5&gt;$G$38/2,"",$DQ37*$DU$28)</f>
        <v/>
      </c>
      <c r="BF37" s="35" t="str">
        <f t="shared" ref="BF37:BF68" si="109">IF((BF$3^2+$AF37^2)^0.5&gt;$G$38/2,"",$DQ37*$DU$29)</f>
        <v/>
      </c>
      <c r="BG37" s="35" t="str">
        <f t="shared" ref="BG37:BG68" si="110">IF((BG$3^2+$AF37^2)^0.5&gt;$G$38/2,"",$DQ37*$DU$30)</f>
        <v/>
      </c>
      <c r="BH37" s="35" t="str">
        <f t="shared" ref="BH37:BH68" si="111">IF((BH$3^2+$AF37^2)^0.5&gt;$G$38/2,"",$DQ37*$DU$31)</f>
        <v/>
      </c>
      <c r="BI37" s="35" t="str">
        <f t="shared" ref="BI37:BI68" si="112">IF((BI$3^2+$AF37^2)^0.5&gt;$G$38/2,"",$DQ37*$DU$32)</f>
        <v/>
      </c>
      <c r="BJ37" s="35" t="str">
        <f t="shared" ref="BJ37:BJ68" si="113">IF((BJ$3^2+$AF37^2)^0.5&gt;$G$38/2,"",$DQ37*$DU$33)</f>
        <v/>
      </c>
      <c r="BK37" s="35" t="str">
        <f t="shared" ref="BK37:BK68" si="114">IF((BK$3^2+$AF37^2)^0.5&gt;$G$38/2,"",$DQ37*$DU$34)</f>
        <v/>
      </c>
      <c r="BL37" s="35" t="str">
        <f t="shared" ref="BL37:BL68" si="115">IF((BL$3^2+$AF37^2)^0.5&gt;$G$38/2,"",$DQ37*$DU$35)</f>
        <v/>
      </c>
      <c r="BM37" s="35" t="str">
        <f t="shared" ref="BM37:BM68" si="116">IF((BM$3^2+$AF37^2)^0.5&gt;$G$38/2,"",$DQ37*$DU$36)</f>
        <v/>
      </c>
      <c r="BN37" s="35" t="str">
        <f t="shared" ref="BN37:BN68" si="117">IF((BN$3^2+$AF37^2)^0.5&gt;$G$38/2,"",$DQ37*$DU$37)</f>
        <v/>
      </c>
      <c r="BO37" s="35" t="e">
        <f t="shared" ref="BO37:BO68" si="118">IF((BO$3^2+$AF37^2)^0.5&gt;$G$38/2,"",$DQ37*$DU$38)</f>
        <v>#DIV/0!</v>
      </c>
      <c r="BP37" s="35" t="e">
        <f t="shared" ref="BP37:BP68" si="119">IF((BP$3^2+$AF37^2)^0.5&gt;$G$38/2,"",$DQ37*$DU$39)</f>
        <v>#DIV/0!</v>
      </c>
      <c r="BQ37" s="35" t="e">
        <f t="shared" ref="BQ37:BQ68" si="120">IF((BQ$3^2+$AF37^2)^0.5&gt;$G$38/2,"",$DQ37*$DU$40)</f>
        <v>#DIV/0!</v>
      </c>
      <c r="BR37" s="35" t="e">
        <f t="shared" ref="BR37:BR68" si="121">IF((BR$3^2+$AF37^2)^0.5&gt;$G$38/2,"",$DQ37*$DU$41)</f>
        <v>#DIV/0!</v>
      </c>
      <c r="BS37" s="35" t="e">
        <f t="shared" ref="BS37:BS68" si="122">IF((BS$3^2+$AF37^2)^0.5&gt;$G$38/2,"",$DQ37*$DU$42)</f>
        <v>#DIV/0!</v>
      </c>
      <c r="BT37" s="35" t="e">
        <f t="shared" ref="BT37:BT68" si="123">IF((BT$3^2+$AF37^2)^0.5&gt;$G$38/2,"",$DQ37*$DU$43)</f>
        <v>#DIV/0!</v>
      </c>
      <c r="BU37" s="35" t="e">
        <f t="shared" ref="BU37:BU68" si="124">IF((BU$3^2+$AF37^2)^0.5&gt;$G$38/2,"",$DQ37*$DU$44)</f>
        <v>#DIV/0!</v>
      </c>
      <c r="BV37" s="35" t="e">
        <f t="shared" ref="BV37:BV68" si="125">IF((BV$3^2+$AF37^2)^0.5&gt;$G$38/2,"",$DQ37*$DU$45)</f>
        <v>#DIV/0!</v>
      </c>
      <c r="BW37" s="35" t="e">
        <f t="shared" ref="BW37:BW68" si="126">IF((BW$3^2+$AF37^2)^0.5&gt;$G$38/2,"",$DQ37*$DU$46)</f>
        <v>#DIV/0!</v>
      </c>
      <c r="BX37" s="35" t="e">
        <f t="shared" ref="BX37:BX68" si="127">IF((BX$3^2+$AF37^2)^0.5&gt;$G$38/2,"",$DQ37*$DU$47)</f>
        <v>#DIV/0!</v>
      </c>
      <c r="BY37" s="35" t="e">
        <f t="shared" ref="BY37:BY68" si="128">IF((BY$3^2+$AF37^2)^0.5&gt;$G$38/2,"",$DQ37*$DU$48)</f>
        <v>#DIV/0!</v>
      </c>
      <c r="BZ37" s="35" t="e">
        <f t="shared" ref="BZ37:BZ68" si="129">IF((BZ$3^2+$AF37^2)^0.5&gt;$G$38/2,"",$DQ37*$DU$49)</f>
        <v>#DIV/0!</v>
      </c>
      <c r="CA37" s="35" t="e">
        <f t="shared" ref="CA37:CA68" si="130">IF((CA$3^2+$AF37^2)^0.5&gt;$G$38/2,"",$DQ37*$DU$50)</f>
        <v>#DIV/0!</v>
      </c>
      <c r="CB37" s="35" t="e">
        <f t="shared" ref="CB37:CB68" si="131">IF((CB$3^2+$AF37^2)^0.5&gt;$G$38/2,"",$DQ37*$DU$51)</f>
        <v>#DIV/0!</v>
      </c>
      <c r="CC37" s="35" t="e">
        <f t="shared" ref="CC37:CC68" si="132">IF((CC$3^2+$AF37^2)^0.5&gt;$G$38/2,"",$DQ37*$DU$52)</f>
        <v>#DIV/0!</v>
      </c>
      <c r="CD37" s="35" t="str">
        <f t="shared" ref="CD37:CD68" si="133">IF((CD$3^2+$AF37^2)^0.5&gt;$G$38/2,"",$DQ37*$DU$53)</f>
        <v/>
      </c>
      <c r="CE37" s="35" t="str">
        <f t="shared" ref="CE37:CE68" si="134">IF((CE$3^2+$AF37^2)^0.5&gt;$G$38/2,"",$DQ37*$DU$54)</f>
        <v/>
      </c>
      <c r="CF37" s="35" t="str">
        <f t="shared" ref="CF37:CF68" si="135">IF((CF$3^2+$AF37^2)^0.5&gt;$G$38/2,"",$DQ37*$DU$55)</f>
        <v/>
      </c>
      <c r="CG37" s="35" t="str">
        <f t="shared" ref="CG37:CG68" si="136">IF((CG$3^2+$AF37^2)^0.5&gt;$G$38/2,"",$DQ37*$DU$56)</f>
        <v/>
      </c>
      <c r="CH37" s="35" t="str">
        <f t="shared" ref="CH37:CH68" si="137">IF((CH$3^2+$AF37^2)^0.5&gt;$G$38/2,"",$DQ37*$DU$57)</f>
        <v/>
      </c>
      <c r="CI37" s="35" t="str">
        <f t="shared" ref="CI37:CI68" si="138">IF((CI$3^2+$AF37^2)^0.5&gt;$G$38/2,"",$DQ37*$DU$58)</f>
        <v/>
      </c>
      <c r="CJ37" s="35" t="str">
        <f t="shared" ref="CJ37:CJ68" si="139">IF((CJ$3^2+$AF37^2)^0.5&gt;$G$38/2,"",$DQ37*$DU$59)</f>
        <v/>
      </c>
      <c r="CK37" s="35" t="str">
        <f t="shared" ref="CK37:CK68" si="140">IF((CK$3^2+$AF37^2)^0.5&gt;$G$38/2,"",$DQ37*$DU$60)</f>
        <v/>
      </c>
      <c r="CL37" s="35" t="str">
        <f t="shared" ref="CL37:CL68" si="141">IF((CL$3^2+$AF37^2)^0.5&gt;$G$38/2,"",$DQ37*$DU$61)</f>
        <v/>
      </c>
      <c r="CM37" s="35" t="str">
        <f t="shared" ref="CM37:CM68" si="142">IF((CM$3^2+$AF37^2)^0.5&gt;$G$38/2,"",$DQ37*$DU$62)</f>
        <v/>
      </c>
      <c r="CN37" s="35" t="str">
        <f t="shared" ref="CN37:CN68" si="143">IF((CN$3^2+$AF37^2)^0.5&gt;$G$38/2,"",$DQ37*$DU$63)</f>
        <v/>
      </c>
      <c r="CO37" s="35" t="str">
        <f t="shared" ref="CO37:CO68" si="144">IF((CO$3^2+$AF37^2)^0.5&gt;$G$38/2,"",$DQ37*$DU$64)</f>
        <v/>
      </c>
      <c r="CP37" s="35" t="str">
        <f t="shared" ref="CP37:CP68" si="145">IF((CP$3^2+$AF37^2)^0.5&gt;$G$38/2,"",$DQ37*$DU$65)</f>
        <v/>
      </c>
      <c r="CQ37" s="35" t="str">
        <f t="shared" ref="CQ37:CQ68" si="146">IF((CQ$3^2+$AF37^2)^0.5&gt;$G$38/2,"",$DQ37*$DU$66)</f>
        <v/>
      </c>
      <c r="CR37" s="35" t="str">
        <f t="shared" ref="CR37:CR68" si="147">IF((CR$3^2+$AF37^2)^0.5&gt;$G$38/2,"",$DQ37*$DU$67)</f>
        <v/>
      </c>
      <c r="CS37" s="35" t="str">
        <f t="shared" ref="CS37:CS68" si="148">IF((CS$3^2+$AF37^2)^0.5&gt;$G$38/2,"",$DQ37*$DU$68)</f>
        <v/>
      </c>
      <c r="CT37" s="35" t="str">
        <f t="shared" ref="CT37:CT68" si="149">IF((CT$3^2+$AF37^2)^0.5&gt;$G$38/2,"",$DQ37*$DU$69)</f>
        <v/>
      </c>
      <c r="CU37" s="35" t="str">
        <f t="shared" ref="CU37:CU68" si="150">IF((CU$3^2+$AF37^2)^0.5&gt;$G$38/2,"",$DQ37*$DU$70)</f>
        <v/>
      </c>
      <c r="CV37" s="35" t="str">
        <f t="shared" ref="CV37:CV68" si="151">IF((CV$3^2+$AF37^2)^0.5&gt;$G$38/2,"",$DQ37*$DU$71)</f>
        <v/>
      </c>
      <c r="CW37" s="35" t="str">
        <f t="shared" ref="CW37:CW68" si="152">IF((CW$3^2+$AF37^2)^0.5&gt;$G$38/2,"",$DQ37*$DU$72)</f>
        <v/>
      </c>
      <c r="CX37" s="35" t="str">
        <f t="shared" ref="CX37:CX68" si="153">IF((CX$3^2+$AF37^2)^0.5&gt;$G$38/2,"",$DQ37*$DU$73)</f>
        <v/>
      </c>
      <c r="CY37" s="35" t="str">
        <f t="shared" ref="CY37:CY68" si="154">IF((CY$3^2+$AF37^2)^0.5&gt;$G$38/2,"",$DQ37*$DU$74)</f>
        <v/>
      </c>
      <c r="CZ37" s="35" t="str">
        <f t="shared" ref="CZ37:CZ68" si="155">IF((CZ$3^2+$AF37^2)^0.5&gt;$G$38/2,"",$DQ37*$DU$75)</f>
        <v/>
      </c>
      <c r="DA37" s="35" t="str">
        <f t="shared" ref="DA37:DA68" si="156">IF((DA$3^2+$AF37^2)^0.5&gt;$G$38/2,"",$DQ37*$DU$76)</f>
        <v/>
      </c>
      <c r="DB37" s="35" t="str">
        <f t="shared" ref="DB37:DB68" si="157">IF((DB$3^2+$AF37^2)^0.5&gt;$G$38/2,"",$DQ37*$DU$77)</f>
        <v/>
      </c>
      <c r="DC37" s="35" t="str">
        <f t="shared" ref="DC37:DC68" si="158">IF((DC$3^2+$AF37^2)^0.5&gt;$G$38/2,"",$DQ37*$DU$78)</f>
        <v/>
      </c>
      <c r="DD37" s="35" t="str">
        <f t="shared" ref="DD37:DD68" si="159">IF((DD$3^2+$AF37^2)^0.5&gt;$G$38/2,"",$DQ37*$DU$79)</f>
        <v/>
      </c>
      <c r="DE37" s="35" t="str">
        <f t="shared" ref="DE37:DE68" si="160">IF((DE$3^2+$AF37^2)^0.5&gt;$G$38/2,"",$DQ37*$DU$80)</f>
        <v/>
      </c>
      <c r="DF37" s="35" t="str">
        <f t="shared" ref="DF37:DF68" si="161">IF((DF$3^2+$AF37^2)^0.5&gt;$G$38/2,"",$DQ37*$DU$81)</f>
        <v/>
      </c>
      <c r="DG37" s="35" t="str">
        <f t="shared" ref="DG37:DG68" si="162">IF((DG$3^2+$AF37^2)^0.5&gt;$G$38/2,"",$DQ37*$DU$82)</f>
        <v/>
      </c>
      <c r="DH37" s="35" t="str">
        <f t="shared" ref="DH37:DH68" si="163">IF((DH$3^2+$AF37^2)^0.5&gt;$G$38/2,"",$DQ37*$DU$83)</f>
        <v/>
      </c>
      <c r="DI37" s="35" t="str">
        <f t="shared" ref="DI37:DI68" si="164">IF((DI$3^2+$AF37^2)^0.5&gt;$G$38/2,"",$DQ37*$DU$84)</f>
        <v/>
      </c>
      <c r="DJ37" s="35" t="str">
        <f t="shared" ref="DJ37:DJ68" si="165">IF((DJ$3^2+$AF37^2)^0.5&gt;$G$38/2,"",$DQ37*$DU$85)</f>
        <v/>
      </c>
      <c r="DK37" s="11"/>
      <c r="DL37" s="23" t="e">
        <f t="shared" ref="DL37:DL68" si="166">SUM(AG37:CT37)</f>
        <v>#DIV/0!</v>
      </c>
      <c r="DM37" s="19">
        <f t="shared" ref="DM37:DM68" si="167">COUNT(AG37:CT37)</f>
        <v>0</v>
      </c>
      <c r="DO37" s="26">
        <v>0</v>
      </c>
      <c r="DP37" s="26">
        <v>-2</v>
      </c>
      <c r="DQ37" s="23" t="e">
        <f>T33</f>
        <v>#DIV/0!</v>
      </c>
      <c r="DS37" s="26">
        <v>-2</v>
      </c>
      <c r="DT37" s="26">
        <v>0</v>
      </c>
      <c r="DU37" s="23" t="e">
        <f>Y33</f>
        <v>#DIV/0!</v>
      </c>
    </row>
    <row r="38" spans="1:125" x14ac:dyDescent="0.15">
      <c r="A38" s="4"/>
      <c r="B38" s="7"/>
      <c r="E38" s="4"/>
      <c r="F38" s="7" t="s">
        <v>54</v>
      </c>
      <c r="G38" s="28">
        <v>5.6</v>
      </c>
      <c r="H38" s="6" t="s">
        <v>55</v>
      </c>
      <c r="I38" s="11"/>
      <c r="J38" s="11"/>
      <c r="K38" s="11"/>
      <c r="L38" s="11"/>
      <c r="M38" s="116"/>
      <c r="N38" s="11"/>
      <c r="O38" s="11"/>
      <c r="P38" s="30"/>
      <c r="Q38" s="19">
        <v>0</v>
      </c>
      <c r="R38" s="20">
        <v>0.5</v>
      </c>
      <c r="S38" s="117"/>
      <c r="T38" s="23" t="e">
        <f t="shared" si="83"/>
        <v>#DIV/0!</v>
      </c>
      <c r="U38" s="11"/>
      <c r="V38" s="20">
        <v>0.5</v>
      </c>
      <c r="W38" s="19">
        <v>0</v>
      </c>
      <c r="X38" s="117"/>
      <c r="Y38" s="23" t="e">
        <f t="shared" si="84"/>
        <v>#DIV/0!</v>
      </c>
      <c r="Z38" s="11"/>
      <c r="AA38" s="11"/>
      <c r="AB38" s="11"/>
      <c r="AC38" s="11"/>
      <c r="AD38" s="11"/>
      <c r="AE38" s="29"/>
      <c r="AF38" s="31">
        <v>-1.75</v>
      </c>
      <c r="AG38" s="19"/>
      <c r="AH38" s="35" t="str">
        <f t="shared" si="85"/>
        <v/>
      </c>
      <c r="AI38" s="35" t="str">
        <f t="shared" si="86"/>
        <v/>
      </c>
      <c r="AJ38" s="35" t="str">
        <f t="shared" si="87"/>
        <v/>
      </c>
      <c r="AK38" s="35" t="str">
        <f t="shared" si="88"/>
        <v/>
      </c>
      <c r="AL38" s="35" t="str">
        <f t="shared" si="89"/>
        <v/>
      </c>
      <c r="AM38" s="35" t="str">
        <f t="shared" si="90"/>
        <v/>
      </c>
      <c r="AN38" s="35" t="str">
        <f t="shared" si="91"/>
        <v/>
      </c>
      <c r="AO38" s="35" t="str">
        <f t="shared" si="92"/>
        <v/>
      </c>
      <c r="AP38" s="35" t="str">
        <f t="shared" si="93"/>
        <v/>
      </c>
      <c r="AQ38" s="35" t="str">
        <f t="shared" si="94"/>
        <v/>
      </c>
      <c r="AR38" s="35" t="str">
        <f t="shared" si="95"/>
        <v/>
      </c>
      <c r="AS38" s="35" t="str">
        <f t="shared" si="96"/>
        <v/>
      </c>
      <c r="AT38" s="35" t="str">
        <f t="shared" si="97"/>
        <v/>
      </c>
      <c r="AU38" s="35" t="str">
        <f t="shared" si="98"/>
        <v/>
      </c>
      <c r="AV38" s="35" t="str">
        <f t="shared" si="99"/>
        <v/>
      </c>
      <c r="AW38" s="35" t="str">
        <f t="shared" si="100"/>
        <v/>
      </c>
      <c r="AX38" s="35" t="str">
        <f t="shared" si="101"/>
        <v/>
      </c>
      <c r="AY38" s="35" t="str">
        <f t="shared" si="102"/>
        <v/>
      </c>
      <c r="AZ38" s="35" t="str">
        <f t="shared" si="103"/>
        <v/>
      </c>
      <c r="BA38" s="35" t="str">
        <f t="shared" si="104"/>
        <v/>
      </c>
      <c r="BB38" s="35" t="str">
        <f t="shared" si="105"/>
        <v/>
      </c>
      <c r="BC38" s="35" t="str">
        <f t="shared" si="106"/>
        <v/>
      </c>
      <c r="BD38" s="35" t="str">
        <f t="shared" si="107"/>
        <v/>
      </c>
      <c r="BE38" s="35" t="str">
        <f t="shared" si="108"/>
        <v/>
      </c>
      <c r="BF38" s="35" t="str">
        <f t="shared" si="109"/>
        <v/>
      </c>
      <c r="BG38" s="35" t="str">
        <f t="shared" si="110"/>
        <v/>
      </c>
      <c r="BH38" s="35" t="str">
        <f t="shared" si="111"/>
        <v/>
      </c>
      <c r="BI38" s="35" t="str">
        <f t="shared" si="112"/>
        <v/>
      </c>
      <c r="BJ38" s="35" t="str">
        <f t="shared" si="113"/>
        <v/>
      </c>
      <c r="BK38" s="35" t="str">
        <f t="shared" si="114"/>
        <v/>
      </c>
      <c r="BL38" s="35" t="str">
        <f t="shared" si="115"/>
        <v/>
      </c>
      <c r="BM38" s="35" t="str">
        <f t="shared" si="116"/>
        <v/>
      </c>
      <c r="BN38" s="35" t="e">
        <f t="shared" si="117"/>
        <v>#DIV/0!</v>
      </c>
      <c r="BO38" s="35" t="e">
        <f t="shared" si="118"/>
        <v>#DIV/0!</v>
      </c>
      <c r="BP38" s="35" t="e">
        <f t="shared" si="119"/>
        <v>#DIV/0!</v>
      </c>
      <c r="BQ38" s="35" t="e">
        <f t="shared" si="120"/>
        <v>#DIV/0!</v>
      </c>
      <c r="BR38" s="35" t="e">
        <f t="shared" si="121"/>
        <v>#DIV/0!</v>
      </c>
      <c r="BS38" s="35" t="e">
        <f t="shared" si="122"/>
        <v>#DIV/0!</v>
      </c>
      <c r="BT38" s="35" t="e">
        <f t="shared" si="123"/>
        <v>#DIV/0!</v>
      </c>
      <c r="BU38" s="35" t="e">
        <f t="shared" si="124"/>
        <v>#DIV/0!</v>
      </c>
      <c r="BV38" s="35" t="e">
        <f t="shared" si="125"/>
        <v>#DIV/0!</v>
      </c>
      <c r="BW38" s="35" t="e">
        <f t="shared" si="126"/>
        <v>#DIV/0!</v>
      </c>
      <c r="BX38" s="35" t="e">
        <f t="shared" si="127"/>
        <v>#DIV/0!</v>
      </c>
      <c r="BY38" s="35" t="e">
        <f t="shared" si="128"/>
        <v>#DIV/0!</v>
      </c>
      <c r="BZ38" s="35" t="e">
        <f t="shared" si="129"/>
        <v>#DIV/0!</v>
      </c>
      <c r="CA38" s="35" t="e">
        <f t="shared" si="130"/>
        <v>#DIV/0!</v>
      </c>
      <c r="CB38" s="35" t="e">
        <f t="shared" si="131"/>
        <v>#DIV/0!</v>
      </c>
      <c r="CC38" s="35" t="e">
        <f t="shared" si="132"/>
        <v>#DIV/0!</v>
      </c>
      <c r="CD38" s="35" t="e">
        <f t="shared" si="133"/>
        <v>#DIV/0!</v>
      </c>
      <c r="CE38" s="35" t="str">
        <f t="shared" si="134"/>
        <v/>
      </c>
      <c r="CF38" s="35" t="str">
        <f t="shared" si="135"/>
        <v/>
      </c>
      <c r="CG38" s="35" t="str">
        <f t="shared" si="136"/>
        <v/>
      </c>
      <c r="CH38" s="35" t="str">
        <f t="shared" si="137"/>
        <v/>
      </c>
      <c r="CI38" s="35" t="str">
        <f t="shared" si="138"/>
        <v/>
      </c>
      <c r="CJ38" s="35" t="str">
        <f t="shared" si="139"/>
        <v/>
      </c>
      <c r="CK38" s="35" t="str">
        <f t="shared" si="140"/>
        <v/>
      </c>
      <c r="CL38" s="35" t="str">
        <f t="shared" si="141"/>
        <v/>
      </c>
      <c r="CM38" s="35" t="str">
        <f t="shared" si="142"/>
        <v/>
      </c>
      <c r="CN38" s="35" t="str">
        <f t="shared" si="143"/>
        <v/>
      </c>
      <c r="CO38" s="35" t="str">
        <f t="shared" si="144"/>
        <v/>
      </c>
      <c r="CP38" s="35" t="str">
        <f t="shared" si="145"/>
        <v/>
      </c>
      <c r="CQ38" s="35" t="str">
        <f t="shared" si="146"/>
        <v/>
      </c>
      <c r="CR38" s="35" t="str">
        <f t="shared" si="147"/>
        <v/>
      </c>
      <c r="CS38" s="35" t="str">
        <f t="shared" si="148"/>
        <v/>
      </c>
      <c r="CT38" s="35" t="str">
        <f t="shared" si="149"/>
        <v/>
      </c>
      <c r="CU38" s="35" t="str">
        <f t="shared" si="150"/>
        <v/>
      </c>
      <c r="CV38" s="35" t="str">
        <f t="shared" si="151"/>
        <v/>
      </c>
      <c r="CW38" s="35" t="str">
        <f t="shared" si="152"/>
        <v/>
      </c>
      <c r="CX38" s="35" t="str">
        <f t="shared" si="153"/>
        <v/>
      </c>
      <c r="CY38" s="35" t="str">
        <f t="shared" si="154"/>
        <v/>
      </c>
      <c r="CZ38" s="35" t="str">
        <f t="shared" si="155"/>
        <v/>
      </c>
      <c r="DA38" s="35" t="str">
        <f t="shared" si="156"/>
        <v/>
      </c>
      <c r="DB38" s="35" t="str">
        <f t="shared" si="157"/>
        <v/>
      </c>
      <c r="DC38" s="35" t="str">
        <f t="shared" si="158"/>
        <v/>
      </c>
      <c r="DD38" s="35" t="str">
        <f t="shared" si="159"/>
        <v/>
      </c>
      <c r="DE38" s="35" t="str">
        <f t="shared" si="160"/>
        <v/>
      </c>
      <c r="DF38" s="35" t="str">
        <f t="shared" si="161"/>
        <v/>
      </c>
      <c r="DG38" s="35" t="str">
        <f t="shared" si="162"/>
        <v/>
      </c>
      <c r="DH38" s="35" t="str">
        <f t="shared" si="163"/>
        <v/>
      </c>
      <c r="DI38" s="35" t="str">
        <f t="shared" si="164"/>
        <v/>
      </c>
      <c r="DJ38" s="35" t="str">
        <f t="shared" si="165"/>
        <v/>
      </c>
      <c r="DK38" s="11"/>
      <c r="DL38" s="23" t="e">
        <f t="shared" si="166"/>
        <v>#DIV/0!</v>
      </c>
      <c r="DM38" s="19">
        <f t="shared" si="167"/>
        <v>0</v>
      </c>
      <c r="DO38" s="26">
        <v>0</v>
      </c>
      <c r="DP38" s="26">
        <v>-1.75</v>
      </c>
      <c r="DQ38" s="23" t="e">
        <f>AVERAGE(DQ37,DQ39)</f>
        <v>#DIV/0!</v>
      </c>
      <c r="DS38" s="26">
        <v>-1.75</v>
      </c>
      <c r="DT38" s="26">
        <v>0</v>
      </c>
      <c r="DU38" s="23" t="e">
        <f>AVERAGE(DU37,DU39)</f>
        <v>#DIV/0!</v>
      </c>
    </row>
    <row r="39" spans="1:125" x14ac:dyDescent="0.15">
      <c r="B39" s="4"/>
      <c r="C39" s="4"/>
      <c r="E39" s="4"/>
      <c r="F39" s="7" t="s">
        <v>56</v>
      </c>
      <c r="G39" s="4">
        <f>G36+G37</f>
        <v>10</v>
      </c>
      <c r="H39" s="6" t="s">
        <v>52</v>
      </c>
      <c r="I39" s="11"/>
      <c r="J39" s="11"/>
      <c r="K39" s="11"/>
      <c r="L39" s="11"/>
      <c r="M39" s="111"/>
      <c r="N39" s="11"/>
      <c r="P39" s="30"/>
      <c r="Q39" s="19">
        <v>0</v>
      </c>
      <c r="R39" s="20">
        <v>1</v>
      </c>
      <c r="S39" s="117"/>
      <c r="T39" s="23" t="e">
        <f t="shared" si="83"/>
        <v>#DIV/0!</v>
      </c>
      <c r="U39" s="11"/>
      <c r="V39" s="20">
        <v>1</v>
      </c>
      <c r="W39" s="19">
        <v>0</v>
      </c>
      <c r="X39" s="117"/>
      <c r="Y39" s="23" t="e">
        <f t="shared" si="84"/>
        <v>#DIV/0!</v>
      </c>
      <c r="Z39" s="11"/>
      <c r="AA39" s="11"/>
      <c r="AB39" s="11"/>
      <c r="AC39" s="11"/>
      <c r="AD39" s="11"/>
      <c r="AE39" s="29"/>
      <c r="AF39" s="31">
        <v>-1.5</v>
      </c>
      <c r="AG39" s="19"/>
      <c r="AH39" s="35" t="str">
        <f t="shared" si="85"/>
        <v/>
      </c>
      <c r="AI39" s="35" t="str">
        <f t="shared" si="86"/>
        <v/>
      </c>
      <c r="AJ39" s="35" t="str">
        <f t="shared" si="87"/>
        <v/>
      </c>
      <c r="AK39" s="35" t="str">
        <f t="shared" si="88"/>
        <v/>
      </c>
      <c r="AL39" s="35" t="str">
        <f t="shared" si="89"/>
        <v/>
      </c>
      <c r="AM39" s="35" t="str">
        <f t="shared" si="90"/>
        <v/>
      </c>
      <c r="AN39" s="35" t="str">
        <f t="shared" si="91"/>
        <v/>
      </c>
      <c r="AO39" s="35" t="str">
        <f t="shared" si="92"/>
        <v/>
      </c>
      <c r="AP39" s="35" t="str">
        <f t="shared" si="93"/>
        <v/>
      </c>
      <c r="AQ39" s="35" t="str">
        <f t="shared" si="94"/>
        <v/>
      </c>
      <c r="AR39" s="35" t="str">
        <f t="shared" si="95"/>
        <v/>
      </c>
      <c r="AS39" s="35" t="str">
        <f t="shared" si="96"/>
        <v/>
      </c>
      <c r="AT39" s="35" t="str">
        <f t="shared" si="97"/>
        <v/>
      </c>
      <c r="AU39" s="35" t="str">
        <f t="shared" si="98"/>
        <v/>
      </c>
      <c r="AV39" s="35" t="str">
        <f t="shared" si="99"/>
        <v/>
      </c>
      <c r="AW39" s="35" t="str">
        <f t="shared" si="100"/>
        <v/>
      </c>
      <c r="AX39" s="35" t="str">
        <f t="shared" si="101"/>
        <v/>
      </c>
      <c r="AY39" s="35" t="str">
        <f t="shared" si="102"/>
        <v/>
      </c>
      <c r="AZ39" s="35" t="str">
        <f t="shared" si="103"/>
        <v/>
      </c>
      <c r="BA39" s="35" t="str">
        <f t="shared" si="104"/>
        <v/>
      </c>
      <c r="BB39" s="35" t="str">
        <f t="shared" si="105"/>
        <v/>
      </c>
      <c r="BC39" s="35" t="str">
        <f t="shared" si="106"/>
        <v/>
      </c>
      <c r="BD39" s="35" t="str">
        <f t="shared" si="107"/>
        <v/>
      </c>
      <c r="BE39" s="35" t="str">
        <f t="shared" si="108"/>
        <v/>
      </c>
      <c r="BF39" s="35" t="str">
        <f t="shared" si="109"/>
        <v/>
      </c>
      <c r="BG39" s="35" t="str">
        <f t="shared" si="110"/>
        <v/>
      </c>
      <c r="BH39" s="35" t="str">
        <f t="shared" si="111"/>
        <v/>
      </c>
      <c r="BI39" s="35" t="str">
        <f t="shared" si="112"/>
        <v/>
      </c>
      <c r="BJ39" s="35" t="str">
        <f t="shared" si="113"/>
        <v/>
      </c>
      <c r="BK39" s="35" t="str">
        <f t="shared" si="114"/>
        <v/>
      </c>
      <c r="BL39" s="35" t="str">
        <f t="shared" si="115"/>
        <v/>
      </c>
      <c r="BM39" s="35" t="e">
        <f t="shared" si="116"/>
        <v>#DIV/0!</v>
      </c>
      <c r="BN39" s="35" t="e">
        <f t="shared" si="117"/>
        <v>#DIV/0!</v>
      </c>
      <c r="BO39" s="35" t="e">
        <f t="shared" si="118"/>
        <v>#DIV/0!</v>
      </c>
      <c r="BP39" s="35" t="e">
        <f t="shared" si="119"/>
        <v>#DIV/0!</v>
      </c>
      <c r="BQ39" s="35" t="e">
        <f t="shared" si="120"/>
        <v>#DIV/0!</v>
      </c>
      <c r="BR39" s="35" t="e">
        <f t="shared" si="121"/>
        <v>#DIV/0!</v>
      </c>
      <c r="BS39" s="35" t="e">
        <f t="shared" si="122"/>
        <v>#DIV/0!</v>
      </c>
      <c r="BT39" s="35" t="e">
        <f t="shared" si="123"/>
        <v>#DIV/0!</v>
      </c>
      <c r="BU39" s="35" t="e">
        <f t="shared" si="124"/>
        <v>#DIV/0!</v>
      </c>
      <c r="BV39" s="35" t="e">
        <f t="shared" si="125"/>
        <v>#DIV/0!</v>
      </c>
      <c r="BW39" s="35" t="e">
        <f t="shared" si="126"/>
        <v>#DIV/0!</v>
      </c>
      <c r="BX39" s="35" t="e">
        <f t="shared" si="127"/>
        <v>#DIV/0!</v>
      </c>
      <c r="BY39" s="35" t="e">
        <f t="shared" si="128"/>
        <v>#DIV/0!</v>
      </c>
      <c r="BZ39" s="35" t="e">
        <f t="shared" si="129"/>
        <v>#DIV/0!</v>
      </c>
      <c r="CA39" s="35" t="e">
        <f t="shared" si="130"/>
        <v>#DIV/0!</v>
      </c>
      <c r="CB39" s="35" t="e">
        <f t="shared" si="131"/>
        <v>#DIV/0!</v>
      </c>
      <c r="CC39" s="35" t="e">
        <f t="shared" si="132"/>
        <v>#DIV/0!</v>
      </c>
      <c r="CD39" s="35" t="e">
        <f t="shared" si="133"/>
        <v>#DIV/0!</v>
      </c>
      <c r="CE39" s="35" t="e">
        <f t="shared" si="134"/>
        <v>#DIV/0!</v>
      </c>
      <c r="CF39" s="35" t="str">
        <f t="shared" si="135"/>
        <v/>
      </c>
      <c r="CG39" s="35" t="str">
        <f t="shared" si="136"/>
        <v/>
      </c>
      <c r="CH39" s="35" t="str">
        <f t="shared" si="137"/>
        <v/>
      </c>
      <c r="CI39" s="35" t="str">
        <f t="shared" si="138"/>
        <v/>
      </c>
      <c r="CJ39" s="35" t="str">
        <f t="shared" si="139"/>
        <v/>
      </c>
      <c r="CK39" s="35" t="str">
        <f t="shared" si="140"/>
        <v/>
      </c>
      <c r="CL39" s="35" t="str">
        <f t="shared" si="141"/>
        <v/>
      </c>
      <c r="CM39" s="35" t="str">
        <f t="shared" si="142"/>
        <v/>
      </c>
      <c r="CN39" s="35" t="str">
        <f t="shared" si="143"/>
        <v/>
      </c>
      <c r="CO39" s="35" t="str">
        <f t="shared" si="144"/>
        <v/>
      </c>
      <c r="CP39" s="35" t="str">
        <f t="shared" si="145"/>
        <v/>
      </c>
      <c r="CQ39" s="35" t="str">
        <f t="shared" si="146"/>
        <v/>
      </c>
      <c r="CR39" s="35" t="str">
        <f t="shared" si="147"/>
        <v/>
      </c>
      <c r="CS39" s="35" t="str">
        <f t="shared" si="148"/>
        <v/>
      </c>
      <c r="CT39" s="35" t="str">
        <f t="shared" si="149"/>
        <v/>
      </c>
      <c r="CU39" s="35" t="str">
        <f t="shared" si="150"/>
        <v/>
      </c>
      <c r="CV39" s="35" t="str">
        <f t="shared" si="151"/>
        <v/>
      </c>
      <c r="CW39" s="35" t="str">
        <f t="shared" si="152"/>
        <v/>
      </c>
      <c r="CX39" s="35" t="str">
        <f t="shared" si="153"/>
        <v/>
      </c>
      <c r="CY39" s="35" t="str">
        <f t="shared" si="154"/>
        <v/>
      </c>
      <c r="CZ39" s="35" t="str">
        <f t="shared" si="155"/>
        <v/>
      </c>
      <c r="DA39" s="35" t="str">
        <f t="shared" si="156"/>
        <v/>
      </c>
      <c r="DB39" s="35" t="str">
        <f t="shared" si="157"/>
        <v/>
      </c>
      <c r="DC39" s="35" t="str">
        <f t="shared" si="158"/>
        <v/>
      </c>
      <c r="DD39" s="35" t="str">
        <f t="shared" si="159"/>
        <v/>
      </c>
      <c r="DE39" s="35" t="str">
        <f t="shared" si="160"/>
        <v/>
      </c>
      <c r="DF39" s="35" t="str">
        <f t="shared" si="161"/>
        <v/>
      </c>
      <c r="DG39" s="35" t="str">
        <f t="shared" si="162"/>
        <v/>
      </c>
      <c r="DH39" s="35" t="str">
        <f t="shared" si="163"/>
        <v/>
      </c>
      <c r="DI39" s="35" t="str">
        <f t="shared" si="164"/>
        <v/>
      </c>
      <c r="DJ39" s="35" t="str">
        <f t="shared" si="165"/>
        <v/>
      </c>
      <c r="DK39" s="11"/>
      <c r="DL39" s="23" t="e">
        <f t="shared" si="166"/>
        <v>#DIV/0!</v>
      </c>
      <c r="DM39" s="19">
        <f t="shared" si="167"/>
        <v>0</v>
      </c>
      <c r="DO39" s="26">
        <v>0</v>
      </c>
      <c r="DP39" s="26">
        <v>-1.5</v>
      </c>
      <c r="DQ39" s="23" t="e">
        <f>T34</f>
        <v>#DIV/0!</v>
      </c>
      <c r="DS39" s="26">
        <v>-1.5</v>
      </c>
      <c r="DT39" s="26">
        <v>0</v>
      </c>
      <c r="DU39" s="23" t="e">
        <f>Y34</f>
        <v>#DIV/0!</v>
      </c>
    </row>
    <row r="40" spans="1:125" x14ac:dyDescent="0.15">
      <c r="C40" s="12"/>
      <c r="D40" s="4"/>
      <c r="E40" s="4"/>
      <c r="F40" s="7" t="s">
        <v>57</v>
      </c>
      <c r="G40" s="38">
        <f>G39/((PI()/4)*(G38^2))</f>
        <v>0.40600750788748818</v>
      </c>
      <c r="H40" s="4" t="s">
        <v>55</v>
      </c>
      <c r="I40" s="11"/>
      <c r="J40" s="11"/>
      <c r="K40" s="11"/>
      <c r="M40" s="11"/>
      <c r="N40" s="11"/>
      <c r="P40" s="30"/>
      <c r="Q40" s="19">
        <v>0</v>
      </c>
      <c r="R40" s="20">
        <v>1.5</v>
      </c>
      <c r="S40" s="117"/>
      <c r="T40" s="23" t="e">
        <f t="shared" si="83"/>
        <v>#DIV/0!</v>
      </c>
      <c r="U40" s="11"/>
      <c r="V40" s="20">
        <v>1.5</v>
      </c>
      <c r="W40" s="19">
        <v>0</v>
      </c>
      <c r="X40" s="117"/>
      <c r="Y40" s="23" t="e">
        <f t="shared" si="84"/>
        <v>#DIV/0!</v>
      </c>
      <c r="Z40" s="11"/>
      <c r="AA40" s="11"/>
      <c r="AB40" s="11"/>
      <c r="AC40" s="11"/>
      <c r="AD40" s="11"/>
      <c r="AE40" s="29"/>
      <c r="AF40" s="31">
        <v>-1.25</v>
      </c>
      <c r="AG40" s="19"/>
      <c r="AH40" s="35" t="str">
        <f t="shared" si="85"/>
        <v/>
      </c>
      <c r="AI40" s="35" t="str">
        <f t="shared" si="86"/>
        <v/>
      </c>
      <c r="AJ40" s="35" t="str">
        <f t="shared" si="87"/>
        <v/>
      </c>
      <c r="AK40" s="35" t="str">
        <f t="shared" si="88"/>
        <v/>
      </c>
      <c r="AL40" s="35" t="str">
        <f t="shared" si="89"/>
        <v/>
      </c>
      <c r="AM40" s="35" t="str">
        <f t="shared" si="90"/>
        <v/>
      </c>
      <c r="AN40" s="35" t="str">
        <f t="shared" si="91"/>
        <v/>
      </c>
      <c r="AO40" s="35" t="str">
        <f t="shared" si="92"/>
        <v/>
      </c>
      <c r="AP40" s="35" t="str">
        <f t="shared" si="93"/>
        <v/>
      </c>
      <c r="AQ40" s="35" t="str">
        <f t="shared" si="94"/>
        <v/>
      </c>
      <c r="AR40" s="35" t="str">
        <f t="shared" si="95"/>
        <v/>
      </c>
      <c r="AS40" s="35" t="str">
        <f t="shared" si="96"/>
        <v/>
      </c>
      <c r="AT40" s="35" t="str">
        <f t="shared" si="97"/>
        <v/>
      </c>
      <c r="AU40" s="35" t="str">
        <f t="shared" si="98"/>
        <v/>
      </c>
      <c r="AV40" s="35" t="str">
        <f t="shared" si="99"/>
        <v/>
      </c>
      <c r="AW40" s="35" t="str">
        <f t="shared" si="100"/>
        <v/>
      </c>
      <c r="AX40" s="35" t="str">
        <f t="shared" si="101"/>
        <v/>
      </c>
      <c r="AY40" s="35" t="str">
        <f t="shared" si="102"/>
        <v/>
      </c>
      <c r="AZ40" s="35" t="str">
        <f t="shared" si="103"/>
        <v/>
      </c>
      <c r="BA40" s="35" t="str">
        <f t="shared" si="104"/>
        <v/>
      </c>
      <c r="BB40" s="35" t="str">
        <f t="shared" si="105"/>
        <v/>
      </c>
      <c r="BC40" s="35" t="str">
        <f t="shared" si="106"/>
        <v/>
      </c>
      <c r="BD40" s="35" t="str">
        <f t="shared" si="107"/>
        <v/>
      </c>
      <c r="BE40" s="35" t="str">
        <f t="shared" si="108"/>
        <v/>
      </c>
      <c r="BF40" s="35" t="str">
        <f t="shared" si="109"/>
        <v/>
      </c>
      <c r="BG40" s="35" t="str">
        <f t="shared" si="110"/>
        <v/>
      </c>
      <c r="BH40" s="35" t="str">
        <f t="shared" si="111"/>
        <v/>
      </c>
      <c r="BI40" s="35" t="str">
        <f t="shared" si="112"/>
        <v/>
      </c>
      <c r="BJ40" s="35" t="str">
        <f t="shared" si="113"/>
        <v/>
      </c>
      <c r="BK40" s="35" t="str">
        <f t="shared" si="114"/>
        <v/>
      </c>
      <c r="BL40" s="35" t="e">
        <f t="shared" si="115"/>
        <v>#DIV/0!</v>
      </c>
      <c r="BM40" s="35" t="e">
        <f t="shared" si="116"/>
        <v>#DIV/0!</v>
      </c>
      <c r="BN40" s="35" t="e">
        <f t="shared" si="117"/>
        <v>#DIV/0!</v>
      </c>
      <c r="BO40" s="35" t="e">
        <f t="shared" si="118"/>
        <v>#DIV/0!</v>
      </c>
      <c r="BP40" s="35" t="e">
        <f t="shared" si="119"/>
        <v>#DIV/0!</v>
      </c>
      <c r="BQ40" s="35" t="e">
        <f t="shared" si="120"/>
        <v>#DIV/0!</v>
      </c>
      <c r="BR40" s="35" t="e">
        <f t="shared" si="121"/>
        <v>#DIV/0!</v>
      </c>
      <c r="BS40" s="35" t="e">
        <f t="shared" si="122"/>
        <v>#DIV/0!</v>
      </c>
      <c r="BT40" s="35" t="e">
        <f t="shared" si="123"/>
        <v>#DIV/0!</v>
      </c>
      <c r="BU40" s="35" t="e">
        <f t="shared" si="124"/>
        <v>#DIV/0!</v>
      </c>
      <c r="BV40" s="35" t="e">
        <f t="shared" si="125"/>
        <v>#DIV/0!</v>
      </c>
      <c r="BW40" s="35" t="e">
        <f t="shared" si="126"/>
        <v>#DIV/0!</v>
      </c>
      <c r="BX40" s="35" t="e">
        <f t="shared" si="127"/>
        <v>#DIV/0!</v>
      </c>
      <c r="BY40" s="35" t="e">
        <f t="shared" si="128"/>
        <v>#DIV/0!</v>
      </c>
      <c r="BZ40" s="35" t="e">
        <f t="shared" si="129"/>
        <v>#DIV/0!</v>
      </c>
      <c r="CA40" s="35" t="e">
        <f t="shared" si="130"/>
        <v>#DIV/0!</v>
      </c>
      <c r="CB40" s="35" t="e">
        <f t="shared" si="131"/>
        <v>#DIV/0!</v>
      </c>
      <c r="CC40" s="35" t="e">
        <f t="shared" si="132"/>
        <v>#DIV/0!</v>
      </c>
      <c r="CD40" s="35" t="e">
        <f t="shared" si="133"/>
        <v>#DIV/0!</v>
      </c>
      <c r="CE40" s="35" t="e">
        <f t="shared" si="134"/>
        <v>#DIV/0!</v>
      </c>
      <c r="CF40" s="35" t="e">
        <f t="shared" si="135"/>
        <v>#DIV/0!</v>
      </c>
      <c r="CG40" s="35" t="str">
        <f t="shared" si="136"/>
        <v/>
      </c>
      <c r="CH40" s="35" t="str">
        <f t="shared" si="137"/>
        <v/>
      </c>
      <c r="CI40" s="35" t="str">
        <f t="shared" si="138"/>
        <v/>
      </c>
      <c r="CJ40" s="35" t="str">
        <f t="shared" si="139"/>
        <v/>
      </c>
      <c r="CK40" s="35" t="str">
        <f t="shared" si="140"/>
        <v/>
      </c>
      <c r="CL40" s="35" t="str">
        <f t="shared" si="141"/>
        <v/>
      </c>
      <c r="CM40" s="35" t="str">
        <f t="shared" si="142"/>
        <v/>
      </c>
      <c r="CN40" s="35" t="str">
        <f t="shared" si="143"/>
        <v/>
      </c>
      <c r="CO40" s="35" t="str">
        <f t="shared" si="144"/>
        <v/>
      </c>
      <c r="CP40" s="35" t="str">
        <f t="shared" si="145"/>
        <v/>
      </c>
      <c r="CQ40" s="35" t="str">
        <f t="shared" si="146"/>
        <v/>
      </c>
      <c r="CR40" s="35" t="str">
        <f t="shared" si="147"/>
        <v/>
      </c>
      <c r="CS40" s="35" t="str">
        <f t="shared" si="148"/>
        <v/>
      </c>
      <c r="CT40" s="35" t="str">
        <f t="shared" si="149"/>
        <v/>
      </c>
      <c r="CU40" s="35" t="str">
        <f t="shared" si="150"/>
        <v/>
      </c>
      <c r="CV40" s="35" t="str">
        <f t="shared" si="151"/>
        <v/>
      </c>
      <c r="CW40" s="35" t="str">
        <f t="shared" si="152"/>
        <v/>
      </c>
      <c r="CX40" s="35" t="str">
        <f t="shared" si="153"/>
        <v/>
      </c>
      <c r="CY40" s="35" t="str">
        <f t="shared" si="154"/>
        <v/>
      </c>
      <c r="CZ40" s="35" t="str">
        <f t="shared" si="155"/>
        <v/>
      </c>
      <c r="DA40" s="35" t="str">
        <f t="shared" si="156"/>
        <v/>
      </c>
      <c r="DB40" s="35" t="str">
        <f t="shared" si="157"/>
        <v/>
      </c>
      <c r="DC40" s="35" t="str">
        <f t="shared" si="158"/>
        <v/>
      </c>
      <c r="DD40" s="35" t="str">
        <f t="shared" si="159"/>
        <v/>
      </c>
      <c r="DE40" s="35" t="str">
        <f t="shared" si="160"/>
        <v/>
      </c>
      <c r="DF40" s="35" t="str">
        <f t="shared" si="161"/>
        <v/>
      </c>
      <c r="DG40" s="35" t="str">
        <f t="shared" si="162"/>
        <v/>
      </c>
      <c r="DH40" s="35" t="str">
        <f t="shared" si="163"/>
        <v/>
      </c>
      <c r="DI40" s="35" t="str">
        <f t="shared" si="164"/>
        <v/>
      </c>
      <c r="DJ40" s="35" t="str">
        <f t="shared" si="165"/>
        <v/>
      </c>
      <c r="DK40" s="11"/>
      <c r="DL40" s="23" t="e">
        <f t="shared" si="166"/>
        <v>#DIV/0!</v>
      </c>
      <c r="DM40" s="19">
        <f t="shared" si="167"/>
        <v>0</v>
      </c>
      <c r="DO40" s="26">
        <v>0</v>
      </c>
      <c r="DP40" s="26">
        <v>-1.25</v>
      </c>
      <c r="DQ40" s="23" t="e">
        <f>AVERAGE(DQ39,DQ41)</f>
        <v>#DIV/0!</v>
      </c>
      <c r="DS40" s="26">
        <v>-1.25</v>
      </c>
      <c r="DT40" s="26">
        <v>0</v>
      </c>
      <c r="DU40" s="23" t="e">
        <f>AVERAGE(DU39,DU41)</f>
        <v>#DIV/0!</v>
      </c>
    </row>
    <row r="41" spans="1:125" x14ac:dyDescent="0.15">
      <c r="B41" s="7"/>
      <c r="C41" s="4"/>
      <c r="D41" s="4"/>
      <c r="F41" s="7" t="s">
        <v>58</v>
      </c>
      <c r="G41" s="38">
        <v>10</v>
      </c>
      <c r="H41" s="4" t="s">
        <v>55</v>
      </c>
      <c r="I41" s="11"/>
      <c r="J41" s="11"/>
      <c r="M41" s="11"/>
      <c r="N41" s="11"/>
      <c r="P41" s="30"/>
      <c r="Q41" s="19">
        <v>0</v>
      </c>
      <c r="R41" s="20">
        <v>2</v>
      </c>
      <c r="S41" s="117"/>
      <c r="T41" s="23" t="e">
        <f t="shared" si="83"/>
        <v>#DIV/0!</v>
      </c>
      <c r="U41" s="11"/>
      <c r="V41" s="20">
        <v>2</v>
      </c>
      <c r="W41" s="19">
        <v>0</v>
      </c>
      <c r="X41" s="117"/>
      <c r="Y41" s="23" t="e">
        <f t="shared" si="84"/>
        <v>#DIV/0!</v>
      </c>
      <c r="Z41" s="11"/>
      <c r="AA41" s="11"/>
      <c r="AB41" s="11"/>
      <c r="AC41" s="11"/>
      <c r="AD41" s="11"/>
      <c r="AE41" s="29"/>
      <c r="AF41" s="31">
        <v>-1</v>
      </c>
      <c r="AG41" s="19"/>
      <c r="AH41" s="35" t="str">
        <f t="shared" si="85"/>
        <v/>
      </c>
      <c r="AI41" s="35" t="str">
        <f t="shared" si="86"/>
        <v/>
      </c>
      <c r="AJ41" s="35" t="str">
        <f t="shared" si="87"/>
        <v/>
      </c>
      <c r="AK41" s="35" t="str">
        <f t="shared" si="88"/>
        <v/>
      </c>
      <c r="AL41" s="35" t="str">
        <f t="shared" si="89"/>
        <v/>
      </c>
      <c r="AM41" s="35" t="str">
        <f t="shared" si="90"/>
        <v/>
      </c>
      <c r="AN41" s="35" t="str">
        <f t="shared" si="91"/>
        <v/>
      </c>
      <c r="AO41" s="35" t="str">
        <f t="shared" si="92"/>
        <v/>
      </c>
      <c r="AP41" s="35" t="str">
        <f t="shared" si="93"/>
        <v/>
      </c>
      <c r="AQ41" s="35" t="str">
        <f t="shared" si="94"/>
        <v/>
      </c>
      <c r="AR41" s="35" t="str">
        <f t="shared" si="95"/>
        <v/>
      </c>
      <c r="AS41" s="35" t="str">
        <f t="shared" si="96"/>
        <v/>
      </c>
      <c r="AT41" s="35" t="str">
        <f t="shared" si="97"/>
        <v/>
      </c>
      <c r="AU41" s="35" t="str">
        <f t="shared" si="98"/>
        <v/>
      </c>
      <c r="AV41" s="35" t="str">
        <f t="shared" si="99"/>
        <v/>
      </c>
      <c r="AW41" s="35" t="str">
        <f t="shared" si="100"/>
        <v/>
      </c>
      <c r="AX41" s="35" t="str">
        <f t="shared" si="101"/>
        <v/>
      </c>
      <c r="AY41" s="35" t="str">
        <f t="shared" si="102"/>
        <v/>
      </c>
      <c r="AZ41" s="35" t="str">
        <f t="shared" si="103"/>
        <v/>
      </c>
      <c r="BA41" s="35" t="str">
        <f t="shared" si="104"/>
        <v/>
      </c>
      <c r="BB41" s="35" t="str">
        <f t="shared" si="105"/>
        <v/>
      </c>
      <c r="BC41" s="35" t="str">
        <f t="shared" si="106"/>
        <v/>
      </c>
      <c r="BD41" s="35" t="str">
        <f t="shared" si="107"/>
        <v/>
      </c>
      <c r="BE41" s="35" t="str">
        <f t="shared" si="108"/>
        <v/>
      </c>
      <c r="BF41" s="35" t="str">
        <f t="shared" si="109"/>
        <v/>
      </c>
      <c r="BG41" s="35" t="str">
        <f t="shared" si="110"/>
        <v/>
      </c>
      <c r="BH41" s="35" t="str">
        <f t="shared" si="111"/>
        <v/>
      </c>
      <c r="BI41" s="35" t="str">
        <f t="shared" si="112"/>
        <v/>
      </c>
      <c r="BJ41" s="35" t="str">
        <f t="shared" si="113"/>
        <v/>
      </c>
      <c r="BK41" s="35" t="str">
        <f t="shared" si="114"/>
        <v/>
      </c>
      <c r="BL41" s="35" t="e">
        <f t="shared" si="115"/>
        <v>#DIV/0!</v>
      </c>
      <c r="BM41" s="35" t="e">
        <f t="shared" si="116"/>
        <v>#DIV/0!</v>
      </c>
      <c r="BN41" s="35" t="e">
        <f t="shared" si="117"/>
        <v>#DIV/0!</v>
      </c>
      <c r="BO41" s="35" t="e">
        <f t="shared" si="118"/>
        <v>#DIV/0!</v>
      </c>
      <c r="BP41" s="35" t="e">
        <f t="shared" si="119"/>
        <v>#DIV/0!</v>
      </c>
      <c r="BQ41" s="35" t="e">
        <f t="shared" si="120"/>
        <v>#DIV/0!</v>
      </c>
      <c r="BR41" s="35" t="e">
        <f t="shared" si="121"/>
        <v>#DIV/0!</v>
      </c>
      <c r="BS41" s="35" t="e">
        <f t="shared" si="122"/>
        <v>#DIV/0!</v>
      </c>
      <c r="BT41" s="35" t="e">
        <f t="shared" si="123"/>
        <v>#DIV/0!</v>
      </c>
      <c r="BU41" s="35" t="e">
        <f t="shared" si="124"/>
        <v>#DIV/0!</v>
      </c>
      <c r="BV41" s="35" t="e">
        <f t="shared" si="125"/>
        <v>#DIV/0!</v>
      </c>
      <c r="BW41" s="35" t="e">
        <f t="shared" si="126"/>
        <v>#DIV/0!</v>
      </c>
      <c r="BX41" s="35" t="e">
        <f t="shared" si="127"/>
        <v>#DIV/0!</v>
      </c>
      <c r="BY41" s="35" t="e">
        <f t="shared" si="128"/>
        <v>#DIV/0!</v>
      </c>
      <c r="BZ41" s="35" t="e">
        <f t="shared" si="129"/>
        <v>#DIV/0!</v>
      </c>
      <c r="CA41" s="35" t="e">
        <f t="shared" si="130"/>
        <v>#DIV/0!</v>
      </c>
      <c r="CB41" s="35" t="e">
        <f t="shared" si="131"/>
        <v>#DIV/0!</v>
      </c>
      <c r="CC41" s="35" t="e">
        <f t="shared" si="132"/>
        <v>#DIV/0!</v>
      </c>
      <c r="CD41" s="35" t="e">
        <f t="shared" si="133"/>
        <v>#DIV/0!</v>
      </c>
      <c r="CE41" s="35" t="e">
        <f t="shared" si="134"/>
        <v>#DIV/0!</v>
      </c>
      <c r="CF41" s="35" t="e">
        <f t="shared" si="135"/>
        <v>#DIV/0!</v>
      </c>
      <c r="CG41" s="35" t="str">
        <f t="shared" si="136"/>
        <v/>
      </c>
      <c r="CH41" s="35" t="str">
        <f t="shared" si="137"/>
        <v/>
      </c>
      <c r="CI41" s="35" t="str">
        <f t="shared" si="138"/>
        <v/>
      </c>
      <c r="CJ41" s="35" t="str">
        <f t="shared" si="139"/>
        <v/>
      </c>
      <c r="CK41" s="35" t="str">
        <f t="shared" si="140"/>
        <v/>
      </c>
      <c r="CL41" s="35" t="str">
        <f t="shared" si="141"/>
        <v/>
      </c>
      <c r="CM41" s="35" t="str">
        <f t="shared" si="142"/>
        <v/>
      </c>
      <c r="CN41" s="35" t="str">
        <f t="shared" si="143"/>
        <v/>
      </c>
      <c r="CO41" s="35" t="str">
        <f t="shared" si="144"/>
        <v/>
      </c>
      <c r="CP41" s="35" t="str">
        <f t="shared" si="145"/>
        <v/>
      </c>
      <c r="CQ41" s="35" t="str">
        <f t="shared" si="146"/>
        <v/>
      </c>
      <c r="CR41" s="35" t="str">
        <f t="shared" si="147"/>
        <v/>
      </c>
      <c r="CS41" s="35" t="str">
        <f t="shared" si="148"/>
        <v/>
      </c>
      <c r="CT41" s="35" t="str">
        <f t="shared" si="149"/>
        <v/>
      </c>
      <c r="CU41" s="35" t="str">
        <f t="shared" si="150"/>
        <v/>
      </c>
      <c r="CV41" s="35" t="str">
        <f t="shared" si="151"/>
        <v/>
      </c>
      <c r="CW41" s="35" t="str">
        <f t="shared" si="152"/>
        <v/>
      </c>
      <c r="CX41" s="35" t="str">
        <f t="shared" si="153"/>
        <v/>
      </c>
      <c r="CY41" s="35" t="str">
        <f t="shared" si="154"/>
        <v/>
      </c>
      <c r="CZ41" s="35" t="str">
        <f t="shared" si="155"/>
        <v/>
      </c>
      <c r="DA41" s="35" t="str">
        <f t="shared" si="156"/>
        <v/>
      </c>
      <c r="DB41" s="35" t="str">
        <f t="shared" si="157"/>
        <v/>
      </c>
      <c r="DC41" s="35" t="str">
        <f t="shared" si="158"/>
        <v/>
      </c>
      <c r="DD41" s="35" t="str">
        <f t="shared" si="159"/>
        <v/>
      </c>
      <c r="DE41" s="35" t="str">
        <f t="shared" si="160"/>
        <v/>
      </c>
      <c r="DF41" s="35" t="str">
        <f t="shared" si="161"/>
        <v/>
      </c>
      <c r="DG41" s="35" t="str">
        <f t="shared" si="162"/>
        <v/>
      </c>
      <c r="DH41" s="35" t="str">
        <f t="shared" si="163"/>
        <v/>
      </c>
      <c r="DI41" s="35" t="str">
        <f t="shared" si="164"/>
        <v/>
      </c>
      <c r="DJ41" s="35" t="str">
        <f t="shared" si="165"/>
        <v/>
      </c>
      <c r="DK41" s="11"/>
      <c r="DL41" s="23" t="e">
        <f t="shared" si="166"/>
        <v>#DIV/0!</v>
      </c>
      <c r="DM41" s="19">
        <f t="shared" si="167"/>
        <v>0</v>
      </c>
      <c r="DO41" s="26">
        <v>0</v>
      </c>
      <c r="DP41" s="26">
        <v>-1</v>
      </c>
      <c r="DQ41" s="23" t="e">
        <f>T35</f>
        <v>#DIV/0!</v>
      </c>
      <c r="DS41" s="26">
        <v>-1</v>
      </c>
      <c r="DT41" s="26">
        <v>0</v>
      </c>
      <c r="DU41" s="23" t="e">
        <f>Y35</f>
        <v>#DIV/0!</v>
      </c>
    </row>
    <row r="42" spans="1:125" x14ac:dyDescent="0.15">
      <c r="B42" s="7"/>
      <c r="D42" s="4"/>
      <c r="E42" s="4"/>
      <c r="F42" s="13" t="s">
        <v>59</v>
      </c>
      <c r="G42" s="28" t="str">
        <f>IF(Absorbance!E4="","Import Data!","done")</f>
        <v>Import Data!</v>
      </c>
      <c r="H42" s="6" t="s">
        <v>60</v>
      </c>
      <c r="J42" s="11"/>
      <c r="M42" s="11"/>
      <c r="N42" s="11"/>
      <c r="P42" s="30"/>
      <c r="Q42" s="19">
        <v>0</v>
      </c>
      <c r="R42" s="20">
        <v>2.5</v>
      </c>
      <c r="S42" s="117"/>
      <c r="T42" s="23" t="e">
        <f t="shared" si="83"/>
        <v>#DIV/0!</v>
      </c>
      <c r="U42" s="11"/>
      <c r="V42" s="20">
        <v>2.5</v>
      </c>
      <c r="W42" s="19">
        <v>0</v>
      </c>
      <c r="X42" s="117"/>
      <c r="Y42" s="23" t="e">
        <f t="shared" si="84"/>
        <v>#DIV/0!</v>
      </c>
      <c r="Z42" s="11"/>
      <c r="AA42" s="11"/>
      <c r="AB42" s="11"/>
      <c r="AC42" s="11"/>
      <c r="AD42" s="11"/>
      <c r="AE42" s="29"/>
      <c r="AF42" s="31">
        <v>-0.75</v>
      </c>
      <c r="AG42" s="19"/>
      <c r="AH42" s="35" t="str">
        <f t="shared" si="85"/>
        <v/>
      </c>
      <c r="AI42" s="35" t="str">
        <f t="shared" si="86"/>
        <v/>
      </c>
      <c r="AJ42" s="35" t="str">
        <f t="shared" si="87"/>
        <v/>
      </c>
      <c r="AK42" s="35" t="str">
        <f t="shared" si="88"/>
        <v/>
      </c>
      <c r="AL42" s="35" t="str">
        <f t="shared" si="89"/>
        <v/>
      </c>
      <c r="AM42" s="35" t="str">
        <f t="shared" si="90"/>
        <v/>
      </c>
      <c r="AN42" s="35" t="str">
        <f t="shared" si="91"/>
        <v/>
      </c>
      <c r="AO42" s="35" t="str">
        <f t="shared" si="92"/>
        <v/>
      </c>
      <c r="AP42" s="35" t="str">
        <f t="shared" si="93"/>
        <v/>
      </c>
      <c r="AQ42" s="35" t="str">
        <f t="shared" si="94"/>
        <v/>
      </c>
      <c r="AR42" s="35" t="str">
        <f t="shared" si="95"/>
        <v/>
      </c>
      <c r="AS42" s="35" t="str">
        <f t="shared" si="96"/>
        <v/>
      </c>
      <c r="AT42" s="35" t="str">
        <f t="shared" si="97"/>
        <v/>
      </c>
      <c r="AU42" s="35" t="str">
        <f t="shared" si="98"/>
        <v/>
      </c>
      <c r="AV42" s="35" t="str">
        <f t="shared" si="99"/>
        <v/>
      </c>
      <c r="AW42" s="35" t="str">
        <f t="shared" si="100"/>
        <v/>
      </c>
      <c r="AX42" s="35" t="str">
        <f t="shared" si="101"/>
        <v/>
      </c>
      <c r="AY42" s="35" t="str">
        <f t="shared" si="102"/>
        <v/>
      </c>
      <c r="AZ42" s="35" t="str">
        <f t="shared" si="103"/>
        <v/>
      </c>
      <c r="BA42" s="35" t="str">
        <f t="shared" si="104"/>
        <v/>
      </c>
      <c r="BB42" s="35" t="str">
        <f t="shared" si="105"/>
        <v/>
      </c>
      <c r="BC42" s="35" t="str">
        <f t="shared" si="106"/>
        <v/>
      </c>
      <c r="BD42" s="35" t="str">
        <f t="shared" si="107"/>
        <v/>
      </c>
      <c r="BE42" s="35" t="str">
        <f t="shared" si="108"/>
        <v/>
      </c>
      <c r="BF42" s="35" t="str">
        <f t="shared" si="109"/>
        <v/>
      </c>
      <c r="BG42" s="35" t="str">
        <f t="shared" si="110"/>
        <v/>
      </c>
      <c r="BH42" s="35" t="str">
        <f t="shared" si="111"/>
        <v/>
      </c>
      <c r="BI42" s="35" t="str">
        <f t="shared" si="112"/>
        <v/>
      </c>
      <c r="BJ42" s="35" t="str">
        <f t="shared" si="113"/>
        <v/>
      </c>
      <c r="BK42" s="35" t="str">
        <f t="shared" si="114"/>
        <v/>
      </c>
      <c r="BL42" s="35" t="e">
        <f t="shared" si="115"/>
        <v>#DIV/0!</v>
      </c>
      <c r="BM42" s="35" t="e">
        <f t="shared" si="116"/>
        <v>#DIV/0!</v>
      </c>
      <c r="BN42" s="35" t="e">
        <f t="shared" si="117"/>
        <v>#DIV/0!</v>
      </c>
      <c r="BO42" s="35" t="e">
        <f t="shared" si="118"/>
        <v>#DIV/0!</v>
      </c>
      <c r="BP42" s="35" t="e">
        <f t="shared" si="119"/>
        <v>#DIV/0!</v>
      </c>
      <c r="BQ42" s="35" t="e">
        <f t="shared" si="120"/>
        <v>#DIV/0!</v>
      </c>
      <c r="BR42" s="35" t="e">
        <f t="shared" si="121"/>
        <v>#DIV/0!</v>
      </c>
      <c r="BS42" s="35" t="e">
        <f t="shared" si="122"/>
        <v>#DIV/0!</v>
      </c>
      <c r="BT42" s="35" t="e">
        <f t="shared" si="123"/>
        <v>#DIV/0!</v>
      </c>
      <c r="BU42" s="35" t="e">
        <f t="shared" si="124"/>
        <v>#DIV/0!</v>
      </c>
      <c r="BV42" s="35" t="e">
        <f t="shared" si="125"/>
        <v>#DIV/0!</v>
      </c>
      <c r="BW42" s="35" t="e">
        <f t="shared" si="126"/>
        <v>#DIV/0!</v>
      </c>
      <c r="BX42" s="35" t="e">
        <f t="shared" si="127"/>
        <v>#DIV/0!</v>
      </c>
      <c r="BY42" s="35" t="e">
        <f t="shared" si="128"/>
        <v>#DIV/0!</v>
      </c>
      <c r="BZ42" s="35" t="e">
        <f t="shared" si="129"/>
        <v>#DIV/0!</v>
      </c>
      <c r="CA42" s="35" t="e">
        <f t="shared" si="130"/>
        <v>#DIV/0!</v>
      </c>
      <c r="CB42" s="35" t="e">
        <f t="shared" si="131"/>
        <v>#DIV/0!</v>
      </c>
      <c r="CC42" s="35" t="e">
        <f t="shared" si="132"/>
        <v>#DIV/0!</v>
      </c>
      <c r="CD42" s="35" t="e">
        <f t="shared" si="133"/>
        <v>#DIV/0!</v>
      </c>
      <c r="CE42" s="35" t="e">
        <f t="shared" si="134"/>
        <v>#DIV/0!</v>
      </c>
      <c r="CF42" s="35" t="e">
        <f t="shared" si="135"/>
        <v>#DIV/0!</v>
      </c>
      <c r="CG42" s="35" t="str">
        <f t="shared" si="136"/>
        <v/>
      </c>
      <c r="CH42" s="35" t="str">
        <f t="shared" si="137"/>
        <v/>
      </c>
      <c r="CI42" s="35" t="str">
        <f t="shared" si="138"/>
        <v/>
      </c>
      <c r="CJ42" s="35" t="str">
        <f t="shared" si="139"/>
        <v/>
      </c>
      <c r="CK42" s="35" t="str">
        <f t="shared" si="140"/>
        <v/>
      </c>
      <c r="CL42" s="35" t="str">
        <f t="shared" si="141"/>
        <v/>
      </c>
      <c r="CM42" s="35" t="str">
        <f t="shared" si="142"/>
        <v/>
      </c>
      <c r="CN42" s="35" t="str">
        <f t="shared" si="143"/>
        <v/>
      </c>
      <c r="CO42" s="35" t="str">
        <f t="shared" si="144"/>
        <v/>
      </c>
      <c r="CP42" s="35" t="str">
        <f t="shared" si="145"/>
        <v/>
      </c>
      <c r="CQ42" s="35" t="str">
        <f t="shared" si="146"/>
        <v/>
      </c>
      <c r="CR42" s="35" t="str">
        <f t="shared" si="147"/>
        <v/>
      </c>
      <c r="CS42" s="35" t="str">
        <f t="shared" si="148"/>
        <v/>
      </c>
      <c r="CT42" s="35" t="str">
        <f t="shared" si="149"/>
        <v/>
      </c>
      <c r="CU42" s="35" t="str">
        <f t="shared" si="150"/>
        <v/>
      </c>
      <c r="CV42" s="35" t="str">
        <f t="shared" si="151"/>
        <v/>
      </c>
      <c r="CW42" s="35" t="str">
        <f t="shared" si="152"/>
        <v/>
      </c>
      <c r="CX42" s="35" t="str">
        <f t="shared" si="153"/>
        <v/>
      </c>
      <c r="CY42" s="35" t="str">
        <f t="shared" si="154"/>
        <v/>
      </c>
      <c r="CZ42" s="35" t="str">
        <f t="shared" si="155"/>
        <v/>
      </c>
      <c r="DA42" s="35" t="str">
        <f t="shared" si="156"/>
        <v/>
      </c>
      <c r="DB42" s="35" t="str">
        <f t="shared" si="157"/>
        <v/>
      </c>
      <c r="DC42" s="35" t="str">
        <f t="shared" si="158"/>
        <v/>
      </c>
      <c r="DD42" s="35" t="str">
        <f t="shared" si="159"/>
        <v/>
      </c>
      <c r="DE42" s="35" t="str">
        <f t="shared" si="160"/>
        <v/>
      </c>
      <c r="DF42" s="35" t="str">
        <f t="shared" si="161"/>
        <v/>
      </c>
      <c r="DG42" s="35" t="str">
        <f t="shared" si="162"/>
        <v/>
      </c>
      <c r="DH42" s="35" t="str">
        <f t="shared" si="163"/>
        <v/>
      </c>
      <c r="DI42" s="35" t="str">
        <f t="shared" si="164"/>
        <v/>
      </c>
      <c r="DJ42" s="35" t="str">
        <f t="shared" si="165"/>
        <v/>
      </c>
      <c r="DK42" s="11"/>
      <c r="DL42" s="23" t="e">
        <f t="shared" si="166"/>
        <v>#DIV/0!</v>
      </c>
      <c r="DM42" s="19">
        <f t="shared" si="167"/>
        <v>0</v>
      </c>
      <c r="DO42" s="26">
        <v>0</v>
      </c>
      <c r="DP42" s="26">
        <v>-0.75</v>
      </c>
      <c r="DQ42" s="23" t="e">
        <f>AVERAGE(DQ41,DQ43)</f>
        <v>#DIV/0!</v>
      </c>
      <c r="DS42" s="26">
        <v>-0.75</v>
      </c>
      <c r="DT42" s="26">
        <v>0</v>
      </c>
      <c r="DU42" s="23" t="e">
        <f>AVERAGE(DU41,DU43)</f>
        <v>#DIV/0!</v>
      </c>
    </row>
    <row r="43" spans="1:125" ht="15" x14ac:dyDescent="0.15">
      <c r="C43" s="12"/>
      <c r="F43" s="7" t="s">
        <v>61</v>
      </c>
      <c r="G43" s="10">
        <f>Weighting!H79</f>
        <v>0.10982008396450001</v>
      </c>
      <c r="H43" s="4" t="s">
        <v>62</v>
      </c>
      <c r="J43" s="11"/>
      <c r="P43" s="30"/>
      <c r="Q43" s="19">
        <v>0</v>
      </c>
      <c r="R43" s="20">
        <v>3</v>
      </c>
      <c r="S43" s="48"/>
      <c r="T43" s="23" t="e">
        <f t="shared" si="83"/>
        <v>#DIV/0!</v>
      </c>
      <c r="U43" s="11"/>
      <c r="V43" s="20">
        <v>3</v>
      </c>
      <c r="W43" s="19">
        <v>0</v>
      </c>
      <c r="X43" s="48"/>
      <c r="Y43" s="23" t="e">
        <f t="shared" si="84"/>
        <v>#DIV/0!</v>
      </c>
      <c r="Z43" s="11"/>
      <c r="AA43" s="11"/>
      <c r="AB43" s="11"/>
      <c r="AC43" s="11"/>
      <c r="AD43" s="11"/>
      <c r="AE43" s="29"/>
      <c r="AF43" s="31">
        <v>-0.5</v>
      </c>
      <c r="AG43" s="19"/>
      <c r="AH43" s="35" t="str">
        <f t="shared" si="85"/>
        <v/>
      </c>
      <c r="AI43" s="35" t="str">
        <f t="shared" si="86"/>
        <v/>
      </c>
      <c r="AJ43" s="35" t="str">
        <f t="shared" si="87"/>
        <v/>
      </c>
      <c r="AK43" s="35" t="str">
        <f t="shared" si="88"/>
        <v/>
      </c>
      <c r="AL43" s="35" t="str">
        <f t="shared" si="89"/>
        <v/>
      </c>
      <c r="AM43" s="35" t="str">
        <f t="shared" si="90"/>
        <v/>
      </c>
      <c r="AN43" s="35" t="str">
        <f t="shared" si="91"/>
        <v/>
      </c>
      <c r="AO43" s="35" t="str">
        <f t="shared" si="92"/>
        <v/>
      </c>
      <c r="AP43" s="35" t="str">
        <f t="shared" si="93"/>
        <v/>
      </c>
      <c r="AQ43" s="35" t="str">
        <f t="shared" si="94"/>
        <v/>
      </c>
      <c r="AR43" s="35" t="str">
        <f t="shared" si="95"/>
        <v/>
      </c>
      <c r="AS43" s="35" t="str">
        <f t="shared" si="96"/>
        <v/>
      </c>
      <c r="AT43" s="35" t="str">
        <f t="shared" si="97"/>
        <v/>
      </c>
      <c r="AU43" s="35" t="str">
        <f t="shared" si="98"/>
        <v/>
      </c>
      <c r="AV43" s="35" t="str">
        <f t="shared" si="99"/>
        <v/>
      </c>
      <c r="AW43" s="35" t="str">
        <f t="shared" si="100"/>
        <v/>
      </c>
      <c r="AX43" s="35" t="str">
        <f t="shared" si="101"/>
        <v/>
      </c>
      <c r="AY43" s="35" t="str">
        <f t="shared" si="102"/>
        <v/>
      </c>
      <c r="AZ43" s="35" t="str">
        <f t="shared" si="103"/>
        <v/>
      </c>
      <c r="BA43" s="35" t="str">
        <f t="shared" si="104"/>
        <v/>
      </c>
      <c r="BB43" s="35" t="str">
        <f t="shared" si="105"/>
        <v/>
      </c>
      <c r="BC43" s="35" t="str">
        <f t="shared" si="106"/>
        <v/>
      </c>
      <c r="BD43" s="35" t="str">
        <f t="shared" si="107"/>
        <v/>
      </c>
      <c r="BE43" s="35" t="str">
        <f t="shared" si="108"/>
        <v/>
      </c>
      <c r="BF43" s="35" t="str">
        <f t="shared" si="109"/>
        <v/>
      </c>
      <c r="BG43" s="35" t="str">
        <f t="shared" si="110"/>
        <v/>
      </c>
      <c r="BH43" s="35" t="str">
        <f t="shared" si="111"/>
        <v/>
      </c>
      <c r="BI43" s="35" t="str">
        <f t="shared" si="112"/>
        <v/>
      </c>
      <c r="BJ43" s="35" t="str">
        <f t="shared" si="113"/>
        <v/>
      </c>
      <c r="BK43" s="35" t="e">
        <f t="shared" si="114"/>
        <v>#DIV/0!</v>
      </c>
      <c r="BL43" s="35" t="e">
        <f t="shared" si="115"/>
        <v>#DIV/0!</v>
      </c>
      <c r="BM43" s="35" t="e">
        <f t="shared" si="116"/>
        <v>#DIV/0!</v>
      </c>
      <c r="BN43" s="35" t="e">
        <f t="shared" si="117"/>
        <v>#DIV/0!</v>
      </c>
      <c r="BO43" s="35" t="e">
        <f t="shared" si="118"/>
        <v>#DIV/0!</v>
      </c>
      <c r="BP43" s="35" t="e">
        <f t="shared" si="119"/>
        <v>#DIV/0!</v>
      </c>
      <c r="BQ43" s="35" t="e">
        <f t="shared" si="120"/>
        <v>#DIV/0!</v>
      </c>
      <c r="BR43" s="35" t="e">
        <f t="shared" si="121"/>
        <v>#DIV/0!</v>
      </c>
      <c r="BS43" s="35" t="e">
        <f t="shared" si="122"/>
        <v>#DIV/0!</v>
      </c>
      <c r="BT43" s="35" t="e">
        <f t="shared" si="123"/>
        <v>#DIV/0!</v>
      </c>
      <c r="BU43" s="35" t="e">
        <f t="shared" si="124"/>
        <v>#DIV/0!</v>
      </c>
      <c r="BV43" s="35" t="e">
        <f t="shared" si="125"/>
        <v>#DIV/0!</v>
      </c>
      <c r="BW43" s="35" t="e">
        <f t="shared" si="126"/>
        <v>#DIV/0!</v>
      </c>
      <c r="BX43" s="35" t="e">
        <f t="shared" si="127"/>
        <v>#DIV/0!</v>
      </c>
      <c r="BY43" s="35" t="e">
        <f t="shared" si="128"/>
        <v>#DIV/0!</v>
      </c>
      <c r="BZ43" s="35" t="e">
        <f t="shared" si="129"/>
        <v>#DIV/0!</v>
      </c>
      <c r="CA43" s="35" t="e">
        <f t="shared" si="130"/>
        <v>#DIV/0!</v>
      </c>
      <c r="CB43" s="35" t="e">
        <f t="shared" si="131"/>
        <v>#DIV/0!</v>
      </c>
      <c r="CC43" s="35" t="e">
        <f t="shared" si="132"/>
        <v>#DIV/0!</v>
      </c>
      <c r="CD43" s="35" t="e">
        <f t="shared" si="133"/>
        <v>#DIV/0!</v>
      </c>
      <c r="CE43" s="35" t="e">
        <f t="shared" si="134"/>
        <v>#DIV/0!</v>
      </c>
      <c r="CF43" s="35" t="e">
        <f t="shared" si="135"/>
        <v>#DIV/0!</v>
      </c>
      <c r="CG43" s="35" t="e">
        <f t="shared" si="136"/>
        <v>#DIV/0!</v>
      </c>
      <c r="CH43" s="35" t="str">
        <f t="shared" si="137"/>
        <v/>
      </c>
      <c r="CI43" s="35" t="str">
        <f t="shared" si="138"/>
        <v/>
      </c>
      <c r="CJ43" s="35" t="str">
        <f t="shared" si="139"/>
        <v/>
      </c>
      <c r="CK43" s="35" t="str">
        <f t="shared" si="140"/>
        <v/>
      </c>
      <c r="CL43" s="35" t="str">
        <f t="shared" si="141"/>
        <v/>
      </c>
      <c r="CM43" s="35" t="str">
        <f t="shared" si="142"/>
        <v/>
      </c>
      <c r="CN43" s="35" t="str">
        <f t="shared" si="143"/>
        <v/>
      </c>
      <c r="CO43" s="35" t="str">
        <f t="shared" si="144"/>
        <v/>
      </c>
      <c r="CP43" s="35" t="str">
        <f t="shared" si="145"/>
        <v/>
      </c>
      <c r="CQ43" s="35" t="str">
        <f t="shared" si="146"/>
        <v/>
      </c>
      <c r="CR43" s="35" t="str">
        <f t="shared" si="147"/>
        <v/>
      </c>
      <c r="CS43" s="35" t="str">
        <f t="shared" si="148"/>
        <v/>
      </c>
      <c r="CT43" s="35" t="str">
        <f t="shared" si="149"/>
        <v/>
      </c>
      <c r="CU43" s="35" t="str">
        <f t="shared" si="150"/>
        <v/>
      </c>
      <c r="CV43" s="35" t="str">
        <f t="shared" si="151"/>
        <v/>
      </c>
      <c r="CW43" s="35" t="str">
        <f t="shared" si="152"/>
        <v/>
      </c>
      <c r="CX43" s="35" t="str">
        <f t="shared" si="153"/>
        <v/>
      </c>
      <c r="CY43" s="35" t="str">
        <f t="shared" si="154"/>
        <v/>
      </c>
      <c r="CZ43" s="35" t="str">
        <f t="shared" si="155"/>
        <v/>
      </c>
      <c r="DA43" s="35" t="str">
        <f t="shared" si="156"/>
        <v/>
      </c>
      <c r="DB43" s="35" t="str">
        <f t="shared" si="157"/>
        <v/>
      </c>
      <c r="DC43" s="35" t="str">
        <f t="shared" si="158"/>
        <v/>
      </c>
      <c r="DD43" s="35" t="str">
        <f t="shared" si="159"/>
        <v/>
      </c>
      <c r="DE43" s="35" t="str">
        <f t="shared" si="160"/>
        <v/>
      </c>
      <c r="DF43" s="35" t="str">
        <f t="shared" si="161"/>
        <v/>
      </c>
      <c r="DG43" s="35" t="str">
        <f t="shared" si="162"/>
        <v/>
      </c>
      <c r="DH43" s="35" t="str">
        <f t="shared" si="163"/>
        <v/>
      </c>
      <c r="DI43" s="35" t="str">
        <f t="shared" si="164"/>
        <v/>
      </c>
      <c r="DJ43" s="35" t="str">
        <f t="shared" si="165"/>
        <v/>
      </c>
      <c r="DK43" s="11"/>
      <c r="DL43" s="23" t="e">
        <f t="shared" si="166"/>
        <v>#DIV/0!</v>
      </c>
      <c r="DM43" s="19">
        <f t="shared" si="167"/>
        <v>0</v>
      </c>
      <c r="DO43" s="26">
        <v>0</v>
      </c>
      <c r="DP43" s="26">
        <v>-0.5</v>
      </c>
      <c r="DQ43" s="23" t="e">
        <f>T36</f>
        <v>#DIV/0!</v>
      </c>
      <c r="DS43" s="26">
        <v>-0.5</v>
      </c>
      <c r="DT43" s="26">
        <v>0</v>
      </c>
      <c r="DU43" s="23" t="e">
        <f>Y36</f>
        <v>#DIV/0!</v>
      </c>
    </row>
    <row r="44" spans="1:125" x14ac:dyDescent="0.15">
      <c r="C44" s="12"/>
      <c r="D44" s="4"/>
      <c r="E44" s="4"/>
      <c r="F44" s="7" t="s">
        <v>63</v>
      </c>
      <c r="G44" s="53">
        <f>IF(G43="","",100*(10^-G43))</f>
        <v>77.656876067916031</v>
      </c>
      <c r="H44" s="6" t="s">
        <v>64</v>
      </c>
      <c r="O44" s="11"/>
      <c r="P44" s="30"/>
      <c r="Q44" s="19">
        <v>0</v>
      </c>
      <c r="R44" s="20">
        <v>3.5</v>
      </c>
      <c r="S44" s="48"/>
      <c r="T44" s="23" t="e">
        <f t="shared" si="83"/>
        <v>#DIV/0!</v>
      </c>
      <c r="U44" s="11"/>
      <c r="V44" s="20">
        <v>3.5</v>
      </c>
      <c r="W44" s="19">
        <v>0</v>
      </c>
      <c r="X44" s="48"/>
      <c r="Y44" s="23" t="e">
        <f t="shared" si="84"/>
        <v>#DIV/0!</v>
      </c>
      <c r="Z44" s="11"/>
      <c r="AA44" s="11"/>
      <c r="AB44" s="11"/>
      <c r="AC44" s="11"/>
      <c r="AD44" s="11"/>
      <c r="AE44" s="29"/>
      <c r="AF44" s="31">
        <v>-0.25</v>
      </c>
      <c r="AG44" s="19"/>
      <c r="AH44" s="35" t="str">
        <f t="shared" si="85"/>
        <v/>
      </c>
      <c r="AI44" s="35" t="str">
        <f t="shared" si="86"/>
        <v/>
      </c>
      <c r="AJ44" s="35" t="str">
        <f t="shared" si="87"/>
        <v/>
      </c>
      <c r="AK44" s="35" t="str">
        <f t="shared" si="88"/>
        <v/>
      </c>
      <c r="AL44" s="35" t="str">
        <f t="shared" si="89"/>
        <v/>
      </c>
      <c r="AM44" s="35" t="str">
        <f t="shared" si="90"/>
        <v/>
      </c>
      <c r="AN44" s="35" t="str">
        <f t="shared" si="91"/>
        <v/>
      </c>
      <c r="AO44" s="35" t="str">
        <f t="shared" si="92"/>
        <v/>
      </c>
      <c r="AP44" s="35" t="str">
        <f t="shared" si="93"/>
        <v/>
      </c>
      <c r="AQ44" s="35" t="str">
        <f t="shared" si="94"/>
        <v/>
      </c>
      <c r="AR44" s="35" t="str">
        <f t="shared" si="95"/>
        <v/>
      </c>
      <c r="AS44" s="35" t="str">
        <f t="shared" si="96"/>
        <v/>
      </c>
      <c r="AT44" s="35" t="str">
        <f t="shared" si="97"/>
        <v/>
      </c>
      <c r="AU44" s="35" t="str">
        <f t="shared" si="98"/>
        <v/>
      </c>
      <c r="AV44" s="35" t="str">
        <f t="shared" si="99"/>
        <v/>
      </c>
      <c r="AW44" s="35" t="str">
        <f t="shared" si="100"/>
        <v/>
      </c>
      <c r="AX44" s="35" t="str">
        <f t="shared" si="101"/>
        <v/>
      </c>
      <c r="AY44" s="35" t="str">
        <f t="shared" si="102"/>
        <v/>
      </c>
      <c r="AZ44" s="35" t="str">
        <f t="shared" si="103"/>
        <v/>
      </c>
      <c r="BA44" s="35" t="str">
        <f t="shared" si="104"/>
        <v/>
      </c>
      <c r="BB44" s="35" t="str">
        <f t="shared" si="105"/>
        <v/>
      </c>
      <c r="BC44" s="35" t="str">
        <f t="shared" si="106"/>
        <v/>
      </c>
      <c r="BD44" s="35" t="str">
        <f t="shared" si="107"/>
        <v/>
      </c>
      <c r="BE44" s="35" t="str">
        <f t="shared" si="108"/>
        <v/>
      </c>
      <c r="BF44" s="35" t="str">
        <f t="shared" si="109"/>
        <v/>
      </c>
      <c r="BG44" s="35" t="str">
        <f t="shared" si="110"/>
        <v/>
      </c>
      <c r="BH44" s="35" t="str">
        <f t="shared" si="111"/>
        <v/>
      </c>
      <c r="BI44" s="35" t="str">
        <f t="shared" si="112"/>
        <v/>
      </c>
      <c r="BJ44" s="35" t="str">
        <f t="shared" si="113"/>
        <v/>
      </c>
      <c r="BK44" s="35" t="e">
        <f t="shared" si="114"/>
        <v>#DIV/0!</v>
      </c>
      <c r="BL44" s="35" t="e">
        <f t="shared" si="115"/>
        <v>#DIV/0!</v>
      </c>
      <c r="BM44" s="35" t="e">
        <f t="shared" si="116"/>
        <v>#DIV/0!</v>
      </c>
      <c r="BN44" s="35" t="e">
        <f t="shared" si="117"/>
        <v>#DIV/0!</v>
      </c>
      <c r="BO44" s="35" t="e">
        <f t="shared" si="118"/>
        <v>#DIV/0!</v>
      </c>
      <c r="BP44" s="35" t="e">
        <f t="shared" si="119"/>
        <v>#DIV/0!</v>
      </c>
      <c r="BQ44" s="35" t="e">
        <f t="shared" si="120"/>
        <v>#DIV/0!</v>
      </c>
      <c r="BR44" s="35" t="e">
        <f t="shared" si="121"/>
        <v>#DIV/0!</v>
      </c>
      <c r="BS44" s="35" t="e">
        <f t="shared" si="122"/>
        <v>#DIV/0!</v>
      </c>
      <c r="BT44" s="35" t="e">
        <f t="shared" si="123"/>
        <v>#DIV/0!</v>
      </c>
      <c r="BU44" s="35" t="e">
        <f t="shared" si="124"/>
        <v>#DIV/0!</v>
      </c>
      <c r="BV44" s="35" t="e">
        <f t="shared" si="125"/>
        <v>#DIV/0!</v>
      </c>
      <c r="BW44" s="35" t="e">
        <f t="shared" si="126"/>
        <v>#DIV/0!</v>
      </c>
      <c r="BX44" s="35" t="e">
        <f t="shared" si="127"/>
        <v>#DIV/0!</v>
      </c>
      <c r="BY44" s="35" t="e">
        <f t="shared" si="128"/>
        <v>#DIV/0!</v>
      </c>
      <c r="BZ44" s="35" t="e">
        <f t="shared" si="129"/>
        <v>#DIV/0!</v>
      </c>
      <c r="CA44" s="35" t="e">
        <f t="shared" si="130"/>
        <v>#DIV/0!</v>
      </c>
      <c r="CB44" s="35" t="e">
        <f t="shared" si="131"/>
        <v>#DIV/0!</v>
      </c>
      <c r="CC44" s="35" t="e">
        <f t="shared" si="132"/>
        <v>#DIV/0!</v>
      </c>
      <c r="CD44" s="35" t="e">
        <f t="shared" si="133"/>
        <v>#DIV/0!</v>
      </c>
      <c r="CE44" s="35" t="e">
        <f t="shared" si="134"/>
        <v>#DIV/0!</v>
      </c>
      <c r="CF44" s="35" t="e">
        <f t="shared" si="135"/>
        <v>#DIV/0!</v>
      </c>
      <c r="CG44" s="35" t="e">
        <f t="shared" si="136"/>
        <v>#DIV/0!</v>
      </c>
      <c r="CH44" s="35" t="str">
        <f t="shared" si="137"/>
        <v/>
      </c>
      <c r="CI44" s="35" t="str">
        <f t="shared" si="138"/>
        <v/>
      </c>
      <c r="CJ44" s="35" t="str">
        <f t="shared" si="139"/>
        <v/>
      </c>
      <c r="CK44" s="35" t="str">
        <f t="shared" si="140"/>
        <v/>
      </c>
      <c r="CL44" s="35" t="str">
        <f t="shared" si="141"/>
        <v/>
      </c>
      <c r="CM44" s="35" t="str">
        <f t="shared" si="142"/>
        <v/>
      </c>
      <c r="CN44" s="35" t="str">
        <f t="shared" si="143"/>
        <v/>
      </c>
      <c r="CO44" s="35" t="str">
        <f t="shared" si="144"/>
        <v/>
      </c>
      <c r="CP44" s="35" t="str">
        <f t="shared" si="145"/>
        <v/>
      </c>
      <c r="CQ44" s="35" t="str">
        <f t="shared" si="146"/>
        <v/>
      </c>
      <c r="CR44" s="35" t="str">
        <f t="shared" si="147"/>
        <v/>
      </c>
      <c r="CS44" s="35" t="str">
        <f t="shared" si="148"/>
        <v/>
      </c>
      <c r="CT44" s="35" t="str">
        <f t="shared" si="149"/>
        <v/>
      </c>
      <c r="CU44" s="35" t="str">
        <f t="shared" si="150"/>
        <v/>
      </c>
      <c r="CV44" s="35" t="str">
        <f t="shared" si="151"/>
        <v/>
      </c>
      <c r="CW44" s="35" t="str">
        <f t="shared" si="152"/>
        <v/>
      </c>
      <c r="CX44" s="35" t="str">
        <f t="shared" si="153"/>
        <v/>
      </c>
      <c r="CY44" s="35" t="str">
        <f t="shared" si="154"/>
        <v/>
      </c>
      <c r="CZ44" s="35" t="str">
        <f t="shared" si="155"/>
        <v/>
      </c>
      <c r="DA44" s="35" t="str">
        <f t="shared" si="156"/>
        <v/>
      </c>
      <c r="DB44" s="35" t="str">
        <f t="shared" si="157"/>
        <v/>
      </c>
      <c r="DC44" s="35" t="str">
        <f t="shared" si="158"/>
        <v/>
      </c>
      <c r="DD44" s="35" t="str">
        <f t="shared" si="159"/>
        <v/>
      </c>
      <c r="DE44" s="35" t="str">
        <f t="shared" si="160"/>
        <v/>
      </c>
      <c r="DF44" s="35" t="str">
        <f t="shared" si="161"/>
        <v/>
      </c>
      <c r="DG44" s="35" t="str">
        <f t="shared" si="162"/>
        <v/>
      </c>
      <c r="DH44" s="35" t="str">
        <f t="shared" si="163"/>
        <v/>
      </c>
      <c r="DI44" s="35" t="str">
        <f t="shared" si="164"/>
        <v/>
      </c>
      <c r="DJ44" s="35" t="str">
        <f t="shared" si="165"/>
        <v/>
      </c>
      <c r="DK44" s="11"/>
      <c r="DL44" s="23" t="e">
        <f t="shared" si="166"/>
        <v>#DIV/0!</v>
      </c>
      <c r="DM44" s="19">
        <f t="shared" si="167"/>
        <v>0</v>
      </c>
      <c r="DO44" s="26">
        <v>0</v>
      </c>
      <c r="DP44" s="26">
        <v>-0.25</v>
      </c>
      <c r="DQ44" s="23" t="e">
        <f>AVERAGE(DQ43,DQ45)</f>
        <v>#DIV/0!</v>
      </c>
      <c r="DS44" s="26">
        <v>-0.25</v>
      </c>
      <c r="DT44" s="26">
        <v>0</v>
      </c>
      <c r="DU44" s="23" t="e">
        <f>AVERAGE(DU43,DU45)</f>
        <v>#DIV/0!</v>
      </c>
    </row>
    <row r="45" spans="1:125" x14ac:dyDescent="0.15">
      <c r="D45" s="4"/>
      <c r="E45" s="4"/>
      <c r="J45" s="11"/>
      <c r="P45" s="30"/>
      <c r="Q45" s="19">
        <v>0</v>
      </c>
      <c r="R45" s="20">
        <v>4</v>
      </c>
      <c r="S45" s="48"/>
      <c r="T45" s="23" t="e">
        <f t="shared" si="83"/>
        <v>#DIV/0!</v>
      </c>
      <c r="U45" s="11"/>
      <c r="V45" s="20">
        <v>4</v>
      </c>
      <c r="W45" s="19">
        <v>0</v>
      </c>
      <c r="X45" s="48"/>
      <c r="Y45" s="23" t="e">
        <f t="shared" si="84"/>
        <v>#DIV/0!</v>
      </c>
      <c r="Z45" s="11"/>
      <c r="AA45" s="11"/>
      <c r="AB45" s="11"/>
      <c r="AC45" s="11"/>
      <c r="AD45" s="11"/>
      <c r="AE45" s="29"/>
      <c r="AF45" s="31">
        <v>0</v>
      </c>
      <c r="AG45" s="19"/>
      <c r="AH45" s="35" t="str">
        <f t="shared" si="85"/>
        <v/>
      </c>
      <c r="AI45" s="35" t="str">
        <f t="shared" si="86"/>
        <v/>
      </c>
      <c r="AJ45" s="35" t="str">
        <f t="shared" si="87"/>
        <v/>
      </c>
      <c r="AK45" s="35" t="str">
        <f t="shared" si="88"/>
        <v/>
      </c>
      <c r="AL45" s="35" t="str">
        <f t="shared" si="89"/>
        <v/>
      </c>
      <c r="AM45" s="35" t="str">
        <f t="shared" si="90"/>
        <v/>
      </c>
      <c r="AN45" s="35" t="str">
        <f t="shared" si="91"/>
        <v/>
      </c>
      <c r="AO45" s="35" t="str">
        <f t="shared" si="92"/>
        <v/>
      </c>
      <c r="AP45" s="35" t="str">
        <f t="shared" si="93"/>
        <v/>
      </c>
      <c r="AQ45" s="35" t="str">
        <f t="shared" si="94"/>
        <v/>
      </c>
      <c r="AR45" s="35" t="str">
        <f t="shared" si="95"/>
        <v/>
      </c>
      <c r="AS45" s="35" t="str">
        <f t="shared" si="96"/>
        <v/>
      </c>
      <c r="AT45" s="35" t="str">
        <f t="shared" si="97"/>
        <v/>
      </c>
      <c r="AU45" s="35" t="str">
        <f t="shared" si="98"/>
        <v/>
      </c>
      <c r="AV45" s="35" t="str">
        <f t="shared" si="99"/>
        <v/>
      </c>
      <c r="AW45" s="35" t="str">
        <f t="shared" si="100"/>
        <v/>
      </c>
      <c r="AX45" s="35" t="str">
        <f t="shared" si="101"/>
        <v/>
      </c>
      <c r="AY45" s="35" t="str">
        <f t="shared" si="102"/>
        <v/>
      </c>
      <c r="AZ45" s="35" t="str">
        <f t="shared" si="103"/>
        <v/>
      </c>
      <c r="BA45" s="35" t="str">
        <f t="shared" si="104"/>
        <v/>
      </c>
      <c r="BB45" s="35" t="str">
        <f t="shared" si="105"/>
        <v/>
      </c>
      <c r="BC45" s="35" t="str">
        <f t="shared" si="106"/>
        <v/>
      </c>
      <c r="BD45" s="35" t="str">
        <f t="shared" si="107"/>
        <v/>
      </c>
      <c r="BE45" s="35" t="str">
        <f t="shared" si="108"/>
        <v/>
      </c>
      <c r="BF45" s="35" t="str">
        <f t="shared" si="109"/>
        <v/>
      </c>
      <c r="BG45" s="35" t="str">
        <f t="shared" si="110"/>
        <v/>
      </c>
      <c r="BH45" s="35" t="str">
        <f t="shared" si="111"/>
        <v/>
      </c>
      <c r="BI45" s="35" t="str">
        <f t="shared" si="112"/>
        <v/>
      </c>
      <c r="BJ45" s="35" t="str">
        <f t="shared" si="113"/>
        <v/>
      </c>
      <c r="BK45" s="35" t="e">
        <f t="shared" si="114"/>
        <v>#DIV/0!</v>
      </c>
      <c r="BL45" s="35" t="e">
        <f t="shared" si="115"/>
        <v>#DIV/0!</v>
      </c>
      <c r="BM45" s="35" t="e">
        <f t="shared" si="116"/>
        <v>#DIV/0!</v>
      </c>
      <c r="BN45" s="35" t="e">
        <f t="shared" si="117"/>
        <v>#DIV/0!</v>
      </c>
      <c r="BO45" s="35" t="e">
        <f t="shared" si="118"/>
        <v>#DIV/0!</v>
      </c>
      <c r="BP45" s="35" t="e">
        <f t="shared" si="119"/>
        <v>#DIV/0!</v>
      </c>
      <c r="BQ45" s="35" t="e">
        <f t="shared" si="120"/>
        <v>#DIV/0!</v>
      </c>
      <c r="BR45" s="35" t="e">
        <f t="shared" si="121"/>
        <v>#DIV/0!</v>
      </c>
      <c r="BS45" s="35" t="e">
        <f t="shared" si="122"/>
        <v>#DIV/0!</v>
      </c>
      <c r="BT45" s="35" t="e">
        <f t="shared" si="123"/>
        <v>#DIV/0!</v>
      </c>
      <c r="BU45" s="35" t="e">
        <f t="shared" si="124"/>
        <v>#DIV/0!</v>
      </c>
      <c r="BV45" s="35" t="e">
        <f t="shared" si="125"/>
        <v>#DIV/0!</v>
      </c>
      <c r="BW45" s="35" t="e">
        <f t="shared" si="126"/>
        <v>#DIV/0!</v>
      </c>
      <c r="BX45" s="35" t="e">
        <f t="shared" si="127"/>
        <v>#DIV/0!</v>
      </c>
      <c r="BY45" s="35" t="e">
        <f t="shared" si="128"/>
        <v>#DIV/0!</v>
      </c>
      <c r="BZ45" s="35" t="e">
        <f t="shared" si="129"/>
        <v>#DIV/0!</v>
      </c>
      <c r="CA45" s="35" t="e">
        <f t="shared" si="130"/>
        <v>#DIV/0!</v>
      </c>
      <c r="CB45" s="35" t="e">
        <f t="shared" si="131"/>
        <v>#DIV/0!</v>
      </c>
      <c r="CC45" s="35" t="e">
        <f t="shared" si="132"/>
        <v>#DIV/0!</v>
      </c>
      <c r="CD45" s="35" t="e">
        <f t="shared" si="133"/>
        <v>#DIV/0!</v>
      </c>
      <c r="CE45" s="35" t="e">
        <f t="shared" si="134"/>
        <v>#DIV/0!</v>
      </c>
      <c r="CF45" s="35" t="e">
        <f t="shared" si="135"/>
        <v>#DIV/0!</v>
      </c>
      <c r="CG45" s="35" t="e">
        <f t="shared" si="136"/>
        <v>#DIV/0!</v>
      </c>
      <c r="CH45" s="35" t="str">
        <f t="shared" si="137"/>
        <v/>
      </c>
      <c r="CI45" s="35" t="str">
        <f t="shared" si="138"/>
        <v/>
      </c>
      <c r="CJ45" s="35" t="str">
        <f t="shared" si="139"/>
        <v/>
      </c>
      <c r="CK45" s="35" t="str">
        <f t="shared" si="140"/>
        <v/>
      </c>
      <c r="CL45" s="35" t="str">
        <f t="shared" si="141"/>
        <v/>
      </c>
      <c r="CM45" s="35" t="str">
        <f t="shared" si="142"/>
        <v/>
      </c>
      <c r="CN45" s="35" t="str">
        <f t="shared" si="143"/>
        <v/>
      </c>
      <c r="CO45" s="35" t="str">
        <f t="shared" si="144"/>
        <v/>
      </c>
      <c r="CP45" s="35" t="str">
        <f t="shared" si="145"/>
        <v/>
      </c>
      <c r="CQ45" s="35" t="str">
        <f t="shared" si="146"/>
        <v/>
      </c>
      <c r="CR45" s="35" t="str">
        <f t="shared" si="147"/>
        <v/>
      </c>
      <c r="CS45" s="35" t="str">
        <f t="shared" si="148"/>
        <v/>
      </c>
      <c r="CT45" s="35" t="str">
        <f t="shared" si="149"/>
        <v/>
      </c>
      <c r="CU45" s="35" t="str">
        <f t="shared" si="150"/>
        <v/>
      </c>
      <c r="CV45" s="35" t="str">
        <f t="shared" si="151"/>
        <v/>
      </c>
      <c r="CW45" s="35" t="str">
        <f t="shared" si="152"/>
        <v/>
      </c>
      <c r="CX45" s="35" t="str">
        <f t="shared" si="153"/>
        <v/>
      </c>
      <c r="CY45" s="35" t="str">
        <f t="shared" si="154"/>
        <v/>
      </c>
      <c r="CZ45" s="35" t="str">
        <f t="shared" si="155"/>
        <v/>
      </c>
      <c r="DA45" s="35" t="str">
        <f t="shared" si="156"/>
        <v/>
      </c>
      <c r="DB45" s="35" t="str">
        <f t="shared" si="157"/>
        <v/>
      </c>
      <c r="DC45" s="35" t="str">
        <f t="shared" si="158"/>
        <v/>
      </c>
      <c r="DD45" s="35" t="str">
        <f t="shared" si="159"/>
        <v/>
      </c>
      <c r="DE45" s="35" t="str">
        <f t="shared" si="160"/>
        <v/>
      </c>
      <c r="DF45" s="35" t="str">
        <f t="shared" si="161"/>
        <v/>
      </c>
      <c r="DG45" s="35" t="str">
        <f t="shared" si="162"/>
        <v/>
      </c>
      <c r="DH45" s="35" t="str">
        <f t="shared" si="163"/>
        <v/>
      </c>
      <c r="DI45" s="35" t="str">
        <f t="shared" si="164"/>
        <v/>
      </c>
      <c r="DJ45" s="35" t="str">
        <f t="shared" si="165"/>
        <v/>
      </c>
      <c r="DK45" s="11"/>
      <c r="DL45" s="23" t="e">
        <f t="shared" si="166"/>
        <v>#DIV/0!</v>
      </c>
      <c r="DM45" s="19">
        <f t="shared" si="167"/>
        <v>0</v>
      </c>
      <c r="DO45" s="26">
        <v>0</v>
      </c>
      <c r="DP45" s="26">
        <v>0</v>
      </c>
      <c r="DQ45" s="23" t="e">
        <f>T37</f>
        <v>#DIV/0!</v>
      </c>
      <c r="DS45" s="26">
        <v>0</v>
      </c>
      <c r="DT45" s="26">
        <v>0</v>
      </c>
      <c r="DU45" s="23" t="e">
        <f>Y37</f>
        <v>#DIV/0!</v>
      </c>
    </row>
    <row r="46" spans="1:125" x14ac:dyDescent="0.15">
      <c r="E46" s="4"/>
      <c r="F46" s="7" t="s">
        <v>65</v>
      </c>
      <c r="G46" s="106">
        <f>INDEX(Weighting!D14:D214,MATCH(G28,Weighting!A14:A214))</f>
        <v>4.9697960986480932E-6</v>
      </c>
      <c r="H46" s="107"/>
      <c r="I46" s="51"/>
      <c r="J46" s="11"/>
      <c r="K46" s="107"/>
      <c r="L46" s="107"/>
      <c r="P46" s="30"/>
      <c r="Q46" s="19">
        <v>0</v>
      </c>
      <c r="R46" s="20">
        <v>4.5</v>
      </c>
      <c r="S46" s="48"/>
      <c r="T46" s="23" t="e">
        <f t="shared" si="83"/>
        <v>#DIV/0!</v>
      </c>
      <c r="U46" s="11"/>
      <c r="V46" s="20">
        <v>4.5</v>
      </c>
      <c r="W46" s="19">
        <v>0</v>
      </c>
      <c r="X46" s="48"/>
      <c r="Y46" s="23" t="e">
        <f t="shared" si="84"/>
        <v>#DIV/0!</v>
      </c>
      <c r="Z46" s="11"/>
      <c r="AA46" s="11"/>
      <c r="AB46" s="11"/>
      <c r="AC46" s="11"/>
      <c r="AD46" s="11"/>
      <c r="AE46" s="29"/>
      <c r="AF46" s="31">
        <v>0.25</v>
      </c>
      <c r="AG46" s="19"/>
      <c r="AH46" s="35" t="str">
        <f t="shared" si="85"/>
        <v/>
      </c>
      <c r="AI46" s="35" t="str">
        <f t="shared" si="86"/>
        <v/>
      </c>
      <c r="AJ46" s="35" t="str">
        <f t="shared" si="87"/>
        <v/>
      </c>
      <c r="AK46" s="35" t="str">
        <f t="shared" si="88"/>
        <v/>
      </c>
      <c r="AL46" s="35" t="str">
        <f t="shared" si="89"/>
        <v/>
      </c>
      <c r="AM46" s="35" t="str">
        <f t="shared" si="90"/>
        <v/>
      </c>
      <c r="AN46" s="35" t="str">
        <f t="shared" si="91"/>
        <v/>
      </c>
      <c r="AO46" s="35" t="str">
        <f t="shared" si="92"/>
        <v/>
      </c>
      <c r="AP46" s="35" t="str">
        <f t="shared" si="93"/>
        <v/>
      </c>
      <c r="AQ46" s="35" t="str">
        <f t="shared" si="94"/>
        <v/>
      </c>
      <c r="AR46" s="35" t="str">
        <f t="shared" si="95"/>
        <v/>
      </c>
      <c r="AS46" s="35" t="str">
        <f t="shared" si="96"/>
        <v/>
      </c>
      <c r="AT46" s="35" t="str">
        <f t="shared" si="97"/>
        <v/>
      </c>
      <c r="AU46" s="35" t="str">
        <f t="shared" si="98"/>
        <v/>
      </c>
      <c r="AV46" s="35" t="str">
        <f t="shared" si="99"/>
        <v/>
      </c>
      <c r="AW46" s="35" t="str">
        <f t="shared" si="100"/>
        <v/>
      </c>
      <c r="AX46" s="35" t="str">
        <f t="shared" si="101"/>
        <v/>
      </c>
      <c r="AY46" s="35" t="str">
        <f t="shared" si="102"/>
        <v/>
      </c>
      <c r="AZ46" s="35" t="str">
        <f t="shared" si="103"/>
        <v/>
      </c>
      <c r="BA46" s="35" t="str">
        <f t="shared" si="104"/>
        <v/>
      </c>
      <c r="BB46" s="35" t="str">
        <f t="shared" si="105"/>
        <v/>
      </c>
      <c r="BC46" s="35" t="str">
        <f t="shared" si="106"/>
        <v/>
      </c>
      <c r="BD46" s="35" t="str">
        <f t="shared" si="107"/>
        <v/>
      </c>
      <c r="BE46" s="35" t="str">
        <f t="shared" si="108"/>
        <v/>
      </c>
      <c r="BF46" s="35" t="str">
        <f t="shared" si="109"/>
        <v/>
      </c>
      <c r="BG46" s="35" t="str">
        <f t="shared" si="110"/>
        <v/>
      </c>
      <c r="BH46" s="35" t="str">
        <f t="shared" si="111"/>
        <v/>
      </c>
      <c r="BI46" s="35" t="str">
        <f t="shared" si="112"/>
        <v/>
      </c>
      <c r="BJ46" s="35" t="str">
        <f t="shared" si="113"/>
        <v/>
      </c>
      <c r="BK46" s="35" t="e">
        <f t="shared" si="114"/>
        <v>#DIV/0!</v>
      </c>
      <c r="BL46" s="35" t="e">
        <f t="shared" si="115"/>
        <v>#DIV/0!</v>
      </c>
      <c r="BM46" s="35" t="e">
        <f t="shared" si="116"/>
        <v>#DIV/0!</v>
      </c>
      <c r="BN46" s="35" t="e">
        <f t="shared" si="117"/>
        <v>#DIV/0!</v>
      </c>
      <c r="BO46" s="35" t="e">
        <f t="shared" si="118"/>
        <v>#DIV/0!</v>
      </c>
      <c r="BP46" s="35" t="e">
        <f t="shared" si="119"/>
        <v>#DIV/0!</v>
      </c>
      <c r="BQ46" s="35" t="e">
        <f t="shared" si="120"/>
        <v>#DIV/0!</v>
      </c>
      <c r="BR46" s="35" t="e">
        <f t="shared" si="121"/>
        <v>#DIV/0!</v>
      </c>
      <c r="BS46" s="35" t="e">
        <f t="shared" si="122"/>
        <v>#DIV/0!</v>
      </c>
      <c r="BT46" s="35" t="e">
        <f t="shared" si="123"/>
        <v>#DIV/0!</v>
      </c>
      <c r="BU46" s="35" t="e">
        <f t="shared" si="124"/>
        <v>#DIV/0!</v>
      </c>
      <c r="BV46" s="35" t="e">
        <f t="shared" si="125"/>
        <v>#DIV/0!</v>
      </c>
      <c r="BW46" s="35" t="e">
        <f t="shared" si="126"/>
        <v>#DIV/0!</v>
      </c>
      <c r="BX46" s="35" t="e">
        <f t="shared" si="127"/>
        <v>#DIV/0!</v>
      </c>
      <c r="BY46" s="35" t="e">
        <f t="shared" si="128"/>
        <v>#DIV/0!</v>
      </c>
      <c r="BZ46" s="35" t="e">
        <f t="shared" si="129"/>
        <v>#DIV/0!</v>
      </c>
      <c r="CA46" s="35" t="e">
        <f t="shared" si="130"/>
        <v>#DIV/0!</v>
      </c>
      <c r="CB46" s="35" t="e">
        <f t="shared" si="131"/>
        <v>#DIV/0!</v>
      </c>
      <c r="CC46" s="35" t="e">
        <f t="shared" si="132"/>
        <v>#DIV/0!</v>
      </c>
      <c r="CD46" s="35" t="e">
        <f t="shared" si="133"/>
        <v>#DIV/0!</v>
      </c>
      <c r="CE46" s="35" t="e">
        <f t="shared" si="134"/>
        <v>#DIV/0!</v>
      </c>
      <c r="CF46" s="35" t="e">
        <f t="shared" si="135"/>
        <v>#DIV/0!</v>
      </c>
      <c r="CG46" s="35" t="e">
        <f t="shared" si="136"/>
        <v>#DIV/0!</v>
      </c>
      <c r="CH46" s="35" t="str">
        <f t="shared" si="137"/>
        <v/>
      </c>
      <c r="CI46" s="35" t="str">
        <f t="shared" si="138"/>
        <v/>
      </c>
      <c r="CJ46" s="35" t="str">
        <f t="shared" si="139"/>
        <v/>
      </c>
      <c r="CK46" s="35" t="str">
        <f t="shared" si="140"/>
        <v/>
      </c>
      <c r="CL46" s="35" t="str">
        <f t="shared" si="141"/>
        <v/>
      </c>
      <c r="CM46" s="35" t="str">
        <f t="shared" si="142"/>
        <v/>
      </c>
      <c r="CN46" s="35" t="str">
        <f t="shared" si="143"/>
        <v/>
      </c>
      <c r="CO46" s="35" t="str">
        <f t="shared" si="144"/>
        <v/>
      </c>
      <c r="CP46" s="35" t="str">
        <f t="shared" si="145"/>
        <v/>
      </c>
      <c r="CQ46" s="35" t="str">
        <f t="shared" si="146"/>
        <v/>
      </c>
      <c r="CR46" s="35" t="str">
        <f t="shared" si="147"/>
        <v/>
      </c>
      <c r="CS46" s="35" t="str">
        <f t="shared" si="148"/>
        <v/>
      </c>
      <c r="CT46" s="35" t="str">
        <f t="shared" si="149"/>
        <v/>
      </c>
      <c r="CU46" s="35" t="str">
        <f t="shared" si="150"/>
        <v/>
      </c>
      <c r="CV46" s="35" t="str">
        <f t="shared" si="151"/>
        <v/>
      </c>
      <c r="CW46" s="35" t="str">
        <f t="shared" si="152"/>
        <v/>
      </c>
      <c r="CX46" s="35" t="str">
        <f t="shared" si="153"/>
        <v/>
      </c>
      <c r="CY46" s="35" t="str">
        <f t="shared" si="154"/>
        <v/>
      </c>
      <c r="CZ46" s="35" t="str">
        <f t="shared" si="155"/>
        <v/>
      </c>
      <c r="DA46" s="35" t="str">
        <f t="shared" si="156"/>
        <v/>
      </c>
      <c r="DB46" s="35" t="str">
        <f t="shared" si="157"/>
        <v/>
      </c>
      <c r="DC46" s="35" t="str">
        <f t="shared" si="158"/>
        <v/>
      </c>
      <c r="DD46" s="35" t="str">
        <f t="shared" si="159"/>
        <v/>
      </c>
      <c r="DE46" s="35" t="str">
        <f t="shared" si="160"/>
        <v/>
      </c>
      <c r="DF46" s="35" t="str">
        <f t="shared" si="161"/>
        <v/>
      </c>
      <c r="DG46" s="35" t="str">
        <f t="shared" si="162"/>
        <v/>
      </c>
      <c r="DH46" s="35" t="str">
        <f t="shared" si="163"/>
        <v/>
      </c>
      <c r="DI46" s="35" t="str">
        <f t="shared" si="164"/>
        <v/>
      </c>
      <c r="DJ46" s="35" t="str">
        <f t="shared" si="165"/>
        <v/>
      </c>
      <c r="DK46" s="11"/>
      <c r="DL46" s="23" t="e">
        <f t="shared" si="166"/>
        <v>#DIV/0!</v>
      </c>
      <c r="DM46" s="19">
        <f t="shared" si="167"/>
        <v>0</v>
      </c>
      <c r="DO46" s="26">
        <v>0</v>
      </c>
      <c r="DP46" s="26">
        <v>0.25</v>
      </c>
      <c r="DQ46" s="23" t="e">
        <f>AVERAGE(DQ45,DQ47)</f>
        <v>#DIV/0!</v>
      </c>
      <c r="DS46" s="26">
        <v>0.25</v>
      </c>
      <c r="DT46" s="26">
        <v>0</v>
      </c>
      <c r="DU46" s="23" t="e">
        <f>AVERAGE(DU45,DU47)</f>
        <v>#DIV/0!</v>
      </c>
    </row>
    <row r="47" spans="1:125" ht="16" x14ac:dyDescent="0.2">
      <c r="F47" s="7" t="s">
        <v>66</v>
      </c>
      <c r="G47" s="144">
        <v>0.14318610258813497</v>
      </c>
      <c r="H47" s="4" t="s">
        <v>67</v>
      </c>
      <c r="I47" s="51"/>
      <c r="K47" s="49">
        <v>127.42531781841519</v>
      </c>
      <c r="L47" s="6" t="s">
        <v>68</v>
      </c>
      <c r="O47" s="11"/>
      <c r="P47" s="30"/>
      <c r="Q47" s="19">
        <v>0</v>
      </c>
      <c r="R47" s="20">
        <v>5</v>
      </c>
      <c r="S47" s="48"/>
      <c r="T47" s="23" t="e">
        <f t="shared" si="83"/>
        <v>#DIV/0!</v>
      </c>
      <c r="U47" s="11"/>
      <c r="V47" s="20">
        <v>5</v>
      </c>
      <c r="W47" s="19">
        <v>0</v>
      </c>
      <c r="X47" s="48"/>
      <c r="Y47" s="23" t="e">
        <f t="shared" si="84"/>
        <v>#DIV/0!</v>
      </c>
      <c r="Z47" s="11"/>
      <c r="AA47" s="11"/>
      <c r="AB47" s="11"/>
      <c r="AC47" s="11"/>
      <c r="AD47" s="11"/>
      <c r="AE47" s="29"/>
      <c r="AF47" s="31">
        <v>0.5</v>
      </c>
      <c r="AG47" s="19"/>
      <c r="AH47" s="35" t="str">
        <f t="shared" si="85"/>
        <v/>
      </c>
      <c r="AI47" s="35" t="str">
        <f t="shared" si="86"/>
        <v/>
      </c>
      <c r="AJ47" s="35" t="str">
        <f t="shared" si="87"/>
        <v/>
      </c>
      <c r="AK47" s="35" t="str">
        <f t="shared" si="88"/>
        <v/>
      </c>
      <c r="AL47" s="35" t="str">
        <f t="shared" si="89"/>
        <v/>
      </c>
      <c r="AM47" s="35" t="str">
        <f t="shared" si="90"/>
        <v/>
      </c>
      <c r="AN47" s="35" t="str">
        <f t="shared" si="91"/>
        <v/>
      </c>
      <c r="AO47" s="35" t="str">
        <f t="shared" si="92"/>
        <v/>
      </c>
      <c r="AP47" s="35" t="str">
        <f t="shared" si="93"/>
        <v/>
      </c>
      <c r="AQ47" s="35" t="str">
        <f t="shared" si="94"/>
        <v/>
      </c>
      <c r="AR47" s="35" t="str">
        <f t="shared" si="95"/>
        <v/>
      </c>
      <c r="AS47" s="35" t="str">
        <f t="shared" si="96"/>
        <v/>
      </c>
      <c r="AT47" s="35" t="str">
        <f t="shared" si="97"/>
        <v/>
      </c>
      <c r="AU47" s="35" t="str">
        <f t="shared" si="98"/>
        <v/>
      </c>
      <c r="AV47" s="35" t="str">
        <f t="shared" si="99"/>
        <v/>
      </c>
      <c r="AW47" s="35" t="str">
        <f t="shared" si="100"/>
        <v/>
      </c>
      <c r="AX47" s="35" t="str">
        <f t="shared" si="101"/>
        <v/>
      </c>
      <c r="AY47" s="35" t="str">
        <f t="shared" si="102"/>
        <v/>
      </c>
      <c r="AZ47" s="35" t="str">
        <f t="shared" si="103"/>
        <v/>
      </c>
      <c r="BA47" s="35" t="str">
        <f t="shared" si="104"/>
        <v/>
      </c>
      <c r="BB47" s="35" t="str">
        <f t="shared" si="105"/>
        <v/>
      </c>
      <c r="BC47" s="35" t="str">
        <f t="shared" si="106"/>
        <v/>
      </c>
      <c r="BD47" s="35" t="str">
        <f t="shared" si="107"/>
        <v/>
      </c>
      <c r="BE47" s="35" t="str">
        <f t="shared" si="108"/>
        <v/>
      </c>
      <c r="BF47" s="35" t="str">
        <f t="shared" si="109"/>
        <v/>
      </c>
      <c r="BG47" s="35" t="str">
        <f t="shared" si="110"/>
        <v/>
      </c>
      <c r="BH47" s="35" t="str">
        <f t="shared" si="111"/>
        <v/>
      </c>
      <c r="BI47" s="35" t="str">
        <f t="shared" si="112"/>
        <v/>
      </c>
      <c r="BJ47" s="35" t="str">
        <f t="shared" si="113"/>
        <v/>
      </c>
      <c r="BK47" s="35" t="e">
        <f t="shared" si="114"/>
        <v>#DIV/0!</v>
      </c>
      <c r="BL47" s="35" t="e">
        <f t="shared" si="115"/>
        <v>#DIV/0!</v>
      </c>
      <c r="BM47" s="35" t="e">
        <f t="shared" si="116"/>
        <v>#DIV/0!</v>
      </c>
      <c r="BN47" s="35" t="e">
        <f t="shared" si="117"/>
        <v>#DIV/0!</v>
      </c>
      <c r="BO47" s="35" t="e">
        <f t="shared" si="118"/>
        <v>#DIV/0!</v>
      </c>
      <c r="BP47" s="35" t="e">
        <f t="shared" si="119"/>
        <v>#DIV/0!</v>
      </c>
      <c r="BQ47" s="35" t="e">
        <f t="shared" si="120"/>
        <v>#DIV/0!</v>
      </c>
      <c r="BR47" s="35" t="e">
        <f t="shared" si="121"/>
        <v>#DIV/0!</v>
      </c>
      <c r="BS47" s="35" t="e">
        <f t="shared" si="122"/>
        <v>#DIV/0!</v>
      </c>
      <c r="BT47" s="35" t="e">
        <f t="shared" si="123"/>
        <v>#DIV/0!</v>
      </c>
      <c r="BU47" s="35" t="e">
        <f t="shared" si="124"/>
        <v>#DIV/0!</v>
      </c>
      <c r="BV47" s="35" t="e">
        <f t="shared" si="125"/>
        <v>#DIV/0!</v>
      </c>
      <c r="BW47" s="35" t="e">
        <f t="shared" si="126"/>
        <v>#DIV/0!</v>
      </c>
      <c r="BX47" s="35" t="e">
        <f t="shared" si="127"/>
        <v>#DIV/0!</v>
      </c>
      <c r="BY47" s="35" t="e">
        <f t="shared" si="128"/>
        <v>#DIV/0!</v>
      </c>
      <c r="BZ47" s="35" t="e">
        <f t="shared" si="129"/>
        <v>#DIV/0!</v>
      </c>
      <c r="CA47" s="35" t="e">
        <f t="shared" si="130"/>
        <v>#DIV/0!</v>
      </c>
      <c r="CB47" s="35" t="e">
        <f t="shared" si="131"/>
        <v>#DIV/0!</v>
      </c>
      <c r="CC47" s="35" t="e">
        <f t="shared" si="132"/>
        <v>#DIV/0!</v>
      </c>
      <c r="CD47" s="35" t="e">
        <f t="shared" si="133"/>
        <v>#DIV/0!</v>
      </c>
      <c r="CE47" s="35" t="e">
        <f t="shared" si="134"/>
        <v>#DIV/0!</v>
      </c>
      <c r="CF47" s="35" t="e">
        <f t="shared" si="135"/>
        <v>#DIV/0!</v>
      </c>
      <c r="CG47" s="35" t="e">
        <f t="shared" si="136"/>
        <v>#DIV/0!</v>
      </c>
      <c r="CH47" s="35" t="str">
        <f t="shared" si="137"/>
        <v/>
      </c>
      <c r="CI47" s="35" t="str">
        <f t="shared" si="138"/>
        <v/>
      </c>
      <c r="CJ47" s="35" t="str">
        <f t="shared" si="139"/>
        <v/>
      </c>
      <c r="CK47" s="35" t="str">
        <f t="shared" si="140"/>
        <v/>
      </c>
      <c r="CL47" s="35" t="str">
        <f t="shared" si="141"/>
        <v/>
      </c>
      <c r="CM47" s="35" t="str">
        <f t="shared" si="142"/>
        <v/>
      </c>
      <c r="CN47" s="35" t="str">
        <f t="shared" si="143"/>
        <v/>
      </c>
      <c r="CO47" s="35" t="str">
        <f t="shared" si="144"/>
        <v/>
      </c>
      <c r="CP47" s="35" t="str">
        <f t="shared" si="145"/>
        <v/>
      </c>
      <c r="CQ47" s="35" t="str">
        <f t="shared" si="146"/>
        <v/>
      </c>
      <c r="CR47" s="35" t="str">
        <f t="shared" si="147"/>
        <v/>
      </c>
      <c r="CS47" s="35" t="str">
        <f t="shared" si="148"/>
        <v/>
      </c>
      <c r="CT47" s="35" t="str">
        <f t="shared" si="149"/>
        <v/>
      </c>
      <c r="CU47" s="35" t="str">
        <f t="shared" si="150"/>
        <v/>
      </c>
      <c r="CV47" s="35" t="str">
        <f t="shared" si="151"/>
        <v/>
      </c>
      <c r="CW47" s="35" t="str">
        <f t="shared" si="152"/>
        <v/>
      </c>
      <c r="CX47" s="35" t="str">
        <f t="shared" si="153"/>
        <v/>
      </c>
      <c r="CY47" s="35" t="str">
        <f t="shared" si="154"/>
        <v/>
      </c>
      <c r="CZ47" s="35" t="str">
        <f t="shared" si="155"/>
        <v/>
      </c>
      <c r="DA47" s="35" t="str">
        <f t="shared" si="156"/>
        <v/>
      </c>
      <c r="DB47" s="35" t="str">
        <f t="shared" si="157"/>
        <v/>
      </c>
      <c r="DC47" s="35" t="str">
        <f t="shared" si="158"/>
        <v/>
      </c>
      <c r="DD47" s="35" t="str">
        <f t="shared" si="159"/>
        <v/>
      </c>
      <c r="DE47" s="35" t="str">
        <f t="shared" si="160"/>
        <v/>
      </c>
      <c r="DF47" s="35" t="str">
        <f t="shared" si="161"/>
        <v/>
      </c>
      <c r="DG47" s="35" t="str">
        <f t="shared" si="162"/>
        <v/>
      </c>
      <c r="DH47" s="35" t="str">
        <f t="shared" si="163"/>
        <v/>
      </c>
      <c r="DI47" s="35" t="str">
        <f t="shared" si="164"/>
        <v/>
      </c>
      <c r="DJ47" s="35" t="str">
        <f t="shared" si="165"/>
        <v/>
      </c>
      <c r="DK47" s="11"/>
      <c r="DL47" s="23" t="e">
        <f t="shared" si="166"/>
        <v>#DIV/0!</v>
      </c>
      <c r="DM47" s="19">
        <f t="shared" si="167"/>
        <v>0</v>
      </c>
      <c r="DO47" s="26">
        <v>0</v>
      </c>
      <c r="DP47" s="26">
        <v>0.5</v>
      </c>
      <c r="DQ47" s="23" t="e">
        <f>T38</f>
        <v>#DIV/0!</v>
      </c>
      <c r="DS47" s="26">
        <v>0.5</v>
      </c>
      <c r="DT47" s="26">
        <v>0</v>
      </c>
      <c r="DU47" s="23" t="e">
        <f>Y38</f>
        <v>#DIV/0!</v>
      </c>
    </row>
    <row r="48" spans="1:125" ht="15" x14ac:dyDescent="0.15">
      <c r="F48" s="13" t="s">
        <v>69</v>
      </c>
      <c r="G48" s="58">
        <f>Weighting!C4</f>
        <v>0.42241303008190939</v>
      </c>
      <c r="H48" s="4" t="s">
        <v>67</v>
      </c>
      <c r="L48" s="11"/>
      <c r="O48" s="11"/>
      <c r="P48" s="30"/>
      <c r="Q48" s="19">
        <v>0</v>
      </c>
      <c r="R48" s="20">
        <v>5.5</v>
      </c>
      <c r="S48" s="48"/>
      <c r="T48" s="23" t="e">
        <f t="shared" si="83"/>
        <v>#DIV/0!</v>
      </c>
      <c r="U48" s="11"/>
      <c r="V48" s="20">
        <v>5.5</v>
      </c>
      <c r="W48" s="19">
        <v>0</v>
      </c>
      <c r="X48" s="48"/>
      <c r="Y48" s="23" t="e">
        <f t="shared" si="84"/>
        <v>#DIV/0!</v>
      </c>
      <c r="Z48" s="11"/>
      <c r="AA48" s="11"/>
      <c r="AB48" s="11"/>
      <c r="AC48" s="11"/>
      <c r="AD48" s="11"/>
      <c r="AE48" s="29"/>
      <c r="AF48" s="31">
        <v>0.75</v>
      </c>
      <c r="AG48" s="19"/>
      <c r="AH48" s="35" t="str">
        <f t="shared" si="85"/>
        <v/>
      </c>
      <c r="AI48" s="35" t="str">
        <f t="shared" si="86"/>
        <v/>
      </c>
      <c r="AJ48" s="35" t="str">
        <f t="shared" si="87"/>
        <v/>
      </c>
      <c r="AK48" s="35" t="str">
        <f t="shared" si="88"/>
        <v/>
      </c>
      <c r="AL48" s="35" t="str">
        <f t="shared" si="89"/>
        <v/>
      </c>
      <c r="AM48" s="35" t="str">
        <f t="shared" si="90"/>
        <v/>
      </c>
      <c r="AN48" s="35" t="str">
        <f t="shared" si="91"/>
        <v/>
      </c>
      <c r="AO48" s="35" t="str">
        <f t="shared" si="92"/>
        <v/>
      </c>
      <c r="AP48" s="35" t="str">
        <f t="shared" si="93"/>
        <v/>
      </c>
      <c r="AQ48" s="35" t="str">
        <f t="shared" si="94"/>
        <v/>
      </c>
      <c r="AR48" s="35" t="str">
        <f t="shared" si="95"/>
        <v/>
      </c>
      <c r="AS48" s="35" t="str">
        <f t="shared" si="96"/>
        <v/>
      </c>
      <c r="AT48" s="35" t="str">
        <f t="shared" si="97"/>
        <v/>
      </c>
      <c r="AU48" s="35" t="str">
        <f t="shared" si="98"/>
        <v/>
      </c>
      <c r="AV48" s="35" t="str">
        <f t="shared" si="99"/>
        <v/>
      </c>
      <c r="AW48" s="35" t="str">
        <f t="shared" si="100"/>
        <v/>
      </c>
      <c r="AX48" s="35" t="str">
        <f t="shared" si="101"/>
        <v/>
      </c>
      <c r="AY48" s="35" t="str">
        <f t="shared" si="102"/>
        <v/>
      </c>
      <c r="AZ48" s="35" t="str">
        <f t="shared" si="103"/>
        <v/>
      </c>
      <c r="BA48" s="35" t="str">
        <f t="shared" si="104"/>
        <v/>
      </c>
      <c r="BB48" s="35" t="str">
        <f t="shared" si="105"/>
        <v/>
      </c>
      <c r="BC48" s="35" t="str">
        <f t="shared" si="106"/>
        <v/>
      </c>
      <c r="BD48" s="35" t="str">
        <f t="shared" si="107"/>
        <v/>
      </c>
      <c r="BE48" s="35" t="str">
        <f t="shared" si="108"/>
        <v/>
      </c>
      <c r="BF48" s="35" t="str">
        <f t="shared" si="109"/>
        <v/>
      </c>
      <c r="BG48" s="35" t="str">
        <f t="shared" si="110"/>
        <v/>
      </c>
      <c r="BH48" s="35" t="str">
        <f t="shared" si="111"/>
        <v/>
      </c>
      <c r="BI48" s="35" t="str">
        <f t="shared" si="112"/>
        <v/>
      </c>
      <c r="BJ48" s="35" t="str">
        <f t="shared" si="113"/>
        <v/>
      </c>
      <c r="BK48" s="35" t="str">
        <f t="shared" si="114"/>
        <v/>
      </c>
      <c r="BL48" s="35" t="e">
        <f t="shared" si="115"/>
        <v>#DIV/0!</v>
      </c>
      <c r="BM48" s="35" t="e">
        <f t="shared" si="116"/>
        <v>#DIV/0!</v>
      </c>
      <c r="BN48" s="35" t="e">
        <f t="shared" si="117"/>
        <v>#DIV/0!</v>
      </c>
      <c r="BO48" s="35" t="e">
        <f t="shared" si="118"/>
        <v>#DIV/0!</v>
      </c>
      <c r="BP48" s="35" t="e">
        <f t="shared" si="119"/>
        <v>#DIV/0!</v>
      </c>
      <c r="BQ48" s="35" t="e">
        <f t="shared" si="120"/>
        <v>#DIV/0!</v>
      </c>
      <c r="BR48" s="35" t="e">
        <f t="shared" si="121"/>
        <v>#DIV/0!</v>
      </c>
      <c r="BS48" s="35" t="e">
        <f t="shared" si="122"/>
        <v>#DIV/0!</v>
      </c>
      <c r="BT48" s="35" t="e">
        <f t="shared" si="123"/>
        <v>#DIV/0!</v>
      </c>
      <c r="BU48" s="35" t="e">
        <f t="shared" si="124"/>
        <v>#DIV/0!</v>
      </c>
      <c r="BV48" s="35" t="e">
        <f t="shared" si="125"/>
        <v>#DIV/0!</v>
      </c>
      <c r="BW48" s="35" t="e">
        <f t="shared" si="126"/>
        <v>#DIV/0!</v>
      </c>
      <c r="BX48" s="35" t="e">
        <f t="shared" si="127"/>
        <v>#DIV/0!</v>
      </c>
      <c r="BY48" s="35" t="e">
        <f t="shared" si="128"/>
        <v>#DIV/0!</v>
      </c>
      <c r="BZ48" s="35" t="e">
        <f t="shared" si="129"/>
        <v>#DIV/0!</v>
      </c>
      <c r="CA48" s="35" t="e">
        <f t="shared" si="130"/>
        <v>#DIV/0!</v>
      </c>
      <c r="CB48" s="35" t="e">
        <f t="shared" si="131"/>
        <v>#DIV/0!</v>
      </c>
      <c r="CC48" s="35" t="e">
        <f t="shared" si="132"/>
        <v>#DIV/0!</v>
      </c>
      <c r="CD48" s="35" t="e">
        <f t="shared" si="133"/>
        <v>#DIV/0!</v>
      </c>
      <c r="CE48" s="35" t="e">
        <f t="shared" si="134"/>
        <v>#DIV/0!</v>
      </c>
      <c r="CF48" s="35" t="e">
        <f t="shared" si="135"/>
        <v>#DIV/0!</v>
      </c>
      <c r="CG48" s="35" t="str">
        <f t="shared" si="136"/>
        <v/>
      </c>
      <c r="CH48" s="35" t="str">
        <f t="shared" si="137"/>
        <v/>
      </c>
      <c r="CI48" s="35" t="str">
        <f t="shared" si="138"/>
        <v/>
      </c>
      <c r="CJ48" s="35" t="str">
        <f t="shared" si="139"/>
        <v/>
      </c>
      <c r="CK48" s="35" t="str">
        <f t="shared" si="140"/>
        <v/>
      </c>
      <c r="CL48" s="35" t="str">
        <f t="shared" si="141"/>
        <v/>
      </c>
      <c r="CM48" s="35" t="str">
        <f t="shared" si="142"/>
        <v/>
      </c>
      <c r="CN48" s="35" t="str">
        <f t="shared" si="143"/>
        <v/>
      </c>
      <c r="CO48" s="35" t="str">
        <f t="shared" si="144"/>
        <v/>
      </c>
      <c r="CP48" s="35" t="str">
        <f t="shared" si="145"/>
        <v/>
      </c>
      <c r="CQ48" s="35" t="str">
        <f t="shared" si="146"/>
        <v/>
      </c>
      <c r="CR48" s="35" t="str">
        <f t="shared" si="147"/>
        <v/>
      </c>
      <c r="CS48" s="35" t="str">
        <f t="shared" si="148"/>
        <v/>
      </c>
      <c r="CT48" s="35" t="str">
        <f t="shared" si="149"/>
        <v/>
      </c>
      <c r="CU48" s="35" t="str">
        <f t="shared" si="150"/>
        <v/>
      </c>
      <c r="CV48" s="35" t="str">
        <f t="shared" si="151"/>
        <v/>
      </c>
      <c r="CW48" s="35" t="str">
        <f t="shared" si="152"/>
        <v/>
      </c>
      <c r="CX48" s="35" t="str">
        <f t="shared" si="153"/>
        <v/>
      </c>
      <c r="CY48" s="35" t="str">
        <f t="shared" si="154"/>
        <v/>
      </c>
      <c r="CZ48" s="35" t="str">
        <f t="shared" si="155"/>
        <v/>
      </c>
      <c r="DA48" s="35" t="str">
        <f t="shared" si="156"/>
        <v/>
      </c>
      <c r="DB48" s="35" t="str">
        <f t="shared" si="157"/>
        <v/>
      </c>
      <c r="DC48" s="35" t="str">
        <f t="shared" si="158"/>
        <v/>
      </c>
      <c r="DD48" s="35" t="str">
        <f t="shared" si="159"/>
        <v/>
      </c>
      <c r="DE48" s="35" t="str">
        <f t="shared" si="160"/>
        <v/>
      </c>
      <c r="DF48" s="35" t="str">
        <f t="shared" si="161"/>
        <v/>
      </c>
      <c r="DG48" s="35" t="str">
        <f t="shared" si="162"/>
        <v/>
      </c>
      <c r="DH48" s="35" t="str">
        <f t="shared" si="163"/>
        <v/>
      </c>
      <c r="DI48" s="35" t="str">
        <f t="shared" si="164"/>
        <v/>
      </c>
      <c r="DJ48" s="35" t="str">
        <f t="shared" si="165"/>
        <v/>
      </c>
      <c r="DK48" s="11"/>
      <c r="DL48" s="23" t="e">
        <f t="shared" si="166"/>
        <v>#DIV/0!</v>
      </c>
      <c r="DM48" s="19">
        <f t="shared" si="167"/>
        <v>0</v>
      </c>
      <c r="DO48" s="26">
        <v>0</v>
      </c>
      <c r="DP48" s="26">
        <v>0.75</v>
      </c>
      <c r="DQ48" s="23" t="e">
        <f>AVERAGE(DQ47,DQ49)</f>
        <v>#DIV/0!</v>
      </c>
      <c r="DS48" s="26">
        <v>0.75</v>
      </c>
      <c r="DT48" s="26">
        <v>0</v>
      </c>
      <c r="DU48" s="23" t="e">
        <f>AVERAGE(DU47,DU49)</f>
        <v>#DIV/0!</v>
      </c>
    </row>
    <row r="49" spans="2:125" ht="15" x14ac:dyDescent="0.15">
      <c r="E49" s="4"/>
      <c r="F49" s="13" t="s">
        <v>70</v>
      </c>
      <c r="G49" s="58">
        <f>Weighting!C5</f>
        <v>0.15796025242967107</v>
      </c>
      <c r="H49" s="4" t="s">
        <v>67</v>
      </c>
      <c r="K49" s="11"/>
      <c r="L49" s="11"/>
      <c r="O49" s="11"/>
      <c r="P49" s="30"/>
      <c r="Q49" s="19">
        <v>0</v>
      </c>
      <c r="R49" s="20">
        <v>6</v>
      </c>
      <c r="S49" s="48"/>
      <c r="T49" s="23" t="e">
        <f t="shared" si="83"/>
        <v>#DIV/0!</v>
      </c>
      <c r="U49" s="11"/>
      <c r="V49" s="20">
        <v>6</v>
      </c>
      <c r="W49" s="19">
        <v>0</v>
      </c>
      <c r="X49" s="48"/>
      <c r="Y49" s="23" t="e">
        <f t="shared" si="84"/>
        <v>#DIV/0!</v>
      </c>
      <c r="Z49" s="11"/>
      <c r="AA49" s="11"/>
      <c r="AB49" s="11"/>
      <c r="AC49" s="11"/>
      <c r="AD49" s="11"/>
      <c r="AE49" s="29"/>
      <c r="AF49" s="31">
        <v>1</v>
      </c>
      <c r="AG49" s="19"/>
      <c r="AH49" s="35" t="str">
        <f t="shared" si="85"/>
        <v/>
      </c>
      <c r="AI49" s="35" t="str">
        <f t="shared" si="86"/>
        <v/>
      </c>
      <c r="AJ49" s="35" t="str">
        <f t="shared" si="87"/>
        <v/>
      </c>
      <c r="AK49" s="35" t="str">
        <f t="shared" si="88"/>
        <v/>
      </c>
      <c r="AL49" s="35" t="str">
        <f t="shared" si="89"/>
        <v/>
      </c>
      <c r="AM49" s="35" t="str">
        <f t="shared" si="90"/>
        <v/>
      </c>
      <c r="AN49" s="35" t="str">
        <f t="shared" si="91"/>
        <v/>
      </c>
      <c r="AO49" s="35" t="str">
        <f t="shared" si="92"/>
        <v/>
      </c>
      <c r="AP49" s="35" t="str">
        <f t="shared" si="93"/>
        <v/>
      </c>
      <c r="AQ49" s="35" t="str">
        <f t="shared" si="94"/>
        <v/>
      </c>
      <c r="AR49" s="35" t="str">
        <f t="shared" si="95"/>
        <v/>
      </c>
      <c r="AS49" s="35" t="str">
        <f t="shared" si="96"/>
        <v/>
      </c>
      <c r="AT49" s="35" t="str">
        <f t="shared" si="97"/>
        <v/>
      </c>
      <c r="AU49" s="35" t="str">
        <f t="shared" si="98"/>
        <v/>
      </c>
      <c r="AV49" s="35" t="str">
        <f t="shared" si="99"/>
        <v/>
      </c>
      <c r="AW49" s="35" t="str">
        <f t="shared" si="100"/>
        <v/>
      </c>
      <c r="AX49" s="35" t="str">
        <f t="shared" si="101"/>
        <v/>
      </c>
      <c r="AY49" s="35" t="str">
        <f t="shared" si="102"/>
        <v/>
      </c>
      <c r="AZ49" s="35" t="str">
        <f t="shared" si="103"/>
        <v/>
      </c>
      <c r="BA49" s="35" t="str">
        <f t="shared" si="104"/>
        <v/>
      </c>
      <c r="BB49" s="35" t="str">
        <f t="shared" si="105"/>
        <v/>
      </c>
      <c r="BC49" s="35" t="str">
        <f t="shared" si="106"/>
        <v/>
      </c>
      <c r="BD49" s="35" t="str">
        <f t="shared" si="107"/>
        <v/>
      </c>
      <c r="BE49" s="35" t="str">
        <f t="shared" si="108"/>
        <v/>
      </c>
      <c r="BF49" s="35" t="str">
        <f t="shared" si="109"/>
        <v/>
      </c>
      <c r="BG49" s="35" t="str">
        <f t="shared" si="110"/>
        <v/>
      </c>
      <c r="BH49" s="35" t="str">
        <f t="shared" si="111"/>
        <v/>
      </c>
      <c r="BI49" s="35" t="str">
        <f t="shared" si="112"/>
        <v/>
      </c>
      <c r="BJ49" s="35" t="str">
        <f t="shared" si="113"/>
        <v/>
      </c>
      <c r="BK49" s="35" t="str">
        <f t="shared" si="114"/>
        <v/>
      </c>
      <c r="BL49" s="35" t="e">
        <f t="shared" si="115"/>
        <v>#DIV/0!</v>
      </c>
      <c r="BM49" s="35" t="e">
        <f t="shared" si="116"/>
        <v>#DIV/0!</v>
      </c>
      <c r="BN49" s="35" t="e">
        <f t="shared" si="117"/>
        <v>#DIV/0!</v>
      </c>
      <c r="BO49" s="35" t="e">
        <f t="shared" si="118"/>
        <v>#DIV/0!</v>
      </c>
      <c r="BP49" s="35" t="e">
        <f t="shared" si="119"/>
        <v>#DIV/0!</v>
      </c>
      <c r="BQ49" s="35" t="e">
        <f t="shared" si="120"/>
        <v>#DIV/0!</v>
      </c>
      <c r="BR49" s="35" t="e">
        <f t="shared" si="121"/>
        <v>#DIV/0!</v>
      </c>
      <c r="BS49" s="35" t="e">
        <f t="shared" si="122"/>
        <v>#DIV/0!</v>
      </c>
      <c r="BT49" s="35" t="e">
        <f t="shared" si="123"/>
        <v>#DIV/0!</v>
      </c>
      <c r="BU49" s="35" t="e">
        <f t="shared" si="124"/>
        <v>#DIV/0!</v>
      </c>
      <c r="BV49" s="35" t="e">
        <f t="shared" si="125"/>
        <v>#DIV/0!</v>
      </c>
      <c r="BW49" s="35" t="e">
        <f t="shared" si="126"/>
        <v>#DIV/0!</v>
      </c>
      <c r="BX49" s="35" t="e">
        <f t="shared" si="127"/>
        <v>#DIV/0!</v>
      </c>
      <c r="BY49" s="35" t="e">
        <f t="shared" si="128"/>
        <v>#DIV/0!</v>
      </c>
      <c r="BZ49" s="35" t="e">
        <f t="shared" si="129"/>
        <v>#DIV/0!</v>
      </c>
      <c r="CA49" s="35" t="e">
        <f t="shared" si="130"/>
        <v>#DIV/0!</v>
      </c>
      <c r="CB49" s="35" t="e">
        <f t="shared" si="131"/>
        <v>#DIV/0!</v>
      </c>
      <c r="CC49" s="35" t="e">
        <f t="shared" si="132"/>
        <v>#DIV/0!</v>
      </c>
      <c r="CD49" s="35" t="e">
        <f t="shared" si="133"/>
        <v>#DIV/0!</v>
      </c>
      <c r="CE49" s="35" t="e">
        <f t="shared" si="134"/>
        <v>#DIV/0!</v>
      </c>
      <c r="CF49" s="35" t="e">
        <f t="shared" si="135"/>
        <v>#DIV/0!</v>
      </c>
      <c r="CG49" s="35" t="str">
        <f t="shared" si="136"/>
        <v/>
      </c>
      <c r="CH49" s="35" t="str">
        <f t="shared" si="137"/>
        <v/>
      </c>
      <c r="CI49" s="35" t="str">
        <f t="shared" si="138"/>
        <v/>
      </c>
      <c r="CJ49" s="35" t="str">
        <f t="shared" si="139"/>
        <v/>
      </c>
      <c r="CK49" s="35" t="str">
        <f t="shared" si="140"/>
        <v/>
      </c>
      <c r="CL49" s="35" t="str">
        <f t="shared" si="141"/>
        <v/>
      </c>
      <c r="CM49" s="35" t="str">
        <f t="shared" si="142"/>
        <v/>
      </c>
      <c r="CN49" s="35" t="str">
        <f t="shared" si="143"/>
        <v/>
      </c>
      <c r="CO49" s="35" t="str">
        <f t="shared" si="144"/>
        <v/>
      </c>
      <c r="CP49" s="35" t="str">
        <f t="shared" si="145"/>
        <v/>
      </c>
      <c r="CQ49" s="35" t="str">
        <f t="shared" si="146"/>
        <v/>
      </c>
      <c r="CR49" s="35" t="str">
        <f t="shared" si="147"/>
        <v/>
      </c>
      <c r="CS49" s="35" t="str">
        <f t="shared" si="148"/>
        <v/>
      </c>
      <c r="CT49" s="35" t="str">
        <f t="shared" si="149"/>
        <v/>
      </c>
      <c r="CU49" s="35" t="str">
        <f t="shared" si="150"/>
        <v/>
      </c>
      <c r="CV49" s="35" t="str">
        <f t="shared" si="151"/>
        <v/>
      </c>
      <c r="CW49" s="35" t="str">
        <f t="shared" si="152"/>
        <v/>
      </c>
      <c r="CX49" s="35" t="str">
        <f t="shared" si="153"/>
        <v/>
      </c>
      <c r="CY49" s="35" t="str">
        <f t="shared" si="154"/>
        <v/>
      </c>
      <c r="CZ49" s="35" t="str">
        <f t="shared" si="155"/>
        <v/>
      </c>
      <c r="DA49" s="35" t="str">
        <f t="shared" si="156"/>
        <v/>
      </c>
      <c r="DB49" s="35" t="str">
        <f t="shared" si="157"/>
        <v/>
      </c>
      <c r="DC49" s="35" t="str">
        <f t="shared" si="158"/>
        <v/>
      </c>
      <c r="DD49" s="35" t="str">
        <f t="shared" si="159"/>
        <v/>
      </c>
      <c r="DE49" s="35" t="str">
        <f t="shared" si="160"/>
        <v/>
      </c>
      <c r="DF49" s="35" t="str">
        <f t="shared" si="161"/>
        <v/>
      </c>
      <c r="DG49" s="35" t="str">
        <f t="shared" si="162"/>
        <v/>
      </c>
      <c r="DH49" s="35" t="str">
        <f t="shared" si="163"/>
        <v/>
      </c>
      <c r="DI49" s="35" t="str">
        <f t="shared" si="164"/>
        <v/>
      </c>
      <c r="DJ49" s="35" t="str">
        <f t="shared" si="165"/>
        <v/>
      </c>
      <c r="DK49" s="11"/>
      <c r="DL49" s="23" t="e">
        <f t="shared" si="166"/>
        <v>#DIV/0!</v>
      </c>
      <c r="DM49" s="19">
        <f t="shared" si="167"/>
        <v>0</v>
      </c>
      <c r="DO49" s="26">
        <v>0</v>
      </c>
      <c r="DP49" s="26">
        <v>1</v>
      </c>
      <c r="DQ49" s="23" t="e">
        <f>T39</f>
        <v>#DIV/0!</v>
      </c>
      <c r="DS49" s="26">
        <v>1</v>
      </c>
      <c r="DT49" s="26">
        <v>0</v>
      </c>
      <c r="DU49" s="23" t="e">
        <f>Y39</f>
        <v>#DIV/0!</v>
      </c>
    </row>
    <row r="50" spans="2:125" x14ac:dyDescent="0.15">
      <c r="B50" s="4"/>
      <c r="E50" s="4"/>
      <c r="L50" s="11"/>
      <c r="O50" s="11"/>
      <c r="P50" s="30"/>
      <c r="Q50" s="19">
        <v>0</v>
      </c>
      <c r="R50" s="20">
        <v>6.5</v>
      </c>
      <c r="S50" s="48"/>
      <c r="T50" s="23" t="e">
        <f t="shared" si="83"/>
        <v>#DIV/0!</v>
      </c>
      <c r="U50" s="11"/>
      <c r="V50" s="20">
        <v>6.5</v>
      </c>
      <c r="W50" s="19">
        <v>0</v>
      </c>
      <c r="X50" s="48"/>
      <c r="Y50" s="23" t="e">
        <f t="shared" si="84"/>
        <v>#DIV/0!</v>
      </c>
      <c r="Z50" s="11"/>
      <c r="AA50" s="11"/>
      <c r="AB50" s="11"/>
      <c r="AC50" s="11"/>
      <c r="AD50" s="11"/>
      <c r="AE50" s="29"/>
      <c r="AF50" s="31">
        <v>1.25</v>
      </c>
      <c r="AG50" s="19"/>
      <c r="AH50" s="35" t="str">
        <f t="shared" si="85"/>
        <v/>
      </c>
      <c r="AI50" s="35" t="str">
        <f t="shared" si="86"/>
        <v/>
      </c>
      <c r="AJ50" s="35" t="str">
        <f t="shared" si="87"/>
        <v/>
      </c>
      <c r="AK50" s="35" t="str">
        <f t="shared" si="88"/>
        <v/>
      </c>
      <c r="AL50" s="35" t="str">
        <f t="shared" si="89"/>
        <v/>
      </c>
      <c r="AM50" s="35" t="str">
        <f t="shared" si="90"/>
        <v/>
      </c>
      <c r="AN50" s="35" t="str">
        <f t="shared" si="91"/>
        <v/>
      </c>
      <c r="AO50" s="35" t="str">
        <f t="shared" si="92"/>
        <v/>
      </c>
      <c r="AP50" s="35" t="str">
        <f t="shared" si="93"/>
        <v/>
      </c>
      <c r="AQ50" s="35" t="str">
        <f t="shared" si="94"/>
        <v/>
      </c>
      <c r="AR50" s="35" t="str">
        <f t="shared" si="95"/>
        <v/>
      </c>
      <c r="AS50" s="35" t="str">
        <f t="shared" si="96"/>
        <v/>
      </c>
      <c r="AT50" s="35" t="str">
        <f t="shared" si="97"/>
        <v/>
      </c>
      <c r="AU50" s="35" t="str">
        <f t="shared" si="98"/>
        <v/>
      </c>
      <c r="AV50" s="35" t="str">
        <f t="shared" si="99"/>
        <v/>
      </c>
      <c r="AW50" s="35" t="str">
        <f t="shared" si="100"/>
        <v/>
      </c>
      <c r="AX50" s="35" t="str">
        <f t="shared" si="101"/>
        <v/>
      </c>
      <c r="AY50" s="35" t="str">
        <f t="shared" si="102"/>
        <v/>
      </c>
      <c r="AZ50" s="35" t="str">
        <f t="shared" si="103"/>
        <v/>
      </c>
      <c r="BA50" s="35" t="str">
        <f t="shared" si="104"/>
        <v/>
      </c>
      <c r="BB50" s="35" t="str">
        <f t="shared" si="105"/>
        <v/>
      </c>
      <c r="BC50" s="35" t="str">
        <f t="shared" si="106"/>
        <v/>
      </c>
      <c r="BD50" s="35" t="str">
        <f t="shared" si="107"/>
        <v/>
      </c>
      <c r="BE50" s="35" t="str">
        <f t="shared" si="108"/>
        <v/>
      </c>
      <c r="BF50" s="35" t="str">
        <f t="shared" si="109"/>
        <v/>
      </c>
      <c r="BG50" s="35" t="str">
        <f t="shared" si="110"/>
        <v/>
      </c>
      <c r="BH50" s="35" t="str">
        <f t="shared" si="111"/>
        <v/>
      </c>
      <c r="BI50" s="35" t="str">
        <f t="shared" si="112"/>
        <v/>
      </c>
      <c r="BJ50" s="35" t="str">
        <f t="shared" si="113"/>
        <v/>
      </c>
      <c r="BK50" s="35" t="str">
        <f t="shared" si="114"/>
        <v/>
      </c>
      <c r="BL50" s="35" t="e">
        <f t="shared" si="115"/>
        <v>#DIV/0!</v>
      </c>
      <c r="BM50" s="35" t="e">
        <f t="shared" si="116"/>
        <v>#DIV/0!</v>
      </c>
      <c r="BN50" s="35" t="e">
        <f t="shared" si="117"/>
        <v>#DIV/0!</v>
      </c>
      <c r="BO50" s="35" t="e">
        <f t="shared" si="118"/>
        <v>#DIV/0!</v>
      </c>
      <c r="BP50" s="35" t="e">
        <f t="shared" si="119"/>
        <v>#DIV/0!</v>
      </c>
      <c r="BQ50" s="35" t="e">
        <f t="shared" si="120"/>
        <v>#DIV/0!</v>
      </c>
      <c r="BR50" s="35" t="e">
        <f t="shared" si="121"/>
        <v>#DIV/0!</v>
      </c>
      <c r="BS50" s="35" t="e">
        <f t="shared" si="122"/>
        <v>#DIV/0!</v>
      </c>
      <c r="BT50" s="35" t="e">
        <f t="shared" si="123"/>
        <v>#DIV/0!</v>
      </c>
      <c r="BU50" s="35" t="e">
        <f t="shared" si="124"/>
        <v>#DIV/0!</v>
      </c>
      <c r="BV50" s="35" t="e">
        <f t="shared" si="125"/>
        <v>#DIV/0!</v>
      </c>
      <c r="BW50" s="35" t="e">
        <f t="shared" si="126"/>
        <v>#DIV/0!</v>
      </c>
      <c r="BX50" s="35" t="e">
        <f t="shared" si="127"/>
        <v>#DIV/0!</v>
      </c>
      <c r="BY50" s="35" t="e">
        <f t="shared" si="128"/>
        <v>#DIV/0!</v>
      </c>
      <c r="BZ50" s="35" t="e">
        <f t="shared" si="129"/>
        <v>#DIV/0!</v>
      </c>
      <c r="CA50" s="35" t="e">
        <f t="shared" si="130"/>
        <v>#DIV/0!</v>
      </c>
      <c r="CB50" s="35" t="e">
        <f t="shared" si="131"/>
        <v>#DIV/0!</v>
      </c>
      <c r="CC50" s="35" t="e">
        <f t="shared" si="132"/>
        <v>#DIV/0!</v>
      </c>
      <c r="CD50" s="35" t="e">
        <f t="shared" si="133"/>
        <v>#DIV/0!</v>
      </c>
      <c r="CE50" s="35" t="e">
        <f t="shared" si="134"/>
        <v>#DIV/0!</v>
      </c>
      <c r="CF50" s="35" t="e">
        <f t="shared" si="135"/>
        <v>#DIV/0!</v>
      </c>
      <c r="CG50" s="35" t="str">
        <f t="shared" si="136"/>
        <v/>
      </c>
      <c r="CH50" s="35" t="str">
        <f t="shared" si="137"/>
        <v/>
      </c>
      <c r="CI50" s="35" t="str">
        <f t="shared" si="138"/>
        <v/>
      </c>
      <c r="CJ50" s="35" t="str">
        <f t="shared" si="139"/>
        <v/>
      </c>
      <c r="CK50" s="35" t="str">
        <f t="shared" si="140"/>
        <v/>
      </c>
      <c r="CL50" s="35" t="str">
        <f t="shared" si="141"/>
        <v/>
      </c>
      <c r="CM50" s="35" t="str">
        <f t="shared" si="142"/>
        <v/>
      </c>
      <c r="CN50" s="35" t="str">
        <f t="shared" si="143"/>
        <v/>
      </c>
      <c r="CO50" s="35" t="str">
        <f t="shared" si="144"/>
        <v/>
      </c>
      <c r="CP50" s="35" t="str">
        <f t="shared" si="145"/>
        <v/>
      </c>
      <c r="CQ50" s="35" t="str">
        <f t="shared" si="146"/>
        <v/>
      </c>
      <c r="CR50" s="35" t="str">
        <f t="shared" si="147"/>
        <v/>
      </c>
      <c r="CS50" s="35" t="str">
        <f t="shared" si="148"/>
        <v/>
      </c>
      <c r="CT50" s="35" t="str">
        <f t="shared" si="149"/>
        <v/>
      </c>
      <c r="CU50" s="35" t="str">
        <f t="shared" si="150"/>
        <v/>
      </c>
      <c r="CV50" s="35" t="str">
        <f t="shared" si="151"/>
        <v/>
      </c>
      <c r="CW50" s="35" t="str">
        <f t="shared" si="152"/>
        <v/>
      </c>
      <c r="CX50" s="35" t="str">
        <f t="shared" si="153"/>
        <v/>
      </c>
      <c r="CY50" s="35" t="str">
        <f t="shared" si="154"/>
        <v/>
      </c>
      <c r="CZ50" s="35" t="str">
        <f t="shared" si="155"/>
        <v/>
      </c>
      <c r="DA50" s="35" t="str">
        <f t="shared" si="156"/>
        <v/>
      </c>
      <c r="DB50" s="35" t="str">
        <f t="shared" si="157"/>
        <v/>
      </c>
      <c r="DC50" s="35" t="str">
        <f t="shared" si="158"/>
        <v/>
      </c>
      <c r="DD50" s="35" t="str">
        <f t="shared" si="159"/>
        <v/>
      </c>
      <c r="DE50" s="35" t="str">
        <f t="shared" si="160"/>
        <v/>
      </c>
      <c r="DF50" s="35" t="str">
        <f t="shared" si="161"/>
        <v/>
      </c>
      <c r="DG50" s="35" t="str">
        <f t="shared" si="162"/>
        <v/>
      </c>
      <c r="DH50" s="35" t="str">
        <f t="shared" si="163"/>
        <v/>
      </c>
      <c r="DI50" s="35" t="str">
        <f t="shared" si="164"/>
        <v/>
      </c>
      <c r="DJ50" s="35" t="str">
        <f t="shared" si="165"/>
        <v/>
      </c>
      <c r="DK50" s="11"/>
      <c r="DL50" s="23" t="e">
        <f t="shared" si="166"/>
        <v>#DIV/0!</v>
      </c>
      <c r="DM50" s="19">
        <f t="shared" si="167"/>
        <v>0</v>
      </c>
      <c r="DO50" s="26">
        <v>0</v>
      </c>
      <c r="DP50" s="26">
        <v>1.25</v>
      </c>
      <c r="DQ50" s="23" t="e">
        <f>AVERAGE(DQ49,DQ51)</f>
        <v>#DIV/0!</v>
      </c>
      <c r="DS50" s="26">
        <v>1.25</v>
      </c>
      <c r="DT50" s="26">
        <v>0</v>
      </c>
      <c r="DU50" s="23" t="e">
        <f>AVERAGE(DU49,DU51)</f>
        <v>#DIV/0!</v>
      </c>
    </row>
    <row r="51" spans="2:125" x14ac:dyDescent="0.15">
      <c r="F51" s="13" t="s">
        <v>71</v>
      </c>
      <c r="G51" s="28" t="s">
        <v>72</v>
      </c>
      <c r="H51" s="6" t="s">
        <v>73</v>
      </c>
      <c r="M51" s="11"/>
      <c r="N51" s="11"/>
      <c r="O51" s="11"/>
      <c r="P51" s="30"/>
      <c r="Q51" s="19">
        <v>0</v>
      </c>
      <c r="R51" s="20">
        <v>7</v>
      </c>
      <c r="S51" s="48"/>
      <c r="T51" s="23" t="e">
        <f t="shared" si="83"/>
        <v>#DIV/0!</v>
      </c>
      <c r="U51" s="11"/>
      <c r="V51" s="20">
        <v>7</v>
      </c>
      <c r="W51" s="19">
        <v>0</v>
      </c>
      <c r="X51" s="48"/>
      <c r="Y51" s="23" t="e">
        <f t="shared" si="84"/>
        <v>#DIV/0!</v>
      </c>
      <c r="Z51" s="11"/>
      <c r="AA51" s="11"/>
      <c r="AB51" s="11"/>
      <c r="AC51" s="11"/>
      <c r="AD51" s="11"/>
      <c r="AE51" s="29"/>
      <c r="AF51" s="31">
        <v>1.5</v>
      </c>
      <c r="AG51" s="19"/>
      <c r="AH51" s="35" t="str">
        <f t="shared" si="85"/>
        <v/>
      </c>
      <c r="AI51" s="35" t="str">
        <f t="shared" si="86"/>
        <v/>
      </c>
      <c r="AJ51" s="35" t="str">
        <f t="shared" si="87"/>
        <v/>
      </c>
      <c r="AK51" s="35" t="str">
        <f t="shared" si="88"/>
        <v/>
      </c>
      <c r="AL51" s="35" t="str">
        <f t="shared" si="89"/>
        <v/>
      </c>
      <c r="AM51" s="35" t="str">
        <f t="shared" si="90"/>
        <v/>
      </c>
      <c r="AN51" s="35" t="str">
        <f t="shared" si="91"/>
        <v/>
      </c>
      <c r="AO51" s="35" t="str">
        <f t="shared" si="92"/>
        <v/>
      </c>
      <c r="AP51" s="35" t="str">
        <f t="shared" si="93"/>
        <v/>
      </c>
      <c r="AQ51" s="35" t="str">
        <f t="shared" si="94"/>
        <v/>
      </c>
      <c r="AR51" s="35" t="str">
        <f t="shared" si="95"/>
        <v/>
      </c>
      <c r="AS51" s="35" t="str">
        <f t="shared" si="96"/>
        <v/>
      </c>
      <c r="AT51" s="35" t="str">
        <f t="shared" si="97"/>
        <v/>
      </c>
      <c r="AU51" s="35" t="str">
        <f t="shared" si="98"/>
        <v/>
      </c>
      <c r="AV51" s="35" t="str">
        <f t="shared" si="99"/>
        <v/>
      </c>
      <c r="AW51" s="35" t="str">
        <f t="shared" si="100"/>
        <v/>
      </c>
      <c r="AX51" s="35" t="str">
        <f t="shared" si="101"/>
        <v/>
      </c>
      <c r="AY51" s="35" t="str">
        <f t="shared" si="102"/>
        <v/>
      </c>
      <c r="AZ51" s="35" t="str">
        <f t="shared" si="103"/>
        <v/>
      </c>
      <c r="BA51" s="35" t="str">
        <f t="shared" si="104"/>
        <v/>
      </c>
      <c r="BB51" s="35" t="str">
        <f t="shared" si="105"/>
        <v/>
      </c>
      <c r="BC51" s="35" t="str">
        <f t="shared" si="106"/>
        <v/>
      </c>
      <c r="BD51" s="35" t="str">
        <f t="shared" si="107"/>
        <v/>
      </c>
      <c r="BE51" s="35" t="str">
        <f t="shared" si="108"/>
        <v/>
      </c>
      <c r="BF51" s="35" t="str">
        <f t="shared" si="109"/>
        <v/>
      </c>
      <c r="BG51" s="35" t="str">
        <f t="shared" si="110"/>
        <v/>
      </c>
      <c r="BH51" s="35" t="str">
        <f t="shared" si="111"/>
        <v/>
      </c>
      <c r="BI51" s="35" t="str">
        <f t="shared" si="112"/>
        <v/>
      </c>
      <c r="BJ51" s="35" t="str">
        <f t="shared" si="113"/>
        <v/>
      </c>
      <c r="BK51" s="35" t="str">
        <f t="shared" si="114"/>
        <v/>
      </c>
      <c r="BL51" s="35" t="str">
        <f t="shared" si="115"/>
        <v/>
      </c>
      <c r="BM51" s="35" t="e">
        <f t="shared" si="116"/>
        <v>#DIV/0!</v>
      </c>
      <c r="BN51" s="35" t="e">
        <f t="shared" si="117"/>
        <v>#DIV/0!</v>
      </c>
      <c r="BO51" s="35" t="e">
        <f t="shared" si="118"/>
        <v>#DIV/0!</v>
      </c>
      <c r="BP51" s="35" t="e">
        <f t="shared" si="119"/>
        <v>#DIV/0!</v>
      </c>
      <c r="BQ51" s="35" t="e">
        <f t="shared" si="120"/>
        <v>#DIV/0!</v>
      </c>
      <c r="BR51" s="35" t="e">
        <f t="shared" si="121"/>
        <v>#DIV/0!</v>
      </c>
      <c r="BS51" s="35" t="e">
        <f t="shared" si="122"/>
        <v>#DIV/0!</v>
      </c>
      <c r="BT51" s="35" t="e">
        <f t="shared" si="123"/>
        <v>#DIV/0!</v>
      </c>
      <c r="BU51" s="35" t="e">
        <f t="shared" si="124"/>
        <v>#DIV/0!</v>
      </c>
      <c r="BV51" s="35" t="e">
        <f t="shared" si="125"/>
        <v>#DIV/0!</v>
      </c>
      <c r="BW51" s="35" t="e">
        <f t="shared" si="126"/>
        <v>#DIV/0!</v>
      </c>
      <c r="BX51" s="35" t="e">
        <f t="shared" si="127"/>
        <v>#DIV/0!</v>
      </c>
      <c r="BY51" s="35" t="e">
        <f t="shared" si="128"/>
        <v>#DIV/0!</v>
      </c>
      <c r="BZ51" s="35" t="e">
        <f t="shared" si="129"/>
        <v>#DIV/0!</v>
      </c>
      <c r="CA51" s="35" t="e">
        <f t="shared" si="130"/>
        <v>#DIV/0!</v>
      </c>
      <c r="CB51" s="35" t="e">
        <f t="shared" si="131"/>
        <v>#DIV/0!</v>
      </c>
      <c r="CC51" s="35" t="e">
        <f t="shared" si="132"/>
        <v>#DIV/0!</v>
      </c>
      <c r="CD51" s="35" t="e">
        <f t="shared" si="133"/>
        <v>#DIV/0!</v>
      </c>
      <c r="CE51" s="35" t="e">
        <f t="shared" si="134"/>
        <v>#DIV/0!</v>
      </c>
      <c r="CF51" s="35" t="str">
        <f t="shared" si="135"/>
        <v/>
      </c>
      <c r="CG51" s="35" t="str">
        <f t="shared" si="136"/>
        <v/>
      </c>
      <c r="CH51" s="35" t="str">
        <f t="shared" si="137"/>
        <v/>
      </c>
      <c r="CI51" s="35" t="str">
        <f t="shared" si="138"/>
        <v/>
      </c>
      <c r="CJ51" s="35" t="str">
        <f t="shared" si="139"/>
        <v/>
      </c>
      <c r="CK51" s="35" t="str">
        <f t="shared" si="140"/>
        <v/>
      </c>
      <c r="CL51" s="35" t="str">
        <f t="shared" si="141"/>
        <v/>
      </c>
      <c r="CM51" s="35" t="str">
        <f t="shared" si="142"/>
        <v/>
      </c>
      <c r="CN51" s="35" t="str">
        <f t="shared" si="143"/>
        <v/>
      </c>
      <c r="CO51" s="35" t="str">
        <f t="shared" si="144"/>
        <v/>
      </c>
      <c r="CP51" s="35" t="str">
        <f t="shared" si="145"/>
        <v/>
      </c>
      <c r="CQ51" s="35" t="str">
        <f t="shared" si="146"/>
        <v/>
      </c>
      <c r="CR51" s="35" t="str">
        <f t="shared" si="147"/>
        <v/>
      </c>
      <c r="CS51" s="35" t="str">
        <f t="shared" si="148"/>
        <v/>
      </c>
      <c r="CT51" s="35" t="str">
        <f t="shared" si="149"/>
        <v/>
      </c>
      <c r="CU51" s="35" t="str">
        <f t="shared" si="150"/>
        <v/>
      </c>
      <c r="CV51" s="35" t="str">
        <f t="shared" si="151"/>
        <v/>
      </c>
      <c r="CW51" s="35" t="str">
        <f t="shared" si="152"/>
        <v/>
      </c>
      <c r="CX51" s="35" t="str">
        <f t="shared" si="153"/>
        <v/>
      </c>
      <c r="CY51" s="35" t="str">
        <f t="shared" si="154"/>
        <v/>
      </c>
      <c r="CZ51" s="35" t="str">
        <f t="shared" si="155"/>
        <v/>
      </c>
      <c r="DA51" s="35" t="str">
        <f t="shared" si="156"/>
        <v/>
      </c>
      <c r="DB51" s="35" t="str">
        <f t="shared" si="157"/>
        <v/>
      </c>
      <c r="DC51" s="35" t="str">
        <f t="shared" si="158"/>
        <v/>
      </c>
      <c r="DD51" s="35" t="str">
        <f t="shared" si="159"/>
        <v/>
      </c>
      <c r="DE51" s="35" t="str">
        <f t="shared" si="160"/>
        <v/>
      </c>
      <c r="DF51" s="35" t="str">
        <f t="shared" si="161"/>
        <v/>
      </c>
      <c r="DG51" s="35" t="str">
        <f t="shared" si="162"/>
        <v/>
      </c>
      <c r="DH51" s="35" t="str">
        <f t="shared" si="163"/>
        <v/>
      </c>
      <c r="DI51" s="35" t="str">
        <f t="shared" si="164"/>
        <v/>
      </c>
      <c r="DJ51" s="35" t="str">
        <f t="shared" si="165"/>
        <v/>
      </c>
      <c r="DK51" s="11"/>
      <c r="DL51" s="23" t="e">
        <f t="shared" si="166"/>
        <v>#DIV/0!</v>
      </c>
      <c r="DM51" s="19">
        <f t="shared" si="167"/>
        <v>0</v>
      </c>
      <c r="DO51" s="26">
        <v>0</v>
      </c>
      <c r="DP51" s="26">
        <v>1.5</v>
      </c>
      <c r="DQ51" s="23" t="e">
        <f>T40</f>
        <v>#DIV/0!</v>
      </c>
      <c r="DS51" s="26">
        <v>1.5</v>
      </c>
      <c r="DT51" s="26">
        <v>0</v>
      </c>
      <c r="DU51" s="23" t="e">
        <f>Y40</f>
        <v>#DIV/0!</v>
      </c>
    </row>
    <row r="52" spans="2:125" ht="15" x14ac:dyDescent="0.15">
      <c r="F52" s="7" t="s">
        <v>74</v>
      </c>
      <c r="G52" s="6">
        <f>IF(Weighting!C6&gt;0,Weighting!C6,"")</f>
        <v>3.2529717980503706E-2</v>
      </c>
      <c r="H52" s="4" t="s">
        <v>67</v>
      </c>
      <c r="M52" s="11"/>
      <c r="N52" s="11"/>
      <c r="O52" s="11"/>
      <c r="P52" s="30"/>
      <c r="Q52" s="19">
        <v>0</v>
      </c>
      <c r="R52" s="20">
        <v>7.5</v>
      </c>
      <c r="S52" s="48"/>
      <c r="T52" s="23" t="e">
        <f t="shared" si="83"/>
        <v>#DIV/0!</v>
      </c>
      <c r="U52" s="11"/>
      <c r="V52" s="20">
        <v>7.5</v>
      </c>
      <c r="W52" s="19">
        <v>0</v>
      </c>
      <c r="X52" s="48"/>
      <c r="Y52" s="23" t="e">
        <f t="shared" si="84"/>
        <v>#DIV/0!</v>
      </c>
      <c r="Z52" s="11"/>
      <c r="AA52" s="11"/>
      <c r="AB52" s="11"/>
      <c r="AC52" s="11"/>
      <c r="AD52" s="11"/>
      <c r="AE52" s="29"/>
      <c r="AF52" s="31">
        <v>1.75</v>
      </c>
      <c r="AG52" s="19"/>
      <c r="AH52" s="35" t="str">
        <f t="shared" si="85"/>
        <v/>
      </c>
      <c r="AI52" s="35" t="str">
        <f t="shared" si="86"/>
        <v/>
      </c>
      <c r="AJ52" s="35" t="str">
        <f t="shared" si="87"/>
        <v/>
      </c>
      <c r="AK52" s="35" t="str">
        <f t="shared" si="88"/>
        <v/>
      </c>
      <c r="AL52" s="35" t="str">
        <f t="shared" si="89"/>
        <v/>
      </c>
      <c r="AM52" s="35" t="str">
        <f t="shared" si="90"/>
        <v/>
      </c>
      <c r="AN52" s="35" t="str">
        <f t="shared" si="91"/>
        <v/>
      </c>
      <c r="AO52" s="35" t="str">
        <f t="shared" si="92"/>
        <v/>
      </c>
      <c r="AP52" s="35" t="str">
        <f t="shared" si="93"/>
        <v/>
      </c>
      <c r="AQ52" s="35" t="str">
        <f t="shared" si="94"/>
        <v/>
      </c>
      <c r="AR52" s="35" t="str">
        <f t="shared" si="95"/>
        <v/>
      </c>
      <c r="AS52" s="35" t="str">
        <f t="shared" si="96"/>
        <v/>
      </c>
      <c r="AT52" s="35" t="str">
        <f t="shared" si="97"/>
        <v/>
      </c>
      <c r="AU52" s="35" t="str">
        <f t="shared" si="98"/>
        <v/>
      </c>
      <c r="AV52" s="35" t="str">
        <f t="shared" si="99"/>
        <v/>
      </c>
      <c r="AW52" s="35" t="str">
        <f t="shared" si="100"/>
        <v/>
      </c>
      <c r="AX52" s="35" t="str">
        <f t="shared" si="101"/>
        <v/>
      </c>
      <c r="AY52" s="35" t="str">
        <f t="shared" si="102"/>
        <v/>
      </c>
      <c r="AZ52" s="35" t="str">
        <f t="shared" si="103"/>
        <v/>
      </c>
      <c r="BA52" s="35" t="str">
        <f t="shared" si="104"/>
        <v/>
      </c>
      <c r="BB52" s="35" t="str">
        <f t="shared" si="105"/>
        <v/>
      </c>
      <c r="BC52" s="35" t="str">
        <f t="shared" si="106"/>
        <v/>
      </c>
      <c r="BD52" s="35" t="str">
        <f t="shared" si="107"/>
        <v/>
      </c>
      <c r="BE52" s="35" t="str">
        <f t="shared" si="108"/>
        <v/>
      </c>
      <c r="BF52" s="35" t="str">
        <f t="shared" si="109"/>
        <v/>
      </c>
      <c r="BG52" s="35" t="str">
        <f t="shared" si="110"/>
        <v/>
      </c>
      <c r="BH52" s="35" t="str">
        <f t="shared" si="111"/>
        <v/>
      </c>
      <c r="BI52" s="35" t="str">
        <f t="shared" si="112"/>
        <v/>
      </c>
      <c r="BJ52" s="35" t="str">
        <f t="shared" si="113"/>
        <v/>
      </c>
      <c r="BK52" s="35" t="str">
        <f t="shared" si="114"/>
        <v/>
      </c>
      <c r="BL52" s="35" t="str">
        <f t="shared" si="115"/>
        <v/>
      </c>
      <c r="BM52" s="35" t="str">
        <f t="shared" si="116"/>
        <v/>
      </c>
      <c r="BN52" s="35" t="e">
        <f t="shared" si="117"/>
        <v>#DIV/0!</v>
      </c>
      <c r="BO52" s="35" t="e">
        <f t="shared" si="118"/>
        <v>#DIV/0!</v>
      </c>
      <c r="BP52" s="35" t="e">
        <f t="shared" si="119"/>
        <v>#DIV/0!</v>
      </c>
      <c r="BQ52" s="35" t="e">
        <f t="shared" si="120"/>
        <v>#DIV/0!</v>
      </c>
      <c r="BR52" s="35" t="e">
        <f t="shared" si="121"/>
        <v>#DIV/0!</v>
      </c>
      <c r="BS52" s="35" t="e">
        <f t="shared" si="122"/>
        <v>#DIV/0!</v>
      </c>
      <c r="BT52" s="35" t="e">
        <f t="shared" si="123"/>
        <v>#DIV/0!</v>
      </c>
      <c r="BU52" s="35" t="e">
        <f t="shared" si="124"/>
        <v>#DIV/0!</v>
      </c>
      <c r="BV52" s="35" t="e">
        <f t="shared" si="125"/>
        <v>#DIV/0!</v>
      </c>
      <c r="BW52" s="35" t="e">
        <f t="shared" si="126"/>
        <v>#DIV/0!</v>
      </c>
      <c r="BX52" s="35" t="e">
        <f t="shared" si="127"/>
        <v>#DIV/0!</v>
      </c>
      <c r="BY52" s="35" t="e">
        <f t="shared" si="128"/>
        <v>#DIV/0!</v>
      </c>
      <c r="BZ52" s="35" t="e">
        <f t="shared" si="129"/>
        <v>#DIV/0!</v>
      </c>
      <c r="CA52" s="35" t="e">
        <f t="shared" si="130"/>
        <v>#DIV/0!</v>
      </c>
      <c r="CB52" s="35" t="e">
        <f t="shared" si="131"/>
        <v>#DIV/0!</v>
      </c>
      <c r="CC52" s="35" t="e">
        <f t="shared" si="132"/>
        <v>#DIV/0!</v>
      </c>
      <c r="CD52" s="35" t="e">
        <f t="shared" si="133"/>
        <v>#DIV/0!</v>
      </c>
      <c r="CE52" s="35" t="str">
        <f t="shared" si="134"/>
        <v/>
      </c>
      <c r="CF52" s="35" t="str">
        <f t="shared" si="135"/>
        <v/>
      </c>
      <c r="CG52" s="35" t="str">
        <f t="shared" si="136"/>
        <v/>
      </c>
      <c r="CH52" s="35" t="str">
        <f t="shared" si="137"/>
        <v/>
      </c>
      <c r="CI52" s="35" t="str">
        <f t="shared" si="138"/>
        <v/>
      </c>
      <c r="CJ52" s="35" t="str">
        <f t="shared" si="139"/>
        <v/>
      </c>
      <c r="CK52" s="35" t="str">
        <f t="shared" si="140"/>
        <v/>
      </c>
      <c r="CL52" s="35" t="str">
        <f t="shared" si="141"/>
        <v/>
      </c>
      <c r="CM52" s="35" t="str">
        <f t="shared" si="142"/>
        <v/>
      </c>
      <c r="CN52" s="35" t="str">
        <f t="shared" si="143"/>
        <v/>
      </c>
      <c r="CO52" s="35" t="str">
        <f t="shared" si="144"/>
        <v/>
      </c>
      <c r="CP52" s="35" t="str">
        <f t="shared" si="145"/>
        <v/>
      </c>
      <c r="CQ52" s="35" t="str">
        <f t="shared" si="146"/>
        <v/>
      </c>
      <c r="CR52" s="35" t="str">
        <f t="shared" si="147"/>
        <v/>
      </c>
      <c r="CS52" s="35" t="str">
        <f t="shared" si="148"/>
        <v/>
      </c>
      <c r="CT52" s="35" t="str">
        <f t="shared" si="149"/>
        <v/>
      </c>
      <c r="CU52" s="35" t="str">
        <f t="shared" si="150"/>
        <v/>
      </c>
      <c r="CV52" s="35" t="str">
        <f t="shared" si="151"/>
        <v/>
      </c>
      <c r="CW52" s="35" t="str">
        <f t="shared" si="152"/>
        <v/>
      </c>
      <c r="CX52" s="35" t="str">
        <f t="shared" si="153"/>
        <v/>
      </c>
      <c r="CY52" s="35" t="str">
        <f t="shared" si="154"/>
        <v/>
      </c>
      <c r="CZ52" s="35" t="str">
        <f t="shared" si="155"/>
        <v/>
      </c>
      <c r="DA52" s="35" t="str">
        <f t="shared" si="156"/>
        <v/>
      </c>
      <c r="DB52" s="35" t="str">
        <f t="shared" si="157"/>
        <v/>
      </c>
      <c r="DC52" s="35" t="str">
        <f t="shared" si="158"/>
        <v/>
      </c>
      <c r="DD52" s="35" t="str">
        <f t="shared" si="159"/>
        <v/>
      </c>
      <c r="DE52" s="35" t="str">
        <f t="shared" si="160"/>
        <v/>
      </c>
      <c r="DF52" s="35" t="str">
        <f t="shared" si="161"/>
        <v/>
      </c>
      <c r="DG52" s="35" t="str">
        <f t="shared" si="162"/>
        <v/>
      </c>
      <c r="DH52" s="35" t="str">
        <f t="shared" si="163"/>
        <v/>
      </c>
      <c r="DI52" s="35" t="str">
        <f t="shared" si="164"/>
        <v/>
      </c>
      <c r="DJ52" s="35" t="str">
        <f t="shared" si="165"/>
        <v/>
      </c>
      <c r="DK52" s="11"/>
      <c r="DL52" s="23" t="e">
        <f t="shared" si="166"/>
        <v>#DIV/0!</v>
      </c>
      <c r="DM52" s="19">
        <f t="shared" si="167"/>
        <v>0</v>
      </c>
      <c r="DO52" s="26">
        <v>0</v>
      </c>
      <c r="DP52" s="26">
        <v>1.75</v>
      </c>
      <c r="DQ52" s="23" t="e">
        <f>AVERAGE(DQ51,DQ53)</f>
        <v>#DIV/0!</v>
      </c>
      <c r="DS52" s="26">
        <v>1.75</v>
      </c>
      <c r="DT52" s="26">
        <v>0</v>
      </c>
      <c r="DU52" s="23" t="e">
        <f>AVERAGE(DU51,DU53)</f>
        <v>#DIV/0!</v>
      </c>
    </row>
    <row r="53" spans="2:125" x14ac:dyDescent="0.15">
      <c r="C53" s="4"/>
      <c r="L53" s="11"/>
      <c r="M53" s="11"/>
      <c r="N53" s="11"/>
      <c r="O53" s="11"/>
      <c r="P53" s="30"/>
      <c r="Q53" s="19">
        <v>0</v>
      </c>
      <c r="R53" s="20">
        <v>8</v>
      </c>
      <c r="S53" s="48"/>
      <c r="T53" s="23" t="e">
        <f t="shared" si="83"/>
        <v>#DIV/0!</v>
      </c>
      <c r="U53" s="11"/>
      <c r="V53" s="20">
        <v>8</v>
      </c>
      <c r="W53" s="19">
        <v>0</v>
      </c>
      <c r="X53" s="48"/>
      <c r="Y53" s="23" t="e">
        <f t="shared" si="84"/>
        <v>#DIV/0!</v>
      </c>
      <c r="Z53" s="11"/>
      <c r="AA53" s="11"/>
      <c r="AB53" s="11"/>
      <c r="AC53" s="11"/>
      <c r="AD53" s="11"/>
      <c r="AE53" s="29"/>
      <c r="AF53" s="31">
        <v>2</v>
      </c>
      <c r="AG53" s="19"/>
      <c r="AH53" s="35" t="str">
        <f t="shared" si="85"/>
        <v/>
      </c>
      <c r="AI53" s="35" t="str">
        <f t="shared" si="86"/>
        <v/>
      </c>
      <c r="AJ53" s="35" t="str">
        <f t="shared" si="87"/>
        <v/>
      </c>
      <c r="AK53" s="35" t="str">
        <f t="shared" si="88"/>
        <v/>
      </c>
      <c r="AL53" s="35" t="str">
        <f t="shared" si="89"/>
        <v/>
      </c>
      <c r="AM53" s="35" t="str">
        <f t="shared" si="90"/>
        <v/>
      </c>
      <c r="AN53" s="35" t="str">
        <f t="shared" si="91"/>
        <v/>
      </c>
      <c r="AO53" s="35" t="str">
        <f t="shared" si="92"/>
        <v/>
      </c>
      <c r="AP53" s="35" t="str">
        <f t="shared" si="93"/>
        <v/>
      </c>
      <c r="AQ53" s="35" t="str">
        <f t="shared" si="94"/>
        <v/>
      </c>
      <c r="AR53" s="35" t="str">
        <f t="shared" si="95"/>
        <v/>
      </c>
      <c r="AS53" s="35" t="str">
        <f t="shared" si="96"/>
        <v/>
      </c>
      <c r="AT53" s="35" t="str">
        <f t="shared" si="97"/>
        <v/>
      </c>
      <c r="AU53" s="35" t="str">
        <f t="shared" si="98"/>
        <v/>
      </c>
      <c r="AV53" s="35" t="str">
        <f t="shared" si="99"/>
        <v/>
      </c>
      <c r="AW53" s="35" t="str">
        <f t="shared" si="100"/>
        <v/>
      </c>
      <c r="AX53" s="35" t="str">
        <f t="shared" si="101"/>
        <v/>
      </c>
      <c r="AY53" s="35" t="str">
        <f t="shared" si="102"/>
        <v/>
      </c>
      <c r="AZ53" s="35" t="str">
        <f t="shared" si="103"/>
        <v/>
      </c>
      <c r="BA53" s="35" t="str">
        <f t="shared" si="104"/>
        <v/>
      </c>
      <c r="BB53" s="35" t="str">
        <f t="shared" si="105"/>
        <v/>
      </c>
      <c r="BC53" s="35" t="str">
        <f t="shared" si="106"/>
        <v/>
      </c>
      <c r="BD53" s="35" t="str">
        <f t="shared" si="107"/>
        <v/>
      </c>
      <c r="BE53" s="35" t="str">
        <f t="shared" si="108"/>
        <v/>
      </c>
      <c r="BF53" s="35" t="str">
        <f t="shared" si="109"/>
        <v/>
      </c>
      <c r="BG53" s="35" t="str">
        <f t="shared" si="110"/>
        <v/>
      </c>
      <c r="BH53" s="35" t="str">
        <f t="shared" si="111"/>
        <v/>
      </c>
      <c r="BI53" s="35" t="str">
        <f t="shared" si="112"/>
        <v/>
      </c>
      <c r="BJ53" s="35" t="str">
        <f t="shared" si="113"/>
        <v/>
      </c>
      <c r="BK53" s="35" t="str">
        <f t="shared" si="114"/>
        <v/>
      </c>
      <c r="BL53" s="35" t="str">
        <f t="shared" si="115"/>
        <v/>
      </c>
      <c r="BM53" s="35" t="str">
        <f t="shared" si="116"/>
        <v/>
      </c>
      <c r="BN53" s="35" t="str">
        <f t="shared" si="117"/>
        <v/>
      </c>
      <c r="BO53" s="35" t="e">
        <f t="shared" si="118"/>
        <v>#DIV/0!</v>
      </c>
      <c r="BP53" s="35" t="e">
        <f t="shared" si="119"/>
        <v>#DIV/0!</v>
      </c>
      <c r="BQ53" s="35" t="e">
        <f t="shared" si="120"/>
        <v>#DIV/0!</v>
      </c>
      <c r="BR53" s="35" t="e">
        <f t="shared" si="121"/>
        <v>#DIV/0!</v>
      </c>
      <c r="BS53" s="35" t="e">
        <f t="shared" si="122"/>
        <v>#DIV/0!</v>
      </c>
      <c r="BT53" s="35" t="e">
        <f t="shared" si="123"/>
        <v>#DIV/0!</v>
      </c>
      <c r="BU53" s="35" t="e">
        <f t="shared" si="124"/>
        <v>#DIV/0!</v>
      </c>
      <c r="BV53" s="35" t="e">
        <f t="shared" si="125"/>
        <v>#DIV/0!</v>
      </c>
      <c r="BW53" s="35" t="e">
        <f t="shared" si="126"/>
        <v>#DIV/0!</v>
      </c>
      <c r="BX53" s="35" t="e">
        <f t="shared" si="127"/>
        <v>#DIV/0!</v>
      </c>
      <c r="BY53" s="35" t="e">
        <f t="shared" si="128"/>
        <v>#DIV/0!</v>
      </c>
      <c r="BZ53" s="35" t="e">
        <f t="shared" si="129"/>
        <v>#DIV/0!</v>
      </c>
      <c r="CA53" s="35" t="e">
        <f t="shared" si="130"/>
        <v>#DIV/0!</v>
      </c>
      <c r="CB53" s="35" t="e">
        <f t="shared" si="131"/>
        <v>#DIV/0!</v>
      </c>
      <c r="CC53" s="35" t="e">
        <f t="shared" si="132"/>
        <v>#DIV/0!</v>
      </c>
      <c r="CD53" s="35" t="str">
        <f t="shared" si="133"/>
        <v/>
      </c>
      <c r="CE53" s="35" t="str">
        <f t="shared" si="134"/>
        <v/>
      </c>
      <c r="CF53" s="35" t="str">
        <f t="shared" si="135"/>
        <v/>
      </c>
      <c r="CG53" s="35" t="str">
        <f t="shared" si="136"/>
        <v/>
      </c>
      <c r="CH53" s="35" t="str">
        <f t="shared" si="137"/>
        <v/>
      </c>
      <c r="CI53" s="35" t="str">
        <f t="shared" si="138"/>
        <v/>
      </c>
      <c r="CJ53" s="35" t="str">
        <f t="shared" si="139"/>
        <v/>
      </c>
      <c r="CK53" s="35" t="str">
        <f t="shared" si="140"/>
        <v/>
      </c>
      <c r="CL53" s="35" t="str">
        <f t="shared" si="141"/>
        <v/>
      </c>
      <c r="CM53" s="35" t="str">
        <f t="shared" si="142"/>
        <v/>
      </c>
      <c r="CN53" s="35" t="str">
        <f t="shared" si="143"/>
        <v/>
      </c>
      <c r="CO53" s="35" t="str">
        <f t="shared" si="144"/>
        <v/>
      </c>
      <c r="CP53" s="35" t="str">
        <f t="shared" si="145"/>
        <v/>
      </c>
      <c r="CQ53" s="35" t="str">
        <f t="shared" si="146"/>
        <v/>
      </c>
      <c r="CR53" s="35" t="str">
        <f t="shared" si="147"/>
        <v/>
      </c>
      <c r="CS53" s="35" t="str">
        <f t="shared" si="148"/>
        <v/>
      </c>
      <c r="CT53" s="35" t="str">
        <f t="shared" si="149"/>
        <v/>
      </c>
      <c r="CU53" s="35" t="str">
        <f t="shared" si="150"/>
        <v/>
      </c>
      <c r="CV53" s="35" t="str">
        <f t="shared" si="151"/>
        <v/>
      </c>
      <c r="CW53" s="35" t="str">
        <f t="shared" si="152"/>
        <v/>
      </c>
      <c r="CX53" s="35" t="str">
        <f t="shared" si="153"/>
        <v/>
      </c>
      <c r="CY53" s="35" t="str">
        <f t="shared" si="154"/>
        <v/>
      </c>
      <c r="CZ53" s="35" t="str">
        <f t="shared" si="155"/>
        <v/>
      </c>
      <c r="DA53" s="35" t="str">
        <f t="shared" si="156"/>
        <v/>
      </c>
      <c r="DB53" s="35" t="str">
        <f t="shared" si="157"/>
        <v/>
      </c>
      <c r="DC53" s="35" t="str">
        <f t="shared" si="158"/>
        <v/>
      </c>
      <c r="DD53" s="35" t="str">
        <f t="shared" si="159"/>
        <v/>
      </c>
      <c r="DE53" s="35" t="str">
        <f t="shared" si="160"/>
        <v/>
      </c>
      <c r="DF53" s="35" t="str">
        <f t="shared" si="161"/>
        <v/>
      </c>
      <c r="DG53" s="35" t="str">
        <f t="shared" si="162"/>
        <v/>
      </c>
      <c r="DH53" s="35" t="str">
        <f t="shared" si="163"/>
        <v/>
      </c>
      <c r="DI53" s="35" t="str">
        <f t="shared" si="164"/>
        <v/>
      </c>
      <c r="DJ53" s="35" t="str">
        <f t="shared" si="165"/>
        <v/>
      </c>
      <c r="DK53" s="11"/>
      <c r="DL53" s="23" t="e">
        <f t="shared" si="166"/>
        <v>#DIV/0!</v>
      </c>
      <c r="DM53" s="19">
        <f t="shared" si="167"/>
        <v>0</v>
      </c>
      <c r="DO53" s="26">
        <v>0</v>
      </c>
      <c r="DP53" s="26">
        <v>2</v>
      </c>
      <c r="DQ53" s="23" t="e">
        <f>T41</f>
        <v>#DIV/0!</v>
      </c>
      <c r="DS53" s="26">
        <v>2</v>
      </c>
      <c r="DT53" s="26">
        <v>0</v>
      </c>
      <c r="DU53" s="23" t="e">
        <f>Y41</f>
        <v>#DIV/0!</v>
      </c>
    </row>
    <row r="54" spans="2:125" ht="15" x14ac:dyDescent="0.15">
      <c r="D54" s="13" t="s">
        <v>75</v>
      </c>
      <c r="E54" s="4">
        <v>1</v>
      </c>
      <c r="F54" s="7" t="s">
        <v>76</v>
      </c>
      <c r="G54" s="12">
        <f>1/G52</f>
        <v>30.741121106532123</v>
      </c>
      <c r="H54" s="4" t="s">
        <v>77</v>
      </c>
      <c r="L54" s="11"/>
      <c r="M54" s="11"/>
      <c r="N54" s="11"/>
      <c r="O54" s="11"/>
      <c r="P54" s="30"/>
      <c r="Q54" s="19">
        <v>0</v>
      </c>
      <c r="R54" s="20">
        <v>8.5</v>
      </c>
      <c r="S54" s="48"/>
      <c r="T54" s="23" t="e">
        <f t="shared" si="83"/>
        <v>#DIV/0!</v>
      </c>
      <c r="U54" s="11"/>
      <c r="V54" s="20">
        <v>8.5</v>
      </c>
      <c r="W54" s="19">
        <v>0</v>
      </c>
      <c r="X54" s="48"/>
      <c r="Y54" s="23" t="e">
        <f t="shared" si="84"/>
        <v>#DIV/0!</v>
      </c>
      <c r="Z54" s="11"/>
      <c r="AA54" s="11"/>
      <c r="AB54" s="11"/>
      <c r="AC54" s="11"/>
      <c r="AD54" s="11"/>
      <c r="AE54" s="29"/>
      <c r="AF54" s="31">
        <v>2.25</v>
      </c>
      <c r="AG54" s="19"/>
      <c r="AH54" s="35" t="str">
        <f t="shared" si="85"/>
        <v/>
      </c>
      <c r="AI54" s="35" t="str">
        <f t="shared" si="86"/>
        <v/>
      </c>
      <c r="AJ54" s="35" t="str">
        <f t="shared" si="87"/>
        <v/>
      </c>
      <c r="AK54" s="35" t="str">
        <f t="shared" si="88"/>
        <v/>
      </c>
      <c r="AL54" s="35" t="str">
        <f t="shared" si="89"/>
        <v/>
      </c>
      <c r="AM54" s="35" t="str">
        <f t="shared" si="90"/>
        <v/>
      </c>
      <c r="AN54" s="35" t="str">
        <f t="shared" si="91"/>
        <v/>
      </c>
      <c r="AO54" s="35" t="str">
        <f t="shared" si="92"/>
        <v/>
      </c>
      <c r="AP54" s="35" t="str">
        <f t="shared" si="93"/>
        <v/>
      </c>
      <c r="AQ54" s="35" t="str">
        <f t="shared" si="94"/>
        <v/>
      </c>
      <c r="AR54" s="35" t="str">
        <f t="shared" si="95"/>
        <v/>
      </c>
      <c r="AS54" s="35" t="str">
        <f t="shared" si="96"/>
        <v/>
      </c>
      <c r="AT54" s="35" t="str">
        <f t="shared" si="97"/>
        <v/>
      </c>
      <c r="AU54" s="35" t="str">
        <f t="shared" si="98"/>
        <v/>
      </c>
      <c r="AV54" s="35" t="str">
        <f t="shared" si="99"/>
        <v/>
      </c>
      <c r="AW54" s="35" t="str">
        <f t="shared" si="100"/>
        <v/>
      </c>
      <c r="AX54" s="35" t="str">
        <f t="shared" si="101"/>
        <v/>
      </c>
      <c r="AY54" s="35" t="str">
        <f t="shared" si="102"/>
        <v/>
      </c>
      <c r="AZ54" s="35" t="str">
        <f t="shared" si="103"/>
        <v/>
      </c>
      <c r="BA54" s="35" t="str">
        <f t="shared" si="104"/>
        <v/>
      </c>
      <c r="BB54" s="35" t="str">
        <f t="shared" si="105"/>
        <v/>
      </c>
      <c r="BC54" s="35" t="str">
        <f t="shared" si="106"/>
        <v/>
      </c>
      <c r="BD54" s="35" t="str">
        <f t="shared" si="107"/>
        <v/>
      </c>
      <c r="BE54" s="35" t="str">
        <f t="shared" si="108"/>
        <v/>
      </c>
      <c r="BF54" s="35" t="str">
        <f t="shared" si="109"/>
        <v/>
      </c>
      <c r="BG54" s="35" t="str">
        <f t="shared" si="110"/>
        <v/>
      </c>
      <c r="BH54" s="35" t="str">
        <f t="shared" si="111"/>
        <v/>
      </c>
      <c r="BI54" s="35" t="str">
        <f t="shared" si="112"/>
        <v/>
      </c>
      <c r="BJ54" s="35" t="str">
        <f t="shared" si="113"/>
        <v/>
      </c>
      <c r="BK54" s="35" t="str">
        <f t="shared" si="114"/>
        <v/>
      </c>
      <c r="BL54" s="35" t="str">
        <f t="shared" si="115"/>
        <v/>
      </c>
      <c r="BM54" s="35" t="str">
        <f t="shared" si="116"/>
        <v/>
      </c>
      <c r="BN54" s="35" t="str">
        <f t="shared" si="117"/>
        <v/>
      </c>
      <c r="BO54" s="35" t="str">
        <f t="shared" si="118"/>
        <v/>
      </c>
      <c r="BP54" s="35" t="e">
        <f t="shared" si="119"/>
        <v>#DIV/0!</v>
      </c>
      <c r="BQ54" s="35" t="e">
        <f t="shared" si="120"/>
        <v>#DIV/0!</v>
      </c>
      <c r="BR54" s="35" t="e">
        <f t="shared" si="121"/>
        <v>#DIV/0!</v>
      </c>
      <c r="BS54" s="35" t="e">
        <f t="shared" si="122"/>
        <v>#DIV/0!</v>
      </c>
      <c r="BT54" s="35" t="e">
        <f t="shared" si="123"/>
        <v>#DIV/0!</v>
      </c>
      <c r="BU54" s="35" t="e">
        <f t="shared" si="124"/>
        <v>#DIV/0!</v>
      </c>
      <c r="BV54" s="35" t="e">
        <f t="shared" si="125"/>
        <v>#DIV/0!</v>
      </c>
      <c r="BW54" s="35" t="e">
        <f t="shared" si="126"/>
        <v>#DIV/0!</v>
      </c>
      <c r="BX54" s="35" t="e">
        <f t="shared" si="127"/>
        <v>#DIV/0!</v>
      </c>
      <c r="BY54" s="35" t="e">
        <f t="shared" si="128"/>
        <v>#DIV/0!</v>
      </c>
      <c r="BZ54" s="35" t="e">
        <f t="shared" si="129"/>
        <v>#DIV/0!</v>
      </c>
      <c r="CA54" s="35" t="e">
        <f t="shared" si="130"/>
        <v>#DIV/0!</v>
      </c>
      <c r="CB54" s="35" t="e">
        <f t="shared" si="131"/>
        <v>#DIV/0!</v>
      </c>
      <c r="CC54" s="35" t="str">
        <f t="shared" si="132"/>
        <v/>
      </c>
      <c r="CD54" s="35" t="str">
        <f t="shared" si="133"/>
        <v/>
      </c>
      <c r="CE54" s="35" t="str">
        <f t="shared" si="134"/>
        <v/>
      </c>
      <c r="CF54" s="35" t="str">
        <f t="shared" si="135"/>
        <v/>
      </c>
      <c r="CG54" s="35" t="str">
        <f t="shared" si="136"/>
        <v/>
      </c>
      <c r="CH54" s="35" t="str">
        <f t="shared" si="137"/>
        <v/>
      </c>
      <c r="CI54" s="35" t="str">
        <f t="shared" si="138"/>
        <v/>
      </c>
      <c r="CJ54" s="35" t="str">
        <f t="shared" si="139"/>
        <v/>
      </c>
      <c r="CK54" s="35" t="str">
        <f t="shared" si="140"/>
        <v/>
      </c>
      <c r="CL54" s="35" t="str">
        <f t="shared" si="141"/>
        <v/>
      </c>
      <c r="CM54" s="35" t="str">
        <f t="shared" si="142"/>
        <v/>
      </c>
      <c r="CN54" s="35" t="str">
        <f t="shared" si="143"/>
        <v/>
      </c>
      <c r="CO54" s="35" t="str">
        <f t="shared" si="144"/>
        <v/>
      </c>
      <c r="CP54" s="35" t="str">
        <f t="shared" si="145"/>
        <v/>
      </c>
      <c r="CQ54" s="35" t="str">
        <f t="shared" si="146"/>
        <v/>
      </c>
      <c r="CR54" s="35" t="str">
        <f t="shared" si="147"/>
        <v/>
      </c>
      <c r="CS54" s="35" t="str">
        <f t="shared" si="148"/>
        <v/>
      </c>
      <c r="CT54" s="35" t="str">
        <f t="shared" si="149"/>
        <v/>
      </c>
      <c r="CU54" s="35" t="str">
        <f t="shared" si="150"/>
        <v/>
      </c>
      <c r="CV54" s="35" t="str">
        <f t="shared" si="151"/>
        <v/>
      </c>
      <c r="CW54" s="35" t="str">
        <f t="shared" si="152"/>
        <v/>
      </c>
      <c r="CX54" s="35" t="str">
        <f t="shared" si="153"/>
        <v/>
      </c>
      <c r="CY54" s="35" t="str">
        <f t="shared" si="154"/>
        <v/>
      </c>
      <c r="CZ54" s="35" t="str">
        <f t="shared" si="155"/>
        <v/>
      </c>
      <c r="DA54" s="35" t="str">
        <f t="shared" si="156"/>
        <v/>
      </c>
      <c r="DB54" s="35" t="str">
        <f t="shared" si="157"/>
        <v/>
      </c>
      <c r="DC54" s="35" t="str">
        <f t="shared" si="158"/>
        <v/>
      </c>
      <c r="DD54" s="35" t="str">
        <f t="shared" si="159"/>
        <v/>
      </c>
      <c r="DE54" s="35" t="str">
        <f t="shared" si="160"/>
        <v/>
      </c>
      <c r="DF54" s="35" t="str">
        <f t="shared" si="161"/>
        <v/>
      </c>
      <c r="DG54" s="35" t="str">
        <f t="shared" si="162"/>
        <v/>
      </c>
      <c r="DH54" s="35" t="str">
        <f t="shared" si="163"/>
        <v/>
      </c>
      <c r="DI54" s="35" t="str">
        <f t="shared" si="164"/>
        <v/>
      </c>
      <c r="DJ54" s="35" t="str">
        <f t="shared" si="165"/>
        <v/>
      </c>
      <c r="DK54" s="11"/>
      <c r="DL54" s="23" t="e">
        <f t="shared" si="166"/>
        <v>#DIV/0!</v>
      </c>
      <c r="DM54" s="19">
        <f t="shared" si="167"/>
        <v>0</v>
      </c>
      <c r="DO54" s="26">
        <v>0</v>
      </c>
      <c r="DP54" s="26">
        <v>2.25</v>
      </c>
      <c r="DQ54" s="23" t="e">
        <f>AVERAGE(DQ53,DQ55)</f>
        <v>#DIV/0!</v>
      </c>
      <c r="DS54" s="26">
        <v>2.25</v>
      </c>
      <c r="DT54" s="26">
        <v>0</v>
      </c>
      <c r="DU54" s="23" t="e">
        <f>AVERAGE(DU53,DU55)</f>
        <v>#DIV/0!</v>
      </c>
    </row>
    <row r="55" spans="2:125" x14ac:dyDescent="0.15">
      <c r="L55" s="11"/>
      <c r="M55" s="11"/>
      <c r="N55" s="11"/>
      <c r="O55" s="11"/>
      <c r="P55" s="30"/>
      <c r="Q55" s="19">
        <v>0</v>
      </c>
      <c r="R55" s="20">
        <v>9</v>
      </c>
      <c r="S55" s="48"/>
      <c r="T55" s="23" t="e">
        <f t="shared" si="83"/>
        <v>#DIV/0!</v>
      </c>
      <c r="U55" s="11"/>
      <c r="V55" s="20">
        <v>9</v>
      </c>
      <c r="W55" s="19">
        <v>0</v>
      </c>
      <c r="X55" s="48"/>
      <c r="Y55" s="23" t="e">
        <f t="shared" si="84"/>
        <v>#DIV/0!</v>
      </c>
      <c r="Z55" s="11"/>
      <c r="AA55" s="11"/>
      <c r="AB55" s="11"/>
      <c r="AC55" s="11"/>
      <c r="AD55" s="11"/>
      <c r="AE55" s="29"/>
      <c r="AF55" s="31">
        <v>2.5</v>
      </c>
      <c r="AG55" s="19"/>
      <c r="AH55" s="35" t="str">
        <f t="shared" si="85"/>
        <v/>
      </c>
      <c r="AI55" s="35" t="str">
        <f t="shared" si="86"/>
        <v/>
      </c>
      <c r="AJ55" s="35" t="str">
        <f t="shared" si="87"/>
        <v/>
      </c>
      <c r="AK55" s="35" t="str">
        <f t="shared" si="88"/>
        <v/>
      </c>
      <c r="AL55" s="35" t="str">
        <f t="shared" si="89"/>
        <v/>
      </c>
      <c r="AM55" s="35" t="str">
        <f t="shared" si="90"/>
        <v/>
      </c>
      <c r="AN55" s="35" t="str">
        <f t="shared" si="91"/>
        <v/>
      </c>
      <c r="AO55" s="35" t="str">
        <f t="shared" si="92"/>
        <v/>
      </c>
      <c r="AP55" s="35" t="str">
        <f t="shared" si="93"/>
        <v/>
      </c>
      <c r="AQ55" s="35" t="str">
        <f t="shared" si="94"/>
        <v/>
      </c>
      <c r="AR55" s="35" t="str">
        <f t="shared" si="95"/>
        <v/>
      </c>
      <c r="AS55" s="35" t="str">
        <f t="shared" si="96"/>
        <v/>
      </c>
      <c r="AT55" s="35" t="str">
        <f t="shared" si="97"/>
        <v/>
      </c>
      <c r="AU55" s="35" t="str">
        <f t="shared" si="98"/>
        <v/>
      </c>
      <c r="AV55" s="35" t="str">
        <f t="shared" si="99"/>
        <v/>
      </c>
      <c r="AW55" s="35" t="str">
        <f t="shared" si="100"/>
        <v/>
      </c>
      <c r="AX55" s="35" t="str">
        <f t="shared" si="101"/>
        <v/>
      </c>
      <c r="AY55" s="35" t="str">
        <f t="shared" si="102"/>
        <v/>
      </c>
      <c r="AZ55" s="35" t="str">
        <f t="shared" si="103"/>
        <v/>
      </c>
      <c r="BA55" s="35" t="str">
        <f t="shared" si="104"/>
        <v/>
      </c>
      <c r="BB55" s="35" t="str">
        <f t="shared" si="105"/>
        <v/>
      </c>
      <c r="BC55" s="35" t="str">
        <f t="shared" si="106"/>
        <v/>
      </c>
      <c r="BD55" s="35" t="str">
        <f t="shared" si="107"/>
        <v/>
      </c>
      <c r="BE55" s="35" t="str">
        <f t="shared" si="108"/>
        <v/>
      </c>
      <c r="BF55" s="35" t="str">
        <f t="shared" si="109"/>
        <v/>
      </c>
      <c r="BG55" s="35" t="str">
        <f t="shared" si="110"/>
        <v/>
      </c>
      <c r="BH55" s="35" t="str">
        <f t="shared" si="111"/>
        <v/>
      </c>
      <c r="BI55" s="35" t="str">
        <f t="shared" si="112"/>
        <v/>
      </c>
      <c r="BJ55" s="35" t="str">
        <f t="shared" si="113"/>
        <v/>
      </c>
      <c r="BK55" s="35" t="str">
        <f t="shared" si="114"/>
        <v/>
      </c>
      <c r="BL55" s="35" t="str">
        <f t="shared" si="115"/>
        <v/>
      </c>
      <c r="BM55" s="35" t="str">
        <f t="shared" si="116"/>
        <v/>
      </c>
      <c r="BN55" s="35" t="str">
        <f t="shared" si="117"/>
        <v/>
      </c>
      <c r="BO55" s="35" t="str">
        <f t="shared" si="118"/>
        <v/>
      </c>
      <c r="BP55" s="35" t="str">
        <f t="shared" si="119"/>
        <v/>
      </c>
      <c r="BQ55" s="35" t="e">
        <f t="shared" si="120"/>
        <v>#DIV/0!</v>
      </c>
      <c r="BR55" s="35" t="e">
        <f t="shared" si="121"/>
        <v>#DIV/0!</v>
      </c>
      <c r="BS55" s="35" t="e">
        <f t="shared" si="122"/>
        <v>#DIV/0!</v>
      </c>
      <c r="BT55" s="35" t="e">
        <f t="shared" si="123"/>
        <v>#DIV/0!</v>
      </c>
      <c r="BU55" s="35" t="e">
        <f t="shared" si="124"/>
        <v>#DIV/0!</v>
      </c>
      <c r="BV55" s="35" t="e">
        <f t="shared" si="125"/>
        <v>#DIV/0!</v>
      </c>
      <c r="BW55" s="35" t="e">
        <f t="shared" si="126"/>
        <v>#DIV/0!</v>
      </c>
      <c r="BX55" s="35" t="e">
        <f t="shared" si="127"/>
        <v>#DIV/0!</v>
      </c>
      <c r="BY55" s="35" t="e">
        <f t="shared" si="128"/>
        <v>#DIV/0!</v>
      </c>
      <c r="BZ55" s="35" t="e">
        <f t="shared" si="129"/>
        <v>#DIV/0!</v>
      </c>
      <c r="CA55" s="35" t="e">
        <f t="shared" si="130"/>
        <v>#DIV/0!</v>
      </c>
      <c r="CB55" s="35" t="str">
        <f t="shared" si="131"/>
        <v/>
      </c>
      <c r="CC55" s="35" t="str">
        <f t="shared" si="132"/>
        <v/>
      </c>
      <c r="CD55" s="35" t="str">
        <f t="shared" si="133"/>
        <v/>
      </c>
      <c r="CE55" s="35" t="str">
        <f t="shared" si="134"/>
        <v/>
      </c>
      <c r="CF55" s="35" t="str">
        <f t="shared" si="135"/>
        <v/>
      </c>
      <c r="CG55" s="35" t="str">
        <f t="shared" si="136"/>
        <v/>
      </c>
      <c r="CH55" s="35" t="str">
        <f t="shared" si="137"/>
        <v/>
      </c>
      <c r="CI55" s="35" t="str">
        <f t="shared" si="138"/>
        <v/>
      </c>
      <c r="CJ55" s="35" t="str">
        <f t="shared" si="139"/>
        <v/>
      </c>
      <c r="CK55" s="35" t="str">
        <f t="shared" si="140"/>
        <v/>
      </c>
      <c r="CL55" s="35" t="str">
        <f t="shared" si="141"/>
        <v/>
      </c>
      <c r="CM55" s="35" t="str">
        <f t="shared" si="142"/>
        <v/>
      </c>
      <c r="CN55" s="35" t="str">
        <f t="shared" si="143"/>
        <v/>
      </c>
      <c r="CO55" s="35" t="str">
        <f t="shared" si="144"/>
        <v/>
      </c>
      <c r="CP55" s="35" t="str">
        <f t="shared" si="145"/>
        <v/>
      </c>
      <c r="CQ55" s="35" t="str">
        <f t="shared" si="146"/>
        <v/>
      </c>
      <c r="CR55" s="35" t="str">
        <f t="shared" si="147"/>
        <v/>
      </c>
      <c r="CS55" s="35" t="str">
        <f t="shared" si="148"/>
        <v/>
      </c>
      <c r="CT55" s="35" t="str">
        <f t="shared" si="149"/>
        <v/>
      </c>
      <c r="CU55" s="35" t="str">
        <f t="shared" si="150"/>
        <v/>
      </c>
      <c r="CV55" s="35" t="str">
        <f t="shared" si="151"/>
        <v/>
      </c>
      <c r="CW55" s="35" t="str">
        <f t="shared" si="152"/>
        <v/>
      </c>
      <c r="CX55" s="35" t="str">
        <f t="shared" si="153"/>
        <v/>
      </c>
      <c r="CY55" s="35" t="str">
        <f t="shared" si="154"/>
        <v/>
      </c>
      <c r="CZ55" s="35" t="str">
        <f t="shared" si="155"/>
        <v/>
      </c>
      <c r="DA55" s="35" t="str">
        <f t="shared" si="156"/>
        <v/>
      </c>
      <c r="DB55" s="35" t="str">
        <f t="shared" si="157"/>
        <v/>
      </c>
      <c r="DC55" s="35" t="str">
        <f t="shared" si="158"/>
        <v/>
      </c>
      <c r="DD55" s="35" t="str">
        <f t="shared" si="159"/>
        <v/>
      </c>
      <c r="DE55" s="35" t="str">
        <f t="shared" si="160"/>
        <v/>
      </c>
      <c r="DF55" s="35" t="str">
        <f t="shared" si="161"/>
        <v/>
      </c>
      <c r="DG55" s="35" t="str">
        <f t="shared" si="162"/>
        <v/>
      </c>
      <c r="DH55" s="35" t="str">
        <f t="shared" si="163"/>
        <v/>
      </c>
      <c r="DI55" s="35" t="str">
        <f t="shared" si="164"/>
        <v/>
      </c>
      <c r="DJ55" s="35" t="str">
        <f t="shared" si="165"/>
        <v/>
      </c>
      <c r="DK55" s="11"/>
      <c r="DL55" s="23" t="e">
        <f t="shared" si="166"/>
        <v>#DIV/0!</v>
      </c>
      <c r="DM55" s="19">
        <f t="shared" si="167"/>
        <v>0</v>
      </c>
      <c r="DO55" s="26">
        <v>0</v>
      </c>
      <c r="DP55" s="26">
        <v>2.5</v>
      </c>
      <c r="DQ55" s="23" t="e">
        <f>T42</f>
        <v>#DIV/0!</v>
      </c>
      <c r="DS55" s="26">
        <v>2.5</v>
      </c>
      <c r="DT55" s="26">
        <v>0</v>
      </c>
      <c r="DU55" s="23" t="e">
        <f>Y42</f>
        <v>#DIV/0!</v>
      </c>
    </row>
    <row r="56" spans="2:125" x14ac:dyDescent="0.15">
      <c r="K56" s="32" t="s">
        <v>78</v>
      </c>
      <c r="L56" s="33" t="s">
        <v>79</v>
      </c>
      <c r="M56" s="11"/>
      <c r="N56" s="11"/>
      <c r="O56" s="11"/>
      <c r="P56" s="30"/>
      <c r="Q56" s="19">
        <v>0</v>
      </c>
      <c r="R56" s="20">
        <v>9.5</v>
      </c>
      <c r="S56" s="48"/>
      <c r="T56" s="23" t="e">
        <f t="shared" si="83"/>
        <v>#DIV/0!</v>
      </c>
      <c r="U56" s="11"/>
      <c r="V56" s="20">
        <v>9.5</v>
      </c>
      <c r="W56" s="19">
        <v>0</v>
      </c>
      <c r="X56" s="48"/>
      <c r="Y56" s="23" t="e">
        <f t="shared" si="84"/>
        <v>#DIV/0!</v>
      </c>
      <c r="Z56" s="11"/>
      <c r="AA56" s="11"/>
      <c r="AB56" s="11"/>
      <c r="AC56" s="11"/>
      <c r="AD56" s="11"/>
      <c r="AE56" s="29"/>
      <c r="AF56" s="31">
        <v>2.75</v>
      </c>
      <c r="AG56" s="19"/>
      <c r="AH56" s="35" t="str">
        <f t="shared" si="85"/>
        <v/>
      </c>
      <c r="AI56" s="35" t="str">
        <f t="shared" si="86"/>
        <v/>
      </c>
      <c r="AJ56" s="35" t="str">
        <f t="shared" si="87"/>
        <v/>
      </c>
      <c r="AK56" s="35" t="str">
        <f t="shared" si="88"/>
        <v/>
      </c>
      <c r="AL56" s="35" t="str">
        <f t="shared" si="89"/>
        <v/>
      </c>
      <c r="AM56" s="35" t="str">
        <f t="shared" si="90"/>
        <v/>
      </c>
      <c r="AN56" s="35" t="str">
        <f t="shared" si="91"/>
        <v/>
      </c>
      <c r="AO56" s="35" t="str">
        <f t="shared" si="92"/>
        <v/>
      </c>
      <c r="AP56" s="35" t="str">
        <f t="shared" si="93"/>
        <v/>
      </c>
      <c r="AQ56" s="35" t="str">
        <f t="shared" si="94"/>
        <v/>
      </c>
      <c r="AR56" s="35" t="str">
        <f t="shared" si="95"/>
        <v/>
      </c>
      <c r="AS56" s="35" t="str">
        <f t="shared" si="96"/>
        <v/>
      </c>
      <c r="AT56" s="35" t="str">
        <f t="shared" si="97"/>
        <v/>
      </c>
      <c r="AU56" s="35" t="str">
        <f t="shared" si="98"/>
        <v/>
      </c>
      <c r="AV56" s="35" t="str">
        <f t="shared" si="99"/>
        <v/>
      </c>
      <c r="AW56" s="35" t="str">
        <f t="shared" si="100"/>
        <v/>
      </c>
      <c r="AX56" s="35" t="str">
        <f t="shared" si="101"/>
        <v/>
      </c>
      <c r="AY56" s="35" t="str">
        <f t="shared" si="102"/>
        <v/>
      </c>
      <c r="AZ56" s="35" t="str">
        <f t="shared" si="103"/>
        <v/>
      </c>
      <c r="BA56" s="35" t="str">
        <f t="shared" si="104"/>
        <v/>
      </c>
      <c r="BB56" s="35" t="str">
        <f t="shared" si="105"/>
        <v/>
      </c>
      <c r="BC56" s="35" t="str">
        <f t="shared" si="106"/>
        <v/>
      </c>
      <c r="BD56" s="35" t="str">
        <f t="shared" si="107"/>
        <v/>
      </c>
      <c r="BE56" s="35" t="str">
        <f t="shared" si="108"/>
        <v/>
      </c>
      <c r="BF56" s="35" t="str">
        <f t="shared" si="109"/>
        <v/>
      </c>
      <c r="BG56" s="35" t="str">
        <f t="shared" si="110"/>
        <v/>
      </c>
      <c r="BH56" s="35" t="str">
        <f t="shared" si="111"/>
        <v/>
      </c>
      <c r="BI56" s="35" t="str">
        <f t="shared" si="112"/>
        <v/>
      </c>
      <c r="BJ56" s="35" t="str">
        <f t="shared" si="113"/>
        <v/>
      </c>
      <c r="BK56" s="35" t="str">
        <f t="shared" si="114"/>
        <v/>
      </c>
      <c r="BL56" s="35" t="str">
        <f t="shared" si="115"/>
        <v/>
      </c>
      <c r="BM56" s="35" t="str">
        <f t="shared" si="116"/>
        <v/>
      </c>
      <c r="BN56" s="35" t="str">
        <f t="shared" si="117"/>
        <v/>
      </c>
      <c r="BO56" s="35" t="str">
        <f t="shared" si="118"/>
        <v/>
      </c>
      <c r="BP56" s="35" t="str">
        <f t="shared" si="119"/>
        <v/>
      </c>
      <c r="BQ56" s="35" t="str">
        <f t="shared" si="120"/>
        <v/>
      </c>
      <c r="BR56" s="35" t="str">
        <f t="shared" si="121"/>
        <v/>
      </c>
      <c r="BS56" s="35" t="str">
        <f t="shared" si="122"/>
        <v/>
      </c>
      <c r="BT56" s="35" t="e">
        <f t="shared" si="123"/>
        <v>#DIV/0!</v>
      </c>
      <c r="BU56" s="35" t="e">
        <f t="shared" si="124"/>
        <v>#DIV/0!</v>
      </c>
      <c r="BV56" s="35" t="e">
        <f t="shared" si="125"/>
        <v>#DIV/0!</v>
      </c>
      <c r="BW56" s="35" t="e">
        <f t="shared" si="126"/>
        <v>#DIV/0!</v>
      </c>
      <c r="BX56" s="35" t="e">
        <f t="shared" si="127"/>
        <v>#DIV/0!</v>
      </c>
      <c r="BY56" s="35" t="str">
        <f t="shared" si="128"/>
        <v/>
      </c>
      <c r="BZ56" s="35" t="str">
        <f t="shared" si="129"/>
        <v/>
      </c>
      <c r="CA56" s="35" t="str">
        <f t="shared" si="130"/>
        <v/>
      </c>
      <c r="CB56" s="35" t="str">
        <f t="shared" si="131"/>
        <v/>
      </c>
      <c r="CC56" s="35" t="str">
        <f t="shared" si="132"/>
        <v/>
      </c>
      <c r="CD56" s="35" t="str">
        <f t="shared" si="133"/>
        <v/>
      </c>
      <c r="CE56" s="35" t="str">
        <f t="shared" si="134"/>
        <v/>
      </c>
      <c r="CF56" s="35" t="str">
        <f t="shared" si="135"/>
        <v/>
      </c>
      <c r="CG56" s="35" t="str">
        <f t="shared" si="136"/>
        <v/>
      </c>
      <c r="CH56" s="35" t="str">
        <f t="shared" si="137"/>
        <v/>
      </c>
      <c r="CI56" s="35" t="str">
        <f t="shared" si="138"/>
        <v/>
      </c>
      <c r="CJ56" s="35" t="str">
        <f t="shared" si="139"/>
        <v/>
      </c>
      <c r="CK56" s="35" t="str">
        <f t="shared" si="140"/>
        <v/>
      </c>
      <c r="CL56" s="35" t="str">
        <f t="shared" si="141"/>
        <v/>
      </c>
      <c r="CM56" s="35" t="str">
        <f t="shared" si="142"/>
        <v/>
      </c>
      <c r="CN56" s="35" t="str">
        <f t="shared" si="143"/>
        <v/>
      </c>
      <c r="CO56" s="35" t="str">
        <f t="shared" si="144"/>
        <v/>
      </c>
      <c r="CP56" s="35" t="str">
        <f t="shared" si="145"/>
        <v/>
      </c>
      <c r="CQ56" s="35" t="str">
        <f t="shared" si="146"/>
        <v/>
      </c>
      <c r="CR56" s="35" t="str">
        <f t="shared" si="147"/>
        <v/>
      </c>
      <c r="CS56" s="35" t="str">
        <f t="shared" si="148"/>
        <v/>
      </c>
      <c r="CT56" s="35" t="str">
        <f t="shared" si="149"/>
        <v/>
      </c>
      <c r="CU56" s="35" t="str">
        <f t="shared" si="150"/>
        <v/>
      </c>
      <c r="CV56" s="35" t="str">
        <f t="shared" si="151"/>
        <v/>
      </c>
      <c r="CW56" s="35" t="str">
        <f t="shared" si="152"/>
        <v/>
      </c>
      <c r="CX56" s="35" t="str">
        <f t="shared" si="153"/>
        <v/>
      </c>
      <c r="CY56" s="35" t="str">
        <f t="shared" si="154"/>
        <v/>
      </c>
      <c r="CZ56" s="35" t="str">
        <f t="shared" si="155"/>
        <v/>
      </c>
      <c r="DA56" s="35" t="str">
        <f t="shared" si="156"/>
        <v/>
      </c>
      <c r="DB56" s="35" t="str">
        <f t="shared" si="157"/>
        <v/>
      </c>
      <c r="DC56" s="35" t="str">
        <f t="shared" si="158"/>
        <v/>
      </c>
      <c r="DD56" s="35" t="str">
        <f t="shared" si="159"/>
        <v/>
      </c>
      <c r="DE56" s="35" t="str">
        <f t="shared" si="160"/>
        <v/>
      </c>
      <c r="DF56" s="35" t="str">
        <f t="shared" si="161"/>
        <v/>
      </c>
      <c r="DG56" s="35" t="str">
        <f t="shared" si="162"/>
        <v/>
      </c>
      <c r="DH56" s="35" t="str">
        <f t="shared" si="163"/>
        <v/>
      </c>
      <c r="DI56" s="35" t="str">
        <f t="shared" si="164"/>
        <v/>
      </c>
      <c r="DJ56" s="35" t="str">
        <f t="shared" si="165"/>
        <v/>
      </c>
      <c r="DK56" s="11"/>
      <c r="DL56" s="23" t="e">
        <f t="shared" si="166"/>
        <v>#DIV/0!</v>
      </c>
      <c r="DM56" s="19">
        <f t="shared" si="167"/>
        <v>0</v>
      </c>
      <c r="DO56" s="26">
        <v>0</v>
      </c>
      <c r="DP56" s="26">
        <v>2.75</v>
      </c>
      <c r="DQ56" s="23" t="e">
        <f>AVERAGE(DQ55,DQ57)</f>
        <v>#DIV/0!</v>
      </c>
      <c r="DS56" s="26">
        <v>2.75</v>
      </c>
      <c r="DT56" s="26">
        <v>0</v>
      </c>
      <c r="DU56" s="23" t="e">
        <f>AVERAGE(DU55,DU57)</f>
        <v>#DIV/0!</v>
      </c>
    </row>
    <row r="57" spans="2:125" ht="15" x14ac:dyDescent="0.15">
      <c r="C57" s="13"/>
      <c r="F57" s="13" t="s">
        <v>80</v>
      </c>
      <c r="G57" s="28">
        <v>100</v>
      </c>
      <c r="H57" s="7" t="s">
        <v>76</v>
      </c>
      <c r="I57" s="14">
        <f t="shared" ref="I57:I64" si="168">G57*$G$54</f>
        <v>3074.1121106532123</v>
      </c>
      <c r="J57" s="6" t="s">
        <v>81</v>
      </c>
      <c r="K57" s="4">
        <f t="shared" ref="K57:K64" si="169">ROUNDDOWN(I57/60,0)</f>
        <v>51</v>
      </c>
      <c r="L57" s="15">
        <f t="shared" ref="L57:L64" si="170">I57-K57*60</f>
        <v>14.112110653212312</v>
      </c>
      <c r="M57" s="11"/>
      <c r="N57" s="15"/>
      <c r="O57" s="84"/>
      <c r="P57" s="29"/>
      <c r="Q57" s="19">
        <v>0</v>
      </c>
      <c r="R57" s="20">
        <v>10</v>
      </c>
      <c r="S57" s="48"/>
      <c r="T57" s="23" t="e">
        <f t="shared" si="83"/>
        <v>#DIV/0!</v>
      </c>
      <c r="U57" s="11"/>
      <c r="V57" s="20">
        <v>10</v>
      </c>
      <c r="W57" s="19">
        <v>0</v>
      </c>
      <c r="X57" s="48"/>
      <c r="Y57" s="23" t="e">
        <f t="shared" si="84"/>
        <v>#DIV/0!</v>
      </c>
      <c r="Z57" s="11"/>
      <c r="AA57" s="11"/>
      <c r="AB57" s="11"/>
      <c r="AC57" s="11"/>
      <c r="AD57" s="11"/>
      <c r="AE57" s="29"/>
      <c r="AF57" s="31">
        <v>3</v>
      </c>
      <c r="AG57" s="19"/>
      <c r="AH57" s="35" t="str">
        <f t="shared" si="85"/>
        <v/>
      </c>
      <c r="AI57" s="35" t="str">
        <f t="shared" si="86"/>
        <v/>
      </c>
      <c r="AJ57" s="35" t="str">
        <f t="shared" si="87"/>
        <v/>
      </c>
      <c r="AK57" s="35" t="str">
        <f t="shared" si="88"/>
        <v/>
      </c>
      <c r="AL57" s="35" t="str">
        <f t="shared" si="89"/>
        <v/>
      </c>
      <c r="AM57" s="35" t="str">
        <f t="shared" si="90"/>
        <v/>
      </c>
      <c r="AN57" s="35" t="str">
        <f t="shared" si="91"/>
        <v/>
      </c>
      <c r="AO57" s="35" t="str">
        <f t="shared" si="92"/>
        <v/>
      </c>
      <c r="AP57" s="35" t="str">
        <f t="shared" si="93"/>
        <v/>
      </c>
      <c r="AQ57" s="35" t="str">
        <f t="shared" si="94"/>
        <v/>
      </c>
      <c r="AR57" s="35" t="str">
        <f t="shared" si="95"/>
        <v/>
      </c>
      <c r="AS57" s="35" t="str">
        <f t="shared" si="96"/>
        <v/>
      </c>
      <c r="AT57" s="35" t="str">
        <f t="shared" si="97"/>
        <v/>
      </c>
      <c r="AU57" s="35" t="str">
        <f t="shared" si="98"/>
        <v/>
      </c>
      <c r="AV57" s="35" t="str">
        <f t="shared" si="99"/>
        <v/>
      </c>
      <c r="AW57" s="35" t="str">
        <f t="shared" si="100"/>
        <v/>
      </c>
      <c r="AX57" s="35" t="str">
        <f t="shared" si="101"/>
        <v/>
      </c>
      <c r="AY57" s="35" t="str">
        <f t="shared" si="102"/>
        <v/>
      </c>
      <c r="AZ57" s="35" t="str">
        <f t="shared" si="103"/>
        <v/>
      </c>
      <c r="BA57" s="35" t="str">
        <f t="shared" si="104"/>
        <v/>
      </c>
      <c r="BB57" s="35" t="str">
        <f t="shared" si="105"/>
        <v/>
      </c>
      <c r="BC57" s="35" t="str">
        <f t="shared" si="106"/>
        <v/>
      </c>
      <c r="BD57" s="35" t="str">
        <f t="shared" si="107"/>
        <v/>
      </c>
      <c r="BE57" s="35" t="str">
        <f t="shared" si="108"/>
        <v/>
      </c>
      <c r="BF57" s="35" t="str">
        <f t="shared" si="109"/>
        <v/>
      </c>
      <c r="BG57" s="35" t="str">
        <f t="shared" si="110"/>
        <v/>
      </c>
      <c r="BH57" s="35" t="str">
        <f t="shared" si="111"/>
        <v/>
      </c>
      <c r="BI57" s="35" t="str">
        <f t="shared" si="112"/>
        <v/>
      </c>
      <c r="BJ57" s="35" t="str">
        <f t="shared" si="113"/>
        <v/>
      </c>
      <c r="BK57" s="35" t="str">
        <f t="shared" si="114"/>
        <v/>
      </c>
      <c r="BL57" s="35" t="str">
        <f t="shared" si="115"/>
        <v/>
      </c>
      <c r="BM57" s="35" t="str">
        <f t="shared" si="116"/>
        <v/>
      </c>
      <c r="BN57" s="35" t="str">
        <f t="shared" si="117"/>
        <v/>
      </c>
      <c r="BO57" s="35" t="str">
        <f t="shared" si="118"/>
        <v/>
      </c>
      <c r="BP57" s="35" t="str">
        <f t="shared" si="119"/>
        <v/>
      </c>
      <c r="BQ57" s="35" t="str">
        <f t="shared" si="120"/>
        <v/>
      </c>
      <c r="BR57" s="35" t="str">
        <f t="shared" si="121"/>
        <v/>
      </c>
      <c r="BS57" s="35" t="str">
        <f t="shared" si="122"/>
        <v/>
      </c>
      <c r="BT57" s="35" t="str">
        <f t="shared" si="123"/>
        <v/>
      </c>
      <c r="BU57" s="35" t="str">
        <f t="shared" si="124"/>
        <v/>
      </c>
      <c r="BV57" s="35" t="str">
        <f t="shared" si="125"/>
        <v/>
      </c>
      <c r="BW57" s="35" t="str">
        <f t="shared" si="126"/>
        <v/>
      </c>
      <c r="BX57" s="35" t="str">
        <f t="shared" si="127"/>
        <v/>
      </c>
      <c r="BY57" s="35" t="str">
        <f t="shared" si="128"/>
        <v/>
      </c>
      <c r="BZ57" s="35" t="str">
        <f t="shared" si="129"/>
        <v/>
      </c>
      <c r="CA57" s="35" t="str">
        <f t="shared" si="130"/>
        <v/>
      </c>
      <c r="CB57" s="35" t="str">
        <f t="shared" si="131"/>
        <v/>
      </c>
      <c r="CC57" s="35" t="str">
        <f t="shared" si="132"/>
        <v/>
      </c>
      <c r="CD57" s="35" t="str">
        <f t="shared" si="133"/>
        <v/>
      </c>
      <c r="CE57" s="35" t="str">
        <f t="shared" si="134"/>
        <v/>
      </c>
      <c r="CF57" s="35" t="str">
        <f t="shared" si="135"/>
        <v/>
      </c>
      <c r="CG57" s="35" t="str">
        <f t="shared" si="136"/>
        <v/>
      </c>
      <c r="CH57" s="35" t="str">
        <f t="shared" si="137"/>
        <v/>
      </c>
      <c r="CI57" s="35" t="str">
        <f t="shared" si="138"/>
        <v/>
      </c>
      <c r="CJ57" s="35" t="str">
        <f t="shared" si="139"/>
        <v/>
      </c>
      <c r="CK57" s="35" t="str">
        <f t="shared" si="140"/>
        <v/>
      </c>
      <c r="CL57" s="35" t="str">
        <f t="shared" si="141"/>
        <v/>
      </c>
      <c r="CM57" s="35" t="str">
        <f t="shared" si="142"/>
        <v/>
      </c>
      <c r="CN57" s="35" t="str">
        <f t="shared" si="143"/>
        <v/>
      </c>
      <c r="CO57" s="35" t="str">
        <f t="shared" si="144"/>
        <v/>
      </c>
      <c r="CP57" s="35" t="str">
        <f t="shared" si="145"/>
        <v/>
      </c>
      <c r="CQ57" s="35" t="str">
        <f t="shared" si="146"/>
        <v/>
      </c>
      <c r="CR57" s="35" t="str">
        <f t="shared" si="147"/>
        <v/>
      </c>
      <c r="CS57" s="35" t="str">
        <f t="shared" si="148"/>
        <v/>
      </c>
      <c r="CT57" s="35" t="str">
        <f t="shared" si="149"/>
        <v/>
      </c>
      <c r="CU57" s="35" t="str">
        <f t="shared" si="150"/>
        <v/>
      </c>
      <c r="CV57" s="35" t="str">
        <f t="shared" si="151"/>
        <v/>
      </c>
      <c r="CW57" s="35" t="str">
        <f t="shared" si="152"/>
        <v/>
      </c>
      <c r="CX57" s="35" t="str">
        <f t="shared" si="153"/>
        <v/>
      </c>
      <c r="CY57" s="35" t="str">
        <f t="shared" si="154"/>
        <v/>
      </c>
      <c r="CZ57" s="35" t="str">
        <f t="shared" si="155"/>
        <v/>
      </c>
      <c r="DA57" s="35" t="str">
        <f t="shared" si="156"/>
        <v/>
      </c>
      <c r="DB57" s="35" t="str">
        <f t="shared" si="157"/>
        <v/>
      </c>
      <c r="DC57" s="35" t="str">
        <f t="shared" si="158"/>
        <v/>
      </c>
      <c r="DD57" s="35" t="str">
        <f t="shared" si="159"/>
        <v/>
      </c>
      <c r="DE57" s="35" t="str">
        <f t="shared" si="160"/>
        <v/>
      </c>
      <c r="DF57" s="35" t="str">
        <f t="shared" si="161"/>
        <v/>
      </c>
      <c r="DG57" s="35" t="str">
        <f t="shared" si="162"/>
        <v/>
      </c>
      <c r="DH57" s="35" t="str">
        <f t="shared" si="163"/>
        <v/>
      </c>
      <c r="DI57" s="35" t="str">
        <f t="shared" si="164"/>
        <v/>
      </c>
      <c r="DJ57" s="35" t="str">
        <f t="shared" si="165"/>
        <v/>
      </c>
      <c r="DK57" s="11"/>
      <c r="DL57" s="23">
        <f t="shared" si="166"/>
        <v>0</v>
      </c>
      <c r="DM57" s="19">
        <f t="shared" si="167"/>
        <v>0</v>
      </c>
      <c r="DO57" s="26">
        <v>0</v>
      </c>
      <c r="DP57" s="26">
        <v>3</v>
      </c>
      <c r="DQ57" s="23" t="e">
        <f>T43</f>
        <v>#DIV/0!</v>
      </c>
      <c r="DS57" s="26">
        <v>3</v>
      </c>
      <c r="DT57" s="26">
        <v>0</v>
      </c>
      <c r="DU57" s="23" t="e">
        <f>Y43</f>
        <v>#DIV/0!</v>
      </c>
    </row>
    <row r="58" spans="2:125" ht="15" x14ac:dyDescent="0.15">
      <c r="C58" s="13"/>
      <c r="F58" s="13" t="s">
        <v>80</v>
      </c>
      <c r="G58" s="28">
        <v>300</v>
      </c>
      <c r="H58" s="7" t="s">
        <v>76</v>
      </c>
      <c r="I58" s="14">
        <f t="shared" si="168"/>
        <v>9222.3363319596374</v>
      </c>
      <c r="J58" s="6" t="s">
        <v>81</v>
      </c>
      <c r="K58" s="4">
        <f t="shared" si="169"/>
        <v>153</v>
      </c>
      <c r="L58" s="15">
        <f t="shared" si="170"/>
        <v>42.336331959637391</v>
      </c>
      <c r="M58" s="11"/>
      <c r="N58" s="15"/>
      <c r="O58" s="84"/>
      <c r="P58" s="29"/>
      <c r="Q58" s="11"/>
      <c r="R58" s="11"/>
      <c r="S58" s="45"/>
      <c r="T58" s="11"/>
      <c r="U58" s="11"/>
      <c r="V58" s="11"/>
      <c r="W58" s="11"/>
      <c r="X58" s="45"/>
      <c r="Y58" s="11"/>
      <c r="Z58" s="11"/>
      <c r="AA58" s="11"/>
      <c r="AB58" s="11"/>
      <c r="AC58" s="11"/>
      <c r="AD58" s="11"/>
      <c r="AE58" s="29"/>
      <c r="AF58" s="31">
        <v>3.25</v>
      </c>
      <c r="AG58" s="19"/>
      <c r="AH58" s="35" t="str">
        <f t="shared" si="85"/>
        <v/>
      </c>
      <c r="AI58" s="35" t="str">
        <f t="shared" si="86"/>
        <v/>
      </c>
      <c r="AJ58" s="35" t="str">
        <f t="shared" si="87"/>
        <v/>
      </c>
      <c r="AK58" s="35" t="str">
        <f t="shared" si="88"/>
        <v/>
      </c>
      <c r="AL58" s="35" t="str">
        <f t="shared" si="89"/>
        <v/>
      </c>
      <c r="AM58" s="35" t="str">
        <f t="shared" si="90"/>
        <v/>
      </c>
      <c r="AN58" s="35" t="str">
        <f t="shared" si="91"/>
        <v/>
      </c>
      <c r="AO58" s="35" t="str">
        <f t="shared" si="92"/>
        <v/>
      </c>
      <c r="AP58" s="35" t="str">
        <f t="shared" si="93"/>
        <v/>
      </c>
      <c r="AQ58" s="35" t="str">
        <f t="shared" si="94"/>
        <v/>
      </c>
      <c r="AR58" s="35" t="str">
        <f t="shared" si="95"/>
        <v/>
      </c>
      <c r="AS58" s="35" t="str">
        <f t="shared" si="96"/>
        <v/>
      </c>
      <c r="AT58" s="35" t="str">
        <f t="shared" si="97"/>
        <v/>
      </c>
      <c r="AU58" s="35" t="str">
        <f t="shared" si="98"/>
        <v/>
      </c>
      <c r="AV58" s="35" t="str">
        <f t="shared" si="99"/>
        <v/>
      </c>
      <c r="AW58" s="35" t="str">
        <f t="shared" si="100"/>
        <v/>
      </c>
      <c r="AX58" s="35" t="str">
        <f t="shared" si="101"/>
        <v/>
      </c>
      <c r="AY58" s="35" t="str">
        <f t="shared" si="102"/>
        <v/>
      </c>
      <c r="AZ58" s="35" t="str">
        <f t="shared" si="103"/>
        <v/>
      </c>
      <c r="BA58" s="35" t="str">
        <f t="shared" si="104"/>
        <v/>
      </c>
      <c r="BB58" s="35" t="str">
        <f t="shared" si="105"/>
        <v/>
      </c>
      <c r="BC58" s="35" t="str">
        <f t="shared" si="106"/>
        <v/>
      </c>
      <c r="BD58" s="35" t="str">
        <f t="shared" si="107"/>
        <v/>
      </c>
      <c r="BE58" s="35" t="str">
        <f t="shared" si="108"/>
        <v/>
      </c>
      <c r="BF58" s="35" t="str">
        <f t="shared" si="109"/>
        <v/>
      </c>
      <c r="BG58" s="35" t="str">
        <f t="shared" si="110"/>
        <v/>
      </c>
      <c r="BH58" s="35" t="str">
        <f t="shared" si="111"/>
        <v/>
      </c>
      <c r="BI58" s="35" t="str">
        <f t="shared" si="112"/>
        <v/>
      </c>
      <c r="BJ58" s="35" t="str">
        <f t="shared" si="113"/>
        <v/>
      </c>
      <c r="BK58" s="35" t="str">
        <f t="shared" si="114"/>
        <v/>
      </c>
      <c r="BL58" s="35" t="str">
        <f t="shared" si="115"/>
        <v/>
      </c>
      <c r="BM58" s="35" t="str">
        <f t="shared" si="116"/>
        <v/>
      </c>
      <c r="BN58" s="35" t="str">
        <f t="shared" si="117"/>
        <v/>
      </c>
      <c r="BO58" s="35" t="str">
        <f t="shared" si="118"/>
        <v/>
      </c>
      <c r="BP58" s="35" t="str">
        <f t="shared" si="119"/>
        <v/>
      </c>
      <c r="BQ58" s="35" t="str">
        <f t="shared" si="120"/>
        <v/>
      </c>
      <c r="BR58" s="35" t="str">
        <f t="shared" si="121"/>
        <v/>
      </c>
      <c r="BS58" s="35" t="str">
        <f t="shared" si="122"/>
        <v/>
      </c>
      <c r="BT58" s="35" t="str">
        <f t="shared" si="123"/>
        <v/>
      </c>
      <c r="BU58" s="35" t="str">
        <f t="shared" si="124"/>
        <v/>
      </c>
      <c r="BV58" s="35" t="str">
        <f t="shared" si="125"/>
        <v/>
      </c>
      <c r="BW58" s="35" t="str">
        <f t="shared" si="126"/>
        <v/>
      </c>
      <c r="BX58" s="35" t="str">
        <f t="shared" si="127"/>
        <v/>
      </c>
      <c r="BY58" s="35" t="str">
        <f t="shared" si="128"/>
        <v/>
      </c>
      <c r="BZ58" s="35" t="str">
        <f t="shared" si="129"/>
        <v/>
      </c>
      <c r="CA58" s="35" t="str">
        <f t="shared" si="130"/>
        <v/>
      </c>
      <c r="CB58" s="35" t="str">
        <f t="shared" si="131"/>
        <v/>
      </c>
      <c r="CC58" s="35" t="str">
        <f t="shared" si="132"/>
        <v/>
      </c>
      <c r="CD58" s="35" t="str">
        <f t="shared" si="133"/>
        <v/>
      </c>
      <c r="CE58" s="35" t="str">
        <f t="shared" si="134"/>
        <v/>
      </c>
      <c r="CF58" s="35" t="str">
        <f t="shared" si="135"/>
        <v/>
      </c>
      <c r="CG58" s="35" t="str">
        <f t="shared" si="136"/>
        <v/>
      </c>
      <c r="CH58" s="35" t="str">
        <f t="shared" si="137"/>
        <v/>
      </c>
      <c r="CI58" s="35" t="str">
        <f t="shared" si="138"/>
        <v/>
      </c>
      <c r="CJ58" s="35" t="str">
        <f t="shared" si="139"/>
        <v/>
      </c>
      <c r="CK58" s="35" t="str">
        <f t="shared" si="140"/>
        <v/>
      </c>
      <c r="CL58" s="35" t="str">
        <f t="shared" si="141"/>
        <v/>
      </c>
      <c r="CM58" s="35" t="str">
        <f t="shared" si="142"/>
        <v/>
      </c>
      <c r="CN58" s="35" t="str">
        <f t="shared" si="143"/>
        <v/>
      </c>
      <c r="CO58" s="35" t="str">
        <f t="shared" si="144"/>
        <v/>
      </c>
      <c r="CP58" s="35" t="str">
        <f t="shared" si="145"/>
        <v/>
      </c>
      <c r="CQ58" s="35" t="str">
        <f t="shared" si="146"/>
        <v/>
      </c>
      <c r="CR58" s="35" t="str">
        <f t="shared" si="147"/>
        <v/>
      </c>
      <c r="CS58" s="35" t="str">
        <f t="shared" si="148"/>
        <v/>
      </c>
      <c r="CT58" s="35" t="str">
        <f t="shared" si="149"/>
        <v/>
      </c>
      <c r="CU58" s="35" t="str">
        <f t="shared" si="150"/>
        <v/>
      </c>
      <c r="CV58" s="35" t="str">
        <f t="shared" si="151"/>
        <v/>
      </c>
      <c r="CW58" s="35" t="str">
        <f t="shared" si="152"/>
        <v/>
      </c>
      <c r="CX58" s="35" t="str">
        <f t="shared" si="153"/>
        <v/>
      </c>
      <c r="CY58" s="35" t="str">
        <f t="shared" si="154"/>
        <v/>
      </c>
      <c r="CZ58" s="35" t="str">
        <f t="shared" si="155"/>
        <v/>
      </c>
      <c r="DA58" s="35" t="str">
        <f t="shared" si="156"/>
        <v/>
      </c>
      <c r="DB58" s="35" t="str">
        <f t="shared" si="157"/>
        <v/>
      </c>
      <c r="DC58" s="35" t="str">
        <f t="shared" si="158"/>
        <v/>
      </c>
      <c r="DD58" s="35" t="str">
        <f t="shared" si="159"/>
        <v/>
      </c>
      <c r="DE58" s="35" t="str">
        <f t="shared" si="160"/>
        <v/>
      </c>
      <c r="DF58" s="35" t="str">
        <f t="shared" si="161"/>
        <v/>
      </c>
      <c r="DG58" s="35" t="str">
        <f t="shared" si="162"/>
        <v/>
      </c>
      <c r="DH58" s="35" t="str">
        <f t="shared" si="163"/>
        <v/>
      </c>
      <c r="DI58" s="35" t="str">
        <f t="shared" si="164"/>
        <v/>
      </c>
      <c r="DJ58" s="35" t="str">
        <f t="shared" si="165"/>
        <v/>
      </c>
      <c r="DK58" s="11"/>
      <c r="DL58" s="23">
        <f t="shared" si="166"/>
        <v>0</v>
      </c>
      <c r="DM58" s="19">
        <f t="shared" si="167"/>
        <v>0</v>
      </c>
      <c r="DO58" s="26">
        <v>0</v>
      </c>
      <c r="DP58" s="26">
        <v>3.25</v>
      </c>
      <c r="DQ58" s="23" t="e">
        <f>AVERAGE(DQ57,DQ59)</f>
        <v>#DIV/0!</v>
      </c>
      <c r="DS58" s="26">
        <v>3.25</v>
      </c>
      <c r="DT58" s="26">
        <v>0</v>
      </c>
      <c r="DU58" s="23" t="e">
        <f>AVERAGE(DU57,DU59)</f>
        <v>#DIV/0!</v>
      </c>
    </row>
    <row r="59" spans="2:125" ht="15" x14ac:dyDescent="0.15">
      <c r="C59" s="13"/>
      <c r="F59" s="13" t="s">
        <v>80</v>
      </c>
      <c r="G59" s="28">
        <v>600</v>
      </c>
      <c r="H59" s="7" t="s">
        <v>76</v>
      </c>
      <c r="I59" s="14">
        <f t="shared" si="168"/>
        <v>18444.672663919275</v>
      </c>
      <c r="J59" s="6" t="s">
        <v>81</v>
      </c>
      <c r="K59" s="4">
        <f t="shared" si="169"/>
        <v>307</v>
      </c>
      <c r="L59" s="15">
        <f t="shared" si="170"/>
        <v>24.672663919274783</v>
      </c>
      <c r="M59" s="11"/>
      <c r="N59" s="15"/>
      <c r="O59" s="84"/>
      <c r="P59" s="29"/>
      <c r="Q59" s="11"/>
      <c r="R59" s="11"/>
      <c r="S59" s="45"/>
      <c r="T59" s="11"/>
      <c r="U59" s="11"/>
      <c r="V59" s="11"/>
      <c r="W59" s="11"/>
      <c r="X59" s="45"/>
      <c r="Y59" s="11"/>
      <c r="Z59" s="11"/>
      <c r="AA59" s="11"/>
      <c r="AB59" s="11"/>
      <c r="AC59" s="11"/>
      <c r="AD59" s="11"/>
      <c r="AE59" s="29"/>
      <c r="AF59" s="31">
        <v>3.5</v>
      </c>
      <c r="AG59" s="19"/>
      <c r="AH59" s="35" t="str">
        <f t="shared" si="85"/>
        <v/>
      </c>
      <c r="AI59" s="35" t="str">
        <f t="shared" si="86"/>
        <v/>
      </c>
      <c r="AJ59" s="35" t="str">
        <f t="shared" si="87"/>
        <v/>
      </c>
      <c r="AK59" s="35" t="str">
        <f t="shared" si="88"/>
        <v/>
      </c>
      <c r="AL59" s="35" t="str">
        <f t="shared" si="89"/>
        <v/>
      </c>
      <c r="AM59" s="35" t="str">
        <f t="shared" si="90"/>
        <v/>
      </c>
      <c r="AN59" s="35" t="str">
        <f t="shared" si="91"/>
        <v/>
      </c>
      <c r="AO59" s="35" t="str">
        <f t="shared" si="92"/>
        <v/>
      </c>
      <c r="AP59" s="35" t="str">
        <f t="shared" si="93"/>
        <v/>
      </c>
      <c r="AQ59" s="35" t="str">
        <f t="shared" si="94"/>
        <v/>
      </c>
      <c r="AR59" s="35" t="str">
        <f t="shared" si="95"/>
        <v/>
      </c>
      <c r="AS59" s="35" t="str">
        <f t="shared" si="96"/>
        <v/>
      </c>
      <c r="AT59" s="35" t="str">
        <f t="shared" si="97"/>
        <v/>
      </c>
      <c r="AU59" s="35" t="str">
        <f t="shared" si="98"/>
        <v/>
      </c>
      <c r="AV59" s="35" t="str">
        <f t="shared" si="99"/>
        <v/>
      </c>
      <c r="AW59" s="35" t="str">
        <f t="shared" si="100"/>
        <v/>
      </c>
      <c r="AX59" s="35" t="str">
        <f t="shared" si="101"/>
        <v/>
      </c>
      <c r="AY59" s="35" t="str">
        <f t="shared" si="102"/>
        <v/>
      </c>
      <c r="AZ59" s="35" t="str">
        <f t="shared" si="103"/>
        <v/>
      </c>
      <c r="BA59" s="35" t="str">
        <f t="shared" si="104"/>
        <v/>
      </c>
      <c r="BB59" s="35" t="str">
        <f t="shared" si="105"/>
        <v/>
      </c>
      <c r="BC59" s="35" t="str">
        <f t="shared" si="106"/>
        <v/>
      </c>
      <c r="BD59" s="35" t="str">
        <f t="shared" si="107"/>
        <v/>
      </c>
      <c r="BE59" s="35" t="str">
        <f t="shared" si="108"/>
        <v/>
      </c>
      <c r="BF59" s="35" t="str">
        <f t="shared" si="109"/>
        <v/>
      </c>
      <c r="BG59" s="35" t="str">
        <f t="shared" si="110"/>
        <v/>
      </c>
      <c r="BH59" s="35" t="str">
        <f t="shared" si="111"/>
        <v/>
      </c>
      <c r="BI59" s="35" t="str">
        <f t="shared" si="112"/>
        <v/>
      </c>
      <c r="BJ59" s="35" t="str">
        <f t="shared" si="113"/>
        <v/>
      </c>
      <c r="BK59" s="35" t="str">
        <f t="shared" si="114"/>
        <v/>
      </c>
      <c r="BL59" s="35" t="str">
        <f t="shared" si="115"/>
        <v/>
      </c>
      <c r="BM59" s="35" t="str">
        <f t="shared" si="116"/>
        <v/>
      </c>
      <c r="BN59" s="35" t="str">
        <f t="shared" si="117"/>
        <v/>
      </c>
      <c r="BO59" s="35" t="str">
        <f t="shared" si="118"/>
        <v/>
      </c>
      <c r="BP59" s="35" t="str">
        <f t="shared" si="119"/>
        <v/>
      </c>
      <c r="BQ59" s="35" t="str">
        <f t="shared" si="120"/>
        <v/>
      </c>
      <c r="BR59" s="35" t="str">
        <f t="shared" si="121"/>
        <v/>
      </c>
      <c r="BS59" s="35" t="str">
        <f t="shared" si="122"/>
        <v/>
      </c>
      <c r="BT59" s="35" t="str">
        <f t="shared" si="123"/>
        <v/>
      </c>
      <c r="BU59" s="35" t="str">
        <f t="shared" si="124"/>
        <v/>
      </c>
      <c r="BV59" s="35" t="str">
        <f t="shared" si="125"/>
        <v/>
      </c>
      <c r="BW59" s="35" t="str">
        <f t="shared" si="126"/>
        <v/>
      </c>
      <c r="BX59" s="35" t="str">
        <f t="shared" si="127"/>
        <v/>
      </c>
      <c r="BY59" s="35" t="str">
        <f t="shared" si="128"/>
        <v/>
      </c>
      <c r="BZ59" s="35" t="str">
        <f t="shared" si="129"/>
        <v/>
      </c>
      <c r="CA59" s="35" t="str">
        <f t="shared" si="130"/>
        <v/>
      </c>
      <c r="CB59" s="35" t="str">
        <f t="shared" si="131"/>
        <v/>
      </c>
      <c r="CC59" s="35" t="str">
        <f t="shared" si="132"/>
        <v/>
      </c>
      <c r="CD59" s="35" t="str">
        <f t="shared" si="133"/>
        <v/>
      </c>
      <c r="CE59" s="35" t="str">
        <f t="shared" si="134"/>
        <v/>
      </c>
      <c r="CF59" s="35" t="str">
        <f t="shared" si="135"/>
        <v/>
      </c>
      <c r="CG59" s="35" t="str">
        <f t="shared" si="136"/>
        <v/>
      </c>
      <c r="CH59" s="35" t="str">
        <f t="shared" si="137"/>
        <v/>
      </c>
      <c r="CI59" s="35" t="str">
        <f t="shared" si="138"/>
        <v/>
      </c>
      <c r="CJ59" s="35" t="str">
        <f t="shared" si="139"/>
        <v/>
      </c>
      <c r="CK59" s="35" t="str">
        <f t="shared" si="140"/>
        <v/>
      </c>
      <c r="CL59" s="35" t="str">
        <f t="shared" si="141"/>
        <v/>
      </c>
      <c r="CM59" s="35" t="str">
        <f t="shared" si="142"/>
        <v/>
      </c>
      <c r="CN59" s="35" t="str">
        <f t="shared" si="143"/>
        <v/>
      </c>
      <c r="CO59" s="35" t="str">
        <f t="shared" si="144"/>
        <v/>
      </c>
      <c r="CP59" s="35" t="str">
        <f t="shared" si="145"/>
        <v/>
      </c>
      <c r="CQ59" s="35" t="str">
        <f t="shared" si="146"/>
        <v/>
      </c>
      <c r="CR59" s="35" t="str">
        <f t="shared" si="147"/>
        <v/>
      </c>
      <c r="CS59" s="35" t="str">
        <f t="shared" si="148"/>
        <v/>
      </c>
      <c r="CT59" s="35" t="str">
        <f t="shared" si="149"/>
        <v/>
      </c>
      <c r="CU59" s="35" t="str">
        <f t="shared" si="150"/>
        <v/>
      </c>
      <c r="CV59" s="35" t="str">
        <f t="shared" si="151"/>
        <v/>
      </c>
      <c r="CW59" s="35" t="str">
        <f t="shared" si="152"/>
        <v/>
      </c>
      <c r="CX59" s="35" t="str">
        <f t="shared" si="153"/>
        <v/>
      </c>
      <c r="CY59" s="35" t="str">
        <f t="shared" si="154"/>
        <v/>
      </c>
      <c r="CZ59" s="35" t="str">
        <f t="shared" si="155"/>
        <v/>
      </c>
      <c r="DA59" s="35" t="str">
        <f t="shared" si="156"/>
        <v/>
      </c>
      <c r="DB59" s="35" t="str">
        <f t="shared" si="157"/>
        <v/>
      </c>
      <c r="DC59" s="35" t="str">
        <f t="shared" si="158"/>
        <v/>
      </c>
      <c r="DD59" s="35" t="str">
        <f t="shared" si="159"/>
        <v/>
      </c>
      <c r="DE59" s="35" t="str">
        <f t="shared" si="160"/>
        <v/>
      </c>
      <c r="DF59" s="35" t="str">
        <f t="shared" si="161"/>
        <v/>
      </c>
      <c r="DG59" s="35" t="str">
        <f t="shared" si="162"/>
        <v/>
      </c>
      <c r="DH59" s="35" t="str">
        <f t="shared" si="163"/>
        <v/>
      </c>
      <c r="DI59" s="35" t="str">
        <f t="shared" si="164"/>
        <v/>
      </c>
      <c r="DJ59" s="35" t="str">
        <f t="shared" si="165"/>
        <v/>
      </c>
      <c r="DK59" s="11"/>
      <c r="DL59" s="23">
        <f t="shared" si="166"/>
        <v>0</v>
      </c>
      <c r="DM59" s="19">
        <f t="shared" si="167"/>
        <v>0</v>
      </c>
      <c r="DO59" s="26">
        <v>0</v>
      </c>
      <c r="DP59" s="26">
        <v>3.5</v>
      </c>
      <c r="DQ59" s="23" t="e">
        <f>T44</f>
        <v>#DIV/0!</v>
      </c>
      <c r="DS59" s="26">
        <v>3.5</v>
      </c>
      <c r="DT59" s="26">
        <v>0</v>
      </c>
      <c r="DU59" s="23" t="e">
        <f>Y44</f>
        <v>#DIV/0!</v>
      </c>
    </row>
    <row r="60" spans="2:125" ht="15" x14ac:dyDescent="0.15">
      <c r="C60" s="13"/>
      <c r="F60" s="13" t="s">
        <v>80</v>
      </c>
      <c r="G60" s="28">
        <v>1200</v>
      </c>
      <c r="H60" s="7" t="s">
        <v>76</v>
      </c>
      <c r="I60" s="14">
        <f t="shared" si="168"/>
        <v>36889.34532783855</v>
      </c>
      <c r="J60" s="6" t="s">
        <v>81</v>
      </c>
      <c r="K60" s="4">
        <f t="shared" si="169"/>
        <v>614</v>
      </c>
      <c r="L60" s="15">
        <f t="shared" si="170"/>
        <v>49.345327838549565</v>
      </c>
      <c r="M60" s="11"/>
      <c r="N60" s="15"/>
      <c r="O60" s="84"/>
      <c r="P60" s="112"/>
      <c r="R60" s="112"/>
      <c r="S60" s="113"/>
      <c r="T60" s="112"/>
      <c r="U60" s="112"/>
      <c r="V60" s="112"/>
      <c r="W60" s="114"/>
      <c r="X60" s="115"/>
      <c r="Y60" s="112"/>
      <c r="Z60" s="112"/>
      <c r="AA60" s="112"/>
      <c r="AB60" s="112"/>
      <c r="AC60" s="112"/>
      <c r="AD60" s="11"/>
      <c r="AE60" s="29"/>
      <c r="AF60" s="31">
        <v>3.75</v>
      </c>
      <c r="AG60" s="19"/>
      <c r="AH60" s="35" t="str">
        <f t="shared" si="85"/>
        <v/>
      </c>
      <c r="AI60" s="35" t="str">
        <f t="shared" si="86"/>
        <v/>
      </c>
      <c r="AJ60" s="35" t="str">
        <f t="shared" si="87"/>
        <v/>
      </c>
      <c r="AK60" s="35" t="str">
        <f t="shared" si="88"/>
        <v/>
      </c>
      <c r="AL60" s="35" t="str">
        <f t="shared" si="89"/>
        <v/>
      </c>
      <c r="AM60" s="35" t="str">
        <f t="shared" si="90"/>
        <v/>
      </c>
      <c r="AN60" s="35" t="str">
        <f t="shared" si="91"/>
        <v/>
      </c>
      <c r="AO60" s="35" t="str">
        <f t="shared" si="92"/>
        <v/>
      </c>
      <c r="AP60" s="35" t="str">
        <f t="shared" si="93"/>
        <v/>
      </c>
      <c r="AQ60" s="35" t="str">
        <f t="shared" si="94"/>
        <v/>
      </c>
      <c r="AR60" s="35" t="str">
        <f t="shared" si="95"/>
        <v/>
      </c>
      <c r="AS60" s="35" t="str">
        <f t="shared" si="96"/>
        <v/>
      </c>
      <c r="AT60" s="35" t="str">
        <f t="shared" si="97"/>
        <v/>
      </c>
      <c r="AU60" s="35" t="str">
        <f t="shared" si="98"/>
        <v/>
      </c>
      <c r="AV60" s="35" t="str">
        <f t="shared" si="99"/>
        <v/>
      </c>
      <c r="AW60" s="35" t="str">
        <f t="shared" si="100"/>
        <v/>
      </c>
      <c r="AX60" s="35" t="str">
        <f t="shared" si="101"/>
        <v/>
      </c>
      <c r="AY60" s="35" t="str">
        <f t="shared" si="102"/>
        <v/>
      </c>
      <c r="AZ60" s="35" t="str">
        <f t="shared" si="103"/>
        <v/>
      </c>
      <c r="BA60" s="35" t="str">
        <f t="shared" si="104"/>
        <v/>
      </c>
      <c r="BB60" s="35" t="str">
        <f t="shared" si="105"/>
        <v/>
      </c>
      <c r="BC60" s="35" t="str">
        <f t="shared" si="106"/>
        <v/>
      </c>
      <c r="BD60" s="35" t="str">
        <f t="shared" si="107"/>
        <v/>
      </c>
      <c r="BE60" s="35" t="str">
        <f t="shared" si="108"/>
        <v/>
      </c>
      <c r="BF60" s="35" t="str">
        <f t="shared" si="109"/>
        <v/>
      </c>
      <c r="BG60" s="35" t="str">
        <f t="shared" si="110"/>
        <v/>
      </c>
      <c r="BH60" s="35" t="str">
        <f t="shared" si="111"/>
        <v/>
      </c>
      <c r="BI60" s="35" t="str">
        <f t="shared" si="112"/>
        <v/>
      </c>
      <c r="BJ60" s="35" t="str">
        <f t="shared" si="113"/>
        <v/>
      </c>
      <c r="BK60" s="35" t="str">
        <f t="shared" si="114"/>
        <v/>
      </c>
      <c r="BL60" s="35" t="str">
        <f t="shared" si="115"/>
        <v/>
      </c>
      <c r="BM60" s="35" t="str">
        <f t="shared" si="116"/>
        <v/>
      </c>
      <c r="BN60" s="35" t="str">
        <f t="shared" si="117"/>
        <v/>
      </c>
      <c r="BO60" s="35" t="str">
        <f t="shared" si="118"/>
        <v/>
      </c>
      <c r="BP60" s="35" t="str">
        <f t="shared" si="119"/>
        <v/>
      </c>
      <c r="BQ60" s="35" t="str">
        <f t="shared" si="120"/>
        <v/>
      </c>
      <c r="BR60" s="35" t="str">
        <f t="shared" si="121"/>
        <v/>
      </c>
      <c r="BS60" s="35" t="str">
        <f t="shared" si="122"/>
        <v/>
      </c>
      <c r="BT60" s="35" t="str">
        <f t="shared" si="123"/>
        <v/>
      </c>
      <c r="BU60" s="35" t="str">
        <f t="shared" si="124"/>
        <v/>
      </c>
      <c r="BV60" s="35" t="str">
        <f t="shared" si="125"/>
        <v/>
      </c>
      <c r="BW60" s="35" t="str">
        <f t="shared" si="126"/>
        <v/>
      </c>
      <c r="BX60" s="35" t="str">
        <f t="shared" si="127"/>
        <v/>
      </c>
      <c r="BY60" s="35" t="str">
        <f t="shared" si="128"/>
        <v/>
      </c>
      <c r="BZ60" s="35" t="str">
        <f t="shared" si="129"/>
        <v/>
      </c>
      <c r="CA60" s="35" t="str">
        <f t="shared" si="130"/>
        <v/>
      </c>
      <c r="CB60" s="35" t="str">
        <f t="shared" si="131"/>
        <v/>
      </c>
      <c r="CC60" s="35" t="str">
        <f t="shared" si="132"/>
        <v/>
      </c>
      <c r="CD60" s="35" t="str">
        <f t="shared" si="133"/>
        <v/>
      </c>
      <c r="CE60" s="35" t="str">
        <f t="shared" si="134"/>
        <v/>
      </c>
      <c r="CF60" s="35" t="str">
        <f t="shared" si="135"/>
        <v/>
      </c>
      <c r="CG60" s="35" t="str">
        <f t="shared" si="136"/>
        <v/>
      </c>
      <c r="CH60" s="35" t="str">
        <f t="shared" si="137"/>
        <v/>
      </c>
      <c r="CI60" s="35" t="str">
        <f t="shared" si="138"/>
        <v/>
      </c>
      <c r="CJ60" s="35" t="str">
        <f t="shared" si="139"/>
        <v/>
      </c>
      <c r="CK60" s="35" t="str">
        <f t="shared" si="140"/>
        <v/>
      </c>
      <c r="CL60" s="35" t="str">
        <f t="shared" si="141"/>
        <v/>
      </c>
      <c r="CM60" s="35" t="str">
        <f t="shared" si="142"/>
        <v/>
      </c>
      <c r="CN60" s="35" t="str">
        <f t="shared" si="143"/>
        <v/>
      </c>
      <c r="CO60" s="35" t="str">
        <f t="shared" si="144"/>
        <v/>
      </c>
      <c r="CP60" s="35" t="str">
        <f t="shared" si="145"/>
        <v/>
      </c>
      <c r="CQ60" s="35" t="str">
        <f t="shared" si="146"/>
        <v/>
      </c>
      <c r="CR60" s="35" t="str">
        <f t="shared" si="147"/>
        <v/>
      </c>
      <c r="CS60" s="35" t="str">
        <f t="shared" si="148"/>
        <v/>
      </c>
      <c r="CT60" s="35" t="str">
        <f t="shared" si="149"/>
        <v/>
      </c>
      <c r="CU60" s="35" t="str">
        <f t="shared" si="150"/>
        <v/>
      </c>
      <c r="CV60" s="35" t="str">
        <f t="shared" si="151"/>
        <v/>
      </c>
      <c r="CW60" s="35" t="str">
        <f t="shared" si="152"/>
        <v/>
      </c>
      <c r="CX60" s="35" t="str">
        <f t="shared" si="153"/>
        <v/>
      </c>
      <c r="CY60" s="35" t="str">
        <f t="shared" si="154"/>
        <v/>
      </c>
      <c r="CZ60" s="35" t="str">
        <f t="shared" si="155"/>
        <v/>
      </c>
      <c r="DA60" s="35" t="str">
        <f t="shared" si="156"/>
        <v/>
      </c>
      <c r="DB60" s="35" t="str">
        <f t="shared" si="157"/>
        <v/>
      </c>
      <c r="DC60" s="35" t="str">
        <f t="shared" si="158"/>
        <v/>
      </c>
      <c r="DD60" s="35" t="str">
        <f t="shared" si="159"/>
        <v/>
      </c>
      <c r="DE60" s="35" t="str">
        <f t="shared" si="160"/>
        <v/>
      </c>
      <c r="DF60" s="35" t="str">
        <f t="shared" si="161"/>
        <v/>
      </c>
      <c r="DG60" s="35" t="str">
        <f t="shared" si="162"/>
        <v/>
      </c>
      <c r="DH60" s="35" t="str">
        <f t="shared" si="163"/>
        <v/>
      </c>
      <c r="DI60" s="35" t="str">
        <f t="shared" si="164"/>
        <v/>
      </c>
      <c r="DJ60" s="35" t="str">
        <f t="shared" si="165"/>
        <v/>
      </c>
      <c r="DK60" s="11"/>
      <c r="DL60" s="23">
        <f t="shared" si="166"/>
        <v>0</v>
      </c>
      <c r="DM60" s="19">
        <f t="shared" si="167"/>
        <v>0</v>
      </c>
      <c r="DO60" s="26">
        <v>0</v>
      </c>
      <c r="DP60" s="26">
        <v>3.75</v>
      </c>
      <c r="DQ60" s="23" t="e">
        <f>AVERAGE(DQ59,DQ61)</f>
        <v>#DIV/0!</v>
      </c>
      <c r="DS60" s="26">
        <v>3.75</v>
      </c>
      <c r="DT60" s="26">
        <v>0</v>
      </c>
      <c r="DU60" s="23" t="e">
        <f>AVERAGE(DU59,DU61)</f>
        <v>#DIV/0!</v>
      </c>
    </row>
    <row r="61" spans="2:125" ht="15" x14ac:dyDescent="0.15">
      <c r="C61" s="13"/>
      <c r="F61" s="13" t="s">
        <v>80</v>
      </c>
      <c r="G61" s="28">
        <v>2400</v>
      </c>
      <c r="H61" s="7" t="s">
        <v>76</v>
      </c>
      <c r="I61" s="14">
        <f t="shared" si="168"/>
        <v>73778.690655677099</v>
      </c>
      <c r="J61" s="6" t="s">
        <v>81</v>
      </c>
      <c r="K61" s="4">
        <f t="shared" si="169"/>
        <v>1229</v>
      </c>
      <c r="L61" s="15">
        <f t="shared" si="170"/>
        <v>38.69065567709913</v>
      </c>
      <c r="M61" s="11"/>
      <c r="N61" s="15"/>
      <c r="O61" s="84"/>
      <c r="AE61" s="29"/>
      <c r="AF61" s="31">
        <v>4</v>
      </c>
      <c r="AG61" s="19"/>
      <c r="AH61" s="35" t="str">
        <f t="shared" si="85"/>
        <v/>
      </c>
      <c r="AI61" s="35" t="str">
        <f t="shared" si="86"/>
        <v/>
      </c>
      <c r="AJ61" s="35" t="str">
        <f t="shared" si="87"/>
        <v/>
      </c>
      <c r="AK61" s="35" t="str">
        <f t="shared" si="88"/>
        <v/>
      </c>
      <c r="AL61" s="35" t="str">
        <f t="shared" si="89"/>
        <v/>
      </c>
      <c r="AM61" s="35" t="str">
        <f t="shared" si="90"/>
        <v/>
      </c>
      <c r="AN61" s="35" t="str">
        <f t="shared" si="91"/>
        <v/>
      </c>
      <c r="AO61" s="35" t="str">
        <f t="shared" si="92"/>
        <v/>
      </c>
      <c r="AP61" s="35" t="str">
        <f t="shared" si="93"/>
        <v/>
      </c>
      <c r="AQ61" s="35" t="str">
        <f t="shared" si="94"/>
        <v/>
      </c>
      <c r="AR61" s="35" t="str">
        <f t="shared" si="95"/>
        <v/>
      </c>
      <c r="AS61" s="35" t="str">
        <f t="shared" si="96"/>
        <v/>
      </c>
      <c r="AT61" s="35" t="str">
        <f t="shared" si="97"/>
        <v/>
      </c>
      <c r="AU61" s="35" t="str">
        <f t="shared" si="98"/>
        <v/>
      </c>
      <c r="AV61" s="35" t="str">
        <f t="shared" si="99"/>
        <v/>
      </c>
      <c r="AW61" s="35" t="str">
        <f t="shared" si="100"/>
        <v/>
      </c>
      <c r="AX61" s="35" t="str">
        <f t="shared" si="101"/>
        <v/>
      </c>
      <c r="AY61" s="35" t="str">
        <f t="shared" si="102"/>
        <v/>
      </c>
      <c r="AZ61" s="35" t="str">
        <f t="shared" si="103"/>
        <v/>
      </c>
      <c r="BA61" s="35" t="str">
        <f t="shared" si="104"/>
        <v/>
      </c>
      <c r="BB61" s="35" t="str">
        <f t="shared" si="105"/>
        <v/>
      </c>
      <c r="BC61" s="35" t="str">
        <f t="shared" si="106"/>
        <v/>
      </c>
      <c r="BD61" s="35" t="str">
        <f t="shared" si="107"/>
        <v/>
      </c>
      <c r="BE61" s="35" t="str">
        <f t="shared" si="108"/>
        <v/>
      </c>
      <c r="BF61" s="35" t="str">
        <f t="shared" si="109"/>
        <v/>
      </c>
      <c r="BG61" s="35" t="str">
        <f t="shared" si="110"/>
        <v/>
      </c>
      <c r="BH61" s="35" t="str">
        <f t="shared" si="111"/>
        <v/>
      </c>
      <c r="BI61" s="35" t="str">
        <f t="shared" si="112"/>
        <v/>
      </c>
      <c r="BJ61" s="35" t="str">
        <f t="shared" si="113"/>
        <v/>
      </c>
      <c r="BK61" s="35" t="str">
        <f t="shared" si="114"/>
        <v/>
      </c>
      <c r="BL61" s="35" t="str">
        <f t="shared" si="115"/>
        <v/>
      </c>
      <c r="BM61" s="35" t="str">
        <f t="shared" si="116"/>
        <v/>
      </c>
      <c r="BN61" s="35" t="str">
        <f t="shared" si="117"/>
        <v/>
      </c>
      <c r="BO61" s="35" t="str">
        <f t="shared" si="118"/>
        <v/>
      </c>
      <c r="BP61" s="35" t="str">
        <f t="shared" si="119"/>
        <v/>
      </c>
      <c r="BQ61" s="35" t="str">
        <f t="shared" si="120"/>
        <v/>
      </c>
      <c r="BR61" s="35" t="str">
        <f t="shared" si="121"/>
        <v/>
      </c>
      <c r="BS61" s="35" t="str">
        <f t="shared" si="122"/>
        <v/>
      </c>
      <c r="BT61" s="35" t="str">
        <f t="shared" si="123"/>
        <v/>
      </c>
      <c r="BU61" s="35" t="str">
        <f t="shared" si="124"/>
        <v/>
      </c>
      <c r="BV61" s="35" t="str">
        <f t="shared" si="125"/>
        <v/>
      </c>
      <c r="BW61" s="35" t="str">
        <f t="shared" si="126"/>
        <v/>
      </c>
      <c r="BX61" s="35" t="str">
        <f t="shared" si="127"/>
        <v/>
      </c>
      <c r="BY61" s="35" t="str">
        <f t="shared" si="128"/>
        <v/>
      </c>
      <c r="BZ61" s="35" t="str">
        <f t="shared" si="129"/>
        <v/>
      </c>
      <c r="CA61" s="35" t="str">
        <f t="shared" si="130"/>
        <v/>
      </c>
      <c r="CB61" s="35" t="str">
        <f t="shared" si="131"/>
        <v/>
      </c>
      <c r="CC61" s="35" t="str">
        <f t="shared" si="132"/>
        <v/>
      </c>
      <c r="CD61" s="35" t="str">
        <f t="shared" si="133"/>
        <v/>
      </c>
      <c r="CE61" s="35" t="str">
        <f t="shared" si="134"/>
        <v/>
      </c>
      <c r="CF61" s="35" t="str">
        <f t="shared" si="135"/>
        <v/>
      </c>
      <c r="CG61" s="35" t="str">
        <f t="shared" si="136"/>
        <v/>
      </c>
      <c r="CH61" s="35" t="str">
        <f t="shared" si="137"/>
        <v/>
      </c>
      <c r="CI61" s="35" t="str">
        <f t="shared" si="138"/>
        <v/>
      </c>
      <c r="CJ61" s="35" t="str">
        <f t="shared" si="139"/>
        <v/>
      </c>
      <c r="CK61" s="35" t="str">
        <f t="shared" si="140"/>
        <v/>
      </c>
      <c r="CL61" s="35" t="str">
        <f t="shared" si="141"/>
        <v/>
      </c>
      <c r="CM61" s="35" t="str">
        <f t="shared" si="142"/>
        <v/>
      </c>
      <c r="CN61" s="35" t="str">
        <f t="shared" si="143"/>
        <v/>
      </c>
      <c r="CO61" s="35" t="str">
        <f t="shared" si="144"/>
        <v/>
      </c>
      <c r="CP61" s="35" t="str">
        <f t="shared" si="145"/>
        <v/>
      </c>
      <c r="CQ61" s="35" t="str">
        <f t="shared" si="146"/>
        <v/>
      </c>
      <c r="CR61" s="35" t="str">
        <f t="shared" si="147"/>
        <v/>
      </c>
      <c r="CS61" s="35" t="str">
        <f t="shared" si="148"/>
        <v/>
      </c>
      <c r="CT61" s="35" t="str">
        <f t="shared" si="149"/>
        <v/>
      </c>
      <c r="CU61" s="35" t="str">
        <f t="shared" si="150"/>
        <v/>
      </c>
      <c r="CV61" s="35" t="str">
        <f t="shared" si="151"/>
        <v/>
      </c>
      <c r="CW61" s="35" t="str">
        <f t="shared" si="152"/>
        <v/>
      </c>
      <c r="CX61" s="35" t="str">
        <f t="shared" si="153"/>
        <v/>
      </c>
      <c r="CY61" s="35" t="str">
        <f t="shared" si="154"/>
        <v/>
      </c>
      <c r="CZ61" s="35" t="str">
        <f t="shared" si="155"/>
        <v/>
      </c>
      <c r="DA61" s="35" t="str">
        <f t="shared" si="156"/>
        <v/>
      </c>
      <c r="DB61" s="35" t="str">
        <f t="shared" si="157"/>
        <v/>
      </c>
      <c r="DC61" s="35" t="str">
        <f t="shared" si="158"/>
        <v/>
      </c>
      <c r="DD61" s="35" t="str">
        <f t="shared" si="159"/>
        <v/>
      </c>
      <c r="DE61" s="35" t="str">
        <f t="shared" si="160"/>
        <v/>
      </c>
      <c r="DF61" s="35" t="str">
        <f t="shared" si="161"/>
        <v/>
      </c>
      <c r="DG61" s="35" t="str">
        <f t="shared" si="162"/>
        <v/>
      </c>
      <c r="DH61" s="35" t="str">
        <f t="shared" si="163"/>
        <v/>
      </c>
      <c r="DI61" s="35" t="str">
        <f t="shared" si="164"/>
        <v/>
      </c>
      <c r="DJ61" s="35" t="str">
        <f t="shared" si="165"/>
        <v/>
      </c>
      <c r="DK61" s="11"/>
      <c r="DL61" s="23">
        <f t="shared" si="166"/>
        <v>0</v>
      </c>
      <c r="DM61" s="19">
        <f t="shared" si="167"/>
        <v>0</v>
      </c>
      <c r="DO61" s="26">
        <v>0</v>
      </c>
      <c r="DP61" s="26">
        <v>4</v>
      </c>
      <c r="DQ61" s="23" t="e">
        <f>T45</f>
        <v>#DIV/0!</v>
      </c>
      <c r="DS61" s="26">
        <v>4</v>
      </c>
      <c r="DT61" s="26">
        <v>0</v>
      </c>
      <c r="DU61" s="23" t="e">
        <f>Y45</f>
        <v>#DIV/0!</v>
      </c>
    </row>
    <row r="62" spans="2:125" ht="15" x14ac:dyDescent="0.15">
      <c r="C62" s="13"/>
      <c r="F62" s="13" t="s">
        <v>80</v>
      </c>
      <c r="G62" s="28">
        <v>5000</v>
      </c>
      <c r="H62" s="7" t="s">
        <v>76</v>
      </c>
      <c r="I62" s="14">
        <f t="shared" si="168"/>
        <v>153705.60553266061</v>
      </c>
      <c r="J62" s="6" t="s">
        <v>81</v>
      </c>
      <c r="K62" s="4">
        <f t="shared" si="169"/>
        <v>2561</v>
      </c>
      <c r="L62" s="15">
        <f t="shared" si="170"/>
        <v>45.605532660614699</v>
      </c>
      <c r="M62" s="11"/>
      <c r="AE62" s="29"/>
      <c r="AF62" s="31">
        <v>4.25</v>
      </c>
      <c r="AG62" s="19"/>
      <c r="AH62" s="35" t="str">
        <f t="shared" si="85"/>
        <v/>
      </c>
      <c r="AI62" s="35" t="str">
        <f t="shared" si="86"/>
        <v/>
      </c>
      <c r="AJ62" s="35" t="str">
        <f t="shared" si="87"/>
        <v/>
      </c>
      <c r="AK62" s="35" t="str">
        <f t="shared" si="88"/>
        <v/>
      </c>
      <c r="AL62" s="35" t="str">
        <f t="shared" si="89"/>
        <v/>
      </c>
      <c r="AM62" s="35" t="str">
        <f t="shared" si="90"/>
        <v/>
      </c>
      <c r="AN62" s="35" t="str">
        <f t="shared" si="91"/>
        <v/>
      </c>
      <c r="AO62" s="35" t="str">
        <f t="shared" si="92"/>
        <v/>
      </c>
      <c r="AP62" s="35" t="str">
        <f t="shared" si="93"/>
        <v/>
      </c>
      <c r="AQ62" s="35" t="str">
        <f t="shared" si="94"/>
        <v/>
      </c>
      <c r="AR62" s="35" t="str">
        <f t="shared" si="95"/>
        <v/>
      </c>
      <c r="AS62" s="35" t="str">
        <f t="shared" si="96"/>
        <v/>
      </c>
      <c r="AT62" s="35" t="str">
        <f t="shared" si="97"/>
        <v/>
      </c>
      <c r="AU62" s="35" t="str">
        <f t="shared" si="98"/>
        <v/>
      </c>
      <c r="AV62" s="35" t="str">
        <f t="shared" si="99"/>
        <v/>
      </c>
      <c r="AW62" s="35" t="str">
        <f t="shared" si="100"/>
        <v/>
      </c>
      <c r="AX62" s="35" t="str">
        <f t="shared" si="101"/>
        <v/>
      </c>
      <c r="AY62" s="35" t="str">
        <f t="shared" si="102"/>
        <v/>
      </c>
      <c r="AZ62" s="35" t="str">
        <f t="shared" si="103"/>
        <v/>
      </c>
      <c r="BA62" s="35" t="str">
        <f t="shared" si="104"/>
        <v/>
      </c>
      <c r="BB62" s="35" t="str">
        <f t="shared" si="105"/>
        <v/>
      </c>
      <c r="BC62" s="35" t="str">
        <f t="shared" si="106"/>
        <v/>
      </c>
      <c r="BD62" s="35" t="str">
        <f t="shared" si="107"/>
        <v/>
      </c>
      <c r="BE62" s="35" t="str">
        <f t="shared" si="108"/>
        <v/>
      </c>
      <c r="BF62" s="35" t="str">
        <f t="shared" si="109"/>
        <v/>
      </c>
      <c r="BG62" s="35" t="str">
        <f t="shared" si="110"/>
        <v/>
      </c>
      <c r="BH62" s="35" t="str">
        <f t="shared" si="111"/>
        <v/>
      </c>
      <c r="BI62" s="35" t="str">
        <f t="shared" si="112"/>
        <v/>
      </c>
      <c r="BJ62" s="35" t="str">
        <f t="shared" si="113"/>
        <v/>
      </c>
      <c r="BK62" s="35" t="str">
        <f t="shared" si="114"/>
        <v/>
      </c>
      <c r="BL62" s="35" t="str">
        <f t="shared" si="115"/>
        <v/>
      </c>
      <c r="BM62" s="35" t="str">
        <f t="shared" si="116"/>
        <v/>
      </c>
      <c r="BN62" s="35" t="str">
        <f t="shared" si="117"/>
        <v/>
      </c>
      <c r="BO62" s="35" t="str">
        <f t="shared" si="118"/>
        <v/>
      </c>
      <c r="BP62" s="35" t="str">
        <f t="shared" si="119"/>
        <v/>
      </c>
      <c r="BQ62" s="35" t="str">
        <f t="shared" si="120"/>
        <v/>
      </c>
      <c r="BR62" s="35" t="str">
        <f t="shared" si="121"/>
        <v/>
      </c>
      <c r="BS62" s="35" t="str">
        <f t="shared" si="122"/>
        <v/>
      </c>
      <c r="BT62" s="35" t="str">
        <f t="shared" si="123"/>
        <v/>
      </c>
      <c r="BU62" s="35" t="str">
        <f t="shared" si="124"/>
        <v/>
      </c>
      <c r="BV62" s="35" t="str">
        <f t="shared" si="125"/>
        <v/>
      </c>
      <c r="BW62" s="35" t="str">
        <f t="shared" si="126"/>
        <v/>
      </c>
      <c r="BX62" s="35" t="str">
        <f t="shared" si="127"/>
        <v/>
      </c>
      <c r="BY62" s="35" t="str">
        <f t="shared" si="128"/>
        <v/>
      </c>
      <c r="BZ62" s="35" t="str">
        <f t="shared" si="129"/>
        <v/>
      </c>
      <c r="CA62" s="35" t="str">
        <f t="shared" si="130"/>
        <v/>
      </c>
      <c r="CB62" s="35" t="str">
        <f t="shared" si="131"/>
        <v/>
      </c>
      <c r="CC62" s="35" t="str">
        <f t="shared" si="132"/>
        <v/>
      </c>
      <c r="CD62" s="35" t="str">
        <f t="shared" si="133"/>
        <v/>
      </c>
      <c r="CE62" s="35" t="str">
        <f t="shared" si="134"/>
        <v/>
      </c>
      <c r="CF62" s="35" t="str">
        <f t="shared" si="135"/>
        <v/>
      </c>
      <c r="CG62" s="35" t="str">
        <f t="shared" si="136"/>
        <v/>
      </c>
      <c r="CH62" s="35" t="str">
        <f t="shared" si="137"/>
        <v/>
      </c>
      <c r="CI62" s="35" t="str">
        <f t="shared" si="138"/>
        <v/>
      </c>
      <c r="CJ62" s="35" t="str">
        <f t="shared" si="139"/>
        <v/>
      </c>
      <c r="CK62" s="35" t="str">
        <f t="shared" si="140"/>
        <v/>
      </c>
      <c r="CL62" s="35" t="str">
        <f t="shared" si="141"/>
        <v/>
      </c>
      <c r="CM62" s="35" t="str">
        <f t="shared" si="142"/>
        <v/>
      </c>
      <c r="CN62" s="35" t="str">
        <f t="shared" si="143"/>
        <v/>
      </c>
      <c r="CO62" s="35" t="str">
        <f t="shared" si="144"/>
        <v/>
      </c>
      <c r="CP62" s="35" t="str">
        <f t="shared" si="145"/>
        <v/>
      </c>
      <c r="CQ62" s="35" t="str">
        <f t="shared" si="146"/>
        <v/>
      </c>
      <c r="CR62" s="35" t="str">
        <f t="shared" si="147"/>
        <v/>
      </c>
      <c r="CS62" s="35" t="str">
        <f t="shared" si="148"/>
        <v/>
      </c>
      <c r="CT62" s="35" t="str">
        <f t="shared" si="149"/>
        <v/>
      </c>
      <c r="CU62" s="35" t="str">
        <f t="shared" si="150"/>
        <v/>
      </c>
      <c r="CV62" s="35" t="str">
        <f t="shared" si="151"/>
        <v/>
      </c>
      <c r="CW62" s="35" t="str">
        <f t="shared" si="152"/>
        <v/>
      </c>
      <c r="CX62" s="35" t="str">
        <f t="shared" si="153"/>
        <v/>
      </c>
      <c r="CY62" s="35" t="str">
        <f t="shared" si="154"/>
        <v/>
      </c>
      <c r="CZ62" s="35" t="str">
        <f t="shared" si="155"/>
        <v/>
      </c>
      <c r="DA62" s="35" t="str">
        <f t="shared" si="156"/>
        <v/>
      </c>
      <c r="DB62" s="35" t="str">
        <f t="shared" si="157"/>
        <v/>
      </c>
      <c r="DC62" s="35" t="str">
        <f t="shared" si="158"/>
        <v/>
      </c>
      <c r="DD62" s="35" t="str">
        <f t="shared" si="159"/>
        <v/>
      </c>
      <c r="DE62" s="35" t="str">
        <f t="shared" si="160"/>
        <v/>
      </c>
      <c r="DF62" s="35" t="str">
        <f t="shared" si="161"/>
        <v/>
      </c>
      <c r="DG62" s="35" t="str">
        <f t="shared" si="162"/>
        <v/>
      </c>
      <c r="DH62" s="35" t="str">
        <f t="shared" si="163"/>
        <v/>
      </c>
      <c r="DI62" s="35" t="str">
        <f t="shared" si="164"/>
        <v/>
      </c>
      <c r="DJ62" s="35" t="str">
        <f t="shared" si="165"/>
        <v/>
      </c>
      <c r="DK62" s="11"/>
      <c r="DL62" s="23">
        <f t="shared" si="166"/>
        <v>0</v>
      </c>
      <c r="DM62" s="19">
        <f t="shared" si="167"/>
        <v>0</v>
      </c>
      <c r="DO62" s="26">
        <v>0</v>
      </c>
      <c r="DP62" s="26">
        <v>4.25</v>
      </c>
      <c r="DQ62" s="23" t="e">
        <f>AVERAGE(DQ61,DQ63)</f>
        <v>#DIV/0!</v>
      </c>
      <c r="DS62" s="26">
        <v>4.25</v>
      </c>
      <c r="DT62" s="26">
        <v>0</v>
      </c>
      <c r="DU62" s="23" t="e">
        <f>AVERAGE(DU61,DU63)</f>
        <v>#DIV/0!</v>
      </c>
    </row>
    <row r="63" spans="2:125" ht="15" x14ac:dyDescent="0.15">
      <c r="F63" s="13" t="s">
        <v>80</v>
      </c>
      <c r="G63" s="28"/>
      <c r="H63" s="7" t="s">
        <v>76</v>
      </c>
      <c r="I63" s="14">
        <f t="shared" si="168"/>
        <v>0</v>
      </c>
      <c r="J63" s="6" t="s">
        <v>81</v>
      </c>
      <c r="K63" s="4">
        <f t="shared" si="169"/>
        <v>0</v>
      </c>
      <c r="L63" s="15">
        <f t="shared" si="170"/>
        <v>0</v>
      </c>
      <c r="M63" s="11"/>
      <c r="AE63" s="29"/>
      <c r="AF63" s="31">
        <v>4.5</v>
      </c>
      <c r="AG63" s="19"/>
      <c r="AH63" s="35" t="str">
        <f t="shared" si="85"/>
        <v/>
      </c>
      <c r="AI63" s="35" t="str">
        <f t="shared" si="86"/>
        <v/>
      </c>
      <c r="AJ63" s="35" t="str">
        <f t="shared" si="87"/>
        <v/>
      </c>
      <c r="AK63" s="35" t="str">
        <f t="shared" si="88"/>
        <v/>
      </c>
      <c r="AL63" s="35" t="str">
        <f t="shared" si="89"/>
        <v/>
      </c>
      <c r="AM63" s="35" t="str">
        <f t="shared" si="90"/>
        <v/>
      </c>
      <c r="AN63" s="35" t="str">
        <f t="shared" si="91"/>
        <v/>
      </c>
      <c r="AO63" s="35" t="str">
        <f t="shared" si="92"/>
        <v/>
      </c>
      <c r="AP63" s="35" t="str">
        <f t="shared" si="93"/>
        <v/>
      </c>
      <c r="AQ63" s="35" t="str">
        <f t="shared" si="94"/>
        <v/>
      </c>
      <c r="AR63" s="35" t="str">
        <f t="shared" si="95"/>
        <v/>
      </c>
      <c r="AS63" s="35" t="str">
        <f t="shared" si="96"/>
        <v/>
      </c>
      <c r="AT63" s="35" t="str">
        <f t="shared" si="97"/>
        <v/>
      </c>
      <c r="AU63" s="35" t="str">
        <f t="shared" si="98"/>
        <v/>
      </c>
      <c r="AV63" s="35" t="str">
        <f t="shared" si="99"/>
        <v/>
      </c>
      <c r="AW63" s="35" t="str">
        <f t="shared" si="100"/>
        <v/>
      </c>
      <c r="AX63" s="35" t="str">
        <f t="shared" si="101"/>
        <v/>
      </c>
      <c r="AY63" s="35" t="str">
        <f t="shared" si="102"/>
        <v/>
      </c>
      <c r="AZ63" s="35" t="str">
        <f t="shared" si="103"/>
        <v/>
      </c>
      <c r="BA63" s="35" t="str">
        <f t="shared" si="104"/>
        <v/>
      </c>
      <c r="BB63" s="35" t="str">
        <f t="shared" si="105"/>
        <v/>
      </c>
      <c r="BC63" s="35" t="str">
        <f t="shared" si="106"/>
        <v/>
      </c>
      <c r="BD63" s="35" t="str">
        <f t="shared" si="107"/>
        <v/>
      </c>
      <c r="BE63" s="35" t="str">
        <f t="shared" si="108"/>
        <v/>
      </c>
      <c r="BF63" s="35" t="str">
        <f t="shared" si="109"/>
        <v/>
      </c>
      <c r="BG63" s="35" t="str">
        <f t="shared" si="110"/>
        <v/>
      </c>
      <c r="BH63" s="35" t="str">
        <f t="shared" si="111"/>
        <v/>
      </c>
      <c r="BI63" s="35" t="str">
        <f t="shared" si="112"/>
        <v/>
      </c>
      <c r="BJ63" s="35" t="str">
        <f t="shared" si="113"/>
        <v/>
      </c>
      <c r="BK63" s="35" t="str">
        <f t="shared" si="114"/>
        <v/>
      </c>
      <c r="BL63" s="35" t="str">
        <f t="shared" si="115"/>
        <v/>
      </c>
      <c r="BM63" s="35" t="str">
        <f t="shared" si="116"/>
        <v/>
      </c>
      <c r="BN63" s="35" t="str">
        <f t="shared" si="117"/>
        <v/>
      </c>
      <c r="BO63" s="35" t="str">
        <f t="shared" si="118"/>
        <v/>
      </c>
      <c r="BP63" s="35" t="str">
        <f t="shared" si="119"/>
        <v/>
      </c>
      <c r="BQ63" s="35" t="str">
        <f t="shared" si="120"/>
        <v/>
      </c>
      <c r="BR63" s="35" t="str">
        <f t="shared" si="121"/>
        <v/>
      </c>
      <c r="BS63" s="35" t="str">
        <f t="shared" si="122"/>
        <v/>
      </c>
      <c r="BT63" s="35" t="str">
        <f t="shared" si="123"/>
        <v/>
      </c>
      <c r="BU63" s="35" t="str">
        <f t="shared" si="124"/>
        <v/>
      </c>
      <c r="BV63" s="35" t="str">
        <f t="shared" si="125"/>
        <v/>
      </c>
      <c r="BW63" s="35" t="str">
        <f t="shared" si="126"/>
        <v/>
      </c>
      <c r="BX63" s="35" t="str">
        <f t="shared" si="127"/>
        <v/>
      </c>
      <c r="BY63" s="35" t="str">
        <f t="shared" si="128"/>
        <v/>
      </c>
      <c r="BZ63" s="35" t="str">
        <f t="shared" si="129"/>
        <v/>
      </c>
      <c r="CA63" s="35" t="str">
        <f t="shared" si="130"/>
        <v/>
      </c>
      <c r="CB63" s="35" t="str">
        <f t="shared" si="131"/>
        <v/>
      </c>
      <c r="CC63" s="35" t="str">
        <f t="shared" si="132"/>
        <v/>
      </c>
      <c r="CD63" s="35" t="str">
        <f t="shared" si="133"/>
        <v/>
      </c>
      <c r="CE63" s="35" t="str">
        <f t="shared" si="134"/>
        <v/>
      </c>
      <c r="CF63" s="35" t="str">
        <f t="shared" si="135"/>
        <v/>
      </c>
      <c r="CG63" s="35" t="str">
        <f t="shared" si="136"/>
        <v/>
      </c>
      <c r="CH63" s="35" t="str">
        <f t="shared" si="137"/>
        <v/>
      </c>
      <c r="CI63" s="35" t="str">
        <f t="shared" si="138"/>
        <v/>
      </c>
      <c r="CJ63" s="35" t="str">
        <f t="shared" si="139"/>
        <v/>
      </c>
      <c r="CK63" s="35" t="str">
        <f t="shared" si="140"/>
        <v/>
      </c>
      <c r="CL63" s="35" t="str">
        <f t="shared" si="141"/>
        <v/>
      </c>
      <c r="CM63" s="35" t="str">
        <f t="shared" si="142"/>
        <v/>
      </c>
      <c r="CN63" s="35" t="str">
        <f t="shared" si="143"/>
        <v/>
      </c>
      <c r="CO63" s="35" t="str">
        <f t="shared" si="144"/>
        <v/>
      </c>
      <c r="CP63" s="35" t="str">
        <f t="shared" si="145"/>
        <v/>
      </c>
      <c r="CQ63" s="35" t="str">
        <f t="shared" si="146"/>
        <v/>
      </c>
      <c r="CR63" s="35" t="str">
        <f t="shared" si="147"/>
        <v/>
      </c>
      <c r="CS63" s="35" t="str">
        <f t="shared" si="148"/>
        <v/>
      </c>
      <c r="CT63" s="35" t="str">
        <f t="shared" si="149"/>
        <v/>
      </c>
      <c r="CU63" s="35" t="str">
        <f t="shared" si="150"/>
        <v/>
      </c>
      <c r="CV63" s="35" t="str">
        <f t="shared" si="151"/>
        <v/>
      </c>
      <c r="CW63" s="35" t="str">
        <f t="shared" si="152"/>
        <v/>
      </c>
      <c r="CX63" s="35" t="str">
        <f t="shared" si="153"/>
        <v/>
      </c>
      <c r="CY63" s="35" t="str">
        <f t="shared" si="154"/>
        <v/>
      </c>
      <c r="CZ63" s="35" t="str">
        <f t="shared" si="155"/>
        <v/>
      </c>
      <c r="DA63" s="35" t="str">
        <f t="shared" si="156"/>
        <v/>
      </c>
      <c r="DB63" s="35" t="str">
        <f t="shared" si="157"/>
        <v/>
      </c>
      <c r="DC63" s="35" t="str">
        <f t="shared" si="158"/>
        <v/>
      </c>
      <c r="DD63" s="35" t="str">
        <f t="shared" si="159"/>
        <v/>
      </c>
      <c r="DE63" s="35" t="str">
        <f t="shared" si="160"/>
        <v/>
      </c>
      <c r="DF63" s="35" t="str">
        <f t="shared" si="161"/>
        <v/>
      </c>
      <c r="DG63" s="35" t="str">
        <f t="shared" si="162"/>
        <v/>
      </c>
      <c r="DH63" s="35" t="str">
        <f t="shared" si="163"/>
        <v/>
      </c>
      <c r="DI63" s="35" t="str">
        <f t="shared" si="164"/>
        <v/>
      </c>
      <c r="DJ63" s="35" t="str">
        <f t="shared" si="165"/>
        <v/>
      </c>
      <c r="DK63" s="11"/>
      <c r="DL63" s="23">
        <f t="shared" si="166"/>
        <v>0</v>
      </c>
      <c r="DM63" s="19">
        <f t="shared" si="167"/>
        <v>0</v>
      </c>
      <c r="DO63" s="26">
        <v>0</v>
      </c>
      <c r="DP63" s="26">
        <v>4.5</v>
      </c>
      <c r="DQ63" s="23" t="e">
        <f>T46</f>
        <v>#DIV/0!</v>
      </c>
      <c r="DS63" s="26">
        <v>4.5</v>
      </c>
      <c r="DT63" s="26">
        <v>0</v>
      </c>
      <c r="DU63" s="23" t="e">
        <f>Y46</f>
        <v>#DIV/0!</v>
      </c>
    </row>
    <row r="64" spans="2:125" x14ac:dyDescent="0.15">
      <c r="I64" s="14">
        <f t="shared" si="168"/>
        <v>0</v>
      </c>
      <c r="K64" s="6">
        <f t="shared" si="169"/>
        <v>0</v>
      </c>
      <c r="L64" s="15">
        <f t="shared" si="170"/>
        <v>0</v>
      </c>
      <c r="AE64" s="29"/>
      <c r="AF64" s="31">
        <v>4.75</v>
      </c>
      <c r="AG64" s="19"/>
      <c r="AH64" s="35" t="str">
        <f t="shared" si="85"/>
        <v/>
      </c>
      <c r="AI64" s="35" t="str">
        <f t="shared" si="86"/>
        <v/>
      </c>
      <c r="AJ64" s="35" t="str">
        <f t="shared" si="87"/>
        <v/>
      </c>
      <c r="AK64" s="35" t="str">
        <f t="shared" si="88"/>
        <v/>
      </c>
      <c r="AL64" s="35" t="str">
        <f t="shared" si="89"/>
        <v/>
      </c>
      <c r="AM64" s="35" t="str">
        <f t="shared" si="90"/>
        <v/>
      </c>
      <c r="AN64" s="35" t="str">
        <f t="shared" si="91"/>
        <v/>
      </c>
      <c r="AO64" s="35" t="str">
        <f t="shared" si="92"/>
        <v/>
      </c>
      <c r="AP64" s="35" t="str">
        <f t="shared" si="93"/>
        <v/>
      </c>
      <c r="AQ64" s="35" t="str">
        <f t="shared" si="94"/>
        <v/>
      </c>
      <c r="AR64" s="35" t="str">
        <f t="shared" si="95"/>
        <v/>
      </c>
      <c r="AS64" s="35" t="str">
        <f t="shared" si="96"/>
        <v/>
      </c>
      <c r="AT64" s="35" t="str">
        <f t="shared" si="97"/>
        <v/>
      </c>
      <c r="AU64" s="35" t="str">
        <f t="shared" si="98"/>
        <v/>
      </c>
      <c r="AV64" s="35" t="str">
        <f t="shared" si="99"/>
        <v/>
      </c>
      <c r="AW64" s="35" t="str">
        <f t="shared" si="100"/>
        <v/>
      </c>
      <c r="AX64" s="35" t="str">
        <f t="shared" si="101"/>
        <v/>
      </c>
      <c r="AY64" s="35" t="str">
        <f t="shared" si="102"/>
        <v/>
      </c>
      <c r="AZ64" s="35" t="str">
        <f t="shared" si="103"/>
        <v/>
      </c>
      <c r="BA64" s="35" t="str">
        <f t="shared" si="104"/>
        <v/>
      </c>
      <c r="BB64" s="35" t="str">
        <f t="shared" si="105"/>
        <v/>
      </c>
      <c r="BC64" s="35" t="str">
        <f t="shared" si="106"/>
        <v/>
      </c>
      <c r="BD64" s="35" t="str">
        <f t="shared" si="107"/>
        <v/>
      </c>
      <c r="BE64" s="35" t="str">
        <f t="shared" si="108"/>
        <v/>
      </c>
      <c r="BF64" s="35" t="str">
        <f t="shared" si="109"/>
        <v/>
      </c>
      <c r="BG64" s="35" t="str">
        <f t="shared" si="110"/>
        <v/>
      </c>
      <c r="BH64" s="35" t="str">
        <f t="shared" si="111"/>
        <v/>
      </c>
      <c r="BI64" s="35" t="str">
        <f t="shared" si="112"/>
        <v/>
      </c>
      <c r="BJ64" s="35" t="str">
        <f t="shared" si="113"/>
        <v/>
      </c>
      <c r="BK64" s="35" t="str">
        <f t="shared" si="114"/>
        <v/>
      </c>
      <c r="BL64" s="35" t="str">
        <f t="shared" si="115"/>
        <v/>
      </c>
      <c r="BM64" s="35" t="str">
        <f t="shared" si="116"/>
        <v/>
      </c>
      <c r="BN64" s="35" t="str">
        <f t="shared" si="117"/>
        <v/>
      </c>
      <c r="BO64" s="35" t="str">
        <f t="shared" si="118"/>
        <v/>
      </c>
      <c r="BP64" s="35" t="str">
        <f t="shared" si="119"/>
        <v/>
      </c>
      <c r="BQ64" s="35" t="str">
        <f t="shared" si="120"/>
        <v/>
      </c>
      <c r="BR64" s="35" t="str">
        <f t="shared" si="121"/>
        <v/>
      </c>
      <c r="BS64" s="35" t="str">
        <f t="shared" si="122"/>
        <v/>
      </c>
      <c r="BT64" s="35" t="str">
        <f t="shared" si="123"/>
        <v/>
      </c>
      <c r="BU64" s="35" t="str">
        <f t="shared" si="124"/>
        <v/>
      </c>
      <c r="BV64" s="35" t="str">
        <f t="shared" si="125"/>
        <v/>
      </c>
      <c r="BW64" s="35" t="str">
        <f t="shared" si="126"/>
        <v/>
      </c>
      <c r="BX64" s="35" t="str">
        <f t="shared" si="127"/>
        <v/>
      </c>
      <c r="BY64" s="35" t="str">
        <f t="shared" si="128"/>
        <v/>
      </c>
      <c r="BZ64" s="35" t="str">
        <f t="shared" si="129"/>
        <v/>
      </c>
      <c r="CA64" s="35" t="str">
        <f t="shared" si="130"/>
        <v/>
      </c>
      <c r="CB64" s="35" t="str">
        <f t="shared" si="131"/>
        <v/>
      </c>
      <c r="CC64" s="35" t="str">
        <f t="shared" si="132"/>
        <v/>
      </c>
      <c r="CD64" s="35" t="str">
        <f t="shared" si="133"/>
        <v/>
      </c>
      <c r="CE64" s="35" t="str">
        <f t="shared" si="134"/>
        <v/>
      </c>
      <c r="CF64" s="35" t="str">
        <f t="shared" si="135"/>
        <v/>
      </c>
      <c r="CG64" s="35" t="str">
        <f t="shared" si="136"/>
        <v/>
      </c>
      <c r="CH64" s="35" t="str">
        <f t="shared" si="137"/>
        <v/>
      </c>
      <c r="CI64" s="35" t="str">
        <f t="shared" si="138"/>
        <v/>
      </c>
      <c r="CJ64" s="35" t="str">
        <f t="shared" si="139"/>
        <v/>
      </c>
      <c r="CK64" s="35" t="str">
        <f t="shared" si="140"/>
        <v/>
      </c>
      <c r="CL64" s="35" t="str">
        <f t="shared" si="141"/>
        <v/>
      </c>
      <c r="CM64" s="35" t="str">
        <f t="shared" si="142"/>
        <v/>
      </c>
      <c r="CN64" s="35" t="str">
        <f t="shared" si="143"/>
        <v/>
      </c>
      <c r="CO64" s="35" t="str">
        <f t="shared" si="144"/>
        <v/>
      </c>
      <c r="CP64" s="35" t="str">
        <f t="shared" si="145"/>
        <v/>
      </c>
      <c r="CQ64" s="35" t="str">
        <f t="shared" si="146"/>
        <v/>
      </c>
      <c r="CR64" s="35" t="str">
        <f t="shared" si="147"/>
        <v/>
      </c>
      <c r="CS64" s="35" t="str">
        <f t="shared" si="148"/>
        <v/>
      </c>
      <c r="CT64" s="35" t="str">
        <f t="shared" si="149"/>
        <v/>
      </c>
      <c r="CU64" s="35" t="str">
        <f t="shared" si="150"/>
        <v/>
      </c>
      <c r="CV64" s="35" t="str">
        <f t="shared" si="151"/>
        <v/>
      </c>
      <c r="CW64" s="35" t="str">
        <f t="shared" si="152"/>
        <v/>
      </c>
      <c r="CX64" s="35" t="str">
        <f t="shared" si="153"/>
        <v/>
      </c>
      <c r="CY64" s="35" t="str">
        <f t="shared" si="154"/>
        <v/>
      </c>
      <c r="CZ64" s="35" t="str">
        <f t="shared" si="155"/>
        <v/>
      </c>
      <c r="DA64" s="35" t="str">
        <f t="shared" si="156"/>
        <v/>
      </c>
      <c r="DB64" s="35" t="str">
        <f t="shared" si="157"/>
        <v/>
      </c>
      <c r="DC64" s="35" t="str">
        <f t="shared" si="158"/>
        <v/>
      </c>
      <c r="DD64" s="35" t="str">
        <f t="shared" si="159"/>
        <v/>
      </c>
      <c r="DE64" s="35" t="str">
        <f t="shared" si="160"/>
        <v/>
      </c>
      <c r="DF64" s="35" t="str">
        <f t="shared" si="161"/>
        <v/>
      </c>
      <c r="DG64" s="35" t="str">
        <f t="shared" si="162"/>
        <v/>
      </c>
      <c r="DH64" s="35" t="str">
        <f t="shared" si="163"/>
        <v/>
      </c>
      <c r="DI64" s="35" t="str">
        <f t="shared" si="164"/>
        <v/>
      </c>
      <c r="DJ64" s="35" t="str">
        <f t="shared" si="165"/>
        <v/>
      </c>
      <c r="DK64" s="11"/>
      <c r="DL64" s="23">
        <f t="shared" si="166"/>
        <v>0</v>
      </c>
      <c r="DM64" s="19">
        <f t="shared" si="167"/>
        <v>0</v>
      </c>
      <c r="DO64" s="26">
        <v>0</v>
      </c>
      <c r="DP64" s="26">
        <v>4.75</v>
      </c>
      <c r="DQ64" s="23" t="e">
        <f>AVERAGE(DQ63,DQ65)</f>
        <v>#DIV/0!</v>
      </c>
      <c r="DS64" s="26">
        <v>4.75</v>
      </c>
      <c r="DT64" s="26">
        <v>0</v>
      </c>
      <c r="DU64" s="23" t="e">
        <f>AVERAGE(DU63,DU65)</f>
        <v>#DIV/0!</v>
      </c>
    </row>
    <row r="65" spans="31:125" x14ac:dyDescent="0.15">
      <c r="AE65" s="29"/>
      <c r="AF65" s="31">
        <v>5</v>
      </c>
      <c r="AG65" s="19"/>
      <c r="AH65" s="35" t="str">
        <f t="shared" si="85"/>
        <v/>
      </c>
      <c r="AI65" s="35" t="str">
        <f t="shared" si="86"/>
        <v/>
      </c>
      <c r="AJ65" s="35" t="str">
        <f t="shared" si="87"/>
        <v/>
      </c>
      <c r="AK65" s="35" t="str">
        <f t="shared" si="88"/>
        <v/>
      </c>
      <c r="AL65" s="35" t="str">
        <f t="shared" si="89"/>
        <v/>
      </c>
      <c r="AM65" s="35" t="str">
        <f t="shared" si="90"/>
        <v/>
      </c>
      <c r="AN65" s="35" t="str">
        <f t="shared" si="91"/>
        <v/>
      </c>
      <c r="AO65" s="35" t="str">
        <f t="shared" si="92"/>
        <v/>
      </c>
      <c r="AP65" s="35" t="str">
        <f t="shared" si="93"/>
        <v/>
      </c>
      <c r="AQ65" s="35" t="str">
        <f t="shared" si="94"/>
        <v/>
      </c>
      <c r="AR65" s="35" t="str">
        <f t="shared" si="95"/>
        <v/>
      </c>
      <c r="AS65" s="35" t="str">
        <f t="shared" si="96"/>
        <v/>
      </c>
      <c r="AT65" s="35" t="str">
        <f t="shared" si="97"/>
        <v/>
      </c>
      <c r="AU65" s="35" t="str">
        <f t="shared" si="98"/>
        <v/>
      </c>
      <c r="AV65" s="35" t="str">
        <f t="shared" si="99"/>
        <v/>
      </c>
      <c r="AW65" s="35" t="str">
        <f t="shared" si="100"/>
        <v/>
      </c>
      <c r="AX65" s="35" t="str">
        <f t="shared" si="101"/>
        <v/>
      </c>
      <c r="AY65" s="35" t="str">
        <f t="shared" si="102"/>
        <v/>
      </c>
      <c r="AZ65" s="35" t="str">
        <f t="shared" si="103"/>
        <v/>
      </c>
      <c r="BA65" s="35" t="str">
        <f t="shared" si="104"/>
        <v/>
      </c>
      <c r="BB65" s="35" t="str">
        <f t="shared" si="105"/>
        <v/>
      </c>
      <c r="BC65" s="35" t="str">
        <f t="shared" si="106"/>
        <v/>
      </c>
      <c r="BD65" s="35" t="str">
        <f t="shared" si="107"/>
        <v/>
      </c>
      <c r="BE65" s="35" t="str">
        <f t="shared" si="108"/>
        <v/>
      </c>
      <c r="BF65" s="35" t="str">
        <f t="shared" si="109"/>
        <v/>
      </c>
      <c r="BG65" s="35" t="str">
        <f t="shared" si="110"/>
        <v/>
      </c>
      <c r="BH65" s="35" t="str">
        <f t="shared" si="111"/>
        <v/>
      </c>
      <c r="BI65" s="35" t="str">
        <f t="shared" si="112"/>
        <v/>
      </c>
      <c r="BJ65" s="35" t="str">
        <f t="shared" si="113"/>
        <v/>
      </c>
      <c r="BK65" s="35" t="str">
        <f t="shared" si="114"/>
        <v/>
      </c>
      <c r="BL65" s="35" t="str">
        <f t="shared" si="115"/>
        <v/>
      </c>
      <c r="BM65" s="35" t="str">
        <f t="shared" si="116"/>
        <v/>
      </c>
      <c r="BN65" s="35" t="str">
        <f t="shared" si="117"/>
        <v/>
      </c>
      <c r="BO65" s="35" t="str">
        <f t="shared" si="118"/>
        <v/>
      </c>
      <c r="BP65" s="35" t="str">
        <f t="shared" si="119"/>
        <v/>
      </c>
      <c r="BQ65" s="35" t="str">
        <f t="shared" si="120"/>
        <v/>
      </c>
      <c r="BR65" s="35" t="str">
        <f t="shared" si="121"/>
        <v/>
      </c>
      <c r="BS65" s="35" t="str">
        <f t="shared" si="122"/>
        <v/>
      </c>
      <c r="BT65" s="35" t="str">
        <f t="shared" si="123"/>
        <v/>
      </c>
      <c r="BU65" s="35" t="str">
        <f t="shared" si="124"/>
        <v/>
      </c>
      <c r="BV65" s="35" t="str">
        <f t="shared" si="125"/>
        <v/>
      </c>
      <c r="BW65" s="35" t="str">
        <f t="shared" si="126"/>
        <v/>
      </c>
      <c r="BX65" s="35" t="str">
        <f t="shared" si="127"/>
        <v/>
      </c>
      <c r="BY65" s="35" t="str">
        <f t="shared" si="128"/>
        <v/>
      </c>
      <c r="BZ65" s="35" t="str">
        <f t="shared" si="129"/>
        <v/>
      </c>
      <c r="CA65" s="35" t="str">
        <f t="shared" si="130"/>
        <v/>
      </c>
      <c r="CB65" s="35" t="str">
        <f t="shared" si="131"/>
        <v/>
      </c>
      <c r="CC65" s="35" t="str">
        <f t="shared" si="132"/>
        <v/>
      </c>
      <c r="CD65" s="35" t="str">
        <f t="shared" si="133"/>
        <v/>
      </c>
      <c r="CE65" s="35" t="str">
        <f t="shared" si="134"/>
        <v/>
      </c>
      <c r="CF65" s="35" t="str">
        <f t="shared" si="135"/>
        <v/>
      </c>
      <c r="CG65" s="35" t="str">
        <f t="shared" si="136"/>
        <v/>
      </c>
      <c r="CH65" s="35" t="str">
        <f t="shared" si="137"/>
        <v/>
      </c>
      <c r="CI65" s="35" t="str">
        <f t="shared" si="138"/>
        <v/>
      </c>
      <c r="CJ65" s="35" t="str">
        <f t="shared" si="139"/>
        <v/>
      </c>
      <c r="CK65" s="35" t="str">
        <f t="shared" si="140"/>
        <v/>
      </c>
      <c r="CL65" s="35" t="str">
        <f t="shared" si="141"/>
        <v/>
      </c>
      <c r="CM65" s="35" t="str">
        <f t="shared" si="142"/>
        <v/>
      </c>
      <c r="CN65" s="35" t="str">
        <f t="shared" si="143"/>
        <v/>
      </c>
      <c r="CO65" s="35" t="str">
        <f t="shared" si="144"/>
        <v/>
      </c>
      <c r="CP65" s="35" t="str">
        <f t="shared" si="145"/>
        <v/>
      </c>
      <c r="CQ65" s="35" t="str">
        <f t="shared" si="146"/>
        <v/>
      </c>
      <c r="CR65" s="35" t="str">
        <f t="shared" si="147"/>
        <v/>
      </c>
      <c r="CS65" s="35" t="str">
        <f t="shared" si="148"/>
        <v/>
      </c>
      <c r="CT65" s="35" t="str">
        <f t="shared" si="149"/>
        <v/>
      </c>
      <c r="CU65" s="35" t="str">
        <f t="shared" si="150"/>
        <v/>
      </c>
      <c r="CV65" s="35" t="str">
        <f t="shared" si="151"/>
        <v/>
      </c>
      <c r="CW65" s="35" t="str">
        <f t="shared" si="152"/>
        <v/>
      </c>
      <c r="CX65" s="35" t="str">
        <f t="shared" si="153"/>
        <v/>
      </c>
      <c r="CY65" s="35" t="str">
        <f t="shared" si="154"/>
        <v/>
      </c>
      <c r="CZ65" s="35" t="str">
        <f t="shared" si="155"/>
        <v/>
      </c>
      <c r="DA65" s="35" t="str">
        <f t="shared" si="156"/>
        <v/>
      </c>
      <c r="DB65" s="35" t="str">
        <f t="shared" si="157"/>
        <v/>
      </c>
      <c r="DC65" s="35" t="str">
        <f t="shared" si="158"/>
        <v/>
      </c>
      <c r="DD65" s="35" t="str">
        <f t="shared" si="159"/>
        <v/>
      </c>
      <c r="DE65" s="35" t="str">
        <f t="shared" si="160"/>
        <v/>
      </c>
      <c r="DF65" s="35" t="str">
        <f t="shared" si="161"/>
        <v/>
      </c>
      <c r="DG65" s="35" t="str">
        <f t="shared" si="162"/>
        <v/>
      </c>
      <c r="DH65" s="35" t="str">
        <f t="shared" si="163"/>
        <v/>
      </c>
      <c r="DI65" s="35" t="str">
        <f t="shared" si="164"/>
        <v/>
      </c>
      <c r="DJ65" s="35" t="str">
        <f t="shared" si="165"/>
        <v/>
      </c>
      <c r="DK65" s="11"/>
      <c r="DL65" s="23">
        <f t="shared" si="166"/>
        <v>0</v>
      </c>
      <c r="DM65" s="19">
        <f t="shared" si="167"/>
        <v>0</v>
      </c>
      <c r="DO65" s="26">
        <v>0</v>
      </c>
      <c r="DP65" s="26">
        <v>5</v>
      </c>
      <c r="DQ65" s="23" t="e">
        <f>T47</f>
        <v>#DIV/0!</v>
      </c>
      <c r="DS65" s="26">
        <v>5</v>
      </c>
      <c r="DT65" s="26">
        <v>0</v>
      </c>
      <c r="DU65" s="23" t="e">
        <f>Y47</f>
        <v>#DIV/0!</v>
      </c>
    </row>
    <row r="66" spans="31:125" x14ac:dyDescent="0.15">
      <c r="AE66" s="29"/>
      <c r="AF66" s="31">
        <v>5.25</v>
      </c>
      <c r="AG66" s="19"/>
      <c r="AH66" s="35" t="str">
        <f t="shared" si="85"/>
        <v/>
      </c>
      <c r="AI66" s="35" t="str">
        <f t="shared" si="86"/>
        <v/>
      </c>
      <c r="AJ66" s="35" t="str">
        <f t="shared" si="87"/>
        <v/>
      </c>
      <c r="AK66" s="35" t="str">
        <f t="shared" si="88"/>
        <v/>
      </c>
      <c r="AL66" s="35" t="str">
        <f t="shared" si="89"/>
        <v/>
      </c>
      <c r="AM66" s="35" t="str">
        <f t="shared" si="90"/>
        <v/>
      </c>
      <c r="AN66" s="35" t="str">
        <f t="shared" si="91"/>
        <v/>
      </c>
      <c r="AO66" s="35" t="str">
        <f t="shared" si="92"/>
        <v/>
      </c>
      <c r="AP66" s="35" t="str">
        <f t="shared" si="93"/>
        <v/>
      </c>
      <c r="AQ66" s="35" t="str">
        <f t="shared" si="94"/>
        <v/>
      </c>
      <c r="AR66" s="35" t="str">
        <f t="shared" si="95"/>
        <v/>
      </c>
      <c r="AS66" s="35" t="str">
        <f t="shared" si="96"/>
        <v/>
      </c>
      <c r="AT66" s="35" t="str">
        <f t="shared" si="97"/>
        <v/>
      </c>
      <c r="AU66" s="35" t="str">
        <f t="shared" si="98"/>
        <v/>
      </c>
      <c r="AV66" s="35" t="str">
        <f t="shared" si="99"/>
        <v/>
      </c>
      <c r="AW66" s="35" t="str">
        <f t="shared" si="100"/>
        <v/>
      </c>
      <c r="AX66" s="35" t="str">
        <f t="shared" si="101"/>
        <v/>
      </c>
      <c r="AY66" s="35" t="str">
        <f t="shared" si="102"/>
        <v/>
      </c>
      <c r="AZ66" s="35" t="str">
        <f t="shared" si="103"/>
        <v/>
      </c>
      <c r="BA66" s="35" t="str">
        <f t="shared" si="104"/>
        <v/>
      </c>
      <c r="BB66" s="35" t="str">
        <f t="shared" si="105"/>
        <v/>
      </c>
      <c r="BC66" s="35" t="str">
        <f t="shared" si="106"/>
        <v/>
      </c>
      <c r="BD66" s="35" t="str">
        <f t="shared" si="107"/>
        <v/>
      </c>
      <c r="BE66" s="35" t="str">
        <f t="shared" si="108"/>
        <v/>
      </c>
      <c r="BF66" s="35" t="str">
        <f t="shared" si="109"/>
        <v/>
      </c>
      <c r="BG66" s="35" t="str">
        <f t="shared" si="110"/>
        <v/>
      </c>
      <c r="BH66" s="35" t="str">
        <f t="shared" si="111"/>
        <v/>
      </c>
      <c r="BI66" s="35" t="str">
        <f t="shared" si="112"/>
        <v/>
      </c>
      <c r="BJ66" s="35" t="str">
        <f t="shared" si="113"/>
        <v/>
      </c>
      <c r="BK66" s="35" t="str">
        <f t="shared" si="114"/>
        <v/>
      </c>
      <c r="BL66" s="35" t="str">
        <f t="shared" si="115"/>
        <v/>
      </c>
      <c r="BM66" s="35" t="str">
        <f t="shared" si="116"/>
        <v/>
      </c>
      <c r="BN66" s="35" t="str">
        <f t="shared" si="117"/>
        <v/>
      </c>
      <c r="BO66" s="35" t="str">
        <f t="shared" si="118"/>
        <v/>
      </c>
      <c r="BP66" s="35" t="str">
        <f t="shared" si="119"/>
        <v/>
      </c>
      <c r="BQ66" s="35" t="str">
        <f t="shared" si="120"/>
        <v/>
      </c>
      <c r="BR66" s="35" t="str">
        <f t="shared" si="121"/>
        <v/>
      </c>
      <c r="BS66" s="35" t="str">
        <f t="shared" si="122"/>
        <v/>
      </c>
      <c r="BT66" s="35" t="str">
        <f t="shared" si="123"/>
        <v/>
      </c>
      <c r="BU66" s="35" t="str">
        <f t="shared" si="124"/>
        <v/>
      </c>
      <c r="BV66" s="35" t="str">
        <f t="shared" si="125"/>
        <v/>
      </c>
      <c r="BW66" s="35" t="str">
        <f t="shared" si="126"/>
        <v/>
      </c>
      <c r="BX66" s="35" t="str">
        <f t="shared" si="127"/>
        <v/>
      </c>
      <c r="BY66" s="35" t="str">
        <f t="shared" si="128"/>
        <v/>
      </c>
      <c r="BZ66" s="35" t="str">
        <f t="shared" si="129"/>
        <v/>
      </c>
      <c r="CA66" s="35" t="str">
        <f t="shared" si="130"/>
        <v/>
      </c>
      <c r="CB66" s="35" t="str">
        <f t="shared" si="131"/>
        <v/>
      </c>
      <c r="CC66" s="35" t="str">
        <f t="shared" si="132"/>
        <v/>
      </c>
      <c r="CD66" s="35" t="str">
        <f t="shared" si="133"/>
        <v/>
      </c>
      <c r="CE66" s="35" t="str">
        <f t="shared" si="134"/>
        <v/>
      </c>
      <c r="CF66" s="35" t="str">
        <f t="shared" si="135"/>
        <v/>
      </c>
      <c r="CG66" s="35" t="str">
        <f t="shared" si="136"/>
        <v/>
      </c>
      <c r="CH66" s="35" t="str">
        <f t="shared" si="137"/>
        <v/>
      </c>
      <c r="CI66" s="35" t="str">
        <f t="shared" si="138"/>
        <v/>
      </c>
      <c r="CJ66" s="35" t="str">
        <f t="shared" si="139"/>
        <v/>
      </c>
      <c r="CK66" s="35" t="str">
        <f t="shared" si="140"/>
        <v/>
      </c>
      <c r="CL66" s="35" t="str">
        <f t="shared" si="141"/>
        <v/>
      </c>
      <c r="CM66" s="35" t="str">
        <f t="shared" si="142"/>
        <v/>
      </c>
      <c r="CN66" s="35" t="str">
        <f t="shared" si="143"/>
        <v/>
      </c>
      <c r="CO66" s="35" t="str">
        <f t="shared" si="144"/>
        <v/>
      </c>
      <c r="CP66" s="35" t="str">
        <f t="shared" si="145"/>
        <v/>
      </c>
      <c r="CQ66" s="35" t="str">
        <f t="shared" si="146"/>
        <v/>
      </c>
      <c r="CR66" s="35" t="str">
        <f t="shared" si="147"/>
        <v/>
      </c>
      <c r="CS66" s="35" t="str">
        <f t="shared" si="148"/>
        <v/>
      </c>
      <c r="CT66" s="35" t="str">
        <f t="shared" si="149"/>
        <v/>
      </c>
      <c r="CU66" s="35" t="str">
        <f t="shared" si="150"/>
        <v/>
      </c>
      <c r="CV66" s="35" t="str">
        <f t="shared" si="151"/>
        <v/>
      </c>
      <c r="CW66" s="35" t="str">
        <f t="shared" si="152"/>
        <v/>
      </c>
      <c r="CX66" s="35" t="str">
        <f t="shared" si="153"/>
        <v/>
      </c>
      <c r="CY66" s="35" t="str">
        <f t="shared" si="154"/>
        <v/>
      </c>
      <c r="CZ66" s="35" t="str">
        <f t="shared" si="155"/>
        <v/>
      </c>
      <c r="DA66" s="35" t="str">
        <f t="shared" si="156"/>
        <v/>
      </c>
      <c r="DB66" s="35" t="str">
        <f t="shared" si="157"/>
        <v/>
      </c>
      <c r="DC66" s="35" t="str">
        <f t="shared" si="158"/>
        <v/>
      </c>
      <c r="DD66" s="35" t="str">
        <f t="shared" si="159"/>
        <v/>
      </c>
      <c r="DE66" s="35" t="str">
        <f t="shared" si="160"/>
        <v/>
      </c>
      <c r="DF66" s="35" t="str">
        <f t="shared" si="161"/>
        <v/>
      </c>
      <c r="DG66" s="35" t="str">
        <f t="shared" si="162"/>
        <v/>
      </c>
      <c r="DH66" s="35" t="str">
        <f t="shared" si="163"/>
        <v/>
      </c>
      <c r="DI66" s="35" t="str">
        <f t="shared" si="164"/>
        <v/>
      </c>
      <c r="DJ66" s="35" t="str">
        <f t="shared" si="165"/>
        <v/>
      </c>
      <c r="DK66" s="11"/>
      <c r="DL66" s="23">
        <f t="shared" si="166"/>
        <v>0</v>
      </c>
      <c r="DM66" s="19">
        <f t="shared" si="167"/>
        <v>0</v>
      </c>
      <c r="DO66" s="26">
        <v>0</v>
      </c>
      <c r="DP66" s="26">
        <v>5.25</v>
      </c>
      <c r="DQ66" s="23" t="e">
        <f>AVERAGE(DQ65,DQ67)</f>
        <v>#DIV/0!</v>
      </c>
      <c r="DS66" s="26">
        <v>5.25</v>
      </c>
      <c r="DT66" s="26">
        <v>0</v>
      </c>
      <c r="DU66" s="23" t="e">
        <f>AVERAGE(DU65,DU67)</f>
        <v>#DIV/0!</v>
      </c>
    </row>
    <row r="67" spans="31:125" x14ac:dyDescent="0.15">
      <c r="AE67" s="29"/>
      <c r="AF67" s="31">
        <v>5.5</v>
      </c>
      <c r="AG67" s="19"/>
      <c r="AH67" s="35" t="str">
        <f t="shared" si="85"/>
        <v/>
      </c>
      <c r="AI67" s="35" t="str">
        <f t="shared" si="86"/>
        <v/>
      </c>
      <c r="AJ67" s="35" t="str">
        <f t="shared" si="87"/>
        <v/>
      </c>
      <c r="AK67" s="35" t="str">
        <f t="shared" si="88"/>
        <v/>
      </c>
      <c r="AL67" s="35" t="str">
        <f t="shared" si="89"/>
        <v/>
      </c>
      <c r="AM67" s="35" t="str">
        <f t="shared" si="90"/>
        <v/>
      </c>
      <c r="AN67" s="35" t="str">
        <f t="shared" si="91"/>
        <v/>
      </c>
      <c r="AO67" s="35" t="str">
        <f t="shared" si="92"/>
        <v/>
      </c>
      <c r="AP67" s="35" t="str">
        <f t="shared" si="93"/>
        <v/>
      </c>
      <c r="AQ67" s="35" t="str">
        <f t="shared" si="94"/>
        <v/>
      </c>
      <c r="AR67" s="35" t="str">
        <f t="shared" si="95"/>
        <v/>
      </c>
      <c r="AS67" s="35" t="str">
        <f t="shared" si="96"/>
        <v/>
      </c>
      <c r="AT67" s="35" t="str">
        <f t="shared" si="97"/>
        <v/>
      </c>
      <c r="AU67" s="35" t="str">
        <f t="shared" si="98"/>
        <v/>
      </c>
      <c r="AV67" s="35" t="str">
        <f t="shared" si="99"/>
        <v/>
      </c>
      <c r="AW67" s="35" t="str">
        <f t="shared" si="100"/>
        <v/>
      </c>
      <c r="AX67" s="35" t="str">
        <f t="shared" si="101"/>
        <v/>
      </c>
      <c r="AY67" s="35" t="str">
        <f t="shared" si="102"/>
        <v/>
      </c>
      <c r="AZ67" s="35" t="str">
        <f t="shared" si="103"/>
        <v/>
      </c>
      <c r="BA67" s="35" t="str">
        <f t="shared" si="104"/>
        <v/>
      </c>
      <c r="BB67" s="35" t="str">
        <f t="shared" si="105"/>
        <v/>
      </c>
      <c r="BC67" s="35" t="str">
        <f t="shared" si="106"/>
        <v/>
      </c>
      <c r="BD67" s="35" t="str">
        <f t="shared" si="107"/>
        <v/>
      </c>
      <c r="BE67" s="35" t="str">
        <f t="shared" si="108"/>
        <v/>
      </c>
      <c r="BF67" s="35" t="str">
        <f t="shared" si="109"/>
        <v/>
      </c>
      <c r="BG67" s="35" t="str">
        <f t="shared" si="110"/>
        <v/>
      </c>
      <c r="BH67" s="35" t="str">
        <f t="shared" si="111"/>
        <v/>
      </c>
      <c r="BI67" s="35" t="str">
        <f t="shared" si="112"/>
        <v/>
      </c>
      <c r="BJ67" s="35" t="str">
        <f t="shared" si="113"/>
        <v/>
      </c>
      <c r="BK67" s="35" t="str">
        <f t="shared" si="114"/>
        <v/>
      </c>
      <c r="BL67" s="35" t="str">
        <f t="shared" si="115"/>
        <v/>
      </c>
      <c r="BM67" s="35" t="str">
        <f t="shared" si="116"/>
        <v/>
      </c>
      <c r="BN67" s="35" t="str">
        <f t="shared" si="117"/>
        <v/>
      </c>
      <c r="BO67" s="35" t="str">
        <f t="shared" si="118"/>
        <v/>
      </c>
      <c r="BP67" s="35" t="str">
        <f t="shared" si="119"/>
        <v/>
      </c>
      <c r="BQ67" s="35" t="str">
        <f t="shared" si="120"/>
        <v/>
      </c>
      <c r="BR67" s="35" t="str">
        <f t="shared" si="121"/>
        <v/>
      </c>
      <c r="BS67" s="35" t="str">
        <f t="shared" si="122"/>
        <v/>
      </c>
      <c r="BT67" s="35" t="str">
        <f t="shared" si="123"/>
        <v/>
      </c>
      <c r="BU67" s="35" t="str">
        <f t="shared" si="124"/>
        <v/>
      </c>
      <c r="BV67" s="35" t="str">
        <f t="shared" si="125"/>
        <v/>
      </c>
      <c r="BW67" s="35" t="str">
        <f t="shared" si="126"/>
        <v/>
      </c>
      <c r="BX67" s="35" t="str">
        <f t="shared" si="127"/>
        <v/>
      </c>
      <c r="BY67" s="35" t="str">
        <f t="shared" si="128"/>
        <v/>
      </c>
      <c r="BZ67" s="35" t="str">
        <f t="shared" si="129"/>
        <v/>
      </c>
      <c r="CA67" s="35" t="str">
        <f t="shared" si="130"/>
        <v/>
      </c>
      <c r="CB67" s="35" t="str">
        <f t="shared" si="131"/>
        <v/>
      </c>
      <c r="CC67" s="35" t="str">
        <f t="shared" si="132"/>
        <v/>
      </c>
      <c r="CD67" s="35" t="str">
        <f t="shared" si="133"/>
        <v/>
      </c>
      <c r="CE67" s="35" t="str">
        <f t="shared" si="134"/>
        <v/>
      </c>
      <c r="CF67" s="35" t="str">
        <f t="shared" si="135"/>
        <v/>
      </c>
      <c r="CG67" s="35" t="str">
        <f t="shared" si="136"/>
        <v/>
      </c>
      <c r="CH67" s="35" t="str">
        <f t="shared" si="137"/>
        <v/>
      </c>
      <c r="CI67" s="35" t="str">
        <f t="shared" si="138"/>
        <v/>
      </c>
      <c r="CJ67" s="35" t="str">
        <f t="shared" si="139"/>
        <v/>
      </c>
      <c r="CK67" s="35" t="str">
        <f t="shared" si="140"/>
        <v/>
      </c>
      <c r="CL67" s="35" t="str">
        <f t="shared" si="141"/>
        <v/>
      </c>
      <c r="CM67" s="35" t="str">
        <f t="shared" si="142"/>
        <v/>
      </c>
      <c r="CN67" s="35" t="str">
        <f t="shared" si="143"/>
        <v/>
      </c>
      <c r="CO67" s="35" t="str">
        <f t="shared" si="144"/>
        <v/>
      </c>
      <c r="CP67" s="35" t="str">
        <f t="shared" si="145"/>
        <v/>
      </c>
      <c r="CQ67" s="35" t="str">
        <f t="shared" si="146"/>
        <v/>
      </c>
      <c r="CR67" s="35" t="str">
        <f t="shared" si="147"/>
        <v/>
      </c>
      <c r="CS67" s="35" t="str">
        <f t="shared" si="148"/>
        <v/>
      </c>
      <c r="CT67" s="35" t="str">
        <f t="shared" si="149"/>
        <v/>
      </c>
      <c r="CU67" s="35" t="str">
        <f t="shared" si="150"/>
        <v/>
      </c>
      <c r="CV67" s="35" t="str">
        <f t="shared" si="151"/>
        <v/>
      </c>
      <c r="CW67" s="35" t="str">
        <f t="shared" si="152"/>
        <v/>
      </c>
      <c r="CX67" s="35" t="str">
        <f t="shared" si="153"/>
        <v/>
      </c>
      <c r="CY67" s="35" t="str">
        <f t="shared" si="154"/>
        <v/>
      </c>
      <c r="CZ67" s="35" t="str">
        <f t="shared" si="155"/>
        <v/>
      </c>
      <c r="DA67" s="35" t="str">
        <f t="shared" si="156"/>
        <v/>
      </c>
      <c r="DB67" s="35" t="str">
        <f t="shared" si="157"/>
        <v/>
      </c>
      <c r="DC67" s="35" t="str">
        <f t="shared" si="158"/>
        <v/>
      </c>
      <c r="DD67" s="35" t="str">
        <f t="shared" si="159"/>
        <v/>
      </c>
      <c r="DE67" s="35" t="str">
        <f t="shared" si="160"/>
        <v/>
      </c>
      <c r="DF67" s="35" t="str">
        <f t="shared" si="161"/>
        <v/>
      </c>
      <c r="DG67" s="35" t="str">
        <f t="shared" si="162"/>
        <v/>
      </c>
      <c r="DH67" s="35" t="str">
        <f t="shared" si="163"/>
        <v/>
      </c>
      <c r="DI67" s="35" t="str">
        <f t="shared" si="164"/>
        <v/>
      </c>
      <c r="DJ67" s="35" t="str">
        <f t="shared" si="165"/>
        <v/>
      </c>
      <c r="DK67" s="11"/>
      <c r="DL67" s="23">
        <f t="shared" si="166"/>
        <v>0</v>
      </c>
      <c r="DM67" s="19">
        <f t="shared" si="167"/>
        <v>0</v>
      </c>
      <c r="DO67" s="26">
        <v>0</v>
      </c>
      <c r="DP67" s="26">
        <v>5.5</v>
      </c>
      <c r="DQ67" s="23" t="e">
        <f>T48</f>
        <v>#DIV/0!</v>
      </c>
      <c r="DS67" s="26">
        <v>5.5</v>
      </c>
      <c r="DT67" s="26">
        <v>0</v>
      </c>
      <c r="DU67" s="23" t="e">
        <f>Y48</f>
        <v>#DIV/0!</v>
      </c>
    </row>
    <row r="68" spans="31:125" x14ac:dyDescent="0.15">
      <c r="AE68" s="29"/>
      <c r="AF68" s="31">
        <v>5.75</v>
      </c>
      <c r="AG68" s="19"/>
      <c r="AH68" s="35" t="str">
        <f t="shared" si="85"/>
        <v/>
      </c>
      <c r="AI68" s="35" t="str">
        <f t="shared" si="86"/>
        <v/>
      </c>
      <c r="AJ68" s="35" t="str">
        <f t="shared" si="87"/>
        <v/>
      </c>
      <c r="AK68" s="35" t="str">
        <f t="shared" si="88"/>
        <v/>
      </c>
      <c r="AL68" s="35" t="str">
        <f t="shared" si="89"/>
        <v/>
      </c>
      <c r="AM68" s="35" t="str">
        <f t="shared" si="90"/>
        <v/>
      </c>
      <c r="AN68" s="35" t="str">
        <f t="shared" si="91"/>
        <v/>
      </c>
      <c r="AO68" s="35" t="str">
        <f t="shared" si="92"/>
        <v/>
      </c>
      <c r="AP68" s="35" t="str">
        <f t="shared" si="93"/>
        <v/>
      </c>
      <c r="AQ68" s="35" t="str">
        <f t="shared" si="94"/>
        <v/>
      </c>
      <c r="AR68" s="35" t="str">
        <f t="shared" si="95"/>
        <v/>
      </c>
      <c r="AS68" s="35" t="str">
        <f t="shared" si="96"/>
        <v/>
      </c>
      <c r="AT68" s="35" t="str">
        <f t="shared" si="97"/>
        <v/>
      </c>
      <c r="AU68" s="35" t="str">
        <f t="shared" si="98"/>
        <v/>
      </c>
      <c r="AV68" s="35" t="str">
        <f t="shared" si="99"/>
        <v/>
      </c>
      <c r="AW68" s="35" t="str">
        <f t="shared" si="100"/>
        <v/>
      </c>
      <c r="AX68" s="35" t="str">
        <f t="shared" si="101"/>
        <v/>
      </c>
      <c r="AY68" s="35" t="str">
        <f t="shared" si="102"/>
        <v/>
      </c>
      <c r="AZ68" s="35" t="str">
        <f t="shared" si="103"/>
        <v/>
      </c>
      <c r="BA68" s="35" t="str">
        <f t="shared" si="104"/>
        <v/>
      </c>
      <c r="BB68" s="35" t="str">
        <f t="shared" si="105"/>
        <v/>
      </c>
      <c r="BC68" s="35" t="str">
        <f t="shared" si="106"/>
        <v/>
      </c>
      <c r="BD68" s="35" t="str">
        <f t="shared" si="107"/>
        <v/>
      </c>
      <c r="BE68" s="35" t="str">
        <f t="shared" si="108"/>
        <v/>
      </c>
      <c r="BF68" s="35" t="str">
        <f t="shared" si="109"/>
        <v/>
      </c>
      <c r="BG68" s="35" t="str">
        <f t="shared" si="110"/>
        <v/>
      </c>
      <c r="BH68" s="35" t="str">
        <f t="shared" si="111"/>
        <v/>
      </c>
      <c r="BI68" s="35" t="str">
        <f t="shared" si="112"/>
        <v/>
      </c>
      <c r="BJ68" s="35" t="str">
        <f t="shared" si="113"/>
        <v/>
      </c>
      <c r="BK68" s="35" t="str">
        <f t="shared" si="114"/>
        <v/>
      </c>
      <c r="BL68" s="35" t="str">
        <f t="shared" si="115"/>
        <v/>
      </c>
      <c r="BM68" s="35" t="str">
        <f t="shared" si="116"/>
        <v/>
      </c>
      <c r="BN68" s="35" t="str">
        <f t="shared" si="117"/>
        <v/>
      </c>
      <c r="BO68" s="35" t="str">
        <f t="shared" si="118"/>
        <v/>
      </c>
      <c r="BP68" s="35" t="str">
        <f t="shared" si="119"/>
        <v/>
      </c>
      <c r="BQ68" s="35" t="str">
        <f t="shared" si="120"/>
        <v/>
      </c>
      <c r="BR68" s="35" t="str">
        <f t="shared" si="121"/>
        <v/>
      </c>
      <c r="BS68" s="35" t="str">
        <f t="shared" si="122"/>
        <v/>
      </c>
      <c r="BT68" s="35" t="str">
        <f t="shared" si="123"/>
        <v/>
      </c>
      <c r="BU68" s="35" t="str">
        <f t="shared" si="124"/>
        <v/>
      </c>
      <c r="BV68" s="35" t="str">
        <f t="shared" si="125"/>
        <v/>
      </c>
      <c r="BW68" s="35" t="str">
        <f t="shared" si="126"/>
        <v/>
      </c>
      <c r="BX68" s="35" t="str">
        <f t="shared" si="127"/>
        <v/>
      </c>
      <c r="BY68" s="35" t="str">
        <f t="shared" si="128"/>
        <v/>
      </c>
      <c r="BZ68" s="35" t="str">
        <f t="shared" si="129"/>
        <v/>
      </c>
      <c r="CA68" s="35" t="str">
        <f t="shared" si="130"/>
        <v/>
      </c>
      <c r="CB68" s="35" t="str">
        <f t="shared" si="131"/>
        <v/>
      </c>
      <c r="CC68" s="35" t="str">
        <f t="shared" si="132"/>
        <v/>
      </c>
      <c r="CD68" s="35" t="str">
        <f t="shared" si="133"/>
        <v/>
      </c>
      <c r="CE68" s="35" t="str">
        <f t="shared" si="134"/>
        <v/>
      </c>
      <c r="CF68" s="35" t="str">
        <f t="shared" si="135"/>
        <v/>
      </c>
      <c r="CG68" s="35" t="str">
        <f t="shared" si="136"/>
        <v/>
      </c>
      <c r="CH68" s="35" t="str">
        <f t="shared" si="137"/>
        <v/>
      </c>
      <c r="CI68" s="35" t="str">
        <f t="shared" si="138"/>
        <v/>
      </c>
      <c r="CJ68" s="35" t="str">
        <f t="shared" si="139"/>
        <v/>
      </c>
      <c r="CK68" s="35" t="str">
        <f t="shared" si="140"/>
        <v/>
      </c>
      <c r="CL68" s="35" t="str">
        <f t="shared" si="141"/>
        <v/>
      </c>
      <c r="CM68" s="35" t="str">
        <f t="shared" si="142"/>
        <v/>
      </c>
      <c r="CN68" s="35" t="str">
        <f t="shared" si="143"/>
        <v/>
      </c>
      <c r="CO68" s="35" t="str">
        <f t="shared" si="144"/>
        <v/>
      </c>
      <c r="CP68" s="35" t="str">
        <f t="shared" si="145"/>
        <v/>
      </c>
      <c r="CQ68" s="35" t="str">
        <f t="shared" si="146"/>
        <v/>
      </c>
      <c r="CR68" s="35" t="str">
        <f t="shared" si="147"/>
        <v/>
      </c>
      <c r="CS68" s="35" t="str">
        <f t="shared" si="148"/>
        <v/>
      </c>
      <c r="CT68" s="35" t="str">
        <f t="shared" si="149"/>
        <v/>
      </c>
      <c r="CU68" s="35" t="str">
        <f t="shared" si="150"/>
        <v/>
      </c>
      <c r="CV68" s="35" t="str">
        <f t="shared" si="151"/>
        <v/>
      </c>
      <c r="CW68" s="35" t="str">
        <f t="shared" si="152"/>
        <v/>
      </c>
      <c r="CX68" s="35" t="str">
        <f t="shared" si="153"/>
        <v/>
      </c>
      <c r="CY68" s="35" t="str">
        <f t="shared" si="154"/>
        <v/>
      </c>
      <c r="CZ68" s="35" t="str">
        <f t="shared" si="155"/>
        <v/>
      </c>
      <c r="DA68" s="35" t="str">
        <f t="shared" si="156"/>
        <v/>
      </c>
      <c r="DB68" s="35" t="str">
        <f t="shared" si="157"/>
        <v/>
      </c>
      <c r="DC68" s="35" t="str">
        <f t="shared" si="158"/>
        <v/>
      </c>
      <c r="DD68" s="35" t="str">
        <f t="shared" si="159"/>
        <v/>
      </c>
      <c r="DE68" s="35" t="str">
        <f t="shared" si="160"/>
        <v/>
      </c>
      <c r="DF68" s="35" t="str">
        <f t="shared" si="161"/>
        <v/>
      </c>
      <c r="DG68" s="35" t="str">
        <f t="shared" si="162"/>
        <v/>
      </c>
      <c r="DH68" s="35" t="str">
        <f t="shared" si="163"/>
        <v/>
      </c>
      <c r="DI68" s="35" t="str">
        <f t="shared" si="164"/>
        <v/>
      </c>
      <c r="DJ68" s="35" t="str">
        <f t="shared" si="165"/>
        <v/>
      </c>
      <c r="DK68" s="11"/>
      <c r="DL68" s="23">
        <f t="shared" si="166"/>
        <v>0</v>
      </c>
      <c r="DM68" s="19">
        <f t="shared" si="167"/>
        <v>0</v>
      </c>
      <c r="DO68" s="26">
        <v>0</v>
      </c>
      <c r="DP68" s="26">
        <v>5.75</v>
      </c>
      <c r="DQ68" s="23" t="e">
        <f>AVERAGE(DQ67,DQ69)</f>
        <v>#DIV/0!</v>
      </c>
      <c r="DS68" s="26">
        <v>5.75</v>
      </c>
      <c r="DT68" s="26">
        <v>0</v>
      </c>
      <c r="DU68" s="23" t="e">
        <f>AVERAGE(DU67,DU69)</f>
        <v>#DIV/0!</v>
      </c>
    </row>
    <row r="69" spans="31:125" x14ac:dyDescent="0.15">
      <c r="AE69" s="29"/>
      <c r="AF69" s="31">
        <v>6</v>
      </c>
      <c r="AG69" s="19"/>
      <c r="AH69" s="35" t="str">
        <f t="shared" ref="AH69:AH85" si="171">IF((AH$3^2+$AF69^2)^0.5&gt;$G$38/2,"",$DQ69*$DU$5)</f>
        <v/>
      </c>
      <c r="AI69" s="35" t="str">
        <f t="shared" ref="AI69:AI85" si="172">IF((AI$3^2+$AF69^2)^0.5&gt;$G$38/2,"",$DQ69*$DU$6)</f>
        <v/>
      </c>
      <c r="AJ69" s="35" t="str">
        <f t="shared" ref="AJ69:AJ85" si="173">IF((AJ$3^2+$AF69^2)^0.5&gt;$G$38/2,"",$DQ69*$DU$7)</f>
        <v/>
      </c>
      <c r="AK69" s="35" t="str">
        <f t="shared" ref="AK69:AK85" si="174">IF((AK$3^2+$AF69^2)^0.5&gt;$G$38/2,"",$DQ69*$DU$8)</f>
        <v/>
      </c>
      <c r="AL69" s="35" t="str">
        <f t="shared" ref="AL69:AL85" si="175">IF((AL$3^2+$AF69^2)^0.5&gt;$G$38/2,"",$DQ69*$DU$9)</f>
        <v/>
      </c>
      <c r="AM69" s="35" t="str">
        <f t="shared" ref="AM69:AM85" si="176">IF((AM$3^2+$AF69^2)^0.5&gt;$G$38/2,"",$DQ69*$DU$10)</f>
        <v/>
      </c>
      <c r="AN69" s="35" t="str">
        <f t="shared" ref="AN69:AN85" si="177">IF((AN$3^2+$AF69^2)^0.5&gt;$G$38/2,"",$DQ69*$DU$11)</f>
        <v/>
      </c>
      <c r="AO69" s="35" t="str">
        <f t="shared" ref="AO69:AO85" si="178">IF((AO$3^2+$AF69^2)^0.5&gt;$G$38/2,"",$DQ69*$DU$12)</f>
        <v/>
      </c>
      <c r="AP69" s="35" t="str">
        <f t="shared" ref="AP69:AP85" si="179">IF((AP$3^2+$AF69^2)^0.5&gt;$G$38/2,"",$DQ69*$DU$13)</f>
        <v/>
      </c>
      <c r="AQ69" s="35" t="str">
        <f t="shared" ref="AQ69:AQ85" si="180">IF((AQ$3^2+$AF69^2)^0.5&gt;$G$38/2,"",$DQ69*$DU$14)</f>
        <v/>
      </c>
      <c r="AR69" s="35" t="str">
        <f t="shared" ref="AR69:AR85" si="181">IF((AR$3^2+$AF69^2)^0.5&gt;$G$38/2,"",$DQ69*$DU$15)</f>
        <v/>
      </c>
      <c r="AS69" s="35" t="str">
        <f t="shared" ref="AS69:AS85" si="182">IF((AS$3^2+$AF69^2)^0.5&gt;$G$38/2,"",$DQ69*$DU$16)</f>
        <v/>
      </c>
      <c r="AT69" s="35" t="str">
        <f t="shared" ref="AT69:AT85" si="183">IF((AT$3^2+$AF69^2)^0.5&gt;$G$38/2,"",$DQ69*$DU$17)</f>
        <v/>
      </c>
      <c r="AU69" s="35" t="str">
        <f t="shared" ref="AU69:AU85" si="184">IF((AU$3^2+$AF69^2)^0.5&gt;$G$38/2,"",$DQ69*$DU$18)</f>
        <v/>
      </c>
      <c r="AV69" s="35" t="str">
        <f t="shared" ref="AV69:AV85" si="185">IF((AV$3^2+$AF69^2)^0.5&gt;$G$38/2,"",$DQ69*$DU$19)</f>
        <v/>
      </c>
      <c r="AW69" s="35" t="str">
        <f t="shared" ref="AW69:AW85" si="186">IF((AW$3^2+$AF69^2)^0.5&gt;$G$38/2,"",$DQ69*$DU$20)</f>
        <v/>
      </c>
      <c r="AX69" s="35" t="str">
        <f t="shared" ref="AX69:AX85" si="187">IF((AX$3^2+$AF69^2)^0.5&gt;$G$38/2,"",$DQ69*$DU$21)</f>
        <v/>
      </c>
      <c r="AY69" s="35" t="str">
        <f t="shared" ref="AY69:AY85" si="188">IF((AY$3^2+$AF69^2)^0.5&gt;$G$38/2,"",$DQ69*$DU$22)</f>
        <v/>
      </c>
      <c r="AZ69" s="35" t="str">
        <f t="shared" ref="AZ69:AZ85" si="189">IF((AZ$3^2+$AF69^2)^0.5&gt;$G$38/2,"",$DQ69*$DU$23)</f>
        <v/>
      </c>
      <c r="BA69" s="35" t="str">
        <f t="shared" ref="BA69:BA85" si="190">IF((BA$3^2+$AF69^2)^0.5&gt;$G$38/2,"",$DQ69*$DU$24)</f>
        <v/>
      </c>
      <c r="BB69" s="35" t="str">
        <f t="shared" ref="BB69:BB85" si="191">IF((BB$3^2+$AF69^2)^0.5&gt;$G$38/2,"",$DQ69*$DU$25)</f>
        <v/>
      </c>
      <c r="BC69" s="35" t="str">
        <f t="shared" ref="BC69:BC85" si="192">IF((BC$3^2+$AF69^2)^0.5&gt;$G$38/2,"",$DQ69*$DU$26)</f>
        <v/>
      </c>
      <c r="BD69" s="35" t="str">
        <f t="shared" ref="BD69:BD85" si="193">IF((BD$3^2+$AF69^2)^0.5&gt;$G$38/2,"",$DQ69*$DU$27)</f>
        <v/>
      </c>
      <c r="BE69" s="35" t="str">
        <f t="shared" ref="BE69:BE85" si="194">IF((BE$3^2+$AF69^2)^0.5&gt;$G$38/2,"",$DQ69*$DU$28)</f>
        <v/>
      </c>
      <c r="BF69" s="35" t="str">
        <f t="shared" ref="BF69:BF85" si="195">IF((BF$3^2+$AF69^2)^0.5&gt;$G$38/2,"",$DQ69*$DU$29)</f>
        <v/>
      </c>
      <c r="BG69" s="35" t="str">
        <f t="shared" ref="BG69:BG85" si="196">IF((BG$3^2+$AF69^2)^0.5&gt;$G$38/2,"",$DQ69*$DU$30)</f>
        <v/>
      </c>
      <c r="BH69" s="35" t="str">
        <f t="shared" ref="BH69:BH85" si="197">IF((BH$3^2+$AF69^2)^0.5&gt;$G$38/2,"",$DQ69*$DU$31)</f>
        <v/>
      </c>
      <c r="BI69" s="35" t="str">
        <f t="shared" ref="BI69:BI85" si="198">IF((BI$3^2+$AF69^2)^0.5&gt;$G$38/2,"",$DQ69*$DU$32)</f>
        <v/>
      </c>
      <c r="BJ69" s="35" t="str">
        <f t="shared" ref="BJ69:BJ85" si="199">IF((BJ$3^2+$AF69^2)^0.5&gt;$G$38/2,"",$DQ69*$DU$33)</f>
        <v/>
      </c>
      <c r="BK69" s="35" t="str">
        <f t="shared" ref="BK69:BK85" si="200">IF((BK$3^2+$AF69^2)^0.5&gt;$G$38/2,"",$DQ69*$DU$34)</f>
        <v/>
      </c>
      <c r="BL69" s="35" t="str">
        <f t="shared" ref="BL69:BL85" si="201">IF((BL$3^2+$AF69^2)^0.5&gt;$G$38/2,"",$DQ69*$DU$35)</f>
        <v/>
      </c>
      <c r="BM69" s="35" t="str">
        <f t="shared" ref="BM69:BM85" si="202">IF((BM$3^2+$AF69^2)^0.5&gt;$G$38/2,"",$DQ69*$DU$36)</f>
        <v/>
      </c>
      <c r="BN69" s="35" t="str">
        <f t="shared" ref="BN69:BN85" si="203">IF((BN$3^2+$AF69^2)^0.5&gt;$G$38/2,"",$DQ69*$DU$37)</f>
        <v/>
      </c>
      <c r="BO69" s="35" t="str">
        <f t="shared" ref="BO69:BO85" si="204">IF((BO$3^2+$AF69^2)^0.5&gt;$G$38/2,"",$DQ69*$DU$38)</f>
        <v/>
      </c>
      <c r="BP69" s="35" t="str">
        <f t="shared" ref="BP69:BP85" si="205">IF((BP$3^2+$AF69^2)^0.5&gt;$G$38/2,"",$DQ69*$DU$39)</f>
        <v/>
      </c>
      <c r="BQ69" s="35" t="str">
        <f t="shared" ref="BQ69:BQ85" si="206">IF((BQ$3^2+$AF69^2)^0.5&gt;$G$38/2,"",$DQ69*$DU$40)</f>
        <v/>
      </c>
      <c r="BR69" s="35" t="str">
        <f t="shared" ref="BR69:BR85" si="207">IF((BR$3^2+$AF69^2)^0.5&gt;$G$38/2,"",$DQ69*$DU$41)</f>
        <v/>
      </c>
      <c r="BS69" s="35" t="str">
        <f t="shared" ref="BS69:BS85" si="208">IF((BS$3^2+$AF69^2)^0.5&gt;$G$38/2,"",$DQ69*$DU$42)</f>
        <v/>
      </c>
      <c r="BT69" s="35" t="str">
        <f t="shared" ref="BT69:BT85" si="209">IF((BT$3^2+$AF69^2)^0.5&gt;$G$38/2,"",$DQ69*$DU$43)</f>
        <v/>
      </c>
      <c r="BU69" s="35" t="str">
        <f t="shared" ref="BU69:BU85" si="210">IF((BU$3^2+$AF69^2)^0.5&gt;$G$38/2,"",$DQ69*$DU$44)</f>
        <v/>
      </c>
      <c r="BV69" s="35" t="str">
        <f t="shared" ref="BV69:BV85" si="211">IF((BV$3^2+$AF69^2)^0.5&gt;$G$38/2,"",$DQ69*$DU$45)</f>
        <v/>
      </c>
      <c r="BW69" s="35" t="str">
        <f t="shared" ref="BW69:BW85" si="212">IF((BW$3^2+$AF69^2)^0.5&gt;$G$38/2,"",$DQ69*$DU$46)</f>
        <v/>
      </c>
      <c r="BX69" s="35" t="str">
        <f t="shared" ref="BX69:BX85" si="213">IF((BX$3^2+$AF69^2)^0.5&gt;$G$38/2,"",$DQ69*$DU$47)</f>
        <v/>
      </c>
      <c r="BY69" s="35" t="str">
        <f t="shared" ref="BY69:BY85" si="214">IF((BY$3^2+$AF69^2)^0.5&gt;$G$38/2,"",$DQ69*$DU$48)</f>
        <v/>
      </c>
      <c r="BZ69" s="35" t="str">
        <f t="shared" ref="BZ69:BZ85" si="215">IF((BZ$3^2+$AF69^2)^0.5&gt;$G$38/2,"",$DQ69*$DU$49)</f>
        <v/>
      </c>
      <c r="CA69" s="35" t="str">
        <f t="shared" ref="CA69:CA85" si="216">IF((CA$3^2+$AF69^2)^0.5&gt;$G$38/2,"",$DQ69*$DU$50)</f>
        <v/>
      </c>
      <c r="CB69" s="35" t="str">
        <f t="shared" ref="CB69:CB85" si="217">IF((CB$3^2+$AF69^2)^0.5&gt;$G$38/2,"",$DQ69*$DU$51)</f>
        <v/>
      </c>
      <c r="CC69" s="35" t="str">
        <f t="shared" ref="CC69:CC85" si="218">IF((CC$3^2+$AF69^2)^0.5&gt;$G$38/2,"",$DQ69*$DU$52)</f>
        <v/>
      </c>
      <c r="CD69" s="35" t="str">
        <f t="shared" ref="CD69:CD85" si="219">IF((CD$3^2+$AF69^2)^0.5&gt;$G$38/2,"",$DQ69*$DU$53)</f>
        <v/>
      </c>
      <c r="CE69" s="35" t="str">
        <f t="shared" ref="CE69:CE85" si="220">IF((CE$3^2+$AF69^2)^0.5&gt;$G$38/2,"",$DQ69*$DU$54)</f>
        <v/>
      </c>
      <c r="CF69" s="35" t="str">
        <f t="shared" ref="CF69:CF85" si="221">IF((CF$3^2+$AF69^2)^0.5&gt;$G$38/2,"",$DQ69*$DU$55)</f>
        <v/>
      </c>
      <c r="CG69" s="35" t="str">
        <f t="shared" ref="CG69:CG85" si="222">IF((CG$3^2+$AF69^2)^0.5&gt;$G$38/2,"",$DQ69*$DU$56)</f>
        <v/>
      </c>
      <c r="CH69" s="35" t="str">
        <f t="shared" ref="CH69:CH85" si="223">IF((CH$3^2+$AF69^2)^0.5&gt;$G$38/2,"",$DQ69*$DU$57)</f>
        <v/>
      </c>
      <c r="CI69" s="35" t="str">
        <f t="shared" ref="CI69:CI85" si="224">IF((CI$3^2+$AF69^2)^0.5&gt;$G$38/2,"",$DQ69*$DU$58)</f>
        <v/>
      </c>
      <c r="CJ69" s="35" t="str">
        <f t="shared" ref="CJ69:CJ85" si="225">IF((CJ$3^2+$AF69^2)^0.5&gt;$G$38/2,"",$DQ69*$DU$59)</f>
        <v/>
      </c>
      <c r="CK69" s="35" t="str">
        <f t="shared" ref="CK69:CK85" si="226">IF((CK$3^2+$AF69^2)^0.5&gt;$G$38/2,"",$DQ69*$DU$60)</f>
        <v/>
      </c>
      <c r="CL69" s="35" t="str">
        <f t="shared" ref="CL69:CL85" si="227">IF((CL$3^2+$AF69^2)^0.5&gt;$G$38/2,"",$DQ69*$DU$61)</f>
        <v/>
      </c>
      <c r="CM69" s="35" t="str">
        <f t="shared" ref="CM69:CM85" si="228">IF((CM$3^2+$AF69^2)^0.5&gt;$G$38/2,"",$DQ69*$DU$62)</f>
        <v/>
      </c>
      <c r="CN69" s="35" t="str">
        <f t="shared" ref="CN69:CN85" si="229">IF((CN$3^2+$AF69^2)^0.5&gt;$G$38/2,"",$DQ69*$DU$63)</f>
        <v/>
      </c>
      <c r="CO69" s="35" t="str">
        <f t="shared" ref="CO69:CO85" si="230">IF((CO$3^2+$AF69^2)^0.5&gt;$G$38/2,"",$DQ69*$DU$64)</f>
        <v/>
      </c>
      <c r="CP69" s="35" t="str">
        <f t="shared" ref="CP69:CP85" si="231">IF((CP$3^2+$AF69^2)^0.5&gt;$G$38/2,"",$DQ69*$DU$65)</f>
        <v/>
      </c>
      <c r="CQ69" s="35" t="str">
        <f t="shared" ref="CQ69:CQ85" si="232">IF((CQ$3^2+$AF69^2)^0.5&gt;$G$38/2,"",$DQ69*$DU$66)</f>
        <v/>
      </c>
      <c r="CR69" s="35" t="str">
        <f t="shared" ref="CR69:CR85" si="233">IF((CR$3^2+$AF69^2)^0.5&gt;$G$38/2,"",$DQ69*$DU$67)</f>
        <v/>
      </c>
      <c r="CS69" s="35" t="str">
        <f t="shared" ref="CS69:CS85" si="234">IF((CS$3^2+$AF69^2)^0.5&gt;$G$38/2,"",$DQ69*$DU$68)</f>
        <v/>
      </c>
      <c r="CT69" s="35" t="str">
        <f t="shared" ref="CT69:CT85" si="235">IF((CT$3^2+$AF69^2)^0.5&gt;$G$38/2,"",$DQ69*$DU$69)</f>
        <v/>
      </c>
      <c r="CU69" s="35" t="str">
        <f t="shared" ref="CU69:CU85" si="236">IF((CU$3^2+$AF69^2)^0.5&gt;$G$38/2,"",$DQ69*$DU$70)</f>
        <v/>
      </c>
      <c r="CV69" s="35" t="str">
        <f t="shared" ref="CV69:CV85" si="237">IF((CV$3^2+$AF69^2)^0.5&gt;$G$38/2,"",$DQ69*$DU$71)</f>
        <v/>
      </c>
      <c r="CW69" s="35" t="str">
        <f t="shared" ref="CW69:CW85" si="238">IF((CW$3^2+$AF69^2)^0.5&gt;$G$38/2,"",$DQ69*$DU$72)</f>
        <v/>
      </c>
      <c r="CX69" s="35" t="str">
        <f t="shared" ref="CX69:CX85" si="239">IF((CX$3^2+$AF69^2)^0.5&gt;$G$38/2,"",$DQ69*$DU$73)</f>
        <v/>
      </c>
      <c r="CY69" s="35" t="str">
        <f t="shared" ref="CY69:CY85" si="240">IF((CY$3^2+$AF69^2)^0.5&gt;$G$38/2,"",$DQ69*$DU$74)</f>
        <v/>
      </c>
      <c r="CZ69" s="35" t="str">
        <f t="shared" ref="CZ69:CZ85" si="241">IF((CZ$3^2+$AF69^2)^0.5&gt;$G$38/2,"",$DQ69*$DU$75)</f>
        <v/>
      </c>
      <c r="DA69" s="35" t="str">
        <f t="shared" ref="DA69:DA85" si="242">IF((DA$3^2+$AF69^2)^0.5&gt;$G$38/2,"",$DQ69*$DU$76)</f>
        <v/>
      </c>
      <c r="DB69" s="35" t="str">
        <f t="shared" ref="DB69:DB85" si="243">IF((DB$3^2+$AF69^2)^0.5&gt;$G$38/2,"",$DQ69*$DU$77)</f>
        <v/>
      </c>
      <c r="DC69" s="35" t="str">
        <f t="shared" ref="DC69:DC85" si="244">IF((DC$3^2+$AF69^2)^0.5&gt;$G$38/2,"",$DQ69*$DU$78)</f>
        <v/>
      </c>
      <c r="DD69" s="35" t="str">
        <f t="shared" ref="DD69:DD85" si="245">IF((DD$3^2+$AF69^2)^0.5&gt;$G$38/2,"",$DQ69*$DU$79)</f>
        <v/>
      </c>
      <c r="DE69" s="35" t="str">
        <f t="shared" ref="DE69:DE85" si="246">IF((DE$3^2+$AF69^2)^0.5&gt;$G$38/2,"",$DQ69*$DU$80)</f>
        <v/>
      </c>
      <c r="DF69" s="35" t="str">
        <f t="shared" ref="DF69:DF85" si="247">IF((DF$3^2+$AF69^2)^0.5&gt;$G$38/2,"",$DQ69*$DU$81)</f>
        <v/>
      </c>
      <c r="DG69" s="35" t="str">
        <f t="shared" ref="DG69:DG85" si="248">IF((DG$3^2+$AF69^2)^0.5&gt;$G$38/2,"",$DQ69*$DU$82)</f>
        <v/>
      </c>
      <c r="DH69" s="35" t="str">
        <f t="shared" ref="DH69:DH85" si="249">IF((DH$3^2+$AF69^2)^0.5&gt;$G$38/2,"",$DQ69*$DU$83)</f>
        <v/>
      </c>
      <c r="DI69" s="35" t="str">
        <f t="shared" ref="DI69:DI85" si="250">IF((DI$3^2+$AF69^2)^0.5&gt;$G$38/2,"",$DQ69*$DU$84)</f>
        <v/>
      </c>
      <c r="DJ69" s="35" t="str">
        <f t="shared" ref="DJ69:DJ85" si="251">IF((DJ$3^2+$AF69^2)^0.5&gt;$G$38/2,"",$DQ69*$DU$85)</f>
        <v/>
      </c>
      <c r="DK69" s="11"/>
      <c r="DL69" s="23">
        <f t="shared" ref="DL69:DL85" si="252">SUM(AG69:CT69)</f>
        <v>0</v>
      </c>
      <c r="DM69" s="19">
        <f t="shared" ref="DM69:DM85" si="253">COUNT(AG69:CT69)</f>
        <v>0</v>
      </c>
      <c r="DO69" s="26">
        <v>0</v>
      </c>
      <c r="DP69" s="26">
        <v>6</v>
      </c>
      <c r="DQ69" s="23" t="e">
        <f>T49</f>
        <v>#DIV/0!</v>
      </c>
      <c r="DS69" s="26">
        <v>6</v>
      </c>
      <c r="DT69" s="26">
        <v>0</v>
      </c>
      <c r="DU69" s="23" t="e">
        <f>Y49</f>
        <v>#DIV/0!</v>
      </c>
    </row>
    <row r="70" spans="31:125" x14ac:dyDescent="0.15">
      <c r="AE70" s="29"/>
      <c r="AF70" s="31">
        <v>6.25</v>
      </c>
      <c r="AG70" s="19"/>
      <c r="AH70" s="35" t="str">
        <f t="shared" si="171"/>
        <v/>
      </c>
      <c r="AI70" s="35" t="str">
        <f t="shared" si="172"/>
        <v/>
      </c>
      <c r="AJ70" s="35" t="str">
        <f t="shared" si="173"/>
        <v/>
      </c>
      <c r="AK70" s="35" t="str">
        <f t="shared" si="174"/>
        <v/>
      </c>
      <c r="AL70" s="35" t="str">
        <f t="shared" si="175"/>
        <v/>
      </c>
      <c r="AM70" s="35" t="str">
        <f t="shared" si="176"/>
        <v/>
      </c>
      <c r="AN70" s="35" t="str">
        <f t="shared" si="177"/>
        <v/>
      </c>
      <c r="AO70" s="35" t="str">
        <f t="shared" si="178"/>
        <v/>
      </c>
      <c r="AP70" s="35" t="str">
        <f t="shared" si="179"/>
        <v/>
      </c>
      <c r="AQ70" s="35" t="str">
        <f t="shared" si="180"/>
        <v/>
      </c>
      <c r="AR70" s="35" t="str">
        <f t="shared" si="181"/>
        <v/>
      </c>
      <c r="AS70" s="35" t="str">
        <f t="shared" si="182"/>
        <v/>
      </c>
      <c r="AT70" s="35" t="str">
        <f t="shared" si="183"/>
        <v/>
      </c>
      <c r="AU70" s="35" t="str">
        <f t="shared" si="184"/>
        <v/>
      </c>
      <c r="AV70" s="35" t="str">
        <f t="shared" si="185"/>
        <v/>
      </c>
      <c r="AW70" s="35" t="str">
        <f t="shared" si="186"/>
        <v/>
      </c>
      <c r="AX70" s="35" t="str">
        <f t="shared" si="187"/>
        <v/>
      </c>
      <c r="AY70" s="35" t="str">
        <f t="shared" si="188"/>
        <v/>
      </c>
      <c r="AZ70" s="35" t="str">
        <f t="shared" si="189"/>
        <v/>
      </c>
      <c r="BA70" s="35" t="str">
        <f t="shared" si="190"/>
        <v/>
      </c>
      <c r="BB70" s="35" t="str">
        <f t="shared" si="191"/>
        <v/>
      </c>
      <c r="BC70" s="35" t="str">
        <f t="shared" si="192"/>
        <v/>
      </c>
      <c r="BD70" s="35" t="str">
        <f t="shared" si="193"/>
        <v/>
      </c>
      <c r="BE70" s="35" t="str">
        <f t="shared" si="194"/>
        <v/>
      </c>
      <c r="BF70" s="35" t="str">
        <f t="shared" si="195"/>
        <v/>
      </c>
      <c r="BG70" s="35" t="str">
        <f t="shared" si="196"/>
        <v/>
      </c>
      <c r="BH70" s="35" t="str">
        <f t="shared" si="197"/>
        <v/>
      </c>
      <c r="BI70" s="35" t="str">
        <f t="shared" si="198"/>
        <v/>
      </c>
      <c r="BJ70" s="35" t="str">
        <f t="shared" si="199"/>
        <v/>
      </c>
      <c r="BK70" s="35" t="str">
        <f t="shared" si="200"/>
        <v/>
      </c>
      <c r="BL70" s="35" t="str">
        <f t="shared" si="201"/>
        <v/>
      </c>
      <c r="BM70" s="35" t="str">
        <f t="shared" si="202"/>
        <v/>
      </c>
      <c r="BN70" s="35" t="str">
        <f t="shared" si="203"/>
        <v/>
      </c>
      <c r="BO70" s="35" t="str">
        <f t="shared" si="204"/>
        <v/>
      </c>
      <c r="BP70" s="35" t="str">
        <f t="shared" si="205"/>
        <v/>
      </c>
      <c r="BQ70" s="35" t="str">
        <f t="shared" si="206"/>
        <v/>
      </c>
      <c r="BR70" s="35" t="str">
        <f t="shared" si="207"/>
        <v/>
      </c>
      <c r="BS70" s="35" t="str">
        <f t="shared" si="208"/>
        <v/>
      </c>
      <c r="BT70" s="35" t="str">
        <f t="shared" si="209"/>
        <v/>
      </c>
      <c r="BU70" s="35" t="str">
        <f t="shared" si="210"/>
        <v/>
      </c>
      <c r="BV70" s="35" t="str">
        <f t="shared" si="211"/>
        <v/>
      </c>
      <c r="BW70" s="35" t="str">
        <f t="shared" si="212"/>
        <v/>
      </c>
      <c r="BX70" s="35" t="str">
        <f t="shared" si="213"/>
        <v/>
      </c>
      <c r="BY70" s="35" t="str">
        <f t="shared" si="214"/>
        <v/>
      </c>
      <c r="BZ70" s="35" t="str">
        <f t="shared" si="215"/>
        <v/>
      </c>
      <c r="CA70" s="35" t="str">
        <f t="shared" si="216"/>
        <v/>
      </c>
      <c r="CB70" s="35" t="str">
        <f t="shared" si="217"/>
        <v/>
      </c>
      <c r="CC70" s="35" t="str">
        <f t="shared" si="218"/>
        <v/>
      </c>
      <c r="CD70" s="35" t="str">
        <f t="shared" si="219"/>
        <v/>
      </c>
      <c r="CE70" s="35" t="str">
        <f t="shared" si="220"/>
        <v/>
      </c>
      <c r="CF70" s="35" t="str">
        <f t="shared" si="221"/>
        <v/>
      </c>
      <c r="CG70" s="35" t="str">
        <f t="shared" si="222"/>
        <v/>
      </c>
      <c r="CH70" s="35" t="str">
        <f t="shared" si="223"/>
        <v/>
      </c>
      <c r="CI70" s="35" t="str">
        <f t="shared" si="224"/>
        <v/>
      </c>
      <c r="CJ70" s="35" t="str">
        <f t="shared" si="225"/>
        <v/>
      </c>
      <c r="CK70" s="35" t="str">
        <f t="shared" si="226"/>
        <v/>
      </c>
      <c r="CL70" s="35" t="str">
        <f t="shared" si="227"/>
        <v/>
      </c>
      <c r="CM70" s="35" t="str">
        <f t="shared" si="228"/>
        <v/>
      </c>
      <c r="CN70" s="35" t="str">
        <f t="shared" si="229"/>
        <v/>
      </c>
      <c r="CO70" s="35" t="str">
        <f t="shared" si="230"/>
        <v/>
      </c>
      <c r="CP70" s="35" t="str">
        <f t="shared" si="231"/>
        <v/>
      </c>
      <c r="CQ70" s="35" t="str">
        <f t="shared" si="232"/>
        <v/>
      </c>
      <c r="CR70" s="35" t="str">
        <f t="shared" si="233"/>
        <v/>
      </c>
      <c r="CS70" s="35" t="str">
        <f t="shared" si="234"/>
        <v/>
      </c>
      <c r="CT70" s="35" t="str">
        <f t="shared" si="235"/>
        <v/>
      </c>
      <c r="CU70" s="35" t="str">
        <f t="shared" si="236"/>
        <v/>
      </c>
      <c r="CV70" s="35" t="str">
        <f t="shared" si="237"/>
        <v/>
      </c>
      <c r="CW70" s="35" t="str">
        <f t="shared" si="238"/>
        <v/>
      </c>
      <c r="CX70" s="35" t="str">
        <f t="shared" si="239"/>
        <v/>
      </c>
      <c r="CY70" s="35" t="str">
        <f t="shared" si="240"/>
        <v/>
      </c>
      <c r="CZ70" s="35" t="str">
        <f t="shared" si="241"/>
        <v/>
      </c>
      <c r="DA70" s="35" t="str">
        <f t="shared" si="242"/>
        <v/>
      </c>
      <c r="DB70" s="35" t="str">
        <f t="shared" si="243"/>
        <v/>
      </c>
      <c r="DC70" s="35" t="str">
        <f t="shared" si="244"/>
        <v/>
      </c>
      <c r="DD70" s="35" t="str">
        <f t="shared" si="245"/>
        <v/>
      </c>
      <c r="DE70" s="35" t="str">
        <f t="shared" si="246"/>
        <v/>
      </c>
      <c r="DF70" s="35" t="str">
        <f t="shared" si="247"/>
        <v/>
      </c>
      <c r="DG70" s="35" t="str">
        <f t="shared" si="248"/>
        <v/>
      </c>
      <c r="DH70" s="35" t="str">
        <f t="shared" si="249"/>
        <v/>
      </c>
      <c r="DI70" s="35" t="str">
        <f t="shared" si="250"/>
        <v/>
      </c>
      <c r="DJ70" s="35" t="str">
        <f t="shared" si="251"/>
        <v/>
      </c>
      <c r="DK70" s="11"/>
      <c r="DL70" s="23">
        <f t="shared" si="252"/>
        <v>0</v>
      </c>
      <c r="DM70" s="19">
        <f t="shared" si="253"/>
        <v>0</v>
      </c>
      <c r="DO70" s="26">
        <v>0</v>
      </c>
      <c r="DP70" s="26">
        <v>6.25</v>
      </c>
      <c r="DQ70" s="23" t="e">
        <f>AVERAGE(DQ69,DQ71)</f>
        <v>#DIV/0!</v>
      </c>
      <c r="DS70" s="26">
        <v>6.25</v>
      </c>
      <c r="DT70" s="26">
        <v>0</v>
      </c>
      <c r="DU70" s="23" t="e">
        <f>AVERAGE(DU69,DU71)</f>
        <v>#DIV/0!</v>
      </c>
    </row>
    <row r="71" spans="31:125" x14ac:dyDescent="0.15">
      <c r="AE71" s="29"/>
      <c r="AF71" s="31">
        <v>6.5</v>
      </c>
      <c r="AG71" s="19"/>
      <c r="AH71" s="35" t="str">
        <f t="shared" si="171"/>
        <v/>
      </c>
      <c r="AI71" s="35" t="str">
        <f t="shared" si="172"/>
        <v/>
      </c>
      <c r="AJ71" s="35" t="str">
        <f t="shared" si="173"/>
        <v/>
      </c>
      <c r="AK71" s="35" t="str">
        <f t="shared" si="174"/>
        <v/>
      </c>
      <c r="AL71" s="35" t="str">
        <f t="shared" si="175"/>
        <v/>
      </c>
      <c r="AM71" s="35" t="str">
        <f t="shared" si="176"/>
        <v/>
      </c>
      <c r="AN71" s="35" t="str">
        <f t="shared" si="177"/>
        <v/>
      </c>
      <c r="AO71" s="35" t="str">
        <f t="shared" si="178"/>
        <v/>
      </c>
      <c r="AP71" s="35" t="str">
        <f t="shared" si="179"/>
        <v/>
      </c>
      <c r="AQ71" s="35" t="str">
        <f t="shared" si="180"/>
        <v/>
      </c>
      <c r="AR71" s="35" t="str">
        <f t="shared" si="181"/>
        <v/>
      </c>
      <c r="AS71" s="35" t="str">
        <f t="shared" si="182"/>
        <v/>
      </c>
      <c r="AT71" s="35" t="str">
        <f t="shared" si="183"/>
        <v/>
      </c>
      <c r="AU71" s="35" t="str">
        <f t="shared" si="184"/>
        <v/>
      </c>
      <c r="AV71" s="35" t="str">
        <f t="shared" si="185"/>
        <v/>
      </c>
      <c r="AW71" s="35" t="str">
        <f t="shared" si="186"/>
        <v/>
      </c>
      <c r="AX71" s="35" t="str">
        <f t="shared" si="187"/>
        <v/>
      </c>
      <c r="AY71" s="35" t="str">
        <f t="shared" si="188"/>
        <v/>
      </c>
      <c r="AZ71" s="35" t="str">
        <f t="shared" si="189"/>
        <v/>
      </c>
      <c r="BA71" s="35" t="str">
        <f t="shared" si="190"/>
        <v/>
      </c>
      <c r="BB71" s="35" t="str">
        <f t="shared" si="191"/>
        <v/>
      </c>
      <c r="BC71" s="35" t="str">
        <f t="shared" si="192"/>
        <v/>
      </c>
      <c r="BD71" s="35" t="str">
        <f t="shared" si="193"/>
        <v/>
      </c>
      <c r="BE71" s="35" t="str">
        <f t="shared" si="194"/>
        <v/>
      </c>
      <c r="BF71" s="35" t="str">
        <f t="shared" si="195"/>
        <v/>
      </c>
      <c r="BG71" s="35" t="str">
        <f t="shared" si="196"/>
        <v/>
      </c>
      <c r="BH71" s="35" t="str">
        <f t="shared" si="197"/>
        <v/>
      </c>
      <c r="BI71" s="35" t="str">
        <f t="shared" si="198"/>
        <v/>
      </c>
      <c r="BJ71" s="35" t="str">
        <f t="shared" si="199"/>
        <v/>
      </c>
      <c r="BK71" s="35" t="str">
        <f t="shared" si="200"/>
        <v/>
      </c>
      <c r="BL71" s="35" t="str">
        <f t="shared" si="201"/>
        <v/>
      </c>
      <c r="BM71" s="35" t="str">
        <f t="shared" si="202"/>
        <v/>
      </c>
      <c r="BN71" s="35" t="str">
        <f t="shared" si="203"/>
        <v/>
      </c>
      <c r="BO71" s="35" t="str">
        <f t="shared" si="204"/>
        <v/>
      </c>
      <c r="BP71" s="35" t="str">
        <f t="shared" si="205"/>
        <v/>
      </c>
      <c r="BQ71" s="35" t="str">
        <f t="shared" si="206"/>
        <v/>
      </c>
      <c r="BR71" s="35" t="str">
        <f t="shared" si="207"/>
        <v/>
      </c>
      <c r="BS71" s="35" t="str">
        <f t="shared" si="208"/>
        <v/>
      </c>
      <c r="BT71" s="35" t="str">
        <f t="shared" si="209"/>
        <v/>
      </c>
      <c r="BU71" s="35" t="str">
        <f t="shared" si="210"/>
        <v/>
      </c>
      <c r="BV71" s="35" t="str">
        <f t="shared" si="211"/>
        <v/>
      </c>
      <c r="BW71" s="35" t="str">
        <f t="shared" si="212"/>
        <v/>
      </c>
      <c r="BX71" s="35" t="str">
        <f t="shared" si="213"/>
        <v/>
      </c>
      <c r="BY71" s="35" t="str">
        <f t="shared" si="214"/>
        <v/>
      </c>
      <c r="BZ71" s="35" t="str">
        <f t="shared" si="215"/>
        <v/>
      </c>
      <c r="CA71" s="35" t="str">
        <f t="shared" si="216"/>
        <v/>
      </c>
      <c r="CB71" s="35" t="str">
        <f t="shared" si="217"/>
        <v/>
      </c>
      <c r="CC71" s="35" t="str">
        <f t="shared" si="218"/>
        <v/>
      </c>
      <c r="CD71" s="35" t="str">
        <f t="shared" si="219"/>
        <v/>
      </c>
      <c r="CE71" s="35" t="str">
        <f t="shared" si="220"/>
        <v/>
      </c>
      <c r="CF71" s="35" t="str">
        <f t="shared" si="221"/>
        <v/>
      </c>
      <c r="CG71" s="35" t="str">
        <f t="shared" si="222"/>
        <v/>
      </c>
      <c r="CH71" s="35" t="str">
        <f t="shared" si="223"/>
        <v/>
      </c>
      <c r="CI71" s="35" t="str">
        <f t="shared" si="224"/>
        <v/>
      </c>
      <c r="CJ71" s="35" t="str">
        <f t="shared" si="225"/>
        <v/>
      </c>
      <c r="CK71" s="35" t="str">
        <f t="shared" si="226"/>
        <v/>
      </c>
      <c r="CL71" s="35" t="str">
        <f t="shared" si="227"/>
        <v/>
      </c>
      <c r="CM71" s="35" t="str">
        <f t="shared" si="228"/>
        <v/>
      </c>
      <c r="CN71" s="35" t="str">
        <f t="shared" si="229"/>
        <v/>
      </c>
      <c r="CO71" s="35" t="str">
        <f t="shared" si="230"/>
        <v/>
      </c>
      <c r="CP71" s="35" t="str">
        <f t="shared" si="231"/>
        <v/>
      </c>
      <c r="CQ71" s="35" t="str">
        <f t="shared" si="232"/>
        <v/>
      </c>
      <c r="CR71" s="35" t="str">
        <f t="shared" si="233"/>
        <v/>
      </c>
      <c r="CS71" s="35" t="str">
        <f t="shared" si="234"/>
        <v/>
      </c>
      <c r="CT71" s="35" t="str">
        <f t="shared" si="235"/>
        <v/>
      </c>
      <c r="CU71" s="35" t="str">
        <f t="shared" si="236"/>
        <v/>
      </c>
      <c r="CV71" s="35" t="str">
        <f t="shared" si="237"/>
        <v/>
      </c>
      <c r="CW71" s="35" t="str">
        <f t="shared" si="238"/>
        <v/>
      </c>
      <c r="CX71" s="35" t="str">
        <f t="shared" si="239"/>
        <v/>
      </c>
      <c r="CY71" s="35" t="str">
        <f t="shared" si="240"/>
        <v/>
      </c>
      <c r="CZ71" s="35" t="str">
        <f t="shared" si="241"/>
        <v/>
      </c>
      <c r="DA71" s="35" t="str">
        <f t="shared" si="242"/>
        <v/>
      </c>
      <c r="DB71" s="35" t="str">
        <f t="shared" si="243"/>
        <v/>
      </c>
      <c r="DC71" s="35" t="str">
        <f t="shared" si="244"/>
        <v/>
      </c>
      <c r="DD71" s="35" t="str">
        <f t="shared" si="245"/>
        <v/>
      </c>
      <c r="DE71" s="35" t="str">
        <f t="shared" si="246"/>
        <v/>
      </c>
      <c r="DF71" s="35" t="str">
        <f t="shared" si="247"/>
        <v/>
      </c>
      <c r="DG71" s="35" t="str">
        <f t="shared" si="248"/>
        <v/>
      </c>
      <c r="DH71" s="35" t="str">
        <f t="shared" si="249"/>
        <v/>
      </c>
      <c r="DI71" s="35" t="str">
        <f t="shared" si="250"/>
        <v/>
      </c>
      <c r="DJ71" s="35" t="str">
        <f t="shared" si="251"/>
        <v/>
      </c>
      <c r="DK71" s="11"/>
      <c r="DL71" s="23">
        <f t="shared" si="252"/>
        <v>0</v>
      </c>
      <c r="DM71" s="19">
        <f t="shared" si="253"/>
        <v>0</v>
      </c>
      <c r="DO71" s="26">
        <v>0</v>
      </c>
      <c r="DP71" s="26">
        <v>6.5</v>
      </c>
      <c r="DQ71" s="23" t="e">
        <f>T50</f>
        <v>#DIV/0!</v>
      </c>
      <c r="DS71" s="26">
        <v>6.5</v>
      </c>
      <c r="DT71" s="26">
        <v>0</v>
      </c>
      <c r="DU71" s="23" t="e">
        <f>Y50</f>
        <v>#DIV/0!</v>
      </c>
    </row>
    <row r="72" spans="31:125" x14ac:dyDescent="0.15">
      <c r="AE72" s="29"/>
      <c r="AF72" s="31">
        <v>6.75</v>
      </c>
      <c r="AG72" s="19"/>
      <c r="AH72" s="35" t="str">
        <f t="shared" si="171"/>
        <v/>
      </c>
      <c r="AI72" s="35" t="str">
        <f t="shared" si="172"/>
        <v/>
      </c>
      <c r="AJ72" s="35" t="str">
        <f t="shared" si="173"/>
        <v/>
      </c>
      <c r="AK72" s="35" t="str">
        <f t="shared" si="174"/>
        <v/>
      </c>
      <c r="AL72" s="35" t="str">
        <f t="shared" si="175"/>
        <v/>
      </c>
      <c r="AM72" s="35" t="str">
        <f t="shared" si="176"/>
        <v/>
      </c>
      <c r="AN72" s="35" t="str">
        <f t="shared" si="177"/>
        <v/>
      </c>
      <c r="AO72" s="35" t="str">
        <f t="shared" si="178"/>
        <v/>
      </c>
      <c r="AP72" s="35" t="str">
        <f t="shared" si="179"/>
        <v/>
      </c>
      <c r="AQ72" s="35" t="str">
        <f t="shared" si="180"/>
        <v/>
      </c>
      <c r="AR72" s="35" t="str">
        <f t="shared" si="181"/>
        <v/>
      </c>
      <c r="AS72" s="35" t="str">
        <f t="shared" si="182"/>
        <v/>
      </c>
      <c r="AT72" s="35" t="str">
        <f t="shared" si="183"/>
        <v/>
      </c>
      <c r="AU72" s="35" t="str">
        <f t="shared" si="184"/>
        <v/>
      </c>
      <c r="AV72" s="35" t="str">
        <f t="shared" si="185"/>
        <v/>
      </c>
      <c r="AW72" s="35" t="str">
        <f t="shared" si="186"/>
        <v/>
      </c>
      <c r="AX72" s="35" t="str">
        <f t="shared" si="187"/>
        <v/>
      </c>
      <c r="AY72" s="35" t="str">
        <f t="shared" si="188"/>
        <v/>
      </c>
      <c r="AZ72" s="35" t="str">
        <f t="shared" si="189"/>
        <v/>
      </c>
      <c r="BA72" s="35" t="str">
        <f t="shared" si="190"/>
        <v/>
      </c>
      <c r="BB72" s="35" t="str">
        <f t="shared" si="191"/>
        <v/>
      </c>
      <c r="BC72" s="35" t="str">
        <f t="shared" si="192"/>
        <v/>
      </c>
      <c r="BD72" s="35" t="str">
        <f t="shared" si="193"/>
        <v/>
      </c>
      <c r="BE72" s="35" t="str">
        <f t="shared" si="194"/>
        <v/>
      </c>
      <c r="BF72" s="35" t="str">
        <f t="shared" si="195"/>
        <v/>
      </c>
      <c r="BG72" s="35" t="str">
        <f t="shared" si="196"/>
        <v/>
      </c>
      <c r="BH72" s="35" t="str">
        <f t="shared" si="197"/>
        <v/>
      </c>
      <c r="BI72" s="35" t="str">
        <f t="shared" si="198"/>
        <v/>
      </c>
      <c r="BJ72" s="35" t="str">
        <f t="shared" si="199"/>
        <v/>
      </c>
      <c r="BK72" s="35" t="str">
        <f t="shared" si="200"/>
        <v/>
      </c>
      <c r="BL72" s="35" t="str">
        <f t="shared" si="201"/>
        <v/>
      </c>
      <c r="BM72" s="35" t="str">
        <f t="shared" si="202"/>
        <v/>
      </c>
      <c r="BN72" s="35" t="str">
        <f t="shared" si="203"/>
        <v/>
      </c>
      <c r="BO72" s="35" t="str">
        <f t="shared" si="204"/>
        <v/>
      </c>
      <c r="BP72" s="35" t="str">
        <f t="shared" si="205"/>
        <v/>
      </c>
      <c r="BQ72" s="35" t="str">
        <f t="shared" si="206"/>
        <v/>
      </c>
      <c r="BR72" s="35" t="str">
        <f t="shared" si="207"/>
        <v/>
      </c>
      <c r="BS72" s="35" t="str">
        <f t="shared" si="208"/>
        <v/>
      </c>
      <c r="BT72" s="35" t="str">
        <f t="shared" si="209"/>
        <v/>
      </c>
      <c r="BU72" s="35" t="str">
        <f t="shared" si="210"/>
        <v/>
      </c>
      <c r="BV72" s="35" t="str">
        <f t="shared" si="211"/>
        <v/>
      </c>
      <c r="BW72" s="35" t="str">
        <f t="shared" si="212"/>
        <v/>
      </c>
      <c r="BX72" s="35" t="str">
        <f t="shared" si="213"/>
        <v/>
      </c>
      <c r="BY72" s="35" t="str">
        <f t="shared" si="214"/>
        <v/>
      </c>
      <c r="BZ72" s="35" t="str">
        <f t="shared" si="215"/>
        <v/>
      </c>
      <c r="CA72" s="35" t="str">
        <f t="shared" si="216"/>
        <v/>
      </c>
      <c r="CB72" s="35" t="str">
        <f t="shared" si="217"/>
        <v/>
      </c>
      <c r="CC72" s="35" t="str">
        <f t="shared" si="218"/>
        <v/>
      </c>
      <c r="CD72" s="35" t="str">
        <f t="shared" si="219"/>
        <v/>
      </c>
      <c r="CE72" s="35" t="str">
        <f t="shared" si="220"/>
        <v/>
      </c>
      <c r="CF72" s="35" t="str">
        <f t="shared" si="221"/>
        <v/>
      </c>
      <c r="CG72" s="35" t="str">
        <f t="shared" si="222"/>
        <v/>
      </c>
      <c r="CH72" s="35" t="str">
        <f t="shared" si="223"/>
        <v/>
      </c>
      <c r="CI72" s="35" t="str">
        <f t="shared" si="224"/>
        <v/>
      </c>
      <c r="CJ72" s="35" t="str">
        <f t="shared" si="225"/>
        <v/>
      </c>
      <c r="CK72" s="35" t="str">
        <f t="shared" si="226"/>
        <v/>
      </c>
      <c r="CL72" s="35" t="str">
        <f t="shared" si="227"/>
        <v/>
      </c>
      <c r="CM72" s="35" t="str">
        <f t="shared" si="228"/>
        <v/>
      </c>
      <c r="CN72" s="35" t="str">
        <f t="shared" si="229"/>
        <v/>
      </c>
      <c r="CO72" s="35" t="str">
        <f t="shared" si="230"/>
        <v/>
      </c>
      <c r="CP72" s="35" t="str">
        <f t="shared" si="231"/>
        <v/>
      </c>
      <c r="CQ72" s="35" t="str">
        <f t="shared" si="232"/>
        <v/>
      </c>
      <c r="CR72" s="35" t="str">
        <f t="shared" si="233"/>
        <v/>
      </c>
      <c r="CS72" s="35" t="str">
        <f t="shared" si="234"/>
        <v/>
      </c>
      <c r="CT72" s="35" t="str">
        <f t="shared" si="235"/>
        <v/>
      </c>
      <c r="CU72" s="35" t="str">
        <f t="shared" si="236"/>
        <v/>
      </c>
      <c r="CV72" s="35" t="str">
        <f t="shared" si="237"/>
        <v/>
      </c>
      <c r="CW72" s="35" t="str">
        <f t="shared" si="238"/>
        <v/>
      </c>
      <c r="CX72" s="35" t="str">
        <f t="shared" si="239"/>
        <v/>
      </c>
      <c r="CY72" s="35" t="str">
        <f t="shared" si="240"/>
        <v/>
      </c>
      <c r="CZ72" s="35" t="str">
        <f t="shared" si="241"/>
        <v/>
      </c>
      <c r="DA72" s="35" t="str">
        <f t="shared" si="242"/>
        <v/>
      </c>
      <c r="DB72" s="35" t="str">
        <f t="shared" si="243"/>
        <v/>
      </c>
      <c r="DC72" s="35" t="str">
        <f t="shared" si="244"/>
        <v/>
      </c>
      <c r="DD72" s="35" t="str">
        <f t="shared" si="245"/>
        <v/>
      </c>
      <c r="DE72" s="35" t="str">
        <f t="shared" si="246"/>
        <v/>
      </c>
      <c r="DF72" s="35" t="str">
        <f t="shared" si="247"/>
        <v/>
      </c>
      <c r="DG72" s="35" t="str">
        <f t="shared" si="248"/>
        <v/>
      </c>
      <c r="DH72" s="35" t="str">
        <f t="shared" si="249"/>
        <v/>
      </c>
      <c r="DI72" s="35" t="str">
        <f t="shared" si="250"/>
        <v/>
      </c>
      <c r="DJ72" s="35" t="str">
        <f t="shared" si="251"/>
        <v/>
      </c>
      <c r="DK72" s="11"/>
      <c r="DL72" s="23">
        <f t="shared" si="252"/>
        <v>0</v>
      </c>
      <c r="DM72" s="19">
        <f t="shared" si="253"/>
        <v>0</v>
      </c>
      <c r="DO72" s="26">
        <v>0</v>
      </c>
      <c r="DP72" s="26">
        <v>6.75</v>
      </c>
      <c r="DQ72" s="23" t="e">
        <f>AVERAGE(DQ71,DQ73)</f>
        <v>#DIV/0!</v>
      </c>
      <c r="DS72" s="26">
        <v>6.75</v>
      </c>
      <c r="DT72" s="26">
        <v>0</v>
      </c>
      <c r="DU72" s="23" t="e">
        <f>AVERAGE(DU71,DU73)</f>
        <v>#DIV/0!</v>
      </c>
    </row>
    <row r="73" spans="31:125" x14ac:dyDescent="0.15">
      <c r="AE73" s="29"/>
      <c r="AF73" s="31">
        <v>7</v>
      </c>
      <c r="AG73" s="19"/>
      <c r="AH73" s="35" t="str">
        <f t="shared" si="171"/>
        <v/>
      </c>
      <c r="AI73" s="35" t="str">
        <f t="shared" si="172"/>
        <v/>
      </c>
      <c r="AJ73" s="35" t="str">
        <f t="shared" si="173"/>
        <v/>
      </c>
      <c r="AK73" s="35" t="str">
        <f t="shared" si="174"/>
        <v/>
      </c>
      <c r="AL73" s="35" t="str">
        <f t="shared" si="175"/>
        <v/>
      </c>
      <c r="AM73" s="35" t="str">
        <f t="shared" si="176"/>
        <v/>
      </c>
      <c r="AN73" s="35" t="str">
        <f t="shared" si="177"/>
        <v/>
      </c>
      <c r="AO73" s="35" t="str">
        <f t="shared" si="178"/>
        <v/>
      </c>
      <c r="AP73" s="35" t="str">
        <f t="shared" si="179"/>
        <v/>
      </c>
      <c r="AQ73" s="35" t="str">
        <f t="shared" si="180"/>
        <v/>
      </c>
      <c r="AR73" s="35" t="str">
        <f t="shared" si="181"/>
        <v/>
      </c>
      <c r="AS73" s="35" t="str">
        <f t="shared" si="182"/>
        <v/>
      </c>
      <c r="AT73" s="35" t="str">
        <f t="shared" si="183"/>
        <v/>
      </c>
      <c r="AU73" s="35" t="str">
        <f t="shared" si="184"/>
        <v/>
      </c>
      <c r="AV73" s="35" t="str">
        <f t="shared" si="185"/>
        <v/>
      </c>
      <c r="AW73" s="35" t="str">
        <f t="shared" si="186"/>
        <v/>
      </c>
      <c r="AX73" s="35" t="str">
        <f t="shared" si="187"/>
        <v/>
      </c>
      <c r="AY73" s="35" t="str">
        <f t="shared" si="188"/>
        <v/>
      </c>
      <c r="AZ73" s="35" t="str">
        <f t="shared" si="189"/>
        <v/>
      </c>
      <c r="BA73" s="35" t="str">
        <f t="shared" si="190"/>
        <v/>
      </c>
      <c r="BB73" s="35" t="str">
        <f t="shared" si="191"/>
        <v/>
      </c>
      <c r="BC73" s="35" t="str">
        <f t="shared" si="192"/>
        <v/>
      </c>
      <c r="BD73" s="35" t="str">
        <f t="shared" si="193"/>
        <v/>
      </c>
      <c r="BE73" s="35" t="str">
        <f t="shared" si="194"/>
        <v/>
      </c>
      <c r="BF73" s="35" t="str">
        <f t="shared" si="195"/>
        <v/>
      </c>
      <c r="BG73" s="35" t="str">
        <f t="shared" si="196"/>
        <v/>
      </c>
      <c r="BH73" s="35" t="str">
        <f t="shared" si="197"/>
        <v/>
      </c>
      <c r="BI73" s="35" t="str">
        <f t="shared" si="198"/>
        <v/>
      </c>
      <c r="BJ73" s="35" t="str">
        <f t="shared" si="199"/>
        <v/>
      </c>
      <c r="BK73" s="35" t="str">
        <f t="shared" si="200"/>
        <v/>
      </c>
      <c r="BL73" s="35" t="str">
        <f t="shared" si="201"/>
        <v/>
      </c>
      <c r="BM73" s="35" t="str">
        <f t="shared" si="202"/>
        <v/>
      </c>
      <c r="BN73" s="35" t="str">
        <f t="shared" si="203"/>
        <v/>
      </c>
      <c r="BO73" s="35" t="str">
        <f t="shared" si="204"/>
        <v/>
      </c>
      <c r="BP73" s="35" t="str">
        <f t="shared" si="205"/>
        <v/>
      </c>
      <c r="BQ73" s="35" t="str">
        <f t="shared" si="206"/>
        <v/>
      </c>
      <c r="BR73" s="35" t="str">
        <f t="shared" si="207"/>
        <v/>
      </c>
      <c r="BS73" s="35" t="str">
        <f t="shared" si="208"/>
        <v/>
      </c>
      <c r="BT73" s="35" t="str">
        <f t="shared" si="209"/>
        <v/>
      </c>
      <c r="BU73" s="35" t="str">
        <f t="shared" si="210"/>
        <v/>
      </c>
      <c r="BV73" s="35" t="str">
        <f t="shared" si="211"/>
        <v/>
      </c>
      <c r="BW73" s="35" t="str">
        <f t="shared" si="212"/>
        <v/>
      </c>
      <c r="BX73" s="35" t="str">
        <f t="shared" si="213"/>
        <v/>
      </c>
      <c r="BY73" s="35" t="str">
        <f t="shared" si="214"/>
        <v/>
      </c>
      <c r="BZ73" s="35" t="str">
        <f t="shared" si="215"/>
        <v/>
      </c>
      <c r="CA73" s="35" t="str">
        <f t="shared" si="216"/>
        <v/>
      </c>
      <c r="CB73" s="35" t="str">
        <f t="shared" si="217"/>
        <v/>
      </c>
      <c r="CC73" s="35" t="str">
        <f t="shared" si="218"/>
        <v/>
      </c>
      <c r="CD73" s="35" t="str">
        <f t="shared" si="219"/>
        <v/>
      </c>
      <c r="CE73" s="35" t="str">
        <f t="shared" si="220"/>
        <v/>
      </c>
      <c r="CF73" s="35" t="str">
        <f t="shared" si="221"/>
        <v/>
      </c>
      <c r="CG73" s="35" t="str">
        <f t="shared" si="222"/>
        <v/>
      </c>
      <c r="CH73" s="35" t="str">
        <f t="shared" si="223"/>
        <v/>
      </c>
      <c r="CI73" s="35" t="str">
        <f t="shared" si="224"/>
        <v/>
      </c>
      <c r="CJ73" s="35" t="str">
        <f t="shared" si="225"/>
        <v/>
      </c>
      <c r="CK73" s="35" t="str">
        <f t="shared" si="226"/>
        <v/>
      </c>
      <c r="CL73" s="35" t="str">
        <f t="shared" si="227"/>
        <v/>
      </c>
      <c r="CM73" s="35" t="str">
        <f t="shared" si="228"/>
        <v/>
      </c>
      <c r="CN73" s="35" t="str">
        <f t="shared" si="229"/>
        <v/>
      </c>
      <c r="CO73" s="35" t="str">
        <f t="shared" si="230"/>
        <v/>
      </c>
      <c r="CP73" s="35" t="str">
        <f t="shared" si="231"/>
        <v/>
      </c>
      <c r="CQ73" s="35" t="str">
        <f t="shared" si="232"/>
        <v/>
      </c>
      <c r="CR73" s="35" t="str">
        <f t="shared" si="233"/>
        <v/>
      </c>
      <c r="CS73" s="35" t="str">
        <f t="shared" si="234"/>
        <v/>
      </c>
      <c r="CT73" s="35" t="str">
        <f t="shared" si="235"/>
        <v/>
      </c>
      <c r="CU73" s="35" t="str">
        <f t="shared" si="236"/>
        <v/>
      </c>
      <c r="CV73" s="35" t="str">
        <f t="shared" si="237"/>
        <v/>
      </c>
      <c r="CW73" s="35" t="str">
        <f t="shared" si="238"/>
        <v/>
      </c>
      <c r="CX73" s="35" t="str">
        <f t="shared" si="239"/>
        <v/>
      </c>
      <c r="CY73" s="35" t="str">
        <f t="shared" si="240"/>
        <v/>
      </c>
      <c r="CZ73" s="35" t="str">
        <f t="shared" si="241"/>
        <v/>
      </c>
      <c r="DA73" s="35" t="str">
        <f t="shared" si="242"/>
        <v/>
      </c>
      <c r="DB73" s="35" t="str">
        <f t="shared" si="243"/>
        <v/>
      </c>
      <c r="DC73" s="35" t="str">
        <f t="shared" si="244"/>
        <v/>
      </c>
      <c r="DD73" s="35" t="str">
        <f t="shared" si="245"/>
        <v/>
      </c>
      <c r="DE73" s="35" t="str">
        <f t="shared" si="246"/>
        <v/>
      </c>
      <c r="DF73" s="35" t="str">
        <f t="shared" si="247"/>
        <v/>
      </c>
      <c r="DG73" s="35" t="str">
        <f t="shared" si="248"/>
        <v/>
      </c>
      <c r="DH73" s="35" t="str">
        <f t="shared" si="249"/>
        <v/>
      </c>
      <c r="DI73" s="35" t="str">
        <f t="shared" si="250"/>
        <v/>
      </c>
      <c r="DJ73" s="35" t="str">
        <f t="shared" si="251"/>
        <v/>
      </c>
      <c r="DK73" s="11"/>
      <c r="DL73" s="23">
        <f t="shared" si="252"/>
        <v>0</v>
      </c>
      <c r="DM73" s="19">
        <f t="shared" si="253"/>
        <v>0</v>
      </c>
      <c r="DO73" s="26">
        <v>0</v>
      </c>
      <c r="DP73" s="26">
        <v>7</v>
      </c>
      <c r="DQ73" s="23" t="e">
        <f>T51</f>
        <v>#DIV/0!</v>
      </c>
      <c r="DS73" s="26">
        <v>7</v>
      </c>
      <c r="DT73" s="26">
        <v>0</v>
      </c>
      <c r="DU73" s="23" t="e">
        <f>Y51</f>
        <v>#DIV/0!</v>
      </c>
    </row>
    <row r="74" spans="31:125" x14ac:dyDescent="0.15">
      <c r="AE74" s="29"/>
      <c r="AF74" s="31">
        <v>7.25</v>
      </c>
      <c r="AG74" s="19"/>
      <c r="AH74" s="35" t="str">
        <f t="shared" si="171"/>
        <v/>
      </c>
      <c r="AI74" s="35" t="str">
        <f t="shared" si="172"/>
        <v/>
      </c>
      <c r="AJ74" s="35" t="str">
        <f t="shared" si="173"/>
        <v/>
      </c>
      <c r="AK74" s="35" t="str">
        <f t="shared" si="174"/>
        <v/>
      </c>
      <c r="AL74" s="35" t="str">
        <f t="shared" si="175"/>
        <v/>
      </c>
      <c r="AM74" s="35" t="str">
        <f t="shared" si="176"/>
        <v/>
      </c>
      <c r="AN74" s="35" t="str">
        <f t="shared" si="177"/>
        <v/>
      </c>
      <c r="AO74" s="35" t="str">
        <f t="shared" si="178"/>
        <v/>
      </c>
      <c r="AP74" s="35" t="str">
        <f t="shared" si="179"/>
        <v/>
      </c>
      <c r="AQ74" s="35" t="str">
        <f t="shared" si="180"/>
        <v/>
      </c>
      <c r="AR74" s="35" t="str">
        <f t="shared" si="181"/>
        <v/>
      </c>
      <c r="AS74" s="35" t="str">
        <f t="shared" si="182"/>
        <v/>
      </c>
      <c r="AT74" s="35" t="str">
        <f t="shared" si="183"/>
        <v/>
      </c>
      <c r="AU74" s="35" t="str">
        <f t="shared" si="184"/>
        <v/>
      </c>
      <c r="AV74" s="35" t="str">
        <f t="shared" si="185"/>
        <v/>
      </c>
      <c r="AW74" s="35" t="str">
        <f t="shared" si="186"/>
        <v/>
      </c>
      <c r="AX74" s="35" t="str">
        <f t="shared" si="187"/>
        <v/>
      </c>
      <c r="AY74" s="35" t="str">
        <f t="shared" si="188"/>
        <v/>
      </c>
      <c r="AZ74" s="35" t="str">
        <f t="shared" si="189"/>
        <v/>
      </c>
      <c r="BA74" s="35" t="str">
        <f t="shared" si="190"/>
        <v/>
      </c>
      <c r="BB74" s="35" t="str">
        <f t="shared" si="191"/>
        <v/>
      </c>
      <c r="BC74" s="35" t="str">
        <f t="shared" si="192"/>
        <v/>
      </c>
      <c r="BD74" s="35" t="str">
        <f t="shared" si="193"/>
        <v/>
      </c>
      <c r="BE74" s="35" t="str">
        <f t="shared" si="194"/>
        <v/>
      </c>
      <c r="BF74" s="35" t="str">
        <f t="shared" si="195"/>
        <v/>
      </c>
      <c r="BG74" s="35" t="str">
        <f t="shared" si="196"/>
        <v/>
      </c>
      <c r="BH74" s="35" t="str">
        <f t="shared" si="197"/>
        <v/>
      </c>
      <c r="BI74" s="35" t="str">
        <f t="shared" si="198"/>
        <v/>
      </c>
      <c r="BJ74" s="35" t="str">
        <f t="shared" si="199"/>
        <v/>
      </c>
      <c r="BK74" s="35" t="str">
        <f t="shared" si="200"/>
        <v/>
      </c>
      <c r="BL74" s="35" t="str">
        <f t="shared" si="201"/>
        <v/>
      </c>
      <c r="BM74" s="35" t="str">
        <f t="shared" si="202"/>
        <v/>
      </c>
      <c r="BN74" s="35" t="str">
        <f t="shared" si="203"/>
        <v/>
      </c>
      <c r="BO74" s="35" t="str">
        <f t="shared" si="204"/>
        <v/>
      </c>
      <c r="BP74" s="35" t="str">
        <f t="shared" si="205"/>
        <v/>
      </c>
      <c r="BQ74" s="35" t="str">
        <f t="shared" si="206"/>
        <v/>
      </c>
      <c r="BR74" s="35" t="str">
        <f t="shared" si="207"/>
        <v/>
      </c>
      <c r="BS74" s="35" t="str">
        <f t="shared" si="208"/>
        <v/>
      </c>
      <c r="BT74" s="35" t="str">
        <f t="shared" si="209"/>
        <v/>
      </c>
      <c r="BU74" s="35" t="str">
        <f t="shared" si="210"/>
        <v/>
      </c>
      <c r="BV74" s="35" t="str">
        <f t="shared" si="211"/>
        <v/>
      </c>
      <c r="BW74" s="35" t="str">
        <f t="shared" si="212"/>
        <v/>
      </c>
      <c r="BX74" s="35" t="str">
        <f t="shared" si="213"/>
        <v/>
      </c>
      <c r="BY74" s="35" t="str">
        <f t="shared" si="214"/>
        <v/>
      </c>
      <c r="BZ74" s="35" t="str">
        <f t="shared" si="215"/>
        <v/>
      </c>
      <c r="CA74" s="35" t="str">
        <f t="shared" si="216"/>
        <v/>
      </c>
      <c r="CB74" s="35" t="str">
        <f t="shared" si="217"/>
        <v/>
      </c>
      <c r="CC74" s="35" t="str">
        <f t="shared" si="218"/>
        <v/>
      </c>
      <c r="CD74" s="35" t="str">
        <f t="shared" si="219"/>
        <v/>
      </c>
      <c r="CE74" s="35" t="str">
        <f t="shared" si="220"/>
        <v/>
      </c>
      <c r="CF74" s="35" t="str">
        <f t="shared" si="221"/>
        <v/>
      </c>
      <c r="CG74" s="35" t="str">
        <f t="shared" si="222"/>
        <v/>
      </c>
      <c r="CH74" s="35" t="str">
        <f t="shared" si="223"/>
        <v/>
      </c>
      <c r="CI74" s="35" t="str">
        <f t="shared" si="224"/>
        <v/>
      </c>
      <c r="CJ74" s="35" t="str">
        <f t="shared" si="225"/>
        <v/>
      </c>
      <c r="CK74" s="35" t="str">
        <f t="shared" si="226"/>
        <v/>
      </c>
      <c r="CL74" s="35" t="str">
        <f t="shared" si="227"/>
        <v/>
      </c>
      <c r="CM74" s="35" t="str">
        <f t="shared" si="228"/>
        <v/>
      </c>
      <c r="CN74" s="35" t="str">
        <f t="shared" si="229"/>
        <v/>
      </c>
      <c r="CO74" s="35" t="str">
        <f t="shared" si="230"/>
        <v/>
      </c>
      <c r="CP74" s="35" t="str">
        <f t="shared" si="231"/>
        <v/>
      </c>
      <c r="CQ74" s="35" t="str">
        <f t="shared" si="232"/>
        <v/>
      </c>
      <c r="CR74" s="35" t="str">
        <f t="shared" si="233"/>
        <v/>
      </c>
      <c r="CS74" s="35" t="str">
        <f t="shared" si="234"/>
        <v/>
      </c>
      <c r="CT74" s="35" t="str">
        <f t="shared" si="235"/>
        <v/>
      </c>
      <c r="CU74" s="35" t="str">
        <f t="shared" si="236"/>
        <v/>
      </c>
      <c r="CV74" s="35" t="str">
        <f t="shared" si="237"/>
        <v/>
      </c>
      <c r="CW74" s="35" t="str">
        <f t="shared" si="238"/>
        <v/>
      </c>
      <c r="CX74" s="35" t="str">
        <f t="shared" si="239"/>
        <v/>
      </c>
      <c r="CY74" s="35" t="str">
        <f t="shared" si="240"/>
        <v/>
      </c>
      <c r="CZ74" s="35" t="str">
        <f t="shared" si="241"/>
        <v/>
      </c>
      <c r="DA74" s="35" t="str">
        <f t="shared" si="242"/>
        <v/>
      </c>
      <c r="DB74" s="35" t="str">
        <f t="shared" si="243"/>
        <v/>
      </c>
      <c r="DC74" s="35" t="str">
        <f t="shared" si="244"/>
        <v/>
      </c>
      <c r="DD74" s="35" t="str">
        <f t="shared" si="245"/>
        <v/>
      </c>
      <c r="DE74" s="35" t="str">
        <f t="shared" si="246"/>
        <v/>
      </c>
      <c r="DF74" s="35" t="str">
        <f t="shared" si="247"/>
        <v/>
      </c>
      <c r="DG74" s="35" t="str">
        <f t="shared" si="248"/>
        <v/>
      </c>
      <c r="DH74" s="35" t="str">
        <f t="shared" si="249"/>
        <v/>
      </c>
      <c r="DI74" s="35" t="str">
        <f t="shared" si="250"/>
        <v/>
      </c>
      <c r="DJ74" s="35" t="str">
        <f t="shared" si="251"/>
        <v/>
      </c>
      <c r="DK74" s="11"/>
      <c r="DL74" s="23">
        <f t="shared" si="252"/>
        <v>0</v>
      </c>
      <c r="DM74" s="19">
        <f t="shared" si="253"/>
        <v>0</v>
      </c>
      <c r="DO74" s="26">
        <v>0</v>
      </c>
      <c r="DP74" s="26">
        <v>7.25</v>
      </c>
      <c r="DQ74" s="23" t="e">
        <f>AVERAGE(DQ73,DQ75)</f>
        <v>#DIV/0!</v>
      </c>
      <c r="DS74" s="26">
        <v>7.25</v>
      </c>
      <c r="DT74" s="26">
        <v>0</v>
      </c>
      <c r="DU74" s="23" t="e">
        <f>AVERAGE(DU73,DU75)</f>
        <v>#DIV/0!</v>
      </c>
    </row>
    <row r="75" spans="31:125" x14ac:dyDescent="0.15">
      <c r="AE75" s="29"/>
      <c r="AF75" s="31">
        <v>7.5</v>
      </c>
      <c r="AG75" s="19"/>
      <c r="AH75" s="35" t="str">
        <f t="shared" si="171"/>
        <v/>
      </c>
      <c r="AI75" s="35" t="str">
        <f t="shared" si="172"/>
        <v/>
      </c>
      <c r="AJ75" s="35" t="str">
        <f t="shared" si="173"/>
        <v/>
      </c>
      <c r="AK75" s="35" t="str">
        <f t="shared" si="174"/>
        <v/>
      </c>
      <c r="AL75" s="35" t="str">
        <f t="shared" si="175"/>
        <v/>
      </c>
      <c r="AM75" s="35" t="str">
        <f t="shared" si="176"/>
        <v/>
      </c>
      <c r="AN75" s="35" t="str">
        <f t="shared" si="177"/>
        <v/>
      </c>
      <c r="AO75" s="35" t="str">
        <f t="shared" si="178"/>
        <v/>
      </c>
      <c r="AP75" s="35" t="str">
        <f t="shared" si="179"/>
        <v/>
      </c>
      <c r="AQ75" s="35" t="str">
        <f t="shared" si="180"/>
        <v/>
      </c>
      <c r="AR75" s="35" t="str">
        <f t="shared" si="181"/>
        <v/>
      </c>
      <c r="AS75" s="35" t="str">
        <f t="shared" si="182"/>
        <v/>
      </c>
      <c r="AT75" s="35" t="str">
        <f t="shared" si="183"/>
        <v/>
      </c>
      <c r="AU75" s="35" t="str">
        <f t="shared" si="184"/>
        <v/>
      </c>
      <c r="AV75" s="35" t="str">
        <f t="shared" si="185"/>
        <v/>
      </c>
      <c r="AW75" s="35" t="str">
        <f t="shared" si="186"/>
        <v/>
      </c>
      <c r="AX75" s="35" t="str">
        <f t="shared" si="187"/>
        <v/>
      </c>
      <c r="AY75" s="35" t="str">
        <f t="shared" si="188"/>
        <v/>
      </c>
      <c r="AZ75" s="35" t="str">
        <f t="shared" si="189"/>
        <v/>
      </c>
      <c r="BA75" s="35" t="str">
        <f t="shared" si="190"/>
        <v/>
      </c>
      <c r="BB75" s="35" t="str">
        <f t="shared" si="191"/>
        <v/>
      </c>
      <c r="BC75" s="35" t="str">
        <f t="shared" si="192"/>
        <v/>
      </c>
      <c r="BD75" s="35" t="str">
        <f t="shared" si="193"/>
        <v/>
      </c>
      <c r="BE75" s="35" t="str">
        <f t="shared" si="194"/>
        <v/>
      </c>
      <c r="BF75" s="35" t="str">
        <f t="shared" si="195"/>
        <v/>
      </c>
      <c r="BG75" s="35" t="str">
        <f t="shared" si="196"/>
        <v/>
      </c>
      <c r="BH75" s="35" t="str">
        <f t="shared" si="197"/>
        <v/>
      </c>
      <c r="BI75" s="35" t="str">
        <f t="shared" si="198"/>
        <v/>
      </c>
      <c r="BJ75" s="35" t="str">
        <f t="shared" si="199"/>
        <v/>
      </c>
      <c r="BK75" s="35" t="str">
        <f t="shared" si="200"/>
        <v/>
      </c>
      <c r="BL75" s="35" t="str">
        <f t="shared" si="201"/>
        <v/>
      </c>
      <c r="BM75" s="35" t="str">
        <f t="shared" si="202"/>
        <v/>
      </c>
      <c r="BN75" s="35" t="str">
        <f t="shared" si="203"/>
        <v/>
      </c>
      <c r="BO75" s="35" t="str">
        <f t="shared" si="204"/>
        <v/>
      </c>
      <c r="BP75" s="35" t="str">
        <f t="shared" si="205"/>
        <v/>
      </c>
      <c r="BQ75" s="35" t="str">
        <f t="shared" si="206"/>
        <v/>
      </c>
      <c r="BR75" s="35" t="str">
        <f t="shared" si="207"/>
        <v/>
      </c>
      <c r="BS75" s="35" t="str">
        <f t="shared" si="208"/>
        <v/>
      </c>
      <c r="BT75" s="35" t="str">
        <f t="shared" si="209"/>
        <v/>
      </c>
      <c r="BU75" s="35" t="str">
        <f t="shared" si="210"/>
        <v/>
      </c>
      <c r="BV75" s="35" t="str">
        <f t="shared" si="211"/>
        <v/>
      </c>
      <c r="BW75" s="35" t="str">
        <f t="shared" si="212"/>
        <v/>
      </c>
      <c r="BX75" s="35" t="str">
        <f t="shared" si="213"/>
        <v/>
      </c>
      <c r="BY75" s="35" t="str">
        <f t="shared" si="214"/>
        <v/>
      </c>
      <c r="BZ75" s="35" t="str">
        <f t="shared" si="215"/>
        <v/>
      </c>
      <c r="CA75" s="35" t="str">
        <f t="shared" si="216"/>
        <v/>
      </c>
      <c r="CB75" s="35" t="str">
        <f t="shared" si="217"/>
        <v/>
      </c>
      <c r="CC75" s="35" t="str">
        <f t="shared" si="218"/>
        <v/>
      </c>
      <c r="CD75" s="35" t="str">
        <f t="shared" si="219"/>
        <v/>
      </c>
      <c r="CE75" s="35" t="str">
        <f t="shared" si="220"/>
        <v/>
      </c>
      <c r="CF75" s="35" t="str">
        <f t="shared" si="221"/>
        <v/>
      </c>
      <c r="CG75" s="35" t="str">
        <f t="shared" si="222"/>
        <v/>
      </c>
      <c r="CH75" s="35" t="str">
        <f t="shared" si="223"/>
        <v/>
      </c>
      <c r="CI75" s="35" t="str">
        <f t="shared" si="224"/>
        <v/>
      </c>
      <c r="CJ75" s="35" t="str">
        <f t="shared" si="225"/>
        <v/>
      </c>
      <c r="CK75" s="35" t="str">
        <f t="shared" si="226"/>
        <v/>
      </c>
      <c r="CL75" s="35" t="str">
        <f t="shared" si="227"/>
        <v/>
      </c>
      <c r="CM75" s="35" t="str">
        <f t="shared" si="228"/>
        <v/>
      </c>
      <c r="CN75" s="35" t="str">
        <f t="shared" si="229"/>
        <v/>
      </c>
      <c r="CO75" s="35" t="str">
        <f t="shared" si="230"/>
        <v/>
      </c>
      <c r="CP75" s="35" t="str">
        <f t="shared" si="231"/>
        <v/>
      </c>
      <c r="CQ75" s="35" t="str">
        <f t="shared" si="232"/>
        <v/>
      </c>
      <c r="CR75" s="35" t="str">
        <f t="shared" si="233"/>
        <v/>
      </c>
      <c r="CS75" s="35" t="str">
        <f t="shared" si="234"/>
        <v/>
      </c>
      <c r="CT75" s="35" t="str">
        <f t="shared" si="235"/>
        <v/>
      </c>
      <c r="CU75" s="35" t="str">
        <f t="shared" si="236"/>
        <v/>
      </c>
      <c r="CV75" s="35" t="str">
        <f t="shared" si="237"/>
        <v/>
      </c>
      <c r="CW75" s="35" t="str">
        <f t="shared" si="238"/>
        <v/>
      </c>
      <c r="CX75" s="35" t="str">
        <f t="shared" si="239"/>
        <v/>
      </c>
      <c r="CY75" s="35" t="str">
        <f t="shared" si="240"/>
        <v/>
      </c>
      <c r="CZ75" s="35" t="str">
        <f t="shared" si="241"/>
        <v/>
      </c>
      <c r="DA75" s="35" t="str">
        <f t="shared" si="242"/>
        <v/>
      </c>
      <c r="DB75" s="35" t="str">
        <f t="shared" si="243"/>
        <v/>
      </c>
      <c r="DC75" s="35" t="str">
        <f t="shared" si="244"/>
        <v/>
      </c>
      <c r="DD75" s="35" t="str">
        <f t="shared" si="245"/>
        <v/>
      </c>
      <c r="DE75" s="35" t="str">
        <f t="shared" si="246"/>
        <v/>
      </c>
      <c r="DF75" s="35" t="str">
        <f t="shared" si="247"/>
        <v/>
      </c>
      <c r="DG75" s="35" t="str">
        <f t="shared" si="248"/>
        <v/>
      </c>
      <c r="DH75" s="35" t="str">
        <f t="shared" si="249"/>
        <v/>
      </c>
      <c r="DI75" s="35" t="str">
        <f t="shared" si="250"/>
        <v/>
      </c>
      <c r="DJ75" s="35" t="str">
        <f t="shared" si="251"/>
        <v/>
      </c>
      <c r="DK75" s="11"/>
      <c r="DL75" s="23">
        <f t="shared" si="252"/>
        <v>0</v>
      </c>
      <c r="DM75" s="19">
        <f t="shared" si="253"/>
        <v>0</v>
      </c>
      <c r="DO75" s="26">
        <v>0</v>
      </c>
      <c r="DP75" s="26">
        <v>7.5</v>
      </c>
      <c r="DQ75" s="23" t="e">
        <f>T52</f>
        <v>#DIV/0!</v>
      </c>
      <c r="DS75" s="26">
        <v>7.5</v>
      </c>
      <c r="DT75" s="26">
        <v>0</v>
      </c>
      <c r="DU75" s="23" t="e">
        <f>Y52</f>
        <v>#DIV/0!</v>
      </c>
    </row>
    <row r="76" spans="31:125" x14ac:dyDescent="0.15">
      <c r="AE76" s="29"/>
      <c r="AF76" s="31">
        <v>7.75</v>
      </c>
      <c r="AG76" s="19"/>
      <c r="AH76" s="35" t="str">
        <f t="shared" si="171"/>
        <v/>
      </c>
      <c r="AI76" s="35" t="str">
        <f t="shared" si="172"/>
        <v/>
      </c>
      <c r="AJ76" s="35" t="str">
        <f t="shared" si="173"/>
        <v/>
      </c>
      <c r="AK76" s="35" t="str">
        <f t="shared" si="174"/>
        <v/>
      </c>
      <c r="AL76" s="35" t="str">
        <f t="shared" si="175"/>
        <v/>
      </c>
      <c r="AM76" s="35" t="str">
        <f t="shared" si="176"/>
        <v/>
      </c>
      <c r="AN76" s="35" t="str">
        <f t="shared" si="177"/>
        <v/>
      </c>
      <c r="AO76" s="35" t="str">
        <f t="shared" si="178"/>
        <v/>
      </c>
      <c r="AP76" s="35" t="str">
        <f t="shared" si="179"/>
        <v/>
      </c>
      <c r="AQ76" s="35" t="str">
        <f t="shared" si="180"/>
        <v/>
      </c>
      <c r="AR76" s="35" t="str">
        <f t="shared" si="181"/>
        <v/>
      </c>
      <c r="AS76" s="35" t="str">
        <f t="shared" si="182"/>
        <v/>
      </c>
      <c r="AT76" s="35" t="str">
        <f t="shared" si="183"/>
        <v/>
      </c>
      <c r="AU76" s="35" t="str">
        <f t="shared" si="184"/>
        <v/>
      </c>
      <c r="AV76" s="35" t="str">
        <f t="shared" si="185"/>
        <v/>
      </c>
      <c r="AW76" s="35" t="str">
        <f t="shared" si="186"/>
        <v/>
      </c>
      <c r="AX76" s="35" t="str">
        <f t="shared" si="187"/>
        <v/>
      </c>
      <c r="AY76" s="35" t="str">
        <f t="shared" si="188"/>
        <v/>
      </c>
      <c r="AZ76" s="35" t="str">
        <f t="shared" si="189"/>
        <v/>
      </c>
      <c r="BA76" s="35" t="str">
        <f t="shared" si="190"/>
        <v/>
      </c>
      <c r="BB76" s="35" t="str">
        <f t="shared" si="191"/>
        <v/>
      </c>
      <c r="BC76" s="35" t="str">
        <f t="shared" si="192"/>
        <v/>
      </c>
      <c r="BD76" s="35" t="str">
        <f t="shared" si="193"/>
        <v/>
      </c>
      <c r="BE76" s="35" t="str">
        <f t="shared" si="194"/>
        <v/>
      </c>
      <c r="BF76" s="35" t="str">
        <f t="shared" si="195"/>
        <v/>
      </c>
      <c r="BG76" s="35" t="str">
        <f t="shared" si="196"/>
        <v/>
      </c>
      <c r="BH76" s="35" t="str">
        <f t="shared" si="197"/>
        <v/>
      </c>
      <c r="BI76" s="35" t="str">
        <f t="shared" si="198"/>
        <v/>
      </c>
      <c r="BJ76" s="35" t="str">
        <f t="shared" si="199"/>
        <v/>
      </c>
      <c r="BK76" s="35" t="str">
        <f t="shared" si="200"/>
        <v/>
      </c>
      <c r="BL76" s="35" t="str">
        <f t="shared" si="201"/>
        <v/>
      </c>
      <c r="BM76" s="35" t="str">
        <f t="shared" si="202"/>
        <v/>
      </c>
      <c r="BN76" s="35" t="str">
        <f t="shared" si="203"/>
        <v/>
      </c>
      <c r="BO76" s="35" t="str">
        <f t="shared" si="204"/>
        <v/>
      </c>
      <c r="BP76" s="35" t="str">
        <f t="shared" si="205"/>
        <v/>
      </c>
      <c r="BQ76" s="35" t="str">
        <f t="shared" si="206"/>
        <v/>
      </c>
      <c r="BR76" s="35" t="str">
        <f t="shared" si="207"/>
        <v/>
      </c>
      <c r="BS76" s="35" t="str">
        <f t="shared" si="208"/>
        <v/>
      </c>
      <c r="BT76" s="35" t="str">
        <f t="shared" si="209"/>
        <v/>
      </c>
      <c r="BU76" s="35" t="str">
        <f t="shared" si="210"/>
        <v/>
      </c>
      <c r="BV76" s="35" t="str">
        <f t="shared" si="211"/>
        <v/>
      </c>
      <c r="BW76" s="35" t="str">
        <f t="shared" si="212"/>
        <v/>
      </c>
      <c r="BX76" s="35" t="str">
        <f t="shared" si="213"/>
        <v/>
      </c>
      <c r="BY76" s="35" t="str">
        <f t="shared" si="214"/>
        <v/>
      </c>
      <c r="BZ76" s="35" t="str">
        <f t="shared" si="215"/>
        <v/>
      </c>
      <c r="CA76" s="35" t="str">
        <f t="shared" si="216"/>
        <v/>
      </c>
      <c r="CB76" s="35" t="str">
        <f t="shared" si="217"/>
        <v/>
      </c>
      <c r="CC76" s="35" t="str">
        <f t="shared" si="218"/>
        <v/>
      </c>
      <c r="CD76" s="35" t="str">
        <f t="shared" si="219"/>
        <v/>
      </c>
      <c r="CE76" s="35" t="str">
        <f t="shared" si="220"/>
        <v/>
      </c>
      <c r="CF76" s="35" t="str">
        <f t="shared" si="221"/>
        <v/>
      </c>
      <c r="CG76" s="35" t="str">
        <f t="shared" si="222"/>
        <v/>
      </c>
      <c r="CH76" s="35" t="str">
        <f t="shared" si="223"/>
        <v/>
      </c>
      <c r="CI76" s="35" t="str">
        <f t="shared" si="224"/>
        <v/>
      </c>
      <c r="CJ76" s="35" t="str">
        <f t="shared" si="225"/>
        <v/>
      </c>
      <c r="CK76" s="35" t="str">
        <f t="shared" si="226"/>
        <v/>
      </c>
      <c r="CL76" s="35" t="str">
        <f t="shared" si="227"/>
        <v/>
      </c>
      <c r="CM76" s="35" t="str">
        <f t="shared" si="228"/>
        <v/>
      </c>
      <c r="CN76" s="35" t="str">
        <f t="shared" si="229"/>
        <v/>
      </c>
      <c r="CO76" s="35" t="str">
        <f t="shared" si="230"/>
        <v/>
      </c>
      <c r="CP76" s="35" t="str">
        <f t="shared" si="231"/>
        <v/>
      </c>
      <c r="CQ76" s="35" t="str">
        <f t="shared" si="232"/>
        <v/>
      </c>
      <c r="CR76" s="35" t="str">
        <f t="shared" si="233"/>
        <v/>
      </c>
      <c r="CS76" s="35" t="str">
        <f t="shared" si="234"/>
        <v/>
      </c>
      <c r="CT76" s="35" t="str">
        <f t="shared" si="235"/>
        <v/>
      </c>
      <c r="CU76" s="35" t="str">
        <f t="shared" si="236"/>
        <v/>
      </c>
      <c r="CV76" s="35" t="str">
        <f t="shared" si="237"/>
        <v/>
      </c>
      <c r="CW76" s="35" t="str">
        <f t="shared" si="238"/>
        <v/>
      </c>
      <c r="CX76" s="35" t="str">
        <f t="shared" si="239"/>
        <v/>
      </c>
      <c r="CY76" s="35" t="str">
        <f t="shared" si="240"/>
        <v/>
      </c>
      <c r="CZ76" s="35" t="str">
        <f t="shared" si="241"/>
        <v/>
      </c>
      <c r="DA76" s="35" t="str">
        <f t="shared" si="242"/>
        <v/>
      </c>
      <c r="DB76" s="35" t="str">
        <f t="shared" si="243"/>
        <v/>
      </c>
      <c r="DC76" s="35" t="str">
        <f t="shared" si="244"/>
        <v/>
      </c>
      <c r="DD76" s="35" t="str">
        <f t="shared" si="245"/>
        <v/>
      </c>
      <c r="DE76" s="35" t="str">
        <f t="shared" si="246"/>
        <v/>
      </c>
      <c r="DF76" s="35" t="str">
        <f t="shared" si="247"/>
        <v/>
      </c>
      <c r="DG76" s="35" t="str">
        <f t="shared" si="248"/>
        <v/>
      </c>
      <c r="DH76" s="35" t="str">
        <f t="shared" si="249"/>
        <v/>
      </c>
      <c r="DI76" s="35" t="str">
        <f t="shared" si="250"/>
        <v/>
      </c>
      <c r="DJ76" s="35" t="str">
        <f t="shared" si="251"/>
        <v/>
      </c>
      <c r="DK76" s="11"/>
      <c r="DL76" s="23">
        <f t="shared" si="252"/>
        <v>0</v>
      </c>
      <c r="DM76" s="19">
        <f t="shared" si="253"/>
        <v>0</v>
      </c>
      <c r="DO76" s="26">
        <v>0</v>
      </c>
      <c r="DP76" s="26">
        <v>7.75</v>
      </c>
      <c r="DQ76" s="23" t="e">
        <f>AVERAGE(DQ75,DQ77)</f>
        <v>#DIV/0!</v>
      </c>
      <c r="DS76" s="26">
        <v>7.75</v>
      </c>
      <c r="DT76" s="26">
        <v>0</v>
      </c>
      <c r="DU76" s="23" t="e">
        <f>AVERAGE(DU75,DU77)</f>
        <v>#DIV/0!</v>
      </c>
    </row>
    <row r="77" spans="31:125" x14ac:dyDescent="0.15">
      <c r="AE77" s="29"/>
      <c r="AF77" s="31">
        <v>8</v>
      </c>
      <c r="AG77" s="19"/>
      <c r="AH77" s="35" t="str">
        <f t="shared" si="171"/>
        <v/>
      </c>
      <c r="AI77" s="35" t="str">
        <f t="shared" si="172"/>
        <v/>
      </c>
      <c r="AJ77" s="35" t="str">
        <f t="shared" si="173"/>
        <v/>
      </c>
      <c r="AK77" s="35" t="str">
        <f t="shared" si="174"/>
        <v/>
      </c>
      <c r="AL77" s="35" t="str">
        <f t="shared" si="175"/>
        <v/>
      </c>
      <c r="AM77" s="35" t="str">
        <f t="shared" si="176"/>
        <v/>
      </c>
      <c r="AN77" s="35" t="str">
        <f t="shared" si="177"/>
        <v/>
      </c>
      <c r="AO77" s="35" t="str">
        <f t="shared" si="178"/>
        <v/>
      </c>
      <c r="AP77" s="35" t="str">
        <f t="shared" si="179"/>
        <v/>
      </c>
      <c r="AQ77" s="35" t="str">
        <f t="shared" si="180"/>
        <v/>
      </c>
      <c r="AR77" s="35" t="str">
        <f t="shared" si="181"/>
        <v/>
      </c>
      <c r="AS77" s="35" t="str">
        <f t="shared" si="182"/>
        <v/>
      </c>
      <c r="AT77" s="35" t="str">
        <f t="shared" si="183"/>
        <v/>
      </c>
      <c r="AU77" s="35" t="str">
        <f t="shared" si="184"/>
        <v/>
      </c>
      <c r="AV77" s="35" t="str">
        <f t="shared" si="185"/>
        <v/>
      </c>
      <c r="AW77" s="35" t="str">
        <f t="shared" si="186"/>
        <v/>
      </c>
      <c r="AX77" s="35" t="str">
        <f t="shared" si="187"/>
        <v/>
      </c>
      <c r="AY77" s="35" t="str">
        <f t="shared" si="188"/>
        <v/>
      </c>
      <c r="AZ77" s="35" t="str">
        <f t="shared" si="189"/>
        <v/>
      </c>
      <c r="BA77" s="35" t="str">
        <f t="shared" si="190"/>
        <v/>
      </c>
      <c r="BB77" s="35" t="str">
        <f t="shared" si="191"/>
        <v/>
      </c>
      <c r="BC77" s="35" t="str">
        <f t="shared" si="192"/>
        <v/>
      </c>
      <c r="BD77" s="35" t="str">
        <f t="shared" si="193"/>
        <v/>
      </c>
      <c r="BE77" s="35" t="str">
        <f t="shared" si="194"/>
        <v/>
      </c>
      <c r="BF77" s="35" t="str">
        <f t="shared" si="195"/>
        <v/>
      </c>
      <c r="BG77" s="35" t="str">
        <f t="shared" si="196"/>
        <v/>
      </c>
      <c r="BH77" s="35" t="str">
        <f t="shared" si="197"/>
        <v/>
      </c>
      <c r="BI77" s="35" t="str">
        <f t="shared" si="198"/>
        <v/>
      </c>
      <c r="BJ77" s="35" t="str">
        <f t="shared" si="199"/>
        <v/>
      </c>
      <c r="BK77" s="35" t="str">
        <f t="shared" si="200"/>
        <v/>
      </c>
      <c r="BL77" s="35" t="str">
        <f t="shared" si="201"/>
        <v/>
      </c>
      <c r="BM77" s="35" t="str">
        <f t="shared" si="202"/>
        <v/>
      </c>
      <c r="BN77" s="35" t="str">
        <f t="shared" si="203"/>
        <v/>
      </c>
      <c r="BO77" s="35" t="str">
        <f t="shared" si="204"/>
        <v/>
      </c>
      <c r="BP77" s="35" t="str">
        <f t="shared" si="205"/>
        <v/>
      </c>
      <c r="BQ77" s="35" t="str">
        <f t="shared" si="206"/>
        <v/>
      </c>
      <c r="BR77" s="35" t="str">
        <f t="shared" si="207"/>
        <v/>
      </c>
      <c r="BS77" s="35" t="str">
        <f t="shared" si="208"/>
        <v/>
      </c>
      <c r="BT77" s="35" t="str">
        <f t="shared" si="209"/>
        <v/>
      </c>
      <c r="BU77" s="35" t="str">
        <f t="shared" si="210"/>
        <v/>
      </c>
      <c r="BV77" s="35" t="str">
        <f t="shared" si="211"/>
        <v/>
      </c>
      <c r="BW77" s="35" t="str">
        <f t="shared" si="212"/>
        <v/>
      </c>
      <c r="BX77" s="35" t="str">
        <f t="shared" si="213"/>
        <v/>
      </c>
      <c r="BY77" s="35" t="str">
        <f t="shared" si="214"/>
        <v/>
      </c>
      <c r="BZ77" s="35" t="str">
        <f t="shared" si="215"/>
        <v/>
      </c>
      <c r="CA77" s="35" t="str">
        <f t="shared" si="216"/>
        <v/>
      </c>
      <c r="CB77" s="35" t="str">
        <f t="shared" si="217"/>
        <v/>
      </c>
      <c r="CC77" s="35" t="str">
        <f t="shared" si="218"/>
        <v/>
      </c>
      <c r="CD77" s="35" t="str">
        <f t="shared" si="219"/>
        <v/>
      </c>
      <c r="CE77" s="35" t="str">
        <f t="shared" si="220"/>
        <v/>
      </c>
      <c r="CF77" s="35" t="str">
        <f t="shared" si="221"/>
        <v/>
      </c>
      <c r="CG77" s="35" t="str">
        <f t="shared" si="222"/>
        <v/>
      </c>
      <c r="CH77" s="35" t="str">
        <f t="shared" si="223"/>
        <v/>
      </c>
      <c r="CI77" s="35" t="str">
        <f t="shared" si="224"/>
        <v/>
      </c>
      <c r="CJ77" s="35" t="str">
        <f t="shared" si="225"/>
        <v/>
      </c>
      <c r="CK77" s="35" t="str">
        <f t="shared" si="226"/>
        <v/>
      </c>
      <c r="CL77" s="35" t="str">
        <f t="shared" si="227"/>
        <v/>
      </c>
      <c r="CM77" s="35" t="str">
        <f t="shared" si="228"/>
        <v/>
      </c>
      <c r="CN77" s="35" t="str">
        <f t="shared" si="229"/>
        <v/>
      </c>
      <c r="CO77" s="35" t="str">
        <f t="shared" si="230"/>
        <v/>
      </c>
      <c r="CP77" s="35" t="str">
        <f t="shared" si="231"/>
        <v/>
      </c>
      <c r="CQ77" s="35" t="str">
        <f t="shared" si="232"/>
        <v/>
      </c>
      <c r="CR77" s="35" t="str">
        <f t="shared" si="233"/>
        <v/>
      </c>
      <c r="CS77" s="35" t="str">
        <f t="shared" si="234"/>
        <v/>
      </c>
      <c r="CT77" s="35" t="str">
        <f t="shared" si="235"/>
        <v/>
      </c>
      <c r="CU77" s="35" t="str">
        <f t="shared" si="236"/>
        <v/>
      </c>
      <c r="CV77" s="35" t="str">
        <f t="shared" si="237"/>
        <v/>
      </c>
      <c r="CW77" s="35" t="str">
        <f t="shared" si="238"/>
        <v/>
      </c>
      <c r="CX77" s="35" t="str">
        <f t="shared" si="239"/>
        <v/>
      </c>
      <c r="CY77" s="35" t="str">
        <f t="shared" si="240"/>
        <v/>
      </c>
      <c r="CZ77" s="35" t="str">
        <f t="shared" si="241"/>
        <v/>
      </c>
      <c r="DA77" s="35" t="str">
        <f t="shared" si="242"/>
        <v/>
      </c>
      <c r="DB77" s="35" t="str">
        <f t="shared" si="243"/>
        <v/>
      </c>
      <c r="DC77" s="35" t="str">
        <f t="shared" si="244"/>
        <v/>
      </c>
      <c r="DD77" s="35" t="str">
        <f t="shared" si="245"/>
        <v/>
      </c>
      <c r="DE77" s="35" t="str">
        <f t="shared" si="246"/>
        <v/>
      </c>
      <c r="DF77" s="35" t="str">
        <f t="shared" si="247"/>
        <v/>
      </c>
      <c r="DG77" s="35" t="str">
        <f t="shared" si="248"/>
        <v/>
      </c>
      <c r="DH77" s="35" t="str">
        <f t="shared" si="249"/>
        <v/>
      </c>
      <c r="DI77" s="35" t="str">
        <f t="shared" si="250"/>
        <v/>
      </c>
      <c r="DJ77" s="35" t="str">
        <f t="shared" si="251"/>
        <v/>
      </c>
      <c r="DK77" s="11"/>
      <c r="DL77" s="23">
        <f t="shared" si="252"/>
        <v>0</v>
      </c>
      <c r="DM77" s="19">
        <f t="shared" si="253"/>
        <v>0</v>
      </c>
      <c r="DO77" s="26">
        <v>0</v>
      </c>
      <c r="DP77" s="26">
        <v>8</v>
      </c>
      <c r="DQ77" s="23" t="e">
        <f>T53</f>
        <v>#DIV/0!</v>
      </c>
      <c r="DS77" s="26">
        <v>8</v>
      </c>
      <c r="DT77" s="26">
        <v>0</v>
      </c>
      <c r="DU77" s="23" t="e">
        <f>Y53</f>
        <v>#DIV/0!</v>
      </c>
    </row>
    <row r="78" spans="31:125" x14ac:dyDescent="0.15">
      <c r="AE78" s="29"/>
      <c r="AF78" s="31">
        <v>8.25</v>
      </c>
      <c r="AG78" s="19"/>
      <c r="AH78" s="35" t="str">
        <f t="shared" si="171"/>
        <v/>
      </c>
      <c r="AI78" s="35" t="str">
        <f t="shared" si="172"/>
        <v/>
      </c>
      <c r="AJ78" s="35" t="str">
        <f t="shared" si="173"/>
        <v/>
      </c>
      <c r="AK78" s="35" t="str">
        <f t="shared" si="174"/>
        <v/>
      </c>
      <c r="AL78" s="35" t="str">
        <f t="shared" si="175"/>
        <v/>
      </c>
      <c r="AM78" s="35" t="str">
        <f t="shared" si="176"/>
        <v/>
      </c>
      <c r="AN78" s="35" t="str">
        <f t="shared" si="177"/>
        <v/>
      </c>
      <c r="AO78" s="35" t="str">
        <f t="shared" si="178"/>
        <v/>
      </c>
      <c r="AP78" s="35" t="str">
        <f t="shared" si="179"/>
        <v/>
      </c>
      <c r="AQ78" s="35" t="str">
        <f t="shared" si="180"/>
        <v/>
      </c>
      <c r="AR78" s="35" t="str">
        <f t="shared" si="181"/>
        <v/>
      </c>
      <c r="AS78" s="35" t="str">
        <f t="shared" si="182"/>
        <v/>
      </c>
      <c r="AT78" s="35" t="str">
        <f t="shared" si="183"/>
        <v/>
      </c>
      <c r="AU78" s="35" t="str">
        <f t="shared" si="184"/>
        <v/>
      </c>
      <c r="AV78" s="35" t="str">
        <f t="shared" si="185"/>
        <v/>
      </c>
      <c r="AW78" s="35" t="str">
        <f t="shared" si="186"/>
        <v/>
      </c>
      <c r="AX78" s="35" t="str">
        <f t="shared" si="187"/>
        <v/>
      </c>
      <c r="AY78" s="35" t="str">
        <f t="shared" si="188"/>
        <v/>
      </c>
      <c r="AZ78" s="35" t="str">
        <f t="shared" si="189"/>
        <v/>
      </c>
      <c r="BA78" s="35" t="str">
        <f t="shared" si="190"/>
        <v/>
      </c>
      <c r="BB78" s="35" t="str">
        <f t="shared" si="191"/>
        <v/>
      </c>
      <c r="BC78" s="35" t="str">
        <f t="shared" si="192"/>
        <v/>
      </c>
      <c r="BD78" s="35" t="str">
        <f t="shared" si="193"/>
        <v/>
      </c>
      <c r="BE78" s="35" t="str">
        <f t="shared" si="194"/>
        <v/>
      </c>
      <c r="BF78" s="35" t="str">
        <f t="shared" si="195"/>
        <v/>
      </c>
      <c r="BG78" s="35" t="str">
        <f t="shared" si="196"/>
        <v/>
      </c>
      <c r="BH78" s="35" t="str">
        <f t="shared" si="197"/>
        <v/>
      </c>
      <c r="BI78" s="35" t="str">
        <f t="shared" si="198"/>
        <v/>
      </c>
      <c r="BJ78" s="35" t="str">
        <f t="shared" si="199"/>
        <v/>
      </c>
      <c r="BK78" s="35" t="str">
        <f t="shared" si="200"/>
        <v/>
      </c>
      <c r="BL78" s="35" t="str">
        <f t="shared" si="201"/>
        <v/>
      </c>
      <c r="BM78" s="35" t="str">
        <f t="shared" si="202"/>
        <v/>
      </c>
      <c r="BN78" s="35" t="str">
        <f t="shared" si="203"/>
        <v/>
      </c>
      <c r="BO78" s="35" t="str">
        <f t="shared" si="204"/>
        <v/>
      </c>
      <c r="BP78" s="35" t="str">
        <f t="shared" si="205"/>
        <v/>
      </c>
      <c r="BQ78" s="35" t="str">
        <f t="shared" si="206"/>
        <v/>
      </c>
      <c r="BR78" s="35" t="str">
        <f t="shared" si="207"/>
        <v/>
      </c>
      <c r="BS78" s="35" t="str">
        <f t="shared" si="208"/>
        <v/>
      </c>
      <c r="BT78" s="35" t="str">
        <f t="shared" si="209"/>
        <v/>
      </c>
      <c r="BU78" s="35" t="str">
        <f t="shared" si="210"/>
        <v/>
      </c>
      <c r="BV78" s="35" t="str">
        <f t="shared" si="211"/>
        <v/>
      </c>
      <c r="BW78" s="35" t="str">
        <f t="shared" si="212"/>
        <v/>
      </c>
      <c r="BX78" s="35" t="str">
        <f t="shared" si="213"/>
        <v/>
      </c>
      <c r="BY78" s="35" t="str">
        <f t="shared" si="214"/>
        <v/>
      </c>
      <c r="BZ78" s="35" t="str">
        <f t="shared" si="215"/>
        <v/>
      </c>
      <c r="CA78" s="35" t="str">
        <f t="shared" si="216"/>
        <v/>
      </c>
      <c r="CB78" s="35" t="str">
        <f t="shared" si="217"/>
        <v/>
      </c>
      <c r="CC78" s="35" t="str">
        <f t="shared" si="218"/>
        <v/>
      </c>
      <c r="CD78" s="35" t="str">
        <f t="shared" si="219"/>
        <v/>
      </c>
      <c r="CE78" s="35" t="str">
        <f t="shared" si="220"/>
        <v/>
      </c>
      <c r="CF78" s="35" t="str">
        <f t="shared" si="221"/>
        <v/>
      </c>
      <c r="CG78" s="35" t="str">
        <f t="shared" si="222"/>
        <v/>
      </c>
      <c r="CH78" s="35" t="str">
        <f t="shared" si="223"/>
        <v/>
      </c>
      <c r="CI78" s="35" t="str">
        <f t="shared" si="224"/>
        <v/>
      </c>
      <c r="CJ78" s="35" t="str">
        <f t="shared" si="225"/>
        <v/>
      </c>
      <c r="CK78" s="35" t="str">
        <f t="shared" si="226"/>
        <v/>
      </c>
      <c r="CL78" s="35" t="str">
        <f t="shared" si="227"/>
        <v/>
      </c>
      <c r="CM78" s="35" t="str">
        <f t="shared" si="228"/>
        <v/>
      </c>
      <c r="CN78" s="35" t="str">
        <f t="shared" si="229"/>
        <v/>
      </c>
      <c r="CO78" s="35" t="str">
        <f t="shared" si="230"/>
        <v/>
      </c>
      <c r="CP78" s="35" t="str">
        <f t="shared" si="231"/>
        <v/>
      </c>
      <c r="CQ78" s="35" t="str">
        <f t="shared" si="232"/>
        <v/>
      </c>
      <c r="CR78" s="35" t="str">
        <f t="shared" si="233"/>
        <v/>
      </c>
      <c r="CS78" s="35" t="str">
        <f t="shared" si="234"/>
        <v/>
      </c>
      <c r="CT78" s="35" t="str">
        <f t="shared" si="235"/>
        <v/>
      </c>
      <c r="CU78" s="35" t="str">
        <f t="shared" si="236"/>
        <v/>
      </c>
      <c r="CV78" s="35" t="str">
        <f t="shared" si="237"/>
        <v/>
      </c>
      <c r="CW78" s="35" t="str">
        <f t="shared" si="238"/>
        <v/>
      </c>
      <c r="CX78" s="35" t="str">
        <f t="shared" si="239"/>
        <v/>
      </c>
      <c r="CY78" s="35" t="str">
        <f t="shared" si="240"/>
        <v/>
      </c>
      <c r="CZ78" s="35" t="str">
        <f t="shared" si="241"/>
        <v/>
      </c>
      <c r="DA78" s="35" t="str">
        <f t="shared" si="242"/>
        <v/>
      </c>
      <c r="DB78" s="35" t="str">
        <f t="shared" si="243"/>
        <v/>
      </c>
      <c r="DC78" s="35" t="str">
        <f t="shared" si="244"/>
        <v/>
      </c>
      <c r="DD78" s="35" t="str">
        <f t="shared" si="245"/>
        <v/>
      </c>
      <c r="DE78" s="35" t="str">
        <f t="shared" si="246"/>
        <v/>
      </c>
      <c r="DF78" s="35" t="str">
        <f t="shared" si="247"/>
        <v/>
      </c>
      <c r="DG78" s="35" t="str">
        <f t="shared" si="248"/>
        <v/>
      </c>
      <c r="DH78" s="35" t="str">
        <f t="shared" si="249"/>
        <v/>
      </c>
      <c r="DI78" s="35" t="str">
        <f t="shared" si="250"/>
        <v/>
      </c>
      <c r="DJ78" s="35" t="str">
        <f t="shared" si="251"/>
        <v/>
      </c>
      <c r="DK78" s="11"/>
      <c r="DL78" s="23">
        <f t="shared" si="252"/>
        <v>0</v>
      </c>
      <c r="DM78" s="19">
        <f t="shared" si="253"/>
        <v>0</v>
      </c>
      <c r="DO78" s="26">
        <v>0</v>
      </c>
      <c r="DP78" s="26">
        <v>8.25</v>
      </c>
      <c r="DQ78" s="23" t="e">
        <f>AVERAGE(DQ77,DQ79)</f>
        <v>#DIV/0!</v>
      </c>
      <c r="DS78" s="26">
        <v>8.25</v>
      </c>
      <c r="DT78" s="26">
        <v>0</v>
      </c>
      <c r="DU78" s="23" t="e">
        <f>AVERAGE(DU77,DU79)</f>
        <v>#DIV/0!</v>
      </c>
    </row>
    <row r="79" spans="31:125" x14ac:dyDescent="0.15">
      <c r="AE79" s="29"/>
      <c r="AF79" s="31">
        <v>8.5</v>
      </c>
      <c r="AG79" s="19"/>
      <c r="AH79" s="35" t="str">
        <f t="shared" si="171"/>
        <v/>
      </c>
      <c r="AI79" s="35" t="str">
        <f t="shared" si="172"/>
        <v/>
      </c>
      <c r="AJ79" s="35" t="str">
        <f t="shared" si="173"/>
        <v/>
      </c>
      <c r="AK79" s="35" t="str">
        <f t="shared" si="174"/>
        <v/>
      </c>
      <c r="AL79" s="35" t="str">
        <f t="shared" si="175"/>
        <v/>
      </c>
      <c r="AM79" s="35" t="str">
        <f t="shared" si="176"/>
        <v/>
      </c>
      <c r="AN79" s="35" t="str">
        <f t="shared" si="177"/>
        <v/>
      </c>
      <c r="AO79" s="35" t="str">
        <f t="shared" si="178"/>
        <v/>
      </c>
      <c r="AP79" s="35" t="str">
        <f t="shared" si="179"/>
        <v/>
      </c>
      <c r="AQ79" s="35" t="str">
        <f t="shared" si="180"/>
        <v/>
      </c>
      <c r="AR79" s="35" t="str">
        <f t="shared" si="181"/>
        <v/>
      </c>
      <c r="AS79" s="35" t="str">
        <f t="shared" si="182"/>
        <v/>
      </c>
      <c r="AT79" s="35" t="str">
        <f t="shared" si="183"/>
        <v/>
      </c>
      <c r="AU79" s="35" t="str">
        <f t="shared" si="184"/>
        <v/>
      </c>
      <c r="AV79" s="35" t="str">
        <f t="shared" si="185"/>
        <v/>
      </c>
      <c r="AW79" s="35" t="str">
        <f t="shared" si="186"/>
        <v/>
      </c>
      <c r="AX79" s="35" t="str">
        <f t="shared" si="187"/>
        <v/>
      </c>
      <c r="AY79" s="35" t="str">
        <f t="shared" si="188"/>
        <v/>
      </c>
      <c r="AZ79" s="35" t="str">
        <f t="shared" si="189"/>
        <v/>
      </c>
      <c r="BA79" s="35" t="str">
        <f t="shared" si="190"/>
        <v/>
      </c>
      <c r="BB79" s="35" t="str">
        <f t="shared" si="191"/>
        <v/>
      </c>
      <c r="BC79" s="35" t="str">
        <f t="shared" si="192"/>
        <v/>
      </c>
      <c r="BD79" s="35" t="str">
        <f t="shared" si="193"/>
        <v/>
      </c>
      <c r="BE79" s="35" t="str">
        <f t="shared" si="194"/>
        <v/>
      </c>
      <c r="BF79" s="35" t="str">
        <f t="shared" si="195"/>
        <v/>
      </c>
      <c r="BG79" s="35" t="str">
        <f t="shared" si="196"/>
        <v/>
      </c>
      <c r="BH79" s="35" t="str">
        <f t="shared" si="197"/>
        <v/>
      </c>
      <c r="BI79" s="35" t="str">
        <f t="shared" si="198"/>
        <v/>
      </c>
      <c r="BJ79" s="35" t="str">
        <f t="shared" si="199"/>
        <v/>
      </c>
      <c r="BK79" s="35" t="str">
        <f t="shared" si="200"/>
        <v/>
      </c>
      <c r="BL79" s="35" t="str">
        <f t="shared" si="201"/>
        <v/>
      </c>
      <c r="BM79" s="35" t="str">
        <f t="shared" si="202"/>
        <v/>
      </c>
      <c r="BN79" s="35" t="str">
        <f t="shared" si="203"/>
        <v/>
      </c>
      <c r="BO79" s="35" t="str">
        <f t="shared" si="204"/>
        <v/>
      </c>
      <c r="BP79" s="35" t="str">
        <f t="shared" si="205"/>
        <v/>
      </c>
      <c r="BQ79" s="35" t="str">
        <f t="shared" si="206"/>
        <v/>
      </c>
      <c r="BR79" s="35" t="str">
        <f t="shared" si="207"/>
        <v/>
      </c>
      <c r="BS79" s="35" t="str">
        <f t="shared" si="208"/>
        <v/>
      </c>
      <c r="BT79" s="35" t="str">
        <f t="shared" si="209"/>
        <v/>
      </c>
      <c r="BU79" s="35" t="str">
        <f t="shared" si="210"/>
        <v/>
      </c>
      <c r="BV79" s="35" t="str">
        <f t="shared" si="211"/>
        <v/>
      </c>
      <c r="BW79" s="35" t="str">
        <f t="shared" si="212"/>
        <v/>
      </c>
      <c r="BX79" s="35" t="str">
        <f t="shared" si="213"/>
        <v/>
      </c>
      <c r="BY79" s="35" t="str">
        <f t="shared" si="214"/>
        <v/>
      </c>
      <c r="BZ79" s="35" t="str">
        <f t="shared" si="215"/>
        <v/>
      </c>
      <c r="CA79" s="35" t="str">
        <f t="shared" si="216"/>
        <v/>
      </c>
      <c r="CB79" s="35" t="str">
        <f t="shared" si="217"/>
        <v/>
      </c>
      <c r="CC79" s="35" t="str">
        <f t="shared" si="218"/>
        <v/>
      </c>
      <c r="CD79" s="35" t="str">
        <f t="shared" si="219"/>
        <v/>
      </c>
      <c r="CE79" s="35" t="str">
        <f t="shared" si="220"/>
        <v/>
      </c>
      <c r="CF79" s="35" t="str">
        <f t="shared" si="221"/>
        <v/>
      </c>
      <c r="CG79" s="35" t="str">
        <f t="shared" si="222"/>
        <v/>
      </c>
      <c r="CH79" s="35" t="str">
        <f t="shared" si="223"/>
        <v/>
      </c>
      <c r="CI79" s="35" t="str">
        <f t="shared" si="224"/>
        <v/>
      </c>
      <c r="CJ79" s="35" t="str">
        <f t="shared" si="225"/>
        <v/>
      </c>
      <c r="CK79" s="35" t="str">
        <f t="shared" si="226"/>
        <v/>
      </c>
      <c r="CL79" s="35" t="str">
        <f t="shared" si="227"/>
        <v/>
      </c>
      <c r="CM79" s="35" t="str">
        <f t="shared" si="228"/>
        <v/>
      </c>
      <c r="CN79" s="35" t="str">
        <f t="shared" si="229"/>
        <v/>
      </c>
      <c r="CO79" s="35" t="str">
        <f t="shared" si="230"/>
        <v/>
      </c>
      <c r="CP79" s="35" t="str">
        <f t="shared" si="231"/>
        <v/>
      </c>
      <c r="CQ79" s="35" t="str">
        <f t="shared" si="232"/>
        <v/>
      </c>
      <c r="CR79" s="35" t="str">
        <f t="shared" si="233"/>
        <v/>
      </c>
      <c r="CS79" s="35" t="str">
        <f t="shared" si="234"/>
        <v/>
      </c>
      <c r="CT79" s="35" t="str">
        <f t="shared" si="235"/>
        <v/>
      </c>
      <c r="CU79" s="35" t="str">
        <f t="shared" si="236"/>
        <v/>
      </c>
      <c r="CV79" s="35" t="str">
        <f t="shared" si="237"/>
        <v/>
      </c>
      <c r="CW79" s="35" t="str">
        <f t="shared" si="238"/>
        <v/>
      </c>
      <c r="CX79" s="35" t="str">
        <f t="shared" si="239"/>
        <v/>
      </c>
      <c r="CY79" s="35" t="str">
        <f t="shared" si="240"/>
        <v/>
      </c>
      <c r="CZ79" s="35" t="str">
        <f t="shared" si="241"/>
        <v/>
      </c>
      <c r="DA79" s="35" t="str">
        <f t="shared" si="242"/>
        <v/>
      </c>
      <c r="DB79" s="35" t="str">
        <f t="shared" si="243"/>
        <v/>
      </c>
      <c r="DC79" s="35" t="str">
        <f t="shared" si="244"/>
        <v/>
      </c>
      <c r="DD79" s="35" t="str">
        <f t="shared" si="245"/>
        <v/>
      </c>
      <c r="DE79" s="35" t="str">
        <f t="shared" si="246"/>
        <v/>
      </c>
      <c r="DF79" s="35" t="str">
        <f t="shared" si="247"/>
        <v/>
      </c>
      <c r="DG79" s="35" t="str">
        <f t="shared" si="248"/>
        <v/>
      </c>
      <c r="DH79" s="35" t="str">
        <f t="shared" si="249"/>
        <v/>
      </c>
      <c r="DI79" s="35" t="str">
        <f t="shared" si="250"/>
        <v/>
      </c>
      <c r="DJ79" s="35" t="str">
        <f t="shared" si="251"/>
        <v/>
      </c>
      <c r="DK79" s="11"/>
      <c r="DL79" s="23">
        <f t="shared" si="252"/>
        <v>0</v>
      </c>
      <c r="DM79" s="19">
        <f t="shared" si="253"/>
        <v>0</v>
      </c>
      <c r="DO79" s="26">
        <v>0</v>
      </c>
      <c r="DP79" s="26">
        <v>8.5</v>
      </c>
      <c r="DQ79" s="23" t="e">
        <f>T54</f>
        <v>#DIV/0!</v>
      </c>
      <c r="DS79" s="26">
        <v>8.5</v>
      </c>
      <c r="DT79" s="26">
        <v>0</v>
      </c>
      <c r="DU79" s="23" t="e">
        <f>Y54</f>
        <v>#DIV/0!</v>
      </c>
    </row>
    <row r="80" spans="31:125" x14ac:dyDescent="0.15">
      <c r="AE80" s="29"/>
      <c r="AF80" s="31">
        <v>8.75</v>
      </c>
      <c r="AG80" s="19"/>
      <c r="AH80" s="35" t="str">
        <f t="shared" si="171"/>
        <v/>
      </c>
      <c r="AI80" s="35" t="str">
        <f t="shared" si="172"/>
        <v/>
      </c>
      <c r="AJ80" s="35" t="str">
        <f t="shared" si="173"/>
        <v/>
      </c>
      <c r="AK80" s="35" t="str">
        <f t="shared" si="174"/>
        <v/>
      </c>
      <c r="AL80" s="35" t="str">
        <f t="shared" si="175"/>
        <v/>
      </c>
      <c r="AM80" s="35" t="str">
        <f t="shared" si="176"/>
        <v/>
      </c>
      <c r="AN80" s="35" t="str">
        <f t="shared" si="177"/>
        <v/>
      </c>
      <c r="AO80" s="35" t="str">
        <f t="shared" si="178"/>
        <v/>
      </c>
      <c r="AP80" s="35" t="str">
        <f t="shared" si="179"/>
        <v/>
      </c>
      <c r="AQ80" s="35" t="str">
        <f t="shared" si="180"/>
        <v/>
      </c>
      <c r="AR80" s="35" t="str">
        <f t="shared" si="181"/>
        <v/>
      </c>
      <c r="AS80" s="35" t="str">
        <f t="shared" si="182"/>
        <v/>
      </c>
      <c r="AT80" s="35" t="str">
        <f t="shared" si="183"/>
        <v/>
      </c>
      <c r="AU80" s="35" t="str">
        <f t="shared" si="184"/>
        <v/>
      </c>
      <c r="AV80" s="35" t="str">
        <f t="shared" si="185"/>
        <v/>
      </c>
      <c r="AW80" s="35" t="str">
        <f t="shared" si="186"/>
        <v/>
      </c>
      <c r="AX80" s="35" t="str">
        <f t="shared" si="187"/>
        <v/>
      </c>
      <c r="AY80" s="35" t="str">
        <f t="shared" si="188"/>
        <v/>
      </c>
      <c r="AZ80" s="35" t="str">
        <f t="shared" si="189"/>
        <v/>
      </c>
      <c r="BA80" s="35" t="str">
        <f t="shared" si="190"/>
        <v/>
      </c>
      <c r="BB80" s="35" t="str">
        <f t="shared" si="191"/>
        <v/>
      </c>
      <c r="BC80" s="35" t="str">
        <f t="shared" si="192"/>
        <v/>
      </c>
      <c r="BD80" s="35" t="str">
        <f t="shared" si="193"/>
        <v/>
      </c>
      <c r="BE80" s="35" t="str">
        <f t="shared" si="194"/>
        <v/>
      </c>
      <c r="BF80" s="35" t="str">
        <f t="shared" si="195"/>
        <v/>
      </c>
      <c r="BG80" s="35" t="str">
        <f t="shared" si="196"/>
        <v/>
      </c>
      <c r="BH80" s="35" t="str">
        <f t="shared" si="197"/>
        <v/>
      </c>
      <c r="BI80" s="35" t="str">
        <f t="shared" si="198"/>
        <v/>
      </c>
      <c r="BJ80" s="35" t="str">
        <f t="shared" si="199"/>
        <v/>
      </c>
      <c r="BK80" s="35" t="str">
        <f t="shared" si="200"/>
        <v/>
      </c>
      <c r="BL80" s="35" t="str">
        <f t="shared" si="201"/>
        <v/>
      </c>
      <c r="BM80" s="35" t="str">
        <f t="shared" si="202"/>
        <v/>
      </c>
      <c r="BN80" s="35" t="str">
        <f t="shared" si="203"/>
        <v/>
      </c>
      <c r="BO80" s="35" t="str">
        <f t="shared" si="204"/>
        <v/>
      </c>
      <c r="BP80" s="35" t="str">
        <f t="shared" si="205"/>
        <v/>
      </c>
      <c r="BQ80" s="35" t="str">
        <f t="shared" si="206"/>
        <v/>
      </c>
      <c r="BR80" s="35" t="str">
        <f t="shared" si="207"/>
        <v/>
      </c>
      <c r="BS80" s="35" t="str">
        <f t="shared" si="208"/>
        <v/>
      </c>
      <c r="BT80" s="35" t="str">
        <f t="shared" si="209"/>
        <v/>
      </c>
      <c r="BU80" s="35" t="str">
        <f t="shared" si="210"/>
        <v/>
      </c>
      <c r="BV80" s="35" t="str">
        <f t="shared" si="211"/>
        <v/>
      </c>
      <c r="BW80" s="35" t="str">
        <f t="shared" si="212"/>
        <v/>
      </c>
      <c r="BX80" s="35" t="str">
        <f t="shared" si="213"/>
        <v/>
      </c>
      <c r="BY80" s="35" t="str">
        <f t="shared" si="214"/>
        <v/>
      </c>
      <c r="BZ80" s="35" t="str">
        <f t="shared" si="215"/>
        <v/>
      </c>
      <c r="CA80" s="35" t="str">
        <f t="shared" si="216"/>
        <v/>
      </c>
      <c r="CB80" s="35" t="str">
        <f t="shared" si="217"/>
        <v/>
      </c>
      <c r="CC80" s="35" t="str">
        <f t="shared" si="218"/>
        <v/>
      </c>
      <c r="CD80" s="35" t="str">
        <f t="shared" si="219"/>
        <v/>
      </c>
      <c r="CE80" s="35" t="str">
        <f t="shared" si="220"/>
        <v/>
      </c>
      <c r="CF80" s="35" t="str">
        <f t="shared" si="221"/>
        <v/>
      </c>
      <c r="CG80" s="35" t="str">
        <f t="shared" si="222"/>
        <v/>
      </c>
      <c r="CH80" s="35" t="str">
        <f t="shared" si="223"/>
        <v/>
      </c>
      <c r="CI80" s="35" t="str">
        <f t="shared" si="224"/>
        <v/>
      </c>
      <c r="CJ80" s="35" t="str">
        <f t="shared" si="225"/>
        <v/>
      </c>
      <c r="CK80" s="35" t="str">
        <f t="shared" si="226"/>
        <v/>
      </c>
      <c r="CL80" s="35" t="str">
        <f t="shared" si="227"/>
        <v/>
      </c>
      <c r="CM80" s="35" t="str">
        <f t="shared" si="228"/>
        <v/>
      </c>
      <c r="CN80" s="35" t="str">
        <f t="shared" si="229"/>
        <v/>
      </c>
      <c r="CO80" s="35" t="str">
        <f t="shared" si="230"/>
        <v/>
      </c>
      <c r="CP80" s="35" t="str">
        <f t="shared" si="231"/>
        <v/>
      </c>
      <c r="CQ80" s="35" t="str">
        <f t="shared" si="232"/>
        <v/>
      </c>
      <c r="CR80" s="35" t="str">
        <f t="shared" si="233"/>
        <v/>
      </c>
      <c r="CS80" s="35" t="str">
        <f t="shared" si="234"/>
        <v/>
      </c>
      <c r="CT80" s="35" t="str">
        <f t="shared" si="235"/>
        <v/>
      </c>
      <c r="CU80" s="35" t="str">
        <f t="shared" si="236"/>
        <v/>
      </c>
      <c r="CV80" s="35" t="str">
        <f t="shared" si="237"/>
        <v/>
      </c>
      <c r="CW80" s="35" t="str">
        <f t="shared" si="238"/>
        <v/>
      </c>
      <c r="CX80" s="35" t="str">
        <f t="shared" si="239"/>
        <v/>
      </c>
      <c r="CY80" s="35" t="str">
        <f t="shared" si="240"/>
        <v/>
      </c>
      <c r="CZ80" s="35" t="str">
        <f t="shared" si="241"/>
        <v/>
      </c>
      <c r="DA80" s="35" t="str">
        <f t="shared" si="242"/>
        <v/>
      </c>
      <c r="DB80" s="35" t="str">
        <f t="shared" si="243"/>
        <v/>
      </c>
      <c r="DC80" s="35" t="str">
        <f t="shared" si="244"/>
        <v/>
      </c>
      <c r="DD80" s="35" t="str">
        <f t="shared" si="245"/>
        <v/>
      </c>
      <c r="DE80" s="35" t="str">
        <f t="shared" si="246"/>
        <v/>
      </c>
      <c r="DF80" s="35" t="str">
        <f t="shared" si="247"/>
        <v/>
      </c>
      <c r="DG80" s="35" t="str">
        <f t="shared" si="248"/>
        <v/>
      </c>
      <c r="DH80" s="35" t="str">
        <f t="shared" si="249"/>
        <v/>
      </c>
      <c r="DI80" s="35" t="str">
        <f t="shared" si="250"/>
        <v/>
      </c>
      <c r="DJ80" s="35" t="str">
        <f t="shared" si="251"/>
        <v/>
      </c>
      <c r="DK80" s="11"/>
      <c r="DL80" s="23">
        <f t="shared" si="252"/>
        <v>0</v>
      </c>
      <c r="DM80" s="19">
        <f t="shared" si="253"/>
        <v>0</v>
      </c>
      <c r="DO80" s="26">
        <v>0</v>
      </c>
      <c r="DP80" s="26">
        <v>8.75</v>
      </c>
      <c r="DQ80" s="23" t="e">
        <f>AVERAGE(DQ79,DQ81)</f>
        <v>#DIV/0!</v>
      </c>
      <c r="DS80" s="26">
        <v>8.75</v>
      </c>
      <c r="DT80" s="26">
        <v>0</v>
      </c>
      <c r="DU80" s="23" t="e">
        <f>AVERAGE(DU79,DU81)</f>
        <v>#DIV/0!</v>
      </c>
    </row>
    <row r="81" spans="31:125" x14ac:dyDescent="0.15">
      <c r="AE81" s="29"/>
      <c r="AF81" s="31">
        <v>9</v>
      </c>
      <c r="AG81" s="19"/>
      <c r="AH81" s="35" t="str">
        <f t="shared" si="171"/>
        <v/>
      </c>
      <c r="AI81" s="35" t="str">
        <f t="shared" si="172"/>
        <v/>
      </c>
      <c r="AJ81" s="35" t="str">
        <f t="shared" si="173"/>
        <v/>
      </c>
      <c r="AK81" s="35" t="str">
        <f t="shared" si="174"/>
        <v/>
      </c>
      <c r="AL81" s="35" t="str">
        <f t="shared" si="175"/>
        <v/>
      </c>
      <c r="AM81" s="35" t="str">
        <f t="shared" si="176"/>
        <v/>
      </c>
      <c r="AN81" s="35" t="str">
        <f t="shared" si="177"/>
        <v/>
      </c>
      <c r="AO81" s="35" t="str">
        <f t="shared" si="178"/>
        <v/>
      </c>
      <c r="AP81" s="35" t="str">
        <f t="shared" si="179"/>
        <v/>
      </c>
      <c r="AQ81" s="35" t="str">
        <f t="shared" si="180"/>
        <v/>
      </c>
      <c r="AR81" s="35" t="str">
        <f t="shared" si="181"/>
        <v/>
      </c>
      <c r="AS81" s="35" t="str">
        <f t="shared" si="182"/>
        <v/>
      </c>
      <c r="AT81" s="35" t="str">
        <f t="shared" si="183"/>
        <v/>
      </c>
      <c r="AU81" s="35" t="str">
        <f t="shared" si="184"/>
        <v/>
      </c>
      <c r="AV81" s="35" t="str">
        <f t="shared" si="185"/>
        <v/>
      </c>
      <c r="AW81" s="35" t="str">
        <f t="shared" si="186"/>
        <v/>
      </c>
      <c r="AX81" s="35" t="str">
        <f t="shared" si="187"/>
        <v/>
      </c>
      <c r="AY81" s="35" t="str">
        <f t="shared" si="188"/>
        <v/>
      </c>
      <c r="AZ81" s="35" t="str">
        <f t="shared" si="189"/>
        <v/>
      </c>
      <c r="BA81" s="35" t="str">
        <f t="shared" si="190"/>
        <v/>
      </c>
      <c r="BB81" s="35" t="str">
        <f t="shared" si="191"/>
        <v/>
      </c>
      <c r="BC81" s="35" t="str">
        <f t="shared" si="192"/>
        <v/>
      </c>
      <c r="BD81" s="35" t="str">
        <f t="shared" si="193"/>
        <v/>
      </c>
      <c r="BE81" s="35" t="str">
        <f t="shared" si="194"/>
        <v/>
      </c>
      <c r="BF81" s="35" t="str">
        <f t="shared" si="195"/>
        <v/>
      </c>
      <c r="BG81" s="35" t="str">
        <f t="shared" si="196"/>
        <v/>
      </c>
      <c r="BH81" s="35" t="str">
        <f t="shared" si="197"/>
        <v/>
      </c>
      <c r="BI81" s="35" t="str">
        <f t="shared" si="198"/>
        <v/>
      </c>
      <c r="BJ81" s="35" t="str">
        <f t="shared" si="199"/>
        <v/>
      </c>
      <c r="BK81" s="35" t="str">
        <f t="shared" si="200"/>
        <v/>
      </c>
      <c r="BL81" s="35" t="str">
        <f t="shared" si="201"/>
        <v/>
      </c>
      <c r="BM81" s="35" t="str">
        <f t="shared" si="202"/>
        <v/>
      </c>
      <c r="BN81" s="35" t="str">
        <f t="shared" si="203"/>
        <v/>
      </c>
      <c r="BO81" s="35" t="str">
        <f t="shared" si="204"/>
        <v/>
      </c>
      <c r="BP81" s="35" t="str">
        <f t="shared" si="205"/>
        <v/>
      </c>
      <c r="BQ81" s="35" t="str">
        <f t="shared" si="206"/>
        <v/>
      </c>
      <c r="BR81" s="35" t="str">
        <f t="shared" si="207"/>
        <v/>
      </c>
      <c r="BS81" s="35" t="str">
        <f t="shared" si="208"/>
        <v/>
      </c>
      <c r="BT81" s="35" t="str">
        <f t="shared" si="209"/>
        <v/>
      </c>
      <c r="BU81" s="35" t="str">
        <f t="shared" si="210"/>
        <v/>
      </c>
      <c r="BV81" s="35" t="str">
        <f t="shared" si="211"/>
        <v/>
      </c>
      <c r="BW81" s="35" t="str">
        <f t="shared" si="212"/>
        <v/>
      </c>
      <c r="BX81" s="35" t="str">
        <f t="shared" si="213"/>
        <v/>
      </c>
      <c r="BY81" s="35" t="str">
        <f t="shared" si="214"/>
        <v/>
      </c>
      <c r="BZ81" s="35" t="str">
        <f t="shared" si="215"/>
        <v/>
      </c>
      <c r="CA81" s="35" t="str">
        <f t="shared" si="216"/>
        <v/>
      </c>
      <c r="CB81" s="35" t="str">
        <f t="shared" si="217"/>
        <v/>
      </c>
      <c r="CC81" s="35" t="str">
        <f t="shared" si="218"/>
        <v/>
      </c>
      <c r="CD81" s="35" t="str">
        <f t="shared" si="219"/>
        <v/>
      </c>
      <c r="CE81" s="35" t="str">
        <f t="shared" si="220"/>
        <v/>
      </c>
      <c r="CF81" s="35" t="str">
        <f t="shared" si="221"/>
        <v/>
      </c>
      <c r="CG81" s="35" t="str">
        <f t="shared" si="222"/>
        <v/>
      </c>
      <c r="CH81" s="35" t="str">
        <f t="shared" si="223"/>
        <v/>
      </c>
      <c r="CI81" s="35" t="str">
        <f t="shared" si="224"/>
        <v/>
      </c>
      <c r="CJ81" s="35" t="str">
        <f t="shared" si="225"/>
        <v/>
      </c>
      <c r="CK81" s="35" t="str">
        <f t="shared" si="226"/>
        <v/>
      </c>
      <c r="CL81" s="35" t="str">
        <f t="shared" si="227"/>
        <v/>
      </c>
      <c r="CM81" s="35" t="str">
        <f t="shared" si="228"/>
        <v/>
      </c>
      <c r="CN81" s="35" t="str">
        <f t="shared" si="229"/>
        <v/>
      </c>
      <c r="CO81" s="35" t="str">
        <f t="shared" si="230"/>
        <v/>
      </c>
      <c r="CP81" s="35" t="str">
        <f t="shared" si="231"/>
        <v/>
      </c>
      <c r="CQ81" s="35" t="str">
        <f t="shared" si="232"/>
        <v/>
      </c>
      <c r="CR81" s="35" t="str">
        <f t="shared" si="233"/>
        <v/>
      </c>
      <c r="CS81" s="35" t="str">
        <f t="shared" si="234"/>
        <v/>
      </c>
      <c r="CT81" s="35" t="str">
        <f t="shared" si="235"/>
        <v/>
      </c>
      <c r="CU81" s="35" t="str">
        <f t="shared" si="236"/>
        <v/>
      </c>
      <c r="CV81" s="35" t="str">
        <f t="shared" si="237"/>
        <v/>
      </c>
      <c r="CW81" s="35" t="str">
        <f t="shared" si="238"/>
        <v/>
      </c>
      <c r="CX81" s="35" t="str">
        <f t="shared" si="239"/>
        <v/>
      </c>
      <c r="CY81" s="35" t="str">
        <f t="shared" si="240"/>
        <v/>
      </c>
      <c r="CZ81" s="35" t="str">
        <f t="shared" si="241"/>
        <v/>
      </c>
      <c r="DA81" s="35" t="str">
        <f t="shared" si="242"/>
        <v/>
      </c>
      <c r="DB81" s="35" t="str">
        <f t="shared" si="243"/>
        <v/>
      </c>
      <c r="DC81" s="35" t="str">
        <f t="shared" si="244"/>
        <v/>
      </c>
      <c r="DD81" s="35" t="str">
        <f t="shared" si="245"/>
        <v/>
      </c>
      <c r="DE81" s="35" t="str">
        <f t="shared" si="246"/>
        <v/>
      </c>
      <c r="DF81" s="35" t="str">
        <f t="shared" si="247"/>
        <v/>
      </c>
      <c r="DG81" s="35" t="str">
        <f t="shared" si="248"/>
        <v/>
      </c>
      <c r="DH81" s="35" t="str">
        <f t="shared" si="249"/>
        <v/>
      </c>
      <c r="DI81" s="35" t="str">
        <f t="shared" si="250"/>
        <v/>
      </c>
      <c r="DJ81" s="35" t="str">
        <f t="shared" si="251"/>
        <v/>
      </c>
      <c r="DK81" s="11"/>
      <c r="DL81" s="23">
        <f t="shared" si="252"/>
        <v>0</v>
      </c>
      <c r="DM81" s="19">
        <f t="shared" si="253"/>
        <v>0</v>
      </c>
      <c r="DO81" s="26">
        <v>0</v>
      </c>
      <c r="DP81" s="26">
        <v>9</v>
      </c>
      <c r="DQ81" s="23" t="e">
        <f>T55</f>
        <v>#DIV/0!</v>
      </c>
      <c r="DS81" s="26">
        <v>9</v>
      </c>
      <c r="DT81" s="26">
        <v>0</v>
      </c>
      <c r="DU81" s="23" t="e">
        <f>Y55</f>
        <v>#DIV/0!</v>
      </c>
    </row>
    <row r="82" spans="31:125" x14ac:dyDescent="0.15">
      <c r="AE82" s="29"/>
      <c r="AF82" s="31">
        <v>9.25</v>
      </c>
      <c r="AG82" s="19"/>
      <c r="AH82" s="35" t="str">
        <f t="shared" si="171"/>
        <v/>
      </c>
      <c r="AI82" s="35" t="str">
        <f t="shared" si="172"/>
        <v/>
      </c>
      <c r="AJ82" s="35" t="str">
        <f t="shared" si="173"/>
        <v/>
      </c>
      <c r="AK82" s="35" t="str">
        <f t="shared" si="174"/>
        <v/>
      </c>
      <c r="AL82" s="35" t="str">
        <f t="shared" si="175"/>
        <v/>
      </c>
      <c r="AM82" s="35" t="str">
        <f t="shared" si="176"/>
        <v/>
      </c>
      <c r="AN82" s="35" t="str">
        <f t="shared" si="177"/>
        <v/>
      </c>
      <c r="AO82" s="35" t="str">
        <f t="shared" si="178"/>
        <v/>
      </c>
      <c r="AP82" s="35" t="str">
        <f t="shared" si="179"/>
        <v/>
      </c>
      <c r="AQ82" s="35" t="str">
        <f t="shared" si="180"/>
        <v/>
      </c>
      <c r="AR82" s="35" t="str">
        <f t="shared" si="181"/>
        <v/>
      </c>
      <c r="AS82" s="35" t="str">
        <f t="shared" si="182"/>
        <v/>
      </c>
      <c r="AT82" s="35" t="str">
        <f t="shared" si="183"/>
        <v/>
      </c>
      <c r="AU82" s="35" t="str">
        <f t="shared" si="184"/>
        <v/>
      </c>
      <c r="AV82" s="35" t="str">
        <f t="shared" si="185"/>
        <v/>
      </c>
      <c r="AW82" s="35" t="str">
        <f t="shared" si="186"/>
        <v/>
      </c>
      <c r="AX82" s="35" t="str">
        <f t="shared" si="187"/>
        <v/>
      </c>
      <c r="AY82" s="35" t="str">
        <f t="shared" si="188"/>
        <v/>
      </c>
      <c r="AZ82" s="35" t="str">
        <f t="shared" si="189"/>
        <v/>
      </c>
      <c r="BA82" s="35" t="str">
        <f t="shared" si="190"/>
        <v/>
      </c>
      <c r="BB82" s="35" t="str">
        <f t="shared" si="191"/>
        <v/>
      </c>
      <c r="BC82" s="35" t="str">
        <f t="shared" si="192"/>
        <v/>
      </c>
      <c r="BD82" s="35" t="str">
        <f t="shared" si="193"/>
        <v/>
      </c>
      <c r="BE82" s="35" t="str">
        <f t="shared" si="194"/>
        <v/>
      </c>
      <c r="BF82" s="35" t="str">
        <f t="shared" si="195"/>
        <v/>
      </c>
      <c r="BG82" s="35" t="str">
        <f t="shared" si="196"/>
        <v/>
      </c>
      <c r="BH82" s="35" t="str">
        <f t="shared" si="197"/>
        <v/>
      </c>
      <c r="BI82" s="35" t="str">
        <f t="shared" si="198"/>
        <v/>
      </c>
      <c r="BJ82" s="35" t="str">
        <f t="shared" si="199"/>
        <v/>
      </c>
      <c r="BK82" s="35" t="str">
        <f t="shared" si="200"/>
        <v/>
      </c>
      <c r="BL82" s="35" t="str">
        <f t="shared" si="201"/>
        <v/>
      </c>
      <c r="BM82" s="35" t="str">
        <f t="shared" si="202"/>
        <v/>
      </c>
      <c r="BN82" s="35" t="str">
        <f t="shared" si="203"/>
        <v/>
      </c>
      <c r="BO82" s="35" t="str">
        <f t="shared" si="204"/>
        <v/>
      </c>
      <c r="BP82" s="35" t="str">
        <f t="shared" si="205"/>
        <v/>
      </c>
      <c r="BQ82" s="35" t="str">
        <f t="shared" si="206"/>
        <v/>
      </c>
      <c r="BR82" s="35" t="str">
        <f t="shared" si="207"/>
        <v/>
      </c>
      <c r="BS82" s="35" t="str">
        <f t="shared" si="208"/>
        <v/>
      </c>
      <c r="BT82" s="35" t="str">
        <f t="shared" si="209"/>
        <v/>
      </c>
      <c r="BU82" s="35" t="str">
        <f t="shared" si="210"/>
        <v/>
      </c>
      <c r="BV82" s="35" t="str">
        <f t="shared" si="211"/>
        <v/>
      </c>
      <c r="BW82" s="35" t="str">
        <f t="shared" si="212"/>
        <v/>
      </c>
      <c r="BX82" s="35" t="str">
        <f t="shared" si="213"/>
        <v/>
      </c>
      <c r="BY82" s="35" t="str">
        <f t="shared" si="214"/>
        <v/>
      </c>
      <c r="BZ82" s="35" t="str">
        <f t="shared" si="215"/>
        <v/>
      </c>
      <c r="CA82" s="35" t="str">
        <f t="shared" si="216"/>
        <v/>
      </c>
      <c r="CB82" s="35" t="str">
        <f t="shared" si="217"/>
        <v/>
      </c>
      <c r="CC82" s="35" t="str">
        <f t="shared" si="218"/>
        <v/>
      </c>
      <c r="CD82" s="35" t="str">
        <f t="shared" si="219"/>
        <v/>
      </c>
      <c r="CE82" s="35" t="str">
        <f t="shared" si="220"/>
        <v/>
      </c>
      <c r="CF82" s="35" t="str">
        <f t="shared" si="221"/>
        <v/>
      </c>
      <c r="CG82" s="35" t="str">
        <f t="shared" si="222"/>
        <v/>
      </c>
      <c r="CH82" s="35" t="str">
        <f t="shared" si="223"/>
        <v/>
      </c>
      <c r="CI82" s="35" t="str">
        <f t="shared" si="224"/>
        <v/>
      </c>
      <c r="CJ82" s="35" t="str">
        <f t="shared" si="225"/>
        <v/>
      </c>
      <c r="CK82" s="35" t="str">
        <f t="shared" si="226"/>
        <v/>
      </c>
      <c r="CL82" s="35" t="str">
        <f t="shared" si="227"/>
        <v/>
      </c>
      <c r="CM82" s="35" t="str">
        <f t="shared" si="228"/>
        <v/>
      </c>
      <c r="CN82" s="35" t="str">
        <f t="shared" si="229"/>
        <v/>
      </c>
      <c r="CO82" s="35" t="str">
        <f t="shared" si="230"/>
        <v/>
      </c>
      <c r="CP82" s="35" t="str">
        <f t="shared" si="231"/>
        <v/>
      </c>
      <c r="CQ82" s="35" t="str">
        <f t="shared" si="232"/>
        <v/>
      </c>
      <c r="CR82" s="35" t="str">
        <f t="shared" si="233"/>
        <v/>
      </c>
      <c r="CS82" s="35" t="str">
        <f t="shared" si="234"/>
        <v/>
      </c>
      <c r="CT82" s="35" t="str">
        <f t="shared" si="235"/>
        <v/>
      </c>
      <c r="CU82" s="35" t="str">
        <f t="shared" si="236"/>
        <v/>
      </c>
      <c r="CV82" s="35" t="str">
        <f t="shared" si="237"/>
        <v/>
      </c>
      <c r="CW82" s="35" t="str">
        <f t="shared" si="238"/>
        <v/>
      </c>
      <c r="CX82" s="35" t="str">
        <f t="shared" si="239"/>
        <v/>
      </c>
      <c r="CY82" s="35" t="str">
        <f t="shared" si="240"/>
        <v/>
      </c>
      <c r="CZ82" s="35" t="str">
        <f t="shared" si="241"/>
        <v/>
      </c>
      <c r="DA82" s="35" t="str">
        <f t="shared" si="242"/>
        <v/>
      </c>
      <c r="DB82" s="35" t="str">
        <f t="shared" si="243"/>
        <v/>
      </c>
      <c r="DC82" s="35" t="str">
        <f t="shared" si="244"/>
        <v/>
      </c>
      <c r="DD82" s="35" t="str">
        <f t="shared" si="245"/>
        <v/>
      </c>
      <c r="DE82" s="35" t="str">
        <f t="shared" si="246"/>
        <v/>
      </c>
      <c r="DF82" s="35" t="str">
        <f t="shared" si="247"/>
        <v/>
      </c>
      <c r="DG82" s="35" t="str">
        <f t="shared" si="248"/>
        <v/>
      </c>
      <c r="DH82" s="35" t="str">
        <f t="shared" si="249"/>
        <v/>
      </c>
      <c r="DI82" s="35" t="str">
        <f t="shared" si="250"/>
        <v/>
      </c>
      <c r="DJ82" s="35" t="str">
        <f t="shared" si="251"/>
        <v/>
      </c>
      <c r="DK82" s="11"/>
      <c r="DL82" s="23">
        <f t="shared" si="252"/>
        <v>0</v>
      </c>
      <c r="DM82" s="19">
        <f t="shared" si="253"/>
        <v>0</v>
      </c>
      <c r="DO82" s="26">
        <v>0</v>
      </c>
      <c r="DP82" s="26">
        <v>9.25</v>
      </c>
      <c r="DQ82" s="23" t="e">
        <f>AVERAGE(DQ81,DQ83)</f>
        <v>#DIV/0!</v>
      </c>
      <c r="DS82" s="26">
        <v>9.25</v>
      </c>
      <c r="DT82" s="26">
        <v>0</v>
      </c>
      <c r="DU82" s="23" t="e">
        <f>AVERAGE(DU81,DU83)</f>
        <v>#DIV/0!</v>
      </c>
    </row>
    <row r="83" spans="31:125" x14ac:dyDescent="0.15">
      <c r="AE83" s="29"/>
      <c r="AF83" s="31">
        <v>9.5</v>
      </c>
      <c r="AG83" s="19"/>
      <c r="AH83" s="35" t="str">
        <f t="shared" si="171"/>
        <v/>
      </c>
      <c r="AI83" s="35" t="str">
        <f t="shared" si="172"/>
        <v/>
      </c>
      <c r="AJ83" s="35" t="str">
        <f t="shared" si="173"/>
        <v/>
      </c>
      <c r="AK83" s="35" t="str">
        <f t="shared" si="174"/>
        <v/>
      </c>
      <c r="AL83" s="35" t="str">
        <f t="shared" si="175"/>
        <v/>
      </c>
      <c r="AM83" s="35" t="str">
        <f t="shared" si="176"/>
        <v/>
      </c>
      <c r="AN83" s="35" t="str">
        <f t="shared" si="177"/>
        <v/>
      </c>
      <c r="AO83" s="35" t="str">
        <f t="shared" si="178"/>
        <v/>
      </c>
      <c r="AP83" s="35" t="str">
        <f t="shared" si="179"/>
        <v/>
      </c>
      <c r="AQ83" s="35" t="str">
        <f t="shared" si="180"/>
        <v/>
      </c>
      <c r="AR83" s="35" t="str">
        <f t="shared" si="181"/>
        <v/>
      </c>
      <c r="AS83" s="35" t="str">
        <f t="shared" si="182"/>
        <v/>
      </c>
      <c r="AT83" s="35" t="str">
        <f t="shared" si="183"/>
        <v/>
      </c>
      <c r="AU83" s="35" t="str">
        <f t="shared" si="184"/>
        <v/>
      </c>
      <c r="AV83" s="35" t="str">
        <f t="shared" si="185"/>
        <v/>
      </c>
      <c r="AW83" s="35" t="str">
        <f t="shared" si="186"/>
        <v/>
      </c>
      <c r="AX83" s="35" t="str">
        <f t="shared" si="187"/>
        <v/>
      </c>
      <c r="AY83" s="35" t="str">
        <f t="shared" si="188"/>
        <v/>
      </c>
      <c r="AZ83" s="35" t="str">
        <f t="shared" si="189"/>
        <v/>
      </c>
      <c r="BA83" s="35" t="str">
        <f t="shared" si="190"/>
        <v/>
      </c>
      <c r="BB83" s="35" t="str">
        <f t="shared" si="191"/>
        <v/>
      </c>
      <c r="BC83" s="35" t="str">
        <f t="shared" si="192"/>
        <v/>
      </c>
      <c r="BD83" s="35" t="str">
        <f t="shared" si="193"/>
        <v/>
      </c>
      <c r="BE83" s="35" t="str">
        <f t="shared" si="194"/>
        <v/>
      </c>
      <c r="BF83" s="35" t="str">
        <f t="shared" si="195"/>
        <v/>
      </c>
      <c r="BG83" s="35" t="str">
        <f t="shared" si="196"/>
        <v/>
      </c>
      <c r="BH83" s="35" t="str">
        <f t="shared" si="197"/>
        <v/>
      </c>
      <c r="BI83" s="35" t="str">
        <f t="shared" si="198"/>
        <v/>
      </c>
      <c r="BJ83" s="35" t="str">
        <f t="shared" si="199"/>
        <v/>
      </c>
      <c r="BK83" s="35" t="str">
        <f t="shared" si="200"/>
        <v/>
      </c>
      <c r="BL83" s="35" t="str">
        <f t="shared" si="201"/>
        <v/>
      </c>
      <c r="BM83" s="35" t="str">
        <f t="shared" si="202"/>
        <v/>
      </c>
      <c r="BN83" s="35" t="str">
        <f t="shared" si="203"/>
        <v/>
      </c>
      <c r="BO83" s="35" t="str">
        <f t="shared" si="204"/>
        <v/>
      </c>
      <c r="BP83" s="35" t="str">
        <f t="shared" si="205"/>
        <v/>
      </c>
      <c r="BQ83" s="35" t="str">
        <f t="shared" si="206"/>
        <v/>
      </c>
      <c r="BR83" s="35" t="str">
        <f t="shared" si="207"/>
        <v/>
      </c>
      <c r="BS83" s="35" t="str">
        <f t="shared" si="208"/>
        <v/>
      </c>
      <c r="BT83" s="35" t="str">
        <f t="shared" si="209"/>
        <v/>
      </c>
      <c r="BU83" s="35" t="str">
        <f t="shared" si="210"/>
        <v/>
      </c>
      <c r="BV83" s="35" t="str">
        <f t="shared" si="211"/>
        <v/>
      </c>
      <c r="BW83" s="35" t="str">
        <f t="shared" si="212"/>
        <v/>
      </c>
      <c r="BX83" s="35" t="str">
        <f t="shared" si="213"/>
        <v/>
      </c>
      <c r="BY83" s="35" t="str">
        <f t="shared" si="214"/>
        <v/>
      </c>
      <c r="BZ83" s="35" t="str">
        <f t="shared" si="215"/>
        <v/>
      </c>
      <c r="CA83" s="35" t="str">
        <f t="shared" si="216"/>
        <v/>
      </c>
      <c r="CB83" s="35" t="str">
        <f t="shared" si="217"/>
        <v/>
      </c>
      <c r="CC83" s="35" t="str">
        <f t="shared" si="218"/>
        <v/>
      </c>
      <c r="CD83" s="35" t="str">
        <f t="shared" si="219"/>
        <v/>
      </c>
      <c r="CE83" s="35" t="str">
        <f t="shared" si="220"/>
        <v/>
      </c>
      <c r="CF83" s="35" t="str">
        <f t="shared" si="221"/>
        <v/>
      </c>
      <c r="CG83" s="35" t="str">
        <f t="shared" si="222"/>
        <v/>
      </c>
      <c r="CH83" s="35" t="str">
        <f t="shared" si="223"/>
        <v/>
      </c>
      <c r="CI83" s="35" t="str">
        <f t="shared" si="224"/>
        <v/>
      </c>
      <c r="CJ83" s="35" t="str">
        <f t="shared" si="225"/>
        <v/>
      </c>
      <c r="CK83" s="35" t="str">
        <f t="shared" si="226"/>
        <v/>
      </c>
      <c r="CL83" s="35" t="str">
        <f t="shared" si="227"/>
        <v/>
      </c>
      <c r="CM83" s="35" t="str">
        <f t="shared" si="228"/>
        <v/>
      </c>
      <c r="CN83" s="35" t="str">
        <f t="shared" si="229"/>
        <v/>
      </c>
      <c r="CO83" s="35" t="str">
        <f t="shared" si="230"/>
        <v/>
      </c>
      <c r="CP83" s="35" t="str">
        <f t="shared" si="231"/>
        <v/>
      </c>
      <c r="CQ83" s="35" t="str">
        <f t="shared" si="232"/>
        <v/>
      </c>
      <c r="CR83" s="35" t="str">
        <f t="shared" si="233"/>
        <v/>
      </c>
      <c r="CS83" s="35" t="str">
        <f t="shared" si="234"/>
        <v/>
      </c>
      <c r="CT83" s="35" t="str">
        <f t="shared" si="235"/>
        <v/>
      </c>
      <c r="CU83" s="35" t="str">
        <f t="shared" si="236"/>
        <v/>
      </c>
      <c r="CV83" s="35" t="str">
        <f t="shared" si="237"/>
        <v/>
      </c>
      <c r="CW83" s="35" t="str">
        <f t="shared" si="238"/>
        <v/>
      </c>
      <c r="CX83" s="35" t="str">
        <f t="shared" si="239"/>
        <v/>
      </c>
      <c r="CY83" s="35" t="str">
        <f t="shared" si="240"/>
        <v/>
      </c>
      <c r="CZ83" s="35" t="str">
        <f t="shared" si="241"/>
        <v/>
      </c>
      <c r="DA83" s="35" t="str">
        <f t="shared" si="242"/>
        <v/>
      </c>
      <c r="DB83" s="35" t="str">
        <f t="shared" si="243"/>
        <v/>
      </c>
      <c r="DC83" s="35" t="str">
        <f t="shared" si="244"/>
        <v/>
      </c>
      <c r="DD83" s="35" t="str">
        <f t="shared" si="245"/>
        <v/>
      </c>
      <c r="DE83" s="35" t="str">
        <f t="shared" si="246"/>
        <v/>
      </c>
      <c r="DF83" s="35" t="str">
        <f t="shared" si="247"/>
        <v/>
      </c>
      <c r="DG83" s="35" t="str">
        <f t="shared" si="248"/>
        <v/>
      </c>
      <c r="DH83" s="35" t="str">
        <f t="shared" si="249"/>
        <v/>
      </c>
      <c r="DI83" s="35" t="str">
        <f t="shared" si="250"/>
        <v/>
      </c>
      <c r="DJ83" s="35" t="str">
        <f t="shared" si="251"/>
        <v/>
      </c>
      <c r="DK83" s="11"/>
      <c r="DL83" s="23">
        <f t="shared" si="252"/>
        <v>0</v>
      </c>
      <c r="DM83" s="19">
        <f t="shared" si="253"/>
        <v>0</v>
      </c>
      <c r="DO83" s="26">
        <v>0</v>
      </c>
      <c r="DP83" s="26">
        <v>9.5</v>
      </c>
      <c r="DQ83" s="23" t="e">
        <f>T56</f>
        <v>#DIV/0!</v>
      </c>
      <c r="DS83" s="26">
        <v>9.5</v>
      </c>
      <c r="DT83" s="26">
        <v>0</v>
      </c>
      <c r="DU83" s="23" t="e">
        <f>Y56</f>
        <v>#DIV/0!</v>
      </c>
    </row>
    <row r="84" spans="31:125" x14ac:dyDescent="0.15">
      <c r="AE84" s="29"/>
      <c r="AF84" s="31">
        <v>9.75</v>
      </c>
      <c r="AG84" s="19"/>
      <c r="AH84" s="35" t="str">
        <f t="shared" si="171"/>
        <v/>
      </c>
      <c r="AI84" s="35" t="str">
        <f t="shared" si="172"/>
        <v/>
      </c>
      <c r="AJ84" s="35" t="str">
        <f t="shared" si="173"/>
        <v/>
      </c>
      <c r="AK84" s="35" t="str">
        <f t="shared" si="174"/>
        <v/>
      </c>
      <c r="AL84" s="35" t="str">
        <f t="shared" si="175"/>
        <v/>
      </c>
      <c r="AM84" s="35" t="str">
        <f t="shared" si="176"/>
        <v/>
      </c>
      <c r="AN84" s="35" t="str">
        <f t="shared" si="177"/>
        <v/>
      </c>
      <c r="AO84" s="35" t="str">
        <f t="shared" si="178"/>
        <v/>
      </c>
      <c r="AP84" s="35" t="str">
        <f t="shared" si="179"/>
        <v/>
      </c>
      <c r="AQ84" s="35" t="str">
        <f t="shared" si="180"/>
        <v/>
      </c>
      <c r="AR84" s="35" t="str">
        <f t="shared" si="181"/>
        <v/>
      </c>
      <c r="AS84" s="35" t="str">
        <f t="shared" si="182"/>
        <v/>
      </c>
      <c r="AT84" s="35" t="str">
        <f t="shared" si="183"/>
        <v/>
      </c>
      <c r="AU84" s="35" t="str">
        <f t="shared" si="184"/>
        <v/>
      </c>
      <c r="AV84" s="35" t="str">
        <f t="shared" si="185"/>
        <v/>
      </c>
      <c r="AW84" s="35" t="str">
        <f t="shared" si="186"/>
        <v/>
      </c>
      <c r="AX84" s="35" t="str">
        <f t="shared" si="187"/>
        <v/>
      </c>
      <c r="AY84" s="35" t="str">
        <f t="shared" si="188"/>
        <v/>
      </c>
      <c r="AZ84" s="35" t="str">
        <f t="shared" si="189"/>
        <v/>
      </c>
      <c r="BA84" s="35" t="str">
        <f t="shared" si="190"/>
        <v/>
      </c>
      <c r="BB84" s="35" t="str">
        <f t="shared" si="191"/>
        <v/>
      </c>
      <c r="BC84" s="35" t="str">
        <f t="shared" si="192"/>
        <v/>
      </c>
      <c r="BD84" s="35" t="str">
        <f t="shared" si="193"/>
        <v/>
      </c>
      <c r="BE84" s="35" t="str">
        <f t="shared" si="194"/>
        <v/>
      </c>
      <c r="BF84" s="35" t="str">
        <f t="shared" si="195"/>
        <v/>
      </c>
      <c r="BG84" s="35" t="str">
        <f t="shared" si="196"/>
        <v/>
      </c>
      <c r="BH84" s="35" t="str">
        <f t="shared" si="197"/>
        <v/>
      </c>
      <c r="BI84" s="35" t="str">
        <f t="shared" si="198"/>
        <v/>
      </c>
      <c r="BJ84" s="35" t="str">
        <f t="shared" si="199"/>
        <v/>
      </c>
      <c r="BK84" s="35" t="str">
        <f t="shared" si="200"/>
        <v/>
      </c>
      <c r="BL84" s="35" t="str">
        <f t="shared" si="201"/>
        <v/>
      </c>
      <c r="BM84" s="35" t="str">
        <f t="shared" si="202"/>
        <v/>
      </c>
      <c r="BN84" s="35" t="str">
        <f t="shared" si="203"/>
        <v/>
      </c>
      <c r="BO84" s="35" t="str">
        <f t="shared" si="204"/>
        <v/>
      </c>
      <c r="BP84" s="35" t="str">
        <f t="shared" si="205"/>
        <v/>
      </c>
      <c r="BQ84" s="35" t="str">
        <f t="shared" si="206"/>
        <v/>
      </c>
      <c r="BR84" s="35" t="str">
        <f t="shared" si="207"/>
        <v/>
      </c>
      <c r="BS84" s="35" t="str">
        <f t="shared" si="208"/>
        <v/>
      </c>
      <c r="BT84" s="35" t="str">
        <f t="shared" si="209"/>
        <v/>
      </c>
      <c r="BU84" s="35" t="str">
        <f t="shared" si="210"/>
        <v/>
      </c>
      <c r="BV84" s="35" t="str">
        <f t="shared" si="211"/>
        <v/>
      </c>
      <c r="BW84" s="35" t="str">
        <f t="shared" si="212"/>
        <v/>
      </c>
      <c r="BX84" s="35" t="str">
        <f t="shared" si="213"/>
        <v/>
      </c>
      <c r="BY84" s="35" t="str">
        <f t="shared" si="214"/>
        <v/>
      </c>
      <c r="BZ84" s="35" t="str">
        <f t="shared" si="215"/>
        <v/>
      </c>
      <c r="CA84" s="35" t="str">
        <f t="shared" si="216"/>
        <v/>
      </c>
      <c r="CB84" s="35" t="str">
        <f t="shared" si="217"/>
        <v/>
      </c>
      <c r="CC84" s="35" t="str">
        <f t="shared" si="218"/>
        <v/>
      </c>
      <c r="CD84" s="35" t="str">
        <f t="shared" si="219"/>
        <v/>
      </c>
      <c r="CE84" s="35" t="str">
        <f t="shared" si="220"/>
        <v/>
      </c>
      <c r="CF84" s="35" t="str">
        <f t="shared" si="221"/>
        <v/>
      </c>
      <c r="CG84" s="35" t="str">
        <f t="shared" si="222"/>
        <v/>
      </c>
      <c r="CH84" s="35" t="str">
        <f t="shared" si="223"/>
        <v/>
      </c>
      <c r="CI84" s="35" t="str">
        <f t="shared" si="224"/>
        <v/>
      </c>
      <c r="CJ84" s="35" t="str">
        <f t="shared" si="225"/>
        <v/>
      </c>
      <c r="CK84" s="35" t="str">
        <f t="shared" si="226"/>
        <v/>
      </c>
      <c r="CL84" s="35" t="str">
        <f t="shared" si="227"/>
        <v/>
      </c>
      <c r="CM84" s="35" t="str">
        <f t="shared" si="228"/>
        <v/>
      </c>
      <c r="CN84" s="35" t="str">
        <f t="shared" si="229"/>
        <v/>
      </c>
      <c r="CO84" s="35" t="str">
        <f t="shared" si="230"/>
        <v/>
      </c>
      <c r="CP84" s="35" t="str">
        <f t="shared" si="231"/>
        <v/>
      </c>
      <c r="CQ84" s="35" t="str">
        <f t="shared" si="232"/>
        <v/>
      </c>
      <c r="CR84" s="35" t="str">
        <f t="shared" si="233"/>
        <v/>
      </c>
      <c r="CS84" s="35" t="str">
        <f t="shared" si="234"/>
        <v/>
      </c>
      <c r="CT84" s="35" t="str">
        <f t="shared" si="235"/>
        <v/>
      </c>
      <c r="CU84" s="35" t="str">
        <f t="shared" si="236"/>
        <v/>
      </c>
      <c r="CV84" s="35" t="str">
        <f t="shared" si="237"/>
        <v/>
      </c>
      <c r="CW84" s="35" t="str">
        <f t="shared" si="238"/>
        <v/>
      </c>
      <c r="CX84" s="35" t="str">
        <f t="shared" si="239"/>
        <v/>
      </c>
      <c r="CY84" s="35" t="str">
        <f t="shared" si="240"/>
        <v/>
      </c>
      <c r="CZ84" s="35" t="str">
        <f t="shared" si="241"/>
        <v/>
      </c>
      <c r="DA84" s="35" t="str">
        <f t="shared" si="242"/>
        <v/>
      </c>
      <c r="DB84" s="35" t="str">
        <f t="shared" si="243"/>
        <v/>
      </c>
      <c r="DC84" s="35" t="str">
        <f t="shared" si="244"/>
        <v/>
      </c>
      <c r="DD84" s="35" t="str">
        <f t="shared" si="245"/>
        <v/>
      </c>
      <c r="DE84" s="35" t="str">
        <f t="shared" si="246"/>
        <v/>
      </c>
      <c r="DF84" s="35" t="str">
        <f t="shared" si="247"/>
        <v/>
      </c>
      <c r="DG84" s="35" t="str">
        <f t="shared" si="248"/>
        <v/>
      </c>
      <c r="DH84" s="35" t="str">
        <f t="shared" si="249"/>
        <v/>
      </c>
      <c r="DI84" s="35" t="str">
        <f t="shared" si="250"/>
        <v/>
      </c>
      <c r="DJ84" s="35" t="str">
        <f t="shared" si="251"/>
        <v/>
      </c>
      <c r="DK84" s="11"/>
      <c r="DL84" s="23">
        <f t="shared" si="252"/>
        <v>0</v>
      </c>
      <c r="DM84" s="19">
        <f t="shared" si="253"/>
        <v>0</v>
      </c>
      <c r="DO84" s="26">
        <v>0</v>
      </c>
      <c r="DP84" s="26">
        <v>9.75</v>
      </c>
      <c r="DQ84" s="23" t="e">
        <f>AVERAGE(DQ83,DQ85)</f>
        <v>#DIV/0!</v>
      </c>
      <c r="DS84" s="26">
        <v>9.75</v>
      </c>
      <c r="DT84" s="26">
        <v>0</v>
      </c>
      <c r="DU84" s="23" t="e">
        <f>AVERAGE(DU83,DU85)</f>
        <v>#DIV/0!</v>
      </c>
    </row>
    <row r="85" spans="31:125" x14ac:dyDescent="0.15">
      <c r="AE85" s="29"/>
      <c r="AF85" s="31">
        <v>10</v>
      </c>
      <c r="AG85" s="19"/>
      <c r="AH85" s="35" t="str">
        <f t="shared" si="171"/>
        <v/>
      </c>
      <c r="AI85" s="35" t="str">
        <f t="shared" si="172"/>
        <v/>
      </c>
      <c r="AJ85" s="35" t="str">
        <f t="shared" si="173"/>
        <v/>
      </c>
      <c r="AK85" s="35" t="str">
        <f t="shared" si="174"/>
        <v/>
      </c>
      <c r="AL85" s="35" t="str">
        <f t="shared" si="175"/>
        <v/>
      </c>
      <c r="AM85" s="35" t="str">
        <f t="shared" si="176"/>
        <v/>
      </c>
      <c r="AN85" s="35" t="str">
        <f t="shared" si="177"/>
        <v/>
      </c>
      <c r="AO85" s="35" t="str">
        <f t="shared" si="178"/>
        <v/>
      </c>
      <c r="AP85" s="35" t="str">
        <f t="shared" si="179"/>
        <v/>
      </c>
      <c r="AQ85" s="35" t="str">
        <f t="shared" si="180"/>
        <v/>
      </c>
      <c r="AR85" s="35" t="str">
        <f t="shared" si="181"/>
        <v/>
      </c>
      <c r="AS85" s="35" t="str">
        <f t="shared" si="182"/>
        <v/>
      </c>
      <c r="AT85" s="35" t="str">
        <f t="shared" si="183"/>
        <v/>
      </c>
      <c r="AU85" s="35" t="str">
        <f t="shared" si="184"/>
        <v/>
      </c>
      <c r="AV85" s="35" t="str">
        <f t="shared" si="185"/>
        <v/>
      </c>
      <c r="AW85" s="35" t="str">
        <f t="shared" si="186"/>
        <v/>
      </c>
      <c r="AX85" s="35" t="str">
        <f t="shared" si="187"/>
        <v/>
      </c>
      <c r="AY85" s="35" t="str">
        <f t="shared" si="188"/>
        <v/>
      </c>
      <c r="AZ85" s="35" t="str">
        <f t="shared" si="189"/>
        <v/>
      </c>
      <c r="BA85" s="35" t="str">
        <f t="shared" si="190"/>
        <v/>
      </c>
      <c r="BB85" s="35" t="str">
        <f t="shared" si="191"/>
        <v/>
      </c>
      <c r="BC85" s="35" t="str">
        <f t="shared" si="192"/>
        <v/>
      </c>
      <c r="BD85" s="35" t="str">
        <f t="shared" si="193"/>
        <v/>
      </c>
      <c r="BE85" s="35" t="str">
        <f t="shared" si="194"/>
        <v/>
      </c>
      <c r="BF85" s="35" t="str">
        <f t="shared" si="195"/>
        <v/>
      </c>
      <c r="BG85" s="35" t="str">
        <f t="shared" si="196"/>
        <v/>
      </c>
      <c r="BH85" s="35" t="str">
        <f t="shared" si="197"/>
        <v/>
      </c>
      <c r="BI85" s="35" t="str">
        <f t="shared" si="198"/>
        <v/>
      </c>
      <c r="BJ85" s="35" t="str">
        <f t="shared" si="199"/>
        <v/>
      </c>
      <c r="BK85" s="35" t="str">
        <f t="shared" si="200"/>
        <v/>
      </c>
      <c r="BL85" s="35" t="str">
        <f t="shared" si="201"/>
        <v/>
      </c>
      <c r="BM85" s="35" t="str">
        <f t="shared" si="202"/>
        <v/>
      </c>
      <c r="BN85" s="35" t="str">
        <f t="shared" si="203"/>
        <v/>
      </c>
      <c r="BO85" s="35" t="str">
        <f t="shared" si="204"/>
        <v/>
      </c>
      <c r="BP85" s="35" t="str">
        <f t="shared" si="205"/>
        <v/>
      </c>
      <c r="BQ85" s="35" t="str">
        <f t="shared" si="206"/>
        <v/>
      </c>
      <c r="BR85" s="35" t="str">
        <f t="shared" si="207"/>
        <v/>
      </c>
      <c r="BS85" s="35" t="str">
        <f t="shared" si="208"/>
        <v/>
      </c>
      <c r="BT85" s="35" t="str">
        <f t="shared" si="209"/>
        <v/>
      </c>
      <c r="BU85" s="35" t="str">
        <f t="shared" si="210"/>
        <v/>
      </c>
      <c r="BV85" s="35" t="str">
        <f t="shared" si="211"/>
        <v/>
      </c>
      <c r="BW85" s="35" t="str">
        <f t="shared" si="212"/>
        <v/>
      </c>
      <c r="BX85" s="35" t="str">
        <f t="shared" si="213"/>
        <v/>
      </c>
      <c r="BY85" s="35" t="str">
        <f t="shared" si="214"/>
        <v/>
      </c>
      <c r="BZ85" s="35" t="str">
        <f t="shared" si="215"/>
        <v/>
      </c>
      <c r="CA85" s="35" t="str">
        <f t="shared" si="216"/>
        <v/>
      </c>
      <c r="CB85" s="35" t="str">
        <f t="shared" si="217"/>
        <v/>
      </c>
      <c r="CC85" s="35" t="str">
        <f t="shared" si="218"/>
        <v/>
      </c>
      <c r="CD85" s="35" t="str">
        <f t="shared" si="219"/>
        <v/>
      </c>
      <c r="CE85" s="35" t="str">
        <f t="shared" si="220"/>
        <v/>
      </c>
      <c r="CF85" s="35" t="str">
        <f t="shared" si="221"/>
        <v/>
      </c>
      <c r="CG85" s="35" t="str">
        <f t="shared" si="222"/>
        <v/>
      </c>
      <c r="CH85" s="35" t="str">
        <f t="shared" si="223"/>
        <v/>
      </c>
      <c r="CI85" s="35" t="str">
        <f t="shared" si="224"/>
        <v/>
      </c>
      <c r="CJ85" s="35" t="str">
        <f t="shared" si="225"/>
        <v/>
      </c>
      <c r="CK85" s="35" t="str">
        <f t="shared" si="226"/>
        <v/>
      </c>
      <c r="CL85" s="35" t="str">
        <f t="shared" si="227"/>
        <v/>
      </c>
      <c r="CM85" s="35" t="str">
        <f t="shared" si="228"/>
        <v/>
      </c>
      <c r="CN85" s="35" t="str">
        <f t="shared" si="229"/>
        <v/>
      </c>
      <c r="CO85" s="35" t="str">
        <f t="shared" si="230"/>
        <v/>
      </c>
      <c r="CP85" s="35" t="str">
        <f t="shared" si="231"/>
        <v/>
      </c>
      <c r="CQ85" s="35" t="str">
        <f t="shared" si="232"/>
        <v/>
      </c>
      <c r="CR85" s="35" t="str">
        <f t="shared" si="233"/>
        <v/>
      </c>
      <c r="CS85" s="35" t="str">
        <f t="shared" si="234"/>
        <v/>
      </c>
      <c r="CT85" s="35" t="str">
        <f t="shared" si="235"/>
        <v/>
      </c>
      <c r="CU85" s="35" t="str">
        <f t="shared" si="236"/>
        <v/>
      </c>
      <c r="CV85" s="35" t="str">
        <f t="shared" si="237"/>
        <v/>
      </c>
      <c r="CW85" s="35" t="str">
        <f t="shared" si="238"/>
        <v/>
      </c>
      <c r="CX85" s="35" t="str">
        <f t="shared" si="239"/>
        <v/>
      </c>
      <c r="CY85" s="35" t="str">
        <f t="shared" si="240"/>
        <v/>
      </c>
      <c r="CZ85" s="35" t="str">
        <f t="shared" si="241"/>
        <v/>
      </c>
      <c r="DA85" s="35" t="str">
        <f t="shared" si="242"/>
        <v/>
      </c>
      <c r="DB85" s="35" t="str">
        <f t="shared" si="243"/>
        <v/>
      </c>
      <c r="DC85" s="35" t="str">
        <f t="shared" si="244"/>
        <v/>
      </c>
      <c r="DD85" s="35" t="str">
        <f t="shared" si="245"/>
        <v/>
      </c>
      <c r="DE85" s="35" t="str">
        <f t="shared" si="246"/>
        <v/>
      </c>
      <c r="DF85" s="35" t="str">
        <f t="shared" si="247"/>
        <v/>
      </c>
      <c r="DG85" s="35" t="str">
        <f t="shared" si="248"/>
        <v/>
      </c>
      <c r="DH85" s="35" t="str">
        <f t="shared" si="249"/>
        <v/>
      </c>
      <c r="DI85" s="35" t="str">
        <f t="shared" si="250"/>
        <v/>
      </c>
      <c r="DJ85" s="35" t="str">
        <f t="shared" si="251"/>
        <v/>
      </c>
      <c r="DK85" s="11"/>
      <c r="DL85" s="23">
        <f t="shared" si="252"/>
        <v>0</v>
      </c>
      <c r="DM85" s="19">
        <f t="shared" si="253"/>
        <v>0</v>
      </c>
      <c r="DO85" s="26">
        <v>0</v>
      </c>
      <c r="DP85" s="26">
        <v>10</v>
      </c>
      <c r="DQ85" s="23" t="e">
        <f>T57</f>
        <v>#DIV/0!</v>
      </c>
      <c r="DS85" s="26">
        <v>10</v>
      </c>
      <c r="DT85" s="26">
        <v>0</v>
      </c>
      <c r="DU85" s="23" t="e">
        <f>Y57</f>
        <v>#DIV/0!</v>
      </c>
    </row>
    <row r="86" spans="31:125" x14ac:dyDescent="0.15">
      <c r="AE86" s="29"/>
      <c r="AF86" s="20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 s="11"/>
      <c r="DL86" s="11"/>
      <c r="DM86" s="11"/>
    </row>
    <row r="87" spans="31:125" x14ac:dyDescent="0.15">
      <c r="AE87" s="29"/>
      <c r="AF87" s="11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 s="11"/>
      <c r="DL87" s="11"/>
      <c r="DM87" s="11"/>
    </row>
    <row r="88" spans="31:125" x14ac:dyDescent="0.15">
      <c r="AE88" s="29"/>
      <c r="AF88" s="19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 s="19"/>
      <c r="DL88" s="26" t="e">
        <f>SUM(DL5:DL86)</f>
        <v>#DIV/0!</v>
      </c>
      <c r="DM88" s="26">
        <f>SUM(DM5:DM86)</f>
        <v>0</v>
      </c>
    </row>
    <row r="89" spans="31:125" x14ac:dyDescent="0.15">
      <c r="AF89" s="1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 s="11"/>
      <c r="DL89" s="11"/>
    </row>
    <row r="90" spans="31:125" ht="16" x14ac:dyDescent="0.2">
      <c r="AF90" s="11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 s="36" t="s">
        <v>82</v>
      </c>
      <c r="DL90" s="37" t="e">
        <f>DL88/DM88</f>
        <v>#DIV/0!</v>
      </c>
    </row>
    <row r="91" spans="31:125" x14ac:dyDescent="0.15"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</row>
    <row r="151" spans="18:99" x14ac:dyDescent="0.15">
      <c r="R151"/>
      <c r="S151" s="50"/>
      <c r="T151"/>
      <c r="U151"/>
      <c r="V151"/>
      <c r="W151"/>
      <c r="X151" s="50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</row>
    <row r="152" spans="18:99" x14ac:dyDescent="0.15">
      <c r="R152"/>
      <c r="S152" s="50"/>
      <c r="T152"/>
      <c r="U152"/>
      <c r="V152"/>
      <c r="W152"/>
      <c r="X152" s="50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</row>
  </sheetData>
  <phoneticPr fontId="0" type="noConversion"/>
  <conditionalFormatting sqref="AH5:DJ85">
    <cfRule type="cellIs" dxfId="3" priority="4" stopIfTrue="1" operator="equal">
      <formula>""</formula>
    </cfRule>
  </conditionalFormatting>
  <conditionalFormatting sqref="AH5:DJ85">
    <cfRule type="expression" dxfId="2" priority="5" stopIfTrue="1">
      <formula>AH5=#REF!</formula>
    </cfRule>
  </conditionalFormatting>
  <conditionalFormatting sqref="R17:R57 V17:V57">
    <cfRule type="expression" dxfId="1" priority="10">
      <formula>ABS(R17)-1&lt;$G$38/2</formula>
    </cfRule>
  </conditionalFormatting>
  <conditionalFormatting sqref="G42">
    <cfRule type="cellIs" dxfId="0" priority="1" operator="equal">
      <formula>"Import Data!"</formula>
    </cfRule>
  </conditionalFormatting>
  <pageMargins left="0.75" right="0.75" top="1" bottom="1" header="0.5" footer="0.5"/>
  <pageSetup orientation="portrait" horizontalDpi="300" verticalDpi="300" r:id="rId1"/>
  <headerFooter alignWithMargins="0">
    <oddHeader>&amp;C&amp;A</oddHeader>
    <oddFooter>&amp;CPage &amp;P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F7496-B17E-4D75-8AAF-5C267D6BA80F}">
  <sheetPr codeName="Sheet10"/>
  <dimension ref="A1:L6082"/>
  <sheetViews>
    <sheetView zoomScale="85" zoomScaleNormal="85" workbookViewId="0">
      <selection activeCell="K95" sqref="K95"/>
    </sheetView>
  </sheetViews>
  <sheetFormatPr baseColWidth="10" defaultColWidth="8.33203125" defaultRowHeight="15" x14ac:dyDescent="0.2"/>
  <cols>
    <col min="1" max="1" width="10.5" style="120" customWidth="1"/>
    <col min="2" max="2" width="11.5" style="120" bestFit="1" customWidth="1"/>
    <col min="3" max="4" width="11.5" style="120" customWidth="1"/>
    <col min="5" max="5" width="10.33203125" style="120" customWidth="1"/>
    <col min="6" max="6" width="12.5" style="120" bestFit="1" customWidth="1"/>
    <col min="7" max="7" width="11" style="120" customWidth="1"/>
    <col min="8" max="8" width="13" style="120" customWidth="1"/>
    <col min="9" max="9" width="10.5" style="120" customWidth="1"/>
    <col min="10" max="10" width="14.1640625" style="120" customWidth="1"/>
    <col min="11" max="11" width="11.5" style="120" bestFit="1" customWidth="1"/>
    <col min="12" max="16384" width="8.33203125" style="120"/>
  </cols>
  <sheetData>
    <row r="1" spans="1:12" s="118" customFormat="1" ht="57" x14ac:dyDescent="0.2">
      <c r="A1" s="118" t="s">
        <v>83</v>
      </c>
      <c r="B1" s="119" t="s">
        <v>196</v>
      </c>
      <c r="C1" s="119" t="s">
        <v>197</v>
      </c>
      <c r="D1" s="119" t="s">
        <v>198</v>
      </c>
      <c r="E1" s="119" t="s">
        <v>197</v>
      </c>
      <c r="F1" s="119" t="s">
        <v>199</v>
      </c>
      <c r="G1" s="119" t="s">
        <v>197</v>
      </c>
      <c r="H1" s="119" t="s">
        <v>200</v>
      </c>
      <c r="I1" s="119" t="s">
        <v>197</v>
      </c>
      <c r="J1" s="119" t="s">
        <v>201</v>
      </c>
      <c r="K1" s="118">
        <f>VLOOKUP(383,I2:J202,2,FALSE)</f>
        <v>29.505910067651957</v>
      </c>
      <c r="L1" s="118" t="s">
        <v>202</v>
      </c>
    </row>
    <row r="2" spans="1:12" x14ac:dyDescent="0.2">
      <c r="A2" s="127">
        <v>299.91838420617302</v>
      </c>
      <c r="B2" s="127">
        <v>28.816591212936299</v>
      </c>
      <c r="C2" s="125">
        <v>300</v>
      </c>
      <c r="D2" s="120">
        <f>FORECAST(C2,INDEX($B$2:$B$127,MATCH(C2,$A$2:$A$127,1)-1):INDEX($B$2:$B$127,MATCH(C2,$A$2:$A$127,1)+1),INDEX($A$2:$A$127,MATCH(C2,$A$2:$A$127,1)-1):INDEX($A$2:$A$127,MATCH(C2,$A$2:$A$127,1)+1))</f>
        <v>29.58604051736225</v>
      </c>
      <c r="E2" s="135">
        <v>300.10000000000002</v>
      </c>
      <c r="F2" s="120">
        <f>FORECAST(E2,INDEX($D$2:$D$2007,MATCH(E2,$C$2:$C$2007,1)-1):INDEX($D$2:$D$2007,MATCH(E2,$C$2:$C$2007,1)+1),INDEX($C$2:$C$2007,MATCH(E2,$C$2:$C$2007,1)-1):INDEX($C$2:$C$2007,MATCH(E2,$C$2:$C$2007,1)+1))</f>
        <v>28.635341863625854</v>
      </c>
      <c r="G2" s="125">
        <v>300.3</v>
      </c>
      <c r="H2" s="121">
        <f>FORECAST(G2,INDEX($F$2:$F$1004,MATCH(G2,$E$2:$E$1004,1)-1):INDEX($F$2:$F$1004,MATCH(G2,$E$2:$E$1004,1)+1),INDEX($E$2:$E$1004,MATCH(G2,$E$2:$E$1004,1)-1):INDEX($E$2:$E$1004,MATCH(G2,$E$2:$E$1004,1)+1))</f>
        <v>27.75396832530123</v>
      </c>
      <c r="I2" s="120">
        <v>300</v>
      </c>
      <c r="J2" s="120">
        <v>29.57</v>
      </c>
      <c r="K2" s="120">
        <f t="shared" ref="K2:K65" si="0">J2/$K$1</f>
        <v>1.0021721049173231</v>
      </c>
    </row>
    <row r="3" spans="1:12" x14ac:dyDescent="0.2">
      <c r="A3" s="127">
        <v>299.92241481846003</v>
      </c>
      <c r="B3" s="127">
        <v>28.9359981019313</v>
      </c>
      <c r="C3" s="125">
        <v>300.10000000000002</v>
      </c>
      <c r="D3" s="120">
        <f>FORECAST(C3,INDEX($B$2:$B$127,MATCH(C3,$A$2:$A$127,1)-1):INDEX($B$2:$B$127,MATCH(C3,$A$2:$A$127,1)+1),INDEX($A$2:$A$127,MATCH(C3,$A$2:$A$127,1)-1):INDEX($A$2:$A$127,MATCH(C3,$A$2:$A$127,1)+1))</f>
        <v>28.215695411480738</v>
      </c>
      <c r="E3" s="124">
        <v>300.3</v>
      </c>
      <c r="F3" s="120">
        <f>FORECAST(E3,INDEX($D$2:$D$2007,MATCH(E3,$C$2:$C$2007,1)-1):INDEX($D$2:$D$2007,MATCH(E3,$C$2:$C$2007,1)+1),INDEX($C$2:$C$2007,MATCH(E3,$C$2:$C$2007,1)-1):INDEX($C$2:$C$2007,MATCH(E3,$C$2:$C$2007,1)+1))</f>
        <v>27.89517727170346</v>
      </c>
      <c r="G3" s="125">
        <v>300.8</v>
      </c>
      <c r="H3" s="121">
        <f>FORECAST(G3,INDEX($F$2:$F$1004,MATCH(G3,$E$2:$E$1004,1)-1):INDEX($F$2:$F$1004,MATCH(G3,$E$2:$E$1004,1)+1),INDEX($E$2:$E$1004,MATCH(G3,$E$2:$E$1004,1)-1):INDEX($E$2:$E$1004,MATCH(G3,$E$2:$E$1004,1)+1))</f>
        <v>24.958106390642797</v>
      </c>
      <c r="I3" s="120">
        <v>301</v>
      </c>
      <c r="J3" s="120">
        <f>FORECAST(I3,INDEX($H$2:$H$1218,MATCH(I3,$G$2:$G$1218,1)-1):INDEX($H$2:$H$1218,MATCH(I3,$G$2:$G$1218,1)+1),INDEX($G$2:$G$1218,MATCH(I3,$G$2:$G$1218,1)-1):INDEX($G$2:$G$1218,MATCH(I3,$G$2:$G$1218,1)+1))</f>
        <v>23.612823024686577</v>
      </c>
      <c r="K3" s="120">
        <f t="shared" si="0"/>
        <v>0.80027435081807174</v>
      </c>
    </row>
    <row r="4" spans="1:12" x14ac:dyDescent="0.2">
      <c r="A4" s="127">
        <v>299.92759703425702</v>
      </c>
      <c r="B4" s="127">
        <v>29.0895212449248</v>
      </c>
      <c r="C4" s="125">
        <v>300.2</v>
      </c>
      <c r="D4" s="120">
        <f>FORECAST(C4,INDEX($B$2:$B$127,MATCH(C4,$A$2:$A$127,1)-1):INDEX($B$2:$B$127,MATCH(C4,$A$2:$A$127,1)+1),INDEX($A$2:$A$127,MATCH(C4,$A$2:$A$127,1)-1):INDEX($A$2:$A$127,MATCH(C4,$A$2:$A$127,1)+1))</f>
        <v>28.104289662036535</v>
      </c>
      <c r="E4" s="135">
        <v>300.5</v>
      </c>
      <c r="F4" s="120">
        <f>FORECAST(E4,INDEX($D$2:$D$2007,MATCH(E4,$C$2:$C$2007,1)-1):INDEX($D$2:$D$2007,MATCH(E4,$C$2:$C$2007,1)+1),INDEX($C$2:$C$2007,MATCH(E4,$C$2:$C$2007,1)-1):INDEX($C$2:$C$2007,MATCH(E4,$C$2:$C$2007,1)+1))</f>
        <v>26.731385840574148</v>
      </c>
      <c r="G4" s="125">
        <v>301.3</v>
      </c>
      <c r="H4" s="121">
        <f>FORECAST(G4,INDEX($F$2:$F$1004,MATCH(G4,$E$2:$E$1004,1)-1):INDEX($F$2:$F$1004,MATCH(G4,$E$2:$E$1004,1)+1),INDEX($E$2:$E$1004,MATCH(G4,$E$2:$E$1004,1)-1):INDEX($E$2:$E$1004,MATCH(G4,$E$2:$E$1004,1)+1))</f>
        <v>21.736734595810049</v>
      </c>
      <c r="I4" s="120">
        <v>302</v>
      </c>
      <c r="J4" s="120">
        <f>FORECAST(I4,INDEX($H$2:$H$1218,MATCH(I4,$G$2:$G$1218,1)-1):INDEX($H$2:$H$1218,MATCH(I4,$G$2:$G$1218,1)+1),INDEX($G$2:$G$1218,MATCH(I4,$G$2:$G$1218,1)-1):INDEX($G$2:$G$1218,MATCH(I4,$G$2:$G$1218,1)+1))</f>
        <v>17.991589982751975</v>
      </c>
      <c r="K4" s="120">
        <f t="shared" si="0"/>
        <v>0.60976224564842652</v>
      </c>
    </row>
    <row r="5" spans="1:12" x14ac:dyDescent="0.2">
      <c r="A5" s="127">
        <v>299.93029276122098</v>
      </c>
      <c r="B5" s="127">
        <v>29.8872364988462</v>
      </c>
      <c r="C5" s="125">
        <v>300.3</v>
      </c>
      <c r="D5" s="120">
        <f>FORECAST(C5,INDEX($B$2:$B$127,MATCH(C5,$A$2:$A$127,1)-1):INDEX($B$2:$B$127,MATCH(C5,$A$2:$A$127,1)+1),INDEX($A$2:$A$127,MATCH(C5,$A$2:$A$127,1)-1):INDEX($A$2:$A$127,MATCH(C5,$A$2:$A$127,1)+1))</f>
        <v>27.895177271703346</v>
      </c>
      <c r="E5" s="124">
        <v>300.7</v>
      </c>
      <c r="F5" s="120">
        <f>FORECAST(E5,INDEX($D$2:$D$2007,MATCH(E5,$C$2:$C$2007,1)-1):INDEX($D$2:$D$2007,MATCH(E5,$C$2:$C$2007,1)+1),INDEX($C$2:$C$2007,MATCH(E5,$C$2:$C$2007,1)-1):INDEX($C$2:$C$2007,MATCH(E5,$C$2:$C$2007,1)+1))</f>
        <v>25.244203028818447</v>
      </c>
      <c r="G5" s="125">
        <v>301.8</v>
      </c>
      <c r="H5" s="121">
        <f>FORECAST(G5,INDEX($F$2:$F$1004,MATCH(G5,$E$2:$E$1004,1)-1):INDEX($F$2:$F$1004,MATCH(G5,$E$2:$E$1004,1)+1),INDEX($E$2:$E$1004,MATCH(G5,$E$2:$E$1004,1)-1):INDEX($E$2:$E$1004,MATCH(G5,$E$2:$E$1004,1)+1))</f>
        <v>18.608641965891366</v>
      </c>
      <c r="I5" s="120">
        <v>303</v>
      </c>
      <c r="J5" s="120">
        <f>FORECAST(I5,INDEX($H$2:$H$1218,MATCH(I5,$G$2:$G$1218,1)-1):INDEX($H$2:$H$1218,MATCH(I5,$G$2:$G$1218,1)+1),INDEX($G$2:$G$1218,MATCH(I5,$G$2:$G$1218,1)-1):INDEX($G$2:$G$1218,MATCH(I5,$G$2:$G$1218,1)+1))</f>
        <v>15.204086432069744</v>
      </c>
      <c r="K5" s="120">
        <f t="shared" si="0"/>
        <v>0.5152895266476919</v>
      </c>
    </row>
    <row r="6" spans="1:12" x14ac:dyDescent="0.2">
      <c r="A6" s="127">
        <v>299.93277925005498</v>
      </c>
      <c r="B6" s="127">
        <v>29.243044387918399</v>
      </c>
      <c r="C6" s="125">
        <v>300.39999999999998</v>
      </c>
      <c r="D6" s="120">
        <f>FORECAST(C6,INDEX($B$2:$B$127,MATCH(C6,$A$2:$A$127,1)-1):INDEX($B$2:$B$127,MATCH(C6,$A$2:$A$127,1)+1),INDEX($A$2:$A$127,MATCH(C6,$A$2:$A$127,1)-1):INDEX($A$2:$A$127,MATCH(C6,$A$2:$A$127,1)+1))</f>
        <v>27.686064881370385</v>
      </c>
      <c r="E6" s="135">
        <v>300.89999999999998</v>
      </c>
      <c r="F6" s="120">
        <f>FORECAST(E6,INDEX($D$2:$D$2007,MATCH(E6,$C$2:$C$2007,1)-1):INDEX($D$2:$D$2007,MATCH(E6,$C$2:$C$2007,1)+1),INDEX($C$2:$C$2007,MATCH(E6,$C$2:$C$2007,1)-1):INDEX($C$2:$C$2007,MATCH(E6,$C$2:$C$2007,1)+1))</f>
        <v>24.541296961695707</v>
      </c>
      <c r="G6" s="125">
        <v>302.3</v>
      </c>
      <c r="H6" s="121">
        <f>FORECAST(G6,INDEX($F$2:$F$1004,MATCH(G6,$E$2:$E$1004,1)-1):INDEX($F$2:$F$1004,MATCH(G6,$E$2:$E$1004,1)+1),INDEX($E$2:$E$1004,MATCH(G6,$E$2:$E$1004,1)-1):INDEX($E$2:$E$1004,MATCH(G6,$E$2:$E$1004,1)+1))</f>
        <v>16.66964634002511</v>
      </c>
      <c r="I6" s="120">
        <v>304</v>
      </c>
      <c r="J6" s="120">
        <f>FORECAST(I6,INDEX($H$2:$H$1218,MATCH(I6,$G$2:$G$1218,1)-1):INDEX($H$2:$H$1218,MATCH(I6,$G$2:$G$1218,1)+1),INDEX($G$2:$G$1218,MATCH(I6,$G$2:$G$1218,1)-1):INDEX($G$2:$G$1218,MATCH(I6,$G$2:$G$1218,1)+1))</f>
        <v>13.450117559016689</v>
      </c>
      <c r="K6" s="120">
        <f t="shared" si="0"/>
        <v>0.45584486389939821</v>
      </c>
    </row>
    <row r="7" spans="1:12" x14ac:dyDescent="0.2">
      <c r="A7" s="127">
        <v>299.93796146585203</v>
      </c>
      <c r="B7" s="127">
        <v>29.396567530911899</v>
      </c>
      <c r="C7" s="125">
        <v>300.5</v>
      </c>
      <c r="D7" s="120">
        <f>FORECAST(C7,INDEX($B$2:$B$127,MATCH(C7,$A$2:$A$127,1)-1):INDEX($B$2:$B$127,MATCH(C7,$A$2:$A$127,1)+1),INDEX($A$2:$A$127,MATCH(C7,$A$2:$A$127,1)-1):INDEX($A$2:$A$127,MATCH(C7,$A$2:$A$127,1)+1))</f>
        <v>26.912436577972812</v>
      </c>
      <c r="E7" s="124">
        <v>301.10000000000002</v>
      </c>
      <c r="F7" s="120">
        <f>FORECAST(E7,INDEX($D$2:$D$2007,MATCH(E7,$C$2:$C$2007,1)-1):INDEX($D$2:$D$2007,MATCH(E7,$C$2:$C$2007,1)+1),INDEX($C$2:$C$2007,MATCH(E7,$C$2:$C$2007,1)-1):INDEX($C$2:$C$2007,MATCH(E7,$C$2:$C$2007,1)+1))</f>
        <v>23.192936443236704</v>
      </c>
      <c r="G7" s="125">
        <v>302.8</v>
      </c>
      <c r="H7" s="121">
        <f>FORECAST(G7,INDEX($F$2:$F$1004,MATCH(G7,$E$2:$E$1004,1)-1):INDEX($F$2:$F$1004,MATCH(G7,$E$2:$E$1004,1)+1),INDEX($E$2:$E$1004,MATCH(G7,$E$2:$E$1004,1)-1):INDEX($E$2:$E$1004,MATCH(G7,$E$2:$E$1004,1)+1))</f>
        <v>15.335969395915413</v>
      </c>
      <c r="I7" s="120">
        <v>305</v>
      </c>
      <c r="J7" s="120">
        <f>FORECAST(I7,INDEX($H$2:$H$1218,MATCH(I7,$G$2:$G$1218,1)-1):INDEX($H$2:$H$1218,MATCH(I7,$G$2:$G$1218,1)+1),INDEX($G$2:$G$1218,MATCH(I7,$G$2:$G$1218,1)-1):INDEX($G$2:$G$1218,MATCH(I7,$G$2:$G$1218,1)+1))</f>
        <v>11.599079366275646</v>
      </c>
      <c r="K7" s="120">
        <f t="shared" si="0"/>
        <v>0.39311037482595723</v>
      </c>
    </row>
    <row r="8" spans="1:12" x14ac:dyDescent="0.2">
      <c r="A8" s="127">
        <v>299.948901699202</v>
      </c>
      <c r="B8" s="127">
        <v>29.7206719438982</v>
      </c>
      <c r="C8" s="125">
        <v>300.60000000000002</v>
      </c>
      <c r="D8" s="120">
        <f>FORECAST(C8,INDEX($B$2:$B$127,MATCH(C8,$A$2:$A$127,1)-1):INDEX($B$2:$B$127,MATCH(C8,$A$2:$A$127,1)+1),INDEX($A$2:$A$127,MATCH(C8,$A$2:$A$127,1)-1):INDEX($A$2:$A$127,MATCH(C8,$A$2:$A$127,1)+1))</f>
        <v>25.595656062379703</v>
      </c>
      <c r="E8" s="135">
        <v>301.3</v>
      </c>
      <c r="F8" s="120">
        <f>FORECAST(E8,INDEX($D$2:$D$2007,MATCH(E8,$C$2:$C$2007,1)-1):INDEX($D$2:$D$2007,MATCH(E8,$C$2:$C$2007,1)+1),INDEX($C$2:$C$2007,MATCH(E8,$C$2:$C$2007,1)-1):INDEX($C$2:$C$2007,MATCH(E8,$C$2:$C$2007,1)+1))</f>
        <v>21.546791029799124</v>
      </c>
      <c r="G8" s="125">
        <v>303.3</v>
      </c>
      <c r="H8" s="121">
        <f>FORECAST(G8,INDEX($F$2:$F$1004,MATCH(G8,$E$2:$E$1004,1)-1):INDEX($F$2:$F$1004,MATCH(G8,$E$2:$E$1004,1)+1),INDEX($E$2:$E$1004,MATCH(G8,$E$2:$E$1004,1)-1):INDEX($E$2:$E$1004,MATCH(G8,$E$2:$E$1004,1)+1))</f>
        <v>14.755269602677402</v>
      </c>
      <c r="I8" s="120">
        <v>306</v>
      </c>
      <c r="J8" s="120">
        <f>FORECAST(I8,INDEX($H$2:$H$1218,MATCH(I8,$G$2:$G$1218,1)-1):INDEX($H$2:$H$1218,MATCH(I8,$G$2:$G$1218,1)+1),INDEX($G$2:$G$1218,MATCH(I8,$G$2:$G$1218,1)-1):INDEX($G$2:$G$1218,MATCH(I8,$G$2:$G$1218,1)+1))</f>
        <v>10.368211217037299</v>
      </c>
      <c r="K8" s="120">
        <f t="shared" si="0"/>
        <v>0.35139438821798008</v>
      </c>
    </row>
    <row r="9" spans="1:12" x14ac:dyDescent="0.2">
      <c r="A9" s="127">
        <v>300.00993668525803</v>
      </c>
      <c r="B9" s="127">
        <v>29.567127208338899</v>
      </c>
      <c r="C9" s="125">
        <v>300.7</v>
      </c>
      <c r="D9" s="120">
        <f>FORECAST(C9,INDEX($B$2:$B$127,MATCH(C9,$A$2:$A$127,1)-1):INDEX($B$2:$B$127,MATCH(C9,$A$2:$A$127,1)+1),INDEX($A$2:$A$127,MATCH(C9,$A$2:$A$127,1)-1):INDEX($A$2:$A$127,MATCH(C9,$A$2:$A$127,1)+1))</f>
        <v>25.244203028818447</v>
      </c>
      <c r="E9" s="124">
        <v>301.5</v>
      </c>
      <c r="F9" s="120">
        <f>FORECAST(E9,INDEX($D$2:$D$2007,MATCH(E9,$C$2:$C$2007,1)-1):INDEX($D$2:$D$2007,MATCH(E9,$C$2:$C$2007,1)+1),INDEX($C$2:$C$2007,MATCH(E9,$C$2:$C$2007,1)-1):INDEX($C$2:$C$2007,MATCH(E9,$C$2:$C$2007,1)+1))</f>
        <v>20.470476314394546</v>
      </c>
      <c r="G9" s="125">
        <v>303.8</v>
      </c>
      <c r="H9" s="121">
        <f>FORECAST(G9,INDEX($F$2:$F$1004,MATCH(G9,$E$2:$E$1004,1)-1):INDEX($F$2:$F$1004,MATCH(G9,$E$2:$E$1004,1)+1),INDEX($E$2:$E$1004,MATCH(G9,$E$2:$E$1004,1)-1):INDEX($E$2:$E$1004,MATCH(G9,$E$2:$E$1004,1)+1))</f>
        <v>13.663405701314105</v>
      </c>
      <c r="I9" s="120">
        <v>307</v>
      </c>
      <c r="J9" s="120">
        <f>FORECAST(I9,INDEX($H$2:$H$1218,MATCH(I9,$G$2:$G$1218,1)-1):INDEX($H$2:$H$1218,MATCH(I9,$G$2:$G$1218,1)+1),INDEX($G$2:$G$1218,MATCH(I9,$G$2:$G$1218,1)-1):INDEX($G$2:$G$1218,MATCH(I9,$G$2:$G$1218,1)+1))</f>
        <v>8.9978910196869037</v>
      </c>
      <c r="K9" s="120">
        <f t="shared" si="0"/>
        <v>0.30495216039960449</v>
      </c>
    </row>
    <row r="10" spans="1:12" x14ac:dyDescent="0.2">
      <c r="A10" s="127">
        <v>300.039302574776</v>
      </c>
      <c r="B10" s="127">
        <v>28.475385487819</v>
      </c>
      <c r="C10" s="125">
        <v>300.8</v>
      </c>
      <c r="D10" s="120">
        <f>FORECAST(C10,INDEX($B$2:$B$127,MATCH(C10,$A$2:$A$127,1)-1):INDEX($B$2:$B$127,MATCH(C10,$A$2:$A$127,1)+1),INDEX($A$2:$A$127,MATCH(C10,$A$2:$A$127,1)-1):INDEX($A$2:$A$127,MATCH(C10,$A$2:$A$127,1)+1))</f>
        <v>24.892749995256963</v>
      </c>
      <c r="E10" s="135">
        <v>301.7</v>
      </c>
      <c r="F10" s="120">
        <f>FORECAST(E10,INDEX($D$2:$D$2007,MATCH(E10,$C$2:$C$2007,1)-1):INDEX($D$2:$D$2007,MATCH(E10,$C$2:$C$2007,1)+1),INDEX($C$2:$C$2007,MATCH(E10,$C$2:$C$2007,1)-1):INDEX($C$2:$C$2007,MATCH(E10,$C$2:$C$2007,1)+1))</f>
        <v>19.314701640650128</v>
      </c>
      <c r="G10" s="125">
        <v>304.3</v>
      </c>
      <c r="H10" s="121">
        <f>FORECAST(G10,INDEX($F$2:$F$1004,MATCH(G10,$E$2:$E$1004,1)-1):INDEX($F$2:$F$1004,MATCH(G10,$E$2:$E$1004,1)+1),INDEX($E$2:$E$1004,MATCH(G10,$E$2:$E$1004,1)-1):INDEX($E$2:$E$1004,MATCH(G10,$E$2:$E$1004,1)+1))</f>
        <v>12.990524459165727</v>
      </c>
      <c r="I10" s="120">
        <v>308</v>
      </c>
      <c r="J10" s="120">
        <f>FORECAST(I10,INDEX($H$2:$H$1218,MATCH(I10,$G$2:$G$1218,1)-1):INDEX($H$2:$H$1218,MATCH(I10,$G$2:$G$1218,1)+1),INDEX($G$2:$G$1218,MATCH(I10,$G$2:$G$1218,1)-1):INDEX($G$2:$G$1218,MATCH(I10,$G$2:$G$1218,1)+1))</f>
        <v>8.1340248709524872</v>
      </c>
      <c r="K10" s="120">
        <f t="shared" si="0"/>
        <v>0.275674427675763</v>
      </c>
    </row>
    <row r="11" spans="1:12" x14ac:dyDescent="0.2">
      <c r="A11" s="127">
        <v>300.05183343472902</v>
      </c>
      <c r="B11" s="127">
        <v>28.651349841373499</v>
      </c>
      <c r="C11" s="125">
        <v>300.89999999999998</v>
      </c>
      <c r="D11" s="120">
        <f>FORECAST(C11,INDEX($B$2:$B$127,MATCH(C11,$A$2:$A$127,1)-1):INDEX($B$2:$B$127,MATCH(C11,$A$2:$A$127,1)+1),INDEX($A$2:$A$127,MATCH(C11,$A$2:$A$127,1)-1):INDEX($A$2:$A$127,MATCH(C11,$A$2:$A$127,1)+1))</f>
        <v>24.541296961695707</v>
      </c>
      <c r="E11" s="124">
        <v>301.89999999999998</v>
      </c>
      <c r="F11" s="120">
        <f>FORECAST(E11,INDEX($D$2:$D$2007,MATCH(E11,$C$2:$C$2007,1)-1):INDEX($D$2:$D$2007,MATCH(E11,$C$2:$C$2007,1)+1),INDEX($C$2:$C$2007,MATCH(E11,$C$2:$C$2007,1)-1):INDEX($C$2:$C$2007,MATCH(E11,$C$2:$C$2007,1)+1))</f>
        <v>17.939202959100157</v>
      </c>
      <c r="G11" s="125">
        <v>304.8</v>
      </c>
      <c r="H11" s="121">
        <f>FORECAST(G11,INDEX($F$2:$F$1004,MATCH(G11,$E$2:$E$1004,1)-1):INDEX($F$2:$F$1004,MATCH(G11,$E$2:$E$1004,1)+1),INDEX($E$2:$E$1004,MATCH(G11,$E$2:$E$1004,1)-1):INDEX($E$2:$E$1004,MATCH(G11,$E$2:$E$1004,1)+1))</f>
        <v>11.83147585906363</v>
      </c>
      <c r="I11" s="120">
        <v>309</v>
      </c>
      <c r="J11" s="120">
        <f>FORECAST(I11,INDEX($H$2:$H$1218,MATCH(I11,$G$2:$G$1218,1)-1):INDEX($H$2:$H$1218,MATCH(I11,$G$2:$G$1218,1)+1),INDEX($G$2:$G$1218,MATCH(I11,$G$2:$G$1218,1)-1):INDEX($G$2:$G$1218,MATCH(I11,$G$2:$G$1218,1)+1))</f>
        <v>7.8622839548176486</v>
      </c>
      <c r="K11" s="120">
        <f t="shared" si="0"/>
        <v>0.26646471628195129</v>
      </c>
    </row>
    <row r="12" spans="1:12" x14ac:dyDescent="0.2">
      <c r="A12" s="127">
        <v>300.15158391705</v>
      </c>
      <c r="B12" s="127">
        <v>27.8783078577125</v>
      </c>
      <c r="C12" s="125">
        <v>301</v>
      </c>
      <c r="D12" s="120">
        <f>FORECAST(C12,INDEX($B$2:$B$127,MATCH(C12,$A$2:$A$127,1)-1):INDEX($B$2:$B$127,MATCH(C12,$A$2:$A$127,1)+1),INDEX($A$2:$A$127,MATCH(C12,$A$2:$A$127,1)-1):INDEX($A$2:$A$127,MATCH(C12,$A$2:$A$127,1)+1))</f>
        <v>24.189843928134223</v>
      </c>
      <c r="E12" s="135">
        <v>302.10000000000002</v>
      </c>
      <c r="F12" s="120">
        <f>FORECAST(E12,INDEX($D$2:$D$2007,MATCH(E12,$C$2:$C$2007,1)-1):INDEX($D$2:$D$2007,MATCH(E12,$C$2:$C$2007,1)+1),INDEX($C$2:$C$2007,MATCH(E12,$C$2:$C$2007,1)-1):INDEX($C$2:$C$2007,MATCH(E12,$C$2:$C$2007,1)+1))</f>
        <v>17.181726335431676</v>
      </c>
      <c r="G12" s="125">
        <v>305.3</v>
      </c>
      <c r="H12" s="121">
        <f>FORECAST(G12,INDEX($F$2:$F$1004,MATCH(G12,$E$2:$E$1004,1)-1):INDEX($F$2:$F$1004,MATCH(G12,$E$2:$E$1004,1)+1),INDEX($E$2:$E$1004,MATCH(G12,$E$2:$E$1004,1)-1):INDEX($E$2:$E$1004,MATCH(G12,$E$2:$E$1004,1)+1))</f>
        <v>11.105970285060778</v>
      </c>
      <c r="I12" s="120">
        <v>310</v>
      </c>
      <c r="J12" s="120">
        <f>FORECAST(I12,INDEX($H$2:$H$1218,MATCH(I12,$G$2:$G$1218,1)-1):INDEX($H$2:$H$1218,MATCH(I12,$G$2:$G$1218,1)+1),INDEX($G$2:$G$1218,MATCH(I12,$G$2:$G$1218,1)-1):INDEX($G$2:$G$1218,MATCH(I12,$G$2:$G$1218,1)+1))</f>
        <v>7.737228543930506</v>
      </c>
      <c r="K12" s="120">
        <f t="shared" si="0"/>
        <v>0.26222639892111027</v>
      </c>
    </row>
    <row r="13" spans="1:12" x14ac:dyDescent="0.2">
      <c r="A13" s="127">
        <v>300.15849353811302</v>
      </c>
      <c r="B13" s="127">
        <v>28.083005381703899</v>
      </c>
      <c r="C13" s="125">
        <v>301.10000000000002</v>
      </c>
      <c r="D13" s="120">
        <f>FORECAST(C13,INDEX($B$2:$B$127,MATCH(C13,$A$2:$A$127,1)-1):INDEX($B$2:$B$127,MATCH(C13,$A$2:$A$127,1)+1),INDEX($A$2:$A$127,MATCH(C13,$A$2:$A$127,1)-1):INDEX($A$2:$A$127,MATCH(C13,$A$2:$A$127,1)+1))</f>
        <v>23.304017014077544</v>
      </c>
      <c r="E13" s="124">
        <v>302.3</v>
      </c>
      <c r="F13" s="120">
        <f>FORECAST(E13,INDEX($D$2:$D$2007,MATCH(E13,$C$2:$C$2007,1)-1):INDEX($D$2:$D$2007,MATCH(E13,$C$2:$C$2007,1)+1),INDEX($C$2:$C$2007,MATCH(E13,$C$2:$C$2007,1)-1):INDEX($C$2:$C$2007,MATCH(E13,$C$2:$C$2007,1)+1))</f>
        <v>16.68301557892346</v>
      </c>
      <c r="G13" s="125">
        <v>305.8</v>
      </c>
      <c r="H13" s="121">
        <f>FORECAST(G13,INDEX($F$2:$F$1004,MATCH(G13,$E$2:$E$1004,1)-1):INDEX($F$2:$F$1004,MATCH(G13,$E$2:$E$1004,1)+1),INDEX($E$2:$E$1004,MATCH(G13,$E$2:$E$1004,1)-1):INDEX($E$2:$E$1004,MATCH(G13,$E$2:$E$1004,1)+1))</f>
        <v>10.635666583789373</v>
      </c>
      <c r="I13" s="120">
        <v>311</v>
      </c>
      <c r="J13" s="120">
        <f>FORECAST(I13,INDEX($H$2:$H$1218,MATCH(I13,$G$2:$G$1218,1)-1):INDEX($H$2:$H$1218,MATCH(I13,$G$2:$G$1218,1)+1),INDEX($G$2:$G$1218,MATCH(I13,$G$2:$G$1218,1)-1):INDEX($G$2:$G$1218,MATCH(I13,$G$2:$G$1218,1)+1))</f>
        <v>7.6949754657041813</v>
      </c>
      <c r="K13" s="120">
        <f t="shared" si="0"/>
        <v>0.26079437807750827</v>
      </c>
    </row>
    <row r="14" spans="1:12" x14ac:dyDescent="0.2">
      <c r="A14" s="127">
        <v>300.16540315917598</v>
      </c>
      <c r="B14" s="127">
        <v>28.287702905695301</v>
      </c>
      <c r="C14" s="125">
        <v>301.2</v>
      </c>
      <c r="D14" s="120">
        <f>FORECAST(C14,INDEX($B$2:$B$127,MATCH(C14,$A$2:$A$127,1)-1):INDEX($B$2:$B$127,MATCH(C14,$A$2:$A$127,1)+1),INDEX($A$2:$A$127,MATCH(C14,$A$2:$A$127,1)-1):INDEX($A$2:$A$127,MATCH(C14,$A$2:$A$127,1)+1))</f>
        <v>22.084948387501527</v>
      </c>
      <c r="E14" s="135">
        <v>302.5</v>
      </c>
      <c r="F14" s="120">
        <f>FORECAST(E14,INDEX($D$2:$D$2007,MATCH(E14,$C$2:$C$2007,1)-1):INDEX($D$2:$D$2007,MATCH(E14,$C$2:$C$2007,1)+1),INDEX($C$2:$C$2007,MATCH(E14,$C$2:$C$2007,1)-1):INDEX($C$2:$C$2007,MATCH(E14,$C$2:$C$2007,1)+1))</f>
        <v>16.144197105720195</v>
      </c>
      <c r="G14" s="125">
        <v>306.3</v>
      </c>
      <c r="H14" s="121">
        <f>FORECAST(G14,INDEX($F$2:$F$1004,MATCH(G14,$E$2:$E$1004,1)-1):INDEX($F$2:$F$1004,MATCH(G14,$E$2:$E$1004,1)+1),INDEX($E$2:$E$1004,MATCH(G14,$E$2:$E$1004,1)-1):INDEX($E$2:$E$1004,MATCH(G14,$E$2:$E$1004,1)+1))</f>
        <v>10.01661184581144</v>
      </c>
      <c r="I14" s="120">
        <v>312</v>
      </c>
      <c r="J14" s="120">
        <f>FORECAST(I14,INDEX($H$2:$H$1218,MATCH(I14,$G$2:$G$1218,1)-1):INDEX($H$2:$H$1218,MATCH(I14,$G$2:$G$1218,1)+1),INDEX($G$2:$G$1218,MATCH(I14,$G$2:$G$1218,1)-1):INDEX($G$2:$G$1218,MATCH(I14,$G$2:$G$1218,1)+1))</f>
        <v>7.7418412271833539</v>
      </c>
      <c r="K14" s="120">
        <f t="shared" si="0"/>
        <v>0.26238272974575766</v>
      </c>
    </row>
    <row r="15" spans="1:12" x14ac:dyDescent="0.2">
      <c r="A15" s="127">
        <v>300.415371682944</v>
      </c>
      <c r="B15" s="127">
        <v>27.650933259826999</v>
      </c>
      <c r="C15" s="125">
        <v>301.3</v>
      </c>
      <c r="D15" s="120">
        <f>FORECAST(C15,INDEX($B$2:$B$127,MATCH(C15,$A$2:$A$127,1)-1):INDEX($B$2:$B$127,MATCH(C15,$A$2:$A$127,1)+1),INDEX($A$2:$A$127,MATCH(C15,$A$2:$A$127,1)-1):INDEX($A$2:$A$127,MATCH(C15,$A$2:$A$127,1)+1))</f>
        <v>21.546791029799124</v>
      </c>
      <c r="E15" s="124">
        <v>302.7</v>
      </c>
      <c r="F15" s="120">
        <f>FORECAST(E15,INDEX($D$2:$D$2007,MATCH(E15,$C$2:$C$2007,1)-1):INDEX($D$2:$D$2007,MATCH(E15,$C$2:$C$2007,1)+1),INDEX($C$2:$C$2007,MATCH(E15,$C$2:$C$2007,1)-1):INDEX($C$2:$C$2007,MATCH(E15,$C$2:$C$2007,1)+1))</f>
        <v>15.605378632516931</v>
      </c>
      <c r="G15" s="125">
        <v>306.8</v>
      </c>
      <c r="H15" s="121">
        <f>FORECAST(G15,INDEX($F$2:$F$1004,MATCH(G15,$E$2:$E$1004,1)-1):INDEX($F$2:$F$1004,MATCH(G15,$E$2:$E$1004,1)+1),INDEX($E$2:$E$1004,MATCH(G15,$E$2:$E$1004,1)-1):INDEX($E$2:$E$1004,MATCH(G15,$E$2:$E$1004,1)+1))</f>
        <v>9.3240274729246835</v>
      </c>
      <c r="I15" s="120">
        <v>313</v>
      </c>
      <c r="J15" s="120">
        <f>FORECAST(I15,INDEX($H$2:$H$1218,MATCH(I15,$G$2:$G$1218,1)-1):INDEX($H$2:$H$1218,MATCH(I15,$G$2:$G$1218,1)+1),INDEX($G$2:$G$1218,MATCH(I15,$G$2:$G$1218,1)-1):INDEX($G$2:$G$1218,MATCH(I15,$G$2:$G$1218,1)+1))</f>
        <v>7.8553209361333174</v>
      </c>
      <c r="K15" s="120">
        <f t="shared" si="0"/>
        <v>0.26622872902826666</v>
      </c>
    </row>
    <row r="16" spans="1:12" x14ac:dyDescent="0.2">
      <c r="A16" s="127">
        <v>300.52134683065202</v>
      </c>
      <c r="B16" s="127">
        <v>26.5626623773279</v>
      </c>
      <c r="C16" s="125">
        <v>301.39999999999998</v>
      </c>
      <c r="D16" s="120">
        <f>FORECAST(C16,INDEX($B$2:$B$127,MATCH(C16,$A$2:$A$127,1)-1):INDEX($B$2:$B$127,MATCH(C16,$A$2:$A$127,1)+1),INDEX($A$2:$A$127,MATCH(C16,$A$2:$A$127,1)-1):INDEX($A$2:$A$127,MATCH(C16,$A$2:$A$127,1)+1))</f>
        <v>21.008633672096948</v>
      </c>
      <c r="E16" s="135">
        <v>302.89999999999998</v>
      </c>
      <c r="F16" s="120">
        <f>FORECAST(E16,INDEX($D$2:$D$2007,MATCH(E16,$C$2:$C$2007,1)-1):INDEX($D$2:$D$2007,MATCH(E16,$C$2:$C$2007,1)+1),INDEX($C$2:$C$2007,MATCH(E16,$C$2:$C$2007,1)-1):INDEX($C$2:$C$2007,MATCH(E16,$C$2:$C$2007,1)+1))</f>
        <v>15.066560159313894</v>
      </c>
      <c r="G16" s="125">
        <v>307.3</v>
      </c>
      <c r="H16" s="121">
        <f>FORECAST(G16,INDEX($F$2:$F$1004,MATCH(G16,$E$2:$E$1004,1)-1):INDEX($F$2:$F$1004,MATCH(G16,$E$2:$E$1004,1)+1),INDEX($E$2:$E$1004,MATCH(G16,$E$2:$E$1004,1)-1):INDEX($E$2:$E$1004,MATCH(G16,$E$2:$E$1004,1)+1))</f>
        <v>8.5393755298820793</v>
      </c>
      <c r="I16" s="120">
        <v>314</v>
      </c>
      <c r="J16" s="120">
        <f>FORECAST(I16,INDEX($H$2:$H$1218,MATCH(I16,$G$2:$G$1218,1)-1):INDEX($H$2:$H$1218,MATCH(I16,$G$2:$G$1218,1)+1),INDEX($G$2:$G$1218,MATCH(I16,$G$2:$G$1218,1)-1):INDEX($G$2:$G$1218,MATCH(I16,$G$2:$G$1218,1)+1))</f>
        <v>8.0028260227990913</v>
      </c>
      <c r="K16" s="120">
        <f t="shared" si="0"/>
        <v>0.27122789991733837</v>
      </c>
    </row>
    <row r="17" spans="1:11" x14ac:dyDescent="0.2">
      <c r="A17" s="127">
        <v>300.561451972111</v>
      </c>
      <c r="B17" s="127">
        <v>24.988553927895399</v>
      </c>
      <c r="C17" s="125">
        <v>301.5</v>
      </c>
      <c r="D17" s="120">
        <f>FORECAST(C17,INDEX($B$2:$B$127,MATCH(C17,$A$2:$A$127,1)-1):INDEX($B$2:$B$127,MATCH(C17,$A$2:$A$127,1)+1),INDEX($A$2:$A$127,MATCH(C17,$A$2:$A$127,1)-1):INDEX($A$2:$A$127,MATCH(C17,$A$2:$A$127,1)+1))</f>
        <v>20.470476314394546</v>
      </c>
      <c r="E17" s="124">
        <v>303.10000000000002</v>
      </c>
      <c r="F17" s="120">
        <f>FORECAST(E17,INDEX($D$2:$D$2007,MATCH(E17,$C$2:$C$2007,1)-1):INDEX($D$2:$D$2007,MATCH(E17,$C$2:$C$2007,1)+1),INDEX($C$2:$C$2007,MATCH(E17,$C$2:$C$2007,1)-1):INDEX($C$2:$C$2007,MATCH(E17,$C$2:$C$2007,1)+1))</f>
        <v>15.055715632047395</v>
      </c>
      <c r="G17" s="125">
        <v>307.8</v>
      </c>
      <c r="H17" s="121">
        <f>FORECAST(G17,INDEX($F$2:$F$1004,MATCH(G17,$E$2:$E$1004,1)-1):INDEX($F$2:$F$1004,MATCH(G17,$E$2:$E$1004,1)+1),INDEX($E$2:$E$1004,MATCH(G17,$E$2:$E$1004,1)-1):INDEX($E$2:$E$1004,MATCH(G17,$E$2:$E$1004,1)+1))</f>
        <v>8.1703307765162663</v>
      </c>
      <c r="I17" s="120">
        <v>315</v>
      </c>
      <c r="J17" s="120">
        <f>FORECAST(I17,INDEX($H$2:$H$1218,MATCH(I17,$G$2:$G$1218,1)-1):INDEX($H$2:$H$1218,MATCH(I17,$G$2:$G$1218,1)+1),INDEX($G$2:$G$1218,MATCH(I17,$G$2:$G$1218,1)-1):INDEX($G$2:$G$1218,MATCH(I17,$G$2:$G$1218,1)+1))</f>
        <v>8.1888413922993593</v>
      </c>
      <c r="K17" s="120">
        <f t="shared" si="0"/>
        <v>0.27753224264304199</v>
      </c>
    </row>
    <row r="18" spans="1:11" x14ac:dyDescent="0.2">
      <c r="A18" s="127">
        <v>301.09403109623901</v>
      </c>
      <c r="B18" s="127">
        <v>23.911371770507198</v>
      </c>
      <c r="C18" s="125">
        <v>301.60000000000002</v>
      </c>
      <c r="D18" s="120">
        <f>FORECAST(C18,INDEX($B$2:$B$127,MATCH(C18,$A$2:$A$127,1)-1):INDEX($B$2:$B$127,MATCH(C18,$A$2:$A$127,1)+1),INDEX($A$2:$A$127,MATCH(C18,$A$2:$A$127,1)-1):INDEX($A$2:$A$127,MATCH(C18,$A$2:$A$127,1)+1))</f>
        <v>19.932318956692143</v>
      </c>
      <c r="E18" s="135">
        <v>303.3</v>
      </c>
      <c r="F18" s="120">
        <f>FORECAST(E18,INDEX($D$2:$D$2007,MATCH(E18,$C$2:$C$2007,1)-1):INDEX($D$2:$D$2007,MATCH(E18,$C$2:$C$2007,1)+1),INDEX($C$2:$C$2007,MATCH(E18,$C$2:$C$2007,1)-1):INDEX($C$2:$C$2007,MATCH(E18,$C$2:$C$2007,1)+1))</f>
        <v>14.750190946922885</v>
      </c>
      <c r="G18" s="125">
        <v>308.3</v>
      </c>
      <c r="H18" s="121">
        <f>FORECAST(G18,INDEX($F$2:$F$1004,MATCH(G18,$E$2:$E$1004,1)-1):INDEX($F$2:$F$1004,MATCH(G18,$E$2:$E$1004,1)+1),INDEX($E$2:$E$1004,MATCH(G18,$E$2:$E$1004,1)-1):INDEX($E$2:$E$1004,MATCH(G18,$E$2:$E$1004,1)+1))</f>
        <v>8.0099960152427201</v>
      </c>
      <c r="I18" s="120">
        <v>316</v>
      </c>
      <c r="J18" s="120">
        <f>FORECAST(I18,INDEX($H$2:$H$1218,MATCH(I18,$G$2:$G$1218,1)-1):INDEX($H$2:$H$1218,MATCH(I18,$G$2:$G$1218,1)+1),INDEX($G$2:$G$1218,MATCH(I18,$G$2:$G$1218,1)-1):INDEX($G$2:$G$1218,MATCH(I18,$G$2:$G$1218,1)+1))</f>
        <v>8.4196823351502772</v>
      </c>
      <c r="K18" s="120">
        <f t="shared" si="0"/>
        <v>0.28535579196999517</v>
      </c>
    </row>
    <row r="19" spans="1:11" x14ac:dyDescent="0.2">
      <c r="A19" s="127">
        <v>301.09691977044298</v>
      </c>
      <c r="B19" s="127">
        <v>22.816303582505299</v>
      </c>
      <c r="C19" s="125">
        <v>301.7</v>
      </c>
      <c r="D19" s="120">
        <f>FORECAST(C19,INDEX($B$2:$B$127,MATCH(C19,$A$2:$A$127,1)-1):INDEX($B$2:$B$127,MATCH(C19,$A$2:$A$127,1)+1),INDEX($A$2:$A$127,MATCH(C19,$A$2:$A$127,1)-1):INDEX($A$2:$A$127,MATCH(C19,$A$2:$A$127,1)+1))</f>
        <v>19.581740149546931</v>
      </c>
      <c r="E19" s="124">
        <v>303.5</v>
      </c>
      <c r="F19" s="120">
        <f>FORECAST(E19,INDEX($D$2:$D$2007,MATCH(E19,$C$2:$C$2007,1)-1):INDEX($D$2:$D$2007,MATCH(E19,$C$2:$C$2007,1)+1),INDEX($C$2:$C$2007,MATCH(E19,$C$2:$C$2007,1)-1):INDEX($C$2:$C$2007,MATCH(E19,$C$2:$C$2007,1)+1))</f>
        <v>14.459902229061868</v>
      </c>
      <c r="G19" s="125">
        <v>308.8</v>
      </c>
      <c r="H19" s="121">
        <f>FORECAST(G19,INDEX($F$2:$F$1004,MATCH(G19,$E$2:$E$1004,1)-1):INDEX($F$2:$F$1004,MATCH(G19,$E$2:$E$1004,1)+1),INDEX($E$2:$E$1004,MATCH(G19,$E$2:$E$1004,1)-1):INDEX($E$2:$E$1004,MATCH(G19,$E$2:$E$1004,1)+1))</f>
        <v>7.8956307904478962</v>
      </c>
      <c r="I19" s="120">
        <v>317</v>
      </c>
      <c r="J19" s="120">
        <f>FORECAST(I19,INDEX($H$2:$H$1218,MATCH(I19,$G$2:$G$1218,1)-1):INDEX($H$2:$H$1218,MATCH(I19,$G$2:$G$1218,1)+1),INDEX($G$2:$G$1218,MATCH(I19,$G$2:$G$1218,1)-1):INDEX($G$2:$G$1218,MATCH(I19,$G$2:$G$1218,1)+1))</f>
        <v>8.698879628374911</v>
      </c>
      <c r="K19" s="120">
        <f t="shared" si="0"/>
        <v>0.2948182112813969</v>
      </c>
    </row>
    <row r="20" spans="1:11" x14ac:dyDescent="0.2">
      <c r="A20" s="127">
        <v>301.19631985160999</v>
      </c>
      <c r="B20" s="127">
        <v>21.885224535494299</v>
      </c>
      <c r="C20" s="125">
        <v>301.8</v>
      </c>
      <c r="D20" s="120">
        <f>FORECAST(C20,INDEX($B$2:$B$127,MATCH(C20,$A$2:$A$127,1)-1):INDEX($B$2:$B$127,MATCH(C20,$A$2:$A$127,1)+1),INDEX($A$2:$A$127,MATCH(C20,$A$2:$A$127,1)-1):INDEX($A$2:$A$127,MATCH(C20,$A$2:$A$127,1)+1))</f>
        <v>18.430045815710855</v>
      </c>
      <c r="E20" s="135">
        <v>303.7</v>
      </c>
      <c r="F20" s="120">
        <f>FORECAST(E20,INDEX($D$2:$D$2007,MATCH(E20,$C$2:$C$2007,1)-1):INDEX($D$2:$D$2007,MATCH(E20,$C$2:$C$2007,1)+1),INDEX($C$2:$C$2007,MATCH(E20,$C$2:$C$2007,1)-1):INDEX($C$2:$C$2007,MATCH(E20,$C$2:$C$2007,1)+1))</f>
        <v>13.938302491621585</v>
      </c>
      <c r="G20" s="125">
        <v>309.3</v>
      </c>
      <c r="H20" s="121">
        <f>FORECAST(G20,INDEX($F$2:$F$1004,MATCH(G20,$E$2:$E$1004,1)-1):INDEX($F$2:$F$1004,MATCH(G20,$E$2:$E$1004,1)+1),INDEX($E$2:$E$1004,MATCH(G20,$E$2:$E$1004,1)-1):INDEX($E$2:$E$1004,MATCH(G20,$E$2:$E$1004,1)+1))</f>
        <v>7.8045141674424841</v>
      </c>
      <c r="I20" s="120">
        <v>318</v>
      </c>
      <c r="J20" s="120">
        <f>FORECAST(I20,INDEX($H$2:$H$1218,MATCH(I20,$G$2:$G$1218,1)-1):INDEX($H$2:$H$1218,MATCH(I20,$G$2:$G$1218,1)+1),INDEX($G$2:$G$1218,MATCH(I20,$G$2:$G$1218,1)-1):INDEX($G$2:$G$1218,MATCH(I20,$G$2:$G$1218,1)+1))</f>
        <v>8.9799935851213206</v>
      </c>
      <c r="K20" s="120">
        <f t="shared" si="0"/>
        <v>0.30434558922370963</v>
      </c>
    </row>
    <row r="21" spans="1:11" x14ac:dyDescent="0.2">
      <c r="A21" s="127">
        <v>301.60548334905599</v>
      </c>
      <c r="B21" s="127">
        <v>19.945717396335301</v>
      </c>
      <c r="C21" s="125">
        <v>301.89999999999998</v>
      </c>
      <c r="D21" s="120">
        <f>FORECAST(C21,INDEX($B$2:$B$127,MATCH(C21,$A$2:$A$127,1)-1):INDEX($B$2:$B$127,MATCH(C21,$A$2:$A$127,1)+1),INDEX($A$2:$A$127,MATCH(C21,$A$2:$A$127,1)-1):INDEX($A$2:$A$127,MATCH(C21,$A$2:$A$127,1)+1))</f>
        <v>18.016642922943902</v>
      </c>
      <c r="E21" s="124">
        <v>303.89999999999998</v>
      </c>
      <c r="F21" s="120">
        <f>FORECAST(E21,INDEX($D$2:$D$2007,MATCH(E21,$C$2:$C$2007,1)-1):INDEX($D$2:$D$2007,MATCH(E21,$C$2:$C$2007,1)+1),INDEX($C$2:$C$2007,MATCH(E21,$C$2:$C$2007,1)-1):INDEX($C$2:$C$2007,MATCH(E21,$C$2:$C$2007,1)+1))</f>
        <v>13.392536602888981</v>
      </c>
      <c r="G21" s="125">
        <v>309.8</v>
      </c>
      <c r="H21" s="121">
        <f>FORECAST(G21,INDEX($F$2:$F$1004,MATCH(G21,$E$2:$E$1004,1)-1):INDEX($F$2:$F$1004,MATCH(G21,$E$2:$E$1004,1)+1),INDEX($E$2:$E$1004,MATCH(G21,$E$2:$E$1004,1)-1):INDEX($E$2:$E$1004,MATCH(G21,$E$2:$E$1004,1)+1))</f>
        <v>7.7456376916560998</v>
      </c>
      <c r="I21" s="120">
        <v>319</v>
      </c>
      <c r="J21" s="120">
        <f>FORECAST(I21,INDEX($H$2:$H$1218,MATCH(I21,$G$2:$G$1218,1)-1):INDEX($H$2:$H$1218,MATCH(I21,$G$2:$G$1218,1)+1),INDEX($G$2:$G$1218,MATCH(I21,$G$2:$G$1218,1)-1):INDEX($G$2:$G$1218,MATCH(I21,$G$2:$G$1218,1)+1))</f>
        <v>9.2920734711982931</v>
      </c>
      <c r="K21" s="120">
        <f t="shared" si="0"/>
        <v>0.31492244943108594</v>
      </c>
    </row>
    <row r="22" spans="1:11" x14ac:dyDescent="0.2">
      <c r="A22" s="127">
        <v>301.617575185916</v>
      </c>
      <c r="B22" s="127">
        <v>20.303938063320199</v>
      </c>
      <c r="C22" s="125">
        <v>302</v>
      </c>
      <c r="D22" s="120">
        <f>FORECAST(C22,INDEX($B$2:$B$127,MATCH(C22,$A$2:$A$127,1)-1):INDEX($B$2:$B$127,MATCH(C22,$A$2:$A$127,1)+1),INDEX($A$2:$A$127,MATCH(C22,$A$2:$A$127,1)-1):INDEX($A$2:$A$127,MATCH(C22,$A$2:$A$127,1)+1))</f>
        <v>17.370920138644124</v>
      </c>
      <c r="E22" s="135">
        <v>304.10000000000002</v>
      </c>
      <c r="F22" s="120">
        <f>FORECAST(E22,INDEX($D$2:$D$2007,MATCH(E22,$C$2:$C$2007,1)-1):INDEX($D$2:$D$2007,MATCH(E22,$C$2:$C$2007,1)+1),INDEX($C$2:$C$2007,MATCH(E22,$C$2:$C$2007,1)-1):INDEX($C$2:$C$2007,MATCH(E22,$C$2:$C$2007,1)+1))</f>
        <v>13.455549472148633</v>
      </c>
      <c r="G22" s="125">
        <v>310.3</v>
      </c>
      <c r="H22" s="121">
        <f>FORECAST(G22,INDEX($F$2:$F$1004,MATCH(G22,$E$2:$E$1004,1)-1):INDEX($F$2:$F$1004,MATCH(G22,$E$2:$E$1004,1)+1),INDEX($E$2:$E$1004,MATCH(G22,$E$2:$E$1004,1)-1):INDEX($E$2:$E$1004,MATCH(G22,$E$2:$E$1004,1)+1))</f>
        <v>7.7151514207240197</v>
      </c>
      <c r="I22" s="120">
        <v>320</v>
      </c>
      <c r="J22" s="120">
        <f>FORECAST(I22,INDEX($H$2:$H$1218,MATCH(I22,$G$2:$G$1218,1)-1):INDEX($H$2:$H$1218,MATCH(I22,$G$2:$G$1218,1)+1),INDEX($G$2:$G$1218,MATCH(I22,$G$2:$G$1218,1)-1):INDEX($G$2:$G$1218,MATCH(I22,$G$2:$G$1218,1)+1))</f>
        <v>9.6333397066598394</v>
      </c>
      <c r="K22" s="120">
        <f t="shared" si="0"/>
        <v>0.32648847924270952</v>
      </c>
    </row>
    <row r="23" spans="1:11" x14ac:dyDescent="0.2">
      <c r="A23" s="127">
        <v>301.720643700106</v>
      </c>
      <c r="B23" s="127">
        <v>19.433930401225201</v>
      </c>
      <c r="C23" s="125">
        <v>302.10000000000002</v>
      </c>
      <c r="D23" s="120">
        <f>FORECAST(C23,INDEX($B$2:$B$127,MATCH(C23,$A$2:$A$127,1)-1):INDEX($B$2:$B$127,MATCH(C23,$A$2:$A$127,1)+1),INDEX($A$2:$A$127,MATCH(C23,$A$2:$A$127,1)-1):INDEX($A$2:$A$127,MATCH(C23,$A$2:$A$127,1)+1))</f>
        <v>17.22183405212661</v>
      </c>
      <c r="E23" s="124">
        <v>304.3</v>
      </c>
      <c r="F23" s="120">
        <f>FORECAST(E23,INDEX($D$2:$D$2007,MATCH(E23,$C$2:$C$2007,1)-1):INDEX($D$2:$D$2007,MATCH(E23,$C$2:$C$2007,1)+1),INDEX($C$2:$C$2007,MATCH(E23,$C$2:$C$2007,1)-1):INDEX($C$2:$C$2007,MATCH(E23,$C$2:$C$2007,1)+1))</f>
        <v>12.966150306067789</v>
      </c>
      <c r="G23" s="125">
        <v>310.8</v>
      </c>
      <c r="H23" s="121">
        <f>FORECAST(G23,INDEX($F$2:$F$1004,MATCH(G23,$E$2:$E$1004,1)-1):INDEX($F$2:$F$1004,MATCH(G23,$E$2:$E$1004,1)+1),INDEX($E$2:$E$1004,MATCH(G23,$E$2:$E$1004,1)-1):INDEX($E$2:$E$1004,MATCH(G23,$E$2:$E$1004,1)+1))</f>
        <v>7.6947949548049319</v>
      </c>
      <c r="I23" s="120">
        <v>321</v>
      </c>
      <c r="J23" s="120">
        <f>FORECAST(I23,INDEX($H$2:$H$1218,MATCH(I23,$G$2:$G$1218,1)-1):INDEX($H$2:$H$1218,MATCH(I23,$G$2:$G$1218,1)+1),INDEX($G$2:$G$1218,MATCH(I23,$G$2:$G$1218,1)-1):INDEX($G$2:$G$1218,MATCH(I23,$G$2:$G$1218,1)+1))</f>
        <v>9.9556813280878487</v>
      </c>
      <c r="K23" s="120">
        <f t="shared" si="0"/>
        <v>0.33741312520987121</v>
      </c>
    </row>
    <row r="24" spans="1:11" x14ac:dyDescent="0.2">
      <c r="A24" s="127">
        <v>301.80370084871299</v>
      </c>
      <c r="B24" s="127">
        <v>18.303080123037301</v>
      </c>
      <c r="C24" s="125">
        <v>302.20000000000101</v>
      </c>
      <c r="D24" s="120">
        <f>FORECAST(C24,INDEX($B$2:$B$127,MATCH(C24,$A$2:$A$127,1)-1):INDEX($B$2:$B$127,MATCH(C24,$A$2:$A$127,1)+1),INDEX($A$2:$A$127,MATCH(C24,$A$2:$A$127,1)-1):INDEX($A$2:$A$127,MATCH(C24,$A$2:$A$127,1)+1))</f>
        <v>16.952424815522363</v>
      </c>
      <c r="E24" s="135">
        <v>304.5</v>
      </c>
      <c r="F24" s="120">
        <f>FORECAST(E24,INDEX($D$2:$D$2007,MATCH(E24,$C$2:$C$2007,1)-1):INDEX($D$2:$D$2007,MATCH(E24,$C$2:$C$2007,1)+1),INDEX($C$2:$C$2007,MATCH(E24,$C$2:$C$2007,1)-1):INDEX($C$2:$C$2007,MATCH(E24,$C$2:$C$2007,1)+1))</f>
        <v>12.549873599280772</v>
      </c>
      <c r="G24" s="125">
        <v>311.3</v>
      </c>
      <c r="H24" s="121">
        <f>FORECAST(G24,INDEX($F$2:$F$1004,MATCH(G24,$E$2:$E$1004,1)-1):INDEX($F$2:$F$1004,MATCH(G24,$E$2:$E$1004,1)+1),INDEX($E$2:$E$1004,MATCH(G24,$E$2:$E$1004,1)-1):INDEX($E$2:$E$1004,MATCH(G24,$E$2:$E$1004,1)+1))</f>
        <v>7.6900442962612496</v>
      </c>
      <c r="I24" s="120">
        <v>322</v>
      </c>
      <c r="J24" s="120">
        <f>FORECAST(I24,INDEX($H$2:$H$1218,MATCH(I24,$G$2:$G$1218,1)-1):INDEX($H$2:$H$1218,MATCH(I24,$G$2:$G$1218,1)+1),INDEX($G$2:$G$1218,MATCH(I24,$G$2:$G$1218,1)-1):INDEX($G$2:$G$1218,MATCH(I24,$G$2:$G$1218,1)+1))</f>
        <v>10.277592674817129</v>
      </c>
      <c r="K24" s="120">
        <f t="shared" si="0"/>
        <v>0.34832318851553412</v>
      </c>
    </row>
    <row r="25" spans="1:11" x14ac:dyDescent="0.2">
      <c r="A25" s="127">
        <v>302.08599570394301</v>
      </c>
      <c r="B25" s="127">
        <v>16.891871660829899</v>
      </c>
      <c r="C25" s="125">
        <v>302.30000000000098</v>
      </c>
      <c r="D25" s="120">
        <f>FORECAST(C25,INDEX($B$2:$B$127,MATCH(C25,$A$2:$A$127,1)-1):INDEX($B$2:$B$127,MATCH(C25,$A$2:$A$127,1)+1),INDEX($A$2:$A$127,MATCH(C25,$A$2:$A$127,1)-1):INDEX($A$2:$A$127,MATCH(C25,$A$2:$A$127,1)+1))</f>
        <v>16.683015578920845</v>
      </c>
      <c r="E25" s="124">
        <v>304.7</v>
      </c>
      <c r="F25" s="120">
        <f>FORECAST(E25,INDEX($D$2:$D$2007,MATCH(E25,$C$2:$C$2007,1)-1):INDEX($D$2:$D$2007,MATCH(E25,$C$2:$C$2007,1)+1),INDEX($C$2:$C$2007,MATCH(E25,$C$2:$C$2007,1)-1):INDEX($C$2:$C$2007,MATCH(E25,$C$2:$C$2007,1)+1))</f>
        <v>12.113394432033715</v>
      </c>
      <c r="G25" s="125">
        <v>311.8</v>
      </c>
      <c r="H25" s="121">
        <f>FORECAST(G25,INDEX($F$2:$F$1004,MATCH(G25,$E$2:$E$1004,1)-1):INDEX($F$2:$F$1004,MATCH(G25,$E$2:$E$1004,1)+1),INDEX($E$2:$E$1004,MATCH(G25,$E$2:$E$1004,1)-1):INDEX($E$2:$E$1004,MATCH(G25,$E$2:$E$1004,1)+1))</f>
        <v>7.7264654151121661</v>
      </c>
      <c r="I25" s="120">
        <v>323</v>
      </c>
      <c r="J25" s="120">
        <f>FORECAST(I25,INDEX($H$2:$H$1218,MATCH(I25,$G$2:$G$1218,1)-1):INDEX($H$2:$H$1218,MATCH(I25,$G$2:$G$1218,1)+1),INDEX($G$2:$G$1218,MATCH(I25,$G$2:$G$1218,1)-1):INDEX($G$2:$G$1218,MATCH(I25,$G$2:$G$1218,1)+1))</f>
        <v>10.596201407310588</v>
      </c>
      <c r="K25" s="120">
        <f t="shared" si="0"/>
        <v>0.35912132122057333</v>
      </c>
    </row>
    <row r="26" spans="1:11" x14ac:dyDescent="0.2">
      <c r="A26" s="127">
        <v>303.02913561765899</v>
      </c>
      <c r="B26" s="127">
        <v>14.8033593466224</v>
      </c>
      <c r="C26" s="125">
        <v>302.400000000001</v>
      </c>
      <c r="D26" s="120">
        <f>FORECAST(C26,INDEX($B$2:$B$127,MATCH(C26,$A$2:$A$127,1)-1):INDEX($B$2:$B$127,MATCH(C26,$A$2:$A$127,1)+1),INDEX($A$2:$A$127,MATCH(C26,$A$2:$A$127,1)-1):INDEX($A$2:$A$127,MATCH(C26,$A$2:$A$127,1)+1))</f>
        <v>16.413606342319099</v>
      </c>
      <c r="E26" s="135">
        <v>304.89999999999998</v>
      </c>
      <c r="F26" s="120">
        <f>FORECAST(E26,INDEX($D$2:$D$2007,MATCH(E26,$C$2:$C$2007,1)-1):INDEX($D$2:$D$2007,MATCH(E26,$C$2:$C$2007,1)+1),INDEX($C$2:$C$2007,MATCH(E26,$C$2:$C$2007,1)-1):INDEX($C$2:$C$2007,MATCH(E26,$C$2:$C$2007,1)+1))</f>
        <v>11.567751283049688</v>
      </c>
      <c r="G26" s="125">
        <v>312.3</v>
      </c>
      <c r="H26" s="121">
        <f>FORECAST(G26,INDEX($F$2:$F$1004,MATCH(G26,$E$2:$E$1004,1)-1):INDEX($F$2:$F$1004,MATCH(G26,$E$2:$E$1004,1)+1),INDEX($E$2:$E$1004,MATCH(G26,$E$2:$E$1004,1)-1):INDEX($E$2:$E$1004,MATCH(G26,$E$2:$E$1004,1)+1))</f>
        <v>7.764400342458373</v>
      </c>
      <c r="I26" s="120">
        <v>324</v>
      </c>
      <c r="J26" s="120">
        <f>FORECAST(I26,INDEX($H$2:$H$1218,MATCH(I26,$G$2:$G$1218,1)-1):INDEX($H$2:$H$1218,MATCH(I26,$G$2:$G$1218,1)+1),INDEX($G$2:$G$1218,MATCH(I26,$G$2:$G$1218,1)-1):INDEX($G$2:$G$1218,MATCH(I26,$G$2:$G$1218,1)+1))</f>
        <v>10.916832857653191</v>
      </c>
      <c r="K26" s="120">
        <f t="shared" si="0"/>
        <v>0.36998800689837319</v>
      </c>
    </row>
    <row r="27" spans="1:11" x14ac:dyDescent="0.2">
      <c r="A27" s="127">
        <v>303.06215671814198</v>
      </c>
      <c r="B27" s="127">
        <v>15.7816094484375</v>
      </c>
      <c r="C27" s="125">
        <v>302.50000000000102</v>
      </c>
      <c r="D27" s="120">
        <f>FORECAST(C27,INDEX($B$2:$B$127,MATCH(C27,$A$2:$A$127,1)-1):INDEX($B$2:$B$127,MATCH(C27,$A$2:$A$127,1)+1),INDEX($A$2:$A$127,MATCH(C27,$A$2:$A$127,1)-1):INDEX($A$2:$A$127,MATCH(C27,$A$2:$A$127,1)+1))</f>
        <v>16.144197105717467</v>
      </c>
      <c r="E27" s="124">
        <v>305.10000000000002</v>
      </c>
      <c r="F27" s="120">
        <f>FORECAST(E27,INDEX($D$2:$D$2007,MATCH(E27,$C$2:$C$2007,1)-1):INDEX($D$2:$D$2007,MATCH(E27,$C$2:$C$2007,1)+1),INDEX($C$2:$C$2007,MATCH(E27,$C$2:$C$2007,1)-1):INDEX($C$2:$C$2007,MATCH(E27,$C$2:$C$2007,1)+1))</f>
        <v>11.035753631782086</v>
      </c>
      <c r="G27" s="125">
        <v>312.8</v>
      </c>
      <c r="H27" s="121">
        <f>FORECAST(G27,INDEX($F$2:$F$1004,MATCH(G27,$E$2:$E$1004,1)-1):INDEX($F$2:$F$1004,MATCH(G27,$E$2:$E$1004,1)+1),INDEX($E$2:$E$1004,MATCH(G27,$E$2:$E$1004,1)-1):INDEX($E$2:$E$1004,MATCH(G27,$E$2:$E$1004,1)+1))</f>
        <v>7.8273952513709553</v>
      </c>
      <c r="I27" s="120">
        <v>325</v>
      </c>
      <c r="J27" s="120">
        <f>FORECAST(I27,INDEX($H$2:$H$1218,MATCH(I27,$G$2:$G$1218,1)-1):INDEX($H$2:$H$1218,MATCH(I27,$G$2:$G$1218,1)+1),INDEX($G$2:$G$1218,MATCH(I27,$G$2:$G$1218,1)-1):INDEX($G$2:$G$1218,MATCH(I27,$G$2:$G$1218,1)+1))</f>
        <v>11.244168238994718</v>
      </c>
      <c r="K27" s="120">
        <f t="shared" si="0"/>
        <v>0.38108189895562555</v>
      </c>
    </row>
    <row r="28" spans="1:11" x14ac:dyDescent="0.2">
      <c r="A28" s="127">
        <v>303.48978864878097</v>
      </c>
      <c r="B28" s="127">
        <v>14.3211731355475</v>
      </c>
      <c r="C28" s="125">
        <v>302.60000000000099</v>
      </c>
      <c r="D28" s="120">
        <f>FORECAST(C28,INDEX($B$2:$B$127,MATCH(C28,$A$2:$A$127,1)-1):INDEX($B$2:$B$127,MATCH(C28,$A$2:$A$127,1)+1),INDEX($A$2:$A$127,MATCH(C28,$A$2:$A$127,1)-1):INDEX($A$2:$A$127,MATCH(C28,$A$2:$A$127,1)+1))</f>
        <v>15.874787869115949</v>
      </c>
      <c r="E28" s="135">
        <v>305.3</v>
      </c>
      <c r="F28" s="120">
        <f>FORECAST(E28,INDEX($D$2:$D$2007,MATCH(E28,$C$2:$C$2007,1)-1):INDEX($D$2:$D$2007,MATCH(E28,$C$2:$C$2007,1)+1),INDEX($C$2:$C$2007,MATCH(E28,$C$2:$C$2007,1)-1):INDEX($C$2:$C$2007,MATCH(E28,$C$2:$C$2007,1)+1))</f>
        <v>11.293852564178223</v>
      </c>
      <c r="G28" s="125">
        <v>313.3</v>
      </c>
      <c r="H28" s="121">
        <f>FORECAST(G28,INDEX($F$2:$F$1004,MATCH(G28,$E$2:$E$1004,1)-1):INDEX($F$2:$F$1004,MATCH(G28,$E$2:$E$1004,1)+1),INDEX($E$2:$E$1004,MATCH(G28,$E$2:$E$1004,1)-1):INDEX($E$2:$E$1004,MATCH(G28,$E$2:$E$1004,1)+1))</f>
        <v>7.895504637528532</v>
      </c>
      <c r="I28" s="120">
        <v>326</v>
      </c>
      <c r="J28" s="120">
        <f>FORECAST(I28,INDEX($H$2:$H$1218,MATCH(I28,$G$2:$G$1218,1)-1):INDEX($H$2:$H$1218,MATCH(I28,$G$2:$G$1218,1)+1),INDEX($G$2:$G$1218,MATCH(I28,$G$2:$G$1218,1)-1):INDEX($G$2:$G$1218,MATCH(I28,$G$2:$G$1218,1)+1))</f>
        <v>11.571880677777386</v>
      </c>
      <c r="K28" s="120">
        <f t="shared" si="0"/>
        <v>0.39218857006088143</v>
      </c>
    </row>
    <row r="29" spans="1:11" x14ac:dyDescent="0.2">
      <c r="A29" s="127">
        <v>303.98894893837098</v>
      </c>
      <c r="B29" s="127">
        <v>13.237828972713499</v>
      </c>
      <c r="C29" s="125">
        <v>302.70000000000101</v>
      </c>
      <c r="D29" s="120">
        <f>FORECAST(C29,INDEX($B$2:$B$127,MATCH(C29,$A$2:$A$127,1)-1):INDEX($B$2:$B$127,MATCH(C29,$A$2:$A$127,1)+1),INDEX($A$2:$A$127,MATCH(C29,$A$2:$A$127,1)-1):INDEX($A$2:$A$127,MATCH(C29,$A$2:$A$127,1)+1))</f>
        <v>15.605378632514203</v>
      </c>
      <c r="E29" s="124">
        <v>305.5</v>
      </c>
      <c r="F29" s="120">
        <f>FORECAST(E29,INDEX($D$2:$D$2007,MATCH(E29,$C$2:$C$2007,1)-1):INDEX($D$2:$D$2007,MATCH(E29,$C$2:$C$2007,1)+1),INDEX($C$2:$C$2007,MATCH(E29,$C$2:$C$2007,1)-1):INDEX($C$2:$C$2007,MATCH(E29,$C$2:$C$2007,1)+1))</f>
        <v>10.988304659222024</v>
      </c>
      <c r="G29" s="125">
        <v>313.8</v>
      </c>
      <c r="H29" s="121">
        <f>FORECAST(G29,INDEX($F$2:$F$1004,MATCH(G29,$E$2:$E$1004,1)-1):INDEX($F$2:$F$1004,MATCH(G29,$E$2:$E$1004,1)+1),INDEX($E$2:$E$1004,MATCH(G29,$E$2:$E$1004,1)-1):INDEX($E$2:$E$1004,MATCH(G29,$E$2:$E$1004,1)+1))</f>
        <v>7.9734051311923864</v>
      </c>
      <c r="I29" s="120">
        <v>327</v>
      </c>
      <c r="J29" s="120">
        <f>FORECAST(I29,INDEX($H$2:$H$1218,MATCH(I29,$G$2:$G$1218,1)-1):INDEX($H$2:$H$1218,MATCH(I29,$G$2:$G$1218,1)+1),INDEX($G$2:$G$1218,MATCH(I29,$G$2:$G$1218,1)-1):INDEX($G$2:$G$1218,MATCH(I29,$G$2:$G$1218,1)+1))</f>
        <v>11.853495721791305</v>
      </c>
      <c r="K29" s="120">
        <f t="shared" si="0"/>
        <v>0.40173293060994514</v>
      </c>
    </row>
    <row r="30" spans="1:11" x14ac:dyDescent="0.2">
      <c r="A30" s="127">
        <v>304.01316441205898</v>
      </c>
      <c r="B30" s="127">
        <v>13.955212380711201</v>
      </c>
      <c r="C30" s="125">
        <v>302.80000000000098</v>
      </c>
      <c r="D30" s="120">
        <f>FORECAST(C30,INDEX($B$2:$B$127,MATCH(C30,$A$2:$A$127,1)-1):INDEX($B$2:$B$127,MATCH(C30,$A$2:$A$127,1)+1),INDEX($A$2:$A$127,MATCH(C30,$A$2:$A$127,1)-1):INDEX($A$2:$A$127,MATCH(C30,$A$2:$A$127,1)+1))</f>
        <v>15.335969395912684</v>
      </c>
      <c r="E30" s="135">
        <v>305.7</v>
      </c>
      <c r="F30" s="120">
        <f>FORECAST(E30,INDEX($D$2:$D$2007,MATCH(E30,$C$2:$C$2007,1)-1):INDEX($D$2:$D$2007,MATCH(E30,$C$2:$C$2007,1)+1),INDEX($C$2:$C$2007,MATCH(E30,$C$2:$C$2007,1)-1):INDEX($C$2:$C$2007,MATCH(E30,$C$2:$C$2007,1)+1))</f>
        <v>10.753212608933609</v>
      </c>
      <c r="G30" s="125">
        <v>314.3</v>
      </c>
      <c r="H30" s="121">
        <f>FORECAST(G30,INDEX($F$2:$F$1004,MATCH(G30,$E$2:$E$1004,1)-1):INDEX($F$2:$F$1004,MATCH(G30,$E$2:$E$1004,1)+1),INDEX($E$2:$E$1004,MATCH(G30,$E$2:$E$1004,1)-1):INDEX($E$2:$E$1004,MATCH(G30,$E$2:$E$1004,1)+1))</f>
        <v>8.0480444263709217</v>
      </c>
      <c r="I30" s="120">
        <v>328</v>
      </c>
      <c r="J30" s="120">
        <f>FORECAST(I30,INDEX($H$2:$H$1218,MATCH(I30,$G$2:$G$1218,1)-1):INDEX($H$2:$H$1218,MATCH(I30,$G$2:$G$1218,1)+1),INDEX($G$2:$G$1218,MATCH(I30,$G$2:$G$1218,1)-1):INDEX($G$2:$G$1218,MATCH(I30,$G$2:$G$1218,1)+1))</f>
        <v>12.149880267719865</v>
      </c>
      <c r="K30" s="120">
        <f t="shared" si="0"/>
        <v>0.41177785195787175</v>
      </c>
    </row>
    <row r="31" spans="1:11" x14ac:dyDescent="0.2">
      <c r="A31" s="127">
        <v>304.57104631795198</v>
      </c>
      <c r="B31" s="127">
        <v>12.3856896492342</v>
      </c>
      <c r="C31" s="125">
        <v>302.900000000001</v>
      </c>
      <c r="D31" s="120">
        <f>FORECAST(C31,INDEX($B$2:$B$127,MATCH(C31,$A$2:$A$127,1)-1):INDEX($B$2:$B$127,MATCH(C31,$A$2:$A$127,1)+1),INDEX($A$2:$A$127,MATCH(C31,$A$2:$A$127,1)-1):INDEX($A$2:$A$127,MATCH(C31,$A$2:$A$127,1)+1))</f>
        <v>15.066560159311052</v>
      </c>
      <c r="E31" s="124">
        <v>305.89999999999998</v>
      </c>
      <c r="F31" s="120">
        <f>FORECAST(E31,INDEX($D$2:$D$2007,MATCH(E31,$C$2:$C$2007,1)-1):INDEX($D$2:$D$2007,MATCH(E31,$C$2:$C$2007,1)+1),INDEX($C$2:$C$2007,MATCH(E31,$C$2:$C$2007,1)-1):INDEX($C$2:$C$2007,MATCH(E31,$C$2:$C$2007,1)+1))</f>
        <v>10.518120558645194</v>
      </c>
      <c r="G31" s="125">
        <v>314.8</v>
      </c>
      <c r="H31" s="121">
        <f>FORECAST(G31,INDEX($F$2:$F$1004,MATCH(G31,$E$2:$E$1004,1)-1):INDEX($F$2:$F$1004,MATCH(G31,$E$2:$E$1004,1)+1),INDEX($E$2:$E$1004,MATCH(G31,$E$2:$E$1004,1)-1):INDEX($E$2:$E$1004,MATCH(G31,$E$2:$E$1004,1)+1))</f>
        <v>8.1258629645308318</v>
      </c>
      <c r="I31" s="120">
        <v>329</v>
      </c>
      <c r="J31" s="120">
        <f>FORECAST(I31,INDEX($H$2:$H$1218,MATCH(I31,$G$2:$G$1218,1)-1):INDEX($H$2:$H$1218,MATCH(I31,$G$2:$G$1218,1)+1),INDEX($G$2:$G$1218,MATCH(I31,$G$2:$G$1218,1)-1):INDEX($G$2:$G$1218,MATCH(I31,$G$2:$G$1218,1)+1))</f>
        <v>12.452973996107985</v>
      </c>
      <c r="K31" s="120">
        <f t="shared" si="0"/>
        <v>0.42205015766520898</v>
      </c>
    </row>
    <row r="32" spans="1:11" x14ac:dyDescent="0.2">
      <c r="A32" s="127">
        <v>305.12703773625299</v>
      </c>
      <c r="B32" s="127">
        <v>10.992419287376199</v>
      </c>
      <c r="C32" s="125">
        <v>303.00000000000102</v>
      </c>
      <c r="D32" s="120">
        <f>FORECAST(C32,INDEX($B$2:$B$127,MATCH(C32,$A$2:$A$127,1)-1):INDEX($B$2:$B$127,MATCH(C32,$A$2:$A$127,1)+1),INDEX($A$2:$A$127,MATCH(C32,$A$2:$A$127,1)-1):INDEX($A$2:$A$127,MATCH(C32,$A$2:$A$127,1)+1))</f>
        <v>14.797150922709307</v>
      </c>
      <c r="E32" s="135">
        <v>306.10000000000002</v>
      </c>
      <c r="F32" s="120">
        <f>FORECAST(E32,INDEX($D$2:$D$2007,MATCH(E32,$C$2:$C$2007,1)-1):INDEX($D$2:$D$2007,MATCH(E32,$C$2:$C$2007,1)+1),INDEX($C$2:$C$2007,MATCH(E32,$C$2:$C$2007,1)-1):INDEX($C$2:$C$2007,MATCH(E32,$C$2:$C$2007,1)+1))</f>
        <v>10.283028508356608</v>
      </c>
      <c r="G32" s="125">
        <v>315.3</v>
      </c>
      <c r="H32" s="121">
        <f>FORECAST(G32,INDEX($F$2:$F$1004,MATCH(G32,$E$2:$E$1004,1)-1):INDEX($F$2:$F$1004,MATCH(G32,$E$2:$E$1004,1)+1),INDEX($E$2:$E$1004,MATCH(G32,$E$2:$E$1004,1)-1):INDEX($E$2:$E$1004,MATCH(G32,$E$2:$E$1004,1)+1))</f>
        <v>8.2634021511368232</v>
      </c>
      <c r="I32" s="120">
        <v>330</v>
      </c>
      <c r="J32" s="120">
        <f>FORECAST(I32,INDEX($H$2:$H$1218,MATCH(I32,$G$2:$G$1218,1)-1):INDEX($H$2:$H$1218,MATCH(I32,$G$2:$G$1218,1)+1),INDEX($G$2:$G$1218,MATCH(I32,$G$2:$G$1218,1)-1):INDEX($G$2:$G$1218,MATCH(I32,$G$2:$G$1218,1)+1))</f>
        <v>12.747252331090962</v>
      </c>
      <c r="K32" s="120">
        <f t="shared" si="0"/>
        <v>0.43202369633282667</v>
      </c>
    </row>
    <row r="33" spans="1:11" x14ac:dyDescent="0.2">
      <c r="A33" s="127">
        <v>306.44499803116099</v>
      </c>
      <c r="B33" s="127">
        <v>10.006347862735799</v>
      </c>
      <c r="C33" s="125">
        <v>303.10000000000099</v>
      </c>
      <c r="D33" s="120">
        <f>FORECAST(C33,INDEX($B$2:$B$127,MATCH(C33,$A$2:$A$127,1)-1):INDEX($B$2:$B$127,MATCH(C33,$A$2:$A$127,1)+1),INDEX($A$2:$A$127,MATCH(C33,$A$2:$A$127,1)-1):INDEX($A$2:$A$127,MATCH(C33,$A$2:$A$127,1)+1))</f>
        <v>15.161310421235953</v>
      </c>
      <c r="E33" s="124">
        <v>306.3</v>
      </c>
      <c r="F33" s="120">
        <f>FORECAST(E33,INDEX($D$2:$D$2007,MATCH(E33,$C$2:$C$2007,1)-1):INDEX($D$2:$D$2007,MATCH(E33,$C$2:$C$2007,1)+1),INDEX($C$2:$C$2007,MATCH(E33,$C$2:$C$2007,1)-1):INDEX($C$2:$C$2007,MATCH(E33,$C$2:$C$2007,1)+1))</f>
        <v>10.04793645806825</v>
      </c>
      <c r="G33" s="125">
        <v>315.8</v>
      </c>
      <c r="H33" s="121">
        <f>FORECAST(G33,INDEX($F$2:$F$1004,MATCH(G33,$E$2:$E$1004,1)-1):INDEX($F$2:$F$1004,MATCH(G33,$E$2:$E$1004,1)+1),INDEX($E$2:$E$1004,MATCH(G33,$E$2:$E$1004,1)-1):INDEX($E$2:$E$1004,MATCH(G33,$E$2:$E$1004,1)+1))</f>
        <v>8.3743930023536421</v>
      </c>
      <c r="I33" s="120">
        <v>331</v>
      </c>
      <c r="J33" s="120">
        <f>FORECAST(I33,INDEX($H$2:$H$1218,MATCH(I33,$G$2:$G$1218,1)-1):INDEX($H$2:$H$1218,MATCH(I33,$G$2:$G$1218,1)+1),INDEX($G$2:$G$1218,MATCH(I33,$G$2:$G$1218,1)-1):INDEX($G$2:$G$1218,MATCH(I33,$G$2:$G$1218,1)+1))</f>
        <v>13.033080941459744</v>
      </c>
      <c r="K33" s="120">
        <f t="shared" si="0"/>
        <v>0.44171086103011703</v>
      </c>
    </row>
    <row r="34" spans="1:11" x14ac:dyDescent="0.2">
      <c r="A34" s="127">
        <v>306.88820156079697</v>
      </c>
      <c r="B34" s="127">
        <v>9.1281879120758092</v>
      </c>
      <c r="C34" s="125">
        <v>303.20000000000101</v>
      </c>
      <c r="D34" s="120">
        <f>FORECAST(C34,INDEX($B$2:$B$127,MATCH(C34,$A$2:$A$127,1)-1):INDEX($B$2:$B$127,MATCH(C34,$A$2:$A$127,1)+1),INDEX($A$2:$A$127,MATCH(C34,$A$2:$A$127,1)-1):INDEX($A$2:$A$127,MATCH(C34,$A$2:$A$127,1)+1))</f>
        <v>14.955750684078339</v>
      </c>
      <c r="E34" s="135">
        <v>306.5</v>
      </c>
      <c r="F34" s="120">
        <f>FORECAST(E34,INDEX($D$2:$D$2007,MATCH(E34,$C$2:$C$2007,1)-1):INDEX($D$2:$D$2007,MATCH(E34,$C$2:$C$2007,1)+1),INDEX($C$2:$C$2007,MATCH(E34,$C$2:$C$2007,1)-1):INDEX($C$2:$C$2007,MATCH(E34,$C$2:$C$2007,1)+1))</f>
        <v>9.7188705710094609</v>
      </c>
      <c r="G34" s="125">
        <v>316.3</v>
      </c>
      <c r="H34" s="121">
        <f>FORECAST(G34,INDEX($F$2:$F$1004,MATCH(G34,$E$2:$E$1004,1)-1):INDEX($F$2:$F$1004,MATCH(G34,$E$2:$E$1004,1)+1),INDEX($E$2:$E$1004,MATCH(G34,$E$2:$E$1004,1)-1):INDEX($E$2:$E$1004,MATCH(G34,$E$2:$E$1004,1)+1))</f>
        <v>8.4870582141515456</v>
      </c>
      <c r="I34" s="120">
        <v>332</v>
      </c>
      <c r="J34" s="120">
        <f>FORECAST(I34,INDEX($H$2:$H$1218,MATCH(I34,$G$2:$G$1218,1)-1):INDEX($H$2:$H$1218,MATCH(I34,$G$2:$G$1218,1)+1),INDEX($G$2:$G$1218,MATCH(I34,$G$2:$G$1218,1)-1):INDEX($G$2:$G$1218,MATCH(I34,$G$2:$G$1218,1)+1))</f>
        <v>13.323439507964451</v>
      </c>
      <c r="K34" s="120">
        <f t="shared" si="0"/>
        <v>0.45155155280471287</v>
      </c>
    </row>
    <row r="35" spans="1:11" x14ac:dyDescent="0.2">
      <c r="A35" s="127">
        <v>307.36590681445398</v>
      </c>
      <c r="B35" s="127">
        <v>8.2802060516669993</v>
      </c>
      <c r="C35" s="125">
        <v>303.30000000000098</v>
      </c>
      <c r="D35" s="120">
        <f>FORECAST(C35,INDEX($B$2:$B$127,MATCH(C35,$A$2:$A$127,1)-1):INDEX($B$2:$B$127,MATCH(C35,$A$2:$A$127,1)+1),INDEX($A$2:$A$127,MATCH(C35,$A$2:$A$127,1)-1):INDEX($A$2:$A$127,MATCH(C35,$A$2:$A$127,1)+1))</f>
        <v>14.750190946920839</v>
      </c>
      <c r="E35" s="124">
        <v>306.7</v>
      </c>
      <c r="F35" s="120">
        <f>FORECAST(E35,INDEX($D$2:$D$2007,MATCH(E35,$C$2:$C$2007,1)-1):INDEX($D$2:$D$2007,MATCH(E35,$C$2:$C$2007,1)+1),INDEX($C$2:$C$2007,MATCH(E35,$C$2:$C$2007,1)-1):INDEX($C$2:$C$2007,MATCH(E35,$C$2:$C$2007,1)+1))</f>
        <v>9.5025831105464817</v>
      </c>
      <c r="G35" s="125">
        <v>316.8</v>
      </c>
      <c r="H35" s="121">
        <f>FORECAST(G35,INDEX($F$2:$F$1004,MATCH(G35,$E$2:$E$1004,1)-1):INDEX($F$2:$F$1004,MATCH(G35,$E$2:$E$1004,1)+1),INDEX($E$2:$E$1004,MATCH(G35,$E$2:$E$1004,1)-1):INDEX($E$2:$E$1004,MATCH(G35,$E$2:$E$1004,1)+1))</f>
        <v>8.6453580376718548</v>
      </c>
      <c r="I35" s="120">
        <v>333</v>
      </c>
      <c r="J35" s="120">
        <f>FORECAST(I35,INDEX($H$2:$H$1218,MATCH(I35,$G$2:$G$1218,1)-1):INDEX($H$2:$H$1218,MATCH(I35,$G$2:$G$1218,1)+1),INDEX($G$2:$G$1218,MATCH(I35,$G$2:$G$1218,1)-1):INDEX($G$2:$G$1218,MATCH(I35,$G$2:$G$1218,1)+1))</f>
        <v>13.613907908171086</v>
      </c>
      <c r="K35" s="120">
        <f t="shared" si="0"/>
        <v>0.46139596700988872</v>
      </c>
    </row>
    <row r="36" spans="1:11" x14ac:dyDescent="0.2">
      <c r="A36" s="127">
        <v>308.08958691492597</v>
      </c>
      <c r="B36" s="127">
        <v>8.0198409969920998</v>
      </c>
      <c r="C36" s="125">
        <v>303.400000000001</v>
      </c>
      <c r="D36" s="120">
        <f>FORECAST(C36,INDEX($B$2:$B$127,MATCH(C36,$A$2:$A$127,1)-1):INDEX($B$2:$B$127,MATCH(C36,$A$2:$A$127,1)+1),INDEX($A$2:$A$127,MATCH(C36,$A$2:$A$127,1)-1):INDEX($A$2:$A$127,MATCH(C36,$A$2:$A$127,1)+1))</f>
        <v>14.544631209763224</v>
      </c>
      <c r="E36" s="135">
        <v>306.89999999999998</v>
      </c>
      <c r="F36" s="120">
        <f>FORECAST(E36,INDEX($D$2:$D$2007,MATCH(E36,$C$2:$C$2007,1)-1):INDEX($D$2:$D$2007,MATCH(E36,$C$2:$C$2007,1)+1),INDEX($C$2:$C$2007,MATCH(E36,$C$2:$C$2007,1)-1):INDEX($C$2:$C$2007,MATCH(E36,$C$2:$C$2007,1)+1))</f>
        <v>9.1655895231288014</v>
      </c>
      <c r="G36" s="125">
        <v>317.3</v>
      </c>
      <c r="H36" s="121">
        <f>FORECAST(G36,INDEX($F$2:$F$1004,MATCH(G36,$E$2:$E$1004,1)-1):INDEX($F$2:$F$1004,MATCH(G36,$E$2:$E$1004,1)+1),INDEX($E$2:$E$1004,MATCH(G36,$E$2:$E$1004,1)-1):INDEX($E$2:$E$1004,MATCH(G36,$E$2:$E$1004,1)+1))</f>
        <v>8.7852859761201643</v>
      </c>
      <c r="I36" s="120">
        <v>334</v>
      </c>
      <c r="J36" s="120">
        <f>FORECAST(I36,INDEX($H$2:$H$1218,MATCH(I36,$G$2:$G$1218,1)-1):INDEX($H$2:$H$1218,MATCH(I36,$G$2:$G$1218,1)+1),INDEX($G$2:$G$1218,MATCH(I36,$G$2:$G$1218,1)-1):INDEX($G$2:$G$1218,MATCH(I36,$G$2:$G$1218,1)+1))</f>
        <v>13.929454805476212</v>
      </c>
      <c r="K36" s="120">
        <f t="shared" si="0"/>
        <v>0.47209032948105573</v>
      </c>
    </row>
    <row r="37" spans="1:11" x14ac:dyDescent="0.2">
      <c r="A37" s="127">
        <v>309.14272832527899</v>
      </c>
      <c r="B37" s="127">
        <v>7.8318561189468499</v>
      </c>
      <c r="C37" s="125">
        <v>303.50000000000102</v>
      </c>
      <c r="D37" s="120">
        <f>FORECAST(C37,INDEX($B$2:$B$127,MATCH(C37,$A$2:$A$127,1)-1):INDEX($B$2:$B$127,MATCH(C37,$A$2:$A$127,1)+1),INDEX($A$2:$A$127,MATCH(C37,$A$2:$A$127,1)-1):INDEX($A$2:$A$127,MATCH(C37,$A$2:$A$127,1)+1))</f>
        <v>14.484068380351459</v>
      </c>
      <c r="E37" s="124">
        <v>307.10000000000002</v>
      </c>
      <c r="F37" s="120">
        <f>FORECAST(E37,INDEX($D$2:$D$2007,MATCH(E37,$C$2:$C$2007,1)-1):INDEX($D$2:$D$2007,MATCH(E37,$C$2:$C$2007,1)+1),INDEX($C$2:$C$2007,MATCH(E37,$C$2:$C$2007,1)-1):INDEX($C$2:$C$2007,MATCH(E37,$C$2:$C$2007,1)+1))</f>
        <v>8.763068554440224</v>
      </c>
      <c r="G37" s="125">
        <v>317.8</v>
      </c>
      <c r="H37" s="121">
        <f>FORECAST(G37,INDEX($F$2:$F$1004,MATCH(G37,$E$2:$E$1004,1)-1):INDEX($F$2:$F$1004,MATCH(G37,$E$2:$E$1004,1)+1),INDEX($E$2:$E$1004,MATCH(G37,$E$2:$E$1004,1)-1):INDEX($E$2:$E$1004,MATCH(G37,$E$2:$E$1004,1)+1))</f>
        <v>8.9243628396924208</v>
      </c>
      <c r="I37" s="120">
        <v>335</v>
      </c>
      <c r="J37" s="120">
        <f>FORECAST(I37,INDEX($H$2:$H$1218,MATCH(I37,$G$2:$G$1218,1)-1):INDEX($H$2:$H$1218,MATCH(I37,$G$2:$G$1218,1)+1),INDEX($G$2:$G$1218,MATCH(I37,$G$2:$G$1218,1)-1):INDEX($G$2:$G$1218,MATCH(I37,$G$2:$G$1218,1)+1))</f>
        <v>14.232933577148927</v>
      </c>
      <c r="K37" s="120">
        <f t="shared" si="0"/>
        <v>0.48237568488873139</v>
      </c>
    </row>
    <row r="38" spans="1:11" x14ac:dyDescent="0.2">
      <c r="A38" s="127">
        <v>309.801445533285</v>
      </c>
      <c r="B38" s="127">
        <v>7.7292914312929497</v>
      </c>
      <c r="C38" s="125">
        <v>303.60000000000099</v>
      </c>
      <c r="D38" s="120">
        <f>FORECAST(C38,INDEX($B$2:$B$127,MATCH(C38,$A$2:$A$127,1)-1):INDEX($B$2:$B$127,MATCH(C38,$A$2:$A$127,1)+1),INDEX($A$2:$A$127,MATCH(C38,$A$2:$A$127,1)-1):INDEX($A$2:$A$127,MATCH(C38,$A$2:$A$127,1)+1))</f>
        <v>14.211185435985158</v>
      </c>
      <c r="E38" s="135">
        <v>307.3</v>
      </c>
      <c r="F38" s="120">
        <f>FORECAST(E38,INDEX($D$2:$D$2007,MATCH(E38,$C$2:$C$2007,1)-1):INDEX($D$2:$D$2007,MATCH(E38,$C$2:$C$2007,1)+1),INDEX($C$2:$C$2007,MATCH(E38,$C$2:$C$2007,1)-1):INDEX($C$2:$C$2007,MATCH(E38,$C$2:$C$2007,1)+1))</f>
        <v>8.3884477646141704</v>
      </c>
      <c r="G38" s="125">
        <v>318.3</v>
      </c>
      <c r="H38" s="121">
        <f>FORECAST(G38,INDEX($F$2:$F$1004,MATCH(G38,$E$2:$E$1004,1)-1):INDEX($F$2:$F$1004,MATCH(G38,$E$2:$E$1004,1)+1),INDEX($E$2:$E$1004,MATCH(G38,$E$2:$E$1004,1)-1):INDEX($E$2:$E$1004,MATCH(G38,$E$2:$E$1004,1)+1))</f>
        <v>9.0634397032646632</v>
      </c>
      <c r="I38" s="120">
        <v>336</v>
      </c>
      <c r="J38" s="120">
        <f>FORECAST(I38,INDEX($H$2:$H$1218,MATCH(I38,$G$2:$G$1218,1)-1):INDEX($H$2:$H$1218,MATCH(I38,$G$2:$G$1218,1)+1),INDEX($G$2:$G$1218,MATCH(I38,$G$2:$G$1218,1)-1):INDEX($G$2:$G$1218,MATCH(I38,$G$2:$G$1218,1)+1))</f>
        <v>14.533381879116462</v>
      </c>
      <c r="K38" s="120">
        <f t="shared" si="0"/>
        <v>0.49255833308628427</v>
      </c>
    </row>
    <row r="39" spans="1:11" x14ac:dyDescent="0.2">
      <c r="A39" s="127">
        <v>310.78721238355098</v>
      </c>
      <c r="B39" s="127">
        <v>7.6847706329505598</v>
      </c>
      <c r="C39" s="125">
        <v>303.70000000000101</v>
      </c>
      <c r="D39" s="120">
        <f>FORECAST(C39,INDEX($B$2:$B$127,MATCH(C39,$A$2:$A$127,1)-1):INDEX($B$2:$B$127,MATCH(C39,$A$2:$A$127,1)+1),INDEX($A$2:$A$127,MATCH(C39,$A$2:$A$127,1)-1):INDEX($A$2:$A$127,MATCH(C39,$A$2:$A$127,1)+1))</f>
        <v>13.938302491618742</v>
      </c>
      <c r="E39" s="124">
        <v>307.5</v>
      </c>
      <c r="F39" s="120">
        <f>FORECAST(E39,INDEX($D$2:$D$2007,MATCH(E39,$C$2:$C$2007,1)-1):INDEX($D$2:$D$2007,MATCH(E39,$C$2:$C$2007,1)+1),INDEX($C$2:$C$2007,MATCH(E39,$C$2:$C$2007,1)-1):INDEX($C$2:$C$2007,MATCH(E39,$C$2:$C$2007,1)+1))</f>
        <v>8.4666102705918078</v>
      </c>
      <c r="G39" s="125">
        <v>318.8</v>
      </c>
      <c r="H39" s="121">
        <f>FORECAST(G39,INDEX($F$2:$F$1004,MATCH(G39,$E$2:$E$1004,1)-1):INDEX($F$2:$F$1004,MATCH(G39,$E$2:$E$1004,1)+1),INDEX($E$2:$E$1004,MATCH(G39,$E$2:$E$1004,1)-1):INDEX($E$2:$E$1004,MATCH(G39,$E$2:$E$1004,1)+1))</f>
        <v>9.2025165668369056</v>
      </c>
      <c r="I39" s="120">
        <v>337</v>
      </c>
      <c r="J39" s="120">
        <f>FORECAST(I39,INDEX($H$2:$H$1218,MATCH(I39,$G$2:$G$1218,1)-1):INDEX($H$2:$H$1218,MATCH(I39,$G$2:$G$1218,1)+1),INDEX($G$2:$G$1218,MATCH(I39,$G$2:$G$1218,1)-1):INDEX($G$2:$G$1218,MATCH(I39,$G$2:$G$1218,1)+1))</f>
        <v>14.901779122545577</v>
      </c>
      <c r="K39" s="120">
        <f t="shared" si="0"/>
        <v>0.50504387386724792</v>
      </c>
    </row>
    <row r="40" spans="1:11" x14ac:dyDescent="0.2">
      <c r="A40" s="127">
        <v>311.521941177972</v>
      </c>
      <c r="B40" s="127">
        <v>7.6946137705830102</v>
      </c>
      <c r="C40" s="125">
        <v>303.80000000000098</v>
      </c>
      <c r="D40" s="120">
        <f>FORECAST(C40,INDEX($B$2:$B$127,MATCH(C40,$A$2:$A$127,1)-1):INDEX($B$2:$B$127,MATCH(C40,$A$2:$A$127,1)+1),INDEX($A$2:$A$127,MATCH(C40,$A$2:$A$127,1)-1):INDEX($A$2:$A$127,MATCH(C40,$A$2:$A$127,1)+1))</f>
        <v>13.665419547252441</v>
      </c>
      <c r="E40" s="135">
        <v>307.7</v>
      </c>
      <c r="F40" s="120">
        <f>FORECAST(E40,INDEX($D$2:$D$2007,MATCH(E40,$C$2:$C$2007,1)-1):INDEX($D$2:$D$2007,MATCH(E40,$C$2:$C$2007,1)+1),INDEX($C$2:$C$2007,MATCH(E40,$C$2:$C$2007,1)-1):INDEX($C$2:$C$2007,MATCH(E40,$C$2:$C$2007,1)+1))</f>
        <v>8.2550046576500904</v>
      </c>
      <c r="G40" s="125">
        <v>319.3</v>
      </c>
      <c r="H40" s="121">
        <f>FORECAST(G40,INDEX($F$2:$F$1004,MATCH(G40,$E$2:$E$1004,1)-1):INDEX($F$2:$F$1004,MATCH(G40,$E$2:$E$1004,1)+1),INDEX($E$2:$E$1004,MATCH(G40,$E$2:$E$1004,1)-1):INDEX($E$2:$E$1004,MATCH(G40,$E$2:$E$1004,1)+1))</f>
        <v>9.4052049784075678</v>
      </c>
      <c r="I40" s="120">
        <v>338</v>
      </c>
      <c r="J40" s="120">
        <f>FORECAST(I40,INDEX($H$2:$H$1218,MATCH(I40,$G$2:$G$1218,1)-1):INDEX($H$2:$H$1218,MATCH(I40,$G$2:$G$1218,1)+1),INDEX($G$2:$G$1218,MATCH(I40,$G$2:$G$1218,1)-1):INDEX($G$2:$G$1218,MATCH(I40,$G$2:$G$1218,1)+1))</f>
        <v>15.248293667358496</v>
      </c>
      <c r="K40" s="120">
        <f t="shared" si="0"/>
        <v>0.51678777683510835</v>
      </c>
    </row>
    <row r="41" spans="1:11" x14ac:dyDescent="0.2">
      <c r="A41" s="127">
        <v>312.31885080723799</v>
      </c>
      <c r="B41" s="127">
        <v>7.7625871677902696</v>
      </c>
      <c r="C41" s="125">
        <v>303.900000000001</v>
      </c>
      <c r="D41" s="120">
        <f>FORECAST(C41,INDEX($B$2:$B$127,MATCH(C41,$A$2:$A$127,1)-1):INDEX($B$2:$B$127,MATCH(C41,$A$2:$A$127,1)+1),INDEX($A$2:$A$127,MATCH(C41,$A$2:$A$127,1)-1):INDEX($A$2:$A$127,MATCH(C41,$A$2:$A$127,1)+1))</f>
        <v>13.392536602886025</v>
      </c>
      <c r="E41" s="124">
        <v>307.89999999999998</v>
      </c>
      <c r="F41" s="120">
        <f>FORECAST(E41,INDEX($D$2:$D$2007,MATCH(E41,$C$2:$C$2007,1)-1):INDEX($D$2:$D$2007,MATCH(E41,$C$2:$C$2007,1)+1),INDEX($C$2:$C$2007,MATCH(E41,$C$2:$C$2007,1)-1):INDEX($C$2:$C$2007,MATCH(E41,$C$2:$C$2007,1)+1))</f>
        <v>8.0796200595718801</v>
      </c>
      <c r="G41" s="125">
        <v>319.8</v>
      </c>
      <c r="H41" s="121">
        <f>FORECAST(G41,INDEX($F$2:$F$1004,MATCH(G41,$E$2:$E$1004,1)-1):INDEX($F$2:$F$1004,MATCH(G41,$E$2:$E$1004,1)+1),INDEX($E$2:$E$1004,MATCH(G41,$E$2:$E$1004,1)-1):INDEX($E$2:$E$1004,MATCH(G41,$E$2:$E$1004,1)+1))</f>
        <v>9.5693877120127127</v>
      </c>
      <c r="I41" s="120">
        <v>339</v>
      </c>
      <c r="J41" s="120">
        <f>FORECAST(I41,INDEX($H$2:$H$1218,MATCH(I41,$G$2:$G$1218,1)-1):INDEX($H$2:$H$1218,MATCH(I41,$G$2:$G$1218,1)+1),INDEX($G$2:$G$1218,MATCH(I41,$G$2:$G$1218,1)-1):INDEX($G$2:$G$1218,MATCH(I41,$G$2:$G$1218,1)+1))</f>
        <v>15.587957187511293</v>
      </c>
      <c r="K41" s="120">
        <f t="shared" si="0"/>
        <v>0.52829948819645955</v>
      </c>
    </row>
    <row r="42" spans="1:11" x14ac:dyDescent="0.2">
      <c r="A42" s="127">
        <v>313.24992224547702</v>
      </c>
      <c r="B42" s="127">
        <v>7.88169176086374</v>
      </c>
      <c r="C42" s="125">
        <v>304.00000000000102</v>
      </c>
      <c r="D42" s="120">
        <f>FORECAST(C42,INDEX($B$2:$B$127,MATCH(C42,$A$2:$A$127,1)-1):INDEX($B$2:$B$127,MATCH(C42,$A$2:$A$127,1)+1),INDEX($A$2:$A$127,MATCH(C42,$A$2:$A$127,1)-1):INDEX($A$2:$A$127,MATCH(C42,$A$2:$A$127,1)+1))</f>
        <v>13.606849185757085</v>
      </c>
      <c r="E42" s="135">
        <v>308.10000000000002</v>
      </c>
      <c r="F42" s="120">
        <f>FORECAST(E42,INDEX($D$2:$D$2007,MATCH(E42,$C$2:$C$2007,1)-1):INDEX($D$2:$D$2007,MATCH(E42,$C$2:$C$2007,1)+1),INDEX($C$2:$C$2007,MATCH(E42,$C$2:$C$2007,1)-1):INDEX($C$2:$C$2007,MATCH(E42,$C$2:$C$2007,1)+1))</f>
        <v>8.0411390551683191</v>
      </c>
      <c r="G42" s="125">
        <v>320.3</v>
      </c>
      <c r="H42" s="121">
        <f>FORECAST(G42,INDEX($F$2:$F$1004,MATCH(G42,$E$2:$E$1004,1)-1):INDEX($F$2:$F$1004,MATCH(G42,$E$2:$E$1004,1)+1),INDEX($E$2:$E$1004,MATCH(G42,$E$2:$E$1004,1)-1):INDEX($E$2:$E$1004,MATCH(G42,$E$2:$E$1004,1)+1))</f>
        <v>9.7303433853773527</v>
      </c>
      <c r="I42" s="120">
        <v>340</v>
      </c>
      <c r="J42" s="120">
        <f>FORECAST(I42,INDEX($H$2:$H$1218,MATCH(I42,$G$2:$G$1218,1)-1):INDEX($H$2:$H$1218,MATCH(I42,$G$2:$G$1218,1)+1),INDEX($G$2:$G$1218,MATCH(I42,$G$2:$G$1218,1)-1):INDEX($G$2:$G$1218,MATCH(I42,$G$2:$G$1218,1)+1))</f>
        <v>15.946651351931166</v>
      </c>
      <c r="K42" s="120">
        <f t="shared" si="0"/>
        <v>0.54045617692754599</v>
      </c>
    </row>
    <row r="43" spans="1:11" x14ac:dyDescent="0.2">
      <c r="A43" s="127">
        <v>314.182145287227</v>
      </c>
      <c r="B43" s="127">
        <v>8.0349126079357696</v>
      </c>
      <c r="C43" s="125">
        <v>304.10000000000099</v>
      </c>
      <c r="D43" s="120">
        <f>FORECAST(C43,INDEX($B$2:$B$127,MATCH(C43,$A$2:$A$127,1)-1):INDEX($B$2:$B$127,MATCH(C43,$A$2:$A$127,1)+1),INDEX($A$2:$A$127,MATCH(C43,$A$2:$A$127,1)-1):INDEX($A$2:$A$127,MATCH(C43,$A$2:$A$127,1)+1))</f>
        <v>13.382427012852645</v>
      </c>
      <c r="E43" s="124">
        <v>308.3</v>
      </c>
      <c r="F43" s="120">
        <f>FORECAST(E43,INDEX($D$2:$D$2007,MATCH(E43,$C$2:$C$2007,1)-1):INDEX($D$2:$D$2007,MATCH(E43,$C$2:$C$2007,1)+1),INDEX($C$2:$C$2007,MATCH(E43,$C$2:$C$2007,1)-1):INDEX($C$2:$C$2007,MATCH(E43,$C$2:$C$2007,1)+1))</f>
        <v>8.0191229214879485</v>
      </c>
      <c r="G43" s="125">
        <v>320.8</v>
      </c>
      <c r="H43" s="121">
        <f>FORECAST(G43,INDEX($F$2:$F$1004,MATCH(G43,$E$2:$E$1004,1)-1):INDEX($F$2:$F$1004,MATCH(G43,$E$2:$E$1004,1)+1),INDEX($E$2:$E$1004,MATCH(G43,$E$2:$E$1004,1)-1):INDEX($E$2:$E$1004,MATCH(G43,$E$2:$E$1004,1)+1))</f>
        <v>9.8912990587420069</v>
      </c>
      <c r="I43" s="120">
        <v>341</v>
      </c>
      <c r="J43" s="120">
        <f>FORECAST(I43,INDEX($H$2:$H$1218,MATCH(I43,$G$2:$G$1218,1)-1):INDEX($H$2:$H$1218,MATCH(I43,$G$2:$G$1218,1)+1),INDEX($G$2:$G$1218,MATCH(I43,$G$2:$G$1218,1)-1):INDEX($G$2:$G$1218,MATCH(I43,$G$2:$G$1218,1)+1))</f>
        <v>16.304885914020616</v>
      </c>
      <c r="K43" s="120">
        <f t="shared" si="0"/>
        <v>0.55259728903925787</v>
      </c>
    </row>
    <row r="44" spans="1:11" x14ac:dyDescent="0.2">
      <c r="A44" s="127">
        <v>314.95635711219398</v>
      </c>
      <c r="B44" s="127">
        <v>8.1472961222220892</v>
      </c>
      <c r="C44" s="125">
        <v>304.20000000000101</v>
      </c>
      <c r="D44" s="120">
        <f>FORECAST(C44,INDEX($B$2:$B$127,MATCH(C44,$A$2:$A$127,1)-1):INDEX($B$2:$B$127,MATCH(C44,$A$2:$A$127,1)+1),INDEX($A$2:$A$127,MATCH(C44,$A$2:$A$127,1)-1):INDEX($A$2:$A$127,MATCH(C44,$A$2:$A$127,1)+1))</f>
        <v>13.17428865945908</v>
      </c>
      <c r="E44" s="135">
        <v>308.5</v>
      </c>
      <c r="F44" s="120">
        <f>FORECAST(E44,INDEX($D$2:$D$2007,MATCH(E44,$C$2:$C$2007,1)-1):INDEX($D$2:$D$2007,MATCH(E44,$C$2:$C$2007,1)+1),INDEX($C$2:$C$2007,MATCH(E44,$C$2:$C$2007,1)-1):INDEX($C$2:$C$2007,MATCH(E44,$C$2:$C$2007,1)+1))</f>
        <v>7.9697260690718963</v>
      </c>
      <c r="G44" s="125">
        <v>321.3</v>
      </c>
      <c r="H44" s="121">
        <f>FORECAST(G44,INDEX($F$2:$F$1004,MATCH(G44,$E$2:$E$1004,1)-1):INDEX($F$2:$F$1004,MATCH(G44,$E$2:$E$1004,1)+1),INDEX($E$2:$E$1004,MATCH(G44,$E$2:$E$1004,1)-1):INDEX($E$2:$E$1004,MATCH(G44,$E$2:$E$1004,1)+1))</f>
        <v>10.052254732106633</v>
      </c>
      <c r="I44" s="120">
        <v>342</v>
      </c>
      <c r="J44" s="120">
        <f>FORECAST(I44,INDEX($H$2:$H$1218,MATCH(I44,$G$2:$G$1218,1)-1):INDEX($H$2:$H$1218,MATCH(I44,$G$2:$G$1218,1)+1),INDEX($G$2:$G$1218,MATCH(I44,$G$2:$G$1218,1)-1):INDEX($G$2:$G$1218,MATCH(I44,$G$2:$G$1218,1)+1))</f>
        <v>16.66992065747678</v>
      </c>
      <c r="K44" s="120">
        <f t="shared" si="0"/>
        <v>0.56496886960122672</v>
      </c>
    </row>
    <row r="45" spans="1:11" x14ac:dyDescent="0.2">
      <c r="A45" s="127">
        <v>316.583814408374</v>
      </c>
      <c r="B45" s="127">
        <v>8.5629372125439005</v>
      </c>
      <c r="C45" s="125">
        <v>304.30000000000098</v>
      </c>
      <c r="D45" s="120">
        <f>FORECAST(C45,INDEX($B$2:$B$127,MATCH(C45,$A$2:$A$127,1)-1):INDEX($B$2:$B$127,MATCH(C45,$A$2:$A$127,1)+1),INDEX($A$2:$A$127,MATCH(C45,$A$2:$A$127,1)-1):INDEX($A$2:$A$127,MATCH(C45,$A$2:$A$127,1)+1))</f>
        <v>12.966150306065742</v>
      </c>
      <c r="E45" s="124">
        <v>308.7</v>
      </c>
      <c r="F45" s="120">
        <f>FORECAST(E45,INDEX($D$2:$D$2007,MATCH(E45,$C$2:$C$2007,1)-1):INDEX($D$2:$D$2007,MATCH(E45,$C$2:$C$2007,1)+1),INDEX($C$2:$C$2007,MATCH(E45,$C$2:$C$2007,1)-1):INDEX($C$2:$C$2007,MATCH(E45,$C$2:$C$2007,1)+1))</f>
        <v>7.9203292166559152</v>
      </c>
      <c r="G45" s="125">
        <v>321.8</v>
      </c>
      <c r="H45" s="121">
        <f>FORECAST(G45,INDEX($F$2:$F$1004,MATCH(G45,$E$2:$E$1004,1)-1):INDEX($F$2:$F$1004,MATCH(G45,$E$2:$E$1004,1)+1),INDEX($E$2:$E$1004,MATCH(G45,$E$2:$E$1004,1)-1):INDEX($E$2:$E$1004,MATCH(G45,$E$2:$E$1004,1)+1))</f>
        <v>10.213210405471273</v>
      </c>
      <c r="I45" s="120">
        <v>343</v>
      </c>
      <c r="J45" s="120">
        <f>FORECAST(I45,INDEX($H$2:$H$1218,MATCH(I45,$G$2:$G$1218,1)-1):INDEX($H$2:$H$1218,MATCH(I45,$G$2:$G$1218,1)+1),INDEX($G$2:$G$1218,MATCH(I45,$G$2:$G$1218,1)-1):INDEX($G$2:$G$1218,MATCH(I45,$G$2:$G$1218,1)+1))</f>
        <v>17.042422797418595</v>
      </c>
      <c r="K45" s="120">
        <f t="shared" si="0"/>
        <v>0.57759353154480786</v>
      </c>
    </row>
    <row r="46" spans="1:11" x14ac:dyDescent="0.2">
      <c r="A46" s="127">
        <v>319.03368187755802</v>
      </c>
      <c r="B46" s="127">
        <v>9.2767519735433392</v>
      </c>
      <c r="C46" s="125">
        <v>304.400000000001</v>
      </c>
      <c r="D46" s="120">
        <f>FORECAST(C46,INDEX($B$2:$B$127,MATCH(C46,$A$2:$A$127,1)-1):INDEX($B$2:$B$127,MATCH(C46,$A$2:$A$127,1)+1),INDEX($A$2:$A$127,MATCH(C46,$A$2:$A$127,1)-1):INDEX($A$2:$A$127,MATCH(C46,$A$2:$A$127,1)+1))</f>
        <v>12.758011952672177</v>
      </c>
      <c r="E46" s="135">
        <v>308.89999999999998</v>
      </c>
      <c r="F46" s="120">
        <f>FORECAST(E46,INDEX($D$2:$D$2007,MATCH(E46,$C$2:$C$2007,1)-1):INDEX($D$2:$D$2007,MATCH(E46,$C$2:$C$2007,1)+1),INDEX($C$2:$C$2007,MATCH(E46,$C$2:$C$2007,1)-1):INDEX($C$2:$C$2007,MATCH(E46,$C$2:$C$2007,1)+1))</f>
        <v>7.8709323642398914</v>
      </c>
      <c r="G46" s="125">
        <v>322.3</v>
      </c>
      <c r="H46" s="121">
        <f>FORECAST(G46,INDEX($F$2:$F$1004,MATCH(G46,$E$2:$E$1004,1)-1):INDEX($F$2:$F$1004,MATCH(G46,$E$2:$E$1004,1)+1),INDEX($E$2:$E$1004,MATCH(G46,$E$2:$E$1004,1)-1):INDEX($E$2:$E$1004,MATCH(G46,$E$2:$E$1004,1)+1))</f>
        <v>10.374166078835898</v>
      </c>
      <c r="I46" s="120">
        <v>344</v>
      </c>
      <c r="J46" s="120">
        <f>FORECAST(I46,INDEX($H$2:$H$1218,MATCH(I46,$G$2:$G$1218,1)-1):INDEX($H$2:$H$1218,MATCH(I46,$G$2:$G$1218,1)+1),INDEX($G$2:$G$1218,MATCH(I46,$G$2:$G$1218,1)-1):INDEX($G$2:$G$1218,MATCH(I46,$G$2:$G$1218,1)+1))</f>
        <v>17.40653814885215</v>
      </c>
      <c r="K46" s="120">
        <f t="shared" si="0"/>
        <v>0.58993395251805358</v>
      </c>
    </row>
    <row r="47" spans="1:11" x14ac:dyDescent="0.2">
      <c r="A47" s="127">
        <v>323.17719939170098</v>
      </c>
      <c r="B47" s="127">
        <v>10.6736196203567</v>
      </c>
      <c r="C47" s="125">
        <v>304.50000000000102</v>
      </c>
      <c r="D47" s="120">
        <f>FORECAST(C47,INDEX($B$2:$B$127,MATCH(C47,$A$2:$A$127,1)-1):INDEX($B$2:$B$127,MATCH(C47,$A$2:$A$127,1)+1),INDEX($A$2:$A$127,MATCH(C47,$A$2:$A$127,1)-1):INDEX($A$2:$A$127,MATCH(C47,$A$2:$A$127,1)+1))</f>
        <v>12.549873599278726</v>
      </c>
      <c r="E47" s="124">
        <v>309.10000000000002</v>
      </c>
      <c r="F47" s="120">
        <f>FORECAST(E47,INDEX($D$2:$D$2007,MATCH(E47,$C$2:$C$2007,1)-1):INDEX($D$2:$D$2007,MATCH(E47,$C$2:$C$2007,1)+1),INDEX($C$2:$C$2007,MATCH(E47,$C$2:$C$2007,1)-1):INDEX($C$2:$C$2007,MATCH(E47,$C$2:$C$2007,1)+1))</f>
        <v>7.8215355118238534</v>
      </c>
      <c r="G47" s="125">
        <v>322.8</v>
      </c>
      <c r="H47" s="121">
        <f>FORECAST(G47,INDEX($F$2:$F$1004,MATCH(G47,$E$2:$E$1004,1)-1):INDEX($F$2:$F$1004,MATCH(G47,$E$2:$E$1004,1)+1),INDEX($E$2:$E$1004,MATCH(G47,$E$2:$E$1004,1)-1):INDEX($E$2:$E$1004,MATCH(G47,$E$2:$E$1004,1)+1))</f>
        <v>10.535121752200567</v>
      </c>
      <c r="I47" s="120">
        <v>345</v>
      </c>
      <c r="J47" s="120">
        <f>FORECAST(I47,INDEX($H$2:$H$1218,MATCH(I47,$G$2:$G$1218,1)-1):INDEX($H$2:$H$1218,MATCH(I47,$G$2:$G$1218,1)+1),INDEX($G$2:$G$1218,MATCH(I47,$G$2:$G$1218,1)-1):INDEX($G$2:$G$1218,MATCH(I47,$G$2:$G$1218,1)+1))</f>
        <v>17.777451743416037</v>
      </c>
      <c r="K47" s="120">
        <f t="shared" si="0"/>
        <v>0.60250477625178855</v>
      </c>
    </row>
    <row r="48" spans="1:11" x14ac:dyDescent="0.2">
      <c r="A48" s="127">
        <v>326.62760755735798</v>
      </c>
      <c r="B48" s="127">
        <v>11.7629292698679</v>
      </c>
      <c r="C48" s="125">
        <v>304.60000000000099</v>
      </c>
      <c r="D48" s="120">
        <f>FORECAST(C48,INDEX($B$2:$B$127,MATCH(C48,$A$2:$A$127,1)-1):INDEX($B$2:$B$127,MATCH(C48,$A$2:$A$127,1)+1),INDEX($A$2:$A$127,MATCH(C48,$A$2:$A$127,1)-1):INDEX($A$2:$A$127,MATCH(C48,$A$2:$A$127,1)+1))</f>
        <v>12.365747759948022</v>
      </c>
      <c r="E48" s="135">
        <v>309.29999999999899</v>
      </c>
      <c r="F48" s="120">
        <f>FORECAST(E48,INDEX($D$2:$D$2007,MATCH(E48,$C$2:$C$2007,1)-1):INDEX($D$2:$D$2007,MATCH(E48,$C$2:$C$2007,1)+1),INDEX($C$2:$C$2007,MATCH(E48,$C$2:$C$2007,1)-1):INDEX($C$2:$C$2007,MATCH(E48,$C$2:$C$2007,1)+1))</f>
        <v>7.8150292832293822</v>
      </c>
      <c r="G48" s="125">
        <v>323.3</v>
      </c>
      <c r="H48" s="121">
        <f>FORECAST(G48,INDEX($F$2:$F$1004,MATCH(G48,$E$2:$E$1004,1)-1):INDEX($F$2:$F$1004,MATCH(G48,$E$2:$E$1004,1)+1),INDEX($E$2:$E$1004,MATCH(G48,$E$2:$E$1004,1)-1):INDEX($E$2:$E$1004,MATCH(G48,$E$2:$E$1004,1)+1))</f>
        <v>10.689885023873018</v>
      </c>
      <c r="I48" s="120">
        <v>346</v>
      </c>
      <c r="J48" s="120">
        <f>FORECAST(I48,INDEX($H$2:$H$1218,MATCH(I48,$G$2:$G$1218,1)-1):INDEX($H$2:$H$1218,MATCH(I48,$G$2:$G$1218,1)+1),INDEX($G$2:$G$1218,MATCH(I48,$G$2:$G$1218,1)-1):INDEX($G$2:$G$1218,MATCH(I48,$G$2:$G$1218,1)+1))</f>
        <v>18.155252221956744</v>
      </c>
      <c r="K48" s="120">
        <f t="shared" si="0"/>
        <v>0.61530900691861001</v>
      </c>
    </row>
    <row r="49" spans="1:11" x14ac:dyDescent="0.2">
      <c r="A49" s="127">
        <v>330.07504737462699</v>
      </c>
      <c r="B49" s="127">
        <v>12.764301598398699</v>
      </c>
      <c r="C49" s="125">
        <v>304.70000000000101</v>
      </c>
      <c r="D49" s="120">
        <f>FORECAST(C49,INDEX($B$2:$B$127,MATCH(C49,$A$2:$A$127,1)-1):INDEX($B$2:$B$127,MATCH(C49,$A$2:$A$127,1)+1),INDEX($A$2:$A$127,MATCH(C49,$A$2:$A$127,1)-1):INDEX($A$2:$A$127,MATCH(C49,$A$2:$A$127,1)+1))</f>
        <v>12.099748934314221</v>
      </c>
      <c r="E49" s="124">
        <v>309.49999999999898</v>
      </c>
      <c r="F49" s="120">
        <f>FORECAST(E49,INDEX($D$2:$D$2007,MATCH(E49,$C$2:$C$2007,1)-1):INDEX($D$2:$D$2007,MATCH(E49,$C$2:$C$2007,1)+1),INDEX($C$2:$C$2007,MATCH(E49,$C$2:$C$2007,1)-1):INDEX($C$2:$C$2007,MATCH(E49,$C$2:$C$2007,1)+1))</f>
        <v>7.7769777072744617</v>
      </c>
      <c r="G49" s="125">
        <v>323.8</v>
      </c>
      <c r="H49" s="121">
        <f>FORECAST(G49,INDEX($F$2:$F$1004,MATCH(G49,$E$2:$E$1004,1)-1):INDEX($F$2:$F$1004,MATCH(G49,$E$2:$E$1004,1)+1),INDEX($E$2:$E$1004,MATCH(G49,$E$2:$E$1004,1)-1):INDEX($E$2:$E$1004,MATCH(G49,$E$2:$E$1004,1)+1))</f>
        <v>10.850913312455461</v>
      </c>
      <c r="I49" s="120">
        <v>347</v>
      </c>
      <c r="J49" s="120">
        <f>FORECAST(I49,INDEX($H$2:$H$1218,MATCH(I49,$G$2:$G$1218,1)-1):INDEX($H$2:$H$1218,MATCH(I49,$G$2:$G$1218,1)+1),INDEX($G$2:$G$1218,MATCH(I49,$G$2:$G$1218,1)-1):INDEX($G$2:$G$1218,MATCH(I49,$G$2:$G$1218,1)+1))</f>
        <v>18.530418612804255</v>
      </c>
      <c r="K49" s="120">
        <f t="shared" si="0"/>
        <v>0.62802396436229913</v>
      </c>
    </row>
    <row r="50" spans="1:11" x14ac:dyDescent="0.2">
      <c r="A50" s="127">
        <v>333.522487191896</v>
      </c>
      <c r="B50" s="127">
        <v>13.765673926929599</v>
      </c>
      <c r="C50" s="125">
        <v>304.80000000000098</v>
      </c>
      <c r="D50" s="120">
        <f>FORECAST(C50,INDEX($B$2:$B$127,MATCH(C50,$A$2:$A$127,1)-1):INDEX($B$2:$B$127,MATCH(C50,$A$2:$A$127,1)+1),INDEX($A$2:$A$127,MATCH(C50,$A$2:$A$127,1)-1):INDEX($A$2:$A$127,MATCH(C50,$A$2:$A$127,1)+1))</f>
        <v>11.833750108680647</v>
      </c>
      <c r="E50" s="135">
        <v>309.69999999999902</v>
      </c>
      <c r="F50" s="120">
        <f>FORECAST(E50,INDEX($D$2:$D$2007,MATCH(E50,$C$2:$C$2007,1)-1):INDEX($D$2:$D$2007,MATCH(E50,$C$2:$C$2007,1)+1),INDEX($C$2:$C$2007,MATCH(E50,$C$2:$C$2007,1)-1):INDEX($C$2:$C$2007,MATCH(E50,$C$2:$C$2007,1)+1))</f>
        <v>7.7428692997393185</v>
      </c>
      <c r="G50" s="125">
        <v>324.3</v>
      </c>
      <c r="H50" s="121">
        <f>FORECAST(G50,INDEX($F$2:$F$1004,MATCH(G50,$E$2:$E$1004,1)-1):INDEX($F$2:$F$1004,MATCH(G50,$E$2:$E$1004,1)+1),INDEX($E$2:$E$1004,MATCH(G50,$E$2:$E$1004,1)-1):INDEX($E$2:$E$1004,MATCH(G50,$E$2:$E$1004,1)+1))</f>
        <v>11.01476953184681</v>
      </c>
      <c r="I50" s="120">
        <v>348</v>
      </c>
      <c r="J50" s="120">
        <f>FORECAST(I50,INDEX($H$2:$H$1218,MATCH(I50,$G$2:$G$1218,1)-1):INDEX($H$2:$H$1218,MATCH(I50,$G$2:$G$1218,1)+1),INDEX($G$2:$G$1218,MATCH(I50,$G$2:$G$1218,1)-1):INDEX($G$2:$G$1218,MATCH(I50,$G$2:$G$1218,1)+1))</f>
        <v>18.877457891340612</v>
      </c>
      <c r="K50" s="120">
        <f t="shared" si="0"/>
        <v>0.63978565135113141</v>
      </c>
    </row>
    <row r="51" spans="1:11" x14ac:dyDescent="0.2">
      <c r="A51" s="127">
        <v>336.62745381395399</v>
      </c>
      <c r="B51" s="127">
        <v>14.7341810731573</v>
      </c>
      <c r="C51" s="125">
        <v>304.900000000001</v>
      </c>
      <c r="D51" s="120">
        <f>FORECAST(C51,INDEX($B$2:$B$127,MATCH(C51,$A$2:$A$127,1)-1):INDEX($B$2:$B$127,MATCH(C51,$A$2:$A$127,1)+1),INDEX($A$2:$A$127,MATCH(C51,$A$2:$A$127,1)-1):INDEX($A$2:$A$127,MATCH(C51,$A$2:$A$127,1)+1))</f>
        <v>11.567751283046846</v>
      </c>
      <c r="E51" s="124">
        <v>309.89999999999901</v>
      </c>
      <c r="F51" s="120">
        <f>FORECAST(E51,INDEX($D$2:$D$2007,MATCH(E51,$C$2:$C$2007,1)-1):INDEX($D$2:$D$2007,MATCH(E51,$C$2:$C$2007,1)+1),INDEX($C$2:$C$2007,MATCH(E51,$C$2:$C$2007,1)-1):INDEX($C$2:$C$2007,MATCH(E51,$C$2:$C$2007,1)+1))</f>
        <v>7.7427424848060733</v>
      </c>
      <c r="G51" s="125">
        <v>324.8</v>
      </c>
      <c r="H51" s="121">
        <f>FORECAST(G51,INDEX($F$2:$F$1004,MATCH(G51,$E$2:$E$1004,1)-1):INDEX($F$2:$F$1004,MATCH(G51,$E$2:$E$1004,1)+1),INDEX($E$2:$E$1004,MATCH(G51,$E$2:$E$1004,1)-1):INDEX($E$2:$E$1004,MATCH(G51,$E$2:$E$1004,1)+1))</f>
        <v>11.178625751238172</v>
      </c>
      <c r="I51" s="120">
        <v>349</v>
      </c>
      <c r="J51" s="120">
        <f>FORECAST(I51,INDEX($H$2:$H$1218,MATCH(I51,$G$2:$G$1218,1)-1):INDEX($H$2:$H$1218,MATCH(I51,$G$2:$G$1218,1)+1),INDEX($G$2:$G$1218,MATCH(I51,$G$2:$G$1218,1)-1):INDEX($G$2:$G$1218,MATCH(I51,$G$2:$G$1218,1)+1))</f>
        <v>19.232486945557397</v>
      </c>
      <c r="K51" s="120">
        <f t="shared" si="0"/>
        <v>0.65181812394400396</v>
      </c>
    </row>
    <row r="52" spans="1:11" x14ac:dyDescent="0.2">
      <c r="A52" s="127">
        <v>339.39247033693198</v>
      </c>
      <c r="B52" s="127">
        <v>15.744569759915199</v>
      </c>
      <c r="C52" s="125">
        <v>305.00000000000102</v>
      </c>
      <c r="D52" s="120">
        <f>FORECAST(C52,INDEX($B$2:$B$127,MATCH(C52,$A$2:$A$127,1)-1):INDEX($B$2:$B$127,MATCH(C52,$A$2:$A$127,1)+1),INDEX($A$2:$A$127,MATCH(C52,$A$2:$A$127,1)-1):INDEX($A$2:$A$127,MATCH(C52,$A$2:$A$127,1)+1))</f>
        <v>11.301752457413158</v>
      </c>
      <c r="E52" s="135">
        <v>310.099999999999</v>
      </c>
      <c r="F52" s="120">
        <f>FORECAST(E52,INDEX($D$2:$D$2007,MATCH(E52,$C$2:$C$2007,1)-1):INDEX($D$2:$D$2007,MATCH(E52,$C$2:$C$2007,1)+1),INDEX($C$2:$C$2007,MATCH(E52,$C$2:$C$2007,1)-1):INDEX($C$2:$C$2007,MATCH(E52,$C$2:$C$2007,1)+1))</f>
        <v>7.73234511202552</v>
      </c>
      <c r="G52" s="125">
        <v>325.3</v>
      </c>
      <c r="H52" s="121">
        <f>FORECAST(G52,INDEX($F$2:$F$1004,MATCH(G52,$E$2:$E$1004,1)-1):INDEX($F$2:$F$1004,MATCH(G52,$E$2:$E$1004,1)+1),INDEX($E$2:$E$1004,MATCH(G52,$E$2:$E$1004,1)-1):INDEX($E$2:$E$1004,MATCH(G52,$E$2:$E$1004,1)+1))</f>
        <v>11.342481970629521</v>
      </c>
      <c r="I52" s="120">
        <v>350</v>
      </c>
      <c r="J52" s="120">
        <f>FORECAST(I52,INDEX($H$2:$H$1218,MATCH(I52,$G$2:$G$1218,1)-1):INDEX($H$2:$H$1218,MATCH(I52,$G$2:$G$1218,1)+1),INDEX($G$2:$G$1218,MATCH(I52,$G$2:$G$1218,1)-1):INDEX($G$2:$G$1218,MATCH(I52,$G$2:$G$1218,1)+1))</f>
        <v>19.591452965611154</v>
      </c>
      <c r="K52" s="120">
        <f t="shared" si="0"/>
        <v>0.66398402627444253</v>
      </c>
    </row>
    <row r="53" spans="1:11" x14ac:dyDescent="0.2">
      <c r="A53" s="127">
        <v>342.15600268571598</v>
      </c>
      <c r="B53" s="127">
        <v>16.710989786182999</v>
      </c>
      <c r="C53" s="125">
        <v>305.10000000000099</v>
      </c>
      <c r="D53" s="120">
        <f>FORECAST(C53,INDEX($B$2:$B$127,MATCH(C53,$A$2:$A$127,1)-1):INDEX($B$2:$B$127,MATCH(C53,$A$2:$A$127,1)+1),INDEX($A$2:$A$127,MATCH(C53,$A$2:$A$127,1)-1):INDEX($A$2:$A$127,MATCH(C53,$A$2:$A$127,1)+1))</f>
        <v>11.035753631779585</v>
      </c>
      <c r="E53" s="124">
        <v>310.29999999999899</v>
      </c>
      <c r="F53" s="120">
        <f>FORECAST(E53,INDEX($D$2:$D$2007,MATCH(E53,$C$2:$C$2007,1)-1):INDEX($D$2:$D$2007,MATCH(E53,$C$2:$C$2007,1)+1),INDEX($C$2:$C$2007,MATCH(E53,$C$2:$C$2007,1)-1):INDEX($C$2:$C$2007,MATCH(E53,$C$2:$C$2007,1)+1))</f>
        <v>7.7151514207241156</v>
      </c>
      <c r="G53" s="125">
        <v>325.8</v>
      </c>
      <c r="H53" s="121">
        <f>FORECAST(G53,INDEX($F$2:$F$1004,MATCH(G53,$E$2:$E$1004,1)-1):INDEX($F$2:$F$1004,MATCH(G53,$E$2:$E$1004,1)+1),INDEX($E$2:$E$1004,MATCH(G53,$E$2:$E$1004,1)-1):INDEX($E$2:$E$1004,MATCH(G53,$E$2:$E$1004,1)+1))</f>
        <v>11.506338190020841</v>
      </c>
      <c r="I53" s="120">
        <v>351</v>
      </c>
      <c r="J53" s="120">
        <f>FORECAST(I53,INDEX($H$2:$H$1218,MATCH(I53,$G$2:$G$1218,1)-1):INDEX($H$2:$H$1218,MATCH(I53,$G$2:$G$1218,1)+1),INDEX($G$2:$G$1218,MATCH(I53,$G$2:$G$1218,1)-1):INDEX($G$2:$G$1218,MATCH(I53,$G$2:$G$1218,1)+1))</f>
        <v>19.939207547094142</v>
      </c>
      <c r="K53" s="120">
        <f t="shared" si="0"/>
        <v>0.67576995596397404</v>
      </c>
    </row>
    <row r="54" spans="1:11" x14ac:dyDescent="0.2">
      <c r="A54" s="127">
        <v>344.92213233933899</v>
      </c>
      <c r="B54" s="127">
        <v>17.754354968308601</v>
      </c>
      <c r="C54" s="125">
        <v>305.20000000000101</v>
      </c>
      <c r="D54" s="120">
        <f>FORECAST(C54,INDEX($B$2:$B$127,MATCH(C54,$A$2:$A$127,1)-1):INDEX($B$2:$B$127,MATCH(C54,$A$2:$A$127,1)+1),INDEX($A$2:$A$127,MATCH(C54,$A$2:$A$127,1)-1):INDEX($A$2:$A$127,MATCH(C54,$A$2:$A$127,1)+1))</f>
        <v>11.340942734653595</v>
      </c>
      <c r="E54" s="135">
        <v>310.49999999999898</v>
      </c>
      <c r="F54" s="120">
        <f>FORECAST(E54,INDEX($D$2:$D$2007,MATCH(E54,$C$2:$C$2007,1)-1):INDEX($D$2:$D$2007,MATCH(E54,$C$2:$C$2007,1)+1),INDEX($C$2:$C$2007,MATCH(E54,$C$2:$C$2007,1)-1):INDEX($C$2:$C$2007,MATCH(E54,$C$2:$C$2007,1)+1))</f>
        <v>7.6979577294226971</v>
      </c>
      <c r="G54" s="125">
        <v>326.3</v>
      </c>
      <c r="H54" s="121">
        <f>FORECAST(G54,INDEX($F$2:$F$1004,MATCH(G54,$E$2:$E$1004,1)-1):INDEX($F$2:$F$1004,MATCH(G54,$E$2:$E$1004,1)+1),INDEX($E$2:$E$1004,MATCH(G54,$E$2:$E$1004,1)-1):INDEX($E$2:$E$1004,MATCH(G54,$E$2:$E$1004,1)+1))</f>
        <v>11.670194409412218</v>
      </c>
      <c r="I54" s="120">
        <v>352</v>
      </c>
      <c r="J54" s="120">
        <f>FORECAST(I54,INDEX($H$2:$H$1218,MATCH(I54,$G$2:$G$1218,1)-1):INDEX($H$2:$H$1218,MATCH(I54,$G$2:$G$1218,1)+1),INDEX($G$2:$G$1218,MATCH(I54,$G$2:$G$1218,1)-1):INDEX($G$2:$G$1218,MATCH(I54,$G$2:$G$1218,1)+1))</f>
        <v>20.245847465693387</v>
      </c>
      <c r="K54" s="120">
        <f t="shared" si="0"/>
        <v>0.68616244743080812</v>
      </c>
    </row>
    <row r="55" spans="1:11" x14ac:dyDescent="0.2">
      <c r="A55" s="127">
        <v>347.68789094941297</v>
      </c>
      <c r="B55" s="127">
        <v>18.7867279853116</v>
      </c>
      <c r="C55" s="125">
        <v>305.30000000000098</v>
      </c>
      <c r="D55" s="120">
        <f>FORECAST(C55,INDEX($B$2:$B$127,MATCH(C55,$A$2:$A$127,1)-1):INDEX($B$2:$B$127,MATCH(C55,$A$2:$A$127,1)+1),INDEX($A$2:$A$127,MATCH(C55,$A$2:$A$127,1)-1):INDEX($A$2:$A$127,MATCH(C55,$A$2:$A$127,1)+1))</f>
        <v>11.223396709509416</v>
      </c>
      <c r="E55" s="124">
        <v>310.69999999999902</v>
      </c>
      <c r="F55" s="120">
        <f>FORECAST(E55,INDEX($D$2:$D$2007,MATCH(E55,$C$2:$C$2007,1)-1):INDEX($D$2:$D$2007,MATCH(E55,$C$2:$C$2007,1)+1),INDEX($C$2:$C$2007,MATCH(E55,$C$2:$C$2007,1)-1):INDEX($C$2:$C$2007,MATCH(E55,$C$2:$C$2007,1)+1))</f>
        <v>7.6807640381212856</v>
      </c>
      <c r="G55" s="125">
        <v>326.8</v>
      </c>
      <c r="H55" s="121">
        <f>FORECAST(G55,INDEX($F$2:$F$1004,MATCH(G55,$E$2:$E$1004,1)-1):INDEX($F$2:$F$1004,MATCH(G55,$E$2:$E$1004,1)+1),INDEX($E$2:$E$1004,MATCH(G55,$E$2:$E$1004,1)-1):INDEX($E$2:$E$1004,MATCH(G55,$E$2:$E$1004,1)+1))</f>
        <v>11.792065949051974</v>
      </c>
      <c r="I55" s="120">
        <v>353</v>
      </c>
      <c r="J55" s="120">
        <f>FORECAST(I55,INDEX($H$2:$H$1218,MATCH(I55,$G$2:$G$1218,1)-1):INDEX($H$2:$H$1218,MATCH(I55,$G$2:$G$1218,1)+1),INDEX($G$2:$G$1218,MATCH(I55,$G$2:$G$1218,1)-1):INDEX($G$2:$G$1218,MATCH(I55,$G$2:$G$1218,1)+1))</f>
        <v>20.584799131989115</v>
      </c>
      <c r="K55" s="120">
        <f t="shared" si="0"/>
        <v>0.69765003298633144</v>
      </c>
    </row>
    <row r="56" spans="1:11" x14ac:dyDescent="0.2">
      <c r="A56" s="127">
        <v>351.31127804491899</v>
      </c>
      <c r="B56" s="127">
        <v>20.051229675855001</v>
      </c>
      <c r="C56" s="125">
        <v>305.400000000001</v>
      </c>
      <c r="D56" s="120">
        <f>FORECAST(C56,INDEX($B$2:$B$127,MATCH(C56,$A$2:$A$127,1)-1):INDEX($B$2:$B$127,MATCH(C56,$A$2:$A$127,1)+1),INDEX($A$2:$A$127,MATCH(C56,$A$2:$A$127,1)-1):INDEX($A$2:$A$127,MATCH(C56,$A$2:$A$127,1)+1))</f>
        <v>11.105850684365123</v>
      </c>
      <c r="E56" s="135">
        <v>310.89999999999901</v>
      </c>
      <c r="F56" s="120">
        <f>FORECAST(E56,INDEX($D$2:$D$2007,MATCH(E56,$C$2:$C$2007,1)-1):INDEX($D$2:$D$2007,MATCH(E56,$C$2:$C$2007,1)+1),INDEX($C$2:$C$2007,MATCH(E56,$C$2:$C$2007,1)-1):INDEX($C$2:$C$2007,MATCH(E56,$C$2:$C$2007,1)+1))</f>
        <v>7.7023607965358885</v>
      </c>
      <c r="G56" s="125">
        <v>327.3</v>
      </c>
      <c r="H56" s="121">
        <f>FORECAST(G56,INDEX($F$2:$F$1004,MATCH(G56,$E$2:$E$1004,1)-1):INDEX($F$2:$F$1004,MATCH(G56,$E$2:$E$1004,1)+1),INDEX($E$2:$E$1004,MATCH(G56,$E$2:$E$1004,1)-1):INDEX($E$2:$E$1004,MATCH(G56,$E$2:$E$1004,1)+1))</f>
        <v>11.937714657848161</v>
      </c>
      <c r="I56" s="120">
        <v>354</v>
      </c>
      <c r="J56" s="120">
        <f>FORECAST(I56,INDEX($H$2:$H$1218,MATCH(I56,$G$2:$G$1218,1)-1):INDEX($H$2:$H$1218,MATCH(I56,$G$2:$G$1218,1)+1),INDEX($G$2:$G$1218,MATCH(I56,$G$2:$G$1218,1)-1):INDEX($G$2:$G$1218,MATCH(I56,$G$2:$G$1218,1)+1))</f>
        <v>20.974903055091687</v>
      </c>
      <c r="K56" s="120">
        <f t="shared" si="0"/>
        <v>0.71087124603172236</v>
      </c>
    </row>
    <row r="57" spans="1:11" x14ac:dyDescent="0.2">
      <c r="A57" s="127">
        <v>353.41883170873001</v>
      </c>
      <c r="B57" s="127">
        <v>20.691654431697899</v>
      </c>
      <c r="C57" s="125">
        <v>305.50000000000102</v>
      </c>
      <c r="D57" s="120">
        <f>FORECAST(C57,INDEX($B$2:$B$127,MATCH(C57,$A$2:$A$127,1)-1):INDEX($B$2:$B$127,MATCH(C57,$A$2:$A$127,1)+1),INDEX($A$2:$A$127,MATCH(C57,$A$2:$A$127,1)-1):INDEX($A$2:$A$127,MATCH(C57,$A$2:$A$127,1)+1))</f>
        <v>10.988304659220887</v>
      </c>
      <c r="E57" s="124">
        <v>311.099999999999</v>
      </c>
      <c r="F57" s="120">
        <f>FORECAST(E57,INDEX($D$2:$D$2007,MATCH(E57,$C$2:$C$2007,1)-1):INDEX($D$2:$D$2007,MATCH(E57,$C$2:$C$2007,1)+1),INDEX($C$2:$C$2007,MATCH(E57,$C$2:$C$2007,1)-1):INDEX($C$2:$C$2007,MATCH(E57,$C$2:$C$2007,1)+1))</f>
        <v>7.6943522124952395</v>
      </c>
      <c r="G57" s="125">
        <v>327.8</v>
      </c>
      <c r="H57" s="121">
        <f>FORECAST(G57,INDEX($F$2:$F$1004,MATCH(G57,$E$2:$E$1004,1)-1):INDEX($F$2:$F$1004,MATCH(G57,$E$2:$E$1004,1)+1),INDEX($E$2:$E$1004,MATCH(G57,$E$2:$E$1004,1)-1):INDEX($E$2:$E$1004,MATCH(G57,$E$2:$E$1004,1)+1))</f>
        <v>12.089261522042221</v>
      </c>
      <c r="I57" s="120">
        <v>355</v>
      </c>
      <c r="J57" s="120">
        <f>FORECAST(I57,INDEX($H$2:$H$1218,MATCH(I57,$G$2:$G$1218,1)-1):INDEX($H$2:$H$1218,MATCH(I57,$G$2:$G$1218,1)+1),INDEX($G$2:$G$1218,MATCH(I57,$G$2:$G$1218,1)-1):INDEX($G$2:$G$1218,MATCH(I57,$G$2:$G$1218,1)+1))</f>
        <v>21.351836674072231</v>
      </c>
      <c r="K57" s="120">
        <f t="shared" si="0"/>
        <v>0.72364609751457099</v>
      </c>
    </row>
    <row r="58" spans="1:11" x14ac:dyDescent="0.2">
      <c r="A58" s="127">
        <v>355.467506975052</v>
      </c>
      <c r="B58" s="127">
        <v>21.5481753255076</v>
      </c>
      <c r="C58" s="125">
        <v>305.60000000000099</v>
      </c>
      <c r="D58" s="120">
        <f>FORECAST(C58,INDEX($B$2:$B$127,MATCH(C58,$A$2:$A$127,1)-1):INDEX($B$2:$B$127,MATCH(C58,$A$2:$A$127,1)+1),INDEX($A$2:$A$127,MATCH(C58,$A$2:$A$127,1)-1):INDEX($A$2:$A$127,MATCH(C58,$A$2:$A$127,1)+1))</f>
        <v>10.870758634076708</v>
      </c>
      <c r="E58" s="135">
        <v>311.29999999999899</v>
      </c>
      <c r="F58" s="120">
        <f>FORECAST(E58,INDEX($D$2:$D$2007,MATCH(E58,$C$2:$C$2007,1)-1):INDEX($D$2:$D$2007,MATCH(E58,$C$2:$C$2007,1)+1),INDEX($C$2:$C$2007,MATCH(E58,$C$2:$C$2007,1)-1):INDEX($C$2:$C$2007,MATCH(E58,$C$2:$C$2007,1)+1))</f>
        <v>7.6900442962612701</v>
      </c>
      <c r="G58" s="125">
        <v>328.3</v>
      </c>
      <c r="H58" s="121">
        <f>FORECAST(G58,INDEX($F$2:$F$1004,MATCH(G58,$E$2:$E$1004,1)-1):INDEX($F$2:$F$1004,MATCH(G58,$E$2:$E$1004,1)+1),INDEX($E$2:$E$1004,MATCH(G58,$E$2:$E$1004,1)-1):INDEX($E$2:$E$1004,MATCH(G58,$E$2:$E$1004,1)+1))</f>
        <v>12.24080838623631</v>
      </c>
      <c r="I58" s="120">
        <v>356</v>
      </c>
      <c r="J58" s="120">
        <f>FORECAST(I58,INDEX($H$2:$H$1218,MATCH(I58,$G$2:$G$1218,1)-1):INDEX($H$2:$H$1218,MATCH(I58,$G$2:$G$1218,1)+1),INDEX($G$2:$G$1218,MATCH(I58,$G$2:$G$1218,1)-1):INDEX($G$2:$G$1218,MATCH(I58,$G$2:$G$1218,1)+1))</f>
        <v>21.818995701357693</v>
      </c>
      <c r="K58" s="120">
        <f t="shared" si="0"/>
        <v>0.7394788247957953</v>
      </c>
    </row>
    <row r="59" spans="1:11" x14ac:dyDescent="0.2">
      <c r="A59" s="127">
        <v>358.47600557831697</v>
      </c>
      <c r="B59" s="127">
        <v>22.949139995618399</v>
      </c>
      <c r="C59" s="125">
        <v>305.70000000000101</v>
      </c>
      <c r="D59" s="120">
        <f>FORECAST(C59,INDEX($B$2:$B$127,MATCH(C59,$A$2:$A$127,1)-1):INDEX($B$2:$B$127,MATCH(C59,$A$2:$A$127,1)+1),INDEX($A$2:$A$127,MATCH(C59,$A$2:$A$127,1)-1):INDEX($A$2:$A$127,MATCH(C59,$A$2:$A$127,1)+1))</f>
        <v>10.753212608932415</v>
      </c>
      <c r="E59" s="124">
        <v>311.49999999999898</v>
      </c>
      <c r="F59" s="120">
        <f>FORECAST(E59,INDEX($D$2:$D$2007,MATCH(E59,$C$2:$C$2007,1)-1):INDEX($D$2:$D$2007,MATCH(E59,$C$2:$C$2007,1)+1),INDEX($C$2:$C$2007,MATCH(E59,$C$2:$C$2007,1)-1):INDEX($C$2:$C$2007,MATCH(E59,$C$2:$C$2007,1)+1))</f>
        <v>7.6857363800273042</v>
      </c>
      <c r="G59" s="125">
        <v>328.8</v>
      </c>
      <c r="H59" s="121">
        <f>FORECAST(G59,INDEX($F$2:$F$1004,MATCH(G59,$E$2:$E$1004,1)-1):INDEX($F$2:$F$1004,MATCH(G59,$E$2:$E$1004,1)+1),INDEX($E$2:$E$1004,MATCH(G59,$E$2:$E$1004,1)-1):INDEX($E$2:$E$1004,MATCH(G59,$E$2:$E$1004,1)+1))</f>
        <v>12.392355250430356</v>
      </c>
      <c r="I59" s="120">
        <v>357</v>
      </c>
      <c r="J59" s="120">
        <f>FORECAST(I59,INDEX($H$2:$H$1218,MATCH(I59,$G$2:$G$1218,1)-1):INDEX($H$2:$H$1218,MATCH(I59,$G$2:$G$1218,1)+1),INDEX($G$2:$G$1218,MATCH(I59,$G$2:$G$1218,1)-1):INDEX($G$2:$G$1218,MATCH(I59,$G$2:$G$1218,1)+1))</f>
        <v>22.27266942414704</v>
      </c>
      <c r="K59" s="120">
        <f t="shared" si="0"/>
        <v>0.75485451467450604</v>
      </c>
    </row>
    <row r="60" spans="1:11" x14ac:dyDescent="0.2">
      <c r="A60" s="127">
        <v>361.53338095946498</v>
      </c>
      <c r="B60" s="127">
        <v>24.443240500841299</v>
      </c>
      <c r="C60" s="125">
        <v>305.80000000000098</v>
      </c>
      <c r="D60" s="120">
        <f>FORECAST(C60,INDEX($B$2:$B$127,MATCH(C60,$A$2:$A$127,1)-1):INDEX($B$2:$B$127,MATCH(C60,$A$2:$A$127,1)+1),INDEX($A$2:$A$127,MATCH(C60,$A$2:$A$127,1)-1):INDEX($A$2:$A$127,MATCH(C60,$A$2:$A$127,1)+1))</f>
        <v>10.635666583788236</v>
      </c>
      <c r="E60" s="135">
        <v>311.69999999999902</v>
      </c>
      <c r="F60" s="120">
        <f>FORECAST(E60,INDEX($D$2:$D$2007,MATCH(E60,$C$2:$C$2007,1)-1):INDEX($D$2:$D$2007,MATCH(E60,$C$2:$C$2007,1)+1),INDEX($C$2:$C$2007,MATCH(E60,$C$2:$C$2007,1)-1):INDEX($C$2:$C$2007,MATCH(E60,$C$2:$C$2007,1)+1))</f>
        <v>7.7264045829394945</v>
      </c>
      <c r="G60" s="125">
        <v>329.3</v>
      </c>
      <c r="H60" s="121">
        <f>FORECAST(G60,INDEX($F$2:$F$1004,MATCH(G60,$E$2:$E$1004,1)-1):INDEX($F$2:$F$1004,MATCH(G60,$E$2:$E$1004,1)+1),INDEX($E$2:$E$1004,MATCH(G60,$E$2:$E$1004,1)-1):INDEX($E$2:$E$1004,MATCH(G60,$E$2:$E$1004,1)+1))</f>
        <v>12.54390211462443</v>
      </c>
      <c r="I60" s="120">
        <v>358</v>
      </c>
      <c r="J60" s="120">
        <f>FORECAST(I60,INDEX($H$2:$H$1218,MATCH(I60,$G$2:$G$1218,1)-1):INDEX($H$2:$H$1218,MATCH(I60,$G$2:$G$1218,1)+1),INDEX($G$2:$G$1218,MATCH(I60,$G$2:$G$1218,1)-1):INDEX($G$2:$G$1218,MATCH(I60,$G$2:$G$1218,1)+1))</f>
        <v>22.726340692454897</v>
      </c>
      <c r="K60" s="120">
        <f t="shared" si="0"/>
        <v>0.7702301213671201</v>
      </c>
    </row>
    <row r="61" spans="1:11" x14ac:dyDescent="0.2">
      <c r="A61" s="127">
        <v>363.949740228091</v>
      </c>
      <c r="B61" s="127">
        <v>25.237561253253698</v>
      </c>
      <c r="C61" s="125">
        <v>305.900000000001</v>
      </c>
      <c r="D61" s="120">
        <f>FORECAST(C61,INDEX($B$2:$B$127,MATCH(C61,$A$2:$A$127,1)-1):INDEX($B$2:$B$127,MATCH(C61,$A$2:$A$127,1)+1),INDEX($A$2:$A$127,MATCH(C61,$A$2:$A$127,1)-1):INDEX($A$2:$A$127,MATCH(C61,$A$2:$A$127,1)+1))</f>
        <v>10.518120558643943</v>
      </c>
      <c r="E61" s="124">
        <v>311.89999999999901</v>
      </c>
      <c r="F61" s="120">
        <f>FORECAST(E61,INDEX($D$2:$D$2007,MATCH(E61,$C$2:$C$2007,1)-1):INDEX($D$2:$D$2007,MATCH(E61,$C$2:$C$2007,1)+1),INDEX($C$2:$C$2007,MATCH(E61,$C$2:$C$2007,1)-1):INDEX($C$2:$C$2007,MATCH(E61,$C$2:$C$2007,1)+1))</f>
        <v>7.7323186099370282</v>
      </c>
      <c r="G61" s="125">
        <v>329.8</v>
      </c>
      <c r="H61" s="121">
        <f>FORECAST(G61,INDEX($F$2:$F$1004,MATCH(G61,$E$2:$E$1004,1)-1):INDEX($F$2:$F$1004,MATCH(G61,$E$2:$E$1004,1)+1),INDEX($E$2:$E$1004,MATCH(G61,$E$2:$E$1004,1)-1):INDEX($E$2:$E$1004,MATCH(G61,$E$2:$E$1004,1)+1))</f>
        <v>12.69544897881849</v>
      </c>
      <c r="I61" s="120">
        <v>359</v>
      </c>
      <c r="J61" s="120">
        <f>FORECAST(I61,INDEX($H$2:$H$1218,MATCH(I61,$G$2:$G$1218,1)-1):INDEX($H$2:$H$1218,MATCH(I61,$G$2:$G$1218,1)+1),INDEX($G$2:$G$1218,MATCH(I61,$G$2:$G$1218,1)-1):INDEX($G$2:$G$1218,MATCH(I61,$G$2:$G$1218,1)+1))</f>
        <v>23.219316676955088</v>
      </c>
      <c r="K61" s="120">
        <f t="shared" si="0"/>
        <v>0.78693782444660088</v>
      </c>
    </row>
    <row r="62" spans="1:11" x14ac:dyDescent="0.2">
      <c r="A62" s="127">
        <v>365.33843254872102</v>
      </c>
      <c r="B62" s="127">
        <v>25.925958348675099</v>
      </c>
      <c r="C62" s="125">
        <v>306.00000000000102</v>
      </c>
      <c r="D62" s="120">
        <f>FORECAST(C62,INDEX($B$2:$B$127,MATCH(C62,$A$2:$A$127,1)-1):INDEX($B$2:$B$127,MATCH(C62,$A$2:$A$127,1)+1),INDEX($A$2:$A$127,MATCH(C62,$A$2:$A$127,1)-1):INDEX($A$2:$A$127,MATCH(C62,$A$2:$A$127,1)+1))</f>
        <v>10.400574533499707</v>
      </c>
      <c r="E62" s="135">
        <v>312.099999999999</v>
      </c>
      <c r="F62" s="120">
        <f>FORECAST(E62,INDEX($D$2:$D$2007,MATCH(E62,$C$2:$C$2007,1)-1):INDEX($D$2:$D$2007,MATCH(E62,$C$2:$C$2007,1)+1),INDEX($C$2:$C$2007,MATCH(E62,$C$2:$C$2007,1)-1):INDEX($C$2:$C$2007,MATCH(E62,$C$2:$C$2007,1)+1))</f>
        <v>7.7425769089235281</v>
      </c>
      <c r="G62" s="125">
        <v>330.3</v>
      </c>
      <c r="H62" s="121">
        <f>FORECAST(G62,INDEX($F$2:$F$1004,MATCH(G62,$E$2:$E$1004,1)-1):INDEX($F$2:$F$1004,MATCH(G62,$E$2:$E$1004,1)+1),INDEX($E$2:$E$1004,MATCH(G62,$E$2:$E$1004,1)-1):INDEX($E$2:$E$1004,MATCH(G62,$E$2:$E$1004,1)+1))</f>
        <v>12.830466980377906</v>
      </c>
      <c r="I62" s="120">
        <v>360</v>
      </c>
      <c r="J62" s="120">
        <f>FORECAST(I62,INDEX($H$2:$H$1218,MATCH(I62,$G$2:$G$1218,1)-1):INDEX($H$2:$H$1218,MATCH(I62,$G$2:$G$1218,1)+1),INDEX($G$2:$G$1218,MATCH(I62,$G$2:$G$1218,1)-1):INDEX($G$2:$G$1218,MATCH(I62,$G$2:$G$1218,1)+1))</f>
        <v>23.699814254175777</v>
      </c>
      <c r="K62" s="120">
        <f t="shared" si="0"/>
        <v>0.80322261539590523</v>
      </c>
    </row>
    <row r="63" spans="1:11" x14ac:dyDescent="0.2">
      <c r="A63" s="127">
        <v>368.40553462427602</v>
      </c>
      <c r="B63" s="127">
        <v>27.0965340074209</v>
      </c>
      <c r="C63" s="125">
        <v>306.10000000000099</v>
      </c>
      <c r="D63" s="120">
        <f>FORECAST(C63,INDEX($B$2:$B$127,MATCH(C63,$A$2:$A$127,1)-1):INDEX($B$2:$B$127,MATCH(C63,$A$2:$A$127,1)+1),INDEX($A$2:$A$127,MATCH(C63,$A$2:$A$127,1)-1):INDEX($A$2:$A$127,MATCH(C63,$A$2:$A$127,1)+1))</f>
        <v>10.283028508355528</v>
      </c>
      <c r="E63" s="124">
        <v>312.29999999999899</v>
      </c>
      <c r="F63" s="120">
        <f>FORECAST(E63,INDEX($D$2:$D$2007,MATCH(E63,$C$2:$C$2007,1)-1):INDEX($D$2:$D$2007,MATCH(E63,$C$2:$C$2007,1)+1),INDEX($C$2:$C$2007,MATCH(E63,$C$2:$C$2007,1)-1):INDEX($C$2:$C$2007,MATCH(E63,$C$2:$C$2007,1)+1))</f>
        <v>7.7528352079100316</v>
      </c>
      <c r="G63" s="125">
        <v>330.8</v>
      </c>
      <c r="H63" s="121">
        <f>FORECAST(G63,INDEX($F$2:$F$1004,MATCH(G63,$E$2:$E$1004,1)-1):INDEX($F$2:$F$1004,MATCH(G63,$E$2:$E$1004,1)+1),INDEX($E$2:$E$1004,MATCH(G63,$E$2:$E$1004,1)-1):INDEX($E$2:$E$1004,MATCH(G63,$E$2:$E$1004,1)+1))</f>
        <v>12.97487742771645</v>
      </c>
      <c r="I63" s="120">
        <v>361</v>
      </c>
      <c r="J63" s="120">
        <f>FORECAST(I63,INDEX($H$2:$H$1218,MATCH(I63,$G$2:$G$1218,1)-1):INDEX($H$2:$H$1218,MATCH(I63,$G$2:$G$1218,1)+1),INDEX($G$2:$G$1218,MATCH(I63,$G$2:$G$1218,1)-1):INDEX($G$2:$G$1218,MATCH(I63,$G$2:$G$1218,1)+1))</f>
        <v>24.177116070236394</v>
      </c>
      <c r="K63" s="120">
        <f t="shared" si="0"/>
        <v>0.81939909715722858</v>
      </c>
    </row>
    <row r="64" spans="1:11" x14ac:dyDescent="0.2">
      <c r="A64" s="127">
        <v>370.59689805960102</v>
      </c>
      <c r="B64" s="127">
        <v>27.565345208690299</v>
      </c>
      <c r="C64" s="125">
        <v>306.20000000000101</v>
      </c>
      <c r="D64" s="120">
        <f>FORECAST(C64,INDEX($B$2:$B$127,MATCH(C64,$A$2:$A$127,1)-1):INDEX($B$2:$B$127,MATCH(C64,$A$2:$A$127,1)+1),INDEX($A$2:$A$127,MATCH(C64,$A$2:$A$127,1)-1):INDEX($A$2:$A$127,MATCH(C64,$A$2:$A$127,1)+1))</f>
        <v>10.165482483211235</v>
      </c>
      <c r="E64" s="135">
        <v>312.49999999999898</v>
      </c>
      <c r="F64" s="120">
        <f>FORECAST(E64,INDEX($D$2:$D$2007,MATCH(E64,$C$2:$C$2007,1)-1):INDEX($D$2:$D$2007,MATCH(E64,$C$2:$C$2007,1)+1),INDEX($C$2:$C$2007,MATCH(E64,$C$2:$C$2007,1)-1):INDEX($C$2:$C$2007,MATCH(E64,$C$2:$C$2007,1)+1))</f>
        <v>7.7977889105411435</v>
      </c>
      <c r="G64" s="125">
        <v>331.3</v>
      </c>
      <c r="H64" s="121">
        <f>FORECAST(G64,INDEX($F$2:$F$1004,MATCH(G64,$E$2:$E$1004,1)-1):INDEX($F$2:$F$1004,MATCH(G64,$E$2:$E$1004,1)+1),INDEX($E$2:$E$1004,MATCH(G64,$E$2:$E$1004,1)-1):INDEX($E$2:$E$1004,MATCH(G64,$E$2:$E$1004,1)+1))</f>
        <v>13.120111627819782</v>
      </c>
      <c r="I64" s="120">
        <v>362</v>
      </c>
      <c r="J64" s="120">
        <f>FORECAST(I64,INDEX($H$2:$H$1218,MATCH(I64,$G$2:$G$1218,1)-1):INDEX($H$2:$H$1218,MATCH(I64,$G$2:$G$1218,1)+1),INDEX($G$2:$G$1218,MATCH(I64,$G$2:$G$1218,1)-1):INDEX($G$2:$G$1218,MATCH(I64,$G$2:$G$1218,1)+1))</f>
        <v>24.513496497075522</v>
      </c>
      <c r="K64" s="120">
        <f t="shared" si="0"/>
        <v>0.83079953951158625</v>
      </c>
    </row>
    <row r="65" spans="1:11" x14ac:dyDescent="0.2">
      <c r="A65" s="127">
        <v>373.25849383742502</v>
      </c>
      <c r="B65" s="127">
        <v>28.052738573129599</v>
      </c>
      <c r="C65" s="125">
        <v>306.30000000000098</v>
      </c>
      <c r="D65" s="120">
        <f>FORECAST(C65,INDEX($B$2:$B$127,MATCH(C65,$A$2:$A$127,1)-1):INDEX($B$2:$B$127,MATCH(C65,$A$2:$A$127,1)+1),INDEX($A$2:$A$127,MATCH(C65,$A$2:$A$127,1)-1):INDEX($A$2:$A$127,MATCH(C65,$A$2:$A$127,1)+1))</f>
        <v>10.047936458067056</v>
      </c>
      <c r="E65" s="124">
        <v>312.69999999999902</v>
      </c>
      <c r="F65" s="120">
        <f>FORECAST(E65,INDEX($D$2:$D$2007,MATCH(E65,$C$2:$C$2007,1)-1):INDEX($D$2:$D$2007,MATCH(E65,$C$2:$C$2007,1)+1),INDEX($C$2:$C$2007,MATCH(E65,$C$2:$C$2007,1)-1):INDEX($C$2:$C$2007,MATCH(E65,$C$2:$C$2007,1)+1))</f>
        <v>7.8162380550758002</v>
      </c>
      <c r="G65" s="125">
        <v>331.8</v>
      </c>
      <c r="H65" s="121">
        <f>FORECAST(G65,INDEX($F$2:$F$1004,MATCH(G65,$E$2:$E$1004,1)-1):INDEX($F$2:$F$1004,MATCH(G65,$E$2:$E$1004,1)+1),INDEX($E$2:$E$1004,MATCH(G65,$E$2:$E$1004,1)-1):INDEX($E$2:$E$1004,MATCH(G65,$E$2:$E$1004,1)+1))</f>
        <v>13.265345827923099</v>
      </c>
      <c r="I65" s="120">
        <v>363</v>
      </c>
      <c r="J65" s="120">
        <f>FORECAST(I65,INDEX($H$2:$H$1218,MATCH(I65,$G$2:$G$1218,1)-1):INDEX($H$2:$H$1218,MATCH(I65,$G$2:$G$1218,1)+1),INDEX($G$2:$G$1218,MATCH(I65,$G$2:$G$1218,1)-1):INDEX($G$2:$G$1218,MATCH(I65,$G$2:$G$1218,1)+1))</f>
        <v>24.917615658973929</v>
      </c>
      <c r="K65" s="120">
        <f t="shared" si="0"/>
        <v>0.84449575023587276</v>
      </c>
    </row>
    <row r="66" spans="1:11" x14ac:dyDescent="0.2">
      <c r="A66" s="127">
        <v>375.26319548414699</v>
      </c>
      <c r="B66" s="127">
        <v>28.484972587043998</v>
      </c>
      <c r="C66" s="125">
        <v>306.400000000001</v>
      </c>
      <c r="D66" s="120">
        <f>FORECAST(C66,INDEX($B$2:$B$127,MATCH(C66,$A$2:$A$127,1)-1):INDEX($B$2:$B$127,MATCH(C66,$A$2:$A$127,1)+1),INDEX($A$2:$A$127,MATCH(C66,$A$2:$A$127,1)-1):INDEX($A$2:$A$127,MATCH(C66,$A$2:$A$127,1)+1))</f>
        <v>9.9303904329227635</v>
      </c>
      <c r="E66" s="135">
        <v>312.89999999999901</v>
      </c>
      <c r="F66" s="120">
        <f>FORECAST(E66,INDEX($D$2:$D$2007,MATCH(E66,$C$2:$C$2007,1)-1):INDEX($D$2:$D$2007,MATCH(E66,$C$2:$C$2007,1)+1),INDEX($C$2:$C$2007,MATCH(E66,$C$2:$C$2007,1)-1):INDEX($C$2:$C$2007,MATCH(E66,$C$2:$C$2007,1)+1))</f>
        <v>7.8380002693722659</v>
      </c>
      <c r="G66" s="125">
        <v>332.3</v>
      </c>
      <c r="H66" s="121">
        <f>FORECAST(G66,INDEX($F$2:$F$1004,MATCH(G66,$E$2:$E$1004,1)-1):INDEX($F$2:$F$1004,MATCH(G66,$E$2:$E$1004,1)+1),INDEX($E$2:$E$1004,MATCH(G66,$E$2:$E$1004,1)-1):INDEX($E$2:$E$1004,MATCH(G66,$E$2:$E$1004,1)+1))</f>
        <v>13.410580028026459</v>
      </c>
      <c r="I66" s="120">
        <v>364</v>
      </c>
      <c r="J66" s="120">
        <f>FORECAST(I66,INDEX($H$2:$H$1218,MATCH(I66,$G$2:$G$1218,1)-1):INDEX($H$2:$H$1218,MATCH(I66,$G$2:$G$1218,1)+1),INDEX($G$2:$G$1218,MATCH(I66,$G$2:$G$1218,1)-1):INDEX($G$2:$G$1218,MATCH(I66,$G$2:$G$1218,1)+1))</f>
        <v>25.340566925409064</v>
      </c>
      <c r="K66" s="120">
        <f t="shared" ref="K66:K129" si="1">J66/$K$1</f>
        <v>0.85883020951760236</v>
      </c>
    </row>
    <row r="67" spans="1:11" x14ac:dyDescent="0.2">
      <c r="A67" s="127">
        <v>376.463742143844</v>
      </c>
      <c r="B67" s="127">
        <v>28.7404558258484</v>
      </c>
      <c r="C67" s="125">
        <v>306.50000000000102</v>
      </c>
      <c r="D67" s="120">
        <f>FORECAST(C67,INDEX($B$2:$B$127,MATCH(C67,$A$2:$A$127,1)-1):INDEX($B$2:$B$127,MATCH(C67,$A$2:$A$127,1)+1),INDEX($A$2:$A$127,MATCH(C67,$A$2:$A$127,1)-1):INDEX($A$2:$A$127,MATCH(C67,$A$2:$A$127,1)+1))</f>
        <v>9.7000758036535331</v>
      </c>
      <c r="E67" s="124">
        <v>313.099999999999</v>
      </c>
      <c r="F67" s="120">
        <f>FORECAST(E67,INDEX($D$2:$D$2007,MATCH(E67,$C$2:$C$2007,1)-1):INDEX($D$2:$D$2007,MATCH(E67,$C$2:$C$2007,1)+1),INDEX($C$2:$C$2007,MATCH(E67,$C$2:$C$2007,1)-1):INDEX($C$2:$C$2007,MATCH(E67,$C$2:$C$2007,1)+1))</f>
        <v>7.8597624836687103</v>
      </c>
      <c r="G67" s="125">
        <v>332.8</v>
      </c>
      <c r="H67" s="121">
        <f>FORECAST(G67,INDEX($F$2:$F$1004,MATCH(G67,$E$2:$E$1004,1)-1):INDEX($F$2:$F$1004,MATCH(G67,$E$2:$E$1004,1)+1),INDEX($E$2:$E$1004,MATCH(G67,$E$2:$E$1004,1)-1):INDEX($E$2:$E$1004,MATCH(G67,$E$2:$E$1004,1)+1))</f>
        <v>13.555814228129748</v>
      </c>
      <c r="I67" s="120">
        <v>365</v>
      </c>
      <c r="J67" s="120">
        <f>FORECAST(I67,INDEX($H$2:$H$1218,MATCH(I67,$G$2:$G$1218,1)-1):INDEX($H$2:$H$1218,MATCH(I67,$G$2:$G$1218,1)+1),INDEX($G$2:$G$1218,MATCH(I67,$G$2:$G$1218,1)-1):INDEX($G$2:$G$1218,MATCH(I67,$G$2:$G$1218,1)+1))</f>
        <v>25.73466326773169</v>
      </c>
      <c r="K67" s="120">
        <f t="shared" si="1"/>
        <v>0.87218673169973582</v>
      </c>
    </row>
    <row r="68" spans="1:11" x14ac:dyDescent="0.2">
      <c r="A68" s="127">
        <v>377.52839958930099</v>
      </c>
      <c r="B68" s="127">
        <v>28.893633487788801</v>
      </c>
      <c r="C68" s="125">
        <v>306.60000000000201</v>
      </c>
      <c r="D68" s="120">
        <f>FORECAST(C68,INDEX($B$2:$B$127,MATCH(C68,$A$2:$A$127,1)-1):INDEX($B$2:$B$127,MATCH(C68,$A$2:$A$127,1)+1),INDEX($A$2:$A$127,MATCH(C68,$A$2:$A$127,1)-1):INDEX($A$2:$A$127,MATCH(C68,$A$2:$A$127,1)+1))</f>
        <v>9.6013294570985295</v>
      </c>
      <c r="E68" s="135">
        <v>313.29999999999899</v>
      </c>
      <c r="F68" s="120">
        <f>FORECAST(E68,INDEX($D$2:$D$2007,MATCH(E68,$C$2:$C$2007,1)-1):INDEX($D$2:$D$2007,MATCH(E68,$C$2:$C$2007,1)+1),INDEX($C$2:$C$2007,MATCH(E68,$C$2:$C$2007,1)-1):INDEX($C$2:$C$2007,MATCH(E68,$C$2:$C$2007,1)+1))</f>
        <v>7.8971932210436648</v>
      </c>
      <c r="G68" s="125">
        <v>333.3</v>
      </c>
      <c r="H68" s="121">
        <f>FORECAST(G68,INDEX($F$2:$F$1004,MATCH(G68,$E$2:$E$1004,1)-1):INDEX($F$2:$F$1004,MATCH(G68,$E$2:$E$1004,1)+1),INDEX($E$2:$E$1004,MATCH(G68,$E$2:$E$1004,1)-1):INDEX($E$2:$E$1004,MATCH(G68,$E$2:$E$1004,1)+1))</f>
        <v>13.701048428233094</v>
      </c>
      <c r="I68" s="120">
        <v>366</v>
      </c>
      <c r="J68" s="120">
        <f>FORECAST(I68,INDEX($H$2:$H$1218,MATCH(I68,$G$2:$G$1218,1)-1):INDEX($H$2:$H$1218,MATCH(I68,$G$2:$G$1218,1)+1),INDEX($G$2:$G$1218,MATCH(I68,$G$2:$G$1218,1)-1):INDEX($G$2:$G$1218,MATCH(I68,$G$2:$G$1218,1)+1))</f>
        <v>26.129674266316655</v>
      </c>
      <c r="K68" s="120">
        <f t="shared" si="1"/>
        <v>0.88557425296850101</v>
      </c>
    </row>
    <row r="69" spans="1:11" x14ac:dyDescent="0.2">
      <c r="A69" s="127">
        <v>378.55790299411802</v>
      </c>
      <c r="B69" s="127">
        <v>29.034663079560701</v>
      </c>
      <c r="C69" s="125">
        <v>306.70000000000198</v>
      </c>
      <c r="D69" s="120">
        <f>FORECAST(C69,INDEX($B$2:$B$127,MATCH(C69,$A$2:$A$127,1)-1):INDEX($B$2:$B$127,MATCH(C69,$A$2:$A$127,1)+1),INDEX($A$2:$A$127,MATCH(C69,$A$2:$A$127,1)-1):INDEX($A$2:$A$127,MATCH(C69,$A$2:$A$127,1)+1))</f>
        <v>9.5025831105445491</v>
      </c>
      <c r="E69" s="124">
        <v>313.49999999999898</v>
      </c>
      <c r="F69" s="120">
        <f>FORECAST(E69,INDEX($D$2:$D$2007,MATCH(E69,$C$2:$C$2007,1)-1):INDEX($D$2:$D$2007,MATCH(E69,$C$2:$C$2007,1)+1),INDEX($C$2:$C$2007,MATCH(E69,$C$2:$C$2007,1)-1):INDEX($C$2:$C$2007,MATCH(E69,$C$2:$C$2007,1)+1))</f>
        <v>7.9295582078726952</v>
      </c>
      <c r="G69" s="125">
        <v>333.8</v>
      </c>
      <c r="H69" s="121">
        <f>FORECAST(G69,INDEX($F$2:$F$1004,MATCH(G69,$E$2:$E$1004,1)-1):INDEX($F$2:$F$1004,MATCH(G69,$E$2:$E$1004,1)+1),INDEX($E$2:$E$1004,MATCH(G69,$E$2:$E$1004,1)-1):INDEX($E$2:$E$1004,MATCH(G69,$E$2:$E$1004,1)+1))</f>
        <v>13.871753419900813</v>
      </c>
      <c r="I69" s="120">
        <v>367</v>
      </c>
      <c r="J69" s="120">
        <f>FORECAST(I69,INDEX($H$2:$H$1218,MATCH(I69,$G$2:$G$1218,1)-1):INDEX($H$2:$H$1218,MATCH(I69,$G$2:$G$1218,1)+1),INDEX($G$2:$G$1218,MATCH(I69,$G$2:$G$1218,1)-1):INDEX($G$2:$G$1218,MATCH(I69,$G$2:$G$1218,1)+1))</f>
        <v>26.540017168257492</v>
      </c>
      <c r="K69" s="120">
        <f t="shared" si="1"/>
        <v>0.89948139567313179</v>
      </c>
    </row>
    <row r="70" spans="1:11" x14ac:dyDescent="0.2">
      <c r="A70" s="127">
        <v>379.65944188548099</v>
      </c>
      <c r="B70" s="127">
        <v>29.251163192667399</v>
      </c>
      <c r="C70" s="125">
        <v>306.800000000002</v>
      </c>
      <c r="D70" s="120">
        <f>FORECAST(C70,INDEX($B$2:$B$127,MATCH(C70,$A$2:$A$127,1)-1):INDEX($B$2:$B$127,MATCH(C70,$A$2:$A$127,1)+1),INDEX($A$2:$A$127,MATCH(C70,$A$2:$A$127,1)-1):INDEX($A$2:$A$127,MATCH(C70,$A$2:$A$127,1)+1))</f>
        <v>9.4038367639905118</v>
      </c>
      <c r="E70" s="135">
        <v>313.69999999999902</v>
      </c>
      <c r="F70" s="120">
        <f>FORECAST(E70,INDEX($D$2:$D$2007,MATCH(E70,$C$2:$C$2007,1)-1):INDEX($D$2:$D$2007,MATCH(E70,$C$2:$C$2007,1)+1),INDEX($C$2:$C$2007,MATCH(E70,$C$2:$C$2007,1)-1):INDEX($C$2:$C$2007,MATCH(E70,$C$2:$C$2007,1)+1))</f>
        <v>7.9587894900857208</v>
      </c>
      <c r="G70" s="125">
        <v>334.3</v>
      </c>
      <c r="H70" s="121">
        <f>FORECAST(G70,INDEX($F$2:$F$1004,MATCH(G70,$E$2:$E$1004,1)-1):INDEX($F$2:$F$1004,MATCH(G70,$E$2:$E$1004,1)+1),INDEX($E$2:$E$1004,MATCH(G70,$E$2:$E$1004,1)-1):INDEX($E$2:$E$1004,MATCH(G70,$E$2:$E$1004,1)+1))</f>
        <v>14.022619765771623</v>
      </c>
      <c r="I70" s="120">
        <v>368</v>
      </c>
      <c r="J70" s="120">
        <f>FORECAST(I70,INDEX($H$2:$H$1218,MATCH(I70,$G$2:$G$1218,1)-1):INDEX($H$2:$H$1218,MATCH(I70,$G$2:$G$1218,1)+1),INDEX($G$2:$G$1218,MATCH(I70,$G$2:$G$1218,1)-1):INDEX($G$2:$G$1218,MATCH(I70,$G$2:$G$1218,1)+1))</f>
        <v>26.925839560498545</v>
      </c>
      <c r="K70" s="120">
        <f t="shared" si="1"/>
        <v>0.91255750115018464</v>
      </c>
    </row>
    <row r="71" spans="1:11" x14ac:dyDescent="0.2">
      <c r="A71" s="127">
        <v>380.85595793289099</v>
      </c>
      <c r="B71" s="127">
        <v>29.387239542476799</v>
      </c>
      <c r="C71" s="125">
        <v>306.90000000000202</v>
      </c>
      <c r="D71" s="120">
        <f>FORECAST(C71,INDEX($B$2:$B$127,MATCH(C71,$A$2:$A$127,1)-1):INDEX($B$2:$B$127,MATCH(C71,$A$2:$A$127,1)+1),INDEX($A$2:$A$127,MATCH(C71,$A$2:$A$127,1)-1):INDEX($A$2:$A$127,MATCH(C71,$A$2:$A$127,1)+1))</f>
        <v>9.1376893442627534</v>
      </c>
      <c r="E71" s="124">
        <v>313.89999999999901</v>
      </c>
      <c r="F71" s="120">
        <f>FORECAST(E71,INDEX($D$2:$D$2007,MATCH(E71,$C$2:$C$2007,1)-1):INDEX($D$2:$D$2007,MATCH(E71,$C$2:$C$2007,1)+1),INDEX($C$2:$C$2007,MATCH(E71,$C$2:$C$2007,1)-1):INDEX($C$2:$C$2007,MATCH(E71,$C$2:$C$2007,1)+1))</f>
        <v>7.9880207722987464</v>
      </c>
      <c r="G71" s="125">
        <v>334.8</v>
      </c>
      <c r="H71" s="121">
        <f>FORECAST(G71,INDEX($F$2:$F$1004,MATCH(G71,$E$2:$E$1004,1)-1):INDEX($F$2:$F$1004,MATCH(G71,$E$2:$E$1004,1)+1),INDEX($E$2:$E$1004,MATCH(G71,$E$2:$E$1004,1)-1):INDEX($E$2:$E$1004,MATCH(G71,$E$2:$E$1004,1)+1))</f>
        <v>14.172843916755397</v>
      </c>
      <c r="I71" s="120">
        <v>369</v>
      </c>
      <c r="J71" s="120">
        <f>FORECAST(I71,INDEX($H$2:$H$1218,MATCH(I71,$G$2:$G$1218,1)-1):INDEX($H$2:$H$1218,MATCH(I71,$G$2:$G$1218,1)+1),INDEX($G$2:$G$1218,MATCH(I71,$G$2:$G$1218,1)-1):INDEX($G$2:$G$1218,MATCH(I71,$G$2:$G$1218,1)+1))</f>
        <v>27.157771816252946</v>
      </c>
      <c r="K71" s="120">
        <f t="shared" si="1"/>
        <v>0.92041803672501088</v>
      </c>
    </row>
    <row r="72" spans="1:11" x14ac:dyDescent="0.2">
      <c r="A72" s="127">
        <v>382.512363985131</v>
      </c>
      <c r="B72" s="127">
        <v>29.493999732969598</v>
      </c>
      <c r="C72" s="125">
        <v>307.00000000000199</v>
      </c>
      <c r="D72" s="120">
        <f>FORECAST(C72,INDEX($B$2:$B$127,MATCH(C72,$A$2:$A$127,1)-1):INDEX($B$2:$B$127,MATCH(C72,$A$2:$A$127,1)+1),INDEX($A$2:$A$127,MATCH(C72,$A$2:$A$127,1)-1):INDEX($A$2:$A$127,MATCH(C72,$A$2:$A$127,1)+1))</f>
        <v>8.9503789493496697</v>
      </c>
      <c r="E72" s="135">
        <v>314.099999999999</v>
      </c>
      <c r="F72" s="120">
        <f>FORECAST(E72,INDEX($D$2:$D$2007,MATCH(E72,$C$2:$C$2007,1)-1):INDEX($D$2:$D$2007,MATCH(E72,$C$2:$C$2007,1)+1),INDEX($C$2:$C$2007,MATCH(E72,$C$2:$C$2007,1)-1):INDEX($C$2:$C$2007,MATCH(E72,$C$2:$C$2007,1)+1))</f>
        <v>8.0172520545117578</v>
      </c>
      <c r="G72" s="125">
        <v>335.3</v>
      </c>
      <c r="H72" s="121">
        <f>FORECAST(G72,INDEX($F$2:$F$1004,MATCH(G72,$E$2:$E$1004,1)-1):INDEX($F$2:$F$1004,MATCH(G72,$E$2:$E$1004,1)+1),INDEX($E$2:$E$1004,MATCH(G72,$E$2:$E$1004,1)-1):INDEX($E$2:$E$1004,MATCH(G72,$E$2:$E$1004,1)+1))</f>
        <v>14.3230680677392</v>
      </c>
      <c r="I72" s="120">
        <v>370</v>
      </c>
      <c r="J72" s="120">
        <f>FORECAST(I72,INDEX($H$2:$H$1218,MATCH(I72,$G$2:$G$1218,1)-1):INDEX($H$2:$H$1218,MATCH(I72,$G$2:$G$1218,1)+1),INDEX($G$2:$G$1218,MATCH(I72,$G$2:$G$1218,1)-1):INDEX($G$2:$G$1218,MATCH(I72,$G$2:$G$1218,1)+1))</f>
        <v>27.45917243352983</v>
      </c>
      <c r="K72" s="120">
        <f t="shared" si="1"/>
        <v>0.93063296033136034</v>
      </c>
    </row>
    <row r="73" spans="1:11" x14ac:dyDescent="0.2">
      <c r="A73" s="127">
        <v>383.376818017375</v>
      </c>
      <c r="B73" s="127">
        <v>29.522884040969899</v>
      </c>
      <c r="C73" s="125">
        <v>307.10000000000201</v>
      </c>
      <c r="D73" s="120">
        <f>FORECAST(C73,INDEX($B$2:$B$127,MATCH(C73,$A$2:$A$127,1)-1):INDEX($B$2:$B$127,MATCH(C73,$A$2:$A$127,1)+1),INDEX($A$2:$A$127,MATCH(C73,$A$2:$A$127,1)-1):INDEX($A$2:$A$127,MATCH(C73,$A$2:$A$127,1)+1))</f>
        <v>8.7630685544365861</v>
      </c>
      <c r="E73" s="124">
        <v>314.29999999999899</v>
      </c>
      <c r="F73" s="120">
        <f>FORECAST(E73,INDEX($D$2:$D$2007,MATCH(E73,$C$2:$C$2007,1)-1):INDEX($D$2:$D$2007,MATCH(E73,$C$2:$C$2007,1)+1),INDEX($C$2:$C$2007,MATCH(E73,$C$2:$C$2007,1)-1):INDEX($C$2:$C$2007,MATCH(E73,$C$2:$C$2007,1)+1))</f>
        <v>8.0478007584398767</v>
      </c>
      <c r="G73" s="125">
        <v>335.8</v>
      </c>
      <c r="H73" s="121">
        <f>FORECAST(G73,INDEX($F$2:$F$1004,MATCH(G73,$E$2:$E$1004,1)-1):INDEX($F$2:$F$1004,MATCH(G73,$E$2:$E$1004,1)+1),INDEX($E$2:$E$1004,MATCH(G73,$E$2:$E$1004,1)-1):INDEX($E$2:$E$1004,MATCH(G73,$E$2:$E$1004,1)+1))</f>
        <v>14.473292218722946</v>
      </c>
      <c r="I73" s="120">
        <v>371</v>
      </c>
      <c r="J73" s="120">
        <f>FORECAST(I73,INDEX($H$2:$H$1218,MATCH(I73,$G$2:$G$1218,1)-1):INDEX($H$2:$H$1218,MATCH(I73,$G$2:$G$1218,1)+1),INDEX($G$2:$G$1218,MATCH(I73,$G$2:$G$1218,1)-1):INDEX($G$2:$G$1218,MATCH(I73,$G$2:$G$1218,1)+1))</f>
        <v>27.630400342710399</v>
      </c>
      <c r="K73" s="120">
        <f t="shared" si="1"/>
        <v>0.93643613362064282</v>
      </c>
    </row>
    <row r="74" spans="1:11" x14ac:dyDescent="0.2">
      <c r="A74" s="127">
        <v>384.43571744527998</v>
      </c>
      <c r="B74" s="127">
        <v>29.505480432917398</v>
      </c>
      <c r="C74" s="125">
        <v>307.20000000000198</v>
      </c>
      <c r="D74" s="120">
        <f>FORECAST(C74,INDEX($B$2:$B$127,MATCH(C74,$A$2:$A$127,1)-1):INDEX($B$2:$B$127,MATCH(C74,$A$2:$A$127,1)+1),INDEX($A$2:$A$127,MATCH(C74,$A$2:$A$127,1)-1):INDEX($A$2:$A$127,MATCH(C74,$A$2:$A$127,1)+1))</f>
        <v>8.5757581595235024</v>
      </c>
      <c r="E74" s="135">
        <v>314.49999999999898</v>
      </c>
      <c r="F74" s="120">
        <f>FORECAST(E74,INDEX($D$2:$D$2007,MATCH(E74,$C$2:$C$2007,1)-1):INDEX($D$2:$D$2007,MATCH(E74,$C$2:$C$2007,1)+1),INDEX($C$2:$C$2007,MATCH(E74,$C$2:$C$2007,1)-1):INDEX($C$2:$C$2007,MATCH(E74,$C$2:$C$2007,1)+1))</f>
        <v>8.079080466160633</v>
      </c>
      <c r="G74" s="125">
        <v>336.3</v>
      </c>
      <c r="H74" s="121">
        <f>FORECAST(G74,INDEX($F$2:$F$1004,MATCH(G74,$E$2:$E$1004,1)-1):INDEX($F$2:$F$1004,MATCH(G74,$E$2:$E$1004,1)+1),INDEX($E$2:$E$1004,MATCH(G74,$E$2:$E$1004,1)-1):INDEX($E$2:$E$1004,MATCH(G74,$E$2:$E$1004,1)+1))</f>
        <v>14.623516369706735</v>
      </c>
      <c r="I74" s="120">
        <v>372</v>
      </c>
      <c r="J74" s="120">
        <f>FORECAST(I74,INDEX($H$2:$H$1218,MATCH(I74,$G$2:$G$1218,1)-1):INDEX($H$2:$H$1218,MATCH(I74,$G$2:$G$1218,1)+1),INDEX($G$2:$G$1218,MATCH(I74,$G$2:$G$1218,1)-1):INDEX($G$2:$G$1218,MATCH(I74,$G$2:$G$1218,1)+1))</f>
        <v>27.816503324265895</v>
      </c>
      <c r="K74" s="120">
        <f t="shared" si="1"/>
        <v>0.94274344565164936</v>
      </c>
    </row>
    <row r="75" spans="1:11" x14ac:dyDescent="0.2">
      <c r="A75" s="127">
        <v>386.06869534130198</v>
      </c>
      <c r="B75" s="127">
        <v>29.362387635543701</v>
      </c>
      <c r="C75" s="125">
        <v>307.300000000002</v>
      </c>
      <c r="D75" s="120">
        <f>FORECAST(C75,INDEX($B$2:$B$127,MATCH(C75,$A$2:$A$127,1)-1):INDEX($B$2:$B$127,MATCH(C75,$A$2:$A$127,1)+1),INDEX($A$2:$A$127,MATCH(C75,$A$2:$A$127,1)-1):INDEX($A$2:$A$127,MATCH(C75,$A$2:$A$127,1)+1))</f>
        <v>8.3884477646103051</v>
      </c>
      <c r="E75" s="124">
        <v>314.69999999999902</v>
      </c>
      <c r="F75" s="120">
        <f>FORECAST(E75,INDEX($D$2:$D$2007,MATCH(E75,$C$2:$C$2007,1)-1):INDEX($D$2:$D$2007,MATCH(E75,$C$2:$C$2007,1)+1),INDEX($C$2:$C$2007,MATCH(E75,$C$2:$C$2007,1)-1):INDEX($C$2:$C$2007,MATCH(E75,$C$2:$C$2007,1)+1))</f>
        <v>8.1102687984073185</v>
      </c>
      <c r="G75" s="125">
        <v>336.8</v>
      </c>
      <c r="H75" s="121">
        <f>FORECAST(G75,INDEX($F$2:$F$1004,MATCH(G75,$E$2:$E$1004,1)-1):INDEX($F$2:$F$1004,MATCH(G75,$E$2:$E$1004,1)+1),INDEX($E$2:$E$1004,MATCH(G75,$E$2:$E$1004,1)-1):INDEX($E$2:$E$1004,MATCH(G75,$E$2:$E$1004,1)+1))</f>
        <v>14.835660967089666</v>
      </c>
      <c r="I75" s="120">
        <v>373</v>
      </c>
      <c r="J75" s="120">
        <f>FORECAST(I75,INDEX($H$2:$H$1218,MATCH(I75,$G$2:$G$1218,1)-1):INDEX($H$2:$H$1218,MATCH(I75,$G$2:$G$1218,1)+1),INDEX($G$2:$G$1218,MATCH(I75,$G$2:$G$1218,1)-1):INDEX($G$2:$G$1218,MATCH(I75,$G$2:$G$1218,1)+1))</f>
        <v>28.01743386971323</v>
      </c>
      <c r="K75" s="120">
        <f t="shared" si="1"/>
        <v>0.94955328628990232</v>
      </c>
    </row>
    <row r="76" spans="1:11" x14ac:dyDescent="0.2">
      <c r="A76" s="127">
        <v>387.34063730051599</v>
      </c>
      <c r="B76" s="127">
        <v>29.248658455032</v>
      </c>
      <c r="C76" s="125">
        <v>307.40000000000202</v>
      </c>
      <c r="D76" s="120">
        <f>FORECAST(C76,INDEX($B$2:$B$127,MATCH(C76,$A$2:$A$127,1)-1):INDEX($B$2:$B$127,MATCH(C76,$A$2:$A$127,1)+1),INDEX($A$2:$A$127,MATCH(C76,$A$2:$A$127,1)-1):INDEX($A$2:$A$127,MATCH(C76,$A$2:$A$127,1)+1))</f>
        <v>8.5180815547655584</v>
      </c>
      <c r="E76" s="135">
        <v>314.89999999999901</v>
      </c>
      <c r="F76" s="120">
        <f>FORECAST(E76,INDEX($D$2:$D$2007,MATCH(E76,$C$2:$C$2007,1)-1):INDEX($D$2:$D$2007,MATCH(E76,$C$2:$C$2007,1)+1),INDEX($C$2:$C$2007,MATCH(E76,$C$2:$C$2007,1)-1):INDEX($C$2:$C$2007,MATCH(E76,$C$2:$C$2007,1)+1))</f>
        <v>8.1414571306540182</v>
      </c>
      <c r="G76" s="125">
        <v>337.3</v>
      </c>
      <c r="H76" s="121">
        <f>FORECAST(G76,INDEX($F$2:$F$1004,MATCH(G76,$E$2:$E$1004,1)-1):INDEX($F$2:$F$1004,MATCH(G76,$E$2:$E$1004,1)+1),INDEX($E$2:$E$1004,MATCH(G76,$E$2:$E$1004,1)-1):INDEX($E$2:$E$1004,MATCH(G76,$E$2:$E$1004,1)+1))</f>
        <v>15.012668657915214</v>
      </c>
      <c r="I76" s="120">
        <v>374</v>
      </c>
      <c r="J76" s="120">
        <f>FORECAST(I76,INDEX($H$2:$H$1218,MATCH(I76,$G$2:$G$1218,1)-1):INDEX($H$2:$H$1218,MATCH(I76,$G$2:$G$1218,1)+1),INDEX($G$2:$G$1218,MATCH(I76,$G$2:$G$1218,1)-1):INDEX($G$2:$G$1218,MATCH(I76,$G$2:$G$1218,1)+1))</f>
        <v>28.22222656275261</v>
      </c>
      <c r="K76" s="120">
        <f t="shared" si="1"/>
        <v>0.95649402096203495</v>
      </c>
    </row>
    <row r="77" spans="1:11" x14ac:dyDescent="0.2">
      <c r="A77" s="127">
        <v>388.660374923549</v>
      </c>
      <c r="B77" s="127">
        <v>29.111761587721301</v>
      </c>
      <c r="C77" s="125">
        <v>307.50000000000199</v>
      </c>
      <c r="D77" s="120">
        <f>FORECAST(C77,INDEX($B$2:$B$127,MATCH(C77,$A$2:$A$127,1)-1):INDEX($B$2:$B$127,MATCH(C77,$A$2:$A$127,1)+1),INDEX($A$2:$A$127,MATCH(C77,$A$2:$A$127,1)-1):INDEX($A$2:$A$127,MATCH(C77,$A$2:$A$127,1)+1))</f>
        <v>8.4303892557264817</v>
      </c>
      <c r="E77" s="124">
        <v>315.099999999999</v>
      </c>
      <c r="F77" s="120">
        <f>FORECAST(E77,INDEX($D$2:$D$2007,MATCH(E77,$C$2:$C$2007,1)-1):INDEX($D$2:$D$2007,MATCH(E77,$C$2:$C$2007,1)+1),INDEX($C$2:$C$2007,MATCH(E77,$C$2:$C$2007,1)-1):INDEX($C$2:$C$2007,MATCH(E77,$C$2:$C$2007,1)+1))</f>
        <v>8.2216847875796475</v>
      </c>
      <c r="G77" s="125">
        <v>337.8</v>
      </c>
      <c r="H77" s="121">
        <f>FORECAST(G77,INDEX($F$2:$F$1004,MATCH(G77,$E$2:$E$1004,1)-1):INDEX($F$2:$F$1004,MATCH(G77,$E$2:$E$1004,1)+1),INDEX($E$2:$E$1004,MATCH(G77,$E$2:$E$1004,1)-1):INDEX($E$2:$E$1004,MATCH(G77,$E$2:$E$1004,1)+1))</f>
        <v>15.180972236088977</v>
      </c>
      <c r="I77" s="120">
        <v>375</v>
      </c>
      <c r="J77" s="120">
        <f>FORECAST(I77,INDEX($H$2:$H$1218,MATCH(I77,$G$2:$G$1218,1)-1):INDEX($H$2:$H$1218,MATCH(I77,$G$2:$G$1218,1)+1),INDEX($G$2:$G$1218,MATCH(I77,$G$2:$G$1218,1)-1):INDEX($G$2:$G$1218,MATCH(I77,$G$2:$G$1218,1)+1))</f>
        <v>28.424261339234931</v>
      </c>
      <c r="K77" s="120">
        <f t="shared" si="1"/>
        <v>0.96334128566321142</v>
      </c>
    </row>
    <row r="78" spans="1:11" x14ac:dyDescent="0.2">
      <c r="A78" s="127">
        <v>389.58184279754698</v>
      </c>
      <c r="B78" s="127">
        <v>28.927309550802899</v>
      </c>
      <c r="C78" s="125">
        <v>307.60000000000201</v>
      </c>
      <c r="D78" s="120">
        <f>FORECAST(C78,INDEX($B$2:$B$127,MATCH(C78,$A$2:$A$127,1)-1):INDEX($B$2:$B$127,MATCH(C78,$A$2:$A$127,1)+1),INDEX($A$2:$A$127,MATCH(C78,$A$2:$A$127,1)-1):INDEX($A$2:$A$127,MATCH(C78,$A$2:$A$127,1)+1))</f>
        <v>8.342696956687405</v>
      </c>
      <c r="E78" s="135">
        <v>315.29999999999899</v>
      </c>
      <c r="F78" s="120">
        <f>FORECAST(E78,INDEX($D$2:$D$2007,MATCH(E78,$C$2:$C$2007,1)-1):INDEX($D$2:$D$2007,MATCH(E78,$C$2:$C$2007,1)+1),INDEX($C$2:$C$2007,MATCH(E78,$C$2:$C$2007,1)-1):INDEX($C$2:$C$2007,MATCH(E78,$C$2:$C$2007,1)+1))</f>
        <v>8.26172779055549</v>
      </c>
      <c r="G78" s="125">
        <v>338.3</v>
      </c>
      <c r="H78" s="121">
        <f>FORECAST(G78,INDEX($F$2:$F$1004,MATCH(G78,$E$2:$E$1004,1)-1):INDEX($F$2:$F$1004,MATCH(G78,$E$2:$E$1004,1)+1),INDEX($E$2:$E$1004,MATCH(G78,$E$2:$E$1004,1)-1):INDEX($E$2:$E$1004,MATCH(G78,$E$2:$E$1004,1)+1))</f>
        <v>15.349275814262768</v>
      </c>
      <c r="I78" s="120">
        <v>376</v>
      </c>
      <c r="J78" s="120">
        <f>FORECAST(I78,INDEX($H$2:$H$1218,MATCH(I78,$G$2:$G$1218,1)-1):INDEX($H$2:$H$1218,MATCH(I78,$G$2:$G$1218,1)+1),INDEX($G$2:$G$1218,MATCH(I78,$G$2:$G$1218,1)-1):INDEX($G$2:$G$1218,MATCH(I78,$G$2:$G$1218,1)+1))</f>
        <v>28.637092433938349</v>
      </c>
      <c r="K78" s="120">
        <f t="shared" si="1"/>
        <v>0.97055445394764783</v>
      </c>
    </row>
    <row r="79" spans="1:11" x14ac:dyDescent="0.2">
      <c r="A79" s="127">
        <v>391.70701336218298</v>
      </c>
      <c r="B79" s="127">
        <v>28.401616560401401</v>
      </c>
      <c r="C79" s="125">
        <v>307.70000000000198</v>
      </c>
      <c r="D79" s="120">
        <f>FORECAST(C79,INDEX($B$2:$B$127,MATCH(C79,$A$2:$A$127,1)-1):INDEX($B$2:$B$127,MATCH(C79,$A$2:$A$127,1)+1),INDEX($A$2:$A$127,MATCH(C79,$A$2:$A$127,1)-1):INDEX($A$2:$A$127,MATCH(C79,$A$2:$A$127,1)+1))</f>
        <v>8.2550046576483282</v>
      </c>
      <c r="E79" s="124">
        <v>315.49999999999898</v>
      </c>
      <c r="F79" s="120">
        <f>FORECAST(E79,INDEX($D$2:$D$2007,MATCH(E79,$C$2:$C$2007,1)-1):INDEX($D$2:$D$2007,MATCH(E79,$C$2:$C$2007,1)+1),INDEX($C$2:$C$2007,MATCH(E79,$C$2:$C$2007,1)-1):INDEX($C$2:$C$2007,MATCH(E79,$C$2:$C$2007,1)+1))</f>
        <v>8.3067938752746571</v>
      </c>
      <c r="G79" s="125">
        <v>338.8</v>
      </c>
      <c r="H79" s="121">
        <f>FORECAST(G79,INDEX($F$2:$F$1004,MATCH(G79,$E$2:$E$1004,1)-1):INDEX($F$2:$F$1004,MATCH(G79,$E$2:$E$1004,1)+1),INDEX($E$2:$E$1004,MATCH(G79,$E$2:$E$1004,1)-1):INDEX($E$2:$E$1004,MATCH(G79,$E$2:$E$1004,1)+1))</f>
        <v>15.517579392436573</v>
      </c>
      <c r="I79" s="120">
        <v>377</v>
      </c>
      <c r="J79" s="120">
        <f>FORECAST(I79,INDEX($H$2:$H$1218,MATCH(I79,$G$2:$G$1218,1)-1):INDEX($H$2:$H$1218,MATCH(I79,$G$2:$G$1218,1)+1),INDEX($G$2:$G$1218,MATCH(I79,$G$2:$G$1218,1)-1):INDEX($G$2:$G$1218,MATCH(I79,$G$2:$G$1218,1)+1))</f>
        <v>28.813598111819132</v>
      </c>
      <c r="K79" s="120">
        <f t="shared" si="1"/>
        <v>0.9765364988151366</v>
      </c>
    </row>
    <row r="80" spans="1:11" x14ac:dyDescent="0.2">
      <c r="A80" s="127">
        <v>393.599410023004</v>
      </c>
      <c r="B80" s="127">
        <v>27.947738604968499</v>
      </c>
      <c r="C80" s="125">
        <v>307.800000000002</v>
      </c>
      <c r="D80" s="120">
        <f>FORECAST(C80,INDEX($B$2:$B$127,MATCH(C80,$A$2:$A$127,1)-1):INDEX($B$2:$B$127,MATCH(C80,$A$2:$A$127,1)+1),INDEX($A$2:$A$127,MATCH(C80,$A$2:$A$127,1)-1):INDEX($A$2:$A$127,MATCH(C80,$A$2:$A$127,1)+1))</f>
        <v>8.1673123586091947</v>
      </c>
      <c r="E80" s="135">
        <v>315.69999999999902</v>
      </c>
      <c r="F80" s="120">
        <f>FORECAST(E80,INDEX($D$2:$D$2007,MATCH(E80,$C$2:$C$2007,1)-1):INDEX($D$2:$D$2007,MATCH(E80,$C$2:$C$2007,1)+1),INDEX($C$2:$C$2007,MATCH(E80,$C$2:$C$2007,1)-1):INDEX($C$2:$C$2007,MATCH(E80,$C$2:$C$2007,1)+1))</f>
        <v>8.3518599599938455</v>
      </c>
      <c r="G80" s="125">
        <v>339.3</v>
      </c>
      <c r="H80" s="121">
        <f>FORECAST(G80,INDEX($F$2:$F$1004,MATCH(G80,$E$2:$E$1004,1)-1):INDEX($F$2:$F$1004,MATCH(G80,$E$2:$E$1004,1)+1),INDEX($E$2:$E$1004,MATCH(G80,$E$2:$E$1004,1)-1):INDEX($E$2:$E$1004,MATCH(G80,$E$2:$E$1004,1)+1))</f>
        <v>15.691613652745119</v>
      </c>
      <c r="I80" s="120">
        <v>378</v>
      </c>
      <c r="J80" s="120">
        <f>FORECAST(I80,INDEX($H$2:$H$1218,MATCH(I80,$G$2:$G$1218,1)-1):INDEX($H$2:$H$1218,MATCH(I80,$G$2:$G$1218,1)+1),INDEX($G$2:$G$1218,MATCH(I80,$G$2:$G$1218,1)-1):INDEX($G$2:$G$1218,MATCH(I80,$G$2:$G$1218,1)+1))</f>
        <v>28.958547797911525</v>
      </c>
      <c r="K80" s="120">
        <f t="shared" si="1"/>
        <v>0.98144906330679427</v>
      </c>
    </row>
    <row r="81" spans="1:11" x14ac:dyDescent="0.2">
      <c r="A81" s="127">
        <v>395.08350965299002</v>
      </c>
      <c r="B81" s="127">
        <v>27.3012869175015</v>
      </c>
      <c r="C81" s="125">
        <v>307.90000000000202</v>
      </c>
      <c r="D81" s="120">
        <f>FORECAST(C81,INDEX($B$2:$B$127,MATCH(C81,$A$2:$A$127,1)-1):INDEX($B$2:$B$127,MATCH(C81,$A$2:$A$127,1)+1),INDEX($A$2:$A$127,MATCH(C81,$A$2:$A$127,1)-1):INDEX($A$2:$A$127,MATCH(C81,$A$2:$A$127,1)+1))</f>
        <v>8.0796200595700611</v>
      </c>
      <c r="E81" s="124">
        <v>315.89999999999901</v>
      </c>
      <c r="F81" s="120">
        <f>FORECAST(E81,INDEX($D$2:$D$2007,MATCH(E81,$C$2:$C$2007,1)-1):INDEX($D$2:$D$2007,MATCH(E81,$C$2:$C$2007,1)+1),INDEX($C$2:$C$2007,MATCH(E81,$C$2:$C$2007,1)-1):INDEX($C$2:$C$2007,MATCH(E81,$C$2:$C$2007,1)+1))</f>
        <v>8.3969260447129912</v>
      </c>
      <c r="G81" s="125">
        <v>339.8</v>
      </c>
      <c r="H81" s="121">
        <f>FORECAST(G81,INDEX($F$2:$F$1004,MATCH(G81,$E$2:$E$1004,1)-1):INDEX($F$2:$F$1004,MATCH(G81,$E$2:$E$1004,1)+1),INDEX($E$2:$E$1004,MATCH(G81,$E$2:$E$1004,1)-1):INDEX($E$2:$E$1004,MATCH(G81,$E$2:$E$1004,1)+1))</f>
        <v>15.875963329119145</v>
      </c>
      <c r="I81" s="120">
        <v>379</v>
      </c>
      <c r="J81" s="120">
        <f>FORECAST(I81,INDEX($H$2:$H$1218,MATCH(I81,$G$2:$G$1218,1)-1):INDEX($H$2:$H$1218,MATCH(I81,$G$2:$G$1218,1)+1),INDEX($G$2:$G$1218,MATCH(I81,$G$2:$G$1218,1)-1):INDEX($G$2:$G$1218,MATCH(I81,$G$2:$G$1218,1)+1))</f>
        <v>29.128229493806472</v>
      </c>
      <c r="K81" s="120">
        <f t="shared" si="1"/>
        <v>0.98719983308498105</v>
      </c>
    </row>
    <row r="82" spans="1:11" x14ac:dyDescent="0.2">
      <c r="A82" s="127">
        <v>396.59552454018097</v>
      </c>
      <c r="B82" s="127">
        <v>26.707631176321598</v>
      </c>
      <c r="C82" s="125">
        <v>308.00000000000199</v>
      </c>
      <c r="D82" s="120">
        <f>FORECAST(C82,INDEX($B$2:$B$127,MATCH(C82,$A$2:$A$127,1)-1):INDEX($B$2:$B$127,MATCH(C82,$A$2:$A$127,1)+1),INDEX($A$2:$A$127,MATCH(C82,$A$2:$A$127,1)-1):INDEX($A$2:$A$127,MATCH(C82,$A$2:$A$127,1)+1))</f>
        <v>7.9919277605309844</v>
      </c>
      <c r="E82" s="135">
        <v>316.099999999999</v>
      </c>
      <c r="F82" s="120">
        <f>FORECAST(E82,INDEX($D$2:$D$2007,MATCH(E82,$C$2:$C$2007,1)-1):INDEX($D$2:$D$2007,MATCH(E82,$C$2:$C$2007,1)+1),INDEX($C$2:$C$2007,MATCH(E82,$C$2:$C$2007,1)-1):INDEX($C$2:$C$2007,MATCH(E82,$C$2:$C$2007,1)+1))</f>
        <v>8.4419921294321512</v>
      </c>
      <c r="G82" s="125">
        <v>340.3</v>
      </c>
      <c r="H82" s="121">
        <f>FORECAST(G82,INDEX($F$2:$F$1004,MATCH(G82,$E$2:$E$1004,1)-1):INDEX($F$2:$F$1004,MATCH(G82,$E$2:$E$1004,1)+1),INDEX($E$2:$E$1004,MATCH(G82,$E$2:$E$1004,1)-1):INDEX($E$2:$E$1004,MATCH(G82,$E$2:$E$1004,1)+1))</f>
        <v>16.054590790985216</v>
      </c>
      <c r="I82" s="120">
        <v>380</v>
      </c>
      <c r="J82" s="120">
        <f>FORECAST(I82,INDEX($H$2:$H$1218,MATCH(I82,$G$2:$G$1218,1)-1):INDEX($H$2:$H$1218,MATCH(I82,$G$2:$G$1218,1)+1),INDEX($G$2:$G$1218,MATCH(I82,$G$2:$G$1218,1)-1):INDEX($G$2:$G$1218,MATCH(I82,$G$2:$G$1218,1)+1))</f>
        <v>29.27463683709421</v>
      </c>
      <c r="K82" s="120">
        <f t="shared" si="1"/>
        <v>0.99216179978765351</v>
      </c>
    </row>
    <row r="83" spans="1:11" x14ac:dyDescent="0.2">
      <c r="A83" s="127">
        <v>397.04520008349999</v>
      </c>
      <c r="B83" s="127">
        <v>26.413813673409699</v>
      </c>
      <c r="C83" s="125">
        <v>308.10000000000201</v>
      </c>
      <c r="D83" s="120">
        <f>FORECAST(C83,INDEX($B$2:$B$127,MATCH(C83,$A$2:$A$127,1)-1):INDEX($B$2:$B$127,MATCH(C83,$A$2:$A$127,1)+1),INDEX($A$2:$A$127,MATCH(C83,$A$2:$A$127,1)-1):INDEX($A$2:$A$127,MATCH(C83,$A$2:$A$127,1)+1))</f>
        <v>8.0685197739034606</v>
      </c>
      <c r="E83" s="124">
        <v>316.29999999999899</v>
      </c>
      <c r="F83" s="120">
        <f>FORECAST(E83,INDEX($D$2:$D$2007,MATCH(E83,$C$2:$C$2007,1)-1):INDEX($D$2:$D$2007,MATCH(E83,$C$2:$C$2007,1)+1),INDEX($C$2:$C$2007,MATCH(E83,$C$2:$C$2007,1)-1):INDEX($C$2:$C$2007,MATCH(E83,$C$2:$C$2007,1)+1))</f>
        <v>8.4870582141513324</v>
      </c>
      <c r="G83" s="125">
        <v>340.8</v>
      </c>
      <c r="H83" s="121">
        <f>FORECAST(G83,INDEX($F$2:$F$1004,MATCH(G83,$E$2:$E$1004,1)-1):INDEX($F$2:$F$1004,MATCH(G83,$E$2:$E$1004,1)+1),INDEX($E$2:$E$1004,MATCH(G83,$E$2:$E$1004,1)-1):INDEX($E$2:$E$1004,MATCH(G83,$E$2:$E$1004,1)+1))</f>
        <v>16.233373021724788</v>
      </c>
      <c r="I83" s="120">
        <v>381</v>
      </c>
      <c r="J83" s="120">
        <f>FORECAST(I83,INDEX($H$2:$H$1218,MATCH(I83,$G$2:$G$1218,1)-1):INDEX($H$2:$H$1218,MATCH(I83,$G$2:$G$1218,1)+1),INDEX($G$2:$G$1218,MATCH(I83,$G$2:$G$1218,1)-1):INDEX($G$2:$G$1218,MATCH(I83,$G$2:$G$1218,1)+1))</f>
        <v>29.381309064140655</v>
      </c>
      <c r="K83" s="120">
        <f t="shared" si="1"/>
        <v>0.99577708319365132</v>
      </c>
    </row>
    <row r="84" spans="1:11" x14ac:dyDescent="0.2">
      <c r="A84" s="127">
        <v>397.77209120498901</v>
      </c>
      <c r="B84" s="127">
        <v>26.047289589015101</v>
      </c>
      <c r="C84" s="125">
        <v>308.20000000000198</v>
      </c>
      <c r="D84" s="120">
        <f>FORECAST(C84,INDEX($B$2:$B$127,MATCH(C84,$A$2:$A$127,1)-1):INDEX($B$2:$B$127,MATCH(C84,$A$2:$A$127,1)+1),INDEX($A$2:$A$127,MATCH(C84,$A$2:$A$127,1)-1):INDEX($A$2:$A$127,MATCH(C84,$A$2:$A$127,1)+1))</f>
        <v>8.0438213476954701</v>
      </c>
      <c r="E84" s="135">
        <v>316.49999999999898</v>
      </c>
      <c r="F84" s="120">
        <f>FORECAST(E84,INDEX($D$2:$D$2007,MATCH(E84,$C$2:$C$2007,1)-1):INDEX($D$2:$D$2007,MATCH(E84,$C$2:$C$2007,1)+1),INDEX($C$2:$C$2007,MATCH(E84,$C$2:$C$2007,1)-1):INDEX($C$2:$C$2007,MATCH(E84,$C$2:$C$2007,1)+1))</f>
        <v>8.532124298870464</v>
      </c>
      <c r="G84" s="125">
        <v>341.3</v>
      </c>
      <c r="H84" s="121">
        <f>FORECAST(G84,INDEX($F$2:$F$1004,MATCH(G84,$E$2:$E$1004,1)-1):INDEX($F$2:$F$1004,MATCH(G84,$E$2:$E$1004,1)+1),INDEX($E$2:$E$1004,MATCH(G84,$E$2:$E$1004,1)-1):INDEX($E$2:$E$1004,MATCH(G84,$E$2:$E$1004,1)+1))</f>
        <v>16.412155252464359</v>
      </c>
      <c r="I84" s="120">
        <v>382</v>
      </c>
      <c r="J84" s="120">
        <f>FORECAST(I84,INDEX($H$2:$H$1218,MATCH(I84,$G$2:$G$1218,1)-1):INDEX($H$2:$H$1218,MATCH(I84,$G$2:$G$1218,1)+1),INDEX($G$2:$G$1218,MATCH(I84,$G$2:$G$1218,1)-1):INDEX($G$2:$G$1218,MATCH(I84,$G$2:$G$1218,1)+1))</f>
        <v>29.460531755423855</v>
      </c>
      <c r="K84" s="120">
        <f t="shared" si="1"/>
        <v>0.9984620602406753</v>
      </c>
    </row>
    <row r="85" spans="1:11" x14ac:dyDescent="0.2">
      <c r="A85" s="127">
        <v>399.08311410991598</v>
      </c>
      <c r="B85" s="127">
        <v>25.4024721797228</v>
      </c>
      <c r="C85" s="125">
        <v>308.300000000002</v>
      </c>
      <c r="D85" s="120">
        <f>FORECAST(C85,INDEX($B$2:$B$127,MATCH(C85,$A$2:$A$127,1)-1):INDEX($B$2:$B$127,MATCH(C85,$A$2:$A$127,1)+1),INDEX($A$2:$A$127,MATCH(C85,$A$2:$A$127,1)-1):INDEX($A$2:$A$127,MATCH(C85,$A$2:$A$127,1)+1))</f>
        <v>8.0191229214874511</v>
      </c>
      <c r="E85" s="124">
        <v>316.69999999999902</v>
      </c>
      <c r="F85" s="120">
        <f>FORECAST(E85,INDEX($D$2:$D$2007,MATCH(E85,$C$2:$C$2007,1)-1):INDEX($D$2:$D$2007,MATCH(E85,$C$2:$C$2007,1)+1),INDEX($C$2:$C$2007,MATCH(E85,$C$2:$C$2007,1)-1):INDEX($C$2:$C$2007,MATCH(E85,$C$2:$C$2007,1)+1))</f>
        <v>8.6235001890881335</v>
      </c>
      <c r="G85" s="125">
        <v>341.8</v>
      </c>
      <c r="H85" s="121">
        <f>FORECAST(G85,INDEX($F$2:$F$1004,MATCH(G85,$E$2:$E$1004,1)-1):INDEX($F$2:$F$1004,MATCH(G85,$E$2:$E$1004,1)+1),INDEX($E$2:$E$1004,MATCH(G85,$E$2:$E$1004,1)-1):INDEX($E$2:$E$1004,MATCH(G85,$E$2:$E$1004,1)+1))</f>
        <v>16.590937483203888</v>
      </c>
      <c r="I85" s="120">
        <v>383</v>
      </c>
      <c r="J85" s="120">
        <f>FORECAST(I85,INDEX($H$2:$H$1218,MATCH(I85,$G$2:$G$1218,1)-1):INDEX($H$2:$H$1218,MATCH(I85,$G$2:$G$1218,1)+1),INDEX($G$2:$G$1218,MATCH(I85,$G$2:$G$1218,1)-1):INDEX($G$2:$G$1218,MATCH(I85,$G$2:$G$1218,1)+1))</f>
        <v>29.505910067651957</v>
      </c>
      <c r="K85" s="120">
        <f t="shared" si="1"/>
        <v>1</v>
      </c>
    </row>
    <row r="86" spans="1:11" x14ac:dyDescent="0.2">
      <c r="A86" s="127">
        <v>400.12153895371398</v>
      </c>
      <c r="B86" s="127">
        <v>24.859356564328401</v>
      </c>
      <c r="C86" s="125">
        <v>308.40000000000202</v>
      </c>
      <c r="D86" s="120">
        <f>FORECAST(C86,INDEX($B$2:$B$127,MATCH(C86,$A$2:$A$127,1)-1):INDEX($B$2:$B$127,MATCH(C86,$A$2:$A$127,1)+1),INDEX($A$2:$A$127,MATCH(C86,$A$2:$A$127,1)-1):INDEX($A$2:$A$127,MATCH(C86,$A$2:$A$127,1)+1))</f>
        <v>7.9944244952794321</v>
      </c>
      <c r="E86" s="135">
        <v>316.89999999999901</v>
      </c>
      <c r="F86" s="120">
        <f>FORECAST(E86,INDEX($D$2:$D$2007,MATCH(E86,$C$2:$C$2007,1)-1):INDEX($D$2:$D$2007,MATCH(E86,$C$2:$C$2007,1)+1),INDEX($C$2:$C$2007,MATCH(E86,$C$2:$C$2007,1)-1):INDEX($C$2:$C$2007,MATCH(E86,$C$2:$C$2007,1)+1))</f>
        <v>8.6740244852621089</v>
      </c>
      <c r="G86" s="125">
        <v>342.3</v>
      </c>
      <c r="H86" s="121">
        <f>FORECAST(G86,INDEX($F$2:$F$1004,MATCH(G86,$E$2:$E$1004,1)-1):INDEX($F$2:$F$1004,MATCH(G86,$E$2:$E$1004,1)+1),INDEX($E$2:$E$1004,MATCH(G86,$E$2:$E$1004,1)-1):INDEX($E$2:$E$1004,MATCH(G86,$E$2:$E$1004,1)+1))</f>
        <v>16.783726492650445</v>
      </c>
      <c r="I86" s="120">
        <v>384</v>
      </c>
      <c r="J86" s="120">
        <f>FORECAST(I86,INDEX($H$2:$H$1218,MATCH(I86,$G$2:$G$1218,1)-1):INDEX($H$2:$H$1218,MATCH(I86,$G$2:$G$1218,1)+1),INDEX($G$2:$G$1218,MATCH(I86,$G$2:$G$1218,1)-1):INDEX($G$2:$G$1218,MATCH(I86,$G$2:$G$1218,1)+1))</f>
        <v>29.505232061594491</v>
      </c>
      <c r="K86" s="120">
        <f t="shared" si="1"/>
        <v>0.99997702134738731</v>
      </c>
    </row>
    <row r="87" spans="1:11" x14ac:dyDescent="0.2">
      <c r="A87" s="127">
        <v>401.07098435900502</v>
      </c>
      <c r="B87" s="127">
        <v>24.293128308989399</v>
      </c>
      <c r="C87" s="125">
        <v>308.50000000000199</v>
      </c>
      <c r="D87" s="120">
        <f>FORECAST(C87,INDEX($B$2:$B$127,MATCH(C87,$A$2:$A$127,1)-1):INDEX($B$2:$B$127,MATCH(C87,$A$2:$A$127,1)+1),INDEX($A$2:$A$127,MATCH(C87,$A$2:$A$127,1)-1):INDEX($A$2:$A$127,MATCH(C87,$A$2:$A$127,1)+1))</f>
        <v>7.9697260690714273</v>
      </c>
      <c r="E87" s="124">
        <v>317.099999999999</v>
      </c>
      <c r="F87" s="120">
        <f>FORECAST(E87,INDEX($D$2:$D$2007,MATCH(E87,$C$2:$C$2007,1)-1):INDEX($D$2:$D$2007,MATCH(E87,$C$2:$C$2007,1)+1),INDEX($C$2:$C$2007,MATCH(E87,$C$2:$C$2007,1)-1):INDEX($C$2:$C$2007,MATCH(E87,$C$2:$C$2007,1)+1))</f>
        <v>8.7296552306909803</v>
      </c>
      <c r="G87" s="125">
        <v>342.8</v>
      </c>
      <c r="H87" s="121">
        <f>FORECAST(G87,INDEX($F$2:$F$1004,MATCH(G87,$E$2:$E$1004,1)-1):INDEX($F$2:$F$1004,MATCH(G87,$E$2:$E$1004,1)+1),INDEX($E$2:$E$1004,MATCH(G87,$E$2:$E$1004,1)-1):INDEX($E$2:$E$1004,MATCH(G87,$E$2:$E$1004,1)+1))</f>
        <v>16.970389153083204</v>
      </c>
      <c r="I87" s="120">
        <v>385</v>
      </c>
      <c r="J87" s="120">
        <f>FORECAST(I87,INDEX($H$2:$H$1218,MATCH(I87,$G$2:$G$1218,1)-1):INDEX($H$2:$H$1218,MATCH(I87,$G$2:$G$1218,1)+1),INDEX($G$2:$G$1218,MATCH(I87,$G$2:$G$1218,1)-1):INDEX($G$2:$G$1218,MATCH(I87,$G$2:$G$1218,1)+1))</f>
        <v>29.442853291782193</v>
      </c>
      <c r="K87" s="120">
        <f t="shared" si="1"/>
        <v>0.99786291032118024</v>
      </c>
    </row>
    <row r="88" spans="1:11" x14ac:dyDescent="0.2">
      <c r="A88" s="127">
        <v>402.12913191314198</v>
      </c>
      <c r="B88" s="127">
        <v>23.656878632542899</v>
      </c>
      <c r="C88" s="125">
        <v>308.60000000000201</v>
      </c>
      <c r="D88" s="120">
        <f>FORECAST(C88,INDEX($B$2:$B$127,MATCH(C88,$A$2:$A$127,1)-1):INDEX($B$2:$B$127,MATCH(C88,$A$2:$A$127,1)+1),INDEX($A$2:$A$127,MATCH(C88,$A$2:$A$127,1)-1):INDEX($A$2:$A$127,MATCH(C88,$A$2:$A$127,1)+1))</f>
        <v>7.9450276428634226</v>
      </c>
      <c r="E88" s="135">
        <v>317.29999999999899</v>
      </c>
      <c r="F88" s="120">
        <f>FORECAST(E88,INDEX($D$2:$D$2007,MATCH(E88,$C$2:$C$2007,1)-1):INDEX($D$2:$D$2007,MATCH(E88,$C$2:$C$2007,1)+1),INDEX($C$2:$C$2007,MATCH(E88,$C$2:$C$2007,1)-1):INDEX($C$2:$C$2007,MATCH(E88,$C$2:$C$2007,1)+1))</f>
        <v>8.7852859761199085</v>
      </c>
      <c r="G88" s="125">
        <v>343.3</v>
      </c>
      <c r="H88" s="121">
        <f>FORECAST(G88,INDEX($F$2:$F$1004,MATCH(G88,$E$2:$E$1004,1)-1):INDEX($F$2:$F$1004,MATCH(G88,$E$2:$E$1004,1)+1),INDEX($E$2:$E$1004,MATCH(G88,$E$2:$E$1004,1)-1):INDEX($E$2:$E$1004,MATCH(G88,$E$2:$E$1004,1)+1))</f>
        <v>17.152117901320267</v>
      </c>
      <c r="I88" s="120">
        <v>386</v>
      </c>
      <c r="J88" s="120">
        <f>FORECAST(I88,INDEX($H$2:$H$1218,MATCH(I88,$G$2:$G$1218,1)-1):INDEX($H$2:$H$1218,MATCH(I88,$G$2:$G$1218,1)+1),INDEX($G$2:$G$1218,MATCH(I88,$G$2:$G$1218,1)-1):INDEX($G$2:$G$1218,MATCH(I88,$G$2:$G$1218,1)+1))</f>
        <v>29.368854272588386</v>
      </c>
      <c r="K88" s="120">
        <f t="shared" si="1"/>
        <v>0.99535497143625373</v>
      </c>
    </row>
    <row r="89" spans="1:11" x14ac:dyDescent="0.2">
      <c r="A89" s="127">
        <v>403.05665320139502</v>
      </c>
      <c r="B89" s="127">
        <v>23.1185677648017</v>
      </c>
      <c r="C89" s="125">
        <v>308.70000000000198</v>
      </c>
      <c r="D89" s="120">
        <f>FORECAST(C89,INDEX($B$2:$B$127,MATCH(C89,$A$2:$A$127,1)-1):INDEX($B$2:$B$127,MATCH(C89,$A$2:$A$127,1)+1),INDEX($A$2:$A$127,MATCH(C89,$A$2:$A$127,1)-1):INDEX($A$2:$A$127,MATCH(C89,$A$2:$A$127,1)+1))</f>
        <v>7.9203292166554178</v>
      </c>
      <c r="E89" s="124">
        <v>317.49999999999898</v>
      </c>
      <c r="F89" s="120">
        <f>FORECAST(E89,INDEX($D$2:$D$2007,MATCH(E89,$C$2:$C$2007,1)-1):INDEX($D$2:$D$2007,MATCH(E89,$C$2:$C$2007,1)+1),INDEX($C$2:$C$2007,MATCH(E89,$C$2:$C$2007,1)-1):INDEX($C$2:$C$2007,MATCH(E89,$C$2:$C$2007,1)+1))</f>
        <v>8.8409167215487656</v>
      </c>
      <c r="G89" s="125">
        <v>343.8</v>
      </c>
      <c r="H89" s="121">
        <f>FORECAST(G89,INDEX($F$2:$F$1004,MATCH(G89,$E$2:$E$1004,1)-1):INDEX($F$2:$F$1004,MATCH(G89,$E$2:$E$1004,1)+1),INDEX($E$2:$E$1004,MATCH(G89,$E$2:$E$1004,1)-1):INDEX($E$2:$E$1004,MATCH(G89,$E$2:$E$1004,1)+1))</f>
        <v>17.333846649557316</v>
      </c>
      <c r="I89" s="120">
        <v>387</v>
      </c>
      <c r="J89" s="120">
        <f>FORECAST(I89,INDEX($H$2:$H$1218,MATCH(I89,$G$2:$G$1218,1)-1):INDEX($H$2:$H$1218,MATCH(I89,$G$2:$G$1218,1)+1),INDEX($G$2:$G$1218,MATCH(I89,$G$2:$G$1218,1)-1):INDEX($G$2:$G$1218,MATCH(I89,$G$2:$G$1218,1)+1))</f>
        <v>29.277729866625904</v>
      </c>
      <c r="K89" s="120">
        <f t="shared" si="1"/>
        <v>0.99226662724508841</v>
      </c>
    </row>
    <row r="90" spans="1:11" x14ac:dyDescent="0.2">
      <c r="A90" s="127">
        <v>404.141672119882</v>
      </c>
      <c r="B90" s="127">
        <v>22.600962902391402</v>
      </c>
      <c r="C90" s="125">
        <v>308.800000000002</v>
      </c>
      <c r="D90" s="120">
        <f>FORECAST(C90,INDEX($B$2:$B$127,MATCH(C90,$A$2:$A$127,1)-1):INDEX($B$2:$B$127,MATCH(C90,$A$2:$A$127,1)+1),INDEX($A$2:$A$127,MATCH(C90,$A$2:$A$127,1)-1):INDEX($A$2:$A$127,MATCH(C90,$A$2:$A$127,1)+1))</f>
        <v>7.8956307904473988</v>
      </c>
      <c r="E90" s="135">
        <v>317.69999999999902</v>
      </c>
      <c r="F90" s="120">
        <f>FORECAST(E90,INDEX($D$2:$D$2007,MATCH(E90,$C$2:$C$2007,1)-1):INDEX($D$2:$D$2007,MATCH(E90,$C$2:$C$2007,1)+1),INDEX($C$2:$C$2007,MATCH(E90,$C$2:$C$2007,1)-1):INDEX($C$2:$C$2007,MATCH(E90,$C$2:$C$2007,1)+1))</f>
        <v>8.8965474669776938</v>
      </c>
      <c r="G90" s="125">
        <v>344.3</v>
      </c>
      <c r="H90" s="121">
        <f>FORECAST(G90,INDEX($F$2:$F$1004,MATCH(G90,$E$2:$E$1004,1)-1):INDEX($F$2:$F$1004,MATCH(G90,$E$2:$E$1004,1)+1),INDEX($E$2:$E$1004,MATCH(G90,$E$2:$E$1004,1)-1):INDEX($E$2:$E$1004,MATCH(G90,$E$2:$E$1004,1)+1))</f>
        <v>17.515575397794393</v>
      </c>
      <c r="I90" s="120">
        <v>388</v>
      </c>
      <c r="J90" s="120">
        <f>FORECAST(I90,INDEX($H$2:$H$1218,MATCH(I90,$G$2:$G$1218,1)-1):INDEX($H$2:$H$1218,MATCH(I90,$G$2:$G$1218,1)+1),INDEX($G$2:$G$1218,MATCH(I90,$G$2:$G$1218,1)-1):INDEX($G$2:$G$1218,MATCH(I90,$G$2:$G$1218,1)+1))</f>
        <v>29.179096237399762</v>
      </c>
      <c r="K90" s="120">
        <f t="shared" si="1"/>
        <v>0.98892378409942727</v>
      </c>
    </row>
    <row r="91" spans="1:11" x14ac:dyDescent="0.2">
      <c r="A91" s="127">
        <v>405.55304839792598</v>
      </c>
      <c r="B91" s="127">
        <v>22.0742754620202</v>
      </c>
      <c r="C91" s="125">
        <v>308.90000000000202</v>
      </c>
      <c r="D91" s="120">
        <f>FORECAST(C91,INDEX($B$2:$B$127,MATCH(C91,$A$2:$A$127,1)-1):INDEX($B$2:$B$127,MATCH(C91,$A$2:$A$127,1)+1),INDEX($A$2:$A$127,MATCH(C91,$A$2:$A$127,1)-1):INDEX($A$2:$A$127,MATCH(C91,$A$2:$A$127,1)+1))</f>
        <v>7.870932364239394</v>
      </c>
      <c r="E91" s="124">
        <v>317.89999999999901</v>
      </c>
      <c r="F91" s="120">
        <f>FORECAST(E91,INDEX($D$2:$D$2007,MATCH(E91,$C$2:$C$2007,1)-1):INDEX($D$2:$D$2007,MATCH(E91,$C$2:$C$2007,1)+1),INDEX($C$2:$C$2007,MATCH(E91,$C$2:$C$2007,1)-1):INDEX($C$2:$C$2007,MATCH(E91,$C$2:$C$2007,1)+1))</f>
        <v>8.9521782124065936</v>
      </c>
      <c r="G91" s="125">
        <v>344.8</v>
      </c>
      <c r="H91" s="121">
        <f>FORECAST(G91,INDEX($F$2:$F$1004,MATCH(G91,$E$2:$E$1004,1)-1):INDEX($F$2:$F$1004,MATCH(G91,$E$2:$E$1004,1)+1),INDEX($E$2:$E$1004,MATCH(G91,$E$2:$E$1004,1)-1):INDEX($E$2:$E$1004,MATCH(G91,$E$2:$E$1004,1)+1))</f>
        <v>17.697304146031485</v>
      </c>
      <c r="I91" s="120">
        <v>389</v>
      </c>
      <c r="J91" s="120">
        <f>FORECAST(I91,INDEX($H$2:$H$1218,MATCH(I91,$G$2:$G$1218,1)-1):INDEX($H$2:$H$1218,MATCH(I91,$G$2:$G$1218,1)+1),INDEX($G$2:$G$1218,MATCH(I91,$G$2:$G$1218,1)-1):INDEX($G$2:$G$1218,MATCH(I91,$G$2:$G$1218,1)+1))</f>
        <v>29.033945558993594</v>
      </c>
      <c r="K91" s="120">
        <f t="shared" si="1"/>
        <v>0.98400440767370911</v>
      </c>
    </row>
    <row r="92" spans="1:11" x14ac:dyDescent="0.2">
      <c r="A92" s="127">
        <v>406.15619122554699</v>
      </c>
      <c r="B92" s="127">
        <v>21.603672052893401</v>
      </c>
      <c r="C92" s="125">
        <v>309.00000000000199</v>
      </c>
      <c r="D92" s="120">
        <f>FORECAST(C92,INDEX($B$2:$B$127,MATCH(C92,$A$2:$A$127,1)-1):INDEX($B$2:$B$127,MATCH(C92,$A$2:$A$127,1)+1),INDEX($A$2:$A$127,MATCH(C92,$A$2:$A$127,1)-1):INDEX($A$2:$A$127,MATCH(C92,$A$2:$A$127,1)+1))</f>
        <v>7.8462339380313892</v>
      </c>
      <c r="E92" s="135">
        <v>318.099999999999</v>
      </c>
      <c r="F92" s="120">
        <f>FORECAST(E92,INDEX($D$2:$D$2007,MATCH(E92,$C$2:$C$2007,1)-1):INDEX($D$2:$D$2007,MATCH(E92,$C$2:$C$2007,1)+1),INDEX($C$2:$C$2007,MATCH(E92,$C$2:$C$2007,1)-1):INDEX($C$2:$C$2007,MATCH(E92,$C$2:$C$2007,1)+1))</f>
        <v>9.0078089578354792</v>
      </c>
      <c r="G92" s="125">
        <v>345.3</v>
      </c>
      <c r="H92" s="121">
        <f>FORECAST(G92,INDEX($F$2:$F$1004,MATCH(G92,$E$2:$E$1004,1)-1):INDEX($F$2:$F$1004,MATCH(G92,$E$2:$E$1004,1)+1),INDEX($E$2:$E$1004,MATCH(G92,$E$2:$E$1004,1)-1):INDEX($E$2:$E$1004,MATCH(G92,$E$2:$E$1004,1)+1))</f>
        <v>17.893013078186812</v>
      </c>
      <c r="I92" s="120">
        <v>390</v>
      </c>
      <c r="J92" s="120">
        <f>FORECAST(I92,INDEX($H$2:$H$1218,MATCH(I92,$G$2:$G$1218,1)-1):INDEX($H$2:$H$1218,MATCH(I92,$G$2:$G$1218,1)+1),INDEX($G$2:$G$1218,MATCH(I92,$G$2:$G$1218,1)-1):INDEX($G$2:$G$1218,MATCH(I92,$G$2:$G$1218,1)+1))</f>
        <v>28.811575879923097</v>
      </c>
      <c r="K92" s="120">
        <f t="shared" si="1"/>
        <v>0.97646796231206323</v>
      </c>
    </row>
    <row r="93" spans="1:11" x14ac:dyDescent="0.2">
      <c r="A93" s="127">
        <v>408.50786523556201</v>
      </c>
      <c r="B93" s="127">
        <v>20.481692018941999</v>
      </c>
      <c r="C93" s="125">
        <v>309.10000000000201</v>
      </c>
      <c r="D93" s="120">
        <f>FORECAST(C93,INDEX($B$2:$B$127,MATCH(C93,$A$2:$A$127,1)-1):INDEX($B$2:$B$127,MATCH(C93,$A$2:$A$127,1)+1),INDEX($A$2:$A$127,MATCH(C93,$A$2:$A$127,1)-1):INDEX($A$2:$A$127,MATCH(C93,$A$2:$A$127,1)+1))</f>
        <v>7.8215355118233703</v>
      </c>
      <c r="E93" s="124">
        <v>318.29999999999899</v>
      </c>
      <c r="F93" s="120">
        <f>FORECAST(E93,INDEX($D$2:$D$2007,MATCH(E93,$C$2:$C$2007,1)-1):INDEX($D$2:$D$2007,MATCH(E93,$C$2:$C$2007,1)+1),INDEX($C$2:$C$2007,MATCH(E93,$C$2:$C$2007,1)-1):INDEX($C$2:$C$2007,MATCH(E93,$C$2:$C$2007,1)+1))</f>
        <v>9.0634397032643932</v>
      </c>
      <c r="G93" s="125">
        <v>345.8</v>
      </c>
      <c r="H93" s="121">
        <f>FORECAST(G93,INDEX($F$2:$F$1004,MATCH(G93,$E$2:$E$1004,1)-1):INDEX($F$2:$F$1004,MATCH(G93,$E$2:$E$1004,1)+1),INDEX($E$2:$E$1004,MATCH(G93,$E$2:$E$1004,1)-1):INDEX($E$2:$E$1004,MATCH(G93,$E$2:$E$1004,1)+1))</f>
        <v>18.08014087554794</v>
      </c>
      <c r="I93" s="120">
        <v>391</v>
      </c>
      <c r="J93" s="120">
        <f>FORECAST(I93,INDEX($H$2:$H$1218,MATCH(I93,$G$2:$G$1218,1)-1):INDEX($H$2:$H$1218,MATCH(I93,$G$2:$G$1218,1)+1),INDEX($G$2:$G$1218,MATCH(I93,$G$2:$G$1218,1)-1):INDEX($G$2:$G$1218,MATCH(I93,$G$2:$G$1218,1)+1))</f>
        <v>28.573991638239519</v>
      </c>
      <c r="K93" s="120">
        <f t="shared" si="1"/>
        <v>0.9684158723701215</v>
      </c>
    </row>
    <row r="94" spans="1:11" x14ac:dyDescent="0.2">
      <c r="A94" s="127">
        <v>410.85607617245898</v>
      </c>
      <c r="B94" s="127">
        <v>19.257118443846899</v>
      </c>
      <c r="C94" s="125">
        <v>309.20000000000198</v>
      </c>
      <c r="D94" s="120">
        <f>FORECAST(C94,INDEX($B$2:$B$127,MATCH(C94,$A$2:$A$127,1)-1):INDEX($B$2:$B$127,MATCH(C94,$A$2:$A$127,1)+1),INDEX($A$2:$A$127,MATCH(C94,$A$2:$A$127,1)-1):INDEX($A$2:$A$127,MATCH(C94,$A$2:$A$127,1)+1))</f>
        <v>7.8281403185766507</v>
      </c>
      <c r="E94" s="135">
        <v>318.49999999999898</v>
      </c>
      <c r="F94" s="120">
        <f>FORECAST(E94,INDEX($D$2:$D$2007,MATCH(E94,$C$2:$C$2007,1)-1):INDEX($D$2:$D$2007,MATCH(E94,$C$2:$C$2007,1)+1),INDEX($C$2:$C$2007,MATCH(E94,$C$2:$C$2007,1)-1):INDEX($C$2:$C$2007,MATCH(E94,$C$2:$C$2007,1)+1))</f>
        <v>9.1190704486932503</v>
      </c>
      <c r="G94" s="125">
        <v>346.3</v>
      </c>
      <c r="H94" s="121">
        <f>FORECAST(G94,INDEX($F$2:$F$1004,MATCH(G94,$E$2:$E$1004,1)-1):INDEX($F$2:$F$1004,MATCH(G94,$E$2:$E$1004,1)+1),INDEX($E$2:$E$1004,MATCH(G94,$E$2:$E$1004,1)-1):INDEX($E$2:$E$1004,MATCH(G94,$E$2:$E$1004,1)+1))</f>
        <v>18.26775659940472</v>
      </c>
      <c r="I94" s="120">
        <v>392</v>
      </c>
      <c r="J94" s="120">
        <f>FORECAST(I94,INDEX($H$2:$H$1218,MATCH(I94,$G$2:$G$1218,1)-1):INDEX($H$2:$H$1218,MATCH(I94,$G$2:$G$1218,1)+1),INDEX($G$2:$G$1218,MATCH(I94,$G$2:$G$1218,1)-1):INDEX($G$2:$G$1218,MATCH(I94,$G$2:$G$1218,1)+1))</f>
        <v>28.334861507128196</v>
      </c>
      <c r="K94" s="120">
        <f t="shared" si="1"/>
        <v>0.96031138989311804</v>
      </c>
    </row>
    <row r="95" spans="1:11" x14ac:dyDescent="0.2">
      <c r="A95" s="127">
        <v>412.86911110392998</v>
      </c>
      <c r="B95" s="127">
        <v>18.215858933858701</v>
      </c>
      <c r="C95" s="125">
        <v>309.300000000002</v>
      </c>
      <c r="D95" s="120">
        <f>FORECAST(C95,INDEX($B$2:$B$127,MATCH(C95,$A$2:$A$127,1)-1):INDEX($B$2:$B$127,MATCH(C95,$A$2:$A$127,1)+1),INDEX($A$2:$A$127,MATCH(C95,$A$2:$A$127,1)-1):INDEX($A$2:$A$127,MATCH(C95,$A$2:$A$127,1)+1))</f>
        <v>7.8110861148090791</v>
      </c>
      <c r="E95" s="124">
        <v>318.69999999999902</v>
      </c>
      <c r="F95" s="120">
        <f>FORECAST(E95,INDEX($D$2:$D$2007,MATCH(E95,$C$2:$C$2007,1)-1):INDEX($D$2:$D$2007,MATCH(E95,$C$2:$C$2007,1)+1),INDEX($C$2:$C$2007,MATCH(E95,$C$2:$C$2007,1)-1):INDEX($C$2:$C$2007,MATCH(E95,$C$2:$C$2007,1)+1))</f>
        <v>9.1747011941221785</v>
      </c>
      <c r="G95" s="125">
        <v>346.8</v>
      </c>
      <c r="H95" s="121">
        <f>FORECAST(G95,INDEX($F$2:$F$1004,MATCH(G95,$E$2:$E$1004,1)-1):INDEX($F$2:$F$1004,MATCH(G95,$E$2:$E$1004,1)+1),INDEX($E$2:$E$1004,MATCH(G95,$E$2:$E$1004,1)-1):INDEX($E$2:$E$1004,MATCH(G95,$E$2:$E$1004,1)+1))</f>
        <v>18.455372323261543</v>
      </c>
      <c r="I95" s="120">
        <v>393</v>
      </c>
      <c r="J95" s="120">
        <f>FORECAST(I95,INDEX($H$2:$H$1218,MATCH(I95,$G$2:$G$1218,1)-1):INDEX($H$2:$H$1218,MATCH(I95,$G$2:$G$1218,1)+1),INDEX($G$2:$G$1218,MATCH(I95,$G$2:$G$1218,1)-1):INDEX($G$2:$G$1218,MATCH(I95,$G$2:$G$1218,1)+1))</f>
        <v>28.091278853244987</v>
      </c>
      <c r="K95" s="120">
        <f t="shared" si="1"/>
        <v>0.95205600467284468</v>
      </c>
    </row>
    <row r="96" spans="1:11" x14ac:dyDescent="0.2">
      <c r="A96" s="127">
        <v>414.87917768701499</v>
      </c>
      <c r="B96" s="127">
        <v>17.086662102890099</v>
      </c>
      <c r="C96" s="125">
        <v>309.40000000000202</v>
      </c>
      <c r="D96" s="120">
        <f>FORECAST(C96,INDEX($B$2:$B$127,MATCH(C96,$A$2:$A$127,1)-1):INDEX($B$2:$B$127,MATCH(C96,$A$2:$A$127,1)+1),INDEX($A$2:$A$127,MATCH(C96,$A$2:$A$127,1)-1):INDEX($A$2:$A$127,MATCH(C96,$A$2:$A$127,1)+1))</f>
        <v>7.7940319110415075</v>
      </c>
      <c r="E96" s="135">
        <v>318.89999999999901</v>
      </c>
      <c r="F96" s="120">
        <f>FORECAST(E96,INDEX($D$2:$D$2007,MATCH(E96,$C$2:$C$2007,1)-1):INDEX($D$2:$D$2007,MATCH(E96,$C$2:$C$2007,1)+1),INDEX($C$2:$C$2007,MATCH(E96,$C$2:$C$2007,1)-1):INDEX($C$2:$C$2007,MATCH(E96,$C$2:$C$2007,1)+1))</f>
        <v>9.2303319395510783</v>
      </c>
      <c r="G96" s="125">
        <v>347.3</v>
      </c>
      <c r="H96" s="121">
        <f>FORECAST(G96,INDEX($F$2:$F$1004,MATCH(G96,$E$2:$E$1004,1)-1):INDEX($F$2:$F$1004,MATCH(G96,$E$2:$E$1004,1)+1),INDEX($E$2:$E$1004,MATCH(G96,$E$2:$E$1004,1)-1):INDEX($E$2:$E$1004,MATCH(G96,$E$2:$E$1004,1)+1))</f>
        <v>18.642988047118351</v>
      </c>
      <c r="I96" s="120">
        <v>394</v>
      </c>
      <c r="J96" s="120">
        <f>FORECAST(I96,INDEX($H$2:$H$1218,MATCH(I96,$G$2:$G$1218,1)-1):INDEX($H$2:$H$1218,MATCH(I96,$G$2:$G$1218,1)+1),INDEX($G$2:$G$1218,MATCH(I96,$G$2:$G$1218,1)-1):INDEX($G$2:$G$1218,MATCH(I96,$G$2:$G$1218,1)+1))</f>
        <v>27.72256150124943</v>
      </c>
      <c r="K96" s="120">
        <f t="shared" si="1"/>
        <v>0.93955961492753093</v>
      </c>
    </row>
    <row r="97" spans="1:11" x14ac:dyDescent="0.2">
      <c r="A97" s="127">
        <v>416.88973899483</v>
      </c>
      <c r="B97" s="127">
        <v>15.972121492085</v>
      </c>
      <c r="C97" s="125">
        <v>309.50000000000199</v>
      </c>
      <c r="D97" s="120">
        <f>FORECAST(C97,INDEX($B$2:$B$127,MATCH(C97,$A$2:$A$127,1)-1):INDEX($B$2:$B$127,MATCH(C97,$A$2:$A$127,1)+1),INDEX($A$2:$A$127,MATCH(C97,$A$2:$A$127,1)-1):INDEX($A$2:$A$127,MATCH(C97,$A$2:$A$127,1)+1))</f>
        <v>7.7769777072739501</v>
      </c>
      <c r="E97" s="124">
        <v>319.099999999999</v>
      </c>
      <c r="F97" s="120">
        <f>FORECAST(E97,INDEX($D$2:$D$2007,MATCH(E97,$C$2:$C$2007,1)-1):INDEX($D$2:$D$2007,MATCH(E97,$C$2:$C$2007,1)+1),INDEX($C$2:$C$2007,MATCH(E97,$C$2:$C$2007,1)-1):INDEX($C$2:$C$2007,MATCH(E97,$C$2:$C$2007,1)+1))</f>
        <v>9.3343685885802756</v>
      </c>
      <c r="G97" s="125">
        <v>347.8</v>
      </c>
      <c r="H97" s="121">
        <f>FORECAST(G97,INDEX($F$2:$F$1004,MATCH(G97,$E$2:$E$1004,1)-1):INDEX($F$2:$F$1004,MATCH(G97,$E$2:$E$1004,1)+1),INDEX($E$2:$E$1004,MATCH(G97,$E$2:$E$1004,1)-1):INDEX($E$2:$E$1004,MATCH(G97,$E$2:$E$1004,1)+1))</f>
        <v>18.805241284742863</v>
      </c>
      <c r="I97" s="120">
        <v>395</v>
      </c>
      <c r="J97" s="120">
        <f>FORECAST(I97,INDEX($H$2:$H$1218,MATCH(I97,$G$2:$G$1218,1)-1):INDEX($H$2:$H$1218,MATCH(I97,$G$2:$G$1218,1)+1),INDEX($G$2:$G$1218,MATCH(I97,$G$2:$G$1218,1)-1):INDEX($G$2:$G$1218,MATCH(I97,$G$2:$G$1218,1)+1))</f>
        <v>27.358469731546478</v>
      </c>
      <c r="K97" s="120">
        <f t="shared" si="1"/>
        <v>0.9272199931748667</v>
      </c>
    </row>
    <row r="98" spans="1:11" x14ac:dyDescent="0.2">
      <c r="A98" s="127">
        <v>418.56017704990899</v>
      </c>
      <c r="B98" s="127">
        <v>14.8943327447529</v>
      </c>
      <c r="C98" s="125">
        <v>309.60000000000201</v>
      </c>
      <c r="D98" s="120">
        <f>FORECAST(C98,INDEX($B$2:$B$127,MATCH(C98,$A$2:$A$127,1)-1):INDEX($B$2:$B$127,MATCH(C98,$A$2:$A$127,1)+1),INDEX($A$2:$A$127,MATCH(C98,$A$2:$A$127,1)-1):INDEX($A$2:$A$127,MATCH(C98,$A$2:$A$127,1)+1))</f>
        <v>7.7599235035063714</v>
      </c>
      <c r="E98" s="135">
        <v>319.29999999999899</v>
      </c>
      <c r="F98" s="120">
        <f>FORECAST(E98,INDEX($D$2:$D$2007,MATCH(E98,$C$2:$C$2007,1)-1):INDEX($D$2:$D$2007,MATCH(E98,$C$2:$C$2007,1)+1),INDEX($C$2:$C$2007,MATCH(E98,$C$2:$C$2007,1)-1):INDEX($C$2:$C$2007,MATCH(E98,$C$2:$C$2007,1)+1))</f>
        <v>9.40843203864776</v>
      </c>
      <c r="G98" s="125">
        <v>348.3</v>
      </c>
      <c r="H98" s="121">
        <f>FORECAST(G98,INDEX($F$2:$F$1004,MATCH(G98,$E$2:$E$1004,1)-1):INDEX($F$2:$F$1004,MATCH(G98,$E$2:$E$1004,1)+1),INDEX($E$2:$E$1004,MATCH(G98,$E$2:$E$1004,1)-1):INDEX($E$2:$E$1004,MATCH(G98,$E$2:$E$1004,1)+1))</f>
        <v>18.981210731519766</v>
      </c>
      <c r="I98" s="120">
        <v>396</v>
      </c>
      <c r="J98" s="120">
        <f>FORECAST(I98,INDEX($H$2:$H$1218,MATCH(I98,$G$2:$G$1218,1)-1):INDEX($H$2:$H$1218,MATCH(I98,$G$2:$G$1218,1)+1),INDEX($G$2:$G$1218,MATCH(I98,$G$2:$G$1218,1)-1):INDEX($G$2:$G$1218,MATCH(I98,$G$2:$G$1218,1)+1))</f>
        <v>26.943758135592475</v>
      </c>
      <c r="K98" s="120">
        <f t="shared" si="1"/>
        <v>0.91316478881061758</v>
      </c>
    </row>
    <row r="99" spans="1:11" x14ac:dyDescent="0.2">
      <c r="A99" s="127">
        <v>420.22726197069801</v>
      </c>
      <c r="B99" s="127">
        <v>13.717207394091099</v>
      </c>
      <c r="C99" s="125">
        <v>309.70000000000198</v>
      </c>
      <c r="D99" s="120">
        <f>FORECAST(C99,INDEX($B$2:$B$127,MATCH(C99,$A$2:$A$127,1)-1):INDEX($B$2:$B$127,MATCH(C99,$A$2:$A$127,1)+1),INDEX($A$2:$A$127,MATCH(C99,$A$2:$A$127,1)-1):INDEX($A$2:$A$127,MATCH(C99,$A$2:$A$127,1)+1))</f>
        <v>7.742869299738814</v>
      </c>
      <c r="E99" s="124">
        <v>319.49999999999898</v>
      </c>
      <c r="F99" s="120">
        <f>FORECAST(E99,INDEX($D$2:$D$2007,MATCH(E99,$C$2:$C$2007,1)-1):INDEX($D$2:$D$2007,MATCH(E99,$C$2:$C$2007,1)+1),INDEX($C$2:$C$2007,MATCH(E99,$C$2:$C$2007,1)-1):INDEX($C$2:$C$2007,MATCH(E99,$C$2:$C$2007,1)+1))</f>
        <v>9.4728143079936018</v>
      </c>
      <c r="G99" s="125">
        <v>348.8</v>
      </c>
      <c r="H99" s="121">
        <f>FORECAST(G99,INDEX($F$2:$F$1004,MATCH(G99,$E$2:$E$1004,1)-1):INDEX($F$2:$F$1004,MATCH(G99,$E$2:$E$1004,1)+1),INDEX($E$2:$E$1004,MATCH(G99,$E$2:$E$1004,1)-1):INDEX($E$2:$E$1004,MATCH(G99,$E$2:$E$1004,1)+1))</f>
        <v>19.160693741546666</v>
      </c>
      <c r="I99" s="120">
        <v>397</v>
      </c>
      <c r="J99" s="120">
        <f>FORECAST(I99,INDEX($H$2:$H$1218,MATCH(I99,$G$2:$G$1218,1)-1):INDEX($H$2:$H$1218,MATCH(I99,$G$2:$G$1218,1)+1),INDEX($G$2:$G$1218,MATCH(I99,$G$2:$G$1218,1)-1):INDEX($G$2:$G$1218,MATCH(I99,$G$2:$G$1218,1)+1))</f>
        <v>26.457686320568826</v>
      </c>
      <c r="K99" s="120">
        <f t="shared" si="1"/>
        <v>0.89669107849600027</v>
      </c>
    </row>
    <row r="100" spans="1:11" x14ac:dyDescent="0.2">
      <c r="A100" s="127">
        <v>421.89808481167802</v>
      </c>
      <c r="B100" s="127">
        <v>12.6508179291083</v>
      </c>
      <c r="C100" s="125">
        <v>309.800000000002</v>
      </c>
      <c r="D100" s="120">
        <f>FORECAST(C100,INDEX($B$2:$B$127,MATCH(C100,$A$2:$A$127,1)-1):INDEX($B$2:$B$127,MATCH(C100,$A$2:$A$127,1)+1),INDEX($A$2:$A$127,MATCH(C100,$A$2:$A$127,1)-1):INDEX($A$2:$A$127,MATCH(C100,$A$2:$A$127,1)+1))</f>
        <v>7.7258150959712424</v>
      </c>
      <c r="E100" s="135">
        <v>319.69999999999902</v>
      </c>
      <c r="F100" s="120">
        <f>FORECAST(E100,INDEX($D$2:$D$2007,MATCH(E100,$C$2:$C$2007,1)-1):INDEX($D$2:$D$2007,MATCH(E100,$C$2:$C$2007,1)+1),INDEX($C$2:$C$2007,MATCH(E100,$C$2:$C$2007,1)-1):INDEX($C$2:$C$2007,MATCH(E100,$C$2:$C$2007,1)+1))</f>
        <v>9.5371965773394578</v>
      </c>
      <c r="G100" s="125">
        <v>349.3</v>
      </c>
      <c r="H100" s="121">
        <f>FORECAST(G100,INDEX($F$2:$F$1004,MATCH(G100,$E$2:$E$1004,1)-1):INDEX($F$2:$F$1004,MATCH(G100,$E$2:$E$1004,1)+1),INDEX($E$2:$E$1004,MATCH(G100,$E$2:$E$1004,1)-1):INDEX($E$2:$E$1004,MATCH(G100,$E$2:$E$1004,1)+1))</f>
        <v>19.340176751573523</v>
      </c>
      <c r="I100" s="120">
        <v>398</v>
      </c>
      <c r="J100" s="120">
        <f>FORECAST(I100,INDEX($H$2:$H$1218,MATCH(I100,$G$2:$G$1218,1)-1):INDEX($H$2:$H$1218,MATCH(I100,$G$2:$G$1218,1)+1),INDEX($G$2:$G$1218,MATCH(I100,$G$2:$G$1218,1)-1):INDEX($G$2:$G$1218,MATCH(I100,$G$2:$G$1218,1)+1))</f>
        <v>25.939417010796603</v>
      </c>
      <c r="K100" s="120">
        <f t="shared" si="1"/>
        <v>0.87912614629821617</v>
      </c>
    </row>
    <row r="101" spans="1:11" x14ac:dyDescent="0.2">
      <c r="A101" s="127">
        <v>423.22790488928803</v>
      </c>
      <c r="B101" s="127">
        <v>11.595124825085801</v>
      </c>
      <c r="C101" s="125">
        <v>309.90000000000202</v>
      </c>
      <c r="D101" s="120">
        <f>FORECAST(C101,INDEX($B$2:$B$127,MATCH(C101,$A$2:$A$127,1)-1):INDEX($B$2:$B$127,MATCH(C101,$A$2:$A$127,1)+1),INDEX($A$2:$A$127,MATCH(C101,$A$2:$A$127,1)-1):INDEX($A$2:$A$127,MATCH(C101,$A$2:$A$127,1)+1))</f>
        <v>7.7495388033266757</v>
      </c>
      <c r="E101" s="124">
        <v>319.89999999999901</v>
      </c>
      <c r="F101" s="120">
        <f>FORECAST(E101,INDEX($D$2:$D$2007,MATCH(E101,$C$2:$C$2007,1)-1):INDEX($D$2:$D$2007,MATCH(E101,$C$2:$C$2007,1)+1),INDEX($C$2:$C$2007,MATCH(E101,$C$2:$C$2007,1)-1):INDEX($C$2:$C$2007,MATCH(E101,$C$2:$C$2007,1)+1))</f>
        <v>9.601578846685328</v>
      </c>
      <c r="G101" s="125">
        <v>349.8</v>
      </c>
      <c r="H101" s="121">
        <f>FORECAST(G101,INDEX($F$2:$F$1004,MATCH(G101,$E$2:$E$1004,1)-1):INDEX($F$2:$F$1004,MATCH(G101,$E$2:$E$1004,1)+1),INDEX($E$2:$E$1004,MATCH(G101,$E$2:$E$1004,1)-1):INDEX($E$2:$E$1004,MATCH(G101,$E$2:$E$1004,1)+1))</f>
        <v>19.519659761600423</v>
      </c>
      <c r="I101" s="120">
        <v>399</v>
      </c>
      <c r="J101" s="120">
        <f>FORECAST(I101,INDEX($H$2:$H$1218,MATCH(I101,$G$2:$G$1218,1)-1):INDEX($H$2:$H$1218,MATCH(I101,$G$2:$G$1218,1)+1),INDEX($G$2:$G$1218,MATCH(I101,$G$2:$G$1218,1)-1):INDEX($G$2:$G$1218,MATCH(I101,$G$2:$G$1218,1)+1))</f>
        <v>25.435899262697603</v>
      </c>
      <c r="K101" s="120">
        <f t="shared" si="1"/>
        <v>0.86206116687732992</v>
      </c>
    </row>
    <row r="102" spans="1:11" x14ac:dyDescent="0.2">
      <c r="A102" s="127">
        <v>424.21859116362401</v>
      </c>
      <c r="B102" s="127">
        <v>10.605496024863101</v>
      </c>
      <c r="C102" s="125">
        <v>310.00000000000199</v>
      </c>
      <c r="D102" s="120">
        <f>FORECAST(C102,INDEX($B$2:$B$127,MATCH(C102,$A$2:$A$127,1)-1):INDEX($B$2:$B$127,MATCH(C102,$A$2:$A$127,1)+1),INDEX($A$2:$A$127,MATCH(C102,$A$2:$A$127,1)-1):INDEX($A$2:$A$127,MATCH(C102,$A$2:$A$127,1)+1))</f>
        <v>7.7409419576759717</v>
      </c>
      <c r="E102" s="135">
        <v>320.099999999999</v>
      </c>
      <c r="F102" s="120">
        <f>FORECAST(E102,INDEX($D$2:$D$2007,MATCH(E102,$C$2:$C$2007,1)-1):INDEX($D$2:$D$2007,MATCH(E102,$C$2:$C$2007,1)+1),INDEX($C$2:$C$2007,MATCH(E102,$C$2:$C$2007,1)-1):INDEX($C$2:$C$2007,MATCH(E102,$C$2:$C$2007,1)+1))</f>
        <v>9.665961116031184</v>
      </c>
      <c r="G102" s="125">
        <v>350.3</v>
      </c>
      <c r="H102" s="121">
        <f>FORECAST(G102,INDEX($F$2:$F$1004,MATCH(G102,$E$2:$E$1004,1)-1):INDEX($F$2:$F$1004,MATCH(G102,$E$2:$E$1004,1)+1),INDEX($E$2:$E$1004,MATCH(G102,$E$2:$E$1004,1)-1):INDEX($E$2:$E$1004,MATCH(G102,$E$2:$E$1004,1)+1))</f>
        <v>19.699142771627294</v>
      </c>
      <c r="I102" s="120">
        <v>400</v>
      </c>
      <c r="J102" s="120">
        <f>FORECAST(I102,INDEX($H$2:$H$1218,MATCH(I102,$G$2:$G$1218,1)-1):INDEX($H$2:$H$1218,MATCH(I102,$G$2:$G$1218,1)+1),INDEX($G$2:$G$1218,MATCH(I102,$G$2:$G$1218,1)-1):INDEX($G$2:$G$1218,MATCH(I102,$G$2:$G$1218,1)+1))</f>
        <v>24.910431367243206</v>
      </c>
      <c r="K102" s="120">
        <f t="shared" si="1"/>
        <v>0.84425226370336948</v>
      </c>
    </row>
    <row r="103" spans="1:11" x14ac:dyDescent="0.2">
      <c r="A103" s="127">
        <v>426.22519467358899</v>
      </c>
      <c r="B103" s="127">
        <v>9.3737056527508091</v>
      </c>
      <c r="C103" s="125">
        <v>310.10000000000201</v>
      </c>
      <c r="D103" s="120">
        <f>FORECAST(C103,INDEX($B$2:$B$127,MATCH(C103,$A$2:$A$127,1)-1):INDEX($B$2:$B$127,MATCH(C103,$A$2:$A$127,1)+1),INDEX($A$2:$A$127,MATCH(C103,$A$2:$A$127,1)-1):INDEX($A$2:$A$127,MATCH(C103,$A$2:$A$127,1)+1))</f>
        <v>7.7323451120252642</v>
      </c>
      <c r="E103" s="124">
        <v>320.29999999999899</v>
      </c>
      <c r="F103" s="120">
        <f>FORECAST(E103,INDEX($D$2:$D$2007,MATCH(E103,$C$2:$C$2007,1)-1):INDEX($D$2:$D$2007,MATCH(E103,$C$2:$C$2007,1)+1),INDEX($C$2:$C$2007,MATCH(E103,$C$2:$C$2007,1)-1):INDEX($C$2:$C$2007,MATCH(E103,$C$2:$C$2007,1)+1))</f>
        <v>9.7303433853770116</v>
      </c>
      <c r="G103" s="125">
        <v>350.8</v>
      </c>
      <c r="H103" s="121">
        <f>FORECAST(G103,INDEX($F$2:$F$1004,MATCH(G103,$E$2:$E$1004,1)-1):INDEX($F$2:$F$1004,MATCH(G103,$E$2:$E$1004,1)+1),INDEX($E$2:$E$1004,MATCH(G103,$E$2:$E$1004,1)-1):INDEX($E$2:$E$1004,MATCH(G103,$E$2:$E$1004,1)+1))</f>
        <v>19.878625781654193</v>
      </c>
      <c r="I103" s="120">
        <v>401</v>
      </c>
      <c r="J103" s="120">
        <f>FORECAST(I103,INDEX($H$2:$H$1218,MATCH(I103,$G$2:$G$1218,1)-1):INDEX($H$2:$H$1218,MATCH(I103,$G$2:$G$1218,1)+1),INDEX($G$2:$G$1218,MATCH(I103,$G$2:$G$1218,1)-1):INDEX($G$2:$G$1218,MATCH(I103,$G$2:$G$1218,1)+1))</f>
        <v>24.334233816975598</v>
      </c>
      <c r="K103" s="120">
        <f t="shared" si="1"/>
        <v>0.82472405566143869</v>
      </c>
    </row>
    <row r="104" spans="1:11" x14ac:dyDescent="0.2">
      <c r="A104" s="127">
        <v>427.55254112754301</v>
      </c>
      <c r="B104" s="127">
        <v>8.2447314479113398</v>
      </c>
      <c r="C104" s="125">
        <v>310.20000000000198</v>
      </c>
      <c r="D104" s="120">
        <f>FORECAST(C104,INDEX($B$2:$B$127,MATCH(C104,$A$2:$A$127,1)-1):INDEX($B$2:$B$127,MATCH(C104,$A$2:$A$127,1)+1),INDEX($A$2:$A$127,MATCH(C104,$A$2:$A$127,1)-1):INDEX($A$2:$A$127,MATCH(C104,$A$2:$A$127,1)+1))</f>
        <v>7.7237482663745602</v>
      </c>
      <c r="E104" s="135">
        <v>320.49999999999898</v>
      </c>
      <c r="F104" s="120">
        <f>FORECAST(E104,INDEX($D$2:$D$2007,MATCH(E104,$C$2:$C$2007,1)-1):INDEX($D$2:$D$2007,MATCH(E104,$C$2:$C$2007,1)+1),INDEX($C$2:$C$2007,MATCH(E104,$C$2:$C$2007,1)-1):INDEX($C$2:$C$2007,MATCH(E104,$C$2:$C$2007,1)+1))</f>
        <v>9.7947256547228676</v>
      </c>
      <c r="G104" s="125">
        <v>351.3</v>
      </c>
      <c r="H104" s="121">
        <f>FORECAST(G104,INDEX($F$2:$F$1004,MATCH(G104,$E$2:$E$1004,1)-1):INDEX($F$2:$F$1004,MATCH(G104,$E$2:$E$1004,1)+1),INDEX($E$2:$E$1004,MATCH(G104,$E$2:$E$1004,1)-1):INDEX($E$2:$E$1004,MATCH(G104,$E$2:$E$1004,1)+1))</f>
        <v>20.037087344360828</v>
      </c>
      <c r="I104" s="120">
        <v>402</v>
      </c>
      <c r="J104" s="120">
        <f>FORECAST(I104,INDEX($H$2:$H$1218,MATCH(I104,$G$2:$G$1218,1)-1):INDEX($H$2:$H$1218,MATCH(I104,$G$2:$G$1218,1)+1),INDEX($G$2:$G$1218,MATCH(I104,$G$2:$G$1218,1)-1):INDEX($G$2:$G$1218,MATCH(I104,$G$2:$G$1218,1)+1))</f>
        <v>23.738163710247875</v>
      </c>
      <c r="K104" s="120">
        <f t="shared" si="1"/>
        <v>0.80452233656987238</v>
      </c>
    </row>
    <row r="105" spans="1:11" x14ac:dyDescent="0.2">
      <c r="A105" s="127">
        <v>429.22248445789103</v>
      </c>
      <c r="B105" s="127">
        <v>7.1522864804158104</v>
      </c>
      <c r="C105" s="125">
        <v>310.300000000002</v>
      </c>
      <c r="D105" s="120">
        <f>FORECAST(C105,INDEX($B$2:$B$127,MATCH(C105,$A$2:$A$127,1)-1):INDEX($B$2:$B$127,MATCH(C105,$A$2:$A$127,1)+1),INDEX($A$2:$A$127,MATCH(C105,$A$2:$A$127,1)-1):INDEX($A$2:$A$127,MATCH(C105,$A$2:$A$127,1)+1))</f>
        <v>7.7151514207238527</v>
      </c>
      <c r="E105" s="124">
        <v>320.69999999999902</v>
      </c>
      <c r="F105" s="120">
        <f>FORECAST(E105,INDEX($D$2:$D$2007,MATCH(E105,$C$2:$C$2007,1)-1):INDEX($D$2:$D$2007,MATCH(E105,$C$2:$C$2007,1)+1),INDEX($C$2:$C$2007,MATCH(E105,$C$2:$C$2007,1)-1):INDEX($C$2:$C$2007,MATCH(E105,$C$2:$C$2007,1)+1))</f>
        <v>9.859107924068752</v>
      </c>
      <c r="G105" s="125">
        <v>351.8</v>
      </c>
      <c r="H105" s="121">
        <f>FORECAST(G105,INDEX($F$2:$F$1004,MATCH(G105,$E$2:$E$1004,1)-1):INDEX($F$2:$F$1004,MATCH(G105,$E$2:$E$1004,1)+1),INDEX($E$2:$E$1004,MATCH(G105,$E$2:$E$1004,1)-1):INDEX($E$2:$E$1004,MATCH(G105,$E$2:$E$1004,1)+1))</f>
        <v>20.174707686893754</v>
      </c>
      <c r="I105" s="120">
        <v>403</v>
      </c>
      <c r="J105" s="120">
        <f>FORECAST(I105,INDEX($H$2:$H$1218,MATCH(I105,$G$2:$G$1218,1)-1):INDEX($H$2:$H$1218,MATCH(I105,$G$2:$G$1218,1)+1),INDEX($G$2:$G$1218,MATCH(I105,$G$2:$G$1218,1)-1):INDEX($G$2:$G$1218,MATCH(I105,$G$2:$G$1218,1)+1))</f>
        <v>23.176161089272654</v>
      </c>
      <c r="K105" s="120">
        <f t="shared" si="1"/>
        <v>0.78547521619003513</v>
      </c>
    </row>
    <row r="106" spans="1:11" x14ac:dyDescent="0.2">
      <c r="A106" s="127">
        <v>430.89341723770002</v>
      </c>
      <c r="B106" s="127">
        <v>6.08915395324708</v>
      </c>
      <c r="C106" s="125">
        <v>310.40000000000202</v>
      </c>
      <c r="D106" s="120">
        <f>FORECAST(C106,INDEX($B$2:$B$127,MATCH(C106,$A$2:$A$127,1)-1):INDEX($B$2:$B$127,MATCH(C106,$A$2:$A$127,1)+1),INDEX($A$2:$A$127,MATCH(C106,$A$2:$A$127,1)-1):INDEX($A$2:$A$127,MATCH(C106,$A$2:$A$127,1)+1))</f>
        <v>7.7065545750731452</v>
      </c>
      <c r="E106" s="135">
        <v>320.89999999999901</v>
      </c>
      <c r="F106" s="120">
        <f>FORECAST(E106,INDEX($D$2:$D$2007,MATCH(E106,$C$2:$C$2007,1)-1):INDEX($D$2:$D$2007,MATCH(E106,$C$2:$C$2007,1)+1),INDEX($C$2:$C$2007,MATCH(E106,$C$2:$C$2007,1)-1):INDEX($C$2:$C$2007,MATCH(E106,$C$2:$C$2007,1)+1))</f>
        <v>9.9234901934145938</v>
      </c>
      <c r="G106" s="125">
        <v>352.3</v>
      </c>
      <c r="H106" s="121">
        <f>FORECAST(G106,INDEX($F$2:$F$1004,MATCH(G106,$E$2:$E$1004,1)-1):INDEX($F$2:$F$1004,MATCH(G106,$E$2:$E$1004,1)+1),INDEX($E$2:$E$1004,MATCH(G106,$E$2:$E$1004,1)-1):INDEX($E$2:$E$1004,MATCH(G106,$E$2:$E$1004,1)+1))</f>
        <v>20.342499857776289</v>
      </c>
      <c r="I106" s="120">
        <v>404</v>
      </c>
      <c r="J106" s="120">
        <f>FORECAST(I106,INDEX($H$2:$H$1218,MATCH(I106,$G$2:$G$1218,1)-1):INDEX($H$2:$H$1218,MATCH(I106,$G$2:$G$1218,1)+1),INDEX($G$2:$G$1218,MATCH(I106,$G$2:$G$1218,1)-1):INDEX($G$2:$G$1218,MATCH(I106,$G$2:$G$1218,1)+1))</f>
        <v>22.691045959047699</v>
      </c>
      <c r="K106" s="120">
        <f t="shared" si="1"/>
        <v>0.76903392937282899</v>
      </c>
    </row>
    <row r="107" spans="1:11" x14ac:dyDescent="0.2">
      <c r="A107" s="127">
        <v>432.90546271970999</v>
      </c>
      <c r="B107" s="127">
        <v>5.0185820029321198</v>
      </c>
      <c r="C107" s="125">
        <v>310.50000000000199</v>
      </c>
      <c r="D107" s="120">
        <f>FORECAST(C107,INDEX($B$2:$B$127,MATCH(C107,$A$2:$A$127,1)-1):INDEX($B$2:$B$127,MATCH(C107,$A$2:$A$127,1)+1),INDEX($A$2:$A$127,MATCH(C107,$A$2:$A$127,1)-1):INDEX($A$2:$A$127,MATCH(C107,$A$2:$A$127,1)+1))</f>
        <v>7.6979577294224413</v>
      </c>
      <c r="E107" s="124">
        <v>321.099999999999</v>
      </c>
      <c r="F107" s="120">
        <f>FORECAST(E107,INDEX($D$2:$D$2007,MATCH(E107,$C$2:$C$2007,1)-1):INDEX($D$2:$D$2007,MATCH(E107,$C$2:$C$2007,1)+1),INDEX($C$2:$C$2007,MATCH(E107,$C$2:$C$2007,1)-1):INDEX($C$2:$C$2007,MATCH(E107,$C$2:$C$2007,1)+1))</f>
        <v>9.9878724627604498</v>
      </c>
      <c r="G107" s="125">
        <v>352.8</v>
      </c>
      <c r="H107" s="121">
        <f>FORECAST(G107,INDEX($F$2:$F$1004,MATCH(G107,$E$2:$E$1004,1)-1):INDEX($F$2:$F$1004,MATCH(G107,$E$2:$E$1004,1)+1),INDEX($E$2:$E$1004,MATCH(G107,$E$2:$E$1004,1)-1):INDEX($E$2:$E$1004,MATCH(G107,$E$2:$E$1004,1)+1))</f>
        <v>20.509600227636653</v>
      </c>
      <c r="I107" s="120">
        <v>405</v>
      </c>
      <c r="J107" s="120">
        <f>FORECAST(I107,INDEX($H$2:$H$1218,MATCH(I107,$G$2:$G$1218,1)-1):INDEX($H$2:$H$1218,MATCH(I107,$G$2:$G$1218,1)+1),INDEX($G$2:$G$1218,MATCH(I107,$G$2:$G$1218,1)-1):INDEX($G$2:$G$1218,MATCH(I107,$G$2:$G$1218,1)+1))</f>
        <v>22.284059117615158</v>
      </c>
      <c r="K107" s="120">
        <f t="shared" si="1"/>
        <v>0.75524052864397873</v>
      </c>
    </row>
    <row r="108" spans="1:11" x14ac:dyDescent="0.2">
      <c r="A108" s="127">
        <v>434.58851625543502</v>
      </c>
      <c r="B108" s="127">
        <v>4.3145268697665404</v>
      </c>
      <c r="C108" s="125">
        <v>310.60000000000201</v>
      </c>
      <c r="D108" s="120">
        <f>FORECAST(C108,INDEX($B$2:$B$127,MATCH(C108,$A$2:$A$127,1)-1):INDEX($B$2:$B$127,MATCH(C108,$A$2:$A$127,1)+1),INDEX($A$2:$A$127,MATCH(C108,$A$2:$A$127,1)-1):INDEX($A$2:$A$127,MATCH(C108,$A$2:$A$127,1)+1))</f>
        <v>7.6893608837717338</v>
      </c>
      <c r="E108" s="135">
        <v>321.29999999999899</v>
      </c>
      <c r="F108" s="120">
        <f>FORECAST(E108,INDEX($D$2:$D$2007,MATCH(E108,$C$2:$C$2007,1)-1):INDEX($D$2:$D$2007,MATCH(E108,$C$2:$C$2007,1)+1),INDEX($C$2:$C$2007,MATCH(E108,$C$2:$C$2007,1)-1):INDEX($C$2:$C$2007,MATCH(E108,$C$2:$C$2007,1)+1))</f>
        <v>10.052254732106306</v>
      </c>
      <c r="G108" s="125">
        <v>353.3</v>
      </c>
      <c r="H108" s="121">
        <f>FORECAST(G108,INDEX($F$2:$F$1004,MATCH(G108,$E$2:$E$1004,1)-1):INDEX($F$2:$F$1004,MATCH(G108,$E$2:$E$1004,1)+1),INDEX($E$2:$E$1004,MATCH(G108,$E$2:$E$1004,1)-1):INDEX($E$2:$E$1004,MATCH(G108,$E$2:$E$1004,1)+1))</f>
        <v>20.692373265762626</v>
      </c>
      <c r="I108" s="120">
        <v>406</v>
      </c>
      <c r="J108" s="120">
        <f>FORECAST(I108,INDEX($H$2:$H$1218,MATCH(I108,$G$2:$G$1218,1)-1):INDEX($H$2:$H$1218,MATCH(I108,$G$2:$G$1218,1)+1),INDEX($G$2:$G$1218,MATCH(I108,$G$2:$G$1218,1)-1):INDEX($G$2:$G$1218,MATCH(I108,$G$2:$G$1218,1)+1))</f>
        <v>21.764795766552083</v>
      </c>
      <c r="K108" s="120">
        <f t="shared" si="1"/>
        <v>0.737641906880661</v>
      </c>
    </row>
    <row r="109" spans="1:11" x14ac:dyDescent="0.2">
      <c r="A109" s="127">
        <v>436.32431123487902</v>
      </c>
      <c r="B109" s="127">
        <v>3.6729370067473002</v>
      </c>
      <c r="C109" s="125">
        <v>310.70000000000198</v>
      </c>
      <c r="D109" s="120">
        <f>FORECAST(C109,INDEX($B$2:$B$127,MATCH(C109,$A$2:$A$127,1)-1):INDEX($B$2:$B$127,MATCH(C109,$A$2:$A$127,1)+1),INDEX($A$2:$A$127,MATCH(C109,$A$2:$A$127,1)-1):INDEX($A$2:$A$127,MATCH(C109,$A$2:$A$127,1)+1))</f>
        <v>7.6807640381210298</v>
      </c>
      <c r="E109" s="124">
        <v>321.49999999999898</v>
      </c>
      <c r="F109" s="120">
        <f>FORECAST(E109,INDEX($D$2:$D$2007,MATCH(E109,$C$2:$C$2007,1)-1):INDEX($D$2:$D$2007,MATCH(E109,$C$2:$C$2007,1)+1),INDEX($C$2:$C$2007,MATCH(E109,$C$2:$C$2007,1)-1):INDEX($C$2:$C$2007,MATCH(E109,$C$2:$C$2007,1)+1))</f>
        <v>10.116637001452148</v>
      </c>
      <c r="G109" s="125">
        <v>353.8</v>
      </c>
      <c r="H109" s="121">
        <f>FORECAST(G109,INDEX($F$2:$F$1004,MATCH(G109,$E$2:$E$1004,1)-1):INDEX($F$2:$F$1004,MATCH(G109,$E$2:$E$1004,1)+1),INDEX($E$2:$E$1004,MATCH(G109,$E$2:$E$1004,1)-1):INDEX($E$2:$E$1004,MATCH(G109,$E$2:$E$1004,1)+1))</f>
        <v>20.907148599925591</v>
      </c>
      <c r="I109" s="120">
        <v>407</v>
      </c>
      <c r="J109" s="120">
        <f>FORECAST(I109,INDEX($H$2:$H$1218,MATCH(I109,$G$2:$G$1218,1)-1):INDEX($H$2:$H$1218,MATCH(I109,$G$2:$G$1218,1)+1),INDEX($G$2:$G$1218,MATCH(I109,$G$2:$G$1218,1)-1):INDEX($G$2:$G$1218,MATCH(I109,$G$2:$G$1218,1)+1))</f>
        <v>21.249938481752338</v>
      </c>
      <c r="K109" s="120">
        <f t="shared" si="1"/>
        <v>0.72019261337914664</v>
      </c>
    </row>
    <row r="110" spans="1:11" x14ac:dyDescent="0.2">
      <c r="A110" s="127">
        <v>437.97217717820598</v>
      </c>
      <c r="B110" s="127">
        <v>3.1764494487784098</v>
      </c>
      <c r="C110" s="125">
        <v>310.80000000000302</v>
      </c>
      <c r="D110" s="120">
        <f>FORECAST(C110,INDEX($B$2:$B$127,MATCH(C110,$A$2:$A$127,1)-1):INDEX($B$2:$B$127,MATCH(C110,$A$2:$A$127,1)+1),INDEX($A$2:$A$127,MATCH(C110,$A$2:$A$127,1)-1):INDEX($A$2:$A$127,MATCH(C110,$A$2:$A$127,1)+1))</f>
        <v>7.7008140868461048</v>
      </c>
      <c r="E110" s="135">
        <v>321.69999999999902</v>
      </c>
      <c r="F110" s="120">
        <f>FORECAST(E110,INDEX($D$2:$D$2007,MATCH(E110,$C$2:$C$2007,1)-1):INDEX($D$2:$D$2007,MATCH(E110,$C$2:$C$2007,1)+1),INDEX($C$2:$C$2007,MATCH(E110,$C$2:$C$2007,1)-1):INDEX($C$2:$C$2007,MATCH(E110,$C$2:$C$2007,1)+1))</f>
        <v>10.181019270798032</v>
      </c>
      <c r="G110" s="125">
        <v>354.3</v>
      </c>
      <c r="H110" s="121">
        <f>FORECAST(G110,INDEX($F$2:$F$1004,MATCH(G110,$E$2:$E$1004,1)-1):INDEX($F$2:$F$1004,MATCH(G110,$E$2:$E$1004,1)+1),INDEX($E$2:$E$1004,MATCH(G110,$E$2:$E$1004,1)-1):INDEX($E$2:$E$1004,MATCH(G110,$E$2:$E$1004,1)+1))</f>
        <v>21.087882036902784</v>
      </c>
      <c r="I110" s="120">
        <v>408</v>
      </c>
      <c r="J110" s="120">
        <f>FORECAST(I110,INDEX($H$2:$H$1218,MATCH(I110,$G$2:$G$1218,1)-1):INDEX($H$2:$H$1218,MATCH(I110,$G$2:$G$1218,1)+1),INDEX($G$2:$G$1218,MATCH(I110,$G$2:$G$1218,1)-1):INDEX($G$2:$G$1218,MATCH(I110,$G$2:$G$1218,1)+1))</f>
        <v>20.728851675861989</v>
      </c>
      <c r="K110" s="120">
        <f t="shared" si="1"/>
        <v>0.70253219196880601</v>
      </c>
    </row>
    <row r="111" spans="1:11" x14ac:dyDescent="0.2">
      <c r="A111" s="127">
        <v>440.33307283353997</v>
      </c>
      <c r="B111" s="127">
        <v>2.4324993670955601</v>
      </c>
      <c r="C111" s="125">
        <v>310.90000000000202</v>
      </c>
      <c r="D111" s="120">
        <f>FORECAST(C111,INDEX($B$2:$B$127,MATCH(C111,$A$2:$A$127,1)-1):INDEX($B$2:$B$127,MATCH(C111,$A$2:$A$127,1)+1),INDEX($A$2:$A$127,MATCH(C111,$A$2:$A$127,1)-1):INDEX($A$2:$A$127,MATCH(C111,$A$2:$A$127,1)+1))</f>
        <v>7.6986601287291423</v>
      </c>
      <c r="E111" s="124">
        <v>321.89999999999901</v>
      </c>
      <c r="F111" s="120">
        <f>FORECAST(E111,INDEX($D$2:$D$2007,MATCH(E111,$C$2:$C$2007,1)-1):INDEX($D$2:$D$2007,MATCH(E111,$C$2:$C$2007,1)+1),INDEX($C$2:$C$2007,MATCH(E111,$C$2:$C$2007,1)-1):INDEX($C$2:$C$2007,MATCH(E111,$C$2:$C$2007,1)+1))</f>
        <v>10.24540154014386</v>
      </c>
      <c r="G111" s="125">
        <v>354.8</v>
      </c>
      <c r="H111" s="121">
        <f>FORECAST(G111,INDEX($F$2:$F$1004,MATCH(G111,$E$2:$E$1004,1)-1):INDEX($F$2:$F$1004,MATCH(G111,$E$2:$E$1004,1)+1),INDEX($E$2:$E$1004,MATCH(G111,$E$2:$E$1004,1)-1):INDEX($E$2:$E$1004,MATCH(G111,$E$2:$E$1004,1)+1))</f>
        <v>21.267831840466471</v>
      </c>
      <c r="I111" s="120">
        <v>409</v>
      </c>
      <c r="J111" s="120">
        <f>FORECAST(I111,INDEX($H$2:$H$1218,MATCH(I111,$G$2:$G$1218,1)-1):INDEX($H$2:$H$1218,MATCH(I111,$G$2:$G$1218,1)+1),INDEX($G$2:$G$1218,MATCH(I111,$G$2:$G$1218,1)-1):INDEX($G$2:$G$1218,MATCH(I111,$G$2:$G$1218,1)+1))</f>
        <v>20.204257811600058</v>
      </c>
      <c r="K111" s="120">
        <f t="shared" si="1"/>
        <v>0.68475291103630376</v>
      </c>
    </row>
    <row r="112" spans="1:11" x14ac:dyDescent="0.2">
      <c r="A112" s="127">
        <v>441.65313786447302</v>
      </c>
      <c r="B112" s="127">
        <v>2.19351896127549</v>
      </c>
      <c r="C112" s="125">
        <v>311.00000000000301</v>
      </c>
      <c r="D112" s="120">
        <f>FORECAST(C112,INDEX($B$2:$B$127,MATCH(C112,$A$2:$A$127,1)-1):INDEX($B$2:$B$127,MATCH(C112,$A$2:$A$127,1)+1),INDEX($A$2:$A$127,MATCH(C112,$A$2:$A$127,1)-1):INDEX($A$2:$A$127,MATCH(C112,$A$2:$A$127,1)+1))</f>
        <v>7.6965061706121363</v>
      </c>
      <c r="E112" s="135">
        <v>322.099999999999</v>
      </c>
      <c r="F112" s="120">
        <f>FORECAST(E112,INDEX($D$2:$D$2007,MATCH(E112,$C$2:$C$2007,1)-1):INDEX($D$2:$D$2007,MATCH(E112,$C$2:$C$2007,1)+1),INDEX($C$2:$C$2007,MATCH(E112,$C$2:$C$2007,1)-1):INDEX($C$2:$C$2007,MATCH(E112,$C$2:$C$2007,1)+1))</f>
        <v>10.30978380948973</v>
      </c>
      <c r="G112" s="125">
        <v>355.3</v>
      </c>
      <c r="H112" s="121">
        <f>FORECAST(G112,INDEX($F$2:$F$1004,MATCH(G112,$E$2:$E$1004,1)-1):INDEX($F$2:$F$1004,MATCH(G112,$E$2:$E$1004,1)+1),INDEX($E$2:$E$1004,MATCH(G112,$E$2:$E$1004,1)-1):INDEX($E$2:$E$1004,MATCH(G112,$E$2:$E$1004,1)+1))</f>
        <v>21.470328354368235</v>
      </c>
      <c r="I112" s="120">
        <v>410</v>
      </c>
      <c r="J112" s="120">
        <f>FORECAST(I112,INDEX($H$2:$H$1218,MATCH(I112,$G$2:$G$1218,1)-1):INDEX($H$2:$H$1218,MATCH(I112,$G$2:$G$1218,1)+1),INDEX($G$2:$G$1218,MATCH(I112,$G$2:$G$1218,1)-1):INDEX($G$2:$G$1218,MATCH(I112,$G$2:$G$1218,1)+1))</f>
        <v>19.701934492067352</v>
      </c>
      <c r="K112" s="120">
        <f t="shared" si="1"/>
        <v>0.66772841260934568</v>
      </c>
    </row>
    <row r="113" spans="1:11" x14ac:dyDescent="0.2">
      <c r="A113" s="127">
        <v>443.725917133449</v>
      </c>
      <c r="B113" s="127">
        <v>1.9616407841599901</v>
      </c>
      <c r="C113" s="125">
        <v>311.10000000000298</v>
      </c>
      <c r="D113" s="120">
        <f>FORECAST(C113,INDEX($B$2:$B$127,MATCH(C113,$A$2:$A$127,1)-1):INDEX($B$2:$B$127,MATCH(C113,$A$2:$A$127,1)+1),INDEX($A$2:$A$127,MATCH(C113,$A$2:$A$127,1)-1):INDEX($A$2:$A$127,MATCH(C113,$A$2:$A$127,1)+1))</f>
        <v>7.6943522124951533</v>
      </c>
      <c r="E113" s="124">
        <v>322.29999999999899</v>
      </c>
      <c r="F113" s="120">
        <f>FORECAST(E113,INDEX($D$2:$D$2007,MATCH(E113,$C$2:$C$2007,1)-1):INDEX($D$2:$D$2007,MATCH(E113,$C$2:$C$2007,1)+1),INDEX($C$2:$C$2007,MATCH(E113,$C$2:$C$2007,1)-1):INDEX($C$2:$C$2007,MATCH(E113,$C$2:$C$2007,1)+1))</f>
        <v>10.374166078835586</v>
      </c>
      <c r="G113" s="125">
        <v>355.8</v>
      </c>
      <c r="H113" s="121">
        <f>FORECAST(G113,INDEX($F$2:$F$1004,MATCH(G113,$E$2:$E$1004,1)-1):INDEX($F$2:$F$1004,MATCH(G113,$E$2:$E$1004,1)+1),INDEX($E$2:$E$1004,MATCH(G113,$E$2:$E$1004,1)-1):INDEX($E$2:$E$1004,MATCH(G113,$E$2:$E$1004,1)+1))</f>
        <v>21.734150327454302</v>
      </c>
      <c r="I113" s="120">
        <v>411</v>
      </c>
      <c r="J113" s="120">
        <f>FORECAST(I113,INDEX($H$2:$H$1218,MATCH(I113,$G$2:$G$1218,1)-1):INDEX($H$2:$H$1218,MATCH(I113,$G$2:$G$1218,1)+1),INDEX($G$2:$G$1218,MATCH(I113,$G$2:$G$1218,1)-1):INDEX($G$2:$G$1218,MATCH(I113,$G$2:$G$1218,1)+1))</f>
        <v>19.187729497195534</v>
      </c>
      <c r="K113" s="120">
        <f t="shared" si="1"/>
        <v>0.65030122620184849</v>
      </c>
    </row>
    <row r="114" spans="1:11" x14ac:dyDescent="0.2">
      <c r="A114" s="127">
        <v>445.74248193025898</v>
      </c>
      <c r="B114" s="127">
        <v>1.71455266621465</v>
      </c>
      <c r="C114" s="125">
        <v>311.20000000000198</v>
      </c>
      <c r="D114" s="120">
        <f>FORECAST(C114,INDEX($B$2:$B$127,MATCH(C114,$A$2:$A$127,1)-1):INDEX($B$2:$B$127,MATCH(C114,$A$2:$A$127,1)+1),INDEX($A$2:$A$127,MATCH(C114,$A$2:$A$127,1)-1):INDEX($A$2:$A$127,MATCH(C114,$A$2:$A$127,1)+1))</f>
        <v>7.6921982543781908</v>
      </c>
      <c r="E114" s="135">
        <v>322.49999999999898</v>
      </c>
      <c r="F114" s="120">
        <f>FORECAST(E114,INDEX($D$2:$D$2007,MATCH(E114,$C$2:$C$2007,1)-1):INDEX($D$2:$D$2007,MATCH(E114,$C$2:$C$2007,1)+1),INDEX($C$2:$C$2007,MATCH(E114,$C$2:$C$2007,1)-1):INDEX($C$2:$C$2007,MATCH(E114,$C$2:$C$2007,1)+1))</f>
        <v>10.438548348181413</v>
      </c>
      <c r="G114" s="125">
        <v>356.3</v>
      </c>
      <c r="H114" s="121">
        <f>FORECAST(G114,INDEX($F$2:$F$1004,MATCH(G114,$E$2:$E$1004,1)-1):INDEX($F$2:$F$1004,MATCH(G114,$E$2:$E$1004,1)+1),INDEX($E$2:$E$1004,MATCH(G114,$E$2:$E$1004,1)-1):INDEX($E$2:$E$1004,MATCH(G114,$E$2:$E$1004,1)+1))</f>
        <v>21.959190896794667</v>
      </c>
      <c r="I114" s="120">
        <v>412</v>
      </c>
      <c r="J114" s="120">
        <f>FORECAST(I114,INDEX($H$2:$H$1218,MATCH(I114,$G$2:$G$1218,1)-1):INDEX($H$2:$H$1218,MATCH(I114,$G$2:$G$1218,1)+1),INDEX($G$2:$G$1218,MATCH(I114,$G$2:$G$1218,1)-1):INDEX($G$2:$G$1218,MATCH(I114,$G$2:$G$1218,1)+1))</f>
        <v>18.66579808442097</v>
      </c>
      <c r="K114" s="120">
        <f t="shared" si="1"/>
        <v>0.6326121797844404</v>
      </c>
    </row>
    <row r="115" spans="1:11" x14ac:dyDescent="0.2">
      <c r="A115" s="127">
        <v>448.40342979163597</v>
      </c>
      <c r="B115" s="127">
        <v>1.51682425069618</v>
      </c>
      <c r="C115" s="125">
        <v>311.30000000000302</v>
      </c>
      <c r="D115" s="120">
        <f>FORECAST(C115,INDEX($B$2:$B$127,MATCH(C115,$A$2:$A$127,1)-1):INDEX($B$2:$B$127,MATCH(C115,$A$2:$A$127,1)+1),INDEX($A$2:$A$127,MATCH(C115,$A$2:$A$127,1)-1):INDEX($A$2:$A$127,MATCH(C115,$A$2:$A$127,1)+1))</f>
        <v>7.6900442962611839</v>
      </c>
      <c r="E115" s="124">
        <v>322.69999999999902</v>
      </c>
      <c r="F115" s="120">
        <f>FORECAST(E115,INDEX($D$2:$D$2007,MATCH(E115,$C$2:$C$2007,1)-1):INDEX($D$2:$D$2007,MATCH(E115,$C$2:$C$2007,1)+1),INDEX($C$2:$C$2007,MATCH(E115,$C$2:$C$2007,1)-1):INDEX($C$2:$C$2007,MATCH(E115,$C$2:$C$2007,1)+1))</f>
        <v>10.502930617527312</v>
      </c>
      <c r="G115" s="125">
        <v>356.8</v>
      </c>
      <c r="H115" s="121">
        <f>FORECAST(G115,INDEX($F$2:$F$1004,MATCH(G115,$E$2:$E$1004,1)-1):INDEX($F$2:$F$1004,MATCH(G115,$E$2:$E$1004,1)+1),INDEX($E$2:$E$1004,MATCH(G115,$E$2:$E$1004,1)-1):INDEX($E$2:$E$1004,MATCH(G115,$E$2:$E$1004,1)+1))</f>
        <v>22.183104130617835</v>
      </c>
      <c r="I115" s="120">
        <v>413</v>
      </c>
      <c r="J115" s="120">
        <f>FORECAST(I115,INDEX($H$2:$H$1218,MATCH(I115,$G$2:$G$1218,1)-1):INDEX($H$2:$H$1218,MATCH(I115,$G$2:$G$1218,1)+1),INDEX($G$2:$G$1218,MATCH(I115,$G$2:$G$1218,1)-1):INDEX($G$2:$G$1218,MATCH(I115,$G$2:$G$1218,1)+1))</f>
        <v>18.121922168026714</v>
      </c>
      <c r="K115" s="120">
        <f t="shared" si="1"/>
        <v>0.6141794008887127</v>
      </c>
    </row>
    <row r="116" spans="1:11" x14ac:dyDescent="0.2">
      <c r="A116" s="127">
        <v>450.89533183799102</v>
      </c>
      <c r="B116" s="127">
        <v>1.3546477790956299</v>
      </c>
      <c r="C116" s="125">
        <v>311.40000000000299</v>
      </c>
      <c r="D116" s="120">
        <f>FORECAST(C116,INDEX($B$2:$B$127,MATCH(C116,$A$2:$A$127,1)-1):INDEX($B$2:$B$127,MATCH(C116,$A$2:$A$127,1)+1),INDEX($A$2:$A$127,MATCH(C116,$A$2:$A$127,1)-1):INDEX($A$2:$A$127,MATCH(C116,$A$2:$A$127,1)+1))</f>
        <v>7.687890338144201</v>
      </c>
      <c r="E116" s="135">
        <v>322.89999999999901</v>
      </c>
      <c r="F116" s="120">
        <f>FORECAST(E116,INDEX($D$2:$D$2007,MATCH(E116,$C$2:$C$2007,1)-1):INDEX($D$2:$D$2007,MATCH(E116,$C$2:$C$2007,1)+1),INDEX($C$2:$C$2007,MATCH(E116,$C$2:$C$2007,1)-1):INDEX($C$2:$C$2007,MATCH(E116,$C$2:$C$2007,1)+1))</f>
        <v>10.567312886873154</v>
      </c>
      <c r="G116" s="125">
        <v>357.3</v>
      </c>
      <c r="H116" s="121">
        <f>FORECAST(G116,INDEX($F$2:$F$1004,MATCH(G116,$E$2:$E$1004,1)-1):INDEX($F$2:$F$1004,MATCH(G116,$E$2:$E$1004,1)+1),INDEX($E$2:$E$1004,MATCH(G116,$E$2:$E$1004,1)-1):INDEX($E$2:$E$1004,MATCH(G116,$E$2:$E$1004,1)+1))</f>
        <v>22.407017364440918</v>
      </c>
      <c r="I116" s="120">
        <v>414</v>
      </c>
      <c r="J116" s="120">
        <f>FORECAST(I116,INDEX($H$2:$H$1218,MATCH(I116,$G$2:$G$1218,1)-1):INDEX($H$2:$H$1218,MATCH(I116,$G$2:$G$1218,1)+1),INDEX($G$2:$G$1218,MATCH(I116,$G$2:$G$1218,1)-1):INDEX($G$2:$G$1218,MATCH(I116,$G$2:$G$1218,1)+1))</f>
        <v>17.575906270336475</v>
      </c>
      <c r="K116" s="120">
        <f t="shared" si="1"/>
        <v>0.59567409478433153</v>
      </c>
    </row>
    <row r="117" spans="1:11" x14ac:dyDescent="0.2">
      <c r="A117" s="127">
        <v>453.25632433964</v>
      </c>
      <c r="B117" s="127">
        <v>1.1386639449705001</v>
      </c>
      <c r="C117" s="125">
        <v>311.50000000000301</v>
      </c>
      <c r="D117" s="120">
        <f>FORECAST(C117,INDEX($B$2:$B$127,MATCH(C117,$A$2:$A$127,1)-1):INDEX($B$2:$B$127,MATCH(C117,$A$2:$A$127,1)+1),INDEX($A$2:$A$127,MATCH(C117,$A$2:$A$127,1)-1):INDEX($A$2:$A$127,MATCH(C117,$A$2:$A$127,1)+1))</f>
        <v>7.6857363800272163</v>
      </c>
      <c r="E117" s="124">
        <v>323.099999999999</v>
      </c>
      <c r="F117" s="120">
        <f>FORECAST(E117,INDEX($D$2:$D$2007,MATCH(E117,$C$2:$C$2007,1)-1):INDEX($D$2:$D$2007,MATCH(E117,$C$2:$C$2007,1)+1),INDEX($C$2:$C$2007,MATCH(E117,$C$2:$C$2007,1)-1):INDEX($C$2:$C$2007,MATCH(E117,$C$2:$C$2007,1)+1))</f>
        <v>10.631695156218996</v>
      </c>
      <c r="G117" s="125">
        <v>357.8</v>
      </c>
      <c r="H117" s="121">
        <f>FORECAST(G117,INDEX($F$2:$F$1004,MATCH(G117,$E$2:$E$1004,1)-1):INDEX($F$2:$F$1004,MATCH(G117,$E$2:$E$1004,1)+1),INDEX($E$2:$E$1004,MATCH(G117,$E$2:$E$1004,1)-1):INDEX($E$2:$E$1004,MATCH(G117,$E$2:$E$1004,1)+1))</f>
        <v>22.630930598264058</v>
      </c>
      <c r="I117" s="120">
        <v>415</v>
      </c>
      <c r="J117" s="120">
        <f>FORECAST(I117,INDEX($H$2:$H$1218,MATCH(I117,$G$2:$G$1218,1)-1):INDEX($H$2:$H$1218,MATCH(I117,$G$2:$G$1218,1)+1),INDEX($G$2:$G$1218,MATCH(I117,$G$2:$G$1218,1)-1):INDEX($G$2:$G$1218,MATCH(I117,$G$2:$G$1218,1)+1))</f>
        <v>17.025260870753783</v>
      </c>
      <c r="K117" s="120">
        <f t="shared" si="1"/>
        <v>0.57701188784612301</v>
      </c>
    </row>
    <row r="118" spans="1:11" x14ac:dyDescent="0.2">
      <c r="A118" s="127">
        <v>457.50011627284402</v>
      </c>
      <c r="B118" s="127">
        <v>1.00616125647449</v>
      </c>
      <c r="C118" s="125">
        <v>311.60000000000298</v>
      </c>
      <c r="D118" s="120">
        <f>FORECAST(C118,INDEX($B$2:$B$127,MATCH(C118,$A$2:$A$127,1)-1):INDEX($B$2:$B$127,MATCH(C118,$A$2:$A$127,1)+1),INDEX($A$2:$A$127,MATCH(C118,$A$2:$A$127,1)-1):INDEX($A$2:$A$127,MATCH(C118,$A$2:$A$127,1)+1))</f>
        <v>7.716931161457472</v>
      </c>
      <c r="E118" s="135">
        <v>323.29999999999899</v>
      </c>
      <c r="F118" s="120">
        <f>FORECAST(E118,INDEX($D$2:$D$2007,MATCH(E118,$C$2:$C$2007,1)-1):INDEX($D$2:$D$2007,MATCH(E118,$C$2:$C$2007,1)+1),INDEX($C$2:$C$2007,MATCH(E118,$C$2:$C$2007,1)-1):INDEX($C$2:$C$2007,MATCH(E118,$C$2:$C$2007,1)+1))</f>
        <v>10.685360334578789</v>
      </c>
      <c r="G118" s="125">
        <v>358.3</v>
      </c>
      <c r="H118" s="121">
        <f>FORECAST(G118,INDEX($F$2:$F$1004,MATCH(G118,$E$2:$E$1004,1)-1):INDEX($F$2:$F$1004,MATCH(G118,$E$2:$E$1004,1)+1),INDEX($E$2:$E$1004,MATCH(G118,$E$2:$E$1004,1)-1):INDEX($E$2:$E$1004,MATCH(G118,$E$2:$E$1004,1)+1))</f>
        <v>22.865802833327649</v>
      </c>
      <c r="I118" s="120">
        <v>416</v>
      </c>
      <c r="J118" s="120">
        <f>FORECAST(I118,INDEX($H$2:$H$1218,MATCH(I118,$G$2:$G$1218,1)-1):INDEX($H$2:$H$1218,MATCH(I118,$G$2:$G$1218,1)+1),INDEX($G$2:$G$1218,MATCH(I118,$G$2:$G$1218,1)-1):INDEX($G$2:$G$1218,MATCH(I118,$G$2:$G$1218,1)+1))</f>
        <v>16.466157555530458</v>
      </c>
      <c r="K118" s="120">
        <f t="shared" si="1"/>
        <v>0.55806302933128993</v>
      </c>
    </row>
    <row r="119" spans="1:11" x14ac:dyDescent="0.2">
      <c r="A119" s="127">
        <v>461.67578280677998</v>
      </c>
      <c r="B119" s="127">
        <v>0.90843900634995101</v>
      </c>
      <c r="C119" s="125">
        <v>311.700000000003</v>
      </c>
      <c r="D119" s="120">
        <f>FORECAST(C119,INDEX($B$2:$B$127,MATCH(C119,$A$2:$A$127,1)-1):INDEX($B$2:$B$127,MATCH(C119,$A$2:$A$127,1)+1),INDEX($A$2:$A$127,MATCH(C119,$A$2:$A$127,1)-1):INDEX($A$2:$A$127,MATCH(C119,$A$2:$A$127,1)+1))</f>
        <v>7.7220603109507255</v>
      </c>
      <c r="E119" s="124">
        <v>323.49999999999898</v>
      </c>
      <c r="F119" s="120">
        <f>FORECAST(E119,INDEX($D$2:$D$2007,MATCH(E119,$C$2:$C$2007,1)-1):INDEX($D$2:$D$2007,MATCH(E119,$C$2:$C$2007,1)+1),INDEX($C$2:$C$2007,MATCH(E119,$C$2:$C$2007,1)-1):INDEX($C$2:$C$2007,MATCH(E119,$C$2:$C$2007,1)+1))</f>
        <v>10.752599580820316</v>
      </c>
      <c r="G119" s="125">
        <v>358.8</v>
      </c>
      <c r="H119" s="121">
        <f>FORECAST(G119,INDEX($F$2:$F$1004,MATCH(G119,$E$2:$E$1004,1)-1):INDEX($F$2:$F$1004,MATCH(G119,$E$2:$E$1004,1)+1),INDEX($E$2:$E$1004,MATCH(G119,$E$2:$E$1004,1)-1):INDEX($E$2:$E$1004,MATCH(G119,$E$2:$E$1004,1)+1))</f>
        <v>23.126504124840835</v>
      </c>
      <c r="I119" s="120">
        <v>417</v>
      </c>
      <c r="J119" s="120">
        <f>FORECAST(I119,INDEX($H$2:$H$1218,MATCH(I119,$G$2:$G$1218,1)-1):INDEX($H$2:$H$1218,MATCH(I119,$G$2:$G$1218,1)+1),INDEX($G$2:$G$1218,MATCH(I119,$G$2:$G$1218,1)-1):INDEX($G$2:$G$1218,MATCH(I119,$G$2:$G$1218,1)+1))</f>
        <v>15.863537773346764</v>
      </c>
      <c r="K119" s="120">
        <f t="shared" si="1"/>
        <v>0.53763933181435208</v>
      </c>
    </row>
    <row r="120" spans="1:11" x14ac:dyDescent="0.2">
      <c r="A120" s="127">
        <v>467.11318532542299</v>
      </c>
      <c r="B120" s="127">
        <v>0.79333193910907995</v>
      </c>
      <c r="C120" s="125">
        <v>311.80000000000302</v>
      </c>
      <c r="D120" s="120">
        <f>FORECAST(C120,INDEX($B$2:$B$127,MATCH(C120,$A$2:$A$127,1)-1):INDEX($B$2:$B$127,MATCH(C120,$A$2:$A$127,1)+1),INDEX($A$2:$A$127,MATCH(C120,$A$2:$A$127,1)-1):INDEX($A$2:$A$127,MATCH(C120,$A$2:$A$127,1)+1))</f>
        <v>7.727189460443979</v>
      </c>
      <c r="E120" s="135">
        <v>323.69999999999902</v>
      </c>
      <c r="F120" s="120">
        <f>FORECAST(E120,INDEX($D$2:$D$2007,MATCH(E120,$C$2:$C$2007,1)-1):INDEX($D$2:$D$2007,MATCH(E120,$C$2:$C$2007,1)+1),INDEX($C$2:$C$2007,MATCH(E120,$C$2:$C$2007,1)-1):INDEX($C$2:$C$2007,MATCH(E120,$C$2:$C$2007,1)+1))</f>
        <v>10.81814206857689</v>
      </c>
      <c r="G120" s="125">
        <v>359.3</v>
      </c>
      <c r="H120" s="121">
        <f>FORECAST(G120,INDEX($F$2:$F$1004,MATCH(G120,$E$2:$E$1004,1)-1):INDEX($F$2:$F$1004,MATCH(G120,$E$2:$E$1004,1)+1),INDEX($E$2:$E$1004,MATCH(G120,$E$2:$E$1004,1)-1):INDEX($E$2:$E$1004,MATCH(G120,$E$2:$E$1004,1)+1))</f>
        <v>23.365702982933357</v>
      </c>
      <c r="I120" s="120">
        <v>418</v>
      </c>
      <c r="J120" s="120">
        <f>FORECAST(I120,INDEX($H$2:$H$1218,MATCH(I120,$G$2:$G$1218,1)-1):INDEX($H$2:$H$1218,MATCH(I120,$G$2:$G$1218,1)+1),INDEX($G$2:$G$1218,MATCH(I120,$G$2:$G$1218,1)-1):INDEX($G$2:$G$1218,MATCH(I120,$G$2:$G$1218,1)+1))</f>
        <v>15.257292323079469</v>
      </c>
      <c r="K120" s="120">
        <f t="shared" si="1"/>
        <v>0.51709275491239315</v>
      </c>
    </row>
    <row r="121" spans="1:11" x14ac:dyDescent="0.2">
      <c r="A121" s="127">
        <v>472.17201791945001</v>
      </c>
      <c r="B121" s="127">
        <v>0.66124753717625095</v>
      </c>
      <c r="C121" s="125">
        <v>311.90000000000299</v>
      </c>
      <c r="D121" s="120">
        <f>FORECAST(C121,INDEX($B$2:$B$127,MATCH(C121,$A$2:$A$127,1)-1):INDEX($B$2:$B$127,MATCH(C121,$A$2:$A$127,1)+1),INDEX($A$2:$A$127,MATCH(C121,$A$2:$A$127,1)-1):INDEX($A$2:$A$127,MATCH(C121,$A$2:$A$127,1)+1))</f>
        <v>7.732318609937229</v>
      </c>
      <c r="E121" s="124">
        <v>323.89999999999901</v>
      </c>
      <c r="F121" s="120">
        <f>FORECAST(E121,INDEX($D$2:$D$2007,MATCH(E121,$C$2:$C$2007,1)-1):INDEX($D$2:$D$2007,MATCH(E121,$C$2:$C$2007,1)+1),INDEX($C$2:$C$2007,MATCH(E121,$C$2:$C$2007,1)-1):INDEX($C$2:$C$2007,MATCH(E121,$C$2:$C$2007,1)+1))</f>
        <v>10.883684556333392</v>
      </c>
      <c r="G121" s="125">
        <v>359.8</v>
      </c>
      <c r="H121" s="121">
        <f>FORECAST(G121,INDEX($F$2:$F$1004,MATCH(G121,$E$2:$E$1004,1)-1):INDEX($F$2:$F$1004,MATCH(G121,$E$2:$E$1004,1)+1),INDEX($E$2:$E$1004,MATCH(G121,$E$2:$E$1004,1)-1):INDEX($E$2:$E$1004,MATCH(G121,$E$2:$E$1004,1)+1))</f>
        <v>23.604353890963722</v>
      </c>
      <c r="I121" s="120">
        <v>419</v>
      </c>
      <c r="J121" s="120">
        <f>FORECAST(I121,INDEX($H$2:$H$1218,MATCH(I121,$G$2:$G$1218,1)-1):INDEX($H$2:$H$1218,MATCH(I121,$G$2:$G$1218,1)+1),INDEX($G$2:$G$1218,MATCH(I121,$G$2:$G$1218,1)-1):INDEX($G$2:$G$1218,MATCH(I121,$G$2:$G$1218,1)+1))</f>
        <v>14.569566586926271</v>
      </c>
      <c r="K121" s="120">
        <f t="shared" si="1"/>
        <v>0.49378468766158273</v>
      </c>
    </row>
    <row r="122" spans="1:11" x14ac:dyDescent="0.2">
      <c r="A122" s="127">
        <v>477.230850513478</v>
      </c>
      <c r="B122" s="127">
        <v>0.52916313524341496</v>
      </c>
      <c r="C122" s="125">
        <v>312.00000000000301</v>
      </c>
      <c r="D122" s="120">
        <f>FORECAST(C122,INDEX($B$2:$B$127,MATCH(C122,$A$2:$A$127,1)-1):INDEX($B$2:$B$127,MATCH(C122,$A$2:$A$127,1)+1),INDEX($A$2:$A$127,MATCH(C122,$A$2:$A$127,1)-1):INDEX($A$2:$A$127,MATCH(C122,$A$2:$A$127,1)+1))</f>
        <v>7.7374477594304807</v>
      </c>
      <c r="E122" s="135">
        <v>324.099999999999</v>
      </c>
      <c r="F122" s="120">
        <f>FORECAST(E122,INDEX($D$2:$D$2007,MATCH(E122,$C$2:$C$2007,1)-1):INDEX($D$2:$D$2007,MATCH(E122,$C$2:$C$2007,1)+1),INDEX($C$2:$C$2007,MATCH(E122,$C$2:$C$2007,1)-1):INDEX($C$2:$C$2007,MATCH(E122,$C$2:$C$2007,1)+1))</f>
        <v>10.949227044089923</v>
      </c>
      <c r="G122" s="125">
        <v>360.3</v>
      </c>
      <c r="H122" s="121">
        <f>FORECAST(G122,INDEX($F$2:$F$1004,MATCH(G122,$E$2:$E$1004,1)-1):INDEX($F$2:$F$1004,MATCH(G122,$E$2:$E$1004,1)+1),INDEX($E$2:$E$1004,MATCH(G122,$E$2:$E$1004,1)-1):INDEX($E$2:$E$1004,MATCH(G122,$E$2:$E$1004,1)+1))</f>
        <v>23.843004798993945</v>
      </c>
      <c r="I122" s="120">
        <v>420</v>
      </c>
      <c r="J122" s="120">
        <f>FORECAST(I122,INDEX($H$2:$H$1218,MATCH(I122,$G$2:$G$1218,1)-1):INDEX($H$2:$H$1218,MATCH(I122,$G$2:$G$1218,1)+1),INDEX($G$2:$G$1218,MATCH(I122,$G$2:$G$1218,1)-1):INDEX($G$2:$G$1218,MATCH(I122,$G$2:$G$1218,1)+1))</f>
        <v>13.894685632412859</v>
      </c>
      <c r="K122" s="120">
        <f t="shared" si="1"/>
        <v>0.47091194952315463</v>
      </c>
    </row>
    <row r="123" spans="1:11" x14ac:dyDescent="0.2">
      <c r="A123" s="127">
        <v>481.78335956676301</v>
      </c>
      <c r="B123" s="127">
        <v>0.39724383881299002</v>
      </c>
      <c r="C123" s="125">
        <v>312.10000000000298</v>
      </c>
      <c r="D123" s="120">
        <f>FORECAST(C123,INDEX($B$2:$B$127,MATCH(C123,$A$2:$A$127,1)-1):INDEX($B$2:$B$127,MATCH(C123,$A$2:$A$127,1)+1),INDEX($A$2:$A$127,MATCH(C123,$A$2:$A$127,1)-1):INDEX($A$2:$A$127,MATCH(C123,$A$2:$A$127,1)+1))</f>
        <v>7.7425769089237306</v>
      </c>
      <c r="E123" s="124">
        <v>324.29999999999899</v>
      </c>
      <c r="F123" s="120">
        <f>FORECAST(E123,INDEX($D$2:$D$2007,MATCH(E123,$C$2:$C$2007,1)-1):INDEX($D$2:$D$2007,MATCH(E123,$C$2:$C$2007,1)+1),INDEX($C$2:$C$2007,MATCH(E123,$C$2:$C$2007,1)-1):INDEX($C$2:$C$2007,MATCH(E123,$C$2:$C$2007,1)+1))</f>
        <v>11.014769531846483</v>
      </c>
      <c r="G123" s="125">
        <v>360.8</v>
      </c>
      <c r="H123" s="121">
        <f>FORECAST(G123,INDEX($F$2:$F$1004,MATCH(G123,$E$2:$E$1004,1)-1):INDEX($F$2:$F$1004,MATCH(G123,$E$2:$E$1004,1)+1),INDEX($E$2:$E$1004,MATCH(G123,$E$2:$E$1004,1)-1):INDEX($E$2:$E$1004,MATCH(G123,$E$2:$E$1004,1)+1))</f>
        <v>24.081655707024339</v>
      </c>
      <c r="I123" s="120">
        <v>421</v>
      </c>
      <c r="J123" s="120">
        <f>FORECAST(I123,INDEX($H$2:$H$1218,MATCH(I123,$G$2:$G$1218,1)-1):INDEX($H$2:$H$1218,MATCH(I123,$G$2:$G$1218,1)+1),INDEX($G$2:$G$1218,MATCH(I123,$G$2:$G$1218,1)-1):INDEX($G$2:$G$1218,MATCH(I123,$G$2:$G$1218,1)+1))</f>
        <v>13.234524017900014</v>
      </c>
      <c r="K123" s="120">
        <f t="shared" si="1"/>
        <v>0.44853807212031543</v>
      </c>
    </row>
    <row r="124" spans="1:11" x14ac:dyDescent="0.2">
      <c r="A124" s="127">
        <v>485.82734367260599</v>
      </c>
      <c r="B124" s="127">
        <v>0.20027297443065301</v>
      </c>
      <c r="C124" s="125">
        <v>312.200000000003</v>
      </c>
      <c r="D124" s="120">
        <f>FORECAST(C124,INDEX($B$2:$B$127,MATCH(C124,$A$2:$A$127,1)-1):INDEX($B$2:$B$127,MATCH(C124,$A$2:$A$127,1)+1),INDEX($A$2:$A$127,MATCH(C124,$A$2:$A$127,1)-1):INDEX($A$2:$A$127,MATCH(C124,$A$2:$A$127,1)+1))</f>
        <v>7.7477060584169841</v>
      </c>
      <c r="E124" s="135">
        <v>324.49999999999898</v>
      </c>
      <c r="F124" s="120">
        <f>FORECAST(E124,INDEX($D$2:$D$2007,MATCH(E124,$C$2:$C$2007,1)-1):INDEX($D$2:$D$2007,MATCH(E124,$C$2:$C$2007,1)+1),INDEX($C$2:$C$2007,MATCH(E124,$C$2:$C$2007,1)-1):INDEX($C$2:$C$2007,MATCH(E124,$C$2:$C$2007,1)+1))</f>
        <v>11.080312019603014</v>
      </c>
      <c r="G124" s="125">
        <v>361.3</v>
      </c>
      <c r="H124" s="121">
        <f>FORECAST(G124,INDEX($F$2:$F$1004,MATCH(G124,$E$2:$E$1004,1)-1):INDEX($F$2:$F$1004,MATCH(G124,$E$2:$E$1004,1)+1),INDEX($E$2:$E$1004,MATCH(G124,$E$2:$E$1004,1)-1):INDEX($E$2:$E$1004,MATCH(G124,$E$2:$E$1004,1)+1))</f>
        <v>24.320306615054591</v>
      </c>
      <c r="I124" s="120">
        <v>422</v>
      </c>
      <c r="J124" s="120">
        <f>FORECAST(I124,INDEX($H$2:$H$1218,MATCH(I124,$G$2:$G$1218,1)-1):INDEX($H$2:$H$1218,MATCH(I124,$G$2:$G$1218,1)+1),INDEX($G$2:$G$1218,MATCH(I124,$G$2:$G$1218,1)-1):INDEX($G$2:$G$1218,MATCH(I124,$G$2:$G$1218,1)+1))</f>
        <v>12.516474412490595</v>
      </c>
      <c r="K124" s="120">
        <f t="shared" si="1"/>
        <v>0.42420228299321999</v>
      </c>
    </row>
    <row r="125" spans="1:11" x14ac:dyDescent="0.2">
      <c r="A125" s="127">
        <v>489.87352918514898</v>
      </c>
      <c r="B125" s="127">
        <v>6.8518783502646799E-2</v>
      </c>
      <c r="C125" s="125">
        <v>312.30000000000302</v>
      </c>
      <c r="D125" s="120">
        <f>FORECAST(C125,INDEX($B$2:$B$127,MATCH(C125,$A$2:$A$127,1)-1):INDEX($B$2:$B$127,MATCH(C125,$A$2:$A$127,1)+1),INDEX($A$2:$A$127,MATCH(C125,$A$2:$A$127,1)-1):INDEX($A$2:$A$127,MATCH(C125,$A$2:$A$127,1)+1))</f>
        <v>7.7528352079102376</v>
      </c>
      <c r="E125" s="124">
        <v>324.69999999999902</v>
      </c>
      <c r="F125" s="120">
        <f>FORECAST(E125,INDEX($D$2:$D$2007,MATCH(E125,$C$2:$C$2007,1)-1):INDEX($D$2:$D$2007,MATCH(E125,$C$2:$C$2007,1)+1),INDEX($C$2:$C$2007,MATCH(E125,$C$2:$C$2007,1)-1):INDEX($C$2:$C$2007,MATCH(E125,$C$2:$C$2007,1)+1))</f>
        <v>11.145854507359573</v>
      </c>
      <c r="G125" s="125">
        <v>361.8</v>
      </c>
      <c r="H125" s="121">
        <f>FORECAST(G125,INDEX($F$2:$F$1004,MATCH(G125,$E$2:$E$1004,1)-1):INDEX($F$2:$F$1004,MATCH(G125,$E$2:$E$1004,1)+1),INDEX($E$2:$E$1004,MATCH(G125,$E$2:$E$1004,1)-1):INDEX($E$2:$E$1004,MATCH(G125,$E$2:$E$1004,1)+1))</f>
        <v>24.41585678524558</v>
      </c>
      <c r="I125" s="120">
        <v>423</v>
      </c>
      <c r="J125" s="120">
        <f>FORECAST(I125,INDEX($H$2:$H$1218,MATCH(I125,$G$2:$G$1218,1)-1):INDEX($H$2:$H$1218,MATCH(I125,$G$2:$G$1218,1)+1),INDEX($G$2:$G$1218,MATCH(I125,$G$2:$G$1218,1)-1):INDEX($G$2:$G$1218,MATCH(I125,$G$2:$G$1218,1)+1))</f>
        <v>11.749061126568449</v>
      </c>
      <c r="K125" s="120">
        <f t="shared" si="1"/>
        <v>0.39819348393694282</v>
      </c>
    </row>
    <row r="126" spans="1:11" x14ac:dyDescent="0.2">
      <c r="A126" s="127">
        <v>494.43044105183202</v>
      </c>
      <c r="B126" s="127">
        <v>6.7032833980903206E-2</v>
      </c>
      <c r="C126" s="125">
        <v>312.40000000000299</v>
      </c>
      <c r="D126" s="120">
        <f>FORECAST(C126,INDEX($B$2:$B$127,MATCH(C126,$A$2:$A$127,1)-1):INDEX($B$2:$B$127,MATCH(C126,$A$2:$A$127,1)+1),INDEX($A$2:$A$127,MATCH(C126,$A$2:$A$127,1)-1):INDEX($A$2:$A$127,MATCH(C126,$A$2:$A$127,1)+1))</f>
        <v>7.7835947336315705</v>
      </c>
      <c r="E126" s="135">
        <v>324.89999999999901</v>
      </c>
      <c r="F126" s="120">
        <f>FORECAST(E126,INDEX($D$2:$D$2007,MATCH(E126,$C$2:$C$2007,1)-1):INDEX($D$2:$D$2007,MATCH(E126,$C$2:$C$2007,1)+1),INDEX($C$2:$C$2007,MATCH(E126,$C$2:$C$2007,1)-1):INDEX($C$2:$C$2007,MATCH(E126,$C$2:$C$2007,1)+1))</f>
        <v>11.21139699511609</v>
      </c>
      <c r="G126" s="125">
        <v>362.3</v>
      </c>
      <c r="H126" s="121">
        <f>FORECAST(G126,INDEX($F$2:$F$1004,MATCH(G126,$E$2:$E$1004,1)-1):INDEX($F$2:$F$1004,MATCH(G126,$E$2:$E$1004,1)+1),INDEX($E$2:$E$1004,MATCH(G126,$E$2:$E$1004,1)-1):INDEX($E$2:$E$1004,MATCH(G126,$E$2:$E$1004,1)+1))</f>
        <v>24.622818787474472</v>
      </c>
      <c r="I126" s="120">
        <v>424</v>
      </c>
      <c r="J126" s="120">
        <f>FORECAST(I126,INDEX($H$2:$H$1218,MATCH(I126,$G$2:$G$1218,1)-1):INDEX($H$2:$H$1218,MATCH(I126,$G$2:$G$1218,1)+1),INDEX($G$2:$G$1218,MATCH(I126,$G$2:$G$1218,1)-1):INDEX($G$2:$G$1218,MATCH(I126,$G$2:$G$1218,1)+1))</f>
        <v>10.895196912584083</v>
      </c>
      <c r="K126" s="120">
        <f t="shared" si="1"/>
        <v>0.36925473193686548</v>
      </c>
    </row>
    <row r="127" spans="1:11" x14ac:dyDescent="0.2">
      <c r="A127" s="127">
        <v>500.50632354074202</v>
      </c>
      <c r="B127" s="127">
        <v>6.5051567951911596E-2</v>
      </c>
      <c r="C127" s="125">
        <v>312.50000000000301</v>
      </c>
      <c r="D127" s="120">
        <f>FORECAST(C127,INDEX($B$2:$B$127,MATCH(C127,$A$2:$A$127,1)-1):INDEX($B$2:$B$127,MATCH(C127,$A$2:$A$127,1)+1),INDEX($A$2:$A$127,MATCH(C127,$A$2:$A$127,1)-1):INDEX($A$2:$A$127,MATCH(C127,$A$2:$A$127,1)+1))</f>
        <v>7.7944758407797998</v>
      </c>
      <c r="E127" s="124">
        <v>325.099999999999</v>
      </c>
      <c r="F127" s="120">
        <f>FORECAST(E127,INDEX($D$2:$D$2007,MATCH(E127,$C$2:$C$2007,1)-1):INDEX($D$2:$D$2007,MATCH(E127,$C$2:$C$2007,1)+1),INDEX($C$2:$C$2007,MATCH(E127,$C$2:$C$2007,1)-1):INDEX($C$2:$C$2007,MATCH(E127,$C$2:$C$2007,1)+1))</f>
        <v>11.276939482872649</v>
      </c>
      <c r="G127" s="125">
        <v>362.8</v>
      </c>
      <c r="H127" s="121">
        <f>FORECAST(G127,INDEX($F$2:$F$1004,MATCH(G127,$E$2:$E$1004,1)-1):INDEX($F$2:$F$1004,MATCH(G127,$E$2:$E$1004,1)+1),INDEX($E$2:$E$1004,MATCH(G127,$E$2:$E$1004,1)-1):INDEX($E$2:$E$1004,MATCH(G127,$E$2:$E$1004,1)+1))</f>
        <v>24.833387981402652</v>
      </c>
      <c r="I127" s="120">
        <v>425</v>
      </c>
      <c r="J127" s="120">
        <f>FORECAST(I127,INDEX($H$2:$H$1218,MATCH(I127,$G$2:$G$1218,1)-1):INDEX($H$2:$H$1218,MATCH(I127,$G$2:$G$1218,1)+1),INDEX($G$2:$G$1218,MATCH(I127,$G$2:$G$1218,1)-1):INDEX($G$2:$G$1218,MATCH(I127,$G$2:$G$1218,1)+1))</f>
        <v>10.199336525203591</v>
      </c>
      <c r="K127" s="120">
        <f t="shared" si="1"/>
        <v>0.34567096903021372</v>
      </c>
    </row>
    <row r="128" spans="1:11" x14ac:dyDescent="0.2">
      <c r="A128" s="123"/>
      <c r="B128" s="123"/>
      <c r="C128" s="125">
        <v>312.60000000000298</v>
      </c>
      <c r="D128" s="120">
        <f>FORECAST(C128,INDEX($B$2:$B$127,MATCH(C128,$A$2:$A$127,1)-1):INDEX($B$2:$B$127,MATCH(C128,$A$2:$A$127,1)+1),INDEX($A$2:$A$127,MATCH(C128,$A$2:$A$127,1)-1):INDEX($A$2:$A$127,MATCH(C128,$A$2:$A$127,1)+1))</f>
        <v>7.8053569479280149</v>
      </c>
      <c r="E128" s="135">
        <v>325.29999999999899</v>
      </c>
      <c r="F128" s="120">
        <f>FORECAST(E128,INDEX($D$2:$D$2007,MATCH(E128,$C$2:$C$2007,1)-1):INDEX($D$2:$D$2007,MATCH(E128,$C$2:$C$2007,1)+1),INDEX($C$2:$C$2007,MATCH(E128,$C$2:$C$2007,1)-1):INDEX($C$2:$C$2007,MATCH(E128,$C$2:$C$2007,1)+1))</f>
        <v>11.342481970629166</v>
      </c>
      <c r="G128" s="125">
        <v>363.3</v>
      </c>
      <c r="H128" s="121">
        <f>FORECAST(G128,INDEX($F$2:$F$1004,MATCH(G128,$E$2:$E$1004,1)-1):INDEX($F$2:$F$1004,MATCH(G128,$E$2:$E$1004,1)+1),INDEX($E$2:$E$1004,MATCH(G128,$E$2:$E$1004,1)-1):INDEX($E$2:$E$1004,MATCH(G128,$E$2:$E$1004,1)+1))</f>
        <v>25.043957175330831</v>
      </c>
      <c r="I128" s="120">
        <v>426</v>
      </c>
      <c r="J128" s="120">
        <f>FORECAST(I128,INDEX($H$2:$H$1218,MATCH(I128,$G$2:$G$1218,1)-1):INDEX($H$2:$H$1218,MATCH(I128,$G$2:$G$1218,1)+1),INDEX($G$2:$G$1218,MATCH(I128,$G$2:$G$1218,1)-1):INDEX($G$2:$G$1218,MATCH(I128,$G$2:$G$1218,1)+1))</f>
        <v>9.4606971342980728</v>
      </c>
      <c r="K128" s="120">
        <f t="shared" si="1"/>
        <v>0.32063736087469691</v>
      </c>
    </row>
    <row r="129" spans="1:11" x14ac:dyDescent="0.2">
      <c r="A129" s="123"/>
      <c r="B129" s="123"/>
      <c r="C129" s="125">
        <v>312.700000000003</v>
      </c>
      <c r="D129" s="120">
        <f>FORECAST(C129,INDEX($B$2:$B$127,MATCH(C129,$A$2:$A$127,1)-1):INDEX($B$2:$B$127,MATCH(C129,$A$2:$A$127,1)+1),INDEX($A$2:$A$127,MATCH(C129,$A$2:$A$127,1)-1):INDEX($A$2:$A$127,MATCH(C129,$A$2:$A$127,1)+1))</f>
        <v>7.8162380550762443</v>
      </c>
      <c r="E129" s="124">
        <v>325.49999999999898</v>
      </c>
      <c r="F129" s="120">
        <f>FORECAST(E129,INDEX($D$2:$D$2007,MATCH(E129,$C$2:$C$2007,1)-1):INDEX($D$2:$D$2007,MATCH(E129,$C$2:$C$2007,1)+1),INDEX($C$2:$C$2007,MATCH(E129,$C$2:$C$2007,1)-1):INDEX($C$2:$C$2007,MATCH(E129,$C$2:$C$2007,1)+1))</f>
        <v>11.408024458385711</v>
      </c>
      <c r="G129" s="125">
        <v>363.8</v>
      </c>
      <c r="H129" s="121">
        <f>FORECAST(G129,INDEX($F$2:$F$1004,MATCH(G129,$E$2:$E$1004,1)-1):INDEX($F$2:$F$1004,MATCH(G129,$E$2:$E$1004,1)+1),INDEX($E$2:$E$1004,MATCH(G129,$E$2:$E$1004,1)-1):INDEX($E$2:$E$1004,MATCH(G129,$E$2:$E$1004,1)+1))</f>
        <v>25.254526369258997</v>
      </c>
      <c r="I129" s="120">
        <v>427</v>
      </c>
      <c r="J129" s="120">
        <f>FORECAST(I129,INDEX($H$2:$H$1218,MATCH(I129,$G$2:$G$1218,1)-1):INDEX($H$2:$H$1218,MATCH(I129,$G$2:$G$1218,1)+1),INDEX($G$2:$G$1218,MATCH(I129,$G$2:$G$1218,1)-1):INDEX($G$2:$G$1218,MATCH(I129,$G$2:$G$1218,1)+1))</f>
        <v>8.710367152016488</v>
      </c>
      <c r="K129" s="120">
        <f t="shared" si="1"/>
        <v>0.29520754086368189</v>
      </c>
    </row>
    <row r="130" spans="1:11" x14ac:dyDescent="0.2">
      <c r="A130" s="123"/>
      <c r="B130" s="123"/>
      <c r="C130" s="125">
        <v>312.80000000000302</v>
      </c>
      <c r="D130" s="120">
        <f>FORECAST(C130,INDEX($B$2:$B$127,MATCH(C130,$A$2:$A$127,1)-1):INDEX($B$2:$B$127,MATCH(C130,$A$2:$A$127,1)+1),INDEX($A$2:$A$127,MATCH(C130,$A$2:$A$127,1)-1):INDEX($A$2:$A$127,MATCH(C130,$A$2:$A$127,1)+1))</f>
        <v>7.8271191622244736</v>
      </c>
      <c r="E130" s="135">
        <v>325.69999999999902</v>
      </c>
      <c r="F130" s="120">
        <f>FORECAST(E130,INDEX($D$2:$D$2007,MATCH(E130,$C$2:$C$2007,1)-1):INDEX($D$2:$D$2007,MATCH(E130,$C$2:$C$2007,1)+1),INDEX($C$2:$C$2007,MATCH(E130,$C$2:$C$2007,1)-1):INDEX($C$2:$C$2007,MATCH(E130,$C$2:$C$2007,1)+1))</f>
        <v>11.473566946142256</v>
      </c>
      <c r="G130" s="125">
        <v>364.3</v>
      </c>
      <c r="H130" s="121">
        <f>FORECAST(G130,INDEX($F$2:$F$1004,MATCH(G130,$E$2:$E$1004,1)-1):INDEX($F$2:$F$1004,MATCH(G130,$E$2:$E$1004,1)+1),INDEX($E$2:$E$1004,MATCH(G130,$E$2:$E$1004,1)-1):INDEX($E$2:$E$1004,MATCH(G130,$E$2:$E$1004,1)+1))</f>
        <v>25.468494710522435</v>
      </c>
      <c r="I130" s="120">
        <v>428</v>
      </c>
      <c r="J130" s="120">
        <f>FORECAST(I130,INDEX($H$2:$H$1218,MATCH(I130,$G$2:$G$1218,1)-1):INDEX($H$2:$H$1218,MATCH(I130,$G$2:$G$1218,1)+1),INDEX($G$2:$G$1218,MATCH(I130,$G$2:$G$1218,1)-1):INDEX($G$2:$G$1218,MATCH(I130,$G$2:$G$1218,1)+1))</f>
        <v>8.0068026265904564</v>
      </c>
      <c r="K130" s="120">
        <f t="shared" ref="K130:K193" si="2">J130/$K$1</f>
        <v>0.27136267304523876</v>
      </c>
    </row>
    <row r="131" spans="1:11" x14ac:dyDescent="0.2">
      <c r="A131" s="123"/>
      <c r="B131" s="123"/>
      <c r="C131" s="125">
        <v>312.90000000000299</v>
      </c>
      <c r="D131" s="120">
        <f>FORECAST(C131,INDEX($B$2:$B$127,MATCH(C131,$A$2:$A$127,1)-1):INDEX($B$2:$B$127,MATCH(C131,$A$2:$A$127,1)+1),INDEX($A$2:$A$127,MATCH(C131,$A$2:$A$127,1)-1):INDEX($A$2:$A$127,MATCH(C131,$A$2:$A$127,1)+1))</f>
        <v>7.8380002693726958</v>
      </c>
      <c r="E131" s="124">
        <v>325.89999999999799</v>
      </c>
      <c r="F131" s="120">
        <f>FORECAST(E131,INDEX($D$2:$D$2007,MATCH(E131,$C$2:$C$2007,1)-1):INDEX($D$2:$D$2007,MATCH(E131,$C$2:$C$2007,1)+1),INDEX($C$2:$C$2007,MATCH(E131,$C$2:$C$2007,1)-1):INDEX($C$2:$C$2007,MATCH(E131,$C$2:$C$2007,1)+1))</f>
        <v>11.539109433898446</v>
      </c>
      <c r="G131" s="125">
        <v>364.8</v>
      </c>
      <c r="H131" s="121">
        <f>FORECAST(G131,INDEX($F$2:$F$1004,MATCH(G131,$E$2:$E$1004,1)-1):INDEX($F$2:$F$1004,MATCH(G131,$E$2:$E$1004,1)+1),INDEX($E$2:$E$1004,MATCH(G131,$E$2:$E$1004,1)-1):INDEX($E$2:$E$1004,MATCH(G131,$E$2:$E$1004,1)+1))</f>
        <v>25.658944032945158</v>
      </c>
      <c r="I131" s="120">
        <v>429</v>
      </c>
      <c r="J131" s="120">
        <f>FORECAST(I131,INDEX($H$2:$H$1218,MATCH(I131,$G$2:$G$1218,1)-1):INDEX($H$2:$H$1218,MATCH(I131,$G$2:$G$1218,1)+1),INDEX($G$2:$G$1218,MATCH(I131,$G$2:$G$1218,1)-1):INDEX($G$2:$G$1218,MATCH(I131,$G$2:$G$1218,1)+1))</f>
        <v>7.2964511902704885</v>
      </c>
      <c r="K131" s="120">
        <f t="shared" si="2"/>
        <v>0.24728778653296868</v>
      </c>
    </row>
    <row r="132" spans="1:11" x14ac:dyDescent="0.2">
      <c r="A132" s="123"/>
      <c r="B132" s="123"/>
      <c r="C132" s="125">
        <v>313.00000000000301</v>
      </c>
      <c r="D132" s="120">
        <f>FORECAST(C132,INDEX($B$2:$B$127,MATCH(C132,$A$2:$A$127,1)-1):INDEX($B$2:$B$127,MATCH(C132,$A$2:$A$127,1)+1),INDEX($A$2:$A$127,MATCH(C132,$A$2:$A$127,1)-1):INDEX($A$2:$A$127,MATCH(C132,$A$2:$A$127,1)+1))</f>
        <v>7.8488813765209251</v>
      </c>
      <c r="E132" s="135">
        <v>326.099999999999</v>
      </c>
      <c r="F132" s="120">
        <f>FORECAST(E132,INDEX($D$2:$D$2007,MATCH(E132,$C$2:$C$2007,1)-1):INDEX($D$2:$D$2007,MATCH(E132,$C$2:$C$2007,1)+1),INDEX($C$2:$C$2007,MATCH(E132,$C$2:$C$2007,1)-1):INDEX($C$2:$C$2007,MATCH(E132,$C$2:$C$2007,1)+1))</f>
        <v>11.604651921655361</v>
      </c>
      <c r="G132" s="125">
        <v>365.3</v>
      </c>
      <c r="H132" s="121">
        <f>FORECAST(G132,INDEX($F$2:$F$1004,MATCH(G132,$E$2:$E$1004,1)-1):INDEX($F$2:$F$1004,MATCH(G132,$E$2:$E$1004,1)+1),INDEX($E$2:$E$1004,MATCH(G132,$E$2:$E$1004,1)-1):INDEX($E$2:$E$1004,MATCH(G132,$E$2:$E$1004,1)+1))</f>
        <v>25.848529928775591</v>
      </c>
      <c r="I132" s="120">
        <v>430</v>
      </c>
      <c r="J132" s="120">
        <f>FORECAST(I132,INDEX($H$2:$H$1218,MATCH(I132,$G$2:$G$1218,1)-1):INDEX($H$2:$H$1218,MATCH(I132,$G$2:$G$1218,1)+1),INDEX($G$2:$G$1218,MATCH(I132,$G$2:$G$1218,1)-1):INDEX($G$2:$G$1218,MATCH(I132,$G$2:$G$1218,1)+1))</f>
        <v>6.6583255735712328</v>
      </c>
      <c r="K132" s="120">
        <f t="shared" si="2"/>
        <v>0.22566074248531368</v>
      </c>
    </row>
    <row r="133" spans="1:11" x14ac:dyDescent="0.2">
      <c r="A133" s="123"/>
      <c r="B133" s="123"/>
      <c r="C133" s="125">
        <v>313.10000000000298</v>
      </c>
      <c r="D133" s="120">
        <f>FORECAST(C133,INDEX($B$2:$B$127,MATCH(C133,$A$2:$A$127,1)-1):INDEX($B$2:$B$127,MATCH(C133,$A$2:$A$127,1)+1),INDEX($A$2:$A$127,MATCH(C133,$A$2:$A$127,1)-1):INDEX($A$2:$A$127,MATCH(C133,$A$2:$A$127,1)+1))</f>
        <v>7.8597624836691473</v>
      </c>
      <c r="E133" s="124">
        <v>326.29999999999899</v>
      </c>
      <c r="F133" s="120">
        <f>FORECAST(E133,INDEX($D$2:$D$2007,MATCH(E133,$C$2:$C$2007,1)-1):INDEX($D$2:$D$2007,MATCH(E133,$C$2:$C$2007,1)+1),INDEX($C$2:$C$2007,MATCH(E133,$C$2:$C$2007,1)-1):INDEX($C$2:$C$2007,MATCH(E133,$C$2:$C$2007,1)+1))</f>
        <v>11.670194409411863</v>
      </c>
      <c r="G133" s="125">
        <v>365.8</v>
      </c>
      <c r="H133" s="121">
        <f>FORECAST(G133,INDEX($F$2:$F$1004,MATCH(G133,$E$2:$E$1004,1)-1):INDEX($F$2:$F$1004,MATCH(G133,$E$2:$E$1004,1)+1),INDEX($E$2:$E$1004,MATCH(G133,$E$2:$E$1004,1)-1):INDEX($E$2:$E$1004,MATCH(G133,$E$2:$E$1004,1)+1))</f>
        <v>26.046279923127898</v>
      </c>
      <c r="I133" s="120">
        <v>431</v>
      </c>
      <c r="J133" s="120">
        <f>FORECAST(I133,INDEX($H$2:$H$1218,MATCH(I133,$G$2:$G$1218,1)-1):INDEX($H$2:$H$1218,MATCH(I133,$G$2:$G$1218,1)+1),INDEX($G$2:$G$1218,MATCH(I133,$G$2:$G$1218,1)-1):INDEX($G$2:$G$1218,MATCH(I133,$G$2:$G$1218,1)+1))</f>
        <v>6.077521986609753</v>
      </c>
      <c r="K133" s="120">
        <f t="shared" si="2"/>
        <v>0.20597642888069015</v>
      </c>
    </row>
    <row r="134" spans="1:11" x14ac:dyDescent="0.2">
      <c r="A134" s="123"/>
      <c r="B134" s="123"/>
      <c r="C134" s="125">
        <v>313.200000000003</v>
      </c>
      <c r="D134" s="120">
        <f>FORECAST(C134,INDEX($B$2:$B$127,MATCH(C134,$A$2:$A$127,1)-1):INDEX($B$2:$B$127,MATCH(C134,$A$2:$A$127,1)+1),INDEX($A$2:$A$127,MATCH(C134,$A$2:$A$127,1)-1):INDEX($A$2:$A$127,MATCH(C134,$A$2:$A$127,1)+1))</f>
        <v>7.8706435908173695</v>
      </c>
      <c r="E134" s="135">
        <v>326.49999999999898</v>
      </c>
      <c r="F134" s="120">
        <f>FORECAST(E134,INDEX($D$2:$D$2007,MATCH(E134,$C$2:$C$2007,1)-1):INDEX($D$2:$D$2007,MATCH(E134,$C$2:$C$2007,1)+1),INDEX($C$2:$C$2007,MATCH(E134,$C$2:$C$2007,1)-1):INDEX($C$2:$C$2007,MATCH(E134,$C$2:$C$2007,1)+1))</f>
        <v>11.735736897168408</v>
      </c>
      <c r="G134" s="125">
        <v>366.3</v>
      </c>
      <c r="H134" s="121">
        <f>FORECAST(G134,INDEX($F$2:$F$1004,MATCH(G134,$E$2:$E$1004,1)-1):INDEX($F$2:$F$1004,MATCH(G134,$E$2:$E$1004,1)+1),INDEX($E$2:$E$1004,MATCH(G134,$E$2:$E$1004,1)-1):INDEX($E$2:$E$1004,MATCH(G134,$E$2:$E$1004,1)+1))</f>
        <v>26.252081815194927</v>
      </c>
      <c r="I134" s="120">
        <v>432</v>
      </c>
      <c r="J134" s="120">
        <f>FORECAST(I134,INDEX($H$2:$H$1218,MATCH(I134,$G$2:$G$1218,1)-1):INDEX($H$2:$H$1218,MATCH(I134,$G$2:$G$1218,1)+1),INDEX($G$2:$G$1218,MATCH(I134,$G$2:$G$1218,1)-1):INDEX($G$2:$G$1218,MATCH(I134,$G$2:$G$1218,1)+1))</f>
        <v>5.5130361303188806</v>
      </c>
      <c r="K134" s="120">
        <f t="shared" si="2"/>
        <v>0.18684514789336917</v>
      </c>
    </row>
    <row r="135" spans="1:11" x14ac:dyDescent="0.2">
      <c r="A135" s="123"/>
      <c r="B135" s="123"/>
      <c r="C135" s="125">
        <v>313.30000000000302</v>
      </c>
      <c r="D135" s="120">
        <f>FORECAST(C135,INDEX($B$2:$B$127,MATCH(C135,$A$2:$A$127,1)-1):INDEX($B$2:$B$127,MATCH(C135,$A$2:$A$127,1)+1),INDEX($A$2:$A$127,MATCH(C135,$A$2:$A$127,1)-1):INDEX($A$2:$A$127,MATCH(C135,$A$2:$A$127,1)+1))</f>
        <v>7.9003269256602664</v>
      </c>
      <c r="E135" s="124">
        <v>326.69999999999902</v>
      </c>
      <c r="F135" s="120">
        <f>FORECAST(E135,INDEX($D$2:$D$2007,MATCH(E135,$C$2:$C$2007,1)-1):INDEX($D$2:$D$2007,MATCH(E135,$C$2:$C$2007,1)+1),INDEX($C$2:$C$2007,MATCH(E135,$C$2:$C$2007,1)-1):INDEX($C$2:$C$2007,MATCH(E135,$C$2:$C$2007,1)+1))</f>
        <v>11.763428581501422</v>
      </c>
      <c r="G135" s="125">
        <v>366.8</v>
      </c>
      <c r="H135" s="121">
        <f>FORECAST(G135,INDEX($F$2:$F$1004,MATCH(G135,$E$2:$E$1004,1)-1):INDEX($F$2:$F$1004,MATCH(G135,$E$2:$E$1004,1)+1),INDEX($E$2:$E$1004,MATCH(G135,$E$2:$E$1004,1)-1):INDEX($E$2:$E$1004,MATCH(G135,$E$2:$E$1004,1)+1))</f>
        <v>26.457749924525316</v>
      </c>
      <c r="I135" s="120">
        <v>433</v>
      </c>
      <c r="J135" s="120">
        <f>FORECAST(I135,INDEX($H$2:$H$1218,MATCH(I135,$G$2:$G$1218,1)-1):INDEX($H$2:$H$1218,MATCH(I135,$G$2:$G$1218,1)+1),INDEX($G$2:$G$1218,MATCH(I135,$G$2:$G$1218,1)-1):INDEX($G$2:$G$1218,MATCH(I135,$G$2:$G$1218,1)+1))</f>
        <v>5.0106006246123513</v>
      </c>
      <c r="K135" s="120">
        <f t="shared" si="2"/>
        <v>0.16981684730699406</v>
      </c>
    </row>
    <row r="136" spans="1:11" x14ac:dyDescent="0.2">
      <c r="A136" s="123"/>
      <c r="B136" s="123"/>
      <c r="C136" s="125">
        <v>313.40000000000299</v>
      </c>
      <c r="D136" s="120">
        <f>FORECAST(C136,INDEX($B$2:$B$127,MATCH(C136,$A$2:$A$127,1)-1):INDEX($B$2:$B$127,MATCH(C136,$A$2:$A$127,1)+1),INDEX($A$2:$A$127,MATCH(C136,$A$2:$A$127,1)-1):INDEX($A$2:$A$127,MATCH(C136,$A$2:$A$127,1)+1))</f>
        <v>7.9149425667667757</v>
      </c>
      <c r="E136" s="135">
        <v>326.89999999999799</v>
      </c>
      <c r="F136" s="120">
        <f>FORECAST(E136,INDEX($D$2:$D$2007,MATCH(E136,$C$2:$C$2007,1)-1):INDEX($D$2:$D$2007,MATCH(E136,$C$2:$C$2007,1)+1),INDEX($C$2:$C$2007,MATCH(E136,$C$2:$C$2007,1)-1):INDEX($C$2:$C$2007,MATCH(E136,$C$2:$C$2007,1)+1))</f>
        <v>11.816477166492277</v>
      </c>
      <c r="G136" s="125">
        <v>367.3</v>
      </c>
      <c r="H136" s="121">
        <f>FORECAST(G136,INDEX($F$2:$F$1004,MATCH(G136,$E$2:$E$1004,1)-1):INDEX($F$2:$F$1004,MATCH(G136,$E$2:$E$1004,1)+1),INDEX($E$2:$E$1004,MATCH(G136,$E$2:$E$1004,1)-1):INDEX($E$2:$E$1004,MATCH(G136,$E$2:$E$1004,1)+1))</f>
        <v>26.663418033855734</v>
      </c>
      <c r="I136" s="120">
        <v>434</v>
      </c>
      <c r="J136" s="120">
        <f>FORECAST(I136,INDEX($H$2:$H$1218,MATCH(I136,$G$2:$G$1218,1)-1):INDEX($H$2:$H$1218,MATCH(I136,$G$2:$G$1218,1)+1),INDEX($G$2:$G$1218,MATCH(I136,$G$2:$G$1218,1)-1):INDEX($G$2:$G$1218,MATCH(I136,$G$2:$G$1218,1)+1))</f>
        <v>4.5611290907554007</v>
      </c>
      <c r="K136" s="120">
        <f t="shared" si="2"/>
        <v>0.15458357597842329</v>
      </c>
    </row>
    <row r="137" spans="1:11" x14ac:dyDescent="0.2">
      <c r="A137" s="123"/>
      <c r="B137" s="123"/>
      <c r="C137" s="125">
        <v>313.50000000000301</v>
      </c>
      <c r="D137" s="120">
        <f>FORECAST(C137,INDEX($B$2:$B$127,MATCH(C137,$A$2:$A$127,1)-1):INDEX($B$2:$B$127,MATCH(C137,$A$2:$A$127,1)+1),INDEX($A$2:$A$127,MATCH(C137,$A$2:$A$127,1)-1):INDEX($A$2:$A$127,MATCH(C137,$A$2:$A$127,1)+1))</f>
        <v>7.9295582078732849</v>
      </c>
      <c r="E137" s="124">
        <v>327.099999999999</v>
      </c>
      <c r="F137" s="120">
        <f>FORECAST(E137,INDEX($D$2:$D$2007,MATCH(E137,$C$2:$C$2007,1)-1):INDEX($D$2:$D$2007,MATCH(E137,$C$2:$C$2007,1)+1),INDEX($C$2:$C$2007,MATCH(E137,$C$2:$C$2007,1)-1):INDEX($C$2:$C$2007,MATCH(E137,$C$2:$C$2007,1)+1))</f>
        <v>11.877095912170233</v>
      </c>
      <c r="G137" s="125">
        <v>367.8</v>
      </c>
      <c r="H137" s="121">
        <f>FORECAST(G137,INDEX($F$2:$F$1004,MATCH(G137,$E$2:$E$1004,1)-1):INDEX($F$2:$F$1004,MATCH(G137,$E$2:$E$1004,1)+1),INDEX($E$2:$E$1004,MATCH(G137,$E$2:$E$1004,1)-1):INDEX($E$2:$E$1004,MATCH(G137,$E$2:$E$1004,1)+1))</f>
        <v>26.869086143186138</v>
      </c>
      <c r="I137" s="120">
        <v>435</v>
      </c>
      <c r="J137" s="120">
        <f>FORECAST(I137,INDEX($H$2:$H$1218,MATCH(I137,$G$2:$G$1218,1)-1):INDEX($H$2:$H$1218,MATCH(I137,$G$2:$G$1218,1)+1),INDEX($G$2:$G$1218,MATCH(I137,$G$2:$G$1218,1)-1):INDEX($G$2:$G$1218,MATCH(I137,$G$2:$G$1218,1)+1))</f>
        <v>4.174497035509404</v>
      </c>
      <c r="K137" s="120">
        <f t="shared" si="2"/>
        <v>0.14148002979531907</v>
      </c>
    </row>
    <row r="138" spans="1:11" x14ac:dyDescent="0.2">
      <c r="A138" s="123"/>
      <c r="B138" s="123"/>
      <c r="C138" s="125">
        <v>313.60000000000298</v>
      </c>
      <c r="D138" s="120">
        <f>FORECAST(C138,INDEX($B$2:$B$127,MATCH(C138,$A$2:$A$127,1)-1):INDEX($B$2:$B$127,MATCH(C138,$A$2:$A$127,1)+1),INDEX($A$2:$A$127,MATCH(C138,$A$2:$A$127,1)-1):INDEX($A$2:$A$127,MATCH(C138,$A$2:$A$127,1)+1))</f>
        <v>7.9441738489797942</v>
      </c>
      <c r="E138" s="135">
        <v>327.29999999999899</v>
      </c>
      <c r="F138" s="120">
        <f>FORECAST(E138,INDEX($D$2:$D$2007,MATCH(E138,$C$2:$C$2007,1)-1):INDEX($D$2:$D$2007,MATCH(E138,$C$2:$C$2007,1)+1),INDEX($C$2:$C$2007,MATCH(E138,$C$2:$C$2007,1)-1):INDEX($C$2:$C$2007,MATCH(E138,$C$2:$C$2007,1)+1))</f>
        <v>11.937714657847849</v>
      </c>
      <c r="G138" s="125">
        <v>368.3</v>
      </c>
      <c r="H138" s="121">
        <f>FORECAST(G138,INDEX($F$2:$F$1004,MATCH(G138,$E$2:$E$1004,1)-1):INDEX($F$2:$F$1004,MATCH(G138,$E$2:$E$1004,1)+1),INDEX($E$2:$E$1004,MATCH(G138,$E$2:$E$1004,1)-1):INDEX($E$2:$E$1004,MATCH(G138,$E$2:$E$1004,1)+1))</f>
        <v>27.026915827979508</v>
      </c>
      <c r="I138" s="120">
        <v>436</v>
      </c>
      <c r="J138" s="120">
        <f>FORECAST(I138,INDEX($H$2:$H$1218,MATCH(I138,$G$2:$G$1218,1)-1):INDEX($H$2:$H$1218,MATCH(I138,$G$2:$G$1218,1)+1),INDEX($G$2:$G$1218,MATCH(I138,$G$2:$G$1218,1)-1):INDEX($G$2:$G$1218,MATCH(I138,$G$2:$G$1218,1)+1))</f>
        <v>3.7994400468185745</v>
      </c>
      <c r="K138" s="120">
        <f t="shared" si="2"/>
        <v>0.12876878015648779</v>
      </c>
    </row>
    <row r="139" spans="1:11" x14ac:dyDescent="0.2">
      <c r="A139" s="123"/>
      <c r="B139" s="123"/>
      <c r="C139" s="125">
        <v>313.700000000003</v>
      </c>
      <c r="D139" s="120">
        <f>FORECAST(C139,INDEX($B$2:$B$127,MATCH(C139,$A$2:$A$127,1)-1):INDEX($B$2:$B$127,MATCH(C139,$A$2:$A$127,1)+1),INDEX($A$2:$A$127,MATCH(C139,$A$2:$A$127,1)-1):INDEX($A$2:$A$127,MATCH(C139,$A$2:$A$127,1)+1))</f>
        <v>7.9587894900863105</v>
      </c>
      <c r="E139" s="124">
        <v>327.49999999999801</v>
      </c>
      <c r="F139" s="120">
        <f>FORECAST(E139,INDEX($D$2:$D$2007,MATCH(E139,$C$2:$C$2007,1)-1):INDEX($D$2:$D$2007,MATCH(E139,$C$2:$C$2007,1)+1),INDEX($C$2:$C$2007,MATCH(E139,$C$2:$C$2007,1)-1):INDEX($C$2:$C$2007,MATCH(E139,$C$2:$C$2007,1)+1))</f>
        <v>11.99833340352518</v>
      </c>
      <c r="G139" s="125">
        <v>368.8</v>
      </c>
      <c r="H139" s="121">
        <f>FORECAST(G139,INDEX($F$2:$F$1004,MATCH(G139,$E$2:$E$1004,1)-1):INDEX($F$2:$F$1004,MATCH(G139,$E$2:$E$1004,1)+1),INDEX($E$2:$E$1004,MATCH(G139,$E$2:$E$1004,1)-1):INDEX($E$2:$E$1004,MATCH(G139,$E$2:$E$1004,1)+1))</f>
        <v>27.082068942255162</v>
      </c>
      <c r="I139" s="120">
        <v>437</v>
      </c>
      <c r="J139" s="120">
        <f>FORECAST(I139,INDEX($H$2:$H$1218,MATCH(I139,$G$2:$G$1218,1)-1):INDEX($H$2:$H$1218,MATCH(I139,$G$2:$G$1218,1)+1),INDEX($G$2:$G$1218,MATCH(I139,$G$2:$G$1218,1)-1):INDEX($G$2:$G$1218,MATCH(I139,$G$2:$G$1218,1)+1))</f>
        <v>3.4805763202390381</v>
      </c>
      <c r="K139" s="120">
        <f t="shared" si="2"/>
        <v>0.11796200531550044</v>
      </c>
    </row>
    <row r="140" spans="1:11" x14ac:dyDescent="0.2">
      <c r="A140" s="123"/>
      <c r="B140" s="123"/>
      <c r="C140" s="125">
        <v>313.80000000000302</v>
      </c>
      <c r="D140" s="120">
        <f>FORECAST(C140,INDEX($B$2:$B$127,MATCH(C140,$A$2:$A$127,1)-1):INDEX($B$2:$B$127,MATCH(C140,$A$2:$A$127,1)+1),INDEX($A$2:$A$127,MATCH(C140,$A$2:$A$127,1)-1):INDEX($A$2:$A$127,MATCH(C140,$A$2:$A$127,1)+1))</f>
        <v>7.9734051311928198</v>
      </c>
      <c r="E140" s="135">
        <v>327.699999999998</v>
      </c>
      <c r="F140" s="120">
        <f>FORECAST(E140,INDEX($D$2:$D$2007,MATCH(E140,$C$2:$C$2007,1)-1):INDEX($D$2:$D$2007,MATCH(E140,$C$2:$C$2007,1)+1),INDEX($C$2:$C$2007,MATCH(E140,$C$2:$C$2007,1)-1):INDEX($C$2:$C$2007,MATCH(E140,$C$2:$C$2007,1)+1))</f>
        <v>12.058952149202824</v>
      </c>
      <c r="G140" s="125">
        <v>369.3</v>
      </c>
      <c r="H140" s="121">
        <f>FORECAST(G140,INDEX($F$2:$F$1004,MATCH(G140,$E$2:$E$1004,1)-1):INDEX($F$2:$F$1004,MATCH(G140,$E$2:$E$1004,1)+1),INDEX($E$2:$E$1004,MATCH(G140,$E$2:$E$1004,1)-1):INDEX($E$2:$E$1004,MATCH(G140,$E$2:$E$1004,1)+1))</f>
        <v>27.237800109569918</v>
      </c>
      <c r="I140" s="120">
        <v>438</v>
      </c>
      <c r="J140" s="120">
        <f>FORECAST(I140,INDEX($H$2:$H$1218,MATCH(I140,$G$2:$G$1218,1)-1):INDEX($H$2:$H$1218,MATCH(I140,$G$2:$G$1218,1)+1),INDEX($G$2:$G$1218,MATCH(I140,$G$2:$G$1218,1)-1):INDEX($G$2:$G$1218,MATCH(I140,$G$2:$G$1218,1)+1))</f>
        <v>3.1581006724379108</v>
      </c>
      <c r="K140" s="120">
        <f t="shared" si="2"/>
        <v>0.10703281699147497</v>
      </c>
    </row>
    <row r="141" spans="1:11" x14ac:dyDescent="0.2">
      <c r="A141" s="123"/>
      <c r="B141" s="123"/>
      <c r="C141" s="125">
        <v>313.90000000000299</v>
      </c>
      <c r="D141" s="120">
        <f>FORECAST(C141,INDEX($B$2:$B$127,MATCH(C141,$A$2:$A$127,1)-1):INDEX($B$2:$B$127,MATCH(C141,$A$2:$A$127,1)+1),INDEX($A$2:$A$127,MATCH(C141,$A$2:$A$127,1)-1):INDEX($A$2:$A$127,MATCH(C141,$A$2:$A$127,1)+1))</f>
        <v>7.9880207722993291</v>
      </c>
      <c r="E141" s="124">
        <v>327.89999999999799</v>
      </c>
      <c r="F141" s="120">
        <f>FORECAST(E141,INDEX($D$2:$D$2007,MATCH(E141,$C$2:$C$2007,1)-1):INDEX($D$2:$D$2007,MATCH(E141,$C$2:$C$2007,1)+1),INDEX($C$2:$C$2007,MATCH(E141,$C$2:$C$2007,1)-1):INDEX($C$2:$C$2007,MATCH(E141,$C$2:$C$2007,1)+1))</f>
        <v>12.119570894880411</v>
      </c>
      <c r="G141" s="125">
        <v>369.8</v>
      </c>
      <c r="H141" s="121">
        <f>FORECAST(G141,INDEX($F$2:$F$1004,MATCH(G141,$E$2:$E$1004,1)-1):INDEX($F$2:$F$1004,MATCH(G141,$E$2:$E$1004,1)+1),INDEX($E$2:$E$1004,MATCH(G141,$E$2:$E$1004,1)-1):INDEX($E$2:$E$1004,MATCH(G141,$E$2:$E$1004,1)+1))</f>
        <v>27.395923198112698</v>
      </c>
      <c r="I141" s="120">
        <v>439</v>
      </c>
      <c r="J141" s="120">
        <f>FORECAST(I141,INDEX($H$2:$H$1218,MATCH(I141,$G$2:$G$1218,1)-1):INDEX($H$2:$H$1218,MATCH(I141,$G$2:$G$1218,1)+1),INDEX($G$2:$G$1218,MATCH(I141,$G$2:$G$1218,1)-1):INDEX($G$2:$G$1218,MATCH(I141,$G$2:$G$1218,1)+1))</f>
        <v>2.8492218562903702</v>
      </c>
      <c r="K141" s="120">
        <f t="shared" si="2"/>
        <v>9.6564445894317327E-2</v>
      </c>
    </row>
    <row r="142" spans="1:11" x14ac:dyDescent="0.2">
      <c r="A142" s="123"/>
      <c r="B142" s="123"/>
      <c r="C142" s="125">
        <v>314.00000000000301</v>
      </c>
      <c r="D142" s="120">
        <f>FORECAST(C142,INDEX($B$2:$B$127,MATCH(C142,$A$2:$A$127,1)-1):INDEX($B$2:$B$127,MATCH(C142,$A$2:$A$127,1)+1),INDEX($A$2:$A$127,MATCH(C142,$A$2:$A$127,1)-1):INDEX($A$2:$A$127,MATCH(C142,$A$2:$A$127,1)+1))</f>
        <v>8.0026364134058454</v>
      </c>
      <c r="E142" s="135">
        <v>328.09999999999798</v>
      </c>
      <c r="F142" s="120">
        <f>FORECAST(E142,INDEX($D$2:$D$2007,MATCH(E142,$C$2:$C$2007,1)-1):INDEX($D$2:$D$2007,MATCH(E142,$C$2:$C$2007,1)+1),INDEX($C$2:$C$2007,MATCH(E142,$C$2:$C$2007,1)-1):INDEX($C$2:$C$2007,MATCH(E142,$C$2:$C$2007,1)+1))</f>
        <v>12.180189640558069</v>
      </c>
      <c r="G142" s="125">
        <v>370.3</v>
      </c>
      <c r="H142" s="121">
        <f>FORECAST(G142,INDEX($F$2:$F$1004,MATCH(G142,$E$2:$E$1004,1)-1):INDEX($F$2:$F$1004,MATCH(G142,$E$2:$E$1004,1)+1),INDEX($E$2:$E$1004,MATCH(G142,$E$2:$E$1004,1)-1):INDEX($E$2:$E$1004,MATCH(G142,$E$2:$E$1004,1)+1))</f>
        <v>27.55404628665552</v>
      </c>
      <c r="I142" s="120">
        <v>440</v>
      </c>
      <c r="J142" s="120">
        <f>FORECAST(I142,INDEX($H$2:$H$1218,MATCH(I142,$G$2:$G$1218,1)-1):INDEX($H$2:$H$1218,MATCH(I142,$G$2:$G$1218,1)+1),INDEX($G$2:$G$1218,MATCH(I142,$G$2:$G$1218,1)-1):INDEX($G$2:$G$1218,MATCH(I142,$G$2:$G$1218,1)+1))</f>
        <v>2.5549310016593552</v>
      </c>
      <c r="K142" s="120">
        <f t="shared" si="2"/>
        <v>8.6590482916857656E-2</v>
      </c>
    </row>
    <row r="143" spans="1:11" x14ac:dyDescent="0.2">
      <c r="A143" s="123"/>
      <c r="B143" s="123"/>
      <c r="C143" s="125">
        <v>314.10000000000298</v>
      </c>
      <c r="D143" s="120">
        <f>FORECAST(C143,INDEX($B$2:$B$127,MATCH(C143,$A$2:$A$127,1)-1):INDEX($B$2:$B$127,MATCH(C143,$A$2:$A$127,1)+1),INDEX($A$2:$A$127,MATCH(C143,$A$2:$A$127,1)-1):INDEX($A$2:$A$127,MATCH(C143,$A$2:$A$127,1)+1))</f>
        <v>8.0172520545123476</v>
      </c>
      <c r="E143" s="124">
        <v>328.29999999999802</v>
      </c>
      <c r="F143" s="120">
        <f>FORECAST(E143,INDEX($D$2:$D$2007,MATCH(E143,$C$2:$C$2007,1)-1):INDEX($D$2:$D$2007,MATCH(E143,$C$2:$C$2007,1)+1),INDEX($C$2:$C$2007,MATCH(E143,$C$2:$C$2007,1)-1):INDEX($C$2:$C$2007,MATCH(E143,$C$2:$C$2007,1)+1))</f>
        <v>12.24080838623567</v>
      </c>
      <c r="G143" s="125">
        <v>370.8</v>
      </c>
      <c r="H143" s="121">
        <f>FORECAST(G143,INDEX($F$2:$F$1004,MATCH(G143,$E$2:$E$1004,1)-1):INDEX($F$2:$F$1004,MATCH(G143,$E$2:$E$1004,1)+1),INDEX($E$2:$E$1004,MATCH(G143,$E$2:$E$1004,1)-1):INDEX($E$2:$E$1004,MATCH(G143,$E$2:$E$1004,1)+1))</f>
        <v>27.583306392497725</v>
      </c>
      <c r="I143" s="120">
        <v>441</v>
      </c>
      <c r="J143" s="120">
        <f>FORECAST(I143,INDEX($H$2:$H$1218,MATCH(I143,$G$2:$G$1218,1)-1):INDEX($H$2:$H$1218,MATCH(I143,$G$2:$G$1218,1)+1),INDEX($G$2:$G$1218,MATCH(I143,$G$2:$G$1218,1)-1):INDEX($G$2:$G$1218,MATCH(I143,$G$2:$G$1218,1)+1))</f>
        <v>2.319385620911774</v>
      </c>
      <c r="K143" s="120">
        <f t="shared" si="2"/>
        <v>7.8607493061350189E-2</v>
      </c>
    </row>
    <row r="144" spans="1:11" x14ac:dyDescent="0.2">
      <c r="A144" s="123"/>
      <c r="B144" s="123"/>
      <c r="C144" s="125">
        <v>314.200000000003</v>
      </c>
      <c r="D144" s="120">
        <f>FORECAST(C144,INDEX($B$2:$B$127,MATCH(C144,$A$2:$A$127,1)-1):INDEX($B$2:$B$127,MATCH(C144,$A$2:$A$127,1)+1),INDEX($A$2:$A$127,MATCH(C144,$A$2:$A$127,1)-1):INDEX($A$2:$A$127,MATCH(C144,$A$2:$A$127,1)+1))</f>
        <v>8.032297967791223</v>
      </c>
      <c r="E144" s="135">
        <v>328.49999999999801</v>
      </c>
      <c r="F144" s="120">
        <f>FORECAST(E144,INDEX($D$2:$D$2007,MATCH(E144,$C$2:$C$2007,1)-1):INDEX($D$2:$D$2007,MATCH(E144,$C$2:$C$2007,1)+1),INDEX($C$2:$C$2007,MATCH(E144,$C$2:$C$2007,1)-1):INDEX($C$2:$C$2007,MATCH(E144,$C$2:$C$2007,1)+1))</f>
        <v>12.301427131913329</v>
      </c>
      <c r="G144" s="125">
        <v>371.3</v>
      </c>
      <c r="H144" s="121">
        <f>FORECAST(G144,INDEX($F$2:$F$1004,MATCH(G144,$E$2:$E$1004,1)-1):INDEX($F$2:$F$1004,MATCH(G144,$E$2:$E$1004,1)+1),INDEX($E$2:$E$1004,MATCH(G144,$E$2:$E$1004,1)-1):INDEX($E$2:$E$1004,MATCH(G144,$E$2:$E$1004,1)+1))</f>
        <v>27.678922575607032</v>
      </c>
      <c r="I144" s="120">
        <v>442</v>
      </c>
      <c r="J144" s="120">
        <f>FORECAST(I144,INDEX($H$2:$H$1218,MATCH(I144,$G$2:$G$1218,1)-1):INDEX($H$2:$H$1218,MATCH(I144,$G$2:$G$1218,1)+1),INDEX($G$2:$G$1218,MATCH(I144,$G$2:$G$1218,1)-1):INDEX($G$2:$G$1218,MATCH(I144,$G$2:$G$1218,1)+1))</f>
        <v>2.1746136055643177</v>
      </c>
      <c r="K144" s="120">
        <f t="shared" si="2"/>
        <v>7.3700950100447818E-2</v>
      </c>
    </row>
    <row r="145" spans="1:11" x14ac:dyDescent="0.2">
      <c r="A145" s="123"/>
      <c r="B145" s="123"/>
      <c r="C145" s="125">
        <v>314.30000000000302</v>
      </c>
      <c r="D145" s="120">
        <f>FORECAST(C145,INDEX($B$2:$B$127,MATCH(C145,$A$2:$A$127,1)-1):INDEX($B$2:$B$127,MATCH(C145,$A$2:$A$127,1)+1),INDEX($A$2:$A$127,MATCH(C145,$A$2:$A$127,1)-1):INDEX($A$2:$A$127,MATCH(C145,$A$2:$A$127,1)+1))</f>
        <v>8.0478921339145728</v>
      </c>
      <c r="E145" s="124">
        <v>328.699999999998</v>
      </c>
      <c r="F145" s="120">
        <f>FORECAST(E145,INDEX($D$2:$D$2007,MATCH(E145,$C$2:$C$2007,1)-1):INDEX($D$2:$D$2007,MATCH(E145,$C$2:$C$2007,1)+1),INDEX($C$2:$C$2007,MATCH(E145,$C$2:$C$2007,1)-1):INDEX($C$2:$C$2007,MATCH(E145,$C$2:$C$2007,1)+1))</f>
        <v>12.362045877590944</v>
      </c>
      <c r="G145" s="125">
        <v>371.8</v>
      </c>
      <c r="H145" s="121">
        <f>FORECAST(G145,INDEX($F$2:$F$1004,MATCH(G145,$E$2:$E$1004,1)-1):INDEX($F$2:$F$1004,MATCH(G145,$E$2:$E$1004,1)+1),INDEX($E$2:$E$1004,MATCH(G145,$E$2:$E$1004,1)-1):INDEX($E$2:$E$1004,MATCH(G145,$E$2:$E$1004,1)+1))</f>
        <v>27.777194538934793</v>
      </c>
      <c r="I145" s="120">
        <v>443</v>
      </c>
      <c r="J145" s="120">
        <f>FORECAST(I145,INDEX($H$2:$H$1218,MATCH(I145,$G$2:$G$1218,1)-1):INDEX($H$2:$H$1218,MATCH(I145,$G$2:$G$1218,1)+1),INDEX($G$2:$G$1218,MATCH(I145,$G$2:$G$1218,1)-1):INDEX($G$2:$G$1218,MATCH(I145,$G$2:$G$1218,1)+1))</f>
        <v>2.0464115054090115</v>
      </c>
      <c r="K145" s="120">
        <f t="shared" si="2"/>
        <v>6.9355986672396924E-2</v>
      </c>
    </row>
    <row r="146" spans="1:11" x14ac:dyDescent="0.2">
      <c r="A146" s="123"/>
      <c r="B146" s="123"/>
      <c r="C146" s="125">
        <v>314.40000000000299</v>
      </c>
      <c r="D146" s="120">
        <f>FORECAST(C146,INDEX($B$2:$B$127,MATCH(C146,$A$2:$A$127,1)-1):INDEX($B$2:$B$127,MATCH(C146,$A$2:$A$127,1)+1),INDEX($A$2:$A$127,MATCH(C146,$A$2:$A$127,1)-1):INDEX($A$2:$A$127,MATCH(C146,$A$2:$A$127,1)+1))</f>
        <v>8.0634863000379084</v>
      </c>
      <c r="E146" s="135">
        <v>328.89999999999799</v>
      </c>
      <c r="F146" s="120">
        <f>FORECAST(E146,INDEX($D$2:$D$2007,MATCH(E146,$C$2:$C$2007,1)-1):INDEX($D$2:$D$2007,MATCH(E146,$C$2:$C$2007,1)+1),INDEX($C$2:$C$2007,MATCH(E146,$C$2:$C$2007,1)-1):INDEX($C$2:$C$2007,MATCH(E146,$C$2:$C$2007,1)+1))</f>
        <v>12.42266462326856</v>
      </c>
      <c r="G146" s="125">
        <v>372.3</v>
      </c>
      <c r="H146" s="121">
        <f>FORECAST(G146,INDEX($F$2:$F$1004,MATCH(G146,$E$2:$E$1004,1)-1):INDEX($F$2:$F$1004,MATCH(G146,$E$2:$E$1004,1)+1),INDEX($E$2:$E$1004,MATCH(G146,$E$2:$E$1004,1)-1):INDEX($E$2:$E$1004,MATCH(G146,$E$2:$E$1004,1)+1))</f>
        <v>27.875466502262569</v>
      </c>
      <c r="I146" s="120">
        <v>444</v>
      </c>
      <c r="J146" s="120">
        <f>FORECAST(I146,INDEX($H$2:$H$1218,MATCH(I146,$G$2:$G$1218,1)-1):INDEX($H$2:$H$1218,MATCH(I146,$G$2:$G$1218,1)+1),INDEX($G$2:$G$1218,MATCH(I146,$G$2:$G$1218,1)-1):INDEX($G$2:$G$1218,MATCH(I146,$G$2:$G$1218,1)+1))</f>
        <v>1.9218650254884864</v>
      </c>
      <c r="K146" s="120">
        <f t="shared" si="2"/>
        <v>6.5134917753154595E-2</v>
      </c>
    </row>
    <row r="147" spans="1:11" x14ac:dyDescent="0.2">
      <c r="A147" s="123"/>
      <c r="B147" s="123"/>
      <c r="C147" s="125">
        <v>314.50000000000301</v>
      </c>
      <c r="D147" s="120">
        <f>FORECAST(C147,INDEX($B$2:$B$127,MATCH(C147,$A$2:$A$127,1)-1):INDEX($B$2:$B$127,MATCH(C147,$A$2:$A$127,1)+1),INDEX($A$2:$A$127,MATCH(C147,$A$2:$A$127,1)-1):INDEX($A$2:$A$127,MATCH(C147,$A$2:$A$127,1)+1))</f>
        <v>8.0790804661612583</v>
      </c>
      <c r="E147" s="124">
        <v>329.09999999999798</v>
      </c>
      <c r="F147" s="120">
        <f>FORECAST(E147,INDEX($D$2:$D$2007,MATCH(E147,$C$2:$C$2007,1)-1):INDEX($D$2:$D$2007,MATCH(E147,$C$2:$C$2007,1)+1),INDEX($C$2:$C$2007,MATCH(E147,$C$2:$C$2007,1)-1):INDEX($C$2:$C$2007,MATCH(E147,$C$2:$C$2007,1)+1))</f>
        <v>12.483283368946175</v>
      </c>
      <c r="G147" s="125">
        <v>372.8</v>
      </c>
      <c r="H147" s="121">
        <f>FORECAST(G147,INDEX($F$2:$F$1004,MATCH(G147,$E$2:$E$1004,1)-1):INDEX($F$2:$F$1004,MATCH(G147,$E$2:$E$1004,1)+1),INDEX($E$2:$E$1004,MATCH(G147,$E$2:$E$1004,1)-1):INDEX($E$2:$E$1004,MATCH(G147,$E$2:$E$1004,1)+1))</f>
        <v>27.97373846559033</v>
      </c>
      <c r="I147" s="120">
        <v>445</v>
      </c>
      <c r="J147" s="120">
        <f>FORECAST(I147,INDEX($H$2:$H$1218,MATCH(I147,$G$2:$G$1218,1)-1):INDEX($H$2:$H$1218,MATCH(I147,$G$2:$G$1218,1)+1),INDEX($G$2:$G$1218,MATCH(I147,$G$2:$G$1218,1)-1):INDEX($G$2:$G$1218,MATCH(I147,$G$2:$G$1218,1)+1))</f>
        <v>1.805180119452956</v>
      </c>
      <c r="K147" s="120">
        <f t="shared" si="2"/>
        <v>6.1180289484852005E-2</v>
      </c>
    </row>
    <row r="148" spans="1:11" x14ac:dyDescent="0.2">
      <c r="A148" s="123"/>
      <c r="B148" s="123"/>
      <c r="C148" s="125">
        <v>314.60000000000298</v>
      </c>
      <c r="D148" s="120">
        <f>FORECAST(C148,INDEX($B$2:$B$127,MATCH(C148,$A$2:$A$127,1)-1):INDEX($B$2:$B$127,MATCH(C148,$A$2:$A$127,1)+1),INDEX($A$2:$A$127,MATCH(C148,$A$2:$A$127,1)-1):INDEX($A$2:$A$127,MATCH(C148,$A$2:$A$127,1)+1))</f>
        <v>8.0946746322845939</v>
      </c>
      <c r="E148" s="135">
        <v>329.29999999999802</v>
      </c>
      <c r="F148" s="120">
        <f>FORECAST(E148,INDEX($D$2:$D$2007,MATCH(E148,$C$2:$C$2007,1)-1):INDEX($D$2:$D$2007,MATCH(E148,$C$2:$C$2007,1)+1),INDEX($C$2:$C$2007,MATCH(E148,$C$2:$C$2007,1)-1):INDEX($C$2:$C$2007,MATCH(E148,$C$2:$C$2007,1)+1))</f>
        <v>12.543902114623791</v>
      </c>
      <c r="G148" s="125">
        <v>373.3</v>
      </c>
      <c r="H148" s="121">
        <f>FORECAST(G148,INDEX($F$2:$F$1004,MATCH(G148,$E$2:$E$1004,1)-1):INDEX($F$2:$F$1004,MATCH(G148,$E$2:$E$1004,1)+1),INDEX($E$2:$E$1004,MATCH(G148,$E$2:$E$1004,1)-1):INDEX($E$2:$E$1004,MATCH(G148,$E$2:$E$1004,1)+1))</f>
        <v>28.080235339152694</v>
      </c>
      <c r="I148" s="120">
        <v>446</v>
      </c>
      <c r="J148" s="120">
        <f>FORECAST(I148,INDEX($H$2:$H$1218,MATCH(I148,$G$2:$G$1218,1)-1):INDEX($H$2:$H$1218,MATCH(I148,$G$2:$G$1218,1)+1),INDEX($G$2:$G$1218,MATCH(I148,$G$2:$G$1218,1)-1):INDEX($G$2:$G$1218,MATCH(I148,$G$2:$G$1218,1)+1))</f>
        <v>1.7206780208540593</v>
      </c>
      <c r="K148" s="120">
        <f t="shared" si="2"/>
        <v>5.8316385324460138E-2</v>
      </c>
    </row>
    <row r="149" spans="1:11" x14ac:dyDescent="0.2">
      <c r="A149" s="123"/>
      <c r="B149" s="123"/>
      <c r="C149" s="125">
        <v>314.700000000003</v>
      </c>
      <c r="D149" s="120">
        <f>FORECAST(C149,INDEX($B$2:$B$127,MATCH(C149,$A$2:$A$127,1)-1):INDEX($B$2:$B$127,MATCH(C149,$A$2:$A$127,1)+1),INDEX($A$2:$A$127,MATCH(C149,$A$2:$A$127,1)-1):INDEX($A$2:$A$127,MATCH(C149,$A$2:$A$127,1)+1))</f>
        <v>8.1102687984079438</v>
      </c>
      <c r="E149" s="124">
        <v>329.49999999999801</v>
      </c>
      <c r="F149" s="120">
        <f>FORECAST(E149,INDEX($D$2:$D$2007,MATCH(E149,$C$2:$C$2007,1)-1):INDEX($D$2:$D$2007,MATCH(E149,$C$2:$C$2007,1)+1),INDEX($C$2:$C$2007,MATCH(E149,$C$2:$C$2007,1)-1):INDEX($C$2:$C$2007,MATCH(E149,$C$2:$C$2007,1)+1))</f>
        <v>12.604520860301449</v>
      </c>
      <c r="G149" s="125">
        <v>373.8</v>
      </c>
      <c r="H149" s="121">
        <f>FORECAST(G149,INDEX($F$2:$F$1004,MATCH(G149,$E$2:$E$1004,1)-1):INDEX($F$2:$F$1004,MATCH(G149,$E$2:$E$1004,1)+1),INDEX($E$2:$E$1004,MATCH(G149,$E$2:$E$1004,1)-1):INDEX($E$2:$E$1004,MATCH(G149,$E$2:$E$1004,1)+1))</f>
        <v>28.183660186567437</v>
      </c>
      <c r="I149" s="120">
        <v>447</v>
      </c>
      <c r="J149" s="120">
        <f>FORECAST(I149,INDEX($H$2:$H$1218,MATCH(I149,$G$2:$G$1218,1)-1):INDEX($H$2:$H$1218,MATCH(I149,$G$2:$G$1218,1)+1),INDEX($G$2:$G$1218,MATCH(I149,$G$2:$G$1218,1)-1):INDEX($G$2:$G$1218,MATCH(I149,$G$2:$G$1218,1)+1))</f>
        <v>1.632971659986687</v>
      </c>
      <c r="K149" s="120">
        <f t="shared" si="2"/>
        <v>5.5343883860642325E-2</v>
      </c>
    </row>
    <row r="150" spans="1:11" x14ac:dyDescent="0.2">
      <c r="A150" s="123"/>
      <c r="B150" s="123"/>
      <c r="C150" s="125">
        <v>314.80000000000302</v>
      </c>
      <c r="D150" s="120">
        <f>FORECAST(C150,INDEX($B$2:$B$127,MATCH(C150,$A$2:$A$127,1)-1):INDEX($B$2:$B$127,MATCH(C150,$A$2:$A$127,1)+1),INDEX($A$2:$A$127,MATCH(C150,$A$2:$A$127,1)-1):INDEX($A$2:$A$127,MATCH(C150,$A$2:$A$127,1)+1))</f>
        <v>8.1258629645312865</v>
      </c>
      <c r="E150" s="135">
        <v>329.699999999998</v>
      </c>
      <c r="F150" s="120">
        <f>FORECAST(E150,INDEX($D$2:$D$2007,MATCH(E150,$C$2:$C$2007,1)-1):INDEX($D$2:$D$2007,MATCH(E150,$C$2:$C$2007,1)+1),INDEX($C$2:$C$2007,MATCH(E150,$C$2:$C$2007,1)-1):INDEX($C$2:$C$2007,MATCH(E150,$C$2:$C$2007,1)+1))</f>
        <v>12.66513960597905</v>
      </c>
      <c r="G150" s="125">
        <v>374.3</v>
      </c>
      <c r="H150" s="121">
        <f>FORECAST(G150,INDEX($F$2:$F$1004,MATCH(G150,$E$2:$E$1004,1)-1):INDEX($F$2:$F$1004,MATCH(G150,$E$2:$E$1004,1)+1),INDEX($E$2:$E$1004,MATCH(G150,$E$2:$E$1004,1)-1):INDEX($E$2:$E$1004,MATCH(G150,$E$2:$E$1004,1)+1))</f>
        <v>28.281828353768333</v>
      </c>
      <c r="I150" s="120">
        <v>448</v>
      </c>
      <c r="J150" s="120">
        <f>FORECAST(I150,INDEX($H$2:$H$1218,MATCH(I150,$G$2:$G$1218,1)-1):INDEX($H$2:$H$1218,MATCH(I150,$G$2:$G$1218,1)+1),INDEX($G$2:$G$1218,MATCH(I150,$G$2:$G$1218,1)-1):INDEX($G$2:$G$1218,MATCH(I150,$G$2:$G$1218,1)+1))</f>
        <v>1.5428121205240402</v>
      </c>
      <c r="K150" s="120">
        <f t="shared" si="2"/>
        <v>5.2288240457136835E-2</v>
      </c>
    </row>
    <row r="151" spans="1:11" x14ac:dyDescent="0.2">
      <c r="A151" s="123"/>
      <c r="B151" s="123"/>
      <c r="C151" s="125">
        <v>314.90000000000299</v>
      </c>
      <c r="D151" s="120">
        <f>FORECAST(C151,INDEX($B$2:$B$127,MATCH(C151,$A$2:$A$127,1)-1):INDEX($B$2:$B$127,MATCH(C151,$A$2:$A$127,1)+1),INDEX($A$2:$A$127,MATCH(C151,$A$2:$A$127,1)-1):INDEX($A$2:$A$127,MATCH(C151,$A$2:$A$127,1)+1))</f>
        <v>8.1414571306546293</v>
      </c>
      <c r="E151" s="124">
        <v>329.89999999999799</v>
      </c>
      <c r="F151" s="120">
        <f>FORECAST(E151,INDEX($D$2:$D$2007,MATCH(E151,$C$2:$C$2007,1)-1):INDEX($D$2:$D$2007,MATCH(E151,$C$2:$C$2007,1)+1),INDEX($C$2:$C$2007,MATCH(E151,$C$2:$C$2007,1)-1):INDEX($C$2:$C$2007,MATCH(E151,$C$2:$C$2007,1)+1))</f>
        <v>12.72575835165668</v>
      </c>
      <c r="G151" s="125">
        <v>374.8</v>
      </c>
      <c r="H151" s="121">
        <f>FORECAST(G151,INDEX($F$2:$F$1004,MATCH(G151,$E$2:$E$1004,1)-1):INDEX($F$2:$F$1004,MATCH(G151,$E$2:$E$1004,1)+1),INDEX($E$2:$E$1004,MATCH(G151,$E$2:$E$1004,1)-1):INDEX($E$2:$E$1004,MATCH(G151,$E$2:$E$1004,1)+1))</f>
        <v>28.379996520969215</v>
      </c>
      <c r="I151" s="120">
        <v>449</v>
      </c>
      <c r="J151" s="120">
        <f>FORECAST(I151,INDEX($H$2:$H$1218,MATCH(I151,$G$2:$G$1218,1)-1):INDEX($H$2:$H$1218,MATCH(I151,$G$2:$G$1218,1)+1),INDEX($G$2:$G$1218,MATCH(I151,$G$2:$G$1218,1)-1):INDEX($G$2:$G$1218,MATCH(I151,$G$2:$G$1218,1)+1))</f>
        <v>1.481053399637176</v>
      </c>
      <c r="K151" s="120">
        <f t="shared" si="2"/>
        <v>5.0195143828520326E-2</v>
      </c>
    </row>
    <row r="152" spans="1:11" x14ac:dyDescent="0.2">
      <c r="A152" s="123"/>
      <c r="B152" s="123"/>
      <c r="C152" s="125">
        <v>315.00000000000301</v>
      </c>
      <c r="D152" s="120">
        <f>FORECAST(C152,INDEX($B$2:$B$127,MATCH(C152,$A$2:$A$127,1)-1):INDEX($B$2:$B$127,MATCH(C152,$A$2:$A$127,1)+1),INDEX($A$2:$A$127,MATCH(C152,$A$2:$A$127,1)-1):INDEX($A$2:$A$127,MATCH(C152,$A$2:$A$127,1)+1))</f>
        <v>8.194128663477656</v>
      </c>
      <c r="E152" s="135">
        <v>330.09999999999798</v>
      </c>
      <c r="F152" s="120">
        <f>FORECAST(E152,INDEX($D$2:$D$2007,MATCH(E152,$C$2:$C$2007,1)-1):INDEX($D$2:$D$2007,MATCH(E152,$C$2:$C$2007,1)+1),INDEX($C$2:$C$2007,MATCH(E152,$C$2:$C$2007,1)-1):INDEX($C$2:$C$2007,MATCH(E152,$C$2:$C$2007,1)+1))</f>
        <v>12.774020805865632</v>
      </c>
      <c r="G152" s="125">
        <v>375.3</v>
      </c>
      <c r="H152" s="121">
        <f>FORECAST(G152,INDEX($F$2:$F$1004,MATCH(G152,$E$2:$E$1004,1)-1):INDEX($F$2:$F$1004,MATCH(G152,$E$2:$E$1004,1)+1),INDEX($E$2:$E$1004,MATCH(G152,$E$2:$E$1004,1)-1):INDEX($E$2:$E$1004,MATCH(G152,$E$2:$E$1004,1)+1))</f>
        <v>28.48753509701767</v>
      </c>
      <c r="I152" s="120">
        <v>450</v>
      </c>
      <c r="J152" s="120">
        <f>FORECAST(I152,INDEX($H$2:$H$1218,MATCH(I152,$G$2:$G$1218,1)-1):INDEX($H$2:$H$1218,MATCH(I152,$G$2:$G$1218,1)+1),INDEX($G$2:$G$1218,MATCH(I152,$G$2:$G$1218,1)-1):INDEX($G$2:$G$1218,MATCH(I152,$G$2:$G$1218,1)+1))</f>
        <v>1.4131422105792666</v>
      </c>
      <c r="K152" s="120">
        <f t="shared" si="2"/>
        <v>4.7893530731273004E-2</v>
      </c>
    </row>
    <row r="153" spans="1:11" x14ac:dyDescent="0.2">
      <c r="A153" s="123"/>
      <c r="B153" s="123"/>
      <c r="C153" s="125">
        <v>315.10000000000298</v>
      </c>
      <c r="D153" s="120">
        <f>FORECAST(C153,INDEX($B$2:$B$127,MATCH(C153,$A$2:$A$127,1)-1):INDEX($B$2:$B$127,MATCH(C153,$A$2:$A$127,1)+1),INDEX($A$2:$A$127,MATCH(C153,$A$2:$A$127,1)-1):INDEX($A$2:$A$127,MATCH(C153,$A$2:$A$127,1)+1))</f>
        <v>8.2166617058372395</v>
      </c>
      <c r="E153" s="124">
        <v>330.29999999999802</v>
      </c>
      <c r="F153" s="120">
        <f>FORECAST(E153,INDEX($D$2:$D$2007,MATCH(E153,$C$2:$C$2007,1)-1):INDEX($D$2:$D$2007,MATCH(E153,$C$2:$C$2007,1)+1),INDEX($C$2:$C$2007,MATCH(E153,$C$2:$C$2007,1)-1):INDEX($C$2:$C$2007,MATCH(E153,$C$2:$C$2007,1)+1))</f>
        <v>12.829643227612522</v>
      </c>
      <c r="G153" s="125">
        <v>375.8</v>
      </c>
      <c r="H153" s="121">
        <f>FORECAST(G153,INDEX($F$2:$F$1004,MATCH(G153,$E$2:$E$1004,1)-1):INDEX($F$2:$F$1004,MATCH(G153,$E$2:$E$1004,1)+1),INDEX($E$2:$E$1004,MATCH(G153,$E$2:$E$1004,1)-1):INDEX($E$2:$E$1004,MATCH(G153,$E$2:$E$1004,1)+1))</f>
        <v>28.598832019297362</v>
      </c>
      <c r="I153" s="120">
        <v>451</v>
      </c>
      <c r="J153" s="120">
        <f>FORECAST(I153,INDEX($H$2:$H$1218,MATCH(I153,$G$2:$G$1218,1)-1):INDEX($H$2:$H$1218,MATCH(I153,$G$2:$G$1218,1)+1),INDEX($G$2:$G$1218,MATCH(I153,$G$2:$G$1218,1)-1):INDEX($G$2:$G$1218,MATCH(I153,$G$2:$G$1218,1)+1))</f>
        <v>1.3295411491628144</v>
      </c>
      <c r="K153" s="120">
        <f t="shared" si="2"/>
        <v>4.5060164086259534E-2</v>
      </c>
    </row>
    <row r="154" spans="1:11" x14ac:dyDescent="0.2">
      <c r="A154" s="123"/>
      <c r="B154" s="123"/>
      <c r="C154" s="125">
        <v>315.20000000000402</v>
      </c>
      <c r="D154" s="120">
        <f>FORECAST(C154,INDEX($B$2:$B$127,MATCH(C154,$A$2:$A$127,1)-1):INDEX($B$2:$B$127,MATCH(C154,$A$2:$A$127,1)+1),INDEX($A$2:$A$127,MATCH(C154,$A$2:$A$127,1)-1):INDEX($A$2:$A$127,MATCH(C154,$A$2:$A$127,1)+1))</f>
        <v>8.2391947481970504</v>
      </c>
      <c r="E154" s="135">
        <v>330.49999999999801</v>
      </c>
      <c r="F154" s="120">
        <f>FORECAST(E154,INDEX($D$2:$D$2007,MATCH(E154,$C$2:$C$2007,1)-1):INDEX($D$2:$D$2007,MATCH(E154,$C$2:$C$2007,1)+1),INDEX($C$2:$C$2007,MATCH(E154,$C$2:$C$2007,1)-1):INDEX($C$2:$C$2007,MATCH(E154,$C$2:$C$2007,1)+1))</f>
        <v>12.887736907653874</v>
      </c>
      <c r="G154" s="125">
        <v>376.3</v>
      </c>
      <c r="H154" s="121">
        <f>FORECAST(G154,INDEX($F$2:$F$1004,MATCH(G154,$E$2:$E$1004,1)-1):INDEX($F$2:$F$1004,MATCH(G154,$E$2:$E$1004,1)+1),INDEX($E$2:$E$1004,MATCH(G154,$E$2:$E$1004,1)-1):INDEX($E$2:$E$1004,MATCH(G154,$E$2:$E$1004,1)+1))</f>
        <v>28.698394527319156</v>
      </c>
      <c r="I154" s="120">
        <v>452</v>
      </c>
      <c r="J154" s="120">
        <f>FORECAST(I154,INDEX($H$2:$H$1218,MATCH(I154,$G$2:$G$1218,1)-1):INDEX($H$2:$H$1218,MATCH(I154,$G$2:$G$1218,1)+1),INDEX($G$2:$G$1218,MATCH(I154,$G$2:$G$1218,1)-1):INDEX($G$2:$G$1218,MATCH(I154,$G$2:$G$1218,1)+1))</f>
        <v>1.2473668612385111</v>
      </c>
      <c r="K154" s="120">
        <f t="shared" si="2"/>
        <v>4.227515295676406E-2</v>
      </c>
    </row>
    <row r="155" spans="1:11" x14ac:dyDescent="0.2">
      <c r="A155" s="123"/>
      <c r="B155" s="123"/>
      <c r="C155" s="125">
        <v>315.30000000000302</v>
      </c>
      <c r="D155" s="120">
        <f>FORECAST(C155,INDEX($B$2:$B$127,MATCH(C155,$A$2:$A$127,1)-1):INDEX($B$2:$B$127,MATCH(C155,$A$2:$A$127,1)+1),INDEX($A$2:$A$127,MATCH(C155,$A$2:$A$127,1)-1):INDEX($A$2:$A$127,MATCH(C155,$A$2:$A$127,1)+1))</f>
        <v>8.2617277905564066</v>
      </c>
      <c r="E155" s="124">
        <v>330.699999999998</v>
      </c>
      <c r="F155" s="120">
        <f>FORECAST(E155,INDEX($D$2:$D$2007,MATCH(E155,$C$2:$C$2007,1)-1):INDEX($D$2:$D$2007,MATCH(E155,$C$2:$C$2007,1)+1),INDEX($C$2:$C$2007,MATCH(E155,$C$2:$C$2007,1)-1):INDEX($C$2:$C$2007,MATCH(E155,$C$2:$C$2007,1)+1))</f>
        <v>12.945830587695198</v>
      </c>
      <c r="G155" s="125">
        <v>376.8</v>
      </c>
      <c r="H155" s="121">
        <f>FORECAST(G155,INDEX($F$2:$F$1004,MATCH(G155,$E$2:$E$1004,1)-1):INDEX($F$2:$F$1004,MATCH(G155,$E$2:$E$1004,1)+1),INDEX($E$2:$E$1004,MATCH(G155,$E$2:$E$1004,1)-1):INDEX($E$2:$E$1004,MATCH(G155,$E$2:$E$1004,1)+1))</f>
        <v>28.775839662928895</v>
      </c>
      <c r="I155" s="120">
        <v>453</v>
      </c>
      <c r="J155" s="120">
        <f>FORECAST(I155,INDEX($H$2:$H$1218,MATCH(I155,$G$2:$G$1218,1)-1):INDEX($H$2:$H$1218,MATCH(I155,$G$2:$G$1218,1)+1),INDEX($G$2:$G$1218,MATCH(I155,$G$2:$G$1218,1)-1):INDEX($G$2:$G$1218,MATCH(I155,$G$2:$G$1218,1)+1))</f>
        <v>1.1867036445908461</v>
      </c>
      <c r="K155" s="120">
        <f t="shared" si="2"/>
        <v>4.0219184626738833E-2</v>
      </c>
    </row>
    <row r="156" spans="1:11" x14ac:dyDescent="0.2">
      <c r="A156" s="123"/>
      <c r="B156" s="123"/>
      <c r="C156" s="125">
        <v>315.40000000000401</v>
      </c>
      <c r="D156" s="120">
        <f>FORECAST(C156,INDEX($B$2:$B$127,MATCH(C156,$A$2:$A$127,1)-1):INDEX($B$2:$B$127,MATCH(C156,$A$2:$A$127,1)+1),INDEX($A$2:$A$127,MATCH(C156,$A$2:$A$127,1)-1):INDEX($A$2:$A$127,MATCH(C156,$A$2:$A$127,1)+1))</f>
        <v>8.2842608329162175</v>
      </c>
      <c r="E156" s="135">
        <v>330.89999999999799</v>
      </c>
      <c r="F156" s="120">
        <f>FORECAST(E156,INDEX($D$2:$D$2007,MATCH(E156,$C$2:$C$2007,1)-1):INDEX($D$2:$D$2007,MATCH(E156,$C$2:$C$2007,1)+1),INDEX($C$2:$C$2007,MATCH(E156,$C$2:$C$2007,1)-1):INDEX($C$2:$C$2007,MATCH(E156,$C$2:$C$2007,1)+1))</f>
        <v>13.003924267736537</v>
      </c>
      <c r="G156" s="125">
        <v>377.3</v>
      </c>
      <c r="H156" s="121">
        <f>FORECAST(G156,INDEX($F$2:$F$1004,MATCH(G156,$E$2:$E$1004,1)-1):INDEX($F$2:$F$1004,MATCH(G156,$E$2:$E$1004,1)+1),INDEX($E$2:$E$1004,MATCH(G156,$E$2:$E$1004,1)-1):INDEX($E$2:$E$1004,MATCH(G156,$E$2:$E$1004,1)+1))</f>
        <v>28.865998038500521</v>
      </c>
      <c r="I156" s="120">
        <v>454</v>
      </c>
      <c r="J156" s="120">
        <f>FORECAST(I156,INDEX($H$2:$H$1218,MATCH(I156,$G$2:$G$1218,1)-1):INDEX($H$2:$H$1218,MATCH(I156,$G$2:$G$1218,1)+1),INDEX($G$2:$G$1218,MATCH(I156,$G$2:$G$1218,1)-1):INDEX($G$2:$G$1218,MATCH(I156,$G$2:$G$1218,1)+1))</f>
        <v>1.1583380059174218</v>
      </c>
      <c r="K156" s="120">
        <f t="shared" si="2"/>
        <v>3.9257830152045904E-2</v>
      </c>
    </row>
    <row r="157" spans="1:11" x14ac:dyDescent="0.2">
      <c r="A157" s="123"/>
      <c r="B157" s="123"/>
      <c r="C157" s="125">
        <v>315.50000000000398</v>
      </c>
      <c r="D157" s="120">
        <f>FORECAST(C157,INDEX($B$2:$B$127,MATCH(C157,$A$2:$A$127,1)-1):INDEX($B$2:$B$127,MATCH(C157,$A$2:$A$127,1)+1),INDEX($A$2:$A$127,MATCH(C157,$A$2:$A$127,1)-1):INDEX($A$2:$A$127,MATCH(C157,$A$2:$A$127,1)+1))</f>
        <v>8.3067938752757868</v>
      </c>
      <c r="E157" s="124">
        <v>331.09999999999798</v>
      </c>
      <c r="F157" s="120">
        <f>FORECAST(E157,INDEX($D$2:$D$2007,MATCH(E157,$C$2:$C$2007,1)-1):INDEX($D$2:$D$2007,MATCH(E157,$C$2:$C$2007,1)+1),INDEX($C$2:$C$2007,MATCH(E157,$C$2:$C$2007,1)-1):INDEX($C$2:$C$2007,MATCH(E157,$C$2:$C$2007,1)+1))</f>
        <v>13.062017947777846</v>
      </c>
      <c r="G157" s="125">
        <v>377.8</v>
      </c>
      <c r="H157" s="121">
        <f>FORECAST(G157,INDEX($F$2:$F$1004,MATCH(G157,$E$2:$E$1004,1)-1):INDEX($F$2:$F$1004,MATCH(G157,$E$2:$E$1004,1)+1),INDEX($E$2:$E$1004,MATCH(G157,$E$2:$E$1004,1)-1):INDEX($E$2:$E$1004,MATCH(G157,$E$2:$E$1004,1)+1))</f>
        <v>28.929808819888148</v>
      </c>
      <c r="I157" s="120">
        <v>455</v>
      </c>
      <c r="J157" s="120">
        <f>FORECAST(I157,INDEX($H$2:$H$1218,MATCH(I157,$G$2:$G$1218,1)-1):INDEX($H$2:$H$1218,MATCH(I157,$G$2:$G$1218,1)+1),INDEX($G$2:$G$1218,MATCH(I157,$G$2:$G$1218,1)-1):INDEX($G$2:$G$1218,MATCH(I157,$G$2:$G$1218,1)+1))</f>
        <v>1.1104619047704638</v>
      </c>
      <c r="K157" s="120">
        <f t="shared" si="2"/>
        <v>3.7635236541573074E-2</v>
      </c>
    </row>
    <row r="158" spans="1:11" x14ac:dyDescent="0.2">
      <c r="A158" s="123"/>
      <c r="B158" s="123"/>
      <c r="C158" s="125">
        <v>315.60000000000298</v>
      </c>
      <c r="D158" s="120">
        <f>FORECAST(C158,INDEX($B$2:$B$127,MATCH(C158,$A$2:$A$127,1)-1):INDEX($B$2:$B$127,MATCH(C158,$A$2:$A$127,1)+1),INDEX($A$2:$A$127,MATCH(C158,$A$2:$A$127,1)-1):INDEX($A$2:$A$127,MATCH(C158,$A$2:$A$127,1)+1))</f>
        <v>8.329326917635143</v>
      </c>
      <c r="E158" s="135">
        <v>331.29999999999802</v>
      </c>
      <c r="F158" s="120">
        <f>FORECAST(E158,INDEX($D$2:$D$2007,MATCH(E158,$C$2:$C$2007,1)-1):INDEX($D$2:$D$2007,MATCH(E158,$C$2:$C$2007,1)+1),INDEX($C$2:$C$2007,MATCH(E158,$C$2:$C$2007,1)-1):INDEX($C$2:$C$2007,MATCH(E158,$C$2:$C$2007,1)+1))</f>
        <v>13.120111627819171</v>
      </c>
      <c r="G158" s="125">
        <v>378.3</v>
      </c>
      <c r="H158" s="121">
        <f>FORECAST(G158,INDEX($F$2:$F$1004,MATCH(G158,$E$2:$E$1004,1)-1):INDEX($F$2:$F$1004,MATCH(G158,$E$2:$E$1004,1)+1),INDEX($E$2:$E$1004,MATCH(G158,$E$2:$E$1004,1)-1):INDEX($E$2:$E$1004,MATCH(G158,$E$2:$E$1004,1)+1))</f>
        <v>28.999647099028888</v>
      </c>
      <c r="I158" s="120">
        <v>456</v>
      </c>
      <c r="J158" s="120">
        <f>FORECAST(I158,INDEX($H$2:$H$1218,MATCH(I158,$G$2:$G$1218,1)-1):INDEX($H$2:$H$1218,MATCH(I158,$G$2:$G$1218,1)+1),INDEX($G$2:$G$1218,MATCH(I158,$G$2:$G$1218,1)-1):INDEX($G$2:$G$1218,MATCH(I158,$G$2:$G$1218,1)+1))</f>
        <v>1.060260040129247</v>
      </c>
      <c r="K158" s="120">
        <f t="shared" si="2"/>
        <v>3.5933819282247315E-2</v>
      </c>
    </row>
    <row r="159" spans="1:11" x14ac:dyDescent="0.2">
      <c r="A159" s="123"/>
      <c r="B159" s="123"/>
      <c r="C159" s="125">
        <v>315.70000000000402</v>
      </c>
      <c r="D159" s="120">
        <f>FORECAST(C159,INDEX($B$2:$B$127,MATCH(C159,$A$2:$A$127,1)-1):INDEX($B$2:$B$127,MATCH(C159,$A$2:$A$127,1)+1),INDEX($A$2:$A$127,MATCH(C159,$A$2:$A$127,1)-1):INDEX($A$2:$A$127,MATCH(C159,$A$2:$A$127,1)+1))</f>
        <v>8.3518599599949681</v>
      </c>
      <c r="E159" s="124">
        <v>331.49999999999801</v>
      </c>
      <c r="F159" s="120">
        <f>FORECAST(E159,INDEX($D$2:$D$2007,MATCH(E159,$C$2:$C$2007,1)-1):INDEX($D$2:$D$2007,MATCH(E159,$C$2:$C$2007,1)+1),INDEX($C$2:$C$2007,MATCH(E159,$C$2:$C$2007,1)-1):INDEX($C$2:$C$2007,MATCH(E159,$C$2:$C$2007,1)+1))</f>
        <v>13.178205307860537</v>
      </c>
      <c r="G159" s="125">
        <v>378.8</v>
      </c>
      <c r="H159" s="121">
        <f>FORECAST(G159,INDEX($F$2:$F$1004,MATCH(G159,$E$2:$E$1004,1)-1):INDEX($F$2:$F$1004,MATCH(G159,$E$2:$E$1004,1)+1),INDEX($E$2:$E$1004,MATCH(G159,$E$2:$E$1004,1)-1):INDEX($E$2:$E$1004,MATCH(G159,$E$2:$E$1004,1)+1))</f>
        <v>29.09597326575728</v>
      </c>
      <c r="I159" s="120">
        <v>457</v>
      </c>
      <c r="J159" s="120">
        <f>FORECAST(I159,INDEX($H$2:$H$1218,MATCH(I159,$G$2:$G$1218,1)-1):INDEX($H$2:$H$1218,MATCH(I159,$G$2:$G$1218,1)+1),INDEX($G$2:$G$1218,MATCH(I159,$G$2:$G$1218,1)-1):INDEX($G$2:$G$1218,MATCH(I159,$G$2:$G$1218,1)+1))</f>
        <v>1.0100581754880302</v>
      </c>
      <c r="K159" s="120">
        <f t="shared" si="2"/>
        <v>3.4232402022921549E-2</v>
      </c>
    </row>
    <row r="160" spans="1:11" x14ac:dyDescent="0.2">
      <c r="A160" s="123"/>
      <c r="B160" s="123"/>
      <c r="C160" s="125">
        <v>315.80000000000399</v>
      </c>
      <c r="D160" s="120">
        <f>FORECAST(C160,INDEX($B$2:$B$127,MATCH(C160,$A$2:$A$127,1)-1):INDEX($B$2:$B$127,MATCH(C160,$A$2:$A$127,1)+1),INDEX($A$2:$A$127,MATCH(C160,$A$2:$A$127,1)-1):INDEX($A$2:$A$127,MATCH(C160,$A$2:$A$127,1)+1))</f>
        <v>8.3743930023545374</v>
      </c>
      <c r="E160" s="135">
        <v>331.699999999998</v>
      </c>
      <c r="F160" s="120">
        <f>FORECAST(E160,INDEX($D$2:$D$2007,MATCH(E160,$C$2:$C$2007,1)-1):INDEX($D$2:$D$2007,MATCH(E160,$C$2:$C$2007,1)+1),INDEX($C$2:$C$2007,MATCH(E160,$C$2:$C$2007,1)-1):INDEX($C$2:$C$2007,MATCH(E160,$C$2:$C$2007,1)+1))</f>
        <v>13.236298987901847</v>
      </c>
      <c r="G160" s="125">
        <v>379.3</v>
      </c>
      <c r="H160" s="121">
        <f>FORECAST(G160,INDEX($F$2:$F$1004,MATCH(G160,$E$2:$E$1004,1)-1):INDEX($F$2:$F$1004,MATCH(G160,$E$2:$E$1004,1)+1),INDEX($E$2:$E$1004,MATCH(G160,$E$2:$E$1004,1)-1):INDEX($E$2:$E$1004,MATCH(G160,$E$2:$E$1004,1)+1))</f>
        <v>29.180535235031634</v>
      </c>
      <c r="I160" s="120">
        <v>458</v>
      </c>
      <c r="J160" s="120">
        <f>FORECAST(I160,INDEX($H$2:$H$1218,MATCH(I160,$G$2:$G$1218,1)-1):INDEX($H$2:$H$1218,MATCH(I160,$G$2:$G$1218,1)+1),INDEX($G$2:$G$1218,MATCH(I160,$G$2:$G$1218,1)-1):INDEX($G$2:$G$1218,MATCH(I160,$G$2:$G$1218,1)+1))</f>
        <v>0.99947995697329639</v>
      </c>
      <c r="K160" s="120">
        <f t="shared" si="2"/>
        <v>3.3873890169178356E-2</v>
      </c>
    </row>
    <row r="161" spans="1:11" x14ac:dyDescent="0.2">
      <c r="A161" s="123"/>
      <c r="B161" s="123"/>
      <c r="C161" s="125">
        <v>315.90000000000401</v>
      </c>
      <c r="D161" s="120">
        <f>FORECAST(C161,INDEX($B$2:$B$127,MATCH(C161,$A$2:$A$127,1)-1):INDEX($B$2:$B$127,MATCH(C161,$A$2:$A$127,1)+1),INDEX($A$2:$A$127,MATCH(C161,$A$2:$A$127,1)-1):INDEX($A$2:$A$127,MATCH(C161,$A$2:$A$127,1)+1))</f>
        <v>8.396926044714121</v>
      </c>
      <c r="E161" s="124">
        <v>331.89999999999799</v>
      </c>
      <c r="F161" s="120">
        <f>FORECAST(E161,INDEX($D$2:$D$2007,MATCH(E161,$C$2:$C$2007,1)-1):INDEX($D$2:$D$2007,MATCH(E161,$C$2:$C$2007,1)+1),INDEX($C$2:$C$2007,MATCH(E161,$C$2:$C$2007,1)-1):INDEX($C$2:$C$2007,MATCH(E161,$C$2:$C$2007,1)+1))</f>
        <v>13.294392667943171</v>
      </c>
      <c r="G161" s="125">
        <v>379.8</v>
      </c>
      <c r="H161" s="121">
        <f>FORECAST(G161,INDEX($F$2:$F$1004,MATCH(G161,$E$2:$E$1004,1)-1):INDEX($F$2:$F$1004,MATCH(G161,$E$2:$E$1004,1)+1),INDEX($E$2:$E$1004,MATCH(G161,$E$2:$E$1004,1)-1):INDEX($E$2:$E$1004,MATCH(G161,$E$2:$E$1004,1)+1))</f>
        <v>29.243811045834367</v>
      </c>
      <c r="I161" s="120">
        <v>459</v>
      </c>
      <c r="J161" s="120">
        <f>FORECAST(I161,INDEX($H$2:$H$1218,MATCH(I161,$G$2:$G$1218,1)-1):INDEX($H$2:$H$1218,MATCH(I161,$G$2:$G$1218,1)+1),INDEX($G$2:$G$1218,MATCH(I161,$G$2:$G$1218,1)-1):INDEX($G$2:$G$1218,MATCH(I161,$G$2:$G$1218,1)+1))</f>
        <v>0.97610432888752818</v>
      </c>
      <c r="K161" s="120">
        <f t="shared" si="2"/>
        <v>3.308165471424164E-2</v>
      </c>
    </row>
    <row r="162" spans="1:11" x14ac:dyDescent="0.2">
      <c r="A162" s="123"/>
      <c r="B162" s="123"/>
      <c r="C162" s="125">
        <v>316.00000000000398</v>
      </c>
      <c r="D162" s="120">
        <f>FORECAST(C162,INDEX($B$2:$B$127,MATCH(C162,$A$2:$A$127,1)-1):INDEX($B$2:$B$127,MATCH(C162,$A$2:$A$127,1)+1),INDEX($A$2:$A$127,MATCH(C162,$A$2:$A$127,1)-1):INDEX($A$2:$A$127,MATCH(C162,$A$2:$A$127,1)+1))</f>
        <v>8.4194590870737045</v>
      </c>
      <c r="E162" s="135">
        <v>332.09999999999798</v>
      </c>
      <c r="F162" s="120">
        <f>FORECAST(E162,INDEX($D$2:$D$2007,MATCH(E162,$C$2:$C$2007,1)-1):INDEX($D$2:$D$2007,MATCH(E162,$C$2:$C$2007,1)+1),INDEX($C$2:$C$2007,MATCH(E162,$C$2:$C$2007,1)-1):INDEX($C$2:$C$2007,MATCH(E162,$C$2:$C$2007,1)+1))</f>
        <v>13.352486347984524</v>
      </c>
      <c r="G162" s="125">
        <v>380.3</v>
      </c>
      <c r="H162" s="121">
        <f>FORECAST(G162,INDEX($F$2:$F$1004,MATCH(G162,$E$2:$E$1004,1)-1):INDEX($F$2:$F$1004,MATCH(G162,$E$2:$E$1004,1)+1),INDEX($E$2:$E$1004,MATCH(G162,$E$2:$E$1004,1)-1):INDEX($E$2:$E$1004,MATCH(G162,$E$2:$E$1004,1)+1))</f>
        <v>29.317428357147268</v>
      </c>
      <c r="I162" s="120">
        <v>460</v>
      </c>
      <c r="J162" s="120">
        <f>FORECAST(I162,INDEX($H$2:$H$1218,MATCH(I162,$G$2:$G$1218,1)-1):INDEX($H$2:$H$1218,MATCH(I162,$G$2:$G$1218,1)+1),INDEX($G$2:$G$1218,MATCH(I162,$G$2:$G$1218,1)-1):INDEX($G$2:$G$1218,MATCH(I162,$G$2:$G$1218,1)+1))</f>
        <v>0.94874939614862797</v>
      </c>
      <c r="K162" s="120">
        <f t="shared" si="2"/>
        <v>3.2154554595106861E-2</v>
      </c>
    </row>
    <row r="163" spans="1:11" x14ac:dyDescent="0.2">
      <c r="A163" s="123"/>
      <c r="B163" s="123"/>
      <c r="C163" s="125">
        <v>316.100000000004</v>
      </c>
      <c r="D163" s="120">
        <f>FORECAST(C163,INDEX($B$2:$B$127,MATCH(C163,$A$2:$A$127,1)-1):INDEX($B$2:$B$127,MATCH(C163,$A$2:$A$127,1)+1),INDEX($A$2:$A$127,MATCH(C163,$A$2:$A$127,1)-1):INDEX($A$2:$A$127,MATCH(C163,$A$2:$A$127,1)+1))</f>
        <v>8.441992129433288</v>
      </c>
      <c r="E163" s="124">
        <v>332.29999999999802</v>
      </c>
      <c r="F163" s="120">
        <f>FORECAST(E163,INDEX($D$2:$D$2007,MATCH(E163,$C$2:$C$2007,1)-1):INDEX($D$2:$D$2007,MATCH(E163,$C$2:$C$2007,1)+1),INDEX($C$2:$C$2007,MATCH(E163,$C$2:$C$2007,1)-1):INDEX($C$2:$C$2007,MATCH(E163,$C$2:$C$2007,1)+1))</f>
        <v>13.410580028025848</v>
      </c>
      <c r="G163" s="125">
        <v>380.8</v>
      </c>
      <c r="H163" s="121">
        <f>FORECAST(G163,INDEX($F$2:$F$1004,MATCH(G163,$E$2:$E$1004,1)-1):INDEX($F$2:$F$1004,MATCH(G163,$E$2:$E$1004,1)+1),INDEX($E$2:$E$1004,MATCH(G163,$E$2:$E$1004,1)-1):INDEX($E$2:$E$1004,MATCH(G163,$E$2:$E$1004,1)+1))</f>
        <v>29.37400603511464</v>
      </c>
      <c r="I163" s="120">
        <v>461</v>
      </c>
      <c r="J163" s="120">
        <f>FORECAST(I163,INDEX($H$2:$H$1218,MATCH(I163,$G$2:$G$1218,1)-1):INDEX($H$2:$H$1218,MATCH(I163,$G$2:$G$1218,1)+1),INDEX($G$2:$G$1218,MATCH(I163,$G$2:$G$1218,1)-1):INDEX($G$2:$G$1218,MATCH(I163,$G$2:$G$1218,1)+1))</f>
        <v>0.92139446340972775</v>
      </c>
      <c r="K163" s="120">
        <f t="shared" si="2"/>
        <v>3.1227454475972079E-2</v>
      </c>
    </row>
    <row r="164" spans="1:11" x14ac:dyDescent="0.2">
      <c r="A164" s="123"/>
      <c r="B164" s="123"/>
      <c r="C164" s="125">
        <v>316.20000000000402</v>
      </c>
      <c r="D164" s="120">
        <f>FORECAST(C164,INDEX($B$2:$B$127,MATCH(C164,$A$2:$A$127,1)-1):INDEX($B$2:$B$127,MATCH(C164,$A$2:$A$127,1)+1),INDEX($A$2:$A$127,MATCH(C164,$A$2:$A$127,1)-1):INDEX($A$2:$A$127,MATCH(C164,$A$2:$A$127,1)+1))</f>
        <v>8.4645251717928716</v>
      </c>
      <c r="E164" s="135">
        <v>332.49999999999801</v>
      </c>
      <c r="F164" s="120">
        <f>FORECAST(E164,INDEX($D$2:$D$2007,MATCH(E164,$C$2:$C$2007,1)-1):INDEX($D$2:$D$2007,MATCH(E164,$C$2:$C$2007,1)+1),INDEX($C$2:$C$2007,MATCH(E164,$C$2:$C$2007,1)-1):INDEX($C$2:$C$2007,MATCH(E164,$C$2:$C$2007,1)+1))</f>
        <v>13.4686737080672</v>
      </c>
      <c r="G164" s="125">
        <v>381.3</v>
      </c>
      <c r="H164" s="121">
        <f>FORECAST(G164,INDEX($F$2:$F$1004,MATCH(G164,$E$2:$E$1004,1)-1):INDEX($F$2:$F$1004,MATCH(G164,$E$2:$E$1004,1)+1),INDEX($E$2:$E$1004,MATCH(G164,$E$2:$E$1004,1)-1):INDEX($E$2:$E$1004,MATCH(G164,$E$2:$E$1004,1)+1))</f>
        <v>29.401843634030268</v>
      </c>
      <c r="I164" s="120">
        <v>462</v>
      </c>
      <c r="J164" s="120">
        <f>FORECAST(I164,INDEX($H$2:$H$1218,MATCH(I164,$G$2:$G$1218,1)-1):INDEX($H$2:$H$1218,MATCH(I164,$G$2:$G$1218,1)+1),INDEX($G$2:$G$1218,MATCH(I164,$G$2:$G$1218,1)-1):INDEX($G$2:$G$1218,MATCH(I164,$G$2:$G$1218,1)+1))</f>
        <v>0.90343840360984107</v>
      </c>
      <c r="K164" s="120">
        <f t="shared" si="2"/>
        <v>3.0618896402056835E-2</v>
      </c>
    </row>
    <row r="165" spans="1:11" x14ac:dyDescent="0.2">
      <c r="A165" s="123"/>
      <c r="B165" s="123"/>
      <c r="C165" s="125">
        <v>316.30000000000399</v>
      </c>
      <c r="D165" s="120">
        <f>FORECAST(C165,INDEX($B$2:$B$127,MATCH(C165,$A$2:$A$127,1)-1):INDEX($B$2:$B$127,MATCH(C165,$A$2:$A$127,1)+1),INDEX($A$2:$A$127,MATCH(C165,$A$2:$A$127,1)-1):INDEX($A$2:$A$127,MATCH(C165,$A$2:$A$127,1)+1))</f>
        <v>8.4870582141524551</v>
      </c>
      <c r="E165" s="124">
        <v>332.699999999998</v>
      </c>
      <c r="F165" s="120">
        <f>FORECAST(E165,INDEX($D$2:$D$2007,MATCH(E165,$C$2:$C$2007,1)-1):INDEX($D$2:$D$2007,MATCH(E165,$C$2:$C$2007,1)+1),INDEX($C$2:$C$2007,MATCH(E165,$C$2:$C$2007,1)-1):INDEX($C$2:$C$2007,MATCH(E165,$C$2:$C$2007,1)+1))</f>
        <v>13.52676738810851</v>
      </c>
      <c r="G165" s="125">
        <v>381.8</v>
      </c>
      <c r="H165" s="121">
        <f>FORECAST(G165,INDEX($F$2:$F$1004,MATCH(G165,$E$2:$E$1004,1)-1):INDEX($F$2:$F$1004,MATCH(G165,$E$2:$E$1004,1)+1),INDEX($E$2:$E$1004,MATCH(G165,$E$2:$E$1004,1)-1):INDEX($E$2:$E$1004,MATCH(G165,$E$2:$E$1004,1)+1))</f>
        <v>29.44376372073997</v>
      </c>
      <c r="I165" s="120">
        <v>463</v>
      </c>
      <c r="J165" s="120">
        <f>FORECAST(I165,INDEX($H$2:$H$1218,MATCH(I165,$G$2:$G$1218,1)-1):INDEX($H$2:$H$1218,MATCH(I165,$G$2:$G$1218,1)+1),INDEX($G$2:$G$1218,MATCH(I165,$G$2:$G$1218,1)-1):INDEX($G$2:$G$1218,MATCH(I165,$G$2:$G$1218,1)+1))</f>
        <v>0.88268102742984489</v>
      </c>
      <c r="K165" s="120">
        <f t="shared" si="2"/>
        <v>2.9915397471422155E-2</v>
      </c>
    </row>
    <row r="166" spans="1:11" x14ac:dyDescent="0.2">
      <c r="A166" s="123"/>
      <c r="B166" s="123"/>
      <c r="C166" s="125">
        <v>316.40000000000401</v>
      </c>
      <c r="D166" s="120">
        <f>FORECAST(C166,INDEX($B$2:$B$127,MATCH(C166,$A$2:$A$127,1)-1):INDEX($B$2:$B$127,MATCH(C166,$A$2:$A$127,1)+1),INDEX($A$2:$A$127,MATCH(C166,$A$2:$A$127,1)-1):INDEX($A$2:$A$127,MATCH(C166,$A$2:$A$127,1)+1))</f>
        <v>8.5095912565120386</v>
      </c>
      <c r="E166" s="135">
        <v>332.89999999999799</v>
      </c>
      <c r="F166" s="120">
        <f>FORECAST(E166,INDEX($D$2:$D$2007,MATCH(E166,$C$2:$C$2007,1)-1):INDEX($D$2:$D$2007,MATCH(E166,$C$2:$C$2007,1)+1),INDEX($C$2:$C$2007,MATCH(E166,$C$2:$C$2007,1)-1):INDEX($C$2:$C$2007,MATCH(E166,$C$2:$C$2007,1)+1))</f>
        <v>13.584861068149834</v>
      </c>
      <c r="G166" s="125">
        <v>382.3</v>
      </c>
      <c r="H166" s="121">
        <f>FORECAST(G166,INDEX($F$2:$F$1004,MATCH(G166,$E$2:$E$1004,1)-1):INDEX($F$2:$F$1004,MATCH(G166,$E$2:$E$1004,1)+1),INDEX($E$2:$E$1004,MATCH(G166,$E$2:$E$1004,1)-1):INDEX($E$2:$E$1004,MATCH(G166,$E$2:$E$1004,1)+1))</f>
        <v>29.485683807449682</v>
      </c>
      <c r="I166" s="120">
        <v>464</v>
      </c>
      <c r="J166" s="120">
        <f>FORECAST(I166,INDEX($H$2:$H$1218,MATCH(I166,$G$2:$G$1218,1)-1):INDEX($H$2:$H$1218,MATCH(I166,$G$2:$G$1218,1)+1),INDEX($G$2:$G$1218,MATCH(I166,$G$2:$G$1218,1)-1):INDEX($G$2:$G$1218,MATCH(I166,$G$2:$G$1218,1)+1))</f>
        <v>0.86058918519193561</v>
      </c>
      <c r="K166" s="120">
        <f t="shared" si="2"/>
        <v>2.9166671464081372E-2</v>
      </c>
    </row>
    <row r="167" spans="1:11" x14ac:dyDescent="0.2">
      <c r="A167" s="123"/>
      <c r="B167" s="123"/>
      <c r="C167" s="125">
        <v>316.50000000000398</v>
      </c>
      <c r="D167" s="120">
        <f>FORECAST(C167,INDEX($B$2:$B$127,MATCH(C167,$A$2:$A$127,1)-1):INDEX($B$2:$B$127,MATCH(C167,$A$2:$A$127,1)+1),INDEX($A$2:$A$127,MATCH(C167,$A$2:$A$127,1)-1):INDEX($A$2:$A$127,MATCH(C167,$A$2:$A$127,1)+1))</f>
        <v>8.5321242988716079</v>
      </c>
      <c r="E167" s="124">
        <v>333.09999999999798</v>
      </c>
      <c r="F167" s="120">
        <f>FORECAST(E167,INDEX($D$2:$D$2007,MATCH(E167,$C$2:$C$2007,1)-1):INDEX($D$2:$D$2007,MATCH(E167,$C$2:$C$2007,1)+1),INDEX($C$2:$C$2007,MATCH(E167,$C$2:$C$2007,1)-1):INDEX($C$2:$C$2007,MATCH(E167,$C$2:$C$2007,1)+1))</f>
        <v>13.642954748191173</v>
      </c>
      <c r="G167" s="125">
        <v>382.8</v>
      </c>
      <c r="H167" s="121">
        <f>FORECAST(G167,INDEX($F$2:$F$1004,MATCH(G167,$E$2:$E$1004,1)-1):INDEX($F$2:$F$1004,MATCH(G167,$E$2:$E$1004,1)+1),INDEX($E$2:$E$1004,MATCH(G167,$E$2:$E$1004,1)-1):INDEX($E$2:$E$1004,MATCH(G167,$E$2:$E$1004,1)+1))</f>
        <v>29.499075264184892</v>
      </c>
      <c r="I167" s="120">
        <v>465</v>
      </c>
      <c r="J167" s="120">
        <f>FORECAST(I167,INDEX($H$2:$H$1218,MATCH(I167,$G$2:$G$1218,1)-1):INDEX($H$2:$H$1218,MATCH(I167,$G$2:$G$1218,1)+1),INDEX($G$2:$G$1218,MATCH(I167,$G$2:$G$1218,1)-1):INDEX($G$2:$G$1218,MATCH(I167,$G$2:$G$1218,1)+1))</f>
        <v>0.83849734295402811</v>
      </c>
      <c r="K167" s="120">
        <f t="shared" si="2"/>
        <v>2.8417945456740649E-2</v>
      </c>
    </row>
    <row r="168" spans="1:11" x14ac:dyDescent="0.2">
      <c r="A168" s="123"/>
      <c r="B168" s="123"/>
      <c r="C168" s="125">
        <v>316.600000000004</v>
      </c>
      <c r="D168" s="120">
        <f>FORECAST(C168,INDEX($B$2:$B$127,MATCH(C168,$A$2:$A$127,1)-1):INDEX($B$2:$B$127,MATCH(C168,$A$2:$A$127,1)+1),INDEX($A$2:$A$127,MATCH(C168,$A$2:$A$127,1)-1):INDEX($A$2:$A$127,MATCH(C168,$A$2:$A$127,1)+1))</f>
        <v>8.5905783671201448</v>
      </c>
      <c r="E168" s="135">
        <v>333.29999999999802</v>
      </c>
      <c r="F168" s="120">
        <f>FORECAST(E168,INDEX($D$2:$D$2007,MATCH(E168,$C$2:$C$2007,1)-1):INDEX($D$2:$D$2007,MATCH(E168,$C$2:$C$2007,1)+1),INDEX($C$2:$C$2007,MATCH(E168,$C$2:$C$2007,1)-1):INDEX($C$2:$C$2007,MATCH(E168,$C$2:$C$2007,1)+1))</f>
        <v>13.701048428232497</v>
      </c>
      <c r="G168" s="125">
        <v>383.3</v>
      </c>
      <c r="H168" s="121">
        <f>FORECAST(G168,INDEX($F$2:$F$1004,MATCH(G168,$E$2:$E$1004,1)-1):INDEX($F$2:$F$1004,MATCH(G168,$E$2:$E$1004,1)+1),INDEX($E$2:$E$1004,MATCH(G168,$E$2:$E$1004,1)-1):INDEX($E$2:$E$1004,MATCH(G168,$E$2:$E$1004,1)+1))</f>
        <v>29.515238384869445</v>
      </c>
      <c r="I168" s="120">
        <v>466</v>
      </c>
      <c r="J168" s="120">
        <f>FORECAST(I168,INDEX($H$2:$H$1218,MATCH(I168,$G$2:$G$1218,1)-1):INDEX($H$2:$H$1218,MATCH(I168,$G$2:$G$1218,1)+1),INDEX($G$2:$G$1218,MATCH(I168,$G$2:$G$1218,1)-1):INDEX($G$2:$G$1218,MATCH(I168,$G$2:$G$1218,1)+1))</f>
        <v>0.81640550071612061</v>
      </c>
      <c r="K168" s="120">
        <f t="shared" si="2"/>
        <v>2.7669219449399925E-2</v>
      </c>
    </row>
    <row r="169" spans="1:11" x14ac:dyDescent="0.2">
      <c r="A169" s="123"/>
      <c r="B169" s="123"/>
      <c r="C169" s="125">
        <v>316.70000000000402</v>
      </c>
      <c r="D169" s="120">
        <f>FORECAST(C169,INDEX($B$2:$B$127,MATCH(C169,$A$2:$A$127,1)-1):INDEX($B$2:$B$127,MATCH(C169,$A$2:$A$127,1)+1),INDEX($A$2:$A$127,MATCH(C169,$A$2:$A$127,1)-1):INDEX($A$2:$A$127,MATCH(C169,$A$2:$A$127,1)+1))</f>
        <v>8.6183937398346018</v>
      </c>
      <c r="E169" s="124">
        <v>333.49999999999801</v>
      </c>
      <c r="F169" s="120">
        <f>FORECAST(E169,INDEX($D$2:$D$2007,MATCH(E169,$C$2:$C$2007,1)-1):INDEX($D$2:$D$2007,MATCH(E169,$C$2:$C$2007,1)+1),INDEX($C$2:$C$2007,MATCH(E169,$C$2:$C$2007,1)-1):INDEX($C$2:$C$2007,MATCH(E169,$C$2:$C$2007,1)+1))</f>
        <v>13.759142108273835</v>
      </c>
      <c r="G169" s="125">
        <v>383.8</v>
      </c>
      <c r="H169" s="121">
        <f>FORECAST(G169,INDEX($F$2:$F$1004,MATCH(G169,$E$2:$E$1004,1)-1):INDEX($F$2:$F$1004,MATCH(G169,$E$2:$E$1004,1)+1),INDEX($E$2:$E$1004,MATCH(G169,$E$2:$E$1004,1)-1):INDEX($E$2:$E$1004,MATCH(G169,$E$2:$E$1004,1)+1))</f>
        <v>29.509027613353634</v>
      </c>
      <c r="I169" s="120">
        <v>467</v>
      </c>
      <c r="J169" s="120">
        <f>FORECAST(I169,INDEX($H$2:$H$1218,MATCH(I169,$G$2:$G$1218,1)-1):INDEX($H$2:$H$1218,MATCH(I169,$G$2:$G$1218,1)+1),INDEX($G$2:$G$1218,MATCH(I169,$G$2:$G$1218,1)-1):INDEX($G$2:$G$1218,MATCH(I169,$G$2:$G$1218,1)+1))</f>
        <v>0.79143041831063066</v>
      </c>
      <c r="K169" s="120">
        <f t="shared" si="2"/>
        <v>2.6822776064050129E-2</v>
      </c>
    </row>
    <row r="170" spans="1:11" x14ac:dyDescent="0.2">
      <c r="A170" s="123"/>
      <c r="B170" s="123"/>
      <c r="C170" s="125">
        <v>316.80000000000399</v>
      </c>
      <c r="D170" s="120">
        <f>FORECAST(C170,INDEX($B$2:$B$127,MATCH(C170,$A$2:$A$127,1)-1):INDEX($B$2:$B$127,MATCH(C170,$A$2:$A$127,1)+1),INDEX($A$2:$A$127,MATCH(C170,$A$2:$A$127,1)-1):INDEX($A$2:$A$127,MATCH(C170,$A$2:$A$127,1)+1))</f>
        <v>8.6462091125490446</v>
      </c>
      <c r="E170" s="135">
        <v>333.699999999998</v>
      </c>
      <c r="F170" s="120">
        <f>FORECAST(E170,INDEX($D$2:$D$2007,MATCH(E170,$C$2:$C$2007,1)-1):INDEX($D$2:$D$2007,MATCH(E170,$C$2:$C$2007,1)+1),INDEX($C$2:$C$2007,MATCH(E170,$C$2:$C$2007,1)-1):INDEX($C$2:$C$2007,MATCH(E170,$C$2:$C$2007,1)+1))</f>
        <v>13.846203953909836</v>
      </c>
      <c r="G170" s="125">
        <v>384.3</v>
      </c>
      <c r="H170" s="121">
        <f>FORECAST(G170,INDEX($F$2:$F$1004,MATCH(G170,$E$2:$E$1004,1)-1):INDEX($F$2:$F$1004,MATCH(G170,$E$2:$E$1004,1)+1),INDEX($E$2:$E$1004,MATCH(G170,$E$2:$E$1004,1)-1):INDEX($E$2:$E$1004,MATCH(G170,$E$2:$E$1004,1)+1))</f>
        <v>29.50035826092628</v>
      </c>
      <c r="I170" s="120">
        <v>468</v>
      </c>
      <c r="J170" s="120">
        <f>FORECAST(I170,INDEX($H$2:$H$1218,MATCH(I170,$G$2:$G$1218,1)-1):INDEX($H$2:$H$1218,MATCH(I170,$G$2:$G$1218,1)+1),INDEX($G$2:$G$1218,MATCH(I170,$G$2:$G$1218,1)-1):INDEX($G$2:$G$1218,MATCH(I170,$G$2:$G$1218,1)+1))</f>
        <v>0.76410868129715404</v>
      </c>
      <c r="K170" s="120">
        <f t="shared" si="2"/>
        <v>2.5896800998348627E-2</v>
      </c>
    </row>
    <row r="171" spans="1:11" x14ac:dyDescent="0.2">
      <c r="A171" s="123"/>
      <c r="B171" s="123"/>
      <c r="C171" s="125">
        <v>316.90000000000401</v>
      </c>
      <c r="D171" s="120">
        <f>FORECAST(C171,INDEX($B$2:$B$127,MATCH(C171,$A$2:$A$127,1)-1):INDEX($B$2:$B$127,MATCH(C171,$A$2:$A$127,1)+1),INDEX($A$2:$A$127,MATCH(C171,$A$2:$A$127,1)-1):INDEX($A$2:$A$127,MATCH(C171,$A$2:$A$127,1)+1))</f>
        <v>8.6740244852635016</v>
      </c>
      <c r="E171" s="124">
        <v>333.89999999999799</v>
      </c>
      <c r="F171" s="120">
        <f>FORECAST(E171,INDEX($D$2:$D$2007,MATCH(E171,$C$2:$C$2007,1)-1):INDEX($D$2:$D$2007,MATCH(E171,$C$2:$C$2007,1)+1),INDEX($C$2:$C$2007,MATCH(E171,$C$2:$C$2007,1)-1):INDEX($C$2:$C$2007,MATCH(E171,$C$2:$C$2007,1)+1))</f>
        <v>13.902440444983981</v>
      </c>
      <c r="G171" s="125">
        <v>384.8</v>
      </c>
      <c r="H171" s="121">
        <f>FORECAST(G171,INDEX($F$2:$F$1004,MATCH(G171,$E$2:$E$1004,1)-1):INDEX($F$2:$F$1004,MATCH(G171,$E$2:$E$1004,1)+1),INDEX($E$2:$E$1004,MATCH(G171,$E$2:$E$1004,1)-1):INDEX($E$2:$E$1004,MATCH(G171,$E$2:$E$1004,1)+1))</f>
        <v>29.453437954512697</v>
      </c>
      <c r="I171" s="120">
        <v>469</v>
      </c>
      <c r="J171" s="120">
        <f>FORECAST(I171,INDEX($H$2:$H$1218,MATCH(I171,$G$2:$G$1218,1)-1):INDEX($H$2:$H$1218,MATCH(I171,$G$2:$G$1218,1)+1),INDEX($G$2:$G$1218,MATCH(I171,$G$2:$G$1218,1)-1):INDEX($G$2:$G$1218,MATCH(I171,$G$2:$G$1218,1)+1))</f>
        <v>0.74032525897763435</v>
      </c>
      <c r="K171" s="120">
        <f t="shared" si="2"/>
        <v>2.5090744778933995E-2</v>
      </c>
    </row>
    <row r="172" spans="1:11" x14ac:dyDescent="0.2">
      <c r="A172" s="123"/>
      <c r="B172" s="123"/>
      <c r="C172" s="125">
        <v>317.00000000000398</v>
      </c>
      <c r="D172" s="120">
        <f>FORECAST(C172,INDEX($B$2:$B$127,MATCH(C172,$A$2:$A$127,1)-1):INDEX($B$2:$B$127,MATCH(C172,$A$2:$A$127,1)+1),INDEX($A$2:$A$127,MATCH(C172,$A$2:$A$127,1)-1):INDEX($A$2:$A$127,MATCH(C172,$A$2:$A$127,1)+1))</f>
        <v>8.7018398579779443</v>
      </c>
      <c r="E172" s="135">
        <v>334.09999999999798</v>
      </c>
      <c r="F172" s="120">
        <f>FORECAST(E172,INDEX($D$2:$D$2007,MATCH(E172,$C$2:$C$2007,1)-1):INDEX($D$2:$D$2007,MATCH(E172,$C$2:$C$2007,1)+1),INDEX($C$2:$C$2007,MATCH(E172,$C$2:$C$2007,1)-1):INDEX($C$2:$C$2007,MATCH(E172,$C$2:$C$2007,1)+1))</f>
        <v>13.962530105377482</v>
      </c>
      <c r="G172" s="125">
        <v>385.3</v>
      </c>
      <c r="H172" s="121">
        <f>FORECAST(G172,INDEX($F$2:$F$1004,MATCH(G172,$E$2:$E$1004,1)-1):INDEX($F$2:$F$1004,MATCH(G172,$E$2:$E$1004,1)+1),INDEX($E$2:$E$1004,MATCH(G172,$E$2:$E$1004,1)-1):INDEX($E$2:$E$1004,MATCH(G172,$E$2:$E$1004,1)+1))</f>
        <v>29.421861635289613</v>
      </c>
      <c r="I172" s="120">
        <v>470</v>
      </c>
      <c r="J172" s="120">
        <f>FORECAST(I172,INDEX($H$2:$H$1218,MATCH(I172,$G$2:$G$1218,1)-1):INDEX($H$2:$H$1218,MATCH(I172,$G$2:$G$1218,1)+1),INDEX($G$2:$G$1218,MATCH(I172,$G$2:$G$1218,1)-1):INDEX($G$2:$G$1218,MATCH(I172,$G$2:$G$1218,1)+1))</f>
        <v>0.71680441486014956</v>
      </c>
      <c r="K172" s="120">
        <f t="shared" si="2"/>
        <v>2.4293587732648843E-2</v>
      </c>
    </row>
    <row r="173" spans="1:11" x14ac:dyDescent="0.2">
      <c r="A173" s="123"/>
      <c r="B173" s="123"/>
      <c r="C173" s="125">
        <v>317.100000000004</v>
      </c>
      <c r="D173" s="120">
        <f>FORECAST(C173,INDEX($B$2:$B$127,MATCH(C173,$A$2:$A$127,1)-1):INDEX($B$2:$B$127,MATCH(C173,$A$2:$A$127,1)+1),INDEX($A$2:$A$127,MATCH(C173,$A$2:$A$127,1)-1):INDEX($A$2:$A$127,MATCH(C173,$A$2:$A$127,1)+1))</f>
        <v>8.7296552306923871</v>
      </c>
      <c r="E173" s="124">
        <v>334.29999999999802</v>
      </c>
      <c r="F173" s="120">
        <f>FORECAST(E173,INDEX($D$2:$D$2007,MATCH(E173,$C$2:$C$2007,1)-1):INDEX($D$2:$D$2007,MATCH(E173,$C$2:$C$2007,1)+1),INDEX($C$2:$C$2007,MATCH(E173,$C$2:$C$2007,1)-1):INDEX($C$2:$C$2007,MATCH(E173,$C$2:$C$2007,1)+1))</f>
        <v>14.022619765771012</v>
      </c>
      <c r="G173" s="125">
        <v>385.8</v>
      </c>
      <c r="H173" s="121">
        <f>FORECAST(G173,INDEX($F$2:$F$1004,MATCH(G173,$E$2:$E$1004,1)-1):INDEX($F$2:$F$1004,MATCH(G173,$E$2:$E$1004,1)+1),INDEX($E$2:$E$1004,MATCH(G173,$E$2:$E$1004,1)-1):INDEX($E$2:$E$1004,MATCH(G173,$E$2:$E$1004,1)+1))</f>
        <v>29.390860765104076</v>
      </c>
      <c r="I173" s="120">
        <v>471</v>
      </c>
      <c r="J173" s="120">
        <f>FORECAST(I173,INDEX($H$2:$H$1218,MATCH(I173,$G$2:$G$1218,1)-1):INDEX($H$2:$H$1218,MATCH(I173,$G$2:$G$1218,1)+1),INDEX($G$2:$G$1218,MATCH(I173,$G$2:$G$1218,1)-1):INDEX($G$2:$G$1218,MATCH(I173,$G$2:$G$1218,1)+1))</f>
        <v>0.69328357074266478</v>
      </c>
      <c r="K173" s="120">
        <f t="shared" si="2"/>
        <v>2.349643068636369E-2</v>
      </c>
    </row>
    <row r="174" spans="1:11" x14ac:dyDescent="0.2">
      <c r="A174" s="123"/>
      <c r="B174" s="123"/>
      <c r="C174" s="125">
        <v>317.20000000000402</v>
      </c>
      <c r="D174" s="120">
        <f>FORECAST(C174,INDEX($B$2:$B$127,MATCH(C174,$A$2:$A$127,1)-1):INDEX($B$2:$B$127,MATCH(C174,$A$2:$A$127,1)+1),INDEX($A$2:$A$127,MATCH(C174,$A$2:$A$127,1)-1):INDEX($A$2:$A$127,MATCH(C174,$A$2:$A$127,1)+1))</f>
        <v>8.7574706034068441</v>
      </c>
      <c r="E174" s="135">
        <v>334.49999999999801</v>
      </c>
      <c r="F174" s="120">
        <f>FORECAST(E174,INDEX($D$2:$D$2007,MATCH(E174,$C$2:$C$2007,1)-1):INDEX($D$2:$D$2007,MATCH(E174,$C$2:$C$2007,1)+1),INDEX($C$2:$C$2007,MATCH(E174,$C$2:$C$2007,1)-1):INDEX($C$2:$C$2007,MATCH(E174,$C$2:$C$2007,1)+1))</f>
        <v>14.082709426164527</v>
      </c>
      <c r="G174" s="125">
        <v>386.3</v>
      </c>
      <c r="H174" s="121">
        <f>FORECAST(G174,INDEX($F$2:$F$1004,MATCH(G174,$E$2:$E$1004,1)-1):INDEX($F$2:$F$1004,MATCH(G174,$E$2:$E$1004,1)+1),INDEX($E$2:$E$1004,MATCH(G174,$E$2:$E$1004,1)-1):INDEX($E$2:$E$1004,MATCH(G174,$E$2:$E$1004,1)+1))</f>
        <v>29.34184837409078</v>
      </c>
      <c r="I174" s="120">
        <v>472</v>
      </c>
      <c r="J174" s="120">
        <f>FORECAST(I174,INDEX($H$2:$H$1218,MATCH(I174,$G$2:$G$1218,1)-1):INDEX($H$2:$H$1218,MATCH(I174,$G$2:$G$1218,1)+1),INDEX($G$2:$G$1218,MATCH(I174,$G$2:$G$1218,1)-1):INDEX($G$2:$G$1218,MATCH(I174,$G$2:$G$1218,1)+1))</f>
        <v>0.66783693758498508</v>
      </c>
      <c r="K174" s="120">
        <f t="shared" si="2"/>
        <v>2.2634005731521255E-2</v>
      </c>
    </row>
    <row r="175" spans="1:11" x14ac:dyDescent="0.2">
      <c r="A175" s="123"/>
      <c r="B175" s="123"/>
      <c r="C175" s="125">
        <v>317.30000000000399</v>
      </c>
      <c r="D175" s="120">
        <f>FORECAST(C175,INDEX($B$2:$B$127,MATCH(C175,$A$2:$A$127,1)-1):INDEX($B$2:$B$127,MATCH(C175,$A$2:$A$127,1)+1),INDEX($A$2:$A$127,MATCH(C175,$A$2:$A$127,1)-1):INDEX($A$2:$A$127,MATCH(C175,$A$2:$A$127,1)+1))</f>
        <v>8.7852859761212869</v>
      </c>
      <c r="E175" s="124">
        <v>334.699999999998</v>
      </c>
      <c r="F175" s="120">
        <f>FORECAST(E175,INDEX($D$2:$D$2007,MATCH(E175,$C$2:$C$2007,1)-1):INDEX($D$2:$D$2007,MATCH(E175,$C$2:$C$2007,1)+1),INDEX($C$2:$C$2007,MATCH(E175,$C$2:$C$2007,1)-1):INDEX($C$2:$C$2007,MATCH(E175,$C$2:$C$2007,1)+1))</f>
        <v>14.142799086558014</v>
      </c>
      <c r="G175" s="125">
        <v>386.8</v>
      </c>
      <c r="H175" s="121">
        <f>FORECAST(G175,INDEX($F$2:$F$1004,MATCH(G175,$E$2:$E$1004,1)-1):INDEX($F$2:$F$1004,MATCH(G175,$E$2:$E$1004,1)+1),INDEX($E$2:$E$1004,MATCH(G175,$E$2:$E$1004,1)-1):INDEX($E$2:$E$1004,MATCH(G175,$E$2:$E$1004,1)+1))</f>
        <v>29.296912593465045</v>
      </c>
      <c r="I175" s="120">
        <v>473</v>
      </c>
      <c r="J175" s="120">
        <f>FORECAST(I175,INDEX($H$2:$H$1218,MATCH(I175,$G$2:$G$1218,1)-1):INDEX($H$2:$H$1218,MATCH(I175,$G$2:$G$1218,1)+1),INDEX($G$2:$G$1218,MATCH(I175,$G$2:$G$1218,1)-1):INDEX($G$2:$G$1218,MATCH(I175,$G$2:$G$1218,1)+1))</f>
        <v>0.63978782615087937</v>
      </c>
      <c r="K175" s="120">
        <f t="shared" si="2"/>
        <v>2.168337884457576E-2</v>
      </c>
    </row>
    <row r="176" spans="1:11" x14ac:dyDescent="0.2">
      <c r="A176" s="123"/>
      <c r="B176" s="123"/>
      <c r="C176" s="125">
        <v>317.40000000000401</v>
      </c>
      <c r="D176" s="120">
        <f>FORECAST(C176,INDEX($B$2:$B$127,MATCH(C176,$A$2:$A$127,1)-1):INDEX($B$2:$B$127,MATCH(C176,$A$2:$A$127,1)+1),INDEX($A$2:$A$127,MATCH(C176,$A$2:$A$127,1)-1):INDEX($A$2:$A$127,MATCH(C176,$A$2:$A$127,1)+1))</f>
        <v>8.8131013488357439</v>
      </c>
      <c r="E176" s="135">
        <v>334.89999999999799</v>
      </c>
      <c r="F176" s="120">
        <f>FORECAST(E176,INDEX($D$2:$D$2007,MATCH(E176,$C$2:$C$2007,1)-1):INDEX($D$2:$D$2007,MATCH(E176,$C$2:$C$2007,1)+1),INDEX($C$2:$C$2007,MATCH(E176,$C$2:$C$2007,1)-1):INDEX($C$2:$C$2007,MATCH(E176,$C$2:$C$2007,1)+1))</f>
        <v>14.202888746951544</v>
      </c>
      <c r="G176" s="125">
        <v>387.3</v>
      </c>
      <c r="H176" s="121">
        <f>FORECAST(G176,INDEX($F$2:$F$1004,MATCH(G176,$E$2:$E$1004,1)-1):INDEX($F$2:$F$1004,MATCH(G176,$E$2:$E$1004,1)+1),INDEX($E$2:$E$1004,MATCH(G176,$E$2:$E$1004,1)-1):INDEX($E$2:$E$1004,MATCH(G176,$E$2:$E$1004,1)+1))</f>
        <v>29.249711035485227</v>
      </c>
      <c r="I176" s="120">
        <v>474</v>
      </c>
      <c r="J176" s="120">
        <f>FORECAST(I176,INDEX($H$2:$H$1218,MATCH(I176,$G$2:$G$1218,1)-1):INDEX($H$2:$H$1218,MATCH(I176,$G$2:$G$1218,1)+1),INDEX($G$2:$G$1218,MATCH(I176,$G$2:$G$1218,1)-1):INDEX($G$2:$G$1218,MATCH(I176,$G$2:$G$1218,1)+1))</f>
        <v>0.61351954551698817</v>
      </c>
      <c r="K176" s="120">
        <f t="shared" si="2"/>
        <v>2.0793107011791663E-2</v>
      </c>
    </row>
    <row r="177" spans="1:11" x14ac:dyDescent="0.2">
      <c r="A177" s="123"/>
      <c r="B177" s="123"/>
      <c r="C177" s="125">
        <v>317.50000000000398</v>
      </c>
      <c r="D177" s="120">
        <f>FORECAST(C177,INDEX($B$2:$B$127,MATCH(C177,$A$2:$A$127,1)-1):INDEX($B$2:$B$127,MATCH(C177,$A$2:$A$127,1)+1),INDEX($A$2:$A$127,MATCH(C177,$A$2:$A$127,1)-1):INDEX($A$2:$A$127,MATCH(C177,$A$2:$A$127,1)+1))</f>
        <v>8.8409167215501725</v>
      </c>
      <c r="E177" s="124">
        <v>335.09999999999798</v>
      </c>
      <c r="F177" s="120">
        <f>FORECAST(E177,INDEX($D$2:$D$2007,MATCH(E177,$C$2:$C$2007,1)-1):INDEX($D$2:$D$2007,MATCH(E177,$C$2:$C$2007,1)+1),INDEX($C$2:$C$2007,MATCH(E177,$C$2:$C$2007,1)-1):INDEX($C$2:$C$2007,MATCH(E177,$C$2:$C$2007,1)+1))</f>
        <v>14.262978407345045</v>
      </c>
      <c r="G177" s="125">
        <v>387.8</v>
      </c>
      <c r="H177" s="121">
        <f>FORECAST(G177,INDEX($F$2:$F$1004,MATCH(G177,$E$2:$E$1004,1)-1):INDEX($F$2:$F$1004,MATCH(G177,$E$2:$E$1004,1)+1),INDEX($E$2:$E$1004,MATCH(G177,$E$2:$E$1004,1)-1):INDEX($E$2:$E$1004,MATCH(G177,$E$2:$E$1004,1)+1))</f>
        <v>29.197947071132027</v>
      </c>
      <c r="I177" s="120">
        <v>475</v>
      </c>
      <c r="J177" s="120">
        <f>FORECAST(I177,INDEX($H$2:$H$1218,MATCH(I177,$G$2:$G$1218,1)-1):INDEX($H$2:$H$1218,MATCH(I177,$G$2:$G$1218,1)+1),INDEX($G$2:$G$1218,MATCH(I177,$G$2:$G$1218,1)-1):INDEX($G$2:$G$1218,MATCH(I177,$G$2:$G$1218,1)+1))</f>
        <v>0.58740988494257529</v>
      </c>
      <c r="K177" s="120">
        <f t="shared" si="2"/>
        <v>1.9908211053166834E-2</v>
      </c>
    </row>
    <row r="178" spans="1:11" x14ac:dyDescent="0.2">
      <c r="A178" s="123"/>
      <c r="B178" s="123"/>
      <c r="C178" s="125">
        <v>317.600000000004</v>
      </c>
      <c r="D178" s="120">
        <f>FORECAST(C178,INDEX($B$2:$B$127,MATCH(C178,$A$2:$A$127,1)-1):INDEX($B$2:$B$127,MATCH(C178,$A$2:$A$127,1)+1),INDEX($A$2:$A$127,MATCH(C178,$A$2:$A$127,1)-1):INDEX($A$2:$A$127,MATCH(C178,$A$2:$A$127,1)+1))</f>
        <v>8.8687320942646295</v>
      </c>
      <c r="E178" s="135">
        <v>335.29999999999802</v>
      </c>
      <c r="F178" s="120">
        <f>FORECAST(E178,INDEX($D$2:$D$2007,MATCH(E178,$C$2:$C$2007,1)-1):INDEX($D$2:$D$2007,MATCH(E178,$C$2:$C$2007,1)+1),INDEX($C$2:$C$2007,MATCH(E178,$C$2:$C$2007,1)-1):INDEX($C$2:$C$2007,MATCH(E178,$C$2:$C$2007,1)+1))</f>
        <v>14.323068067738575</v>
      </c>
      <c r="G178" s="125">
        <v>388.3</v>
      </c>
      <c r="H178" s="121">
        <f>FORECAST(G178,INDEX($F$2:$F$1004,MATCH(G178,$E$2:$E$1004,1)-1):INDEX($F$2:$F$1004,MATCH(G178,$E$2:$E$1004,1)+1),INDEX($E$2:$E$1004,MATCH(G178,$E$2:$E$1004,1)-1):INDEX($E$2:$E$1004,MATCH(G178,$E$2:$E$1004,1)+1))</f>
        <v>29.149660766795719</v>
      </c>
      <c r="I178" s="120">
        <v>476</v>
      </c>
      <c r="J178" s="120">
        <f>FORECAST(I178,INDEX($H$2:$H$1218,MATCH(I178,$G$2:$G$1218,1)-1):INDEX($H$2:$H$1218,MATCH(I178,$G$2:$G$1218,1)+1),INDEX($G$2:$G$1218,MATCH(I178,$G$2:$G$1218,1)-1):INDEX($G$2:$G$1218,MATCH(I178,$G$2:$G$1218,1)+1))</f>
        <v>0.56130022436816418</v>
      </c>
      <c r="K178" s="120">
        <f t="shared" si="2"/>
        <v>1.9023315094542064E-2</v>
      </c>
    </row>
    <row r="179" spans="1:11" x14ac:dyDescent="0.2">
      <c r="A179" s="123"/>
      <c r="B179" s="123"/>
      <c r="C179" s="125">
        <v>317.70000000000402</v>
      </c>
      <c r="D179" s="120">
        <f>FORECAST(C179,INDEX($B$2:$B$127,MATCH(C179,$A$2:$A$127,1)-1):INDEX($B$2:$B$127,MATCH(C179,$A$2:$A$127,1)+1),INDEX($A$2:$A$127,MATCH(C179,$A$2:$A$127,1)-1):INDEX($A$2:$A$127,MATCH(C179,$A$2:$A$127,1)+1))</f>
        <v>8.8965474669790865</v>
      </c>
      <c r="E179" s="124">
        <v>335.49999999999801</v>
      </c>
      <c r="F179" s="120">
        <f>FORECAST(E179,INDEX($D$2:$D$2007,MATCH(E179,$C$2:$C$2007,1)-1):INDEX($D$2:$D$2007,MATCH(E179,$C$2:$C$2007,1)+1),INDEX($C$2:$C$2007,MATCH(E179,$C$2:$C$2007,1)-1):INDEX($C$2:$C$2007,MATCH(E179,$C$2:$C$2007,1)+1))</f>
        <v>14.38315772813209</v>
      </c>
      <c r="G179" s="125">
        <v>388.8</v>
      </c>
      <c r="H179" s="121">
        <f>FORECAST(G179,INDEX($F$2:$F$1004,MATCH(G179,$E$2:$E$1004,1)-1):INDEX($F$2:$F$1004,MATCH(G179,$E$2:$E$1004,1)+1),INDEX($E$2:$E$1004,MATCH(G179,$E$2:$E$1004,1)-1):INDEX($E$2:$E$1004,MATCH(G179,$E$2:$E$1004,1)+1))</f>
        <v>29.062326988641146</v>
      </c>
      <c r="I179" s="120">
        <v>477</v>
      </c>
      <c r="J179" s="120">
        <f>FORECAST(I179,INDEX($H$2:$H$1218,MATCH(I179,$G$2:$G$1218,1)-1):INDEX($H$2:$H$1218,MATCH(I179,$G$2:$G$1218,1)+1),INDEX($G$2:$G$1218,MATCH(I179,$G$2:$G$1218,1)-1):INDEX($G$2:$G$1218,MATCH(I179,$G$2:$G$1218,1)+1))</f>
        <v>0.53362147602774179</v>
      </c>
      <c r="K179" s="120">
        <f t="shared" si="2"/>
        <v>1.8085240374021337E-2</v>
      </c>
    </row>
    <row r="180" spans="1:11" x14ac:dyDescent="0.2">
      <c r="A180" s="123"/>
      <c r="B180" s="123"/>
      <c r="C180" s="125">
        <v>317.80000000000399</v>
      </c>
      <c r="D180" s="120">
        <f>FORECAST(C180,INDEX($B$2:$B$127,MATCH(C180,$A$2:$A$127,1)-1):INDEX($B$2:$B$127,MATCH(C180,$A$2:$A$127,1)+1),INDEX($A$2:$A$127,MATCH(C180,$A$2:$A$127,1)-1):INDEX($A$2:$A$127,MATCH(C180,$A$2:$A$127,1)+1))</f>
        <v>8.9243628396935293</v>
      </c>
      <c r="E180" s="135">
        <v>335.699999999998</v>
      </c>
      <c r="F180" s="120">
        <f>FORECAST(E180,INDEX($D$2:$D$2007,MATCH(E180,$C$2:$C$2007,1)-1):INDEX($D$2:$D$2007,MATCH(E180,$C$2:$C$2007,1)+1),INDEX($C$2:$C$2007,MATCH(E180,$C$2:$C$2007,1)-1):INDEX($C$2:$C$2007,MATCH(E180,$C$2:$C$2007,1)+1))</f>
        <v>14.443247388525563</v>
      </c>
      <c r="G180" s="125">
        <v>389.3</v>
      </c>
      <c r="H180" s="121">
        <f>FORECAST(G180,INDEX($F$2:$F$1004,MATCH(G180,$E$2:$E$1004,1)-1):INDEX($F$2:$F$1004,MATCH(G180,$E$2:$E$1004,1)+1),INDEX($E$2:$E$1004,MATCH(G180,$E$2:$E$1004,1)-1):INDEX($E$2:$E$1004,MATCH(G180,$E$2:$E$1004,1)+1))</f>
        <v>28.98727836351334</v>
      </c>
      <c r="I180" s="120">
        <v>478</v>
      </c>
      <c r="J180" s="120">
        <f>FORECAST(I180,INDEX($H$2:$H$1218,MATCH(I180,$G$2:$G$1218,1)-1):INDEX($H$2:$H$1218,MATCH(I180,$G$2:$G$1218,1)+1),INDEX($G$2:$G$1218,MATCH(I180,$G$2:$G$1218,1)-1):INDEX($G$2:$G$1218,MATCH(I180,$G$2:$G$1218,1)+1))</f>
        <v>0.50370909892383153</v>
      </c>
      <c r="K180" s="120">
        <f t="shared" si="2"/>
        <v>1.7071464590277457E-2</v>
      </c>
    </row>
    <row r="181" spans="1:11" x14ac:dyDescent="0.2">
      <c r="A181" s="123"/>
      <c r="B181" s="123"/>
      <c r="C181" s="125">
        <v>317.90000000000401</v>
      </c>
      <c r="D181" s="120">
        <f>FORECAST(C181,INDEX($B$2:$B$127,MATCH(C181,$A$2:$A$127,1)-1):INDEX($B$2:$B$127,MATCH(C181,$A$2:$A$127,1)+1),INDEX($A$2:$A$127,MATCH(C181,$A$2:$A$127,1)-1):INDEX($A$2:$A$127,MATCH(C181,$A$2:$A$127,1)+1))</f>
        <v>8.9521782124079863</v>
      </c>
      <c r="E181" s="124">
        <v>335.89999999999799</v>
      </c>
      <c r="F181" s="120">
        <f>FORECAST(E181,INDEX($D$2:$D$2007,MATCH(E181,$C$2:$C$2007,1)-1):INDEX($D$2:$D$2007,MATCH(E181,$C$2:$C$2007,1)+1),INDEX($C$2:$C$2007,MATCH(E181,$C$2:$C$2007,1)-1):INDEX($C$2:$C$2007,MATCH(E181,$C$2:$C$2007,1)+1))</f>
        <v>14.503337048919107</v>
      </c>
      <c r="G181" s="125">
        <v>389.8</v>
      </c>
      <c r="H181" s="121">
        <f>FORECAST(G181,INDEX($F$2:$F$1004,MATCH(G181,$E$2:$E$1004,1)-1):INDEX($F$2:$F$1004,MATCH(G181,$E$2:$E$1004,1)+1),INDEX($E$2:$E$1004,MATCH(G181,$E$2:$E$1004,1)-1):INDEX($E$2:$E$1004,MATCH(G181,$E$2:$E$1004,1)+1))</f>
        <v>28.85757543174671</v>
      </c>
      <c r="I181" s="120">
        <v>479</v>
      </c>
      <c r="J181" s="120">
        <f>FORECAST(I181,INDEX($H$2:$H$1218,MATCH(I181,$G$2:$G$1218,1)-1):INDEX($H$2:$H$1218,MATCH(I181,$G$2:$G$1218,1)+1),INDEX($G$2:$G$1218,MATCH(I181,$G$2:$G$1218,1)-1):INDEX($G$2:$G$1218,MATCH(I181,$G$2:$G$1218,1)+1))</f>
        <v>0.47603601359106307</v>
      </c>
      <c r="K181" s="120">
        <f t="shared" si="2"/>
        <v>1.6133581797666795E-2</v>
      </c>
    </row>
    <row r="182" spans="1:11" x14ac:dyDescent="0.2">
      <c r="A182" s="123"/>
      <c r="B182" s="123"/>
      <c r="C182" s="125">
        <v>318.00000000000398</v>
      </c>
      <c r="D182" s="120">
        <f>FORECAST(C182,INDEX($B$2:$B$127,MATCH(C182,$A$2:$A$127,1)-1):INDEX($B$2:$B$127,MATCH(C182,$A$2:$A$127,1)+1),INDEX($A$2:$A$127,MATCH(C182,$A$2:$A$127,1)-1):INDEX($A$2:$A$127,MATCH(C182,$A$2:$A$127,1)+1))</f>
        <v>8.9799935851224149</v>
      </c>
      <c r="E182" s="135">
        <v>336.09999999999798</v>
      </c>
      <c r="F182" s="120">
        <f>FORECAST(E182,INDEX($D$2:$D$2007,MATCH(E182,$C$2:$C$2007,1)-1):INDEX($D$2:$D$2007,MATCH(E182,$C$2:$C$2007,1)+1),INDEX($C$2:$C$2007,MATCH(E182,$C$2:$C$2007,1)-1):INDEX($C$2:$C$2007,MATCH(E182,$C$2:$C$2007,1)+1))</f>
        <v>14.563426709312608</v>
      </c>
      <c r="G182" s="125">
        <v>390.3</v>
      </c>
      <c r="H182" s="121">
        <f>FORECAST(G182,INDEX($F$2:$F$1004,MATCH(G182,$E$2:$E$1004,1)-1):INDEX($F$2:$F$1004,MATCH(G182,$E$2:$E$1004,1)+1),INDEX($E$2:$E$1004,MATCH(G182,$E$2:$E$1004,1)-1):INDEX($E$2:$E$1004,MATCH(G182,$E$2:$E$1004,1)+1))</f>
        <v>28.738900539135784</v>
      </c>
      <c r="I182" s="120">
        <v>480</v>
      </c>
      <c r="J182" s="120">
        <f>FORECAST(I182,INDEX($H$2:$H$1218,MATCH(I182,$G$2:$G$1218,1)-1):INDEX($H$2:$H$1218,MATCH(I182,$G$2:$G$1218,1)+1),INDEX($G$2:$G$1218,MATCH(I182,$G$2:$G$1218,1)-1):INDEX($G$2:$G$1218,MATCH(I182,$G$2:$G$1218,1)+1))</f>
        <v>0.44859316401750426</v>
      </c>
      <c r="K182" s="120">
        <f t="shared" si="2"/>
        <v>1.5203502043792502E-2</v>
      </c>
    </row>
    <row r="183" spans="1:11" x14ac:dyDescent="0.2">
      <c r="A183" s="123"/>
      <c r="B183" s="123"/>
      <c r="C183" s="125">
        <v>318.100000000004</v>
      </c>
      <c r="D183" s="120">
        <f>FORECAST(C183,INDEX($B$2:$B$127,MATCH(C183,$A$2:$A$127,1)-1):INDEX($B$2:$B$127,MATCH(C183,$A$2:$A$127,1)+1),INDEX($A$2:$A$127,MATCH(C183,$A$2:$A$127,1)-1):INDEX($A$2:$A$127,MATCH(C183,$A$2:$A$127,1)+1))</f>
        <v>9.0078089578368719</v>
      </c>
      <c r="E183" s="124">
        <v>336.29999999999802</v>
      </c>
      <c r="F183" s="120">
        <f>FORECAST(E183,INDEX($D$2:$D$2007,MATCH(E183,$C$2:$C$2007,1)-1):INDEX($D$2:$D$2007,MATCH(E183,$C$2:$C$2007,1)+1),INDEX($C$2:$C$2007,MATCH(E183,$C$2:$C$2007,1)-1):INDEX($C$2:$C$2007,MATCH(E183,$C$2:$C$2007,1)+1))</f>
        <v>14.623516369706124</v>
      </c>
      <c r="G183" s="125">
        <v>390.8</v>
      </c>
      <c r="H183" s="121">
        <f>FORECAST(G183,INDEX($F$2:$F$1004,MATCH(G183,$E$2:$E$1004,1)-1):INDEX($F$2:$F$1004,MATCH(G183,$E$2:$E$1004,1)+1),INDEX($E$2:$E$1004,MATCH(G183,$E$2:$E$1004,1)-1):INDEX($E$2:$E$1004,MATCH(G183,$E$2:$E$1004,1)+1))</f>
        <v>28.621108467067018</v>
      </c>
      <c r="I183" s="120">
        <v>481</v>
      </c>
      <c r="J183" s="120">
        <f>FORECAST(I183,INDEX($H$2:$H$1218,MATCH(I183,$G$2:$G$1218,1)-1):INDEX($H$2:$H$1218,MATCH(I183,$G$2:$G$1218,1)+1),INDEX($G$2:$G$1218,MATCH(I183,$G$2:$G$1218,1)-1):INDEX($G$2:$G$1218,MATCH(I183,$G$2:$G$1218,1)+1))</f>
        <v>0.42115031444394191</v>
      </c>
      <c r="K183" s="120">
        <f t="shared" si="2"/>
        <v>1.4273422289918087E-2</v>
      </c>
    </row>
    <row r="184" spans="1:11" x14ac:dyDescent="0.2">
      <c r="A184" s="123"/>
      <c r="B184" s="123"/>
      <c r="C184" s="125">
        <v>318.20000000000402</v>
      </c>
      <c r="D184" s="120">
        <f>FORECAST(C184,INDEX($B$2:$B$127,MATCH(C184,$A$2:$A$127,1)-1):INDEX($B$2:$B$127,MATCH(C184,$A$2:$A$127,1)+1),INDEX($A$2:$A$127,MATCH(C184,$A$2:$A$127,1)-1):INDEX($A$2:$A$127,MATCH(C184,$A$2:$A$127,1)+1))</f>
        <v>9.0356243305513289</v>
      </c>
      <c r="E184" s="135">
        <v>336.49999999999801</v>
      </c>
      <c r="F184" s="120">
        <f>FORECAST(E184,INDEX($D$2:$D$2007,MATCH(E184,$C$2:$C$2007,1)-1):INDEX($D$2:$D$2007,MATCH(E184,$C$2:$C$2007,1)+1),INDEX($C$2:$C$2007,MATCH(E184,$C$2:$C$2007,1)-1):INDEX($C$2:$C$2007,MATCH(E184,$C$2:$C$2007,1)+1))</f>
        <v>14.683606030099654</v>
      </c>
      <c r="G184" s="125">
        <v>391.3</v>
      </c>
      <c r="H184" s="121">
        <f>FORECAST(G184,INDEX($F$2:$F$1004,MATCH(G184,$E$2:$E$1004,1)-1):INDEX($F$2:$F$1004,MATCH(G184,$E$2:$E$1004,1)+1),INDEX($E$2:$E$1004,MATCH(G184,$E$2:$E$1004,1)-1):INDEX($E$2:$E$1004,MATCH(G184,$E$2:$E$1004,1)+1))</f>
        <v>28.503316394998265</v>
      </c>
      <c r="I184" s="120">
        <v>482</v>
      </c>
      <c r="J184" s="120">
        <f>FORECAST(I184,INDEX($H$2:$H$1218,MATCH(I184,$G$2:$G$1218,1)-1):INDEX($H$2:$H$1218,MATCH(I184,$G$2:$G$1218,1)+1),INDEX($G$2:$G$1218,MATCH(I184,$G$2:$G$1218,1)-1):INDEX($G$2:$G$1218,MATCH(I184,$G$2:$G$1218,1)+1))</f>
        <v>0.36734850037315425</v>
      </c>
      <c r="K184" s="120">
        <f t="shared" si="2"/>
        <v>1.2449997289725604E-2</v>
      </c>
    </row>
    <row r="185" spans="1:11" x14ac:dyDescent="0.2">
      <c r="A185" s="123"/>
      <c r="B185" s="123"/>
      <c r="C185" s="125">
        <v>318.30000000000399</v>
      </c>
      <c r="D185" s="120">
        <f>FORECAST(C185,INDEX($B$2:$B$127,MATCH(C185,$A$2:$A$127,1)-1):INDEX($B$2:$B$127,MATCH(C185,$A$2:$A$127,1)+1),INDEX($A$2:$A$127,MATCH(C185,$A$2:$A$127,1)-1):INDEX($A$2:$A$127,MATCH(C185,$A$2:$A$127,1)+1))</f>
        <v>9.0634397032657716</v>
      </c>
      <c r="E185" s="124">
        <v>336.699999999998</v>
      </c>
      <c r="F185" s="120">
        <f>FORECAST(E185,INDEX($D$2:$D$2007,MATCH(E185,$C$2:$C$2007,1)-1):INDEX($D$2:$D$2007,MATCH(E185,$C$2:$C$2007,1)+1),INDEX($C$2:$C$2007,MATCH(E185,$C$2:$C$2007,1)-1):INDEX($C$2:$C$2007,MATCH(E185,$C$2:$C$2007,1)+1))</f>
        <v>14.799536251834098</v>
      </c>
      <c r="G185" s="125">
        <v>391.8</v>
      </c>
      <c r="H185" s="121">
        <f>FORECAST(G185,INDEX($F$2:$F$1004,MATCH(G185,$E$2:$E$1004,1)-1):INDEX($F$2:$F$1004,MATCH(G185,$E$2:$E$1004,1)+1),INDEX($E$2:$E$1004,MATCH(G185,$E$2:$E$1004,1)-1):INDEX($E$2:$E$1004,MATCH(G185,$E$2:$E$1004,1)+1))</f>
        <v>28.384050259745905</v>
      </c>
      <c r="I185" s="120">
        <v>483</v>
      </c>
      <c r="J185" s="120">
        <f>FORECAST(I185,INDEX($H$2:$H$1218,MATCH(I185,$G$2:$G$1218,1)-1):INDEX($H$2:$H$1218,MATCH(I185,$G$2:$G$1218,1)+1),INDEX($G$2:$G$1218,MATCH(I185,$G$2:$G$1218,1)-1):INDEX($G$2:$G$1218,MATCH(I185,$G$2:$G$1218,1)+1))</f>
        <v>0.32279618972791013</v>
      </c>
      <c r="K185" s="120">
        <f t="shared" si="2"/>
        <v>1.0940051975614181E-2</v>
      </c>
    </row>
    <row r="186" spans="1:11" x14ac:dyDescent="0.2">
      <c r="A186" s="123"/>
      <c r="B186" s="123"/>
      <c r="C186" s="125">
        <v>318.40000000000401</v>
      </c>
      <c r="D186" s="120">
        <f>FORECAST(C186,INDEX($B$2:$B$127,MATCH(C186,$A$2:$A$127,1)-1):INDEX($B$2:$B$127,MATCH(C186,$A$2:$A$127,1)+1),INDEX($A$2:$A$127,MATCH(C186,$A$2:$A$127,1)-1):INDEX($A$2:$A$127,MATCH(C186,$A$2:$A$127,1)+1))</f>
        <v>9.0912550759802286</v>
      </c>
      <c r="E186" s="135">
        <v>336.89999999999799</v>
      </c>
      <c r="F186" s="120">
        <f>FORECAST(E186,INDEX($D$2:$D$2007,MATCH(E186,$C$2:$C$2007,1)-1):INDEX($D$2:$D$2007,MATCH(E186,$C$2:$C$2007,1)+1),INDEX($C$2:$C$2007,MATCH(E186,$C$2:$C$2007,1)-1):INDEX($C$2:$C$2007,MATCH(E186,$C$2:$C$2007,1)+1))</f>
        <v>14.878025795375493</v>
      </c>
      <c r="G186" s="125">
        <v>392.3</v>
      </c>
      <c r="H186" s="121">
        <f>FORECAST(G186,INDEX($F$2:$F$1004,MATCH(G186,$E$2:$E$1004,1)-1):INDEX($F$2:$F$1004,MATCH(G186,$E$2:$E$1004,1)+1),INDEX($E$2:$E$1004,MATCH(G186,$E$2:$E$1004,1)-1):INDEX($E$2:$E$1004,MATCH(G186,$E$2:$E$1004,1)+1))</f>
        <v>28.262004814774585</v>
      </c>
      <c r="I186" s="120">
        <v>484</v>
      </c>
      <c r="J186" s="120">
        <f>FORECAST(I186,INDEX($H$2:$H$1218,MATCH(I186,$G$2:$G$1218,1)-1):INDEX($H$2:$H$1218,MATCH(I186,$G$2:$G$1218,1)+1),INDEX($G$2:$G$1218,MATCH(I186,$G$2:$G$1218,1)-1):INDEX($G$2:$G$1218,MATCH(I186,$G$2:$G$1218,1)+1))</f>
        <v>0.28473116017229216</v>
      </c>
      <c r="K186" s="120">
        <f t="shared" si="2"/>
        <v>9.6499704472579485E-3</v>
      </c>
    </row>
    <row r="187" spans="1:11" x14ac:dyDescent="0.2">
      <c r="A187" s="123"/>
      <c r="B187" s="123"/>
      <c r="C187" s="125">
        <v>318.50000000000398</v>
      </c>
      <c r="D187" s="120">
        <f>FORECAST(C187,INDEX($B$2:$B$127,MATCH(C187,$A$2:$A$127,1)-1):INDEX($B$2:$B$127,MATCH(C187,$A$2:$A$127,1)+1),INDEX($A$2:$A$127,MATCH(C187,$A$2:$A$127,1)-1):INDEX($A$2:$A$127,MATCH(C187,$A$2:$A$127,1)+1))</f>
        <v>9.1190704486946572</v>
      </c>
      <c r="E187" s="124">
        <v>337.09999999999798</v>
      </c>
      <c r="F187" s="120">
        <f>FORECAST(E187,INDEX($D$2:$D$2007,MATCH(E187,$C$2:$C$2007,1)-1):INDEX($D$2:$D$2007,MATCH(E187,$C$2:$C$2007,1)+1),INDEX($C$2:$C$2007,MATCH(E187,$C$2:$C$2007,1)-1):INDEX($C$2:$C$2007,MATCH(E187,$C$2:$C$2007,1)+1))</f>
        <v>14.945347226644998</v>
      </c>
      <c r="G187" s="125">
        <v>392.8</v>
      </c>
      <c r="H187" s="121">
        <f>FORECAST(G187,INDEX($F$2:$F$1004,MATCH(G187,$E$2:$E$1004,1)-1):INDEX($F$2:$F$1004,MATCH(G187,$E$2:$E$1004,1)+1),INDEX($E$2:$E$1004,MATCH(G187,$E$2:$E$1004,1)-1):INDEX($E$2:$E$1004,MATCH(G187,$E$2:$E$1004,1)+1))</f>
        <v>28.140057699396294</v>
      </c>
      <c r="I187" s="120">
        <v>485</v>
      </c>
      <c r="J187" s="120">
        <f>FORECAST(I187,INDEX($H$2:$H$1218,MATCH(I187,$G$2:$G$1218,1)-1):INDEX($H$2:$H$1218,MATCH(I187,$G$2:$G$1218,1)+1),INDEX($G$2:$G$1218,MATCH(I187,$G$2:$G$1218,1)-1):INDEX($G$2:$G$1218,MATCH(I187,$G$2:$G$1218,1)+1))</f>
        <v>0.24666613061667775</v>
      </c>
      <c r="K187" s="120">
        <f t="shared" si="2"/>
        <v>8.3598889189018376E-3</v>
      </c>
    </row>
    <row r="188" spans="1:11" x14ac:dyDescent="0.2">
      <c r="A188" s="123"/>
      <c r="B188" s="123"/>
      <c r="C188" s="125">
        <v>318.600000000004</v>
      </c>
      <c r="D188" s="120">
        <f>FORECAST(C188,INDEX($B$2:$B$127,MATCH(C188,$A$2:$A$127,1)-1):INDEX($B$2:$B$127,MATCH(C188,$A$2:$A$127,1)+1),INDEX($A$2:$A$127,MATCH(C188,$A$2:$A$127,1)-1):INDEX($A$2:$A$127,MATCH(C188,$A$2:$A$127,1)+1))</f>
        <v>9.1468858214091142</v>
      </c>
      <c r="E188" s="135">
        <v>337.29999999999802</v>
      </c>
      <c r="F188" s="120">
        <f>FORECAST(E188,INDEX($D$2:$D$2007,MATCH(E188,$C$2:$C$2007,1)-1):INDEX($D$2:$D$2007,MATCH(E188,$C$2:$C$2007,1)+1),INDEX($C$2:$C$2007,MATCH(E188,$C$2:$C$2007,1)-1):INDEX($C$2:$C$2007,MATCH(E188,$C$2:$C$2007,1)+1))</f>
        <v>15.012668657914531</v>
      </c>
      <c r="G188" s="125">
        <v>393.3</v>
      </c>
      <c r="H188" s="121">
        <f>FORECAST(G188,INDEX($F$2:$F$1004,MATCH(G188,$E$2:$E$1004,1)-1):INDEX($F$2:$F$1004,MATCH(G188,$E$2:$E$1004,1)+1),INDEX($E$2:$E$1004,MATCH(G188,$E$2:$E$1004,1)-1):INDEX($E$2:$E$1004,MATCH(G188,$E$2:$E$1004,1)+1))</f>
        <v>28.018110584018018</v>
      </c>
      <c r="I188" s="120">
        <v>486</v>
      </c>
      <c r="J188" s="120">
        <f>FORECAST(I188,INDEX($H$2:$H$1218,MATCH(I188,$G$2:$G$1218,1)-1):INDEX($H$2:$H$1218,MATCH(I188,$G$2:$G$1218,1)+1),INDEX($G$2:$G$1218,MATCH(I188,$G$2:$G$1218,1)-1):INDEX($G$2:$G$1218,MATCH(I188,$G$2:$G$1218,1)+1))</f>
        <v>0.21269990065322553</v>
      </c>
      <c r="K188" s="120">
        <f t="shared" si="2"/>
        <v>7.208721919288081E-3</v>
      </c>
    </row>
    <row r="189" spans="1:11" x14ac:dyDescent="0.2">
      <c r="A189" s="123"/>
      <c r="B189" s="123"/>
      <c r="C189" s="125">
        <v>318.70000000000402</v>
      </c>
      <c r="D189" s="120">
        <f>FORECAST(C189,INDEX($B$2:$B$127,MATCH(C189,$A$2:$A$127,1)-1):INDEX($B$2:$B$127,MATCH(C189,$A$2:$A$127,1)+1),INDEX($A$2:$A$127,MATCH(C189,$A$2:$A$127,1)-1):INDEX($A$2:$A$127,MATCH(C189,$A$2:$A$127,1)+1))</f>
        <v>9.1747011941235712</v>
      </c>
      <c r="E189" s="124">
        <v>337.49999999999801</v>
      </c>
      <c r="F189" s="120">
        <f>FORECAST(E189,INDEX($D$2:$D$2007,MATCH(E189,$C$2:$C$2007,1)-1):INDEX($D$2:$D$2007,MATCH(E189,$C$2:$C$2007,1)+1),INDEX($C$2:$C$2007,MATCH(E189,$C$2:$C$2007,1)-1):INDEX($C$2:$C$2007,MATCH(E189,$C$2:$C$2007,1)+1))</f>
        <v>15.079990089184037</v>
      </c>
      <c r="G189" s="125">
        <v>393.8</v>
      </c>
      <c r="H189" s="121">
        <f>FORECAST(G189,INDEX($F$2:$F$1004,MATCH(G189,$E$2:$E$1004,1)-1):INDEX($F$2:$F$1004,MATCH(G189,$E$2:$E$1004,1)+1),INDEX($E$2:$E$1004,MATCH(G189,$E$2:$E$1004,1)-1):INDEX($E$2:$E$1004,MATCH(G189,$E$2:$E$1004,1)+1))</f>
        <v>27.777840978482288</v>
      </c>
      <c r="I189" s="120">
        <v>487</v>
      </c>
      <c r="J189" s="120">
        <f>FORECAST(I189,INDEX($H$2:$H$1218,MATCH(I189,$G$2:$G$1218,1)-1):INDEX($H$2:$H$1218,MATCH(I189,$G$2:$G$1218,1)+1),INDEX($G$2:$G$1218,MATCH(I189,$G$2:$G$1218,1)-1):INDEX($G$2:$G$1218,MATCH(I189,$G$2:$G$1218,1)+1))</f>
        <v>0.17439440226045022</v>
      </c>
      <c r="K189" s="120">
        <f t="shared" si="2"/>
        <v>5.910490537678518E-3</v>
      </c>
    </row>
    <row r="190" spans="1:11" x14ac:dyDescent="0.2">
      <c r="A190" s="123"/>
      <c r="B190" s="123"/>
      <c r="C190" s="125">
        <v>318.80000000000399</v>
      </c>
      <c r="D190" s="120">
        <f>FORECAST(C190,INDEX($B$2:$B$127,MATCH(C190,$A$2:$A$127,1)-1):INDEX($B$2:$B$127,MATCH(C190,$A$2:$A$127,1)+1),INDEX($A$2:$A$127,MATCH(C190,$A$2:$A$127,1)-1):INDEX($A$2:$A$127,MATCH(C190,$A$2:$A$127,1)+1))</f>
        <v>9.202516566838014</v>
      </c>
      <c r="E190" s="135">
        <v>337.699999999998</v>
      </c>
      <c r="F190" s="120">
        <f>FORECAST(E190,INDEX($D$2:$D$2007,MATCH(E190,$C$2:$C$2007,1)-1):INDEX($D$2:$D$2007,MATCH(E190,$C$2:$C$2007,1)+1),INDEX($C$2:$C$2007,MATCH(E190,$C$2:$C$2007,1)-1):INDEX($C$2:$C$2007,MATCH(E190,$C$2:$C$2007,1)+1))</f>
        <v>15.147311520453528</v>
      </c>
      <c r="G190" s="125">
        <v>394.3</v>
      </c>
      <c r="H190" s="121">
        <f>FORECAST(G190,INDEX($F$2:$F$1004,MATCH(G190,$E$2:$E$1004,1)-1):INDEX($F$2:$F$1004,MATCH(G190,$E$2:$E$1004,1)+1),INDEX($E$2:$E$1004,MATCH(G190,$E$2:$E$1004,1)-1):INDEX($E$2:$E$1004,MATCH(G190,$E$2:$E$1004,1)+1))</f>
        <v>27.614124557286743</v>
      </c>
      <c r="I190" s="120">
        <v>488</v>
      </c>
      <c r="J190" s="120">
        <f>FORECAST(I190,INDEX($H$2:$H$1218,MATCH(I190,$G$2:$G$1218,1)-1):INDEX($H$2:$H$1218,MATCH(I190,$G$2:$G$1218,1)+1),INDEX($G$2:$G$1218,MATCH(I190,$G$2:$G$1218,1)-1):INDEX($G$2:$G$1218,MATCH(I190,$G$2:$G$1218,1)+1))</f>
        <v>0.1337624813788878</v>
      </c>
      <c r="K190" s="120">
        <f t="shared" si="2"/>
        <v>4.5334131728929396E-3</v>
      </c>
    </row>
    <row r="191" spans="1:11" x14ac:dyDescent="0.2">
      <c r="A191" s="123"/>
      <c r="B191" s="123"/>
      <c r="C191" s="125">
        <v>318.90000000000401</v>
      </c>
      <c r="D191" s="120">
        <f>FORECAST(C191,INDEX($B$2:$B$127,MATCH(C191,$A$2:$A$127,1)-1):INDEX($B$2:$B$127,MATCH(C191,$A$2:$A$127,1)+1),INDEX($A$2:$A$127,MATCH(C191,$A$2:$A$127,1)-1):INDEX($A$2:$A$127,MATCH(C191,$A$2:$A$127,1)+1))</f>
        <v>9.2303319395524568</v>
      </c>
      <c r="E191" s="124">
        <v>337.89999999999799</v>
      </c>
      <c r="F191" s="120">
        <f>FORECAST(E191,INDEX($D$2:$D$2007,MATCH(E191,$C$2:$C$2007,1)-1):INDEX($D$2:$D$2007,MATCH(E191,$C$2:$C$2007,1)+1),INDEX($C$2:$C$2007,MATCH(E191,$C$2:$C$2007,1)-1):INDEX($C$2:$C$2007,MATCH(E191,$C$2:$C$2007,1)+1))</f>
        <v>15.214632951723061</v>
      </c>
      <c r="G191" s="125">
        <v>394.8</v>
      </c>
      <c r="H191" s="121">
        <f>FORECAST(G191,INDEX($F$2:$F$1004,MATCH(G191,$E$2:$E$1004,1)-1):INDEX($F$2:$F$1004,MATCH(G191,$E$2:$E$1004,1)+1),INDEX($E$2:$E$1004,MATCH(G191,$E$2:$E$1004,1)-1):INDEX($E$2:$E$1004,MATCH(G191,$E$2:$E$1004,1)+1))</f>
        <v>27.453119208962477</v>
      </c>
      <c r="I191" s="120">
        <v>489</v>
      </c>
      <c r="J191" s="120">
        <f>FORECAST(I191,INDEX($H$2:$H$1218,MATCH(I191,$G$2:$G$1218,1)-1):INDEX($H$2:$H$1218,MATCH(I191,$G$2:$G$1218,1)+1),INDEX($G$2:$G$1218,MATCH(I191,$G$2:$G$1218,1)-1):INDEX($G$2:$G$1218,MATCH(I191,$G$2:$G$1218,1)+1))</f>
        <v>9.3130560497325376E-2</v>
      </c>
      <c r="K191" s="120">
        <f t="shared" si="2"/>
        <v>3.1563358081073615E-3</v>
      </c>
    </row>
    <row r="192" spans="1:11" x14ac:dyDescent="0.2">
      <c r="A192" s="123"/>
      <c r="B192" s="123"/>
      <c r="C192" s="125">
        <v>319.00000000000398</v>
      </c>
      <c r="D192" s="120">
        <f>FORECAST(C192,INDEX($B$2:$B$127,MATCH(C192,$A$2:$A$127,1)-1):INDEX($B$2:$B$127,MATCH(C192,$A$2:$A$127,1)+1),INDEX($A$2:$A$127,MATCH(C192,$A$2:$A$127,1)-1):INDEX($A$2:$A$127,MATCH(C192,$A$2:$A$127,1)+1))</f>
        <v>9.2581473122668996</v>
      </c>
      <c r="E192" s="135">
        <v>338.09999999999798</v>
      </c>
      <c r="F192" s="120">
        <f>FORECAST(E192,INDEX($D$2:$D$2007,MATCH(E192,$C$2:$C$2007,1)-1):INDEX($D$2:$D$2007,MATCH(E192,$C$2:$C$2007,1)+1),INDEX($C$2:$C$2007,MATCH(E192,$C$2:$C$2007,1)-1):INDEX($C$2:$C$2007,MATCH(E192,$C$2:$C$2007,1)+1))</f>
        <v>15.281954382992552</v>
      </c>
      <c r="G192" s="125">
        <v>395.3</v>
      </c>
      <c r="H192" s="121">
        <f>FORECAST(G192,INDEX($F$2:$F$1004,MATCH(G192,$E$2:$E$1004,1)-1):INDEX($F$2:$F$1004,MATCH(G192,$E$2:$E$1004,1)+1),INDEX($E$2:$E$1004,MATCH(G192,$E$2:$E$1004,1)-1):INDEX($E$2:$E$1004,MATCH(G192,$E$2:$E$1004,1)+1))</f>
        <v>27.235400101726384</v>
      </c>
      <c r="I192" s="120">
        <v>490</v>
      </c>
      <c r="J192" s="120">
        <f>FORECAST(I192,INDEX($H$2:$H$1218,MATCH(I192,$G$2:$G$1218,1)-1):INDEX($H$2:$H$1218,MATCH(I192,$G$2:$G$1218,1)+1),INDEX($G$2:$G$1218,MATCH(I192,$G$2:$G$1218,1)-1):INDEX($G$2:$G$1218,MATCH(I192,$G$2:$G$1218,1)+1))</f>
        <v>9.7956527645154168E-2</v>
      </c>
      <c r="K192" s="120">
        <f t="shared" si="2"/>
        <v>3.3198951471266865E-3</v>
      </c>
    </row>
    <row r="193" spans="1:11" x14ac:dyDescent="0.2">
      <c r="A193" s="123"/>
      <c r="B193" s="123"/>
      <c r="C193" s="125">
        <v>319.100000000004</v>
      </c>
      <c r="D193" s="120">
        <f>FORECAST(C193,INDEX($B$2:$B$127,MATCH(C193,$A$2:$A$127,1)-1):INDEX($B$2:$B$127,MATCH(C193,$A$2:$A$127,1)+1),INDEX($A$2:$A$127,MATCH(C193,$A$2:$A$127,1)-1):INDEX($A$2:$A$127,MATCH(C193,$A$2:$A$127,1)+1))</f>
        <v>9.3440497693035098</v>
      </c>
      <c r="E193" s="124">
        <v>338.29999999999802</v>
      </c>
      <c r="F193" s="120">
        <f>FORECAST(E193,INDEX($D$2:$D$2007,MATCH(E193,$C$2:$C$2007,1)-1):INDEX($D$2:$D$2007,MATCH(E193,$C$2:$C$2007,1)+1),INDEX($C$2:$C$2007,MATCH(E193,$C$2:$C$2007,1)-1):INDEX($C$2:$C$2007,MATCH(E193,$C$2:$C$2007,1)+1))</f>
        <v>15.349275814262114</v>
      </c>
      <c r="G193" s="125">
        <v>395.8</v>
      </c>
      <c r="H193" s="121">
        <f>FORECAST(G193,INDEX($F$2:$F$1004,MATCH(G193,$E$2:$E$1004,1)-1):INDEX($F$2:$F$1004,MATCH(G193,$E$2:$E$1004,1)+1),INDEX($E$2:$E$1004,MATCH(G193,$E$2:$E$1004,1)-1):INDEX($E$2:$E$1004,MATCH(G193,$E$2:$E$1004,1)+1))</f>
        <v>27.02622506831699</v>
      </c>
      <c r="I193" s="120">
        <v>491</v>
      </c>
      <c r="J193" s="120">
        <f>FORECAST(I193,INDEX($H$2:$H$1218,MATCH(I193,$G$2:$G$1218,1)-1):INDEX($H$2:$H$1218,MATCH(I193,$G$2:$G$1218,1)+1),INDEX($G$2:$G$1218,MATCH(I193,$G$2:$G$1218,1)-1):INDEX($G$2:$G$1218,MATCH(I193,$G$2:$G$1218,1)+1))</f>
        <v>9.7435538112280895E-2</v>
      </c>
      <c r="K193" s="120">
        <f t="shared" si="2"/>
        <v>3.3022380224462839E-3</v>
      </c>
    </row>
    <row r="194" spans="1:11" x14ac:dyDescent="0.2">
      <c r="A194" s="123"/>
      <c r="B194" s="123"/>
      <c r="C194" s="125">
        <v>319.20000000000402</v>
      </c>
      <c r="D194" s="120">
        <f>FORECAST(C194,INDEX($B$2:$B$127,MATCH(C194,$A$2:$A$127,1)-1):INDEX($B$2:$B$127,MATCH(C194,$A$2:$A$127,1)+1),INDEX($A$2:$A$127,MATCH(C194,$A$2:$A$127,1)-1):INDEX($A$2:$A$127,MATCH(C194,$A$2:$A$127,1)+1))</f>
        <v>9.3762409039764378</v>
      </c>
      <c r="E194" s="135">
        <v>338.49999999999801</v>
      </c>
      <c r="F194" s="120">
        <f>FORECAST(E194,INDEX($D$2:$D$2007,MATCH(E194,$C$2:$C$2007,1)-1):INDEX($D$2:$D$2007,MATCH(E194,$C$2:$C$2007,1)+1),INDEX($C$2:$C$2007,MATCH(E194,$C$2:$C$2007,1)-1):INDEX($C$2:$C$2007,MATCH(E194,$C$2:$C$2007,1)+1))</f>
        <v>15.416597245531605</v>
      </c>
      <c r="G194" s="125">
        <v>396.3</v>
      </c>
      <c r="H194" s="121">
        <f>FORECAST(G194,INDEX($F$2:$F$1004,MATCH(G194,$E$2:$E$1004,1)-1):INDEX($F$2:$F$1004,MATCH(G194,$E$2:$E$1004,1)+1),INDEX($E$2:$E$1004,MATCH(G194,$E$2:$E$1004,1)-1):INDEX($E$2:$E$1004,MATCH(G194,$E$2:$E$1004,1)+1))</f>
        <v>26.819305811106176</v>
      </c>
      <c r="I194" s="120">
        <v>492</v>
      </c>
      <c r="J194" s="120">
        <f>FORECAST(I194,INDEX($H$2:$H$1218,MATCH(I194,$G$2:$G$1218,1)-1):INDEX($H$2:$H$1218,MATCH(I194,$G$2:$G$1218,1)+1),INDEX($G$2:$G$1218,MATCH(I194,$G$2:$G$1218,1)-1):INDEX($G$2:$G$1218,MATCH(I194,$G$2:$G$1218,1)+1))</f>
        <v>8.2265534770751714E-2</v>
      </c>
      <c r="K194" s="120">
        <f t="shared" ref="K194:K202" si="3">J194/$K$1</f>
        <v>2.788103623380233E-3</v>
      </c>
    </row>
    <row r="195" spans="1:11" x14ac:dyDescent="0.2">
      <c r="A195" s="123"/>
      <c r="B195" s="123"/>
      <c r="C195" s="125">
        <v>319.30000000000399</v>
      </c>
      <c r="D195" s="120">
        <f>FORECAST(C195,INDEX($B$2:$B$127,MATCH(C195,$A$2:$A$127,1)-1):INDEX($B$2:$B$127,MATCH(C195,$A$2:$A$127,1)+1),INDEX($A$2:$A$127,MATCH(C195,$A$2:$A$127,1)-1):INDEX($A$2:$A$127,MATCH(C195,$A$2:$A$127,1)+1))</f>
        <v>9.4084320386493658</v>
      </c>
      <c r="E195" s="124">
        <v>338.699999999998</v>
      </c>
      <c r="F195" s="120">
        <f>FORECAST(E195,INDEX($D$2:$D$2007,MATCH(E195,$C$2:$C$2007,1)-1):INDEX($D$2:$D$2007,MATCH(E195,$C$2:$C$2007,1)+1),INDEX($C$2:$C$2007,MATCH(E195,$C$2:$C$2007,1)-1):INDEX($C$2:$C$2007,MATCH(E195,$C$2:$C$2007,1)+1))</f>
        <v>15.48391867680111</v>
      </c>
      <c r="G195" s="125">
        <v>396.8</v>
      </c>
      <c r="H195" s="121">
        <f>FORECAST(G195,INDEX($F$2:$F$1004,MATCH(G195,$E$2:$E$1004,1)-1):INDEX($F$2:$F$1004,MATCH(G195,$E$2:$E$1004,1)+1),INDEX($E$2:$E$1004,MATCH(G195,$E$2:$E$1004,1)-1):INDEX($E$2:$E$1004,MATCH(G195,$E$2:$E$1004,1)+1))</f>
        <v>26.564502151494025</v>
      </c>
      <c r="I195" s="120">
        <v>493</v>
      </c>
      <c r="J195" s="120">
        <f>FORECAST(I195,INDEX($H$2:$H$1218,MATCH(I195,$G$2:$G$1218,1)-1):INDEX($H$2:$H$1218,MATCH(I195,$G$2:$G$1218,1)+1),INDEX($G$2:$G$1218,MATCH(I195,$G$2:$G$1218,1)-1):INDEX($G$2:$G$1218,MATCH(I195,$G$2:$G$1218,1)+1))</f>
        <v>6.7095531429223421E-2</v>
      </c>
      <c r="K195" s="120">
        <f t="shared" si="3"/>
        <v>2.273969224314212E-3</v>
      </c>
    </row>
    <row r="196" spans="1:11" x14ac:dyDescent="0.2">
      <c r="A196" s="123"/>
      <c r="B196" s="123"/>
      <c r="C196" s="125">
        <v>319.40000000000401</v>
      </c>
      <c r="D196" s="120">
        <f>FORECAST(C196,INDEX($B$2:$B$127,MATCH(C196,$A$2:$A$127,1)-1):INDEX($B$2:$B$127,MATCH(C196,$A$2:$A$127,1)+1),INDEX($A$2:$A$127,MATCH(C196,$A$2:$A$127,1)-1):INDEX($A$2:$A$127,MATCH(C196,$A$2:$A$127,1)+1))</f>
        <v>9.4406231733222938</v>
      </c>
      <c r="E196" s="135">
        <v>338.89999999999799</v>
      </c>
      <c r="F196" s="120">
        <f>FORECAST(E196,INDEX($D$2:$D$2007,MATCH(E196,$C$2:$C$2007,1)-1):INDEX($D$2:$D$2007,MATCH(E196,$C$2:$C$2007,1)+1),INDEX($C$2:$C$2007,MATCH(E196,$C$2:$C$2007,1)-1):INDEX($C$2:$C$2007,MATCH(E196,$C$2:$C$2007,1)+1))</f>
        <v>15.551240108070644</v>
      </c>
      <c r="G196" s="125">
        <v>397.3</v>
      </c>
      <c r="H196" s="121">
        <f>FORECAST(G196,INDEX($F$2:$F$1004,MATCH(G196,$E$2:$E$1004,1)-1):INDEX($F$2:$F$1004,MATCH(G196,$E$2:$E$1004,1)+1),INDEX($E$2:$E$1004,MATCH(G196,$E$2:$E$1004,1)-1):INDEX($E$2:$E$1004,MATCH(G196,$E$2:$E$1004,1)+1))</f>
        <v>26.300521553606245</v>
      </c>
      <c r="I196" s="120">
        <v>494</v>
      </c>
      <c r="J196" s="120">
        <f>FORECAST(I196,INDEX($H$2:$H$1218,MATCH(I196,$G$2:$G$1218,1)-1):INDEX($H$2:$H$1218,MATCH(I196,$G$2:$G$1218,1)+1),INDEX($G$2:$G$1218,MATCH(I196,$G$2:$G$1218,1)-1):INDEX($G$2:$G$1218,MATCH(I196,$G$2:$G$1218,1)+1))</f>
        <v>5.5283991094110085E-2</v>
      </c>
      <c r="K196" s="120">
        <f t="shared" si="3"/>
        <v>1.8736582253302285E-3</v>
      </c>
    </row>
    <row r="197" spans="1:11" x14ac:dyDescent="0.2">
      <c r="A197" s="123"/>
      <c r="B197" s="123"/>
      <c r="C197" s="125">
        <v>319.50000000000398</v>
      </c>
      <c r="D197" s="120">
        <f>FORECAST(C197,INDEX($B$2:$B$127,MATCH(C197,$A$2:$A$127,1)-1):INDEX($B$2:$B$127,MATCH(C197,$A$2:$A$127,1)+1),INDEX($A$2:$A$127,MATCH(C197,$A$2:$A$127,1)-1):INDEX($A$2:$A$127,MATCH(C197,$A$2:$A$127,1)+1))</f>
        <v>9.4728143079952076</v>
      </c>
      <c r="E197" s="124">
        <v>339.09999999999798</v>
      </c>
      <c r="F197" s="120">
        <f>FORECAST(E197,INDEX($D$2:$D$2007,MATCH(E197,$C$2:$C$2007,1)-1):INDEX($D$2:$D$2007,MATCH(E197,$C$2:$C$2007,1)+1),INDEX($C$2:$C$2007,MATCH(E197,$C$2:$C$2007,1)-1):INDEX($C$2:$C$2007,MATCH(E197,$C$2:$C$2007,1)+1))</f>
        <v>15.618561539340121</v>
      </c>
      <c r="G197" s="125">
        <v>397.8</v>
      </c>
      <c r="H197" s="121">
        <f>FORECAST(G197,INDEX($F$2:$F$1004,MATCH(G197,$E$2:$E$1004,1)-1):INDEX($F$2:$F$1004,MATCH(G197,$E$2:$E$1004,1)+1),INDEX($E$2:$E$1004,MATCH(G197,$E$2:$E$1004,1)-1):INDEX($E$2:$E$1004,MATCH(G197,$E$2:$E$1004,1)+1))</f>
        <v>26.035086565252897</v>
      </c>
      <c r="I197" s="120">
        <v>495</v>
      </c>
      <c r="J197" s="120">
        <f>FORECAST(I197,INDEX($H$2:$H$1218,MATCH(I197,$G$2:$G$1218,1)-1):INDEX($H$2:$H$1218,MATCH(I197,$G$2:$G$1218,1)+1),INDEX($G$2:$G$1218,MATCH(I197,$G$2:$G$1218,1)-1):INDEX($G$2:$G$1218,MATCH(I197,$G$2:$G$1218,1)+1))</f>
        <v>6.4954993083278012E-2</v>
      </c>
      <c r="K197" s="120">
        <f t="shared" si="3"/>
        <v>2.2014231363936048E-3</v>
      </c>
    </row>
    <row r="198" spans="1:11" x14ac:dyDescent="0.2">
      <c r="A198" s="123"/>
      <c r="B198" s="123"/>
      <c r="C198" s="125">
        <v>319.60000000000502</v>
      </c>
      <c r="D198" s="120">
        <f>FORECAST(C198,INDEX($B$2:$B$127,MATCH(C198,$A$2:$A$127,1)-1):INDEX($B$2:$B$127,MATCH(C198,$A$2:$A$127,1)+1),INDEX($A$2:$A$127,MATCH(C198,$A$2:$A$127,1)-1):INDEX($A$2:$A$127,MATCH(C198,$A$2:$A$127,1)+1))</f>
        <v>9.5050054426684767</v>
      </c>
      <c r="E198" s="135">
        <v>339.29999999999802</v>
      </c>
      <c r="F198" s="120">
        <f>FORECAST(E198,INDEX($D$2:$D$2007,MATCH(E198,$C$2:$C$2007,1)-1):INDEX($D$2:$D$2007,MATCH(E198,$C$2:$C$2007,1)+1),INDEX($C$2:$C$2007,MATCH(E198,$C$2:$C$2007,1)-1):INDEX($C$2:$C$2007,MATCH(E198,$C$2:$C$2007,1)+1))</f>
        <v>15.685882970609683</v>
      </c>
      <c r="G198" s="125">
        <v>398.3</v>
      </c>
      <c r="H198" s="121">
        <f>FORECAST(G198,INDEX($F$2:$F$1004,MATCH(G198,$E$2:$E$1004,1)-1):INDEX($F$2:$F$1004,MATCH(G198,$E$2:$E$1004,1)+1),INDEX($E$2:$E$1004,MATCH(G198,$E$2:$E$1004,1)-1):INDEX($E$2:$E$1004,MATCH(G198,$E$2:$E$1004,1)+1))</f>
        <v>25.78934740355902</v>
      </c>
      <c r="I198" s="120">
        <v>496</v>
      </c>
      <c r="J198" s="120">
        <f>FORECAST(I198,INDEX($H$2:$H$1218,MATCH(I198,$G$2:$G$1218,1)-1):INDEX($H$2:$H$1218,MATCH(I198,$G$2:$G$1218,1)+1),INDEX($G$2:$G$1218,MATCH(I198,$G$2:$G$1218,1)-1):INDEX($G$2:$G$1218,MATCH(I198,$G$2:$G$1218,1)+1))</f>
        <v>6.6521021280413761E-2</v>
      </c>
      <c r="K198" s="120">
        <f t="shared" si="3"/>
        <v>2.2544982048644676E-3</v>
      </c>
    </row>
    <row r="199" spans="1:11" x14ac:dyDescent="0.2">
      <c r="A199" s="123"/>
      <c r="B199" s="123"/>
      <c r="C199" s="125">
        <v>319.70000000000402</v>
      </c>
      <c r="D199" s="120">
        <f>FORECAST(C199,INDEX($B$2:$B$127,MATCH(C199,$A$2:$A$127,1)-1):INDEX($B$2:$B$127,MATCH(C199,$A$2:$A$127,1)+1),INDEX($A$2:$A$127,MATCH(C199,$A$2:$A$127,1)-1):INDEX($A$2:$A$127,MATCH(C199,$A$2:$A$127,1)+1))</f>
        <v>9.5371965773410778</v>
      </c>
      <c r="E199" s="124">
        <v>339.49999999999801</v>
      </c>
      <c r="F199" s="120">
        <f>FORECAST(E199,INDEX($D$2:$D$2007,MATCH(E199,$C$2:$C$2007,1)-1):INDEX($D$2:$D$2007,MATCH(E199,$C$2:$C$2007,1)+1),INDEX($C$2:$C$2007,MATCH(E199,$C$2:$C$2007,1)-1):INDEX($C$2:$C$2007,MATCH(E199,$C$2:$C$2007,1)+1))</f>
        <v>15.77039644828325</v>
      </c>
      <c r="G199" s="125">
        <v>398.8</v>
      </c>
      <c r="H199" s="121">
        <f>FORECAST(G199,INDEX($F$2:$F$1004,MATCH(G199,$E$2:$E$1004,1)-1):INDEX($F$2:$F$1004,MATCH(G199,$E$2:$E$1004,1)+1),INDEX($E$2:$E$1004,MATCH(G199,$E$2:$E$1004,1)-1):INDEX($E$2:$E$1004,MATCH(G199,$E$2:$E$1004,1)+1))</f>
        <v>25.541480302896503</v>
      </c>
      <c r="I199" s="120">
        <v>497</v>
      </c>
      <c r="J199" s="120">
        <f>FORECAST(I199,INDEX($H$2:$H$1218,MATCH(I199,$G$2:$G$1218,1)-1):INDEX($H$2:$H$1218,MATCH(I199,$G$2:$G$1218,1)+1),INDEX($G$2:$G$1218,MATCH(I199,$G$2:$G$1218,1)-1):INDEX($G$2:$G$1218,MATCH(I199,$G$2:$G$1218,1)+1))</f>
        <v>6.6194934323892202E-2</v>
      </c>
      <c r="K199" s="120">
        <f t="shared" si="3"/>
        <v>2.2434466238159963E-3</v>
      </c>
    </row>
    <row r="200" spans="1:11" x14ac:dyDescent="0.2">
      <c r="A200" s="123"/>
      <c r="B200" s="123"/>
      <c r="C200" s="125">
        <v>319.80000000000501</v>
      </c>
      <c r="D200" s="120">
        <f>FORECAST(C200,INDEX($B$2:$B$127,MATCH(C200,$A$2:$A$127,1)-1):INDEX($B$2:$B$127,MATCH(C200,$A$2:$A$127,1)+1),INDEX($A$2:$A$127,MATCH(C200,$A$2:$A$127,1)-1):INDEX($A$2:$A$127,MATCH(C200,$A$2:$A$127,1)+1))</f>
        <v>9.5693877120143327</v>
      </c>
      <c r="E200" s="135">
        <v>339.699999999998</v>
      </c>
      <c r="F200" s="120">
        <f>FORECAST(E200,INDEX($D$2:$D$2007,MATCH(E200,$C$2:$C$2007,1)-1):INDEX($D$2:$D$2007,MATCH(E200,$C$2:$C$2007,1)+1),INDEX($C$2:$C$2007,MATCH(E200,$C$2:$C$2007,1)-1):INDEX($C$2:$C$2007,MATCH(E200,$C$2:$C$2007,1)+1))</f>
        <v>15.84005211409702</v>
      </c>
      <c r="G200" s="125">
        <v>399.3</v>
      </c>
      <c r="H200" s="121">
        <f>FORECAST(G200,INDEX($F$2:$F$1004,MATCH(G200,$E$2:$E$1004,1)-1):INDEX($F$2:$F$1004,MATCH(G200,$E$2:$E$1004,1)+1),INDEX($E$2:$E$1004,MATCH(G200,$E$2:$E$1004,1)-1):INDEX($E$2:$E$1004,MATCH(G200,$E$2:$E$1004,1)+1))</f>
        <v>25.281549077357937</v>
      </c>
      <c r="I200" s="120">
        <v>498</v>
      </c>
      <c r="J200" s="120">
        <f>FORECAST(I200,INDEX($H$2:$H$1218,MATCH(I200,$G$2:$G$1218,1)-1):INDEX($H$2:$H$1218,MATCH(I200,$G$2:$G$1218,1)+1),INDEX($G$2:$G$1218,MATCH(I200,$G$2:$G$1218,1)-1):INDEX($G$2:$G$1218,MATCH(I200,$G$2:$G$1218,1)+1))</f>
        <v>6.5868847367370587E-2</v>
      </c>
      <c r="K200" s="120">
        <f t="shared" si="3"/>
        <v>2.2323950427675233E-3</v>
      </c>
    </row>
    <row r="201" spans="1:11" x14ac:dyDescent="0.2">
      <c r="A201" s="123"/>
      <c r="B201" s="123"/>
      <c r="C201" s="125">
        <v>319.90000000000498</v>
      </c>
      <c r="D201" s="120">
        <f>FORECAST(C201,INDEX($B$2:$B$127,MATCH(C201,$A$2:$A$127,1)-1):INDEX($B$2:$B$127,MATCH(C201,$A$2:$A$127,1)+1),INDEX($A$2:$A$127,MATCH(C201,$A$2:$A$127,1)-1):INDEX($A$2:$A$127,MATCH(C201,$A$2:$A$127,1)+1))</f>
        <v>9.6015788466872465</v>
      </c>
      <c r="E201" s="124">
        <v>339.89999999999799</v>
      </c>
      <c r="F201" s="120">
        <f>FORECAST(E201,INDEX($D$2:$D$2007,MATCH(E201,$C$2:$C$2007,1)-1):INDEX($D$2:$D$2007,MATCH(E201,$C$2:$C$2007,1)+1),INDEX($C$2:$C$2007,MATCH(E201,$C$2:$C$2007,1)-1):INDEX($C$2:$C$2007,MATCH(E201,$C$2:$C$2007,1)+1))</f>
        <v>15.911565006392848</v>
      </c>
      <c r="G201" s="125">
        <v>399.8</v>
      </c>
      <c r="H201" s="121">
        <f>FORECAST(G201,INDEX($F$2:$F$1004,MATCH(G201,$E$2:$E$1004,1)-1):INDEX($F$2:$F$1004,MATCH(G201,$E$2:$E$1004,1)+1),INDEX($E$2:$E$1004,MATCH(G201,$E$2:$E$1004,1)-1):INDEX($E$2:$E$1004,MATCH(G201,$E$2:$E$1004,1)+1))</f>
        <v>25.028433716438826</v>
      </c>
      <c r="I201" s="120">
        <v>499</v>
      </c>
      <c r="J201" s="120">
        <f>FORECAST(I201,INDEX($H$2:$H$1218,MATCH(I201,$G$2:$G$1218,1)-1):INDEX($H$2:$H$1218,MATCH(I201,$G$2:$G$1218,1)+1),INDEX($G$2:$G$1218,MATCH(I201,$G$2:$G$1218,1)-1):INDEX($G$2:$G$1218,MATCH(I201,$G$2:$G$1218,1)+1))</f>
        <v>6.5542760410849027E-2</v>
      </c>
      <c r="K201" s="120">
        <f t="shared" si="3"/>
        <v>2.2213434617190521E-3</v>
      </c>
    </row>
    <row r="202" spans="1:11" x14ac:dyDescent="0.2">
      <c r="A202" s="123"/>
      <c r="B202" s="123"/>
      <c r="C202" s="125">
        <v>320.00000000000398</v>
      </c>
      <c r="D202" s="120">
        <f>FORECAST(C202,INDEX($B$2:$B$127,MATCH(C202,$A$2:$A$127,1)-1):INDEX($B$2:$B$127,MATCH(C202,$A$2:$A$127,1)+1),INDEX($A$2:$A$127,MATCH(C202,$A$2:$A$127,1)-1):INDEX($A$2:$A$127,MATCH(C202,$A$2:$A$127,1)+1))</f>
        <v>9.6337699813598476</v>
      </c>
      <c r="E202" s="135">
        <v>340.09999999999798</v>
      </c>
      <c r="F202" s="120">
        <f>FORECAST(E202,INDEX($D$2:$D$2007,MATCH(E202,$C$2:$C$2007,1)-1):INDEX($D$2:$D$2007,MATCH(E202,$C$2:$C$2007,1)+1),INDEX($C$2:$C$2007,MATCH(E202,$C$2:$C$2007,1)-1):INDEX($C$2:$C$2007,MATCH(E202,$C$2:$C$2007,1)+1))</f>
        <v>15.983077898688634</v>
      </c>
      <c r="G202" s="125">
        <v>400.3</v>
      </c>
      <c r="H202" s="121">
        <f>FORECAST(G202,INDEX($F$2:$F$1004,MATCH(G202,$E$2:$E$1004,1)-1):INDEX($F$2:$F$1004,MATCH(G202,$E$2:$E$1004,1)+1),INDEX($E$2:$E$1004,MATCH(G202,$E$2:$E$1004,1)-1):INDEX($E$2:$E$1004,MATCH(G202,$E$2:$E$1004,1)+1))</f>
        <v>24.743900471467271</v>
      </c>
      <c r="I202" s="120">
        <v>500</v>
      </c>
      <c r="J202" s="120">
        <f>FORECAST(I202,INDEX($H$2:$H$1218,MATCH(I202,$G$2:$G$1218,1)-1):INDEX($H$2:$H$1218,MATCH(I202,$G$2:$G$1218,1)+1),INDEX($G$2:$G$1218,MATCH(I202,$G$2:$G$1218,1)-1):INDEX($G$2:$G$1218,MATCH(I202,$G$2:$G$1218,1)+1))</f>
        <v>6.5216673454327467E-2</v>
      </c>
      <c r="K202" s="120">
        <f t="shared" si="3"/>
        <v>2.2102918806705808E-3</v>
      </c>
    </row>
    <row r="203" spans="1:11" x14ac:dyDescent="0.2">
      <c r="A203" s="123"/>
      <c r="B203" s="123"/>
      <c r="C203" s="125">
        <v>320.10000000000502</v>
      </c>
      <c r="D203" s="120">
        <f>FORECAST(C203,INDEX($B$2:$B$127,MATCH(C203,$A$2:$A$127,1)-1):INDEX($B$2:$B$127,MATCH(C203,$A$2:$A$127,1)+1),INDEX($A$2:$A$127,MATCH(C203,$A$2:$A$127,1)-1):INDEX($A$2:$A$127,MATCH(C203,$A$2:$A$127,1)+1))</f>
        <v>9.6659611160331167</v>
      </c>
      <c r="E203" s="124">
        <v>340.29999999999802</v>
      </c>
      <c r="F203" s="120">
        <f>FORECAST(E203,INDEX($D$2:$D$2007,MATCH(E203,$C$2:$C$2007,1)-1):INDEX($D$2:$D$2007,MATCH(E203,$C$2:$C$2007,1)+1),INDEX($C$2:$C$2007,MATCH(E203,$C$2:$C$2007,1)-1):INDEX($C$2:$C$2007,MATCH(E203,$C$2:$C$2007,1)+1))</f>
        <v>16.054590790984506</v>
      </c>
      <c r="G203" s="125">
        <v>400.8</v>
      </c>
      <c r="H203" s="121">
        <f>FORECAST(G203,INDEX($F$2:$F$1004,MATCH(G203,$E$2:$E$1004,1)-1):INDEX($F$2:$F$1004,MATCH(G203,$E$2:$E$1004,1)+1),INDEX($E$2:$E$1004,MATCH(G203,$E$2:$E$1004,1)-1):INDEX($E$2:$E$1004,MATCH(G203,$E$2:$E$1004,1)+1))</f>
        <v>24.456867419745151</v>
      </c>
    </row>
    <row r="204" spans="1:11" x14ac:dyDescent="0.2">
      <c r="A204" s="123"/>
      <c r="B204" s="123"/>
      <c r="C204" s="125">
        <v>320.20000000000499</v>
      </c>
      <c r="D204" s="120">
        <f>FORECAST(C204,INDEX($B$2:$B$127,MATCH(C204,$A$2:$A$127,1)-1):INDEX($B$2:$B$127,MATCH(C204,$A$2:$A$127,1)+1),INDEX($A$2:$A$127,MATCH(C204,$A$2:$A$127,1)-1):INDEX($A$2:$A$127,MATCH(C204,$A$2:$A$127,1)+1))</f>
        <v>9.6981522507060305</v>
      </c>
      <c r="E204" s="135">
        <v>340.49999999999801</v>
      </c>
      <c r="F204" s="120">
        <f>FORECAST(E204,INDEX($D$2:$D$2007,MATCH(E204,$C$2:$C$2007,1)-1):INDEX($D$2:$D$2007,MATCH(E204,$C$2:$C$2007,1)+1),INDEX($C$2:$C$2007,MATCH(E204,$C$2:$C$2007,1)-1):INDEX($C$2:$C$2007,MATCH(E204,$C$2:$C$2007,1)+1))</f>
        <v>16.12610368328032</v>
      </c>
      <c r="G204" s="125">
        <v>401.3</v>
      </c>
      <c r="H204" s="121">
        <f>FORECAST(G204,INDEX($F$2:$F$1004,MATCH(G204,$E$2:$E$1004,1)-1):INDEX($F$2:$F$1004,MATCH(G204,$E$2:$E$1004,1)+1),INDEX($E$2:$E$1004,MATCH(G204,$E$2:$E$1004,1)-1):INDEX($E$2:$E$1004,MATCH(G204,$E$2:$E$1004,1)+1))</f>
        <v>24.155171151621744</v>
      </c>
    </row>
    <row r="205" spans="1:11" x14ac:dyDescent="0.2">
      <c r="A205" s="123"/>
      <c r="B205" s="123"/>
      <c r="C205" s="125">
        <v>320.30000000000501</v>
      </c>
      <c r="D205" s="120">
        <f>FORECAST(C205,INDEX($B$2:$B$127,MATCH(C205,$A$2:$A$127,1)-1):INDEX($B$2:$B$127,MATCH(C205,$A$2:$A$127,1)+1),INDEX($A$2:$A$127,MATCH(C205,$A$2:$A$127,1)-1):INDEX($A$2:$A$127,MATCH(C205,$A$2:$A$127,1)+1))</f>
        <v>9.7303433853789585</v>
      </c>
      <c r="E205" s="124">
        <v>340.699999999998</v>
      </c>
      <c r="F205" s="120">
        <f>FORECAST(E205,INDEX($D$2:$D$2007,MATCH(E205,$C$2:$C$2007,1)-1):INDEX($D$2:$D$2007,MATCH(E205,$C$2:$C$2007,1)+1),INDEX($C$2:$C$2007,MATCH(E205,$C$2:$C$2007,1)-1):INDEX($C$2:$C$2007,MATCH(E205,$C$2:$C$2007,1)+1))</f>
        <v>16.197616575576149</v>
      </c>
      <c r="G205" s="125">
        <v>401.8</v>
      </c>
      <c r="H205" s="121">
        <f>FORECAST(G205,INDEX($F$2:$F$1004,MATCH(G205,$E$2:$E$1004,1)-1):INDEX($F$2:$F$1004,MATCH(G205,$E$2:$E$1004,1)+1),INDEX($E$2:$E$1004,MATCH(G205,$E$2:$E$1004,1)-1):INDEX($E$2:$E$1004,MATCH(G205,$E$2:$E$1004,1)+1))</f>
        <v>23.854805337312513</v>
      </c>
    </row>
    <row r="206" spans="1:11" x14ac:dyDescent="0.2">
      <c r="A206" s="123"/>
      <c r="B206" s="123"/>
      <c r="C206" s="125">
        <v>320.40000000000498</v>
      </c>
      <c r="D206" s="120">
        <f>FORECAST(C206,INDEX($B$2:$B$127,MATCH(C206,$A$2:$A$127,1)-1):INDEX($B$2:$B$127,MATCH(C206,$A$2:$A$127,1)+1),INDEX($A$2:$A$127,MATCH(C206,$A$2:$A$127,1)-1):INDEX($A$2:$A$127,MATCH(C206,$A$2:$A$127,1)+1))</f>
        <v>9.7625345200518865</v>
      </c>
      <c r="E206" s="135">
        <v>340.89999999999799</v>
      </c>
      <c r="F206" s="120">
        <f>FORECAST(E206,INDEX($D$2:$D$2007,MATCH(E206,$C$2:$C$2007,1)-1):INDEX($D$2:$D$2007,MATCH(E206,$C$2:$C$2007,1)+1),INDEX($C$2:$C$2007,MATCH(E206,$C$2:$C$2007,1)-1):INDEX($C$2:$C$2007,MATCH(E206,$C$2:$C$2007,1)+1))</f>
        <v>16.269129467871977</v>
      </c>
      <c r="G206" s="125">
        <v>402.3</v>
      </c>
      <c r="H206" s="121">
        <f>FORECAST(G206,INDEX($F$2:$F$1004,MATCH(G206,$E$2:$E$1004,1)-1):INDEX($F$2:$F$1004,MATCH(G206,$E$2:$E$1004,1)+1),INDEX($E$2:$E$1004,MATCH(G206,$E$2:$E$1004,1)-1):INDEX($E$2:$E$1004,MATCH(G206,$E$2:$E$1004,1)+1))</f>
        <v>23.561010832988984</v>
      </c>
    </row>
    <row r="207" spans="1:11" x14ac:dyDescent="0.2">
      <c r="A207" s="123"/>
      <c r="B207" s="123"/>
      <c r="C207" s="125">
        <v>320.500000000005</v>
      </c>
      <c r="D207" s="120">
        <f>FORECAST(C207,INDEX($B$2:$B$127,MATCH(C207,$A$2:$A$127,1)-1):INDEX($B$2:$B$127,MATCH(C207,$A$2:$A$127,1)+1),INDEX($A$2:$A$127,MATCH(C207,$A$2:$A$127,1)-1):INDEX($A$2:$A$127,MATCH(C207,$A$2:$A$127,1)+1))</f>
        <v>9.7947256547248145</v>
      </c>
      <c r="E207" s="124">
        <v>341.09999999999798</v>
      </c>
      <c r="F207" s="120">
        <f>FORECAST(E207,INDEX($D$2:$D$2007,MATCH(E207,$C$2:$C$2007,1)-1):INDEX($D$2:$D$2007,MATCH(E207,$C$2:$C$2007,1)+1),INDEX($C$2:$C$2007,MATCH(E207,$C$2:$C$2007,1)-1):INDEX($C$2:$C$2007,MATCH(E207,$C$2:$C$2007,1)+1))</f>
        <v>16.340642360167763</v>
      </c>
      <c r="G207" s="125">
        <v>402.8</v>
      </c>
      <c r="H207" s="121">
        <f>FORECAST(G207,INDEX($F$2:$F$1004,MATCH(G207,$E$2:$E$1004,1)-1):INDEX($F$2:$F$1004,MATCH(G207,$E$2:$E$1004,1)+1),INDEX($E$2:$E$1004,MATCH(G207,$E$2:$E$1004,1)-1):INDEX($E$2:$E$1004,MATCH(G207,$E$2:$E$1004,1)+1))</f>
        <v>23.26677497292107</v>
      </c>
    </row>
    <row r="208" spans="1:11" x14ac:dyDescent="0.2">
      <c r="A208" s="123"/>
      <c r="B208" s="123"/>
      <c r="C208" s="125">
        <v>320.60000000000502</v>
      </c>
      <c r="D208" s="120">
        <f>FORECAST(C208,INDEX($B$2:$B$127,MATCH(C208,$A$2:$A$127,1)-1):INDEX($B$2:$B$127,MATCH(C208,$A$2:$A$127,1)+1),INDEX($A$2:$A$127,MATCH(C208,$A$2:$A$127,1)-1):INDEX($A$2:$A$127,MATCH(C208,$A$2:$A$127,1)+1))</f>
        <v>9.8269167893977567</v>
      </c>
      <c r="E208" s="135">
        <v>341.29999999999802</v>
      </c>
      <c r="F208" s="120">
        <f>FORECAST(E208,INDEX($D$2:$D$2007,MATCH(E208,$C$2:$C$2007,1)-1):INDEX($D$2:$D$2007,MATCH(E208,$C$2:$C$2007,1)+1),INDEX($C$2:$C$2007,MATCH(E208,$C$2:$C$2007,1)-1):INDEX($C$2:$C$2007,MATCH(E208,$C$2:$C$2007,1)+1))</f>
        <v>16.412155252463648</v>
      </c>
      <c r="G208" s="125">
        <v>403.3</v>
      </c>
      <c r="H208" s="121">
        <f>FORECAST(G208,INDEX($F$2:$F$1004,MATCH(G208,$E$2:$E$1004,1)-1):INDEX($F$2:$F$1004,MATCH(G208,$E$2:$E$1004,1)+1),INDEX($E$2:$E$1004,MATCH(G208,$E$2:$E$1004,1)-1):INDEX($E$2:$E$1004,MATCH(G208,$E$2:$E$1004,1)+1))</f>
        <v>23.023314976063261</v>
      </c>
    </row>
    <row r="209" spans="1:8" x14ac:dyDescent="0.2">
      <c r="A209" s="123"/>
      <c r="B209" s="123"/>
      <c r="C209" s="125">
        <v>320.70000000000499</v>
      </c>
      <c r="D209" s="120">
        <f>FORECAST(C209,INDEX($B$2:$B$127,MATCH(C209,$A$2:$A$127,1)-1):INDEX($B$2:$B$127,MATCH(C209,$A$2:$A$127,1)+1),INDEX($A$2:$A$127,MATCH(C209,$A$2:$A$127,1)-1):INDEX($A$2:$A$127,MATCH(C209,$A$2:$A$127,1)+1))</f>
        <v>9.8591079240706705</v>
      </c>
      <c r="E209" s="124">
        <v>341.49999999999801</v>
      </c>
      <c r="F209" s="120">
        <f>FORECAST(E209,INDEX($D$2:$D$2007,MATCH(E209,$C$2:$C$2007,1)-1):INDEX($D$2:$D$2007,MATCH(E209,$C$2:$C$2007,1)+1),INDEX($C$2:$C$2007,MATCH(E209,$C$2:$C$2007,1)-1):INDEX($C$2:$C$2007,MATCH(E209,$C$2:$C$2007,1)+1))</f>
        <v>16.483668144759434</v>
      </c>
      <c r="G209" s="125">
        <v>403.8</v>
      </c>
      <c r="H209" s="121">
        <f>FORECAST(G209,INDEX($F$2:$F$1004,MATCH(G209,$E$2:$E$1004,1)-1):INDEX($F$2:$F$1004,MATCH(G209,$E$2:$E$1004,1)+1),INDEX($E$2:$E$1004,MATCH(G209,$E$2:$E$1004,1)-1):INDEX($E$2:$E$1004,MATCH(G209,$E$2:$E$1004,1)+1))</f>
        <v>22.763927528602636</v>
      </c>
    </row>
    <row r="210" spans="1:8" x14ac:dyDescent="0.2">
      <c r="A210" s="123"/>
      <c r="B210" s="123"/>
      <c r="C210" s="125">
        <v>320.80000000000501</v>
      </c>
      <c r="D210" s="120">
        <f>FORECAST(C210,INDEX($B$2:$B$127,MATCH(C210,$A$2:$A$127,1)-1):INDEX($B$2:$B$127,MATCH(C210,$A$2:$A$127,1)+1),INDEX($A$2:$A$127,MATCH(C210,$A$2:$A$127,1)-1):INDEX($A$2:$A$127,MATCH(C210,$A$2:$A$127,1)+1))</f>
        <v>9.8912990587435985</v>
      </c>
      <c r="E210" s="135">
        <v>341.699999999998</v>
      </c>
      <c r="F210" s="120">
        <f>FORECAST(E210,INDEX($D$2:$D$2007,MATCH(E210,$C$2:$C$2007,1)-1):INDEX($D$2:$D$2007,MATCH(E210,$C$2:$C$2007,1)+1),INDEX($C$2:$C$2007,MATCH(E210,$C$2:$C$2007,1)-1):INDEX($C$2:$C$2007,MATCH(E210,$C$2:$C$2007,1)+1))</f>
        <v>16.555181037055291</v>
      </c>
      <c r="G210" s="125">
        <v>404.3</v>
      </c>
      <c r="H210" s="121">
        <f>FORECAST(G210,INDEX($F$2:$F$1004,MATCH(G210,$E$2:$E$1004,1)-1):INDEX($F$2:$F$1004,MATCH(G210,$E$2:$E$1004,1)+1),INDEX($E$2:$E$1004,MATCH(G210,$E$2:$E$1004,1)-1):INDEX($E$2:$E$1004,MATCH(G210,$E$2:$E$1004,1)+1))</f>
        <v>22.562427723821955</v>
      </c>
    </row>
    <row r="211" spans="1:8" x14ac:dyDescent="0.2">
      <c r="A211" s="123"/>
      <c r="B211" s="123"/>
      <c r="C211" s="125">
        <v>320.90000000000498</v>
      </c>
      <c r="D211" s="120">
        <f>FORECAST(C211,INDEX($B$2:$B$127,MATCH(C211,$A$2:$A$127,1)-1):INDEX($B$2:$B$127,MATCH(C211,$A$2:$A$127,1)+1),INDEX($A$2:$A$127,MATCH(C211,$A$2:$A$127,1)-1):INDEX($A$2:$A$127,MATCH(C211,$A$2:$A$127,1)+1))</f>
        <v>9.9234901934165123</v>
      </c>
      <c r="E211" s="124">
        <v>341.89999999999799</v>
      </c>
      <c r="F211" s="120">
        <f>FORECAST(E211,INDEX($D$2:$D$2007,MATCH(E211,$C$2:$C$2007,1)-1):INDEX($D$2:$D$2007,MATCH(E211,$C$2:$C$2007,1)+1),INDEX($C$2:$C$2007,MATCH(E211,$C$2:$C$2007,1)-1):INDEX($C$2:$C$2007,MATCH(E211,$C$2:$C$2007,1)+1))</f>
        <v>16.626693929351077</v>
      </c>
      <c r="G211" s="125">
        <v>404.8</v>
      </c>
      <c r="H211" s="121">
        <f>FORECAST(G211,INDEX($F$2:$F$1004,MATCH(G211,$E$2:$E$1004,1)-1):INDEX($F$2:$F$1004,MATCH(G211,$E$2:$E$1004,1)+1),INDEX($E$2:$E$1004,MATCH(G211,$E$2:$E$1004,1)-1):INDEX($E$2:$E$1004,MATCH(G211,$E$2:$E$1004,1)+1))</f>
        <v>22.369266446998324</v>
      </c>
    </row>
    <row r="212" spans="1:8" x14ac:dyDescent="0.2">
      <c r="A212" s="123"/>
      <c r="B212" s="123"/>
      <c r="C212" s="125">
        <v>321.000000000005</v>
      </c>
      <c r="D212" s="120">
        <f>FORECAST(C212,INDEX($B$2:$B$127,MATCH(C212,$A$2:$A$127,1)-1):INDEX($B$2:$B$127,MATCH(C212,$A$2:$A$127,1)+1),INDEX($A$2:$A$127,MATCH(C212,$A$2:$A$127,1)-1):INDEX($A$2:$A$127,MATCH(C212,$A$2:$A$127,1)+1))</f>
        <v>9.9556813280894545</v>
      </c>
      <c r="E212" s="135">
        <v>342.09999999999798</v>
      </c>
      <c r="F212" s="120">
        <f>FORECAST(E212,INDEX($D$2:$D$2007,MATCH(E212,$C$2:$C$2007,1)-1):INDEX($D$2:$D$2007,MATCH(E212,$C$2:$C$2007,1)+1),INDEX($C$2:$C$2007,MATCH(E212,$C$2:$C$2007,1)-1):INDEX($C$2:$C$2007,MATCH(E212,$C$2:$C$2007,1)+1))</f>
        <v>16.698206821646892</v>
      </c>
      <c r="G212" s="125">
        <v>405.3</v>
      </c>
      <c r="H212" s="121">
        <f>FORECAST(G212,INDEX($F$2:$F$1004,MATCH(G212,$E$2:$E$1004,1)-1):INDEX($F$2:$F$1004,MATCH(G212,$E$2:$E$1004,1)+1),INDEX($E$2:$E$1004,MATCH(G212,$E$2:$E$1004,1)-1):INDEX($E$2:$E$1004,MATCH(G212,$E$2:$E$1004,1)+1))</f>
        <v>22.161212385198951</v>
      </c>
    </row>
    <row r="213" spans="1:8" x14ac:dyDescent="0.2">
      <c r="A213" s="123"/>
      <c r="B213" s="123"/>
      <c r="C213" s="125">
        <v>321.10000000000502</v>
      </c>
      <c r="D213" s="120">
        <f>FORECAST(C213,INDEX($B$2:$B$127,MATCH(C213,$A$2:$A$127,1)-1):INDEX($B$2:$B$127,MATCH(C213,$A$2:$A$127,1)+1),INDEX($A$2:$A$127,MATCH(C213,$A$2:$A$127,1)-1):INDEX($A$2:$A$127,MATCH(C213,$A$2:$A$127,1)+1))</f>
        <v>9.9878724627623825</v>
      </c>
      <c r="E213" s="124">
        <v>342.29999999999802</v>
      </c>
      <c r="F213" s="120">
        <f>FORECAST(E213,INDEX($D$2:$D$2007,MATCH(E213,$C$2:$C$2007,1)-1):INDEX($D$2:$D$2007,MATCH(E213,$C$2:$C$2007,1)+1),INDEX($C$2:$C$2007,MATCH(E213,$C$2:$C$2007,1)-1):INDEX($C$2:$C$2007,MATCH(E213,$C$2:$C$2007,1)+1))</f>
        <v>16.791620752161634</v>
      </c>
      <c r="G213" s="125">
        <v>405.8</v>
      </c>
      <c r="H213" s="121">
        <f>FORECAST(G213,INDEX($F$2:$F$1004,MATCH(G213,$E$2:$E$1004,1)-1):INDEX($F$2:$F$1004,MATCH(G213,$E$2:$E$1004,1)+1),INDEX($E$2:$E$1004,MATCH(G213,$E$2:$E$1004,1)-1):INDEX($E$2:$E$1004,MATCH(G213,$E$2:$E$1004,1)+1))</f>
        <v>21.850965443673374</v>
      </c>
    </row>
    <row r="214" spans="1:8" x14ac:dyDescent="0.2">
      <c r="A214" s="123"/>
      <c r="B214" s="123"/>
      <c r="C214" s="125">
        <v>321.20000000000499</v>
      </c>
      <c r="D214" s="120">
        <f>FORECAST(C214,INDEX($B$2:$B$127,MATCH(C214,$A$2:$A$127,1)-1):INDEX($B$2:$B$127,MATCH(C214,$A$2:$A$127,1)+1),INDEX($A$2:$A$127,MATCH(C214,$A$2:$A$127,1)-1):INDEX($A$2:$A$127,MATCH(C214,$A$2:$A$127,1)+1))</f>
        <v>10.02006359743531</v>
      </c>
      <c r="E214" s="135">
        <v>342.49999999999801</v>
      </c>
      <c r="F214" s="120">
        <f>FORECAST(E214,INDEX($D$2:$D$2007,MATCH(E214,$C$2:$C$2007,1)-1):INDEX($D$2:$D$2007,MATCH(E214,$C$2:$C$2007,1)+1),INDEX($C$2:$C$2007,MATCH(E214,$C$2:$C$2007,1)-1):INDEX($C$2:$C$2007,MATCH(E214,$C$2:$C$2007,1)+1))</f>
        <v>16.861351904140236</v>
      </c>
      <c r="G214" s="125">
        <v>406.3</v>
      </c>
      <c r="H214" s="121">
        <f>FORECAST(G214,INDEX($F$2:$F$1004,MATCH(G214,$E$2:$E$1004,1)-1):INDEX($F$2:$F$1004,MATCH(G214,$E$2:$E$1004,1)+1),INDEX($E$2:$E$1004,MATCH(G214,$E$2:$E$1004,1)-1):INDEX($E$2:$E$1004,MATCH(G214,$E$2:$E$1004,1)+1))</f>
        <v>21.61183556368951</v>
      </c>
    </row>
    <row r="215" spans="1:8" x14ac:dyDescent="0.2">
      <c r="A215" s="123"/>
      <c r="B215" s="123"/>
      <c r="C215" s="125">
        <v>321.30000000000501</v>
      </c>
      <c r="D215" s="120">
        <f>FORECAST(C215,INDEX($B$2:$B$127,MATCH(C215,$A$2:$A$127,1)-1):INDEX($B$2:$B$127,MATCH(C215,$A$2:$A$127,1)+1),INDEX($A$2:$A$127,MATCH(C215,$A$2:$A$127,1)-1):INDEX($A$2:$A$127,MATCH(C215,$A$2:$A$127,1)+1))</f>
        <v>10.052254732108238</v>
      </c>
      <c r="E215" s="124">
        <v>342.699999999998</v>
      </c>
      <c r="F215" s="120">
        <f>FORECAST(E215,INDEX($D$2:$D$2007,MATCH(E215,$C$2:$C$2007,1)-1):INDEX($D$2:$D$2007,MATCH(E215,$C$2:$C$2007,1)+1),INDEX($C$2:$C$2007,MATCH(E215,$C$2:$C$2007,1)-1):INDEX($C$2:$C$2007,MATCH(E215,$C$2:$C$2007,1)+1))</f>
        <v>16.934043403435069</v>
      </c>
      <c r="G215" s="125">
        <v>406.8</v>
      </c>
      <c r="H215" s="121">
        <f>FORECAST(G215,INDEX($F$2:$F$1004,MATCH(G215,$E$2:$E$1004,1)-1):INDEX($F$2:$F$1004,MATCH(G215,$E$2:$E$1004,1)+1),INDEX($E$2:$E$1004,MATCH(G215,$E$2:$E$1004,1)-1):INDEX($E$2:$E$1004,MATCH(G215,$E$2:$E$1004,1)+1))</f>
        <v>21.354748328899916</v>
      </c>
    </row>
    <row r="216" spans="1:8" x14ac:dyDescent="0.2">
      <c r="A216" s="123"/>
      <c r="B216" s="123"/>
      <c r="C216" s="125">
        <v>321.40000000000498</v>
      </c>
      <c r="D216" s="120">
        <f>FORECAST(C216,INDEX($B$2:$B$127,MATCH(C216,$A$2:$A$127,1)-1):INDEX($B$2:$B$127,MATCH(C216,$A$2:$A$127,1)+1),INDEX($A$2:$A$127,MATCH(C216,$A$2:$A$127,1)-1):INDEX($A$2:$A$127,MATCH(C216,$A$2:$A$127,1)+1))</f>
        <v>10.084445866781152</v>
      </c>
      <c r="E216" s="135">
        <v>342.89999999999799</v>
      </c>
      <c r="F216" s="120">
        <f>FORECAST(E216,INDEX($D$2:$D$2007,MATCH(E216,$C$2:$C$2007,1)-1):INDEX($D$2:$D$2007,MATCH(E216,$C$2:$C$2007,1)+1),INDEX($C$2:$C$2007,MATCH(E216,$C$2:$C$2007,1)-1):INDEX($C$2:$C$2007,MATCH(E216,$C$2:$C$2007,1)+1))</f>
        <v>17.006734902729875</v>
      </c>
      <c r="G216" s="125">
        <v>407.3</v>
      </c>
      <c r="H216" s="121">
        <f>FORECAST(G216,INDEX($F$2:$F$1004,MATCH(G216,$E$2:$E$1004,1)-1):INDEX($F$2:$F$1004,MATCH(G216,$E$2:$E$1004,1)+1),INDEX($E$2:$E$1004,MATCH(G216,$E$2:$E$1004,1)-1):INDEX($E$2:$E$1004,MATCH(G216,$E$2:$E$1004,1)+1))</f>
        <v>21.093958056800801</v>
      </c>
    </row>
    <row r="217" spans="1:8" x14ac:dyDescent="0.2">
      <c r="A217" s="123"/>
      <c r="B217" s="123"/>
      <c r="C217" s="125">
        <v>321.500000000005</v>
      </c>
      <c r="D217" s="120">
        <f>FORECAST(C217,INDEX($B$2:$B$127,MATCH(C217,$A$2:$A$127,1)-1):INDEX($B$2:$B$127,MATCH(C217,$A$2:$A$127,1)+1),INDEX($A$2:$A$127,MATCH(C217,$A$2:$A$127,1)-1):INDEX($A$2:$A$127,MATCH(C217,$A$2:$A$127,1)+1))</f>
        <v>10.116637001454095</v>
      </c>
      <c r="E217" s="124">
        <v>343.09999999999798</v>
      </c>
      <c r="F217" s="120">
        <f>FORECAST(E217,INDEX($D$2:$D$2007,MATCH(E217,$C$2:$C$2007,1)-1):INDEX($D$2:$D$2007,MATCH(E217,$C$2:$C$2007,1)+1),INDEX($C$2:$C$2007,MATCH(E217,$C$2:$C$2007,1)-1):INDEX($C$2:$C$2007,MATCH(E217,$C$2:$C$2007,1)+1))</f>
        <v>17.079426402024708</v>
      </c>
      <c r="G217" s="125">
        <v>407.8</v>
      </c>
      <c r="H217" s="121">
        <f>FORECAST(G217,INDEX($F$2:$F$1004,MATCH(G217,$E$2:$E$1004,1)-1):INDEX($F$2:$F$1004,MATCH(G217,$E$2:$E$1004,1)+1),INDEX($E$2:$E$1004,MATCH(G217,$E$2:$E$1004,1)-1):INDEX($E$2:$E$1004,MATCH(G217,$E$2:$E$1004,1)+1))</f>
        <v>20.833167784701658</v>
      </c>
    </row>
    <row r="218" spans="1:8" x14ac:dyDescent="0.2">
      <c r="A218" s="123"/>
      <c r="B218" s="123"/>
      <c r="C218" s="125">
        <v>321.60000000000502</v>
      </c>
      <c r="D218" s="120">
        <f>FORECAST(C218,INDEX($B$2:$B$127,MATCH(C218,$A$2:$A$127,1)-1):INDEX($B$2:$B$127,MATCH(C218,$A$2:$A$127,1)+1),INDEX($A$2:$A$127,MATCH(C218,$A$2:$A$127,1)-1):INDEX($A$2:$A$127,MATCH(C218,$A$2:$A$127,1)+1))</f>
        <v>10.148828136127023</v>
      </c>
      <c r="E218" s="135">
        <v>343.29999999999802</v>
      </c>
      <c r="F218" s="120">
        <f>FORECAST(E218,INDEX($D$2:$D$2007,MATCH(E218,$C$2:$C$2007,1)-1):INDEX($D$2:$D$2007,MATCH(E218,$C$2:$C$2007,1)+1),INDEX($C$2:$C$2007,MATCH(E218,$C$2:$C$2007,1)-1):INDEX($C$2:$C$2007,MATCH(E218,$C$2:$C$2007,1)+1))</f>
        <v>17.152117901319556</v>
      </c>
      <c r="G218" s="125">
        <v>408.3</v>
      </c>
      <c r="H218" s="121">
        <f>FORECAST(G218,INDEX($F$2:$F$1004,MATCH(G218,$E$2:$E$1004,1)-1):INDEX($F$2:$F$1004,MATCH(G218,$E$2:$E$1004,1)+1),INDEX($E$2:$E$1004,MATCH(G218,$E$2:$E$1004,1)-1):INDEX($E$2:$E$1004,MATCH(G218,$E$2:$E$1004,1)+1))</f>
        <v>20.572377512602486</v>
      </c>
    </row>
    <row r="219" spans="1:8" x14ac:dyDescent="0.2">
      <c r="A219" s="123"/>
      <c r="B219" s="123"/>
      <c r="C219" s="125">
        <v>321.70000000000499</v>
      </c>
      <c r="D219" s="120">
        <f>FORECAST(C219,INDEX($B$2:$B$127,MATCH(C219,$A$2:$A$127,1)-1):INDEX($B$2:$B$127,MATCH(C219,$A$2:$A$127,1)+1),INDEX($A$2:$A$127,MATCH(C219,$A$2:$A$127,1)-1):INDEX($A$2:$A$127,MATCH(C219,$A$2:$A$127,1)+1))</f>
        <v>10.181019270799936</v>
      </c>
      <c r="E219" s="124">
        <v>343.49999999999699</v>
      </c>
      <c r="F219" s="120">
        <f>FORECAST(E219,INDEX($D$2:$D$2007,MATCH(E219,$C$2:$C$2007,1)-1):INDEX($D$2:$D$2007,MATCH(E219,$C$2:$C$2007,1)+1),INDEX($C$2:$C$2007,MATCH(E219,$C$2:$C$2007,1)-1):INDEX($C$2:$C$2007,MATCH(E219,$C$2:$C$2007,1)+1))</f>
        <v>17.224809400613992</v>
      </c>
      <c r="G219" s="125">
        <v>408.8</v>
      </c>
      <c r="H219" s="121">
        <f>FORECAST(G219,INDEX($F$2:$F$1004,MATCH(G219,$E$2:$E$1004,1)-1):INDEX($F$2:$F$1004,MATCH(G219,$E$2:$E$1004,1)+1),INDEX($E$2:$E$1004,MATCH(G219,$E$2:$E$1004,1)-1):INDEX($E$2:$E$1004,MATCH(G219,$E$2:$E$1004,1)+1))</f>
        <v>20.301540927475031</v>
      </c>
    </row>
    <row r="220" spans="1:8" x14ac:dyDescent="0.2">
      <c r="A220" s="123"/>
      <c r="B220" s="123"/>
      <c r="C220" s="125">
        <v>321.80000000000501</v>
      </c>
      <c r="D220" s="120">
        <f>FORECAST(C220,INDEX($B$2:$B$127,MATCH(C220,$A$2:$A$127,1)-1):INDEX($B$2:$B$127,MATCH(C220,$A$2:$A$127,1)+1),INDEX($A$2:$A$127,MATCH(C220,$A$2:$A$127,1)-1):INDEX($A$2:$A$127,MATCH(C220,$A$2:$A$127,1)+1))</f>
        <v>10.213210405472879</v>
      </c>
      <c r="E220" s="135">
        <v>343.699999999998</v>
      </c>
      <c r="F220" s="120">
        <f>FORECAST(E220,INDEX($D$2:$D$2007,MATCH(E220,$C$2:$C$2007,1)-1):INDEX($D$2:$D$2007,MATCH(E220,$C$2:$C$2007,1)+1),INDEX($C$2:$C$2007,MATCH(E220,$C$2:$C$2007,1)-1):INDEX($C$2:$C$2007,MATCH(E220,$C$2:$C$2007,1)+1))</f>
        <v>17.29750089990921</v>
      </c>
      <c r="G220" s="125">
        <v>409.3</v>
      </c>
      <c r="H220" s="121">
        <f>FORECAST(G220,INDEX($F$2:$F$1004,MATCH(G220,$E$2:$E$1004,1)-1):INDEX($F$2:$F$1004,MATCH(G220,$E$2:$E$1004,1)+1),INDEX($E$2:$E$1004,MATCH(G220,$E$2:$E$1004,1)-1):INDEX($E$2:$E$1004,MATCH(G220,$E$2:$E$1004,1)+1))</f>
        <v>20.051425938927565</v>
      </c>
    </row>
    <row r="221" spans="1:8" x14ac:dyDescent="0.2">
      <c r="A221" s="123"/>
      <c r="B221" s="123"/>
      <c r="C221" s="125">
        <v>321.90000000000498</v>
      </c>
      <c r="D221" s="120">
        <f>FORECAST(C221,INDEX($B$2:$B$127,MATCH(C221,$A$2:$A$127,1)-1):INDEX($B$2:$B$127,MATCH(C221,$A$2:$A$127,1)+1),INDEX($A$2:$A$127,MATCH(C221,$A$2:$A$127,1)-1):INDEX($A$2:$A$127,MATCH(C221,$A$2:$A$127,1)+1))</f>
        <v>10.245401540145792</v>
      </c>
      <c r="E221" s="124">
        <v>343.89999999999799</v>
      </c>
      <c r="F221" s="120">
        <f>FORECAST(E221,INDEX($D$2:$D$2007,MATCH(E221,$C$2:$C$2007,1)-1):INDEX($D$2:$D$2007,MATCH(E221,$C$2:$C$2007,1)+1),INDEX($C$2:$C$2007,MATCH(E221,$C$2:$C$2007,1)-1):INDEX($C$2:$C$2007,MATCH(E221,$C$2:$C$2007,1)+1))</f>
        <v>17.370192399204001</v>
      </c>
      <c r="G221" s="125">
        <v>409.8</v>
      </c>
      <c r="H221" s="121">
        <f>FORECAST(G221,INDEX($F$2:$F$1004,MATCH(G221,$E$2:$E$1004,1)-1):INDEX($F$2:$F$1004,MATCH(G221,$E$2:$E$1004,1)+1),INDEX($E$2:$E$1004,MATCH(G221,$E$2:$E$1004,1)-1):INDEX($E$2:$E$1004,MATCH(G221,$E$2:$E$1004,1)+1))</f>
        <v>19.801789191170258</v>
      </c>
    </row>
    <row r="222" spans="1:8" x14ac:dyDescent="0.2">
      <c r="A222" s="123"/>
      <c r="B222" s="123"/>
      <c r="C222" s="125">
        <v>322.000000000005</v>
      </c>
      <c r="D222" s="120">
        <f>FORECAST(C222,INDEX($B$2:$B$127,MATCH(C222,$A$2:$A$127,1)-1):INDEX($B$2:$B$127,MATCH(C222,$A$2:$A$127,1)+1),INDEX($A$2:$A$127,MATCH(C222,$A$2:$A$127,1)-1):INDEX($A$2:$A$127,MATCH(C222,$A$2:$A$127,1)+1))</f>
        <v>10.277592674818735</v>
      </c>
      <c r="E222" s="135">
        <v>344.09999999999798</v>
      </c>
      <c r="F222" s="120">
        <f>FORECAST(E222,INDEX($D$2:$D$2007,MATCH(E222,$C$2:$C$2007,1)-1):INDEX($D$2:$D$2007,MATCH(E222,$C$2:$C$2007,1)+1),INDEX($C$2:$C$2007,MATCH(E222,$C$2:$C$2007,1)-1):INDEX($C$2:$C$2007,MATCH(E222,$C$2:$C$2007,1)+1))</f>
        <v>17.442883898498849</v>
      </c>
      <c r="G222" s="125">
        <v>410.3</v>
      </c>
      <c r="H222" s="121">
        <f>FORECAST(G222,INDEX($F$2:$F$1004,MATCH(G222,$E$2:$E$1004,1)-1):INDEX($F$2:$F$1004,MATCH(G222,$E$2:$E$1004,1)+1),INDEX($E$2:$E$1004,MATCH(G222,$E$2:$E$1004,1)-1):INDEX($E$2:$E$1004,MATCH(G222,$E$2:$E$1004,1)+1))</f>
        <v>19.552152443412979</v>
      </c>
    </row>
    <row r="223" spans="1:8" x14ac:dyDescent="0.2">
      <c r="A223" s="123"/>
      <c r="B223" s="123"/>
      <c r="C223" s="125">
        <v>322.10000000000502</v>
      </c>
      <c r="D223" s="120">
        <f>FORECAST(C223,INDEX($B$2:$B$127,MATCH(C223,$A$2:$A$127,1)-1):INDEX($B$2:$B$127,MATCH(C223,$A$2:$A$127,1)+1),INDEX($A$2:$A$127,MATCH(C223,$A$2:$A$127,1)-1):INDEX($A$2:$A$127,MATCH(C223,$A$2:$A$127,1)+1))</f>
        <v>10.309783809491663</v>
      </c>
      <c r="E223" s="124">
        <v>344.29999999999802</v>
      </c>
      <c r="F223" s="120">
        <f>FORECAST(E223,INDEX($D$2:$D$2007,MATCH(E223,$C$2:$C$2007,1)-1):INDEX($D$2:$D$2007,MATCH(E223,$C$2:$C$2007,1)+1),INDEX($C$2:$C$2007,MATCH(E223,$C$2:$C$2007,1)-1):INDEX($C$2:$C$2007,MATCH(E223,$C$2:$C$2007,1)+1))</f>
        <v>17.515575397793697</v>
      </c>
      <c r="G223" s="125">
        <v>410.8</v>
      </c>
      <c r="H223" s="121">
        <f>FORECAST(G223,INDEX($F$2:$F$1004,MATCH(G223,$E$2:$E$1004,1)-1):INDEX($F$2:$F$1004,MATCH(G223,$E$2:$E$1004,1)+1),INDEX($E$2:$E$1004,MATCH(G223,$E$2:$E$1004,1)-1):INDEX($E$2:$E$1004,MATCH(G223,$E$2:$E$1004,1)+1))</f>
        <v>19.295107728193329</v>
      </c>
    </row>
    <row r="224" spans="1:8" x14ac:dyDescent="0.2">
      <c r="A224" s="123"/>
      <c r="B224" s="123"/>
      <c r="C224" s="125">
        <v>322.20000000000499</v>
      </c>
      <c r="D224" s="120">
        <f>FORECAST(C224,INDEX($B$2:$B$127,MATCH(C224,$A$2:$A$127,1)-1):INDEX($B$2:$B$127,MATCH(C224,$A$2:$A$127,1)+1),INDEX($A$2:$A$127,MATCH(C224,$A$2:$A$127,1)-1):INDEX($A$2:$A$127,MATCH(C224,$A$2:$A$127,1)+1))</f>
        <v>10.341974944164576</v>
      </c>
      <c r="E224" s="135">
        <v>344.49999999999699</v>
      </c>
      <c r="F224" s="120">
        <f>FORECAST(E224,INDEX($D$2:$D$2007,MATCH(E224,$C$2:$C$2007,1)-1):INDEX($D$2:$D$2007,MATCH(E224,$C$2:$C$2007,1)+1),INDEX($C$2:$C$2007,MATCH(E224,$C$2:$C$2007,1)-1):INDEX($C$2:$C$2007,MATCH(E224,$C$2:$C$2007,1)+1))</f>
        <v>17.588266897088133</v>
      </c>
      <c r="G224" s="125">
        <v>411.3</v>
      </c>
      <c r="H224" s="121">
        <f>FORECAST(G224,INDEX($F$2:$F$1004,MATCH(G224,$E$2:$E$1004,1)-1):INDEX($F$2:$F$1004,MATCH(G224,$E$2:$E$1004,1)+1),INDEX($E$2:$E$1004,MATCH(G224,$E$2:$E$1004,1)-1):INDEX($E$2:$E$1004,MATCH(G224,$E$2:$E$1004,1)+1))</f>
        <v>19.029512366267511</v>
      </c>
    </row>
    <row r="225" spans="1:8" x14ac:dyDescent="0.2">
      <c r="A225" s="123"/>
      <c r="B225" s="123"/>
      <c r="C225" s="125">
        <v>322.30000000000501</v>
      </c>
      <c r="D225" s="120">
        <f>FORECAST(C225,INDEX($B$2:$B$127,MATCH(C225,$A$2:$A$127,1)-1):INDEX($B$2:$B$127,MATCH(C225,$A$2:$A$127,1)+1),INDEX($A$2:$A$127,MATCH(C225,$A$2:$A$127,1)-1):INDEX($A$2:$A$127,MATCH(C225,$A$2:$A$127,1)+1))</f>
        <v>10.374166078837519</v>
      </c>
      <c r="E225" s="124">
        <v>344.699999999998</v>
      </c>
      <c r="F225" s="120">
        <f>FORECAST(E225,INDEX($D$2:$D$2007,MATCH(E225,$C$2:$C$2007,1)-1):INDEX($D$2:$D$2007,MATCH(E225,$C$2:$C$2007,1)+1),INDEX($C$2:$C$2007,MATCH(E225,$C$2:$C$2007,1)-1):INDEX($C$2:$C$2007,MATCH(E225,$C$2:$C$2007,1)+1))</f>
        <v>17.660958396383364</v>
      </c>
      <c r="G225" s="125">
        <v>411.8</v>
      </c>
      <c r="H225" s="121">
        <f>FORECAST(G225,INDEX($F$2:$F$1004,MATCH(G225,$E$2:$E$1004,1)-1):INDEX($F$2:$F$1004,MATCH(G225,$E$2:$E$1004,1)+1),INDEX($E$2:$E$1004,MATCH(G225,$E$2:$E$1004,1)-1):INDEX($E$2:$E$1004,MATCH(G225,$E$2:$E$1004,1)+1))</f>
        <v>18.769716450662827</v>
      </c>
    </row>
    <row r="226" spans="1:8" x14ac:dyDescent="0.2">
      <c r="A226" s="123"/>
      <c r="B226" s="123"/>
      <c r="C226" s="125">
        <v>322.40000000000498</v>
      </c>
      <c r="D226" s="120">
        <f>FORECAST(C226,INDEX($B$2:$B$127,MATCH(C226,$A$2:$A$127,1)-1):INDEX($B$2:$B$127,MATCH(C226,$A$2:$A$127,1)+1),INDEX($A$2:$A$127,MATCH(C226,$A$2:$A$127,1)-1):INDEX($A$2:$A$127,MATCH(C226,$A$2:$A$127,1)+1))</f>
        <v>10.406357213510432</v>
      </c>
      <c r="E226" s="135">
        <v>344.89999999999799</v>
      </c>
      <c r="F226" s="120">
        <f>FORECAST(E226,INDEX($D$2:$D$2007,MATCH(E226,$C$2:$C$2007,1)-1):INDEX($D$2:$D$2007,MATCH(E226,$C$2:$C$2007,1)+1),INDEX($C$2:$C$2007,MATCH(E226,$C$2:$C$2007,1)-1):INDEX($C$2:$C$2007,MATCH(E226,$C$2:$C$2007,1)+1))</f>
        <v>17.733649895678155</v>
      </c>
      <c r="G226" s="125">
        <v>412.3</v>
      </c>
      <c r="H226" s="121">
        <f>FORECAST(G226,INDEX($F$2:$F$1004,MATCH(G226,$E$2:$E$1004,1)-1):INDEX($F$2:$F$1004,MATCH(G226,$E$2:$E$1004,1)+1),INDEX($E$2:$E$1004,MATCH(G226,$E$2:$E$1004,1)-1):INDEX($E$2:$E$1004,MATCH(G226,$E$2:$E$1004,1)+1))</f>
        <v>18.509920535058143</v>
      </c>
    </row>
    <row r="227" spans="1:8" x14ac:dyDescent="0.2">
      <c r="A227" s="123"/>
      <c r="B227" s="123"/>
      <c r="C227" s="125">
        <v>322.500000000005</v>
      </c>
      <c r="D227" s="120">
        <f>FORECAST(C227,INDEX($B$2:$B$127,MATCH(C227,$A$2:$A$127,1)-1):INDEX($B$2:$B$127,MATCH(C227,$A$2:$A$127,1)+1),INDEX($A$2:$A$127,MATCH(C227,$A$2:$A$127,1)-1):INDEX($A$2:$A$127,MATCH(C227,$A$2:$A$127,1)+1))</f>
        <v>10.43854834818336</v>
      </c>
      <c r="E227" s="124">
        <v>345.09999999999701</v>
      </c>
      <c r="F227" s="120">
        <f>FORECAST(E227,INDEX($D$2:$D$2007,MATCH(E227,$C$2:$C$2007,1)-1):INDEX($D$2:$D$2007,MATCH(E227,$C$2:$C$2007,1)+1),INDEX($C$2:$C$2007,MATCH(E227,$C$2:$C$2007,1)-1):INDEX($C$2:$C$2007,MATCH(E227,$C$2:$C$2007,1)+1))</f>
        <v>17.818942641634465</v>
      </c>
      <c r="G227" s="125">
        <v>412.8</v>
      </c>
      <c r="H227" s="121">
        <f>FORECAST(G227,INDEX($F$2:$F$1004,MATCH(G227,$E$2:$E$1004,1)-1):INDEX($F$2:$F$1004,MATCH(G227,$E$2:$E$1004,1)+1),INDEX($E$2:$E$1004,MATCH(G227,$E$2:$E$1004,1)-1):INDEX($E$2:$E$1004,MATCH(G227,$E$2:$E$1004,1)+1))</f>
        <v>18.236116316269147</v>
      </c>
    </row>
    <row r="228" spans="1:8" x14ac:dyDescent="0.2">
      <c r="A228" s="123"/>
      <c r="B228" s="123"/>
      <c r="C228" s="125">
        <v>322.60000000000502</v>
      </c>
      <c r="D228" s="120">
        <f>FORECAST(C228,INDEX($B$2:$B$127,MATCH(C228,$A$2:$A$127,1)-1):INDEX($B$2:$B$127,MATCH(C228,$A$2:$A$127,1)+1),INDEX($A$2:$A$127,MATCH(C228,$A$2:$A$127,1)-1):INDEX($A$2:$A$127,MATCH(C228,$A$2:$A$127,1)+1))</f>
        <v>10.470739482856303</v>
      </c>
      <c r="E228" s="135">
        <v>345.299999999997</v>
      </c>
      <c r="F228" s="120">
        <f>FORECAST(E228,INDEX($D$2:$D$2007,MATCH(E228,$C$2:$C$2007,1)-1):INDEX($D$2:$D$2007,MATCH(E228,$C$2:$C$2007,1)+1),INDEX($C$2:$C$2007,MATCH(E228,$C$2:$C$2007,1)-1):INDEX($C$2:$C$2007,MATCH(E228,$C$2:$C$2007,1)+1))</f>
        <v>17.892525151689952</v>
      </c>
      <c r="G228" s="125">
        <v>413.3</v>
      </c>
      <c r="H228" s="121">
        <f>FORECAST(G228,INDEX($F$2:$F$1004,MATCH(G228,$E$2:$E$1004,1)-1):INDEX($F$2:$F$1004,MATCH(G228,$E$2:$E$1004,1)+1),INDEX($E$2:$E$1004,MATCH(G228,$E$2:$E$1004,1)-1):INDEX($E$2:$E$1004,MATCH(G228,$E$2:$E$1004,1)+1))</f>
        <v>17.953551233617304</v>
      </c>
    </row>
    <row r="229" spans="1:8" x14ac:dyDescent="0.2">
      <c r="A229" s="123"/>
      <c r="B229" s="123"/>
      <c r="C229" s="125">
        <v>322.70000000000499</v>
      </c>
      <c r="D229" s="120">
        <f>FORECAST(C229,INDEX($B$2:$B$127,MATCH(C229,$A$2:$A$127,1)-1):INDEX($B$2:$B$127,MATCH(C229,$A$2:$A$127,1)+1),INDEX($A$2:$A$127,MATCH(C229,$A$2:$A$127,1)-1):INDEX($A$2:$A$127,MATCH(C229,$A$2:$A$127,1)+1))</f>
        <v>10.502930617529216</v>
      </c>
      <c r="E229" s="124">
        <v>345.49999999999699</v>
      </c>
      <c r="F229" s="120">
        <f>FORECAST(E229,INDEX($D$2:$D$2007,MATCH(E229,$C$2:$C$2007,1)-1):INDEX($D$2:$D$2007,MATCH(E229,$C$2:$C$2007,1)+1),INDEX($C$2:$C$2007,MATCH(E229,$C$2:$C$2007,1)-1):INDEX($C$2:$C$2007,MATCH(E229,$C$2:$C$2007,1)+1))</f>
        <v>17.967571441232678</v>
      </c>
      <c r="G229" s="125">
        <v>413.8</v>
      </c>
      <c r="H229" s="121">
        <f>FORECAST(G229,INDEX($F$2:$F$1004,MATCH(G229,$E$2:$E$1004,1)-1):INDEX($F$2:$F$1004,MATCH(G229,$E$2:$E$1004,1)+1),INDEX($E$2:$E$1004,MATCH(G229,$E$2:$E$1004,1)-1):INDEX($E$2:$E$1004,MATCH(G229,$E$2:$E$1004,1)+1))</f>
        <v>17.683804831273847</v>
      </c>
    </row>
    <row r="230" spans="1:8" x14ac:dyDescent="0.2">
      <c r="A230" s="123"/>
      <c r="B230" s="123"/>
      <c r="C230" s="125">
        <v>322.80000000000501</v>
      </c>
      <c r="D230" s="120">
        <f>FORECAST(C230,INDEX($B$2:$B$127,MATCH(C230,$A$2:$A$127,1)-1):INDEX($B$2:$B$127,MATCH(C230,$A$2:$A$127,1)+1),INDEX($A$2:$A$127,MATCH(C230,$A$2:$A$127,1)-1):INDEX($A$2:$A$127,MATCH(C230,$A$2:$A$127,1)+1))</f>
        <v>10.535121752202144</v>
      </c>
      <c r="E230" s="135">
        <v>345.69999999999698</v>
      </c>
      <c r="F230" s="120">
        <f>FORECAST(E230,INDEX($D$2:$D$2007,MATCH(E230,$C$2:$C$2007,1)-1):INDEX($D$2:$D$2007,MATCH(E230,$C$2:$C$2007,1)+1),INDEX($C$2:$C$2007,MATCH(E230,$C$2:$C$2007,1)-1):INDEX($C$2:$C$2007,MATCH(E230,$C$2:$C$2007,1)+1))</f>
        <v>18.042617730775405</v>
      </c>
      <c r="G230" s="125">
        <v>414.3</v>
      </c>
      <c r="H230" s="121">
        <f>FORECAST(G230,INDEX($F$2:$F$1004,MATCH(G230,$E$2:$E$1004,1)-1):INDEX($F$2:$F$1004,MATCH(G230,$E$2:$E$1004,1)+1),INDEX($E$2:$E$1004,MATCH(G230,$E$2:$E$1004,1)-1):INDEX($E$2:$E$1004,MATCH(G230,$E$2:$E$1004,1)+1))</f>
        <v>17.414058428930417</v>
      </c>
    </row>
    <row r="231" spans="1:8" x14ac:dyDescent="0.2">
      <c r="A231" s="123"/>
      <c r="B231" s="123"/>
      <c r="C231" s="125">
        <v>322.90000000000498</v>
      </c>
      <c r="D231" s="120">
        <f>FORECAST(C231,INDEX($B$2:$B$127,MATCH(C231,$A$2:$A$127,1)-1):INDEX($B$2:$B$127,MATCH(C231,$A$2:$A$127,1)+1),INDEX($A$2:$A$127,MATCH(C231,$A$2:$A$127,1)-1):INDEX($A$2:$A$127,MATCH(C231,$A$2:$A$127,1)+1))</f>
        <v>10.567312886875072</v>
      </c>
      <c r="E231" s="124">
        <v>345.89999999999702</v>
      </c>
      <c r="F231" s="120">
        <f>FORECAST(E231,INDEX($D$2:$D$2007,MATCH(E231,$C$2:$C$2007,1)-1):INDEX($D$2:$D$2007,MATCH(E231,$C$2:$C$2007,1)+1),INDEX($C$2:$C$2007,MATCH(E231,$C$2:$C$2007,1)-1):INDEX($C$2:$C$2007,MATCH(E231,$C$2:$C$2007,1)+1))</f>
        <v>18.117664020318117</v>
      </c>
      <c r="G231" s="125">
        <v>414.8</v>
      </c>
      <c r="H231" s="121">
        <f>FORECAST(G231,INDEX($F$2:$F$1004,MATCH(G231,$E$2:$E$1004,1)-1):INDEX($F$2:$F$1004,MATCH(G231,$E$2:$E$1004,1)+1),INDEX($E$2:$E$1004,MATCH(G231,$E$2:$E$1004,1)-1):INDEX($E$2:$E$1004,MATCH(G231,$E$2:$E$1004,1)+1))</f>
        <v>17.139284066634531</v>
      </c>
    </row>
    <row r="232" spans="1:8" x14ac:dyDescent="0.2">
      <c r="A232" s="123"/>
      <c r="B232" s="123"/>
      <c r="C232" s="125">
        <v>323.000000000005</v>
      </c>
      <c r="D232" s="120">
        <f>FORECAST(C232,INDEX($B$2:$B$127,MATCH(C232,$A$2:$A$127,1)-1):INDEX($B$2:$B$127,MATCH(C232,$A$2:$A$127,1)+1),INDEX($A$2:$A$127,MATCH(C232,$A$2:$A$127,1)-1):INDEX($A$2:$A$127,MATCH(C232,$A$2:$A$127,1)+1))</f>
        <v>10.599504021548</v>
      </c>
      <c r="E232" s="135">
        <v>346.09999999999701</v>
      </c>
      <c r="F232" s="120">
        <f>FORECAST(E232,INDEX($D$2:$D$2007,MATCH(E232,$C$2:$C$2007,1)-1):INDEX($D$2:$D$2007,MATCH(E232,$C$2:$C$2007,1)+1),INDEX($C$2:$C$2007,MATCH(E232,$C$2:$C$2007,1)-1):INDEX($C$2:$C$2007,MATCH(E232,$C$2:$C$2007,1)+1))</f>
        <v>18.192710309860857</v>
      </c>
      <c r="G232" s="125">
        <v>415.3</v>
      </c>
      <c r="H232" s="121">
        <f>FORECAST(G232,INDEX($F$2:$F$1004,MATCH(G232,$E$2:$E$1004,1)-1):INDEX($F$2:$F$1004,MATCH(G232,$E$2:$E$1004,1)+1),INDEX($E$2:$E$1004,MATCH(G232,$E$2:$E$1004,1)-1):INDEX($E$2:$E$1004,MATCH(G232,$E$2:$E$1004,1)+1))</f>
        <v>16.856796983784136</v>
      </c>
    </row>
    <row r="233" spans="1:8" x14ac:dyDescent="0.2">
      <c r="A233" s="123"/>
      <c r="B233" s="123"/>
      <c r="C233" s="125">
        <v>323.10000000000502</v>
      </c>
      <c r="D233" s="120">
        <f>FORECAST(C233,INDEX($B$2:$B$127,MATCH(C233,$A$2:$A$127,1)-1):INDEX($B$2:$B$127,MATCH(C233,$A$2:$A$127,1)+1),INDEX($A$2:$A$127,MATCH(C233,$A$2:$A$127,1)-1):INDEX($A$2:$A$127,MATCH(C233,$A$2:$A$127,1)+1))</f>
        <v>10.631695156220943</v>
      </c>
      <c r="E233" s="124">
        <v>346.299999999997</v>
      </c>
      <c r="F233" s="120">
        <f>FORECAST(E233,INDEX($D$2:$D$2007,MATCH(E233,$C$2:$C$2007,1)-1):INDEX($D$2:$D$2007,MATCH(E233,$C$2:$C$2007,1)+1),INDEX($C$2:$C$2007,MATCH(E233,$C$2:$C$2007,1)-1):INDEX($C$2:$C$2007,MATCH(E233,$C$2:$C$2007,1)+1))</f>
        <v>18.267756599403569</v>
      </c>
      <c r="G233" s="125">
        <v>415.8</v>
      </c>
      <c r="H233" s="121">
        <f>FORECAST(G233,INDEX($F$2:$F$1004,MATCH(G233,$E$2:$E$1004,1)-1):INDEX($F$2:$F$1004,MATCH(G233,$E$2:$E$1004,1)+1),INDEX($E$2:$E$1004,MATCH(G233,$E$2:$E$1004,1)-1):INDEX($E$2:$E$1004,MATCH(G233,$E$2:$E$1004,1)+1))</f>
        <v>16.57776882074586</v>
      </c>
    </row>
    <row r="234" spans="1:8" x14ac:dyDescent="0.2">
      <c r="A234" s="123"/>
      <c r="B234" s="123"/>
      <c r="C234" s="125">
        <v>323.20000000000499</v>
      </c>
      <c r="D234" s="120">
        <f>FORECAST(C234,INDEX($B$2:$B$127,MATCH(C234,$A$2:$A$127,1)-1):INDEX($B$2:$B$127,MATCH(C234,$A$2:$A$127,1)+1),INDEX($A$2:$A$127,MATCH(C234,$A$2:$A$127,1)-1):INDEX($A$2:$A$127,MATCH(C234,$A$2:$A$127,1)+1))</f>
        <v>10.654285849187474</v>
      </c>
      <c r="E234" s="135">
        <v>346.49999999999699</v>
      </c>
      <c r="F234" s="120">
        <f>FORECAST(E234,INDEX($D$2:$D$2007,MATCH(E234,$C$2:$C$2007,1)-1):INDEX($D$2:$D$2007,MATCH(E234,$C$2:$C$2007,1)+1),INDEX($C$2:$C$2007,MATCH(E234,$C$2:$C$2007,1)-1):INDEX($C$2:$C$2007,MATCH(E234,$C$2:$C$2007,1)+1))</f>
        <v>18.342802888946323</v>
      </c>
      <c r="G234" s="125">
        <v>416.3</v>
      </c>
      <c r="H234" s="121">
        <f>FORECAST(G234,INDEX($F$2:$F$1004,MATCH(G234,$E$2:$E$1004,1)-1):INDEX($F$2:$F$1004,MATCH(G234,$E$2:$E$1004,1)+1),INDEX($E$2:$E$1004,MATCH(G234,$E$2:$E$1004,1)-1):INDEX($E$2:$E$1004,MATCH(G234,$E$2:$E$1004,1)+1))</f>
        <v>16.298740657707441</v>
      </c>
    </row>
    <row r="235" spans="1:8" x14ac:dyDescent="0.2">
      <c r="A235" s="123"/>
      <c r="B235" s="123"/>
      <c r="C235" s="125">
        <v>323.30000000000501</v>
      </c>
      <c r="D235" s="120">
        <f>FORECAST(C235,INDEX($B$2:$B$127,MATCH(C235,$A$2:$A$127,1)-1):INDEX($B$2:$B$127,MATCH(C235,$A$2:$A$127,1)+1),INDEX($A$2:$A$127,MATCH(C235,$A$2:$A$127,1)-1):INDEX($A$2:$A$127,MATCH(C235,$A$2:$A$127,1)+1))</f>
        <v>10.687057093065746</v>
      </c>
      <c r="E235" s="124">
        <v>346.69999999999698</v>
      </c>
      <c r="F235" s="120">
        <f>FORECAST(E235,INDEX($D$2:$D$2007,MATCH(E235,$C$2:$C$2007,1)-1):INDEX($D$2:$D$2007,MATCH(E235,$C$2:$C$2007,1)+1),INDEX($C$2:$C$2007,MATCH(E235,$C$2:$C$2007,1)-1):INDEX($C$2:$C$2007,MATCH(E235,$C$2:$C$2007,1)+1))</f>
        <v>18.41784917848905</v>
      </c>
      <c r="G235" s="125">
        <v>416.8</v>
      </c>
      <c r="H235" s="121">
        <f>FORECAST(G235,INDEX($F$2:$F$1004,MATCH(G235,$E$2:$E$1004,1)-1):INDEX($F$2:$F$1004,MATCH(G235,$E$2:$E$1004,1)+1),INDEX($E$2:$E$1004,MATCH(G235,$E$2:$E$1004,1)-1):INDEX($E$2:$E$1004,MATCH(G235,$E$2:$E$1004,1)+1))</f>
        <v>15.993949347267971</v>
      </c>
    </row>
    <row r="236" spans="1:8" x14ac:dyDescent="0.2">
      <c r="A236" s="123"/>
      <c r="B236" s="123"/>
      <c r="C236" s="125">
        <v>323.40000000000498</v>
      </c>
      <c r="D236" s="120">
        <f>FORECAST(C236,INDEX($B$2:$B$127,MATCH(C236,$A$2:$A$127,1)-1):INDEX($B$2:$B$127,MATCH(C236,$A$2:$A$127,1)+1),INDEX($A$2:$A$127,MATCH(C236,$A$2:$A$127,1)-1):INDEX($A$2:$A$127,MATCH(C236,$A$2:$A$127,1)+1))</f>
        <v>10.719828336944005</v>
      </c>
      <c r="E236" s="135">
        <v>346.89999999999702</v>
      </c>
      <c r="F236" s="120">
        <f>FORECAST(E236,INDEX($D$2:$D$2007,MATCH(E236,$C$2:$C$2007,1)-1):INDEX($D$2:$D$2007,MATCH(E236,$C$2:$C$2007,1)+1),INDEX($C$2:$C$2007,MATCH(E236,$C$2:$C$2007,1)-1):INDEX($C$2:$C$2007,MATCH(E236,$C$2:$C$2007,1)+1))</f>
        <v>18.492895468031733</v>
      </c>
      <c r="G236" s="125">
        <v>417.3</v>
      </c>
      <c r="H236" s="121">
        <f>FORECAST(G236,INDEX($F$2:$F$1004,MATCH(G236,$E$2:$E$1004,1)-1):INDEX($F$2:$F$1004,MATCH(G236,$E$2:$E$1004,1)+1),INDEX($E$2:$E$1004,MATCH(G236,$E$2:$E$1004,1)-1):INDEX($E$2:$E$1004,MATCH(G236,$E$2:$E$1004,1)+1))</f>
        <v>15.673229818555825</v>
      </c>
    </row>
    <row r="237" spans="1:8" x14ac:dyDescent="0.2">
      <c r="A237" s="123"/>
      <c r="B237" s="123"/>
      <c r="C237" s="125">
        <v>323.500000000005</v>
      </c>
      <c r="D237" s="120">
        <f>FORECAST(C237,INDEX($B$2:$B$127,MATCH(C237,$A$2:$A$127,1)-1):INDEX($B$2:$B$127,MATCH(C237,$A$2:$A$127,1)+1),INDEX($A$2:$A$127,MATCH(C237,$A$2:$A$127,1)-1):INDEX($A$2:$A$127,MATCH(C237,$A$2:$A$127,1)+1))</f>
        <v>10.752599580822292</v>
      </c>
      <c r="E237" s="124">
        <v>347.09999999999701</v>
      </c>
      <c r="F237" s="120">
        <f>FORECAST(E237,INDEX($D$2:$D$2007,MATCH(E237,$C$2:$C$2007,1)-1):INDEX($D$2:$D$2007,MATCH(E237,$C$2:$C$2007,1)+1),INDEX($C$2:$C$2007,MATCH(E237,$C$2:$C$2007,1)-1):INDEX($C$2:$C$2007,MATCH(E237,$C$2:$C$2007,1)+1))</f>
        <v>18.567941757574516</v>
      </c>
      <c r="G237" s="125">
        <v>417.8</v>
      </c>
      <c r="H237" s="121">
        <f>FORECAST(G237,INDEX($F$2:$F$1004,MATCH(G237,$E$2:$E$1004,1)-1):INDEX($F$2:$F$1004,MATCH(G237,$E$2:$E$1004,1)+1),INDEX($E$2:$E$1004,MATCH(G237,$E$2:$E$1004,1)-1):INDEX($E$2:$E$1004,MATCH(G237,$E$2:$E$1004,1)+1))</f>
        <v>15.376131607501293</v>
      </c>
    </row>
    <row r="238" spans="1:8" x14ac:dyDescent="0.2">
      <c r="A238" s="123"/>
      <c r="B238" s="123"/>
      <c r="C238" s="125">
        <v>323.60000000000502</v>
      </c>
      <c r="D238" s="120">
        <f>FORECAST(C238,INDEX($B$2:$B$127,MATCH(C238,$A$2:$A$127,1)-1):INDEX($B$2:$B$127,MATCH(C238,$A$2:$A$127,1)+1),INDEX($A$2:$A$127,MATCH(C238,$A$2:$A$127,1)-1):INDEX($A$2:$A$127,MATCH(C238,$A$2:$A$127,1)+1))</f>
        <v>10.785370824700564</v>
      </c>
      <c r="E238" s="135">
        <v>347.299999999997</v>
      </c>
      <c r="F238" s="120">
        <f>FORECAST(E238,INDEX($D$2:$D$2007,MATCH(E238,$C$2:$C$2007,1)-1):INDEX($D$2:$D$2007,MATCH(E238,$C$2:$C$2007,1)+1),INDEX($C$2:$C$2007,MATCH(E238,$C$2:$C$2007,1)-1):INDEX($C$2:$C$2007,MATCH(E238,$C$2:$C$2007,1)+1))</f>
        <v>18.642988047117186</v>
      </c>
      <c r="G238" s="125">
        <v>418.3</v>
      </c>
      <c r="H238" s="121">
        <f>FORECAST(G238,INDEX($F$2:$F$1004,MATCH(G238,$E$2:$E$1004,1)-1):INDEX($F$2:$F$1004,MATCH(G238,$E$2:$E$1004,1)+1),INDEX($E$2:$E$1004,MATCH(G238,$E$2:$E$1004,1)-1):INDEX($E$2:$E$1004,MATCH(G238,$E$2:$E$1004,1)+1))</f>
        <v>15.079033396446761</v>
      </c>
    </row>
    <row r="239" spans="1:8" x14ac:dyDescent="0.2">
      <c r="A239" s="123"/>
      <c r="B239" s="123"/>
      <c r="C239" s="125">
        <v>323.70000000000499</v>
      </c>
      <c r="D239" s="120">
        <f>FORECAST(C239,INDEX($B$2:$B$127,MATCH(C239,$A$2:$A$127,1)-1):INDEX($B$2:$B$127,MATCH(C239,$A$2:$A$127,1)+1),INDEX($A$2:$A$127,MATCH(C239,$A$2:$A$127,1)-1):INDEX($A$2:$A$127,MATCH(C239,$A$2:$A$127,1)+1))</f>
        <v>10.818142068578823</v>
      </c>
      <c r="E239" s="124">
        <v>347.49999999999699</v>
      </c>
      <c r="F239" s="120">
        <f>FORECAST(E239,INDEX($D$2:$D$2007,MATCH(E239,$C$2:$C$2007,1)-1):INDEX($D$2:$D$2007,MATCH(E239,$C$2:$C$2007,1)+1),INDEX($C$2:$C$2007,MATCH(E239,$C$2:$C$2007,1)-1):INDEX($C$2:$C$2007,MATCH(E239,$C$2:$C$2007,1)+1))</f>
        <v>18.71803433665994</v>
      </c>
      <c r="G239" s="125">
        <v>418.8</v>
      </c>
      <c r="H239" s="121">
        <f>FORECAST(G239,INDEX($F$2:$F$1004,MATCH(G239,$E$2:$E$1004,1)-1):INDEX($F$2:$F$1004,MATCH(G239,$E$2:$E$1004,1)+1),INDEX($E$2:$E$1004,MATCH(G239,$E$2:$E$1004,1)-1):INDEX($E$2:$E$1004,MATCH(G239,$E$2:$E$1004,1)+1))</f>
        <v>14.700078350167246</v>
      </c>
    </row>
    <row r="240" spans="1:8" x14ac:dyDescent="0.2">
      <c r="A240" s="123"/>
      <c r="B240" s="123"/>
      <c r="C240" s="125">
        <v>323.80000000000501</v>
      </c>
      <c r="D240" s="120">
        <f>FORECAST(C240,INDEX($B$2:$B$127,MATCH(C240,$A$2:$A$127,1)-1):INDEX($B$2:$B$127,MATCH(C240,$A$2:$A$127,1)+1),INDEX($A$2:$A$127,MATCH(C240,$A$2:$A$127,1)-1):INDEX($A$2:$A$127,MATCH(C240,$A$2:$A$127,1)+1))</f>
        <v>10.850913312457095</v>
      </c>
      <c r="E240" s="135">
        <v>347.69999999999698</v>
      </c>
      <c r="F240" s="120">
        <f>FORECAST(E240,INDEX($D$2:$D$2007,MATCH(E240,$C$2:$C$2007,1)-1):INDEX($D$2:$D$2007,MATCH(E240,$C$2:$C$2007,1)+1),INDEX($C$2:$C$2007,MATCH(E240,$C$2:$C$2007,1)-1):INDEX($C$2:$C$2007,MATCH(E240,$C$2:$C$2007,1)+1))</f>
        <v>18.770372703940836</v>
      </c>
      <c r="G240" s="125">
        <v>419.3</v>
      </c>
      <c r="H240" s="121">
        <f>FORECAST(G240,INDEX($F$2:$F$1004,MATCH(G240,$E$2:$E$1004,1)-1):INDEX($F$2:$F$1004,MATCH(G240,$E$2:$E$1004,1)+1),INDEX($E$2:$E$1004,MATCH(G240,$E$2:$E$1004,1)-1):INDEX($E$2:$E$1004,MATCH(G240,$E$2:$E$1004,1)+1))</f>
        <v>14.360630032520646</v>
      </c>
    </row>
    <row r="241" spans="1:8" x14ac:dyDescent="0.2">
      <c r="A241" s="123"/>
      <c r="B241" s="123"/>
      <c r="C241" s="125">
        <v>323.90000000000498</v>
      </c>
      <c r="D241" s="120">
        <f>FORECAST(C241,INDEX($B$2:$B$127,MATCH(C241,$A$2:$A$127,1)-1):INDEX($B$2:$B$127,MATCH(C241,$A$2:$A$127,1)+1),INDEX($A$2:$A$127,MATCH(C241,$A$2:$A$127,1)-1):INDEX($A$2:$A$127,MATCH(C241,$A$2:$A$127,1)+1))</f>
        <v>10.883684556335353</v>
      </c>
      <c r="E241" s="124">
        <v>347.89999999999702</v>
      </c>
      <c r="F241" s="120">
        <f>FORECAST(E241,INDEX($D$2:$D$2007,MATCH(E241,$C$2:$C$2007,1)-1):INDEX($D$2:$D$2007,MATCH(E241,$C$2:$C$2007,1)+1),INDEX($C$2:$C$2007,MATCH(E241,$C$2:$C$2007,1)-1):INDEX($C$2:$C$2007,MATCH(E241,$C$2:$C$2007,1)+1))</f>
        <v>18.837624323497167</v>
      </c>
      <c r="G241" s="125">
        <v>419.8</v>
      </c>
      <c r="H241" s="121">
        <f>FORECAST(G241,INDEX($F$2:$F$1004,MATCH(G241,$E$2:$E$1004,1)-1):INDEX($F$2:$F$1004,MATCH(G241,$E$2:$E$1004,1)+1),INDEX($E$2:$E$1004,MATCH(G241,$E$2:$E$1004,1)-1):INDEX($E$2:$E$1004,MATCH(G241,$E$2:$E$1004,1)+1))</f>
        <v>14.022822609389891</v>
      </c>
    </row>
    <row r="242" spans="1:8" x14ac:dyDescent="0.2">
      <c r="A242" s="123"/>
      <c r="B242" s="123"/>
      <c r="C242" s="125">
        <v>324.00000000000603</v>
      </c>
      <c r="D242" s="120">
        <f>FORECAST(C242,INDEX($B$2:$B$127,MATCH(C242,$A$2:$A$127,1)-1):INDEX($B$2:$B$127,MATCH(C242,$A$2:$A$127,1)+1),INDEX($A$2:$A$127,MATCH(C242,$A$2:$A$127,1)-1):INDEX($A$2:$A$127,MATCH(C242,$A$2:$A$127,1)+1))</f>
        <v>10.916455800213967</v>
      </c>
      <c r="E242" s="135">
        <v>348.09999999999701</v>
      </c>
      <c r="F242" s="120">
        <f>FORECAST(E242,INDEX($D$2:$D$2007,MATCH(E242,$C$2:$C$2007,1)-1):INDEX($D$2:$D$2007,MATCH(E242,$C$2:$C$2007,1)+1),INDEX($C$2:$C$2007,MATCH(E242,$C$2:$C$2007,1)-1):INDEX($C$2:$C$2007,MATCH(E242,$C$2:$C$2007,1)+1))</f>
        <v>18.909417527507941</v>
      </c>
      <c r="G242" s="125">
        <v>420.3</v>
      </c>
      <c r="H242" s="121">
        <f>FORECAST(G242,INDEX($F$2:$F$1004,MATCH(G242,$E$2:$E$1004,1)-1):INDEX($F$2:$F$1004,MATCH(G242,$E$2:$E$1004,1)+1),INDEX($E$2:$E$1004,MATCH(G242,$E$2:$E$1004,1)-1):INDEX($E$2:$E$1004,MATCH(G242,$E$2:$E$1004,1)+1))</f>
        <v>13.698113921775303</v>
      </c>
    </row>
    <row r="243" spans="1:8" x14ac:dyDescent="0.2">
      <c r="A243" s="123"/>
      <c r="B243" s="123"/>
      <c r="C243" s="125">
        <v>324.10000000000502</v>
      </c>
      <c r="D243" s="120">
        <f>FORECAST(C243,INDEX($B$2:$B$127,MATCH(C243,$A$2:$A$127,1)-1):INDEX($B$2:$B$127,MATCH(C243,$A$2:$A$127,1)+1),INDEX($A$2:$A$127,MATCH(C243,$A$2:$A$127,1)-1):INDEX($A$2:$A$127,MATCH(C243,$A$2:$A$127,1)+1))</f>
        <v>10.949227044091913</v>
      </c>
      <c r="E243" s="124">
        <v>348.299999999997</v>
      </c>
      <c r="F243" s="120">
        <f>FORECAST(E243,INDEX($D$2:$D$2007,MATCH(E243,$C$2:$C$2007,1)-1):INDEX($D$2:$D$2007,MATCH(E243,$C$2:$C$2007,1)+1),INDEX($C$2:$C$2007,MATCH(E243,$C$2:$C$2007,1)-1):INDEX($C$2:$C$2007,MATCH(E243,$C$2:$C$2007,1)+1))</f>
        <v>18.981210731518672</v>
      </c>
      <c r="G243" s="125">
        <v>420.8</v>
      </c>
      <c r="H243" s="121">
        <f>FORECAST(G243,INDEX($F$2:$F$1004,MATCH(G243,$E$2:$E$1004,1)-1):INDEX($F$2:$F$1004,MATCH(G243,$E$2:$E$1004,1)+1),INDEX($E$2:$E$1004,MATCH(G243,$E$2:$E$1004,1)-1):INDEX($E$2:$E$1004,MATCH(G243,$E$2:$E$1004,1)+1))</f>
        <v>13.370008461640111</v>
      </c>
    </row>
    <row r="244" spans="1:8" x14ac:dyDescent="0.2">
      <c r="A244" s="123"/>
      <c r="B244" s="123"/>
      <c r="C244" s="125">
        <v>324.20000000000601</v>
      </c>
      <c r="D244" s="120">
        <f>FORECAST(C244,INDEX($B$2:$B$127,MATCH(C244,$A$2:$A$127,1)-1):INDEX($B$2:$B$127,MATCH(C244,$A$2:$A$127,1)+1),INDEX($A$2:$A$127,MATCH(C244,$A$2:$A$127,1)-1):INDEX($A$2:$A$127,MATCH(C244,$A$2:$A$127,1)+1))</f>
        <v>10.981998287970512</v>
      </c>
      <c r="E244" s="135">
        <v>348.49999999999699</v>
      </c>
      <c r="F244" s="120">
        <f>FORECAST(E244,INDEX($D$2:$D$2007,MATCH(E244,$C$2:$C$2007,1)-1):INDEX($D$2:$D$2007,MATCH(E244,$C$2:$C$2007,1)+1),INDEX($C$2:$C$2007,MATCH(E244,$C$2:$C$2007,1)-1):INDEX($C$2:$C$2007,MATCH(E244,$C$2:$C$2007,1)+1))</f>
        <v>19.053003935529432</v>
      </c>
      <c r="G244" s="125">
        <v>421.3</v>
      </c>
      <c r="H244" s="121">
        <f>FORECAST(G244,INDEX($F$2:$F$1004,MATCH(G244,$E$2:$E$1004,1)-1):INDEX($F$2:$F$1004,MATCH(G244,$E$2:$E$1004,1)+1),INDEX($E$2:$E$1004,MATCH(G244,$E$2:$E$1004,1)-1):INDEX($E$2:$E$1004,MATCH(G244,$E$2:$E$1004,1)+1))</f>
        <v>13.033948764593617</v>
      </c>
    </row>
    <row r="245" spans="1:8" x14ac:dyDescent="0.2">
      <c r="A245" s="123"/>
      <c r="B245" s="123"/>
      <c r="C245" s="125">
        <v>324.30000000000598</v>
      </c>
      <c r="D245" s="120">
        <f>FORECAST(C245,INDEX($B$2:$B$127,MATCH(C245,$A$2:$A$127,1)-1):INDEX($B$2:$B$127,MATCH(C245,$A$2:$A$127,1)+1),INDEX($A$2:$A$127,MATCH(C245,$A$2:$A$127,1)-1):INDEX($A$2:$A$127,MATCH(C245,$A$2:$A$127,1)+1))</f>
        <v>11.014769531848771</v>
      </c>
      <c r="E245" s="124">
        <v>348.69999999999698</v>
      </c>
      <c r="F245" s="120">
        <f>FORECAST(E245,INDEX($D$2:$D$2007,MATCH(E245,$C$2:$C$2007,1)-1):INDEX($D$2:$D$2007,MATCH(E245,$C$2:$C$2007,1)+1),INDEX($C$2:$C$2007,MATCH(E245,$C$2:$C$2007,1)-1):INDEX($C$2:$C$2007,MATCH(E245,$C$2:$C$2007,1)+1))</f>
        <v>19.124797139540178</v>
      </c>
      <c r="G245" s="125">
        <v>421.8</v>
      </c>
      <c r="H245" s="121">
        <f>FORECAST(G245,INDEX($F$2:$F$1004,MATCH(G245,$E$2:$E$1004,1)-1):INDEX($F$2:$F$1004,MATCH(G245,$E$2:$E$1004,1)+1),INDEX($E$2:$E$1004,MATCH(G245,$E$2:$E$1004,1)-1):INDEX($E$2:$E$1004,MATCH(G245,$E$2:$E$1004,1)+1))</f>
        <v>12.669840398950043</v>
      </c>
    </row>
    <row r="246" spans="1:8" x14ac:dyDescent="0.2">
      <c r="A246" s="123"/>
      <c r="B246" s="123"/>
      <c r="C246" s="125">
        <v>324.40000000000498</v>
      </c>
      <c r="D246" s="120">
        <f>FORECAST(C246,INDEX($B$2:$B$127,MATCH(C246,$A$2:$A$127,1)-1):INDEX($B$2:$B$127,MATCH(C246,$A$2:$A$127,1)+1),INDEX($A$2:$A$127,MATCH(C246,$A$2:$A$127,1)-1):INDEX($A$2:$A$127,MATCH(C246,$A$2:$A$127,1)+1))</f>
        <v>11.047540775726702</v>
      </c>
      <c r="E246" s="135">
        <v>348.89999999999702</v>
      </c>
      <c r="F246" s="120">
        <f>FORECAST(E246,INDEX($D$2:$D$2007,MATCH(E246,$C$2:$C$2007,1)-1):INDEX($D$2:$D$2007,MATCH(E246,$C$2:$C$2007,1)+1),INDEX($C$2:$C$2007,MATCH(E246,$C$2:$C$2007,1)-1):INDEX($C$2:$C$2007,MATCH(E246,$C$2:$C$2007,1)+1))</f>
        <v>19.196590343550938</v>
      </c>
      <c r="G246" s="125">
        <v>422.3</v>
      </c>
      <c r="H246" s="121">
        <f>FORECAST(G246,INDEX($F$2:$F$1004,MATCH(G246,$E$2:$E$1004,1)-1):INDEX($F$2:$F$1004,MATCH(G246,$E$2:$E$1004,1)+1),INDEX($E$2:$E$1004,MATCH(G246,$E$2:$E$1004,1)-1):INDEX($E$2:$E$1004,MATCH(G246,$E$2:$E$1004,1)+1))</f>
        <v>12.291252082927656</v>
      </c>
    </row>
    <row r="247" spans="1:8" x14ac:dyDescent="0.2">
      <c r="A247" s="123"/>
      <c r="B247" s="123"/>
      <c r="C247" s="125">
        <v>324.50000000000603</v>
      </c>
      <c r="D247" s="120">
        <f>FORECAST(C247,INDEX($B$2:$B$127,MATCH(C247,$A$2:$A$127,1)-1):INDEX($B$2:$B$127,MATCH(C247,$A$2:$A$127,1)+1),INDEX($A$2:$A$127,MATCH(C247,$A$2:$A$127,1)-1):INDEX($A$2:$A$127,MATCH(C247,$A$2:$A$127,1)+1))</f>
        <v>11.080312019605316</v>
      </c>
      <c r="E247" s="124">
        <v>349.09999999999701</v>
      </c>
      <c r="F247" s="120">
        <f>FORECAST(E247,INDEX($D$2:$D$2007,MATCH(E247,$C$2:$C$2007,1)-1):INDEX($D$2:$D$2007,MATCH(E247,$C$2:$C$2007,1)+1),INDEX($C$2:$C$2007,MATCH(E247,$C$2:$C$2007,1)-1):INDEX($C$2:$C$2007,MATCH(E247,$C$2:$C$2007,1)+1))</f>
        <v>19.268383547561712</v>
      </c>
      <c r="G247" s="125">
        <v>422.8</v>
      </c>
      <c r="H247" s="121">
        <f>FORECAST(G247,INDEX($F$2:$F$1004,MATCH(G247,$E$2:$E$1004,1)-1):INDEX($F$2:$F$1004,MATCH(G247,$E$2:$E$1004,1)+1),INDEX($E$2:$E$1004,MATCH(G247,$E$2:$E$1004,1)-1):INDEX($E$2:$E$1004,MATCH(G247,$E$2:$E$1004,1)+1))</f>
        <v>11.939095924247965</v>
      </c>
    </row>
    <row r="248" spans="1:8" x14ac:dyDescent="0.2">
      <c r="A248" s="123"/>
      <c r="B248" s="123"/>
      <c r="C248" s="125">
        <v>324.60000000000599</v>
      </c>
      <c r="D248" s="120">
        <f>FORECAST(C248,INDEX($B$2:$B$127,MATCH(C248,$A$2:$A$127,1)-1):INDEX($B$2:$B$127,MATCH(C248,$A$2:$A$127,1)+1),INDEX($A$2:$A$127,MATCH(C248,$A$2:$A$127,1)-1):INDEX($A$2:$A$127,MATCH(C248,$A$2:$A$127,1)+1))</f>
        <v>11.113083263483574</v>
      </c>
      <c r="E248" s="135">
        <v>349.299999999997</v>
      </c>
      <c r="F248" s="120">
        <f>FORECAST(E248,INDEX($D$2:$D$2007,MATCH(E248,$C$2:$C$2007,1)-1):INDEX($D$2:$D$2007,MATCH(E248,$C$2:$C$2007,1)+1),INDEX($C$2:$C$2007,MATCH(E248,$C$2:$C$2007,1)-1):INDEX($C$2:$C$2007,MATCH(E248,$C$2:$C$2007,1)+1))</f>
        <v>19.340176751572429</v>
      </c>
      <c r="G248" s="125">
        <v>423.3</v>
      </c>
      <c r="H248" s="121">
        <f>FORECAST(G248,INDEX($F$2:$F$1004,MATCH(G248,$E$2:$E$1004,1)-1):INDEX($F$2:$F$1004,MATCH(G248,$E$2:$E$1004,1)+1),INDEX($E$2:$E$1004,MATCH(G248,$E$2:$E$1004,1)-1):INDEX($E$2:$E$1004,MATCH(G248,$E$2:$E$1004,1)+1))</f>
        <v>11.494741638928929</v>
      </c>
    </row>
    <row r="249" spans="1:8" x14ac:dyDescent="0.2">
      <c r="A249" s="123"/>
      <c r="B249" s="123"/>
      <c r="C249" s="125">
        <v>324.70000000000601</v>
      </c>
      <c r="D249" s="120">
        <f>FORECAST(C249,INDEX($B$2:$B$127,MATCH(C249,$A$2:$A$127,1)-1):INDEX($B$2:$B$127,MATCH(C249,$A$2:$A$127,1)+1),INDEX($A$2:$A$127,MATCH(C249,$A$2:$A$127,1)-1):INDEX($A$2:$A$127,MATCH(C249,$A$2:$A$127,1)+1))</f>
        <v>11.145854507361861</v>
      </c>
      <c r="E249" s="124">
        <v>349.49999999999699</v>
      </c>
      <c r="F249" s="120">
        <f>FORECAST(E249,INDEX($D$2:$D$2007,MATCH(E249,$C$2:$C$2007,1)-1):INDEX($D$2:$D$2007,MATCH(E249,$C$2:$C$2007,1)+1),INDEX($C$2:$C$2007,MATCH(E249,$C$2:$C$2007,1)-1):INDEX($C$2:$C$2007,MATCH(E249,$C$2:$C$2007,1)+1))</f>
        <v>19.411969955583189</v>
      </c>
      <c r="G249" s="125">
        <v>423.8</v>
      </c>
      <c r="H249" s="121">
        <f>FORECAST(G249,INDEX($F$2:$F$1004,MATCH(G249,$E$2:$E$1004,1)-1):INDEX($F$2:$F$1004,MATCH(G249,$E$2:$E$1004,1)+1),INDEX($E$2:$E$1004,MATCH(G249,$E$2:$E$1004,1)-1):INDEX($E$2:$E$1004,MATCH(G249,$E$2:$E$1004,1)+1))</f>
        <v>11.016581512277924</v>
      </c>
    </row>
    <row r="250" spans="1:8" x14ac:dyDescent="0.2">
      <c r="A250" s="123"/>
      <c r="B250" s="123"/>
      <c r="C250" s="125">
        <v>324.80000000000598</v>
      </c>
      <c r="D250" s="120">
        <f>FORECAST(C250,INDEX($B$2:$B$127,MATCH(C250,$A$2:$A$127,1)-1):INDEX($B$2:$B$127,MATCH(C250,$A$2:$A$127,1)+1),INDEX($A$2:$A$127,MATCH(C250,$A$2:$A$127,1)-1):INDEX($A$2:$A$127,MATCH(C250,$A$2:$A$127,1)+1))</f>
        <v>11.178625751240119</v>
      </c>
      <c r="E250" s="135">
        <v>349.69999999999698</v>
      </c>
      <c r="F250" s="120">
        <f>FORECAST(E250,INDEX($D$2:$D$2007,MATCH(E250,$C$2:$C$2007,1)-1):INDEX($D$2:$D$2007,MATCH(E250,$C$2:$C$2007,1)+1),INDEX($C$2:$C$2007,MATCH(E250,$C$2:$C$2007,1)-1):INDEX($C$2:$C$2007,MATCH(E250,$C$2:$C$2007,1)+1))</f>
        <v>19.483763159593934</v>
      </c>
      <c r="G250" s="125">
        <v>424.3</v>
      </c>
      <c r="H250" s="121">
        <f>FORECAST(G250,INDEX($F$2:$F$1004,MATCH(G250,$E$2:$E$1004,1)-1):INDEX($F$2:$F$1004,MATCH(G250,$E$2:$E$1004,1)+1),INDEX($E$2:$E$1004,MATCH(G250,$E$2:$E$1004,1)-1):INDEX($E$2:$E$1004,MATCH(G250,$E$2:$E$1004,1)+1))</f>
        <v>10.669445356189215</v>
      </c>
    </row>
    <row r="251" spans="1:8" x14ac:dyDescent="0.2">
      <c r="A251" s="123"/>
      <c r="B251" s="123"/>
      <c r="C251" s="125">
        <v>324.900000000006</v>
      </c>
      <c r="D251" s="120">
        <f>FORECAST(C251,INDEX($B$2:$B$127,MATCH(C251,$A$2:$A$127,1)-1):INDEX($B$2:$B$127,MATCH(C251,$A$2:$A$127,1)+1),INDEX($A$2:$A$127,MATCH(C251,$A$2:$A$127,1)-1):INDEX($A$2:$A$127,MATCH(C251,$A$2:$A$127,1)+1))</f>
        <v>11.211396995118392</v>
      </c>
      <c r="E251" s="124">
        <v>349.89999999999702</v>
      </c>
      <c r="F251" s="120">
        <f>FORECAST(E251,INDEX($D$2:$D$2007,MATCH(E251,$C$2:$C$2007,1)-1):INDEX($D$2:$D$2007,MATCH(E251,$C$2:$C$2007,1)+1),INDEX($C$2:$C$2007,MATCH(E251,$C$2:$C$2007,1)-1):INDEX($C$2:$C$2007,MATCH(E251,$C$2:$C$2007,1)+1))</f>
        <v>19.555556363604694</v>
      </c>
      <c r="G251" s="125">
        <v>424.8</v>
      </c>
      <c r="H251" s="121">
        <f>FORECAST(G251,INDEX($F$2:$F$1004,MATCH(G251,$E$2:$E$1004,1)-1):INDEX($F$2:$F$1004,MATCH(G251,$E$2:$E$1004,1)+1),INDEX($E$2:$E$1004,MATCH(G251,$E$2:$E$1004,1)-1):INDEX($E$2:$E$1004,MATCH(G251,$E$2:$E$1004,1)+1))</f>
        <v>10.349350284400032</v>
      </c>
    </row>
    <row r="252" spans="1:8" x14ac:dyDescent="0.2">
      <c r="A252" s="123"/>
      <c r="B252" s="123"/>
      <c r="C252" s="125">
        <v>325.00000000000603</v>
      </c>
      <c r="D252" s="120">
        <f>FORECAST(C252,INDEX($B$2:$B$127,MATCH(C252,$A$2:$A$127,1)-1):INDEX($B$2:$B$127,MATCH(C252,$A$2:$A$127,1)+1),INDEX($A$2:$A$127,MATCH(C252,$A$2:$A$127,1)-1):INDEX($A$2:$A$127,MATCH(C252,$A$2:$A$127,1)+1))</f>
        <v>11.244168238996664</v>
      </c>
      <c r="E252" s="135">
        <v>350.09999999999701</v>
      </c>
      <c r="F252" s="120">
        <f>FORECAST(E252,INDEX($D$2:$D$2007,MATCH(E252,$C$2:$C$2007,1)-1):INDEX($D$2:$D$2007,MATCH(E252,$C$2:$C$2007,1)+1),INDEX($C$2:$C$2007,MATCH(E252,$C$2:$C$2007,1)-1):INDEX($C$2:$C$2007,MATCH(E252,$C$2:$C$2007,1)+1))</f>
        <v>19.627349567615468</v>
      </c>
      <c r="G252" s="125">
        <v>425.3</v>
      </c>
      <c r="H252" s="121">
        <f>FORECAST(G252,INDEX($F$2:$F$1004,MATCH(G252,$E$2:$E$1004,1)-1):INDEX($F$2:$F$1004,MATCH(G252,$E$2:$E$1004,1)+1),INDEX($E$2:$E$1004,MATCH(G252,$E$2:$E$1004,1)-1):INDEX($E$2:$E$1004,MATCH(G252,$E$2:$E$1004,1)+1))</f>
        <v>9.988050717959311</v>
      </c>
    </row>
    <row r="253" spans="1:8" x14ac:dyDescent="0.2">
      <c r="A253" s="123"/>
      <c r="B253" s="123"/>
      <c r="C253" s="125">
        <v>325.10000000000599</v>
      </c>
      <c r="D253" s="120">
        <f>FORECAST(C253,INDEX($B$2:$B$127,MATCH(C253,$A$2:$A$127,1)-1):INDEX($B$2:$B$127,MATCH(C253,$A$2:$A$127,1)+1),INDEX($A$2:$A$127,MATCH(C253,$A$2:$A$127,1)-1):INDEX($A$2:$A$127,MATCH(C253,$A$2:$A$127,1)+1))</f>
        <v>11.276939482874923</v>
      </c>
      <c r="E253" s="124">
        <v>350.299999999997</v>
      </c>
      <c r="F253" s="120">
        <f>FORECAST(E253,INDEX($D$2:$D$2007,MATCH(E253,$C$2:$C$2007,1)-1):INDEX($D$2:$D$2007,MATCH(E253,$C$2:$C$2007,1)+1),INDEX($C$2:$C$2007,MATCH(E253,$C$2:$C$2007,1)-1):INDEX($C$2:$C$2007,MATCH(E253,$C$2:$C$2007,1)+1))</f>
        <v>19.6991427716262</v>
      </c>
      <c r="G253" s="125">
        <v>425.8</v>
      </c>
      <c r="H253" s="121">
        <f>FORECAST(G253,INDEX($F$2:$F$1004,MATCH(G253,$E$2:$E$1004,1)-1):INDEX($F$2:$F$1004,MATCH(G253,$E$2:$E$1004,1)+1),INDEX($E$2:$E$1004,MATCH(G253,$E$2:$E$1004,1)-1):INDEX($E$2:$E$1004,MATCH(G253,$E$2:$E$1004,1)+1))</f>
        <v>9.6267511515187039</v>
      </c>
    </row>
    <row r="254" spans="1:8" x14ac:dyDescent="0.2">
      <c r="A254" s="123"/>
      <c r="B254" s="123"/>
      <c r="C254" s="125">
        <v>325.20000000000601</v>
      </c>
      <c r="D254" s="120">
        <f>FORECAST(C254,INDEX($B$2:$B$127,MATCH(C254,$A$2:$A$127,1)-1):INDEX($B$2:$B$127,MATCH(C254,$A$2:$A$127,1)+1),INDEX($A$2:$A$127,MATCH(C254,$A$2:$A$127,1)-1):INDEX($A$2:$A$127,MATCH(C254,$A$2:$A$127,1)+1))</f>
        <v>11.30971072675321</v>
      </c>
      <c r="E254" s="135">
        <v>350.49999999999699</v>
      </c>
      <c r="F254" s="120">
        <f>FORECAST(E254,INDEX($D$2:$D$2007,MATCH(E254,$C$2:$C$2007,1)-1):INDEX($D$2:$D$2007,MATCH(E254,$C$2:$C$2007,1)+1),INDEX($C$2:$C$2007,MATCH(E254,$C$2:$C$2007,1)-1):INDEX($C$2:$C$2007,MATCH(E254,$C$2:$C$2007,1)+1))</f>
        <v>19.770935975636974</v>
      </c>
      <c r="G254" s="125">
        <v>426.3</v>
      </c>
      <c r="H254" s="121">
        <f>FORECAST(G254,INDEX($F$2:$F$1004,MATCH(G254,$E$2:$E$1004,1)-1):INDEX($F$2:$F$1004,MATCH(G254,$E$2:$E$1004,1)+1),INDEX($E$2:$E$1004,MATCH(G254,$E$2:$E$1004,1)-1):INDEX($E$2:$E$1004,MATCH(G254,$E$2:$E$1004,1)+1))</f>
        <v>9.2250749776198404</v>
      </c>
    </row>
    <row r="255" spans="1:8" x14ac:dyDescent="0.2">
      <c r="A255" s="123"/>
      <c r="B255" s="123"/>
      <c r="C255" s="125">
        <v>325.30000000000598</v>
      </c>
      <c r="D255" s="120">
        <f>FORECAST(C255,INDEX($B$2:$B$127,MATCH(C255,$A$2:$A$127,1)-1):INDEX($B$2:$B$127,MATCH(C255,$A$2:$A$127,1)+1),INDEX($A$2:$A$127,MATCH(C255,$A$2:$A$127,1)-1):INDEX($A$2:$A$127,MATCH(C255,$A$2:$A$127,1)+1))</f>
        <v>11.342481970631468</v>
      </c>
      <c r="E255" s="124">
        <v>350.69999999999698</v>
      </c>
      <c r="F255" s="120">
        <f>FORECAST(E255,INDEX($D$2:$D$2007,MATCH(E255,$C$2:$C$2007,1)-1):INDEX($D$2:$D$2007,MATCH(E255,$C$2:$C$2007,1)+1),INDEX($C$2:$C$2007,MATCH(E255,$C$2:$C$2007,1)-1):INDEX($C$2:$C$2007,MATCH(E255,$C$2:$C$2007,1)+1))</f>
        <v>19.842729179647691</v>
      </c>
      <c r="G255" s="125">
        <v>426.8</v>
      </c>
      <c r="H255" s="121">
        <f>FORECAST(G255,INDEX($F$2:$F$1004,MATCH(G255,$E$2:$E$1004,1)-1):INDEX($F$2:$F$1004,MATCH(G255,$E$2:$E$1004,1)+1),INDEX($E$2:$E$1004,MATCH(G255,$E$2:$E$1004,1)-1):INDEX($E$2:$E$1004,MATCH(G255,$E$2:$E$1004,1)+1))</f>
        <v>8.8467198665257456</v>
      </c>
    </row>
    <row r="256" spans="1:8" x14ac:dyDescent="0.2">
      <c r="A256" s="123"/>
      <c r="B256" s="123"/>
      <c r="C256" s="125">
        <v>325.400000000006</v>
      </c>
      <c r="D256" s="120">
        <f>FORECAST(C256,INDEX($B$2:$B$127,MATCH(C256,$A$2:$A$127,1)-1):INDEX($B$2:$B$127,MATCH(C256,$A$2:$A$127,1)+1),INDEX($A$2:$A$127,MATCH(C256,$A$2:$A$127,1)-1):INDEX($A$2:$A$127,MATCH(C256,$A$2:$A$127,1)+1))</f>
        <v>11.37525321450974</v>
      </c>
      <c r="E256" s="135">
        <v>350.89999999999702</v>
      </c>
      <c r="F256" s="120">
        <f>FORECAST(E256,INDEX($D$2:$D$2007,MATCH(E256,$C$2:$C$2007,1)-1):INDEX($D$2:$D$2007,MATCH(E256,$C$2:$C$2007,1)+1),INDEX($C$2:$C$2007,MATCH(E256,$C$2:$C$2007,1)-1):INDEX($C$2:$C$2007,MATCH(E256,$C$2:$C$2007,1)+1))</f>
        <v>19.914522383658465</v>
      </c>
      <c r="G256" s="125">
        <v>427.3</v>
      </c>
      <c r="H256" s="121">
        <f>FORECAST(G256,INDEX($F$2:$F$1004,MATCH(G256,$E$2:$E$1004,1)-1):INDEX($F$2:$F$1004,MATCH(G256,$E$2:$E$1004,1)+1),INDEX($E$2:$E$1004,MATCH(G256,$E$2:$E$1004,1)-1):INDEX($E$2:$E$1004,MATCH(G256,$E$2:$E$1004,1)+1))</f>
        <v>8.4964697490473213</v>
      </c>
    </row>
    <row r="257" spans="1:8" x14ac:dyDescent="0.2">
      <c r="A257" s="123"/>
      <c r="B257" s="123"/>
      <c r="C257" s="125">
        <v>325.50000000000603</v>
      </c>
      <c r="D257" s="120">
        <f>FORECAST(C257,INDEX($B$2:$B$127,MATCH(C257,$A$2:$A$127,1)-1):INDEX($B$2:$B$127,MATCH(C257,$A$2:$A$127,1)+1),INDEX($A$2:$A$127,MATCH(C257,$A$2:$A$127,1)-1):INDEX($A$2:$A$127,MATCH(C257,$A$2:$A$127,1)+1))</f>
        <v>11.408024458388027</v>
      </c>
      <c r="E257" s="124">
        <v>351.09999999999701</v>
      </c>
      <c r="F257" s="120">
        <f>FORECAST(E257,INDEX($D$2:$D$2007,MATCH(E257,$C$2:$C$2007,1)-1):INDEX($D$2:$D$2007,MATCH(E257,$C$2:$C$2007,1)+1),INDEX($C$2:$C$2007,MATCH(E257,$C$2:$C$2007,1)-1):INDEX($C$2:$C$2007,MATCH(E257,$C$2:$C$2007,1)+1))</f>
        <v>19.986315587669225</v>
      </c>
      <c r="G257" s="125">
        <v>427.8</v>
      </c>
      <c r="H257" s="121">
        <f>FORECAST(G257,INDEX($F$2:$F$1004,MATCH(G257,$E$2:$E$1004,1)-1):INDEX($F$2:$F$1004,MATCH(G257,$E$2:$E$1004,1)+1),INDEX($E$2:$E$1004,MATCH(G257,$E$2:$E$1004,1)-1):INDEX($E$2:$E$1004,MATCH(G257,$E$2:$E$1004,1)+1))</f>
        <v>8.1579802535330828</v>
      </c>
    </row>
    <row r="258" spans="1:8" x14ac:dyDescent="0.2">
      <c r="A258" s="123"/>
      <c r="B258" s="123"/>
      <c r="C258" s="125">
        <v>325.60000000000599</v>
      </c>
      <c r="D258" s="120">
        <f>FORECAST(C258,INDEX($B$2:$B$127,MATCH(C258,$A$2:$A$127,1)-1):INDEX($B$2:$B$127,MATCH(C258,$A$2:$A$127,1)+1),INDEX($A$2:$A$127,MATCH(C258,$A$2:$A$127,1)-1):INDEX($A$2:$A$127,MATCH(C258,$A$2:$A$127,1)+1))</f>
        <v>11.440795702266286</v>
      </c>
      <c r="E258" s="135">
        <v>351.299999999997</v>
      </c>
      <c r="F258" s="120">
        <f>FORECAST(E258,INDEX($D$2:$D$2007,MATCH(E258,$C$2:$C$2007,1)-1):INDEX($D$2:$D$2007,MATCH(E258,$C$2:$C$2007,1)+1),INDEX($C$2:$C$2007,MATCH(E258,$C$2:$C$2007,1)-1):INDEX($C$2:$C$2007,MATCH(E258,$C$2:$C$2007,1)+1))</f>
        <v>20.058108791679942</v>
      </c>
      <c r="G258" s="125">
        <v>428.3</v>
      </c>
      <c r="H258" s="121">
        <f>FORECAST(G258,INDEX($F$2:$F$1004,MATCH(G258,$E$2:$E$1004,1)-1):INDEX($F$2:$F$1004,MATCH(G258,$E$2:$E$1004,1)+1),INDEX($E$2:$E$1004,MATCH(G258,$E$2:$E$1004,1)-1):INDEX($E$2:$E$1004,MATCH(G258,$E$2:$E$1004,1)+1))</f>
        <v>7.7898998291370845</v>
      </c>
    </row>
    <row r="259" spans="1:8" x14ac:dyDescent="0.2">
      <c r="A259" s="123"/>
      <c r="B259" s="123"/>
      <c r="C259" s="125">
        <v>325.70000000000601</v>
      </c>
      <c r="D259" s="120">
        <f>FORECAST(C259,INDEX($B$2:$B$127,MATCH(C259,$A$2:$A$127,1)-1):INDEX($B$2:$B$127,MATCH(C259,$A$2:$A$127,1)+1),INDEX($A$2:$A$127,MATCH(C259,$A$2:$A$127,1)-1):INDEX($A$2:$A$127,MATCH(C259,$A$2:$A$127,1)+1))</f>
        <v>11.473566946144558</v>
      </c>
      <c r="E259" s="124">
        <v>351.49999999999699</v>
      </c>
      <c r="F259" s="120">
        <f>FORECAST(E259,INDEX($D$2:$D$2007,MATCH(E259,$C$2:$C$2007,1)-1):INDEX($D$2:$D$2007,MATCH(E259,$C$2:$C$2007,1)+1),INDEX($C$2:$C$2007,MATCH(E259,$C$2:$C$2007,1)-1):INDEX($C$2:$C$2007,MATCH(E259,$C$2:$C$2007,1)+1))</f>
        <v>20.066837653731493</v>
      </c>
      <c r="G259" s="125">
        <v>428.8</v>
      </c>
      <c r="H259" s="121">
        <f>FORECAST(G259,INDEX($F$2:$F$1004,MATCH(G259,$E$2:$E$1004,1)-1):INDEX($F$2:$F$1004,MATCH(G259,$E$2:$E$1004,1)+1),INDEX($E$2:$E$1004,MATCH(G259,$E$2:$E$1004,1)-1):INDEX($E$2:$E$1004,MATCH(G259,$E$2:$E$1004,1)+1))</f>
        <v>7.4211665324692717</v>
      </c>
    </row>
    <row r="260" spans="1:8" x14ac:dyDescent="0.2">
      <c r="A260" s="123"/>
      <c r="B260" s="123"/>
      <c r="C260" s="125">
        <v>325.80000000000598</v>
      </c>
      <c r="D260" s="120">
        <f>FORECAST(C260,INDEX($B$2:$B$127,MATCH(C260,$A$2:$A$127,1)-1):INDEX($B$2:$B$127,MATCH(C260,$A$2:$A$127,1)+1),INDEX($A$2:$A$127,MATCH(C260,$A$2:$A$127,1)-1):INDEX($A$2:$A$127,MATCH(C260,$A$2:$A$127,1)+1))</f>
        <v>11.506338190022817</v>
      </c>
      <c r="E260" s="135">
        <v>351.69999999999698</v>
      </c>
      <c r="F260" s="120">
        <f>FORECAST(E260,INDEX($D$2:$D$2007,MATCH(E260,$C$2:$C$2007,1)-1):INDEX($D$2:$D$2007,MATCH(E260,$C$2:$C$2007,1)+1),INDEX($C$2:$C$2007,MATCH(E260,$C$2:$C$2007,1)-1):INDEX($C$2:$C$2007,MATCH(E260,$C$2:$C$2007,1)+1))</f>
        <v>20.141979413942849</v>
      </c>
      <c r="G260" s="125">
        <v>429.3</v>
      </c>
      <c r="H260" s="121">
        <f>FORECAST(G260,INDEX($F$2:$F$1004,MATCH(G260,$E$2:$E$1004,1)-1):INDEX($F$2:$F$1004,MATCH(G260,$E$2:$E$1004,1)+1),INDEX($E$2:$E$1004,MATCH(G260,$E$2:$E$1004,1)-1):INDEX($E$2:$E$1004,MATCH(G260,$E$2:$E$1004,1)+1))</f>
        <v>7.0951419416795432</v>
      </c>
    </row>
    <row r="261" spans="1:8" x14ac:dyDescent="0.2">
      <c r="A261" s="123"/>
      <c r="B261" s="123"/>
      <c r="C261" s="125">
        <v>325.900000000006</v>
      </c>
      <c r="D261" s="120">
        <f>FORECAST(C261,INDEX($B$2:$B$127,MATCH(C261,$A$2:$A$127,1)-1):INDEX($B$2:$B$127,MATCH(C261,$A$2:$A$127,1)+1),INDEX($A$2:$A$127,MATCH(C261,$A$2:$A$127,1)-1):INDEX($A$2:$A$127,MATCH(C261,$A$2:$A$127,1)+1))</f>
        <v>11.539109433901089</v>
      </c>
      <c r="E261" s="124">
        <v>351.89999999999702</v>
      </c>
      <c r="F261" s="120">
        <f>FORECAST(E261,INDEX($D$2:$D$2007,MATCH(E261,$C$2:$C$2007,1)-1):INDEX($D$2:$D$2007,MATCH(E261,$C$2:$C$2007,1)+1),INDEX($C$2:$C$2007,MATCH(E261,$C$2:$C$2007,1)-1):INDEX($C$2:$C$2007,MATCH(E261,$C$2:$C$2007,1)+1))</f>
        <v>20.208819561887012</v>
      </c>
      <c r="G261" s="125">
        <v>429.8</v>
      </c>
      <c r="H261" s="121">
        <f>FORECAST(G261,INDEX($F$2:$F$1004,MATCH(G261,$E$2:$E$1004,1)-1):INDEX($F$2:$F$1004,MATCH(G261,$E$2:$E$1004,1)+1),INDEX($E$2:$E$1004,MATCH(G261,$E$2:$E$1004,1)-1):INDEX($E$2:$E$1004,MATCH(G261,$E$2:$E$1004,1)+1))</f>
        <v>6.7896499334083842</v>
      </c>
    </row>
    <row r="262" spans="1:8" x14ac:dyDescent="0.2">
      <c r="A262" s="123"/>
      <c r="B262" s="123"/>
      <c r="C262" s="125">
        <v>326.00000000000603</v>
      </c>
      <c r="D262" s="120">
        <f>FORECAST(C262,INDEX($B$2:$B$127,MATCH(C262,$A$2:$A$127,1)-1):INDEX($B$2:$B$127,MATCH(C262,$A$2:$A$127,1)+1),INDEX($A$2:$A$127,MATCH(C262,$A$2:$A$127,1)-1):INDEX($A$2:$A$127,MATCH(C262,$A$2:$A$127,1)+1))</f>
        <v>11.571880677779376</v>
      </c>
      <c r="E262" s="135">
        <v>352.09999999999701</v>
      </c>
      <c r="F262" s="120">
        <f>FORECAST(E262,INDEX($D$2:$D$2007,MATCH(E262,$C$2:$C$2007,1)-1):INDEX($D$2:$D$2007,MATCH(E262,$C$2:$C$2007,1)+1),INDEX($C$2:$C$2007,MATCH(E262,$C$2:$C$2007,1)-1):INDEX($C$2:$C$2007,MATCH(E262,$C$2:$C$2007,1)+1))</f>
        <v>20.27565970983116</v>
      </c>
      <c r="G262" s="125">
        <v>430.3</v>
      </c>
      <c r="H262" s="121">
        <f>FORECAST(G262,INDEX($F$2:$F$1004,MATCH(G262,$E$2:$E$1004,1)-1):INDEX($F$2:$F$1004,MATCH(G262,$E$2:$E$1004,1)+1),INDEX($E$2:$E$1004,MATCH(G262,$E$2:$E$1004,1)-1):INDEX($E$2:$E$1004,MATCH(G262,$E$2:$E$1004,1)+1))</f>
        <v>6.4670437566458645</v>
      </c>
    </row>
    <row r="263" spans="1:8" x14ac:dyDescent="0.2">
      <c r="A263" s="123"/>
      <c r="B263" s="123"/>
      <c r="C263" s="125">
        <v>326.10000000000599</v>
      </c>
      <c r="D263" s="120">
        <f>FORECAST(C263,INDEX($B$2:$B$127,MATCH(C263,$A$2:$A$127,1)-1):INDEX($B$2:$B$127,MATCH(C263,$A$2:$A$127,1)+1),INDEX($A$2:$A$127,MATCH(C263,$A$2:$A$127,1)-1):INDEX($A$2:$A$127,MATCH(C263,$A$2:$A$127,1)+1))</f>
        <v>11.604651921657634</v>
      </c>
      <c r="E263" s="124">
        <v>352.299999999997</v>
      </c>
      <c r="F263" s="120">
        <f>FORECAST(E263,INDEX($D$2:$D$2007,MATCH(E263,$C$2:$C$2007,1)-1):INDEX($D$2:$D$2007,MATCH(E263,$C$2:$C$2007,1)+1),INDEX($C$2:$C$2007,MATCH(E263,$C$2:$C$2007,1)-1):INDEX($C$2:$C$2007,MATCH(E263,$C$2:$C$2007,1)+1))</f>
        <v>20.342499857775266</v>
      </c>
      <c r="G263" s="125">
        <v>430.8</v>
      </c>
      <c r="H263" s="121">
        <f>FORECAST(G263,INDEX($F$2:$F$1004,MATCH(G263,$E$2:$E$1004,1)-1):INDEX($F$2:$F$1004,MATCH(G263,$E$2:$E$1004,1)+1),INDEX($E$2:$E$1004,MATCH(G263,$E$2:$E$1004,1)-1):INDEX($E$2:$E$1004,MATCH(G263,$E$2:$E$1004,1)+1))</f>
        <v>6.177807890025889</v>
      </c>
    </row>
    <row r="264" spans="1:8" x14ac:dyDescent="0.2">
      <c r="A264" s="123"/>
      <c r="B264" s="123"/>
      <c r="C264" s="125">
        <v>326.20000000000601</v>
      </c>
      <c r="D264" s="120">
        <f>FORECAST(C264,INDEX($B$2:$B$127,MATCH(C264,$A$2:$A$127,1)-1):INDEX($B$2:$B$127,MATCH(C264,$A$2:$A$127,1)+1),INDEX($A$2:$A$127,MATCH(C264,$A$2:$A$127,1)-1):INDEX($A$2:$A$127,MATCH(C264,$A$2:$A$127,1)+1))</f>
        <v>11.637423165535907</v>
      </c>
      <c r="E264" s="135">
        <v>352.49999999999699</v>
      </c>
      <c r="F264" s="120">
        <f>FORECAST(E264,INDEX($D$2:$D$2007,MATCH(E264,$C$2:$C$2007,1)-1):INDEX($D$2:$D$2007,MATCH(E264,$C$2:$C$2007,1)+1),INDEX($C$2:$C$2007,MATCH(E264,$C$2:$C$2007,1)-1):INDEX($C$2:$C$2007,MATCH(E264,$C$2:$C$2007,1)+1))</f>
        <v>20.409340005719429</v>
      </c>
      <c r="G264" s="125">
        <v>431.3</v>
      </c>
      <c r="H264" s="121">
        <f>FORECAST(G264,INDEX($F$2:$F$1004,MATCH(G264,$E$2:$E$1004,1)-1):INDEX($F$2:$F$1004,MATCH(G264,$E$2:$E$1004,1)+1),INDEX($E$2:$E$1004,MATCH(G264,$E$2:$E$1004,1)-1):INDEX($E$2:$E$1004,MATCH(G264,$E$2:$E$1004,1)+1))</f>
        <v>5.91746285446564</v>
      </c>
    </row>
    <row r="265" spans="1:8" x14ac:dyDescent="0.2">
      <c r="A265" s="123"/>
      <c r="B265" s="123"/>
      <c r="C265" s="125">
        <v>326.30000000000598</v>
      </c>
      <c r="D265" s="120">
        <f>FORECAST(C265,INDEX($B$2:$B$127,MATCH(C265,$A$2:$A$127,1)-1):INDEX($B$2:$B$127,MATCH(C265,$A$2:$A$127,1)+1),INDEX($A$2:$A$127,MATCH(C265,$A$2:$A$127,1)-1):INDEX($A$2:$A$127,MATCH(C265,$A$2:$A$127,1)+1))</f>
        <v>11.670194409414165</v>
      </c>
      <c r="E265" s="124">
        <v>352.69999999999698</v>
      </c>
      <c r="F265" s="120">
        <f>FORECAST(E265,INDEX($D$2:$D$2007,MATCH(E265,$C$2:$C$2007,1)-1):INDEX($D$2:$D$2007,MATCH(E265,$C$2:$C$2007,1)+1),INDEX($C$2:$C$2007,MATCH(E265,$C$2:$C$2007,1)-1):INDEX($C$2:$C$2007,MATCH(E265,$C$2:$C$2007,1)+1))</f>
        <v>20.476180153663535</v>
      </c>
      <c r="G265" s="125">
        <v>431.8</v>
      </c>
      <c r="H265" s="121">
        <f>FORECAST(G265,INDEX($F$2:$F$1004,MATCH(G265,$E$2:$E$1004,1)-1):INDEX($F$2:$F$1004,MATCH(G265,$E$2:$E$1004,1)+1),INDEX($E$2:$E$1004,MATCH(G265,$E$2:$E$1004,1)-1):INDEX($E$2:$E$1004,MATCH(G265,$E$2:$E$1004,1)+1))</f>
        <v>5.6285866229322323</v>
      </c>
    </row>
    <row r="266" spans="1:8" x14ac:dyDescent="0.2">
      <c r="A266" s="123"/>
      <c r="B266" s="123"/>
      <c r="C266" s="125">
        <v>326.400000000006</v>
      </c>
      <c r="D266" s="120">
        <f>FORECAST(C266,INDEX($B$2:$B$127,MATCH(C266,$A$2:$A$127,1)-1):INDEX($B$2:$B$127,MATCH(C266,$A$2:$A$127,1)+1),INDEX($A$2:$A$127,MATCH(C266,$A$2:$A$127,1)-1):INDEX($A$2:$A$127,MATCH(C266,$A$2:$A$127,1)+1))</f>
        <v>11.702965653292438</v>
      </c>
      <c r="E266" s="135">
        <v>352.89999999999702</v>
      </c>
      <c r="F266" s="120">
        <f>FORECAST(E266,INDEX($D$2:$D$2007,MATCH(E266,$C$2:$C$2007,1)-1):INDEX($D$2:$D$2007,MATCH(E266,$C$2:$C$2007,1)+1),INDEX($C$2:$C$2007,MATCH(E266,$C$2:$C$2007,1)-1):INDEX($C$2:$C$2007,MATCH(E266,$C$2:$C$2007,1)+1))</f>
        <v>20.543020301607712</v>
      </c>
      <c r="G266" s="125">
        <v>432.3</v>
      </c>
      <c r="H266" s="121">
        <f>FORECAST(G266,INDEX($F$2:$F$1004,MATCH(G266,$E$2:$E$1004,1)-1):INDEX($F$2:$F$1004,MATCH(G266,$E$2:$E$1004,1)+1),INDEX($E$2:$E$1004,MATCH(G266,$E$2:$E$1004,1)-1):INDEX($E$2:$E$1004,MATCH(G266,$E$2:$E$1004,1)+1))</f>
        <v>5.3397103913988246</v>
      </c>
    </row>
    <row r="267" spans="1:8" x14ac:dyDescent="0.2">
      <c r="A267" s="123"/>
      <c r="B267" s="123"/>
      <c r="C267" s="125">
        <v>326.50000000000603</v>
      </c>
      <c r="D267" s="120">
        <f>FORECAST(C267,INDEX($B$2:$B$127,MATCH(C267,$A$2:$A$127,1)-1):INDEX($B$2:$B$127,MATCH(C267,$A$2:$A$127,1)+1),INDEX($A$2:$A$127,MATCH(C267,$A$2:$A$127,1)-1):INDEX($A$2:$A$127,MATCH(C267,$A$2:$A$127,1)+1))</f>
        <v>11.735736897170725</v>
      </c>
      <c r="E267" s="124">
        <v>353.09999999999701</v>
      </c>
      <c r="F267" s="120">
        <f>FORECAST(E267,INDEX($D$2:$D$2007,MATCH(E267,$C$2:$C$2007,1)-1):INDEX($D$2:$D$2007,MATCH(E267,$C$2:$C$2007,1)+1),INDEX($C$2:$C$2007,MATCH(E267,$C$2:$C$2007,1)-1):INDEX($C$2:$C$2007,MATCH(E267,$C$2:$C$2007,1)+1))</f>
        <v>20.609860449551846</v>
      </c>
      <c r="G267" s="125">
        <v>432.8</v>
      </c>
      <c r="H267" s="121">
        <f>FORECAST(G267,INDEX($F$2:$F$1004,MATCH(G267,$E$2:$E$1004,1)-1):INDEX($F$2:$F$1004,MATCH(G267,$E$2:$E$1004,1)+1),INDEX($E$2:$E$1004,MATCH(G267,$E$2:$E$1004,1)-1):INDEX($E$2:$E$1004,MATCH(G267,$E$2:$E$1004,1)+1))</f>
        <v>5.0508341598653317</v>
      </c>
    </row>
    <row r="268" spans="1:8" x14ac:dyDescent="0.2">
      <c r="A268" s="123"/>
      <c r="B268" s="123"/>
      <c r="C268" s="125">
        <v>326.60000000000599</v>
      </c>
      <c r="D268" s="120">
        <f>FORECAST(C268,INDEX($B$2:$B$127,MATCH(C268,$A$2:$A$127,1)-1):INDEX($B$2:$B$127,MATCH(C268,$A$2:$A$127,1)+1),INDEX($A$2:$A$127,MATCH(C268,$A$2:$A$127,1)-1):INDEX($A$2:$A$127,MATCH(C268,$A$2:$A$127,1)+1))</f>
        <v>11.768508141048983</v>
      </c>
      <c r="E268" s="135">
        <v>353.299999999997</v>
      </c>
      <c r="F268" s="120">
        <f>FORECAST(E268,INDEX($D$2:$D$2007,MATCH(E268,$C$2:$C$2007,1)-1):INDEX($D$2:$D$2007,MATCH(E268,$C$2:$C$2007,1)+1),INDEX($C$2:$C$2007,MATCH(E268,$C$2:$C$2007,1)-1):INDEX($C$2:$C$2007,MATCH(E268,$C$2:$C$2007,1)+1))</f>
        <v>20.676700597495966</v>
      </c>
      <c r="G268" s="125">
        <v>433.3</v>
      </c>
      <c r="H268" s="121">
        <f>FORECAST(G268,INDEX($F$2:$F$1004,MATCH(G268,$E$2:$E$1004,1)-1):INDEX($F$2:$F$1004,MATCH(G268,$E$2:$E$1004,1)+1),INDEX($E$2:$E$1004,MATCH(G268,$E$2:$E$1004,1)-1):INDEX($E$2:$E$1004,MATCH(G268,$E$2:$E$1004,1)+1))</f>
        <v>4.9031772233826132</v>
      </c>
    </row>
    <row r="269" spans="1:8" x14ac:dyDescent="0.2">
      <c r="A269" s="123"/>
      <c r="B269" s="123"/>
      <c r="C269" s="125">
        <v>326.70000000000601</v>
      </c>
      <c r="D269" s="120">
        <f>FORECAST(C269,INDEX($B$2:$B$127,MATCH(C269,$A$2:$A$127,1)-1):INDEX($B$2:$B$127,MATCH(C269,$A$2:$A$127,1)+1),INDEX($A$2:$A$127,MATCH(C269,$A$2:$A$127,1)-1):INDEX($A$2:$A$127,MATCH(C269,$A$2:$A$127,1)+1))</f>
        <v>11.755858420817106</v>
      </c>
      <c r="E269" s="124">
        <v>353.49999999999699</v>
      </c>
      <c r="F269" s="120">
        <f>FORECAST(E269,INDEX($D$2:$D$2007,MATCH(E269,$C$2:$C$2007,1)-1):INDEX($D$2:$D$2007,MATCH(E269,$C$2:$C$2007,1)+1),INDEX($C$2:$C$2007,MATCH(E269,$C$2:$C$2007,1)-1):INDEX($C$2:$C$2007,MATCH(E269,$C$2:$C$2007,1)+1))</f>
        <v>20.790558750235988</v>
      </c>
      <c r="G269" s="125">
        <v>433.8</v>
      </c>
      <c r="H269" s="121">
        <f>FORECAST(G269,INDEX($F$2:$F$1004,MATCH(G269,$E$2:$E$1004,1)-1):INDEX($F$2:$F$1004,MATCH(G269,$E$2:$E$1004,1)+1),INDEX($E$2:$E$1004,MATCH(G269,$E$2:$E$1004,1)-1):INDEX($E$2:$E$1004,MATCH(G269,$E$2:$E$1004,1)+1))</f>
        <v>4.6567941216044915</v>
      </c>
    </row>
    <row r="270" spans="1:8" x14ac:dyDescent="0.2">
      <c r="A270" s="123"/>
      <c r="B270" s="123"/>
      <c r="C270" s="125">
        <v>326.80000000000598</v>
      </c>
      <c r="D270" s="120">
        <f>FORECAST(C270,INDEX($B$2:$B$127,MATCH(C270,$A$2:$A$127,1)-1):INDEX($B$2:$B$127,MATCH(C270,$A$2:$A$127,1)+1),INDEX($A$2:$A$127,MATCH(C270,$A$2:$A$127,1)-1):INDEX($A$2:$A$127,MATCH(C270,$A$2:$A$127,1)+1))</f>
        <v>11.786167793655906</v>
      </c>
      <c r="E270" s="135">
        <v>353.69999999999698</v>
      </c>
      <c r="F270" s="120">
        <f>FORECAST(E270,INDEX($D$2:$D$2007,MATCH(E270,$C$2:$C$2007,1)-1):INDEX($D$2:$D$2007,MATCH(E270,$C$2:$C$2007,1)+1),INDEX($C$2:$C$2007,MATCH(E270,$C$2:$C$2007,1)-1):INDEX($C$2:$C$2007,MATCH(E270,$C$2:$C$2007,1)+1))</f>
        <v>20.871942272625304</v>
      </c>
      <c r="G270" s="125">
        <v>434.3</v>
      </c>
      <c r="H270" s="121">
        <f>FORECAST(G270,INDEX($F$2:$F$1004,MATCH(G270,$E$2:$E$1004,1)-1):INDEX($F$2:$F$1004,MATCH(G270,$E$2:$E$1004,1)+1),INDEX($E$2:$E$1004,MATCH(G270,$E$2:$E$1004,1)-1):INDEX($E$2:$E$1004,MATCH(G270,$E$2:$E$1004,1)+1))</f>
        <v>4.4158264133179443</v>
      </c>
    </row>
    <row r="271" spans="1:8" x14ac:dyDescent="0.2">
      <c r="A271" s="123"/>
      <c r="B271" s="123"/>
      <c r="C271" s="125">
        <v>326.900000000006</v>
      </c>
      <c r="D271" s="120">
        <f>FORECAST(C271,INDEX($B$2:$B$127,MATCH(C271,$A$2:$A$127,1)-1):INDEX($B$2:$B$127,MATCH(C271,$A$2:$A$127,1)+1),INDEX($A$2:$A$127,MATCH(C271,$A$2:$A$127,1)-1):INDEX($A$2:$A$127,MATCH(C271,$A$2:$A$127,1)+1))</f>
        <v>11.816477166494721</v>
      </c>
      <c r="E271" s="124">
        <v>353.89999999999702</v>
      </c>
      <c r="F271" s="120">
        <f>FORECAST(E271,INDEX($D$2:$D$2007,MATCH(E271,$C$2:$C$2007,1)-1):INDEX($D$2:$D$2007,MATCH(E271,$C$2:$C$2007,1)+1),INDEX($C$2:$C$2007,MATCH(E271,$C$2:$C$2007,1)-1):INDEX($C$2:$C$2007,MATCH(E271,$C$2:$C$2007,1)+1))</f>
        <v>20.943922194050799</v>
      </c>
      <c r="G271" s="125">
        <v>434.8</v>
      </c>
      <c r="H271" s="121">
        <f>FORECAST(G271,INDEX($F$2:$F$1004,MATCH(G271,$E$2:$E$1004,1)-1):INDEX($F$2:$F$1004,MATCH(G271,$E$2:$E$1004,1)+1),INDEX($E$2:$E$1004,MATCH(G271,$E$2:$E$1004,1)-1):INDEX($E$2:$E$1004,MATCH(G271,$E$2:$E$1004,1)+1))</f>
        <v>4.2574518184693773</v>
      </c>
    </row>
    <row r="272" spans="1:8" x14ac:dyDescent="0.2">
      <c r="A272" s="123"/>
      <c r="B272" s="123"/>
      <c r="C272" s="125">
        <v>327.00000000000603</v>
      </c>
      <c r="D272" s="120">
        <f>FORECAST(C272,INDEX($B$2:$B$127,MATCH(C272,$A$2:$A$127,1)-1):INDEX($B$2:$B$127,MATCH(C272,$A$2:$A$127,1)+1),INDEX($A$2:$A$127,MATCH(C272,$A$2:$A$127,1)-1):INDEX($A$2:$A$127,MATCH(C272,$A$2:$A$127,1)+1))</f>
        <v>11.84678653933355</v>
      </c>
      <c r="E272" s="135">
        <v>354.09999999999701</v>
      </c>
      <c r="F272" s="120">
        <f>FORECAST(E272,INDEX($D$2:$D$2007,MATCH(E272,$C$2:$C$2007,1)-1):INDEX($D$2:$D$2007,MATCH(E272,$C$2:$C$2007,1)+1),INDEX($C$2:$C$2007,MATCH(E272,$C$2:$C$2007,1)-1):INDEX($C$2:$C$2007,MATCH(E272,$C$2:$C$2007,1)+1))</f>
        <v>21.015902115476251</v>
      </c>
      <c r="G272" s="125">
        <v>435.3</v>
      </c>
      <c r="H272" s="121">
        <f>FORECAST(G272,INDEX($F$2:$F$1004,MATCH(G272,$E$2:$E$1004,1)-1):INDEX($F$2:$F$1004,MATCH(G272,$E$2:$E$1004,1)+1),INDEX($E$2:$E$1004,MATCH(G272,$E$2:$E$1004,1)-1):INDEX($E$2:$E$1004,MATCH(G272,$E$2:$E$1004,1)+1))</f>
        <v>4.0623179517072572</v>
      </c>
    </row>
    <row r="273" spans="1:8" x14ac:dyDescent="0.2">
      <c r="A273" s="123"/>
      <c r="B273" s="123"/>
      <c r="C273" s="125">
        <v>327.10000000000599</v>
      </c>
      <c r="D273" s="120">
        <f>FORECAST(C273,INDEX($B$2:$B$127,MATCH(C273,$A$2:$A$127,1)-1):INDEX($B$2:$B$127,MATCH(C273,$A$2:$A$127,1)+1),INDEX($A$2:$A$127,MATCH(C273,$A$2:$A$127,1)-1):INDEX($A$2:$A$127,MATCH(C273,$A$2:$A$127,1)+1))</f>
        <v>11.877095912172351</v>
      </c>
      <c r="E273" s="124">
        <v>354.299999999997</v>
      </c>
      <c r="F273" s="120">
        <f>FORECAST(E273,INDEX($D$2:$D$2007,MATCH(E273,$C$2:$C$2007,1)-1):INDEX($D$2:$D$2007,MATCH(E273,$C$2:$C$2007,1)+1),INDEX($C$2:$C$2007,MATCH(E273,$C$2:$C$2007,1)-1):INDEX($C$2:$C$2007,MATCH(E273,$C$2:$C$2007,1)+1))</f>
        <v>21.087882036901689</v>
      </c>
      <c r="G273" s="125">
        <v>435.8</v>
      </c>
      <c r="H273" s="121">
        <f>FORECAST(G273,INDEX($F$2:$F$1004,MATCH(G273,$E$2:$E$1004,1)-1):INDEX($F$2:$F$1004,MATCH(G273,$E$2:$E$1004,1)+1),INDEX($E$2:$E$1004,MATCH(G273,$E$2:$E$1004,1)-1):INDEX($E$2:$E$1004,MATCH(G273,$E$2:$E$1004,1)+1))</f>
        <v>3.8655825498111085</v>
      </c>
    </row>
    <row r="274" spans="1:8" x14ac:dyDescent="0.2">
      <c r="A274" s="123"/>
      <c r="B274" s="123"/>
      <c r="C274" s="125">
        <v>327.20000000000601</v>
      </c>
      <c r="D274" s="120">
        <f>FORECAST(C274,INDEX($B$2:$B$127,MATCH(C274,$A$2:$A$127,1)-1):INDEX($B$2:$B$127,MATCH(C274,$A$2:$A$127,1)+1),INDEX($A$2:$A$127,MATCH(C274,$A$2:$A$127,1)-1):INDEX($A$2:$A$127,MATCH(C274,$A$2:$A$127,1)+1))</f>
        <v>11.907405285011166</v>
      </c>
      <c r="E274" s="135">
        <v>354.49999999999699</v>
      </c>
      <c r="F274" s="120">
        <f>FORECAST(E274,INDEX($D$2:$D$2007,MATCH(E274,$C$2:$C$2007,1)-1):INDEX($D$2:$D$2007,MATCH(E274,$C$2:$C$2007,1)+1),INDEX($C$2:$C$2007,MATCH(E274,$C$2:$C$2007,1)-1):INDEX($C$2:$C$2007,MATCH(E274,$C$2:$C$2007,1)+1))</f>
        <v>21.15986195832717</v>
      </c>
      <c r="G274" s="125">
        <v>436.3</v>
      </c>
      <c r="H274" s="121">
        <f>FORECAST(G274,INDEX($F$2:$F$1004,MATCH(G274,$E$2:$E$1004,1)-1):INDEX($F$2:$F$1004,MATCH(G274,$E$2:$E$1004,1)+1),INDEX($E$2:$E$1004,MATCH(G274,$E$2:$E$1004,1)-1):INDEX($E$2:$E$1004,MATCH(G274,$E$2:$E$1004,1)+1))</f>
        <v>3.6923815062260559</v>
      </c>
    </row>
    <row r="275" spans="1:8" x14ac:dyDescent="0.2">
      <c r="A275" s="123"/>
      <c r="B275" s="123"/>
      <c r="C275" s="125">
        <v>327.30000000000598</v>
      </c>
      <c r="D275" s="120">
        <f>FORECAST(C275,INDEX($B$2:$B$127,MATCH(C275,$A$2:$A$127,1)-1):INDEX($B$2:$B$127,MATCH(C275,$A$2:$A$127,1)+1),INDEX($A$2:$A$127,MATCH(C275,$A$2:$A$127,1)-1):INDEX($A$2:$A$127,MATCH(C275,$A$2:$A$127,1)+1))</f>
        <v>11.937714657849966</v>
      </c>
      <c r="E275" s="124">
        <v>354.69999999999698</v>
      </c>
      <c r="F275" s="120">
        <f>FORECAST(E275,INDEX($D$2:$D$2007,MATCH(E275,$C$2:$C$2007,1)-1):INDEX($D$2:$D$2007,MATCH(E275,$C$2:$C$2007,1)+1),INDEX($C$2:$C$2007,MATCH(E275,$C$2:$C$2007,1)-1):INDEX($C$2:$C$2007,MATCH(E275,$C$2:$C$2007,1)+1))</f>
        <v>21.231841879752594</v>
      </c>
      <c r="G275" s="125">
        <v>436.8</v>
      </c>
      <c r="H275" s="121">
        <f>FORECAST(G275,INDEX($F$2:$F$1004,MATCH(G275,$E$2:$E$1004,1)-1):INDEX($F$2:$F$1004,MATCH(G275,$E$2:$E$1004,1)+1),INDEX($E$2:$E$1004,MATCH(G275,$E$2:$E$1004,1)-1):INDEX($E$2:$E$1004,MATCH(G275,$E$2:$E$1004,1)+1))</f>
        <v>3.5520066255550091</v>
      </c>
    </row>
    <row r="276" spans="1:8" x14ac:dyDescent="0.2">
      <c r="A276" s="123"/>
      <c r="B276" s="123"/>
      <c r="C276" s="125">
        <v>327.400000000006</v>
      </c>
      <c r="D276" s="120">
        <f>FORECAST(C276,INDEX($B$2:$B$127,MATCH(C276,$A$2:$A$127,1)-1):INDEX($B$2:$B$127,MATCH(C276,$A$2:$A$127,1)+1),INDEX($A$2:$A$127,MATCH(C276,$A$2:$A$127,1)-1):INDEX($A$2:$A$127,MATCH(C276,$A$2:$A$127,1)+1))</f>
        <v>11.968024030688795</v>
      </c>
      <c r="E276" s="135">
        <v>354.89999999999702</v>
      </c>
      <c r="F276" s="120">
        <f>FORECAST(E276,INDEX($D$2:$D$2007,MATCH(E276,$C$2:$C$2007,1)-1):INDEX($D$2:$D$2007,MATCH(E276,$C$2:$C$2007,1)+1),INDEX($C$2:$C$2007,MATCH(E276,$C$2:$C$2007,1)-1):INDEX($C$2:$C$2007,MATCH(E276,$C$2:$C$2007,1)+1))</f>
        <v>21.303821801178103</v>
      </c>
      <c r="G276" s="125">
        <v>437.3</v>
      </c>
      <c r="H276" s="121">
        <f>FORECAST(G276,INDEX($F$2:$F$1004,MATCH(G276,$E$2:$E$1004,1)-1):INDEX($F$2:$F$1004,MATCH(G276,$E$2:$E$1004,1)+1),INDEX($E$2:$E$1004,MATCH(G276,$E$2:$E$1004,1)-1):INDEX($E$2:$E$1004,MATCH(G276,$E$2:$E$1004,1)+1))</f>
        <v>3.382981082919855</v>
      </c>
    </row>
    <row r="277" spans="1:8" x14ac:dyDescent="0.2">
      <c r="A277" s="123"/>
      <c r="B277" s="123"/>
      <c r="C277" s="125">
        <v>327.50000000000603</v>
      </c>
      <c r="D277" s="120">
        <f>FORECAST(C277,INDEX($B$2:$B$127,MATCH(C277,$A$2:$A$127,1)-1):INDEX($B$2:$B$127,MATCH(C277,$A$2:$A$127,1)+1),INDEX($A$2:$A$127,MATCH(C277,$A$2:$A$127,1)-1):INDEX($A$2:$A$127,MATCH(C277,$A$2:$A$127,1)+1))</f>
        <v>11.99833340352761</v>
      </c>
      <c r="E277" s="124">
        <v>355.09999999999701</v>
      </c>
      <c r="F277" s="120">
        <f>FORECAST(E277,INDEX($D$2:$D$2007,MATCH(E277,$C$2:$C$2007,1)-1):INDEX($D$2:$D$2007,MATCH(E277,$C$2:$C$2007,1)+1),INDEX($C$2:$C$2007,MATCH(E277,$C$2:$C$2007,1)-1):INDEX($C$2:$C$2007,MATCH(E277,$C$2:$C$2007,1)+1))</f>
        <v>21.375801722603512</v>
      </c>
      <c r="G277" s="125">
        <v>437.8</v>
      </c>
      <c r="H277" s="121">
        <f>FORECAST(G277,INDEX($F$2:$F$1004,MATCH(G277,$E$2:$E$1004,1)-1):INDEX($F$2:$F$1004,MATCH(G277,$E$2:$E$1004,1)+1),INDEX($E$2:$E$1004,MATCH(G277,$E$2:$E$1004,1)-1):INDEX($E$2:$E$1004,MATCH(G277,$E$2:$E$1004,1)+1))</f>
        <v>3.2146607432604242</v>
      </c>
    </row>
    <row r="278" spans="1:8" x14ac:dyDescent="0.2">
      <c r="A278" s="123"/>
      <c r="B278" s="123"/>
      <c r="C278" s="125">
        <v>327.60000000000599</v>
      </c>
      <c r="D278" s="120">
        <f>FORECAST(C278,INDEX($B$2:$B$127,MATCH(C278,$A$2:$A$127,1)-1):INDEX($B$2:$B$127,MATCH(C278,$A$2:$A$127,1)+1),INDEX($A$2:$A$127,MATCH(C278,$A$2:$A$127,1)-1):INDEX($A$2:$A$127,MATCH(C278,$A$2:$A$127,1)+1))</f>
        <v>12.028642776366411</v>
      </c>
      <c r="E278" s="135">
        <v>355.299999999997</v>
      </c>
      <c r="F278" s="120">
        <f>FORECAST(E278,INDEX($D$2:$D$2007,MATCH(E278,$C$2:$C$2007,1)-1):INDEX($D$2:$D$2007,MATCH(E278,$C$2:$C$2007,1)+1),INDEX($C$2:$C$2007,MATCH(E278,$C$2:$C$2007,1)-1):INDEX($C$2:$C$2007,MATCH(E278,$C$2:$C$2007,1)+1))</f>
        <v>21.447781644028979</v>
      </c>
      <c r="G278" s="125">
        <v>438.3</v>
      </c>
      <c r="H278" s="121">
        <f>FORECAST(G278,INDEX($F$2:$F$1004,MATCH(G278,$E$2:$E$1004,1)-1):INDEX($F$2:$F$1004,MATCH(G278,$E$2:$E$1004,1)+1),INDEX($E$2:$E$1004,MATCH(G278,$E$2:$E$1004,1)-1):INDEX($E$2:$E$1004,MATCH(G278,$E$2:$E$1004,1)+1))</f>
        <v>3.0665305255533042</v>
      </c>
    </row>
    <row r="279" spans="1:8" x14ac:dyDescent="0.2">
      <c r="A279" s="123"/>
      <c r="B279" s="123"/>
      <c r="C279" s="125">
        <v>327.70000000000601</v>
      </c>
      <c r="D279" s="120">
        <f>FORECAST(C279,INDEX($B$2:$B$127,MATCH(C279,$A$2:$A$127,1)-1):INDEX($B$2:$B$127,MATCH(C279,$A$2:$A$127,1)+1),INDEX($A$2:$A$127,MATCH(C279,$A$2:$A$127,1)-1):INDEX($A$2:$A$127,MATCH(C279,$A$2:$A$127,1)+1))</f>
        <v>12.05895214920524</v>
      </c>
      <c r="E279" s="124">
        <v>355.49999999999699</v>
      </c>
      <c r="F279" s="120">
        <f>FORECAST(E279,INDEX($D$2:$D$2007,MATCH(E279,$C$2:$C$2007,1)-1):INDEX($D$2:$D$2007,MATCH(E279,$C$2:$C$2007,1)+1),INDEX($C$2:$C$2007,MATCH(E279,$C$2:$C$2007,1)-1):INDEX($C$2:$C$2007,MATCH(E279,$C$2:$C$2007,1)+1))</f>
        <v>21.587401696467424</v>
      </c>
      <c r="G279" s="125">
        <v>438.8</v>
      </c>
      <c r="H279" s="121">
        <f>FORECAST(G279,INDEX($F$2:$F$1004,MATCH(G279,$E$2:$E$1004,1)-1):INDEX($F$2:$F$1004,MATCH(G279,$E$2:$E$1004,1)+1),INDEX($E$2:$E$1004,MATCH(G279,$E$2:$E$1004,1)-1):INDEX($E$2:$E$1004,MATCH(G279,$E$2:$E$1004,1)+1))</f>
        <v>2.911120301877645</v>
      </c>
    </row>
    <row r="280" spans="1:8" x14ac:dyDescent="0.2">
      <c r="A280" s="123"/>
      <c r="B280" s="123"/>
      <c r="C280" s="125">
        <v>327.80000000000598</v>
      </c>
      <c r="D280" s="120">
        <f>FORECAST(C280,INDEX($B$2:$B$127,MATCH(C280,$A$2:$A$127,1)-1):INDEX($B$2:$B$127,MATCH(C280,$A$2:$A$127,1)+1),INDEX($A$2:$A$127,MATCH(C280,$A$2:$A$127,1)-1):INDEX($A$2:$A$127,MATCH(C280,$A$2:$A$127,1)+1))</f>
        <v>12.08926152204404</v>
      </c>
      <c r="E280" s="135">
        <v>355.69999999999698</v>
      </c>
      <c r="F280" s="120">
        <f>FORECAST(E280,INDEX($D$2:$D$2007,MATCH(E280,$C$2:$C$2007,1)-1):INDEX($D$2:$D$2007,MATCH(E280,$C$2:$C$2007,1)+1),INDEX($C$2:$C$2007,MATCH(E280,$C$2:$C$2007,1)-1):INDEX($C$2:$C$2007,MATCH(E280,$C$2:$C$2007,1)+1))</f>
        <v>21.690495016205602</v>
      </c>
      <c r="G280" s="125">
        <v>439.3</v>
      </c>
      <c r="H280" s="121">
        <f>FORECAST(G280,INDEX($F$2:$F$1004,MATCH(G280,$E$2:$E$1004,1)-1):INDEX($F$2:$F$1004,MATCH(G280,$E$2:$E$1004,1)+1),INDEX($E$2:$E$1004,MATCH(G280,$E$2:$E$1004,1)-1):INDEX($E$2:$E$1004,MATCH(G280,$E$2:$E$1004,1)+1))</f>
        <v>2.7562081604825721</v>
      </c>
    </row>
    <row r="281" spans="1:8" x14ac:dyDescent="0.2">
      <c r="A281" s="123"/>
      <c r="B281" s="123"/>
      <c r="C281" s="125">
        <v>327.900000000006</v>
      </c>
      <c r="D281" s="120">
        <f>FORECAST(C281,INDEX($B$2:$B$127,MATCH(C281,$A$2:$A$127,1)-1):INDEX($B$2:$B$127,MATCH(C281,$A$2:$A$127,1)+1),INDEX($A$2:$A$127,MATCH(C281,$A$2:$A$127,1)-1):INDEX($A$2:$A$127,MATCH(C281,$A$2:$A$127,1)+1))</f>
        <v>12.119570894882855</v>
      </c>
      <c r="E281" s="124">
        <v>355.89999999999702</v>
      </c>
      <c r="F281" s="120">
        <f>FORECAST(E281,INDEX($D$2:$D$2007,MATCH(E281,$C$2:$C$2007,1)-1):INDEX($D$2:$D$2007,MATCH(E281,$C$2:$C$2007,1)+1),INDEX($C$2:$C$2007,MATCH(E281,$C$2:$C$2007,1)-1):INDEX($C$2:$C$2007,MATCH(E281,$C$2:$C$2007,1)+1))</f>
        <v>21.780060309734864</v>
      </c>
      <c r="G281" s="125">
        <v>439.8</v>
      </c>
      <c r="H281" s="121">
        <f>FORECAST(G281,INDEX($F$2:$F$1004,MATCH(G281,$E$2:$E$1004,1)-1):INDEX($F$2:$F$1004,MATCH(G281,$E$2:$E$1004,1)+1),INDEX($E$2:$E$1004,MATCH(G281,$E$2:$E$1004,1)-1):INDEX($E$2:$E$1004,MATCH(G281,$E$2:$E$1004,1)+1))</f>
        <v>2.6012960190874423</v>
      </c>
    </row>
    <row r="282" spans="1:8" x14ac:dyDescent="0.2">
      <c r="A282" s="123"/>
      <c r="B282" s="123"/>
      <c r="C282" s="125">
        <v>328.00000000000603</v>
      </c>
      <c r="D282" s="120">
        <f>FORECAST(C282,INDEX($B$2:$B$127,MATCH(C282,$A$2:$A$127,1)-1):INDEX($B$2:$B$127,MATCH(C282,$A$2:$A$127,1)+1),INDEX($A$2:$A$127,MATCH(C282,$A$2:$A$127,1)-1):INDEX($A$2:$A$127,MATCH(C282,$A$2:$A$127,1)+1))</f>
        <v>12.14988026772167</v>
      </c>
      <c r="E282" s="135">
        <v>356.09999999999701</v>
      </c>
      <c r="F282" s="120">
        <f>FORECAST(E282,INDEX($D$2:$D$2007,MATCH(E282,$C$2:$C$2007,1)-1):INDEX($D$2:$D$2007,MATCH(E282,$C$2:$C$2007,1)+1),INDEX($C$2:$C$2007,MATCH(E282,$C$2:$C$2007,1)-1):INDEX($C$2:$C$2007,MATCH(E282,$C$2:$C$2007,1)+1))</f>
        <v>21.869625603264069</v>
      </c>
      <c r="G282" s="125">
        <v>440.3</v>
      </c>
      <c r="H282" s="121">
        <f>FORECAST(G282,INDEX($F$2:$F$1004,MATCH(G282,$E$2:$E$1004,1)-1):INDEX($F$2:$F$1004,MATCH(G282,$E$2:$E$1004,1)+1),INDEX($E$2:$E$1004,MATCH(G282,$E$2:$E$1004,1)-1):INDEX($E$2:$E$1004,MATCH(G282,$E$2:$E$1004,1)+1))</f>
        <v>2.4756335760609929</v>
      </c>
    </row>
    <row r="283" spans="1:8" x14ac:dyDescent="0.2">
      <c r="A283" s="123"/>
      <c r="B283" s="123"/>
      <c r="C283" s="125">
        <v>328.10000000000599</v>
      </c>
      <c r="D283" s="120">
        <f>FORECAST(C283,INDEX($B$2:$B$127,MATCH(C283,$A$2:$A$127,1)-1):INDEX($B$2:$B$127,MATCH(C283,$A$2:$A$127,1)+1),INDEX($A$2:$A$127,MATCH(C283,$A$2:$A$127,1)-1):INDEX($A$2:$A$127,MATCH(C283,$A$2:$A$127,1)+1))</f>
        <v>12.180189640560471</v>
      </c>
      <c r="E283" s="124">
        <v>356.299999999997</v>
      </c>
      <c r="F283" s="120">
        <f>FORECAST(E283,INDEX($D$2:$D$2007,MATCH(E283,$C$2:$C$2007,1)-1):INDEX($D$2:$D$2007,MATCH(E283,$C$2:$C$2007,1)+1),INDEX($C$2:$C$2007,MATCH(E283,$C$2:$C$2007,1)-1):INDEX($C$2:$C$2007,MATCH(E283,$C$2:$C$2007,1)+1))</f>
        <v>21.959190896793302</v>
      </c>
      <c r="G283" s="125">
        <v>440.8</v>
      </c>
      <c r="H283" s="121">
        <f>FORECAST(G283,INDEX($F$2:$F$1004,MATCH(G283,$E$2:$E$1004,1)-1):INDEX($F$2:$F$1004,MATCH(G283,$E$2:$E$1004,1)+1),INDEX($E$2:$E$1004,MATCH(G283,$E$2:$E$1004,1)-1):INDEX($E$2:$E$1004,MATCH(G283,$E$2:$E$1004,1)+1))</f>
        <v>2.3798415998089695</v>
      </c>
    </row>
    <row r="284" spans="1:8" x14ac:dyDescent="0.2">
      <c r="A284" s="123"/>
      <c r="B284" s="123"/>
      <c r="C284" s="125">
        <v>328.20000000000601</v>
      </c>
      <c r="D284" s="120">
        <f>FORECAST(C284,INDEX($B$2:$B$127,MATCH(C284,$A$2:$A$127,1)-1):INDEX($B$2:$B$127,MATCH(C284,$A$2:$A$127,1)+1),INDEX($A$2:$A$127,MATCH(C284,$A$2:$A$127,1)-1):INDEX($A$2:$A$127,MATCH(C284,$A$2:$A$127,1)+1))</f>
        <v>12.2104990133993</v>
      </c>
      <c r="E284" s="135">
        <v>356.49999999999699</v>
      </c>
      <c r="F284" s="120">
        <f>FORECAST(E284,INDEX($D$2:$D$2007,MATCH(E284,$C$2:$C$2007,1)-1):INDEX($D$2:$D$2007,MATCH(E284,$C$2:$C$2007,1)+1),INDEX($C$2:$C$2007,MATCH(E284,$C$2:$C$2007,1)-1):INDEX($C$2:$C$2007,MATCH(E284,$C$2:$C$2007,1)+1))</f>
        <v>22.048756190322592</v>
      </c>
      <c r="G284" s="125">
        <v>441.3</v>
      </c>
      <c r="H284" s="121">
        <f>FORECAST(G284,INDEX($F$2:$F$1004,MATCH(G284,$E$2:$E$1004,1)-1):INDEX($F$2:$F$1004,MATCH(G284,$E$2:$E$1004,1)+1),INDEX($E$2:$E$1004,MATCH(G284,$E$2:$E$1004,1)-1):INDEX($E$2:$E$1004,MATCH(G284,$E$2:$E$1004,1)+1))</f>
        <v>2.2425386453137151</v>
      </c>
    </row>
    <row r="285" spans="1:8" x14ac:dyDescent="0.2">
      <c r="A285" s="123"/>
      <c r="B285" s="123"/>
      <c r="C285" s="125">
        <v>328.30000000000598</v>
      </c>
      <c r="D285" s="120">
        <f>FORECAST(C285,INDEX($B$2:$B$127,MATCH(C285,$A$2:$A$127,1)-1):INDEX($B$2:$B$127,MATCH(C285,$A$2:$A$127,1)+1),INDEX($A$2:$A$127,MATCH(C285,$A$2:$A$127,1)-1):INDEX($A$2:$A$127,MATCH(C285,$A$2:$A$127,1)+1))</f>
        <v>12.240808386238101</v>
      </c>
      <c r="E285" s="124">
        <v>356.69999999999698</v>
      </c>
      <c r="F285" s="120">
        <f>FORECAST(E285,INDEX($D$2:$D$2007,MATCH(E285,$C$2:$C$2007,1)-1):INDEX($D$2:$D$2007,MATCH(E285,$C$2:$C$2007,1)+1),INDEX($C$2:$C$2007,MATCH(E285,$C$2:$C$2007,1)-1):INDEX($C$2:$C$2007,MATCH(E285,$C$2:$C$2007,1)+1))</f>
        <v>22.138321483851797</v>
      </c>
      <c r="G285" s="125">
        <v>441.8</v>
      </c>
      <c r="H285" s="121">
        <f>FORECAST(G285,INDEX($F$2:$F$1004,MATCH(G285,$E$2:$E$1004,1)-1):INDEX($F$2:$F$1004,MATCH(G285,$E$2:$E$1004,1)+1),INDEX($E$2:$E$1004,MATCH(G285,$E$2:$E$1004,1)-1):INDEX($E$2:$E$1004,MATCH(G285,$E$2:$E$1004,1)+1))</f>
        <v>2.1998129734456953</v>
      </c>
    </row>
    <row r="286" spans="1:8" x14ac:dyDescent="0.2">
      <c r="A286" s="123"/>
      <c r="B286" s="123"/>
      <c r="C286" s="125">
        <v>328.40000000000703</v>
      </c>
      <c r="D286" s="120">
        <f>FORECAST(C286,INDEX($B$2:$B$127,MATCH(C286,$A$2:$A$127,1)-1):INDEX($B$2:$B$127,MATCH(C286,$A$2:$A$127,1)+1),INDEX($A$2:$A$127,MATCH(C286,$A$2:$A$127,1)-1):INDEX($A$2:$A$127,MATCH(C286,$A$2:$A$127,1)+1))</f>
        <v>12.271117759077228</v>
      </c>
      <c r="E286" s="135">
        <v>356.89999999999702</v>
      </c>
      <c r="F286" s="120">
        <f>FORECAST(E286,INDEX($D$2:$D$2007,MATCH(E286,$C$2:$C$2007,1)-1):INDEX($D$2:$D$2007,MATCH(E286,$C$2:$C$2007,1)+1),INDEX($C$2:$C$2007,MATCH(E286,$C$2:$C$2007,1)-1):INDEX($C$2:$C$2007,MATCH(E286,$C$2:$C$2007,1)+1))</f>
        <v>22.227886777381087</v>
      </c>
      <c r="G286" s="125">
        <v>442.3</v>
      </c>
      <c r="H286" s="121">
        <f>FORECAST(G286,INDEX($F$2:$F$1004,MATCH(G286,$E$2:$E$1004,1)-1):INDEX($F$2:$F$1004,MATCH(G286,$E$2:$E$1004,1)+1),INDEX($E$2:$E$1004,MATCH(G286,$E$2:$E$1004,1)-1):INDEX($E$2:$E$1004,MATCH(G286,$E$2:$E$1004,1)+1))</f>
        <v>2.1418827407011065</v>
      </c>
    </row>
    <row r="287" spans="1:8" x14ac:dyDescent="0.2">
      <c r="A287" s="123"/>
      <c r="B287" s="123"/>
      <c r="C287" s="125">
        <v>328.50000000000603</v>
      </c>
      <c r="D287" s="120">
        <f>FORECAST(C287,INDEX($B$2:$B$127,MATCH(C287,$A$2:$A$127,1)-1):INDEX($B$2:$B$127,MATCH(C287,$A$2:$A$127,1)+1),INDEX($A$2:$A$127,MATCH(C287,$A$2:$A$127,1)-1):INDEX($A$2:$A$127,MATCH(C287,$A$2:$A$127,1)+1))</f>
        <v>12.301427131915744</v>
      </c>
      <c r="E287" s="124">
        <v>357.09999999999701</v>
      </c>
      <c r="F287" s="120">
        <f>FORECAST(E287,INDEX($D$2:$D$2007,MATCH(E287,$C$2:$C$2007,1)-1):INDEX($D$2:$D$2007,MATCH(E287,$C$2:$C$2007,1)+1),INDEX($C$2:$C$2007,MATCH(E287,$C$2:$C$2007,1)-1):INDEX($C$2:$C$2007,MATCH(E287,$C$2:$C$2007,1)+1))</f>
        <v>22.317452070910321</v>
      </c>
      <c r="G287" s="125">
        <v>442.8</v>
      </c>
      <c r="H287" s="121">
        <f>FORECAST(G287,INDEX($F$2:$F$1004,MATCH(G287,$E$2:$E$1004,1)-1):INDEX($F$2:$F$1004,MATCH(G287,$E$2:$E$1004,1)+1),INDEX($E$2:$E$1004,MATCH(G287,$E$2:$E$1004,1)-1):INDEX($E$2:$E$1004,MATCH(G287,$E$2:$E$1004,1)+1))</f>
        <v>2.0736890012067519</v>
      </c>
    </row>
    <row r="288" spans="1:8" x14ac:dyDescent="0.2">
      <c r="A288" s="123"/>
      <c r="B288" s="123"/>
      <c r="C288" s="125">
        <v>328.60000000000701</v>
      </c>
      <c r="D288" s="120">
        <f>FORECAST(C288,INDEX($B$2:$B$127,MATCH(C288,$A$2:$A$127,1)-1):INDEX($B$2:$B$127,MATCH(C288,$A$2:$A$127,1)+1),INDEX($A$2:$A$127,MATCH(C288,$A$2:$A$127,1)-1):INDEX($A$2:$A$127,MATCH(C288,$A$2:$A$127,1)+1))</f>
        <v>12.331736504754858</v>
      </c>
      <c r="E288" s="135">
        <v>357.299999999997</v>
      </c>
      <c r="F288" s="120">
        <f>FORECAST(E288,INDEX($D$2:$D$2007,MATCH(E288,$C$2:$C$2007,1)-1):INDEX($D$2:$D$2007,MATCH(E288,$C$2:$C$2007,1)+1),INDEX($C$2:$C$2007,MATCH(E288,$C$2:$C$2007,1)-1):INDEX($C$2:$C$2007,MATCH(E288,$C$2:$C$2007,1)+1))</f>
        <v>22.407017364439554</v>
      </c>
      <c r="G288" s="125">
        <v>443.3</v>
      </c>
      <c r="H288" s="121">
        <f>FORECAST(G288,INDEX($F$2:$F$1004,MATCH(G288,$E$2:$E$1004,1)-1):INDEX($F$2:$F$1004,MATCH(G288,$E$2:$E$1004,1)+1),INDEX($E$2:$E$1004,MATCH(G288,$E$2:$E$1004,1)-1):INDEX($E$2:$E$1004,MATCH(G288,$E$2:$E$1004,1)+1))</f>
        <v>2.0054952617124044</v>
      </c>
    </row>
    <row r="289" spans="1:8" x14ac:dyDescent="0.2">
      <c r="A289" s="123"/>
      <c r="B289" s="123"/>
      <c r="C289" s="125">
        <v>328.70000000000698</v>
      </c>
      <c r="D289" s="120">
        <f>FORECAST(C289,INDEX($B$2:$B$127,MATCH(C289,$A$2:$A$127,1)-1):INDEX($B$2:$B$127,MATCH(C289,$A$2:$A$127,1)+1),INDEX($A$2:$A$127,MATCH(C289,$A$2:$A$127,1)-1):INDEX($A$2:$A$127,MATCH(C289,$A$2:$A$127,1)+1))</f>
        <v>12.362045877593658</v>
      </c>
      <c r="E289" s="124">
        <v>357.49999999999699</v>
      </c>
      <c r="F289" s="120">
        <f>FORECAST(E289,INDEX($D$2:$D$2007,MATCH(E289,$C$2:$C$2007,1)-1):INDEX($D$2:$D$2007,MATCH(E289,$C$2:$C$2007,1)+1),INDEX($C$2:$C$2007,MATCH(E289,$C$2:$C$2007,1)-1):INDEX($C$2:$C$2007,MATCH(E289,$C$2:$C$2007,1)+1))</f>
        <v>22.496582657968787</v>
      </c>
      <c r="G289" s="125">
        <v>443.8</v>
      </c>
      <c r="H289" s="121">
        <f>FORECAST(G289,INDEX($F$2:$F$1004,MATCH(G289,$E$2:$E$1004,1)-1):INDEX($F$2:$F$1004,MATCH(G289,$E$2:$E$1004,1)+1),INDEX($E$2:$E$1004,MATCH(G289,$E$2:$E$1004,1)-1):INDEX($E$2:$E$1004,MATCH(G289,$E$2:$E$1004,1)+1))</f>
        <v>1.9439556175942911</v>
      </c>
    </row>
    <row r="290" spans="1:8" x14ac:dyDescent="0.2">
      <c r="A290" s="123"/>
      <c r="B290" s="123"/>
      <c r="C290" s="125">
        <v>328.80000000000598</v>
      </c>
      <c r="D290" s="120">
        <f>FORECAST(C290,INDEX($B$2:$B$127,MATCH(C290,$A$2:$A$127,1)-1):INDEX($B$2:$B$127,MATCH(C290,$A$2:$A$127,1)+1),INDEX($A$2:$A$127,MATCH(C290,$A$2:$A$127,1)-1):INDEX($A$2:$A$127,MATCH(C290,$A$2:$A$127,1)+1))</f>
        <v>12.392355250432161</v>
      </c>
      <c r="E290" s="135">
        <v>357.69999999999698</v>
      </c>
      <c r="F290" s="120">
        <f>FORECAST(E290,INDEX($D$2:$D$2007,MATCH(E290,$C$2:$C$2007,1)-1):INDEX($D$2:$D$2007,MATCH(E290,$C$2:$C$2007,1)+1),INDEX($C$2:$C$2007,MATCH(E290,$C$2:$C$2007,1)-1):INDEX($C$2:$C$2007,MATCH(E290,$C$2:$C$2007,1)+1))</f>
        <v>22.58614795149802</v>
      </c>
      <c r="G290" s="125">
        <v>444.3</v>
      </c>
      <c r="H290" s="121">
        <f>FORECAST(G290,INDEX($F$2:$F$1004,MATCH(G290,$E$2:$E$1004,1)-1):INDEX($F$2:$F$1004,MATCH(G290,$E$2:$E$1004,1)+1),INDEX($E$2:$E$1004,MATCH(G290,$E$2:$E$1004,1)-1):INDEX($E$2:$E$1004,MATCH(G290,$E$2:$E$1004,1)+1))</f>
        <v>1.8871508463663815</v>
      </c>
    </row>
    <row r="291" spans="1:8" x14ac:dyDescent="0.2">
      <c r="A291" s="123"/>
      <c r="B291" s="123"/>
      <c r="C291" s="125">
        <v>328.90000000000703</v>
      </c>
      <c r="D291" s="120">
        <f>FORECAST(C291,INDEX($B$2:$B$127,MATCH(C291,$A$2:$A$127,1)-1):INDEX($B$2:$B$127,MATCH(C291,$A$2:$A$127,1)+1),INDEX($A$2:$A$127,MATCH(C291,$A$2:$A$127,1)-1):INDEX($A$2:$A$127,MATCH(C291,$A$2:$A$127,1)+1))</f>
        <v>12.422664623271288</v>
      </c>
      <c r="E291" s="124">
        <v>357.89999999999702</v>
      </c>
      <c r="F291" s="120">
        <f>FORECAST(E291,INDEX($D$2:$D$2007,MATCH(E291,$C$2:$C$2007,1)-1):INDEX($D$2:$D$2007,MATCH(E291,$C$2:$C$2007,1)+1),INDEX($C$2:$C$2007,MATCH(E291,$C$2:$C$2007,1)-1):INDEX($C$2:$C$2007,MATCH(E291,$C$2:$C$2007,1)+1))</f>
        <v>22.67571324502731</v>
      </c>
      <c r="G291" s="125">
        <v>444.8</v>
      </c>
      <c r="H291" s="121">
        <f>FORECAST(G291,INDEX($F$2:$F$1004,MATCH(G291,$E$2:$E$1004,1)-1):INDEX($F$2:$F$1004,MATCH(G291,$E$2:$E$1004,1)+1),INDEX($E$2:$E$1004,MATCH(G291,$E$2:$E$1004,1)-1):INDEX($E$2:$E$1004,MATCH(G291,$E$2:$E$1004,1)+1))</f>
        <v>1.828600327142496</v>
      </c>
    </row>
    <row r="292" spans="1:8" x14ac:dyDescent="0.2">
      <c r="A292" s="123"/>
      <c r="B292" s="123"/>
      <c r="C292" s="125">
        <v>329.00000000000699</v>
      </c>
      <c r="D292" s="120">
        <f>FORECAST(C292,INDEX($B$2:$B$127,MATCH(C292,$A$2:$A$127,1)-1):INDEX($B$2:$B$127,MATCH(C292,$A$2:$A$127,1)+1),INDEX($A$2:$A$127,MATCH(C292,$A$2:$A$127,1)-1):INDEX($A$2:$A$127,MATCH(C292,$A$2:$A$127,1)+1))</f>
        <v>12.452973996110089</v>
      </c>
      <c r="E292" s="135">
        <v>358.09999999999701</v>
      </c>
      <c r="F292" s="120">
        <f>FORECAST(E292,INDEX($D$2:$D$2007,MATCH(E292,$C$2:$C$2007,1)-1):INDEX($D$2:$D$2007,MATCH(E292,$C$2:$C$2007,1)+1),INDEX($C$2:$C$2007,MATCH(E292,$C$2:$C$2007,1)-1):INDEX($C$2:$C$2007,MATCH(E292,$C$2:$C$2007,1)+1))</f>
        <v>22.765278538556515</v>
      </c>
      <c r="G292" s="125">
        <v>445.3</v>
      </c>
      <c r="H292" s="121">
        <f>FORECAST(G292,INDEX($F$2:$F$1004,MATCH(G292,$E$2:$E$1004,1)-1):INDEX($F$2:$F$1004,MATCH(G292,$E$2:$E$1004,1)+1),INDEX($E$2:$E$1004,MATCH(G292,$E$2:$E$1004,1)-1):INDEX($E$2:$E$1004,MATCH(G292,$E$2:$E$1004,1)+1))</f>
        <v>1.7700498079186247</v>
      </c>
    </row>
    <row r="293" spans="1:8" x14ac:dyDescent="0.2">
      <c r="A293" s="123"/>
      <c r="B293" s="123"/>
      <c r="C293" s="125">
        <v>329.10000000000701</v>
      </c>
      <c r="D293" s="120">
        <f>FORECAST(C293,INDEX($B$2:$B$127,MATCH(C293,$A$2:$A$127,1)-1):INDEX($B$2:$B$127,MATCH(C293,$A$2:$A$127,1)+1),INDEX($A$2:$A$127,MATCH(C293,$A$2:$A$127,1)-1):INDEX($A$2:$A$127,MATCH(C293,$A$2:$A$127,1)+1))</f>
        <v>12.483283368948918</v>
      </c>
      <c r="E293" s="124">
        <v>358.299999999997</v>
      </c>
      <c r="F293" s="120">
        <f>FORECAST(E293,INDEX($D$2:$D$2007,MATCH(E293,$C$2:$C$2007,1)-1):INDEX($D$2:$D$2007,MATCH(E293,$C$2:$C$2007,1)+1),INDEX($C$2:$C$2007,MATCH(E293,$C$2:$C$2007,1)-1):INDEX($C$2:$C$2007,MATCH(E293,$C$2:$C$2007,1)+1))</f>
        <v>22.854843832085749</v>
      </c>
      <c r="G293" s="125">
        <v>445.8</v>
      </c>
      <c r="H293" s="121">
        <f>FORECAST(G293,INDEX($F$2:$F$1004,MATCH(G293,$E$2:$E$1004,1)-1):INDEX($F$2:$F$1004,MATCH(G293,$E$2:$E$1004,1)+1),INDEX($E$2:$E$1004,MATCH(G293,$E$2:$E$1004,1)-1):INDEX($E$2:$E$1004,MATCH(G293,$E$2:$E$1004,1)+1))</f>
        <v>1.7359599226145637</v>
      </c>
    </row>
    <row r="294" spans="1:8" x14ac:dyDescent="0.2">
      <c r="A294" s="123"/>
      <c r="B294" s="123"/>
      <c r="C294" s="125">
        <v>329.20000000000698</v>
      </c>
      <c r="D294" s="120">
        <f>FORECAST(C294,INDEX($B$2:$B$127,MATCH(C294,$A$2:$A$127,1)-1):INDEX($B$2:$B$127,MATCH(C294,$A$2:$A$127,1)+1),INDEX($A$2:$A$127,MATCH(C294,$A$2:$A$127,1)-1):INDEX($A$2:$A$127,MATCH(C294,$A$2:$A$127,1)+1))</f>
        <v>12.513592741787718</v>
      </c>
      <c r="E294" s="135">
        <v>358.49999999999699</v>
      </c>
      <c r="F294" s="120">
        <f>FORECAST(E294,INDEX($D$2:$D$2007,MATCH(E294,$C$2:$C$2007,1)-1):INDEX($D$2:$D$2007,MATCH(E294,$C$2:$C$2007,1)+1),INDEX($C$2:$C$2007,MATCH(E294,$C$2:$C$2007,1)-1):INDEX($C$2:$C$2007,MATCH(E294,$C$2:$C$2007,1)+1))</f>
        <v>22.977286129335909</v>
      </c>
      <c r="G294" s="125">
        <v>446.3</v>
      </c>
      <c r="H294" s="121">
        <f>FORECAST(G294,INDEX($F$2:$F$1004,MATCH(G294,$E$2:$E$1004,1)-1):INDEX($F$2:$F$1004,MATCH(G294,$E$2:$E$1004,1)+1),INDEX($E$2:$E$1004,MATCH(G294,$E$2:$E$1004,1)-1):INDEX($E$2:$E$1004,MATCH(G294,$E$2:$E$1004,1)+1))</f>
        <v>1.6987838854875932</v>
      </c>
    </row>
    <row r="295" spans="1:8" x14ac:dyDescent="0.2">
      <c r="A295" s="123"/>
      <c r="B295" s="123"/>
      <c r="C295" s="125">
        <v>329.300000000007</v>
      </c>
      <c r="D295" s="120">
        <f>FORECAST(C295,INDEX($B$2:$B$127,MATCH(C295,$A$2:$A$127,1)-1):INDEX($B$2:$B$127,MATCH(C295,$A$2:$A$127,1)+1),INDEX($A$2:$A$127,MATCH(C295,$A$2:$A$127,1)-1):INDEX($A$2:$A$127,MATCH(C295,$A$2:$A$127,1)+1))</f>
        <v>12.543902114626533</v>
      </c>
      <c r="E295" s="124">
        <v>358.69999999999698</v>
      </c>
      <c r="F295" s="120">
        <f>FORECAST(E295,INDEX($D$2:$D$2007,MATCH(E295,$C$2:$C$2007,1)-1):INDEX($D$2:$D$2007,MATCH(E295,$C$2:$C$2007,1)+1),INDEX($C$2:$C$2007,MATCH(E295,$C$2:$C$2007,1)-1):INDEX($C$2:$C$2007,MATCH(E295,$C$2:$C$2007,1)+1))</f>
        <v>23.079321893295514</v>
      </c>
      <c r="G295" s="125">
        <v>446.8</v>
      </c>
      <c r="H295" s="121">
        <f>FORECAST(G295,INDEX($F$2:$F$1004,MATCH(G295,$E$2:$E$1004,1)-1):INDEX($F$2:$F$1004,MATCH(G295,$E$2:$E$1004,1)+1),INDEX($E$2:$E$1004,MATCH(G295,$E$2:$E$1004,1)-1):INDEX($E$2:$E$1004,MATCH(G295,$E$2:$E$1004,1)+1))</f>
        <v>1.6517751529869358</v>
      </c>
    </row>
    <row r="296" spans="1:8" x14ac:dyDescent="0.2">
      <c r="A296" s="123"/>
      <c r="B296" s="123"/>
      <c r="C296" s="125">
        <v>329.40000000000703</v>
      </c>
      <c r="D296" s="120">
        <f>FORECAST(C296,INDEX($B$2:$B$127,MATCH(C296,$A$2:$A$127,1)-1):INDEX($B$2:$B$127,MATCH(C296,$A$2:$A$127,1)+1),INDEX($A$2:$A$127,MATCH(C296,$A$2:$A$127,1)-1):INDEX($A$2:$A$127,MATCH(C296,$A$2:$A$127,1)+1))</f>
        <v>12.574211487465362</v>
      </c>
      <c r="E296" s="135">
        <v>358.89999999999702</v>
      </c>
      <c r="F296" s="120">
        <f>FORECAST(E296,INDEX($D$2:$D$2007,MATCH(E296,$C$2:$C$2007,1)-1):INDEX($D$2:$D$2007,MATCH(E296,$C$2:$C$2007,1)+1),INDEX($C$2:$C$2007,MATCH(E296,$C$2:$C$2007,1)-1):INDEX($C$2:$C$2007,MATCH(E296,$C$2:$C$2007,1)+1))</f>
        <v>23.174782256507683</v>
      </c>
      <c r="G296" s="125">
        <v>447.3</v>
      </c>
      <c r="H296" s="121">
        <f>FORECAST(G296,INDEX($F$2:$F$1004,MATCH(G296,$E$2:$E$1004,1)-1):INDEX($F$2:$F$1004,MATCH(G296,$E$2:$E$1004,1)+1),INDEX($E$2:$E$1004,MATCH(G296,$E$2:$E$1004,1)-1):INDEX($E$2:$E$1004,MATCH(G296,$E$2:$E$1004,1)+1))</f>
        <v>1.6047664204862997</v>
      </c>
    </row>
    <row r="297" spans="1:8" x14ac:dyDescent="0.2">
      <c r="A297" s="123"/>
      <c r="B297" s="123"/>
      <c r="C297" s="125">
        <v>329.50000000000699</v>
      </c>
      <c r="D297" s="120">
        <f>FORECAST(C297,INDEX($B$2:$B$127,MATCH(C297,$A$2:$A$127,1)-1):INDEX($B$2:$B$127,MATCH(C297,$A$2:$A$127,1)+1),INDEX($A$2:$A$127,MATCH(C297,$A$2:$A$127,1)-1):INDEX($A$2:$A$127,MATCH(C297,$A$2:$A$127,1)+1))</f>
        <v>12.604520860304163</v>
      </c>
      <c r="E297" s="124">
        <v>359.09999999999701</v>
      </c>
      <c r="F297" s="120">
        <f>FORECAST(E297,INDEX($D$2:$D$2007,MATCH(E297,$C$2:$C$2007,1)-1):INDEX($D$2:$D$2007,MATCH(E297,$C$2:$C$2007,1)+1),INDEX($C$2:$C$2007,MATCH(E297,$C$2:$C$2007,1)-1):INDEX($C$2:$C$2007,MATCH(E297,$C$2:$C$2007,1)+1))</f>
        <v>23.270242619719767</v>
      </c>
      <c r="G297" s="125">
        <v>447.8</v>
      </c>
      <c r="H297" s="121">
        <f>FORECAST(G297,INDEX($F$2:$F$1004,MATCH(G297,$E$2:$E$1004,1)-1):INDEX($F$2:$F$1004,MATCH(G297,$E$2:$E$1004,1)+1),INDEX($E$2:$E$1004,MATCH(G297,$E$2:$E$1004,1)-1):INDEX($E$2:$E$1004,MATCH(G297,$E$2:$E$1004,1)+1))</f>
        <v>1.5577576879856494</v>
      </c>
    </row>
    <row r="298" spans="1:8" x14ac:dyDescent="0.2">
      <c r="A298" s="123"/>
      <c r="B298" s="123"/>
      <c r="C298" s="125">
        <v>329.60000000000701</v>
      </c>
      <c r="D298" s="120">
        <f>FORECAST(C298,INDEX($B$2:$B$127,MATCH(C298,$A$2:$A$127,1)-1):INDEX($B$2:$B$127,MATCH(C298,$A$2:$A$127,1)+1),INDEX($A$2:$A$127,MATCH(C298,$A$2:$A$127,1)-1):INDEX($A$2:$A$127,MATCH(C298,$A$2:$A$127,1)+1))</f>
        <v>12.634830233142978</v>
      </c>
      <c r="E298" s="135">
        <v>359.299999999997</v>
      </c>
      <c r="F298" s="120">
        <f>FORECAST(E298,INDEX($D$2:$D$2007,MATCH(E298,$C$2:$C$2007,1)-1):INDEX($D$2:$D$2007,MATCH(E298,$C$2:$C$2007,1)+1),INDEX($C$2:$C$2007,MATCH(E298,$C$2:$C$2007,1)-1):INDEX($C$2:$C$2007,MATCH(E298,$C$2:$C$2007,1)+1))</f>
        <v>23.365702982931936</v>
      </c>
      <c r="G298" s="125">
        <v>448.3</v>
      </c>
      <c r="H298" s="121">
        <f>FORECAST(G298,INDEX($F$2:$F$1004,MATCH(G298,$E$2:$E$1004,1)-1):INDEX($F$2:$F$1004,MATCH(G298,$E$2:$E$1004,1)+1),INDEX($E$2:$E$1004,MATCH(G298,$E$2:$E$1004,1)-1):INDEX($E$2:$E$1004,MATCH(G298,$E$2:$E$1004,1)+1))</f>
        <v>1.5179825658699677</v>
      </c>
    </row>
    <row r="299" spans="1:8" x14ac:dyDescent="0.2">
      <c r="A299" s="123"/>
      <c r="B299" s="123"/>
      <c r="C299" s="125">
        <v>329.70000000000698</v>
      </c>
      <c r="D299" s="120">
        <f>FORECAST(C299,INDEX($B$2:$B$127,MATCH(C299,$A$2:$A$127,1)-1):INDEX($B$2:$B$127,MATCH(C299,$A$2:$A$127,1)+1),INDEX($A$2:$A$127,MATCH(C299,$A$2:$A$127,1)-1):INDEX($A$2:$A$127,MATCH(C299,$A$2:$A$127,1)+1))</f>
        <v>12.665139605981778</v>
      </c>
      <c r="E299" s="124">
        <v>359.49999999999699</v>
      </c>
      <c r="F299" s="120">
        <f>FORECAST(E299,INDEX($D$2:$D$2007,MATCH(E299,$C$2:$C$2007,1)-1):INDEX($D$2:$D$2007,MATCH(E299,$C$2:$C$2007,1)+1),INDEX($C$2:$C$2007,MATCH(E299,$C$2:$C$2007,1)-1):INDEX($C$2:$C$2007,MATCH(E299,$C$2:$C$2007,1)+1))</f>
        <v>23.461163346143991</v>
      </c>
      <c r="G299" s="125">
        <v>448.8</v>
      </c>
      <c r="H299" s="121">
        <f>FORECAST(G299,INDEX($F$2:$F$1004,MATCH(G299,$E$2:$E$1004,1)-1):INDEX($F$2:$F$1004,MATCH(G299,$E$2:$E$1004,1)+1),INDEX($E$2:$E$1004,MATCH(G299,$E$2:$E$1004,1)-1):INDEX($E$2:$E$1004,MATCH(G299,$E$2:$E$1004,1)+1))</f>
        <v>1.4966559294960646</v>
      </c>
    </row>
    <row r="300" spans="1:8" x14ac:dyDescent="0.2">
      <c r="A300" s="123"/>
      <c r="B300" s="123"/>
      <c r="C300" s="125">
        <v>329.800000000007</v>
      </c>
      <c r="D300" s="120">
        <f>FORECAST(C300,INDEX($B$2:$B$127,MATCH(C300,$A$2:$A$127,1)-1):INDEX($B$2:$B$127,MATCH(C300,$A$2:$A$127,1)+1),INDEX($A$2:$A$127,MATCH(C300,$A$2:$A$127,1)-1):INDEX($A$2:$A$127,MATCH(C300,$A$2:$A$127,1)+1))</f>
        <v>12.695448978820608</v>
      </c>
      <c r="E300" s="135">
        <v>359.69999999999698</v>
      </c>
      <c r="F300" s="120">
        <f>FORECAST(E300,INDEX($D$2:$D$2007,MATCH(E300,$C$2:$C$2007,1)-1):INDEX($D$2:$D$2007,MATCH(E300,$C$2:$C$2007,1)+1),INDEX($C$2:$C$2007,MATCH(E300,$C$2:$C$2007,1)-1):INDEX($C$2:$C$2007,MATCH(E300,$C$2:$C$2007,1)+1))</f>
        <v>23.556623709356131</v>
      </c>
      <c r="G300" s="125">
        <v>449.3</v>
      </c>
      <c r="H300" s="121">
        <f>FORECAST(G300,INDEX($F$2:$F$1004,MATCH(G300,$E$2:$E$1004,1)-1):INDEX($F$2:$F$1004,MATCH(G300,$E$2:$E$1004,1)+1),INDEX($E$2:$E$1004,MATCH(G300,$E$2:$E$1004,1)-1):INDEX($E$2:$E$1004,MATCH(G300,$E$2:$E$1004,1)+1))</f>
        <v>1.4620695269171691</v>
      </c>
    </row>
    <row r="301" spans="1:8" x14ac:dyDescent="0.2">
      <c r="A301" s="123"/>
      <c r="B301" s="123"/>
      <c r="C301" s="125">
        <v>329.90000000000703</v>
      </c>
      <c r="D301" s="120">
        <f>FORECAST(C301,INDEX($B$2:$B$127,MATCH(C301,$A$2:$A$127,1)-1):INDEX($B$2:$B$127,MATCH(C301,$A$2:$A$127,1)+1),INDEX($A$2:$A$127,MATCH(C301,$A$2:$A$127,1)-1):INDEX($A$2:$A$127,MATCH(C301,$A$2:$A$127,1)+1))</f>
        <v>12.725758351659422</v>
      </c>
      <c r="E301" s="124">
        <v>359.89999999999702</v>
      </c>
      <c r="F301" s="120">
        <f>FORECAST(E301,INDEX($D$2:$D$2007,MATCH(E301,$C$2:$C$2007,1)-1):INDEX($D$2:$D$2007,MATCH(E301,$C$2:$C$2007,1)+1),INDEX($C$2:$C$2007,MATCH(E301,$C$2:$C$2007,1)-1):INDEX($C$2:$C$2007,MATCH(E301,$C$2:$C$2007,1)+1))</f>
        <v>23.652084072568329</v>
      </c>
      <c r="G301" s="125">
        <v>449.8</v>
      </c>
      <c r="H301" s="121">
        <f>FORECAST(G301,INDEX($F$2:$F$1004,MATCH(G301,$E$2:$E$1004,1)-1):INDEX($F$2:$F$1004,MATCH(G301,$E$2:$E$1004,1)+1),INDEX($E$2:$E$1004,MATCH(G301,$E$2:$E$1004,1)-1):INDEX($E$2:$E$1004,MATCH(G301,$E$2:$E$1004,1)+1))</f>
        <v>1.4271214438186703</v>
      </c>
    </row>
    <row r="302" spans="1:8" x14ac:dyDescent="0.2">
      <c r="A302" s="123"/>
      <c r="B302" s="123"/>
      <c r="C302" s="125">
        <v>330.00000000000699</v>
      </c>
      <c r="D302" s="120">
        <f>FORECAST(C302,INDEX($B$2:$B$127,MATCH(C302,$A$2:$A$127,1)-1):INDEX($B$2:$B$127,MATCH(C302,$A$2:$A$127,1)+1),INDEX($A$2:$A$127,MATCH(C302,$A$2:$A$127,1)-1):INDEX($A$2:$A$127,MATCH(C302,$A$2:$A$127,1)+1))</f>
        <v>12.756067724498223</v>
      </c>
      <c r="E302" s="135">
        <v>360.09999999999701</v>
      </c>
      <c r="F302" s="120">
        <f>FORECAST(E302,INDEX($D$2:$D$2007,MATCH(E302,$C$2:$C$2007,1)-1):INDEX($D$2:$D$2007,MATCH(E302,$C$2:$C$2007,1)+1),INDEX($C$2:$C$2007,MATCH(E302,$C$2:$C$2007,1)-1):INDEX($C$2:$C$2007,MATCH(E302,$C$2:$C$2007,1)+1))</f>
        <v>23.747544435780412</v>
      </c>
      <c r="G302" s="125">
        <v>450.3</v>
      </c>
      <c r="H302" s="121">
        <f>FORECAST(G302,INDEX($F$2:$F$1004,MATCH(G302,$E$2:$E$1004,1)-1):INDEX($F$2:$F$1004,MATCH(G302,$E$2:$E$1004,1)+1),INDEX($E$2:$E$1004,MATCH(G302,$E$2:$E$1004,1)-1):INDEX($E$2:$E$1004,MATCH(G302,$E$2:$E$1004,1)+1))</f>
        <v>1.3921733607201681</v>
      </c>
    </row>
    <row r="303" spans="1:8" x14ac:dyDescent="0.2">
      <c r="A303" s="123"/>
      <c r="B303" s="123"/>
      <c r="C303" s="125">
        <v>330.10000000000701</v>
      </c>
      <c r="D303" s="120">
        <f>FORECAST(C303,INDEX($B$2:$B$127,MATCH(C303,$A$2:$A$127,1)-1):INDEX($B$2:$B$127,MATCH(C303,$A$2:$A$127,1)+1),INDEX($A$2:$A$127,MATCH(C303,$A$2:$A$127,1)-1):INDEX($A$2:$A$127,MATCH(C303,$A$2:$A$127,1)+1))</f>
        <v>12.771549547573827</v>
      </c>
      <c r="E303" s="124">
        <v>360.299999999997</v>
      </c>
      <c r="F303" s="120">
        <f>FORECAST(E303,INDEX($D$2:$D$2007,MATCH(E303,$C$2:$C$2007,1)-1):INDEX($D$2:$D$2007,MATCH(E303,$C$2:$C$2007,1)+1),INDEX($C$2:$C$2007,MATCH(E303,$C$2:$C$2007,1)-1):INDEX($C$2:$C$2007,MATCH(E303,$C$2:$C$2007,1)+1))</f>
        <v>23.843004798992553</v>
      </c>
      <c r="G303" s="125">
        <v>450.8</v>
      </c>
      <c r="H303" s="121">
        <f>FORECAST(G303,INDEX($F$2:$F$1004,MATCH(G303,$E$2:$E$1004,1)-1):INDEX($F$2:$F$1004,MATCH(G303,$E$2:$E$1004,1)+1),INDEX($E$2:$E$1004,MATCH(G303,$E$2:$E$1004,1)-1):INDEX($E$2:$E$1004,MATCH(G303,$E$2:$E$1004,1)+1))</f>
        <v>1.3488242719300345</v>
      </c>
    </row>
    <row r="304" spans="1:8" x14ac:dyDescent="0.2">
      <c r="A304" s="123"/>
      <c r="B304" s="123"/>
      <c r="C304" s="125">
        <v>330.20000000000698</v>
      </c>
      <c r="D304" s="120">
        <f>FORECAST(C304,INDEX($B$2:$B$127,MATCH(C304,$A$2:$A$127,1)-1):INDEX($B$2:$B$127,MATCH(C304,$A$2:$A$127,1)+1),INDEX($A$2:$A$127,MATCH(C304,$A$2:$A$127,1)-1):INDEX($A$2:$A$127,MATCH(C304,$A$2:$A$127,1)+1))</f>
        <v>12.800596387594481</v>
      </c>
      <c r="E304" s="135">
        <v>360.49999999999699</v>
      </c>
      <c r="F304" s="120">
        <f>FORECAST(E304,INDEX($D$2:$D$2007,MATCH(E304,$C$2:$C$2007,1)-1):INDEX($D$2:$D$2007,MATCH(E304,$C$2:$C$2007,1)+1),INDEX($C$2:$C$2007,MATCH(E304,$C$2:$C$2007,1)-1):INDEX($C$2:$C$2007,MATCH(E304,$C$2:$C$2007,1)+1))</f>
        <v>23.938465162204636</v>
      </c>
      <c r="G304" s="125">
        <v>451.3</v>
      </c>
      <c r="H304" s="121">
        <f>FORECAST(G304,INDEX($F$2:$F$1004,MATCH(G304,$E$2:$E$1004,1)-1):INDEX($F$2:$F$1004,MATCH(G304,$E$2:$E$1004,1)+1),INDEX($E$2:$E$1004,MATCH(G304,$E$2:$E$1004,1)-1):INDEX($E$2:$E$1004,MATCH(G304,$E$2:$E$1004,1)+1))</f>
        <v>1.3018311445439466</v>
      </c>
    </row>
    <row r="305" spans="1:8" x14ac:dyDescent="0.2">
      <c r="A305" s="123"/>
      <c r="B305" s="123"/>
      <c r="C305" s="125">
        <v>330.300000000007</v>
      </c>
      <c r="D305" s="120">
        <f>FORECAST(C305,INDEX($B$2:$B$127,MATCH(C305,$A$2:$A$127,1)-1):INDEX($B$2:$B$127,MATCH(C305,$A$2:$A$127,1)+1),INDEX($A$2:$A$127,MATCH(C305,$A$2:$A$127,1)-1):INDEX($A$2:$A$127,MATCH(C305,$A$2:$A$127,1)+1))</f>
        <v>12.829643227615151</v>
      </c>
      <c r="E305" s="124">
        <v>360.69999999999698</v>
      </c>
      <c r="F305" s="120">
        <f>FORECAST(E305,INDEX($D$2:$D$2007,MATCH(E305,$C$2:$C$2007,1)-1):INDEX($D$2:$D$2007,MATCH(E305,$C$2:$C$2007,1)+1),INDEX($C$2:$C$2007,MATCH(E305,$C$2:$C$2007,1)-1):INDEX($C$2:$C$2007,MATCH(E305,$C$2:$C$2007,1)+1))</f>
        <v>24.033925525416777</v>
      </c>
      <c r="G305" s="125">
        <v>451.8</v>
      </c>
      <c r="H305" s="121">
        <f>FORECAST(G305,INDEX($F$2:$F$1004,MATCH(G305,$E$2:$E$1004,1)-1):INDEX($F$2:$F$1004,MATCH(G305,$E$2:$E$1004,1)+1),INDEX($E$2:$E$1004,MATCH(G305,$E$2:$E$1004,1)-1):INDEX($E$2:$E$1004,MATCH(G305,$E$2:$E$1004,1)+1))</f>
        <v>1.2629280850400733</v>
      </c>
    </row>
    <row r="306" spans="1:8" x14ac:dyDescent="0.2">
      <c r="A306" s="123"/>
      <c r="B306" s="123"/>
      <c r="C306" s="125">
        <v>330.40000000000703</v>
      </c>
      <c r="D306" s="120">
        <f>FORECAST(C306,INDEX($B$2:$B$127,MATCH(C306,$A$2:$A$127,1)-1):INDEX($B$2:$B$127,MATCH(C306,$A$2:$A$127,1)+1),INDEX($A$2:$A$127,MATCH(C306,$A$2:$A$127,1)-1):INDEX($A$2:$A$127,MATCH(C306,$A$2:$A$127,1)+1))</f>
        <v>12.85869006763582</v>
      </c>
      <c r="E306" s="135">
        <v>360.89999999999702</v>
      </c>
      <c r="F306" s="120">
        <f>FORECAST(E306,INDEX($D$2:$D$2007,MATCH(E306,$C$2:$C$2007,1)-1):INDEX($D$2:$D$2007,MATCH(E306,$C$2:$C$2007,1)+1),INDEX($C$2:$C$2007,MATCH(E306,$C$2:$C$2007,1)-1):INDEX($C$2:$C$2007,MATCH(E306,$C$2:$C$2007,1)+1))</f>
        <v>24.129385888628917</v>
      </c>
      <c r="G306" s="125">
        <v>452.3</v>
      </c>
      <c r="H306" s="121">
        <f>FORECAST(G306,INDEX($F$2:$F$1004,MATCH(G306,$E$2:$E$1004,1)-1):INDEX($F$2:$F$1004,MATCH(G306,$E$2:$E$1004,1)+1),INDEX($E$2:$E$1004,MATCH(G306,$E$2:$E$1004,1)-1):INDEX($E$2:$E$1004,MATCH(G306,$E$2:$E$1004,1)+1))</f>
        <v>1.2240250255361715</v>
      </c>
    </row>
    <row r="307" spans="1:8" x14ac:dyDescent="0.2">
      <c r="A307" s="123"/>
      <c r="B307" s="123"/>
      <c r="C307" s="125">
        <v>330.50000000000699</v>
      </c>
      <c r="D307" s="120">
        <f>FORECAST(C307,INDEX($B$2:$B$127,MATCH(C307,$A$2:$A$127,1)-1):INDEX($B$2:$B$127,MATCH(C307,$A$2:$A$127,1)+1),INDEX($A$2:$A$127,MATCH(C307,$A$2:$A$127,1)-1):INDEX($A$2:$A$127,MATCH(C307,$A$2:$A$127,1)+1))</f>
        <v>12.887736907656475</v>
      </c>
      <c r="E307" s="124">
        <v>361.09999999999599</v>
      </c>
      <c r="F307" s="120">
        <f>FORECAST(E307,INDEX($D$2:$D$2007,MATCH(E307,$C$2:$C$2007,1)-1):INDEX($D$2:$D$2007,MATCH(E307,$C$2:$C$2007,1)+1),INDEX($C$2:$C$2007,MATCH(E307,$C$2:$C$2007,1)-1):INDEX($C$2:$C$2007,MATCH(E307,$C$2:$C$2007,1)+1))</f>
        <v>24.224846251840546</v>
      </c>
      <c r="G307" s="125">
        <v>452.8</v>
      </c>
      <c r="H307" s="121">
        <f>FORECAST(G307,INDEX($F$2:$F$1004,MATCH(G307,$E$2:$E$1004,1)-1):INDEX($F$2:$F$1004,MATCH(G307,$E$2:$E$1004,1)+1),INDEX($E$2:$E$1004,MATCH(G307,$E$2:$E$1004,1)-1):INDEX($E$2:$E$1004,MATCH(G307,$E$2:$E$1004,1)+1))</f>
        <v>1.1851219660322982</v>
      </c>
    </row>
    <row r="308" spans="1:8" x14ac:dyDescent="0.2">
      <c r="A308" s="123"/>
      <c r="B308" s="123"/>
      <c r="C308" s="125">
        <v>330.60000000000701</v>
      </c>
      <c r="D308" s="120">
        <f>FORECAST(C308,INDEX($B$2:$B$127,MATCH(C308,$A$2:$A$127,1)-1):INDEX($B$2:$B$127,MATCH(C308,$A$2:$A$127,1)+1),INDEX($A$2:$A$127,MATCH(C308,$A$2:$A$127,1)-1):INDEX($A$2:$A$127,MATCH(C308,$A$2:$A$127,1)+1))</f>
        <v>12.916783747677158</v>
      </c>
      <c r="E308" s="135">
        <v>361.299999999997</v>
      </c>
      <c r="F308" s="120">
        <f>FORECAST(E308,INDEX($D$2:$D$2007,MATCH(E308,$C$2:$C$2007,1)-1):INDEX($D$2:$D$2007,MATCH(E308,$C$2:$C$2007,1)+1),INDEX($C$2:$C$2007,MATCH(E308,$C$2:$C$2007,1)-1):INDEX($C$2:$C$2007,MATCH(E308,$C$2:$C$2007,1)+1))</f>
        <v>24.32030661505317</v>
      </c>
      <c r="G308" s="125">
        <v>453.3</v>
      </c>
      <c r="H308" s="121">
        <f>FORECAST(G308,INDEX($F$2:$F$1004,MATCH(G308,$E$2:$E$1004,1)-1):INDEX($F$2:$F$1004,MATCH(G308,$E$2:$E$1004,1)+1),INDEX($E$2:$E$1004,MATCH(G308,$E$2:$E$1004,1)-1):INDEX($E$2:$E$1004,MATCH(G308,$E$2:$E$1004,1)+1))</f>
        <v>1.1783618484536049</v>
      </c>
    </row>
    <row r="309" spans="1:8" x14ac:dyDescent="0.2">
      <c r="A309" s="123"/>
      <c r="B309" s="123"/>
      <c r="C309" s="125">
        <v>330.70000000000698</v>
      </c>
      <c r="D309" s="120">
        <f>FORECAST(C309,INDEX($B$2:$B$127,MATCH(C309,$A$2:$A$127,1)-1):INDEX($B$2:$B$127,MATCH(C309,$A$2:$A$127,1)+1),INDEX($A$2:$A$127,MATCH(C309,$A$2:$A$127,1)-1):INDEX($A$2:$A$127,MATCH(C309,$A$2:$A$127,1)+1))</f>
        <v>12.945830587697813</v>
      </c>
      <c r="E309" s="124">
        <v>361.49999999999699</v>
      </c>
      <c r="F309" s="120">
        <f>FORECAST(E309,INDEX($D$2:$D$2007,MATCH(E309,$C$2:$C$2007,1)-1):INDEX($D$2:$D$2007,MATCH(E309,$C$2:$C$2007,1)+1),INDEX($C$2:$C$2007,MATCH(E309,$C$2:$C$2007,1)-1):INDEX($C$2:$C$2007,MATCH(E309,$C$2:$C$2007,1)+1))</f>
        <v>24.415766978265282</v>
      </c>
      <c r="G309" s="125">
        <v>453.8</v>
      </c>
      <c r="H309" s="121">
        <f>FORECAST(G309,INDEX($F$2:$F$1004,MATCH(G309,$E$2:$E$1004,1)-1):INDEX($F$2:$F$1004,MATCH(G309,$E$2:$E$1004,1)+1),INDEX($E$2:$E$1004,MATCH(G309,$E$2:$E$1004,1)-1):INDEX($E$2:$E$1004,MATCH(G309,$E$2:$E$1004,1)+1))</f>
        <v>1.1707041423399183</v>
      </c>
    </row>
    <row r="310" spans="1:8" x14ac:dyDescent="0.2">
      <c r="A310" s="123"/>
      <c r="B310" s="123"/>
      <c r="C310" s="125">
        <v>330.800000000007</v>
      </c>
      <c r="D310" s="120">
        <f>FORECAST(C310,INDEX($B$2:$B$127,MATCH(C310,$A$2:$A$127,1)-1):INDEX($B$2:$B$127,MATCH(C310,$A$2:$A$127,1)+1),INDEX($A$2:$A$127,MATCH(C310,$A$2:$A$127,1)-1):INDEX($A$2:$A$127,MATCH(C310,$A$2:$A$127,1)+1))</f>
        <v>12.974877427718482</v>
      </c>
      <c r="E310" s="135">
        <v>361.69999999999698</v>
      </c>
      <c r="F310" s="120">
        <f>FORECAST(E310,INDEX($D$2:$D$2007,MATCH(E310,$C$2:$C$2007,1)-1):INDEX($D$2:$D$2007,MATCH(E310,$C$2:$C$2007,1)+1),INDEX($C$2:$C$2007,MATCH(E310,$C$2:$C$2007,1)-1):INDEX($C$2:$C$2007,MATCH(E310,$C$2:$C$2007,1)+1))</f>
        <v>24.348492604590774</v>
      </c>
      <c r="G310" s="125">
        <v>454.3</v>
      </c>
      <c r="H310" s="121">
        <f>FORECAST(G310,INDEX($F$2:$F$1004,MATCH(G310,$E$2:$E$1004,1)-1):INDEX($F$2:$F$1004,MATCH(G310,$E$2:$E$1004,1)+1),INDEX($E$2:$E$1004,MATCH(G310,$E$2:$E$1004,1)-1):INDEX($E$2:$E$1004,MATCH(G310,$E$2:$E$1004,1)+1))</f>
        <v>1.1456032100193134</v>
      </c>
    </row>
    <row r="311" spans="1:8" x14ac:dyDescent="0.2">
      <c r="A311" s="123"/>
      <c r="B311" s="123"/>
      <c r="C311" s="125">
        <v>330.90000000000703</v>
      </c>
      <c r="D311" s="120">
        <f>FORECAST(C311,INDEX($B$2:$B$127,MATCH(C311,$A$2:$A$127,1)-1):INDEX($B$2:$B$127,MATCH(C311,$A$2:$A$127,1)+1),INDEX($A$2:$A$127,MATCH(C311,$A$2:$A$127,1)-1):INDEX($A$2:$A$127,MATCH(C311,$A$2:$A$127,1)+1))</f>
        <v>13.003924267739151</v>
      </c>
      <c r="E311" s="124">
        <v>361.89999999999702</v>
      </c>
      <c r="F311" s="120">
        <f>FORECAST(E311,INDEX($D$2:$D$2007,MATCH(E311,$C$2:$C$2007,1)-1):INDEX($D$2:$D$2007,MATCH(E311,$C$2:$C$2007,1)+1),INDEX($C$2:$C$2007,MATCH(E311,$C$2:$C$2007,1)-1):INDEX($C$2:$C$2007,MATCH(E311,$C$2:$C$2007,1)+1))</f>
        <v>24.454363432330709</v>
      </c>
      <c r="G311" s="125">
        <v>454.8</v>
      </c>
      <c r="H311" s="121">
        <f>FORECAST(G311,INDEX($F$2:$F$1004,MATCH(G311,$E$2:$E$1004,1)-1):INDEX($F$2:$F$1004,MATCH(G311,$E$2:$E$1004,1)+1),INDEX($E$2:$E$1004,MATCH(G311,$E$2:$E$1004,1)-1):INDEX($E$2:$E$1004,MATCH(G311,$E$2:$E$1004,1)+1))</f>
        <v>1.120502277698705</v>
      </c>
    </row>
    <row r="312" spans="1:8" x14ac:dyDescent="0.2">
      <c r="A312" s="123"/>
      <c r="B312" s="123"/>
      <c r="C312" s="125">
        <v>331.00000000000699</v>
      </c>
      <c r="D312" s="120">
        <f>FORECAST(C312,INDEX($B$2:$B$127,MATCH(C312,$A$2:$A$127,1)-1):INDEX($B$2:$B$127,MATCH(C312,$A$2:$A$127,1)+1),INDEX($A$2:$A$127,MATCH(C312,$A$2:$A$127,1)-1):INDEX($A$2:$A$127,MATCH(C312,$A$2:$A$127,1)+1))</f>
        <v>13.032971107759806</v>
      </c>
      <c r="E312" s="135">
        <v>362.09999999999599</v>
      </c>
      <c r="F312" s="120">
        <f>FORECAST(E312,INDEX($D$2:$D$2007,MATCH(E312,$C$2:$C$2007,1)-1):INDEX($D$2:$D$2007,MATCH(E312,$C$2:$C$2007,1)+1),INDEX($C$2:$C$2007,MATCH(E312,$C$2:$C$2007,1)-1):INDEX($C$2:$C$2007,MATCH(E312,$C$2:$C$2007,1)+1))</f>
        <v>24.538591109901532</v>
      </c>
      <c r="G312" s="125">
        <v>455.3</v>
      </c>
      <c r="H312" s="121">
        <f>FORECAST(G312,INDEX($F$2:$F$1004,MATCH(G312,$E$2:$E$1004,1)-1):INDEX($F$2:$F$1004,MATCH(G312,$E$2:$E$1004,1)+1),INDEX($E$2:$E$1004,MATCH(G312,$E$2:$E$1004,1)-1):INDEX($E$2:$E$1004,MATCH(G312,$E$2:$E$1004,1)+1))</f>
        <v>1.0954013453780966</v>
      </c>
    </row>
    <row r="313" spans="1:8" x14ac:dyDescent="0.2">
      <c r="A313" s="123"/>
      <c r="B313" s="123"/>
      <c r="C313" s="125">
        <v>331.10000000000701</v>
      </c>
      <c r="D313" s="120">
        <f>FORECAST(C313,INDEX($B$2:$B$127,MATCH(C313,$A$2:$A$127,1)-1):INDEX($B$2:$B$127,MATCH(C313,$A$2:$A$127,1)+1),INDEX($A$2:$A$127,MATCH(C313,$A$2:$A$127,1)-1):INDEX($A$2:$A$127,MATCH(C313,$A$2:$A$127,1)+1))</f>
        <v>13.062017947780475</v>
      </c>
      <c r="E313" s="124">
        <v>362.299999999997</v>
      </c>
      <c r="F313" s="120">
        <f>FORECAST(E313,INDEX($D$2:$D$2007,MATCH(E313,$C$2:$C$2007,1)-1):INDEX($D$2:$D$2007,MATCH(E313,$C$2:$C$2007,1)+1),INDEX($C$2:$C$2007,MATCH(E313,$C$2:$C$2007,1)-1):INDEX($C$2:$C$2007,MATCH(E313,$C$2:$C$2007,1)+1))</f>
        <v>24.622818787473221</v>
      </c>
      <c r="G313" s="125">
        <v>455.8</v>
      </c>
      <c r="H313" s="121">
        <f>FORECAST(G313,INDEX($F$2:$F$1004,MATCH(G313,$E$2:$E$1004,1)-1):INDEX($F$2:$F$1004,MATCH(G313,$E$2:$E$1004,1)+1),INDEX($E$2:$E$1004,MATCH(G313,$E$2:$E$1004,1)-1):INDEX($E$2:$E$1004,MATCH(G313,$E$2:$E$1004,1)+1))</f>
        <v>1.0703004130574918</v>
      </c>
    </row>
    <row r="314" spans="1:8" x14ac:dyDescent="0.2">
      <c r="A314" s="123"/>
      <c r="B314" s="123"/>
      <c r="C314" s="125">
        <v>331.20000000000698</v>
      </c>
      <c r="D314" s="120">
        <f>FORECAST(C314,INDEX($B$2:$B$127,MATCH(C314,$A$2:$A$127,1)-1):INDEX($B$2:$B$127,MATCH(C314,$A$2:$A$127,1)+1),INDEX($A$2:$A$127,MATCH(C314,$A$2:$A$127,1)-1):INDEX($A$2:$A$127,MATCH(C314,$A$2:$A$127,1)+1))</f>
        <v>13.09106478780113</v>
      </c>
      <c r="E314" s="135">
        <v>362.49999999999699</v>
      </c>
      <c r="F314" s="120">
        <f>FORECAST(E314,INDEX($D$2:$D$2007,MATCH(E314,$C$2:$C$2007,1)-1):INDEX($D$2:$D$2007,MATCH(E314,$C$2:$C$2007,1)+1),INDEX($C$2:$C$2007,MATCH(E314,$C$2:$C$2007,1)-1):INDEX($C$2:$C$2007,MATCH(E314,$C$2:$C$2007,1)+1))</f>
        <v>24.707046465044499</v>
      </c>
      <c r="G314" s="125">
        <v>456.3</v>
      </c>
      <c r="H314" s="121">
        <f>FORECAST(G314,INDEX($F$2:$F$1004,MATCH(G314,$E$2:$E$1004,1)-1):INDEX($F$2:$F$1004,MATCH(G314,$E$2:$E$1004,1)+1),INDEX($E$2:$E$1004,MATCH(G314,$E$2:$E$1004,1)-1):INDEX($E$2:$E$1004,MATCH(G314,$E$2:$E$1004,1)+1))</f>
        <v>1.0451994807368798</v>
      </c>
    </row>
    <row r="315" spans="1:8" x14ac:dyDescent="0.2">
      <c r="A315" s="123"/>
      <c r="B315" s="123"/>
      <c r="C315" s="125">
        <v>331.300000000007</v>
      </c>
      <c r="D315" s="120">
        <f>FORECAST(C315,INDEX($B$2:$B$127,MATCH(C315,$A$2:$A$127,1)-1):INDEX($B$2:$B$127,MATCH(C315,$A$2:$A$127,1)+1),INDEX($A$2:$A$127,MATCH(C315,$A$2:$A$127,1)-1):INDEX($A$2:$A$127,MATCH(C315,$A$2:$A$127,1)+1))</f>
        <v>13.1201116278218</v>
      </c>
      <c r="E315" s="124">
        <v>362.69999999999601</v>
      </c>
      <c r="F315" s="120">
        <f>FORECAST(E315,INDEX($D$2:$D$2007,MATCH(E315,$C$2:$C$2007,1)-1):INDEX($D$2:$D$2007,MATCH(E315,$C$2:$C$2007,1)+1),INDEX($C$2:$C$2007,MATCH(E315,$C$2:$C$2007,1)-1):INDEX($C$2:$C$2007,MATCH(E315,$C$2:$C$2007,1)+1))</f>
        <v>24.791274142615336</v>
      </c>
      <c r="G315" s="125">
        <v>456.8</v>
      </c>
      <c r="H315" s="121">
        <f>FORECAST(G315,INDEX($F$2:$F$1004,MATCH(G315,$E$2:$E$1004,1)-1):INDEX($F$2:$F$1004,MATCH(G315,$E$2:$E$1004,1)+1),INDEX($E$2:$E$1004,MATCH(G315,$E$2:$E$1004,1)-1):INDEX($E$2:$E$1004,MATCH(G315,$E$2:$E$1004,1)+1))</f>
        <v>1.020098548416275</v>
      </c>
    </row>
    <row r="316" spans="1:8" x14ac:dyDescent="0.2">
      <c r="A316" s="123"/>
      <c r="B316" s="123"/>
      <c r="C316" s="125">
        <v>331.40000000000703</v>
      </c>
      <c r="D316" s="120">
        <f>FORECAST(C316,INDEX($B$2:$B$127,MATCH(C316,$A$2:$A$127,1)-1):INDEX($B$2:$B$127,MATCH(C316,$A$2:$A$127,1)+1),INDEX($A$2:$A$127,MATCH(C316,$A$2:$A$127,1)-1):INDEX($A$2:$A$127,MATCH(C316,$A$2:$A$127,1)+1))</f>
        <v>13.149158467842483</v>
      </c>
      <c r="E316" s="135">
        <v>362.899999999996</v>
      </c>
      <c r="F316" s="120">
        <f>FORECAST(E316,INDEX($D$2:$D$2007,MATCH(E316,$C$2:$C$2007,1)-1):INDEX($D$2:$D$2007,MATCH(E316,$C$2:$C$2007,1)+1),INDEX($C$2:$C$2007,MATCH(E316,$C$2:$C$2007,1)-1):INDEX($C$2:$C$2007,MATCH(E316,$C$2:$C$2007,1)+1))</f>
        <v>24.875501820186614</v>
      </c>
      <c r="G316" s="125">
        <v>457.3</v>
      </c>
      <c r="H316" s="121">
        <f>FORECAST(G316,INDEX($F$2:$F$1004,MATCH(G316,$E$2:$E$1004,1)-1):INDEX($F$2:$F$1004,MATCH(G316,$E$2:$E$1004,1)+1),INDEX($E$2:$E$1004,MATCH(G316,$E$2:$E$1004,1)-1):INDEX($E$2:$E$1004,MATCH(G316,$E$2:$E$1004,1)+1))</f>
        <v>0.99499761609566306</v>
      </c>
    </row>
    <row r="317" spans="1:8" x14ac:dyDescent="0.2">
      <c r="A317" s="123"/>
      <c r="B317" s="123"/>
      <c r="C317" s="125">
        <v>331.50000000000699</v>
      </c>
      <c r="D317" s="120">
        <f>FORECAST(C317,INDEX($B$2:$B$127,MATCH(C317,$A$2:$A$127,1)-1):INDEX($B$2:$B$127,MATCH(C317,$A$2:$A$127,1)+1),INDEX($A$2:$A$127,MATCH(C317,$A$2:$A$127,1)-1):INDEX($A$2:$A$127,MATCH(C317,$A$2:$A$127,1)+1))</f>
        <v>13.178205307863138</v>
      </c>
      <c r="E317" s="124">
        <v>363.09999999999599</v>
      </c>
      <c r="F317" s="120">
        <f>FORECAST(E317,INDEX($D$2:$D$2007,MATCH(E317,$C$2:$C$2007,1)-1):INDEX($D$2:$D$2007,MATCH(E317,$C$2:$C$2007,1)+1),INDEX($C$2:$C$2007,MATCH(E317,$C$2:$C$2007,1)-1):INDEX($C$2:$C$2007,MATCH(E317,$C$2:$C$2007,1)+1))</f>
        <v>24.959729497757849</v>
      </c>
      <c r="G317" s="125">
        <v>457.8</v>
      </c>
      <c r="H317" s="121">
        <f>FORECAST(G317,INDEX($F$2:$F$1004,MATCH(G317,$E$2:$E$1004,1)-1):INDEX($F$2:$F$1004,MATCH(G317,$E$2:$E$1004,1)+1),INDEX($E$2:$E$1004,MATCH(G317,$E$2:$E$1004,1)-1):INDEX($E$2:$E$1004,MATCH(G317,$E$2:$E$1004,1)+1))</f>
        <v>1.0080363735940132</v>
      </c>
    </row>
    <row r="318" spans="1:8" x14ac:dyDescent="0.2">
      <c r="A318" s="123"/>
      <c r="B318" s="123"/>
      <c r="C318" s="125">
        <v>331.60000000000701</v>
      </c>
      <c r="D318" s="120">
        <f>FORECAST(C318,INDEX($B$2:$B$127,MATCH(C318,$A$2:$A$127,1)-1):INDEX($B$2:$B$127,MATCH(C318,$A$2:$A$127,1)+1),INDEX($A$2:$A$127,MATCH(C318,$A$2:$A$127,1)-1):INDEX($A$2:$A$127,MATCH(C318,$A$2:$A$127,1)+1))</f>
        <v>13.207252147883807</v>
      </c>
      <c r="E318" s="135">
        <v>363.29999999999598</v>
      </c>
      <c r="F318" s="120">
        <f>FORECAST(E318,INDEX($D$2:$D$2007,MATCH(E318,$C$2:$C$2007,1)-1):INDEX($D$2:$D$2007,MATCH(E318,$C$2:$C$2007,1)+1),INDEX($C$2:$C$2007,MATCH(E318,$C$2:$C$2007,1)-1):INDEX($C$2:$C$2007,MATCH(E318,$C$2:$C$2007,1)+1))</f>
        <v>25.04395717532914</v>
      </c>
      <c r="G318" s="125">
        <v>458.3</v>
      </c>
      <c r="H318" s="121">
        <f>FORECAST(G318,INDEX($F$2:$F$1004,MATCH(G318,$E$2:$E$1004,1)-1):INDEX($F$2:$F$1004,MATCH(G318,$E$2:$E$1004,1)+1),INDEX($E$2:$E$1004,MATCH(G318,$E$2:$E$1004,1)-1):INDEX($E$2:$E$1004,MATCH(G318,$E$2:$E$1004,1)+1))</f>
        <v>0.99525278180475674</v>
      </c>
    </row>
    <row r="319" spans="1:8" x14ac:dyDescent="0.2">
      <c r="A319" s="123"/>
      <c r="B319" s="123"/>
      <c r="C319" s="125">
        <v>331.70000000000698</v>
      </c>
      <c r="D319" s="120">
        <f>FORECAST(C319,INDEX($B$2:$B$127,MATCH(C319,$A$2:$A$127,1)-1):INDEX($B$2:$B$127,MATCH(C319,$A$2:$A$127,1)+1),INDEX($A$2:$A$127,MATCH(C319,$A$2:$A$127,1)-1):INDEX($A$2:$A$127,MATCH(C319,$A$2:$A$127,1)+1))</f>
        <v>13.236298987904462</v>
      </c>
      <c r="E319" s="124">
        <v>363.49999999999602</v>
      </c>
      <c r="F319" s="120">
        <f>FORECAST(E319,INDEX($D$2:$D$2007,MATCH(E319,$C$2:$C$2007,1)-1):INDEX($D$2:$D$2007,MATCH(E319,$C$2:$C$2007,1)+1),INDEX($C$2:$C$2007,MATCH(E319,$C$2:$C$2007,1)-1):INDEX($C$2:$C$2007,MATCH(E319,$C$2:$C$2007,1)+1))</f>
        <v>25.128184852900404</v>
      </c>
      <c r="G319" s="125">
        <v>458.8</v>
      </c>
      <c r="H319" s="121">
        <f>FORECAST(G319,INDEX($F$2:$F$1004,MATCH(G319,$E$2:$E$1004,1)-1):INDEX($F$2:$F$1004,MATCH(G319,$E$2:$E$1004,1)+1),INDEX($E$2:$E$1004,MATCH(G319,$E$2:$E$1004,1)-1):INDEX($E$2:$E$1004,MATCH(G319,$E$2:$E$1004,1)+1))</f>
        <v>0.98157531543530929</v>
      </c>
    </row>
    <row r="320" spans="1:8" x14ac:dyDescent="0.2">
      <c r="A320" s="123"/>
      <c r="B320" s="123"/>
      <c r="C320" s="125">
        <v>331.800000000007</v>
      </c>
      <c r="D320" s="120">
        <f>FORECAST(C320,INDEX($B$2:$B$127,MATCH(C320,$A$2:$A$127,1)-1):INDEX($B$2:$B$127,MATCH(C320,$A$2:$A$127,1)+1),INDEX($A$2:$A$127,MATCH(C320,$A$2:$A$127,1)-1):INDEX($A$2:$A$127,MATCH(C320,$A$2:$A$127,1)+1))</f>
        <v>13.265345827925131</v>
      </c>
      <c r="E320" s="135">
        <v>363.69999999999601</v>
      </c>
      <c r="F320" s="120">
        <f>FORECAST(E320,INDEX($D$2:$D$2007,MATCH(E320,$C$2:$C$2007,1)-1):INDEX($D$2:$D$2007,MATCH(E320,$C$2:$C$2007,1)+1),INDEX($C$2:$C$2007,MATCH(E320,$C$2:$C$2007,1)-1):INDEX($C$2:$C$2007,MATCH(E320,$C$2:$C$2007,1)+1))</f>
        <v>25.212412530471696</v>
      </c>
      <c r="G320" s="125">
        <v>459.3</v>
      </c>
      <c r="H320" s="121">
        <f>FORECAST(G320,INDEX($F$2:$F$1004,MATCH(G320,$E$2:$E$1004,1)-1):INDEX($F$2:$F$1004,MATCH(G320,$E$2:$E$1004,1)+1),INDEX($E$2:$E$1004,MATCH(G320,$E$2:$E$1004,1)-1):INDEX($E$2:$E$1004,MATCH(G320,$E$2:$E$1004,1)+1))</f>
        <v>0.96789784906585652</v>
      </c>
    </row>
    <row r="321" spans="1:8" x14ac:dyDescent="0.2">
      <c r="A321" s="123"/>
      <c r="B321" s="123"/>
      <c r="C321" s="125">
        <v>331.90000000000703</v>
      </c>
      <c r="D321" s="120">
        <f>FORECAST(C321,INDEX($B$2:$B$127,MATCH(C321,$A$2:$A$127,1)-1):INDEX($B$2:$B$127,MATCH(C321,$A$2:$A$127,1)+1),INDEX($A$2:$A$127,MATCH(C321,$A$2:$A$127,1)-1):INDEX($A$2:$A$127,MATCH(C321,$A$2:$A$127,1)+1))</f>
        <v>13.2943926679458</v>
      </c>
      <c r="E321" s="124">
        <v>363.899999999996</v>
      </c>
      <c r="F321" s="120">
        <f>FORECAST(E321,INDEX($D$2:$D$2007,MATCH(E321,$C$2:$C$2007,1)-1):INDEX($D$2:$D$2007,MATCH(E321,$C$2:$C$2007,1)+1),INDEX($C$2:$C$2007,MATCH(E321,$C$2:$C$2007,1)-1):INDEX($C$2:$C$2007,MATCH(E321,$C$2:$C$2007,1)+1))</f>
        <v>25.296640208042945</v>
      </c>
      <c r="G321" s="125">
        <v>459.8</v>
      </c>
      <c r="H321" s="121">
        <f>FORECAST(G321,INDEX($F$2:$F$1004,MATCH(G321,$E$2:$E$1004,1)-1):INDEX($F$2:$F$1004,MATCH(G321,$E$2:$E$1004,1)+1),INDEX($E$2:$E$1004,MATCH(G321,$E$2:$E$1004,1)-1):INDEX($E$2:$E$1004,MATCH(G321,$E$2:$E$1004,1)+1))</f>
        <v>0.9542203826964073</v>
      </c>
    </row>
    <row r="322" spans="1:8" x14ac:dyDescent="0.2">
      <c r="A322" s="123"/>
      <c r="B322" s="123"/>
      <c r="C322" s="125">
        <v>332.00000000000699</v>
      </c>
      <c r="D322" s="120">
        <f>FORECAST(C322,INDEX($B$2:$B$127,MATCH(C322,$A$2:$A$127,1)-1):INDEX($B$2:$B$127,MATCH(C322,$A$2:$A$127,1)+1),INDEX($A$2:$A$127,MATCH(C322,$A$2:$A$127,1)-1):INDEX($A$2:$A$127,MATCH(C322,$A$2:$A$127,1)+1))</f>
        <v>13.323439507966455</v>
      </c>
      <c r="E322" s="135">
        <v>364.09999999999599</v>
      </c>
      <c r="F322" s="120">
        <f>FORECAST(E322,INDEX($D$2:$D$2007,MATCH(E322,$C$2:$C$2007,1)-1):INDEX($D$2:$D$2007,MATCH(E322,$C$2:$C$2007,1)+1),INDEX($C$2:$C$2007,MATCH(E322,$C$2:$C$2007,1)-1):INDEX($C$2:$C$2007,MATCH(E322,$C$2:$C$2007,1)+1))</f>
        <v>25.39389033868548</v>
      </c>
      <c r="G322" s="125">
        <v>460.3</v>
      </c>
      <c r="H322" s="121">
        <f>FORECAST(G322,INDEX($F$2:$F$1004,MATCH(G322,$E$2:$E$1004,1)-1):INDEX($F$2:$F$1004,MATCH(G322,$E$2:$E$1004,1)+1),INDEX($E$2:$E$1004,MATCH(G322,$E$2:$E$1004,1)-1):INDEX($E$2:$E$1004,MATCH(G322,$E$2:$E$1004,1)+1))</f>
        <v>0.9405429163269563</v>
      </c>
    </row>
    <row r="323" spans="1:8" x14ac:dyDescent="0.2">
      <c r="A323" s="123"/>
      <c r="B323" s="123"/>
      <c r="C323" s="125">
        <v>332.10000000000701</v>
      </c>
      <c r="D323" s="120">
        <f>FORECAST(C323,INDEX($B$2:$B$127,MATCH(C323,$A$2:$A$127,1)-1):INDEX($B$2:$B$127,MATCH(C323,$A$2:$A$127,1)+1),INDEX($A$2:$A$127,MATCH(C323,$A$2:$A$127,1)-1):INDEX($A$2:$A$127,MATCH(C323,$A$2:$A$127,1)+1))</f>
        <v>13.352486347987139</v>
      </c>
      <c r="E323" s="124">
        <v>364.29999999999598</v>
      </c>
      <c r="F323" s="120">
        <f>FORECAST(E323,INDEX($D$2:$D$2007,MATCH(E323,$C$2:$C$2007,1)-1):INDEX($D$2:$D$2007,MATCH(E323,$C$2:$C$2007,1)+1),INDEX($C$2:$C$2007,MATCH(E323,$C$2:$C$2007,1)-1):INDEX($C$2:$C$2007,MATCH(E323,$C$2:$C$2007,1)+1))</f>
        <v>25.467510112312368</v>
      </c>
      <c r="G323" s="125">
        <v>460.8</v>
      </c>
      <c r="H323" s="121">
        <f>FORECAST(G323,INDEX($F$2:$F$1004,MATCH(G323,$E$2:$E$1004,1)-1):INDEX($F$2:$F$1004,MATCH(G323,$E$2:$E$1004,1)+1),INDEX($E$2:$E$1004,MATCH(G323,$E$2:$E$1004,1)-1):INDEX($E$2:$E$1004,MATCH(G323,$E$2:$E$1004,1)+1))</f>
        <v>0.92686544995750886</v>
      </c>
    </row>
    <row r="324" spans="1:8" x14ac:dyDescent="0.2">
      <c r="A324" s="123"/>
      <c r="B324" s="123"/>
      <c r="C324" s="125">
        <v>332.20000000000698</v>
      </c>
      <c r="D324" s="120">
        <f>FORECAST(C324,INDEX($B$2:$B$127,MATCH(C324,$A$2:$A$127,1)-1):INDEX($B$2:$B$127,MATCH(C324,$A$2:$A$127,1)+1),INDEX($A$2:$A$127,MATCH(C324,$A$2:$A$127,1)-1):INDEX($A$2:$A$127,MATCH(C324,$A$2:$A$127,1)+1))</f>
        <v>13.381533188007793</v>
      </c>
      <c r="E324" s="135">
        <v>364.49999999999602</v>
      </c>
      <c r="F324" s="120">
        <f>FORECAST(E324,INDEX($D$2:$D$2007,MATCH(E324,$C$2:$C$2007,1)-1):INDEX($D$2:$D$2007,MATCH(E324,$C$2:$C$2007,1)+1),INDEX($C$2:$C$2007,MATCH(E324,$C$2:$C$2007,1)-1):INDEX($C$2:$C$2007,MATCH(E324,$C$2:$C$2007,1)+1))</f>
        <v>25.544083680564867</v>
      </c>
      <c r="G324" s="125">
        <v>461.3</v>
      </c>
      <c r="H324" s="121">
        <f>FORECAST(G324,INDEX($F$2:$F$1004,MATCH(G324,$E$2:$E$1004,1)-1):INDEX($F$2:$F$1004,MATCH(G324,$E$2:$E$1004,1)+1),INDEX($E$2:$E$1004,MATCH(G324,$E$2:$E$1004,1)-1):INDEX($E$2:$E$1004,MATCH(G324,$E$2:$E$1004,1)+1))</f>
        <v>0.91318798358805608</v>
      </c>
    </row>
    <row r="325" spans="1:8" x14ac:dyDescent="0.2">
      <c r="A325" s="123"/>
      <c r="B325" s="123"/>
      <c r="C325" s="125">
        <v>332.300000000007</v>
      </c>
      <c r="D325" s="120">
        <f>FORECAST(C325,INDEX($B$2:$B$127,MATCH(C325,$A$2:$A$127,1)-1):INDEX($B$2:$B$127,MATCH(C325,$A$2:$A$127,1)+1),INDEX($A$2:$A$127,MATCH(C325,$A$2:$A$127,1)-1):INDEX($A$2:$A$127,MATCH(C325,$A$2:$A$127,1)+1))</f>
        <v>13.410580028028463</v>
      </c>
      <c r="E325" s="124">
        <v>364.69999999999601</v>
      </c>
      <c r="F325" s="120">
        <f>FORECAST(E325,INDEX($D$2:$D$2007,MATCH(E325,$C$2:$C$2007,1)-1):INDEX($D$2:$D$2007,MATCH(E325,$C$2:$C$2007,1)+1),INDEX($C$2:$C$2007,MATCH(E325,$C$2:$C$2007,1)-1):INDEX($C$2:$C$2007,MATCH(E325,$C$2:$C$2007,1)+1))</f>
        <v>25.62065724881738</v>
      </c>
      <c r="G325" s="125">
        <v>461.8</v>
      </c>
      <c r="H325" s="121">
        <f>FORECAST(G325,INDEX($F$2:$F$1004,MATCH(G325,$E$2:$E$1004,1)-1):INDEX($F$2:$F$1004,MATCH(G325,$E$2:$E$1004,1)+1),INDEX($E$2:$E$1004,MATCH(G325,$E$2:$E$1004,1)-1):INDEX($E$2:$E$1004,MATCH(G325,$E$2:$E$1004,1)+1))</f>
        <v>0.90800751020009651</v>
      </c>
    </row>
    <row r="326" spans="1:8" x14ac:dyDescent="0.2">
      <c r="A326" s="123"/>
      <c r="B326" s="123"/>
      <c r="C326" s="125">
        <v>332.40000000000703</v>
      </c>
      <c r="D326" s="120">
        <f>FORECAST(C326,INDEX($B$2:$B$127,MATCH(C326,$A$2:$A$127,1)-1):INDEX($B$2:$B$127,MATCH(C326,$A$2:$A$127,1)+1),INDEX($A$2:$A$127,MATCH(C326,$A$2:$A$127,1)-1):INDEX($A$2:$A$127,MATCH(C326,$A$2:$A$127,1)+1))</f>
        <v>13.439626868049132</v>
      </c>
      <c r="E326" s="135">
        <v>364.899999999996</v>
      </c>
      <c r="F326" s="120">
        <f>FORECAST(E326,INDEX($D$2:$D$2007,MATCH(E326,$C$2:$C$2007,1)-1):INDEX($D$2:$D$2007,MATCH(E326,$C$2:$C$2007,1)+1),INDEX($C$2:$C$2007,MATCH(E326,$C$2:$C$2007,1)-1):INDEX($C$2:$C$2007,MATCH(E326,$C$2:$C$2007,1)+1))</f>
        <v>25.697230817069837</v>
      </c>
      <c r="G326" s="125">
        <v>462.3</v>
      </c>
      <c r="H326" s="121">
        <f>FORECAST(G326,INDEX($F$2:$F$1004,MATCH(G326,$E$2:$E$1004,1)-1):INDEX($F$2:$F$1004,MATCH(G326,$E$2:$E$1004,1)+1),INDEX($E$2:$E$1004,MATCH(G326,$E$2:$E$1004,1)-1):INDEX($E$2:$E$1004,MATCH(G326,$E$2:$E$1004,1)+1))</f>
        <v>0.89814531699637712</v>
      </c>
    </row>
    <row r="327" spans="1:8" x14ac:dyDescent="0.2">
      <c r="A327" s="123"/>
      <c r="B327" s="123"/>
      <c r="C327" s="125">
        <v>332.50000000000699</v>
      </c>
      <c r="D327" s="120">
        <f>FORECAST(C327,INDEX($B$2:$B$127,MATCH(C327,$A$2:$A$127,1)-1):INDEX($B$2:$B$127,MATCH(C327,$A$2:$A$127,1)+1),INDEX($A$2:$A$127,MATCH(C327,$A$2:$A$127,1)-1):INDEX($A$2:$A$127,MATCH(C327,$A$2:$A$127,1)+1))</f>
        <v>13.468673708069787</v>
      </c>
      <c r="E327" s="124">
        <v>365.09999999999599</v>
      </c>
      <c r="F327" s="120">
        <f>FORECAST(E327,INDEX($D$2:$D$2007,MATCH(E327,$C$2:$C$2007,1)-1):INDEX($D$2:$D$2007,MATCH(E327,$C$2:$C$2007,1)+1),INDEX($C$2:$C$2007,MATCH(E327,$C$2:$C$2007,1)-1):INDEX($C$2:$C$2007,MATCH(E327,$C$2:$C$2007,1)+1))</f>
        <v>25.773804385322279</v>
      </c>
      <c r="G327" s="125">
        <v>462.8</v>
      </c>
      <c r="H327" s="121">
        <f>FORECAST(G327,INDEX($F$2:$F$1004,MATCH(G327,$E$2:$E$1004,1)-1):INDEX($F$2:$F$1004,MATCH(G327,$E$2:$E$1004,1)+1),INDEX($E$2:$E$1004,MATCH(G327,$E$2:$E$1004,1)-1):INDEX($E$2:$E$1004,MATCH(G327,$E$2:$E$1004,1)+1))</f>
        <v>0.88709939587742959</v>
      </c>
    </row>
    <row r="328" spans="1:8" x14ac:dyDescent="0.2">
      <c r="A328" s="123"/>
      <c r="B328" s="123"/>
      <c r="C328" s="125">
        <v>332.60000000000701</v>
      </c>
      <c r="D328" s="120">
        <f>FORECAST(C328,INDEX($B$2:$B$127,MATCH(C328,$A$2:$A$127,1)-1):INDEX($B$2:$B$127,MATCH(C328,$A$2:$A$127,1)+1),INDEX($A$2:$A$127,MATCH(C328,$A$2:$A$127,1)-1):INDEX($A$2:$A$127,MATCH(C328,$A$2:$A$127,1)+1))</f>
        <v>13.497720548090456</v>
      </c>
      <c r="E328" s="135">
        <v>365.29999999999598</v>
      </c>
      <c r="F328" s="120">
        <f>FORECAST(E328,INDEX($D$2:$D$2007,MATCH(E328,$C$2:$C$2007,1)-1):INDEX($D$2:$D$2007,MATCH(E328,$C$2:$C$2007,1)+1),INDEX($C$2:$C$2007,MATCH(E328,$C$2:$C$2007,1)-1):INDEX($C$2:$C$2007,MATCH(E328,$C$2:$C$2007,1)+1))</f>
        <v>25.850377953574792</v>
      </c>
      <c r="G328" s="125">
        <v>463.3</v>
      </c>
      <c r="H328" s="121">
        <f>FORECAST(G328,INDEX($F$2:$F$1004,MATCH(G328,$E$2:$E$1004,1)-1):INDEX($F$2:$F$1004,MATCH(G328,$E$2:$E$1004,1)+1),INDEX($E$2:$E$1004,MATCH(G328,$E$2:$E$1004,1)-1):INDEX($E$2:$E$1004,MATCH(G328,$E$2:$E$1004,1)+1))</f>
        <v>0.8760534747584714</v>
      </c>
    </row>
    <row r="329" spans="1:8" x14ac:dyDescent="0.2">
      <c r="A329" s="123"/>
      <c r="B329" s="123"/>
      <c r="C329" s="125">
        <v>332.70000000000698</v>
      </c>
      <c r="D329" s="120">
        <f>FORECAST(C329,INDEX($B$2:$B$127,MATCH(C329,$A$2:$A$127,1)-1):INDEX($B$2:$B$127,MATCH(C329,$A$2:$A$127,1)+1),INDEX($A$2:$A$127,MATCH(C329,$A$2:$A$127,1)-1):INDEX($A$2:$A$127,MATCH(C329,$A$2:$A$127,1)+1))</f>
        <v>13.526767388111111</v>
      </c>
      <c r="E329" s="124">
        <v>365.49999999999602</v>
      </c>
      <c r="F329" s="120">
        <f>FORECAST(E329,INDEX($D$2:$D$2007,MATCH(E329,$C$2:$C$2007,1)-1):INDEX($D$2:$D$2007,MATCH(E329,$C$2:$C$2007,1)+1),INDEX($C$2:$C$2007,MATCH(E329,$C$2:$C$2007,1)-1):INDEX($C$2:$C$2007,MATCH(E329,$C$2:$C$2007,1)+1))</f>
        <v>25.921407447425182</v>
      </c>
      <c r="G329" s="125">
        <v>463.8</v>
      </c>
      <c r="H329" s="121">
        <f>FORECAST(G329,INDEX($F$2:$F$1004,MATCH(G329,$E$2:$E$1004,1)-1):INDEX($F$2:$F$1004,MATCH(G329,$E$2:$E$1004,1)+1),INDEX($E$2:$E$1004,MATCH(G329,$E$2:$E$1004,1)-1):INDEX($E$2:$E$1004,MATCH(G329,$E$2:$E$1004,1)+1))</f>
        <v>0.86500755363951853</v>
      </c>
    </row>
    <row r="330" spans="1:8" x14ac:dyDescent="0.2">
      <c r="A330" s="123"/>
      <c r="B330" s="123"/>
      <c r="C330" s="125">
        <v>332.80000000000803</v>
      </c>
      <c r="D330" s="120">
        <f>FORECAST(C330,INDEX($B$2:$B$127,MATCH(C330,$A$2:$A$127,1)-1):INDEX($B$2:$B$127,MATCH(C330,$A$2:$A$127,1)+1),INDEX($A$2:$A$127,MATCH(C330,$A$2:$A$127,1)-1):INDEX($A$2:$A$127,MATCH(C330,$A$2:$A$127,1)+1))</f>
        <v>13.555814228132078</v>
      </c>
      <c r="E330" s="135">
        <v>365.69999999999601</v>
      </c>
      <c r="F330" s="120">
        <f>FORECAST(E330,INDEX($D$2:$D$2007,MATCH(E330,$C$2:$C$2007,1)-1):INDEX($D$2:$D$2007,MATCH(E330,$C$2:$C$2007,1)+1),INDEX($C$2:$C$2007,MATCH(E330,$C$2:$C$2007,1)-1):INDEX($C$2:$C$2007,MATCH(E330,$C$2:$C$2007,1)+1))</f>
        <v>26.005280083996766</v>
      </c>
      <c r="G330" s="125">
        <v>464.3</v>
      </c>
      <c r="H330" s="121">
        <f>FORECAST(G330,INDEX($F$2:$F$1004,MATCH(G330,$E$2:$E$1004,1)-1):INDEX($F$2:$F$1004,MATCH(G330,$E$2:$E$1004,1)+1),INDEX($E$2:$E$1004,MATCH(G330,$E$2:$E$1004,1)-1):INDEX($E$2:$E$1004,MATCH(G330,$E$2:$E$1004,1)+1))</f>
        <v>0.85396163252056212</v>
      </c>
    </row>
    <row r="331" spans="1:8" x14ac:dyDescent="0.2">
      <c r="A331" s="123"/>
      <c r="B331" s="123"/>
      <c r="C331" s="125">
        <v>332.90000000000703</v>
      </c>
      <c r="D331" s="120">
        <f>FORECAST(C331,INDEX($B$2:$B$127,MATCH(C331,$A$2:$A$127,1)-1):INDEX($B$2:$B$127,MATCH(C331,$A$2:$A$127,1)+1),INDEX($A$2:$A$127,MATCH(C331,$A$2:$A$127,1)-1):INDEX($A$2:$A$127,MATCH(C331,$A$2:$A$127,1)+1))</f>
        <v>13.584861068152463</v>
      </c>
      <c r="E331" s="124">
        <v>365.899999999996</v>
      </c>
      <c r="F331" s="120">
        <f>FORECAST(E331,INDEX($D$2:$D$2007,MATCH(E331,$C$2:$C$2007,1)-1):INDEX($D$2:$D$2007,MATCH(E331,$C$2:$C$2007,1)+1),INDEX($C$2:$C$2007,MATCH(E331,$C$2:$C$2007,1)-1):INDEX($C$2:$C$2007,MATCH(E331,$C$2:$C$2007,1)+1))</f>
        <v>26.087547327728927</v>
      </c>
      <c r="G331" s="125">
        <v>464.8</v>
      </c>
      <c r="H331" s="121">
        <f>FORECAST(G331,INDEX($F$2:$F$1004,MATCH(G331,$E$2:$E$1004,1)-1):INDEX($F$2:$F$1004,MATCH(G331,$E$2:$E$1004,1)+1),INDEX($E$2:$E$1004,MATCH(G331,$E$2:$E$1004,1)-1):INDEX($E$2:$E$1004,MATCH(G331,$E$2:$E$1004,1)+1))</f>
        <v>0.84291571140161103</v>
      </c>
    </row>
    <row r="332" spans="1:8" x14ac:dyDescent="0.2">
      <c r="A332" s="123"/>
      <c r="B332" s="123"/>
      <c r="C332" s="125">
        <v>333.00000000000801</v>
      </c>
      <c r="D332" s="120">
        <f>FORECAST(C332,INDEX($B$2:$B$127,MATCH(C332,$A$2:$A$127,1)-1):INDEX($B$2:$B$127,MATCH(C332,$A$2:$A$127,1)+1),INDEX($A$2:$A$127,MATCH(C332,$A$2:$A$127,1)-1):INDEX($A$2:$A$127,MATCH(C332,$A$2:$A$127,1)+1))</f>
        <v>13.613907908173417</v>
      </c>
      <c r="E332" s="135">
        <v>366.09999999999599</v>
      </c>
      <c r="F332" s="120">
        <f>FORECAST(E332,INDEX($D$2:$D$2007,MATCH(E332,$C$2:$C$2007,1)-1):INDEX($D$2:$D$2007,MATCH(E332,$C$2:$C$2007,1)+1),INDEX($C$2:$C$2007,MATCH(E332,$C$2:$C$2007,1)-1):INDEX($C$2:$C$2007,MATCH(E332,$C$2:$C$2007,1)+1))</f>
        <v>26.169814571461089</v>
      </c>
      <c r="G332" s="125">
        <v>465.3</v>
      </c>
      <c r="H332" s="121">
        <f>FORECAST(G332,INDEX($F$2:$F$1004,MATCH(G332,$E$2:$E$1004,1)-1):INDEX($F$2:$F$1004,MATCH(G332,$E$2:$E$1004,1)+1),INDEX($E$2:$E$1004,MATCH(G332,$E$2:$E$1004,1)-1):INDEX($E$2:$E$1004,MATCH(G332,$E$2:$E$1004,1)+1))</f>
        <v>0.83186979028265462</v>
      </c>
    </row>
    <row r="333" spans="1:8" x14ac:dyDescent="0.2">
      <c r="A333" s="123"/>
      <c r="B333" s="123"/>
      <c r="C333" s="125">
        <v>333.10000000000798</v>
      </c>
      <c r="D333" s="120">
        <f>FORECAST(C333,INDEX($B$2:$B$127,MATCH(C333,$A$2:$A$127,1)-1):INDEX($B$2:$B$127,MATCH(C333,$A$2:$A$127,1)+1),INDEX($A$2:$A$127,MATCH(C333,$A$2:$A$127,1)-1):INDEX($A$2:$A$127,MATCH(C333,$A$2:$A$127,1)+1))</f>
        <v>13.642954748194072</v>
      </c>
      <c r="E333" s="124">
        <v>366.29999999999598</v>
      </c>
      <c r="F333" s="120">
        <f>FORECAST(E333,INDEX($D$2:$D$2007,MATCH(E333,$C$2:$C$2007,1)-1):INDEX($D$2:$D$2007,MATCH(E333,$C$2:$C$2007,1)+1),INDEX($C$2:$C$2007,MATCH(E333,$C$2:$C$2007,1)-1):INDEX($C$2:$C$2007,MATCH(E333,$C$2:$C$2007,1)+1))</f>
        <v>26.252081815193236</v>
      </c>
      <c r="G333" s="125">
        <v>465.8</v>
      </c>
      <c r="H333" s="121">
        <f>FORECAST(G333,INDEX($F$2:$F$1004,MATCH(G333,$E$2:$E$1004,1)-1):INDEX($F$2:$F$1004,MATCH(G333,$E$2:$E$1004,1)+1),INDEX($E$2:$E$1004,MATCH(G333,$E$2:$E$1004,1)-1):INDEX($E$2:$E$1004,MATCH(G333,$E$2:$E$1004,1)+1))</f>
        <v>0.82082386916370353</v>
      </c>
    </row>
    <row r="334" spans="1:8" x14ac:dyDescent="0.2">
      <c r="A334" s="123"/>
      <c r="B334" s="123"/>
      <c r="C334" s="125">
        <v>333.20000000000698</v>
      </c>
      <c r="D334" s="120">
        <f>FORECAST(C334,INDEX($B$2:$B$127,MATCH(C334,$A$2:$A$127,1)-1):INDEX($B$2:$B$127,MATCH(C334,$A$2:$A$127,1)+1),INDEX($A$2:$A$127,MATCH(C334,$A$2:$A$127,1)-1):INDEX($A$2:$A$127,MATCH(C334,$A$2:$A$127,1)+1))</f>
        <v>13.672001588214442</v>
      </c>
      <c r="E334" s="135">
        <v>366.49999999999602</v>
      </c>
      <c r="F334" s="120">
        <f>FORECAST(E334,INDEX($D$2:$D$2007,MATCH(E334,$C$2:$C$2007,1)-1):INDEX($D$2:$D$2007,MATCH(E334,$C$2:$C$2007,1)+1),INDEX($C$2:$C$2007,MATCH(E334,$C$2:$C$2007,1)-1):INDEX($C$2:$C$2007,MATCH(E334,$C$2:$C$2007,1)+1))</f>
        <v>26.33434905892544</v>
      </c>
      <c r="G334" s="125">
        <v>466.3</v>
      </c>
      <c r="H334" s="121">
        <f>FORECAST(G334,INDEX($F$2:$F$1004,MATCH(G334,$E$2:$E$1004,1)-1):INDEX($F$2:$F$1004,MATCH(G334,$E$2:$E$1004,1)+1),INDEX($E$2:$E$1004,MATCH(G334,$E$2:$E$1004,1)-1):INDEX($E$2:$E$1004,MATCH(G334,$E$2:$E$1004,1)+1))</f>
        <v>0.80977794804474534</v>
      </c>
    </row>
    <row r="335" spans="1:8" x14ac:dyDescent="0.2">
      <c r="A335" s="123"/>
      <c r="B335" s="123"/>
      <c r="C335" s="125">
        <v>333.30000000000803</v>
      </c>
      <c r="D335" s="120">
        <f>FORECAST(C335,INDEX($B$2:$B$127,MATCH(C335,$A$2:$A$127,1)-1):INDEX($B$2:$B$127,MATCH(C335,$A$2:$A$127,1)+1),INDEX($A$2:$A$127,MATCH(C335,$A$2:$A$127,1)-1):INDEX($A$2:$A$127,MATCH(C335,$A$2:$A$127,1)+1))</f>
        <v>13.70104842823541</v>
      </c>
      <c r="E335" s="124">
        <v>366.69999999999601</v>
      </c>
      <c r="F335" s="120">
        <f>FORECAST(E335,INDEX($D$2:$D$2007,MATCH(E335,$C$2:$C$2007,1)-1):INDEX($D$2:$D$2007,MATCH(E335,$C$2:$C$2007,1)+1),INDEX($C$2:$C$2007,MATCH(E335,$C$2:$C$2007,1)-1):INDEX($C$2:$C$2007,MATCH(E335,$C$2:$C$2007,1)+1))</f>
        <v>26.41661630265763</v>
      </c>
      <c r="G335" s="125">
        <v>466.8</v>
      </c>
      <c r="H335" s="121">
        <f>FORECAST(G335,INDEX($F$2:$F$1004,MATCH(G335,$E$2:$E$1004,1)-1):INDEX($F$2:$F$1004,MATCH(G335,$E$2:$E$1004,1)+1),INDEX($E$2:$E$1004,MATCH(G335,$E$2:$E$1004,1)-1):INDEX($E$2:$E$1004,MATCH(G335,$E$2:$E$1004,1)+1))</f>
        <v>0.79873202692579426</v>
      </c>
    </row>
    <row r="336" spans="1:8" x14ac:dyDescent="0.2">
      <c r="A336" s="123"/>
      <c r="B336" s="123"/>
      <c r="C336" s="125">
        <v>333.40000000000799</v>
      </c>
      <c r="D336" s="120">
        <f>FORECAST(C336,INDEX($B$2:$B$127,MATCH(C336,$A$2:$A$127,1)-1):INDEX($B$2:$B$127,MATCH(C336,$A$2:$A$127,1)+1),INDEX($A$2:$A$127,MATCH(C336,$A$2:$A$127,1)-1):INDEX($A$2:$A$127,MATCH(C336,$A$2:$A$127,1)+1))</f>
        <v>13.730095268256065</v>
      </c>
      <c r="E336" s="135">
        <v>366.899999999996</v>
      </c>
      <c r="F336" s="120">
        <f>FORECAST(E336,INDEX($D$2:$D$2007,MATCH(E336,$C$2:$C$2007,1)-1):INDEX($D$2:$D$2007,MATCH(E336,$C$2:$C$2007,1)+1),INDEX($C$2:$C$2007,MATCH(E336,$C$2:$C$2007,1)-1):INDEX($C$2:$C$2007,MATCH(E336,$C$2:$C$2007,1)+1))</f>
        <v>26.49888354638972</v>
      </c>
      <c r="G336" s="125">
        <v>467.3</v>
      </c>
      <c r="H336" s="121">
        <f>FORECAST(G336,INDEX($F$2:$F$1004,MATCH(G336,$E$2:$E$1004,1)-1):INDEX($F$2:$F$1004,MATCH(G336,$E$2:$E$1004,1)+1),INDEX($E$2:$E$1004,MATCH(G336,$E$2:$E$1004,1)-1):INDEX($E$2:$E$1004,MATCH(G336,$E$2:$E$1004,1)+1))</f>
        <v>0.7822800304926254</v>
      </c>
    </row>
    <row r="337" spans="1:8" x14ac:dyDescent="0.2">
      <c r="A337" s="123"/>
      <c r="B337" s="123"/>
      <c r="C337" s="125">
        <v>333.50000000000801</v>
      </c>
      <c r="D337" s="120">
        <f>FORECAST(C337,INDEX($B$2:$B$127,MATCH(C337,$A$2:$A$127,1)-1):INDEX($B$2:$B$127,MATCH(C337,$A$2:$A$127,1)+1),INDEX($A$2:$A$127,MATCH(C337,$A$2:$A$127,1)-1):INDEX($A$2:$A$127,MATCH(C337,$A$2:$A$127,1)+1))</f>
        <v>13.759142108276734</v>
      </c>
      <c r="E337" s="124">
        <v>367.09999999999599</v>
      </c>
      <c r="F337" s="120">
        <f>FORECAST(E337,INDEX($D$2:$D$2007,MATCH(E337,$C$2:$C$2007,1)-1):INDEX($D$2:$D$2007,MATCH(E337,$C$2:$C$2007,1)+1),INDEX($C$2:$C$2007,MATCH(E337,$C$2:$C$2007,1)-1):INDEX($C$2:$C$2007,MATCH(E337,$C$2:$C$2007,1)+1))</f>
        <v>26.581150790121896</v>
      </c>
      <c r="G337" s="125">
        <v>467.8</v>
      </c>
      <c r="H337" s="121">
        <f>FORECAST(G337,INDEX($F$2:$F$1004,MATCH(G337,$E$2:$E$1004,1)-1):INDEX($F$2:$F$1004,MATCH(G337,$E$2:$E$1004,1)+1),INDEX($E$2:$E$1004,MATCH(G337,$E$2:$E$1004,1)-1):INDEX($E$2:$E$1004,MATCH(G337,$E$2:$E$1004,1)+1))</f>
        <v>0.7685502719186168</v>
      </c>
    </row>
    <row r="338" spans="1:8" x14ac:dyDescent="0.2">
      <c r="A338" s="123"/>
      <c r="B338" s="123"/>
      <c r="C338" s="125">
        <v>333.60000000000798</v>
      </c>
      <c r="D338" s="120">
        <f>FORECAST(C338,INDEX($B$2:$B$127,MATCH(C338,$A$2:$A$127,1)-1):INDEX($B$2:$B$127,MATCH(C338,$A$2:$A$127,1)+1),INDEX($A$2:$A$127,MATCH(C338,$A$2:$A$127,1)-1):INDEX($A$2:$A$127,MATCH(C338,$A$2:$A$127,1)+1))</f>
        <v>13.812305954396706</v>
      </c>
      <c r="E338" s="135">
        <v>367.29999999999598</v>
      </c>
      <c r="F338" s="120">
        <f>FORECAST(E338,INDEX($D$2:$D$2007,MATCH(E338,$C$2:$C$2007,1)-1):INDEX($D$2:$D$2007,MATCH(E338,$C$2:$C$2007,1)+1),INDEX($C$2:$C$2007,MATCH(E338,$C$2:$C$2007,1)-1):INDEX($C$2:$C$2007,MATCH(E338,$C$2:$C$2007,1)+1))</f>
        <v>26.663418033854072</v>
      </c>
      <c r="G338" s="125">
        <v>468.3</v>
      </c>
      <c r="H338" s="121">
        <f>FORECAST(G338,INDEX($F$2:$F$1004,MATCH(G338,$E$2:$E$1004,1)-1):INDEX($F$2:$F$1004,MATCH(G338,$E$2:$E$1004,1)+1),INDEX($E$2:$E$1004,MATCH(G338,$E$2:$E$1004,1)-1):INDEX($E$2:$E$1004,MATCH(G338,$E$2:$E$1004,1)+1))</f>
        <v>0.75678984985987086</v>
      </c>
    </row>
    <row r="339" spans="1:8" x14ac:dyDescent="0.2">
      <c r="A339" s="123"/>
      <c r="B339" s="123"/>
      <c r="C339" s="125">
        <v>333.700000000008</v>
      </c>
      <c r="D339" s="120">
        <f>FORECAST(C339,INDEX($B$2:$B$127,MATCH(C339,$A$2:$A$127,1)-1):INDEX($B$2:$B$127,MATCH(C339,$A$2:$A$127,1)+1),INDEX($A$2:$A$127,MATCH(C339,$A$2:$A$127,1)-1):INDEX($A$2:$A$127,MATCH(C339,$A$2:$A$127,1)+1))</f>
        <v>13.842350784593464</v>
      </c>
      <c r="E339" s="124">
        <v>367.49999999999602</v>
      </c>
      <c r="F339" s="120">
        <f>FORECAST(E339,INDEX($D$2:$D$2007,MATCH(E339,$C$2:$C$2007,1)-1):INDEX($D$2:$D$2007,MATCH(E339,$C$2:$C$2007,1)+1),INDEX($C$2:$C$2007,MATCH(E339,$C$2:$C$2007,1)-1):INDEX($C$2:$C$2007,MATCH(E339,$C$2:$C$2007,1)+1))</f>
        <v>26.745685277586219</v>
      </c>
      <c r="G339" s="125">
        <v>468.8</v>
      </c>
      <c r="H339" s="121">
        <f>FORECAST(G339,INDEX($F$2:$F$1004,MATCH(G339,$E$2:$E$1004,1)-1):INDEX($F$2:$F$1004,MATCH(G339,$E$2:$E$1004,1)+1),INDEX($E$2:$E$1004,MATCH(G339,$E$2:$E$1004,1)-1):INDEX($E$2:$E$1004,MATCH(G339,$E$2:$E$1004,1)+1))</f>
        <v>0.74502942780113024</v>
      </c>
    </row>
    <row r="340" spans="1:8" x14ac:dyDescent="0.2">
      <c r="A340" s="123"/>
      <c r="B340" s="123"/>
      <c r="C340" s="125">
        <v>333.80000000000803</v>
      </c>
      <c r="D340" s="120">
        <f>FORECAST(C340,INDEX($B$2:$B$127,MATCH(C340,$A$2:$A$127,1)-1):INDEX($B$2:$B$127,MATCH(C340,$A$2:$A$127,1)+1),INDEX($A$2:$A$127,MATCH(C340,$A$2:$A$127,1)-1):INDEX($A$2:$A$127,MATCH(C340,$A$2:$A$127,1)+1))</f>
        <v>13.872395614790236</v>
      </c>
      <c r="E340" s="135">
        <v>367.69999999999601</v>
      </c>
      <c r="F340" s="120">
        <f>FORECAST(E340,INDEX($D$2:$D$2007,MATCH(E340,$C$2:$C$2007,1)-1):INDEX($D$2:$D$2007,MATCH(E340,$C$2:$C$2007,1)+1),INDEX($C$2:$C$2007,MATCH(E340,$C$2:$C$2007,1)-1):INDEX($C$2:$C$2007,MATCH(E340,$C$2:$C$2007,1)+1))</f>
        <v>26.827952521318409</v>
      </c>
      <c r="G340" s="125">
        <v>469.3</v>
      </c>
      <c r="H340" s="121">
        <f>FORECAST(G340,INDEX($F$2:$F$1004,MATCH(G340,$E$2:$E$1004,1)-1):INDEX($F$2:$F$1004,MATCH(G340,$E$2:$E$1004,1)+1),INDEX($E$2:$E$1004,MATCH(G340,$E$2:$E$1004,1)-1):INDEX($E$2:$E$1004,MATCH(G340,$E$2:$E$1004,1)+1))</f>
        <v>0.73326900574238785</v>
      </c>
    </row>
    <row r="341" spans="1:8" x14ac:dyDescent="0.2">
      <c r="A341" s="123"/>
      <c r="B341" s="123"/>
      <c r="C341" s="125">
        <v>333.90000000000799</v>
      </c>
      <c r="D341" s="120">
        <f>FORECAST(C341,INDEX($B$2:$B$127,MATCH(C341,$A$2:$A$127,1)-1):INDEX($B$2:$B$127,MATCH(C341,$A$2:$A$127,1)+1),INDEX($A$2:$A$127,MATCH(C341,$A$2:$A$127,1)-1):INDEX($A$2:$A$127,MATCH(C341,$A$2:$A$127,1)+1))</f>
        <v>13.902440444986979</v>
      </c>
      <c r="E341" s="124">
        <v>367.899999999996</v>
      </c>
      <c r="F341" s="120">
        <f>FORECAST(E341,INDEX($D$2:$D$2007,MATCH(E341,$C$2:$C$2007,1)-1):INDEX($D$2:$D$2007,MATCH(E341,$C$2:$C$2007,1)+1),INDEX($C$2:$C$2007,MATCH(E341,$C$2:$C$2007,1)-1):INDEX($C$2:$C$2007,MATCH(E341,$C$2:$C$2007,1)+1))</f>
        <v>26.910219765050542</v>
      </c>
      <c r="G341" s="125">
        <v>469.8</v>
      </c>
      <c r="H341" s="121">
        <f>FORECAST(G341,INDEX($F$2:$F$1004,MATCH(G341,$E$2:$E$1004,1)-1):INDEX($F$2:$F$1004,MATCH(G341,$E$2:$E$1004,1)+1),INDEX($E$2:$E$1004,MATCH(G341,$E$2:$E$1004,1)-1):INDEX($E$2:$E$1004,MATCH(G341,$E$2:$E$1004,1)+1))</f>
        <v>0.72150858368364545</v>
      </c>
    </row>
    <row r="342" spans="1:8" x14ac:dyDescent="0.2">
      <c r="A342" s="123"/>
      <c r="B342" s="123"/>
      <c r="C342" s="125">
        <v>334.00000000000801</v>
      </c>
      <c r="D342" s="120">
        <f>FORECAST(C342,INDEX($B$2:$B$127,MATCH(C342,$A$2:$A$127,1)-1):INDEX($B$2:$B$127,MATCH(C342,$A$2:$A$127,1)+1),INDEX($A$2:$A$127,MATCH(C342,$A$2:$A$127,1)-1):INDEX($A$2:$A$127,MATCH(C342,$A$2:$A$127,1)+1))</f>
        <v>13.932485275183737</v>
      </c>
      <c r="E342" s="135">
        <v>368.09999999999599</v>
      </c>
      <c r="F342" s="120">
        <f>FORECAST(E342,INDEX($D$2:$D$2007,MATCH(E342,$C$2:$C$2007,1)-1):INDEX($D$2:$D$2007,MATCH(E342,$C$2:$C$2007,1)+1),INDEX($C$2:$C$2007,MATCH(E342,$C$2:$C$2007,1)-1):INDEX($C$2:$C$2007,MATCH(E342,$C$2:$C$2007,1)+1))</f>
        <v>26.992487008782732</v>
      </c>
      <c r="G342" s="125">
        <v>470.3</v>
      </c>
      <c r="H342" s="121">
        <f>FORECAST(G342,INDEX($F$2:$F$1004,MATCH(G342,$E$2:$E$1004,1)-1):INDEX($F$2:$F$1004,MATCH(G342,$E$2:$E$1004,1)+1),INDEX($E$2:$E$1004,MATCH(G342,$E$2:$E$1004,1)-1):INDEX($E$2:$E$1004,MATCH(G342,$E$2:$E$1004,1)+1))</f>
        <v>0.70974816162490306</v>
      </c>
    </row>
    <row r="343" spans="1:8" x14ac:dyDescent="0.2">
      <c r="A343" s="123"/>
      <c r="B343" s="123"/>
      <c r="C343" s="125">
        <v>334.10000000000798</v>
      </c>
      <c r="D343" s="120">
        <f>FORECAST(C343,INDEX($B$2:$B$127,MATCH(C343,$A$2:$A$127,1)-1):INDEX($B$2:$B$127,MATCH(C343,$A$2:$A$127,1)+1),INDEX($A$2:$A$127,MATCH(C343,$A$2:$A$127,1)-1):INDEX($A$2:$A$127,MATCH(C343,$A$2:$A$127,1)+1))</f>
        <v>13.96253010538048</v>
      </c>
      <c r="E343" s="124">
        <v>368.29999999999598</v>
      </c>
      <c r="F343" s="120">
        <f>FORECAST(E343,INDEX($D$2:$D$2007,MATCH(E343,$C$2:$C$2007,1)-1):INDEX($D$2:$D$2007,MATCH(E343,$C$2:$C$2007,1)+1),INDEX($C$2:$C$2007,MATCH(E343,$C$2:$C$2007,1)-1):INDEX($C$2:$C$2007,MATCH(E343,$C$2:$C$2007,1)+1))</f>
        <v>27.074754252514879</v>
      </c>
      <c r="G343" s="125">
        <v>470.8</v>
      </c>
      <c r="H343" s="121">
        <f>FORECAST(G343,INDEX($F$2:$F$1004,MATCH(G343,$E$2:$E$1004,1)-1):INDEX($F$2:$F$1004,MATCH(G343,$E$2:$E$1004,1)+1),INDEX($E$2:$E$1004,MATCH(G343,$E$2:$E$1004,1)-1):INDEX($E$2:$E$1004,MATCH(G343,$E$2:$E$1004,1)+1))</f>
        <v>0.69798773956616245</v>
      </c>
    </row>
    <row r="344" spans="1:8" x14ac:dyDescent="0.2">
      <c r="A344" s="123"/>
      <c r="B344" s="123"/>
      <c r="C344" s="125">
        <v>334.200000000008</v>
      </c>
      <c r="D344" s="120">
        <f>FORECAST(C344,INDEX($B$2:$B$127,MATCH(C344,$A$2:$A$127,1)-1):INDEX($B$2:$B$127,MATCH(C344,$A$2:$A$127,1)+1),INDEX($A$2:$A$127,MATCH(C344,$A$2:$A$127,1)-1):INDEX($A$2:$A$127,MATCH(C344,$A$2:$A$127,1)+1))</f>
        <v>13.992574935577252</v>
      </c>
      <c r="E344" s="135">
        <v>368.49999999999602</v>
      </c>
      <c r="F344" s="120">
        <f>FORECAST(E344,INDEX($D$2:$D$2007,MATCH(E344,$C$2:$C$2007,1)-1):INDEX($D$2:$D$2007,MATCH(E344,$C$2:$C$2007,1)+1),INDEX($C$2:$C$2007,MATCH(E344,$C$2:$C$2007,1)-1):INDEX($C$2:$C$2007,MATCH(E344,$C$2:$C$2007,1)+1))</f>
        <v>27.013506222640274</v>
      </c>
      <c r="G344" s="125">
        <v>471.3</v>
      </c>
      <c r="H344" s="121">
        <f>FORECAST(G344,INDEX($F$2:$F$1004,MATCH(G344,$E$2:$E$1004,1)-1):INDEX($F$2:$F$1004,MATCH(G344,$E$2:$E$1004,1)+1),INDEX($E$2:$E$1004,MATCH(G344,$E$2:$E$1004,1)-1):INDEX($E$2:$E$1004,MATCH(G344,$E$2:$E$1004,1)+1))</f>
        <v>0.68622731750741828</v>
      </c>
    </row>
    <row r="345" spans="1:8" x14ac:dyDescent="0.2">
      <c r="A345" s="123"/>
      <c r="B345" s="123"/>
      <c r="C345" s="125">
        <v>334.30000000000803</v>
      </c>
      <c r="D345" s="120">
        <f>FORECAST(C345,INDEX($B$2:$B$127,MATCH(C345,$A$2:$A$127,1)-1):INDEX($B$2:$B$127,MATCH(C345,$A$2:$A$127,1)+1),INDEX($A$2:$A$127,MATCH(C345,$A$2:$A$127,1)-1):INDEX($A$2:$A$127,MATCH(C345,$A$2:$A$127,1)+1))</f>
        <v>14.02261976577401</v>
      </c>
      <c r="E345" s="124">
        <v>368.69999999999601</v>
      </c>
      <c r="F345" s="120">
        <f>FORECAST(E345,INDEX($D$2:$D$2007,MATCH(E345,$C$2:$C$2007,1)-1):INDEX($D$2:$D$2007,MATCH(E345,$C$2:$C$2007,1)+1),INDEX($C$2:$C$2007,MATCH(E345,$C$2:$C$2007,1)-1):INDEX($C$2:$C$2007,MATCH(E345,$C$2:$C$2007,1)+1))</f>
        <v>27.048052403317286</v>
      </c>
      <c r="G345" s="125">
        <v>471.8</v>
      </c>
      <c r="H345" s="121">
        <f>FORECAST(G345,INDEX($F$2:$F$1004,MATCH(G345,$E$2:$E$1004,1)-1):INDEX($F$2:$F$1004,MATCH(G345,$E$2:$E$1004,1)+1),INDEX($E$2:$E$1004,MATCH(G345,$E$2:$E$1004,1)-1):INDEX($E$2:$E$1004,MATCH(G345,$E$2:$E$1004,1)+1))</f>
        <v>0.67446689544867588</v>
      </c>
    </row>
    <row r="346" spans="1:8" x14ac:dyDescent="0.2">
      <c r="A346" s="123"/>
      <c r="B346" s="123"/>
      <c r="C346" s="125">
        <v>334.40000000000799</v>
      </c>
      <c r="D346" s="120">
        <f>FORECAST(C346,INDEX($B$2:$B$127,MATCH(C346,$A$2:$A$127,1)-1):INDEX($B$2:$B$127,MATCH(C346,$A$2:$A$127,1)+1),INDEX($A$2:$A$127,MATCH(C346,$A$2:$A$127,1)-1):INDEX($A$2:$A$127,MATCH(C346,$A$2:$A$127,1)+1))</f>
        <v>14.052664595970754</v>
      </c>
      <c r="E346" s="135">
        <v>368.899999999996</v>
      </c>
      <c r="F346" s="120">
        <f>FORECAST(E346,INDEX($D$2:$D$2007,MATCH(E346,$C$2:$C$2007,1)-1):INDEX($D$2:$D$2007,MATCH(E346,$C$2:$C$2007,1)+1),INDEX($C$2:$C$2007,MATCH(E346,$C$2:$C$2007,1)-1):INDEX($C$2:$C$2007,MATCH(E346,$C$2:$C$2007,1)+1))</f>
        <v>27.111301638734375</v>
      </c>
      <c r="G346" s="125">
        <v>472.3</v>
      </c>
      <c r="H346" s="121">
        <f>FORECAST(G346,INDEX($F$2:$F$1004,MATCH(G346,$E$2:$E$1004,1)-1):INDEX($F$2:$F$1004,MATCH(G346,$E$2:$E$1004,1)+1),INDEX($E$2:$E$1004,MATCH(G346,$E$2:$E$1004,1)-1):INDEX($E$2:$E$1004,MATCH(G346,$E$2:$E$1004,1)+1))</f>
        <v>0.65909561893957047</v>
      </c>
    </row>
    <row r="347" spans="1:8" x14ac:dyDescent="0.2">
      <c r="A347" s="123"/>
      <c r="B347" s="123"/>
      <c r="C347" s="125">
        <v>334.50000000000801</v>
      </c>
      <c r="D347" s="120">
        <f>FORECAST(C347,INDEX($B$2:$B$127,MATCH(C347,$A$2:$A$127,1)-1):INDEX($B$2:$B$127,MATCH(C347,$A$2:$A$127,1)+1),INDEX($A$2:$A$127,MATCH(C347,$A$2:$A$127,1)-1):INDEX($A$2:$A$127,MATCH(C347,$A$2:$A$127,1)+1))</f>
        <v>14.082709426167526</v>
      </c>
      <c r="E347" s="124">
        <v>369.09999999999599</v>
      </c>
      <c r="F347" s="120">
        <f>FORECAST(E347,INDEX($D$2:$D$2007,MATCH(E347,$C$2:$C$2007,1)-1):INDEX($D$2:$D$2007,MATCH(E347,$C$2:$C$2007,1)+1),INDEX($C$2:$C$2007,MATCH(E347,$C$2:$C$2007,1)-1):INDEX($C$2:$C$2007,MATCH(E347,$C$2:$C$2007,1)+1))</f>
        <v>27.174550874151521</v>
      </c>
      <c r="G347" s="125">
        <v>472.8</v>
      </c>
      <c r="H347" s="121">
        <f>FORECAST(G347,INDEX($F$2:$F$1004,MATCH(G347,$E$2:$E$1004,1)-1):INDEX($F$2:$F$1004,MATCH(G347,$E$2:$E$1004,1)+1),INDEX($E$2:$E$1004,MATCH(G347,$E$2:$E$1004,1)-1):INDEX($E$2:$E$1004,MATCH(G347,$E$2:$E$1004,1)+1))</f>
        <v>0.6448511382062847</v>
      </c>
    </row>
    <row r="348" spans="1:8" x14ac:dyDescent="0.2">
      <c r="A348" s="123"/>
      <c r="B348" s="123"/>
      <c r="C348" s="125">
        <v>334.60000000000798</v>
      </c>
      <c r="D348" s="120">
        <f>FORECAST(C348,INDEX($B$2:$B$127,MATCH(C348,$A$2:$A$127,1)-1):INDEX($B$2:$B$127,MATCH(C348,$A$2:$A$127,1)+1),INDEX($A$2:$A$127,MATCH(C348,$A$2:$A$127,1)-1):INDEX($A$2:$A$127,MATCH(C348,$A$2:$A$127,1)+1))</f>
        <v>14.112754256364269</v>
      </c>
      <c r="E348" s="135">
        <v>369.29999999999598</v>
      </c>
      <c r="F348" s="120">
        <f>FORECAST(E348,INDEX($D$2:$D$2007,MATCH(E348,$C$2:$C$2007,1)-1):INDEX($D$2:$D$2007,MATCH(E348,$C$2:$C$2007,1)+1),INDEX($C$2:$C$2007,MATCH(E348,$C$2:$C$2007,1)-1):INDEX($C$2:$C$2007,MATCH(E348,$C$2:$C$2007,1)+1))</f>
        <v>27.23780010956861</v>
      </c>
      <c r="G348" s="125">
        <v>473.3</v>
      </c>
      <c r="H348" s="121">
        <f>FORECAST(G348,INDEX($F$2:$F$1004,MATCH(G348,$E$2:$E$1004,1)-1):INDEX($F$2:$F$1004,MATCH(G348,$E$2:$E$1004,1)+1),INDEX($E$2:$E$1004,MATCH(G348,$E$2:$E$1004,1)-1):INDEX($E$2:$E$1004,MATCH(G348,$E$2:$E$1004,1)+1))</f>
        <v>0.63179630791907648</v>
      </c>
    </row>
    <row r="349" spans="1:8" x14ac:dyDescent="0.2">
      <c r="A349" s="123"/>
      <c r="B349" s="123"/>
      <c r="C349" s="125">
        <v>334.700000000008</v>
      </c>
      <c r="D349" s="120">
        <f>FORECAST(C349,INDEX($B$2:$B$127,MATCH(C349,$A$2:$A$127,1)-1):INDEX($B$2:$B$127,MATCH(C349,$A$2:$A$127,1)+1),INDEX($A$2:$A$127,MATCH(C349,$A$2:$A$127,1)-1):INDEX($A$2:$A$127,MATCH(C349,$A$2:$A$127,1)+1))</f>
        <v>14.142799086561027</v>
      </c>
      <c r="E349" s="124">
        <v>369.49999999999602</v>
      </c>
      <c r="F349" s="120">
        <f>FORECAST(E349,INDEX($D$2:$D$2007,MATCH(E349,$C$2:$C$2007,1)-1):INDEX($D$2:$D$2007,MATCH(E349,$C$2:$C$2007,1)+1),INDEX($C$2:$C$2007,MATCH(E349,$C$2:$C$2007,1)-1):INDEX($C$2:$C$2007,MATCH(E349,$C$2:$C$2007,1)+1))</f>
        <v>27.301049344985742</v>
      </c>
      <c r="G349" s="125">
        <v>473.8</v>
      </c>
      <c r="H349" s="121">
        <f>FORECAST(G349,INDEX($F$2:$F$1004,MATCH(G349,$E$2:$E$1004,1)-1):INDEX($F$2:$F$1004,MATCH(G349,$E$2:$E$1004,1)+1),INDEX($E$2:$E$1004,MATCH(G349,$E$2:$E$1004,1)-1):INDEX($E$2:$E$1004,MATCH(G349,$E$2:$E$1004,1)+1))</f>
        <v>0.61874147763186826</v>
      </c>
    </row>
    <row r="350" spans="1:8" x14ac:dyDescent="0.2">
      <c r="A350" s="123"/>
      <c r="B350" s="123"/>
      <c r="C350" s="125">
        <v>334.80000000000803</v>
      </c>
      <c r="D350" s="120">
        <f>FORECAST(C350,INDEX($B$2:$B$127,MATCH(C350,$A$2:$A$127,1)-1):INDEX($B$2:$B$127,MATCH(C350,$A$2:$A$127,1)+1),INDEX($A$2:$A$127,MATCH(C350,$A$2:$A$127,1)-1):INDEX($A$2:$A$127,MATCH(C350,$A$2:$A$127,1)+1))</f>
        <v>14.172843916757799</v>
      </c>
      <c r="E350" s="135">
        <v>369.69999999999601</v>
      </c>
      <c r="F350" s="120">
        <f>FORECAST(E350,INDEX($D$2:$D$2007,MATCH(E350,$C$2:$C$2007,1)-1):INDEX($D$2:$D$2007,MATCH(E350,$C$2:$C$2007,1)+1),INDEX($C$2:$C$2007,MATCH(E350,$C$2:$C$2007,1)-1):INDEX($C$2:$C$2007,MATCH(E350,$C$2:$C$2007,1)+1))</f>
        <v>27.364298580402888</v>
      </c>
      <c r="G350" s="125">
        <v>474.3</v>
      </c>
      <c r="H350" s="121">
        <f>FORECAST(G350,INDEX($F$2:$F$1004,MATCH(G350,$E$2:$E$1004,1)-1):INDEX($F$2:$F$1004,MATCH(G350,$E$2:$E$1004,1)+1),INDEX($E$2:$E$1004,MATCH(G350,$E$2:$E$1004,1)-1):INDEX($E$2:$E$1004,MATCH(G350,$E$2:$E$1004,1)+1))</f>
        <v>0.6056866473446636</v>
      </c>
    </row>
    <row r="351" spans="1:8" x14ac:dyDescent="0.2">
      <c r="A351" s="123"/>
      <c r="B351" s="123"/>
      <c r="C351" s="125">
        <v>334.90000000000799</v>
      </c>
      <c r="D351" s="120">
        <f>FORECAST(C351,INDEX($B$2:$B$127,MATCH(C351,$A$2:$A$127,1)-1):INDEX($B$2:$B$127,MATCH(C351,$A$2:$A$127,1)+1),INDEX($A$2:$A$127,MATCH(C351,$A$2:$A$127,1)-1):INDEX($A$2:$A$127,MATCH(C351,$A$2:$A$127,1)+1))</f>
        <v>14.202888746954542</v>
      </c>
      <c r="E351" s="124">
        <v>369.899999999996</v>
      </c>
      <c r="F351" s="120">
        <f>FORECAST(E351,INDEX($D$2:$D$2007,MATCH(E351,$C$2:$C$2007,1)-1):INDEX($D$2:$D$2007,MATCH(E351,$C$2:$C$2007,1)+1),INDEX($C$2:$C$2007,MATCH(E351,$C$2:$C$2007,1)-1):INDEX($C$2:$C$2007,MATCH(E351,$C$2:$C$2007,1)+1))</f>
        <v>27.427547815819977</v>
      </c>
      <c r="G351" s="125">
        <v>474.8</v>
      </c>
      <c r="H351" s="121">
        <f>FORECAST(G351,INDEX($F$2:$F$1004,MATCH(G351,$E$2:$E$1004,1)-1):INDEX($F$2:$F$1004,MATCH(G351,$E$2:$E$1004,1)+1),INDEX($E$2:$E$1004,MATCH(G351,$E$2:$E$1004,1)-1):INDEX($E$2:$E$1004,MATCH(G351,$E$2:$E$1004,1)+1))</f>
        <v>0.59263181705745893</v>
      </c>
    </row>
    <row r="352" spans="1:8" x14ac:dyDescent="0.2">
      <c r="A352" s="123"/>
      <c r="B352" s="123"/>
      <c r="C352" s="125">
        <v>335.00000000000801</v>
      </c>
      <c r="D352" s="120">
        <f>FORECAST(C352,INDEX($B$2:$B$127,MATCH(C352,$A$2:$A$127,1)-1):INDEX($B$2:$B$127,MATCH(C352,$A$2:$A$127,1)+1),INDEX($A$2:$A$127,MATCH(C352,$A$2:$A$127,1)-1):INDEX($A$2:$A$127,MATCH(C352,$A$2:$A$127,1)+1))</f>
        <v>14.2329335771513</v>
      </c>
      <c r="E352" s="135">
        <v>370.09999999999599</v>
      </c>
      <c r="F352" s="120">
        <f>FORECAST(E352,INDEX($D$2:$D$2007,MATCH(E352,$C$2:$C$2007,1)-1):INDEX($D$2:$D$2007,MATCH(E352,$C$2:$C$2007,1)+1),INDEX($C$2:$C$2007,MATCH(E352,$C$2:$C$2007,1)-1):INDEX($C$2:$C$2007,MATCH(E352,$C$2:$C$2007,1)+1))</f>
        <v>27.490797051237109</v>
      </c>
      <c r="G352" s="125">
        <v>475.3</v>
      </c>
      <c r="H352" s="121">
        <f>FORECAST(G352,INDEX($F$2:$F$1004,MATCH(G352,$E$2:$E$1004,1)-1):INDEX($F$2:$F$1004,MATCH(G352,$E$2:$E$1004,1)+1),INDEX($E$2:$E$1004,MATCH(G352,$E$2:$E$1004,1)-1):INDEX($E$2:$E$1004,MATCH(G352,$E$2:$E$1004,1)+1))</f>
        <v>0.57957698677025071</v>
      </c>
    </row>
    <row r="353" spans="1:8" x14ac:dyDescent="0.2">
      <c r="A353" s="123"/>
      <c r="B353" s="123"/>
      <c r="C353" s="125">
        <v>335.10000000000798</v>
      </c>
      <c r="D353" s="120">
        <f>FORECAST(C353,INDEX($B$2:$B$127,MATCH(C353,$A$2:$A$127,1)-1):INDEX($B$2:$B$127,MATCH(C353,$A$2:$A$127,1)+1),INDEX($A$2:$A$127,MATCH(C353,$A$2:$A$127,1)-1):INDEX($A$2:$A$127,MATCH(C353,$A$2:$A$127,1)+1))</f>
        <v>14.262978407348044</v>
      </c>
      <c r="E353" s="124">
        <v>370.29999999999598</v>
      </c>
      <c r="F353" s="120">
        <f>FORECAST(E353,INDEX($D$2:$D$2007,MATCH(E353,$C$2:$C$2007,1)-1):INDEX($D$2:$D$2007,MATCH(E353,$C$2:$C$2007,1)+1),INDEX($C$2:$C$2007,MATCH(E353,$C$2:$C$2007,1)-1):INDEX($C$2:$C$2007,MATCH(E353,$C$2:$C$2007,1)+1))</f>
        <v>27.554046286654213</v>
      </c>
      <c r="G353" s="125">
        <v>475.8</v>
      </c>
      <c r="H353" s="121">
        <f>FORECAST(G353,INDEX($F$2:$F$1004,MATCH(G353,$E$2:$E$1004,1)-1):INDEX($F$2:$F$1004,MATCH(G353,$E$2:$E$1004,1)+1),INDEX($E$2:$E$1004,MATCH(G353,$E$2:$E$1004,1)-1):INDEX($E$2:$E$1004,MATCH(G353,$E$2:$E$1004,1)+1))</f>
        <v>0.56652215648304605</v>
      </c>
    </row>
    <row r="354" spans="1:8" x14ac:dyDescent="0.2">
      <c r="A354" s="123"/>
      <c r="B354" s="123"/>
      <c r="C354" s="125">
        <v>335.200000000008</v>
      </c>
      <c r="D354" s="120">
        <f>FORECAST(C354,INDEX($B$2:$B$127,MATCH(C354,$A$2:$A$127,1)-1):INDEX($B$2:$B$127,MATCH(C354,$A$2:$A$127,1)+1),INDEX($A$2:$A$127,MATCH(C354,$A$2:$A$127,1)-1):INDEX($A$2:$A$127,MATCH(C354,$A$2:$A$127,1)+1))</f>
        <v>14.293023237544816</v>
      </c>
      <c r="E354" s="135">
        <v>370.49999999999602</v>
      </c>
      <c r="F354" s="120">
        <f>FORECAST(E354,INDEX($D$2:$D$2007,MATCH(E354,$C$2:$C$2007,1)-1):INDEX($D$2:$D$2007,MATCH(E354,$C$2:$C$2007,1)+1),INDEX($C$2:$C$2007,MATCH(E354,$C$2:$C$2007,1)-1):INDEX($C$2:$C$2007,MATCH(E354,$C$2:$C$2007,1)+1))</f>
        <v>27.617295522071345</v>
      </c>
      <c r="G354" s="125">
        <v>476.3</v>
      </c>
      <c r="H354" s="121">
        <f>FORECAST(G354,INDEX($F$2:$F$1004,MATCH(G354,$E$2:$E$1004,1)-1):INDEX($F$2:$F$1004,MATCH(G354,$E$2:$E$1004,1)+1),INDEX($E$2:$E$1004,MATCH(G354,$E$2:$E$1004,1)-1):INDEX($E$2:$E$1004,MATCH(G354,$E$2:$E$1004,1)+1))</f>
        <v>0.5534673261958396</v>
      </c>
    </row>
    <row r="355" spans="1:8" x14ac:dyDescent="0.2">
      <c r="A355" s="123"/>
      <c r="B355" s="123"/>
      <c r="C355" s="125">
        <v>335.30000000000803</v>
      </c>
      <c r="D355" s="120">
        <f>FORECAST(C355,INDEX($B$2:$B$127,MATCH(C355,$A$2:$A$127,1)-1):INDEX($B$2:$B$127,MATCH(C355,$A$2:$A$127,1)+1),INDEX($A$2:$A$127,MATCH(C355,$A$2:$A$127,1)-1):INDEX($A$2:$A$127,MATCH(C355,$A$2:$A$127,1)+1))</f>
        <v>14.323068067741573</v>
      </c>
      <c r="E355" s="124">
        <v>370.69999999999601</v>
      </c>
      <c r="F355" s="120">
        <f>FORECAST(E355,INDEX($D$2:$D$2007,MATCH(E355,$C$2:$C$2007,1)-1):INDEX($D$2:$D$2007,MATCH(E355,$C$2:$C$2007,1)+1),INDEX($C$2:$C$2007,MATCH(E355,$C$2:$C$2007,1)-1):INDEX($C$2:$C$2007,MATCH(E355,$C$2:$C$2007,1)+1))</f>
        <v>27.545061538323836</v>
      </c>
      <c r="G355" s="125">
        <v>476.8</v>
      </c>
      <c r="H355" s="121">
        <f>FORECAST(G355,INDEX($F$2:$F$1004,MATCH(G355,$E$2:$E$1004,1)-1):INDEX($F$2:$F$1004,MATCH(G355,$E$2:$E$1004,1)+1),INDEX($E$2:$E$1004,MATCH(G355,$E$2:$E$1004,1)-1):INDEX($E$2:$E$1004,MATCH(G355,$E$2:$E$1004,1)+1))</f>
        <v>0.54041249590863316</v>
      </c>
    </row>
    <row r="356" spans="1:8" x14ac:dyDescent="0.2">
      <c r="A356" s="123"/>
      <c r="B356" s="123"/>
      <c r="C356" s="125">
        <v>335.40000000000799</v>
      </c>
      <c r="D356" s="120">
        <f>FORECAST(C356,INDEX($B$2:$B$127,MATCH(C356,$A$2:$A$127,1)-1):INDEX($B$2:$B$127,MATCH(C356,$A$2:$A$127,1)+1),INDEX($A$2:$A$127,MATCH(C356,$A$2:$A$127,1)-1):INDEX($A$2:$A$127,MATCH(C356,$A$2:$A$127,1)+1))</f>
        <v>14.353112897938317</v>
      </c>
      <c r="E356" s="135">
        <v>370.899999999996</v>
      </c>
      <c r="F356" s="120">
        <f>FORECAST(E356,INDEX($D$2:$D$2007,MATCH(E356,$C$2:$C$2007,1)-1):INDEX($D$2:$D$2007,MATCH(E356,$C$2:$C$2007,1)+1),INDEX($C$2:$C$2007,MATCH(E356,$C$2:$C$2007,1)-1):INDEX($C$2:$C$2007,MATCH(E356,$C$2:$C$2007,1)+1))</f>
        <v>27.600305004944005</v>
      </c>
      <c r="G356" s="125">
        <v>477.3</v>
      </c>
      <c r="H356" s="121">
        <f>FORECAST(G356,INDEX($F$2:$F$1004,MATCH(G356,$E$2:$E$1004,1)-1):INDEX($F$2:$F$1004,MATCH(G356,$E$2:$E$1004,1)+1),INDEX($E$2:$E$1004,MATCH(G356,$E$2:$E$1004,1)-1):INDEX($E$2:$E$1004,MATCH(G356,$E$2:$E$1004,1)+1))</f>
        <v>0.52441562606016134</v>
      </c>
    </row>
    <row r="357" spans="1:8" x14ac:dyDescent="0.2">
      <c r="A357" s="123"/>
      <c r="B357" s="123"/>
      <c r="C357" s="125">
        <v>335.50000000000801</v>
      </c>
      <c r="D357" s="120">
        <f>FORECAST(C357,INDEX($B$2:$B$127,MATCH(C357,$A$2:$A$127,1)-1):INDEX($B$2:$B$127,MATCH(C357,$A$2:$A$127,1)+1),INDEX($A$2:$A$127,MATCH(C357,$A$2:$A$127,1)-1):INDEX($A$2:$A$127,MATCH(C357,$A$2:$A$127,1)+1))</f>
        <v>14.383157728135089</v>
      </c>
      <c r="E357" s="124">
        <v>371.09999999999599</v>
      </c>
      <c r="F357" s="120">
        <f>FORECAST(E357,INDEX($D$2:$D$2007,MATCH(E357,$C$2:$C$2007,1)-1):INDEX($D$2:$D$2007,MATCH(E357,$C$2:$C$2007,1)+1),INDEX($C$2:$C$2007,MATCH(E357,$C$2:$C$2007,1)-1):INDEX($C$2:$C$2007,MATCH(E357,$C$2:$C$2007,1)+1))</f>
        <v>27.639613790275121</v>
      </c>
      <c r="G357" s="125">
        <v>477.8</v>
      </c>
      <c r="H357" s="121">
        <f>FORECAST(G357,INDEX($F$2:$F$1004,MATCH(G357,$E$2:$E$1004,1)-1):INDEX($F$2:$F$1004,MATCH(G357,$E$2:$E$1004,1)+1),INDEX($E$2:$E$1004,MATCH(G357,$E$2:$E$1004,1)-1):INDEX($E$2:$E$1004,MATCH(G357,$E$2:$E$1004,1)+1))</f>
        <v>0.50896743307933789</v>
      </c>
    </row>
    <row r="358" spans="1:8" x14ac:dyDescent="0.2">
      <c r="A358" s="123"/>
      <c r="B358" s="123"/>
      <c r="C358" s="125">
        <v>335.60000000000798</v>
      </c>
      <c r="D358" s="120">
        <f>FORECAST(C358,INDEX($B$2:$B$127,MATCH(C358,$A$2:$A$127,1)-1):INDEX($B$2:$B$127,MATCH(C358,$A$2:$A$127,1)+1),INDEX($A$2:$A$127,MATCH(C358,$A$2:$A$127,1)-1):INDEX($A$2:$A$127,MATCH(C358,$A$2:$A$127,1)+1))</f>
        <v>14.413202558331832</v>
      </c>
      <c r="E358" s="135">
        <v>371.29999999999598</v>
      </c>
      <c r="F358" s="120">
        <f>FORECAST(E358,INDEX($D$2:$D$2007,MATCH(E358,$C$2:$C$2007,1)-1):INDEX($D$2:$D$2007,MATCH(E358,$C$2:$C$2007,1)+1),INDEX($C$2:$C$2007,MATCH(E358,$C$2:$C$2007,1)-1):INDEX($C$2:$C$2007,MATCH(E358,$C$2:$C$2007,1)+1))</f>
        <v>27.678922575606222</v>
      </c>
      <c r="G358" s="125">
        <v>478.3</v>
      </c>
      <c r="H358" s="121">
        <f>FORECAST(G358,INDEX($F$2:$F$1004,MATCH(G358,$E$2:$E$1004,1)-1):INDEX($F$2:$F$1004,MATCH(G358,$E$2:$E$1004,1)+1),INDEX($E$2:$E$1004,MATCH(G358,$E$2:$E$1004,1)-1):INDEX($E$2:$E$1004,MATCH(G358,$E$2:$E$1004,1)+1))</f>
        <v>0.49524600829255583</v>
      </c>
    </row>
    <row r="359" spans="1:8" x14ac:dyDescent="0.2">
      <c r="A359" s="123"/>
      <c r="B359" s="123"/>
      <c r="C359" s="125">
        <v>335.700000000008</v>
      </c>
      <c r="D359" s="120">
        <f>FORECAST(C359,INDEX($B$2:$B$127,MATCH(C359,$A$2:$A$127,1)-1):INDEX($B$2:$B$127,MATCH(C359,$A$2:$A$127,1)+1),INDEX($A$2:$A$127,MATCH(C359,$A$2:$A$127,1)-1):INDEX($A$2:$A$127,MATCH(C359,$A$2:$A$127,1)+1))</f>
        <v>14.44324738852859</v>
      </c>
      <c r="E359" s="124">
        <v>371.49999999999602</v>
      </c>
      <c r="F359" s="120">
        <f>FORECAST(E359,INDEX($D$2:$D$2007,MATCH(E359,$C$2:$C$2007,1)-1):INDEX($D$2:$D$2007,MATCH(E359,$C$2:$C$2007,1)+1),INDEX($C$2:$C$2007,MATCH(E359,$C$2:$C$2007,1)-1):INDEX($C$2:$C$2007,MATCH(E359,$C$2:$C$2007,1)+1))</f>
        <v>27.718231360937352</v>
      </c>
      <c r="G359" s="125">
        <v>478.8</v>
      </c>
      <c r="H359" s="121">
        <f>FORECAST(G359,INDEX($F$2:$F$1004,MATCH(G359,$E$2:$E$1004,1)-1):INDEX($F$2:$F$1004,MATCH(G359,$E$2:$E$1004,1)+1),INDEX($E$2:$E$1004,MATCH(G359,$E$2:$E$1004,1)-1):INDEX($E$2:$E$1004,MATCH(G359,$E$2:$E$1004,1)+1))</f>
        <v>0.48152458350577376</v>
      </c>
    </row>
    <row r="360" spans="1:8" x14ac:dyDescent="0.2">
      <c r="A360" s="123"/>
      <c r="B360" s="123"/>
      <c r="C360" s="125">
        <v>335.80000000000803</v>
      </c>
      <c r="D360" s="120">
        <f>FORECAST(C360,INDEX($B$2:$B$127,MATCH(C360,$A$2:$A$127,1)-1):INDEX($B$2:$B$127,MATCH(C360,$A$2:$A$127,1)+1),INDEX($A$2:$A$127,MATCH(C360,$A$2:$A$127,1)-1):INDEX($A$2:$A$127,MATCH(C360,$A$2:$A$127,1)+1))</f>
        <v>14.473292218725362</v>
      </c>
      <c r="E360" s="135">
        <v>371.69999999999601</v>
      </c>
      <c r="F360" s="120">
        <f>FORECAST(E360,INDEX($D$2:$D$2007,MATCH(E360,$C$2:$C$2007,1)-1):INDEX($D$2:$D$2007,MATCH(E360,$C$2:$C$2007,1)+1),INDEX($C$2:$C$2007,MATCH(E360,$C$2:$C$2007,1)-1):INDEX($C$2:$C$2007,MATCH(E360,$C$2:$C$2007,1)+1))</f>
        <v>27.757540146268454</v>
      </c>
      <c r="G360" s="125">
        <v>479.3</v>
      </c>
      <c r="H360" s="121">
        <f>FORECAST(G360,INDEX($F$2:$F$1004,MATCH(G360,$E$2:$E$1004,1)-1):INDEX($F$2:$F$1004,MATCH(G360,$E$2:$E$1004,1)+1),INDEX($E$2:$E$1004,MATCH(G360,$E$2:$E$1004,1)-1):INDEX($E$2:$E$1004,MATCH(G360,$E$2:$E$1004,1)+1))</f>
        <v>0.46780315871899525</v>
      </c>
    </row>
    <row r="361" spans="1:8" x14ac:dyDescent="0.2">
      <c r="A361" s="123"/>
      <c r="B361" s="123"/>
      <c r="C361" s="125">
        <v>335.90000000000799</v>
      </c>
      <c r="D361" s="120">
        <f>FORECAST(C361,INDEX($B$2:$B$127,MATCH(C361,$A$2:$A$127,1)-1):INDEX($B$2:$B$127,MATCH(C361,$A$2:$A$127,1)+1),INDEX($A$2:$A$127,MATCH(C361,$A$2:$A$127,1)-1):INDEX($A$2:$A$127,MATCH(C361,$A$2:$A$127,1)+1))</f>
        <v>14.503337048922106</v>
      </c>
      <c r="E361" s="124">
        <v>371.899999999996</v>
      </c>
      <c r="F361" s="120">
        <f>FORECAST(E361,INDEX($D$2:$D$2007,MATCH(E361,$C$2:$C$2007,1)-1):INDEX($D$2:$D$2007,MATCH(E361,$C$2:$C$2007,1)+1),INDEX($C$2:$C$2007,MATCH(E361,$C$2:$C$2007,1)-1):INDEX($C$2:$C$2007,MATCH(E361,$C$2:$C$2007,1)+1))</f>
        <v>27.796848931599541</v>
      </c>
      <c r="G361" s="125">
        <v>479.8</v>
      </c>
      <c r="H361" s="121">
        <f>FORECAST(G361,INDEX($F$2:$F$1004,MATCH(G361,$E$2:$E$1004,1)-1):INDEX($F$2:$F$1004,MATCH(G361,$E$2:$E$1004,1)+1),INDEX($E$2:$E$1004,MATCH(G361,$E$2:$E$1004,1)-1):INDEX($E$2:$E$1004,MATCH(G361,$E$2:$E$1004,1)+1))</f>
        <v>0.45408173393221318</v>
      </c>
    </row>
    <row r="362" spans="1:8" x14ac:dyDescent="0.2">
      <c r="A362" s="123"/>
      <c r="B362" s="123"/>
      <c r="C362" s="125">
        <v>336.00000000000801</v>
      </c>
      <c r="D362" s="120">
        <f>FORECAST(C362,INDEX($B$2:$B$127,MATCH(C362,$A$2:$A$127,1)-1):INDEX($B$2:$B$127,MATCH(C362,$A$2:$A$127,1)+1),INDEX($A$2:$A$127,MATCH(C362,$A$2:$A$127,1)-1):INDEX($A$2:$A$127,MATCH(C362,$A$2:$A$127,1)+1))</f>
        <v>14.533381879118863</v>
      </c>
      <c r="E362" s="135">
        <v>372.09999999999599</v>
      </c>
      <c r="F362" s="120">
        <f>FORECAST(E362,INDEX($D$2:$D$2007,MATCH(E362,$C$2:$C$2007,1)-1):INDEX($D$2:$D$2007,MATCH(E362,$C$2:$C$2007,1)+1),INDEX($C$2:$C$2007,MATCH(E362,$C$2:$C$2007,1)-1):INDEX($C$2:$C$2007,MATCH(E362,$C$2:$C$2007,1)+1))</f>
        <v>27.836157716930657</v>
      </c>
      <c r="G362" s="125">
        <v>480.3</v>
      </c>
      <c r="H362" s="121">
        <f>FORECAST(G362,INDEX($F$2:$F$1004,MATCH(G362,$E$2:$E$1004,1)-1):INDEX($F$2:$F$1004,MATCH(G362,$E$2:$E$1004,1)+1),INDEX($E$2:$E$1004,MATCH(G362,$E$2:$E$1004,1)-1):INDEX($E$2:$E$1004,MATCH(G362,$E$2:$E$1004,1)+1))</f>
        <v>0.44036030914543645</v>
      </c>
    </row>
    <row r="363" spans="1:8" x14ac:dyDescent="0.2">
      <c r="A363" s="123"/>
      <c r="B363" s="123"/>
      <c r="C363" s="125">
        <v>336.10000000000798</v>
      </c>
      <c r="D363" s="120">
        <f>FORECAST(C363,INDEX($B$2:$B$127,MATCH(C363,$A$2:$A$127,1)-1):INDEX($B$2:$B$127,MATCH(C363,$A$2:$A$127,1)+1),INDEX($A$2:$A$127,MATCH(C363,$A$2:$A$127,1)-1):INDEX($A$2:$A$127,MATCH(C363,$A$2:$A$127,1)+1))</f>
        <v>14.563426709315621</v>
      </c>
      <c r="E363" s="124">
        <v>372.29999999999598</v>
      </c>
      <c r="F363" s="120">
        <f>FORECAST(E363,INDEX($D$2:$D$2007,MATCH(E363,$C$2:$C$2007,1)-1):INDEX($D$2:$D$2007,MATCH(E363,$C$2:$C$2007,1)+1),INDEX($C$2:$C$2007,MATCH(E363,$C$2:$C$2007,1)-1):INDEX($C$2:$C$2007,MATCH(E363,$C$2:$C$2007,1)+1))</f>
        <v>27.875466502261759</v>
      </c>
      <c r="G363" s="125">
        <v>480.8</v>
      </c>
      <c r="H363" s="121">
        <f>FORECAST(G363,INDEX($F$2:$F$1004,MATCH(G363,$E$2:$E$1004,1)-1):INDEX($F$2:$F$1004,MATCH(G363,$E$2:$E$1004,1)+1),INDEX($E$2:$E$1004,MATCH(G363,$E$2:$E$1004,1)-1):INDEX($E$2:$E$1004,MATCH(G363,$E$2:$E$1004,1)+1))</f>
        <v>0.4266388843586526</v>
      </c>
    </row>
    <row r="364" spans="1:8" x14ac:dyDescent="0.2">
      <c r="A364" s="123"/>
      <c r="B364" s="123"/>
      <c r="C364" s="125">
        <v>336.200000000008</v>
      </c>
      <c r="D364" s="120">
        <f>FORECAST(C364,INDEX($B$2:$B$127,MATCH(C364,$A$2:$A$127,1)-1):INDEX($B$2:$B$127,MATCH(C364,$A$2:$A$127,1)+1),INDEX($A$2:$A$127,MATCH(C364,$A$2:$A$127,1)-1):INDEX($A$2:$A$127,MATCH(C364,$A$2:$A$127,1)+1))</f>
        <v>14.593471539512379</v>
      </c>
      <c r="E364" s="135">
        <v>372.49999999999602</v>
      </c>
      <c r="F364" s="120">
        <f>FORECAST(E364,INDEX($D$2:$D$2007,MATCH(E364,$C$2:$C$2007,1)-1):INDEX($D$2:$D$2007,MATCH(E364,$C$2:$C$2007,1)+1),INDEX($C$2:$C$2007,MATCH(E364,$C$2:$C$2007,1)-1):INDEX($C$2:$C$2007,MATCH(E364,$C$2:$C$2007,1)+1))</f>
        <v>27.914775287592903</v>
      </c>
      <c r="G364" s="125">
        <v>481.3</v>
      </c>
      <c r="H364" s="121">
        <f>FORECAST(G364,INDEX($F$2:$F$1004,MATCH(G364,$E$2:$E$1004,1)-1):INDEX($F$2:$F$1004,MATCH(G364,$E$2:$E$1004,1)+1),INDEX($E$2:$E$1004,MATCH(G364,$E$2:$E$1004,1)-1):INDEX($E$2:$E$1004,MATCH(G364,$E$2:$E$1004,1)+1))</f>
        <v>0.41291745957187231</v>
      </c>
    </row>
    <row r="365" spans="1:8" x14ac:dyDescent="0.2">
      <c r="A365" s="123"/>
      <c r="B365" s="123"/>
      <c r="C365" s="125">
        <v>336.30000000000803</v>
      </c>
      <c r="D365" s="120">
        <f>FORECAST(C365,INDEX($B$2:$B$127,MATCH(C365,$A$2:$A$127,1)-1):INDEX($B$2:$B$127,MATCH(C365,$A$2:$A$127,1)+1),INDEX($A$2:$A$127,MATCH(C365,$A$2:$A$127,1)-1):INDEX($A$2:$A$127,MATCH(C365,$A$2:$A$127,1)+1))</f>
        <v>14.623516369709137</v>
      </c>
      <c r="E365" s="124">
        <v>372.69999999999601</v>
      </c>
      <c r="F365" s="120">
        <f>FORECAST(E365,INDEX($D$2:$D$2007,MATCH(E365,$C$2:$C$2007,1)-1):INDEX($D$2:$D$2007,MATCH(E365,$C$2:$C$2007,1)+1),INDEX($C$2:$C$2007,MATCH(E365,$C$2:$C$2007,1)-1):INDEX($C$2:$C$2007,MATCH(E365,$C$2:$C$2007,1)+1))</f>
        <v>27.95408407292399</v>
      </c>
      <c r="G365" s="125">
        <v>481.8</v>
      </c>
      <c r="H365" s="121">
        <f>FORECAST(G365,INDEX($F$2:$F$1004,MATCH(G365,$E$2:$E$1004,1)-1):INDEX($F$2:$F$1004,MATCH(G365,$E$2:$E$1004,1)+1),INDEX($E$2:$E$1004,MATCH(G365,$E$2:$E$1004,1)-1):INDEX($E$2:$E$1004,MATCH(G365,$E$2:$E$1004,1)+1))</f>
        <v>0.37777178062375327</v>
      </c>
    </row>
    <row r="366" spans="1:8" x14ac:dyDescent="0.2">
      <c r="A366" s="123"/>
      <c r="B366" s="123"/>
      <c r="C366" s="125">
        <v>336.40000000000799</v>
      </c>
      <c r="D366" s="120">
        <f>FORECAST(C366,INDEX($B$2:$B$127,MATCH(C366,$A$2:$A$127,1)-1):INDEX($B$2:$B$127,MATCH(C366,$A$2:$A$127,1)+1),INDEX($A$2:$A$127,MATCH(C366,$A$2:$A$127,1)-1):INDEX($A$2:$A$127,MATCH(C366,$A$2:$A$127,1)+1))</f>
        <v>14.653561199905894</v>
      </c>
      <c r="E366" s="135">
        <v>372.899999999996</v>
      </c>
      <c r="F366" s="120">
        <f>FORECAST(E366,INDEX($D$2:$D$2007,MATCH(E366,$C$2:$C$2007,1)-1):INDEX($D$2:$D$2007,MATCH(E366,$C$2:$C$2007,1)+1),INDEX($C$2:$C$2007,MATCH(E366,$C$2:$C$2007,1)-1):INDEX($C$2:$C$2007,MATCH(E366,$C$2:$C$2007,1)+1))</f>
        <v>27.993392858255092</v>
      </c>
      <c r="G366" s="125">
        <v>482.3</v>
      </c>
      <c r="H366" s="121">
        <f>FORECAST(G366,INDEX($F$2:$F$1004,MATCH(G366,$E$2:$E$1004,1)-1):INDEX($F$2:$F$1004,MATCH(G366,$E$2:$E$1004,1)+1),INDEX($E$2:$E$1004,MATCH(G366,$E$2:$E$1004,1)-1):INDEX($E$2:$E$1004,MATCH(G366,$E$2:$E$1004,1)+1))</f>
        <v>0.34944171041684768</v>
      </c>
    </row>
    <row r="367" spans="1:8" x14ac:dyDescent="0.2">
      <c r="A367" s="123"/>
      <c r="B367" s="123"/>
      <c r="C367" s="125">
        <v>336.50000000000801</v>
      </c>
      <c r="D367" s="120">
        <f>FORECAST(C367,INDEX($B$2:$B$127,MATCH(C367,$A$2:$A$127,1)-1):INDEX($B$2:$B$127,MATCH(C367,$A$2:$A$127,1)+1),INDEX($A$2:$A$127,MATCH(C367,$A$2:$A$127,1)-1):INDEX($A$2:$A$127,MATCH(C367,$A$2:$A$127,1)+1))</f>
        <v>14.683606030102652</v>
      </c>
      <c r="E367" s="124">
        <v>373.09999999999599</v>
      </c>
      <c r="F367" s="120">
        <f>FORECAST(E367,INDEX($D$2:$D$2007,MATCH(E367,$C$2:$C$2007,1)-1):INDEX($D$2:$D$2007,MATCH(E367,$C$2:$C$2007,1)+1),INDEX($C$2:$C$2007,MATCH(E367,$C$2:$C$2007,1)-1):INDEX($C$2:$C$2007,MATCH(E367,$C$2:$C$2007,1)+1))</f>
        <v>28.032701643586194</v>
      </c>
      <c r="G367" s="125">
        <v>482.8</v>
      </c>
      <c r="H367" s="121">
        <f>FORECAST(G367,INDEX($F$2:$F$1004,MATCH(G367,$E$2:$E$1004,1)-1):INDEX($F$2:$F$1004,MATCH(G367,$E$2:$E$1004,1)+1),INDEX($E$2:$E$1004,MATCH(G367,$E$2:$E$1004,1)-1):INDEX($E$2:$E$1004,MATCH(G367,$E$2:$E$1004,1)+1))</f>
        <v>0.33040919563903515</v>
      </c>
    </row>
    <row r="368" spans="1:8" x14ac:dyDescent="0.2">
      <c r="A368" s="123"/>
      <c r="B368" s="123"/>
      <c r="C368" s="125">
        <v>336.60000000000798</v>
      </c>
      <c r="D368" s="120">
        <f>FORECAST(C368,INDEX($B$2:$B$127,MATCH(C368,$A$2:$A$127,1)-1):INDEX($B$2:$B$127,MATCH(C368,$A$2:$A$127,1)+1),INDEX($A$2:$A$127,MATCH(C368,$A$2:$A$127,1)-1):INDEX($A$2:$A$127,MATCH(C368,$A$2:$A$127,1)+1))</f>
        <v>14.713650860299396</v>
      </c>
      <c r="E368" s="135">
        <v>373.29999999999598</v>
      </c>
      <c r="F368" s="120">
        <f>FORECAST(E368,INDEX($D$2:$D$2007,MATCH(E368,$C$2:$C$2007,1)-1):INDEX($D$2:$D$2007,MATCH(E368,$C$2:$C$2007,1)+1),INDEX($C$2:$C$2007,MATCH(E368,$C$2:$C$2007,1)-1):INDEX($C$2:$C$2007,MATCH(E368,$C$2:$C$2007,1)+1))</f>
        <v>28.083245087622927</v>
      </c>
      <c r="G368" s="125">
        <v>483.3</v>
      </c>
      <c r="H368" s="121">
        <f>FORECAST(G368,INDEX($F$2:$F$1004,MATCH(G368,$E$2:$E$1004,1)-1):INDEX($F$2:$F$1004,MATCH(G368,$E$2:$E$1004,1)+1),INDEX($E$2:$E$1004,MATCH(G368,$E$2:$E$1004,1)-1):INDEX($E$2:$E$1004,MATCH(G368,$E$2:$E$1004,1)+1))</f>
        <v>0.31137668086122616</v>
      </c>
    </row>
    <row r="369" spans="1:8" x14ac:dyDescent="0.2">
      <c r="A369" s="123"/>
      <c r="B369" s="123"/>
      <c r="C369" s="125">
        <v>336.700000000008</v>
      </c>
      <c r="D369" s="120">
        <f>FORECAST(C369,INDEX($B$2:$B$127,MATCH(C369,$A$2:$A$127,1)-1):INDEX($B$2:$B$127,MATCH(C369,$A$2:$A$127,1)+1),INDEX($A$2:$A$127,MATCH(C369,$A$2:$A$127,1)-1):INDEX($A$2:$A$127,MATCH(C369,$A$2:$A$127,1)+1))</f>
        <v>14.810704364109341</v>
      </c>
      <c r="E369" s="124">
        <v>373.49999999999602</v>
      </c>
      <c r="F369" s="120">
        <f>FORECAST(E369,INDEX($D$2:$D$2007,MATCH(E369,$C$2:$C$2007,1)-1):INDEX($D$2:$D$2007,MATCH(E369,$C$2:$C$2007,1)+1),INDEX($C$2:$C$2007,MATCH(E369,$C$2:$C$2007,1)-1):INDEX($C$2:$C$2007,MATCH(E369,$C$2:$C$2007,1)+1))</f>
        <v>28.124759286246118</v>
      </c>
      <c r="G369" s="125">
        <v>483.8</v>
      </c>
      <c r="H369" s="121">
        <f>FORECAST(G369,INDEX($F$2:$F$1004,MATCH(G369,$E$2:$E$1004,1)-1):INDEX($F$2:$F$1004,MATCH(G369,$E$2:$E$1004,1)+1),INDEX($E$2:$E$1004,MATCH(G369,$E$2:$E$1004,1)-1):INDEX($E$2:$E$1004,MATCH(G369,$E$2:$E$1004,1)+1))</f>
        <v>0.29234416608342073</v>
      </c>
    </row>
    <row r="370" spans="1:8" x14ac:dyDescent="0.2">
      <c r="A370" s="123"/>
      <c r="B370" s="123"/>
      <c r="C370" s="125">
        <v>336.80000000000803</v>
      </c>
      <c r="D370" s="120">
        <f>FORECAST(C370,INDEX($B$2:$B$127,MATCH(C370,$A$2:$A$127,1)-1):INDEX($B$2:$B$127,MATCH(C370,$A$2:$A$127,1)+1),INDEX($A$2:$A$127,MATCH(C370,$A$2:$A$127,1)-1):INDEX($A$2:$A$127,MATCH(C370,$A$2:$A$127,1)+1))</f>
        <v>14.844365079744108</v>
      </c>
      <c r="E370" s="135">
        <v>373.69999999999601</v>
      </c>
      <c r="F370" s="120">
        <f>FORECAST(E370,INDEX($D$2:$D$2007,MATCH(E370,$C$2:$C$2007,1)-1):INDEX($D$2:$D$2007,MATCH(E370,$C$2:$C$2007,1)+1),INDEX($C$2:$C$2007,MATCH(E370,$C$2:$C$2007,1)-1):INDEX($C$2:$C$2007,MATCH(E370,$C$2:$C$2007,1)+1))</f>
        <v>28.164026553126476</v>
      </c>
      <c r="G370" s="125">
        <v>484.3</v>
      </c>
      <c r="H370" s="121">
        <f>FORECAST(G370,INDEX($F$2:$F$1004,MATCH(G370,$E$2:$E$1004,1)-1):INDEX($F$2:$F$1004,MATCH(G370,$E$2:$E$1004,1)+1),INDEX($E$2:$E$1004,MATCH(G370,$E$2:$E$1004,1)-1):INDEX($E$2:$E$1004,MATCH(G370,$E$2:$E$1004,1)+1))</f>
        <v>0.27331165130560464</v>
      </c>
    </row>
    <row r="371" spans="1:8" x14ac:dyDescent="0.2">
      <c r="A371" s="123"/>
      <c r="B371" s="123"/>
      <c r="C371" s="125">
        <v>336.90000000000799</v>
      </c>
      <c r="D371" s="120">
        <f>FORECAST(C371,INDEX($B$2:$B$127,MATCH(C371,$A$2:$A$127,1)-1):INDEX($B$2:$B$127,MATCH(C371,$A$2:$A$127,1)+1),INDEX($A$2:$A$127,MATCH(C371,$A$2:$A$127,1)-1):INDEX($A$2:$A$127,MATCH(C371,$A$2:$A$127,1)+1))</f>
        <v>14.878025795378846</v>
      </c>
      <c r="E371" s="124">
        <v>373.899999999996</v>
      </c>
      <c r="F371" s="120">
        <f>FORECAST(E371,INDEX($D$2:$D$2007,MATCH(E371,$C$2:$C$2007,1)-1):INDEX($D$2:$D$2007,MATCH(E371,$C$2:$C$2007,1)+1),INDEX($C$2:$C$2007,MATCH(E371,$C$2:$C$2007,1)-1):INDEX($C$2:$C$2007,MATCH(E371,$C$2:$C$2007,1)+1))</f>
        <v>28.20329382000682</v>
      </c>
      <c r="G371" s="125">
        <v>484.8</v>
      </c>
      <c r="H371" s="121">
        <f>FORECAST(G371,INDEX($F$2:$F$1004,MATCH(G371,$E$2:$E$1004,1)-1):INDEX($F$2:$F$1004,MATCH(G371,$E$2:$E$1004,1)+1),INDEX($E$2:$E$1004,MATCH(G371,$E$2:$E$1004,1)-1):INDEX($E$2:$E$1004,MATCH(G371,$E$2:$E$1004,1)+1))</f>
        <v>0.25427913652779921</v>
      </c>
    </row>
    <row r="372" spans="1:8" x14ac:dyDescent="0.2">
      <c r="A372" s="123"/>
      <c r="B372" s="123"/>
      <c r="C372" s="125">
        <v>337.00000000000801</v>
      </c>
      <c r="D372" s="120">
        <f>FORECAST(C372,INDEX($B$2:$B$127,MATCH(C372,$A$2:$A$127,1)-1):INDEX($B$2:$B$127,MATCH(C372,$A$2:$A$127,1)+1),INDEX($A$2:$A$127,MATCH(C372,$A$2:$A$127,1)-1):INDEX($A$2:$A$127,MATCH(C372,$A$2:$A$127,1)+1))</f>
        <v>14.911686511013613</v>
      </c>
      <c r="E372" s="135">
        <v>374.09999999999599</v>
      </c>
      <c r="F372" s="120">
        <f>FORECAST(E372,INDEX($D$2:$D$2007,MATCH(E372,$C$2:$C$2007,1)-1):INDEX($D$2:$D$2007,MATCH(E372,$C$2:$C$2007,1)+1),INDEX($C$2:$C$2007,MATCH(E372,$C$2:$C$2007,1)-1):INDEX($C$2:$C$2007,MATCH(E372,$C$2:$C$2007,1)+1))</f>
        <v>28.242561086887179</v>
      </c>
      <c r="G372" s="125">
        <v>485.3</v>
      </c>
      <c r="H372" s="121">
        <f>FORECAST(G372,INDEX($F$2:$F$1004,MATCH(G372,$E$2:$E$1004,1)-1):INDEX($F$2:$F$1004,MATCH(G372,$E$2:$E$1004,1)+1),INDEX($E$2:$E$1004,MATCH(G372,$E$2:$E$1004,1)-1):INDEX($E$2:$E$1004,MATCH(G372,$E$2:$E$1004,1)+1))</f>
        <v>0.23524662174999378</v>
      </c>
    </row>
    <row r="373" spans="1:8" x14ac:dyDescent="0.2">
      <c r="A373" s="123"/>
      <c r="B373" s="123"/>
      <c r="C373" s="125">
        <v>337.10000000000798</v>
      </c>
      <c r="D373" s="120">
        <f>FORECAST(C373,INDEX($B$2:$B$127,MATCH(C373,$A$2:$A$127,1)-1):INDEX($B$2:$B$127,MATCH(C373,$A$2:$A$127,1)+1),INDEX($A$2:$A$127,MATCH(C373,$A$2:$A$127,1)-1):INDEX($A$2:$A$127,MATCH(C373,$A$2:$A$127,1)+1))</f>
        <v>14.945347226648366</v>
      </c>
      <c r="E373" s="124">
        <v>374.29999999999598</v>
      </c>
      <c r="F373" s="120">
        <f>FORECAST(E373,INDEX($D$2:$D$2007,MATCH(E373,$C$2:$C$2007,1)-1):INDEX($D$2:$D$2007,MATCH(E373,$C$2:$C$2007,1)+1),INDEX($C$2:$C$2007,MATCH(E373,$C$2:$C$2007,1)-1):INDEX($C$2:$C$2007,MATCH(E373,$C$2:$C$2007,1)+1))</f>
        <v>28.281828353767523</v>
      </c>
      <c r="G373" s="125">
        <v>485.8</v>
      </c>
      <c r="H373" s="121">
        <f>FORECAST(G373,INDEX($F$2:$F$1004,MATCH(G373,$E$2:$E$1004,1)-1):INDEX($F$2:$F$1004,MATCH(G373,$E$2:$E$1004,1)+1),INDEX($E$2:$E$1004,MATCH(G373,$E$2:$E$1004,1)-1):INDEX($E$2:$E$1004,MATCH(G373,$E$2:$E$1004,1)+1))</f>
        <v>0.2194622582556125</v>
      </c>
    </row>
    <row r="374" spans="1:8" x14ac:dyDescent="0.2">
      <c r="A374" s="123"/>
      <c r="B374" s="123"/>
      <c r="C374" s="125">
        <v>337.20000000000903</v>
      </c>
      <c r="D374" s="120">
        <f>FORECAST(C374,INDEX($B$2:$B$127,MATCH(C374,$A$2:$A$127,1)-1):INDEX($B$2:$B$127,MATCH(C374,$A$2:$A$127,1)+1),INDEX($A$2:$A$127,MATCH(C374,$A$2:$A$127,1)-1):INDEX($A$2:$A$127,MATCH(C374,$A$2:$A$127,1)+1))</f>
        <v>14.979007942283474</v>
      </c>
      <c r="E374" s="135">
        <v>374.49999999999602</v>
      </c>
      <c r="F374" s="120">
        <f>FORECAST(E374,INDEX($D$2:$D$2007,MATCH(E374,$C$2:$C$2007,1)-1):INDEX($D$2:$D$2007,MATCH(E374,$C$2:$C$2007,1)+1),INDEX($C$2:$C$2007,MATCH(E374,$C$2:$C$2007,1)-1):INDEX($C$2:$C$2007,MATCH(E374,$C$2:$C$2007,1)+1))</f>
        <v>28.32109562064791</v>
      </c>
      <c r="G374" s="125">
        <v>486.3</v>
      </c>
      <c r="H374" s="121">
        <f>FORECAST(G374,INDEX($F$2:$F$1004,MATCH(G374,$E$2:$E$1004,1)-1):INDEX($F$2:$F$1004,MATCH(G374,$E$2:$E$1004,1)+1),INDEX($E$2:$E$1004,MATCH(G374,$E$2:$E$1004,1)-1):INDEX($E$2:$E$1004,MATCH(G374,$E$2:$E$1004,1)+1))</f>
        <v>0.20283674687754072</v>
      </c>
    </row>
    <row r="375" spans="1:8" x14ac:dyDescent="0.2">
      <c r="A375" s="123"/>
      <c r="B375" s="123"/>
      <c r="C375" s="125">
        <v>337.30000000000803</v>
      </c>
      <c r="D375" s="120">
        <f>FORECAST(C375,INDEX($B$2:$B$127,MATCH(C375,$A$2:$A$127,1)-1):INDEX($B$2:$B$127,MATCH(C375,$A$2:$A$127,1)+1),INDEX($A$2:$A$127,MATCH(C375,$A$2:$A$127,1)-1):INDEX($A$2:$A$127,MATCH(C375,$A$2:$A$127,1)+1))</f>
        <v>15.012668657917885</v>
      </c>
      <c r="E375" s="124">
        <v>374.69999999999601</v>
      </c>
      <c r="F375" s="120">
        <f>FORECAST(E375,INDEX($D$2:$D$2007,MATCH(E375,$C$2:$C$2007,1)-1):INDEX($D$2:$D$2007,MATCH(E375,$C$2:$C$2007,1)+1),INDEX($C$2:$C$2007,MATCH(E375,$C$2:$C$2007,1)-1):INDEX($C$2:$C$2007,MATCH(E375,$C$2:$C$2007,1)+1))</f>
        <v>28.36036288752824</v>
      </c>
      <c r="G375" s="125">
        <v>486.8</v>
      </c>
      <c r="H375" s="121">
        <f>FORECAST(G375,INDEX($F$2:$F$1004,MATCH(G375,$E$2:$E$1004,1)-1):INDEX($F$2:$F$1004,MATCH(G375,$E$2:$E$1004,1)+1),INDEX($E$2:$E$1004,MATCH(G375,$E$2:$E$1004,1)-1):INDEX($E$2:$E$1004,MATCH(G375,$E$2:$E$1004,1)+1))</f>
        <v>0.18252078643676128</v>
      </c>
    </row>
    <row r="376" spans="1:8" x14ac:dyDescent="0.2">
      <c r="A376" s="123"/>
      <c r="B376" s="123"/>
      <c r="C376" s="125">
        <v>337.40000000000902</v>
      </c>
      <c r="D376" s="120">
        <f>FORECAST(C376,INDEX($B$2:$B$127,MATCH(C376,$A$2:$A$127,1)-1):INDEX($B$2:$B$127,MATCH(C376,$A$2:$A$127,1)+1),INDEX($A$2:$A$127,MATCH(C376,$A$2:$A$127,1)-1):INDEX($A$2:$A$127,MATCH(C376,$A$2:$A$127,1)+1))</f>
        <v>15.046329373552979</v>
      </c>
      <c r="E376" s="135">
        <v>374.899999999996</v>
      </c>
      <c r="F376" s="120">
        <f>FORECAST(E376,INDEX($D$2:$D$2007,MATCH(E376,$C$2:$C$2007,1)-1):INDEX($D$2:$D$2007,MATCH(E376,$C$2:$C$2007,1)+1),INDEX($C$2:$C$2007,MATCH(E376,$C$2:$C$2007,1)-1):INDEX($C$2:$C$2007,MATCH(E376,$C$2:$C$2007,1)+1))</f>
        <v>28.399630154408598</v>
      </c>
      <c r="G376" s="125">
        <v>487.3</v>
      </c>
      <c r="H376" s="121">
        <f>FORECAST(G376,INDEX($F$2:$F$1004,MATCH(G376,$E$2:$E$1004,1)-1):INDEX($F$2:$F$1004,MATCH(G376,$E$2:$E$1004,1)+1),INDEX($E$2:$E$1004,MATCH(G376,$E$2:$E$1004,1)-1):INDEX($E$2:$E$1004,MATCH(G376,$E$2:$E$1004,1)+1))</f>
        <v>0.16220482599598185</v>
      </c>
    </row>
    <row r="377" spans="1:8" x14ac:dyDescent="0.2">
      <c r="A377" s="123"/>
      <c r="B377" s="123"/>
      <c r="C377" s="125">
        <v>337.50000000000898</v>
      </c>
      <c r="D377" s="120">
        <f>FORECAST(C377,INDEX($B$2:$B$127,MATCH(C377,$A$2:$A$127,1)-1):INDEX($B$2:$B$127,MATCH(C377,$A$2:$A$127,1)+1),INDEX($A$2:$A$127,MATCH(C377,$A$2:$A$127,1)-1):INDEX($A$2:$A$127,MATCH(C377,$A$2:$A$127,1)+1))</f>
        <v>15.079990089187731</v>
      </c>
      <c r="E377" s="124">
        <v>375.09999999999599</v>
      </c>
      <c r="F377" s="120">
        <f>FORECAST(E377,INDEX($D$2:$D$2007,MATCH(E377,$C$2:$C$2007,1)-1):INDEX($D$2:$D$2007,MATCH(E377,$C$2:$C$2007,1)+1),INDEX($C$2:$C$2007,MATCH(E377,$C$2:$C$2007,1)-1):INDEX($C$2:$C$2007,MATCH(E377,$C$2:$C$2007,1)+1))</f>
        <v>28.438897421288956</v>
      </c>
      <c r="G377" s="125">
        <v>487.8</v>
      </c>
      <c r="H377" s="121">
        <f>FORECAST(G377,INDEX($F$2:$F$1004,MATCH(G377,$E$2:$E$1004,1)-1):INDEX($F$2:$F$1004,MATCH(G377,$E$2:$E$1004,1)+1),INDEX($E$2:$E$1004,MATCH(G377,$E$2:$E$1004,1)-1):INDEX($E$2:$E$1004,MATCH(G377,$E$2:$E$1004,1)+1))</f>
        <v>0.14188886555519886</v>
      </c>
    </row>
    <row r="378" spans="1:8" x14ac:dyDescent="0.2">
      <c r="A378" s="123"/>
      <c r="B378" s="123"/>
      <c r="C378" s="125">
        <v>337.60000000000798</v>
      </c>
      <c r="D378" s="120">
        <f>FORECAST(C378,INDEX($B$2:$B$127,MATCH(C378,$A$2:$A$127,1)-1):INDEX($B$2:$B$127,MATCH(C378,$A$2:$A$127,1)+1),INDEX($A$2:$A$127,MATCH(C378,$A$2:$A$127,1)-1):INDEX($A$2:$A$127,MATCH(C378,$A$2:$A$127,1)+1))</f>
        <v>15.113650804822143</v>
      </c>
      <c r="E378" s="135">
        <v>375.29999999999598</v>
      </c>
      <c r="F378" s="120">
        <f>FORECAST(E378,INDEX($D$2:$D$2007,MATCH(E378,$C$2:$C$2007,1)-1):INDEX($D$2:$D$2007,MATCH(E378,$C$2:$C$2007,1)+1),INDEX($C$2:$C$2007,MATCH(E378,$C$2:$C$2007,1)-1):INDEX($C$2:$C$2007,MATCH(E378,$C$2:$C$2007,1)+1))</f>
        <v>28.489276060826782</v>
      </c>
      <c r="G378" s="125">
        <v>488.3</v>
      </c>
      <c r="H378" s="121">
        <f>FORECAST(G378,INDEX($F$2:$F$1004,MATCH(G378,$E$2:$E$1004,1)-1):INDEX($F$2:$F$1004,MATCH(G378,$E$2:$E$1004,1)+1),INDEX($E$2:$E$1004,MATCH(G378,$E$2:$E$1004,1)-1):INDEX($E$2:$E$1004,MATCH(G378,$E$2:$E$1004,1)+1))</f>
        <v>0.12157290511441943</v>
      </c>
    </row>
    <row r="379" spans="1:8" x14ac:dyDescent="0.2">
      <c r="A379" s="123"/>
      <c r="B379" s="123"/>
      <c r="C379" s="125">
        <v>337.70000000000903</v>
      </c>
      <c r="D379" s="120">
        <f>FORECAST(C379,INDEX($B$2:$B$127,MATCH(C379,$A$2:$A$127,1)-1):INDEX($B$2:$B$127,MATCH(C379,$A$2:$A$127,1)+1),INDEX($A$2:$A$127,MATCH(C379,$A$2:$A$127,1)-1):INDEX($A$2:$A$127,MATCH(C379,$A$2:$A$127,1)+1))</f>
        <v>15.147311520457251</v>
      </c>
      <c r="E379" s="124">
        <v>375.49999999999602</v>
      </c>
      <c r="F379" s="120">
        <f>FORECAST(E379,INDEX($D$2:$D$2007,MATCH(E379,$C$2:$C$2007,1)-1):INDEX($D$2:$D$2007,MATCH(E379,$C$2:$C$2007,1)+1),INDEX($C$2:$C$2007,MATCH(E379,$C$2:$C$2007,1)-1):INDEX($C$2:$C$2007,MATCH(E379,$C$2:$C$2007,1)+1))</f>
        <v>28.534431808934357</v>
      </c>
      <c r="G379" s="125">
        <v>488.8</v>
      </c>
      <c r="H379" s="121">
        <f>FORECAST(G379,INDEX($F$2:$F$1004,MATCH(G379,$E$2:$E$1004,1)-1):INDEX($F$2:$F$1004,MATCH(G379,$E$2:$E$1004,1)+1),INDEX($E$2:$E$1004,MATCH(G379,$E$2:$E$1004,1)-1):INDEX($E$2:$E$1004,MATCH(G379,$E$2:$E$1004,1)+1))</f>
        <v>0.10125694467363644</v>
      </c>
    </row>
    <row r="380" spans="1:8" x14ac:dyDescent="0.2">
      <c r="A380" s="123"/>
      <c r="B380" s="123"/>
      <c r="C380" s="125">
        <v>337.80000000000899</v>
      </c>
      <c r="D380" s="120">
        <f>FORECAST(C380,INDEX($B$2:$B$127,MATCH(C380,$A$2:$A$127,1)-1):INDEX($B$2:$B$127,MATCH(C380,$A$2:$A$127,1)+1),INDEX($A$2:$A$127,MATCH(C380,$A$2:$A$127,1)-1):INDEX($A$2:$A$127,MATCH(C380,$A$2:$A$127,1)+1))</f>
        <v>15.180972236092003</v>
      </c>
      <c r="E380" s="135">
        <v>375.69999999999601</v>
      </c>
      <c r="F380" s="120">
        <f>FORECAST(E380,INDEX($D$2:$D$2007,MATCH(E380,$C$2:$C$2007,1)-1):INDEX($D$2:$D$2007,MATCH(E380,$C$2:$C$2007,1)+1),INDEX($C$2:$C$2007,MATCH(E380,$C$2:$C$2007,1)-1):INDEX($C$2:$C$2007,MATCH(E380,$C$2:$C$2007,1)+1))</f>
        <v>28.57736528250912</v>
      </c>
      <c r="G380" s="125">
        <v>489.3</v>
      </c>
      <c r="H380" s="121">
        <f>FORECAST(G380,INDEX($F$2:$F$1004,MATCH(G380,$E$2:$E$1004,1)-1):INDEX($F$2:$F$1004,MATCH(G380,$E$2:$E$1004,1)+1),INDEX($E$2:$E$1004,MATCH(G380,$E$2:$E$1004,1)-1):INDEX($E$2:$E$1004,MATCH(G380,$E$2:$E$1004,1)+1))</f>
        <v>8.0940984232857005E-2</v>
      </c>
    </row>
    <row r="381" spans="1:8" x14ac:dyDescent="0.2">
      <c r="A381" s="123"/>
      <c r="B381" s="123"/>
      <c r="C381" s="125">
        <v>337.90000000000902</v>
      </c>
      <c r="D381" s="120">
        <f>FORECAST(C381,INDEX($B$2:$B$127,MATCH(C381,$A$2:$A$127,1)-1):INDEX($B$2:$B$127,MATCH(C381,$A$2:$A$127,1)+1),INDEX($A$2:$A$127,MATCH(C381,$A$2:$A$127,1)-1):INDEX($A$2:$A$127,MATCH(C381,$A$2:$A$127,1)+1))</f>
        <v>15.21463295172677</v>
      </c>
      <c r="E381" s="124">
        <v>375.899999999996</v>
      </c>
      <c r="F381" s="120">
        <f>FORECAST(E381,INDEX($D$2:$D$2007,MATCH(E381,$C$2:$C$2007,1)-1):INDEX($D$2:$D$2007,MATCH(E381,$C$2:$C$2007,1)+1),INDEX($C$2:$C$2007,MATCH(E381,$C$2:$C$2007,1)-1):INDEX($C$2:$C$2007,MATCH(E381,$C$2:$C$2007,1)+1))</f>
        <v>28.620298756083884</v>
      </c>
      <c r="G381" s="125">
        <v>489.8</v>
      </c>
      <c r="H381" s="121">
        <f>FORECAST(G381,INDEX($F$2:$F$1004,MATCH(G381,$E$2:$E$1004,1)-1):INDEX($F$2:$F$1004,MATCH(G381,$E$2:$E$1004,1)+1),INDEX($E$2:$E$1004,MATCH(G381,$E$2:$E$1004,1)-1):INDEX($E$2:$E$1004,MATCH(G381,$E$2:$E$1004,1)+1))</f>
        <v>8.8605924520159363E-2</v>
      </c>
    </row>
    <row r="382" spans="1:8" x14ac:dyDescent="0.2">
      <c r="A382" s="123"/>
      <c r="B382" s="123"/>
      <c r="C382" s="125">
        <v>338.00000000000898</v>
      </c>
      <c r="D382" s="120">
        <f>FORECAST(C382,INDEX($B$2:$B$127,MATCH(C382,$A$2:$A$127,1)-1):INDEX($B$2:$B$127,MATCH(C382,$A$2:$A$127,1)+1),INDEX($A$2:$A$127,MATCH(C382,$A$2:$A$127,1)-1):INDEX($A$2:$A$127,MATCH(C382,$A$2:$A$127,1)+1))</f>
        <v>15.248293667361509</v>
      </c>
      <c r="E382" s="135">
        <v>376.09999999999599</v>
      </c>
      <c r="F382" s="120">
        <f>FORECAST(E382,INDEX($D$2:$D$2007,MATCH(E382,$C$2:$C$2007,1)-1):INDEX($D$2:$D$2007,MATCH(E382,$C$2:$C$2007,1)+1),INDEX($C$2:$C$2007,MATCH(E382,$C$2:$C$2007,1)-1):INDEX($C$2:$C$2007,MATCH(E382,$C$2:$C$2007,1)+1))</f>
        <v>28.663232229658647</v>
      </c>
      <c r="G382" s="125">
        <v>490.3</v>
      </c>
      <c r="H382" s="121">
        <f>FORECAST(G382,INDEX($F$2:$F$1004,MATCH(G382,$E$2:$E$1004,1)-1):INDEX($F$2:$F$1004,MATCH(G382,$E$2:$E$1004,1)+1),INDEX($E$2:$E$1004,MATCH(G382,$E$2:$E$1004,1)-1):INDEX($E$2:$E$1004,MATCH(G382,$E$2:$E$1004,1)+1))</f>
        <v>0.10805454045135221</v>
      </c>
    </row>
    <row r="383" spans="1:8" x14ac:dyDescent="0.2">
      <c r="A383" s="123"/>
      <c r="B383" s="123"/>
      <c r="C383" s="125">
        <v>338.100000000009</v>
      </c>
      <c r="D383" s="120">
        <f>FORECAST(C383,INDEX($B$2:$B$127,MATCH(C383,$A$2:$A$127,1)-1):INDEX($B$2:$B$127,MATCH(C383,$A$2:$A$127,1)+1),INDEX($A$2:$A$127,MATCH(C383,$A$2:$A$127,1)-1):INDEX($A$2:$A$127,MATCH(C383,$A$2:$A$127,1)+1))</f>
        <v>15.281954382996275</v>
      </c>
      <c r="E383" s="124">
        <v>376.29999999999598</v>
      </c>
      <c r="F383" s="120">
        <f>FORECAST(E383,INDEX($D$2:$D$2007,MATCH(E383,$C$2:$C$2007,1)-1):INDEX($D$2:$D$2007,MATCH(E383,$C$2:$C$2007,1)+1),INDEX($C$2:$C$2007,MATCH(E383,$C$2:$C$2007,1)-1):INDEX($C$2:$C$2007,MATCH(E383,$C$2:$C$2007,1)+1))</f>
        <v>28.706165703233424</v>
      </c>
      <c r="G383" s="125">
        <v>490.8</v>
      </c>
      <c r="H383" s="121">
        <f>FORECAST(G383,INDEX($F$2:$F$1004,MATCH(G383,$E$2:$E$1004,1)-1):INDEX($F$2:$F$1004,MATCH(G383,$E$2:$E$1004,1)+1),INDEX($E$2:$E$1004,MATCH(G383,$E$2:$E$1004,1)-1):INDEX($E$2:$E$1004,MATCH(G383,$E$2:$E$1004,1)+1))</f>
        <v>0.10046953878058495</v>
      </c>
    </row>
    <row r="384" spans="1:8" x14ac:dyDescent="0.2">
      <c r="A384" s="123"/>
      <c r="B384" s="123"/>
      <c r="C384" s="125">
        <v>338.20000000000903</v>
      </c>
      <c r="D384" s="120">
        <f>FORECAST(C384,INDEX($B$2:$B$127,MATCH(C384,$A$2:$A$127,1)-1):INDEX($B$2:$B$127,MATCH(C384,$A$2:$A$127,1)+1),INDEX($A$2:$A$127,MATCH(C384,$A$2:$A$127,1)-1):INDEX($A$2:$A$127,MATCH(C384,$A$2:$A$127,1)+1))</f>
        <v>15.315615098631042</v>
      </c>
      <c r="E384" s="135">
        <v>376.49999999999602</v>
      </c>
      <c r="F384" s="120">
        <f>FORECAST(E384,INDEX($D$2:$D$2007,MATCH(E384,$C$2:$C$2007,1)-1):INDEX($D$2:$D$2007,MATCH(E384,$C$2:$C$2007,1)+1),INDEX($C$2:$C$2007,MATCH(E384,$C$2:$C$2007,1)-1):INDEX($C$2:$C$2007,MATCH(E384,$C$2:$C$2007,1)+1))</f>
        <v>28.725785649063475</v>
      </c>
      <c r="G384" s="125">
        <v>491.3</v>
      </c>
      <c r="H384" s="121">
        <f>FORECAST(G384,INDEX($F$2:$F$1004,MATCH(G384,$E$2:$E$1004,1)-1):INDEX($F$2:$F$1004,MATCH(G384,$E$2:$E$1004,1)+1),INDEX($E$2:$E$1004,MATCH(G384,$E$2:$E$1004,1)-1):INDEX($E$2:$E$1004,MATCH(G384,$E$2:$E$1004,1)+1))</f>
        <v>9.2884537109822141E-2</v>
      </c>
    </row>
    <row r="385" spans="1:8" x14ac:dyDescent="0.2">
      <c r="A385" s="123"/>
      <c r="B385" s="123"/>
      <c r="C385" s="125">
        <v>338.30000000000899</v>
      </c>
      <c r="D385" s="120">
        <f>FORECAST(C385,INDEX($B$2:$B$127,MATCH(C385,$A$2:$A$127,1)-1):INDEX($B$2:$B$127,MATCH(C385,$A$2:$A$127,1)+1),INDEX($A$2:$A$127,MATCH(C385,$A$2:$A$127,1)-1):INDEX($A$2:$A$127,MATCH(C385,$A$2:$A$127,1)+1))</f>
        <v>15.349275814265795</v>
      </c>
      <c r="E385" s="124">
        <v>376.69999999999601</v>
      </c>
      <c r="F385" s="120">
        <f>FORECAST(E385,INDEX($D$2:$D$2007,MATCH(E385,$C$2:$C$2007,1)-1):INDEX($D$2:$D$2007,MATCH(E385,$C$2:$C$2007,1)+1),INDEX($C$2:$C$2007,MATCH(E385,$C$2:$C$2007,1)-1):INDEX($C$2:$C$2007,MATCH(E385,$C$2:$C$2007,1)+1))</f>
        <v>28.75734171725874</v>
      </c>
      <c r="G385" s="125">
        <v>491.8</v>
      </c>
      <c r="H385" s="121">
        <f>FORECAST(G385,INDEX($F$2:$F$1004,MATCH(G385,$E$2:$E$1004,1)-1):INDEX($F$2:$F$1004,MATCH(G385,$E$2:$E$1004,1)+1),INDEX($E$2:$E$1004,MATCH(G385,$E$2:$E$1004,1)-1):INDEX($E$2:$E$1004,MATCH(G385,$E$2:$E$1004,1)+1))</f>
        <v>8.5299535439058438E-2</v>
      </c>
    </row>
    <row r="386" spans="1:8" x14ac:dyDescent="0.2">
      <c r="A386" s="123"/>
      <c r="B386" s="123"/>
      <c r="C386" s="125">
        <v>338.40000000000902</v>
      </c>
      <c r="D386" s="120">
        <f>FORECAST(C386,INDEX($B$2:$B$127,MATCH(C386,$A$2:$A$127,1)-1):INDEX($B$2:$B$127,MATCH(C386,$A$2:$A$127,1)+1),INDEX($A$2:$A$127,MATCH(C386,$A$2:$A$127,1)-1):INDEX($A$2:$A$127,MATCH(C386,$A$2:$A$127,1)+1))</f>
        <v>15.382936529900562</v>
      </c>
      <c r="E386" s="135">
        <v>376.899999999996</v>
      </c>
      <c r="F386" s="120">
        <f>FORECAST(E386,INDEX($D$2:$D$2007,MATCH(E386,$C$2:$C$2007,1)-1):INDEX($D$2:$D$2007,MATCH(E386,$C$2:$C$2007,1)+1),INDEX($C$2:$C$2007,MATCH(E386,$C$2:$C$2007,1)-1):INDEX($C$2:$C$2007,MATCH(E386,$C$2:$C$2007,1)+1))</f>
        <v>28.793560491005735</v>
      </c>
      <c r="G386" s="125">
        <v>492.3</v>
      </c>
      <c r="H386" s="121">
        <f>FORECAST(G386,INDEX($F$2:$F$1004,MATCH(G386,$E$2:$E$1004,1)-1):INDEX($F$2:$F$1004,MATCH(G386,$E$2:$E$1004,1)+1),INDEX($E$2:$E$1004,MATCH(G386,$E$2:$E$1004,1)-1):INDEX($E$2:$E$1004,MATCH(G386,$E$2:$E$1004,1)+1))</f>
        <v>7.7714533768292959E-2</v>
      </c>
    </row>
    <row r="387" spans="1:8" x14ac:dyDescent="0.2">
      <c r="A387" s="123"/>
      <c r="B387" s="123"/>
      <c r="C387" s="125">
        <v>338.50000000000898</v>
      </c>
      <c r="D387" s="120">
        <f>FORECAST(C387,INDEX($B$2:$B$127,MATCH(C387,$A$2:$A$127,1)-1):INDEX($B$2:$B$127,MATCH(C387,$A$2:$A$127,1)+1),INDEX($A$2:$A$127,MATCH(C387,$A$2:$A$127,1)-1):INDEX($A$2:$A$127,MATCH(C387,$A$2:$A$127,1)+1))</f>
        <v>15.4165972455353</v>
      </c>
      <c r="E387" s="124">
        <v>377.09999999999599</v>
      </c>
      <c r="F387" s="120">
        <f>FORECAST(E387,INDEX($D$2:$D$2007,MATCH(E387,$C$2:$C$2007,1)-1):INDEX($D$2:$D$2007,MATCH(E387,$C$2:$C$2007,1)+1),INDEX($C$2:$C$2007,MATCH(E387,$C$2:$C$2007,1)-1):INDEX($C$2:$C$2007,MATCH(E387,$C$2:$C$2007,1)+1))</f>
        <v>28.829779264752759</v>
      </c>
      <c r="G387" s="125">
        <v>492.8</v>
      </c>
      <c r="H387" s="121">
        <f>FORECAST(G387,INDEX($F$2:$F$1004,MATCH(G387,$E$2:$E$1004,1)-1):INDEX($F$2:$F$1004,MATCH(G387,$E$2:$E$1004,1)+1),INDEX($E$2:$E$1004,MATCH(G387,$E$2:$E$1004,1)-1):INDEX($E$2:$E$1004,MATCH(G387,$E$2:$E$1004,1)+1))</f>
        <v>7.0129532097530145E-2</v>
      </c>
    </row>
    <row r="388" spans="1:8" x14ac:dyDescent="0.2">
      <c r="A388" s="123"/>
      <c r="B388" s="123"/>
      <c r="C388" s="125">
        <v>338.600000000009</v>
      </c>
      <c r="D388" s="120">
        <f>FORECAST(C388,INDEX($B$2:$B$127,MATCH(C388,$A$2:$A$127,1)-1):INDEX($B$2:$B$127,MATCH(C388,$A$2:$A$127,1)+1),INDEX($A$2:$A$127,MATCH(C388,$A$2:$A$127,1)-1):INDEX($A$2:$A$127,MATCH(C388,$A$2:$A$127,1)+1))</f>
        <v>15.450257961170067</v>
      </c>
      <c r="E388" s="135">
        <v>377.29999999999598</v>
      </c>
      <c r="F388" s="120">
        <f>FORECAST(E388,INDEX($D$2:$D$2007,MATCH(E388,$C$2:$C$2007,1)-1):INDEX($D$2:$D$2007,MATCH(E388,$C$2:$C$2007,1)+1),INDEX($C$2:$C$2007,MATCH(E388,$C$2:$C$2007,1)-1):INDEX($C$2:$C$2007,MATCH(E388,$C$2:$C$2007,1)+1))</f>
        <v>28.865998038499797</v>
      </c>
      <c r="G388" s="125">
        <v>493.3</v>
      </c>
      <c r="H388" s="121">
        <f>FORECAST(G388,INDEX($F$2:$F$1004,MATCH(G388,$E$2:$E$1004,1)-1):INDEX($F$2:$F$1004,MATCH(G388,$E$2:$E$1004,1)+1),INDEX($E$2:$E$1004,MATCH(G388,$E$2:$E$1004,1)-1):INDEX($E$2:$E$1004,MATCH(G388,$E$2:$E$1004,1)+1))</f>
        <v>6.2544530426764666E-2</v>
      </c>
    </row>
    <row r="389" spans="1:8" x14ac:dyDescent="0.2">
      <c r="A389" s="123"/>
      <c r="B389" s="123"/>
      <c r="C389" s="125">
        <v>338.70000000000903</v>
      </c>
      <c r="D389" s="120">
        <f>FORECAST(C389,INDEX($B$2:$B$127,MATCH(C389,$A$2:$A$127,1)-1):INDEX($B$2:$B$127,MATCH(C389,$A$2:$A$127,1)+1),INDEX($A$2:$A$127,MATCH(C389,$A$2:$A$127,1)-1):INDEX($A$2:$A$127,MATCH(C389,$A$2:$A$127,1)+1))</f>
        <v>15.483918676804834</v>
      </c>
      <c r="E389" s="124">
        <v>377.49999999999602</v>
      </c>
      <c r="F389" s="120">
        <f>FORECAST(E389,INDEX($D$2:$D$2007,MATCH(E389,$C$2:$C$2007,1)-1):INDEX($D$2:$D$2007,MATCH(E389,$C$2:$C$2007,1)+1),INDEX($C$2:$C$2007,MATCH(E389,$C$2:$C$2007,1)-1):INDEX($C$2:$C$2007,MATCH(E389,$C$2:$C$2007,1)+1))</f>
        <v>28.902216812246806</v>
      </c>
      <c r="G389" s="125">
        <v>493.8</v>
      </c>
      <c r="H389" s="121">
        <f>FORECAST(G389,INDEX($F$2:$F$1004,MATCH(G389,$E$2:$E$1004,1)-1):INDEX($F$2:$F$1004,MATCH(G389,$E$2:$E$1004,1)+1),INDEX($E$2:$E$1004,MATCH(G389,$E$2:$E$1004,1)-1):INDEX($E$2:$E$1004,MATCH(G389,$E$2:$E$1004,1)+1))</f>
        <v>5.4959528756000964E-2</v>
      </c>
    </row>
    <row r="390" spans="1:8" x14ac:dyDescent="0.2">
      <c r="A390" s="123"/>
      <c r="B390" s="123"/>
      <c r="C390" s="125">
        <v>338.80000000000899</v>
      </c>
      <c r="D390" s="120">
        <f>FORECAST(C390,INDEX($B$2:$B$127,MATCH(C390,$A$2:$A$127,1)-1):INDEX($B$2:$B$127,MATCH(C390,$A$2:$A$127,1)+1),INDEX($A$2:$A$127,MATCH(C390,$A$2:$A$127,1)-1):INDEX($A$2:$A$127,MATCH(C390,$A$2:$A$127,1)+1))</f>
        <v>15.517579392439586</v>
      </c>
      <c r="E390" s="135">
        <v>377.69999999999601</v>
      </c>
      <c r="F390" s="120">
        <f>FORECAST(E390,INDEX($D$2:$D$2007,MATCH(E390,$C$2:$C$2007,1)-1):INDEX($D$2:$D$2007,MATCH(E390,$C$2:$C$2007,1)+1),INDEX($C$2:$C$2007,MATCH(E390,$C$2:$C$2007,1)-1):INDEX($C$2:$C$2007,MATCH(E390,$C$2:$C$2007,1)+1))</f>
        <v>28.912845846883819</v>
      </c>
      <c r="G390" s="125">
        <v>494.3</v>
      </c>
      <c r="H390" s="121">
        <f>FORECAST(G390,INDEX($F$2:$F$1004,MATCH(G390,$E$2:$E$1004,1)-1):INDEX($F$2:$F$1004,MATCH(G390,$E$2:$E$1004,1)+1),INDEX($E$2:$E$1004,MATCH(G390,$E$2:$E$1004,1)-1):INDEX($E$2:$E$1004,MATCH(G390,$E$2:$E$1004,1)+1))</f>
        <v>5.367164522226453E-2</v>
      </c>
    </row>
    <row r="391" spans="1:8" x14ac:dyDescent="0.2">
      <c r="A391" s="123"/>
      <c r="B391" s="123"/>
      <c r="C391" s="125">
        <v>338.90000000000902</v>
      </c>
      <c r="D391" s="120">
        <f>FORECAST(C391,INDEX($B$2:$B$127,MATCH(C391,$A$2:$A$127,1)-1):INDEX($B$2:$B$127,MATCH(C391,$A$2:$A$127,1)+1),INDEX($A$2:$A$127,MATCH(C391,$A$2:$A$127,1)-1):INDEX($A$2:$A$127,MATCH(C391,$A$2:$A$127,1)+1))</f>
        <v>15.551240108074339</v>
      </c>
      <c r="E391" s="124">
        <v>377.899999999996</v>
      </c>
      <c r="F391" s="120">
        <f>FORECAST(E391,INDEX($D$2:$D$2007,MATCH(E391,$C$2:$C$2007,1)-1):INDEX($D$2:$D$2007,MATCH(E391,$C$2:$C$2007,1)+1),INDEX($C$2:$C$2007,MATCH(E391,$C$2:$C$2007,1)-1):INDEX($C$2:$C$2007,MATCH(E391,$C$2:$C$2007,1)+1))</f>
        <v>28.94344366269582</v>
      </c>
      <c r="G391" s="125">
        <v>494.8</v>
      </c>
      <c r="H391" s="121">
        <f>FORECAST(G391,INDEX($F$2:$F$1004,MATCH(G391,$E$2:$E$1004,1)-1):INDEX($F$2:$F$1004,MATCH(G391,$E$2:$E$1004,1)+1),INDEX($E$2:$E$1004,MATCH(G391,$E$2:$E$1004,1)-1):INDEX($E$2:$E$1004,MATCH(G391,$E$2:$E$1004,1)+1))</f>
        <v>6.6597469720962366E-2</v>
      </c>
    </row>
    <row r="392" spans="1:8" x14ac:dyDescent="0.2">
      <c r="A392" s="123"/>
      <c r="B392" s="123"/>
      <c r="C392" s="125">
        <v>339.00000000000898</v>
      </c>
      <c r="D392" s="120">
        <f>FORECAST(C392,INDEX($B$2:$B$127,MATCH(C392,$A$2:$A$127,1)-1):INDEX($B$2:$B$127,MATCH(C392,$A$2:$A$127,1)+1),INDEX($A$2:$A$127,MATCH(C392,$A$2:$A$127,1)-1):INDEX($A$2:$A$127,MATCH(C392,$A$2:$A$127,1)+1))</f>
        <v>15.584900823709091</v>
      </c>
      <c r="E392" s="135">
        <v>378.09999999999599</v>
      </c>
      <c r="F392" s="120">
        <f>FORECAST(E392,INDEX($D$2:$D$2007,MATCH(E392,$C$2:$C$2007,1)-1):INDEX($D$2:$D$2007,MATCH(E392,$C$2:$C$2007,1)+1),INDEX($C$2:$C$2007,MATCH(E392,$C$2:$C$2007,1)-1):INDEX($C$2:$C$2007,MATCH(E392,$C$2:$C$2007,1)+1))</f>
        <v>28.971545380862064</v>
      </c>
      <c r="G392" s="125">
        <v>495.3</v>
      </c>
      <c r="H392" s="121">
        <f>FORECAST(G392,INDEX($F$2:$F$1004,MATCH(G392,$E$2:$E$1004,1)-1):INDEX($F$2:$F$1004,MATCH(G392,$E$2:$E$1004,1)+1),INDEX($E$2:$E$1004,MATCH(G392,$E$2:$E$1004,1)-1):INDEX($E$2:$E$1004,MATCH(G392,$E$2:$E$1004,1)+1))</f>
        <v>6.6749282149978911E-2</v>
      </c>
    </row>
    <row r="393" spans="1:8" x14ac:dyDescent="0.2">
      <c r="A393" s="123"/>
      <c r="B393" s="123"/>
      <c r="C393" s="125">
        <v>339.100000000009</v>
      </c>
      <c r="D393" s="120">
        <f>FORECAST(C393,INDEX($B$2:$B$127,MATCH(C393,$A$2:$A$127,1)-1):INDEX($B$2:$B$127,MATCH(C393,$A$2:$A$127,1)+1),INDEX($A$2:$A$127,MATCH(C393,$A$2:$A$127,1)-1):INDEX($A$2:$A$127,MATCH(C393,$A$2:$A$127,1)+1))</f>
        <v>15.618561539343858</v>
      </c>
      <c r="E393" s="124">
        <v>378.29999999999598</v>
      </c>
      <c r="F393" s="120">
        <f>FORECAST(E393,INDEX($D$2:$D$2007,MATCH(E393,$C$2:$C$2007,1)-1):INDEX($D$2:$D$2007,MATCH(E393,$C$2:$C$2007,1)+1),INDEX($C$2:$C$2007,MATCH(E393,$C$2:$C$2007,1)-1):INDEX($C$2:$C$2007,MATCH(E393,$C$2:$C$2007,1)+1))</f>
        <v>28.999647099028309</v>
      </c>
      <c r="G393" s="125">
        <v>495.8</v>
      </c>
      <c r="H393" s="121">
        <f>FORECAST(G393,INDEX($F$2:$F$1004,MATCH(G393,$E$2:$E$1004,1)-1):INDEX($F$2:$F$1004,MATCH(G393,$E$2:$E$1004,1)+1),INDEX($E$2:$E$1004,MATCH(G393,$E$2:$E$1004,1)-1):INDEX($E$2:$E$1004,MATCH(G393,$E$2:$E$1004,1)+1))</f>
        <v>6.6586238671718118E-2</v>
      </c>
    </row>
    <row r="394" spans="1:8" x14ac:dyDescent="0.2">
      <c r="A394" s="123"/>
      <c r="B394" s="123"/>
      <c r="C394" s="125">
        <v>339.20000000000903</v>
      </c>
      <c r="D394" s="120">
        <f>FORECAST(C394,INDEX($B$2:$B$127,MATCH(C394,$A$2:$A$127,1)-1):INDEX($B$2:$B$127,MATCH(C394,$A$2:$A$127,1)+1),INDEX($A$2:$A$127,MATCH(C394,$A$2:$A$127,1)-1):INDEX($A$2:$A$127,MATCH(C394,$A$2:$A$127,1)+1))</f>
        <v>15.652222254978625</v>
      </c>
      <c r="E394" s="135">
        <v>378.49999999999602</v>
      </c>
      <c r="F394" s="120">
        <f>FORECAST(E394,INDEX($D$2:$D$2007,MATCH(E394,$C$2:$C$2007,1)-1):INDEX($D$2:$D$2007,MATCH(E394,$C$2:$C$2007,1)+1),INDEX($C$2:$C$2007,MATCH(E394,$C$2:$C$2007,1)-1):INDEX($C$2:$C$2007,MATCH(E394,$C$2:$C$2007,1)+1))</f>
        <v>29.02774881719456</v>
      </c>
      <c r="G394" s="125">
        <v>496.3</v>
      </c>
      <c r="H394" s="121">
        <f>FORECAST(G394,INDEX($F$2:$F$1004,MATCH(G394,$E$2:$E$1004,1)-1):INDEX($F$2:$F$1004,MATCH(G394,$E$2:$E$1004,1)+1),INDEX($E$2:$E$1004,MATCH(G394,$E$2:$E$1004,1)-1):INDEX($E$2:$E$1004,MATCH(G394,$E$2:$E$1004,1)+1))</f>
        <v>6.6423195193457268E-2</v>
      </c>
    </row>
    <row r="395" spans="1:8" x14ac:dyDescent="0.2">
      <c r="A395" s="123"/>
      <c r="B395" s="123"/>
      <c r="C395" s="125">
        <v>339.30000000000899</v>
      </c>
      <c r="D395" s="120">
        <f>FORECAST(C395,INDEX($B$2:$B$127,MATCH(C395,$A$2:$A$127,1)-1):INDEX($B$2:$B$127,MATCH(C395,$A$2:$A$127,1)+1),INDEX($A$2:$A$127,MATCH(C395,$A$2:$A$127,1)-1):INDEX($A$2:$A$127,MATCH(C395,$A$2:$A$127,1)+1))</f>
        <v>15.685882970613363</v>
      </c>
      <c r="E395" s="124">
        <v>378.69999999999499</v>
      </c>
      <c r="F395" s="120">
        <f>FORECAST(E395,INDEX($D$2:$D$2007,MATCH(E395,$C$2:$C$2007,1)-1):INDEX($D$2:$D$2007,MATCH(E395,$C$2:$C$2007,1)+1),INDEX($C$2:$C$2007,MATCH(E395,$C$2:$C$2007,1)-1):INDEX($C$2:$C$2007,MATCH(E395,$C$2:$C$2007,1)+1))</f>
        <v>29.082720997550922</v>
      </c>
      <c r="G395" s="125">
        <v>496.8</v>
      </c>
      <c r="H395" s="121">
        <f>FORECAST(G395,INDEX($F$2:$F$1004,MATCH(G395,$E$2:$E$1004,1)-1):INDEX($F$2:$F$1004,MATCH(G395,$E$2:$E$1004,1)+1),INDEX($E$2:$E$1004,MATCH(G395,$E$2:$E$1004,1)-1):INDEX($E$2:$E$1004,MATCH(G395,$E$2:$E$1004,1)+1))</f>
        <v>6.6260151715196502E-2</v>
      </c>
    </row>
    <row r="396" spans="1:8" x14ac:dyDescent="0.2">
      <c r="A396" s="123"/>
      <c r="B396" s="123"/>
      <c r="C396" s="125">
        <v>339.40000000000902</v>
      </c>
      <c r="D396" s="120">
        <f>FORECAST(C396,INDEX($B$2:$B$127,MATCH(C396,$A$2:$A$127,1)-1):INDEX($B$2:$B$127,MATCH(C396,$A$2:$A$127,1)+1),INDEX($A$2:$A$127,MATCH(C396,$A$2:$A$127,1)-1):INDEX($A$2:$A$127,MATCH(C396,$A$2:$A$127,1)+1))</f>
        <v>15.732782775657228</v>
      </c>
      <c r="E396" s="135">
        <v>378.899999999996</v>
      </c>
      <c r="F396" s="120">
        <f>FORECAST(E396,INDEX($D$2:$D$2007,MATCH(E396,$C$2:$C$2007,1)-1):INDEX($D$2:$D$2007,MATCH(E396,$C$2:$C$2007,1)+1),INDEX($C$2:$C$2007,MATCH(E396,$C$2:$C$2007,1)-1):INDEX($C$2:$C$2007,MATCH(E396,$C$2:$C$2007,1)+1))</f>
        <v>29.113292340239731</v>
      </c>
      <c r="G396" s="125">
        <v>497.3</v>
      </c>
      <c r="H396" s="121">
        <f>FORECAST(G396,INDEX($F$2:$F$1004,MATCH(G396,$E$2:$E$1004,1)-1):INDEX($F$2:$F$1004,MATCH(G396,$E$2:$E$1004,1)+1),INDEX($E$2:$E$1004,MATCH(G396,$E$2:$E$1004,1)-1):INDEX($E$2:$E$1004,MATCH(G396,$E$2:$E$1004,1)+1))</f>
        <v>6.6097108236935737E-2</v>
      </c>
    </row>
    <row r="397" spans="1:8" x14ac:dyDescent="0.2">
      <c r="A397" s="123"/>
      <c r="B397" s="123"/>
      <c r="C397" s="125">
        <v>339.50000000000898</v>
      </c>
      <c r="D397" s="120">
        <f>FORECAST(C397,INDEX($B$2:$B$127,MATCH(C397,$A$2:$A$127,1)-1):INDEX($B$2:$B$127,MATCH(C397,$A$2:$A$127,1)+1),INDEX($A$2:$A$127,MATCH(C397,$A$2:$A$127,1)-1):INDEX($A$2:$A$127,MATCH(C397,$A$2:$A$127,1)+1))</f>
        <v>15.768539221805128</v>
      </c>
      <c r="E397" s="124">
        <v>379.09999999999599</v>
      </c>
      <c r="F397" s="120">
        <f>FORECAST(E397,INDEX($D$2:$D$2007,MATCH(E397,$C$2:$C$2007,1)-1):INDEX($D$2:$D$2007,MATCH(E397,$C$2:$C$2007,1)+1),INDEX($C$2:$C$2007,MATCH(E397,$C$2:$C$2007,1)-1):INDEX($C$2:$C$2007,MATCH(E397,$C$2:$C$2007,1)+1))</f>
        <v>29.146913787635327</v>
      </c>
      <c r="G397" s="125">
        <v>497.8</v>
      </c>
      <c r="H397" s="121">
        <f>FORECAST(G397,INDEX($F$2:$F$1004,MATCH(G397,$E$2:$E$1004,1)-1):INDEX($F$2:$F$1004,MATCH(G397,$E$2:$E$1004,1)+1),INDEX($E$2:$E$1004,MATCH(G397,$E$2:$E$1004,1)-1):INDEX($E$2:$E$1004,MATCH(G397,$E$2:$E$1004,1)+1))</f>
        <v>6.5934064758674887E-2</v>
      </c>
    </row>
    <row r="398" spans="1:8" x14ac:dyDescent="0.2">
      <c r="A398" s="123"/>
      <c r="B398" s="123"/>
      <c r="C398" s="125">
        <v>339.600000000009</v>
      </c>
      <c r="D398" s="120">
        <f>FORECAST(C398,INDEX($B$2:$B$127,MATCH(C398,$A$2:$A$127,1)-1):INDEX($B$2:$B$127,MATCH(C398,$A$2:$A$127,1)+1),INDEX($A$2:$A$127,MATCH(C398,$A$2:$A$127,1)-1):INDEX($A$2:$A$127,MATCH(C398,$A$2:$A$127,1)+1))</f>
        <v>15.804295667953042</v>
      </c>
      <c r="E398" s="135">
        <v>379.29999999999598</v>
      </c>
      <c r="F398" s="120">
        <f>FORECAST(E398,INDEX($D$2:$D$2007,MATCH(E398,$C$2:$C$2007,1)-1):INDEX($D$2:$D$2007,MATCH(E398,$C$2:$C$2007,1)+1),INDEX($C$2:$C$2007,MATCH(E398,$C$2:$C$2007,1)-1):INDEX($C$2:$C$2007,MATCH(E398,$C$2:$C$2007,1)+1))</f>
        <v>29.180535235030952</v>
      </c>
      <c r="G398" s="125">
        <v>498.3</v>
      </c>
      <c r="H398" s="121">
        <f>FORECAST(G398,INDEX($F$2:$F$1004,MATCH(G398,$E$2:$E$1004,1)-1):INDEX($F$2:$F$1004,MATCH(G398,$E$2:$E$1004,1)+1),INDEX($E$2:$E$1004,MATCH(G398,$E$2:$E$1004,1)-1):INDEX($E$2:$E$1004,MATCH(G398,$E$2:$E$1004,1)+1))</f>
        <v>6.5771021280414121E-2</v>
      </c>
    </row>
    <row r="399" spans="1:8" x14ac:dyDescent="0.2">
      <c r="A399" s="123"/>
      <c r="B399" s="123"/>
      <c r="C399" s="125">
        <v>339.70000000000903</v>
      </c>
      <c r="D399" s="120">
        <f>FORECAST(C399,INDEX($B$2:$B$127,MATCH(C399,$A$2:$A$127,1)-1):INDEX($B$2:$B$127,MATCH(C399,$A$2:$A$127,1)+1),INDEX($A$2:$A$127,MATCH(C399,$A$2:$A$127,1)-1):INDEX($A$2:$A$127,MATCH(C399,$A$2:$A$127,1)+1))</f>
        <v>15.84005211410097</v>
      </c>
      <c r="E399" s="124">
        <v>379.49999999999602</v>
      </c>
      <c r="F399" s="120">
        <f>FORECAST(E399,INDEX($D$2:$D$2007,MATCH(E399,$C$2:$C$2007,1)-1):INDEX($D$2:$D$2007,MATCH(E399,$C$2:$C$2007,1)+1),INDEX($C$2:$C$2007,MATCH(E399,$C$2:$C$2007,1)-1):INDEX($C$2:$C$2007,MATCH(E399,$C$2:$C$2007,1)+1))</f>
        <v>29.214156682426584</v>
      </c>
      <c r="G399" s="125">
        <v>498.8</v>
      </c>
      <c r="H399" s="121">
        <f>FORECAST(G399,INDEX($F$2:$F$1004,MATCH(G399,$E$2:$E$1004,1)-1):INDEX($F$2:$F$1004,MATCH(G399,$E$2:$E$1004,1)+1),INDEX($E$2:$E$1004,MATCH(G399,$E$2:$E$1004,1)-1):INDEX($E$2:$E$1004,MATCH(G399,$E$2:$E$1004,1)+1))</f>
        <v>6.5607977802153328E-2</v>
      </c>
    </row>
    <row r="400" spans="1:8" x14ac:dyDescent="0.2">
      <c r="A400" s="123"/>
      <c r="B400" s="123"/>
      <c r="C400" s="125">
        <v>339.80000000000899</v>
      </c>
      <c r="D400" s="120">
        <f>FORECAST(C400,INDEX($B$2:$B$127,MATCH(C400,$A$2:$A$127,1)-1):INDEX($B$2:$B$127,MATCH(C400,$A$2:$A$127,1)+1),INDEX($A$2:$A$127,MATCH(C400,$A$2:$A$127,1)-1):INDEX($A$2:$A$127,MATCH(C400,$A$2:$A$127,1)+1))</f>
        <v>15.875808560248871</v>
      </c>
      <c r="E400" s="135">
        <v>379.69999999999499</v>
      </c>
      <c r="F400" s="120">
        <f>FORECAST(E400,INDEX($D$2:$D$2007,MATCH(E400,$C$2:$C$2007,1)-1):INDEX($D$2:$D$2007,MATCH(E400,$C$2:$C$2007,1)+1),INDEX($C$2:$C$2007,MATCH(E400,$C$2:$C$2007,1)-1):INDEX($C$2:$C$2007,MATCH(E400,$C$2:$C$2007,1)+1))</f>
        <v>29.229392634244839</v>
      </c>
      <c r="G400" s="125">
        <v>499.3</v>
      </c>
      <c r="H400" s="121">
        <f>FORECAST(G400,INDEX($F$2:$F$1004,MATCH(G400,$E$2:$E$1004,1)-1):INDEX($F$2:$F$1004,MATCH(G400,$E$2:$E$1004,1)+1),INDEX($E$2:$E$1004,MATCH(G400,$E$2:$E$1004,1)-1):INDEX($E$2:$E$1004,MATCH(G400,$E$2:$E$1004,1)+1))</f>
        <v>6.5444934323892534E-2</v>
      </c>
    </row>
    <row r="401" spans="1:8" x14ac:dyDescent="0.2">
      <c r="A401" s="123"/>
      <c r="B401" s="123"/>
      <c r="C401" s="125">
        <v>339.90000000000902</v>
      </c>
      <c r="D401" s="120">
        <f>FORECAST(C401,INDEX($B$2:$B$127,MATCH(C401,$A$2:$A$127,1)-1):INDEX($B$2:$B$127,MATCH(C401,$A$2:$A$127,1)+1),INDEX($A$2:$A$127,MATCH(C401,$A$2:$A$127,1)-1):INDEX($A$2:$A$127,MATCH(C401,$A$2:$A$127,1)+1))</f>
        <v>15.911565006396785</v>
      </c>
      <c r="E401" s="124">
        <v>379.899999999996</v>
      </c>
      <c r="F401" s="120">
        <f>FORECAST(E401,INDEX($D$2:$D$2007,MATCH(E401,$C$2:$C$2007,1)-1):INDEX($D$2:$D$2007,MATCH(E401,$C$2:$C$2007,1)+1),INDEX($C$2:$C$2007,MATCH(E401,$C$2:$C$2007,1)-1):INDEX($C$2:$C$2007,MATCH(E401,$C$2:$C$2007,1)+1))</f>
        <v>29.256286475800128</v>
      </c>
      <c r="G401" s="125">
        <v>499.8</v>
      </c>
      <c r="H401" s="121">
        <f>FORECAST(G401,INDEX($F$2:$F$1004,MATCH(G401,$E$2:$E$1004,1)-1):INDEX($F$2:$F$1004,MATCH(G401,$E$2:$E$1004,1)+1),INDEX($E$2:$E$1004,MATCH(G401,$E$2:$E$1004,1)-1):INDEX($E$2:$E$1004,MATCH(G401,$E$2:$E$1004,1)+1))</f>
        <v>6.528189084563174E-2</v>
      </c>
    </row>
    <row r="402" spans="1:8" x14ac:dyDescent="0.2">
      <c r="A402" s="123"/>
      <c r="B402" s="123"/>
      <c r="C402" s="125">
        <v>340.00000000000898</v>
      </c>
      <c r="D402" s="120">
        <f>FORECAST(C402,INDEX($B$2:$B$127,MATCH(C402,$A$2:$A$127,1)-1):INDEX($B$2:$B$127,MATCH(C402,$A$2:$A$127,1)+1),INDEX($A$2:$A$127,MATCH(C402,$A$2:$A$127,1)-1):INDEX($A$2:$A$127,MATCH(C402,$A$2:$A$127,1)+1))</f>
        <v>15.947321452544685</v>
      </c>
      <c r="E402" s="135">
        <v>380.09999999999599</v>
      </c>
      <c r="F402" s="120">
        <f>FORECAST(E402,INDEX($D$2:$D$2007,MATCH(E402,$C$2:$C$2007,1)-1):INDEX($D$2:$D$2007,MATCH(E402,$C$2:$C$2007,1)+1),INDEX($C$2:$C$2007,MATCH(E402,$C$2:$C$2007,1)-1):INDEX($C$2:$C$2007,MATCH(E402,$C$2:$C$2007,1)+1))</f>
        <v>29.286857416473392</v>
      </c>
      <c r="G402" s="125">
        <v>500.3</v>
      </c>
      <c r="H402" s="121">
        <f>FORECAST(G402,INDEX($F$2:$F$1004,MATCH(G402,$E$2:$E$1004,1)-1):INDEX($F$2:$F$1004,MATCH(G402,$E$2:$E$1004,1)+1),INDEX($E$2:$E$1004,MATCH(G402,$E$2:$E$1004,1)-1):INDEX($E$2:$E$1004,MATCH(G402,$E$2:$E$1004,1)+1))</f>
        <v>6.5118847367371002E-2</v>
      </c>
    </row>
    <row r="403" spans="1:8" x14ac:dyDescent="0.2">
      <c r="A403" s="123"/>
      <c r="B403" s="123"/>
      <c r="C403" s="125">
        <v>340.100000000009</v>
      </c>
      <c r="D403" s="120">
        <f>FORECAST(C403,INDEX($B$2:$B$127,MATCH(C403,$A$2:$A$127,1)-1):INDEX($B$2:$B$127,MATCH(C403,$A$2:$A$127,1)+1),INDEX($A$2:$A$127,MATCH(C403,$A$2:$A$127,1)-1):INDEX($A$2:$A$127,MATCH(C403,$A$2:$A$127,1)+1))</f>
        <v>15.983077898692599</v>
      </c>
      <c r="E403" s="124">
        <v>380.29999999999501</v>
      </c>
      <c r="F403" s="120">
        <f>FORECAST(E403,INDEX($D$2:$D$2007,MATCH(E403,$C$2:$C$2007,1)-1):INDEX($D$2:$D$2007,MATCH(E403,$C$2:$C$2007,1)+1),INDEX($C$2:$C$2007,MATCH(E403,$C$2:$C$2007,1)-1):INDEX($C$2:$C$2007,MATCH(E403,$C$2:$C$2007,1)+1))</f>
        <v>29.317428357146508</v>
      </c>
      <c r="G403" s="125"/>
      <c r="H403" s="121"/>
    </row>
    <row r="404" spans="1:8" x14ac:dyDescent="0.2">
      <c r="A404" s="123"/>
      <c r="B404" s="123"/>
      <c r="C404" s="125">
        <v>340.20000000000903</v>
      </c>
      <c r="D404" s="120">
        <f>FORECAST(C404,INDEX($B$2:$B$127,MATCH(C404,$A$2:$A$127,1)-1):INDEX($B$2:$B$127,MATCH(C404,$A$2:$A$127,1)+1),INDEX($A$2:$A$127,MATCH(C404,$A$2:$A$127,1)-1):INDEX($A$2:$A$127,MATCH(C404,$A$2:$A$127,1)+1))</f>
        <v>16.018834344840528</v>
      </c>
      <c r="E404" s="135">
        <v>380.499999999995</v>
      </c>
      <c r="F404" s="120">
        <f>FORECAST(E404,INDEX($D$2:$D$2007,MATCH(E404,$C$2:$C$2007,1)-1):INDEX($D$2:$D$2007,MATCH(E404,$C$2:$C$2007,1)+1),INDEX($C$2:$C$2007,MATCH(E404,$C$2:$C$2007,1)-1):INDEX($C$2:$C$2007,MATCH(E404,$C$2:$C$2007,1)+1))</f>
        <v>29.347999297819776</v>
      </c>
      <c r="G404" s="125"/>
      <c r="H404" s="121"/>
    </row>
    <row r="405" spans="1:8" x14ac:dyDescent="0.2">
      <c r="A405" s="123"/>
      <c r="B405" s="123"/>
      <c r="C405" s="125">
        <v>340.30000000000899</v>
      </c>
      <c r="D405" s="120">
        <f>FORECAST(C405,INDEX($B$2:$B$127,MATCH(C405,$A$2:$A$127,1)-1):INDEX($B$2:$B$127,MATCH(C405,$A$2:$A$127,1)+1),INDEX($A$2:$A$127,MATCH(C405,$A$2:$A$127,1)-1):INDEX($A$2:$A$127,MATCH(C405,$A$2:$A$127,1)+1))</f>
        <v>16.054590790988428</v>
      </c>
      <c r="E405" s="124">
        <v>380.69999999999499</v>
      </c>
      <c r="F405" s="120">
        <f>FORECAST(E405,INDEX($D$2:$D$2007,MATCH(E405,$C$2:$C$2007,1)-1):INDEX($D$2:$D$2007,MATCH(E405,$C$2:$C$2007,1)+1),INDEX($C$2:$C$2007,MATCH(E405,$C$2:$C$2007,1)-1):INDEX($C$2:$C$2007,MATCH(E405,$C$2:$C$2007,1)+1))</f>
        <v>29.37857023849303</v>
      </c>
      <c r="G405" s="125"/>
      <c r="H405" s="121"/>
    </row>
    <row r="406" spans="1:8" x14ac:dyDescent="0.2">
      <c r="A406" s="123"/>
      <c r="B406" s="123"/>
      <c r="C406" s="125">
        <v>340.40000000000902</v>
      </c>
      <c r="D406" s="120">
        <f>FORECAST(C406,INDEX($B$2:$B$127,MATCH(C406,$A$2:$A$127,1)-1):INDEX($B$2:$B$127,MATCH(C406,$A$2:$A$127,1)+1),INDEX($A$2:$A$127,MATCH(C406,$A$2:$A$127,1)-1):INDEX($A$2:$A$127,MATCH(C406,$A$2:$A$127,1)+1))</f>
        <v>16.090347237136342</v>
      </c>
      <c r="E406" s="135">
        <v>380.89999999999498</v>
      </c>
      <c r="F406" s="120">
        <f>FORECAST(E406,INDEX($D$2:$D$2007,MATCH(E406,$C$2:$C$2007,1)-1):INDEX($D$2:$D$2007,MATCH(E406,$C$2:$C$2007,1)+1),INDEX($C$2:$C$2007,MATCH(E406,$C$2:$C$2007,1)-1):INDEX($C$2:$C$2007,MATCH(E406,$C$2:$C$2007,1)+1))</f>
        <v>29.375113167082819</v>
      </c>
      <c r="G406" s="125"/>
      <c r="H406" s="121"/>
    </row>
    <row r="407" spans="1:8" x14ac:dyDescent="0.2">
      <c r="A407" s="123"/>
      <c r="B407" s="123"/>
      <c r="C407" s="125">
        <v>340.50000000000898</v>
      </c>
      <c r="D407" s="120">
        <f>FORECAST(C407,INDEX($B$2:$B$127,MATCH(C407,$A$2:$A$127,1)-1):INDEX($B$2:$B$127,MATCH(C407,$A$2:$A$127,1)+1),INDEX($A$2:$A$127,MATCH(C407,$A$2:$A$127,1)-1):INDEX($A$2:$A$127,MATCH(C407,$A$2:$A$127,1)+1))</f>
        <v>16.126103683284242</v>
      </c>
      <c r="E407" s="124">
        <v>381.09999999999502</v>
      </c>
      <c r="F407" s="120">
        <f>FORECAST(E407,INDEX($D$2:$D$2007,MATCH(E407,$C$2:$C$2007,1)-1):INDEX($D$2:$D$2007,MATCH(E407,$C$2:$C$2007,1)+1),INDEX($C$2:$C$2007,MATCH(E407,$C$2:$C$2007,1)-1):INDEX($C$2:$C$2007,MATCH(E407,$C$2:$C$2007,1)+1))</f>
        <v>29.385075599345971</v>
      </c>
      <c r="G407" s="125"/>
      <c r="H407" s="121"/>
    </row>
    <row r="408" spans="1:8" x14ac:dyDescent="0.2">
      <c r="A408" s="123"/>
      <c r="B408" s="123"/>
      <c r="C408" s="125">
        <v>340.600000000009</v>
      </c>
      <c r="D408" s="120">
        <f>FORECAST(C408,INDEX($B$2:$B$127,MATCH(C408,$A$2:$A$127,1)-1):INDEX($B$2:$B$127,MATCH(C408,$A$2:$A$127,1)+1),INDEX($A$2:$A$127,MATCH(C408,$A$2:$A$127,1)-1):INDEX($A$2:$A$127,MATCH(C408,$A$2:$A$127,1)+1))</f>
        <v>16.161860129432171</v>
      </c>
      <c r="E408" s="135">
        <v>381.29999999999501</v>
      </c>
      <c r="F408" s="120">
        <f>FORECAST(E408,INDEX($D$2:$D$2007,MATCH(E408,$C$2:$C$2007,1)-1):INDEX($D$2:$D$2007,MATCH(E408,$C$2:$C$2007,1)+1),INDEX($C$2:$C$2007,MATCH(E408,$C$2:$C$2007,1)-1):INDEX($C$2:$C$2007,MATCH(E408,$C$2:$C$2007,1)+1))</f>
        <v>29.401843634029856</v>
      </c>
      <c r="G408" s="125"/>
      <c r="H408" s="121"/>
    </row>
    <row r="409" spans="1:8" x14ac:dyDescent="0.2">
      <c r="A409" s="123"/>
      <c r="B409" s="123"/>
      <c r="C409" s="125">
        <v>340.70000000000903</v>
      </c>
      <c r="D409" s="120">
        <f>FORECAST(C409,INDEX($B$2:$B$127,MATCH(C409,$A$2:$A$127,1)-1):INDEX($B$2:$B$127,MATCH(C409,$A$2:$A$127,1)+1),INDEX($A$2:$A$127,MATCH(C409,$A$2:$A$127,1)-1):INDEX($A$2:$A$127,MATCH(C409,$A$2:$A$127,1)+1))</f>
        <v>16.197616575580085</v>
      </c>
      <c r="E409" s="124">
        <v>381.499999999995</v>
      </c>
      <c r="F409" s="120">
        <f>FORECAST(E409,INDEX($D$2:$D$2007,MATCH(E409,$C$2:$C$2007,1)-1):INDEX($D$2:$D$2007,MATCH(E409,$C$2:$C$2007,1)+1),INDEX($C$2:$C$2007,MATCH(E409,$C$2:$C$2007,1)-1):INDEX($C$2:$C$2007,MATCH(E409,$C$2:$C$2007,1)+1))</f>
        <v>29.41861166871373</v>
      </c>
      <c r="G409" s="125"/>
      <c r="H409" s="121"/>
    </row>
    <row r="410" spans="1:8" x14ac:dyDescent="0.2">
      <c r="A410" s="123"/>
      <c r="B410" s="123"/>
      <c r="C410" s="125">
        <v>340.80000000000899</v>
      </c>
      <c r="D410" s="120">
        <f>FORECAST(C410,INDEX($B$2:$B$127,MATCH(C410,$A$2:$A$127,1)-1):INDEX($B$2:$B$127,MATCH(C410,$A$2:$A$127,1)+1),INDEX($A$2:$A$127,MATCH(C410,$A$2:$A$127,1)-1):INDEX($A$2:$A$127,MATCH(C410,$A$2:$A$127,1)+1))</f>
        <v>16.233373021727985</v>
      </c>
      <c r="E410" s="135">
        <v>381.69999999999499</v>
      </c>
      <c r="F410" s="120">
        <f>FORECAST(E410,INDEX($D$2:$D$2007,MATCH(E410,$C$2:$C$2007,1)-1):INDEX($D$2:$D$2007,MATCH(E410,$C$2:$C$2007,1)+1),INDEX($C$2:$C$2007,MATCH(E410,$C$2:$C$2007,1)-1):INDEX($C$2:$C$2007,MATCH(E410,$C$2:$C$2007,1)+1))</f>
        <v>29.435379703397611</v>
      </c>
      <c r="G410" s="125"/>
      <c r="H410" s="121"/>
    </row>
    <row r="411" spans="1:8" x14ac:dyDescent="0.2">
      <c r="A411" s="123"/>
      <c r="B411" s="123"/>
      <c r="C411" s="125">
        <v>340.90000000000902</v>
      </c>
      <c r="D411" s="120">
        <f>FORECAST(C411,INDEX($B$2:$B$127,MATCH(C411,$A$2:$A$127,1)-1):INDEX($B$2:$B$127,MATCH(C411,$A$2:$A$127,1)+1),INDEX($A$2:$A$127,MATCH(C411,$A$2:$A$127,1)-1):INDEX($A$2:$A$127,MATCH(C411,$A$2:$A$127,1)+1))</f>
        <v>16.269129467875914</v>
      </c>
      <c r="E411" s="124">
        <v>381.89999999999498</v>
      </c>
      <c r="F411" s="120">
        <f>FORECAST(E411,INDEX($D$2:$D$2007,MATCH(E411,$C$2:$C$2007,1)-1):INDEX($D$2:$D$2007,MATCH(E411,$C$2:$C$2007,1)+1),INDEX($C$2:$C$2007,MATCH(E411,$C$2:$C$2007,1)-1):INDEX($C$2:$C$2007,MATCH(E411,$C$2:$C$2007,1)+1))</f>
        <v>29.452147738081489</v>
      </c>
      <c r="G411" s="125"/>
      <c r="H411" s="121"/>
    </row>
    <row r="412" spans="1:8" x14ac:dyDescent="0.2">
      <c r="A412" s="123"/>
      <c r="B412" s="123"/>
      <c r="C412" s="125">
        <v>341.00000000000898</v>
      </c>
      <c r="D412" s="120">
        <f>FORECAST(C412,INDEX($B$2:$B$127,MATCH(C412,$A$2:$A$127,1)-1):INDEX($B$2:$B$127,MATCH(C412,$A$2:$A$127,1)+1),INDEX($A$2:$A$127,MATCH(C412,$A$2:$A$127,1)-1):INDEX($A$2:$A$127,MATCH(C412,$A$2:$A$127,1)+1))</f>
        <v>16.304885914023814</v>
      </c>
      <c r="E412" s="135">
        <v>382.09999999999502</v>
      </c>
      <c r="F412" s="120">
        <f>FORECAST(E412,INDEX($D$2:$D$2007,MATCH(E412,$C$2:$C$2007,1)-1):INDEX($D$2:$D$2007,MATCH(E412,$C$2:$C$2007,1)+1),INDEX($C$2:$C$2007,MATCH(E412,$C$2:$C$2007,1)-1):INDEX($C$2:$C$2007,MATCH(E412,$C$2:$C$2007,1)+1))</f>
        <v>29.468915772765378</v>
      </c>
      <c r="G412" s="125"/>
      <c r="H412" s="121"/>
    </row>
    <row r="413" spans="1:8" x14ac:dyDescent="0.2">
      <c r="A413" s="123"/>
      <c r="B413" s="123"/>
      <c r="C413" s="125">
        <v>341.100000000009</v>
      </c>
      <c r="D413" s="120">
        <f>FORECAST(C413,INDEX($B$2:$B$127,MATCH(C413,$A$2:$A$127,1)-1):INDEX($B$2:$B$127,MATCH(C413,$A$2:$A$127,1)+1),INDEX($A$2:$A$127,MATCH(C413,$A$2:$A$127,1)-1):INDEX($A$2:$A$127,MATCH(C413,$A$2:$A$127,1)+1))</f>
        <v>16.340642360171728</v>
      </c>
      <c r="E413" s="124">
        <v>382.29999999999501</v>
      </c>
      <c r="F413" s="120">
        <f>FORECAST(E413,INDEX($D$2:$D$2007,MATCH(E413,$C$2:$C$2007,1)-1):INDEX($D$2:$D$2007,MATCH(E413,$C$2:$C$2007,1)+1),INDEX($C$2:$C$2007,MATCH(E413,$C$2:$C$2007,1)-1):INDEX($C$2:$C$2007,MATCH(E413,$C$2:$C$2007,1)+1))</f>
        <v>29.485683807449266</v>
      </c>
      <c r="G413" s="125"/>
      <c r="H413" s="121"/>
    </row>
    <row r="414" spans="1:8" x14ac:dyDescent="0.2">
      <c r="A414" s="123"/>
      <c r="B414" s="123"/>
      <c r="C414" s="125">
        <v>341.20000000000903</v>
      </c>
      <c r="D414" s="120">
        <f>FORECAST(C414,INDEX($B$2:$B$127,MATCH(C414,$A$2:$A$127,1)-1):INDEX($B$2:$B$127,MATCH(C414,$A$2:$A$127,1)+1),INDEX($A$2:$A$127,MATCH(C414,$A$2:$A$127,1)-1):INDEX($A$2:$A$127,MATCH(C414,$A$2:$A$127,1)+1))</f>
        <v>16.376398806319656</v>
      </c>
      <c r="E414" s="135">
        <v>382.499999999995</v>
      </c>
      <c r="F414" s="120">
        <f>FORECAST(E414,INDEX($D$2:$D$2007,MATCH(E414,$C$2:$C$2007,1)-1):INDEX($D$2:$D$2007,MATCH(E414,$C$2:$C$2007,1)+1),INDEX($C$2:$C$2007,MATCH(E414,$C$2:$C$2007,1)-1):INDEX($C$2:$C$2007,MATCH(E414,$C$2:$C$2007,1)+1))</f>
        <v>29.502451842133144</v>
      </c>
      <c r="G414" s="125"/>
      <c r="H414" s="121"/>
    </row>
    <row r="415" spans="1:8" x14ac:dyDescent="0.2">
      <c r="A415" s="123"/>
      <c r="B415" s="123"/>
      <c r="C415" s="125">
        <v>341.30000000000899</v>
      </c>
      <c r="D415" s="120">
        <f>FORECAST(C415,INDEX($B$2:$B$127,MATCH(C415,$A$2:$A$127,1)-1):INDEX($B$2:$B$127,MATCH(C415,$A$2:$A$127,1)+1),INDEX($A$2:$A$127,MATCH(C415,$A$2:$A$127,1)-1):INDEX($A$2:$A$127,MATCH(C415,$A$2:$A$127,1)+1))</f>
        <v>16.412155252467556</v>
      </c>
      <c r="E415" s="124">
        <v>382.69999999999499</v>
      </c>
      <c r="F415" s="120">
        <f>FORECAST(E415,INDEX($D$2:$D$2007,MATCH(E415,$C$2:$C$2007,1)-1):INDEX($D$2:$D$2007,MATCH(E415,$C$2:$C$2007,1)+1),INDEX($C$2:$C$2007,MATCH(E415,$C$2:$C$2007,1)-1):INDEX($C$2:$C$2007,MATCH(E415,$C$2:$C$2007,1)+1))</f>
        <v>29.489563630926799</v>
      </c>
      <c r="G415" s="125"/>
      <c r="H415" s="121"/>
    </row>
    <row r="416" spans="1:8" x14ac:dyDescent="0.2">
      <c r="A416" s="123"/>
      <c r="B416" s="123"/>
      <c r="C416" s="125">
        <v>341.40000000000902</v>
      </c>
      <c r="D416" s="120">
        <f>FORECAST(C416,INDEX($B$2:$B$127,MATCH(C416,$A$2:$A$127,1)-1):INDEX($B$2:$B$127,MATCH(C416,$A$2:$A$127,1)+1),INDEX($A$2:$A$127,MATCH(C416,$A$2:$A$127,1)-1):INDEX($A$2:$A$127,MATCH(C416,$A$2:$A$127,1)+1))</f>
        <v>16.447911698615471</v>
      </c>
      <c r="E416" s="135">
        <v>382.89999999999498</v>
      </c>
      <c r="F416" s="120">
        <f>FORECAST(E416,INDEX($D$2:$D$2007,MATCH(E416,$C$2:$C$2007,1)-1):INDEX($D$2:$D$2007,MATCH(E416,$C$2:$C$2007,1)+1),INDEX($C$2:$C$2007,MATCH(E416,$C$2:$C$2007,1)-1):INDEX($C$2:$C$2007,MATCH(E416,$C$2:$C$2007,1)+1))</f>
        <v>29.504028114911158</v>
      </c>
      <c r="G416" s="125"/>
      <c r="H416" s="121"/>
    </row>
    <row r="417" spans="1:8" x14ac:dyDescent="0.2">
      <c r="A417" s="123"/>
      <c r="B417" s="123"/>
      <c r="C417" s="125">
        <v>341.50000000000898</v>
      </c>
      <c r="D417" s="120">
        <f>FORECAST(C417,INDEX($B$2:$B$127,MATCH(C417,$A$2:$A$127,1)-1):INDEX($B$2:$B$127,MATCH(C417,$A$2:$A$127,1)+1),INDEX($A$2:$A$127,MATCH(C417,$A$2:$A$127,1)-1):INDEX($A$2:$A$127,MATCH(C417,$A$2:$A$127,1)+1))</f>
        <v>16.483668144763371</v>
      </c>
      <c r="E417" s="124">
        <v>383.09999999999502</v>
      </c>
      <c r="F417" s="120">
        <f>FORECAST(E417,INDEX($D$2:$D$2007,MATCH(E417,$C$2:$C$2007,1)-1):INDEX($D$2:$D$2007,MATCH(E417,$C$2:$C$2007,1)+1),INDEX($C$2:$C$2007,MATCH(E417,$C$2:$C$2007,1)-1):INDEX($C$2:$C$2007,MATCH(E417,$C$2:$C$2007,1)+1))</f>
        <v>29.515073511998438</v>
      </c>
      <c r="G417" s="125"/>
      <c r="H417" s="121"/>
    </row>
    <row r="418" spans="1:8" x14ac:dyDescent="0.2">
      <c r="A418" s="123"/>
      <c r="B418" s="123"/>
      <c r="C418" s="125">
        <v>341.60000000001003</v>
      </c>
      <c r="D418" s="120">
        <f>FORECAST(C418,INDEX($B$2:$B$127,MATCH(C418,$A$2:$A$127,1)-1):INDEX($B$2:$B$127,MATCH(C418,$A$2:$A$127,1)+1),INDEX($A$2:$A$127,MATCH(C418,$A$2:$A$127,1)-1):INDEX($A$2:$A$127,MATCH(C418,$A$2:$A$127,1)+1))</f>
        <v>16.519424590911655</v>
      </c>
      <c r="E418" s="135">
        <v>383.29999999999501</v>
      </c>
      <c r="F418" s="120">
        <f>FORECAST(E418,INDEX($D$2:$D$2007,MATCH(E418,$C$2:$C$2007,1)-1):INDEX($D$2:$D$2007,MATCH(E418,$C$2:$C$2007,1)+1),INDEX($C$2:$C$2007,MATCH(E418,$C$2:$C$2007,1)-1):INDEX($C$2:$C$2007,MATCH(E418,$C$2:$C$2007,1)+1))</f>
        <v>29.526118909085717</v>
      </c>
      <c r="G418" s="125"/>
      <c r="H418" s="121"/>
    </row>
    <row r="419" spans="1:8" x14ac:dyDescent="0.2">
      <c r="A419" s="123"/>
      <c r="B419" s="123"/>
      <c r="C419" s="125">
        <v>341.70000000000903</v>
      </c>
      <c r="D419" s="120">
        <f>FORECAST(C419,INDEX($B$2:$B$127,MATCH(C419,$A$2:$A$127,1)-1):INDEX($B$2:$B$127,MATCH(C419,$A$2:$A$127,1)+1),INDEX($A$2:$A$127,MATCH(C419,$A$2:$A$127,1)-1):INDEX($A$2:$A$127,MATCH(C419,$A$2:$A$127,1)+1))</f>
        <v>16.555181037059214</v>
      </c>
      <c r="E419" s="124">
        <v>383.499999999995</v>
      </c>
      <c r="F419" s="120">
        <f>FORECAST(E419,INDEX($D$2:$D$2007,MATCH(E419,$C$2:$C$2007,1)-1):INDEX($D$2:$D$2007,MATCH(E419,$C$2:$C$2007,1)+1),INDEX($C$2:$C$2007,MATCH(E419,$C$2:$C$2007,1)-1):INDEX($C$2:$C$2007,MATCH(E419,$C$2:$C$2007,1)+1))</f>
        <v>29.50452273352456</v>
      </c>
      <c r="G419" s="125"/>
      <c r="H419" s="121"/>
    </row>
    <row r="420" spans="1:8" x14ac:dyDescent="0.2">
      <c r="A420" s="123"/>
      <c r="B420" s="123"/>
      <c r="C420" s="125">
        <v>341.80000000001002</v>
      </c>
      <c r="D420" s="120">
        <f>FORECAST(C420,INDEX($B$2:$B$127,MATCH(C420,$A$2:$A$127,1)-1):INDEX($B$2:$B$127,MATCH(C420,$A$2:$A$127,1)+1),INDEX($A$2:$A$127,MATCH(C420,$A$2:$A$127,1)-1):INDEX($A$2:$A$127,MATCH(C420,$A$2:$A$127,1)+1))</f>
        <v>16.590937483207483</v>
      </c>
      <c r="E420" s="135">
        <v>383.69999999999499</v>
      </c>
      <c r="F420" s="120">
        <f>FORECAST(E420,INDEX($D$2:$D$2007,MATCH(E420,$C$2:$C$2007,1)-1):INDEX($D$2:$D$2007,MATCH(E420,$C$2:$C$2007,1)+1),INDEX($C$2:$C$2007,MATCH(E420,$C$2:$C$2007,1)-1):INDEX($C$2:$C$2007,MATCH(E420,$C$2:$C$2007,1)+1))</f>
        <v>29.508782891863419</v>
      </c>
      <c r="G420" s="125"/>
      <c r="H420" s="121"/>
    </row>
    <row r="421" spans="1:8" x14ac:dyDescent="0.2">
      <c r="A421" s="123"/>
      <c r="B421" s="123"/>
      <c r="C421" s="125">
        <v>341.90000000000998</v>
      </c>
      <c r="D421" s="120">
        <f>FORECAST(C421,INDEX($B$2:$B$127,MATCH(C421,$A$2:$A$127,1)-1):INDEX($B$2:$B$127,MATCH(C421,$A$2:$A$127,1)+1),INDEX($A$2:$A$127,MATCH(C421,$A$2:$A$127,1)-1):INDEX($A$2:$A$127,MATCH(C421,$A$2:$A$127,1)+1))</f>
        <v>16.626693929355383</v>
      </c>
      <c r="E421" s="124">
        <v>383.89999999999498</v>
      </c>
      <c r="F421" s="120">
        <f>FORECAST(E421,INDEX($D$2:$D$2007,MATCH(E421,$C$2:$C$2007,1)-1):INDEX($D$2:$D$2007,MATCH(E421,$C$2:$C$2007,1)+1),INDEX($C$2:$C$2007,MATCH(E421,$C$2:$C$2007,1)-1):INDEX($C$2:$C$2007,MATCH(E421,$C$2:$C$2007,1)+1))</f>
        <v>29.509811008466365</v>
      </c>
      <c r="G421" s="125"/>
      <c r="H421" s="121"/>
    </row>
    <row r="422" spans="1:8" x14ac:dyDescent="0.2">
      <c r="A422" s="123"/>
      <c r="B422" s="123"/>
      <c r="C422" s="125">
        <v>342.00000000000898</v>
      </c>
      <c r="D422" s="120">
        <f>FORECAST(C422,INDEX($B$2:$B$127,MATCH(C422,$A$2:$A$127,1)-1):INDEX($B$2:$B$127,MATCH(C422,$A$2:$A$127,1)+1),INDEX($A$2:$A$127,MATCH(C422,$A$2:$A$127,1)-1):INDEX($A$2:$A$127,MATCH(C422,$A$2:$A$127,1)+1))</f>
        <v>16.662450375502928</v>
      </c>
      <c r="E422" s="135">
        <v>384.09999999999502</v>
      </c>
      <c r="F422" s="120">
        <f>FORECAST(E422,INDEX($D$2:$D$2007,MATCH(E422,$C$2:$C$2007,1)-1):INDEX($D$2:$D$2007,MATCH(E422,$C$2:$C$2007,1)+1),INDEX($C$2:$C$2007,MATCH(E422,$C$2:$C$2007,1)-1):INDEX($C$2:$C$2007,MATCH(E422,$C$2:$C$2007,1)+1))</f>
        <v>29.510839125069314</v>
      </c>
      <c r="G422" s="125"/>
      <c r="H422" s="121"/>
    </row>
    <row r="423" spans="1:8" x14ac:dyDescent="0.2">
      <c r="A423" s="123"/>
      <c r="B423" s="123"/>
      <c r="C423" s="125">
        <v>342.10000000001003</v>
      </c>
      <c r="D423" s="120">
        <f>FORECAST(C423,INDEX($B$2:$B$127,MATCH(C423,$A$2:$A$127,1)-1):INDEX($B$2:$B$127,MATCH(C423,$A$2:$A$127,1)+1),INDEX($A$2:$A$127,MATCH(C423,$A$2:$A$127,1)-1):INDEX($A$2:$A$127,MATCH(C423,$A$2:$A$127,1)+1))</f>
        <v>16.698206821651226</v>
      </c>
      <c r="E423" s="124">
        <v>384.29999999999501</v>
      </c>
      <c r="F423" s="120">
        <f>FORECAST(E423,INDEX($D$2:$D$2007,MATCH(E423,$C$2:$C$2007,1)-1):INDEX($D$2:$D$2007,MATCH(E423,$C$2:$C$2007,1)+1),INDEX($C$2:$C$2007,MATCH(E423,$C$2:$C$2007,1)-1):INDEX($C$2:$C$2007,MATCH(E423,$C$2:$C$2007,1)+1))</f>
        <v>29.511867241672267</v>
      </c>
      <c r="G423" s="125"/>
      <c r="H423" s="121"/>
    </row>
    <row r="424" spans="1:8" x14ac:dyDescent="0.2">
      <c r="A424" s="123"/>
      <c r="B424" s="123"/>
      <c r="C424" s="125">
        <v>342.20000000000999</v>
      </c>
      <c r="D424" s="120">
        <f>FORECAST(C424,INDEX($B$2:$B$127,MATCH(C424,$A$2:$A$127,1)-1):INDEX($B$2:$B$127,MATCH(C424,$A$2:$A$127,1)+1),INDEX($A$2:$A$127,MATCH(C424,$A$2:$A$127,1)-1):INDEX($A$2:$A$127,MATCH(C424,$A$2:$A$127,1)+1))</f>
        <v>16.752314655202355</v>
      </c>
      <c r="E424" s="135">
        <v>384.499999999995</v>
      </c>
      <c r="F424" s="120">
        <f>FORECAST(E424,INDEX($D$2:$D$2007,MATCH(E424,$C$2:$C$2007,1)-1):INDEX($D$2:$D$2007,MATCH(E424,$C$2:$C$2007,1)+1),INDEX($C$2:$C$2007,MATCH(E424,$C$2:$C$2007,1)-1):INDEX($C$2:$C$2007,MATCH(E424,$C$2:$C$2007,1)+1))</f>
        <v>29.478368416038478</v>
      </c>
      <c r="G424" s="125"/>
      <c r="H424" s="121"/>
    </row>
    <row r="425" spans="1:8" x14ac:dyDescent="0.2">
      <c r="A425" s="123"/>
      <c r="B425" s="123"/>
      <c r="C425" s="125">
        <v>342.30000000001002</v>
      </c>
      <c r="D425" s="120">
        <f>FORECAST(C425,INDEX($B$2:$B$127,MATCH(C425,$A$2:$A$127,1)-1):INDEX($B$2:$B$127,MATCH(C425,$A$2:$A$127,1)+1),INDEX($A$2:$A$127,MATCH(C425,$A$2:$A$127,1)-1):INDEX($A$2:$A$127,MATCH(C425,$A$2:$A$127,1)+1))</f>
        <v>16.788660404849779</v>
      </c>
      <c r="E425" s="124">
        <v>384.69999999999499</v>
      </c>
      <c r="F425" s="120">
        <f>FORECAST(E425,INDEX($D$2:$D$2007,MATCH(E425,$C$2:$C$2007,1)-1):INDEX($D$2:$D$2007,MATCH(E425,$C$2:$C$2007,1)+1),INDEX($C$2:$C$2007,MATCH(E425,$C$2:$C$2007,1)-1):INDEX($C$2:$C$2007,MATCH(E425,$C$2:$C$2007,1)+1))</f>
        <v>29.459062679512552</v>
      </c>
      <c r="G425" s="125"/>
      <c r="H425" s="121"/>
    </row>
    <row r="426" spans="1:8" x14ac:dyDescent="0.2">
      <c r="A426" s="123"/>
      <c r="B426" s="123"/>
      <c r="C426" s="125">
        <v>342.40000000000998</v>
      </c>
      <c r="D426" s="120">
        <f>FORECAST(C426,INDEX($B$2:$B$127,MATCH(C426,$A$2:$A$127,1)-1):INDEX($B$2:$B$127,MATCH(C426,$A$2:$A$127,1)+1),INDEX($A$2:$A$127,MATCH(C426,$A$2:$A$127,1)-1):INDEX($A$2:$A$127,MATCH(C426,$A$2:$A$127,1)+1))</f>
        <v>16.825006154497174</v>
      </c>
      <c r="E426" s="135">
        <v>384.89999999999498</v>
      </c>
      <c r="F426" s="120">
        <f>FORECAST(E426,INDEX($D$2:$D$2007,MATCH(E426,$C$2:$C$2007,1)-1):INDEX($D$2:$D$2007,MATCH(E426,$C$2:$C$2007,1)+1),INDEX($C$2:$C$2007,MATCH(E426,$C$2:$C$2007,1)-1):INDEX($C$2:$C$2007,MATCH(E426,$C$2:$C$2007,1)+1))</f>
        <v>29.446662331438347</v>
      </c>
      <c r="G426" s="125"/>
      <c r="H426" s="121"/>
    </row>
    <row r="427" spans="1:8" x14ac:dyDescent="0.2">
      <c r="A427" s="123"/>
      <c r="B427" s="123"/>
      <c r="C427" s="125">
        <v>342.50000000001</v>
      </c>
      <c r="D427" s="120">
        <f>FORECAST(C427,INDEX($B$2:$B$127,MATCH(C427,$A$2:$A$127,1)-1):INDEX($B$2:$B$127,MATCH(C427,$A$2:$A$127,1)+1),INDEX($A$2:$A$127,MATCH(C427,$A$2:$A$127,1)-1):INDEX($A$2:$A$127,MATCH(C427,$A$2:$A$127,1)+1))</f>
        <v>16.861351904144598</v>
      </c>
      <c r="E427" s="124">
        <v>385.09999999999502</v>
      </c>
      <c r="F427" s="120">
        <f>FORECAST(E427,INDEX($D$2:$D$2007,MATCH(E427,$C$2:$C$2007,1)-1):INDEX($D$2:$D$2007,MATCH(E427,$C$2:$C$2007,1)+1),INDEX($C$2:$C$2007,MATCH(E427,$C$2:$C$2007,1)-1):INDEX($C$2:$C$2007,MATCH(E427,$C$2:$C$2007,1)+1))</f>
        <v>29.434261983364138</v>
      </c>
      <c r="G427" s="125"/>
      <c r="H427" s="121"/>
    </row>
    <row r="428" spans="1:8" x14ac:dyDescent="0.2">
      <c r="A428" s="123"/>
      <c r="B428" s="123"/>
      <c r="C428" s="125">
        <v>342.60000000001003</v>
      </c>
      <c r="D428" s="120">
        <f>FORECAST(C428,INDEX($B$2:$B$127,MATCH(C428,$A$2:$A$127,1)-1):INDEX($B$2:$B$127,MATCH(C428,$A$2:$A$127,1)+1),INDEX($A$2:$A$127,MATCH(C428,$A$2:$A$127,1)-1):INDEX($A$2:$A$127,MATCH(C428,$A$2:$A$127,1)+1))</f>
        <v>16.897697653792022</v>
      </c>
      <c r="E428" s="135">
        <v>385.29999999999501</v>
      </c>
      <c r="F428" s="120">
        <f>FORECAST(E428,INDEX($D$2:$D$2007,MATCH(E428,$C$2:$C$2007,1)-1):INDEX($D$2:$D$2007,MATCH(E428,$C$2:$C$2007,1)+1),INDEX($C$2:$C$2007,MATCH(E428,$C$2:$C$2007,1)-1):INDEX($C$2:$C$2007,MATCH(E428,$C$2:$C$2007,1)+1))</f>
        <v>29.421861635289918</v>
      </c>
      <c r="G428" s="125"/>
      <c r="H428" s="121"/>
    </row>
    <row r="429" spans="1:8" x14ac:dyDescent="0.2">
      <c r="A429" s="123"/>
      <c r="B429" s="123"/>
      <c r="C429" s="125">
        <v>342.70000000000999</v>
      </c>
      <c r="D429" s="120">
        <f>FORECAST(C429,INDEX($B$2:$B$127,MATCH(C429,$A$2:$A$127,1)-1):INDEX($B$2:$B$127,MATCH(C429,$A$2:$A$127,1)+1),INDEX($A$2:$A$127,MATCH(C429,$A$2:$A$127,1)-1):INDEX($A$2:$A$127,MATCH(C429,$A$2:$A$127,1)+1))</f>
        <v>16.934043403439418</v>
      </c>
      <c r="E429" s="124">
        <v>385.499999999995</v>
      </c>
      <c r="F429" s="120">
        <f>FORECAST(E429,INDEX($D$2:$D$2007,MATCH(E429,$C$2:$C$2007,1)-1):INDEX($D$2:$D$2007,MATCH(E429,$C$2:$C$2007,1)+1),INDEX($C$2:$C$2007,MATCH(E429,$C$2:$C$2007,1)-1):INDEX($C$2:$C$2007,MATCH(E429,$C$2:$C$2007,1)+1))</f>
        <v>29.409461287215699</v>
      </c>
      <c r="G429" s="125"/>
      <c r="H429" s="121"/>
    </row>
    <row r="430" spans="1:8" x14ac:dyDescent="0.2">
      <c r="A430" s="123"/>
      <c r="B430" s="123"/>
      <c r="C430" s="125">
        <v>342.80000000001002</v>
      </c>
      <c r="D430" s="120">
        <f>FORECAST(C430,INDEX($B$2:$B$127,MATCH(C430,$A$2:$A$127,1)-1):INDEX($B$2:$B$127,MATCH(C430,$A$2:$A$127,1)+1),INDEX($A$2:$A$127,MATCH(C430,$A$2:$A$127,1)-1):INDEX($A$2:$A$127,MATCH(C430,$A$2:$A$127,1)+1))</f>
        <v>16.970389153086842</v>
      </c>
      <c r="E430" s="135">
        <v>385.69999999999499</v>
      </c>
      <c r="F430" s="120">
        <f>FORECAST(E430,INDEX($D$2:$D$2007,MATCH(E430,$C$2:$C$2007,1)-1):INDEX($D$2:$D$2007,MATCH(E430,$C$2:$C$2007,1)+1),INDEX($C$2:$C$2007,MATCH(E430,$C$2:$C$2007,1)-1):INDEX($C$2:$C$2007,MATCH(E430,$C$2:$C$2007,1)+1))</f>
        <v>29.397060939141486</v>
      </c>
      <c r="G430" s="125"/>
      <c r="H430" s="121"/>
    </row>
    <row r="431" spans="1:8" x14ac:dyDescent="0.2">
      <c r="A431" s="123"/>
      <c r="B431" s="123"/>
      <c r="C431" s="125">
        <v>342.90000000000998</v>
      </c>
      <c r="D431" s="120">
        <f>FORECAST(C431,INDEX($B$2:$B$127,MATCH(C431,$A$2:$A$127,1)-1):INDEX($B$2:$B$127,MATCH(C431,$A$2:$A$127,1)+1),INDEX($A$2:$A$127,MATCH(C431,$A$2:$A$127,1)-1):INDEX($A$2:$A$127,MATCH(C431,$A$2:$A$127,1)+1))</f>
        <v>17.006734902734237</v>
      </c>
      <c r="E431" s="124">
        <v>385.89999999999498</v>
      </c>
      <c r="F431" s="120">
        <f>FORECAST(E431,INDEX($D$2:$D$2007,MATCH(E431,$C$2:$C$2007,1)-1):INDEX($D$2:$D$2007,MATCH(E431,$C$2:$C$2007,1)+1),INDEX($C$2:$C$2007,MATCH(E431,$C$2:$C$2007,1)-1):INDEX($C$2:$C$2007,MATCH(E431,$C$2:$C$2007,1)+1))</f>
        <v>29.384660591067281</v>
      </c>
      <c r="G431" s="125"/>
      <c r="H431" s="121"/>
    </row>
    <row r="432" spans="1:8" x14ac:dyDescent="0.2">
      <c r="A432" s="123"/>
      <c r="B432" s="123"/>
      <c r="C432" s="125">
        <v>343.00000000001</v>
      </c>
      <c r="D432" s="120">
        <f>FORECAST(C432,INDEX($B$2:$B$127,MATCH(C432,$A$2:$A$127,1)-1):INDEX($B$2:$B$127,MATCH(C432,$A$2:$A$127,1)+1),INDEX($A$2:$A$127,MATCH(C432,$A$2:$A$127,1)-1):INDEX($A$2:$A$127,MATCH(C432,$A$2:$A$127,1)+1))</f>
        <v>17.043080652381661</v>
      </c>
      <c r="E432" s="135">
        <v>386.09999999999502</v>
      </c>
      <c r="F432" s="120">
        <f>FORECAST(E432,INDEX($D$2:$D$2007,MATCH(E432,$C$2:$C$2007,1)-1):INDEX($D$2:$D$2007,MATCH(E432,$C$2:$C$2007,1)+1),INDEX($C$2:$C$2007,MATCH(E432,$C$2:$C$2007,1)-1):INDEX($C$2:$C$2007,MATCH(E432,$C$2:$C$2007,1)+1))</f>
        <v>29.361021486983333</v>
      </c>
      <c r="G432" s="125"/>
      <c r="H432" s="121"/>
    </row>
    <row r="433" spans="1:8" x14ac:dyDescent="0.2">
      <c r="A433" s="123"/>
      <c r="B433" s="123"/>
      <c r="C433" s="125">
        <v>343.10000000001003</v>
      </c>
      <c r="D433" s="120">
        <f>FORECAST(C433,INDEX($B$2:$B$127,MATCH(C433,$A$2:$A$127,1)-1):INDEX($B$2:$B$127,MATCH(C433,$A$2:$A$127,1)+1),INDEX($A$2:$A$127,MATCH(C433,$A$2:$A$127,1)-1):INDEX($A$2:$A$127,MATCH(C433,$A$2:$A$127,1)+1))</f>
        <v>17.079426402029085</v>
      </c>
      <c r="E433" s="124">
        <v>386.29999999999501</v>
      </c>
      <c r="F433" s="120">
        <f>FORECAST(E433,INDEX($D$2:$D$2007,MATCH(E433,$C$2:$C$2007,1)-1):INDEX($D$2:$D$2007,MATCH(E433,$C$2:$C$2007,1)+1),INDEX($C$2:$C$2007,MATCH(E433,$C$2:$C$2007,1)-1):INDEX($C$2:$C$2007,MATCH(E433,$C$2:$C$2007,1)+1))</f>
        <v>29.341099123690149</v>
      </c>
      <c r="G433" s="125"/>
      <c r="H433" s="121"/>
    </row>
    <row r="434" spans="1:8" x14ac:dyDescent="0.2">
      <c r="A434" s="123"/>
      <c r="B434" s="123"/>
      <c r="C434" s="125">
        <v>343.20000000000999</v>
      </c>
      <c r="D434" s="120">
        <f>FORECAST(C434,INDEX($B$2:$B$127,MATCH(C434,$A$2:$A$127,1)-1):INDEX($B$2:$B$127,MATCH(C434,$A$2:$A$127,1)+1),INDEX($A$2:$A$127,MATCH(C434,$A$2:$A$127,1)-1):INDEX($A$2:$A$127,MATCH(C434,$A$2:$A$127,1)+1))</f>
        <v>17.115772151676495</v>
      </c>
      <c r="E434" s="135">
        <v>386.499999999995</v>
      </c>
      <c r="F434" s="120">
        <f>FORECAST(E434,INDEX($D$2:$D$2007,MATCH(E434,$C$2:$C$2007,1)-1):INDEX($D$2:$D$2007,MATCH(E434,$C$2:$C$2007,1)+1),INDEX($C$2:$C$2007,MATCH(E434,$C$2:$C$2007,1)-1):INDEX($C$2:$C$2007,MATCH(E434,$C$2:$C$2007,1)+1))</f>
        <v>29.323424511600294</v>
      </c>
      <c r="G434" s="125"/>
      <c r="H434" s="121"/>
    </row>
    <row r="435" spans="1:8" x14ac:dyDescent="0.2">
      <c r="A435" s="123"/>
      <c r="B435" s="123"/>
      <c r="C435" s="125">
        <v>343.30000000001002</v>
      </c>
      <c r="D435" s="120">
        <f>FORECAST(C435,INDEX($B$2:$B$127,MATCH(C435,$A$2:$A$127,1)-1):INDEX($B$2:$B$127,MATCH(C435,$A$2:$A$127,1)+1),INDEX($A$2:$A$127,MATCH(C435,$A$2:$A$127,1)-1):INDEX($A$2:$A$127,MATCH(C435,$A$2:$A$127,1)+1))</f>
        <v>17.152117901323905</v>
      </c>
      <c r="E435" s="124">
        <v>386.69999999999499</v>
      </c>
      <c r="F435" s="120">
        <f>FORECAST(E435,INDEX($D$2:$D$2007,MATCH(E435,$C$2:$C$2007,1)-1):INDEX($D$2:$D$2007,MATCH(E435,$C$2:$C$2007,1)+1),INDEX($C$2:$C$2007,MATCH(E435,$C$2:$C$2007,1)-1):INDEX($C$2:$C$2007,MATCH(E435,$C$2:$C$2007,1)+1))</f>
        <v>29.30574989951041</v>
      </c>
      <c r="G435" s="125"/>
      <c r="H435" s="121"/>
    </row>
    <row r="436" spans="1:8" x14ac:dyDescent="0.2">
      <c r="A436" s="123"/>
      <c r="B436" s="123"/>
      <c r="C436" s="125">
        <v>343.40000000000998</v>
      </c>
      <c r="D436" s="120">
        <f>FORECAST(C436,INDEX($B$2:$B$127,MATCH(C436,$A$2:$A$127,1)-1):INDEX($B$2:$B$127,MATCH(C436,$A$2:$A$127,1)+1),INDEX($A$2:$A$127,MATCH(C436,$A$2:$A$127,1)-1):INDEX($A$2:$A$127,MATCH(C436,$A$2:$A$127,1)+1))</f>
        <v>17.188463650971315</v>
      </c>
      <c r="E436" s="135">
        <v>386.89999999999498</v>
      </c>
      <c r="F436" s="120">
        <f>FORECAST(E436,INDEX($D$2:$D$2007,MATCH(E436,$C$2:$C$2007,1)-1):INDEX($D$2:$D$2007,MATCH(E436,$C$2:$C$2007,1)+1),INDEX($C$2:$C$2007,MATCH(E436,$C$2:$C$2007,1)-1):INDEX($C$2:$C$2007,MATCH(E436,$C$2:$C$2007,1)+1))</f>
        <v>29.288075287420554</v>
      </c>
      <c r="G436" s="125"/>
      <c r="H436" s="121"/>
    </row>
    <row r="437" spans="1:8" x14ac:dyDescent="0.2">
      <c r="A437" s="123"/>
      <c r="B437" s="123"/>
      <c r="C437" s="125">
        <v>343.50000000001</v>
      </c>
      <c r="D437" s="120">
        <f>FORECAST(C437,INDEX($B$2:$B$127,MATCH(C437,$A$2:$A$127,1)-1):INDEX($B$2:$B$127,MATCH(C437,$A$2:$A$127,1)+1),INDEX($A$2:$A$127,MATCH(C437,$A$2:$A$127,1)-1):INDEX($A$2:$A$127,MATCH(C437,$A$2:$A$127,1)+1))</f>
        <v>17.224809400618739</v>
      </c>
      <c r="E437" s="124">
        <v>387.09999999999502</v>
      </c>
      <c r="F437" s="120">
        <f>FORECAST(E437,INDEX($D$2:$D$2007,MATCH(E437,$C$2:$C$2007,1)-1):INDEX($D$2:$D$2007,MATCH(E437,$C$2:$C$2007,1)+1),INDEX($C$2:$C$2007,MATCH(E437,$C$2:$C$2007,1)-1):INDEX($C$2:$C$2007,MATCH(E437,$C$2:$C$2007,1)+1))</f>
        <v>29.27040067533067</v>
      </c>
      <c r="G437" s="125"/>
      <c r="H437" s="121"/>
    </row>
    <row r="438" spans="1:8" x14ac:dyDescent="0.2">
      <c r="A438" s="123"/>
      <c r="B438" s="123"/>
      <c r="C438" s="125">
        <v>343.60000000001003</v>
      </c>
      <c r="D438" s="120">
        <f>FORECAST(C438,INDEX($B$2:$B$127,MATCH(C438,$A$2:$A$127,1)-1):INDEX($B$2:$B$127,MATCH(C438,$A$2:$A$127,1)+1),INDEX($A$2:$A$127,MATCH(C438,$A$2:$A$127,1)-1):INDEX($A$2:$A$127,MATCH(C438,$A$2:$A$127,1)+1))</f>
        <v>17.261155150266163</v>
      </c>
      <c r="E438" s="135">
        <v>387.29999999999501</v>
      </c>
      <c r="F438" s="120">
        <f>FORECAST(E438,INDEX($D$2:$D$2007,MATCH(E438,$C$2:$C$2007,1)-1):INDEX($D$2:$D$2007,MATCH(E438,$C$2:$C$2007,1)+1),INDEX($C$2:$C$2007,MATCH(E438,$C$2:$C$2007,1)-1):INDEX($C$2:$C$2007,MATCH(E438,$C$2:$C$2007,1)+1))</f>
        <v>29.252726063240807</v>
      </c>
      <c r="G438" s="125"/>
      <c r="H438" s="121"/>
    </row>
    <row r="439" spans="1:8" x14ac:dyDescent="0.2">
      <c r="A439" s="123"/>
      <c r="B439" s="123"/>
      <c r="C439" s="125">
        <v>343.70000000000999</v>
      </c>
      <c r="D439" s="120">
        <f>FORECAST(C439,INDEX($B$2:$B$127,MATCH(C439,$A$2:$A$127,1)-1):INDEX($B$2:$B$127,MATCH(C439,$A$2:$A$127,1)+1),INDEX($A$2:$A$127,MATCH(C439,$A$2:$A$127,1)-1):INDEX($A$2:$A$127,MATCH(C439,$A$2:$A$127,1)+1))</f>
        <v>17.297500899913558</v>
      </c>
      <c r="E439" s="124">
        <v>387.499999999995</v>
      </c>
      <c r="F439" s="120">
        <f>FORECAST(E439,INDEX($D$2:$D$2007,MATCH(E439,$C$2:$C$2007,1)-1):INDEX($D$2:$D$2007,MATCH(E439,$C$2:$C$2007,1)+1),INDEX($C$2:$C$2007,MATCH(E439,$C$2:$C$2007,1)-1):INDEX($C$2:$C$2007,MATCH(E439,$C$2:$C$2007,1)+1))</f>
        <v>29.226006367885873</v>
      </c>
      <c r="G439" s="125"/>
      <c r="H439" s="121"/>
    </row>
    <row r="440" spans="1:8" x14ac:dyDescent="0.2">
      <c r="A440" s="123"/>
      <c r="B440" s="123"/>
      <c r="C440" s="125">
        <v>343.80000000001002</v>
      </c>
      <c r="D440" s="120">
        <f>FORECAST(C440,INDEX($B$2:$B$127,MATCH(C440,$A$2:$A$127,1)-1):INDEX($B$2:$B$127,MATCH(C440,$A$2:$A$127,1)+1),INDEX($A$2:$A$127,MATCH(C440,$A$2:$A$127,1)-1):INDEX($A$2:$A$127,MATCH(C440,$A$2:$A$127,1)+1))</f>
        <v>17.333846649560982</v>
      </c>
      <c r="E440" s="135">
        <v>387.69999999999499</v>
      </c>
      <c r="F440" s="120">
        <f>FORECAST(E440,INDEX($D$2:$D$2007,MATCH(E440,$C$2:$C$2007,1)-1):INDEX($D$2:$D$2007,MATCH(E440,$C$2:$C$2007,1)+1),INDEX($C$2:$C$2007,MATCH(E440,$C$2:$C$2007,1)-1):INDEX($C$2:$C$2007,MATCH(E440,$C$2:$C$2007,1)+1))</f>
        <v>29.207709618828417</v>
      </c>
      <c r="G440" s="125"/>
      <c r="H440" s="121"/>
    </row>
    <row r="441" spans="1:8" x14ac:dyDescent="0.2">
      <c r="A441" s="123"/>
      <c r="B441" s="123"/>
      <c r="C441" s="125">
        <v>343.90000000000998</v>
      </c>
      <c r="D441" s="120">
        <f>FORECAST(C441,INDEX($B$2:$B$127,MATCH(C441,$A$2:$A$127,1)-1):INDEX($B$2:$B$127,MATCH(C441,$A$2:$A$127,1)+1),INDEX($A$2:$A$127,MATCH(C441,$A$2:$A$127,1)-1):INDEX($A$2:$A$127,MATCH(C441,$A$2:$A$127,1)+1))</f>
        <v>17.370192399208378</v>
      </c>
      <c r="E441" s="124">
        <v>387.89999999999498</v>
      </c>
      <c r="F441" s="120">
        <f>FORECAST(E441,INDEX($D$2:$D$2007,MATCH(E441,$C$2:$C$2007,1)-1):INDEX($D$2:$D$2007,MATCH(E441,$C$2:$C$2007,1)+1),INDEX($C$2:$C$2007,MATCH(E441,$C$2:$C$2007,1)-1):INDEX($C$2:$C$2007,MATCH(E441,$C$2:$C$2007,1)+1))</f>
        <v>29.188360001484362</v>
      </c>
      <c r="G441" s="125"/>
      <c r="H441" s="121"/>
    </row>
    <row r="442" spans="1:8" x14ac:dyDescent="0.2">
      <c r="A442" s="123"/>
      <c r="B442" s="123"/>
      <c r="C442" s="125">
        <v>344.00000000001</v>
      </c>
      <c r="D442" s="120">
        <f>FORECAST(C442,INDEX($B$2:$B$127,MATCH(C442,$A$2:$A$127,1)-1):INDEX($B$2:$B$127,MATCH(C442,$A$2:$A$127,1)+1),INDEX($A$2:$A$127,MATCH(C442,$A$2:$A$127,1)-1):INDEX($A$2:$A$127,MATCH(C442,$A$2:$A$127,1)+1))</f>
        <v>17.406538148855802</v>
      </c>
      <c r="E442" s="135">
        <v>388.09999999999502</v>
      </c>
      <c r="F442" s="120">
        <f>FORECAST(E442,INDEX($D$2:$D$2007,MATCH(E442,$C$2:$C$2007,1)-1):INDEX($D$2:$D$2007,MATCH(E442,$C$2:$C$2007,1)+1),INDEX($C$2:$C$2007,MATCH(E442,$C$2:$C$2007,1)-1):INDEX($C$2:$C$2007,MATCH(E442,$C$2:$C$2007,1)+1))</f>
        <v>29.169010384140272</v>
      </c>
      <c r="G442" s="125"/>
      <c r="H442" s="121"/>
    </row>
    <row r="443" spans="1:8" x14ac:dyDescent="0.2">
      <c r="A443" s="123"/>
      <c r="B443" s="123"/>
      <c r="C443" s="125">
        <v>344.10000000001003</v>
      </c>
      <c r="D443" s="120">
        <f>FORECAST(C443,INDEX($B$2:$B$127,MATCH(C443,$A$2:$A$127,1)-1):INDEX($B$2:$B$127,MATCH(C443,$A$2:$A$127,1)+1),INDEX($A$2:$A$127,MATCH(C443,$A$2:$A$127,1)-1):INDEX($A$2:$A$127,MATCH(C443,$A$2:$A$127,1)+1))</f>
        <v>17.442883898503226</v>
      </c>
      <c r="E443" s="124">
        <v>388.29999999999501</v>
      </c>
      <c r="F443" s="120">
        <f>FORECAST(E443,INDEX($D$2:$D$2007,MATCH(E443,$C$2:$C$2007,1)-1):INDEX($D$2:$D$2007,MATCH(E443,$C$2:$C$2007,1)+1),INDEX($C$2:$C$2007,MATCH(E443,$C$2:$C$2007,1)-1):INDEX($C$2:$C$2007,MATCH(E443,$C$2:$C$2007,1)+1))</f>
        <v>29.14966076679621</v>
      </c>
      <c r="G443" s="125"/>
      <c r="H443" s="121"/>
    </row>
    <row r="444" spans="1:8" x14ac:dyDescent="0.2">
      <c r="A444" s="123"/>
      <c r="B444" s="123"/>
      <c r="C444" s="125">
        <v>344.20000000000999</v>
      </c>
      <c r="D444" s="120">
        <f>FORECAST(C444,INDEX($B$2:$B$127,MATCH(C444,$A$2:$A$127,1)-1):INDEX($B$2:$B$127,MATCH(C444,$A$2:$A$127,1)+1),INDEX($A$2:$A$127,MATCH(C444,$A$2:$A$127,1)-1):INDEX($A$2:$A$127,MATCH(C444,$A$2:$A$127,1)+1))</f>
        <v>17.479229648150621</v>
      </c>
      <c r="E444" s="135">
        <v>388.499999999995</v>
      </c>
      <c r="F444" s="120">
        <f>FORECAST(E444,INDEX($D$2:$D$2007,MATCH(E444,$C$2:$C$2007,1)-1):INDEX($D$2:$D$2007,MATCH(E444,$C$2:$C$2007,1)+1),INDEX($C$2:$C$2007,MATCH(E444,$C$2:$C$2007,1)-1):INDEX($C$2:$C$2007,MATCH(E444,$C$2:$C$2007,1)+1))</f>
        <v>29.130311149452133</v>
      </c>
      <c r="G444" s="125"/>
      <c r="H444" s="121"/>
    </row>
    <row r="445" spans="1:8" x14ac:dyDescent="0.2">
      <c r="A445" s="123"/>
      <c r="B445" s="123"/>
      <c r="C445" s="125">
        <v>344.30000000001002</v>
      </c>
      <c r="D445" s="120">
        <f>FORECAST(C445,INDEX($B$2:$B$127,MATCH(C445,$A$2:$A$127,1)-1):INDEX($B$2:$B$127,MATCH(C445,$A$2:$A$127,1)+1),INDEX($A$2:$A$127,MATCH(C445,$A$2:$A$127,1)-1):INDEX($A$2:$A$127,MATCH(C445,$A$2:$A$127,1)+1))</f>
        <v>17.515575397798045</v>
      </c>
      <c r="E445" s="124">
        <v>388.69999999999499</v>
      </c>
      <c r="F445" s="120">
        <f>FORECAST(E445,INDEX($D$2:$D$2007,MATCH(E445,$C$2:$C$2007,1)-1):INDEX($D$2:$D$2007,MATCH(E445,$C$2:$C$2007,1)+1),INDEX($C$2:$C$2007,MATCH(E445,$C$2:$C$2007,1)-1):INDEX($C$2:$C$2007,MATCH(E445,$C$2:$C$2007,1)+1))</f>
        <v>29.078214648893578</v>
      </c>
      <c r="G445" s="125"/>
      <c r="H445" s="121"/>
    </row>
    <row r="446" spans="1:8" x14ac:dyDescent="0.2">
      <c r="A446" s="123"/>
      <c r="B446" s="123"/>
      <c r="C446" s="125">
        <v>344.40000000000998</v>
      </c>
      <c r="D446" s="120">
        <f>FORECAST(C446,INDEX($B$2:$B$127,MATCH(C446,$A$2:$A$127,1)-1):INDEX($B$2:$B$127,MATCH(C446,$A$2:$A$127,1)+1),INDEX($A$2:$A$127,MATCH(C446,$A$2:$A$127,1)-1):INDEX($A$2:$A$127,MATCH(C446,$A$2:$A$127,1)+1))</f>
        <v>17.551921147445455</v>
      </c>
      <c r="E446" s="135">
        <v>388.89999999999498</v>
      </c>
      <c r="F446" s="120">
        <f>FORECAST(E446,INDEX($D$2:$D$2007,MATCH(E446,$C$2:$C$2007,1)-1):INDEX($D$2:$D$2007,MATCH(E446,$C$2:$C$2007,1)+1),INDEX($C$2:$C$2007,MATCH(E446,$C$2:$C$2007,1)-1):INDEX($C$2:$C$2007,MATCH(E446,$C$2:$C$2007,1)+1))</f>
        <v>29.043536302668628</v>
      </c>
      <c r="G446" s="125"/>
      <c r="H446" s="121"/>
    </row>
    <row r="447" spans="1:8" x14ac:dyDescent="0.2">
      <c r="A447" s="123"/>
      <c r="B447" s="123"/>
      <c r="C447" s="125">
        <v>344.50000000001</v>
      </c>
      <c r="D447" s="120">
        <f>FORECAST(C447,INDEX($B$2:$B$127,MATCH(C447,$A$2:$A$127,1)-1):INDEX($B$2:$B$127,MATCH(C447,$A$2:$A$127,1)+1),INDEX($A$2:$A$127,MATCH(C447,$A$2:$A$127,1)-1):INDEX($A$2:$A$127,MATCH(C447,$A$2:$A$127,1)+1))</f>
        <v>17.588266897092865</v>
      </c>
      <c r="E447" s="124">
        <v>389.09999999999502</v>
      </c>
      <c r="F447" s="120">
        <f>FORECAST(E447,INDEX($D$2:$D$2007,MATCH(E447,$C$2:$C$2007,1)-1):INDEX($D$2:$D$2007,MATCH(E447,$C$2:$C$2007,1)+1),INDEX($C$2:$C$2007,MATCH(E447,$C$2:$C$2007,1)-1):INDEX($C$2:$C$2007,MATCH(E447,$C$2:$C$2007,1)+1))</f>
        <v>29.015407333091332</v>
      </c>
      <c r="G447" s="125"/>
      <c r="H447" s="121"/>
    </row>
    <row r="448" spans="1:8" x14ac:dyDescent="0.2">
      <c r="A448" s="123"/>
      <c r="B448" s="123"/>
      <c r="C448" s="125">
        <v>344.60000000001003</v>
      </c>
      <c r="D448" s="120">
        <f>FORECAST(C448,INDEX($B$2:$B$127,MATCH(C448,$A$2:$A$127,1)-1):INDEX($B$2:$B$127,MATCH(C448,$A$2:$A$127,1)+1),INDEX($A$2:$A$127,MATCH(C448,$A$2:$A$127,1)-1):INDEX($A$2:$A$127,MATCH(C448,$A$2:$A$127,1)+1))</f>
        <v>17.624612646740289</v>
      </c>
      <c r="E448" s="135">
        <v>389.29999999999501</v>
      </c>
      <c r="F448" s="120">
        <f>FORECAST(E448,INDEX($D$2:$D$2007,MATCH(E448,$C$2:$C$2007,1)-1):INDEX($D$2:$D$2007,MATCH(E448,$C$2:$C$2007,1)+1),INDEX($C$2:$C$2007,MATCH(E448,$C$2:$C$2007,1)-1):INDEX($C$2:$C$2007,MATCH(E448,$C$2:$C$2007,1)+1))</f>
        <v>28.987278363514051</v>
      </c>
      <c r="G448" s="125"/>
      <c r="H448" s="121"/>
    </row>
    <row r="449" spans="1:8" x14ac:dyDescent="0.2">
      <c r="A449" s="123"/>
      <c r="B449" s="123"/>
      <c r="C449" s="125">
        <v>344.70000000000999</v>
      </c>
      <c r="D449" s="120">
        <f>FORECAST(C449,INDEX($B$2:$B$127,MATCH(C449,$A$2:$A$127,1)-1):INDEX($B$2:$B$127,MATCH(C449,$A$2:$A$127,1)+1),INDEX($A$2:$A$127,MATCH(C449,$A$2:$A$127,1)-1):INDEX($A$2:$A$127,MATCH(C449,$A$2:$A$127,1)+1))</f>
        <v>17.660958396387699</v>
      </c>
      <c r="E449" s="124">
        <v>389.499999999995</v>
      </c>
      <c r="F449" s="120">
        <f>FORECAST(E449,INDEX($D$2:$D$2007,MATCH(E449,$C$2:$C$2007,1)-1):INDEX($D$2:$D$2007,MATCH(E449,$C$2:$C$2007,1)+1),INDEX($C$2:$C$2007,MATCH(E449,$C$2:$C$2007,1)-1):INDEX($C$2:$C$2007,MATCH(E449,$C$2:$C$2007,1)+1))</f>
        <v>28.959149393936755</v>
      </c>
      <c r="G449" s="125"/>
      <c r="H449" s="121"/>
    </row>
    <row r="450" spans="1:8" x14ac:dyDescent="0.2">
      <c r="A450" s="123"/>
      <c r="B450" s="123"/>
      <c r="C450" s="125">
        <v>344.80000000001002</v>
      </c>
      <c r="D450" s="120">
        <f>FORECAST(C450,INDEX($B$2:$B$127,MATCH(C450,$A$2:$A$127,1)-1):INDEX($B$2:$B$127,MATCH(C450,$A$2:$A$127,1)+1),INDEX($A$2:$A$127,MATCH(C450,$A$2:$A$127,1)-1):INDEX($A$2:$A$127,MATCH(C450,$A$2:$A$127,1)+1))</f>
        <v>17.697304146035108</v>
      </c>
      <c r="E450" s="135">
        <v>389.69999999999499</v>
      </c>
      <c r="F450" s="120">
        <f>FORECAST(E450,INDEX($D$2:$D$2007,MATCH(E450,$C$2:$C$2007,1)-1):INDEX($D$2:$D$2007,MATCH(E450,$C$2:$C$2007,1)+1),INDEX($C$2:$C$2007,MATCH(E450,$C$2:$C$2007,1)-1):INDEX($C$2:$C$2007,MATCH(E450,$C$2:$C$2007,1)+1))</f>
        <v>28.874954102374716</v>
      </c>
      <c r="G450" s="125"/>
      <c r="H450" s="121"/>
    </row>
    <row r="451" spans="1:8" x14ac:dyDescent="0.2">
      <c r="A451" s="123"/>
      <c r="B451" s="123"/>
      <c r="C451" s="125">
        <v>344.90000000000998</v>
      </c>
      <c r="D451" s="120">
        <f>FORECAST(C451,INDEX($B$2:$B$127,MATCH(C451,$A$2:$A$127,1)-1):INDEX($B$2:$B$127,MATCH(C451,$A$2:$A$127,1)+1),INDEX($A$2:$A$127,MATCH(C451,$A$2:$A$127,1)-1):INDEX($A$2:$A$127,MATCH(C451,$A$2:$A$127,1)+1))</f>
        <v>17.733649895682518</v>
      </c>
      <c r="E451" s="124">
        <v>389.89999999999498</v>
      </c>
      <c r="F451" s="120">
        <f>FORECAST(E451,INDEX($D$2:$D$2007,MATCH(E451,$C$2:$C$2007,1)-1):INDEX($D$2:$D$2007,MATCH(E451,$C$2:$C$2007,1)+1),INDEX($C$2:$C$2007,MATCH(E451,$C$2:$C$2007,1)-1):INDEX($C$2:$C$2007,MATCH(E451,$C$2:$C$2007,1)+1))</f>
        <v>28.833134196791974</v>
      </c>
      <c r="G451" s="125"/>
      <c r="H451" s="121"/>
    </row>
    <row r="452" spans="1:8" x14ac:dyDescent="0.2">
      <c r="A452" s="123"/>
      <c r="B452" s="123"/>
      <c r="C452" s="125">
        <v>345.00000000001</v>
      </c>
      <c r="D452" s="120">
        <f>FORECAST(C452,INDEX($B$2:$B$127,MATCH(C452,$A$2:$A$127,1)-1):INDEX($B$2:$B$127,MATCH(C452,$A$2:$A$127,1)+1),INDEX($A$2:$A$127,MATCH(C452,$A$2:$A$127,1)-1):INDEX($A$2:$A$127,MATCH(C452,$A$2:$A$127,1)+1))</f>
        <v>17.779955717380744</v>
      </c>
      <c r="E452" s="135">
        <v>390.09999999999502</v>
      </c>
      <c r="F452" s="120">
        <f>FORECAST(E452,INDEX($D$2:$D$2007,MATCH(E452,$C$2:$C$2007,1)-1):INDEX($D$2:$D$2007,MATCH(E452,$C$2:$C$2007,1)+1),INDEX($C$2:$C$2007,MATCH(E452,$C$2:$C$2007,1)-1):INDEX($C$2:$C$2007,MATCH(E452,$C$2:$C$2007,1)+1))</f>
        <v>28.786017367964448</v>
      </c>
      <c r="G452" s="125"/>
      <c r="H452" s="121"/>
    </row>
    <row r="453" spans="1:8" x14ac:dyDescent="0.2">
      <c r="A453" s="123"/>
      <c r="B453" s="123"/>
      <c r="C453" s="125">
        <v>345.10000000001003</v>
      </c>
      <c r="D453" s="120">
        <f>FORECAST(C453,INDEX($B$2:$B$127,MATCH(C453,$A$2:$A$127,1)-1):INDEX($B$2:$B$127,MATCH(C453,$A$2:$A$127,1)+1),INDEX($A$2:$A$127,MATCH(C453,$A$2:$A$127,1)-1):INDEX($A$2:$A$127,MATCH(C453,$A$2:$A$127,1)+1))</f>
        <v>17.817478862152115</v>
      </c>
      <c r="E453" s="124">
        <v>390.29999999999501</v>
      </c>
      <c r="F453" s="120">
        <f>FORECAST(E453,INDEX($D$2:$D$2007,MATCH(E453,$C$2:$C$2007,1)-1):INDEX($D$2:$D$2007,MATCH(E453,$C$2:$C$2007,1)+1),INDEX($C$2:$C$2007,MATCH(E453,$C$2:$C$2007,1)-1):INDEX($C$2:$C$2007,MATCH(E453,$C$2:$C$2007,1)+1))</f>
        <v>28.738900539136964</v>
      </c>
      <c r="G453" s="125"/>
      <c r="H453" s="121"/>
    </row>
    <row r="454" spans="1:8" x14ac:dyDescent="0.2">
      <c r="A454" s="123"/>
      <c r="B454" s="123"/>
      <c r="C454" s="125">
        <v>345.20000000000999</v>
      </c>
      <c r="D454" s="120">
        <f>FORECAST(C454,INDEX($B$2:$B$127,MATCH(C454,$A$2:$A$127,1)-1):INDEX($B$2:$B$127,MATCH(C454,$A$2:$A$127,1)+1),INDEX($A$2:$A$127,MATCH(C454,$A$2:$A$127,1)-1):INDEX($A$2:$A$127,MATCH(C454,$A$2:$A$127,1)+1))</f>
        <v>17.855002006923456</v>
      </c>
      <c r="E454" s="135">
        <v>390.499999999995</v>
      </c>
      <c r="F454" s="120">
        <f>FORECAST(E454,INDEX($D$2:$D$2007,MATCH(E454,$C$2:$C$2007,1)-1):INDEX($D$2:$D$2007,MATCH(E454,$C$2:$C$2007,1)+1),INDEX($C$2:$C$2007,MATCH(E454,$C$2:$C$2007,1)-1):INDEX($C$2:$C$2007,MATCH(E454,$C$2:$C$2007,1)+1))</f>
        <v>28.691783710309466</v>
      </c>
      <c r="G454" s="125"/>
      <c r="H454" s="121"/>
    </row>
    <row r="455" spans="1:8" x14ac:dyDescent="0.2">
      <c r="A455" s="123"/>
      <c r="B455" s="123"/>
      <c r="C455" s="125">
        <v>345.30000000001002</v>
      </c>
      <c r="D455" s="120">
        <f>FORECAST(C455,INDEX($B$2:$B$127,MATCH(C455,$A$2:$A$127,1)-1):INDEX($B$2:$B$127,MATCH(C455,$A$2:$A$127,1)+1),INDEX($A$2:$A$127,MATCH(C455,$A$2:$A$127,1)-1):INDEX($A$2:$A$127,MATCH(C455,$A$2:$A$127,1)+1))</f>
        <v>17.892525151694826</v>
      </c>
      <c r="E455" s="124">
        <v>390.69999999999499</v>
      </c>
      <c r="F455" s="120">
        <f>FORECAST(E455,INDEX($D$2:$D$2007,MATCH(E455,$C$2:$C$2007,1)-1):INDEX($D$2:$D$2007,MATCH(E455,$C$2:$C$2007,1)+1),INDEX($C$2:$C$2007,MATCH(E455,$C$2:$C$2007,1)-1):INDEX($C$2:$C$2007,MATCH(E455,$C$2:$C$2007,1)+1))</f>
        <v>28.644666881481953</v>
      </c>
      <c r="G455" s="125"/>
      <c r="H455" s="121"/>
    </row>
    <row r="456" spans="1:8" x14ac:dyDescent="0.2">
      <c r="A456" s="123"/>
      <c r="B456" s="123"/>
      <c r="C456" s="125">
        <v>345.40000000000998</v>
      </c>
      <c r="D456" s="120">
        <f>FORECAST(C456,INDEX($B$2:$B$127,MATCH(C456,$A$2:$A$127,1)-1):INDEX($B$2:$B$127,MATCH(C456,$A$2:$A$127,1)+1),INDEX($A$2:$A$127,MATCH(C456,$A$2:$A$127,1)-1):INDEX($A$2:$A$127,MATCH(C456,$A$2:$A$127,1)+1))</f>
        <v>17.930048296466197</v>
      </c>
      <c r="E456" s="135">
        <v>390.89999999999498</v>
      </c>
      <c r="F456" s="120">
        <f>FORECAST(E456,INDEX($D$2:$D$2007,MATCH(E456,$C$2:$C$2007,1)-1):INDEX($D$2:$D$2007,MATCH(E456,$C$2:$C$2007,1)+1),INDEX($C$2:$C$2007,MATCH(E456,$C$2:$C$2007,1)-1):INDEX($C$2:$C$2007,MATCH(E456,$C$2:$C$2007,1)+1))</f>
        <v>28.597550052654455</v>
      </c>
      <c r="G456" s="125"/>
      <c r="H456" s="121"/>
    </row>
    <row r="457" spans="1:8" x14ac:dyDescent="0.2">
      <c r="A457" s="123"/>
      <c r="B457" s="123"/>
      <c r="C457" s="125">
        <v>345.50000000001</v>
      </c>
      <c r="D457" s="120">
        <f>FORECAST(C457,INDEX($B$2:$B$127,MATCH(C457,$A$2:$A$127,1)-1):INDEX($B$2:$B$127,MATCH(C457,$A$2:$A$127,1)+1),INDEX($A$2:$A$127,MATCH(C457,$A$2:$A$127,1)-1):INDEX($A$2:$A$127,MATCH(C457,$A$2:$A$127,1)+1))</f>
        <v>17.967571441237567</v>
      </c>
      <c r="E457" s="124">
        <v>391.09999999999502</v>
      </c>
      <c r="F457" s="120">
        <f>FORECAST(E457,INDEX($D$2:$D$2007,MATCH(E457,$C$2:$C$2007,1)-1):INDEX($D$2:$D$2007,MATCH(E457,$C$2:$C$2007,1)+1),INDEX($C$2:$C$2007,MATCH(E457,$C$2:$C$2007,1)-1):INDEX($C$2:$C$2007,MATCH(E457,$C$2:$C$2007,1)+1))</f>
        <v>28.550433223826943</v>
      </c>
      <c r="G457" s="125"/>
      <c r="H457" s="121"/>
    </row>
    <row r="458" spans="1:8" x14ac:dyDescent="0.2">
      <c r="A458" s="123"/>
      <c r="B458" s="123"/>
      <c r="C458" s="125">
        <v>345.60000000001003</v>
      </c>
      <c r="D458" s="120">
        <f>FORECAST(C458,INDEX($B$2:$B$127,MATCH(C458,$A$2:$A$127,1)-1):INDEX($B$2:$B$127,MATCH(C458,$A$2:$A$127,1)+1),INDEX($A$2:$A$127,MATCH(C458,$A$2:$A$127,1)-1):INDEX($A$2:$A$127,MATCH(C458,$A$2:$A$127,1)+1))</f>
        <v>18.005094586008937</v>
      </c>
      <c r="E458" s="135">
        <v>391.29999999999501</v>
      </c>
      <c r="F458" s="120">
        <f>FORECAST(E458,INDEX($D$2:$D$2007,MATCH(E458,$C$2:$C$2007,1)-1):INDEX($D$2:$D$2007,MATCH(E458,$C$2:$C$2007,1)+1),INDEX($C$2:$C$2007,MATCH(E458,$C$2:$C$2007,1)-1):INDEX($C$2:$C$2007,MATCH(E458,$C$2:$C$2007,1)+1))</f>
        <v>28.503316394999445</v>
      </c>
      <c r="G458" s="125"/>
      <c r="H458" s="121"/>
    </row>
    <row r="459" spans="1:8" x14ac:dyDescent="0.2">
      <c r="A459" s="123"/>
      <c r="B459" s="123"/>
      <c r="C459" s="125">
        <v>345.70000000000999</v>
      </c>
      <c r="D459" s="120">
        <f>FORECAST(C459,INDEX($B$2:$B$127,MATCH(C459,$A$2:$A$127,1)-1):INDEX($B$2:$B$127,MATCH(C459,$A$2:$A$127,1)+1),INDEX($A$2:$A$127,MATCH(C459,$A$2:$A$127,1)-1):INDEX($A$2:$A$127,MATCH(C459,$A$2:$A$127,1)+1))</f>
        <v>18.042617730780279</v>
      </c>
      <c r="E459" s="124">
        <v>391.499999999995</v>
      </c>
      <c r="F459" s="120">
        <f>FORECAST(E459,INDEX($D$2:$D$2007,MATCH(E459,$C$2:$C$2007,1)-1):INDEX($D$2:$D$2007,MATCH(E459,$C$2:$C$2007,1)+1),INDEX($C$2:$C$2007,MATCH(E459,$C$2:$C$2007,1)-1):INDEX($C$2:$C$2007,MATCH(E459,$C$2:$C$2007,1)+1))</f>
        <v>28.456199566171946</v>
      </c>
      <c r="G459" s="125"/>
      <c r="H459" s="121"/>
    </row>
    <row r="460" spans="1:8" x14ac:dyDescent="0.2">
      <c r="A460" s="123"/>
      <c r="B460" s="123"/>
      <c r="C460" s="125">
        <v>345.80000000001002</v>
      </c>
      <c r="D460" s="120">
        <f>FORECAST(C460,INDEX($B$2:$B$127,MATCH(C460,$A$2:$A$127,1)-1):INDEX($B$2:$B$127,MATCH(C460,$A$2:$A$127,1)+1),INDEX($A$2:$A$127,MATCH(C460,$A$2:$A$127,1)-1):INDEX($A$2:$A$127,MATCH(C460,$A$2:$A$127,1)+1))</f>
        <v>18.080140875551649</v>
      </c>
      <c r="E460" s="135">
        <v>391.69999999999499</v>
      </c>
      <c r="F460" s="120">
        <f>FORECAST(E460,INDEX($D$2:$D$2007,MATCH(E460,$C$2:$C$2007,1)-1):INDEX($D$2:$D$2007,MATCH(E460,$C$2:$C$2007,1)+1),INDEX($C$2:$C$2007,MATCH(E460,$C$2:$C$2007,1)-1):INDEX($C$2:$C$2007,MATCH(E460,$C$2:$C$2007,1)+1))</f>
        <v>28.409082737344448</v>
      </c>
      <c r="G460" s="125"/>
      <c r="H460" s="121"/>
    </row>
    <row r="461" spans="1:8" x14ac:dyDescent="0.2">
      <c r="A461" s="123"/>
      <c r="B461" s="123"/>
      <c r="C461" s="125">
        <v>345.90000000000998</v>
      </c>
      <c r="D461" s="120">
        <f>FORECAST(C461,INDEX($B$2:$B$127,MATCH(C461,$A$2:$A$127,1)-1):INDEX($B$2:$B$127,MATCH(C461,$A$2:$A$127,1)+1),INDEX($A$2:$A$127,MATCH(C461,$A$2:$A$127,1)-1):INDEX($A$2:$A$127,MATCH(C461,$A$2:$A$127,1)+1))</f>
        <v>18.117664020322991</v>
      </c>
      <c r="E461" s="124">
        <v>391.89999999999498</v>
      </c>
      <c r="F461" s="120">
        <f>FORECAST(E461,INDEX($D$2:$D$2007,MATCH(E461,$C$2:$C$2007,1)-1):INDEX($D$2:$D$2007,MATCH(E461,$C$2:$C$2007,1)+1),INDEX($C$2:$C$2007,MATCH(E461,$C$2:$C$2007,1)-1):INDEX($C$2:$C$2007,MATCH(E461,$C$2:$C$2007,1)+1))</f>
        <v>28.359438943059388</v>
      </c>
      <c r="G461" s="125"/>
      <c r="H461" s="121"/>
    </row>
    <row r="462" spans="1:8" x14ac:dyDescent="0.2">
      <c r="A462" s="123"/>
      <c r="B462" s="123"/>
      <c r="C462" s="125">
        <v>346.00000000001103</v>
      </c>
      <c r="D462" s="120">
        <f>FORECAST(C462,INDEX($B$2:$B$127,MATCH(C462,$A$2:$A$127,1)-1):INDEX($B$2:$B$127,MATCH(C462,$A$2:$A$127,1)+1),INDEX($A$2:$A$127,MATCH(C462,$A$2:$A$127,1)-1):INDEX($A$2:$A$127,MATCH(C462,$A$2:$A$127,1)+1))</f>
        <v>18.155187165094759</v>
      </c>
      <c r="E462" s="135">
        <v>392.09999999999502</v>
      </c>
      <c r="F462" s="120">
        <f>FORECAST(E462,INDEX($D$2:$D$2007,MATCH(E462,$C$2:$C$2007,1)-1):INDEX($D$2:$D$2007,MATCH(E462,$C$2:$C$2007,1)+1),INDEX($C$2:$C$2007,MATCH(E462,$C$2:$C$2007,1)-1):INDEX($C$2:$C$2007,MATCH(E462,$C$2:$C$2007,1)+1))</f>
        <v>28.310783660927115</v>
      </c>
      <c r="G462" s="125"/>
      <c r="H462" s="121"/>
    </row>
    <row r="463" spans="1:8" x14ac:dyDescent="0.2">
      <c r="A463" s="123"/>
      <c r="B463" s="123"/>
      <c r="C463" s="125">
        <v>346.10000000001003</v>
      </c>
      <c r="D463" s="120">
        <f>FORECAST(C463,INDEX($B$2:$B$127,MATCH(C463,$A$2:$A$127,1)-1):INDEX($B$2:$B$127,MATCH(C463,$A$2:$A$127,1)+1),INDEX($A$2:$A$127,MATCH(C463,$A$2:$A$127,1)-1):INDEX($A$2:$A$127,MATCH(C463,$A$2:$A$127,1)+1))</f>
        <v>18.192710309865731</v>
      </c>
      <c r="E463" s="124">
        <v>392.29999999999501</v>
      </c>
      <c r="F463" s="120">
        <f>FORECAST(E463,INDEX($D$2:$D$2007,MATCH(E463,$C$2:$C$2007,1)-1):INDEX($D$2:$D$2007,MATCH(E463,$C$2:$C$2007,1)+1),INDEX($C$2:$C$2007,MATCH(E463,$C$2:$C$2007,1)-1):INDEX($C$2:$C$2007,MATCH(E463,$C$2:$C$2007,1)+1))</f>
        <v>28.262004814775807</v>
      </c>
      <c r="G463" s="125"/>
      <c r="H463" s="121"/>
    </row>
    <row r="464" spans="1:8" x14ac:dyDescent="0.2">
      <c r="A464" s="123"/>
      <c r="B464" s="123"/>
      <c r="C464" s="125">
        <v>346.20000000001102</v>
      </c>
      <c r="D464" s="120">
        <f>FORECAST(C464,INDEX($B$2:$B$127,MATCH(C464,$A$2:$A$127,1)-1):INDEX($B$2:$B$127,MATCH(C464,$A$2:$A$127,1)+1),INDEX($A$2:$A$127,MATCH(C464,$A$2:$A$127,1)-1):INDEX($A$2:$A$127,MATCH(C464,$A$2:$A$127,1)+1))</f>
        <v>18.230233454637471</v>
      </c>
      <c r="E464" s="135">
        <v>392.499999999995</v>
      </c>
      <c r="F464" s="120">
        <f>FORECAST(E464,INDEX($D$2:$D$2007,MATCH(E464,$C$2:$C$2007,1)-1):INDEX($D$2:$D$2007,MATCH(E464,$C$2:$C$2007,1)+1),INDEX($C$2:$C$2007,MATCH(E464,$C$2:$C$2007,1)-1):INDEX($C$2:$C$2007,MATCH(E464,$C$2:$C$2007,1)+1))</f>
        <v>28.213225968624499</v>
      </c>
      <c r="G464" s="125"/>
      <c r="H464" s="121"/>
    </row>
    <row r="465" spans="1:8" x14ac:dyDescent="0.2">
      <c r="A465" s="123"/>
      <c r="B465" s="123"/>
      <c r="C465" s="125">
        <v>346.30000000001098</v>
      </c>
      <c r="D465" s="120">
        <f>FORECAST(C465,INDEX($B$2:$B$127,MATCH(C465,$A$2:$A$127,1)-1):INDEX($B$2:$B$127,MATCH(C465,$A$2:$A$127,1)+1),INDEX($A$2:$A$127,MATCH(C465,$A$2:$A$127,1)-1):INDEX($A$2:$A$127,MATCH(C465,$A$2:$A$127,1)+1))</f>
        <v>18.267756599408841</v>
      </c>
      <c r="E465" s="124">
        <v>392.69999999999499</v>
      </c>
      <c r="F465" s="120">
        <f>FORECAST(E465,INDEX($D$2:$D$2007,MATCH(E465,$C$2:$C$2007,1)-1):INDEX($D$2:$D$2007,MATCH(E465,$C$2:$C$2007,1)+1),INDEX($C$2:$C$2007,MATCH(E465,$C$2:$C$2007,1)-1):INDEX($C$2:$C$2007,MATCH(E465,$C$2:$C$2007,1)+1))</f>
        <v>28.164447122473177</v>
      </c>
      <c r="G465" s="125"/>
      <c r="H465" s="121"/>
    </row>
    <row r="466" spans="1:8" x14ac:dyDescent="0.2">
      <c r="A466" s="123"/>
      <c r="B466" s="123"/>
      <c r="C466" s="125">
        <v>346.400000000011</v>
      </c>
      <c r="D466" s="120">
        <f>FORECAST(C466,INDEX($B$2:$B$127,MATCH(C466,$A$2:$A$127,1)-1):INDEX($B$2:$B$127,MATCH(C466,$A$2:$A$127,1)+1),INDEX($A$2:$A$127,MATCH(C466,$A$2:$A$127,1)-1):INDEX($A$2:$A$127,MATCH(C466,$A$2:$A$127,1)+1))</f>
        <v>18.305279744180211</v>
      </c>
      <c r="E466" s="135">
        <v>392.89999999999498</v>
      </c>
      <c r="F466" s="120">
        <f>FORECAST(E466,INDEX($D$2:$D$2007,MATCH(E466,$C$2:$C$2007,1)-1):INDEX($D$2:$D$2007,MATCH(E466,$C$2:$C$2007,1)+1),INDEX($C$2:$C$2007,MATCH(E466,$C$2:$C$2007,1)-1):INDEX($C$2:$C$2007,MATCH(E466,$C$2:$C$2007,1)+1))</f>
        <v>28.11566827632187</v>
      </c>
      <c r="G466" s="125"/>
      <c r="H466" s="121"/>
    </row>
    <row r="467" spans="1:8" x14ac:dyDescent="0.2">
      <c r="A467" s="123"/>
      <c r="B467" s="123"/>
      <c r="C467" s="125">
        <v>346.50000000001103</v>
      </c>
      <c r="D467" s="120">
        <f>FORECAST(C467,INDEX($B$2:$B$127,MATCH(C467,$A$2:$A$127,1)-1):INDEX($B$2:$B$127,MATCH(C467,$A$2:$A$127,1)+1),INDEX($A$2:$A$127,MATCH(C467,$A$2:$A$127,1)-1):INDEX($A$2:$A$127,MATCH(C467,$A$2:$A$127,1)+1))</f>
        <v>18.342802888951582</v>
      </c>
      <c r="E467" s="124">
        <v>393.09999999999502</v>
      </c>
      <c r="F467" s="120">
        <f>FORECAST(E467,INDEX($D$2:$D$2007,MATCH(E467,$C$2:$C$2007,1)-1):INDEX($D$2:$D$2007,MATCH(E467,$C$2:$C$2007,1)+1),INDEX($C$2:$C$2007,MATCH(E467,$C$2:$C$2007,1)-1):INDEX($C$2:$C$2007,MATCH(E467,$C$2:$C$2007,1)+1))</f>
        <v>28.066889430170548</v>
      </c>
      <c r="G467" s="125"/>
      <c r="H467" s="121"/>
    </row>
    <row r="468" spans="1:8" x14ac:dyDescent="0.2">
      <c r="A468" s="123"/>
      <c r="B468" s="123"/>
      <c r="C468" s="125">
        <v>346.60000000001099</v>
      </c>
      <c r="D468" s="120">
        <f>FORECAST(C468,INDEX($B$2:$B$127,MATCH(C468,$A$2:$A$127,1)-1):INDEX($B$2:$B$127,MATCH(C468,$A$2:$A$127,1)+1),INDEX($A$2:$A$127,MATCH(C468,$A$2:$A$127,1)-1):INDEX($A$2:$A$127,MATCH(C468,$A$2:$A$127,1)+1))</f>
        <v>18.380326033722923</v>
      </c>
      <c r="E468" s="135">
        <v>393.29999999999501</v>
      </c>
      <c r="F468" s="120">
        <f>FORECAST(E468,INDEX($D$2:$D$2007,MATCH(E468,$C$2:$C$2007,1)-1):INDEX($D$2:$D$2007,MATCH(E468,$C$2:$C$2007,1)+1),INDEX($C$2:$C$2007,MATCH(E468,$C$2:$C$2007,1)-1):INDEX($C$2:$C$2007,MATCH(E468,$C$2:$C$2007,1)+1))</f>
        <v>28.01811058401924</v>
      </c>
      <c r="G468" s="125"/>
      <c r="H468" s="121"/>
    </row>
    <row r="469" spans="1:8" x14ac:dyDescent="0.2">
      <c r="A469" s="123"/>
      <c r="B469" s="123"/>
      <c r="C469" s="125">
        <v>346.70000000001102</v>
      </c>
      <c r="D469" s="120">
        <f>FORECAST(C469,INDEX($B$2:$B$127,MATCH(C469,$A$2:$A$127,1)-1):INDEX($B$2:$B$127,MATCH(C469,$A$2:$A$127,1)+1),INDEX($A$2:$A$127,MATCH(C469,$A$2:$A$127,1)-1):INDEX($A$2:$A$127,MATCH(C469,$A$2:$A$127,1)+1))</f>
        <v>18.417849178494293</v>
      </c>
      <c r="E469" s="124">
        <v>393.499999999995</v>
      </c>
      <c r="F469" s="120">
        <f>FORECAST(E469,INDEX($D$2:$D$2007,MATCH(E469,$C$2:$C$2007,1)-1):INDEX($D$2:$D$2007,MATCH(E469,$C$2:$C$2007,1)+1),INDEX($C$2:$C$2007,MATCH(E469,$C$2:$C$2007,1)-1):INDEX($C$2:$C$2007,MATCH(E469,$C$2:$C$2007,1)+1))</f>
        <v>27.969331737867932</v>
      </c>
      <c r="G469" s="125"/>
      <c r="H469" s="121"/>
    </row>
    <row r="470" spans="1:8" x14ac:dyDescent="0.2">
      <c r="A470" s="123"/>
      <c r="B470" s="123"/>
      <c r="C470" s="125">
        <v>346.80000000001098</v>
      </c>
      <c r="D470" s="120">
        <f>FORECAST(C470,INDEX($B$2:$B$127,MATCH(C470,$A$2:$A$127,1)-1):INDEX($B$2:$B$127,MATCH(C470,$A$2:$A$127,1)+1),INDEX($A$2:$A$127,MATCH(C470,$A$2:$A$127,1)-1):INDEX($A$2:$A$127,MATCH(C470,$A$2:$A$127,1)+1))</f>
        <v>18.455372323265635</v>
      </c>
      <c r="E470" s="135">
        <v>393.69999999999499</v>
      </c>
      <c r="F470" s="120">
        <f>FORECAST(E470,INDEX($D$2:$D$2007,MATCH(E470,$C$2:$C$2007,1)-1):INDEX($D$2:$D$2007,MATCH(E470,$C$2:$C$2007,1)+1),INDEX($C$2:$C$2007,MATCH(E470,$C$2:$C$2007,1)-1):INDEX($C$2:$C$2007,MATCH(E470,$C$2:$C$2007,1)+1))</f>
        <v>27.791064538079752</v>
      </c>
      <c r="G470" s="125"/>
      <c r="H470" s="121"/>
    </row>
    <row r="471" spans="1:8" x14ac:dyDescent="0.2">
      <c r="A471" s="123"/>
      <c r="B471" s="123"/>
      <c r="C471" s="125">
        <v>346.900000000011</v>
      </c>
      <c r="D471" s="120">
        <f>FORECAST(C471,INDEX($B$2:$B$127,MATCH(C471,$A$2:$A$127,1)-1):INDEX($B$2:$B$127,MATCH(C471,$A$2:$A$127,1)+1),INDEX($A$2:$A$127,MATCH(C471,$A$2:$A$127,1)-1):INDEX($A$2:$A$127,MATCH(C471,$A$2:$A$127,1)+1))</f>
        <v>18.492895468037005</v>
      </c>
      <c r="E471" s="124">
        <v>393.89999999999498</v>
      </c>
      <c r="F471" s="120">
        <f>FORECAST(E471,INDEX($D$2:$D$2007,MATCH(E471,$C$2:$C$2007,1)-1):INDEX($D$2:$D$2007,MATCH(E471,$C$2:$C$2007,1)+1),INDEX($C$2:$C$2007,MATCH(E471,$C$2:$C$2007,1)-1):INDEX($C$2:$C$2007,MATCH(E471,$C$2:$C$2007,1)+1))</f>
        <v>27.742928835947808</v>
      </c>
      <c r="G471" s="125"/>
      <c r="H471" s="121"/>
    </row>
    <row r="472" spans="1:8" x14ac:dyDescent="0.2">
      <c r="A472" s="123"/>
      <c r="B472" s="123"/>
      <c r="C472" s="125">
        <v>347.00000000001103</v>
      </c>
      <c r="D472" s="120">
        <f>FORECAST(C472,INDEX($B$2:$B$127,MATCH(C472,$A$2:$A$127,1)-1):INDEX($B$2:$B$127,MATCH(C472,$A$2:$A$127,1)+1),INDEX($A$2:$A$127,MATCH(C472,$A$2:$A$127,1)-1):INDEX($A$2:$A$127,MATCH(C472,$A$2:$A$127,1)+1))</f>
        <v>18.530418612808376</v>
      </c>
      <c r="E472" s="135">
        <v>394.09999999999502</v>
      </c>
      <c r="F472" s="120">
        <f>FORECAST(E472,INDEX($D$2:$D$2007,MATCH(E472,$C$2:$C$2007,1)-1):INDEX($D$2:$D$2007,MATCH(E472,$C$2:$C$2007,1)+1),INDEX($C$2:$C$2007,MATCH(E472,$C$2:$C$2007,1)-1):INDEX($C$2:$C$2007,MATCH(E472,$C$2:$C$2007,1)+1))</f>
        <v>27.67852669661805</v>
      </c>
      <c r="G472" s="125"/>
      <c r="H472" s="121"/>
    </row>
    <row r="473" spans="1:8" x14ac:dyDescent="0.2">
      <c r="A473" s="123"/>
      <c r="B473" s="123"/>
      <c r="C473" s="125">
        <v>347.10000000001099</v>
      </c>
      <c r="D473" s="120">
        <f>FORECAST(C473,INDEX($B$2:$B$127,MATCH(C473,$A$2:$A$127,1)-1):INDEX($B$2:$B$127,MATCH(C473,$A$2:$A$127,1)+1),INDEX($A$2:$A$127,MATCH(C473,$A$2:$A$127,1)-1):INDEX($A$2:$A$127,MATCH(C473,$A$2:$A$127,1)+1))</f>
        <v>18.567941757579746</v>
      </c>
      <c r="E473" s="124">
        <v>394.29999999999501</v>
      </c>
      <c r="F473" s="120">
        <f>FORECAST(E473,INDEX($D$2:$D$2007,MATCH(E473,$C$2:$C$2007,1)-1):INDEX($D$2:$D$2007,MATCH(E473,$C$2:$C$2007,1)+1),INDEX($C$2:$C$2007,MATCH(E473,$C$2:$C$2007,1)-1):INDEX($C$2:$C$2007,MATCH(E473,$C$2:$C$2007,1)+1))</f>
        <v>27.614124557288378</v>
      </c>
      <c r="G473" s="125"/>
      <c r="H473" s="121"/>
    </row>
    <row r="474" spans="1:8" x14ac:dyDescent="0.2">
      <c r="A474" s="123"/>
      <c r="B474" s="123"/>
      <c r="C474" s="125">
        <v>347.20000000001102</v>
      </c>
      <c r="D474" s="120">
        <f>FORECAST(C474,INDEX($B$2:$B$127,MATCH(C474,$A$2:$A$127,1)-1):INDEX($B$2:$B$127,MATCH(C474,$A$2:$A$127,1)+1),INDEX($A$2:$A$127,MATCH(C474,$A$2:$A$127,1)-1):INDEX($A$2:$A$127,MATCH(C474,$A$2:$A$127,1)+1))</f>
        <v>18.605464902351116</v>
      </c>
      <c r="E474" s="135">
        <v>394.499999999995</v>
      </c>
      <c r="F474" s="120">
        <f>FORECAST(E474,INDEX($D$2:$D$2007,MATCH(E474,$C$2:$C$2007,1)-1):INDEX($D$2:$D$2007,MATCH(E474,$C$2:$C$2007,1)+1),INDEX($C$2:$C$2007,MATCH(E474,$C$2:$C$2007,1)-1):INDEX($C$2:$C$2007,MATCH(E474,$C$2:$C$2007,1)+1))</f>
        <v>27.549722417958648</v>
      </c>
      <c r="G474" s="125"/>
      <c r="H474" s="121"/>
    </row>
    <row r="475" spans="1:8" x14ac:dyDescent="0.2">
      <c r="A475" s="123"/>
      <c r="B475" s="123"/>
      <c r="C475" s="125">
        <v>347.30000000001098</v>
      </c>
      <c r="D475" s="120">
        <f>FORECAST(C475,INDEX($B$2:$B$127,MATCH(C475,$A$2:$A$127,1)-1):INDEX($B$2:$B$127,MATCH(C475,$A$2:$A$127,1)+1),INDEX($A$2:$A$127,MATCH(C475,$A$2:$A$127,1)-1):INDEX($A$2:$A$127,MATCH(C475,$A$2:$A$127,1)+1))</f>
        <v>18.642988047122458</v>
      </c>
      <c r="E475" s="124">
        <v>394.69999999999499</v>
      </c>
      <c r="F475" s="120">
        <f>FORECAST(E475,INDEX($D$2:$D$2007,MATCH(E475,$C$2:$C$2007,1)-1):INDEX($D$2:$D$2007,MATCH(E475,$C$2:$C$2007,1)+1),INDEX($C$2:$C$2007,MATCH(E475,$C$2:$C$2007,1)-1):INDEX($C$2:$C$2007,MATCH(E475,$C$2:$C$2007,1)+1))</f>
        <v>27.485320278628961</v>
      </c>
      <c r="G475" s="125"/>
      <c r="H475" s="121"/>
    </row>
    <row r="476" spans="1:8" x14ac:dyDescent="0.2">
      <c r="A476" s="123"/>
      <c r="B476" s="123"/>
      <c r="C476" s="125">
        <v>347.400000000011</v>
      </c>
      <c r="D476" s="120">
        <f>FORECAST(C476,INDEX($B$2:$B$127,MATCH(C476,$A$2:$A$127,1)-1):INDEX($B$2:$B$127,MATCH(C476,$A$2:$A$127,1)+1),INDEX($A$2:$A$127,MATCH(C476,$A$2:$A$127,1)-1):INDEX($A$2:$A$127,MATCH(C476,$A$2:$A$127,1)+1))</f>
        <v>18.680511191893828</v>
      </c>
      <c r="E476" s="135">
        <v>394.89999999999498</v>
      </c>
      <c r="F476" s="120">
        <f>FORECAST(E476,INDEX($D$2:$D$2007,MATCH(E476,$C$2:$C$2007,1)-1):INDEX($D$2:$D$2007,MATCH(E476,$C$2:$C$2007,1)+1),INDEX($C$2:$C$2007,MATCH(E476,$C$2:$C$2007,1)-1):INDEX($C$2:$C$2007,MATCH(E476,$C$2:$C$2007,1)+1))</f>
        <v>27.420918139299246</v>
      </c>
      <c r="G476" s="125"/>
      <c r="H476" s="121"/>
    </row>
    <row r="477" spans="1:8" x14ac:dyDescent="0.2">
      <c r="A477" s="123"/>
      <c r="B477" s="123"/>
      <c r="C477" s="125">
        <v>347.50000000001103</v>
      </c>
      <c r="D477" s="120">
        <f>FORECAST(C477,INDEX($B$2:$B$127,MATCH(C477,$A$2:$A$127,1)-1):INDEX($B$2:$B$127,MATCH(C477,$A$2:$A$127,1)+1),INDEX($A$2:$A$127,MATCH(C477,$A$2:$A$127,1)-1):INDEX($A$2:$A$127,MATCH(C477,$A$2:$A$127,1)+1))</f>
        <v>18.718034336665198</v>
      </c>
      <c r="E477" s="124">
        <v>395.09999999999502</v>
      </c>
      <c r="F477" s="120">
        <f>FORECAST(E477,INDEX($D$2:$D$2007,MATCH(E477,$C$2:$C$2007,1)-1):INDEX($D$2:$D$2007,MATCH(E477,$C$2:$C$2007,1)+1),INDEX($C$2:$C$2007,MATCH(E477,$C$2:$C$2007,1)-1):INDEX($C$2:$C$2007,MATCH(E477,$C$2:$C$2007,1)+1))</f>
        <v>27.322679357010145</v>
      </c>
      <c r="G477" s="125"/>
      <c r="H477" s="121"/>
    </row>
    <row r="478" spans="1:8" x14ac:dyDescent="0.2">
      <c r="A478" s="123"/>
      <c r="B478" s="123"/>
      <c r="C478" s="125">
        <v>347.60000000001099</v>
      </c>
      <c r="D478" s="120">
        <f>FORECAST(C478,INDEX($B$2:$B$127,MATCH(C478,$A$2:$A$127,1)-1):INDEX($B$2:$B$127,MATCH(C478,$A$2:$A$127,1)+1),INDEX($A$2:$A$127,MATCH(C478,$A$2:$A$127,1)-1):INDEX($A$2:$A$127,MATCH(C478,$A$2:$A$127,1)+1))</f>
        <v>18.75555748143654</v>
      </c>
      <c r="E478" s="135">
        <v>395.29999999999501</v>
      </c>
      <c r="F478" s="120">
        <f>FORECAST(E478,INDEX($D$2:$D$2007,MATCH(E478,$C$2:$C$2007,1)-1):INDEX($D$2:$D$2007,MATCH(E478,$C$2:$C$2007,1)+1),INDEX($C$2:$C$2007,MATCH(E478,$C$2:$C$2007,1)-1):INDEX($C$2:$C$2007,MATCH(E478,$C$2:$C$2007,1)+1))</f>
        <v>27.233144325529906</v>
      </c>
      <c r="G478" s="125"/>
      <c r="H478" s="121"/>
    </row>
    <row r="479" spans="1:8" x14ac:dyDescent="0.2">
      <c r="A479" s="123"/>
      <c r="B479" s="123"/>
      <c r="C479" s="125">
        <v>347.70000000001102</v>
      </c>
      <c r="D479" s="120">
        <f>FORECAST(C479,INDEX($B$2:$B$127,MATCH(C479,$A$2:$A$127,1)-1):INDEX($B$2:$B$127,MATCH(C479,$A$2:$A$127,1)+1),INDEX($A$2:$A$127,MATCH(C479,$A$2:$A$127,1)-1):INDEX($A$2:$A$127,MATCH(C479,$A$2:$A$127,1)+1))</f>
        <v>18.765831119491452</v>
      </c>
      <c r="E479" s="124">
        <v>395.499999999995</v>
      </c>
      <c r="F479" s="120">
        <f>FORECAST(E479,INDEX($D$2:$D$2007,MATCH(E479,$C$2:$C$2007,1)-1):INDEX($D$2:$D$2007,MATCH(E479,$C$2:$C$2007,1)+1),INDEX($C$2:$C$2007,MATCH(E479,$C$2:$C$2007,1)-1):INDEX($C$2:$C$2007,MATCH(E479,$C$2:$C$2007,1)+1))</f>
        <v>27.150376622645553</v>
      </c>
      <c r="G479" s="125"/>
      <c r="H479" s="121"/>
    </row>
    <row r="480" spans="1:8" x14ac:dyDescent="0.2">
      <c r="A480" s="123"/>
      <c r="B480" s="123"/>
      <c r="C480" s="125">
        <v>347.80000000001098</v>
      </c>
      <c r="D480" s="120">
        <f>FORECAST(C480,INDEX($B$2:$B$127,MATCH(C480,$A$2:$A$127,1)-1):INDEX($B$2:$B$127,MATCH(C480,$A$2:$A$127,1)+1),INDEX($A$2:$A$127,MATCH(C480,$A$2:$A$127,1)-1):INDEX($A$2:$A$127,MATCH(C480,$A$2:$A$127,1)+1))</f>
        <v>18.801727721496817</v>
      </c>
      <c r="E480" s="135">
        <v>395.69999999999499</v>
      </c>
      <c r="F480" s="120">
        <f>FORECAST(E480,INDEX($D$2:$D$2007,MATCH(E480,$C$2:$C$2007,1)-1):INDEX($D$2:$D$2007,MATCH(E480,$C$2:$C$2007,1)+1),INDEX($C$2:$C$2007,MATCH(E480,$C$2:$C$2007,1)-1):INDEX($C$2:$C$2007,MATCH(E480,$C$2:$C$2007,1)+1))</f>
        <v>27.067608919761227</v>
      </c>
      <c r="G480" s="125"/>
      <c r="H480" s="121"/>
    </row>
    <row r="481" spans="1:8" x14ac:dyDescent="0.2">
      <c r="A481" s="123"/>
      <c r="B481" s="123"/>
      <c r="C481" s="125">
        <v>347.900000000011</v>
      </c>
      <c r="D481" s="120">
        <f>FORECAST(C481,INDEX($B$2:$B$127,MATCH(C481,$A$2:$A$127,1)-1):INDEX($B$2:$B$127,MATCH(C481,$A$2:$A$127,1)+1),INDEX($A$2:$A$127,MATCH(C481,$A$2:$A$127,1)-1):INDEX($A$2:$A$127,MATCH(C481,$A$2:$A$127,1)+1))</f>
        <v>18.837624323502197</v>
      </c>
      <c r="E481" s="124">
        <v>395.89999999999498</v>
      </c>
      <c r="F481" s="120">
        <f>FORECAST(E481,INDEX($D$2:$D$2007,MATCH(E481,$C$2:$C$2007,1)-1):INDEX($D$2:$D$2007,MATCH(E481,$C$2:$C$2007,1)+1),INDEX($C$2:$C$2007,MATCH(E481,$C$2:$C$2007,1)-1):INDEX($C$2:$C$2007,MATCH(E481,$C$2:$C$2007,1)+1))</f>
        <v>26.98484121687693</v>
      </c>
      <c r="G481" s="125"/>
      <c r="H481" s="121"/>
    </row>
    <row r="482" spans="1:8" x14ac:dyDescent="0.2">
      <c r="A482" s="123"/>
      <c r="B482" s="123"/>
      <c r="C482" s="125">
        <v>348.00000000001103</v>
      </c>
      <c r="D482" s="120">
        <f>FORECAST(C482,INDEX($B$2:$B$127,MATCH(C482,$A$2:$A$127,1)-1):INDEX($B$2:$B$127,MATCH(C482,$A$2:$A$127,1)+1),INDEX($A$2:$A$127,MATCH(C482,$A$2:$A$127,1)-1):INDEX($A$2:$A$127,MATCH(C482,$A$2:$A$127,1)+1))</f>
        <v>18.873520925507577</v>
      </c>
      <c r="E482" s="135">
        <v>396.09999999999502</v>
      </c>
      <c r="F482" s="120">
        <f>FORECAST(E482,INDEX($D$2:$D$2007,MATCH(E482,$C$2:$C$2007,1)-1):INDEX($D$2:$D$2007,MATCH(E482,$C$2:$C$2007,1)+1),INDEX($C$2:$C$2007,MATCH(E482,$C$2:$C$2007,1)-1):INDEX($C$2:$C$2007,MATCH(E482,$C$2:$C$2007,1)+1))</f>
        <v>26.902073513992576</v>
      </c>
      <c r="G482" s="125"/>
      <c r="H482" s="121"/>
    </row>
    <row r="483" spans="1:8" x14ac:dyDescent="0.2">
      <c r="A483" s="123"/>
      <c r="B483" s="123"/>
      <c r="C483" s="125">
        <v>348.10000000001099</v>
      </c>
      <c r="D483" s="120">
        <f>FORECAST(C483,INDEX($B$2:$B$127,MATCH(C483,$A$2:$A$127,1)-1):INDEX($B$2:$B$127,MATCH(C483,$A$2:$A$127,1)+1),INDEX($A$2:$A$127,MATCH(C483,$A$2:$A$127,1)-1):INDEX($A$2:$A$127,MATCH(C483,$A$2:$A$127,1)+1))</f>
        <v>18.909417527512943</v>
      </c>
      <c r="E483" s="124">
        <v>396.29999999999399</v>
      </c>
      <c r="F483" s="120">
        <f>FORECAST(E483,INDEX($D$2:$D$2007,MATCH(E483,$C$2:$C$2007,1)-1):INDEX($D$2:$D$2007,MATCH(E483,$C$2:$C$2007,1)+1),INDEX($C$2:$C$2007,MATCH(E483,$C$2:$C$2007,1)-1):INDEX($C$2:$C$2007,MATCH(E483,$C$2:$C$2007,1)+1))</f>
        <v>26.819305811108677</v>
      </c>
      <c r="G483" s="125"/>
      <c r="H483" s="121"/>
    </row>
    <row r="484" spans="1:8" x14ac:dyDescent="0.2">
      <c r="A484" s="123"/>
      <c r="B484" s="123"/>
      <c r="C484" s="125">
        <v>348.20000000001102</v>
      </c>
      <c r="D484" s="120">
        <f>FORECAST(C484,INDEX($B$2:$B$127,MATCH(C484,$A$2:$A$127,1)-1):INDEX($B$2:$B$127,MATCH(C484,$A$2:$A$127,1)+1),INDEX($A$2:$A$127,MATCH(C484,$A$2:$A$127,1)-1):INDEX($A$2:$A$127,MATCH(C484,$A$2:$A$127,1)+1))</f>
        <v>18.945314129518337</v>
      </c>
      <c r="E484" s="135">
        <v>396.499999999995</v>
      </c>
      <c r="F484" s="120">
        <f>FORECAST(E484,INDEX($D$2:$D$2007,MATCH(E484,$C$2:$C$2007,1)-1):INDEX($D$2:$D$2007,MATCH(E484,$C$2:$C$2007,1)+1),INDEX($C$2:$C$2007,MATCH(E484,$C$2:$C$2007,1)-1):INDEX($C$2:$C$2007,MATCH(E484,$C$2:$C$2007,1)+1))</f>
        <v>26.736538108223954</v>
      </c>
      <c r="G484" s="125"/>
      <c r="H484" s="121"/>
    </row>
    <row r="485" spans="1:8" x14ac:dyDescent="0.2">
      <c r="A485" s="123"/>
      <c r="B485" s="123"/>
      <c r="C485" s="125">
        <v>348.30000000001098</v>
      </c>
      <c r="D485" s="120">
        <f>FORECAST(C485,INDEX($B$2:$B$127,MATCH(C485,$A$2:$A$127,1)-1):INDEX($B$2:$B$127,MATCH(C485,$A$2:$A$127,1)+1),INDEX($A$2:$A$127,MATCH(C485,$A$2:$A$127,1)-1):INDEX($A$2:$A$127,MATCH(C485,$A$2:$A$127,1)+1))</f>
        <v>18.981210731523703</v>
      </c>
      <c r="E485" s="124">
        <v>396.69999999999499</v>
      </c>
      <c r="F485" s="120">
        <f>FORECAST(E485,INDEX($D$2:$D$2007,MATCH(E485,$C$2:$C$2007,1)-1):INDEX($D$2:$D$2007,MATCH(E485,$C$2:$C$2007,1)+1),INDEX($C$2:$C$2007,MATCH(E485,$C$2:$C$2007,1)-1):INDEX($C$2:$C$2007,MATCH(E485,$C$2:$C$2007,1)+1))</f>
        <v>26.600054877210255</v>
      </c>
      <c r="G485" s="125"/>
      <c r="H485" s="121"/>
    </row>
    <row r="486" spans="1:8" x14ac:dyDescent="0.2">
      <c r="A486" s="123"/>
      <c r="B486" s="123"/>
      <c r="C486" s="125">
        <v>348.400000000011</v>
      </c>
      <c r="D486" s="120">
        <f>FORECAST(C486,INDEX($B$2:$B$127,MATCH(C486,$A$2:$A$127,1)-1):INDEX($B$2:$B$127,MATCH(C486,$A$2:$A$127,1)+1),INDEX($A$2:$A$127,MATCH(C486,$A$2:$A$127,1)-1):INDEX($A$2:$A$127,MATCH(C486,$A$2:$A$127,1)+1))</f>
        <v>19.017107333529083</v>
      </c>
      <c r="E486" s="135">
        <v>396.89999999999498</v>
      </c>
      <c r="F486" s="120">
        <f>FORECAST(E486,INDEX($D$2:$D$2007,MATCH(E486,$C$2:$C$2007,1)-1):INDEX($D$2:$D$2007,MATCH(E486,$C$2:$C$2007,1)+1),INDEX($C$2:$C$2007,MATCH(E486,$C$2:$C$2007,1)-1):INDEX($C$2:$C$2007,MATCH(E486,$C$2:$C$2007,1)+1))</f>
        <v>26.519609742985153</v>
      </c>
      <c r="G486" s="125"/>
      <c r="H486" s="121"/>
    </row>
    <row r="487" spans="1:8" x14ac:dyDescent="0.2">
      <c r="A487" s="123"/>
      <c r="B487" s="123"/>
      <c r="C487" s="125">
        <v>348.50000000001103</v>
      </c>
      <c r="D487" s="120">
        <f>FORECAST(C487,INDEX($B$2:$B$127,MATCH(C487,$A$2:$A$127,1)-1):INDEX($B$2:$B$127,MATCH(C487,$A$2:$A$127,1)+1),INDEX($A$2:$A$127,MATCH(C487,$A$2:$A$127,1)-1):INDEX($A$2:$A$127,MATCH(C487,$A$2:$A$127,1)+1))</f>
        <v>19.053003935534463</v>
      </c>
      <c r="E487" s="124">
        <v>397.09999999999502</v>
      </c>
      <c r="F487" s="120">
        <f>FORECAST(E487,INDEX($D$2:$D$2007,MATCH(E487,$C$2:$C$2007,1)-1):INDEX($D$2:$D$2007,MATCH(E487,$C$2:$C$2007,1)+1),INDEX($C$2:$C$2007,MATCH(E487,$C$2:$C$2007,1)-1):INDEX($C$2:$C$2007,MATCH(E487,$C$2:$C$2007,1)+1))</f>
        <v>26.414093004534493</v>
      </c>
      <c r="G487" s="125"/>
      <c r="H487" s="121"/>
    </row>
    <row r="488" spans="1:8" x14ac:dyDescent="0.2">
      <c r="A488" s="123"/>
      <c r="B488" s="123"/>
      <c r="C488" s="125">
        <v>348.60000000001099</v>
      </c>
      <c r="D488" s="120">
        <f>FORECAST(C488,INDEX($B$2:$B$127,MATCH(C488,$A$2:$A$127,1)-1):INDEX($B$2:$B$127,MATCH(C488,$A$2:$A$127,1)+1),INDEX($A$2:$A$127,MATCH(C488,$A$2:$A$127,1)-1):INDEX($A$2:$A$127,MATCH(C488,$A$2:$A$127,1)+1))</f>
        <v>19.088900537539828</v>
      </c>
      <c r="E488" s="135">
        <v>397.29999999999399</v>
      </c>
      <c r="F488" s="120">
        <f>FORECAST(E488,INDEX($D$2:$D$2007,MATCH(E488,$C$2:$C$2007,1)-1):INDEX($D$2:$D$2007,MATCH(E488,$C$2:$C$2007,1)+1),INDEX($C$2:$C$2007,MATCH(E488,$C$2:$C$2007,1)-1):INDEX($C$2:$C$2007,MATCH(E488,$C$2:$C$2007,1)+1))</f>
        <v>26.29931709746748</v>
      </c>
      <c r="G488" s="125"/>
      <c r="H488" s="121"/>
    </row>
    <row r="489" spans="1:8" x14ac:dyDescent="0.2">
      <c r="A489" s="123"/>
      <c r="B489" s="123"/>
      <c r="C489" s="125">
        <v>348.70000000001102</v>
      </c>
      <c r="D489" s="120">
        <f>FORECAST(C489,INDEX($B$2:$B$127,MATCH(C489,$A$2:$A$127,1)-1):INDEX($B$2:$B$127,MATCH(C489,$A$2:$A$127,1)+1),INDEX($A$2:$A$127,MATCH(C489,$A$2:$A$127,1)-1):INDEX($A$2:$A$127,MATCH(C489,$A$2:$A$127,1)+1))</f>
        <v>19.124797139545208</v>
      </c>
      <c r="E489" s="124">
        <v>397.499999999995</v>
      </c>
      <c r="F489" s="120">
        <f>FORECAST(E489,INDEX($D$2:$D$2007,MATCH(E489,$C$2:$C$2007,1)-1):INDEX($D$2:$D$2007,MATCH(E489,$C$2:$C$2007,1)+1),INDEX($C$2:$C$2007,MATCH(E489,$C$2:$C$2007,1)-1):INDEX($C$2:$C$2007,MATCH(E489,$C$2:$C$2007,1)+1))</f>
        <v>26.188154558825772</v>
      </c>
      <c r="G489" s="125"/>
      <c r="H489" s="121"/>
    </row>
    <row r="490" spans="1:8" x14ac:dyDescent="0.2">
      <c r="A490" s="123"/>
      <c r="B490" s="123"/>
      <c r="C490" s="125">
        <v>348.80000000001098</v>
      </c>
      <c r="D490" s="120">
        <f>FORECAST(C490,INDEX($B$2:$B$127,MATCH(C490,$A$2:$A$127,1)-1):INDEX($B$2:$B$127,MATCH(C490,$A$2:$A$127,1)+1),INDEX($A$2:$A$127,MATCH(C490,$A$2:$A$127,1)-1):INDEX($A$2:$A$127,MATCH(C490,$A$2:$A$127,1)+1))</f>
        <v>19.160693741550574</v>
      </c>
      <c r="E490" s="135">
        <v>397.69999999999499</v>
      </c>
      <c r="F490" s="120">
        <f>FORECAST(E490,INDEX($D$2:$D$2007,MATCH(E490,$C$2:$C$2007,1)-1):INDEX($D$2:$D$2007,MATCH(E490,$C$2:$C$2007,1)+1),INDEX($C$2:$C$2007,MATCH(E490,$C$2:$C$2007,1)-1):INDEX($C$2:$C$2007,MATCH(E490,$C$2:$C$2007,1)+1))</f>
        <v>26.07699202018469</v>
      </c>
      <c r="G490" s="125"/>
      <c r="H490" s="121"/>
    </row>
    <row r="491" spans="1:8" x14ac:dyDescent="0.2">
      <c r="A491" s="123"/>
      <c r="B491" s="123"/>
      <c r="C491" s="125">
        <v>348.900000000011</v>
      </c>
      <c r="D491" s="120">
        <f>FORECAST(C491,INDEX($B$2:$B$127,MATCH(C491,$A$2:$A$127,1)-1):INDEX($B$2:$B$127,MATCH(C491,$A$2:$A$127,1)+1),INDEX($A$2:$A$127,MATCH(C491,$A$2:$A$127,1)-1):INDEX($A$2:$A$127,MATCH(C491,$A$2:$A$127,1)+1))</f>
        <v>19.196590343555968</v>
      </c>
      <c r="E491" s="124">
        <v>397.89999999999401</v>
      </c>
      <c r="F491" s="120">
        <f>FORECAST(E491,INDEX($D$2:$D$2007,MATCH(E491,$C$2:$C$2007,1)-1):INDEX($D$2:$D$2007,MATCH(E491,$C$2:$C$2007,1)+1),INDEX($C$2:$C$2007,MATCH(E491,$C$2:$C$2007,1)-1):INDEX($C$2:$C$2007,MATCH(E491,$C$2:$C$2007,1)+1))</f>
        <v>25.989273734786224</v>
      </c>
      <c r="G491" s="125"/>
      <c r="H491" s="121"/>
    </row>
    <row r="492" spans="1:8" x14ac:dyDescent="0.2">
      <c r="A492" s="123"/>
      <c r="B492" s="123"/>
      <c r="C492" s="125">
        <v>349.00000000001103</v>
      </c>
      <c r="D492" s="120">
        <f>FORECAST(C492,INDEX($B$2:$B$127,MATCH(C492,$A$2:$A$127,1)-1):INDEX($B$2:$B$127,MATCH(C492,$A$2:$A$127,1)+1),INDEX($A$2:$A$127,MATCH(C492,$A$2:$A$127,1)-1):INDEX($A$2:$A$127,MATCH(C492,$A$2:$A$127,1)+1))</f>
        <v>19.232486945561348</v>
      </c>
      <c r="E492" s="135">
        <v>398.099999999994</v>
      </c>
      <c r="F492" s="120">
        <f>FORECAST(E492,INDEX($D$2:$D$2007,MATCH(E492,$C$2:$C$2007,1)-1):INDEX($D$2:$D$2007,MATCH(E492,$C$2:$C$2007,1)+1),INDEX($C$2:$C$2007,MATCH(E492,$C$2:$C$2007,1)-1):INDEX($C$2:$C$2007,MATCH(E492,$C$2:$C$2007,1)+1))</f>
        <v>25.888494243827012</v>
      </c>
      <c r="G492" s="125"/>
      <c r="H492" s="121"/>
    </row>
    <row r="493" spans="1:8" x14ac:dyDescent="0.2">
      <c r="A493" s="123"/>
      <c r="B493" s="123"/>
      <c r="C493" s="125">
        <v>349.10000000001099</v>
      </c>
      <c r="D493" s="120">
        <f>FORECAST(C493,INDEX($B$2:$B$127,MATCH(C493,$A$2:$A$127,1)-1):INDEX($B$2:$B$127,MATCH(C493,$A$2:$A$127,1)+1),INDEX($A$2:$A$127,MATCH(C493,$A$2:$A$127,1)-1):INDEX($A$2:$A$127,MATCH(C493,$A$2:$A$127,1)+1))</f>
        <v>19.268383547566714</v>
      </c>
      <c r="E493" s="124">
        <v>398.29999999999399</v>
      </c>
      <c r="F493" s="120">
        <f>FORECAST(E493,INDEX($D$2:$D$2007,MATCH(E493,$C$2:$C$2007,1)-1):INDEX($D$2:$D$2007,MATCH(E493,$C$2:$C$2007,1)+1),INDEX($C$2:$C$2007,MATCH(E493,$C$2:$C$2007,1)-1):INDEX($C$2:$C$2007,MATCH(E493,$C$2:$C$2007,1)+1))</f>
        <v>25.789347403562033</v>
      </c>
      <c r="G493" s="125"/>
      <c r="H493" s="121"/>
    </row>
    <row r="494" spans="1:8" x14ac:dyDescent="0.2">
      <c r="A494" s="123"/>
      <c r="B494" s="123"/>
      <c r="C494" s="125">
        <v>349.20000000001102</v>
      </c>
      <c r="D494" s="120">
        <f>FORECAST(C494,INDEX($B$2:$B$127,MATCH(C494,$A$2:$A$127,1)-1):INDEX($B$2:$B$127,MATCH(C494,$A$2:$A$127,1)+1),INDEX($A$2:$A$127,MATCH(C494,$A$2:$A$127,1)-1):INDEX($A$2:$A$127,MATCH(C494,$A$2:$A$127,1)+1))</f>
        <v>19.304280149572094</v>
      </c>
      <c r="E494" s="135">
        <v>398.49999999999397</v>
      </c>
      <c r="F494" s="120">
        <f>FORECAST(E494,INDEX($D$2:$D$2007,MATCH(E494,$C$2:$C$2007,1)-1):INDEX($D$2:$D$2007,MATCH(E494,$C$2:$C$2007,1)+1),INDEX($C$2:$C$2007,MATCH(E494,$C$2:$C$2007,1)-1):INDEX($C$2:$C$2007,MATCH(E494,$C$2:$C$2007,1)+1))</f>
        <v>25.690200563296997</v>
      </c>
      <c r="G494" s="125"/>
      <c r="H494" s="121"/>
    </row>
    <row r="495" spans="1:8" x14ac:dyDescent="0.2">
      <c r="A495" s="123"/>
      <c r="B495" s="123"/>
      <c r="C495" s="125">
        <v>349.30000000001098</v>
      </c>
      <c r="D495" s="120">
        <f>FORECAST(C495,INDEX($B$2:$B$127,MATCH(C495,$A$2:$A$127,1)-1):INDEX($B$2:$B$127,MATCH(C495,$A$2:$A$127,1)+1),INDEX($A$2:$A$127,MATCH(C495,$A$2:$A$127,1)-1):INDEX($A$2:$A$127,MATCH(C495,$A$2:$A$127,1)+1))</f>
        <v>19.340176751577459</v>
      </c>
      <c r="E495" s="124">
        <v>398.69999999999402</v>
      </c>
      <c r="F495" s="120">
        <f>FORECAST(E495,INDEX($D$2:$D$2007,MATCH(E495,$C$2:$C$2007,1)-1):INDEX($D$2:$D$2007,MATCH(E495,$C$2:$C$2007,1)+1),INDEX($C$2:$C$2007,MATCH(E495,$C$2:$C$2007,1)-1):INDEX($C$2:$C$2007,MATCH(E495,$C$2:$C$2007,1)+1))</f>
        <v>25.59105372303199</v>
      </c>
      <c r="G495" s="125"/>
      <c r="H495" s="121"/>
    </row>
    <row r="496" spans="1:8" x14ac:dyDescent="0.2">
      <c r="A496" s="123"/>
      <c r="B496" s="123"/>
      <c r="C496" s="125">
        <v>349.400000000011</v>
      </c>
      <c r="D496" s="120">
        <f>FORECAST(C496,INDEX($B$2:$B$127,MATCH(C496,$A$2:$A$127,1)-1):INDEX($B$2:$B$127,MATCH(C496,$A$2:$A$127,1)+1),INDEX($A$2:$A$127,MATCH(C496,$A$2:$A$127,1)-1):INDEX($A$2:$A$127,MATCH(C496,$A$2:$A$127,1)+1))</f>
        <v>19.376073353582839</v>
      </c>
      <c r="E496" s="135">
        <v>398.89999999999401</v>
      </c>
      <c r="F496" s="120">
        <f>FORECAST(E496,INDEX($D$2:$D$2007,MATCH(E496,$C$2:$C$2007,1)-1):INDEX($D$2:$D$2007,MATCH(E496,$C$2:$C$2007,1)+1),INDEX($C$2:$C$2007,MATCH(E496,$C$2:$C$2007,1)-1):INDEX($C$2:$C$2007,MATCH(E496,$C$2:$C$2007,1)+1))</f>
        <v>25.491906882766983</v>
      </c>
      <c r="G496" s="125"/>
      <c r="H496" s="121"/>
    </row>
    <row r="497" spans="1:8" x14ac:dyDescent="0.2">
      <c r="A497" s="123"/>
      <c r="B497" s="123"/>
      <c r="C497" s="125">
        <v>349.50000000001103</v>
      </c>
      <c r="D497" s="120">
        <f>FORECAST(C497,INDEX($B$2:$B$127,MATCH(C497,$A$2:$A$127,1)-1):INDEX($B$2:$B$127,MATCH(C497,$A$2:$A$127,1)+1),INDEX($A$2:$A$127,MATCH(C497,$A$2:$A$127,1)-1):INDEX($A$2:$A$127,MATCH(C497,$A$2:$A$127,1)+1))</f>
        <v>19.411969955588233</v>
      </c>
      <c r="E497" s="124">
        <v>399.099999999994</v>
      </c>
      <c r="F497" s="120">
        <f>FORECAST(E497,INDEX($D$2:$D$2007,MATCH(E497,$C$2:$C$2007,1)-1):INDEX($D$2:$D$2007,MATCH(E497,$C$2:$C$2007,1)+1),INDEX($C$2:$C$2007,MATCH(E497,$C$2:$C$2007,1)-1):INDEX($C$2:$C$2007,MATCH(E497,$C$2:$C$2007,1)+1))</f>
        <v>25.383755686382273</v>
      </c>
      <c r="G497" s="125"/>
      <c r="H497" s="121"/>
    </row>
    <row r="498" spans="1:8" x14ac:dyDescent="0.2">
      <c r="A498" s="123"/>
      <c r="B498" s="123"/>
      <c r="C498" s="125">
        <v>349.60000000001099</v>
      </c>
      <c r="D498" s="120">
        <f>FORECAST(C498,INDEX($B$2:$B$127,MATCH(C498,$A$2:$A$127,1)-1):INDEX($B$2:$B$127,MATCH(C498,$A$2:$A$127,1)+1),INDEX($A$2:$A$127,MATCH(C498,$A$2:$A$127,1)-1):INDEX($A$2:$A$127,MATCH(C498,$A$2:$A$127,1)+1))</f>
        <v>19.447866557593599</v>
      </c>
      <c r="E498" s="135">
        <v>399.29999999999399</v>
      </c>
      <c r="F498" s="120">
        <f>FORECAST(E498,INDEX($D$2:$D$2007,MATCH(E498,$C$2:$C$2007,1)-1):INDEX($D$2:$D$2007,MATCH(E498,$C$2:$C$2007,1)+1),INDEX($C$2:$C$2007,MATCH(E498,$C$2:$C$2007,1)-1):INDEX($C$2:$C$2007,MATCH(E498,$C$2:$C$2007,1)+1))</f>
        <v>25.28094878695245</v>
      </c>
      <c r="G498" s="125"/>
      <c r="H498" s="121"/>
    </row>
    <row r="499" spans="1:8" x14ac:dyDescent="0.2">
      <c r="A499" s="123"/>
      <c r="B499" s="123"/>
      <c r="C499" s="125">
        <v>349.70000000001102</v>
      </c>
      <c r="D499" s="120">
        <f>FORECAST(C499,INDEX($B$2:$B$127,MATCH(C499,$A$2:$A$127,1)-1):INDEX($B$2:$B$127,MATCH(C499,$A$2:$A$127,1)+1),INDEX($A$2:$A$127,MATCH(C499,$A$2:$A$127,1)-1):INDEX($A$2:$A$127,MATCH(C499,$A$2:$A$127,1)+1))</f>
        <v>19.483763159598979</v>
      </c>
      <c r="E499" s="124">
        <v>399.49999999999397</v>
      </c>
      <c r="F499" s="120">
        <f>FORECAST(E499,INDEX($D$2:$D$2007,MATCH(E499,$C$2:$C$2007,1)-1):INDEX($D$2:$D$2007,MATCH(E499,$C$2:$C$2007,1)+1),INDEX($C$2:$C$2007,MATCH(E499,$C$2:$C$2007,1)-1):INDEX($C$2:$C$2007,MATCH(E499,$C$2:$C$2007,1)+1))</f>
        <v>25.179942758748268</v>
      </c>
      <c r="G499" s="125"/>
      <c r="H499" s="121"/>
    </row>
    <row r="500" spans="1:8" x14ac:dyDescent="0.2">
      <c r="A500" s="123"/>
      <c r="B500" s="123"/>
      <c r="C500" s="125">
        <v>349.80000000001098</v>
      </c>
      <c r="D500" s="120">
        <f>FORECAST(C500,INDEX($B$2:$B$127,MATCH(C500,$A$2:$A$127,1)-1):INDEX($B$2:$B$127,MATCH(C500,$A$2:$A$127,1)+1),INDEX($A$2:$A$127,MATCH(C500,$A$2:$A$127,1)-1):INDEX($A$2:$A$127,MATCH(C500,$A$2:$A$127,1)+1))</f>
        <v>19.519659761604345</v>
      </c>
      <c r="E500" s="135">
        <v>399.69999999999402</v>
      </c>
      <c r="F500" s="120">
        <f>FORECAST(E500,INDEX($D$2:$D$2007,MATCH(E500,$C$2:$C$2007,1)-1):INDEX($D$2:$D$2007,MATCH(E500,$C$2:$C$2007,1)+1),INDEX($C$2:$C$2007,MATCH(E500,$C$2:$C$2007,1)-1):INDEX($C$2:$C$2007,MATCH(E500,$C$2:$C$2007,1)+1))</f>
        <v>25.078936730544001</v>
      </c>
      <c r="G500" s="125"/>
      <c r="H500" s="121"/>
    </row>
    <row r="501" spans="1:8" x14ac:dyDescent="0.2">
      <c r="A501" s="123"/>
      <c r="B501" s="123"/>
      <c r="C501" s="125">
        <v>349.900000000011</v>
      </c>
      <c r="D501" s="120">
        <f>FORECAST(C501,INDEX($B$2:$B$127,MATCH(C501,$A$2:$A$127,1)-1):INDEX($B$2:$B$127,MATCH(C501,$A$2:$A$127,1)+1),INDEX($A$2:$A$127,MATCH(C501,$A$2:$A$127,1)-1):INDEX($A$2:$A$127,MATCH(C501,$A$2:$A$127,1)+1))</f>
        <v>19.555556363609725</v>
      </c>
      <c r="E501" s="124">
        <v>399.89999999999401</v>
      </c>
      <c r="F501" s="120">
        <f>FORECAST(E501,INDEX($D$2:$D$2007,MATCH(E501,$C$2:$C$2007,1)-1):INDEX($D$2:$D$2007,MATCH(E501,$C$2:$C$2007,1)+1),INDEX($C$2:$C$2007,MATCH(E501,$C$2:$C$2007,1)-1):INDEX($C$2:$C$2007,MATCH(E501,$C$2:$C$2007,1)+1))</f>
        <v>24.977930702339734</v>
      </c>
      <c r="G501" s="125"/>
      <c r="H501" s="121"/>
    </row>
    <row r="502" spans="1:8" x14ac:dyDescent="0.2">
      <c r="A502" s="123"/>
      <c r="B502" s="123"/>
      <c r="C502" s="125">
        <v>350.00000000001103</v>
      </c>
      <c r="D502" s="120">
        <f>FORECAST(C502,INDEX($B$2:$B$127,MATCH(C502,$A$2:$A$127,1)-1):INDEX($B$2:$B$127,MATCH(C502,$A$2:$A$127,1)+1),INDEX($A$2:$A$127,MATCH(C502,$A$2:$A$127,1)-1):INDEX($A$2:$A$127,MATCH(C502,$A$2:$A$127,1)+1))</f>
        <v>19.591452965615105</v>
      </c>
      <c r="E502" s="135">
        <v>400.099999999994</v>
      </c>
      <c r="F502" s="120">
        <f>FORECAST(E502,INDEX($D$2:$D$2007,MATCH(E502,$C$2:$C$2007,1)-1):INDEX($D$2:$D$2007,MATCH(E502,$C$2:$C$2007,1)+1),INDEX($C$2:$C$2007,MATCH(E502,$C$2:$C$2007,1)-1):INDEX($C$2:$C$2007,MATCH(E502,$C$2:$C$2007,1)+1))</f>
        <v>24.876924674135552</v>
      </c>
      <c r="G502" s="125"/>
      <c r="H502" s="121"/>
    </row>
    <row r="503" spans="1:8" x14ac:dyDescent="0.2">
      <c r="A503" s="123"/>
      <c r="B503" s="123"/>
      <c r="C503" s="125">
        <v>350.10000000001099</v>
      </c>
      <c r="D503" s="120">
        <f>FORECAST(C503,INDEX($B$2:$B$127,MATCH(C503,$A$2:$A$127,1)-1):INDEX($B$2:$B$127,MATCH(C503,$A$2:$A$127,1)+1),INDEX($A$2:$A$127,MATCH(C503,$A$2:$A$127,1)-1):INDEX($A$2:$A$127,MATCH(C503,$A$2:$A$127,1)+1))</f>
        <v>19.62734956762047</v>
      </c>
      <c r="E503" s="124">
        <v>400.29999999999399</v>
      </c>
      <c r="F503" s="120">
        <f>FORECAST(E503,INDEX($D$2:$D$2007,MATCH(E503,$C$2:$C$2007,1)-1):INDEX($D$2:$D$2007,MATCH(E503,$C$2:$C$2007,1)+1),INDEX($C$2:$C$2007,MATCH(E503,$C$2:$C$2007,1)-1):INDEX($C$2:$C$2007,MATCH(E503,$C$2:$C$2007,1)+1))</f>
        <v>24.730656120944786</v>
      </c>
      <c r="G503" s="125"/>
      <c r="H503" s="121"/>
    </row>
    <row r="504" spans="1:8" x14ac:dyDescent="0.2">
      <c r="A504" s="123"/>
      <c r="B504" s="123"/>
      <c r="C504" s="125">
        <v>350.20000000001102</v>
      </c>
      <c r="D504" s="120">
        <f>FORECAST(C504,INDEX($B$2:$B$127,MATCH(C504,$A$2:$A$127,1)-1):INDEX($B$2:$B$127,MATCH(C504,$A$2:$A$127,1)+1),INDEX($A$2:$A$127,MATCH(C504,$A$2:$A$127,1)-1):INDEX($A$2:$A$127,MATCH(C504,$A$2:$A$127,1)+1))</f>
        <v>19.663246169625864</v>
      </c>
      <c r="E504" s="135">
        <v>400.49999999999397</v>
      </c>
      <c r="F504" s="120">
        <f>FORECAST(E504,INDEX($D$2:$D$2007,MATCH(E504,$C$2:$C$2007,1)-1):INDEX($D$2:$D$2007,MATCH(E504,$C$2:$C$2007,1)+1),INDEX($C$2:$C$2007,MATCH(E504,$C$2:$C$2007,1)-1):INDEX($C$2:$C$2007,MATCH(E504,$C$2:$C$2007,1)+1))</f>
        <v>24.624120619332871</v>
      </c>
      <c r="G504" s="125"/>
      <c r="H504" s="121"/>
    </row>
    <row r="505" spans="1:8" x14ac:dyDescent="0.2">
      <c r="A505" s="123"/>
      <c r="B505" s="123"/>
      <c r="C505" s="125">
        <v>350.30000000001098</v>
      </c>
      <c r="D505" s="120">
        <f>FORECAST(C505,INDEX($B$2:$B$127,MATCH(C505,$A$2:$A$127,1)-1):INDEX($B$2:$B$127,MATCH(C505,$A$2:$A$127,1)+1),INDEX($A$2:$A$127,MATCH(C505,$A$2:$A$127,1)-1):INDEX($A$2:$A$127,MATCH(C505,$A$2:$A$127,1)+1))</f>
        <v>19.69914277163123</v>
      </c>
      <c r="E505" s="124">
        <v>400.69999999999402</v>
      </c>
      <c r="F505" s="120">
        <f>FORECAST(E505,INDEX($D$2:$D$2007,MATCH(E505,$C$2:$C$2007,1)-1):INDEX($D$2:$D$2007,MATCH(E505,$C$2:$C$2007,1)+1),INDEX($C$2:$C$2007,MATCH(E505,$C$2:$C$2007,1)-1):INDEX($C$2:$C$2007,MATCH(E505,$C$2:$C$2007,1)+1))</f>
        <v>24.512618486276637</v>
      </c>
      <c r="G505" s="125"/>
      <c r="H505" s="121"/>
    </row>
    <row r="506" spans="1:8" x14ac:dyDescent="0.2">
      <c r="A506" s="123"/>
      <c r="B506" s="123"/>
      <c r="C506" s="125">
        <v>350.40000000001203</v>
      </c>
      <c r="D506" s="120">
        <f>FORECAST(C506,INDEX($B$2:$B$127,MATCH(C506,$A$2:$A$127,1)-1):INDEX($B$2:$B$127,MATCH(C506,$A$2:$A$127,1)+1),INDEX($A$2:$A$127,MATCH(C506,$A$2:$A$127,1)-1):INDEX($A$2:$A$127,MATCH(C506,$A$2:$A$127,1)+1))</f>
        <v>19.73503937363698</v>
      </c>
      <c r="E506" s="135">
        <v>400.89999999999401</v>
      </c>
      <c r="F506" s="120">
        <f>FORECAST(E506,INDEX($D$2:$D$2007,MATCH(E506,$C$2:$C$2007,1)-1):INDEX($D$2:$D$2007,MATCH(E506,$C$2:$C$2007,1)+1),INDEX($C$2:$C$2007,MATCH(E506,$C$2:$C$2007,1)-1):INDEX($C$2:$C$2007,MATCH(E506,$C$2:$C$2007,1)+1))</f>
        <v>24.401116353220402</v>
      </c>
      <c r="G506" s="125"/>
      <c r="H506" s="121"/>
    </row>
    <row r="507" spans="1:8" x14ac:dyDescent="0.2">
      <c r="A507" s="123"/>
      <c r="B507" s="123"/>
      <c r="C507" s="125">
        <v>350.50000000001103</v>
      </c>
      <c r="D507" s="120">
        <f>FORECAST(C507,INDEX($B$2:$B$127,MATCH(C507,$A$2:$A$127,1)-1):INDEX($B$2:$B$127,MATCH(C507,$A$2:$A$127,1)+1),INDEX($A$2:$A$127,MATCH(C507,$A$2:$A$127,1)-1):INDEX($A$2:$A$127,MATCH(C507,$A$2:$A$127,1)+1))</f>
        <v>19.77093597564199</v>
      </c>
      <c r="E507" s="124">
        <v>401.099999999994</v>
      </c>
      <c r="F507" s="120">
        <f>FORECAST(E507,INDEX($D$2:$D$2007,MATCH(E507,$C$2:$C$2007,1)-1):INDEX($D$2:$D$2007,MATCH(E507,$C$2:$C$2007,1)+1),INDEX($C$2:$C$2007,MATCH(E507,$C$2:$C$2007,1)-1):INDEX($C$2:$C$2007,MATCH(E507,$C$2:$C$2007,1)+1))</f>
        <v>24.276695476657295</v>
      </c>
      <c r="G507" s="125"/>
      <c r="H507" s="121"/>
    </row>
    <row r="508" spans="1:8" x14ac:dyDescent="0.2">
      <c r="A508" s="123"/>
      <c r="B508" s="123"/>
      <c r="C508" s="125">
        <v>350.60000000001202</v>
      </c>
      <c r="D508" s="120">
        <f>FORECAST(C508,INDEX($B$2:$B$127,MATCH(C508,$A$2:$A$127,1)-1):INDEX($B$2:$B$127,MATCH(C508,$A$2:$A$127,1)+1),INDEX($A$2:$A$127,MATCH(C508,$A$2:$A$127,1)-1):INDEX($A$2:$A$127,MATCH(C508,$A$2:$A$127,1)+1))</f>
        <v>19.806832577647725</v>
      </c>
      <c r="E508" s="135">
        <v>401.29999999999399</v>
      </c>
      <c r="F508" s="120">
        <f>FORECAST(E508,INDEX($D$2:$D$2007,MATCH(E508,$C$2:$C$2007,1)-1):INDEX($D$2:$D$2007,MATCH(E508,$C$2:$C$2007,1)+1),INDEX($C$2:$C$2007,MATCH(E508,$C$2:$C$2007,1)-1):INDEX($C$2:$C$2007,MATCH(E508,$C$2:$C$2007,1)+1))</f>
        <v>24.154309902057804</v>
      </c>
      <c r="G508" s="125"/>
      <c r="H508" s="121"/>
    </row>
    <row r="509" spans="1:8" x14ac:dyDescent="0.2">
      <c r="A509" s="123"/>
      <c r="B509" s="123"/>
      <c r="C509" s="125">
        <v>350.70000000001198</v>
      </c>
      <c r="D509" s="120">
        <f>FORECAST(C509,INDEX($B$2:$B$127,MATCH(C509,$A$2:$A$127,1)-1):INDEX($B$2:$B$127,MATCH(C509,$A$2:$A$127,1)+1),INDEX($A$2:$A$127,MATCH(C509,$A$2:$A$127,1)-1):INDEX($A$2:$A$127,MATCH(C509,$A$2:$A$127,1)+1))</f>
        <v>19.842729179653091</v>
      </c>
      <c r="E509" s="124">
        <v>401.49999999999397</v>
      </c>
      <c r="F509" s="120">
        <f>FORECAST(E509,INDEX($D$2:$D$2007,MATCH(E509,$C$2:$C$2007,1)-1):INDEX($D$2:$D$2007,MATCH(E509,$C$2:$C$2007,1)+1),INDEX($C$2:$C$2007,MATCH(E509,$C$2:$C$2007,1)-1):INDEX($C$2:$C$2007,MATCH(E509,$C$2:$C$2007,1)+1))</f>
        <v>24.034508076161103</v>
      </c>
      <c r="G509" s="125"/>
      <c r="H509" s="121"/>
    </row>
    <row r="510" spans="1:8" x14ac:dyDescent="0.2">
      <c r="A510" s="123"/>
      <c r="B510" s="123"/>
      <c r="C510" s="125">
        <v>350.80000000001201</v>
      </c>
      <c r="D510" s="120">
        <f>FORECAST(C510,INDEX($B$2:$B$127,MATCH(C510,$A$2:$A$127,1)-1):INDEX($B$2:$B$127,MATCH(C510,$A$2:$A$127,1)+1),INDEX($A$2:$A$127,MATCH(C510,$A$2:$A$127,1)-1):INDEX($A$2:$A$127,MATCH(C510,$A$2:$A$127,1)+1))</f>
        <v>19.878625781658471</v>
      </c>
      <c r="E510" s="135">
        <v>401.69999999999402</v>
      </c>
      <c r="F510" s="120">
        <f>FORECAST(E510,INDEX($D$2:$D$2007,MATCH(E510,$C$2:$C$2007,1)-1):INDEX($D$2:$D$2007,MATCH(E510,$C$2:$C$2007,1)+1),INDEX($C$2:$C$2007,MATCH(E510,$C$2:$C$2007,1)-1):INDEX($C$2:$C$2007,MATCH(E510,$C$2:$C$2007,1)+1))</f>
        <v>23.914706250264487</v>
      </c>
      <c r="G510" s="125"/>
      <c r="H510" s="121"/>
    </row>
    <row r="511" spans="1:8" x14ac:dyDescent="0.2">
      <c r="A511" s="123"/>
      <c r="B511" s="123"/>
      <c r="C511" s="125">
        <v>350.90000000001203</v>
      </c>
      <c r="D511" s="120">
        <f>FORECAST(C511,INDEX($B$2:$B$127,MATCH(C511,$A$2:$A$127,1)-1):INDEX($B$2:$B$127,MATCH(C511,$A$2:$A$127,1)+1),INDEX($A$2:$A$127,MATCH(C511,$A$2:$A$127,1)-1):INDEX($A$2:$A$127,MATCH(C511,$A$2:$A$127,1)+1))</f>
        <v>19.914522383663865</v>
      </c>
      <c r="E511" s="124">
        <v>401.89999999999401</v>
      </c>
      <c r="F511" s="120">
        <f>FORECAST(E511,INDEX($D$2:$D$2007,MATCH(E511,$C$2:$C$2007,1)-1):INDEX($D$2:$D$2007,MATCH(E511,$C$2:$C$2007,1)+1),INDEX($C$2:$C$2007,MATCH(E511,$C$2:$C$2007,1)-1):INDEX($C$2:$C$2007,MATCH(E511,$C$2:$C$2007,1)+1))</f>
        <v>23.794904424367814</v>
      </c>
      <c r="G511" s="125"/>
      <c r="H511" s="121"/>
    </row>
    <row r="512" spans="1:8" x14ac:dyDescent="0.2">
      <c r="A512" s="123"/>
      <c r="B512" s="123"/>
      <c r="C512" s="125">
        <v>351.00000000001199</v>
      </c>
      <c r="D512" s="120">
        <f>FORECAST(C512,INDEX($B$2:$B$127,MATCH(C512,$A$2:$A$127,1)-1):INDEX($B$2:$B$127,MATCH(C512,$A$2:$A$127,1)+1),INDEX($A$2:$A$127,MATCH(C512,$A$2:$A$127,1)-1):INDEX($A$2:$A$127,MATCH(C512,$A$2:$A$127,1)+1))</f>
        <v>19.950418985669216</v>
      </c>
      <c r="E512" s="135">
        <v>402.099999999994</v>
      </c>
      <c r="F512" s="120">
        <f>FORECAST(E512,INDEX($D$2:$D$2007,MATCH(E512,$C$2:$C$2007,1)-1):INDEX($D$2:$D$2007,MATCH(E512,$C$2:$C$2007,1)+1),INDEX($C$2:$C$2007,MATCH(E512,$C$2:$C$2007,1)-1):INDEX($C$2:$C$2007,MATCH(E512,$C$2:$C$2007,1)+1))</f>
        <v>23.675102598471256</v>
      </c>
      <c r="G512" s="125"/>
      <c r="H512" s="121"/>
    </row>
    <row r="513" spans="1:8" x14ac:dyDescent="0.2">
      <c r="A513" s="123"/>
      <c r="B513" s="123"/>
      <c r="C513" s="125">
        <v>351.10000000001202</v>
      </c>
      <c r="D513" s="120">
        <f>FORECAST(C513,INDEX($B$2:$B$127,MATCH(C513,$A$2:$A$127,1)-1):INDEX($B$2:$B$127,MATCH(C513,$A$2:$A$127,1)+1),INDEX($A$2:$A$127,MATCH(C513,$A$2:$A$127,1)-1):INDEX($A$2:$A$127,MATCH(C513,$A$2:$A$127,1)+1))</f>
        <v>19.986315587674611</v>
      </c>
      <c r="E513" s="124">
        <v>402.29999999999399</v>
      </c>
      <c r="F513" s="120">
        <f>FORECAST(E513,INDEX($D$2:$D$2007,MATCH(E513,$C$2:$C$2007,1)-1):INDEX($D$2:$D$2007,MATCH(E513,$C$2:$C$2007,1)+1),INDEX($C$2:$C$2007,MATCH(E513,$C$2:$C$2007,1)-1):INDEX($C$2:$C$2007,MATCH(E513,$C$2:$C$2007,1)+1))</f>
        <v>23.563630890118219</v>
      </c>
      <c r="G513" s="125"/>
      <c r="H513" s="121"/>
    </row>
    <row r="514" spans="1:8" x14ac:dyDescent="0.2">
      <c r="A514" s="123"/>
      <c r="B514" s="123"/>
      <c r="C514" s="125">
        <v>351.20000000001198</v>
      </c>
      <c r="D514" s="120">
        <f>FORECAST(C514,INDEX($B$2:$B$127,MATCH(C514,$A$2:$A$127,1)-1):INDEX($B$2:$B$127,MATCH(C514,$A$2:$A$127,1)+1),INDEX($A$2:$A$127,MATCH(C514,$A$2:$A$127,1)-1):INDEX($A$2:$A$127,MATCH(C514,$A$2:$A$127,1)+1))</f>
        <v>20.022212189679976</v>
      </c>
      <c r="E514" s="135">
        <v>402.49999999999397</v>
      </c>
      <c r="F514" s="120">
        <f>FORECAST(E514,INDEX($D$2:$D$2007,MATCH(E514,$C$2:$C$2007,1)-1):INDEX($D$2:$D$2007,MATCH(E514,$C$2:$C$2007,1)+1),INDEX($C$2:$C$2007,MATCH(E514,$C$2:$C$2007,1)-1):INDEX($C$2:$C$2007,MATCH(E514,$C$2:$C$2007,1)+1))</f>
        <v>23.44429901038788</v>
      </c>
      <c r="G514" s="125"/>
      <c r="H514" s="121"/>
    </row>
    <row r="515" spans="1:8" x14ac:dyDescent="0.2">
      <c r="A515" s="123"/>
      <c r="B515" s="123"/>
      <c r="C515" s="125">
        <v>351.30000000001201</v>
      </c>
      <c r="D515" s="120">
        <f>FORECAST(C515,INDEX($B$2:$B$127,MATCH(C515,$A$2:$A$127,1)-1):INDEX($B$2:$B$127,MATCH(C515,$A$2:$A$127,1)+1),INDEX($A$2:$A$127,MATCH(C515,$A$2:$A$127,1)-1):INDEX($A$2:$A$127,MATCH(C515,$A$2:$A$127,1)+1))</f>
        <v>20.058108791685356</v>
      </c>
      <c r="E515" s="124">
        <v>402.69999999999402</v>
      </c>
      <c r="F515" s="120">
        <f>FORECAST(E515,INDEX($D$2:$D$2007,MATCH(E515,$C$2:$C$2007,1)-1):INDEX($D$2:$D$2007,MATCH(E515,$C$2:$C$2007,1)+1),INDEX($C$2:$C$2007,MATCH(E515,$C$2:$C$2007,1)-1):INDEX($C$2:$C$2007,MATCH(E515,$C$2:$C$2007,1)+1))</f>
        <v>23.325949652079061</v>
      </c>
      <c r="G515" s="125"/>
      <c r="H515" s="121"/>
    </row>
    <row r="516" spans="1:8" x14ac:dyDescent="0.2">
      <c r="A516" s="123"/>
      <c r="B516" s="123"/>
      <c r="C516" s="125">
        <v>351.40000000001203</v>
      </c>
      <c r="D516" s="120">
        <f>FORECAST(C516,INDEX($B$2:$B$127,MATCH(C516,$A$2:$A$127,1)-1):INDEX($B$2:$B$127,MATCH(C516,$A$2:$A$127,1)+1),INDEX($A$2:$A$127,MATCH(C516,$A$2:$A$127,1)-1):INDEX($A$2:$A$127,MATCH(C516,$A$2:$A$127,1)+1))</f>
        <v>20.041719192031664</v>
      </c>
      <c r="E516" s="135">
        <v>402.89999999999401</v>
      </c>
      <c r="F516" s="120">
        <f>FORECAST(E516,INDEX($D$2:$D$2007,MATCH(E516,$C$2:$C$2007,1)-1):INDEX($D$2:$D$2007,MATCH(E516,$C$2:$C$2007,1)+1),INDEX($C$2:$C$2007,MATCH(E516,$C$2:$C$2007,1)-1):INDEX($C$2:$C$2007,MATCH(E516,$C$2:$C$2007,1)+1))</f>
        <v>23.207600293770213</v>
      </c>
      <c r="G516" s="125"/>
      <c r="H516" s="121"/>
    </row>
    <row r="517" spans="1:8" x14ac:dyDescent="0.2">
      <c r="A517" s="123"/>
      <c r="B517" s="123"/>
      <c r="C517" s="125">
        <v>351.50000000001199</v>
      </c>
      <c r="D517" s="120">
        <f>FORECAST(C517,INDEX($B$2:$B$127,MATCH(C517,$A$2:$A$127,1)-1):INDEX($B$2:$B$127,MATCH(C517,$A$2:$A$127,1)+1),INDEX($A$2:$A$127,MATCH(C517,$A$2:$A$127,1)-1):INDEX($A$2:$A$127,MATCH(C517,$A$2:$A$127,1)+1))</f>
        <v>20.075139266003731</v>
      </c>
      <c r="E517" s="124">
        <v>403.099999999994</v>
      </c>
      <c r="F517" s="120">
        <f>FORECAST(E517,INDEX($D$2:$D$2007,MATCH(E517,$C$2:$C$2007,1)-1):INDEX($D$2:$D$2007,MATCH(E517,$C$2:$C$2007,1)+1),INDEX($C$2:$C$2007,MATCH(E517,$C$2:$C$2007,1)-1):INDEX($C$2:$C$2007,MATCH(E517,$C$2:$C$2007,1)+1))</f>
        <v>23.123424748340653</v>
      </c>
      <c r="G517" s="125"/>
      <c r="H517" s="121"/>
    </row>
    <row r="518" spans="1:8" x14ac:dyDescent="0.2">
      <c r="A518" s="123"/>
      <c r="B518" s="123"/>
      <c r="C518" s="125">
        <v>351.60000000001202</v>
      </c>
      <c r="D518" s="120">
        <f>FORECAST(C518,INDEX($B$2:$B$127,MATCH(C518,$A$2:$A$127,1)-1):INDEX($B$2:$B$127,MATCH(C518,$A$2:$A$127,1)+1),INDEX($A$2:$A$127,MATCH(C518,$A$2:$A$127,1)-1):INDEX($A$2:$A$127,MATCH(C518,$A$2:$A$127,1)+1))</f>
        <v>20.108559339975812</v>
      </c>
      <c r="E518" s="135">
        <v>403.29999999999399</v>
      </c>
      <c r="F518" s="120">
        <f>FORECAST(E518,INDEX($D$2:$D$2007,MATCH(E518,$C$2:$C$2007,1)-1):INDEX($D$2:$D$2007,MATCH(E518,$C$2:$C$2007,1)+1),INDEX($C$2:$C$2007,MATCH(E518,$C$2:$C$2007,1)-1):INDEX($C$2:$C$2007,MATCH(E518,$C$2:$C$2007,1)+1))</f>
        <v>23.025593230259972</v>
      </c>
      <c r="G518" s="125"/>
      <c r="H518" s="121"/>
    </row>
    <row r="519" spans="1:8" x14ac:dyDescent="0.2">
      <c r="A519" s="123"/>
      <c r="B519" s="123"/>
      <c r="C519" s="125">
        <v>351.70000000001198</v>
      </c>
      <c r="D519" s="120">
        <f>FORECAST(C519,INDEX($B$2:$B$127,MATCH(C519,$A$2:$A$127,1)-1):INDEX($B$2:$B$127,MATCH(C519,$A$2:$A$127,1)+1),INDEX($A$2:$A$127,MATCH(C519,$A$2:$A$127,1)-1):INDEX($A$2:$A$127,MATCH(C519,$A$2:$A$127,1)+1))</f>
        <v>20.141979413947865</v>
      </c>
      <c r="E519" s="124">
        <v>403.49999999999397</v>
      </c>
      <c r="F519" s="120">
        <f>FORECAST(E519,INDEX($D$2:$D$2007,MATCH(E519,$C$2:$C$2007,1)-1):INDEX($D$2:$D$2007,MATCH(E519,$C$2:$C$2007,1)+1),INDEX($C$2:$C$2007,MATCH(E519,$C$2:$C$2007,1)-1):INDEX($C$2:$C$2007,MATCH(E519,$C$2:$C$2007,1)+1))</f>
        <v>22.920926949598282</v>
      </c>
      <c r="G519" s="125"/>
      <c r="H519" s="121"/>
    </row>
    <row r="520" spans="1:8" x14ac:dyDescent="0.2">
      <c r="A520" s="123"/>
      <c r="B520" s="123"/>
      <c r="C520" s="125">
        <v>351.80000000001201</v>
      </c>
      <c r="D520" s="120">
        <f>FORECAST(C520,INDEX($B$2:$B$127,MATCH(C520,$A$2:$A$127,1)-1):INDEX($B$2:$B$127,MATCH(C520,$A$2:$A$127,1)+1),INDEX($A$2:$A$127,MATCH(C520,$A$2:$A$127,1)-1):INDEX($A$2:$A$127,MATCH(C520,$A$2:$A$127,1)+1))</f>
        <v>20.175399487919947</v>
      </c>
      <c r="E520" s="135">
        <v>403.69999999999402</v>
      </c>
      <c r="F520" s="120">
        <f>FORECAST(E520,INDEX($D$2:$D$2007,MATCH(E520,$C$2:$C$2007,1)-1):INDEX($D$2:$D$2007,MATCH(E520,$C$2:$C$2007,1)+1),INDEX($C$2:$C$2007,MATCH(E520,$C$2:$C$2007,1)-1):INDEX($C$2:$C$2007,MATCH(E520,$C$2:$C$2007,1)+1))</f>
        <v>22.816260668936621</v>
      </c>
      <c r="G520" s="125"/>
      <c r="H520" s="121"/>
    </row>
    <row r="521" spans="1:8" x14ac:dyDescent="0.2">
      <c r="A521" s="123"/>
      <c r="B521" s="123"/>
      <c r="C521" s="125">
        <v>351.90000000001203</v>
      </c>
      <c r="D521" s="120">
        <f>FORECAST(C521,INDEX($B$2:$B$127,MATCH(C521,$A$2:$A$127,1)-1):INDEX($B$2:$B$127,MATCH(C521,$A$2:$A$127,1)+1),INDEX($A$2:$A$127,MATCH(C521,$A$2:$A$127,1)-1):INDEX($A$2:$A$127,MATCH(C521,$A$2:$A$127,1)+1))</f>
        <v>20.208819561892028</v>
      </c>
      <c r="E521" s="124">
        <v>403.89999999999401</v>
      </c>
      <c r="F521" s="120">
        <f>FORECAST(E521,INDEX($D$2:$D$2007,MATCH(E521,$C$2:$C$2007,1)-1):INDEX($D$2:$D$2007,MATCH(E521,$C$2:$C$2007,1)+1),INDEX($C$2:$C$2007,MATCH(E521,$C$2:$C$2007,1)-1):INDEX($C$2:$C$2007,MATCH(E521,$C$2:$C$2007,1)+1))</f>
        <v>22.711594388274989</v>
      </c>
      <c r="G521" s="125"/>
      <c r="H521" s="121"/>
    </row>
    <row r="522" spans="1:8" x14ac:dyDescent="0.2">
      <c r="A522" s="123"/>
      <c r="B522" s="123"/>
      <c r="C522" s="125">
        <v>352.00000000001199</v>
      </c>
      <c r="D522" s="120">
        <f>FORECAST(C522,INDEX($B$2:$B$127,MATCH(C522,$A$2:$A$127,1)-1):INDEX($B$2:$B$127,MATCH(C522,$A$2:$A$127,1)+1),INDEX($A$2:$A$127,MATCH(C522,$A$2:$A$127,1)-1):INDEX($A$2:$A$127,MATCH(C522,$A$2:$A$127,1)+1))</f>
        <v>20.242239635864081</v>
      </c>
      <c r="E522" s="135">
        <v>404.099999999994</v>
      </c>
      <c r="F522" s="120">
        <f>FORECAST(E522,INDEX($D$2:$D$2007,MATCH(E522,$C$2:$C$2007,1)-1):INDEX($D$2:$D$2007,MATCH(E522,$C$2:$C$2007,1)+1),INDEX($C$2:$C$2007,MATCH(E522,$C$2:$C$2007,1)-1):INDEX($C$2:$C$2007,MATCH(E522,$C$2:$C$2007,1)+1))</f>
        <v>22.6069281076133</v>
      </c>
      <c r="G522" s="125"/>
      <c r="H522" s="121"/>
    </row>
    <row r="523" spans="1:8" x14ac:dyDescent="0.2">
      <c r="A523" s="123"/>
      <c r="B523" s="123"/>
      <c r="C523" s="125">
        <v>352.10000000001202</v>
      </c>
      <c r="D523" s="120">
        <f>FORECAST(C523,INDEX($B$2:$B$127,MATCH(C523,$A$2:$A$127,1)-1):INDEX($B$2:$B$127,MATCH(C523,$A$2:$A$127,1)+1),INDEX($A$2:$A$127,MATCH(C523,$A$2:$A$127,1)-1):INDEX($A$2:$A$127,MATCH(C523,$A$2:$A$127,1)+1))</f>
        <v>20.275659709836162</v>
      </c>
      <c r="E523" s="124">
        <v>404.29999999999399</v>
      </c>
      <c r="F523" s="120">
        <f>FORECAST(E523,INDEX($D$2:$D$2007,MATCH(E523,$C$2:$C$2007,1)-1):INDEX($D$2:$D$2007,MATCH(E523,$C$2:$C$2007,1)+1),INDEX($C$2:$C$2007,MATCH(E523,$C$2:$C$2007,1)-1):INDEX($C$2:$C$2007,MATCH(E523,$C$2:$C$2007,1)+1))</f>
        <v>22.586256179777223</v>
      </c>
      <c r="G523" s="125"/>
      <c r="H523" s="121"/>
    </row>
    <row r="524" spans="1:8" x14ac:dyDescent="0.2">
      <c r="A524" s="123"/>
      <c r="B524" s="123"/>
      <c r="C524" s="125">
        <v>352.20000000001198</v>
      </c>
      <c r="D524" s="120">
        <f>FORECAST(C524,INDEX($B$2:$B$127,MATCH(C524,$A$2:$A$127,1)-1):INDEX($B$2:$B$127,MATCH(C524,$A$2:$A$127,1)+1),INDEX($A$2:$A$127,MATCH(C524,$A$2:$A$127,1)-1):INDEX($A$2:$A$127,MATCH(C524,$A$2:$A$127,1)+1))</f>
        <v>20.309079783808215</v>
      </c>
      <c r="E524" s="135">
        <v>404.49999999999397</v>
      </c>
      <c r="F524" s="120">
        <f>FORECAST(E524,INDEX($D$2:$D$2007,MATCH(E524,$C$2:$C$2007,1)-1):INDEX($D$2:$D$2007,MATCH(E524,$C$2:$C$2007,1)+1),INDEX($C$2:$C$2007,MATCH(E524,$C$2:$C$2007,1)-1):INDEX($C$2:$C$2007,MATCH(E524,$C$2:$C$2007,1)+1))</f>
        <v>22.494098884080501</v>
      </c>
      <c r="G524" s="125"/>
      <c r="H524" s="121"/>
    </row>
    <row r="525" spans="1:8" x14ac:dyDescent="0.2">
      <c r="A525" s="123"/>
      <c r="B525" s="123"/>
      <c r="C525" s="125">
        <v>352.30000000001201</v>
      </c>
      <c r="D525" s="120">
        <f>FORECAST(C525,INDEX($B$2:$B$127,MATCH(C525,$A$2:$A$127,1)-1):INDEX($B$2:$B$127,MATCH(C525,$A$2:$A$127,1)+1),INDEX($A$2:$A$127,MATCH(C525,$A$2:$A$127,1)-1):INDEX($A$2:$A$127,MATCH(C525,$A$2:$A$127,1)+1))</f>
        <v>20.342499857780297</v>
      </c>
      <c r="E525" s="124">
        <v>404.69999999999402</v>
      </c>
      <c r="F525" s="120">
        <f>FORECAST(E525,INDEX($D$2:$D$2007,MATCH(E525,$C$2:$C$2007,1)-1):INDEX($D$2:$D$2007,MATCH(E525,$C$2:$C$2007,1)+1),INDEX($C$2:$C$2007,MATCH(E525,$C$2:$C$2007,1)-1):INDEX($C$2:$C$2007,MATCH(E525,$C$2:$C$2007,1)+1))</f>
        <v>22.410877259360717</v>
      </c>
      <c r="G525" s="125"/>
      <c r="H525" s="121"/>
    </row>
    <row r="526" spans="1:8" x14ac:dyDescent="0.2">
      <c r="A526" s="123"/>
      <c r="B526" s="123"/>
      <c r="C526" s="125">
        <v>352.40000000001203</v>
      </c>
      <c r="D526" s="120">
        <f>FORECAST(C526,INDEX($B$2:$B$127,MATCH(C526,$A$2:$A$127,1)-1):INDEX($B$2:$B$127,MATCH(C526,$A$2:$A$127,1)+1),INDEX($A$2:$A$127,MATCH(C526,$A$2:$A$127,1)-1):INDEX($A$2:$A$127,MATCH(C526,$A$2:$A$127,1)+1))</f>
        <v>20.375919931752378</v>
      </c>
      <c r="E526" s="135">
        <v>404.89999999999401</v>
      </c>
      <c r="F526" s="120">
        <f>FORECAST(E526,INDEX($D$2:$D$2007,MATCH(E526,$C$2:$C$2007,1)-1):INDEX($D$2:$D$2007,MATCH(E526,$C$2:$C$2007,1)+1),INDEX($C$2:$C$2007,MATCH(E526,$C$2:$C$2007,1)-1):INDEX($C$2:$C$2007,MATCH(E526,$C$2:$C$2007,1)+1))</f>
        <v>22.327655634640962</v>
      </c>
      <c r="G526" s="125"/>
      <c r="H526" s="121"/>
    </row>
    <row r="527" spans="1:8" x14ac:dyDescent="0.2">
      <c r="A527" s="123"/>
      <c r="B527" s="123"/>
      <c r="C527" s="125">
        <v>352.50000000001199</v>
      </c>
      <c r="D527" s="120">
        <f>FORECAST(C527,INDEX($B$2:$B$127,MATCH(C527,$A$2:$A$127,1)-1):INDEX($B$2:$B$127,MATCH(C527,$A$2:$A$127,1)+1),INDEX($A$2:$A$127,MATCH(C527,$A$2:$A$127,1)-1):INDEX($A$2:$A$127,MATCH(C527,$A$2:$A$127,1)+1))</f>
        <v>20.409340005724431</v>
      </c>
      <c r="E527" s="124">
        <v>405.099999999994</v>
      </c>
      <c r="F527" s="120">
        <f>FORECAST(E527,INDEX($D$2:$D$2007,MATCH(E527,$C$2:$C$2007,1)-1):INDEX($D$2:$D$2007,MATCH(E527,$C$2:$C$2007,1)+1),INDEX($C$2:$C$2007,MATCH(E527,$C$2:$C$2007,1)-1):INDEX($C$2:$C$2007,MATCH(E527,$C$2:$C$2007,1)+1))</f>
        <v>22.244434009921235</v>
      </c>
      <c r="G527" s="125"/>
      <c r="H527" s="121"/>
    </row>
    <row r="528" spans="1:8" x14ac:dyDescent="0.2">
      <c r="A528" s="123"/>
      <c r="B528" s="123"/>
      <c r="C528" s="125">
        <v>352.60000000001202</v>
      </c>
      <c r="D528" s="120">
        <f>FORECAST(C528,INDEX($B$2:$B$127,MATCH(C528,$A$2:$A$127,1)-1):INDEX($B$2:$B$127,MATCH(C528,$A$2:$A$127,1)+1),INDEX($A$2:$A$127,MATCH(C528,$A$2:$A$127,1)-1):INDEX($A$2:$A$127,MATCH(C528,$A$2:$A$127,1)+1))</f>
        <v>20.442760079696512</v>
      </c>
      <c r="E528" s="135">
        <v>405.29999999999399</v>
      </c>
      <c r="F528" s="120">
        <f>FORECAST(E528,INDEX($D$2:$D$2007,MATCH(E528,$C$2:$C$2007,1)-1):INDEX($D$2:$D$2007,MATCH(E528,$C$2:$C$2007,1)+1),INDEX($C$2:$C$2007,MATCH(E528,$C$2:$C$2007,1)-1):INDEX($C$2:$C$2007,MATCH(E528,$C$2:$C$2007,1)+1))</f>
        <v>22.161212385201452</v>
      </c>
      <c r="G528" s="125"/>
      <c r="H528" s="121"/>
    </row>
    <row r="529" spans="1:8" x14ac:dyDescent="0.2">
      <c r="A529" s="123"/>
      <c r="B529" s="123"/>
      <c r="C529" s="125">
        <v>352.70000000001198</v>
      </c>
      <c r="D529" s="120">
        <f>FORECAST(C529,INDEX($B$2:$B$127,MATCH(C529,$A$2:$A$127,1)-1):INDEX($B$2:$B$127,MATCH(C529,$A$2:$A$127,1)+1),INDEX($A$2:$A$127,MATCH(C529,$A$2:$A$127,1)-1):INDEX($A$2:$A$127,MATCH(C529,$A$2:$A$127,1)+1))</f>
        <v>20.476180153668565</v>
      </c>
      <c r="E529" s="124">
        <v>405.49999999999397</v>
      </c>
      <c r="F529" s="120">
        <f>FORECAST(E529,INDEX($D$2:$D$2007,MATCH(E529,$C$2:$C$2007,1)-1):INDEX($D$2:$D$2007,MATCH(E529,$C$2:$C$2007,1)+1),INDEX($C$2:$C$2007,MATCH(E529,$C$2:$C$2007,1)-1):INDEX($C$2:$C$2007,MATCH(E529,$C$2:$C$2007,1)+1))</f>
        <v>22.077990760481697</v>
      </c>
      <c r="G529" s="125"/>
      <c r="H529" s="121"/>
    </row>
    <row r="530" spans="1:8" x14ac:dyDescent="0.2">
      <c r="A530" s="123"/>
      <c r="B530" s="123"/>
      <c r="C530" s="125">
        <v>352.80000000001201</v>
      </c>
      <c r="D530" s="120">
        <f>FORECAST(C530,INDEX($B$2:$B$127,MATCH(C530,$A$2:$A$127,1)-1):INDEX($B$2:$B$127,MATCH(C530,$A$2:$A$127,1)+1),INDEX($A$2:$A$127,MATCH(C530,$A$2:$A$127,1)-1):INDEX($A$2:$A$127,MATCH(C530,$A$2:$A$127,1)+1))</f>
        <v>20.509600227640647</v>
      </c>
      <c r="E530" s="135">
        <v>405.69999999999402</v>
      </c>
      <c r="F530" s="120">
        <f>FORECAST(E530,INDEX($D$2:$D$2007,MATCH(E530,$C$2:$C$2007,1)-1):INDEX($D$2:$D$2007,MATCH(E530,$C$2:$C$2007,1)+1),INDEX($C$2:$C$2007,MATCH(E530,$C$2:$C$2007,1)-1):INDEX($C$2:$C$2007,MATCH(E530,$C$2:$C$2007,1)+1))</f>
        <v>21.881300506884884</v>
      </c>
      <c r="G530" s="125"/>
      <c r="H530" s="121"/>
    </row>
    <row r="531" spans="1:8" x14ac:dyDescent="0.2">
      <c r="A531" s="123"/>
      <c r="B531" s="123"/>
      <c r="C531" s="125">
        <v>352.90000000001203</v>
      </c>
      <c r="D531" s="120">
        <f>FORECAST(C531,INDEX($B$2:$B$127,MATCH(C531,$A$2:$A$127,1)-1):INDEX($B$2:$B$127,MATCH(C531,$A$2:$A$127,1)+1),INDEX($A$2:$A$127,MATCH(C531,$A$2:$A$127,1)-1):INDEX($A$2:$A$127,MATCH(C531,$A$2:$A$127,1)+1))</f>
        <v>20.543020301612728</v>
      </c>
      <c r="E531" s="124">
        <v>405.89999999999401</v>
      </c>
      <c r="F531" s="120">
        <f>FORECAST(E531,INDEX($D$2:$D$2007,MATCH(E531,$C$2:$C$2007,1)-1):INDEX($D$2:$D$2007,MATCH(E531,$C$2:$C$2007,1)+1),INDEX($C$2:$C$2007,MATCH(E531,$C$2:$C$2007,1)-1):INDEX($C$2:$C$2007,MATCH(E531,$C$2:$C$2007,1)+1))</f>
        <v>21.801198933729893</v>
      </c>
      <c r="G531" s="125"/>
      <c r="H531" s="121"/>
    </row>
    <row r="532" spans="1:8" x14ac:dyDescent="0.2">
      <c r="A532" s="123"/>
      <c r="B532" s="123"/>
      <c r="C532" s="125">
        <v>353.00000000001199</v>
      </c>
      <c r="D532" s="120">
        <f>FORECAST(C532,INDEX($B$2:$B$127,MATCH(C532,$A$2:$A$127,1)-1):INDEX($B$2:$B$127,MATCH(C532,$A$2:$A$127,1)+1),INDEX($A$2:$A$127,MATCH(C532,$A$2:$A$127,1)-1):INDEX($A$2:$A$127,MATCH(C532,$A$2:$A$127,1)+1))</f>
        <v>20.576440375584781</v>
      </c>
      <c r="E532" s="135">
        <v>406.099999999994</v>
      </c>
      <c r="F532" s="120">
        <f>FORECAST(E532,INDEX($D$2:$D$2007,MATCH(E532,$C$2:$C$2007,1)-1):INDEX($D$2:$D$2007,MATCH(E532,$C$2:$C$2007,1)+1),INDEX($C$2:$C$2007,MATCH(E532,$C$2:$C$2007,1)-1):INDEX($C$2:$C$2007,MATCH(E532,$C$2:$C$2007,1)+1))</f>
        <v>21.706523775529263</v>
      </c>
      <c r="G532" s="125"/>
      <c r="H532" s="121"/>
    </row>
    <row r="533" spans="1:8" x14ac:dyDescent="0.2">
      <c r="A533" s="123"/>
      <c r="B533" s="123"/>
      <c r="C533" s="125">
        <v>353.10000000001202</v>
      </c>
      <c r="D533" s="120">
        <f>FORECAST(C533,INDEX($B$2:$B$127,MATCH(C533,$A$2:$A$127,1)-1):INDEX($B$2:$B$127,MATCH(C533,$A$2:$A$127,1)+1),INDEX($A$2:$A$127,MATCH(C533,$A$2:$A$127,1)-1):INDEX($A$2:$A$127,MATCH(C533,$A$2:$A$127,1)+1))</f>
        <v>20.609860449556862</v>
      </c>
      <c r="E533" s="124">
        <v>406.29999999999399</v>
      </c>
      <c r="F533" s="120">
        <f>FORECAST(E533,INDEX($D$2:$D$2007,MATCH(E533,$C$2:$C$2007,1)-1):INDEX($D$2:$D$2007,MATCH(E533,$C$2:$C$2007,1)+1),INDEX($C$2:$C$2007,MATCH(E533,$C$2:$C$2007,1)-1):INDEX($C$2:$C$2007,MATCH(E533,$C$2:$C$2007,1)+1))</f>
        <v>21.617760423385448</v>
      </c>
      <c r="G533" s="125"/>
      <c r="H533" s="121"/>
    </row>
    <row r="534" spans="1:8" x14ac:dyDescent="0.2">
      <c r="A534" s="123"/>
      <c r="B534" s="123"/>
      <c r="C534" s="125">
        <v>353.20000000001198</v>
      </c>
      <c r="D534" s="120">
        <f>FORECAST(C534,INDEX($B$2:$B$127,MATCH(C534,$A$2:$A$127,1)-1):INDEX($B$2:$B$127,MATCH(C534,$A$2:$A$127,1)+1),INDEX($A$2:$A$127,MATCH(C534,$A$2:$A$127,1)-1):INDEX($A$2:$A$127,MATCH(C534,$A$2:$A$127,1)+1))</f>
        <v>20.643280523528915</v>
      </c>
      <c r="E534" s="135">
        <v>406.49999999999397</v>
      </c>
      <c r="F534" s="120">
        <f>FORECAST(E534,INDEX($D$2:$D$2007,MATCH(E534,$C$2:$C$2007,1)-1):INDEX($D$2:$D$2007,MATCH(E534,$C$2:$C$2007,1)+1),INDEX($C$2:$C$2007,MATCH(E534,$C$2:$C$2007,1)-1):INDEX($C$2:$C$2007,MATCH(E534,$C$2:$C$2007,1)+1))</f>
        <v>21.511222492162602</v>
      </c>
      <c r="G534" s="125"/>
      <c r="H534" s="121"/>
    </row>
    <row r="535" spans="1:8" x14ac:dyDescent="0.2">
      <c r="A535" s="123"/>
      <c r="B535" s="123"/>
      <c r="C535" s="125">
        <v>353.30000000001201</v>
      </c>
      <c r="D535" s="120">
        <f>FORECAST(C535,INDEX($B$2:$B$127,MATCH(C535,$A$2:$A$127,1)-1):INDEX($B$2:$B$127,MATCH(C535,$A$2:$A$127,1)+1),INDEX($A$2:$A$127,MATCH(C535,$A$2:$A$127,1)-1):INDEX($A$2:$A$127,MATCH(C535,$A$2:$A$127,1)+1))</f>
        <v>20.676700597500997</v>
      </c>
      <c r="E535" s="124">
        <v>406.69999999999402</v>
      </c>
      <c r="F535" s="120">
        <f>FORECAST(E535,INDEX($D$2:$D$2007,MATCH(E535,$C$2:$C$2007,1)-1):INDEX($D$2:$D$2007,MATCH(E535,$C$2:$C$2007,1)+1),INDEX($C$2:$C$2007,MATCH(E535,$C$2:$C$2007,1)-1):INDEX($C$2:$C$2007,MATCH(E535,$C$2:$C$2007,1)+1))</f>
        <v>21.406906383322905</v>
      </c>
      <c r="G535" s="125"/>
      <c r="H535" s="121"/>
    </row>
    <row r="536" spans="1:8" x14ac:dyDescent="0.2">
      <c r="A536" s="123"/>
      <c r="B536" s="123"/>
      <c r="C536" s="125">
        <v>353.40000000001203</v>
      </c>
      <c r="D536" s="120">
        <f>FORECAST(C536,INDEX($B$2:$B$127,MATCH(C536,$A$2:$A$127,1)-1):INDEX($B$2:$B$127,MATCH(C536,$A$2:$A$127,1)+1),INDEX($A$2:$A$127,MATCH(C536,$A$2:$A$127,1)-1):INDEX($A$2:$A$127,MATCH(C536,$A$2:$A$127,1)+1))</f>
        <v>20.710120671473078</v>
      </c>
      <c r="E536" s="135">
        <v>406.89999999999401</v>
      </c>
      <c r="F536" s="120">
        <f>FORECAST(E536,INDEX($D$2:$D$2007,MATCH(E536,$C$2:$C$2007,1)-1):INDEX($D$2:$D$2007,MATCH(E536,$C$2:$C$2007,1)+1),INDEX($C$2:$C$2007,MATCH(E536,$C$2:$C$2007,1)-1):INDEX($C$2:$C$2007,MATCH(E536,$C$2:$C$2007,1)+1))</f>
        <v>21.302590274483208</v>
      </c>
      <c r="G536" s="125"/>
      <c r="H536" s="121"/>
    </row>
    <row r="537" spans="1:8" x14ac:dyDescent="0.2">
      <c r="A537" s="123"/>
      <c r="B537" s="123"/>
      <c r="C537" s="125">
        <v>353.50000000001199</v>
      </c>
      <c r="D537" s="120">
        <f>FORECAST(C537,INDEX($B$2:$B$127,MATCH(C537,$A$2:$A$127,1)-1):INDEX($B$2:$B$127,MATCH(C537,$A$2:$A$127,1)+1),INDEX($A$2:$A$127,MATCH(C537,$A$2:$A$127,1)-1):INDEX($A$2:$A$127,MATCH(C537,$A$2:$A$127,1)+1))</f>
        <v>20.799962351205266</v>
      </c>
      <c r="E537" s="124">
        <v>407.099999999994</v>
      </c>
      <c r="F537" s="120">
        <f>FORECAST(E537,INDEX($D$2:$D$2007,MATCH(E537,$C$2:$C$2007,1)-1):INDEX($D$2:$D$2007,MATCH(E537,$C$2:$C$2007,1)+1),INDEX($C$2:$C$2007,MATCH(E537,$C$2:$C$2007,1)-1):INDEX($C$2:$C$2007,MATCH(E537,$C$2:$C$2007,1)+1))</f>
        <v>21.198274165643625</v>
      </c>
      <c r="G537" s="125"/>
      <c r="H537" s="121"/>
    </row>
    <row r="538" spans="1:8" x14ac:dyDescent="0.2">
      <c r="A538" s="123"/>
      <c r="B538" s="123"/>
      <c r="C538" s="125">
        <v>353.60000000001202</v>
      </c>
      <c r="D538" s="120">
        <f>FORECAST(C538,INDEX($B$2:$B$127,MATCH(C538,$A$2:$A$127,1)-1):INDEX($B$2:$B$127,MATCH(C538,$A$2:$A$127,1)+1),INDEX($A$2:$A$127,MATCH(C538,$A$2:$A$127,1)-1):INDEX($A$2:$A$127,MATCH(C538,$A$2:$A$127,1)+1))</f>
        <v>20.835952311918007</v>
      </c>
      <c r="E538" s="135">
        <v>407.29999999999399</v>
      </c>
      <c r="F538" s="120">
        <f>FORECAST(E538,INDEX($D$2:$D$2007,MATCH(E538,$C$2:$C$2007,1)-1):INDEX($D$2:$D$2007,MATCH(E538,$C$2:$C$2007,1)+1),INDEX($C$2:$C$2007,MATCH(E538,$C$2:$C$2007,1)-1):INDEX($C$2:$C$2007,MATCH(E538,$C$2:$C$2007,1)+1))</f>
        <v>21.093958056803928</v>
      </c>
      <c r="G538" s="125"/>
      <c r="H538" s="121"/>
    </row>
    <row r="539" spans="1:8" x14ac:dyDescent="0.2">
      <c r="A539" s="123"/>
      <c r="B539" s="123"/>
      <c r="C539" s="125">
        <v>353.70000000001198</v>
      </c>
      <c r="D539" s="120">
        <f>FORECAST(C539,INDEX($B$2:$B$127,MATCH(C539,$A$2:$A$127,1)-1):INDEX($B$2:$B$127,MATCH(C539,$A$2:$A$127,1)+1),INDEX($A$2:$A$127,MATCH(C539,$A$2:$A$127,1)-1):INDEX($A$2:$A$127,MATCH(C539,$A$2:$A$127,1)+1))</f>
        <v>20.871942272630719</v>
      </c>
      <c r="E539" s="124">
        <v>407.49999999999397</v>
      </c>
      <c r="F539" s="120">
        <f>FORECAST(E539,INDEX($D$2:$D$2007,MATCH(E539,$C$2:$C$2007,1)-1):INDEX($D$2:$D$2007,MATCH(E539,$C$2:$C$2007,1)+1),INDEX($C$2:$C$2007,MATCH(E539,$C$2:$C$2007,1)-1):INDEX($C$2:$C$2007,MATCH(E539,$C$2:$C$2007,1)+1))</f>
        <v>20.989641947964287</v>
      </c>
      <c r="G539" s="125"/>
      <c r="H539" s="121"/>
    </row>
    <row r="540" spans="1:8" x14ac:dyDescent="0.2">
      <c r="A540" s="123"/>
      <c r="B540" s="123"/>
      <c r="C540" s="125">
        <v>353.80000000001201</v>
      </c>
      <c r="D540" s="120">
        <f>FORECAST(C540,INDEX($B$2:$B$127,MATCH(C540,$A$2:$A$127,1)-1):INDEX($B$2:$B$127,MATCH(C540,$A$2:$A$127,1)+1),INDEX($A$2:$A$127,MATCH(C540,$A$2:$A$127,1)-1):INDEX($A$2:$A$127,MATCH(C540,$A$2:$A$127,1)+1))</f>
        <v>20.907932233343459</v>
      </c>
      <c r="E540" s="135">
        <v>407.69999999999402</v>
      </c>
      <c r="F540" s="120">
        <f>FORECAST(E540,INDEX($D$2:$D$2007,MATCH(E540,$C$2:$C$2007,1)-1):INDEX($D$2:$D$2007,MATCH(E540,$C$2:$C$2007,1)+1),INDEX($C$2:$C$2007,MATCH(E540,$C$2:$C$2007,1)-1):INDEX($C$2:$C$2007,MATCH(E540,$C$2:$C$2007,1)+1))</f>
        <v>20.885325839124619</v>
      </c>
      <c r="G540" s="125"/>
      <c r="H540" s="121"/>
    </row>
    <row r="541" spans="1:8" x14ac:dyDescent="0.2">
      <c r="A541" s="123"/>
      <c r="B541" s="123"/>
      <c r="C541" s="125">
        <v>353.90000000001203</v>
      </c>
      <c r="D541" s="120">
        <f>FORECAST(C541,INDEX($B$2:$B$127,MATCH(C541,$A$2:$A$127,1)-1):INDEX($B$2:$B$127,MATCH(C541,$A$2:$A$127,1)+1),INDEX($A$2:$A$127,MATCH(C541,$A$2:$A$127,1)-1):INDEX($A$2:$A$127,MATCH(C541,$A$2:$A$127,1)+1))</f>
        <v>20.943922194056199</v>
      </c>
      <c r="E541" s="124">
        <v>407.89999999999401</v>
      </c>
      <c r="F541" s="120">
        <f>FORECAST(E541,INDEX($D$2:$D$2007,MATCH(E541,$C$2:$C$2007,1)-1):INDEX($D$2:$D$2007,MATCH(E541,$C$2:$C$2007,1)+1),INDEX($C$2:$C$2007,MATCH(E541,$C$2:$C$2007,1)-1):INDEX($C$2:$C$2007,MATCH(E541,$C$2:$C$2007,1)+1))</f>
        <v>20.78100973028495</v>
      </c>
      <c r="G541" s="125"/>
      <c r="H541" s="121"/>
    </row>
    <row r="542" spans="1:8" x14ac:dyDescent="0.2">
      <c r="A542" s="123"/>
      <c r="B542" s="123"/>
      <c r="C542" s="125">
        <v>354.00000000001199</v>
      </c>
      <c r="D542" s="120">
        <f>FORECAST(C542,INDEX($B$2:$B$127,MATCH(C542,$A$2:$A$127,1)-1):INDEX($B$2:$B$127,MATCH(C542,$A$2:$A$127,1)+1),INDEX($A$2:$A$127,MATCH(C542,$A$2:$A$127,1)-1):INDEX($A$2:$A$127,MATCH(C542,$A$2:$A$127,1)+1))</f>
        <v>20.979912154768911</v>
      </c>
      <c r="E542" s="135">
        <v>408.099999999994</v>
      </c>
      <c r="F542" s="120">
        <f>FORECAST(E542,INDEX($D$2:$D$2007,MATCH(E542,$C$2:$C$2007,1)-1):INDEX($D$2:$D$2007,MATCH(E542,$C$2:$C$2007,1)+1),INDEX($C$2:$C$2007,MATCH(E542,$C$2:$C$2007,1)-1):INDEX($C$2:$C$2007,MATCH(E542,$C$2:$C$2007,1)+1))</f>
        <v>20.67669362144531</v>
      </c>
      <c r="G542" s="125"/>
      <c r="H542" s="121"/>
    </row>
    <row r="543" spans="1:8" x14ac:dyDescent="0.2">
      <c r="A543" s="123"/>
      <c r="B543" s="123"/>
      <c r="C543" s="125">
        <v>354.10000000001202</v>
      </c>
      <c r="D543" s="120">
        <f>FORECAST(C543,INDEX($B$2:$B$127,MATCH(C543,$A$2:$A$127,1)-1):INDEX($B$2:$B$127,MATCH(C543,$A$2:$A$127,1)+1),INDEX($A$2:$A$127,MATCH(C543,$A$2:$A$127,1)-1):INDEX($A$2:$A$127,MATCH(C543,$A$2:$A$127,1)+1))</f>
        <v>21.015902115481651</v>
      </c>
      <c r="E543" s="124">
        <v>408.29999999999399</v>
      </c>
      <c r="F543" s="120">
        <f>FORECAST(E543,INDEX($D$2:$D$2007,MATCH(E543,$C$2:$C$2007,1)-1):INDEX($D$2:$D$2007,MATCH(E543,$C$2:$C$2007,1)+1),INDEX($C$2:$C$2007,MATCH(E543,$C$2:$C$2007,1)-1):INDEX($C$2:$C$2007,MATCH(E543,$C$2:$C$2007,1)+1))</f>
        <v>20.572377512605641</v>
      </c>
      <c r="G543" s="125"/>
      <c r="H543" s="121"/>
    </row>
    <row r="544" spans="1:8" x14ac:dyDescent="0.2">
      <c r="A544" s="123"/>
      <c r="B544" s="123"/>
      <c r="C544" s="125">
        <v>354.20000000001198</v>
      </c>
      <c r="D544" s="120">
        <f>FORECAST(C544,INDEX($B$2:$B$127,MATCH(C544,$A$2:$A$127,1)-1):INDEX($B$2:$B$127,MATCH(C544,$A$2:$A$127,1)+1),INDEX($A$2:$A$127,MATCH(C544,$A$2:$A$127,1)-1):INDEX($A$2:$A$127,MATCH(C544,$A$2:$A$127,1)+1))</f>
        <v>21.051892076194363</v>
      </c>
      <c r="E544" s="135">
        <v>408.49999999999397</v>
      </c>
      <c r="F544" s="120">
        <f>FORECAST(E544,INDEX($D$2:$D$2007,MATCH(E544,$C$2:$C$2007,1)-1):INDEX($D$2:$D$2007,MATCH(E544,$C$2:$C$2007,1)+1),INDEX($C$2:$C$2007,MATCH(E544,$C$2:$C$2007,1)-1):INDEX($C$2:$C$2007,MATCH(E544,$C$2:$C$2007,1)+1))</f>
        <v>20.468061403766001</v>
      </c>
      <c r="G544" s="125"/>
      <c r="H544" s="121"/>
    </row>
    <row r="545" spans="1:8" x14ac:dyDescent="0.2">
      <c r="A545" s="123"/>
      <c r="B545" s="123"/>
      <c r="C545" s="125">
        <v>354.30000000001201</v>
      </c>
      <c r="D545" s="120">
        <f>FORECAST(C545,INDEX($B$2:$B$127,MATCH(C545,$A$2:$A$127,1)-1):INDEX($B$2:$B$127,MATCH(C545,$A$2:$A$127,1)+1),INDEX($A$2:$A$127,MATCH(C545,$A$2:$A$127,1)-1):INDEX($A$2:$A$127,MATCH(C545,$A$2:$A$127,1)+1))</f>
        <v>21.087882036907104</v>
      </c>
      <c r="E545" s="124">
        <v>408.69999999999402</v>
      </c>
      <c r="F545" s="120">
        <f>FORECAST(E545,INDEX($D$2:$D$2007,MATCH(E545,$C$2:$C$2007,1)-1):INDEX($D$2:$D$2007,MATCH(E545,$C$2:$C$2007,1)+1),INDEX($C$2:$C$2007,MATCH(E545,$C$2:$C$2007,1)-1):INDEX($C$2:$C$2007,MATCH(E545,$C$2:$C$2007,1)+1))</f>
        <v>20.348120591504767</v>
      </c>
      <c r="G545" s="125"/>
      <c r="H545" s="121"/>
    </row>
    <row r="546" spans="1:8" x14ac:dyDescent="0.2">
      <c r="A546" s="123"/>
      <c r="B546" s="123"/>
      <c r="C546" s="125">
        <v>354.40000000001203</v>
      </c>
      <c r="D546" s="120">
        <f>FORECAST(C546,INDEX($B$2:$B$127,MATCH(C546,$A$2:$A$127,1)-1):INDEX($B$2:$B$127,MATCH(C546,$A$2:$A$127,1)+1),INDEX($A$2:$A$127,MATCH(C546,$A$2:$A$127,1)-1):INDEX($A$2:$A$127,MATCH(C546,$A$2:$A$127,1)+1))</f>
        <v>21.123871997619844</v>
      </c>
      <c r="E546" s="135">
        <v>408.89999999999401</v>
      </c>
      <c r="F546" s="120">
        <f>FORECAST(E546,INDEX($D$2:$D$2007,MATCH(E546,$C$2:$C$2007,1)-1):INDEX($D$2:$D$2007,MATCH(E546,$C$2:$C$2007,1)+1),INDEX($C$2:$C$2007,MATCH(E546,$C$2:$C$2007,1)-1):INDEX($C$2:$C$2007,MATCH(E546,$C$2:$C$2007,1)+1))</f>
        <v>20.25113533713639</v>
      </c>
      <c r="G546" s="125"/>
      <c r="H546" s="121"/>
    </row>
    <row r="547" spans="1:8" x14ac:dyDescent="0.2">
      <c r="A547" s="123"/>
      <c r="B547" s="123"/>
      <c r="C547" s="125">
        <v>354.50000000001199</v>
      </c>
      <c r="D547" s="120">
        <f>FORECAST(C547,INDEX($B$2:$B$127,MATCH(C547,$A$2:$A$127,1)-1):INDEX($B$2:$B$127,MATCH(C547,$A$2:$A$127,1)+1),INDEX($A$2:$A$127,MATCH(C547,$A$2:$A$127,1)-1):INDEX($A$2:$A$127,MATCH(C547,$A$2:$A$127,1)+1))</f>
        <v>21.159861958332556</v>
      </c>
      <c r="E547" s="124">
        <v>409.099999999994</v>
      </c>
      <c r="F547" s="120">
        <f>FORECAST(E547,INDEX($D$2:$D$2007,MATCH(E547,$C$2:$C$2007,1)-1):INDEX($D$2:$D$2007,MATCH(E547,$C$2:$C$2007,1)+1),INDEX($C$2:$C$2007,MATCH(E547,$C$2:$C$2007,1)-1):INDEX($C$2:$C$2007,MATCH(E547,$C$2:$C$2007,1)+1))</f>
        <v>20.151280638033484</v>
      </c>
      <c r="G547" s="125"/>
      <c r="H547" s="121"/>
    </row>
    <row r="548" spans="1:8" x14ac:dyDescent="0.2">
      <c r="A548" s="123"/>
      <c r="B548" s="123"/>
      <c r="C548" s="125">
        <v>354.60000000001202</v>
      </c>
      <c r="D548" s="120">
        <f>FORECAST(C548,INDEX($B$2:$B$127,MATCH(C548,$A$2:$A$127,1)-1):INDEX($B$2:$B$127,MATCH(C548,$A$2:$A$127,1)+1),INDEX($A$2:$A$127,MATCH(C548,$A$2:$A$127,1)-1):INDEX($A$2:$A$127,MATCH(C548,$A$2:$A$127,1)+1))</f>
        <v>21.195851919045296</v>
      </c>
      <c r="E548" s="135">
        <v>409.29999999999399</v>
      </c>
      <c r="F548" s="120">
        <f>FORECAST(E548,INDEX($D$2:$D$2007,MATCH(E548,$C$2:$C$2007,1)-1):INDEX($D$2:$D$2007,MATCH(E548,$C$2:$C$2007,1)+1),INDEX($C$2:$C$2007,MATCH(E548,$C$2:$C$2007,1)-1):INDEX($C$2:$C$2007,MATCH(E548,$C$2:$C$2007,1)+1))</f>
        <v>20.051425938930578</v>
      </c>
      <c r="G548" s="125"/>
      <c r="H548" s="121"/>
    </row>
    <row r="549" spans="1:8" x14ac:dyDescent="0.2">
      <c r="A549" s="123"/>
      <c r="B549" s="123"/>
      <c r="C549" s="125">
        <v>354.70000000001198</v>
      </c>
      <c r="D549" s="120">
        <f>FORECAST(C549,INDEX($B$2:$B$127,MATCH(C549,$A$2:$A$127,1)-1):INDEX($B$2:$B$127,MATCH(C549,$A$2:$A$127,1)+1),INDEX($A$2:$A$127,MATCH(C549,$A$2:$A$127,1)-1):INDEX($A$2:$A$127,MATCH(C549,$A$2:$A$127,1)+1))</f>
        <v>21.231841879758008</v>
      </c>
      <c r="E549" s="124">
        <v>409.49999999999397</v>
      </c>
      <c r="F549" s="120">
        <f>FORECAST(E549,INDEX($D$2:$D$2007,MATCH(E549,$C$2:$C$2007,1)-1):INDEX($D$2:$D$2007,MATCH(E549,$C$2:$C$2007,1)+1),INDEX($C$2:$C$2007,MATCH(E549,$C$2:$C$2007,1)-1):INDEX($C$2:$C$2007,MATCH(E549,$C$2:$C$2007,1)+1))</f>
        <v>19.951571239827672</v>
      </c>
      <c r="G549" s="125"/>
      <c r="H549" s="121"/>
    </row>
    <row r="550" spans="1:8" x14ac:dyDescent="0.2">
      <c r="A550" s="123"/>
      <c r="B550" s="123"/>
      <c r="C550" s="125">
        <v>354.80000000001297</v>
      </c>
      <c r="D550" s="120">
        <f>FORECAST(C550,INDEX($B$2:$B$127,MATCH(C550,$A$2:$A$127,1)-1):INDEX($B$2:$B$127,MATCH(C550,$A$2:$A$127,1)+1),INDEX($A$2:$A$127,MATCH(C550,$A$2:$A$127,1)-1):INDEX($A$2:$A$127,MATCH(C550,$A$2:$A$127,1)+1))</f>
        <v>21.267831840471089</v>
      </c>
      <c r="E550" s="135">
        <v>409.69999999999402</v>
      </c>
      <c r="F550" s="120">
        <f>FORECAST(E550,INDEX($D$2:$D$2007,MATCH(E550,$C$2:$C$2007,1)-1):INDEX($D$2:$D$2007,MATCH(E550,$C$2:$C$2007,1)+1),INDEX($C$2:$C$2007,MATCH(E550,$C$2:$C$2007,1)-1):INDEX($C$2:$C$2007,MATCH(E550,$C$2:$C$2007,1)+1))</f>
        <v>19.851716540724709</v>
      </c>
      <c r="G550" s="125"/>
      <c r="H550" s="121"/>
    </row>
    <row r="551" spans="1:8" x14ac:dyDescent="0.2">
      <c r="A551" s="123"/>
      <c r="B551" s="123"/>
      <c r="C551" s="125">
        <v>354.90000000001203</v>
      </c>
      <c r="D551" s="120">
        <f>FORECAST(C551,INDEX($B$2:$B$127,MATCH(C551,$A$2:$A$127,1)-1):INDEX($B$2:$B$127,MATCH(C551,$A$2:$A$127,1)+1),INDEX($A$2:$A$127,MATCH(C551,$A$2:$A$127,1)-1):INDEX($A$2:$A$127,MATCH(C551,$A$2:$A$127,1)+1))</f>
        <v>21.303821801183489</v>
      </c>
      <c r="E551" s="124">
        <v>409.89999999999401</v>
      </c>
      <c r="F551" s="120">
        <f>FORECAST(E551,INDEX($D$2:$D$2007,MATCH(E551,$C$2:$C$2007,1)-1):INDEX($D$2:$D$2007,MATCH(E551,$C$2:$C$2007,1)+1),INDEX($C$2:$C$2007,MATCH(E551,$C$2:$C$2007,1)-1):INDEX($C$2:$C$2007,MATCH(E551,$C$2:$C$2007,1)+1))</f>
        <v>19.751861841621803</v>
      </c>
      <c r="G551" s="125"/>
      <c r="H551" s="121"/>
    </row>
    <row r="552" spans="1:8" x14ac:dyDescent="0.2">
      <c r="A552" s="123"/>
      <c r="B552" s="123"/>
      <c r="C552" s="125">
        <v>355.00000000001302</v>
      </c>
      <c r="D552" s="120">
        <f>FORECAST(C552,INDEX($B$2:$B$127,MATCH(C552,$A$2:$A$127,1)-1):INDEX($B$2:$B$127,MATCH(C552,$A$2:$A$127,1)+1),INDEX($A$2:$A$127,MATCH(C552,$A$2:$A$127,1)-1):INDEX($A$2:$A$127,MATCH(C552,$A$2:$A$127,1)+1))</f>
        <v>21.33981176189657</v>
      </c>
      <c r="E552" s="135">
        <v>410.099999999994</v>
      </c>
      <c r="F552" s="120">
        <f>FORECAST(E552,INDEX($D$2:$D$2007,MATCH(E552,$C$2:$C$2007,1)-1):INDEX($D$2:$D$2007,MATCH(E552,$C$2:$C$2007,1)+1),INDEX($C$2:$C$2007,MATCH(E552,$C$2:$C$2007,1)-1):INDEX($C$2:$C$2007,MATCH(E552,$C$2:$C$2007,1)+1))</f>
        <v>19.652007142518897</v>
      </c>
      <c r="G552" s="125"/>
      <c r="H552" s="121"/>
    </row>
    <row r="553" spans="1:8" x14ac:dyDescent="0.2">
      <c r="A553" s="123"/>
      <c r="B553" s="123"/>
      <c r="C553" s="125">
        <v>355.10000000001298</v>
      </c>
      <c r="D553" s="120">
        <f>FORECAST(C553,INDEX($B$2:$B$127,MATCH(C553,$A$2:$A$127,1)-1):INDEX($B$2:$B$127,MATCH(C553,$A$2:$A$127,1)+1),INDEX($A$2:$A$127,MATCH(C553,$A$2:$A$127,1)-1):INDEX($A$2:$A$127,MATCH(C553,$A$2:$A$127,1)+1))</f>
        <v>21.375801722609282</v>
      </c>
      <c r="E553" s="124">
        <v>410.29999999999399</v>
      </c>
      <c r="F553" s="120">
        <f>FORECAST(E553,INDEX($D$2:$D$2007,MATCH(E553,$C$2:$C$2007,1)-1):INDEX($D$2:$D$2007,MATCH(E553,$C$2:$C$2007,1)+1),INDEX($C$2:$C$2007,MATCH(E553,$C$2:$C$2007,1)-1):INDEX($C$2:$C$2007,MATCH(E553,$C$2:$C$2007,1)+1))</f>
        <v>19.552152443415991</v>
      </c>
      <c r="G553" s="125"/>
      <c r="H553" s="121"/>
    </row>
    <row r="554" spans="1:8" x14ac:dyDescent="0.2">
      <c r="A554" s="123"/>
      <c r="B554" s="123"/>
      <c r="C554" s="125">
        <v>355.20000000001301</v>
      </c>
      <c r="D554" s="120">
        <f>FORECAST(C554,INDEX($B$2:$B$127,MATCH(C554,$A$2:$A$127,1)-1):INDEX($B$2:$B$127,MATCH(C554,$A$2:$A$127,1)+1),INDEX($A$2:$A$127,MATCH(C554,$A$2:$A$127,1)-1):INDEX($A$2:$A$127,MATCH(C554,$A$2:$A$127,1)+1))</f>
        <v>21.411791683322022</v>
      </c>
      <c r="E554" s="135">
        <v>410.49999999999397</v>
      </c>
      <c r="F554" s="120">
        <f>FORECAST(E554,INDEX($D$2:$D$2007,MATCH(E554,$C$2:$C$2007,1)-1):INDEX($D$2:$D$2007,MATCH(E554,$C$2:$C$2007,1)+1),INDEX($C$2:$C$2007,MATCH(E554,$C$2:$C$2007,1)-1):INDEX($C$2:$C$2007,MATCH(E554,$C$2:$C$2007,1)+1))</f>
        <v>19.452297744313086</v>
      </c>
      <c r="G554" s="125"/>
      <c r="H554" s="121"/>
    </row>
    <row r="555" spans="1:8" x14ac:dyDescent="0.2">
      <c r="A555" s="123"/>
      <c r="B555" s="123"/>
      <c r="C555" s="125">
        <v>355.30000000001297</v>
      </c>
      <c r="D555" s="120">
        <f>FORECAST(C555,INDEX($B$2:$B$127,MATCH(C555,$A$2:$A$127,1)-1):INDEX($B$2:$B$127,MATCH(C555,$A$2:$A$127,1)+1),INDEX($A$2:$A$127,MATCH(C555,$A$2:$A$127,1)-1):INDEX($A$2:$A$127,MATCH(C555,$A$2:$A$127,1)+1))</f>
        <v>21.447781644034734</v>
      </c>
      <c r="E555" s="124">
        <v>410.69999999999402</v>
      </c>
      <c r="F555" s="120">
        <f>FORECAST(E555,INDEX($D$2:$D$2007,MATCH(E555,$C$2:$C$2007,1)-1):INDEX($D$2:$D$2007,MATCH(E555,$C$2:$C$2007,1)+1),INDEX($C$2:$C$2007,MATCH(E555,$C$2:$C$2007,1)-1):INDEX($C$2:$C$2007,MATCH(E555,$C$2:$C$2007,1)+1))</f>
        <v>19.352443045210123</v>
      </c>
      <c r="G555" s="125"/>
      <c r="H555" s="121"/>
    </row>
    <row r="556" spans="1:8" x14ac:dyDescent="0.2">
      <c r="A556" s="123"/>
      <c r="B556" s="123"/>
      <c r="C556" s="125">
        <v>355.40000000001299</v>
      </c>
      <c r="D556" s="120">
        <f>FORECAST(C556,INDEX($B$2:$B$127,MATCH(C556,$A$2:$A$127,1)-1):INDEX($B$2:$B$127,MATCH(C556,$A$2:$A$127,1)+1),INDEX($A$2:$A$127,MATCH(C556,$A$2:$A$127,1)-1):INDEX($A$2:$A$127,MATCH(C556,$A$2:$A$127,1)+1))</f>
        <v>21.483771604747474</v>
      </c>
      <c r="E556" s="135">
        <v>410.89999999999401</v>
      </c>
      <c r="F556" s="120">
        <f>FORECAST(E556,INDEX($D$2:$D$2007,MATCH(E556,$C$2:$C$2007,1)-1):INDEX($D$2:$D$2007,MATCH(E556,$C$2:$C$2007,1)+1),INDEX($C$2:$C$2007,MATCH(E556,$C$2:$C$2007,1)-1):INDEX($C$2:$C$2007,MATCH(E556,$C$2:$C$2007,1)+1))</f>
        <v>19.239888973314976</v>
      </c>
      <c r="G556" s="125"/>
      <c r="H556" s="121"/>
    </row>
    <row r="557" spans="1:8" x14ac:dyDescent="0.2">
      <c r="A557" s="123"/>
      <c r="B557" s="123"/>
      <c r="C557" s="125">
        <v>355.50000000001302</v>
      </c>
      <c r="D557" s="120">
        <f>FORECAST(C557,INDEX($B$2:$B$127,MATCH(C557,$A$2:$A$127,1)-1):INDEX($B$2:$B$127,MATCH(C557,$A$2:$A$127,1)+1),INDEX($A$2:$A$127,MATCH(C557,$A$2:$A$127,1)-1):INDEX($A$2:$A$127,MATCH(C557,$A$2:$A$127,1)+1))</f>
        <v>21.60092972268356</v>
      </c>
      <c r="E557" s="124">
        <v>411.099999999994</v>
      </c>
      <c r="F557" s="120">
        <f>FORECAST(E557,INDEX($D$2:$D$2007,MATCH(E557,$C$2:$C$2007,1)-1):INDEX($D$2:$D$2007,MATCH(E557,$C$2:$C$2007,1)+1),INDEX($C$2:$C$2007,MATCH(E557,$C$2:$C$2007,1)-1):INDEX($C$2:$C$2007,MATCH(E557,$C$2:$C$2007,1)+1))</f>
        <v>19.133430732512494</v>
      </c>
      <c r="G557" s="125"/>
      <c r="H557" s="121"/>
    </row>
    <row r="558" spans="1:8" x14ac:dyDescent="0.2">
      <c r="A558" s="123"/>
      <c r="B558" s="123"/>
      <c r="C558" s="125">
        <v>355.60000000001298</v>
      </c>
      <c r="D558" s="120">
        <f>FORECAST(C558,INDEX($B$2:$B$127,MATCH(C558,$A$2:$A$127,1)-1):INDEX($B$2:$B$127,MATCH(C558,$A$2:$A$127,1)+1),INDEX($A$2:$A$127,MATCH(C558,$A$2:$A$127,1)-1):INDEX($A$2:$A$127,MATCH(C558,$A$2:$A$127,1)+1))</f>
        <v>21.645712369448148</v>
      </c>
      <c r="E558" s="135">
        <v>411.29999999999399</v>
      </c>
      <c r="F558" s="120">
        <f>FORECAST(E558,INDEX($D$2:$D$2007,MATCH(E558,$C$2:$C$2007,1)-1):INDEX($D$2:$D$2007,MATCH(E558,$C$2:$C$2007,1)+1),INDEX($C$2:$C$2007,MATCH(E558,$C$2:$C$2007,1)-1):INDEX($C$2:$C$2007,MATCH(E558,$C$2:$C$2007,1)+1))</f>
        <v>19.029512366270609</v>
      </c>
      <c r="G558" s="125"/>
      <c r="H558" s="121"/>
    </row>
    <row r="559" spans="1:8" x14ac:dyDescent="0.2">
      <c r="A559" s="123"/>
      <c r="B559" s="123"/>
      <c r="C559" s="125">
        <v>355.70000000001301</v>
      </c>
      <c r="D559" s="120">
        <f>FORECAST(C559,INDEX($B$2:$B$127,MATCH(C559,$A$2:$A$127,1)-1):INDEX($B$2:$B$127,MATCH(C559,$A$2:$A$127,1)+1),INDEX($A$2:$A$127,MATCH(C559,$A$2:$A$127,1)-1):INDEX($A$2:$A$127,MATCH(C559,$A$2:$A$127,1)+1))</f>
        <v>21.690495016212793</v>
      </c>
      <c r="E559" s="124">
        <v>411.49999999999397</v>
      </c>
      <c r="F559" s="120">
        <f>FORECAST(E559,INDEX($D$2:$D$2007,MATCH(E559,$C$2:$C$2007,1)-1):INDEX($D$2:$D$2007,MATCH(E559,$C$2:$C$2007,1)+1),INDEX($C$2:$C$2007,MATCH(E559,$C$2:$C$2007,1)-1):INDEX($C$2:$C$2007,MATCH(E559,$C$2:$C$2007,1)+1))</f>
        <v>18.925594000028809</v>
      </c>
      <c r="G559" s="125"/>
      <c r="H559" s="121"/>
    </row>
    <row r="560" spans="1:8" x14ac:dyDescent="0.2">
      <c r="A560" s="123"/>
      <c r="B560" s="123"/>
      <c r="C560" s="125">
        <v>355.80000000001297</v>
      </c>
      <c r="D560" s="120">
        <f>FORECAST(C560,INDEX($B$2:$B$127,MATCH(C560,$A$2:$A$127,1)-1):INDEX($B$2:$B$127,MATCH(C560,$A$2:$A$127,1)+1),INDEX($A$2:$A$127,MATCH(C560,$A$2:$A$127,1)-1):INDEX($A$2:$A$127,MATCH(C560,$A$2:$A$127,1)+1))</f>
        <v>21.73527766297741</v>
      </c>
      <c r="E560" s="135">
        <v>411.69999999999402</v>
      </c>
      <c r="F560" s="120">
        <f>FORECAST(E560,INDEX($D$2:$D$2007,MATCH(E560,$C$2:$C$2007,1)-1):INDEX($D$2:$D$2007,MATCH(E560,$C$2:$C$2007,1)+1),INDEX($C$2:$C$2007,MATCH(E560,$C$2:$C$2007,1)-1):INDEX($C$2:$C$2007,MATCH(E560,$C$2:$C$2007,1)+1))</f>
        <v>18.821675633786896</v>
      </c>
      <c r="G560" s="125"/>
      <c r="H560" s="121"/>
    </row>
    <row r="561" spans="1:8" x14ac:dyDescent="0.2">
      <c r="A561" s="123"/>
      <c r="B561" s="123"/>
      <c r="C561" s="125">
        <v>355.90000000001299</v>
      </c>
      <c r="D561" s="120">
        <f>FORECAST(C561,INDEX($B$2:$B$127,MATCH(C561,$A$2:$A$127,1)-1):INDEX($B$2:$B$127,MATCH(C561,$A$2:$A$127,1)+1),INDEX($A$2:$A$127,MATCH(C561,$A$2:$A$127,1)-1):INDEX($A$2:$A$127,MATCH(C561,$A$2:$A$127,1)+1))</f>
        <v>21.780060309742026</v>
      </c>
      <c r="E561" s="124">
        <v>411.89999999999401</v>
      </c>
      <c r="F561" s="120">
        <f>FORECAST(E561,INDEX($D$2:$D$2007,MATCH(E561,$C$2:$C$2007,1)-1):INDEX($D$2:$D$2007,MATCH(E561,$C$2:$C$2007,1)+1),INDEX($C$2:$C$2007,MATCH(E561,$C$2:$C$2007,1)-1):INDEX($C$2:$C$2007,MATCH(E561,$C$2:$C$2007,1)+1))</f>
        <v>18.717757267545011</v>
      </c>
      <c r="G561" s="125"/>
      <c r="H561" s="121"/>
    </row>
    <row r="562" spans="1:8" x14ac:dyDescent="0.2">
      <c r="A562" s="123"/>
      <c r="B562" s="123"/>
      <c r="C562" s="125">
        <v>356.00000000001302</v>
      </c>
      <c r="D562" s="120">
        <f>FORECAST(C562,INDEX($B$2:$B$127,MATCH(C562,$A$2:$A$127,1)-1):INDEX($B$2:$B$127,MATCH(C562,$A$2:$A$127,1)+1),INDEX($A$2:$A$127,MATCH(C562,$A$2:$A$127,1)-1):INDEX($A$2:$A$127,MATCH(C562,$A$2:$A$127,1)+1))</f>
        <v>21.824842956506671</v>
      </c>
      <c r="E562" s="135">
        <v>412.099999999994</v>
      </c>
      <c r="F562" s="120">
        <f>FORECAST(E562,INDEX($D$2:$D$2007,MATCH(E562,$C$2:$C$2007,1)-1):INDEX($D$2:$D$2007,MATCH(E562,$C$2:$C$2007,1)+1),INDEX($C$2:$C$2007,MATCH(E562,$C$2:$C$2007,1)-1):INDEX($C$2:$C$2007,MATCH(E562,$C$2:$C$2007,1)+1))</f>
        <v>18.613838901303154</v>
      </c>
      <c r="G562" s="125"/>
      <c r="H562" s="121"/>
    </row>
    <row r="563" spans="1:8" x14ac:dyDescent="0.2">
      <c r="A563" s="123"/>
      <c r="B563" s="123"/>
      <c r="C563" s="125">
        <v>356.10000000001298</v>
      </c>
      <c r="D563" s="120">
        <f>FORECAST(C563,INDEX($B$2:$B$127,MATCH(C563,$A$2:$A$127,1)-1):INDEX($B$2:$B$127,MATCH(C563,$A$2:$A$127,1)+1),INDEX($A$2:$A$127,MATCH(C563,$A$2:$A$127,1)-1):INDEX($A$2:$A$127,MATCH(C563,$A$2:$A$127,1)+1))</f>
        <v>21.86962560327126</v>
      </c>
      <c r="E563" s="124">
        <v>412.29999999999399</v>
      </c>
      <c r="F563" s="120">
        <f>FORECAST(E563,INDEX($D$2:$D$2007,MATCH(E563,$C$2:$C$2007,1)-1):INDEX($D$2:$D$2007,MATCH(E563,$C$2:$C$2007,1)+1),INDEX($C$2:$C$2007,MATCH(E563,$C$2:$C$2007,1)-1):INDEX($C$2:$C$2007,MATCH(E563,$C$2:$C$2007,1)+1))</f>
        <v>18.509920535061298</v>
      </c>
      <c r="G563" s="125"/>
      <c r="H563" s="121"/>
    </row>
    <row r="564" spans="1:8" x14ac:dyDescent="0.2">
      <c r="A564" s="123"/>
      <c r="B564" s="123"/>
      <c r="C564" s="125">
        <v>356.20000000001301</v>
      </c>
      <c r="D564" s="120">
        <f>FORECAST(C564,INDEX($B$2:$B$127,MATCH(C564,$A$2:$A$127,1)-1):INDEX($B$2:$B$127,MATCH(C564,$A$2:$A$127,1)+1),INDEX($A$2:$A$127,MATCH(C564,$A$2:$A$127,1)-1):INDEX($A$2:$A$127,MATCH(C564,$A$2:$A$127,1)+1))</f>
        <v>21.914408250035905</v>
      </c>
      <c r="E564" s="135">
        <v>412.49999999999397</v>
      </c>
      <c r="F564" s="120">
        <f>FORECAST(E564,INDEX($D$2:$D$2007,MATCH(E564,$C$2:$C$2007,1)-1):INDEX($D$2:$D$2007,MATCH(E564,$C$2:$C$2007,1)+1),INDEX($C$2:$C$2007,MATCH(E564,$C$2:$C$2007,1)-1):INDEX($C$2:$C$2007,MATCH(E564,$C$2:$C$2007,1)+1))</f>
        <v>18.406002168819441</v>
      </c>
      <c r="G564" s="125"/>
      <c r="H564" s="121"/>
    </row>
    <row r="565" spans="1:8" x14ac:dyDescent="0.2">
      <c r="A565" s="123"/>
      <c r="B565" s="123"/>
      <c r="C565" s="125">
        <v>356.30000000001297</v>
      </c>
      <c r="D565" s="120">
        <f>FORECAST(C565,INDEX($B$2:$B$127,MATCH(C565,$A$2:$A$127,1)-1):INDEX($B$2:$B$127,MATCH(C565,$A$2:$A$127,1)+1),INDEX($A$2:$A$127,MATCH(C565,$A$2:$A$127,1)-1):INDEX($A$2:$A$127,MATCH(C565,$A$2:$A$127,1)+1))</f>
        <v>21.959190896800493</v>
      </c>
      <c r="E565" s="124">
        <v>412.69999999999402</v>
      </c>
      <c r="F565" s="120">
        <f>FORECAST(E565,INDEX($D$2:$D$2007,MATCH(E565,$C$2:$C$2007,1)-1):INDEX($D$2:$D$2007,MATCH(E565,$C$2:$C$2007,1)+1),INDEX($C$2:$C$2007,MATCH(E565,$C$2:$C$2007,1)-1):INDEX($C$2:$C$2007,MATCH(E565,$C$2:$C$2007,1)+1))</f>
        <v>18.302083802577499</v>
      </c>
      <c r="G565" s="125"/>
      <c r="H565" s="121"/>
    </row>
    <row r="566" spans="1:8" x14ac:dyDescent="0.2">
      <c r="A566" s="123"/>
      <c r="B566" s="123"/>
      <c r="C566" s="125">
        <v>356.40000000001299</v>
      </c>
      <c r="D566" s="120">
        <f>FORECAST(C566,INDEX($B$2:$B$127,MATCH(C566,$A$2:$A$127,1)-1):INDEX($B$2:$B$127,MATCH(C566,$A$2:$A$127,1)+1),INDEX($A$2:$A$127,MATCH(C566,$A$2:$A$127,1)-1):INDEX($A$2:$A$127,MATCH(C566,$A$2:$A$127,1)+1))</f>
        <v>22.003973543565138</v>
      </c>
      <c r="E566" s="135">
        <v>412.89999999999401</v>
      </c>
      <c r="F566" s="120">
        <f>FORECAST(E566,INDEX($D$2:$D$2007,MATCH(E566,$C$2:$C$2007,1)-1):INDEX($D$2:$D$2007,MATCH(E566,$C$2:$C$2007,1)+1),INDEX($C$2:$C$2007,MATCH(E566,$C$2:$C$2007,1)-1):INDEX($C$2:$C$2007,MATCH(E566,$C$2:$C$2007,1)+1))</f>
        <v>18.174151202306064</v>
      </c>
      <c r="G566" s="125"/>
      <c r="H566" s="121"/>
    </row>
    <row r="567" spans="1:8" x14ac:dyDescent="0.2">
      <c r="A567" s="123"/>
      <c r="B567" s="123"/>
      <c r="C567" s="125">
        <v>356.50000000001302</v>
      </c>
      <c r="D567" s="120">
        <f>FORECAST(C567,INDEX($B$2:$B$127,MATCH(C567,$A$2:$A$127,1)-1):INDEX($B$2:$B$127,MATCH(C567,$A$2:$A$127,1)+1),INDEX($A$2:$A$127,MATCH(C567,$A$2:$A$127,1)-1):INDEX($A$2:$A$127,MATCH(C567,$A$2:$A$127,1)+1))</f>
        <v>22.048756190329755</v>
      </c>
      <c r="E567" s="124">
        <v>413.099999999994</v>
      </c>
      <c r="F567" s="120">
        <f>FORECAST(E567,INDEX($D$2:$D$2007,MATCH(E567,$C$2:$C$2007,1)-1):INDEX($D$2:$D$2007,MATCH(E567,$C$2:$C$2007,1)+1),INDEX($C$2:$C$2007,MATCH(E567,$C$2:$C$2007,1)-1):INDEX($C$2:$C$2007,MATCH(E567,$C$2:$C$2007,1)+1))</f>
        <v>18.061449794557888</v>
      </c>
      <c r="G567" s="125"/>
      <c r="H567" s="121"/>
    </row>
    <row r="568" spans="1:8" x14ac:dyDescent="0.2">
      <c r="A568" s="123"/>
      <c r="B568" s="123"/>
      <c r="C568" s="125">
        <v>356.60000000001298</v>
      </c>
      <c r="D568" s="120">
        <f>FORECAST(C568,INDEX($B$2:$B$127,MATCH(C568,$A$2:$A$127,1)-1):INDEX($B$2:$B$127,MATCH(C568,$A$2:$A$127,1)+1),INDEX($A$2:$A$127,MATCH(C568,$A$2:$A$127,1)-1):INDEX($A$2:$A$127,MATCH(C568,$A$2:$A$127,1)+1))</f>
        <v>22.093538837094371</v>
      </c>
      <c r="E568" s="135">
        <v>413.29999999999399</v>
      </c>
      <c r="F568" s="120">
        <f>FORECAST(E568,INDEX($D$2:$D$2007,MATCH(E568,$C$2:$C$2007,1)-1):INDEX($D$2:$D$2007,MATCH(E568,$C$2:$C$2007,1)+1),INDEX($C$2:$C$2007,MATCH(E568,$C$2:$C$2007,1)-1):INDEX($C$2:$C$2007,MATCH(E568,$C$2:$C$2007,1)+1))</f>
        <v>17.953551233620544</v>
      </c>
      <c r="G568" s="125"/>
      <c r="H568" s="121"/>
    </row>
    <row r="569" spans="1:8" x14ac:dyDescent="0.2">
      <c r="A569" s="123"/>
      <c r="B569" s="123"/>
      <c r="C569" s="125">
        <v>356.70000000001301</v>
      </c>
      <c r="D569" s="120">
        <f>FORECAST(C569,INDEX($B$2:$B$127,MATCH(C569,$A$2:$A$127,1)-1):INDEX($B$2:$B$127,MATCH(C569,$A$2:$A$127,1)+1),INDEX($A$2:$A$127,MATCH(C569,$A$2:$A$127,1)-1):INDEX($A$2:$A$127,MATCH(C569,$A$2:$A$127,1)+1))</f>
        <v>22.138321483858988</v>
      </c>
      <c r="E569" s="124">
        <v>413.49999999999397</v>
      </c>
      <c r="F569" s="120">
        <f>FORECAST(E569,INDEX($D$2:$D$2007,MATCH(E569,$C$2:$C$2007,1)-1):INDEX($D$2:$D$2007,MATCH(E569,$C$2:$C$2007,1)+1),INDEX($C$2:$C$2007,MATCH(E569,$C$2:$C$2007,1)-1):INDEX($C$2:$C$2007,MATCH(E569,$C$2:$C$2007,1)+1))</f>
        <v>17.845652672683201</v>
      </c>
      <c r="G569" s="125"/>
      <c r="H569" s="121"/>
    </row>
    <row r="570" spans="1:8" x14ac:dyDescent="0.2">
      <c r="A570" s="123"/>
      <c r="B570" s="123"/>
      <c r="C570" s="125">
        <v>356.80000000001297</v>
      </c>
      <c r="D570" s="120">
        <f>FORECAST(C570,INDEX($B$2:$B$127,MATCH(C570,$A$2:$A$127,1)-1):INDEX($B$2:$B$127,MATCH(C570,$A$2:$A$127,1)+1),INDEX($A$2:$A$127,MATCH(C570,$A$2:$A$127,1)-1):INDEX($A$2:$A$127,MATCH(C570,$A$2:$A$127,1)+1))</f>
        <v>22.183104130623605</v>
      </c>
      <c r="E570" s="135">
        <v>413.69999999999402</v>
      </c>
      <c r="F570" s="120">
        <f>FORECAST(E570,INDEX($D$2:$D$2007,MATCH(E570,$C$2:$C$2007,1)-1):INDEX($D$2:$D$2007,MATCH(E570,$C$2:$C$2007,1)+1),INDEX($C$2:$C$2007,MATCH(E570,$C$2:$C$2007,1)-1):INDEX($C$2:$C$2007,MATCH(E570,$C$2:$C$2007,1)+1))</f>
        <v>17.737754111745772</v>
      </c>
      <c r="G570" s="125"/>
      <c r="H570" s="121"/>
    </row>
    <row r="571" spans="1:8" x14ac:dyDescent="0.2">
      <c r="A571" s="123"/>
      <c r="B571" s="123"/>
      <c r="C571" s="125">
        <v>356.90000000001299</v>
      </c>
      <c r="D571" s="120">
        <f>FORECAST(C571,INDEX($B$2:$B$127,MATCH(C571,$A$2:$A$127,1)-1):INDEX($B$2:$B$127,MATCH(C571,$A$2:$A$127,1)+1),INDEX($A$2:$A$127,MATCH(C571,$A$2:$A$127,1)-1):INDEX($A$2:$A$127,MATCH(C571,$A$2:$A$127,1)+1))</f>
        <v>22.22788677738825</v>
      </c>
      <c r="E571" s="124">
        <v>413.89999999999401</v>
      </c>
      <c r="F571" s="120">
        <f>FORECAST(E571,INDEX($D$2:$D$2007,MATCH(E571,$C$2:$C$2007,1)-1):INDEX($D$2:$D$2007,MATCH(E571,$C$2:$C$2007,1)+1),INDEX($C$2:$C$2007,MATCH(E571,$C$2:$C$2007,1)-1):INDEX($C$2:$C$2007,MATCH(E571,$C$2:$C$2007,1)+1))</f>
        <v>17.629855550808429</v>
      </c>
      <c r="G571" s="125"/>
      <c r="H571" s="121"/>
    </row>
    <row r="572" spans="1:8" x14ac:dyDescent="0.2">
      <c r="A572" s="123"/>
      <c r="B572" s="123"/>
      <c r="C572" s="125">
        <v>357.00000000001302</v>
      </c>
      <c r="D572" s="120">
        <f>FORECAST(C572,INDEX($B$2:$B$127,MATCH(C572,$A$2:$A$127,1)-1):INDEX($B$2:$B$127,MATCH(C572,$A$2:$A$127,1)+1),INDEX($A$2:$A$127,MATCH(C572,$A$2:$A$127,1)-1):INDEX($A$2:$A$127,MATCH(C572,$A$2:$A$127,1)+1))</f>
        <v>22.272669424152866</v>
      </c>
      <c r="E572" s="135">
        <v>414.099999999994</v>
      </c>
      <c r="F572" s="120">
        <f>FORECAST(E572,INDEX($D$2:$D$2007,MATCH(E572,$C$2:$C$2007,1)-1):INDEX($D$2:$D$2007,MATCH(E572,$C$2:$C$2007,1)+1),INDEX($C$2:$C$2007,MATCH(E572,$C$2:$C$2007,1)-1):INDEX($C$2:$C$2007,MATCH(E572,$C$2:$C$2007,1)+1))</f>
        <v>17.521956989871029</v>
      </c>
      <c r="G572" s="125"/>
      <c r="H572" s="121"/>
    </row>
    <row r="573" spans="1:8" x14ac:dyDescent="0.2">
      <c r="A573" s="123"/>
      <c r="B573" s="123"/>
      <c r="C573" s="125">
        <v>357.10000000001298</v>
      </c>
      <c r="D573" s="120">
        <f>FORECAST(C573,INDEX($B$2:$B$127,MATCH(C573,$A$2:$A$127,1)-1):INDEX($B$2:$B$127,MATCH(C573,$A$2:$A$127,1)+1),INDEX($A$2:$A$127,MATCH(C573,$A$2:$A$127,1)-1):INDEX($A$2:$A$127,MATCH(C573,$A$2:$A$127,1)+1))</f>
        <v>22.317452070917483</v>
      </c>
      <c r="E573" s="124">
        <v>414.29999999999399</v>
      </c>
      <c r="F573" s="120">
        <f>FORECAST(E573,INDEX($D$2:$D$2007,MATCH(E573,$C$2:$C$2007,1)-1):INDEX($D$2:$D$2007,MATCH(E573,$C$2:$C$2007,1)+1),INDEX($C$2:$C$2007,MATCH(E573,$C$2:$C$2007,1)-1):INDEX($C$2:$C$2007,MATCH(E573,$C$2:$C$2007,1)+1))</f>
        <v>17.414058428933686</v>
      </c>
      <c r="G573" s="125"/>
      <c r="H573" s="121"/>
    </row>
    <row r="574" spans="1:8" x14ac:dyDescent="0.2">
      <c r="A574" s="123"/>
      <c r="B574" s="123"/>
      <c r="C574" s="125">
        <v>357.20000000001301</v>
      </c>
      <c r="D574" s="120">
        <f>FORECAST(C574,INDEX($B$2:$B$127,MATCH(C574,$A$2:$A$127,1)-1):INDEX($B$2:$B$127,MATCH(C574,$A$2:$A$127,1)+1),INDEX($A$2:$A$127,MATCH(C574,$A$2:$A$127,1)-1):INDEX($A$2:$A$127,MATCH(C574,$A$2:$A$127,1)+1))</f>
        <v>22.362234717682099</v>
      </c>
      <c r="E574" s="135">
        <v>414.49999999999301</v>
      </c>
      <c r="F574" s="120">
        <f>FORECAST(E574,INDEX($D$2:$D$2007,MATCH(E574,$C$2:$C$2007,1)-1):INDEX($D$2:$D$2007,MATCH(E574,$C$2:$C$2007,1)+1),INDEX($C$2:$C$2007,MATCH(E574,$C$2:$C$2007,1)-1):INDEX($C$2:$C$2007,MATCH(E574,$C$2:$C$2007,1)+1))</f>
        <v>17.306159867996826</v>
      </c>
      <c r="G574" s="125"/>
      <c r="H574" s="121"/>
    </row>
    <row r="575" spans="1:8" x14ac:dyDescent="0.2">
      <c r="A575" s="123"/>
      <c r="B575" s="123"/>
      <c r="C575" s="125">
        <v>357.30000000001297</v>
      </c>
      <c r="D575" s="120">
        <f>FORECAST(C575,INDEX($B$2:$B$127,MATCH(C575,$A$2:$A$127,1)-1):INDEX($B$2:$B$127,MATCH(C575,$A$2:$A$127,1)+1),INDEX($A$2:$A$127,MATCH(C575,$A$2:$A$127,1)-1):INDEX($A$2:$A$127,MATCH(C575,$A$2:$A$127,1)+1))</f>
        <v>22.407017364446716</v>
      </c>
      <c r="E575" s="124">
        <v>414.699999999993</v>
      </c>
      <c r="F575" s="120">
        <f>FORECAST(E575,INDEX($D$2:$D$2007,MATCH(E575,$C$2:$C$2007,1)-1):INDEX($D$2:$D$2007,MATCH(E575,$C$2:$C$2007,1)+1),INDEX($C$2:$C$2007,MATCH(E575,$C$2:$C$2007,1)-1):INDEX($C$2:$C$2007,MATCH(E575,$C$2:$C$2007,1)+1))</f>
        <v>17.198261307059425</v>
      </c>
      <c r="G575" s="125"/>
      <c r="H575" s="121"/>
    </row>
    <row r="576" spans="1:8" x14ac:dyDescent="0.2">
      <c r="A576" s="123"/>
      <c r="B576" s="123"/>
      <c r="C576" s="125">
        <v>357.40000000001299</v>
      </c>
      <c r="D576" s="120">
        <f>FORECAST(C576,INDEX($B$2:$B$127,MATCH(C576,$A$2:$A$127,1)-1):INDEX($B$2:$B$127,MATCH(C576,$A$2:$A$127,1)+1),INDEX($A$2:$A$127,MATCH(C576,$A$2:$A$127,1)-1):INDEX($A$2:$A$127,MATCH(C576,$A$2:$A$127,1)+1))</f>
        <v>22.451800011211333</v>
      </c>
      <c r="E576" s="135">
        <v>414.89999999999299</v>
      </c>
      <c r="F576" s="120">
        <f>FORECAST(E576,INDEX($D$2:$D$2007,MATCH(E576,$C$2:$C$2007,1)-1):INDEX($D$2:$D$2007,MATCH(E576,$C$2:$C$2007,1)+1),INDEX($C$2:$C$2007,MATCH(E576,$C$2:$C$2007,1)-1):INDEX($C$2:$C$2007,MATCH(E576,$C$2:$C$2007,1)+1))</f>
        <v>17.081743386203868</v>
      </c>
      <c r="G576" s="125"/>
      <c r="H576" s="121"/>
    </row>
    <row r="577" spans="1:8" x14ac:dyDescent="0.2">
      <c r="A577" s="123"/>
      <c r="B577" s="123"/>
      <c r="C577" s="125">
        <v>357.50000000001302</v>
      </c>
      <c r="D577" s="120">
        <f>FORECAST(C577,INDEX($B$2:$B$127,MATCH(C577,$A$2:$A$127,1)-1):INDEX($B$2:$B$127,MATCH(C577,$A$2:$A$127,1)+1),INDEX($A$2:$A$127,MATCH(C577,$A$2:$A$127,1)-1):INDEX($A$2:$A$127,MATCH(C577,$A$2:$A$127,1)+1))</f>
        <v>22.496582657975978</v>
      </c>
      <c r="E577" s="124">
        <v>415.09999999999297</v>
      </c>
      <c r="F577" s="120">
        <f>FORECAST(E577,INDEX($D$2:$D$2007,MATCH(E577,$C$2:$C$2007,1)-1):INDEX($D$2:$D$2007,MATCH(E577,$C$2:$C$2007,1)+1),INDEX($C$2:$C$2007,MATCH(E577,$C$2:$C$2007,1)-1):INDEX($C$2:$C$2007,MATCH(E577,$C$2:$C$2007,1)+1))</f>
        <v>16.968408249003431</v>
      </c>
      <c r="G577" s="125"/>
      <c r="H577" s="121"/>
    </row>
    <row r="578" spans="1:8" x14ac:dyDescent="0.2">
      <c r="A578" s="123"/>
      <c r="B578" s="123"/>
      <c r="C578" s="125">
        <v>357.60000000001298</v>
      </c>
      <c r="D578" s="120">
        <f>FORECAST(C578,INDEX($B$2:$B$127,MATCH(C578,$A$2:$A$127,1)-1):INDEX($B$2:$B$127,MATCH(C578,$A$2:$A$127,1)+1),INDEX($A$2:$A$127,MATCH(C578,$A$2:$A$127,1)-1):INDEX($A$2:$A$127,MATCH(C578,$A$2:$A$127,1)+1))</f>
        <v>22.541365304740566</v>
      </c>
      <c r="E578" s="135">
        <v>415.29999999999302</v>
      </c>
      <c r="F578" s="120">
        <f>FORECAST(E578,INDEX($D$2:$D$2007,MATCH(E578,$C$2:$C$2007,1)-1):INDEX($D$2:$D$2007,MATCH(E578,$C$2:$C$2007,1)+1),INDEX($C$2:$C$2007,MATCH(E578,$C$2:$C$2007,1)-1):INDEX($C$2:$C$2007,MATCH(E578,$C$2:$C$2007,1)+1))</f>
        <v>16.856796983788087</v>
      </c>
      <c r="G578" s="125"/>
      <c r="H578" s="121"/>
    </row>
    <row r="579" spans="1:8" x14ac:dyDescent="0.2">
      <c r="A579" s="123"/>
      <c r="B579" s="123"/>
      <c r="C579" s="125">
        <v>357.70000000001301</v>
      </c>
      <c r="D579" s="120">
        <f>FORECAST(C579,INDEX($B$2:$B$127,MATCH(C579,$A$2:$A$127,1)-1):INDEX($B$2:$B$127,MATCH(C579,$A$2:$A$127,1)+1),INDEX($A$2:$A$127,MATCH(C579,$A$2:$A$127,1)-1):INDEX($A$2:$A$127,MATCH(C579,$A$2:$A$127,1)+1))</f>
        <v>22.586147951505211</v>
      </c>
      <c r="E579" s="124">
        <v>415.49999999999301</v>
      </c>
      <c r="F579" s="120">
        <f>FORECAST(E579,INDEX($D$2:$D$2007,MATCH(E579,$C$2:$C$2007,1)-1):INDEX($D$2:$D$2007,MATCH(E579,$C$2:$C$2007,1)+1),INDEX($C$2:$C$2007,MATCH(E579,$C$2:$C$2007,1)-1):INDEX($C$2:$C$2007,MATCH(E579,$C$2:$C$2007,1)+1))</f>
        <v>16.745185718572742</v>
      </c>
      <c r="G579" s="125"/>
      <c r="H579" s="121"/>
    </row>
    <row r="580" spans="1:8" x14ac:dyDescent="0.2">
      <c r="A580" s="123"/>
      <c r="B580" s="123"/>
      <c r="C580" s="125">
        <v>357.80000000001297</v>
      </c>
      <c r="D580" s="120">
        <f>FORECAST(C580,INDEX($B$2:$B$127,MATCH(C580,$A$2:$A$127,1)-1):INDEX($B$2:$B$127,MATCH(C580,$A$2:$A$127,1)+1),INDEX($A$2:$A$127,MATCH(C580,$A$2:$A$127,1)-1):INDEX($A$2:$A$127,MATCH(C580,$A$2:$A$127,1)+1))</f>
        <v>22.630930598269828</v>
      </c>
      <c r="E580" s="135">
        <v>415.699999999993</v>
      </c>
      <c r="F580" s="120">
        <f>FORECAST(E580,INDEX($D$2:$D$2007,MATCH(E580,$C$2:$C$2007,1)-1):INDEX($D$2:$D$2007,MATCH(E580,$C$2:$C$2007,1)+1),INDEX($C$2:$C$2007,MATCH(E580,$C$2:$C$2007,1)-1):INDEX($C$2:$C$2007,MATCH(E580,$C$2:$C$2007,1)+1))</f>
        <v>16.633574453357426</v>
      </c>
      <c r="G580" s="125"/>
      <c r="H580" s="121"/>
    </row>
    <row r="581" spans="1:8" x14ac:dyDescent="0.2">
      <c r="A581" s="123"/>
      <c r="B581" s="123"/>
      <c r="C581" s="125">
        <v>357.90000000001299</v>
      </c>
      <c r="D581" s="120">
        <f>FORECAST(C581,INDEX($B$2:$B$127,MATCH(C581,$A$2:$A$127,1)-1):INDEX($B$2:$B$127,MATCH(C581,$A$2:$A$127,1)+1),INDEX($A$2:$A$127,MATCH(C581,$A$2:$A$127,1)-1):INDEX($A$2:$A$127,MATCH(C581,$A$2:$A$127,1)+1))</f>
        <v>22.675713245034444</v>
      </c>
      <c r="E581" s="124">
        <v>415.89999999999299</v>
      </c>
      <c r="F581" s="120">
        <f>FORECAST(E581,INDEX($D$2:$D$2007,MATCH(E581,$C$2:$C$2007,1)-1):INDEX($D$2:$D$2007,MATCH(E581,$C$2:$C$2007,1)+1),INDEX($C$2:$C$2007,MATCH(E581,$C$2:$C$2007,1)-1):INDEX($C$2:$C$2007,MATCH(E581,$C$2:$C$2007,1)+1))</f>
        <v>16.521963188142138</v>
      </c>
      <c r="G581" s="125"/>
      <c r="H581" s="121"/>
    </row>
    <row r="582" spans="1:8" x14ac:dyDescent="0.2">
      <c r="A582" s="123"/>
      <c r="B582" s="123"/>
      <c r="C582" s="125">
        <v>358.00000000001302</v>
      </c>
      <c r="D582" s="120">
        <f>FORECAST(C582,INDEX($B$2:$B$127,MATCH(C582,$A$2:$A$127,1)-1):INDEX($B$2:$B$127,MATCH(C582,$A$2:$A$127,1)+1),INDEX($A$2:$A$127,MATCH(C582,$A$2:$A$127,1)-1):INDEX($A$2:$A$127,MATCH(C582,$A$2:$A$127,1)+1))</f>
        <v>22.720495891799089</v>
      </c>
      <c r="E582" s="135">
        <v>416.09999999999297</v>
      </c>
      <c r="F582" s="120">
        <f>FORECAST(E582,INDEX($D$2:$D$2007,MATCH(E582,$C$2:$C$2007,1)-1):INDEX($D$2:$D$2007,MATCH(E582,$C$2:$C$2007,1)+1),INDEX($C$2:$C$2007,MATCH(E582,$C$2:$C$2007,1)-1):INDEX($C$2:$C$2007,MATCH(E582,$C$2:$C$2007,1)+1))</f>
        <v>16.410351922926736</v>
      </c>
      <c r="G582" s="125"/>
      <c r="H582" s="121"/>
    </row>
    <row r="583" spans="1:8" x14ac:dyDescent="0.2">
      <c r="A583" s="123"/>
      <c r="B583" s="123"/>
      <c r="C583" s="125">
        <v>358.10000000001298</v>
      </c>
      <c r="D583" s="120">
        <f>FORECAST(C583,INDEX($B$2:$B$127,MATCH(C583,$A$2:$A$127,1)-1):INDEX($B$2:$B$127,MATCH(C583,$A$2:$A$127,1)+1),INDEX($A$2:$A$127,MATCH(C583,$A$2:$A$127,1)-1):INDEX($A$2:$A$127,MATCH(C583,$A$2:$A$127,1)+1))</f>
        <v>22.765278538563678</v>
      </c>
      <c r="E583" s="124">
        <v>416.29999999999302</v>
      </c>
      <c r="F583" s="120">
        <f>FORECAST(E583,INDEX($D$2:$D$2007,MATCH(E583,$C$2:$C$2007,1)-1):INDEX($D$2:$D$2007,MATCH(E583,$C$2:$C$2007,1)+1),INDEX($C$2:$C$2007,MATCH(E583,$C$2:$C$2007,1)-1):INDEX($C$2:$C$2007,MATCH(E583,$C$2:$C$2007,1)+1))</f>
        <v>16.298740657711392</v>
      </c>
      <c r="G583" s="125"/>
      <c r="H583" s="121"/>
    </row>
    <row r="584" spans="1:8" x14ac:dyDescent="0.2">
      <c r="A584" s="123"/>
      <c r="B584" s="123"/>
      <c r="C584" s="125">
        <v>358.20000000001301</v>
      </c>
      <c r="D584" s="120">
        <f>FORECAST(C584,INDEX($B$2:$B$127,MATCH(C584,$A$2:$A$127,1)-1):INDEX($B$2:$B$127,MATCH(C584,$A$2:$A$127,1)+1),INDEX($A$2:$A$127,MATCH(C584,$A$2:$A$127,1)-1):INDEX($A$2:$A$127,MATCH(C584,$A$2:$A$127,1)+1))</f>
        <v>22.810061185328323</v>
      </c>
      <c r="E584" s="135">
        <v>416.49999999999301</v>
      </c>
      <c r="F584" s="120">
        <f>FORECAST(E584,INDEX($D$2:$D$2007,MATCH(E584,$C$2:$C$2007,1)-1):INDEX($D$2:$D$2007,MATCH(E584,$C$2:$C$2007,1)+1),INDEX($C$2:$C$2007,MATCH(E584,$C$2:$C$2007,1)-1):INDEX($C$2:$C$2007,MATCH(E584,$C$2:$C$2007,1)+1))</f>
        <v>16.187129392496075</v>
      </c>
      <c r="G584" s="125"/>
      <c r="H584" s="121"/>
    </row>
    <row r="585" spans="1:8" x14ac:dyDescent="0.2">
      <c r="A585" s="123"/>
      <c r="B585" s="123"/>
      <c r="C585" s="125">
        <v>358.30000000001297</v>
      </c>
      <c r="D585" s="120">
        <f>FORECAST(C585,INDEX($B$2:$B$127,MATCH(C585,$A$2:$A$127,1)-1):INDEX($B$2:$B$127,MATCH(C585,$A$2:$A$127,1)+1),INDEX($A$2:$A$127,MATCH(C585,$A$2:$A$127,1)-1):INDEX($A$2:$A$127,MATCH(C585,$A$2:$A$127,1)+1))</f>
        <v>22.854843832092911</v>
      </c>
      <c r="E585" s="124">
        <v>416.699999999993</v>
      </c>
      <c r="F585" s="120">
        <f>FORECAST(E585,INDEX($D$2:$D$2007,MATCH(E585,$C$2:$C$2007,1)-1):INDEX($D$2:$D$2007,MATCH(E585,$C$2:$C$2007,1)+1),INDEX($C$2:$C$2007,MATCH(E585,$C$2:$C$2007,1)-1):INDEX($C$2:$C$2007,MATCH(E585,$C$2:$C$2007,1)+1))</f>
        <v>16.075518127280759</v>
      </c>
      <c r="G585" s="125"/>
      <c r="H585" s="121"/>
    </row>
    <row r="586" spans="1:8" x14ac:dyDescent="0.2">
      <c r="A586" s="123"/>
      <c r="B586" s="123"/>
      <c r="C586" s="125">
        <v>358.40000000001299</v>
      </c>
      <c r="D586" s="120">
        <f>FORECAST(C586,INDEX($B$2:$B$127,MATCH(C586,$A$2:$A$127,1)-1):INDEX($B$2:$B$127,MATCH(C586,$A$2:$A$127,1)+1),INDEX($A$2:$A$127,MATCH(C586,$A$2:$A$127,1)-1):INDEX($A$2:$A$127,MATCH(C586,$A$2:$A$127,1)+1))</f>
        <v>22.899626478857556</v>
      </c>
      <c r="E586" s="135">
        <v>416.89999999999299</v>
      </c>
      <c r="F586" s="120">
        <f>FORECAST(E586,INDEX($D$2:$D$2007,MATCH(E586,$C$2:$C$2007,1)-1):INDEX($D$2:$D$2007,MATCH(E586,$C$2:$C$2007,1)+1),INDEX($C$2:$C$2007,MATCH(E586,$C$2:$C$2007,1)-1):INDEX($C$2:$C$2007,MATCH(E586,$C$2:$C$2007,1)+1))</f>
        <v>15.919741466521941</v>
      </c>
      <c r="G586" s="125"/>
      <c r="H586" s="121"/>
    </row>
    <row r="587" spans="1:8" x14ac:dyDescent="0.2">
      <c r="A587" s="123"/>
      <c r="B587" s="123"/>
      <c r="C587" s="125">
        <v>358.50000000001302</v>
      </c>
      <c r="D587" s="120">
        <f>FORECAST(C587,INDEX($B$2:$B$127,MATCH(C587,$A$2:$A$127,1)-1):INDEX($B$2:$B$127,MATCH(C587,$A$2:$A$127,1)+1),INDEX($A$2:$A$127,MATCH(C587,$A$2:$A$127,1)-1):INDEX($A$2:$A$127,MATCH(C587,$A$2:$A$127,1)+1))</f>
        <v>22.983861530091048</v>
      </c>
      <c r="E587" s="124">
        <v>417.09999999999297</v>
      </c>
      <c r="F587" s="120">
        <f>FORECAST(E587,INDEX($D$2:$D$2007,MATCH(E587,$C$2:$C$2007,1)-1):INDEX($D$2:$D$2007,MATCH(E587,$C$2:$C$2007,1)+1),INDEX($C$2:$C$2007,MATCH(E587,$C$2:$C$2007,1)-1):INDEX($C$2:$C$2007,MATCH(E587,$C$2:$C$2007,1)+1))</f>
        <v>15.792069102981884</v>
      </c>
      <c r="G587" s="125"/>
      <c r="H587" s="121"/>
    </row>
    <row r="588" spans="1:8" x14ac:dyDescent="0.2">
      <c r="A588" s="123"/>
      <c r="B588" s="123"/>
      <c r="C588" s="125">
        <v>358.60000000001298</v>
      </c>
      <c r="D588" s="120">
        <f>FORECAST(C588,INDEX($B$2:$B$127,MATCH(C588,$A$2:$A$127,1)-1):INDEX($B$2:$B$127,MATCH(C588,$A$2:$A$127,1)+1),INDEX($A$2:$A$127,MATCH(C588,$A$2:$A$127,1)-1):INDEX($A$2:$A$127,MATCH(C588,$A$2:$A$127,1)+1))</f>
        <v>23.031591711697104</v>
      </c>
      <c r="E588" s="135">
        <v>417.29999999999302</v>
      </c>
      <c r="F588" s="120">
        <f>FORECAST(E588,INDEX($D$2:$D$2007,MATCH(E588,$C$2:$C$2007,1)-1):INDEX($D$2:$D$2007,MATCH(E588,$C$2:$C$2007,1)+1),INDEX($C$2:$C$2007,MATCH(E588,$C$2:$C$2007,1)-1):INDEX($C$2:$C$2007,MATCH(E588,$C$2:$C$2007,1)+1))</f>
        <v>15.673229818560003</v>
      </c>
      <c r="G588" s="125"/>
      <c r="H588" s="121"/>
    </row>
    <row r="589" spans="1:8" x14ac:dyDescent="0.2">
      <c r="A589" s="123"/>
      <c r="B589" s="123"/>
      <c r="C589" s="125">
        <v>358.70000000001301</v>
      </c>
      <c r="D589" s="120">
        <f>FORECAST(C589,INDEX($B$2:$B$127,MATCH(C589,$A$2:$A$127,1)-1):INDEX($B$2:$B$127,MATCH(C589,$A$2:$A$127,1)+1),INDEX($A$2:$A$127,MATCH(C589,$A$2:$A$127,1)-1):INDEX($A$2:$A$127,MATCH(C589,$A$2:$A$127,1)+1))</f>
        <v>23.079321893303188</v>
      </c>
      <c r="E589" s="124">
        <v>417.49999999999301</v>
      </c>
      <c r="F589" s="120">
        <f>FORECAST(E589,INDEX($D$2:$D$2007,MATCH(E589,$C$2:$C$2007,1)-1):INDEX($D$2:$D$2007,MATCH(E589,$C$2:$C$2007,1)+1),INDEX($C$2:$C$2007,MATCH(E589,$C$2:$C$2007,1)-1):INDEX($C$2:$C$2007,MATCH(E589,$C$2:$C$2007,1)+1))</f>
        <v>15.554390534138179</v>
      </c>
      <c r="G589" s="125"/>
      <c r="H589" s="121"/>
    </row>
    <row r="590" spans="1:8" x14ac:dyDescent="0.2">
      <c r="A590" s="123"/>
      <c r="B590" s="123"/>
      <c r="C590" s="125">
        <v>358.80000000001297</v>
      </c>
      <c r="D590" s="120">
        <f>FORECAST(C590,INDEX($B$2:$B$127,MATCH(C590,$A$2:$A$127,1)-1):INDEX($B$2:$B$127,MATCH(C590,$A$2:$A$127,1)+1),INDEX($A$2:$A$127,MATCH(C590,$A$2:$A$127,1)-1):INDEX($A$2:$A$127,MATCH(C590,$A$2:$A$127,1)+1))</f>
        <v>23.127052074909216</v>
      </c>
      <c r="E590" s="135">
        <v>417.699999999993</v>
      </c>
      <c r="F590" s="120">
        <f>FORECAST(E590,INDEX($D$2:$D$2007,MATCH(E590,$C$2:$C$2007,1)-1):INDEX($D$2:$D$2007,MATCH(E590,$C$2:$C$2007,1)+1),INDEX($C$2:$C$2007,MATCH(E590,$C$2:$C$2007,1)-1):INDEX($C$2:$C$2007,MATCH(E590,$C$2:$C$2007,1)+1))</f>
        <v>15.435551249716355</v>
      </c>
      <c r="G590" s="125"/>
      <c r="H590" s="121"/>
    </row>
    <row r="591" spans="1:8" x14ac:dyDescent="0.2">
      <c r="A591" s="123"/>
      <c r="B591" s="123"/>
      <c r="C591" s="125">
        <v>358.90000000001299</v>
      </c>
      <c r="D591" s="120">
        <f>FORECAST(C591,INDEX($B$2:$B$127,MATCH(C591,$A$2:$A$127,1)-1):INDEX($B$2:$B$127,MATCH(C591,$A$2:$A$127,1)+1),INDEX($A$2:$A$127,MATCH(C591,$A$2:$A$127,1)-1):INDEX($A$2:$A$127,MATCH(C591,$A$2:$A$127,1)+1))</f>
        <v>23.1747822565153</v>
      </c>
      <c r="E591" s="124">
        <v>417.89999999999299</v>
      </c>
      <c r="F591" s="120">
        <f>FORECAST(E591,INDEX($D$2:$D$2007,MATCH(E591,$C$2:$C$2007,1)-1):INDEX($D$2:$D$2007,MATCH(E591,$C$2:$C$2007,1)+1),INDEX($C$2:$C$2007,MATCH(E591,$C$2:$C$2007,1)-1):INDEX($C$2:$C$2007,MATCH(E591,$C$2:$C$2007,1)+1))</f>
        <v>15.316711965294587</v>
      </c>
      <c r="G591" s="125"/>
      <c r="H591" s="121"/>
    </row>
    <row r="592" spans="1:8" x14ac:dyDescent="0.2">
      <c r="A592" s="123"/>
      <c r="B592" s="123"/>
      <c r="C592" s="125">
        <v>359.00000000001302</v>
      </c>
      <c r="D592" s="120">
        <f>FORECAST(C592,INDEX($B$2:$B$127,MATCH(C592,$A$2:$A$127,1)-1):INDEX($B$2:$B$127,MATCH(C592,$A$2:$A$127,1)+1),INDEX($A$2:$A$127,MATCH(C592,$A$2:$A$127,1)-1):INDEX($A$2:$A$127,MATCH(C592,$A$2:$A$127,1)+1))</f>
        <v>23.222512438121385</v>
      </c>
      <c r="E592" s="135">
        <v>418.09999999999297</v>
      </c>
      <c r="F592" s="120">
        <f>FORECAST(E592,INDEX($D$2:$D$2007,MATCH(E592,$C$2:$C$2007,1)-1):INDEX($D$2:$D$2007,MATCH(E592,$C$2:$C$2007,1)+1),INDEX($C$2:$C$2007,MATCH(E592,$C$2:$C$2007,1)-1):INDEX($C$2:$C$2007,MATCH(E592,$C$2:$C$2007,1)+1))</f>
        <v>15.197872680872763</v>
      </c>
      <c r="G592" s="125"/>
      <c r="H592" s="121"/>
    </row>
    <row r="593" spans="1:8" x14ac:dyDescent="0.2">
      <c r="A593" s="123"/>
      <c r="B593" s="123"/>
      <c r="C593" s="125">
        <v>359.10000000001298</v>
      </c>
      <c r="D593" s="120">
        <f>FORECAST(C593,INDEX($B$2:$B$127,MATCH(C593,$A$2:$A$127,1)-1):INDEX($B$2:$B$127,MATCH(C593,$A$2:$A$127,1)+1),INDEX($A$2:$A$127,MATCH(C593,$A$2:$A$127,1)-1):INDEX($A$2:$A$127,MATCH(C593,$A$2:$A$127,1)+1))</f>
        <v>23.270242619727412</v>
      </c>
      <c r="E593" s="124">
        <v>418.29999999999302</v>
      </c>
      <c r="F593" s="120">
        <f>FORECAST(E593,INDEX($D$2:$D$2007,MATCH(E593,$C$2:$C$2007,1)-1):INDEX($D$2:$D$2007,MATCH(E593,$C$2:$C$2007,1)+1),INDEX($C$2:$C$2007,MATCH(E593,$C$2:$C$2007,1)-1):INDEX($C$2:$C$2007,MATCH(E593,$C$2:$C$2007,1)+1))</f>
        <v>15.079033396450967</v>
      </c>
      <c r="G593" s="125"/>
      <c r="H593" s="121"/>
    </row>
    <row r="594" spans="1:8" x14ac:dyDescent="0.2">
      <c r="A594" s="123"/>
      <c r="B594" s="123"/>
      <c r="C594" s="125">
        <v>359.20000000001397</v>
      </c>
      <c r="D594" s="120">
        <f>FORECAST(C594,INDEX($B$2:$B$127,MATCH(C594,$A$2:$A$127,1)-1):INDEX($B$2:$B$127,MATCH(C594,$A$2:$A$127,1)+1),INDEX($A$2:$A$127,MATCH(C594,$A$2:$A$127,1)-1):INDEX($A$2:$A$127,MATCH(C594,$A$2:$A$127,1)+1))</f>
        <v>23.317972801333951</v>
      </c>
      <c r="E594" s="135">
        <v>418.49999999999301</v>
      </c>
      <c r="F594" s="120">
        <f>FORECAST(E594,INDEX($D$2:$D$2007,MATCH(E594,$C$2:$C$2007,1)-1):INDEX($D$2:$D$2007,MATCH(E594,$C$2:$C$2007,1)+1),INDEX($C$2:$C$2007,MATCH(E594,$C$2:$C$2007,1)-1):INDEX($C$2:$C$2007,MATCH(E594,$C$2:$C$2007,1)+1))</f>
        <v>14.960194112029086</v>
      </c>
      <c r="G594" s="125"/>
      <c r="H594" s="121"/>
    </row>
    <row r="595" spans="1:8" x14ac:dyDescent="0.2">
      <c r="A595" s="123"/>
      <c r="B595" s="123"/>
      <c r="C595" s="125">
        <v>359.30000000001297</v>
      </c>
      <c r="D595" s="120">
        <f>FORECAST(C595,INDEX($B$2:$B$127,MATCH(C595,$A$2:$A$127,1)-1):INDEX($B$2:$B$127,MATCH(C595,$A$2:$A$127,1)+1),INDEX($A$2:$A$127,MATCH(C595,$A$2:$A$127,1)-1):INDEX($A$2:$A$127,MATCH(C595,$A$2:$A$127,1)+1))</f>
        <v>23.365702982939553</v>
      </c>
      <c r="E595" s="124">
        <v>418.699999999993</v>
      </c>
      <c r="F595" s="120">
        <f>FORECAST(E595,INDEX($D$2:$D$2007,MATCH(E595,$C$2:$C$2007,1)-1):INDEX($D$2:$D$2007,MATCH(E595,$C$2:$C$2007,1)+1),INDEX($C$2:$C$2007,MATCH(E595,$C$2:$C$2007,1)-1):INDEX($C$2:$C$2007,MATCH(E595,$C$2:$C$2007,1)+1))</f>
        <v>14.75615357320936</v>
      </c>
      <c r="G595" s="125"/>
      <c r="H595" s="121"/>
    </row>
    <row r="596" spans="1:8" x14ac:dyDescent="0.2">
      <c r="A596" s="123"/>
      <c r="B596" s="123"/>
      <c r="C596" s="125">
        <v>359.40000000001402</v>
      </c>
      <c r="D596" s="120">
        <f>FORECAST(C596,INDEX($B$2:$B$127,MATCH(C596,$A$2:$A$127,1)-1):INDEX($B$2:$B$127,MATCH(C596,$A$2:$A$127,1)+1),INDEX($A$2:$A$127,MATCH(C596,$A$2:$A$127,1)-1):INDEX($A$2:$A$127,MATCH(C596,$A$2:$A$127,1)+1))</f>
        <v>23.413433164546092</v>
      </c>
      <c r="E596" s="135">
        <v>418.89999999999299</v>
      </c>
      <c r="F596" s="120">
        <f>FORECAST(E596,INDEX($D$2:$D$2007,MATCH(E596,$C$2:$C$2007,1)-1):INDEX($D$2:$D$2007,MATCH(E596,$C$2:$C$2007,1)+1),INDEX($C$2:$C$2007,MATCH(E596,$C$2:$C$2007,1)-1):INDEX($C$2:$C$2007,MATCH(E596,$C$2:$C$2007,1)+1))</f>
        <v>14.63087597102998</v>
      </c>
      <c r="G596" s="125"/>
      <c r="H596" s="121"/>
    </row>
    <row r="597" spans="1:8" x14ac:dyDescent="0.2">
      <c r="A597" s="123"/>
      <c r="B597" s="123"/>
      <c r="C597" s="125">
        <v>359.50000000001398</v>
      </c>
      <c r="D597" s="120">
        <f>FORECAST(C597,INDEX($B$2:$B$127,MATCH(C597,$A$2:$A$127,1)-1):INDEX($B$2:$B$127,MATCH(C597,$A$2:$A$127,1)+1),INDEX($A$2:$A$127,MATCH(C597,$A$2:$A$127,1)-1):INDEX($A$2:$A$127,MATCH(C597,$A$2:$A$127,1)+1))</f>
        <v>23.461163346152148</v>
      </c>
      <c r="E597" s="124">
        <v>419.09999999999297</v>
      </c>
      <c r="F597" s="120">
        <f>FORECAST(E597,INDEX($D$2:$D$2007,MATCH(E597,$C$2:$C$2007,1)-1):INDEX($D$2:$D$2007,MATCH(E597,$C$2:$C$2007,1)+1),INDEX($C$2:$C$2007,MATCH(E597,$C$2:$C$2007,1)-1):INDEX($C$2:$C$2007,MATCH(E597,$C$2:$C$2007,1)+1))</f>
        <v>14.495753001777643</v>
      </c>
      <c r="G597" s="125"/>
      <c r="H597" s="121"/>
    </row>
    <row r="598" spans="1:8" x14ac:dyDescent="0.2">
      <c r="A598" s="123"/>
      <c r="B598" s="123"/>
      <c r="C598" s="125">
        <v>359.60000000001401</v>
      </c>
      <c r="D598" s="120">
        <f>FORECAST(C598,INDEX($B$2:$B$127,MATCH(C598,$A$2:$A$127,1)-1):INDEX($B$2:$B$127,MATCH(C598,$A$2:$A$127,1)+1),INDEX($A$2:$A$127,MATCH(C598,$A$2:$A$127,1)-1):INDEX($A$2:$A$127,MATCH(C598,$A$2:$A$127,1)+1))</f>
        <v>23.508893527758232</v>
      </c>
      <c r="E598" s="135">
        <v>419.29999999999302</v>
      </c>
      <c r="F598" s="120">
        <f>FORECAST(E598,INDEX($D$2:$D$2007,MATCH(E598,$C$2:$C$2007,1)-1):INDEX($D$2:$D$2007,MATCH(E598,$C$2:$C$2007,1)+1),INDEX($C$2:$C$2007,MATCH(E598,$C$2:$C$2007,1)-1):INDEX($C$2:$C$2007,MATCH(E598,$C$2:$C$2007,1)+1))</f>
        <v>14.360630032525364</v>
      </c>
      <c r="G598" s="125"/>
      <c r="H598" s="121"/>
    </row>
    <row r="599" spans="1:8" x14ac:dyDescent="0.2">
      <c r="A599" s="123"/>
      <c r="B599" s="123"/>
      <c r="C599" s="125">
        <v>359.70000000001397</v>
      </c>
      <c r="D599" s="120">
        <f>FORECAST(C599,INDEX($B$2:$B$127,MATCH(C599,$A$2:$A$127,1)-1):INDEX($B$2:$B$127,MATCH(C599,$A$2:$A$127,1)+1),INDEX($A$2:$A$127,MATCH(C599,$A$2:$A$127,1)-1):INDEX($A$2:$A$127,MATCH(C599,$A$2:$A$127,1)+1))</f>
        <v>23.55662370936426</v>
      </c>
      <c r="E599" s="124">
        <v>419.49999999999301</v>
      </c>
      <c r="F599" s="120">
        <f>FORECAST(E599,INDEX($D$2:$D$2007,MATCH(E599,$C$2:$C$2007,1)-1):INDEX($D$2:$D$2007,MATCH(E599,$C$2:$C$2007,1)+1),INDEX($C$2:$C$2007,MATCH(E599,$C$2:$C$2007,1)-1):INDEX($C$2:$C$2007,MATCH(E599,$C$2:$C$2007,1)+1))</f>
        <v>14.225507063273028</v>
      </c>
      <c r="G599" s="125"/>
      <c r="H599" s="121"/>
    </row>
    <row r="600" spans="1:8" x14ac:dyDescent="0.2">
      <c r="A600" s="123"/>
      <c r="B600" s="123"/>
      <c r="C600" s="125">
        <v>359.80000000001399</v>
      </c>
      <c r="D600" s="120">
        <f>FORECAST(C600,INDEX($B$2:$B$127,MATCH(C600,$A$2:$A$127,1)-1):INDEX($B$2:$B$127,MATCH(C600,$A$2:$A$127,1)+1),INDEX($A$2:$A$127,MATCH(C600,$A$2:$A$127,1)-1):INDEX($A$2:$A$127,MATCH(C600,$A$2:$A$127,1)+1))</f>
        <v>23.604353890970344</v>
      </c>
      <c r="E600" s="135">
        <v>419.699999999993</v>
      </c>
      <c r="F600" s="120">
        <f>FORECAST(E600,INDEX($D$2:$D$2007,MATCH(E600,$C$2:$C$2007,1)-1):INDEX($D$2:$D$2007,MATCH(E600,$C$2:$C$2007,1)+1),INDEX($C$2:$C$2007,MATCH(E600,$C$2:$C$2007,1)-1):INDEX($C$2:$C$2007,MATCH(E600,$C$2:$C$2007,1)+1))</f>
        <v>14.090384094020749</v>
      </c>
      <c r="G600" s="125"/>
      <c r="H600" s="121"/>
    </row>
    <row r="601" spans="1:8" x14ac:dyDescent="0.2">
      <c r="A601" s="123"/>
      <c r="B601" s="123"/>
      <c r="C601" s="125">
        <v>359.90000000001402</v>
      </c>
      <c r="D601" s="120">
        <f>FORECAST(C601,INDEX($B$2:$B$127,MATCH(C601,$A$2:$A$127,1)-1):INDEX($B$2:$B$127,MATCH(C601,$A$2:$A$127,1)+1),INDEX($A$2:$A$127,MATCH(C601,$A$2:$A$127,1)-1):INDEX($A$2:$A$127,MATCH(C601,$A$2:$A$127,1)+1))</f>
        <v>23.652084072576429</v>
      </c>
      <c r="E601" s="124">
        <v>419.89999999999299</v>
      </c>
      <c r="F601" s="120">
        <f>FORECAST(E601,INDEX($D$2:$D$2007,MATCH(E601,$C$2:$C$2007,1)-1):INDEX($D$2:$D$2007,MATCH(E601,$C$2:$C$2007,1)+1),INDEX($C$2:$C$2007,MATCH(E601,$C$2:$C$2007,1)-1):INDEX($C$2:$C$2007,MATCH(E601,$C$2:$C$2007,1)+1))</f>
        <v>13.955261124768469</v>
      </c>
      <c r="G601" s="125"/>
      <c r="H601" s="121"/>
    </row>
    <row r="602" spans="1:8" x14ac:dyDescent="0.2">
      <c r="A602" s="123"/>
      <c r="B602" s="123"/>
      <c r="C602" s="125">
        <v>360.00000000001398</v>
      </c>
      <c r="D602" s="120">
        <f>FORECAST(C602,INDEX($B$2:$B$127,MATCH(C602,$A$2:$A$127,1)-1):INDEX($B$2:$B$127,MATCH(C602,$A$2:$A$127,1)+1),INDEX($A$2:$A$127,MATCH(C602,$A$2:$A$127,1)-1):INDEX($A$2:$A$127,MATCH(C602,$A$2:$A$127,1)+1))</f>
        <v>23.699814254182456</v>
      </c>
      <c r="E602" s="135">
        <v>420.09999999999297</v>
      </c>
      <c r="F602" s="120">
        <f>FORECAST(E602,INDEX($D$2:$D$2007,MATCH(E602,$C$2:$C$2007,1)-1):INDEX($D$2:$D$2007,MATCH(E602,$C$2:$C$2007,1)+1),INDEX($C$2:$C$2007,MATCH(E602,$C$2:$C$2007,1)-1):INDEX($C$2:$C$2007,MATCH(E602,$C$2:$C$2007,1)+1))</f>
        <v>13.820138155516133</v>
      </c>
      <c r="G602" s="125"/>
      <c r="H602" s="121"/>
    </row>
    <row r="603" spans="1:8" x14ac:dyDescent="0.2">
      <c r="A603" s="123"/>
      <c r="B603" s="123"/>
      <c r="C603" s="125">
        <v>360.10000000001401</v>
      </c>
      <c r="D603" s="120">
        <f>FORECAST(C603,INDEX($B$2:$B$127,MATCH(C603,$A$2:$A$127,1)-1):INDEX($B$2:$B$127,MATCH(C603,$A$2:$A$127,1)+1),INDEX($A$2:$A$127,MATCH(C603,$A$2:$A$127,1)-1):INDEX($A$2:$A$127,MATCH(C603,$A$2:$A$127,1)+1))</f>
        <v>23.747544435788541</v>
      </c>
      <c r="E603" s="124">
        <v>420.29999999999302</v>
      </c>
      <c r="F603" s="120">
        <f>FORECAST(E603,INDEX($D$2:$D$2007,MATCH(E603,$C$2:$C$2007,1)-1):INDEX($D$2:$D$2007,MATCH(E603,$C$2:$C$2007,1)+1),INDEX($C$2:$C$2007,MATCH(E603,$C$2:$C$2007,1)-1):INDEX($C$2:$C$2007,MATCH(E603,$C$2:$C$2007,1)+1))</f>
        <v>13.702559329950049</v>
      </c>
      <c r="G603" s="125"/>
      <c r="H603" s="121"/>
    </row>
    <row r="604" spans="1:8" x14ac:dyDescent="0.2">
      <c r="A604" s="123"/>
      <c r="B604" s="123"/>
      <c r="C604" s="125">
        <v>360.20000000001397</v>
      </c>
      <c r="D604" s="120">
        <f>FORECAST(C604,INDEX($B$2:$B$127,MATCH(C604,$A$2:$A$127,1)-1):INDEX($B$2:$B$127,MATCH(C604,$A$2:$A$127,1)+1),INDEX($A$2:$A$127,MATCH(C604,$A$2:$A$127,1)-1):INDEX($A$2:$A$127,MATCH(C604,$A$2:$A$127,1)+1))</f>
        <v>23.795274617394597</v>
      </c>
      <c r="E604" s="135">
        <v>420.49999999999301</v>
      </c>
      <c r="F604" s="120">
        <f>FORECAST(E604,INDEX($D$2:$D$2007,MATCH(E604,$C$2:$C$2007,1)-1):INDEX($D$2:$D$2007,MATCH(E604,$C$2:$C$2007,1)+1),INDEX($C$2:$C$2007,MATCH(E604,$C$2:$C$2007,1)-1):INDEX($C$2:$C$2007,MATCH(E604,$C$2:$C$2007,1)+1))</f>
        <v>13.571644279872828</v>
      </c>
      <c r="G604" s="125"/>
      <c r="H604" s="121"/>
    </row>
    <row r="605" spans="1:8" x14ac:dyDescent="0.2">
      <c r="A605" s="123"/>
      <c r="B605" s="123"/>
      <c r="C605" s="125">
        <v>360.30000000001399</v>
      </c>
      <c r="D605" s="120">
        <f>FORECAST(C605,INDEX($B$2:$B$127,MATCH(C605,$A$2:$A$127,1)-1):INDEX($B$2:$B$127,MATCH(C605,$A$2:$A$127,1)+1),INDEX($A$2:$A$127,MATCH(C605,$A$2:$A$127,1)-1):INDEX($A$2:$A$127,MATCH(C605,$A$2:$A$127,1)+1))</f>
        <v>23.843004799000653</v>
      </c>
      <c r="E605" s="124">
        <v>420.699999999993</v>
      </c>
      <c r="F605" s="120">
        <f>FORECAST(E605,INDEX($D$2:$D$2007,MATCH(E605,$C$2:$C$2007,1)-1):INDEX($D$2:$D$2007,MATCH(E605,$C$2:$C$2007,1)+1),INDEX($C$2:$C$2007,MATCH(E605,$C$2:$C$2007,1)-1):INDEX($C$2:$C$2007,MATCH(E605,$C$2:$C$2007,1)+1))</f>
        <v>13.437220401054162</v>
      </c>
      <c r="G605" s="125"/>
      <c r="H605" s="121"/>
    </row>
    <row r="606" spans="1:8" x14ac:dyDescent="0.2">
      <c r="A606" s="123"/>
      <c r="B606" s="123"/>
      <c r="C606" s="125">
        <v>360.40000000001402</v>
      </c>
      <c r="D606" s="120">
        <f>FORECAST(C606,INDEX($B$2:$B$127,MATCH(C606,$A$2:$A$127,1)-1):INDEX($B$2:$B$127,MATCH(C606,$A$2:$A$127,1)+1),INDEX($A$2:$A$127,MATCH(C606,$A$2:$A$127,1)-1):INDEX($A$2:$A$127,MATCH(C606,$A$2:$A$127,1)+1))</f>
        <v>23.890734980606737</v>
      </c>
      <c r="E606" s="135">
        <v>420.89999999999299</v>
      </c>
      <c r="F606" s="120">
        <f>FORECAST(E606,INDEX($D$2:$D$2007,MATCH(E606,$C$2:$C$2007,1)-1):INDEX($D$2:$D$2007,MATCH(E606,$C$2:$C$2007,1)+1),INDEX($C$2:$C$2007,MATCH(E606,$C$2:$C$2007,1)-1):INDEX($C$2:$C$2007,MATCH(E606,$C$2:$C$2007,1)+1))</f>
        <v>13.302796522235553</v>
      </c>
      <c r="G606" s="125"/>
      <c r="H606" s="121"/>
    </row>
    <row r="607" spans="1:8" x14ac:dyDescent="0.2">
      <c r="A607" s="123"/>
      <c r="B607" s="123"/>
      <c r="C607" s="125">
        <v>360.50000000001398</v>
      </c>
      <c r="D607" s="120">
        <f>FORECAST(C607,INDEX($B$2:$B$127,MATCH(C607,$A$2:$A$127,1)-1):INDEX($B$2:$B$127,MATCH(C607,$A$2:$A$127,1)+1),INDEX($A$2:$A$127,MATCH(C607,$A$2:$A$127,1)-1):INDEX($A$2:$A$127,MATCH(C607,$A$2:$A$127,1)+1))</f>
        <v>23.938465162212765</v>
      </c>
      <c r="E607" s="124">
        <v>421.09999999999297</v>
      </c>
      <c r="F607" s="120">
        <f>FORECAST(E607,INDEX($D$2:$D$2007,MATCH(E607,$C$2:$C$2007,1)-1):INDEX($D$2:$D$2007,MATCH(E607,$C$2:$C$2007,1)+1),INDEX($C$2:$C$2007,MATCH(E607,$C$2:$C$2007,1)-1):INDEX($C$2:$C$2007,MATCH(E607,$C$2:$C$2007,1)+1))</f>
        <v>13.168372643417001</v>
      </c>
      <c r="G607" s="125"/>
      <c r="H607" s="121"/>
    </row>
    <row r="608" spans="1:8" x14ac:dyDescent="0.2">
      <c r="A608" s="123"/>
      <c r="B608" s="123"/>
      <c r="C608" s="125">
        <v>360.60000000001401</v>
      </c>
      <c r="D608" s="120">
        <f>FORECAST(C608,INDEX($B$2:$B$127,MATCH(C608,$A$2:$A$127,1)-1):INDEX($B$2:$B$127,MATCH(C608,$A$2:$A$127,1)+1),INDEX($A$2:$A$127,MATCH(C608,$A$2:$A$127,1)-1):INDEX($A$2:$A$127,MATCH(C608,$A$2:$A$127,1)+1))</f>
        <v>23.986195343818849</v>
      </c>
      <c r="E608" s="135">
        <v>421.29999999999302</v>
      </c>
      <c r="F608" s="120">
        <f>FORECAST(E608,INDEX($D$2:$D$2007,MATCH(E608,$C$2:$C$2007,1)-1):INDEX($D$2:$D$2007,MATCH(E608,$C$2:$C$2007,1)+1),INDEX($C$2:$C$2007,MATCH(E608,$C$2:$C$2007,1)-1):INDEX($C$2:$C$2007,MATCH(E608,$C$2:$C$2007,1)+1))</f>
        <v>13.033948764598335</v>
      </c>
      <c r="G608" s="125"/>
      <c r="H608" s="121"/>
    </row>
    <row r="609" spans="1:8" x14ac:dyDescent="0.2">
      <c r="A609" s="123"/>
      <c r="B609" s="123"/>
      <c r="C609" s="125">
        <v>360.70000000001397</v>
      </c>
      <c r="D609" s="120">
        <f>FORECAST(C609,INDEX($B$2:$B$127,MATCH(C609,$A$2:$A$127,1)-1):INDEX($B$2:$B$127,MATCH(C609,$A$2:$A$127,1)+1),INDEX($A$2:$A$127,MATCH(C609,$A$2:$A$127,1)-1):INDEX($A$2:$A$127,MATCH(C609,$A$2:$A$127,1)+1))</f>
        <v>24.033925525424905</v>
      </c>
      <c r="E609" s="124">
        <v>421.49999999999301</v>
      </c>
      <c r="F609" s="120">
        <f>FORECAST(E609,INDEX($D$2:$D$2007,MATCH(E609,$C$2:$C$2007,1)-1):INDEX($D$2:$D$2007,MATCH(E609,$C$2:$C$2007,1)+1),INDEX($C$2:$C$2007,MATCH(E609,$C$2:$C$2007,1)-1):INDEX($C$2:$C$2007,MATCH(E609,$C$2:$C$2007,1)+1))</f>
        <v>12.89952488577984</v>
      </c>
      <c r="G609" s="125"/>
      <c r="H609" s="121"/>
    </row>
    <row r="610" spans="1:8" x14ac:dyDescent="0.2">
      <c r="A610" s="123"/>
      <c r="B610" s="123"/>
      <c r="C610" s="125">
        <v>360.80000000001399</v>
      </c>
      <c r="D610" s="120">
        <f>FORECAST(C610,INDEX($B$2:$B$127,MATCH(C610,$A$2:$A$127,1)-1):INDEX($B$2:$B$127,MATCH(C610,$A$2:$A$127,1)+1),INDEX($A$2:$A$127,MATCH(C610,$A$2:$A$127,1)-1):INDEX($A$2:$A$127,MATCH(C610,$A$2:$A$127,1)+1))</f>
        <v>24.081655707030961</v>
      </c>
      <c r="E610" s="135">
        <v>421.699999999993</v>
      </c>
      <c r="F610" s="120">
        <f>FORECAST(E610,INDEX($D$2:$D$2007,MATCH(E610,$C$2:$C$2007,1)-1):INDEX($D$2:$D$2007,MATCH(E610,$C$2:$C$2007,1)+1),INDEX($C$2:$C$2007,MATCH(E610,$C$2:$C$2007,1)-1):INDEX($C$2:$C$2007,MATCH(E610,$C$2:$C$2007,1)+1))</f>
        <v>12.765101006961231</v>
      </c>
      <c r="G610" s="125"/>
      <c r="H610" s="121"/>
    </row>
    <row r="611" spans="1:8" x14ac:dyDescent="0.2">
      <c r="A611" s="123"/>
      <c r="B611" s="123"/>
      <c r="C611" s="125">
        <v>360.90000000001402</v>
      </c>
      <c r="D611" s="120">
        <f>FORECAST(C611,INDEX($B$2:$B$127,MATCH(C611,$A$2:$A$127,1)-1):INDEX($B$2:$B$127,MATCH(C611,$A$2:$A$127,1)+1),INDEX($A$2:$A$127,MATCH(C611,$A$2:$A$127,1)-1):INDEX($A$2:$A$127,MATCH(C611,$A$2:$A$127,1)+1))</f>
        <v>24.129385888637046</v>
      </c>
      <c r="E611" s="124">
        <v>421.89999999999299</v>
      </c>
      <c r="F611" s="120">
        <f>FORECAST(E611,INDEX($D$2:$D$2007,MATCH(E611,$C$2:$C$2007,1)-1):INDEX($D$2:$D$2007,MATCH(E611,$C$2:$C$2007,1)+1),INDEX($C$2:$C$2007,MATCH(E611,$C$2:$C$2007,1)-1):INDEX($C$2:$C$2007,MATCH(E611,$C$2:$C$2007,1)+1))</f>
        <v>12.582593696263245</v>
      </c>
      <c r="G611" s="125"/>
      <c r="H611" s="121"/>
    </row>
    <row r="612" spans="1:8" x14ac:dyDescent="0.2">
      <c r="A612" s="123"/>
      <c r="B612" s="123"/>
      <c r="C612" s="125">
        <v>361.00000000001398</v>
      </c>
      <c r="D612" s="120">
        <f>FORECAST(C612,INDEX($B$2:$B$127,MATCH(C612,$A$2:$A$127,1)-1):INDEX($B$2:$B$127,MATCH(C612,$A$2:$A$127,1)+1),INDEX($A$2:$A$127,MATCH(C612,$A$2:$A$127,1)-1):INDEX($A$2:$A$127,MATCH(C612,$A$2:$A$127,1)+1))</f>
        <v>24.177116070243102</v>
      </c>
      <c r="E612" s="135">
        <v>422.09999999999297</v>
      </c>
      <c r="F612" s="120">
        <f>FORECAST(E612,INDEX($D$2:$D$2007,MATCH(E612,$C$2:$C$2007,1)-1):INDEX($D$2:$D$2007,MATCH(E612,$C$2:$C$2007,1)+1),INDEX($C$2:$C$2007,MATCH(E612,$C$2:$C$2007,1)-1):INDEX($C$2:$C$2007,MATCH(E612,$C$2:$C$2007,1)+1))</f>
        <v>12.432114546404534</v>
      </c>
      <c r="G612" s="125"/>
      <c r="H612" s="121"/>
    </row>
    <row r="613" spans="1:8" x14ac:dyDescent="0.2">
      <c r="A613" s="123"/>
      <c r="B613" s="123"/>
      <c r="C613" s="125">
        <v>361.10000000001401</v>
      </c>
      <c r="D613" s="120">
        <f>FORECAST(C613,INDEX($B$2:$B$127,MATCH(C613,$A$2:$A$127,1)-1):INDEX($B$2:$B$127,MATCH(C613,$A$2:$A$127,1)+1),INDEX($A$2:$A$127,MATCH(C613,$A$2:$A$127,1)-1):INDEX($A$2:$A$127,MATCH(C613,$A$2:$A$127,1)+1))</f>
        <v>24.224846251849158</v>
      </c>
      <c r="E613" s="124">
        <v>422.29999999999302</v>
      </c>
      <c r="F613" s="120">
        <f>FORECAST(E613,INDEX($D$2:$D$2007,MATCH(E613,$C$2:$C$2007,1)-1):INDEX($D$2:$D$2007,MATCH(E613,$C$2:$C$2007,1)+1),INDEX($C$2:$C$2007,MATCH(E613,$C$2:$C$2007,1)-1):INDEX($C$2:$C$2007,MATCH(E613,$C$2:$C$2007,1)+1))</f>
        <v>12.291252082932658</v>
      </c>
      <c r="G613" s="125"/>
      <c r="H613" s="121"/>
    </row>
    <row r="614" spans="1:8" x14ac:dyDescent="0.2">
      <c r="A614" s="123"/>
      <c r="B614" s="123"/>
      <c r="C614" s="125">
        <v>361.20000000001397</v>
      </c>
      <c r="D614" s="120">
        <f>FORECAST(C614,INDEX($B$2:$B$127,MATCH(C614,$A$2:$A$127,1)-1):INDEX($B$2:$B$127,MATCH(C614,$A$2:$A$127,1)+1),INDEX($A$2:$A$127,MATCH(C614,$A$2:$A$127,1)-1):INDEX($A$2:$A$127,MATCH(C614,$A$2:$A$127,1)+1))</f>
        <v>24.272576433455214</v>
      </c>
      <c r="E614" s="135">
        <v>422.49999999999301</v>
      </c>
      <c r="F614" s="120">
        <f>FORECAST(E614,INDEX($D$2:$D$2007,MATCH(E614,$C$2:$C$2007,1)-1):INDEX($D$2:$D$2007,MATCH(E614,$C$2:$C$2007,1)+1),INDEX($C$2:$C$2007,MATCH(E614,$C$2:$C$2007,1)-1):INDEX($C$2:$C$2007,MATCH(E614,$C$2:$C$2007,1)+1))</f>
        <v>12.150389619460725</v>
      </c>
      <c r="G614" s="125"/>
      <c r="H614" s="121"/>
    </row>
    <row r="615" spans="1:8" x14ac:dyDescent="0.2">
      <c r="A615" s="123"/>
      <c r="B615" s="123"/>
      <c r="C615" s="125">
        <v>361.30000000001399</v>
      </c>
      <c r="D615" s="120">
        <f>FORECAST(C615,INDEX($B$2:$B$127,MATCH(C615,$A$2:$A$127,1)-1):INDEX($B$2:$B$127,MATCH(C615,$A$2:$A$127,1)+1),INDEX($A$2:$A$127,MATCH(C615,$A$2:$A$127,1)-1):INDEX($A$2:$A$127,MATCH(C615,$A$2:$A$127,1)+1))</f>
        <v>24.320306615061298</v>
      </c>
      <c r="E615" s="124">
        <v>422.699999999993</v>
      </c>
      <c r="F615" s="120">
        <f>FORECAST(E615,INDEX($D$2:$D$2007,MATCH(E615,$C$2:$C$2007,1)-1):INDEX($D$2:$D$2007,MATCH(E615,$C$2:$C$2007,1)+1),INDEX($C$2:$C$2007,MATCH(E615,$C$2:$C$2007,1)-1):INDEX($C$2:$C$2007,MATCH(E615,$C$2:$C$2007,1)+1))</f>
        <v>12.009527155988906</v>
      </c>
      <c r="G615" s="125"/>
      <c r="H615" s="121"/>
    </row>
    <row r="616" spans="1:8" x14ac:dyDescent="0.2">
      <c r="A616" s="123"/>
      <c r="B616" s="123"/>
      <c r="C616" s="125">
        <v>361.40000000001402</v>
      </c>
      <c r="D616" s="120">
        <f>FORECAST(C616,INDEX($B$2:$B$127,MATCH(C616,$A$2:$A$127,1)-1):INDEX($B$2:$B$127,MATCH(C616,$A$2:$A$127,1)+1),INDEX($A$2:$A$127,MATCH(C616,$A$2:$A$127,1)-1):INDEX($A$2:$A$127,MATCH(C616,$A$2:$A$127,1)+1))</f>
        <v>24.368036796667354</v>
      </c>
      <c r="E616" s="135">
        <v>422.89999999999299</v>
      </c>
      <c r="F616" s="120">
        <f>FORECAST(E616,INDEX($D$2:$D$2007,MATCH(E616,$C$2:$C$2007,1)-1):INDEX($D$2:$D$2007,MATCH(E616,$C$2:$C$2007,1)+1),INDEX($C$2:$C$2007,MATCH(E616,$C$2:$C$2007,1)-1):INDEX($C$2:$C$2007,MATCH(E616,$C$2:$C$2007,1)+1))</f>
        <v>11.868664692516973</v>
      </c>
      <c r="G616" s="125"/>
      <c r="H616" s="121"/>
    </row>
    <row r="617" spans="1:8" x14ac:dyDescent="0.2">
      <c r="A617" s="123"/>
      <c r="B617" s="123"/>
      <c r="C617" s="125">
        <v>361.50000000001398</v>
      </c>
      <c r="D617" s="120">
        <f>FORECAST(C617,INDEX($B$2:$B$127,MATCH(C617,$A$2:$A$127,1)-1):INDEX($B$2:$B$127,MATCH(C617,$A$2:$A$127,1)+1),INDEX($A$2:$A$127,MATCH(C617,$A$2:$A$127,1)-1):INDEX($A$2:$A$127,MATCH(C617,$A$2:$A$127,1)+1))</f>
        <v>24.41576697827341</v>
      </c>
      <c r="E617" s="124">
        <v>423.09999999999297</v>
      </c>
      <c r="F617" s="120">
        <f>FORECAST(E617,INDEX($D$2:$D$2007,MATCH(E617,$C$2:$C$2007,1)-1):INDEX($D$2:$D$2007,MATCH(E617,$C$2:$C$2007,1)+1),INDEX($C$2:$C$2007,MATCH(E617,$C$2:$C$2007,1)-1):INDEX($C$2:$C$2007,MATCH(E617,$C$2:$C$2007,1)+1))</f>
        <v>11.727802229045039</v>
      </c>
      <c r="G617" s="125"/>
      <c r="H617" s="121"/>
    </row>
    <row r="618" spans="1:8" x14ac:dyDescent="0.2">
      <c r="A618" s="123"/>
      <c r="B618" s="123"/>
      <c r="C618" s="125">
        <v>361.60000000001401</v>
      </c>
      <c r="D618" s="120">
        <f>FORECAST(C618,INDEX($B$2:$B$127,MATCH(C618,$A$2:$A$127,1)-1):INDEX($B$2:$B$127,MATCH(C618,$A$2:$A$127,1)+1),INDEX($A$2:$A$127,MATCH(C618,$A$2:$A$127,1)-1):INDEX($A$2:$A$127,MATCH(C618,$A$2:$A$127,1)+1))</f>
        <v>24.328021915980955</v>
      </c>
      <c r="E618" s="135">
        <v>423.29999999999302</v>
      </c>
      <c r="F618" s="120">
        <f>FORECAST(E618,INDEX($D$2:$D$2007,MATCH(E618,$C$2:$C$2007,1)-1):INDEX($D$2:$D$2007,MATCH(E618,$C$2:$C$2007,1)+1),INDEX($C$2:$C$2007,MATCH(E618,$C$2:$C$2007,1)-1):INDEX($C$2:$C$2007,MATCH(E618,$C$2:$C$2007,1)+1))</f>
        <v>11.476873752752113</v>
      </c>
      <c r="G618" s="125"/>
      <c r="H618" s="121"/>
    </row>
    <row r="619" spans="1:8" x14ac:dyDescent="0.2">
      <c r="A619" s="123"/>
      <c r="B619" s="123"/>
      <c r="C619" s="125">
        <v>361.70000000001397</v>
      </c>
      <c r="D619" s="120">
        <f>FORECAST(C619,INDEX($B$2:$B$127,MATCH(C619,$A$2:$A$127,1)-1):INDEX($B$2:$B$127,MATCH(C619,$A$2:$A$127,1)+1),INDEX($A$2:$A$127,MATCH(C619,$A$2:$A$127,1)-1):INDEX($A$2:$A$127,MATCH(C619,$A$2:$A$127,1)+1))</f>
        <v>24.370135754766565</v>
      </c>
      <c r="E619" s="124">
        <v>423.49999999999301</v>
      </c>
      <c r="F619" s="120">
        <f>FORECAST(E619,INDEX($D$2:$D$2007,MATCH(E619,$C$2:$C$2007,1)-1):INDEX($D$2:$D$2007,MATCH(E619,$C$2:$C$2007,1)+1),INDEX($C$2:$C$2007,MATCH(E619,$C$2:$C$2007,1)-1):INDEX($C$2:$C$2007,MATCH(E619,$C$2:$C$2007,1)+1))</f>
        <v>11.279548935013281</v>
      </c>
      <c r="G619" s="125"/>
      <c r="H619" s="121"/>
    </row>
    <row r="620" spans="1:8" x14ac:dyDescent="0.2">
      <c r="A620" s="123"/>
      <c r="B620" s="123"/>
      <c r="C620" s="125">
        <v>361.80000000001399</v>
      </c>
      <c r="D620" s="120">
        <f>FORECAST(C620,INDEX($B$2:$B$127,MATCH(C620,$A$2:$A$127,1)-1):INDEX($B$2:$B$127,MATCH(C620,$A$2:$A$127,1)+1),INDEX($A$2:$A$127,MATCH(C620,$A$2:$A$127,1)-1):INDEX($A$2:$A$127,MATCH(C620,$A$2:$A$127,1)+1))</f>
        <v>24.412249593552204</v>
      </c>
      <c r="E620" s="135">
        <v>423.699999999993</v>
      </c>
      <c r="F620" s="120">
        <f>FORECAST(E620,INDEX($D$2:$D$2007,MATCH(E620,$C$2:$C$2007,1)-1):INDEX($D$2:$D$2007,MATCH(E620,$C$2:$C$2007,1)+1),INDEX($C$2:$C$2007,MATCH(E620,$C$2:$C$2007,1)-1):INDEX($C$2:$C$2007,MATCH(E620,$C$2:$C$2007,1)+1))</f>
        <v>11.104237319860545</v>
      </c>
      <c r="G620" s="125"/>
      <c r="H620" s="121"/>
    </row>
    <row r="621" spans="1:8" x14ac:dyDescent="0.2">
      <c r="A621" s="123"/>
      <c r="B621" s="123"/>
      <c r="C621" s="125">
        <v>361.90000000001402</v>
      </c>
      <c r="D621" s="120">
        <f>FORECAST(C621,INDEX($B$2:$B$127,MATCH(C621,$A$2:$A$127,1)-1):INDEX($B$2:$B$127,MATCH(C621,$A$2:$A$127,1)+1),INDEX($A$2:$A$127,MATCH(C621,$A$2:$A$127,1)-1):INDEX($A$2:$A$127,MATCH(C621,$A$2:$A$127,1)+1))</f>
        <v>24.454363432337843</v>
      </c>
      <c r="E621" s="124">
        <v>423.89999999999299</v>
      </c>
      <c r="F621" s="120">
        <f>FORECAST(E621,INDEX($D$2:$D$2007,MATCH(E621,$C$2:$C$2007,1)-1):INDEX($D$2:$D$2007,MATCH(E621,$C$2:$C$2007,1)+1),INDEX($C$2:$C$2007,MATCH(E621,$C$2:$C$2007,1)-1):INDEX($C$2:$C$2007,MATCH(E621,$C$2:$C$2007,1)+1))</f>
        <v>10.928925704707694</v>
      </c>
      <c r="G621" s="125"/>
      <c r="H621" s="121"/>
    </row>
    <row r="622" spans="1:8" x14ac:dyDescent="0.2">
      <c r="A622" s="123"/>
      <c r="B622" s="123"/>
      <c r="C622" s="125">
        <v>362.00000000001398</v>
      </c>
      <c r="D622" s="120">
        <f>FORECAST(C622,INDEX($B$2:$B$127,MATCH(C622,$A$2:$A$127,1)-1):INDEX($B$2:$B$127,MATCH(C622,$A$2:$A$127,1)+1),INDEX($A$2:$A$127,MATCH(C622,$A$2:$A$127,1)-1):INDEX($A$2:$A$127,MATCH(C622,$A$2:$A$127,1)+1))</f>
        <v>24.496477271123482</v>
      </c>
      <c r="E622" s="135">
        <v>424.09999999999297</v>
      </c>
      <c r="F622" s="120">
        <f>FORECAST(E622,INDEX($D$2:$D$2007,MATCH(E622,$C$2:$C$2007,1)-1):INDEX($D$2:$D$2007,MATCH(E622,$C$2:$C$2007,1)+1),INDEX($C$2:$C$2007,MATCH(E622,$C$2:$C$2007,1)-1):INDEX($C$2:$C$2007,MATCH(E622,$C$2:$C$2007,1)+1))</f>
        <v>10.753614089554958</v>
      </c>
      <c r="G622" s="125"/>
      <c r="H622" s="121"/>
    </row>
    <row r="623" spans="1:8" x14ac:dyDescent="0.2">
      <c r="A623" s="123"/>
      <c r="B623" s="123"/>
      <c r="C623" s="125">
        <v>362.10000000001401</v>
      </c>
      <c r="D623" s="120">
        <f>FORECAST(C623,INDEX($B$2:$B$127,MATCH(C623,$A$2:$A$127,1)-1):INDEX($B$2:$B$127,MATCH(C623,$A$2:$A$127,1)+1),INDEX($A$2:$A$127,MATCH(C623,$A$2:$A$127,1)-1):INDEX($A$2:$A$127,MATCH(C623,$A$2:$A$127,1)+1))</f>
        <v>24.53859110990912</v>
      </c>
      <c r="E623" s="124">
        <v>424.29999999999302</v>
      </c>
      <c r="F623" s="120">
        <f>FORECAST(E623,INDEX($D$2:$D$2007,MATCH(E623,$C$2:$C$2007,1)-1):INDEX($D$2:$D$2007,MATCH(E623,$C$2:$C$2007,1)+1),INDEX($C$2:$C$2007,MATCH(E623,$C$2:$C$2007,1)-1):INDEX($C$2:$C$2007,MATCH(E623,$C$2:$C$2007,1)+1))</f>
        <v>10.688591954753136</v>
      </c>
      <c r="G623" s="125"/>
      <c r="H623" s="121"/>
    </row>
    <row r="624" spans="1:8" x14ac:dyDescent="0.2">
      <c r="A624" s="123"/>
      <c r="B624" s="123"/>
      <c r="C624" s="125">
        <v>362.20000000001397</v>
      </c>
      <c r="D624" s="120">
        <f>FORECAST(C624,INDEX($B$2:$B$127,MATCH(C624,$A$2:$A$127,1)-1):INDEX($B$2:$B$127,MATCH(C624,$A$2:$A$127,1)+1),INDEX($A$2:$A$127,MATCH(C624,$A$2:$A$127,1)-1):INDEX($A$2:$A$127,MATCH(C624,$A$2:$A$127,1)+1))</f>
        <v>24.580704948694731</v>
      </c>
      <c r="E624" s="135">
        <v>424.49999999999301</v>
      </c>
      <c r="F624" s="120">
        <f>FORECAST(E624,INDEX($D$2:$D$2007,MATCH(E624,$C$2:$C$2007,1)-1):INDEX($D$2:$D$2007,MATCH(E624,$C$2:$C$2007,1)+1),INDEX($C$2:$C$2007,MATCH(E624,$C$2:$C$2007,1)-1):INDEX($C$2:$C$2007,MATCH(E624,$C$2:$C$2007,1)+1))</f>
        <v>10.566130024269455</v>
      </c>
      <c r="G624" s="125"/>
      <c r="H624" s="121"/>
    </row>
    <row r="625" spans="1:8" x14ac:dyDescent="0.2">
      <c r="A625" s="123"/>
      <c r="B625" s="123"/>
      <c r="C625" s="125">
        <v>362.30000000001399</v>
      </c>
      <c r="D625" s="120">
        <f>FORECAST(C625,INDEX($B$2:$B$127,MATCH(C625,$A$2:$A$127,1)-1):INDEX($B$2:$B$127,MATCH(C625,$A$2:$A$127,1)+1),INDEX($A$2:$A$127,MATCH(C625,$A$2:$A$127,1)-1):INDEX($A$2:$A$127,MATCH(C625,$A$2:$A$127,1)+1))</f>
        <v>24.622818787480369</v>
      </c>
      <c r="E625" s="124">
        <v>424.699999999993</v>
      </c>
      <c r="F625" s="120">
        <f>FORECAST(E625,INDEX($D$2:$D$2007,MATCH(E625,$C$2:$C$2007,1)-1):INDEX($D$2:$D$2007,MATCH(E625,$C$2:$C$2007,1)+1),INDEX($C$2:$C$2007,MATCH(E625,$C$2:$C$2007,1)-1):INDEX($C$2:$C$2007,MATCH(E625,$C$2:$C$2007,1)+1))</f>
        <v>10.421610197693212</v>
      </c>
      <c r="G625" s="125"/>
      <c r="H625" s="121"/>
    </row>
    <row r="626" spans="1:8" x14ac:dyDescent="0.2">
      <c r="A626" s="123"/>
      <c r="B626" s="123"/>
      <c r="C626" s="125">
        <v>362.40000000001402</v>
      </c>
      <c r="D626" s="120">
        <f>FORECAST(C626,INDEX($B$2:$B$127,MATCH(C626,$A$2:$A$127,1)-1):INDEX($B$2:$B$127,MATCH(C626,$A$2:$A$127,1)+1),INDEX($A$2:$A$127,MATCH(C626,$A$2:$A$127,1)-1):INDEX($A$2:$A$127,MATCH(C626,$A$2:$A$127,1)+1))</f>
        <v>24.664932626266037</v>
      </c>
      <c r="E626" s="135">
        <v>424.89999999999299</v>
      </c>
      <c r="F626" s="120">
        <f>FORECAST(E626,INDEX($D$2:$D$2007,MATCH(E626,$C$2:$C$2007,1)-1):INDEX($D$2:$D$2007,MATCH(E626,$C$2:$C$2007,1)+1),INDEX($C$2:$C$2007,MATCH(E626,$C$2:$C$2007,1)-1):INDEX($C$2:$C$2007,MATCH(E626,$C$2:$C$2007,1)+1))</f>
        <v>10.277090371116913</v>
      </c>
      <c r="G626" s="125"/>
      <c r="H626" s="121"/>
    </row>
    <row r="627" spans="1:8" x14ac:dyDescent="0.2">
      <c r="A627" s="123"/>
      <c r="B627" s="123"/>
      <c r="C627" s="125">
        <v>362.50000000001398</v>
      </c>
      <c r="D627" s="120">
        <f>FORECAST(C627,INDEX($B$2:$B$127,MATCH(C627,$A$2:$A$127,1)-1):INDEX($B$2:$B$127,MATCH(C627,$A$2:$A$127,1)+1),INDEX($A$2:$A$127,MATCH(C627,$A$2:$A$127,1)-1):INDEX($A$2:$A$127,MATCH(C627,$A$2:$A$127,1)+1))</f>
        <v>24.707046465051647</v>
      </c>
      <c r="E627" s="124">
        <v>425.09999999999297</v>
      </c>
      <c r="F627" s="120">
        <f>FORECAST(E627,INDEX($D$2:$D$2007,MATCH(E627,$C$2:$C$2007,1)-1):INDEX($D$2:$D$2007,MATCH(E627,$C$2:$C$2007,1)+1),INDEX($C$2:$C$2007,MATCH(E627,$C$2:$C$2007,1)-1):INDEX($C$2:$C$2007,MATCH(E627,$C$2:$C$2007,1)+1))</f>
        <v>10.132570544540727</v>
      </c>
      <c r="G627" s="125"/>
      <c r="H627" s="121"/>
    </row>
    <row r="628" spans="1:8" x14ac:dyDescent="0.2">
      <c r="A628" s="123"/>
      <c r="B628" s="123"/>
      <c r="C628" s="125">
        <v>362.60000000001401</v>
      </c>
      <c r="D628" s="120">
        <f>FORECAST(C628,INDEX($B$2:$B$127,MATCH(C628,$A$2:$A$127,1)-1):INDEX($B$2:$B$127,MATCH(C628,$A$2:$A$127,1)+1),INDEX($A$2:$A$127,MATCH(C628,$A$2:$A$127,1)-1):INDEX($A$2:$A$127,MATCH(C628,$A$2:$A$127,1)+1))</f>
        <v>24.749160303837286</v>
      </c>
      <c r="E628" s="135">
        <v>425.29999999999302</v>
      </c>
      <c r="F628" s="120">
        <f>FORECAST(E628,INDEX($D$2:$D$2007,MATCH(E628,$C$2:$C$2007,1)-1):INDEX($D$2:$D$2007,MATCH(E628,$C$2:$C$2007,1)+1),INDEX($C$2:$C$2007,MATCH(E628,$C$2:$C$2007,1)-1):INDEX($C$2:$C$2007,MATCH(E628,$C$2:$C$2007,1)+1))</f>
        <v>9.9880507179643701</v>
      </c>
      <c r="G628" s="125"/>
      <c r="H628" s="121"/>
    </row>
    <row r="629" spans="1:8" x14ac:dyDescent="0.2">
      <c r="A629" s="123"/>
      <c r="B629" s="123"/>
      <c r="C629" s="125">
        <v>362.70000000001397</v>
      </c>
      <c r="D629" s="120">
        <f>FORECAST(C629,INDEX($B$2:$B$127,MATCH(C629,$A$2:$A$127,1)-1):INDEX($B$2:$B$127,MATCH(C629,$A$2:$A$127,1)+1),INDEX($A$2:$A$127,MATCH(C629,$A$2:$A$127,1)-1):INDEX($A$2:$A$127,MATCH(C629,$A$2:$A$127,1)+1))</f>
        <v>24.791274142622925</v>
      </c>
      <c r="E629" s="124">
        <v>425.49999999999301</v>
      </c>
      <c r="F629" s="120">
        <f>FORECAST(E629,INDEX($D$2:$D$2007,MATCH(E629,$C$2:$C$2007,1)-1):INDEX($D$2:$D$2007,MATCH(E629,$C$2:$C$2007,1)+1),INDEX($C$2:$C$2007,MATCH(E629,$C$2:$C$2007,1)-1):INDEX($C$2:$C$2007,MATCH(E629,$C$2:$C$2007,1)+1))</f>
        <v>9.8435308913881272</v>
      </c>
      <c r="G629" s="125"/>
      <c r="H629" s="121"/>
    </row>
    <row r="630" spans="1:8" x14ac:dyDescent="0.2">
      <c r="A630" s="123"/>
      <c r="B630" s="123"/>
      <c r="C630" s="125">
        <v>362.80000000001399</v>
      </c>
      <c r="D630" s="120">
        <f>FORECAST(C630,INDEX($B$2:$B$127,MATCH(C630,$A$2:$A$127,1)-1):INDEX($B$2:$B$127,MATCH(C630,$A$2:$A$127,1)+1),INDEX($A$2:$A$127,MATCH(C630,$A$2:$A$127,1)-1):INDEX($A$2:$A$127,MATCH(C630,$A$2:$A$127,1)+1))</f>
        <v>24.833387981408563</v>
      </c>
      <c r="E630" s="135">
        <v>425.699999999993</v>
      </c>
      <c r="F630" s="120">
        <f>FORECAST(E630,INDEX($D$2:$D$2007,MATCH(E630,$C$2:$C$2007,1)-1):INDEX($D$2:$D$2007,MATCH(E630,$C$2:$C$2007,1)+1),INDEX($C$2:$C$2007,MATCH(E630,$C$2:$C$2007,1)-1):INDEX($C$2:$C$2007,MATCH(E630,$C$2:$C$2007,1)+1))</f>
        <v>9.6990110648118844</v>
      </c>
      <c r="G630" s="125"/>
      <c r="H630" s="121"/>
    </row>
    <row r="631" spans="1:8" x14ac:dyDescent="0.2">
      <c r="A631" s="123"/>
      <c r="B631" s="123"/>
      <c r="C631" s="125">
        <v>362.90000000001402</v>
      </c>
      <c r="D631" s="120">
        <f>FORECAST(C631,INDEX($B$2:$B$127,MATCH(C631,$A$2:$A$127,1)-1):INDEX($B$2:$B$127,MATCH(C631,$A$2:$A$127,1)+1),INDEX($A$2:$A$127,MATCH(C631,$A$2:$A$127,1)-1):INDEX($A$2:$A$127,MATCH(C631,$A$2:$A$127,1)+1))</f>
        <v>24.875501820194202</v>
      </c>
      <c r="E631" s="124">
        <v>425.89999999999299</v>
      </c>
      <c r="F631" s="120">
        <f>FORECAST(E631,INDEX($D$2:$D$2007,MATCH(E631,$C$2:$C$2007,1)-1):INDEX($D$2:$D$2007,MATCH(E631,$C$2:$C$2007,1)+1),INDEX($C$2:$C$2007,MATCH(E631,$C$2:$C$2007,1)-1):INDEX($C$2:$C$2007,MATCH(E631,$C$2:$C$2007,1)+1))</f>
        <v>9.5544912382355847</v>
      </c>
      <c r="G631" s="125"/>
      <c r="H631" s="121"/>
    </row>
    <row r="632" spans="1:8" x14ac:dyDescent="0.2">
      <c r="A632" s="123"/>
      <c r="B632" s="123"/>
      <c r="C632" s="125">
        <v>363.00000000001398</v>
      </c>
      <c r="D632" s="120">
        <f>FORECAST(C632,INDEX($B$2:$B$127,MATCH(C632,$A$2:$A$127,1)-1):INDEX($B$2:$B$127,MATCH(C632,$A$2:$A$127,1)+1),INDEX($A$2:$A$127,MATCH(C632,$A$2:$A$127,1)-1):INDEX($A$2:$A$127,MATCH(C632,$A$2:$A$127,1)+1))</f>
        <v>24.917615658979813</v>
      </c>
      <c r="E632" s="135">
        <v>426.09999999999297</v>
      </c>
      <c r="F632" s="120">
        <f>FORECAST(E632,INDEX($D$2:$D$2007,MATCH(E632,$C$2:$C$2007,1)-1):INDEX($D$2:$D$2007,MATCH(E632,$C$2:$C$2007,1)+1),INDEX($C$2:$C$2007,MATCH(E632,$C$2:$C$2007,1)-1):INDEX($C$2:$C$2007,MATCH(E632,$C$2:$C$2007,1)+1))</f>
        <v>9.4099714116593418</v>
      </c>
      <c r="G632" s="125"/>
      <c r="H632" s="121"/>
    </row>
    <row r="633" spans="1:8" x14ac:dyDescent="0.2">
      <c r="A633" s="123"/>
      <c r="B633" s="123"/>
      <c r="C633" s="125">
        <v>363.10000000001401</v>
      </c>
      <c r="D633" s="120">
        <f>FORECAST(C633,INDEX($B$2:$B$127,MATCH(C633,$A$2:$A$127,1)-1):INDEX($B$2:$B$127,MATCH(C633,$A$2:$A$127,1)+1),INDEX($A$2:$A$127,MATCH(C633,$A$2:$A$127,1)-1):INDEX($A$2:$A$127,MATCH(C633,$A$2:$A$127,1)+1))</f>
        <v>24.959729497765451</v>
      </c>
      <c r="E633" s="124">
        <v>426.29999999999302</v>
      </c>
      <c r="F633" s="120">
        <f>FORECAST(E633,INDEX($D$2:$D$2007,MATCH(E633,$C$2:$C$2007,1)-1):INDEX($D$2:$D$2007,MATCH(E633,$C$2:$C$2007,1)+1),INDEX($C$2:$C$2007,MATCH(E633,$C$2:$C$2007,1)-1):INDEX($C$2:$C$2007,MATCH(E633,$C$2:$C$2007,1)+1))</f>
        <v>9.2083835842011013</v>
      </c>
      <c r="G633" s="125"/>
      <c r="H633" s="121"/>
    </row>
    <row r="634" spans="1:8" x14ac:dyDescent="0.2">
      <c r="A634" s="123"/>
      <c r="B634" s="123"/>
      <c r="C634" s="125">
        <v>363.20000000001397</v>
      </c>
      <c r="D634" s="120">
        <f>FORECAST(C634,INDEX($B$2:$B$127,MATCH(C634,$A$2:$A$127,1)-1):INDEX($B$2:$B$127,MATCH(C634,$A$2:$A$127,1)+1),INDEX($A$2:$A$127,MATCH(C634,$A$2:$A$127,1)-1):INDEX($A$2:$A$127,MATCH(C634,$A$2:$A$127,1)+1))</f>
        <v>25.00184333655109</v>
      </c>
      <c r="E634" s="135">
        <v>426.49999999999301</v>
      </c>
      <c r="F634" s="120">
        <f>FORECAST(E634,INDEX($D$2:$D$2007,MATCH(E634,$C$2:$C$2007,1)-1):INDEX($D$2:$D$2007,MATCH(E634,$C$2:$C$2007,1)+1),INDEX($C$2:$C$2007,MATCH(E634,$C$2:$C$2007,1)-1):INDEX($C$2:$C$2007,MATCH(E634,$C$2:$C$2007,1)+1))</f>
        <v>9.0568699370177796</v>
      </c>
      <c r="G634" s="125"/>
      <c r="H634" s="121"/>
    </row>
    <row r="635" spans="1:8" x14ac:dyDescent="0.2">
      <c r="A635" s="123"/>
      <c r="B635" s="123"/>
      <c r="C635" s="125">
        <v>363.30000000001399</v>
      </c>
      <c r="D635" s="120">
        <f>FORECAST(C635,INDEX($B$2:$B$127,MATCH(C635,$A$2:$A$127,1)-1):INDEX($B$2:$B$127,MATCH(C635,$A$2:$A$127,1)+1),INDEX($A$2:$A$127,MATCH(C635,$A$2:$A$127,1)-1):INDEX($A$2:$A$127,MATCH(C635,$A$2:$A$127,1)+1))</f>
        <v>25.043957175336729</v>
      </c>
      <c r="E635" s="124">
        <v>426.699999999993</v>
      </c>
      <c r="F635" s="120">
        <f>FORECAST(E635,INDEX($D$2:$D$2007,MATCH(E635,$C$2:$C$2007,1)-1):INDEX($D$2:$D$2007,MATCH(E635,$C$2:$C$2007,1)+1),INDEX($C$2:$C$2007,MATCH(E635,$C$2:$C$2007,1)-1):INDEX($C$2:$C$2007,MATCH(E635,$C$2:$C$2007,1)+1))</f>
        <v>8.9167698900263872</v>
      </c>
      <c r="G635" s="125"/>
      <c r="H635" s="121"/>
    </row>
    <row r="636" spans="1:8" x14ac:dyDescent="0.2">
      <c r="A636" s="123"/>
      <c r="B636" s="123"/>
      <c r="C636" s="125">
        <v>363.40000000001402</v>
      </c>
      <c r="D636" s="120">
        <f>FORECAST(C636,INDEX($B$2:$B$127,MATCH(C636,$A$2:$A$127,1)-1):INDEX($B$2:$B$127,MATCH(C636,$A$2:$A$127,1)+1),INDEX($A$2:$A$127,MATCH(C636,$A$2:$A$127,1)-1):INDEX($A$2:$A$127,MATCH(C636,$A$2:$A$127,1)+1))</f>
        <v>25.086071014122368</v>
      </c>
      <c r="E636" s="135">
        <v>426.89999999999299</v>
      </c>
      <c r="F636" s="120">
        <f>FORECAST(E636,INDEX($D$2:$D$2007,MATCH(E636,$C$2:$C$2007,1)-1):INDEX($D$2:$D$2007,MATCH(E636,$C$2:$C$2007,1)+1),INDEX($C$2:$C$2007,MATCH(E636,$C$2:$C$2007,1)-1):INDEX($C$2:$C$2007,MATCH(E636,$C$2:$C$2007,1)+1))</f>
        <v>8.7766698430349948</v>
      </c>
      <c r="G636" s="125"/>
      <c r="H636" s="121"/>
    </row>
    <row r="637" spans="1:8" x14ac:dyDescent="0.2">
      <c r="A637" s="123"/>
      <c r="B637" s="123"/>
      <c r="C637" s="125">
        <v>363.50000000001398</v>
      </c>
      <c r="D637" s="120">
        <f>FORECAST(C637,INDEX($B$2:$B$127,MATCH(C637,$A$2:$A$127,1)-1):INDEX($B$2:$B$127,MATCH(C637,$A$2:$A$127,1)+1),INDEX($A$2:$A$127,MATCH(C637,$A$2:$A$127,1)-1):INDEX($A$2:$A$127,MATCH(C637,$A$2:$A$127,1)+1))</f>
        <v>25.128184852907978</v>
      </c>
      <c r="E637" s="124">
        <v>427.09999999999297</v>
      </c>
      <c r="F637" s="120">
        <f>FORECAST(E637,INDEX($D$2:$D$2007,MATCH(E637,$C$2:$C$2007,1)-1):INDEX($D$2:$D$2007,MATCH(E637,$C$2:$C$2007,1)+1),INDEX($C$2:$C$2007,MATCH(E637,$C$2:$C$2007,1)-1):INDEX($C$2:$C$2007,MATCH(E637,$C$2:$C$2007,1)+1))</f>
        <v>8.6365697960436592</v>
      </c>
      <c r="G637" s="125"/>
      <c r="H637" s="121"/>
    </row>
    <row r="638" spans="1:8" x14ac:dyDescent="0.2">
      <c r="A638" s="123"/>
      <c r="B638" s="123"/>
      <c r="C638" s="125">
        <v>363.60000000001497</v>
      </c>
      <c r="D638" s="120">
        <f>FORECAST(C638,INDEX($B$2:$B$127,MATCH(C638,$A$2:$A$127,1)-1):INDEX($B$2:$B$127,MATCH(C638,$A$2:$A$127,1)+1),INDEX($A$2:$A$127,MATCH(C638,$A$2:$A$127,1)-1):INDEX($A$2:$A$127,MATCH(C638,$A$2:$A$127,1)+1))</f>
        <v>25.170298691694043</v>
      </c>
      <c r="E638" s="135">
        <v>427.29999999999302</v>
      </c>
      <c r="F638" s="120">
        <f>FORECAST(E638,INDEX($D$2:$D$2007,MATCH(E638,$C$2:$C$2007,1)-1):INDEX($D$2:$D$2007,MATCH(E638,$C$2:$C$2007,1)+1),INDEX($C$2:$C$2007,MATCH(E638,$C$2:$C$2007,1)-1):INDEX($C$2:$C$2007,MATCH(E638,$C$2:$C$2007,1)+1))</f>
        <v>8.496469749052153</v>
      </c>
      <c r="G638" s="125"/>
      <c r="H638" s="121"/>
    </row>
    <row r="639" spans="1:8" x14ac:dyDescent="0.2">
      <c r="A639" s="123"/>
      <c r="B639" s="123"/>
      <c r="C639" s="125">
        <v>363.70000000001397</v>
      </c>
      <c r="D639" s="120">
        <f>FORECAST(C639,INDEX($B$2:$B$127,MATCH(C639,$A$2:$A$127,1)-1):INDEX($B$2:$B$127,MATCH(C639,$A$2:$A$127,1)+1),INDEX($A$2:$A$127,MATCH(C639,$A$2:$A$127,1)-1):INDEX($A$2:$A$127,MATCH(C639,$A$2:$A$127,1)+1))</f>
        <v>25.212412530479256</v>
      </c>
      <c r="E639" s="124">
        <v>427.49999999999301</v>
      </c>
      <c r="F639" s="120">
        <f>FORECAST(E639,INDEX($D$2:$D$2007,MATCH(E639,$C$2:$C$2007,1)-1):INDEX($D$2:$D$2007,MATCH(E639,$C$2:$C$2007,1)+1),INDEX($C$2:$C$2007,MATCH(E639,$C$2:$C$2007,1)-1):INDEX($C$2:$C$2007,MATCH(E639,$C$2:$C$2007,1)+1))</f>
        <v>8.3563697020608174</v>
      </c>
      <c r="G639" s="125"/>
      <c r="H639" s="121"/>
    </row>
    <row r="640" spans="1:8" x14ac:dyDescent="0.2">
      <c r="A640" s="123"/>
      <c r="B640" s="123"/>
      <c r="C640" s="125">
        <v>363.80000000001502</v>
      </c>
      <c r="D640" s="120">
        <f>FORECAST(C640,INDEX($B$2:$B$127,MATCH(C640,$A$2:$A$127,1)-1):INDEX($B$2:$B$127,MATCH(C640,$A$2:$A$127,1)+1),INDEX($A$2:$A$127,MATCH(C640,$A$2:$A$127,1)-1):INDEX($A$2:$A$127,MATCH(C640,$A$2:$A$127,1)+1))</f>
        <v>25.254526369265321</v>
      </c>
      <c r="E640" s="135">
        <v>427.699999999993</v>
      </c>
      <c r="F640" s="120">
        <f>FORECAST(E640,INDEX($D$2:$D$2007,MATCH(E640,$C$2:$C$2007,1)-1):INDEX($D$2:$D$2007,MATCH(E640,$C$2:$C$2007,1)+1),INDEX($C$2:$C$2007,MATCH(E640,$C$2:$C$2007,1)-1):INDEX($C$2:$C$2007,MATCH(E640,$C$2:$C$2007,1)+1))</f>
        <v>8.2362970187643327</v>
      </c>
      <c r="G640" s="125"/>
      <c r="H640" s="121"/>
    </row>
    <row r="641" spans="1:8" x14ac:dyDescent="0.2">
      <c r="A641" s="123"/>
      <c r="B641" s="123"/>
      <c r="C641" s="125">
        <v>363.90000000001498</v>
      </c>
      <c r="D641" s="120">
        <f>FORECAST(C641,INDEX($B$2:$B$127,MATCH(C641,$A$2:$A$127,1)-1):INDEX($B$2:$B$127,MATCH(C641,$A$2:$A$127,1)+1),INDEX($A$2:$A$127,MATCH(C641,$A$2:$A$127,1)-1):INDEX($A$2:$A$127,MATCH(C641,$A$2:$A$127,1)+1))</f>
        <v>25.29664020805096</v>
      </c>
      <c r="E641" s="124">
        <v>427.89999999999299</v>
      </c>
      <c r="F641" s="120">
        <f>FORECAST(E641,INDEX($D$2:$D$2007,MATCH(E641,$C$2:$C$2007,1)-1):INDEX($D$2:$D$2007,MATCH(E641,$C$2:$C$2007,1)+1),INDEX($C$2:$C$2007,MATCH(E641,$C$2:$C$2007,1)-1):INDEX($C$2:$C$2007,MATCH(E641,$C$2:$C$2007,1)+1))</f>
        <v>8.0848864664765756</v>
      </c>
      <c r="G641" s="125"/>
      <c r="H641" s="121"/>
    </row>
    <row r="642" spans="1:8" x14ac:dyDescent="0.2">
      <c r="A642" s="123"/>
      <c r="B642" s="123"/>
      <c r="C642" s="125">
        <v>364.00000000001501</v>
      </c>
      <c r="D642" s="120">
        <f>FORECAST(C642,INDEX($B$2:$B$127,MATCH(C642,$A$2:$A$127,1)-1):INDEX($B$2:$B$127,MATCH(C642,$A$2:$A$127,1)+1),INDEX($A$2:$A$127,MATCH(C642,$A$2:$A$127,1)-1):INDEX($A$2:$A$127,MATCH(C642,$A$2:$A$127,1)+1))</f>
        <v>25.352649759940931</v>
      </c>
      <c r="E642" s="135">
        <v>428.09999999999297</v>
      </c>
      <c r="F642" s="120">
        <f>FORECAST(E642,INDEX($D$2:$D$2007,MATCH(E642,$C$2:$C$2007,1)-1):INDEX($D$2:$D$2007,MATCH(E642,$C$2:$C$2007,1)+1),INDEX($C$2:$C$2007,MATCH(E642,$C$2:$C$2007,1)-1):INDEX($C$2:$C$2007,MATCH(E642,$C$2:$C$2007,1)+1))</f>
        <v>7.9373931478094732</v>
      </c>
      <c r="G642" s="125"/>
      <c r="H642" s="121"/>
    </row>
    <row r="643" spans="1:8" x14ac:dyDescent="0.2">
      <c r="A643" s="123"/>
      <c r="B643" s="123"/>
      <c r="C643" s="125">
        <v>364.10000000001497</v>
      </c>
      <c r="D643" s="120">
        <f>FORECAST(C643,INDEX($B$2:$B$127,MATCH(C643,$A$2:$A$127,1)-1):INDEX($B$2:$B$127,MATCH(C643,$A$2:$A$127,1)+1),INDEX($A$2:$A$127,MATCH(C643,$A$2:$A$127,1)-1):INDEX($A$2:$A$127,MATCH(C643,$A$2:$A$127,1)+1))</f>
        <v>25.390936544067159</v>
      </c>
      <c r="E643" s="124">
        <v>428.29999999999302</v>
      </c>
      <c r="F643" s="120">
        <f>FORECAST(E643,INDEX($D$2:$D$2007,MATCH(E643,$C$2:$C$2007,1)-1):INDEX($D$2:$D$2007,MATCH(E643,$C$2:$C$2007,1)+1),INDEX($C$2:$C$2007,MATCH(E643,$C$2:$C$2007,1)-1):INDEX($C$2:$C$2007,MATCH(E643,$C$2:$C$2007,1)+1))</f>
        <v>7.7898998291422572</v>
      </c>
      <c r="G643" s="125"/>
      <c r="H643" s="121"/>
    </row>
    <row r="644" spans="1:8" x14ac:dyDescent="0.2">
      <c r="A644" s="123"/>
      <c r="B644" s="123"/>
      <c r="C644" s="125">
        <v>364.200000000015</v>
      </c>
      <c r="D644" s="120">
        <f>FORECAST(C644,INDEX($B$2:$B$127,MATCH(C644,$A$2:$A$127,1)-1):INDEX($B$2:$B$127,MATCH(C644,$A$2:$A$127,1)+1),INDEX($A$2:$A$127,MATCH(C644,$A$2:$A$127,1)-1):INDEX($A$2:$A$127,MATCH(C644,$A$2:$A$127,1)+1))</f>
        <v>25.429223328193416</v>
      </c>
      <c r="E644" s="135">
        <v>428.49999999999301</v>
      </c>
      <c r="F644" s="120">
        <f>FORECAST(E644,INDEX($D$2:$D$2007,MATCH(E644,$C$2:$C$2007,1)-1):INDEX($D$2:$D$2007,MATCH(E644,$C$2:$C$2007,1)+1),INDEX($C$2:$C$2007,MATCH(E644,$C$2:$C$2007,1)-1):INDEX($C$2:$C$2007,MATCH(E644,$C$2:$C$2007,1)+1))</f>
        <v>7.642406510475098</v>
      </c>
      <c r="G644" s="125"/>
      <c r="H644" s="121"/>
    </row>
    <row r="645" spans="1:8" x14ac:dyDescent="0.2">
      <c r="A645" s="123"/>
      <c r="B645" s="123"/>
      <c r="C645" s="125">
        <v>364.30000000001502</v>
      </c>
      <c r="D645" s="120">
        <f>FORECAST(C645,INDEX($B$2:$B$127,MATCH(C645,$A$2:$A$127,1)-1):INDEX($B$2:$B$127,MATCH(C645,$A$2:$A$127,1)+1),INDEX($A$2:$A$127,MATCH(C645,$A$2:$A$127,1)-1):INDEX($A$2:$A$127,MATCH(C645,$A$2:$A$127,1)+1))</f>
        <v>25.467510112319673</v>
      </c>
      <c r="E645" s="124">
        <v>428.699999999993</v>
      </c>
      <c r="F645" s="120">
        <f>FORECAST(E645,INDEX($D$2:$D$2007,MATCH(E645,$C$2:$C$2007,1)-1):INDEX($D$2:$D$2007,MATCH(E645,$C$2:$C$2007,1)+1),INDEX($C$2:$C$2007,MATCH(E645,$C$2:$C$2007,1)-1):INDEX($C$2:$C$2007,MATCH(E645,$C$2:$C$2007,1)+1))</f>
        <v>7.4949131918079956</v>
      </c>
      <c r="G645" s="125"/>
      <c r="H645" s="121"/>
    </row>
    <row r="646" spans="1:8" x14ac:dyDescent="0.2">
      <c r="A646" s="123"/>
      <c r="B646" s="123"/>
      <c r="C646" s="125">
        <v>364.40000000001498</v>
      </c>
      <c r="D646" s="120">
        <f>FORECAST(C646,INDEX($B$2:$B$127,MATCH(C646,$A$2:$A$127,1)-1):INDEX($B$2:$B$127,MATCH(C646,$A$2:$A$127,1)+1),INDEX($A$2:$A$127,MATCH(C646,$A$2:$A$127,1)-1):INDEX($A$2:$A$127,MATCH(C646,$A$2:$A$127,1)+1))</f>
        <v>25.505796896445901</v>
      </c>
      <c r="E646" s="135">
        <v>428.89999999999299</v>
      </c>
      <c r="F646" s="120">
        <f>FORECAST(E646,INDEX($D$2:$D$2007,MATCH(E646,$C$2:$C$2007,1)-1):INDEX($D$2:$D$2007,MATCH(E646,$C$2:$C$2007,1)+1),INDEX($C$2:$C$2007,MATCH(E646,$C$2:$C$2007,1)-1):INDEX($C$2:$C$2007,MATCH(E646,$C$2:$C$2007,1)+1))</f>
        <v>7.3474198731408364</v>
      </c>
      <c r="G646" s="125"/>
      <c r="H646" s="121"/>
    </row>
    <row r="647" spans="1:8" x14ac:dyDescent="0.2">
      <c r="A647" s="123"/>
      <c r="B647" s="123"/>
      <c r="C647" s="125">
        <v>364.50000000001501</v>
      </c>
      <c r="D647" s="120">
        <f>FORECAST(C647,INDEX($B$2:$B$127,MATCH(C647,$A$2:$A$127,1)-1):INDEX($B$2:$B$127,MATCH(C647,$A$2:$A$127,1)+1),INDEX($A$2:$A$127,MATCH(C647,$A$2:$A$127,1)-1):INDEX($A$2:$A$127,MATCH(C647,$A$2:$A$127,1)+1))</f>
        <v>25.544083680572157</v>
      </c>
      <c r="E647" s="124">
        <v>429.09999999999297</v>
      </c>
      <c r="F647" s="120">
        <f>FORECAST(E647,INDEX($D$2:$D$2007,MATCH(E647,$C$2:$C$2007,1)-1):INDEX($D$2:$D$2007,MATCH(E647,$C$2:$C$2007,1)+1),INDEX($C$2:$C$2007,MATCH(E647,$C$2:$C$2007,1)-1):INDEX($C$2:$C$2007,MATCH(E647,$C$2:$C$2007,1)+1))</f>
        <v>7.1999265544737341</v>
      </c>
      <c r="G647" s="125"/>
      <c r="H647" s="121"/>
    </row>
    <row r="648" spans="1:8" x14ac:dyDescent="0.2">
      <c r="A648" s="123"/>
      <c r="B648" s="123"/>
      <c r="C648" s="125">
        <v>364.60000000001497</v>
      </c>
      <c r="D648" s="120">
        <f>FORECAST(C648,INDEX($B$2:$B$127,MATCH(C648,$A$2:$A$127,1)-1):INDEX($B$2:$B$127,MATCH(C648,$A$2:$A$127,1)+1),INDEX($A$2:$A$127,MATCH(C648,$A$2:$A$127,1)-1):INDEX($A$2:$A$127,MATCH(C648,$A$2:$A$127,1)+1))</f>
        <v>25.582370464698386</v>
      </c>
      <c r="E648" s="135">
        <v>429.29999999999302</v>
      </c>
      <c r="F648" s="120">
        <f>FORECAST(E648,INDEX($D$2:$D$2007,MATCH(E648,$C$2:$C$2007,1)-1):INDEX($D$2:$D$2007,MATCH(E648,$C$2:$C$2007,1)+1),INDEX($C$2:$C$2007,MATCH(E648,$C$2:$C$2007,1)-1):INDEX($C$2:$C$2007,MATCH(E648,$C$2:$C$2007,1)+1))</f>
        <v>7.102285631105957</v>
      </c>
      <c r="G648" s="125"/>
      <c r="H648" s="121"/>
    </row>
    <row r="649" spans="1:8" x14ac:dyDescent="0.2">
      <c r="A649" s="123"/>
      <c r="B649" s="123"/>
      <c r="C649" s="125">
        <v>364.700000000015</v>
      </c>
      <c r="D649" s="120">
        <f>FORECAST(C649,INDEX($B$2:$B$127,MATCH(C649,$A$2:$A$127,1)-1):INDEX($B$2:$B$127,MATCH(C649,$A$2:$A$127,1)+1),INDEX($A$2:$A$127,MATCH(C649,$A$2:$A$127,1)-1):INDEX($A$2:$A$127,MATCH(C649,$A$2:$A$127,1)+1))</f>
        <v>25.620657248824642</v>
      </c>
      <c r="E649" s="124">
        <v>429.49999999999301</v>
      </c>
      <c r="F649" s="120">
        <f>FORECAST(E649,INDEX($D$2:$D$2007,MATCH(E649,$C$2:$C$2007,1)-1):INDEX($D$2:$D$2007,MATCH(E649,$C$2:$C$2007,1)+1),INDEX($C$2:$C$2007,MATCH(E649,$C$2:$C$2007,1)-1):INDEX($C$2:$C$2007,MATCH(E649,$C$2:$C$2007,1)+1))</f>
        <v>6.9832136394704776</v>
      </c>
      <c r="G649" s="125"/>
      <c r="H649" s="121"/>
    </row>
    <row r="650" spans="1:8" x14ac:dyDescent="0.2">
      <c r="A650" s="123"/>
      <c r="B650" s="123"/>
      <c r="C650" s="125">
        <v>364.80000000001502</v>
      </c>
      <c r="D650" s="120">
        <f>FORECAST(C650,INDEX($B$2:$B$127,MATCH(C650,$A$2:$A$127,1)-1):INDEX($B$2:$B$127,MATCH(C650,$A$2:$A$127,1)+1),INDEX($A$2:$A$127,MATCH(C650,$A$2:$A$127,1)-1):INDEX($A$2:$A$127,MATCH(C650,$A$2:$A$127,1)+1))</f>
        <v>25.65894403295087</v>
      </c>
      <c r="E650" s="135">
        <v>429.699999999993</v>
      </c>
      <c r="F650" s="120">
        <f>FORECAST(E650,INDEX($D$2:$D$2007,MATCH(E650,$C$2:$C$2007,1)-1):INDEX($D$2:$D$2007,MATCH(E650,$C$2:$C$2007,1)+1),INDEX($C$2:$C$2007,MATCH(E650,$C$2:$C$2007,1)-1):INDEX($C$2:$C$2007,MATCH(E650,$C$2:$C$2007,1)+1))</f>
        <v>6.854171168765447</v>
      </c>
      <c r="G650" s="125"/>
      <c r="H650" s="121"/>
    </row>
    <row r="651" spans="1:8" x14ac:dyDescent="0.2">
      <c r="A651" s="123"/>
      <c r="B651" s="123"/>
      <c r="C651" s="125">
        <v>364.90000000001498</v>
      </c>
      <c r="D651" s="120">
        <f>FORECAST(C651,INDEX($B$2:$B$127,MATCH(C651,$A$2:$A$127,1)-1):INDEX($B$2:$B$127,MATCH(C651,$A$2:$A$127,1)+1),INDEX($A$2:$A$127,MATCH(C651,$A$2:$A$127,1)-1):INDEX($A$2:$A$127,MATCH(C651,$A$2:$A$127,1)+1))</f>
        <v>25.697230817077127</v>
      </c>
      <c r="E651" s="124">
        <v>429.89999999999299</v>
      </c>
      <c r="F651" s="120">
        <f>FORECAST(E651,INDEX($D$2:$D$2007,MATCH(E651,$C$2:$C$2007,1)-1):INDEX($D$2:$D$2007,MATCH(E651,$C$2:$C$2007,1)+1),INDEX($C$2:$C$2007,MATCH(E651,$C$2:$C$2007,1)-1):INDEX($C$2:$C$2007,MATCH(E651,$C$2:$C$2007,1)+1))</f>
        <v>6.7251286980604164</v>
      </c>
      <c r="G651" s="125"/>
      <c r="H651" s="121"/>
    </row>
    <row r="652" spans="1:8" x14ac:dyDescent="0.2">
      <c r="A652" s="123"/>
      <c r="B652" s="123"/>
      <c r="C652" s="125">
        <v>365.00000000001501</v>
      </c>
      <c r="D652" s="120">
        <f>FORECAST(C652,INDEX($B$2:$B$127,MATCH(C652,$A$2:$A$127,1)-1):INDEX($B$2:$B$127,MATCH(C652,$A$2:$A$127,1)+1),INDEX($A$2:$A$127,MATCH(C652,$A$2:$A$127,1)-1):INDEX($A$2:$A$127,MATCH(C652,$A$2:$A$127,1)+1))</f>
        <v>25.735517601203355</v>
      </c>
      <c r="E652" s="135">
        <v>430.09999999999297</v>
      </c>
      <c r="F652" s="120">
        <f>FORECAST(E652,INDEX($D$2:$D$2007,MATCH(E652,$C$2:$C$2007,1)-1):INDEX($D$2:$D$2007,MATCH(E652,$C$2:$C$2007,1)+1),INDEX($C$2:$C$2007,MATCH(E652,$C$2:$C$2007,1)-1):INDEX($C$2:$C$2007,MATCH(E652,$C$2:$C$2007,1)+1))</f>
        <v>6.5960862273554426</v>
      </c>
      <c r="G652" s="125"/>
      <c r="H652" s="121"/>
    </row>
    <row r="653" spans="1:8" x14ac:dyDescent="0.2">
      <c r="A653" s="123"/>
      <c r="B653" s="123"/>
      <c r="C653" s="125">
        <v>365.10000000001497</v>
      </c>
      <c r="D653" s="120">
        <f>FORECAST(C653,INDEX($B$2:$B$127,MATCH(C653,$A$2:$A$127,1)-1):INDEX($B$2:$B$127,MATCH(C653,$A$2:$A$127,1)+1),INDEX($A$2:$A$127,MATCH(C653,$A$2:$A$127,1)-1):INDEX($A$2:$A$127,MATCH(C653,$A$2:$A$127,1)+1))</f>
        <v>25.773804385329584</v>
      </c>
      <c r="E653" s="124">
        <v>430.29999999999302</v>
      </c>
      <c r="F653" s="120">
        <f>FORECAST(E653,INDEX($D$2:$D$2007,MATCH(E653,$C$2:$C$2007,1)-1):INDEX($D$2:$D$2007,MATCH(E653,$C$2:$C$2007,1)+1),INDEX($C$2:$C$2007,MATCH(E653,$C$2:$C$2007,1)-1):INDEX($C$2:$C$2007,MATCH(E653,$C$2:$C$2007,1)+1))</f>
        <v>6.4670437566503551</v>
      </c>
      <c r="G653" s="125"/>
      <c r="H653" s="121"/>
    </row>
    <row r="654" spans="1:8" x14ac:dyDescent="0.2">
      <c r="A654" s="123"/>
      <c r="B654" s="123"/>
      <c r="C654" s="125">
        <v>365.200000000015</v>
      </c>
      <c r="D654" s="120">
        <f>FORECAST(C654,INDEX($B$2:$B$127,MATCH(C654,$A$2:$A$127,1)-1):INDEX($B$2:$B$127,MATCH(C654,$A$2:$A$127,1)+1),INDEX($A$2:$A$127,MATCH(C654,$A$2:$A$127,1)-1):INDEX($A$2:$A$127,MATCH(C654,$A$2:$A$127,1)+1))</f>
        <v>25.81209116945584</v>
      </c>
      <c r="E654" s="135">
        <v>430.49999999999301</v>
      </c>
      <c r="F654" s="120">
        <f>FORECAST(E654,INDEX($D$2:$D$2007,MATCH(E654,$C$2:$C$2007,1)-1):INDEX($D$2:$D$2007,MATCH(E654,$C$2:$C$2007,1)+1),INDEX($C$2:$C$2007,MATCH(E654,$C$2:$C$2007,1)-1):INDEX($C$2:$C$2007,MATCH(E654,$C$2:$C$2007,1)+1))</f>
        <v>6.3380012859453814</v>
      </c>
      <c r="G654" s="125"/>
      <c r="H654" s="121"/>
    </row>
    <row r="655" spans="1:8" x14ac:dyDescent="0.2">
      <c r="A655" s="123"/>
      <c r="B655" s="123"/>
      <c r="C655" s="125">
        <v>365.30000000001502</v>
      </c>
      <c r="D655" s="120">
        <f>FORECAST(C655,INDEX($B$2:$B$127,MATCH(C655,$A$2:$A$127,1)-1):INDEX($B$2:$B$127,MATCH(C655,$A$2:$A$127,1)+1),INDEX($A$2:$A$127,MATCH(C655,$A$2:$A$127,1)-1):INDEX($A$2:$A$127,MATCH(C655,$A$2:$A$127,1)+1))</f>
        <v>25.850377953582097</v>
      </c>
      <c r="E655" s="124">
        <v>430.699999999993</v>
      </c>
      <c r="F655" s="120">
        <f>FORECAST(E655,INDEX($D$2:$D$2007,MATCH(E655,$C$2:$C$2007,1)-1):INDEX($D$2:$D$2007,MATCH(E655,$C$2:$C$2007,1)+1),INDEX($C$2:$C$2007,MATCH(E655,$C$2:$C$2007,1)-1):INDEX($C$2:$C$2007,MATCH(E655,$C$2:$C$2007,1)+1))</f>
        <v>6.2089588152403508</v>
      </c>
      <c r="G655" s="125"/>
      <c r="H655" s="121"/>
    </row>
    <row r="656" spans="1:8" x14ac:dyDescent="0.2">
      <c r="A656" s="123"/>
      <c r="B656" s="123"/>
      <c r="C656" s="125">
        <v>365.40000000001498</v>
      </c>
      <c r="D656" s="120">
        <f>FORECAST(C656,INDEX($B$2:$B$127,MATCH(C656,$A$2:$A$127,1)-1):INDEX($B$2:$B$127,MATCH(C656,$A$2:$A$127,1)+1),INDEX($A$2:$A$127,MATCH(C656,$A$2:$A$127,1)-1):INDEX($A$2:$A$127,MATCH(C656,$A$2:$A$127,1)+1))</f>
        <v>25.881879218406311</v>
      </c>
      <c r="E656" s="135">
        <v>430.89999999999299</v>
      </c>
      <c r="F656" s="120">
        <f>FORECAST(E656,INDEX($D$2:$D$2007,MATCH(E656,$C$2:$C$2007,1)-1):INDEX($D$2:$D$2007,MATCH(E656,$C$2:$C$2007,1)+1),INDEX($C$2:$C$2007,MATCH(E656,$C$2:$C$2007,1)-1):INDEX($C$2:$C$2007,MATCH(E656,$C$2:$C$2007,1)+1))</f>
        <v>6.1371225904923108</v>
      </c>
      <c r="G656" s="125"/>
      <c r="H656" s="121"/>
    </row>
    <row r="657" spans="1:8" x14ac:dyDescent="0.2">
      <c r="A657" s="123"/>
      <c r="B657" s="123"/>
      <c r="C657" s="125">
        <v>365.50000000001501</v>
      </c>
      <c r="D657" s="120">
        <f>FORECAST(C657,INDEX($B$2:$B$127,MATCH(C657,$A$2:$A$127,1)-1):INDEX($B$2:$B$127,MATCH(C657,$A$2:$A$127,1)+1),INDEX($A$2:$A$127,MATCH(C657,$A$2:$A$127,1)-1):INDEX($A$2:$A$127,MATCH(C657,$A$2:$A$127,1)+1))</f>
        <v>25.923012840272406</v>
      </c>
      <c r="E657" s="124">
        <v>431.09999999999297</v>
      </c>
      <c r="F657" s="120">
        <f>FORECAST(E657,INDEX($D$2:$D$2007,MATCH(E657,$C$2:$C$2007,1)-1):INDEX($D$2:$D$2007,MATCH(E657,$C$2:$C$2007,1)+1),INDEX($C$2:$C$2007,MATCH(E657,$C$2:$C$2007,1)-1):INDEX($C$2:$C$2007,MATCH(E657,$C$2:$C$2007,1)+1))</f>
        <v>6.0330133470830845</v>
      </c>
      <c r="G657" s="125"/>
      <c r="H657" s="121"/>
    </row>
    <row r="658" spans="1:8" x14ac:dyDescent="0.2">
      <c r="A658" s="123"/>
      <c r="B658" s="123"/>
      <c r="C658" s="125">
        <v>365.60000000001497</v>
      </c>
      <c r="D658" s="120">
        <f>FORECAST(C658,INDEX($B$2:$B$127,MATCH(C658,$A$2:$A$127,1)-1):INDEX($B$2:$B$127,MATCH(C658,$A$2:$A$127,1)+1),INDEX($A$2:$A$127,MATCH(C658,$A$2:$A$127,1)-1):INDEX($A$2:$A$127,MATCH(C658,$A$2:$A$127,1)+1))</f>
        <v>25.964146462138473</v>
      </c>
      <c r="E658" s="135">
        <v>431.29999999999302</v>
      </c>
      <c r="F658" s="120">
        <f>FORECAST(E658,INDEX($D$2:$D$2007,MATCH(E658,$C$2:$C$2007,1)-1):INDEX($D$2:$D$2007,MATCH(E658,$C$2:$C$2007,1)+1),INDEX($C$2:$C$2007,MATCH(E658,$C$2:$C$2007,1)-1):INDEX($C$2:$C$2007,MATCH(E658,$C$2:$C$2007,1)+1))</f>
        <v>5.9174628544696759</v>
      </c>
      <c r="G658" s="125"/>
      <c r="H658" s="121"/>
    </row>
    <row r="659" spans="1:8" x14ac:dyDescent="0.2">
      <c r="A659" s="123"/>
      <c r="B659" s="123"/>
      <c r="C659" s="125">
        <v>365.700000000015</v>
      </c>
      <c r="D659" s="120">
        <f>FORECAST(C659,INDEX($B$2:$B$127,MATCH(C659,$A$2:$A$127,1)-1):INDEX($B$2:$B$127,MATCH(C659,$A$2:$A$127,1)+1),INDEX($A$2:$A$127,MATCH(C659,$A$2:$A$127,1)-1):INDEX($A$2:$A$127,MATCH(C659,$A$2:$A$127,1)+1))</f>
        <v>26.005280084004568</v>
      </c>
      <c r="E659" s="124">
        <v>431.49999999999301</v>
      </c>
      <c r="F659" s="120">
        <f>FORECAST(E659,INDEX($D$2:$D$2007,MATCH(E659,$C$2:$C$2007,1)-1):INDEX($D$2:$D$2007,MATCH(E659,$C$2:$C$2007,1)+1),INDEX($C$2:$C$2007,MATCH(E659,$C$2:$C$2007,1)-1):INDEX($C$2:$C$2007,MATCH(E659,$C$2:$C$2007,1)+1))</f>
        <v>5.8019123618563526</v>
      </c>
      <c r="G659" s="125"/>
      <c r="H659" s="121"/>
    </row>
    <row r="660" spans="1:8" x14ac:dyDescent="0.2">
      <c r="A660" s="123"/>
      <c r="B660" s="123"/>
      <c r="C660" s="125">
        <v>365.80000000001502</v>
      </c>
      <c r="D660" s="120">
        <f>FORECAST(C660,INDEX($B$2:$B$127,MATCH(C660,$A$2:$A$127,1)-1):INDEX($B$2:$B$127,MATCH(C660,$A$2:$A$127,1)+1),INDEX($A$2:$A$127,MATCH(C660,$A$2:$A$127,1)-1):INDEX($A$2:$A$127,MATCH(C660,$A$2:$A$127,1)+1))</f>
        <v>26.046413705870663</v>
      </c>
      <c r="E660" s="135">
        <v>431.699999999993</v>
      </c>
      <c r="F660" s="120">
        <f>FORECAST(E660,INDEX($D$2:$D$2007,MATCH(E660,$C$2:$C$2007,1)-1):INDEX($D$2:$D$2007,MATCH(E660,$C$2:$C$2007,1)+1),INDEX($C$2:$C$2007,MATCH(E660,$C$2:$C$2007,1)-1):INDEX($C$2:$C$2007,MATCH(E660,$C$2:$C$2007,1)+1))</f>
        <v>5.6863618692429441</v>
      </c>
      <c r="G660" s="125"/>
      <c r="H660" s="121"/>
    </row>
    <row r="661" spans="1:8" x14ac:dyDescent="0.2">
      <c r="A661" s="123"/>
      <c r="B661" s="123"/>
      <c r="C661" s="125">
        <v>365.90000000001498</v>
      </c>
      <c r="D661" s="120">
        <f>FORECAST(C661,INDEX($B$2:$B$127,MATCH(C661,$A$2:$A$127,1)-1):INDEX($B$2:$B$127,MATCH(C661,$A$2:$A$127,1)+1),INDEX($A$2:$A$127,MATCH(C661,$A$2:$A$127,1)-1):INDEX($A$2:$A$127,MATCH(C661,$A$2:$A$127,1)+1))</f>
        <v>26.087547327736729</v>
      </c>
      <c r="E661" s="124">
        <v>431.89999999999299</v>
      </c>
      <c r="F661" s="120">
        <f>FORECAST(E661,INDEX($D$2:$D$2007,MATCH(E661,$C$2:$C$2007,1)-1):INDEX($D$2:$D$2007,MATCH(E661,$C$2:$C$2007,1)+1),INDEX($C$2:$C$2007,MATCH(E661,$C$2:$C$2007,1)-1):INDEX($C$2:$C$2007,MATCH(E661,$C$2:$C$2007,1)+1))</f>
        <v>5.5708113766295924</v>
      </c>
      <c r="G661" s="125"/>
      <c r="H661" s="121"/>
    </row>
    <row r="662" spans="1:8" x14ac:dyDescent="0.2">
      <c r="A662" s="123"/>
      <c r="B662" s="123"/>
      <c r="C662" s="125">
        <v>366.00000000001501</v>
      </c>
      <c r="D662" s="120">
        <f>FORECAST(C662,INDEX($B$2:$B$127,MATCH(C662,$A$2:$A$127,1)-1):INDEX($B$2:$B$127,MATCH(C662,$A$2:$A$127,1)+1),INDEX($A$2:$A$127,MATCH(C662,$A$2:$A$127,1)-1):INDEX($A$2:$A$127,MATCH(C662,$A$2:$A$127,1)+1))</f>
        <v>26.128680949602824</v>
      </c>
      <c r="E662" s="135">
        <v>432.09999999999201</v>
      </c>
      <c r="F662" s="120">
        <f>FORECAST(E662,INDEX($D$2:$D$2007,MATCH(E662,$C$2:$C$2007,1)-1):INDEX($D$2:$D$2007,MATCH(E662,$C$2:$C$2007,1)+1),INDEX($C$2:$C$2007,MATCH(E662,$C$2:$C$2007,1)-1):INDEX($C$2:$C$2007,MATCH(E662,$C$2:$C$2007,1)+1))</f>
        <v>5.4552608840168375</v>
      </c>
      <c r="G662" s="125"/>
      <c r="H662" s="121"/>
    </row>
    <row r="663" spans="1:8" x14ac:dyDescent="0.2">
      <c r="A663" s="123"/>
      <c r="B663" s="123"/>
      <c r="C663" s="125">
        <v>366.10000000001497</v>
      </c>
      <c r="D663" s="120">
        <f>FORECAST(C663,INDEX($B$2:$B$127,MATCH(C663,$A$2:$A$127,1)-1):INDEX($B$2:$B$127,MATCH(C663,$A$2:$A$127,1)+1),INDEX($A$2:$A$127,MATCH(C663,$A$2:$A$127,1)-1):INDEX($A$2:$A$127,MATCH(C663,$A$2:$A$127,1)+1))</f>
        <v>26.169814571468891</v>
      </c>
      <c r="E663" s="124">
        <v>432.299999999992</v>
      </c>
      <c r="F663" s="120">
        <f>FORECAST(E663,INDEX($D$2:$D$2007,MATCH(E663,$C$2:$C$2007,1)-1):INDEX($D$2:$D$2007,MATCH(E663,$C$2:$C$2007,1)+1),INDEX($C$2:$C$2007,MATCH(E663,$C$2:$C$2007,1)-1):INDEX($C$2:$C$2007,MATCH(E663,$C$2:$C$2007,1)+1))</f>
        <v>5.339710391403429</v>
      </c>
      <c r="G663" s="125"/>
      <c r="H663" s="121"/>
    </row>
    <row r="664" spans="1:8" x14ac:dyDescent="0.2">
      <c r="A664" s="123"/>
      <c r="B664" s="123"/>
      <c r="C664" s="125">
        <v>366.200000000015</v>
      </c>
      <c r="D664" s="120">
        <f>FORECAST(C664,INDEX($B$2:$B$127,MATCH(C664,$A$2:$A$127,1)-1):INDEX($B$2:$B$127,MATCH(C664,$A$2:$A$127,1)+1),INDEX($A$2:$A$127,MATCH(C664,$A$2:$A$127,1)-1):INDEX($A$2:$A$127,MATCH(C664,$A$2:$A$127,1)+1))</f>
        <v>26.210948193334985</v>
      </c>
      <c r="E664" s="135">
        <v>432.49999999999199</v>
      </c>
      <c r="F664" s="120">
        <f>FORECAST(E664,INDEX($D$2:$D$2007,MATCH(E664,$C$2:$C$2007,1)-1):INDEX($D$2:$D$2007,MATCH(E664,$C$2:$C$2007,1)+1),INDEX($C$2:$C$2007,MATCH(E664,$C$2:$C$2007,1)-1):INDEX($C$2:$C$2007,MATCH(E664,$C$2:$C$2007,1)+1))</f>
        <v>5.2241598987901057</v>
      </c>
      <c r="G664" s="125"/>
      <c r="H664" s="121"/>
    </row>
    <row r="665" spans="1:8" x14ac:dyDescent="0.2">
      <c r="A665" s="123"/>
      <c r="B665" s="123"/>
      <c r="C665" s="125">
        <v>366.30000000001502</v>
      </c>
      <c r="D665" s="120">
        <f>FORECAST(C665,INDEX($B$2:$B$127,MATCH(C665,$A$2:$A$127,1)-1):INDEX($B$2:$B$127,MATCH(C665,$A$2:$A$127,1)+1),INDEX($A$2:$A$127,MATCH(C665,$A$2:$A$127,1)-1):INDEX($A$2:$A$127,MATCH(C665,$A$2:$A$127,1)+1))</f>
        <v>26.25208181520108</v>
      </c>
      <c r="E665" s="124">
        <v>432.69999999999197</v>
      </c>
      <c r="F665" s="120">
        <f>FORECAST(E665,INDEX($D$2:$D$2007,MATCH(E665,$C$2:$C$2007,1)-1):INDEX($D$2:$D$2007,MATCH(E665,$C$2:$C$2007,1)+1),INDEX($C$2:$C$2007,MATCH(E665,$C$2:$C$2007,1)-1):INDEX($C$2:$C$2007,MATCH(E665,$C$2:$C$2007,1)+1))</f>
        <v>5.1086094061767255</v>
      </c>
      <c r="G665" s="125"/>
      <c r="H665" s="121"/>
    </row>
    <row r="666" spans="1:8" x14ac:dyDescent="0.2">
      <c r="A666" s="123"/>
      <c r="B666" s="123"/>
      <c r="C666" s="125">
        <v>366.40000000001498</v>
      </c>
      <c r="D666" s="120">
        <f>FORECAST(C666,INDEX($B$2:$B$127,MATCH(C666,$A$2:$A$127,1)-1):INDEX($B$2:$B$127,MATCH(C666,$A$2:$A$127,1)+1),INDEX($A$2:$A$127,MATCH(C666,$A$2:$A$127,1)-1):INDEX($A$2:$A$127,MATCH(C666,$A$2:$A$127,1)+1))</f>
        <v>26.293215437067147</v>
      </c>
      <c r="E666" s="135">
        <v>432.89999999999202</v>
      </c>
      <c r="F666" s="120">
        <f>FORECAST(E666,INDEX($D$2:$D$2007,MATCH(E666,$C$2:$C$2007,1)-1):INDEX($D$2:$D$2007,MATCH(E666,$C$2:$C$2007,1)+1),INDEX($C$2:$C$2007,MATCH(E666,$C$2:$C$2007,1)-1):INDEX($C$2:$C$2007,MATCH(E666,$C$2:$C$2007,1)+1))</f>
        <v>4.993058913563317</v>
      </c>
      <c r="G666" s="125"/>
      <c r="H666" s="121"/>
    </row>
    <row r="667" spans="1:8" x14ac:dyDescent="0.2">
      <c r="A667" s="123"/>
      <c r="B667" s="123"/>
      <c r="C667" s="125">
        <v>366.50000000001501</v>
      </c>
      <c r="D667" s="120">
        <f>FORECAST(C667,INDEX($B$2:$B$127,MATCH(C667,$A$2:$A$127,1)-1):INDEX($B$2:$B$127,MATCH(C667,$A$2:$A$127,1)+1),INDEX($A$2:$A$127,MATCH(C667,$A$2:$A$127,1)-1):INDEX($A$2:$A$127,MATCH(C667,$A$2:$A$127,1)+1))</f>
        <v>26.334349058933242</v>
      </c>
      <c r="E667" s="124">
        <v>433.09999999999201</v>
      </c>
      <c r="F667" s="120">
        <f>FORECAST(E667,INDEX($D$2:$D$2007,MATCH(E667,$C$2:$C$2007,1)-1):INDEX($D$2:$D$2007,MATCH(E667,$C$2:$C$2007,1)+1),INDEX($C$2:$C$2007,MATCH(E667,$C$2:$C$2007,1)-1):INDEX($C$2:$C$2007,MATCH(E667,$C$2:$C$2007,1)+1))</f>
        <v>5.0103950936851298</v>
      </c>
      <c r="G667" s="125"/>
      <c r="H667" s="121"/>
    </row>
    <row r="668" spans="1:8" x14ac:dyDescent="0.2">
      <c r="A668" s="123"/>
      <c r="B668" s="123"/>
      <c r="C668" s="125">
        <v>366.60000000001497</v>
      </c>
      <c r="D668" s="120">
        <f>FORECAST(C668,INDEX($B$2:$B$127,MATCH(C668,$A$2:$A$127,1)-1):INDEX($B$2:$B$127,MATCH(C668,$A$2:$A$127,1)+1),INDEX($A$2:$A$127,MATCH(C668,$A$2:$A$127,1)-1):INDEX($A$2:$A$127,MATCH(C668,$A$2:$A$127,1)+1))</f>
        <v>26.375482680799308</v>
      </c>
      <c r="E668" s="135">
        <v>433.299999999992</v>
      </c>
      <c r="F668" s="120">
        <f>FORECAST(E668,INDEX($D$2:$D$2007,MATCH(E668,$C$2:$C$2007,1)-1):INDEX($D$2:$D$2007,MATCH(E668,$C$2:$C$2007,1)+1),INDEX($C$2:$C$2007,MATCH(E668,$C$2:$C$2007,1)-1):INDEX($C$2:$C$2007,MATCH(E668,$C$2:$C$2007,1)+1))</f>
        <v>4.8977618298949324</v>
      </c>
      <c r="G668" s="125"/>
      <c r="H668" s="121"/>
    </row>
    <row r="669" spans="1:8" x14ac:dyDescent="0.2">
      <c r="A669" s="123"/>
      <c r="B669" s="123"/>
      <c r="C669" s="125">
        <v>366.700000000015</v>
      </c>
      <c r="D669" s="120">
        <f>FORECAST(C669,INDEX($B$2:$B$127,MATCH(C669,$A$2:$A$127,1)-1):INDEX($B$2:$B$127,MATCH(C669,$A$2:$A$127,1)+1),INDEX($A$2:$A$127,MATCH(C669,$A$2:$A$127,1)-1):INDEX($A$2:$A$127,MATCH(C669,$A$2:$A$127,1)+1))</f>
        <v>26.416616302665403</v>
      </c>
      <c r="E669" s="124">
        <v>433.49999999999199</v>
      </c>
      <c r="F669" s="120">
        <f>FORECAST(E669,INDEX($D$2:$D$2007,MATCH(E669,$C$2:$C$2007,1)-1):INDEX($D$2:$D$2007,MATCH(E669,$C$2:$C$2007,1)+1),INDEX($C$2:$C$2007,MATCH(E669,$C$2:$C$2007,1)-1):INDEX($C$2:$C$2007,MATCH(E669,$C$2:$C$2007,1)+1))</f>
        <v>4.8013747465803363</v>
      </c>
      <c r="G669" s="125"/>
      <c r="H669" s="121"/>
    </row>
    <row r="670" spans="1:8" x14ac:dyDescent="0.2">
      <c r="A670" s="123"/>
      <c r="B670" s="123"/>
      <c r="C670" s="125">
        <v>366.80000000001502</v>
      </c>
      <c r="D670" s="120">
        <f>FORECAST(C670,INDEX($B$2:$B$127,MATCH(C670,$A$2:$A$127,1)-1):INDEX($B$2:$B$127,MATCH(C670,$A$2:$A$127,1)+1),INDEX($A$2:$A$127,MATCH(C670,$A$2:$A$127,1)-1):INDEX($A$2:$A$127,MATCH(C670,$A$2:$A$127,1)+1))</f>
        <v>26.45774992453147</v>
      </c>
      <c r="E670" s="135">
        <v>433.69999999999197</v>
      </c>
      <c r="F670" s="120">
        <f>FORECAST(E670,INDEX($D$2:$D$2007,MATCH(E670,$C$2:$C$2007,1)-1):INDEX($D$2:$D$2007,MATCH(E670,$C$2:$C$2007,1)+1),INDEX($C$2:$C$2007,MATCH(E670,$C$2:$C$2007,1)-1):INDEX($C$2:$C$2007,MATCH(E670,$C$2:$C$2007,1)+1))</f>
        <v>4.7049876632657117</v>
      </c>
      <c r="G670" s="125"/>
      <c r="H670" s="121"/>
    </row>
    <row r="671" spans="1:8" x14ac:dyDescent="0.2">
      <c r="A671" s="123"/>
      <c r="B671" s="123"/>
      <c r="C671" s="125">
        <v>366.90000000001498</v>
      </c>
      <c r="D671" s="120">
        <f>FORECAST(C671,INDEX($B$2:$B$127,MATCH(C671,$A$2:$A$127,1)-1):INDEX($B$2:$B$127,MATCH(C671,$A$2:$A$127,1)+1),INDEX($A$2:$A$127,MATCH(C671,$A$2:$A$127,1)-1):INDEX($A$2:$A$127,MATCH(C671,$A$2:$A$127,1)+1))</f>
        <v>26.498883546397536</v>
      </c>
      <c r="E671" s="124">
        <v>433.89999999999202</v>
      </c>
      <c r="F671" s="120">
        <f>FORECAST(E671,INDEX($D$2:$D$2007,MATCH(E671,$C$2:$C$2007,1)-1):INDEX($D$2:$D$2007,MATCH(E671,$C$2:$C$2007,1)+1),INDEX($C$2:$C$2007,MATCH(E671,$C$2:$C$2007,1)-1):INDEX($C$2:$C$2007,MATCH(E671,$C$2:$C$2007,1)+1))</f>
        <v>4.6086005799510588</v>
      </c>
      <c r="G671" s="125"/>
      <c r="H671" s="121"/>
    </row>
    <row r="672" spans="1:8" x14ac:dyDescent="0.2">
      <c r="A672" s="123"/>
      <c r="B672" s="123"/>
      <c r="C672" s="125">
        <v>367.00000000001501</v>
      </c>
      <c r="D672" s="120">
        <f>FORECAST(C672,INDEX($B$2:$B$127,MATCH(C672,$A$2:$A$127,1)-1):INDEX($B$2:$B$127,MATCH(C672,$A$2:$A$127,1)+1),INDEX($A$2:$A$127,MATCH(C672,$A$2:$A$127,1)-1):INDEX($A$2:$A$127,MATCH(C672,$A$2:$A$127,1)+1))</f>
        <v>26.540017168263631</v>
      </c>
      <c r="E672" s="135">
        <v>434.09999999999201</v>
      </c>
      <c r="F672" s="120">
        <f>FORECAST(E672,INDEX($D$2:$D$2007,MATCH(E672,$C$2:$C$2007,1)-1):INDEX($D$2:$D$2007,MATCH(E672,$C$2:$C$2007,1)+1),INDEX($C$2:$C$2007,MATCH(E672,$C$2:$C$2007,1)-1):INDEX($C$2:$C$2007,MATCH(E672,$C$2:$C$2007,1)+1))</f>
        <v>4.5122134966364342</v>
      </c>
      <c r="G672" s="125"/>
      <c r="H672" s="121"/>
    </row>
    <row r="673" spans="1:8" x14ac:dyDescent="0.2">
      <c r="A673" s="123"/>
      <c r="B673" s="123"/>
      <c r="C673" s="125">
        <v>367.10000000001497</v>
      </c>
      <c r="D673" s="120">
        <f>FORECAST(C673,INDEX($B$2:$B$127,MATCH(C673,$A$2:$A$127,1)-1):INDEX($B$2:$B$127,MATCH(C673,$A$2:$A$127,1)+1),INDEX($A$2:$A$127,MATCH(C673,$A$2:$A$127,1)-1):INDEX($A$2:$A$127,MATCH(C673,$A$2:$A$127,1)+1))</f>
        <v>26.581150790129698</v>
      </c>
      <c r="E673" s="124">
        <v>434.299999999992</v>
      </c>
      <c r="F673" s="120">
        <f>FORECAST(E673,INDEX($D$2:$D$2007,MATCH(E673,$C$2:$C$2007,1)-1):INDEX($D$2:$D$2007,MATCH(E673,$C$2:$C$2007,1)+1),INDEX($C$2:$C$2007,MATCH(E673,$C$2:$C$2007,1)-1):INDEX($C$2:$C$2007,MATCH(E673,$C$2:$C$2007,1)+1))</f>
        <v>4.4158264133218097</v>
      </c>
      <c r="G673" s="125"/>
      <c r="H673" s="121"/>
    </row>
    <row r="674" spans="1:8" x14ac:dyDescent="0.2">
      <c r="A674" s="123"/>
      <c r="B674" s="123"/>
      <c r="C674" s="125">
        <v>367.200000000015</v>
      </c>
      <c r="D674" s="120">
        <f>FORECAST(C674,INDEX($B$2:$B$127,MATCH(C674,$A$2:$A$127,1)-1):INDEX($B$2:$B$127,MATCH(C674,$A$2:$A$127,1)+1),INDEX($A$2:$A$127,MATCH(C674,$A$2:$A$127,1)-1):INDEX($A$2:$A$127,MATCH(C674,$A$2:$A$127,1)+1))</f>
        <v>26.622284411995793</v>
      </c>
      <c r="E674" s="135">
        <v>434.49999999999199</v>
      </c>
      <c r="F674" s="120">
        <f>FORECAST(E674,INDEX($D$2:$D$2007,MATCH(E674,$C$2:$C$2007,1)-1):INDEX($D$2:$D$2007,MATCH(E674,$C$2:$C$2007,1)+1),INDEX($C$2:$C$2007,MATCH(E674,$C$2:$C$2007,1)-1):INDEX($C$2:$C$2007,MATCH(E674,$C$2:$C$2007,1)+1))</f>
        <v>4.3194393300071852</v>
      </c>
      <c r="G674" s="125"/>
      <c r="H674" s="121"/>
    </row>
    <row r="675" spans="1:8" x14ac:dyDescent="0.2">
      <c r="A675" s="123"/>
      <c r="B675" s="123"/>
      <c r="C675" s="125">
        <v>367.30000000001502</v>
      </c>
      <c r="D675" s="120">
        <f>FORECAST(C675,INDEX($B$2:$B$127,MATCH(C675,$A$2:$A$127,1)-1):INDEX($B$2:$B$127,MATCH(C675,$A$2:$A$127,1)+1),INDEX($A$2:$A$127,MATCH(C675,$A$2:$A$127,1)-1):INDEX($A$2:$A$127,MATCH(C675,$A$2:$A$127,1)+1))</f>
        <v>26.663418033861888</v>
      </c>
      <c r="E675" s="124">
        <v>434.69999999999197</v>
      </c>
      <c r="F675" s="120">
        <f>FORECAST(E675,INDEX($D$2:$D$2007,MATCH(E675,$C$2:$C$2007,1)-1):INDEX($D$2:$D$2007,MATCH(E675,$C$2:$C$2007,1)+1),INDEX($C$2:$C$2007,MATCH(E675,$C$2:$C$2007,1)-1):INDEX($C$2:$C$2007,MATCH(E675,$C$2:$C$2007,1)+1))</f>
        <v>4.3080096447646028</v>
      </c>
      <c r="G675" s="125"/>
      <c r="H675" s="121"/>
    </row>
    <row r="676" spans="1:8" x14ac:dyDescent="0.2">
      <c r="A676" s="123"/>
      <c r="B676" s="123"/>
      <c r="C676" s="125">
        <v>367.40000000001498</v>
      </c>
      <c r="D676" s="120">
        <f>FORECAST(C676,INDEX($B$2:$B$127,MATCH(C676,$A$2:$A$127,1)-1):INDEX($B$2:$B$127,MATCH(C676,$A$2:$A$127,1)+1),INDEX($A$2:$A$127,MATCH(C676,$A$2:$A$127,1)-1):INDEX($A$2:$A$127,MATCH(C676,$A$2:$A$127,1)+1))</f>
        <v>26.704551655727954</v>
      </c>
      <c r="E676" s="135">
        <v>434.89999999999202</v>
      </c>
      <c r="F676" s="120">
        <f>FORECAST(E676,INDEX($D$2:$D$2007,MATCH(E676,$C$2:$C$2007,1)-1):INDEX($D$2:$D$2007,MATCH(E676,$C$2:$C$2007,1)+1),INDEX($C$2:$C$2007,MATCH(E676,$C$2:$C$2007,1)-1):INDEX($C$2:$C$2007,MATCH(E676,$C$2:$C$2007,1)+1))</f>
        <v>4.2197062732273025</v>
      </c>
      <c r="G676" s="125"/>
      <c r="H676" s="121"/>
    </row>
    <row r="677" spans="1:8" x14ac:dyDescent="0.2">
      <c r="A677" s="123"/>
      <c r="B677" s="123"/>
      <c r="C677" s="125">
        <v>367.50000000001501</v>
      </c>
      <c r="D677" s="120">
        <f>FORECAST(C677,INDEX($B$2:$B$127,MATCH(C677,$A$2:$A$127,1)-1):INDEX($B$2:$B$127,MATCH(C677,$A$2:$A$127,1)+1),INDEX($A$2:$A$127,MATCH(C677,$A$2:$A$127,1)-1):INDEX($A$2:$A$127,MATCH(C677,$A$2:$A$127,1)+1))</f>
        <v>26.745685277594049</v>
      </c>
      <c r="E677" s="124">
        <v>435.09999999999201</v>
      </c>
      <c r="F677" s="120">
        <f>FORECAST(E677,INDEX($D$2:$D$2007,MATCH(E677,$C$2:$C$2007,1)-1):INDEX($D$2:$D$2007,MATCH(E677,$C$2:$C$2007,1)+1),INDEX($C$2:$C$2007,MATCH(E677,$C$2:$C$2007,1)-1):INDEX($C$2:$C$2007,MATCH(E677,$C$2:$C$2007,1)+1))</f>
        <v>4.1410121124688715</v>
      </c>
      <c r="G677" s="125"/>
      <c r="H677" s="121"/>
    </row>
    <row r="678" spans="1:8" x14ac:dyDescent="0.2">
      <c r="A678" s="123"/>
      <c r="B678" s="123"/>
      <c r="C678" s="125">
        <v>367.60000000001497</v>
      </c>
      <c r="D678" s="120">
        <f>FORECAST(C678,INDEX($B$2:$B$127,MATCH(C678,$A$2:$A$127,1)-1):INDEX($B$2:$B$127,MATCH(C678,$A$2:$A$127,1)+1),INDEX($A$2:$A$127,MATCH(C678,$A$2:$A$127,1)-1):INDEX($A$2:$A$127,MATCH(C678,$A$2:$A$127,1)+1))</f>
        <v>26.786818899460116</v>
      </c>
      <c r="E678" s="135">
        <v>435.299999999992</v>
      </c>
      <c r="F678" s="120">
        <f>FORECAST(E678,INDEX($D$2:$D$2007,MATCH(E678,$C$2:$C$2007,1)-1):INDEX($D$2:$D$2007,MATCH(E678,$C$2:$C$2007,1)+1),INDEX($C$2:$C$2007,MATCH(E678,$C$2:$C$2007,1)-1):INDEX($C$2:$C$2007,MATCH(E678,$C$2:$C$2007,1)+1))</f>
        <v>4.062317951710412</v>
      </c>
      <c r="G678" s="125"/>
      <c r="H678" s="121"/>
    </row>
    <row r="679" spans="1:8" x14ac:dyDescent="0.2">
      <c r="A679" s="123"/>
      <c r="B679" s="123"/>
      <c r="C679" s="125">
        <v>367.700000000015</v>
      </c>
      <c r="D679" s="120">
        <f>FORECAST(C679,INDEX($B$2:$B$127,MATCH(C679,$A$2:$A$127,1)-1):INDEX($B$2:$B$127,MATCH(C679,$A$2:$A$127,1)+1),INDEX($A$2:$A$127,MATCH(C679,$A$2:$A$127,1)-1):INDEX($A$2:$A$127,MATCH(C679,$A$2:$A$127,1)+1))</f>
        <v>26.82795252132621</v>
      </c>
      <c r="E679" s="124">
        <v>435.49999999999199</v>
      </c>
      <c r="F679" s="120">
        <f>FORECAST(E679,INDEX($D$2:$D$2007,MATCH(E679,$C$2:$C$2007,1)-1):INDEX($D$2:$D$2007,MATCH(E679,$C$2:$C$2007,1)+1),INDEX($C$2:$C$2007,MATCH(E679,$C$2:$C$2007,1)-1):INDEX($C$2:$C$2007,MATCH(E679,$C$2:$C$2007,1)+1))</f>
        <v>3.9836237909519809</v>
      </c>
      <c r="G679" s="125"/>
      <c r="H679" s="121"/>
    </row>
    <row r="680" spans="1:8" x14ac:dyDescent="0.2">
      <c r="A680" s="123"/>
      <c r="B680" s="123"/>
      <c r="C680" s="125">
        <v>367.80000000001502</v>
      </c>
      <c r="D680" s="120">
        <f>FORECAST(C680,INDEX($B$2:$B$127,MATCH(C680,$A$2:$A$127,1)-1):INDEX($B$2:$B$127,MATCH(C680,$A$2:$A$127,1)+1),INDEX($A$2:$A$127,MATCH(C680,$A$2:$A$127,1)-1):INDEX($A$2:$A$127,MATCH(C680,$A$2:$A$127,1)+1))</f>
        <v>26.869086143192305</v>
      </c>
      <c r="E680" s="135">
        <v>435.69999999999197</v>
      </c>
      <c r="F680" s="120">
        <f>FORECAST(E680,INDEX($D$2:$D$2007,MATCH(E680,$C$2:$C$2007,1)-1):INDEX($D$2:$D$2007,MATCH(E680,$C$2:$C$2007,1)+1),INDEX($C$2:$C$2007,MATCH(E680,$C$2:$C$2007,1)-1):INDEX($C$2:$C$2007,MATCH(E680,$C$2:$C$2007,1)+1))</f>
        <v>3.904929630193493</v>
      </c>
      <c r="G680" s="125"/>
      <c r="H680" s="121"/>
    </row>
    <row r="681" spans="1:8" x14ac:dyDescent="0.2">
      <c r="A681" s="123"/>
      <c r="B681" s="123"/>
      <c r="C681" s="125">
        <v>367.90000000001498</v>
      </c>
      <c r="D681" s="120">
        <f>FORECAST(C681,INDEX($B$2:$B$127,MATCH(C681,$A$2:$A$127,1)-1):INDEX($B$2:$B$127,MATCH(C681,$A$2:$A$127,1)+1),INDEX($A$2:$A$127,MATCH(C681,$A$2:$A$127,1)-1):INDEX($A$2:$A$127,MATCH(C681,$A$2:$A$127,1)+1))</f>
        <v>26.910219765058372</v>
      </c>
      <c r="E681" s="124">
        <v>435.89999999999202</v>
      </c>
      <c r="F681" s="120">
        <f>FORECAST(E681,INDEX($D$2:$D$2007,MATCH(E681,$C$2:$C$2007,1)-1):INDEX($D$2:$D$2007,MATCH(E681,$C$2:$C$2007,1)+1),INDEX($C$2:$C$2007,MATCH(E681,$C$2:$C$2007,1)-1):INDEX($C$2:$C$2007,MATCH(E681,$C$2:$C$2007,1)+1))</f>
        <v>3.8262354694350904</v>
      </c>
      <c r="G681" s="125"/>
      <c r="H681" s="121"/>
    </row>
    <row r="682" spans="1:8" x14ac:dyDescent="0.2">
      <c r="A682" s="123"/>
      <c r="B682" s="123"/>
      <c r="C682" s="125">
        <v>368.00000000001597</v>
      </c>
      <c r="D682" s="120">
        <f>FORECAST(C682,INDEX($B$2:$B$127,MATCH(C682,$A$2:$A$127,1)-1):INDEX($B$2:$B$127,MATCH(C682,$A$2:$A$127,1)+1),INDEX($A$2:$A$127,MATCH(C682,$A$2:$A$127,1)-1):INDEX($A$2:$A$127,MATCH(C682,$A$2:$A$127,1)+1))</f>
        <v>26.951353386924865</v>
      </c>
      <c r="E682" s="135">
        <v>436.09999999999201</v>
      </c>
      <c r="F682" s="120">
        <f>FORECAST(E682,INDEX($D$2:$D$2007,MATCH(E682,$C$2:$C$2007,1)-1):INDEX($D$2:$D$2007,MATCH(E682,$C$2:$C$2007,1)+1),INDEX($C$2:$C$2007,MATCH(E682,$C$2:$C$2007,1)-1):INDEX($C$2:$C$2007,MATCH(E682,$C$2:$C$2007,1)+1))</f>
        <v>3.7475413086765741</v>
      </c>
      <c r="G682" s="125"/>
      <c r="H682" s="121"/>
    </row>
    <row r="683" spans="1:8" x14ac:dyDescent="0.2">
      <c r="A683" s="123"/>
      <c r="B683" s="123"/>
      <c r="C683" s="125">
        <v>368.10000000001497</v>
      </c>
      <c r="D683" s="120">
        <f>FORECAST(C683,INDEX($B$2:$B$127,MATCH(C683,$A$2:$A$127,1)-1):INDEX($B$2:$B$127,MATCH(C683,$A$2:$A$127,1)+1),INDEX($A$2:$A$127,MATCH(C683,$A$2:$A$127,1)-1):INDEX($A$2:$A$127,MATCH(C683,$A$2:$A$127,1)+1))</f>
        <v>26.992487008790533</v>
      </c>
      <c r="E683" s="124">
        <v>436.299999999992</v>
      </c>
      <c r="F683" s="120">
        <f>FORECAST(E683,INDEX($D$2:$D$2007,MATCH(E683,$C$2:$C$2007,1)-1):INDEX($D$2:$D$2007,MATCH(E683,$C$2:$C$2007,1)+1),INDEX($C$2:$C$2007,MATCH(E683,$C$2:$C$2007,1)-1):INDEX($C$2:$C$2007,MATCH(E683,$C$2:$C$2007,1)+1))</f>
        <v>3.6688471479181715</v>
      </c>
      <c r="G683" s="125"/>
      <c r="H683" s="121"/>
    </row>
    <row r="684" spans="1:8" x14ac:dyDescent="0.2">
      <c r="A684" s="123"/>
      <c r="B684" s="123"/>
      <c r="C684" s="125">
        <v>368.20000000001602</v>
      </c>
      <c r="D684" s="120">
        <f>FORECAST(C684,INDEX($B$2:$B$127,MATCH(C684,$A$2:$A$127,1)-1):INDEX($B$2:$B$127,MATCH(C684,$A$2:$A$127,1)+1),INDEX($A$2:$A$127,MATCH(C684,$A$2:$A$127,1)-1):INDEX($A$2:$A$127,MATCH(C684,$A$2:$A$127,1)+1))</f>
        <v>27.033620630657026</v>
      </c>
      <c r="E684" s="135">
        <v>436.49999999999199</v>
      </c>
      <c r="F684" s="120">
        <f>FORECAST(E684,INDEX($D$2:$D$2007,MATCH(E684,$C$2:$C$2007,1)-1):INDEX($D$2:$D$2007,MATCH(E684,$C$2:$C$2007,1)+1),INDEX($C$2:$C$2007,MATCH(E684,$C$2:$C$2007,1)-1):INDEX($C$2:$C$2007,MATCH(E684,$C$2:$C$2007,1)+1))</f>
        <v>3.6607560620886659</v>
      </c>
      <c r="G684" s="125"/>
      <c r="H684" s="121"/>
    </row>
    <row r="685" spans="1:8" x14ac:dyDescent="0.2">
      <c r="A685" s="123"/>
      <c r="B685" s="123"/>
      <c r="C685" s="125">
        <v>368.30000000001598</v>
      </c>
      <c r="D685" s="120">
        <f>FORECAST(C685,INDEX($B$2:$B$127,MATCH(C685,$A$2:$A$127,1)-1):INDEX($B$2:$B$127,MATCH(C685,$A$2:$A$127,1)+1),INDEX($A$2:$A$127,MATCH(C685,$A$2:$A$127,1)-1):INDEX($A$2:$A$127,MATCH(C685,$A$2:$A$127,1)+1))</f>
        <v>27.074754252523093</v>
      </c>
      <c r="E685" s="124">
        <v>436.69999999999197</v>
      </c>
      <c r="F685" s="120">
        <f>FORECAST(E685,INDEX($D$2:$D$2007,MATCH(E685,$C$2:$C$2007,1)-1):INDEX($D$2:$D$2007,MATCH(E685,$C$2:$C$2007,1)+1),INDEX($C$2:$C$2007,MATCH(E685,$C$2:$C$2007,1)-1):INDEX($C$2:$C$2007,MATCH(E685,$C$2:$C$2007,1)+1))</f>
        <v>3.5849654905138664</v>
      </c>
      <c r="G685" s="125"/>
      <c r="H685" s="121"/>
    </row>
    <row r="686" spans="1:8" x14ac:dyDescent="0.2">
      <c r="A686" s="123"/>
      <c r="B686" s="123"/>
      <c r="C686" s="125">
        <v>368.40000000001601</v>
      </c>
      <c r="D686" s="120">
        <f>FORECAST(C686,INDEX($B$2:$B$127,MATCH(C686,$A$2:$A$127,1)-1):INDEX($B$2:$B$127,MATCH(C686,$A$2:$A$127,1)+1),INDEX($A$2:$A$127,MATCH(C686,$A$2:$A$127,1)-1):INDEX($A$2:$A$127,MATCH(C686,$A$2:$A$127,1)+1))</f>
        <v>27.115887874389188</v>
      </c>
      <c r="E686" s="135">
        <v>436.89999999999202</v>
      </c>
      <c r="F686" s="120">
        <f>FORECAST(E686,INDEX($D$2:$D$2007,MATCH(E686,$C$2:$C$2007,1)-1):INDEX($D$2:$D$2007,MATCH(E686,$C$2:$C$2007,1)+1),INDEX($C$2:$C$2007,MATCH(E686,$C$2:$C$2007,1)-1):INDEX($C$2:$C$2007,MATCH(E686,$C$2:$C$2007,1)+1))</f>
        <v>3.5176373546501054</v>
      </c>
      <c r="G686" s="125"/>
      <c r="H686" s="121"/>
    </row>
    <row r="687" spans="1:8" x14ac:dyDescent="0.2">
      <c r="A687" s="123"/>
      <c r="B687" s="123"/>
      <c r="C687" s="125">
        <v>368.50000000001597</v>
      </c>
      <c r="D687" s="120">
        <f>FORECAST(C687,INDEX($B$2:$B$127,MATCH(C687,$A$2:$A$127,1)-1):INDEX($B$2:$B$127,MATCH(C687,$A$2:$A$127,1)+1),INDEX($A$2:$A$127,MATCH(C687,$A$2:$A$127,1)-1):INDEX($A$2:$A$127,MATCH(C687,$A$2:$A$127,1)+1))</f>
        <v>26.984803167906463</v>
      </c>
      <c r="E687" s="124">
        <v>437.09999999999201</v>
      </c>
      <c r="F687" s="120">
        <f>FORECAST(E687,INDEX($D$2:$D$2007,MATCH(E687,$C$2:$C$2007,1)-1):INDEX($D$2:$D$2007,MATCH(E687,$C$2:$C$2007,1)+1),INDEX($C$2:$C$2007,MATCH(E687,$C$2:$C$2007,1)-1):INDEX($C$2:$C$2007,MATCH(E687,$C$2:$C$2007,1)+1))</f>
        <v>3.4503092187863444</v>
      </c>
      <c r="G687" s="125"/>
      <c r="H687" s="121"/>
    </row>
    <row r="688" spans="1:8" x14ac:dyDescent="0.2">
      <c r="A688" s="123"/>
      <c r="B688" s="123"/>
      <c r="C688" s="125">
        <v>368.600000000016</v>
      </c>
      <c r="D688" s="120">
        <f>FORECAST(C688,INDEX($B$2:$B$127,MATCH(C688,$A$2:$A$127,1)-1):INDEX($B$2:$B$127,MATCH(C688,$A$2:$A$127,1)+1),INDEX($A$2:$A$127,MATCH(C688,$A$2:$A$127,1)-1):INDEX($A$2:$A$127,MATCH(C688,$A$2:$A$127,1)+1))</f>
        <v>27.016427785615036</v>
      </c>
      <c r="E688" s="135">
        <v>437.299999999992</v>
      </c>
      <c r="F688" s="120">
        <f>FORECAST(E688,INDEX($D$2:$D$2007,MATCH(E688,$C$2:$C$2007,1)-1):INDEX($D$2:$D$2007,MATCH(E688,$C$2:$C$2007,1)+1),INDEX($C$2:$C$2007,MATCH(E688,$C$2:$C$2007,1)-1):INDEX($C$2:$C$2007,MATCH(E688,$C$2:$C$2007,1)+1))</f>
        <v>3.3829810829225266</v>
      </c>
      <c r="G688" s="125"/>
      <c r="H688" s="121"/>
    </row>
    <row r="689" spans="1:8" x14ac:dyDescent="0.2">
      <c r="A689" s="123"/>
      <c r="B689" s="123"/>
      <c r="C689" s="125">
        <v>368.70000000001602</v>
      </c>
      <c r="D689" s="120">
        <f>FORECAST(C689,INDEX($B$2:$B$127,MATCH(C689,$A$2:$A$127,1)-1):INDEX($B$2:$B$127,MATCH(C689,$A$2:$A$127,1)+1),INDEX($A$2:$A$127,MATCH(C689,$A$2:$A$127,1)-1):INDEX($A$2:$A$127,MATCH(C689,$A$2:$A$127,1)+1))</f>
        <v>27.048052403323595</v>
      </c>
      <c r="E689" s="124">
        <v>437.49999999999199</v>
      </c>
      <c r="F689" s="120">
        <f>FORECAST(E689,INDEX($D$2:$D$2007,MATCH(E689,$C$2:$C$2007,1)-1):INDEX($D$2:$D$2007,MATCH(E689,$C$2:$C$2007,1)+1),INDEX($C$2:$C$2007,MATCH(E689,$C$2:$C$2007,1)-1):INDEX($C$2:$C$2007,MATCH(E689,$C$2:$C$2007,1)+1))</f>
        <v>3.3156529470587941</v>
      </c>
      <c r="G689" s="125"/>
      <c r="H689" s="121"/>
    </row>
    <row r="690" spans="1:8" x14ac:dyDescent="0.2">
      <c r="A690" s="123"/>
      <c r="B690" s="123"/>
      <c r="C690" s="125">
        <v>368.80000000001598</v>
      </c>
      <c r="D690" s="120">
        <f>FORECAST(C690,INDEX($B$2:$B$127,MATCH(C690,$A$2:$A$127,1)-1):INDEX($B$2:$B$127,MATCH(C690,$A$2:$A$127,1)+1),INDEX($A$2:$A$127,MATCH(C690,$A$2:$A$127,1)-1):INDEX($A$2:$A$127,MATCH(C690,$A$2:$A$127,1)+1))</f>
        <v>27.079677021032154</v>
      </c>
      <c r="E690" s="135">
        <v>437.69999999999197</v>
      </c>
      <c r="F690" s="120">
        <f>FORECAST(E690,INDEX($D$2:$D$2007,MATCH(E690,$C$2:$C$2007,1)-1):INDEX($D$2:$D$2007,MATCH(E690,$C$2:$C$2007,1)+1),INDEX($C$2:$C$2007,MATCH(E690,$C$2:$C$2007,1)-1):INDEX($C$2:$C$2007,MATCH(E690,$C$2:$C$2007,1)+1))</f>
        <v>3.2483248111950331</v>
      </c>
      <c r="G690" s="125"/>
      <c r="H690" s="121"/>
    </row>
    <row r="691" spans="1:8" x14ac:dyDescent="0.2">
      <c r="A691" s="123"/>
      <c r="B691" s="123"/>
      <c r="C691" s="125">
        <v>368.90000000001601</v>
      </c>
      <c r="D691" s="120">
        <f>FORECAST(C691,INDEX($B$2:$B$127,MATCH(C691,$A$2:$A$127,1)-1):INDEX($B$2:$B$127,MATCH(C691,$A$2:$A$127,1)+1),INDEX($A$2:$A$127,MATCH(C691,$A$2:$A$127,1)-1):INDEX($A$2:$A$127,MATCH(C691,$A$2:$A$127,1)+1))</f>
        <v>27.111301638740713</v>
      </c>
      <c r="E691" s="124">
        <v>437.89999999999202</v>
      </c>
      <c r="F691" s="120">
        <f>FORECAST(E691,INDEX($D$2:$D$2007,MATCH(E691,$C$2:$C$2007,1)-1):INDEX($D$2:$D$2007,MATCH(E691,$C$2:$C$2007,1)+1),INDEX($C$2:$C$2007,MATCH(E691,$C$2:$C$2007,1)-1):INDEX($C$2:$C$2007,MATCH(E691,$C$2:$C$2007,1)+1))</f>
        <v>3.1809966753312438</v>
      </c>
      <c r="G691" s="125"/>
      <c r="H691" s="121"/>
    </row>
    <row r="692" spans="1:8" x14ac:dyDescent="0.2">
      <c r="A692" s="123"/>
      <c r="B692" s="123"/>
      <c r="C692" s="125">
        <v>369.00000000001597</v>
      </c>
      <c r="D692" s="120">
        <f>FORECAST(C692,INDEX($B$2:$B$127,MATCH(C692,$A$2:$A$127,1)-1):INDEX($B$2:$B$127,MATCH(C692,$A$2:$A$127,1)+1),INDEX($A$2:$A$127,MATCH(C692,$A$2:$A$127,1)-1):INDEX($A$2:$A$127,MATCH(C692,$A$2:$A$127,1)+1))</f>
        <v>27.142926256449272</v>
      </c>
      <c r="E692" s="135">
        <v>438.09999999999201</v>
      </c>
      <c r="F692" s="120">
        <f>FORECAST(E692,INDEX($D$2:$D$2007,MATCH(E692,$C$2:$C$2007,1)-1):INDEX($D$2:$D$2007,MATCH(E692,$C$2:$C$2007,1)+1),INDEX($C$2:$C$2007,MATCH(E692,$C$2:$C$2007,1)-1):INDEX($C$2:$C$2007,MATCH(E692,$C$2:$C$2007,1)+1))</f>
        <v>3.1294915466749984</v>
      </c>
      <c r="G692" s="125"/>
      <c r="H692" s="121"/>
    </row>
    <row r="693" spans="1:8" x14ac:dyDescent="0.2">
      <c r="A693" s="123"/>
      <c r="B693" s="123"/>
      <c r="C693" s="125">
        <v>369.100000000016</v>
      </c>
      <c r="D693" s="120">
        <f>FORECAST(C693,INDEX($B$2:$B$127,MATCH(C693,$A$2:$A$127,1)-1):INDEX($B$2:$B$127,MATCH(C693,$A$2:$A$127,1)+1),INDEX($A$2:$A$127,MATCH(C693,$A$2:$A$127,1)-1):INDEX($A$2:$A$127,MATCH(C693,$A$2:$A$127,1)+1))</f>
        <v>27.174550874157831</v>
      </c>
      <c r="E693" s="124">
        <v>438.299999999992</v>
      </c>
      <c r="F693" s="120">
        <f>FORECAST(E693,INDEX($D$2:$D$2007,MATCH(E693,$C$2:$C$2007,1)-1):INDEX($D$2:$D$2007,MATCH(E693,$C$2:$C$2007,1)+1),INDEX($C$2:$C$2007,MATCH(E693,$C$2:$C$2007,1)-1):INDEX($C$2:$C$2007,MATCH(E693,$C$2:$C$2007,1)+1))</f>
        <v>3.0660324432752191</v>
      </c>
      <c r="G693" s="125"/>
      <c r="H693" s="121"/>
    </row>
    <row r="694" spans="1:8" x14ac:dyDescent="0.2">
      <c r="A694" s="123"/>
      <c r="B694" s="123"/>
      <c r="C694" s="125">
        <v>369.20000000001602</v>
      </c>
      <c r="D694" s="120">
        <f>FORECAST(C694,INDEX($B$2:$B$127,MATCH(C694,$A$2:$A$127,1)-1):INDEX($B$2:$B$127,MATCH(C694,$A$2:$A$127,1)+1),INDEX($A$2:$A$127,MATCH(C694,$A$2:$A$127,1)-1):INDEX($A$2:$A$127,MATCH(C694,$A$2:$A$127,1)+1))</f>
        <v>27.206175491866404</v>
      </c>
      <c r="E694" s="135">
        <v>438.49999999999199</v>
      </c>
      <c r="F694" s="120">
        <f>FORECAST(E694,INDEX($D$2:$D$2007,MATCH(E694,$C$2:$C$2007,1)-1):INDEX($D$2:$D$2007,MATCH(E694,$C$2:$C$2007,1)+1),INDEX($C$2:$C$2007,MATCH(E694,$C$2:$C$2007,1)-1):INDEX($C$2:$C$2007,MATCH(E694,$C$2:$C$2007,1)+1))</f>
        <v>3.0040675867171842</v>
      </c>
      <c r="G694" s="125"/>
      <c r="H694" s="121"/>
    </row>
    <row r="695" spans="1:8" x14ac:dyDescent="0.2">
      <c r="A695" s="123"/>
      <c r="B695" s="123"/>
      <c r="C695" s="125">
        <v>369.30000000001598</v>
      </c>
      <c r="D695" s="120">
        <f>FORECAST(C695,INDEX($B$2:$B$127,MATCH(C695,$A$2:$A$127,1)-1):INDEX($B$2:$B$127,MATCH(C695,$A$2:$A$127,1)+1),INDEX($A$2:$A$127,MATCH(C695,$A$2:$A$127,1)-1):INDEX($A$2:$A$127,MATCH(C695,$A$2:$A$127,1)+1))</f>
        <v>27.237800109574948</v>
      </c>
      <c r="E695" s="124">
        <v>438.69999999999197</v>
      </c>
      <c r="F695" s="120">
        <f>FORECAST(E695,INDEX($D$2:$D$2007,MATCH(E695,$C$2:$C$2007,1)-1):INDEX($D$2:$D$2007,MATCH(E695,$C$2:$C$2007,1)+1),INDEX($C$2:$C$2007,MATCH(E695,$C$2:$C$2007,1)-1):INDEX($C$2:$C$2007,MATCH(E695,$C$2:$C$2007,1)+1))</f>
        <v>2.9421027301591494</v>
      </c>
      <c r="G695" s="125"/>
      <c r="H695" s="121"/>
    </row>
    <row r="696" spans="1:8" x14ac:dyDescent="0.2">
      <c r="A696" s="123"/>
      <c r="B696" s="123"/>
      <c r="C696" s="125">
        <v>369.40000000001601</v>
      </c>
      <c r="D696" s="120">
        <f>FORECAST(C696,INDEX($B$2:$B$127,MATCH(C696,$A$2:$A$127,1)-1):INDEX($B$2:$B$127,MATCH(C696,$A$2:$A$127,1)+1),INDEX($A$2:$A$127,MATCH(C696,$A$2:$A$127,1)-1):INDEX($A$2:$A$127,MATCH(C696,$A$2:$A$127,1)+1))</f>
        <v>27.269424727283521</v>
      </c>
      <c r="E696" s="135">
        <v>438.89999999999202</v>
      </c>
      <c r="F696" s="120">
        <f>FORECAST(E696,INDEX($D$2:$D$2007,MATCH(E696,$C$2:$C$2007,1)-1):INDEX($D$2:$D$2007,MATCH(E696,$C$2:$C$2007,1)+1),INDEX($C$2:$C$2007,MATCH(E696,$C$2:$C$2007,1)-1):INDEX($C$2:$C$2007,MATCH(E696,$C$2:$C$2007,1)+1))</f>
        <v>2.8801378736011145</v>
      </c>
      <c r="G696" s="125"/>
      <c r="H696" s="121"/>
    </row>
    <row r="697" spans="1:8" x14ac:dyDescent="0.2">
      <c r="A697" s="123"/>
      <c r="B697" s="123"/>
      <c r="C697" s="125">
        <v>369.50000000001597</v>
      </c>
      <c r="D697" s="120">
        <f>FORECAST(C697,INDEX($B$2:$B$127,MATCH(C697,$A$2:$A$127,1)-1):INDEX($B$2:$B$127,MATCH(C697,$A$2:$A$127,1)+1),INDEX($A$2:$A$127,MATCH(C697,$A$2:$A$127,1)-1):INDEX($A$2:$A$127,MATCH(C697,$A$2:$A$127,1)+1))</f>
        <v>27.301049344992066</v>
      </c>
      <c r="E697" s="124">
        <v>439.09999999999201</v>
      </c>
      <c r="F697" s="120">
        <f>FORECAST(E697,INDEX($D$2:$D$2007,MATCH(E697,$C$2:$C$2007,1)-1):INDEX($D$2:$D$2007,MATCH(E697,$C$2:$C$2007,1)+1),INDEX($C$2:$C$2007,MATCH(E697,$C$2:$C$2007,1)-1):INDEX($C$2:$C$2007,MATCH(E697,$C$2:$C$2007,1)+1))</f>
        <v>2.8181730170430797</v>
      </c>
      <c r="G697" s="125"/>
      <c r="H697" s="121"/>
    </row>
    <row r="698" spans="1:8" x14ac:dyDescent="0.2">
      <c r="A698" s="123"/>
      <c r="B698" s="123"/>
      <c r="C698" s="125">
        <v>369.600000000016</v>
      </c>
      <c r="D698" s="120">
        <f>FORECAST(C698,INDEX($B$2:$B$127,MATCH(C698,$A$2:$A$127,1)-1):INDEX($B$2:$B$127,MATCH(C698,$A$2:$A$127,1)+1),INDEX($A$2:$A$127,MATCH(C698,$A$2:$A$127,1)-1):INDEX($A$2:$A$127,MATCH(C698,$A$2:$A$127,1)+1))</f>
        <v>27.332673962700639</v>
      </c>
      <c r="E698" s="135">
        <v>439.299999999992</v>
      </c>
      <c r="F698" s="120">
        <f>FORECAST(E698,INDEX($D$2:$D$2007,MATCH(E698,$C$2:$C$2007,1)-1):INDEX($D$2:$D$2007,MATCH(E698,$C$2:$C$2007,1)+1),INDEX($C$2:$C$2007,MATCH(E698,$C$2:$C$2007,1)-1):INDEX($C$2:$C$2007,MATCH(E698,$C$2:$C$2007,1)+1))</f>
        <v>2.7562081604850448</v>
      </c>
      <c r="G698" s="125"/>
      <c r="H698" s="121"/>
    </row>
    <row r="699" spans="1:8" x14ac:dyDescent="0.2">
      <c r="A699" s="123"/>
      <c r="B699" s="123"/>
      <c r="C699" s="125">
        <v>369.70000000001602</v>
      </c>
      <c r="D699" s="120">
        <f>FORECAST(C699,INDEX($B$2:$B$127,MATCH(C699,$A$2:$A$127,1)-1):INDEX($B$2:$B$127,MATCH(C699,$A$2:$A$127,1)+1),INDEX($A$2:$A$127,MATCH(C699,$A$2:$A$127,1)-1):INDEX($A$2:$A$127,MATCH(C699,$A$2:$A$127,1)+1))</f>
        <v>27.364298580409198</v>
      </c>
      <c r="E699" s="124">
        <v>439.49999999999199</v>
      </c>
      <c r="F699" s="120">
        <f>FORECAST(E699,INDEX($D$2:$D$2007,MATCH(E699,$C$2:$C$2007,1)-1):INDEX($D$2:$D$2007,MATCH(E699,$C$2:$C$2007,1)+1),INDEX($C$2:$C$2007,MATCH(E699,$C$2:$C$2007,1)-1):INDEX($C$2:$C$2007,MATCH(E699,$C$2:$C$2007,1)+1))</f>
        <v>2.6942433039270384</v>
      </c>
      <c r="G699" s="125"/>
      <c r="H699" s="121"/>
    </row>
    <row r="700" spans="1:8" x14ac:dyDescent="0.2">
      <c r="A700" s="123"/>
      <c r="B700" s="123"/>
      <c r="C700" s="125">
        <v>369.80000000001598</v>
      </c>
      <c r="D700" s="120">
        <f>FORECAST(C700,INDEX($B$2:$B$127,MATCH(C700,$A$2:$A$127,1)-1):INDEX($B$2:$B$127,MATCH(C700,$A$2:$A$127,1)+1),INDEX($A$2:$A$127,MATCH(C700,$A$2:$A$127,1)-1):INDEX($A$2:$A$127,MATCH(C700,$A$2:$A$127,1)+1))</f>
        <v>27.395923198117757</v>
      </c>
      <c r="E700" s="135">
        <v>439.69999999999197</v>
      </c>
      <c r="F700" s="120">
        <f>FORECAST(E700,INDEX($D$2:$D$2007,MATCH(E700,$C$2:$C$2007,1)-1):INDEX($D$2:$D$2007,MATCH(E700,$C$2:$C$2007,1)+1),INDEX($C$2:$C$2007,MATCH(E700,$C$2:$C$2007,1)-1):INDEX($C$2:$C$2007,MATCH(E700,$C$2:$C$2007,1)+1))</f>
        <v>2.6322784473689751</v>
      </c>
      <c r="G700" s="125"/>
      <c r="H700" s="121"/>
    </row>
    <row r="701" spans="1:8" x14ac:dyDescent="0.2">
      <c r="A701" s="123"/>
      <c r="B701" s="123"/>
      <c r="C701" s="125">
        <v>369.90000000001601</v>
      </c>
      <c r="D701" s="120">
        <f>FORECAST(C701,INDEX($B$2:$B$127,MATCH(C701,$A$2:$A$127,1)-1):INDEX($B$2:$B$127,MATCH(C701,$A$2:$A$127,1)+1),INDEX($A$2:$A$127,MATCH(C701,$A$2:$A$127,1)-1):INDEX($A$2:$A$127,MATCH(C701,$A$2:$A$127,1)+1))</f>
        <v>27.427547815826316</v>
      </c>
      <c r="E701" s="124">
        <v>439.89999999999202</v>
      </c>
      <c r="F701" s="120">
        <f>FORECAST(E701,INDEX($D$2:$D$2007,MATCH(E701,$C$2:$C$2007,1)-1):INDEX($D$2:$D$2007,MATCH(E701,$C$2:$C$2007,1)+1),INDEX($C$2:$C$2007,MATCH(E701,$C$2:$C$2007,1)-1):INDEX($C$2:$C$2007,MATCH(E701,$C$2:$C$2007,1)+1))</f>
        <v>2.5703135908109118</v>
      </c>
      <c r="G701" s="125"/>
      <c r="H701" s="121"/>
    </row>
    <row r="702" spans="1:8" x14ac:dyDescent="0.2">
      <c r="A702" s="123"/>
      <c r="B702" s="123"/>
      <c r="C702" s="125">
        <v>370.00000000001597</v>
      </c>
      <c r="D702" s="120">
        <f>FORECAST(C702,INDEX($B$2:$B$127,MATCH(C702,$A$2:$A$127,1)-1):INDEX($B$2:$B$127,MATCH(C702,$A$2:$A$127,1)+1),INDEX($A$2:$A$127,MATCH(C702,$A$2:$A$127,1)-1):INDEX($A$2:$A$127,MATCH(C702,$A$2:$A$127,1)+1))</f>
        <v>27.459172433534874</v>
      </c>
      <c r="E702" s="135">
        <v>440.09999999999201</v>
      </c>
      <c r="F702" s="120">
        <f>FORECAST(E702,INDEX($D$2:$D$2007,MATCH(E702,$C$2:$C$2007,1)-1):INDEX($D$2:$D$2007,MATCH(E702,$C$2:$C$2007,1)+1),INDEX($C$2:$C$2007,MATCH(E702,$C$2:$C$2007,1)-1):INDEX($C$2:$C$2007,MATCH(E702,$C$2:$C$2007,1)+1))</f>
        <v>2.5083487342529054</v>
      </c>
      <c r="G702" s="125"/>
      <c r="H702" s="121"/>
    </row>
    <row r="703" spans="1:8" x14ac:dyDescent="0.2">
      <c r="A703" s="123"/>
      <c r="B703" s="123"/>
      <c r="C703" s="125">
        <v>370.100000000016</v>
      </c>
      <c r="D703" s="120">
        <f>FORECAST(C703,INDEX($B$2:$B$127,MATCH(C703,$A$2:$A$127,1)-1):INDEX($B$2:$B$127,MATCH(C703,$A$2:$A$127,1)+1),INDEX($A$2:$A$127,MATCH(C703,$A$2:$A$127,1)-1):INDEX($A$2:$A$127,MATCH(C703,$A$2:$A$127,1)+1))</f>
        <v>27.490797051243433</v>
      </c>
      <c r="E703" s="124">
        <v>440.299999999992</v>
      </c>
      <c r="F703" s="120">
        <f>FORECAST(E703,INDEX($D$2:$D$2007,MATCH(E703,$C$2:$C$2007,1)-1):INDEX($D$2:$D$2007,MATCH(E703,$C$2:$C$2007,1)+1),INDEX($C$2:$C$2007,MATCH(E703,$C$2:$C$2007,1)-1):INDEX($C$2:$C$2007,MATCH(E703,$C$2:$C$2007,1)+1))</f>
        <v>2.446383877694899</v>
      </c>
      <c r="G703" s="125"/>
      <c r="H703" s="121"/>
    </row>
    <row r="704" spans="1:8" x14ac:dyDescent="0.2">
      <c r="A704" s="123"/>
      <c r="B704" s="123"/>
      <c r="C704" s="125">
        <v>370.20000000001602</v>
      </c>
      <c r="D704" s="120">
        <f>FORECAST(C704,INDEX($B$2:$B$127,MATCH(C704,$A$2:$A$127,1)-1):INDEX($B$2:$B$127,MATCH(C704,$A$2:$A$127,1)+1),INDEX($A$2:$A$127,MATCH(C704,$A$2:$A$127,1)-1):INDEX($A$2:$A$127,MATCH(C704,$A$2:$A$127,1)+1))</f>
        <v>27.522421668952006</v>
      </c>
      <c r="E704" s="135">
        <v>440.49999999999199</v>
      </c>
      <c r="F704" s="120">
        <f>FORECAST(E704,INDEX($D$2:$D$2007,MATCH(E704,$C$2:$C$2007,1)-1):INDEX($D$2:$D$2007,MATCH(E704,$C$2:$C$2007,1)+1),INDEX($C$2:$C$2007,MATCH(E704,$C$2:$C$2007,1)-1):INDEX($C$2:$C$2007,MATCH(E704,$C$2:$C$2007,1)+1))</f>
        <v>2.4721681162373557</v>
      </c>
      <c r="G704" s="125"/>
      <c r="H704" s="121"/>
    </row>
    <row r="705" spans="1:8" x14ac:dyDescent="0.2">
      <c r="A705" s="123"/>
      <c r="B705" s="123"/>
      <c r="C705" s="125">
        <v>370.30000000001598</v>
      </c>
      <c r="D705" s="120">
        <f>FORECAST(C705,INDEX($B$2:$B$127,MATCH(C705,$A$2:$A$127,1)-1):INDEX($B$2:$B$127,MATCH(C705,$A$2:$A$127,1)+1),INDEX($A$2:$A$127,MATCH(C705,$A$2:$A$127,1)-1):INDEX($A$2:$A$127,MATCH(C705,$A$2:$A$127,1)+1))</f>
        <v>27.554046286660551</v>
      </c>
      <c r="E705" s="124">
        <v>440.69999999999197</v>
      </c>
      <c r="F705" s="120">
        <f>FORECAST(E705,INDEX($D$2:$D$2007,MATCH(E705,$C$2:$C$2007,1)-1):INDEX($D$2:$D$2007,MATCH(E705,$C$2:$C$2007,1)+1),INDEX($C$2:$C$2007,MATCH(E705,$C$2:$C$2007,1)-1):INDEX($C$2:$C$2007,MATCH(E705,$C$2:$C$2007,1)+1))</f>
        <v>2.40615472028027</v>
      </c>
      <c r="G705" s="125"/>
      <c r="H705" s="121"/>
    </row>
    <row r="706" spans="1:8" x14ac:dyDescent="0.2">
      <c r="A706" s="123"/>
      <c r="B706" s="123"/>
      <c r="C706" s="125">
        <v>370.40000000001601</v>
      </c>
      <c r="D706" s="120">
        <f>FORECAST(C706,INDEX($B$2:$B$127,MATCH(C706,$A$2:$A$127,1)-1):INDEX($B$2:$B$127,MATCH(C706,$A$2:$A$127,1)+1),INDEX($A$2:$A$127,MATCH(C706,$A$2:$A$127,1)-1):INDEX($A$2:$A$127,MATCH(C706,$A$2:$A$127,1)+1))</f>
        <v>27.585670904369124</v>
      </c>
      <c r="E706" s="135">
        <v>440.89999999999202</v>
      </c>
      <c r="F706" s="120">
        <f>FORECAST(E706,INDEX($D$2:$D$2007,MATCH(E706,$C$2:$C$2007,1)-1):INDEX($D$2:$D$2007,MATCH(E706,$C$2:$C$2007,1)+1),INDEX($C$2:$C$2007,MATCH(E706,$C$2:$C$2007,1)-1):INDEX($C$2:$C$2007,MATCH(E706,$C$2:$C$2007,1)+1))</f>
        <v>2.3516160286254717</v>
      </c>
      <c r="G706" s="125"/>
      <c r="H706" s="121"/>
    </row>
    <row r="707" spans="1:8" x14ac:dyDescent="0.2">
      <c r="A707" s="123"/>
      <c r="B707" s="123"/>
      <c r="C707" s="125">
        <v>370.50000000001597</v>
      </c>
      <c r="D707" s="120">
        <f>FORECAST(C707,INDEX($B$2:$B$127,MATCH(C707,$A$2:$A$127,1)-1):INDEX($B$2:$B$127,MATCH(C707,$A$2:$A$127,1)+1),INDEX($A$2:$A$127,MATCH(C707,$A$2:$A$127,1)-1):INDEX($A$2:$A$127,MATCH(C707,$A$2:$A$127,1)+1))</f>
        <v>27.617295522077669</v>
      </c>
      <c r="E707" s="124">
        <v>441.09999999999201</v>
      </c>
      <c r="F707" s="120">
        <f>FORECAST(E707,INDEX($D$2:$D$2007,MATCH(E707,$C$2:$C$2007,1)-1):INDEX($D$2:$D$2007,MATCH(E707,$C$2:$C$2007,1)+1),INDEX($C$2:$C$2007,MATCH(E707,$C$2:$C$2007,1)-1):INDEX($C$2:$C$2007,MATCH(E707,$C$2:$C$2007,1)+1))</f>
        <v>2.2970773369706734</v>
      </c>
      <c r="G707" s="125"/>
      <c r="H707" s="121"/>
    </row>
    <row r="708" spans="1:8" x14ac:dyDescent="0.2">
      <c r="A708" s="123"/>
      <c r="B708" s="123"/>
      <c r="C708" s="125">
        <v>370.600000000016</v>
      </c>
      <c r="D708" s="120">
        <f>FORECAST(C708,INDEX($B$2:$B$127,MATCH(C708,$A$2:$A$127,1)-1):INDEX($B$2:$B$127,MATCH(C708,$A$2:$A$127,1)+1),INDEX($A$2:$A$127,MATCH(C708,$A$2:$A$127,1)-1):INDEX($A$2:$A$127,MATCH(C708,$A$2:$A$127,1)+1))</f>
        <v>27.541341826951296</v>
      </c>
      <c r="E708" s="135">
        <v>441.299999999992</v>
      </c>
      <c r="F708" s="120">
        <f>FORECAST(E708,INDEX($D$2:$D$2007,MATCH(E708,$C$2:$C$2007,1)-1):INDEX($D$2:$D$2007,MATCH(E708,$C$2:$C$2007,1)+1),INDEX($C$2:$C$2007,MATCH(E708,$C$2:$C$2007,1)-1):INDEX($C$2:$C$2007,MATCH(E708,$C$2:$C$2007,1)+1))</f>
        <v>2.2425386453158893</v>
      </c>
      <c r="G708" s="125"/>
      <c r="H708" s="121"/>
    </row>
    <row r="709" spans="1:8" x14ac:dyDescent="0.2">
      <c r="A709" s="123"/>
      <c r="B709" s="123"/>
      <c r="C709" s="125">
        <v>370.70000000001602</v>
      </c>
      <c r="D709" s="120">
        <f>FORECAST(C709,INDEX($B$2:$B$127,MATCH(C709,$A$2:$A$127,1)-1):INDEX($B$2:$B$127,MATCH(C709,$A$2:$A$127,1)+1),INDEX($A$2:$A$127,MATCH(C709,$A$2:$A$127,1)-1):INDEX($A$2:$A$127,MATCH(C709,$A$2:$A$127,1)+1))</f>
        <v>27.560996219616854</v>
      </c>
      <c r="E709" s="124">
        <v>441.49999999999199</v>
      </c>
      <c r="F709" s="120">
        <f>FORECAST(E709,INDEX($D$2:$D$2007,MATCH(E709,$C$2:$C$2007,1)-1):INDEX($D$2:$D$2007,MATCH(E709,$C$2:$C$2007,1)+1),INDEX($C$2:$C$2007,MATCH(E709,$C$2:$C$2007,1)-1):INDEX($C$2:$C$2007,MATCH(E709,$C$2:$C$2007,1)+1))</f>
        <v>2.187999953661091</v>
      </c>
      <c r="G709" s="125"/>
      <c r="H709" s="121"/>
    </row>
    <row r="710" spans="1:8" x14ac:dyDescent="0.2">
      <c r="A710" s="123"/>
      <c r="B710" s="123"/>
      <c r="C710" s="125">
        <v>370.80000000001598</v>
      </c>
      <c r="D710" s="120">
        <f>FORECAST(C710,INDEX($B$2:$B$127,MATCH(C710,$A$2:$A$127,1)-1):INDEX($B$2:$B$127,MATCH(C710,$A$2:$A$127,1)+1),INDEX($A$2:$A$127,MATCH(C710,$A$2:$A$127,1)-1):INDEX($A$2:$A$127,MATCH(C710,$A$2:$A$127,1)+1))</f>
        <v>27.580650612282398</v>
      </c>
      <c r="E710" s="135">
        <v>441.69999999999197</v>
      </c>
      <c r="F710" s="120">
        <f>FORECAST(E710,INDEX($D$2:$D$2007,MATCH(E710,$C$2:$C$2007,1)-1):INDEX($D$2:$D$2007,MATCH(E710,$C$2:$C$2007,1)+1),INDEX($C$2:$C$2007,MATCH(E710,$C$2:$C$2007,1)-1):INDEX($C$2:$C$2007,MATCH(E710,$C$2:$C$2007,1)+1))</f>
        <v>2.2086729004003729</v>
      </c>
      <c r="G710" s="125"/>
      <c r="H710" s="121"/>
    </row>
    <row r="711" spans="1:8" x14ac:dyDescent="0.2">
      <c r="A711" s="123"/>
      <c r="B711" s="123"/>
      <c r="C711" s="125">
        <v>370.90000000001601</v>
      </c>
      <c r="D711" s="120">
        <f>FORECAST(C711,INDEX($B$2:$B$127,MATCH(C711,$A$2:$A$127,1)-1):INDEX($B$2:$B$127,MATCH(C711,$A$2:$A$127,1)+1),INDEX($A$2:$A$127,MATCH(C711,$A$2:$A$127,1)-1):INDEX($A$2:$A$127,MATCH(C711,$A$2:$A$127,1)+1))</f>
        <v>27.600305004947955</v>
      </c>
      <c r="E711" s="124">
        <v>441.89999999999202</v>
      </c>
      <c r="F711" s="120">
        <f>FORECAST(E711,INDEX($D$2:$D$2007,MATCH(E711,$C$2:$C$2007,1)-1):INDEX($D$2:$D$2007,MATCH(E711,$C$2:$C$2007,1)+1),INDEX($C$2:$C$2007,MATCH(E711,$C$2:$C$2007,1)-1):INDEX($C$2:$C$2007,MATCH(E711,$C$2:$C$2007,1)+1))</f>
        <v>2.1964377322976745</v>
      </c>
      <c r="G711" s="125"/>
      <c r="H711" s="121"/>
    </row>
    <row r="712" spans="1:8" x14ac:dyDescent="0.2">
      <c r="A712" s="123"/>
      <c r="B712" s="123"/>
      <c r="C712" s="125">
        <v>371.00000000001597</v>
      </c>
      <c r="D712" s="120">
        <f>FORECAST(C712,INDEX($B$2:$B$127,MATCH(C712,$A$2:$A$127,1)-1):INDEX($B$2:$B$127,MATCH(C712,$A$2:$A$127,1)+1),INDEX($A$2:$A$127,MATCH(C712,$A$2:$A$127,1)-1):INDEX($A$2:$A$127,MATCH(C712,$A$2:$A$127,1)+1))</f>
        <v>27.619959397613499</v>
      </c>
      <c r="E712" s="135">
        <v>442.09999999999201</v>
      </c>
      <c r="F712" s="120">
        <f>FORECAST(E712,INDEX($D$2:$D$2007,MATCH(E712,$C$2:$C$2007,1)-1):INDEX($D$2:$D$2007,MATCH(E712,$C$2:$C$2007,1)+1),INDEX($C$2:$C$2007,MATCH(E712,$C$2:$C$2007,1)-1):INDEX($C$2:$C$2007,MATCH(E712,$C$2:$C$2007,1)+1))</f>
        <v>2.1691602364999341</v>
      </c>
      <c r="G712" s="125"/>
      <c r="H712" s="121"/>
    </row>
    <row r="713" spans="1:8" x14ac:dyDescent="0.2">
      <c r="A713" s="123"/>
      <c r="B713" s="123"/>
      <c r="C713" s="125">
        <v>371.100000000016</v>
      </c>
      <c r="D713" s="120">
        <f>FORECAST(C713,INDEX($B$2:$B$127,MATCH(C713,$A$2:$A$127,1)-1):INDEX($B$2:$B$127,MATCH(C713,$A$2:$A$127,1)+1),INDEX($A$2:$A$127,MATCH(C713,$A$2:$A$127,1)-1):INDEX($A$2:$A$127,MATCH(C713,$A$2:$A$127,1)+1))</f>
        <v>27.639613790279057</v>
      </c>
      <c r="E713" s="124">
        <v>442.299999999992</v>
      </c>
      <c r="F713" s="120">
        <f>FORECAST(E713,INDEX($D$2:$D$2007,MATCH(E713,$C$2:$C$2007,1)-1):INDEX($D$2:$D$2007,MATCH(E713,$C$2:$C$2007,1)+1),INDEX($C$2:$C$2007,MATCH(E713,$C$2:$C$2007,1)-1):INDEX($C$2:$C$2007,MATCH(E713,$C$2:$C$2007,1)+1))</f>
        <v>2.1418827407022007</v>
      </c>
      <c r="G713" s="125"/>
      <c r="H713" s="121"/>
    </row>
    <row r="714" spans="1:8" x14ac:dyDescent="0.2">
      <c r="A714" s="123"/>
      <c r="B714" s="123"/>
      <c r="C714" s="125">
        <v>371.20000000001602</v>
      </c>
      <c r="D714" s="120">
        <f>FORECAST(C714,INDEX($B$2:$B$127,MATCH(C714,$A$2:$A$127,1)-1):INDEX($B$2:$B$127,MATCH(C714,$A$2:$A$127,1)+1),INDEX($A$2:$A$127,MATCH(C714,$A$2:$A$127,1)-1):INDEX($A$2:$A$127,MATCH(C714,$A$2:$A$127,1)+1))</f>
        <v>27.659268182944615</v>
      </c>
      <c r="E714" s="135">
        <v>442.49999999999199</v>
      </c>
      <c r="F714" s="120">
        <f>FORECAST(E714,INDEX($D$2:$D$2007,MATCH(E714,$C$2:$C$2007,1)-1):INDEX($D$2:$D$2007,MATCH(E714,$C$2:$C$2007,1)+1),INDEX($C$2:$C$2007,MATCH(E714,$C$2:$C$2007,1)-1):INDEX($C$2:$C$2007,MATCH(E714,$C$2:$C$2007,1)+1))</f>
        <v>2.1146052449044603</v>
      </c>
      <c r="G714" s="125"/>
      <c r="H714" s="121"/>
    </row>
    <row r="715" spans="1:8" x14ac:dyDescent="0.2">
      <c r="A715" s="123"/>
      <c r="B715" s="123"/>
      <c r="C715" s="125">
        <v>371.30000000001598</v>
      </c>
      <c r="D715" s="120">
        <f>FORECAST(C715,INDEX($B$2:$B$127,MATCH(C715,$A$2:$A$127,1)-1):INDEX($B$2:$B$127,MATCH(C715,$A$2:$A$127,1)+1),INDEX($A$2:$A$127,MATCH(C715,$A$2:$A$127,1)-1):INDEX($A$2:$A$127,MATCH(C715,$A$2:$A$127,1)+1))</f>
        <v>27.678922575610159</v>
      </c>
      <c r="E715" s="124">
        <v>442.69999999999197</v>
      </c>
      <c r="F715" s="120">
        <f>FORECAST(E715,INDEX($D$2:$D$2007,MATCH(E715,$C$2:$C$2007,1)-1):INDEX($D$2:$D$2007,MATCH(E715,$C$2:$C$2007,1)+1),INDEX($C$2:$C$2007,MATCH(E715,$C$2:$C$2007,1)-1):INDEX($C$2:$C$2007,MATCH(E715,$C$2:$C$2007,1)+1))</f>
        <v>2.0873277491067199</v>
      </c>
      <c r="G715" s="125"/>
      <c r="H715" s="121"/>
    </row>
    <row r="716" spans="1:8" x14ac:dyDescent="0.2">
      <c r="A716" s="123"/>
      <c r="B716" s="123"/>
      <c r="C716" s="125">
        <v>371.40000000001601</v>
      </c>
      <c r="D716" s="120">
        <f>FORECAST(C716,INDEX($B$2:$B$127,MATCH(C716,$A$2:$A$127,1)-1):INDEX($B$2:$B$127,MATCH(C716,$A$2:$A$127,1)+1),INDEX($A$2:$A$127,MATCH(C716,$A$2:$A$127,1)-1):INDEX($A$2:$A$127,MATCH(C716,$A$2:$A$127,1)+1))</f>
        <v>27.698576968275717</v>
      </c>
      <c r="E716" s="135">
        <v>442.89999999999202</v>
      </c>
      <c r="F716" s="120">
        <f>FORECAST(E716,INDEX($D$2:$D$2007,MATCH(E716,$C$2:$C$2007,1)-1):INDEX($D$2:$D$2007,MATCH(E716,$C$2:$C$2007,1)+1),INDEX($C$2:$C$2007,MATCH(E716,$C$2:$C$2007,1)-1):INDEX($C$2:$C$2007,MATCH(E716,$C$2:$C$2007,1)+1))</f>
        <v>2.0600502533089724</v>
      </c>
      <c r="G716" s="125"/>
      <c r="H716" s="121"/>
    </row>
    <row r="717" spans="1:8" x14ac:dyDescent="0.2">
      <c r="A717" s="123"/>
      <c r="B717" s="123"/>
      <c r="C717" s="125">
        <v>371.50000000001597</v>
      </c>
      <c r="D717" s="120">
        <f>FORECAST(C717,INDEX($B$2:$B$127,MATCH(C717,$A$2:$A$127,1)-1):INDEX($B$2:$B$127,MATCH(C717,$A$2:$A$127,1)+1),INDEX($A$2:$A$127,MATCH(C717,$A$2:$A$127,1)-1):INDEX($A$2:$A$127,MATCH(C717,$A$2:$A$127,1)+1))</f>
        <v>27.718231360941274</v>
      </c>
      <c r="E717" s="124">
        <v>443.09999999999201</v>
      </c>
      <c r="F717" s="120">
        <f>FORECAST(E717,INDEX($D$2:$D$2007,MATCH(E717,$C$2:$C$2007,1)-1):INDEX($D$2:$D$2007,MATCH(E717,$C$2:$C$2007,1)+1),INDEX($C$2:$C$2007,MATCH(E717,$C$2:$C$2007,1)-1):INDEX($C$2:$C$2007,MATCH(E717,$C$2:$C$2007,1)+1))</f>
        <v>2.0327727575112462</v>
      </c>
      <c r="G717" s="125"/>
      <c r="H717" s="121"/>
    </row>
    <row r="718" spans="1:8" x14ac:dyDescent="0.2">
      <c r="A718" s="123"/>
      <c r="B718" s="123"/>
      <c r="C718" s="125">
        <v>371.600000000016</v>
      </c>
      <c r="D718" s="120">
        <f>FORECAST(C718,INDEX($B$2:$B$127,MATCH(C718,$A$2:$A$127,1)-1):INDEX($B$2:$B$127,MATCH(C718,$A$2:$A$127,1)+1),INDEX($A$2:$A$127,MATCH(C718,$A$2:$A$127,1)-1):INDEX($A$2:$A$127,MATCH(C718,$A$2:$A$127,1)+1))</f>
        <v>27.737885753606832</v>
      </c>
      <c r="E718" s="135">
        <v>443.299999999992</v>
      </c>
      <c r="F718" s="120">
        <f>FORECAST(E718,INDEX($D$2:$D$2007,MATCH(E718,$C$2:$C$2007,1)-1):INDEX($D$2:$D$2007,MATCH(E718,$C$2:$C$2007,1)+1),INDEX($C$2:$C$2007,MATCH(E718,$C$2:$C$2007,1)-1):INDEX($C$2:$C$2007,MATCH(E718,$C$2:$C$2007,1)+1))</f>
        <v>2.0054952617134987</v>
      </c>
      <c r="G718" s="125"/>
      <c r="H718" s="121"/>
    </row>
    <row r="719" spans="1:8" x14ac:dyDescent="0.2">
      <c r="A719" s="123"/>
      <c r="B719" s="123"/>
      <c r="C719" s="125">
        <v>371.70000000001602</v>
      </c>
      <c r="D719" s="120">
        <f>FORECAST(C719,INDEX($B$2:$B$127,MATCH(C719,$A$2:$A$127,1)-1):INDEX($B$2:$B$127,MATCH(C719,$A$2:$A$127,1)+1),INDEX($A$2:$A$127,MATCH(C719,$A$2:$A$127,1)-1):INDEX($A$2:$A$127,MATCH(C719,$A$2:$A$127,1)+1))</f>
        <v>27.75754014627239</v>
      </c>
      <c r="E719" s="124">
        <v>443.49999999999199</v>
      </c>
      <c r="F719" s="120">
        <f>FORECAST(E719,INDEX($D$2:$D$2007,MATCH(E719,$C$2:$C$2007,1)-1):INDEX($D$2:$D$2007,MATCH(E719,$C$2:$C$2007,1)+1),INDEX($C$2:$C$2007,MATCH(E719,$C$2:$C$2007,1)-1):INDEX($C$2:$C$2007,MATCH(E719,$C$2:$C$2007,1)+1))</f>
        <v>1.9782177659157583</v>
      </c>
      <c r="G719" s="125"/>
      <c r="H719" s="121"/>
    </row>
    <row r="720" spans="1:8" x14ac:dyDescent="0.2">
      <c r="A720" s="123"/>
      <c r="B720" s="123"/>
      <c r="C720" s="125">
        <v>371.80000000001598</v>
      </c>
      <c r="D720" s="120">
        <f>FORECAST(C720,INDEX($B$2:$B$127,MATCH(C720,$A$2:$A$127,1)-1):INDEX($B$2:$B$127,MATCH(C720,$A$2:$A$127,1)+1),INDEX($A$2:$A$127,MATCH(C720,$A$2:$A$127,1)-1):INDEX($A$2:$A$127,MATCH(C720,$A$2:$A$127,1)+1))</f>
        <v>27.777194538937934</v>
      </c>
      <c r="E720" s="135">
        <v>443.69999999999197</v>
      </c>
      <c r="F720" s="120">
        <f>FORECAST(E720,INDEX($D$2:$D$2007,MATCH(E720,$C$2:$C$2007,1)-1):INDEX($D$2:$D$2007,MATCH(E720,$C$2:$C$2007,1)+1),INDEX($C$2:$C$2007,MATCH(E720,$C$2:$C$2007,1)-1):INDEX($C$2:$C$2007,MATCH(E720,$C$2:$C$2007,1)+1))</f>
        <v>1.950940270118025</v>
      </c>
      <c r="G720" s="125"/>
      <c r="H720" s="121"/>
    </row>
    <row r="721" spans="1:8" x14ac:dyDescent="0.2">
      <c r="A721" s="123"/>
      <c r="B721" s="123"/>
      <c r="C721" s="125">
        <v>371.90000000001601</v>
      </c>
      <c r="D721" s="120">
        <f>FORECAST(C721,INDEX($B$2:$B$127,MATCH(C721,$A$2:$A$127,1)-1):INDEX($B$2:$B$127,MATCH(C721,$A$2:$A$127,1)+1),INDEX($A$2:$A$127,MATCH(C721,$A$2:$A$127,1)-1):INDEX($A$2:$A$127,MATCH(C721,$A$2:$A$127,1)+1))</f>
        <v>27.796848931603492</v>
      </c>
      <c r="E721" s="124">
        <v>443.89999999999202</v>
      </c>
      <c r="F721" s="120">
        <f>FORECAST(E721,INDEX($D$2:$D$2007,MATCH(E721,$C$2:$C$2007,1)-1):INDEX($D$2:$D$2007,MATCH(E721,$C$2:$C$2007,1)+1),INDEX($C$2:$C$2007,MATCH(E721,$C$2:$C$2007,1)-1):INDEX($C$2:$C$2007,MATCH(E721,$C$2:$C$2007,1)+1))</f>
        <v>1.9350697949648747</v>
      </c>
      <c r="G721" s="125"/>
      <c r="H721" s="121"/>
    </row>
    <row r="722" spans="1:8" x14ac:dyDescent="0.2">
      <c r="A722" s="123"/>
      <c r="B722" s="123"/>
      <c r="C722" s="125">
        <v>372.00000000001597</v>
      </c>
      <c r="D722" s="120">
        <f>FORECAST(C722,INDEX($B$2:$B$127,MATCH(C722,$A$2:$A$127,1)-1):INDEX($B$2:$B$127,MATCH(C722,$A$2:$A$127,1)+1),INDEX($A$2:$A$127,MATCH(C722,$A$2:$A$127,1)-1):INDEX($A$2:$A$127,MATCH(C722,$A$2:$A$127,1)+1))</f>
        <v>27.816503324269036</v>
      </c>
      <c r="E722" s="135">
        <v>444.09999999999201</v>
      </c>
      <c r="F722" s="120">
        <f>FORECAST(E722,INDEX($D$2:$D$2007,MATCH(E722,$C$2:$C$2007,1)-1):INDEX($D$2:$D$2007,MATCH(E722,$C$2:$C$2007,1)+1),INDEX($C$2:$C$2007,MATCH(E722,$C$2:$C$2007,1)-1):INDEX($C$2:$C$2007,MATCH(E722,$C$2:$C$2007,1)+1))</f>
        <v>1.9105710540568666</v>
      </c>
      <c r="G722" s="125"/>
      <c r="H722" s="121"/>
    </row>
    <row r="723" spans="1:8" x14ac:dyDescent="0.2">
      <c r="A723" s="123"/>
      <c r="B723" s="123"/>
      <c r="C723" s="125">
        <v>372.100000000016</v>
      </c>
      <c r="D723" s="120">
        <f>FORECAST(C723,INDEX($B$2:$B$127,MATCH(C723,$A$2:$A$127,1)-1):INDEX($B$2:$B$127,MATCH(C723,$A$2:$A$127,1)+1),INDEX($A$2:$A$127,MATCH(C723,$A$2:$A$127,1)-1):INDEX($A$2:$A$127,MATCH(C723,$A$2:$A$127,1)+1))</f>
        <v>27.836157716934594</v>
      </c>
      <c r="E723" s="124">
        <v>444.299999999992</v>
      </c>
      <c r="F723" s="120">
        <f>FORECAST(E723,INDEX($D$2:$D$2007,MATCH(E723,$C$2:$C$2007,1)-1):INDEX($D$2:$D$2007,MATCH(E723,$C$2:$C$2007,1)+1),INDEX($C$2:$C$2007,MATCH(E723,$C$2:$C$2007,1)-1):INDEX($C$2:$C$2007,MATCH(E723,$C$2:$C$2007,1)+1))</f>
        <v>1.8871508463673194</v>
      </c>
      <c r="G723" s="125"/>
      <c r="H723" s="121"/>
    </row>
    <row r="724" spans="1:8" x14ac:dyDescent="0.2">
      <c r="A724" s="123"/>
      <c r="B724" s="123"/>
      <c r="C724" s="125">
        <v>372.20000000001602</v>
      </c>
      <c r="D724" s="120">
        <f>FORECAST(C724,INDEX($B$2:$B$127,MATCH(C724,$A$2:$A$127,1)-1):INDEX($B$2:$B$127,MATCH(C724,$A$2:$A$127,1)+1),INDEX($A$2:$A$127,MATCH(C724,$A$2:$A$127,1)-1):INDEX($A$2:$A$127,MATCH(C724,$A$2:$A$127,1)+1))</f>
        <v>27.855812109600151</v>
      </c>
      <c r="E724" s="135">
        <v>444.49999999999199</v>
      </c>
      <c r="F724" s="120">
        <f>FORECAST(E724,INDEX($D$2:$D$2007,MATCH(E724,$C$2:$C$2007,1)-1):INDEX($D$2:$D$2007,MATCH(E724,$C$2:$C$2007,1)+1),INDEX($C$2:$C$2007,MATCH(E724,$C$2:$C$2007,1)-1):INDEX($C$2:$C$2007,MATCH(E724,$C$2:$C$2007,1)+1))</f>
        <v>1.8637306386777652</v>
      </c>
      <c r="G724" s="125"/>
      <c r="H724" s="121"/>
    </row>
    <row r="725" spans="1:8" x14ac:dyDescent="0.2">
      <c r="A725" s="123"/>
      <c r="B725" s="123"/>
      <c r="C725" s="125">
        <v>372.30000000001598</v>
      </c>
      <c r="D725" s="120">
        <f>FORECAST(C725,INDEX($B$2:$B$127,MATCH(C725,$A$2:$A$127,1)-1):INDEX($B$2:$B$127,MATCH(C725,$A$2:$A$127,1)+1),INDEX($A$2:$A$127,MATCH(C725,$A$2:$A$127,1)-1):INDEX($A$2:$A$127,MATCH(C725,$A$2:$A$127,1)+1))</f>
        <v>27.875466502265695</v>
      </c>
      <c r="E725" s="124">
        <v>444.69999999999197</v>
      </c>
      <c r="F725" s="120">
        <f>FORECAST(E725,INDEX($D$2:$D$2007,MATCH(E725,$C$2:$C$2007,1)-1):INDEX($D$2:$D$2007,MATCH(E725,$C$2:$C$2007,1)+1),INDEX($C$2:$C$2007,MATCH(E725,$C$2:$C$2007,1)-1):INDEX($C$2:$C$2007,MATCH(E725,$C$2:$C$2007,1)+1))</f>
        <v>1.8403104309882181</v>
      </c>
      <c r="G725" s="125"/>
      <c r="H725" s="121"/>
    </row>
    <row r="726" spans="1:8" x14ac:dyDescent="0.2">
      <c r="A726" s="123"/>
      <c r="B726" s="123"/>
      <c r="C726" s="125">
        <v>372.40000000001697</v>
      </c>
      <c r="D726" s="120">
        <f>FORECAST(C726,INDEX($B$2:$B$127,MATCH(C726,$A$2:$A$127,1)-1):INDEX($B$2:$B$127,MATCH(C726,$A$2:$A$127,1)+1),INDEX($A$2:$A$127,MATCH(C726,$A$2:$A$127,1)-1):INDEX($A$2:$A$127,MATCH(C726,$A$2:$A$127,1)+1))</f>
        <v>27.895120894931452</v>
      </c>
      <c r="E726" s="135">
        <v>444.89999999999202</v>
      </c>
      <c r="F726" s="120">
        <f>FORECAST(E726,INDEX($D$2:$D$2007,MATCH(E726,$C$2:$C$2007,1)-1):INDEX($D$2:$D$2007,MATCH(E726,$C$2:$C$2007,1)+1),INDEX($C$2:$C$2007,MATCH(E726,$C$2:$C$2007,1)-1):INDEX($C$2:$C$2007,MATCH(E726,$C$2:$C$2007,1)+1))</f>
        <v>1.8168902232986639</v>
      </c>
      <c r="G726" s="125"/>
      <c r="H726" s="121"/>
    </row>
    <row r="727" spans="1:8" x14ac:dyDescent="0.2">
      <c r="A727" s="123"/>
      <c r="B727" s="123"/>
      <c r="C727" s="125">
        <v>372.50000000001597</v>
      </c>
      <c r="D727" s="120">
        <f>FORECAST(C727,INDEX($B$2:$B$127,MATCH(C727,$A$2:$A$127,1)-1):INDEX($B$2:$B$127,MATCH(C727,$A$2:$A$127,1)+1),INDEX($A$2:$A$127,MATCH(C727,$A$2:$A$127,1)-1):INDEX($A$2:$A$127,MATCH(C727,$A$2:$A$127,1)+1))</f>
        <v>27.914775287596811</v>
      </c>
      <c r="E727" s="124">
        <v>445.09999999999201</v>
      </c>
      <c r="F727" s="120">
        <f>FORECAST(E727,INDEX($D$2:$D$2007,MATCH(E727,$C$2:$C$2007,1)-1):INDEX($D$2:$D$2007,MATCH(E727,$C$2:$C$2007,1)+1),INDEX($C$2:$C$2007,MATCH(E727,$C$2:$C$2007,1)-1):INDEX($C$2:$C$2007,MATCH(E727,$C$2:$C$2007,1)+1))</f>
        <v>1.7934700156091168</v>
      </c>
      <c r="G727" s="125"/>
      <c r="H727" s="121"/>
    </row>
    <row r="728" spans="1:8" x14ac:dyDescent="0.2">
      <c r="A728" s="123"/>
      <c r="B728" s="123"/>
      <c r="C728" s="125">
        <v>372.60000000001702</v>
      </c>
      <c r="D728" s="120">
        <f>FORECAST(C728,INDEX($B$2:$B$127,MATCH(C728,$A$2:$A$127,1)-1):INDEX($B$2:$B$127,MATCH(C728,$A$2:$A$127,1)+1),INDEX($A$2:$A$127,MATCH(C728,$A$2:$A$127,1)-1):INDEX($A$2:$A$127,MATCH(C728,$A$2:$A$127,1)+1))</f>
        <v>27.934429680262568</v>
      </c>
      <c r="E728" s="135">
        <v>445.299999999992</v>
      </c>
      <c r="F728" s="120">
        <f>FORECAST(E728,INDEX($D$2:$D$2007,MATCH(E728,$C$2:$C$2007,1)-1):INDEX($D$2:$D$2007,MATCH(E728,$C$2:$C$2007,1)+1),INDEX($C$2:$C$2007,MATCH(E728,$C$2:$C$2007,1)-1):INDEX($C$2:$C$2007,MATCH(E728,$C$2:$C$2007,1)+1))</f>
        <v>1.7700498079195626</v>
      </c>
      <c r="G728" s="125"/>
      <c r="H728" s="121"/>
    </row>
    <row r="729" spans="1:8" x14ac:dyDescent="0.2">
      <c r="A729" s="123"/>
      <c r="B729" s="123"/>
      <c r="C729" s="125">
        <v>372.70000000001698</v>
      </c>
      <c r="D729" s="120">
        <f>FORECAST(C729,INDEX($B$2:$B$127,MATCH(C729,$A$2:$A$127,1)-1):INDEX($B$2:$B$127,MATCH(C729,$A$2:$A$127,1)+1),INDEX($A$2:$A$127,MATCH(C729,$A$2:$A$127,1)-1):INDEX($A$2:$A$127,MATCH(C729,$A$2:$A$127,1)+1))</f>
        <v>27.954084072928111</v>
      </c>
      <c r="E729" s="124">
        <v>445.49999999999199</v>
      </c>
      <c r="F729" s="120">
        <f>FORECAST(E729,INDEX($D$2:$D$2007,MATCH(E729,$C$2:$C$2007,1)-1):INDEX($D$2:$D$2007,MATCH(E729,$C$2:$C$2007,1)+1),INDEX($C$2:$C$2007,MATCH(E729,$C$2:$C$2007,1)-1):INDEX($C$2:$C$2007,MATCH(E729,$C$2:$C$2007,1)+1))</f>
        <v>1.7466296002300084</v>
      </c>
      <c r="G729" s="125"/>
      <c r="H729" s="121"/>
    </row>
    <row r="730" spans="1:8" x14ac:dyDescent="0.2">
      <c r="A730" s="123"/>
      <c r="B730" s="123"/>
      <c r="C730" s="125">
        <v>372.80000000001701</v>
      </c>
      <c r="D730" s="120">
        <f>FORECAST(C730,INDEX($B$2:$B$127,MATCH(C730,$A$2:$A$127,1)-1):INDEX($B$2:$B$127,MATCH(C730,$A$2:$A$127,1)+1),INDEX($A$2:$A$127,MATCH(C730,$A$2:$A$127,1)-1):INDEX($A$2:$A$127,MATCH(C730,$A$2:$A$127,1)+1))</f>
        <v>27.973738465593669</v>
      </c>
      <c r="E730" s="135">
        <v>445.69999999999197</v>
      </c>
      <c r="F730" s="120">
        <f>FORECAST(E730,INDEX($D$2:$D$2007,MATCH(E730,$C$2:$C$2007,1)-1):INDEX($D$2:$D$2007,MATCH(E730,$C$2:$C$2007,1)+1),INDEX($C$2:$C$2007,MATCH(E730,$C$2:$C$2007,1)-1):INDEX($C$2:$C$2007,MATCH(E730,$C$2:$C$2007,1)+1))</f>
        <v>1.7232093925404754</v>
      </c>
      <c r="G730" s="125"/>
      <c r="H730" s="121"/>
    </row>
    <row r="731" spans="1:8" x14ac:dyDescent="0.2">
      <c r="A731" s="123"/>
      <c r="B731" s="123"/>
      <c r="C731" s="125">
        <v>372.90000000001697</v>
      </c>
      <c r="D731" s="120">
        <f>FORECAST(C731,INDEX($B$2:$B$127,MATCH(C731,$A$2:$A$127,1)-1):INDEX($B$2:$B$127,MATCH(C731,$A$2:$A$127,1)+1),INDEX($A$2:$A$127,MATCH(C731,$A$2:$A$127,1)-1):INDEX($A$2:$A$127,MATCH(C731,$A$2:$A$127,1)+1))</f>
        <v>27.993392858259213</v>
      </c>
      <c r="E731" s="124">
        <v>445.89999999999202</v>
      </c>
      <c r="F731" s="120">
        <f>FORECAST(E731,INDEX($D$2:$D$2007,MATCH(E731,$C$2:$C$2007,1)-1):INDEX($D$2:$D$2007,MATCH(E731,$C$2:$C$2007,1)+1),INDEX($C$2:$C$2007,MATCH(E731,$C$2:$C$2007,1)-1):INDEX($C$2:$C$2007,MATCH(E731,$C$2:$C$2007,1)+1))</f>
        <v>1.7417217001405767</v>
      </c>
      <c r="G731" s="125"/>
      <c r="H731" s="121"/>
    </row>
    <row r="732" spans="1:8" x14ac:dyDescent="0.2">
      <c r="A732" s="123"/>
      <c r="B732" s="123"/>
      <c r="C732" s="125">
        <v>373.000000000017</v>
      </c>
      <c r="D732" s="120">
        <f>FORECAST(C732,INDEX($B$2:$B$127,MATCH(C732,$A$2:$A$127,1)-1):INDEX($B$2:$B$127,MATCH(C732,$A$2:$A$127,1)+1),INDEX($A$2:$A$127,MATCH(C732,$A$2:$A$127,1)-1):INDEX($A$2:$A$127,MATCH(C732,$A$2:$A$127,1)+1))</f>
        <v>28.013047250924771</v>
      </c>
      <c r="E732" s="135">
        <v>446.09999999999201</v>
      </c>
      <c r="F732" s="120">
        <f>FORECAST(E732,INDEX($D$2:$D$2007,MATCH(E732,$C$2:$C$2007,1)-1):INDEX($D$2:$D$2007,MATCH(E732,$C$2:$C$2007,1)+1),INDEX($C$2:$C$2007,MATCH(E732,$C$2:$C$2007,1)-1):INDEX($C$2:$C$2007,MATCH(E732,$C$2:$C$2007,1)+1))</f>
        <v>1.7175873784886022</v>
      </c>
      <c r="G732" s="125"/>
      <c r="H732" s="121"/>
    </row>
    <row r="733" spans="1:8" x14ac:dyDescent="0.2">
      <c r="A733" s="123"/>
      <c r="B733" s="123"/>
      <c r="C733" s="125">
        <v>373.10000000001702</v>
      </c>
      <c r="D733" s="120">
        <f>FORECAST(C733,INDEX($B$2:$B$127,MATCH(C733,$A$2:$A$127,1)-1):INDEX($B$2:$B$127,MATCH(C733,$A$2:$A$127,1)+1),INDEX($A$2:$A$127,MATCH(C733,$A$2:$A$127,1)-1):INDEX($A$2:$A$127,MATCH(C733,$A$2:$A$127,1)+1))</f>
        <v>28.032701643590329</v>
      </c>
      <c r="E733" s="124">
        <v>446.299999999992</v>
      </c>
      <c r="F733" s="120">
        <f>FORECAST(E733,INDEX($D$2:$D$2007,MATCH(E733,$C$2:$C$2007,1)-1):INDEX($D$2:$D$2007,MATCH(E733,$C$2:$C$2007,1)+1),INDEX($C$2:$C$2007,MATCH(E733,$C$2:$C$2007,1)-1):INDEX($C$2:$C$2007,MATCH(E733,$C$2:$C$2007,1)+1))</f>
        <v>1.6987838854883464</v>
      </c>
      <c r="G733" s="125"/>
      <c r="H733" s="121"/>
    </row>
    <row r="734" spans="1:8" x14ac:dyDescent="0.2">
      <c r="A734" s="123"/>
      <c r="B734" s="123"/>
      <c r="C734" s="125">
        <v>373.20000000001698</v>
      </c>
      <c r="D734" s="120">
        <f>FORECAST(C734,INDEX($B$2:$B$127,MATCH(C734,$A$2:$A$127,1)-1):INDEX($B$2:$B$127,MATCH(C734,$A$2:$A$127,1)+1),INDEX($A$2:$A$127,MATCH(C734,$A$2:$A$127,1)-1):INDEX($A$2:$A$127,MATCH(C734,$A$2:$A$127,1)+1))</f>
        <v>28.052356036255887</v>
      </c>
      <c r="E734" s="135">
        <v>446.49999999999199</v>
      </c>
      <c r="F734" s="120">
        <f>FORECAST(E734,INDEX($D$2:$D$2007,MATCH(E734,$C$2:$C$2007,1)-1):INDEX($D$2:$D$2007,MATCH(E734,$C$2:$C$2007,1)+1),INDEX($C$2:$C$2007,MATCH(E734,$C$2:$C$2007,1)-1):INDEX($C$2:$C$2007,MATCH(E734,$C$2:$C$2007,1)+1))</f>
        <v>1.6799803924880905</v>
      </c>
      <c r="G734" s="125"/>
      <c r="H734" s="121"/>
    </row>
    <row r="735" spans="1:8" x14ac:dyDescent="0.2">
      <c r="A735" s="123"/>
      <c r="B735" s="123"/>
      <c r="C735" s="125">
        <v>373.30000000001701</v>
      </c>
      <c r="D735" s="120">
        <f>FORECAST(C735,INDEX($B$2:$B$127,MATCH(C735,$A$2:$A$127,1)-1):INDEX($B$2:$B$127,MATCH(C735,$A$2:$A$127,1)+1),INDEX($A$2:$A$127,MATCH(C735,$A$2:$A$127,1)-1):INDEX($A$2:$A$127,MATCH(C735,$A$2:$A$127,1)+1))</f>
        <v>28.085492019369894</v>
      </c>
      <c r="E735" s="124">
        <v>446.69999999999197</v>
      </c>
      <c r="F735" s="120">
        <f>FORECAST(E735,INDEX($D$2:$D$2007,MATCH(E735,$C$2:$C$2007,1)-1):INDEX($D$2:$D$2007,MATCH(E735,$C$2:$C$2007,1)+1),INDEX($C$2:$C$2007,MATCH(E735,$C$2:$C$2007,1)-1):INDEX($C$2:$C$2007,MATCH(E735,$C$2:$C$2007,1)+1))</f>
        <v>1.6611768994878346</v>
      </c>
      <c r="G735" s="125"/>
      <c r="H735" s="121"/>
    </row>
    <row r="736" spans="1:8" x14ac:dyDescent="0.2">
      <c r="A736" s="123"/>
      <c r="B736" s="123"/>
      <c r="C736" s="125">
        <v>373.40000000001697</v>
      </c>
      <c r="D736" s="120">
        <f>FORECAST(C736,INDEX($B$2:$B$127,MATCH(C736,$A$2:$A$127,1)-1):INDEX($B$2:$B$127,MATCH(C736,$A$2:$A$127,1)+1),INDEX($A$2:$A$127,MATCH(C736,$A$2:$A$127,1)-1):INDEX($A$2:$A$127,MATCH(C736,$A$2:$A$127,1)+1))</f>
        <v>28.105125652810059</v>
      </c>
      <c r="E736" s="135">
        <v>446.89999999999202</v>
      </c>
      <c r="F736" s="120">
        <f>FORECAST(E736,INDEX($D$2:$D$2007,MATCH(E736,$C$2:$C$2007,1)-1):INDEX($D$2:$D$2007,MATCH(E736,$C$2:$C$2007,1)+1),INDEX($C$2:$C$2007,MATCH(E736,$C$2:$C$2007,1)-1):INDEX($C$2:$C$2007,MATCH(E736,$C$2:$C$2007,1)+1))</f>
        <v>1.6423734064875575</v>
      </c>
      <c r="G736" s="125"/>
      <c r="H736" s="121"/>
    </row>
    <row r="737" spans="1:8" x14ac:dyDescent="0.2">
      <c r="A737" s="123"/>
      <c r="B737" s="123"/>
      <c r="C737" s="125">
        <v>373.500000000017</v>
      </c>
      <c r="D737" s="120">
        <f>FORECAST(C737,INDEX($B$2:$B$127,MATCH(C737,$A$2:$A$127,1)-1):INDEX($B$2:$B$127,MATCH(C737,$A$2:$A$127,1)+1),INDEX($A$2:$A$127,MATCH(C737,$A$2:$A$127,1)-1):INDEX($A$2:$A$127,MATCH(C737,$A$2:$A$127,1)+1))</f>
        <v>28.124759286250239</v>
      </c>
      <c r="E737" s="124">
        <v>447.09999999999201</v>
      </c>
      <c r="F737" s="120">
        <f>FORECAST(E737,INDEX($D$2:$D$2007,MATCH(E737,$C$2:$C$2007,1)-1):INDEX($D$2:$D$2007,MATCH(E737,$C$2:$C$2007,1)+1),INDEX($C$2:$C$2007,MATCH(E737,$C$2:$C$2007,1)-1):INDEX($C$2:$C$2007,MATCH(E737,$C$2:$C$2007,1)+1))</f>
        <v>1.6235699134873087</v>
      </c>
      <c r="G737" s="125"/>
      <c r="H737" s="121"/>
    </row>
    <row r="738" spans="1:8" x14ac:dyDescent="0.2">
      <c r="A738" s="123"/>
      <c r="B738" s="123"/>
      <c r="C738" s="125">
        <v>373.60000000001702</v>
      </c>
      <c r="D738" s="120">
        <f>FORECAST(C738,INDEX($B$2:$B$127,MATCH(C738,$A$2:$A$127,1)-1):INDEX($B$2:$B$127,MATCH(C738,$A$2:$A$127,1)+1),INDEX($A$2:$A$127,MATCH(C738,$A$2:$A$127,1)-1):INDEX($A$2:$A$127,MATCH(C738,$A$2:$A$127,1)+1))</f>
        <v>28.144392919690418</v>
      </c>
      <c r="E738" s="135">
        <v>447.299999999992</v>
      </c>
      <c r="F738" s="120">
        <f>FORECAST(E738,INDEX($D$2:$D$2007,MATCH(E738,$C$2:$C$2007,1)-1):INDEX($D$2:$D$2007,MATCH(E738,$C$2:$C$2007,1)+1),INDEX($C$2:$C$2007,MATCH(E738,$C$2:$C$2007,1)-1):INDEX($C$2:$C$2007,MATCH(E738,$C$2:$C$2007,1)+1))</f>
        <v>1.6047664204870529</v>
      </c>
      <c r="G738" s="125"/>
      <c r="H738" s="121"/>
    </row>
    <row r="739" spans="1:8" x14ac:dyDescent="0.2">
      <c r="A739" s="123"/>
      <c r="B739" s="123"/>
      <c r="C739" s="125">
        <v>373.70000000001698</v>
      </c>
      <c r="D739" s="120">
        <f>FORECAST(C739,INDEX($B$2:$B$127,MATCH(C739,$A$2:$A$127,1)-1):INDEX($B$2:$B$127,MATCH(C739,$A$2:$A$127,1)+1),INDEX($A$2:$A$127,MATCH(C739,$A$2:$A$127,1)-1):INDEX($A$2:$A$127,MATCH(C739,$A$2:$A$127,1)+1))</f>
        <v>28.164026553130597</v>
      </c>
      <c r="E739" s="124">
        <v>447.49999999999199</v>
      </c>
      <c r="F739" s="120">
        <f>FORECAST(E739,INDEX($D$2:$D$2007,MATCH(E739,$C$2:$C$2007,1)-1):INDEX($D$2:$D$2007,MATCH(E739,$C$2:$C$2007,1)+1),INDEX($C$2:$C$2007,MATCH(E739,$C$2:$C$2007,1)-1):INDEX($C$2:$C$2007,MATCH(E739,$C$2:$C$2007,1)+1))</f>
        <v>1.585962927486797</v>
      </c>
      <c r="G739" s="125"/>
      <c r="H739" s="121"/>
    </row>
    <row r="740" spans="1:8" x14ac:dyDescent="0.2">
      <c r="A740" s="123"/>
      <c r="B740" s="123"/>
      <c r="C740" s="125">
        <v>373.80000000001701</v>
      </c>
      <c r="D740" s="120">
        <f>FORECAST(C740,INDEX($B$2:$B$127,MATCH(C740,$A$2:$A$127,1)-1):INDEX($B$2:$B$127,MATCH(C740,$A$2:$A$127,1)+1),INDEX($A$2:$A$127,MATCH(C740,$A$2:$A$127,1)-1):INDEX($A$2:$A$127,MATCH(C740,$A$2:$A$127,1)+1))</f>
        <v>28.183660186570776</v>
      </c>
      <c r="E740" s="135">
        <v>447.69999999999197</v>
      </c>
      <c r="F740" s="120">
        <f>FORECAST(E740,INDEX($D$2:$D$2007,MATCH(E740,$C$2:$C$2007,1)-1):INDEX($D$2:$D$2007,MATCH(E740,$C$2:$C$2007,1)+1),INDEX($C$2:$C$2007,MATCH(E740,$C$2:$C$2007,1)-1):INDEX($C$2:$C$2007,MATCH(E740,$C$2:$C$2007,1)+1))</f>
        <v>1.5671594344865412</v>
      </c>
      <c r="G740" s="125"/>
      <c r="H740" s="121"/>
    </row>
    <row r="741" spans="1:8" x14ac:dyDescent="0.2">
      <c r="A741" s="123"/>
      <c r="B741" s="123"/>
      <c r="C741" s="125">
        <v>373.90000000001697</v>
      </c>
      <c r="D741" s="120">
        <f>FORECAST(C741,INDEX($B$2:$B$127,MATCH(C741,$A$2:$A$127,1)-1):INDEX($B$2:$B$127,MATCH(C741,$A$2:$A$127,1)+1),INDEX($A$2:$A$127,MATCH(C741,$A$2:$A$127,1)-1):INDEX($A$2:$A$127,MATCH(C741,$A$2:$A$127,1)+1))</f>
        <v>28.203293820010941</v>
      </c>
      <c r="E741" s="124">
        <v>447.89999999999202</v>
      </c>
      <c r="F741" s="120">
        <f>FORECAST(E741,INDEX($D$2:$D$2007,MATCH(E741,$C$2:$C$2007,1)-1):INDEX($D$2:$D$2007,MATCH(E741,$C$2:$C$2007,1)+1),INDEX($C$2:$C$2007,MATCH(E741,$C$2:$C$2007,1)-1):INDEX($C$2:$C$2007,MATCH(E741,$C$2:$C$2007,1)+1))</f>
        <v>1.5483559414862782</v>
      </c>
      <c r="G741" s="125"/>
      <c r="H741" s="121"/>
    </row>
    <row r="742" spans="1:8" x14ac:dyDescent="0.2">
      <c r="A742" s="123"/>
      <c r="B742" s="123"/>
      <c r="C742" s="125">
        <v>374.000000000017</v>
      </c>
      <c r="D742" s="120">
        <f>FORECAST(C742,INDEX($B$2:$B$127,MATCH(C742,$A$2:$A$127,1)-1):INDEX($B$2:$B$127,MATCH(C742,$A$2:$A$127,1)+1),INDEX($A$2:$A$127,MATCH(C742,$A$2:$A$127,1)-1):INDEX($A$2:$A$127,MATCH(C742,$A$2:$A$127,1)+1))</f>
        <v>28.222927453451121</v>
      </c>
      <c r="E742" s="135">
        <v>448.09999999999201</v>
      </c>
      <c r="F742" s="120">
        <f>FORECAST(E742,INDEX($D$2:$D$2007,MATCH(E742,$C$2:$C$2007,1)-1):INDEX($D$2:$D$2007,MATCH(E742,$C$2:$C$2007,1)+1),INDEX($C$2:$C$2007,MATCH(E742,$C$2:$C$2007,1)-1):INDEX($C$2:$C$2007,MATCH(E742,$C$2:$C$2007,1)+1))</f>
        <v>1.5295524484860223</v>
      </c>
      <c r="G742" s="125"/>
      <c r="H742" s="121"/>
    </row>
    <row r="743" spans="1:8" x14ac:dyDescent="0.2">
      <c r="A743" s="123"/>
      <c r="B743" s="123"/>
      <c r="C743" s="125">
        <v>374.10000000001702</v>
      </c>
      <c r="D743" s="120">
        <f>FORECAST(C743,INDEX($B$2:$B$127,MATCH(C743,$A$2:$A$127,1)-1):INDEX($B$2:$B$127,MATCH(C743,$A$2:$A$127,1)+1),INDEX($A$2:$A$127,MATCH(C743,$A$2:$A$127,1)-1):INDEX($A$2:$A$127,MATCH(C743,$A$2:$A$127,1)+1))</f>
        <v>28.2425610868913</v>
      </c>
      <c r="E743" s="124">
        <v>448.299999999992</v>
      </c>
      <c r="F743" s="120">
        <f>FORECAST(E743,INDEX($D$2:$D$2007,MATCH(E743,$C$2:$C$2007,1)-1):INDEX($D$2:$D$2007,MATCH(E743,$C$2:$C$2007,1)+1),INDEX($C$2:$C$2007,MATCH(E743,$C$2:$C$2007,1)-1):INDEX($C$2:$C$2007,MATCH(E743,$C$2:$C$2007,1)+1))</f>
        <v>1.5107489554857665</v>
      </c>
      <c r="G743" s="125"/>
      <c r="H743" s="121"/>
    </row>
    <row r="744" spans="1:8" x14ac:dyDescent="0.2">
      <c r="A744" s="123"/>
      <c r="B744" s="123"/>
      <c r="C744" s="125">
        <v>374.20000000001698</v>
      </c>
      <c r="D744" s="120">
        <f>FORECAST(C744,INDEX($B$2:$B$127,MATCH(C744,$A$2:$A$127,1)-1):INDEX($B$2:$B$127,MATCH(C744,$A$2:$A$127,1)+1),INDEX($A$2:$A$127,MATCH(C744,$A$2:$A$127,1)-1):INDEX($A$2:$A$127,MATCH(C744,$A$2:$A$127,1)+1))</f>
        <v>28.262194720331479</v>
      </c>
      <c r="E744" s="135">
        <v>448.49999999999199</v>
      </c>
      <c r="F744" s="120">
        <f>FORECAST(E744,INDEX($D$2:$D$2007,MATCH(E744,$C$2:$C$2007,1)-1):INDEX($D$2:$D$2007,MATCH(E744,$C$2:$C$2007,1)+1),INDEX($C$2:$C$2007,MATCH(E744,$C$2:$C$2007,1)-1):INDEX($C$2:$C$2007,MATCH(E744,$C$2:$C$2007,1)+1))</f>
        <v>1.5136462936390593</v>
      </c>
      <c r="G744" s="125"/>
      <c r="H744" s="121"/>
    </row>
    <row r="745" spans="1:8" x14ac:dyDescent="0.2">
      <c r="A745" s="123"/>
      <c r="B745" s="123"/>
      <c r="C745" s="125">
        <v>374.30000000001701</v>
      </c>
      <c r="D745" s="120">
        <f>FORECAST(C745,INDEX($B$2:$B$127,MATCH(C745,$A$2:$A$127,1)-1):INDEX($B$2:$B$127,MATCH(C745,$A$2:$A$127,1)+1),INDEX($A$2:$A$127,MATCH(C745,$A$2:$A$127,1)-1):INDEX($A$2:$A$127,MATCH(C745,$A$2:$A$127,1)+1))</f>
        <v>28.281828353771658</v>
      </c>
      <c r="E745" s="124">
        <v>448.69999999999197</v>
      </c>
      <c r="F745" s="120">
        <f>FORECAST(E745,INDEX($D$2:$D$2007,MATCH(E745,$C$2:$C$2007,1)-1):INDEX($D$2:$D$2007,MATCH(E745,$C$2:$C$2007,1)+1),INDEX($C$2:$C$2007,MATCH(E745,$C$2:$C$2007,1)-1):INDEX($C$2:$C$2007,MATCH(E745,$C$2:$C$2007,1)+1))</f>
        <v>1.504007226635931</v>
      </c>
      <c r="G745" s="125"/>
      <c r="H745" s="121"/>
    </row>
    <row r="746" spans="1:8" x14ac:dyDescent="0.2">
      <c r="A746" s="123"/>
      <c r="B746" s="123"/>
      <c r="C746" s="125">
        <v>374.40000000001697</v>
      </c>
      <c r="D746" s="120">
        <f>FORECAST(C746,INDEX($B$2:$B$127,MATCH(C746,$A$2:$A$127,1)-1):INDEX($B$2:$B$127,MATCH(C746,$A$2:$A$127,1)+1),INDEX($A$2:$A$127,MATCH(C746,$A$2:$A$127,1)-1):INDEX($A$2:$A$127,MATCH(C746,$A$2:$A$127,1)+1))</f>
        <v>28.301461987211823</v>
      </c>
      <c r="E746" s="135">
        <v>448.89999999999202</v>
      </c>
      <c r="F746" s="120">
        <f>FORECAST(E746,INDEX($D$2:$D$2007,MATCH(E746,$C$2:$C$2007,1)-1):INDEX($D$2:$D$2007,MATCH(E746,$C$2:$C$2007,1)+1),INDEX($C$2:$C$2007,MATCH(E746,$C$2:$C$2007,1)-1):INDEX($C$2:$C$2007,MATCH(E746,$C$2:$C$2007,1)+1))</f>
        <v>1.4900279933965308</v>
      </c>
      <c r="G746" s="125"/>
      <c r="H746" s="121"/>
    </row>
    <row r="747" spans="1:8" x14ac:dyDescent="0.2">
      <c r="A747" s="123"/>
      <c r="B747" s="123"/>
      <c r="C747" s="125">
        <v>374.500000000017</v>
      </c>
      <c r="D747" s="120">
        <f>FORECAST(C747,INDEX($B$2:$B$127,MATCH(C747,$A$2:$A$127,1)-1):INDEX($B$2:$B$127,MATCH(C747,$A$2:$A$127,1)+1),INDEX($A$2:$A$127,MATCH(C747,$A$2:$A$127,1)-1):INDEX($A$2:$A$127,MATCH(C747,$A$2:$A$127,1)+1))</f>
        <v>28.321095620652017</v>
      </c>
      <c r="E747" s="124">
        <v>449.09999999999201</v>
      </c>
      <c r="F747" s="120">
        <f>FORECAST(E747,INDEX($D$2:$D$2007,MATCH(E747,$C$2:$C$2007,1)-1):INDEX($D$2:$D$2007,MATCH(E747,$C$2:$C$2007,1)+1),INDEX($C$2:$C$2007,MATCH(E747,$C$2:$C$2007,1)-1):INDEX($C$2:$C$2007,MATCH(E747,$C$2:$C$2007,1)+1))</f>
        <v>1.476048760157127</v>
      </c>
      <c r="G747" s="125"/>
      <c r="H747" s="121"/>
    </row>
    <row r="748" spans="1:8" x14ac:dyDescent="0.2">
      <c r="A748" s="123"/>
      <c r="B748" s="123"/>
      <c r="C748" s="125">
        <v>374.60000000001702</v>
      </c>
      <c r="D748" s="120">
        <f>FORECAST(C748,INDEX($B$2:$B$127,MATCH(C748,$A$2:$A$127,1)-1):INDEX($B$2:$B$127,MATCH(C748,$A$2:$A$127,1)+1),INDEX($A$2:$A$127,MATCH(C748,$A$2:$A$127,1)-1):INDEX($A$2:$A$127,MATCH(C748,$A$2:$A$127,1)+1))</f>
        <v>28.340729254092196</v>
      </c>
      <c r="E748" s="135">
        <v>449.299999999992</v>
      </c>
      <c r="F748" s="120">
        <f>FORECAST(E748,INDEX($D$2:$D$2007,MATCH(E748,$C$2:$C$2007,1)-1):INDEX($D$2:$D$2007,MATCH(E748,$C$2:$C$2007,1)+1),INDEX($C$2:$C$2007,MATCH(E748,$C$2:$C$2007,1)-1):INDEX($C$2:$C$2007,MATCH(E748,$C$2:$C$2007,1)+1))</f>
        <v>1.4620695269177233</v>
      </c>
      <c r="G748" s="125"/>
      <c r="H748" s="121"/>
    </row>
    <row r="749" spans="1:8" x14ac:dyDescent="0.2">
      <c r="A749" s="123"/>
      <c r="B749" s="123"/>
      <c r="C749" s="125">
        <v>374.70000000001698</v>
      </c>
      <c r="D749" s="120">
        <f>FORECAST(C749,INDEX($B$2:$B$127,MATCH(C749,$A$2:$A$127,1)-1):INDEX($B$2:$B$127,MATCH(C749,$A$2:$A$127,1)+1),INDEX($A$2:$A$127,MATCH(C749,$A$2:$A$127,1)-1):INDEX($A$2:$A$127,MATCH(C749,$A$2:$A$127,1)+1))</f>
        <v>28.360362887532361</v>
      </c>
      <c r="E749" s="124">
        <v>449.49999999999199</v>
      </c>
      <c r="F749" s="120">
        <f>FORECAST(E749,INDEX($D$2:$D$2007,MATCH(E749,$C$2:$C$2007,1)-1):INDEX($D$2:$D$2007,MATCH(E749,$C$2:$C$2007,1)+1),INDEX($C$2:$C$2007,MATCH(E749,$C$2:$C$2007,1)-1):INDEX($C$2:$C$2007,MATCH(E749,$C$2:$C$2007,1)+1))</f>
        <v>1.4480902936783338</v>
      </c>
      <c r="G749" s="125"/>
      <c r="H749" s="121"/>
    </row>
    <row r="750" spans="1:8" x14ac:dyDescent="0.2">
      <c r="A750" s="123"/>
      <c r="B750" s="123"/>
      <c r="C750" s="125">
        <v>374.80000000001701</v>
      </c>
      <c r="D750" s="120">
        <f>FORECAST(C750,INDEX($B$2:$B$127,MATCH(C750,$A$2:$A$127,1)-1):INDEX($B$2:$B$127,MATCH(C750,$A$2:$A$127,1)+1),INDEX($A$2:$A$127,MATCH(C750,$A$2:$A$127,1)-1):INDEX($A$2:$A$127,MATCH(C750,$A$2:$A$127,1)+1))</f>
        <v>28.37999652097254</v>
      </c>
      <c r="E750" s="135">
        <v>449.69999999999101</v>
      </c>
      <c r="F750" s="120">
        <f>FORECAST(E750,INDEX($D$2:$D$2007,MATCH(E750,$C$2:$C$2007,1)-1):INDEX($D$2:$D$2007,MATCH(E750,$C$2:$C$2007,1)+1),INDEX($C$2:$C$2007,MATCH(E750,$C$2:$C$2007,1)-1):INDEX($C$2:$C$2007,MATCH(E750,$C$2:$C$2007,1)+1))</f>
        <v>1.4341110604390011</v>
      </c>
      <c r="G750" s="125"/>
      <c r="H750" s="121"/>
    </row>
    <row r="751" spans="1:8" x14ac:dyDescent="0.2">
      <c r="A751" s="123"/>
      <c r="B751" s="123"/>
      <c r="C751" s="125">
        <v>374.90000000001697</v>
      </c>
      <c r="D751" s="120">
        <f>FORECAST(C751,INDEX($B$2:$B$127,MATCH(C751,$A$2:$A$127,1)-1):INDEX($B$2:$B$127,MATCH(C751,$A$2:$A$127,1)+1),INDEX($A$2:$A$127,MATCH(C751,$A$2:$A$127,1)-1):INDEX($A$2:$A$127,MATCH(C751,$A$2:$A$127,1)+1))</f>
        <v>28.399630154412719</v>
      </c>
      <c r="E751" s="124">
        <v>449.899999999991</v>
      </c>
      <c r="F751" s="120">
        <f>FORECAST(E751,INDEX($D$2:$D$2007,MATCH(E751,$C$2:$C$2007,1)-1):INDEX($D$2:$D$2007,MATCH(E751,$C$2:$C$2007,1)+1),INDEX($C$2:$C$2007,MATCH(E751,$C$2:$C$2007,1)-1):INDEX($C$2:$C$2007,MATCH(E751,$C$2:$C$2007,1)+1))</f>
        <v>1.4201318271995973</v>
      </c>
      <c r="G751" s="125"/>
      <c r="H751" s="121"/>
    </row>
    <row r="752" spans="1:8" x14ac:dyDescent="0.2">
      <c r="A752" s="123"/>
      <c r="B752" s="123"/>
      <c r="C752" s="125">
        <v>375.000000000017</v>
      </c>
      <c r="D752" s="120">
        <f>FORECAST(C752,INDEX($B$2:$B$127,MATCH(C752,$A$2:$A$127,1)-1):INDEX($B$2:$B$127,MATCH(C752,$A$2:$A$127,1)+1),INDEX($A$2:$A$127,MATCH(C752,$A$2:$A$127,1)-1):INDEX($A$2:$A$127,MATCH(C752,$A$2:$A$127,1)+1))</f>
        <v>28.419263787852898</v>
      </c>
      <c r="E752" s="135">
        <v>450.09999999999098</v>
      </c>
      <c r="F752" s="120">
        <f>FORECAST(E752,INDEX($D$2:$D$2007,MATCH(E752,$C$2:$C$2007,1)-1):INDEX($D$2:$D$2007,MATCH(E752,$C$2:$C$2007,1)+1),INDEX($C$2:$C$2007,MATCH(E752,$C$2:$C$2007,1)-1):INDEX($C$2:$C$2007,MATCH(E752,$C$2:$C$2007,1)+1))</f>
        <v>1.4061525939602042</v>
      </c>
      <c r="G752" s="125"/>
      <c r="H752" s="121"/>
    </row>
    <row r="753" spans="1:8" x14ac:dyDescent="0.2">
      <c r="A753" s="123"/>
      <c r="B753" s="123"/>
      <c r="C753" s="125">
        <v>375.10000000001702</v>
      </c>
      <c r="D753" s="120">
        <f>FORECAST(C753,INDEX($B$2:$B$127,MATCH(C753,$A$2:$A$127,1)-1):INDEX($B$2:$B$127,MATCH(C753,$A$2:$A$127,1)+1),INDEX($A$2:$A$127,MATCH(C753,$A$2:$A$127,1)-1):INDEX($A$2:$A$127,MATCH(C753,$A$2:$A$127,1)+1))</f>
        <v>28.438897421293078</v>
      </c>
      <c r="E753" s="124">
        <v>450.29999999999097</v>
      </c>
      <c r="F753" s="120">
        <f>FORECAST(E753,INDEX($D$2:$D$2007,MATCH(E753,$C$2:$C$2007,1)-1):INDEX($D$2:$D$2007,MATCH(E753,$C$2:$C$2007,1)+1),INDEX($C$2:$C$2007,MATCH(E753,$C$2:$C$2007,1)-1):INDEX($C$2:$C$2007,MATCH(E753,$C$2:$C$2007,1)+1))</f>
        <v>1.3921733607208004</v>
      </c>
      <c r="G753" s="125"/>
      <c r="H753" s="121"/>
    </row>
    <row r="754" spans="1:8" x14ac:dyDescent="0.2">
      <c r="A754" s="123"/>
      <c r="B754" s="123"/>
      <c r="C754" s="125">
        <v>375.20000000001698</v>
      </c>
      <c r="D754" s="120">
        <f>FORECAST(C754,INDEX($B$2:$B$127,MATCH(C754,$A$2:$A$127,1)-1):INDEX($B$2:$B$127,MATCH(C754,$A$2:$A$127,1)+1),INDEX($A$2:$A$127,MATCH(C754,$A$2:$A$127,1)-1):INDEX($A$2:$A$127,MATCH(C754,$A$2:$A$127,1)+1))</f>
        <v>28.458531054733243</v>
      </c>
      <c r="E754" s="135">
        <v>450.49999999999102</v>
      </c>
      <c r="F754" s="120">
        <f>FORECAST(E754,INDEX($D$2:$D$2007,MATCH(E754,$C$2:$C$2007,1)-1):INDEX($D$2:$D$2007,MATCH(E754,$C$2:$C$2007,1)+1),INDEX($C$2:$C$2007,MATCH(E754,$C$2:$C$2007,1)-1):INDEX($C$2:$C$2007,MATCH(E754,$C$2:$C$2007,1)+1))</f>
        <v>1.3781941274813967</v>
      </c>
      <c r="G754" s="125"/>
      <c r="H754" s="121"/>
    </row>
    <row r="755" spans="1:8" x14ac:dyDescent="0.2">
      <c r="A755" s="123"/>
      <c r="B755" s="123"/>
      <c r="C755" s="125">
        <v>375.30000000001701</v>
      </c>
      <c r="D755" s="120">
        <f>FORECAST(C755,INDEX($B$2:$B$127,MATCH(C755,$A$2:$A$127,1)-1):INDEX($B$2:$B$127,MATCH(C755,$A$2:$A$127,1)+1),INDEX($A$2:$A$127,MATCH(C755,$A$2:$A$127,1)-1):INDEX($A$2:$A$127,MATCH(C755,$A$2:$A$127,1)+1))</f>
        <v>28.491498335364099</v>
      </c>
      <c r="E755" s="124">
        <v>450.69999999999101</v>
      </c>
      <c r="F755" s="120">
        <f>FORECAST(E755,INDEX($D$2:$D$2007,MATCH(E755,$C$2:$C$2007,1)-1):INDEX($D$2:$D$2007,MATCH(E755,$C$2:$C$2007,1)+1),INDEX($C$2:$C$2007,MATCH(E755,$C$2:$C$2007,1)-1):INDEX($C$2:$C$2007,MATCH(E755,$C$2:$C$2007,1)+1))</f>
        <v>1.3642148942419965</v>
      </c>
      <c r="G755" s="125"/>
      <c r="H755" s="121"/>
    </row>
    <row r="756" spans="1:8" x14ac:dyDescent="0.2">
      <c r="A756" s="123"/>
      <c r="B756" s="123"/>
      <c r="C756" s="125">
        <v>375.40000000001697</v>
      </c>
      <c r="D756" s="120">
        <f>FORECAST(C756,INDEX($B$2:$B$127,MATCH(C756,$A$2:$A$127,1)-1):INDEX($B$2:$B$127,MATCH(C756,$A$2:$A$127,1)+1),INDEX($A$2:$A$127,MATCH(C756,$A$2:$A$127,1)-1):INDEX($A$2:$A$127,MATCH(C756,$A$2:$A$127,1)+1))</f>
        <v>28.512965072151474</v>
      </c>
      <c r="E756" s="135">
        <v>450.899999999991</v>
      </c>
      <c r="F756" s="120">
        <f>FORECAST(E756,INDEX($D$2:$D$2007,MATCH(E756,$C$2:$C$2007,1)-1):INDEX($D$2:$D$2007,MATCH(E756,$C$2:$C$2007,1)+1),INDEX($C$2:$C$2007,MATCH(E756,$C$2:$C$2007,1)-1):INDEX($C$2:$C$2007,MATCH(E756,$C$2:$C$2007,1)+1))</f>
        <v>1.3358339369603556</v>
      </c>
      <c r="G756" s="125"/>
      <c r="H756" s="121"/>
    </row>
    <row r="757" spans="1:8" x14ac:dyDescent="0.2">
      <c r="A757" s="123"/>
      <c r="B757" s="123"/>
      <c r="C757" s="125">
        <v>375.500000000017</v>
      </c>
      <c r="D757" s="120">
        <f>FORECAST(C757,INDEX($B$2:$B$127,MATCH(C757,$A$2:$A$127,1)-1):INDEX($B$2:$B$127,MATCH(C757,$A$2:$A$127,1)+1),INDEX($A$2:$A$127,MATCH(C757,$A$2:$A$127,1)-1):INDEX($A$2:$A$127,MATCH(C757,$A$2:$A$127,1)+1))</f>
        <v>28.534431808938862</v>
      </c>
      <c r="E757" s="124">
        <v>451.09999999999098</v>
      </c>
      <c r="F757" s="120">
        <f>FORECAST(E757,INDEX($D$2:$D$2007,MATCH(E757,$C$2:$C$2007,1)-1):INDEX($D$2:$D$2007,MATCH(E757,$C$2:$C$2007,1)+1),INDEX($C$2:$C$2007,MATCH(E757,$C$2:$C$2007,1)-1):INDEX($C$2:$C$2007,MATCH(E757,$C$2:$C$2007,1)+1))</f>
        <v>1.3173923683462192</v>
      </c>
      <c r="G757" s="125"/>
      <c r="H757" s="121"/>
    </row>
    <row r="758" spans="1:8" x14ac:dyDescent="0.2">
      <c r="A758" s="123"/>
      <c r="B758" s="123"/>
      <c r="C758" s="125">
        <v>375.60000000001702</v>
      </c>
      <c r="D758" s="120">
        <f>FORECAST(C758,INDEX($B$2:$B$127,MATCH(C758,$A$2:$A$127,1)-1):INDEX($B$2:$B$127,MATCH(C758,$A$2:$A$127,1)+1),INDEX($A$2:$A$127,MATCH(C758,$A$2:$A$127,1)-1):INDEX($A$2:$A$127,MATCH(C758,$A$2:$A$127,1)+1))</f>
        <v>28.555898545726251</v>
      </c>
      <c r="E758" s="135">
        <v>451.29999999999097</v>
      </c>
      <c r="F758" s="120">
        <f>FORECAST(E758,INDEX($D$2:$D$2007,MATCH(E758,$C$2:$C$2007,1)-1):INDEX($D$2:$D$2007,MATCH(E758,$C$2:$C$2007,1)+1),INDEX($C$2:$C$2007,MATCH(E758,$C$2:$C$2007,1)-1):INDEX($C$2:$C$2007,MATCH(E758,$C$2:$C$2007,1)+1))</f>
        <v>1.3018311445446571</v>
      </c>
      <c r="G758" s="125"/>
      <c r="H758" s="121"/>
    </row>
    <row r="759" spans="1:8" x14ac:dyDescent="0.2">
      <c r="A759" s="123"/>
      <c r="B759" s="123"/>
      <c r="C759" s="125">
        <v>375.70000000001698</v>
      </c>
      <c r="D759" s="120">
        <f>FORECAST(C759,INDEX($B$2:$B$127,MATCH(C759,$A$2:$A$127,1)-1):INDEX($B$2:$B$127,MATCH(C759,$A$2:$A$127,1)+1),INDEX($A$2:$A$127,MATCH(C759,$A$2:$A$127,1)-1):INDEX($A$2:$A$127,MATCH(C759,$A$2:$A$127,1)+1))</f>
        <v>28.577365282513625</v>
      </c>
      <c r="E759" s="124">
        <v>451.49999999999102</v>
      </c>
      <c r="F759" s="120">
        <f>FORECAST(E759,INDEX($D$2:$D$2007,MATCH(E759,$C$2:$C$2007,1)-1):INDEX($D$2:$D$2007,MATCH(E759,$C$2:$C$2007,1)+1),INDEX($C$2:$C$2007,MATCH(E759,$C$2:$C$2007,1)-1):INDEX($C$2:$C$2007,MATCH(E759,$C$2:$C$2007,1)+1))</f>
        <v>1.2862699207431021</v>
      </c>
      <c r="G759" s="125"/>
      <c r="H759" s="121"/>
    </row>
    <row r="760" spans="1:8" x14ac:dyDescent="0.2">
      <c r="A760" s="123"/>
      <c r="B760" s="123"/>
      <c r="C760" s="125">
        <v>375.80000000001701</v>
      </c>
      <c r="D760" s="120">
        <f>FORECAST(C760,INDEX($B$2:$B$127,MATCH(C760,$A$2:$A$127,1)-1):INDEX($B$2:$B$127,MATCH(C760,$A$2:$A$127,1)+1),INDEX($A$2:$A$127,MATCH(C760,$A$2:$A$127,1)-1):INDEX($A$2:$A$127,MATCH(C760,$A$2:$A$127,1)+1))</f>
        <v>28.598832019301014</v>
      </c>
      <c r="E760" s="135">
        <v>451.69999999999101</v>
      </c>
      <c r="F760" s="120">
        <f>FORECAST(E760,INDEX($D$2:$D$2007,MATCH(E760,$C$2:$C$2007,1)-1):INDEX($D$2:$D$2007,MATCH(E760,$C$2:$C$2007,1)+1),INDEX($C$2:$C$2007,MATCH(E760,$C$2:$C$2007,1)-1):INDEX($C$2:$C$2007,MATCH(E760,$C$2:$C$2007,1)+1))</f>
        <v>1.2707086969415471</v>
      </c>
      <c r="G760" s="125"/>
      <c r="H760" s="121"/>
    </row>
    <row r="761" spans="1:8" x14ac:dyDescent="0.2">
      <c r="A761" s="123"/>
      <c r="B761" s="123"/>
      <c r="C761" s="125">
        <v>375.90000000001697</v>
      </c>
      <c r="D761" s="120">
        <f>FORECAST(C761,INDEX($B$2:$B$127,MATCH(C761,$A$2:$A$127,1)-1):INDEX($B$2:$B$127,MATCH(C761,$A$2:$A$127,1)+1),INDEX($A$2:$A$127,MATCH(C761,$A$2:$A$127,1)-1):INDEX($A$2:$A$127,MATCH(C761,$A$2:$A$127,1)+1))</f>
        <v>28.620298756088388</v>
      </c>
      <c r="E761" s="124">
        <v>451.899999999991</v>
      </c>
      <c r="F761" s="120">
        <f>FORECAST(E761,INDEX($D$2:$D$2007,MATCH(E761,$C$2:$C$2007,1)-1):INDEX($D$2:$D$2007,MATCH(E761,$C$2:$C$2007,1)+1),INDEX($C$2:$C$2007,MATCH(E761,$C$2:$C$2007,1)-1):INDEX($C$2:$C$2007,MATCH(E761,$C$2:$C$2007,1)+1))</f>
        <v>1.2551474731399992</v>
      </c>
      <c r="G761" s="125"/>
      <c r="H761" s="121"/>
    </row>
    <row r="762" spans="1:8" x14ac:dyDescent="0.2">
      <c r="A762" s="123"/>
      <c r="B762" s="123"/>
      <c r="C762" s="125">
        <v>376.000000000017</v>
      </c>
      <c r="D762" s="120">
        <f>FORECAST(C762,INDEX($B$2:$B$127,MATCH(C762,$A$2:$A$127,1)-1):INDEX($B$2:$B$127,MATCH(C762,$A$2:$A$127,1)+1),INDEX($A$2:$A$127,MATCH(C762,$A$2:$A$127,1)-1):INDEX($A$2:$A$127,MATCH(C762,$A$2:$A$127,1)+1))</f>
        <v>28.641765492875777</v>
      </c>
      <c r="E762" s="135">
        <v>452.09999999999098</v>
      </c>
      <c r="F762" s="120">
        <f>FORECAST(E762,INDEX($D$2:$D$2007,MATCH(E762,$C$2:$C$2007,1)-1):INDEX($D$2:$D$2007,MATCH(E762,$C$2:$C$2007,1)+1),INDEX($C$2:$C$2007,MATCH(E762,$C$2:$C$2007,1)-1):INDEX($C$2:$C$2007,MATCH(E762,$C$2:$C$2007,1)+1))</f>
        <v>1.2395862493384371</v>
      </c>
      <c r="G762" s="125"/>
      <c r="H762" s="121"/>
    </row>
    <row r="763" spans="1:8" x14ac:dyDescent="0.2">
      <c r="A763" s="123"/>
      <c r="B763" s="123"/>
      <c r="C763" s="125">
        <v>376.10000000001702</v>
      </c>
      <c r="D763" s="120">
        <f>FORECAST(C763,INDEX($B$2:$B$127,MATCH(C763,$A$2:$A$127,1)-1):INDEX($B$2:$B$127,MATCH(C763,$A$2:$A$127,1)+1),INDEX($A$2:$A$127,MATCH(C763,$A$2:$A$127,1)-1):INDEX($A$2:$A$127,MATCH(C763,$A$2:$A$127,1)+1))</f>
        <v>28.663232229663166</v>
      </c>
      <c r="E763" s="124">
        <v>452.29999999999097</v>
      </c>
      <c r="F763" s="120">
        <f>FORECAST(E763,INDEX($D$2:$D$2007,MATCH(E763,$C$2:$C$2007,1)-1):INDEX($D$2:$D$2007,MATCH(E763,$C$2:$C$2007,1)+1),INDEX($C$2:$C$2007,MATCH(E763,$C$2:$C$2007,1)-1):INDEX($C$2:$C$2007,MATCH(E763,$C$2:$C$2007,1)+1))</f>
        <v>1.2240250255368821</v>
      </c>
      <c r="G763" s="125"/>
      <c r="H763" s="121"/>
    </row>
    <row r="764" spans="1:8" x14ac:dyDescent="0.2">
      <c r="A764" s="123"/>
      <c r="B764" s="123"/>
      <c r="C764" s="125">
        <v>376.20000000001698</v>
      </c>
      <c r="D764" s="120">
        <f>FORECAST(C764,INDEX($B$2:$B$127,MATCH(C764,$A$2:$A$127,1)-1):INDEX($B$2:$B$127,MATCH(C764,$A$2:$A$127,1)+1),INDEX($A$2:$A$127,MATCH(C764,$A$2:$A$127,1)-1):INDEX($A$2:$A$127,MATCH(C764,$A$2:$A$127,1)+1))</f>
        <v>28.684698966450554</v>
      </c>
      <c r="E764" s="135">
        <v>452.49999999999102</v>
      </c>
      <c r="F764" s="120">
        <f>FORECAST(E764,INDEX($D$2:$D$2007,MATCH(E764,$C$2:$C$2007,1)-1):INDEX($D$2:$D$2007,MATCH(E764,$C$2:$C$2007,1)+1),INDEX($C$2:$C$2007,MATCH(E764,$C$2:$C$2007,1)-1):INDEX($C$2:$C$2007,MATCH(E764,$C$2:$C$2007,1)+1))</f>
        <v>1.2084638017353271</v>
      </c>
      <c r="G764" s="125"/>
      <c r="H764" s="121"/>
    </row>
    <row r="765" spans="1:8" x14ac:dyDescent="0.2">
      <c r="A765" s="123"/>
      <c r="B765" s="123"/>
      <c r="C765" s="125">
        <v>376.30000000001701</v>
      </c>
      <c r="D765" s="120">
        <f>FORECAST(C765,INDEX($B$2:$B$127,MATCH(C765,$A$2:$A$127,1)-1):INDEX($B$2:$B$127,MATCH(C765,$A$2:$A$127,1)+1),INDEX($A$2:$A$127,MATCH(C765,$A$2:$A$127,1)-1):INDEX($A$2:$A$127,MATCH(C765,$A$2:$A$127,1)+1))</f>
        <v>28.706165703237943</v>
      </c>
      <c r="E765" s="124">
        <v>452.69999999999101</v>
      </c>
      <c r="F765" s="120">
        <f>FORECAST(E765,INDEX($D$2:$D$2007,MATCH(E765,$C$2:$C$2007,1)-1):INDEX($D$2:$D$2007,MATCH(E765,$C$2:$C$2007,1)+1),INDEX($C$2:$C$2007,MATCH(E765,$C$2:$C$2007,1)-1):INDEX($C$2:$C$2007,MATCH(E765,$C$2:$C$2007,1)+1))</f>
        <v>1.192902577933765</v>
      </c>
      <c r="G765" s="125"/>
      <c r="H765" s="121"/>
    </row>
    <row r="766" spans="1:8" x14ac:dyDescent="0.2">
      <c r="A766" s="123"/>
      <c r="B766" s="123"/>
      <c r="C766" s="125">
        <v>376.40000000001697</v>
      </c>
      <c r="D766" s="120">
        <f>FORECAST(C766,INDEX($B$2:$B$127,MATCH(C766,$A$2:$A$127,1)-1):INDEX($B$2:$B$127,MATCH(C766,$A$2:$A$127,1)+1),INDEX($A$2:$A$127,MATCH(C766,$A$2:$A$127,1)-1):INDEX($A$2:$A$127,MATCH(C766,$A$2:$A$127,1)+1))</f>
        <v>28.727632440025317</v>
      </c>
      <c r="E766" s="135">
        <v>452.899999999991</v>
      </c>
      <c r="F766" s="120">
        <f>FORECAST(E766,INDEX($D$2:$D$2007,MATCH(E766,$C$2:$C$2007,1)-1):INDEX($D$2:$D$2007,MATCH(E766,$C$2:$C$2007,1)+1),INDEX($C$2:$C$2007,MATCH(E766,$C$2:$C$2007,1)-1):INDEX($C$2:$C$2007,MATCH(E766,$C$2:$C$2007,1)+1))</f>
        <v>1.1773413541322242</v>
      </c>
      <c r="G766" s="125"/>
      <c r="H766" s="121"/>
    </row>
    <row r="767" spans="1:8" x14ac:dyDescent="0.2">
      <c r="A767" s="123"/>
      <c r="B767" s="123"/>
      <c r="C767" s="125">
        <v>376.500000000017</v>
      </c>
      <c r="D767" s="120">
        <f>FORECAST(C767,INDEX($B$2:$B$127,MATCH(C767,$A$2:$A$127,1)-1):INDEX($B$2:$B$127,MATCH(C767,$A$2:$A$127,1)+1),INDEX($A$2:$A$127,MATCH(C767,$A$2:$A$127,1)-1):INDEX($A$2:$A$127,MATCH(C767,$A$2:$A$127,1)+1))</f>
        <v>28.72112294351551</v>
      </c>
      <c r="E767" s="124">
        <v>453.09999999999098</v>
      </c>
      <c r="F767" s="120">
        <f>FORECAST(E767,INDEX($D$2:$D$2007,MATCH(E767,$C$2:$C$2007,1)-1):INDEX($D$2:$D$2007,MATCH(E767,$C$2:$C$2007,1)+1),INDEX($C$2:$C$2007,MATCH(E767,$C$2:$C$2007,1)-1):INDEX($C$2:$C$2007,MATCH(E767,$C$2:$C$2007,1)+1))</f>
        <v>1.1617801303306692</v>
      </c>
      <c r="G767" s="125"/>
      <c r="H767" s="121"/>
    </row>
    <row r="768" spans="1:8" x14ac:dyDescent="0.2">
      <c r="A768" s="123"/>
      <c r="B768" s="123"/>
      <c r="C768" s="125">
        <v>376.60000000001702</v>
      </c>
      <c r="D768" s="120">
        <f>FORECAST(C768,INDEX($B$2:$B$127,MATCH(C768,$A$2:$A$127,1)-1):INDEX($B$2:$B$127,MATCH(C768,$A$2:$A$127,1)+1),INDEX($A$2:$A$127,MATCH(C768,$A$2:$A$127,1)-1):INDEX($A$2:$A$127,MATCH(C768,$A$2:$A$127,1)+1))</f>
        <v>28.739232330389029</v>
      </c>
      <c r="E768" s="135">
        <v>453.29999999999097</v>
      </c>
      <c r="F768" s="120">
        <f>FORECAST(E768,INDEX($D$2:$D$2007,MATCH(E768,$C$2:$C$2007,1)-1):INDEX($D$2:$D$2007,MATCH(E768,$C$2:$C$2007,1)+1),INDEX($C$2:$C$2007,MATCH(E768,$C$2:$C$2007,1)-1):INDEX($C$2:$C$2007,MATCH(E768,$C$2:$C$2007,1)+1))</f>
        <v>1.1875407132957605</v>
      </c>
      <c r="G768" s="125"/>
      <c r="H768" s="121"/>
    </row>
    <row r="769" spans="1:8" x14ac:dyDescent="0.2">
      <c r="A769" s="123"/>
      <c r="B769" s="123"/>
      <c r="C769" s="125">
        <v>376.70000000001698</v>
      </c>
      <c r="D769" s="120">
        <f>FORECAST(C769,INDEX($B$2:$B$127,MATCH(C769,$A$2:$A$127,1)-1):INDEX($B$2:$B$127,MATCH(C769,$A$2:$A$127,1)+1),INDEX($A$2:$A$127,MATCH(C769,$A$2:$A$127,1)-1):INDEX($A$2:$A$127,MATCH(C769,$A$2:$A$127,1)+1))</f>
        <v>28.757341717262534</v>
      </c>
      <c r="E769" s="124">
        <v>453.49999999999102</v>
      </c>
      <c r="F769" s="120">
        <f>FORECAST(E769,INDEX($D$2:$D$2007,MATCH(E769,$C$2:$C$2007,1)-1):INDEX($D$2:$D$2007,MATCH(E769,$C$2:$C$2007,1)+1),INDEX($C$2:$C$2007,MATCH(E769,$C$2:$C$2007,1)-1):INDEX($C$2:$C$2007,MATCH(E769,$C$2:$C$2007,1)+1))</f>
        <v>1.1857647017327402</v>
      </c>
      <c r="G769" s="125"/>
      <c r="H769" s="121"/>
    </row>
    <row r="770" spans="1:8" x14ac:dyDescent="0.2">
      <c r="A770" s="123"/>
      <c r="B770" s="123"/>
      <c r="C770" s="125">
        <v>376.80000000001797</v>
      </c>
      <c r="D770" s="120">
        <f>FORECAST(C770,INDEX($B$2:$B$127,MATCH(C770,$A$2:$A$127,1)-1):INDEX($B$2:$B$127,MATCH(C770,$A$2:$A$127,1)+1),INDEX($A$2:$A$127,MATCH(C770,$A$2:$A$127,1)-1):INDEX($A$2:$A$127,MATCH(C770,$A$2:$A$127,1)+1))</f>
        <v>28.775451104136224</v>
      </c>
      <c r="E770" s="135">
        <v>453.69999999999101</v>
      </c>
      <c r="F770" s="120">
        <f>FORECAST(E770,INDEX($D$2:$D$2007,MATCH(E770,$C$2:$C$2007,1)-1):INDEX($D$2:$D$2007,MATCH(E770,$C$2:$C$2007,1)+1),INDEX($C$2:$C$2007,MATCH(E770,$C$2:$C$2007,1)-1):INDEX($C$2:$C$2007,MATCH(E770,$C$2:$C$2007,1)+1))</f>
        <v>1.1757243288044954</v>
      </c>
      <c r="G770" s="125"/>
      <c r="H770" s="121"/>
    </row>
    <row r="771" spans="1:8" x14ac:dyDescent="0.2">
      <c r="A771" s="123"/>
      <c r="B771" s="123"/>
      <c r="C771" s="125">
        <v>376.90000000001697</v>
      </c>
      <c r="D771" s="120">
        <f>FORECAST(C771,INDEX($B$2:$B$127,MATCH(C771,$A$2:$A$127,1)-1):INDEX($B$2:$B$127,MATCH(C771,$A$2:$A$127,1)+1),INDEX($A$2:$A$127,MATCH(C771,$A$2:$A$127,1)-1):INDEX($A$2:$A$127,MATCH(C771,$A$2:$A$127,1)+1))</f>
        <v>28.793560491009544</v>
      </c>
      <c r="E771" s="124">
        <v>453.899999999991</v>
      </c>
      <c r="F771" s="120">
        <f>FORECAST(E771,INDEX($D$2:$D$2007,MATCH(E771,$C$2:$C$2007,1)-1):INDEX($D$2:$D$2007,MATCH(E771,$C$2:$C$2007,1)+1),INDEX($C$2:$C$2007,MATCH(E771,$C$2:$C$2007,1)-1):INDEX($C$2:$C$2007,MATCH(E771,$C$2:$C$2007,1)+1))</f>
        <v>1.1656839558762506</v>
      </c>
      <c r="G771" s="125"/>
      <c r="H771" s="121"/>
    </row>
    <row r="772" spans="1:8" x14ac:dyDescent="0.2">
      <c r="A772" s="123"/>
      <c r="B772" s="123"/>
      <c r="C772" s="125">
        <v>377.00000000001802</v>
      </c>
      <c r="D772" s="120">
        <f>FORECAST(C772,INDEX($B$2:$B$127,MATCH(C772,$A$2:$A$127,1)-1):INDEX($B$2:$B$127,MATCH(C772,$A$2:$A$127,1)+1),INDEX($A$2:$A$127,MATCH(C772,$A$2:$A$127,1)-1):INDEX($A$2:$A$127,MATCH(C772,$A$2:$A$127,1)+1))</f>
        <v>28.811669877883247</v>
      </c>
      <c r="E772" s="135">
        <v>454.09999999999098</v>
      </c>
      <c r="F772" s="120">
        <f>FORECAST(E772,INDEX($D$2:$D$2007,MATCH(E772,$C$2:$C$2007,1)-1):INDEX($D$2:$D$2007,MATCH(E772,$C$2:$C$2007,1)+1),INDEX($C$2:$C$2007,MATCH(E772,$C$2:$C$2007,1)-1):INDEX($C$2:$C$2007,MATCH(E772,$C$2:$C$2007,1)+1))</f>
        <v>1.1556435829480094</v>
      </c>
      <c r="G772" s="125"/>
      <c r="H772" s="121"/>
    </row>
    <row r="773" spans="1:8" x14ac:dyDescent="0.2">
      <c r="A773" s="123"/>
      <c r="B773" s="123"/>
      <c r="C773" s="125">
        <v>377.10000000001799</v>
      </c>
      <c r="D773" s="120">
        <f>FORECAST(C773,INDEX($B$2:$B$127,MATCH(C773,$A$2:$A$127,1)-1):INDEX($B$2:$B$127,MATCH(C773,$A$2:$A$127,1)+1),INDEX($A$2:$A$127,MATCH(C773,$A$2:$A$127,1)-1):INDEX($A$2:$A$127,MATCH(C773,$A$2:$A$127,1)+1))</f>
        <v>28.829779264756752</v>
      </c>
      <c r="E773" s="124">
        <v>454.29999999999097</v>
      </c>
      <c r="F773" s="120">
        <f>FORECAST(E773,INDEX($D$2:$D$2007,MATCH(E773,$C$2:$C$2007,1)-1):INDEX($D$2:$D$2007,MATCH(E773,$C$2:$C$2007,1)+1),INDEX($C$2:$C$2007,MATCH(E773,$C$2:$C$2007,1)-1):INDEX($C$2:$C$2007,MATCH(E773,$C$2:$C$2007,1)+1))</f>
        <v>1.1456032100197646</v>
      </c>
      <c r="G773" s="125"/>
      <c r="H773" s="121"/>
    </row>
    <row r="774" spans="1:8" x14ac:dyDescent="0.2">
      <c r="A774" s="123"/>
      <c r="B774" s="123"/>
      <c r="C774" s="125">
        <v>377.20000000001801</v>
      </c>
      <c r="D774" s="120">
        <f>FORECAST(C774,INDEX($B$2:$B$127,MATCH(C774,$A$2:$A$127,1)-1):INDEX($B$2:$B$127,MATCH(C774,$A$2:$A$127,1)+1),INDEX($A$2:$A$127,MATCH(C774,$A$2:$A$127,1)-1):INDEX($A$2:$A$127,MATCH(C774,$A$2:$A$127,1)+1))</f>
        <v>28.847888651630271</v>
      </c>
      <c r="E774" s="135">
        <v>454.49999999999102</v>
      </c>
      <c r="F774" s="120">
        <f>FORECAST(E774,INDEX($D$2:$D$2007,MATCH(E774,$C$2:$C$2007,1)-1):INDEX($D$2:$D$2007,MATCH(E774,$C$2:$C$2007,1)+1),INDEX($C$2:$C$2007,MATCH(E774,$C$2:$C$2007,1)-1):INDEX($C$2:$C$2007,MATCH(E774,$C$2:$C$2007,1)+1))</f>
        <v>1.1355628370915269</v>
      </c>
      <c r="G774" s="125"/>
      <c r="H774" s="121"/>
    </row>
    <row r="775" spans="1:8" x14ac:dyDescent="0.2">
      <c r="A775" s="123"/>
      <c r="B775" s="123"/>
      <c r="C775" s="125">
        <v>377.30000000001797</v>
      </c>
      <c r="D775" s="120">
        <f>FORECAST(C775,INDEX($B$2:$B$127,MATCH(C775,$A$2:$A$127,1)-1):INDEX($B$2:$B$127,MATCH(C775,$A$2:$A$127,1)+1),INDEX($A$2:$A$127,MATCH(C775,$A$2:$A$127,1)-1):INDEX($A$2:$A$127,MATCH(C775,$A$2:$A$127,1)+1))</f>
        <v>28.865998038503776</v>
      </c>
      <c r="E775" s="124">
        <v>454.69999999999101</v>
      </c>
      <c r="F775" s="120">
        <f>FORECAST(E775,INDEX($D$2:$D$2007,MATCH(E775,$C$2:$C$2007,1)-1):INDEX($D$2:$D$2007,MATCH(E775,$C$2:$C$2007,1)+1),INDEX($C$2:$C$2007,MATCH(E775,$C$2:$C$2007,1)-1):INDEX($C$2:$C$2007,MATCH(E775,$C$2:$C$2007,1)+1))</f>
        <v>1.1255224641632751</v>
      </c>
      <c r="G775" s="125"/>
      <c r="H775" s="121"/>
    </row>
    <row r="776" spans="1:8" x14ac:dyDescent="0.2">
      <c r="A776" s="123"/>
      <c r="B776" s="123"/>
      <c r="C776" s="125">
        <v>377.400000000018</v>
      </c>
      <c r="D776" s="120">
        <f>FORECAST(C776,INDEX($B$2:$B$127,MATCH(C776,$A$2:$A$127,1)-1):INDEX($B$2:$B$127,MATCH(C776,$A$2:$A$127,1)+1),INDEX($A$2:$A$127,MATCH(C776,$A$2:$A$127,1)-1):INDEX($A$2:$A$127,MATCH(C776,$A$2:$A$127,1)+1))</f>
        <v>28.88410742537728</v>
      </c>
      <c r="E776" s="135">
        <v>454.899999999991</v>
      </c>
      <c r="F776" s="120">
        <f>FORECAST(E776,INDEX($D$2:$D$2007,MATCH(E776,$C$2:$C$2007,1)-1):INDEX($D$2:$D$2007,MATCH(E776,$C$2:$C$2007,1)+1),INDEX($C$2:$C$2007,MATCH(E776,$C$2:$C$2007,1)-1):INDEX($C$2:$C$2007,MATCH(E776,$C$2:$C$2007,1)+1))</f>
        <v>1.1154820912350374</v>
      </c>
      <c r="G776" s="125"/>
      <c r="H776" s="121"/>
    </row>
    <row r="777" spans="1:8" x14ac:dyDescent="0.2">
      <c r="A777" s="123"/>
      <c r="B777" s="123"/>
      <c r="C777" s="125">
        <v>377.50000000001802</v>
      </c>
      <c r="D777" s="120">
        <f>FORECAST(C777,INDEX($B$2:$B$127,MATCH(C777,$A$2:$A$127,1)-1):INDEX($B$2:$B$127,MATCH(C777,$A$2:$A$127,1)+1),INDEX($A$2:$A$127,MATCH(C777,$A$2:$A$127,1)-1):INDEX($A$2:$A$127,MATCH(C777,$A$2:$A$127,1)+1))</f>
        <v>28.902216812250799</v>
      </c>
      <c r="E777" s="124">
        <v>455.09999999999098</v>
      </c>
      <c r="F777" s="120">
        <f>FORECAST(E777,INDEX($D$2:$D$2007,MATCH(E777,$C$2:$C$2007,1)-1):INDEX($D$2:$D$2007,MATCH(E777,$C$2:$C$2007,1)+1),INDEX($C$2:$C$2007,MATCH(E777,$C$2:$C$2007,1)-1):INDEX($C$2:$C$2007,MATCH(E777,$C$2:$C$2007,1)+1))</f>
        <v>1.1054417183067962</v>
      </c>
      <c r="G777" s="125"/>
      <c r="H777" s="121"/>
    </row>
    <row r="778" spans="1:8" x14ac:dyDescent="0.2">
      <c r="A778" s="123"/>
      <c r="B778" s="123"/>
      <c r="C778" s="125">
        <v>377.60000000001799</v>
      </c>
      <c r="D778" s="120">
        <f>FORECAST(C778,INDEX($B$2:$B$127,MATCH(C778,$A$2:$A$127,1)-1):INDEX($B$2:$B$127,MATCH(C778,$A$2:$A$127,1)+1),INDEX($A$2:$A$127,MATCH(C778,$A$2:$A$127,1)-1):INDEX($A$2:$A$127,MATCH(C778,$A$2:$A$127,1)+1))</f>
        <v>28.90129108544954</v>
      </c>
      <c r="E778" s="135">
        <v>455.29999999999097</v>
      </c>
      <c r="F778" s="120">
        <f>FORECAST(E778,INDEX($D$2:$D$2007,MATCH(E778,$C$2:$C$2007,1)-1):INDEX($D$2:$D$2007,MATCH(E778,$C$2:$C$2007,1)+1),INDEX($C$2:$C$2007,MATCH(E778,$C$2:$C$2007,1)-1):INDEX($C$2:$C$2007,MATCH(E778,$C$2:$C$2007,1)+1))</f>
        <v>1.0954013453785514</v>
      </c>
      <c r="G778" s="125"/>
      <c r="H778" s="121"/>
    </row>
    <row r="779" spans="1:8" x14ac:dyDescent="0.2">
      <c r="A779" s="123"/>
      <c r="B779" s="123"/>
      <c r="C779" s="125">
        <v>377.70000000001801</v>
      </c>
      <c r="D779" s="120">
        <f>FORECAST(C779,INDEX($B$2:$B$127,MATCH(C779,$A$2:$A$127,1)-1):INDEX($B$2:$B$127,MATCH(C779,$A$2:$A$127,1)+1),INDEX($A$2:$A$127,MATCH(C779,$A$2:$A$127,1)-1):INDEX($A$2:$A$127,MATCH(C779,$A$2:$A$127,1)+1))</f>
        <v>28.91534194453266</v>
      </c>
      <c r="E779" s="124">
        <v>455.49999999999102</v>
      </c>
      <c r="F779" s="120">
        <f>FORECAST(E779,INDEX($D$2:$D$2007,MATCH(E779,$C$2:$C$2007,1)-1):INDEX($D$2:$D$2007,MATCH(E779,$C$2:$C$2007,1)+1),INDEX($C$2:$C$2007,MATCH(E779,$C$2:$C$2007,1)-1):INDEX($C$2:$C$2007,MATCH(E779,$C$2:$C$2007,1)+1))</f>
        <v>1.0853609724503102</v>
      </c>
      <c r="G779" s="125"/>
      <c r="H779" s="121"/>
    </row>
    <row r="780" spans="1:8" x14ac:dyDescent="0.2">
      <c r="A780" s="123"/>
      <c r="B780" s="123"/>
      <c r="C780" s="125">
        <v>377.80000000001797</v>
      </c>
      <c r="D780" s="120">
        <f>FORECAST(C780,INDEX($B$2:$B$127,MATCH(C780,$A$2:$A$127,1)-1):INDEX($B$2:$B$127,MATCH(C780,$A$2:$A$127,1)+1),INDEX($A$2:$A$127,MATCH(C780,$A$2:$A$127,1)-1):INDEX($A$2:$A$127,MATCH(C780,$A$2:$A$127,1)+1))</f>
        <v>28.92939280361578</v>
      </c>
      <c r="E780" s="135">
        <v>455.69999999999101</v>
      </c>
      <c r="F780" s="120">
        <f>FORECAST(E780,INDEX($D$2:$D$2007,MATCH(E780,$C$2:$C$2007,1)-1):INDEX($D$2:$D$2007,MATCH(E780,$C$2:$C$2007,1)+1),INDEX($C$2:$C$2007,MATCH(E780,$C$2:$C$2007,1)-1):INDEX($C$2:$C$2007,MATCH(E780,$C$2:$C$2007,1)+1))</f>
        <v>1.0753205995220654</v>
      </c>
      <c r="G780" s="125"/>
      <c r="H780" s="121"/>
    </row>
    <row r="781" spans="1:8" x14ac:dyDescent="0.2">
      <c r="A781" s="123"/>
      <c r="B781" s="123"/>
      <c r="C781" s="125">
        <v>377.900000000018</v>
      </c>
      <c r="D781" s="120">
        <f>FORECAST(C781,INDEX($B$2:$B$127,MATCH(C781,$A$2:$A$127,1)-1):INDEX($B$2:$B$127,MATCH(C781,$A$2:$A$127,1)+1),INDEX($A$2:$A$127,MATCH(C781,$A$2:$A$127,1)-1):INDEX($A$2:$A$127,MATCH(C781,$A$2:$A$127,1)+1))</f>
        <v>28.943443662698908</v>
      </c>
      <c r="E781" s="124">
        <v>455.899999999991</v>
      </c>
      <c r="F781" s="120">
        <f>FORECAST(E781,INDEX($D$2:$D$2007,MATCH(E781,$C$2:$C$2007,1)-1):INDEX($D$2:$D$2007,MATCH(E781,$C$2:$C$2007,1)+1),INDEX($C$2:$C$2007,MATCH(E781,$C$2:$C$2007,1)-1):INDEX($C$2:$C$2007,MATCH(E781,$C$2:$C$2007,1)+1))</f>
        <v>1.0652802265938206</v>
      </c>
      <c r="G781" s="125"/>
      <c r="H781" s="121"/>
    </row>
    <row r="782" spans="1:8" x14ac:dyDescent="0.2">
      <c r="A782" s="123"/>
      <c r="B782" s="123"/>
      <c r="C782" s="125">
        <v>378.00000000001802</v>
      </c>
      <c r="D782" s="120">
        <f>FORECAST(C782,INDEX($B$2:$B$127,MATCH(C782,$A$2:$A$127,1)-1):INDEX($B$2:$B$127,MATCH(C782,$A$2:$A$127,1)+1),INDEX($A$2:$A$127,MATCH(C782,$A$2:$A$127,1)-1):INDEX($A$2:$A$127,MATCH(C782,$A$2:$A$127,1)+1))</f>
        <v>28.957494521782035</v>
      </c>
      <c r="E782" s="135">
        <v>456.09999999999098</v>
      </c>
      <c r="F782" s="120">
        <f>FORECAST(E782,INDEX($D$2:$D$2007,MATCH(E782,$C$2:$C$2007,1)-1):INDEX($D$2:$D$2007,MATCH(E782,$C$2:$C$2007,1)+1),INDEX($C$2:$C$2007,MATCH(E782,$C$2:$C$2007,1)-1):INDEX($C$2:$C$2007,MATCH(E782,$C$2:$C$2007,1)+1))</f>
        <v>1.0552398536655794</v>
      </c>
      <c r="G782" s="125"/>
      <c r="H782" s="121"/>
    </row>
    <row r="783" spans="1:8" x14ac:dyDescent="0.2">
      <c r="A783" s="123"/>
      <c r="B783" s="123"/>
      <c r="C783" s="125">
        <v>378.10000000001799</v>
      </c>
      <c r="D783" s="120">
        <f>FORECAST(C783,INDEX($B$2:$B$127,MATCH(C783,$A$2:$A$127,1)-1):INDEX($B$2:$B$127,MATCH(C783,$A$2:$A$127,1)+1),INDEX($A$2:$A$127,MATCH(C783,$A$2:$A$127,1)-1):INDEX($A$2:$A$127,MATCH(C783,$A$2:$A$127,1)+1))</f>
        <v>28.971545380865155</v>
      </c>
      <c r="E783" s="124">
        <v>456.29999999999097</v>
      </c>
      <c r="F783" s="120">
        <f>FORECAST(E783,INDEX($D$2:$D$2007,MATCH(E783,$C$2:$C$2007,1)-1):INDEX($D$2:$D$2007,MATCH(E783,$C$2:$C$2007,1)+1),INDEX($C$2:$C$2007,MATCH(E783,$C$2:$C$2007,1)-1):INDEX($C$2:$C$2007,MATCH(E783,$C$2:$C$2007,1)+1))</f>
        <v>1.0451994807373346</v>
      </c>
      <c r="G783" s="125"/>
      <c r="H783" s="121"/>
    </row>
    <row r="784" spans="1:8" x14ac:dyDescent="0.2">
      <c r="A784" s="123"/>
      <c r="B784" s="123"/>
      <c r="C784" s="125">
        <v>378.20000000001801</v>
      </c>
      <c r="D784" s="120">
        <f>FORECAST(C784,INDEX($B$2:$B$127,MATCH(C784,$A$2:$A$127,1)-1):INDEX($B$2:$B$127,MATCH(C784,$A$2:$A$127,1)+1),INDEX($A$2:$A$127,MATCH(C784,$A$2:$A$127,1)-1):INDEX($A$2:$A$127,MATCH(C784,$A$2:$A$127,1)+1))</f>
        <v>28.985596239948283</v>
      </c>
      <c r="E784" s="135">
        <v>456.49999999999102</v>
      </c>
      <c r="F784" s="120">
        <f>FORECAST(E784,INDEX($D$2:$D$2007,MATCH(E784,$C$2:$C$2007,1)-1):INDEX($D$2:$D$2007,MATCH(E784,$C$2:$C$2007,1)+1),INDEX($C$2:$C$2007,MATCH(E784,$C$2:$C$2007,1)-1):INDEX($C$2:$C$2007,MATCH(E784,$C$2:$C$2007,1)+1))</f>
        <v>1.0351591078090898</v>
      </c>
      <c r="G784" s="125"/>
      <c r="H784" s="121"/>
    </row>
    <row r="785" spans="1:8" x14ac:dyDescent="0.2">
      <c r="A785" s="123"/>
      <c r="B785" s="123"/>
      <c r="C785" s="125">
        <v>378.30000000001797</v>
      </c>
      <c r="D785" s="120">
        <f>FORECAST(C785,INDEX($B$2:$B$127,MATCH(C785,$A$2:$A$127,1)-1):INDEX($B$2:$B$127,MATCH(C785,$A$2:$A$127,1)+1),INDEX($A$2:$A$127,MATCH(C785,$A$2:$A$127,1)-1):INDEX($A$2:$A$127,MATCH(C785,$A$2:$A$127,1)+1))</f>
        <v>28.999647099031396</v>
      </c>
      <c r="E785" s="124">
        <v>456.69999999999101</v>
      </c>
      <c r="F785" s="120">
        <f>FORECAST(E785,INDEX($D$2:$D$2007,MATCH(E785,$C$2:$C$2007,1)-1):INDEX($D$2:$D$2007,MATCH(E785,$C$2:$C$2007,1)+1),INDEX($C$2:$C$2007,MATCH(E785,$C$2:$C$2007,1)-1):INDEX($C$2:$C$2007,MATCH(E785,$C$2:$C$2007,1)+1))</f>
        <v>1.0251187348808486</v>
      </c>
      <c r="G785" s="125"/>
      <c r="H785" s="121"/>
    </row>
    <row r="786" spans="1:8" x14ac:dyDescent="0.2">
      <c r="A786" s="123"/>
      <c r="B786" s="123"/>
      <c r="C786" s="125">
        <v>378.400000000018</v>
      </c>
      <c r="D786" s="120">
        <f>FORECAST(C786,INDEX($B$2:$B$127,MATCH(C786,$A$2:$A$127,1)-1):INDEX($B$2:$B$127,MATCH(C786,$A$2:$A$127,1)+1),INDEX($A$2:$A$127,MATCH(C786,$A$2:$A$127,1)-1):INDEX($A$2:$A$127,MATCH(C786,$A$2:$A$127,1)+1))</f>
        <v>29.013697958114523</v>
      </c>
      <c r="E786" s="135">
        <v>456.899999999991</v>
      </c>
      <c r="F786" s="120">
        <f>FORECAST(E786,INDEX($D$2:$D$2007,MATCH(E786,$C$2:$C$2007,1)-1):INDEX($D$2:$D$2007,MATCH(E786,$C$2:$C$2007,1)+1),INDEX($C$2:$C$2007,MATCH(E786,$C$2:$C$2007,1)-1):INDEX($C$2:$C$2007,MATCH(E786,$C$2:$C$2007,1)+1))</f>
        <v>1.0150783619526074</v>
      </c>
      <c r="G786" s="125"/>
      <c r="H786" s="121"/>
    </row>
    <row r="787" spans="1:8" x14ac:dyDescent="0.2">
      <c r="A787" s="123"/>
      <c r="B787" s="123"/>
      <c r="C787" s="125">
        <v>378.50000000001802</v>
      </c>
      <c r="D787" s="120">
        <f>FORECAST(C787,INDEX($B$2:$B$127,MATCH(C787,$A$2:$A$127,1)-1):INDEX($B$2:$B$127,MATCH(C787,$A$2:$A$127,1)+1),INDEX($A$2:$A$127,MATCH(C787,$A$2:$A$127,1)-1):INDEX($A$2:$A$127,MATCH(C787,$A$2:$A$127,1)+1))</f>
        <v>29.027748817197651</v>
      </c>
      <c r="E787" s="124">
        <v>457.09999999999098</v>
      </c>
      <c r="F787" s="120">
        <f>FORECAST(E787,INDEX($D$2:$D$2007,MATCH(E787,$C$2:$C$2007,1)-1):INDEX($D$2:$D$2007,MATCH(E787,$C$2:$C$2007,1)+1),INDEX($C$2:$C$2007,MATCH(E787,$C$2:$C$2007,1)-1):INDEX($C$2:$C$2007,MATCH(E787,$C$2:$C$2007,1)+1))</f>
        <v>1.0050379890243626</v>
      </c>
      <c r="G787" s="125"/>
      <c r="H787" s="121"/>
    </row>
    <row r="788" spans="1:8" x14ac:dyDescent="0.2">
      <c r="A788" s="123"/>
      <c r="B788" s="123"/>
      <c r="C788" s="125">
        <v>378.60000000001799</v>
      </c>
      <c r="D788" s="120">
        <f>FORECAST(C788,INDEX($B$2:$B$127,MATCH(C788,$A$2:$A$127,1)-1):INDEX($B$2:$B$127,MATCH(C788,$A$2:$A$127,1)+1),INDEX($A$2:$A$127,MATCH(C788,$A$2:$A$127,1)-1):INDEX($A$2:$A$127,MATCH(C788,$A$2:$A$127,1)+1))</f>
        <v>29.062860169149992</v>
      </c>
      <c r="E788" s="135">
        <v>457.29999999999097</v>
      </c>
      <c r="F788" s="120">
        <f>FORECAST(E788,INDEX($D$2:$D$2007,MATCH(E788,$C$2:$C$2007,1)-1):INDEX($D$2:$D$2007,MATCH(E788,$C$2:$C$2007,1)+1),INDEX($C$2:$C$2007,MATCH(E788,$C$2:$C$2007,1)-1):INDEX($C$2:$C$2007,MATCH(E788,$C$2:$C$2007,1)+1))</f>
        <v>0.99499761609611781</v>
      </c>
      <c r="G788" s="125"/>
      <c r="H788" s="121"/>
    </row>
    <row r="789" spans="1:8" x14ac:dyDescent="0.2">
      <c r="A789" s="123"/>
      <c r="B789" s="123"/>
      <c r="C789" s="125">
        <v>378.70000000001801</v>
      </c>
      <c r="D789" s="120">
        <f>FORECAST(C789,INDEX($B$2:$B$127,MATCH(C789,$A$2:$A$127,1)-1):INDEX($B$2:$B$127,MATCH(C789,$A$2:$A$127,1)+1),INDEX($A$2:$A$127,MATCH(C789,$A$2:$A$127,1)-1):INDEX($A$2:$A$127,MATCH(C789,$A$2:$A$127,1)+1))</f>
        <v>29.079670892847808</v>
      </c>
      <c r="E789" s="124">
        <v>457.49999999999102</v>
      </c>
      <c r="F789" s="120">
        <f>FORECAST(E789,INDEX($D$2:$D$2007,MATCH(E789,$C$2:$C$2007,1)-1):INDEX($D$2:$D$2007,MATCH(E789,$C$2:$C$2007,1)+1),INDEX($C$2:$C$2007,MATCH(E789,$C$2:$C$2007,1)-1):INDEX($C$2:$C$2007,MATCH(E789,$C$2:$C$2007,1)+1))</f>
        <v>0.98495724316787303</v>
      </c>
      <c r="G789" s="125"/>
      <c r="H789" s="121"/>
    </row>
    <row r="790" spans="1:8" x14ac:dyDescent="0.2">
      <c r="A790" s="123"/>
      <c r="B790" s="123"/>
      <c r="C790" s="125">
        <v>378.80000000001797</v>
      </c>
      <c r="D790" s="120">
        <f>FORECAST(C790,INDEX($B$2:$B$127,MATCH(C790,$A$2:$A$127,1)-1):INDEX($B$2:$B$127,MATCH(C790,$A$2:$A$127,1)+1),INDEX($A$2:$A$127,MATCH(C790,$A$2:$A$127,1)-1):INDEX($A$2:$A$127,MATCH(C790,$A$2:$A$127,1)+1))</f>
        <v>29.09648161654561</v>
      </c>
      <c r="E790" s="135">
        <v>457.69999999999101</v>
      </c>
      <c r="F790" s="120">
        <f>FORECAST(E790,INDEX($D$2:$D$2007,MATCH(E790,$C$2:$C$2007,1)-1):INDEX($D$2:$D$2007,MATCH(E790,$C$2:$C$2007,1)+1),INDEX($C$2:$C$2007,MATCH(E790,$C$2:$C$2007,1)-1):INDEX($C$2:$C$2007,MATCH(E790,$C$2:$C$2007,1)+1))</f>
        <v>1.0170289889126494</v>
      </c>
      <c r="G790" s="125"/>
      <c r="H790" s="121"/>
    </row>
    <row r="791" spans="1:8" x14ac:dyDescent="0.2">
      <c r="A791" s="123"/>
      <c r="B791" s="123"/>
      <c r="C791" s="125">
        <v>378.900000000018</v>
      </c>
      <c r="D791" s="120">
        <f>FORECAST(C791,INDEX($B$2:$B$127,MATCH(C791,$A$2:$A$127,1)-1):INDEX($B$2:$B$127,MATCH(C791,$A$2:$A$127,1)+1),INDEX($A$2:$A$127,MATCH(C791,$A$2:$A$127,1)-1):INDEX($A$2:$A$127,MATCH(C791,$A$2:$A$127,1)+1))</f>
        <v>29.113292340243426</v>
      </c>
      <c r="E791" s="124">
        <v>457.899999999991</v>
      </c>
      <c r="F791" s="120">
        <f>FORECAST(E791,INDEX($D$2:$D$2007,MATCH(E791,$C$2:$C$2007,1)-1):INDEX($D$2:$D$2007,MATCH(E791,$C$2:$C$2007,1)+1),INDEX($C$2:$C$2007,MATCH(E791,$C$2:$C$2007,1)-1):INDEX($C$2:$C$2007,MATCH(E791,$C$2:$C$2007,1)+1))</f>
        <v>1.0061947549005659</v>
      </c>
      <c r="G791" s="125"/>
      <c r="H791" s="121"/>
    </row>
    <row r="792" spans="1:8" x14ac:dyDescent="0.2">
      <c r="A792" s="123"/>
      <c r="B792" s="123"/>
      <c r="C792" s="125">
        <v>379.00000000001802</v>
      </c>
      <c r="D792" s="120">
        <f>FORECAST(C792,INDEX($B$2:$B$127,MATCH(C792,$A$2:$A$127,1)-1):INDEX($B$2:$B$127,MATCH(C792,$A$2:$A$127,1)+1),INDEX($A$2:$A$127,MATCH(C792,$A$2:$A$127,1)-1):INDEX($A$2:$A$127,MATCH(C792,$A$2:$A$127,1)+1))</f>
        <v>29.130103063941235</v>
      </c>
      <c r="E792" s="135">
        <v>458.09999999999098</v>
      </c>
      <c r="F792" s="120">
        <f>FORECAST(E792,INDEX($D$2:$D$2007,MATCH(E792,$C$2:$C$2007,1)-1):INDEX($D$2:$D$2007,MATCH(E792,$C$2:$C$2007,1)+1),INDEX($C$2:$C$2007,MATCH(E792,$C$2:$C$2007,1)-1):INDEX($C$2:$C$2007,MATCH(E792,$C$2:$C$2007,1)+1))</f>
        <v>1.0007237683527848</v>
      </c>
      <c r="G792" s="125"/>
      <c r="H792" s="121"/>
    </row>
    <row r="793" spans="1:8" x14ac:dyDescent="0.2">
      <c r="A793" s="123"/>
      <c r="B793" s="123"/>
      <c r="C793" s="125">
        <v>379.10000000001799</v>
      </c>
      <c r="D793" s="120">
        <f>FORECAST(C793,INDEX($B$2:$B$127,MATCH(C793,$A$2:$A$127,1)-1):INDEX($B$2:$B$127,MATCH(C793,$A$2:$A$127,1)+1),INDEX($A$2:$A$127,MATCH(C793,$A$2:$A$127,1)-1):INDEX($A$2:$A$127,MATCH(C793,$A$2:$A$127,1)+1))</f>
        <v>29.146913787639036</v>
      </c>
      <c r="E793" s="124">
        <v>458.29999999999097</v>
      </c>
      <c r="F793" s="120">
        <f>FORECAST(E793,INDEX($D$2:$D$2007,MATCH(E793,$C$2:$C$2007,1)-1):INDEX($D$2:$D$2007,MATCH(E793,$C$2:$C$2007,1)+1),INDEX($C$2:$C$2007,MATCH(E793,$C$2:$C$2007,1)-1):INDEX($C$2:$C$2007,MATCH(E793,$C$2:$C$2007,1)+1))</f>
        <v>0.99525278180500543</v>
      </c>
      <c r="G793" s="125"/>
      <c r="H793" s="121"/>
    </row>
    <row r="794" spans="1:8" x14ac:dyDescent="0.2">
      <c r="A794" s="123"/>
      <c r="B794" s="123"/>
      <c r="C794" s="125">
        <v>379.20000000001801</v>
      </c>
      <c r="D794" s="120">
        <f>FORECAST(C794,INDEX($B$2:$B$127,MATCH(C794,$A$2:$A$127,1)-1):INDEX($B$2:$B$127,MATCH(C794,$A$2:$A$127,1)+1),INDEX($A$2:$A$127,MATCH(C794,$A$2:$A$127,1)-1):INDEX($A$2:$A$127,MATCH(C794,$A$2:$A$127,1)+1))</f>
        <v>29.163724511336852</v>
      </c>
      <c r="E794" s="135">
        <v>458.49999999999102</v>
      </c>
      <c r="F794" s="120">
        <f>FORECAST(E794,INDEX($D$2:$D$2007,MATCH(E794,$C$2:$C$2007,1)-1):INDEX($D$2:$D$2007,MATCH(E794,$C$2:$C$2007,1)+1),INDEX($C$2:$C$2007,MATCH(E794,$C$2:$C$2007,1)-1):INDEX($C$2:$C$2007,MATCH(E794,$C$2:$C$2007,1)+1))</f>
        <v>0.98978179525722432</v>
      </c>
      <c r="G794" s="125"/>
      <c r="H794" s="121"/>
    </row>
    <row r="795" spans="1:8" x14ac:dyDescent="0.2">
      <c r="A795" s="123"/>
      <c r="B795" s="123"/>
      <c r="C795" s="125">
        <v>379.30000000001797</v>
      </c>
      <c r="D795" s="120">
        <f>FORECAST(C795,INDEX($B$2:$B$127,MATCH(C795,$A$2:$A$127,1)-1):INDEX($B$2:$B$127,MATCH(C795,$A$2:$A$127,1)+1),INDEX($A$2:$A$127,MATCH(C795,$A$2:$A$127,1)-1):INDEX($A$2:$A$127,MATCH(C795,$A$2:$A$127,1)+1))</f>
        <v>29.180535235034654</v>
      </c>
      <c r="E795" s="124">
        <v>458.69999999999101</v>
      </c>
      <c r="F795" s="120">
        <f>FORECAST(E795,INDEX($D$2:$D$2007,MATCH(E795,$C$2:$C$2007,1)-1):INDEX($D$2:$D$2007,MATCH(E795,$C$2:$C$2007,1)+1),INDEX($C$2:$C$2007,MATCH(E795,$C$2:$C$2007,1)-1):INDEX($C$2:$C$2007,MATCH(E795,$C$2:$C$2007,1)+1))</f>
        <v>0.98431080870944321</v>
      </c>
      <c r="G795" s="125"/>
      <c r="H795" s="121"/>
    </row>
    <row r="796" spans="1:8" x14ac:dyDescent="0.2">
      <c r="A796" s="123"/>
      <c r="B796" s="123"/>
      <c r="C796" s="125">
        <v>379.400000000018</v>
      </c>
      <c r="D796" s="120">
        <f>FORECAST(C796,INDEX($B$2:$B$127,MATCH(C796,$A$2:$A$127,1)-1):INDEX($B$2:$B$127,MATCH(C796,$A$2:$A$127,1)+1),INDEX($A$2:$A$127,MATCH(C796,$A$2:$A$127,1)-1):INDEX($A$2:$A$127,MATCH(C796,$A$2:$A$127,1)+1))</f>
        <v>29.197345958732463</v>
      </c>
      <c r="E796" s="135">
        <v>458.899999999991</v>
      </c>
      <c r="F796" s="120">
        <f>FORECAST(E796,INDEX($D$2:$D$2007,MATCH(E796,$C$2:$C$2007,1)-1):INDEX($D$2:$D$2007,MATCH(E796,$C$2:$C$2007,1)+1),INDEX($C$2:$C$2007,MATCH(E796,$C$2:$C$2007,1)-1):INDEX($C$2:$C$2007,MATCH(E796,$C$2:$C$2007,1)+1))</f>
        <v>0.97883982216166743</v>
      </c>
      <c r="G796" s="125"/>
      <c r="H796" s="121"/>
    </row>
    <row r="797" spans="1:8" x14ac:dyDescent="0.2">
      <c r="A797" s="123"/>
      <c r="B797" s="123"/>
      <c r="C797" s="125">
        <v>379.50000000001802</v>
      </c>
      <c r="D797" s="120">
        <f>FORECAST(C797,INDEX($B$2:$B$127,MATCH(C797,$A$2:$A$127,1)-1):INDEX($B$2:$B$127,MATCH(C797,$A$2:$A$127,1)+1),INDEX($A$2:$A$127,MATCH(C797,$A$2:$A$127,1)-1):INDEX($A$2:$A$127,MATCH(C797,$A$2:$A$127,1)+1))</f>
        <v>29.214156682430279</v>
      </c>
      <c r="E797" s="124">
        <v>459.09999999999098</v>
      </c>
      <c r="F797" s="120">
        <f>FORECAST(E797,INDEX($D$2:$D$2007,MATCH(E797,$C$2:$C$2007,1)-1):INDEX($D$2:$D$2007,MATCH(E797,$C$2:$C$2007,1)+1),INDEX($C$2:$C$2007,MATCH(E797,$C$2:$C$2007,1)-1):INDEX($C$2:$C$2007,MATCH(E797,$C$2:$C$2007,1)+1))</f>
        <v>0.97336883561388632</v>
      </c>
      <c r="G797" s="125"/>
      <c r="H797" s="121"/>
    </row>
    <row r="798" spans="1:8" x14ac:dyDescent="0.2">
      <c r="A798" s="123"/>
      <c r="B798" s="123"/>
      <c r="C798" s="125">
        <v>379.60000000001799</v>
      </c>
      <c r="D798" s="120">
        <f>FORECAST(C798,INDEX($B$2:$B$127,MATCH(C798,$A$2:$A$127,1)-1):INDEX($B$2:$B$127,MATCH(C798,$A$2:$A$127,1)+1),INDEX($A$2:$A$127,MATCH(C798,$A$2:$A$127,1)-1):INDEX($A$2:$A$127,MATCH(C798,$A$2:$A$127,1)+1))</f>
        <v>29.23096740612808</v>
      </c>
      <c r="E798" s="135">
        <v>459.29999999999097</v>
      </c>
      <c r="F798" s="120">
        <f>FORECAST(E798,INDEX($D$2:$D$2007,MATCH(E798,$C$2:$C$2007,1)-1):INDEX($D$2:$D$2007,MATCH(E798,$C$2:$C$2007,1)+1),INDEX($C$2:$C$2007,MATCH(E798,$C$2:$C$2007,1)-1):INDEX($C$2:$C$2007,MATCH(E798,$C$2:$C$2007,1)+1))</f>
        <v>0.96789784906610699</v>
      </c>
      <c r="G798" s="125"/>
      <c r="H798" s="121"/>
    </row>
    <row r="799" spans="1:8" x14ac:dyDescent="0.2">
      <c r="A799" s="123"/>
      <c r="B799" s="123"/>
      <c r="C799" s="125">
        <v>379.70000000001801</v>
      </c>
      <c r="D799" s="120">
        <f>FORECAST(C799,INDEX($B$2:$B$127,MATCH(C799,$A$2:$A$127,1)-1):INDEX($B$2:$B$127,MATCH(C799,$A$2:$A$127,1)+1),INDEX($A$2:$A$127,MATCH(C799,$A$2:$A$127,1)-1):INDEX($A$2:$A$127,MATCH(C799,$A$2:$A$127,1)+1))</f>
        <v>29.225715535130234</v>
      </c>
      <c r="E799" s="124">
        <v>459.49999999999102</v>
      </c>
      <c r="F799" s="120">
        <f>FORECAST(E799,INDEX($D$2:$D$2007,MATCH(E799,$C$2:$C$2007,1)-1):INDEX($D$2:$D$2007,MATCH(E799,$C$2:$C$2007,1)+1),INDEX($C$2:$C$2007,MATCH(E799,$C$2:$C$2007,1)-1):INDEX($C$2:$C$2007,MATCH(E799,$C$2:$C$2007,1)+1))</f>
        <v>0.9624268625183241</v>
      </c>
      <c r="G799" s="125"/>
      <c r="H799" s="121"/>
    </row>
    <row r="800" spans="1:8" x14ac:dyDescent="0.2">
      <c r="A800" s="123"/>
      <c r="B800" s="123"/>
      <c r="C800" s="125">
        <v>379.80000000001797</v>
      </c>
      <c r="D800" s="120">
        <f>FORECAST(C800,INDEX($B$2:$B$127,MATCH(C800,$A$2:$A$127,1)-1):INDEX($B$2:$B$127,MATCH(C800,$A$2:$A$127,1)+1),INDEX($A$2:$A$127,MATCH(C800,$A$2:$A$127,1)-1):INDEX($A$2:$A$127,MATCH(C800,$A$2:$A$127,1)+1))</f>
        <v>29.241001005466856</v>
      </c>
      <c r="E800" s="135">
        <v>459.69999999999101</v>
      </c>
      <c r="F800" s="120">
        <f>FORECAST(E800,INDEX($D$2:$D$2007,MATCH(E800,$C$2:$C$2007,1)-1):INDEX($D$2:$D$2007,MATCH(E800,$C$2:$C$2007,1)+1),INDEX($C$2:$C$2007,MATCH(E800,$C$2:$C$2007,1)-1):INDEX($C$2:$C$2007,MATCH(E800,$C$2:$C$2007,1)+1))</f>
        <v>0.95695587597054299</v>
      </c>
      <c r="G800" s="125"/>
      <c r="H800" s="121"/>
    </row>
    <row r="801" spans="1:8" x14ac:dyDescent="0.2">
      <c r="A801" s="123"/>
      <c r="B801" s="123"/>
      <c r="C801" s="125">
        <v>379.900000000018</v>
      </c>
      <c r="D801" s="120">
        <f>FORECAST(C801,INDEX($B$2:$B$127,MATCH(C801,$A$2:$A$127,1)-1):INDEX($B$2:$B$127,MATCH(C801,$A$2:$A$127,1)+1),INDEX($A$2:$A$127,MATCH(C801,$A$2:$A$127,1)-1):INDEX($A$2:$A$127,MATCH(C801,$A$2:$A$127,1)+1))</f>
        <v>29.256286475803492</v>
      </c>
      <c r="E801" s="124">
        <v>459.899999999991</v>
      </c>
      <c r="F801" s="120">
        <f>FORECAST(E801,INDEX($D$2:$D$2007,MATCH(E801,$C$2:$C$2007,1)-1):INDEX($D$2:$D$2007,MATCH(E801,$C$2:$C$2007,1)+1),INDEX($C$2:$C$2007,MATCH(E801,$C$2:$C$2007,1)-1):INDEX($C$2:$C$2007,MATCH(E801,$C$2:$C$2007,1)+1))</f>
        <v>0.95148488942276543</v>
      </c>
      <c r="G801" s="125"/>
      <c r="H801" s="121"/>
    </row>
    <row r="802" spans="1:8" x14ac:dyDescent="0.2">
      <c r="A802" s="123"/>
      <c r="B802" s="123"/>
      <c r="C802" s="125">
        <v>380.00000000001802</v>
      </c>
      <c r="D802" s="120">
        <f>FORECAST(C802,INDEX($B$2:$B$127,MATCH(C802,$A$2:$A$127,1)-1):INDEX($B$2:$B$127,MATCH(C802,$A$2:$A$127,1)+1),INDEX($A$2:$A$127,MATCH(C802,$A$2:$A$127,1)-1):INDEX($A$2:$A$127,MATCH(C802,$A$2:$A$127,1)+1))</f>
        <v>29.271571946140128</v>
      </c>
      <c r="E802" s="135">
        <v>460.09999999999098</v>
      </c>
      <c r="F802" s="120">
        <f>FORECAST(E802,INDEX($D$2:$D$2007,MATCH(E802,$C$2:$C$2007,1)-1):INDEX($D$2:$D$2007,MATCH(E802,$C$2:$C$2007,1)+1),INDEX($C$2:$C$2007,MATCH(E802,$C$2:$C$2007,1)-1):INDEX($C$2:$C$2007,MATCH(E802,$C$2:$C$2007,1)+1))</f>
        <v>0.9460139028749861</v>
      </c>
      <c r="G802" s="125"/>
      <c r="H802" s="121"/>
    </row>
    <row r="803" spans="1:8" x14ac:dyDescent="0.2">
      <c r="A803" s="123"/>
      <c r="B803" s="123"/>
      <c r="C803" s="125">
        <v>380.10000000001799</v>
      </c>
      <c r="D803" s="120">
        <f>FORECAST(C803,INDEX($B$2:$B$127,MATCH(C803,$A$2:$A$127,1)-1):INDEX($B$2:$B$127,MATCH(C803,$A$2:$A$127,1)+1),INDEX($A$2:$A$127,MATCH(C803,$A$2:$A$127,1)-1):INDEX($A$2:$A$127,MATCH(C803,$A$2:$A$127,1)+1))</f>
        <v>29.286857416476757</v>
      </c>
      <c r="E803" s="124">
        <v>460.29999999999097</v>
      </c>
      <c r="F803" s="120">
        <f>FORECAST(E803,INDEX($D$2:$D$2007,MATCH(E803,$C$2:$C$2007,1)-1):INDEX($D$2:$D$2007,MATCH(E803,$C$2:$C$2007,1)+1),INDEX($C$2:$C$2007,MATCH(E803,$C$2:$C$2007,1)-1):INDEX($C$2:$C$2007,MATCH(E803,$C$2:$C$2007,1)+1))</f>
        <v>0.94054291632720499</v>
      </c>
      <c r="G803" s="125"/>
      <c r="H803" s="121"/>
    </row>
    <row r="804" spans="1:8" x14ac:dyDescent="0.2">
      <c r="A804" s="123"/>
      <c r="B804" s="123"/>
      <c r="C804" s="125">
        <v>380.20000000001801</v>
      </c>
      <c r="D804" s="120">
        <f>FORECAST(C804,INDEX($B$2:$B$127,MATCH(C804,$A$2:$A$127,1)-1):INDEX($B$2:$B$127,MATCH(C804,$A$2:$A$127,1)+1),INDEX($A$2:$A$127,MATCH(C804,$A$2:$A$127,1)-1):INDEX($A$2:$A$127,MATCH(C804,$A$2:$A$127,1)+1))</f>
        <v>29.302142886813392</v>
      </c>
      <c r="E804" s="135">
        <v>460.49999999999102</v>
      </c>
      <c r="F804" s="120">
        <f>FORECAST(E804,INDEX($D$2:$D$2007,MATCH(E804,$C$2:$C$2007,1)-1):INDEX($D$2:$D$2007,MATCH(E804,$C$2:$C$2007,1)+1),INDEX($C$2:$C$2007,MATCH(E804,$C$2:$C$2007,1)-1):INDEX($C$2:$C$2007,MATCH(E804,$C$2:$C$2007,1)+1))</f>
        <v>0.93507192977942388</v>
      </c>
      <c r="G804" s="125"/>
      <c r="H804" s="121"/>
    </row>
    <row r="805" spans="1:8" x14ac:dyDescent="0.2">
      <c r="A805" s="123"/>
      <c r="B805" s="123"/>
      <c r="C805" s="125">
        <v>380.30000000001797</v>
      </c>
      <c r="D805" s="120">
        <f>FORECAST(C805,INDEX($B$2:$B$127,MATCH(C805,$A$2:$A$127,1)-1):INDEX($B$2:$B$127,MATCH(C805,$A$2:$A$127,1)+1),INDEX($A$2:$A$127,MATCH(C805,$A$2:$A$127,1)-1):INDEX($A$2:$A$127,MATCH(C805,$A$2:$A$127,1)+1))</f>
        <v>29.317428357150021</v>
      </c>
      <c r="E805" s="124">
        <v>460.69999999999101</v>
      </c>
      <c r="F805" s="120">
        <f>FORECAST(E805,INDEX($D$2:$D$2007,MATCH(E805,$C$2:$C$2007,1)-1):INDEX($D$2:$D$2007,MATCH(E805,$C$2:$C$2007,1)+1),INDEX($C$2:$C$2007,MATCH(E805,$C$2:$C$2007,1)-1):INDEX($C$2:$C$2007,MATCH(E805,$C$2:$C$2007,1)+1))</f>
        <v>0.92960094323164455</v>
      </c>
      <c r="G805" s="125"/>
      <c r="H805" s="121"/>
    </row>
    <row r="806" spans="1:8" x14ac:dyDescent="0.2">
      <c r="A806" s="123"/>
      <c r="B806" s="123"/>
      <c r="C806" s="125">
        <v>380.400000000018</v>
      </c>
      <c r="D806" s="120">
        <f>FORECAST(C806,INDEX($B$2:$B$127,MATCH(C806,$A$2:$A$127,1)-1):INDEX($B$2:$B$127,MATCH(C806,$A$2:$A$127,1)+1),INDEX($A$2:$A$127,MATCH(C806,$A$2:$A$127,1)-1):INDEX($A$2:$A$127,MATCH(C806,$A$2:$A$127,1)+1))</f>
        <v>29.332713827486657</v>
      </c>
      <c r="E806" s="135">
        <v>460.899999999991</v>
      </c>
      <c r="F806" s="120">
        <f>FORECAST(E806,INDEX($D$2:$D$2007,MATCH(E806,$C$2:$C$2007,1)-1):INDEX($D$2:$D$2007,MATCH(E806,$C$2:$C$2007,1)+1),INDEX($C$2:$C$2007,MATCH(E806,$C$2:$C$2007,1)-1):INDEX($C$2:$C$2007,MATCH(E806,$C$2:$C$2007,1)+1))</f>
        <v>0.92412995668386522</v>
      </c>
      <c r="G806" s="125"/>
      <c r="H806" s="121"/>
    </row>
    <row r="807" spans="1:8" x14ac:dyDescent="0.2">
      <c r="A807" s="123"/>
      <c r="B807" s="123"/>
      <c r="C807" s="125">
        <v>380.50000000001802</v>
      </c>
      <c r="D807" s="120">
        <f>FORECAST(C807,INDEX($B$2:$B$127,MATCH(C807,$A$2:$A$127,1)-1):INDEX($B$2:$B$127,MATCH(C807,$A$2:$A$127,1)+1),INDEX($A$2:$A$127,MATCH(C807,$A$2:$A$127,1)-1):INDEX($A$2:$A$127,MATCH(C807,$A$2:$A$127,1)+1))</f>
        <v>29.347999297823293</v>
      </c>
      <c r="E807" s="124">
        <v>461.09999999999098</v>
      </c>
      <c r="F807" s="120">
        <f>FORECAST(E807,INDEX($D$2:$D$2007,MATCH(E807,$C$2:$C$2007,1)-1):INDEX($D$2:$D$2007,MATCH(E807,$C$2:$C$2007,1)+1),INDEX($C$2:$C$2007,MATCH(E807,$C$2:$C$2007,1)-1):INDEX($C$2:$C$2007,MATCH(E807,$C$2:$C$2007,1)+1))</f>
        <v>0.91865897013608233</v>
      </c>
      <c r="G807" s="125"/>
      <c r="H807" s="121"/>
    </row>
    <row r="808" spans="1:8" x14ac:dyDescent="0.2">
      <c r="A808" s="123"/>
      <c r="B808" s="123"/>
      <c r="C808" s="125">
        <v>380.60000000001799</v>
      </c>
      <c r="D808" s="120">
        <f>FORECAST(C808,INDEX($B$2:$B$127,MATCH(C808,$A$2:$A$127,1)-1):INDEX($B$2:$B$127,MATCH(C808,$A$2:$A$127,1)+1),INDEX($A$2:$A$127,MATCH(C808,$A$2:$A$127,1)-1):INDEX($A$2:$A$127,MATCH(C808,$A$2:$A$127,1)+1))</f>
        <v>29.363284768159915</v>
      </c>
      <c r="E808" s="135">
        <v>461.29999999999097</v>
      </c>
      <c r="F808" s="120">
        <f>FORECAST(E808,INDEX($D$2:$D$2007,MATCH(E808,$C$2:$C$2007,1)-1):INDEX($D$2:$D$2007,MATCH(E808,$C$2:$C$2007,1)+1),INDEX($C$2:$C$2007,MATCH(E808,$C$2:$C$2007,1)-1):INDEX($C$2:$C$2007,MATCH(E808,$C$2:$C$2007,1)+1))</f>
        <v>0.91318798358830655</v>
      </c>
      <c r="G808" s="125"/>
      <c r="H808" s="121"/>
    </row>
    <row r="809" spans="1:8" x14ac:dyDescent="0.2">
      <c r="A809" s="123"/>
      <c r="B809" s="123"/>
      <c r="C809" s="125">
        <v>380.70000000001801</v>
      </c>
      <c r="D809" s="120">
        <f>FORECAST(C809,INDEX($B$2:$B$127,MATCH(C809,$A$2:$A$127,1)-1):INDEX($B$2:$B$127,MATCH(C809,$A$2:$A$127,1)+1),INDEX($A$2:$A$127,MATCH(C809,$A$2:$A$127,1)-1):INDEX($A$2:$A$127,MATCH(C809,$A$2:$A$127,1)+1))</f>
        <v>29.37857023849655</v>
      </c>
      <c r="E809" s="124">
        <v>461.49999999999102</v>
      </c>
      <c r="F809" s="120">
        <f>FORECAST(E809,INDEX($D$2:$D$2007,MATCH(E809,$C$2:$C$2007,1)-1):INDEX($D$2:$D$2007,MATCH(E809,$C$2:$C$2007,1)+1),INDEX($C$2:$C$2007,MATCH(E809,$C$2:$C$2007,1)-1):INDEX($C$2:$C$2007,MATCH(E809,$C$2:$C$2007,1)+1))</f>
        <v>0.90771699704052367</v>
      </c>
      <c r="G809" s="125"/>
      <c r="H809" s="121"/>
    </row>
    <row r="810" spans="1:8" x14ac:dyDescent="0.2">
      <c r="A810" s="123"/>
      <c r="B810" s="123"/>
      <c r="C810" s="125">
        <v>380.80000000001797</v>
      </c>
      <c r="D810" s="120">
        <f>FORECAST(C810,INDEX($B$2:$B$127,MATCH(C810,$A$2:$A$127,1)-1):INDEX($B$2:$B$127,MATCH(C810,$A$2:$A$127,1)+1),INDEX($A$2:$A$127,MATCH(C810,$A$2:$A$127,1)-1):INDEX($A$2:$A$127,MATCH(C810,$A$2:$A$127,1)+1))</f>
        <v>29.393855708833179</v>
      </c>
      <c r="E810" s="135">
        <v>461.69999999999101</v>
      </c>
      <c r="F810" s="120">
        <f>FORECAST(E810,INDEX($D$2:$D$2007,MATCH(E810,$C$2:$C$2007,1)-1):INDEX($D$2:$D$2007,MATCH(E810,$C$2:$C$2007,1)+1),INDEX($C$2:$C$2007,MATCH(E810,$C$2:$C$2007,1)-1):INDEX($C$2:$C$2007,MATCH(E810,$C$2:$C$2007,1)+1))</f>
        <v>0.90987468702965657</v>
      </c>
      <c r="G810" s="125"/>
      <c r="H810" s="121"/>
    </row>
    <row r="811" spans="1:8" x14ac:dyDescent="0.2">
      <c r="A811" s="123"/>
      <c r="B811" s="123"/>
      <c r="C811" s="125">
        <v>380.900000000018</v>
      </c>
      <c r="D811" s="120">
        <f>FORECAST(C811,INDEX($B$2:$B$127,MATCH(C811,$A$2:$A$127,1)-1):INDEX($B$2:$B$127,MATCH(C811,$A$2:$A$127,1)+1),INDEX($A$2:$A$127,MATCH(C811,$A$2:$A$127,1)-1):INDEX($A$2:$A$127,MATCH(C811,$A$2:$A$127,1)+1))</f>
        <v>29.368307564664011</v>
      </c>
      <c r="E811" s="124">
        <v>461.899999999991</v>
      </c>
      <c r="F811" s="120">
        <f>FORECAST(E811,INDEX($D$2:$D$2007,MATCH(E811,$C$2:$C$2007,1)-1):INDEX($D$2:$D$2007,MATCH(E811,$C$2:$C$2007,1)+1),INDEX($C$2:$C$2007,MATCH(E811,$C$2:$C$2007,1)-1):INDEX($C$2:$C$2007,MATCH(E811,$C$2:$C$2007,1)+1))</f>
        <v>0.90698205389174369</v>
      </c>
      <c r="G811" s="125"/>
      <c r="H811" s="121"/>
    </row>
    <row r="812" spans="1:8" x14ac:dyDescent="0.2">
      <c r="A812" s="123"/>
      <c r="B812" s="123"/>
      <c r="C812" s="125">
        <v>381.00000000001802</v>
      </c>
      <c r="D812" s="120">
        <f>FORECAST(C812,INDEX($B$2:$B$127,MATCH(C812,$A$2:$A$127,1)-1):INDEX($B$2:$B$127,MATCH(C812,$A$2:$A$127,1)+1),INDEX($A$2:$A$127,MATCH(C812,$A$2:$A$127,1)-1):INDEX($A$2:$A$127,MATCH(C812,$A$2:$A$127,1)+1))</f>
        <v>29.376691582005954</v>
      </c>
      <c r="E812" s="135">
        <v>462.09999999999098</v>
      </c>
      <c r="F812" s="120">
        <f>FORECAST(E812,INDEX($D$2:$D$2007,MATCH(E812,$C$2:$C$2007,1)-1):INDEX($D$2:$D$2007,MATCH(E812,$C$2:$C$2007,1)+1),INDEX($C$2:$C$2007,MATCH(E812,$C$2:$C$2007,1)-1):INDEX($C$2:$C$2007,MATCH(E812,$C$2:$C$2007,1)+1))</f>
        <v>0.90256368544416077</v>
      </c>
      <c r="G812" s="125"/>
      <c r="H812" s="121"/>
    </row>
    <row r="813" spans="1:8" x14ac:dyDescent="0.2">
      <c r="A813" s="123"/>
      <c r="B813" s="123"/>
      <c r="C813" s="125">
        <v>381.10000000001799</v>
      </c>
      <c r="D813" s="120">
        <f>FORECAST(C813,INDEX($B$2:$B$127,MATCH(C813,$A$2:$A$127,1)-1):INDEX($B$2:$B$127,MATCH(C813,$A$2:$A$127,1)+1),INDEX($A$2:$A$127,MATCH(C813,$A$2:$A$127,1)-1):INDEX($A$2:$A$127,MATCH(C813,$A$2:$A$127,1)+1))</f>
        <v>29.385075599347893</v>
      </c>
      <c r="E813" s="124">
        <v>462.29999999999097</v>
      </c>
      <c r="F813" s="120">
        <f>FORECAST(E813,INDEX($D$2:$D$2007,MATCH(E813,$C$2:$C$2007,1)-1):INDEX($D$2:$D$2007,MATCH(E813,$C$2:$C$2007,1)+1),INDEX($C$2:$C$2007,MATCH(E813,$C$2:$C$2007,1)-1):INDEX($C$2:$C$2007,MATCH(E813,$C$2:$C$2007,1)+1))</f>
        <v>0.8981453169965814</v>
      </c>
      <c r="G813" s="125"/>
      <c r="H813" s="121"/>
    </row>
    <row r="814" spans="1:8" x14ac:dyDescent="0.2">
      <c r="A814" s="123"/>
      <c r="B814" s="123"/>
      <c r="C814" s="125">
        <v>381.20000000001897</v>
      </c>
      <c r="D814" s="120">
        <f>FORECAST(C814,INDEX($B$2:$B$127,MATCH(C814,$A$2:$A$127,1)-1):INDEX($B$2:$B$127,MATCH(C814,$A$2:$A$127,1)+1),INDEX($A$2:$A$127,MATCH(C814,$A$2:$A$127,1)-1):INDEX($A$2:$A$127,MATCH(C814,$A$2:$A$127,1)+1))</f>
        <v>29.393459616689917</v>
      </c>
      <c r="E814" s="135">
        <v>462.49999999999102</v>
      </c>
      <c r="F814" s="120">
        <f>FORECAST(E814,INDEX($D$2:$D$2007,MATCH(E814,$C$2:$C$2007,1)-1):INDEX($D$2:$D$2007,MATCH(E814,$C$2:$C$2007,1)+1),INDEX($C$2:$C$2007,MATCH(E814,$C$2:$C$2007,1)-1):INDEX($C$2:$C$2007,MATCH(E814,$C$2:$C$2007,1)+1))</f>
        <v>0.8937269485489967</v>
      </c>
      <c r="G814" s="125"/>
      <c r="H814" s="121"/>
    </row>
    <row r="815" spans="1:8" x14ac:dyDescent="0.2">
      <c r="A815" s="123"/>
      <c r="B815" s="123"/>
      <c r="C815" s="125">
        <v>381.30000000001797</v>
      </c>
      <c r="D815" s="120">
        <f>FORECAST(C815,INDEX($B$2:$B$127,MATCH(C815,$A$2:$A$127,1)-1):INDEX($B$2:$B$127,MATCH(C815,$A$2:$A$127,1)+1),INDEX($A$2:$A$127,MATCH(C815,$A$2:$A$127,1)-1):INDEX($A$2:$A$127,MATCH(C815,$A$2:$A$127,1)+1))</f>
        <v>29.401843634031774</v>
      </c>
      <c r="E815" s="124">
        <v>462.69999999999101</v>
      </c>
      <c r="F815" s="120">
        <f>FORECAST(E815,INDEX($D$2:$D$2007,MATCH(E815,$C$2:$C$2007,1)-1):INDEX($D$2:$D$2007,MATCH(E815,$C$2:$C$2007,1)+1),INDEX($C$2:$C$2007,MATCH(E815,$C$2:$C$2007,1)-1):INDEX($C$2:$C$2007,MATCH(E815,$C$2:$C$2007,1)+1))</f>
        <v>0.88930858010141733</v>
      </c>
      <c r="G815" s="125"/>
      <c r="H815" s="121"/>
    </row>
    <row r="816" spans="1:8" x14ac:dyDescent="0.2">
      <c r="A816" s="123"/>
      <c r="B816" s="123"/>
      <c r="C816" s="125">
        <v>381.40000000001902</v>
      </c>
      <c r="D816" s="120">
        <f>FORECAST(C816,INDEX($B$2:$B$127,MATCH(C816,$A$2:$A$127,1)-1):INDEX($B$2:$B$127,MATCH(C816,$A$2:$A$127,1)+1),INDEX($A$2:$A$127,MATCH(C816,$A$2:$A$127,1)-1):INDEX($A$2:$A$127,MATCH(C816,$A$2:$A$127,1)+1))</f>
        <v>29.410227651373802</v>
      </c>
      <c r="E816" s="135">
        <v>462.899999999991</v>
      </c>
      <c r="F816" s="120">
        <f>FORECAST(E816,INDEX($D$2:$D$2007,MATCH(E816,$C$2:$C$2007,1)-1):INDEX($D$2:$D$2007,MATCH(E816,$C$2:$C$2007,1)+1),INDEX($C$2:$C$2007,MATCH(E816,$C$2:$C$2007,1)-1):INDEX($C$2:$C$2007,MATCH(E816,$C$2:$C$2007,1)+1))</f>
        <v>0.88489021165383619</v>
      </c>
      <c r="G816" s="125"/>
      <c r="H816" s="121"/>
    </row>
    <row r="817" spans="1:8" x14ac:dyDescent="0.2">
      <c r="A817" s="123"/>
      <c r="B817" s="123"/>
      <c r="C817" s="125">
        <v>381.50000000001899</v>
      </c>
      <c r="D817" s="120">
        <f>FORECAST(C817,INDEX($B$2:$B$127,MATCH(C817,$A$2:$A$127,1)-1):INDEX($B$2:$B$127,MATCH(C817,$A$2:$A$127,1)+1),INDEX($A$2:$A$127,MATCH(C817,$A$2:$A$127,1)-1):INDEX($A$2:$A$127,MATCH(C817,$A$2:$A$127,1)+1))</f>
        <v>29.418611668715741</v>
      </c>
      <c r="E817" s="124">
        <v>463.09999999999098</v>
      </c>
      <c r="F817" s="120">
        <f>FORECAST(E817,INDEX($D$2:$D$2007,MATCH(E817,$C$2:$C$2007,1)-1):INDEX($D$2:$D$2007,MATCH(E817,$C$2:$C$2007,1)+1),INDEX($C$2:$C$2007,MATCH(E817,$C$2:$C$2007,1)-1):INDEX($C$2:$C$2007,MATCH(E817,$C$2:$C$2007,1)+1))</f>
        <v>0.88047184320625327</v>
      </c>
      <c r="G817" s="125"/>
      <c r="H817" s="121"/>
    </row>
    <row r="818" spans="1:8" x14ac:dyDescent="0.2">
      <c r="A818" s="123"/>
      <c r="B818" s="123"/>
      <c r="C818" s="125">
        <v>381.60000000001901</v>
      </c>
      <c r="D818" s="120">
        <f>FORECAST(C818,INDEX($B$2:$B$127,MATCH(C818,$A$2:$A$127,1)-1):INDEX($B$2:$B$127,MATCH(C818,$A$2:$A$127,1)+1),INDEX($A$2:$A$127,MATCH(C818,$A$2:$A$127,1)-1):INDEX($A$2:$A$127,MATCH(C818,$A$2:$A$127,1)+1))</f>
        <v>29.426995686057687</v>
      </c>
      <c r="E818" s="135">
        <v>463.29999999999097</v>
      </c>
      <c r="F818" s="120">
        <f>FORECAST(E818,INDEX($D$2:$D$2007,MATCH(E818,$C$2:$C$2007,1)-1):INDEX($D$2:$D$2007,MATCH(E818,$C$2:$C$2007,1)+1),INDEX($C$2:$C$2007,MATCH(E818,$C$2:$C$2007,1)-1):INDEX($C$2:$C$2007,MATCH(E818,$C$2:$C$2007,1)+1))</f>
        <v>0.87605347475867212</v>
      </c>
      <c r="G818" s="125"/>
      <c r="H818" s="121"/>
    </row>
    <row r="819" spans="1:8" x14ac:dyDescent="0.2">
      <c r="A819" s="123"/>
      <c r="B819" s="123"/>
      <c r="C819" s="125">
        <v>381.70000000001897</v>
      </c>
      <c r="D819" s="120">
        <f>FORECAST(C819,INDEX($B$2:$B$127,MATCH(C819,$A$2:$A$127,1)-1):INDEX($B$2:$B$127,MATCH(C819,$A$2:$A$127,1)+1),INDEX($A$2:$A$127,MATCH(C819,$A$2:$A$127,1)-1):INDEX($A$2:$A$127,MATCH(C819,$A$2:$A$127,1)+1))</f>
        <v>29.435379703399626</v>
      </c>
      <c r="E819" s="124">
        <v>463.49999999999102</v>
      </c>
      <c r="F819" s="120">
        <f>FORECAST(E819,INDEX($D$2:$D$2007,MATCH(E819,$C$2:$C$2007,1)-1):INDEX($D$2:$D$2007,MATCH(E819,$C$2:$C$2007,1)+1),INDEX($C$2:$C$2007,MATCH(E819,$C$2:$C$2007,1)-1):INDEX($C$2:$C$2007,MATCH(E819,$C$2:$C$2007,1)+1))</f>
        <v>0.8716351063110892</v>
      </c>
      <c r="G819" s="125"/>
      <c r="H819" s="121"/>
    </row>
    <row r="820" spans="1:8" x14ac:dyDescent="0.2">
      <c r="A820" s="123"/>
      <c r="B820" s="123"/>
      <c r="C820" s="125">
        <v>381.800000000019</v>
      </c>
      <c r="D820" s="120">
        <f>FORECAST(C820,INDEX($B$2:$B$127,MATCH(C820,$A$2:$A$127,1)-1):INDEX($B$2:$B$127,MATCH(C820,$A$2:$A$127,1)+1),INDEX($A$2:$A$127,MATCH(C820,$A$2:$A$127,1)-1):INDEX($A$2:$A$127,MATCH(C820,$A$2:$A$127,1)+1))</f>
        <v>29.443763720741565</v>
      </c>
      <c r="E820" s="135">
        <v>463.69999999999101</v>
      </c>
      <c r="F820" s="120">
        <f>FORECAST(E820,INDEX($D$2:$D$2007,MATCH(E820,$C$2:$C$2007,1)-1):INDEX($D$2:$D$2007,MATCH(E820,$C$2:$C$2007,1)+1),INDEX($C$2:$C$2007,MATCH(E820,$C$2:$C$2007,1)-1):INDEX($C$2:$C$2007,MATCH(E820,$C$2:$C$2007,1)+1))</f>
        <v>0.86721673786350806</v>
      </c>
      <c r="G820" s="125"/>
      <c r="H820" s="121"/>
    </row>
    <row r="821" spans="1:8" x14ac:dyDescent="0.2">
      <c r="A821" s="123"/>
      <c r="B821" s="123"/>
      <c r="C821" s="125">
        <v>381.90000000001902</v>
      </c>
      <c r="D821" s="120">
        <f>FORECAST(C821,INDEX($B$2:$B$127,MATCH(C821,$A$2:$A$127,1)-1):INDEX($B$2:$B$127,MATCH(C821,$A$2:$A$127,1)+1),INDEX($A$2:$A$127,MATCH(C821,$A$2:$A$127,1)-1):INDEX($A$2:$A$127,MATCH(C821,$A$2:$A$127,1)+1))</f>
        <v>29.452147738083511</v>
      </c>
      <c r="E821" s="124">
        <v>463.899999999991</v>
      </c>
      <c r="F821" s="120">
        <f>FORECAST(E821,INDEX($D$2:$D$2007,MATCH(E821,$C$2:$C$2007,1)-1):INDEX($D$2:$D$2007,MATCH(E821,$C$2:$C$2007,1)+1),INDEX($C$2:$C$2007,MATCH(E821,$C$2:$C$2007,1)-1):INDEX($C$2:$C$2007,MATCH(E821,$C$2:$C$2007,1)+1))</f>
        <v>0.86279836941592691</v>
      </c>
      <c r="G821" s="125"/>
      <c r="H821" s="121"/>
    </row>
    <row r="822" spans="1:8" x14ac:dyDescent="0.2">
      <c r="A822" s="123"/>
      <c r="B822" s="123"/>
      <c r="C822" s="125">
        <v>382.00000000001899</v>
      </c>
      <c r="D822" s="120">
        <f>FORECAST(C822,INDEX($B$2:$B$127,MATCH(C822,$A$2:$A$127,1)-1):INDEX($B$2:$B$127,MATCH(C822,$A$2:$A$127,1)+1),INDEX($A$2:$A$127,MATCH(C822,$A$2:$A$127,1)-1):INDEX($A$2:$A$127,MATCH(C822,$A$2:$A$127,1)+1))</f>
        <v>29.46053175542545</v>
      </c>
      <c r="E822" s="135">
        <v>464.09999999999098</v>
      </c>
      <c r="F822" s="120">
        <f>FORECAST(E822,INDEX($D$2:$D$2007,MATCH(E822,$C$2:$C$2007,1)-1):INDEX($D$2:$D$2007,MATCH(E822,$C$2:$C$2007,1)+1),INDEX($C$2:$C$2007,MATCH(E822,$C$2:$C$2007,1)-1):INDEX($C$2:$C$2007,MATCH(E822,$C$2:$C$2007,1)+1))</f>
        <v>0.85838000096834577</v>
      </c>
      <c r="G822" s="125"/>
      <c r="H822" s="121"/>
    </row>
    <row r="823" spans="1:8" x14ac:dyDescent="0.2">
      <c r="A823" s="123"/>
      <c r="B823" s="123"/>
      <c r="C823" s="125">
        <v>382.10000000001901</v>
      </c>
      <c r="D823" s="120">
        <f>FORECAST(C823,INDEX($B$2:$B$127,MATCH(C823,$A$2:$A$127,1)-1):INDEX($B$2:$B$127,MATCH(C823,$A$2:$A$127,1)+1),INDEX($A$2:$A$127,MATCH(C823,$A$2:$A$127,1)-1):INDEX($A$2:$A$127,MATCH(C823,$A$2:$A$127,1)+1))</f>
        <v>29.468915772767396</v>
      </c>
      <c r="E823" s="124">
        <v>464.29999999999097</v>
      </c>
      <c r="F823" s="120">
        <f>FORECAST(E823,INDEX($D$2:$D$2007,MATCH(E823,$C$2:$C$2007,1)-1):INDEX($D$2:$D$2007,MATCH(E823,$C$2:$C$2007,1)+1),INDEX($C$2:$C$2007,MATCH(E823,$C$2:$C$2007,1)-1):INDEX($C$2:$C$2007,MATCH(E823,$C$2:$C$2007,1)+1))</f>
        <v>0.85396163252076462</v>
      </c>
      <c r="G823" s="125"/>
      <c r="H823" s="121"/>
    </row>
    <row r="824" spans="1:8" x14ac:dyDescent="0.2">
      <c r="A824" s="123"/>
      <c r="B824" s="123"/>
      <c r="C824" s="125">
        <v>382.20000000001897</v>
      </c>
      <c r="D824" s="120">
        <f>FORECAST(C824,INDEX($B$2:$B$127,MATCH(C824,$A$2:$A$127,1)-1):INDEX($B$2:$B$127,MATCH(C824,$A$2:$A$127,1)+1),INDEX($A$2:$A$127,MATCH(C824,$A$2:$A$127,1)-1):INDEX($A$2:$A$127,MATCH(C824,$A$2:$A$127,1)+1))</f>
        <v>29.477299790109335</v>
      </c>
      <c r="E824" s="135">
        <v>464.49999999999102</v>
      </c>
      <c r="F824" s="120">
        <f>FORECAST(E824,INDEX($D$2:$D$2007,MATCH(E824,$C$2:$C$2007,1)-1):INDEX($D$2:$D$2007,MATCH(E824,$C$2:$C$2007,1)+1),INDEX($C$2:$C$2007,MATCH(E824,$C$2:$C$2007,1)-1):INDEX($C$2:$C$2007,MATCH(E824,$C$2:$C$2007,1)+1))</f>
        <v>0.84954326407317993</v>
      </c>
      <c r="G824" s="125"/>
      <c r="H824" s="121"/>
    </row>
    <row r="825" spans="1:8" x14ac:dyDescent="0.2">
      <c r="A825" s="123"/>
      <c r="B825" s="123"/>
      <c r="C825" s="125">
        <v>382.300000000019</v>
      </c>
      <c r="D825" s="120">
        <f>FORECAST(C825,INDEX($B$2:$B$127,MATCH(C825,$A$2:$A$127,1)-1):INDEX($B$2:$B$127,MATCH(C825,$A$2:$A$127,1)+1),INDEX($A$2:$A$127,MATCH(C825,$A$2:$A$127,1)-1):INDEX($A$2:$A$127,MATCH(C825,$A$2:$A$127,1)+1))</f>
        <v>29.485683807451274</v>
      </c>
      <c r="E825" s="124">
        <v>464.69999999999101</v>
      </c>
      <c r="F825" s="120">
        <f>FORECAST(E825,INDEX($D$2:$D$2007,MATCH(E825,$C$2:$C$2007,1)-1):INDEX($D$2:$D$2007,MATCH(E825,$C$2:$C$2007,1)+1),INDEX($C$2:$C$2007,MATCH(E825,$C$2:$C$2007,1)-1):INDEX($C$2:$C$2007,MATCH(E825,$C$2:$C$2007,1)+1))</f>
        <v>0.84512489562560056</v>
      </c>
      <c r="G825" s="125"/>
      <c r="H825" s="121"/>
    </row>
    <row r="826" spans="1:8" x14ac:dyDescent="0.2">
      <c r="A826" s="123"/>
      <c r="B826" s="123"/>
      <c r="C826" s="125">
        <v>382.40000000001902</v>
      </c>
      <c r="D826" s="120">
        <f>FORECAST(C826,INDEX($B$2:$B$127,MATCH(C826,$A$2:$A$127,1)-1):INDEX($B$2:$B$127,MATCH(C826,$A$2:$A$127,1)+1),INDEX($A$2:$A$127,MATCH(C826,$A$2:$A$127,1)-1):INDEX($A$2:$A$127,MATCH(C826,$A$2:$A$127,1)+1))</f>
        <v>29.49406782479322</v>
      </c>
      <c r="E826" s="135">
        <v>464.899999999991</v>
      </c>
      <c r="F826" s="120">
        <f>FORECAST(E826,INDEX($D$2:$D$2007,MATCH(E826,$C$2:$C$2007,1)-1):INDEX($D$2:$D$2007,MATCH(E826,$C$2:$C$2007,1)+1),INDEX($C$2:$C$2007,MATCH(E826,$C$2:$C$2007,1)-1):INDEX($C$2:$C$2007,MATCH(E826,$C$2:$C$2007,1)+1))</f>
        <v>0.84070652717801941</v>
      </c>
      <c r="G826" s="125"/>
      <c r="H826" s="121"/>
    </row>
    <row r="827" spans="1:8" x14ac:dyDescent="0.2">
      <c r="A827" s="123"/>
      <c r="B827" s="123"/>
      <c r="C827" s="125">
        <v>382.50000000001899</v>
      </c>
      <c r="D827" s="120">
        <f>FORECAST(C827,INDEX($B$2:$B$127,MATCH(C827,$A$2:$A$127,1)-1):INDEX($B$2:$B$127,MATCH(C827,$A$2:$A$127,1)+1),INDEX($A$2:$A$127,MATCH(C827,$A$2:$A$127,1)-1):INDEX($A$2:$A$127,MATCH(C827,$A$2:$A$127,1)+1))</f>
        <v>29.502451842135159</v>
      </c>
      <c r="E827" s="124">
        <v>465.09999999999098</v>
      </c>
      <c r="F827" s="120">
        <f>FORECAST(E827,INDEX($D$2:$D$2007,MATCH(E827,$C$2:$C$2007,1)-1):INDEX($D$2:$D$2007,MATCH(E827,$C$2:$C$2007,1)+1),INDEX($C$2:$C$2007,MATCH(E827,$C$2:$C$2007,1)-1):INDEX($C$2:$C$2007,MATCH(E827,$C$2:$C$2007,1)+1))</f>
        <v>0.83628815873043827</v>
      </c>
      <c r="G827" s="125"/>
      <c r="H827" s="121"/>
    </row>
    <row r="828" spans="1:8" x14ac:dyDescent="0.2">
      <c r="A828" s="123"/>
      <c r="B828" s="123"/>
      <c r="C828" s="125">
        <v>382.60000000001901</v>
      </c>
      <c r="D828" s="120">
        <f>FORECAST(C828,INDEX($B$2:$B$127,MATCH(C828,$A$2:$A$127,1)-1):INDEX($B$2:$B$127,MATCH(C828,$A$2:$A$127,1)+1),INDEX($A$2:$A$127,MATCH(C828,$A$2:$A$127,1)-1):INDEX($A$2:$A$127,MATCH(C828,$A$2:$A$127,1)+1))</f>
        <v>29.487460019281571</v>
      </c>
      <c r="E828" s="135">
        <v>465.29999999999097</v>
      </c>
      <c r="F828" s="120">
        <f>FORECAST(E828,INDEX($D$2:$D$2007,MATCH(E828,$C$2:$C$2007,1)-1):INDEX($D$2:$D$2007,MATCH(E828,$C$2:$C$2007,1)+1),INDEX($C$2:$C$2007,MATCH(E828,$C$2:$C$2007,1)-1):INDEX($C$2:$C$2007,MATCH(E828,$C$2:$C$2007,1)+1))</f>
        <v>0.83186979028285712</v>
      </c>
      <c r="G828" s="125"/>
      <c r="H828" s="121"/>
    </row>
    <row r="829" spans="1:8" x14ac:dyDescent="0.2">
      <c r="A829" s="123"/>
      <c r="B829" s="123"/>
      <c r="C829" s="125">
        <v>382.70000000001897</v>
      </c>
      <c r="D829" s="120">
        <f>FORECAST(C829,INDEX($B$2:$B$127,MATCH(C829,$A$2:$A$127,1)-1):INDEX($B$2:$B$127,MATCH(C829,$A$2:$A$127,1)+1),INDEX($A$2:$A$127,MATCH(C829,$A$2:$A$127,1)-1):INDEX($A$2:$A$127,MATCH(C829,$A$2:$A$127,1)+1))</f>
        <v>29.492982717825207</v>
      </c>
      <c r="E829" s="124">
        <v>465.49999999999102</v>
      </c>
      <c r="F829" s="120">
        <f>FORECAST(E829,INDEX($D$2:$D$2007,MATCH(E829,$C$2:$C$2007,1)-1):INDEX($D$2:$D$2007,MATCH(E829,$C$2:$C$2007,1)+1),INDEX($C$2:$C$2007,MATCH(E829,$C$2:$C$2007,1)-1):INDEX($C$2:$C$2007,MATCH(E829,$C$2:$C$2007,1)+1))</f>
        <v>0.82745142183527243</v>
      </c>
      <c r="G829" s="125"/>
      <c r="H829" s="121"/>
    </row>
    <row r="830" spans="1:8" x14ac:dyDescent="0.2">
      <c r="A830" s="123"/>
      <c r="B830" s="123"/>
      <c r="C830" s="125">
        <v>382.800000000019</v>
      </c>
      <c r="D830" s="120">
        <f>FORECAST(C830,INDEX($B$2:$B$127,MATCH(C830,$A$2:$A$127,1)-1):INDEX($B$2:$B$127,MATCH(C830,$A$2:$A$127,1)+1),INDEX($A$2:$A$127,MATCH(C830,$A$2:$A$127,1)-1):INDEX($A$2:$A$127,MATCH(C830,$A$2:$A$127,1)+1))</f>
        <v>29.498505416368847</v>
      </c>
      <c r="E830" s="135">
        <v>465.69999999999101</v>
      </c>
      <c r="F830" s="120">
        <f>FORECAST(E830,INDEX($D$2:$D$2007,MATCH(E830,$C$2:$C$2007,1)-1):INDEX($D$2:$D$2007,MATCH(E830,$C$2:$C$2007,1)+1),INDEX($C$2:$C$2007,MATCH(E830,$C$2:$C$2007,1)-1):INDEX($C$2:$C$2007,MATCH(E830,$C$2:$C$2007,1)+1))</f>
        <v>0.82303305338769306</v>
      </c>
      <c r="G830" s="125"/>
      <c r="H830" s="121"/>
    </row>
    <row r="831" spans="1:8" x14ac:dyDescent="0.2">
      <c r="A831" s="123"/>
      <c r="B831" s="123"/>
      <c r="C831" s="125">
        <v>382.90000000001902</v>
      </c>
      <c r="D831" s="120">
        <f>FORECAST(C831,INDEX($B$2:$B$127,MATCH(C831,$A$2:$A$127,1)-1):INDEX($B$2:$B$127,MATCH(C831,$A$2:$A$127,1)+1),INDEX($A$2:$A$127,MATCH(C831,$A$2:$A$127,1)-1):INDEX($A$2:$A$127,MATCH(C831,$A$2:$A$127,1)+1))</f>
        <v>29.504028114912487</v>
      </c>
      <c r="E831" s="124">
        <v>465.899999999991</v>
      </c>
      <c r="F831" s="120">
        <f>FORECAST(E831,INDEX($D$2:$D$2007,MATCH(E831,$C$2:$C$2007,1)-1):INDEX($D$2:$D$2007,MATCH(E831,$C$2:$C$2007,1)+1),INDEX($C$2:$C$2007,MATCH(E831,$C$2:$C$2007,1)-1):INDEX($C$2:$C$2007,MATCH(E831,$C$2:$C$2007,1)+1))</f>
        <v>0.81861468494011191</v>
      </c>
      <c r="G831" s="125"/>
      <c r="H831" s="121"/>
    </row>
    <row r="832" spans="1:8" x14ac:dyDescent="0.2">
      <c r="A832" s="123"/>
      <c r="B832" s="123"/>
      <c r="C832" s="125">
        <v>383.00000000001899</v>
      </c>
      <c r="D832" s="120">
        <f>FORECAST(C832,INDEX($B$2:$B$127,MATCH(C832,$A$2:$A$127,1)-1):INDEX($B$2:$B$127,MATCH(C832,$A$2:$A$127,1)+1),INDEX($A$2:$A$127,MATCH(C832,$A$2:$A$127,1)-1):INDEX($A$2:$A$127,MATCH(C832,$A$2:$A$127,1)+1))</f>
        <v>29.509550813456123</v>
      </c>
      <c r="E832" s="135">
        <v>466.09999999999098</v>
      </c>
      <c r="F832" s="120">
        <f>FORECAST(E832,INDEX($D$2:$D$2007,MATCH(E832,$C$2:$C$2007,1)-1):INDEX($D$2:$D$2007,MATCH(E832,$C$2:$C$2007,1)+1),INDEX($C$2:$C$2007,MATCH(E832,$C$2:$C$2007,1)-1):INDEX($C$2:$C$2007,MATCH(E832,$C$2:$C$2007,1)+1))</f>
        <v>0.81419631649252899</v>
      </c>
      <c r="G832" s="125"/>
      <c r="H832" s="121"/>
    </row>
    <row r="833" spans="1:8" x14ac:dyDescent="0.2">
      <c r="A833" s="123"/>
      <c r="B833" s="123"/>
      <c r="C833" s="125">
        <v>383.10000000001901</v>
      </c>
      <c r="D833" s="120">
        <f>FORECAST(C833,INDEX($B$2:$B$127,MATCH(C833,$A$2:$A$127,1)-1):INDEX($B$2:$B$127,MATCH(C833,$A$2:$A$127,1)+1),INDEX($A$2:$A$127,MATCH(C833,$A$2:$A$127,1)-1):INDEX($A$2:$A$127,MATCH(C833,$A$2:$A$127,1)+1))</f>
        <v>29.515073511999763</v>
      </c>
      <c r="E833" s="124">
        <v>466.29999999999097</v>
      </c>
      <c r="F833" s="120">
        <f>FORECAST(E833,INDEX($D$2:$D$2007,MATCH(E833,$C$2:$C$2007,1)-1):INDEX($D$2:$D$2007,MATCH(E833,$C$2:$C$2007,1)+1),INDEX($C$2:$C$2007,MATCH(E833,$C$2:$C$2007,1)-1):INDEX($C$2:$C$2007,MATCH(E833,$C$2:$C$2007,1)+1))</f>
        <v>0.80977794804494785</v>
      </c>
      <c r="G833" s="125"/>
      <c r="H833" s="121"/>
    </row>
    <row r="834" spans="1:8" x14ac:dyDescent="0.2">
      <c r="A834" s="123"/>
      <c r="B834" s="123"/>
      <c r="C834" s="125">
        <v>383.20000000001897</v>
      </c>
      <c r="D834" s="120">
        <f>FORECAST(C834,INDEX($B$2:$B$127,MATCH(C834,$A$2:$A$127,1)-1):INDEX($B$2:$B$127,MATCH(C834,$A$2:$A$127,1)+1),INDEX($A$2:$A$127,MATCH(C834,$A$2:$A$127,1)-1):INDEX($A$2:$A$127,MATCH(C834,$A$2:$A$127,1)+1))</f>
        <v>29.520596210543399</v>
      </c>
      <c r="E834" s="135">
        <v>466.49999999999102</v>
      </c>
      <c r="F834" s="120">
        <f>FORECAST(E834,INDEX($D$2:$D$2007,MATCH(E834,$C$2:$C$2007,1)-1):INDEX($D$2:$D$2007,MATCH(E834,$C$2:$C$2007,1)+1),INDEX($C$2:$C$2007,MATCH(E834,$C$2:$C$2007,1)-1):INDEX($C$2:$C$2007,MATCH(E834,$C$2:$C$2007,1)+1))</f>
        <v>0.8053595795973667</v>
      </c>
      <c r="G834" s="125"/>
      <c r="H834" s="121"/>
    </row>
    <row r="835" spans="1:8" x14ac:dyDescent="0.2">
      <c r="A835" s="123"/>
      <c r="B835" s="123"/>
      <c r="C835" s="125">
        <v>383.300000000019</v>
      </c>
      <c r="D835" s="120">
        <f>FORECAST(C835,INDEX($B$2:$B$127,MATCH(C835,$A$2:$A$127,1)-1):INDEX($B$2:$B$127,MATCH(C835,$A$2:$A$127,1)+1),INDEX($A$2:$A$127,MATCH(C835,$A$2:$A$127,1)-1):INDEX($A$2:$A$127,MATCH(C835,$A$2:$A$127,1)+1))</f>
        <v>29.526118909087039</v>
      </c>
      <c r="E835" s="124">
        <v>466.69999999999101</v>
      </c>
      <c r="F835" s="120">
        <f>FORECAST(E835,INDEX($D$2:$D$2007,MATCH(E835,$C$2:$C$2007,1)-1):INDEX($D$2:$D$2007,MATCH(E835,$C$2:$C$2007,1)+1),INDEX($C$2:$C$2007,MATCH(E835,$C$2:$C$2007,1)-1):INDEX($C$2:$C$2007,MATCH(E835,$C$2:$C$2007,1)+1))</f>
        <v>0.80094121114978378</v>
      </c>
      <c r="G835" s="125"/>
      <c r="H835" s="121"/>
    </row>
    <row r="836" spans="1:8" x14ac:dyDescent="0.2">
      <c r="A836" s="123"/>
      <c r="B836" s="123"/>
      <c r="C836" s="125">
        <v>383.40000000001902</v>
      </c>
      <c r="D836" s="120">
        <f>FORECAST(C836,INDEX($B$2:$B$127,MATCH(C836,$A$2:$A$127,1)-1):INDEX($B$2:$B$127,MATCH(C836,$A$2:$A$127,1)+1),INDEX($A$2:$A$127,MATCH(C836,$A$2:$A$127,1)-1):INDEX($A$2:$A$127,MATCH(C836,$A$2:$A$127,1)+1))</f>
        <v>29.507240716959114</v>
      </c>
      <c r="E836" s="135">
        <v>466.899999999991</v>
      </c>
      <c r="F836" s="120">
        <f>FORECAST(E836,INDEX($D$2:$D$2007,MATCH(E836,$C$2:$C$2007,1)-1):INDEX($D$2:$D$2007,MATCH(E836,$C$2:$C$2007,1)+1),INDEX($C$2:$C$2007,MATCH(E836,$C$2:$C$2007,1)-1):INDEX($C$2:$C$2007,MATCH(E836,$C$2:$C$2007,1)+1))</f>
        <v>0.79652284270220086</v>
      </c>
      <c r="G836" s="125"/>
      <c r="H836" s="121"/>
    </row>
    <row r="837" spans="1:8" x14ac:dyDescent="0.2">
      <c r="A837" s="123"/>
      <c r="B837" s="123"/>
      <c r="C837" s="125">
        <v>383.50000000001899</v>
      </c>
      <c r="D837" s="120">
        <f>FORECAST(C837,INDEX($B$2:$B$127,MATCH(C837,$A$2:$A$127,1)-1):INDEX($B$2:$B$127,MATCH(C837,$A$2:$A$127,1)+1),INDEX($A$2:$A$127,MATCH(C837,$A$2:$A$127,1)-1):INDEX($A$2:$A$127,MATCH(C837,$A$2:$A$127,1)+1))</f>
        <v>29.50775477526059</v>
      </c>
      <c r="E837" s="124">
        <v>467.09999999999098</v>
      </c>
      <c r="F837" s="120">
        <f>FORECAST(E837,INDEX($D$2:$D$2007,MATCH(E837,$C$2:$C$2007,1)-1):INDEX($D$2:$D$2007,MATCH(E837,$C$2:$C$2007,1)+1),INDEX($C$2:$C$2007,MATCH(E837,$C$2:$C$2007,1)-1):INDEX($C$2:$C$2007,MATCH(E837,$C$2:$C$2007,1)+1))</f>
        <v>0.79210447425462149</v>
      </c>
      <c r="G837" s="125"/>
      <c r="H837" s="121"/>
    </row>
    <row r="838" spans="1:8" x14ac:dyDescent="0.2">
      <c r="A838" s="123"/>
      <c r="B838" s="123"/>
      <c r="C838" s="125">
        <v>383.60000000001901</v>
      </c>
      <c r="D838" s="120">
        <f>FORECAST(C838,INDEX($B$2:$B$127,MATCH(C838,$A$2:$A$127,1)-1):INDEX($B$2:$B$127,MATCH(C838,$A$2:$A$127,1)+1),INDEX($A$2:$A$127,MATCH(C838,$A$2:$A$127,1)-1):INDEX($A$2:$A$127,MATCH(C838,$A$2:$A$127,1)+1))</f>
        <v>29.508268833562063</v>
      </c>
      <c r="E838" s="135">
        <v>467.29999999999001</v>
      </c>
      <c r="F838" s="120">
        <f>FORECAST(E838,INDEX($D$2:$D$2007,MATCH(E838,$C$2:$C$2007,1)-1):INDEX($D$2:$D$2007,MATCH(E838,$C$2:$C$2007,1)+1),INDEX($C$2:$C$2007,MATCH(E838,$C$2:$C$2007,1)-1):INDEX($C$2:$C$2007,MATCH(E838,$C$2:$C$2007,1)+1))</f>
        <v>0.77912909207035597</v>
      </c>
      <c r="G838" s="125"/>
      <c r="H838" s="121"/>
    </row>
    <row r="839" spans="1:8" x14ac:dyDescent="0.2">
      <c r="A839" s="123"/>
      <c r="B839" s="123"/>
      <c r="C839" s="125">
        <v>383.70000000001897</v>
      </c>
      <c r="D839" s="120">
        <f>FORECAST(C839,INDEX($B$2:$B$127,MATCH(C839,$A$2:$A$127,1)-1):INDEX($B$2:$B$127,MATCH(C839,$A$2:$A$127,1)+1),INDEX($A$2:$A$127,MATCH(C839,$A$2:$A$127,1)-1):INDEX($A$2:$A$127,MATCH(C839,$A$2:$A$127,1)+1))</f>
        <v>29.50878289186354</v>
      </c>
      <c r="E839" s="124">
        <v>467.49999999999</v>
      </c>
      <c r="F839" s="120">
        <f>FORECAST(E839,INDEX($D$2:$D$2007,MATCH(E839,$C$2:$C$2007,1)-1):INDEX($D$2:$D$2007,MATCH(E839,$C$2:$C$2007,1)+1),INDEX($C$2:$C$2007,MATCH(E839,$C$2:$C$2007,1)-1):INDEX($C$2:$C$2007,MATCH(E839,$C$2:$C$2007,1)+1))</f>
        <v>0.775606525154096</v>
      </c>
      <c r="G839" s="125"/>
      <c r="H839" s="121"/>
    </row>
    <row r="840" spans="1:8" x14ac:dyDescent="0.2">
      <c r="A840" s="123"/>
      <c r="B840" s="123"/>
      <c r="C840" s="125">
        <v>383.800000000019</v>
      </c>
      <c r="D840" s="120">
        <f>FORECAST(C840,INDEX($B$2:$B$127,MATCH(C840,$A$2:$A$127,1)-1):INDEX($B$2:$B$127,MATCH(C840,$A$2:$A$127,1)+1),INDEX($A$2:$A$127,MATCH(C840,$A$2:$A$127,1)-1):INDEX($A$2:$A$127,MATCH(C840,$A$2:$A$127,1)+1))</f>
        <v>29.509296950165016</v>
      </c>
      <c r="E840" s="135">
        <v>467.69999999998998</v>
      </c>
      <c r="F840" s="120">
        <f>FORECAST(E840,INDEX($D$2:$D$2007,MATCH(E840,$C$2:$C$2007,1)-1):INDEX($D$2:$D$2007,MATCH(E840,$C$2:$C$2007,1)+1),INDEX($C$2:$C$2007,MATCH(E840,$C$2:$C$2007,1)-1):INDEX($C$2:$C$2007,MATCH(E840,$C$2:$C$2007,1)+1))</f>
        <v>0.77090235633060011</v>
      </c>
      <c r="G840" s="125"/>
      <c r="H840" s="121"/>
    </row>
    <row r="841" spans="1:8" x14ac:dyDescent="0.2">
      <c r="A841" s="123"/>
      <c r="B841" s="123"/>
      <c r="C841" s="125">
        <v>383.90000000001902</v>
      </c>
      <c r="D841" s="120">
        <f>FORECAST(C841,INDEX($B$2:$B$127,MATCH(C841,$A$2:$A$127,1)-1):INDEX($B$2:$B$127,MATCH(C841,$A$2:$A$127,1)+1),INDEX($A$2:$A$127,MATCH(C841,$A$2:$A$127,1)-1):INDEX($A$2:$A$127,MATCH(C841,$A$2:$A$127,1)+1))</f>
        <v>29.509811008466489</v>
      </c>
      <c r="E841" s="124">
        <v>467.89999999998997</v>
      </c>
      <c r="F841" s="120">
        <f>FORECAST(E841,INDEX($D$2:$D$2007,MATCH(E841,$C$2:$C$2007,1)-1):INDEX($D$2:$D$2007,MATCH(E841,$C$2:$C$2007,1)+1),INDEX($C$2:$C$2007,MATCH(E841,$C$2:$C$2007,1)-1):INDEX($C$2:$C$2007,MATCH(E841,$C$2:$C$2007,1)+1))</f>
        <v>0.76619818750710245</v>
      </c>
      <c r="G841" s="125"/>
      <c r="H841" s="121"/>
    </row>
    <row r="842" spans="1:8" x14ac:dyDescent="0.2">
      <c r="A842" s="123"/>
      <c r="B842" s="123"/>
      <c r="C842" s="125">
        <v>384.00000000001899</v>
      </c>
      <c r="D842" s="120">
        <f>FORECAST(C842,INDEX($B$2:$B$127,MATCH(C842,$A$2:$A$127,1)-1):INDEX($B$2:$B$127,MATCH(C842,$A$2:$A$127,1)+1),INDEX($A$2:$A$127,MATCH(C842,$A$2:$A$127,1)-1):INDEX($A$2:$A$127,MATCH(C842,$A$2:$A$127,1)+1))</f>
        <v>29.510325066767965</v>
      </c>
      <c r="E842" s="135">
        <v>468.09999999999002</v>
      </c>
      <c r="F842" s="120">
        <f>FORECAST(E842,INDEX($D$2:$D$2007,MATCH(E842,$C$2:$C$2007,1)-1):INDEX($D$2:$D$2007,MATCH(E842,$C$2:$C$2007,1)+1),INDEX($C$2:$C$2007,MATCH(E842,$C$2:$C$2007,1)-1):INDEX($C$2:$C$2007,MATCH(E842,$C$2:$C$2007,1)+1))</f>
        <v>0.76149401868360478</v>
      </c>
      <c r="G842" s="125"/>
      <c r="H842" s="121"/>
    </row>
    <row r="843" spans="1:8" x14ac:dyDescent="0.2">
      <c r="A843" s="123"/>
      <c r="B843" s="123"/>
      <c r="C843" s="125">
        <v>384.10000000001901</v>
      </c>
      <c r="D843" s="120">
        <f>FORECAST(C843,INDEX($B$2:$B$127,MATCH(C843,$A$2:$A$127,1)-1):INDEX($B$2:$B$127,MATCH(C843,$A$2:$A$127,1)+1),INDEX($A$2:$A$127,MATCH(C843,$A$2:$A$127,1)-1):INDEX($A$2:$A$127,MATCH(C843,$A$2:$A$127,1)+1))</f>
        <v>29.510839125069438</v>
      </c>
      <c r="E843" s="124">
        <v>468.29999999999001</v>
      </c>
      <c r="F843" s="120">
        <f>FORECAST(E843,INDEX($D$2:$D$2007,MATCH(E843,$C$2:$C$2007,1)-1):INDEX($D$2:$D$2007,MATCH(E843,$C$2:$C$2007,1)+1),INDEX($C$2:$C$2007,MATCH(E843,$C$2:$C$2007,1)-1):INDEX($C$2:$C$2007,MATCH(E843,$C$2:$C$2007,1)+1))</f>
        <v>0.75678984986010711</v>
      </c>
      <c r="G843" s="125"/>
      <c r="H843" s="121"/>
    </row>
    <row r="844" spans="1:8" x14ac:dyDescent="0.2">
      <c r="A844" s="123"/>
      <c r="B844" s="123"/>
      <c r="C844" s="125">
        <v>384.20000000001897</v>
      </c>
      <c r="D844" s="120">
        <f>FORECAST(C844,INDEX($B$2:$B$127,MATCH(C844,$A$2:$A$127,1)-1):INDEX($B$2:$B$127,MATCH(C844,$A$2:$A$127,1)+1),INDEX($A$2:$A$127,MATCH(C844,$A$2:$A$127,1)-1):INDEX($A$2:$A$127,MATCH(C844,$A$2:$A$127,1)+1))</f>
        <v>29.511353183370915</v>
      </c>
      <c r="E844" s="135">
        <v>468.49999999999</v>
      </c>
      <c r="F844" s="120">
        <f>FORECAST(E844,INDEX($D$2:$D$2007,MATCH(E844,$C$2:$C$2007,1)-1):INDEX($D$2:$D$2007,MATCH(E844,$C$2:$C$2007,1)+1),INDEX($C$2:$C$2007,MATCH(E844,$C$2:$C$2007,1)-1):INDEX($C$2:$C$2007,MATCH(E844,$C$2:$C$2007,1)+1))</f>
        <v>0.75208568103661122</v>
      </c>
      <c r="G844" s="125"/>
      <c r="H844" s="121"/>
    </row>
    <row r="845" spans="1:8" x14ac:dyDescent="0.2">
      <c r="A845" s="123"/>
      <c r="B845" s="123"/>
      <c r="C845" s="125">
        <v>384.300000000019</v>
      </c>
      <c r="D845" s="120">
        <f>FORECAST(C845,INDEX($B$2:$B$127,MATCH(C845,$A$2:$A$127,1)-1):INDEX($B$2:$B$127,MATCH(C845,$A$2:$A$127,1)+1),INDEX($A$2:$A$127,MATCH(C845,$A$2:$A$127,1)-1):INDEX($A$2:$A$127,MATCH(C845,$A$2:$A$127,1)+1))</f>
        <v>29.511867241672388</v>
      </c>
      <c r="E845" s="124">
        <v>468.69999999998998</v>
      </c>
      <c r="F845" s="120">
        <f>FORECAST(E845,INDEX($D$2:$D$2007,MATCH(E845,$C$2:$C$2007,1)-1):INDEX($D$2:$D$2007,MATCH(E845,$C$2:$C$2007,1)+1),INDEX($C$2:$C$2007,MATCH(E845,$C$2:$C$2007,1)-1):INDEX($C$2:$C$2007,MATCH(E845,$C$2:$C$2007,1)+1))</f>
        <v>0.74738151221311711</v>
      </c>
      <c r="G845" s="125"/>
      <c r="H845" s="121"/>
    </row>
    <row r="846" spans="1:8" x14ac:dyDescent="0.2">
      <c r="A846" s="123"/>
      <c r="B846" s="123"/>
      <c r="C846" s="125">
        <v>384.40000000001902</v>
      </c>
      <c r="D846" s="120">
        <f>FORECAST(C846,INDEX($B$2:$B$127,MATCH(C846,$A$2:$A$127,1)-1):INDEX($B$2:$B$127,MATCH(C846,$A$2:$A$127,1)+1),INDEX($A$2:$A$127,MATCH(C846,$A$2:$A$127,1)-1):INDEX($A$2:$A$127,MATCH(C846,$A$2:$A$127,1)+1))</f>
        <v>29.512381299973864</v>
      </c>
      <c r="E846" s="135">
        <v>468.89999999998997</v>
      </c>
      <c r="F846" s="120">
        <f>FORECAST(E846,INDEX($D$2:$D$2007,MATCH(E846,$C$2:$C$2007,1)-1):INDEX($D$2:$D$2007,MATCH(E846,$C$2:$C$2007,1)+1),INDEX($C$2:$C$2007,MATCH(E846,$C$2:$C$2007,1)-1):INDEX($C$2:$C$2007,MATCH(E846,$C$2:$C$2007,1)+1))</f>
        <v>0.74267734338961588</v>
      </c>
      <c r="G846" s="125"/>
      <c r="H846" s="121"/>
    </row>
    <row r="847" spans="1:8" x14ac:dyDescent="0.2">
      <c r="A847" s="123"/>
      <c r="B847" s="123"/>
      <c r="C847" s="125">
        <v>384.50000000001899</v>
      </c>
      <c r="D847" s="120">
        <f>FORECAST(C847,INDEX($B$2:$B$127,MATCH(C847,$A$2:$A$127,1)-1):INDEX($B$2:$B$127,MATCH(C847,$A$2:$A$127,1)+1),INDEX($A$2:$A$127,MATCH(C847,$A$2:$A$127,1)-1):INDEX($A$2:$A$127,MATCH(C847,$A$2:$A$127,1)+1))</f>
        <v>29.471463027585283</v>
      </c>
      <c r="E847" s="124">
        <v>469.09999999999002</v>
      </c>
      <c r="F847" s="120">
        <f>FORECAST(E847,INDEX($D$2:$D$2007,MATCH(E847,$C$2:$C$2007,1)-1):INDEX($D$2:$D$2007,MATCH(E847,$C$2:$C$2007,1)+1),INDEX($C$2:$C$2007,MATCH(E847,$C$2:$C$2007,1)-1):INDEX($C$2:$C$2007,MATCH(E847,$C$2:$C$2007,1)+1))</f>
        <v>0.73797317456611999</v>
      </c>
      <c r="G847" s="125"/>
      <c r="H847" s="121"/>
    </row>
    <row r="848" spans="1:8" x14ac:dyDescent="0.2">
      <c r="A848" s="123"/>
      <c r="B848" s="123"/>
      <c r="C848" s="125">
        <v>384.60000000001901</v>
      </c>
      <c r="D848" s="120">
        <f>FORECAST(C848,INDEX($B$2:$B$127,MATCH(C848,$A$2:$A$127,1)-1):INDEX($B$2:$B$127,MATCH(C848,$A$2:$A$127,1)+1),INDEX($A$2:$A$127,MATCH(C848,$A$2:$A$127,1)-1):INDEX($A$2:$A$127,MATCH(C848,$A$2:$A$127,1)+1))</f>
        <v>29.465262853548175</v>
      </c>
      <c r="E848" s="135">
        <v>469.29999999999001</v>
      </c>
      <c r="F848" s="120">
        <f>FORECAST(E848,INDEX($D$2:$D$2007,MATCH(E848,$C$2:$C$2007,1)-1):INDEX($D$2:$D$2007,MATCH(E848,$C$2:$C$2007,1)+1),INDEX($C$2:$C$2007,MATCH(E848,$C$2:$C$2007,1)-1):INDEX($C$2:$C$2007,MATCH(E848,$C$2:$C$2007,1)+1))</f>
        <v>0.73326900574262233</v>
      </c>
      <c r="G848" s="125"/>
      <c r="H848" s="121"/>
    </row>
    <row r="849" spans="1:8" x14ac:dyDescent="0.2">
      <c r="A849" s="123"/>
      <c r="B849" s="123"/>
      <c r="C849" s="125">
        <v>384.70000000001897</v>
      </c>
      <c r="D849" s="120">
        <f>FORECAST(C849,INDEX($B$2:$B$127,MATCH(C849,$A$2:$A$127,1)-1):INDEX($B$2:$B$127,MATCH(C849,$A$2:$A$127,1)+1),INDEX($A$2:$A$127,MATCH(C849,$A$2:$A$127,1)-1):INDEX($A$2:$A$127,MATCH(C849,$A$2:$A$127,1)+1))</f>
        <v>29.459062679511071</v>
      </c>
      <c r="E849" s="124">
        <v>469.49999999999</v>
      </c>
      <c r="F849" s="120">
        <f>FORECAST(E849,INDEX($D$2:$D$2007,MATCH(E849,$C$2:$C$2007,1)-1):INDEX($D$2:$D$2007,MATCH(E849,$C$2:$C$2007,1)+1),INDEX($C$2:$C$2007,MATCH(E849,$C$2:$C$2007,1)-1):INDEX($C$2:$C$2007,MATCH(E849,$C$2:$C$2007,1)+1))</f>
        <v>0.72856483691912288</v>
      </c>
      <c r="G849" s="125"/>
      <c r="H849" s="121"/>
    </row>
    <row r="850" spans="1:8" x14ac:dyDescent="0.2">
      <c r="A850" s="123"/>
      <c r="B850" s="123"/>
      <c r="C850" s="125">
        <v>384.800000000019</v>
      </c>
      <c r="D850" s="120">
        <f>FORECAST(C850,INDEX($B$2:$B$127,MATCH(C850,$A$2:$A$127,1)-1):INDEX($B$2:$B$127,MATCH(C850,$A$2:$A$127,1)+1),INDEX($A$2:$A$127,MATCH(C850,$A$2:$A$127,1)-1):INDEX($A$2:$A$127,MATCH(C850,$A$2:$A$127,1)+1))</f>
        <v>29.452862505473963</v>
      </c>
      <c r="E850" s="135">
        <v>469.69999999998998</v>
      </c>
      <c r="F850" s="120">
        <f>FORECAST(E850,INDEX($D$2:$D$2007,MATCH(E850,$C$2:$C$2007,1)-1):INDEX($D$2:$D$2007,MATCH(E850,$C$2:$C$2007,1)+1),INDEX($C$2:$C$2007,MATCH(E850,$C$2:$C$2007,1)-1):INDEX($C$2:$C$2007,MATCH(E850,$C$2:$C$2007,1)+1))</f>
        <v>0.72386066809563054</v>
      </c>
      <c r="G850" s="125"/>
      <c r="H850" s="121"/>
    </row>
    <row r="851" spans="1:8" x14ac:dyDescent="0.2">
      <c r="A851" s="123"/>
      <c r="B851" s="123"/>
      <c r="C851" s="125">
        <v>384.90000000001902</v>
      </c>
      <c r="D851" s="120">
        <f>FORECAST(C851,INDEX($B$2:$B$127,MATCH(C851,$A$2:$A$127,1)-1):INDEX($B$2:$B$127,MATCH(C851,$A$2:$A$127,1)+1),INDEX($A$2:$A$127,MATCH(C851,$A$2:$A$127,1)-1):INDEX($A$2:$A$127,MATCH(C851,$A$2:$A$127,1)+1))</f>
        <v>29.446662331436855</v>
      </c>
      <c r="E851" s="124">
        <v>469.89999999998997</v>
      </c>
      <c r="F851" s="120">
        <f>FORECAST(E851,INDEX($D$2:$D$2007,MATCH(E851,$C$2:$C$2007,1)-1):INDEX($D$2:$D$2007,MATCH(E851,$C$2:$C$2007,1)+1),INDEX($C$2:$C$2007,MATCH(E851,$C$2:$C$2007,1)-1):INDEX($C$2:$C$2007,MATCH(E851,$C$2:$C$2007,1)+1))</f>
        <v>0.71915649927213288</v>
      </c>
      <c r="G851" s="125"/>
      <c r="H851" s="121"/>
    </row>
    <row r="852" spans="1:8" x14ac:dyDescent="0.2">
      <c r="A852" s="123"/>
      <c r="B852" s="123"/>
      <c r="C852" s="125">
        <v>385.00000000001899</v>
      </c>
      <c r="D852" s="120">
        <f>FORECAST(C852,INDEX($B$2:$B$127,MATCH(C852,$A$2:$A$127,1)-1):INDEX($B$2:$B$127,MATCH(C852,$A$2:$A$127,1)+1),INDEX($A$2:$A$127,MATCH(C852,$A$2:$A$127,1)-1):INDEX($A$2:$A$127,MATCH(C852,$A$2:$A$127,1)+1))</f>
        <v>29.44046215739975</v>
      </c>
      <c r="E852" s="135">
        <v>470.09999999999002</v>
      </c>
      <c r="F852" s="120">
        <f>FORECAST(E852,INDEX($D$2:$D$2007,MATCH(E852,$C$2:$C$2007,1)-1):INDEX($D$2:$D$2007,MATCH(E852,$C$2:$C$2007,1)+1),INDEX($C$2:$C$2007,MATCH(E852,$C$2:$C$2007,1)-1):INDEX($C$2:$C$2007,MATCH(E852,$C$2:$C$2007,1)+1))</f>
        <v>0.71445233044863343</v>
      </c>
      <c r="G852" s="125"/>
      <c r="H852" s="121"/>
    </row>
    <row r="853" spans="1:8" x14ac:dyDescent="0.2">
      <c r="A853" s="123"/>
      <c r="B853" s="123"/>
      <c r="C853" s="125">
        <v>385.10000000001901</v>
      </c>
      <c r="D853" s="120">
        <f>FORECAST(C853,INDEX($B$2:$B$127,MATCH(C853,$A$2:$A$127,1)-1):INDEX($B$2:$B$127,MATCH(C853,$A$2:$A$127,1)+1),INDEX($A$2:$A$127,MATCH(C853,$A$2:$A$127,1)-1):INDEX($A$2:$A$127,MATCH(C853,$A$2:$A$127,1)+1))</f>
        <v>29.434261983362642</v>
      </c>
      <c r="E853" s="124">
        <v>470.29999999999001</v>
      </c>
      <c r="F853" s="120">
        <f>FORECAST(E853,INDEX($D$2:$D$2007,MATCH(E853,$C$2:$C$2007,1)-1):INDEX($D$2:$D$2007,MATCH(E853,$C$2:$C$2007,1)+1),INDEX($C$2:$C$2007,MATCH(E853,$C$2:$C$2007,1)-1):INDEX($C$2:$C$2007,MATCH(E853,$C$2:$C$2007,1)+1))</f>
        <v>0.70974816162513932</v>
      </c>
      <c r="G853" s="125"/>
      <c r="H853" s="121"/>
    </row>
    <row r="854" spans="1:8" x14ac:dyDescent="0.2">
      <c r="A854" s="123"/>
      <c r="B854" s="123"/>
      <c r="C854" s="125">
        <v>385.20000000001897</v>
      </c>
      <c r="D854" s="120">
        <f>FORECAST(C854,INDEX($B$2:$B$127,MATCH(C854,$A$2:$A$127,1)-1):INDEX($B$2:$B$127,MATCH(C854,$A$2:$A$127,1)+1),INDEX($A$2:$A$127,MATCH(C854,$A$2:$A$127,1)-1):INDEX($A$2:$A$127,MATCH(C854,$A$2:$A$127,1)+1))</f>
        <v>29.428061809325538</v>
      </c>
      <c r="E854" s="135">
        <v>470.49999999999</v>
      </c>
      <c r="F854" s="120">
        <f>FORECAST(E854,INDEX($D$2:$D$2007,MATCH(E854,$C$2:$C$2007,1)-1):INDEX($D$2:$D$2007,MATCH(E854,$C$2:$C$2007,1)+1),INDEX($C$2:$C$2007,MATCH(E854,$C$2:$C$2007,1)-1):INDEX($C$2:$C$2007,MATCH(E854,$C$2:$C$2007,1)+1))</f>
        <v>0.70504399280164165</v>
      </c>
      <c r="G854" s="125"/>
      <c r="H854" s="121"/>
    </row>
    <row r="855" spans="1:8" x14ac:dyDescent="0.2">
      <c r="A855" s="123"/>
      <c r="B855" s="123"/>
      <c r="C855" s="125">
        <v>385.300000000019</v>
      </c>
      <c r="D855" s="120">
        <f>FORECAST(C855,INDEX($B$2:$B$127,MATCH(C855,$A$2:$A$127,1)-1):INDEX($B$2:$B$127,MATCH(C855,$A$2:$A$127,1)+1),INDEX($A$2:$A$127,MATCH(C855,$A$2:$A$127,1)-1):INDEX($A$2:$A$127,MATCH(C855,$A$2:$A$127,1)+1))</f>
        <v>29.421861635288426</v>
      </c>
      <c r="E855" s="124">
        <v>470.69999999998998</v>
      </c>
      <c r="F855" s="120">
        <f>FORECAST(E855,INDEX($D$2:$D$2007,MATCH(E855,$C$2:$C$2007,1)-1):INDEX($D$2:$D$2007,MATCH(E855,$C$2:$C$2007,1)+1),INDEX($C$2:$C$2007,MATCH(E855,$C$2:$C$2007,1)-1):INDEX($C$2:$C$2007,MATCH(E855,$C$2:$C$2007,1)+1))</f>
        <v>0.70033982397814576</v>
      </c>
      <c r="G855" s="125"/>
      <c r="H855" s="121"/>
    </row>
    <row r="856" spans="1:8" x14ac:dyDescent="0.2">
      <c r="A856" s="123"/>
      <c r="B856" s="123"/>
      <c r="C856" s="125">
        <v>385.40000000001902</v>
      </c>
      <c r="D856" s="120">
        <f>FORECAST(C856,INDEX($B$2:$B$127,MATCH(C856,$A$2:$A$127,1)-1):INDEX($B$2:$B$127,MATCH(C856,$A$2:$A$127,1)+1),INDEX($A$2:$A$127,MATCH(C856,$A$2:$A$127,1)-1):INDEX($A$2:$A$127,MATCH(C856,$A$2:$A$127,1)+1))</f>
        <v>29.415661461251318</v>
      </c>
      <c r="E856" s="135">
        <v>470.89999999998997</v>
      </c>
      <c r="F856" s="120">
        <f>FORECAST(E856,INDEX($D$2:$D$2007,MATCH(E856,$C$2:$C$2007,1)-1):INDEX($D$2:$D$2007,MATCH(E856,$C$2:$C$2007,1)+1),INDEX($C$2:$C$2007,MATCH(E856,$C$2:$C$2007,1)-1):INDEX($C$2:$C$2007,MATCH(E856,$C$2:$C$2007,1)+1))</f>
        <v>0.69563565515464809</v>
      </c>
      <c r="G856" s="125"/>
      <c r="H856" s="121"/>
    </row>
    <row r="857" spans="1:8" x14ac:dyDescent="0.2">
      <c r="A857" s="123"/>
      <c r="B857" s="123"/>
      <c r="C857" s="125">
        <v>385.50000000001899</v>
      </c>
      <c r="D857" s="120">
        <f>FORECAST(C857,INDEX($B$2:$B$127,MATCH(C857,$A$2:$A$127,1)-1):INDEX($B$2:$B$127,MATCH(C857,$A$2:$A$127,1)+1),INDEX($A$2:$A$127,MATCH(C857,$A$2:$A$127,1)-1):INDEX($A$2:$A$127,MATCH(C857,$A$2:$A$127,1)+1))</f>
        <v>29.409461287214214</v>
      </c>
      <c r="E857" s="124">
        <v>471.09999999999002</v>
      </c>
      <c r="F857" s="120">
        <f>FORECAST(E857,INDEX($D$2:$D$2007,MATCH(E857,$C$2:$C$2007,1)-1):INDEX($D$2:$D$2007,MATCH(E857,$C$2:$C$2007,1)+1),INDEX($C$2:$C$2007,MATCH(E857,$C$2:$C$2007,1)-1):INDEX($C$2:$C$2007,MATCH(E857,$C$2:$C$2007,1)+1))</f>
        <v>0.69093148633114865</v>
      </c>
      <c r="G857" s="125"/>
      <c r="H857" s="121"/>
    </row>
    <row r="858" spans="1:8" x14ac:dyDescent="0.2">
      <c r="A858" s="123"/>
      <c r="B858" s="123"/>
      <c r="C858" s="125">
        <v>385.60000000001997</v>
      </c>
      <c r="D858" s="120">
        <f>FORECAST(C858,INDEX($B$2:$B$127,MATCH(C858,$A$2:$A$127,1)-1):INDEX($B$2:$B$127,MATCH(C858,$A$2:$A$127,1)+1),INDEX($A$2:$A$127,MATCH(C858,$A$2:$A$127,1)-1):INDEX($A$2:$A$127,MATCH(C858,$A$2:$A$127,1)+1))</f>
        <v>29.403261113177045</v>
      </c>
      <c r="E858" s="135">
        <v>471.29999999999001</v>
      </c>
      <c r="F858" s="120">
        <f>FORECAST(E858,INDEX($D$2:$D$2007,MATCH(E858,$C$2:$C$2007,1)-1):INDEX($D$2:$D$2007,MATCH(E858,$C$2:$C$2007,1)+1),INDEX($C$2:$C$2007,MATCH(E858,$C$2:$C$2007,1)-1):INDEX($C$2:$C$2007,MATCH(E858,$C$2:$C$2007,1)+1))</f>
        <v>0.68622731750765276</v>
      </c>
      <c r="G858" s="125"/>
      <c r="H858" s="121"/>
    </row>
    <row r="859" spans="1:8" x14ac:dyDescent="0.2">
      <c r="A859" s="123"/>
      <c r="B859" s="123"/>
      <c r="C859" s="125">
        <v>385.70000000001897</v>
      </c>
      <c r="D859" s="120">
        <f>FORECAST(C859,INDEX($B$2:$B$127,MATCH(C859,$A$2:$A$127,1)-1):INDEX($B$2:$B$127,MATCH(C859,$A$2:$A$127,1)+1),INDEX($A$2:$A$127,MATCH(C859,$A$2:$A$127,1)-1):INDEX($A$2:$A$127,MATCH(C859,$A$2:$A$127,1)+1))</f>
        <v>29.397060939140001</v>
      </c>
      <c r="E859" s="124">
        <v>471.49999999999</v>
      </c>
      <c r="F859" s="120">
        <f>FORECAST(E859,INDEX($D$2:$D$2007,MATCH(E859,$C$2:$C$2007,1)-1):INDEX($D$2:$D$2007,MATCH(E859,$C$2:$C$2007,1)+1),INDEX($C$2:$C$2007,MATCH(E859,$C$2:$C$2007,1)-1):INDEX($C$2:$C$2007,MATCH(E859,$C$2:$C$2007,1)+1))</f>
        <v>0.68152314868415687</v>
      </c>
      <c r="G859" s="125"/>
      <c r="H859" s="121"/>
    </row>
    <row r="860" spans="1:8" x14ac:dyDescent="0.2">
      <c r="A860" s="123"/>
      <c r="B860" s="123"/>
      <c r="C860" s="125">
        <v>385.80000000002002</v>
      </c>
      <c r="D860" s="120">
        <f>FORECAST(C860,INDEX($B$2:$B$127,MATCH(C860,$A$2:$A$127,1)-1):INDEX($B$2:$B$127,MATCH(C860,$A$2:$A$127,1)+1),INDEX($A$2:$A$127,MATCH(C860,$A$2:$A$127,1)-1):INDEX($A$2:$A$127,MATCH(C860,$A$2:$A$127,1)+1))</f>
        <v>29.390860765102829</v>
      </c>
      <c r="E860" s="135">
        <v>471.69999999998998</v>
      </c>
      <c r="F860" s="120">
        <f>FORECAST(E860,INDEX($D$2:$D$2007,MATCH(E860,$C$2:$C$2007,1)-1):INDEX($D$2:$D$2007,MATCH(E860,$C$2:$C$2007,1)+1),INDEX($C$2:$C$2007,MATCH(E860,$C$2:$C$2007,1)-1):INDEX($C$2:$C$2007,MATCH(E860,$C$2:$C$2007,1)+1))</f>
        <v>0.6768189798606592</v>
      </c>
      <c r="G860" s="125"/>
      <c r="H860" s="121"/>
    </row>
    <row r="861" spans="1:8" x14ac:dyDescent="0.2">
      <c r="A861" s="123"/>
      <c r="B861" s="123"/>
      <c r="C861" s="125">
        <v>385.90000000001999</v>
      </c>
      <c r="D861" s="120">
        <f>FORECAST(C861,INDEX($B$2:$B$127,MATCH(C861,$A$2:$A$127,1)-1):INDEX($B$2:$B$127,MATCH(C861,$A$2:$A$127,1)+1),INDEX($A$2:$A$127,MATCH(C861,$A$2:$A$127,1)-1):INDEX($A$2:$A$127,MATCH(C861,$A$2:$A$127,1)+1))</f>
        <v>29.384660591065725</v>
      </c>
      <c r="E861" s="124">
        <v>471.89999999998997</v>
      </c>
      <c r="F861" s="120">
        <f>FORECAST(E861,INDEX($D$2:$D$2007,MATCH(E861,$C$2:$C$2007,1)-1):INDEX($D$2:$D$2007,MATCH(E861,$C$2:$C$2007,1)+1),INDEX($C$2:$C$2007,MATCH(E861,$C$2:$C$2007,1)-1):INDEX($C$2:$C$2007,MATCH(E861,$C$2:$C$2007,1)+1))</f>
        <v>0.67211481103716331</v>
      </c>
      <c r="G861" s="125"/>
      <c r="H861" s="121"/>
    </row>
    <row r="862" spans="1:8" x14ac:dyDescent="0.2">
      <c r="A862" s="123"/>
      <c r="B862" s="123"/>
      <c r="C862" s="125">
        <v>386.00000000002001</v>
      </c>
      <c r="D862" s="120">
        <f>FORECAST(C862,INDEX($B$2:$B$127,MATCH(C862,$A$2:$A$127,1)-1):INDEX($B$2:$B$127,MATCH(C862,$A$2:$A$127,1)+1),INDEX($A$2:$A$127,MATCH(C862,$A$2:$A$127,1)-1):INDEX($A$2:$A$127,MATCH(C862,$A$2:$A$127,1)+1))</f>
        <v>29.378460417028617</v>
      </c>
      <c r="E862" s="135">
        <v>472.09999999999002</v>
      </c>
      <c r="F862" s="120">
        <f>FORECAST(E862,INDEX($D$2:$D$2007,MATCH(E862,$C$2:$C$2007,1)-1):INDEX($D$2:$D$2007,MATCH(E862,$C$2:$C$2007,1)+1),INDEX($C$2:$C$2007,MATCH(E862,$C$2:$C$2007,1)-1):INDEX($C$2:$C$2007,MATCH(E862,$C$2:$C$2007,1)+1))</f>
        <v>0.66741064221366386</v>
      </c>
      <c r="G862" s="125"/>
      <c r="H862" s="121"/>
    </row>
    <row r="863" spans="1:8" x14ac:dyDescent="0.2">
      <c r="A863" s="123"/>
      <c r="B863" s="123"/>
      <c r="C863" s="125">
        <v>386.10000000001997</v>
      </c>
      <c r="D863" s="120">
        <f>FORECAST(C863,INDEX($B$2:$B$127,MATCH(C863,$A$2:$A$127,1)-1):INDEX($B$2:$B$127,MATCH(C863,$A$2:$A$127,1)+1),INDEX($A$2:$A$127,MATCH(C863,$A$2:$A$127,1)-1):INDEX($A$2:$A$127,MATCH(C863,$A$2:$A$127,1)+1))</f>
        <v>29.358773735777817</v>
      </c>
      <c r="E863" s="124">
        <v>472.29999999999001</v>
      </c>
      <c r="F863" s="120">
        <f>FORECAST(E863,INDEX($D$2:$D$2007,MATCH(E863,$C$2:$C$2007,1)-1):INDEX($D$2:$D$2007,MATCH(E863,$C$2:$C$2007,1)+1),INDEX($C$2:$C$2007,MATCH(E863,$C$2:$C$2007,1)-1):INDEX($C$2:$C$2007,MATCH(E863,$C$2:$C$2007,1)+1))</f>
        <v>0.65719217822727316</v>
      </c>
      <c r="G863" s="125"/>
      <c r="H863" s="121"/>
    </row>
    <row r="864" spans="1:8" x14ac:dyDescent="0.2">
      <c r="A864" s="123"/>
      <c r="B864" s="123"/>
      <c r="C864" s="125">
        <v>386.20000000002</v>
      </c>
      <c r="D864" s="120">
        <f>FORECAST(C864,INDEX($B$2:$B$127,MATCH(C864,$A$2:$A$127,1)-1):INDEX($B$2:$B$127,MATCH(C864,$A$2:$A$127,1)+1),INDEX($A$2:$A$127,MATCH(C864,$A$2:$A$127,1)-1):INDEX($A$2:$A$127,MATCH(C864,$A$2:$A$127,1)+1))</f>
        <v>29.349936429732885</v>
      </c>
      <c r="E864" s="135">
        <v>472.49999999999</v>
      </c>
      <c r="F864" s="120">
        <f>FORECAST(E864,INDEX($D$2:$D$2007,MATCH(E864,$C$2:$C$2007,1)-1):INDEX($D$2:$D$2007,MATCH(E864,$C$2:$C$2007,1)+1),INDEX($C$2:$C$2007,MATCH(E864,$C$2:$C$2007,1)-1):INDEX($C$2:$C$2007,MATCH(E864,$C$2:$C$2007,1)+1))</f>
        <v>0.6526840363788704</v>
      </c>
      <c r="G864" s="125"/>
      <c r="H864" s="121"/>
    </row>
    <row r="865" spans="1:8" x14ac:dyDescent="0.2">
      <c r="A865" s="123"/>
      <c r="B865" s="123"/>
      <c r="C865" s="125">
        <v>386.30000000002002</v>
      </c>
      <c r="D865" s="120">
        <f>FORECAST(C865,INDEX($B$2:$B$127,MATCH(C865,$A$2:$A$127,1)-1):INDEX($B$2:$B$127,MATCH(C865,$A$2:$A$127,1)+1),INDEX($A$2:$A$127,MATCH(C865,$A$2:$A$127,1)-1):INDEX($A$2:$A$127,MATCH(C865,$A$2:$A$127,1)+1))</f>
        <v>29.341099123687947</v>
      </c>
      <c r="E865" s="124">
        <v>472.69999999998998</v>
      </c>
      <c r="F865" s="120">
        <f>FORECAST(E865,INDEX($D$2:$D$2007,MATCH(E865,$C$2:$C$2007,1)-1):INDEX($D$2:$D$2007,MATCH(E865,$C$2:$C$2007,1)+1),INDEX($C$2:$C$2007,MATCH(E865,$C$2:$C$2007,1)-1):INDEX($C$2:$C$2007,MATCH(E865,$C$2:$C$2007,1)+1))</f>
        <v>0.64746210426398676</v>
      </c>
      <c r="G865" s="125"/>
      <c r="H865" s="121"/>
    </row>
    <row r="866" spans="1:8" x14ac:dyDescent="0.2">
      <c r="A866" s="123"/>
      <c r="B866" s="123"/>
      <c r="C866" s="125">
        <v>386.40000000001999</v>
      </c>
      <c r="D866" s="120">
        <f>FORECAST(C866,INDEX($B$2:$B$127,MATCH(C866,$A$2:$A$127,1)-1):INDEX($B$2:$B$127,MATCH(C866,$A$2:$A$127,1)+1),INDEX($A$2:$A$127,MATCH(C866,$A$2:$A$127,1)-1):INDEX($A$2:$A$127,MATCH(C866,$A$2:$A$127,1)+1))</f>
        <v>29.332261817643015</v>
      </c>
      <c r="E866" s="135">
        <v>472.89999999998997</v>
      </c>
      <c r="F866" s="120">
        <f>FORECAST(E866,INDEX($D$2:$D$2007,MATCH(E866,$C$2:$C$2007,1)-1):INDEX($D$2:$D$2007,MATCH(E866,$C$2:$C$2007,1)+1),INDEX($C$2:$C$2007,MATCH(E866,$C$2:$C$2007,1)-1):INDEX($C$2:$C$2007,MATCH(E866,$C$2:$C$2007,1)+1))</f>
        <v>0.64224017214910489</v>
      </c>
      <c r="G866" s="125"/>
      <c r="H866" s="121"/>
    </row>
    <row r="867" spans="1:8" x14ac:dyDescent="0.2">
      <c r="A867" s="123"/>
      <c r="B867" s="123"/>
      <c r="C867" s="125">
        <v>386.50000000002001</v>
      </c>
      <c r="D867" s="120">
        <f>FORECAST(C867,INDEX($B$2:$B$127,MATCH(C867,$A$2:$A$127,1)-1):INDEX($B$2:$B$127,MATCH(C867,$A$2:$A$127,1)+1),INDEX($A$2:$A$127,MATCH(C867,$A$2:$A$127,1)-1):INDEX($A$2:$A$127,MATCH(C867,$A$2:$A$127,1)+1))</f>
        <v>29.323424511598077</v>
      </c>
      <c r="E867" s="124">
        <v>473.09999999999002</v>
      </c>
      <c r="F867" s="120">
        <f>FORECAST(E867,INDEX($D$2:$D$2007,MATCH(E867,$C$2:$C$2007,1)-1):INDEX($D$2:$D$2007,MATCH(E867,$C$2:$C$2007,1)+1),INDEX($C$2:$C$2007,MATCH(E867,$C$2:$C$2007,1)-1):INDEX($C$2:$C$2007,MATCH(E867,$C$2:$C$2007,1)+1))</f>
        <v>0.63701824003421947</v>
      </c>
      <c r="G867" s="125"/>
      <c r="H867" s="121"/>
    </row>
    <row r="868" spans="1:8" x14ac:dyDescent="0.2">
      <c r="A868" s="123"/>
      <c r="B868" s="123"/>
      <c r="C868" s="125">
        <v>386.60000000001997</v>
      </c>
      <c r="D868" s="120">
        <f>FORECAST(C868,INDEX($B$2:$B$127,MATCH(C868,$A$2:$A$127,1)-1):INDEX($B$2:$B$127,MATCH(C868,$A$2:$A$127,1)+1),INDEX($A$2:$A$127,MATCH(C868,$A$2:$A$127,1)-1):INDEX($A$2:$A$127,MATCH(C868,$A$2:$A$127,1)+1))</f>
        <v>29.314587205553146</v>
      </c>
      <c r="E868" s="135">
        <v>473.29999999999001</v>
      </c>
      <c r="F868" s="120">
        <f>FORECAST(E868,INDEX($D$2:$D$2007,MATCH(E868,$C$2:$C$2007,1)-1):INDEX($D$2:$D$2007,MATCH(E868,$C$2:$C$2007,1)+1),INDEX($C$2:$C$2007,MATCH(E868,$C$2:$C$2007,1)-1):INDEX($C$2:$C$2007,MATCH(E868,$C$2:$C$2007,1)+1))</f>
        <v>0.63179630791933761</v>
      </c>
      <c r="G868" s="125"/>
      <c r="H868" s="121"/>
    </row>
    <row r="869" spans="1:8" x14ac:dyDescent="0.2">
      <c r="A869" s="123"/>
      <c r="B869" s="123"/>
      <c r="C869" s="125">
        <v>386.70000000002</v>
      </c>
      <c r="D869" s="120">
        <f>FORECAST(C869,INDEX($B$2:$B$127,MATCH(C869,$A$2:$A$127,1)-1):INDEX($B$2:$B$127,MATCH(C869,$A$2:$A$127,1)+1),INDEX($A$2:$A$127,MATCH(C869,$A$2:$A$127,1)-1):INDEX($A$2:$A$127,MATCH(C869,$A$2:$A$127,1)+1))</f>
        <v>29.305749899508207</v>
      </c>
      <c r="E869" s="124">
        <v>473.49999999999</v>
      </c>
      <c r="F869" s="120">
        <f>FORECAST(E869,INDEX($D$2:$D$2007,MATCH(E869,$C$2:$C$2007,1)-1):INDEX($D$2:$D$2007,MATCH(E869,$C$2:$C$2007,1)+1),INDEX($C$2:$C$2007,MATCH(E869,$C$2:$C$2007,1)-1):INDEX($C$2:$C$2007,MATCH(E869,$C$2:$C$2007,1)+1))</f>
        <v>0.62657437580445574</v>
      </c>
      <c r="G869" s="125"/>
      <c r="H869" s="121"/>
    </row>
    <row r="870" spans="1:8" x14ac:dyDescent="0.2">
      <c r="A870" s="123"/>
      <c r="B870" s="123"/>
      <c r="C870" s="125">
        <v>386.80000000002002</v>
      </c>
      <c r="D870" s="120">
        <f>FORECAST(C870,INDEX($B$2:$B$127,MATCH(C870,$A$2:$A$127,1)-1):INDEX($B$2:$B$127,MATCH(C870,$A$2:$A$127,1)+1),INDEX($A$2:$A$127,MATCH(C870,$A$2:$A$127,1)-1):INDEX($A$2:$A$127,MATCH(C870,$A$2:$A$127,1)+1))</f>
        <v>29.296912593463269</v>
      </c>
      <c r="E870" s="135">
        <v>473.69999999998998</v>
      </c>
      <c r="F870" s="120">
        <f>FORECAST(E870,INDEX($D$2:$D$2007,MATCH(E870,$C$2:$C$2007,1)-1):INDEX($D$2:$D$2007,MATCH(E870,$C$2:$C$2007,1)+1),INDEX($C$2:$C$2007,MATCH(E870,$C$2:$C$2007,1)-1):INDEX($C$2:$C$2007,MATCH(E870,$C$2:$C$2007,1)+1))</f>
        <v>0.62135244368957387</v>
      </c>
      <c r="G870" s="125"/>
      <c r="H870" s="121"/>
    </row>
    <row r="871" spans="1:8" x14ac:dyDescent="0.2">
      <c r="A871" s="123"/>
      <c r="B871" s="123"/>
      <c r="C871" s="125">
        <v>386.90000000001999</v>
      </c>
      <c r="D871" s="120">
        <f>FORECAST(C871,INDEX($B$2:$B$127,MATCH(C871,$A$2:$A$127,1)-1):INDEX($B$2:$B$127,MATCH(C871,$A$2:$A$127,1)+1),INDEX($A$2:$A$127,MATCH(C871,$A$2:$A$127,1)-1):INDEX($A$2:$A$127,MATCH(C871,$A$2:$A$127,1)+1))</f>
        <v>29.288075287418337</v>
      </c>
      <c r="E871" s="124">
        <v>473.89999999998997</v>
      </c>
      <c r="F871" s="120">
        <f>FORECAST(E871,INDEX($D$2:$D$2007,MATCH(E871,$C$2:$C$2007,1)-1):INDEX($D$2:$D$2007,MATCH(E871,$C$2:$C$2007,1)+1),INDEX($C$2:$C$2007,MATCH(E871,$C$2:$C$2007,1)-1):INDEX($C$2:$C$2007,MATCH(E871,$C$2:$C$2007,1)+1))</f>
        <v>0.61613051157468846</v>
      </c>
      <c r="G871" s="125"/>
      <c r="H871" s="121"/>
    </row>
    <row r="872" spans="1:8" x14ac:dyDescent="0.2">
      <c r="A872" s="123"/>
      <c r="B872" s="123"/>
      <c r="C872" s="125">
        <v>387.00000000002001</v>
      </c>
      <c r="D872" s="120">
        <f>FORECAST(C872,INDEX($B$2:$B$127,MATCH(C872,$A$2:$A$127,1)-1):INDEX($B$2:$B$127,MATCH(C872,$A$2:$A$127,1)+1),INDEX($A$2:$A$127,MATCH(C872,$A$2:$A$127,1)-1):INDEX($A$2:$A$127,MATCH(C872,$A$2:$A$127,1)+1))</f>
        <v>29.279237981373399</v>
      </c>
      <c r="E872" s="135">
        <v>474.09999999999002</v>
      </c>
      <c r="F872" s="120">
        <f>FORECAST(E872,INDEX($D$2:$D$2007,MATCH(E872,$C$2:$C$2007,1)-1):INDEX($D$2:$D$2007,MATCH(E872,$C$2:$C$2007,1)+1),INDEX($C$2:$C$2007,MATCH(E872,$C$2:$C$2007,1)-1):INDEX($C$2:$C$2007,MATCH(E872,$C$2:$C$2007,1)+1))</f>
        <v>0.61090857945980837</v>
      </c>
      <c r="G872" s="125"/>
      <c r="H872" s="121"/>
    </row>
    <row r="873" spans="1:8" x14ac:dyDescent="0.2">
      <c r="A873" s="123"/>
      <c r="B873" s="123"/>
      <c r="C873" s="125">
        <v>387.10000000001997</v>
      </c>
      <c r="D873" s="120">
        <f>FORECAST(C873,INDEX($B$2:$B$127,MATCH(C873,$A$2:$A$127,1)-1):INDEX($B$2:$B$127,MATCH(C873,$A$2:$A$127,1)+1),INDEX($A$2:$A$127,MATCH(C873,$A$2:$A$127,1)-1):INDEX($A$2:$A$127,MATCH(C873,$A$2:$A$127,1)+1))</f>
        <v>29.270400675328467</v>
      </c>
      <c r="E873" s="124">
        <v>474.29999999999001</v>
      </c>
      <c r="F873" s="120">
        <f>FORECAST(E873,INDEX($D$2:$D$2007,MATCH(E873,$C$2:$C$2007,1)-1):INDEX($D$2:$D$2007,MATCH(E873,$C$2:$C$2007,1)+1),INDEX($C$2:$C$2007,MATCH(E873,$C$2:$C$2007,1)-1):INDEX($C$2:$C$2007,MATCH(E873,$C$2:$C$2007,1)+1))</f>
        <v>0.6056866473449265</v>
      </c>
      <c r="G873" s="125"/>
      <c r="H873" s="121"/>
    </row>
    <row r="874" spans="1:8" x14ac:dyDescent="0.2">
      <c r="A874" s="123"/>
      <c r="B874" s="123"/>
      <c r="C874" s="125">
        <v>387.20000000002</v>
      </c>
      <c r="D874" s="120">
        <f>FORECAST(C874,INDEX($B$2:$B$127,MATCH(C874,$A$2:$A$127,1)-1):INDEX($B$2:$B$127,MATCH(C874,$A$2:$A$127,1)+1),INDEX($A$2:$A$127,MATCH(C874,$A$2:$A$127,1)-1):INDEX($A$2:$A$127,MATCH(C874,$A$2:$A$127,1)+1))</f>
        <v>29.261563369283529</v>
      </c>
      <c r="E874" s="135">
        <v>474.49999999999</v>
      </c>
      <c r="F874" s="120">
        <f>FORECAST(E874,INDEX($D$2:$D$2007,MATCH(E874,$C$2:$C$2007,1)-1):INDEX($D$2:$D$2007,MATCH(E874,$C$2:$C$2007,1)+1),INDEX($C$2:$C$2007,MATCH(E874,$C$2:$C$2007,1)-1):INDEX($C$2:$C$2007,MATCH(E874,$C$2:$C$2007,1)+1))</f>
        <v>0.60046471523004108</v>
      </c>
      <c r="G874" s="125"/>
      <c r="H874" s="121"/>
    </row>
    <row r="875" spans="1:8" x14ac:dyDescent="0.2">
      <c r="A875" s="123"/>
      <c r="B875" s="123"/>
      <c r="C875" s="125">
        <v>387.30000000002002</v>
      </c>
      <c r="D875" s="120">
        <f>FORECAST(C875,INDEX($B$2:$B$127,MATCH(C875,$A$2:$A$127,1)-1):INDEX($B$2:$B$127,MATCH(C875,$A$2:$A$127,1)+1),INDEX($A$2:$A$127,MATCH(C875,$A$2:$A$127,1)-1):INDEX($A$2:$A$127,MATCH(C875,$A$2:$A$127,1)+1))</f>
        <v>29.25272606323859</v>
      </c>
      <c r="E875" s="124">
        <v>474.69999999998998</v>
      </c>
      <c r="F875" s="120">
        <f>FORECAST(E875,INDEX($D$2:$D$2007,MATCH(E875,$C$2:$C$2007,1)-1):INDEX($D$2:$D$2007,MATCH(E875,$C$2:$C$2007,1)+1),INDEX($C$2:$C$2007,MATCH(E875,$C$2:$C$2007,1)-1):INDEX($C$2:$C$2007,MATCH(E875,$C$2:$C$2007,1)+1))</f>
        <v>0.59524278311516099</v>
      </c>
      <c r="G875" s="125"/>
      <c r="H875" s="121"/>
    </row>
    <row r="876" spans="1:8" x14ac:dyDescent="0.2">
      <c r="A876" s="123"/>
      <c r="B876" s="123"/>
      <c r="C876" s="125">
        <v>387.40000000001999</v>
      </c>
      <c r="D876" s="120">
        <f>FORECAST(C876,INDEX($B$2:$B$127,MATCH(C876,$A$2:$A$127,1)-1):INDEX($B$2:$B$127,MATCH(C876,$A$2:$A$127,1)+1),INDEX($A$2:$A$127,MATCH(C876,$A$2:$A$127,1)-1):INDEX($A$2:$A$127,MATCH(C876,$A$2:$A$127,1)+1))</f>
        <v>29.236734044842109</v>
      </c>
      <c r="E876" s="135">
        <v>474.89999999998997</v>
      </c>
      <c r="F876" s="120">
        <f>FORECAST(E876,INDEX($D$2:$D$2007,MATCH(E876,$C$2:$C$2007,1)-1):INDEX($D$2:$D$2007,MATCH(E876,$C$2:$C$2007,1)+1),INDEX($C$2:$C$2007,MATCH(E876,$C$2:$C$2007,1)-1):INDEX($C$2:$C$2007,MATCH(E876,$C$2:$C$2007,1)+1))</f>
        <v>0.59002085100027912</v>
      </c>
      <c r="G876" s="125"/>
      <c r="H876" s="121"/>
    </row>
    <row r="877" spans="1:8" x14ac:dyDescent="0.2">
      <c r="A877" s="123"/>
      <c r="B877" s="123"/>
      <c r="C877" s="125">
        <v>387.50000000002001</v>
      </c>
      <c r="D877" s="120">
        <f>FORECAST(C877,INDEX($B$2:$B$127,MATCH(C877,$A$2:$A$127,1)-1):INDEX($B$2:$B$127,MATCH(C877,$A$2:$A$127,1)+1),INDEX($A$2:$A$127,MATCH(C877,$A$2:$A$127,1)-1):INDEX($A$2:$A$127,MATCH(C877,$A$2:$A$127,1)+1))</f>
        <v>29.227059236170071</v>
      </c>
      <c r="E877" s="124">
        <v>475.09999999999002</v>
      </c>
      <c r="F877" s="120">
        <f>FORECAST(E877,INDEX($D$2:$D$2007,MATCH(E877,$C$2:$C$2007,1)-1):INDEX($D$2:$D$2007,MATCH(E877,$C$2:$C$2007,1)+1),INDEX($C$2:$C$2007,MATCH(E877,$C$2:$C$2007,1)-1):INDEX($C$2:$C$2007,MATCH(E877,$C$2:$C$2007,1)+1))</f>
        <v>0.5847989188853937</v>
      </c>
      <c r="G877" s="125"/>
      <c r="H877" s="121"/>
    </row>
    <row r="878" spans="1:8" x14ac:dyDescent="0.2">
      <c r="A878" s="123"/>
      <c r="B878" s="123"/>
      <c r="C878" s="125">
        <v>387.60000000001997</v>
      </c>
      <c r="D878" s="120">
        <f>FORECAST(C878,INDEX($B$2:$B$127,MATCH(C878,$A$2:$A$127,1)-1):INDEX($B$2:$B$127,MATCH(C878,$A$2:$A$127,1)+1),INDEX($A$2:$A$127,MATCH(C878,$A$2:$A$127,1)-1):INDEX($A$2:$A$127,MATCH(C878,$A$2:$A$127,1)+1))</f>
        <v>29.21738442749804</v>
      </c>
      <c r="E878" s="135">
        <v>475.29999999999001</v>
      </c>
      <c r="F878" s="120">
        <f>FORECAST(E878,INDEX($D$2:$D$2007,MATCH(E878,$C$2:$C$2007,1)-1):INDEX($D$2:$D$2007,MATCH(E878,$C$2:$C$2007,1)+1),INDEX($C$2:$C$2007,MATCH(E878,$C$2:$C$2007,1)-1):INDEX($C$2:$C$2007,MATCH(E878,$C$2:$C$2007,1)+1))</f>
        <v>0.57957698677051184</v>
      </c>
      <c r="G878" s="125"/>
      <c r="H878" s="121"/>
    </row>
    <row r="879" spans="1:8" x14ac:dyDescent="0.2">
      <c r="A879" s="123"/>
      <c r="B879" s="123"/>
      <c r="C879" s="125">
        <v>387.70000000002</v>
      </c>
      <c r="D879" s="120">
        <f>FORECAST(C879,INDEX($B$2:$B$127,MATCH(C879,$A$2:$A$127,1)-1):INDEX($B$2:$B$127,MATCH(C879,$A$2:$A$127,1)+1),INDEX($A$2:$A$127,MATCH(C879,$A$2:$A$127,1)-1):INDEX($A$2:$A$127,MATCH(C879,$A$2:$A$127,1)+1))</f>
        <v>29.207709618826001</v>
      </c>
      <c r="E879" s="124">
        <v>475.49999999999</v>
      </c>
      <c r="F879" s="120">
        <f>FORECAST(E879,INDEX($D$2:$D$2007,MATCH(E879,$C$2:$C$2007,1)-1):INDEX($D$2:$D$2007,MATCH(E879,$C$2:$C$2007,1)+1),INDEX($C$2:$C$2007,MATCH(E879,$C$2:$C$2007,1)-1):INDEX($C$2:$C$2007,MATCH(E879,$C$2:$C$2007,1)+1))</f>
        <v>0.57435505465562997</v>
      </c>
      <c r="G879" s="125"/>
      <c r="H879" s="121"/>
    </row>
    <row r="880" spans="1:8" x14ac:dyDescent="0.2">
      <c r="A880" s="123"/>
      <c r="B880" s="123"/>
      <c r="C880" s="125">
        <v>387.80000000002002</v>
      </c>
      <c r="D880" s="120">
        <f>FORECAST(C880,INDEX($B$2:$B$127,MATCH(C880,$A$2:$A$127,1)-1):INDEX($B$2:$B$127,MATCH(C880,$A$2:$A$127,1)+1),INDEX($A$2:$A$127,MATCH(C880,$A$2:$A$127,1)-1):INDEX($A$2:$A$127,MATCH(C880,$A$2:$A$127,1)+1))</f>
        <v>29.198034810153963</v>
      </c>
      <c r="E880" s="135">
        <v>475.69999999998998</v>
      </c>
      <c r="F880" s="120">
        <f>FORECAST(E880,INDEX($D$2:$D$2007,MATCH(E880,$C$2:$C$2007,1)-1):INDEX($D$2:$D$2007,MATCH(E880,$C$2:$C$2007,1)+1),INDEX($C$2:$C$2007,MATCH(E880,$C$2:$C$2007,1)-1):INDEX($C$2:$C$2007,MATCH(E880,$C$2:$C$2007,1)+1))</f>
        <v>0.56913312254074633</v>
      </c>
      <c r="G880" s="125"/>
      <c r="H880" s="121"/>
    </row>
    <row r="881" spans="1:8" x14ac:dyDescent="0.2">
      <c r="A881" s="123"/>
      <c r="B881" s="123"/>
      <c r="C881" s="125">
        <v>387.90000000001999</v>
      </c>
      <c r="D881" s="120">
        <f>FORECAST(C881,INDEX($B$2:$B$127,MATCH(C881,$A$2:$A$127,1)-1):INDEX($B$2:$B$127,MATCH(C881,$A$2:$A$127,1)+1),INDEX($A$2:$A$127,MATCH(C881,$A$2:$A$127,1)-1):INDEX($A$2:$A$127,MATCH(C881,$A$2:$A$127,1)+1))</f>
        <v>29.188360001481932</v>
      </c>
      <c r="E881" s="124">
        <v>475.89999999998997</v>
      </c>
      <c r="F881" s="120">
        <f>FORECAST(E881,INDEX($D$2:$D$2007,MATCH(E881,$C$2:$C$2007,1)-1):INDEX($D$2:$D$2007,MATCH(E881,$C$2:$C$2007,1)+1),INDEX($C$2:$C$2007,MATCH(E881,$C$2:$C$2007,1)-1):INDEX($C$2:$C$2007,MATCH(E881,$C$2:$C$2007,1)+1))</f>
        <v>0.56391119042586624</v>
      </c>
      <c r="G881" s="125"/>
      <c r="H881" s="121"/>
    </row>
    <row r="882" spans="1:8" x14ac:dyDescent="0.2">
      <c r="A882" s="123"/>
      <c r="B882" s="123"/>
      <c r="C882" s="125">
        <v>388.00000000002001</v>
      </c>
      <c r="D882" s="120">
        <f>FORECAST(C882,INDEX($B$2:$B$127,MATCH(C882,$A$2:$A$127,1)-1):INDEX($B$2:$B$127,MATCH(C882,$A$2:$A$127,1)+1),INDEX($A$2:$A$127,MATCH(C882,$A$2:$A$127,1)-1):INDEX($A$2:$A$127,MATCH(C882,$A$2:$A$127,1)+1))</f>
        <v>29.178685192809894</v>
      </c>
      <c r="E882" s="135">
        <v>476.09999999999002</v>
      </c>
      <c r="F882" s="120">
        <f>FORECAST(E882,INDEX($D$2:$D$2007,MATCH(E882,$C$2:$C$2007,1)-1):INDEX($D$2:$D$2007,MATCH(E882,$C$2:$C$2007,1)+1),INDEX($C$2:$C$2007,MATCH(E882,$C$2:$C$2007,1)-1):INDEX($C$2:$C$2007,MATCH(E882,$C$2:$C$2007,1)+1))</f>
        <v>0.55868925831098437</v>
      </c>
      <c r="G882" s="125"/>
      <c r="H882" s="121"/>
    </row>
    <row r="883" spans="1:8" x14ac:dyDescent="0.2">
      <c r="A883" s="123"/>
      <c r="B883" s="123"/>
      <c r="C883" s="125">
        <v>388.10000000001997</v>
      </c>
      <c r="D883" s="120">
        <f>FORECAST(C883,INDEX($B$2:$B$127,MATCH(C883,$A$2:$A$127,1)-1):INDEX($B$2:$B$127,MATCH(C883,$A$2:$A$127,1)+1),INDEX($A$2:$A$127,MATCH(C883,$A$2:$A$127,1)-1):INDEX($A$2:$A$127,MATCH(C883,$A$2:$A$127,1)+1))</f>
        <v>29.169010384137863</v>
      </c>
      <c r="E883" s="124">
        <v>476.29999999999001</v>
      </c>
      <c r="F883" s="120">
        <f>FORECAST(E883,INDEX($D$2:$D$2007,MATCH(E883,$C$2:$C$2007,1)-1):INDEX($D$2:$D$2007,MATCH(E883,$C$2:$C$2007,1)+1),INDEX($C$2:$C$2007,MATCH(E883,$C$2:$C$2007,1)-1):INDEX($C$2:$C$2007,MATCH(E883,$C$2:$C$2007,1)+1))</f>
        <v>0.55346732619609895</v>
      </c>
      <c r="G883" s="125"/>
      <c r="H883" s="121"/>
    </row>
    <row r="884" spans="1:8" x14ac:dyDescent="0.2">
      <c r="A884" s="123"/>
      <c r="B884" s="123"/>
      <c r="C884" s="125">
        <v>388.20000000002</v>
      </c>
      <c r="D884" s="120">
        <f>FORECAST(C884,INDEX($B$2:$B$127,MATCH(C884,$A$2:$A$127,1)-1):INDEX($B$2:$B$127,MATCH(C884,$A$2:$A$127,1)+1),INDEX($A$2:$A$127,MATCH(C884,$A$2:$A$127,1)-1):INDEX($A$2:$A$127,MATCH(C884,$A$2:$A$127,1)+1))</f>
        <v>29.159335575465825</v>
      </c>
      <c r="E884" s="135">
        <v>476.49999999999</v>
      </c>
      <c r="F884" s="120">
        <f>FORECAST(E884,INDEX($D$2:$D$2007,MATCH(E884,$C$2:$C$2007,1)-1):INDEX($D$2:$D$2007,MATCH(E884,$C$2:$C$2007,1)+1),INDEX($C$2:$C$2007,MATCH(E884,$C$2:$C$2007,1)-1):INDEX($C$2:$C$2007,MATCH(E884,$C$2:$C$2007,1)+1))</f>
        <v>0.54824539408121709</v>
      </c>
      <c r="G884" s="125"/>
      <c r="H884" s="121"/>
    </row>
    <row r="885" spans="1:8" x14ac:dyDescent="0.2">
      <c r="A885" s="123"/>
      <c r="B885" s="123"/>
      <c r="C885" s="125">
        <v>388.30000000002002</v>
      </c>
      <c r="D885" s="120">
        <f>FORECAST(C885,INDEX($B$2:$B$127,MATCH(C885,$A$2:$A$127,1)-1):INDEX($B$2:$B$127,MATCH(C885,$A$2:$A$127,1)+1),INDEX($A$2:$A$127,MATCH(C885,$A$2:$A$127,1)-1):INDEX($A$2:$A$127,MATCH(C885,$A$2:$A$127,1)+1))</f>
        <v>29.149660766793787</v>
      </c>
      <c r="E885" s="124">
        <v>476.69999999998998</v>
      </c>
      <c r="F885" s="120">
        <f>FORECAST(E885,INDEX($D$2:$D$2007,MATCH(E885,$C$2:$C$2007,1)-1):INDEX($D$2:$D$2007,MATCH(E885,$C$2:$C$2007,1)+1),INDEX($C$2:$C$2007,MATCH(E885,$C$2:$C$2007,1)-1):INDEX($C$2:$C$2007,MATCH(E885,$C$2:$C$2007,1)+1))</f>
        <v>0.54302346196633522</v>
      </c>
      <c r="G885" s="125"/>
      <c r="H885" s="121"/>
    </row>
    <row r="886" spans="1:8" x14ac:dyDescent="0.2">
      <c r="A886" s="123"/>
      <c r="B886" s="123"/>
      <c r="C886" s="125">
        <v>388.40000000001999</v>
      </c>
      <c r="D886" s="120">
        <f>FORECAST(C886,INDEX($B$2:$B$127,MATCH(C886,$A$2:$A$127,1)-1):INDEX($B$2:$B$127,MATCH(C886,$A$2:$A$127,1)+1),INDEX($A$2:$A$127,MATCH(C886,$A$2:$A$127,1)-1):INDEX($A$2:$A$127,MATCH(C886,$A$2:$A$127,1)+1))</f>
        <v>29.139985958121756</v>
      </c>
      <c r="E886" s="135">
        <v>476.89999999998997</v>
      </c>
      <c r="F886" s="120">
        <f>FORECAST(E886,INDEX($D$2:$D$2007,MATCH(E886,$C$2:$C$2007,1)-1):INDEX($D$2:$D$2007,MATCH(E886,$C$2:$C$2007,1)+1),INDEX($C$2:$C$2007,MATCH(E886,$C$2:$C$2007,1)-1):INDEX($C$2:$C$2007,MATCH(E886,$C$2:$C$2007,1)+1))</f>
        <v>0.53780152985145513</v>
      </c>
      <c r="G886" s="125"/>
      <c r="H886" s="121"/>
    </row>
    <row r="887" spans="1:8" x14ac:dyDescent="0.2">
      <c r="A887" s="123"/>
      <c r="B887" s="123"/>
      <c r="C887" s="125">
        <v>388.50000000002001</v>
      </c>
      <c r="D887" s="120">
        <f>FORECAST(C887,INDEX($B$2:$B$127,MATCH(C887,$A$2:$A$127,1)-1):INDEX($B$2:$B$127,MATCH(C887,$A$2:$A$127,1)+1),INDEX($A$2:$A$127,MATCH(C887,$A$2:$A$127,1)-1):INDEX($A$2:$A$127,MATCH(C887,$A$2:$A$127,1)+1))</f>
        <v>29.130311149449717</v>
      </c>
      <c r="E887" s="124">
        <v>477.09999999999002</v>
      </c>
      <c r="F887" s="120">
        <f>FORECAST(E887,INDEX($D$2:$D$2007,MATCH(E887,$C$2:$C$2007,1)-1):INDEX($D$2:$D$2007,MATCH(E887,$C$2:$C$2007,1)+1),INDEX($C$2:$C$2007,MATCH(E887,$C$2:$C$2007,1)-1):INDEX($C$2:$C$2007,MATCH(E887,$C$2:$C$2007,1)+1))</f>
        <v>0.53257959773657149</v>
      </c>
      <c r="G887" s="125"/>
      <c r="H887" s="121"/>
    </row>
    <row r="888" spans="1:8" x14ac:dyDescent="0.2">
      <c r="A888" s="123"/>
      <c r="B888" s="123"/>
      <c r="C888" s="125">
        <v>388.60000000001997</v>
      </c>
      <c r="D888" s="120">
        <f>FORECAST(C888,INDEX($B$2:$B$127,MATCH(C888,$A$2:$A$127,1)-1):INDEX($B$2:$B$127,MATCH(C888,$A$2:$A$127,1)+1),INDEX($A$2:$A$127,MATCH(C888,$A$2:$A$127,1)-1):INDEX($A$2:$A$127,MATCH(C888,$A$2:$A$127,1)+1))</f>
        <v>29.120636340777686</v>
      </c>
      <c r="E888" s="135">
        <v>477.29999999999001</v>
      </c>
      <c r="F888" s="120">
        <f>FORECAST(E888,INDEX($D$2:$D$2007,MATCH(E888,$C$2:$C$2007,1)-1):INDEX($D$2:$D$2007,MATCH(E888,$C$2:$C$2007,1)+1),INDEX($C$2:$C$2007,MATCH(E888,$C$2:$C$2007,1)-1):INDEX($C$2:$C$2007,MATCH(E888,$C$2:$C$2007,1)+1))</f>
        <v>0.52346699249338613</v>
      </c>
      <c r="G888" s="125"/>
      <c r="H888" s="121"/>
    </row>
    <row r="889" spans="1:8" x14ac:dyDescent="0.2">
      <c r="A889" s="123"/>
      <c r="B889" s="123"/>
      <c r="C889" s="125">
        <v>388.70000000002</v>
      </c>
      <c r="D889" s="120">
        <f>FORECAST(C889,INDEX($B$2:$B$127,MATCH(C889,$A$2:$A$127,1)-1):INDEX($B$2:$B$127,MATCH(C889,$A$2:$A$127,1)+1),INDEX($A$2:$A$127,MATCH(C889,$A$2:$A$127,1)-1):INDEX($A$2:$A$127,MATCH(C889,$A$2:$A$127,1)+1))</f>
        <v>29.071665272242385</v>
      </c>
      <c r="E889" s="124">
        <v>477.49999999999</v>
      </c>
      <c r="F889" s="120">
        <f>FORECAST(E889,INDEX($D$2:$D$2007,MATCH(E889,$C$2:$C$2007,1)-1):INDEX($D$2:$D$2007,MATCH(E889,$C$2:$C$2007,1)+1),INDEX($C$2:$C$2007,MATCH(E889,$C$2:$C$2007,1)-1):INDEX($C$2:$C$2007,MATCH(E889,$C$2:$C$2007,1)+1))</f>
        <v>0.51720028795167927</v>
      </c>
      <c r="G889" s="125"/>
      <c r="H889" s="121"/>
    </row>
    <row r="890" spans="1:8" x14ac:dyDescent="0.2">
      <c r="A890" s="123"/>
      <c r="B890" s="123"/>
      <c r="C890" s="125">
        <v>388.80000000002002</v>
      </c>
      <c r="D890" s="120">
        <f>FORECAST(C890,INDEX($B$2:$B$127,MATCH(C890,$A$2:$A$127,1)-1):INDEX($B$2:$B$127,MATCH(C890,$A$2:$A$127,1)+1),INDEX($A$2:$A$127,MATCH(C890,$A$2:$A$127,1)-1):INDEX($A$2:$A$127,MATCH(C890,$A$2:$A$127,1)+1))</f>
        <v>29.057600787453744</v>
      </c>
      <c r="E890" s="135">
        <v>477.69999999998998</v>
      </c>
      <c r="F890" s="120">
        <f>FORECAST(E890,INDEX($D$2:$D$2007,MATCH(E890,$C$2:$C$2007,1)-1):INDEX($D$2:$D$2007,MATCH(E890,$C$2:$C$2007,1)+1),INDEX($C$2:$C$2007,MATCH(E890,$C$2:$C$2007,1)-1):INDEX($C$2:$C$2007,MATCH(E890,$C$2:$C$2007,1)+1))</f>
        <v>0.51171171803696858</v>
      </c>
      <c r="G890" s="125"/>
      <c r="H890" s="121"/>
    </row>
    <row r="891" spans="1:8" x14ac:dyDescent="0.2">
      <c r="A891" s="123"/>
      <c r="B891" s="123"/>
      <c r="C891" s="125">
        <v>388.90000000001999</v>
      </c>
      <c r="D891" s="120">
        <f>FORECAST(C891,INDEX($B$2:$B$127,MATCH(C891,$A$2:$A$127,1)-1):INDEX($B$2:$B$127,MATCH(C891,$A$2:$A$127,1)+1),INDEX($A$2:$A$127,MATCH(C891,$A$2:$A$127,1)-1):INDEX($A$2:$A$127,MATCH(C891,$A$2:$A$127,1)+1))</f>
        <v>29.043536302665103</v>
      </c>
      <c r="E891" s="124">
        <v>477.89999999998997</v>
      </c>
      <c r="F891" s="120">
        <f>FORECAST(E891,INDEX($D$2:$D$2007,MATCH(E891,$C$2:$C$2007,1)-1):INDEX($D$2:$D$2007,MATCH(E891,$C$2:$C$2007,1)+1),INDEX($C$2:$C$2007,MATCH(E891,$C$2:$C$2007,1)-1):INDEX($C$2:$C$2007,MATCH(E891,$C$2:$C$2007,1)+1))</f>
        <v>0.50622314812225788</v>
      </c>
      <c r="G891" s="125"/>
      <c r="H891" s="121"/>
    </row>
    <row r="892" spans="1:8" x14ac:dyDescent="0.2">
      <c r="A892" s="123"/>
      <c r="B892" s="123"/>
      <c r="C892" s="125">
        <v>389.00000000002001</v>
      </c>
      <c r="D892" s="120">
        <f>FORECAST(C892,INDEX($B$2:$B$127,MATCH(C892,$A$2:$A$127,1)-1):INDEX($B$2:$B$127,MATCH(C892,$A$2:$A$127,1)+1),INDEX($A$2:$A$127,MATCH(C892,$A$2:$A$127,1)-1):INDEX($A$2:$A$127,MATCH(C892,$A$2:$A$127,1)+1))</f>
        <v>29.029471817876455</v>
      </c>
      <c r="E892" s="135">
        <v>478.09999999999002</v>
      </c>
      <c r="F892" s="120">
        <f>FORECAST(E892,INDEX($D$2:$D$2007,MATCH(E892,$C$2:$C$2007,1)-1):INDEX($D$2:$D$2007,MATCH(E892,$C$2:$C$2007,1)+1),INDEX($C$2:$C$2007,MATCH(E892,$C$2:$C$2007,1)-1):INDEX($C$2:$C$2007,MATCH(E892,$C$2:$C$2007,1)+1))</f>
        <v>0.50073457820754186</v>
      </c>
      <c r="G892" s="125"/>
      <c r="H892" s="121"/>
    </row>
    <row r="893" spans="1:8" x14ac:dyDescent="0.2">
      <c r="A893" s="123"/>
      <c r="B893" s="123"/>
      <c r="C893" s="125">
        <v>389.10000000001997</v>
      </c>
      <c r="D893" s="120">
        <f>FORECAST(C893,INDEX($B$2:$B$127,MATCH(C893,$A$2:$A$127,1)-1):INDEX($B$2:$B$127,MATCH(C893,$A$2:$A$127,1)+1),INDEX($A$2:$A$127,MATCH(C893,$A$2:$A$127,1)-1):INDEX($A$2:$A$127,MATCH(C893,$A$2:$A$127,1)+1))</f>
        <v>29.015407333087815</v>
      </c>
      <c r="E893" s="124">
        <v>478.29999999999001</v>
      </c>
      <c r="F893" s="120">
        <f>FORECAST(E893,INDEX($D$2:$D$2007,MATCH(E893,$C$2:$C$2007,1)-1):INDEX($D$2:$D$2007,MATCH(E893,$C$2:$C$2007,1)+1),INDEX($C$2:$C$2007,MATCH(E893,$C$2:$C$2007,1)-1):INDEX($C$2:$C$2007,MATCH(E893,$C$2:$C$2007,1)+1))</f>
        <v>0.49524600829282939</v>
      </c>
      <c r="G893" s="125"/>
      <c r="H893" s="121"/>
    </row>
    <row r="894" spans="1:8" x14ac:dyDescent="0.2">
      <c r="A894" s="123"/>
      <c r="B894" s="123"/>
      <c r="C894" s="125">
        <v>389.20000000002</v>
      </c>
      <c r="D894" s="120">
        <f>FORECAST(C894,INDEX($B$2:$B$127,MATCH(C894,$A$2:$A$127,1)-1):INDEX($B$2:$B$127,MATCH(C894,$A$2:$A$127,1)+1),INDEX($A$2:$A$127,MATCH(C894,$A$2:$A$127,1)-1):INDEX($A$2:$A$127,MATCH(C894,$A$2:$A$127,1)+1))</f>
        <v>29.001342848299174</v>
      </c>
      <c r="E894" s="135">
        <v>478.49999999999</v>
      </c>
      <c r="F894" s="120">
        <f>FORECAST(E894,INDEX($D$2:$D$2007,MATCH(E894,$C$2:$C$2007,1)-1):INDEX($D$2:$D$2007,MATCH(E894,$C$2:$C$2007,1)+1),INDEX($C$2:$C$2007,MATCH(E894,$C$2:$C$2007,1)-1):INDEX($C$2:$C$2007,MATCH(E894,$C$2:$C$2007,1)+1))</f>
        <v>0.48975743837812047</v>
      </c>
      <c r="G894" s="125"/>
      <c r="H894" s="121"/>
    </row>
    <row r="895" spans="1:8" x14ac:dyDescent="0.2">
      <c r="A895" s="123"/>
      <c r="B895" s="123"/>
      <c r="C895" s="125">
        <v>389.30000000002002</v>
      </c>
      <c r="D895" s="120">
        <f>FORECAST(C895,INDEX($B$2:$B$127,MATCH(C895,$A$2:$A$127,1)-1):INDEX($B$2:$B$127,MATCH(C895,$A$2:$A$127,1)+1),INDEX($A$2:$A$127,MATCH(C895,$A$2:$A$127,1)-1):INDEX($A$2:$A$127,MATCH(C895,$A$2:$A$127,1)+1))</f>
        <v>28.987278363510526</v>
      </c>
      <c r="E895" s="124">
        <v>478.69999999998998</v>
      </c>
      <c r="F895" s="120">
        <f>FORECAST(E895,INDEX($D$2:$D$2007,MATCH(E895,$C$2:$C$2007,1)-1):INDEX($D$2:$D$2007,MATCH(E895,$C$2:$C$2007,1)+1),INDEX($C$2:$C$2007,MATCH(E895,$C$2:$C$2007,1)-1):INDEX($C$2:$C$2007,MATCH(E895,$C$2:$C$2007,1)+1))</f>
        <v>0.48426886846340622</v>
      </c>
      <c r="G895" s="125"/>
      <c r="H895" s="121"/>
    </row>
    <row r="896" spans="1:8" x14ac:dyDescent="0.2">
      <c r="A896" s="123"/>
      <c r="B896" s="123"/>
      <c r="C896" s="125">
        <v>389.40000000001999</v>
      </c>
      <c r="D896" s="120">
        <f>FORECAST(C896,INDEX($B$2:$B$127,MATCH(C896,$A$2:$A$127,1)-1):INDEX($B$2:$B$127,MATCH(C896,$A$2:$A$127,1)+1),INDEX($A$2:$A$127,MATCH(C896,$A$2:$A$127,1)-1):INDEX($A$2:$A$127,MATCH(C896,$A$2:$A$127,1)+1))</f>
        <v>28.973213878721886</v>
      </c>
      <c r="E896" s="135">
        <v>478.89999999998997</v>
      </c>
      <c r="F896" s="120">
        <f>FORECAST(E896,INDEX($D$2:$D$2007,MATCH(E896,$C$2:$C$2007,1)-1):INDEX($D$2:$D$2007,MATCH(E896,$C$2:$C$2007,1)+1),INDEX($C$2:$C$2007,MATCH(E896,$C$2:$C$2007,1)-1):INDEX($C$2:$C$2007,MATCH(E896,$C$2:$C$2007,1)+1))</f>
        <v>0.47878029854869375</v>
      </c>
      <c r="G896" s="125"/>
      <c r="H896" s="121"/>
    </row>
    <row r="897" spans="1:8" x14ac:dyDescent="0.2">
      <c r="A897" s="123"/>
      <c r="B897" s="123"/>
      <c r="C897" s="125">
        <v>389.50000000002001</v>
      </c>
      <c r="D897" s="120">
        <f>FORECAST(C897,INDEX($B$2:$B$127,MATCH(C897,$A$2:$A$127,1)-1):INDEX($B$2:$B$127,MATCH(C897,$A$2:$A$127,1)+1),INDEX($A$2:$A$127,MATCH(C897,$A$2:$A$127,1)-1):INDEX($A$2:$A$127,MATCH(C897,$A$2:$A$127,1)+1))</f>
        <v>28.959149393933238</v>
      </c>
      <c r="E897" s="124">
        <v>479.09999999999002</v>
      </c>
      <c r="F897" s="120">
        <f>FORECAST(E897,INDEX($D$2:$D$2007,MATCH(E897,$C$2:$C$2007,1)-1):INDEX($D$2:$D$2007,MATCH(E897,$C$2:$C$2007,1)+1),INDEX($C$2:$C$2007,MATCH(E897,$C$2:$C$2007,1)-1):INDEX($C$2:$C$2007,MATCH(E897,$C$2:$C$2007,1)+1))</f>
        <v>0.47329172863398128</v>
      </c>
      <c r="G897" s="125"/>
      <c r="H897" s="121"/>
    </row>
    <row r="898" spans="1:8" x14ac:dyDescent="0.2">
      <c r="A898" s="123"/>
      <c r="B898" s="123"/>
      <c r="C898" s="125">
        <v>389.60000000001997</v>
      </c>
      <c r="D898" s="120">
        <f>FORECAST(C898,INDEX($B$2:$B$127,MATCH(C898,$A$2:$A$127,1)-1):INDEX($B$2:$B$127,MATCH(C898,$A$2:$A$127,1)+1),INDEX($A$2:$A$127,MATCH(C898,$A$2:$A$127,1)-1):INDEX($A$2:$A$127,MATCH(C898,$A$2:$A$127,1)+1))</f>
        <v>28.903809440027331</v>
      </c>
      <c r="E898" s="135">
        <v>479.29999999999001</v>
      </c>
      <c r="F898" s="120">
        <f>FORECAST(E898,INDEX($D$2:$D$2007,MATCH(E898,$C$2:$C$2007,1)-1):INDEX($D$2:$D$2007,MATCH(E898,$C$2:$C$2007,1)+1),INDEX($C$2:$C$2007,MATCH(E898,$C$2:$C$2007,1)-1):INDEX($C$2:$C$2007,MATCH(E898,$C$2:$C$2007,1)+1))</f>
        <v>0.46780315871927236</v>
      </c>
      <c r="G898" s="125"/>
      <c r="H898" s="121"/>
    </row>
    <row r="899" spans="1:8" x14ac:dyDescent="0.2">
      <c r="A899" s="123"/>
      <c r="B899" s="123"/>
      <c r="C899" s="125">
        <v>389.70000000002</v>
      </c>
      <c r="D899" s="120">
        <f>FORECAST(C899,INDEX($B$2:$B$127,MATCH(C899,$A$2:$A$127,1)-1):INDEX($B$2:$B$127,MATCH(C899,$A$2:$A$127,1)+1),INDEX($A$2:$A$127,MATCH(C899,$A$2:$A$127,1)-1):INDEX($A$2:$A$127,MATCH(C899,$A$2:$A$127,1)+1))</f>
        <v>28.880251025613575</v>
      </c>
      <c r="E899" s="124">
        <v>479.49999999999</v>
      </c>
      <c r="F899" s="120">
        <f>FORECAST(E899,INDEX($D$2:$D$2007,MATCH(E899,$C$2:$C$2007,1)-1):INDEX($D$2:$D$2007,MATCH(E899,$C$2:$C$2007,1)+1),INDEX($C$2:$C$2007,MATCH(E899,$C$2:$C$2007,1)-1):INDEX($C$2:$C$2007,MATCH(E899,$C$2:$C$2007,1)+1))</f>
        <v>0.46231458880455811</v>
      </c>
      <c r="G899" s="125"/>
      <c r="H899" s="121"/>
    </row>
    <row r="900" spans="1:8" x14ac:dyDescent="0.2">
      <c r="A900" s="123"/>
      <c r="B900" s="123"/>
      <c r="C900" s="125">
        <v>389.80000000002002</v>
      </c>
      <c r="D900" s="120">
        <f>FORECAST(C900,INDEX($B$2:$B$127,MATCH(C900,$A$2:$A$127,1)-1):INDEX($B$2:$B$127,MATCH(C900,$A$2:$A$127,1)+1),INDEX($A$2:$A$127,MATCH(C900,$A$2:$A$127,1)-1):INDEX($A$2:$A$127,MATCH(C900,$A$2:$A$127,1)+1))</f>
        <v>28.856692611199819</v>
      </c>
      <c r="E900" s="135">
        <v>479.69999999998998</v>
      </c>
      <c r="F900" s="120">
        <f>FORECAST(E900,INDEX($D$2:$D$2007,MATCH(E900,$C$2:$C$2007,1)-1):INDEX($D$2:$D$2007,MATCH(E900,$C$2:$C$2007,1)+1),INDEX($C$2:$C$2007,MATCH(E900,$C$2:$C$2007,1)-1):INDEX($C$2:$C$2007,MATCH(E900,$C$2:$C$2007,1)+1))</f>
        <v>0.45682601888984742</v>
      </c>
      <c r="G900" s="125"/>
      <c r="H900" s="121"/>
    </row>
    <row r="901" spans="1:8" x14ac:dyDescent="0.2">
      <c r="A901" s="123"/>
      <c r="B901" s="123"/>
      <c r="C901" s="125">
        <v>389.90000000001999</v>
      </c>
      <c r="D901" s="120">
        <f>FORECAST(C901,INDEX($B$2:$B$127,MATCH(C901,$A$2:$A$127,1)-1):INDEX($B$2:$B$127,MATCH(C901,$A$2:$A$127,1)+1),INDEX($A$2:$A$127,MATCH(C901,$A$2:$A$127,1)-1):INDEX($A$2:$A$127,MATCH(C901,$A$2:$A$127,1)+1))</f>
        <v>28.833134196786077</v>
      </c>
      <c r="E901" s="124">
        <v>479.89999999998997</v>
      </c>
      <c r="F901" s="120">
        <f>FORECAST(E901,INDEX($D$2:$D$2007,MATCH(E901,$C$2:$C$2007,1)-1):INDEX($D$2:$D$2007,MATCH(E901,$C$2:$C$2007,1)+1),INDEX($C$2:$C$2007,MATCH(E901,$C$2:$C$2007,1)-1):INDEX($C$2:$C$2007,MATCH(E901,$C$2:$C$2007,1)+1))</f>
        <v>0.45133744897513317</v>
      </c>
      <c r="G901" s="125"/>
      <c r="H901" s="121"/>
    </row>
    <row r="902" spans="1:8" x14ac:dyDescent="0.2">
      <c r="A902" s="123"/>
      <c r="B902" s="123"/>
      <c r="C902" s="125">
        <v>390.00000000002098</v>
      </c>
      <c r="D902" s="120">
        <f>FORECAST(C902,INDEX($B$2:$B$127,MATCH(C902,$A$2:$A$127,1)-1):INDEX($B$2:$B$127,MATCH(C902,$A$2:$A$127,1)+1),INDEX($A$2:$A$127,MATCH(C902,$A$2:$A$127,1)-1):INDEX($A$2:$A$127,MATCH(C902,$A$2:$A$127,1)+1))</f>
        <v>28.809575782372093</v>
      </c>
      <c r="E902" s="135">
        <v>480.09999999999002</v>
      </c>
      <c r="F902" s="120">
        <f>FORECAST(E902,INDEX($D$2:$D$2007,MATCH(E902,$C$2:$C$2007,1)-1):INDEX($D$2:$D$2007,MATCH(E902,$C$2:$C$2007,1)+1),INDEX($C$2:$C$2007,MATCH(E902,$C$2:$C$2007,1)-1):INDEX($C$2:$C$2007,MATCH(E902,$C$2:$C$2007,1)+1))</f>
        <v>0.4458488790604207</v>
      </c>
      <c r="G902" s="125"/>
      <c r="H902" s="121"/>
    </row>
    <row r="903" spans="1:8" x14ac:dyDescent="0.2">
      <c r="A903" s="123"/>
      <c r="B903" s="123"/>
      <c r="C903" s="125">
        <v>390.10000000001997</v>
      </c>
      <c r="D903" s="120">
        <f>FORECAST(C903,INDEX($B$2:$B$127,MATCH(C903,$A$2:$A$127,1)-1):INDEX($B$2:$B$127,MATCH(C903,$A$2:$A$127,1)+1),INDEX($A$2:$A$127,MATCH(C903,$A$2:$A$127,1)-1):INDEX($A$2:$A$127,MATCH(C903,$A$2:$A$127,1)+1))</f>
        <v>28.786017367958578</v>
      </c>
      <c r="E903" s="124">
        <v>480.29999999999001</v>
      </c>
      <c r="F903" s="120">
        <f>FORECAST(E903,INDEX($D$2:$D$2007,MATCH(E903,$C$2:$C$2007,1)-1):INDEX($D$2:$D$2007,MATCH(E903,$C$2:$C$2007,1)+1),INDEX($C$2:$C$2007,MATCH(E903,$C$2:$C$2007,1)-1):INDEX($C$2:$C$2007,MATCH(E903,$C$2:$C$2007,1)+1))</f>
        <v>0.44036030914571</v>
      </c>
      <c r="G903" s="125"/>
      <c r="H903" s="121"/>
    </row>
    <row r="904" spans="1:8" x14ac:dyDescent="0.2">
      <c r="A904" s="123"/>
      <c r="B904" s="123"/>
      <c r="C904" s="125">
        <v>390.20000000002102</v>
      </c>
      <c r="D904" s="120">
        <f>FORECAST(C904,INDEX($B$2:$B$127,MATCH(C904,$A$2:$A$127,1)-1):INDEX($B$2:$B$127,MATCH(C904,$A$2:$A$127,1)+1),INDEX($A$2:$A$127,MATCH(C904,$A$2:$A$127,1)-1):INDEX($A$2:$A$127,MATCH(C904,$A$2:$A$127,1)+1))</f>
        <v>28.762458953544581</v>
      </c>
      <c r="E904" s="135">
        <v>480.49999999999</v>
      </c>
      <c r="F904" s="120">
        <f>FORECAST(E904,INDEX($D$2:$D$2007,MATCH(E904,$C$2:$C$2007,1)-1):INDEX($D$2:$D$2007,MATCH(E904,$C$2:$C$2007,1)+1),INDEX($C$2:$C$2007,MATCH(E904,$C$2:$C$2007,1)-1):INDEX($C$2:$C$2007,MATCH(E904,$C$2:$C$2007,1)+1))</f>
        <v>0.43487173923099753</v>
      </c>
      <c r="G904" s="125"/>
      <c r="H904" s="121"/>
    </row>
    <row r="905" spans="1:8" x14ac:dyDescent="0.2">
      <c r="A905" s="123"/>
      <c r="B905" s="123"/>
      <c r="C905" s="125">
        <v>390.30000000002099</v>
      </c>
      <c r="D905" s="120">
        <f>FORECAST(C905,INDEX($B$2:$B$127,MATCH(C905,$A$2:$A$127,1)-1):INDEX($B$2:$B$127,MATCH(C905,$A$2:$A$127,1)+1),INDEX($A$2:$A$127,MATCH(C905,$A$2:$A$127,1)-1):INDEX($A$2:$A$127,MATCH(C905,$A$2:$A$127,1)+1))</f>
        <v>28.738900539130839</v>
      </c>
      <c r="E905" s="124">
        <v>480.69999999998998</v>
      </c>
      <c r="F905" s="120">
        <f>FORECAST(E905,INDEX($D$2:$D$2007,MATCH(E905,$C$2:$C$2007,1)-1):INDEX($D$2:$D$2007,MATCH(E905,$C$2:$C$2007,1)+1),INDEX($C$2:$C$2007,MATCH(E905,$C$2:$C$2007,1)-1):INDEX($C$2:$C$2007,MATCH(E905,$C$2:$C$2007,1)+1))</f>
        <v>0.42938316931628506</v>
      </c>
      <c r="G905" s="125"/>
      <c r="H905" s="121"/>
    </row>
    <row r="906" spans="1:8" x14ac:dyDescent="0.2">
      <c r="A906" s="123"/>
      <c r="B906" s="123"/>
      <c r="C906" s="125">
        <v>390.40000000002101</v>
      </c>
      <c r="D906" s="120">
        <f>FORECAST(C906,INDEX($B$2:$B$127,MATCH(C906,$A$2:$A$127,1)-1):INDEX($B$2:$B$127,MATCH(C906,$A$2:$A$127,1)+1),INDEX($A$2:$A$127,MATCH(C906,$A$2:$A$127,1)-1):INDEX($A$2:$A$127,MATCH(C906,$A$2:$A$127,1)+1))</f>
        <v>28.715342124717083</v>
      </c>
      <c r="E906" s="135">
        <v>480.89999999998997</v>
      </c>
      <c r="F906" s="120">
        <f>FORECAST(E906,INDEX($D$2:$D$2007,MATCH(E906,$C$2:$C$2007,1)-1):INDEX($D$2:$D$2007,MATCH(E906,$C$2:$C$2007,1)+1),INDEX($C$2:$C$2007,MATCH(E906,$C$2:$C$2007,1)-1):INDEX($C$2:$C$2007,MATCH(E906,$C$2:$C$2007,1)+1))</f>
        <v>0.42389459940157082</v>
      </c>
      <c r="G906" s="125"/>
      <c r="H906" s="121"/>
    </row>
    <row r="907" spans="1:8" x14ac:dyDescent="0.2">
      <c r="A907" s="123"/>
      <c r="B907" s="123"/>
      <c r="C907" s="125">
        <v>390.50000000002098</v>
      </c>
      <c r="D907" s="120">
        <f>FORECAST(C907,INDEX($B$2:$B$127,MATCH(C907,$A$2:$A$127,1)-1):INDEX($B$2:$B$127,MATCH(C907,$A$2:$A$127,1)+1),INDEX($A$2:$A$127,MATCH(C907,$A$2:$A$127,1)-1):INDEX($A$2:$A$127,MATCH(C907,$A$2:$A$127,1)+1))</f>
        <v>28.691783710303341</v>
      </c>
      <c r="E907" s="124">
        <v>481.09999999999002</v>
      </c>
      <c r="F907" s="120">
        <f>FORECAST(E907,INDEX($D$2:$D$2007,MATCH(E907,$C$2:$C$2007,1)-1):INDEX($D$2:$D$2007,MATCH(E907,$C$2:$C$2007,1)+1),INDEX($C$2:$C$2007,MATCH(E907,$C$2:$C$2007,1)-1):INDEX($C$2:$C$2007,MATCH(E907,$C$2:$C$2007,1)+1))</f>
        <v>0.41840602948686012</v>
      </c>
      <c r="G907" s="125"/>
      <c r="H907" s="121"/>
    </row>
    <row r="908" spans="1:8" x14ac:dyDescent="0.2">
      <c r="A908" s="123"/>
      <c r="B908" s="123"/>
      <c r="C908" s="125">
        <v>390.600000000021</v>
      </c>
      <c r="D908" s="120">
        <f>FORECAST(C908,INDEX($B$2:$B$127,MATCH(C908,$A$2:$A$127,1)-1):INDEX($B$2:$B$127,MATCH(C908,$A$2:$A$127,1)+1),INDEX($A$2:$A$127,MATCH(C908,$A$2:$A$127,1)-1):INDEX($A$2:$A$127,MATCH(C908,$A$2:$A$127,1)+1))</f>
        <v>28.668225295889584</v>
      </c>
      <c r="E908" s="135">
        <v>481.29999999999001</v>
      </c>
      <c r="F908" s="120">
        <f>FORECAST(E908,INDEX($D$2:$D$2007,MATCH(E908,$C$2:$C$2007,1)-1):INDEX($D$2:$D$2007,MATCH(E908,$C$2:$C$2007,1)+1),INDEX($C$2:$C$2007,MATCH(E908,$C$2:$C$2007,1)-1):INDEX($C$2:$C$2007,MATCH(E908,$C$2:$C$2007,1)+1))</f>
        <v>0.41291745957214943</v>
      </c>
      <c r="G908" s="125"/>
      <c r="H908" s="121"/>
    </row>
    <row r="909" spans="1:8" x14ac:dyDescent="0.2">
      <c r="A909" s="123"/>
      <c r="B909" s="123"/>
      <c r="C909" s="125">
        <v>390.70000000002102</v>
      </c>
      <c r="D909" s="120">
        <f>FORECAST(C909,INDEX($B$2:$B$127,MATCH(C909,$A$2:$A$127,1)-1):INDEX($B$2:$B$127,MATCH(C909,$A$2:$A$127,1)+1),INDEX($A$2:$A$127,MATCH(C909,$A$2:$A$127,1)-1):INDEX($A$2:$A$127,MATCH(C909,$A$2:$A$127,1)+1))</f>
        <v>28.644666881475828</v>
      </c>
      <c r="E909" s="124">
        <v>481.49999999999</v>
      </c>
      <c r="F909" s="120">
        <f>FORECAST(E909,INDEX($D$2:$D$2007,MATCH(E909,$C$2:$C$2007,1)-1):INDEX($D$2:$D$2007,MATCH(E909,$C$2:$C$2007,1)+1),INDEX($C$2:$C$2007,MATCH(E909,$C$2:$C$2007,1)-1):INDEX($C$2:$C$2007,MATCH(E909,$C$2:$C$2007,1)+1))</f>
        <v>0.40742888965743518</v>
      </c>
      <c r="G909" s="125"/>
      <c r="H909" s="121"/>
    </row>
    <row r="910" spans="1:8" x14ac:dyDescent="0.2">
      <c r="A910" s="123"/>
      <c r="B910" s="123"/>
      <c r="C910" s="125">
        <v>390.80000000002099</v>
      </c>
      <c r="D910" s="120">
        <f>FORECAST(C910,INDEX($B$2:$B$127,MATCH(C910,$A$2:$A$127,1)-1):INDEX($B$2:$B$127,MATCH(C910,$A$2:$A$127,1)+1),INDEX($A$2:$A$127,MATCH(C910,$A$2:$A$127,1)-1):INDEX($A$2:$A$127,MATCH(C910,$A$2:$A$127,1)+1))</f>
        <v>28.621108467062072</v>
      </c>
      <c r="E910" s="135">
        <v>481.69999999998998</v>
      </c>
      <c r="F910" s="120">
        <f>FORECAST(E910,INDEX($D$2:$D$2007,MATCH(E910,$C$2:$C$2007,1)-1):INDEX($D$2:$D$2007,MATCH(E910,$C$2:$C$2007,1)+1),INDEX($C$2:$C$2007,MATCH(E910,$C$2:$C$2007,1)-1):INDEX($C$2:$C$2007,MATCH(E910,$C$2:$C$2007,1)+1))</f>
        <v>0.40194031974272448</v>
      </c>
      <c r="G910" s="125"/>
      <c r="H910" s="121"/>
    </row>
    <row r="911" spans="1:8" x14ac:dyDescent="0.2">
      <c r="A911" s="123"/>
      <c r="B911" s="123"/>
      <c r="C911" s="125">
        <v>390.90000000002101</v>
      </c>
      <c r="D911" s="120">
        <f>FORECAST(C911,INDEX($B$2:$B$127,MATCH(C911,$A$2:$A$127,1)-1):INDEX($B$2:$B$127,MATCH(C911,$A$2:$A$127,1)+1),INDEX($A$2:$A$127,MATCH(C911,$A$2:$A$127,1)-1):INDEX($A$2:$A$127,MATCH(C911,$A$2:$A$127,1)+1))</f>
        <v>28.597550052648316</v>
      </c>
      <c r="E911" s="124">
        <v>481.89999999998997</v>
      </c>
      <c r="F911" s="120">
        <f>FORECAST(E911,INDEX($D$2:$D$2007,MATCH(E911,$C$2:$C$2007,1)-1):INDEX($D$2:$D$2007,MATCH(E911,$C$2:$C$2007,1)+1),INDEX($C$2:$C$2007,MATCH(E911,$C$2:$C$2007,1)-1):INDEX($C$2:$C$2007,MATCH(E911,$C$2:$C$2007,1)+1))</f>
        <v>0.3597244569815814</v>
      </c>
      <c r="G911" s="125"/>
      <c r="H911" s="121"/>
    </row>
    <row r="912" spans="1:8" x14ac:dyDescent="0.2">
      <c r="A912" s="123"/>
      <c r="B912" s="123"/>
      <c r="C912" s="125">
        <v>391.00000000002098</v>
      </c>
      <c r="D912" s="120">
        <f>FORECAST(C912,INDEX($B$2:$B$127,MATCH(C912,$A$2:$A$127,1)-1):INDEX($B$2:$B$127,MATCH(C912,$A$2:$A$127,1)+1),INDEX($A$2:$A$127,MATCH(C912,$A$2:$A$127,1)-1):INDEX($A$2:$A$127,MATCH(C912,$A$2:$A$127,1)+1))</f>
        <v>28.573991638234574</v>
      </c>
      <c r="E912" s="135">
        <v>482.09999999999002</v>
      </c>
      <c r="F912" s="120">
        <f>FORECAST(E912,INDEX($D$2:$D$2007,MATCH(E912,$C$2:$C$2007,1)-1):INDEX($D$2:$D$2007,MATCH(E912,$C$2:$C$2007,1)+1),INDEX($C$2:$C$2007,MATCH(E912,$C$2:$C$2007,1)-1):INDEX($C$2:$C$2007,MATCH(E912,$C$2:$C$2007,1)+1))</f>
        <v>0.35705471632834929</v>
      </c>
      <c r="G912" s="125"/>
      <c r="H912" s="121"/>
    </row>
    <row r="913" spans="1:8" x14ac:dyDescent="0.2">
      <c r="A913" s="123"/>
      <c r="B913" s="123"/>
      <c r="C913" s="125">
        <v>391.100000000021</v>
      </c>
      <c r="D913" s="120">
        <f>FORECAST(C913,INDEX($B$2:$B$127,MATCH(C913,$A$2:$A$127,1)-1):INDEX($B$2:$B$127,MATCH(C913,$A$2:$A$127,1)+1),INDEX($A$2:$A$127,MATCH(C913,$A$2:$A$127,1)-1):INDEX($A$2:$A$127,MATCH(C913,$A$2:$A$127,1)+1))</f>
        <v>28.550433223820818</v>
      </c>
      <c r="E913" s="124">
        <v>482.29999999999001</v>
      </c>
      <c r="F913" s="120">
        <f>FORECAST(E913,INDEX($D$2:$D$2007,MATCH(E913,$C$2:$C$2007,1)-1):INDEX($D$2:$D$2007,MATCH(E913,$C$2:$C$2007,1)+1),INDEX($C$2:$C$2007,MATCH(E913,$C$2:$C$2007,1)-1):INDEX($C$2:$C$2007,MATCH(E913,$C$2:$C$2007,1)+1))</f>
        <v>0.34944171041722782</v>
      </c>
      <c r="G913" s="125"/>
      <c r="H913" s="121"/>
    </row>
    <row r="914" spans="1:8" x14ac:dyDescent="0.2">
      <c r="A914" s="123"/>
      <c r="B914" s="123"/>
      <c r="C914" s="125">
        <v>391.20000000002102</v>
      </c>
      <c r="D914" s="120">
        <f>FORECAST(C914,INDEX($B$2:$B$127,MATCH(C914,$A$2:$A$127,1)-1):INDEX($B$2:$B$127,MATCH(C914,$A$2:$A$127,1)+1),INDEX($A$2:$A$127,MATCH(C914,$A$2:$A$127,1)-1):INDEX($A$2:$A$127,MATCH(C914,$A$2:$A$127,1)+1))</f>
        <v>28.526874809407062</v>
      </c>
      <c r="E914" s="135">
        <v>482.49999999999</v>
      </c>
      <c r="F914" s="120">
        <f>FORECAST(E914,INDEX($D$2:$D$2007,MATCH(E914,$C$2:$C$2007,1)-1):INDEX($D$2:$D$2007,MATCH(E914,$C$2:$C$2007,1)+1),INDEX($C$2:$C$2007,MATCH(E914,$C$2:$C$2007,1)-1):INDEX($C$2:$C$2007,MATCH(E914,$C$2:$C$2007,1)+1))</f>
        <v>0.34182870450610281</v>
      </c>
      <c r="G914" s="125"/>
      <c r="H914" s="121"/>
    </row>
    <row r="915" spans="1:8" x14ac:dyDescent="0.2">
      <c r="A915" s="123"/>
      <c r="B915" s="123"/>
      <c r="C915" s="125">
        <v>391.30000000002099</v>
      </c>
      <c r="D915" s="120">
        <f>FORECAST(C915,INDEX($B$2:$B$127,MATCH(C915,$A$2:$A$127,1)-1):INDEX($B$2:$B$127,MATCH(C915,$A$2:$A$127,1)+1),INDEX($A$2:$A$127,MATCH(C915,$A$2:$A$127,1)-1):INDEX($A$2:$A$127,MATCH(C915,$A$2:$A$127,1)+1))</f>
        <v>28.50331639499332</v>
      </c>
      <c r="E915" s="124">
        <v>482.69999999998998</v>
      </c>
      <c r="F915" s="120">
        <f>FORECAST(E915,INDEX($D$2:$D$2007,MATCH(E915,$C$2:$C$2007,1)-1):INDEX($D$2:$D$2007,MATCH(E915,$C$2:$C$2007,1)+1),INDEX($C$2:$C$2007,MATCH(E915,$C$2:$C$2007,1)-1):INDEX($C$2:$C$2007,MATCH(E915,$C$2:$C$2007,1)+1))</f>
        <v>0.33421569859497424</v>
      </c>
      <c r="G915" s="125"/>
      <c r="H915" s="121"/>
    </row>
    <row r="916" spans="1:8" x14ac:dyDescent="0.2">
      <c r="A916" s="123"/>
      <c r="B916" s="123"/>
      <c r="C916" s="125">
        <v>391.40000000002101</v>
      </c>
      <c r="D916" s="120">
        <f>FORECAST(C916,INDEX($B$2:$B$127,MATCH(C916,$A$2:$A$127,1)-1):INDEX($B$2:$B$127,MATCH(C916,$A$2:$A$127,1)+1),INDEX($A$2:$A$127,MATCH(C916,$A$2:$A$127,1)-1):INDEX($A$2:$A$127,MATCH(C916,$A$2:$A$127,1)+1))</f>
        <v>28.479757980579564</v>
      </c>
      <c r="E916" s="135">
        <v>482.89999999998997</v>
      </c>
      <c r="F916" s="120">
        <f>FORECAST(E916,INDEX($D$2:$D$2007,MATCH(E916,$C$2:$C$2007,1)-1):INDEX($D$2:$D$2007,MATCH(E916,$C$2:$C$2007,1)+1),INDEX($C$2:$C$2007,MATCH(E916,$C$2:$C$2007,1)-1):INDEX($C$2:$C$2007,MATCH(E916,$C$2:$C$2007,1)+1))</f>
        <v>0.32660269268385278</v>
      </c>
      <c r="G916" s="125"/>
      <c r="H916" s="121"/>
    </row>
    <row r="917" spans="1:8" x14ac:dyDescent="0.2">
      <c r="A917" s="123"/>
      <c r="B917" s="123"/>
      <c r="C917" s="125">
        <v>391.50000000002098</v>
      </c>
      <c r="D917" s="120">
        <f>FORECAST(C917,INDEX($B$2:$B$127,MATCH(C917,$A$2:$A$127,1)-1):INDEX($B$2:$B$127,MATCH(C917,$A$2:$A$127,1)+1),INDEX($A$2:$A$127,MATCH(C917,$A$2:$A$127,1)-1):INDEX($A$2:$A$127,MATCH(C917,$A$2:$A$127,1)+1))</f>
        <v>28.456199566165822</v>
      </c>
      <c r="E917" s="124">
        <v>483.09999999999002</v>
      </c>
      <c r="F917" s="120">
        <f>FORECAST(E917,INDEX($D$2:$D$2007,MATCH(E917,$C$2:$C$2007,1)-1):INDEX($D$2:$D$2007,MATCH(E917,$C$2:$C$2007,1)+1),INDEX($C$2:$C$2007,MATCH(E917,$C$2:$C$2007,1)-1):INDEX($C$2:$C$2007,MATCH(E917,$C$2:$C$2007,1)+1))</f>
        <v>0.31898968677272777</v>
      </c>
      <c r="G917" s="125"/>
      <c r="H917" s="121"/>
    </row>
    <row r="918" spans="1:8" x14ac:dyDescent="0.2">
      <c r="A918" s="123"/>
      <c r="B918" s="123"/>
      <c r="C918" s="125">
        <v>391.600000000021</v>
      </c>
      <c r="D918" s="120">
        <f>FORECAST(C918,INDEX($B$2:$B$127,MATCH(C918,$A$2:$A$127,1)-1):INDEX($B$2:$B$127,MATCH(C918,$A$2:$A$127,1)+1),INDEX($A$2:$A$127,MATCH(C918,$A$2:$A$127,1)-1):INDEX($A$2:$A$127,MATCH(C918,$A$2:$A$127,1)+1))</f>
        <v>28.432641151752065</v>
      </c>
      <c r="E918" s="135">
        <v>483.29999999999001</v>
      </c>
      <c r="F918" s="120">
        <f>FORECAST(E918,INDEX($D$2:$D$2007,MATCH(E918,$C$2:$C$2007,1)-1):INDEX($D$2:$D$2007,MATCH(E918,$C$2:$C$2007,1)+1),INDEX($C$2:$C$2007,MATCH(E918,$C$2:$C$2007,1)-1):INDEX($C$2:$C$2007,MATCH(E918,$C$2:$C$2007,1)+1))</f>
        <v>0.31137668086160275</v>
      </c>
      <c r="G918" s="125"/>
      <c r="H918" s="121"/>
    </row>
    <row r="919" spans="1:8" x14ac:dyDescent="0.2">
      <c r="A919" s="123"/>
      <c r="B919" s="123"/>
      <c r="C919" s="125">
        <v>391.70000000002102</v>
      </c>
      <c r="D919" s="120">
        <f>FORECAST(C919,INDEX($B$2:$B$127,MATCH(C919,$A$2:$A$127,1)-1):INDEX($B$2:$B$127,MATCH(C919,$A$2:$A$127,1)+1),INDEX($A$2:$A$127,MATCH(C919,$A$2:$A$127,1)-1):INDEX($A$2:$A$127,MATCH(C919,$A$2:$A$127,1)+1))</f>
        <v>28.409082737338309</v>
      </c>
      <c r="E919" s="124">
        <v>483.49999999999</v>
      </c>
      <c r="F919" s="120">
        <f>FORECAST(E919,INDEX($D$2:$D$2007,MATCH(E919,$C$2:$C$2007,1)-1):INDEX($D$2:$D$2007,MATCH(E919,$C$2:$C$2007,1)+1),INDEX($C$2:$C$2007,MATCH(E919,$C$2:$C$2007,1)-1):INDEX($C$2:$C$2007,MATCH(E919,$C$2:$C$2007,1)+1))</f>
        <v>0.30376367495048484</v>
      </c>
      <c r="G919" s="125"/>
      <c r="H919" s="121"/>
    </row>
    <row r="920" spans="1:8" x14ac:dyDescent="0.2">
      <c r="A920" s="123"/>
      <c r="B920" s="123"/>
      <c r="C920" s="125">
        <v>391.80000000002099</v>
      </c>
      <c r="D920" s="120">
        <f>FORECAST(C920,INDEX($B$2:$B$127,MATCH(C920,$A$2:$A$127,1)-1):INDEX($B$2:$B$127,MATCH(C920,$A$2:$A$127,1)+1),INDEX($A$2:$A$127,MATCH(C920,$A$2:$A$127,1)-1):INDEX($A$2:$A$127,MATCH(C920,$A$2:$A$127,1)+1))</f>
        <v>28.383951930147745</v>
      </c>
      <c r="E920" s="135">
        <v>483.69999999998998</v>
      </c>
      <c r="F920" s="120">
        <f>FORECAST(E920,INDEX($D$2:$D$2007,MATCH(E920,$C$2:$C$2007,1)-1):INDEX($D$2:$D$2007,MATCH(E920,$C$2:$C$2007,1)+1),INDEX($C$2:$C$2007,MATCH(E920,$C$2:$C$2007,1)-1):INDEX($C$2:$C$2007,MATCH(E920,$C$2:$C$2007,1)+1))</f>
        <v>0.29615066903936338</v>
      </c>
      <c r="G920" s="125"/>
      <c r="H920" s="121"/>
    </row>
    <row r="921" spans="1:8" x14ac:dyDescent="0.2">
      <c r="A921" s="123"/>
      <c r="B921" s="123"/>
      <c r="C921" s="125">
        <v>391.90000000002101</v>
      </c>
      <c r="D921" s="120">
        <f>FORECAST(C921,INDEX($B$2:$B$127,MATCH(C921,$A$2:$A$127,1)-1):INDEX($B$2:$B$127,MATCH(C921,$A$2:$A$127,1)+1),INDEX($A$2:$A$127,MATCH(C921,$A$2:$A$127,1)-1):INDEX($A$2:$A$127,MATCH(C921,$A$2:$A$127,1)+1))</f>
        <v>28.359562507072084</v>
      </c>
      <c r="E921" s="124">
        <v>483.89999999998997</v>
      </c>
      <c r="F921" s="120">
        <f>FORECAST(E921,INDEX($D$2:$D$2007,MATCH(E921,$C$2:$C$2007,1)-1):INDEX($D$2:$D$2007,MATCH(E921,$C$2:$C$2007,1)+1),INDEX($C$2:$C$2007,MATCH(E921,$C$2:$C$2007,1)-1):INDEX($C$2:$C$2007,MATCH(E921,$C$2:$C$2007,1)+1))</f>
        <v>0.28853766312823836</v>
      </c>
      <c r="G921" s="125"/>
      <c r="H921" s="121"/>
    </row>
    <row r="922" spans="1:8" x14ac:dyDescent="0.2">
      <c r="A922" s="123"/>
      <c r="B922" s="123"/>
      <c r="C922" s="125">
        <v>392.00000000002098</v>
      </c>
      <c r="D922" s="120">
        <f>FORECAST(C922,INDEX($B$2:$B$127,MATCH(C922,$A$2:$A$127,1)-1):INDEX($B$2:$B$127,MATCH(C922,$A$2:$A$127,1)+1),INDEX($A$2:$A$127,MATCH(C922,$A$2:$A$127,1)-1):INDEX($A$2:$A$127,MATCH(C922,$A$2:$A$127,1)+1))</f>
        <v>28.335173083996438</v>
      </c>
      <c r="E922" s="135">
        <v>484.09999999999002</v>
      </c>
      <c r="F922" s="120">
        <f>FORECAST(E922,INDEX($D$2:$D$2007,MATCH(E922,$C$2:$C$2007,1)-1):INDEX($D$2:$D$2007,MATCH(E922,$C$2:$C$2007,1)+1),INDEX($C$2:$C$2007,MATCH(E922,$C$2:$C$2007,1)-1):INDEX($C$2:$C$2007,MATCH(E922,$C$2:$C$2007,1)+1))</f>
        <v>0.28092465721711335</v>
      </c>
      <c r="G922" s="125"/>
      <c r="H922" s="121"/>
    </row>
    <row r="923" spans="1:8" x14ac:dyDescent="0.2">
      <c r="A923" s="123"/>
      <c r="B923" s="123"/>
      <c r="C923" s="125">
        <v>392.100000000021</v>
      </c>
      <c r="D923" s="120">
        <f>FORECAST(C923,INDEX($B$2:$B$127,MATCH(C923,$A$2:$A$127,1)-1):INDEX($B$2:$B$127,MATCH(C923,$A$2:$A$127,1)+1),INDEX($A$2:$A$127,MATCH(C923,$A$2:$A$127,1)-1):INDEX($A$2:$A$127,MATCH(C923,$A$2:$A$127,1)+1))</f>
        <v>28.310783660920777</v>
      </c>
      <c r="E923" s="124">
        <v>484.29999999999001</v>
      </c>
      <c r="F923" s="120">
        <f>FORECAST(E923,INDEX($D$2:$D$2007,MATCH(E923,$C$2:$C$2007,1)-1):INDEX($D$2:$D$2007,MATCH(E923,$C$2:$C$2007,1)+1),INDEX($C$2:$C$2007,MATCH(E923,$C$2:$C$2007,1)-1):INDEX($C$2:$C$2007,MATCH(E923,$C$2:$C$2007,1)+1))</f>
        <v>0.27331165130598833</v>
      </c>
      <c r="G923" s="125"/>
      <c r="H923" s="121"/>
    </row>
    <row r="924" spans="1:8" x14ac:dyDescent="0.2">
      <c r="A924" s="123"/>
      <c r="B924" s="123"/>
      <c r="C924" s="125">
        <v>392.20000000002102</v>
      </c>
      <c r="D924" s="120">
        <f>FORECAST(C924,INDEX($B$2:$B$127,MATCH(C924,$A$2:$A$127,1)-1):INDEX($B$2:$B$127,MATCH(C924,$A$2:$A$127,1)+1),INDEX($A$2:$A$127,MATCH(C924,$A$2:$A$127,1)-1):INDEX($A$2:$A$127,MATCH(C924,$A$2:$A$127,1)+1))</f>
        <v>28.286394237845116</v>
      </c>
      <c r="E924" s="135">
        <v>484.49999999999</v>
      </c>
      <c r="F924" s="120">
        <f>FORECAST(E924,INDEX($D$2:$D$2007,MATCH(E924,$C$2:$C$2007,1)-1):INDEX($D$2:$D$2007,MATCH(E924,$C$2:$C$2007,1)+1),INDEX($C$2:$C$2007,MATCH(E924,$C$2:$C$2007,1)-1):INDEX($C$2:$C$2007,MATCH(E924,$C$2:$C$2007,1)+1))</f>
        <v>0.26569864539486687</v>
      </c>
      <c r="G924" s="125"/>
      <c r="H924" s="121"/>
    </row>
    <row r="925" spans="1:8" x14ac:dyDescent="0.2">
      <c r="A925" s="123"/>
      <c r="B925" s="123"/>
      <c r="C925" s="125">
        <v>392.30000000002099</v>
      </c>
      <c r="D925" s="120">
        <f>FORECAST(C925,INDEX($B$2:$B$127,MATCH(C925,$A$2:$A$127,1)-1):INDEX($B$2:$B$127,MATCH(C925,$A$2:$A$127,1)+1),INDEX($A$2:$A$127,MATCH(C925,$A$2:$A$127,1)-1):INDEX($A$2:$A$127,MATCH(C925,$A$2:$A$127,1)+1))</f>
        <v>28.262004814769469</v>
      </c>
      <c r="E925" s="124">
        <v>484.69999999998998</v>
      </c>
      <c r="F925" s="120">
        <f>FORECAST(E925,INDEX($D$2:$D$2007,MATCH(E925,$C$2:$C$2007,1)-1):INDEX($D$2:$D$2007,MATCH(E925,$C$2:$C$2007,1)+1),INDEX($C$2:$C$2007,MATCH(E925,$C$2:$C$2007,1)-1):INDEX($C$2:$C$2007,MATCH(E925,$C$2:$C$2007,1)+1))</f>
        <v>0.25808563948374541</v>
      </c>
      <c r="G925" s="125"/>
      <c r="H925" s="121"/>
    </row>
    <row r="926" spans="1:8" x14ac:dyDescent="0.2">
      <c r="A926" s="123"/>
      <c r="B926" s="123"/>
      <c r="C926" s="125">
        <v>392.40000000002101</v>
      </c>
      <c r="D926" s="120">
        <f>FORECAST(C926,INDEX($B$2:$B$127,MATCH(C926,$A$2:$A$127,1)-1):INDEX($B$2:$B$127,MATCH(C926,$A$2:$A$127,1)+1),INDEX($A$2:$A$127,MATCH(C926,$A$2:$A$127,1)-1):INDEX($A$2:$A$127,MATCH(C926,$A$2:$A$127,1)+1))</f>
        <v>28.237615391693808</v>
      </c>
      <c r="E926" s="135">
        <v>484.89999999998901</v>
      </c>
      <c r="F926" s="120">
        <f>FORECAST(E926,INDEX($D$2:$D$2007,MATCH(E926,$C$2:$C$2007,1)-1):INDEX($D$2:$D$2007,MATCH(E926,$C$2:$C$2007,1)+1),INDEX($C$2:$C$2007,MATCH(E926,$C$2:$C$2007,1)-1):INDEX($C$2:$C$2007,MATCH(E926,$C$2:$C$2007,1)+1))</f>
        <v>0.25047263357265948</v>
      </c>
      <c r="G926" s="125"/>
      <c r="H926" s="121"/>
    </row>
    <row r="927" spans="1:8" x14ac:dyDescent="0.2">
      <c r="A927" s="123"/>
      <c r="B927" s="123"/>
      <c r="C927" s="125">
        <v>392.50000000002098</v>
      </c>
      <c r="D927" s="120">
        <f>FORECAST(C927,INDEX($B$2:$B$127,MATCH(C927,$A$2:$A$127,1)-1):INDEX($B$2:$B$127,MATCH(C927,$A$2:$A$127,1)+1),INDEX($A$2:$A$127,MATCH(C927,$A$2:$A$127,1)-1):INDEX($A$2:$A$127,MATCH(C927,$A$2:$A$127,1)+1))</f>
        <v>28.213225968618161</v>
      </c>
      <c r="E927" s="124">
        <v>485.099999999989</v>
      </c>
      <c r="F927" s="120">
        <f>FORECAST(E927,INDEX($D$2:$D$2007,MATCH(E927,$C$2:$C$2007,1)-1):INDEX($D$2:$D$2007,MATCH(E927,$C$2:$C$2007,1)+1),INDEX($C$2:$C$2007,MATCH(E927,$C$2:$C$2007,1)-1):INDEX($C$2:$C$2007,MATCH(E927,$C$2:$C$2007,1)+1))</f>
        <v>0.24285962766153801</v>
      </c>
      <c r="G927" s="125"/>
      <c r="H927" s="121"/>
    </row>
    <row r="928" spans="1:8" x14ac:dyDescent="0.2">
      <c r="A928" s="123"/>
      <c r="B928" s="123"/>
      <c r="C928" s="125">
        <v>392.600000000021</v>
      </c>
      <c r="D928" s="120">
        <f>FORECAST(C928,INDEX($B$2:$B$127,MATCH(C928,$A$2:$A$127,1)-1):INDEX($B$2:$B$127,MATCH(C928,$A$2:$A$127,1)+1),INDEX($A$2:$A$127,MATCH(C928,$A$2:$A$127,1)-1):INDEX($A$2:$A$127,MATCH(C928,$A$2:$A$127,1)+1))</f>
        <v>28.1888365455425</v>
      </c>
      <c r="E928" s="135">
        <v>485.29999999998898</v>
      </c>
      <c r="F928" s="120">
        <f>FORECAST(E928,INDEX($D$2:$D$2007,MATCH(E928,$C$2:$C$2007,1)-1):INDEX($D$2:$D$2007,MATCH(E928,$C$2:$C$2007,1)+1),INDEX($C$2:$C$2007,MATCH(E928,$C$2:$C$2007,1)-1):INDEX($C$2:$C$2007,MATCH(E928,$C$2:$C$2007,1)+1))</f>
        <v>0.235246621750413</v>
      </c>
      <c r="G928" s="125"/>
      <c r="H928" s="121"/>
    </row>
    <row r="929" spans="1:8" x14ac:dyDescent="0.2">
      <c r="A929" s="123"/>
      <c r="B929" s="123"/>
      <c r="C929" s="125">
        <v>392.70000000002102</v>
      </c>
      <c r="D929" s="120">
        <f>FORECAST(C929,INDEX($B$2:$B$127,MATCH(C929,$A$2:$A$127,1)-1):INDEX($B$2:$B$127,MATCH(C929,$A$2:$A$127,1)+1),INDEX($A$2:$A$127,MATCH(C929,$A$2:$A$127,1)-1):INDEX($A$2:$A$127,MATCH(C929,$A$2:$A$127,1)+1))</f>
        <v>28.164447122466839</v>
      </c>
      <c r="E929" s="124">
        <v>485.49999999998897</v>
      </c>
      <c r="F929" s="120">
        <f>FORECAST(E929,INDEX($D$2:$D$2007,MATCH(E929,$C$2:$C$2007,1)-1):INDEX($D$2:$D$2007,MATCH(E929,$C$2:$C$2007,1)+1),INDEX($C$2:$C$2007,MATCH(E929,$C$2:$C$2007,1)-1):INDEX($C$2:$C$2007,MATCH(E929,$C$2:$C$2007,1)+1))</f>
        <v>0.22763361583928798</v>
      </c>
      <c r="G929" s="125"/>
      <c r="H929" s="121"/>
    </row>
    <row r="930" spans="1:8" x14ac:dyDescent="0.2">
      <c r="A930" s="123"/>
      <c r="B930" s="123"/>
      <c r="C930" s="125">
        <v>392.80000000002099</v>
      </c>
      <c r="D930" s="120">
        <f>FORECAST(C930,INDEX($B$2:$B$127,MATCH(C930,$A$2:$A$127,1)-1):INDEX($B$2:$B$127,MATCH(C930,$A$2:$A$127,1)+1),INDEX($A$2:$A$127,MATCH(C930,$A$2:$A$127,1)-1):INDEX($A$2:$A$127,MATCH(C930,$A$2:$A$127,1)+1))</f>
        <v>28.140057699391178</v>
      </c>
      <c r="E930" s="135">
        <v>485.69999999998902</v>
      </c>
      <c r="F930" s="120">
        <f>FORECAST(E930,INDEX($D$2:$D$2007,MATCH(E930,$C$2:$C$2007,1)-1):INDEX($D$2:$D$2007,MATCH(E930,$C$2:$C$2007,1)+1),INDEX($C$2:$C$2007,MATCH(E930,$C$2:$C$2007,1)-1):INDEX($C$2:$C$2007,MATCH(E930,$C$2:$C$2007,1)+1))</f>
        <v>0.22002060992816652</v>
      </c>
      <c r="G930" s="125"/>
      <c r="H930" s="121"/>
    </row>
    <row r="931" spans="1:8" x14ac:dyDescent="0.2">
      <c r="A931" s="123"/>
      <c r="B931" s="123"/>
      <c r="C931" s="125">
        <v>392.90000000002101</v>
      </c>
      <c r="D931" s="120">
        <f>FORECAST(C931,INDEX($B$2:$B$127,MATCH(C931,$A$2:$A$127,1)-1):INDEX($B$2:$B$127,MATCH(C931,$A$2:$A$127,1)+1),INDEX($A$2:$A$127,MATCH(C931,$A$2:$A$127,1)-1):INDEX($A$2:$A$127,MATCH(C931,$A$2:$A$127,1)+1))</f>
        <v>28.115668276315517</v>
      </c>
      <c r="E931" s="124">
        <v>485.89999999998901</v>
      </c>
      <c r="F931" s="120">
        <f>FORECAST(E931,INDEX($D$2:$D$2007,MATCH(E931,$C$2:$C$2007,1)-1):INDEX($D$2:$D$2007,MATCH(E931,$C$2:$C$2007,1)+1),INDEX($C$2:$C$2007,MATCH(E931,$C$2:$C$2007,1)-1):INDEX($C$2:$C$2007,MATCH(E931,$C$2:$C$2007,1)+1))</f>
        <v>0.21797586335980146</v>
      </c>
      <c r="G931" s="125"/>
      <c r="H931" s="121"/>
    </row>
    <row r="932" spans="1:8" x14ac:dyDescent="0.2">
      <c r="A932" s="123"/>
      <c r="B932" s="123"/>
      <c r="C932" s="125">
        <v>393.00000000002098</v>
      </c>
      <c r="D932" s="120">
        <f>FORECAST(C932,INDEX($B$2:$B$127,MATCH(C932,$A$2:$A$127,1)-1):INDEX($B$2:$B$127,MATCH(C932,$A$2:$A$127,1)+1),INDEX($A$2:$A$127,MATCH(C932,$A$2:$A$127,1)-1):INDEX($A$2:$A$127,MATCH(C932,$A$2:$A$127,1)+1))</f>
        <v>28.091278853239871</v>
      </c>
      <c r="E932" s="135">
        <v>486.099999999989</v>
      </c>
      <c r="F932" s="120">
        <f>FORECAST(E932,INDEX($D$2:$D$2007,MATCH(E932,$C$2:$C$2007,1)-1):INDEX($D$2:$D$2007,MATCH(E932,$C$2:$C$2007,1)+1),INDEX($C$2:$C$2007,MATCH(E932,$C$2:$C$2007,1)-1):INDEX($C$2:$C$2007,MATCH(E932,$C$2:$C$2007,1)+1))</f>
        <v>0.21096313105430298</v>
      </c>
      <c r="G932" s="125"/>
      <c r="H932" s="121"/>
    </row>
    <row r="933" spans="1:8" x14ac:dyDescent="0.2">
      <c r="A933" s="123"/>
      <c r="B933" s="123"/>
      <c r="C933" s="125">
        <v>393.100000000021</v>
      </c>
      <c r="D933" s="120">
        <f>FORECAST(C933,INDEX($B$2:$B$127,MATCH(C933,$A$2:$A$127,1)-1):INDEX($B$2:$B$127,MATCH(C933,$A$2:$A$127,1)+1),INDEX($A$2:$A$127,MATCH(C933,$A$2:$A$127,1)-1):INDEX($A$2:$A$127,MATCH(C933,$A$2:$A$127,1)+1))</f>
        <v>28.06688943016421</v>
      </c>
      <c r="E933" s="124">
        <v>486.29999999998898</v>
      </c>
      <c r="F933" s="120">
        <f>FORECAST(E933,INDEX($D$2:$D$2007,MATCH(E933,$C$2:$C$2007,1)-1):INDEX($D$2:$D$2007,MATCH(E933,$C$2:$C$2007,1)+1),INDEX($C$2:$C$2007,MATCH(E933,$C$2:$C$2007,1)-1):INDEX($C$2:$C$2007,MATCH(E933,$C$2:$C$2007,1)+1))</f>
        <v>0.20283674687798836</v>
      </c>
      <c r="G933" s="125"/>
      <c r="H933" s="121"/>
    </row>
    <row r="934" spans="1:8" x14ac:dyDescent="0.2">
      <c r="A934" s="123"/>
      <c r="B934" s="123"/>
      <c r="C934" s="125">
        <v>393.20000000002102</v>
      </c>
      <c r="D934" s="120">
        <f>FORECAST(C934,INDEX($B$2:$B$127,MATCH(C934,$A$2:$A$127,1)-1):INDEX($B$2:$B$127,MATCH(C934,$A$2:$A$127,1)+1),INDEX($A$2:$A$127,MATCH(C934,$A$2:$A$127,1)-1):INDEX($A$2:$A$127,MATCH(C934,$A$2:$A$127,1)+1))</f>
        <v>28.042500007088549</v>
      </c>
      <c r="E934" s="135">
        <v>486.49999999998897</v>
      </c>
      <c r="F934" s="120">
        <f>FORECAST(E934,INDEX($D$2:$D$2007,MATCH(E934,$C$2:$C$2007,1)-1):INDEX($D$2:$D$2007,MATCH(E934,$C$2:$C$2007,1)+1),INDEX($C$2:$C$2007,MATCH(E934,$C$2:$C$2007,1)-1):INDEX($C$2:$C$2007,MATCH(E934,$C$2:$C$2007,1)+1))</f>
        <v>0.1947103627016773</v>
      </c>
      <c r="G934" s="125"/>
      <c r="H934" s="121"/>
    </row>
    <row r="935" spans="1:8" x14ac:dyDescent="0.2">
      <c r="A935" s="123"/>
      <c r="B935" s="123"/>
      <c r="C935" s="125">
        <v>393.30000000002099</v>
      </c>
      <c r="D935" s="120">
        <f>FORECAST(C935,INDEX($B$2:$B$127,MATCH(C935,$A$2:$A$127,1)-1):INDEX($B$2:$B$127,MATCH(C935,$A$2:$A$127,1)+1),INDEX($A$2:$A$127,MATCH(C935,$A$2:$A$127,1)-1):INDEX($A$2:$A$127,MATCH(C935,$A$2:$A$127,1)+1))</f>
        <v>28.018110584012902</v>
      </c>
      <c r="E935" s="124">
        <v>486.69999999998902</v>
      </c>
      <c r="F935" s="120">
        <f>FORECAST(E935,INDEX($D$2:$D$2007,MATCH(E935,$C$2:$C$2007,1)-1):INDEX($D$2:$D$2007,MATCH(E935,$C$2:$C$2007,1)+1),INDEX($C$2:$C$2007,MATCH(E935,$C$2:$C$2007,1)-1):INDEX($C$2:$C$2007,MATCH(E935,$C$2:$C$2007,1)+1))</f>
        <v>0.18658397852536623</v>
      </c>
      <c r="G935" s="125"/>
      <c r="H935" s="121"/>
    </row>
    <row r="936" spans="1:8" x14ac:dyDescent="0.2">
      <c r="A936" s="123"/>
      <c r="B936" s="123"/>
      <c r="C936" s="125">
        <v>393.40000000002101</v>
      </c>
      <c r="D936" s="120">
        <f>FORECAST(C936,INDEX($B$2:$B$127,MATCH(C936,$A$2:$A$127,1)-1):INDEX($B$2:$B$127,MATCH(C936,$A$2:$A$127,1)+1),INDEX($A$2:$A$127,MATCH(C936,$A$2:$A$127,1)-1):INDEX($A$2:$A$127,MATCH(C936,$A$2:$A$127,1)+1))</f>
        <v>27.993721160937241</v>
      </c>
      <c r="E936" s="135">
        <v>486.89999999998901</v>
      </c>
      <c r="F936" s="120">
        <f>FORECAST(E936,INDEX($D$2:$D$2007,MATCH(E936,$C$2:$C$2007,1)-1):INDEX($D$2:$D$2007,MATCH(E936,$C$2:$C$2007,1)+1),INDEX($C$2:$C$2007,MATCH(E936,$C$2:$C$2007,1)-1):INDEX($C$2:$C$2007,MATCH(E936,$C$2:$C$2007,1)+1))</f>
        <v>0.17845759434905162</v>
      </c>
      <c r="G936" s="125"/>
      <c r="H936" s="121"/>
    </row>
    <row r="937" spans="1:8" x14ac:dyDescent="0.2">
      <c r="A937" s="123"/>
      <c r="B937" s="123"/>
      <c r="C937" s="125">
        <v>393.50000000002098</v>
      </c>
      <c r="D937" s="120">
        <f>FORECAST(C937,INDEX($B$2:$B$127,MATCH(C937,$A$2:$A$127,1)-1):INDEX($B$2:$B$127,MATCH(C937,$A$2:$A$127,1)+1),INDEX($A$2:$A$127,MATCH(C937,$A$2:$A$127,1)-1):INDEX($A$2:$A$127,MATCH(C937,$A$2:$A$127,1)+1))</f>
        <v>27.969331737861594</v>
      </c>
      <c r="E937" s="124">
        <v>487.099999999989</v>
      </c>
      <c r="F937" s="120">
        <f>FORECAST(E937,INDEX($D$2:$D$2007,MATCH(E937,$C$2:$C$2007,1)-1):INDEX($D$2:$D$2007,MATCH(E937,$C$2:$C$2007,1)+1),INDEX($C$2:$C$2007,MATCH(E937,$C$2:$C$2007,1)-1):INDEX($C$2:$C$2007,MATCH(E937,$C$2:$C$2007,1)+1))</f>
        <v>0.170331210172737</v>
      </c>
      <c r="G937" s="125"/>
      <c r="H937" s="121"/>
    </row>
    <row r="938" spans="1:8" x14ac:dyDescent="0.2">
      <c r="A938" s="123"/>
      <c r="B938" s="123"/>
      <c r="C938" s="125">
        <v>393.600000000021</v>
      </c>
      <c r="D938" s="120">
        <f>FORECAST(C938,INDEX($B$2:$B$127,MATCH(C938,$A$2:$A$127,1)-1):INDEX($B$2:$B$127,MATCH(C938,$A$2:$A$127,1)+1),INDEX($A$2:$A$127,MATCH(C938,$A$2:$A$127,1)-1):INDEX($A$2:$A$127,MATCH(C938,$A$2:$A$127,1)+1))</f>
        <v>27.839532044933975</v>
      </c>
      <c r="E938" s="135">
        <v>487.29999999998898</v>
      </c>
      <c r="F938" s="120">
        <f>FORECAST(E938,INDEX($D$2:$D$2007,MATCH(E938,$C$2:$C$2007,1)-1):INDEX($D$2:$D$2007,MATCH(E938,$C$2:$C$2007,1)+1),INDEX($C$2:$C$2007,MATCH(E938,$C$2:$C$2007,1)-1):INDEX($C$2:$C$2007,MATCH(E938,$C$2:$C$2007,1)+1))</f>
        <v>0.16220482599642949</v>
      </c>
      <c r="G938" s="125"/>
      <c r="H938" s="121"/>
    </row>
    <row r="939" spans="1:8" x14ac:dyDescent="0.2">
      <c r="A939" s="123"/>
      <c r="B939" s="123"/>
      <c r="C939" s="125">
        <v>393.70000000002102</v>
      </c>
      <c r="D939" s="120">
        <f>FORECAST(C939,INDEX($B$2:$B$127,MATCH(C939,$A$2:$A$127,1)-1):INDEX($B$2:$B$127,MATCH(C939,$A$2:$A$127,1)+1),INDEX($A$2:$A$127,MATCH(C939,$A$2:$A$127,1)-1):INDEX($A$2:$A$127,MATCH(C939,$A$2:$A$127,1)+1))</f>
        <v>27.80733097526911</v>
      </c>
      <c r="E939" s="124">
        <v>487.49999999998897</v>
      </c>
      <c r="F939" s="120">
        <f>FORECAST(E939,INDEX($D$2:$D$2007,MATCH(E939,$C$2:$C$2007,1)-1):INDEX($D$2:$D$2007,MATCH(E939,$C$2:$C$2007,1)+1),INDEX($C$2:$C$2007,MATCH(E939,$C$2:$C$2007,1)-1):INDEX($C$2:$C$2007,MATCH(E939,$C$2:$C$2007,1)+1))</f>
        <v>0.15407844182011843</v>
      </c>
      <c r="G939" s="125"/>
      <c r="H939" s="121"/>
    </row>
    <row r="940" spans="1:8" x14ac:dyDescent="0.2">
      <c r="A940" s="123"/>
      <c r="B940" s="123"/>
      <c r="C940" s="125">
        <v>393.80000000002099</v>
      </c>
      <c r="D940" s="120">
        <f>FORECAST(C940,INDEX($B$2:$B$127,MATCH(C940,$A$2:$A$127,1)-1):INDEX($B$2:$B$127,MATCH(C940,$A$2:$A$127,1)+1),INDEX($A$2:$A$127,MATCH(C940,$A$2:$A$127,1)-1):INDEX($A$2:$A$127,MATCH(C940,$A$2:$A$127,1)+1))</f>
        <v>27.775129905604274</v>
      </c>
      <c r="E940" s="135">
        <v>487.69999999998902</v>
      </c>
      <c r="F940" s="120">
        <f>FORECAST(E940,INDEX($D$2:$D$2007,MATCH(E940,$C$2:$C$2007,1)-1):INDEX($D$2:$D$2007,MATCH(E940,$C$2:$C$2007,1)+1),INDEX($C$2:$C$2007,MATCH(E940,$C$2:$C$2007,1)-1):INDEX($C$2:$C$2007,MATCH(E940,$C$2:$C$2007,1)+1))</f>
        <v>0.14595205764380026</v>
      </c>
      <c r="G940" s="125"/>
      <c r="H940" s="121"/>
    </row>
    <row r="941" spans="1:8" x14ac:dyDescent="0.2">
      <c r="A941" s="123"/>
      <c r="B941" s="123"/>
      <c r="C941" s="125">
        <v>393.90000000002101</v>
      </c>
      <c r="D941" s="120">
        <f>FORECAST(C941,INDEX($B$2:$B$127,MATCH(C941,$A$2:$A$127,1)-1):INDEX($B$2:$B$127,MATCH(C941,$A$2:$A$127,1)+1),INDEX($A$2:$A$127,MATCH(C941,$A$2:$A$127,1)-1):INDEX($A$2:$A$127,MATCH(C941,$A$2:$A$127,1)+1))</f>
        <v>27.742928835939409</v>
      </c>
      <c r="E941" s="124">
        <v>487.89999999998901</v>
      </c>
      <c r="F941" s="120">
        <f>FORECAST(E941,INDEX($D$2:$D$2007,MATCH(E941,$C$2:$C$2007,1)-1):INDEX($D$2:$D$2007,MATCH(E941,$C$2:$C$2007,1)+1),INDEX($C$2:$C$2007,MATCH(E941,$C$2:$C$2007,1)-1):INDEX($C$2:$C$2007,MATCH(E941,$C$2:$C$2007,1)+1))</f>
        <v>0.13782567346749275</v>
      </c>
      <c r="G941" s="125"/>
      <c r="H941" s="121"/>
    </row>
    <row r="942" spans="1:8" x14ac:dyDescent="0.2">
      <c r="A942" s="123"/>
      <c r="B942" s="123"/>
      <c r="C942" s="125">
        <v>394.00000000002098</v>
      </c>
      <c r="D942" s="120">
        <f>FORECAST(C942,INDEX($B$2:$B$127,MATCH(C942,$A$2:$A$127,1)-1):INDEX($B$2:$B$127,MATCH(C942,$A$2:$A$127,1)+1),INDEX($A$2:$A$127,MATCH(C942,$A$2:$A$127,1)-1):INDEX($A$2:$A$127,MATCH(C942,$A$2:$A$127,1)+1))</f>
        <v>27.710727766274559</v>
      </c>
      <c r="E942" s="135">
        <v>488.099999999989</v>
      </c>
      <c r="F942" s="120">
        <f>FORECAST(E942,INDEX($D$2:$D$2007,MATCH(E942,$C$2:$C$2007,1)-1):INDEX($D$2:$D$2007,MATCH(E942,$C$2:$C$2007,1)+1),INDEX($C$2:$C$2007,MATCH(E942,$C$2:$C$2007,1)-1):INDEX($C$2:$C$2007,MATCH(E942,$C$2:$C$2007,1)+1))</f>
        <v>0.12969928929117813</v>
      </c>
      <c r="G942" s="125"/>
      <c r="H942" s="121"/>
    </row>
    <row r="943" spans="1:8" x14ac:dyDescent="0.2">
      <c r="A943" s="123"/>
      <c r="B943" s="123"/>
      <c r="C943" s="125">
        <v>394.100000000021</v>
      </c>
      <c r="D943" s="120">
        <f>FORECAST(C943,INDEX($B$2:$B$127,MATCH(C943,$A$2:$A$127,1)-1):INDEX($B$2:$B$127,MATCH(C943,$A$2:$A$127,1)+1),INDEX($A$2:$A$127,MATCH(C943,$A$2:$A$127,1)-1):INDEX($A$2:$A$127,MATCH(C943,$A$2:$A$127,1)+1))</f>
        <v>27.678526696609694</v>
      </c>
      <c r="E943" s="124">
        <v>488.29999999998898</v>
      </c>
      <c r="F943" s="120">
        <f>FORECAST(E943,INDEX($D$2:$D$2007,MATCH(E943,$C$2:$C$2007,1)-1):INDEX($D$2:$D$2007,MATCH(E943,$C$2:$C$2007,1)+1),INDEX($C$2:$C$2007,MATCH(E943,$C$2:$C$2007,1)-1):INDEX($C$2:$C$2007,MATCH(E943,$C$2:$C$2007,1)+1))</f>
        <v>0.12157290511487062</v>
      </c>
      <c r="G943" s="125"/>
      <c r="H943" s="121"/>
    </row>
    <row r="944" spans="1:8" x14ac:dyDescent="0.2">
      <c r="A944" s="123"/>
      <c r="B944" s="123"/>
      <c r="C944" s="125">
        <v>394.20000000002102</v>
      </c>
      <c r="D944" s="120">
        <f>FORECAST(C944,INDEX($B$2:$B$127,MATCH(C944,$A$2:$A$127,1)-1):INDEX($B$2:$B$127,MATCH(C944,$A$2:$A$127,1)+1),INDEX($A$2:$A$127,MATCH(C944,$A$2:$A$127,1)-1):INDEX($A$2:$A$127,MATCH(C944,$A$2:$A$127,1)+1))</f>
        <v>27.646325626944844</v>
      </c>
      <c r="E944" s="135">
        <v>488.49999999998897</v>
      </c>
      <c r="F944" s="120">
        <f>FORECAST(E944,INDEX($D$2:$D$2007,MATCH(E944,$C$2:$C$2007,1)-1):INDEX($D$2:$D$2007,MATCH(E944,$C$2:$C$2007,1)+1),INDEX($C$2:$C$2007,MATCH(E944,$C$2:$C$2007,1)-1):INDEX($C$2:$C$2007,MATCH(E944,$C$2:$C$2007,1)+1))</f>
        <v>0.11344652093855601</v>
      </c>
      <c r="G944" s="125"/>
      <c r="H944" s="121"/>
    </row>
    <row r="945" spans="1:8" x14ac:dyDescent="0.2">
      <c r="A945" s="123"/>
      <c r="B945" s="123"/>
      <c r="C945" s="125">
        <v>394.30000000002099</v>
      </c>
      <c r="D945" s="120">
        <f>FORECAST(C945,INDEX($B$2:$B$127,MATCH(C945,$A$2:$A$127,1)-1):INDEX($B$2:$B$127,MATCH(C945,$A$2:$A$127,1)+1),INDEX($A$2:$A$127,MATCH(C945,$A$2:$A$127,1)-1):INDEX($A$2:$A$127,MATCH(C945,$A$2:$A$127,1)+1))</f>
        <v>27.614124557279993</v>
      </c>
      <c r="E945" s="124">
        <v>488.69999999998902</v>
      </c>
      <c r="F945" s="120">
        <f>FORECAST(E945,INDEX($D$2:$D$2007,MATCH(E945,$C$2:$C$2007,1)-1):INDEX($D$2:$D$2007,MATCH(E945,$C$2:$C$2007,1)+1),INDEX($C$2:$C$2007,MATCH(E945,$C$2:$C$2007,1)-1):INDEX($C$2:$C$2007,MATCH(E945,$C$2:$C$2007,1)+1))</f>
        <v>0.10532013676223784</v>
      </c>
      <c r="G945" s="125"/>
      <c r="H945" s="121"/>
    </row>
    <row r="946" spans="1:8" x14ac:dyDescent="0.2">
      <c r="A946" s="123"/>
      <c r="B946" s="123"/>
      <c r="C946" s="125">
        <v>394.40000000002198</v>
      </c>
      <c r="D946" s="120">
        <f>FORECAST(C946,INDEX($B$2:$B$127,MATCH(C946,$A$2:$A$127,1)-1):INDEX($B$2:$B$127,MATCH(C946,$A$2:$A$127,1)+1),INDEX($A$2:$A$127,MATCH(C946,$A$2:$A$127,1)-1):INDEX($A$2:$A$127,MATCH(C946,$A$2:$A$127,1)+1))</f>
        <v>27.581923487614816</v>
      </c>
      <c r="E946" s="135">
        <v>488.89999999998901</v>
      </c>
      <c r="F946" s="120">
        <f>FORECAST(E946,INDEX($D$2:$D$2007,MATCH(E946,$C$2:$C$2007,1)-1):INDEX($D$2:$D$2007,MATCH(E946,$C$2:$C$2007,1)+1),INDEX($C$2:$C$2007,MATCH(E946,$C$2:$C$2007,1)-1):INDEX($C$2:$C$2007,MATCH(E946,$C$2:$C$2007,1)+1))</f>
        <v>9.7193752585930326E-2</v>
      </c>
      <c r="G946" s="125"/>
      <c r="H946" s="121"/>
    </row>
    <row r="947" spans="1:8" x14ac:dyDescent="0.2">
      <c r="A947" s="123"/>
      <c r="B947" s="123"/>
      <c r="C947" s="125">
        <v>394.50000000002098</v>
      </c>
      <c r="D947" s="120">
        <f>FORECAST(C947,INDEX($B$2:$B$127,MATCH(C947,$A$2:$A$127,1)-1):INDEX($B$2:$B$127,MATCH(C947,$A$2:$A$127,1)+1),INDEX($A$2:$A$127,MATCH(C947,$A$2:$A$127,1)-1):INDEX($A$2:$A$127,MATCH(C947,$A$2:$A$127,1)+1))</f>
        <v>27.549722417950292</v>
      </c>
      <c r="E947" s="124">
        <v>489.099999999989</v>
      </c>
      <c r="F947" s="120">
        <f>FORECAST(E947,INDEX($D$2:$D$2007,MATCH(E947,$C$2:$C$2007,1)-1):INDEX($D$2:$D$2007,MATCH(E947,$C$2:$C$2007,1)+1),INDEX($C$2:$C$2007,MATCH(E947,$C$2:$C$2007,1)-1):INDEX($C$2:$C$2007,MATCH(E947,$C$2:$C$2007,1)+1))</f>
        <v>8.9067368409619263E-2</v>
      </c>
      <c r="G947" s="125"/>
      <c r="H947" s="121"/>
    </row>
    <row r="948" spans="1:8" x14ac:dyDescent="0.2">
      <c r="A948" s="123"/>
      <c r="B948" s="123"/>
      <c r="C948" s="125">
        <v>394.60000000002202</v>
      </c>
      <c r="D948" s="120">
        <f>FORECAST(C948,INDEX($B$2:$B$127,MATCH(C948,$A$2:$A$127,1)-1):INDEX($B$2:$B$127,MATCH(C948,$A$2:$A$127,1)+1),INDEX($A$2:$A$127,MATCH(C948,$A$2:$A$127,1)-1):INDEX($A$2:$A$127,MATCH(C948,$A$2:$A$127,1)+1))</f>
        <v>27.517521348285101</v>
      </c>
      <c r="E948" s="135">
        <v>489.29999999998898</v>
      </c>
      <c r="F948" s="120">
        <f>FORECAST(E948,INDEX($D$2:$D$2007,MATCH(E948,$C$2:$C$2007,1)-1):INDEX($D$2:$D$2007,MATCH(E948,$C$2:$C$2007,1)+1),INDEX($C$2:$C$2007,MATCH(E948,$C$2:$C$2007,1)-1):INDEX($C$2:$C$2007,MATCH(E948,$C$2:$C$2007,1)+1))</f>
        <v>8.0940984233304647E-2</v>
      </c>
      <c r="G948" s="125"/>
      <c r="H948" s="121"/>
    </row>
    <row r="949" spans="1:8" x14ac:dyDescent="0.2">
      <c r="A949" s="123"/>
      <c r="B949" s="123"/>
      <c r="C949" s="125">
        <v>394.70000000002199</v>
      </c>
      <c r="D949" s="120">
        <f>FORECAST(C949,INDEX($B$2:$B$127,MATCH(C949,$A$2:$A$127,1)-1):INDEX($B$2:$B$127,MATCH(C949,$A$2:$A$127,1)+1),INDEX($A$2:$A$127,MATCH(C949,$A$2:$A$127,1)-1):INDEX($A$2:$A$127,MATCH(C949,$A$2:$A$127,1)+1))</f>
        <v>27.48532027862025</v>
      </c>
      <c r="E949" s="124">
        <v>489.49999999998897</v>
      </c>
      <c r="F949" s="120">
        <f>FORECAST(E949,INDEX($D$2:$D$2007,MATCH(E949,$C$2:$C$2007,1)-1):INDEX($D$2:$D$2007,MATCH(E949,$C$2:$C$2007,1)+1),INDEX($C$2:$C$2007,MATCH(E949,$C$2:$C$2007,1)-1):INDEX($C$2:$C$2007,MATCH(E949,$C$2:$C$2007,1)+1))</f>
        <v>7.2814600056993584E-2</v>
      </c>
      <c r="G949" s="125"/>
      <c r="H949" s="121"/>
    </row>
    <row r="950" spans="1:8" x14ac:dyDescent="0.2">
      <c r="A950" s="123"/>
      <c r="B950" s="123"/>
      <c r="C950" s="125">
        <v>394.80000000002201</v>
      </c>
      <c r="D950" s="120">
        <f>FORECAST(C950,INDEX($B$2:$B$127,MATCH(C950,$A$2:$A$127,1)-1):INDEX($B$2:$B$127,MATCH(C950,$A$2:$A$127,1)+1),INDEX($A$2:$A$127,MATCH(C950,$A$2:$A$127,1)-1):INDEX($A$2:$A$127,MATCH(C950,$A$2:$A$127,1)+1))</f>
        <v>27.453119208955385</v>
      </c>
      <c r="E950" s="135">
        <v>489.69999999998902</v>
      </c>
      <c r="F950" s="120">
        <f>FORECAST(E950,INDEX($D$2:$D$2007,MATCH(E950,$C$2:$C$2007,1)-1):INDEX($D$2:$D$2007,MATCH(E950,$C$2:$C$2007,1)+1),INDEX($C$2:$C$2007,MATCH(E950,$C$2:$C$2007,1)-1):INDEX($C$2:$C$2007,MATCH(E950,$C$2:$C$2007,1)+1))</f>
        <v>6.4688215880678968E-2</v>
      </c>
      <c r="G950" s="125"/>
      <c r="H950" s="121"/>
    </row>
    <row r="951" spans="1:8" x14ac:dyDescent="0.2">
      <c r="A951" s="123"/>
      <c r="B951" s="123"/>
      <c r="C951" s="125">
        <v>394.90000000002198</v>
      </c>
      <c r="D951" s="120">
        <f>FORECAST(C951,INDEX($B$2:$B$127,MATCH(C951,$A$2:$A$127,1)-1):INDEX($B$2:$B$127,MATCH(C951,$A$2:$A$127,1)+1),INDEX($A$2:$A$127,MATCH(C951,$A$2:$A$127,1)-1):INDEX($A$2:$A$127,MATCH(C951,$A$2:$A$127,1)+1))</f>
        <v>27.420918139290549</v>
      </c>
      <c r="E951" s="124">
        <v>489.89999999998901</v>
      </c>
      <c r="F951" s="120">
        <f>FORECAST(E951,INDEX($D$2:$D$2007,MATCH(E951,$C$2:$C$2007,1)-1):INDEX($D$2:$D$2007,MATCH(E951,$C$2:$C$2007,1)+1),INDEX($C$2:$C$2007,MATCH(E951,$C$2:$C$2007,1)-1):INDEX($C$2:$C$2007,MATCH(E951,$C$2:$C$2007,1)+1))</f>
        <v>0.10452909009310929</v>
      </c>
      <c r="G951" s="125"/>
      <c r="H951" s="121"/>
    </row>
    <row r="952" spans="1:8" x14ac:dyDescent="0.2">
      <c r="A952" s="123"/>
      <c r="B952" s="123"/>
      <c r="C952" s="125">
        <v>395.000000000022</v>
      </c>
      <c r="D952" s="120">
        <f>FORECAST(C952,INDEX($B$2:$B$127,MATCH(C952,$A$2:$A$127,1)-1):INDEX($B$2:$B$127,MATCH(C952,$A$2:$A$127,1)+1),INDEX($A$2:$A$127,MATCH(C952,$A$2:$A$127,1)-1):INDEX($A$2:$A$127,MATCH(C952,$A$2:$A$127,1)+1))</f>
        <v>27.388717069625685</v>
      </c>
      <c r="E952" s="135">
        <v>490.099999999989</v>
      </c>
      <c r="F952" s="120">
        <f>FORECAST(E952,INDEX($D$2:$D$2007,MATCH(E952,$C$2:$C$2007,1)-1):INDEX($D$2:$D$2007,MATCH(E952,$C$2:$C$2007,1)+1),INDEX($C$2:$C$2007,MATCH(E952,$C$2:$C$2007,1)-1):INDEX($C$2:$C$2007,MATCH(E952,$C$2:$C$2007,1)+1))</f>
        <v>0.11108854111982502</v>
      </c>
      <c r="G952" s="125"/>
      <c r="H952" s="121"/>
    </row>
    <row r="953" spans="1:8" x14ac:dyDescent="0.2">
      <c r="A953" s="123"/>
      <c r="B953" s="123"/>
      <c r="C953" s="125">
        <v>395.10000000002202</v>
      </c>
      <c r="D953" s="120">
        <f>FORECAST(C953,INDEX($B$2:$B$127,MATCH(C953,$A$2:$A$127,1)-1):INDEX($B$2:$B$127,MATCH(C953,$A$2:$A$127,1)+1),INDEX($A$2:$A$127,MATCH(C953,$A$2:$A$127,1)-1):INDEX($A$2:$A$127,MATCH(C953,$A$2:$A$127,1)+1))</f>
        <v>27.315912028403005</v>
      </c>
      <c r="E953" s="124">
        <v>490.29999999998898</v>
      </c>
      <c r="F953" s="120">
        <f>FORECAST(E953,INDEX($D$2:$D$2007,MATCH(E953,$C$2:$C$2007,1)-1):INDEX($D$2:$D$2007,MATCH(E953,$C$2:$C$2007,1)+1),INDEX($C$2:$C$2007,MATCH(E953,$C$2:$C$2007,1)-1):INDEX($C$2:$C$2007,MATCH(E953,$C$2:$C$2007,1)+1))</f>
        <v>0.1080545404515183</v>
      </c>
      <c r="G953" s="125"/>
      <c r="H953" s="121"/>
    </row>
    <row r="954" spans="1:8" x14ac:dyDescent="0.2">
      <c r="A954" s="123"/>
      <c r="B954" s="123"/>
      <c r="C954" s="125">
        <v>395.20000000002199</v>
      </c>
      <c r="D954" s="120">
        <f>FORECAST(C954,INDEX($B$2:$B$127,MATCH(C954,$A$2:$A$127,1)-1):INDEX($B$2:$B$127,MATCH(C954,$A$2:$A$127,1)+1),INDEX($A$2:$A$127,MATCH(C954,$A$2:$A$127,1)-1):INDEX($A$2:$A$127,MATCH(C954,$A$2:$A$127,1)+1))</f>
        <v>27.274528176960871</v>
      </c>
      <c r="E954" s="135">
        <v>490.49999999998897</v>
      </c>
      <c r="F954" s="120">
        <f>FORECAST(E954,INDEX($D$2:$D$2007,MATCH(E954,$C$2:$C$2007,1)-1):INDEX($D$2:$D$2007,MATCH(E954,$C$2:$C$2007,1)+1),INDEX($C$2:$C$2007,MATCH(E954,$C$2:$C$2007,1)-1):INDEX($C$2:$C$2007,MATCH(E954,$C$2:$C$2007,1)+1))</f>
        <v>0.10502053978321335</v>
      </c>
      <c r="G954" s="125"/>
      <c r="H954" s="121"/>
    </row>
    <row r="955" spans="1:8" x14ac:dyDescent="0.2">
      <c r="A955" s="123"/>
      <c r="B955" s="123"/>
      <c r="C955" s="125">
        <v>395.30000000002201</v>
      </c>
      <c r="D955" s="120">
        <f>FORECAST(C955,INDEX($B$2:$B$127,MATCH(C955,$A$2:$A$127,1)-1):INDEX($B$2:$B$127,MATCH(C955,$A$2:$A$127,1)+1),INDEX($A$2:$A$127,MATCH(C955,$A$2:$A$127,1)-1):INDEX($A$2:$A$127,MATCH(C955,$A$2:$A$127,1)+1))</f>
        <v>27.233144325518708</v>
      </c>
      <c r="E955" s="124">
        <v>490.69999999998902</v>
      </c>
      <c r="F955" s="120">
        <f>FORECAST(E955,INDEX($D$2:$D$2007,MATCH(E955,$C$2:$C$2007,1)-1):INDEX($D$2:$D$2007,MATCH(E955,$C$2:$C$2007,1)+1),INDEX($C$2:$C$2007,MATCH(E955,$C$2:$C$2007,1)-1):INDEX($C$2:$C$2007,MATCH(E955,$C$2:$C$2007,1)+1))</f>
        <v>0.10198653911490396</v>
      </c>
      <c r="G955" s="125"/>
      <c r="H955" s="121"/>
    </row>
    <row r="956" spans="1:8" x14ac:dyDescent="0.2">
      <c r="A956" s="123"/>
      <c r="B956" s="123"/>
      <c r="C956" s="125">
        <v>395.40000000002198</v>
      </c>
      <c r="D956" s="120">
        <f>FORECAST(C956,INDEX($B$2:$B$127,MATCH(C956,$A$2:$A$127,1)-1):INDEX($B$2:$B$127,MATCH(C956,$A$2:$A$127,1)+1),INDEX($A$2:$A$127,MATCH(C956,$A$2:$A$127,1)-1):INDEX($A$2:$A$127,MATCH(C956,$A$2:$A$127,1)+1))</f>
        <v>27.191760474076546</v>
      </c>
      <c r="E956" s="135">
        <v>490.89999999998901</v>
      </c>
      <c r="F956" s="120">
        <f>FORECAST(E956,INDEX($D$2:$D$2007,MATCH(E956,$C$2:$C$2007,1)-1):INDEX($D$2:$D$2007,MATCH(E956,$C$2:$C$2007,1)+1),INDEX($C$2:$C$2007,MATCH(E956,$C$2:$C$2007,1)-1):INDEX($C$2:$C$2007,MATCH(E956,$C$2:$C$2007,1)+1))</f>
        <v>9.8952538446599902E-2</v>
      </c>
      <c r="G956" s="125"/>
      <c r="H956" s="121"/>
    </row>
    <row r="957" spans="1:8" x14ac:dyDescent="0.2">
      <c r="A957" s="123"/>
      <c r="B957" s="123"/>
      <c r="C957" s="125">
        <v>395.500000000022</v>
      </c>
      <c r="D957" s="120">
        <f>FORECAST(C957,INDEX($B$2:$B$127,MATCH(C957,$A$2:$A$127,1)-1):INDEX($B$2:$B$127,MATCH(C957,$A$2:$A$127,1)+1),INDEX($A$2:$A$127,MATCH(C957,$A$2:$A$127,1)-1):INDEX($A$2:$A$127,MATCH(C957,$A$2:$A$127,1)+1))</f>
        <v>27.150376622634383</v>
      </c>
      <c r="E957" s="124">
        <v>491.099999999989</v>
      </c>
      <c r="F957" s="120">
        <f>FORECAST(E957,INDEX($D$2:$D$2007,MATCH(E957,$C$2:$C$2007,1)-1):INDEX($D$2:$D$2007,MATCH(E957,$C$2:$C$2007,1)+1),INDEX($C$2:$C$2007,MATCH(E957,$C$2:$C$2007,1)-1):INDEX($C$2:$C$2007,MATCH(E957,$C$2:$C$2007,1)+1))</f>
        <v>9.5918537778296731E-2</v>
      </c>
      <c r="G957" s="125"/>
      <c r="H957" s="121"/>
    </row>
    <row r="958" spans="1:8" x14ac:dyDescent="0.2">
      <c r="A958" s="123"/>
      <c r="B958" s="123"/>
      <c r="C958" s="125">
        <v>395.60000000002202</v>
      </c>
      <c r="D958" s="120">
        <f>FORECAST(C958,INDEX($B$2:$B$127,MATCH(C958,$A$2:$A$127,1)-1):INDEX($B$2:$B$127,MATCH(C958,$A$2:$A$127,1)+1),INDEX($A$2:$A$127,MATCH(C958,$A$2:$A$127,1)-1):INDEX($A$2:$A$127,MATCH(C958,$A$2:$A$127,1)+1))</f>
        <v>27.10899277119222</v>
      </c>
      <c r="E958" s="135">
        <v>491.29999999998898</v>
      </c>
      <c r="F958" s="120">
        <f>FORECAST(E958,INDEX($D$2:$D$2007,MATCH(E958,$C$2:$C$2007,1)-1):INDEX($D$2:$D$2007,MATCH(E958,$C$2:$C$2007,1)+1),INDEX($C$2:$C$2007,MATCH(E958,$C$2:$C$2007,1)-1):INDEX($C$2:$C$2007,MATCH(E958,$C$2:$C$2007,1)+1))</f>
        <v>9.2884537109990006E-2</v>
      </c>
      <c r="G958" s="125"/>
      <c r="H958" s="121"/>
    </row>
    <row r="959" spans="1:8" x14ac:dyDescent="0.2">
      <c r="A959" s="123"/>
      <c r="B959" s="123"/>
      <c r="C959" s="125">
        <v>395.70000000002199</v>
      </c>
      <c r="D959" s="120">
        <f>FORECAST(C959,INDEX($B$2:$B$127,MATCH(C959,$A$2:$A$127,1)-1):INDEX($B$2:$B$127,MATCH(C959,$A$2:$A$127,1)+1),INDEX($A$2:$A$127,MATCH(C959,$A$2:$A$127,1)-1):INDEX($A$2:$A$127,MATCH(C959,$A$2:$A$127,1)+1))</f>
        <v>27.067608919750057</v>
      </c>
      <c r="E959" s="124">
        <v>491.49999999998897</v>
      </c>
      <c r="F959" s="120">
        <f>FORECAST(E959,INDEX($D$2:$D$2007,MATCH(E959,$C$2:$C$2007,1)-1):INDEX($D$2:$D$2007,MATCH(E959,$C$2:$C$2007,1)+1),INDEX($C$2:$C$2007,MATCH(E959,$C$2:$C$2007,1)-1):INDEX($C$2:$C$2007,MATCH(E959,$C$2:$C$2007,1)+1))</f>
        <v>8.9850536441683282E-2</v>
      </c>
      <c r="G959" s="125"/>
      <c r="H959" s="121"/>
    </row>
    <row r="960" spans="1:8" x14ac:dyDescent="0.2">
      <c r="A960" s="123"/>
      <c r="B960" s="123"/>
      <c r="C960" s="125">
        <v>395.80000000002201</v>
      </c>
      <c r="D960" s="120">
        <f>FORECAST(C960,INDEX($B$2:$B$127,MATCH(C960,$A$2:$A$127,1)-1):INDEX($B$2:$B$127,MATCH(C960,$A$2:$A$127,1)+1),INDEX($A$2:$A$127,MATCH(C960,$A$2:$A$127,1)-1):INDEX($A$2:$A$127,MATCH(C960,$A$2:$A$127,1)+1))</f>
        <v>27.026225068307895</v>
      </c>
      <c r="E960" s="135">
        <v>491.69999999998902</v>
      </c>
      <c r="F960" s="120">
        <f>FORECAST(E960,INDEX($D$2:$D$2007,MATCH(E960,$C$2:$C$2007,1)-1):INDEX($D$2:$D$2007,MATCH(E960,$C$2:$C$2007,1)+1),INDEX($C$2:$C$2007,MATCH(E960,$C$2:$C$2007,1)-1):INDEX($C$2:$C$2007,MATCH(E960,$C$2:$C$2007,1)+1))</f>
        <v>8.6816535773378334E-2</v>
      </c>
      <c r="G960" s="125"/>
      <c r="H960" s="121"/>
    </row>
    <row r="961" spans="1:8" x14ac:dyDescent="0.2">
      <c r="A961" s="123"/>
      <c r="B961" s="123"/>
      <c r="C961" s="125">
        <v>395.90000000002198</v>
      </c>
      <c r="D961" s="120">
        <f>FORECAST(C961,INDEX($B$2:$B$127,MATCH(C961,$A$2:$A$127,1)-1):INDEX($B$2:$B$127,MATCH(C961,$A$2:$A$127,1)+1),INDEX($A$2:$A$127,MATCH(C961,$A$2:$A$127,1)-1):INDEX($A$2:$A$127,MATCH(C961,$A$2:$A$127,1)+1))</f>
        <v>26.98484121686576</v>
      </c>
      <c r="E961" s="124">
        <v>491.89999999998901</v>
      </c>
      <c r="F961" s="120">
        <f>FORECAST(E961,INDEX($D$2:$D$2007,MATCH(E961,$C$2:$C$2007,1)-1):INDEX($D$2:$D$2007,MATCH(E961,$C$2:$C$2007,1)+1),INDEX($C$2:$C$2007,MATCH(E961,$C$2:$C$2007,1)-1):INDEX($C$2:$C$2007,MATCH(E961,$C$2:$C$2007,1)+1))</f>
        <v>8.3782535105072498E-2</v>
      </c>
      <c r="G961" s="125"/>
      <c r="H961" s="121"/>
    </row>
    <row r="962" spans="1:8" x14ac:dyDescent="0.2">
      <c r="A962" s="123"/>
      <c r="B962" s="123"/>
      <c r="C962" s="125">
        <v>396.000000000022</v>
      </c>
      <c r="D962" s="120">
        <f>FORECAST(C962,INDEX($B$2:$B$127,MATCH(C962,$A$2:$A$127,1)-1):INDEX($B$2:$B$127,MATCH(C962,$A$2:$A$127,1)+1),INDEX($A$2:$A$127,MATCH(C962,$A$2:$A$127,1)-1):INDEX($A$2:$A$127,MATCH(C962,$A$2:$A$127,1)+1))</f>
        <v>26.943457365423569</v>
      </c>
      <c r="E962" s="135">
        <v>492.099999999989</v>
      </c>
      <c r="F962" s="120">
        <f>FORECAST(E962,INDEX($D$2:$D$2007,MATCH(E962,$C$2:$C$2007,1)-1):INDEX($D$2:$D$2007,MATCH(E962,$C$2:$C$2007,1)+1),INDEX($C$2:$C$2007,MATCH(E962,$C$2:$C$2007,1)-1):INDEX($C$2:$C$2007,MATCH(E962,$C$2:$C$2007,1)+1))</f>
        <v>8.0748534436765773E-2</v>
      </c>
      <c r="G962" s="125"/>
      <c r="H962" s="121"/>
    </row>
    <row r="963" spans="1:8" x14ac:dyDescent="0.2">
      <c r="A963" s="123"/>
      <c r="B963" s="123"/>
      <c r="C963" s="125">
        <v>396.10000000002202</v>
      </c>
      <c r="D963" s="120">
        <f>FORECAST(C963,INDEX($B$2:$B$127,MATCH(C963,$A$2:$A$127,1)-1):INDEX($B$2:$B$127,MATCH(C963,$A$2:$A$127,1)+1),INDEX($A$2:$A$127,MATCH(C963,$A$2:$A$127,1)-1):INDEX($A$2:$A$127,MATCH(C963,$A$2:$A$127,1)+1))</f>
        <v>26.902073513981406</v>
      </c>
      <c r="E963" s="124">
        <v>492.29999999998898</v>
      </c>
      <c r="F963" s="120">
        <f>FORECAST(E963,INDEX($D$2:$D$2007,MATCH(E963,$C$2:$C$2007,1)-1):INDEX($D$2:$D$2007,MATCH(E963,$C$2:$C$2007,1)+1),INDEX($C$2:$C$2007,MATCH(E963,$C$2:$C$2007,1)-1):INDEX($C$2:$C$2007,MATCH(E963,$C$2:$C$2007,1)+1))</f>
        <v>7.7714533768461713E-2</v>
      </c>
      <c r="G963" s="125"/>
      <c r="H963" s="121"/>
    </row>
    <row r="964" spans="1:8" x14ac:dyDescent="0.2">
      <c r="A964" s="123"/>
      <c r="B964" s="123"/>
      <c r="C964" s="125">
        <v>396.20000000002199</v>
      </c>
      <c r="D964" s="120">
        <f>FORECAST(C964,INDEX($B$2:$B$127,MATCH(C964,$A$2:$A$127,1)-1):INDEX($B$2:$B$127,MATCH(C964,$A$2:$A$127,1)+1),INDEX($A$2:$A$127,MATCH(C964,$A$2:$A$127,1)-1):INDEX($A$2:$A$127,MATCH(C964,$A$2:$A$127,1)+1))</f>
        <v>26.860689662539272</v>
      </c>
      <c r="E964" s="135">
        <v>492.49999999998897</v>
      </c>
      <c r="F964" s="120">
        <f>FORECAST(E964,INDEX($D$2:$D$2007,MATCH(E964,$C$2:$C$2007,1)-1):INDEX($D$2:$D$2007,MATCH(E964,$C$2:$C$2007,1)+1),INDEX($C$2:$C$2007,MATCH(E964,$C$2:$C$2007,1)-1):INDEX($C$2:$C$2007,MATCH(E964,$C$2:$C$2007,1)+1))</f>
        <v>7.4680533100155877E-2</v>
      </c>
      <c r="G964" s="125"/>
      <c r="H964" s="121"/>
    </row>
    <row r="965" spans="1:8" x14ac:dyDescent="0.2">
      <c r="A965" s="123"/>
      <c r="B965" s="123"/>
      <c r="C965" s="125">
        <v>396.30000000002201</v>
      </c>
      <c r="D965" s="120">
        <f>FORECAST(C965,INDEX($B$2:$B$127,MATCH(C965,$A$2:$A$127,1)-1):INDEX($B$2:$B$127,MATCH(C965,$A$2:$A$127,1)+1),INDEX($A$2:$A$127,MATCH(C965,$A$2:$A$127,1)-1):INDEX($A$2:$A$127,MATCH(C965,$A$2:$A$127,1)+1))</f>
        <v>26.819305811097081</v>
      </c>
      <c r="E965" s="124">
        <v>492.69999999998902</v>
      </c>
      <c r="F965" s="120">
        <f>FORECAST(E965,INDEX($D$2:$D$2007,MATCH(E965,$C$2:$C$2007,1)-1):INDEX($D$2:$D$2007,MATCH(E965,$C$2:$C$2007,1)+1),INDEX($C$2:$C$2007,MATCH(E965,$C$2:$C$2007,1)-1):INDEX($C$2:$C$2007,MATCH(E965,$C$2:$C$2007,1)+1))</f>
        <v>7.1646532431850041E-2</v>
      </c>
      <c r="G965" s="125"/>
      <c r="H965" s="121"/>
    </row>
    <row r="966" spans="1:8" x14ac:dyDescent="0.2">
      <c r="A966" s="123"/>
      <c r="B966" s="123"/>
      <c r="C966" s="125">
        <v>396.40000000002198</v>
      </c>
      <c r="D966" s="120">
        <f>FORECAST(C966,INDEX($B$2:$B$127,MATCH(C966,$A$2:$A$127,1)-1):INDEX($B$2:$B$127,MATCH(C966,$A$2:$A$127,1)+1),INDEX($A$2:$A$127,MATCH(C966,$A$2:$A$127,1)-1):INDEX($A$2:$A$127,MATCH(C966,$A$2:$A$127,1)+1))</f>
        <v>26.777921959654947</v>
      </c>
      <c r="E966" s="135">
        <v>492.89999999998901</v>
      </c>
      <c r="F966" s="120">
        <f>FORECAST(E966,INDEX($D$2:$D$2007,MATCH(E966,$C$2:$C$2007,1)-1):INDEX($D$2:$D$2007,MATCH(E966,$C$2:$C$2007,1)+1),INDEX($C$2:$C$2007,MATCH(E966,$C$2:$C$2007,1)-1):INDEX($C$2:$C$2007,MATCH(E966,$C$2:$C$2007,1)+1))</f>
        <v>6.8612531763544204E-2</v>
      </c>
      <c r="G966" s="125"/>
      <c r="H966" s="121"/>
    </row>
    <row r="967" spans="1:8" x14ac:dyDescent="0.2">
      <c r="A967" s="123"/>
      <c r="B967" s="123"/>
      <c r="C967" s="125">
        <v>396.500000000022</v>
      </c>
      <c r="D967" s="120">
        <f>FORECAST(C967,INDEX($B$2:$B$127,MATCH(C967,$A$2:$A$127,1)-1):INDEX($B$2:$B$127,MATCH(C967,$A$2:$A$127,1)+1),INDEX($A$2:$A$127,MATCH(C967,$A$2:$A$127,1)-1):INDEX($A$2:$A$127,MATCH(C967,$A$2:$A$127,1)+1))</f>
        <v>26.736538108212784</v>
      </c>
      <c r="E967" s="124">
        <v>493.099999999989</v>
      </c>
      <c r="F967" s="120">
        <f>FORECAST(E967,INDEX($D$2:$D$2007,MATCH(E967,$C$2:$C$2007,1)-1):INDEX($D$2:$D$2007,MATCH(E967,$C$2:$C$2007,1)+1),INDEX($C$2:$C$2007,MATCH(E967,$C$2:$C$2007,1)-1):INDEX($C$2:$C$2007,MATCH(E967,$C$2:$C$2007,1)+1))</f>
        <v>6.557853109523748E-2</v>
      </c>
      <c r="G967" s="125"/>
      <c r="H967" s="121"/>
    </row>
    <row r="968" spans="1:8" x14ac:dyDescent="0.2">
      <c r="A968" s="123"/>
      <c r="B968" s="123"/>
      <c r="C968" s="125">
        <v>396.60000000002202</v>
      </c>
      <c r="D968" s="120">
        <f>FORECAST(C968,INDEX($B$2:$B$127,MATCH(C968,$A$2:$A$127,1)-1):INDEX($B$2:$B$127,MATCH(C968,$A$2:$A$127,1)+1),INDEX($A$2:$A$127,MATCH(C968,$A$2:$A$127,1)-1):INDEX($A$2:$A$127,MATCH(C968,$A$2:$A$127,1)+1))</f>
        <v>26.65078458745262</v>
      </c>
      <c r="E968" s="135">
        <v>493.29999999998898</v>
      </c>
      <c r="F968" s="120">
        <f>FORECAST(E968,INDEX($D$2:$D$2007,MATCH(E968,$C$2:$C$2007,1)-1):INDEX($D$2:$D$2007,MATCH(E968,$C$2:$C$2007,1)+1),INDEX($C$2:$C$2007,MATCH(E968,$C$2:$C$2007,1)-1):INDEX($C$2:$C$2007,MATCH(E968,$C$2:$C$2007,1)+1))</f>
        <v>6.254453042693342E-2</v>
      </c>
      <c r="G968" s="125"/>
      <c r="H968" s="121"/>
    </row>
    <row r="969" spans="1:8" x14ac:dyDescent="0.2">
      <c r="A969" s="123"/>
      <c r="B969" s="123"/>
      <c r="C969" s="125">
        <v>396.70000000002199</v>
      </c>
      <c r="D969" s="120">
        <f>FORECAST(C969,INDEX($B$2:$B$127,MATCH(C969,$A$2:$A$127,1)-1):INDEX($B$2:$B$127,MATCH(C969,$A$2:$A$127,1)+1),INDEX($A$2:$A$127,MATCH(C969,$A$2:$A$127,1)-1):INDEX($A$2:$A$127,MATCH(C969,$A$2:$A$127,1)+1))</f>
        <v>26.607059639292856</v>
      </c>
      <c r="E969" s="124">
        <v>493.49999999998897</v>
      </c>
      <c r="F969" s="120">
        <f>FORECAST(E969,INDEX($D$2:$D$2007,MATCH(E969,$C$2:$C$2007,1)-1):INDEX($D$2:$D$2007,MATCH(E969,$C$2:$C$2007,1)+1),INDEX($C$2:$C$2007,MATCH(E969,$C$2:$C$2007,1)-1):INDEX($C$2:$C$2007,MATCH(E969,$C$2:$C$2007,1)+1))</f>
        <v>5.9510529758627584E-2</v>
      </c>
      <c r="G969" s="125"/>
      <c r="H969" s="121"/>
    </row>
    <row r="970" spans="1:8" x14ac:dyDescent="0.2">
      <c r="A970" s="123"/>
      <c r="B970" s="123"/>
      <c r="C970" s="125">
        <v>396.80000000002201</v>
      </c>
      <c r="D970" s="120">
        <f>FORECAST(C970,INDEX($B$2:$B$127,MATCH(C970,$A$2:$A$127,1)-1):INDEX($B$2:$B$127,MATCH(C970,$A$2:$A$127,1)+1),INDEX($A$2:$A$127,MATCH(C970,$A$2:$A$127,1)-1):INDEX($A$2:$A$127,MATCH(C970,$A$2:$A$127,1)+1))</f>
        <v>26.563334691133093</v>
      </c>
      <c r="E970" s="135">
        <v>493.69999999998902</v>
      </c>
      <c r="F970" s="120">
        <f>FORECAST(E970,INDEX($D$2:$D$2007,MATCH(E970,$C$2:$C$2007,1)-1):INDEX($D$2:$D$2007,MATCH(E970,$C$2:$C$2007,1)+1),INDEX($C$2:$C$2007,MATCH(E970,$C$2:$C$2007,1)-1):INDEX($C$2:$C$2007,MATCH(E970,$C$2:$C$2007,1)+1))</f>
        <v>5.6476529090321748E-2</v>
      </c>
      <c r="G970" s="125"/>
      <c r="H970" s="121"/>
    </row>
    <row r="971" spans="1:8" x14ac:dyDescent="0.2">
      <c r="A971" s="123"/>
      <c r="B971" s="123"/>
      <c r="C971" s="125">
        <v>396.90000000002198</v>
      </c>
      <c r="D971" s="120">
        <f>FORECAST(C971,INDEX($B$2:$B$127,MATCH(C971,$A$2:$A$127,1)-1):INDEX($B$2:$B$127,MATCH(C971,$A$2:$A$127,1)+1),INDEX($A$2:$A$127,MATCH(C971,$A$2:$A$127,1)-1):INDEX($A$2:$A$127,MATCH(C971,$A$2:$A$127,1)+1))</f>
        <v>26.51960974297333</v>
      </c>
      <c r="E971" s="124">
        <v>493.89999999998901</v>
      </c>
      <c r="F971" s="120">
        <f>FORECAST(E971,INDEX($D$2:$D$2007,MATCH(E971,$C$2:$C$2007,1)-1):INDEX($D$2:$D$2007,MATCH(E971,$C$2:$C$2007,1)+1),INDEX($C$2:$C$2007,MATCH(E971,$C$2:$C$2007,1)-1):INDEX($C$2:$C$2007,MATCH(E971,$C$2:$C$2007,1)+1))</f>
        <v>5.3442528422015911E-2</v>
      </c>
      <c r="G971" s="125"/>
      <c r="H971" s="121"/>
    </row>
    <row r="972" spans="1:8" x14ac:dyDescent="0.2">
      <c r="A972" s="123"/>
      <c r="B972" s="123"/>
      <c r="C972" s="125">
        <v>397.000000000022</v>
      </c>
      <c r="D972" s="120">
        <f>FORECAST(C972,INDEX($B$2:$B$127,MATCH(C972,$A$2:$A$127,1)-1):INDEX($B$2:$B$127,MATCH(C972,$A$2:$A$127,1)+1),INDEX($A$2:$A$127,MATCH(C972,$A$2:$A$127,1)-1):INDEX($A$2:$A$127,MATCH(C972,$A$2:$A$127,1)+1))</f>
        <v>26.475884794813567</v>
      </c>
      <c r="E972" s="135">
        <v>494.099999999989</v>
      </c>
      <c r="F972" s="120">
        <f>FORECAST(E972,INDEX($D$2:$D$2007,MATCH(E972,$C$2:$C$2007,1)-1):INDEX($D$2:$D$2007,MATCH(E972,$C$2:$C$2007,1)+1),INDEX($C$2:$C$2007,MATCH(E972,$C$2:$C$2007,1)-1):INDEX($C$2:$C$2007,MATCH(E972,$C$2:$C$2007,1)+1))</f>
        <v>5.0408527753709187E-2</v>
      </c>
      <c r="G972" s="125"/>
      <c r="H972" s="121"/>
    </row>
    <row r="973" spans="1:8" x14ac:dyDescent="0.2">
      <c r="A973" s="123"/>
      <c r="B973" s="123"/>
      <c r="C973" s="125">
        <v>397.10000000002202</v>
      </c>
      <c r="D973" s="120">
        <f>FORECAST(C973,INDEX($B$2:$B$127,MATCH(C973,$A$2:$A$127,1)-1):INDEX($B$2:$B$127,MATCH(C973,$A$2:$A$127,1)+1),INDEX($A$2:$A$127,MATCH(C973,$A$2:$A$127,1)-1):INDEX($A$2:$A$127,MATCH(C973,$A$2:$A$127,1)+1))</f>
        <v>26.410479636092958</v>
      </c>
      <c r="E973" s="124">
        <v>494.29999999998898</v>
      </c>
      <c r="F973" s="120">
        <f>FORECAST(E973,INDEX($D$2:$D$2007,MATCH(E973,$C$2:$C$2007,1)-1):INDEX($D$2:$D$2007,MATCH(E973,$C$2:$C$2007,1)+1),INDEX($C$2:$C$2007,MATCH(E973,$C$2:$C$2007,1)-1):INDEX($C$2:$C$2007,MATCH(E973,$C$2:$C$2007,1)+1))</f>
        <v>4.7374527085405127E-2</v>
      </c>
      <c r="G973" s="125"/>
      <c r="H973" s="121"/>
    </row>
    <row r="974" spans="1:8" x14ac:dyDescent="0.2">
      <c r="A974" s="123"/>
      <c r="B974" s="123"/>
      <c r="C974" s="125">
        <v>397.20000000002199</v>
      </c>
      <c r="D974" s="120">
        <f>FORECAST(C974,INDEX($B$2:$B$127,MATCH(C974,$A$2:$A$127,1)-1):INDEX($B$2:$B$127,MATCH(C974,$A$2:$A$127,1)+1),INDEX($A$2:$A$127,MATCH(C974,$A$2:$A$127,1)-1):INDEX($A$2:$A$127,MATCH(C974,$A$2:$A$127,1)+1))</f>
        <v>26.354898366772431</v>
      </c>
      <c r="E974" s="135">
        <v>494.49999999998897</v>
      </c>
      <c r="F974" s="120">
        <f>FORECAST(E974,INDEX($D$2:$D$2007,MATCH(E974,$C$2:$C$2007,1)-1):INDEX($D$2:$D$2007,MATCH(E974,$C$2:$C$2007,1)+1),INDEX($C$2:$C$2007,MATCH(E974,$C$2:$C$2007,1)-1):INDEX($C$2:$C$2007,MATCH(E974,$C$2:$C$2007,1)+1))</f>
        <v>6.3231880826620568E-2</v>
      </c>
      <c r="G974" s="125"/>
      <c r="H974" s="121"/>
    </row>
    <row r="975" spans="1:8" x14ac:dyDescent="0.2">
      <c r="A975" s="123"/>
      <c r="B975" s="123"/>
      <c r="C975" s="125">
        <v>397.30000000002201</v>
      </c>
      <c r="D975" s="120">
        <f>FORECAST(C975,INDEX($B$2:$B$127,MATCH(C975,$A$2:$A$127,1)-1):INDEX($B$2:$B$127,MATCH(C975,$A$2:$A$127,1)+1),INDEX($A$2:$A$127,MATCH(C975,$A$2:$A$127,1)-1):INDEX($A$2:$A$127,MATCH(C975,$A$2:$A$127,1)+1))</f>
        <v>26.299317097451876</v>
      </c>
      <c r="E975" s="124">
        <v>494.69999999998902</v>
      </c>
      <c r="F975" s="120">
        <f>FORECAST(E975,INDEX($D$2:$D$2007,MATCH(E975,$C$2:$C$2007,1)-1):INDEX($D$2:$D$2007,MATCH(E975,$C$2:$C$2007,1)+1),INDEX($C$2:$C$2007,MATCH(E975,$C$2:$C$2007,1)-1):INDEX($C$2:$C$2007,MATCH(E975,$C$2:$C$2007,1)+1))</f>
        <v>6.694493432389545E-2</v>
      </c>
      <c r="G975" s="125"/>
      <c r="H975" s="121"/>
    </row>
    <row r="976" spans="1:8" x14ac:dyDescent="0.2">
      <c r="A976" s="123"/>
      <c r="B976" s="123"/>
      <c r="C976" s="125">
        <v>397.40000000002198</v>
      </c>
      <c r="D976" s="120">
        <f>FORECAST(C976,INDEX($B$2:$B$127,MATCH(C976,$A$2:$A$127,1)-1):INDEX($B$2:$B$127,MATCH(C976,$A$2:$A$127,1)+1),INDEX($A$2:$A$127,MATCH(C976,$A$2:$A$127,1)-1):INDEX($A$2:$A$127,MATCH(C976,$A$2:$A$127,1)+1))</f>
        <v>26.243735828131321</v>
      </c>
      <c r="E976" s="135">
        <v>494.89999999998901</v>
      </c>
      <c r="F976" s="120">
        <f>FORECAST(E976,INDEX($D$2:$D$2007,MATCH(E976,$C$2:$C$2007,1)-1):INDEX($D$2:$D$2007,MATCH(E976,$C$2:$C$2007,1)+1),INDEX($C$2:$C$2007,MATCH(E976,$C$2:$C$2007,1)-1):INDEX($C$2:$C$2007,MATCH(E976,$C$2:$C$2007,1)+1))</f>
        <v>6.6879716932591149E-2</v>
      </c>
      <c r="G976" s="125"/>
      <c r="H976" s="121"/>
    </row>
    <row r="977" spans="1:8" x14ac:dyDescent="0.2">
      <c r="A977" s="123"/>
      <c r="B977" s="123"/>
      <c r="C977" s="125">
        <v>397.500000000022</v>
      </c>
      <c r="D977" s="120">
        <f>FORECAST(C977,INDEX($B$2:$B$127,MATCH(C977,$A$2:$A$127,1)-1):INDEX($B$2:$B$127,MATCH(C977,$A$2:$A$127,1)+1),INDEX($A$2:$A$127,MATCH(C977,$A$2:$A$127,1)-1):INDEX($A$2:$A$127,MATCH(C977,$A$2:$A$127,1)+1))</f>
        <v>26.188154558810766</v>
      </c>
      <c r="E977" s="124">
        <v>495.099999999989</v>
      </c>
      <c r="F977" s="120">
        <f>FORECAST(E977,INDEX($D$2:$D$2007,MATCH(E977,$C$2:$C$2007,1)-1):INDEX($D$2:$D$2007,MATCH(E977,$C$2:$C$2007,1)+1),INDEX($C$2:$C$2007,MATCH(E977,$C$2:$C$2007,1)-1):INDEX($C$2:$C$2007,MATCH(E977,$C$2:$C$2007,1)+1))</f>
        <v>6.6814499541286793E-2</v>
      </c>
      <c r="G977" s="125"/>
      <c r="H977" s="121"/>
    </row>
    <row r="978" spans="1:8" x14ac:dyDescent="0.2">
      <c r="A978" s="123"/>
      <c r="B978" s="123"/>
      <c r="C978" s="125">
        <v>397.60000000002202</v>
      </c>
      <c r="D978" s="120">
        <f>FORECAST(C978,INDEX($B$2:$B$127,MATCH(C978,$A$2:$A$127,1)-1):INDEX($B$2:$B$127,MATCH(C978,$A$2:$A$127,1)+1),INDEX($A$2:$A$127,MATCH(C978,$A$2:$A$127,1)-1):INDEX($A$2:$A$127,MATCH(C978,$A$2:$A$127,1)+1))</f>
        <v>26.13257328949021</v>
      </c>
      <c r="E978" s="135">
        <v>495.29999999998898</v>
      </c>
      <c r="F978" s="120">
        <f>FORECAST(E978,INDEX($D$2:$D$2007,MATCH(E978,$C$2:$C$2007,1)-1):INDEX($D$2:$D$2007,MATCH(E978,$C$2:$C$2007,1)+1),INDEX($C$2:$C$2007,MATCH(E978,$C$2:$C$2007,1)-1):INDEX($C$2:$C$2007,MATCH(E978,$C$2:$C$2007,1)+1))</f>
        <v>6.6749282149982492E-2</v>
      </c>
      <c r="G978" s="125"/>
      <c r="H978" s="121"/>
    </row>
    <row r="979" spans="1:8" x14ac:dyDescent="0.2">
      <c r="A979" s="123"/>
      <c r="B979" s="123"/>
      <c r="C979" s="125">
        <v>397.70000000002199</v>
      </c>
      <c r="D979" s="120">
        <f>FORECAST(C979,INDEX($B$2:$B$127,MATCH(C979,$A$2:$A$127,1)-1):INDEX($B$2:$B$127,MATCH(C979,$A$2:$A$127,1)+1),INDEX($A$2:$A$127,MATCH(C979,$A$2:$A$127,1)-1):INDEX($A$2:$A$127,MATCH(C979,$A$2:$A$127,1)+1))</f>
        <v>26.076992020169683</v>
      </c>
      <c r="E979" s="124">
        <v>495.49999999998897</v>
      </c>
      <c r="F979" s="120">
        <f>FORECAST(E979,INDEX($D$2:$D$2007,MATCH(E979,$C$2:$C$2007,1)-1):INDEX($D$2:$D$2007,MATCH(E979,$C$2:$C$2007,1)+1),INDEX($C$2:$C$2007,MATCH(E979,$C$2:$C$2007,1)-1):INDEX($C$2:$C$2007,MATCH(E979,$C$2:$C$2007,1)+1))</f>
        <v>6.6684064758678191E-2</v>
      </c>
      <c r="G979" s="125"/>
      <c r="H979" s="121"/>
    </row>
    <row r="980" spans="1:8" x14ac:dyDescent="0.2">
      <c r="A980" s="123"/>
      <c r="B980" s="123"/>
      <c r="C980" s="125">
        <v>397.80000000002201</v>
      </c>
      <c r="D980" s="120">
        <f>FORECAST(C980,INDEX($B$2:$B$127,MATCH(C980,$A$2:$A$127,1)-1):INDEX($B$2:$B$127,MATCH(C980,$A$2:$A$127,1)+1),INDEX($A$2:$A$127,MATCH(C980,$A$2:$A$127,1)-1):INDEX($A$2:$A$127,MATCH(C980,$A$2:$A$127,1)+1))</f>
        <v>26.037214504210624</v>
      </c>
      <c r="E980" s="135">
        <v>495.69999999998902</v>
      </c>
      <c r="F980" s="120">
        <f>FORECAST(E980,INDEX($D$2:$D$2007,MATCH(E980,$C$2:$C$2007,1)-1):INDEX($D$2:$D$2007,MATCH(E980,$C$2:$C$2007,1)+1),INDEX($C$2:$C$2007,MATCH(E980,$C$2:$C$2007,1)-1):INDEX($C$2:$C$2007,MATCH(E980,$C$2:$C$2007,1)+1))</f>
        <v>6.6618847367373835E-2</v>
      </c>
      <c r="G980" s="125"/>
      <c r="H980" s="121"/>
    </row>
    <row r="981" spans="1:8" x14ac:dyDescent="0.2">
      <c r="A981" s="123"/>
      <c r="B981" s="123"/>
      <c r="C981" s="125">
        <v>397.90000000002198</v>
      </c>
      <c r="D981" s="120">
        <f>FORECAST(C981,INDEX($B$2:$B$127,MATCH(C981,$A$2:$A$127,1)-1):INDEX($B$2:$B$127,MATCH(C981,$A$2:$A$127,1)+1),INDEX($A$2:$A$127,MATCH(C981,$A$2:$A$127,1)-1):INDEX($A$2:$A$127,MATCH(C981,$A$2:$A$127,1)+1))</f>
        <v>25.98764108407812</v>
      </c>
      <c r="E981" s="124">
        <v>495.89999999998901</v>
      </c>
      <c r="F981" s="120">
        <f>FORECAST(E981,INDEX($D$2:$D$2007,MATCH(E981,$C$2:$C$2007,1)-1):INDEX($D$2:$D$2007,MATCH(E981,$C$2:$C$2007,1)+1),INDEX($C$2:$C$2007,MATCH(E981,$C$2:$C$2007,1)-1):INDEX($C$2:$C$2007,MATCH(E981,$C$2:$C$2007,1)+1))</f>
        <v>6.6553629976069534E-2</v>
      </c>
      <c r="G981" s="125"/>
      <c r="H981" s="121"/>
    </row>
    <row r="982" spans="1:8" x14ac:dyDescent="0.2">
      <c r="A982" s="123"/>
      <c r="B982" s="123"/>
      <c r="C982" s="125">
        <v>398.000000000022</v>
      </c>
      <c r="D982" s="120">
        <f>FORECAST(C982,INDEX($B$2:$B$127,MATCH(C982,$A$2:$A$127,1)-1):INDEX($B$2:$B$127,MATCH(C982,$A$2:$A$127,1)+1),INDEX($A$2:$A$127,MATCH(C982,$A$2:$A$127,1)-1):INDEX($A$2:$A$127,MATCH(C982,$A$2:$A$127,1)+1))</f>
        <v>25.938067663945617</v>
      </c>
      <c r="E982" s="135">
        <v>496.099999999989</v>
      </c>
      <c r="F982" s="120">
        <f>FORECAST(E982,INDEX($D$2:$D$2007,MATCH(E982,$C$2:$C$2007,1)-1):INDEX($D$2:$D$2007,MATCH(E982,$C$2:$C$2007,1)+1),INDEX($C$2:$C$2007,MATCH(E982,$C$2:$C$2007,1)-1):INDEX($C$2:$C$2007,MATCH(E982,$C$2:$C$2007,1)+1))</f>
        <v>6.6488412584765205E-2</v>
      </c>
      <c r="G982" s="125"/>
      <c r="H982" s="121"/>
    </row>
    <row r="983" spans="1:8" x14ac:dyDescent="0.2">
      <c r="A983" s="123"/>
      <c r="B983" s="123"/>
      <c r="C983" s="125">
        <v>398.10000000002202</v>
      </c>
      <c r="D983" s="120">
        <f>FORECAST(C983,INDEX($B$2:$B$127,MATCH(C983,$A$2:$A$127,1)-1):INDEX($B$2:$B$127,MATCH(C983,$A$2:$A$127,1)+1),INDEX($A$2:$A$127,MATCH(C983,$A$2:$A$127,1)-1):INDEX($A$2:$A$127,MATCH(C983,$A$2:$A$127,1)+1))</f>
        <v>25.888494243813113</v>
      </c>
      <c r="E983" s="124">
        <v>496.29999999998898</v>
      </c>
      <c r="F983" s="120">
        <f>FORECAST(E983,INDEX($D$2:$D$2007,MATCH(E983,$C$2:$C$2007,1)-1):INDEX($D$2:$D$2007,MATCH(E983,$C$2:$C$2007,1)+1),INDEX($C$2:$C$2007,MATCH(E983,$C$2:$C$2007,1)-1):INDEX($C$2:$C$2007,MATCH(E983,$C$2:$C$2007,1)+1))</f>
        <v>6.6423195193460904E-2</v>
      </c>
      <c r="G983" s="125"/>
      <c r="H983" s="121"/>
    </row>
    <row r="984" spans="1:8" x14ac:dyDescent="0.2">
      <c r="A984" s="123"/>
      <c r="B984" s="123"/>
      <c r="C984" s="125">
        <v>398.20000000002199</v>
      </c>
      <c r="D984" s="120">
        <f>FORECAST(C984,INDEX($B$2:$B$127,MATCH(C984,$A$2:$A$127,1)-1):INDEX($B$2:$B$127,MATCH(C984,$A$2:$A$127,1)+1),INDEX($A$2:$A$127,MATCH(C984,$A$2:$A$127,1)-1):INDEX($A$2:$A$127,MATCH(C984,$A$2:$A$127,1)+1))</f>
        <v>25.83892082368061</v>
      </c>
      <c r="E984" s="135">
        <v>496.49999999998897</v>
      </c>
      <c r="F984" s="120">
        <f>FORECAST(E984,INDEX($D$2:$D$2007,MATCH(E984,$C$2:$C$2007,1)-1):INDEX($D$2:$D$2007,MATCH(E984,$C$2:$C$2007,1)+1),INDEX($C$2:$C$2007,MATCH(E984,$C$2:$C$2007,1)-1):INDEX($C$2:$C$2007,MATCH(E984,$C$2:$C$2007,1)+1))</f>
        <v>6.6357977802156576E-2</v>
      </c>
      <c r="G984" s="125"/>
      <c r="H984" s="121"/>
    </row>
    <row r="985" spans="1:8" x14ac:dyDescent="0.2">
      <c r="A985" s="123"/>
      <c r="B985" s="123"/>
      <c r="C985" s="125">
        <v>398.30000000002201</v>
      </c>
      <c r="D985" s="120">
        <f>FORECAST(C985,INDEX($B$2:$B$127,MATCH(C985,$A$2:$A$127,1)-1):INDEX($B$2:$B$127,MATCH(C985,$A$2:$A$127,1)+1),INDEX($A$2:$A$127,MATCH(C985,$A$2:$A$127,1)-1):INDEX($A$2:$A$127,MATCH(C985,$A$2:$A$127,1)+1))</f>
        <v>25.789347403548106</v>
      </c>
      <c r="E985" s="124">
        <v>496.69999999998902</v>
      </c>
      <c r="F985" s="120">
        <f>FORECAST(E985,INDEX($D$2:$D$2007,MATCH(E985,$C$2:$C$2007,1)-1):INDEX($D$2:$D$2007,MATCH(E985,$C$2:$C$2007,1)+1),INDEX($C$2:$C$2007,MATCH(E985,$C$2:$C$2007,1)-1):INDEX($C$2:$C$2007,MATCH(E985,$C$2:$C$2007,1)+1))</f>
        <v>6.6292760410852219E-2</v>
      </c>
      <c r="G985" s="125"/>
      <c r="H985" s="121"/>
    </row>
    <row r="986" spans="1:8" x14ac:dyDescent="0.2">
      <c r="A986" s="123"/>
      <c r="B986" s="123"/>
      <c r="C986" s="125">
        <v>398.40000000002198</v>
      </c>
      <c r="D986" s="120">
        <f>FORECAST(C986,INDEX($B$2:$B$127,MATCH(C986,$A$2:$A$127,1)-1):INDEX($B$2:$B$127,MATCH(C986,$A$2:$A$127,1)+1),INDEX($A$2:$A$127,MATCH(C986,$A$2:$A$127,1)-1):INDEX($A$2:$A$127,MATCH(C986,$A$2:$A$127,1)+1))</f>
        <v>25.739773983415603</v>
      </c>
      <c r="E986" s="135">
        <v>496.89999999998901</v>
      </c>
      <c r="F986" s="120">
        <f>FORECAST(E986,INDEX($D$2:$D$2007,MATCH(E986,$C$2:$C$2007,1)-1):INDEX($D$2:$D$2007,MATCH(E986,$C$2:$C$2007,1)+1),INDEX($C$2:$C$2007,MATCH(E986,$C$2:$C$2007,1)-1):INDEX($C$2:$C$2007,MATCH(E986,$C$2:$C$2007,1)+1))</f>
        <v>6.6227543019547946E-2</v>
      </c>
      <c r="G986" s="125"/>
      <c r="H986" s="121"/>
    </row>
    <row r="987" spans="1:8" x14ac:dyDescent="0.2">
      <c r="A987" s="123"/>
      <c r="B987" s="123"/>
      <c r="C987" s="125">
        <v>398.500000000022</v>
      </c>
      <c r="D987" s="120">
        <f>FORECAST(C987,INDEX($B$2:$B$127,MATCH(C987,$A$2:$A$127,1)-1):INDEX($B$2:$B$127,MATCH(C987,$A$2:$A$127,1)+1),INDEX($A$2:$A$127,MATCH(C987,$A$2:$A$127,1)-1):INDEX($A$2:$A$127,MATCH(C987,$A$2:$A$127,1)+1))</f>
        <v>25.690200563283099</v>
      </c>
      <c r="E987" s="124">
        <v>497.099999999989</v>
      </c>
      <c r="F987" s="120">
        <f>FORECAST(E987,INDEX($D$2:$D$2007,MATCH(E987,$C$2:$C$2007,1)-1):INDEX($D$2:$D$2007,MATCH(E987,$C$2:$C$2007,1)+1),INDEX($C$2:$C$2007,MATCH(E987,$C$2:$C$2007,1)-1):INDEX($C$2:$C$2007,MATCH(E987,$C$2:$C$2007,1)+1))</f>
        <v>6.6162325628243618E-2</v>
      </c>
      <c r="G987" s="125"/>
      <c r="H987" s="121"/>
    </row>
    <row r="988" spans="1:8" x14ac:dyDescent="0.2">
      <c r="A988" s="123"/>
      <c r="B988" s="123"/>
      <c r="C988" s="125">
        <v>398.60000000002202</v>
      </c>
      <c r="D988" s="120">
        <f>FORECAST(C988,INDEX($B$2:$B$127,MATCH(C988,$A$2:$A$127,1)-1):INDEX($B$2:$B$127,MATCH(C988,$A$2:$A$127,1)+1),INDEX($A$2:$A$127,MATCH(C988,$A$2:$A$127,1)-1):INDEX($A$2:$A$127,MATCH(C988,$A$2:$A$127,1)+1))</f>
        <v>25.640627143150567</v>
      </c>
      <c r="E988" s="135">
        <v>497.29999999998898</v>
      </c>
      <c r="F988" s="120">
        <f>FORECAST(E988,INDEX($D$2:$D$2007,MATCH(E988,$C$2:$C$2007,1)-1):INDEX($D$2:$D$2007,MATCH(E988,$C$2:$C$2007,1)+1),INDEX($C$2:$C$2007,MATCH(E988,$C$2:$C$2007,1)-1):INDEX($C$2:$C$2007,MATCH(E988,$C$2:$C$2007,1)+1))</f>
        <v>6.6097108236939345E-2</v>
      </c>
      <c r="G988" s="125"/>
      <c r="H988" s="121"/>
    </row>
    <row r="989" spans="1:8" x14ac:dyDescent="0.2">
      <c r="A989" s="123"/>
      <c r="B989" s="123"/>
      <c r="C989" s="125">
        <v>398.70000000002199</v>
      </c>
      <c r="D989" s="120">
        <f>FORECAST(C989,INDEX($B$2:$B$127,MATCH(C989,$A$2:$A$127,1)-1):INDEX($B$2:$B$127,MATCH(C989,$A$2:$A$127,1)+1),INDEX($A$2:$A$127,MATCH(C989,$A$2:$A$127,1)-1):INDEX($A$2:$A$127,MATCH(C989,$A$2:$A$127,1)+1))</f>
        <v>25.591053723018092</v>
      </c>
      <c r="E989" s="124">
        <v>497.49999999998897</v>
      </c>
      <c r="F989" s="120">
        <f>FORECAST(E989,INDEX($D$2:$D$2007,MATCH(E989,$C$2:$C$2007,1)-1):INDEX($D$2:$D$2007,MATCH(E989,$C$2:$C$2007,1)+1),INDEX($C$2:$C$2007,MATCH(E989,$C$2:$C$2007,1)-1):INDEX($C$2:$C$2007,MATCH(E989,$C$2:$C$2007,1)+1))</f>
        <v>6.6031890845634988E-2</v>
      </c>
      <c r="G989" s="125"/>
      <c r="H989" s="121"/>
    </row>
    <row r="990" spans="1:8" x14ac:dyDescent="0.2">
      <c r="A990" s="123"/>
      <c r="B990" s="123"/>
      <c r="C990" s="125">
        <v>398.80000000002201</v>
      </c>
      <c r="D990" s="120">
        <f>FORECAST(C990,INDEX($B$2:$B$127,MATCH(C990,$A$2:$A$127,1)-1):INDEX($B$2:$B$127,MATCH(C990,$A$2:$A$127,1)+1),INDEX($A$2:$A$127,MATCH(C990,$A$2:$A$127,1)-1):INDEX($A$2:$A$127,MATCH(C990,$A$2:$A$127,1)+1))</f>
        <v>25.54148030288556</v>
      </c>
      <c r="E990" s="135">
        <v>497.69999999998902</v>
      </c>
      <c r="F990" s="120">
        <f>FORECAST(E990,INDEX($D$2:$D$2007,MATCH(E990,$C$2:$C$2007,1)-1):INDEX($D$2:$D$2007,MATCH(E990,$C$2:$C$2007,1)+1),INDEX($C$2:$C$2007,MATCH(E990,$C$2:$C$2007,1)-1):INDEX($C$2:$C$2007,MATCH(E990,$C$2:$C$2007,1)+1))</f>
        <v>6.596667345433066E-2</v>
      </c>
      <c r="G990" s="125"/>
      <c r="H990" s="121"/>
    </row>
    <row r="991" spans="1:8" x14ac:dyDescent="0.2">
      <c r="A991" s="123"/>
      <c r="B991" s="123"/>
      <c r="C991" s="125">
        <v>398.90000000002198</v>
      </c>
      <c r="D991" s="120">
        <f>FORECAST(C991,INDEX($B$2:$B$127,MATCH(C991,$A$2:$A$127,1)-1):INDEX($B$2:$B$127,MATCH(C991,$A$2:$A$127,1)+1),INDEX($A$2:$A$127,MATCH(C991,$A$2:$A$127,1)-1):INDEX($A$2:$A$127,MATCH(C991,$A$2:$A$127,1)+1))</f>
        <v>25.491906882753085</v>
      </c>
      <c r="E991" s="124">
        <v>497.89999999998901</v>
      </c>
      <c r="F991" s="120">
        <f>FORECAST(E991,INDEX($D$2:$D$2007,MATCH(E991,$C$2:$C$2007,1)-1):INDEX($D$2:$D$2007,MATCH(E991,$C$2:$C$2007,1)+1),INDEX($C$2:$C$2007,MATCH(E991,$C$2:$C$2007,1)-1):INDEX($C$2:$C$2007,MATCH(E991,$C$2:$C$2007,1)+1))</f>
        <v>6.5901456063026359E-2</v>
      </c>
      <c r="G991" s="125"/>
      <c r="H991" s="121"/>
    </row>
    <row r="992" spans="1:8" x14ac:dyDescent="0.2">
      <c r="A992" s="123"/>
      <c r="B992" s="123"/>
      <c r="C992" s="125">
        <v>399.00000000002302</v>
      </c>
      <c r="D992" s="120">
        <f>FORECAST(C992,INDEX($B$2:$B$127,MATCH(C992,$A$2:$A$127,1)-1):INDEX($B$2:$B$127,MATCH(C992,$A$2:$A$127,1)+1),INDEX($A$2:$A$127,MATCH(C992,$A$2:$A$127,1)-1):INDEX($A$2:$A$127,MATCH(C992,$A$2:$A$127,1)+1))</f>
        <v>25.44233346262007</v>
      </c>
      <c r="E992" s="135">
        <v>498.099999999989</v>
      </c>
      <c r="F992" s="120">
        <f>FORECAST(E992,INDEX($D$2:$D$2007,MATCH(E992,$C$2:$C$2007,1)-1):INDEX($D$2:$D$2007,MATCH(E992,$C$2:$C$2007,1)+1),INDEX($C$2:$C$2007,MATCH(E992,$C$2:$C$2007,1)-1):INDEX($C$2:$C$2007,MATCH(E992,$C$2:$C$2007,1)+1))</f>
        <v>6.5836238671722058E-2</v>
      </c>
      <c r="G992" s="125"/>
      <c r="H992" s="121"/>
    </row>
    <row r="993" spans="1:8" x14ac:dyDescent="0.2">
      <c r="A993" s="123"/>
      <c r="B993" s="123"/>
      <c r="C993" s="125">
        <v>399.10000000002299</v>
      </c>
      <c r="D993" s="120">
        <f>FORECAST(C993,INDEX($B$2:$B$127,MATCH(C993,$A$2:$A$127,1)-1):INDEX($B$2:$B$127,MATCH(C993,$A$2:$A$127,1)+1),INDEX($A$2:$A$127,MATCH(C993,$A$2:$A$127,1)-1):INDEX($A$2:$A$127,MATCH(C993,$A$2:$A$127,1)+1))</f>
        <v>25.381954815142052</v>
      </c>
      <c r="E993" s="124">
        <v>498.29999999998898</v>
      </c>
      <c r="F993" s="120">
        <f>FORECAST(E993,INDEX($D$2:$D$2007,MATCH(E993,$C$2:$C$2007,1)-1):INDEX($D$2:$D$2007,MATCH(E993,$C$2:$C$2007,1)+1),INDEX($C$2:$C$2007,MATCH(E993,$C$2:$C$2007,1)-1):INDEX($C$2:$C$2007,MATCH(E993,$C$2:$C$2007,1)+1))</f>
        <v>6.5771021280417757E-2</v>
      </c>
      <c r="G993" s="125"/>
      <c r="H993" s="121"/>
    </row>
    <row r="994" spans="1:8" x14ac:dyDescent="0.2">
      <c r="A994" s="123"/>
      <c r="B994" s="123"/>
      <c r="C994" s="125">
        <v>399.20000000002301</v>
      </c>
      <c r="D994" s="120">
        <f>FORECAST(C994,INDEX($B$2:$B$127,MATCH(C994,$A$2:$A$127,1)-1):INDEX($B$2:$B$127,MATCH(C994,$A$2:$A$127,1)+1),INDEX($A$2:$A$127,MATCH(C994,$A$2:$A$127,1)-1):INDEX($A$2:$A$127,MATCH(C994,$A$2:$A$127,1)+1))</f>
        <v>25.331451801039918</v>
      </c>
      <c r="E994" s="135">
        <v>498.49999999998897</v>
      </c>
      <c r="F994" s="120">
        <f>FORECAST(E994,INDEX($D$2:$D$2007,MATCH(E994,$C$2:$C$2007,1)-1):INDEX($D$2:$D$2007,MATCH(E994,$C$2:$C$2007,1)+1),INDEX($C$2:$C$2007,MATCH(E994,$C$2:$C$2007,1)-1):INDEX($C$2:$C$2007,MATCH(E994,$C$2:$C$2007,1)+1))</f>
        <v>6.5705803889113373E-2</v>
      </c>
      <c r="G994" s="125"/>
      <c r="H994" s="121"/>
    </row>
    <row r="995" spans="1:8" x14ac:dyDescent="0.2">
      <c r="A995" s="123"/>
      <c r="B995" s="123"/>
      <c r="C995" s="125">
        <v>399.30000000002298</v>
      </c>
      <c r="D995" s="120">
        <f>FORECAST(C995,INDEX($B$2:$B$127,MATCH(C995,$A$2:$A$127,1)-1):INDEX($B$2:$B$127,MATCH(C995,$A$2:$A$127,1)+1),INDEX($A$2:$A$127,MATCH(C995,$A$2:$A$127,1)-1):INDEX($A$2:$A$127,MATCH(C995,$A$2:$A$127,1)+1))</f>
        <v>25.280948786937813</v>
      </c>
      <c r="E995" s="124">
        <v>498.69999999998902</v>
      </c>
      <c r="F995" s="120">
        <f>FORECAST(E995,INDEX($D$2:$D$2007,MATCH(E995,$C$2:$C$2007,1)-1):INDEX($D$2:$D$2007,MATCH(E995,$C$2:$C$2007,1)+1),INDEX($C$2:$C$2007,MATCH(E995,$C$2:$C$2007,1)-1):INDEX($C$2:$C$2007,MATCH(E995,$C$2:$C$2007,1)+1))</f>
        <v>6.5640586497809073E-2</v>
      </c>
      <c r="G995" s="125"/>
      <c r="H995" s="121"/>
    </row>
    <row r="996" spans="1:8" x14ac:dyDescent="0.2">
      <c r="A996" s="123"/>
      <c r="B996" s="123"/>
      <c r="C996" s="125">
        <v>399.400000000023</v>
      </c>
      <c r="D996" s="120">
        <f>FORECAST(C996,INDEX($B$2:$B$127,MATCH(C996,$A$2:$A$127,1)-1):INDEX($B$2:$B$127,MATCH(C996,$A$2:$A$127,1)+1),INDEX($A$2:$A$127,MATCH(C996,$A$2:$A$127,1)-1):INDEX($A$2:$A$127,MATCH(C996,$A$2:$A$127,1)+1))</f>
        <v>25.230445772835708</v>
      </c>
      <c r="E996" s="135">
        <v>498.89999999998901</v>
      </c>
      <c r="F996" s="120">
        <f>FORECAST(E996,INDEX($D$2:$D$2007,MATCH(E996,$C$2:$C$2007,1)-1):INDEX($D$2:$D$2007,MATCH(E996,$C$2:$C$2007,1)+1),INDEX($C$2:$C$2007,MATCH(E996,$C$2:$C$2007,1)-1):INDEX($C$2:$C$2007,MATCH(E996,$C$2:$C$2007,1)+1))</f>
        <v>6.5575369106504772E-2</v>
      </c>
      <c r="G996" s="125"/>
      <c r="H996" s="121"/>
    </row>
    <row r="997" spans="1:8" x14ac:dyDescent="0.2">
      <c r="A997" s="123"/>
      <c r="B997" s="123"/>
      <c r="C997" s="125">
        <v>399.50000000002302</v>
      </c>
      <c r="D997" s="120">
        <f>FORECAST(C997,INDEX($B$2:$B$127,MATCH(C997,$A$2:$A$127,1)-1):INDEX($B$2:$B$127,MATCH(C997,$A$2:$A$127,1)+1),INDEX($A$2:$A$127,MATCH(C997,$A$2:$A$127,1)-1):INDEX($A$2:$A$127,MATCH(C997,$A$2:$A$127,1)+1))</f>
        <v>25.179942758733574</v>
      </c>
      <c r="E997" s="124">
        <v>499.099999999989</v>
      </c>
      <c r="F997" s="120">
        <f>FORECAST(E997,INDEX($D$2:$D$2007,MATCH(E997,$C$2:$C$2007,1)-1):INDEX($D$2:$D$2007,MATCH(E997,$C$2:$C$2007,1)+1),INDEX($C$2:$C$2007,MATCH(E997,$C$2:$C$2007,1)-1):INDEX($C$2:$C$2007,MATCH(E997,$C$2:$C$2007,1)+1))</f>
        <v>6.5510151715200471E-2</v>
      </c>
      <c r="G997" s="125"/>
      <c r="H997" s="121"/>
    </row>
    <row r="998" spans="1:8" x14ac:dyDescent="0.2">
      <c r="A998" s="123"/>
      <c r="B998" s="123"/>
      <c r="C998" s="125">
        <v>399.60000000002299</v>
      </c>
      <c r="D998" s="120">
        <f>FORECAST(C998,INDEX($B$2:$B$127,MATCH(C998,$A$2:$A$127,1)-1):INDEX($B$2:$B$127,MATCH(C998,$A$2:$A$127,1)+1),INDEX($A$2:$A$127,MATCH(C998,$A$2:$A$127,1)-1):INDEX($A$2:$A$127,MATCH(C998,$A$2:$A$127,1)+1))</f>
        <v>25.129439744631469</v>
      </c>
      <c r="E998" s="135">
        <v>499.29999999998898</v>
      </c>
      <c r="F998" s="120">
        <f>FORECAST(E998,INDEX($D$2:$D$2007,MATCH(E998,$C$2:$C$2007,1)-1):INDEX($D$2:$D$2007,MATCH(E998,$C$2:$C$2007,1)+1),INDEX($C$2:$C$2007,MATCH(E998,$C$2:$C$2007,1)-1):INDEX($C$2:$C$2007,MATCH(E998,$C$2:$C$2007,1)+1))</f>
        <v>6.5444934323896142E-2</v>
      </c>
      <c r="G998" s="125"/>
      <c r="H998" s="121"/>
    </row>
    <row r="999" spans="1:8" x14ac:dyDescent="0.2">
      <c r="A999" s="123"/>
      <c r="B999" s="123"/>
      <c r="C999" s="125">
        <v>399.70000000002301</v>
      </c>
      <c r="D999" s="120">
        <f>FORECAST(C999,INDEX($B$2:$B$127,MATCH(C999,$A$2:$A$127,1)-1):INDEX($B$2:$B$127,MATCH(C999,$A$2:$A$127,1)+1),INDEX($A$2:$A$127,MATCH(C999,$A$2:$A$127,1)-1):INDEX($A$2:$A$127,MATCH(C999,$A$2:$A$127,1)+1))</f>
        <v>25.078936730529335</v>
      </c>
      <c r="E999" s="124">
        <v>499.49999999998897</v>
      </c>
      <c r="F999" s="120">
        <f>FORECAST(E999,INDEX($D$2:$D$2007,MATCH(E999,$C$2:$C$2007,1)-1):INDEX($D$2:$D$2007,MATCH(E999,$C$2:$C$2007,1)+1),INDEX($C$2:$C$2007,MATCH(E999,$C$2:$C$2007,1)-1):INDEX($C$2:$C$2007,MATCH(E999,$C$2:$C$2007,1)+1))</f>
        <v>6.5379716932591814E-2</v>
      </c>
      <c r="G999" s="125"/>
      <c r="H999" s="121"/>
    </row>
    <row r="1000" spans="1:8" x14ac:dyDescent="0.2">
      <c r="A1000" s="123"/>
      <c r="B1000" s="123"/>
      <c r="C1000" s="125">
        <v>399.80000000002298</v>
      </c>
      <c r="D1000" s="120">
        <f>FORECAST(C1000,INDEX($B$2:$B$127,MATCH(C1000,$A$2:$A$127,1)-1):INDEX($B$2:$B$127,MATCH(C1000,$A$2:$A$127,1)+1),INDEX($A$2:$A$127,MATCH(C1000,$A$2:$A$127,1)-1):INDEX($A$2:$A$127,MATCH(C1000,$A$2:$A$127,1)+1))</f>
        <v>25.028433716427259</v>
      </c>
      <c r="E1000" s="135">
        <v>499.69999999998902</v>
      </c>
      <c r="F1000" s="120">
        <f>FORECAST(E1000,INDEX($D$2:$D$2007,MATCH(E1000,$C$2:$C$2007,1)-1):INDEX($D$2:$D$2007,MATCH(E1000,$C$2:$C$2007,1)+1),INDEX($C$2:$C$2007,MATCH(E1000,$C$2:$C$2007,1)-1):INDEX($C$2:$C$2007,MATCH(E1000,$C$2:$C$2007,1)+1))</f>
        <v>6.5314499541287513E-2</v>
      </c>
      <c r="G1000" s="125"/>
      <c r="H1000" s="121"/>
    </row>
    <row r="1001" spans="1:8" x14ac:dyDescent="0.2">
      <c r="A1001" s="123"/>
      <c r="B1001" s="123"/>
      <c r="C1001" s="125">
        <v>399.900000000023</v>
      </c>
      <c r="D1001" s="120">
        <f>FORECAST(C1001,INDEX($B$2:$B$127,MATCH(C1001,$A$2:$A$127,1)-1):INDEX($B$2:$B$127,MATCH(C1001,$A$2:$A$127,1)+1),INDEX($A$2:$A$127,MATCH(C1001,$A$2:$A$127,1)-1):INDEX($A$2:$A$127,MATCH(C1001,$A$2:$A$127,1)+1))</f>
        <v>24.977930702325125</v>
      </c>
      <c r="E1001" s="124">
        <v>499.89999999998901</v>
      </c>
      <c r="F1001" s="120">
        <f>FORECAST(E1001,INDEX($D$2:$D$2007,MATCH(E1001,$C$2:$C$2007,1)-1):INDEX($D$2:$D$2007,MATCH(E1001,$C$2:$C$2007,1)+1),INDEX($C$2:$C$2007,MATCH(E1001,$C$2:$C$2007,1)-1):INDEX($C$2:$C$2007,MATCH(E1001,$C$2:$C$2007,1)+1))</f>
        <v>6.5249282149983184E-2</v>
      </c>
      <c r="G1001" s="125"/>
      <c r="H1001" s="121"/>
    </row>
    <row r="1002" spans="1:8" x14ac:dyDescent="0.2">
      <c r="A1002" s="123"/>
      <c r="B1002" s="123"/>
      <c r="C1002" s="125">
        <v>400.00000000002302</v>
      </c>
      <c r="D1002" s="120">
        <f>FORECAST(C1002,INDEX($B$2:$B$127,MATCH(C1002,$A$2:$A$127,1)-1):INDEX($B$2:$B$127,MATCH(C1002,$A$2:$A$127,1)+1),INDEX($A$2:$A$127,MATCH(C1002,$A$2:$A$127,1)-1):INDEX($A$2:$A$127,MATCH(C1002,$A$2:$A$127,1)+1))</f>
        <v>24.927427688222991</v>
      </c>
      <c r="E1002" s="135">
        <v>500.099999999989</v>
      </c>
      <c r="F1002" s="120">
        <f>FORECAST(E1002,INDEX($D$2:$D$2007,MATCH(E1002,$C$2:$C$2007,1)-1):INDEX($D$2:$D$2007,MATCH(E1002,$C$2:$C$2007,1)+1),INDEX($C$2:$C$2007,MATCH(E1002,$C$2:$C$2007,1)-1):INDEX($C$2:$C$2007,MATCH(E1002,$C$2:$C$2007,1)+1))</f>
        <v>6.5184064758678911E-2</v>
      </c>
      <c r="G1002" s="125"/>
      <c r="H1002" s="121"/>
    </row>
    <row r="1003" spans="1:8" x14ac:dyDescent="0.2">
      <c r="A1003" s="123"/>
      <c r="B1003" s="123"/>
      <c r="C1003" s="125">
        <v>400.10000000002299</v>
      </c>
      <c r="D1003" s="120">
        <f>FORECAST(C1003,INDEX($B$2:$B$127,MATCH(C1003,$A$2:$A$127,1)-1):INDEX($B$2:$B$127,MATCH(C1003,$A$2:$A$127,1)+1),INDEX($A$2:$A$127,MATCH(C1003,$A$2:$A$127,1)-1):INDEX($A$2:$A$127,MATCH(C1003,$A$2:$A$127,1)+1))</f>
        <v>24.876924674120914</v>
      </c>
      <c r="E1003" s="124">
        <v>500.29999999998898</v>
      </c>
      <c r="F1003" s="120">
        <f>FORECAST(E1003,INDEX($D$2:$D$2007,MATCH(E1003,$C$2:$C$2007,1)-1):INDEX($D$2:$D$2007,MATCH(E1003,$C$2:$C$2007,1)+1),INDEX($C$2:$C$2007,MATCH(E1003,$C$2:$C$2007,1)-1):INDEX($C$2:$C$2007,MATCH(E1003,$C$2:$C$2007,1)+1))</f>
        <v>6.5118847367374555E-2</v>
      </c>
      <c r="G1003" s="125"/>
      <c r="H1003" s="121"/>
    </row>
    <row r="1004" spans="1:8" x14ac:dyDescent="0.2">
      <c r="A1004" s="123"/>
      <c r="B1004" s="123"/>
      <c r="C1004" s="125">
        <v>400.20000000002301</v>
      </c>
      <c r="D1004" s="120">
        <f>FORECAST(C1004,INDEX($B$2:$B$127,MATCH(C1004,$A$2:$A$127,1)-1):INDEX($B$2:$B$127,MATCH(C1004,$A$2:$A$127,1)+1),INDEX($A$2:$A$127,MATCH(C1004,$A$2:$A$127,1)-1):INDEX($A$2:$A$127,MATCH(C1004,$A$2:$A$127,1)+1))</f>
        <v>24.791373818901036</v>
      </c>
      <c r="E1004" s="135">
        <v>500.49999999998897</v>
      </c>
      <c r="F1004" s="120">
        <f>FORECAST(E1004,INDEX($D$2:$D$2007,MATCH(E1004,$C$2:$C$2007,1)-1):INDEX($D$2:$D$2007,MATCH(E1004,$C$2:$C$2007,1)+1),INDEX($C$2:$C$2007,MATCH(E1004,$C$2:$C$2007,1)-1):INDEX($C$2:$C$2007,MATCH(E1004,$C$2:$C$2007,1)+1))</f>
        <v>6.5053629976070226E-2</v>
      </c>
      <c r="G1004" s="125"/>
      <c r="H1004" s="121"/>
    </row>
    <row r="1005" spans="1:8" x14ac:dyDescent="0.2">
      <c r="A1005" s="123"/>
      <c r="B1005" s="123"/>
      <c r="C1005" s="125">
        <v>400.30000000002298</v>
      </c>
      <c r="D1005" s="120">
        <f>FORECAST(C1005,INDEX($B$2:$B$127,MATCH(C1005,$A$2:$A$127,1)-1):INDEX($B$2:$B$127,MATCH(C1005,$A$2:$A$127,1)+1),INDEX($A$2:$A$127,MATCH(C1005,$A$2:$A$127,1)-1):INDEX($A$2:$A$127,MATCH(C1005,$A$2:$A$127,1)+1))</f>
        <v>24.735622752372933</v>
      </c>
      <c r="E1005" s="124"/>
      <c r="G1005" s="125"/>
      <c r="H1005" s="121"/>
    </row>
    <row r="1006" spans="1:8" x14ac:dyDescent="0.2">
      <c r="A1006" s="123"/>
      <c r="B1006" s="123"/>
      <c r="C1006" s="125">
        <v>400.400000000023</v>
      </c>
      <c r="D1006" s="120">
        <f>FORECAST(C1006,INDEX($B$2:$B$127,MATCH(C1006,$A$2:$A$127,1)-1):INDEX($B$2:$B$127,MATCH(C1006,$A$2:$A$127,1)+1),INDEX($A$2:$A$127,MATCH(C1006,$A$2:$A$127,1)-1):INDEX($A$2:$A$127,MATCH(C1006,$A$2:$A$127,1)+1))</f>
        <v>24.679871685844802</v>
      </c>
      <c r="E1006" s="135"/>
      <c r="G1006" s="125"/>
      <c r="H1006" s="121"/>
    </row>
    <row r="1007" spans="1:8" x14ac:dyDescent="0.2">
      <c r="A1007" s="123"/>
      <c r="B1007" s="123"/>
      <c r="C1007" s="125">
        <v>400.50000000002302</v>
      </c>
      <c r="D1007" s="120">
        <f>FORECAST(C1007,INDEX($B$2:$B$127,MATCH(C1007,$A$2:$A$127,1)-1):INDEX($B$2:$B$127,MATCH(C1007,$A$2:$A$127,1)+1),INDEX($A$2:$A$127,MATCH(C1007,$A$2:$A$127,1)-1):INDEX($A$2:$A$127,MATCH(C1007,$A$2:$A$127,1)+1))</f>
        <v>24.62412061931667</v>
      </c>
      <c r="E1007" s="124"/>
      <c r="G1007" s="125"/>
      <c r="H1007" s="121"/>
    </row>
    <row r="1008" spans="1:8" x14ac:dyDescent="0.2">
      <c r="A1008" s="123"/>
      <c r="B1008" s="123"/>
      <c r="C1008" s="125">
        <v>400.60000000002299</v>
      </c>
      <c r="D1008" s="120">
        <f>FORECAST(C1008,INDEX($B$2:$B$127,MATCH(C1008,$A$2:$A$127,1)-1):INDEX($B$2:$B$127,MATCH(C1008,$A$2:$A$127,1)+1),INDEX($A$2:$A$127,MATCH(C1008,$A$2:$A$127,1)-1):INDEX($A$2:$A$127,MATCH(C1008,$A$2:$A$127,1)+1))</f>
        <v>24.568369552788596</v>
      </c>
      <c r="E1008" s="135"/>
      <c r="G1008" s="125"/>
      <c r="H1008" s="121"/>
    </row>
    <row r="1009" spans="1:8" x14ac:dyDescent="0.2">
      <c r="A1009" s="123"/>
      <c r="B1009" s="123"/>
      <c r="C1009" s="125">
        <v>400.70000000002301</v>
      </c>
      <c r="D1009" s="120">
        <f>FORECAST(C1009,INDEX($B$2:$B$127,MATCH(C1009,$A$2:$A$127,1)-1):INDEX($B$2:$B$127,MATCH(C1009,$A$2:$A$127,1)+1),INDEX($A$2:$A$127,MATCH(C1009,$A$2:$A$127,1)-1):INDEX($A$2:$A$127,MATCH(C1009,$A$2:$A$127,1)+1))</f>
        <v>24.512618486260465</v>
      </c>
      <c r="E1009" s="124"/>
      <c r="G1009" s="125"/>
      <c r="H1009" s="121"/>
    </row>
    <row r="1010" spans="1:8" x14ac:dyDescent="0.2">
      <c r="A1010" s="123"/>
      <c r="B1010" s="123"/>
      <c r="C1010" s="125">
        <v>400.80000000002298</v>
      </c>
      <c r="D1010" s="120">
        <f>FORECAST(C1010,INDEX($B$2:$B$127,MATCH(C1010,$A$2:$A$127,1)-1):INDEX($B$2:$B$127,MATCH(C1010,$A$2:$A$127,1)+1),INDEX($A$2:$A$127,MATCH(C1010,$A$2:$A$127,1)-1):INDEX($A$2:$A$127,MATCH(C1010,$A$2:$A$127,1)+1))</f>
        <v>24.456867419732362</v>
      </c>
      <c r="E1010" s="135"/>
      <c r="G1010" s="125"/>
      <c r="H1010" s="121"/>
    </row>
    <row r="1011" spans="1:8" x14ac:dyDescent="0.2">
      <c r="A1011" s="123"/>
      <c r="B1011" s="123"/>
      <c r="C1011" s="125">
        <v>400.900000000023</v>
      </c>
      <c r="D1011" s="120">
        <f>FORECAST(C1011,INDEX($B$2:$B$127,MATCH(C1011,$A$2:$A$127,1)-1):INDEX($B$2:$B$127,MATCH(C1011,$A$2:$A$127,1)+1),INDEX($A$2:$A$127,MATCH(C1011,$A$2:$A$127,1)-1):INDEX($A$2:$A$127,MATCH(C1011,$A$2:$A$127,1)+1))</f>
        <v>24.40111635320423</v>
      </c>
      <c r="E1011" s="124"/>
      <c r="G1011" s="125"/>
      <c r="H1011" s="121"/>
    </row>
    <row r="1012" spans="1:8" x14ac:dyDescent="0.2">
      <c r="A1012" s="123"/>
      <c r="B1012" s="123"/>
      <c r="C1012" s="125">
        <v>401.00000000002302</v>
      </c>
      <c r="D1012" s="120">
        <f>FORECAST(C1012,INDEX($B$2:$B$127,MATCH(C1012,$A$2:$A$127,1)-1):INDEX($B$2:$B$127,MATCH(C1012,$A$2:$A$127,1)+1),INDEX($A$2:$A$127,MATCH(C1012,$A$2:$A$127,1)-1):INDEX($A$2:$A$127,MATCH(C1012,$A$2:$A$127,1)+1))</f>
        <v>24.345365286676099</v>
      </c>
      <c r="E1012" s="135"/>
      <c r="G1012" s="125"/>
      <c r="H1012" s="121"/>
    </row>
    <row r="1013" spans="1:8" x14ac:dyDescent="0.2">
      <c r="A1013" s="123"/>
      <c r="B1013" s="123"/>
      <c r="C1013" s="125">
        <v>401.10000000002299</v>
      </c>
      <c r="D1013" s="120">
        <f>FORECAST(C1013,INDEX($B$2:$B$127,MATCH(C1013,$A$2:$A$127,1)-1):INDEX($B$2:$B$127,MATCH(C1013,$A$2:$A$127,1)+1),INDEX($A$2:$A$127,MATCH(C1013,$A$2:$A$127,1)-1):INDEX($A$2:$A$127,MATCH(C1013,$A$2:$A$127,1)+1))</f>
        <v>24.274111727937054</v>
      </c>
      <c r="E1013" s="124"/>
      <c r="G1013" s="125"/>
      <c r="H1013" s="121"/>
    </row>
    <row r="1014" spans="1:8" x14ac:dyDescent="0.2">
      <c r="A1014" s="123"/>
      <c r="B1014" s="123"/>
      <c r="C1014" s="125">
        <v>401.20000000002301</v>
      </c>
      <c r="D1014" s="120">
        <f>FORECAST(C1014,INDEX($B$2:$B$127,MATCH(C1014,$A$2:$A$127,1)-1):INDEX($B$2:$B$127,MATCH(C1014,$A$2:$A$127,1)+1),INDEX($A$2:$A$127,MATCH(C1014,$A$2:$A$127,1)-1):INDEX($A$2:$A$127,MATCH(C1014,$A$2:$A$127,1)+1))</f>
        <v>24.214210814988718</v>
      </c>
      <c r="E1014" s="135"/>
      <c r="G1014" s="125"/>
      <c r="H1014" s="121"/>
    </row>
    <row r="1015" spans="1:8" x14ac:dyDescent="0.2">
      <c r="A1015" s="123"/>
      <c r="B1015" s="123"/>
      <c r="C1015" s="125">
        <v>401.30000000002298</v>
      </c>
      <c r="D1015" s="120">
        <f>FORECAST(C1015,INDEX($B$2:$B$127,MATCH(C1015,$A$2:$A$127,1)-1):INDEX($B$2:$B$127,MATCH(C1015,$A$2:$A$127,1)+1),INDEX($A$2:$A$127,MATCH(C1015,$A$2:$A$127,1)-1):INDEX($A$2:$A$127,MATCH(C1015,$A$2:$A$127,1)+1))</f>
        <v>24.15430990204041</v>
      </c>
      <c r="E1015" s="124"/>
      <c r="G1015" s="125"/>
      <c r="H1015" s="121"/>
    </row>
    <row r="1016" spans="1:8" x14ac:dyDescent="0.2">
      <c r="A1016" s="123"/>
      <c r="B1016" s="123"/>
      <c r="C1016" s="125">
        <v>401.400000000023</v>
      </c>
      <c r="D1016" s="120">
        <f>FORECAST(C1016,INDEX($B$2:$B$127,MATCH(C1016,$A$2:$A$127,1)-1):INDEX($B$2:$B$127,MATCH(C1016,$A$2:$A$127,1)+1),INDEX($A$2:$A$127,MATCH(C1016,$A$2:$A$127,1)-1):INDEX($A$2:$A$127,MATCH(C1016,$A$2:$A$127,1)+1))</f>
        <v>24.094408989092074</v>
      </c>
      <c r="E1016" s="135"/>
      <c r="G1016" s="125"/>
      <c r="H1016" s="121"/>
    </row>
    <row r="1017" spans="1:8" x14ac:dyDescent="0.2">
      <c r="A1017" s="123"/>
      <c r="B1017" s="123"/>
      <c r="C1017" s="125">
        <v>401.50000000002302</v>
      </c>
      <c r="D1017" s="120">
        <f>FORECAST(C1017,INDEX($B$2:$B$127,MATCH(C1017,$A$2:$A$127,1)-1):INDEX($B$2:$B$127,MATCH(C1017,$A$2:$A$127,1)+1),INDEX($A$2:$A$127,MATCH(C1017,$A$2:$A$127,1)-1):INDEX($A$2:$A$127,MATCH(C1017,$A$2:$A$127,1)+1))</f>
        <v>24.034508076143737</v>
      </c>
      <c r="E1017" s="124"/>
      <c r="G1017" s="125"/>
      <c r="H1017" s="121"/>
    </row>
    <row r="1018" spans="1:8" x14ac:dyDescent="0.2">
      <c r="A1018" s="123"/>
      <c r="B1018" s="123"/>
      <c r="C1018" s="125">
        <v>401.60000000002299</v>
      </c>
      <c r="D1018" s="120">
        <f>FORECAST(C1018,INDEX($B$2:$B$127,MATCH(C1018,$A$2:$A$127,1)-1):INDEX($B$2:$B$127,MATCH(C1018,$A$2:$A$127,1)+1),INDEX($A$2:$A$127,MATCH(C1018,$A$2:$A$127,1)-1):INDEX($A$2:$A$127,MATCH(C1018,$A$2:$A$127,1)+1))</f>
        <v>23.974607163195458</v>
      </c>
      <c r="E1018" s="135"/>
      <c r="G1018" s="125"/>
      <c r="H1018" s="121"/>
    </row>
    <row r="1019" spans="1:8" x14ac:dyDescent="0.2">
      <c r="A1019" s="123"/>
      <c r="B1019" s="123"/>
      <c r="C1019" s="125">
        <v>401.70000000002301</v>
      </c>
      <c r="D1019" s="120">
        <f>FORECAST(C1019,INDEX($B$2:$B$127,MATCH(C1019,$A$2:$A$127,1)-1):INDEX($B$2:$B$127,MATCH(C1019,$A$2:$A$127,1)+1),INDEX($A$2:$A$127,MATCH(C1019,$A$2:$A$127,1)-1):INDEX($A$2:$A$127,MATCH(C1019,$A$2:$A$127,1)+1))</f>
        <v>23.914706250247121</v>
      </c>
      <c r="E1019" s="124"/>
      <c r="G1019" s="125"/>
      <c r="H1019" s="121"/>
    </row>
    <row r="1020" spans="1:8" x14ac:dyDescent="0.2">
      <c r="A1020" s="123"/>
      <c r="B1020" s="123"/>
      <c r="C1020" s="125">
        <v>401.80000000002298</v>
      </c>
      <c r="D1020" s="120">
        <f>FORECAST(C1020,INDEX($B$2:$B$127,MATCH(C1020,$A$2:$A$127,1)-1):INDEX($B$2:$B$127,MATCH(C1020,$A$2:$A$127,1)+1),INDEX($A$2:$A$127,MATCH(C1020,$A$2:$A$127,1)-1):INDEX($A$2:$A$127,MATCH(C1020,$A$2:$A$127,1)+1))</f>
        <v>23.854805337298814</v>
      </c>
      <c r="E1020" s="135"/>
      <c r="G1020" s="125"/>
      <c r="H1020" s="121"/>
    </row>
    <row r="1021" spans="1:8" x14ac:dyDescent="0.2">
      <c r="A1021" s="123"/>
      <c r="B1021" s="123"/>
      <c r="C1021" s="125">
        <v>401.900000000023</v>
      </c>
      <c r="D1021" s="120">
        <f>FORECAST(C1021,INDEX($B$2:$B$127,MATCH(C1021,$A$2:$A$127,1)-1):INDEX($B$2:$B$127,MATCH(C1021,$A$2:$A$127,1)+1),INDEX($A$2:$A$127,MATCH(C1021,$A$2:$A$127,1)-1):INDEX($A$2:$A$127,MATCH(C1021,$A$2:$A$127,1)+1))</f>
        <v>23.794904424350477</v>
      </c>
      <c r="E1021" s="124"/>
      <c r="G1021" s="125"/>
      <c r="H1021" s="121"/>
    </row>
    <row r="1022" spans="1:8" x14ac:dyDescent="0.2">
      <c r="A1022" s="123"/>
      <c r="B1022" s="123"/>
      <c r="C1022" s="125">
        <v>402.00000000002302</v>
      </c>
      <c r="D1022" s="120">
        <f>FORECAST(C1022,INDEX($B$2:$B$127,MATCH(C1022,$A$2:$A$127,1)-1):INDEX($B$2:$B$127,MATCH(C1022,$A$2:$A$127,1)+1),INDEX($A$2:$A$127,MATCH(C1022,$A$2:$A$127,1)-1):INDEX($A$2:$A$127,MATCH(C1022,$A$2:$A$127,1)+1))</f>
        <v>23.735003511402141</v>
      </c>
      <c r="E1022" s="135"/>
      <c r="G1022" s="125"/>
      <c r="H1022" s="121"/>
    </row>
    <row r="1023" spans="1:8" x14ac:dyDescent="0.2">
      <c r="A1023" s="123"/>
      <c r="B1023" s="123"/>
      <c r="C1023" s="125">
        <v>402.10000000002299</v>
      </c>
      <c r="D1023" s="120">
        <f>FORECAST(C1023,INDEX($B$2:$B$127,MATCH(C1023,$A$2:$A$127,1)-1):INDEX($B$2:$B$127,MATCH(C1023,$A$2:$A$127,1)+1),INDEX($A$2:$A$127,MATCH(C1023,$A$2:$A$127,1)-1):INDEX($A$2:$A$127,MATCH(C1023,$A$2:$A$127,1)+1))</f>
        <v>23.675102598453861</v>
      </c>
      <c r="E1023" s="124"/>
      <c r="G1023" s="125"/>
      <c r="H1023" s="121"/>
    </row>
    <row r="1024" spans="1:8" x14ac:dyDescent="0.2">
      <c r="A1024" s="123"/>
      <c r="B1024" s="123"/>
      <c r="C1024" s="125">
        <v>402.20000000002301</v>
      </c>
      <c r="D1024" s="120">
        <f>FORECAST(C1024,INDEX($B$2:$B$127,MATCH(C1024,$A$2:$A$127,1)-1):INDEX($B$2:$B$127,MATCH(C1024,$A$2:$A$127,1)+1),INDEX($A$2:$A$127,MATCH(C1024,$A$2:$A$127,1)-1):INDEX($A$2:$A$127,MATCH(C1024,$A$2:$A$127,1)+1))</f>
        <v>23.621823047833885</v>
      </c>
      <c r="E1024" s="135"/>
      <c r="G1024" s="125"/>
      <c r="H1024" s="121"/>
    </row>
    <row r="1025" spans="1:8" x14ac:dyDescent="0.2">
      <c r="A1025" s="123"/>
      <c r="B1025" s="123"/>
      <c r="C1025" s="125">
        <v>402.30000000002298</v>
      </c>
      <c r="D1025" s="120">
        <f>FORECAST(C1025,INDEX($B$2:$B$127,MATCH(C1025,$A$2:$A$127,1)-1):INDEX($B$2:$B$127,MATCH(C1025,$A$2:$A$127,1)+1),INDEX($A$2:$A$127,MATCH(C1025,$A$2:$A$127,1)-1):INDEX($A$2:$A$127,MATCH(C1025,$A$2:$A$127,1)+1))</f>
        <v>23.562648368679504</v>
      </c>
      <c r="E1025" s="124"/>
      <c r="G1025" s="125"/>
      <c r="H1025" s="121"/>
    </row>
    <row r="1026" spans="1:8" x14ac:dyDescent="0.2">
      <c r="A1026" s="123"/>
      <c r="B1026" s="123"/>
      <c r="C1026" s="125">
        <v>402.400000000023</v>
      </c>
      <c r="D1026" s="120">
        <f>FORECAST(C1026,INDEX($B$2:$B$127,MATCH(C1026,$A$2:$A$127,1)-1):INDEX($B$2:$B$127,MATCH(C1026,$A$2:$A$127,1)+1),INDEX($A$2:$A$127,MATCH(C1026,$A$2:$A$127,1)-1):INDEX($A$2:$A$127,MATCH(C1026,$A$2:$A$127,1)+1))</f>
        <v>23.503473689525094</v>
      </c>
      <c r="E1026" s="135"/>
      <c r="G1026" s="125"/>
      <c r="H1026" s="121"/>
    </row>
    <row r="1027" spans="1:8" x14ac:dyDescent="0.2">
      <c r="A1027" s="123"/>
      <c r="B1027" s="123"/>
      <c r="C1027" s="125">
        <v>402.50000000002302</v>
      </c>
      <c r="D1027" s="120">
        <f>FORECAST(C1027,INDEX($B$2:$B$127,MATCH(C1027,$A$2:$A$127,1)-1):INDEX($B$2:$B$127,MATCH(C1027,$A$2:$A$127,1)+1),INDEX($A$2:$A$127,MATCH(C1027,$A$2:$A$127,1)-1):INDEX($A$2:$A$127,MATCH(C1027,$A$2:$A$127,1)+1))</f>
        <v>23.444299010370685</v>
      </c>
      <c r="E1027" s="124"/>
      <c r="G1027" s="125"/>
      <c r="H1027" s="121"/>
    </row>
    <row r="1028" spans="1:8" x14ac:dyDescent="0.2">
      <c r="A1028" s="123"/>
      <c r="B1028" s="123"/>
      <c r="C1028" s="125">
        <v>402.60000000002299</v>
      </c>
      <c r="D1028" s="120">
        <f>FORECAST(C1028,INDEX($B$2:$B$127,MATCH(C1028,$A$2:$A$127,1)-1):INDEX($B$2:$B$127,MATCH(C1028,$A$2:$A$127,1)+1),INDEX($A$2:$A$127,MATCH(C1028,$A$2:$A$127,1)-1):INDEX($A$2:$A$127,MATCH(C1028,$A$2:$A$127,1)+1))</f>
        <v>23.385124331216304</v>
      </c>
      <c r="E1028" s="135"/>
      <c r="G1028" s="125"/>
      <c r="H1028" s="121"/>
    </row>
    <row r="1029" spans="1:8" x14ac:dyDescent="0.2">
      <c r="A1029" s="123"/>
      <c r="B1029" s="123"/>
      <c r="C1029" s="125">
        <v>402.70000000002301</v>
      </c>
      <c r="D1029" s="120">
        <f>FORECAST(C1029,INDEX($B$2:$B$127,MATCH(C1029,$A$2:$A$127,1)-1):INDEX($B$2:$B$127,MATCH(C1029,$A$2:$A$127,1)+1),INDEX($A$2:$A$127,MATCH(C1029,$A$2:$A$127,1)-1):INDEX($A$2:$A$127,MATCH(C1029,$A$2:$A$127,1)+1))</f>
        <v>23.325949652061894</v>
      </c>
      <c r="E1029" s="124"/>
      <c r="G1029" s="125"/>
      <c r="H1029" s="121"/>
    </row>
    <row r="1030" spans="1:8" x14ac:dyDescent="0.2">
      <c r="A1030" s="123"/>
      <c r="B1030" s="123"/>
      <c r="C1030" s="125">
        <v>402.80000000002298</v>
      </c>
      <c r="D1030" s="120">
        <f>FORECAST(C1030,INDEX($B$2:$B$127,MATCH(C1030,$A$2:$A$127,1)-1):INDEX($B$2:$B$127,MATCH(C1030,$A$2:$A$127,1)+1),INDEX($A$2:$A$127,MATCH(C1030,$A$2:$A$127,1)-1):INDEX($A$2:$A$127,MATCH(C1030,$A$2:$A$127,1)+1))</f>
        <v>23.266774972907513</v>
      </c>
      <c r="E1030" s="135"/>
      <c r="G1030" s="125"/>
      <c r="H1030" s="121"/>
    </row>
    <row r="1031" spans="1:8" x14ac:dyDescent="0.2">
      <c r="A1031" s="123"/>
      <c r="B1031" s="123"/>
      <c r="C1031" s="125">
        <v>402.900000000023</v>
      </c>
      <c r="D1031" s="120">
        <f>FORECAST(C1031,INDEX($B$2:$B$127,MATCH(C1031,$A$2:$A$127,1)-1):INDEX($B$2:$B$127,MATCH(C1031,$A$2:$A$127,1)+1),INDEX($A$2:$A$127,MATCH(C1031,$A$2:$A$127,1)-1):INDEX($A$2:$A$127,MATCH(C1031,$A$2:$A$127,1)+1))</f>
        <v>23.207600293753075</v>
      </c>
      <c r="E1031" s="124"/>
      <c r="G1031" s="125"/>
      <c r="H1031" s="121"/>
    </row>
    <row r="1032" spans="1:8" x14ac:dyDescent="0.2">
      <c r="A1032" s="123"/>
      <c r="B1032" s="123"/>
      <c r="C1032" s="125">
        <v>403.00000000002302</v>
      </c>
      <c r="D1032" s="120">
        <f>FORECAST(C1032,INDEX($B$2:$B$127,MATCH(C1032,$A$2:$A$127,1)-1):INDEX($B$2:$B$127,MATCH(C1032,$A$2:$A$127,1)+1),INDEX($A$2:$A$127,MATCH(C1032,$A$2:$A$127,1)-1):INDEX($A$2:$A$127,MATCH(C1032,$A$2:$A$127,1)+1))</f>
        <v>23.148425614598665</v>
      </c>
      <c r="E1032" s="135"/>
      <c r="G1032" s="125"/>
      <c r="H1032" s="121"/>
    </row>
    <row r="1033" spans="1:8" x14ac:dyDescent="0.2">
      <c r="A1033" s="123"/>
      <c r="B1033" s="123"/>
      <c r="C1033" s="125">
        <v>403.10000000002299</v>
      </c>
      <c r="D1033" s="120">
        <f>FORECAST(C1033,INDEX($B$2:$B$127,MATCH(C1033,$A$2:$A$127,1)-1):INDEX($B$2:$B$127,MATCH(C1033,$A$2:$A$127,1)+1),INDEX($A$2:$A$127,MATCH(C1033,$A$2:$A$127,1)-1):INDEX($A$2:$A$127,MATCH(C1033,$A$2:$A$127,1)+1))</f>
        <v>23.130259510906455</v>
      </c>
      <c r="E1033" s="124"/>
      <c r="G1033" s="125"/>
      <c r="H1033" s="121"/>
    </row>
    <row r="1034" spans="1:8" x14ac:dyDescent="0.2">
      <c r="A1034" s="123"/>
      <c r="B1034" s="123"/>
      <c r="C1034" s="125">
        <v>403.20000000002301</v>
      </c>
      <c r="D1034" s="120">
        <f>FORECAST(C1034,INDEX($B$2:$B$127,MATCH(C1034,$A$2:$A$127,1)-1):INDEX($B$2:$B$127,MATCH(C1034,$A$2:$A$127,1)+1),INDEX($A$2:$A$127,MATCH(C1034,$A$2:$A$127,1)-1):INDEX($A$2:$A$127,MATCH(C1034,$A$2:$A$127,1)+1))</f>
        <v>23.077926370575625</v>
      </c>
      <c r="E1034" s="135"/>
      <c r="G1034" s="125"/>
      <c r="H1034" s="121"/>
    </row>
    <row r="1035" spans="1:8" x14ac:dyDescent="0.2">
      <c r="A1035" s="123"/>
      <c r="B1035" s="123"/>
      <c r="C1035" s="125">
        <v>403.30000000002298</v>
      </c>
      <c r="D1035" s="120">
        <f>FORECAST(C1035,INDEX($B$2:$B$127,MATCH(C1035,$A$2:$A$127,1)-1):INDEX($B$2:$B$127,MATCH(C1035,$A$2:$A$127,1)+1),INDEX($A$2:$A$127,MATCH(C1035,$A$2:$A$127,1)-1):INDEX($A$2:$A$127,MATCH(C1035,$A$2:$A$127,1)+1))</f>
        <v>23.025593230244795</v>
      </c>
      <c r="E1035" s="124"/>
      <c r="G1035" s="125"/>
      <c r="H1035" s="121"/>
    </row>
    <row r="1036" spans="1:8" x14ac:dyDescent="0.2">
      <c r="A1036" s="123"/>
      <c r="B1036" s="123"/>
      <c r="C1036" s="125">
        <v>403.40000000002402</v>
      </c>
      <c r="D1036" s="120">
        <f>FORECAST(C1036,INDEX($B$2:$B$127,MATCH(C1036,$A$2:$A$127,1)-1):INDEX($B$2:$B$127,MATCH(C1036,$A$2:$A$127,1)+1),INDEX($A$2:$A$127,MATCH(C1036,$A$2:$A$127,1)-1):INDEX($A$2:$A$127,MATCH(C1036,$A$2:$A$127,1)+1))</f>
        <v>22.973260089913424</v>
      </c>
      <c r="E1036" s="135"/>
      <c r="G1036" s="125"/>
      <c r="H1036" s="121"/>
    </row>
    <row r="1037" spans="1:8" x14ac:dyDescent="0.2">
      <c r="A1037" s="123"/>
      <c r="B1037" s="123"/>
      <c r="C1037" s="125">
        <v>403.50000000002399</v>
      </c>
      <c r="D1037" s="120">
        <f>FORECAST(C1037,INDEX($B$2:$B$127,MATCH(C1037,$A$2:$A$127,1)-1):INDEX($B$2:$B$127,MATCH(C1037,$A$2:$A$127,1)+1),INDEX($A$2:$A$127,MATCH(C1037,$A$2:$A$127,1)-1):INDEX($A$2:$A$127,MATCH(C1037,$A$2:$A$127,1)+1))</f>
        <v>22.920926949582594</v>
      </c>
      <c r="E1037" s="124"/>
      <c r="G1037" s="125"/>
      <c r="H1037" s="121"/>
    </row>
    <row r="1038" spans="1:8" x14ac:dyDescent="0.2">
      <c r="A1038" s="123"/>
      <c r="B1038" s="123"/>
      <c r="C1038" s="125">
        <v>403.60000000002401</v>
      </c>
      <c r="D1038" s="120">
        <f>FORECAST(C1038,INDEX($B$2:$B$127,MATCH(C1038,$A$2:$A$127,1)-1):INDEX($B$2:$B$127,MATCH(C1038,$A$2:$A$127,1)+1),INDEX($A$2:$A$127,MATCH(C1038,$A$2:$A$127,1)-1):INDEX($A$2:$A$127,MATCH(C1038,$A$2:$A$127,1)+1))</f>
        <v>22.868593809251763</v>
      </c>
      <c r="E1038" s="135"/>
      <c r="G1038" s="125"/>
      <c r="H1038" s="121"/>
    </row>
    <row r="1039" spans="1:8" x14ac:dyDescent="0.2">
      <c r="A1039" s="123"/>
      <c r="B1039" s="123"/>
      <c r="C1039" s="125">
        <v>403.70000000002398</v>
      </c>
      <c r="D1039" s="120">
        <f>FORECAST(C1039,INDEX($B$2:$B$127,MATCH(C1039,$A$2:$A$127,1)-1):INDEX($B$2:$B$127,MATCH(C1039,$A$2:$A$127,1)+1),INDEX($A$2:$A$127,MATCH(C1039,$A$2:$A$127,1)-1):INDEX($A$2:$A$127,MATCH(C1039,$A$2:$A$127,1)+1))</f>
        <v>22.816260668920933</v>
      </c>
      <c r="E1039" s="124"/>
      <c r="G1039" s="125"/>
      <c r="H1039" s="121"/>
    </row>
    <row r="1040" spans="1:8" x14ac:dyDescent="0.2">
      <c r="A1040" s="123"/>
      <c r="B1040" s="123"/>
      <c r="C1040" s="125">
        <v>403.800000000024</v>
      </c>
      <c r="D1040" s="120">
        <f>FORECAST(C1040,INDEX($B$2:$B$127,MATCH(C1040,$A$2:$A$127,1)-1):INDEX($B$2:$B$127,MATCH(C1040,$A$2:$A$127,1)+1),INDEX($A$2:$A$127,MATCH(C1040,$A$2:$A$127,1)-1):INDEX($A$2:$A$127,MATCH(C1040,$A$2:$A$127,1)+1))</f>
        <v>22.763927528590102</v>
      </c>
      <c r="E1040" s="135"/>
      <c r="G1040" s="125"/>
      <c r="H1040" s="121"/>
    </row>
    <row r="1041" spans="1:8" x14ac:dyDescent="0.2">
      <c r="A1041" s="123"/>
      <c r="B1041" s="123"/>
      <c r="C1041" s="125">
        <v>403.90000000002402</v>
      </c>
      <c r="D1041" s="120">
        <f>FORECAST(C1041,INDEX($B$2:$B$127,MATCH(C1041,$A$2:$A$127,1)-1):INDEX($B$2:$B$127,MATCH(C1041,$A$2:$A$127,1)+1),INDEX($A$2:$A$127,MATCH(C1041,$A$2:$A$127,1)-1):INDEX($A$2:$A$127,MATCH(C1041,$A$2:$A$127,1)+1))</f>
        <v>22.711594388259243</v>
      </c>
      <c r="E1041" s="124"/>
      <c r="G1041" s="125"/>
      <c r="H1041" s="121"/>
    </row>
    <row r="1042" spans="1:8" x14ac:dyDescent="0.2">
      <c r="A1042" s="123"/>
      <c r="B1042" s="123"/>
      <c r="C1042" s="125">
        <v>404.00000000002399</v>
      </c>
      <c r="D1042" s="120">
        <f>FORECAST(C1042,INDEX($B$2:$B$127,MATCH(C1042,$A$2:$A$127,1)-1):INDEX($B$2:$B$127,MATCH(C1042,$A$2:$A$127,1)+1),INDEX($A$2:$A$127,MATCH(C1042,$A$2:$A$127,1)-1):INDEX($A$2:$A$127,MATCH(C1042,$A$2:$A$127,1)+1))</f>
        <v>22.659261247928441</v>
      </c>
      <c r="E1042" s="135"/>
      <c r="G1042" s="125"/>
      <c r="H1042" s="121"/>
    </row>
    <row r="1043" spans="1:8" x14ac:dyDescent="0.2">
      <c r="A1043" s="123"/>
      <c r="B1043" s="123"/>
      <c r="C1043" s="125">
        <v>404.10000000002401</v>
      </c>
      <c r="D1043" s="120">
        <f>FORECAST(C1043,INDEX($B$2:$B$127,MATCH(C1043,$A$2:$A$127,1)-1):INDEX($B$2:$B$127,MATCH(C1043,$A$2:$A$127,1)+1),INDEX($A$2:$A$127,MATCH(C1043,$A$2:$A$127,1)-1):INDEX($A$2:$A$127,MATCH(C1043,$A$2:$A$127,1)+1))</f>
        <v>22.606928107597582</v>
      </c>
      <c r="E1043" s="124"/>
      <c r="G1043" s="125"/>
      <c r="H1043" s="121"/>
    </row>
    <row r="1044" spans="1:8" x14ac:dyDescent="0.2">
      <c r="A1044" s="123"/>
      <c r="B1044" s="123"/>
      <c r="C1044" s="125">
        <v>404.20000000002398</v>
      </c>
      <c r="D1044" s="120">
        <f>FORECAST(C1044,INDEX($B$2:$B$127,MATCH(C1044,$A$2:$A$127,1)-1):INDEX($B$2:$B$127,MATCH(C1044,$A$2:$A$127,1)+1),INDEX($A$2:$A$127,MATCH(C1044,$A$2:$A$127,1)-1):INDEX($A$2:$A$127,MATCH(C1044,$A$2:$A$127,1)+1))</f>
        <v>22.61893132114767</v>
      </c>
      <c r="E1044" s="135"/>
      <c r="G1044" s="125"/>
      <c r="H1044" s="121"/>
    </row>
    <row r="1045" spans="1:8" x14ac:dyDescent="0.2">
      <c r="A1045" s="123"/>
      <c r="B1045" s="123"/>
      <c r="C1045" s="125">
        <v>404.300000000024</v>
      </c>
      <c r="D1045" s="120">
        <f>FORECAST(C1045,INDEX($B$2:$B$127,MATCH(C1045,$A$2:$A$127,1)-1):INDEX($B$2:$B$127,MATCH(C1045,$A$2:$A$127,1)+1),INDEX($A$2:$A$127,MATCH(C1045,$A$2:$A$127,1)-1):INDEX($A$2:$A$127,MATCH(C1045,$A$2:$A$127,1)+1))</f>
        <v>22.577320508787778</v>
      </c>
      <c r="E1045" s="124"/>
      <c r="G1045" s="125"/>
      <c r="H1045" s="121"/>
    </row>
    <row r="1046" spans="1:8" x14ac:dyDescent="0.2">
      <c r="A1046" s="123"/>
      <c r="B1046" s="123"/>
      <c r="C1046" s="125">
        <v>404.40000000002402</v>
      </c>
      <c r="D1046" s="120">
        <f>FORECAST(C1046,INDEX($B$2:$B$127,MATCH(C1046,$A$2:$A$127,1)-1):INDEX($B$2:$B$127,MATCH(C1046,$A$2:$A$127,1)+1),INDEX($A$2:$A$127,MATCH(C1046,$A$2:$A$127,1)-1):INDEX($A$2:$A$127,MATCH(C1046,$A$2:$A$127,1)+1))</f>
        <v>22.535709696427887</v>
      </c>
      <c r="E1046" s="135"/>
      <c r="G1046" s="125"/>
      <c r="H1046" s="121"/>
    </row>
    <row r="1047" spans="1:8" x14ac:dyDescent="0.2">
      <c r="A1047" s="123"/>
      <c r="B1047" s="123"/>
      <c r="C1047" s="125">
        <v>404.50000000002399</v>
      </c>
      <c r="D1047" s="120">
        <f>FORECAST(C1047,INDEX($B$2:$B$127,MATCH(C1047,$A$2:$A$127,1)-1):INDEX($B$2:$B$127,MATCH(C1047,$A$2:$A$127,1)+1),INDEX($A$2:$A$127,MATCH(C1047,$A$2:$A$127,1)-1):INDEX($A$2:$A$127,MATCH(C1047,$A$2:$A$127,1)+1))</f>
        <v>22.494098884068023</v>
      </c>
      <c r="E1047" s="124"/>
      <c r="G1047" s="125"/>
      <c r="H1047" s="121"/>
    </row>
    <row r="1048" spans="1:8" x14ac:dyDescent="0.2">
      <c r="A1048" s="123"/>
      <c r="B1048" s="123"/>
      <c r="C1048" s="125">
        <v>404.60000000002401</v>
      </c>
      <c r="D1048" s="120">
        <f>FORECAST(C1048,INDEX($B$2:$B$127,MATCH(C1048,$A$2:$A$127,1)-1):INDEX($B$2:$B$127,MATCH(C1048,$A$2:$A$127,1)+1),INDEX($A$2:$A$127,MATCH(C1048,$A$2:$A$127,1)-1):INDEX($A$2:$A$127,MATCH(C1048,$A$2:$A$127,1)+1))</f>
        <v>22.452488071708132</v>
      </c>
      <c r="E1048" s="135"/>
      <c r="G1048" s="125"/>
      <c r="H1048" s="121"/>
    </row>
    <row r="1049" spans="1:8" x14ac:dyDescent="0.2">
      <c r="A1049" s="123"/>
      <c r="B1049" s="123"/>
      <c r="C1049" s="125">
        <v>404.70000000002398</v>
      </c>
      <c r="D1049" s="120">
        <f>FORECAST(C1049,INDEX($B$2:$B$127,MATCH(C1049,$A$2:$A$127,1)-1):INDEX($B$2:$B$127,MATCH(C1049,$A$2:$A$127,1)+1),INDEX($A$2:$A$127,MATCH(C1049,$A$2:$A$127,1)-1):INDEX($A$2:$A$127,MATCH(C1049,$A$2:$A$127,1)+1))</f>
        <v>22.410877259348268</v>
      </c>
      <c r="E1049" s="124"/>
      <c r="G1049" s="125"/>
      <c r="H1049" s="121"/>
    </row>
    <row r="1050" spans="1:8" x14ac:dyDescent="0.2">
      <c r="A1050" s="123"/>
      <c r="B1050" s="123"/>
      <c r="C1050" s="125">
        <v>404.800000000024</v>
      </c>
      <c r="D1050" s="120">
        <f>FORECAST(C1050,INDEX($B$2:$B$127,MATCH(C1050,$A$2:$A$127,1)-1):INDEX($B$2:$B$127,MATCH(C1050,$A$2:$A$127,1)+1),INDEX($A$2:$A$127,MATCH(C1050,$A$2:$A$127,1)-1):INDEX($A$2:$A$127,MATCH(C1050,$A$2:$A$127,1)+1))</f>
        <v>22.369266446988377</v>
      </c>
      <c r="E1050" s="135"/>
      <c r="G1050" s="125"/>
      <c r="H1050" s="121"/>
    </row>
    <row r="1051" spans="1:8" x14ac:dyDescent="0.2">
      <c r="A1051" s="123"/>
      <c r="B1051" s="123"/>
      <c r="C1051" s="125">
        <v>404.90000000002402</v>
      </c>
      <c r="D1051" s="120">
        <f>FORECAST(C1051,INDEX($B$2:$B$127,MATCH(C1051,$A$2:$A$127,1)-1):INDEX($B$2:$B$127,MATCH(C1051,$A$2:$A$127,1)+1),INDEX($A$2:$A$127,MATCH(C1051,$A$2:$A$127,1)-1):INDEX($A$2:$A$127,MATCH(C1051,$A$2:$A$127,1)+1))</f>
        <v>22.327655634628485</v>
      </c>
      <c r="E1051" s="124"/>
      <c r="G1051" s="125"/>
      <c r="H1051" s="121"/>
    </row>
    <row r="1052" spans="1:8" x14ac:dyDescent="0.2">
      <c r="A1052" s="123"/>
      <c r="B1052" s="123"/>
      <c r="C1052" s="125">
        <v>405.00000000002399</v>
      </c>
      <c r="D1052" s="120">
        <f>FORECAST(C1052,INDEX($B$2:$B$127,MATCH(C1052,$A$2:$A$127,1)-1):INDEX($B$2:$B$127,MATCH(C1052,$A$2:$A$127,1)+1),INDEX($A$2:$A$127,MATCH(C1052,$A$2:$A$127,1)-1):INDEX($A$2:$A$127,MATCH(C1052,$A$2:$A$127,1)+1))</f>
        <v>22.286044822268622</v>
      </c>
      <c r="E1052" s="135"/>
      <c r="G1052" s="125"/>
      <c r="H1052" s="121"/>
    </row>
    <row r="1053" spans="1:8" x14ac:dyDescent="0.2">
      <c r="A1053" s="123"/>
      <c r="B1053" s="123"/>
      <c r="C1053" s="125">
        <v>405.10000000002401</v>
      </c>
      <c r="D1053" s="120">
        <f>FORECAST(C1053,INDEX($B$2:$B$127,MATCH(C1053,$A$2:$A$127,1)-1):INDEX($B$2:$B$127,MATCH(C1053,$A$2:$A$127,1)+1),INDEX($A$2:$A$127,MATCH(C1053,$A$2:$A$127,1)-1):INDEX($A$2:$A$127,MATCH(C1053,$A$2:$A$127,1)+1))</f>
        <v>22.24443400990873</v>
      </c>
      <c r="E1053" s="124"/>
      <c r="G1053" s="125"/>
      <c r="H1053" s="121"/>
    </row>
    <row r="1054" spans="1:8" x14ac:dyDescent="0.2">
      <c r="A1054" s="123"/>
      <c r="B1054" s="123"/>
      <c r="C1054" s="125">
        <v>405.20000000002398</v>
      </c>
      <c r="D1054" s="120">
        <f>FORECAST(C1054,INDEX($B$2:$B$127,MATCH(C1054,$A$2:$A$127,1)-1):INDEX($B$2:$B$127,MATCH(C1054,$A$2:$A$127,1)+1),INDEX($A$2:$A$127,MATCH(C1054,$A$2:$A$127,1)-1):INDEX($A$2:$A$127,MATCH(C1054,$A$2:$A$127,1)+1))</f>
        <v>22.202823197548867</v>
      </c>
      <c r="E1054" s="135"/>
      <c r="G1054" s="125"/>
      <c r="H1054" s="121"/>
    </row>
    <row r="1055" spans="1:8" x14ac:dyDescent="0.2">
      <c r="A1055" s="123"/>
      <c r="B1055" s="123"/>
      <c r="C1055" s="125">
        <v>405.300000000024</v>
      </c>
      <c r="D1055" s="120">
        <f>FORECAST(C1055,INDEX($B$2:$B$127,MATCH(C1055,$A$2:$A$127,1)-1):INDEX($B$2:$B$127,MATCH(C1055,$A$2:$A$127,1)+1),INDEX($A$2:$A$127,MATCH(C1055,$A$2:$A$127,1)-1):INDEX($A$2:$A$127,MATCH(C1055,$A$2:$A$127,1)+1))</f>
        <v>22.161212385188975</v>
      </c>
      <c r="E1055" s="124"/>
      <c r="G1055" s="125"/>
      <c r="H1055" s="121"/>
    </row>
    <row r="1056" spans="1:8" x14ac:dyDescent="0.2">
      <c r="A1056" s="123"/>
      <c r="B1056" s="123"/>
      <c r="C1056" s="125">
        <v>405.40000000002402</v>
      </c>
      <c r="D1056" s="120">
        <f>FORECAST(C1056,INDEX($B$2:$B$127,MATCH(C1056,$A$2:$A$127,1)-1):INDEX($B$2:$B$127,MATCH(C1056,$A$2:$A$127,1)+1),INDEX($A$2:$A$127,MATCH(C1056,$A$2:$A$127,1)-1):INDEX($A$2:$A$127,MATCH(C1056,$A$2:$A$127,1)+1))</f>
        <v>22.119601572829083</v>
      </c>
      <c r="E1056" s="135"/>
      <c r="G1056" s="125"/>
      <c r="H1056" s="121"/>
    </row>
    <row r="1057" spans="1:8" x14ac:dyDescent="0.2">
      <c r="A1057" s="123"/>
      <c r="B1057" s="123"/>
      <c r="C1057" s="125">
        <v>405.50000000002399</v>
      </c>
      <c r="D1057" s="120">
        <f>FORECAST(C1057,INDEX($B$2:$B$127,MATCH(C1057,$A$2:$A$127,1)-1):INDEX($B$2:$B$127,MATCH(C1057,$A$2:$A$127,1)+1),INDEX($A$2:$A$127,MATCH(C1057,$A$2:$A$127,1)-1):INDEX($A$2:$A$127,MATCH(C1057,$A$2:$A$127,1)+1))</f>
        <v>22.077990760469191</v>
      </c>
      <c r="E1057" s="124"/>
      <c r="G1057" s="125"/>
      <c r="H1057" s="121"/>
    </row>
    <row r="1058" spans="1:8" x14ac:dyDescent="0.2">
      <c r="A1058" s="123"/>
      <c r="B1058" s="123"/>
      <c r="C1058" s="125">
        <v>405.60000000002401</v>
      </c>
      <c r="D1058" s="120">
        <f>FORECAST(C1058,INDEX($B$2:$B$127,MATCH(C1058,$A$2:$A$127,1)-1):INDEX($B$2:$B$127,MATCH(C1058,$A$2:$A$127,1)+1),INDEX($A$2:$A$127,MATCH(C1058,$A$2:$A$127,1)-1):INDEX($A$2:$A$127,MATCH(C1058,$A$2:$A$127,1)+1))</f>
        <v>21.943211671016627</v>
      </c>
      <c r="E1058" s="135"/>
      <c r="G1058" s="125"/>
      <c r="H1058" s="121"/>
    </row>
    <row r="1059" spans="1:8" x14ac:dyDescent="0.2">
      <c r="A1059" s="123"/>
      <c r="B1059" s="123"/>
      <c r="C1059" s="125">
        <v>405.70000000002398</v>
      </c>
      <c r="D1059" s="120">
        <f>FORECAST(C1059,INDEX($B$2:$B$127,MATCH(C1059,$A$2:$A$127,1)-1):INDEX($B$2:$B$127,MATCH(C1059,$A$2:$A$127,1)+1),INDEX($A$2:$A$127,MATCH(C1059,$A$2:$A$127,1)-1):INDEX($A$2:$A$127,MATCH(C1059,$A$2:$A$127,1)+1))</f>
        <v>21.895874091916312</v>
      </c>
      <c r="E1059" s="124"/>
      <c r="G1059" s="125"/>
      <c r="H1059" s="121"/>
    </row>
    <row r="1060" spans="1:8" x14ac:dyDescent="0.2">
      <c r="A1060" s="123"/>
      <c r="B1060" s="123"/>
      <c r="C1060" s="125">
        <v>405.800000000024</v>
      </c>
      <c r="D1060" s="120">
        <f>FORECAST(C1060,INDEX($B$2:$B$127,MATCH(C1060,$A$2:$A$127,1)-1):INDEX($B$2:$B$127,MATCH(C1060,$A$2:$A$127,1)+1),INDEX($A$2:$A$127,MATCH(C1060,$A$2:$A$127,1)-1):INDEX($A$2:$A$127,MATCH(C1060,$A$2:$A$127,1)+1))</f>
        <v>21.848536512815997</v>
      </c>
      <c r="E1060" s="135"/>
      <c r="G1060" s="125"/>
      <c r="H1060" s="121"/>
    </row>
    <row r="1061" spans="1:8" x14ac:dyDescent="0.2">
      <c r="A1061" s="123"/>
      <c r="B1061" s="123"/>
      <c r="C1061" s="125">
        <v>405.90000000002402</v>
      </c>
      <c r="D1061" s="120">
        <f>FORECAST(C1061,INDEX($B$2:$B$127,MATCH(C1061,$A$2:$A$127,1)-1):INDEX($B$2:$B$127,MATCH(C1061,$A$2:$A$127,1)+1),INDEX($A$2:$A$127,MATCH(C1061,$A$2:$A$127,1)-1):INDEX($A$2:$A$127,MATCH(C1061,$A$2:$A$127,1)+1))</f>
        <v>21.801198933715682</v>
      </c>
      <c r="E1061" s="124"/>
      <c r="G1061" s="125"/>
      <c r="H1061" s="121"/>
    </row>
    <row r="1062" spans="1:8" x14ac:dyDescent="0.2">
      <c r="A1062" s="123"/>
      <c r="B1062" s="123"/>
      <c r="C1062" s="125">
        <v>406.00000000002399</v>
      </c>
      <c r="D1062" s="120">
        <f>FORECAST(C1062,INDEX($B$2:$B$127,MATCH(C1062,$A$2:$A$127,1)-1):INDEX($B$2:$B$127,MATCH(C1062,$A$2:$A$127,1)+1),INDEX($A$2:$A$127,MATCH(C1062,$A$2:$A$127,1)-1):INDEX($A$2:$A$127,MATCH(C1062,$A$2:$A$127,1)+1))</f>
        <v>21.753861354615367</v>
      </c>
      <c r="E1062" s="135"/>
      <c r="G1062" s="125"/>
      <c r="H1062" s="121"/>
    </row>
    <row r="1063" spans="1:8" x14ac:dyDescent="0.2">
      <c r="A1063" s="123"/>
      <c r="B1063" s="123"/>
      <c r="C1063" s="125">
        <v>406.10000000002401</v>
      </c>
      <c r="D1063" s="120">
        <f>FORECAST(C1063,INDEX($B$2:$B$127,MATCH(C1063,$A$2:$A$127,1)-1):INDEX($B$2:$B$127,MATCH(C1063,$A$2:$A$127,1)+1),INDEX($A$2:$A$127,MATCH(C1063,$A$2:$A$127,1)-1):INDEX($A$2:$A$127,MATCH(C1063,$A$2:$A$127,1)+1))</f>
        <v>21.706523775515052</v>
      </c>
      <c r="E1063" s="124"/>
      <c r="G1063" s="125"/>
      <c r="H1063" s="121"/>
    </row>
    <row r="1064" spans="1:8" x14ac:dyDescent="0.2">
      <c r="A1064" s="123"/>
      <c r="B1064" s="123"/>
      <c r="C1064" s="125">
        <v>406.20000000002398</v>
      </c>
      <c r="D1064" s="120">
        <f>FORECAST(C1064,INDEX($B$2:$B$127,MATCH(C1064,$A$2:$A$127,1)-1):INDEX($B$2:$B$127,MATCH(C1064,$A$2:$A$127,1)+1),INDEX($A$2:$A$127,MATCH(C1064,$A$2:$A$127,1)-1):INDEX($A$2:$A$127,MATCH(C1064,$A$2:$A$127,1)+1))</f>
        <v>21.667696655406417</v>
      </c>
      <c r="E1064" s="135"/>
      <c r="G1064" s="125"/>
      <c r="H1064" s="121"/>
    </row>
    <row r="1065" spans="1:8" x14ac:dyDescent="0.2">
      <c r="A1065" s="123"/>
      <c r="B1065" s="123"/>
      <c r="C1065" s="125">
        <v>406.300000000024</v>
      </c>
      <c r="D1065" s="120">
        <f>FORECAST(C1065,INDEX($B$2:$B$127,MATCH(C1065,$A$2:$A$127,1)-1):INDEX($B$2:$B$127,MATCH(C1065,$A$2:$A$127,1)+1),INDEX($A$2:$A$127,MATCH(C1065,$A$2:$A$127,1)-1):INDEX($A$2:$A$127,MATCH(C1065,$A$2:$A$127,1)+1))</f>
        <v>21.615538600986582</v>
      </c>
      <c r="E1065" s="124"/>
      <c r="G1065" s="125"/>
      <c r="H1065" s="121"/>
    </row>
    <row r="1066" spans="1:8" x14ac:dyDescent="0.2">
      <c r="A1066" s="123"/>
      <c r="B1066" s="123"/>
      <c r="C1066" s="125">
        <v>406.40000000002402</v>
      </c>
      <c r="D1066" s="120">
        <f>FORECAST(C1066,INDEX($B$2:$B$127,MATCH(C1066,$A$2:$A$127,1)-1):INDEX($B$2:$B$127,MATCH(C1066,$A$2:$A$127,1)+1),INDEX($A$2:$A$127,MATCH(C1066,$A$2:$A$127,1)-1):INDEX($A$2:$A$127,MATCH(C1066,$A$2:$A$127,1)+1))</f>
        <v>21.563380546566719</v>
      </c>
      <c r="E1066" s="135"/>
      <c r="G1066" s="125"/>
      <c r="H1066" s="121"/>
    </row>
    <row r="1067" spans="1:8" x14ac:dyDescent="0.2">
      <c r="A1067" s="123"/>
      <c r="B1067" s="123"/>
      <c r="C1067" s="125">
        <v>406.50000000002399</v>
      </c>
      <c r="D1067" s="120">
        <f>FORECAST(C1067,INDEX($B$2:$B$127,MATCH(C1067,$A$2:$A$127,1)-1):INDEX($B$2:$B$127,MATCH(C1067,$A$2:$A$127,1)+1),INDEX($A$2:$A$127,MATCH(C1067,$A$2:$A$127,1)-1):INDEX($A$2:$A$127,MATCH(C1067,$A$2:$A$127,1)+1))</f>
        <v>21.511222492146914</v>
      </c>
      <c r="E1067" s="124"/>
      <c r="G1067" s="125"/>
      <c r="H1067" s="121"/>
    </row>
    <row r="1068" spans="1:8" x14ac:dyDescent="0.2">
      <c r="A1068" s="123"/>
      <c r="B1068" s="123"/>
      <c r="C1068" s="125">
        <v>406.60000000002401</v>
      </c>
      <c r="D1068" s="120">
        <f>FORECAST(C1068,INDEX($B$2:$B$127,MATCH(C1068,$A$2:$A$127,1)-1):INDEX($B$2:$B$127,MATCH(C1068,$A$2:$A$127,1)+1),INDEX($A$2:$A$127,MATCH(C1068,$A$2:$A$127,1)-1):INDEX($A$2:$A$127,MATCH(C1068,$A$2:$A$127,1)+1))</f>
        <v>21.459064437727079</v>
      </c>
      <c r="E1068" s="135"/>
      <c r="G1068" s="125"/>
      <c r="H1068" s="121"/>
    </row>
    <row r="1069" spans="1:8" x14ac:dyDescent="0.2">
      <c r="A1069" s="123"/>
      <c r="B1069" s="123"/>
      <c r="C1069" s="125">
        <v>406.70000000002398</v>
      </c>
      <c r="D1069" s="120">
        <f>FORECAST(C1069,INDEX($B$2:$B$127,MATCH(C1069,$A$2:$A$127,1)-1):INDEX($B$2:$B$127,MATCH(C1069,$A$2:$A$127,1)+1),INDEX($A$2:$A$127,MATCH(C1069,$A$2:$A$127,1)-1):INDEX($A$2:$A$127,MATCH(C1069,$A$2:$A$127,1)+1))</f>
        <v>21.406906383307273</v>
      </c>
      <c r="E1069" s="124"/>
      <c r="G1069" s="125"/>
      <c r="H1069" s="121"/>
    </row>
    <row r="1070" spans="1:8" x14ac:dyDescent="0.2">
      <c r="A1070" s="123"/>
      <c r="B1070" s="123"/>
      <c r="C1070" s="125">
        <v>406.800000000024</v>
      </c>
      <c r="D1070" s="120">
        <f>FORECAST(C1070,INDEX($B$2:$B$127,MATCH(C1070,$A$2:$A$127,1)-1):INDEX($B$2:$B$127,MATCH(C1070,$A$2:$A$127,1)+1),INDEX($A$2:$A$127,MATCH(C1070,$A$2:$A$127,1)-1):INDEX($A$2:$A$127,MATCH(C1070,$A$2:$A$127,1)+1))</f>
        <v>21.35474832888741</v>
      </c>
      <c r="E1070" s="135"/>
      <c r="G1070" s="125"/>
      <c r="H1070" s="121"/>
    </row>
    <row r="1071" spans="1:8" x14ac:dyDescent="0.2">
      <c r="A1071" s="123"/>
      <c r="B1071" s="123"/>
      <c r="C1071" s="125">
        <v>406.90000000002402</v>
      </c>
      <c r="D1071" s="120">
        <f>FORECAST(C1071,INDEX($B$2:$B$127,MATCH(C1071,$A$2:$A$127,1)-1):INDEX($B$2:$B$127,MATCH(C1071,$A$2:$A$127,1)+1),INDEX($A$2:$A$127,MATCH(C1071,$A$2:$A$127,1)-1):INDEX($A$2:$A$127,MATCH(C1071,$A$2:$A$127,1)+1))</f>
        <v>21.302590274467576</v>
      </c>
      <c r="E1071" s="124"/>
      <c r="G1071" s="125"/>
      <c r="H1071" s="121"/>
    </row>
    <row r="1072" spans="1:8" x14ac:dyDescent="0.2">
      <c r="A1072" s="123"/>
      <c r="B1072" s="123"/>
      <c r="C1072" s="125">
        <v>407.00000000002399</v>
      </c>
      <c r="D1072" s="120">
        <f>FORECAST(C1072,INDEX($B$2:$B$127,MATCH(C1072,$A$2:$A$127,1)-1):INDEX($B$2:$B$127,MATCH(C1072,$A$2:$A$127,1)+1),INDEX($A$2:$A$127,MATCH(C1072,$A$2:$A$127,1)-1):INDEX($A$2:$A$127,MATCH(C1072,$A$2:$A$127,1)+1))</f>
        <v>21.25043222004777</v>
      </c>
      <c r="E1072" s="135"/>
      <c r="G1072" s="125"/>
      <c r="H1072" s="121"/>
    </row>
    <row r="1073" spans="1:8" x14ac:dyDescent="0.2">
      <c r="A1073" s="123"/>
      <c r="B1073" s="123"/>
      <c r="C1073" s="125">
        <v>407.10000000002401</v>
      </c>
      <c r="D1073" s="120">
        <f>FORECAST(C1073,INDEX($B$2:$B$127,MATCH(C1073,$A$2:$A$127,1)-1):INDEX($B$2:$B$127,MATCH(C1073,$A$2:$A$127,1)+1),INDEX($A$2:$A$127,MATCH(C1073,$A$2:$A$127,1)-1):INDEX($A$2:$A$127,MATCH(C1073,$A$2:$A$127,1)+1))</f>
        <v>21.198274165627936</v>
      </c>
      <c r="E1073" s="124"/>
      <c r="G1073" s="125"/>
      <c r="H1073" s="121"/>
    </row>
    <row r="1074" spans="1:8" x14ac:dyDescent="0.2">
      <c r="A1074" s="123"/>
      <c r="B1074" s="123"/>
      <c r="C1074" s="125">
        <v>407.20000000002398</v>
      </c>
      <c r="D1074" s="120">
        <f>FORECAST(C1074,INDEX($B$2:$B$127,MATCH(C1074,$A$2:$A$127,1)-1):INDEX($B$2:$B$127,MATCH(C1074,$A$2:$A$127,1)+1),INDEX($A$2:$A$127,MATCH(C1074,$A$2:$A$127,1)-1):INDEX($A$2:$A$127,MATCH(C1074,$A$2:$A$127,1)+1))</f>
        <v>21.146116111208102</v>
      </c>
      <c r="E1074" s="135"/>
      <c r="G1074" s="125"/>
      <c r="H1074" s="121"/>
    </row>
    <row r="1075" spans="1:8" x14ac:dyDescent="0.2">
      <c r="A1075" s="123"/>
      <c r="B1075" s="123"/>
      <c r="C1075" s="125">
        <v>407.300000000024</v>
      </c>
      <c r="D1075" s="120">
        <f>FORECAST(C1075,INDEX($B$2:$B$127,MATCH(C1075,$A$2:$A$127,1)-1):INDEX($B$2:$B$127,MATCH(C1075,$A$2:$A$127,1)+1),INDEX($A$2:$A$127,MATCH(C1075,$A$2:$A$127,1)-1):INDEX($A$2:$A$127,MATCH(C1075,$A$2:$A$127,1)+1))</f>
        <v>21.093958056788267</v>
      </c>
      <c r="E1075" s="124"/>
      <c r="G1075" s="125"/>
      <c r="H1075" s="121"/>
    </row>
    <row r="1076" spans="1:8" x14ac:dyDescent="0.2">
      <c r="A1076" s="123"/>
      <c r="B1076" s="123"/>
      <c r="C1076" s="125">
        <v>407.40000000002402</v>
      </c>
      <c r="D1076" s="120">
        <f>FORECAST(C1076,INDEX($B$2:$B$127,MATCH(C1076,$A$2:$A$127,1)-1):INDEX($B$2:$B$127,MATCH(C1076,$A$2:$A$127,1)+1),INDEX($A$2:$A$127,MATCH(C1076,$A$2:$A$127,1)-1):INDEX($A$2:$A$127,MATCH(C1076,$A$2:$A$127,1)+1))</f>
        <v>21.041800002368433</v>
      </c>
      <c r="E1076" s="135"/>
      <c r="G1076" s="125"/>
      <c r="H1076" s="121"/>
    </row>
    <row r="1077" spans="1:8" x14ac:dyDescent="0.2">
      <c r="A1077" s="123"/>
      <c r="B1077" s="123"/>
      <c r="C1077" s="125">
        <v>407.50000000002399</v>
      </c>
      <c r="D1077" s="120">
        <f>FORECAST(C1077,INDEX($B$2:$B$127,MATCH(C1077,$A$2:$A$127,1)-1):INDEX($B$2:$B$127,MATCH(C1077,$A$2:$A$127,1)+1),INDEX($A$2:$A$127,MATCH(C1077,$A$2:$A$127,1)-1):INDEX($A$2:$A$127,MATCH(C1077,$A$2:$A$127,1)+1))</f>
        <v>20.989641947948627</v>
      </c>
      <c r="E1077" s="124"/>
      <c r="G1077" s="125"/>
      <c r="H1077" s="121"/>
    </row>
    <row r="1078" spans="1:8" x14ac:dyDescent="0.2">
      <c r="A1078" s="123"/>
      <c r="B1078" s="123"/>
      <c r="C1078" s="125">
        <v>407.60000000002401</v>
      </c>
      <c r="D1078" s="120">
        <f>FORECAST(C1078,INDEX($B$2:$B$127,MATCH(C1078,$A$2:$A$127,1)-1):INDEX($B$2:$B$127,MATCH(C1078,$A$2:$A$127,1)+1),INDEX($A$2:$A$127,MATCH(C1078,$A$2:$A$127,1)-1):INDEX($A$2:$A$127,MATCH(C1078,$A$2:$A$127,1)+1))</f>
        <v>20.937483893528764</v>
      </c>
      <c r="E1078" s="135"/>
      <c r="G1078" s="125"/>
      <c r="H1078" s="121"/>
    </row>
    <row r="1079" spans="1:8" x14ac:dyDescent="0.2">
      <c r="A1079" s="123"/>
      <c r="B1079" s="123"/>
      <c r="C1079" s="125">
        <v>407.70000000002398</v>
      </c>
      <c r="D1079" s="120">
        <f>FORECAST(C1079,INDEX($B$2:$B$127,MATCH(C1079,$A$2:$A$127,1)-1):INDEX($B$2:$B$127,MATCH(C1079,$A$2:$A$127,1)+1),INDEX($A$2:$A$127,MATCH(C1079,$A$2:$A$127,1)-1):INDEX($A$2:$A$127,MATCH(C1079,$A$2:$A$127,1)+1))</f>
        <v>20.885325839108958</v>
      </c>
      <c r="E1079" s="124"/>
      <c r="G1079" s="125"/>
      <c r="H1079" s="121"/>
    </row>
    <row r="1080" spans="1:8" x14ac:dyDescent="0.2">
      <c r="A1080" s="123"/>
      <c r="B1080" s="123"/>
      <c r="C1080" s="125">
        <v>407.80000000002502</v>
      </c>
      <c r="D1080" s="120">
        <f>FORECAST(C1080,INDEX($B$2:$B$127,MATCH(C1080,$A$2:$A$127,1)-1):INDEX($B$2:$B$127,MATCH(C1080,$A$2:$A$127,1)+1),INDEX($A$2:$A$127,MATCH(C1080,$A$2:$A$127,1)-1):INDEX($A$2:$A$127,MATCH(C1080,$A$2:$A$127,1)+1))</f>
        <v>20.833167784688584</v>
      </c>
      <c r="E1080" s="135"/>
      <c r="G1080" s="125"/>
      <c r="H1080" s="121"/>
    </row>
    <row r="1081" spans="1:8" x14ac:dyDescent="0.2">
      <c r="A1081" s="123"/>
      <c r="B1081" s="123"/>
      <c r="C1081" s="125">
        <v>407.90000000002499</v>
      </c>
      <c r="D1081" s="120">
        <f>FORECAST(C1081,INDEX($B$2:$B$127,MATCH(C1081,$A$2:$A$127,1)-1):INDEX($B$2:$B$127,MATCH(C1081,$A$2:$A$127,1)+1),INDEX($A$2:$A$127,MATCH(C1081,$A$2:$A$127,1)-1):INDEX($A$2:$A$127,MATCH(C1081,$A$2:$A$127,1)+1))</f>
        <v>20.781009730268778</v>
      </c>
      <c r="E1081" s="124"/>
      <c r="G1081" s="125"/>
      <c r="H1081" s="121"/>
    </row>
    <row r="1082" spans="1:8" x14ac:dyDescent="0.2">
      <c r="A1082" s="123"/>
      <c r="B1082" s="123"/>
      <c r="C1082" s="125">
        <v>408.00000000002501</v>
      </c>
      <c r="D1082" s="120">
        <f>FORECAST(C1082,INDEX($B$2:$B$127,MATCH(C1082,$A$2:$A$127,1)-1):INDEX($B$2:$B$127,MATCH(C1082,$A$2:$A$127,1)+1),INDEX($A$2:$A$127,MATCH(C1082,$A$2:$A$127,1)-1):INDEX($A$2:$A$127,MATCH(C1082,$A$2:$A$127,1)+1))</f>
        <v>20.728851675848915</v>
      </c>
      <c r="E1082" s="135"/>
      <c r="G1082" s="125"/>
      <c r="H1082" s="121"/>
    </row>
    <row r="1083" spans="1:8" x14ac:dyDescent="0.2">
      <c r="A1083" s="123"/>
      <c r="B1083" s="123"/>
      <c r="C1083" s="125">
        <v>408.10000000002498</v>
      </c>
      <c r="D1083" s="120">
        <f>FORECAST(C1083,INDEX($B$2:$B$127,MATCH(C1083,$A$2:$A$127,1)-1):INDEX($B$2:$B$127,MATCH(C1083,$A$2:$A$127,1)+1),INDEX($A$2:$A$127,MATCH(C1083,$A$2:$A$127,1)-1):INDEX($A$2:$A$127,MATCH(C1083,$A$2:$A$127,1)+1))</f>
        <v>20.676693621429109</v>
      </c>
      <c r="E1083" s="124"/>
      <c r="G1083" s="125"/>
      <c r="H1083" s="121"/>
    </row>
    <row r="1084" spans="1:8" x14ac:dyDescent="0.2">
      <c r="A1084" s="123"/>
      <c r="B1084" s="123"/>
      <c r="C1084" s="125">
        <v>408.200000000025</v>
      </c>
      <c r="D1084" s="120">
        <f>FORECAST(C1084,INDEX($B$2:$B$127,MATCH(C1084,$A$2:$A$127,1)-1):INDEX($B$2:$B$127,MATCH(C1084,$A$2:$A$127,1)+1),INDEX($A$2:$A$127,MATCH(C1084,$A$2:$A$127,1)-1):INDEX($A$2:$A$127,MATCH(C1084,$A$2:$A$127,1)+1))</f>
        <v>20.624535567009275</v>
      </c>
      <c r="E1084" s="135"/>
      <c r="G1084" s="125"/>
      <c r="H1084" s="121"/>
    </row>
    <row r="1085" spans="1:8" x14ac:dyDescent="0.2">
      <c r="A1085" s="123"/>
      <c r="B1085" s="123"/>
      <c r="C1085" s="125">
        <v>408.30000000002502</v>
      </c>
      <c r="D1085" s="120">
        <f>FORECAST(C1085,INDEX($B$2:$B$127,MATCH(C1085,$A$2:$A$127,1)-1):INDEX($B$2:$B$127,MATCH(C1085,$A$2:$A$127,1)+1),INDEX($A$2:$A$127,MATCH(C1085,$A$2:$A$127,1)-1):INDEX($A$2:$A$127,MATCH(C1085,$A$2:$A$127,1)+1))</f>
        <v>20.572377512589441</v>
      </c>
      <c r="E1085" s="124"/>
      <c r="G1085" s="125"/>
      <c r="H1085" s="121"/>
    </row>
    <row r="1086" spans="1:8" x14ac:dyDescent="0.2">
      <c r="A1086" s="123"/>
      <c r="B1086" s="123"/>
      <c r="C1086" s="125">
        <v>408.40000000002499</v>
      </c>
      <c r="D1086" s="120">
        <f>FORECAST(C1086,INDEX($B$2:$B$127,MATCH(C1086,$A$2:$A$127,1)-1):INDEX($B$2:$B$127,MATCH(C1086,$A$2:$A$127,1)+1),INDEX($A$2:$A$127,MATCH(C1086,$A$2:$A$127,1)-1):INDEX($A$2:$A$127,MATCH(C1086,$A$2:$A$127,1)+1))</f>
        <v>20.520219458169606</v>
      </c>
      <c r="E1086" s="135"/>
      <c r="G1086" s="125"/>
      <c r="H1086" s="121"/>
    </row>
    <row r="1087" spans="1:8" x14ac:dyDescent="0.2">
      <c r="A1087" s="123"/>
      <c r="B1087" s="123"/>
      <c r="C1087" s="125">
        <v>408.50000000002501</v>
      </c>
      <c r="D1087" s="120">
        <f>FORECAST(C1087,INDEX($B$2:$B$127,MATCH(C1087,$A$2:$A$127,1)-1):INDEX($B$2:$B$127,MATCH(C1087,$A$2:$A$127,1)+1),INDEX($A$2:$A$127,MATCH(C1087,$A$2:$A$127,1)-1):INDEX($A$2:$A$127,MATCH(C1087,$A$2:$A$127,1)+1))</f>
        <v>20.468061403749772</v>
      </c>
      <c r="E1087" s="124"/>
      <c r="G1087" s="125"/>
      <c r="H1087" s="121"/>
    </row>
    <row r="1088" spans="1:8" x14ac:dyDescent="0.2">
      <c r="A1088" s="123"/>
      <c r="B1088" s="123"/>
      <c r="C1088" s="125">
        <v>408.60000000002498</v>
      </c>
      <c r="D1088" s="120">
        <f>FORECAST(C1088,INDEX($B$2:$B$127,MATCH(C1088,$A$2:$A$127,1)-1):INDEX($B$2:$B$127,MATCH(C1088,$A$2:$A$127,1)+1),INDEX($A$2:$A$127,MATCH(C1088,$A$2:$A$127,1)-1):INDEX($A$2:$A$127,MATCH(C1088,$A$2:$A$127,1)+1))</f>
        <v>20.400917385775301</v>
      </c>
      <c r="E1088" s="135"/>
      <c r="G1088" s="125"/>
      <c r="H1088" s="121"/>
    </row>
    <row r="1089" spans="1:8" x14ac:dyDescent="0.2">
      <c r="A1089" s="123"/>
      <c r="B1089" s="123"/>
      <c r="C1089" s="125">
        <v>408.700000000025</v>
      </c>
      <c r="D1089" s="120">
        <f>FORECAST(C1089,INDEX($B$2:$B$127,MATCH(C1089,$A$2:$A$127,1)-1):INDEX($B$2:$B$127,MATCH(C1089,$A$2:$A$127,1)+1),INDEX($A$2:$A$127,MATCH(C1089,$A$2:$A$127,1)-1):INDEX($A$2:$A$127,MATCH(C1089,$A$2:$A$127,1)+1))</f>
        <v>20.350990036223834</v>
      </c>
      <c r="E1089" s="124"/>
      <c r="G1089" s="125"/>
      <c r="H1089" s="121"/>
    </row>
    <row r="1090" spans="1:8" x14ac:dyDescent="0.2">
      <c r="A1090" s="123"/>
      <c r="B1090" s="123"/>
      <c r="C1090" s="125">
        <v>408.80000000002502</v>
      </c>
      <c r="D1090" s="120">
        <f>FORECAST(C1090,INDEX($B$2:$B$127,MATCH(C1090,$A$2:$A$127,1)-1):INDEX($B$2:$B$127,MATCH(C1090,$A$2:$A$127,1)+1),INDEX($A$2:$A$127,MATCH(C1090,$A$2:$A$127,1)-1):INDEX($A$2:$A$127,MATCH(C1090,$A$2:$A$127,1)+1))</f>
        <v>20.301062686672367</v>
      </c>
      <c r="E1090" s="135"/>
      <c r="G1090" s="125"/>
      <c r="H1090" s="121"/>
    </row>
    <row r="1091" spans="1:8" x14ac:dyDescent="0.2">
      <c r="A1091" s="123"/>
      <c r="B1091" s="123"/>
      <c r="C1091" s="125">
        <v>408.90000000002499</v>
      </c>
      <c r="D1091" s="120">
        <f>FORECAST(C1091,INDEX($B$2:$B$127,MATCH(C1091,$A$2:$A$127,1)-1):INDEX($B$2:$B$127,MATCH(C1091,$A$2:$A$127,1)+1),INDEX($A$2:$A$127,MATCH(C1091,$A$2:$A$127,1)-1):INDEX($A$2:$A$127,MATCH(C1091,$A$2:$A$127,1)+1))</f>
        <v>20.251135337120928</v>
      </c>
      <c r="E1091" s="124"/>
      <c r="G1091" s="125"/>
      <c r="H1091" s="121"/>
    </row>
    <row r="1092" spans="1:8" x14ac:dyDescent="0.2">
      <c r="A1092" s="123"/>
      <c r="B1092" s="123"/>
      <c r="C1092" s="125">
        <v>409.00000000002501</v>
      </c>
      <c r="D1092" s="120">
        <f>FORECAST(C1092,INDEX($B$2:$B$127,MATCH(C1092,$A$2:$A$127,1)-1):INDEX($B$2:$B$127,MATCH(C1092,$A$2:$A$127,1)+1),INDEX($A$2:$A$127,MATCH(C1092,$A$2:$A$127,1)-1):INDEX($A$2:$A$127,MATCH(C1092,$A$2:$A$127,1)+1))</f>
        <v>20.201207987569461</v>
      </c>
      <c r="E1092" s="135"/>
      <c r="G1092" s="125"/>
      <c r="H1092" s="121"/>
    </row>
    <row r="1093" spans="1:8" x14ac:dyDescent="0.2">
      <c r="A1093" s="123"/>
      <c r="B1093" s="123"/>
      <c r="C1093" s="125">
        <v>409.10000000002498</v>
      </c>
      <c r="D1093" s="120">
        <f>FORECAST(C1093,INDEX($B$2:$B$127,MATCH(C1093,$A$2:$A$127,1)-1):INDEX($B$2:$B$127,MATCH(C1093,$A$2:$A$127,1)+1),INDEX($A$2:$A$127,MATCH(C1093,$A$2:$A$127,1)-1):INDEX($A$2:$A$127,MATCH(C1093,$A$2:$A$127,1)+1))</f>
        <v>20.151280638018022</v>
      </c>
      <c r="E1093" s="124"/>
      <c r="G1093" s="125"/>
      <c r="H1093" s="121"/>
    </row>
    <row r="1094" spans="1:8" x14ac:dyDescent="0.2">
      <c r="A1094" s="123"/>
      <c r="B1094" s="123"/>
      <c r="C1094" s="125">
        <v>409.200000000025</v>
      </c>
      <c r="D1094" s="120">
        <f>FORECAST(C1094,INDEX($B$2:$B$127,MATCH(C1094,$A$2:$A$127,1)-1):INDEX($B$2:$B$127,MATCH(C1094,$A$2:$A$127,1)+1),INDEX($A$2:$A$127,MATCH(C1094,$A$2:$A$127,1)-1):INDEX($A$2:$A$127,MATCH(C1094,$A$2:$A$127,1)+1))</f>
        <v>20.101353288466555</v>
      </c>
      <c r="E1094" s="135"/>
      <c r="G1094" s="125"/>
      <c r="H1094" s="121"/>
    </row>
    <row r="1095" spans="1:8" x14ac:dyDescent="0.2">
      <c r="A1095" s="123"/>
      <c r="B1095" s="123"/>
      <c r="C1095" s="125">
        <v>409.30000000002502</v>
      </c>
      <c r="D1095" s="120">
        <f>FORECAST(C1095,INDEX($B$2:$B$127,MATCH(C1095,$A$2:$A$127,1)-1):INDEX($B$2:$B$127,MATCH(C1095,$A$2:$A$127,1)+1),INDEX($A$2:$A$127,MATCH(C1095,$A$2:$A$127,1)-1):INDEX($A$2:$A$127,MATCH(C1095,$A$2:$A$127,1)+1))</f>
        <v>20.051425938915088</v>
      </c>
      <c r="E1095" s="124"/>
      <c r="G1095" s="125"/>
      <c r="H1095" s="121"/>
    </row>
    <row r="1096" spans="1:8" x14ac:dyDescent="0.2">
      <c r="A1096" s="123"/>
      <c r="B1096" s="123"/>
      <c r="C1096" s="125">
        <v>409.40000000002499</v>
      </c>
      <c r="D1096" s="120">
        <f>FORECAST(C1096,INDEX($B$2:$B$127,MATCH(C1096,$A$2:$A$127,1)-1):INDEX($B$2:$B$127,MATCH(C1096,$A$2:$A$127,1)+1),INDEX($A$2:$A$127,MATCH(C1096,$A$2:$A$127,1)-1):INDEX($A$2:$A$127,MATCH(C1096,$A$2:$A$127,1)+1))</f>
        <v>20.001498589363621</v>
      </c>
      <c r="E1096" s="135"/>
      <c r="G1096" s="125"/>
      <c r="H1096" s="121"/>
    </row>
    <row r="1097" spans="1:8" x14ac:dyDescent="0.2">
      <c r="A1097" s="123"/>
      <c r="B1097" s="123"/>
      <c r="C1097" s="125">
        <v>409.50000000002501</v>
      </c>
      <c r="D1097" s="120">
        <f>FORECAST(C1097,INDEX($B$2:$B$127,MATCH(C1097,$A$2:$A$127,1)-1):INDEX($B$2:$B$127,MATCH(C1097,$A$2:$A$127,1)+1),INDEX($A$2:$A$127,MATCH(C1097,$A$2:$A$127,1)-1):INDEX($A$2:$A$127,MATCH(C1097,$A$2:$A$127,1)+1))</f>
        <v>19.951571239812154</v>
      </c>
      <c r="E1097" s="124"/>
      <c r="G1097" s="125"/>
      <c r="H1097" s="121"/>
    </row>
    <row r="1098" spans="1:8" x14ac:dyDescent="0.2">
      <c r="A1098" s="123"/>
      <c r="B1098" s="123"/>
      <c r="C1098" s="125">
        <v>409.60000000002498</v>
      </c>
      <c r="D1098" s="120">
        <f>FORECAST(C1098,INDEX($B$2:$B$127,MATCH(C1098,$A$2:$A$127,1)-1):INDEX($B$2:$B$127,MATCH(C1098,$A$2:$A$127,1)+1),INDEX($A$2:$A$127,MATCH(C1098,$A$2:$A$127,1)-1):INDEX($A$2:$A$127,MATCH(C1098,$A$2:$A$127,1)+1))</f>
        <v>19.901643890260715</v>
      </c>
      <c r="E1098" s="135"/>
      <c r="G1098" s="125"/>
      <c r="H1098" s="121"/>
    </row>
    <row r="1099" spans="1:8" x14ac:dyDescent="0.2">
      <c r="A1099" s="123"/>
      <c r="B1099" s="123"/>
      <c r="C1099" s="125">
        <v>409.700000000025</v>
      </c>
      <c r="D1099" s="120">
        <f>FORECAST(C1099,INDEX($B$2:$B$127,MATCH(C1099,$A$2:$A$127,1)-1):INDEX($B$2:$B$127,MATCH(C1099,$A$2:$A$127,1)+1),INDEX($A$2:$A$127,MATCH(C1099,$A$2:$A$127,1)-1):INDEX($A$2:$A$127,MATCH(C1099,$A$2:$A$127,1)+1))</f>
        <v>19.851716540709248</v>
      </c>
      <c r="E1099" s="124"/>
      <c r="G1099" s="125"/>
      <c r="H1099" s="121"/>
    </row>
    <row r="1100" spans="1:8" x14ac:dyDescent="0.2">
      <c r="A1100" s="123"/>
      <c r="B1100" s="123"/>
      <c r="C1100" s="125">
        <v>409.80000000002502</v>
      </c>
      <c r="D1100" s="120">
        <f>FORECAST(C1100,INDEX($B$2:$B$127,MATCH(C1100,$A$2:$A$127,1)-1):INDEX($B$2:$B$127,MATCH(C1100,$A$2:$A$127,1)+1),INDEX($A$2:$A$127,MATCH(C1100,$A$2:$A$127,1)-1):INDEX($A$2:$A$127,MATCH(C1100,$A$2:$A$127,1)+1))</f>
        <v>19.801789191157781</v>
      </c>
      <c r="E1100" s="135"/>
      <c r="G1100" s="125"/>
      <c r="H1100" s="121"/>
    </row>
    <row r="1101" spans="1:8" x14ac:dyDescent="0.2">
      <c r="A1101" s="123"/>
      <c r="B1101" s="123"/>
      <c r="C1101" s="125">
        <v>409.90000000002499</v>
      </c>
      <c r="D1101" s="120">
        <f>FORECAST(C1101,INDEX($B$2:$B$127,MATCH(C1101,$A$2:$A$127,1)-1):INDEX($B$2:$B$127,MATCH(C1101,$A$2:$A$127,1)+1),INDEX($A$2:$A$127,MATCH(C1101,$A$2:$A$127,1)-1):INDEX($A$2:$A$127,MATCH(C1101,$A$2:$A$127,1)+1))</f>
        <v>19.751861841606342</v>
      </c>
      <c r="E1101" s="124"/>
      <c r="G1101" s="125"/>
      <c r="H1101" s="121"/>
    </row>
    <row r="1102" spans="1:8" x14ac:dyDescent="0.2">
      <c r="A1102" s="123"/>
      <c r="B1102" s="123"/>
      <c r="C1102" s="125">
        <v>410.00000000002501</v>
      </c>
      <c r="D1102" s="120">
        <f>FORECAST(C1102,INDEX($B$2:$B$127,MATCH(C1102,$A$2:$A$127,1)-1):INDEX($B$2:$B$127,MATCH(C1102,$A$2:$A$127,1)+1),INDEX($A$2:$A$127,MATCH(C1102,$A$2:$A$127,1)-1):INDEX($A$2:$A$127,MATCH(C1102,$A$2:$A$127,1)+1))</f>
        <v>19.701934492054875</v>
      </c>
      <c r="E1102" s="135"/>
      <c r="G1102" s="125"/>
      <c r="H1102" s="121"/>
    </row>
    <row r="1103" spans="1:8" x14ac:dyDescent="0.2">
      <c r="A1103" s="123"/>
      <c r="B1103" s="123"/>
      <c r="C1103" s="125">
        <v>410.10000000002498</v>
      </c>
      <c r="D1103" s="120">
        <f>FORECAST(C1103,INDEX($B$2:$B$127,MATCH(C1103,$A$2:$A$127,1)-1):INDEX($B$2:$B$127,MATCH(C1103,$A$2:$A$127,1)+1),INDEX($A$2:$A$127,MATCH(C1103,$A$2:$A$127,1)-1):INDEX($A$2:$A$127,MATCH(C1103,$A$2:$A$127,1)+1))</f>
        <v>19.652007142503436</v>
      </c>
      <c r="E1103" s="124"/>
      <c r="G1103" s="125"/>
      <c r="H1103" s="121"/>
    </row>
    <row r="1104" spans="1:8" x14ac:dyDescent="0.2">
      <c r="A1104" s="123"/>
      <c r="B1104" s="123"/>
      <c r="C1104" s="125">
        <v>410.200000000025</v>
      </c>
      <c r="D1104" s="120">
        <f>FORECAST(C1104,INDEX($B$2:$B$127,MATCH(C1104,$A$2:$A$127,1)-1):INDEX($B$2:$B$127,MATCH(C1104,$A$2:$A$127,1)+1),INDEX($A$2:$A$127,MATCH(C1104,$A$2:$A$127,1)-1):INDEX($A$2:$A$127,MATCH(C1104,$A$2:$A$127,1)+1))</f>
        <v>19.602079792951969</v>
      </c>
      <c r="E1104" s="135"/>
      <c r="G1104" s="125"/>
      <c r="H1104" s="121"/>
    </row>
    <row r="1105" spans="1:8" x14ac:dyDescent="0.2">
      <c r="A1105" s="123"/>
      <c r="B1105" s="123"/>
      <c r="C1105" s="125">
        <v>410.30000000002502</v>
      </c>
      <c r="D1105" s="120">
        <f>FORECAST(C1105,INDEX($B$2:$B$127,MATCH(C1105,$A$2:$A$127,1)-1):INDEX($B$2:$B$127,MATCH(C1105,$A$2:$A$127,1)+1),INDEX($A$2:$A$127,MATCH(C1105,$A$2:$A$127,1)-1):INDEX($A$2:$A$127,MATCH(C1105,$A$2:$A$127,1)+1))</f>
        <v>19.552152443400473</v>
      </c>
      <c r="E1105" s="124"/>
      <c r="G1105" s="125"/>
      <c r="H1105" s="121"/>
    </row>
    <row r="1106" spans="1:8" x14ac:dyDescent="0.2">
      <c r="A1106" s="123"/>
      <c r="B1106" s="123"/>
      <c r="C1106" s="125">
        <v>410.40000000002499</v>
      </c>
      <c r="D1106" s="120">
        <f>FORECAST(C1106,INDEX($B$2:$B$127,MATCH(C1106,$A$2:$A$127,1)-1):INDEX($B$2:$B$127,MATCH(C1106,$A$2:$A$127,1)+1),INDEX($A$2:$A$127,MATCH(C1106,$A$2:$A$127,1)-1):INDEX($A$2:$A$127,MATCH(C1106,$A$2:$A$127,1)+1))</f>
        <v>19.502225093849034</v>
      </c>
      <c r="E1106" s="135"/>
      <c r="G1106" s="125"/>
      <c r="H1106" s="121"/>
    </row>
    <row r="1107" spans="1:8" x14ac:dyDescent="0.2">
      <c r="A1107" s="123"/>
      <c r="B1107" s="123"/>
      <c r="C1107" s="125">
        <v>410.50000000002501</v>
      </c>
      <c r="D1107" s="120">
        <f>FORECAST(C1107,INDEX($B$2:$B$127,MATCH(C1107,$A$2:$A$127,1)-1):INDEX($B$2:$B$127,MATCH(C1107,$A$2:$A$127,1)+1),INDEX($A$2:$A$127,MATCH(C1107,$A$2:$A$127,1)-1):INDEX($A$2:$A$127,MATCH(C1107,$A$2:$A$127,1)+1))</f>
        <v>19.452297744297567</v>
      </c>
      <c r="E1107" s="124"/>
      <c r="G1107" s="125"/>
      <c r="H1107" s="121"/>
    </row>
    <row r="1108" spans="1:8" x14ac:dyDescent="0.2">
      <c r="A1108" s="123"/>
      <c r="B1108" s="123"/>
      <c r="C1108" s="125">
        <v>410.60000000002498</v>
      </c>
      <c r="D1108" s="120">
        <f>FORECAST(C1108,INDEX($B$2:$B$127,MATCH(C1108,$A$2:$A$127,1)-1):INDEX($B$2:$B$127,MATCH(C1108,$A$2:$A$127,1)+1),INDEX($A$2:$A$127,MATCH(C1108,$A$2:$A$127,1)-1):INDEX($A$2:$A$127,MATCH(C1108,$A$2:$A$127,1)+1))</f>
        <v>19.402370394746129</v>
      </c>
      <c r="E1108" s="135"/>
      <c r="G1108" s="125"/>
      <c r="H1108" s="121"/>
    </row>
    <row r="1109" spans="1:8" x14ac:dyDescent="0.2">
      <c r="A1109" s="123"/>
      <c r="B1109" s="123"/>
      <c r="C1109" s="125">
        <v>410.700000000025</v>
      </c>
      <c r="D1109" s="120">
        <f>FORECAST(C1109,INDEX($B$2:$B$127,MATCH(C1109,$A$2:$A$127,1)-1):INDEX($B$2:$B$127,MATCH(C1109,$A$2:$A$127,1)+1),INDEX($A$2:$A$127,MATCH(C1109,$A$2:$A$127,1)-1):INDEX($A$2:$A$127,MATCH(C1109,$A$2:$A$127,1)+1))</f>
        <v>19.352443045194661</v>
      </c>
      <c r="E1109" s="124"/>
      <c r="G1109" s="125"/>
      <c r="H1109" s="121"/>
    </row>
    <row r="1110" spans="1:8" x14ac:dyDescent="0.2">
      <c r="A1110" s="123"/>
      <c r="B1110" s="123"/>
      <c r="C1110" s="125">
        <v>410.80000000002502</v>
      </c>
      <c r="D1110" s="120">
        <f>FORECAST(C1110,INDEX($B$2:$B$127,MATCH(C1110,$A$2:$A$127,1)-1):INDEX($B$2:$B$127,MATCH(C1110,$A$2:$A$127,1)+1),INDEX($A$2:$A$127,MATCH(C1110,$A$2:$A$127,1)-1):INDEX($A$2:$A$127,MATCH(C1110,$A$2:$A$127,1)+1))</f>
        <v>19.302515695643194</v>
      </c>
      <c r="E1110" s="135"/>
      <c r="G1110" s="125"/>
      <c r="H1110" s="121"/>
    </row>
    <row r="1111" spans="1:8" x14ac:dyDescent="0.2">
      <c r="A1111" s="123"/>
      <c r="B1111" s="123"/>
      <c r="C1111" s="125">
        <v>410.90000000002499</v>
      </c>
      <c r="D1111" s="120">
        <f>FORECAST(C1111,INDEX($B$2:$B$127,MATCH(C1111,$A$2:$A$127,1)-1):INDEX($B$2:$B$127,MATCH(C1111,$A$2:$A$127,1)+1),INDEX($A$2:$A$127,MATCH(C1111,$A$2:$A$127,1)-1):INDEX($A$2:$A$127,MATCH(C1111,$A$2:$A$127,1)+1))</f>
        <v>19.237349098738235</v>
      </c>
      <c r="E1111" s="124"/>
      <c r="G1111" s="125"/>
      <c r="H1111" s="121"/>
    </row>
    <row r="1112" spans="1:8" x14ac:dyDescent="0.2">
      <c r="A1112" s="123"/>
      <c r="B1112" s="123"/>
      <c r="C1112" s="125">
        <v>411.00000000002501</v>
      </c>
      <c r="D1112" s="120">
        <f>FORECAST(C1112,INDEX($B$2:$B$127,MATCH(C1112,$A$2:$A$127,1)-1):INDEX($B$2:$B$127,MATCH(C1112,$A$2:$A$127,1)+1),INDEX($A$2:$A$127,MATCH(C1112,$A$2:$A$127,1)-1):INDEX($A$2:$A$127,MATCH(C1112,$A$2:$A$127,1)+1))</f>
        <v>19.185389915617293</v>
      </c>
      <c r="E1112" s="135"/>
      <c r="G1112" s="125"/>
      <c r="H1112" s="121"/>
    </row>
    <row r="1113" spans="1:8" x14ac:dyDescent="0.2">
      <c r="A1113" s="123"/>
      <c r="B1113" s="123"/>
      <c r="C1113" s="125">
        <v>411.10000000002498</v>
      </c>
      <c r="D1113" s="120">
        <f>FORECAST(C1113,INDEX($B$2:$B$127,MATCH(C1113,$A$2:$A$127,1)-1):INDEX($B$2:$B$127,MATCH(C1113,$A$2:$A$127,1)+1),INDEX($A$2:$A$127,MATCH(C1113,$A$2:$A$127,1)-1):INDEX($A$2:$A$127,MATCH(C1113,$A$2:$A$127,1)+1))</f>
        <v>19.133430732496379</v>
      </c>
      <c r="E1113" s="124"/>
      <c r="G1113" s="125"/>
      <c r="H1113" s="121"/>
    </row>
    <row r="1114" spans="1:8" x14ac:dyDescent="0.2">
      <c r="A1114" s="123"/>
      <c r="B1114" s="123"/>
      <c r="C1114" s="125">
        <v>411.200000000025</v>
      </c>
      <c r="D1114" s="120">
        <f>FORECAST(C1114,INDEX($B$2:$B$127,MATCH(C1114,$A$2:$A$127,1)-1):INDEX($B$2:$B$127,MATCH(C1114,$A$2:$A$127,1)+1),INDEX($A$2:$A$127,MATCH(C1114,$A$2:$A$127,1)-1):INDEX($A$2:$A$127,MATCH(C1114,$A$2:$A$127,1)+1))</f>
        <v>19.081471549375436</v>
      </c>
      <c r="E1114" s="135"/>
      <c r="G1114" s="125"/>
      <c r="H1114" s="121"/>
    </row>
    <row r="1115" spans="1:8" x14ac:dyDescent="0.2">
      <c r="A1115" s="123"/>
      <c r="B1115" s="123"/>
      <c r="C1115" s="125">
        <v>411.30000000002502</v>
      </c>
      <c r="D1115" s="120">
        <f>FORECAST(C1115,INDEX($B$2:$B$127,MATCH(C1115,$A$2:$A$127,1)-1):INDEX($B$2:$B$127,MATCH(C1115,$A$2:$A$127,1)+1),INDEX($A$2:$A$127,MATCH(C1115,$A$2:$A$127,1)-1):INDEX($A$2:$A$127,MATCH(C1115,$A$2:$A$127,1)+1))</f>
        <v>19.029512366254494</v>
      </c>
      <c r="E1115" s="124"/>
      <c r="G1115" s="125"/>
      <c r="H1115" s="121"/>
    </row>
    <row r="1116" spans="1:8" x14ac:dyDescent="0.2">
      <c r="A1116" s="123"/>
      <c r="B1116" s="123"/>
      <c r="C1116" s="125">
        <v>411.40000000002499</v>
      </c>
      <c r="D1116" s="120">
        <f>FORECAST(C1116,INDEX($B$2:$B$127,MATCH(C1116,$A$2:$A$127,1)-1):INDEX($B$2:$B$127,MATCH(C1116,$A$2:$A$127,1)+1),INDEX($A$2:$A$127,MATCH(C1116,$A$2:$A$127,1)-1):INDEX($A$2:$A$127,MATCH(C1116,$A$2:$A$127,1)+1))</f>
        <v>18.97755318313358</v>
      </c>
      <c r="E1116" s="135"/>
      <c r="G1116" s="125"/>
      <c r="H1116" s="121"/>
    </row>
    <row r="1117" spans="1:8" x14ac:dyDescent="0.2">
      <c r="A1117" s="123"/>
      <c r="B1117" s="123"/>
      <c r="C1117" s="125">
        <v>411.50000000002501</v>
      </c>
      <c r="D1117" s="120">
        <f>FORECAST(C1117,INDEX($B$2:$B$127,MATCH(C1117,$A$2:$A$127,1)-1):INDEX($B$2:$B$127,MATCH(C1117,$A$2:$A$127,1)+1),INDEX($A$2:$A$127,MATCH(C1117,$A$2:$A$127,1)-1):INDEX($A$2:$A$127,MATCH(C1117,$A$2:$A$127,1)+1))</f>
        <v>18.925594000012637</v>
      </c>
      <c r="E1117" s="124"/>
      <c r="G1117" s="125"/>
      <c r="H1117" s="121"/>
    </row>
    <row r="1118" spans="1:8" x14ac:dyDescent="0.2">
      <c r="A1118" s="123"/>
      <c r="B1118" s="123"/>
      <c r="C1118" s="125">
        <v>411.60000000002498</v>
      </c>
      <c r="D1118" s="120">
        <f>FORECAST(C1118,INDEX($B$2:$B$127,MATCH(C1118,$A$2:$A$127,1)-1):INDEX($B$2:$B$127,MATCH(C1118,$A$2:$A$127,1)+1),INDEX($A$2:$A$127,MATCH(C1118,$A$2:$A$127,1)-1):INDEX($A$2:$A$127,MATCH(C1118,$A$2:$A$127,1)+1))</f>
        <v>18.873634816891723</v>
      </c>
      <c r="E1118" s="135"/>
      <c r="G1118" s="125"/>
      <c r="H1118" s="121"/>
    </row>
    <row r="1119" spans="1:8" x14ac:dyDescent="0.2">
      <c r="A1119" s="123"/>
      <c r="B1119" s="123"/>
      <c r="C1119" s="125">
        <v>411.700000000025</v>
      </c>
      <c r="D1119" s="120">
        <f>FORECAST(C1119,INDEX($B$2:$B$127,MATCH(C1119,$A$2:$A$127,1)-1):INDEX($B$2:$B$127,MATCH(C1119,$A$2:$A$127,1)+1),INDEX($A$2:$A$127,MATCH(C1119,$A$2:$A$127,1)-1):INDEX($A$2:$A$127,MATCH(C1119,$A$2:$A$127,1)+1))</f>
        <v>18.821675633770781</v>
      </c>
      <c r="E1119" s="124"/>
      <c r="G1119" s="125"/>
      <c r="H1119" s="121"/>
    </row>
    <row r="1120" spans="1:8" x14ac:dyDescent="0.2">
      <c r="A1120" s="123"/>
      <c r="B1120" s="123"/>
      <c r="C1120" s="125">
        <v>411.80000000002502</v>
      </c>
      <c r="D1120" s="120">
        <f>FORECAST(C1120,INDEX($B$2:$B$127,MATCH(C1120,$A$2:$A$127,1)-1):INDEX($B$2:$B$127,MATCH(C1120,$A$2:$A$127,1)+1),INDEX($A$2:$A$127,MATCH(C1120,$A$2:$A$127,1)-1):INDEX($A$2:$A$127,MATCH(C1120,$A$2:$A$127,1)+1))</f>
        <v>18.76971645064981</v>
      </c>
      <c r="E1120" s="135"/>
      <c r="G1120" s="125"/>
      <c r="H1120" s="121"/>
    </row>
    <row r="1121" spans="1:8" x14ac:dyDescent="0.2">
      <c r="A1121" s="123"/>
      <c r="B1121" s="123"/>
      <c r="C1121" s="125">
        <v>411.90000000002499</v>
      </c>
      <c r="D1121" s="120">
        <f>FORECAST(C1121,INDEX($B$2:$B$127,MATCH(C1121,$A$2:$A$127,1)-1):INDEX($B$2:$B$127,MATCH(C1121,$A$2:$A$127,1)+1),INDEX($A$2:$A$127,MATCH(C1121,$A$2:$A$127,1)-1):INDEX($A$2:$A$127,MATCH(C1121,$A$2:$A$127,1)+1))</f>
        <v>18.717757267528896</v>
      </c>
      <c r="E1121" s="124"/>
      <c r="G1121" s="125"/>
      <c r="H1121" s="121"/>
    </row>
    <row r="1122" spans="1:8" x14ac:dyDescent="0.2">
      <c r="A1122" s="123"/>
      <c r="B1122" s="123"/>
      <c r="C1122" s="125">
        <v>412.00000000002501</v>
      </c>
      <c r="D1122" s="120">
        <f>FORECAST(C1122,INDEX($B$2:$B$127,MATCH(C1122,$A$2:$A$127,1)-1):INDEX($B$2:$B$127,MATCH(C1122,$A$2:$A$127,1)+1),INDEX($A$2:$A$127,MATCH(C1122,$A$2:$A$127,1)-1):INDEX($A$2:$A$127,MATCH(C1122,$A$2:$A$127,1)+1))</f>
        <v>18.665798084407953</v>
      </c>
      <c r="E1122" s="135"/>
      <c r="G1122" s="125"/>
      <c r="H1122" s="121"/>
    </row>
    <row r="1123" spans="1:8" x14ac:dyDescent="0.2">
      <c r="A1123" s="123"/>
      <c r="B1123" s="123"/>
      <c r="C1123" s="125">
        <v>412.10000000002498</v>
      </c>
      <c r="D1123" s="120">
        <f>FORECAST(C1123,INDEX($B$2:$B$127,MATCH(C1123,$A$2:$A$127,1)-1):INDEX($B$2:$B$127,MATCH(C1123,$A$2:$A$127,1)+1),INDEX($A$2:$A$127,MATCH(C1123,$A$2:$A$127,1)-1):INDEX($A$2:$A$127,MATCH(C1123,$A$2:$A$127,1)+1))</f>
        <v>18.613838901287039</v>
      </c>
      <c r="E1123" s="124"/>
      <c r="G1123" s="125"/>
      <c r="H1123" s="121"/>
    </row>
    <row r="1124" spans="1:8" x14ac:dyDescent="0.2">
      <c r="A1124" s="123"/>
      <c r="B1124" s="123"/>
      <c r="C1124" s="125">
        <v>412.20000000002602</v>
      </c>
      <c r="D1124" s="120">
        <f>FORECAST(C1124,INDEX($B$2:$B$127,MATCH(C1124,$A$2:$A$127,1)-1):INDEX($B$2:$B$127,MATCH(C1124,$A$2:$A$127,1)+1),INDEX($A$2:$A$127,MATCH(C1124,$A$2:$A$127,1)-1):INDEX($A$2:$A$127,MATCH(C1124,$A$2:$A$127,1)+1))</f>
        <v>18.561879718165585</v>
      </c>
      <c r="E1124" s="135"/>
      <c r="G1124" s="125"/>
      <c r="H1124" s="121"/>
    </row>
    <row r="1125" spans="1:8" x14ac:dyDescent="0.2">
      <c r="A1125" s="123"/>
      <c r="B1125" s="123"/>
      <c r="C1125" s="125">
        <v>412.30000000002599</v>
      </c>
      <c r="D1125" s="120">
        <f>FORECAST(C1125,INDEX($B$2:$B$127,MATCH(C1125,$A$2:$A$127,1)-1):INDEX($B$2:$B$127,MATCH(C1125,$A$2:$A$127,1)+1),INDEX($A$2:$A$127,MATCH(C1125,$A$2:$A$127,1)-1):INDEX($A$2:$A$127,MATCH(C1125,$A$2:$A$127,1)+1))</f>
        <v>18.509920535044671</v>
      </c>
      <c r="E1125" s="124"/>
      <c r="G1125" s="125"/>
      <c r="H1125" s="121"/>
    </row>
    <row r="1126" spans="1:8" x14ac:dyDescent="0.2">
      <c r="A1126" s="123"/>
      <c r="B1126" s="123"/>
      <c r="C1126" s="125">
        <v>412.40000000002601</v>
      </c>
      <c r="D1126" s="120">
        <f>FORECAST(C1126,INDEX($B$2:$B$127,MATCH(C1126,$A$2:$A$127,1)-1):INDEX($B$2:$B$127,MATCH(C1126,$A$2:$A$127,1)+1),INDEX($A$2:$A$127,MATCH(C1126,$A$2:$A$127,1)-1):INDEX($A$2:$A$127,MATCH(C1126,$A$2:$A$127,1)+1))</f>
        <v>18.457961351923728</v>
      </c>
      <c r="E1126" s="135"/>
      <c r="G1126" s="125"/>
      <c r="H1126" s="121"/>
    </row>
    <row r="1127" spans="1:8" x14ac:dyDescent="0.2">
      <c r="A1127" s="123"/>
      <c r="B1127" s="123"/>
      <c r="C1127" s="125">
        <v>412.50000000002598</v>
      </c>
      <c r="D1127" s="120">
        <f>FORECAST(C1127,INDEX($B$2:$B$127,MATCH(C1127,$A$2:$A$127,1)-1):INDEX($B$2:$B$127,MATCH(C1127,$A$2:$A$127,1)+1),INDEX($A$2:$A$127,MATCH(C1127,$A$2:$A$127,1)-1):INDEX($A$2:$A$127,MATCH(C1127,$A$2:$A$127,1)+1))</f>
        <v>18.406002168802814</v>
      </c>
      <c r="E1127" s="124"/>
      <c r="G1127" s="125"/>
      <c r="H1127" s="121"/>
    </row>
    <row r="1128" spans="1:8" x14ac:dyDescent="0.2">
      <c r="A1128" s="123"/>
      <c r="B1128" s="123"/>
      <c r="C1128" s="125">
        <v>412.600000000026</v>
      </c>
      <c r="D1128" s="120">
        <f>FORECAST(C1128,INDEX($B$2:$B$127,MATCH(C1128,$A$2:$A$127,1)-1):INDEX($B$2:$B$127,MATCH(C1128,$A$2:$A$127,1)+1),INDEX($A$2:$A$127,MATCH(C1128,$A$2:$A$127,1)-1):INDEX($A$2:$A$127,MATCH(C1128,$A$2:$A$127,1)+1))</f>
        <v>18.354042985681843</v>
      </c>
      <c r="E1128" s="135"/>
      <c r="G1128" s="125"/>
      <c r="H1128" s="121"/>
    </row>
    <row r="1129" spans="1:8" x14ac:dyDescent="0.2">
      <c r="A1129" s="123"/>
      <c r="B1129" s="123"/>
      <c r="C1129" s="125">
        <v>412.70000000002602</v>
      </c>
      <c r="D1129" s="120">
        <f>FORECAST(C1129,INDEX($B$2:$B$127,MATCH(C1129,$A$2:$A$127,1)-1):INDEX($B$2:$B$127,MATCH(C1129,$A$2:$A$127,1)+1),INDEX($A$2:$A$127,MATCH(C1129,$A$2:$A$127,1)-1):INDEX($A$2:$A$127,MATCH(C1129,$A$2:$A$127,1)+1))</f>
        <v>18.302083802560901</v>
      </c>
      <c r="E1129" s="124"/>
      <c r="G1129" s="125"/>
      <c r="H1129" s="121"/>
    </row>
    <row r="1130" spans="1:8" x14ac:dyDescent="0.2">
      <c r="A1130" s="123"/>
      <c r="B1130" s="123"/>
      <c r="C1130" s="125">
        <v>412.80000000002599</v>
      </c>
      <c r="D1130" s="120">
        <f>FORECAST(C1130,INDEX($B$2:$B$127,MATCH(C1130,$A$2:$A$127,1)-1):INDEX($B$2:$B$127,MATCH(C1130,$A$2:$A$127,1)+1),INDEX($A$2:$A$127,MATCH(C1130,$A$2:$A$127,1)-1):INDEX($A$2:$A$127,MATCH(C1130,$A$2:$A$127,1)+1))</f>
        <v>18.250124619439987</v>
      </c>
      <c r="E1130" s="135"/>
      <c r="G1130" s="125"/>
      <c r="H1130" s="121"/>
    </row>
    <row r="1131" spans="1:8" x14ac:dyDescent="0.2">
      <c r="A1131" s="123"/>
      <c r="B1131" s="123"/>
      <c r="C1131" s="125">
        <v>412.90000000002601</v>
      </c>
      <c r="D1131" s="120">
        <f>FORECAST(C1131,INDEX($B$2:$B$127,MATCH(C1131,$A$2:$A$127,1)-1):INDEX($B$2:$B$127,MATCH(C1131,$A$2:$A$127,1)+1),INDEX($A$2:$A$127,MATCH(C1131,$A$2:$A$127,1)-1):INDEX($A$2:$A$127,MATCH(C1131,$A$2:$A$127,1)+1))</f>
        <v>18.169348355478007</v>
      </c>
      <c r="E1131" s="124"/>
      <c r="G1131" s="125"/>
      <c r="H1131" s="121"/>
    </row>
    <row r="1132" spans="1:8" x14ac:dyDescent="0.2">
      <c r="A1132" s="123"/>
      <c r="B1132" s="123"/>
      <c r="C1132" s="125">
        <v>413.00000000002598</v>
      </c>
      <c r="D1132" s="120">
        <f>FORECAST(C1132,INDEX($B$2:$B$127,MATCH(C1132,$A$2:$A$127,1)-1):INDEX($B$2:$B$127,MATCH(C1132,$A$2:$A$127,1)+1),INDEX($A$2:$A$127,MATCH(C1132,$A$2:$A$127,1)-1):INDEX($A$2:$A$127,MATCH(C1132,$A$2:$A$127,1)+1))</f>
        <v>18.11539907500935</v>
      </c>
      <c r="E1132" s="135"/>
      <c r="G1132" s="125"/>
      <c r="H1132" s="121"/>
    </row>
    <row r="1133" spans="1:8" x14ac:dyDescent="0.2">
      <c r="A1133" s="123"/>
      <c r="B1133" s="123"/>
      <c r="C1133" s="125">
        <v>413.100000000026</v>
      </c>
      <c r="D1133" s="120">
        <f>FORECAST(C1133,INDEX($B$2:$B$127,MATCH(C1133,$A$2:$A$127,1)-1):INDEX($B$2:$B$127,MATCH(C1133,$A$2:$A$127,1)+1),INDEX($A$2:$A$127,MATCH(C1133,$A$2:$A$127,1)-1):INDEX($A$2:$A$127,MATCH(C1133,$A$2:$A$127,1)+1))</f>
        <v>18.061449794540636</v>
      </c>
      <c r="E1133" s="124"/>
      <c r="G1133" s="125"/>
      <c r="H1133" s="121"/>
    </row>
    <row r="1134" spans="1:8" x14ac:dyDescent="0.2">
      <c r="A1134" s="123"/>
      <c r="B1134" s="123"/>
      <c r="C1134" s="125">
        <v>413.20000000002602</v>
      </c>
      <c r="D1134" s="120">
        <f>FORECAST(C1134,INDEX($B$2:$B$127,MATCH(C1134,$A$2:$A$127,1)-1):INDEX($B$2:$B$127,MATCH(C1134,$A$2:$A$127,1)+1),INDEX($A$2:$A$127,MATCH(C1134,$A$2:$A$127,1)-1):INDEX($A$2:$A$127,MATCH(C1134,$A$2:$A$127,1)+1))</f>
        <v>18.00750051407195</v>
      </c>
      <c r="E1134" s="135"/>
      <c r="G1134" s="125"/>
      <c r="H1134" s="121"/>
    </row>
    <row r="1135" spans="1:8" x14ac:dyDescent="0.2">
      <c r="A1135" s="123"/>
      <c r="B1135" s="123"/>
      <c r="C1135" s="125">
        <v>413.30000000002599</v>
      </c>
      <c r="D1135" s="120">
        <f>FORECAST(C1135,INDEX($B$2:$B$127,MATCH(C1135,$A$2:$A$127,1)-1):INDEX($B$2:$B$127,MATCH(C1135,$A$2:$A$127,1)+1),INDEX($A$2:$A$127,MATCH(C1135,$A$2:$A$127,1)-1):INDEX($A$2:$A$127,MATCH(C1135,$A$2:$A$127,1)+1))</f>
        <v>17.953551233603292</v>
      </c>
      <c r="E1135" s="124"/>
      <c r="G1135" s="125"/>
      <c r="H1135" s="121"/>
    </row>
    <row r="1136" spans="1:8" x14ac:dyDescent="0.2">
      <c r="A1136" s="123"/>
      <c r="B1136" s="123"/>
      <c r="C1136" s="125">
        <v>413.40000000002601</v>
      </c>
      <c r="D1136" s="120">
        <f>FORECAST(C1136,INDEX($B$2:$B$127,MATCH(C1136,$A$2:$A$127,1)-1):INDEX($B$2:$B$127,MATCH(C1136,$A$2:$A$127,1)+1),INDEX($A$2:$A$127,MATCH(C1136,$A$2:$A$127,1)-1):INDEX($A$2:$A$127,MATCH(C1136,$A$2:$A$127,1)+1))</f>
        <v>17.899601953134578</v>
      </c>
      <c r="E1136" s="135"/>
      <c r="G1136" s="125"/>
      <c r="H1136" s="121"/>
    </row>
    <row r="1137" spans="1:8" x14ac:dyDescent="0.2">
      <c r="A1137" s="123"/>
      <c r="B1137" s="123"/>
      <c r="C1137" s="125">
        <v>413.50000000002598</v>
      </c>
      <c r="D1137" s="120">
        <f>FORECAST(C1137,INDEX($B$2:$B$127,MATCH(C1137,$A$2:$A$127,1)-1):INDEX($B$2:$B$127,MATCH(C1137,$A$2:$A$127,1)+1),INDEX($A$2:$A$127,MATCH(C1137,$A$2:$A$127,1)-1):INDEX($A$2:$A$127,MATCH(C1137,$A$2:$A$127,1)+1))</f>
        <v>17.845652672665921</v>
      </c>
      <c r="E1137" s="124"/>
      <c r="G1137" s="125"/>
      <c r="H1137" s="121"/>
    </row>
    <row r="1138" spans="1:8" x14ac:dyDescent="0.2">
      <c r="A1138" s="123"/>
      <c r="B1138" s="123"/>
      <c r="C1138" s="125">
        <v>413.600000000026</v>
      </c>
      <c r="D1138" s="120">
        <f>FORECAST(C1138,INDEX($B$2:$B$127,MATCH(C1138,$A$2:$A$127,1)-1):INDEX($B$2:$B$127,MATCH(C1138,$A$2:$A$127,1)+1),INDEX($A$2:$A$127,MATCH(C1138,$A$2:$A$127,1)-1):INDEX($A$2:$A$127,MATCH(C1138,$A$2:$A$127,1)+1))</f>
        <v>17.791703392197206</v>
      </c>
      <c r="E1138" s="135"/>
      <c r="G1138" s="125"/>
      <c r="H1138" s="121"/>
    </row>
    <row r="1139" spans="1:8" x14ac:dyDescent="0.2">
      <c r="A1139" s="123"/>
      <c r="B1139" s="123"/>
      <c r="C1139" s="125">
        <v>413.70000000002602</v>
      </c>
      <c r="D1139" s="120">
        <f>FORECAST(C1139,INDEX($B$2:$B$127,MATCH(C1139,$A$2:$A$127,1)-1):INDEX($B$2:$B$127,MATCH(C1139,$A$2:$A$127,1)+1),INDEX($A$2:$A$127,MATCH(C1139,$A$2:$A$127,1)-1):INDEX($A$2:$A$127,MATCH(C1139,$A$2:$A$127,1)+1))</f>
        <v>17.73775411172852</v>
      </c>
      <c r="E1139" s="124"/>
      <c r="G1139" s="125"/>
      <c r="H1139" s="121"/>
    </row>
    <row r="1140" spans="1:8" x14ac:dyDescent="0.2">
      <c r="A1140" s="123"/>
      <c r="B1140" s="123"/>
      <c r="C1140" s="125">
        <v>413.80000000002599</v>
      </c>
      <c r="D1140" s="120">
        <f>FORECAST(C1140,INDEX($B$2:$B$127,MATCH(C1140,$A$2:$A$127,1)-1):INDEX($B$2:$B$127,MATCH(C1140,$A$2:$A$127,1)+1),INDEX($A$2:$A$127,MATCH(C1140,$A$2:$A$127,1)-1):INDEX($A$2:$A$127,MATCH(C1140,$A$2:$A$127,1)+1))</f>
        <v>17.683804831259835</v>
      </c>
      <c r="E1140" s="135"/>
      <c r="G1140" s="125"/>
      <c r="H1140" s="121"/>
    </row>
    <row r="1141" spans="1:8" x14ac:dyDescent="0.2">
      <c r="A1141" s="123"/>
      <c r="B1141" s="123"/>
      <c r="C1141" s="125">
        <v>413.90000000002601</v>
      </c>
      <c r="D1141" s="120">
        <f>FORECAST(C1141,INDEX($B$2:$B$127,MATCH(C1141,$A$2:$A$127,1)-1):INDEX($B$2:$B$127,MATCH(C1141,$A$2:$A$127,1)+1),INDEX($A$2:$A$127,MATCH(C1141,$A$2:$A$127,1)-1):INDEX($A$2:$A$127,MATCH(C1141,$A$2:$A$127,1)+1))</f>
        <v>17.629855550791149</v>
      </c>
      <c r="E1141" s="124"/>
      <c r="G1141" s="125"/>
      <c r="H1141" s="121"/>
    </row>
    <row r="1142" spans="1:8" x14ac:dyDescent="0.2">
      <c r="A1142" s="123"/>
      <c r="B1142" s="123"/>
      <c r="C1142" s="125">
        <v>414.00000000002598</v>
      </c>
      <c r="D1142" s="120">
        <f>FORECAST(C1142,INDEX($B$2:$B$127,MATCH(C1142,$A$2:$A$127,1)-1):INDEX($B$2:$B$127,MATCH(C1142,$A$2:$A$127,1)+1),INDEX($A$2:$A$127,MATCH(C1142,$A$2:$A$127,1)-1):INDEX($A$2:$A$127,MATCH(C1142,$A$2:$A$127,1)+1))</f>
        <v>17.575906270322463</v>
      </c>
      <c r="E1142" s="135"/>
      <c r="G1142" s="125"/>
      <c r="H1142" s="121"/>
    </row>
    <row r="1143" spans="1:8" x14ac:dyDescent="0.2">
      <c r="A1143" s="123"/>
      <c r="B1143" s="123"/>
      <c r="C1143" s="125">
        <v>414.100000000026</v>
      </c>
      <c r="D1143" s="120">
        <f>FORECAST(C1143,INDEX($B$2:$B$127,MATCH(C1143,$A$2:$A$127,1)-1):INDEX($B$2:$B$127,MATCH(C1143,$A$2:$A$127,1)+1),INDEX($A$2:$A$127,MATCH(C1143,$A$2:$A$127,1)-1):INDEX($A$2:$A$127,MATCH(C1143,$A$2:$A$127,1)+1))</f>
        <v>17.521956989853777</v>
      </c>
      <c r="E1143" s="124"/>
      <c r="G1143" s="125"/>
      <c r="H1143" s="121"/>
    </row>
    <row r="1144" spans="1:8" x14ac:dyDescent="0.2">
      <c r="A1144" s="123"/>
      <c r="B1144" s="123"/>
      <c r="C1144" s="125">
        <v>414.20000000002602</v>
      </c>
      <c r="D1144" s="120">
        <f>FORECAST(C1144,INDEX($B$2:$B$127,MATCH(C1144,$A$2:$A$127,1)-1):INDEX($B$2:$B$127,MATCH(C1144,$A$2:$A$127,1)+1),INDEX($A$2:$A$127,MATCH(C1144,$A$2:$A$127,1)-1):INDEX($A$2:$A$127,MATCH(C1144,$A$2:$A$127,1)+1))</f>
        <v>17.468007709385063</v>
      </c>
      <c r="E1144" s="135"/>
      <c r="G1144" s="125"/>
      <c r="H1144" s="121"/>
    </row>
    <row r="1145" spans="1:8" x14ac:dyDescent="0.2">
      <c r="A1145" s="123"/>
      <c r="B1145" s="123"/>
      <c r="C1145" s="125">
        <v>414.30000000002599</v>
      </c>
      <c r="D1145" s="120">
        <f>FORECAST(C1145,INDEX($B$2:$B$127,MATCH(C1145,$A$2:$A$127,1)-1):INDEX($B$2:$B$127,MATCH(C1145,$A$2:$A$127,1)+1),INDEX($A$2:$A$127,MATCH(C1145,$A$2:$A$127,1)-1):INDEX($A$2:$A$127,MATCH(C1145,$A$2:$A$127,1)+1))</f>
        <v>17.414058428916405</v>
      </c>
      <c r="E1145" s="124"/>
      <c r="G1145" s="125"/>
      <c r="H1145" s="121"/>
    </row>
    <row r="1146" spans="1:8" x14ac:dyDescent="0.2">
      <c r="A1146" s="123"/>
      <c r="B1146" s="123"/>
      <c r="C1146" s="125">
        <v>414.40000000002601</v>
      </c>
      <c r="D1146" s="120">
        <f>FORECAST(C1146,INDEX($B$2:$B$127,MATCH(C1146,$A$2:$A$127,1)-1):INDEX($B$2:$B$127,MATCH(C1146,$A$2:$A$127,1)+1),INDEX($A$2:$A$127,MATCH(C1146,$A$2:$A$127,1)-1):INDEX($A$2:$A$127,MATCH(C1146,$A$2:$A$127,1)+1))</f>
        <v>17.360109148447691</v>
      </c>
      <c r="E1146" s="135"/>
      <c r="G1146" s="125"/>
      <c r="H1146" s="121"/>
    </row>
    <row r="1147" spans="1:8" x14ac:dyDescent="0.2">
      <c r="A1147" s="123"/>
      <c r="B1147" s="123"/>
      <c r="C1147" s="125">
        <v>414.50000000002598</v>
      </c>
      <c r="D1147" s="120">
        <f>FORECAST(C1147,INDEX($B$2:$B$127,MATCH(C1147,$A$2:$A$127,1)-1):INDEX($B$2:$B$127,MATCH(C1147,$A$2:$A$127,1)+1),INDEX($A$2:$A$127,MATCH(C1147,$A$2:$A$127,1)-1):INDEX($A$2:$A$127,MATCH(C1147,$A$2:$A$127,1)+1))</f>
        <v>17.306159867979034</v>
      </c>
      <c r="E1147" s="124"/>
      <c r="G1147" s="125"/>
      <c r="H1147" s="121"/>
    </row>
    <row r="1148" spans="1:8" x14ac:dyDescent="0.2">
      <c r="A1148" s="123"/>
      <c r="B1148" s="123"/>
      <c r="C1148" s="125">
        <v>414.600000000026</v>
      </c>
      <c r="D1148" s="120">
        <f>FORECAST(C1148,INDEX($B$2:$B$127,MATCH(C1148,$A$2:$A$127,1)-1):INDEX($B$2:$B$127,MATCH(C1148,$A$2:$A$127,1)+1),INDEX($A$2:$A$127,MATCH(C1148,$A$2:$A$127,1)-1):INDEX($A$2:$A$127,MATCH(C1148,$A$2:$A$127,1)+1))</f>
        <v>17.252210587510319</v>
      </c>
      <c r="E1148" s="135"/>
      <c r="G1148" s="125"/>
      <c r="H1148" s="121"/>
    </row>
    <row r="1149" spans="1:8" x14ac:dyDescent="0.2">
      <c r="A1149" s="123"/>
      <c r="B1149" s="123"/>
      <c r="C1149" s="125">
        <v>414.70000000002602</v>
      </c>
      <c r="D1149" s="120">
        <f>FORECAST(C1149,INDEX($B$2:$B$127,MATCH(C1149,$A$2:$A$127,1)-1):INDEX($B$2:$B$127,MATCH(C1149,$A$2:$A$127,1)+1),INDEX($A$2:$A$127,MATCH(C1149,$A$2:$A$127,1)-1):INDEX($A$2:$A$127,MATCH(C1149,$A$2:$A$127,1)+1))</f>
        <v>17.198261307041633</v>
      </c>
      <c r="E1149" s="124"/>
      <c r="G1149" s="125"/>
      <c r="H1149" s="121"/>
    </row>
    <row r="1150" spans="1:8" x14ac:dyDescent="0.2">
      <c r="A1150" s="123"/>
      <c r="B1150" s="123"/>
      <c r="C1150" s="125">
        <v>414.80000000002599</v>
      </c>
      <c r="D1150" s="120">
        <f>FORECAST(C1150,INDEX($B$2:$B$127,MATCH(C1150,$A$2:$A$127,1)-1):INDEX($B$2:$B$127,MATCH(C1150,$A$2:$A$127,1)+1),INDEX($A$2:$A$127,MATCH(C1150,$A$2:$A$127,1)-1):INDEX($A$2:$A$127,MATCH(C1150,$A$2:$A$127,1)+1))</f>
        <v>17.144312026572976</v>
      </c>
      <c r="E1150" s="135"/>
      <c r="G1150" s="125"/>
      <c r="H1150" s="121"/>
    </row>
    <row r="1151" spans="1:8" x14ac:dyDescent="0.2">
      <c r="A1151" s="123"/>
      <c r="B1151" s="123"/>
      <c r="C1151" s="125">
        <v>414.90000000002601</v>
      </c>
      <c r="D1151" s="120">
        <f>FORECAST(C1151,INDEX($B$2:$B$127,MATCH(C1151,$A$2:$A$127,1)-1):INDEX($B$2:$B$127,MATCH(C1151,$A$2:$A$127,1)+1),INDEX($A$2:$A$127,MATCH(C1151,$A$2:$A$127,1)-1):INDEX($A$2:$A$127,MATCH(C1151,$A$2:$A$127,1)+1))</f>
        <v>17.08001951420033</v>
      </c>
      <c r="E1151" s="124"/>
      <c r="G1151" s="125"/>
      <c r="H1151" s="121"/>
    </row>
    <row r="1152" spans="1:8" x14ac:dyDescent="0.2">
      <c r="A1152" s="123"/>
      <c r="B1152" s="123"/>
      <c r="C1152" s="125">
        <v>415.00000000002598</v>
      </c>
      <c r="D1152" s="120">
        <f>FORECAST(C1152,INDEX($B$2:$B$127,MATCH(C1152,$A$2:$A$127,1)-1):INDEX($B$2:$B$127,MATCH(C1152,$A$2:$A$127,1)+1),INDEX($A$2:$A$127,MATCH(C1152,$A$2:$A$127,1)-1):INDEX($A$2:$A$127,MATCH(C1152,$A$2:$A$127,1)+1))</f>
        <v>17.024213881592686</v>
      </c>
      <c r="E1152" s="135"/>
      <c r="G1152" s="125"/>
      <c r="H1152" s="121"/>
    </row>
    <row r="1153" spans="1:8" x14ac:dyDescent="0.2">
      <c r="A1153" s="123"/>
      <c r="B1153" s="123"/>
      <c r="C1153" s="125">
        <v>415.100000000026</v>
      </c>
      <c r="D1153" s="120">
        <f>FORECAST(C1153,INDEX($B$2:$B$127,MATCH(C1153,$A$2:$A$127,1)-1):INDEX($B$2:$B$127,MATCH(C1153,$A$2:$A$127,1)+1),INDEX($A$2:$A$127,MATCH(C1153,$A$2:$A$127,1)-1):INDEX($A$2:$A$127,MATCH(C1153,$A$2:$A$127,1)+1))</f>
        <v>16.968408248985014</v>
      </c>
      <c r="E1153" s="124"/>
      <c r="G1153" s="125"/>
      <c r="H1153" s="121"/>
    </row>
    <row r="1154" spans="1:8" x14ac:dyDescent="0.2">
      <c r="A1154" s="123"/>
      <c r="B1154" s="123"/>
      <c r="C1154" s="125">
        <v>415.20000000002602</v>
      </c>
      <c r="D1154" s="120">
        <f>FORECAST(C1154,INDEX($B$2:$B$127,MATCH(C1154,$A$2:$A$127,1)-1):INDEX($B$2:$B$127,MATCH(C1154,$A$2:$A$127,1)+1),INDEX($A$2:$A$127,MATCH(C1154,$A$2:$A$127,1)-1):INDEX($A$2:$A$127,MATCH(C1154,$A$2:$A$127,1)+1))</f>
        <v>16.912602616377313</v>
      </c>
      <c r="E1154" s="135"/>
      <c r="G1154" s="125"/>
      <c r="H1154" s="121"/>
    </row>
    <row r="1155" spans="1:8" x14ac:dyDescent="0.2">
      <c r="A1155" s="123"/>
      <c r="B1155" s="123"/>
      <c r="C1155" s="125">
        <v>415.30000000002599</v>
      </c>
      <c r="D1155" s="120">
        <f>FORECAST(C1155,INDEX($B$2:$B$127,MATCH(C1155,$A$2:$A$127,1)-1):INDEX($B$2:$B$127,MATCH(C1155,$A$2:$A$127,1)+1),INDEX($A$2:$A$127,MATCH(C1155,$A$2:$A$127,1)-1):INDEX($A$2:$A$127,MATCH(C1155,$A$2:$A$127,1)+1))</f>
        <v>16.856796983769669</v>
      </c>
      <c r="E1155" s="124"/>
      <c r="G1155" s="125"/>
      <c r="H1155" s="121"/>
    </row>
    <row r="1156" spans="1:8" x14ac:dyDescent="0.2">
      <c r="A1156" s="123"/>
      <c r="B1156" s="123"/>
      <c r="C1156" s="125">
        <v>415.40000000002601</v>
      </c>
      <c r="D1156" s="120">
        <f>FORECAST(C1156,INDEX($B$2:$B$127,MATCH(C1156,$A$2:$A$127,1)-1):INDEX($B$2:$B$127,MATCH(C1156,$A$2:$A$127,1)+1),INDEX($A$2:$A$127,MATCH(C1156,$A$2:$A$127,1)-1):INDEX($A$2:$A$127,MATCH(C1156,$A$2:$A$127,1)+1))</f>
        <v>16.800991351161997</v>
      </c>
      <c r="E1156" s="135"/>
      <c r="G1156" s="125"/>
      <c r="H1156" s="121"/>
    </row>
    <row r="1157" spans="1:8" x14ac:dyDescent="0.2">
      <c r="A1157" s="123"/>
      <c r="B1157" s="123"/>
      <c r="C1157" s="125">
        <v>415.50000000002598</v>
      </c>
      <c r="D1157" s="120">
        <f>FORECAST(C1157,INDEX($B$2:$B$127,MATCH(C1157,$A$2:$A$127,1)-1):INDEX($B$2:$B$127,MATCH(C1157,$A$2:$A$127,1)+1),INDEX($A$2:$A$127,MATCH(C1157,$A$2:$A$127,1)-1):INDEX($A$2:$A$127,MATCH(C1157,$A$2:$A$127,1)+1))</f>
        <v>16.745185718554353</v>
      </c>
      <c r="E1157" s="124"/>
      <c r="G1157" s="125"/>
      <c r="H1157" s="121"/>
    </row>
    <row r="1158" spans="1:8" x14ac:dyDescent="0.2">
      <c r="A1158" s="123"/>
      <c r="B1158" s="123"/>
      <c r="C1158" s="125">
        <v>415.600000000026</v>
      </c>
      <c r="D1158" s="120">
        <f>FORECAST(C1158,INDEX($B$2:$B$127,MATCH(C1158,$A$2:$A$127,1)-1):INDEX($B$2:$B$127,MATCH(C1158,$A$2:$A$127,1)+1),INDEX($A$2:$A$127,MATCH(C1158,$A$2:$A$127,1)-1):INDEX($A$2:$A$127,MATCH(C1158,$A$2:$A$127,1)+1))</f>
        <v>16.689380085946681</v>
      </c>
      <c r="E1158" s="135"/>
      <c r="G1158" s="125"/>
      <c r="H1158" s="121"/>
    </row>
    <row r="1159" spans="1:8" x14ac:dyDescent="0.2">
      <c r="A1159" s="123"/>
      <c r="B1159" s="123"/>
      <c r="C1159" s="125">
        <v>415.70000000002602</v>
      </c>
      <c r="D1159" s="120">
        <f>FORECAST(C1159,INDEX($B$2:$B$127,MATCH(C1159,$A$2:$A$127,1)-1):INDEX($B$2:$B$127,MATCH(C1159,$A$2:$A$127,1)+1),INDEX($A$2:$A$127,MATCH(C1159,$A$2:$A$127,1)-1):INDEX($A$2:$A$127,MATCH(C1159,$A$2:$A$127,1)+1))</f>
        <v>16.63357445333898</v>
      </c>
      <c r="E1159" s="124"/>
      <c r="G1159" s="125"/>
      <c r="H1159" s="121"/>
    </row>
    <row r="1160" spans="1:8" x14ac:dyDescent="0.2">
      <c r="A1160" s="123"/>
      <c r="B1160" s="123"/>
      <c r="C1160" s="125">
        <v>415.80000000002599</v>
      </c>
      <c r="D1160" s="120">
        <f>FORECAST(C1160,INDEX($B$2:$B$127,MATCH(C1160,$A$2:$A$127,1)-1):INDEX($B$2:$B$127,MATCH(C1160,$A$2:$A$127,1)+1),INDEX($A$2:$A$127,MATCH(C1160,$A$2:$A$127,1)-1):INDEX($A$2:$A$127,MATCH(C1160,$A$2:$A$127,1)+1))</f>
        <v>16.577768820731336</v>
      </c>
      <c r="E1160" s="135"/>
      <c r="G1160" s="125"/>
      <c r="H1160" s="121"/>
    </row>
    <row r="1161" spans="1:8" x14ac:dyDescent="0.2">
      <c r="A1161" s="123"/>
      <c r="B1161" s="123"/>
      <c r="C1161" s="125">
        <v>415.90000000002601</v>
      </c>
      <c r="D1161" s="120">
        <f>FORECAST(C1161,INDEX($B$2:$B$127,MATCH(C1161,$A$2:$A$127,1)-1):INDEX($B$2:$B$127,MATCH(C1161,$A$2:$A$127,1)+1),INDEX($A$2:$A$127,MATCH(C1161,$A$2:$A$127,1)-1):INDEX($A$2:$A$127,MATCH(C1161,$A$2:$A$127,1)+1))</f>
        <v>16.521963188123664</v>
      </c>
      <c r="E1161" s="124"/>
      <c r="G1161" s="125"/>
      <c r="H1161" s="121"/>
    </row>
    <row r="1162" spans="1:8" x14ac:dyDescent="0.2">
      <c r="A1162" s="123"/>
      <c r="B1162" s="123"/>
      <c r="C1162" s="125">
        <v>416.00000000002598</v>
      </c>
      <c r="D1162" s="120">
        <f>FORECAST(C1162,INDEX($B$2:$B$127,MATCH(C1162,$A$2:$A$127,1)-1):INDEX($B$2:$B$127,MATCH(C1162,$A$2:$A$127,1)+1),INDEX($A$2:$A$127,MATCH(C1162,$A$2:$A$127,1)-1):INDEX($A$2:$A$127,MATCH(C1162,$A$2:$A$127,1)+1))</f>
        <v>16.46615755551602</v>
      </c>
      <c r="E1162" s="135"/>
      <c r="G1162" s="125"/>
      <c r="H1162" s="121"/>
    </row>
    <row r="1163" spans="1:8" x14ac:dyDescent="0.2">
      <c r="A1163" s="123"/>
      <c r="B1163" s="123"/>
      <c r="C1163" s="125">
        <v>416.100000000026</v>
      </c>
      <c r="D1163" s="120">
        <f>FORECAST(C1163,INDEX($B$2:$B$127,MATCH(C1163,$A$2:$A$127,1)-1):INDEX($B$2:$B$127,MATCH(C1163,$A$2:$A$127,1)+1),INDEX($A$2:$A$127,MATCH(C1163,$A$2:$A$127,1)-1):INDEX($A$2:$A$127,MATCH(C1163,$A$2:$A$127,1)+1))</f>
        <v>16.410351922908319</v>
      </c>
      <c r="E1163" s="124"/>
      <c r="G1163" s="125"/>
      <c r="H1163" s="121"/>
    </row>
    <row r="1164" spans="1:8" x14ac:dyDescent="0.2">
      <c r="A1164" s="123"/>
      <c r="B1164" s="123"/>
      <c r="C1164" s="125">
        <v>416.20000000002602</v>
      </c>
      <c r="D1164" s="120">
        <f>FORECAST(C1164,INDEX($B$2:$B$127,MATCH(C1164,$A$2:$A$127,1)-1):INDEX($B$2:$B$127,MATCH(C1164,$A$2:$A$127,1)+1),INDEX($A$2:$A$127,MATCH(C1164,$A$2:$A$127,1)-1):INDEX($A$2:$A$127,MATCH(C1164,$A$2:$A$127,1)+1))</f>
        <v>16.354546290300647</v>
      </c>
      <c r="E1164" s="135"/>
      <c r="G1164" s="125"/>
      <c r="H1164" s="121"/>
    </row>
    <row r="1165" spans="1:8" x14ac:dyDescent="0.2">
      <c r="A1165" s="123"/>
      <c r="B1165" s="123"/>
      <c r="C1165" s="125">
        <v>416.30000000002599</v>
      </c>
      <c r="D1165" s="120">
        <f>FORECAST(C1165,INDEX($B$2:$B$127,MATCH(C1165,$A$2:$A$127,1)-1):INDEX($B$2:$B$127,MATCH(C1165,$A$2:$A$127,1)+1),INDEX($A$2:$A$127,MATCH(C1165,$A$2:$A$127,1)-1):INDEX($A$2:$A$127,MATCH(C1165,$A$2:$A$127,1)+1))</f>
        <v>16.298740657693003</v>
      </c>
      <c r="E1165" s="124"/>
      <c r="G1165" s="125"/>
      <c r="H1165" s="121"/>
    </row>
    <row r="1166" spans="1:8" x14ac:dyDescent="0.2">
      <c r="A1166" s="123"/>
      <c r="B1166" s="123"/>
      <c r="C1166" s="125">
        <v>416.40000000002601</v>
      </c>
      <c r="D1166" s="120">
        <f>FORECAST(C1166,INDEX($B$2:$B$127,MATCH(C1166,$A$2:$A$127,1)-1):INDEX($B$2:$B$127,MATCH(C1166,$A$2:$A$127,1)+1),INDEX($A$2:$A$127,MATCH(C1166,$A$2:$A$127,1)-1):INDEX($A$2:$A$127,MATCH(C1166,$A$2:$A$127,1)+1))</f>
        <v>16.242935025085302</v>
      </c>
      <c r="E1166" s="135"/>
      <c r="G1166" s="125"/>
      <c r="H1166" s="121"/>
    </row>
    <row r="1167" spans="1:8" x14ac:dyDescent="0.2">
      <c r="A1167" s="123"/>
      <c r="B1167" s="123"/>
      <c r="C1167" s="125">
        <v>416.50000000002598</v>
      </c>
      <c r="D1167" s="120">
        <f>FORECAST(C1167,INDEX($B$2:$B$127,MATCH(C1167,$A$2:$A$127,1)-1):INDEX($B$2:$B$127,MATCH(C1167,$A$2:$A$127,1)+1),INDEX($A$2:$A$127,MATCH(C1167,$A$2:$A$127,1)-1):INDEX($A$2:$A$127,MATCH(C1167,$A$2:$A$127,1)+1))</f>
        <v>16.187129392477658</v>
      </c>
      <c r="E1167" s="124"/>
      <c r="G1167" s="125"/>
      <c r="H1167" s="121"/>
    </row>
    <row r="1168" spans="1:8" x14ac:dyDescent="0.2">
      <c r="A1168" s="123"/>
      <c r="B1168" s="123"/>
      <c r="C1168" s="125">
        <v>416.60000000002702</v>
      </c>
      <c r="D1168" s="120">
        <f>FORECAST(C1168,INDEX($B$2:$B$127,MATCH(C1168,$A$2:$A$127,1)-1):INDEX($B$2:$B$127,MATCH(C1168,$A$2:$A$127,1)+1),INDEX($A$2:$A$127,MATCH(C1168,$A$2:$A$127,1)-1):INDEX($A$2:$A$127,MATCH(C1168,$A$2:$A$127,1)+1))</f>
        <v>16.131323759869417</v>
      </c>
      <c r="E1168" s="135"/>
      <c r="G1168" s="125"/>
      <c r="H1168" s="121"/>
    </row>
    <row r="1169" spans="1:8" x14ac:dyDescent="0.2">
      <c r="A1169" s="123"/>
      <c r="B1169" s="123"/>
      <c r="C1169" s="125">
        <v>416.70000000002699</v>
      </c>
      <c r="D1169" s="120">
        <f>FORECAST(C1169,INDEX($B$2:$B$127,MATCH(C1169,$A$2:$A$127,1)-1):INDEX($B$2:$B$127,MATCH(C1169,$A$2:$A$127,1)+1),INDEX($A$2:$A$127,MATCH(C1169,$A$2:$A$127,1)-1):INDEX($A$2:$A$127,MATCH(C1169,$A$2:$A$127,1)+1))</f>
        <v>16.075518127261773</v>
      </c>
      <c r="E1169" s="124"/>
      <c r="G1169" s="125"/>
      <c r="H1169" s="121"/>
    </row>
    <row r="1170" spans="1:8" x14ac:dyDescent="0.2">
      <c r="A1170" s="123"/>
      <c r="B1170" s="123"/>
      <c r="C1170" s="125">
        <v>416.80000000002701</v>
      </c>
      <c r="D1170" s="120">
        <f>FORECAST(C1170,INDEX($B$2:$B$127,MATCH(C1170,$A$2:$A$127,1)-1):INDEX($B$2:$B$127,MATCH(C1170,$A$2:$A$127,1)+1),INDEX($A$2:$A$127,MATCH(C1170,$A$2:$A$127,1)-1):INDEX($A$2:$A$127,MATCH(C1170,$A$2:$A$127,1)+1))</f>
        <v>16.019712494654073</v>
      </c>
      <c r="E1170" s="135"/>
      <c r="G1170" s="125"/>
      <c r="H1170" s="121"/>
    </row>
    <row r="1171" spans="1:8" x14ac:dyDescent="0.2">
      <c r="A1171" s="123"/>
      <c r="B1171" s="123"/>
      <c r="C1171" s="125">
        <v>416.90000000002698</v>
      </c>
      <c r="D1171" s="120">
        <f>FORECAST(C1171,INDEX($B$2:$B$127,MATCH(C1171,$A$2:$A$127,1)-1):INDEX($B$2:$B$127,MATCH(C1171,$A$2:$A$127,1)+1),INDEX($A$2:$A$127,MATCH(C1171,$A$2:$A$127,1)-1):INDEX($A$2:$A$127,MATCH(C1171,$A$2:$A$127,1)+1))</f>
        <v>15.910908387383444</v>
      </c>
      <c r="E1171" s="124"/>
      <c r="G1171" s="125"/>
      <c r="H1171" s="121"/>
    </row>
    <row r="1172" spans="1:8" x14ac:dyDescent="0.2">
      <c r="A1172" s="123"/>
      <c r="B1172" s="123"/>
      <c r="C1172" s="125">
        <v>417.000000000027</v>
      </c>
      <c r="D1172" s="120">
        <f>FORECAST(C1172,INDEX($B$2:$B$127,MATCH(C1172,$A$2:$A$127,1)-1):INDEX($B$2:$B$127,MATCH(C1172,$A$2:$A$127,1)+1),INDEX($A$2:$A$127,MATCH(C1172,$A$2:$A$127,1)-1):INDEX($A$2:$A$127,MATCH(C1172,$A$2:$A$127,1)+1))</f>
        <v>15.851488745172531</v>
      </c>
      <c r="E1172" s="135"/>
      <c r="G1172" s="125"/>
      <c r="H1172" s="121"/>
    </row>
    <row r="1173" spans="1:8" x14ac:dyDescent="0.2">
      <c r="A1173" s="123"/>
      <c r="B1173" s="123"/>
      <c r="C1173" s="125">
        <v>417.10000000002702</v>
      </c>
      <c r="D1173" s="120">
        <f>FORECAST(C1173,INDEX($B$2:$B$127,MATCH(C1173,$A$2:$A$127,1)-1):INDEX($B$2:$B$127,MATCH(C1173,$A$2:$A$127,1)+1),INDEX($A$2:$A$127,MATCH(C1173,$A$2:$A$127,1)-1):INDEX($A$2:$A$127,MATCH(C1173,$A$2:$A$127,1)+1))</f>
        <v>15.792069102961619</v>
      </c>
      <c r="E1173" s="124"/>
      <c r="G1173" s="125"/>
      <c r="H1173" s="121"/>
    </row>
    <row r="1174" spans="1:8" x14ac:dyDescent="0.2">
      <c r="A1174" s="123"/>
      <c r="B1174" s="123"/>
      <c r="C1174" s="125">
        <v>417.20000000002699</v>
      </c>
      <c r="D1174" s="120">
        <f>FORECAST(C1174,INDEX($B$2:$B$127,MATCH(C1174,$A$2:$A$127,1)-1):INDEX($B$2:$B$127,MATCH(C1174,$A$2:$A$127,1)+1),INDEX($A$2:$A$127,MATCH(C1174,$A$2:$A$127,1)-1):INDEX($A$2:$A$127,MATCH(C1174,$A$2:$A$127,1)+1))</f>
        <v>15.732649460750707</v>
      </c>
      <c r="E1174" s="135"/>
      <c r="G1174" s="125"/>
      <c r="H1174" s="121"/>
    </row>
    <row r="1175" spans="1:8" x14ac:dyDescent="0.2">
      <c r="A1175" s="123"/>
      <c r="B1175" s="123"/>
      <c r="C1175" s="125">
        <v>417.30000000002701</v>
      </c>
      <c r="D1175" s="120">
        <f>FORECAST(C1175,INDEX($B$2:$B$127,MATCH(C1175,$A$2:$A$127,1)-1):INDEX($B$2:$B$127,MATCH(C1175,$A$2:$A$127,1)+1),INDEX($A$2:$A$127,MATCH(C1175,$A$2:$A$127,1)-1):INDEX($A$2:$A$127,MATCH(C1175,$A$2:$A$127,1)+1))</f>
        <v>15.673229818539795</v>
      </c>
      <c r="E1175" s="124"/>
      <c r="G1175" s="125"/>
      <c r="H1175" s="121"/>
    </row>
    <row r="1176" spans="1:8" x14ac:dyDescent="0.2">
      <c r="A1176" s="123"/>
      <c r="B1176" s="123"/>
      <c r="C1176" s="125">
        <v>417.40000000002698</v>
      </c>
      <c r="D1176" s="120">
        <f>FORECAST(C1176,INDEX($B$2:$B$127,MATCH(C1176,$A$2:$A$127,1)-1):INDEX($B$2:$B$127,MATCH(C1176,$A$2:$A$127,1)+1),INDEX($A$2:$A$127,MATCH(C1176,$A$2:$A$127,1)-1):INDEX($A$2:$A$127,MATCH(C1176,$A$2:$A$127,1)+1))</f>
        <v>15.613810176328911</v>
      </c>
      <c r="E1176" s="135"/>
      <c r="G1176" s="125"/>
      <c r="H1176" s="121"/>
    </row>
    <row r="1177" spans="1:8" x14ac:dyDescent="0.2">
      <c r="A1177" s="123"/>
      <c r="B1177" s="123"/>
      <c r="C1177" s="125">
        <v>417.500000000027</v>
      </c>
      <c r="D1177" s="120">
        <f>FORECAST(C1177,INDEX($B$2:$B$127,MATCH(C1177,$A$2:$A$127,1)-1):INDEX($B$2:$B$127,MATCH(C1177,$A$2:$A$127,1)+1),INDEX($A$2:$A$127,MATCH(C1177,$A$2:$A$127,1)-1):INDEX($A$2:$A$127,MATCH(C1177,$A$2:$A$127,1)+1))</f>
        <v>15.554390534117999</v>
      </c>
      <c r="E1177" s="124"/>
      <c r="G1177" s="125"/>
      <c r="H1177" s="121"/>
    </row>
    <row r="1178" spans="1:8" x14ac:dyDescent="0.2">
      <c r="A1178" s="123"/>
      <c r="B1178" s="123"/>
      <c r="C1178" s="125">
        <v>417.60000000002702</v>
      </c>
      <c r="D1178" s="120">
        <f>FORECAST(C1178,INDEX($B$2:$B$127,MATCH(C1178,$A$2:$A$127,1)-1):INDEX($B$2:$B$127,MATCH(C1178,$A$2:$A$127,1)+1),INDEX($A$2:$A$127,MATCH(C1178,$A$2:$A$127,1)-1):INDEX($A$2:$A$127,MATCH(C1178,$A$2:$A$127,1)+1))</f>
        <v>15.494970891907059</v>
      </c>
      <c r="E1178" s="135"/>
      <c r="G1178" s="125"/>
      <c r="H1178" s="121"/>
    </row>
    <row r="1179" spans="1:8" x14ac:dyDescent="0.2">
      <c r="A1179" s="123"/>
      <c r="B1179" s="123"/>
      <c r="C1179" s="125">
        <v>417.70000000002699</v>
      </c>
      <c r="D1179" s="120">
        <f>FORECAST(C1179,INDEX($B$2:$B$127,MATCH(C1179,$A$2:$A$127,1)-1):INDEX($B$2:$B$127,MATCH(C1179,$A$2:$A$127,1)+1),INDEX($A$2:$A$127,MATCH(C1179,$A$2:$A$127,1)-1):INDEX($A$2:$A$127,MATCH(C1179,$A$2:$A$127,1)+1))</f>
        <v>15.435551249696175</v>
      </c>
      <c r="E1179" s="124"/>
      <c r="G1179" s="125"/>
      <c r="H1179" s="121"/>
    </row>
    <row r="1180" spans="1:8" x14ac:dyDescent="0.2">
      <c r="A1180" s="123"/>
      <c r="B1180" s="123"/>
      <c r="C1180" s="125">
        <v>417.80000000002701</v>
      </c>
      <c r="D1180" s="120">
        <f>FORECAST(C1180,INDEX($B$2:$B$127,MATCH(C1180,$A$2:$A$127,1)-1):INDEX($B$2:$B$127,MATCH(C1180,$A$2:$A$127,1)+1),INDEX($A$2:$A$127,MATCH(C1180,$A$2:$A$127,1)-1):INDEX($A$2:$A$127,MATCH(C1180,$A$2:$A$127,1)+1))</f>
        <v>15.376131607485263</v>
      </c>
      <c r="E1180" s="135"/>
      <c r="G1180" s="125"/>
      <c r="H1180" s="121"/>
    </row>
    <row r="1181" spans="1:8" x14ac:dyDescent="0.2">
      <c r="A1181" s="123"/>
      <c r="B1181" s="123"/>
      <c r="C1181" s="125">
        <v>417.90000000002698</v>
      </c>
      <c r="D1181" s="120">
        <f>FORECAST(C1181,INDEX($B$2:$B$127,MATCH(C1181,$A$2:$A$127,1)-1):INDEX($B$2:$B$127,MATCH(C1181,$A$2:$A$127,1)+1),INDEX($A$2:$A$127,MATCH(C1181,$A$2:$A$127,1)-1):INDEX($A$2:$A$127,MATCH(C1181,$A$2:$A$127,1)+1))</f>
        <v>15.316711965274379</v>
      </c>
      <c r="E1181" s="124"/>
      <c r="G1181" s="125"/>
      <c r="H1181" s="121"/>
    </row>
    <row r="1182" spans="1:8" x14ac:dyDescent="0.2">
      <c r="A1182" s="123"/>
      <c r="B1182" s="123"/>
      <c r="C1182" s="125">
        <v>418.000000000027</v>
      </c>
      <c r="D1182" s="120">
        <f>FORECAST(C1182,INDEX($B$2:$B$127,MATCH(C1182,$A$2:$A$127,1)-1):INDEX($B$2:$B$127,MATCH(C1182,$A$2:$A$127,1)+1),INDEX($A$2:$A$127,MATCH(C1182,$A$2:$A$127,1)-1):INDEX($A$2:$A$127,MATCH(C1182,$A$2:$A$127,1)+1))</f>
        <v>15.257292323063439</v>
      </c>
      <c r="E1182" s="135"/>
      <c r="G1182" s="125"/>
      <c r="H1182" s="121"/>
    </row>
    <row r="1183" spans="1:8" x14ac:dyDescent="0.2">
      <c r="A1183" s="123"/>
      <c r="B1183" s="123"/>
      <c r="C1183" s="125">
        <v>418.10000000002702</v>
      </c>
      <c r="D1183" s="120">
        <f>FORECAST(C1183,INDEX($B$2:$B$127,MATCH(C1183,$A$2:$A$127,1)-1):INDEX($B$2:$B$127,MATCH(C1183,$A$2:$A$127,1)+1),INDEX($A$2:$A$127,MATCH(C1183,$A$2:$A$127,1)-1):INDEX($A$2:$A$127,MATCH(C1183,$A$2:$A$127,1)+1))</f>
        <v>15.197872680852527</v>
      </c>
      <c r="E1183" s="124"/>
      <c r="G1183" s="125"/>
      <c r="H1183" s="121"/>
    </row>
    <row r="1184" spans="1:8" x14ac:dyDescent="0.2">
      <c r="A1184" s="123"/>
      <c r="B1184" s="123"/>
      <c r="C1184" s="125">
        <v>418.20000000002699</v>
      </c>
      <c r="D1184" s="120">
        <f>FORECAST(C1184,INDEX($B$2:$B$127,MATCH(C1184,$A$2:$A$127,1)-1):INDEX($B$2:$B$127,MATCH(C1184,$A$2:$A$127,1)+1),INDEX($A$2:$A$127,MATCH(C1184,$A$2:$A$127,1)-1):INDEX($A$2:$A$127,MATCH(C1184,$A$2:$A$127,1)+1))</f>
        <v>15.138453038641643</v>
      </c>
      <c r="E1184" s="135"/>
      <c r="G1184" s="125"/>
      <c r="H1184" s="121"/>
    </row>
    <row r="1185" spans="1:8" x14ac:dyDescent="0.2">
      <c r="A1185" s="123"/>
      <c r="B1185" s="123"/>
      <c r="C1185" s="125">
        <v>418.30000000002701</v>
      </c>
      <c r="D1185" s="120">
        <f>FORECAST(C1185,INDEX($B$2:$B$127,MATCH(C1185,$A$2:$A$127,1)-1):INDEX($B$2:$B$127,MATCH(C1185,$A$2:$A$127,1)+1),INDEX($A$2:$A$127,MATCH(C1185,$A$2:$A$127,1)-1):INDEX($A$2:$A$127,MATCH(C1185,$A$2:$A$127,1)+1))</f>
        <v>15.079033396430731</v>
      </c>
      <c r="E1185" s="124"/>
      <c r="G1185" s="125"/>
      <c r="H1185" s="121"/>
    </row>
    <row r="1186" spans="1:8" x14ac:dyDescent="0.2">
      <c r="A1186" s="123"/>
      <c r="B1186" s="123"/>
      <c r="C1186" s="125">
        <v>418.40000000002698</v>
      </c>
      <c r="D1186" s="120">
        <f>FORECAST(C1186,INDEX($B$2:$B$127,MATCH(C1186,$A$2:$A$127,1)-1):INDEX($B$2:$B$127,MATCH(C1186,$A$2:$A$127,1)+1),INDEX($A$2:$A$127,MATCH(C1186,$A$2:$A$127,1)-1):INDEX($A$2:$A$127,MATCH(C1186,$A$2:$A$127,1)+1))</f>
        <v>15.019613754219847</v>
      </c>
      <c r="E1186" s="135"/>
      <c r="G1186" s="125"/>
      <c r="H1186" s="121"/>
    </row>
    <row r="1187" spans="1:8" x14ac:dyDescent="0.2">
      <c r="A1187" s="123"/>
      <c r="B1187" s="123"/>
      <c r="C1187" s="125">
        <v>418.500000000027</v>
      </c>
      <c r="D1187" s="120">
        <f>FORECAST(C1187,INDEX($B$2:$B$127,MATCH(C1187,$A$2:$A$127,1)-1):INDEX($B$2:$B$127,MATCH(C1187,$A$2:$A$127,1)+1),INDEX($A$2:$A$127,MATCH(C1187,$A$2:$A$127,1)-1):INDEX($A$2:$A$127,MATCH(C1187,$A$2:$A$127,1)+1))</f>
        <v>14.960194112008907</v>
      </c>
      <c r="E1187" s="124"/>
      <c r="G1187" s="125"/>
      <c r="H1187" s="121"/>
    </row>
    <row r="1188" spans="1:8" x14ac:dyDescent="0.2">
      <c r="A1188" s="123"/>
      <c r="B1188" s="123"/>
      <c r="C1188" s="125">
        <v>418.60000000002702</v>
      </c>
      <c r="D1188" s="120">
        <f>FORECAST(C1188,INDEX($B$2:$B$127,MATCH(C1188,$A$2:$A$127,1)-1):INDEX($B$2:$B$127,MATCH(C1188,$A$2:$A$127,1)+1),INDEX($A$2:$A$127,MATCH(C1188,$A$2:$A$127,1)-1):INDEX($A$2:$A$127,MATCH(C1188,$A$2:$A$127,1)+1))</f>
        <v>14.833560424885434</v>
      </c>
      <c r="E1188" s="135"/>
      <c r="G1188" s="125"/>
      <c r="H1188" s="121"/>
    </row>
    <row r="1189" spans="1:8" x14ac:dyDescent="0.2">
      <c r="A1189" s="123"/>
      <c r="B1189" s="123"/>
      <c r="C1189" s="125">
        <v>418.70000000002699</v>
      </c>
      <c r="D1189" s="120">
        <f>FORECAST(C1189,INDEX($B$2:$B$127,MATCH(C1189,$A$2:$A$127,1)-1):INDEX($B$2:$B$127,MATCH(C1189,$A$2:$A$127,1)+1),INDEX($A$2:$A$127,MATCH(C1189,$A$2:$A$127,1)-1):INDEX($A$2:$A$127,MATCH(C1189,$A$2:$A$127,1)+1))</f>
        <v>14.765998940259294</v>
      </c>
      <c r="E1189" s="124"/>
      <c r="G1189" s="125"/>
      <c r="H1189" s="121"/>
    </row>
    <row r="1190" spans="1:8" x14ac:dyDescent="0.2">
      <c r="A1190" s="123"/>
      <c r="B1190" s="123"/>
      <c r="C1190" s="125">
        <v>418.80000000002701</v>
      </c>
      <c r="D1190" s="120">
        <f>FORECAST(C1190,INDEX($B$2:$B$127,MATCH(C1190,$A$2:$A$127,1)-1):INDEX($B$2:$B$127,MATCH(C1190,$A$2:$A$127,1)+1),INDEX($A$2:$A$127,MATCH(C1190,$A$2:$A$127,1)-1):INDEX($A$2:$A$127,MATCH(C1190,$A$2:$A$127,1)+1))</f>
        <v>14.698437455633155</v>
      </c>
      <c r="E1190" s="135"/>
      <c r="G1190" s="125"/>
      <c r="H1190" s="121"/>
    </row>
    <row r="1191" spans="1:8" x14ac:dyDescent="0.2">
      <c r="A1191" s="123"/>
      <c r="B1191" s="123"/>
      <c r="C1191" s="125">
        <v>418.90000000002698</v>
      </c>
      <c r="D1191" s="120">
        <f>FORECAST(C1191,INDEX($B$2:$B$127,MATCH(C1191,$A$2:$A$127,1)-1):INDEX($B$2:$B$127,MATCH(C1191,$A$2:$A$127,1)+1),INDEX($A$2:$A$127,MATCH(C1191,$A$2:$A$127,1)-1):INDEX($A$2:$A$127,MATCH(C1191,$A$2:$A$127,1)+1))</f>
        <v>14.630875971007015</v>
      </c>
      <c r="E1191" s="124"/>
      <c r="G1191" s="125"/>
      <c r="H1191" s="121"/>
    </row>
    <row r="1192" spans="1:8" x14ac:dyDescent="0.2">
      <c r="A1192" s="123"/>
      <c r="B1192" s="123"/>
      <c r="C1192" s="125">
        <v>419.000000000027</v>
      </c>
      <c r="D1192" s="120">
        <f>FORECAST(C1192,INDEX($B$2:$B$127,MATCH(C1192,$A$2:$A$127,1)-1):INDEX($B$2:$B$127,MATCH(C1192,$A$2:$A$127,1)+1),INDEX($A$2:$A$127,MATCH(C1192,$A$2:$A$127,1)-1):INDEX($A$2:$A$127,MATCH(C1192,$A$2:$A$127,1)+1))</f>
        <v>14.563314486380818</v>
      </c>
      <c r="E1192" s="135"/>
      <c r="G1192" s="125"/>
      <c r="H1192" s="121"/>
    </row>
    <row r="1193" spans="1:8" x14ac:dyDescent="0.2">
      <c r="A1193" s="123"/>
      <c r="B1193" s="123"/>
      <c r="C1193" s="125">
        <v>419.10000000002702</v>
      </c>
      <c r="D1193" s="120">
        <f>FORECAST(C1193,INDEX($B$2:$B$127,MATCH(C1193,$A$2:$A$127,1)-1):INDEX($B$2:$B$127,MATCH(C1193,$A$2:$A$127,1)+1),INDEX($A$2:$A$127,MATCH(C1193,$A$2:$A$127,1)-1):INDEX($A$2:$A$127,MATCH(C1193,$A$2:$A$127,1)+1))</f>
        <v>14.495753001754679</v>
      </c>
      <c r="E1193" s="124"/>
      <c r="G1193" s="125"/>
      <c r="H1193" s="121"/>
    </row>
    <row r="1194" spans="1:8" x14ac:dyDescent="0.2">
      <c r="A1194" s="123"/>
      <c r="B1194" s="123"/>
      <c r="C1194" s="125">
        <v>419.20000000002699</v>
      </c>
      <c r="D1194" s="120">
        <f>FORECAST(C1194,INDEX($B$2:$B$127,MATCH(C1194,$A$2:$A$127,1)-1):INDEX($B$2:$B$127,MATCH(C1194,$A$2:$A$127,1)+1),INDEX($A$2:$A$127,MATCH(C1194,$A$2:$A$127,1)-1):INDEX($A$2:$A$127,MATCH(C1194,$A$2:$A$127,1)+1))</f>
        <v>14.428191517128539</v>
      </c>
      <c r="E1194" s="135"/>
      <c r="G1194" s="125"/>
      <c r="H1194" s="121"/>
    </row>
    <row r="1195" spans="1:8" x14ac:dyDescent="0.2">
      <c r="A1195" s="123"/>
      <c r="B1195" s="123"/>
      <c r="C1195" s="125">
        <v>419.30000000002701</v>
      </c>
      <c r="D1195" s="120">
        <f>FORECAST(C1195,INDEX($B$2:$B$127,MATCH(C1195,$A$2:$A$127,1)-1):INDEX($B$2:$B$127,MATCH(C1195,$A$2:$A$127,1)+1),INDEX($A$2:$A$127,MATCH(C1195,$A$2:$A$127,1)-1):INDEX($A$2:$A$127,MATCH(C1195,$A$2:$A$127,1)+1))</f>
        <v>14.360630032502399</v>
      </c>
      <c r="E1195" s="124"/>
      <c r="G1195" s="125"/>
      <c r="H1195" s="121"/>
    </row>
    <row r="1196" spans="1:8" x14ac:dyDescent="0.2">
      <c r="A1196" s="123"/>
      <c r="B1196" s="123"/>
      <c r="C1196" s="125">
        <v>419.40000000002698</v>
      </c>
      <c r="D1196" s="120">
        <f>FORECAST(C1196,INDEX($B$2:$B$127,MATCH(C1196,$A$2:$A$127,1)-1):INDEX($B$2:$B$127,MATCH(C1196,$A$2:$A$127,1)+1),INDEX($A$2:$A$127,MATCH(C1196,$A$2:$A$127,1)-1):INDEX($A$2:$A$127,MATCH(C1196,$A$2:$A$127,1)+1))</f>
        <v>14.29306854787626</v>
      </c>
      <c r="E1196" s="135"/>
      <c r="G1196" s="125"/>
      <c r="H1196" s="121"/>
    </row>
    <row r="1197" spans="1:8" x14ac:dyDescent="0.2">
      <c r="A1197" s="123"/>
      <c r="B1197" s="123"/>
      <c r="C1197" s="125">
        <v>419.500000000027</v>
      </c>
      <c r="D1197" s="120">
        <f>FORECAST(C1197,INDEX($B$2:$B$127,MATCH(C1197,$A$2:$A$127,1)-1):INDEX($B$2:$B$127,MATCH(C1197,$A$2:$A$127,1)+1),INDEX($A$2:$A$127,MATCH(C1197,$A$2:$A$127,1)-1):INDEX($A$2:$A$127,MATCH(C1197,$A$2:$A$127,1)+1))</f>
        <v>14.225507063250063</v>
      </c>
      <c r="E1197" s="124"/>
      <c r="G1197" s="125"/>
      <c r="H1197" s="121"/>
    </row>
    <row r="1198" spans="1:8" x14ac:dyDescent="0.2">
      <c r="A1198" s="123"/>
      <c r="B1198" s="123"/>
      <c r="C1198" s="125">
        <v>419.60000000002702</v>
      </c>
      <c r="D1198" s="120">
        <f>FORECAST(C1198,INDEX($B$2:$B$127,MATCH(C1198,$A$2:$A$127,1)-1):INDEX($B$2:$B$127,MATCH(C1198,$A$2:$A$127,1)+1),INDEX($A$2:$A$127,MATCH(C1198,$A$2:$A$127,1)-1):INDEX($A$2:$A$127,MATCH(C1198,$A$2:$A$127,1)+1))</f>
        <v>14.157945578623924</v>
      </c>
      <c r="E1198" s="135"/>
      <c r="G1198" s="125"/>
      <c r="H1198" s="121"/>
    </row>
    <row r="1199" spans="1:8" x14ac:dyDescent="0.2">
      <c r="A1199" s="123"/>
      <c r="B1199" s="123"/>
      <c r="C1199" s="125">
        <v>419.70000000002699</v>
      </c>
      <c r="D1199" s="120">
        <f>FORECAST(C1199,INDEX($B$2:$B$127,MATCH(C1199,$A$2:$A$127,1)-1):INDEX($B$2:$B$127,MATCH(C1199,$A$2:$A$127,1)+1),INDEX($A$2:$A$127,MATCH(C1199,$A$2:$A$127,1)-1):INDEX($A$2:$A$127,MATCH(C1199,$A$2:$A$127,1)+1))</f>
        <v>14.090384093997784</v>
      </c>
      <c r="E1199" s="124"/>
      <c r="G1199" s="125"/>
      <c r="H1199" s="121"/>
    </row>
    <row r="1200" spans="1:8" x14ac:dyDescent="0.2">
      <c r="A1200" s="123"/>
      <c r="B1200" s="123"/>
      <c r="C1200" s="125">
        <v>419.80000000002701</v>
      </c>
      <c r="D1200" s="120">
        <f>FORECAST(C1200,INDEX($B$2:$B$127,MATCH(C1200,$A$2:$A$127,1)-1):INDEX($B$2:$B$127,MATCH(C1200,$A$2:$A$127,1)+1),INDEX($A$2:$A$127,MATCH(C1200,$A$2:$A$127,1)-1):INDEX($A$2:$A$127,MATCH(C1200,$A$2:$A$127,1)+1))</f>
        <v>14.022822609371644</v>
      </c>
      <c r="E1200" s="135"/>
      <c r="G1200" s="125"/>
      <c r="H1200" s="121"/>
    </row>
    <row r="1201" spans="1:8" x14ac:dyDescent="0.2">
      <c r="A1201" s="123"/>
      <c r="B1201" s="123"/>
      <c r="C1201" s="125">
        <v>419.90000000002698</v>
      </c>
      <c r="D1201" s="120">
        <f>FORECAST(C1201,INDEX($B$2:$B$127,MATCH(C1201,$A$2:$A$127,1)-1):INDEX($B$2:$B$127,MATCH(C1201,$A$2:$A$127,1)+1),INDEX($A$2:$A$127,MATCH(C1201,$A$2:$A$127,1)-1):INDEX($A$2:$A$127,MATCH(C1201,$A$2:$A$127,1)+1))</f>
        <v>13.955261124745505</v>
      </c>
      <c r="E1201" s="124"/>
      <c r="G1201" s="125"/>
      <c r="H1201" s="121"/>
    </row>
    <row r="1202" spans="1:8" x14ac:dyDescent="0.2">
      <c r="A1202" s="123"/>
      <c r="B1202" s="123"/>
      <c r="C1202" s="125">
        <v>420.000000000027</v>
      </c>
      <c r="D1202" s="120">
        <f>FORECAST(C1202,INDEX($B$2:$B$127,MATCH(C1202,$A$2:$A$127,1)-1):INDEX($B$2:$B$127,MATCH(C1202,$A$2:$A$127,1)+1),INDEX($A$2:$A$127,MATCH(C1202,$A$2:$A$127,1)-1):INDEX($A$2:$A$127,MATCH(C1202,$A$2:$A$127,1)+1))</f>
        <v>13.887699640119308</v>
      </c>
      <c r="E1202" s="135"/>
      <c r="G1202" s="125"/>
      <c r="H1202" s="121"/>
    </row>
    <row r="1203" spans="1:8" x14ac:dyDescent="0.2">
      <c r="A1203" s="123"/>
      <c r="B1203" s="123"/>
      <c r="C1203" s="125">
        <v>420.10000000002702</v>
      </c>
      <c r="D1203" s="120">
        <f>FORECAST(C1203,INDEX($B$2:$B$127,MATCH(C1203,$A$2:$A$127,1)-1):INDEX($B$2:$B$127,MATCH(C1203,$A$2:$A$127,1)+1),INDEX($A$2:$A$127,MATCH(C1203,$A$2:$A$127,1)-1):INDEX($A$2:$A$127,MATCH(C1203,$A$2:$A$127,1)+1))</f>
        <v>13.820138155493169</v>
      </c>
      <c r="E1203" s="124"/>
      <c r="G1203" s="125"/>
      <c r="H1203" s="121"/>
    </row>
    <row r="1204" spans="1:8" x14ac:dyDescent="0.2">
      <c r="A1204" s="123"/>
      <c r="B1204" s="123"/>
      <c r="C1204" s="125">
        <v>420.20000000002699</v>
      </c>
      <c r="D1204" s="120">
        <f>FORECAST(C1204,INDEX($B$2:$B$127,MATCH(C1204,$A$2:$A$127,1)-1):INDEX($B$2:$B$127,MATCH(C1204,$A$2:$A$127,1)+1),INDEX($A$2:$A$127,MATCH(C1204,$A$2:$A$127,1)-1):INDEX($A$2:$A$127,MATCH(C1204,$A$2:$A$127,1)+1))</f>
        <v>13.752576670867029</v>
      </c>
      <c r="E1204" s="135"/>
      <c r="G1204" s="125"/>
      <c r="H1204" s="121"/>
    </row>
    <row r="1205" spans="1:8" x14ac:dyDescent="0.2">
      <c r="A1205" s="123"/>
      <c r="B1205" s="123"/>
      <c r="C1205" s="125">
        <v>420.30000000002701</v>
      </c>
      <c r="D1205" s="120">
        <f>FORECAST(C1205,INDEX($B$2:$B$127,MATCH(C1205,$A$2:$A$127,1)-1):INDEX($B$2:$B$127,MATCH(C1205,$A$2:$A$127,1)+1),INDEX($A$2:$A$127,MATCH(C1205,$A$2:$A$127,1)-1):INDEX($A$2:$A$127,MATCH(C1205,$A$2:$A$127,1)+1))</f>
        <v>13.706068158668586</v>
      </c>
      <c r="E1205" s="124"/>
      <c r="G1205" s="125"/>
      <c r="H1205" s="121"/>
    </row>
    <row r="1206" spans="1:8" x14ac:dyDescent="0.2">
      <c r="A1206" s="123"/>
      <c r="B1206" s="123"/>
      <c r="C1206" s="125">
        <v>420.40000000002698</v>
      </c>
      <c r="D1206" s="120">
        <f>FORECAST(C1206,INDEX($B$2:$B$127,MATCH(C1206,$A$2:$A$127,1)-1):INDEX($B$2:$B$127,MATCH(C1206,$A$2:$A$127,1)+1),INDEX($A$2:$A$127,MATCH(C1206,$A$2:$A$127,1)-1):INDEX($A$2:$A$127,MATCH(C1206,$A$2:$A$127,1)+1))</f>
        <v>13.63885621925931</v>
      </c>
      <c r="E1206" s="135"/>
      <c r="G1206" s="125"/>
      <c r="H1206" s="121"/>
    </row>
    <row r="1207" spans="1:8" x14ac:dyDescent="0.2">
      <c r="A1207" s="123"/>
      <c r="B1207" s="123"/>
      <c r="C1207" s="125">
        <v>420.500000000027</v>
      </c>
      <c r="D1207" s="120">
        <f>FORECAST(C1207,INDEX($B$2:$B$127,MATCH(C1207,$A$2:$A$127,1)-1):INDEX($B$2:$B$127,MATCH(C1207,$A$2:$A$127,1)+1),INDEX($A$2:$A$127,MATCH(C1207,$A$2:$A$127,1)-1):INDEX($A$2:$A$127,MATCH(C1207,$A$2:$A$127,1)+1))</f>
        <v>13.571644279849977</v>
      </c>
      <c r="E1207" s="124"/>
      <c r="G1207" s="125"/>
      <c r="H1207" s="121"/>
    </row>
    <row r="1208" spans="1:8" x14ac:dyDescent="0.2">
      <c r="A1208" s="123"/>
      <c r="B1208" s="123"/>
      <c r="C1208" s="125">
        <v>420.60000000002702</v>
      </c>
      <c r="D1208" s="120">
        <f>FORECAST(C1208,INDEX($B$2:$B$127,MATCH(C1208,$A$2:$A$127,1)-1):INDEX($B$2:$B$127,MATCH(C1208,$A$2:$A$127,1)+1),INDEX($A$2:$A$127,MATCH(C1208,$A$2:$A$127,1)-1):INDEX($A$2:$A$127,MATCH(C1208,$A$2:$A$127,1)+1))</f>
        <v>13.504432340440644</v>
      </c>
      <c r="E1208" s="135"/>
      <c r="G1208" s="125"/>
      <c r="H1208" s="121"/>
    </row>
    <row r="1209" spans="1:8" x14ac:dyDescent="0.2">
      <c r="A1209" s="123"/>
      <c r="B1209" s="123"/>
      <c r="C1209" s="125">
        <v>420.70000000002699</v>
      </c>
      <c r="D1209" s="120">
        <f>FORECAST(C1209,INDEX($B$2:$B$127,MATCH(C1209,$A$2:$A$127,1)-1):INDEX($B$2:$B$127,MATCH(C1209,$A$2:$A$127,1)+1),INDEX($A$2:$A$127,MATCH(C1209,$A$2:$A$127,1)-1):INDEX($A$2:$A$127,MATCH(C1209,$A$2:$A$127,1)+1))</f>
        <v>13.437220401031368</v>
      </c>
      <c r="E1209" s="124"/>
      <c r="G1209" s="125"/>
      <c r="H1209" s="121"/>
    </row>
    <row r="1210" spans="1:8" x14ac:dyDescent="0.2">
      <c r="A1210" s="123"/>
      <c r="B1210" s="123"/>
      <c r="C1210" s="125">
        <v>420.80000000002701</v>
      </c>
      <c r="D1210" s="120">
        <f>FORECAST(C1210,INDEX($B$2:$B$127,MATCH(C1210,$A$2:$A$127,1)-1):INDEX($B$2:$B$127,MATCH(C1210,$A$2:$A$127,1)+1),INDEX($A$2:$A$127,MATCH(C1210,$A$2:$A$127,1)-1):INDEX($A$2:$A$127,MATCH(C1210,$A$2:$A$127,1)+1))</f>
        <v>13.370008461622035</v>
      </c>
      <c r="E1210" s="135"/>
      <c r="G1210" s="125"/>
      <c r="H1210" s="121"/>
    </row>
    <row r="1211" spans="1:8" x14ac:dyDescent="0.2">
      <c r="A1211" s="123"/>
      <c r="B1211" s="123"/>
      <c r="C1211" s="125">
        <v>420.90000000002698</v>
      </c>
      <c r="D1211" s="120">
        <f>FORECAST(C1211,INDEX($B$2:$B$127,MATCH(C1211,$A$2:$A$127,1)-1):INDEX($B$2:$B$127,MATCH(C1211,$A$2:$A$127,1)+1),INDEX($A$2:$A$127,MATCH(C1211,$A$2:$A$127,1)-1):INDEX($A$2:$A$127,MATCH(C1211,$A$2:$A$127,1)+1))</f>
        <v>13.302796522212759</v>
      </c>
      <c r="E1211" s="124"/>
      <c r="G1211" s="125"/>
      <c r="H1211" s="121"/>
    </row>
    <row r="1212" spans="1:8" x14ac:dyDescent="0.2">
      <c r="A1212" s="123"/>
      <c r="B1212" s="123"/>
      <c r="C1212" s="125">
        <v>421.00000000002802</v>
      </c>
      <c r="D1212" s="120">
        <f>FORECAST(C1212,INDEX($B$2:$B$127,MATCH(C1212,$A$2:$A$127,1)-1):INDEX($B$2:$B$127,MATCH(C1212,$A$2:$A$127,1)+1),INDEX($A$2:$A$127,MATCH(C1212,$A$2:$A$127,1)-1):INDEX($A$2:$A$127,MATCH(C1212,$A$2:$A$127,1)+1))</f>
        <v>13.235584582802744</v>
      </c>
      <c r="E1212" s="135"/>
      <c r="G1212" s="125"/>
      <c r="H1212" s="121"/>
    </row>
    <row r="1213" spans="1:8" x14ac:dyDescent="0.2">
      <c r="A1213" s="123"/>
      <c r="B1213" s="123"/>
      <c r="C1213" s="125">
        <v>421.10000000002799</v>
      </c>
      <c r="D1213" s="120">
        <f>FORECAST(C1213,INDEX($B$2:$B$127,MATCH(C1213,$A$2:$A$127,1)-1):INDEX($B$2:$B$127,MATCH(C1213,$A$2:$A$127,1)+1),INDEX($A$2:$A$127,MATCH(C1213,$A$2:$A$127,1)-1):INDEX($A$2:$A$127,MATCH(C1213,$A$2:$A$127,1)+1))</f>
        <v>13.168372643393468</v>
      </c>
      <c r="E1213" s="124"/>
      <c r="G1213" s="125"/>
      <c r="H1213" s="121"/>
    </row>
    <row r="1214" spans="1:8" x14ac:dyDescent="0.2">
      <c r="A1214" s="123"/>
      <c r="B1214" s="123"/>
      <c r="C1214" s="125">
        <v>421.20000000002801</v>
      </c>
      <c r="D1214" s="120">
        <f>FORECAST(C1214,INDEX($B$2:$B$127,MATCH(C1214,$A$2:$A$127,1)-1):INDEX($B$2:$B$127,MATCH(C1214,$A$2:$A$127,1)+1),INDEX($A$2:$A$127,MATCH(C1214,$A$2:$A$127,1)-1):INDEX($A$2:$A$127,MATCH(C1214,$A$2:$A$127,1)+1))</f>
        <v>13.101160703984135</v>
      </c>
      <c r="E1214" s="135"/>
      <c r="G1214" s="125"/>
      <c r="H1214" s="121"/>
    </row>
    <row r="1215" spans="1:8" x14ac:dyDescent="0.2">
      <c r="A1215" s="123"/>
      <c r="B1215" s="123"/>
      <c r="C1215" s="125">
        <v>421.30000000002798</v>
      </c>
      <c r="D1215" s="120">
        <f>FORECAST(C1215,INDEX($B$2:$B$127,MATCH(C1215,$A$2:$A$127,1)-1):INDEX($B$2:$B$127,MATCH(C1215,$A$2:$A$127,1)+1),INDEX($A$2:$A$127,MATCH(C1215,$A$2:$A$127,1)-1):INDEX($A$2:$A$127,MATCH(C1215,$A$2:$A$127,1)+1))</f>
        <v>13.033948764574859</v>
      </c>
      <c r="E1215" s="124"/>
      <c r="G1215" s="125"/>
      <c r="H1215" s="121"/>
    </row>
    <row r="1216" spans="1:8" x14ac:dyDescent="0.2">
      <c r="A1216" s="123"/>
      <c r="B1216" s="123"/>
      <c r="C1216" s="125">
        <v>421.400000000028</v>
      </c>
      <c r="D1216" s="120">
        <f>FORECAST(C1216,INDEX($B$2:$B$127,MATCH(C1216,$A$2:$A$127,1)-1):INDEX($B$2:$B$127,MATCH(C1216,$A$2:$A$127,1)+1),INDEX($A$2:$A$127,MATCH(C1216,$A$2:$A$127,1)-1):INDEX($A$2:$A$127,MATCH(C1216,$A$2:$A$127,1)+1))</f>
        <v>12.966736825165583</v>
      </c>
      <c r="E1216" s="135"/>
      <c r="G1216" s="125"/>
      <c r="H1216" s="121"/>
    </row>
    <row r="1217" spans="1:8" x14ac:dyDescent="0.2">
      <c r="A1217" s="123"/>
      <c r="B1217" s="123"/>
      <c r="C1217" s="125">
        <v>421.50000000002802</v>
      </c>
      <c r="D1217" s="120">
        <f>FORECAST(C1217,INDEX($B$2:$B$127,MATCH(C1217,$A$2:$A$127,1)-1):INDEX($B$2:$B$127,MATCH(C1217,$A$2:$A$127,1)+1),INDEX($A$2:$A$127,MATCH(C1217,$A$2:$A$127,1)-1):INDEX($A$2:$A$127,MATCH(C1217,$A$2:$A$127,1)+1))</f>
        <v>12.89952488575625</v>
      </c>
      <c r="E1217" s="124"/>
      <c r="G1217" s="125"/>
      <c r="H1217" s="121"/>
    </row>
    <row r="1218" spans="1:8" x14ac:dyDescent="0.2">
      <c r="A1218" s="123"/>
      <c r="B1218" s="123"/>
      <c r="C1218" s="125">
        <v>421.60000000002799</v>
      </c>
      <c r="D1218" s="120">
        <f>FORECAST(C1218,INDEX($B$2:$B$127,MATCH(C1218,$A$2:$A$127,1)-1):INDEX($B$2:$B$127,MATCH(C1218,$A$2:$A$127,1)+1),INDEX($A$2:$A$127,MATCH(C1218,$A$2:$A$127,1)-1):INDEX($A$2:$A$127,MATCH(C1218,$A$2:$A$127,1)+1))</f>
        <v>12.832312946346974</v>
      </c>
      <c r="E1218" s="135"/>
      <c r="G1218" s="125"/>
      <c r="H1218" s="121"/>
    </row>
    <row r="1219" spans="1:8" x14ac:dyDescent="0.2">
      <c r="A1219" s="123"/>
      <c r="B1219" s="123"/>
      <c r="C1219" s="125">
        <v>421.70000000002801</v>
      </c>
      <c r="D1219" s="120">
        <f>FORECAST(C1219,INDEX($B$2:$B$127,MATCH(C1219,$A$2:$A$127,1)-1):INDEX($B$2:$B$127,MATCH(C1219,$A$2:$A$127,1)+1),INDEX($A$2:$A$127,MATCH(C1219,$A$2:$A$127,1)-1):INDEX($A$2:$A$127,MATCH(C1219,$A$2:$A$127,1)+1))</f>
        <v>12.765101006937641</v>
      </c>
      <c r="E1219" s="124"/>
      <c r="H1219" s="122"/>
    </row>
    <row r="1220" spans="1:8" x14ac:dyDescent="0.2">
      <c r="A1220" s="123"/>
      <c r="B1220" s="123"/>
      <c r="C1220" s="125">
        <v>421.80000000002798</v>
      </c>
      <c r="D1220" s="120">
        <f>FORECAST(C1220,INDEX($B$2:$B$127,MATCH(C1220,$A$2:$A$127,1)-1):INDEX($B$2:$B$127,MATCH(C1220,$A$2:$A$127,1)+1),INDEX($A$2:$A$127,MATCH(C1220,$A$2:$A$127,1)-1):INDEX($A$2:$A$127,MATCH(C1220,$A$2:$A$127,1)+1))</f>
        <v>12.697889067528365</v>
      </c>
      <c r="E1220" s="135"/>
      <c r="H1220" s="122"/>
    </row>
    <row r="1221" spans="1:8" x14ac:dyDescent="0.2">
      <c r="A1221" s="123"/>
      <c r="B1221" s="123"/>
      <c r="C1221" s="125">
        <v>421.900000000028</v>
      </c>
      <c r="D1221" s="120">
        <f>FORECAST(C1221,INDEX($B$2:$B$127,MATCH(C1221,$A$2:$A$127,1)-1):INDEX($B$2:$B$127,MATCH(C1221,$A$2:$A$127,1)+1),INDEX($A$2:$A$127,MATCH(C1221,$A$2:$A$127,1)-1):INDEX($A$2:$A$127,MATCH(C1221,$A$2:$A$127,1)+1))</f>
        <v>12.572977009851741</v>
      </c>
      <c r="E1221" s="124"/>
      <c r="H1221" s="122"/>
    </row>
    <row r="1222" spans="1:8" x14ac:dyDescent="0.2">
      <c r="A1222" s="123"/>
      <c r="B1222" s="123"/>
      <c r="C1222" s="125">
        <v>422.00000000002802</v>
      </c>
      <c r="D1222" s="120">
        <f>FORECAST(C1222,INDEX($B$2:$B$127,MATCH(C1222,$A$2:$A$127,1)-1):INDEX($B$2:$B$127,MATCH(C1222,$A$2:$A$127,1)+1),INDEX($A$2:$A$127,MATCH(C1222,$A$2:$A$127,1)-1):INDEX($A$2:$A$127,MATCH(C1222,$A$2:$A$127,1)+1))</f>
        <v>12.502545778115802</v>
      </c>
      <c r="E1222" s="135"/>
      <c r="H1222" s="122"/>
    </row>
    <row r="1223" spans="1:8" x14ac:dyDescent="0.2">
      <c r="A1223" s="123"/>
      <c r="B1223" s="123"/>
      <c r="C1223" s="125">
        <v>422.10000000002799</v>
      </c>
      <c r="D1223" s="120">
        <f>FORECAST(C1223,INDEX($B$2:$B$127,MATCH(C1223,$A$2:$A$127,1)-1):INDEX($B$2:$B$127,MATCH(C1223,$A$2:$A$127,1)+1),INDEX($A$2:$A$127,MATCH(C1223,$A$2:$A$127,1)-1):INDEX($A$2:$A$127,MATCH(C1223,$A$2:$A$127,1)+1))</f>
        <v>12.432114546379864</v>
      </c>
      <c r="E1223" s="124"/>
      <c r="H1223" s="122"/>
    </row>
    <row r="1224" spans="1:8" x14ac:dyDescent="0.2">
      <c r="A1224" s="123"/>
      <c r="B1224" s="123"/>
      <c r="C1224" s="125">
        <v>422.20000000002801</v>
      </c>
      <c r="D1224" s="120">
        <f>FORECAST(C1224,INDEX($B$2:$B$127,MATCH(C1224,$A$2:$A$127,1)-1):INDEX($B$2:$B$127,MATCH(C1224,$A$2:$A$127,1)+1),INDEX($A$2:$A$127,MATCH(C1224,$A$2:$A$127,1)-1):INDEX($A$2:$A$127,MATCH(C1224,$A$2:$A$127,1)+1))</f>
        <v>12.361683314643926</v>
      </c>
      <c r="E1224" s="135"/>
      <c r="H1224" s="122"/>
    </row>
    <row r="1225" spans="1:8" x14ac:dyDescent="0.2">
      <c r="A1225" s="123"/>
      <c r="B1225" s="123"/>
      <c r="C1225" s="125">
        <v>422.30000000002798</v>
      </c>
      <c r="D1225" s="120">
        <f>FORECAST(C1225,INDEX($B$2:$B$127,MATCH(C1225,$A$2:$A$127,1)-1):INDEX($B$2:$B$127,MATCH(C1225,$A$2:$A$127,1)+1),INDEX($A$2:$A$127,MATCH(C1225,$A$2:$A$127,1)-1):INDEX($A$2:$A$127,MATCH(C1225,$A$2:$A$127,1)+1))</f>
        <v>12.291252082907988</v>
      </c>
      <c r="E1225" s="124"/>
      <c r="H1225" s="122"/>
    </row>
    <row r="1226" spans="1:8" x14ac:dyDescent="0.2">
      <c r="A1226" s="123"/>
      <c r="B1226" s="123"/>
      <c r="C1226" s="125">
        <v>422.400000000028</v>
      </c>
      <c r="D1226" s="120">
        <f>FORECAST(C1226,INDEX($B$2:$B$127,MATCH(C1226,$A$2:$A$127,1)-1):INDEX($B$2:$B$127,MATCH(C1226,$A$2:$A$127,1)+1),INDEX($A$2:$A$127,MATCH(C1226,$A$2:$A$127,1)-1):INDEX($A$2:$A$127,MATCH(C1226,$A$2:$A$127,1)+1))</f>
        <v>12.22082085117205</v>
      </c>
      <c r="E1226" s="135"/>
      <c r="H1226" s="122"/>
    </row>
    <row r="1227" spans="1:8" x14ac:dyDescent="0.2">
      <c r="A1227" s="123"/>
      <c r="B1227" s="123"/>
      <c r="C1227" s="125">
        <v>422.50000000002802</v>
      </c>
      <c r="D1227" s="120">
        <f>FORECAST(C1227,INDEX($B$2:$B$127,MATCH(C1227,$A$2:$A$127,1)-1):INDEX($B$2:$B$127,MATCH(C1227,$A$2:$A$127,1)+1),INDEX($A$2:$A$127,MATCH(C1227,$A$2:$A$127,1)-1):INDEX($A$2:$A$127,MATCH(C1227,$A$2:$A$127,1)+1))</f>
        <v>12.150389619436055</v>
      </c>
      <c r="E1227" s="124"/>
      <c r="H1227" s="122"/>
    </row>
    <row r="1228" spans="1:8" x14ac:dyDescent="0.2">
      <c r="A1228" s="123"/>
      <c r="B1228" s="123"/>
      <c r="C1228" s="125">
        <v>422.60000000002799</v>
      </c>
      <c r="D1228" s="120">
        <f>FORECAST(C1228,INDEX($B$2:$B$127,MATCH(C1228,$A$2:$A$127,1)-1):INDEX($B$2:$B$127,MATCH(C1228,$A$2:$A$127,1)+1),INDEX($A$2:$A$127,MATCH(C1228,$A$2:$A$127,1)-1):INDEX($A$2:$A$127,MATCH(C1228,$A$2:$A$127,1)+1))</f>
        <v>12.079958387700117</v>
      </c>
      <c r="E1228" s="135"/>
      <c r="H1228" s="122"/>
    </row>
    <row r="1229" spans="1:8" x14ac:dyDescent="0.2">
      <c r="A1229" s="123"/>
      <c r="B1229" s="123"/>
      <c r="C1229" s="125">
        <v>422.70000000002801</v>
      </c>
      <c r="D1229" s="120">
        <f>FORECAST(C1229,INDEX($B$2:$B$127,MATCH(C1229,$A$2:$A$127,1)-1):INDEX($B$2:$B$127,MATCH(C1229,$A$2:$A$127,1)+1),INDEX($A$2:$A$127,MATCH(C1229,$A$2:$A$127,1)-1):INDEX($A$2:$A$127,MATCH(C1229,$A$2:$A$127,1)+1))</f>
        <v>12.009527155964179</v>
      </c>
      <c r="E1229" s="124"/>
      <c r="H1229" s="122"/>
    </row>
    <row r="1230" spans="1:8" x14ac:dyDescent="0.2">
      <c r="A1230" s="123"/>
      <c r="B1230" s="123"/>
      <c r="C1230" s="125">
        <v>422.80000000002798</v>
      </c>
      <c r="D1230" s="120">
        <f>FORECAST(C1230,INDEX($B$2:$B$127,MATCH(C1230,$A$2:$A$127,1)-1):INDEX($B$2:$B$127,MATCH(C1230,$A$2:$A$127,1)+1),INDEX($A$2:$A$127,MATCH(C1230,$A$2:$A$127,1)-1):INDEX($A$2:$A$127,MATCH(C1230,$A$2:$A$127,1)+1))</f>
        <v>11.939095924228241</v>
      </c>
      <c r="E1230" s="135"/>
      <c r="H1230" s="122"/>
    </row>
    <row r="1231" spans="1:8" x14ac:dyDescent="0.2">
      <c r="A1231" s="123"/>
      <c r="B1231" s="123"/>
      <c r="C1231" s="125">
        <v>422.900000000028</v>
      </c>
      <c r="D1231" s="120">
        <f>FORECAST(C1231,INDEX($B$2:$B$127,MATCH(C1231,$A$2:$A$127,1)-1):INDEX($B$2:$B$127,MATCH(C1231,$A$2:$A$127,1)+1),INDEX($A$2:$A$127,MATCH(C1231,$A$2:$A$127,1)-1):INDEX($A$2:$A$127,MATCH(C1231,$A$2:$A$127,1)+1))</f>
        <v>11.868664692492302</v>
      </c>
      <c r="E1231" s="124"/>
      <c r="H1231" s="122"/>
    </row>
    <row r="1232" spans="1:8" x14ac:dyDescent="0.2">
      <c r="A1232" s="123"/>
      <c r="B1232" s="123"/>
      <c r="C1232" s="125">
        <v>423.00000000002802</v>
      </c>
      <c r="D1232" s="120">
        <f>FORECAST(C1232,INDEX($B$2:$B$127,MATCH(C1232,$A$2:$A$127,1)-1):INDEX($B$2:$B$127,MATCH(C1232,$A$2:$A$127,1)+1),INDEX($A$2:$A$127,MATCH(C1232,$A$2:$A$127,1)-1):INDEX($A$2:$A$127,MATCH(C1232,$A$2:$A$127,1)+1))</f>
        <v>11.798233460756308</v>
      </c>
      <c r="E1232" s="135"/>
      <c r="H1232" s="122"/>
    </row>
    <row r="1233" spans="1:8" x14ac:dyDescent="0.2">
      <c r="A1233" s="123"/>
      <c r="B1233" s="123"/>
      <c r="C1233" s="125">
        <v>423.10000000002799</v>
      </c>
      <c r="D1233" s="120">
        <f>FORECAST(C1233,INDEX($B$2:$B$127,MATCH(C1233,$A$2:$A$127,1)-1):INDEX($B$2:$B$127,MATCH(C1233,$A$2:$A$127,1)+1),INDEX($A$2:$A$127,MATCH(C1233,$A$2:$A$127,1)-1):INDEX($A$2:$A$127,MATCH(C1233,$A$2:$A$127,1)+1))</f>
        <v>11.727802229020369</v>
      </c>
      <c r="E1233" s="124"/>
      <c r="H1233" s="122"/>
    </row>
    <row r="1234" spans="1:8" x14ac:dyDescent="0.2">
      <c r="A1234" s="123"/>
      <c r="B1234" s="123"/>
      <c r="C1234" s="125">
        <v>423.20000000002801</v>
      </c>
      <c r="D1234" s="120">
        <f>FORECAST(C1234,INDEX($B$2:$B$127,MATCH(C1234,$A$2:$A$127,1)-1):INDEX($B$2:$B$127,MATCH(C1234,$A$2:$A$127,1)+1),INDEX($A$2:$A$127,MATCH(C1234,$A$2:$A$127,1)-1):INDEX($A$2:$A$127,MATCH(C1234,$A$2:$A$127,1)+1))</f>
        <v>11.657370997284431</v>
      </c>
      <c r="E1234" s="135"/>
      <c r="H1234" s="122"/>
    </row>
    <row r="1235" spans="1:8" x14ac:dyDescent="0.2">
      <c r="A1235" s="123"/>
      <c r="B1235" s="123"/>
      <c r="C1235" s="125">
        <v>423.30000000002798</v>
      </c>
      <c r="D1235" s="120">
        <f>FORECAST(C1235,INDEX($B$2:$B$127,MATCH(C1235,$A$2:$A$127,1)-1):INDEX($B$2:$B$127,MATCH(C1235,$A$2:$A$127,1)+1),INDEX($A$2:$A$127,MATCH(C1235,$A$2:$A$127,1)-1):INDEX($A$2:$A$127,MATCH(C1235,$A$2:$A$127,1)+1))</f>
        <v>11.454860550135436</v>
      </c>
      <c r="E1235" s="124"/>
      <c r="H1235" s="122"/>
    </row>
    <row r="1236" spans="1:8" x14ac:dyDescent="0.2">
      <c r="A1236" s="123"/>
      <c r="B1236" s="123"/>
      <c r="C1236" s="125">
        <v>423.400000000028</v>
      </c>
      <c r="D1236" s="120">
        <f>FORECAST(C1236,INDEX($B$2:$B$127,MATCH(C1236,$A$2:$A$127,1)-1):INDEX($B$2:$B$127,MATCH(C1236,$A$2:$A$127,1)+1),INDEX($A$2:$A$127,MATCH(C1236,$A$2:$A$127,1)-1):INDEX($A$2:$A$127,MATCH(C1236,$A$2:$A$127,1)+1))</f>
        <v>11.367204742559011</v>
      </c>
      <c r="E1236" s="135"/>
      <c r="H1236" s="122"/>
    </row>
    <row r="1237" spans="1:8" x14ac:dyDescent="0.2">
      <c r="A1237" s="123"/>
      <c r="B1237" s="123"/>
      <c r="C1237" s="125">
        <v>423.50000000002802</v>
      </c>
      <c r="D1237" s="120">
        <f>FORECAST(C1237,INDEX($B$2:$B$127,MATCH(C1237,$A$2:$A$127,1)-1):INDEX($B$2:$B$127,MATCH(C1237,$A$2:$A$127,1)+1),INDEX($A$2:$A$127,MATCH(C1237,$A$2:$A$127,1)-1):INDEX($A$2:$A$127,MATCH(C1237,$A$2:$A$127,1)+1))</f>
        <v>11.279548934982586</v>
      </c>
      <c r="E1237" s="124"/>
      <c r="H1237" s="122"/>
    </row>
    <row r="1238" spans="1:8" x14ac:dyDescent="0.2">
      <c r="A1238" s="123"/>
      <c r="B1238" s="123"/>
      <c r="C1238" s="125">
        <v>423.60000000002799</v>
      </c>
      <c r="D1238" s="120">
        <f>FORECAST(C1238,INDEX($B$2:$B$127,MATCH(C1238,$A$2:$A$127,1)-1):INDEX($B$2:$B$127,MATCH(C1238,$A$2:$A$127,1)+1),INDEX($A$2:$A$127,MATCH(C1238,$A$2:$A$127,1)-1):INDEX($A$2:$A$127,MATCH(C1238,$A$2:$A$127,1)+1))</f>
        <v>11.191893127406217</v>
      </c>
      <c r="E1238" s="135"/>
      <c r="H1238" s="122"/>
    </row>
    <row r="1239" spans="1:8" x14ac:dyDescent="0.2">
      <c r="A1239" s="123"/>
      <c r="B1239" s="123"/>
      <c r="C1239" s="125">
        <v>423.70000000002801</v>
      </c>
      <c r="D1239" s="120">
        <f>FORECAST(C1239,INDEX($B$2:$B$127,MATCH(C1239,$A$2:$A$127,1)-1):INDEX($B$2:$B$127,MATCH(C1239,$A$2:$A$127,1)+1),INDEX($A$2:$A$127,MATCH(C1239,$A$2:$A$127,1)-1):INDEX($A$2:$A$127,MATCH(C1239,$A$2:$A$127,1)+1))</f>
        <v>11.104237319829792</v>
      </c>
      <c r="E1239" s="124"/>
      <c r="H1239" s="122"/>
    </row>
    <row r="1240" spans="1:8" x14ac:dyDescent="0.2">
      <c r="A1240" s="123"/>
      <c r="B1240" s="123"/>
      <c r="C1240" s="125">
        <v>423.80000000002798</v>
      </c>
      <c r="D1240" s="120">
        <f>FORECAST(C1240,INDEX($B$2:$B$127,MATCH(C1240,$A$2:$A$127,1)-1):INDEX($B$2:$B$127,MATCH(C1240,$A$2:$A$127,1)+1),INDEX($A$2:$A$127,MATCH(C1240,$A$2:$A$127,1)-1):INDEX($A$2:$A$127,MATCH(C1240,$A$2:$A$127,1)+1))</f>
        <v>11.016581512253424</v>
      </c>
      <c r="E1240" s="135"/>
      <c r="H1240" s="122"/>
    </row>
    <row r="1241" spans="1:8" x14ac:dyDescent="0.2">
      <c r="A1241" s="123"/>
      <c r="B1241" s="123"/>
      <c r="C1241" s="125">
        <v>423.900000000028</v>
      </c>
      <c r="D1241" s="120">
        <f>FORECAST(C1241,INDEX($B$2:$B$127,MATCH(C1241,$A$2:$A$127,1)-1):INDEX($B$2:$B$127,MATCH(C1241,$A$2:$A$127,1)+1),INDEX($A$2:$A$127,MATCH(C1241,$A$2:$A$127,1)-1):INDEX($A$2:$A$127,MATCH(C1241,$A$2:$A$127,1)+1))</f>
        <v>10.928925704676999</v>
      </c>
      <c r="E1241" s="124"/>
      <c r="H1241" s="122"/>
    </row>
    <row r="1242" spans="1:8" x14ac:dyDescent="0.2">
      <c r="A1242" s="123"/>
      <c r="B1242" s="123"/>
      <c r="C1242" s="125">
        <v>424.00000000002802</v>
      </c>
      <c r="D1242" s="120">
        <f>FORECAST(C1242,INDEX($B$2:$B$127,MATCH(C1242,$A$2:$A$127,1)-1):INDEX($B$2:$B$127,MATCH(C1242,$A$2:$A$127,1)+1),INDEX($A$2:$A$127,MATCH(C1242,$A$2:$A$127,1)-1):INDEX($A$2:$A$127,MATCH(C1242,$A$2:$A$127,1)+1))</f>
        <v>10.841269897100631</v>
      </c>
      <c r="E1242" s="135"/>
      <c r="H1242" s="122"/>
    </row>
    <row r="1243" spans="1:8" x14ac:dyDescent="0.2">
      <c r="A1243" s="123"/>
      <c r="B1243" s="123"/>
      <c r="C1243" s="125">
        <v>424.10000000002799</v>
      </c>
      <c r="D1243" s="120">
        <f>FORECAST(C1243,INDEX($B$2:$B$127,MATCH(C1243,$A$2:$A$127,1)-1):INDEX($B$2:$B$127,MATCH(C1243,$A$2:$A$127,1)+1),INDEX($A$2:$A$127,MATCH(C1243,$A$2:$A$127,1)-1):INDEX($A$2:$A$127,MATCH(C1243,$A$2:$A$127,1)+1))</f>
        <v>10.753614089524262</v>
      </c>
      <c r="E1243" s="124"/>
      <c r="H1243" s="122"/>
    </row>
    <row r="1244" spans="1:8" x14ac:dyDescent="0.2">
      <c r="A1244" s="123"/>
      <c r="B1244" s="123"/>
      <c r="C1244" s="125">
        <v>424.20000000002801</v>
      </c>
      <c r="D1244" s="120">
        <f>FORECAST(C1244,INDEX($B$2:$B$127,MATCH(C1244,$A$2:$A$127,1)-1):INDEX($B$2:$B$127,MATCH(C1244,$A$2:$A$127,1)+1),INDEX($A$2:$A$127,MATCH(C1244,$A$2:$A$127,1)-1):INDEX($A$2:$A$127,MATCH(C1244,$A$2:$A$127,1)+1))</f>
        <v>10.665958281947837</v>
      </c>
      <c r="E1244" s="135"/>
      <c r="H1244" s="122"/>
    </row>
    <row r="1245" spans="1:8" x14ac:dyDescent="0.2">
      <c r="A1245" s="123"/>
      <c r="B1245" s="123"/>
      <c r="C1245" s="125">
        <v>424.30000000002798</v>
      </c>
      <c r="D1245" s="120">
        <f>FORECAST(C1245,INDEX($B$2:$B$127,MATCH(C1245,$A$2:$A$127,1)-1):INDEX($B$2:$B$127,MATCH(C1245,$A$2:$A$127,1)+1),INDEX($A$2:$A$127,MATCH(C1245,$A$2:$A$127,1)-1):INDEX($A$2:$A$127,MATCH(C1245,$A$2:$A$127,1)+1))</f>
        <v>10.71064985082046</v>
      </c>
      <c r="E1245" s="124"/>
      <c r="H1245" s="122"/>
    </row>
    <row r="1246" spans="1:8" x14ac:dyDescent="0.2">
      <c r="A1246" s="123"/>
      <c r="B1246" s="123"/>
      <c r="C1246" s="125">
        <v>424.400000000028</v>
      </c>
      <c r="D1246" s="120">
        <f>FORECAST(C1246,INDEX($B$2:$B$127,MATCH(C1246,$A$2:$A$127,1)-1):INDEX($B$2:$B$127,MATCH(C1246,$A$2:$A$127,1)+1),INDEX($A$2:$A$127,MATCH(C1246,$A$2:$A$127,1)-1):INDEX($A$2:$A$127,MATCH(C1246,$A$2:$A$127,1)+1))</f>
        <v>10.638389937532281</v>
      </c>
      <c r="E1246" s="135"/>
      <c r="H1246" s="122"/>
    </row>
    <row r="1247" spans="1:8" x14ac:dyDescent="0.2">
      <c r="A1247" s="123"/>
      <c r="B1247" s="123"/>
      <c r="C1247" s="125">
        <v>424.50000000002802</v>
      </c>
      <c r="D1247" s="120">
        <f>FORECAST(C1247,INDEX($B$2:$B$127,MATCH(C1247,$A$2:$A$127,1)-1):INDEX($B$2:$B$127,MATCH(C1247,$A$2:$A$127,1)+1),INDEX($A$2:$A$127,MATCH(C1247,$A$2:$A$127,1)-1):INDEX($A$2:$A$127,MATCH(C1247,$A$2:$A$127,1)+1))</f>
        <v>10.56613002424416</v>
      </c>
      <c r="E1247" s="124"/>
      <c r="H1247" s="122"/>
    </row>
    <row r="1248" spans="1:8" x14ac:dyDescent="0.2">
      <c r="A1248" s="123"/>
      <c r="B1248" s="123"/>
      <c r="C1248" s="125">
        <v>424.60000000002799</v>
      </c>
      <c r="D1248" s="120">
        <f>FORECAST(C1248,INDEX($B$2:$B$127,MATCH(C1248,$A$2:$A$127,1)-1):INDEX($B$2:$B$127,MATCH(C1248,$A$2:$A$127,1)+1),INDEX($A$2:$A$127,MATCH(C1248,$A$2:$A$127,1)-1):INDEX($A$2:$A$127,MATCH(C1248,$A$2:$A$127,1)+1))</f>
        <v>10.493870110956038</v>
      </c>
      <c r="E1248" s="135"/>
      <c r="H1248" s="122"/>
    </row>
    <row r="1249" spans="1:8" x14ac:dyDescent="0.2">
      <c r="A1249" s="123"/>
      <c r="B1249" s="123"/>
      <c r="C1249" s="125">
        <v>424.70000000002801</v>
      </c>
      <c r="D1249" s="120">
        <f>FORECAST(C1249,INDEX($B$2:$B$127,MATCH(C1249,$A$2:$A$127,1)-1):INDEX($B$2:$B$127,MATCH(C1249,$A$2:$A$127,1)+1),INDEX($A$2:$A$127,MATCH(C1249,$A$2:$A$127,1)-1):INDEX($A$2:$A$127,MATCH(C1249,$A$2:$A$127,1)+1))</f>
        <v>10.42161019766786</v>
      </c>
      <c r="E1249" s="124"/>
      <c r="H1249" s="122"/>
    </row>
    <row r="1250" spans="1:8" x14ac:dyDescent="0.2">
      <c r="A1250" s="123"/>
      <c r="B1250" s="123"/>
      <c r="C1250" s="125">
        <v>424.80000000002798</v>
      </c>
      <c r="D1250" s="120">
        <f>FORECAST(C1250,INDEX($B$2:$B$127,MATCH(C1250,$A$2:$A$127,1)-1):INDEX($B$2:$B$127,MATCH(C1250,$A$2:$A$127,1)+1),INDEX($A$2:$A$127,MATCH(C1250,$A$2:$A$127,1)-1):INDEX($A$2:$A$127,MATCH(C1250,$A$2:$A$127,1)+1))</f>
        <v>10.349350284379796</v>
      </c>
      <c r="E1250" s="135"/>
      <c r="H1250" s="122"/>
    </row>
    <row r="1251" spans="1:8" x14ac:dyDescent="0.2">
      <c r="A1251" s="123"/>
      <c r="B1251" s="123"/>
      <c r="C1251" s="125">
        <v>424.900000000028</v>
      </c>
      <c r="D1251" s="120">
        <f>FORECAST(C1251,INDEX($B$2:$B$127,MATCH(C1251,$A$2:$A$127,1)-1):INDEX($B$2:$B$127,MATCH(C1251,$A$2:$A$127,1)+1),INDEX($A$2:$A$127,MATCH(C1251,$A$2:$A$127,1)-1):INDEX($A$2:$A$127,MATCH(C1251,$A$2:$A$127,1)+1))</f>
        <v>10.277090371091617</v>
      </c>
      <c r="E1251" s="124"/>
      <c r="H1251" s="122"/>
    </row>
    <row r="1252" spans="1:8" x14ac:dyDescent="0.2">
      <c r="A1252" s="123"/>
      <c r="B1252" s="123"/>
      <c r="C1252" s="125">
        <v>425.00000000002802</v>
      </c>
      <c r="D1252" s="120">
        <f>FORECAST(C1252,INDEX($B$2:$B$127,MATCH(C1252,$A$2:$A$127,1)-1):INDEX($B$2:$B$127,MATCH(C1252,$A$2:$A$127,1)+1),INDEX($A$2:$A$127,MATCH(C1252,$A$2:$A$127,1)-1):INDEX($A$2:$A$127,MATCH(C1252,$A$2:$A$127,1)+1))</f>
        <v>10.204830457803496</v>
      </c>
      <c r="E1252" s="135"/>
      <c r="H1252" s="122"/>
    </row>
    <row r="1253" spans="1:8" x14ac:dyDescent="0.2">
      <c r="A1253" s="123"/>
      <c r="B1253" s="123"/>
      <c r="C1253" s="125">
        <v>425.10000000002799</v>
      </c>
      <c r="D1253" s="120">
        <f>FORECAST(C1253,INDEX($B$2:$B$127,MATCH(C1253,$A$2:$A$127,1)-1):INDEX($B$2:$B$127,MATCH(C1253,$A$2:$A$127,1)+1),INDEX($A$2:$A$127,MATCH(C1253,$A$2:$A$127,1)-1):INDEX($A$2:$A$127,MATCH(C1253,$A$2:$A$127,1)+1))</f>
        <v>10.132570544515374</v>
      </c>
      <c r="E1253" s="124"/>
      <c r="H1253" s="122"/>
    </row>
    <row r="1254" spans="1:8" x14ac:dyDescent="0.2">
      <c r="A1254" s="123"/>
      <c r="B1254" s="123"/>
      <c r="C1254" s="125">
        <v>425.20000000002801</v>
      </c>
      <c r="D1254" s="120">
        <f>FORECAST(C1254,INDEX($B$2:$B$127,MATCH(C1254,$A$2:$A$127,1)-1):INDEX($B$2:$B$127,MATCH(C1254,$A$2:$A$127,1)+1),INDEX($A$2:$A$127,MATCH(C1254,$A$2:$A$127,1)-1):INDEX($A$2:$A$127,MATCH(C1254,$A$2:$A$127,1)+1))</f>
        <v>10.060310631227196</v>
      </c>
      <c r="E1254" s="135"/>
      <c r="H1254" s="122"/>
    </row>
    <row r="1255" spans="1:8" x14ac:dyDescent="0.2">
      <c r="A1255" s="123"/>
      <c r="B1255" s="123"/>
      <c r="C1255" s="125">
        <v>425.30000000002798</v>
      </c>
      <c r="D1255" s="120">
        <f>FORECAST(C1255,INDEX($B$2:$B$127,MATCH(C1255,$A$2:$A$127,1)-1):INDEX($B$2:$B$127,MATCH(C1255,$A$2:$A$127,1)+1),INDEX($A$2:$A$127,MATCH(C1255,$A$2:$A$127,1)-1):INDEX($A$2:$A$127,MATCH(C1255,$A$2:$A$127,1)+1))</f>
        <v>9.9880507179391316</v>
      </c>
      <c r="E1255" s="124"/>
      <c r="H1255" s="122"/>
    </row>
    <row r="1256" spans="1:8" x14ac:dyDescent="0.2">
      <c r="A1256" s="123"/>
      <c r="B1256" s="123"/>
      <c r="C1256" s="125">
        <v>425.40000000002902</v>
      </c>
      <c r="D1256" s="120">
        <f>FORECAST(C1256,INDEX($B$2:$B$127,MATCH(C1256,$A$2:$A$127,1)-1):INDEX($B$2:$B$127,MATCH(C1256,$A$2:$A$127,1)+1),INDEX($A$2:$A$127,MATCH(C1256,$A$2:$A$127,1)-1):INDEX($A$2:$A$127,MATCH(C1256,$A$2:$A$127,1)+1))</f>
        <v>9.9157908046502143</v>
      </c>
      <c r="E1256" s="135"/>
      <c r="H1256" s="122"/>
    </row>
    <row r="1257" spans="1:8" x14ac:dyDescent="0.2">
      <c r="A1257" s="123"/>
      <c r="B1257" s="123"/>
      <c r="C1257" s="125">
        <v>425.50000000002899</v>
      </c>
      <c r="D1257" s="120">
        <f>FORECAST(C1257,INDEX($B$2:$B$127,MATCH(C1257,$A$2:$A$127,1)-1):INDEX($B$2:$B$127,MATCH(C1257,$A$2:$A$127,1)+1),INDEX($A$2:$A$127,MATCH(C1257,$A$2:$A$127,1)-1):INDEX($A$2:$A$127,MATCH(C1257,$A$2:$A$127,1)+1))</f>
        <v>9.8435308913620929</v>
      </c>
      <c r="E1257" s="124"/>
      <c r="H1257" s="122"/>
    </row>
    <row r="1258" spans="1:8" x14ac:dyDescent="0.2">
      <c r="A1258" s="123"/>
      <c r="B1258" s="123"/>
      <c r="C1258" s="125">
        <v>425.60000000002901</v>
      </c>
      <c r="D1258" s="120">
        <f>FORECAST(C1258,INDEX($B$2:$B$127,MATCH(C1258,$A$2:$A$127,1)-1):INDEX($B$2:$B$127,MATCH(C1258,$A$2:$A$127,1)+1),INDEX($A$2:$A$127,MATCH(C1258,$A$2:$A$127,1)-1):INDEX($A$2:$A$127,MATCH(C1258,$A$2:$A$127,1)+1))</f>
        <v>9.7712709780739715</v>
      </c>
      <c r="E1258" s="135"/>
      <c r="H1258" s="122"/>
    </row>
    <row r="1259" spans="1:8" x14ac:dyDescent="0.2">
      <c r="A1259" s="123"/>
      <c r="B1259" s="123"/>
      <c r="C1259" s="125">
        <v>425.70000000002898</v>
      </c>
      <c r="D1259" s="120">
        <f>FORECAST(C1259,INDEX($B$2:$B$127,MATCH(C1259,$A$2:$A$127,1)-1):INDEX($B$2:$B$127,MATCH(C1259,$A$2:$A$127,1)+1),INDEX($A$2:$A$127,MATCH(C1259,$A$2:$A$127,1)-1):INDEX($A$2:$A$127,MATCH(C1259,$A$2:$A$127,1)+1))</f>
        <v>9.6990110647858501</v>
      </c>
      <c r="E1259" s="124"/>
      <c r="H1259" s="122"/>
    </row>
    <row r="1260" spans="1:8" x14ac:dyDescent="0.2">
      <c r="A1260" s="123"/>
      <c r="B1260" s="123"/>
      <c r="C1260" s="125">
        <v>425.800000000029</v>
      </c>
      <c r="D1260" s="120">
        <f>FORECAST(C1260,INDEX($B$2:$B$127,MATCH(C1260,$A$2:$A$127,1)-1):INDEX($B$2:$B$127,MATCH(C1260,$A$2:$A$127,1)+1),INDEX($A$2:$A$127,MATCH(C1260,$A$2:$A$127,1)-1):INDEX($A$2:$A$127,MATCH(C1260,$A$2:$A$127,1)+1))</f>
        <v>9.6267511514976718</v>
      </c>
      <c r="E1260" s="135"/>
      <c r="H1260" s="122"/>
    </row>
    <row r="1261" spans="1:8" x14ac:dyDescent="0.2">
      <c r="A1261" s="123"/>
      <c r="B1261" s="123"/>
      <c r="C1261" s="125">
        <v>425.90000000002902</v>
      </c>
      <c r="D1261" s="120">
        <f>FORECAST(C1261,INDEX($B$2:$B$127,MATCH(C1261,$A$2:$A$127,1)-1):INDEX($B$2:$B$127,MATCH(C1261,$A$2:$A$127,1)+1),INDEX($A$2:$A$127,MATCH(C1261,$A$2:$A$127,1)-1):INDEX($A$2:$A$127,MATCH(C1261,$A$2:$A$127,1)+1))</f>
        <v>9.5544912382095504</v>
      </c>
      <c r="E1261" s="124"/>
      <c r="H1261" s="122"/>
    </row>
    <row r="1262" spans="1:8" x14ac:dyDescent="0.2">
      <c r="A1262" s="123"/>
      <c r="B1262" s="123"/>
      <c r="C1262" s="125">
        <v>426.00000000002899</v>
      </c>
      <c r="D1262" s="120">
        <f>FORECAST(C1262,INDEX($B$2:$B$127,MATCH(C1262,$A$2:$A$127,1)-1):INDEX($B$2:$B$127,MATCH(C1262,$A$2:$A$127,1)+1),INDEX($A$2:$A$127,MATCH(C1262,$A$2:$A$127,1)-1):INDEX($A$2:$A$127,MATCH(C1262,$A$2:$A$127,1)+1))</f>
        <v>9.4822313249214289</v>
      </c>
      <c r="E1262" s="135"/>
      <c r="H1262" s="122"/>
    </row>
    <row r="1263" spans="1:8" x14ac:dyDescent="0.2">
      <c r="A1263" s="123"/>
      <c r="B1263" s="123"/>
      <c r="C1263" s="125">
        <v>426.10000000002901</v>
      </c>
      <c r="D1263" s="120">
        <f>FORECAST(C1263,INDEX($B$2:$B$127,MATCH(C1263,$A$2:$A$127,1)-1):INDEX($B$2:$B$127,MATCH(C1263,$A$2:$A$127,1)+1),INDEX($A$2:$A$127,MATCH(C1263,$A$2:$A$127,1)-1):INDEX($A$2:$A$127,MATCH(C1263,$A$2:$A$127,1)+1))</f>
        <v>9.4099714116333075</v>
      </c>
      <c r="E1263" s="124"/>
      <c r="H1263" s="122"/>
    </row>
    <row r="1264" spans="1:8" x14ac:dyDescent="0.2">
      <c r="A1264" s="123"/>
      <c r="B1264" s="123"/>
      <c r="C1264" s="125">
        <v>426.20000000002898</v>
      </c>
      <c r="D1264" s="120">
        <f>FORECAST(C1264,INDEX($B$2:$B$127,MATCH(C1264,$A$2:$A$127,1)-1):INDEX($B$2:$B$127,MATCH(C1264,$A$2:$A$127,1)+1),INDEX($A$2:$A$127,MATCH(C1264,$A$2:$A$127,1)-1):INDEX($A$2:$A$127,MATCH(C1264,$A$2:$A$127,1)+1))</f>
        <v>9.3377114983451861</v>
      </c>
      <c r="E1264" s="135"/>
      <c r="H1264" s="122"/>
    </row>
    <row r="1265" spans="1:8" x14ac:dyDescent="0.2">
      <c r="A1265" s="123"/>
      <c r="B1265" s="123"/>
      <c r="C1265" s="125">
        <v>426.300000000029</v>
      </c>
      <c r="D1265" s="120">
        <f>FORECAST(C1265,INDEX($B$2:$B$127,MATCH(C1265,$A$2:$A$127,1)-1):INDEX($B$2:$B$127,MATCH(C1265,$A$2:$A$127,1)+1),INDEX($A$2:$A$127,MATCH(C1265,$A$2:$A$127,1)-1):INDEX($A$2:$A$127,MATCH(C1265,$A$2:$A$127,1)+1))</f>
        <v>9.1969699839839336</v>
      </c>
      <c r="E1265" s="124"/>
      <c r="H1265" s="122"/>
    </row>
    <row r="1266" spans="1:8" x14ac:dyDescent="0.2">
      <c r="A1266" s="123"/>
      <c r="B1266" s="123"/>
      <c r="C1266" s="125">
        <v>426.40000000002902</v>
      </c>
      <c r="D1266" s="120">
        <f>FORECAST(C1266,INDEX($B$2:$B$127,MATCH(C1266,$A$2:$A$127,1)-1):INDEX($B$2:$B$127,MATCH(C1266,$A$2:$A$127,1)+1),INDEX($A$2:$A$127,MATCH(C1266,$A$2:$A$127,1)-1):INDEX($A$2:$A$127,MATCH(C1266,$A$2:$A$127,1)+1))</f>
        <v>9.1269199604882374</v>
      </c>
      <c r="E1266" s="135"/>
      <c r="H1266" s="122"/>
    </row>
    <row r="1267" spans="1:8" x14ac:dyDescent="0.2">
      <c r="A1267" s="123"/>
      <c r="B1267" s="123"/>
      <c r="C1267" s="125">
        <v>426.50000000002899</v>
      </c>
      <c r="D1267" s="120">
        <f>FORECAST(C1267,INDEX($B$2:$B$127,MATCH(C1267,$A$2:$A$127,1)-1):INDEX($B$2:$B$127,MATCH(C1267,$A$2:$A$127,1)+1),INDEX($A$2:$A$127,MATCH(C1267,$A$2:$A$127,1)-1):INDEX($A$2:$A$127,MATCH(C1267,$A$2:$A$127,1)+1))</f>
        <v>9.0568699369925412</v>
      </c>
      <c r="E1267" s="124"/>
      <c r="H1267" s="122"/>
    </row>
    <row r="1268" spans="1:8" x14ac:dyDescent="0.2">
      <c r="A1268" s="123"/>
      <c r="B1268" s="123"/>
      <c r="C1268" s="125">
        <v>426.60000000002901</v>
      </c>
      <c r="D1268" s="120">
        <f>FORECAST(C1268,INDEX($B$2:$B$127,MATCH(C1268,$A$2:$A$127,1)-1):INDEX($B$2:$B$127,MATCH(C1268,$A$2:$A$127,1)+1),INDEX($A$2:$A$127,MATCH(C1268,$A$2:$A$127,1)-1):INDEX($A$2:$A$127,MATCH(C1268,$A$2:$A$127,1)+1))</f>
        <v>8.9868199134968449</v>
      </c>
      <c r="E1268" s="135"/>
      <c r="H1268" s="122"/>
    </row>
    <row r="1269" spans="1:8" x14ac:dyDescent="0.2">
      <c r="A1269" s="123"/>
      <c r="B1269" s="123"/>
      <c r="C1269" s="125">
        <v>426.70000000002898</v>
      </c>
      <c r="D1269" s="120">
        <f>FORECAST(C1269,INDEX($B$2:$B$127,MATCH(C1269,$A$2:$A$127,1)-1):INDEX($B$2:$B$127,MATCH(C1269,$A$2:$A$127,1)+1),INDEX($A$2:$A$127,MATCH(C1269,$A$2:$A$127,1)-1):INDEX($A$2:$A$127,MATCH(C1269,$A$2:$A$127,1)+1))</f>
        <v>8.9167698900011487</v>
      </c>
      <c r="E1269" s="124"/>
      <c r="H1269" s="122"/>
    </row>
    <row r="1270" spans="1:8" x14ac:dyDescent="0.2">
      <c r="A1270" s="123"/>
      <c r="B1270" s="123"/>
      <c r="C1270" s="125">
        <v>426.800000000029</v>
      </c>
      <c r="D1270" s="120">
        <f>FORECAST(C1270,INDEX($B$2:$B$127,MATCH(C1270,$A$2:$A$127,1)-1):INDEX($B$2:$B$127,MATCH(C1270,$A$2:$A$127,1)+1),INDEX($A$2:$A$127,MATCH(C1270,$A$2:$A$127,1)-1):INDEX($A$2:$A$127,MATCH(C1270,$A$2:$A$127,1)+1))</f>
        <v>8.8467198665054525</v>
      </c>
      <c r="E1270" s="135"/>
      <c r="H1270" s="122"/>
    </row>
    <row r="1271" spans="1:8" x14ac:dyDescent="0.2">
      <c r="A1271" s="123"/>
      <c r="B1271" s="123"/>
      <c r="C1271" s="125">
        <v>426.90000000002902</v>
      </c>
      <c r="D1271" s="120">
        <f>FORECAST(C1271,INDEX($B$2:$B$127,MATCH(C1271,$A$2:$A$127,1)-1):INDEX($B$2:$B$127,MATCH(C1271,$A$2:$A$127,1)+1),INDEX($A$2:$A$127,MATCH(C1271,$A$2:$A$127,1)-1):INDEX($A$2:$A$127,MATCH(C1271,$A$2:$A$127,1)+1))</f>
        <v>8.7766698430097563</v>
      </c>
      <c r="E1271" s="124"/>
      <c r="H1271" s="122"/>
    </row>
    <row r="1272" spans="1:8" x14ac:dyDescent="0.2">
      <c r="A1272" s="123"/>
      <c r="B1272" s="123"/>
      <c r="C1272" s="125">
        <v>427.00000000002899</v>
      </c>
      <c r="D1272" s="120">
        <f>FORECAST(C1272,INDEX($B$2:$B$127,MATCH(C1272,$A$2:$A$127,1)-1):INDEX($B$2:$B$127,MATCH(C1272,$A$2:$A$127,1)+1),INDEX($A$2:$A$127,MATCH(C1272,$A$2:$A$127,1)-1):INDEX($A$2:$A$127,MATCH(C1272,$A$2:$A$127,1)+1))</f>
        <v>8.7066198195140601</v>
      </c>
      <c r="E1272" s="135"/>
      <c r="H1272" s="122"/>
    </row>
    <row r="1273" spans="1:8" x14ac:dyDescent="0.2">
      <c r="A1273" s="123"/>
      <c r="B1273" s="123"/>
      <c r="C1273" s="125">
        <v>427.10000000002901</v>
      </c>
      <c r="D1273" s="120">
        <f>FORECAST(C1273,INDEX($B$2:$B$127,MATCH(C1273,$A$2:$A$127,1)-1):INDEX($B$2:$B$127,MATCH(C1273,$A$2:$A$127,1)+1),INDEX($A$2:$A$127,MATCH(C1273,$A$2:$A$127,1)-1):INDEX($A$2:$A$127,MATCH(C1273,$A$2:$A$127,1)+1))</f>
        <v>8.6365697960183638</v>
      </c>
      <c r="E1273" s="124"/>
      <c r="H1273" s="122"/>
    </row>
    <row r="1274" spans="1:8" x14ac:dyDescent="0.2">
      <c r="A1274" s="123"/>
      <c r="B1274" s="123"/>
      <c r="C1274" s="125">
        <v>427.20000000002898</v>
      </c>
      <c r="D1274" s="120">
        <f>FORECAST(C1274,INDEX($B$2:$B$127,MATCH(C1274,$A$2:$A$127,1)-1):INDEX($B$2:$B$127,MATCH(C1274,$A$2:$A$127,1)+1),INDEX($A$2:$A$127,MATCH(C1274,$A$2:$A$127,1)-1):INDEX($A$2:$A$127,MATCH(C1274,$A$2:$A$127,1)+1))</f>
        <v>8.5665197725227245</v>
      </c>
      <c r="E1274" s="135"/>
      <c r="H1274" s="122"/>
    </row>
    <row r="1275" spans="1:8" x14ac:dyDescent="0.2">
      <c r="A1275" s="123"/>
      <c r="B1275" s="123"/>
      <c r="C1275" s="125">
        <v>427.300000000029</v>
      </c>
      <c r="D1275" s="120">
        <f>FORECAST(C1275,INDEX($B$2:$B$127,MATCH(C1275,$A$2:$A$127,1)-1):INDEX($B$2:$B$127,MATCH(C1275,$A$2:$A$127,1)+1),INDEX($A$2:$A$127,MATCH(C1275,$A$2:$A$127,1)-1):INDEX($A$2:$A$127,MATCH(C1275,$A$2:$A$127,1)+1))</f>
        <v>8.4964697490269714</v>
      </c>
      <c r="E1275" s="124"/>
      <c r="H1275" s="122"/>
    </row>
    <row r="1276" spans="1:8" x14ac:dyDescent="0.2">
      <c r="A1276" s="123"/>
      <c r="B1276" s="123"/>
      <c r="C1276" s="125">
        <v>427.40000000002902</v>
      </c>
      <c r="D1276" s="120">
        <f>FORECAST(C1276,INDEX($B$2:$B$127,MATCH(C1276,$A$2:$A$127,1)-1):INDEX($B$2:$B$127,MATCH(C1276,$A$2:$A$127,1)+1),INDEX($A$2:$A$127,MATCH(C1276,$A$2:$A$127,1)-1):INDEX($A$2:$A$127,MATCH(C1276,$A$2:$A$127,1)+1))</f>
        <v>8.4264197255312752</v>
      </c>
      <c r="E1276" s="135"/>
      <c r="H1276" s="122"/>
    </row>
    <row r="1277" spans="1:8" x14ac:dyDescent="0.2">
      <c r="A1277" s="123"/>
      <c r="B1277" s="123"/>
      <c r="C1277" s="125">
        <v>427.50000000002899</v>
      </c>
      <c r="D1277" s="120">
        <f>FORECAST(C1277,INDEX($B$2:$B$127,MATCH(C1277,$A$2:$A$127,1)-1):INDEX($B$2:$B$127,MATCH(C1277,$A$2:$A$127,1)+1),INDEX($A$2:$A$127,MATCH(C1277,$A$2:$A$127,1)-1):INDEX($A$2:$A$127,MATCH(C1277,$A$2:$A$127,1)+1))</f>
        <v>8.3563697020356358</v>
      </c>
      <c r="E1277" s="124"/>
      <c r="H1277" s="122"/>
    </row>
    <row r="1278" spans="1:8" x14ac:dyDescent="0.2">
      <c r="A1278" s="123"/>
      <c r="B1278" s="123"/>
      <c r="C1278" s="125">
        <v>427.60000000002901</v>
      </c>
      <c r="D1278" s="120">
        <f>FORECAST(C1278,INDEX($B$2:$B$127,MATCH(C1278,$A$2:$A$127,1)-1):INDEX($B$2:$B$127,MATCH(C1278,$A$2:$A$127,1)+1),INDEX($A$2:$A$127,MATCH(C1278,$A$2:$A$127,1)-1):INDEX($A$2:$A$127,MATCH(C1278,$A$2:$A$127,1)+1))</f>
        <v>8.3061264444507401</v>
      </c>
      <c r="E1278" s="135"/>
      <c r="H1278" s="122"/>
    </row>
    <row r="1279" spans="1:8" x14ac:dyDescent="0.2">
      <c r="A1279" s="123"/>
      <c r="B1279" s="123"/>
      <c r="C1279" s="125">
        <v>427.70000000002898</v>
      </c>
      <c r="D1279" s="120">
        <f>FORECAST(C1279,INDEX($B$2:$B$127,MATCH(C1279,$A$2:$A$127,1)-1):INDEX($B$2:$B$127,MATCH(C1279,$A$2:$A$127,1)+1),INDEX($A$2:$A$127,MATCH(C1279,$A$2:$A$127,1)-1):INDEX($A$2:$A$127,MATCH(C1279,$A$2:$A$127,1)+1))</f>
        <v>8.2323797851171889</v>
      </c>
      <c r="E1279" s="124"/>
      <c r="H1279" s="122"/>
    </row>
    <row r="1280" spans="1:8" x14ac:dyDescent="0.2">
      <c r="A1280" s="123"/>
      <c r="B1280" s="123"/>
      <c r="C1280" s="125">
        <v>427.800000000029</v>
      </c>
      <c r="D1280" s="120">
        <f>FORECAST(C1280,INDEX($B$2:$B$127,MATCH(C1280,$A$2:$A$127,1)-1):INDEX($B$2:$B$127,MATCH(C1280,$A$2:$A$127,1)+1),INDEX($A$2:$A$127,MATCH(C1280,$A$2:$A$127,1)-1):INDEX($A$2:$A$127,MATCH(C1280,$A$2:$A$127,1)+1))</f>
        <v>8.1586331257835809</v>
      </c>
      <c r="E1280" s="135"/>
      <c r="H1280" s="122"/>
    </row>
    <row r="1281" spans="1:8" x14ac:dyDescent="0.2">
      <c r="A1281" s="123"/>
      <c r="B1281" s="123"/>
      <c r="C1281" s="125">
        <v>427.90000000002902</v>
      </c>
      <c r="D1281" s="120">
        <f>FORECAST(C1281,INDEX($B$2:$B$127,MATCH(C1281,$A$2:$A$127,1)-1):INDEX($B$2:$B$127,MATCH(C1281,$A$2:$A$127,1)+1),INDEX($A$2:$A$127,MATCH(C1281,$A$2:$A$127,1)-1):INDEX($A$2:$A$127,MATCH(C1281,$A$2:$A$127,1)+1))</f>
        <v>8.0848864664500297</v>
      </c>
      <c r="E1281" s="124"/>
      <c r="H1281" s="122"/>
    </row>
    <row r="1282" spans="1:8" x14ac:dyDescent="0.2">
      <c r="A1282" s="123"/>
      <c r="B1282" s="123"/>
      <c r="C1282" s="125">
        <v>428.00000000002899</v>
      </c>
      <c r="D1282" s="120">
        <f>FORECAST(C1282,INDEX($B$2:$B$127,MATCH(C1282,$A$2:$A$127,1)-1):INDEX($B$2:$B$127,MATCH(C1282,$A$2:$A$127,1)+1),INDEX($A$2:$A$127,MATCH(C1282,$A$2:$A$127,1)-1):INDEX($A$2:$A$127,MATCH(C1282,$A$2:$A$127,1)+1))</f>
        <v>8.0111398071164786</v>
      </c>
      <c r="E1282" s="135"/>
      <c r="H1282" s="122"/>
    </row>
    <row r="1283" spans="1:8" x14ac:dyDescent="0.2">
      <c r="A1283" s="123"/>
      <c r="B1283" s="123"/>
      <c r="C1283" s="125">
        <v>428.10000000002901</v>
      </c>
      <c r="D1283" s="120">
        <f>FORECAST(C1283,INDEX($B$2:$B$127,MATCH(C1283,$A$2:$A$127,1)-1):INDEX($B$2:$B$127,MATCH(C1283,$A$2:$A$127,1)+1),INDEX($A$2:$A$127,MATCH(C1283,$A$2:$A$127,1)-1):INDEX($A$2:$A$127,MATCH(C1283,$A$2:$A$127,1)+1))</f>
        <v>7.9373931477828705</v>
      </c>
      <c r="E1283" s="124"/>
      <c r="H1283" s="122"/>
    </row>
    <row r="1284" spans="1:8" x14ac:dyDescent="0.2">
      <c r="A1284" s="123"/>
      <c r="B1284" s="123"/>
      <c r="C1284" s="125">
        <v>428.20000000002898</v>
      </c>
      <c r="D1284" s="120">
        <f>FORECAST(C1284,INDEX($B$2:$B$127,MATCH(C1284,$A$2:$A$127,1)-1):INDEX($B$2:$B$127,MATCH(C1284,$A$2:$A$127,1)+1),INDEX($A$2:$A$127,MATCH(C1284,$A$2:$A$127,1)-1):INDEX($A$2:$A$127,MATCH(C1284,$A$2:$A$127,1)+1))</f>
        <v>7.8636464884493193</v>
      </c>
      <c r="E1284" s="135"/>
      <c r="H1284" s="122"/>
    </row>
    <row r="1285" spans="1:8" x14ac:dyDescent="0.2">
      <c r="A1285" s="123"/>
      <c r="B1285" s="123"/>
      <c r="C1285" s="125">
        <v>428.300000000029</v>
      </c>
      <c r="D1285" s="120">
        <f>FORECAST(C1285,INDEX($B$2:$B$127,MATCH(C1285,$A$2:$A$127,1)-1):INDEX($B$2:$B$127,MATCH(C1285,$A$2:$A$127,1)+1),INDEX($A$2:$A$127,MATCH(C1285,$A$2:$A$127,1)-1):INDEX($A$2:$A$127,MATCH(C1285,$A$2:$A$127,1)+1))</f>
        <v>7.7898998291157113</v>
      </c>
      <c r="E1285" s="124"/>
      <c r="H1285" s="122"/>
    </row>
    <row r="1286" spans="1:8" x14ac:dyDescent="0.2">
      <c r="A1286" s="123"/>
      <c r="B1286" s="123"/>
      <c r="C1286" s="125">
        <v>428.40000000002902</v>
      </c>
      <c r="D1286" s="120">
        <f>FORECAST(C1286,INDEX($B$2:$B$127,MATCH(C1286,$A$2:$A$127,1)-1):INDEX($B$2:$B$127,MATCH(C1286,$A$2:$A$127,1)+1),INDEX($A$2:$A$127,MATCH(C1286,$A$2:$A$127,1)-1):INDEX($A$2:$A$127,MATCH(C1286,$A$2:$A$127,1)+1))</f>
        <v>7.7161531697821033</v>
      </c>
      <c r="E1286" s="135"/>
      <c r="H1286" s="122"/>
    </row>
    <row r="1287" spans="1:8" x14ac:dyDescent="0.2">
      <c r="A1287" s="123"/>
      <c r="B1287" s="123"/>
      <c r="C1287" s="125">
        <v>428.50000000002899</v>
      </c>
      <c r="D1287" s="120">
        <f>FORECAST(C1287,INDEX($B$2:$B$127,MATCH(C1287,$A$2:$A$127,1)-1):INDEX($B$2:$B$127,MATCH(C1287,$A$2:$A$127,1)+1),INDEX($A$2:$A$127,MATCH(C1287,$A$2:$A$127,1)-1):INDEX($A$2:$A$127,MATCH(C1287,$A$2:$A$127,1)+1))</f>
        <v>7.6424065104485521</v>
      </c>
      <c r="E1287" s="124"/>
      <c r="H1287" s="122"/>
    </row>
    <row r="1288" spans="1:8" x14ac:dyDescent="0.2">
      <c r="A1288" s="123"/>
      <c r="B1288" s="123"/>
      <c r="C1288" s="125">
        <v>428.60000000002901</v>
      </c>
      <c r="D1288" s="120">
        <f>FORECAST(C1288,INDEX($B$2:$B$127,MATCH(C1288,$A$2:$A$127,1)-1):INDEX($B$2:$B$127,MATCH(C1288,$A$2:$A$127,1)+1),INDEX($A$2:$A$127,MATCH(C1288,$A$2:$A$127,1)-1):INDEX($A$2:$A$127,MATCH(C1288,$A$2:$A$127,1)+1))</f>
        <v>7.5686598511150009</v>
      </c>
      <c r="E1288" s="135"/>
      <c r="H1288" s="122"/>
    </row>
    <row r="1289" spans="1:8" x14ac:dyDescent="0.2">
      <c r="A1289" s="123"/>
      <c r="B1289" s="123"/>
      <c r="C1289" s="125">
        <v>428.70000000002898</v>
      </c>
      <c r="D1289" s="120">
        <f>FORECAST(C1289,INDEX($B$2:$B$127,MATCH(C1289,$A$2:$A$127,1)-1):INDEX($B$2:$B$127,MATCH(C1289,$A$2:$A$127,1)+1),INDEX($A$2:$A$127,MATCH(C1289,$A$2:$A$127,1)-1):INDEX($A$2:$A$127,MATCH(C1289,$A$2:$A$127,1)+1))</f>
        <v>7.4949131917814498</v>
      </c>
      <c r="E1289" s="124"/>
      <c r="H1289" s="122"/>
    </row>
    <row r="1290" spans="1:8" x14ac:dyDescent="0.2">
      <c r="A1290" s="123"/>
      <c r="B1290" s="123"/>
      <c r="C1290" s="125">
        <v>428.800000000029</v>
      </c>
      <c r="D1290" s="120">
        <f>FORECAST(C1290,INDEX($B$2:$B$127,MATCH(C1290,$A$2:$A$127,1)-1):INDEX($B$2:$B$127,MATCH(C1290,$A$2:$A$127,1)+1),INDEX($A$2:$A$127,MATCH(C1290,$A$2:$A$127,1)-1):INDEX($A$2:$A$127,MATCH(C1290,$A$2:$A$127,1)+1))</f>
        <v>7.4211665324478417</v>
      </c>
      <c r="E1290" s="135"/>
      <c r="H1290" s="122"/>
    </row>
    <row r="1291" spans="1:8" x14ac:dyDescent="0.2">
      <c r="A1291" s="123"/>
      <c r="B1291" s="123"/>
      <c r="C1291" s="125">
        <v>428.90000000002902</v>
      </c>
      <c r="D1291" s="120">
        <f>FORECAST(C1291,INDEX($B$2:$B$127,MATCH(C1291,$A$2:$A$127,1)-1):INDEX($B$2:$B$127,MATCH(C1291,$A$2:$A$127,1)+1),INDEX($A$2:$A$127,MATCH(C1291,$A$2:$A$127,1)-1):INDEX($A$2:$A$127,MATCH(C1291,$A$2:$A$127,1)+1))</f>
        <v>7.3474198731142337</v>
      </c>
      <c r="E1291" s="124"/>
      <c r="H1291" s="122"/>
    </row>
    <row r="1292" spans="1:8" x14ac:dyDescent="0.2">
      <c r="A1292" s="123"/>
      <c r="B1292" s="123"/>
      <c r="C1292" s="125">
        <v>429.00000000002899</v>
      </c>
      <c r="D1292" s="120">
        <f>FORECAST(C1292,INDEX($B$2:$B$127,MATCH(C1292,$A$2:$A$127,1)-1):INDEX($B$2:$B$127,MATCH(C1292,$A$2:$A$127,1)+1),INDEX($A$2:$A$127,MATCH(C1292,$A$2:$A$127,1)-1):INDEX($A$2:$A$127,MATCH(C1292,$A$2:$A$127,1)+1))</f>
        <v>7.2736732137806825</v>
      </c>
      <c r="E1292" s="135"/>
      <c r="H1292" s="122"/>
    </row>
    <row r="1293" spans="1:8" x14ac:dyDescent="0.2">
      <c r="A1293" s="123"/>
      <c r="B1293" s="123"/>
      <c r="C1293" s="125">
        <v>429.10000000002901</v>
      </c>
      <c r="D1293" s="120">
        <f>FORECAST(C1293,INDEX($B$2:$B$127,MATCH(C1293,$A$2:$A$127,1)-1):INDEX($B$2:$B$127,MATCH(C1293,$A$2:$A$127,1)+1),INDEX($A$2:$A$127,MATCH(C1293,$A$2:$A$127,1)-1):INDEX($A$2:$A$127,MATCH(C1293,$A$2:$A$127,1)+1))</f>
        <v>7.1999265544470745</v>
      </c>
      <c r="E1293" s="124"/>
      <c r="H1293" s="122"/>
    </row>
    <row r="1294" spans="1:8" x14ac:dyDescent="0.2">
      <c r="A1294" s="123"/>
      <c r="B1294" s="123"/>
      <c r="C1294" s="125">
        <v>429.20000000002898</v>
      </c>
      <c r="D1294" s="120">
        <f>FORECAST(C1294,INDEX($B$2:$B$127,MATCH(C1294,$A$2:$A$127,1)-1):INDEX($B$2:$B$127,MATCH(C1294,$A$2:$A$127,1)+1),INDEX($A$2:$A$127,MATCH(C1294,$A$2:$A$127,1)-1):INDEX($A$2:$A$127,MATCH(C1294,$A$2:$A$127,1)+1))</f>
        <v>7.1261798951135233</v>
      </c>
      <c r="E1294" s="135"/>
      <c r="H1294" s="122"/>
    </row>
    <row r="1295" spans="1:8" x14ac:dyDescent="0.2">
      <c r="A1295" s="123"/>
      <c r="B1295" s="123"/>
      <c r="C1295" s="125">
        <v>429.300000000029</v>
      </c>
      <c r="D1295" s="120">
        <f>FORECAST(C1295,INDEX($B$2:$B$127,MATCH(C1295,$A$2:$A$127,1)-1):INDEX($B$2:$B$127,MATCH(C1295,$A$2:$A$127,1)+1),INDEX($A$2:$A$127,MATCH(C1295,$A$2:$A$127,1)-1):INDEX($A$2:$A$127,MATCH(C1295,$A$2:$A$127,1)+1))</f>
        <v>7.1122561101522592</v>
      </c>
      <c r="E1295" s="124"/>
      <c r="H1295" s="122"/>
    </row>
    <row r="1296" spans="1:8" x14ac:dyDescent="0.2">
      <c r="A1296" s="123"/>
      <c r="B1296" s="123"/>
      <c r="C1296" s="125">
        <v>429.40000000002902</v>
      </c>
      <c r="D1296" s="120">
        <f>FORECAST(C1296,INDEX($B$2:$B$127,MATCH(C1296,$A$2:$A$127,1)-1):INDEX($B$2:$B$127,MATCH(C1296,$A$2:$A$127,1)+1),INDEX($A$2:$A$127,MATCH(C1296,$A$2:$A$127,1)-1):INDEX($A$2:$A$127,MATCH(C1296,$A$2:$A$127,1)+1))</f>
        <v>7.0477348747997439</v>
      </c>
      <c r="E1296" s="135"/>
      <c r="H1296" s="122"/>
    </row>
    <row r="1297" spans="1:8" x14ac:dyDescent="0.2">
      <c r="A1297" s="123"/>
      <c r="B1297" s="123"/>
      <c r="C1297" s="125">
        <v>429.50000000002899</v>
      </c>
      <c r="D1297" s="120">
        <f>FORECAST(C1297,INDEX($B$2:$B$127,MATCH(C1297,$A$2:$A$127,1)-1):INDEX($B$2:$B$127,MATCH(C1297,$A$2:$A$127,1)+1),INDEX($A$2:$A$127,MATCH(C1297,$A$2:$A$127,1)-1):INDEX($A$2:$A$127,MATCH(C1297,$A$2:$A$127,1)+1))</f>
        <v>6.9832136394472286</v>
      </c>
      <c r="E1297" s="124"/>
      <c r="H1297" s="122"/>
    </row>
    <row r="1298" spans="1:8" x14ac:dyDescent="0.2">
      <c r="A1298" s="123"/>
      <c r="B1298" s="123"/>
      <c r="C1298" s="125">
        <v>429.60000000002901</v>
      </c>
      <c r="D1298" s="120">
        <f>FORECAST(C1298,INDEX($B$2:$B$127,MATCH(C1298,$A$2:$A$127,1)-1):INDEX($B$2:$B$127,MATCH(C1298,$A$2:$A$127,1)+1),INDEX($A$2:$A$127,MATCH(C1298,$A$2:$A$127,1)-1):INDEX($A$2:$A$127,MATCH(C1298,$A$2:$A$127,1)+1))</f>
        <v>6.9186924040947133</v>
      </c>
      <c r="E1298" s="135"/>
      <c r="H1298" s="122"/>
    </row>
    <row r="1299" spans="1:8" x14ac:dyDescent="0.2">
      <c r="A1299" s="123"/>
      <c r="B1299" s="123"/>
      <c r="C1299" s="125">
        <v>429.70000000002898</v>
      </c>
      <c r="D1299" s="120">
        <f>FORECAST(C1299,INDEX($B$2:$B$127,MATCH(C1299,$A$2:$A$127,1)-1):INDEX($B$2:$B$127,MATCH(C1299,$A$2:$A$127,1)+1),INDEX($A$2:$A$127,MATCH(C1299,$A$2:$A$127,1)-1):INDEX($A$2:$A$127,MATCH(C1299,$A$2:$A$127,1)+1))</f>
        <v>6.8541711687422548</v>
      </c>
      <c r="E1299" s="124"/>
      <c r="H1299" s="122"/>
    </row>
    <row r="1300" spans="1:8" x14ac:dyDescent="0.2">
      <c r="A1300" s="123"/>
      <c r="B1300" s="123"/>
      <c r="C1300" s="125">
        <v>429.80000000003002</v>
      </c>
      <c r="D1300" s="120">
        <f>FORECAST(C1300,INDEX($B$2:$B$127,MATCH(C1300,$A$2:$A$127,1)-1):INDEX($B$2:$B$127,MATCH(C1300,$A$2:$A$127,1)+1),INDEX($A$2:$A$127,MATCH(C1300,$A$2:$A$127,1)-1):INDEX($A$2:$A$127,MATCH(C1300,$A$2:$A$127,1)+1))</f>
        <v>6.7896499333890574</v>
      </c>
      <c r="E1300" s="135"/>
      <c r="H1300" s="122"/>
    </row>
    <row r="1301" spans="1:8" x14ac:dyDescent="0.2">
      <c r="A1301" s="123"/>
      <c r="B1301" s="123"/>
      <c r="C1301" s="125">
        <v>429.90000000002999</v>
      </c>
      <c r="D1301" s="120">
        <f>FORECAST(C1301,INDEX($B$2:$B$127,MATCH(C1301,$A$2:$A$127,1)-1):INDEX($B$2:$B$127,MATCH(C1301,$A$2:$A$127,1)+1),INDEX($A$2:$A$127,MATCH(C1301,$A$2:$A$127,1)-1):INDEX($A$2:$A$127,MATCH(C1301,$A$2:$A$127,1)+1))</f>
        <v>6.7251286980365421</v>
      </c>
      <c r="E1301" s="124"/>
      <c r="H1301" s="122"/>
    </row>
    <row r="1302" spans="1:8" x14ac:dyDescent="0.2">
      <c r="A1302" s="123"/>
      <c r="B1302" s="123"/>
      <c r="C1302" s="125">
        <v>430.00000000003001</v>
      </c>
      <c r="D1302" s="120">
        <f>FORECAST(C1302,INDEX($B$2:$B$127,MATCH(C1302,$A$2:$A$127,1)-1):INDEX($B$2:$B$127,MATCH(C1302,$A$2:$A$127,1)+1),INDEX($A$2:$A$127,MATCH(C1302,$A$2:$A$127,1)-1):INDEX($A$2:$A$127,MATCH(C1302,$A$2:$A$127,1)+1))</f>
        <v>6.6606074626840268</v>
      </c>
      <c r="E1302" s="135"/>
      <c r="H1302" s="122"/>
    </row>
    <row r="1303" spans="1:8" x14ac:dyDescent="0.2">
      <c r="A1303" s="123"/>
      <c r="B1303" s="123"/>
      <c r="C1303" s="125">
        <v>430.10000000002998</v>
      </c>
      <c r="D1303" s="120">
        <f>FORECAST(C1303,INDEX($B$2:$B$127,MATCH(C1303,$A$2:$A$127,1)-1):INDEX($B$2:$B$127,MATCH(C1303,$A$2:$A$127,1)+1),INDEX($A$2:$A$127,MATCH(C1303,$A$2:$A$127,1)-1):INDEX($A$2:$A$127,MATCH(C1303,$A$2:$A$127,1)+1))</f>
        <v>6.5960862273315684</v>
      </c>
      <c r="E1303" s="124"/>
      <c r="H1303" s="122"/>
    </row>
    <row r="1304" spans="1:8" x14ac:dyDescent="0.2">
      <c r="A1304" s="123"/>
      <c r="B1304" s="123"/>
      <c r="C1304" s="125">
        <v>430.20000000003</v>
      </c>
      <c r="D1304" s="120">
        <f>FORECAST(C1304,INDEX($B$2:$B$127,MATCH(C1304,$A$2:$A$127,1)-1):INDEX($B$2:$B$127,MATCH(C1304,$A$2:$A$127,1)+1),INDEX($A$2:$A$127,MATCH(C1304,$A$2:$A$127,1)-1):INDEX($A$2:$A$127,MATCH(C1304,$A$2:$A$127,1)+1))</f>
        <v>6.5315649919789962</v>
      </c>
      <c r="E1304" s="135"/>
      <c r="H1304" s="122"/>
    </row>
    <row r="1305" spans="1:8" x14ac:dyDescent="0.2">
      <c r="A1305" s="123"/>
      <c r="B1305" s="123"/>
      <c r="C1305" s="125">
        <v>430.30000000003002</v>
      </c>
      <c r="D1305" s="120">
        <f>FORECAST(C1305,INDEX($B$2:$B$127,MATCH(C1305,$A$2:$A$127,1)-1):INDEX($B$2:$B$127,MATCH(C1305,$A$2:$A$127,1)+1),INDEX($A$2:$A$127,MATCH(C1305,$A$2:$A$127,1)-1):INDEX($A$2:$A$127,MATCH(C1305,$A$2:$A$127,1)+1))</f>
        <v>6.4670437566264809</v>
      </c>
      <c r="E1305" s="124"/>
      <c r="H1305" s="122"/>
    </row>
    <row r="1306" spans="1:8" x14ac:dyDescent="0.2">
      <c r="A1306" s="123"/>
      <c r="B1306" s="123"/>
      <c r="C1306" s="125">
        <v>430.40000000002999</v>
      </c>
      <c r="D1306" s="120">
        <f>FORECAST(C1306,INDEX($B$2:$B$127,MATCH(C1306,$A$2:$A$127,1)-1):INDEX($B$2:$B$127,MATCH(C1306,$A$2:$A$127,1)+1),INDEX($A$2:$A$127,MATCH(C1306,$A$2:$A$127,1)-1):INDEX($A$2:$A$127,MATCH(C1306,$A$2:$A$127,1)+1))</f>
        <v>6.4025225212740224</v>
      </c>
      <c r="E1306" s="135"/>
      <c r="H1306" s="122"/>
    </row>
    <row r="1307" spans="1:8" x14ac:dyDescent="0.2">
      <c r="A1307" s="123"/>
      <c r="B1307" s="123"/>
      <c r="C1307" s="125">
        <v>430.50000000003001</v>
      </c>
      <c r="D1307" s="120">
        <f>FORECAST(C1307,INDEX($B$2:$B$127,MATCH(C1307,$A$2:$A$127,1)-1):INDEX($B$2:$B$127,MATCH(C1307,$A$2:$A$127,1)+1),INDEX($A$2:$A$127,MATCH(C1307,$A$2:$A$127,1)-1):INDEX($A$2:$A$127,MATCH(C1307,$A$2:$A$127,1)+1))</f>
        <v>6.3380012859215071</v>
      </c>
      <c r="E1307" s="124"/>
      <c r="H1307" s="122"/>
    </row>
    <row r="1308" spans="1:8" x14ac:dyDescent="0.2">
      <c r="A1308" s="123"/>
      <c r="B1308" s="123"/>
      <c r="C1308" s="125">
        <v>430.60000000002998</v>
      </c>
      <c r="D1308" s="120">
        <f>FORECAST(C1308,INDEX($B$2:$B$127,MATCH(C1308,$A$2:$A$127,1)-1):INDEX($B$2:$B$127,MATCH(C1308,$A$2:$A$127,1)+1),INDEX($A$2:$A$127,MATCH(C1308,$A$2:$A$127,1)-1):INDEX($A$2:$A$127,MATCH(C1308,$A$2:$A$127,1)+1))</f>
        <v>6.2734800505689918</v>
      </c>
      <c r="E1308" s="135"/>
      <c r="H1308" s="122"/>
    </row>
    <row r="1309" spans="1:8" x14ac:dyDescent="0.2">
      <c r="A1309" s="123"/>
      <c r="B1309" s="123"/>
      <c r="C1309" s="125">
        <v>430.70000000003</v>
      </c>
      <c r="D1309" s="120">
        <f>FORECAST(C1309,INDEX($B$2:$B$127,MATCH(C1309,$A$2:$A$127,1)-1):INDEX($B$2:$B$127,MATCH(C1309,$A$2:$A$127,1)+1),INDEX($A$2:$A$127,MATCH(C1309,$A$2:$A$127,1)-1):INDEX($A$2:$A$127,MATCH(C1309,$A$2:$A$127,1)+1))</f>
        <v>6.2089588152164765</v>
      </c>
      <c r="E1309" s="124"/>
      <c r="H1309" s="122"/>
    </row>
    <row r="1310" spans="1:8" x14ac:dyDescent="0.2">
      <c r="A1310" s="123"/>
      <c r="B1310" s="123"/>
      <c r="C1310" s="125">
        <v>430.80000000003002</v>
      </c>
      <c r="D1310" s="120">
        <f>FORECAST(C1310,INDEX($B$2:$B$127,MATCH(C1310,$A$2:$A$127,1)-1):INDEX($B$2:$B$127,MATCH(C1310,$A$2:$A$127,1)+1),INDEX($A$2:$A$127,MATCH(C1310,$A$2:$A$127,1)-1):INDEX($A$2:$A$127,MATCH(C1310,$A$2:$A$127,1)+1))</f>
        <v>6.1444375798639612</v>
      </c>
      <c r="E1310" s="135"/>
      <c r="H1310" s="122"/>
    </row>
    <row r="1311" spans="1:8" x14ac:dyDescent="0.2">
      <c r="A1311" s="123"/>
      <c r="B1311" s="123"/>
      <c r="C1311" s="125">
        <v>430.90000000002999</v>
      </c>
      <c r="D1311" s="120">
        <f>FORECAST(C1311,INDEX($B$2:$B$127,MATCH(C1311,$A$2:$A$127,1)-1):INDEX($B$2:$B$127,MATCH(C1311,$A$2:$A$127,1)+1),INDEX($A$2:$A$127,MATCH(C1311,$A$2:$A$127,1)-1):INDEX($A$2:$A$127,MATCH(C1311,$A$2:$A$127,1)+1))</f>
        <v>6.148563839675063</v>
      </c>
      <c r="E1311" s="124"/>
      <c r="H1311" s="122"/>
    </row>
    <row r="1312" spans="1:8" x14ac:dyDescent="0.2">
      <c r="A1312" s="123"/>
      <c r="B1312" s="123"/>
      <c r="C1312" s="125">
        <v>431.00000000003001</v>
      </c>
      <c r="D1312" s="120">
        <f>FORECAST(C1312,INDEX($B$2:$B$127,MATCH(C1312,$A$2:$A$127,1)-1):INDEX($B$2:$B$127,MATCH(C1312,$A$2:$A$127,1)+1),INDEX($A$2:$A$127,MATCH(C1312,$A$2:$A$127,1)-1):INDEX($A$2:$A$127,MATCH(C1312,$A$2:$A$127,1)+1))</f>
        <v>6.0907885933683588</v>
      </c>
      <c r="E1312" s="135"/>
      <c r="H1312" s="122"/>
    </row>
    <row r="1313" spans="1:8" x14ac:dyDescent="0.2">
      <c r="A1313" s="123"/>
      <c r="B1313" s="123"/>
      <c r="C1313" s="125">
        <v>431.10000000002998</v>
      </c>
      <c r="D1313" s="120">
        <f>FORECAST(C1313,INDEX($B$2:$B$127,MATCH(C1313,$A$2:$A$127,1)-1):INDEX($B$2:$B$127,MATCH(C1313,$A$2:$A$127,1)+1),INDEX($A$2:$A$127,MATCH(C1313,$A$2:$A$127,1)-1):INDEX($A$2:$A$127,MATCH(C1313,$A$2:$A$127,1)+1))</f>
        <v>6.0330133470617113</v>
      </c>
      <c r="E1313" s="124"/>
      <c r="H1313" s="122"/>
    </row>
    <row r="1314" spans="1:8" x14ac:dyDescent="0.2">
      <c r="A1314" s="123"/>
      <c r="B1314" s="123"/>
      <c r="C1314" s="125">
        <v>431.20000000003</v>
      </c>
      <c r="D1314" s="120">
        <f>FORECAST(C1314,INDEX($B$2:$B$127,MATCH(C1314,$A$2:$A$127,1)-1):INDEX($B$2:$B$127,MATCH(C1314,$A$2:$A$127,1)+1),INDEX($A$2:$A$127,MATCH(C1314,$A$2:$A$127,1)-1):INDEX($A$2:$A$127,MATCH(C1314,$A$2:$A$127,1)+1))</f>
        <v>5.9752381007550071</v>
      </c>
      <c r="E1314" s="135"/>
      <c r="H1314" s="122"/>
    </row>
    <row r="1315" spans="1:8" x14ac:dyDescent="0.2">
      <c r="A1315" s="123"/>
      <c r="B1315" s="123"/>
      <c r="C1315" s="125">
        <v>431.30000000003002</v>
      </c>
      <c r="D1315" s="120">
        <f>FORECAST(C1315,INDEX($B$2:$B$127,MATCH(C1315,$A$2:$A$127,1)-1):INDEX($B$2:$B$127,MATCH(C1315,$A$2:$A$127,1)+1),INDEX($A$2:$A$127,MATCH(C1315,$A$2:$A$127,1)-1):INDEX($A$2:$A$127,MATCH(C1315,$A$2:$A$127,1)+1))</f>
        <v>5.9174628544483028</v>
      </c>
      <c r="E1315" s="124"/>
      <c r="H1315" s="122"/>
    </row>
    <row r="1316" spans="1:8" x14ac:dyDescent="0.2">
      <c r="A1316" s="123"/>
      <c r="B1316" s="123"/>
      <c r="C1316" s="125">
        <v>431.40000000002999</v>
      </c>
      <c r="D1316" s="120">
        <f>FORECAST(C1316,INDEX($B$2:$B$127,MATCH(C1316,$A$2:$A$127,1)-1):INDEX($B$2:$B$127,MATCH(C1316,$A$2:$A$127,1)+1),INDEX($A$2:$A$127,MATCH(C1316,$A$2:$A$127,1)-1):INDEX($A$2:$A$127,MATCH(C1316,$A$2:$A$127,1)+1))</f>
        <v>5.8596876081416553</v>
      </c>
      <c r="E1316" s="135"/>
      <c r="H1316" s="122"/>
    </row>
    <row r="1317" spans="1:8" x14ac:dyDescent="0.2">
      <c r="A1317" s="123"/>
      <c r="B1317" s="123"/>
      <c r="C1317" s="125">
        <v>431.50000000003001</v>
      </c>
      <c r="D1317" s="120">
        <f>FORECAST(C1317,INDEX($B$2:$B$127,MATCH(C1317,$A$2:$A$127,1)-1):INDEX($B$2:$B$127,MATCH(C1317,$A$2:$A$127,1)+1),INDEX($A$2:$A$127,MATCH(C1317,$A$2:$A$127,1)-1):INDEX($A$2:$A$127,MATCH(C1317,$A$2:$A$127,1)+1))</f>
        <v>5.8019123618349511</v>
      </c>
      <c r="E1317" s="124"/>
      <c r="H1317" s="122"/>
    </row>
    <row r="1318" spans="1:8" x14ac:dyDescent="0.2">
      <c r="A1318" s="123"/>
      <c r="B1318" s="123"/>
      <c r="C1318" s="125">
        <v>431.60000000002998</v>
      </c>
      <c r="D1318" s="120">
        <f>FORECAST(C1318,INDEX($B$2:$B$127,MATCH(C1318,$A$2:$A$127,1)-1):INDEX($B$2:$B$127,MATCH(C1318,$A$2:$A$127,1)+1),INDEX($A$2:$A$127,MATCH(C1318,$A$2:$A$127,1)-1):INDEX($A$2:$A$127,MATCH(C1318,$A$2:$A$127,1)+1))</f>
        <v>5.7441371155282752</v>
      </c>
      <c r="E1318" s="135"/>
      <c r="H1318" s="122"/>
    </row>
    <row r="1319" spans="1:8" x14ac:dyDescent="0.2">
      <c r="A1319" s="123"/>
      <c r="B1319" s="123"/>
      <c r="C1319" s="125">
        <v>431.70000000003</v>
      </c>
      <c r="D1319" s="120">
        <f>FORECAST(C1319,INDEX($B$2:$B$127,MATCH(C1319,$A$2:$A$127,1)-1):INDEX($B$2:$B$127,MATCH(C1319,$A$2:$A$127,1)+1),INDEX($A$2:$A$127,MATCH(C1319,$A$2:$A$127,1)-1):INDEX($A$2:$A$127,MATCH(C1319,$A$2:$A$127,1)+1))</f>
        <v>5.6863618692215994</v>
      </c>
      <c r="E1319" s="124"/>
      <c r="H1319" s="122"/>
    </row>
    <row r="1320" spans="1:8" x14ac:dyDescent="0.2">
      <c r="A1320" s="123"/>
      <c r="B1320" s="123"/>
      <c r="C1320" s="125">
        <v>431.80000000003002</v>
      </c>
      <c r="D1320" s="120">
        <f>FORECAST(C1320,INDEX($B$2:$B$127,MATCH(C1320,$A$2:$A$127,1)-1):INDEX($B$2:$B$127,MATCH(C1320,$A$2:$A$127,1)+1),INDEX($A$2:$A$127,MATCH(C1320,$A$2:$A$127,1)-1):INDEX($A$2:$A$127,MATCH(C1320,$A$2:$A$127,1)+1))</f>
        <v>5.6285866229148951</v>
      </c>
      <c r="E1320" s="135"/>
      <c r="H1320" s="122"/>
    </row>
    <row r="1321" spans="1:8" x14ac:dyDescent="0.2">
      <c r="A1321" s="123"/>
      <c r="B1321" s="123"/>
      <c r="C1321" s="125">
        <v>431.90000000002999</v>
      </c>
      <c r="D1321" s="120">
        <f>FORECAST(C1321,INDEX($B$2:$B$127,MATCH(C1321,$A$2:$A$127,1)-1):INDEX($B$2:$B$127,MATCH(C1321,$A$2:$A$127,1)+1),INDEX($A$2:$A$127,MATCH(C1321,$A$2:$A$127,1)-1):INDEX($A$2:$A$127,MATCH(C1321,$A$2:$A$127,1)+1))</f>
        <v>5.5708113766082192</v>
      </c>
      <c r="E1321" s="124"/>
      <c r="H1321" s="122"/>
    </row>
    <row r="1322" spans="1:8" x14ac:dyDescent="0.2">
      <c r="A1322" s="123"/>
      <c r="B1322" s="123"/>
      <c r="C1322" s="125">
        <v>432.00000000003001</v>
      </c>
      <c r="D1322" s="120">
        <f>FORECAST(C1322,INDEX($B$2:$B$127,MATCH(C1322,$A$2:$A$127,1)-1):INDEX($B$2:$B$127,MATCH(C1322,$A$2:$A$127,1)+1),INDEX($A$2:$A$127,MATCH(C1322,$A$2:$A$127,1)-1):INDEX($A$2:$A$127,MATCH(C1322,$A$2:$A$127,1)+1))</f>
        <v>5.513036130301515</v>
      </c>
      <c r="E1322" s="135"/>
      <c r="H1322" s="122"/>
    </row>
    <row r="1323" spans="1:8" x14ac:dyDescent="0.2">
      <c r="A1323" s="123"/>
      <c r="B1323" s="123"/>
      <c r="C1323" s="125">
        <v>432.10000000002998</v>
      </c>
      <c r="D1323" s="120">
        <f>FORECAST(C1323,INDEX($B$2:$B$127,MATCH(C1323,$A$2:$A$127,1)-1):INDEX($B$2:$B$127,MATCH(C1323,$A$2:$A$127,1)+1),INDEX($A$2:$A$127,MATCH(C1323,$A$2:$A$127,1)-1):INDEX($A$2:$A$127,MATCH(C1323,$A$2:$A$127,1)+1))</f>
        <v>5.4552608839948675</v>
      </c>
      <c r="E1323" s="124"/>
      <c r="H1323" s="122"/>
    </row>
    <row r="1324" spans="1:8" x14ac:dyDescent="0.2">
      <c r="A1324" s="123"/>
      <c r="B1324" s="123"/>
      <c r="C1324" s="125">
        <v>432.20000000003</v>
      </c>
      <c r="D1324" s="120">
        <f>FORECAST(C1324,INDEX($B$2:$B$127,MATCH(C1324,$A$2:$A$127,1)-1):INDEX($B$2:$B$127,MATCH(C1324,$A$2:$A$127,1)+1),INDEX($A$2:$A$127,MATCH(C1324,$A$2:$A$127,1)-1):INDEX($A$2:$A$127,MATCH(C1324,$A$2:$A$127,1)+1))</f>
        <v>5.3974856376881633</v>
      </c>
      <c r="E1324" s="135"/>
      <c r="H1324" s="122"/>
    </row>
    <row r="1325" spans="1:8" x14ac:dyDescent="0.2">
      <c r="A1325" s="123"/>
      <c r="B1325" s="123"/>
      <c r="C1325" s="125">
        <v>432.30000000003002</v>
      </c>
      <c r="D1325" s="120">
        <f>FORECAST(C1325,INDEX($B$2:$B$127,MATCH(C1325,$A$2:$A$127,1)-1):INDEX($B$2:$B$127,MATCH(C1325,$A$2:$A$127,1)+1),INDEX($A$2:$A$127,MATCH(C1325,$A$2:$A$127,1)-1):INDEX($A$2:$A$127,MATCH(C1325,$A$2:$A$127,1)+1))</f>
        <v>5.339710391381459</v>
      </c>
      <c r="E1325" s="124"/>
      <c r="H1325" s="122"/>
    </row>
    <row r="1326" spans="1:8" x14ac:dyDescent="0.2">
      <c r="A1326" s="123"/>
      <c r="B1326" s="123"/>
      <c r="C1326" s="125">
        <v>432.40000000002999</v>
      </c>
      <c r="D1326" s="120">
        <f>FORECAST(C1326,INDEX($B$2:$B$127,MATCH(C1326,$A$2:$A$127,1)-1):INDEX($B$2:$B$127,MATCH(C1326,$A$2:$A$127,1)+1),INDEX($A$2:$A$127,MATCH(C1326,$A$2:$A$127,1)-1):INDEX($A$2:$A$127,MATCH(C1326,$A$2:$A$127,1)+1))</f>
        <v>5.2819351450748115</v>
      </c>
      <c r="E1326" s="135"/>
      <c r="H1326" s="122"/>
    </row>
    <row r="1327" spans="1:8" x14ac:dyDescent="0.2">
      <c r="A1327" s="123"/>
      <c r="B1327" s="123"/>
      <c r="C1327" s="125">
        <v>432.50000000003001</v>
      </c>
      <c r="D1327" s="120">
        <f>FORECAST(C1327,INDEX($B$2:$B$127,MATCH(C1327,$A$2:$A$127,1)-1):INDEX($B$2:$B$127,MATCH(C1327,$A$2:$A$127,1)+1),INDEX($A$2:$A$127,MATCH(C1327,$A$2:$A$127,1)-1):INDEX($A$2:$A$127,MATCH(C1327,$A$2:$A$127,1)+1))</f>
        <v>5.2241598987681073</v>
      </c>
      <c r="E1327" s="124"/>
      <c r="H1327" s="122"/>
    </row>
    <row r="1328" spans="1:8" x14ac:dyDescent="0.2">
      <c r="A1328" s="123"/>
      <c r="B1328" s="123"/>
      <c r="C1328" s="125">
        <v>432.60000000002998</v>
      </c>
      <c r="D1328" s="120">
        <f>FORECAST(C1328,INDEX($B$2:$B$127,MATCH(C1328,$A$2:$A$127,1)-1):INDEX($B$2:$B$127,MATCH(C1328,$A$2:$A$127,1)+1),INDEX($A$2:$A$127,MATCH(C1328,$A$2:$A$127,1)-1):INDEX($A$2:$A$127,MATCH(C1328,$A$2:$A$127,1)+1))</f>
        <v>5.1663846524614314</v>
      </c>
      <c r="E1328" s="135"/>
      <c r="H1328" s="122"/>
    </row>
    <row r="1329" spans="1:8" x14ac:dyDescent="0.2">
      <c r="A1329" s="123"/>
      <c r="B1329" s="123"/>
      <c r="C1329" s="125">
        <v>432.70000000003</v>
      </c>
      <c r="D1329" s="120">
        <f>FORECAST(C1329,INDEX($B$2:$B$127,MATCH(C1329,$A$2:$A$127,1)-1):INDEX($B$2:$B$127,MATCH(C1329,$A$2:$A$127,1)+1),INDEX($A$2:$A$127,MATCH(C1329,$A$2:$A$127,1)-1):INDEX($A$2:$A$127,MATCH(C1329,$A$2:$A$127,1)+1))</f>
        <v>5.1086094061547556</v>
      </c>
      <c r="E1329" s="124"/>
      <c r="H1329" s="122"/>
    </row>
    <row r="1330" spans="1:8" x14ac:dyDescent="0.2">
      <c r="A1330" s="123"/>
      <c r="B1330" s="123"/>
      <c r="C1330" s="125">
        <v>432.80000000003002</v>
      </c>
      <c r="D1330" s="120">
        <f>FORECAST(C1330,INDEX($B$2:$B$127,MATCH(C1330,$A$2:$A$127,1)-1):INDEX($B$2:$B$127,MATCH(C1330,$A$2:$A$127,1)+1),INDEX($A$2:$A$127,MATCH(C1330,$A$2:$A$127,1)-1):INDEX($A$2:$A$127,MATCH(C1330,$A$2:$A$127,1)+1))</f>
        <v>5.0508341598480513</v>
      </c>
      <c r="E1330" s="135"/>
      <c r="H1330" s="122"/>
    </row>
    <row r="1331" spans="1:8" x14ac:dyDescent="0.2">
      <c r="A1331" s="123"/>
      <c r="B1331" s="123"/>
      <c r="C1331" s="125">
        <v>432.90000000002999</v>
      </c>
      <c r="D1331" s="120">
        <f>FORECAST(C1331,INDEX($B$2:$B$127,MATCH(C1331,$A$2:$A$127,1)-1):INDEX($B$2:$B$127,MATCH(C1331,$A$2:$A$127,1)+1),INDEX($A$2:$A$127,MATCH(C1331,$A$2:$A$127,1)-1):INDEX($A$2:$A$127,MATCH(C1331,$A$2:$A$127,1)+1))</f>
        <v>4.9930589135413754</v>
      </c>
      <c r="E1331" s="124"/>
      <c r="H1331" s="122"/>
    </row>
    <row r="1332" spans="1:8" x14ac:dyDescent="0.2">
      <c r="A1332" s="123"/>
      <c r="B1332" s="123"/>
      <c r="C1332" s="125">
        <v>433.00000000003001</v>
      </c>
      <c r="D1332" s="120">
        <f>FORECAST(C1332,INDEX($B$2:$B$127,MATCH(C1332,$A$2:$A$127,1)-1):INDEX($B$2:$B$127,MATCH(C1332,$A$2:$A$127,1)+1),INDEX($A$2:$A$127,MATCH(C1332,$A$2:$A$127,1)-1):INDEX($A$2:$A$127,MATCH(C1332,$A$2:$A$127,1)+1))</f>
        <v>5.0423424548485514</v>
      </c>
      <c r="E1332" s="135"/>
      <c r="H1332" s="122"/>
    </row>
    <row r="1333" spans="1:8" x14ac:dyDescent="0.2">
      <c r="A1333" s="123"/>
      <c r="B1333" s="123"/>
      <c r="C1333" s="125">
        <v>433.10000000002998</v>
      </c>
      <c r="D1333" s="120">
        <f>FORECAST(C1333,INDEX($B$2:$B$127,MATCH(C1333,$A$2:$A$127,1)-1):INDEX($B$2:$B$127,MATCH(C1333,$A$2:$A$127,1)+1),INDEX($A$2:$A$127,MATCH(C1333,$A$2:$A$127,1)-1):INDEX($A$2:$A$127,MATCH(C1333,$A$2:$A$127,1)+1))</f>
        <v>4.9941489131912533</v>
      </c>
      <c r="E1333" s="124"/>
      <c r="H1333" s="122"/>
    </row>
    <row r="1334" spans="1:8" x14ac:dyDescent="0.2">
      <c r="A1334" s="123"/>
      <c r="B1334" s="123"/>
      <c r="C1334" s="125">
        <v>433.20000000003</v>
      </c>
      <c r="D1334" s="120">
        <f>FORECAST(C1334,INDEX($B$2:$B$127,MATCH(C1334,$A$2:$A$127,1)-1):INDEX($B$2:$B$127,MATCH(C1334,$A$2:$A$127,1)+1),INDEX($A$2:$A$127,MATCH(C1334,$A$2:$A$127,1)-1):INDEX($A$2:$A$127,MATCH(C1334,$A$2:$A$127,1)+1))</f>
        <v>4.9459553715339268</v>
      </c>
      <c r="E1334" s="135"/>
      <c r="H1334" s="122"/>
    </row>
    <row r="1335" spans="1:8" x14ac:dyDescent="0.2">
      <c r="A1335" s="123"/>
      <c r="B1335" s="123"/>
      <c r="C1335" s="125">
        <v>433.30000000003002</v>
      </c>
      <c r="D1335" s="120">
        <f>FORECAST(C1335,INDEX($B$2:$B$127,MATCH(C1335,$A$2:$A$127,1)-1):INDEX($B$2:$B$127,MATCH(C1335,$A$2:$A$127,1)+1),INDEX($A$2:$A$127,MATCH(C1335,$A$2:$A$127,1)-1):INDEX($A$2:$A$127,MATCH(C1335,$A$2:$A$127,1)+1))</f>
        <v>4.8977618298766004</v>
      </c>
      <c r="E1335" s="124"/>
      <c r="H1335" s="122"/>
    </row>
    <row r="1336" spans="1:8" x14ac:dyDescent="0.2">
      <c r="A1336" s="123"/>
      <c r="B1336" s="123"/>
      <c r="C1336" s="125">
        <v>433.40000000002999</v>
      </c>
      <c r="D1336" s="120">
        <f>FORECAST(C1336,INDEX($B$2:$B$127,MATCH(C1336,$A$2:$A$127,1)-1):INDEX($B$2:$B$127,MATCH(C1336,$A$2:$A$127,1)+1),INDEX($A$2:$A$127,MATCH(C1336,$A$2:$A$127,1)-1):INDEX($A$2:$A$127,MATCH(C1336,$A$2:$A$127,1)+1))</f>
        <v>4.8495682882193023</v>
      </c>
      <c r="E1336" s="135"/>
      <c r="H1336" s="122"/>
    </row>
    <row r="1337" spans="1:8" x14ac:dyDescent="0.2">
      <c r="A1337" s="123"/>
      <c r="B1337" s="123"/>
      <c r="C1337" s="125">
        <v>433.50000000003001</v>
      </c>
      <c r="D1337" s="120">
        <f>FORECAST(C1337,INDEX($B$2:$B$127,MATCH(C1337,$A$2:$A$127,1)-1):INDEX($B$2:$B$127,MATCH(C1337,$A$2:$A$127,1)+1),INDEX($A$2:$A$127,MATCH(C1337,$A$2:$A$127,1)-1):INDEX($A$2:$A$127,MATCH(C1337,$A$2:$A$127,1)+1))</f>
        <v>4.8013747465619758</v>
      </c>
      <c r="E1337" s="124"/>
      <c r="H1337" s="122"/>
    </row>
    <row r="1338" spans="1:8" x14ac:dyDescent="0.2">
      <c r="A1338" s="123"/>
      <c r="B1338" s="123"/>
      <c r="C1338" s="125">
        <v>433.60000000002998</v>
      </c>
      <c r="D1338" s="120">
        <f>FORECAST(C1338,INDEX($B$2:$B$127,MATCH(C1338,$A$2:$A$127,1)-1):INDEX($B$2:$B$127,MATCH(C1338,$A$2:$A$127,1)+1),INDEX($A$2:$A$127,MATCH(C1338,$A$2:$A$127,1)-1):INDEX($A$2:$A$127,MATCH(C1338,$A$2:$A$127,1)+1))</f>
        <v>4.7531812049046778</v>
      </c>
      <c r="E1338" s="135"/>
      <c r="H1338" s="122"/>
    </row>
    <row r="1339" spans="1:8" x14ac:dyDescent="0.2">
      <c r="A1339" s="123"/>
      <c r="B1339" s="123"/>
      <c r="C1339" s="125">
        <v>433.70000000003</v>
      </c>
      <c r="D1339" s="120">
        <f>FORECAST(C1339,INDEX($B$2:$B$127,MATCH(C1339,$A$2:$A$127,1)-1):INDEX($B$2:$B$127,MATCH(C1339,$A$2:$A$127,1)+1),INDEX($A$2:$A$127,MATCH(C1339,$A$2:$A$127,1)-1):INDEX($A$2:$A$127,MATCH(C1339,$A$2:$A$127,1)+1))</f>
        <v>4.7049876632473797</v>
      </c>
      <c r="E1339" s="124"/>
      <c r="H1339" s="122"/>
    </row>
    <row r="1340" spans="1:8" x14ac:dyDescent="0.2">
      <c r="A1340" s="123"/>
      <c r="B1340" s="123"/>
      <c r="C1340" s="125">
        <v>433.80000000003002</v>
      </c>
      <c r="D1340" s="120">
        <f>FORECAST(C1340,INDEX($B$2:$B$127,MATCH(C1340,$A$2:$A$127,1)-1):INDEX($B$2:$B$127,MATCH(C1340,$A$2:$A$127,1)+1),INDEX($A$2:$A$127,MATCH(C1340,$A$2:$A$127,1)-1):INDEX($A$2:$A$127,MATCH(C1340,$A$2:$A$127,1)+1))</f>
        <v>4.6567941215900532</v>
      </c>
      <c r="E1340" s="135"/>
      <c r="H1340" s="122"/>
    </row>
    <row r="1341" spans="1:8" x14ac:dyDescent="0.2">
      <c r="A1341" s="123"/>
      <c r="B1341" s="123"/>
      <c r="C1341" s="125">
        <v>433.90000000002999</v>
      </c>
      <c r="D1341" s="120">
        <f>FORECAST(C1341,INDEX($B$2:$B$127,MATCH(C1341,$A$2:$A$127,1)-1):INDEX($B$2:$B$127,MATCH(C1341,$A$2:$A$127,1)+1),INDEX($A$2:$A$127,MATCH(C1341,$A$2:$A$127,1)-1):INDEX($A$2:$A$127,MATCH(C1341,$A$2:$A$127,1)+1))</f>
        <v>4.6086005799327552</v>
      </c>
      <c r="E1341" s="124"/>
      <c r="H1341" s="122"/>
    </row>
    <row r="1342" spans="1:8" x14ac:dyDescent="0.2">
      <c r="A1342" s="123"/>
      <c r="B1342" s="123"/>
      <c r="C1342" s="125">
        <v>434.00000000003001</v>
      </c>
      <c r="D1342" s="120">
        <f>FORECAST(C1342,INDEX($B$2:$B$127,MATCH(C1342,$A$2:$A$127,1)-1):INDEX($B$2:$B$127,MATCH(C1342,$A$2:$A$127,1)+1),INDEX($A$2:$A$127,MATCH(C1342,$A$2:$A$127,1)-1):INDEX($A$2:$A$127,MATCH(C1342,$A$2:$A$127,1)+1))</f>
        <v>4.5604070382754287</v>
      </c>
      <c r="E1342" s="135"/>
      <c r="H1342" s="122"/>
    </row>
    <row r="1343" spans="1:8" x14ac:dyDescent="0.2">
      <c r="A1343" s="123"/>
      <c r="B1343" s="123"/>
      <c r="C1343" s="125">
        <v>434.10000000002998</v>
      </c>
      <c r="D1343" s="120">
        <f>FORECAST(C1343,INDEX($B$2:$B$127,MATCH(C1343,$A$2:$A$127,1)-1):INDEX($B$2:$B$127,MATCH(C1343,$A$2:$A$127,1)+1),INDEX($A$2:$A$127,MATCH(C1343,$A$2:$A$127,1)-1):INDEX($A$2:$A$127,MATCH(C1343,$A$2:$A$127,1)+1))</f>
        <v>4.5122134966181306</v>
      </c>
      <c r="E1343" s="124"/>
      <c r="H1343" s="122"/>
    </row>
    <row r="1344" spans="1:8" x14ac:dyDescent="0.2">
      <c r="A1344" s="123"/>
      <c r="B1344" s="123"/>
      <c r="C1344" s="125">
        <v>434.20000000003103</v>
      </c>
      <c r="D1344" s="120">
        <f>FORECAST(C1344,INDEX($B$2:$B$127,MATCH(C1344,$A$2:$A$127,1)-1):INDEX($B$2:$B$127,MATCH(C1344,$A$2:$A$127,1)+1),INDEX($A$2:$A$127,MATCH(C1344,$A$2:$A$127,1)-1):INDEX($A$2:$A$127,MATCH(C1344,$A$2:$A$127,1)+1))</f>
        <v>4.464019954960321</v>
      </c>
      <c r="E1344" s="135"/>
      <c r="H1344" s="122"/>
    </row>
    <row r="1345" spans="1:8" x14ac:dyDescent="0.2">
      <c r="A1345" s="123"/>
      <c r="B1345" s="123"/>
      <c r="C1345" s="125">
        <v>434.30000000003099</v>
      </c>
      <c r="D1345" s="120">
        <f>FORECAST(C1345,INDEX($B$2:$B$127,MATCH(C1345,$A$2:$A$127,1)-1):INDEX($B$2:$B$127,MATCH(C1345,$A$2:$A$127,1)+1),INDEX($A$2:$A$127,MATCH(C1345,$A$2:$A$127,1)-1):INDEX($A$2:$A$127,MATCH(C1345,$A$2:$A$127,1)+1))</f>
        <v>4.4158264133030229</v>
      </c>
      <c r="E1345" s="124"/>
      <c r="H1345" s="122"/>
    </row>
    <row r="1346" spans="1:8" x14ac:dyDescent="0.2">
      <c r="A1346" s="123"/>
      <c r="B1346" s="123"/>
      <c r="C1346" s="125">
        <v>434.40000000003101</v>
      </c>
      <c r="D1346" s="120">
        <f>FORECAST(C1346,INDEX($B$2:$B$127,MATCH(C1346,$A$2:$A$127,1)-1):INDEX($B$2:$B$127,MATCH(C1346,$A$2:$A$127,1)+1),INDEX($A$2:$A$127,MATCH(C1346,$A$2:$A$127,1)-1):INDEX($A$2:$A$127,MATCH(C1346,$A$2:$A$127,1)+1))</f>
        <v>4.3676328716456965</v>
      </c>
      <c r="E1346" s="135"/>
      <c r="H1346" s="122"/>
    </row>
    <row r="1347" spans="1:8" x14ac:dyDescent="0.2">
      <c r="A1347" s="123"/>
      <c r="B1347" s="123"/>
      <c r="C1347" s="125">
        <v>434.50000000003098</v>
      </c>
      <c r="D1347" s="120">
        <f>FORECAST(C1347,INDEX($B$2:$B$127,MATCH(C1347,$A$2:$A$127,1)-1):INDEX($B$2:$B$127,MATCH(C1347,$A$2:$A$127,1)+1),INDEX($A$2:$A$127,MATCH(C1347,$A$2:$A$127,1)-1):INDEX($A$2:$A$127,MATCH(C1347,$A$2:$A$127,1)+1))</f>
        <v>4.3194393299883984</v>
      </c>
      <c r="E1347" s="124"/>
      <c r="H1347" s="122"/>
    </row>
    <row r="1348" spans="1:8" x14ac:dyDescent="0.2">
      <c r="A1348" s="123"/>
      <c r="B1348" s="123"/>
      <c r="C1348" s="125">
        <v>434.600000000031</v>
      </c>
      <c r="D1348" s="120">
        <f>FORECAST(C1348,INDEX($B$2:$B$127,MATCH(C1348,$A$2:$A$127,1)-1):INDEX($B$2:$B$127,MATCH(C1348,$A$2:$A$127,1)+1),INDEX($A$2:$A$127,MATCH(C1348,$A$2:$A$127,1)-1):INDEX($A$2:$A$127,MATCH(C1348,$A$2:$A$127,1)+1))</f>
        <v>4.337747514349644</v>
      </c>
      <c r="E1348" s="135"/>
      <c r="H1348" s="122"/>
    </row>
    <row r="1349" spans="1:8" x14ac:dyDescent="0.2">
      <c r="A1349" s="123"/>
      <c r="B1349" s="123"/>
      <c r="C1349" s="125">
        <v>434.70000000003103</v>
      </c>
      <c r="D1349" s="120">
        <f>FORECAST(C1349,INDEX($B$2:$B$127,MATCH(C1349,$A$2:$A$127,1)-1):INDEX($B$2:$B$127,MATCH(C1349,$A$2:$A$127,1)+1),INDEX($A$2:$A$127,MATCH(C1349,$A$2:$A$127,1)-1):INDEX($A$2:$A$127,MATCH(C1349,$A$2:$A$127,1)+1))</f>
        <v>4.2984004339704143</v>
      </c>
      <c r="E1349" s="124"/>
      <c r="H1349" s="122"/>
    </row>
    <row r="1350" spans="1:8" x14ac:dyDescent="0.2">
      <c r="A1350" s="123"/>
      <c r="B1350" s="123"/>
      <c r="C1350" s="125">
        <v>434.80000000003099</v>
      </c>
      <c r="D1350" s="120">
        <f>FORECAST(C1350,INDEX($B$2:$B$127,MATCH(C1350,$A$2:$A$127,1)-1):INDEX($B$2:$B$127,MATCH(C1350,$A$2:$A$127,1)+1),INDEX($A$2:$A$127,MATCH(C1350,$A$2:$A$127,1)-1):INDEX($A$2:$A$127,MATCH(C1350,$A$2:$A$127,1)+1))</f>
        <v>4.259053353591213</v>
      </c>
      <c r="E1350" s="135"/>
      <c r="H1350" s="122"/>
    </row>
    <row r="1351" spans="1:8" x14ac:dyDescent="0.2">
      <c r="A1351" s="123"/>
      <c r="B1351" s="123"/>
      <c r="C1351" s="125">
        <v>434.90000000003101</v>
      </c>
      <c r="D1351" s="120">
        <f>FORECAST(C1351,INDEX($B$2:$B$127,MATCH(C1351,$A$2:$A$127,1)-1):INDEX($B$2:$B$127,MATCH(C1351,$A$2:$A$127,1)+1),INDEX($A$2:$A$127,MATCH(C1351,$A$2:$A$127,1)-1):INDEX($A$2:$A$127,MATCH(C1351,$A$2:$A$127,1)+1))</f>
        <v>4.2197062732119548</v>
      </c>
      <c r="E1351" s="124"/>
      <c r="H1351" s="122"/>
    </row>
    <row r="1352" spans="1:8" x14ac:dyDescent="0.2">
      <c r="A1352" s="123"/>
      <c r="B1352" s="123"/>
      <c r="C1352" s="125">
        <v>435.00000000003098</v>
      </c>
      <c r="D1352" s="120">
        <f>FORECAST(C1352,INDEX($B$2:$B$127,MATCH(C1352,$A$2:$A$127,1)-1):INDEX($B$2:$B$127,MATCH(C1352,$A$2:$A$127,1)+1),INDEX($A$2:$A$127,MATCH(C1352,$A$2:$A$127,1)-1):INDEX($A$2:$A$127,MATCH(C1352,$A$2:$A$127,1)+1))</f>
        <v>4.1803591928327535</v>
      </c>
      <c r="E1352" s="135"/>
      <c r="H1352" s="122"/>
    </row>
    <row r="1353" spans="1:8" x14ac:dyDescent="0.2">
      <c r="A1353" s="123"/>
      <c r="B1353" s="123"/>
      <c r="C1353" s="125">
        <v>435.100000000031</v>
      </c>
      <c r="D1353" s="120">
        <f>FORECAST(C1353,INDEX($B$2:$B$127,MATCH(C1353,$A$2:$A$127,1)-1):INDEX($B$2:$B$127,MATCH(C1353,$A$2:$A$127,1)+1),INDEX($A$2:$A$127,MATCH(C1353,$A$2:$A$127,1)-1):INDEX($A$2:$A$127,MATCH(C1353,$A$2:$A$127,1)+1))</f>
        <v>4.1410121124535237</v>
      </c>
      <c r="E1353" s="124"/>
      <c r="H1353" s="122"/>
    </row>
    <row r="1354" spans="1:8" x14ac:dyDescent="0.2">
      <c r="A1354" s="123"/>
      <c r="B1354" s="123"/>
      <c r="C1354" s="125">
        <v>435.20000000003103</v>
      </c>
      <c r="D1354" s="120">
        <f>FORECAST(C1354,INDEX($B$2:$B$127,MATCH(C1354,$A$2:$A$127,1)-1):INDEX($B$2:$B$127,MATCH(C1354,$A$2:$A$127,1)+1),INDEX($A$2:$A$127,MATCH(C1354,$A$2:$A$127,1)-1):INDEX($A$2:$A$127,MATCH(C1354,$A$2:$A$127,1)+1))</f>
        <v>4.101665032074294</v>
      </c>
      <c r="E1354" s="135"/>
      <c r="H1354" s="122"/>
    </row>
    <row r="1355" spans="1:8" x14ac:dyDescent="0.2">
      <c r="A1355" s="123"/>
      <c r="B1355" s="123"/>
      <c r="C1355" s="125">
        <v>435.30000000003099</v>
      </c>
      <c r="D1355" s="120">
        <f>FORECAST(C1355,INDEX($B$2:$B$127,MATCH(C1355,$A$2:$A$127,1)-1):INDEX($B$2:$B$127,MATCH(C1355,$A$2:$A$127,1)+1),INDEX($A$2:$A$127,MATCH(C1355,$A$2:$A$127,1)-1):INDEX($A$2:$A$127,MATCH(C1355,$A$2:$A$127,1)+1))</f>
        <v>4.0623179516950643</v>
      </c>
      <c r="E1355" s="124"/>
      <c r="H1355" s="122"/>
    </row>
    <row r="1356" spans="1:8" x14ac:dyDescent="0.2">
      <c r="A1356" s="123"/>
      <c r="B1356" s="123"/>
      <c r="C1356" s="125">
        <v>435.40000000003101</v>
      </c>
      <c r="D1356" s="120">
        <f>FORECAST(C1356,INDEX($B$2:$B$127,MATCH(C1356,$A$2:$A$127,1)-1):INDEX($B$2:$B$127,MATCH(C1356,$A$2:$A$127,1)+1),INDEX($A$2:$A$127,MATCH(C1356,$A$2:$A$127,1)-1):INDEX($A$2:$A$127,MATCH(C1356,$A$2:$A$127,1)+1))</f>
        <v>4.0229708713158345</v>
      </c>
      <c r="E1356" s="135"/>
      <c r="H1356" s="122"/>
    </row>
    <row r="1357" spans="1:8" x14ac:dyDescent="0.2">
      <c r="A1357" s="123"/>
      <c r="B1357" s="123"/>
      <c r="C1357" s="125">
        <v>435.50000000003098</v>
      </c>
      <c r="D1357" s="120">
        <f>FORECAST(C1357,INDEX($B$2:$B$127,MATCH(C1357,$A$2:$A$127,1)-1):INDEX($B$2:$B$127,MATCH(C1357,$A$2:$A$127,1)+1),INDEX($A$2:$A$127,MATCH(C1357,$A$2:$A$127,1)-1):INDEX($A$2:$A$127,MATCH(C1357,$A$2:$A$127,1)+1))</f>
        <v>3.9836237909366332</v>
      </c>
      <c r="E1357" s="124"/>
      <c r="H1357" s="122"/>
    </row>
    <row r="1358" spans="1:8" x14ac:dyDescent="0.2">
      <c r="A1358" s="123"/>
      <c r="B1358" s="123"/>
      <c r="C1358" s="125">
        <v>435.600000000031</v>
      </c>
      <c r="D1358" s="120">
        <f>FORECAST(C1358,INDEX($B$2:$B$127,MATCH(C1358,$A$2:$A$127,1)-1):INDEX($B$2:$B$127,MATCH(C1358,$A$2:$A$127,1)+1),INDEX($A$2:$A$127,MATCH(C1358,$A$2:$A$127,1)-1):INDEX($A$2:$A$127,MATCH(C1358,$A$2:$A$127,1)+1))</f>
        <v>3.9442767105573751</v>
      </c>
      <c r="E1358" s="135"/>
      <c r="H1358" s="122"/>
    </row>
    <row r="1359" spans="1:8" x14ac:dyDescent="0.2">
      <c r="A1359" s="123"/>
      <c r="B1359" s="123"/>
      <c r="C1359" s="125">
        <v>435.70000000003103</v>
      </c>
      <c r="D1359" s="120">
        <f>FORECAST(C1359,INDEX($B$2:$B$127,MATCH(C1359,$A$2:$A$127,1)-1):INDEX($B$2:$B$127,MATCH(C1359,$A$2:$A$127,1)+1),INDEX($A$2:$A$127,MATCH(C1359,$A$2:$A$127,1)-1):INDEX($A$2:$A$127,MATCH(C1359,$A$2:$A$127,1)+1))</f>
        <v>3.9049296301781453</v>
      </c>
      <c r="E1359" s="124"/>
      <c r="H1359" s="122"/>
    </row>
    <row r="1360" spans="1:8" x14ac:dyDescent="0.2">
      <c r="A1360" s="123"/>
      <c r="B1360" s="123"/>
      <c r="C1360" s="125">
        <v>435.80000000003099</v>
      </c>
      <c r="D1360" s="120">
        <f>FORECAST(C1360,INDEX($B$2:$B$127,MATCH(C1360,$A$2:$A$127,1)-1):INDEX($B$2:$B$127,MATCH(C1360,$A$2:$A$127,1)+1),INDEX($A$2:$A$127,MATCH(C1360,$A$2:$A$127,1)-1):INDEX($A$2:$A$127,MATCH(C1360,$A$2:$A$127,1)+1))</f>
        <v>3.865582549798944</v>
      </c>
      <c r="E1360" s="135"/>
      <c r="H1360" s="122"/>
    </row>
    <row r="1361" spans="1:8" x14ac:dyDescent="0.2">
      <c r="A1361" s="123"/>
      <c r="B1361" s="123"/>
      <c r="C1361" s="125">
        <v>435.90000000003101</v>
      </c>
      <c r="D1361" s="120">
        <f>FORECAST(C1361,INDEX($B$2:$B$127,MATCH(C1361,$A$2:$A$127,1)-1):INDEX($B$2:$B$127,MATCH(C1361,$A$2:$A$127,1)+1),INDEX($A$2:$A$127,MATCH(C1361,$A$2:$A$127,1)-1):INDEX($A$2:$A$127,MATCH(C1361,$A$2:$A$127,1)+1))</f>
        <v>3.8262354694197143</v>
      </c>
      <c r="E1361" s="124"/>
      <c r="H1361" s="122"/>
    </row>
    <row r="1362" spans="1:8" x14ac:dyDescent="0.2">
      <c r="A1362" s="123"/>
      <c r="B1362" s="123"/>
      <c r="C1362" s="125">
        <v>436.00000000003098</v>
      </c>
      <c r="D1362" s="120">
        <f>FORECAST(C1362,INDEX($B$2:$B$127,MATCH(C1362,$A$2:$A$127,1)-1):INDEX($B$2:$B$127,MATCH(C1362,$A$2:$A$127,1)+1),INDEX($A$2:$A$127,MATCH(C1362,$A$2:$A$127,1)-1):INDEX($A$2:$A$127,MATCH(C1362,$A$2:$A$127,1)+1))</f>
        <v>3.7868883890404845</v>
      </c>
      <c r="E1362" s="135"/>
      <c r="H1362" s="122"/>
    </row>
    <row r="1363" spans="1:8" x14ac:dyDescent="0.2">
      <c r="A1363" s="123"/>
      <c r="B1363" s="123"/>
      <c r="C1363" s="125">
        <v>436.100000000031</v>
      </c>
      <c r="D1363" s="120">
        <f>FORECAST(C1363,INDEX($B$2:$B$127,MATCH(C1363,$A$2:$A$127,1)-1):INDEX($B$2:$B$127,MATCH(C1363,$A$2:$A$127,1)+1),INDEX($A$2:$A$127,MATCH(C1363,$A$2:$A$127,1)-1):INDEX($A$2:$A$127,MATCH(C1363,$A$2:$A$127,1)+1))</f>
        <v>3.7475413086612548</v>
      </c>
      <c r="E1363" s="124"/>
      <c r="H1363" s="122"/>
    </row>
    <row r="1364" spans="1:8" x14ac:dyDescent="0.2">
      <c r="A1364" s="123"/>
      <c r="B1364" s="123"/>
      <c r="C1364" s="125">
        <v>436.20000000003103</v>
      </c>
      <c r="D1364" s="120">
        <f>FORECAST(C1364,INDEX($B$2:$B$127,MATCH(C1364,$A$2:$A$127,1)-1):INDEX($B$2:$B$127,MATCH(C1364,$A$2:$A$127,1)+1),INDEX($A$2:$A$127,MATCH(C1364,$A$2:$A$127,1)-1):INDEX($A$2:$A$127,MATCH(C1364,$A$2:$A$127,1)+1))</f>
        <v>3.7081942282820251</v>
      </c>
      <c r="E1364" s="135"/>
      <c r="H1364" s="122"/>
    </row>
    <row r="1365" spans="1:8" x14ac:dyDescent="0.2">
      <c r="A1365" s="123"/>
      <c r="B1365" s="123"/>
      <c r="C1365" s="125">
        <v>436.30000000003099</v>
      </c>
      <c r="D1365" s="120">
        <f>FORECAST(C1365,INDEX($B$2:$B$127,MATCH(C1365,$A$2:$A$127,1)-1):INDEX($B$2:$B$127,MATCH(C1365,$A$2:$A$127,1)+1),INDEX($A$2:$A$127,MATCH(C1365,$A$2:$A$127,1)-1):INDEX($A$2:$A$127,MATCH(C1365,$A$2:$A$127,1)+1))</f>
        <v>3.6688471479028237</v>
      </c>
      <c r="E1365" s="124"/>
      <c r="H1365" s="122"/>
    </row>
    <row r="1366" spans="1:8" x14ac:dyDescent="0.2">
      <c r="A1366" s="123"/>
      <c r="B1366" s="123"/>
      <c r="C1366" s="125">
        <v>436.40000000003101</v>
      </c>
      <c r="D1366" s="120">
        <f>FORECAST(C1366,INDEX($B$2:$B$127,MATCH(C1366,$A$2:$A$127,1)-1):INDEX($B$2:$B$127,MATCH(C1366,$A$2:$A$127,1)+1),INDEX($A$2:$A$127,MATCH(C1366,$A$2:$A$127,1)-1):INDEX($A$2:$A$127,MATCH(C1366,$A$2:$A$127,1)+1))</f>
        <v>3.6859576942964054</v>
      </c>
      <c r="E1366" s="135"/>
      <c r="H1366" s="122"/>
    </row>
    <row r="1367" spans="1:8" x14ac:dyDescent="0.2">
      <c r="A1367" s="123"/>
      <c r="B1367" s="123"/>
      <c r="C1367" s="125">
        <v>436.50000000003098</v>
      </c>
      <c r="D1367" s="120">
        <f>FORECAST(C1367,INDEX($B$2:$B$127,MATCH(C1367,$A$2:$A$127,1)-1):INDEX($B$2:$B$127,MATCH(C1367,$A$2:$A$127,1)+1),INDEX($A$2:$A$127,MATCH(C1367,$A$2:$A$127,1)-1):INDEX($A$2:$A$127,MATCH(C1367,$A$2:$A$127,1)+1))</f>
        <v>3.6522936263645249</v>
      </c>
      <c r="E1367" s="124"/>
      <c r="H1367" s="122"/>
    </row>
    <row r="1368" spans="1:8" x14ac:dyDescent="0.2">
      <c r="A1368" s="123"/>
      <c r="B1368" s="123"/>
      <c r="C1368" s="125">
        <v>436.600000000031</v>
      </c>
      <c r="D1368" s="120">
        <f>FORECAST(C1368,INDEX($B$2:$B$127,MATCH(C1368,$A$2:$A$127,1)-1):INDEX($B$2:$B$127,MATCH(C1368,$A$2:$A$127,1)+1),INDEX($A$2:$A$127,MATCH(C1368,$A$2:$A$127,1)-1):INDEX($A$2:$A$127,MATCH(C1368,$A$2:$A$127,1)+1))</f>
        <v>3.618629558432616</v>
      </c>
      <c r="E1368" s="135"/>
      <c r="H1368" s="122"/>
    </row>
    <row r="1369" spans="1:8" x14ac:dyDescent="0.2">
      <c r="A1369" s="123"/>
      <c r="B1369" s="123"/>
      <c r="C1369" s="125">
        <v>436.70000000003103</v>
      </c>
      <c r="D1369" s="120">
        <f>FORECAST(C1369,INDEX($B$2:$B$127,MATCH(C1369,$A$2:$A$127,1)-1):INDEX($B$2:$B$127,MATCH(C1369,$A$2:$A$127,1)+1),INDEX($A$2:$A$127,MATCH(C1369,$A$2:$A$127,1)-1):INDEX($A$2:$A$127,MATCH(C1369,$A$2:$A$127,1)+1))</f>
        <v>3.5849654905007355</v>
      </c>
      <c r="E1369" s="124"/>
      <c r="H1369" s="122"/>
    </row>
    <row r="1370" spans="1:8" x14ac:dyDescent="0.2">
      <c r="A1370" s="123"/>
      <c r="B1370" s="123"/>
      <c r="C1370" s="125">
        <v>436.80000000003099</v>
      </c>
      <c r="D1370" s="120">
        <f>FORECAST(C1370,INDEX($B$2:$B$127,MATCH(C1370,$A$2:$A$127,1)-1):INDEX($B$2:$B$127,MATCH(C1370,$A$2:$A$127,1)+1),INDEX($A$2:$A$127,MATCH(C1370,$A$2:$A$127,1)-1):INDEX($A$2:$A$127,MATCH(C1370,$A$2:$A$127,1)+1))</f>
        <v>3.5513014225688551</v>
      </c>
      <c r="E1370" s="135"/>
      <c r="H1370" s="122"/>
    </row>
    <row r="1371" spans="1:8" x14ac:dyDescent="0.2">
      <c r="A1371" s="123"/>
      <c r="B1371" s="123"/>
      <c r="C1371" s="125">
        <v>436.90000000003101</v>
      </c>
      <c r="D1371" s="120">
        <f>FORECAST(C1371,INDEX($B$2:$B$127,MATCH(C1371,$A$2:$A$127,1)-1):INDEX($B$2:$B$127,MATCH(C1371,$A$2:$A$127,1)+1),INDEX($A$2:$A$127,MATCH(C1371,$A$2:$A$127,1)-1):INDEX($A$2:$A$127,MATCH(C1371,$A$2:$A$127,1)+1))</f>
        <v>3.5176373546369746</v>
      </c>
      <c r="E1371" s="124"/>
      <c r="H1371" s="122"/>
    </row>
    <row r="1372" spans="1:8" x14ac:dyDescent="0.2">
      <c r="A1372" s="123"/>
      <c r="B1372" s="123"/>
      <c r="C1372" s="125">
        <v>437.00000000003098</v>
      </c>
      <c r="D1372" s="120">
        <f>FORECAST(C1372,INDEX($B$2:$B$127,MATCH(C1372,$A$2:$A$127,1)-1):INDEX($B$2:$B$127,MATCH(C1372,$A$2:$A$127,1)+1),INDEX($A$2:$A$127,MATCH(C1372,$A$2:$A$127,1)-1):INDEX($A$2:$A$127,MATCH(C1372,$A$2:$A$127,1)+1))</f>
        <v>3.4839732867050941</v>
      </c>
      <c r="E1372" s="135"/>
      <c r="H1372" s="122"/>
    </row>
    <row r="1373" spans="1:8" x14ac:dyDescent="0.2">
      <c r="A1373" s="123"/>
      <c r="B1373" s="123"/>
      <c r="C1373" s="125">
        <v>437.100000000031</v>
      </c>
      <c r="D1373" s="120">
        <f>FORECAST(C1373,INDEX($B$2:$B$127,MATCH(C1373,$A$2:$A$127,1)-1):INDEX($B$2:$B$127,MATCH(C1373,$A$2:$A$127,1)+1),INDEX($A$2:$A$127,MATCH(C1373,$A$2:$A$127,1)-1):INDEX($A$2:$A$127,MATCH(C1373,$A$2:$A$127,1)+1))</f>
        <v>3.4503092187732136</v>
      </c>
      <c r="E1373" s="124"/>
      <c r="H1373" s="122"/>
    </row>
    <row r="1374" spans="1:8" x14ac:dyDescent="0.2">
      <c r="A1374" s="123"/>
      <c r="B1374" s="123"/>
      <c r="C1374" s="125">
        <v>437.20000000003103</v>
      </c>
      <c r="D1374" s="120">
        <f>FORECAST(C1374,INDEX($B$2:$B$127,MATCH(C1374,$A$2:$A$127,1)-1):INDEX($B$2:$B$127,MATCH(C1374,$A$2:$A$127,1)+1),INDEX($A$2:$A$127,MATCH(C1374,$A$2:$A$127,1)-1):INDEX($A$2:$A$127,MATCH(C1374,$A$2:$A$127,1)+1))</f>
        <v>3.4166451508413047</v>
      </c>
      <c r="E1374" s="135"/>
      <c r="H1374" s="122"/>
    </row>
    <row r="1375" spans="1:8" x14ac:dyDescent="0.2">
      <c r="A1375" s="123"/>
      <c r="B1375" s="123"/>
      <c r="C1375" s="125">
        <v>437.30000000003099</v>
      </c>
      <c r="D1375" s="120">
        <f>FORECAST(C1375,INDEX($B$2:$B$127,MATCH(C1375,$A$2:$A$127,1)-1):INDEX($B$2:$B$127,MATCH(C1375,$A$2:$A$127,1)+1),INDEX($A$2:$A$127,MATCH(C1375,$A$2:$A$127,1)-1):INDEX($A$2:$A$127,MATCH(C1375,$A$2:$A$127,1)+1))</f>
        <v>3.3829810829094242</v>
      </c>
      <c r="E1375" s="124"/>
      <c r="H1375" s="122"/>
    </row>
    <row r="1376" spans="1:8" x14ac:dyDescent="0.2">
      <c r="A1376" s="123"/>
      <c r="B1376" s="123"/>
      <c r="C1376" s="125">
        <v>437.40000000003101</v>
      </c>
      <c r="D1376" s="120">
        <f>FORECAST(C1376,INDEX($B$2:$B$127,MATCH(C1376,$A$2:$A$127,1)-1):INDEX($B$2:$B$127,MATCH(C1376,$A$2:$A$127,1)+1),INDEX($A$2:$A$127,MATCH(C1376,$A$2:$A$127,1)-1):INDEX($A$2:$A$127,MATCH(C1376,$A$2:$A$127,1)+1))</f>
        <v>3.3493170149775437</v>
      </c>
      <c r="E1376" s="135"/>
      <c r="H1376" s="122"/>
    </row>
    <row r="1377" spans="1:8" x14ac:dyDescent="0.2">
      <c r="A1377" s="123"/>
      <c r="B1377" s="123"/>
      <c r="C1377" s="125">
        <v>437.50000000003098</v>
      </c>
      <c r="D1377" s="120">
        <f>FORECAST(C1377,INDEX($B$2:$B$127,MATCH(C1377,$A$2:$A$127,1)-1):INDEX($B$2:$B$127,MATCH(C1377,$A$2:$A$127,1)+1),INDEX($A$2:$A$127,MATCH(C1377,$A$2:$A$127,1)-1):INDEX($A$2:$A$127,MATCH(C1377,$A$2:$A$127,1)+1))</f>
        <v>3.3156529470456633</v>
      </c>
      <c r="E1377" s="124"/>
      <c r="H1377" s="122"/>
    </row>
    <row r="1378" spans="1:8" x14ac:dyDescent="0.2">
      <c r="A1378" s="123"/>
      <c r="B1378" s="123"/>
      <c r="C1378" s="125">
        <v>437.600000000031</v>
      </c>
      <c r="D1378" s="120">
        <f>FORECAST(C1378,INDEX($B$2:$B$127,MATCH(C1378,$A$2:$A$127,1)-1):INDEX($B$2:$B$127,MATCH(C1378,$A$2:$A$127,1)+1),INDEX($A$2:$A$127,MATCH(C1378,$A$2:$A$127,1)-1):INDEX($A$2:$A$127,MATCH(C1378,$A$2:$A$127,1)+1))</f>
        <v>3.2819888791137828</v>
      </c>
      <c r="E1378" s="135"/>
      <c r="H1378" s="122"/>
    </row>
    <row r="1379" spans="1:8" x14ac:dyDescent="0.2">
      <c r="A1379" s="123"/>
      <c r="B1379" s="123"/>
      <c r="C1379" s="125">
        <v>437.70000000003103</v>
      </c>
      <c r="D1379" s="120">
        <f>FORECAST(C1379,INDEX($B$2:$B$127,MATCH(C1379,$A$2:$A$127,1)-1):INDEX($B$2:$B$127,MATCH(C1379,$A$2:$A$127,1)+1),INDEX($A$2:$A$127,MATCH(C1379,$A$2:$A$127,1)-1):INDEX($A$2:$A$127,MATCH(C1379,$A$2:$A$127,1)+1))</f>
        <v>3.2483248111818739</v>
      </c>
      <c r="E1379" s="124"/>
      <c r="H1379" s="122"/>
    </row>
    <row r="1380" spans="1:8" x14ac:dyDescent="0.2">
      <c r="A1380" s="123"/>
      <c r="B1380" s="123"/>
      <c r="C1380" s="125">
        <v>437.80000000003099</v>
      </c>
      <c r="D1380" s="120">
        <f>FORECAST(C1380,INDEX($B$2:$B$127,MATCH(C1380,$A$2:$A$127,1)-1):INDEX($B$2:$B$127,MATCH(C1380,$A$2:$A$127,1)+1),INDEX($A$2:$A$127,MATCH(C1380,$A$2:$A$127,1)-1):INDEX($A$2:$A$127,MATCH(C1380,$A$2:$A$127,1)+1))</f>
        <v>3.2146607432500218</v>
      </c>
      <c r="E1380" s="135"/>
      <c r="H1380" s="122"/>
    </row>
    <row r="1381" spans="1:8" x14ac:dyDescent="0.2">
      <c r="A1381" s="123"/>
      <c r="B1381" s="123"/>
      <c r="C1381" s="125">
        <v>437.90000000003101</v>
      </c>
      <c r="D1381" s="120">
        <f>FORECAST(C1381,INDEX($B$2:$B$127,MATCH(C1381,$A$2:$A$127,1)-1):INDEX($B$2:$B$127,MATCH(C1381,$A$2:$A$127,1)+1),INDEX($A$2:$A$127,MATCH(C1381,$A$2:$A$127,1)-1):INDEX($A$2:$A$127,MATCH(C1381,$A$2:$A$127,1)+1))</f>
        <v>3.1809966753181129</v>
      </c>
      <c r="E1381" s="124"/>
      <c r="H1381" s="122"/>
    </row>
    <row r="1382" spans="1:8" x14ac:dyDescent="0.2">
      <c r="A1382" s="123"/>
      <c r="B1382" s="123"/>
      <c r="C1382" s="125">
        <v>438.00000000003098</v>
      </c>
      <c r="D1382" s="120">
        <f>FORECAST(C1382,INDEX($B$2:$B$127,MATCH(C1382,$A$2:$A$127,1)-1):INDEX($B$2:$B$127,MATCH(C1382,$A$2:$A$127,1)+1),INDEX($A$2:$A$127,MATCH(C1382,$A$2:$A$127,1)-1):INDEX($A$2:$A$127,MATCH(C1382,$A$2:$A$127,1)+1))</f>
        <v>3.1589797281001779</v>
      </c>
      <c r="E1382" s="135"/>
      <c r="H1382" s="122"/>
    </row>
    <row r="1383" spans="1:8" x14ac:dyDescent="0.2">
      <c r="A1383" s="123"/>
      <c r="B1383" s="123"/>
      <c r="C1383" s="125">
        <v>438.100000000031</v>
      </c>
      <c r="D1383" s="120">
        <f>FORECAST(C1383,INDEX($B$2:$B$127,MATCH(C1383,$A$2:$A$127,1)-1):INDEX($B$2:$B$127,MATCH(C1383,$A$2:$A$127,1)+1),INDEX($A$2:$A$127,MATCH(C1383,$A$2:$A$127,1)-1):INDEX($A$2:$A$127,MATCH(C1383,$A$2:$A$127,1)+1))</f>
        <v>3.1279972998211747</v>
      </c>
      <c r="E1383" s="124"/>
      <c r="H1383" s="122"/>
    </row>
    <row r="1384" spans="1:8" x14ac:dyDescent="0.2">
      <c r="A1384" s="123"/>
      <c r="B1384" s="123"/>
      <c r="C1384" s="125">
        <v>438.20000000003103</v>
      </c>
      <c r="D1384" s="120">
        <f>FORECAST(C1384,INDEX($B$2:$B$127,MATCH(C1384,$A$2:$A$127,1)-1):INDEX($B$2:$B$127,MATCH(C1384,$A$2:$A$127,1)+1),INDEX($A$2:$A$127,MATCH(C1384,$A$2:$A$127,1)-1):INDEX($A$2:$A$127,MATCH(C1384,$A$2:$A$127,1)+1))</f>
        <v>3.0970148715421431</v>
      </c>
      <c r="E1384" s="135"/>
      <c r="H1384" s="122"/>
    </row>
    <row r="1385" spans="1:8" x14ac:dyDescent="0.2">
      <c r="A1385" s="123"/>
      <c r="B1385" s="123"/>
      <c r="C1385" s="125">
        <v>438.30000000003099</v>
      </c>
      <c r="D1385" s="120">
        <f>FORECAST(C1385,INDEX($B$2:$B$127,MATCH(C1385,$A$2:$A$127,1)-1):INDEX($B$2:$B$127,MATCH(C1385,$A$2:$A$127,1)+1),INDEX($A$2:$A$127,MATCH(C1385,$A$2:$A$127,1)-1):INDEX($A$2:$A$127,MATCH(C1385,$A$2:$A$127,1)+1))</f>
        <v>3.0660324432631398</v>
      </c>
      <c r="E1385" s="124"/>
      <c r="H1385" s="122"/>
    </row>
    <row r="1386" spans="1:8" x14ac:dyDescent="0.2">
      <c r="A1386" s="123"/>
      <c r="B1386" s="123"/>
      <c r="C1386" s="125">
        <v>438.40000000003101</v>
      </c>
      <c r="D1386" s="120">
        <f>FORECAST(C1386,INDEX($B$2:$B$127,MATCH(C1386,$A$2:$A$127,1)-1):INDEX($B$2:$B$127,MATCH(C1386,$A$2:$A$127,1)+1),INDEX($A$2:$A$127,MATCH(C1386,$A$2:$A$127,1)-1):INDEX($A$2:$A$127,MATCH(C1386,$A$2:$A$127,1)+1))</f>
        <v>3.0350500149841082</v>
      </c>
      <c r="E1386" s="135"/>
      <c r="H1386" s="122"/>
    </row>
    <row r="1387" spans="1:8" x14ac:dyDescent="0.2">
      <c r="A1387" s="123"/>
      <c r="B1387" s="123"/>
      <c r="C1387" s="125">
        <v>438.50000000003098</v>
      </c>
      <c r="D1387" s="120">
        <f>FORECAST(C1387,INDEX($B$2:$B$127,MATCH(C1387,$A$2:$A$127,1)-1):INDEX($B$2:$B$127,MATCH(C1387,$A$2:$A$127,1)+1),INDEX($A$2:$A$127,MATCH(C1387,$A$2:$A$127,1)-1):INDEX($A$2:$A$127,MATCH(C1387,$A$2:$A$127,1)+1))</f>
        <v>3.004067586705105</v>
      </c>
      <c r="E1387" s="124"/>
      <c r="H1387" s="122"/>
    </row>
    <row r="1388" spans="1:8" x14ac:dyDescent="0.2">
      <c r="A1388" s="123"/>
      <c r="B1388" s="123"/>
      <c r="C1388" s="125">
        <v>438.60000000003203</v>
      </c>
      <c r="D1388" s="120">
        <f>FORECAST(C1388,INDEX($B$2:$B$127,MATCH(C1388,$A$2:$A$127,1)-1):INDEX($B$2:$B$127,MATCH(C1388,$A$2:$A$127,1)+1),INDEX($A$2:$A$127,MATCH(C1388,$A$2:$A$127,1)-1):INDEX($A$2:$A$127,MATCH(C1388,$A$2:$A$127,1)+1))</f>
        <v>2.9730851584257607</v>
      </c>
      <c r="E1388" s="135"/>
      <c r="H1388" s="122"/>
    </row>
    <row r="1389" spans="1:8" x14ac:dyDescent="0.2">
      <c r="A1389" s="123"/>
      <c r="B1389" s="123"/>
      <c r="C1389" s="125">
        <v>438.70000000003199</v>
      </c>
      <c r="D1389" s="120">
        <f>FORECAST(C1389,INDEX($B$2:$B$127,MATCH(C1389,$A$2:$A$127,1)-1):INDEX($B$2:$B$127,MATCH(C1389,$A$2:$A$127,1)+1),INDEX($A$2:$A$127,MATCH(C1389,$A$2:$A$127,1)-1):INDEX($A$2:$A$127,MATCH(C1389,$A$2:$A$127,1)+1))</f>
        <v>2.9421027301467575</v>
      </c>
      <c r="E1389" s="124"/>
      <c r="H1389" s="122"/>
    </row>
    <row r="1390" spans="1:8" x14ac:dyDescent="0.2">
      <c r="A1390" s="123"/>
      <c r="B1390" s="123"/>
      <c r="C1390" s="125">
        <v>438.80000000003201</v>
      </c>
      <c r="D1390" s="120">
        <f>FORECAST(C1390,INDEX($B$2:$B$127,MATCH(C1390,$A$2:$A$127,1)-1):INDEX($B$2:$B$127,MATCH(C1390,$A$2:$A$127,1)+1),INDEX($A$2:$A$127,MATCH(C1390,$A$2:$A$127,1)-1):INDEX($A$2:$A$127,MATCH(C1390,$A$2:$A$127,1)+1))</f>
        <v>2.9111203018677259</v>
      </c>
      <c r="E1390" s="135"/>
      <c r="H1390" s="122"/>
    </row>
    <row r="1391" spans="1:8" x14ac:dyDescent="0.2">
      <c r="A1391" s="123"/>
      <c r="B1391" s="123"/>
      <c r="C1391" s="125">
        <v>438.90000000003198</v>
      </c>
      <c r="D1391" s="120">
        <f>FORECAST(C1391,INDEX($B$2:$B$127,MATCH(C1391,$A$2:$A$127,1)-1):INDEX($B$2:$B$127,MATCH(C1391,$A$2:$A$127,1)+1),INDEX($A$2:$A$127,MATCH(C1391,$A$2:$A$127,1)-1):INDEX($A$2:$A$127,MATCH(C1391,$A$2:$A$127,1)+1))</f>
        <v>2.8801378735887226</v>
      </c>
      <c r="E1391" s="124"/>
      <c r="H1391" s="122"/>
    </row>
    <row r="1392" spans="1:8" x14ac:dyDescent="0.2">
      <c r="A1392" s="123"/>
      <c r="B1392" s="123"/>
      <c r="C1392" s="125">
        <v>439.000000000032</v>
      </c>
      <c r="D1392" s="120">
        <f>FORECAST(C1392,INDEX($B$2:$B$127,MATCH(C1392,$A$2:$A$127,1)-1):INDEX($B$2:$B$127,MATCH(C1392,$A$2:$A$127,1)+1),INDEX($A$2:$A$127,MATCH(C1392,$A$2:$A$127,1)-1):INDEX($A$2:$A$127,MATCH(C1392,$A$2:$A$127,1)+1))</f>
        <v>2.849155445309691</v>
      </c>
      <c r="E1392" s="135"/>
      <c r="H1392" s="122"/>
    </row>
    <row r="1393" spans="1:8" x14ac:dyDescent="0.2">
      <c r="A1393" s="123"/>
      <c r="B1393" s="123"/>
      <c r="C1393" s="125">
        <v>439.10000000003203</v>
      </c>
      <c r="D1393" s="120">
        <f>FORECAST(C1393,INDEX($B$2:$B$127,MATCH(C1393,$A$2:$A$127,1)-1):INDEX($B$2:$B$127,MATCH(C1393,$A$2:$A$127,1)+1),INDEX($A$2:$A$127,MATCH(C1393,$A$2:$A$127,1)-1):INDEX($A$2:$A$127,MATCH(C1393,$A$2:$A$127,1)+1))</f>
        <v>2.8181730170306878</v>
      </c>
      <c r="E1393" s="124"/>
      <c r="H1393" s="122"/>
    </row>
    <row r="1394" spans="1:8" x14ac:dyDescent="0.2">
      <c r="A1394" s="123"/>
      <c r="B1394" s="123"/>
      <c r="C1394" s="125">
        <v>439.20000000003199</v>
      </c>
      <c r="D1394" s="120">
        <f>FORECAST(C1394,INDEX($B$2:$B$127,MATCH(C1394,$A$2:$A$127,1)-1):INDEX($B$2:$B$127,MATCH(C1394,$A$2:$A$127,1)+1),INDEX($A$2:$A$127,MATCH(C1394,$A$2:$A$127,1)-1):INDEX($A$2:$A$127,MATCH(C1394,$A$2:$A$127,1)+1))</f>
        <v>2.7871905887516562</v>
      </c>
      <c r="E1394" s="135"/>
      <c r="H1394" s="122"/>
    </row>
    <row r="1395" spans="1:8" x14ac:dyDescent="0.2">
      <c r="A1395" s="123"/>
      <c r="B1395" s="123"/>
      <c r="C1395" s="125">
        <v>439.30000000003201</v>
      </c>
      <c r="D1395" s="120">
        <f>FORECAST(C1395,INDEX($B$2:$B$127,MATCH(C1395,$A$2:$A$127,1)-1):INDEX($B$2:$B$127,MATCH(C1395,$A$2:$A$127,1)+1),INDEX($A$2:$A$127,MATCH(C1395,$A$2:$A$127,1)-1):INDEX($A$2:$A$127,MATCH(C1395,$A$2:$A$127,1)+1))</f>
        <v>2.7562081604726529</v>
      </c>
      <c r="E1395" s="124"/>
      <c r="H1395" s="122"/>
    </row>
    <row r="1396" spans="1:8" x14ac:dyDescent="0.2">
      <c r="A1396" s="123"/>
      <c r="B1396" s="123"/>
      <c r="C1396" s="125">
        <v>439.40000000003198</v>
      </c>
      <c r="D1396" s="120">
        <f>FORECAST(C1396,INDEX($B$2:$B$127,MATCH(C1396,$A$2:$A$127,1)-1):INDEX($B$2:$B$127,MATCH(C1396,$A$2:$A$127,1)+1),INDEX($A$2:$A$127,MATCH(C1396,$A$2:$A$127,1)-1):INDEX($A$2:$A$127,MATCH(C1396,$A$2:$A$127,1)+1))</f>
        <v>2.7252257321936497</v>
      </c>
      <c r="E1396" s="135"/>
      <c r="H1396" s="122"/>
    </row>
    <row r="1397" spans="1:8" x14ac:dyDescent="0.2">
      <c r="A1397" s="123"/>
      <c r="B1397" s="123"/>
      <c r="C1397" s="125">
        <v>439.500000000032</v>
      </c>
      <c r="D1397" s="120">
        <f>FORECAST(C1397,INDEX($B$2:$B$127,MATCH(C1397,$A$2:$A$127,1)-1):INDEX($B$2:$B$127,MATCH(C1397,$A$2:$A$127,1)+1),INDEX($A$2:$A$127,MATCH(C1397,$A$2:$A$127,1)-1):INDEX($A$2:$A$127,MATCH(C1397,$A$2:$A$127,1)+1))</f>
        <v>2.6942433039146181</v>
      </c>
      <c r="E1397" s="124"/>
      <c r="H1397" s="122"/>
    </row>
    <row r="1398" spans="1:8" x14ac:dyDescent="0.2">
      <c r="A1398" s="123"/>
      <c r="B1398" s="123"/>
      <c r="C1398" s="125">
        <v>439.60000000003203</v>
      </c>
      <c r="D1398" s="120">
        <f>FORECAST(C1398,INDEX($B$2:$B$127,MATCH(C1398,$A$2:$A$127,1)-1):INDEX($B$2:$B$127,MATCH(C1398,$A$2:$A$127,1)+1),INDEX($A$2:$A$127,MATCH(C1398,$A$2:$A$127,1)-1):INDEX($A$2:$A$127,MATCH(C1398,$A$2:$A$127,1)+1))</f>
        <v>2.6632608756355864</v>
      </c>
      <c r="E1398" s="135"/>
      <c r="H1398" s="122"/>
    </row>
    <row r="1399" spans="1:8" x14ac:dyDescent="0.2">
      <c r="A1399" s="123"/>
      <c r="B1399" s="123"/>
      <c r="C1399" s="125">
        <v>439.70000000003199</v>
      </c>
      <c r="D1399" s="120">
        <f>FORECAST(C1399,INDEX($B$2:$B$127,MATCH(C1399,$A$2:$A$127,1)-1):INDEX($B$2:$B$127,MATCH(C1399,$A$2:$A$127,1)+1),INDEX($A$2:$A$127,MATCH(C1399,$A$2:$A$127,1)-1):INDEX($A$2:$A$127,MATCH(C1399,$A$2:$A$127,1)+1))</f>
        <v>2.6322784473565832</v>
      </c>
      <c r="E1399" s="124"/>
      <c r="H1399" s="122"/>
    </row>
    <row r="1400" spans="1:8" x14ac:dyDescent="0.2">
      <c r="A1400" s="123"/>
      <c r="B1400" s="123"/>
      <c r="C1400" s="125">
        <v>439.80000000003201</v>
      </c>
      <c r="D1400" s="120">
        <f>FORECAST(C1400,INDEX($B$2:$B$127,MATCH(C1400,$A$2:$A$127,1)-1):INDEX($B$2:$B$127,MATCH(C1400,$A$2:$A$127,1)+1),INDEX($A$2:$A$127,MATCH(C1400,$A$2:$A$127,1)-1):INDEX($A$2:$A$127,MATCH(C1400,$A$2:$A$127,1)+1))</f>
        <v>2.6012960190775516</v>
      </c>
      <c r="E1400" s="135"/>
      <c r="H1400" s="122"/>
    </row>
    <row r="1401" spans="1:8" x14ac:dyDescent="0.2">
      <c r="A1401" s="123"/>
      <c r="B1401" s="123"/>
      <c r="C1401" s="125">
        <v>439.90000000003198</v>
      </c>
      <c r="D1401" s="120">
        <f>FORECAST(C1401,INDEX($B$2:$B$127,MATCH(C1401,$A$2:$A$127,1)-1):INDEX($B$2:$B$127,MATCH(C1401,$A$2:$A$127,1)+1),INDEX($A$2:$A$127,MATCH(C1401,$A$2:$A$127,1)-1):INDEX($A$2:$A$127,MATCH(C1401,$A$2:$A$127,1)+1))</f>
        <v>2.5703135907985484</v>
      </c>
      <c r="E1401" s="124"/>
      <c r="H1401" s="122"/>
    </row>
    <row r="1402" spans="1:8" x14ac:dyDescent="0.2">
      <c r="A1402" s="123"/>
      <c r="B1402" s="123"/>
      <c r="C1402" s="125">
        <v>440.000000000032</v>
      </c>
      <c r="D1402" s="120">
        <f>FORECAST(C1402,INDEX($B$2:$B$127,MATCH(C1402,$A$2:$A$127,1)-1):INDEX($B$2:$B$127,MATCH(C1402,$A$2:$A$127,1)+1),INDEX($A$2:$A$127,MATCH(C1402,$A$2:$A$127,1)-1):INDEX($A$2:$A$127,MATCH(C1402,$A$2:$A$127,1)+1))</f>
        <v>2.5393311625195167</v>
      </c>
      <c r="E1402" s="135"/>
      <c r="H1402" s="122"/>
    </row>
    <row r="1403" spans="1:8" x14ac:dyDescent="0.2">
      <c r="A1403" s="123"/>
      <c r="B1403" s="123"/>
      <c r="C1403" s="125">
        <v>440.10000000003203</v>
      </c>
      <c r="D1403" s="120">
        <f>FORECAST(C1403,INDEX($B$2:$B$127,MATCH(C1403,$A$2:$A$127,1)-1):INDEX($B$2:$B$127,MATCH(C1403,$A$2:$A$127,1)+1),INDEX($A$2:$A$127,MATCH(C1403,$A$2:$A$127,1)-1):INDEX($A$2:$A$127,MATCH(C1403,$A$2:$A$127,1)+1))</f>
        <v>2.5083487342405135</v>
      </c>
      <c r="E1403" s="124"/>
      <c r="H1403" s="122"/>
    </row>
    <row r="1404" spans="1:8" x14ac:dyDescent="0.2">
      <c r="A1404" s="123"/>
      <c r="B1404" s="123"/>
      <c r="C1404" s="125">
        <v>440.20000000003199</v>
      </c>
      <c r="D1404" s="120">
        <f>FORECAST(C1404,INDEX($B$2:$B$127,MATCH(C1404,$A$2:$A$127,1)-1):INDEX($B$2:$B$127,MATCH(C1404,$A$2:$A$127,1)+1),INDEX($A$2:$A$127,MATCH(C1404,$A$2:$A$127,1)-1):INDEX($A$2:$A$127,MATCH(C1404,$A$2:$A$127,1)+1))</f>
        <v>2.4773663059615103</v>
      </c>
      <c r="E1404" s="135"/>
      <c r="H1404" s="122"/>
    </row>
    <row r="1405" spans="1:8" x14ac:dyDescent="0.2">
      <c r="A1405" s="123"/>
      <c r="B1405" s="123"/>
      <c r="C1405" s="125">
        <v>440.30000000003201</v>
      </c>
      <c r="D1405" s="120">
        <f>FORECAST(C1405,INDEX($B$2:$B$127,MATCH(C1405,$A$2:$A$127,1)-1):INDEX($B$2:$B$127,MATCH(C1405,$A$2:$A$127,1)+1),INDEX($A$2:$A$127,MATCH(C1405,$A$2:$A$127,1)-1):INDEX($A$2:$A$127,MATCH(C1405,$A$2:$A$127,1)+1))</f>
        <v>2.4463838776824787</v>
      </c>
      <c r="E1405" s="124"/>
      <c r="H1405" s="122"/>
    </row>
    <row r="1406" spans="1:8" x14ac:dyDescent="0.2">
      <c r="A1406" s="123"/>
      <c r="B1406" s="123"/>
      <c r="C1406" s="125">
        <v>440.40000000003198</v>
      </c>
      <c r="D1406" s="120">
        <f>FORECAST(C1406,INDEX($B$2:$B$127,MATCH(C1406,$A$2:$A$127,1)-1):INDEX($B$2:$B$127,MATCH(C1406,$A$2:$A$127,1)+1),INDEX($A$2:$A$127,MATCH(C1406,$A$2:$A$127,1)-1):INDEX($A$2:$A$127,MATCH(C1406,$A$2:$A$127,1)+1))</f>
        <v>2.4879627577515464</v>
      </c>
      <c r="E1406" s="135"/>
      <c r="H1406" s="122"/>
    </row>
    <row r="1407" spans="1:8" x14ac:dyDescent="0.2">
      <c r="A1407" s="123"/>
      <c r="B1407" s="123"/>
      <c r="C1407" s="125">
        <v>440.500000000032</v>
      </c>
      <c r="D1407" s="120">
        <f>FORECAST(C1407,INDEX($B$2:$B$127,MATCH(C1407,$A$2:$A$127,1)-1):INDEX($B$2:$B$127,MATCH(C1407,$A$2:$A$127,1)+1),INDEX($A$2:$A$127,MATCH(C1407,$A$2:$A$127,1)-1):INDEX($A$2:$A$127,MATCH(C1407,$A$2:$A$127,1)+1))</f>
        <v>2.4606934119241402</v>
      </c>
      <c r="E1407" s="124"/>
      <c r="H1407" s="122"/>
    </row>
    <row r="1408" spans="1:8" x14ac:dyDescent="0.2">
      <c r="A1408" s="123"/>
      <c r="B1408" s="123"/>
      <c r="C1408" s="125">
        <v>440.60000000003203</v>
      </c>
      <c r="D1408" s="120">
        <f>FORECAST(C1408,INDEX($B$2:$B$127,MATCH(C1408,$A$2:$A$127,1)-1):INDEX($B$2:$B$127,MATCH(C1408,$A$2:$A$127,1)+1),INDEX($A$2:$A$127,MATCH(C1408,$A$2:$A$127,1)-1):INDEX($A$2:$A$127,MATCH(C1408,$A$2:$A$127,1)+1))</f>
        <v>2.4334240660967339</v>
      </c>
      <c r="E1408" s="135"/>
      <c r="H1408" s="122"/>
    </row>
    <row r="1409" spans="1:8" x14ac:dyDescent="0.2">
      <c r="A1409" s="123"/>
      <c r="B1409" s="123"/>
      <c r="C1409" s="125">
        <v>440.70000000003199</v>
      </c>
      <c r="D1409" s="120">
        <f>FORECAST(C1409,INDEX($B$2:$B$127,MATCH(C1409,$A$2:$A$127,1)-1):INDEX($B$2:$B$127,MATCH(C1409,$A$2:$A$127,1)+1),INDEX($A$2:$A$127,MATCH(C1409,$A$2:$A$127,1)-1):INDEX($A$2:$A$127,MATCH(C1409,$A$2:$A$127,1)+1))</f>
        <v>2.4061547202693561</v>
      </c>
      <c r="E1409" s="124"/>
      <c r="H1409" s="122"/>
    </row>
    <row r="1410" spans="1:8" x14ac:dyDescent="0.2">
      <c r="A1410" s="123"/>
      <c r="B1410" s="123"/>
      <c r="C1410" s="125">
        <v>440.80000000003201</v>
      </c>
      <c r="D1410" s="120">
        <f>FORECAST(C1410,INDEX($B$2:$B$127,MATCH(C1410,$A$2:$A$127,1)-1):INDEX($B$2:$B$127,MATCH(C1410,$A$2:$A$127,1)+1),INDEX($A$2:$A$127,MATCH(C1410,$A$2:$A$127,1)-1):INDEX($A$2:$A$127,MATCH(C1410,$A$2:$A$127,1)+1))</f>
        <v>2.3788853744419498</v>
      </c>
      <c r="E1410" s="135"/>
      <c r="H1410" s="122"/>
    </row>
    <row r="1411" spans="1:8" x14ac:dyDescent="0.2">
      <c r="A1411" s="123"/>
      <c r="B1411" s="123"/>
      <c r="C1411" s="125">
        <v>440.90000000003198</v>
      </c>
      <c r="D1411" s="120">
        <f>FORECAST(C1411,INDEX($B$2:$B$127,MATCH(C1411,$A$2:$A$127,1)-1):INDEX($B$2:$B$127,MATCH(C1411,$A$2:$A$127,1)+1),INDEX($A$2:$A$127,MATCH(C1411,$A$2:$A$127,1)-1):INDEX($A$2:$A$127,MATCH(C1411,$A$2:$A$127,1)+1))</f>
        <v>2.351616028614572</v>
      </c>
      <c r="E1411" s="124"/>
      <c r="H1411" s="122"/>
    </row>
    <row r="1412" spans="1:8" x14ac:dyDescent="0.2">
      <c r="A1412" s="123"/>
      <c r="B1412" s="123"/>
      <c r="C1412" s="125">
        <v>441.000000000032</v>
      </c>
      <c r="D1412" s="120">
        <f>FORECAST(C1412,INDEX($B$2:$B$127,MATCH(C1412,$A$2:$A$127,1)-1):INDEX($B$2:$B$127,MATCH(C1412,$A$2:$A$127,1)+1),INDEX($A$2:$A$127,MATCH(C1412,$A$2:$A$127,1)-1):INDEX($A$2:$A$127,MATCH(C1412,$A$2:$A$127,1)+1))</f>
        <v>2.3243466827871657</v>
      </c>
      <c r="E1412" s="135"/>
      <c r="H1412" s="122"/>
    </row>
    <row r="1413" spans="1:8" x14ac:dyDescent="0.2">
      <c r="A1413" s="123"/>
      <c r="B1413" s="123"/>
      <c r="C1413" s="125">
        <v>441.10000000003203</v>
      </c>
      <c r="D1413" s="120">
        <f>FORECAST(C1413,INDEX($B$2:$B$127,MATCH(C1413,$A$2:$A$127,1)-1):INDEX($B$2:$B$127,MATCH(C1413,$A$2:$A$127,1)+1),INDEX($A$2:$A$127,MATCH(C1413,$A$2:$A$127,1)-1):INDEX($A$2:$A$127,MATCH(C1413,$A$2:$A$127,1)+1))</f>
        <v>2.2970773369597595</v>
      </c>
      <c r="E1413" s="124"/>
      <c r="H1413" s="122"/>
    </row>
    <row r="1414" spans="1:8" x14ac:dyDescent="0.2">
      <c r="A1414" s="123"/>
      <c r="B1414" s="123"/>
      <c r="C1414" s="125">
        <v>441.20000000003199</v>
      </c>
      <c r="D1414" s="120">
        <f>FORECAST(C1414,INDEX($B$2:$B$127,MATCH(C1414,$A$2:$A$127,1)-1):INDEX($B$2:$B$127,MATCH(C1414,$A$2:$A$127,1)+1),INDEX($A$2:$A$127,MATCH(C1414,$A$2:$A$127,1)-1):INDEX($A$2:$A$127,MATCH(C1414,$A$2:$A$127,1)+1))</f>
        <v>2.2698079911323816</v>
      </c>
      <c r="E1414" s="135"/>
      <c r="H1414" s="122"/>
    </row>
    <row r="1415" spans="1:8" x14ac:dyDescent="0.2">
      <c r="A1415" s="123"/>
      <c r="B1415" s="123"/>
      <c r="C1415" s="125">
        <v>441.30000000003201</v>
      </c>
      <c r="D1415" s="120">
        <f>FORECAST(C1415,INDEX($B$2:$B$127,MATCH(C1415,$A$2:$A$127,1)-1):INDEX($B$2:$B$127,MATCH(C1415,$A$2:$A$127,1)+1),INDEX($A$2:$A$127,MATCH(C1415,$A$2:$A$127,1)-1):INDEX($A$2:$A$127,MATCH(C1415,$A$2:$A$127,1)+1))</f>
        <v>2.2425386453049754</v>
      </c>
      <c r="E1415" s="124"/>
      <c r="H1415" s="122"/>
    </row>
    <row r="1416" spans="1:8" x14ac:dyDescent="0.2">
      <c r="A1416" s="123"/>
      <c r="B1416" s="123"/>
      <c r="C1416" s="125">
        <v>441.40000000003198</v>
      </c>
      <c r="D1416" s="120">
        <f>FORECAST(C1416,INDEX($B$2:$B$127,MATCH(C1416,$A$2:$A$127,1)-1):INDEX($B$2:$B$127,MATCH(C1416,$A$2:$A$127,1)+1),INDEX($A$2:$A$127,MATCH(C1416,$A$2:$A$127,1)-1):INDEX($A$2:$A$127,MATCH(C1416,$A$2:$A$127,1)+1))</f>
        <v>2.2152692994775833</v>
      </c>
      <c r="E1416" s="135"/>
      <c r="H1416" s="122"/>
    </row>
    <row r="1417" spans="1:8" x14ac:dyDescent="0.2">
      <c r="A1417" s="123"/>
      <c r="B1417" s="123"/>
      <c r="C1417" s="125">
        <v>441.500000000032</v>
      </c>
      <c r="D1417" s="120">
        <f>FORECAST(C1417,INDEX($B$2:$B$127,MATCH(C1417,$A$2:$A$127,1)-1):INDEX($B$2:$B$127,MATCH(C1417,$A$2:$A$127,1)+1),INDEX($A$2:$A$127,MATCH(C1417,$A$2:$A$127,1)-1):INDEX($A$2:$A$127,MATCH(C1417,$A$2:$A$127,1)+1))</f>
        <v>2.1879999536501913</v>
      </c>
      <c r="E1417" s="124"/>
      <c r="H1417" s="122"/>
    </row>
    <row r="1418" spans="1:8" x14ac:dyDescent="0.2">
      <c r="A1418" s="123"/>
      <c r="B1418" s="123"/>
      <c r="C1418" s="125">
        <v>441.60000000003203</v>
      </c>
      <c r="D1418" s="120">
        <f>FORECAST(C1418,INDEX($B$2:$B$127,MATCH(C1418,$A$2:$A$127,1)-1):INDEX($B$2:$B$127,MATCH(C1418,$A$2:$A$127,1)+1),INDEX($A$2:$A$127,MATCH(C1418,$A$2:$A$127,1)-1):INDEX($A$2:$A$127,MATCH(C1418,$A$2:$A$127,1)+1))</f>
        <v>2.160730607822785</v>
      </c>
      <c r="E1418" s="135"/>
      <c r="H1418" s="122"/>
    </row>
    <row r="1419" spans="1:8" x14ac:dyDescent="0.2">
      <c r="A1419" s="123"/>
      <c r="B1419" s="123"/>
      <c r="C1419" s="125">
        <v>441.70000000003199</v>
      </c>
      <c r="D1419" s="120">
        <f>FORECAST(C1419,INDEX($B$2:$B$127,MATCH(C1419,$A$2:$A$127,1)-1):INDEX($B$2:$B$127,MATCH(C1419,$A$2:$A$127,1)+1),INDEX($A$2:$A$127,MATCH(C1419,$A$2:$A$127,1)-1):INDEX($A$2:$A$127,MATCH(C1419,$A$2:$A$127,1)+1))</f>
        <v>2.223715228089965</v>
      </c>
      <c r="E1419" s="124"/>
      <c r="H1419" s="122"/>
    </row>
    <row r="1420" spans="1:8" x14ac:dyDescent="0.2">
      <c r="A1420" s="123"/>
      <c r="B1420" s="123"/>
      <c r="C1420" s="125">
        <v>441.80000000003201</v>
      </c>
      <c r="D1420" s="120">
        <f>FORECAST(C1420,INDEX($B$2:$B$127,MATCH(C1420,$A$2:$A$127,1)-1):INDEX($B$2:$B$127,MATCH(C1420,$A$2:$A$127,1)+1),INDEX($A$2:$A$127,MATCH(C1420,$A$2:$A$127,1)-1):INDEX($A$2:$A$127,MATCH(C1420,$A$2:$A$127,1)+1))</f>
        <v>2.2100764801910913</v>
      </c>
      <c r="E1420" s="135"/>
      <c r="H1420" s="122"/>
    </row>
    <row r="1421" spans="1:8" x14ac:dyDescent="0.2">
      <c r="A1421" s="123"/>
      <c r="B1421" s="123"/>
      <c r="C1421" s="125">
        <v>441.90000000003198</v>
      </c>
      <c r="D1421" s="120">
        <f>FORECAST(C1421,INDEX($B$2:$B$127,MATCH(C1421,$A$2:$A$127,1)-1):INDEX($B$2:$B$127,MATCH(C1421,$A$2:$A$127,1)+1),INDEX($A$2:$A$127,MATCH(C1421,$A$2:$A$127,1)-1):INDEX($A$2:$A$127,MATCH(C1421,$A$2:$A$127,1)+1))</f>
        <v>2.1964377322922246</v>
      </c>
      <c r="E1421" s="124"/>
      <c r="H1421" s="122"/>
    </row>
    <row r="1422" spans="1:8" x14ac:dyDescent="0.2">
      <c r="A1422" s="123"/>
      <c r="B1422" s="123"/>
      <c r="C1422" s="125">
        <v>442.000000000032</v>
      </c>
      <c r="D1422" s="120">
        <f>FORECAST(C1422,INDEX($B$2:$B$127,MATCH(C1422,$A$2:$A$127,1)-1):INDEX($B$2:$B$127,MATCH(C1422,$A$2:$A$127,1)+1),INDEX($A$2:$A$127,MATCH(C1422,$A$2:$A$127,1)-1):INDEX($A$2:$A$127,MATCH(C1422,$A$2:$A$127,1)+1))</f>
        <v>2.1827989843933508</v>
      </c>
      <c r="E1422" s="135"/>
      <c r="H1422" s="122"/>
    </row>
    <row r="1423" spans="1:8" x14ac:dyDescent="0.2">
      <c r="A1423" s="123"/>
      <c r="B1423" s="123"/>
      <c r="C1423" s="125">
        <v>442.10000000003203</v>
      </c>
      <c r="D1423" s="120">
        <f>FORECAST(C1423,INDEX($B$2:$B$127,MATCH(C1423,$A$2:$A$127,1)-1):INDEX($B$2:$B$127,MATCH(C1423,$A$2:$A$127,1)+1),INDEX($A$2:$A$127,MATCH(C1423,$A$2:$A$127,1)-1):INDEX($A$2:$A$127,MATCH(C1423,$A$2:$A$127,1)+1))</f>
        <v>2.1691602364944771</v>
      </c>
      <c r="E1423" s="124"/>
      <c r="H1423" s="122"/>
    </row>
    <row r="1424" spans="1:8" x14ac:dyDescent="0.2">
      <c r="A1424" s="123"/>
      <c r="B1424" s="123"/>
      <c r="C1424" s="125">
        <v>442.20000000003199</v>
      </c>
      <c r="D1424" s="120">
        <f>FORECAST(C1424,INDEX($B$2:$B$127,MATCH(C1424,$A$2:$A$127,1)-1):INDEX($B$2:$B$127,MATCH(C1424,$A$2:$A$127,1)+1),INDEX($A$2:$A$127,MATCH(C1424,$A$2:$A$127,1)-1):INDEX($A$2:$A$127,MATCH(C1424,$A$2:$A$127,1)+1))</f>
        <v>2.1555214885956104</v>
      </c>
      <c r="E1424" s="135"/>
      <c r="H1424" s="122"/>
    </row>
    <row r="1425" spans="1:8" x14ac:dyDescent="0.2">
      <c r="A1425" s="123"/>
      <c r="B1425" s="123"/>
      <c r="C1425" s="125">
        <v>442.30000000003201</v>
      </c>
      <c r="D1425" s="120">
        <f>FORECAST(C1425,INDEX($B$2:$B$127,MATCH(C1425,$A$2:$A$127,1)-1):INDEX($B$2:$B$127,MATCH(C1425,$A$2:$A$127,1)+1),INDEX($A$2:$A$127,MATCH(C1425,$A$2:$A$127,1)-1):INDEX($A$2:$A$127,MATCH(C1425,$A$2:$A$127,1)+1))</f>
        <v>2.1418827406967367</v>
      </c>
      <c r="E1425" s="124"/>
      <c r="H1425" s="122"/>
    </row>
    <row r="1426" spans="1:8" x14ac:dyDescent="0.2">
      <c r="A1426" s="123"/>
      <c r="B1426" s="123"/>
      <c r="C1426" s="125">
        <v>442.40000000003198</v>
      </c>
      <c r="D1426" s="120">
        <f>FORECAST(C1426,INDEX($B$2:$B$127,MATCH(C1426,$A$2:$A$127,1)-1):INDEX($B$2:$B$127,MATCH(C1426,$A$2:$A$127,1)+1),INDEX($A$2:$A$127,MATCH(C1426,$A$2:$A$127,1)-1):INDEX($A$2:$A$127,MATCH(C1426,$A$2:$A$127,1)+1))</f>
        <v>2.12824399279787</v>
      </c>
      <c r="E1426" s="135"/>
      <c r="H1426" s="122"/>
    </row>
    <row r="1427" spans="1:8" x14ac:dyDescent="0.2">
      <c r="A1427" s="123"/>
      <c r="B1427" s="123"/>
      <c r="C1427" s="125">
        <v>442.500000000032</v>
      </c>
      <c r="D1427" s="120">
        <f>FORECAST(C1427,INDEX($B$2:$B$127,MATCH(C1427,$A$2:$A$127,1)-1):INDEX($B$2:$B$127,MATCH(C1427,$A$2:$A$127,1)+1),INDEX($A$2:$A$127,MATCH(C1427,$A$2:$A$127,1)-1):INDEX($A$2:$A$127,MATCH(C1427,$A$2:$A$127,1)+1))</f>
        <v>2.1146052448990034</v>
      </c>
      <c r="E1427" s="124"/>
      <c r="H1427" s="122"/>
    </row>
    <row r="1428" spans="1:8" x14ac:dyDescent="0.2">
      <c r="A1428" s="123"/>
      <c r="B1428" s="123"/>
      <c r="C1428" s="125">
        <v>442.60000000003203</v>
      </c>
      <c r="D1428" s="120">
        <f>FORECAST(C1428,INDEX($B$2:$B$127,MATCH(C1428,$A$2:$A$127,1)-1):INDEX($B$2:$B$127,MATCH(C1428,$A$2:$A$127,1)+1),INDEX($A$2:$A$127,MATCH(C1428,$A$2:$A$127,1)-1):INDEX($A$2:$A$127,MATCH(C1428,$A$2:$A$127,1)+1))</f>
        <v>2.1009664970001296</v>
      </c>
      <c r="E1428" s="135"/>
      <c r="H1428" s="122"/>
    </row>
    <row r="1429" spans="1:8" x14ac:dyDescent="0.2">
      <c r="A1429" s="123"/>
      <c r="B1429" s="123"/>
      <c r="C1429" s="125">
        <v>442.70000000003199</v>
      </c>
      <c r="D1429" s="120">
        <f>FORECAST(C1429,INDEX($B$2:$B$127,MATCH(C1429,$A$2:$A$127,1)-1):INDEX($B$2:$B$127,MATCH(C1429,$A$2:$A$127,1)+1),INDEX($A$2:$A$127,MATCH(C1429,$A$2:$A$127,1)-1):INDEX($A$2:$A$127,MATCH(C1429,$A$2:$A$127,1)+1))</f>
        <v>2.087327749101263</v>
      </c>
      <c r="E1429" s="124"/>
      <c r="H1429" s="122"/>
    </row>
    <row r="1430" spans="1:8" x14ac:dyDescent="0.2">
      <c r="A1430" s="123"/>
      <c r="B1430" s="123"/>
      <c r="C1430" s="125">
        <v>442.80000000003201</v>
      </c>
      <c r="D1430" s="120">
        <f>FORECAST(C1430,INDEX($B$2:$B$127,MATCH(C1430,$A$2:$A$127,1)-1):INDEX($B$2:$B$127,MATCH(C1430,$A$2:$A$127,1)+1),INDEX($A$2:$A$127,MATCH(C1430,$A$2:$A$127,1)-1):INDEX($A$2:$A$127,MATCH(C1430,$A$2:$A$127,1)+1))</f>
        <v>2.0736890012023892</v>
      </c>
      <c r="E1430" s="135"/>
      <c r="H1430" s="122"/>
    </row>
    <row r="1431" spans="1:8" x14ac:dyDescent="0.2">
      <c r="A1431" s="123"/>
      <c r="B1431" s="123"/>
      <c r="C1431" s="125">
        <v>442.90000000003198</v>
      </c>
      <c r="D1431" s="120">
        <f>FORECAST(C1431,INDEX($B$2:$B$127,MATCH(C1431,$A$2:$A$127,1)-1):INDEX($B$2:$B$127,MATCH(C1431,$A$2:$A$127,1)+1),INDEX($A$2:$A$127,MATCH(C1431,$A$2:$A$127,1)-1):INDEX($A$2:$A$127,MATCH(C1431,$A$2:$A$127,1)+1))</f>
        <v>2.0600502533035225</v>
      </c>
      <c r="E1431" s="124"/>
      <c r="H1431" s="122"/>
    </row>
    <row r="1432" spans="1:8" x14ac:dyDescent="0.2">
      <c r="A1432" s="123"/>
      <c r="B1432" s="123"/>
      <c r="C1432" s="125">
        <v>443.00000000003303</v>
      </c>
      <c r="D1432" s="120">
        <f>FORECAST(C1432,INDEX($B$2:$B$127,MATCH(C1432,$A$2:$A$127,1)-1):INDEX($B$2:$B$127,MATCH(C1432,$A$2:$A$127,1)+1),INDEX($A$2:$A$127,MATCH(C1432,$A$2:$A$127,1)-1):INDEX($A$2:$A$127,MATCH(C1432,$A$2:$A$127,1)+1))</f>
        <v>2.0464115054045138</v>
      </c>
      <c r="E1432" s="135"/>
      <c r="H1432" s="122"/>
    </row>
    <row r="1433" spans="1:8" x14ac:dyDescent="0.2">
      <c r="A1433" s="123"/>
      <c r="B1433" s="123"/>
      <c r="C1433" s="125">
        <v>443.10000000003299</v>
      </c>
      <c r="D1433" s="120">
        <f>FORECAST(C1433,INDEX($B$2:$B$127,MATCH(C1433,$A$2:$A$127,1)-1):INDEX($B$2:$B$127,MATCH(C1433,$A$2:$A$127,1)+1),INDEX($A$2:$A$127,MATCH(C1433,$A$2:$A$127,1)-1):INDEX($A$2:$A$127,MATCH(C1433,$A$2:$A$127,1)+1))</f>
        <v>2.0327727575056471</v>
      </c>
      <c r="E1433" s="124"/>
      <c r="H1433" s="122"/>
    </row>
    <row r="1434" spans="1:8" x14ac:dyDescent="0.2">
      <c r="A1434" s="123"/>
      <c r="B1434" s="123"/>
      <c r="C1434" s="125">
        <v>443.20000000003301</v>
      </c>
      <c r="D1434" s="120">
        <f>FORECAST(C1434,INDEX($B$2:$B$127,MATCH(C1434,$A$2:$A$127,1)-1):INDEX($B$2:$B$127,MATCH(C1434,$A$2:$A$127,1)+1),INDEX($A$2:$A$127,MATCH(C1434,$A$2:$A$127,1)-1):INDEX($A$2:$A$127,MATCH(C1434,$A$2:$A$127,1)+1))</f>
        <v>2.0191340096067734</v>
      </c>
      <c r="E1434" s="135"/>
      <c r="H1434" s="122"/>
    </row>
    <row r="1435" spans="1:8" x14ac:dyDescent="0.2">
      <c r="A1435" s="123"/>
      <c r="B1435" s="123"/>
      <c r="C1435" s="125">
        <v>443.30000000003298</v>
      </c>
      <c r="D1435" s="120">
        <f>FORECAST(C1435,INDEX($B$2:$B$127,MATCH(C1435,$A$2:$A$127,1)-1):INDEX($B$2:$B$127,MATCH(C1435,$A$2:$A$127,1)+1),INDEX($A$2:$A$127,MATCH(C1435,$A$2:$A$127,1)-1):INDEX($A$2:$A$127,MATCH(C1435,$A$2:$A$127,1)+1))</f>
        <v>2.0054952617079067</v>
      </c>
      <c r="E1435" s="124"/>
      <c r="H1435" s="122"/>
    </row>
    <row r="1436" spans="1:8" x14ac:dyDescent="0.2">
      <c r="A1436" s="123"/>
      <c r="B1436" s="123"/>
      <c r="C1436" s="125">
        <v>443.400000000033</v>
      </c>
      <c r="D1436" s="120">
        <f>FORECAST(C1436,INDEX($B$2:$B$127,MATCH(C1436,$A$2:$A$127,1)-1):INDEX($B$2:$B$127,MATCH(C1436,$A$2:$A$127,1)+1),INDEX($A$2:$A$127,MATCH(C1436,$A$2:$A$127,1)-1):INDEX($A$2:$A$127,MATCH(C1436,$A$2:$A$127,1)+1))</f>
        <v>1.9918565138090329</v>
      </c>
      <c r="E1436" s="135"/>
      <c r="H1436" s="122"/>
    </row>
    <row r="1437" spans="1:8" x14ac:dyDescent="0.2">
      <c r="A1437" s="123"/>
      <c r="B1437" s="123"/>
      <c r="C1437" s="125">
        <v>443.50000000003303</v>
      </c>
      <c r="D1437" s="120">
        <f>FORECAST(C1437,INDEX($B$2:$B$127,MATCH(C1437,$A$2:$A$127,1)-1):INDEX($B$2:$B$127,MATCH(C1437,$A$2:$A$127,1)+1),INDEX($A$2:$A$127,MATCH(C1437,$A$2:$A$127,1)-1):INDEX($A$2:$A$127,MATCH(C1437,$A$2:$A$127,1)+1))</f>
        <v>1.9782177659101592</v>
      </c>
      <c r="E1437" s="124"/>
      <c r="H1437" s="122"/>
    </row>
    <row r="1438" spans="1:8" x14ac:dyDescent="0.2">
      <c r="A1438" s="123"/>
      <c r="B1438" s="123"/>
      <c r="C1438" s="125">
        <v>443.60000000003299</v>
      </c>
      <c r="D1438" s="120">
        <f>FORECAST(C1438,INDEX($B$2:$B$127,MATCH(C1438,$A$2:$A$127,1)-1):INDEX($B$2:$B$127,MATCH(C1438,$A$2:$A$127,1)+1),INDEX($A$2:$A$127,MATCH(C1438,$A$2:$A$127,1)-1):INDEX($A$2:$A$127,MATCH(C1438,$A$2:$A$127,1)+1))</f>
        <v>1.9645790180112925</v>
      </c>
      <c r="E1438" s="135"/>
      <c r="H1438" s="122"/>
    </row>
    <row r="1439" spans="1:8" x14ac:dyDescent="0.2">
      <c r="A1439" s="123"/>
      <c r="B1439" s="123"/>
      <c r="C1439" s="125">
        <v>443.70000000003301</v>
      </c>
      <c r="D1439" s="120">
        <f>FORECAST(C1439,INDEX($B$2:$B$127,MATCH(C1439,$A$2:$A$127,1)-1):INDEX($B$2:$B$127,MATCH(C1439,$A$2:$A$127,1)+1),INDEX($A$2:$A$127,MATCH(C1439,$A$2:$A$127,1)-1):INDEX($A$2:$A$127,MATCH(C1439,$A$2:$A$127,1)+1))</f>
        <v>1.9509402701124188</v>
      </c>
      <c r="E1439" s="124"/>
      <c r="H1439" s="122"/>
    </row>
    <row r="1440" spans="1:8" x14ac:dyDescent="0.2">
      <c r="A1440" s="123"/>
      <c r="B1440" s="123"/>
      <c r="C1440" s="125">
        <v>443.80000000003298</v>
      </c>
      <c r="D1440" s="120">
        <f>FORECAST(C1440,INDEX($B$2:$B$127,MATCH(C1440,$A$2:$A$127,1)-1):INDEX($B$2:$B$127,MATCH(C1440,$A$2:$A$127,1)+1),INDEX($A$2:$A$127,MATCH(C1440,$A$2:$A$127,1)-1):INDEX($A$2:$A$127,MATCH(C1440,$A$2:$A$127,1)+1))</f>
        <v>1.9457013655863875</v>
      </c>
      <c r="E1440" s="135"/>
      <c r="H1440" s="122"/>
    </row>
    <row r="1441" spans="1:8" x14ac:dyDescent="0.2">
      <c r="A1441" s="123"/>
      <c r="B1441" s="123"/>
      <c r="C1441" s="125">
        <v>443.900000000033</v>
      </c>
      <c r="D1441" s="120">
        <f>FORECAST(C1441,INDEX($B$2:$B$127,MATCH(C1441,$A$2:$A$127,1)-1):INDEX($B$2:$B$127,MATCH(C1441,$A$2:$A$127,1)+1),INDEX($A$2:$A$127,MATCH(C1441,$A$2:$A$127,1)-1):INDEX($A$2:$A$127,MATCH(C1441,$A$2:$A$127,1)+1))</f>
        <v>1.9339912617416104</v>
      </c>
      <c r="E1441" s="124"/>
      <c r="H1441" s="122"/>
    </row>
    <row r="1442" spans="1:8" x14ac:dyDescent="0.2">
      <c r="A1442" s="123"/>
      <c r="B1442" s="123"/>
      <c r="C1442" s="125">
        <v>444.00000000003303</v>
      </c>
      <c r="D1442" s="120">
        <f>FORECAST(C1442,INDEX($B$2:$B$127,MATCH(C1442,$A$2:$A$127,1)-1):INDEX($B$2:$B$127,MATCH(C1442,$A$2:$A$127,1)+1),INDEX($A$2:$A$127,MATCH(C1442,$A$2:$A$127,1)-1):INDEX($A$2:$A$127,MATCH(C1442,$A$2:$A$127,1)+1))</f>
        <v>1.9222811578968333</v>
      </c>
      <c r="E1442" s="135"/>
      <c r="H1442" s="122"/>
    </row>
    <row r="1443" spans="1:8" x14ac:dyDescent="0.2">
      <c r="A1443" s="123"/>
      <c r="B1443" s="123"/>
      <c r="C1443" s="125">
        <v>444.10000000003299</v>
      </c>
      <c r="D1443" s="120">
        <f>FORECAST(C1443,INDEX($B$2:$B$127,MATCH(C1443,$A$2:$A$127,1)-1):INDEX($B$2:$B$127,MATCH(C1443,$A$2:$A$127,1)+1),INDEX($A$2:$A$127,MATCH(C1443,$A$2:$A$127,1)-1):INDEX($A$2:$A$127,MATCH(C1443,$A$2:$A$127,1)+1))</f>
        <v>1.9105710540520633</v>
      </c>
      <c r="E1443" s="124"/>
      <c r="H1443" s="122"/>
    </row>
    <row r="1444" spans="1:8" x14ac:dyDescent="0.2">
      <c r="A1444" s="123"/>
      <c r="B1444" s="123"/>
      <c r="C1444" s="125">
        <v>444.20000000003301</v>
      </c>
      <c r="D1444" s="120">
        <f>FORECAST(C1444,INDEX($B$2:$B$127,MATCH(C1444,$A$2:$A$127,1)-1):INDEX($B$2:$B$127,MATCH(C1444,$A$2:$A$127,1)+1),INDEX($A$2:$A$127,MATCH(C1444,$A$2:$A$127,1)-1):INDEX($A$2:$A$127,MATCH(C1444,$A$2:$A$127,1)+1))</f>
        <v>1.8988609502072862</v>
      </c>
      <c r="E1444" s="135"/>
      <c r="H1444" s="122"/>
    </row>
    <row r="1445" spans="1:8" x14ac:dyDescent="0.2">
      <c r="A1445" s="123"/>
      <c r="B1445" s="123"/>
      <c r="C1445" s="125">
        <v>444.30000000003298</v>
      </c>
      <c r="D1445" s="120">
        <f>FORECAST(C1445,INDEX($B$2:$B$127,MATCH(C1445,$A$2:$A$127,1)-1):INDEX($B$2:$B$127,MATCH(C1445,$A$2:$A$127,1)+1),INDEX($A$2:$A$127,MATCH(C1445,$A$2:$A$127,1)-1):INDEX($A$2:$A$127,MATCH(C1445,$A$2:$A$127,1)+1))</f>
        <v>1.8871508463625162</v>
      </c>
      <c r="E1445" s="124"/>
      <c r="H1445" s="122"/>
    </row>
    <row r="1446" spans="1:8" x14ac:dyDescent="0.2">
      <c r="A1446" s="123"/>
      <c r="B1446" s="123"/>
      <c r="C1446" s="125">
        <v>444.400000000033</v>
      </c>
      <c r="D1446" s="120">
        <f>FORECAST(C1446,INDEX($B$2:$B$127,MATCH(C1446,$A$2:$A$127,1)-1):INDEX($B$2:$B$127,MATCH(C1446,$A$2:$A$127,1)+1),INDEX($A$2:$A$127,MATCH(C1446,$A$2:$A$127,1)-1):INDEX($A$2:$A$127,MATCH(C1446,$A$2:$A$127,1)+1))</f>
        <v>1.8754407425177391</v>
      </c>
      <c r="E1446" s="135"/>
      <c r="H1446" s="122"/>
    </row>
    <row r="1447" spans="1:8" x14ac:dyDescent="0.2">
      <c r="A1447" s="123"/>
      <c r="B1447" s="123"/>
      <c r="C1447" s="125">
        <v>444.50000000003303</v>
      </c>
      <c r="D1447" s="120">
        <f>FORECAST(C1447,INDEX($B$2:$B$127,MATCH(C1447,$A$2:$A$127,1)-1):INDEX($B$2:$B$127,MATCH(C1447,$A$2:$A$127,1)+1),INDEX($A$2:$A$127,MATCH(C1447,$A$2:$A$127,1)-1):INDEX($A$2:$A$127,MATCH(C1447,$A$2:$A$127,1)+1))</f>
        <v>1.863730638672962</v>
      </c>
      <c r="E1447" s="124"/>
      <c r="H1447" s="122"/>
    </row>
    <row r="1448" spans="1:8" x14ac:dyDescent="0.2">
      <c r="A1448" s="123"/>
      <c r="B1448" s="123"/>
      <c r="C1448" s="125">
        <v>444.60000000003299</v>
      </c>
      <c r="D1448" s="120">
        <f>FORECAST(C1448,INDEX($B$2:$B$127,MATCH(C1448,$A$2:$A$127,1)-1):INDEX($B$2:$B$127,MATCH(C1448,$A$2:$A$127,1)+1),INDEX($A$2:$A$127,MATCH(C1448,$A$2:$A$127,1)-1):INDEX($A$2:$A$127,MATCH(C1448,$A$2:$A$127,1)+1))</f>
        <v>1.8520205348281849</v>
      </c>
      <c r="E1448" s="135"/>
      <c r="H1448" s="122"/>
    </row>
    <row r="1449" spans="1:8" x14ac:dyDescent="0.2">
      <c r="A1449" s="123"/>
      <c r="B1449" s="123"/>
      <c r="C1449" s="125">
        <v>444.70000000003301</v>
      </c>
      <c r="D1449" s="120">
        <f>FORECAST(C1449,INDEX($B$2:$B$127,MATCH(C1449,$A$2:$A$127,1)-1):INDEX($B$2:$B$127,MATCH(C1449,$A$2:$A$127,1)+1),INDEX($A$2:$A$127,MATCH(C1449,$A$2:$A$127,1)-1):INDEX($A$2:$A$127,MATCH(C1449,$A$2:$A$127,1)+1))</f>
        <v>1.8403104309834077</v>
      </c>
      <c r="E1449" s="124"/>
      <c r="H1449" s="122"/>
    </row>
    <row r="1450" spans="1:8" x14ac:dyDescent="0.2">
      <c r="A1450" s="123"/>
      <c r="B1450" s="123"/>
      <c r="C1450" s="125">
        <v>444.80000000003298</v>
      </c>
      <c r="D1450" s="120">
        <f>FORECAST(C1450,INDEX($B$2:$B$127,MATCH(C1450,$A$2:$A$127,1)-1):INDEX($B$2:$B$127,MATCH(C1450,$A$2:$A$127,1)+1),INDEX($A$2:$A$127,MATCH(C1450,$A$2:$A$127,1)-1):INDEX($A$2:$A$127,MATCH(C1450,$A$2:$A$127,1)+1))</f>
        <v>1.8286003271386377</v>
      </c>
      <c r="E1450" s="135"/>
      <c r="H1450" s="122"/>
    </row>
    <row r="1451" spans="1:8" x14ac:dyDescent="0.2">
      <c r="A1451" s="123"/>
      <c r="B1451" s="123"/>
      <c r="C1451" s="125">
        <v>444.900000000033</v>
      </c>
      <c r="D1451" s="120">
        <f>FORECAST(C1451,INDEX($B$2:$B$127,MATCH(C1451,$A$2:$A$127,1)-1):INDEX($B$2:$B$127,MATCH(C1451,$A$2:$A$127,1)+1),INDEX($A$2:$A$127,MATCH(C1451,$A$2:$A$127,1)-1):INDEX($A$2:$A$127,MATCH(C1451,$A$2:$A$127,1)+1))</f>
        <v>1.8168902232938606</v>
      </c>
      <c r="E1451" s="124"/>
      <c r="H1451" s="122"/>
    </row>
    <row r="1452" spans="1:8" x14ac:dyDescent="0.2">
      <c r="A1452" s="123"/>
      <c r="B1452" s="123"/>
      <c r="C1452" s="125">
        <v>445.00000000003303</v>
      </c>
      <c r="D1452" s="120">
        <f>FORECAST(C1452,INDEX($B$2:$B$127,MATCH(C1452,$A$2:$A$127,1)-1):INDEX($B$2:$B$127,MATCH(C1452,$A$2:$A$127,1)+1),INDEX($A$2:$A$127,MATCH(C1452,$A$2:$A$127,1)-1):INDEX($A$2:$A$127,MATCH(C1452,$A$2:$A$127,1)+1))</f>
        <v>1.8051801194490835</v>
      </c>
      <c r="E1452" s="135"/>
      <c r="H1452" s="122"/>
    </row>
    <row r="1453" spans="1:8" x14ac:dyDescent="0.2">
      <c r="A1453" s="123"/>
      <c r="B1453" s="123"/>
      <c r="C1453" s="125">
        <v>445.10000000003299</v>
      </c>
      <c r="D1453" s="120">
        <f>FORECAST(C1453,INDEX($B$2:$B$127,MATCH(C1453,$A$2:$A$127,1)-1):INDEX($B$2:$B$127,MATCH(C1453,$A$2:$A$127,1)+1),INDEX($A$2:$A$127,MATCH(C1453,$A$2:$A$127,1)-1):INDEX($A$2:$A$127,MATCH(C1453,$A$2:$A$127,1)+1))</f>
        <v>1.7934700156043135</v>
      </c>
      <c r="E1453" s="124"/>
      <c r="H1453" s="122"/>
    </row>
    <row r="1454" spans="1:8" x14ac:dyDescent="0.2">
      <c r="A1454" s="123"/>
      <c r="B1454" s="123"/>
      <c r="C1454" s="125">
        <v>445.20000000003301</v>
      </c>
      <c r="D1454" s="120">
        <f>FORECAST(C1454,INDEX($B$2:$B$127,MATCH(C1454,$A$2:$A$127,1)-1):INDEX($B$2:$B$127,MATCH(C1454,$A$2:$A$127,1)+1),INDEX($A$2:$A$127,MATCH(C1454,$A$2:$A$127,1)-1):INDEX($A$2:$A$127,MATCH(C1454,$A$2:$A$127,1)+1))</f>
        <v>1.7817599117595364</v>
      </c>
      <c r="E1454" s="135"/>
      <c r="H1454" s="122"/>
    </row>
    <row r="1455" spans="1:8" x14ac:dyDescent="0.2">
      <c r="A1455" s="123"/>
      <c r="B1455" s="123"/>
      <c r="C1455" s="125">
        <v>445.30000000003298</v>
      </c>
      <c r="D1455" s="120">
        <f>FORECAST(C1455,INDEX($B$2:$B$127,MATCH(C1455,$A$2:$A$127,1)-1):INDEX($B$2:$B$127,MATCH(C1455,$A$2:$A$127,1)+1),INDEX($A$2:$A$127,MATCH(C1455,$A$2:$A$127,1)-1):INDEX($A$2:$A$127,MATCH(C1455,$A$2:$A$127,1)+1))</f>
        <v>1.7700498079147593</v>
      </c>
      <c r="E1455" s="124"/>
      <c r="H1455" s="122"/>
    </row>
    <row r="1456" spans="1:8" x14ac:dyDescent="0.2">
      <c r="A1456" s="123"/>
      <c r="B1456" s="123"/>
      <c r="C1456" s="125">
        <v>445.400000000033</v>
      </c>
      <c r="D1456" s="120">
        <f>FORECAST(C1456,INDEX($B$2:$B$127,MATCH(C1456,$A$2:$A$127,1)-1):INDEX($B$2:$B$127,MATCH(C1456,$A$2:$A$127,1)+1),INDEX($A$2:$A$127,MATCH(C1456,$A$2:$A$127,1)-1):INDEX($A$2:$A$127,MATCH(C1456,$A$2:$A$127,1)+1))</f>
        <v>1.7583397040699822</v>
      </c>
      <c r="E1456" s="135"/>
      <c r="H1456" s="122"/>
    </row>
    <row r="1457" spans="1:8" x14ac:dyDescent="0.2">
      <c r="A1457" s="123"/>
      <c r="B1457" s="123"/>
      <c r="C1457" s="125">
        <v>445.50000000003303</v>
      </c>
      <c r="D1457" s="120">
        <f>FORECAST(C1457,INDEX($B$2:$B$127,MATCH(C1457,$A$2:$A$127,1)-1):INDEX($B$2:$B$127,MATCH(C1457,$A$2:$A$127,1)+1),INDEX($A$2:$A$127,MATCH(C1457,$A$2:$A$127,1)-1):INDEX($A$2:$A$127,MATCH(C1457,$A$2:$A$127,1)+1))</f>
        <v>1.7466296002252051</v>
      </c>
      <c r="E1457" s="124"/>
      <c r="H1457" s="122"/>
    </row>
    <row r="1458" spans="1:8" x14ac:dyDescent="0.2">
      <c r="A1458" s="123"/>
      <c r="B1458" s="123"/>
      <c r="C1458" s="125">
        <v>445.60000000003299</v>
      </c>
      <c r="D1458" s="120">
        <f>FORECAST(C1458,INDEX($B$2:$B$127,MATCH(C1458,$A$2:$A$127,1)-1):INDEX($B$2:$B$127,MATCH(C1458,$A$2:$A$127,1)+1),INDEX($A$2:$A$127,MATCH(C1458,$A$2:$A$127,1)-1):INDEX($A$2:$A$127,MATCH(C1458,$A$2:$A$127,1)+1))</f>
        <v>1.7349194963804351</v>
      </c>
      <c r="E1458" s="135"/>
      <c r="H1458" s="122"/>
    </row>
    <row r="1459" spans="1:8" x14ac:dyDescent="0.2">
      <c r="A1459" s="123"/>
      <c r="B1459" s="123"/>
      <c r="C1459" s="125">
        <v>445.70000000003301</v>
      </c>
      <c r="D1459" s="120">
        <f>FORECAST(C1459,INDEX($B$2:$B$127,MATCH(C1459,$A$2:$A$127,1)-1):INDEX($B$2:$B$127,MATCH(C1459,$A$2:$A$127,1)+1),INDEX($A$2:$A$127,MATCH(C1459,$A$2:$A$127,1)-1):INDEX($A$2:$A$127,MATCH(C1459,$A$2:$A$127,1)+1))</f>
        <v>1.723209392535658</v>
      </c>
      <c r="E1459" s="124"/>
      <c r="H1459" s="122"/>
    </row>
    <row r="1460" spans="1:8" x14ac:dyDescent="0.2">
      <c r="A1460" s="123"/>
      <c r="B1460" s="123"/>
      <c r="C1460" s="125">
        <v>445.80000000003298</v>
      </c>
      <c r="D1460" s="120">
        <f>FORECAST(C1460,INDEX($B$2:$B$127,MATCH(C1460,$A$2:$A$127,1)-1):INDEX($B$2:$B$127,MATCH(C1460,$A$2:$A$127,1)+1),INDEX($A$2:$A$127,MATCH(C1460,$A$2:$A$127,1)-1):INDEX($A$2:$A$127,MATCH(C1460,$A$2:$A$127,1)+1))</f>
        <v>1.7457926179851384</v>
      </c>
      <c r="E1460" s="135"/>
      <c r="H1460" s="122"/>
    </row>
    <row r="1461" spans="1:8" x14ac:dyDescent="0.2">
      <c r="A1461" s="123"/>
      <c r="B1461" s="123"/>
      <c r="C1461" s="125">
        <v>445.900000000033</v>
      </c>
      <c r="D1461" s="120">
        <f>FORECAST(C1461,INDEX($B$2:$B$127,MATCH(C1461,$A$2:$A$127,1)-1):INDEX($B$2:$B$127,MATCH(C1461,$A$2:$A$127,1)+1),INDEX($A$2:$A$127,MATCH(C1461,$A$2:$A$127,1)-1):INDEX($A$2:$A$127,MATCH(C1461,$A$2:$A$127,1)+1))</f>
        <v>1.7363908714850069</v>
      </c>
      <c r="E1461" s="124"/>
      <c r="H1461" s="122"/>
    </row>
    <row r="1462" spans="1:8" x14ac:dyDescent="0.2">
      <c r="A1462" s="123"/>
      <c r="B1462" s="123"/>
      <c r="C1462" s="125">
        <v>446.00000000003303</v>
      </c>
      <c r="D1462" s="120">
        <f>FORECAST(C1462,INDEX($B$2:$B$127,MATCH(C1462,$A$2:$A$127,1)-1):INDEX($B$2:$B$127,MATCH(C1462,$A$2:$A$127,1)+1),INDEX($A$2:$A$127,MATCH(C1462,$A$2:$A$127,1)-1):INDEX($A$2:$A$127,MATCH(C1462,$A$2:$A$127,1)+1))</f>
        <v>1.7269891249848754</v>
      </c>
      <c r="E1462" s="135"/>
      <c r="H1462" s="122"/>
    </row>
    <row r="1463" spans="1:8" x14ac:dyDescent="0.2">
      <c r="A1463" s="123"/>
      <c r="B1463" s="123"/>
      <c r="C1463" s="125">
        <v>446.10000000003299</v>
      </c>
      <c r="D1463" s="120">
        <f>FORECAST(C1463,INDEX($B$2:$B$127,MATCH(C1463,$A$2:$A$127,1)-1):INDEX($B$2:$B$127,MATCH(C1463,$A$2:$A$127,1)+1),INDEX($A$2:$A$127,MATCH(C1463,$A$2:$A$127,1)-1):INDEX($A$2:$A$127,MATCH(C1463,$A$2:$A$127,1)+1))</f>
        <v>1.7175873784847511</v>
      </c>
      <c r="E1463" s="124"/>
      <c r="H1463" s="122"/>
    </row>
    <row r="1464" spans="1:8" x14ac:dyDescent="0.2">
      <c r="A1464" s="123"/>
      <c r="B1464" s="123"/>
      <c r="C1464" s="125">
        <v>446.20000000003301</v>
      </c>
      <c r="D1464" s="120">
        <f>FORECAST(C1464,INDEX($B$2:$B$127,MATCH(C1464,$A$2:$A$127,1)-1):INDEX($B$2:$B$127,MATCH(C1464,$A$2:$A$127,1)+1),INDEX($A$2:$A$127,MATCH(C1464,$A$2:$A$127,1)-1):INDEX($A$2:$A$127,MATCH(C1464,$A$2:$A$127,1)+1))</f>
        <v>1.7081856319846196</v>
      </c>
      <c r="E1464" s="135"/>
      <c r="H1464" s="122"/>
    </row>
    <row r="1465" spans="1:8" x14ac:dyDescent="0.2">
      <c r="A1465" s="123"/>
      <c r="B1465" s="123"/>
      <c r="C1465" s="125">
        <v>446.30000000003298</v>
      </c>
      <c r="D1465" s="120">
        <f>FORECAST(C1465,INDEX($B$2:$B$127,MATCH(C1465,$A$2:$A$127,1)-1):INDEX($B$2:$B$127,MATCH(C1465,$A$2:$A$127,1)+1),INDEX($A$2:$A$127,MATCH(C1465,$A$2:$A$127,1)-1):INDEX($A$2:$A$127,MATCH(C1465,$A$2:$A$127,1)+1))</f>
        <v>1.6987838854844952</v>
      </c>
      <c r="E1465" s="124"/>
      <c r="H1465" s="122"/>
    </row>
    <row r="1466" spans="1:8" x14ac:dyDescent="0.2">
      <c r="A1466" s="123"/>
      <c r="B1466" s="123"/>
      <c r="C1466" s="125">
        <v>446.400000000033</v>
      </c>
      <c r="D1466" s="120">
        <f>FORECAST(C1466,INDEX($B$2:$B$127,MATCH(C1466,$A$2:$A$127,1)-1):INDEX($B$2:$B$127,MATCH(C1466,$A$2:$A$127,1)+1),INDEX($A$2:$A$127,MATCH(C1466,$A$2:$A$127,1)-1):INDEX($A$2:$A$127,MATCH(C1466,$A$2:$A$127,1)+1))</f>
        <v>1.6893821389843637</v>
      </c>
      <c r="E1466" s="135"/>
      <c r="H1466" s="122"/>
    </row>
    <row r="1467" spans="1:8" x14ac:dyDescent="0.2">
      <c r="A1467" s="123"/>
      <c r="B1467" s="123"/>
      <c r="C1467" s="125">
        <v>446.50000000003303</v>
      </c>
      <c r="D1467" s="120">
        <f>FORECAST(C1467,INDEX($B$2:$B$127,MATCH(C1467,$A$2:$A$127,1)-1):INDEX($B$2:$B$127,MATCH(C1467,$A$2:$A$127,1)+1),INDEX($A$2:$A$127,MATCH(C1467,$A$2:$A$127,1)-1):INDEX($A$2:$A$127,MATCH(C1467,$A$2:$A$127,1)+1))</f>
        <v>1.6799803924842323</v>
      </c>
      <c r="E1467" s="124"/>
      <c r="H1467" s="122"/>
    </row>
    <row r="1468" spans="1:8" x14ac:dyDescent="0.2">
      <c r="A1468" s="123"/>
      <c r="B1468" s="123"/>
      <c r="C1468" s="125">
        <v>446.60000000003299</v>
      </c>
      <c r="D1468" s="120">
        <f>FORECAST(C1468,INDEX($B$2:$B$127,MATCH(C1468,$A$2:$A$127,1)-1):INDEX($B$2:$B$127,MATCH(C1468,$A$2:$A$127,1)+1),INDEX($A$2:$A$127,MATCH(C1468,$A$2:$A$127,1)-1):INDEX($A$2:$A$127,MATCH(C1468,$A$2:$A$127,1)+1))</f>
        <v>1.6705786459841008</v>
      </c>
      <c r="E1468" s="135"/>
      <c r="H1468" s="122"/>
    </row>
    <row r="1469" spans="1:8" x14ac:dyDescent="0.2">
      <c r="A1469" s="123"/>
      <c r="B1469" s="123"/>
      <c r="C1469" s="125">
        <v>446.70000000003301</v>
      </c>
      <c r="D1469" s="120">
        <f>FORECAST(C1469,INDEX($B$2:$B$127,MATCH(C1469,$A$2:$A$127,1)-1):INDEX($B$2:$B$127,MATCH(C1469,$A$2:$A$127,1)+1),INDEX($A$2:$A$127,MATCH(C1469,$A$2:$A$127,1)-1):INDEX($A$2:$A$127,MATCH(C1469,$A$2:$A$127,1)+1))</f>
        <v>1.6611768994839764</v>
      </c>
      <c r="E1469" s="124"/>
      <c r="H1469" s="122"/>
    </row>
    <row r="1470" spans="1:8" x14ac:dyDescent="0.2">
      <c r="A1470" s="123"/>
      <c r="B1470" s="123"/>
      <c r="C1470" s="125">
        <v>446.80000000003298</v>
      </c>
      <c r="D1470" s="120">
        <f>FORECAST(C1470,INDEX($B$2:$B$127,MATCH(C1470,$A$2:$A$127,1)-1):INDEX($B$2:$B$127,MATCH(C1470,$A$2:$A$127,1)+1),INDEX($A$2:$A$127,MATCH(C1470,$A$2:$A$127,1)-1):INDEX($A$2:$A$127,MATCH(C1470,$A$2:$A$127,1)+1))</f>
        <v>1.6517751529838449</v>
      </c>
      <c r="E1470" s="135"/>
      <c r="H1470" s="122"/>
    </row>
    <row r="1471" spans="1:8" x14ac:dyDescent="0.2">
      <c r="A1471" s="123"/>
      <c r="B1471" s="123"/>
      <c r="C1471" s="125">
        <v>446.900000000033</v>
      </c>
      <c r="D1471" s="120">
        <f>FORECAST(C1471,INDEX($B$2:$B$127,MATCH(C1471,$A$2:$A$127,1)-1):INDEX($B$2:$B$127,MATCH(C1471,$A$2:$A$127,1)+1),INDEX($A$2:$A$127,MATCH(C1471,$A$2:$A$127,1)-1):INDEX($A$2:$A$127,MATCH(C1471,$A$2:$A$127,1)+1))</f>
        <v>1.6423734064837134</v>
      </c>
      <c r="E1471" s="124"/>
      <c r="H1471" s="122"/>
    </row>
    <row r="1472" spans="1:8" x14ac:dyDescent="0.2">
      <c r="A1472" s="123"/>
      <c r="B1472" s="123"/>
      <c r="C1472" s="125">
        <v>447.00000000003303</v>
      </c>
      <c r="D1472" s="120">
        <f>FORECAST(C1472,INDEX($B$2:$B$127,MATCH(C1472,$A$2:$A$127,1)-1):INDEX($B$2:$B$127,MATCH(C1472,$A$2:$A$127,1)+1),INDEX($A$2:$A$127,MATCH(C1472,$A$2:$A$127,1)-1):INDEX($A$2:$A$127,MATCH(C1472,$A$2:$A$127,1)+1))</f>
        <v>1.632971659983582</v>
      </c>
      <c r="E1472" s="135"/>
      <c r="H1472" s="122"/>
    </row>
    <row r="1473" spans="1:8" x14ac:dyDescent="0.2">
      <c r="A1473" s="123"/>
      <c r="B1473" s="123"/>
      <c r="C1473" s="125">
        <v>447.10000000003299</v>
      </c>
      <c r="D1473" s="120">
        <f>FORECAST(C1473,INDEX($B$2:$B$127,MATCH(C1473,$A$2:$A$127,1)-1):INDEX($B$2:$B$127,MATCH(C1473,$A$2:$A$127,1)+1),INDEX($A$2:$A$127,MATCH(C1473,$A$2:$A$127,1)-1):INDEX($A$2:$A$127,MATCH(C1473,$A$2:$A$127,1)+1))</f>
        <v>1.6235699134834576</v>
      </c>
      <c r="E1473" s="124"/>
      <c r="H1473" s="122"/>
    </row>
    <row r="1474" spans="1:8" x14ac:dyDescent="0.2">
      <c r="A1474" s="123"/>
      <c r="B1474" s="123"/>
      <c r="C1474" s="125">
        <v>447.20000000003301</v>
      </c>
      <c r="D1474" s="120">
        <f>FORECAST(C1474,INDEX($B$2:$B$127,MATCH(C1474,$A$2:$A$127,1)-1):INDEX($B$2:$B$127,MATCH(C1474,$A$2:$A$127,1)+1),INDEX($A$2:$A$127,MATCH(C1474,$A$2:$A$127,1)-1):INDEX($A$2:$A$127,MATCH(C1474,$A$2:$A$127,1)+1))</f>
        <v>1.6141681669833261</v>
      </c>
      <c r="E1474" s="135"/>
      <c r="H1474" s="122"/>
    </row>
    <row r="1475" spans="1:8" x14ac:dyDescent="0.2">
      <c r="A1475" s="123"/>
      <c r="B1475" s="123"/>
      <c r="C1475" s="125">
        <v>447.30000000003298</v>
      </c>
      <c r="D1475" s="120">
        <f>FORECAST(C1475,INDEX($B$2:$B$127,MATCH(C1475,$A$2:$A$127,1)-1):INDEX($B$2:$B$127,MATCH(C1475,$A$2:$A$127,1)+1),INDEX($A$2:$A$127,MATCH(C1475,$A$2:$A$127,1)-1):INDEX($A$2:$A$127,MATCH(C1475,$A$2:$A$127,1)+1))</f>
        <v>1.6047664204832017</v>
      </c>
      <c r="E1475" s="124"/>
      <c r="H1475" s="122"/>
    </row>
    <row r="1476" spans="1:8" x14ac:dyDescent="0.2">
      <c r="A1476" s="123"/>
      <c r="B1476" s="123"/>
      <c r="C1476" s="125">
        <v>447.40000000003403</v>
      </c>
      <c r="D1476" s="120">
        <f>FORECAST(C1476,INDEX($B$2:$B$127,MATCH(C1476,$A$2:$A$127,1)-1):INDEX($B$2:$B$127,MATCH(C1476,$A$2:$A$127,1)+1),INDEX($A$2:$A$127,MATCH(C1476,$A$2:$A$127,1)-1):INDEX($A$2:$A$127,MATCH(C1476,$A$2:$A$127,1)+1))</f>
        <v>1.5953646739829779</v>
      </c>
      <c r="E1476" s="135"/>
      <c r="H1476" s="122"/>
    </row>
    <row r="1477" spans="1:8" x14ac:dyDescent="0.2">
      <c r="A1477" s="123"/>
      <c r="B1477" s="123"/>
      <c r="C1477" s="125">
        <v>447.50000000003399</v>
      </c>
      <c r="D1477" s="120">
        <f>FORECAST(C1477,INDEX($B$2:$B$127,MATCH(C1477,$A$2:$A$127,1)-1):INDEX($B$2:$B$127,MATCH(C1477,$A$2:$A$127,1)+1),INDEX($A$2:$A$127,MATCH(C1477,$A$2:$A$127,1)-1):INDEX($A$2:$A$127,MATCH(C1477,$A$2:$A$127,1)+1))</f>
        <v>1.5859629274828464</v>
      </c>
      <c r="E1477" s="124"/>
      <c r="H1477" s="122"/>
    </row>
    <row r="1478" spans="1:8" x14ac:dyDescent="0.2">
      <c r="A1478" s="123"/>
      <c r="B1478" s="123"/>
      <c r="C1478" s="125">
        <v>447.60000000003402</v>
      </c>
      <c r="D1478" s="120">
        <f>FORECAST(C1478,INDEX($B$2:$B$127,MATCH(C1478,$A$2:$A$127,1)-1):INDEX($B$2:$B$127,MATCH(C1478,$A$2:$A$127,1)+1),INDEX($A$2:$A$127,MATCH(C1478,$A$2:$A$127,1)-1):INDEX($A$2:$A$127,MATCH(C1478,$A$2:$A$127,1)+1))</f>
        <v>1.5765611809827149</v>
      </c>
      <c r="E1478" s="135"/>
      <c r="H1478" s="122"/>
    </row>
    <row r="1479" spans="1:8" x14ac:dyDescent="0.2">
      <c r="A1479" s="123"/>
      <c r="B1479" s="123"/>
      <c r="C1479" s="125">
        <v>447.70000000003398</v>
      </c>
      <c r="D1479" s="120">
        <f>FORECAST(C1479,INDEX($B$2:$B$127,MATCH(C1479,$A$2:$A$127,1)-1):INDEX($B$2:$B$127,MATCH(C1479,$A$2:$A$127,1)+1),INDEX($A$2:$A$127,MATCH(C1479,$A$2:$A$127,1)-1):INDEX($A$2:$A$127,MATCH(C1479,$A$2:$A$127,1)+1))</f>
        <v>1.5671594344825905</v>
      </c>
      <c r="E1479" s="124"/>
      <c r="H1479" s="122"/>
    </row>
    <row r="1480" spans="1:8" x14ac:dyDescent="0.2">
      <c r="A1480" s="123"/>
      <c r="B1480" s="123"/>
      <c r="C1480" s="125">
        <v>447.800000000034</v>
      </c>
      <c r="D1480" s="120">
        <f>FORECAST(C1480,INDEX($B$2:$B$127,MATCH(C1480,$A$2:$A$127,1)-1):INDEX($B$2:$B$127,MATCH(C1480,$A$2:$A$127,1)+1),INDEX($A$2:$A$127,MATCH(C1480,$A$2:$A$127,1)-1):INDEX($A$2:$A$127,MATCH(C1480,$A$2:$A$127,1)+1))</f>
        <v>1.5577576879824591</v>
      </c>
      <c r="E1480" s="135"/>
      <c r="H1480" s="122"/>
    </row>
    <row r="1481" spans="1:8" x14ac:dyDescent="0.2">
      <c r="A1481" s="123"/>
      <c r="B1481" s="123"/>
      <c r="C1481" s="125">
        <v>447.90000000003403</v>
      </c>
      <c r="D1481" s="120">
        <f>FORECAST(C1481,INDEX($B$2:$B$127,MATCH(C1481,$A$2:$A$127,1)-1):INDEX($B$2:$B$127,MATCH(C1481,$A$2:$A$127,1)+1),INDEX($A$2:$A$127,MATCH(C1481,$A$2:$A$127,1)-1):INDEX($A$2:$A$127,MATCH(C1481,$A$2:$A$127,1)+1))</f>
        <v>1.5483559414823276</v>
      </c>
      <c r="E1481" s="124"/>
      <c r="H1481" s="122"/>
    </row>
    <row r="1482" spans="1:8" x14ac:dyDescent="0.2">
      <c r="A1482" s="123"/>
      <c r="B1482" s="123"/>
      <c r="C1482" s="125">
        <v>448.00000000003399</v>
      </c>
      <c r="D1482" s="120">
        <f>FORECAST(C1482,INDEX($B$2:$B$127,MATCH(C1482,$A$2:$A$127,1)-1):INDEX($B$2:$B$127,MATCH(C1482,$A$2:$A$127,1)+1),INDEX($A$2:$A$127,MATCH(C1482,$A$2:$A$127,1)-1):INDEX($A$2:$A$127,MATCH(C1482,$A$2:$A$127,1)+1))</f>
        <v>1.5389541949822032</v>
      </c>
      <c r="E1482" s="135"/>
      <c r="H1482" s="122"/>
    </row>
    <row r="1483" spans="1:8" x14ac:dyDescent="0.2">
      <c r="A1483" s="123"/>
      <c r="B1483" s="123"/>
      <c r="C1483" s="125">
        <v>448.10000000003402</v>
      </c>
      <c r="D1483" s="120">
        <f>FORECAST(C1483,INDEX($B$2:$B$127,MATCH(C1483,$A$2:$A$127,1)-1):INDEX($B$2:$B$127,MATCH(C1483,$A$2:$A$127,1)+1),INDEX($A$2:$A$127,MATCH(C1483,$A$2:$A$127,1)-1):INDEX($A$2:$A$127,MATCH(C1483,$A$2:$A$127,1)+1))</f>
        <v>1.5295524484820717</v>
      </c>
      <c r="E1483" s="124"/>
      <c r="H1483" s="122"/>
    </row>
    <row r="1484" spans="1:8" x14ac:dyDescent="0.2">
      <c r="A1484" s="123"/>
      <c r="B1484" s="123"/>
      <c r="C1484" s="125">
        <v>448.20000000003398</v>
      </c>
      <c r="D1484" s="120">
        <f>FORECAST(C1484,INDEX($B$2:$B$127,MATCH(C1484,$A$2:$A$127,1)-1):INDEX($B$2:$B$127,MATCH(C1484,$A$2:$A$127,1)+1),INDEX($A$2:$A$127,MATCH(C1484,$A$2:$A$127,1)-1):INDEX($A$2:$A$127,MATCH(C1484,$A$2:$A$127,1)+1))</f>
        <v>1.5201507019819473</v>
      </c>
      <c r="E1484" s="135"/>
      <c r="H1484" s="122"/>
    </row>
    <row r="1485" spans="1:8" x14ac:dyDescent="0.2">
      <c r="A1485" s="123"/>
      <c r="B1485" s="123"/>
      <c r="C1485" s="125">
        <v>448.300000000034</v>
      </c>
      <c r="D1485" s="120">
        <f>FORECAST(C1485,INDEX($B$2:$B$127,MATCH(C1485,$A$2:$A$127,1)-1):INDEX($B$2:$B$127,MATCH(C1485,$A$2:$A$127,1)+1),INDEX($A$2:$A$127,MATCH(C1485,$A$2:$A$127,1)-1):INDEX($A$2:$A$127,MATCH(C1485,$A$2:$A$127,1)+1))</f>
        <v>1.5107489554818159</v>
      </c>
      <c r="E1485" s="124"/>
      <c r="H1485" s="122"/>
    </row>
    <row r="1486" spans="1:8" x14ac:dyDescent="0.2">
      <c r="A1486" s="123"/>
      <c r="B1486" s="123"/>
      <c r="C1486" s="125">
        <v>448.40000000003403</v>
      </c>
      <c r="D1486" s="120">
        <f>FORECAST(C1486,INDEX($B$2:$B$127,MATCH(C1486,$A$2:$A$127,1)-1):INDEX($B$2:$B$127,MATCH(C1486,$A$2:$A$127,1)+1),INDEX($A$2:$A$127,MATCH(C1486,$A$2:$A$127,1)-1):INDEX($A$2:$A$127,MATCH(C1486,$A$2:$A$127,1)+1))</f>
        <v>1.5013472089816844</v>
      </c>
      <c r="E1486" s="135"/>
      <c r="H1486" s="122"/>
    </row>
    <row r="1487" spans="1:8" x14ac:dyDescent="0.2">
      <c r="A1487" s="123"/>
      <c r="B1487" s="123"/>
      <c r="C1487" s="125">
        <v>448.50000000003399</v>
      </c>
      <c r="D1487" s="120">
        <f>FORECAST(C1487,INDEX($B$2:$B$127,MATCH(C1487,$A$2:$A$127,1)-1):INDEX($B$2:$B$127,MATCH(C1487,$A$2:$A$127,1)+1),INDEX($A$2:$A$127,MATCH(C1487,$A$2:$A$127,1)-1):INDEX($A$2:$A$127,MATCH(C1487,$A$2:$A$127,1)+1))</f>
        <v>1.5179864598723896</v>
      </c>
      <c r="E1487" s="124"/>
      <c r="H1487" s="122"/>
    </row>
    <row r="1488" spans="1:8" x14ac:dyDescent="0.2">
      <c r="A1488" s="123"/>
      <c r="B1488" s="123"/>
      <c r="C1488" s="125">
        <v>448.60000000003402</v>
      </c>
      <c r="D1488" s="120">
        <f>FORECAST(C1488,INDEX($B$2:$B$127,MATCH(C1488,$A$2:$A$127,1)-1):INDEX($B$2:$B$127,MATCH(C1488,$A$2:$A$127,1)+1),INDEX($A$2:$A$127,MATCH(C1488,$A$2:$A$127,1)-1):INDEX($A$2:$A$127,MATCH(C1488,$A$2:$A$127,1)+1))</f>
        <v>1.5109968432526912</v>
      </c>
      <c r="E1488" s="135"/>
      <c r="H1488" s="122"/>
    </row>
    <row r="1489" spans="1:8" x14ac:dyDescent="0.2">
      <c r="A1489" s="123"/>
      <c r="B1489" s="123"/>
      <c r="C1489" s="125">
        <v>448.70000000003398</v>
      </c>
      <c r="D1489" s="120">
        <f>FORECAST(C1489,INDEX($B$2:$B$127,MATCH(C1489,$A$2:$A$127,1)-1):INDEX($B$2:$B$127,MATCH(C1489,$A$2:$A$127,1)+1),INDEX($A$2:$A$127,MATCH(C1489,$A$2:$A$127,1)-1):INDEX($A$2:$A$127,MATCH(C1489,$A$2:$A$127,1)+1))</f>
        <v>1.5040072266329929</v>
      </c>
      <c r="E1489" s="124"/>
      <c r="H1489" s="122"/>
    </row>
    <row r="1490" spans="1:8" x14ac:dyDescent="0.2">
      <c r="A1490" s="123"/>
      <c r="B1490" s="123"/>
      <c r="C1490" s="125">
        <v>448.800000000034</v>
      </c>
      <c r="D1490" s="120">
        <f>FORECAST(C1490,INDEX($B$2:$B$127,MATCH(C1490,$A$2:$A$127,1)-1):INDEX($B$2:$B$127,MATCH(C1490,$A$2:$A$127,1)+1),INDEX($A$2:$A$127,MATCH(C1490,$A$2:$A$127,1)-1):INDEX($A$2:$A$127,MATCH(C1490,$A$2:$A$127,1)+1))</f>
        <v>1.497017610013291</v>
      </c>
      <c r="E1490" s="135"/>
      <c r="H1490" s="122"/>
    </row>
    <row r="1491" spans="1:8" x14ac:dyDescent="0.2">
      <c r="A1491" s="123"/>
      <c r="B1491" s="123"/>
      <c r="C1491" s="125">
        <v>448.90000000003403</v>
      </c>
      <c r="D1491" s="120">
        <f>FORECAST(C1491,INDEX($B$2:$B$127,MATCH(C1491,$A$2:$A$127,1)-1):INDEX($B$2:$B$127,MATCH(C1491,$A$2:$A$127,1)+1),INDEX($A$2:$A$127,MATCH(C1491,$A$2:$A$127,1)-1):INDEX($A$2:$A$127,MATCH(C1491,$A$2:$A$127,1)+1))</f>
        <v>1.4900279933935892</v>
      </c>
      <c r="E1491" s="124"/>
      <c r="H1491" s="122"/>
    </row>
    <row r="1492" spans="1:8" x14ac:dyDescent="0.2">
      <c r="A1492" s="123"/>
      <c r="B1492" s="123"/>
      <c r="C1492" s="125">
        <v>449.00000000003399</v>
      </c>
      <c r="D1492" s="120">
        <f>FORECAST(C1492,INDEX($B$2:$B$127,MATCH(C1492,$A$2:$A$127,1)-1):INDEX($B$2:$B$127,MATCH(C1492,$A$2:$A$127,1)+1),INDEX($A$2:$A$127,MATCH(C1492,$A$2:$A$127,1)-1):INDEX($A$2:$A$127,MATCH(C1492,$A$2:$A$127,1)+1))</f>
        <v>1.4830383767738908</v>
      </c>
      <c r="E1492" s="135"/>
      <c r="H1492" s="122"/>
    </row>
    <row r="1493" spans="1:8" x14ac:dyDescent="0.2">
      <c r="A1493" s="123"/>
      <c r="B1493" s="123"/>
      <c r="C1493" s="125">
        <v>449.10000000003402</v>
      </c>
      <c r="D1493" s="120">
        <f>FORECAST(C1493,INDEX($B$2:$B$127,MATCH(C1493,$A$2:$A$127,1)-1):INDEX($B$2:$B$127,MATCH(C1493,$A$2:$A$127,1)+1),INDEX($A$2:$A$127,MATCH(C1493,$A$2:$A$127,1)-1):INDEX($A$2:$A$127,MATCH(C1493,$A$2:$A$127,1)+1))</f>
        <v>1.476048760154189</v>
      </c>
      <c r="E1493" s="124"/>
      <c r="H1493" s="122"/>
    </row>
    <row r="1494" spans="1:8" x14ac:dyDescent="0.2">
      <c r="A1494" s="123"/>
      <c r="B1494" s="123"/>
      <c r="C1494" s="125">
        <v>449.20000000003398</v>
      </c>
      <c r="D1494" s="120">
        <f>FORECAST(C1494,INDEX($B$2:$B$127,MATCH(C1494,$A$2:$A$127,1)-1):INDEX($B$2:$B$127,MATCH(C1494,$A$2:$A$127,1)+1),INDEX($A$2:$A$127,MATCH(C1494,$A$2:$A$127,1)-1):INDEX($A$2:$A$127,MATCH(C1494,$A$2:$A$127,1)+1))</f>
        <v>1.4690591435344906</v>
      </c>
      <c r="E1494" s="135"/>
      <c r="H1494" s="122"/>
    </row>
    <row r="1495" spans="1:8" x14ac:dyDescent="0.2">
      <c r="A1495" s="123"/>
      <c r="B1495" s="123"/>
      <c r="C1495" s="125">
        <v>449.300000000034</v>
      </c>
      <c r="D1495" s="120">
        <f>FORECAST(C1495,INDEX($B$2:$B$127,MATCH(C1495,$A$2:$A$127,1)-1):INDEX($B$2:$B$127,MATCH(C1495,$A$2:$A$127,1)+1),INDEX($A$2:$A$127,MATCH(C1495,$A$2:$A$127,1)-1):INDEX($A$2:$A$127,MATCH(C1495,$A$2:$A$127,1)+1))</f>
        <v>1.4620695269147923</v>
      </c>
      <c r="E1495" s="124"/>
      <c r="H1495" s="122"/>
    </row>
    <row r="1496" spans="1:8" x14ac:dyDescent="0.2">
      <c r="A1496" s="123"/>
      <c r="B1496" s="123"/>
      <c r="C1496" s="125">
        <v>449.40000000003403</v>
      </c>
      <c r="D1496" s="120">
        <f>FORECAST(C1496,INDEX($B$2:$B$127,MATCH(C1496,$A$2:$A$127,1)-1):INDEX($B$2:$B$127,MATCH(C1496,$A$2:$A$127,1)+1),INDEX($A$2:$A$127,MATCH(C1496,$A$2:$A$127,1)-1):INDEX($A$2:$A$127,MATCH(C1496,$A$2:$A$127,1)+1))</f>
        <v>1.4550799102950904</v>
      </c>
      <c r="E1496" s="135"/>
      <c r="H1496" s="122"/>
    </row>
    <row r="1497" spans="1:8" x14ac:dyDescent="0.2">
      <c r="A1497" s="123"/>
      <c r="B1497" s="123"/>
      <c r="C1497" s="125">
        <v>449.50000000003399</v>
      </c>
      <c r="D1497" s="120">
        <f>FORECAST(C1497,INDEX($B$2:$B$127,MATCH(C1497,$A$2:$A$127,1)-1):INDEX($B$2:$B$127,MATCH(C1497,$A$2:$A$127,1)+1),INDEX($A$2:$A$127,MATCH(C1497,$A$2:$A$127,1)-1):INDEX($A$2:$A$127,MATCH(C1497,$A$2:$A$127,1)+1))</f>
        <v>1.4480902936753921</v>
      </c>
      <c r="E1497" s="124"/>
      <c r="H1497" s="122"/>
    </row>
    <row r="1498" spans="1:8" x14ac:dyDescent="0.2">
      <c r="A1498" s="123"/>
      <c r="B1498" s="123"/>
      <c r="C1498" s="125">
        <v>449.60000000003402</v>
      </c>
      <c r="D1498" s="120">
        <f>FORECAST(C1498,INDEX($B$2:$B$127,MATCH(C1498,$A$2:$A$127,1)-1):INDEX($B$2:$B$127,MATCH(C1498,$A$2:$A$127,1)+1),INDEX($A$2:$A$127,MATCH(C1498,$A$2:$A$127,1)-1):INDEX($A$2:$A$127,MATCH(C1498,$A$2:$A$127,1)+1))</f>
        <v>1.4411006770556902</v>
      </c>
      <c r="E1498" s="135"/>
      <c r="H1498" s="122"/>
    </row>
    <row r="1499" spans="1:8" x14ac:dyDescent="0.2">
      <c r="A1499" s="123"/>
      <c r="B1499" s="123"/>
      <c r="C1499" s="125">
        <v>449.70000000003398</v>
      </c>
      <c r="D1499" s="120">
        <f>FORECAST(C1499,INDEX($B$2:$B$127,MATCH(C1499,$A$2:$A$127,1)-1):INDEX($B$2:$B$127,MATCH(C1499,$A$2:$A$127,1)+1),INDEX($A$2:$A$127,MATCH(C1499,$A$2:$A$127,1)-1):INDEX($A$2:$A$127,MATCH(C1499,$A$2:$A$127,1)+1))</f>
        <v>1.4341110604359919</v>
      </c>
      <c r="E1499" s="124"/>
      <c r="H1499" s="122"/>
    </row>
    <row r="1500" spans="1:8" x14ac:dyDescent="0.2">
      <c r="A1500" s="123"/>
      <c r="B1500" s="123"/>
      <c r="C1500" s="125">
        <v>449.800000000034</v>
      </c>
      <c r="D1500" s="120">
        <f>FORECAST(C1500,INDEX($B$2:$B$127,MATCH(C1500,$A$2:$A$127,1)-1):INDEX($B$2:$B$127,MATCH(C1500,$A$2:$A$127,1)+1),INDEX($A$2:$A$127,MATCH(C1500,$A$2:$A$127,1)-1):INDEX($A$2:$A$127,MATCH(C1500,$A$2:$A$127,1)+1))</f>
        <v>1.42712144381629</v>
      </c>
      <c r="E1500" s="135"/>
      <c r="H1500" s="122"/>
    </row>
    <row r="1501" spans="1:8" x14ac:dyDescent="0.2">
      <c r="A1501" s="123"/>
      <c r="B1501" s="123"/>
      <c r="C1501" s="125">
        <v>449.90000000003403</v>
      </c>
      <c r="D1501" s="120">
        <f>FORECAST(C1501,INDEX($B$2:$B$127,MATCH(C1501,$A$2:$A$127,1)-1):INDEX($B$2:$B$127,MATCH(C1501,$A$2:$A$127,1)+1),INDEX($A$2:$A$127,MATCH(C1501,$A$2:$A$127,1)-1):INDEX($A$2:$A$127,MATCH(C1501,$A$2:$A$127,1)+1))</f>
        <v>1.4201318271965881</v>
      </c>
      <c r="E1501" s="124"/>
      <c r="H1501" s="122"/>
    </row>
    <row r="1502" spans="1:8" x14ac:dyDescent="0.2">
      <c r="A1502" s="123"/>
      <c r="B1502" s="123"/>
      <c r="C1502" s="125">
        <v>450.00000000003399</v>
      </c>
      <c r="D1502" s="120">
        <f>FORECAST(C1502,INDEX($B$2:$B$127,MATCH(C1502,$A$2:$A$127,1)-1):INDEX($B$2:$B$127,MATCH(C1502,$A$2:$A$127,1)+1),INDEX($A$2:$A$127,MATCH(C1502,$A$2:$A$127,1)-1):INDEX($A$2:$A$127,MATCH(C1502,$A$2:$A$127,1)+1))</f>
        <v>1.4131422105768898</v>
      </c>
      <c r="E1502" s="135"/>
      <c r="H1502" s="122"/>
    </row>
    <row r="1503" spans="1:8" x14ac:dyDescent="0.2">
      <c r="A1503" s="123"/>
      <c r="B1503" s="123"/>
      <c r="C1503" s="125">
        <v>450.10000000003402</v>
      </c>
      <c r="D1503" s="120">
        <f>FORECAST(C1503,INDEX($B$2:$B$127,MATCH(C1503,$A$2:$A$127,1)-1):INDEX($B$2:$B$127,MATCH(C1503,$A$2:$A$127,1)+1),INDEX($A$2:$A$127,MATCH(C1503,$A$2:$A$127,1)-1):INDEX($A$2:$A$127,MATCH(C1503,$A$2:$A$127,1)+1))</f>
        <v>1.4061525939571915</v>
      </c>
      <c r="E1503" s="124"/>
      <c r="H1503" s="122"/>
    </row>
    <row r="1504" spans="1:8" x14ac:dyDescent="0.2">
      <c r="A1504" s="123"/>
      <c r="B1504" s="123"/>
      <c r="C1504" s="125">
        <v>450.20000000003398</v>
      </c>
      <c r="D1504" s="120">
        <f>FORECAST(C1504,INDEX($B$2:$B$127,MATCH(C1504,$A$2:$A$127,1)-1):INDEX($B$2:$B$127,MATCH(C1504,$A$2:$A$127,1)+1),INDEX($A$2:$A$127,MATCH(C1504,$A$2:$A$127,1)-1):INDEX($A$2:$A$127,MATCH(C1504,$A$2:$A$127,1)+1))</f>
        <v>1.3991629773374932</v>
      </c>
      <c r="E1504" s="135"/>
      <c r="H1504" s="122"/>
    </row>
    <row r="1505" spans="1:8" x14ac:dyDescent="0.2">
      <c r="A1505" s="123"/>
      <c r="B1505" s="123"/>
      <c r="C1505" s="125">
        <v>450.300000000034</v>
      </c>
      <c r="D1505" s="120">
        <f>FORECAST(C1505,INDEX($B$2:$B$127,MATCH(C1505,$A$2:$A$127,1)-1):INDEX($B$2:$B$127,MATCH(C1505,$A$2:$A$127,1)+1),INDEX($A$2:$A$127,MATCH(C1505,$A$2:$A$127,1)-1):INDEX($A$2:$A$127,MATCH(C1505,$A$2:$A$127,1)+1))</f>
        <v>1.3921733607177913</v>
      </c>
      <c r="E1505" s="124"/>
      <c r="H1505" s="122"/>
    </row>
    <row r="1506" spans="1:8" x14ac:dyDescent="0.2">
      <c r="A1506" s="123"/>
      <c r="B1506" s="123"/>
      <c r="C1506" s="125">
        <v>450.40000000003403</v>
      </c>
      <c r="D1506" s="120">
        <f>FORECAST(C1506,INDEX($B$2:$B$127,MATCH(C1506,$A$2:$A$127,1)-1):INDEX($B$2:$B$127,MATCH(C1506,$A$2:$A$127,1)+1),INDEX($A$2:$A$127,MATCH(C1506,$A$2:$A$127,1)-1):INDEX($A$2:$A$127,MATCH(C1506,$A$2:$A$127,1)+1))</f>
        <v>1.3851837440980894</v>
      </c>
      <c r="E1506" s="135"/>
      <c r="H1506" s="122"/>
    </row>
    <row r="1507" spans="1:8" x14ac:dyDescent="0.2">
      <c r="A1507" s="123"/>
      <c r="B1507" s="123"/>
      <c r="C1507" s="125">
        <v>450.50000000003399</v>
      </c>
      <c r="D1507" s="120">
        <f>FORECAST(C1507,INDEX($B$2:$B$127,MATCH(C1507,$A$2:$A$127,1)-1):INDEX($B$2:$B$127,MATCH(C1507,$A$2:$A$127,1)+1),INDEX($A$2:$A$127,MATCH(C1507,$A$2:$A$127,1)-1):INDEX($A$2:$A$127,MATCH(C1507,$A$2:$A$127,1)+1))</f>
        <v>1.3781941274783911</v>
      </c>
      <c r="E1507" s="124"/>
      <c r="H1507" s="122"/>
    </row>
    <row r="1508" spans="1:8" x14ac:dyDescent="0.2">
      <c r="A1508" s="123"/>
      <c r="B1508" s="123"/>
      <c r="C1508" s="125">
        <v>450.60000000003402</v>
      </c>
      <c r="D1508" s="120">
        <f>FORECAST(C1508,INDEX($B$2:$B$127,MATCH(C1508,$A$2:$A$127,1)-1):INDEX($B$2:$B$127,MATCH(C1508,$A$2:$A$127,1)+1),INDEX($A$2:$A$127,MATCH(C1508,$A$2:$A$127,1)-1):INDEX($A$2:$A$127,MATCH(C1508,$A$2:$A$127,1)+1))</f>
        <v>1.3712045108586892</v>
      </c>
      <c r="E1508" s="135"/>
      <c r="H1508" s="122"/>
    </row>
    <row r="1509" spans="1:8" x14ac:dyDescent="0.2">
      <c r="A1509" s="123"/>
      <c r="B1509" s="123"/>
      <c r="C1509" s="125">
        <v>450.70000000003398</v>
      </c>
      <c r="D1509" s="120">
        <f>FORECAST(C1509,INDEX($B$2:$B$127,MATCH(C1509,$A$2:$A$127,1)-1):INDEX($B$2:$B$127,MATCH(C1509,$A$2:$A$127,1)+1),INDEX($A$2:$A$127,MATCH(C1509,$A$2:$A$127,1)-1):INDEX($A$2:$A$127,MATCH(C1509,$A$2:$A$127,1)+1))</f>
        <v>1.3642148942389909</v>
      </c>
      <c r="E1509" s="124"/>
      <c r="H1509" s="122"/>
    </row>
    <row r="1510" spans="1:8" x14ac:dyDescent="0.2">
      <c r="A1510" s="123"/>
      <c r="B1510" s="123"/>
      <c r="C1510" s="125">
        <v>450.800000000034</v>
      </c>
      <c r="D1510" s="120">
        <f>FORECAST(C1510,INDEX($B$2:$B$127,MATCH(C1510,$A$2:$A$127,1)-1):INDEX($B$2:$B$127,MATCH(C1510,$A$2:$A$127,1)+1),INDEX($A$2:$A$127,MATCH(C1510,$A$2:$A$127,1)-1):INDEX($A$2:$A$127,MATCH(C1510,$A$2:$A$127,1)+1))</f>
        <v>1.3572252776192926</v>
      </c>
      <c r="E1510" s="135"/>
      <c r="H1510" s="122"/>
    </row>
    <row r="1511" spans="1:8" x14ac:dyDescent="0.2">
      <c r="A1511" s="123"/>
      <c r="B1511" s="123"/>
      <c r="C1511" s="125">
        <v>450.90000000003403</v>
      </c>
      <c r="D1511" s="120">
        <f>FORECAST(C1511,INDEX($B$2:$B$127,MATCH(C1511,$A$2:$A$127,1)-1):INDEX($B$2:$B$127,MATCH(C1511,$A$2:$A$127,1)+1),INDEX($A$2:$A$127,MATCH(C1511,$A$2:$A$127,1)-1):INDEX($A$2:$A$127,MATCH(C1511,$A$2:$A$127,1)+1))</f>
        <v>1.3329535921444204</v>
      </c>
      <c r="E1511" s="124"/>
      <c r="H1511" s="122"/>
    </row>
    <row r="1512" spans="1:8" x14ac:dyDescent="0.2">
      <c r="A1512" s="123"/>
      <c r="B1512" s="123"/>
      <c r="C1512" s="125">
        <v>451.00000000003399</v>
      </c>
      <c r="D1512" s="120">
        <f>FORECAST(C1512,INDEX($B$2:$B$127,MATCH(C1512,$A$2:$A$127,1)-1):INDEX($B$2:$B$127,MATCH(C1512,$A$2:$A$127,1)+1),INDEX($A$2:$A$127,MATCH(C1512,$A$2:$A$127,1)-1):INDEX($A$2:$A$127,MATCH(C1512,$A$2:$A$127,1)+1))</f>
        <v>1.3251729802436429</v>
      </c>
      <c r="E1512" s="135"/>
      <c r="H1512" s="122"/>
    </row>
    <row r="1513" spans="1:8" x14ac:dyDescent="0.2">
      <c r="A1513" s="123"/>
      <c r="B1513" s="123"/>
      <c r="C1513" s="125">
        <v>451.10000000003402</v>
      </c>
      <c r="D1513" s="120">
        <f>FORECAST(C1513,INDEX($B$2:$B$127,MATCH(C1513,$A$2:$A$127,1)-1):INDEX($B$2:$B$127,MATCH(C1513,$A$2:$A$127,1)+1),INDEX($A$2:$A$127,MATCH(C1513,$A$2:$A$127,1)-1):INDEX($A$2:$A$127,MATCH(C1513,$A$2:$A$127,1)+1))</f>
        <v>1.3173923683428654</v>
      </c>
      <c r="E1513" s="124"/>
      <c r="H1513" s="122"/>
    </row>
    <row r="1514" spans="1:8" x14ac:dyDescent="0.2">
      <c r="A1514" s="123"/>
      <c r="B1514" s="123"/>
      <c r="C1514" s="125">
        <v>451.20000000003398</v>
      </c>
      <c r="D1514" s="120">
        <f>FORECAST(C1514,INDEX($B$2:$B$127,MATCH(C1514,$A$2:$A$127,1)-1):INDEX($B$2:$B$127,MATCH(C1514,$A$2:$A$127,1)+1),INDEX($A$2:$A$127,MATCH(C1514,$A$2:$A$127,1)-1):INDEX($A$2:$A$127,MATCH(C1514,$A$2:$A$127,1)+1))</f>
        <v>1.3096117564420879</v>
      </c>
      <c r="E1514" s="135"/>
      <c r="H1514" s="122"/>
    </row>
    <row r="1515" spans="1:8" x14ac:dyDescent="0.2">
      <c r="A1515" s="123"/>
      <c r="B1515" s="123"/>
      <c r="C1515" s="125">
        <v>451.300000000034</v>
      </c>
      <c r="D1515" s="120">
        <f>FORECAST(C1515,INDEX($B$2:$B$127,MATCH(C1515,$A$2:$A$127,1)-1):INDEX($B$2:$B$127,MATCH(C1515,$A$2:$A$127,1)+1),INDEX($A$2:$A$127,MATCH(C1515,$A$2:$A$127,1)-1):INDEX($A$2:$A$127,MATCH(C1515,$A$2:$A$127,1)+1))</f>
        <v>1.3018311445413104</v>
      </c>
      <c r="E1515" s="124"/>
      <c r="H1515" s="122"/>
    </row>
    <row r="1516" spans="1:8" x14ac:dyDescent="0.2">
      <c r="A1516" s="123"/>
      <c r="B1516" s="123"/>
      <c r="C1516" s="125">
        <v>451.40000000003403</v>
      </c>
      <c r="D1516" s="120">
        <f>FORECAST(C1516,INDEX($B$2:$B$127,MATCH(C1516,$A$2:$A$127,1)-1):INDEX($B$2:$B$127,MATCH(C1516,$A$2:$A$127,1)+1),INDEX($A$2:$A$127,MATCH(C1516,$A$2:$A$127,1)-1):INDEX($A$2:$A$127,MATCH(C1516,$A$2:$A$127,1)+1))</f>
        <v>1.2940505326405329</v>
      </c>
      <c r="E1516" s="135"/>
      <c r="H1516" s="122"/>
    </row>
    <row r="1517" spans="1:8" x14ac:dyDescent="0.2">
      <c r="A1517" s="123"/>
      <c r="B1517" s="123"/>
      <c r="C1517" s="125">
        <v>451.50000000003399</v>
      </c>
      <c r="D1517" s="120">
        <f>FORECAST(C1517,INDEX($B$2:$B$127,MATCH(C1517,$A$2:$A$127,1)-1):INDEX($B$2:$B$127,MATCH(C1517,$A$2:$A$127,1)+1),INDEX($A$2:$A$127,MATCH(C1517,$A$2:$A$127,1)-1):INDEX($A$2:$A$127,MATCH(C1517,$A$2:$A$127,1)+1))</f>
        <v>1.2862699207397554</v>
      </c>
      <c r="E1517" s="124"/>
      <c r="H1517" s="122"/>
    </row>
    <row r="1518" spans="1:8" x14ac:dyDescent="0.2">
      <c r="A1518" s="123"/>
      <c r="B1518" s="123"/>
      <c r="C1518" s="125">
        <v>451.60000000003402</v>
      </c>
      <c r="D1518" s="120">
        <f>FORECAST(C1518,INDEX($B$2:$B$127,MATCH(C1518,$A$2:$A$127,1)-1):INDEX($B$2:$B$127,MATCH(C1518,$A$2:$A$127,1)+1),INDEX($A$2:$A$127,MATCH(C1518,$A$2:$A$127,1)-1):INDEX($A$2:$A$127,MATCH(C1518,$A$2:$A$127,1)+1))</f>
        <v>1.2784893088389779</v>
      </c>
      <c r="E1518" s="135"/>
      <c r="H1518" s="122"/>
    </row>
    <row r="1519" spans="1:8" x14ac:dyDescent="0.2">
      <c r="A1519" s="123"/>
      <c r="B1519" s="123"/>
      <c r="C1519" s="125">
        <v>451.70000000003398</v>
      </c>
      <c r="D1519" s="120">
        <f>FORECAST(C1519,INDEX($B$2:$B$127,MATCH(C1519,$A$2:$A$127,1)-1):INDEX($B$2:$B$127,MATCH(C1519,$A$2:$A$127,1)+1),INDEX($A$2:$A$127,MATCH(C1519,$A$2:$A$127,1)-1):INDEX($A$2:$A$127,MATCH(C1519,$A$2:$A$127,1)+1))</f>
        <v>1.2707086969382004</v>
      </c>
      <c r="E1519" s="124"/>
      <c r="H1519" s="122"/>
    </row>
    <row r="1520" spans="1:8" x14ac:dyDescent="0.2">
      <c r="A1520" s="123"/>
      <c r="B1520" s="123"/>
      <c r="C1520" s="125">
        <v>451.80000000003503</v>
      </c>
      <c r="D1520" s="120">
        <f>FORECAST(C1520,INDEX($B$2:$B$127,MATCH(C1520,$A$2:$A$127,1)-1):INDEX($B$2:$B$127,MATCH(C1520,$A$2:$A$127,1)+1),INDEX($A$2:$A$127,MATCH(C1520,$A$2:$A$127,1)-1):INDEX($A$2:$A$127,MATCH(C1520,$A$2:$A$127,1)+1))</f>
        <v>1.2629280850373448</v>
      </c>
      <c r="E1520" s="135"/>
      <c r="H1520" s="122"/>
    </row>
    <row r="1521" spans="1:8" x14ac:dyDescent="0.2">
      <c r="A1521" s="123"/>
      <c r="B1521" s="123"/>
      <c r="C1521" s="125">
        <v>451.90000000003499</v>
      </c>
      <c r="D1521" s="120">
        <f>FORECAST(C1521,INDEX($B$2:$B$127,MATCH(C1521,$A$2:$A$127,1)-1):INDEX($B$2:$B$127,MATCH(C1521,$A$2:$A$127,1)+1),INDEX($A$2:$A$127,MATCH(C1521,$A$2:$A$127,1)-1):INDEX($A$2:$A$127,MATCH(C1521,$A$2:$A$127,1)+1))</f>
        <v>1.2551474731365673</v>
      </c>
      <c r="E1521" s="124"/>
      <c r="H1521" s="122"/>
    </row>
    <row r="1522" spans="1:8" x14ac:dyDescent="0.2">
      <c r="A1522" s="123"/>
      <c r="B1522" s="123"/>
      <c r="C1522" s="125">
        <v>452.00000000003502</v>
      </c>
      <c r="D1522" s="120">
        <f>FORECAST(C1522,INDEX($B$2:$B$127,MATCH(C1522,$A$2:$A$127,1)-1):INDEX($B$2:$B$127,MATCH(C1522,$A$2:$A$127,1)+1),INDEX($A$2:$A$127,MATCH(C1522,$A$2:$A$127,1)-1):INDEX($A$2:$A$127,MATCH(C1522,$A$2:$A$127,1)+1))</f>
        <v>1.2473668612357898</v>
      </c>
      <c r="E1522" s="135"/>
      <c r="H1522" s="122"/>
    </row>
    <row r="1523" spans="1:8" x14ac:dyDescent="0.2">
      <c r="A1523" s="123"/>
      <c r="B1523" s="123"/>
      <c r="C1523" s="125">
        <v>452.10000000003498</v>
      </c>
      <c r="D1523" s="120">
        <f>FORECAST(C1523,INDEX($B$2:$B$127,MATCH(C1523,$A$2:$A$127,1)-1):INDEX($B$2:$B$127,MATCH(C1523,$A$2:$A$127,1)+1),INDEX($A$2:$A$127,MATCH(C1523,$A$2:$A$127,1)-1):INDEX($A$2:$A$127,MATCH(C1523,$A$2:$A$127,1)+1))</f>
        <v>1.2395862493350194</v>
      </c>
      <c r="E1523" s="124"/>
      <c r="H1523" s="122"/>
    </row>
    <row r="1524" spans="1:8" x14ac:dyDescent="0.2">
      <c r="A1524" s="123"/>
      <c r="B1524" s="123"/>
      <c r="C1524" s="125">
        <v>452.200000000035</v>
      </c>
      <c r="D1524" s="120">
        <f>FORECAST(C1524,INDEX($B$2:$B$127,MATCH(C1524,$A$2:$A$127,1)-1):INDEX($B$2:$B$127,MATCH(C1524,$A$2:$A$127,1)+1),INDEX($A$2:$A$127,MATCH(C1524,$A$2:$A$127,1)-1):INDEX($A$2:$A$127,MATCH(C1524,$A$2:$A$127,1)+1))</f>
        <v>1.2318056374342348</v>
      </c>
      <c r="E1524" s="135"/>
      <c r="H1524" s="122"/>
    </row>
    <row r="1525" spans="1:8" x14ac:dyDescent="0.2">
      <c r="A1525" s="123"/>
      <c r="B1525" s="123"/>
      <c r="C1525" s="125">
        <v>452.30000000003503</v>
      </c>
      <c r="D1525" s="120">
        <f>FORECAST(C1525,INDEX($B$2:$B$127,MATCH(C1525,$A$2:$A$127,1)-1):INDEX($B$2:$B$127,MATCH(C1525,$A$2:$A$127,1)+1),INDEX($A$2:$A$127,MATCH(C1525,$A$2:$A$127,1)-1):INDEX($A$2:$A$127,MATCH(C1525,$A$2:$A$127,1)+1))</f>
        <v>1.2240250255334573</v>
      </c>
      <c r="E1525" s="124"/>
      <c r="H1525" s="122"/>
    </row>
    <row r="1526" spans="1:8" x14ac:dyDescent="0.2">
      <c r="A1526" s="123"/>
      <c r="B1526" s="123"/>
      <c r="C1526" s="125">
        <v>452.40000000003499</v>
      </c>
      <c r="D1526" s="120">
        <f>FORECAST(C1526,INDEX($B$2:$B$127,MATCH(C1526,$A$2:$A$127,1)-1):INDEX($B$2:$B$127,MATCH(C1526,$A$2:$A$127,1)+1),INDEX($A$2:$A$127,MATCH(C1526,$A$2:$A$127,1)-1):INDEX($A$2:$A$127,MATCH(C1526,$A$2:$A$127,1)+1))</f>
        <v>1.2162444136326798</v>
      </c>
      <c r="E1526" s="135"/>
      <c r="H1526" s="122"/>
    </row>
    <row r="1527" spans="1:8" x14ac:dyDescent="0.2">
      <c r="A1527" s="123"/>
      <c r="B1527" s="123"/>
      <c r="C1527" s="125">
        <v>452.50000000003502</v>
      </c>
      <c r="D1527" s="120">
        <f>FORECAST(C1527,INDEX($B$2:$B$127,MATCH(C1527,$A$2:$A$127,1)-1):INDEX($B$2:$B$127,MATCH(C1527,$A$2:$A$127,1)+1),INDEX($A$2:$A$127,MATCH(C1527,$A$2:$A$127,1)-1):INDEX($A$2:$A$127,MATCH(C1527,$A$2:$A$127,1)+1))</f>
        <v>1.2084638017319023</v>
      </c>
      <c r="E1527" s="124"/>
      <c r="H1527" s="122"/>
    </row>
    <row r="1528" spans="1:8" x14ac:dyDescent="0.2">
      <c r="A1528" s="123"/>
      <c r="B1528" s="123"/>
      <c r="C1528" s="125">
        <v>452.60000000003498</v>
      </c>
      <c r="D1528" s="120">
        <f>FORECAST(C1528,INDEX($B$2:$B$127,MATCH(C1528,$A$2:$A$127,1)-1):INDEX($B$2:$B$127,MATCH(C1528,$A$2:$A$127,1)+1),INDEX($A$2:$A$127,MATCH(C1528,$A$2:$A$127,1)-1):INDEX($A$2:$A$127,MATCH(C1528,$A$2:$A$127,1)+1))</f>
        <v>1.2006831898311319</v>
      </c>
      <c r="E1528" s="135"/>
      <c r="H1528" s="122"/>
    </row>
    <row r="1529" spans="1:8" x14ac:dyDescent="0.2">
      <c r="A1529" s="123"/>
      <c r="B1529" s="123"/>
      <c r="C1529" s="125">
        <v>452.700000000035</v>
      </c>
      <c r="D1529" s="120">
        <f>FORECAST(C1529,INDEX($B$2:$B$127,MATCH(C1529,$A$2:$A$127,1)-1):INDEX($B$2:$B$127,MATCH(C1529,$A$2:$A$127,1)+1),INDEX($A$2:$A$127,MATCH(C1529,$A$2:$A$127,1)-1):INDEX($A$2:$A$127,MATCH(C1529,$A$2:$A$127,1)+1))</f>
        <v>1.1929025779303473</v>
      </c>
      <c r="E1529" s="124"/>
      <c r="H1529" s="122"/>
    </row>
    <row r="1530" spans="1:8" x14ac:dyDescent="0.2">
      <c r="A1530" s="123"/>
      <c r="B1530" s="123"/>
      <c r="C1530" s="125">
        <v>452.80000000003503</v>
      </c>
      <c r="D1530" s="120">
        <f>FORECAST(C1530,INDEX($B$2:$B$127,MATCH(C1530,$A$2:$A$127,1)-1):INDEX($B$2:$B$127,MATCH(C1530,$A$2:$A$127,1)+1),INDEX($A$2:$A$127,MATCH(C1530,$A$2:$A$127,1)-1):INDEX($A$2:$A$127,MATCH(C1530,$A$2:$A$127,1)+1))</f>
        <v>1.1851219660295698</v>
      </c>
      <c r="E1530" s="135"/>
      <c r="H1530" s="122"/>
    </row>
    <row r="1531" spans="1:8" x14ac:dyDescent="0.2">
      <c r="A1531" s="123"/>
      <c r="B1531" s="123"/>
      <c r="C1531" s="125">
        <v>452.90000000003499</v>
      </c>
      <c r="D1531" s="120">
        <f>FORECAST(C1531,INDEX($B$2:$B$127,MATCH(C1531,$A$2:$A$127,1)-1):INDEX($B$2:$B$127,MATCH(C1531,$A$2:$A$127,1)+1),INDEX($A$2:$A$127,MATCH(C1531,$A$2:$A$127,1)-1):INDEX($A$2:$A$127,MATCH(C1531,$A$2:$A$127,1)+1))</f>
        <v>1.1773413541287994</v>
      </c>
      <c r="E1531" s="124"/>
      <c r="H1531" s="122"/>
    </row>
    <row r="1532" spans="1:8" x14ac:dyDescent="0.2">
      <c r="A1532" s="123"/>
      <c r="B1532" s="123"/>
      <c r="C1532" s="125">
        <v>453.00000000003502</v>
      </c>
      <c r="D1532" s="120">
        <f>FORECAST(C1532,INDEX($B$2:$B$127,MATCH(C1532,$A$2:$A$127,1)-1):INDEX($B$2:$B$127,MATCH(C1532,$A$2:$A$127,1)+1),INDEX($A$2:$A$127,MATCH(C1532,$A$2:$A$127,1)-1):INDEX($A$2:$A$127,MATCH(C1532,$A$2:$A$127,1)+1))</f>
        <v>1.1695607422280148</v>
      </c>
      <c r="E1532" s="135"/>
      <c r="H1532" s="122"/>
    </row>
    <row r="1533" spans="1:8" x14ac:dyDescent="0.2">
      <c r="A1533" s="123"/>
      <c r="B1533" s="123"/>
      <c r="C1533" s="125">
        <v>453.10000000003498</v>
      </c>
      <c r="D1533" s="120">
        <f>FORECAST(C1533,INDEX($B$2:$B$127,MATCH(C1533,$A$2:$A$127,1)-1):INDEX($B$2:$B$127,MATCH(C1533,$A$2:$A$127,1)+1),INDEX($A$2:$A$127,MATCH(C1533,$A$2:$A$127,1)-1):INDEX($A$2:$A$127,MATCH(C1533,$A$2:$A$127,1)+1))</f>
        <v>1.1617801303272444</v>
      </c>
      <c r="E1533" s="124"/>
      <c r="H1533" s="122"/>
    </row>
    <row r="1534" spans="1:8" x14ac:dyDescent="0.2">
      <c r="A1534" s="123"/>
      <c r="B1534" s="123"/>
      <c r="C1534" s="125">
        <v>453.200000000035</v>
      </c>
      <c r="D1534" s="120">
        <f>FORECAST(C1534,INDEX($B$2:$B$127,MATCH(C1534,$A$2:$A$127,1)-1):INDEX($B$2:$B$127,MATCH(C1534,$A$2:$A$127,1)+1),INDEX($A$2:$A$127,MATCH(C1534,$A$2:$A$127,1)-1):INDEX($A$2:$A$127,MATCH(C1534,$A$2:$A$127,1)+1))</f>
        <v>1.1539995184264598</v>
      </c>
      <c r="E1534" s="135"/>
      <c r="H1534" s="122"/>
    </row>
    <row r="1535" spans="1:8" x14ac:dyDescent="0.2">
      <c r="A1535" s="123"/>
      <c r="B1535" s="123"/>
      <c r="C1535" s="125">
        <v>453.30000000003503</v>
      </c>
      <c r="D1535" s="120">
        <f>FORECAST(C1535,INDEX($B$2:$B$127,MATCH(C1535,$A$2:$A$127,1)-1):INDEX($B$2:$B$127,MATCH(C1535,$A$2:$A$127,1)+1),INDEX($A$2:$A$127,MATCH(C1535,$A$2:$A$127,1)-1):INDEX($A$2:$A$127,MATCH(C1535,$A$2:$A$127,1)+1))</f>
        <v>1.1958050746587716</v>
      </c>
      <c r="E1535" s="124"/>
      <c r="H1535" s="122"/>
    </row>
    <row r="1536" spans="1:8" x14ac:dyDescent="0.2">
      <c r="A1536" s="123"/>
      <c r="B1536" s="123"/>
      <c r="C1536" s="125">
        <v>453.40000000003499</v>
      </c>
      <c r="D1536" s="120">
        <f>FORECAST(C1536,INDEX($B$2:$B$127,MATCH(C1536,$A$2:$A$127,1)-1):INDEX($B$2:$B$127,MATCH(C1536,$A$2:$A$127,1)+1),INDEX($A$2:$A$127,MATCH(C1536,$A$2:$A$127,1)-1):INDEX($A$2:$A$127,MATCH(C1536,$A$2:$A$127,1)+1))</f>
        <v>1.1907848881946528</v>
      </c>
      <c r="E1536" s="135"/>
      <c r="H1536" s="122"/>
    </row>
    <row r="1537" spans="1:8" x14ac:dyDescent="0.2">
      <c r="A1537" s="123"/>
      <c r="B1537" s="123"/>
      <c r="C1537" s="125">
        <v>453.50000000003502</v>
      </c>
      <c r="D1537" s="120">
        <f>FORECAST(C1537,INDEX($B$2:$B$127,MATCH(C1537,$A$2:$A$127,1)-1):INDEX($B$2:$B$127,MATCH(C1537,$A$2:$A$127,1)+1),INDEX($A$2:$A$127,MATCH(C1537,$A$2:$A$127,1)-1):INDEX($A$2:$A$127,MATCH(C1537,$A$2:$A$127,1)+1))</f>
        <v>1.1857647017305304</v>
      </c>
      <c r="E1537" s="124"/>
      <c r="H1537" s="122"/>
    </row>
    <row r="1538" spans="1:8" x14ac:dyDescent="0.2">
      <c r="A1538" s="123"/>
      <c r="B1538" s="123"/>
      <c r="C1538" s="125">
        <v>453.60000000003498</v>
      </c>
      <c r="D1538" s="120">
        <f>FORECAST(C1538,INDEX($B$2:$B$127,MATCH(C1538,$A$2:$A$127,1)-1):INDEX($B$2:$B$127,MATCH(C1538,$A$2:$A$127,1)+1),INDEX($A$2:$A$127,MATCH(C1538,$A$2:$A$127,1)-1):INDEX($A$2:$A$127,MATCH(C1538,$A$2:$A$127,1)+1))</f>
        <v>1.180744515266408</v>
      </c>
      <c r="E1538" s="135"/>
      <c r="H1538" s="122"/>
    </row>
    <row r="1539" spans="1:8" x14ac:dyDescent="0.2">
      <c r="A1539" s="123"/>
      <c r="B1539" s="123"/>
      <c r="C1539" s="125">
        <v>453.700000000035</v>
      </c>
      <c r="D1539" s="120">
        <f>FORECAST(C1539,INDEX($B$2:$B$127,MATCH(C1539,$A$2:$A$127,1)-1):INDEX($B$2:$B$127,MATCH(C1539,$A$2:$A$127,1)+1),INDEX($A$2:$A$127,MATCH(C1539,$A$2:$A$127,1)-1):INDEX($A$2:$A$127,MATCH(C1539,$A$2:$A$127,1)+1))</f>
        <v>1.1757243288022856</v>
      </c>
      <c r="E1539" s="124"/>
      <c r="H1539" s="122"/>
    </row>
    <row r="1540" spans="1:8" x14ac:dyDescent="0.2">
      <c r="A1540" s="123"/>
      <c r="B1540" s="123"/>
      <c r="C1540" s="125">
        <v>453.80000000003503</v>
      </c>
      <c r="D1540" s="120">
        <f>FORECAST(C1540,INDEX($B$2:$B$127,MATCH(C1540,$A$2:$A$127,1)-1):INDEX($B$2:$B$127,MATCH(C1540,$A$2:$A$127,1)+1),INDEX($A$2:$A$127,MATCH(C1540,$A$2:$A$127,1)-1):INDEX($A$2:$A$127,MATCH(C1540,$A$2:$A$127,1)+1))</f>
        <v>1.1707041423381632</v>
      </c>
      <c r="E1540" s="135"/>
      <c r="H1540" s="122"/>
    </row>
    <row r="1541" spans="1:8" x14ac:dyDescent="0.2">
      <c r="A1541" s="123"/>
      <c r="B1541" s="123"/>
      <c r="C1541" s="125">
        <v>453.90000000003499</v>
      </c>
      <c r="D1541" s="120">
        <f>FORECAST(C1541,INDEX($B$2:$B$127,MATCH(C1541,$A$2:$A$127,1)-1):INDEX($B$2:$B$127,MATCH(C1541,$A$2:$A$127,1)+1),INDEX($A$2:$A$127,MATCH(C1541,$A$2:$A$127,1)-1):INDEX($A$2:$A$127,MATCH(C1541,$A$2:$A$127,1)+1))</f>
        <v>1.1656839558740444</v>
      </c>
      <c r="E1541" s="124"/>
      <c r="H1541" s="122"/>
    </row>
    <row r="1542" spans="1:8" x14ac:dyDescent="0.2">
      <c r="A1542" s="123"/>
      <c r="B1542" s="123"/>
      <c r="C1542" s="125">
        <v>454.00000000003502</v>
      </c>
      <c r="D1542" s="120">
        <f>FORECAST(C1542,INDEX($B$2:$B$127,MATCH(C1542,$A$2:$A$127,1)-1):INDEX($B$2:$B$127,MATCH(C1542,$A$2:$A$127,1)+1),INDEX($A$2:$A$127,MATCH(C1542,$A$2:$A$127,1)-1):INDEX($A$2:$A$127,MATCH(C1542,$A$2:$A$127,1)+1))</f>
        <v>1.160663769409922</v>
      </c>
      <c r="E1542" s="135"/>
      <c r="H1542" s="122"/>
    </row>
    <row r="1543" spans="1:8" x14ac:dyDescent="0.2">
      <c r="A1543" s="123"/>
      <c r="B1543" s="123"/>
      <c r="C1543" s="125">
        <v>454.10000000003498</v>
      </c>
      <c r="D1543" s="120">
        <f>FORECAST(C1543,INDEX($B$2:$B$127,MATCH(C1543,$A$2:$A$127,1)-1):INDEX($B$2:$B$127,MATCH(C1543,$A$2:$A$127,1)+1),INDEX($A$2:$A$127,MATCH(C1543,$A$2:$A$127,1)-1):INDEX($A$2:$A$127,MATCH(C1543,$A$2:$A$127,1)+1))</f>
        <v>1.1556435829457996</v>
      </c>
      <c r="E1543" s="124"/>
      <c r="H1543" s="122"/>
    </row>
    <row r="1544" spans="1:8" x14ac:dyDescent="0.2">
      <c r="A1544" s="123"/>
      <c r="B1544" s="123"/>
      <c r="C1544" s="125">
        <v>454.200000000035</v>
      </c>
      <c r="D1544" s="120">
        <f>FORECAST(C1544,INDEX($B$2:$B$127,MATCH(C1544,$A$2:$A$127,1)-1):INDEX($B$2:$B$127,MATCH(C1544,$A$2:$A$127,1)+1),INDEX($A$2:$A$127,MATCH(C1544,$A$2:$A$127,1)-1):INDEX($A$2:$A$127,MATCH(C1544,$A$2:$A$127,1)+1))</f>
        <v>1.1506233964816772</v>
      </c>
      <c r="E1544" s="135"/>
      <c r="H1544" s="122"/>
    </row>
    <row r="1545" spans="1:8" x14ac:dyDescent="0.2">
      <c r="A1545" s="123"/>
      <c r="B1545" s="123"/>
      <c r="C1545" s="125">
        <v>454.30000000003503</v>
      </c>
      <c r="D1545" s="120">
        <f>FORECAST(C1545,INDEX($B$2:$B$127,MATCH(C1545,$A$2:$A$127,1)-1):INDEX($B$2:$B$127,MATCH(C1545,$A$2:$A$127,1)+1),INDEX($A$2:$A$127,MATCH(C1545,$A$2:$A$127,1)-1):INDEX($A$2:$A$127,MATCH(C1545,$A$2:$A$127,1)+1))</f>
        <v>1.1456032100175548</v>
      </c>
      <c r="E1545" s="124"/>
      <c r="H1545" s="122"/>
    </row>
    <row r="1546" spans="1:8" x14ac:dyDescent="0.2">
      <c r="A1546" s="123"/>
      <c r="B1546" s="123"/>
      <c r="C1546" s="125">
        <v>454.40000000003499</v>
      </c>
      <c r="D1546" s="120">
        <f>FORECAST(C1546,INDEX($B$2:$B$127,MATCH(C1546,$A$2:$A$127,1)-1):INDEX($B$2:$B$127,MATCH(C1546,$A$2:$A$127,1)+1),INDEX($A$2:$A$127,MATCH(C1546,$A$2:$A$127,1)-1):INDEX($A$2:$A$127,MATCH(C1546,$A$2:$A$127,1)+1))</f>
        <v>1.140583023553436</v>
      </c>
      <c r="E1546" s="135"/>
      <c r="H1546" s="122"/>
    </row>
    <row r="1547" spans="1:8" x14ac:dyDescent="0.2">
      <c r="A1547" s="123"/>
      <c r="B1547" s="123"/>
      <c r="C1547" s="125">
        <v>454.50000000003502</v>
      </c>
      <c r="D1547" s="120">
        <f>FORECAST(C1547,INDEX($B$2:$B$127,MATCH(C1547,$A$2:$A$127,1)-1):INDEX($B$2:$B$127,MATCH(C1547,$A$2:$A$127,1)+1),INDEX($A$2:$A$127,MATCH(C1547,$A$2:$A$127,1)-1):INDEX($A$2:$A$127,MATCH(C1547,$A$2:$A$127,1)+1))</f>
        <v>1.1355628370893136</v>
      </c>
      <c r="E1547" s="124"/>
      <c r="H1547" s="122"/>
    </row>
    <row r="1548" spans="1:8" x14ac:dyDescent="0.2">
      <c r="A1548" s="123"/>
      <c r="B1548" s="123"/>
      <c r="C1548" s="125">
        <v>454.60000000003498</v>
      </c>
      <c r="D1548" s="120">
        <f>FORECAST(C1548,INDEX($B$2:$B$127,MATCH(C1548,$A$2:$A$127,1)-1):INDEX($B$2:$B$127,MATCH(C1548,$A$2:$A$127,1)+1),INDEX($A$2:$A$127,MATCH(C1548,$A$2:$A$127,1)-1):INDEX($A$2:$A$127,MATCH(C1548,$A$2:$A$127,1)+1))</f>
        <v>1.1305426506251948</v>
      </c>
      <c r="E1548" s="135"/>
      <c r="H1548" s="122"/>
    </row>
    <row r="1549" spans="1:8" x14ac:dyDescent="0.2">
      <c r="A1549" s="123"/>
      <c r="B1549" s="123"/>
      <c r="C1549" s="125">
        <v>454.700000000035</v>
      </c>
      <c r="D1549" s="120">
        <f>FORECAST(C1549,INDEX($B$2:$B$127,MATCH(C1549,$A$2:$A$127,1)-1):INDEX($B$2:$B$127,MATCH(C1549,$A$2:$A$127,1)+1),INDEX($A$2:$A$127,MATCH(C1549,$A$2:$A$127,1)-1):INDEX($A$2:$A$127,MATCH(C1549,$A$2:$A$127,1)+1))</f>
        <v>1.1255224641610688</v>
      </c>
      <c r="E1549" s="124"/>
      <c r="H1549" s="122"/>
    </row>
    <row r="1550" spans="1:8" x14ac:dyDescent="0.2">
      <c r="A1550" s="123"/>
      <c r="B1550" s="123"/>
      <c r="C1550" s="125">
        <v>454.80000000003503</v>
      </c>
      <c r="D1550" s="120">
        <f>FORECAST(C1550,INDEX($B$2:$B$127,MATCH(C1550,$A$2:$A$127,1)-1):INDEX($B$2:$B$127,MATCH(C1550,$A$2:$A$127,1)+1),INDEX($A$2:$A$127,MATCH(C1550,$A$2:$A$127,1)-1):INDEX($A$2:$A$127,MATCH(C1550,$A$2:$A$127,1)+1))</f>
        <v>1.1205022776969464</v>
      </c>
      <c r="E1550" s="135"/>
      <c r="H1550" s="122"/>
    </row>
    <row r="1551" spans="1:8" x14ac:dyDescent="0.2">
      <c r="A1551" s="123"/>
      <c r="B1551" s="123"/>
      <c r="C1551" s="125">
        <v>454.90000000003499</v>
      </c>
      <c r="D1551" s="120">
        <f>FORECAST(C1551,INDEX($B$2:$B$127,MATCH(C1551,$A$2:$A$127,1)-1):INDEX($B$2:$B$127,MATCH(C1551,$A$2:$A$127,1)+1),INDEX($A$2:$A$127,MATCH(C1551,$A$2:$A$127,1)-1):INDEX($A$2:$A$127,MATCH(C1551,$A$2:$A$127,1)+1))</f>
        <v>1.1154820912328276</v>
      </c>
      <c r="E1551" s="124"/>
      <c r="H1551" s="122"/>
    </row>
    <row r="1552" spans="1:8" x14ac:dyDescent="0.2">
      <c r="A1552" s="123"/>
      <c r="B1552" s="123"/>
      <c r="C1552" s="125">
        <v>455.00000000003502</v>
      </c>
      <c r="D1552" s="120">
        <f>FORECAST(C1552,INDEX($B$2:$B$127,MATCH(C1552,$A$2:$A$127,1)-1):INDEX($B$2:$B$127,MATCH(C1552,$A$2:$A$127,1)+1),INDEX($A$2:$A$127,MATCH(C1552,$A$2:$A$127,1)-1):INDEX($A$2:$A$127,MATCH(C1552,$A$2:$A$127,1)+1))</f>
        <v>1.1104619047687052</v>
      </c>
      <c r="E1552" s="135"/>
      <c r="H1552" s="122"/>
    </row>
    <row r="1553" spans="1:8" x14ac:dyDescent="0.2">
      <c r="A1553" s="123"/>
      <c r="B1553" s="123"/>
      <c r="C1553" s="125">
        <v>455.10000000003498</v>
      </c>
      <c r="D1553" s="120">
        <f>FORECAST(C1553,INDEX($B$2:$B$127,MATCH(C1553,$A$2:$A$127,1)-1):INDEX($B$2:$B$127,MATCH(C1553,$A$2:$A$127,1)+1),INDEX($A$2:$A$127,MATCH(C1553,$A$2:$A$127,1)-1):INDEX($A$2:$A$127,MATCH(C1553,$A$2:$A$127,1)+1))</f>
        <v>1.1054417183045864</v>
      </c>
      <c r="E1553" s="124"/>
      <c r="H1553" s="122"/>
    </row>
    <row r="1554" spans="1:8" x14ac:dyDescent="0.2">
      <c r="A1554" s="123"/>
      <c r="B1554" s="123"/>
      <c r="C1554" s="125">
        <v>455.200000000035</v>
      </c>
      <c r="D1554" s="120">
        <f>FORECAST(C1554,INDEX($B$2:$B$127,MATCH(C1554,$A$2:$A$127,1)-1):INDEX($B$2:$B$127,MATCH(C1554,$A$2:$A$127,1)+1),INDEX($A$2:$A$127,MATCH(C1554,$A$2:$A$127,1)-1):INDEX($A$2:$A$127,MATCH(C1554,$A$2:$A$127,1)+1))</f>
        <v>1.100421531840464</v>
      </c>
      <c r="E1554" s="135"/>
      <c r="H1554" s="122"/>
    </row>
    <row r="1555" spans="1:8" x14ac:dyDescent="0.2">
      <c r="A1555" s="123"/>
      <c r="B1555" s="123"/>
      <c r="C1555" s="125">
        <v>455.30000000003503</v>
      </c>
      <c r="D1555" s="120">
        <f>FORECAST(C1555,INDEX($B$2:$B$127,MATCH(C1555,$A$2:$A$127,1)-1):INDEX($B$2:$B$127,MATCH(C1555,$A$2:$A$127,1)+1),INDEX($A$2:$A$127,MATCH(C1555,$A$2:$A$127,1)-1):INDEX($A$2:$A$127,MATCH(C1555,$A$2:$A$127,1)+1))</f>
        <v>1.095401345376338</v>
      </c>
      <c r="E1555" s="124"/>
      <c r="H1555" s="122"/>
    </row>
    <row r="1556" spans="1:8" x14ac:dyDescent="0.2">
      <c r="A1556" s="123"/>
      <c r="B1556" s="123"/>
      <c r="C1556" s="125">
        <v>455.40000000003499</v>
      </c>
      <c r="D1556" s="120">
        <f>FORECAST(C1556,INDEX($B$2:$B$127,MATCH(C1556,$A$2:$A$127,1)-1):INDEX($B$2:$B$127,MATCH(C1556,$A$2:$A$127,1)+1),INDEX($A$2:$A$127,MATCH(C1556,$A$2:$A$127,1)-1):INDEX($A$2:$A$127,MATCH(C1556,$A$2:$A$127,1)+1))</f>
        <v>1.0903811589122192</v>
      </c>
      <c r="E1556" s="135"/>
      <c r="H1556" s="122"/>
    </row>
    <row r="1557" spans="1:8" x14ac:dyDescent="0.2">
      <c r="A1557" s="123"/>
      <c r="B1557" s="123"/>
      <c r="C1557" s="125">
        <v>455.50000000003502</v>
      </c>
      <c r="D1557" s="120">
        <f>FORECAST(C1557,INDEX($B$2:$B$127,MATCH(C1557,$A$2:$A$127,1)-1):INDEX($B$2:$B$127,MATCH(C1557,$A$2:$A$127,1)+1),INDEX($A$2:$A$127,MATCH(C1557,$A$2:$A$127,1)-1):INDEX($A$2:$A$127,MATCH(C1557,$A$2:$A$127,1)+1))</f>
        <v>1.0853609724480968</v>
      </c>
      <c r="E1557" s="124"/>
      <c r="H1557" s="122"/>
    </row>
    <row r="1558" spans="1:8" x14ac:dyDescent="0.2">
      <c r="A1558" s="123"/>
      <c r="B1558" s="123"/>
      <c r="C1558" s="125">
        <v>455.60000000003498</v>
      </c>
      <c r="D1558" s="120">
        <f>FORECAST(C1558,INDEX($B$2:$B$127,MATCH(C1558,$A$2:$A$127,1)-1):INDEX($B$2:$B$127,MATCH(C1558,$A$2:$A$127,1)+1),INDEX($A$2:$A$127,MATCH(C1558,$A$2:$A$127,1)-1):INDEX($A$2:$A$127,MATCH(C1558,$A$2:$A$127,1)+1))</f>
        <v>1.080340785983978</v>
      </c>
      <c r="E1558" s="135"/>
      <c r="H1558" s="122"/>
    </row>
    <row r="1559" spans="1:8" x14ac:dyDescent="0.2">
      <c r="A1559" s="123"/>
      <c r="B1559" s="123"/>
      <c r="C1559" s="125">
        <v>455.700000000035</v>
      </c>
      <c r="D1559" s="120">
        <f>FORECAST(C1559,INDEX($B$2:$B$127,MATCH(C1559,$A$2:$A$127,1)-1):INDEX($B$2:$B$127,MATCH(C1559,$A$2:$A$127,1)+1),INDEX($A$2:$A$127,MATCH(C1559,$A$2:$A$127,1)-1):INDEX($A$2:$A$127,MATCH(C1559,$A$2:$A$127,1)+1))</f>
        <v>1.0753205995198556</v>
      </c>
      <c r="E1559" s="124"/>
      <c r="H1559" s="122"/>
    </row>
    <row r="1560" spans="1:8" x14ac:dyDescent="0.2">
      <c r="A1560" s="123"/>
      <c r="B1560" s="123"/>
      <c r="C1560" s="125">
        <v>455.80000000003503</v>
      </c>
      <c r="D1560" s="120">
        <f>FORECAST(C1560,INDEX($B$2:$B$127,MATCH(C1560,$A$2:$A$127,1)-1):INDEX($B$2:$B$127,MATCH(C1560,$A$2:$A$127,1)+1),INDEX($A$2:$A$127,MATCH(C1560,$A$2:$A$127,1)-1):INDEX($A$2:$A$127,MATCH(C1560,$A$2:$A$127,1)+1))</f>
        <v>1.0703004130557332</v>
      </c>
      <c r="E1560" s="135"/>
      <c r="H1560" s="122"/>
    </row>
    <row r="1561" spans="1:8" x14ac:dyDescent="0.2">
      <c r="A1561" s="123"/>
      <c r="B1561" s="123"/>
      <c r="C1561" s="125">
        <v>455.90000000003499</v>
      </c>
      <c r="D1561" s="120">
        <f>FORECAST(C1561,INDEX($B$2:$B$127,MATCH(C1561,$A$2:$A$127,1)-1):INDEX($B$2:$B$127,MATCH(C1561,$A$2:$A$127,1)+1),INDEX($A$2:$A$127,MATCH(C1561,$A$2:$A$127,1)-1):INDEX($A$2:$A$127,MATCH(C1561,$A$2:$A$127,1)+1))</f>
        <v>1.0652802265916108</v>
      </c>
      <c r="E1561" s="124"/>
      <c r="H1561" s="122"/>
    </row>
    <row r="1562" spans="1:8" x14ac:dyDescent="0.2">
      <c r="A1562" s="123"/>
      <c r="B1562" s="123"/>
      <c r="C1562" s="125">
        <v>456.00000000003502</v>
      </c>
      <c r="D1562" s="120">
        <f>FORECAST(C1562,INDEX($B$2:$B$127,MATCH(C1562,$A$2:$A$127,1)-1):INDEX($B$2:$B$127,MATCH(C1562,$A$2:$A$127,1)+1),INDEX($A$2:$A$127,MATCH(C1562,$A$2:$A$127,1)-1):INDEX($A$2:$A$127,MATCH(C1562,$A$2:$A$127,1)+1))</f>
        <v>1.0602600401274884</v>
      </c>
      <c r="E1562" s="135"/>
      <c r="H1562" s="122"/>
    </row>
    <row r="1563" spans="1:8" x14ac:dyDescent="0.2">
      <c r="A1563" s="123"/>
      <c r="B1563" s="123"/>
      <c r="C1563" s="125">
        <v>456.10000000003498</v>
      </c>
      <c r="D1563" s="120">
        <f>FORECAST(C1563,INDEX($B$2:$B$127,MATCH(C1563,$A$2:$A$127,1)-1):INDEX($B$2:$B$127,MATCH(C1563,$A$2:$A$127,1)+1),INDEX($A$2:$A$127,MATCH(C1563,$A$2:$A$127,1)-1):INDEX($A$2:$A$127,MATCH(C1563,$A$2:$A$127,1)+1))</f>
        <v>1.0552398536633696</v>
      </c>
      <c r="E1563" s="124"/>
      <c r="H1563" s="122"/>
    </row>
    <row r="1564" spans="1:8" x14ac:dyDescent="0.2">
      <c r="A1564" s="123"/>
      <c r="B1564" s="123"/>
      <c r="C1564" s="125">
        <v>456.20000000003603</v>
      </c>
      <c r="D1564" s="120">
        <f>FORECAST(C1564,INDEX($B$2:$B$127,MATCH(C1564,$A$2:$A$127,1)-1):INDEX($B$2:$B$127,MATCH(C1564,$A$2:$A$127,1)+1),INDEX($A$2:$A$127,MATCH(C1564,$A$2:$A$127,1)-1):INDEX($A$2:$A$127,MATCH(C1564,$A$2:$A$127,1)+1))</f>
        <v>1.0502196671991939</v>
      </c>
      <c r="E1564" s="135"/>
      <c r="H1564" s="122"/>
    </row>
    <row r="1565" spans="1:8" x14ac:dyDescent="0.2">
      <c r="A1565" s="123"/>
      <c r="B1565" s="123"/>
      <c r="C1565" s="125">
        <v>456.30000000003599</v>
      </c>
      <c r="D1565" s="120">
        <f>FORECAST(C1565,INDEX($B$2:$B$127,MATCH(C1565,$A$2:$A$127,1)-1):INDEX($B$2:$B$127,MATCH(C1565,$A$2:$A$127,1)+1),INDEX($A$2:$A$127,MATCH(C1565,$A$2:$A$127,1)-1):INDEX($A$2:$A$127,MATCH(C1565,$A$2:$A$127,1)+1))</f>
        <v>1.0451994807350751</v>
      </c>
      <c r="E1565" s="124"/>
      <c r="H1565" s="122"/>
    </row>
    <row r="1566" spans="1:8" x14ac:dyDescent="0.2">
      <c r="A1566" s="123"/>
      <c r="B1566" s="123"/>
      <c r="C1566" s="125">
        <v>456.40000000003602</v>
      </c>
      <c r="D1566" s="120">
        <f>FORECAST(C1566,INDEX($B$2:$B$127,MATCH(C1566,$A$2:$A$127,1)-1):INDEX($B$2:$B$127,MATCH(C1566,$A$2:$A$127,1)+1),INDEX($A$2:$A$127,MATCH(C1566,$A$2:$A$127,1)-1):INDEX($A$2:$A$127,MATCH(C1566,$A$2:$A$127,1)+1))</f>
        <v>1.0401792942709527</v>
      </c>
      <c r="E1566" s="135"/>
      <c r="H1566" s="122"/>
    </row>
    <row r="1567" spans="1:8" x14ac:dyDescent="0.2">
      <c r="A1567" s="123"/>
      <c r="B1567" s="123"/>
      <c r="C1567" s="125">
        <v>456.50000000003598</v>
      </c>
      <c r="D1567" s="120">
        <f>FORECAST(C1567,INDEX($B$2:$B$127,MATCH(C1567,$A$2:$A$127,1)-1):INDEX($B$2:$B$127,MATCH(C1567,$A$2:$A$127,1)+1),INDEX($A$2:$A$127,MATCH(C1567,$A$2:$A$127,1)-1):INDEX($A$2:$A$127,MATCH(C1567,$A$2:$A$127,1)+1))</f>
        <v>1.0351591078068338</v>
      </c>
      <c r="E1567" s="124"/>
      <c r="H1567" s="122"/>
    </row>
    <row r="1568" spans="1:8" x14ac:dyDescent="0.2">
      <c r="A1568" s="123"/>
      <c r="B1568" s="123"/>
      <c r="C1568" s="125">
        <v>456.600000000036</v>
      </c>
      <c r="D1568" s="120">
        <f>FORECAST(C1568,INDEX($B$2:$B$127,MATCH(C1568,$A$2:$A$127,1)-1):INDEX($B$2:$B$127,MATCH(C1568,$A$2:$A$127,1)+1),INDEX($A$2:$A$127,MATCH(C1568,$A$2:$A$127,1)-1):INDEX($A$2:$A$127,MATCH(C1568,$A$2:$A$127,1)+1))</f>
        <v>1.0301389213427115</v>
      </c>
      <c r="E1568" s="135"/>
      <c r="H1568" s="122"/>
    </row>
    <row r="1569" spans="1:8" x14ac:dyDescent="0.2">
      <c r="A1569" s="123"/>
      <c r="B1569" s="123"/>
      <c r="C1569" s="125">
        <v>456.70000000003603</v>
      </c>
      <c r="D1569" s="120">
        <f>FORECAST(C1569,INDEX($B$2:$B$127,MATCH(C1569,$A$2:$A$127,1)-1):INDEX($B$2:$B$127,MATCH(C1569,$A$2:$A$127,1)+1),INDEX($A$2:$A$127,MATCH(C1569,$A$2:$A$127,1)-1):INDEX($A$2:$A$127,MATCH(C1569,$A$2:$A$127,1)+1))</f>
        <v>1.0251187348785855</v>
      </c>
      <c r="E1569" s="124"/>
      <c r="H1569" s="122"/>
    </row>
    <row r="1570" spans="1:8" x14ac:dyDescent="0.2">
      <c r="A1570" s="123"/>
      <c r="B1570" s="123"/>
      <c r="C1570" s="125">
        <v>456.80000000003599</v>
      </c>
      <c r="D1570" s="120">
        <f>FORECAST(C1570,INDEX($B$2:$B$127,MATCH(C1570,$A$2:$A$127,1)-1):INDEX($B$2:$B$127,MATCH(C1570,$A$2:$A$127,1)+1),INDEX($A$2:$A$127,MATCH(C1570,$A$2:$A$127,1)-1):INDEX($A$2:$A$127,MATCH(C1570,$A$2:$A$127,1)+1))</f>
        <v>1.0200985484144667</v>
      </c>
      <c r="E1570" s="135"/>
      <c r="H1570" s="122"/>
    </row>
    <row r="1571" spans="1:8" x14ac:dyDescent="0.2">
      <c r="A1571" s="123"/>
      <c r="B1571" s="123"/>
      <c r="C1571" s="125">
        <v>456.90000000003602</v>
      </c>
      <c r="D1571" s="120">
        <f>FORECAST(C1571,INDEX($B$2:$B$127,MATCH(C1571,$A$2:$A$127,1)-1):INDEX($B$2:$B$127,MATCH(C1571,$A$2:$A$127,1)+1),INDEX($A$2:$A$127,MATCH(C1571,$A$2:$A$127,1)-1):INDEX($A$2:$A$127,MATCH(C1571,$A$2:$A$127,1)+1))</f>
        <v>1.0150783619503443</v>
      </c>
      <c r="E1571" s="124"/>
      <c r="H1571" s="122"/>
    </row>
    <row r="1572" spans="1:8" x14ac:dyDescent="0.2">
      <c r="A1572" s="123"/>
      <c r="B1572" s="123"/>
      <c r="C1572" s="125">
        <v>457.00000000003598</v>
      </c>
      <c r="D1572" s="120">
        <f>FORECAST(C1572,INDEX($B$2:$B$127,MATCH(C1572,$A$2:$A$127,1)-1):INDEX($B$2:$B$127,MATCH(C1572,$A$2:$A$127,1)+1),INDEX($A$2:$A$127,MATCH(C1572,$A$2:$A$127,1)-1):INDEX($A$2:$A$127,MATCH(C1572,$A$2:$A$127,1)+1))</f>
        <v>1.0100581754862255</v>
      </c>
      <c r="E1572" s="135"/>
      <c r="H1572" s="122"/>
    </row>
    <row r="1573" spans="1:8" x14ac:dyDescent="0.2">
      <c r="A1573" s="123"/>
      <c r="B1573" s="123"/>
      <c r="C1573" s="125">
        <v>457.100000000036</v>
      </c>
      <c r="D1573" s="120">
        <f>FORECAST(C1573,INDEX($B$2:$B$127,MATCH(C1573,$A$2:$A$127,1)-1):INDEX($B$2:$B$127,MATCH(C1573,$A$2:$A$127,1)+1),INDEX($A$2:$A$127,MATCH(C1573,$A$2:$A$127,1)-1):INDEX($A$2:$A$127,MATCH(C1573,$A$2:$A$127,1)+1))</f>
        <v>1.0050379890221031</v>
      </c>
      <c r="E1573" s="124"/>
      <c r="H1573" s="122"/>
    </row>
    <row r="1574" spans="1:8" x14ac:dyDescent="0.2">
      <c r="A1574" s="123"/>
      <c r="B1574" s="123"/>
      <c r="C1574" s="125">
        <v>457.20000000003603</v>
      </c>
      <c r="D1574" s="120">
        <f>FORECAST(C1574,INDEX($B$2:$B$127,MATCH(C1574,$A$2:$A$127,1)-1):INDEX($B$2:$B$127,MATCH(C1574,$A$2:$A$127,1)+1),INDEX($A$2:$A$127,MATCH(C1574,$A$2:$A$127,1)-1):INDEX($A$2:$A$127,MATCH(C1574,$A$2:$A$127,1)+1))</f>
        <v>1.0000178025579807</v>
      </c>
      <c r="E1574" s="135"/>
      <c r="H1574" s="122"/>
    </row>
    <row r="1575" spans="1:8" x14ac:dyDescent="0.2">
      <c r="A1575" s="123"/>
      <c r="B1575" s="123"/>
      <c r="C1575" s="125">
        <v>457.30000000003599</v>
      </c>
      <c r="D1575" s="120">
        <f>FORECAST(C1575,INDEX($B$2:$B$127,MATCH(C1575,$A$2:$A$127,1)-1):INDEX($B$2:$B$127,MATCH(C1575,$A$2:$A$127,1)+1),INDEX($A$2:$A$127,MATCH(C1575,$A$2:$A$127,1)-1):INDEX($A$2:$A$127,MATCH(C1575,$A$2:$A$127,1)+1))</f>
        <v>0.99499761609385828</v>
      </c>
      <c r="E1575" s="124"/>
      <c r="H1575" s="122"/>
    </row>
    <row r="1576" spans="1:8" x14ac:dyDescent="0.2">
      <c r="A1576" s="123"/>
      <c r="B1576" s="123"/>
      <c r="C1576" s="125">
        <v>457.40000000003602</v>
      </c>
      <c r="D1576" s="120">
        <f>FORECAST(C1576,INDEX($B$2:$B$127,MATCH(C1576,$A$2:$A$127,1)-1):INDEX($B$2:$B$127,MATCH(C1576,$A$2:$A$127,1)+1),INDEX($A$2:$A$127,MATCH(C1576,$A$2:$A$127,1)-1):INDEX($A$2:$A$127,MATCH(C1576,$A$2:$A$127,1)+1))</f>
        <v>0.98997742962973589</v>
      </c>
      <c r="E1576" s="135"/>
      <c r="H1576" s="122"/>
    </row>
    <row r="1577" spans="1:8" x14ac:dyDescent="0.2">
      <c r="A1577" s="123"/>
      <c r="B1577" s="123"/>
      <c r="C1577" s="125">
        <v>457.50000000003598</v>
      </c>
      <c r="D1577" s="120">
        <f>FORECAST(C1577,INDEX($B$2:$B$127,MATCH(C1577,$A$2:$A$127,1)-1):INDEX($B$2:$B$127,MATCH(C1577,$A$2:$A$127,1)+1),INDEX($A$2:$A$127,MATCH(C1577,$A$2:$A$127,1)-1):INDEX($A$2:$A$127,MATCH(C1577,$A$2:$A$127,1)+1))</f>
        <v>0.98495724316561706</v>
      </c>
      <c r="E1577" s="124"/>
      <c r="H1577" s="122"/>
    </row>
    <row r="1578" spans="1:8" x14ac:dyDescent="0.2">
      <c r="A1578" s="123"/>
      <c r="B1578" s="123"/>
      <c r="C1578" s="125">
        <v>457.600000000036</v>
      </c>
      <c r="D1578" s="120">
        <f>FORECAST(C1578,INDEX($B$2:$B$127,MATCH(C1578,$A$2:$A$127,1)-1):INDEX($B$2:$B$127,MATCH(C1578,$A$2:$A$127,1)+1),INDEX($A$2:$A$127,MATCH(C1578,$A$2:$A$127,1)-1):INDEX($A$2:$A$127,MATCH(C1578,$A$2:$A$127,1)+1))</f>
        <v>1.014401234721003</v>
      </c>
      <c r="E1578" s="135"/>
      <c r="H1578" s="122"/>
    </row>
    <row r="1579" spans="1:8" x14ac:dyDescent="0.2">
      <c r="A1579" s="123"/>
      <c r="B1579" s="123"/>
      <c r="C1579" s="125">
        <v>457.70000000003603</v>
      </c>
      <c r="D1579" s="120">
        <f>FORECAST(C1579,INDEX($B$2:$B$127,MATCH(C1579,$A$2:$A$127,1)-1):INDEX($B$2:$B$127,MATCH(C1579,$A$2:$A$127,1)+1),INDEX($A$2:$A$127,MATCH(C1579,$A$2:$A$127,1)-1):INDEX($A$2:$A$127,MATCH(C1579,$A$2:$A$127,1)+1))</f>
        <v>1.0116657414471124</v>
      </c>
      <c r="E1579" s="124"/>
      <c r="H1579" s="122"/>
    </row>
    <row r="1580" spans="1:8" x14ac:dyDescent="0.2">
      <c r="A1580" s="123"/>
      <c r="B1580" s="123"/>
      <c r="C1580" s="125">
        <v>457.80000000003599</v>
      </c>
      <c r="D1580" s="120">
        <f>FORECAST(C1580,INDEX($B$2:$B$127,MATCH(C1580,$A$2:$A$127,1)-1):INDEX($B$2:$B$127,MATCH(C1580,$A$2:$A$127,1)+1),INDEX($A$2:$A$127,MATCH(C1580,$A$2:$A$127,1)-1):INDEX($A$2:$A$127,MATCH(C1580,$A$2:$A$127,1)+1))</f>
        <v>1.0089302481732236</v>
      </c>
      <c r="E1580" s="135"/>
      <c r="H1580" s="122"/>
    </row>
    <row r="1581" spans="1:8" x14ac:dyDescent="0.2">
      <c r="A1581" s="123"/>
      <c r="B1581" s="123"/>
      <c r="C1581" s="125">
        <v>457.90000000003602</v>
      </c>
      <c r="D1581" s="120">
        <f>FORECAST(C1581,INDEX($B$2:$B$127,MATCH(C1581,$A$2:$A$127,1)-1):INDEX($B$2:$B$127,MATCH(C1581,$A$2:$A$127,1)+1),INDEX($A$2:$A$127,MATCH(C1581,$A$2:$A$127,1)-1):INDEX($A$2:$A$127,MATCH(C1581,$A$2:$A$127,1)+1))</f>
        <v>1.0061947548993331</v>
      </c>
      <c r="E1581" s="124"/>
      <c r="H1581" s="122"/>
    </row>
    <row r="1582" spans="1:8" x14ac:dyDescent="0.2">
      <c r="A1582" s="123"/>
      <c r="B1582" s="123"/>
      <c r="C1582" s="125">
        <v>458.00000000003598</v>
      </c>
      <c r="D1582" s="120">
        <f>FORECAST(C1582,INDEX($B$2:$B$127,MATCH(C1582,$A$2:$A$127,1)-1):INDEX($B$2:$B$127,MATCH(C1582,$A$2:$A$127,1)+1),INDEX($A$2:$A$127,MATCH(C1582,$A$2:$A$127,1)-1):INDEX($A$2:$A$127,MATCH(C1582,$A$2:$A$127,1)+1))</f>
        <v>1.0034592616254443</v>
      </c>
      <c r="E1582" s="135"/>
      <c r="H1582" s="122"/>
    </row>
    <row r="1583" spans="1:8" x14ac:dyDescent="0.2">
      <c r="A1583" s="123"/>
      <c r="B1583" s="123"/>
      <c r="C1583" s="125">
        <v>458.100000000036</v>
      </c>
      <c r="D1583" s="120">
        <f>FORECAST(C1583,INDEX($B$2:$B$127,MATCH(C1583,$A$2:$A$127,1)-1):INDEX($B$2:$B$127,MATCH(C1583,$A$2:$A$127,1)+1),INDEX($A$2:$A$127,MATCH(C1583,$A$2:$A$127,1)-1):INDEX($A$2:$A$127,MATCH(C1583,$A$2:$A$127,1)+1))</f>
        <v>1.0007237683515537</v>
      </c>
      <c r="E1583" s="124"/>
      <c r="H1583" s="122"/>
    </row>
    <row r="1584" spans="1:8" x14ac:dyDescent="0.2">
      <c r="A1584" s="123"/>
      <c r="B1584" s="123"/>
      <c r="C1584" s="125">
        <v>458.20000000003603</v>
      </c>
      <c r="D1584" s="120">
        <f>FORECAST(C1584,INDEX($B$2:$B$127,MATCH(C1584,$A$2:$A$127,1)-1):INDEX($B$2:$B$127,MATCH(C1584,$A$2:$A$127,1)+1),INDEX($A$2:$A$127,MATCH(C1584,$A$2:$A$127,1)-1):INDEX($A$2:$A$127,MATCH(C1584,$A$2:$A$127,1)+1))</f>
        <v>0.99798827507766319</v>
      </c>
      <c r="E1584" s="135"/>
      <c r="H1584" s="122"/>
    </row>
    <row r="1585" spans="1:8" x14ac:dyDescent="0.2">
      <c r="A1585" s="123"/>
      <c r="B1585" s="123"/>
      <c r="C1585" s="125">
        <v>458.30000000003599</v>
      </c>
      <c r="D1585" s="120">
        <f>FORECAST(C1585,INDEX($B$2:$B$127,MATCH(C1585,$A$2:$A$127,1)-1):INDEX($B$2:$B$127,MATCH(C1585,$A$2:$A$127,1)+1),INDEX($A$2:$A$127,MATCH(C1585,$A$2:$A$127,1)-1):INDEX($A$2:$A$127,MATCH(C1585,$A$2:$A$127,1)+1))</f>
        <v>0.99525278180377263</v>
      </c>
      <c r="E1585" s="124"/>
      <c r="H1585" s="122"/>
    </row>
    <row r="1586" spans="1:8" x14ac:dyDescent="0.2">
      <c r="A1586" s="123"/>
      <c r="B1586" s="123"/>
      <c r="C1586" s="125">
        <v>458.40000000003602</v>
      </c>
      <c r="D1586" s="120">
        <f>FORECAST(C1586,INDEX($B$2:$B$127,MATCH(C1586,$A$2:$A$127,1)-1):INDEX($B$2:$B$127,MATCH(C1586,$A$2:$A$127,1)+1),INDEX($A$2:$A$127,MATCH(C1586,$A$2:$A$127,1)-1):INDEX($A$2:$A$127,MATCH(C1586,$A$2:$A$127,1)+1))</f>
        <v>0.99251728852988208</v>
      </c>
      <c r="E1586" s="135"/>
      <c r="H1586" s="122"/>
    </row>
    <row r="1587" spans="1:8" x14ac:dyDescent="0.2">
      <c r="A1587" s="123"/>
      <c r="B1587" s="123"/>
      <c r="C1587" s="125">
        <v>458.50000000003598</v>
      </c>
      <c r="D1587" s="120">
        <f>FORECAST(C1587,INDEX($B$2:$B$127,MATCH(C1587,$A$2:$A$127,1)-1):INDEX($B$2:$B$127,MATCH(C1587,$A$2:$A$127,1)+1),INDEX($A$2:$A$127,MATCH(C1587,$A$2:$A$127,1)-1):INDEX($A$2:$A$127,MATCH(C1587,$A$2:$A$127,1)+1))</f>
        <v>0.9897817952559933</v>
      </c>
      <c r="E1587" s="124"/>
      <c r="H1587" s="122"/>
    </row>
    <row r="1588" spans="1:8" x14ac:dyDescent="0.2">
      <c r="A1588" s="123"/>
      <c r="B1588" s="123"/>
      <c r="C1588" s="125">
        <v>458.600000000036</v>
      </c>
      <c r="D1588" s="120">
        <f>FORECAST(C1588,INDEX($B$2:$B$127,MATCH(C1588,$A$2:$A$127,1)-1):INDEX($B$2:$B$127,MATCH(C1588,$A$2:$A$127,1)+1),INDEX($A$2:$A$127,MATCH(C1588,$A$2:$A$127,1)-1):INDEX($A$2:$A$127,MATCH(C1588,$A$2:$A$127,1)+1))</f>
        <v>0.98704630198210275</v>
      </c>
      <c r="E1588" s="135"/>
      <c r="H1588" s="122"/>
    </row>
    <row r="1589" spans="1:8" x14ac:dyDescent="0.2">
      <c r="A1589" s="123"/>
      <c r="B1589" s="123"/>
      <c r="C1589" s="125">
        <v>458.70000000003603</v>
      </c>
      <c r="D1589" s="120">
        <f>FORECAST(C1589,INDEX($B$2:$B$127,MATCH(C1589,$A$2:$A$127,1)-1):INDEX($B$2:$B$127,MATCH(C1589,$A$2:$A$127,1)+1),INDEX($A$2:$A$127,MATCH(C1589,$A$2:$A$127,1)-1):INDEX($A$2:$A$127,MATCH(C1589,$A$2:$A$127,1)+1))</f>
        <v>0.98431080870821219</v>
      </c>
      <c r="E1589" s="124"/>
      <c r="H1589" s="122"/>
    </row>
    <row r="1590" spans="1:8" x14ac:dyDescent="0.2">
      <c r="A1590" s="123"/>
      <c r="B1590" s="123"/>
      <c r="C1590" s="125">
        <v>458.80000000003599</v>
      </c>
      <c r="D1590" s="120">
        <f>FORECAST(C1590,INDEX($B$2:$B$127,MATCH(C1590,$A$2:$A$127,1)-1):INDEX($B$2:$B$127,MATCH(C1590,$A$2:$A$127,1)+1),INDEX($A$2:$A$127,MATCH(C1590,$A$2:$A$127,1)-1):INDEX($A$2:$A$127,MATCH(C1590,$A$2:$A$127,1)+1))</f>
        <v>0.98157531543432341</v>
      </c>
      <c r="E1590" s="135"/>
      <c r="H1590" s="122"/>
    </row>
    <row r="1591" spans="1:8" x14ac:dyDescent="0.2">
      <c r="A1591" s="123"/>
      <c r="B1591" s="123"/>
      <c r="C1591" s="125">
        <v>458.90000000003602</v>
      </c>
      <c r="D1591" s="120">
        <f>FORECAST(C1591,INDEX($B$2:$B$127,MATCH(C1591,$A$2:$A$127,1)-1):INDEX($B$2:$B$127,MATCH(C1591,$A$2:$A$127,1)+1),INDEX($A$2:$A$127,MATCH(C1591,$A$2:$A$127,1)-1):INDEX($A$2:$A$127,MATCH(C1591,$A$2:$A$127,1)+1))</f>
        <v>0.97883982216043286</v>
      </c>
      <c r="E1591" s="124"/>
      <c r="H1591" s="122"/>
    </row>
    <row r="1592" spans="1:8" x14ac:dyDescent="0.2">
      <c r="A1592" s="123"/>
      <c r="B1592" s="123"/>
      <c r="C1592" s="125">
        <v>459.00000000003598</v>
      </c>
      <c r="D1592" s="120">
        <f>FORECAST(C1592,INDEX($B$2:$B$127,MATCH(C1592,$A$2:$A$127,1)-1):INDEX($B$2:$B$127,MATCH(C1592,$A$2:$A$127,1)+1),INDEX($A$2:$A$127,MATCH(C1592,$A$2:$A$127,1)-1):INDEX($A$2:$A$127,MATCH(C1592,$A$2:$A$127,1)+1))</f>
        <v>0.97610432888654408</v>
      </c>
      <c r="E1592" s="135"/>
      <c r="H1592" s="122"/>
    </row>
    <row r="1593" spans="1:8" x14ac:dyDescent="0.2">
      <c r="A1593" s="123"/>
      <c r="B1593" s="123"/>
      <c r="C1593" s="125">
        <v>459.100000000036</v>
      </c>
      <c r="D1593" s="120">
        <f>FORECAST(C1593,INDEX($B$2:$B$127,MATCH(C1593,$A$2:$A$127,1)-1):INDEX($B$2:$B$127,MATCH(C1593,$A$2:$A$127,1)+1),INDEX($A$2:$A$127,MATCH(C1593,$A$2:$A$127,1)-1):INDEX($A$2:$A$127,MATCH(C1593,$A$2:$A$127,1)+1))</f>
        <v>0.97336883561265353</v>
      </c>
      <c r="E1593" s="124"/>
      <c r="H1593" s="122"/>
    </row>
    <row r="1594" spans="1:8" x14ac:dyDescent="0.2">
      <c r="A1594" s="123"/>
      <c r="B1594" s="123"/>
      <c r="C1594" s="125">
        <v>459.20000000003603</v>
      </c>
      <c r="D1594" s="120">
        <f>FORECAST(C1594,INDEX($B$2:$B$127,MATCH(C1594,$A$2:$A$127,1)-1):INDEX($B$2:$B$127,MATCH(C1594,$A$2:$A$127,1)+1),INDEX($A$2:$A$127,MATCH(C1594,$A$2:$A$127,1)-1):INDEX($A$2:$A$127,MATCH(C1594,$A$2:$A$127,1)+1))</f>
        <v>0.97063334233876297</v>
      </c>
      <c r="E1594" s="135"/>
      <c r="H1594" s="122"/>
    </row>
    <row r="1595" spans="1:8" x14ac:dyDescent="0.2">
      <c r="A1595" s="123"/>
      <c r="B1595" s="123"/>
      <c r="C1595" s="125">
        <v>459.30000000003599</v>
      </c>
      <c r="D1595" s="120">
        <f>FORECAST(C1595,INDEX($B$2:$B$127,MATCH(C1595,$A$2:$A$127,1)-1):INDEX($B$2:$B$127,MATCH(C1595,$A$2:$A$127,1)+1),INDEX($A$2:$A$127,MATCH(C1595,$A$2:$A$127,1)-1):INDEX($A$2:$A$127,MATCH(C1595,$A$2:$A$127,1)+1))</f>
        <v>0.96789784906487419</v>
      </c>
      <c r="E1595" s="124"/>
      <c r="H1595" s="122"/>
    </row>
    <row r="1596" spans="1:8" x14ac:dyDescent="0.2">
      <c r="A1596" s="123"/>
      <c r="B1596" s="123"/>
      <c r="C1596" s="125">
        <v>459.40000000003602</v>
      </c>
      <c r="D1596" s="120">
        <f>FORECAST(C1596,INDEX($B$2:$B$127,MATCH(C1596,$A$2:$A$127,1)-1):INDEX($B$2:$B$127,MATCH(C1596,$A$2:$A$127,1)+1),INDEX($A$2:$A$127,MATCH(C1596,$A$2:$A$127,1)-1):INDEX($A$2:$A$127,MATCH(C1596,$A$2:$A$127,1)+1))</f>
        <v>0.96516235579098364</v>
      </c>
      <c r="E1596" s="135"/>
      <c r="H1596" s="122"/>
    </row>
    <row r="1597" spans="1:8" x14ac:dyDescent="0.2">
      <c r="A1597" s="123"/>
      <c r="B1597" s="123"/>
      <c r="C1597" s="125">
        <v>459.50000000003598</v>
      </c>
      <c r="D1597" s="120">
        <f>FORECAST(C1597,INDEX($B$2:$B$127,MATCH(C1597,$A$2:$A$127,1)-1):INDEX($B$2:$B$127,MATCH(C1597,$A$2:$A$127,1)+1),INDEX($A$2:$A$127,MATCH(C1597,$A$2:$A$127,1)-1):INDEX($A$2:$A$127,MATCH(C1597,$A$2:$A$127,1)+1))</f>
        <v>0.96242686251709308</v>
      </c>
      <c r="E1597" s="124"/>
      <c r="H1597" s="122"/>
    </row>
    <row r="1598" spans="1:8" x14ac:dyDescent="0.2">
      <c r="A1598" s="123"/>
      <c r="B1598" s="123"/>
      <c r="C1598" s="125">
        <v>459.600000000036</v>
      </c>
      <c r="D1598" s="120">
        <f>FORECAST(C1598,INDEX($B$2:$B$127,MATCH(C1598,$A$2:$A$127,1)-1):INDEX($B$2:$B$127,MATCH(C1598,$A$2:$A$127,1)+1),INDEX($A$2:$A$127,MATCH(C1598,$A$2:$A$127,1)-1):INDEX($A$2:$A$127,MATCH(C1598,$A$2:$A$127,1)+1))</f>
        <v>0.95969136924320253</v>
      </c>
      <c r="E1598" s="135"/>
      <c r="H1598" s="122"/>
    </row>
    <row r="1599" spans="1:8" x14ac:dyDescent="0.2">
      <c r="A1599" s="123"/>
      <c r="B1599" s="123"/>
      <c r="C1599" s="125">
        <v>459.70000000003603</v>
      </c>
      <c r="D1599" s="120">
        <f>FORECAST(C1599,INDEX($B$2:$B$127,MATCH(C1599,$A$2:$A$127,1)-1):INDEX($B$2:$B$127,MATCH(C1599,$A$2:$A$127,1)+1),INDEX($A$2:$A$127,MATCH(C1599,$A$2:$A$127,1)-1):INDEX($A$2:$A$127,MATCH(C1599,$A$2:$A$127,1)+1))</f>
        <v>0.95695587596931198</v>
      </c>
      <c r="E1599" s="124"/>
      <c r="H1599" s="122"/>
    </row>
    <row r="1600" spans="1:8" x14ac:dyDescent="0.2">
      <c r="A1600" s="123"/>
      <c r="B1600" s="123"/>
      <c r="C1600" s="125">
        <v>459.80000000003599</v>
      </c>
      <c r="D1600" s="120">
        <f>FORECAST(C1600,INDEX($B$2:$B$127,MATCH(C1600,$A$2:$A$127,1)-1):INDEX($B$2:$B$127,MATCH(C1600,$A$2:$A$127,1)+1),INDEX($A$2:$A$127,MATCH(C1600,$A$2:$A$127,1)-1):INDEX($A$2:$A$127,MATCH(C1600,$A$2:$A$127,1)+1))</f>
        <v>0.9542203826954232</v>
      </c>
      <c r="E1600" s="135"/>
      <c r="H1600" s="122"/>
    </row>
    <row r="1601" spans="1:8" x14ac:dyDescent="0.2">
      <c r="A1601" s="123"/>
      <c r="B1601" s="123"/>
      <c r="C1601" s="125">
        <v>459.90000000003602</v>
      </c>
      <c r="D1601" s="120">
        <f>FORECAST(C1601,INDEX($B$2:$B$127,MATCH(C1601,$A$2:$A$127,1)-1):INDEX($B$2:$B$127,MATCH(C1601,$A$2:$A$127,1)+1),INDEX($A$2:$A$127,MATCH(C1601,$A$2:$A$127,1)-1):INDEX($A$2:$A$127,MATCH(C1601,$A$2:$A$127,1)+1))</f>
        <v>0.95148488942153264</v>
      </c>
      <c r="E1601" s="124"/>
      <c r="H1601" s="122"/>
    </row>
    <row r="1602" spans="1:8" x14ac:dyDescent="0.2">
      <c r="A1602" s="123"/>
      <c r="B1602" s="123"/>
      <c r="C1602" s="125">
        <v>460.00000000003598</v>
      </c>
      <c r="D1602" s="120">
        <f>FORECAST(C1602,INDEX($B$2:$B$127,MATCH(C1602,$A$2:$A$127,1)-1):INDEX($B$2:$B$127,MATCH(C1602,$A$2:$A$127,1)+1),INDEX($A$2:$A$127,MATCH(C1602,$A$2:$A$127,1)-1):INDEX($A$2:$A$127,MATCH(C1602,$A$2:$A$127,1)+1))</f>
        <v>0.94874939614764386</v>
      </c>
      <c r="E1602" s="135"/>
      <c r="H1602" s="122"/>
    </row>
    <row r="1603" spans="1:8" x14ac:dyDescent="0.2">
      <c r="A1603" s="123"/>
      <c r="B1603" s="123"/>
      <c r="C1603" s="125">
        <v>460.100000000036</v>
      </c>
      <c r="D1603" s="120">
        <f>FORECAST(C1603,INDEX($B$2:$B$127,MATCH(C1603,$A$2:$A$127,1)-1):INDEX($B$2:$B$127,MATCH(C1603,$A$2:$A$127,1)+1),INDEX($A$2:$A$127,MATCH(C1603,$A$2:$A$127,1)-1):INDEX($A$2:$A$127,MATCH(C1603,$A$2:$A$127,1)+1))</f>
        <v>0.94601390287375331</v>
      </c>
      <c r="E1603" s="124"/>
      <c r="H1603" s="122"/>
    </row>
    <row r="1604" spans="1:8" x14ac:dyDescent="0.2">
      <c r="A1604" s="123"/>
      <c r="B1604" s="123"/>
      <c r="C1604" s="125">
        <v>460.20000000003603</v>
      </c>
      <c r="D1604" s="120">
        <f>FORECAST(C1604,INDEX($B$2:$B$127,MATCH(C1604,$A$2:$A$127,1)-1):INDEX($B$2:$B$127,MATCH(C1604,$A$2:$A$127,1)+1),INDEX($A$2:$A$127,MATCH(C1604,$A$2:$A$127,1)-1):INDEX($A$2:$A$127,MATCH(C1604,$A$2:$A$127,1)+1))</f>
        <v>0.94327840959986275</v>
      </c>
      <c r="E1604" s="135"/>
      <c r="H1604" s="122"/>
    </row>
    <row r="1605" spans="1:8" x14ac:dyDescent="0.2">
      <c r="A1605" s="123"/>
      <c r="B1605" s="123"/>
      <c r="C1605" s="125">
        <v>460.30000000003599</v>
      </c>
      <c r="D1605" s="120">
        <f>FORECAST(C1605,INDEX($B$2:$B$127,MATCH(C1605,$A$2:$A$127,1)-1):INDEX($B$2:$B$127,MATCH(C1605,$A$2:$A$127,1)+1),INDEX($A$2:$A$127,MATCH(C1605,$A$2:$A$127,1)-1):INDEX($A$2:$A$127,MATCH(C1605,$A$2:$A$127,1)+1))</f>
        <v>0.94054291632597398</v>
      </c>
      <c r="E1605" s="124"/>
      <c r="H1605" s="122"/>
    </row>
    <row r="1606" spans="1:8" x14ac:dyDescent="0.2">
      <c r="A1606" s="123"/>
      <c r="B1606" s="123"/>
      <c r="C1606" s="125">
        <v>460.40000000003602</v>
      </c>
      <c r="D1606" s="120">
        <f>FORECAST(C1606,INDEX($B$2:$B$127,MATCH(C1606,$A$2:$A$127,1)-1):INDEX($B$2:$B$127,MATCH(C1606,$A$2:$A$127,1)+1),INDEX($A$2:$A$127,MATCH(C1606,$A$2:$A$127,1)-1):INDEX($A$2:$A$127,MATCH(C1606,$A$2:$A$127,1)+1))</f>
        <v>0.93780742305208342</v>
      </c>
      <c r="E1606" s="135"/>
      <c r="H1606" s="122"/>
    </row>
    <row r="1607" spans="1:8" x14ac:dyDescent="0.2">
      <c r="A1607" s="123"/>
      <c r="B1607" s="123"/>
      <c r="C1607" s="125">
        <v>460.50000000003598</v>
      </c>
      <c r="D1607" s="120">
        <f>FORECAST(C1607,INDEX($B$2:$B$127,MATCH(C1607,$A$2:$A$127,1)-1):INDEX($B$2:$B$127,MATCH(C1607,$A$2:$A$127,1)+1),INDEX($A$2:$A$127,MATCH(C1607,$A$2:$A$127,1)-1):INDEX($A$2:$A$127,MATCH(C1607,$A$2:$A$127,1)+1))</f>
        <v>0.93507192977819464</v>
      </c>
      <c r="E1607" s="124"/>
      <c r="H1607" s="122"/>
    </row>
    <row r="1608" spans="1:8" x14ac:dyDescent="0.2">
      <c r="A1608" s="123"/>
      <c r="B1608" s="123"/>
      <c r="C1608" s="125">
        <v>460.60000000003703</v>
      </c>
      <c r="D1608" s="120">
        <f>FORECAST(C1608,INDEX($B$2:$B$127,MATCH(C1608,$A$2:$A$127,1)-1):INDEX($B$2:$B$127,MATCH(C1608,$A$2:$A$127,1)+1),INDEX($A$2:$A$127,MATCH(C1608,$A$2:$A$127,1)-1):INDEX($A$2:$A$127,MATCH(C1608,$A$2:$A$127,1)+1))</f>
        <v>0.93233643650427567</v>
      </c>
      <c r="E1608" s="135"/>
      <c r="H1608" s="122"/>
    </row>
    <row r="1609" spans="1:8" x14ac:dyDescent="0.2">
      <c r="A1609" s="123"/>
      <c r="B1609" s="123"/>
      <c r="C1609" s="125">
        <v>460.70000000003699</v>
      </c>
      <c r="D1609" s="120">
        <f>FORECAST(C1609,INDEX($B$2:$B$127,MATCH(C1609,$A$2:$A$127,1)-1):INDEX($B$2:$B$127,MATCH(C1609,$A$2:$A$127,1)+1),INDEX($A$2:$A$127,MATCH(C1609,$A$2:$A$127,1)-1):INDEX($A$2:$A$127,MATCH(C1609,$A$2:$A$127,1)+1))</f>
        <v>0.92960094323038689</v>
      </c>
      <c r="E1609" s="124"/>
      <c r="H1609" s="122"/>
    </row>
    <row r="1610" spans="1:8" x14ac:dyDescent="0.2">
      <c r="A1610" s="123"/>
      <c r="B1610" s="123"/>
      <c r="C1610" s="125">
        <v>460.80000000003702</v>
      </c>
      <c r="D1610" s="120">
        <f>FORECAST(C1610,INDEX($B$2:$B$127,MATCH(C1610,$A$2:$A$127,1)-1):INDEX($B$2:$B$127,MATCH(C1610,$A$2:$A$127,1)+1),INDEX($A$2:$A$127,MATCH(C1610,$A$2:$A$127,1)-1):INDEX($A$2:$A$127,MATCH(C1610,$A$2:$A$127,1)+1))</f>
        <v>0.92686544995649633</v>
      </c>
      <c r="E1610" s="135"/>
      <c r="H1610" s="122"/>
    </row>
    <row r="1611" spans="1:8" x14ac:dyDescent="0.2">
      <c r="A1611" s="123"/>
      <c r="B1611" s="123"/>
      <c r="C1611" s="125">
        <v>460.90000000003698</v>
      </c>
      <c r="D1611" s="120">
        <f>FORECAST(C1611,INDEX($B$2:$B$127,MATCH(C1611,$A$2:$A$127,1)-1):INDEX($B$2:$B$127,MATCH(C1611,$A$2:$A$127,1)+1),INDEX($A$2:$A$127,MATCH(C1611,$A$2:$A$127,1)-1):INDEX($A$2:$A$127,MATCH(C1611,$A$2:$A$127,1)+1))</f>
        <v>0.92412995668260756</v>
      </c>
      <c r="E1611" s="124"/>
      <c r="H1611" s="122"/>
    </row>
    <row r="1612" spans="1:8" x14ac:dyDescent="0.2">
      <c r="A1612" s="123"/>
      <c r="B1612" s="123"/>
      <c r="C1612" s="125">
        <v>461.00000000003701</v>
      </c>
      <c r="D1612" s="120">
        <f>FORECAST(C1612,INDEX($B$2:$B$127,MATCH(C1612,$A$2:$A$127,1)-1):INDEX($B$2:$B$127,MATCH(C1612,$A$2:$A$127,1)+1),INDEX($A$2:$A$127,MATCH(C1612,$A$2:$A$127,1)-1):INDEX($A$2:$A$127,MATCH(C1612,$A$2:$A$127,1)+1))</f>
        <v>0.92139446340871523</v>
      </c>
      <c r="E1612" s="135"/>
      <c r="H1612" s="122"/>
    </row>
    <row r="1613" spans="1:8" x14ac:dyDescent="0.2">
      <c r="A1613" s="123"/>
      <c r="B1613" s="123"/>
      <c r="C1613" s="125">
        <v>461.10000000003703</v>
      </c>
      <c r="D1613" s="120">
        <f>FORECAST(C1613,INDEX($B$2:$B$127,MATCH(C1613,$A$2:$A$127,1)-1):INDEX($B$2:$B$127,MATCH(C1613,$A$2:$A$127,1)+1),INDEX($A$2:$A$127,MATCH(C1613,$A$2:$A$127,1)-1):INDEX($A$2:$A$127,MATCH(C1613,$A$2:$A$127,1)+1))</f>
        <v>0.91865897013482467</v>
      </c>
      <c r="E1613" s="124"/>
      <c r="H1613" s="122"/>
    </row>
    <row r="1614" spans="1:8" x14ac:dyDescent="0.2">
      <c r="A1614" s="123"/>
      <c r="B1614" s="123"/>
      <c r="C1614" s="125">
        <v>461.20000000003699</v>
      </c>
      <c r="D1614" s="120">
        <f>FORECAST(C1614,INDEX($B$2:$B$127,MATCH(C1614,$A$2:$A$127,1)-1):INDEX($B$2:$B$127,MATCH(C1614,$A$2:$A$127,1)+1),INDEX($A$2:$A$127,MATCH(C1614,$A$2:$A$127,1)-1):INDEX($A$2:$A$127,MATCH(C1614,$A$2:$A$127,1)+1))</f>
        <v>0.91592347686093589</v>
      </c>
      <c r="E1614" s="135"/>
      <c r="H1614" s="122"/>
    </row>
    <row r="1615" spans="1:8" x14ac:dyDescent="0.2">
      <c r="A1615" s="123"/>
      <c r="B1615" s="123"/>
      <c r="C1615" s="125">
        <v>461.30000000003702</v>
      </c>
      <c r="D1615" s="120">
        <f>FORECAST(C1615,INDEX($B$2:$B$127,MATCH(C1615,$A$2:$A$127,1)-1):INDEX($B$2:$B$127,MATCH(C1615,$A$2:$A$127,1)+1),INDEX($A$2:$A$127,MATCH(C1615,$A$2:$A$127,1)-1):INDEX($A$2:$A$127,MATCH(C1615,$A$2:$A$127,1)+1))</f>
        <v>0.91318798358704534</v>
      </c>
      <c r="E1615" s="124"/>
      <c r="H1615" s="122"/>
    </row>
    <row r="1616" spans="1:8" x14ac:dyDescent="0.2">
      <c r="A1616" s="123"/>
      <c r="B1616" s="123"/>
      <c r="C1616" s="125">
        <v>461.40000000003698</v>
      </c>
      <c r="D1616" s="120">
        <f>FORECAST(C1616,INDEX($B$2:$B$127,MATCH(C1616,$A$2:$A$127,1)-1):INDEX($B$2:$B$127,MATCH(C1616,$A$2:$A$127,1)+1),INDEX($A$2:$A$127,MATCH(C1616,$A$2:$A$127,1)-1):INDEX($A$2:$A$127,MATCH(C1616,$A$2:$A$127,1)+1))</f>
        <v>0.91045249031315656</v>
      </c>
      <c r="E1616" s="135"/>
      <c r="H1616" s="122"/>
    </row>
    <row r="1617" spans="1:8" x14ac:dyDescent="0.2">
      <c r="A1617" s="123"/>
      <c r="B1617" s="123"/>
      <c r="C1617" s="125">
        <v>461.50000000003701</v>
      </c>
      <c r="D1617" s="120">
        <f>FORECAST(C1617,INDEX($B$2:$B$127,MATCH(C1617,$A$2:$A$127,1)-1):INDEX($B$2:$B$127,MATCH(C1617,$A$2:$A$127,1)+1),INDEX($A$2:$A$127,MATCH(C1617,$A$2:$A$127,1)-1):INDEX($A$2:$A$127,MATCH(C1617,$A$2:$A$127,1)+1))</f>
        <v>0.907716997039266</v>
      </c>
      <c r="E1617" s="124"/>
      <c r="H1617" s="122"/>
    </row>
    <row r="1618" spans="1:8" x14ac:dyDescent="0.2">
      <c r="A1618" s="123"/>
      <c r="B1618" s="123"/>
      <c r="C1618" s="125">
        <v>461.60000000003703</v>
      </c>
      <c r="D1618" s="120">
        <f>FORECAST(C1618,INDEX($B$2:$B$127,MATCH(C1618,$A$2:$A$127,1)-1):INDEX($B$2:$B$127,MATCH(C1618,$A$2:$A$127,1)+1),INDEX($A$2:$A$127,MATCH(C1618,$A$2:$A$127,1)-1):INDEX($A$2:$A$127,MATCH(C1618,$A$2:$A$127,1)+1))</f>
        <v>0.90498150376537545</v>
      </c>
      <c r="E1618" s="135"/>
      <c r="H1618" s="122"/>
    </row>
    <row r="1619" spans="1:8" x14ac:dyDescent="0.2">
      <c r="A1619" s="123"/>
      <c r="B1619" s="123"/>
      <c r="C1619" s="125">
        <v>461.70000000003699</v>
      </c>
      <c r="D1619" s="120">
        <f>FORECAST(C1619,INDEX($B$2:$B$127,MATCH(C1619,$A$2:$A$127,1)-1):INDEX($B$2:$B$127,MATCH(C1619,$A$2:$A$127,1)+1),INDEX($A$2:$A$127,MATCH(C1619,$A$2:$A$127,1)-1):INDEX($A$2:$A$127,MATCH(C1619,$A$2:$A$127,1)+1))</f>
        <v>0.91140042233830876</v>
      </c>
      <c r="E1619" s="124"/>
      <c r="H1619" s="122"/>
    </row>
    <row r="1620" spans="1:8" x14ac:dyDescent="0.2">
      <c r="A1620" s="123"/>
      <c r="B1620" s="123"/>
      <c r="C1620" s="125">
        <v>461.80000000003702</v>
      </c>
      <c r="D1620" s="120">
        <f>FORECAST(C1620,INDEX($B$2:$B$127,MATCH(C1620,$A$2:$A$127,1)-1):INDEX($B$2:$B$127,MATCH(C1620,$A$2:$A$127,1)+1),INDEX($A$2:$A$127,MATCH(C1620,$A$2:$A$127,1)-1):INDEX($A$2:$A$127,MATCH(C1620,$A$2:$A$127,1)+1))</f>
        <v>0.90919123811451641</v>
      </c>
      <c r="E1620" s="135"/>
      <c r="H1620" s="122"/>
    </row>
    <row r="1621" spans="1:8" x14ac:dyDescent="0.2">
      <c r="A1621" s="123"/>
      <c r="B1621" s="123"/>
      <c r="C1621" s="125">
        <v>461.90000000003698</v>
      </c>
      <c r="D1621" s="120">
        <f>FORECAST(C1621,INDEX($B$2:$B$127,MATCH(C1621,$A$2:$A$127,1)-1):INDEX($B$2:$B$127,MATCH(C1621,$A$2:$A$127,1)+1),INDEX($A$2:$A$127,MATCH(C1621,$A$2:$A$127,1)-1):INDEX($A$2:$A$127,MATCH(C1621,$A$2:$A$127,1)+1))</f>
        <v>0.90698205389072761</v>
      </c>
      <c r="E1621" s="124"/>
      <c r="H1621" s="122"/>
    </row>
    <row r="1622" spans="1:8" x14ac:dyDescent="0.2">
      <c r="A1622" s="123"/>
      <c r="B1622" s="123"/>
      <c r="C1622" s="125">
        <v>462.00000000003701</v>
      </c>
      <c r="D1622" s="120">
        <f>FORECAST(C1622,INDEX($B$2:$B$127,MATCH(C1622,$A$2:$A$127,1)-1):INDEX($B$2:$B$127,MATCH(C1622,$A$2:$A$127,1)+1),INDEX($A$2:$A$127,MATCH(C1622,$A$2:$A$127,1)-1):INDEX($A$2:$A$127,MATCH(C1622,$A$2:$A$127,1)+1))</f>
        <v>0.90477286966693526</v>
      </c>
      <c r="E1622" s="135"/>
      <c r="H1622" s="122"/>
    </row>
    <row r="1623" spans="1:8" x14ac:dyDescent="0.2">
      <c r="A1623" s="123"/>
      <c r="B1623" s="123"/>
      <c r="C1623" s="125">
        <v>462.10000000003703</v>
      </c>
      <c r="D1623" s="120">
        <f>FORECAST(C1623,INDEX($B$2:$B$127,MATCH(C1623,$A$2:$A$127,1)-1):INDEX($B$2:$B$127,MATCH(C1623,$A$2:$A$127,1)+1),INDEX($A$2:$A$127,MATCH(C1623,$A$2:$A$127,1)-1):INDEX($A$2:$A$127,MATCH(C1623,$A$2:$A$127,1)+1))</f>
        <v>0.90256368544314469</v>
      </c>
      <c r="E1623" s="124"/>
      <c r="H1623" s="122"/>
    </row>
    <row r="1624" spans="1:8" x14ac:dyDescent="0.2">
      <c r="A1624" s="123"/>
      <c r="B1624" s="123"/>
      <c r="C1624" s="125">
        <v>462.20000000003699</v>
      </c>
      <c r="D1624" s="120">
        <f>FORECAST(C1624,INDEX($B$2:$B$127,MATCH(C1624,$A$2:$A$127,1)-1):INDEX($B$2:$B$127,MATCH(C1624,$A$2:$A$127,1)+1),INDEX($A$2:$A$127,MATCH(C1624,$A$2:$A$127,1)-1):INDEX($A$2:$A$127,MATCH(C1624,$A$2:$A$127,1)+1))</f>
        <v>0.90035450121935412</v>
      </c>
      <c r="E1624" s="135"/>
      <c r="H1624" s="122"/>
    </row>
    <row r="1625" spans="1:8" x14ac:dyDescent="0.2">
      <c r="A1625" s="123"/>
      <c r="B1625" s="123"/>
      <c r="C1625" s="125">
        <v>462.30000000003702</v>
      </c>
      <c r="D1625" s="120">
        <f>FORECAST(C1625,INDEX($B$2:$B$127,MATCH(C1625,$A$2:$A$127,1)-1):INDEX($B$2:$B$127,MATCH(C1625,$A$2:$A$127,1)+1),INDEX($A$2:$A$127,MATCH(C1625,$A$2:$A$127,1)-1):INDEX($A$2:$A$127,MATCH(C1625,$A$2:$A$127,1)+1))</f>
        <v>0.89814531699556355</v>
      </c>
      <c r="E1625" s="124"/>
      <c r="H1625" s="122"/>
    </row>
    <row r="1626" spans="1:8" x14ac:dyDescent="0.2">
      <c r="A1626" s="123"/>
      <c r="B1626" s="123"/>
      <c r="C1626" s="125">
        <v>462.40000000003698</v>
      </c>
      <c r="D1626" s="120">
        <f>FORECAST(C1626,INDEX($B$2:$B$127,MATCH(C1626,$A$2:$A$127,1)-1):INDEX($B$2:$B$127,MATCH(C1626,$A$2:$A$127,1)+1),INDEX($A$2:$A$127,MATCH(C1626,$A$2:$A$127,1)-1):INDEX($A$2:$A$127,MATCH(C1626,$A$2:$A$127,1)+1))</f>
        <v>0.89593613277177298</v>
      </c>
      <c r="E1626" s="135"/>
      <c r="H1626" s="122"/>
    </row>
    <row r="1627" spans="1:8" x14ac:dyDescent="0.2">
      <c r="A1627" s="123"/>
      <c r="B1627" s="123"/>
      <c r="C1627" s="125">
        <v>462.50000000003701</v>
      </c>
      <c r="D1627" s="120">
        <f>FORECAST(C1627,INDEX($B$2:$B$127,MATCH(C1627,$A$2:$A$127,1)-1):INDEX($B$2:$B$127,MATCH(C1627,$A$2:$A$127,1)+1),INDEX($A$2:$A$127,MATCH(C1627,$A$2:$A$127,1)-1):INDEX($A$2:$A$127,MATCH(C1627,$A$2:$A$127,1)+1))</f>
        <v>0.89372694854798063</v>
      </c>
      <c r="E1627" s="124"/>
      <c r="H1627" s="122"/>
    </row>
    <row r="1628" spans="1:8" x14ac:dyDescent="0.2">
      <c r="A1628" s="123"/>
      <c r="B1628" s="123"/>
      <c r="C1628" s="125">
        <v>462.60000000003703</v>
      </c>
      <c r="D1628" s="120">
        <f>FORECAST(C1628,INDEX($B$2:$B$127,MATCH(C1628,$A$2:$A$127,1)-1):INDEX($B$2:$B$127,MATCH(C1628,$A$2:$A$127,1)+1),INDEX($A$2:$A$127,MATCH(C1628,$A$2:$A$127,1)-1):INDEX($A$2:$A$127,MATCH(C1628,$A$2:$A$127,1)+1))</f>
        <v>0.89151776432419005</v>
      </c>
      <c r="E1628" s="135"/>
      <c r="H1628" s="122"/>
    </row>
    <row r="1629" spans="1:8" x14ac:dyDescent="0.2">
      <c r="A1629" s="123"/>
      <c r="B1629" s="123"/>
      <c r="C1629" s="125">
        <v>462.70000000003699</v>
      </c>
      <c r="D1629" s="120">
        <f>FORECAST(C1629,INDEX($B$2:$B$127,MATCH(C1629,$A$2:$A$127,1)-1):INDEX($B$2:$B$127,MATCH(C1629,$A$2:$A$127,1)+1),INDEX($A$2:$A$127,MATCH(C1629,$A$2:$A$127,1)-1):INDEX($A$2:$A$127,MATCH(C1629,$A$2:$A$127,1)+1))</f>
        <v>0.88930858010039948</v>
      </c>
      <c r="E1629" s="124"/>
      <c r="H1629" s="122"/>
    </row>
    <row r="1630" spans="1:8" x14ac:dyDescent="0.2">
      <c r="A1630" s="123"/>
      <c r="B1630" s="123"/>
      <c r="C1630" s="125">
        <v>462.80000000003702</v>
      </c>
      <c r="D1630" s="120">
        <f>FORECAST(C1630,INDEX($B$2:$B$127,MATCH(C1630,$A$2:$A$127,1)-1):INDEX($B$2:$B$127,MATCH(C1630,$A$2:$A$127,1)+1),INDEX($A$2:$A$127,MATCH(C1630,$A$2:$A$127,1)-1):INDEX($A$2:$A$127,MATCH(C1630,$A$2:$A$127,1)+1))</f>
        <v>0.88709939587660891</v>
      </c>
      <c r="E1630" s="135"/>
      <c r="H1630" s="122"/>
    </row>
    <row r="1631" spans="1:8" x14ac:dyDescent="0.2">
      <c r="A1631" s="123"/>
      <c r="B1631" s="123"/>
      <c r="C1631" s="125">
        <v>462.90000000003698</v>
      </c>
      <c r="D1631" s="120">
        <f>FORECAST(C1631,INDEX($B$2:$B$127,MATCH(C1631,$A$2:$A$127,1)-1):INDEX($B$2:$B$127,MATCH(C1631,$A$2:$A$127,1)+1),INDEX($A$2:$A$127,MATCH(C1631,$A$2:$A$127,1)-1):INDEX($A$2:$A$127,MATCH(C1631,$A$2:$A$127,1)+1))</f>
        <v>0.88489021165281834</v>
      </c>
      <c r="E1631" s="124"/>
      <c r="H1631" s="122"/>
    </row>
    <row r="1632" spans="1:8" x14ac:dyDescent="0.2">
      <c r="A1632" s="123"/>
      <c r="B1632" s="123"/>
      <c r="C1632" s="125">
        <v>463.00000000003701</v>
      </c>
      <c r="D1632" s="120">
        <f>FORECAST(C1632,INDEX($B$2:$B$127,MATCH(C1632,$A$2:$A$127,1)-1):INDEX($B$2:$B$127,MATCH(C1632,$A$2:$A$127,1)+1),INDEX($A$2:$A$127,MATCH(C1632,$A$2:$A$127,1)-1):INDEX($A$2:$A$127,MATCH(C1632,$A$2:$A$127,1)+1))</f>
        <v>0.88268102742902776</v>
      </c>
      <c r="E1632" s="135"/>
      <c r="H1632" s="122"/>
    </row>
    <row r="1633" spans="1:8" x14ac:dyDescent="0.2">
      <c r="A1633" s="123"/>
      <c r="B1633" s="123"/>
      <c r="C1633" s="125">
        <v>463.10000000003703</v>
      </c>
      <c r="D1633" s="120">
        <f>FORECAST(C1633,INDEX($B$2:$B$127,MATCH(C1633,$A$2:$A$127,1)-1):INDEX($B$2:$B$127,MATCH(C1633,$A$2:$A$127,1)+1),INDEX($A$2:$A$127,MATCH(C1633,$A$2:$A$127,1)-1):INDEX($A$2:$A$127,MATCH(C1633,$A$2:$A$127,1)+1))</f>
        <v>0.88047184320523542</v>
      </c>
      <c r="E1633" s="124"/>
      <c r="H1633" s="122"/>
    </row>
    <row r="1634" spans="1:8" x14ac:dyDescent="0.2">
      <c r="A1634" s="123"/>
      <c r="B1634" s="123"/>
      <c r="C1634" s="125">
        <v>463.20000000003699</v>
      </c>
      <c r="D1634" s="120">
        <f>FORECAST(C1634,INDEX($B$2:$B$127,MATCH(C1634,$A$2:$A$127,1)-1):INDEX($B$2:$B$127,MATCH(C1634,$A$2:$A$127,1)+1),INDEX($A$2:$A$127,MATCH(C1634,$A$2:$A$127,1)-1):INDEX($A$2:$A$127,MATCH(C1634,$A$2:$A$127,1)+1))</f>
        <v>0.87826265898144662</v>
      </c>
      <c r="E1634" s="135"/>
      <c r="H1634" s="122"/>
    </row>
    <row r="1635" spans="1:8" x14ac:dyDescent="0.2">
      <c r="A1635" s="123"/>
      <c r="B1635" s="123"/>
      <c r="C1635" s="125">
        <v>463.30000000003702</v>
      </c>
      <c r="D1635" s="120">
        <f>FORECAST(C1635,INDEX($B$2:$B$127,MATCH(C1635,$A$2:$A$127,1)-1):INDEX($B$2:$B$127,MATCH(C1635,$A$2:$A$127,1)+1),INDEX($A$2:$A$127,MATCH(C1635,$A$2:$A$127,1)-1):INDEX($A$2:$A$127,MATCH(C1635,$A$2:$A$127,1)+1))</f>
        <v>0.87605347475765427</v>
      </c>
      <c r="E1635" s="124"/>
      <c r="H1635" s="122"/>
    </row>
    <row r="1636" spans="1:8" x14ac:dyDescent="0.2">
      <c r="A1636" s="123"/>
      <c r="B1636" s="123"/>
      <c r="C1636" s="125">
        <v>463.40000000003698</v>
      </c>
      <c r="D1636" s="120">
        <f>FORECAST(C1636,INDEX($B$2:$B$127,MATCH(C1636,$A$2:$A$127,1)-1):INDEX($B$2:$B$127,MATCH(C1636,$A$2:$A$127,1)+1),INDEX($A$2:$A$127,MATCH(C1636,$A$2:$A$127,1)-1):INDEX($A$2:$A$127,MATCH(C1636,$A$2:$A$127,1)+1))</f>
        <v>0.87384429053386548</v>
      </c>
      <c r="E1636" s="135"/>
      <c r="H1636" s="122"/>
    </row>
    <row r="1637" spans="1:8" x14ac:dyDescent="0.2">
      <c r="A1637" s="123"/>
      <c r="B1637" s="123"/>
      <c r="C1637" s="125">
        <v>463.50000000003701</v>
      </c>
      <c r="D1637" s="120">
        <f>FORECAST(C1637,INDEX($B$2:$B$127,MATCH(C1637,$A$2:$A$127,1)-1):INDEX($B$2:$B$127,MATCH(C1637,$A$2:$A$127,1)+1),INDEX($A$2:$A$127,MATCH(C1637,$A$2:$A$127,1)-1):INDEX($A$2:$A$127,MATCH(C1637,$A$2:$A$127,1)+1))</f>
        <v>0.87163510631007313</v>
      </c>
      <c r="E1637" s="124"/>
      <c r="H1637" s="122"/>
    </row>
    <row r="1638" spans="1:8" x14ac:dyDescent="0.2">
      <c r="A1638" s="123"/>
      <c r="B1638" s="123"/>
      <c r="C1638" s="125">
        <v>463.60000000003703</v>
      </c>
      <c r="D1638" s="120">
        <f>FORECAST(C1638,INDEX($B$2:$B$127,MATCH(C1638,$A$2:$A$127,1)-1):INDEX($B$2:$B$127,MATCH(C1638,$A$2:$A$127,1)+1),INDEX($A$2:$A$127,MATCH(C1638,$A$2:$A$127,1)-1):INDEX($A$2:$A$127,MATCH(C1638,$A$2:$A$127,1)+1))</f>
        <v>0.86942592208628255</v>
      </c>
      <c r="E1638" s="135"/>
      <c r="H1638" s="122"/>
    </row>
    <row r="1639" spans="1:8" x14ac:dyDescent="0.2">
      <c r="A1639" s="123"/>
      <c r="B1639" s="123"/>
      <c r="C1639" s="125">
        <v>463.70000000003699</v>
      </c>
      <c r="D1639" s="120">
        <f>FORECAST(C1639,INDEX($B$2:$B$127,MATCH(C1639,$A$2:$A$127,1)-1):INDEX($B$2:$B$127,MATCH(C1639,$A$2:$A$127,1)+1),INDEX($A$2:$A$127,MATCH(C1639,$A$2:$A$127,1)-1):INDEX($A$2:$A$127,MATCH(C1639,$A$2:$A$127,1)+1))</f>
        <v>0.86721673786249198</v>
      </c>
      <c r="E1639" s="124"/>
      <c r="H1639" s="122"/>
    </row>
    <row r="1640" spans="1:8" x14ac:dyDescent="0.2">
      <c r="A1640" s="123"/>
      <c r="B1640" s="123"/>
      <c r="C1640" s="125">
        <v>463.80000000003702</v>
      </c>
      <c r="D1640" s="120">
        <f>FORECAST(C1640,INDEX($B$2:$B$127,MATCH(C1640,$A$2:$A$127,1)-1):INDEX($B$2:$B$127,MATCH(C1640,$A$2:$A$127,1)+1),INDEX($A$2:$A$127,MATCH(C1640,$A$2:$A$127,1)-1):INDEX($A$2:$A$127,MATCH(C1640,$A$2:$A$127,1)+1))</f>
        <v>0.86500755363870141</v>
      </c>
      <c r="E1640" s="135"/>
      <c r="H1640" s="122"/>
    </row>
    <row r="1641" spans="1:8" x14ac:dyDescent="0.2">
      <c r="A1641" s="123"/>
      <c r="B1641" s="123"/>
      <c r="C1641" s="125">
        <v>463.90000000003698</v>
      </c>
      <c r="D1641" s="120">
        <f>FORECAST(C1641,INDEX($B$2:$B$127,MATCH(C1641,$A$2:$A$127,1)-1):INDEX($B$2:$B$127,MATCH(C1641,$A$2:$A$127,1)+1),INDEX($A$2:$A$127,MATCH(C1641,$A$2:$A$127,1)-1):INDEX($A$2:$A$127,MATCH(C1641,$A$2:$A$127,1)+1))</f>
        <v>0.86279836941491084</v>
      </c>
      <c r="E1641" s="124"/>
      <c r="H1641" s="122"/>
    </row>
    <row r="1642" spans="1:8" x14ac:dyDescent="0.2">
      <c r="A1642" s="123"/>
      <c r="B1642" s="123"/>
      <c r="C1642" s="125">
        <v>464.00000000003701</v>
      </c>
      <c r="D1642" s="120">
        <f>FORECAST(C1642,INDEX($B$2:$B$127,MATCH(C1642,$A$2:$A$127,1)-1):INDEX($B$2:$B$127,MATCH(C1642,$A$2:$A$127,1)+1),INDEX($A$2:$A$127,MATCH(C1642,$A$2:$A$127,1)-1):INDEX($A$2:$A$127,MATCH(C1642,$A$2:$A$127,1)+1))</f>
        <v>0.86058918519112027</v>
      </c>
      <c r="E1642" s="135"/>
      <c r="H1642" s="122"/>
    </row>
    <row r="1643" spans="1:8" x14ac:dyDescent="0.2">
      <c r="A1643" s="123"/>
      <c r="B1643" s="123"/>
      <c r="C1643" s="125">
        <v>464.10000000003703</v>
      </c>
      <c r="D1643" s="120">
        <f>FORECAST(C1643,INDEX($B$2:$B$127,MATCH(C1643,$A$2:$A$127,1)-1):INDEX($B$2:$B$127,MATCH(C1643,$A$2:$A$127,1)+1),INDEX($A$2:$A$127,MATCH(C1643,$A$2:$A$127,1)-1):INDEX($A$2:$A$127,MATCH(C1643,$A$2:$A$127,1)+1))</f>
        <v>0.85838000096732792</v>
      </c>
      <c r="E1643" s="124"/>
      <c r="H1643" s="122"/>
    </row>
    <row r="1644" spans="1:8" x14ac:dyDescent="0.2">
      <c r="A1644" s="123"/>
      <c r="B1644" s="123"/>
      <c r="C1644" s="125">
        <v>464.20000000003699</v>
      </c>
      <c r="D1644" s="120">
        <f>FORECAST(C1644,INDEX($B$2:$B$127,MATCH(C1644,$A$2:$A$127,1)-1):INDEX($B$2:$B$127,MATCH(C1644,$A$2:$A$127,1)+1),INDEX($A$2:$A$127,MATCH(C1644,$A$2:$A$127,1)-1):INDEX($A$2:$A$127,MATCH(C1644,$A$2:$A$127,1)+1))</f>
        <v>0.85617081674353734</v>
      </c>
      <c r="E1644" s="135"/>
      <c r="H1644" s="122"/>
    </row>
    <row r="1645" spans="1:8" x14ac:dyDescent="0.2">
      <c r="A1645" s="123"/>
      <c r="B1645" s="123"/>
      <c r="C1645" s="125">
        <v>464.30000000003702</v>
      </c>
      <c r="D1645" s="120">
        <f>FORECAST(C1645,INDEX($B$2:$B$127,MATCH(C1645,$A$2:$A$127,1)-1):INDEX($B$2:$B$127,MATCH(C1645,$A$2:$A$127,1)+1),INDEX($A$2:$A$127,MATCH(C1645,$A$2:$A$127,1)-1):INDEX($A$2:$A$127,MATCH(C1645,$A$2:$A$127,1)+1))</f>
        <v>0.85396163251974677</v>
      </c>
      <c r="E1645" s="124"/>
      <c r="H1645" s="122"/>
    </row>
    <row r="1646" spans="1:8" x14ac:dyDescent="0.2">
      <c r="A1646" s="123"/>
      <c r="B1646" s="123"/>
      <c r="C1646" s="125">
        <v>464.40000000003698</v>
      </c>
      <c r="D1646" s="120">
        <f>FORECAST(C1646,INDEX($B$2:$B$127,MATCH(C1646,$A$2:$A$127,1)-1):INDEX($B$2:$B$127,MATCH(C1646,$A$2:$A$127,1)+1),INDEX($A$2:$A$127,MATCH(C1646,$A$2:$A$127,1)-1):INDEX($A$2:$A$127,MATCH(C1646,$A$2:$A$127,1)+1))</f>
        <v>0.8517524482959562</v>
      </c>
      <c r="E1646" s="135"/>
      <c r="H1646" s="122"/>
    </row>
    <row r="1647" spans="1:8" x14ac:dyDescent="0.2">
      <c r="A1647" s="123"/>
      <c r="B1647" s="123"/>
      <c r="C1647" s="125">
        <v>464.50000000003701</v>
      </c>
      <c r="D1647" s="120">
        <f>FORECAST(C1647,INDEX($B$2:$B$127,MATCH(C1647,$A$2:$A$127,1)-1):INDEX($B$2:$B$127,MATCH(C1647,$A$2:$A$127,1)+1),INDEX($A$2:$A$127,MATCH(C1647,$A$2:$A$127,1)-1):INDEX($A$2:$A$127,MATCH(C1647,$A$2:$A$127,1)+1))</f>
        <v>0.84954326407216563</v>
      </c>
      <c r="E1647" s="124"/>
      <c r="H1647" s="122"/>
    </row>
    <row r="1648" spans="1:8" x14ac:dyDescent="0.2">
      <c r="A1648" s="123"/>
      <c r="B1648" s="123"/>
      <c r="C1648" s="125">
        <v>464.60000000003703</v>
      </c>
      <c r="D1648" s="120">
        <f>FORECAST(C1648,INDEX($B$2:$B$127,MATCH(C1648,$A$2:$A$127,1)-1):INDEX($B$2:$B$127,MATCH(C1648,$A$2:$A$127,1)+1),INDEX($A$2:$A$127,MATCH(C1648,$A$2:$A$127,1)-1):INDEX($A$2:$A$127,MATCH(C1648,$A$2:$A$127,1)+1))</f>
        <v>0.84733407984837328</v>
      </c>
      <c r="E1648" s="135"/>
      <c r="H1648" s="122"/>
    </row>
    <row r="1649" spans="1:8" x14ac:dyDescent="0.2">
      <c r="A1649" s="123"/>
      <c r="B1649" s="123"/>
      <c r="C1649" s="125">
        <v>464.70000000003699</v>
      </c>
      <c r="D1649" s="120">
        <f>FORECAST(C1649,INDEX($B$2:$B$127,MATCH(C1649,$A$2:$A$127,1)-1):INDEX($B$2:$B$127,MATCH(C1649,$A$2:$A$127,1)+1),INDEX($A$2:$A$127,MATCH(C1649,$A$2:$A$127,1)-1):INDEX($A$2:$A$127,MATCH(C1649,$A$2:$A$127,1)+1))</f>
        <v>0.84512489562458448</v>
      </c>
      <c r="E1649" s="124"/>
      <c r="H1649" s="122"/>
    </row>
    <row r="1650" spans="1:8" x14ac:dyDescent="0.2">
      <c r="A1650" s="123"/>
      <c r="B1650" s="123"/>
      <c r="C1650" s="125">
        <v>464.80000000003702</v>
      </c>
      <c r="D1650" s="120">
        <f>FORECAST(C1650,INDEX($B$2:$B$127,MATCH(C1650,$A$2:$A$127,1)-1):INDEX($B$2:$B$127,MATCH(C1650,$A$2:$A$127,1)+1),INDEX($A$2:$A$127,MATCH(C1650,$A$2:$A$127,1)-1):INDEX($A$2:$A$127,MATCH(C1650,$A$2:$A$127,1)+1))</f>
        <v>0.84291571140079213</v>
      </c>
      <c r="E1650" s="135"/>
      <c r="H1650" s="122"/>
    </row>
    <row r="1651" spans="1:8" x14ac:dyDescent="0.2">
      <c r="A1651" s="123"/>
      <c r="B1651" s="123"/>
      <c r="C1651" s="125">
        <v>464.90000000003698</v>
      </c>
      <c r="D1651" s="120">
        <f>FORECAST(C1651,INDEX($B$2:$B$127,MATCH(C1651,$A$2:$A$127,1)-1):INDEX($B$2:$B$127,MATCH(C1651,$A$2:$A$127,1)+1),INDEX($A$2:$A$127,MATCH(C1651,$A$2:$A$127,1)-1):INDEX($A$2:$A$127,MATCH(C1651,$A$2:$A$127,1)+1))</f>
        <v>0.84070652717700334</v>
      </c>
      <c r="E1651" s="124"/>
      <c r="H1651" s="122"/>
    </row>
    <row r="1652" spans="1:8" x14ac:dyDescent="0.2">
      <c r="A1652" s="123"/>
      <c r="B1652" s="123"/>
      <c r="C1652" s="125">
        <v>465.00000000003803</v>
      </c>
      <c r="D1652" s="120">
        <f>FORECAST(C1652,INDEX($B$2:$B$127,MATCH(C1652,$A$2:$A$127,1)-1):INDEX($B$2:$B$127,MATCH(C1652,$A$2:$A$127,1)+1),INDEX($A$2:$A$127,MATCH(C1652,$A$2:$A$127,1)-1):INDEX($A$2:$A$127,MATCH(C1652,$A$2:$A$127,1)+1))</f>
        <v>0.8384973429531879</v>
      </c>
      <c r="E1652" s="135"/>
      <c r="H1652" s="122"/>
    </row>
    <row r="1653" spans="1:8" x14ac:dyDescent="0.2">
      <c r="A1653" s="123"/>
      <c r="B1653" s="123"/>
      <c r="C1653" s="125">
        <v>465.10000000003799</v>
      </c>
      <c r="D1653" s="120">
        <f>FORECAST(C1653,INDEX($B$2:$B$127,MATCH(C1653,$A$2:$A$127,1)-1):INDEX($B$2:$B$127,MATCH(C1653,$A$2:$A$127,1)+1),INDEX($A$2:$A$127,MATCH(C1653,$A$2:$A$127,1)-1):INDEX($A$2:$A$127,MATCH(C1653,$A$2:$A$127,1)+1))</f>
        <v>0.8362881587293991</v>
      </c>
      <c r="E1653" s="124"/>
      <c r="H1653" s="122"/>
    </row>
    <row r="1654" spans="1:8" x14ac:dyDescent="0.2">
      <c r="A1654" s="123"/>
      <c r="B1654" s="123"/>
      <c r="C1654" s="125">
        <v>465.20000000003802</v>
      </c>
      <c r="D1654" s="120">
        <f>FORECAST(C1654,INDEX($B$2:$B$127,MATCH(C1654,$A$2:$A$127,1)-1):INDEX($B$2:$B$127,MATCH(C1654,$A$2:$A$127,1)+1),INDEX($A$2:$A$127,MATCH(C1654,$A$2:$A$127,1)-1):INDEX($A$2:$A$127,MATCH(C1654,$A$2:$A$127,1)+1))</f>
        <v>0.83407897450560675</v>
      </c>
      <c r="E1654" s="135"/>
      <c r="H1654" s="122"/>
    </row>
    <row r="1655" spans="1:8" x14ac:dyDescent="0.2">
      <c r="A1655" s="123"/>
      <c r="B1655" s="123"/>
      <c r="C1655" s="125">
        <v>465.30000000003798</v>
      </c>
      <c r="D1655" s="120">
        <f>FORECAST(C1655,INDEX($B$2:$B$127,MATCH(C1655,$A$2:$A$127,1)-1):INDEX($B$2:$B$127,MATCH(C1655,$A$2:$A$127,1)+1),INDEX($A$2:$A$127,MATCH(C1655,$A$2:$A$127,1)-1):INDEX($A$2:$A$127,MATCH(C1655,$A$2:$A$127,1)+1))</f>
        <v>0.83186979028181796</v>
      </c>
      <c r="E1655" s="124"/>
      <c r="H1655" s="122"/>
    </row>
    <row r="1656" spans="1:8" x14ac:dyDescent="0.2">
      <c r="A1656" s="123"/>
      <c r="B1656" s="123"/>
      <c r="C1656" s="125">
        <v>465.40000000003801</v>
      </c>
      <c r="D1656" s="120">
        <f>FORECAST(C1656,INDEX($B$2:$B$127,MATCH(C1656,$A$2:$A$127,1)-1):INDEX($B$2:$B$127,MATCH(C1656,$A$2:$A$127,1)+1),INDEX($A$2:$A$127,MATCH(C1656,$A$2:$A$127,1)-1):INDEX($A$2:$A$127,MATCH(C1656,$A$2:$A$127,1)+1))</f>
        <v>0.82966060605802561</v>
      </c>
      <c r="E1656" s="135"/>
      <c r="H1656" s="122"/>
    </row>
    <row r="1657" spans="1:8" x14ac:dyDescent="0.2">
      <c r="A1657" s="123"/>
      <c r="B1657" s="123"/>
      <c r="C1657" s="125">
        <v>465.50000000003803</v>
      </c>
      <c r="D1657" s="120">
        <f>FORECAST(C1657,INDEX($B$2:$B$127,MATCH(C1657,$A$2:$A$127,1)-1):INDEX($B$2:$B$127,MATCH(C1657,$A$2:$A$127,1)+1),INDEX($A$2:$A$127,MATCH(C1657,$A$2:$A$127,1)-1):INDEX($A$2:$A$127,MATCH(C1657,$A$2:$A$127,1)+1))</f>
        <v>0.82745142183423503</v>
      </c>
      <c r="E1657" s="124"/>
      <c r="H1657" s="122"/>
    </row>
    <row r="1658" spans="1:8" x14ac:dyDescent="0.2">
      <c r="A1658" s="123"/>
      <c r="B1658" s="123"/>
      <c r="C1658" s="125">
        <v>465.60000000003799</v>
      </c>
      <c r="D1658" s="120">
        <f>FORECAST(C1658,INDEX($B$2:$B$127,MATCH(C1658,$A$2:$A$127,1)-1):INDEX($B$2:$B$127,MATCH(C1658,$A$2:$A$127,1)+1),INDEX($A$2:$A$127,MATCH(C1658,$A$2:$A$127,1)-1):INDEX($A$2:$A$127,MATCH(C1658,$A$2:$A$127,1)+1))</f>
        <v>0.82524223761044446</v>
      </c>
      <c r="E1658" s="135"/>
      <c r="H1658" s="122"/>
    </row>
    <row r="1659" spans="1:8" x14ac:dyDescent="0.2">
      <c r="A1659" s="123"/>
      <c r="B1659" s="123"/>
      <c r="C1659" s="125">
        <v>465.70000000003802</v>
      </c>
      <c r="D1659" s="120">
        <f>FORECAST(C1659,INDEX($B$2:$B$127,MATCH(C1659,$A$2:$A$127,1)-1):INDEX($B$2:$B$127,MATCH(C1659,$A$2:$A$127,1)+1),INDEX($A$2:$A$127,MATCH(C1659,$A$2:$A$127,1)-1):INDEX($A$2:$A$127,MATCH(C1659,$A$2:$A$127,1)+1))</f>
        <v>0.82303305338665389</v>
      </c>
      <c r="E1659" s="124"/>
      <c r="H1659" s="122"/>
    </row>
    <row r="1660" spans="1:8" x14ac:dyDescent="0.2">
      <c r="A1660" s="123"/>
      <c r="B1660" s="123"/>
      <c r="C1660" s="125">
        <v>465.80000000003798</v>
      </c>
      <c r="D1660" s="120">
        <f>FORECAST(C1660,INDEX($B$2:$B$127,MATCH(C1660,$A$2:$A$127,1)-1):INDEX($B$2:$B$127,MATCH(C1660,$A$2:$A$127,1)+1),INDEX($A$2:$A$127,MATCH(C1660,$A$2:$A$127,1)-1):INDEX($A$2:$A$127,MATCH(C1660,$A$2:$A$127,1)+1))</f>
        <v>0.82082386916286332</v>
      </c>
      <c r="E1660" s="135"/>
      <c r="H1660" s="122"/>
    </row>
    <row r="1661" spans="1:8" x14ac:dyDescent="0.2">
      <c r="A1661" s="123"/>
      <c r="B1661" s="123"/>
      <c r="C1661" s="125">
        <v>465.90000000003801</v>
      </c>
      <c r="D1661" s="120">
        <f>FORECAST(C1661,INDEX($B$2:$B$127,MATCH(C1661,$A$2:$A$127,1)-1):INDEX($B$2:$B$127,MATCH(C1661,$A$2:$A$127,1)+1),INDEX($A$2:$A$127,MATCH(C1661,$A$2:$A$127,1)-1):INDEX($A$2:$A$127,MATCH(C1661,$A$2:$A$127,1)+1))</f>
        <v>0.81861468493907275</v>
      </c>
      <c r="E1661" s="124"/>
      <c r="H1661" s="122"/>
    </row>
    <row r="1662" spans="1:8" x14ac:dyDescent="0.2">
      <c r="A1662" s="123"/>
      <c r="B1662" s="123"/>
      <c r="C1662" s="125">
        <v>466.00000000003803</v>
      </c>
      <c r="D1662" s="120">
        <f>FORECAST(C1662,INDEX($B$2:$B$127,MATCH(C1662,$A$2:$A$127,1)-1):INDEX($B$2:$B$127,MATCH(C1662,$A$2:$A$127,1)+1),INDEX($A$2:$A$127,MATCH(C1662,$A$2:$A$127,1)-1):INDEX($A$2:$A$127,MATCH(C1662,$A$2:$A$127,1)+1))</f>
        <v>0.8164055007152804</v>
      </c>
      <c r="E1662" s="135"/>
      <c r="H1662" s="122"/>
    </row>
    <row r="1663" spans="1:8" x14ac:dyDescent="0.2">
      <c r="A1663" s="123"/>
      <c r="B1663" s="123"/>
      <c r="C1663" s="125">
        <v>466.10000000003799</v>
      </c>
      <c r="D1663" s="120">
        <f>FORECAST(C1663,INDEX($B$2:$B$127,MATCH(C1663,$A$2:$A$127,1)-1):INDEX($B$2:$B$127,MATCH(C1663,$A$2:$A$127,1)+1),INDEX($A$2:$A$127,MATCH(C1663,$A$2:$A$127,1)-1):INDEX($A$2:$A$127,MATCH(C1663,$A$2:$A$127,1)+1))</f>
        <v>0.81419631649148982</v>
      </c>
      <c r="E1663" s="124"/>
      <c r="H1663" s="122"/>
    </row>
    <row r="1664" spans="1:8" x14ac:dyDescent="0.2">
      <c r="A1664" s="123"/>
      <c r="B1664" s="123"/>
      <c r="C1664" s="125">
        <v>466.20000000003802</v>
      </c>
      <c r="D1664" s="120">
        <f>FORECAST(C1664,INDEX($B$2:$B$127,MATCH(C1664,$A$2:$A$127,1)-1):INDEX($B$2:$B$127,MATCH(C1664,$A$2:$A$127,1)+1),INDEX($A$2:$A$127,MATCH(C1664,$A$2:$A$127,1)-1):INDEX($A$2:$A$127,MATCH(C1664,$A$2:$A$127,1)+1))</f>
        <v>0.81198713226769925</v>
      </c>
      <c r="E1664" s="135"/>
      <c r="H1664" s="122"/>
    </row>
    <row r="1665" spans="1:8" x14ac:dyDescent="0.2">
      <c r="A1665" s="123"/>
      <c r="B1665" s="123"/>
      <c r="C1665" s="125">
        <v>466.30000000003798</v>
      </c>
      <c r="D1665" s="120">
        <f>FORECAST(C1665,INDEX($B$2:$B$127,MATCH(C1665,$A$2:$A$127,1)-1):INDEX($B$2:$B$127,MATCH(C1665,$A$2:$A$127,1)+1),INDEX($A$2:$A$127,MATCH(C1665,$A$2:$A$127,1)-1):INDEX($A$2:$A$127,MATCH(C1665,$A$2:$A$127,1)+1))</f>
        <v>0.80977794804390868</v>
      </c>
      <c r="E1665" s="124"/>
      <c r="H1665" s="122"/>
    </row>
    <row r="1666" spans="1:8" x14ac:dyDescent="0.2">
      <c r="A1666" s="123"/>
      <c r="B1666" s="123"/>
      <c r="C1666" s="125">
        <v>466.40000000003801</v>
      </c>
      <c r="D1666" s="120">
        <f>FORECAST(C1666,INDEX($B$2:$B$127,MATCH(C1666,$A$2:$A$127,1)-1):INDEX($B$2:$B$127,MATCH(C1666,$A$2:$A$127,1)+1),INDEX($A$2:$A$127,MATCH(C1666,$A$2:$A$127,1)-1):INDEX($A$2:$A$127,MATCH(C1666,$A$2:$A$127,1)+1))</f>
        <v>0.80756876382011811</v>
      </c>
      <c r="E1666" s="135"/>
      <c r="H1666" s="122"/>
    </row>
    <row r="1667" spans="1:8" x14ac:dyDescent="0.2">
      <c r="A1667" s="123"/>
      <c r="B1667" s="123"/>
      <c r="C1667" s="125">
        <v>466.50000000003803</v>
      </c>
      <c r="D1667" s="120">
        <f>FORECAST(C1667,INDEX($B$2:$B$127,MATCH(C1667,$A$2:$A$127,1)-1):INDEX($B$2:$B$127,MATCH(C1667,$A$2:$A$127,1)+1),INDEX($A$2:$A$127,MATCH(C1667,$A$2:$A$127,1)-1):INDEX($A$2:$A$127,MATCH(C1667,$A$2:$A$127,1)+1))</f>
        <v>0.80535957959632754</v>
      </c>
      <c r="E1667" s="124"/>
      <c r="H1667" s="122"/>
    </row>
    <row r="1668" spans="1:8" x14ac:dyDescent="0.2">
      <c r="A1668" s="123"/>
      <c r="B1668" s="123"/>
      <c r="C1668" s="125">
        <v>466.60000000003799</v>
      </c>
      <c r="D1668" s="120">
        <f>FORECAST(C1668,INDEX($B$2:$B$127,MATCH(C1668,$A$2:$A$127,1)-1):INDEX($B$2:$B$127,MATCH(C1668,$A$2:$A$127,1)+1),INDEX($A$2:$A$127,MATCH(C1668,$A$2:$A$127,1)-1):INDEX($A$2:$A$127,MATCH(C1668,$A$2:$A$127,1)+1))</f>
        <v>0.80315039537253696</v>
      </c>
      <c r="E1668" s="135"/>
      <c r="H1668" s="122"/>
    </row>
    <row r="1669" spans="1:8" x14ac:dyDescent="0.2">
      <c r="A1669" s="123"/>
      <c r="B1669" s="123"/>
      <c r="C1669" s="125">
        <v>466.70000000003802</v>
      </c>
      <c r="D1669" s="120">
        <f>FORECAST(C1669,INDEX($B$2:$B$127,MATCH(C1669,$A$2:$A$127,1)-1):INDEX($B$2:$B$127,MATCH(C1669,$A$2:$A$127,1)+1),INDEX($A$2:$A$127,MATCH(C1669,$A$2:$A$127,1)-1):INDEX($A$2:$A$127,MATCH(C1669,$A$2:$A$127,1)+1))</f>
        <v>0.80094121114874461</v>
      </c>
      <c r="E1669" s="124"/>
      <c r="H1669" s="122"/>
    </row>
    <row r="1670" spans="1:8" x14ac:dyDescent="0.2">
      <c r="A1670" s="123"/>
      <c r="B1670" s="123"/>
      <c r="C1670" s="125">
        <v>466.80000000003798</v>
      </c>
      <c r="D1670" s="120">
        <f>FORECAST(C1670,INDEX($B$2:$B$127,MATCH(C1670,$A$2:$A$127,1)-1):INDEX($B$2:$B$127,MATCH(C1670,$A$2:$A$127,1)+1),INDEX($A$2:$A$127,MATCH(C1670,$A$2:$A$127,1)-1):INDEX($A$2:$A$127,MATCH(C1670,$A$2:$A$127,1)+1))</f>
        <v>0.79873202692495582</v>
      </c>
      <c r="E1670" s="135"/>
      <c r="H1670" s="122"/>
    </row>
    <row r="1671" spans="1:8" x14ac:dyDescent="0.2">
      <c r="A1671" s="123"/>
      <c r="B1671" s="123"/>
      <c r="C1671" s="125">
        <v>466.90000000003801</v>
      </c>
      <c r="D1671" s="120">
        <f>FORECAST(C1671,INDEX($B$2:$B$127,MATCH(C1671,$A$2:$A$127,1)-1):INDEX($B$2:$B$127,MATCH(C1671,$A$2:$A$127,1)+1),INDEX($A$2:$A$127,MATCH(C1671,$A$2:$A$127,1)-1):INDEX($A$2:$A$127,MATCH(C1671,$A$2:$A$127,1)+1))</f>
        <v>0.79652284270116347</v>
      </c>
      <c r="E1671" s="124"/>
      <c r="H1671" s="122"/>
    </row>
    <row r="1672" spans="1:8" x14ac:dyDescent="0.2">
      <c r="A1672" s="123"/>
      <c r="B1672" s="123"/>
      <c r="C1672" s="125">
        <v>467.00000000003803</v>
      </c>
      <c r="D1672" s="120">
        <f>FORECAST(C1672,INDEX($B$2:$B$127,MATCH(C1672,$A$2:$A$127,1)-1):INDEX($B$2:$B$127,MATCH(C1672,$A$2:$A$127,1)+1),INDEX($A$2:$A$127,MATCH(C1672,$A$2:$A$127,1)-1):INDEX($A$2:$A$127,MATCH(C1672,$A$2:$A$127,1)+1))</f>
        <v>0.7943136584773729</v>
      </c>
      <c r="E1672" s="135"/>
      <c r="H1672" s="122"/>
    </row>
    <row r="1673" spans="1:8" x14ac:dyDescent="0.2">
      <c r="A1673" s="123"/>
      <c r="B1673" s="123"/>
      <c r="C1673" s="125">
        <v>467.10000000003799</v>
      </c>
      <c r="D1673" s="120">
        <f>FORECAST(C1673,INDEX($B$2:$B$127,MATCH(C1673,$A$2:$A$127,1)-1):INDEX($B$2:$B$127,MATCH(C1673,$A$2:$A$127,1)+1),INDEX($A$2:$A$127,MATCH(C1673,$A$2:$A$127,1)-1):INDEX($A$2:$A$127,MATCH(C1673,$A$2:$A$127,1)+1))</f>
        <v>0.79210447425358232</v>
      </c>
      <c r="E1673" s="124"/>
      <c r="H1673" s="122"/>
    </row>
    <row r="1674" spans="1:8" x14ac:dyDescent="0.2">
      <c r="A1674" s="123"/>
      <c r="B1674" s="123"/>
      <c r="C1674" s="125">
        <v>467.20000000003802</v>
      </c>
      <c r="D1674" s="120">
        <f>FORECAST(C1674,INDEX($B$2:$B$127,MATCH(C1674,$A$2:$A$127,1)-1):INDEX($B$2:$B$127,MATCH(C1674,$A$2:$A$127,1)+1),INDEX($A$2:$A$127,MATCH(C1674,$A$2:$A$127,1)-1):INDEX($A$2:$A$127,MATCH(C1674,$A$2:$A$127,1)+1))</f>
        <v>0.78266277838821097</v>
      </c>
      <c r="E1674" s="135"/>
      <c r="H1674" s="122"/>
    </row>
    <row r="1675" spans="1:8" x14ac:dyDescent="0.2">
      <c r="A1675" s="123"/>
      <c r="B1675" s="123"/>
      <c r="C1675" s="125">
        <v>467.30000000003798</v>
      </c>
      <c r="D1675" s="120">
        <f>FORECAST(C1675,INDEX($B$2:$B$127,MATCH(C1675,$A$2:$A$127,1)-1):INDEX($B$2:$B$127,MATCH(C1675,$A$2:$A$127,1)+1),INDEX($A$2:$A$127,MATCH(C1675,$A$2:$A$127,1)-1):INDEX($A$2:$A$127,MATCH(C1675,$A$2:$A$127,1)+1))</f>
        <v>0.78031069397646391</v>
      </c>
      <c r="E1675" s="124"/>
      <c r="H1675" s="122"/>
    </row>
    <row r="1676" spans="1:8" x14ac:dyDescent="0.2">
      <c r="A1676" s="123"/>
      <c r="B1676" s="123"/>
      <c r="C1676" s="125">
        <v>467.40000000003801</v>
      </c>
      <c r="D1676" s="120">
        <f>FORECAST(C1676,INDEX($B$2:$B$127,MATCH(C1676,$A$2:$A$127,1)-1):INDEX($B$2:$B$127,MATCH(C1676,$A$2:$A$127,1)+1),INDEX($A$2:$A$127,MATCH(C1676,$A$2:$A$127,1)-1):INDEX($A$2:$A$127,MATCH(C1676,$A$2:$A$127,1)+1))</f>
        <v>0.77795860956471508</v>
      </c>
      <c r="E1676" s="135"/>
      <c r="H1676" s="122"/>
    </row>
    <row r="1677" spans="1:8" x14ac:dyDescent="0.2">
      <c r="A1677" s="123"/>
      <c r="B1677" s="123"/>
      <c r="C1677" s="125">
        <v>467.50000000003803</v>
      </c>
      <c r="D1677" s="120">
        <f>FORECAST(C1677,INDEX($B$2:$B$127,MATCH(C1677,$A$2:$A$127,1)-1):INDEX($B$2:$B$127,MATCH(C1677,$A$2:$A$127,1)+1),INDEX($A$2:$A$127,MATCH(C1677,$A$2:$A$127,1)-1):INDEX($A$2:$A$127,MATCH(C1677,$A$2:$A$127,1)+1))</f>
        <v>0.77560652515296624</v>
      </c>
      <c r="E1677" s="124"/>
      <c r="H1677" s="122"/>
    </row>
    <row r="1678" spans="1:8" x14ac:dyDescent="0.2">
      <c r="A1678" s="123"/>
      <c r="B1678" s="123"/>
      <c r="C1678" s="125">
        <v>467.60000000003799</v>
      </c>
      <c r="D1678" s="120">
        <f>FORECAST(C1678,INDEX($B$2:$B$127,MATCH(C1678,$A$2:$A$127,1)-1):INDEX($B$2:$B$127,MATCH(C1678,$A$2:$A$127,1)+1),INDEX($A$2:$A$127,MATCH(C1678,$A$2:$A$127,1)-1):INDEX($A$2:$A$127,MATCH(C1678,$A$2:$A$127,1)+1))</f>
        <v>0.77325444074121918</v>
      </c>
      <c r="E1678" s="135"/>
      <c r="H1678" s="122"/>
    </row>
    <row r="1679" spans="1:8" x14ac:dyDescent="0.2">
      <c r="A1679" s="123"/>
      <c r="B1679" s="123"/>
      <c r="C1679" s="125">
        <v>467.70000000003802</v>
      </c>
      <c r="D1679" s="120">
        <f>FORECAST(C1679,INDEX($B$2:$B$127,MATCH(C1679,$A$2:$A$127,1)-1):INDEX($B$2:$B$127,MATCH(C1679,$A$2:$A$127,1)+1),INDEX($A$2:$A$127,MATCH(C1679,$A$2:$A$127,1)-1):INDEX($A$2:$A$127,MATCH(C1679,$A$2:$A$127,1)+1))</f>
        <v>0.77090235632947035</v>
      </c>
      <c r="E1679" s="124"/>
      <c r="H1679" s="122"/>
    </row>
    <row r="1680" spans="1:8" x14ac:dyDescent="0.2">
      <c r="A1680" s="123"/>
      <c r="B1680" s="123"/>
      <c r="C1680" s="125">
        <v>467.80000000003798</v>
      </c>
      <c r="D1680" s="120">
        <f>FORECAST(C1680,INDEX($B$2:$B$127,MATCH(C1680,$A$2:$A$127,1)-1):INDEX($B$2:$B$127,MATCH(C1680,$A$2:$A$127,1)+1),INDEX($A$2:$A$127,MATCH(C1680,$A$2:$A$127,1)-1):INDEX($A$2:$A$127,MATCH(C1680,$A$2:$A$127,1)+1))</f>
        <v>0.76855027191772152</v>
      </c>
      <c r="E1680" s="135"/>
      <c r="H1680" s="122"/>
    </row>
    <row r="1681" spans="1:8" x14ac:dyDescent="0.2">
      <c r="A1681" s="123"/>
      <c r="B1681" s="123"/>
      <c r="C1681" s="125">
        <v>467.90000000003801</v>
      </c>
      <c r="D1681" s="120">
        <f>FORECAST(C1681,INDEX($B$2:$B$127,MATCH(C1681,$A$2:$A$127,1)-1):INDEX($B$2:$B$127,MATCH(C1681,$A$2:$A$127,1)+1),INDEX($A$2:$A$127,MATCH(C1681,$A$2:$A$127,1)-1):INDEX($A$2:$A$127,MATCH(C1681,$A$2:$A$127,1)+1))</f>
        <v>0.76619818750597268</v>
      </c>
      <c r="E1681" s="124"/>
      <c r="H1681" s="122"/>
    </row>
    <row r="1682" spans="1:8" x14ac:dyDescent="0.2">
      <c r="A1682" s="123"/>
      <c r="B1682" s="123"/>
      <c r="C1682" s="125">
        <v>468.00000000003803</v>
      </c>
      <c r="D1682" s="120">
        <f>FORECAST(C1682,INDEX($B$2:$B$127,MATCH(C1682,$A$2:$A$127,1)-1):INDEX($B$2:$B$127,MATCH(C1682,$A$2:$A$127,1)+1),INDEX($A$2:$A$127,MATCH(C1682,$A$2:$A$127,1)-1):INDEX($A$2:$A$127,MATCH(C1682,$A$2:$A$127,1)+1))</f>
        <v>0.76384610309422385</v>
      </c>
      <c r="E1682" s="135"/>
      <c r="H1682" s="122"/>
    </row>
    <row r="1683" spans="1:8" x14ac:dyDescent="0.2">
      <c r="A1683" s="123"/>
      <c r="B1683" s="123"/>
      <c r="C1683" s="125">
        <v>468.10000000003799</v>
      </c>
      <c r="D1683" s="120">
        <f>FORECAST(C1683,INDEX($B$2:$B$127,MATCH(C1683,$A$2:$A$127,1)-1):INDEX($B$2:$B$127,MATCH(C1683,$A$2:$A$127,1)+1),INDEX($A$2:$A$127,MATCH(C1683,$A$2:$A$127,1)-1):INDEX($A$2:$A$127,MATCH(C1683,$A$2:$A$127,1)+1))</f>
        <v>0.76149401868247679</v>
      </c>
      <c r="E1683" s="124"/>
      <c r="H1683" s="122"/>
    </row>
    <row r="1684" spans="1:8" x14ac:dyDescent="0.2">
      <c r="A1684" s="123"/>
      <c r="B1684" s="123"/>
      <c r="C1684" s="125">
        <v>468.20000000003802</v>
      </c>
      <c r="D1684" s="120">
        <f>FORECAST(C1684,INDEX($B$2:$B$127,MATCH(C1684,$A$2:$A$127,1)-1):INDEX($B$2:$B$127,MATCH(C1684,$A$2:$A$127,1)+1),INDEX($A$2:$A$127,MATCH(C1684,$A$2:$A$127,1)-1):INDEX($A$2:$A$127,MATCH(C1684,$A$2:$A$127,1)+1))</f>
        <v>0.75914193427072796</v>
      </c>
      <c r="E1684" s="135"/>
      <c r="H1684" s="122"/>
    </row>
    <row r="1685" spans="1:8" x14ac:dyDescent="0.2">
      <c r="A1685" s="123"/>
      <c r="B1685" s="123"/>
      <c r="C1685" s="125">
        <v>468.30000000003798</v>
      </c>
      <c r="D1685" s="120">
        <f>FORECAST(C1685,INDEX($B$2:$B$127,MATCH(C1685,$A$2:$A$127,1)-1):INDEX($B$2:$B$127,MATCH(C1685,$A$2:$A$127,1)+1),INDEX($A$2:$A$127,MATCH(C1685,$A$2:$A$127,1)-1):INDEX($A$2:$A$127,MATCH(C1685,$A$2:$A$127,1)+1))</f>
        <v>0.75678984985897912</v>
      </c>
      <c r="E1685" s="124"/>
      <c r="H1685" s="122"/>
    </row>
    <row r="1686" spans="1:8" x14ac:dyDescent="0.2">
      <c r="A1686" s="123"/>
      <c r="B1686" s="123"/>
      <c r="C1686" s="125">
        <v>468.40000000003801</v>
      </c>
      <c r="D1686" s="120">
        <f>FORECAST(C1686,INDEX($B$2:$B$127,MATCH(C1686,$A$2:$A$127,1)-1):INDEX($B$2:$B$127,MATCH(C1686,$A$2:$A$127,1)+1),INDEX($A$2:$A$127,MATCH(C1686,$A$2:$A$127,1)-1):INDEX($A$2:$A$127,MATCH(C1686,$A$2:$A$127,1)+1))</f>
        <v>0.75443776544723029</v>
      </c>
      <c r="E1686" s="135"/>
      <c r="H1686" s="122"/>
    </row>
    <row r="1687" spans="1:8" x14ac:dyDescent="0.2">
      <c r="A1687" s="123"/>
      <c r="B1687" s="123"/>
      <c r="C1687" s="125">
        <v>468.50000000003803</v>
      </c>
      <c r="D1687" s="120">
        <f>FORECAST(C1687,INDEX($B$2:$B$127,MATCH(C1687,$A$2:$A$127,1)-1):INDEX($B$2:$B$127,MATCH(C1687,$A$2:$A$127,1)+1),INDEX($A$2:$A$127,MATCH(C1687,$A$2:$A$127,1)-1):INDEX($A$2:$A$127,MATCH(C1687,$A$2:$A$127,1)+1))</f>
        <v>0.75208568103548146</v>
      </c>
      <c r="E1687" s="124"/>
      <c r="H1687" s="122"/>
    </row>
    <row r="1688" spans="1:8" x14ac:dyDescent="0.2">
      <c r="A1688" s="123"/>
      <c r="B1688" s="123"/>
      <c r="C1688" s="125">
        <v>468.60000000003799</v>
      </c>
      <c r="D1688" s="120">
        <f>FORECAST(C1688,INDEX($B$2:$B$127,MATCH(C1688,$A$2:$A$127,1)-1):INDEX($B$2:$B$127,MATCH(C1688,$A$2:$A$127,1)+1),INDEX($A$2:$A$127,MATCH(C1688,$A$2:$A$127,1)-1):INDEX($A$2:$A$127,MATCH(C1688,$A$2:$A$127,1)+1))</f>
        <v>0.7497335966237344</v>
      </c>
      <c r="E1688" s="135"/>
      <c r="H1688" s="122"/>
    </row>
    <row r="1689" spans="1:8" x14ac:dyDescent="0.2">
      <c r="A1689" s="123"/>
      <c r="B1689" s="123"/>
      <c r="C1689" s="125">
        <v>468.70000000003802</v>
      </c>
      <c r="D1689" s="120">
        <f>FORECAST(C1689,INDEX($B$2:$B$127,MATCH(C1689,$A$2:$A$127,1)-1):INDEX($B$2:$B$127,MATCH(C1689,$A$2:$A$127,1)+1),INDEX($A$2:$A$127,MATCH(C1689,$A$2:$A$127,1)-1):INDEX($A$2:$A$127,MATCH(C1689,$A$2:$A$127,1)+1))</f>
        <v>0.74738151221198557</v>
      </c>
      <c r="E1689" s="124"/>
      <c r="H1689" s="122"/>
    </row>
    <row r="1690" spans="1:8" x14ac:dyDescent="0.2">
      <c r="A1690" s="123"/>
      <c r="B1690" s="123"/>
      <c r="C1690" s="125">
        <v>468.80000000003798</v>
      </c>
      <c r="D1690" s="120">
        <f>FORECAST(C1690,INDEX($B$2:$B$127,MATCH(C1690,$A$2:$A$127,1)-1):INDEX($B$2:$B$127,MATCH(C1690,$A$2:$A$127,1)+1),INDEX($A$2:$A$127,MATCH(C1690,$A$2:$A$127,1)-1):INDEX($A$2:$A$127,MATCH(C1690,$A$2:$A$127,1)+1))</f>
        <v>0.74502942780023673</v>
      </c>
      <c r="E1690" s="135"/>
      <c r="H1690" s="122"/>
    </row>
    <row r="1691" spans="1:8" x14ac:dyDescent="0.2">
      <c r="A1691" s="123"/>
      <c r="B1691" s="123"/>
      <c r="C1691" s="125">
        <v>468.90000000003801</v>
      </c>
      <c r="D1691" s="120">
        <f>FORECAST(C1691,INDEX($B$2:$B$127,MATCH(C1691,$A$2:$A$127,1)-1):INDEX($B$2:$B$127,MATCH(C1691,$A$2:$A$127,1)+1),INDEX($A$2:$A$127,MATCH(C1691,$A$2:$A$127,1)-1):INDEX($A$2:$A$127,MATCH(C1691,$A$2:$A$127,1)+1))</f>
        <v>0.7426773433884879</v>
      </c>
      <c r="E1691" s="124"/>
      <c r="H1691" s="122"/>
    </row>
    <row r="1692" spans="1:8" x14ac:dyDescent="0.2">
      <c r="A1692" s="123"/>
      <c r="B1692" s="123"/>
      <c r="C1692" s="125">
        <v>469.00000000003803</v>
      </c>
      <c r="D1692" s="120">
        <f>FORECAST(C1692,INDEX($B$2:$B$127,MATCH(C1692,$A$2:$A$127,1)-1):INDEX($B$2:$B$127,MATCH(C1692,$A$2:$A$127,1)+1),INDEX($A$2:$A$127,MATCH(C1692,$A$2:$A$127,1)-1):INDEX($A$2:$A$127,MATCH(C1692,$A$2:$A$127,1)+1))</f>
        <v>0.74032525897673906</v>
      </c>
      <c r="E1692" s="135"/>
      <c r="H1692" s="122"/>
    </row>
    <row r="1693" spans="1:8" x14ac:dyDescent="0.2">
      <c r="A1693" s="123"/>
      <c r="B1693" s="123"/>
      <c r="C1693" s="125">
        <v>469.10000000003799</v>
      </c>
      <c r="D1693" s="120">
        <f>FORECAST(C1693,INDEX($B$2:$B$127,MATCH(C1693,$A$2:$A$127,1)-1):INDEX($B$2:$B$127,MATCH(C1693,$A$2:$A$127,1)+1),INDEX($A$2:$A$127,MATCH(C1693,$A$2:$A$127,1)-1):INDEX($A$2:$A$127,MATCH(C1693,$A$2:$A$127,1)+1))</f>
        <v>0.73797317456499201</v>
      </c>
      <c r="E1693" s="124"/>
      <c r="H1693" s="122"/>
    </row>
    <row r="1694" spans="1:8" x14ac:dyDescent="0.2">
      <c r="A1694" s="123"/>
      <c r="B1694" s="123"/>
      <c r="C1694" s="125">
        <v>469.20000000003802</v>
      </c>
      <c r="D1694" s="120">
        <f>FORECAST(C1694,INDEX($B$2:$B$127,MATCH(C1694,$A$2:$A$127,1)-1):INDEX($B$2:$B$127,MATCH(C1694,$A$2:$A$127,1)+1),INDEX($A$2:$A$127,MATCH(C1694,$A$2:$A$127,1)-1):INDEX($A$2:$A$127,MATCH(C1694,$A$2:$A$127,1)+1))</f>
        <v>0.73562109015324317</v>
      </c>
      <c r="E1694" s="135"/>
      <c r="H1694" s="122"/>
    </row>
    <row r="1695" spans="1:8" x14ac:dyDescent="0.2">
      <c r="A1695" s="123"/>
      <c r="B1695" s="123"/>
      <c r="C1695" s="125">
        <v>469.30000000003798</v>
      </c>
      <c r="D1695" s="120">
        <f>FORECAST(C1695,INDEX($B$2:$B$127,MATCH(C1695,$A$2:$A$127,1)-1):INDEX($B$2:$B$127,MATCH(C1695,$A$2:$A$127,1)+1),INDEX($A$2:$A$127,MATCH(C1695,$A$2:$A$127,1)-1):INDEX($A$2:$A$127,MATCH(C1695,$A$2:$A$127,1)+1))</f>
        <v>0.73326900574149434</v>
      </c>
      <c r="E1695" s="124"/>
      <c r="H1695" s="122"/>
    </row>
    <row r="1696" spans="1:8" x14ac:dyDescent="0.2">
      <c r="A1696" s="123"/>
      <c r="B1696" s="123"/>
      <c r="C1696" s="125">
        <v>469.40000000003897</v>
      </c>
      <c r="D1696" s="120">
        <f>FORECAST(C1696,INDEX($B$2:$B$127,MATCH(C1696,$A$2:$A$127,1)-1):INDEX($B$2:$B$127,MATCH(C1696,$A$2:$A$127,1)+1),INDEX($A$2:$A$127,MATCH(C1696,$A$2:$A$127,1)-1):INDEX($A$2:$A$127,MATCH(C1696,$A$2:$A$127,1)+1))</f>
        <v>0.73091692132972241</v>
      </c>
      <c r="E1696" s="135"/>
      <c r="H1696" s="122"/>
    </row>
    <row r="1697" spans="1:8" x14ac:dyDescent="0.2">
      <c r="A1697" s="123"/>
      <c r="B1697" s="123"/>
      <c r="C1697" s="125">
        <v>469.50000000003899</v>
      </c>
      <c r="D1697" s="120">
        <f>FORECAST(C1697,INDEX($B$2:$B$127,MATCH(C1697,$A$2:$A$127,1)-1):INDEX($B$2:$B$127,MATCH(C1697,$A$2:$A$127,1)+1),INDEX($A$2:$A$127,MATCH(C1697,$A$2:$A$127,1)-1):INDEX($A$2:$A$127,MATCH(C1697,$A$2:$A$127,1)+1))</f>
        <v>0.72856483691797358</v>
      </c>
      <c r="E1697" s="124"/>
      <c r="H1697" s="122"/>
    </row>
    <row r="1698" spans="1:8" x14ac:dyDescent="0.2">
      <c r="A1698" s="123"/>
      <c r="B1698" s="123"/>
      <c r="C1698" s="125">
        <v>469.60000000003902</v>
      </c>
      <c r="D1698" s="120">
        <f>FORECAST(C1698,INDEX($B$2:$B$127,MATCH(C1698,$A$2:$A$127,1)-1):INDEX($B$2:$B$127,MATCH(C1698,$A$2:$A$127,1)+1),INDEX($A$2:$A$127,MATCH(C1698,$A$2:$A$127,1)-1):INDEX($A$2:$A$127,MATCH(C1698,$A$2:$A$127,1)+1))</f>
        <v>0.72621275250622475</v>
      </c>
      <c r="E1698" s="135"/>
      <c r="H1698" s="122"/>
    </row>
    <row r="1699" spans="1:8" x14ac:dyDescent="0.2">
      <c r="A1699" s="123"/>
      <c r="B1699" s="123"/>
      <c r="C1699" s="125">
        <v>469.70000000003898</v>
      </c>
      <c r="D1699" s="120">
        <f>FORECAST(C1699,INDEX($B$2:$B$127,MATCH(C1699,$A$2:$A$127,1)-1):INDEX($B$2:$B$127,MATCH(C1699,$A$2:$A$127,1)+1),INDEX($A$2:$A$127,MATCH(C1699,$A$2:$A$127,1)-1):INDEX($A$2:$A$127,MATCH(C1699,$A$2:$A$127,1)+1))</f>
        <v>0.72386066809447769</v>
      </c>
      <c r="E1699" s="124"/>
      <c r="H1699" s="122"/>
    </row>
    <row r="1700" spans="1:8" x14ac:dyDescent="0.2">
      <c r="A1700" s="123"/>
      <c r="B1700" s="123"/>
      <c r="C1700" s="125">
        <v>469.80000000003901</v>
      </c>
      <c r="D1700" s="120">
        <f>FORECAST(C1700,INDEX($B$2:$B$127,MATCH(C1700,$A$2:$A$127,1)-1):INDEX($B$2:$B$127,MATCH(C1700,$A$2:$A$127,1)+1),INDEX($A$2:$A$127,MATCH(C1700,$A$2:$A$127,1)-1):INDEX($A$2:$A$127,MATCH(C1700,$A$2:$A$127,1)+1))</f>
        <v>0.72150858368272885</v>
      </c>
      <c r="E1700" s="135"/>
      <c r="H1700" s="122"/>
    </row>
    <row r="1701" spans="1:8" x14ac:dyDescent="0.2">
      <c r="A1701" s="123"/>
      <c r="B1701" s="123"/>
      <c r="C1701" s="125">
        <v>469.90000000003897</v>
      </c>
      <c r="D1701" s="120">
        <f>FORECAST(C1701,INDEX($B$2:$B$127,MATCH(C1701,$A$2:$A$127,1)-1):INDEX($B$2:$B$127,MATCH(C1701,$A$2:$A$127,1)+1),INDEX($A$2:$A$127,MATCH(C1701,$A$2:$A$127,1)-1):INDEX($A$2:$A$127,MATCH(C1701,$A$2:$A$127,1)+1))</f>
        <v>0.71915649927098002</v>
      </c>
      <c r="E1701" s="124"/>
      <c r="H1701" s="122"/>
    </row>
    <row r="1702" spans="1:8" x14ac:dyDescent="0.2">
      <c r="A1702" s="123"/>
      <c r="B1702" s="123"/>
      <c r="C1702" s="125">
        <v>470.00000000003899</v>
      </c>
      <c r="D1702" s="120">
        <f>FORECAST(C1702,INDEX($B$2:$B$127,MATCH(C1702,$A$2:$A$127,1)-1):INDEX($B$2:$B$127,MATCH(C1702,$A$2:$A$127,1)+1),INDEX($A$2:$A$127,MATCH(C1702,$A$2:$A$127,1)-1):INDEX($A$2:$A$127,MATCH(C1702,$A$2:$A$127,1)+1))</f>
        <v>0.71680441485923119</v>
      </c>
      <c r="E1702" s="135"/>
      <c r="H1702" s="122"/>
    </row>
    <row r="1703" spans="1:8" x14ac:dyDescent="0.2">
      <c r="A1703" s="123"/>
      <c r="B1703" s="123"/>
      <c r="C1703" s="125">
        <v>470.10000000003902</v>
      </c>
      <c r="D1703" s="120">
        <f>FORECAST(C1703,INDEX($B$2:$B$127,MATCH(C1703,$A$2:$A$127,1)-1):INDEX($B$2:$B$127,MATCH(C1703,$A$2:$A$127,1)+1),INDEX($A$2:$A$127,MATCH(C1703,$A$2:$A$127,1)-1):INDEX($A$2:$A$127,MATCH(C1703,$A$2:$A$127,1)+1))</f>
        <v>0.71445233044748235</v>
      </c>
      <c r="E1703" s="124"/>
      <c r="H1703" s="122"/>
    </row>
    <row r="1704" spans="1:8" x14ac:dyDescent="0.2">
      <c r="A1704" s="123"/>
      <c r="B1704" s="123"/>
      <c r="C1704" s="125">
        <v>470.20000000003898</v>
      </c>
      <c r="D1704" s="120">
        <f>FORECAST(C1704,INDEX($B$2:$B$127,MATCH(C1704,$A$2:$A$127,1)-1):INDEX($B$2:$B$127,MATCH(C1704,$A$2:$A$127,1)+1),INDEX($A$2:$A$127,MATCH(C1704,$A$2:$A$127,1)-1):INDEX($A$2:$A$127,MATCH(C1704,$A$2:$A$127,1)+1))</f>
        <v>0.7121002460357353</v>
      </c>
      <c r="E1704" s="135"/>
      <c r="H1704" s="122"/>
    </row>
    <row r="1705" spans="1:8" x14ac:dyDescent="0.2">
      <c r="A1705" s="123"/>
      <c r="B1705" s="123"/>
      <c r="C1705" s="125">
        <v>470.30000000003901</v>
      </c>
      <c r="D1705" s="120">
        <f>FORECAST(C1705,INDEX($B$2:$B$127,MATCH(C1705,$A$2:$A$127,1)-1):INDEX($B$2:$B$127,MATCH(C1705,$A$2:$A$127,1)+1),INDEX($A$2:$A$127,MATCH(C1705,$A$2:$A$127,1)-1):INDEX($A$2:$A$127,MATCH(C1705,$A$2:$A$127,1)+1))</f>
        <v>0.70974816162398646</v>
      </c>
      <c r="E1705" s="124"/>
      <c r="H1705" s="122"/>
    </row>
    <row r="1706" spans="1:8" x14ac:dyDescent="0.2">
      <c r="A1706" s="123"/>
      <c r="B1706" s="123"/>
      <c r="C1706" s="125">
        <v>470.40000000003897</v>
      </c>
      <c r="D1706" s="120">
        <f>FORECAST(C1706,INDEX($B$2:$B$127,MATCH(C1706,$A$2:$A$127,1)-1):INDEX($B$2:$B$127,MATCH(C1706,$A$2:$A$127,1)+1),INDEX($A$2:$A$127,MATCH(C1706,$A$2:$A$127,1)-1):INDEX($A$2:$A$127,MATCH(C1706,$A$2:$A$127,1)+1))</f>
        <v>0.70739607721223763</v>
      </c>
      <c r="E1706" s="135"/>
      <c r="H1706" s="122"/>
    </row>
    <row r="1707" spans="1:8" x14ac:dyDescent="0.2">
      <c r="A1707" s="123"/>
      <c r="B1707" s="123"/>
      <c r="C1707" s="125">
        <v>470.50000000003899</v>
      </c>
      <c r="D1707" s="120">
        <f>FORECAST(C1707,INDEX($B$2:$B$127,MATCH(C1707,$A$2:$A$127,1)-1):INDEX($B$2:$B$127,MATCH(C1707,$A$2:$A$127,1)+1),INDEX($A$2:$A$127,MATCH(C1707,$A$2:$A$127,1)-1):INDEX($A$2:$A$127,MATCH(C1707,$A$2:$A$127,1)+1))</f>
        <v>0.70504399280048879</v>
      </c>
      <c r="E1707" s="124"/>
      <c r="H1707" s="122"/>
    </row>
    <row r="1708" spans="1:8" x14ac:dyDescent="0.2">
      <c r="A1708" s="123"/>
      <c r="B1708" s="123"/>
      <c r="C1708" s="125">
        <v>470.60000000003902</v>
      </c>
      <c r="D1708" s="120">
        <f>FORECAST(C1708,INDEX($B$2:$B$127,MATCH(C1708,$A$2:$A$127,1)-1):INDEX($B$2:$B$127,MATCH(C1708,$A$2:$A$127,1)+1),INDEX($A$2:$A$127,MATCH(C1708,$A$2:$A$127,1)-1):INDEX($A$2:$A$127,MATCH(C1708,$A$2:$A$127,1)+1))</f>
        <v>0.70269190838873996</v>
      </c>
      <c r="E1708" s="135"/>
      <c r="H1708" s="122"/>
    </row>
    <row r="1709" spans="1:8" x14ac:dyDescent="0.2">
      <c r="A1709" s="123"/>
      <c r="B1709" s="123"/>
      <c r="C1709" s="125">
        <v>470.70000000003898</v>
      </c>
      <c r="D1709" s="120">
        <f>FORECAST(C1709,INDEX($B$2:$B$127,MATCH(C1709,$A$2:$A$127,1)-1):INDEX($B$2:$B$127,MATCH(C1709,$A$2:$A$127,1)+1),INDEX($A$2:$A$127,MATCH(C1709,$A$2:$A$127,1)-1):INDEX($A$2:$A$127,MATCH(C1709,$A$2:$A$127,1)+1))</f>
        <v>0.7003398239769929</v>
      </c>
      <c r="E1709" s="124"/>
      <c r="H1709" s="122"/>
    </row>
    <row r="1710" spans="1:8" x14ac:dyDescent="0.2">
      <c r="A1710" s="123"/>
      <c r="B1710" s="123"/>
      <c r="C1710" s="125">
        <v>470.80000000003901</v>
      </c>
      <c r="D1710" s="120">
        <f>FORECAST(C1710,INDEX($B$2:$B$127,MATCH(C1710,$A$2:$A$127,1)-1):INDEX($B$2:$B$127,MATCH(C1710,$A$2:$A$127,1)+1),INDEX($A$2:$A$127,MATCH(C1710,$A$2:$A$127,1)-1):INDEX($A$2:$A$127,MATCH(C1710,$A$2:$A$127,1)+1))</f>
        <v>0.69798773956524407</v>
      </c>
      <c r="E1710" s="135"/>
      <c r="H1710" s="122"/>
    </row>
    <row r="1711" spans="1:8" x14ac:dyDescent="0.2">
      <c r="A1711" s="123"/>
      <c r="B1711" s="123"/>
      <c r="C1711" s="125">
        <v>470.90000000003897</v>
      </c>
      <c r="D1711" s="120">
        <f>FORECAST(C1711,INDEX($B$2:$B$127,MATCH(C1711,$A$2:$A$127,1)-1):INDEX($B$2:$B$127,MATCH(C1711,$A$2:$A$127,1)+1),INDEX($A$2:$A$127,MATCH(C1711,$A$2:$A$127,1)-1):INDEX($A$2:$A$127,MATCH(C1711,$A$2:$A$127,1)+1))</f>
        <v>0.69563565515349524</v>
      </c>
      <c r="E1711" s="124"/>
      <c r="H1711" s="122"/>
    </row>
    <row r="1712" spans="1:8" x14ac:dyDescent="0.2">
      <c r="A1712" s="123"/>
      <c r="B1712" s="123"/>
      <c r="C1712" s="125">
        <v>471.00000000003899</v>
      </c>
      <c r="D1712" s="120">
        <f>FORECAST(C1712,INDEX($B$2:$B$127,MATCH(C1712,$A$2:$A$127,1)-1):INDEX($B$2:$B$127,MATCH(C1712,$A$2:$A$127,1)+1),INDEX($A$2:$A$127,MATCH(C1712,$A$2:$A$127,1)-1):INDEX($A$2:$A$127,MATCH(C1712,$A$2:$A$127,1)+1))</f>
        <v>0.6932835707417464</v>
      </c>
      <c r="E1712" s="135"/>
      <c r="H1712" s="122"/>
    </row>
    <row r="1713" spans="1:8" x14ac:dyDescent="0.2">
      <c r="A1713" s="123"/>
      <c r="B1713" s="123"/>
      <c r="C1713" s="125">
        <v>471.10000000003902</v>
      </c>
      <c r="D1713" s="120">
        <f>FORECAST(C1713,INDEX($B$2:$B$127,MATCH(C1713,$A$2:$A$127,1)-1):INDEX($B$2:$B$127,MATCH(C1713,$A$2:$A$127,1)+1),INDEX($A$2:$A$127,MATCH(C1713,$A$2:$A$127,1)-1):INDEX($A$2:$A$127,MATCH(C1713,$A$2:$A$127,1)+1))</f>
        <v>0.69093148632999757</v>
      </c>
      <c r="E1713" s="124"/>
      <c r="H1713" s="122"/>
    </row>
    <row r="1714" spans="1:8" x14ac:dyDescent="0.2">
      <c r="A1714" s="123"/>
      <c r="B1714" s="123"/>
      <c r="C1714" s="125">
        <v>471.20000000003898</v>
      </c>
      <c r="D1714" s="120">
        <f>FORECAST(C1714,INDEX($B$2:$B$127,MATCH(C1714,$A$2:$A$127,1)-1):INDEX($B$2:$B$127,MATCH(C1714,$A$2:$A$127,1)+1),INDEX($A$2:$A$127,MATCH(C1714,$A$2:$A$127,1)-1):INDEX($A$2:$A$127,MATCH(C1714,$A$2:$A$127,1)+1))</f>
        <v>0.68857940191825051</v>
      </c>
      <c r="E1714" s="135"/>
      <c r="H1714" s="122"/>
    </row>
    <row r="1715" spans="1:8" x14ac:dyDescent="0.2">
      <c r="A1715" s="123"/>
      <c r="B1715" s="123"/>
      <c r="C1715" s="125">
        <v>471.30000000003901</v>
      </c>
      <c r="D1715" s="120">
        <f>FORECAST(C1715,INDEX($B$2:$B$127,MATCH(C1715,$A$2:$A$127,1)-1):INDEX($B$2:$B$127,MATCH(C1715,$A$2:$A$127,1)+1),INDEX($A$2:$A$127,MATCH(C1715,$A$2:$A$127,1)-1):INDEX($A$2:$A$127,MATCH(C1715,$A$2:$A$127,1)+1))</f>
        <v>0.68622731750650168</v>
      </c>
      <c r="E1715" s="124"/>
      <c r="H1715" s="122"/>
    </row>
    <row r="1716" spans="1:8" x14ac:dyDescent="0.2">
      <c r="A1716" s="123"/>
      <c r="B1716" s="123"/>
      <c r="C1716" s="125">
        <v>471.40000000003897</v>
      </c>
      <c r="D1716" s="120">
        <f>FORECAST(C1716,INDEX($B$2:$B$127,MATCH(C1716,$A$2:$A$127,1)-1):INDEX($B$2:$B$127,MATCH(C1716,$A$2:$A$127,1)+1),INDEX($A$2:$A$127,MATCH(C1716,$A$2:$A$127,1)-1):INDEX($A$2:$A$127,MATCH(C1716,$A$2:$A$127,1)+1))</f>
        <v>0.68387523309475284</v>
      </c>
      <c r="E1716" s="135"/>
      <c r="H1716" s="122"/>
    </row>
    <row r="1717" spans="1:8" x14ac:dyDescent="0.2">
      <c r="A1717" s="123"/>
      <c r="B1717" s="123"/>
      <c r="C1717" s="125">
        <v>471.50000000003899</v>
      </c>
      <c r="D1717" s="120">
        <f>FORECAST(C1717,INDEX($B$2:$B$127,MATCH(C1717,$A$2:$A$127,1)-1):INDEX($B$2:$B$127,MATCH(C1717,$A$2:$A$127,1)+1),INDEX($A$2:$A$127,MATCH(C1717,$A$2:$A$127,1)-1):INDEX($A$2:$A$127,MATCH(C1717,$A$2:$A$127,1)+1))</f>
        <v>0.68152314868300401</v>
      </c>
      <c r="E1717" s="124"/>
      <c r="H1717" s="122"/>
    </row>
    <row r="1718" spans="1:8" x14ac:dyDescent="0.2">
      <c r="A1718" s="123"/>
      <c r="B1718" s="123"/>
      <c r="C1718" s="125">
        <v>471.60000000003902</v>
      </c>
      <c r="D1718" s="120">
        <f>FORECAST(C1718,INDEX($B$2:$B$127,MATCH(C1718,$A$2:$A$127,1)-1):INDEX($B$2:$B$127,MATCH(C1718,$A$2:$A$127,1)+1),INDEX($A$2:$A$127,MATCH(C1718,$A$2:$A$127,1)-1):INDEX($A$2:$A$127,MATCH(C1718,$A$2:$A$127,1)+1))</f>
        <v>0.67917106427125518</v>
      </c>
      <c r="E1718" s="135"/>
      <c r="H1718" s="122"/>
    </row>
    <row r="1719" spans="1:8" x14ac:dyDescent="0.2">
      <c r="A1719" s="123"/>
      <c r="B1719" s="123"/>
      <c r="C1719" s="125">
        <v>471.70000000003898</v>
      </c>
      <c r="D1719" s="120">
        <f>FORECAST(C1719,INDEX($B$2:$B$127,MATCH(C1719,$A$2:$A$127,1)-1):INDEX($B$2:$B$127,MATCH(C1719,$A$2:$A$127,1)+1),INDEX($A$2:$A$127,MATCH(C1719,$A$2:$A$127,1)-1):INDEX($A$2:$A$127,MATCH(C1719,$A$2:$A$127,1)+1))</f>
        <v>0.67681897985950812</v>
      </c>
      <c r="E1719" s="124"/>
      <c r="H1719" s="122"/>
    </row>
    <row r="1720" spans="1:8" x14ac:dyDescent="0.2">
      <c r="A1720" s="123"/>
      <c r="B1720" s="123"/>
      <c r="C1720" s="125">
        <v>471.80000000003901</v>
      </c>
      <c r="D1720" s="120">
        <f>FORECAST(C1720,INDEX($B$2:$B$127,MATCH(C1720,$A$2:$A$127,1)-1):INDEX($B$2:$B$127,MATCH(C1720,$A$2:$A$127,1)+1),INDEX($A$2:$A$127,MATCH(C1720,$A$2:$A$127,1)-1):INDEX($A$2:$A$127,MATCH(C1720,$A$2:$A$127,1)+1))</f>
        <v>0.67446689544775928</v>
      </c>
      <c r="E1720" s="135"/>
      <c r="H1720" s="122"/>
    </row>
    <row r="1721" spans="1:8" x14ac:dyDescent="0.2">
      <c r="A1721" s="123"/>
      <c r="B1721" s="123"/>
      <c r="C1721" s="125">
        <v>471.90000000003897</v>
      </c>
      <c r="D1721" s="120">
        <f>FORECAST(C1721,INDEX($B$2:$B$127,MATCH(C1721,$A$2:$A$127,1)-1):INDEX($B$2:$B$127,MATCH(C1721,$A$2:$A$127,1)+1),INDEX($A$2:$A$127,MATCH(C1721,$A$2:$A$127,1)-1):INDEX($A$2:$A$127,MATCH(C1721,$A$2:$A$127,1)+1))</f>
        <v>0.67211481103601223</v>
      </c>
      <c r="E1721" s="124"/>
      <c r="H1721" s="122"/>
    </row>
    <row r="1722" spans="1:8" x14ac:dyDescent="0.2">
      <c r="A1722" s="123"/>
      <c r="B1722" s="123"/>
      <c r="C1722" s="125">
        <v>472.00000000003899</v>
      </c>
      <c r="D1722" s="120">
        <f>FORECAST(C1722,INDEX($B$2:$B$127,MATCH(C1722,$A$2:$A$127,1)-1):INDEX($B$2:$B$127,MATCH(C1722,$A$2:$A$127,1)+1),INDEX($A$2:$A$127,MATCH(C1722,$A$2:$A$127,1)-1):INDEX($A$2:$A$127,MATCH(C1722,$A$2:$A$127,1)+1))</f>
        <v>0.66976272662426162</v>
      </c>
      <c r="E1722" s="135"/>
      <c r="H1722" s="122"/>
    </row>
    <row r="1723" spans="1:8" x14ac:dyDescent="0.2">
      <c r="A1723" s="123"/>
      <c r="B1723" s="123"/>
      <c r="C1723" s="125">
        <v>472.10000000003902</v>
      </c>
      <c r="D1723" s="120">
        <f>FORECAST(C1723,INDEX($B$2:$B$127,MATCH(C1723,$A$2:$A$127,1)-1):INDEX($B$2:$B$127,MATCH(C1723,$A$2:$A$127,1)+1),INDEX($A$2:$A$127,MATCH(C1723,$A$2:$A$127,1)-1):INDEX($A$2:$A$127,MATCH(C1723,$A$2:$A$127,1)+1))</f>
        <v>0.66741064221251278</v>
      </c>
      <c r="E1723" s="124"/>
      <c r="H1723" s="122"/>
    </row>
    <row r="1724" spans="1:8" x14ac:dyDescent="0.2">
      <c r="A1724" s="123"/>
      <c r="B1724" s="123"/>
      <c r="C1724" s="125">
        <v>472.20000000003898</v>
      </c>
      <c r="D1724" s="120">
        <f>FORECAST(C1724,INDEX($B$2:$B$127,MATCH(C1724,$A$2:$A$127,1)-1):INDEX($B$2:$B$127,MATCH(C1724,$A$2:$A$127,1)+1),INDEX($A$2:$A$127,MATCH(C1724,$A$2:$A$127,1)-1):INDEX($A$2:$A$127,MATCH(C1724,$A$2:$A$127,1)+1))</f>
        <v>0.66051693454991245</v>
      </c>
      <c r="E1724" s="135"/>
      <c r="H1724" s="122"/>
    </row>
    <row r="1725" spans="1:8" x14ac:dyDescent="0.2">
      <c r="A1725" s="123"/>
      <c r="B1725" s="123"/>
      <c r="C1725" s="125">
        <v>472.30000000003901</v>
      </c>
      <c r="D1725" s="120">
        <f>FORECAST(C1725,INDEX($B$2:$B$127,MATCH(C1725,$A$2:$A$127,1)-1):INDEX($B$2:$B$127,MATCH(C1725,$A$2:$A$127,1)+1),INDEX($A$2:$A$127,MATCH(C1725,$A$2:$A$127,1)-1):INDEX($A$2:$A$127,MATCH(C1725,$A$2:$A$127,1)+1))</f>
        <v>0.65790596849247152</v>
      </c>
      <c r="E1725" s="124"/>
      <c r="H1725" s="122"/>
    </row>
    <row r="1726" spans="1:8" x14ac:dyDescent="0.2">
      <c r="A1726" s="123"/>
      <c r="B1726" s="123"/>
      <c r="C1726" s="125">
        <v>472.40000000003897</v>
      </c>
      <c r="D1726" s="120">
        <f>FORECAST(C1726,INDEX($B$2:$B$127,MATCH(C1726,$A$2:$A$127,1)-1):INDEX($B$2:$B$127,MATCH(C1726,$A$2:$A$127,1)+1),INDEX($A$2:$A$127,MATCH(C1726,$A$2:$A$127,1)-1):INDEX($A$2:$A$127,MATCH(C1726,$A$2:$A$127,1)+1))</f>
        <v>0.65529500243503058</v>
      </c>
      <c r="E1726" s="135"/>
      <c r="H1726" s="122"/>
    </row>
    <row r="1727" spans="1:8" x14ac:dyDescent="0.2">
      <c r="A1727" s="123"/>
      <c r="B1727" s="123"/>
      <c r="C1727" s="125">
        <v>472.50000000003899</v>
      </c>
      <c r="D1727" s="120">
        <f>FORECAST(C1727,INDEX($B$2:$B$127,MATCH(C1727,$A$2:$A$127,1)-1):INDEX($B$2:$B$127,MATCH(C1727,$A$2:$A$127,1)+1),INDEX($A$2:$A$127,MATCH(C1727,$A$2:$A$127,1)-1):INDEX($A$2:$A$127,MATCH(C1727,$A$2:$A$127,1)+1))</f>
        <v>0.65268403637758787</v>
      </c>
      <c r="E1727" s="124"/>
      <c r="H1727" s="122"/>
    </row>
    <row r="1728" spans="1:8" x14ac:dyDescent="0.2">
      <c r="A1728" s="123"/>
      <c r="B1728" s="123"/>
      <c r="C1728" s="125">
        <v>472.60000000003902</v>
      </c>
      <c r="D1728" s="120">
        <f>FORECAST(C1728,INDEX($B$2:$B$127,MATCH(C1728,$A$2:$A$127,1)-1):INDEX($B$2:$B$127,MATCH(C1728,$A$2:$A$127,1)+1),INDEX($A$2:$A$127,MATCH(C1728,$A$2:$A$127,1)-1):INDEX($A$2:$A$127,MATCH(C1728,$A$2:$A$127,1)+1))</f>
        <v>0.65007307032014694</v>
      </c>
      <c r="E1728" s="135"/>
      <c r="H1728" s="122"/>
    </row>
    <row r="1729" spans="1:8" x14ac:dyDescent="0.2">
      <c r="A1729" s="123"/>
      <c r="B1729" s="123"/>
      <c r="C1729" s="125">
        <v>472.70000000003898</v>
      </c>
      <c r="D1729" s="120">
        <f>FORECAST(C1729,INDEX($B$2:$B$127,MATCH(C1729,$A$2:$A$127,1)-1):INDEX($B$2:$B$127,MATCH(C1729,$A$2:$A$127,1)+1),INDEX($A$2:$A$127,MATCH(C1729,$A$2:$A$127,1)-1):INDEX($A$2:$A$127,MATCH(C1729,$A$2:$A$127,1)+1))</f>
        <v>0.64746210426270601</v>
      </c>
      <c r="E1729" s="124"/>
      <c r="H1729" s="122"/>
    </row>
    <row r="1730" spans="1:8" x14ac:dyDescent="0.2">
      <c r="A1730" s="123"/>
      <c r="B1730" s="123"/>
      <c r="C1730" s="125">
        <v>472.80000000003901</v>
      </c>
      <c r="D1730" s="120">
        <f>FORECAST(C1730,INDEX($B$2:$B$127,MATCH(C1730,$A$2:$A$127,1)-1):INDEX($B$2:$B$127,MATCH(C1730,$A$2:$A$127,1)+1),INDEX($A$2:$A$127,MATCH(C1730,$A$2:$A$127,1)-1):INDEX($A$2:$A$127,MATCH(C1730,$A$2:$A$127,1)+1))</f>
        <v>0.64485113820526507</v>
      </c>
      <c r="E1730" s="135"/>
      <c r="H1730" s="122"/>
    </row>
    <row r="1731" spans="1:8" x14ac:dyDescent="0.2">
      <c r="A1731" s="123"/>
      <c r="B1731" s="123"/>
      <c r="C1731" s="125">
        <v>472.90000000003897</v>
      </c>
      <c r="D1731" s="120">
        <f>FORECAST(C1731,INDEX($B$2:$B$127,MATCH(C1731,$A$2:$A$127,1)-1):INDEX($B$2:$B$127,MATCH(C1731,$A$2:$A$127,1)+1),INDEX($A$2:$A$127,MATCH(C1731,$A$2:$A$127,1)-1):INDEX($A$2:$A$127,MATCH(C1731,$A$2:$A$127,1)+1))</f>
        <v>0.64224017214782414</v>
      </c>
      <c r="E1731" s="124"/>
      <c r="H1731" s="122"/>
    </row>
    <row r="1732" spans="1:8" x14ac:dyDescent="0.2">
      <c r="A1732" s="123"/>
      <c r="B1732" s="123"/>
      <c r="C1732" s="125">
        <v>473.00000000003899</v>
      </c>
      <c r="D1732" s="120">
        <f>FORECAST(C1732,INDEX($B$2:$B$127,MATCH(C1732,$A$2:$A$127,1)-1):INDEX($B$2:$B$127,MATCH(C1732,$A$2:$A$127,1)+1),INDEX($A$2:$A$127,MATCH(C1732,$A$2:$A$127,1)-1):INDEX($A$2:$A$127,MATCH(C1732,$A$2:$A$127,1)+1))</f>
        <v>0.63962920609038321</v>
      </c>
      <c r="E1732" s="135"/>
      <c r="H1732" s="122"/>
    </row>
    <row r="1733" spans="1:8" x14ac:dyDescent="0.2">
      <c r="A1733" s="123"/>
      <c r="B1733" s="123"/>
      <c r="C1733" s="125">
        <v>473.10000000003902</v>
      </c>
      <c r="D1733" s="120">
        <f>FORECAST(C1733,INDEX($B$2:$B$127,MATCH(C1733,$A$2:$A$127,1)-1):INDEX($B$2:$B$127,MATCH(C1733,$A$2:$A$127,1)+1),INDEX($A$2:$A$127,MATCH(C1733,$A$2:$A$127,1)-1):INDEX($A$2:$A$127,MATCH(C1733,$A$2:$A$127,1)+1))</f>
        <v>0.6370182400329405</v>
      </c>
      <c r="E1733" s="124"/>
      <c r="H1733" s="122"/>
    </row>
    <row r="1734" spans="1:8" x14ac:dyDescent="0.2">
      <c r="A1734" s="123"/>
      <c r="B1734" s="123"/>
      <c r="C1734" s="125">
        <v>473.20000000003898</v>
      </c>
      <c r="D1734" s="120">
        <f>FORECAST(C1734,INDEX($B$2:$B$127,MATCH(C1734,$A$2:$A$127,1)-1):INDEX($B$2:$B$127,MATCH(C1734,$A$2:$A$127,1)+1),INDEX($A$2:$A$127,MATCH(C1734,$A$2:$A$127,1)-1):INDEX($A$2:$A$127,MATCH(C1734,$A$2:$A$127,1)+1))</f>
        <v>0.63440727397549956</v>
      </c>
      <c r="E1734" s="135"/>
      <c r="H1734" s="122"/>
    </row>
    <row r="1735" spans="1:8" x14ac:dyDescent="0.2">
      <c r="A1735" s="123"/>
      <c r="B1735" s="123"/>
      <c r="C1735" s="125">
        <v>473.30000000003901</v>
      </c>
      <c r="D1735" s="120">
        <f>FORECAST(C1735,INDEX($B$2:$B$127,MATCH(C1735,$A$2:$A$127,1)-1):INDEX($B$2:$B$127,MATCH(C1735,$A$2:$A$127,1)+1),INDEX($A$2:$A$127,MATCH(C1735,$A$2:$A$127,1)-1):INDEX($A$2:$A$127,MATCH(C1735,$A$2:$A$127,1)+1))</f>
        <v>0.63179630791805863</v>
      </c>
      <c r="E1735" s="124"/>
      <c r="H1735" s="122"/>
    </row>
    <row r="1736" spans="1:8" x14ac:dyDescent="0.2">
      <c r="A1736" s="123"/>
      <c r="B1736" s="123"/>
      <c r="C1736" s="125">
        <v>473.40000000003897</v>
      </c>
      <c r="D1736" s="120">
        <f>FORECAST(C1736,INDEX($B$2:$B$127,MATCH(C1736,$A$2:$A$127,1)-1):INDEX($B$2:$B$127,MATCH(C1736,$A$2:$A$127,1)+1),INDEX($A$2:$A$127,MATCH(C1736,$A$2:$A$127,1)-1):INDEX($A$2:$A$127,MATCH(C1736,$A$2:$A$127,1)+1))</f>
        <v>0.6291853418606177</v>
      </c>
      <c r="E1736" s="135"/>
      <c r="H1736" s="122"/>
    </row>
    <row r="1737" spans="1:8" x14ac:dyDescent="0.2">
      <c r="A1737" s="123"/>
      <c r="B1737" s="123"/>
      <c r="C1737" s="125">
        <v>473.50000000003899</v>
      </c>
      <c r="D1737" s="120">
        <f>FORECAST(C1737,INDEX($B$2:$B$127,MATCH(C1737,$A$2:$A$127,1)-1):INDEX($B$2:$B$127,MATCH(C1737,$A$2:$A$127,1)+1),INDEX($A$2:$A$127,MATCH(C1737,$A$2:$A$127,1)-1):INDEX($A$2:$A$127,MATCH(C1737,$A$2:$A$127,1)+1))</f>
        <v>0.62657437580317676</v>
      </c>
      <c r="E1737" s="124"/>
      <c r="H1737" s="122"/>
    </row>
    <row r="1738" spans="1:8" x14ac:dyDescent="0.2">
      <c r="A1738" s="123"/>
      <c r="B1738" s="123"/>
      <c r="C1738" s="125">
        <v>473.60000000003902</v>
      </c>
      <c r="D1738" s="120">
        <f>FORECAST(C1738,INDEX($B$2:$B$127,MATCH(C1738,$A$2:$A$127,1)-1):INDEX($B$2:$B$127,MATCH(C1738,$A$2:$A$127,1)+1),INDEX($A$2:$A$127,MATCH(C1738,$A$2:$A$127,1)-1):INDEX($A$2:$A$127,MATCH(C1738,$A$2:$A$127,1)+1))</f>
        <v>0.62396340974573405</v>
      </c>
      <c r="E1738" s="135"/>
      <c r="H1738" s="122"/>
    </row>
    <row r="1739" spans="1:8" x14ac:dyDescent="0.2">
      <c r="A1739" s="123"/>
      <c r="B1739" s="123"/>
      <c r="C1739" s="125">
        <v>473.70000000003898</v>
      </c>
      <c r="D1739" s="120">
        <f>FORECAST(C1739,INDEX($B$2:$B$127,MATCH(C1739,$A$2:$A$127,1)-1):INDEX($B$2:$B$127,MATCH(C1739,$A$2:$A$127,1)+1),INDEX($A$2:$A$127,MATCH(C1739,$A$2:$A$127,1)-1):INDEX($A$2:$A$127,MATCH(C1739,$A$2:$A$127,1)+1))</f>
        <v>0.6213524436882949</v>
      </c>
      <c r="E1739" s="124"/>
      <c r="H1739" s="122"/>
    </row>
    <row r="1740" spans="1:8" x14ac:dyDescent="0.2">
      <c r="A1740" s="123"/>
      <c r="B1740" s="123"/>
      <c r="C1740" s="125">
        <v>473.80000000003997</v>
      </c>
      <c r="D1740" s="120">
        <f>FORECAST(C1740,INDEX($B$2:$B$127,MATCH(C1740,$A$2:$A$127,1)-1):INDEX($B$2:$B$127,MATCH(C1740,$A$2:$A$127,1)+1),INDEX($A$2:$A$127,MATCH(C1740,$A$2:$A$127,1)-1):INDEX($A$2:$A$127,MATCH(C1740,$A$2:$A$127,1)+1))</f>
        <v>0.61874147763082732</v>
      </c>
      <c r="E1740" s="135"/>
      <c r="H1740" s="122"/>
    </row>
    <row r="1741" spans="1:8" x14ac:dyDescent="0.2">
      <c r="A1741" s="123"/>
      <c r="B1741" s="123"/>
      <c r="C1741" s="125">
        <v>473.90000000004</v>
      </c>
      <c r="D1741" s="120">
        <f>FORECAST(C1741,INDEX($B$2:$B$127,MATCH(C1741,$A$2:$A$127,1)-1):INDEX($B$2:$B$127,MATCH(C1741,$A$2:$A$127,1)+1),INDEX($A$2:$A$127,MATCH(C1741,$A$2:$A$127,1)-1):INDEX($A$2:$A$127,MATCH(C1741,$A$2:$A$127,1)+1))</f>
        <v>0.61613051157338461</v>
      </c>
      <c r="E1741" s="124"/>
      <c r="H1741" s="122"/>
    </row>
    <row r="1742" spans="1:8" x14ac:dyDescent="0.2">
      <c r="A1742" s="123"/>
      <c r="B1742" s="123"/>
      <c r="C1742" s="125">
        <v>474.00000000004002</v>
      </c>
      <c r="D1742" s="120">
        <f>FORECAST(C1742,INDEX($B$2:$B$127,MATCH(C1742,$A$2:$A$127,1)-1):INDEX($B$2:$B$127,MATCH(C1742,$A$2:$A$127,1)+1),INDEX($A$2:$A$127,MATCH(C1742,$A$2:$A$127,1)-1):INDEX($A$2:$A$127,MATCH(C1742,$A$2:$A$127,1)+1))</f>
        <v>0.61351954551594368</v>
      </c>
      <c r="E1742" s="135"/>
      <c r="H1742" s="122"/>
    </row>
    <row r="1743" spans="1:8" x14ac:dyDescent="0.2">
      <c r="A1743" s="123"/>
      <c r="B1743" s="123"/>
      <c r="C1743" s="125">
        <v>474.10000000003998</v>
      </c>
      <c r="D1743" s="120">
        <f>FORECAST(C1743,INDEX($B$2:$B$127,MATCH(C1743,$A$2:$A$127,1)-1):INDEX($B$2:$B$127,MATCH(C1743,$A$2:$A$127,1)+1),INDEX($A$2:$A$127,MATCH(C1743,$A$2:$A$127,1)-1):INDEX($A$2:$A$127,MATCH(C1743,$A$2:$A$127,1)+1))</f>
        <v>0.61090857945850274</v>
      </c>
      <c r="E1743" s="124"/>
      <c r="H1743" s="122"/>
    </row>
    <row r="1744" spans="1:8" x14ac:dyDescent="0.2">
      <c r="A1744" s="123"/>
      <c r="B1744" s="123"/>
      <c r="C1744" s="125">
        <v>474.20000000004001</v>
      </c>
      <c r="D1744" s="120">
        <f>FORECAST(C1744,INDEX($B$2:$B$127,MATCH(C1744,$A$2:$A$127,1)-1):INDEX($B$2:$B$127,MATCH(C1744,$A$2:$A$127,1)+1),INDEX($A$2:$A$127,MATCH(C1744,$A$2:$A$127,1)-1):INDEX($A$2:$A$127,MATCH(C1744,$A$2:$A$127,1)+1))</f>
        <v>0.60829761340106181</v>
      </c>
      <c r="E1744" s="135"/>
      <c r="H1744" s="122"/>
    </row>
    <row r="1745" spans="1:8" x14ac:dyDescent="0.2">
      <c r="A1745" s="123"/>
      <c r="B1745" s="123"/>
      <c r="C1745" s="125">
        <v>474.30000000003997</v>
      </c>
      <c r="D1745" s="120">
        <f>FORECAST(C1745,INDEX($B$2:$B$127,MATCH(C1745,$A$2:$A$127,1)-1):INDEX($B$2:$B$127,MATCH(C1745,$A$2:$A$127,1)+1),INDEX($A$2:$A$127,MATCH(C1745,$A$2:$A$127,1)-1):INDEX($A$2:$A$127,MATCH(C1745,$A$2:$A$127,1)+1))</f>
        <v>0.60568664734362088</v>
      </c>
      <c r="E1745" s="124"/>
      <c r="H1745" s="122"/>
    </row>
    <row r="1746" spans="1:8" x14ac:dyDescent="0.2">
      <c r="A1746" s="123"/>
      <c r="B1746" s="123"/>
      <c r="C1746" s="125">
        <v>474.40000000004</v>
      </c>
      <c r="D1746" s="120">
        <f>FORECAST(C1746,INDEX($B$2:$B$127,MATCH(C1746,$A$2:$A$127,1)-1):INDEX($B$2:$B$127,MATCH(C1746,$A$2:$A$127,1)+1),INDEX($A$2:$A$127,MATCH(C1746,$A$2:$A$127,1)-1):INDEX($A$2:$A$127,MATCH(C1746,$A$2:$A$127,1)+1))</f>
        <v>0.60307568128617817</v>
      </c>
      <c r="E1746" s="135"/>
      <c r="H1746" s="122"/>
    </row>
    <row r="1747" spans="1:8" x14ac:dyDescent="0.2">
      <c r="A1747" s="123"/>
      <c r="B1747" s="123"/>
      <c r="C1747" s="125">
        <v>474.50000000004002</v>
      </c>
      <c r="D1747" s="120">
        <f>FORECAST(C1747,INDEX($B$2:$B$127,MATCH(C1747,$A$2:$A$127,1)-1):INDEX($B$2:$B$127,MATCH(C1747,$A$2:$A$127,1)+1),INDEX($A$2:$A$127,MATCH(C1747,$A$2:$A$127,1)-1):INDEX($A$2:$A$127,MATCH(C1747,$A$2:$A$127,1)+1))</f>
        <v>0.60046471522873723</v>
      </c>
      <c r="E1747" s="124"/>
      <c r="H1747" s="122"/>
    </row>
    <row r="1748" spans="1:8" x14ac:dyDescent="0.2">
      <c r="A1748" s="123"/>
      <c r="B1748" s="123"/>
      <c r="C1748" s="125">
        <v>474.60000000003998</v>
      </c>
      <c r="D1748" s="120">
        <f>FORECAST(C1748,INDEX($B$2:$B$127,MATCH(C1748,$A$2:$A$127,1)-1):INDEX($B$2:$B$127,MATCH(C1748,$A$2:$A$127,1)+1),INDEX($A$2:$A$127,MATCH(C1748,$A$2:$A$127,1)-1):INDEX($A$2:$A$127,MATCH(C1748,$A$2:$A$127,1)+1))</f>
        <v>0.5978537491712963</v>
      </c>
      <c r="E1748" s="135"/>
      <c r="H1748" s="122"/>
    </row>
    <row r="1749" spans="1:8" x14ac:dyDescent="0.2">
      <c r="A1749" s="123"/>
      <c r="B1749" s="123"/>
      <c r="C1749" s="125">
        <v>474.70000000004001</v>
      </c>
      <c r="D1749" s="120">
        <f>FORECAST(C1749,INDEX($B$2:$B$127,MATCH(C1749,$A$2:$A$127,1)-1):INDEX($B$2:$B$127,MATCH(C1749,$A$2:$A$127,1)+1),INDEX($A$2:$A$127,MATCH(C1749,$A$2:$A$127,1)-1):INDEX($A$2:$A$127,MATCH(C1749,$A$2:$A$127,1)+1))</f>
        <v>0.59524278311385537</v>
      </c>
      <c r="E1749" s="124"/>
      <c r="H1749" s="122"/>
    </row>
    <row r="1750" spans="1:8" x14ac:dyDescent="0.2">
      <c r="A1750" s="123"/>
      <c r="B1750" s="123"/>
      <c r="C1750" s="125">
        <v>474.80000000003997</v>
      </c>
      <c r="D1750" s="120">
        <f>FORECAST(C1750,INDEX($B$2:$B$127,MATCH(C1750,$A$2:$A$127,1)-1):INDEX($B$2:$B$127,MATCH(C1750,$A$2:$A$127,1)+1),INDEX($A$2:$A$127,MATCH(C1750,$A$2:$A$127,1)-1):INDEX($A$2:$A$127,MATCH(C1750,$A$2:$A$127,1)+1))</f>
        <v>0.59263181705641443</v>
      </c>
      <c r="E1750" s="135"/>
      <c r="H1750" s="122"/>
    </row>
    <row r="1751" spans="1:8" x14ac:dyDescent="0.2">
      <c r="A1751" s="123"/>
      <c r="B1751" s="123"/>
      <c r="C1751" s="125">
        <v>474.90000000004</v>
      </c>
      <c r="D1751" s="120">
        <f>FORECAST(C1751,INDEX($B$2:$B$127,MATCH(C1751,$A$2:$A$127,1)-1):INDEX($B$2:$B$127,MATCH(C1751,$A$2:$A$127,1)+1),INDEX($A$2:$A$127,MATCH(C1751,$A$2:$A$127,1)-1):INDEX($A$2:$A$127,MATCH(C1751,$A$2:$A$127,1)+1))</f>
        <v>0.5900208509989735</v>
      </c>
      <c r="E1751" s="124"/>
      <c r="H1751" s="122"/>
    </row>
    <row r="1752" spans="1:8" x14ac:dyDescent="0.2">
      <c r="A1752" s="123"/>
      <c r="B1752" s="123"/>
      <c r="C1752" s="125">
        <v>475.00000000004002</v>
      </c>
      <c r="D1752" s="120">
        <f>FORECAST(C1752,INDEX($B$2:$B$127,MATCH(C1752,$A$2:$A$127,1)-1):INDEX($B$2:$B$127,MATCH(C1752,$A$2:$A$127,1)+1),INDEX($A$2:$A$127,MATCH(C1752,$A$2:$A$127,1)-1):INDEX($A$2:$A$127,MATCH(C1752,$A$2:$A$127,1)+1))</f>
        <v>0.58740988494153079</v>
      </c>
      <c r="E1752" s="135"/>
      <c r="H1752" s="122"/>
    </row>
    <row r="1753" spans="1:8" x14ac:dyDescent="0.2">
      <c r="A1753" s="123"/>
      <c r="B1753" s="123"/>
      <c r="C1753" s="125">
        <v>475.10000000003998</v>
      </c>
      <c r="D1753" s="120">
        <f>FORECAST(C1753,INDEX($B$2:$B$127,MATCH(C1753,$A$2:$A$127,1)-1):INDEX($B$2:$B$127,MATCH(C1753,$A$2:$A$127,1)+1),INDEX($A$2:$A$127,MATCH(C1753,$A$2:$A$127,1)-1):INDEX($A$2:$A$127,MATCH(C1753,$A$2:$A$127,1)+1))</f>
        <v>0.58479891888408986</v>
      </c>
      <c r="E1753" s="124"/>
      <c r="H1753" s="122"/>
    </row>
    <row r="1754" spans="1:8" x14ac:dyDescent="0.2">
      <c r="A1754" s="123"/>
      <c r="B1754" s="123"/>
      <c r="C1754" s="125">
        <v>475.20000000004001</v>
      </c>
      <c r="D1754" s="120">
        <f>FORECAST(C1754,INDEX($B$2:$B$127,MATCH(C1754,$A$2:$A$127,1)-1):INDEX($B$2:$B$127,MATCH(C1754,$A$2:$A$127,1)+1),INDEX($A$2:$A$127,MATCH(C1754,$A$2:$A$127,1)-1):INDEX($A$2:$A$127,MATCH(C1754,$A$2:$A$127,1)+1))</f>
        <v>0.58218795282664892</v>
      </c>
      <c r="E1754" s="135"/>
      <c r="H1754" s="122"/>
    </row>
    <row r="1755" spans="1:8" x14ac:dyDescent="0.2">
      <c r="A1755" s="123"/>
      <c r="B1755" s="123"/>
      <c r="C1755" s="125">
        <v>475.30000000003997</v>
      </c>
      <c r="D1755" s="120">
        <f>FORECAST(C1755,INDEX($B$2:$B$127,MATCH(C1755,$A$2:$A$127,1)-1):INDEX($B$2:$B$127,MATCH(C1755,$A$2:$A$127,1)+1),INDEX($A$2:$A$127,MATCH(C1755,$A$2:$A$127,1)-1):INDEX($A$2:$A$127,MATCH(C1755,$A$2:$A$127,1)+1))</f>
        <v>0.57957698676920799</v>
      </c>
      <c r="E1755" s="124"/>
      <c r="H1755" s="122"/>
    </row>
    <row r="1756" spans="1:8" x14ac:dyDescent="0.2">
      <c r="A1756" s="123"/>
      <c r="B1756" s="123"/>
      <c r="C1756" s="125">
        <v>475.40000000004</v>
      </c>
      <c r="D1756" s="120">
        <f>FORECAST(C1756,INDEX($B$2:$B$127,MATCH(C1756,$A$2:$A$127,1)-1):INDEX($B$2:$B$127,MATCH(C1756,$A$2:$A$127,1)+1),INDEX($A$2:$A$127,MATCH(C1756,$A$2:$A$127,1)-1):INDEX($A$2:$A$127,MATCH(C1756,$A$2:$A$127,1)+1))</f>
        <v>0.57696602071176706</v>
      </c>
      <c r="E1756" s="135"/>
      <c r="H1756" s="122"/>
    </row>
    <row r="1757" spans="1:8" x14ac:dyDescent="0.2">
      <c r="A1757" s="123"/>
      <c r="B1757" s="123"/>
      <c r="C1757" s="125">
        <v>475.50000000004002</v>
      </c>
      <c r="D1757" s="120">
        <f>FORECAST(C1757,INDEX($B$2:$B$127,MATCH(C1757,$A$2:$A$127,1)-1):INDEX($B$2:$B$127,MATCH(C1757,$A$2:$A$127,1)+1),INDEX($A$2:$A$127,MATCH(C1757,$A$2:$A$127,1)-1):INDEX($A$2:$A$127,MATCH(C1757,$A$2:$A$127,1)+1))</f>
        <v>0.57435505465432435</v>
      </c>
      <c r="E1757" s="124"/>
      <c r="H1757" s="122"/>
    </row>
    <row r="1758" spans="1:8" x14ac:dyDescent="0.2">
      <c r="A1758" s="123"/>
      <c r="B1758" s="123"/>
      <c r="C1758" s="125">
        <v>475.60000000003998</v>
      </c>
      <c r="D1758" s="120">
        <f>FORECAST(C1758,INDEX($B$2:$B$127,MATCH(C1758,$A$2:$A$127,1)-1):INDEX($B$2:$B$127,MATCH(C1758,$A$2:$A$127,1)+1),INDEX($A$2:$A$127,MATCH(C1758,$A$2:$A$127,1)-1):INDEX($A$2:$A$127,MATCH(C1758,$A$2:$A$127,1)+1))</f>
        <v>0.57174408859688519</v>
      </c>
      <c r="E1758" s="135"/>
      <c r="H1758" s="122"/>
    </row>
    <row r="1759" spans="1:8" x14ac:dyDescent="0.2">
      <c r="A1759" s="123"/>
      <c r="B1759" s="123"/>
      <c r="C1759" s="125">
        <v>475.70000000004001</v>
      </c>
      <c r="D1759" s="120">
        <f>FORECAST(C1759,INDEX($B$2:$B$127,MATCH(C1759,$A$2:$A$127,1)-1):INDEX($B$2:$B$127,MATCH(C1759,$A$2:$A$127,1)+1),INDEX($A$2:$A$127,MATCH(C1759,$A$2:$A$127,1)-1):INDEX($A$2:$A$127,MATCH(C1759,$A$2:$A$127,1)+1))</f>
        <v>0.56913312253944248</v>
      </c>
      <c r="E1759" s="124"/>
      <c r="H1759" s="122"/>
    </row>
    <row r="1760" spans="1:8" x14ac:dyDescent="0.2">
      <c r="A1760" s="123"/>
      <c r="B1760" s="123"/>
      <c r="C1760" s="125">
        <v>475.80000000003997</v>
      </c>
      <c r="D1760" s="120">
        <f>FORECAST(C1760,INDEX($B$2:$B$127,MATCH(C1760,$A$2:$A$127,1)-1):INDEX($B$2:$B$127,MATCH(C1760,$A$2:$A$127,1)+1),INDEX($A$2:$A$127,MATCH(C1760,$A$2:$A$127,1)-1):INDEX($A$2:$A$127,MATCH(C1760,$A$2:$A$127,1)+1))</f>
        <v>0.56652215648200155</v>
      </c>
      <c r="E1760" s="135"/>
      <c r="H1760" s="122"/>
    </row>
    <row r="1761" spans="1:8" x14ac:dyDescent="0.2">
      <c r="A1761" s="123"/>
      <c r="B1761" s="123"/>
      <c r="C1761" s="125">
        <v>475.90000000004</v>
      </c>
      <c r="D1761" s="120">
        <f>FORECAST(C1761,INDEX($B$2:$B$127,MATCH(C1761,$A$2:$A$127,1)-1):INDEX($B$2:$B$127,MATCH(C1761,$A$2:$A$127,1)+1),INDEX($A$2:$A$127,MATCH(C1761,$A$2:$A$127,1)-1):INDEX($A$2:$A$127,MATCH(C1761,$A$2:$A$127,1)+1))</f>
        <v>0.56391119042456062</v>
      </c>
      <c r="E1761" s="124"/>
      <c r="H1761" s="122"/>
    </row>
    <row r="1762" spans="1:8" x14ac:dyDescent="0.2">
      <c r="A1762" s="123"/>
      <c r="B1762" s="123"/>
      <c r="C1762" s="125">
        <v>476.00000000004002</v>
      </c>
      <c r="D1762" s="120">
        <f>FORECAST(C1762,INDEX($B$2:$B$127,MATCH(C1762,$A$2:$A$127,1)-1):INDEX($B$2:$B$127,MATCH(C1762,$A$2:$A$127,1)+1),INDEX($A$2:$A$127,MATCH(C1762,$A$2:$A$127,1)-1):INDEX($A$2:$A$127,MATCH(C1762,$A$2:$A$127,1)+1))</f>
        <v>0.56130022436711791</v>
      </c>
      <c r="E1762" s="135"/>
      <c r="H1762" s="122"/>
    </row>
    <row r="1763" spans="1:8" x14ac:dyDescent="0.2">
      <c r="A1763" s="123"/>
      <c r="B1763" s="123"/>
      <c r="C1763" s="125">
        <v>476.10000000003998</v>
      </c>
      <c r="D1763" s="120">
        <f>FORECAST(C1763,INDEX($B$2:$B$127,MATCH(C1763,$A$2:$A$127,1)-1):INDEX($B$2:$B$127,MATCH(C1763,$A$2:$A$127,1)+1),INDEX($A$2:$A$127,MATCH(C1763,$A$2:$A$127,1)-1):INDEX($A$2:$A$127,MATCH(C1763,$A$2:$A$127,1)+1))</f>
        <v>0.55868925830967875</v>
      </c>
      <c r="E1763" s="124"/>
      <c r="H1763" s="122"/>
    </row>
    <row r="1764" spans="1:8" x14ac:dyDescent="0.2">
      <c r="A1764" s="123"/>
      <c r="B1764" s="123"/>
      <c r="C1764" s="125">
        <v>476.20000000004001</v>
      </c>
      <c r="D1764" s="120">
        <f>FORECAST(C1764,INDEX($B$2:$B$127,MATCH(C1764,$A$2:$A$127,1)-1):INDEX($B$2:$B$127,MATCH(C1764,$A$2:$A$127,1)+1),INDEX($A$2:$A$127,MATCH(C1764,$A$2:$A$127,1)-1):INDEX($A$2:$A$127,MATCH(C1764,$A$2:$A$127,1)+1))</f>
        <v>0.55607829225223604</v>
      </c>
      <c r="E1764" s="135"/>
      <c r="H1764" s="122"/>
    </row>
    <row r="1765" spans="1:8" x14ac:dyDescent="0.2">
      <c r="A1765" s="123"/>
      <c r="B1765" s="123"/>
      <c r="C1765" s="125">
        <v>476.30000000003997</v>
      </c>
      <c r="D1765" s="120">
        <f>FORECAST(C1765,INDEX($B$2:$B$127,MATCH(C1765,$A$2:$A$127,1)-1):INDEX($B$2:$B$127,MATCH(C1765,$A$2:$A$127,1)+1),INDEX($A$2:$A$127,MATCH(C1765,$A$2:$A$127,1)-1):INDEX($A$2:$A$127,MATCH(C1765,$A$2:$A$127,1)+1))</f>
        <v>0.55346732619479511</v>
      </c>
      <c r="E1765" s="124"/>
      <c r="H1765" s="122"/>
    </row>
    <row r="1766" spans="1:8" x14ac:dyDescent="0.2">
      <c r="A1766" s="123"/>
      <c r="B1766" s="123"/>
      <c r="C1766" s="125">
        <v>476.40000000004</v>
      </c>
      <c r="D1766" s="120">
        <f>FORECAST(C1766,INDEX($B$2:$B$127,MATCH(C1766,$A$2:$A$127,1)-1):INDEX($B$2:$B$127,MATCH(C1766,$A$2:$A$127,1)+1),INDEX($A$2:$A$127,MATCH(C1766,$A$2:$A$127,1)-1):INDEX($A$2:$A$127,MATCH(C1766,$A$2:$A$127,1)+1))</f>
        <v>0.55085636013735417</v>
      </c>
      <c r="E1766" s="135"/>
      <c r="H1766" s="122"/>
    </row>
    <row r="1767" spans="1:8" x14ac:dyDescent="0.2">
      <c r="A1767" s="123"/>
      <c r="B1767" s="123"/>
      <c r="C1767" s="125">
        <v>476.50000000004002</v>
      </c>
      <c r="D1767" s="120">
        <f>FORECAST(C1767,INDEX($B$2:$B$127,MATCH(C1767,$A$2:$A$127,1)-1):INDEX($B$2:$B$127,MATCH(C1767,$A$2:$A$127,1)+1),INDEX($A$2:$A$127,MATCH(C1767,$A$2:$A$127,1)-1):INDEX($A$2:$A$127,MATCH(C1767,$A$2:$A$127,1)+1))</f>
        <v>0.54824539407991146</v>
      </c>
      <c r="E1767" s="124"/>
      <c r="H1767" s="122"/>
    </row>
    <row r="1768" spans="1:8" x14ac:dyDescent="0.2">
      <c r="A1768" s="123"/>
      <c r="B1768" s="123"/>
      <c r="C1768" s="125">
        <v>476.60000000003998</v>
      </c>
      <c r="D1768" s="120">
        <f>FORECAST(C1768,INDEX($B$2:$B$127,MATCH(C1768,$A$2:$A$127,1)-1):INDEX($B$2:$B$127,MATCH(C1768,$A$2:$A$127,1)+1),INDEX($A$2:$A$127,MATCH(C1768,$A$2:$A$127,1)-1):INDEX($A$2:$A$127,MATCH(C1768,$A$2:$A$127,1)+1))</f>
        <v>0.54563442802247231</v>
      </c>
      <c r="E1768" s="135"/>
      <c r="H1768" s="122"/>
    </row>
    <row r="1769" spans="1:8" x14ac:dyDescent="0.2">
      <c r="A1769" s="123"/>
      <c r="B1769" s="123"/>
      <c r="C1769" s="125">
        <v>476.70000000004001</v>
      </c>
      <c r="D1769" s="120">
        <f>FORECAST(C1769,INDEX($B$2:$B$127,MATCH(C1769,$A$2:$A$127,1)-1):INDEX($B$2:$B$127,MATCH(C1769,$A$2:$A$127,1)+1),INDEX($A$2:$A$127,MATCH(C1769,$A$2:$A$127,1)-1):INDEX($A$2:$A$127,MATCH(C1769,$A$2:$A$127,1)+1))</f>
        <v>0.5430234619650296</v>
      </c>
      <c r="E1769" s="124"/>
      <c r="H1769" s="122"/>
    </row>
    <row r="1770" spans="1:8" x14ac:dyDescent="0.2">
      <c r="A1770" s="123"/>
      <c r="B1770" s="123"/>
      <c r="C1770" s="125">
        <v>476.80000000003997</v>
      </c>
      <c r="D1770" s="120">
        <f>FORECAST(C1770,INDEX($B$2:$B$127,MATCH(C1770,$A$2:$A$127,1)-1):INDEX($B$2:$B$127,MATCH(C1770,$A$2:$A$127,1)+1),INDEX($A$2:$A$127,MATCH(C1770,$A$2:$A$127,1)-1):INDEX($A$2:$A$127,MATCH(C1770,$A$2:$A$127,1)+1))</f>
        <v>0.54041249590759044</v>
      </c>
      <c r="E1770" s="135"/>
      <c r="H1770" s="122"/>
    </row>
    <row r="1771" spans="1:8" x14ac:dyDescent="0.2">
      <c r="A1771" s="123"/>
      <c r="B1771" s="123"/>
      <c r="C1771" s="125">
        <v>476.90000000004</v>
      </c>
      <c r="D1771" s="120">
        <f>FORECAST(C1771,INDEX($B$2:$B$127,MATCH(C1771,$A$2:$A$127,1)-1):INDEX($B$2:$B$127,MATCH(C1771,$A$2:$A$127,1)+1),INDEX($A$2:$A$127,MATCH(C1771,$A$2:$A$127,1)-1):INDEX($A$2:$A$127,MATCH(C1771,$A$2:$A$127,1)+1))</f>
        <v>0.53780152985014773</v>
      </c>
      <c r="E1771" s="124"/>
      <c r="H1771" s="122"/>
    </row>
    <row r="1772" spans="1:8" x14ac:dyDescent="0.2">
      <c r="A1772" s="123"/>
      <c r="B1772" s="123"/>
      <c r="C1772" s="125">
        <v>477.00000000004002</v>
      </c>
      <c r="D1772" s="120">
        <f>FORECAST(C1772,INDEX($B$2:$B$127,MATCH(C1772,$A$2:$A$127,1)-1):INDEX($B$2:$B$127,MATCH(C1772,$A$2:$A$127,1)+1),INDEX($A$2:$A$127,MATCH(C1772,$A$2:$A$127,1)-1):INDEX($A$2:$A$127,MATCH(C1772,$A$2:$A$127,1)+1))</f>
        <v>0.5351905637927068</v>
      </c>
      <c r="E1772" s="135"/>
      <c r="H1772" s="122"/>
    </row>
    <row r="1773" spans="1:8" x14ac:dyDescent="0.2">
      <c r="A1773" s="123"/>
      <c r="B1773" s="123"/>
      <c r="C1773" s="125">
        <v>477.10000000003998</v>
      </c>
      <c r="D1773" s="120">
        <f>FORECAST(C1773,INDEX($B$2:$B$127,MATCH(C1773,$A$2:$A$127,1)-1):INDEX($B$2:$B$127,MATCH(C1773,$A$2:$A$127,1)+1),INDEX($A$2:$A$127,MATCH(C1773,$A$2:$A$127,1)-1):INDEX($A$2:$A$127,MATCH(C1773,$A$2:$A$127,1)+1))</f>
        <v>0.53257959773526586</v>
      </c>
      <c r="E1773" s="124"/>
      <c r="H1773" s="122"/>
    </row>
    <row r="1774" spans="1:8" x14ac:dyDescent="0.2">
      <c r="A1774" s="123"/>
      <c r="B1774" s="123"/>
      <c r="C1774" s="125">
        <v>477.20000000004001</v>
      </c>
      <c r="D1774" s="120">
        <f>FORECAST(C1774,INDEX($B$2:$B$127,MATCH(C1774,$A$2:$A$127,1)-1):INDEX($B$2:$B$127,MATCH(C1774,$A$2:$A$127,1)+1),INDEX($A$2:$A$127,MATCH(C1774,$A$2:$A$127,1)-1):INDEX($A$2:$A$127,MATCH(C1774,$A$2:$A$127,1)+1))</f>
        <v>0.52996863167782315</v>
      </c>
      <c r="E1774" s="135"/>
      <c r="H1774" s="122"/>
    </row>
    <row r="1775" spans="1:8" x14ac:dyDescent="0.2">
      <c r="A1775" s="123"/>
      <c r="B1775" s="123"/>
      <c r="C1775" s="125">
        <v>477.30000000003997</v>
      </c>
      <c r="D1775" s="120">
        <f>FORECAST(C1775,INDEX($B$2:$B$127,MATCH(C1775,$A$2:$A$127,1)-1):INDEX($B$2:$B$127,MATCH(C1775,$A$2:$A$127,1)+1),INDEX($A$2:$A$127,MATCH(C1775,$A$2:$A$127,1)-1):INDEX($A$2:$A$127,MATCH(C1775,$A$2:$A$127,1)+1))</f>
        <v>0.52268885786502217</v>
      </c>
      <c r="E1775" s="124"/>
      <c r="H1775" s="122"/>
    </row>
    <row r="1776" spans="1:8" x14ac:dyDescent="0.2">
      <c r="A1776" s="123"/>
      <c r="B1776" s="123"/>
      <c r="C1776" s="125">
        <v>477.40000000004</v>
      </c>
      <c r="D1776" s="120">
        <f>FORECAST(C1776,INDEX($B$2:$B$127,MATCH(C1776,$A$2:$A$127,1)-1):INDEX($B$2:$B$127,MATCH(C1776,$A$2:$A$127,1)+1),INDEX($A$2:$A$127,MATCH(C1776,$A$2:$A$127,1)-1):INDEX($A$2:$A$127,MATCH(C1776,$A$2:$A$127,1)+1))</f>
        <v>0.51994457290766505</v>
      </c>
      <c r="E1776" s="135"/>
      <c r="H1776" s="122"/>
    </row>
    <row r="1777" spans="1:8" x14ac:dyDescent="0.2">
      <c r="A1777" s="123"/>
      <c r="B1777" s="123"/>
      <c r="C1777" s="125">
        <v>477.50000000004002</v>
      </c>
      <c r="D1777" s="120">
        <f>FORECAST(C1777,INDEX($B$2:$B$127,MATCH(C1777,$A$2:$A$127,1)-1):INDEX($B$2:$B$127,MATCH(C1777,$A$2:$A$127,1)+1),INDEX($A$2:$A$127,MATCH(C1777,$A$2:$A$127,1)-1):INDEX($A$2:$A$127,MATCH(C1777,$A$2:$A$127,1)+1))</f>
        <v>0.51720028795030792</v>
      </c>
      <c r="E1777" s="124"/>
      <c r="H1777" s="122"/>
    </row>
    <row r="1778" spans="1:8" x14ac:dyDescent="0.2">
      <c r="A1778" s="123"/>
      <c r="B1778" s="123"/>
      <c r="C1778" s="125">
        <v>477.60000000003998</v>
      </c>
      <c r="D1778" s="120">
        <f>FORECAST(C1778,INDEX($B$2:$B$127,MATCH(C1778,$A$2:$A$127,1)-1):INDEX($B$2:$B$127,MATCH(C1778,$A$2:$A$127,1)+1),INDEX($A$2:$A$127,MATCH(C1778,$A$2:$A$127,1)-1):INDEX($A$2:$A$127,MATCH(C1778,$A$2:$A$127,1)+1))</f>
        <v>0.51445600299295258</v>
      </c>
      <c r="E1778" s="135"/>
      <c r="H1778" s="122"/>
    </row>
    <row r="1779" spans="1:8" x14ac:dyDescent="0.2">
      <c r="A1779" s="123"/>
      <c r="B1779" s="123"/>
      <c r="C1779" s="125">
        <v>477.70000000004001</v>
      </c>
      <c r="D1779" s="120">
        <f>FORECAST(C1779,INDEX($B$2:$B$127,MATCH(C1779,$A$2:$A$127,1)-1):INDEX($B$2:$B$127,MATCH(C1779,$A$2:$A$127,1)+1),INDEX($A$2:$A$127,MATCH(C1779,$A$2:$A$127,1)-1):INDEX($A$2:$A$127,MATCH(C1779,$A$2:$A$127,1)+1))</f>
        <v>0.51171171803559545</v>
      </c>
      <c r="E1779" s="124"/>
      <c r="H1779" s="122"/>
    </row>
    <row r="1780" spans="1:8" x14ac:dyDescent="0.2">
      <c r="A1780" s="123"/>
      <c r="B1780" s="123"/>
      <c r="C1780" s="125">
        <v>477.80000000003997</v>
      </c>
      <c r="D1780" s="120">
        <f>FORECAST(C1780,INDEX($B$2:$B$127,MATCH(C1780,$A$2:$A$127,1)-1):INDEX($B$2:$B$127,MATCH(C1780,$A$2:$A$127,1)+1),INDEX($A$2:$A$127,MATCH(C1780,$A$2:$A$127,1)-1):INDEX($A$2:$A$127,MATCH(C1780,$A$2:$A$127,1)+1))</f>
        <v>0.50896743307824011</v>
      </c>
      <c r="E1780" s="135"/>
      <c r="H1780" s="122"/>
    </row>
    <row r="1781" spans="1:8" x14ac:dyDescent="0.2">
      <c r="A1781" s="123"/>
      <c r="B1781" s="123"/>
      <c r="C1781" s="125">
        <v>477.90000000004</v>
      </c>
      <c r="D1781" s="120">
        <f>FORECAST(C1781,INDEX($B$2:$B$127,MATCH(C1781,$A$2:$A$127,1)-1):INDEX($B$2:$B$127,MATCH(C1781,$A$2:$A$127,1)+1),INDEX($A$2:$A$127,MATCH(C1781,$A$2:$A$127,1)-1):INDEX($A$2:$A$127,MATCH(C1781,$A$2:$A$127,1)+1))</f>
        <v>0.50622314812088476</v>
      </c>
      <c r="E1781" s="124"/>
      <c r="H1781" s="122"/>
    </row>
    <row r="1782" spans="1:8" x14ac:dyDescent="0.2">
      <c r="A1782" s="123"/>
      <c r="B1782" s="123"/>
      <c r="C1782" s="125">
        <v>478.00000000004002</v>
      </c>
      <c r="D1782" s="120">
        <f>FORECAST(C1782,INDEX($B$2:$B$127,MATCH(C1782,$A$2:$A$127,1)-1):INDEX($B$2:$B$127,MATCH(C1782,$A$2:$A$127,1)+1),INDEX($A$2:$A$127,MATCH(C1782,$A$2:$A$127,1)-1):INDEX($A$2:$A$127,MATCH(C1782,$A$2:$A$127,1)+1))</f>
        <v>0.50347886316352763</v>
      </c>
      <c r="E1782" s="135"/>
      <c r="H1782" s="122"/>
    </row>
    <row r="1783" spans="1:8" x14ac:dyDescent="0.2">
      <c r="A1783" s="123"/>
      <c r="B1783" s="123"/>
      <c r="C1783" s="125">
        <v>478.10000000003998</v>
      </c>
      <c r="D1783" s="120">
        <f>FORECAST(C1783,INDEX($B$2:$B$127,MATCH(C1783,$A$2:$A$127,1)-1):INDEX($B$2:$B$127,MATCH(C1783,$A$2:$A$127,1)+1),INDEX($A$2:$A$127,MATCH(C1783,$A$2:$A$127,1)-1):INDEX($A$2:$A$127,MATCH(C1783,$A$2:$A$127,1)+1))</f>
        <v>0.50073457820617229</v>
      </c>
      <c r="E1783" s="124"/>
      <c r="H1783" s="122"/>
    </row>
    <row r="1784" spans="1:8" x14ac:dyDescent="0.2">
      <c r="A1784" s="123"/>
      <c r="B1784" s="123"/>
      <c r="C1784" s="125">
        <v>478.20000000004097</v>
      </c>
      <c r="D1784" s="120">
        <f>FORECAST(C1784,INDEX($B$2:$B$127,MATCH(C1784,$A$2:$A$127,1)-1):INDEX($B$2:$B$127,MATCH(C1784,$A$2:$A$127,1)+1),INDEX($A$2:$A$127,MATCH(C1784,$A$2:$A$127,1)-1):INDEX($A$2:$A$127,MATCH(C1784,$A$2:$A$127,1)+1))</f>
        <v>0.49799029324878852</v>
      </c>
      <c r="E1784" s="135"/>
      <c r="H1784" s="122"/>
    </row>
    <row r="1785" spans="1:8" x14ac:dyDescent="0.2">
      <c r="A1785" s="123"/>
      <c r="B1785" s="123"/>
      <c r="C1785" s="125">
        <v>478.300000000041</v>
      </c>
      <c r="D1785" s="120">
        <f>FORECAST(C1785,INDEX($B$2:$B$127,MATCH(C1785,$A$2:$A$127,1)-1):INDEX($B$2:$B$127,MATCH(C1785,$A$2:$A$127,1)+1),INDEX($A$2:$A$127,MATCH(C1785,$A$2:$A$127,1)-1):INDEX($A$2:$A$127,MATCH(C1785,$A$2:$A$127,1)+1))</f>
        <v>0.49524600829143139</v>
      </c>
      <c r="E1785" s="124"/>
      <c r="H1785" s="122"/>
    </row>
    <row r="1786" spans="1:8" x14ac:dyDescent="0.2">
      <c r="A1786" s="123"/>
      <c r="B1786" s="123"/>
      <c r="C1786" s="125">
        <v>478.40000000004102</v>
      </c>
      <c r="D1786" s="120">
        <f>FORECAST(C1786,INDEX($B$2:$B$127,MATCH(C1786,$A$2:$A$127,1)-1):INDEX($B$2:$B$127,MATCH(C1786,$A$2:$A$127,1)+1),INDEX($A$2:$A$127,MATCH(C1786,$A$2:$A$127,1)-1):INDEX($A$2:$A$127,MATCH(C1786,$A$2:$A$127,1)+1))</f>
        <v>0.49250172333407605</v>
      </c>
      <c r="E1786" s="135"/>
      <c r="H1786" s="122"/>
    </row>
    <row r="1787" spans="1:8" x14ac:dyDescent="0.2">
      <c r="A1787" s="123"/>
      <c r="B1787" s="123"/>
      <c r="C1787" s="125">
        <v>478.50000000004098</v>
      </c>
      <c r="D1787" s="120">
        <f>FORECAST(C1787,INDEX($B$2:$B$127,MATCH(C1787,$A$2:$A$127,1)-1):INDEX($B$2:$B$127,MATCH(C1787,$A$2:$A$127,1)+1),INDEX($A$2:$A$127,MATCH(C1787,$A$2:$A$127,1)-1):INDEX($A$2:$A$127,MATCH(C1787,$A$2:$A$127,1)+1))</f>
        <v>0.4897574383767207</v>
      </c>
      <c r="E1787" s="124"/>
      <c r="H1787" s="122"/>
    </row>
    <row r="1788" spans="1:8" x14ac:dyDescent="0.2">
      <c r="A1788" s="123"/>
      <c r="B1788" s="123"/>
      <c r="C1788" s="125">
        <v>478.60000000004101</v>
      </c>
      <c r="D1788" s="120">
        <f>FORECAST(C1788,INDEX($B$2:$B$127,MATCH(C1788,$A$2:$A$127,1)-1):INDEX($B$2:$B$127,MATCH(C1788,$A$2:$A$127,1)+1),INDEX($A$2:$A$127,MATCH(C1788,$A$2:$A$127,1)-1):INDEX($A$2:$A$127,MATCH(C1788,$A$2:$A$127,1)+1))</f>
        <v>0.48701315341936358</v>
      </c>
      <c r="E1788" s="135"/>
      <c r="H1788" s="122"/>
    </row>
    <row r="1789" spans="1:8" x14ac:dyDescent="0.2">
      <c r="A1789" s="123"/>
      <c r="B1789" s="123"/>
      <c r="C1789" s="125">
        <v>478.70000000004097</v>
      </c>
      <c r="D1789" s="120">
        <f>FORECAST(C1789,INDEX($B$2:$B$127,MATCH(C1789,$A$2:$A$127,1)-1):INDEX($B$2:$B$127,MATCH(C1789,$A$2:$A$127,1)+1),INDEX($A$2:$A$127,MATCH(C1789,$A$2:$A$127,1)-1):INDEX($A$2:$A$127,MATCH(C1789,$A$2:$A$127,1)+1))</f>
        <v>0.48426886846200823</v>
      </c>
      <c r="E1789" s="124"/>
      <c r="H1789" s="122"/>
    </row>
    <row r="1790" spans="1:8" x14ac:dyDescent="0.2">
      <c r="A1790" s="123"/>
      <c r="B1790" s="123"/>
      <c r="C1790" s="125">
        <v>478.800000000041</v>
      </c>
      <c r="D1790" s="120">
        <f>FORECAST(C1790,INDEX($B$2:$B$127,MATCH(C1790,$A$2:$A$127,1)-1):INDEX($B$2:$B$127,MATCH(C1790,$A$2:$A$127,1)+1),INDEX($A$2:$A$127,MATCH(C1790,$A$2:$A$127,1)-1):INDEX($A$2:$A$127,MATCH(C1790,$A$2:$A$127,1)+1))</f>
        <v>0.4815245835046511</v>
      </c>
      <c r="E1790" s="135"/>
      <c r="H1790" s="122"/>
    </row>
    <row r="1791" spans="1:8" x14ac:dyDescent="0.2">
      <c r="A1791" s="123"/>
      <c r="B1791" s="123"/>
      <c r="C1791" s="125">
        <v>478.90000000004102</v>
      </c>
      <c r="D1791" s="120">
        <f>FORECAST(C1791,INDEX($B$2:$B$127,MATCH(C1791,$A$2:$A$127,1)-1):INDEX($B$2:$B$127,MATCH(C1791,$A$2:$A$127,1)+1),INDEX($A$2:$A$127,MATCH(C1791,$A$2:$A$127,1)-1):INDEX($A$2:$A$127,MATCH(C1791,$A$2:$A$127,1)+1))</f>
        <v>0.47878029854729398</v>
      </c>
      <c r="E1791" s="124"/>
      <c r="H1791" s="122"/>
    </row>
    <row r="1792" spans="1:8" x14ac:dyDescent="0.2">
      <c r="A1792" s="123"/>
      <c r="B1792" s="123"/>
      <c r="C1792" s="125">
        <v>479.00000000004098</v>
      </c>
      <c r="D1792" s="120">
        <f>FORECAST(C1792,INDEX($B$2:$B$127,MATCH(C1792,$A$2:$A$127,1)-1):INDEX($B$2:$B$127,MATCH(C1792,$A$2:$A$127,1)+1),INDEX($A$2:$A$127,MATCH(C1792,$A$2:$A$127,1)-1):INDEX($A$2:$A$127,MATCH(C1792,$A$2:$A$127,1)+1))</f>
        <v>0.47603601358993863</v>
      </c>
      <c r="E1792" s="135"/>
      <c r="H1792" s="122"/>
    </row>
    <row r="1793" spans="1:8" x14ac:dyDescent="0.2">
      <c r="A1793" s="123"/>
      <c r="B1793" s="123"/>
      <c r="C1793" s="125">
        <v>479.10000000004101</v>
      </c>
      <c r="D1793" s="120">
        <f>FORECAST(C1793,INDEX($B$2:$B$127,MATCH(C1793,$A$2:$A$127,1)-1):INDEX($B$2:$B$127,MATCH(C1793,$A$2:$A$127,1)+1),INDEX($A$2:$A$127,MATCH(C1793,$A$2:$A$127,1)-1):INDEX($A$2:$A$127,MATCH(C1793,$A$2:$A$127,1)+1))</f>
        <v>0.47329172863258329</v>
      </c>
      <c r="E1793" s="124"/>
      <c r="H1793" s="122"/>
    </row>
    <row r="1794" spans="1:8" x14ac:dyDescent="0.2">
      <c r="A1794" s="123"/>
      <c r="B1794" s="123"/>
      <c r="C1794" s="125">
        <v>479.20000000004097</v>
      </c>
      <c r="D1794" s="120">
        <f>FORECAST(C1794,INDEX($B$2:$B$127,MATCH(C1794,$A$2:$A$127,1)-1):INDEX($B$2:$B$127,MATCH(C1794,$A$2:$A$127,1)+1),INDEX($A$2:$A$127,MATCH(C1794,$A$2:$A$127,1)-1):INDEX($A$2:$A$127,MATCH(C1794,$A$2:$A$127,1)+1))</f>
        <v>0.47054744367522794</v>
      </c>
      <c r="E1794" s="135"/>
      <c r="H1794" s="122"/>
    </row>
    <row r="1795" spans="1:8" x14ac:dyDescent="0.2">
      <c r="A1795" s="123"/>
      <c r="B1795" s="123"/>
      <c r="C1795" s="125">
        <v>479.300000000041</v>
      </c>
      <c r="D1795" s="120">
        <f>FORECAST(C1795,INDEX($B$2:$B$127,MATCH(C1795,$A$2:$A$127,1)-1):INDEX($B$2:$B$127,MATCH(C1795,$A$2:$A$127,1)+1),INDEX($A$2:$A$127,MATCH(C1795,$A$2:$A$127,1)-1):INDEX($A$2:$A$127,MATCH(C1795,$A$2:$A$127,1)+1))</f>
        <v>0.46780315871787082</v>
      </c>
      <c r="E1795" s="124"/>
      <c r="H1795" s="122"/>
    </row>
    <row r="1796" spans="1:8" x14ac:dyDescent="0.2">
      <c r="A1796" s="123"/>
      <c r="B1796" s="123"/>
      <c r="C1796" s="125">
        <v>479.40000000004102</v>
      </c>
      <c r="D1796" s="120">
        <f>FORECAST(C1796,INDEX($B$2:$B$127,MATCH(C1796,$A$2:$A$127,1)-1):INDEX($B$2:$B$127,MATCH(C1796,$A$2:$A$127,1)+1),INDEX($A$2:$A$127,MATCH(C1796,$A$2:$A$127,1)-1):INDEX($A$2:$A$127,MATCH(C1796,$A$2:$A$127,1)+1))</f>
        <v>0.46505887376051369</v>
      </c>
      <c r="E1796" s="135"/>
      <c r="H1796" s="122"/>
    </row>
    <row r="1797" spans="1:8" x14ac:dyDescent="0.2">
      <c r="A1797" s="123"/>
      <c r="B1797" s="123"/>
      <c r="C1797" s="125">
        <v>479.50000000004098</v>
      </c>
      <c r="D1797" s="120">
        <f>FORECAST(C1797,INDEX($B$2:$B$127,MATCH(C1797,$A$2:$A$127,1)-1):INDEX($B$2:$B$127,MATCH(C1797,$A$2:$A$127,1)+1),INDEX($A$2:$A$127,MATCH(C1797,$A$2:$A$127,1)-1):INDEX($A$2:$A$127,MATCH(C1797,$A$2:$A$127,1)+1))</f>
        <v>0.46231458880315834</v>
      </c>
      <c r="E1797" s="124"/>
      <c r="H1797" s="122"/>
    </row>
    <row r="1798" spans="1:8" x14ac:dyDescent="0.2">
      <c r="A1798" s="123"/>
      <c r="B1798" s="123"/>
      <c r="C1798" s="125">
        <v>479.60000000004101</v>
      </c>
      <c r="D1798" s="120">
        <f>FORECAST(C1798,INDEX($B$2:$B$127,MATCH(C1798,$A$2:$A$127,1)-1):INDEX($B$2:$B$127,MATCH(C1798,$A$2:$A$127,1)+1),INDEX($A$2:$A$127,MATCH(C1798,$A$2:$A$127,1)-1):INDEX($A$2:$A$127,MATCH(C1798,$A$2:$A$127,1)+1))</f>
        <v>0.45957030384580122</v>
      </c>
      <c r="E1798" s="135"/>
      <c r="H1798" s="122"/>
    </row>
    <row r="1799" spans="1:8" x14ac:dyDescent="0.2">
      <c r="A1799" s="123"/>
      <c r="B1799" s="123"/>
      <c r="C1799" s="125">
        <v>479.70000000004097</v>
      </c>
      <c r="D1799" s="120">
        <f>FORECAST(C1799,INDEX($B$2:$B$127,MATCH(C1799,$A$2:$A$127,1)-1):INDEX($B$2:$B$127,MATCH(C1799,$A$2:$A$127,1)+1),INDEX($A$2:$A$127,MATCH(C1799,$A$2:$A$127,1)-1):INDEX($A$2:$A$127,MATCH(C1799,$A$2:$A$127,1)+1))</f>
        <v>0.45682601888844765</v>
      </c>
      <c r="E1799" s="124"/>
      <c r="H1799" s="122"/>
    </row>
    <row r="1800" spans="1:8" x14ac:dyDescent="0.2">
      <c r="A1800" s="123"/>
      <c r="B1800" s="123"/>
      <c r="C1800" s="125">
        <v>479.800000000041</v>
      </c>
      <c r="D1800" s="120">
        <f>FORECAST(C1800,INDEX($B$2:$B$127,MATCH(C1800,$A$2:$A$127,1)-1):INDEX($B$2:$B$127,MATCH(C1800,$A$2:$A$127,1)+1),INDEX($A$2:$A$127,MATCH(C1800,$A$2:$A$127,1)-1):INDEX($A$2:$A$127,MATCH(C1800,$A$2:$A$127,1)+1))</f>
        <v>0.45408173393109053</v>
      </c>
      <c r="E1800" s="135"/>
      <c r="H1800" s="122"/>
    </row>
    <row r="1801" spans="1:8" x14ac:dyDescent="0.2">
      <c r="A1801" s="123"/>
      <c r="B1801" s="123"/>
      <c r="C1801" s="125">
        <v>479.90000000004102</v>
      </c>
      <c r="D1801" s="120">
        <f>FORECAST(C1801,INDEX($B$2:$B$127,MATCH(C1801,$A$2:$A$127,1)-1):INDEX($B$2:$B$127,MATCH(C1801,$A$2:$A$127,1)+1),INDEX($A$2:$A$127,MATCH(C1801,$A$2:$A$127,1)-1):INDEX($A$2:$A$127,MATCH(C1801,$A$2:$A$127,1)+1))</f>
        <v>0.4513374489737334</v>
      </c>
      <c r="E1801" s="124"/>
      <c r="H1801" s="122"/>
    </row>
    <row r="1802" spans="1:8" x14ac:dyDescent="0.2">
      <c r="A1802" s="123"/>
      <c r="B1802" s="123"/>
      <c r="C1802" s="125">
        <v>480.00000000004098</v>
      </c>
      <c r="D1802" s="120">
        <f>FORECAST(C1802,INDEX($B$2:$B$127,MATCH(C1802,$A$2:$A$127,1)-1):INDEX($B$2:$B$127,MATCH(C1802,$A$2:$A$127,1)+1),INDEX($A$2:$A$127,MATCH(C1802,$A$2:$A$127,1)-1):INDEX($A$2:$A$127,MATCH(C1802,$A$2:$A$127,1)+1))</f>
        <v>0.44859316401637805</v>
      </c>
      <c r="E1802" s="135"/>
      <c r="H1802" s="122"/>
    </row>
    <row r="1803" spans="1:8" x14ac:dyDescent="0.2">
      <c r="A1803" s="123"/>
      <c r="B1803" s="123"/>
      <c r="C1803" s="125">
        <v>480.10000000004101</v>
      </c>
      <c r="D1803" s="120">
        <f>FORECAST(C1803,INDEX($B$2:$B$127,MATCH(C1803,$A$2:$A$127,1)-1):INDEX($B$2:$B$127,MATCH(C1803,$A$2:$A$127,1)+1),INDEX($A$2:$A$127,MATCH(C1803,$A$2:$A$127,1)-1):INDEX($A$2:$A$127,MATCH(C1803,$A$2:$A$127,1)+1))</f>
        <v>0.44584887905902093</v>
      </c>
      <c r="E1803" s="124"/>
      <c r="H1803" s="122"/>
    </row>
    <row r="1804" spans="1:8" x14ac:dyDescent="0.2">
      <c r="A1804" s="123"/>
      <c r="B1804" s="123"/>
      <c r="C1804" s="125">
        <v>480.20000000004097</v>
      </c>
      <c r="D1804" s="120">
        <f>FORECAST(C1804,INDEX($B$2:$B$127,MATCH(C1804,$A$2:$A$127,1)-1):INDEX($B$2:$B$127,MATCH(C1804,$A$2:$A$127,1)+1),INDEX($A$2:$A$127,MATCH(C1804,$A$2:$A$127,1)-1):INDEX($A$2:$A$127,MATCH(C1804,$A$2:$A$127,1)+1))</f>
        <v>0.44310459410166558</v>
      </c>
      <c r="E1804" s="135"/>
      <c r="H1804" s="122"/>
    </row>
    <row r="1805" spans="1:8" x14ac:dyDescent="0.2">
      <c r="A1805" s="123"/>
      <c r="B1805" s="123"/>
      <c r="C1805" s="125">
        <v>480.300000000041</v>
      </c>
      <c r="D1805" s="120">
        <f>FORECAST(C1805,INDEX($B$2:$B$127,MATCH(C1805,$A$2:$A$127,1)-1):INDEX($B$2:$B$127,MATCH(C1805,$A$2:$A$127,1)+1),INDEX($A$2:$A$127,MATCH(C1805,$A$2:$A$127,1)-1):INDEX($A$2:$A$127,MATCH(C1805,$A$2:$A$127,1)+1))</f>
        <v>0.44036030914431024</v>
      </c>
      <c r="E1805" s="124"/>
      <c r="H1805" s="122"/>
    </row>
    <row r="1806" spans="1:8" x14ac:dyDescent="0.2">
      <c r="A1806" s="123"/>
      <c r="B1806" s="123"/>
      <c r="C1806" s="125">
        <v>480.40000000004102</v>
      </c>
      <c r="D1806" s="120">
        <f>FORECAST(C1806,INDEX($B$2:$B$127,MATCH(C1806,$A$2:$A$127,1)-1):INDEX($B$2:$B$127,MATCH(C1806,$A$2:$A$127,1)+1),INDEX($A$2:$A$127,MATCH(C1806,$A$2:$A$127,1)-1):INDEX($A$2:$A$127,MATCH(C1806,$A$2:$A$127,1)+1))</f>
        <v>0.43761602418695311</v>
      </c>
      <c r="E1806" s="135"/>
      <c r="H1806" s="122"/>
    </row>
    <row r="1807" spans="1:8" x14ac:dyDescent="0.2">
      <c r="A1807" s="123"/>
      <c r="B1807" s="123"/>
      <c r="C1807" s="125">
        <v>480.50000000004098</v>
      </c>
      <c r="D1807" s="120">
        <f>FORECAST(C1807,INDEX($B$2:$B$127,MATCH(C1807,$A$2:$A$127,1)-1):INDEX($B$2:$B$127,MATCH(C1807,$A$2:$A$127,1)+1),INDEX($A$2:$A$127,MATCH(C1807,$A$2:$A$127,1)-1):INDEX($A$2:$A$127,MATCH(C1807,$A$2:$A$127,1)+1))</f>
        <v>0.43487173922959776</v>
      </c>
      <c r="E1807" s="124"/>
      <c r="H1807" s="122"/>
    </row>
    <row r="1808" spans="1:8" x14ac:dyDescent="0.2">
      <c r="A1808" s="123"/>
      <c r="B1808" s="123"/>
      <c r="C1808" s="125">
        <v>480.60000000004101</v>
      </c>
      <c r="D1808" s="120">
        <f>FORECAST(C1808,INDEX($B$2:$B$127,MATCH(C1808,$A$2:$A$127,1)-1):INDEX($B$2:$B$127,MATCH(C1808,$A$2:$A$127,1)+1),INDEX($A$2:$A$127,MATCH(C1808,$A$2:$A$127,1)-1):INDEX($A$2:$A$127,MATCH(C1808,$A$2:$A$127,1)+1))</f>
        <v>0.43212745427224064</v>
      </c>
      <c r="E1808" s="135"/>
      <c r="H1808" s="122"/>
    </row>
    <row r="1809" spans="1:8" x14ac:dyDescent="0.2">
      <c r="A1809" s="123"/>
      <c r="B1809" s="123"/>
      <c r="C1809" s="125">
        <v>480.70000000004097</v>
      </c>
      <c r="D1809" s="120">
        <f>FORECAST(C1809,INDEX($B$2:$B$127,MATCH(C1809,$A$2:$A$127,1)-1):INDEX($B$2:$B$127,MATCH(C1809,$A$2:$A$127,1)+1),INDEX($A$2:$A$127,MATCH(C1809,$A$2:$A$127,1)-1):INDEX($A$2:$A$127,MATCH(C1809,$A$2:$A$127,1)+1))</f>
        <v>0.42938316931488529</v>
      </c>
      <c r="E1809" s="124"/>
      <c r="H1809" s="122"/>
    </row>
    <row r="1810" spans="1:8" x14ac:dyDescent="0.2">
      <c r="A1810" s="123"/>
      <c r="B1810" s="123"/>
      <c r="C1810" s="125">
        <v>480.800000000041</v>
      </c>
      <c r="D1810" s="120">
        <f>FORECAST(C1810,INDEX($B$2:$B$127,MATCH(C1810,$A$2:$A$127,1)-1):INDEX($B$2:$B$127,MATCH(C1810,$A$2:$A$127,1)+1),INDEX($A$2:$A$127,MATCH(C1810,$A$2:$A$127,1)-1):INDEX($A$2:$A$127,MATCH(C1810,$A$2:$A$127,1)+1))</f>
        <v>0.42663888435752817</v>
      </c>
      <c r="E1810" s="135"/>
      <c r="H1810" s="122"/>
    </row>
    <row r="1811" spans="1:8" x14ac:dyDescent="0.2">
      <c r="A1811" s="123"/>
      <c r="B1811" s="123"/>
      <c r="C1811" s="125">
        <v>480.90000000004102</v>
      </c>
      <c r="D1811" s="120">
        <f>FORECAST(C1811,INDEX($B$2:$B$127,MATCH(C1811,$A$2:$A$127,1)-1):INDEX($B$2:$B$127,MATCH(C1811,$A$2:$A$127,1)+1),INDEX($A$2:$A$127,MATCH(C1811,$A$2:$A$127,1)-1):INDEX($A$2:$A$127,MATCH(C1811,$A$2:$A$127,1)+1))</f>
        <v>0.42389459940017282</v>
      </c>
      <c r="E1811" s="124"/>
      <c r="H1811" s="122"/>
    </row>
    <row r="1812" spans="1:8" x14ac:dyDescent="0.2">
      <c r="A1812" s="123"/>
      <c r="B1812" s="123"/>
      <c r="C1812" s="125">
        <v>481.00000000004098</v>
      </c>
      <c r="D1812" s="120">
        <f>FORECAST(C1812,INDEX($B$2:$B$127,MATCH(C1812,$A$2:$A$127,1)-1):INDEX($B$2:$B$127,MATCH(C1812,$A$2:$A$127,1)+1),INDEX($A$2:$A$127,MATCH(C1812,$A$2:$A$127,1)-1):INDEX($A$2:$A$127,MATCH(C1812,$A$2:$A$127,1)+1))</f>
        <v>0.42115031444281747</v>
      </c>
      <c r="E1812" s="135"/>
      <c r="H1812" s="122"/>
    </row>
    <row r="1813" spans="1:8" x14ac:dyDescent="0.2">
      <c r="A1813" s="123"/>
      <c r="B1813" s="123"/>
      <c r="C1813" s="125">
        <v>481.10000000004101</v>
      </c>
      <c r="D1813" s="120">
        <f>FORECAST(C1813,INDEX($B$2:$B$127,MATCH(C1813,$A$2:$A$127,1)-1):INDEX($B$2:$B$127,MATCH(C1813,$A$2:$A$127,1)+1),INDEX($A$2:$A$127,MATCH(C1813,$A$2:$A$127,1)-1):INDEX($A$2:$A$127,MATCH(C1813,$A$2:$A$127,1)+1))</f>
        <v>0.41840602948546035</v>
      </c>
      <c r="E1813" s="124"/>
      <c r="H1813" s="122"/>
    </row>
    <row r="1814" spans="1:8" x14ac:dyDescent="0.2">
      <c r="A1814" s="123"/>
      <c r="B1814" s="123"/>
      <c r="C1814" s="125">
        <v>481.20000000004097</v>
      </c>
      <c r="D1814" s="120">
        <f>FORECAST(C1814,INDEX($B$2:$B$127,MATCH(C1814,$A$2:$A$127,1)-1):INDEX($B$2:$B$127,MATCH(C1814,$A$2:$A$127,1)+1),INDEX($A$2:$A$127,MATCH(C1814,$A$2:$A$127,1)-1):INDEX($A$2:$A$127,MATCH(C1814,$A$2:$A$127,1)+1))</f>
        <v>0.415661744528105</v>
      </c>
      <c r="E1814" s="135"/>
      <c r="H1814" s="122"/>
    </row>
    <row r="1815" spans="1:8" x14ac:dyDescent="0.2">
      <c r="A1815" s="123"/>
      <c r="B1815" s="123"/>
      <c r="C1815" s="125">
        <v>481.300000000041</v>
      </c>
      <c r="D1815" s="120">
        <f>FORECAST(C1815,INDEX($B$2:$B$127,MATCH(C1815,$A$2:$A$127,1)-1):INDEX($B$2:$B$127,MATCH(C1815,$A$2:$A$127,1)+1),INDEX($A$2:$A$127,MATCH(C1815,$A$2:$A$127,1)-1):INDEX($A$2:$A$127,MATCH(C1815,$A$2:$A$127,1)+1))</f>
        <v>0.41291745957074788</v>
      </c>
      <c r="E1815" s="124"/>
      <c r="H1815" s="122"/>
    </row>
    <row r="1816" spans="1:8" x14ac:dyDescent="0.2">
      <c r="A1816" s="123"/>
      <c r="B1816" s="123"/>
      <c r="C1816" s="125">
        <v>481.40000000004102</v>
      </c>
      <c r="D1816" s="120">
        <f>FORECAST(C1816,INDEX($B$2:$B$127,MATCH(C1816,$A$2:$A$127,1)-1):INDEX($B$2:$B$127,MATCH(C1816,$A$2:$A$127,1)+1),INDEX($A$2:$A$127,MATCH(C1816,$A$2:$A$127,1)-1):INDEX($A$2:$A$127,MATCH(C1816,$A$2:$A$127,1)+1))</f>
        <v>0.41017317461339076</v>
      </c>
      <c r="E1816" s="135"/>
      <c r="H1816" s="122"/>
    </row>
    <row r="1817" spans="1:8" x14ac:dyDescent="0.2">
      <c r="A1817" s="123"/>
      <c r="B1817" s="123"/>
      <c r="C1817" s="125">
        <v>481.50000000004098</v>
      </c>
      <c r="D1817" s="120">
        <f>FORECAST(C1817,INDEX($B$2:$B$127,MATCH(C1817,$A$2:$A$127,1)-1):INDEX($B$2:$B$127,MATCH(C1817,$A$2:$A$127,1)+1),INDEX($A$2:$A$127,MATCH(C1817,$A$2:$A$127,1)-1):INDEX($A$2:$A$127,MATCH(C1817,$A$2:$A$127,1)+1))</f>
        <v>0.40742888965603541</v>
      </c>
      <c r="E1817" s="124"/>
      <c r="H1817" s="122"/>
    </row>
    <row r="1818" spans="1:8" x14ac:dyDescent="0.2">
      <c r="A1818" s="123"/>
      <c r="B1818" s="123"/>
      <c r="C1818" s="125">
        <v>481.60000000004101</v>
      </c>
      <c r="D1818" s="120">
        <f>FORECAST(C1818,INDEX($B$2:$B$127,MATCH(C1818,$A$2:$A$127,1)-1):INDEX($B$2:$B$127,MATCH(C1818,$A$2:$A$127,1)+1),INDEX($A$2:$A$127,MATCH(C1818,$A$2:$A$127,1)-1):INDEX($A$2:$A$127,MATCH(C1818,$A$2:$A$127,1)+1))</f>
        <v>0.40468460469868006</v>
      </c>
      <c r="E1818" s="135"/>
      <c r="H1818" s="122"/>
    </row>
    <row r="1819" spans="1:8" x14ac:dyDescent="0.2">
      <c r="A1819" s="123"/>
      <c r="B1819" s="123"/>
      <c r="C1819" s="125">
        <v>481.70000000004097</v>
      </c>
      <c r="D1819" s="120">
        <f>FORECAST(C1819,INDEX($B$2:$B$127,MATCH(C1819,$A$2:$A$127,1)-1):INDEX($B$2:$B$127,MATCH(C1819,$A$2:$A$127,1)+1),INDEX($A$2:$A$127,MATCH(C1819,$A$2:$A$127,1)-1):INDEX($A$2:$A$127,MATCH(C1819,$A$2:$A$127,1)+1))</f>
        <v>0.40194031974132471</v>
      </c>
      <c r="E1819" s="124"/>
      <c r="H1819" s="122"/>
    </row>
    <row r="1820" spans="1:8" x14ac:dyDescent="0.2">
      <c r="A1820" s="123"/>
      <c r="B1820" s="123"/>
      <c r="C1820" s="125">
        <v>481.800000000041</v>
      </c>
      <c r="D1820" s="120">
        <f>FORECAST(C1820,INDEX($B$2:$B$127,MATCH(C1820,$A$2:$A$127,1)-1):INDEX($B$2:$B$127,MATCH(C1820,$A$2:$A$127,1)+1),INDEX($A$2:$A$127,MATCH(C1820,$A$2:$A$127,1)-1):INDEX($A$2:$A$127,MATCH(C1820,$A$2:$A$127,1)+1))</f>
        <v>0.36847422519309347</v>
      </c>
      <c r="E1820" s="135"/>
      <c r="H1820" s="122"/>
    </row>
    <row r="1821" spans="1:8" x14ac:dyDescent="0.2">
      <c r="A1821" s="123"/>
      <c r="B1821" s="123"/>
      <c r="C1821" s="125">
        <v>481.90000000004102</v>
      </c>
      <c r="D1821" s="120">
        <f>FORECAST(C1821,INDEX($B$2:$B$127,MATCH(C1821,$A$2:$A$127,1)-1):INDEX($B$2:$B$127,MATCH(C1821,$A$2:$A$127,1)+1),INDEX($A$2:$A$127,MATCH(C1821,$A$2:$A$127,1)-1):INDEX($A$2:$A$127,MATCH(C1821,$A$2:$A$127,1)+1))</f>
        <v>0.36466772223752741</v>
      </c>
      <c r="E1821" s="124"/>
      <c r="H1821" s="122"/>
    </row>
    <row r="1822" spans="1:8" x14ac:dyDescent="0.2">
      <c r="A1822" s="123"/>
      <c r="B1822" s="123"/>
      <c r="C1822" s="125">
        <v>482.00000000004098</v>
      </c>
      <c r="D1822" s="120">
        <f>FORECAST(C1822,INDEX($B$2:$B$127,MATCH(C1822,$A$2:$A$127,1)-1):INDEX($B$2:$B$127,MATCH(C1822,$A$2:$A$127,1)+1),INDEX($A$2:$A$127,MATCH(C1822,$A$2:$A$127,1)-1):INDEX($A$2:$A$127,MATCH(C1822,$A$2:$A$127,1)+1))</f>
        <v>0.36086121928196846</v>
      </c>
      <c r="E1822" s="135"/>
      <c r="H1822" s="122"/>
    </row>
    <row r="1823" spans="1:8" x14ac:dyDescent="0.2">
      <c r="A1823" s="123"/>
      <c r="B1823" s="123"/>
      <c r="C1823" s="125">
        <v>482.10000000004101</v>
      </c>
      <c r="D1823" s="120">
        <f>FORECAST(C1823,INDEX($B$2:$B$127,MATCH(C1823,$A$2:$A$127,1)-1):INDEX($B$2:$B$127,MATCH(C1823,$A$2:$A$127,1)+1),INDEX($A$2:$A$127,MATCH(C1823,$A$2:$A$127,1)-1):INDEX($A$2:$A$127,MATCH(C1823,$A$2:$A$127,1)+1))</f>
        <v>0.35705471632640595</v>
      </c>
      <c r="E1823" s="124"/>
      <c r="H1823" s="122"/>
    </row>
    <row r="1824" spans="1:8" x14ac:dyDescent="0.2">
      <c r="A1824" s="123"/>
      <c r="B1824" s="123"/>
      <c r="C1824" s="125">
        <v>482.20000000004097</v>
      </c>
      <c r="D1824" s="120">
        <f>FORECAST(C1824,INDEX($B$2:$B$127,MATCH(C1824,$A$2:$A$127,1)-1):INDEX($B$2:$B$127,MATCH(C1824,$A$2:$A$127,1)+1),INDEX($A$2:$A$127,MATCH(C1824,$A$2:$A$127,1)-1):INDEX($A$2:$A$127,MATCH(C1824,$A$2:$A$127,1)+1))</f>
        <v>0.353248213370847</v>
      </c>
      <c r="E1824" s="135"/>
      <c r="H1824" s="122"/>
    </row>
    <row r="1825" spans="1:8" x14ac:dyDescent="0.2">
      <c r="A1825" s="123"/>
      <c r="B1825" s="123"/>
      <c r="C1825" s="125">
        <v>482.300000000041</v>
      </c>
      <c r="D1825" s="120">
        <f>FORECAST(C1825,INDEX($B$2:$B$127,MATCH(C1825,$A$2:$A$127,1)-1):INDEX($B$2:$B$127,MATCH(C1825,$A$2:$A$127,1)+1),INDEX($A$2:$A$127,MATCH(C1825,$A$2:$A$127,1)-1):INDEX($A$2:$A$127,MATCH(C1825,$A$2:$A$127,1)+1))</f>
        <v>0.34944171041528449</v>
      </c>
      <c r="E1825" s="124"/>
      <c r="H1825" s="122"/>
    </row>
    <row r="1826" spans="1:8" x14ac:dyDescent="0.2">
      <c r="A1826" s="123"/>
      <c r="B1826" s="123"/>
      <c r="C1826" s="125">
        <v>482.40000000004102</v>
      </c>
      <c r="D1826" s="120">
        <f>FORECAST(C1826,INDEX($B$2:$B$127,MATCH(C1826,$A$2:$A$127,1)-1):INDEX($B$2:$B$127,MATCH(C1826,$A$2:$A$127,1)+1),INDEX($A$2:$A$127,MATCH(C1826,$A$2:$A$127,1)-1):INDEX($A$2:$A$127,MATCH(C1826,$A$2:$A$127,1)+1))</f>
        <v>0.34563520745972198</v>
      </c>
      <c r="E1826" s="135"/>
      <c r="H1826" s="122"/>
    </row>
    <row r="1827" spans="1:8" x14ac:dyDescent="0.2">
      <c r="A1827" s="123"/>
      <c r="B1827" s="123"/>
      <c r="C1827" s="125">
        <v>482.50000000004098</v>
      </c>
      <c r="D1827" s="120">
        <f>FORECAST(C1827,INDEX($B$2:$B$127,MATCH(C1827,$A$2:$A$127,1)-1):INDEX($B$2:$B$127,MATCH(C1827,$A$2:$A$127,1)+1),INDEX($A$2:$A$127,MATCH(C1827,$A$2:$A$127,1)-1):INDEX($A$2:$A$127,MATCH(C1827,$A$2:$A$127,1)+1))</f>
        <v>0.34182870450415948</v>
      </c>
      <c r="E1827" s="124"/>
      <c r="H1827" s="122"/>
    </row>
    <row r="1828" spans="1:8" x14ac:dyDescent="0.2">
      <c r="A1828" s="123"/>
      <c r="B1828" s="123"/>
      <c r="C1828" s="125">
        <v>482.60000000004197</v>
      </c>
      <c r="D1828" s="120">
        <f>FORECAST(C1828,INDEX($B$2:$B$127,MATCH(C1828,$A$2:$A$127,1)-1):INDEX($B$2:$B$127,MATCH(C1828,$A$2:$A$127,1)+1),INDEX($A$2:$A$127,MATCH(C1828,$A$2:$A$127,1)-1):INDEX($A$2:$A$127,MATCH(C1828,$A$2:$A$127,1)+1))</f>
        <v>0.33802220154856144</v>
      </c>
      <c r="E1828" s="135"/>
      <c r="H1828" s="122"/>
    </row>
    <row r="1829" spans="1:8" x14ac:dyDescent="0.2">
      <c r="A1829" s="123"/>
      <c r="B1829" s="123"/>
      <c r="C1829" s="125">
        <v>482.700000000042</v>
      </c>
      <c r="D1829" s="120">
        <f>FORECAST(C1829,INDEX($B$2:$B$127,MATCH(C1829,$A$2:$A$127,1)-1):INDEX($B$2:$B$127,MATCH(C1829,$A$2:$A$127,1)+1),INDEX($A$2:$A$127,MATCH(C1829,$A$2:$A$127,1)-1):INDEX($A$2:$A$127,MATCH(C1829,$A$2:$A$127,1)+1))</f>
        <v>0.33421569859299893</v>
      </c>
      <c r="E1829" s="124"/>
      <c r="H1829" s="122"/>
    </row>
    <row r="1830" spans="1:8" x14ac:dyDescent="0.2">
      <c r="A1830" s="123"/>
      <c r="B1830" s="123"/>
      <c r="C1830" s="125">
        <v>482.80000000004202</v>
      </c>
      <c r="D1830" s="120">
        <f>FORECAST(C1830,INDEX($B$2:$B$127,MATCH(C1830,$A$2:$A$127,1)-1):INDEX($B$2:$B$127,MATCH(C1830,$A$2:$A$127,1)+1),INDEX($A$2:$A$127,MATCH(C1830,$A$2:$A$127,1)-1):INDEX($A$2:$A$127,MATCH(C1830,$A$2:$A$127,1)+1))</f>
        <v>0.33040919563743643</v>
      </c>
      <c r="E1830" s="135"/>
      <c r="H1830" s="122"/>
    </row>
    <row r="1831" spans="1:8" x14ac:dyDescent="0.2">
      <c r="A1831" s="123"/>
      <c r="B1831" s="123"/>
      <c r="C1831" s="125">
        <v>482.90000000004198</v>
      </c>
      <c r="D1831" s="120">
        <f>FORECAST(C1831,INDEX($B$2:$B$127,MATCH(C1831,$A$2:$A$127,1)-1):INDEX($B$2:$B$127,MATCH(C1831,$A$2:$A$127,1)+1),INDEX($A$2:$A$127,MATCH(C1831,$A$2:$A$127,1)-1):INDEX($A$2:$A$127,MATCH(C1831,$A$2:$A$127,1)+1))</f>
        <v>0.32660269268187392</v>
      </c>
      <c r="E1831" s="124"/>
      <c r="H1831" s="122"/>
    </row>
    <row r="1832" spans="1:8" x14ac:dyDescent="0.2">
      <c r="A1832" s="123"/>
      <c r="B1832" s="123"/>
      <c r="C1832" s="125">
        <v>483.00000000004201</v>
      </c>
      <c r="D1832" s="120">
        <f>FORECAST(C1832,INDEX($B$2:$B$127,MATCH(C1832,$A$2:$A$127,1)-1):INDEX($B$2:$B$127,MATCH(C1832,$A$2:$A$127,1)+1),INDEX($A$2:$A$127,MATCH(C1832,$A$2:$A$127,1)-1):INDEX($A$2:$A$127,MATCH(C1832,$A$2:$A$127,1)+1))</f>
        <v>0.32279618972631141</v>
      </c>
      <c r="E1832" s="135"/>
      <c r="H1832" s="122"/>
    </row>
    <row r="1833" spans="1:8" x14ac:dyDescent="0.2">
      <c r="A1833" s="123"/>
      <c r="B1833" s="123"/>
      <c r="C1833" s="125">
        <v>483.10000000004197</v>
      </c>
      <c r="D1833" s="120">
        <f>FORECAST(C1833,INDEX($B$2:$B$127,MATCH(C1833,$A$2:$A$127,1)-1):INDEX($B$2:$B$127,MATCH(C1833,$A$2:$A$127,1)+1),INDEX($A$2:$A$127,MATCH(C1833,$A$2:$A$127,1)-1):INDEX($A$2:$A$127,MATCH(C1833,$A$2:$A$127,1)+1))</f>
        <v>0.31898968677075246</v>
      </c>
      <c r="E1833" s="124"/>
      <c r="H1833" s="122"/>
    </row>
    <row r="1834" spans="1:8" x14ac:dyDescent="0.2">
      <c r="A1834" s="123"/>
      <c r="B1834" s="123"/>
      <c r="C1834" s="125">
        <v>483.200000000042</v>
      </c>
      <c r="D1834" s="120">
        <f>FORECAST(C1834,INDEX($B$2:$B$127,MATCH(C1834,$A$2:$A$127,1)-1):INDEX($B$2:$B$127,MATCH(C1834,$A$2:$A$127,1)+1),INDEX($A$2:$A$127,MATCH(C1834,$A$2:$A$127,1)-1):INDEX($A$2:$A$127,MATCH(C1834,$A$2:$A$127,1)+1))</f>
        <v>0.31518318381518995</v>
      </c>
      <c r="E1834" s="135"/>
      <c r="H1834" s="122"/>
    </row>
    <row r="1835" spans="1:8" x14ac:dyDescent="0.2">
      <c r="A1835" s="123"/>
      <c r="B1835" s="123"/>
      <c r="C1835" s="125">
        <v>483.30000000004202</v>
      </c>
      <c r="D1835" s="120">
        <f>FORECAST(C1835,INDEX($B$2:$B$127,MATCH(C1835,$A$2:$A$127,1)-1):INDEX($B$2:$B$127,MATCH(C1835,$A$2:$A$127,1)+1),INDEX($A$2:$A$127,MATCH(C1835,$A$2:$A$127,1)-1):INDEX($A$2:$A$127,MATCH(C1835,$A$2:$A$127,1)+1))</f>
        <v>0.31137668085962744</v>
      </c>
      <c r="E1835" s="124"/>
      <c r="H1835" s="122"/>
    </row>
    <row r="1836" spans="1:8" x14ac:dyDescent="0.2">
      <c r="A1836" s="123"/>
      <c r="B1836" s="123"/>
      <c r="C1836" s="125">
        <v>483.40000000004198</v>
      </c>
      <c r="D1836" s="120">
        <f>FORECAST(C1836,INDEX($B$2:$B$127,MATCH(C1836,$A$2:$A$127,1)-1):INDEX($B$2:$B$127,MATCH(C1836,$A$2:$A$127,1)+1),INDEX($A$2:$A$127,MATCH(C1836,$A$2:$A$127,1)-1):INDEX($A$2:$A$127,MATCH(C1836,$A$2:$A$127,1)+1))</f>
        <v>0.30757017790406849</v>
      </c>
      <c r="E1836" s="135"/>
      <c r="H1836" s="122"/>
    </row>
    <row r="1837" spans="1:8" x14ac:dyDescent="0.2">
      <c r="A1837" s="123"/>
      <c r="B1837" s="123"/>
      <c r="C1837" s="125">
        <v>483.50000000004201</v>
      </c>
      <c r="D1837" s="120">
        <f>FORECAST(C1837,INDEX($B$2:$B$127,MATCH(C1837,$A$2:$A$127,1)-1):INDEX($B$2:$B$127,MATCH(C1837,$A$2:$A$127,1)+1),INDEX($A$2:$A$127,MATCH(C1837,$A$2:$A$127,1)-1):INDEX($A$2:$A$127,MATCH(C1837,$A$2:$A$127,1)+1))</f>
        <v>0.30376367494850598</v>
      </c>
      <c r="E1837" s="124"/>
      <c r="H1837" s="122"/>
    </row>
    <row r="1838" spans="1:8" x14ac:dyDescent="0.2">
      <c r="A1838" s="123"/>
      <c r="B1838" s="123"/>
      <c r="C1838" s="125">
        <v>483.60000000004197</v>
      </c>
      <c r="D1838" s="120">
        <f>FORECAST(C1838,INDEX($B$2:$B$127,MATCH(C1838,$A$2:$A$127,1)-1):INDEX($B$2:$B$127,MATCH(C1838,$A$2:$A$127,1)+1),INDEX($A$2:$A$127,MATCH(C1838,$A$2:$A$127,1)-1):INDEX($A$2:$A$127,MATCH(C1838,$A$2:$A$127,1)+1))</f>
        <v>0.29995717199294347</v>
      </c>
      <c r="E1838" s="135"/>
      <c r="H1838" s="122"/>
    </row>
    <row r="1839" spans="1:8" x14ac:dyDescent="0.2">
      <c r="A1839" s="123"/>
      <c r="B1839" s="123"/>
      <c r="C1839" s="125">
        <v>483.700000000042</v>
      </c>
      <c r="D1839" s="120">
        <f>FORECAST(C1839,INDEX($B$2:$B$127,MATCH(C1839,$A$2:$A$127,1)-1):INDEX($B$2:$B$127,MATCH(C1839,$A$2:$A$127,1)+1),INDEX($A$2:$A$127,MATCH(C1839,$A$2:$A$127,1)-1):INDEX($A$2:$A$127,MATCH(C1839,$A$2:$A$127,1)+1))</f>
        <v>0.29615066903738096</v>
      </c>
      <c r="E1839" s="124"/>
      <c r="H1839" s="122"/>
    </row>
    <row r="1840" spans="1:8" x14ac:dyDescent="0.2">
      <c r="A1840" s="123"/>
      <c r="B1840" s="123"/>
      <c r="C1840" s="125">
        <v>483.80000000004202</v>
      </c>
      <c r="D1840" s="120">
        <f>FORECAST(C1840,INDEX($B$2:$B$127,MATCH(C1840,$A$2:$A$127,1)-1):INDEX($B$2:$B$127,MATCH(C1840,$A$2:$A$127,1)+1),INDEX($A$2:$A$127,MATCH(C1840,$A$2:$A$127,1)-1):INDEX($A$2:$A$127,MATCH(C1840,$A$2:$A$127,1)+1))</f>
        <v>0.29234416608181846</v>
      </c>
      <c r="E1840" s="135"/>
      <c r="H1840" s="122"/>
    </row>
    <row r="1841" spans="1:8" x14ac:dyDescent="0.2">
      <c r="A1841" s="123"/>
      <c r="B1841" s="123"/>
      <c r="C1841" s="125">
        <v>483.90000000004198</v>
      </c>
      <c r="D1841" s="120">
        <f>FORECAST(C1841,INDEX($B$2:$B$127,MATCH(C1841,$A$2:$A$127,1)-1):INDEX($B$2:$B$127,MATCH(C1841,$A$2:$A$127,1)+1),INDEX($A$2:$A$127,MATCH(C1841,$A$2:$A$127,1)-1):INDEX($A$2:$A$127,MATCH(C1841,$A$2:$A$127,1)+1))</f>
        <v>0.2885376631262595</v>
      </c>
      <c r="E1841" s="124"/>
      <c r="H1841" s="122"/>
    </row>
    <row r="1842" spans="1:8" x14ac:dyDescent="0.2">
      <c r="A1842" s="123"/>
      <c r="B1842" s="123"/>
      <c r="C1842" s="125">
        <v>484.00000000004201</v>
      </c>
      <c r="D1842" s="120">
        <f>FORECAST(C1842,INDEX($B$2:$B$127,MATCH(C1842,$A$2:$A$127,1)-1):INDEX($B$2:$B$127,MATCH(C1842,$A$2:$A$127,1)+1),INDEX($A$2:$A$127,MATCH(C1842,$A$2:$A$127,1)-1):INDEX($A$2:$A$127,MATCH(C1842,$A$2:$A$127,1)+1))</f>
        <v>0.284731160170697</v>
      </c>
      <c r="E1842" s="135"/>
      <c r="H1842" s="122"/>
    </row>
    <row r="1843" spans="1:8" x14ac:dyDescent="0.2">
      <c r="A1843" s="123"/>
      <c r="B1843" s="123"/>
      <c r="C1843" s="125">
        <v>484.10000000004197</v>
      </c>
      <c r="D1843" s="120">
        <f>FORECAST(C1843,INDEX($B$2:$B$127,MATCH(C1843,$A$2:$A$127,1)-1):INDEX($B$2:$B$127,MATCH(C1843,$A$2:$A$127,1)+1),INDEX($A$2:$A$127,MATCH(C1843,$A$2:$A$127,1)-1):INDEX($A$2:$A$127,MATCH(C1843,$A$2:$A$127,1)+1))</f>
        <v>0.28092465721513449</v>
      </c>
      <c r="E1843" s="124"/>
      <c r="H1843" s="122"/>
    </row>
    <row r="1844" spans="1:8" x14ac:dyDescent="0.2">
      <c r="A1844" s="123"/>
      <c r="B1844" s="123"/>
      <c r="C1844" s="125">
        <v>484.200000000042</v>
      </c>
      <c r="D1844" s="120">
        <f>FORECAST(C1844,INDEX($B$2:$B$127,MATCH(C1844,$A$2:$A$127,1)-1):INDEX($B$2:$B$127,MATCH(C1844,$A$2:$A$127,1)+1),INDEX($A$2:$A$127,MATCH(C1844,$A$2:$A$127,1)-1):INDEX($A$2:$A$127,MATCH(C1844,$A$2:$A$127,1)+1))</f>
        <v>0.27711815425957198</v>
      </c>
      <c r="E1844" s="135"/>
      <c r="H1844" s="122"/>
    </row>
    <row r="1845" spans="1:8" x14ac:dyDescent="0.2">
      <c r="A1845" s="123"/>
      <c r="B1845" s="123"/>
      <c r="C1845" s="125">
        <v>484.30000000004202</v>
      </c>
      <c r="D1845" s="120">
        <f>FORECAST(C1845,INDEX($B$2:$B$127,MATCH(C1845,$A$2:$A$127,1)-1):INDEX($B$2:$B$127,MATCH(C1845,$A$2:$A$127,1)+1),INDEX($A$2:$A$127,MATCH(C1845,$A$2:$A$127,1)-1):INDEX($A$2:$A$127,MATCH(C1845,$A$2:$A$127,1)+1))</f>
        <v>0.27331165130400947</v>
      </c>
      <c r="E1845" s="124"/>
      <c r="H1845" s="122"/>
    </row>
    <row r="1846" spans="1:8" x14ac:dyDescent="0.2">
      <c r="A1846" s="123"/>
      <c r="B1846" s="123"/>
      <c r="C1846" s="125">
        <v>484.40000000004198</v>
      </c>
      <c r="D1846" s="120">
        <f>FORECAST(C1846,INDEX($B$2:$B$127,MATCH(C1846,$A$2:$A$127,1)-1):INDEX($B$2:$B$127,MATCH(C1846,$A$2:$A$127,1)+1),INDEX($A$2:$A$127,MATCH(C1846,$A$2:$A$127,1)-1):INDEX($A$2:$A$127,MATCH(C1846,$A$2:$A$127,1)+1))</f>
        <v>0.26950514834845052</v>
      </c>
      <c r="E1846" s="135"/>
      <c r="H1846" s="122"/>
    </row>
    <row r="1847" spans="1:8" x14ac:dyDescent="0.2">
      <c r="A1847" s="123"/>
      <c r="B1847" s="123"/>
      <c r="C1847" s="125">
        <v>484.50000000004201</v>
      </c>
      <c r="D1847" s="120">
        <f>FORECAST(C1847,INDEX($B$2:$B$127,MATCH(C1847,$A$2:$A$127,1)-1):INDEX($B$2:$B$127,MATCH(C1847,$A$2:$A$127,1)+1),INDEX($A$2:$A$127,MATCH(C1847,$A$2:$A$127,1)-1):INDEX($A$2:$A$127,MATCH(C1847,$A$2:$A$127,1)+1))</f>
        <v>0.26569864539288801</v>
      </c>
      <c r="E1847" s="124"/>
      <c r="H1847" s="122"/>
    </row>
    <row r="1848" spans="1:8" x14ac:dyDescent="0.2">
      <c r="A1848" s="123"/>
      <c r="B1848" s="123"/>
      <c r="C1848" s="125">
        <v>484.60000000004197</v>
      </c>
      <c r="D1848" s="120">
        <f>FORECAST(C1848,INDEX($B$2:$B$127,MATCH(C1848,$A$2:$A$127,1)-1):INDEX($B$2:$B$127,MATCH(C1848,$A$2:$A$127,1)+1),INDEX($A$2:$A$127,MATCH(C1848,$A$2:$A$127,1)-1):INDEX($A$2:$A$127,MATCH(C1848,$A$2:$A$127,1)+1))</f>
        <v>0.2618921424373255</v>
      </c>
      <c r="E1848" s="135"/>
      <c r="H1848" s="122"/>
    </row>
    <row r="1849" spans="1:8" x14ac:dyDescent="0.2">
      <c r="A1849" s="123"/>
      <c r="B1849" s="123"/>
      <c r="C1849" s="125">
        <v>484.700000000042</v>
      </c>
      <c r="D1849" s="120">
        <f>FORECAST(C1849,INDEX($B$2:$B$127,MATCH(C1849,$A$2:$A$127,1)-1):INDEX($B$2:$B$127,MATCH(C1849,$A$2:$A$127,1)+1),INDEX($A$2:$A$127,MATCH(C1849,$A$2:$A$127,1)-1):INDEX($A$2:$A$127,MATCH(C1849,$A$2:$A$127,1)+1))</f>
        <v>0.258085639481763</v>
      </c>
      <c r="E1849" s="124"/>
      <c r="H1849" s="122"/>
    </row>
    <row r="1850" spans="1:8" x14ac:dyDescent="0.2">
      <c r="A1850" s="123"/>
      <c r="B1850" s="123"/>
      <c r="C1850" s="125">
        <v>484.80000000004202</v>
      </c>
      <c r="D1850" s="120">
        <f>FORECAST(C1850,INDEX($B$2:$B$127,MATCH(C1850,$A$2:$A$127,1)-1):INDEX($B$2:$B$127,MATCH(C1850,$A$2:$A$127,1)+1),INDEX($A$2:$A$127,MATCH(C1850,$A$2:$A$127,1)-1):INDEX($A$2:$A$127,MATCH(C1850,$A$2:$A$127,1)+1))</f>
        <v>0.25427913652620049</v>
      </c>
      <c r="E1850" s="135"/>
      <c r="H1850" s="122"/>
    </row>
    <row r="1851" spans="1:8" x14ac:dyDescent="0.2">
      <c r="A1851" s="123"/>
      <c r="B1851" s="123"/>
      <c r="C1851" s="125">
        <v>484.90000000004198</v>
      </c>
      <c r="D1851" s="120">
        <f>FORECAST(C1851,INDEX($B$2:$B$127,MATCH(C1851,$A$2:$A$127,1)-1):INDEX($B$2:$B$127,MATCH(C1851,$A$2:$A$127,1)+1),INDEX($A$2:$A$127,MATCH(C1851,$A$2:$A$127,1)-1):INDEX($A$2:$A$127,MATCH(C1851,$A$2:$A$127,1)+1))</f>
        <v>0.25047263357064153</v>
      </c>
      <c r="E1851" s="124"/>
      <c r="H1851" s="122"/>
    </row>
    <row r="1852" spans="1:8" x14ac:dyDescent="0.2">
      <c r="A1852" s="123"/>
      <c r="B1852" s="123"/>
      <c r="C1852" s="125">
        <v>485.00000000004201</v>
      </c>
      <c r="D1852" s="120">
        <f>FORECAST(C1852,INDEX($B$2:$B$127,MATCH(C1852,$A$2:$A$127,1)-1):INDEX($B$2:$B$127,MATCH(C1852,$A$2:$A$127,1)+1),INDEX($A$2:$A$127,MATCH(C1852,$A$2:$A$127,1)-1):INDEX($A$2:$A$127,MATCH(C1852,$A$2:$A$127,1)+1))</f>
        <v>0.24666613061507903</v>
      </c>
      <c r="E1852" s="135"/>
      <c r="H1852" s="122"/>
    </row>
    <row r="1853" spans="1:8" x14ac:dyDescent="0.2">
      <c r="A1853" s="123"/>
      <c r="B1853" s="123"/>
      <c r="C1853" s="125">
        <v>485.10000000004197</v>
      </c>
      <c r="D1853" s="120">
        <f>FORECAST(C1853,INDEX($B$2:$B$127,MATCH(C1853,$A$2:$A$127,1)-1):INDEX($B$2:$B$127,MATCH(C1853,$A$2:$A$127,1)+1),INDEX($A$2:$A$127,MATCH(C1853,$A$2:$A$127,1)-1):INDEX($A$2:$A$127,MATCH(C1853,$A$2:$A$127,1)+1))</f>
        <v>0.24285962765952007</v>
      </c>
      <c r="E1853" s="124"/>
      <c r="H1853" s="122"/>
    </row>
    <row r="1854" spans="1:8" x14ac:dyDescent="0.2">
      <c r="A1854" s="123"/>
      <c r="B1854" s="123"/>
      <c r="C1854" s="125">
        <v>485.200000000042</v>
      </c>
      <c r="D1854" s="120">
        <f>FORECAST(C1854,INDEX($B$2:$B$127,MATCH(C1854,$A$2:$A$127,1)-1):INDEX($B$2:$B$127,MATCH(C1854,$A$2:$A$127,1)+1),INDEX($A$2:$A$127,MATCH(C1854,$A$2:$A$127,1)-1):INDEX($A$2:$A$127,MATCH(C1854,$A$2:$A$127,1)+1))</f>
        <v>0.23905312470395756</v>
      </c>
      <c r="E1854" s="135"/>
      <c r="H1854" s="122"/>
    </row>
    <row r="1855" spans="1:8" x14ac:dyDescent="0.2">
      <c r="A1855" s="123"/>
      <c r="B1855" s="123"/>
      <c r="C1855" s="125">
        <v>485.30000000004202</v>
      </c>
      <c r="D1855" s="120">
        <f>FORECAST(C1855,INDEX($B$2:$B$127,MATCH(C1855,$A$2:$A$127,1)-1):INDEX($B$2:$B$127,MATCH(C1855,$A$2:$A$127,1)+1),INDEX($A$2:$A$127,MATCH(C1855,$A$2:$A$127,1)-1):INDEX($A$2:$A$127,MATCH(C1855,$A$2:$A$127,1)+1))</f>
        <v>0.23524662174839506</v>
      </c>
      <c r="E1855" s="124"/>
      <c r="H1855" s="122"/>
    </row>
    <row r="1856" spans="1:8" x14ac:dyDescent="0.2">
      <c r="A1856" s="123"/>
      <c r="B1856" s="123"/>
      <c r="C1856" s="125">
        <v>485.40000000004198</v>
      </c>
      <c r="D1856" s="120">
        <f>FORECAST(C1856,INDEX($B$2:$B$127,MATCH(C1856,$A$2:$A$127,1)-1):INDEX($B$2:$B$127,MATCH(C1856,$A$2:$A$127,1)+1),INDEX($A$2:$A$127,MATCH(C1856,$A$2:$A$127,1)-1):INDEX($A$2:$A$127,MATCH(C1856,$A$2:$A$127,1)+1))</f>
        <v>0.23144011879283255</v>
      </c>
      <c r="E1856" s="135"/>
      <c r="H1856" s="122"/>
    </row>
    <row r="1857" spans="1:8" x14ac:dyDescent="0.2">
      <c r="A1857" s="123"/>
      <c r="B1857" s="123"/>
      <c r="C1857" s="125">
        <v>485.50000000004201</v>
      </c>
      <c r="D1857" s="120">
        <f>FORECAST(C1857,INDEX($B$2:$B$127,MATCH(C1857,$A$2:$A$127,1)-1):INDEX($B$2:$B$127,MATCH(C1857,$A$2:$A$127,1)+1),INDEX($A$2:$A$127,MATCH(C1857,$A$2:$A$127,1)-1):INDEX($A$2:$A$127,MATCH(C1857,$A$2:$A$127,1)+1))</f>
        <v>0.22763361583727004</v>
      </c>
      <c r="E1857" s="124"/>
      <c r="H1857" s="122"/>
    </row>
    <row r="1858" spans="1:8" x14ac:dyDescent="0.2">
      <c r="A1858" s="123"/>
      <c r="B1858" s="123"/>
      <c r="C1858" s="125">
        <v>485.60000000004197</v>
      </c>
      <c r="D1858" s="120">
        <f>FORECAST(C1858,INDEX($B$2:$B$127,MATCH(C1858,$A$2:$A$127,1)-1):INDEX($B$2:$B$127,MATCH(C1858,$A$2:$A$127,1)+1),INDEX($A$2:$A$127,MATCH(C1858,$A$2:$A$127,1)-1):INDEX($A$2:$A$127,MATCH(C1858,$A$2:$A$127,1)+1))</f>
        <v>0.22382711288171109</v>
      </c>
      <c r="E1858" s="135"/>
      <c r="H1858" s="122"/>
    </row>
    <row r="1859" spans="1:8" x14ac:dyDescent="0.2">
      <c r="A1859" s="123"/>
      <c r="B1859" s="123"/>
      <c r="C1859" s="125">
        <v>485.700000000042</v>
      </c>
      <c r="D1859" s="120">
        <f>FORECAST(C1859,INDEX($B$2:$B$127,MATCH(C1859,$A$2:$A$127,1)-1):INDEX($B$2:$B$127,MATCH(C1859,$A$2:$A$127,1)+1),INDEX($A$2:$A$127,MATCH(C1859,$A$2:$A$127,1)-1):INDEX($A$2:$A$127,MATCH(C1859,$A$2:$A$127,1)+1))</f>
        <v>0.22002060992614858</v>
      </c>
      <c r="E1859" s="124"/>
      <c r="H1859" s="122"/>
    </row>
    <row r="1860" spans="1:8" x14ac:dyDescent="0.2">
      <c r="A1860" s="123"/>
      <c r="B1860" s="123"/>
      <c r="C1860" s="125">
        <v>485.80000000004202</v>
      </c>
      <c r="D1860" s="120">
        <f>FORECAST(C1860,INDEX($B$2:$B$127,MATCH(C1860,$A$2:$A$127,1)-1):INDEX($B$2:$B$127,MATCH(C1860,$A$2:$A$127,1)+1),INDEX($A$2:$A$127,MATCH(C1860,$A$2:$A$127,1)-1):INDEX($A$2:$A$127,MATCH(C1860,$A$2:$A$127,1)+1))</f>
        <v>0.21621410697058607</v>
      </c>
      <c r="E1860" s="135"/>
      <c r="H1860" s="122"/>
    </row>
    <row r="1861" spans="1:8" x14ac:dyDescent="0.2">
      <c r="A1861" s="123"/>
      <c r="B1861" s="123"/>
      <c r="C1861" s="125">
        <v>485.90000000004198</v>
      </c>
      <c r="D1861" s="120">
        <f>FORECAST(C1861,INDEX($B$2:$B$127,MATCH(C1861,$A$2:$A$127,1)-1):INDEX($B$2:$B$127,MATCH(C1861,$A$2:$A$127,1)+1),INDEX($A$2:$A$127,MATCH(C1861,$A$2:$A$127,1)-1):INDEX($A$2:$A$127,MATCH(C1861,$A$2:$A$127,1)+1))</f>
        <v>0.2190895152284611</v>
      </c>
      <c r="E1861" s="124"/>
      <c r="H1861" s="122"/>
    </row>
    <row r="1862" spans="1:8" x14ac:dyDescent="0.2">
      <c r="A1862" s="123"/>
      <c r="B1862" s="123"/>
      <c r="C1862" s="125">
        <v>486.00000000004201</v>
      </c>
      <c r="D1862" s="120">
        <f>FORECAST(C1862,INDEX($B$2:$B$127,MATCH(C1862,$A$2:$A$127,1)-1):INDEX($B$2:$B$127,MATCH(C1862,$A$2:$A$127,1)+1),INDEX($A$2:$A$127,MATCH(C1862,$A$2:$A$127,1)-1):INDEX($A$2:$A$127,MATCH(C1862,$A$2:$A$127,1)+1))</f>
        <v>0.21502632314030379</v>
      </c>
      <c r="E1862" s="135"/>
      <c r="H1862" s="122"/>
    </row>
    <row r="1863" spans="1:8" x14ac:dyDescent="0.2">
      <c r="A1863" s="123"/>
      <c r="B1863" s="123"/>
      <c r="C1863" s="125">
        <v>486.10000000004197</v>
      </c>
      <c r="D1863" s="120">
        <f>FORECAST(C1863,INDEX($B$2:$B$127,MATCH(C1863,$A$2:$A$127,1)-1):INDEX($B$2:$B$127,MATCH(C1863,$A$2:$A$127,1)+1),INDEX($A$2:$A$127,MATCH(C1863,$A$2:$A$127,1)-1):INDEX($A$2:$A$127,MATCH(C1863,$A$2:$A$127,1)+1))</f>
        <v>0.21096313105214648</v>
      </c>
      <c r="E1863" s="124"/>
      <c r="H1863" s="122"/>
    </row>
    <row r="1864" spans="1:8" x14ac:dyDescent="0.2">
      <c r="A1864" s="123"/>
      <c r="B1864" s="123"/>
      <c r="C1864" s="125">
        <v>486.200000000042</v>
      </c>
      <c r="D1864" s="120">
        <f>FORECAST(C1864,INDEX($B$2:$B$127,MATCH(C1864,$A$2:$A$127,1)-1):INDEX($B$2:$B$127,MATCH(C1864,$A$2:$A$127,1)+1),INDEX($A$2:$A$127,MATCH(C1864,$A$2:$A$127,1)-1):INDEX($A$2:$A$127,MATCH(C1864,$A$2:$A$127,1)+1))</f>
        <v>0.20689993896398917</v>
      </c>
      <c r="E1864" s="135"/>
      <c r="H1864" s="122"/>
    </row>
    <row r="1865" spans="1:8" x14ac:dyDescent="0.2">
      <c r="A1865" s="123"/>
      <c r="B1865" s="123"/>
      <c r="C1865" s="125">
        <v>486.30000000004202</v>
      </c>
      <c r="D1865" s="120">
        <f>FORECAST(C1865,INDEX($B$2:$B$127,MATCH(C1865,$A$2:$A$127,1)-1):INDEX($B$2:$B$127,MATCH(C1865,$A$2:$A$127,1)+1),INDEX($A$2:$A$127,MATCH(C1865,$A$2:$A$127,1)-1):INDEX($A$2:$A$127,MATCH(C1865,$A$2:$A$127,1)+1))</f>
        <v>0.20283674687583542</v>
      </c>
      <c r="E1865" s="124"/>
      <c r="H1865" s="122"/>
    </row>
    <row r="1866" spans="1:8" x14ac:dyDescent="0.2">
      <c r="A1866" s="123"/>
      <c r="B1866" s="123"/>
      <c r="C1866" s="125">
        <v>486.40000000004198</v>
      </c>
      <c r="D1866" s="120">
        <f>FORECAST(C1866,INDEX($B$2:$B$127,MATCH(C1866,$A$2:$A$127,1)-1):INDEX($B$2:$B$127,MATCH(C1866,$A$2:$A$127,1)+1),INDEX($A$2:$A$127,MATCH(C1866,$A$2:$A$127,1)-1):INDEX($A$2:$A$127,MATCH(C1866,$A$2:$A$127,1)+1))</f>
        <v>0.19877355478767811</v>
      </c>
      <c r="E1866" s="135"/>
      <c r="H1866" s="122"/>
    </row>
    <row r="1867" spans="1:8" x14ac:dyDescent="0.2">
      <c r="A1867" s="123"/>
      <c r="B1867" s="123"/>
      <c r="C1867" s="125">
        <v>486.50000000004201</v>
      </c>
      <c r="D1867" s="120">
        <f>FORECAST(C1867,INDEX($B$2:$B$127,MATCH(C1867,$A$2:$A$127,1)-1):INDEX($B$2:$B$127,MATCH(C1867,$A$2:$A$127,1)+1),INDEX($A$2:$A$127,MATCH(C1867,$A$2:$A$127,1)-1):INDEX($A$2:$A$127,MATCH(C1867,$A$2:$A$127,1)+1))</f>
        <v>0.1947103626995208</v>
      </c>
      <c r="E1867" s="124"/>
      <c r="H1867" s="122"/>
    </row>
    <row r="1868" spans="1:8" x14ac:dyDescent="0.2">
      <c r="A1868" s="123"/>
      <c r="B1868" s="123"/>
      <c r="C1868" s="125">
        <v>486.60000000004197</v>
      </c>
      <c r="D1868" s="120">
        <f>FORECAST(C1868,INDEX($B$2:$B$127,MATCH(C1868,$A$2:$A$127,1)-1):INDEX($B$2:$B$127,MATCH(C1868,$A$2:$A$127,1)+1),INDEX($A$2:$A$127,MATCH(C1868,$A$2:$A$127,1)-1):INDEX($A$2:$A$127,MATCH(C1868,$A$2:$A$127,1)+1))</f>
        <v>0.19064717061136705</v>
      </c>
      <c r="E1868" s="135"/>
      <c r="H1868" s="122"/>
    </row>
    <row r="1869" spans="1:8" x14ac:dyDescent="0.2">
      <c r="A1869" s="123"/>
      <c r="B1869" s="123"/>
      <c r="C1869" s="125">
        <v>486.700000000042</v>
      </c>
      <c r="D1869" s="120">
        <f>FORECAST(C1869,INDEX($B$2:$B$127,MATCH(C1869,$A$2:$A$127,1)-1):INDEX($B$2:$B$127,MATCH(C1869,$A$2:$A$127,1)+1),INDEX($A$2:$A$127,MATCH(C1869,$A$2:$A$127,1)-1):INDEX($A$2:$A$127,MATCH(C1869,$A$2:$A$127,1)+1))</f>
        <v>0.18658397852320974</v>
      </c>
      <c r="E1869" s="124"/>
      <c r="H1869" s="122"/>
    </row>
    <row r="1870" spans="1:8" x14ac:dyDescent="0.2">
      <c r="A1870" s="123"/>
      <c r="B1870" s="123"/>
      <c r="C1870" s="125">
        <v>486.80000000004202</v>
      </c>
      <c r="D1870" s="120">
        <f>FORECAST(C1870,INDEX($B$2:$B$127,MATCH(C1870,$A$2:$A$127,1)-1):INDEX($B$2:$B$127,MATCH(C1870,$A$2:$A$127,1)+1),INDEX($A$2:$A$127,MATCH(C1870,$A$2:$A$127,1)-1):INDEX($A$2:$A$127,MATCH(C1870,$A$2:$A$127,1)+1))</f>
        <v>0.18252078643505243</v>
      </c>
      <c r="E1870" s="135"/>
      <c r="H1870" s="122"/>
    </row>
    <row r="1871" spans="1:8" x14ac:dyDescent="0.2">
      <c r="A1871" s="123"/>
      <c r="B1871" s="123"/>
      <c r="C1871" s="125">
        <v>486.90000000004198</v>
      </c>
      <c r="D1871" s="120">
        <f>FORECAST(C1871,INDEX($B$2:$B$127,MATCH(C1871,$A$2:$A$127,1)-1):INDEX($B$2:$B$127,MATCH(C1871,$A$2:$A$127,1)+1),INDEX($A$2:$A$127,MATCH(C1871,$A$2:$A$127,1)-1):INDEX($A$2:$A$127,MATCH(C1871,$A$2:$A$127,1)+1))</f>
        <v>0.17845759434689867</v>
      </c>
      <c r="E1871" s="124"/>
      <c r="H1871" s="122"/>
    </row>
    <row r="1872" spans="1:8" x14ac:dyDescent="0.2">
      <c r="A1872" s="123"/>
      <c r="B1872" s="123"/>
      <c r="C1872" s="125">
        <v>487.00000000004297</v>
      </c>
      <c r="D1872" s="120">
        <f>FORECAST(C1872,INDEX($B$2:$B$127,MATCH(C1872,$A$2:$A$127,1)-1):INDEX($B$2:$B$127,MATCH(C1872,$A$2:$A$127,1)+1),INDEX($A$2:$A$127,MATCH(C1872,$A$2:$A$127,1)-1):INDEX($A$2:$A$127,MATCH(C1872,$A$2:$A$127,1)+1))</f>
        <v>0.17439440225870229</v>
      </c>
      <c r="E1872" s="135"/>
      <c r="H1872" s="122"/>
    </row>
    <row r="1873" spans="1:8" x14ac:dyDescent="0.2">
      <c r="A1873" s="123"/>
      <c r="B1873" s="123"/>
      <c r="C1873" s="125">
        <v>487.100000000043</v>
      </c>
      <c r="D1873" s="120">
        <f>FORECAST(C1873,INDEX($B$2:$B$127,MATCH(C1873,$A$2:$A$127,1)-1):INDEX($B$2:$B$127,MATCH(C1873,$A$2:$A$127,1)+1),INDEX($A$2:$A$127,MATCH(C1873,$A$2:$A$127,1)-1):INDEX($A$2:$A$127,MATCH(C1873,$A$2:$A$127,1)+1))</f>
        <v>0.17033121017054498</v>
      </c>
      <c r="E1873" s="124"/>
      <c r="H1873" s="122"/>
    </row>
    <row r="1874" spans="1:8" x14ac:dyDescent="0.2">
      <c r="A1874" s="123"/>
      <c r="B1874" s="123"/>
      <c r="C1874" s="125">
        <v>487.20000000004302</v>
      </c>
      <c r="D1874" s="120">
        <f>FORECAST(C1874,INDEX($B$2:$B$127,MATCH(C1874,$A$2:$A$127,1)-1):INDEX($B$2:$B$127,MATCH(C1874,$A$2:$A$127,1)+1),INDEX($A$2:$A$127,MATCH(C1874,$A$2:$A$127,1)-1):INDEX($A$2:$A$127,MATCH(C1874,$A$2:$A$127,1)+1))</f>
        <v>0.16626801808238767</v>
      </c>
      <c r="E1874" s="135"/>
      <c r="H1874" s="122"/>
    </row>
    <row r="1875" spans="1:8" x14ac:dyDescent="0.2">
      <c r="A1875" s="123"/>
      <c r="B1875" s="123"/>
      <c r="C1875" s="125">
        <v>487.30000000004298</v>
      </c>
      <c r="D1875" s="120">
        <f>FORECAST(C1875,INDEX($B$2:$B$127,MATCH(C1875,$A$2:$A$127,1)-1):INDEX($B$2:$B$127,MATCH(C1875,$A$2:$A$127,1)+1),INDEX($A$2:$A$127,MATCH(C1875,$A$2:$A$127,1)-1):INDEX($A$2:$A$127,MATCH(C1875,$A$2:$A$127,1)+1))</f>
        <v>0.16220482599423391</v>
      </c>
      <c r="E1875" s="124"/>
      <c r="H1875" s="122"/>
    </row>
    <row r="1876" spans="1:8" x14ac:dyDescent="0.2">
      <c r="A1876" s="123"/>
      <c r="B1876" s="123"/>
      <c r="C1876" s="125">
        <v>487.40000000004301</v>
      </c>
      <c r="D1876" s="120">
        <f>FORECAST(C1876,INDEX($B$2:$B$127,MATCH(C1876,$A$2:$A$127,1)-1):INDEX($B$2:$B$127,MATCH(C1876,$A$2:$A$127,1)+1),INDEX($A$2:$A$127,MATCH(C1876,$A$2:$A$127,1)-1):INDEX($A$2:$A$127,MATCH(C1876,$A$2:$A$127,1)+1))</f>
        <v>0.15814163390607661</v>
      </c>
      <c r="E1876" s="135"/>
      <c r="H1876" s="122"/>
    </row>
    <row r="1877" spans="1:8" x14ac:dyDescent="0.2">
      <c r="A1877" s="123"/>
      <c r="B1877" s="123"/>
      <c r="C1877" s="125">
        <v>487.50000000004297</v>
      </c>
      <c r="D1877" s="120">
        <f>FORECAST(C1877,INDEX($B$2:$B$127,MATCH(C1877,$A$2:$A$127,1)-1):INDEX($B$2:$B$127,MATCH(C1877,$A$2:$A$127,1)+1),INDEX($A$2:$A$127,MATCH(C1877,$A$2:$A$127,1)-1):INDEX($A$2:$A$127,MATCH(C1877,$A$2:$A$127,1)+1))</f>
        <v>0.15407844181792285</v>
      </c>
      <c r="E1877" s="124"/>
      <c r="H1877" s="122"/>
    </row>
    <row r="1878" spans="1:8" x14ac:dyDescent="0.2">
      <c r="A1878" s="123"/>
      <c r="B1878" s="123"/>
      <c r="C1878" s="125">
        <v>487.600000000043</v>
      </c>
      <c r="D1878" s="120">
        <f>FORECAST(C1878,INDEX($B$2:$B$127,MATCH(C1878,$A$2:$A$127,1)-1):INDEX($B$2:$B$127,MATCH(C1878,$A$2:$A$127,1)+1),INDEX($A$2:$A$127,MATCH(C1878,$A$2:$A$127,1)-1):INDEX($A$2:$A$127,MATCH(C1878,$A$2:$A$127,1)+1))</f>
        <v>0.15001524972976554</v>
      </c>
      <c r="E1878" s="135"/>
      <c r="H1878" s="122"/>
    </row>
    <row r="1879" spans="1:8" x14ac:dyDescent="0.2">
      <c r="A1879" s="123"/>
      <c r="B1879" s="123"/>
      <c r="C1879" s="125">
        <v>487.70000000004302</v>
      </c>
      <c r="D1879" s="120">
        <f>FORECAST(C1879,INDEX($B$2:$B$127,MATCH(C1879,$A$2:$A$127,1)-1):INDEX($B$2:$B$127,MATCH(C1879,$A$2:$A$127,1)+1),INDEX($A$2:$A$127,MATCH(C1879,$A$2:$A$127,1)-1):INDEX($A$2:$A$127,MATCH(C1879,$A$2:$A$127,1)+1))</f>
        <v>0.14595205764160823</v>
      </c>
      <c r="E1879" s="124"/>
      <c r="H1879" s="122"/>
    </row>
    <row r="1880" spans="1:8" x14ac:dyDescent="0.2">
      <c r="A1880" s="123"/>
      <c r="B1880" s="123"/>
      <c r="C1880" s="125">
        <v>487.80000000004298</v>
      </c>
      <c r="D1880" s="120">
        <f>FORECAST(C1880,INDEX($B$2:$B$127,MATCH(C1880,$A$2:$A$127,1)-1):INDEX($B$2:$B$127,MATCH(C1880,$A$2:$A$127,1)+1),INDEX($A$2:$A$127,MATCH(C1880,$A$2:$A$127,1)-1):INDEX($A$2:$A$127,MATCH(C1880,$A$2:$A$127,1)+1))</f>
        <v>0.14188886555345448</v>
      </c>
      <c r="E1880" s="135"/>
      <c r="H1880" s="122"/>
    </row>
    <row r="1881" spans="1:8" x14ac:dyDescent="0.2">
      <c r="A1881" s="123"/>
      <c r="B1881" s="123"/>
      <c r="C1881" s="125">
        <v>487.90000000004301</v>
      </c>
      <c r="D1881" s="120">
        <f>FORECAST(C1881,INDEX($B$2:$B$127,MATCH(C1881,$A$2:$A$127,1)-1):INDEX($B$2:$B$127,MATCH(C1881,$A$2:$A$127,1)+1),INDEX($A$2:$A$127,MATCH(C1881,$A$2:$A$127,1)-1):INDEX($A$2:$A$127,MATCH(C1881,$A$2:$A$127,1)+1))</f>
        <v>0.13782567346529717</v>
      </c>
      <c r="E1881" s="124"/>
      <c r="H1881" s="122"/>
    </row>
    <row r="1882" spans="1:8" x14ac:dyDescent="0.2">
      <c r="A1882" s="123"/>
      <c r="B1882" s="123"/>
      <c r="C1882" s="125">
        <v>488.00000000004297</v>
      </c>
      <c r="D1882" s="120">
        <f>FORECAST(C1882,INDEX($B$2:$B$127,MATCH(C1882,$A$2:$A$127,1)-1):INDEX($B$2:$B$127,MATCH(C1882,$A$2:$A$127,1)+1),INDEX($A$2:$A$127,MATCH(C1882,$A$2:$A$127,1)-1):INDEX($A$2:$A$127,MATCH(C1882,$A$2:$A$127,1)+1))</f>
        <v>0.13376248137713986</v>
      </c>
      <c r="E1882" s="135"/>
      <c r="H1882" s="122"/>
    </row>
    <row r="1883" spans="1:8" x14ac:dyDescent="0.2">
      <c r="A1883" s="123"/>
      <c r="B1883" s="123"/>
      <c r="C1883" s="125">
        <v>488.100000000043</v>
      </c>
      <c r="D1883" s="120">
        <f>FORECAST(C1883,INDEX($B$2:$B$127,MATCH(C1883,$A$2:$A$127,1)-1):INDEX($B$2:$B$127,MATCH(C1883,$A$2:$A$127,1)+1),INDEX($A$2:$A$127,MATCH(C1883,$A$2:$A$127,1)-1):INDEX($A$2:$A$127,MATCH(C1883,$A$2:$A$127,1)+1))</f>
        <v>0.12969928928898256</v>
      </c>
      <c r="E1883" s="124"/>
      <c r="H1883" s="122"/>
    </row>
    <row r="1884" spans="1:8" x14ac:dyDescent="0.2">
      <c r="A1884" s="123"/>
      <c r="B1884" s="123"/>
      <c r="C1884" s="125">
        <v>488.20000000004302</v>
      </c>
      <c r="D1884" s="120">
        <f>FORECAST(C1884,INDEX($B$2:$B$127,MATCH(C1884,$A$2:$A$127,1)-1):INDEX($B$2:$B$127,MATCH(C1884,$A$2:$A$127,1)+1),INDEX($A$2:$A$127,MATCH(C1884,$A$2:$A$127,1)-1):INDEX($A$2:$A$127,MATCH(C1884,$A$2:$A$127,1)+1))</f>
        <v>0.1256360972008288</v>
      </c>
      <c r="E1884" s="135"/>
      <c r="H1884" s="122"/>
    </row>
    <row r="1885" spans="1:8" x14ac:dyDescent="0.2">
      <c r="A1885" s="123"/>
      <c r="B1885" s="123"/>
      <c r="C1885" s="125">
        <v>488.30000000004298</v>
      </c>
      <c r="D1885" s="120">
        <f>FORECAST(C1885,INDEX($B$2:$B$127,MATCH(C1885,$A$2:$A$127,1)-1):INDEX($B$2:$B$127,MATCH(C1885,$A$2:$A$127,1)+1),INDEX($A$2:$A$127,MATCH(C1885,$A$2:$A$127,1)-1):INDEX($A$2:$A$127,MATCH(C1885,$A$2:$A$127,1)+1))</f>
        <v>0.12157290511267149</v>
      </c>
      <c r="E1885" s="124"/>
      <c r="H1885" s="122"/>
    </row>
    <row r="1886" spans="1:8" x14ac:dyDescent="0.2">
      <c r="A1886" s="123"/>
      <c r="B1886" s="123"/>
      <c r="C1886" s="125">
        <v>488.40000000004301</v>
      </c>
      <c r="D1886" s="120">
        <f>FORECAST(C1886,INDEX($B$2:$B$127,MATCH(C1886,$A$2:$A$127,1)-1):INDEX($B$2:$B$127,MATCH(C1886,$A$2:$A$127,1)+1),INDEX($A$2:$A$127,MATCH(C1886,$A$2:$A$127,1)-1):INDEX($A$2:$A$127,MATCH(C1886,$A$2:$A$127,1)+1))</f>
        <v>0.11750971302451418</v>
      </c>
      <c r="E1886" s="135"/>
      <c r="H1886" s="122"/>
    </row>
    <row r="1887" spans="1:8" x14ac:dyDescent="0.2">
      <c r="A1887" s="123"/>
      <c r="B1887" s="123"/>
      <c r="C1887" s="125">
        <v>488.50000000004297</v>
      </c>
      <c r="D1887" s="120">
        <f>FORECAST(C1887,INDEX($B$2:$B$127,MATCH(C1887,$A$2:$A$127,1)-1):INDEX($B$2:$B$127,MATCH(C1887,$A$2:$A$127,1)+1),INDEX($A$2:$A$127,MATCH(C1887,$A$2:$A$127,1)-1):INDEX($A$2:$A$127,MATCH(C1887,$A$2:$A$127,1)+1))</f>
        <v>0.11344652093636043</v>
      </c>
      <c r="E1887" s="124"/>
      <c r="H1887" s="122"/>
    </row>
    <row r="1888" spans="1:8" x14ac:dyDescent="0.2">
      <c r="A1888" s="123"/>
      <c r="B1888" s="123"/>
      <c r="C1888" s="125">
        <v>488.600000000043</v>
      </c>
      <c r="D1888" s="120">
        <f>FORECAST(C1888,INDEX($B$2:$B$127,MATCH(C1888,$A$2:$A$127,1)-1):INDEX($B$2:$B$127,MATCH(C1888,$A$2:$A$127,1)+1),INDEX($A$2:$A$127,MATCH(C1888,$A$2:$A$127,1)-1):INDEX($A$2:$A$127,MATCH(C1888,$A$2:$A$127,1)+1))</f>
        <v>0.10938332884820312</v>
      </c>
      <c r="E1888" s="135"/>
      <c r="H1888" s="122"/>
    </row>
    <row r="1889" spans="1:8" x14ac:dyDescent="0.2">
      <c r="A1889" s="123"/>
      <c r="B1889" s="123"/>
      <c r="C1889" s="125">
        <v>488.70000000004302</v>
      </c>
      <c r="D1889" s="120">
        <f>FORECAST(C1889,INDEX($B$2:$B$127,MATCH(C1889,$A$2:$A$127,1)-1):INDEX($B$2:$B$127,MATCH(C1889,$A$2:$A$127,1)+1),INDEX($A$2:$A$127,MATCH(C1889,$A$2:$A$127,1)-1):INDEX($A$2:$A$127,MATCH(C1889,$A$2:$A$127,1)+1))</f>
        <v>0.10532013676004581</v>
      </c>
      <c r="E1889" s="124"/>
      <c r="H1889" s="122"/>
    </row>
    <row r="1890" spans="1:8" x14ac:dyDescent="0.2">
      <c r="A1890" s="123"/>
      <c r="B1890" s="123"/>
      <c r="C1890" s="125">
        <v>488.80000000004298</v>
      </c>
      <c r="D1890" s="120">
        <f>FORECAST(C1890,INDEX($B$2:$B$127,MATCH(C1890,$A$2:$A$127,1)-1):INDEX($B$2:$B$127,MATCH(C1890,$A$2:$A$127,1)+1),INDEX($A$2:$A$127,MATCH(C1890,$A$2:$A$127,1)-1):INDEX($A$2:$A$127,MATCH(C1890,$A$2:$A$127,1)+1))</f>
        <v>0.10125694467189206</v>
      </c>
      <c r="E1890" s="135"/>
      <c r="H1890" s="122"/>
    </row>
    <row r="1891" spans="1:8" x14ac:dyDescent="0.2">
      <c r="A1891" s="123"/>
      <c r="B1891" s="123"/>
      <c r="C1891" s="125">
        <v>488.90000000004301</v>
      </c>
      <c r="D1891" s="120">
        <f>FORECAST(C1891,INDEX($B$2:$B$127,MATCH(C1891,$A$2:$A$127,1)-1):INDEX($B$2:$B$127,MATCH(C1891,$A$2:$A$127,1)+1),INDEX($A$2:$A$127,MATCH(C1891,$A$2:$A$127,1)-1):INDEX($A$2:$A$127,MATCH(C1891,$A$2:$A$127,1)+1))</f>
        <v>9.7193752583734749E-2</v>
      </c>
      <c r="E1891" s="124"/>
      <c r="H1891" s="122"/>
    </row>
    <row r="1892" spans="1:8" x14ac:dyDescent="0.2">
      <c r="A1892" s="123"/>
      <c r="B1892" s="123"/>
      <c r="C1892" s="125">
        <v>489.00000000004297</v>
      </c>
      <c r="D1892" s="120">
        <f>FORECAST(C1892,INDEX($B$2:$B$127,MATCH(C1892,$A$2:$A$127,1)-1):INDEX($B$2:$B$127,MATCH(C1892,$A$2:$A$127,1)+1),INDEX($A$2:$A$127,MATCH(C1892,$A$2:$A$127,1)-1):INDEX($A$2:$A$127,MATCH(C1892,$A$2:$A$127,1)+1))</f>
        <v>9.3130560495580994E-2</v>
      </c>
      <c r="E1892" s="135"/>
      <c r="H1892" s="122"/>
    </row>
    <row r="1893" spans="1:8" x14ac:dyDescent="0.2">
      <c r="A1893" s="123"/>
      <c r="B1893" s="123"/>
      <c r="C1893" s="125">
        <v>489.100000000043</v>
      </c>
      <c r="D1893" s="120">
        <f>FORECAST(C1893,INDEX($B$2:$B$127,MATCH(C1893,$A$2:$A$127,1)-1):INDEX($B$2:$B$127,MATCH(C1893,$A$2:$A$127,1)+1),INDEX($A$2:$A$127,MATCH(C1893,$A$2:$A$127,1)-1):INDEX($A$2:$A$127,MATCH(C1893,$A$2:$A$127,1)+1))</f>
        <v>8.9067368407423686E-2</v>
      </c>
      <c r="E1893" s="124"/>
      <c r="H1893" s="122"/>
    </row>
    <row r="1894" spans="1:8" x14ac:dyDescent="0.2">
      <c r="A1894" s="123"/>
      <c r="B1894" s="123"/>
      <c r="C1894" s="125">
        <v>489.20000000004302</v>
      </c>
      <c r="D1894" s="120">
        <f>FORECAST(C1894,INDEX($B$2:$B$127,MATCH(C1894,$A$2:$A$127,1)-1):INDEX($B$2:$B$127,MATCH(C1894,$A$2:$A$127,1)+1),INDEX($A$2:$A$127,MATCH(C1894,$A$2:$A$127,1)-1):INDEX($A$2:$A$127,MATCH(C1894,$A$2:$A$127,1)+1))</f>
        <v>8.5004176319266378E-2</v>
      </c>
      <c r="E1894" s="135"/>
      <c r="H1894" s="122"/>
    </row>
    <row r="1895" spans="1:8" x14ac:dyDescent="0.2">
      <c r="A1895" s="123"/>
      <c r="B1895" s="123"/>
      <c r="C1895" s="125">
        <v>489.30000000004298</v>
      </c>
      <c r="D1895" s="120">
        <f>FORECAST(C1895,INDEX($B$2:$B$127,MATCH(C1895,$A$2:$A$127,1)-1):INDEX($B$2:$B$127,MATCH(C1895,$A$2:$A$127,1)+1),INDEX($A$2:$A$127,MATCH(C1895,$A$2:$A$127,1)-1):INDEX($A$2:$A$127,MATCH(C1895,$A$2:$A$127,1)+1))</f>
        <v>8.0940984231112623E-2</v>
      </c>
      <c r="E1895" s="124"/>
      <c r="H1895" s="122"/>
    </row>
    <row r="1896" spans="1:8" x14ac:dyDescent="0.2">
      <c r="A1896" s="123"/>
      <c r="B1896" s="123"/>
      <c r="C1896" s="125">
        <v>489.40000000004301</v>
      </c>
      <c r="D1896" s="120">
        <f>FORECAST(C1896,INDEX($B$2:$B$127,MATCH(C1896,$A$2:$A$127,1)-1):INDEX($B$2:$B$127,MATCH(C1896,$A$2:$A$127,1)+1),INDEX($A$2:$A$127,MATCH(C1896,$A$2:$A$127,1)-1):INDEX($A$2:$A$127,MATCH(C1896,$A$2:$A$127,1)+1))</f>
        <v>7.6877792142955315E-2</v>
      </c>
      <c r="E1896" s="135"/>
      <c r="H1896" s="122"/>
    </row>
    <row r="1897" spans="1:8" x14ac:dyDescent="0.2">
      <c r="A1897" s="123"/>
      <c r="B1897" s="123"/>
      <c r="C1897" s="125">
        <v>489.50000000004297</v>
      </c>
      <c r="D1897" s="120">
        <f>FORECAST(C1897,INDEX($B$2:$B$127,MATCH(C1897,$A$2:$A$127,1)-1):INDEX($B$2:$B$127,MATCH(C1897,$A$2:$A$127,1)+1),INDEX($A$2:$A$127,MATCH(C1897,$A$2:$A$127,1)-1):INDEX($A$2:$A$127,MATCH(C1897,$A$2:$A$127,1)+1))</f>
        <v>7.2814600054798007E-2</v>
      </c>
      <c r="E1897" s="124"/>
      <c r="H1897" s="122"/>
    </row>
    <row r="1898" spans="1:8" x14ac:dyDescent="0.2">
      <c r="A1898" s="123"/>
      <c r="B1898" s="123"/>
      <c r="C1898" s="125">
        <v>489.600000000043</v>
      </c>
      <c r="D1898" s="120">
        <f>FORECAST(C1898,INDEX($B$2:$B$127,MATCH(C1898,$A$2:$A$127,1)-1):INDEX($B$2:$B$127,MATCH(C1898,$A$2:$A$127,1)+1),INDEX($A$2:$A$127,MATCH(C1898,$A$2:$A$127,1)-1):INDEX($A$2:$A$127,MATCH(C1898,$A$2:$A$127,1)+1))</f>
        <v>6.8751407966644251E-2</v>
      </c>
      <c r="E1898" s="135"/>
      <c r="H1898" s="122"/>
    </row>
    <row r="1899" spans="1:8" x14ac:dyDescent="0.2">
      <c r="A1899" s="123"/>
      <c r="B1899" s="123"/>
      <c r="C1899" s="125">
        <v>489.70000000004302</v>
      </c>
      <c r="D1899" s="120">
        <f>FORECAST(C1899,INDEX($B$2:$B$127,MATCH(C1899,$A$2:$A$127,1)-1):INDEX($B$2:$B$127,MATCH(C1899,$A$2:$A$127,1)+1),INDEX($A$2:$A$127,MATCH(C1899,$A$2:$A$127,1)-1):INDEX($A$2:$A$127,MATCH(C1899,$A$2:$A$127,1)+1))</f>
        <v>6.4688215878486943E-2</v>
      </c>
      <c r="E1899" s="124"/>
      <c r="H1899" s="122"/>
    </row>
    <row r="1900" spans="1:8" x14ac:dyDescent="0.2">
      <c r="A1900" s="123"/>
      <c r="B1900" s="123"/>
      <c r="C1900" s="125">
        <v>489.80000000004298</v>
      </c>
      <c r="D1900" s="120">
        <f>FORECAST(C1900,INDEX($B$2:$B$127,MATCH(C1900,$A$2:$A$127,1)-1):INDEX($B$2:$B$127,MATCH(C1900,$A$2:$A$127,1)+1),INDEX($A$2:$A$127,MATCH(C1900,$A$2:$A$127,1)-1):INDEX($A$2:$A$127,MATCH(C1900,$A$2:$A$127,1)+1))</f>
        <v>6.0625023790329635E-2</v>
      </c>
      <c r="E1900" s="135"/>
      <c r="H1900" s="122"/>
    </row>
    <row r="1901" spans="1:8" x14ac:dyDescent="0.2">
      <c r="A1901" s="123"/>
      <c r="B1901" s="123"/>
      <c r="C1901" s="125">
        <v>489.90000000004301</v>
      </c>
      <c r="D1901" s="120">
        <f>FORECAST(C1901,INDEX($B$2:$B$127,MATCH(C1901,$A$2:$A$127,1)-1):INDEX($B$2:$B$127,MATCH(C1901,$A$2:$A$127,1)+1),INDEX($A$2:$A$127,MATCH(C1901,$A$2:$A$127,1)-1):INDEX($A$2:$A$127,MATCH(C1901,$A$2:$A$127,1)+1))</f>
        <v>0.1141225417873093</v>
      </c>
      <c r="E1901" s="124"/>
      <c r="H1901" s="122"/>
    </row>
    <row r="1902" spans="1:8" x14ac:dyDescent="0.2">
      <c r="A1902" s="123"/>
      <c r="B1902" s="123"/>
      <c r="C1902" s="125">
        <v>490.00000000004297</v>
      </c>
      <c r="D1902" s="120">
        <f>FORECAST(C1902,INDEX($B$2:$B$127,MATCH(C1902,$A$2:$A$127,1)-1):INDEX($B$2:$B$127,MATCH(C1902,$A$2:$A$127,1)+1),INDEX($A$2:$A$127,MATCH(C1902,$A$2:$A$127,1)-1):INDEX($A$2:$A$127,MATCH(C1902,$A$2:$A$127,1)+1))</f>
        <v>0.11260554145315727</v>
      </c>
      <c r="E1902" s="135"/>
      <c r="H1902" s="122"/>
    </row>
    <row r="1903" spans="1:8" x14ac:dyDescent="0.2">
      <c r="A1903" s="123"/>
      <c r="B1903" s="123"/>
      <c r="C1903" s="125">
        <v>490.100000000043</v>
      </c>
      <c r="D1903" s="120">
        <f>FORECAST(C1903,INDEX($B$2:$B$127,MATCH(C1903,$A$2:$A$127,1)-1):INDEX($B$2:$B$127,MATCH(C1903,$A$2:$A$127,1)+1),INDEX($A$2:$A$127,MATCH(C1903,$A$2:$A$127,1)-1):INDEX($A$2:$A$127,MATCH(C1903,$A$2:$A$127,1)+1))</f>
        <v>0.11108854111900435</v>
      </c>
      <c r="E1903" s="124"/>
      <c r="H1903" s="122"/>
    </row>
    <row r="1904" spans="1:8" x14ac:dyDescent="0.2">
      <c r="A1904" s="123"/>
      <c r="B1904" s="123"/>
      <c r="C1904" s="125">
        <v>490.20000000004302</v>
      </c>
      <c r="D1904" s="120">
        <f>FORECAST(C1904,INDEX($B$2:$B$127,MATCH(C1904,$A$2:$A$127,1)-1):INDEX($B$2:$B$127,MATCH(C1904,$A$2:$A$127,1)+1),INDEX($A$2:$A$127,MATCH(C1904,$A$2:$A$127,1)-1):INDEX($A$2:$A$127,MATCH(C1904,$A$2:$A$127,1)+1))</f>
        <v>0.10957154078485143</v>
      </c>
      <c r="E1904" s="135"/>
      <c r="H1904" s="122"/>
    </row>
    <row r="1905" spans="1:8" x14ac:dyDescent="0.2">
      <c r="A1905" s="123"/>
      <c r="B1905" s="123"/>
      <c r="C1905" s="125">
        <v>490.30000000004298</v>
      </c>
      <c r="D1905" s="120">
        <f>FORECAST(C1905,INDEX($B$2:$B$127,MATCH(C1905,$A$2:$A$127,1)-1):INDEX($B$2:$B$127,MATCH(C1905,$A$2:$A$127,1)+1),INDEX($A$2:$A$127,MATCH(C1905,$A$2:$A$127,1)-1):INDEX($A$2:$A$127,MATCH(C1905,$A$2:$A$127,1)+1))</f>
        <v>0.10805454045069851</v>
      </c>
      <c r="E1905" s="124"/>
      <c r="H1905" s="122"/>
    </row>
    <row r="1906" spans="1:8" x14ac:dyDescent="0.2">
      <c r="A1906" s="123"/>
      <c r="B1906" s="123"/>
      <c r="C1906" s="125">
        <v>490.40000000004301</v>
      </c>
      <c r="D1906" s="120">
        <f>FORECAST(C1906,INDEX($B$2:$B$127,MATCH(C1906,$A$2:$A$127,1)-1):INDEX($B$2:$B$127,MATCH(C1906,$A$2:$A$127,1)+1),INDEX($A$2:$A$127,MATCH(C1906,$A$2:$A$127,1)-1):INDEX($A$2:$A$127,MATCH(C1906,$A$2:$A$127,1)+1))</f>
        <v>0.10653754011654559</v>
      </c>
      <c r="E1906" s="135"/>
      <c r="H1906" s="122"/>
    </row>
    <row r="1907" spans="1:8" x14ac:dyDescent="0.2">
      <c r="A1907" s="123"/>
      <c r="B1907" s="123"/>
      <c r="C1907" s="125">
        <v>490.50000000004297</v>
      </c>
      <c r="D1907" s="120">
        <f>FORECAST(C1907,INDEX($B$2:$B$127,MATCH(C1907,$A$2:$A$127,1)-1):INDEX($B$2:$B$127,MATCH(C1907,$A$2:$A$127,1)+1),INDEX($A$2:$A$127,MATCH(C1907,$A$2:$A$127,1)-1):INDEX($A$2:$A$127,MATCH(C1907,$A$2:$A$127,1)+1))</f>
        <v>0.10502053978239356</v>
      </c>
      <c r="E1907" s="124"/>
      <c r="H1907" s="122"/>
    </row>
    <row r="1908" spans="1:8" x14ac:dyDescent="0.2">
      <c r="A1908" s="123"/>
      <c r="B1908" s="123"/>
      <c r="C1908" s="125">
        <v>490.600000000043</v>
      </c>
      <c r="D1908" s="120">
        <f>FORECAST(C1908,INDEX($B$2:$B$127,MATCH(C1908,$A$2:$A$127,1)-1):INDEX($B$2:$B$127,MATCH(C1908,$A$2:$A$127,1)+1),INDEX($A$2:$A$127,MATCH(C1908,$A$2:$A$127,1)-1):INDEX($A$2:$A$127,MATCH(C1908,$A$2:$A$127,1)+1))</f>
        <v>0.10350353944823976</v>
      </c>
      <c r="E1908" s="135"/>
      <c r="H1908" s="122"/>
    </row>
    <row r="1909" spans="1:8" x14ac:dyDescent="0.2">
      <c r="A1909" s="123"/>
      <c r="B1909" s="123"/>
      <c r="C1909" s="125">
        <v>490.70000000004302</v>
      </c>
      <c r="D1909" s="120">
        <f>FORECAST(C1909,INDEX($B$2:$B$127,MATCH(C1909,$A$2:$A$127,1)-1):INDEX($B$2:$B$127,MATCH(C1909,$A$2:$A$127,1)+1),INDEX($A$2:$A$127,MATCH(C1909,$A$2:$A$127,1)-1):INDEX($A$2:$A$127,MATCH(C1909,$A$2:$A$127,1)+1))</f>
        <v>0.10198653911408684</v>
      </c>
      <c r="E1909" s="124"/>
      <c r="H1909" s="122"/>
    </row>
    <row r="1910" spans="1:8" x14ac:dyDescent="0.2">
      <c r="A1910" s="123"/>
      <c r="B1910" s="123"/>
      <c r="C1910" s="125">
        <v>490.80000000004298</v>
      </c>
      <c r="D1910" s="120">
        <f>FORECAST(C1910,INDEX($B$2:$B$127,MATCH(C1910,$A$2:$A$127,1)-1):INDEX($B$2:$B$127,MATCH(C1910,$A$2:$A$127,1)+1),INDEX($A$2:$A$127,MATCH(C1910,$A$2:$A$127,1)-1):INDEX($A$2:$A$127,MATCH(C1910,$A$2:$A$127,1)+1))</f>
        <v>0.10046953877993481</v>
      </c>
      <c r="E1910" s="135"/>
      <c r="H1910" s="122"/>
    </row>
    <row r="1911" spans="1:8" x14ac:dyDescent="0.2">
      <c r="A1911" s="123"/>
      <c r="B1911" s="123"/>
      <c r="C1911" s="125">
        <v>490.90000000004301</v>
      </c>
      <c r="D1911" s="120">
        <f>FORECAST(C1911,INDEX($B$2:$B$127,MATCH(C1911,$A$2:$A$127,1)-1):INDEX($B$2:$B$127,MATCH(C1911,$A$2:$A$127,1)+1),INDEX($A$2:$A$127,MATCH(C1911,$A$2:$A$127,1)-1):INDEX($A$2:$A$127,MATCH(C1911,$A$2:$A$127,1)+1))</f>
        <v>9.8952538445781002E-2</v>
      </c>
      <c r="E1911" s="124"/>
      <c r="H1911" s="122"/>
    </row>
    <row r="1912" spans="1:8" x14ac:dyDescent="0.2">
      <c r="A1912" s="123"/>
      <c r="B1912" s="123"/>
      <c r="C1912" s="125">
        <v>491.00000000004297</v>
      </c>
      <c r="D1912" s="120">
        <f>FORECAST(C1912,INDEX($B$2:$B$127,MATCH(C1912,$A$2:$A$127,1)-1):INDEX($B$2:$B$127,MATCH(C1912,$A$2:$A$127,1)+1),INDEX($A$2:$A$127,MATCH(C1912,$A$2:$A$127,1)-1):INDEX($A$2:$A$127,MATCH(C1912,$A$2:$A$127,1)+1))</f>
        <v>9.7435538111628972E-2</v>
      </c>
      <c r="E1912" s="135"/>
      <c r="H1912" s="122"/>
    </row>
    <row r="1913" spans="1:8" x14ac:dyDescent="0.2">
      <c r="A1913" s="123"/>
      <c r="B1913" s="123"/>
      <c r="C1913" s="125">
        <v>491.100000000043</v>
      </c>
      <c r="D1913" s="120">
        <f>FORECAST(C1913,INDEX($B$2:$B$127,MATCH(C1913,$A$2:$A$127,1)-1):INDEX($B$2:$B$127,MATCH(C1913,$A$2:$A$127,1)+1),INDEX($A$2:$A$127,MATCH(C1913,$A$2:$A$127,1)-1):INDEX($A$2:$A$127,MATCH(C1913,$A$2:$A$127,1)+1))</f>
        <v>9.5918537777476054E-2</v>
      </c>
      <c r="E1913" s="124"/>
      <c r="H1913" s="122"/>
    </row>
    <row r="1914" spans="1:8" x14ac:dyDescent="0.2">
      <c r="A1914" s="123"/>
      <c r="B1914" s="123"/>
      <c r="C1914" s="125">
        <v>491.20000000004302</v>
      </c>
      <c r="D1914" s="120">
        <f>FORECAST(C1914,INDEX($B$2:$B$127,MATCH(C1914,$A$2:$A$127,1)-1):INDEX($B$2:$B$127,MATCH(C1914,$A$2:$A$127,1)+1),INDEX($A$2:$A$127,MATCH(C1914,$A$2:$A$127,1)-1):INDEX($A$2:$A$127,MATCH(C1914,$A$2:$A$127,1)+1))</f>
        <v>9.4401537443323136E-2</v>
      </c>
      <c r="E1914" s="135"/>
      <c r="H1914" s="122"/>
    </row>
    <row r="1915" spans="1:8" x14ac:dyDescent="0.2">
      <c r="A1915" s="123"/>
      <c r="B1915" s="123"/>
      <c r="C1915" s="125">
        <v>491.30000000004298</v>
      </c>
      <c r="D1915" s="120">
        <f>FORECAST(C1915,INDEX($B$2:$B$127,MATCH(C1915,$A$2:$A$127,1)-1):INDEX($B$2:$B$127,MATCH(C1915,$A$2:$A$127,1)+1),INDEX($A$2:$A$127,MATCH(C1915,$A$2:$A$127,1)-1):INDEX($A$2:$A$127,MATCH(C1915,$A$2:$A$127,1)+1))</f>
        <v>9.2884537109170218E-2</v>
      </c>
      <c r="E1915" s="124"/>
      <c r="H1915" s="122"/>
    </row>
    <row r="1916" spans="1:8" x14ac:dyDescent="0.2">
      <c r="A1916" s="123"/>
      <c r="B1916" s="123"/>
      <c r="C1916" s="125">
        <v>491.40000000004397</v>
      </c>
      <c r="D1916" s="120">
        <f>FORECAST(C1916,INDEX($B$2:$B$127,MATCH(C1916,$A$2:$A$127,1)-1):INDEX($B$2:$B$127,MATCH(C1916,$A$2:$A$127,1)+1),INDEX($A$2:$A$127,MATCH(C1916,$A$2:$A$127,1)-1):INDEX($A$2:$A$127,MATCH(C1916,$A$2:$A$127,1)+1))</f>
        <v>9.13675367750022E-2</v>
      </c>
      <c r="E1916" s="135"/>
      <c r="H1916" s="122"/>
    </row>
    <row r="1917" spans="1:8" x14ac:dyDescent="0.2">
      <c r="A1917" s="123"/>
      <c r="B1917" s="123"/>
      <c r="C1917" s="125">
        <v>491.500000000044</v>
      </c>
      <c r="D1917" s="120">
        <f>FORECAST(C1917,INDEX($B$2:$B$127,MATCH(C1917,$A$2:$A$127,1)-1):INDEX($B$2:$B$127,MATCH(C1917,$A$2:$A$127,1)+1),INDEX($A$2:$A$127,MATCH(C1917,$A$2:$A$127,1)-1):INDEX($A$2:$A$127,MATCH(C1917,$A$2:$A$127,1)+1))</f>
        <v>8.9850536440849282E-2</v>
      </c>
      <c r="E1917" s="124"/>
      <c r="H1917" s="122"/>
    </row>
    <row r="1918" spans="1:8" x14ac:dyDescent="0.2">
      <c r="A1918" s="123"/>
      <c r="B1918" s="123"/>
      <c r="C1918" s="125">
        <v>491.60000000004402</v>
      </c>
      <c r="D1918" s="120">
        <f>FORECAST(C1918,INDEX($B$2:$B$127,MATCH(C1918,$A$2:$A$127,1)-1):INDEX($B$2:$B$127,MATCH(C1918,$A$2:$A$127,1)+1),INDEX($A$2:$A$127,MATCH(C1918,$A$2:$A$127,1)-1):INDEX($A$2:$A$127,MATCH(C1918,$A$2:$A$127,1)+1))</f>
        <v>8.8333536106696364E-2</v>
      </c>
      <c r="E1918" s="135"/>
      <c r="H1918" s="122"/>
    </row>
    <row r="1919" spans="1:8" x14ac:dyDescent="0.2">
      <c r="A1919" s="123"/>
      <c r="B1919" s="123"/>
      <c r="C1919" s="125">
        <v>491.70000000004399</v>
      </c>
      <c r="D1919" s="120">
        <f>FORECAST(C1919,INDEX($B$2:$B$127,MATCH(C1919,$A$2:$A$127,1)-1):INDEX($B$2:$B$127,MATCH(C1919,$A$2:$A$127,1)+1),INDEX($A$2:$A$127,MATCH(C1919,$A$2:$A$127,1)-1):INDEX($A$2:$A$127,MATCH(C1919,$A$2:$A$127,1)+1))</f>
        <v>8.6816535772544334E-2</v>
      </c>
      <c r="E1919" s="124"/>
      <c r="H1919" s="122"/>
    </row>
    <row r="1920" spans="1:8" x14ac:dyDescent="0.2">
      <c r="A1920" s="123"/>
      <c r="B1920" s="123"/>
      <c r="C1920" s="125">
        <v>491.80000000004401</v>
      </c>
      <c r="D1920" s="120">
        <f>FORECAST(C1920,INDEX($B$2:$B$127,MATCH(C1920,$A$2:$A$127,1)-1):INDEX($B$2:$B$127,MATCH(C1920,$A$2:$A$127,1)+1),INDEX($A$2:$A$127,MATCH(C1920,$A$2:$A$127,1)-1):INDEX($A$2:$A$127,MATCH(C1920,$A$2:$A$127,1)+1))</f>
        <v>8.5299535438390528E-2</v>
      </c>
      <c r="E1920" s="135"/>
      <c r="H1920" s="122"/>
    </row>
    <row r="1921" spans="1:8" x14ac:dyDescent="0.2">
      <c r="A1921" s="123"/>
      <c r="B1921" s="123"/>
      <c r="C1921" s="125">
        <v>491.90000000004397</v>
      </c>
      <c r="D1921" s="120">
        <f>FORECAST(C1921,INDEX($B$2:$B$127,MATCH(C1921,$A$2:$A$127,1)-1):INDEX($B$2:$B$127,MATCH(C1921,$A$2:$A$127,1)+1),INDEX($A$2:$A$127,MATCH(C1921,$A$2:$A$127,1)-1):INDEX($A$2:$A$127,MATCH(C1921,$A$2:$A$127,1)+1))</f>
        <v>8.3782535104238498E-2</v>
      </c>
      <c r="E1921" s="124"/>
      <c r="H1921" s="122"/>
    </row>
    <row r="1922" spans="1:8" x14ac:dyDescent="0.2">
      <c r="A1922" s="123"/>
      <c r="B1922" s="123"/>
      <c r="C1922" s="125">
        <v>492.000000000044</v>
      </c>
      <c r="D1922" s="120">
        <f>FORECAST(C1922,INDEX($B$2:$B$127,MATCH(C1922,$A$2:$A$127,1)-1):INDEX($B$2:$B$127,MATCH(C1922,$A$2:$A$127,1)+1),INDEX($A$2:$A$127,MATCH(C1922,$A$2:$A$127,1)-1):INDEX($A$2:$A$127,MATCH(C1922,$A$2:$A$127,1)+1))</f>
        <v>8.226553477008558E-2</v>
      </c>
      <c r="E1922" s="135"/>
      <c r="H1922" s="122"/>
    </row>
    <row r="1923" spans="1:8" x14ac:dyDescent="0.2">
      <c r="A1923" s="123"/>
      <c r="B1923" s="123"/>
      <c r="C1923" s="125">
        <v>492.10000000004402</v>
      </c>
      <c r="D1923" s="120">
        <f>FORECAST(C1923,INDEX($B$2:$B$127,MATCH(C1923,$A$2:$A$127,1)-1):INDEX($B$2:$B$127,MATCH(C1923,$A$2:$A$127,1)+1),INDEX($A$2:$A$127,MATCH(C1923,$A$2:$A$127,1)-1):INDEX($A$2:$A$127,MATCH(C1923,$A$2:$A$127,1)+1))</f>
        <v>8.0748534435931774E-2</v>
      </c>
      <c r="E1923" s="124"/>
      <c r="H1923" s="122"/>
    </row>
    <row r="1924" spans="1:8" x14ac:dyDescent="0.2">
      <c r="A1924" s="123"/>
      <c r="B1924" s="123"/>
      <c r="C1924" s="125">
        <v>492.20000000004399</v>
      </c>
      <c r="D1924" s="120">
        <f>FORECAST(C1924,INDEX($B$2:$B$127,MATCH(C1924,$A$2:$A$127,1)-1):INDEX($B$2:$B$127,MATCH(C1924,$A$2:$A$127,1)+1),INDEX($A$2:$A$127,MATCH(C1924,$A$2:$A$127,1)-1):INDEX($A$2:$A$127,MATCH(C1924,$A$2:$A$127,1)+1))</f>
        <v>7.9231534101779744E-2</v>
      </c>
      <c r="E1924" s="135"/>
      <c r="H1924" s="122"/>
    </row>
    <row r="1925" spans="1:8" x14ac:dyDescent="0.2">
      <c r="A1925" s="123"/>
      <c r="B1925" s="123"/>
      <c r="C1925" s="125">
        <v>492.30000000004401</v>
      </c>
      <c r="D1925" s="120">
        <f>FORECAST(C1925,INDEX($B$2:$B$127,MATCH(C1925,$A$2:$A$127,1)-1):INDEX($B$2:$B$127,MATCH(C1925,$A$2:$A$127,1)+1),INDEX($A$2:$A$127,MATCH(C1925,$A$2:$A$127,1)-1):INDEX($A$2:$A$127,MATCH(C1925,$A$2:$A$127,1)+1))</f>
        <v>7.7714533767626826E-2</v>
      </c>
      <c r="E1925" s="124"/>
      <c r="H1925" s="122"/>
    </row>
    <row r="1926" spans="1:8" x14ac:dyDescent="0.2">
      <c r="A1926" s="123"/>
      <c r="B1926" s="123"/>
      <c r="C1926" s="125">
        <v>492.40000000004397</v>
      </c>
      <c r="D1926" s="120">
        <f>FORECAST(C1926,INDEX($B$2:$B$127,MATCH(C1926,$A$2:$A$127,1)-1):INDEX($B$2:$B$127,MATCH(C1926,$A$2:$A$127,1)+1),INDEX($A$2:$A$127,MATCH(C1926,$A$2:$A$127,1)-1):INDEX($A$2:$A$127,MATCH(C1926,$A$2:$A$127,1)+1))</f>
        <v>7.6197533433473907E-2</v>
      </c>
      <c r="E1926" s="135"/>
      <c r="H1926" s="122"/>
    </row>
    <row r="1927" spans="1:8" x14ac:dyDescent="0.2">
      <c r="A1927" s="123"/>
      <c r="B1927" s="123"/>
      <c r="C1927" s="125">
        <v>492.500000000044</v>
      </c>
      <c r="D1927" s="120">
        <f>FORECAST(C1927,INDEX($B$2:$B$127,MATCH(C1927,$A$2:$A$127,1)-1):INDEX($B$2:$B$127,MATCH(C1927,$A$2:$A$127,1)+1),INDEX($A$2:$A$127,MATCH(C1927,$A$2:$A$127,1)-1):INDEX($A$2:$A$127,MATCH(C1927,$A$2:$A$127,1)+1))</f>
        <v>7.4680533099320989E-2</v>
      </c>
      <c r="E1927" s="124"/>
      <c r="H1927" s="122"/>
    </row>
    <row r="1928" spans="1:8" x14ac:dyDescent="0.2">
      <c r="A1928" s="123"/>
      <c r="B1928" s="123"/>
      <c r="C1928" s="125">
        <v>492.60000000004402</v>
      </c>
      <c r="D1928" s="120">
        <f>FORECAST(C1928,INDEX($B$2:$B$127,MATCH(C1928,$A$2:$A$127,1)-1):INDEX($B$2:$B$127,MATCH(C1928,$A$2:$A$127,1)+1),INDEX($A$2:$A$127,MATCH(C1928,$A$2:$A$127,1)-1):INDEX($A$2:$A$127,MATCH(C1928,$A$2:$A$127,1)+1))</f>
        <v>7.3163532765168071E-2</v>
      </c>
      <c r="E1928" s="135"/>
      <c r="H1928" s="122"/>
    </row>
    <row r="1929" spans="1:8" x14ac:dyDescent="0.2">
      <c r="A1929" s="123"/>
      <c r="B1929" s="123"/>
      <c r="C1929" s="125">
        <v>492.70000000004399</v>
      </c>
      <c r="D1929" s="120">
        <f>FORECAST(C1929,INDEX($B$2:$B$127,MATCH(C1929,$A$2:$A$127,1)-1):INDEX($B$2:$B$127,MATCH(C1929,$A$2:$A$127,1)+1),INDEX($A$2:$A$127,MATCH(C1929,$A$2:$A$127,1)-1):INDEX($A$2:$A$127,MATCH(C1929,$A$2:$A$127,1)+1))</f>
        <v>7.1646532431016041E-2</v>
      </c>
      <c r="E1929" s="124"/>
      <c r="H1929" s="122"/>
    </row>
    <row r="1930" spans="1:8" x14ac:dyDescent="0.2">
      <c r="A1930" s="123"/>
      <c r="B1930" s="123"/>
      <c r="C1930" s="125">
        <v>492.80000000004401</v>
      </c>
      <c r="D1930" s="120">
        <f>FORECAST(C1930,INDEX($B$2:$B$127,MATCH(C1930,$A$2:$A$127,1)-1):INDEX($B$2:$B$127,MATCH(C1930,$A$2:$A$127,1)+1),INDEX($A$2:$A$127,MATCH(C1930,$A$2:$A$127,1)-1):INDEX($A$2:$A$127,MATCH(C1930,$A$2:$A$127,1)+1))</f>
        <v>7.0129532096862235E-2</v>
      </c>
      <c r="E1930" s="135"/>
      <c r="H1930" s="122"/>
    </row>
    <row r="1931" spans="1:8" x14ac:dyDescent="0.2">
      <c r="A1931" s="123"/>
      <c r="B1931" s="123"/>
      <c r="C1931" s="125">
        <v>492.90000000004397</v>
      </c>
      <c r="D1931" s="120">
        <f>FORECAST(C1931,INDEX($B$2:$B$127,MATCH(C1931,$A$2:$A$127,1)-1):INDEX($B$2:$B$127,MATCH(C1931,$A$2:$A$127,1)+1),INDEX($A$2:$A$127,MATCH(C1931,$A$2:$A$127,1)-1):INDEX($A$2:$A$127,MATCH(C1931,$A$2:$A$127,1)+1))</f>
        <v>6.8612531762710205E-2</v>
      </c>
      <c r="E1931" s="124"/>
      <c r="H1931" s="122"/>
    </row>
    <row r="1932" spans="1:8" x14ac:dyDescent="0.2">
      <c r="A1932" s="123"/>
      <c r="B1932" s="123"/>
      <c r="C1932" s="125">
        <v>493.000000000044</v>
      </c>
      <c r="D1932" s="120">
        <f>FORECAST(C1932,INDEX($B$2:$B$127,MATCH(C1932,$A$2:$A$127,1)-1):INDEX($B$2:$B$127,MATCH(C1932,$A$2:$A$127,1)+1),INDEX($A$2:$A$127,MATCH(C1932,$A$2:$A$127,1)-1):INDEX($A$2:$A$127,MATCH(C1932,$A$2:$A$127,1)+1))</f>
        <v>6.7095531428557287E-2</v>
      </c>
      <c r="E1932" s="135"/>
      <c r="H1932" s="122"/>
    </row>
    <row r="1933" spans="1:8" x14ac:dyDescent="0.2">
      <c r="A1933" s="123"/>
      <c r="B1933" s="123"/>
      <c r="C1933" s="125">
        <v>493.10000000004402</v>
      </c>
      <c r="D1933" s="120">
        <f>FORECAST(C1933,INDEX($B$2:$B$127,MATCH(C1933,$A$2:$A$127,1)-1):INDEX($B$2:$B$127,MATCH(C1933,$A$2:$A$127,1)+1),INDEX($A$2:$A$127,MATCH(C1933,$A$2:$A$127,1)-1):INDEX($A$2:$A$127,MATCH(C1933,$A$2:$A$127,1)+1))</f>
        <v>6.557853109440348E-2</v>
      </c>
      <c r="E1933" s="124"/>
      <c r="H1933" s="122"/>
    </row>
    <row r="1934" spans="1:8" x14ac:dyDescent="0.2">
      <c r="A1934" s="123"/>
      <c r="B1934" s="123"/>
      <c r="C1934" s="125">
        <v>493.20000000004399</v>
      </c>
      <c r="D1934" s="120">
        <f>FORECAST(C1934,INDEX($B$2:$B$127,MATCH(C1934,$A$2:$A$127,1)-1):INDEX($B$2:$B$127,MATCH(C1934,$A$2:$A$127,1)+1),INDEX($A$2:$A$127,MATCH(C1934,$A$2:$A$127,1)-1):INDEX($A$2:$A$127,MATCH(C1934,$A$2:$A$127,1)+1))</f>
        <v>6.4061530760251451E-2</v>
      </c>
      <c r="E1934" s="135"/>
      <c r="H1934" s="122"/>
    </row>
    <row r="1935" spans="1:8" x14ac:dyDescent="0.2">
      <c r="A1935" s="123"/>
      <c r="B1935" s="123"/>
      <c r="C1935" s="125">
        <v>493.30000000004401</v>
      </c>
      <c r="D1935" s="120">
        <f>FORECAST(C1935,INDEX($B$2:$B$127,MATCH(C1935,$A$2:$A$127,1)-1):INDEX($B$2:$B$127,MATCH(C1935,$A$2:$A$127,1)+1),INDEX($A$2:$A$127,MATCH(C1935,$A$2:$A$127,1)-1):INDEX($A$2:$A$127,MATCH(C1935,$A$2:$A$127,1)+1))</f>
        <v>6.2544530426098532E-2</v>
      </c>
      <c r="E1935" s="124"/>
      <c r="H1935" s="122"/>
    </row>
    <row r="1936" spans="1:8" x14ac:dyDescent="0.2">
      <c r="A1936" s="123"/>
      <c r="B1936" s="123"/>
      <c r="C1936" s="125">
        <v>493.40000000004397</v>
      </c>
      <c r="D1936" s="120">
        <f>FORECAST(C1936,INDEX($B$2:$B$127,MATCH(C1936,$A$2:$A$127,1)-1):INDEX($B$2:$B$127,MATCH(C1936,$A$2:$A$127,1)+1),INDEX($A$2:$A$127,MATCH(C1936,$A$2:$A$127,1)-1):INDEX($A$2:$A$127,MATCH(C1936,$A$2:$A$127,1)+1))</f>
        <v>6.1027530091946502E-2</v>
      </c>
      <c r="E1936" s="135"/>
      <c r="H1936" s="122"/>
    </row>
    <row r="1937" spans="1:8" x14ac:dyDescent="0.2">
      <c r="A1937" s="123"/>
      <c r="B1937" s="123"/>
      <c r="C1937" s="125">
        <v>493.500000000044</v>
      </c>
      <c r="D1937" s="120">
        <f>FORECAST(C1937,INDEX($B$2:$B$127,MATCH(C1937,$A$2:$A$127,1)-1):INDEX($B$2:$B$127,MATCH(C1937,$A$2:$A$127,1)+1),INDEX($A$2:$A$127,MATCH(C1937,$A$2:$A$127,1)-1):INDEX($A$2:$A$127,MATCH(C1937,$A$2:$A$127,1)+1))</f>
        <v>5.9510529757792696E-2</v>
      </c>
      <c r="E1937" s="124"/>
      <c r="H1937" s="122"/>
    </row>
    <row r="1938" spans="1:8" x14ac:dyDescent="0.2">
      <c r="A1938" s="123"/>
      <c r="B1938" s="123"/>
      <c r="C1938" s="125">
        <v>493.60000000004402</v>
      </c>
      <c r="D1938" s="120">
        <f>FORECAST(C1938,INDEX($B$2:$B$127,MATCH(C1938,$A$2:$A$127,1)-1):INDEX($B$2:$B$127,MATCH(C1938,$A$2:$A$127,1)+1),INDEX($A$2:$A$127,MATCH(C1938,$A$2:$A$127,1)-1):INDEX($A$2:$A$127,MATCH(C1938,$A$2:$A$127,1)+1))</f>
        <v>5.7993529423639778E-2</v>
      </c>
      <c r="E1938" s="135"/>
      <c r="H1938" s="122"/>
    </row>
    <row r="1939" spans="1:8" x14ac:dyDescent="0.2">
      <c r="A1939" s="123"/>
      <c r="B1939" s="123"/>
      <c r="C1939" s="125">
        <v>493.70000000004399</v>
      </c>
      <c r="D1939" s="120">
        <f>FORECAST(C1939,INDEX($B$2:$B$127,MATCH(C1939,$A$2:$A$127,1)-1):INDEX($B$2:$B$127,MATCH(C1939,$A$2:$A$127,1)+1),INDEX($A$2:$A$127,MATCH(C1939,$A$2:$A$127,1)-1):INDEX($A$2:$A$127,MATCH(C1939,$A$2:$A$127,1)+1))</f>
        <v>5.6476529089487748E-2</v>
      </c>
      <c r="E1939" s="124"/>
      <c r="H1939" s="122"/>
    </row>
    <row r="1940" spans="1:8" x14ac:dyDescent="0.2">
      <c r="A1940" s="123"/>
      <c r="B1940" s="123"/>
      <c r="C1940" s="125">
        <v>493.80000000004401</v>
      </c>
      <c r="D1940" s="120">
        <f>FORECAST(C1940,INDEX($B$2:$B$127,MATCH(C1940,$A$2:$A$127,1)-1):INDEX($B$2:$B$127,MATCH(C1940,$A$2:$A$127,1)+1),INDEX($A$2:$A$127,MATCH(C1940,$A$2:$A$127,1)-1):INDEX($A$2:$A$127,MATCH(C1940,$A$2:$A$127,1)+1))</f>
        <v>5.4959528755333942E-2</v>
      </c>
      <c r="E1940" s="135"/>
      <c r="H1940" s="122"/>
    </row>
    <row r="1941" spans="1:8" x14ac:dyDescent="0.2">
      <c r="A1941" s="123"/>
      <c r="B1941" s="123"/>
      <c r="C1941" s="125">
        <v>493.90000000004397</v>
      </c>
      <c r="D1941" s="120">
        <f>FORECAST(C1941,INDEX($B$2:$B$127,MATCH(C1941,$A$2:$A$127,1)-1):INDEX($B$2:$B$127,MATCH(C1941,$A$2:$A$127,1)+1),INDEX($A$2:$A$127,MATCH(C1941,$A$2:$A$127,1)-1):INDEX($A$2:$A$127,MATCH(C1941,$A$2:$A$127,1)+1))</f>
        <v>5.3442528421181912E-2</v>
      </c>
      <c r="E1941" s="124"/>
      <c r="H1941" s="122"/>
    </row>
    <row r="1942" spans="1:8" x14ac:dyDescent="0.2">
      <c r="A1942" s="123"/>
      <c r="B1942" s="123"/>
      <c r="C1942" s="125">
        <v>494.000000000044</v>
      </c>
      <c r="D1942" s="120">
        <f>FORECAST(C1942,INDEX($B$2:$B$127,MATCH(C1942,$A$2:$A$127,1)-1):INDEX($B$2:$B$127,MATCH(C1942,$A$2:$A$127,1)+1),INDEX($A$2:$A$127,MATCH(C1942,$A$2:$A$127,1)-1):INDEX($A$2:$A$127,MATCH(C1942,$A$2:$A$127,1)+1))</f>
        <v>5.1925528087028994E-2</v>
      </c>
      <c r="E1942" s="135"/>
      <c r="H1942" s="122"/>
    </row>
    <row r="1943" spans="1:8" x14ac:dyDescent="0.2">
      <c r="A1943" s="123"/>
      <c r="B1943" s="123"/>
      <c r="C1943" s="125">
        <v>494.10000000004402</v>
      </c>
      <c r="D1943" s="120">
        <f>FORECAST(C1943,INDEX($B$2:$B$127,MATCH(C1943,$A$2:$A$127,1)-1):INDEX($B$2:$B$127,MATCH(C1943,$A$2:$A$127,1)+1),INDEX($A$2:$A$127,MATCH(C1943,$A$2:$A$127,1)-1):INDEX($A$2:$A$127,MATCH(C1943,$A$2:$A$127,1)+1))</f>
        <v>5.0408527752875187E-2</v>
      </c>
      <c r="E1943" s="124"/>
      <c r="H1943" s="122"/>
    </row>
    <row r="1944" spans="1:8" x14ac:dyDescent="0.2">
      <c r="A1944" s="123"/>
      <c r="B1944" s="123"/>
      <c r="C1944" s="125">
        <v>494.20000000004399</v>
      </c>
      <c r="D1944" s="120">
        <f>FORECAST(C1944,INDEX($B$2:$B$127,MATCH(C1944,$A$2:$A$127,1)-1):INDEX($B$2:$B$127,MATCH(C1944,$A$2:$A$127,1)+1),INDEX($A$2:$A$127,MATCH(C1944,$A$2:$A$127,1)-1):INDEX($A$2:$A$127,MATCH(C1944,$A$2:$A$127,1)+1))</f>
        <v>4.8891527418723157E-2</v>
      </c>
      <c r="E1944" s="135"/>
      <c r="H1944" s="122"/>
    </row>
    <row r="1945" spans="1:8" x14ac:dyDescent="0.2">
      <c r="A1945" s="123"/>
      <c r="B1945" s="123"/>
      <c r="C1945" s="125">
        <v>494.30000000004401</v>
      </c>
      <c r="D1945" s="120">
        <f>FORECAST(C1945,INDEX($B$2:$B$127,MATCH(C1945,$A$2:$A$127,1)-1):INDEX($B$2:$B$127,MATCH(C1945,$A$2:$A$127,1)+1),INDEX($A$2:$A$127,MATCH(C1945,$A$2:$A$127,1)-1):INDEX($A$2:$A$127,MATCH(C1945,$A$2:$A$127,1)+1))</f>
        <v>4.7374527084570239E-2</v>
      </c>
      <c r="E1945" s="124"/>
      <c r="H1945" s="122"/>
    </row>
    <row r="1946" spans="1:8" x14ac:dyDescent="0.2">
      <c r="A1946" s="123"/>
      <c r="B1946" s="123"/>
      <c r="C1946" s="125">
        <v>494.40000000004397</v>
      </c>
      <c r="D1946" s="120">
        <f>FORECAST(C1946,INDEX($B$2:$B$127,MATCH(C1946,$A$2:$A$127,1)-1):INDEX($B$2:$B$127,MATCH(C1946,$A$2:$A$127,1)+1),INDEX($A$2:$A$127,MATCH(C1946,$A$2:$A$127,1)-1):INDEX($A$2:$A$127,MATCH(C1946,$A$2:$A$127,1)+1))</f>
        <v>4.5857526750418209E-2</v>
      </c>
      <c r="E1946" s="135"/>
      <c r="H1946" s="122"/>
    </row>
    <row r="1947" spans="1:8" x14ac:dyDescent="0.2">
      <c r="A1947" s="123"/>
      <c r="B1947" s="123"/>
      <c r="C1947" s="125">
        <v>494.500000000044</v>
      </c>
      <c r="D1947" s="120">
        <f>FORECAST(C1947,INDEX($B$2:$B$127,MATCH(C1947,$A$2:$A$127,1)-1):INDEX($B$2:$B$127,MATCH(C1947,$A$2:$A$127,1)+1),INDEX($A$2:$A$127,MATCH(C1947,$A$2:$A$127,1)-1):INDEX($A$2:$A$127,MATCH(C1947,$A$2:$A$127,1)+1))</f>
        <v>6.701015171518182E-2</v>
      </c>
      <c r="E1947" s="124"/>
      <c r="H1947" s="122"/>
    </row>
    <row r="1948" spans="1:8" x14ac:dyDescent="0.2">
      <c r="A1948" s="123"/>
      <c r="B1948" s="123"/>
      <c r="C1948" s="125">
        <v>494.60000000004402</v>
      </c>
      <c r="D1948" s="120">
        <f>FORECAST(C1948,INDEX($B$2:$B$127,MATCH(C1948,$A$2:$A$127,1)-1):INDEX($B$2:$B$127,MATCH(C1948,$A$2:$A$127,1)+1),INDEX($A$2:$A$127,MATCH(C1948,$A$2:$A$127,1)-1):INDEX($A$2:$A$127,MATCH(C1948,$A$2:$A$127,1)+1))</f>
        <v>6.6977543019529628E-2</v>
      </c>
      <c r="E1948" s="135"/>
      <c r="H1948" s="122"/>
    </row>
    <row r="1949" spans="1:8" x14ac:dyDescent="0.2">
      <c r="A1949" s="123"/>
      <c r="B1949" s="123"/>
      <c r="C1949" s="125">
        <v>494.70000000004399</v>
      </c>
      <c r="D1949" s="120">
        <f>FORECAST(C1949,INDEX($B$2:$B$127,MATCH(C1949,$A$2:$A$127,1)-1):INDEX($B$2:$B$127,MATCH(C1949,$A$2:$A$127,1)+1),INDEX($A$2:$A$127,MATCH(C1949,$A$2:$A$127,1)-1):INDEX($A$2:$A$127,MATCH(C1949,$A$2:$A$127,1)+1))</f>
        <v>6.6944934323877492E-2</v>
      </c>
      <c r="E1949" s="124"/>
      <c r="H1949" s="122"/>
    </row>
    <row r="1950" spans="1:8" x14ac:dyDescent="0.2">
      <c r="A1950" s="123"/>
      <c r="B1950" s="123"/>
      <c r="C1950" s="125">
        <v>494.80000000004401</v>
      </c>
      <c r="D1950" s="120">
        <f>FORECAST(C1950,INDEX($B$2:$B$127,MATCH(C1950,$A$2:$A$127,1)-1):INDEX($B$2:$B$127,MATCH(C1950,$A$2:$A$127,1)+1),INDEX($A$2:$A$127,MATCH(C1950,$A$2:$A$127,1)-1):INDEX($A$2:$A$127,MATCH(C1950,$A$2:$A$127,1)+1))</f>
        <v>6.6912325628225328E-2</v>
      </c>
      <c r="E1950" s="135"/>
      <c r="H1950" s="122"/>
    </row>
    <row r="1951" spans="1:8" x14ac:dyDescent="0.2">
      <c r="A1951" s="123"/>
      <c r="B1951" s="123"/>
      <c r="C1951" s="125">
        <v>494.90000000004397</v>
      </c>
      <c r="D1951" s="120">
        <f>FORECAST(C1951,INDEX($B$2:$B$127,MATCH(C1951,$A$2:$A$127,1)-1):INDEX($B$2:$B$127,MATCH(C1951,$A$2:$A$127,1)+1),INDEX($A$2:$A$127,MATCH(C1951,$A$2:$A$127,1)-1):INDEX($A$2:$A$127,MATCH(C1951,$A$2:$A$127,1)+1))</f>
        <v>6.6879716932573191E-2</v>
      </c>
      <c r="E1951" s="124"/>
      <c r="H1951" s="122"/>
    </row>
    <row r="1952" spans="1:8" x14ac:dyDescent="0.2">
      <c r="A1952" s="123"/>
      <c r="B1952" s="123"/>
      <c r="C1952" s="125">
        <v>495.000000000044</v>
      </c>
      <c r="D1952" s="120">
        <f>FORECAST(C1952,INDEX($B$2:$B$127,MATCH(C1952,$A$2:$A$127,1)-1):INDEX($B$2:$B$127,MATCH(C1952,$A$2:$A$127,1)+1),INDEX($A$2:$A$127,MATCH(C1952,$A$2:$A$127,1)-1):INDEX($A$2:$A$127,MATCH(C1952,$A$2:$A$127,1)+1))</f>
        <v>6.6847108236921027E-2</v>
      </c>
      <c r="E1952" s="135"/>
      <c r="H1952" s="122"/>
    </row>
    <row r="1953" spans="1:8" x14ac:dyDescent="0.2">
      <c r="A1953" s="123"/>
      <c r="B1953" s="123"/>
      <c r="C1953" s="125">
        <v>495.10000000004402</v>
      </c>
      <c r="D1953" s="120">
        <f>FORECAST(C1953,INDEX($B$2:$B$127,MATCH(C1953,$A$2:$A$127,1)-1):INDEX($B$2:$B$127,MATCH(C1953,$A$2:$A$127,1)+1),INDEX($A$2:$A$127,MATCH(C1953,$A$2:$A$127,1)-1):INDEX($A$2:$A$127,MATCH(C1953,$A$2:$A$127,1)+1))</f>
        <v>6.6814499541268862E-2</v>
      </c>
      <c r="E1953" s="124"/>
      <c r="H1953" s="122"/>
    </row>
    <row r="1954" spans="1:8" x14ac:dyDescent="0.2">
      <c r="A1954" s="123"/>
      <c r="B1954" s="123"/>
      <c r="C1954" s="125">
        <v>495.20000000004399</v>
      </c>
      <c r="D1954" s="120">
        <f>FORECAST(C1954,INDEX($B$2:$B$127,MATCH(C1954,$A$2:$A$127,1)-1):INDEX($B$2:$B$127,MATCH(C1954,$A$2:$A$127,1)+1),INDEX($A$2:$A$127,MATCH(C1954,$A$2:$A$127,1)-1):INDEX($A$2:$A$127,MATCH(C1954,$A$2:$A$127,1)+1))</f>
        <v>6.6781890845616698E-2</v>
      </c>
      <c r="E1954" s="135"/>
      <c r="H1954" s="122"/>
    </row>
    <row r="1955" spans="1:8" x14ac:dyDescent="0.2">
      <c r="A1955" s="123"/>
      <c r="B1955" s="123"/>
      <c r="C1955" s="125">
        <v>495.30000000004401</v>
      </c>
      <c r="D1955" s="120">
        <f>FORECAST(C1955,INDEX($B$2:$B$127,MATCH(C1955,$A$2:$A$127,1)-1):INDEX($B$2:$B$127,MATCH(C1955,$A$2:$A$127,1)+1),INDEX($A$2:$A$127,MATCH(C1955,$A$2:$A$127,1)-1):INDEX($A$2:$A$127,MATCH(C1955,$A$2:$A$127,1)+1))</f>
        <v>6.6749282149964534E-2</v>
      </c>
      <c r="E1955" s="124"/>
      <c r="H1955" s="122"/>
    </row>
    <row r="1956" spans="1:8" x14ac:dyDescent="0.2">
      <c r="A1956" s="123"/>
      <c r="B1956" s="123"/>
      <c r="C1956" s="125">
        <v>495.40000000004397</v>
      </c>
      <c r="D1956" s="120">
        <f>FORECAST(C1956,INDEX($B$2:$B$127,MATCH(C1956,$A$2:$A$127,1)-1):INDEX($B$2:$B$127,MATCH(C1956,$A$2:$A$127,1)+1),INDEX($A$2:$A$127,MATCH(C1956,$A$2:$A$127,1)-1):INDEX($A$2:$A$127,MATCH(C1956,$A$2:$A$127,1)+1))</f>
        <v>6.6716673454312397E-2</v>
      </c>
      <c r="E1956" s="135"/>
      <c r="H1956" s="122"/>
    </row>
    <row r="1957" spans="1:8" x14ac:dyDescent="0.2">
      <c r="A1957" s="123"/>
      <c r="B1957" s="123"/>
      <c r="C1957" s="125">
        <v>495.500000000044</v>
      </c>
      <c r="D1957" s="120">
        <f>FORECAST(C1957,INDEX($B$2:$B$127,MATCH(C1957,$A$2:$A$127,1)-1):INDEX($B$2:$B$127,MATCH(C1957,$A$2:$A$127,1)+1),INDEX($A$2:$A$127,MATCH(C1957,$A$2:$A$127,1)-1):INDEX($A$2:$A$127,MATCH(C1957,$A$2:$A$127,1)+1))</f>
        <v>6.6684064758660233E-2</v>
      </c>
      <c r="E1957" s="124"/>
      <c r="H1957" s="122"/>
    </row>
    <row r="1958" spans="1:8" x14ac:dyDescent="0.2">
      <c r="A1958" s="123"/>
      <c r="B1958" s="123"/>
      <c r="C1958" s="125">
        <v>495.60000000004402</v>
      </c>
      <c r="D1958" s="120">
        <f>FORECAST(C1958,INDEX($B$2:$B$127,MATCH(C1958,$A$2:$A$127,1)-1):INDEX($B$2:$B$127,MATCH(C1958,$A$2:$A$127,1)+1),INDEX($A$2:$A$127,MATCH(C1958,$A$2:$A$127,1)-1):INDEX($A$2:$A$127,MATCH(C1958,$A$2:$A$127,1)+1))</f>
        <v>6.6651456063008069E-2</v>
      </c>
      <c r="E1958" s="135"/>
      <c r="H1958" s="122"/>
    </row>
    <row r="1959" spans="1:8" x14ac:dyDescent="0.2">
      <c r="A1959" s="123"/>
      <c r="B1959" s="123"/>
      <c r="C1959" s="125">
        <v>495.70000000004399</v>
      </c>
      <c r="D1959" s="120">
        <f>FORECAST(C1959,INDEX($B$2:$B$127,MATCH(C1959,$A$2:$A$127,1)-1):INDEX($B$2:$B$127,MATCH(C1959,$A$2:$A$127,1)+1),INDEX($A$2:$A$127,MATCH(C1959,$A$2:$A$127,1)-1):INDEX($A$2:$A$127,MATCH(C1959,$A$2:$A$127,1)+1))</f>
        <v>6.6618847367355905E-2</v>
      </c>
      <c r="E1959" s="124"/>
      <c r="H1959" s="122"/>
    </row>
    <row r="1960" spans="1:8" x14ac:dyDescent="0.2">
      <c r="A1960" s="123"/>
      <c r="B1960" s="123"/>
      <c r="C1960" s="125">
        <v>495.80000000004497</v>
      </c>
      <c r="D1960" s="120">
        <f>FORECAST(C1960,INDEX($B$2:$B$127,MATCH(C1960,$A$2:$A$127,1)-1):INDEX($B$2:$B$127,MATCH(C1960,$A$2:$A$127,1)+1),INDEX($A$2:$A$127,MATCH(C1960,$A$2:$A$127,1)-1):INDEX($A$2:$A$127,MATCH(C1960,$A$2:$A$127,1)+1))</f>
        <v>6.6586238671703435E-2</v>
      </c>
      <c r="E1960" s="135"/>
      <c r="H1960" s="122"/>
    </row>
    <row r="1961" spans="1:8" x14ac:dyDescent="0.2">
      <c r="A1961" s="123"/>
      <c r="B1961" s="123"/>
      <c r="C1961" s="125">
        <v>495.900000000045</v>
      </c>
      <c r="D1961" s="120">
        <f>FORECAST(C1961,INDEX($B$2:$B$127,MATCH(C1961,$A$2:$A$127,1)-1):INDEX($B$2:$B$127,MATCH(C1961,$A$2:$A$127,1)+1),INDEX($A$2:$A$127,MATCH(C1961,$A$2:$A$127,1)-1):INDEX($A$2:$A$127,MATCH(C1961,$A$2:$A$127,1)+1))</f>
        <v>6.6553629976051271E-2</v>
      </c>
      <c r="E1961" s="124"/>
      <c r="H1961" s="122"/>
    </row>
    <row r="1962" spans="1:8" x14ac:dyDescent="0.2">
      <c r="A1962" s="123"/>
      <c r="B1962" s="123"/>
      <c r="C1962" s="125">
        <v>496.00000000004502</v>
      </c>
      <c r="D1962" s="120">
        <f>FORECAST(C1962,INDEX($B$2:$B$127,MATCH(C1962,$A$2:$A$127,1)-1):INDEX($B$2:$B$127,MATCH(C1962,$A$2:$A$127,1)+1),INDEX($A$2:$A$127,MATCH(C1962,$A$2:$A$127,1)-1):INDEX($A$2:$A$127,MATCH(C1962,$A$2:$A$127,1)+1))</f>
        <v>6.6521021280399106E-2</v>
      </c>
      <c r="E1962" s="135"/>
      <c r="H1962" s="122"/>
    </row>
    <row r="1963" spans="1:8" x14ac:dyDescent="0.2">
      <c r="A1963" s="123"/>
      <c r="B1963" s="123"/>
      <c r="C1963" s="125">
        <v>496.10000000004499</v>
      </c>
      <c r="D1963" s="120">
        <f>FORECAST(C1963,INDEX($B$2:$B$127,MATCH(C1963,$A$2:$A$127,1)-1):INDEX($B$2:$B$127,MATCH(C1963,$A$2:$A$127,1)+1),INDEX($A$2:$A$127,MATCH(C1963,$A$2:$A$127,1)-1):INDEX($A$2:$A$127,MATCH(C1963,$A$2:$A$127,1)+1))</f>
        <v>6.6488412584746942E-2</v>
      </c>
      <c r="E1963" s="124"/>
      <c r="H1963" s="122"/>
    </row>
    <row r="1964" spans="1:8" x14ac:dyDescent="0.2">
      <c r="A1964" s="123"/>
      <c r="B1964" s="123"/>
      <c r="C1964" s="125">
        <v>496.20000000004501</v>
      </c>
      <c r="D1964" s="120">
        <f>FORECAST(C1964,INDEX($B$2:$B$127,MATCH(C1964,$A$2:$A$127,1)-1):INDEX($B$2:$B$127,MATCH(C1964,$A$2:$A$127,1)+1),INDEX($A$2:$A$127,MATCH(C1964,$A$2:$A$127,1)-1):INDEX($A$2:$A$127,MATCH(C1964,$A$2:$A$127,1)+1))</f>
        <v>6.6455803889094778E-2</v>
      </c>
      <c r="E1964" s="135"/>
      <c r="H1964" s="122"/>
    </row>
    <row r="1965" spans="1:8" x14ac:dyDescent="0.2">
      <c r="A1965" s="123"/>
      <c r="B1965" s="123"/>
      <c r="C1965" s="125">
        <v>496.30000000004497</v>
      </c>
      <c r="D1965" s="120">
        <f>FORECAST(C1965,INDEX($B$2:$B$127,MATCH(C1965,$A$2:$A$127,1)-1):INDEX($B$2:$B$127,MATCH(C1965,$A$2:$A$127,1)+1),INDEX($A$2:$A$127,MATCH(C1965,$A$2:$A$127,1)-1):INDEX($A$2:$A$127,MATCH(C1965,$A$2:$A$127,1)+1))</f>
        <v>6.6423195193442641E-2</v>
      </c>
      <c r="E1965" s="124"/>
      <c r="H1965" s="122"/>
    </row>
    <row r="1966" spans="1:8" x14ac:dyDescent="0.2">
      <c r="A1966" s="123"/>
      <c r="B1966" s="123"/>
      <c r="C1966" s="125">
        <v>496.400000000045</v>
      </c>
      <c r="D1966" s="120">
        <f>FORECAST(C1966,INDEX($B$2:$B$127,MATCH(C1966,$A$2:$A$127,1)-1):INDEX($B$2:$B$127,MATCH(C1966,$A$2:$A$127,1)+1),INDEX($A$2:$A$127,MATCH(C1966,$A$2:$A$127,1)-1):INDEX($A$2:$A$127,MATCH(C1966,$A$2:$A$127,1)+1))</f>
        <v>6.6390586497790477E-2</v>
      </c>
      <c r="E1966" s="135"/>
      <c r="H1966" s="122"/>
    </row>
    <row r="1967" spans="1:8" x14ac:dyDescent="0.2">
      <c r="A1967" s="123"/>
      <c r="B1967" s="123"/>
      <c r="C1967" s="125">
        <v>496.50000000004502</v>
      </c>
      <c r="D1967" s="120">
        <f>FORECAST(C1967,INDEX($B$2:$B$127,MATCH(C1967,$A$2:$A$127,1)-1):INDEX($B$2:$B$127,MATCH(C1967,$A$2:$A$127,1)+1),INDEX($A$2:$A$127,MATCH(C1967,$A$2:$A$127,1)-1):INDEX($A$2:$A$127,MATCH(C1967,$A$2:$A$127,1)+1))</f>
        <v>6.6357977802138313E-2</v>
      </c>
      <c r="E1967" s="124"/>
      <c r="H1967" s="122"/>
    </row>
    <row r="1968" spans="1:8" x14ac:dyDescent="0.2">
      <c r="A1968" s="123"/>
      <c r="B1968" s="123"/>
      <c r="C1968" s="125">
        <v>496.60000000004499</v>
      </c>
      <c r="D1968" s="120">
        <f>FORECAST(C1968,INDEX($B$2:$B$127,MATCH(C1968,$A$2:$A$127,1)-1):INDEX($B$2:$B$127,MATCH(C1968,$A$2:$A$127,1)+1),INDEX($A$2:$A$127,MATCH(C1968,$A$2:$A$127,1)-1):INDEX($A$2:$A$127,MATCH(C1968,$A$2:$A$127,1)+1))</f>
        <v>6.6325369106486148E-2</v>
      </c>
      <c r="E1968" s="135"/>
      <c r="H1968" s="122"/>
    </row>
    <row r="1969" spans="1:8" x14ac:dyDescent="0.2">
      <c r="A1969" s="123"/>
      <c r="B1969" s="123"/>
      <c r="C1969" s="125">
        <v>496.70000000004501</v>
      </c>
      <c r="D1969" s="120">
        <f>FORECAST(C1969,INDEX($B$2:$B$127,MATCH(C1969,$A$2:$A$127,1)-1):INDEX($B$2:$B$127,MATCH(C1969,$A$2:$A$127,1)+1),INDEX($A$2:$A$127,MATCH(C1969,$A$2:$A$127,1)-1):INDEX($A$2:$A$127,MATCH(C1969,$A$2:$A$127,1)+1))</f>
        <v>6.6292760410833984E-2</v>
      </c>
      <c r="E1969" s="124"/>
      <c r="H1969" s="122"/>
    </row>
    <row r="1970" spans="1:8" x14ac:dyDescent="0.2">
      <c r="A1970" s="123"/>
      <c r="B1970" s="123"/>
      <c r="C1970" s="125">
        <v>496.80000000004497</v>
      </c>
      <c r="D1970" s="120">
        <f>FORECAST(C1970,INDEX($B$2:$B$127,MATCH(C1970,$A$2:$A$127,1)-1):INDEX($B$2:$B$127,MATCH(C1970,$A$2:$A$127,1)+1),INDEX($A$2:$A$127,MATCH(C1970,$A$2:$A$127,1)-1):INDEX($A$2:$A$127,MATCH(C1970,$A$2:$A$127,1)+1))</f>
        <v>6.6260151715181848E-2</v>
      </c>
      <c r="E1970" s="135"/>
      <c r="H1970" s="122"/>
    </row>
    <row r="1971" spans="1:8" x14ac:dyDescent="0.2">
      <c r="A1971" s="123"/>
      <c r="B1971" s="123"/>
      <c r="C1971" s="125">
        <v>496.900000000045</v>
      </c>
      <c r="D1971" s="120">
        <f>FORECAST(C1971,INDEX($B$2:$B$127,MATCH(C1971,$A$2:$A$127,1)-1):INDEX($B$2:$B$127,MATCH(C1971,$A$2:$A$127,1)+1),INDEX($A$2:$A$127,MATCH(C1971,$A$2:$A$127,1)-1):INDEX($A$2:$A$127,MATCH(C1971,$A$2:$A$127,1)+1))</f>
        <v>6.6227543019529683E-2</v>
      </c>
      <c r="E1971" s="124"/>
      <c r="H1971" s="122"/>
    </row>
    <row r="1972" spans="1:8" x14ac:dyDescent="0.2">
      <c r="A1972" s="123"/>
      <c r="B1972" s="123"/>
      <c r="C1972" s="125">
        <v>497.00000000004502</v>
      </c>
      <c r="D1972" s="120">
        <f>FORECAST(C1972,INDEX($B$2:$B$127,MATCH(C1972,$A$2:$A$127,1)-1):INDEX($B$2:$B$127,MATCH(C1972,$A$2:$A$127,1)+1),INDEX($A$2:$A$127,MATCH(C1972,$A$2:$A$127,1)-1):INDEX($A$2:$A$127,MATCH(C1972,$A$2:$A$127,1)+1))</f>
        <v>6.6194934323877519E-2</v>
      </c>
      <c r="E1972" s="135"/>
      <c r="H1972" s="122"/>
    </row>
    <row r="1973" spans="1:8" x14ac:dyDescent="0.2">
      <c r="A1973" s="123"/>
      <c r="B1973" s="123"/>
      <c r="C1973" s="125">
        <v>497.10000000004499</v>
      </c>
      <c r="D1973" s="120">
        <f>FORECAST(C1973,INDEX($B$2:$B$127,MATCH(C1973,$A$2:$A$127,1)-1):INDEX($B$2:$B$127,MATCH(C1973,$A$2:$A$127,1)+1),INDEX($A$2:$A$127,MATCH(C1973,$A$2:$A$127,1)-1):INDEX($A$2:$A$127,MATCH(C1973,$A$2:$A$127,1)+1))</f>
        <v>6.6162325628225355E-2</v>
      </c>
      <c r="E1973" s="124"/>
      <c r="H1973" s="122"/>
    </row>
    <row r="1974" spans="1:8" x14ac:dyDescent="0.2">
      <c r="A1974" s="123"/>
      <c r="B1974" s="123"/>
      <c r="C1974" s="125">
        <v>497.20000000004501</v>
      </c>
      <c r="D1974" s="120">
        <f>FORECAST(C1974,INDEX($B$2:$B$127,MATCH(C1974,$A$2:$A$127,1)-1):INDEX($B$2:$B$127,MATCH(C1974,$A$2:$A$127,1)+1),INDEX($A$2:$A$127,MATCH(C1974,$A$2:$A$127,1)-1):INDEX($A$2:$A$127,MATCH(C1974,$A$2:$A$127,1)+1))</f>
        <v>6.612971693257319E-2</v>
      </c>
      <c r="E1974" s="135"/>
      <c r="H1974" s="122"/>
    </row>
    <row r="1975" spans="1:8" x14ac:dyDescent="0.2">
      <c r="A1975" s="123"/>
      <c r="B1975" s="123"/>
      <c r="C1975" s="125">
        <v>497.30000000004497</v>
      </c>
      <c r="D1975" s="120">
        <f>FORECAST(C1975,INDEX($B$2:$B$127,MATCH(C1975,$A$2:$A$127,1)-1):INDEX($B$2:$B$127,MATCH(C1975,$A$2:$A$127,1)+1),INDEX($A$2:$A$127,MATCH(C1975,$A$2:$A$127,1)-1):INDEX($A$2:$A$127,MATCH(C1975,$A$2:$A$127,1)+1))</f>
        <v>6.6097108236921054E-2</v>
      </c>
      <c r="E1975" s="124"/>
      <c r="H1975" s="122"/>
    </row>
    <row r="1976" spans="1:8" x14ac:dyDescent="0.2">
      <c r="A1976" s="123"/>
      <c r="B1976" s="123"/>
      <c r="C1976" s="125">
        <v>497.400000000045</v>
      </c>
      <c r="D1976" s="120">
        <f>FORECAST(C1976,INDEX($B$2:$B$127,MATCH(C1976,$A$2:$A$127,1)-1):INDEX($B$2:$B$127,MATCH(C1976,$A$2:$A$127,1)+1),INDEX($A$2:$A$127,MATCH(C1976,$A$2:$A$127,1)-1):INDEX($A$2:$A$127,MATCH(C1976,$A$2:$A$127,1)+1))</f>
        <v>6.606449954126889E-2</v>
      </c>
      <c r="E1976" s="135"/>
      <c r="H1976" s="122"/>
    </row>
    <row r="1977" spans="1:8" x14ac:dyDescent="0.2">
      <c r="A1977" s="123"/>
      <c r="B1977" s="123"/>
      <c r="C1977" s="125">
        <v>497.50000000004502</v>
      </c>
      <c r="D1977" s="120">
        <f>FORECAST(C1977,INDEX($B$2:$B$127,MATCH(C1977,$A$2:$A$127,1)-1):INDEX($B$2:$B$127,MATCH(C1977,$A$2:$A$127,1)+1),INDEX($A$2:$A$127,MATCH(C1977,$A$2:$A$127,1)-1):INDEX($A$2:$A$127,MATCH(C1977,$A$2:$A$127,1)+1))</f>
        <v>6.6031890845616725E-2</v>
      </c>
      <c r="E1977" s="124"/>
      <c r="H1977" s="122"/>
    </row>
    <row r="1978" spans="1:8" x14ac:dyDescent="0.2">
      <c r="A1978" s="123"/>
      <c r="B1978" s="123"/>
      <c r="C1978" s="125">
        <v>497.60000000004499</v>
      </c>
      <c r="D1978" s="120">
        <f>FORECAST(C1978,INDEX($B$2:$B$127,MATCH(C1978,$A$2:$A$127,1)-1):INDEX($B$2:$B$127,MATCH(C1978,$A$2:$A$127,1)+1),INDEX($A$2:$A$127,MATCH(C1978,$A$2:$A$127,1)-1):INDEX($A$2:$A$127,MATCH(C1978,$A$2:$A$127,1)+1))</f>
        <v>6.5999282149964561E-2</v>
      </c>
      <c r="E1978" s="135"/>
      <c r="H1978" s="122"/>
    </row>
    <row r="1979" spans="1:8" x14ac:dyDescent="0.2">
      <c r="A1979" s="123"/>
      <c r="B1979" s="123"/>
      <c r="C1979" s="125">
        <v>497.70000000004501</v>
      </c>
      <c r="D1979" s="120">
        <f>FORECAST(C1979,INDEX($B$2:$B$127,MATCH(C1979,$A$2:$A$127,1)-1):INDEX($B$2:$B$127,MATCH(C1979,$A$2:$A$127,1)+1),INDEX($A$2:$A$127,MATCH(C1979,$A$2:$A$127,1)-1):INDEX($A$2:$A$127,MATCH(C1979,$A$2:$A$127,1)+1))</f>
        <v>6.5966673454312397E-2</v>
      </c>
      <c r="E1979" s="124"/>
      <c r="H1979" s="122"/>
    </row>
    <row r="1980" spans="1:8" x14ac:dyDescent="0.2">
      <c r="A1980" s="123"/>
      <c r="B1980" s="123"/>
      <c r="C1980" s="125">
        <v>497.80000000004497</v>
      </c>
      <c r="D1980" s="120">
        <f>FORECAST(C1980,INDEX($B$2:$B$127,MATCH(C1980,$A$2:$A$127,1)-1):INDEX($B$2:$B$127,MATCH(C1980,$A$2:$A$127,1)+1),INDEX($A$2:$A$127,MATCH(C1980,$A$2:$A$127,1)-1):INDEX($A$2:$A$127,MATCH(C1980,$A$2:$A$127,1)+1))</f>
        <v>6.593406475866026E-2</v>
      </c>
      <c r="E1980" s="135"/>
      <c r="H1980" s="122"/>
    </row>
    <row r="1981" spans="1:8" x14ac:dyDescent="0.2">
      <c r="A1981" s="123"/>
      <c r="B1981" s="123"/>
      <c r="C1981" s="125">
        <v>497.900000000045</v>
      </c>
      <c r="D1981" s="120">
        <f>FORECAST(C1981,INDEX($B$2:$B$127,MATCH(C1981,$A$2:$A$127,1)-1):INDEX($B$2:$B$127,MATCH(C1981,$A$2:$A$127,1)+1),INDEX($A$2:$A$127,MATCH(C1981,$A$2:$A$127,1)-1):INDEX($A$2:$A$127,MATCH(C1981,$A$2:$A$127,1)+1))</f>
        <v>6.5901456063008096E-2</v>
      </c>
      <c r="E1981" s="124"/>
      <c r="H1981" s="122"/>
    </row>
    <row r="1982" spans="1:8" x14ac:dyDescent="0.2">
      <c r="A1982" s="123"/>
      <c r="B1982" s="123"/>
      <c r="C1982" s="125">
        <v>498.00000000004502</v>
      </c>
      <c r="D1982" s="120">
        <f>FORECAST(C1982,INDEX($B$2:$B$127,MATCH(C1982,$A$2:$A$127,1)-1):INDEX($B$2:$B$127,MATCH(C1982,$A$2:$A$127,1)+1),INDEX($A$2:$A$127,MATCH(C1982,$A$2:$A$127,1)-1):INDEX($A$2:$A$127,MATCH(C1982,$A$2:$A$127,1)+1))</f>
        <v>6.5868847367355932E-2</v>
      </c>
      <c r="E1982" s="135"/>
      <c r="H1982" s="122"/>
    </row>
    <row r="1983" spans="1:8" x14ac:dyDescent="0.2">
      <c r="A1983" s="123"/>
      <c r="B1983" s="123"/>
      <c r="C1983" s="125">
        <v>498.10000000004499</v>
      </c>
      <c r="D1983" s="120">
        <f>FORECAST(C1983,INDEX($B$2:$B$127,MATCH(C1983,$A$2:$A$127,1)-1):INDEX($B$2:$B$127,MATCH(C1983,$A$2:$A$127,1)+1),INDEX($A$2:$A$127,MATCH(C1983,$A$2:$A$127,1)-1):INDEX($A$2:$A$127,MATCH(C1983,$A$2:$A$127,1)+1))</f>
        <v>6.5836238671703767E-2</v>
      </c>
      <c r="E1983" s="124"/>
      <c r="H1983" s="122"/>
    </row>
    <row r="1984" spans="1:8" x14ac:dyDescent="0.2">
      <c r="A1984" s="123"/>
      <c r="B1984" s="123"/>
      <c r="C1984" s="125">
        <v>498.20000000004501</v>
      </c>
      <c r="D1984" s="120">
        <f>FORECAST(C1984,INDEX($B$2:$B$127,MATCH(C1984,$A$2:$A$127,1)-1):INDEX($B$2:$B$127,MATCH(C1984,$A$2:$A$127,1)+1),INDEX($A$2:$A$127,MATCH(C1984,$A$2:$A$127,1)-1):INDEX($A$2:$A$127,MATCH(C1984,$A$2:$A$127,1)+1))</f>
        <v>6.5803629976051603E-2</v>
      </c>
      <c r="E1984" s="135"/>
      <c r="H1984" s="122"/>
    </row>
    <row r="1985" spans="1:8" x14ac:dyDescent="0.2">
      <c r="A1985" s="123"/>
      <c r="B1985" s="123"/>
      <c r="C1985" s="125">
        <v>498.30000000004497</v>
      </c>
      <c r="D1985" s="120">
        <f>FORECAST(C1985,INDEX($B$2:$B$127,MATCH(C1985,$A$2:$A$127,1)-1):INDEX($B$2:$B$127,MATCH(C1985,$A$2:$A$127,1)+1),INDEX($A$2:$A$127,MATCH(C1985,$A$2:$A$127,1)-1):INDEX($A$2:$A$127,MATCH(C1985,$A$2:$A$127,1)+1))</f>
        <v>6.5771021280399466E-2</v>
      </c>
      <c r="E1985" s="124"/>
      <c r="H1985" s="122"/>
    </row>
    <row r="1986" spans="1:8" x14ac:dyDescent="0.2">
      <c r="A1986" s="123"/>
      <c r="B1986" s="123"/>
      <c r="C1986" s="125">
        <v>498.400000000045</v>
      </c>
      <c r="D1986" s="120">
        <f>FORECAST(C1986,INDEX($B$2:$B$127,MATCH(C1986,$A$2:$A$127,1)-1):INDEX($B$2:$B$127,MATCH(C1986,$A$2:$A$127,1)+1),INDEX($A$2:$A$127,MATCH(C1986,$A$2:$A$127,1)-1):INDEX($A$2:$A$127,MATCH(C1986,$A$2:$A$127,1)+1))</f>
        <v>6.5738412584747302E-2</v>
      </c>
      <c r="E1986" s="135"/>
      <c r="H1986" s="122"/>
    </row>
    <row r="1987" spans="1:8" x14ac:dyDescent="0.2">
      <c r="A1987" s="123"/>
      <c r="B1987" s="123"/>
      <c r="C1987" s="125">
        <v>498.50000000004502</v>
      </c>
      <c r="D1987" s="120">
        <f>FORECAST(C1987,INDEX($B$2:$B$127,MATCH(C1987,$A$2:$A$127,1)-1):INDEX($B$2:$B$127,MATCH(C1987,$A$2:$A$127,1)+1),INDEX($A$2:$A$127,MATCH(C1987,$A$2:$A$127,1)-1):INDEX($A$2:$A$127,MATCH(C1987,$A$2:$A$127,1)+1))</f>
        <v>6.5705803889095138E-2</v>
      </c>
      <c r="E1987" s="124"/>
      <c r="H1987" s="122"/>
    </row>
    <row r="1988" spans="1:8" x14ac:dyDescent="0.2">
      <c r="A1988" s="123"/>
      <c r="B1988" s="123"/>
      <c r="C1988" s="125">
        <v>498.60000000004499</v>
      </c>
      <c r="D1988" s="120">
        <f>FORECAST(C1988,INDEX($B$2:$B$127,MATCH(C1988,$A$2:$A$127,1)-1):INDEX($B$2:$B$127,MATCH(C1988,$A$2:$A$127,1)+1),INDEX($A$2:$A$127,MATCH(C1988,$A$2:$A$127,1)-1):INDEX($A$2:$A$127,MATCH(C1988,$A$2:$A$127,1)+1))</f>
        <v>6.5673195193442974E-2</v>
      </c>
      <c r="E1988" s="135"/>
      <c r="H1988" s="122"/>
    </row>
    <row r="1989" spans="1:8" x14ac:dyDescent="0.2">
      <c r="A1989" s="123"/>
      <c r="B1989" s="123"/>
      <c r="C1989" s="125">
        <v>498.70000000004501</v>
      </c>
      <c r="D1989" s="120">
        <f>FORECAST(C1989,INDEX($B$2:$B$127,MATCH(C1989,$A$2:$A$127,1)-1):INDEX($B$2:$B$127,MATCH(C1989,$A$2:$A$127,1)+1),INDEX($A$2:$A$127,MATCH(C1989,$A$2:$A$127,1)-1):INDEX($A$2:$A$127,MATCH(C1989,$A$2:$A$127,1)+1))</f>
        <v>6.5640586497790809E-2</v>
      </c>
      <c r="E1989" s="124"/>
      <c r="H1989" s="122"/>
    </row>
    <row r="1990" spans="1:8" x14ac:dyDescent="0.2">
      <c r="A1990" s="123"/>
      <c r="B1990" s="123"/>
      <c r="C1990" s="125">
        <v>498.80000000004497</v>
      </c>
      <c r="D1990" s="120">
        <f>FORECAST(C1990,INDEX($B$2:$B$127,MATCH(C1990,$A$2:$A$127,1)-1):INDEX($B$2:$B$127,MATCH(C1990,$A$2:$A$127,1)+1),INDEX($A$2:$A$127,MATCH(C1990,$A$2:$A$127,1)-1):INDEX($A$2:$A$127,MATCH(C1990,$A$2:$A$127,1)+1))</f>
        <v>6.5607977802138673E-2</v>
      </c>
      <c r="E1990" s="135"/>
      <c r="H1990" s="122"/>
    </row>
    <row r="1991" spans="1:8" x14ac:dyDescent="0.2">
      <c r="A1991" s="123"/>
      <c r="B1991" s="123"/>
      <c r="C1991" s="125">
        <v>498.900000000045</v>
      </c>
      <c r="D1991" s="120">
        <f>FORECAST(C1991,INDEX($B$2:$B$127,MATCH(C1991,$A$2:$A$127,1)-1):INDEX($B$2:$B$127,MATCH(C1991,$A$2:$A$127,1)+1),INDEX($A$2:$A$127,MATCH(C1991,$A$2:$A$127,1)-1):INDEX($A$2:$A$127,MATCH(C1991,$A$2:$A$127,1)+1))</f>
        <v>6.5575369106486509E-2</v>
      </c>
      <c r="E1991" s="124"/>
      <c r="H1991" s="122"/>
    </row>
    <row r="1992" spans="1:8" x14ac:dyDescent="0.2">
      <c r="A1992" s="123"/>
      <c r="B1992" s="123"/>
      <c r="C1992" s="125">
        <v>499.00000000004502</v>
      </c>
      <c r="D1992" s="120">
        <f>FORECAST(C1992,INDEX($B$2:$B$127,MATCH(C1992,$A$2:$A$127,1)-1):INDEX($B$2:$B$127,MATCH(C1992,$A$2:$A$127,1)+1),INDEX($A$2:$A$127,MATCH(C1992,$A$2:$A$127,1)-1):INDEX($A$2:$A$127,MATCH(C1992,$A$2:$A$127,1)+1))</f>
        <v>6.5542760410834344E-2</v>
      </c>
      <c r="E1992" s="135"/>
      <c r="H1992" s="122"/>
    </row>
    <row r="1993" spans="1:8" x14ac:dyDescent="0.2">
      <c r="A1993" s="123"/>
      <c r="B1993" s="123"/>
      <c r="C1993" s="125">
        <v>499.10000000004499</v>
      </c>
      <c r="D1993" s="120">
        <f>FORECAST(C1993,INDEX($B$2:$B$127,MATCH(C1993,$A$2:$A$127,1)-1):INDEX($B$2:$B$127,MATCH(C1993,$A$2:$A$127,1)+1),INDEX($A$2:$A$127,MATCH(C1993,$A$2:$A$127,1)-1):INDEX($A$2:$A$127,MATCH(C1993,$A$2:$A$127,1)+1))</f>
        <v>6.5510151715182208E-2</v>
      </c>
      <c r="E1993" s="124"/>
      <c r="H1993" s="122"/>
    </row>
    <row r="1994" spans="1:8" x14ac:dyDescent="0.2">
      <c r="A1994" s="123"/>
      <c r="B1994" s="123"/>
      <c r="C1994" s="125">
        <v>499.20000000004501</v>
      </c>
      <c r="D1994" s="120">
        <f>FORECAST(C1994,INDEX($B$2:$B$127,MATCH(C1994,$A$2:$A$127,1)-1):INDEX($B$2:$B$127,MATCH(C1994,$A$2:$A$127,1)+1),INDEX($A$2:$A$127,MATCH(C1994,$A$2:$A$127,1)-1):INDEX($A$2:$A$127,MATCH(C1994,$A$2:$A$127,1)+1))</f>
        <v>6.5477543019530016E-2</v>
      </c>
      <c r="E1994" s="135"/>
      <c r="H1994" s="122"/>
    </row>
    <row r="1995" spans="1:8" x14ac:dyDescent="0.2">
      <c r="A1995" s="123"/>
      <c r="B1995" s="123"/>
      <c r="C1995" s="125">
        <v>499.30000000004497</v>
      </c>
      <c r="D1995" s="120">
        <f>FORECAST(C1995,INDEX($B$2:$B$127,MATCH(C1995,$A$2:$A$127,1)-1):INDEX($B$2:$B$127,MATCH(C1995,$A$2:$A$127,1)+1),INDEX($A$2:$A$127,MATCH(C1995,$A$2:$A$127,1)-1):INDEX($A$2:$A$127,MATCH(C1995,$A$2:$A$127,1)+1))</f>
        <v>6.5444934323877879E-2</v>
      </c>
      <c r="E1995" s="124"/>
      <c r="H1995" s="122"/>
    </row>
    <row r="1996" spans="1:8" x14ac:dyDescent="0.2">
      <c r="A1996" s="123"/>
      <c r="B1996" s="123"/>
      <c r="C1996" s="125">
        <v>499.400000000045</v>
      </c>
      <c r="D1996" s="120">
        <f>FORECAST(C1996,INDEX($B$2:$B$127,MATCH(C1996,$A$2:$A$127,1)-1):INDEX($B$2:$B$127,MATCH(C1996,$A$2:$A$127,1)+1),INDEX($A$2:$A$127,MATCH(C1996,$A$2:$A$127,1)-1):INDEX($A$2:$A$127,MATCH(C1996,$A$2:$A$127,1)+1))</f>
        <v>6.5412325628225715E-2</v>
      </c>
      <c r="E1996" s="135"/>
      <c r="H1996" s="122"/>
    </row>
    <row r="1997" spans="1:8" x14ac:dyDescent="0.2">
      <c r="A1997" s="123"/>
      <c r="B1997" s="123"/>
      <c r="C1997" s="125">
        <v>499.50000000004502</v>
      </c>
      <c r="D1997" s="120">
        <f>FORECAST(C1997,INDEX($B$2:$B$127,MATCH(C1997,$A$2:$A$127,1)-1):INDEX($B$2:$B$127,MATCH(C1997,$A$2:$A$127,1)+1),INDEX($A$2:$A$127,MATCH(C1997,$A$2:$A$127,1)-1):INDEX($A$2:$A$127,MATCH(C1997,$A$2:$A$127,1)+1))</f>
        <v>6.5379716932573551E-2</v>
      </c>
      <c r="E1997" s="124"/>
      <c r="H1997" s="122"/>
    </row>
    <row r="1998" spans="1:8" x14ac:dyDescent="0.2">
      <c r="A1998" s="123"/>
      <c r="B1998" s="123"/>
      <c r="C1998" s="125">
        <v>499.60000000004499</v>
      </c>
      <c r="D1998" s="120">
        <f>FORECAST(C1998,INDEX($B$2:$B$127,MATCH(C1998,$A$2:$A$127,1)-1):INDEX($B$2:$B$127,MATCH(C1998,$A$2:$A$127,1)+1),INDEX($A$2:$A$127,MATCH(C1998,$A$2:$A$127,1)-1):INDEX($A$2:$A$127,MATCH(C1998,$A$2:$A$127,1)+1))</f>
        <v>6.5347108236921414E-2</v>
      </c>
      <c r="E1998" s="135"/>
      <c r="H1998" s="122"/>
    </row>
    <row r="1999" spans="1:8" x14ac:dyDescent="0.2">
      <c r="A1999" s="123"/>
      <c r="B1999" s="123"/>
      <c r="C1999" s="125">
        <v>499.70000000004501</v>
      </c>
      <c r="D1999" s="120">
        <f>FORECAST(C1999,INDEX($B$2:$B$127,MATCH(C1999,$A$2:$A$127,1)-1):INDEX($B$2:$B$127,MATCH(C1999,$A$2:$A$127,1)+1),INDEX($A$2:$A$127,MATCH(C1999,$A$2:$A$127,1)-1):INDEX($A$2:$A$127,MATCH(C1999,$A$2:$A$127,1)+1))</f>
        <v>6.531449954126925E-2</v>
      </c>
      <c r="E1999" s="124"/>
      <c r="H1999" s="122"/>
    </row>
    <row r="2000" spans="1:8" x14ac:dyDescent="0.2">
      <c r="A2000" s="123"/>
      <c r="B2000" s="123"/>
      <c r="C2000" s="125">
        <v>499.80000000004497</v>
      </c>
      <c r="D2000" s="120">
        <f>FORECAST(C2000,INDEX($B$2:$B$127,MATCH(C2000,$A$2:$A$127,1)-1):INDEX($B$2:$B$127,MATCH(C2000,$A$2:$A$127,1)+1),INDEX($A$2:$A$127,MATCH(C2000,$A$2:$A$127,1)-1):INDEX($A$2:$A$127,MATCH(C2000,$A$2:$A$127,1)+1))</f>
        <v>6.5281890845617085E-2</v>
      </c>
      <c r="E2000" s="135"/>
      <c r="H2000" s="122"/>
    </row>
    <row r="2001" spans="1:8" x14ac:dyDescent="0.2">
      <c r="A2001" s="123"/>
      <c r="B2001" s="123"/>
      <c r="C2001" s="125">
        <v>499.900000000045</v>
      </c>
      <c r="D2001" s="120">
        <f>FORECAST(C2001,INDEX($B$2:$B$127,MATCH(C2001,$A$2:$A$127,1)-1):INDEX($B$2:$B$127,MATCH(C2001,$A$2:$A$127,1)+1),INDEX($A$2:$A$127,MATCH(C2001,$A$2:$A$127,1)-1):INDEX($A$2:$A$127,MATCH(C2001,$A$2:$A$127,1)+1))</f>
        <v>6.5249282149964921E-2</v>
      </c>
      <c r="E2001" s="124"/>
      <c r="H2001" s="122"/>
    </row>
    <row r="2002" spans="1:8" x14ac:dyDescent="0.2">
      <c r="A2002" s="123"/>
      <c r="B2002" s="123"/>
      <c r="C2002" s="125">
        <v>500.00000000004502</v>
      </c>
      <c r="D2002" s="120">
        <f>FORECAST(C2002,INDEX($B$2:$B$127,MATCH(C2002,$A$2:$A$127,1)-1):INDEX($B$2:$B$127,MATCH(C2002,$A$2:$A$127,1)+1),INDEX($A$2:$A$127,MATCH(C2002,$A$2:$A$127,1)-1):INDEX($A$2:$A$127,MATCH(C2002,$A$2:$A$127,1)+1))</f>
        <v>6.5216673454312757E-2</v>
      </c>
      <c r="E2002" s="135"/>
      <c r="H2002" s="122"/>
    </row>
    <row r="2003" spans="1:8" x14ac:dyDescent="0.2">
      <c r="A2003" s="123"/>
      <c r="B2003" s="123"/>
      <c r="C2003" s="125">
        <v>500.10000000004499</v>
      </c>
      <c r="D2003" s="120">
        <f>FORECAST(C2003,INDEX($B$2:$B$127,MATCH(C2003,$A$2:$A$127,1)-1):INDEX($B$2:$B$127,MATCH(C2003,$A$2:$A$127,1)+1),INDEX($A$2:$A$127,MATCH(C2003,$A$2:$A$127,1)-1):INDEX($A$2:$A$127,MATCH(C2003,$A$2:$A$127,1)+1))</f>
        <v>6.518406475866062E-2</v>
      </c>
      <c r="E2003" s="124"/>
      <c r="H2003" s="122"/>
    </row>
    <row r="2004" spans="1:8" x14ac:dyDescent="0.2">
      <c r="A2004" s="123"/>
      <c r="B2004" s="123"/>
      <c r="C2004" s="125">
        <v>500.20000000004501</v>
      </c>
      <c r="D2004" s="120">
        <f>FORECAST(C2004,INDEX($B$2:$B$127,MATCH(C2004,$A$2:$A$127,1)-1):INDEX($B$2:$B$127,MATCH(C2004,$A$2:$A$127,1)+1),INDEX($A$2:$A$127,MATCH(C2004,$A$2:$A$127,1)-1):INDEX($A$2:$A$127,MATCH(C2004,$A$2:$A$127,1)+1))</f>
        <v>6.5151456063008456E-2</v>
      </c>
      <c r="E2004" s="135"/>
      <c r="H2004" s="122"/>
    </row>
    <row r="2005" spans="1:8" x14ac:dyDescent="0.2">
      <c r="A2005" s="123"/>
      <c r="B2005" s="123"/>
      <c r="C2005" s="125">
        <v>500.30000000004497</v>
      </c>
      <c r="D2005" s="120">
        <f>FORECAST(C2005,INDEX($B$2:$B$127,MATCH(C2005,$A$2:$A$127,1)-1):INDEX($B$2:$B$127,MATCH(C2005,$A$2:$A$127,1)+1),INDEX($A$2:$A$127,MATCH(C2005,$A$2:$A$127,1)-1):INDEX($A$2:$A$127,MATCH(C2005,$A$2:$A$127,1)+1))</f>
        <v>6.5118847367356292E-2</v>
      </c>
      <c r="E2005" s="124"/>
      <c r="H2005" s="122"/>
    </row>
    <row r="2006" spans="1:8" x14ac:dyDescent="0.2">
      <c r="A2006" s="123"/>
      <c r="B2006" s="123"/>
      <c r="C2006" s="125">
        <v>500.400000000045</v>
      </c>
      <c r="D2006" s="120">
        <f>FORECAST(C2006,INDEX($B$2:$B$127,MATCH(C2006,$A$2:$A$127,1)-1):INDEX($B$2:$B$127,MATCH(C2006,$A$2:$A$127,1)+1),INDEX($A$2:$A$127,MATCH(C2006,$A$2:$A$127,1)-1):INDEX($A$2:$A$127,MATCH(C2006,$A$2:$A$127,1)+1))</f>
        <v>6.5086238671704127E-2</v>
      </c>
      <c r="E2006" s="135"/>
      <c r="H2006" s="122"/>
    </row>
    <row r="2007" spans="1:8" x14ac:dyDescent="0.2">
      <c r="A2007" s="123"/>
      <c r="B2007" s="123"/>
      <c r="C2007" s="125">
        <v>500.50000000004502</v>
      </c>
      <c r="D2007" s="120">
        <f>FORECAST(C2007,INDEX($B$2:$B$127,MATCH(C2007,$A$2:$A$127,1)-1):INDEX($B$2:$B$127,MATCH(C2007,$A$2:$A$127,1)+1),INDEX($A$2:$A$127,MATCH(C2007,$A$2:$A$127,1)-1):INDEX($A$2:$A$127,MATCH(C2007,$A$2:$A$127,1)+1))</f>
        <v>6.5053629976051963E-2</v>
      </c>
      <c r="E2007" s="124"/>
      <c r="H2007" s="122"/>
    </row>
    <row r="2008" spans="1:8" x14ac:dyDescent="0.2">
      <c r="A2008" s="123"/>
      <c r="B2008" s="123"/>
      <c r="C2008" s="125"/>
      <c r="E2008" s="135"/>
      <c r="H2008" s="122"/>
    </row>
    <row r="2009" spans="1:8" x14ac:dyDescent="0.2">
      <c r="A2009" s="123"/>
      <c r="B2009" s="123"/>
      <c r="C2009" s="125"/>
      <c r="E2009" s="124"/>
      <c r="H2009" s="122"/>
    </row>
    <row r="2010" spans="1:8" x14ac:dyDescent="0.2">
      <c r="A2010" s="123"/>
      <c r="B2010" s="123"/>
      <c r="C2010" s="125"/>
      <c r="E2010" s="135"/>
      <c r="H2010" s="122"/>
    </row>
    <row r="2011" spans="1:8" x14ac:dyDescent="0.2">
      <c r="A2011" s="123"/>
      <c r="B2011" s="123"/>
      <c r="C2011" s="125"/>
      <c r="E2011" s="124"/>
      <c r="H2011" s="122"/>
    </row>
    <row r="2012" spans="1:8" x14ac:dyDescent="0.2">
      <c r="A2012" s="123"/>
      <c r="B2012" s="123"/>
      <c r="C2012" s="125"/>
      <c r="E2012" s="135"/>
      <c r="H2012" s="122"/>
    </row>
    <row r="2013" spans="1:8" x14ac:dyDescent="0.2">
      <c r="A2013" s="123"/>
      <c r="B2013" s="123"/>
      <c r="C2013" s="125"/>
      <c r="E2013" s="124"/>
      <c r="H2013" s="122"/>
    </row>
    <row r="2014" spans="1:8" x14ac:dyDescent="0.2">
      <c r="A2014" s="123"/>
      <c r="B2014" s="123"/>
      <c r="C2014" s="125"/>
      <c r="E2014" s="135"/>
      <c r="H2014" s="122"/>
    </row>
    <row r="2015" spans="1:8" x14ac:dyDescent="0.2">
      <c r="A2015" s="123"/>
      <c r="B2015" s="123"/>
      <c r="C2015" s="125"/>
      <c r="E2015" s="124"/>
      <c r="H2015" s="122"/>
    </row>
    <row r="2016" spans="1:8" x14ac:dyDescent="0.2">
      <c r="A2016" s="123"/>
      <c r="B2016" s="123"/>
      <c r="C2016" s="125"/>
      <c r="E2016" s="135"/>
      <c r="H2016" s="122"/>
    </row>
    <row r="2017" spans="1:8" x14ac:dyDescent="0.2">
      <c r="A2017" s="123"/>
      <c r="B2017" s="123"/>
      <c r="C2017" s="125"/>
      <c r="E2017" s="124"/>
      <c r="H2017" s="122"/>
    </row>
    <row r="2018" spans="1:8" x14ac:dyDescent="0.2">
      <c r="A2018" s="123"/>
      <c r="B2018" s="123"/>
      <c r="C2018" s="125"/>
      <c r="E2018" s="135"/>
      <c r="H2018" s="122"/>
    </row>
    <row r="2019" spans="1:8" x14ac:dyDescent="0.2">
      <c r="A2019" s="123"/>
      <c r="B2019" s="123"/>
      <c r="C2019" s="125"/>
      <c r="E2019" s="124"/>
      <c r="H2019" s="122"/>
    </row>
    <row r="2020" spans="1:8" x14ac:dyDescent="0.2">
      <c r="A2020" s="123"/>
      <c r="B2020" s="123"/>
      <c r="C2020" s="125"/>
      <c r="E2020" s="135"/>
      <c r="H2020" s="122"/>
    </row>
    <row r="2021" spans="1:8" x14ac:dyDescent="0.2">
      <c r="A2021" s="123"/>
      <c r="B2021" s="123"/>
      <c r="C2021" s="125"/>
      <c r="E2021" s="124"/>
      <c r="H2021" s="122"/>
    </row>
    <row r="2022" spans="1:8" x14ac:dyDescent="0.2">
      <c r="A2022" s="123"/>
      <c r="B2022" s="123"/>
      <c r="C2022" s="125"/>
      <c r="E2022" s="135"/>
      <c r="H2022" s="122"/>
    </row>
    <row r="2023" spans="1:8" x14ac:dyDescent="0.2">
      <c r="A2023" s="123"/>
      <c r="B2023" s="123"/>
      <c r="C2023" s="125"/>
      <c r="E2023" s="124"/>
      <c r="H2023" s="122"/>
    </row>
    <row r="2024" spans="1:8" x14ac:dyDescent="0.2">
      <c r="A2024" s="123"/>
      <c r="B2024" s="123"/>
      <c r="C2024" s="125"/>
      <c r="E2024" s="135"/>
      <c r="H2024" s="122"/>
    </row>
    <row r="2025" spans="1:8" x14ac:dyDescent="0.2">
      <c r="A2025" s="123"/>
      <c r="B2025" s="123"/>
      <c r="C2025" s="125"/>
      <c r="E2025" s="124"/>
      <c r="H2025" s="122"/>
    </row>
    <row r="2026" spans="1:8" x14ac:dyDescent="0.2">
      <c r="A2026" s="123"/>
      <c r="B2026" s="123"/>
      <c r="C2026" s="125"/>
      <c r="E2026" s="135"/>
      <c r="H2026" s="122"/>
    </row>
    <row r="2027" spans="1:8" x14ac:dyDescent="0.2">
      <c r="A2027" s="123"/>
      <c r="B2027" s="123"/>
      <c r="C2027" s="125"/>
      <c r="E2027" s="124"/>
      <c r="H2027" s="122"/>
    </row>
    <row r="2028" spans="1:8" x14ac:dyDescent="0.2">
      <c r="A2028" s="123"/>
      <c r="B2028" s="123"/>
      <c r="C2028" s="125"/>
      <c r="E2028" s="135"/>
      <c r="H2028" s="122"/>
    </row>
    <row r="2029" spans="1:8" x14ac:dyDescent="0.2">
      <c r="A2029" s="123"/>
      <c r="B2029" s="123"/>
      <c r="C2029" s="125"/>
      <c r="E2029" s="124"/>
      <c r="H2029" s="122"/>
    </row>
    <row r="2030" spans="1:8" x14ac:dyDescent="0.2">
      <c r="A2030" s="123"/>
      <c r="B2030" s="123"/>
      <c r="C2030" s="125"/>
      <c r="E2030" s="135"/>
      <c r="H2030" s="122"/>
    </row>
    <row r="2031" spans="1:8" x14ac:dyDescent="0.2">
      <c r="A2031" s="123"/>
      <c r="B2031" s="123"/>
      <c r="C2031" s="125"/>
      <c r="E2031" s="124"/>
      <c r="H2031" s="122"/>
    </row>
    <row r="2032" spans="1:8" x14ac:dyDescent="0.2">
      <c r="A2032" s="123"/>
      <c r="B2032" s="123"/>
      <c r="C2032" s="125"/>
      <c r="E2032" s="135"/>
      <c r="H2032" s="122"/>
    </row>
    <row r="2033" spans="1:8" x14ac:dyDescent="0.2">
      <c r="A2033" s="123"/>
      <c r="B2033" s="123"/>
      <c r="C2033" s="125"/>
      <c r="E2033" s="124"/>
      <c r="H2033" s="122"/>
    </row>
    <row r="2034" spans="1:8" x14ac:dyDescent="0.2">
      <c r="A2034" s="123"/>
      <c r="B2034" s="123"/>
      <c r="C2034" s="125"/>
      <c r="E2034" s="135"/>
      <c r="H2034" s="122"/>
    </row>
    <row r="2035" spans="1:8" x14ac:dyDescent="0.2">
      <c r="A2035" s="123"/>
      <c r="B2035" s="123"/>
      <c r="C2035" s="125"/>
      <c r="E2035" s="124"/>
      <c r="H2035" s="122"/>
    </row>
    <row r="2036" spans="1:8" x14ac:dyDescent="0.2">
      <c r="A2036" s="123"/>
      <c r="B2036" s="123"/>
      <c r="C2036" s="125"/>
      <c r="E2036" s="135"/>
      <c r="H2036" s="122"/>
    </row>
    <row r="2037" spans="1:8" x14ac:dyDescent="0.2">
      <c r="A2037" s="123"/>
      <c r="B2037" s="123"/>
      <c r="C2037" s="125"/>
      <c r="E2037" s="124"/>
      <c r="H2037" s="122"/>
    </row>
    <row r="2038" spans="1:8" x14ac:dyDescent="0.2">
      <c r="A2038" s="123"/>
      <c r="B2038" s="123"/>
      <c r="C2038" s="125"/>
      <c r="E2038" s="135"/>
      <c r="H2038" s="122"/>
    </row>
    <row r="2039" spans="1:8" x14ac:dyDescent="0.2">
      <c r="A2039" s="123"/>
      <c r="B2039" s="123"/>
      <c r="C2039" s="125"/>
      <c r="E2039" s="124"/>
      <c r="H2039" s="122"/>
    </row>
    <row r="2040" spans="1:8" x14ac:dyDescent="0.2">
      <c r="A2040" s="123"/>
      <c r="B2040" s="123"/>
      <c r="C2040" s="125"/>
      <c r="E2040" s="135"/>
      <c r="H2040" s="122"/>
    </row>
    <row r="2041" spans="1:8" x14ac:dyDescent="0.2">
      <c r="A2041" s="123"/>
      <c r="B2041" s="123"/>
      <c r="C2041" s="125"/>
      <c r="E2041" s="124"/>
      <c r="H2041" s="122"/>
    </row>
    <row r="2042" spans="1:8" x14ac:dyDescent="0.2">
      <c r="A2042" s="123"/>
      <c r="B2042" s="123"/>
      <c r="C2042" s="125"/>
      <c r="E2042" s="135"/>
      <c r="H2042" s="122"/>
    </row>
    <row r="2043" spans="1:8" x14ac:dyDescent="0.2">
      <c r="A2043" s="123"/>
      <c r="B2043" s="123"/>
      <c r="C2043" s="125"/>
      <c r="E2043" s="124"/>
      <c r="H2043" s="122"/>
    </row>
    <row r="2044" spans="1:8" x14ac:dyDescent="0.2">
      <c r="A2044" s="123"/>
      <c r="B2044" s="123"/>
      <c r="C2044" s="125"/>
      <c r="E2044" s="135"/>
      <c r="H2044" s="122"/>
    </row>
    <row r="2045" spans="1:8" x14ac:dyDescent="0.2">
      <c r="A2045" s="123"/>
      <c r="B2045" s="123"/>
      <c r="C2045" s="125"/>
      <c r="E2045" s="124"/>
      <c r="H2045" s="122"/>
    </row>
    <row r="2046" spans="1:8" x14ac:dyDescent="0.2">
      <c r="A2046" s="123"/>
      <c r="B2046" s="123"/>
      <c r="C2046" s="125"/>
      <c r="E2046" s="135"/>
      <c r="H2046" s="122"/>
    </row>
    <row r="2047" spans="1:8" x14ac:dyDescent="0.2">
      <c r="A2047" s="123"/>
      <c r="B2047" s="123"/>
      <c r="C2047" s="125"/>
      <c r="E2047" s="124"/>
      <c r="H2047" s="122"/>
    </row>
    <row r="2048" spans="1:8" x14ac:dyDescent="0.2">
      <c r="A2048" s="123"/>
      <c r="B2048" s="123"/>
      <c r="C2048" s="125"/>
      <c r="E2048" s="135"/>
      <c r="H2048" s="122"/>
    </row>
    <row r="2049" spans="1:8" x14ac:dyDescent="0.2">
      <c r="A2049" s="123"/>
      <c r="B2049" s="123"/>
      <c r="C2049" s="125"/>
      <c r="E2049" s="124"/>
      <c r="H2049" s="122"/>
    </row>
    <row r="2050" spans="1:8" x14ac:dyDescent="0.2">
      <c r="A2050" s="123"/>
      <c r="B2050" s="123"/>
      <c r="C2050" s="125"/>
      <c r="E2050" s="135"/>
      <c r="H2050" s="122"/>
    </row>
    <row r="2051" spans="1:8" x14ac:dyDescent="0.2">
      <c r="A2051" s="123"/>
      <c r="B2051" s="123"/>
      <c r="C2051" s="125"/>
      <c r="E2051" s="124"/>
      <c r="H2051" s="122"/>
    </row>
    <row r="2052" spans="1:8" x14ac:dyDescent="0.2">
      <c r="A2052" s="123"/>
      <c r="B2052" s="123"/>
      <c r="C2052" s="125"/>
      <c r="E2052" s="135"/>
      <c r="H2052" s="122"/>
    </row>
    <row r="2053" spans="1:8" x14ac:dyDescent="0.2">
      <c r="A2053" s="123"/>
      <c r="B2053" s="123"/>
      <c r="C2053" s="125"/>
      <c r="E2053" s="124"/>
      <c r="H2053" s="122"/>
    </row>
    <row r="2054" spans="1:8" x14ac:dyDescent="0.2">
      <c r="A2054" s="123"/>
      <c r="B2054" s="123"/>
      <c r="C2054" s="125"/>
      <c r="E2054" s="135"/>
      <c r="H2054" s="122"/>
    </row>
    <row r="2055" spans="1:8" x14ac:dyDescent="0.2">
      <c r="A2055" s="123"/>
      <c r="B2055" s="123"/>
      <c r="C2055" s="125"/>
      <c r="E2055" s="124"/>
      <c r="H2055" s="122"/>
    </row>
    <row r="2056" spans="1:8" x14ac:dyDescent="0.2">
      <c r="A2056" s="123"/>
      <c r="B2056" s="123"/>
      <c r="C2056" s="125"/>
      <c r="E2056" s="135"/>
      <c r="H2056" s="122"/>
    </row>
    <row r="2057" spans="1:8" x14ac:dyDescent="0.2">
      <c r="A2057" s="123"/>
      <c r="B2057" s="123"/>
      <c r="C2057" s="125"/>
      <c r="E2057" s="124"/>
      <c r="H2057" s="122"/>
    </row>
    <row r="2058" spans="1:8" x14ac:dyDescent="0.2">
      <c r="A2058" s="123"/>
      <c r="B2058" s="123"/>
      <c r="C2058" s="125"/>
      <c r="E2058" s="135"/>
      <c r="H2058" s="122"/>
    </row>
    <row r="2059" spans="1:8" x14ac:dyDescent="0.2">
      <c r="A2059" s="123"/>
      <c r="B2059" s="123"/>
      <c r="C2059" s="125"/>
      <c r="E2059" s="124"/>
      <c r="H2059" s="122"/>
    </row>
    <row r="2060" spans="1:8" x14ac:dyDescent="0.2">
      <c r="A2060" s="123"/>
      <c r="B2060" s="123"/>
      <c r="C2060" s="125"/>
      <c r="E2060" s="135"/>
      <c r="H2060" s="122"/>
    </row>
    <row r="2061" spans="1:8" x14ac:dyDescent="0.2">
      <c r="A2061" s="123"/>
      <c r="B2061" s="123"/>
      <c r="C2061" s="125"/>
      <c r="E2061" s="124"/>
      <c r="H2061" s="122"/>
    </row>
    <row r="2062" spans="1:8" x14ac:dyDescent="0.2">
      <c r="A2062" s="123"/>
      <c r="B2062" s="123"/>
      <c r="C2062" s="125"/>
      <c r="E2062" s="135"/>
      <c r="H2062" s="122"/>
    </row>
    <row r="2063" spans="1:8" x14ac:dyDescent="0.2">
      <c r="A2063" s="123"/>
      <c r="B2063" s="123"/>
      <c r="C2063" s="125"/>
      <c r="E2063" s="124"/>
      <c r="H2063" s="122"/>
    </row>
    <row r="2064" spans="1:8" x14ac:dyDescent="0.2">
      <c r="A2064" s="123"/>
      <c r="B2064" s="123"/>
      <c r="C2064" s="125"/>
      <c r="E2064" s="135"/>
      <c r="H2064" s="122"/>
    </row>
    <row r="2065" spans="1:8" x14ac:dyDescent="0.2">
      <c r="A2065" s="123"/>
      <c r="B2065" s="123"/>
      <c r="C2065" s="125"/>
      <c r="E2065" s="124"/>
      <c r="H2065" s="122"/>
    </row>
    <row r="2066" spans="1:8" x14ac:dyDescent="0.2">
      <c r="A2066" s="123"/>
      <c r="B2066" s="123"/>
      <c r="C2066" s="125"/>
      <c r="E2066" s="135"/>
      <c r="H2066" s="122"/>
    </row>
    <row r="2067" spans="1:8" x14ac:dyDescent="0.2">
      <c r="A2067" s="123"/>
      <c r="B2067" s="123"/>
      <c r="C2067" s="125"/>
      <c r="E2067" s="124"/>
      <c r="H2067" s="122"/>
    </row>
    <row r="2068" spans="1:8" x14ac:dyDescent="0.2">
      <c r="A2068" s="123"/>
      <c r="B2068" s="123"/>
      <c r="C2068" s="125"/>
      <c r="E2068" s="135"/>
      <c r="H2068" s="122"/>
    </row>
    <row r="2069" spans="1:8" x14ac:dyDescent="0.2">
      <c r="A2069" s="123"/>
      <c r="B2069" s="123"/>
      <c r="C2069" s="125"/>
      <c r="E2069" s="124"/>
      <c r="H2069" s="122"/>
    </row>
    <row r="2070" spans="1:8" x14ac:dyDescent="0.2">
      <c r="C2070" s="125"/>
      <c r="E2070" s="135"/>
    </row>
    <row r="2071" spans="1:8" x14ac:dyDescent="0.2">
      <c r="C2071" s="125"/>
      <c r="E2071" s="124"/>
    </row>
    <row r="2072" spans="1:8" x14ac:dyDescent="0.2">
      <c r="C2072" s="125"/>
      <c r="E2072" s="135"/>
    </row>
    <row r="2073" spans="1:8" x14ac:dyDescent="0.2">
      <c r="C2073" s="125"/>
      <c r="E2073" s="124"/>
    </row>
    <row r="2074" spans="1:8" x14ac:dyDescent="0.2">
      <c r="C2074" s="125"/>
      <c r="E2074" s="135"/>
    </row>
    <row r="2075" spans="1:8" x14ac:dyDescent="0.2">
      <c r="C2075" s="125"/>
      <c r="E2075" s="124"/>
    </row>
    <row r="2076" spans="1:8" x14ac:dyDescent="0.2">
      <c r="C2076" s="125"/>
      <c r="E2076" s="135"/>
    </row>
    <row r="2077" spans="1:8" x14ac:dyDescent="0.2">
      <c r="C2077" s="125"/>
      <c r="E2077" s="124"/>
    </row>
    <row r="2078" spans="1:8" x14ac:dyDescent="0.2">
      <c r="C2078" s="125"/>
      <c r="E2078" s="135"/>
    </row>
    <row r="2079" spans="1:8" x14ac:dyDescent="0.2">
      <c r="C2079" s="125"/>
      <c r="E2079" s="124"/>
    </row>
    <row r="2080" spans="1:8" x14ac:dyDescent="0.2">
      <c r="C2080" s="125"/>
      <c r="E2080" s="135"/>
    </row>
    <row r="2081" spans="3:5" x14ac:dyDescent="0.2">
      <c r="C2081" s="125"/>
      <c r="E2081" s="124"/>
    </row>
    <row r="2082" spans="3:5" x14ac:dyDescent="0.2">
      <c r="C2082" s="125"/>
      <c r="E2082" s="135"/>
    </row>
    <row r="2083" spans="3:5" x14ac:dyDescent="0.2">
      <c r="C2083" s="125"/>
      <c r="E2083" s="124"/>
    </row>
    <row r="2084" spans="3:5" x14ac:dyDescent="0.2">
      <c r="C2084" s="125"/>
      <c r="E2084" s="135"/>
    </row>
    <row r="2085" spans="3:5" x14ac:dyDescent="0.2">
      <c r="C2085" s="125"/>
      <c r="E2085" s="124"/>
    </row>
    <row r="2086" spans="3:5" x14ac:dyDescent="0.2">
      <c r="C2086" s="125"/>
      <c r="E2086" s="135"/>
    </row>
    <row r="2087" spans="3:5" x14ac:dyDescent="0.2">
      <c r="C2087" s="125"/>
      <c r="E2087" s="124"/>
    </row>
    <row r="2088" spans="3:5" x14ac:dyDescent="0.2">
      <c r="C2088" s="125"/>
      <c r="E2088" s="135"/>
    </row>
    <row r="2089" spans="3:5" x14ac:dyDescent="0.2">
      <c r="C2089" s="125"/>
      <c r="E2089" s="124"/>
    </row>
    <row r="2090" spans="3:5" x14ac:dyDescent="0.2">
      <c r="C2090" s="125"/>
      <c r="E2090" s="135"/>
    </row>
    <row r="2091" spans="3:5" x14ac:dyDescent="0.2">
      <c r="C2091" s="125"/>
      <c r="E2091" s="124"/>
    </row>
    <row r="2092" spans="3:5" x14ac:dyDescent="0.2">
      <c r="C2092" s="125"/>
      <c r="E2092" s="135"/>
    </row>
    <row r="2093" spans="3:5" x14ac:dyDescent="0.2">
      <c r="C2093" s="125"/>
      <c r="E2093" s="124"/>
    </row>
    <row r="2094" spans="3:5" x14ac:dyDescent="0.2">
      <c r="C2094" s="125"/>
      <c r="E2094" s="135"/>
    </row>
    <row r="2095" spans="3:5" x14ac:dyDescent="0.2">
      <c r="C2095" s="125"/>
      <c r="E2095" s="124"/>
    </row>
    <row r="2096" spans="3:5" x14ac:dyDescent="0.2">
      <c r="C2096" s="125"/>
      <c r="E2096" s="135"/>
    </row>
    <row r="2097" spans="3:5" x14ac:dyDescent="0.2">
      <c r="C2097" s="125"/>
      <c r="E2097" s="124"/>
    </row>
    <row r="2098" spans="3:5" x14ac:dyDescent="0.2">
      <c r="C2098" s="125"/>
      <c r="E2098" s="135"/>
    </row>
    <row r="2099" spans="3:5" x14ac:dyDescent="0.2">
      <c r="C2099" s="125"/>
      <c r="E2099" s="124"/>
    </row>
    <row r="2100" spans="3:5" x14ac:dyDescent="0.2">
      <c r="C2100" s="125"/>
      <c r="E2100" s="135"/>
    </row>
    <row r="2101" spans="3:5" x14ac:dyDescent="0.2">
      <c r="C2101" s="125"/>
      <c r="E2101" s="124"/>
    </row>
    <row r="2102" spans="3:5" x14ac:dyDescent="0.2">
      <c r="C2102" s="125"/>
      <c r="E2102" s="135"/>
    </row>
    <row r="2103" spans="3:5" x14ac:dyDescent="0.2">
      <c r="C2103" s="125"/>
      <c r="E2103" s="124"/>
    </row>
    <row r="2104" spans="3:5" x14ac:dyDescent="0.2">
      <c r="C2104" s="125"/>
      <c r="E2104" s="135"/>
    </row>
    <row r="2105" spans="3:5" x14ac:dyDescent="0.2">
      <c r="C2105" s="125"/>
      <c r="E2105" s="124"/>
    </row>
    <row r="2106" spans="3:5" x14ac:dyDescent="0.2">
      <c r="C2106" s="125"/>
      <c r="E2106" s="135"/>
    </row>
    <row r="2107" spans="3:5" x14ac:dyDescent="0.2">
      <c r="C2107" s="125"/>
      <c r="E2107" s="124"/>
    </row>
    <row r="2108" spans="3:5" x14ac:dyDescent="0.2">
      <c r="C2108" s="125"/>
      <c r="E2108" s="135"/>
    </row>
    <row r="2109" spans="3:5" x14ac:dyDescent="0.2">
      <c r="C2109" s="125"/>
      <c r="E2109" s="124"/>
    </row>
    <row r="2110" spans="3:5" x14ac:dyDescent="0.2">
      <c r="C2110" s="125"/>
      <c r="E2110" s="135"/>
    </row>
    <row r="2111" spans="3:5" x14ac:dyDescent="0.2">
      <c r="C2111" s="125"/>
      <c r="E2111" s="124"/>
    </row>
    <row r="2112" spans="3:5" x14ac:dyDescent="0.2">
      <c r="C2112" s="125"/>
      <c r="E2112" s="135"/>
    </row>
    <row r="2113" spans="3:5" x14ac:dyDescent="0.2">
      <c r="C2113" s="125"/>
      <c r="E2113" s="124"/>
    </row>
    <row r="2114" spans="3:5" x14ac:dyDescent="0.2">
      <c r="C2114" s="125"/>
      <c r="E2114" s="135"/>
    </row>
    <row r="2115" spans="3:5" x14ac:dyDescent="0.2">
      <c r="C2115" s="125"/>
      <c r="E2115" s="124"/>
    </row>
    <row r="2116" spans="3:5" x14ac:dyDescent="0.2">
      <c r="C2116" s="125"/>
      <c r="E2116" s="135"/>
    </row>
    <row r="2117" spans="3:5" x14ac:dyDescent="0.2">
      <c r="C2117" s="125"/>
      <c r="E2117" s="124"/>
    </row>
    <row r="2118" spans="3:5" x14ac:dyDescent="0.2">
      <c r="C2118" s="125"/>
      <c r="E2118" s="135"/>
    </row>
    <row r="2119" spans="3:5" x14ac:dyDescent="0.2">
      <c r="C2119" s="125"/>
      <c r="E2119" s="124"/>
    </row>
    <row r="2120" spans="3:5" x14ac:dyDescent="0.2">
      <c r="C2120" s="125"/>
      <c r="E2120" s="135"/>
    </row>
    <row r="2121" spans="3:5" x14ac:dyDescent="0.2">
      <c r="C2121" s="125"/>
      <c r="E2121" s="124"/>
    </row>
    <row r="2122" spans="3:5" x14ac:dyDescent="0.2">
      <c r="C2122" s="125"/>
      <c r="E2122" s="135"/>
    </row>
    <row r="2123" spans="3:5" x14ac:dyDescent="0.2">
      <c r="C2123" s="125"/>
      <c r="E2123" s="124"/>
    </row>
    <row r="2124" spans="3:5" x14ac:dyDescent="0.2">
      <c r="C2124" s="125"/>
      <c r="E2124" s="135"/>
    </row>
    <row r="2125" spans="3:5" x14ac:dyDescent="0.2">
      <c r="C2125" s="125"/>
      <c r="E2125" s="124"/>
    </row>
    <row r="2126" spans="3:5" x14ac:dyDescent="0.2">
      <c r="C2126" s="125"/>
      <c r="E2126" s="135"/>
    </row>
    <row r="2127" spans="3:5" x14ac:dyDescent="0.2">
      <c r="C2127" s="125"/>
      <c r="E2127" s="124"/>
    </row>
    <row r="2128" spans="3:5" x14ac:dyDescent="0.2">
      <c r="C2128" s="125"/>
      <c r="E2128" s="135"/>
    </row>
    <row r="2129" spans="3:5" x14ac:dyDescent="0.2">
      <c r="C2129" s="125"/>
      <c r="E2129" s="124"/>
    </row>
    <row r="2130" spans="3:5" x14ac:dyDescent="0.2">
      <c r="C2130" s="125"/>
      <c r="E2130" s="135"/>
    </row>
    <row r="2131" spans="3:5" x14ac:dyDescent="0.2">
      <c r="C2131" s="125"/>
      <c r="E2131" s="124"/>
    </row>
    <row r="2132" spans="3:5" x14ac:dyDescent="0.2">
      <c r="C2132" s="125"/>
      <c r="E2132" s="135"/>
    </row>
    <row r="2133" spans="3:5" x14ac:dyDescent="0.2">
      <c r="C2133" s="125"/>
      <c r="E2133" s="124"/>
    </row>
    <row r="2134" spans="3:5" x14ac:dyDescent="0.2">
      <c r="C2134" s="125"/>
      <c r="E2134" s="135"/>
    </row>
    <row r="2135" spans="3:5" x14ac:dyDescent="0.2">
      <c r="C2135" s="125"/>
      <c r="E2135" s="124"/>
    </row>
    <row r="2136" spans="3:5" x14ac:dyDescent="0.2">
      <c r="C2136" s="125"/>
      <c r="E2136" s="135"/>
    </row>
    <row r="2137" spans="3:5" x14ac:dyDescent="0.2">
      <c r="C2137" s="125"/>
      <c r="E2137" s="124"/>
    </row>
    <row r="2138" spans="3:5" x14ac:dyDescent="0.2">
      <c r="C2138" s="125"/>
      <c r="E2138" s="135"/>
    </row>
    <row r="2139" spans="3:5" x14ac:dyDescent="0.2">
      <c r="C2139" s="125"/>
      <c r="E2139" s="124"/>
    </row>
    <row r="2140" spans="3:5" x14ac:dyDescent="0.2">
      <c r="C2140" s="125"/>
      <c r="E2140" s="135"/>
    </row>
    <row r="2141" spans="3:5" x14ac:dyDescent="0.2">
      <c r="C2141" s="125"/>
      <c r="E2141" s="124"/>
    </row>
    <row r="2142" spans="3:5" x14ac:dyDescent="0.2">
      <c r="C2142" s="125"/>
      <c r="E2142" s="135"/>
    </row>
    <row r="2143" spans="3:5" x14ac:dyDescent="0.2">
      <c r="C2143" s="125"/>
      <c r="E2143" s="124"/>
    </row>
    <row r="2144" spans="3:5" x14ac:dyDescent="0.2">
      <c r="C2144" s="125"/>
      <c r="E2144" s="135"/>
    </row>
    <row r="2145" spans="3:5" x14ac:dyDescent="0.2">
      <c r="C2145" s="125"/>
      <c r="E2145" s="124"/>
    </row>
    <row r="2146" spans="3:5" x14ac:dyDescent="0.2">
      <c r="C2146" s="125"/>
      <c r="E2146" s="135"/>
    </row>
    <row r="2147" spans="3:5" x14ac:dyDescent="0.2">
      <c r="C2147" s="125"/>
      <c r="E2147" s="124"/>
    </row>
    <row r="2148" spans="3:5" x14ac:dyDescent="0.2">
      <c r="C2148" s="125"/>
      <c r="E2148" s="135"/>
    </row>
    <row r="2149" spans="3:5" x14ac:dyDescent="0.2">
      <c r="C2149" s="125"/>
      <c r="E2149" s="124"/>
    </row>
    <row r="2150" spans="3:5" x14ac:dyDescent="0.2">
      <c r="C2150" s="125"/>
      <c r="E2150" s="135"/>
    </row>
    <row r="2151" spans="3:5" x14ac:dyDescent="0.2">
      <c r="C2151" s="125"/>
      <c r="E2151" s="124"/>
    </row>
    <row r="2152" spans="3:5" x14ac:dyDescent="0.2">
      <c r="C2152" s="125"/>
      <c r="E2152" s="135"/>
    </row>
    <row r="2153" spans="3:5" x14ac:dyDescent="0.2">
      <c r="C2153" s="125"/>
      <c r="E2153" s="124"/>
    </row>
    <row r="2154" spans="3:5" x14ac:dyDescent="0.2">
      <c r="C2154" s="125"/>
      <c r="E2154" s="135"/>
    </row>
    <row r="2155" spans="3:5" x14ac:dyDescent="0.2">
      <c r="C2155" s="125"/>
      <c r="E2155" s="124"/>
    </row>
    <row r="2156" spans="3:5" x14ac:dyDescent="0.2">
      <c r="C2156" s="125"/>
      <c r="E2156" s="135"/>
    </row>
    <row r="2157" spans="3:5" x14ac:dyDescent="0.2">
      <c r="C2157" s="125"/>
      <c r="E2157" s="124"/>
    </row>
    <row r="2158" spans="3:5" x14ac:dyDescent="0.2">
      <c r="C2158" s="125"/>
      <c r="E2158" s="135"/>
    </row>
    <row r="2159" spans="3:5" x14ac:dyDescent="0.2">
      <c r="C2159" s="125"/>
      <c r="E2159" s="124"/>
    </row>
    <row r="2160" spans="3:5" x14ac:dyDescent="0.2">
      <c r="C2160" s="125"/>
      <c r="E2160" s="135"/>
    </row>
    <row r="2161" spans="3:5" x14ac:dyDescent="0.2">
      <c r="C2161" s="125"/>
      <c r="E2161" s="124"/>
    </row>
    <row r="2162" spans="3:5" x14ac:dyDescent="0.2">
      <c r="C2162" s="125"/>
      <c r="E2162" s="135"/>
    </row>
    <row r="2163" spans="3:5" x14ac:dyDescent="0.2">
      <c r="C2163" s="125"/>
      <c r="E2163" s="124"/>
    </row>
    <row r="2164" spans="3:5" x14ac:dyDescent="0.2">
      <c r="C2164" s="125"/>
      <c r="E2164" s="135"/>
    </row>
    <row r="2165" spans="3:5" x14ac:dyDescent="0.2">
      <c r="C2165" s="125"/>
      <c r="E2165" s="124"/>
    </row>
    <row r="2166" spans="3:5" x14ac:dyDescent="0.2">
      <c r="C2166" s="125"/>
      <c r="E2166" s="135"/>
    </row>
    <row r="2167" spans="3:5" x14ac:dyDescent="0.2">
      <c r="C2167" s="125"/>
      <c r="E2167" s="124"/>
    </row>
    <row r="2168" spans="3:5" x14ac:dyDescent="0.2">
      <c r="C2168" s="125"/>
      <c r="E2168" s="135"/>
    </row>
    <row r="2169" spans="3:5" x14ac:dyDescent="0.2">
      <c r="C2169" s="125"/>
      <c r="E2169" s="124"/>
    </row>
    <row r="2170" spans="3:5" x14ac:dyDescent="0.2">
      <c r="C2170" s="125"/>
      <c r="E2170" s="135"/>
    </row>
    <row r="2171" spans="3:5" x14ac:dyDescent="0.2">
      <c r="C2171" s="125"/>
      <c r="E2171" s="124"/>
    </row>
    <row r="2172" spans="3:5" x14ac:dyDescent="0.2">
      <c r="C2172" s="125"/>
      <c r="E2172" s="135"/>
    </row>
    <row r="2173" spans="3:5" x14ac:dyDescent="0.2">
      <c r="C2173" s="125"/>
      <c r="E2173" s="124"/>
    </row>
    <row r="2174" spans="3:5" x14ac:dyDescent="0.2">
      <c r="C2174" s="125"/>
      <c r="E2174" s="135"/>
    </row>
    <row r="2175" spans="3:5" x14ac:dyDescent="0.2">
      <c r="C2175" s="125"/>
      <c r="E2175" s="124"/>
    </row>
    <row r="2176" spans="3:5" x14ac:dyDescent="0.2">
      <c r="C2176" s="125"/>
      <c r="E2176" s="135"/>
    </row>
    <row r="2177" spans="3:5" x14ac:dyDescent="0.2">
      <c r="C2177" s="125"/>
      <c r="E2177" s="124"/>
    </row>
    <row r="2178" spans="3:5" x14ac:dyDescent="0.2">
      <c r="C2178" s="125"/>
      <c r="E2178" s="135"/>
    </row>
    <row r="2179" spans="3:5" x14ac:dyDescent="0.2">
      <c r="C2179" s="125"/>
      <c r="E2179" s="124"/>
    </row>
    <row r="2180" spans="3:5" x14ac:dyDescent="0.2">
      <c r="C2180" s="125"/>
      <c r="E2180" s="135"/>
    </row>
    <row r="2181" spans="3:5" x14ac:dyDescent="0.2">
      <c r="C2181" s="125"/>
      <c r="E2181" s="124"/>
    </row>
    <row r="2182" spans="3:5" x14ac:dyDescent="0.2">
      <c r="C2182" s="125"/>
      <c r="E2182" s="135"/>
    </row>
    <row r="2183" spans="3:5" x14ac:dyDescent="0.2">
      <c r="C2183" s="125"/>
      <c r="E2183" s="124"/>
    </row>
    <row r="2184" spans="3:5" x14ac:dyDescent="0.2">
      <c r="C2184" s="125"/>
      <c r="E2184" s="135"/>
    </row>
    <row r="2185" spans="3:5" x14ac:dyDescent="0.2">
      <c r="C2185" s="125"/>
      <c r="E2185" s="124"/>
    </row>
    <row r="2186" spans="3:5" x14ac:dyDescent="0.2">
      <c r="C2186" s="125"/>
      <c r="E2186" s="135"/>
    </row>
    <row r="2187" spans="3:5" x14ac:dyDescent="0.2">
      <c r="C2187" s="125"/>
      <c r="E2187" s="124"/>
    </row>
    <row r="2188" spans="3:5" x14ac:dyDescent="0.2">
      <c r="C2188" s="125"/>
      <c r="E2188" s="135"/>
    </row>
    <row r="2189" spans="3:5" x14ac:dyDescent="0.2">
      <c r="C2189" s="125"/>
      <c r="E2189" s="124"/>
    </row>
    <row r="2190" spans="3:5" x14ac:dyDescent="0.2">
      <c r="C2190" s="125"/>
      <c r="E2190" s="135"/>
    </row>
    <row r="2191" spans="3:5" x14ac:dyDescent="0.2">
      <c r="C2191" s="125"/>
      <c r="E2191" s="124"/>
    </row>
    <row r="2192" spans="3:5" x14ac:dyDescent="0.2">
      <c r="C2192" s="125"/>
      <c r="E2192" s="135"/>
    </row>
    <row r="2193" spans="3:5" x14ac:dyDescent="0.2">
      <c r="C2193" s="125"/>
      <c r="E2193" s="124"/>
    </row>
    <row r="2194" spans="3:5" x14ac:dyDescent="0.2">
      <c r="C2194" s="125"/>
      <c r="E2194" s="135"/>
    </row>
    <row r="2195" spans="3:5" x14ac:dyDescent="0.2">
      <c r="C2195" s="125"/>
      <c r="E2195" s="124"/>
    </row>
    <row r="2196" spans="3:5" x14ac:dyDescent="0.2">
      <c r="C2196" s="125"/>
      <c r="E2196" s="135"/>
    </row>
    <row r="2197" spans="3:5" x14ac:dyDescent="0.2">
      <c r="C2197" s="125"/>
      <c r="E2197" s="124"/>
    </row>
    <row r="2198" spans="3:5" x14ac:dyDescent="0.2">
      <c r="C2198" s="125"/>
      <c r="E2198" s="135"/>
    </row>
    <row r="2199" spans="3:5" x14ac:dyDescent="0.2">
      <c r="C2199" s="125"/>
      <c r="E2199" s="124"/>
    </row>
    <row r="2200" spans="3:5" x14ac:dyDescent="0.2">
      <c r="C2200" s="125"/>
      <c r="E2200" s="135"/>
    </row>
    <row r="2201" spans="3:5" x14ac:dyDescent="0.2">
      <c r="C2201" s="125"/>
      <c r="E2201" s="124"/>
    </row>
    <row r="2202" spans="3:5" x14ac:dyDescent="0.2">
      <c r="C2202" s="125"/>
      <c r="E2202" s="135"/>
    </row>
    <row r="2203" spans="3:5" x14ac:dyDescent="0.2">
      <c r="C2203" s="125"/>
      <c r="E2203" s="124"/>
    </row>
    <row r="2204" spans="3:5" x14ac:dyDescent="0.2">
      <c r="C2204" s="125"/>
      <c r="E2204" s="135"/>
    </row>
    <row r="2205" spans="3:5" x14ac:dyDescent="0.2">
      <c r="C2205" s="125"/>
      <c r="E2205" s="124"/>
    </row>
    <row r="2206" spans="3:5" x14ac:dyDescent="0.2">
      <c r="C2206" s="125"/>
      <c r="E2206" s="135"/>
    </row>
    <row r="2207" spans="3:5" x14ac:dyDescent="0.2">
      <c r="C2207" s="125"/>
      <c r="E2207" s="124"/>
    </row>
    <row r="2208" spans="3:5" x14ac:dyDescent="0.2">
      <c r="C2208" s="125"/>
      <c r="E2208" s="135"/>
    </row>
    <row r="2209" spans="3:5" x14ac:dyDescent="0.2">
      <c r="C2209" s="125"/>
      <c r="E2209" s="124"/>
    </row>
    <row r="2210" spans="3:5" x14ac:dyDescent="0.2">
      <c r="C2210" s="125"/>
      <c r="E2210" s="135"/>
    </row>
    <row r="2211" spans="3:5" x14ac:dyDescent="0.2">
      <c r="C2211" s="125"/>
      <c r="E2211" s="124"/>
    </row>
    <row r="2212" spans="3:5" x14ac:dyDescent="0.2">
      <c r="C2212" s="125"/>
      <c r="E2212" s="135"/>
    </row>
    <row r="2213" spans="3:5" x14ac:dyDescent="0.2">
      <c r="C2213" s="125"/>
      <c r="E2213" s="124"/>
    </row>
    <row r="2214" spans="3:5" x14ac:dyDescent="0.2">
      <c r="C2214" s="125"/>
      <c r="E2214" s="135"/>
    </row>
    <row r="2215" spans="3:5" x14ac:dyDescent="0.2">
      <c r="C2215" s="125"/>
      <c r="E2215" s="124"/>
    </row>
    <row r="2216" spans="3:5" x14ac:dyDescent="0.2">
      <c r="C2216" s="125"/>
      <c r="E2216" s="135"/>
    </row>
    <row r="2217" spans="3:5" x14ac:dyDescent="0.2">
      <c r="C2217" s="125"/>
      <c r="E2217" s="124"/>
    </row>
    <row r="2218" spans="3:5" x14ac:dyDescent="0.2">
      <c r="C2218" s="125"/>
      <c r="E2218" s="135"/>
    </row>
    <row r="2219" spans="3:5" x14ac:dyDescent="0.2">
      <c r="C2219" s="125"/>
      <c r="E2219" s="124"/>
    </row>
    <row r="2220" spans="3:5" x14ac:dyDescent="0.2">
      <c r="C2220" s="125"/>
      <c r="E2220" s="135"/>
    </row>
    <row r="2221" spans="3:5" x14ac:dyDescent="0.2">
      <c r="C2221" s="125"/>
      <c r="E2221" s="124"/>
    </row>
    <row r="2222" spans="3:5" x14ac:dyDescent="0.2">
      <c r="C2222" s="125"/>
      <c r="E2222" s="135"/>
    </row>
    <row r="2223" spans="3:5" x14ac:dyDescent="0.2">
      <c r="C2223" s="125"/>
      <c r="E2223" s="124"/>
    </row>
    <row r="2224" spans="3:5" x14ac:dyDescent="0.2">
      <c r="C2224" s="125"/>
      <c r="E2224" s="135"/>
    </row>
    <row r="2225" spans="3:5" x14ac:dyDescent="0.2">
      <c r="C2225" s="125"/>
      <c r="E2225" s="124"/>
    </row>
    <row r="2226" spans="3:5" x14ac:dyDescent="0.2">
      <c r="C2226" s="125"/>
      <c r="E2226" s="135"/>
    </row>
    <row r="2227" spans="3:5" x14ac:dyDescent="0.2">
      <c r="C2227" s="125"/>
      <c r="E2227" s="124"/>
    </row>
    <row r="2228" spans="3:5" x14ac:dyDescent="0.2">
      <c r="C2228" s="125"/>
      <c r="E2228" s="135"/>
    </row>
    <row r="2229" spans="3:5" x14ac:dyDescent="0.2">
      <c r="C2229" s="125"/>
      <c r="E2229" s="124"/>
    </row>
    <row r="2230" spans="3:5" x14ac:dyDescent="0.2">
      <c r="C2230" s="125"/>
      <c r="E2230" s="135"/>
    </row>
    <row r="2231" spans="3:5" x14ac:dyDescent="0.2">
      <c r="C2231" s="125"/>
      <c r="E2231" s="124"/>
    </row>
    <row r="2232" spans="3:5" x14ac:dyDescent="0.2">
      <c r="C2232" s="125"/>
      <c r="E2232" s="135"/>
    </row>
    <row r="2233" spans="3:5" x14ac:dyDescent="0.2">
      <c r="C2233" s="125"/>
      <c r="E2233" s="124"/>
    </row>
    <row r="2234" spans="3:5" x14ac:dyDescent="0.2">
      <c r="C2234" s="125"/>
      <c r="E2234" s="135"/>
    </row>
    <row r="2235" spans="3:5" x14ac:dyDescent="0.2">
      <c r="C2235" s="125"/>
      <c r="E2235" s="124"/>
    </row>
    <row r="2236" spans="3:5" x14ac:dyDescent="0.2">
      <c r="C2236" s="125"/>
      <c r="E2236" s="135"/>
    </row>
    <row r="2237" spans="3:5" x14ac:dyDescent="0.2">
      <c r="C2237" s="125"/>
      <c r="E2237" s="124"/>
    </row>
    <row r="2238" spans="3:5" x14ac:dyDescent="0.2">
      <c r="C2238" s="125"/>
      <c r="E2238" s="135"/>
    </row>
    <row r="2239" spans="3:5" x14ac:dyDescent="0.2">
      <c r="C2239" s="125"/>
      <c r="E2239" s="124"/>
    </row>
    <row r="2240" spans="3:5" x14ac:dyDescent="0.2">
      <c r="C2240" s="125"/>
      <c r="E2240" s="135"/>
    </row>
    <row r="2241" spans="3:5" x14ac:dyDescent="0.2">
      <c r="C2241" s="125"/>
      <c r="E2241" s="124"/>
    </row>
    <row r="2242" spans="3:5" x14ac:dyDescent="0.2">
      <c r="C2242" s="125"/>
      <c r="E2242" s="135"/>
    </row>
    <row r="2243" spans="3:5" x14ac:dyDescent="0.2">
      <c r="C2243" s="125"/>
      <c r="E2243" s="124"/>
    </row>
    <row r="2244" spans="3:5" x14ac:dyDescent="0.2">
      <c r="C2244" s="125"/>
      <c r="E2244" s="135"/>
    </row>
    <row r="2245" spans="3:5" x14ac:dyDescent="0.2">
      <c r="C2245" s="125"/>
      <c r="E2245" s="124"/>
    </row>
    <row r="2246" spans="3:5" x14ac:dyDescent="0.2">
      <c r="C2246" s="125"/>
      <c r="E2246" s="135"/>
    </row>
    <row r="2247" spans="3:5" x14ac:dyDescent="0.2">
      <c r="C2247" s="125"/>
      <c r="E2247" s="124"/>
    </row>
    <row r="2248" spans="3:5" x14ac:dyDescent="0.2">
      <c r="C2248" s="125"/>
      <c r="E2248" s="135"/>
    </row>
    <row r="2249" spans="3:5" x14ac:dyDescent="0.2">
      <c r="C2249" s="125"/>
      <c r="E2249" s="124"/>
    </row>
    <row r="2250" spans="3:5" x14ac:dyDescent="0.2">
      <c r="C2250" s="125"/>
      <c r="E2250" s="135"/>
    </row>
    <row r="2251" spans="3:5" x14ac:dyDescent="0.2">
      <c r="C2251" s="125"/>
      <c r="E2251" s="124"/>
    </row>
    <row r="2252" spans="3:5" x14ac:dyDescent="0.2">
      <c r="C2252" s="125"/>
      <c r="E2252" s="135"/>
    </row>
    <row r="2253" spans="3:5" x14ac:dyDescent="0.2">
      <c r="C2253" s="125"/>
      <c r="E2253" s="124"/>
    </row>
    <row r="2254" spans="3:5" x14ac:dyDescent="0.2">
      <c r="C2254" s="125"/>
      <c r="E2254" s="135"/>
    </row>
    <row r="2255" spans="3:5" x14ac:dyDescent="0.2">
      <c r="C2255" s="125"/>
      <c r="E2255" s="124"/>
    </row>
    <row r="2256" spans="3:5" x14ac:dyDescent="0.2">
      <c r="C2256" s="125"/>
      <c r="E2256" s="135"/>
    </row>
    <row r="2257" spans="3:5" x14ac:dyDescent="0.2">
      <c r="C2257" s="125"/>
      <c r="E2257" s="124"/>
    </row>
    <row r="2258" spans="3:5" x14ac:dyDescent="0.2">
      <c r="C2258" s="125"/>
      <c r="E2258" s="135"/>
    </row>
    <row r="2259" spans="3:5" x14ac:dyDescent="0.2">
      <c r="C2259" s="125"/>
      <c r="E2259" s="124"/>
    </row>
    <row r="2260" spans="3:5" x14ac:dyDescent="0.2">
      <c r="C2260" s="125"/>
      <c r="E2260" s="135"/>
    </row>
    <row r="2261" spans="3:5" x14ac:dyDescent="0.2">
      <c r="C2261" s="125"/>
      <c r="E2261" s="124"/>
    </row>
    <row r="2262" spans="3:5" x14ac:dyDescent="0.2">
      <c r="C2262" s="125"/>
      <c r="E2262" s="135"/>
    </row>
    <row r="2263" spans="3:5" x14ac:dyDescent="0.2">
      <c r="C2263" s="125"/>
      <c r="E2263" s="124"/>
    </row>
    <row r="2264" spans="3:5" x14ac:dyDescent="0.2">
      <c r="C2264" s="125"/>
      <c r="E2264" s="135"/>
    </row>
    <row r="2265" spans="3:5" x14ac:dyDescent="0.2">
      <c r="C2265" s="125"/>
      <c r="E2265" s="124"/>
    </row>
    <row r="2266" spans="3:5" x14ac:dyDescent="0.2">
      <c r="C2266" s="125"/>
      <c r="E2266" s="135"/>
    </row>
    <row r="2267" spans="3:5" x14ac:dyDescent="0.2">
      <c r="C2267" s="125"/>
      <c r="E2267" s="124"/>
    </row>
    <row r="2268" spans="3:5" x14ac:dyDescent="0.2">
      <c r="C2268" s="125"/>
      <c r="E2268" s="135"/>
    </row>
    <row r="2269" spans="3:5" x14ac:dyDescent="0.2">
      <c r="C2269" s="125"/>
      <c r="E2269" s="124"/>
    </row>
    <row r="2270" spans="3:5" x14ac:dyDescent="0.2">
      <c r="C2270" s="125"/>
      <c r="E2270" s="135"/>
    </row>
    <row r="2271" spans="3:5" x14ac:dyDescent="0.2">
      <c r="C2271" s="125"/>
      <c r="E2271" s="124"/>
    </row>
    <row r="2272" spans="3:5" x14ac:dyDescent="0.2">
      <c r="C2272" s="125"/>
      <c r="E2272" s="135"/>
    </row>
    <row r="2273" spans="3:5" x14ac:dyDescent="0.2">
      <c r="C2273" s="125"/>
      <c r="E2273" s="124"/>
    </row>
    <row r="2274" spans="3:5" x14ac:dyDescent="0.2">
      <c r="C2274" s="125"/>
      <c r="E2274" s="135"/>
    </row>
    <row r="2275" spans="3:5" x14ac:dyDescent="0.2">
      <c r="C2275" s="125"/>
      <c r="E2275" s="124"/>
    </row>
    <row r="2276" spans="3:5" x14ac:dyDescent="0.2">
      <c r="C2276" s="125"/>
      <c r="E2276" s="135"/>
    </row>
    <row r="2277" spans="3:5" x14ac:dyDescent="0.2">
      <c r="C2277" s="125"/>
      <c r="E2277" s="124"/>
    </row>
    <row r="2278" spans="3:5" x14ac:dyDescent="0.2">
      <c r="C2278" s="125"/>
      <c r="E2278" s="135"/>
    </row>
    <row r="2279" spans="3:5" x14ac:dyDescent="0.2">
      <c r="C2279" s="125"/>
      <c r="E2279" s="124"/>
    </row>
    <row r="2280" spans="3:5" x14ac:dyDescent="0.2">
      <c r="C2280" s="125"/>
      <c r="E2280" s="135"/>
    </row>
    <row r="2281" spans="3:5" x14ac:dyDescent="0.2">
      <c r="C2281" s="125"/>
      <c r="E2281" s="124"/>
    </row>
    <row r="2282" spans="3:5" x14ac:dyDescent="0.2">
      <c r="C2282" s="125"/>
      <c r="E2282" s="135"/>
    </row>
    <row r="2283" spans="3:5" x14ac:dyDescent="0.2">
      <c r="C2283" s="125"/>
      <c r="E2283" s="124"/>
    </row>
    <row r="2284" spans="3:5" x14ac:dyDescent="0.2">
      <c r="C2284" s="125"/>
      <c r="E2284" s="135"/>
    </row>
    <row r="2285" spans="3:5" x14ac:dyDescent="0.2">
      <c r="C2285" s="125"/>
      <c r="E2285" s="124"/>
    </row>
    <row r="2286" spans="3:5" x14ac:dyDescent="0.2">
      <c r="C2286" s="125"/>
      <c r="E2286" s="135"/>
    </row>
    <row r="2287" spans="3:5" x14ac:dyDescent="0.2">
      <c r="C2287" s="125"/>
      <c r="E2287" s="124"/>
    </row>
    <row r="2288" spans="3:5" x14ac:dyDescent="0.2">
      <c r="C2288" s="125"/>
      <c r="E2288" s="135"/>
    </row>
    <row r="2289" spans="3:5" x14ac:dyDescent="0.2">
      <c r="C2289" s="125"/>
      <c r="E2289" s="124"/>
    </row>
    <row r="2290" spans="3:5" x14ac:dyDescent="0.2">
      <c r="C2290" s="125"/>
      <c r="E2290" s="135"/>
    </row>
    <row r="2291" spans="3:5" x14ac:dyDescent="0.2">
      <c r="C2291" s="125"/>
      <c r="E2291" s="124"/>
    </row>
    <row r="2292" spans="3:5" x14ac:dyDescent="0.2">
      <c r="C2292" s="125"/>
      <c r="E2292" s="135"/>
    </row>
    <row r="2293" spans="3:5" x14ac:dyDescent="0.2">
      <c r="C2293" s="125"/>
      <c r="E2293" s="124"/>
    </row>
    <row r="2294" spans="3:5" x14ac:dyDescent="0.2">
      <c r="C2294" s="125"/>
      <c r="E2294" s="135"/>
    </row>
    <row r="2295" spans="3:5" x14ac:dyDescent="0.2">
      <c r="C2295" s="125"/>
      <c r="E2295" s="124"/>
    </row>
    <row r="2296" spans="3:5" x14ac:dyDescent="0.2">
      <c r="C2296" s="125"/>
      <c r="E2296" s="135"/>
    </row>
    <row r="2297" spans="3:5" x14ac:dyDescent="0.2">
      <c r="C2297" s="125"/>
      <c r="E2297" s="124"/>
    </row>
    <row r="2298" spans="3:5" x14ac:dyDescent="0.2">
      <c r="C2298" s="125"/>
      <c r="E2298" s="135"/>
    </row>
    <row r="2299" spans="3:5" x14ac:dyDescent="0.2">
      <c r="C2299" s="125"/>
      <c r="E2299" s="124"/>
    </row>
    <row r="2300" spans="3:5" x14ac:dyDescent="0.2">
      <c r="C2300" s="125"/>
      <c r="E2300" s="135"/>
    </row>
    <row r="2301" spans="3:5" x14ac:dyDescent="0.2">
      <c r="C2301" s="125"/>
      <c r="E2301" s="124"/>
    </row>
    <row r="2302" spans="3:5" x14ac:dyDescent="0.2">
      <c r="C2302" s="125"/>
      <c r="E2302" s="135"/>
    </row>
    <row r="2303" spans="3:5" x14ac:dyDescent="0.2">
      <c r="C2303" s="125"/>
      <c r="E2303" s="124"/>
    </row>
    <row r="2304" spans="3:5" x14ac:dyDescent="0.2">
      <c r="C2304" s="125"/>
      <c r="E2304" s="135"/>
    </row>
    <row r="2305" spans="3:5" x14ac:dyDescent="0.2">
      <c r="C2305" s="125"/>
      <c r="E2305" s="124"/>
    </row>
    <row r="2306" spans="3:5" x14ac:dyDescent="0.2">
      <c r="C2306" s="125"/>
      <c r="E2306" s="135"/>
    </row>
    <row r="2307" spans="3:5" x14ac:dyDescent="0.2">
      <c r="C2307" s="125"/>
      <c r="E2307" s="124"/>
    </row>
    <row r="2308" spans="3:5" x14ac:dyDescent="0.2">
      <c r="C2308" s="125"/>
      <c r="E2308" s="135"/>
    </row>
    <row r="2309" spans="3:5" x14ac:dyDescent="0.2">
      <c r="C2309" s="125"/>
      <c r="E2309" s="124"/>
    </row>
    <row r="2310" spans="3:5" x14ac:dyDescent="0.2">
      <c r="C2310" s="125"/>
      <c r="E2310" s="135"/>
    </row>
    <row r="2311" spans="3:5" x14ac:dyDescent="0.2">
      <c r="C2311" s="125"/>
      <c r="E2311" s="124"/>
    </row>
    <row r="2312" spans="3:5" x14ac:dyDescent="0.2">
      <c r="C2312" s="125"/>
      <c r="E2312" s="135"/>
    </row>
    <row r="2313" spans="3:5" x14ac:dyDescent="0.2">
      <c r="C2313" s="125"/>
      <c r="E2313" s="124"/>
    </row>
    <row r="2314" spans="3:5" x14ac:dyDescent="0.2">
      <c r="C2314" s="125"/>
      <c r="E2314" s="135"/>
    </row>
    <row r="2315" spans="3:5" x14ac:dyDescent="0.2">
      <c r="C2315" s="125"/>
      <c r="E2315" s="124"/>
    </row>
    <row r="2316" spans="3:5" x14ac:dyDescent="0.2">
      <c r="C2316" s="125"/>
      <c r="E2316" s="135"/>
    </row>
    <row r="2317" spans="3:5" x14ac:dyDescent="0.2">
      <c r="C2317" s="125"/>
      <c r="E2317" s="124"/>
    </row>
    <row r="2318" spans="3:5" x14ac:dyDescent="0.2">
      <c r="C2318" s="125"/>
      <c r="E2318" s="135"/>
    </row>
    <row r="2319" spans="3:5" x14ac:dyDescent="0.2">
      <c r="C2319" s="125"/>
      <c r="E2319" s="124"/>
    </row>
    <row r="2320" spans="3:5" x14ac:dyDescent="0.2">
      <c r="C2320" s="125"/>
      <c r="E2320" s="135"/>
    </row>
    <row r="2321" spans="3:5" x14ac:dyDescent="0.2">
      <c r="C2321" s="125"/>
      <c r="E2321" s="124"/>
    </row>
    <row r="2322" spans="3:5" x14ac:dyDescent="0.2">
      <c r="C2322" s="125"/>
      <c r="E2322" s="135"/>
    </row>
    <row r="2323" spans="3:5" x14ac:dyDescent="0.2">
      <c r="C2323" s="125"/>
      <c r="E2323" s="124"/>
    </row>
    <row r="2324" spans="3:5" x14ac:dyDescent="0.2">
      <c r="C2324" s="125"/>
      <c r="E2324" s="135"/>
    </row>
    <row r="2325" spans="3:5" x14ac:dyDescent="0.2">
      <c r="C2325" s="125"/>
      <c r="E2325" s="124"/>
    </row>
    <row r="2326" spans="3:5" x14ac:dyDescent="0.2">
      <c r="C2326" s="125"/>
      <c r="E2326" s="135"/>
    </row>
    <row r="2327" spans="3:5" x14ac:dyDescent="0.2">
      <c r="C2327" s="125"/>
      <c r="E2327" s="124"/>
    </row>
    <row r="2328" spans="3:5" x14ac:dyDescent="0.2">
      <c r="C2328" s="125"/>
      <c r="E2328" s="135"/>
    </row>
    <row r="2329" spans="3:5" x14ac:dyDescent="0.2">
      <c r="C2329" s="125"/>
      <c r="E2329" s="124"/>
    </row>
    <row r="2330" spans="3:5" x14ac:dyDescent="0.2">
      <c r="C2330" s="125"/>
      <c r="E2330" s="135"/>
    </row>
    <row r="2331" spans="3:5" x14ac:dyDescent="0.2">
      <c r="C2331" s="125"/>
      <c r="E2331" s="124"/>
    </row>
    <row r="2332" spans="3:5" x14ac:dyDescent="0.2">
      <c r="C2332" s="125"/>
      <c r="E2332" s="135"/>
    </row>
    <row r="2333" spans="3:5" x14ac:dyDescent="0.2">
      <c r="C2333" s="125"/>
      <c r="E2333" s="124"/>
    </row>
    <row r="2334" spans="3:5" x14ac:dyDescent="0.2">
      <c r="C2334" s="125"/>
      <c r="E2334" s="135"/>
    </row>
    <row r="2335" spans="3:5" x14ac:dyDescent="0.2">
      <c r="C2335" s="125"/>
      <c r="E2335" s="124"/>
    </row>
    <row r="2336" spans="3:5" x14ac:dyDescent="0.2">
      <c r="C2336" s="125"/>
      <c r="E2336" s="135"/>
    </row>
    <row r="2337" spans="3:5" x14ac:dyDescent="0.2">
      <c r="C2337" s="125"/>
      <c r="E2337" s="124"/>
    </row>
    <row r="2338" spans="3:5" x14ac:dyDescent="0.2">
      <c r="C2338" s="125"/>
      <c r="E2338" s="135"/>
    </row>
    <row r="2339" spans="3:5" x14ac:dyDescent="0.2">
      <c r="C2339" s="125"/>
      <c r="E2339" s="124"/>
    </row>
    <row r="2340" spans="3:5" x14ac:dyDescent="0.2">
      <c r="C2340" s="125"/>
      <c r="E2340" s="135"/>
    </row>
    <row r="2341" spans="3:5" x14ac:dyDescent="0.2">
      <c r="C2341" s="125"/>
      <c r="E2341" s="124"/>
    </row>
    <row r="2342" spans="3:5" x14ac:dyDescent="0.2">
      <c r="C2342" s="125"/>
      <c r="E2342" s="135"/>
    </row>
    <row r="2343" spans="3:5" x14ac:dyDescent="0.2">
      <c r="C2343" s="125"/>
      <c r="E2343" s="124"/>
    </row>
    <row r="2344" spans="3:5" x14ac:dyDescent="0.2">
      <c r="C2344" s="125"/>
      <c r="E2344" s="135"/>
    </row>
    <row r="2345" spans="3:5" x14ac:dyDescent="0.2">
      <c r="C2345" s="125"/>
      <c r="E2345" s="124"/>
    </row>
    <row r="2346" spans="3:5" x14ac:dyDescent="0.2">
      <c r="C2346" s="125"/>
      <c r="E2346" s="135"/>
    </row>
    <row r="2347" spans="3:5" x14ac:dyDescent="0.2">
      <c r="C2347" s="125"/>
      <c r="E2347" s="124"/>
    </row>
    <row r="2348" spans="3:5" x14ac:dyDescent="0.2">
      <c r="C2348" s="125"/>
      <c r="E2348" s="135"/>
    </row>
    <row r="2349" spans="3:5" x14ac:dyDescent="0.2">
      <c r="C2349" s="125"/>
      <c r="E2349" s="124"/>
    </row>
    <row r="2350" spans="3:5" x14ac:dyDescent="0.2">
      <c r="C2350" s="125"/>
      <c r="E2350" s="135"/>
    </row>
    <row r="2351" spans="3:5" x14ac:dyDescent="0.2">
      <c r="C2351" s="125"/>
      <c r="E2351" s="124"/>
    </row>
    <row r="2352" spans="3:5" x14ac:dyDescent="0.2">
      <c r="C2352" s="125"/>
      <c r="E2352" s="135"/>
    </row>
    <row r="2353" spans="3:5" x14ac:dyDescent="0.2">
      <c r="C2353" s="125"/>
      <c r="E2353" s="124"/>
    </row>
    <row r="2354" spans="3:5" x14ac:dyDescent="0.2">
      <c r="C2354" s="125"/>
      <c r="E2354" s="135"/>
    </row>
    <row r="2355" spans="3:5" x14ac:dyDescent="0.2">
      <c r="C2355" s="125"/>
      <c r="E2355" s="124"/>
    </row>
    <row r="2356" spans="3:5" x14ac:dyDescent="0.2">
      <c r="C2356" s="125"/>
      <c r="E2356" s="135"/>
    </row>
    <row r="2357" spans="3:5" x14ac:dyDescent="0.2">
      <c r="C2357" s="125"/>
      <c r="E2357" s="124"/>
    </row>
    <row r="2358" spans="3:5" x14ac:dyDescent="0.2">
      <c r="C2358" s="125"/>
      <c r="E2358" s="135"/>
    </row>
    <row r="2359" spans="3:5" x14ac:dyDescent="0.2">
      <c r="C2359" s="125"/>
      <c r="E2359" s="124"/>
    </row>
    <row r="2360" spans="3:5" x14ac:dyDescent="0.2">
      <c r="C2360" s="125"/>
      <c r="E2360" s="135"/>
    </row>
    <row r="2361" spans="3:5" x14ac:dyDescent="0.2">
      <c r="C2361" s="125"/>
      <c r="E2361" s="124"/>
    </row>
    <row r="2362" spans="3:5" x14ac:dyDescent="0.2">
      <c r="C2362" s="125"/>
      <c r="E2362" s="135"/>
    </row>
    <row r="2363" spans="3:5" x14ac:dyDescent="0.2">
      <c r="C2363" s="125"/>
      <c r="E2363" s="124"/>
    </row>
    <row r="2364" spans="3:5" x14ac:dyDescent="0.2">
      <c r="C2364" s="125"/>
      <c r="E2364" s="135"/>
    </row>
    <row r="2365" spans="3:5" x14ac:dyDescent="0.2">
      <c r="C2365" s="125"/>
      <c r="E2365" s="124"/>
    </row>
    <row r="2366" spans="3:5" x14ac:dyDescent="0.2">
      <c r="C2366" s="125"/>
      <c r="E2366" s="135"/>
    </row>
    <row r="2367" spans="3:5" x14ac:dyDescent="0.2">
      <c r="C2367" s="125"/>
      <c r="E2367" s="124"/>
    </row>
    <row r="2368" spans="3:5" x14ac:dyDescent="0.2">
      <c r="C2368" s="125"/>
      <c r="E2368" s="135"/>
    </row>
    <row r="2369" spans="3:5" x14ac:dyDescent="0.2">
      <c r="C2369" s="125"/>
      <c r="E2369" s="124"/>
    </row>
    <row r="2370" spans="3:5" x14ac:dyDescent="0.2">
      <c r="C2370" s="125"/>
      <c r="E2370" s="135"/>
    </row>
    <row r="2371" spans="3:5" x14ac:dyDescent="0.2">
      <c r="C2371" s="125"/>
      <c r="E2371" s="124"/>
    </row>
    <row r="2372" spans="3:5" x14ac:dyDescent="0.2">
      <c r="C2372" s="125"/>
      <c r="E2372" s="135"/>
    </row>
    <row r="2373" spans="3:5" x14ac:dyDescent="0.2">
      <c r="C2373" s="125"/>
      <c r="E2373" s="124"/>
    </row>
    <row r="2374" spans="3:5" x14ac:dyDescent="0.2">
      <c r="C2374" s="125"/>
      <c r="E2374" s="135"/>
    </row>
    <row r="2375" spans="3:5" x14ac:dyDescent="0.2">
      <c r="C2375" s="125"/>
      <c r="E2375" s="124"/>
    </row>
    <row r="2376" spans="3:5" x14ac:dyDescent="0.2">
      <c r="C2376" s="125"/>
      <c r="E2376" s="135"/>
    </row>
    <row r="2377" spans="3:5" x14ac:dyDescent="0.2">
      <c r="C2377" s="125"/>
      <c r="E2377" s="124"/>
    </row>
    <row r="2378" spans="3:5" x14ac:dyDescent="0.2">
      <c r="C2378" s="125"/>
      <c r="E2378" s="135"/>
    </row>
    <row r="2379" spans="3:5" x14ac:dyDescent="0.2">
      <c r="C2379" s="125"/>
      <c r="E2379" s="124"/>
    </row>
    <row r="2380" spans="3:5" x14ac:dyDescent="0.2">
      <c r="C2380" s="125"/>
      <c r="E2380" s="135"/>
    </row>
    <row r="2381" spans="3:5" x14ac:dyDescent="0.2">
      <c r="C2381" s="125"/>
      <c r="E2381" s="124"/>
    </row>
    <row r="2382" spans="3:5" x14ac:dyDescent="0.2">
      <c r="C2382" s="125"/>
      <c r="E2382" s="135"/>
    </row>
    <row r="2383" spans="3:5" x14ac:dyDescent="0.2">
      <c r="C2383" s="125"/>
      <c r="E2383" s="124"/>
    </row>
    <row r="2384" spans="3:5" x14ac:dyDescent="0.2">
      <c r="C2384" s="125"/>
      <c r="E2384" s="135"/>
    </row>
    <row r="2385" spans="3:5" x14ac:dyDescent="0.2">
      <c r="C2385" s="125"/>
      <c r="E2385" s="124"/>
    </row>
    <row r="2386" spans="3:5" x14ac:dyDescent="0.2">
      <c r="C2386" s="125"/>
      <c r="E2386" s="135"/>
    </row>
    <row r="2387" spans="3:5" x14ac:dyDescent="0.2">
      <c r="C2387" s="125"/>
      <c r="E2387" s="124"/>
    </row>
    <row r="2388" spans="3:5" x14ac:dyDescent="0.2">
      <c r="C2388" s="125"/>
      <c r="E2388" s="135"/>
    </row>
    <row r="2389" spans="3:5" x14ac:dyDescent="0.2">
      <c r="C2389" s="125"/>
      <c r="E2389" s="124"/>
    </row>
    <row r="2390" spans="3:5" x14ac:dyDescent="0.2">
      <c r="C2390" s="125"/>
      <c r="E2390" s="135"/>
    </row>
    <row r="2391" spans="3:5" x14ac:dyDescent="0.2">
      <c r="C2391" s="125"/>
      <c r="E2391" s="124"/>
    </row>
    <row r="2392" spans="3:5" x14ac:dyDescent="0.2">
      <c r="C2392" s="125"/>
      <c r="E2392" s="135"/>
    </row>
    <row r="2393" spans="3:5" x14ac:dyDescent="0.2">
      <c r="C2393" s="125"/>
      <c r="E2393" s="124"/>
    </row>
    <row r="2394" spans="3:5" x14ac:dyDescent="0.2">
      <c r="C2394" s="125"/>
      <c r="E2394" s="135"/>
    </row>
    <row r="2395" spans="3:5" x14ac:dyDescent="0.2">
      <c r="C2395" s="125"/>
      <c r="E2395" s="124"/>
    </row>
    <row r="2396" spans="3:5" x14ac:dyDescent="0.2">
      <c r="C2396" s="125"/>
      <c r="E2396" s="135"/>
    </row>
    <row r="2397" spans="3:5" x14ac:dyDescent="0.2">
      <c r="C2397" s="125"/>
      <c r="E2397" s="124"/>
    </row>
    <row r="2398" spans="3:5" x14ac:dyDescent="0.2">
      <c r="C2398" s="125"/>
      <c r="E2398" s="135"/>
    </row>
    <row r="2399" spans="3:5" x14ac:dyDescent="0.2">
      <c r="C2399" s="125"/>
      <c r="E2399" s="124"/>
    </row>
    <row r="2400" spans="3:5" x14ac:dyDescent="0.2">
      <c r="C2400" s="125"/>
      <c r="E2400" s="135"/>
    </row>
    <row r="2401" spans="3:5" x14ac:dyDescent="0.2">
      <c r="C2401" s="125"/>
      <c r="E2401" s="124"/>
    </row>
    <row r="2402" spans="3:5" x14ac:dyDescent="0.2">
      <c r="C2402" s="125"/>
      <c r="E2402" s="135"/>
    </row>
    <row r="2403" spans="3:5" x14ac:dyDescent="0.2">
      <c r="C2403" s="125"/>
      <c r="E2403" s="124"/>
    </row>
    <row r="2404" spans="3:5" x14ac:dyDescent="0.2">
      <c r="C2404" s="125"/>
      <c r="E2404" s="135"/>
    </row>
    <row r="2405" spans="3:5" x14ac:dyDescent="0.2">
      <c r="C2405" s="125"/>
      <c r="E2405" s="124"/>
    </row>
    <row r="2406" spans="3:5" x14ac:dyDescent="0.2">
      <c r="C2406" s="125"/>
      <c r="E2406" s="135"/>
    </row>
    <row r="2407" spans="3:5" x14ac:dyDescent="0.2">
      <c r="C2407" s="125"/>
      <c r="E2407" s="124"/>
    </row>
    <row r="2408" spans="3:5" x14ac:dyDescent="0.2">
      <c r="C2408" s="125"/>
      <c r="E2408" s="135"/>
    </row>
    <row r="2409" spans="3:5" x14ac:dyDescent="0.2">
      <c r="C2409" s="125"/>
      <c r="E2409" s="124"/>
    </row>
    <row r="2410" spans="3:5" x14ac:dyDescent="0.2">
      <c r="C2410" s="125"/>
      <c r="E2410" s="135"/>
    </row>
    <row r="2411" spans="3:5" x14ac:dyDescent="0.2">
      <c r="C2411" s="125"/>
      <c r="E2411" s="124"/>
    </row>
    <row r="2412" spans="3:5" x14ac:dyDescent="0.2">
      <c r="C2412" s="125"/>
      <c r="E2412" s="135"/>
    </row>
    <row r="2413" spans="3:5" x14ac:dyDescent="0.2">
      <c r="C2413" s="125"/>
      <c r="E2413" s="124"/>
    </row>
    <row r="2414" spans="3:5" x14ac:dyDescent="0.2">
      <c r="C2414" s="125"/>
      <c r="E2414" s="135"/>
    </row>
    <row r="2415" spans="3:5" x14ac:dyDescent="0.2">
      <c r="C2415" s="125"/>
      <c r="E2415" s="124"/>
    </row>
    <row r="2416" spans="3:5" x14ac:dyDescent="0.2">
      <c r="C2416" s="125"/>
      <c r="E2416" s="135"/>
    </row>
    <row r="2417" spans="3:5" x14ac:dyDescent="0.2">
      <c r="C2417" s="125"/>
      <c r="E2417" s="124"/>
    </row>
    <row r="2418" spans="3:5" x14ac:dyDescent="0.2">
      <c r="C2418" s="125"/>
      <c r="E2418" s="135"/>
    </row>
    <row r="2419" spans="3:5" x14ac:dyDescent="0.2">
      <c r="C2419" s="125"/>
      <c r="E2419" s="124"/>
    </row>
    <row r="2420" spans="3:5" x14ac:dyDescent="0.2">
      <c r="C2420" s="125"/>
      <c r="E2420" s="135"/>
    </row>
    <row r="2421" spans="3:5" x14ac:dyDescent="0.2">
      <c r="C2421" s="125"/>
      <c r="E2421" s="124"/>
    </row>
    <row r="2422" spans="3:5" x14ac:dyDescent="0.2">
      <c r="C2422" s="125"/>
      <c r="E2422" s="135"/>
    </row>
    <row r="2423" spans="3:5" x14ac:dyDescent="0.2">
      <c r="C2423" s="125"/>
      <c r="E2423" s="124"/>
    </row>
    <row r="2424" spans="3:5" x14ac:dyDescent="0.2">
      <c r="C2424" s="125"/>
      <c r="E2424" s="135"/>
    </row>
    <row r="2425" spans="3:5" x14ac:dyDescent="0.2">
      <c r="C2425" s="125"/>
      <c r="E2425" s="124"/>
    </row>
    <row r="2426" spans="3:5" x14ac:dyDescent="0.2">
      <c r="C2426" s="125"/>
      <c r="E2426" s="135"/>
    </row>
    <row r="2427" spans="3:5" x14ac:dyDescent="0.2">
      <c r="C2427" s="125"/>
      <c r="E2427" s="124"/>
    </row>
    <row r="2428" spans="3:5" x14ac:dyDescent="0.2">
      <c r="C2428" s="125"/>
      <c r="E2428" s="135"/>
    </row>
    <row r="2429" spans="3:5" x14ac:dyDescent="0.2">
      <c r="C2429" s="125"/>
      <c r="E2429" s="124"/>
    </row>
    <row r="2430" spans="3:5" x14ac:dyDescent="0.2">
      <c r="C2430" s="125"/>
      <c r="E2430" s="135"/>
    </row>
    <row r="2431" spans="3:5" x14ac:dyDescent="0.2">
      <c r="C2431" s="125"/>
      <c r="E2431" s="124"/>
    </row>
    <row r="2432" spans="3:5" x14ac:dyDescent="0.2">
      <c r="C2432" s="125"/>
      <c r="E2432" s="135"/>
    </row>
    <row r="2433" spans="3:5" x14ac:dyDescent="0.2">
      <c r="C2433" s="125"/>
      <c r="E2433" s="124"/>
    </row>
    <row r="2434" spans="3:5" x14ac:dyDescent="0.2">
      <c r="C2434" s="125"/>
      <c r="E2434" s="135"/>
    </row>
    <row r="2435" spans="3:5" x14ac:dyDescent="0.2">
      <c r="C2435" s="125"/>
      <c r="E2435" s="124"/>
    </row>
    <row r="2436" spans="3:5" x14ac:dyDescent="0.2">
      <c r="C2436" s="125"/>
      <c r="E2436" s="135"/>
    </row>
    <row r="2437" spans="3:5" x14ac:dyDescent="0.2">
      <c r="C2437" s="125"/>
      <c r="E2437" s="124"/>
    </row>
    <row r="2438" spans="3:5" x14ac:dyDescent="0.2">
      <c r="C2438" s="125"/>
      <c r="E2438" s="135"/>
    </row>
    <row r="2439" spans="3:5" x14ac:dyDescent="0.2">
      <c r="C2439" s="125"/>
      <c r="E2439" s="124"/>
    </row>
    <row r="2440" spans="3:5" x14ac:dyDescent="0.2">
      <c r="C2440" s="125"/>
      <c r="E2440" s="135"/>
    </row>
    <row r="2441" spans="3:5" x14ac:dyDescent="0.2">
      <c r="C2441" s="125"/>
      <c r="E2441" s="124"/>
    </row>
    <row r="2442" spans="3:5" x14ac:dyDescent="0.2">
      <c r="C2442" s="125"/>
      <c r="E2442" s="135"/>
    </row>
    <row r="2443" spans="3:5" x14ac:dyDescent="0.2">
      <c r="C2443" s="125"/>
      <c r="E2443" s="124"/>
    </row>
    <row r="2444" spans="3:5" x14ac:dyDescent="0.2">
      <c r="C2444" s="125"/>
      <c r="E2444" s="135"/>
    </row>
    <row r="2445" spans="3:5" x14ac:dyDescent="0.2">
      <c r="C2445" s="125"/>
      <c r="E2445" s="124"/>
    </row>
    <row r="2446" spans="3:5" x14ac:dyDescent="0.2">
      <c r="C2446" s="125"/>
      <c r="E2446" s="135"/>
    </row>
    <row r="2447" spans="3:5" x14ac:dyDescent="0.2">
      <c r="C2447" s="125"/>
      <c r="E2447" s="124"/>
    </row>
    <row r="2448" spans="3:5" x14ac:dyDescent="0.2">
      <c r="C2448" s="125"/>
      <c r="E2448" s="135"/>
    </row>
    <row r="2449" spans="3:5" x14ac:dyDescent="0.2">
      <c r="C2449" s="125"/>
      <c r="E2449" s="124"/>
    </row>
    <row r="2450" spans="3:5" x14ac:dyDescent="0.2">
      <c r="C2450" s="125"/>
      <c r="E2450" s="135"/>
    </row>
    <row r="2451" spans="3:5" x14ac:dyDescent="0.2">
      <c r="C2451" s="125"/>
      <c r="E2451" s="124"/>
    </row>
    <row r="2452" spans="3:5" x14ac:dyDescent="0.2">
      <c r="C2452" s="125"/>
      <c r="E2452" s="135"/>
    </row>
    <row r="2453" spans="3:5" x14ac:dyDescent="0.2">
      <c r="C2453" s="125"/>
      <c r="E2453" s="124"/>
    </row>
    <row r="2454" spans="3:5" x14ac:dyDescent="0.2">
      <c r="C2454" s="125"/>
      <c r="E2454" s="135"/>
    </row>
    <row r="2455" spans="3:5" x14ac:dyDescent="0.2">
      <c r="C2455" s="125"/>
      <c r="E2455" s="124"/>
    </row>
    <row r="2456" spans="3:5" x14ac:dyDescent="0.2">
      <c r="C2456" s="125"/>
      <c r="E2456" s="135"/>
    </row>
    <row r="2457" spans="3:5" x14ac:dyDescent="0.2">
      <c r="C2457" s="125"/>
      <c r="E2457" s="124"/>
    </row>
    <row r="2458" spans="3:5" x14ac:dyDescent="0.2">
      <c r="C2458" s="125"/>
      <c r="E2458" s="135"/>
    </row>
    <row r="2459" spans="3:5" x14ac:dyDescent="0.2">
      <c r="C2459" s="125"/>
      <c r="E2459" s="124"/>
    </row>
    <row r="2460" spans="3:5" x14ac:dyDescent="0.2">
      <c r="C2460" s="125"/>
      <c r="E2460" s="135"/>
    </row>
    <row r="2461" spans="3:5" x14ac:dyDescent="0.2">
      <c r="C2461" s="125"/>
      <c r="E2461" s="124"/>
    </row>
    <row r="2462" spans="3:5" x14ac:dyDescent="0.2">
      <c r="C2462" s="125"/>
      <c r="E2462" s="135"/>
    </row>
    <row r="2463" spans="3:5" x14ac:dyDescent="0.2">
      <c r="C2463" s="125"/>
      <c r="E2463" s="124"/>
    </row>
    <row r="2464" spans="3:5" x14ac:dyDescent="0.2">
      <c r="C2464" s="125"/>
      <c r="E2464" s="135"/>
    </row>
    <row r="2465" spans="3:5" x14ac:dyDescent="0.2">
      <c r="C2465" s="125"/>
      <c r="E2465" s="124"/>
    </row>
    <row r="2466" spans="3:5" x14ac:dyDescent="0.2">
      <c r="C2466" s="125"/>
      <c r="E2466" s="135"/>
    </row>
    <row r="2467" spans="3:5" x14ac:dyDescent="0.2">
      <c r="C2467" s="125"/>
      <c r="E2467" s="124"/>
    </row>
    <row r="2468" spans="3:5" x14ac:dyDescent="0.2">
      <c r="C2468" s="125"/>
      <c r="E2468" s="135"/>
    </row>
    <row r="2469" spans="3:5" x14ac:dyDescent="0.2">
      <c r="C2469" s="125"/>
      <c r="E2469" s="124"/>
    </row>
    <row r="2470" spans="3:5" x14ac:dyDescent="0.2">
      <c r="C2470" s="125"/>
      <c r="E2470" s="135"/>
    </row>
    <row r="2471" spans="3:5" x14ac:dyDescent="0.2">
      <c r="C2471" s="125"/>
      <c r="E2471" s="124"/>
    </row>
    <row r="2472" spans="3:5" x14ac:dyDescent="0.2">
      <c r="C2472" s="125"/>
      <c r="E2472" s="135"/>
    </row>
    <row r="2473" spans="3:5" x14ac:dyDescent="0.2">
      <c r="C2473" s="125"/>
      <c r="E2473" s="124"/>
    </row>
    <row r="2474" spans="3:5" x14ac:dyDescent="0.2">
      <c r="C2474" s="125"/>
      <c r="E2474" s="135"/>
    </row>
    <row r="2475" spans="3:5" x14ac:dyDescent="0.2">
      <c r="C2475" s="125"/>
      <c r="E2475" s="124"/>
    </row>
    <row r="2476" spans="3:5" x14ac:dyDescent="0.2">
      <c r="C2476" s="125"/>
      <c r="E2476" s="135"/>
    </row>
    <row r="2477" spans="3:5" x14ac:dyDescent="0.2">
      <c r="C2477" s="125"/>
      <c r="E2477" s="124"/>
    </row>
    <row r="2478" spans="3:5" x14ac:dyDescent="0.2">
      <c r="C2478" s="125"/>
      <c r="E2478" s="135"/>
    </row>
    <row r="2479" spans="3:5" x14ac:dyDescent="0.2">
      <c r="C2479" s="125"/>
      <c r="E2479" s="124"/>
    </row>
    <row r="2480" spans="3:5" x14ac:dyDescent="0.2">
      <c r="C2480" s="125"/>
      <c r="E2480" s="135"/>
    </row>
    <row r="2481" spans="3:5" x14ac:dyDescent="0.2">
      <c r="C2481" s="125"/>
      <c r="E2481" s="124"/>
    </row>
    <row r="2482" spans="3:5" x14ac:dyDescent="0.2">
      <c r="C2482" s="125"/>
      <c r="E2482" s="135"/>
    </row>
    <row r="2483" spans="3:5" x14ac:dyDescent="0.2">
      <c r="C2483" s="125"/>
      <c r="E2483" s="124"/>
    </row>
    <row r="2484" spans="3:5" x14ac:dyDescent="0.2">
      <c r="C2484" s="125"/>
      <c r="E2484" s="135"/>
    </row>
    <row r="2485" spans="3:5" x14ac:dyDescent="0.2">
      <c r="C2485" s="125"/>
      <c r="E2485" s="124"/>
    </row>
    <row r="2486" spans="3:5" x14ac:dyDescent="0.2">
      <c r="C2486" s="125"/>
      <c r="E2486" s="135"/>
    </row>
    <row r="2487" spans="3:5" x14ac:dyDescent="0.2">
      <c r="C2487" s="125"/>
      <c r="E2487" s="124"/>
    </row>
    <row r="2488" spans="3:5" x14ac:dyDescent="0.2">
      <c r="C2488" s="125"/>
      <c r="E2488" s="135"/>
    </row>
    <row r="2489" spans="3:5" x14ac:dyDescent="0.2">
      <c r="C2489" s="125"/>
      <c r="E2489" s="124"/>
    </row>
    <row r="2490" spans="3:5" x14ac:dyDescent="0.2">
      <c r="C2490" s="125"/>
      <c r="E2490" s="135"/>
    </row>
    <row r="2491" spans="3:5" x14ac:dyDescent="0.2">
      <c r="C2491" s="125"/>
      <c r="E2491" s="124"/>
    </row>
    <row r="2492" spans="3:5" x14ac:dyDescent="0.2">
      <c r="C2492" s="125"/>
      <c r="E2492" s="135"/>
    </row>
    <row r="2493" spans="3:5" x14ac:dyDescent="0.2">
      <c r="C2493" s="125"/>
      <c r="E2493" s="124"/>
    </row>
    <row r="2494" spans="3:5" x14ac:dyDescent="0.2">
      <c r="C2494" s="125"/>
      <c r="E2494" s="135"/>
    </row>
    <row r="2495" spans="3:5" x14ac:dyDescent="0.2">
      <c r="C2495" s="125"/>
      <c r="E2495" s="124"/>
    </row>
    <row r="2496" spans="3:5" x14ac:dyDescent="0.2">
      <c r="C2496" s="125"/>
      <c r="E2496" s="135"/>
    </row>
    <row r="2497" spans="3:5" x14ac:dyDescent="0.2">
      <c r="C2497" s="125"/>
      <c r="E2497" s="124"/>
    </row>
    <row r="2498" spans="3:5" x14ac:dyDescent="0.2">
      <c r="C2498" s="125"/>
      <c r="E2498" s="135"/>
    </row>
    <row r="2499" spans="3:5" x14ac:dyDescent="0.2">
      <c r="C2499" s="125"/>
      <c r="E2499" s="124"/>
    </row>
    <row r="2500" spans="3:5" x14ac:dyDescent="0.2">
      <c r="C2500" s="125"/>
      <c r="E2500" s="135"/>
    </row>
    <row r="2501" spans="3:5" x14ac:dyDescent="0.2">
      <c r="C2501" s="125"/>
      <c r="E2501" s="124"/>
    </row>
    <row r="2502" spans="3:5" x14ac:dyDescent="0.2">
      <c r="C2502" s="125"/>
      <c r="E2502" s="135"/>
    </row>
    <row r="2503" spans="3:5" x14ac:dyDescent="0.2">
      <c r="C2503" s="125"/>
      <c r="E2503" s="124"/>
    </row>
    <row r="2504" spans="3:5" x14ac:dyDescent="0.2">
      <c r="C2504" s="125"/>
      <c r="E2504" s="135"/>
    </row>
    <row r="2505" spans="3:5" x14ac:dyDescent="0.2">
      <c r="C2505" s="125"/>
      <c r="E2505" s="124"/>
    </row>
    <row r="2506" spans="3:5" x14ac:dyDescent="0.2">
      <c r="C2506" s="125"/>
      <c r="E2506" s="135"/>
    </row>
    <row r="2507" spans="3:5" x14ac:dyDescent="0.2">
      <c r="C2507" s="125"/>
      <c r="E2507" s="124"/>
    </row>
    <row r="2508" spans="3:5" x14ac:dyDescent="0.2">
      <c r="C2508" s="125"/>
      <c r="E2508" s="135"/>
    </row>
    <row r="2509" spans="3:5" x14ac:dyDescent="0.2">
      <c r="C2509" s="125"/>
      <c r="E2509" s="124"/>
    </row>
    <row r="2510" spans="3:5" x14ac:dyDescent="0.2">
      <c r="C2510" s="125"/>
      <c r="E2510" s="135"/>
    </row>
    <row r="2511" spans="3:5" x14ac:dyDescent="0.2">
      <c r="C2511" s="125"/>
      <c r="E2511" s="124"/>
    </row>
    <row r="2512" spans="3:5" x14ac:dyDescent="0.2">
      <c r="C2512" s="125"/>
      <c r="E2512" s="135"/>
    </row>
    <row r="2513" spans="3:5" x14ac:dyDescent="0.2">
      <c r="C2513" s="125"/>
      <c r="E2513" s="124"/>
    </row>
    <row r="2514" spans="3:5" x14ac:dyDescent="0.2">
      <c r="C2514" s="125"/>
      <c r="E2514" s="135"/>
    </row>
    <row r="2515" spans="3:5" x14ac:dyDescent="0.2">
      <c r="C2515" s="125"/>
      <c r="E2515" s="124"/>
    </row>
    <row r="2516" spans="3:5" x14ac:dyDescent="0.2">
      <c r="C2516" s="125"/>
      <c r="E2516" s="135"/>
    </row>
    <row r="2517" spans="3:5" x14ac:dyDescent="0.2">
      <c r="C2517" s="125"/>
      <c r="E2517" s="124"/>
    </row>
    <row r="2518" spans="3:5" x14ac:dyDescent="0.2">
      <c r="C2518" s="125"/>
      <c r="E2518" s="135"/>
    </row>
    <row r="2519" spans="3:5" x14ac:dyDescent="0.2">
      <c r="C2519" s="125"/>
      <c r="E2519" s="124"/>
    </row>
    <row r="2520" spans="3:5" x14ac:dyDescent="0.2">
      <c r="C2520" s="125"/>
      <c r="E2520" s="135"/>
    </row>
    <row r="2521" spans="3:5" x14ac:dyDescent="0.2">
      <c r="C2521" s="125"/>
      <c r="E2521" s="124"/>
    </row>
    <row r="2522" spans="3:5" x14ac:dyDescent="0.2">
      <c r="C2522" s="125"/>
      <c r="E2522" s="135"/>
    </row>
    <row r="2523" spans="3:5" x14ac:dyDescent="0.2">
      <c r="C2523" s="125"/>
      <c r="E2523" s="124"/>
    </row>
    <row r="2524" spans="3:5" x14ac:dyDescent="0.2">
      <c r="C2524" s="125"/>
      <c r="E2524" s="135"/>
    </row>
    <row r="2525" spans="3:5" x14ac:dyDescent="0.2">
      <c r="C2525" s="125"/>
      <c r="E2525" s="124"/>
    </row>
    <row r="2526" spans="3:5" x14ac:dyDescent="0.2">
      <c r="C2526" s="125"/>
      <c r="E2526" s="135"/>
    </row>
    <row r="2527" spans="3:5" x14ac:dyDescent="0.2">
      <c r="C2527" s="125"/>
      <c r="E2527" s="124"/>
    </row>
    <row r="2528" spans="3:5" x14ac:dyDescent="0.2">
      <c r="C2528" s="125"/>
      <c r="E2528" s="135"/>
    </row>
    <row r="2529" spans="3:5" x14ac:dyDescent="0.2">
      <c r="C2529" s="125"/>
      <c r="E2529" s="124"/>
    </row>
    <row r="2530" spans="3:5" x14ac:dyDescent="0.2">
      <c r="C2530" s="125"/>
      <c r="E2530" s="135"/>
    </row>
    <row r="2531" spans="3:5" x14ac:dyDescent="0.2">
      <c r="C2531" s="125"/>
      <c r="E2531" s="124"/>
    </row>
    <row r="2532" spans="3:5" x14ac:dyDescent="0.2">
      <c r="C2532" s="125"/>
      <c r="E2532" s="135"/>
    </row>
    <row r="2533" spans="3:5" x14ac:dyDescent="0.2">
      <c r="C2533" s="125"/>
      <c r="E2533" s="124"/>
    </row>
    <row r="2534" spans="3:5" x14ac:dyDescent="0.2">
      <c r="C2534" s="125"/>
      <c r="E2534" s="135"/>
    </row>
    <row r="2535" spans="3:5" x14ac:dyDescent="0.2">
      <c r="C2535" s="125"/>
      <c r="E2535" s="124"/>
    </row>
    <row r="2536" spans="3:5" x14ac:dyDescent="0.2">
      <c r="C2536" s="125"/>
      <c r="E2536" s="135"/>
    </row>
    <row r="2537" spans="3:5" x14ac:dyDescent="0.2">
      <c r="C2537" s="125"/>
      <c r="E2537" s="124"/>
    </row>
    <row r="2538" spans="3:5" x14ac:dyDescent="0.2">
      <c r="C2538" s="125"/>
      <c r="E2538" s="135"/>
    </row>
    <row r="2539" spans="3:5" x14ac:dyDescent="0.2">
      <c r="C2539" s="125"/>
      <c r="E2539" s="124"/>
    </row>
    <row r="2540" spans="3:5" x14ac:dyDescent="0.2">
      <c r="C2540" s="125"/>
      <c r="E2540" s="135"/>
    </row>
    <row r="2541" spans="3:5" x14ac:dyDescent="0.2">
      <c r="C2541" s="125"/>
      <c r="E2541" s="124"/>
    </row>
    <row r="2542" spans="3:5" x14ac:dyDescent="0.2">
      <c r="C2542" s="125"/>
      <c r="E2542" s="135"/>
    </row>
    <row r="2543" spans="3:5" x14ac:dyDescent="0.2">
      <c r="C2543" s="125"/>
      <c r="E2543" s="124"/>
    </row>
    <row r="2544" spans="3:5" x14ac:dyDescent="0.2">
      <c r="C2544" s="125"/>
      <c r="E2544" s="135"/>
    </row>
    <row r="2545" spans="3:5" x14ac:dyDescent="0.2">
      <c r="C2545" s="125"/>
      <c r="E2545" s="124"/>
    </row>
    <row r="2546" spans="3:5" x14ac:dyDescent="0.2">
      <c r="C2546" s="125"/>
      <c r="E2546" s="135"/>
    </row>
    <row r="2547" spans="3:5" x14ac:dyDescent="0.2">
      <c r="C2547" s="125"/>
      <c r="E2547" s="124"/>
    </row>
    <row r="2548" spans="3:5" x14ac:dyDescent="0.2">
      <c r="C2548" s="125"/>
      <c r="E2548" s="135"/>
    </row>
    <row r="2549" spans="3:5" x14ac:dyDescent="0.2">
      <c r="C2549" s="125"/>
      <c r="E2549" s="124"/>
    </row>
    <row r="2550" spans="3:5" x14ac:dyDescent="0.2">
      <c r="C2550" s="125"/>
      <c r="E2550" s="135"/>
    </row>
    <row r="2551" spans="3:5" x14ac:dyDescent="0.2">
      <c r="C2551" s="125"/>
      <c r="E2551" s="124"/>
    </row>
    <row r="2552" spans="3:5" x14ac:dyDescent="0.2">
      <c r="C2552" s="125"/>
      <c r="E2552" s="135"/>
    </row>
    <row r="2553" spans="3:5" x14ac:dyDescent="0.2">
      <c r="C2553" s="125"/>
      <c r="E2553" s="124"/>
    </row>
    <row r="2554" spans="3:5" x14ac:dyDescent="0.2">
      <c r="C2554" s="125"/>
      <c r="E2554" s="135"/>
    </row>
    <row r="2555" spans="3:5" x14ac:dyDescent="0.2">
      <c r="C2555" s="125"/>
      <c r="E2555" s="124"/>
    </row>
    <row r="2556" spans="3:5" x14ac:dyDescent="0.2">
      <c r="C2556" s="125"/>
      <c r="E2556" s="135"/>
    </row>
    <row r="2557" spans="3:5" x14ac:dyDescent="0.2">
      <c r="C2557" s="125"/>
      <c r="E2557" s="124"/>
    </row>
    <row r="2558" spans="3:5" x14ac:dyDescent="0.2">
      <c r="C2558" s="125"/>
      <c r="E2558" s="135"/>
    </row>
    <row r="2559" spans="3:5" x14ac:dyDescent="0.2">
      <c r="C2559" s="125"/>
      <c r="E2559" s="124"/>
    </row>
    <row r="2560" spans="3:5" x14ac:dyDescent="0.2">
      <c r="C2560" s="125"/>
      <c r="E2560" s="135"/>
    </row>
    <row r="2561" spans="3:5" x14ac:dyDescent="0.2">
      <c r="C2561" s="125"/>
      <c r="E2561" s="124"/>
    </row>
    <row r="2562" spans="3:5" x14ac:dyDescent="0.2">
      <c r="C2562" s="125"/>
      <c r="E2562" s="135"/>
    </row>
    <row r="2563" spans="3:5" x14ac:dyDescent="0.2">
      <c r="C2563" s="125"/>
      <c r="E2563" s="124"/>
    </row>
    <row r="2564" spans="3:5" x14ac:dyDescent="0.2">
      <c r="C2564" s="125"/>
      <c r="E2564" s="135"/>
    </row>
    <row r="2565" spans="3:5" x14ac:dyDescent="0.2">
      <c r="C2565" s="125"/>
      <c r="E2565" s="124"/>
    </row>
    <row r="2566" spans="3:5" x14ac:dyDescent="0.2">
      <c r="C2566" s="125"/>
      <c r="E2566" s="135"/>
    </row>
    <row r="2567" spans="3:5" x14ac:dyDescent="0.2">
      <c r="C2567" s="125"/>
      <c r="E2567" s="124"/>
    </row>
    <row r="2568" spans="3:5" x14ac:dyDescent="0.2">
      <c r="C2568" s="125"/>
      <c r="E2568" s="135"/>
    </row>
    <row r="2569" spans="3:5" x14ac:dyDescent="0.2">
      <c r="C2569" s="125"/>
      <c r="E2569" s="124"/>
    </row>
    <row r="2570" spans="3:5" x14ac:dyDescent="0.2">
      <c r="C2570" s="125"/>
      <c r="E2570" s="135"/>
    </row>
    <row r="2571" spans="3:5" x14ac:dyDescent="0.2">
      <c r="C2571" s="125"/>
      <c r="E2571" s="124"/>
    </row>
    <row r="2572" spans="3:5" x14ac:dyDescent="0.2">
      <c r="C2572" s="125"/>
      <c r="E2572" s="135"/>
    </row>
    <row r="2573" spans="3:5" x14ac:dyDescent="0.2">
      <c r="C2573" s="125"/>
      <c r="E2573" s="124"/>
    </row>
    <row r="2574" spans="3:5" x14ac:dyDescent="0.2">
      <c r="C2574" s="125"/>
      <c r="E2574" s="135"/>
    </row>
    <row r="2575" spans="3:5" x14ac:dyDescent="0.2">
      <c r="C2575" s="125"/>
      <c r="E2575" s="124"/>
    </row>
    <row r="2576" spans="3:5" x14ac:dyDescent="0.2">
      <c r="C2576" s="125"/>
      <c r="E2576" s="135"/>
    </row>
    <row r="2577" spans="3:5" x14ac:dyDescent="0.2">
      <c r="C2577" s="125"/>
      <c r="E2577" s="124"/>
    </row>
    <row r="2578" spans="3:5" x14ac:dyDescent="0.2">
      <c r="C2578" s="125"/>
      <c r="E2578" s="135"/>
    </row>
    <row r="2579" spans="3:5" x14ac:dyDescent="0.2">
      <c r="C2579" s="125"/>
      <c r="E2579" s="124"/>
    </row>
    <row r="2580" spans="3:5" x14ac:dyDescent="0.2">
      <c r="C2580" s="125"/>
      <c r="E2580" s="135"/>
    </row>
    <row r="2581" spans="3:5" x14ac:dyDescent="0.2">
      <c r="C2581" s="125"/>
      <c r="E2581" s="124"/>
    </row>
    <row r="2582" spans="3:5" x14ac:dyDescent="0.2">
      <c r="C2582" s="125"/>
      <c r="E2582" s="135"/>
    </row>
    <row r="2583" spans="3:5" x14ac:dyDescent="0.2">
      <c r="C2583" s="125"/>
      <c r="E2583" s="124"/>
    </row>
    <row r="2584" spans="3:5" x14ac:dyDescent="0.2">
      <c r="C2584" s="125"/>
      <c r="E2584" s="135"/>
    </row>
    <row r="2585" spans="3:5" x14ac:dyDescent="0.2">
      <c r="C2585" s="125"/>
      <c r="E2585" s="124"/>
    </row>
    <row r="2586" spans="3:5" x14ac:dyDescent="0.2">
      <c r="C2586" s="125"/>
      <c r="E2586" s="135"/>
    </row>
    <row r="2587" spans="3:5" x14ac:dyDescent="0.2">
      <c r="C2587" s="125"/>
      <c r="E2587" s="124"/>
    </row>
    <row r="2588" spans="3:5" x14ac:dyDescent="0.2">
      <c r="C2588" s="125"/>
      <c r="E2588" s="135"/>
    </row>
    <row r="2589" spans="3:5" x14ac:dyDescent="0.2">
      <c r="C2589" s="125"/>
      <c r="E2589" s="124"/>
    </row>
    <row r="2590" spans="3:5" x14ac:dyDescent="0.2">
      <c r="C2590" s="125"/>
      <c r="E2590" s="135"/>
    </row>
    <row r="2591" spans="3:5" x14ac:dyDescent="0.2">
      <c r="C2591" s="125"/>
      <c r="E2591" s="124"/>
    </row>
    <row r="2592" spans="3:5" x14ac:dyDescent="0.2">
      <c r="C2592" s="125"/>
      <c r="E2592" s="135"/>
    </row>
    <row r="2593" spans="3:5" x14ac:dyDescent="0.2">
      <c r="C2593" s="125"/>
      <c r="E2593" s="124"/>
    </row>
    <row r="2594" spans="3:5" x14ac:dyDescent="0.2">
      <c r="C2594" s="125"/>
      <c r="E2594" s="135"/>
    </row>
    <row r="2595" spans="3:5" x14ac:dyDescent="0.2">
      <c r="C2595" s="125"/>
      <c r="E2595" s="124"/>
    </row>
    <row r="2596" spans="3:5" x14ac:dyDescent="0.2">
      <c r="C2596" s="125"/>
      <c r="E2596" s="135"/>
    </row>
    <row r="2597" spans="3:5" x14ac:dyDescent="0.2">
      <c r="C2597" s="125"/>
      <c r="E2597" s="124"/>
    </row>
    <row r="2598" spans="3:5" x14ac:dyDescent="0.2">
      <c r="C2598" s="125"/>
      <c r="E2598" s="135"/>
    </row>
    <row r="2599" spans="3:5" x14ac:dyDescent="0.2">
      <c r="C2599" s="125"/>
      <c r="E2599" s="124"/>
    </row>
    <row r="2600" spans="3:5" x14ac:dyDescent="0.2">
      <c r="C2600" s="125"/>
      <c r="E2600" s="135"/>
    </row>
    <row r="2601" spans="3:5" x14ac:dyDescent="0.2">
      <c r="C2601" s="125"/>
      <c r="E2601" s="124"/>
    </row>
    <row r="2602" spans="3:5" x14ac:dyDescent="0.2">
      <c r="C2602" s="125"/>
      <c r="E2602" s="135"/>
    </row>
    <row r="2603" spans="3:5" x14ac:dyDescent="0.2">
      <c r="C2603" s="125"/>
      <c r="E2603" s="124"/>
    </row>
    <row r="2604" spans="3:5" x14ac:dyDescent="0.2">
      <c r="C2604" s="125"/>
      <c r="E2604" s="135"/>
    </row>
    <row r="2605" spans="3:5" x14ac:dyDescent="0.2">
      <c r="C2605" s="125"/>
      <c r="E2605" s="124"/>
    </row>
    <row r="2606" spans="3:5" x14ac:dyDescent="0.2">
      <c r="C2606" s="125"/>
      <c r="E2606" s="135"/>
    </row>
    <row r="2607" spans="3:5" x14ac:dyDescent="0.2">
      <c r="C2607" s="125"/>
      <c r="E2607" s="124"/>
    </row>
    <row r="2608" spans="3:5" x14ac:dyDescent="0.2">
      <c r="C2608" s="125"/>
      <c r="E2608" s="135"/>
    </row>
    <row r="2609" spans="3:5" x14ac:dyDescent="0.2">
      <c r="C2609" s="125"/>
      <c r="E2609" s="124"/>
    </row>
    <row r="2610" spans="3:5" x14ac:dyDescent="0.2">
      <c r="C2610" s="125"/>
      <c r="E2610" s="135"/>
    </row>
    <row r="2611" spans="3:5" x14ac:dyDescent="0.2">
      <c r="C2611" s="125"/>
      <c r="E2611" s="124"/>
    </row>
    <row r="2612" spans="3:5" x14ac:dyDescent="0.2">
      <c r="C2612" s="125"/>
      <c r="E2612" s="135"/>
    </row>
    <row r="2613" spans="3:5" x14ac:dyDescent="0.2">
      <c r="C2613" s="125"/>
      <c r="E2613" s="124"/>
    </row>
    <row r="2614" spans="3:5" x14ac:dyDescent="0.2">
      <c r="C2614" s="125"/>
      <c r="E2614" s="135"/>
    </row>
    <row r="2615" spans="3:5" x14ac:dyDescent="0.2">
      <c r="C2615" s="125"/>
      <c r="E2615" s="124"/>
    </row>
    <row r="2616" spans="3:5" x14ac:dyDescent="0.2">
      <c r="C2616" s="125"/>
      <c r="E2616" s="135"/>
    </row>
    <row r="2617" spans="3:5" x14ac:dyDescent="0.2">
      <c r="C2617" s="125"/>
      <c r="E2617" s="124"/>
    </row>
    <row r="2618" spans="3:5" x14ac:dyDescent="0.2">
      <c r="C2618" s="125"/>
      <c r="E2618" s="135"/>
    </row>
    <row r="2619" spans="3:5" x14ac:dyDescent="0.2">
      <c r="C2619" s="125"/>
      <c r="E2619" s="124"/>
    </row>
    <row r="2620" spans="3:5" x14ac:dyDescent="0.2">
      <c r="C2620" s="125"/>
      <c r="E2620" s="135"/>
    </row>
    <row r="2621" spans="3:5" x14ac:dyDescent="0.2">
      <c r="C2621" s="125"/>
      <c r="E2621" s="124"/>
    </row>
    <row r="2622" spans="3:5" x14ac:dyDescent="0.2">
      <c r="C2622" s="125"/>
      <c r="E2622" s="135"/>
    </row>
    <row r="2623" spans="3:5" x14ac:dyDescent="0.2">
      <c r="C2623" s="125"/>
      <c r="E2623" s="124"/>
    </row>
    <row r="2624" spans="3:5" x14ac:dyDescent="0.2">
      <c r="C2624" s="125"/>
      <c r="E2624" s="135"/>
    </row>
    <row r="2625" spans="3:5" x14ac:dyDescent="0.2">
      <c r="C2625" s="125"/>
      <c r="E2625" s="124"/>
    </row>
    <row r="2626" spans="3:5" x14ac:dyDescent="0.2">
      <c r="C2626" s="125"/>
      <c r="E2626" s="135"/>
    </row>
    <row r="2627" spans="3:5" x14ac:dyDescent="0.2">
      <c r="C2627" s="125"/>
      <c r="E2627" s="124"/>
    </row>
    <row r="2628" spans="3:5" x14ac:dyDescent="0.2">
      <c r="C2628" s="125"/>
      <c r="E2628" s="135"/>
    </row>
    <row r="2629" spans="3:5" x14ac:dyDescent="0.2">
      <c r="C2629" s="125"/>
      <c r="E2629" s="124"/>
    </row>
    <row r="2630" spans="3:5" x14ac:dyDescent="0.2">
      <c r="C2630" s="125"/>
      <c r="E2630" s="135"/>
    </row>
    <row r="2631" spans="3:5" x14ac:dyDescent="0.2">
      <c r="C2631" s="125"/>
      <c r="E2631" s="124"/>
    </row>
    <row r="2632" spans="3:5" x14ac:dyDescent="0.2">
      <c r="C2632" s="125"/>
      <c r="E2632" s="135"/>
    </row>
    <row r="2633" spans="3:5" x14ac:dyDescent="0.2">
      <c r="C2633" s="125"/>
      <c r="E2633" s="124"/>
    </row>
    <row r="2634" spans="3:5" x14ac:dyDescent="0.2">
      <c r="C2634" s="125"/>
      <c r="E2634" s="135"/>
    </row>
    <row r="2635" spans="3:5" x14ac:dyDescent="0.2">
      <c r="C2635" s="125"/>
      <c r="E2635" s="124"/>
    </row>
    <row r="2636" spans="3:5" x14ac:dyDescent="0.2">
      <c r="C2636" s="125"/>
      <c r="E2636" s="135"/>
    </row>
    <row r="2637" spans="3:5" x14ac:dyDescent="0.2">
      <c r="C2637" s="125"/>
      <c r="E2637" s="124"/>
    </row>
    <row r="2638" spans="3:5" x14ac:dyDescent="0.2">
      <c r="C2638" s="125"/>
      <c r="E2638" s="135"/>
    </row>
    <row r="2639" spans="3:5" x14ac:dyDescent="0.2">
      <c r="C2639" s="125"/>
      <c r="E2639" s="124"/>
    </row>
    <row r="2640" spans="3:5" x14ac:dyDescent="0.2">
      <c r="C2640" s="125"/>
      <c r="E2640" s="135"/>
    </row>
    <row r="2641" spans="3:5" x14ac:dyDescent="0.2">
      <c r="C2641" s="125"/>
      <c r="E2641" s="124"/>
    </row>
    <row r="2642" spans="3:5" x14ac:dyDescent="0.2">
      <c r="C2642" s="125"/>
      <c r="E2642" s="135"/>
    </row>
    <row r="2643" spans="3:5" x14ac:dyDescent="0.2">
      <c r="C2643" s="125"/>
      <c r="E2643" s="124"/>
    </row>
    <row r="2644" spans="3:5" x14ac:dyDescent="0.2">
      <c r="C2644" s="125"/>
      <c r="E2644" s="135"/>
    </row>
    <row r="2645" spans="3:5" x14ac:dyDescent="0.2">
      <c r="C2645" s="125"/>
      <c r="E2645" s="124"/>
    </row>
    <row r="2646" spans="3:5" x14ac:dyDescent="0.2">
      <c r="C2646" s="125"/>
      <c r="E2646" s="135"/>
    </row>
    <row r="2647" spans="3:5" x14ac:dyDescent="0.2">
      <c r="C2647" s="125"/>
      <c r="E2647" s="124"/>
    </row>
    <row r="2648" spans="3:5" x14ac:dyDescent="0.2">
      <c r="C2648" s="125"/>
      <c r="E2648" s="135"/>
    </row>
    <row r="2649" spans="3:5" x14ac:dyDescent="0.2">
      <c r="C2649" s="125"/>
      <c r="E2649" s="124"/>
    </row>
    <row r="2650" spans="3:5" x14ac:dyDescent="0.2">
      <c r="C2650" s="125"/>
      <c r="E2650" s="135"/>
    </row>
    <row r="2651" spans="3:5" x14ac:dyDescent="0.2">
      <c r="C2651" s="125"/>
      <c r="E2651" s="124"/>
    </row>
    <row r="2652" spans="3:5" x14ac:dyDescent="0.2">
      <c r="C2652" s="125"/>
      <c r="E2652" s="135"/>
    </row>
    <row r="2653" spans="3:5" x14ac:dyDescent="0.2">
      <c r="C2653" s="125"/>
      <c r="E2653" s="124"/>
    </row>
    <row r="2654" spans="3:5" x14ac:dyDescent="0.2">
      <c r="C2654" s="125"/>
      <c r="E2654" s="135"/>
    </row>
    <row r="2655" spans="3:5" x14ac:dyDescent="0.2">
      <c r="C2655" s="125"/>
      <c r="E2655" s="124"/>
    </row>
    <row r="2656" spans="3:5" x14ac:dyDescent="0.2">
      <c r="C2656" s="125"/>
      <c r="E2656" s="135"/>
    </row>
    <row r="2657" spans="3:5" x14ac:dyDescent="0.2">
      <c r="C2657" s="125"/>
      <c r="E2657" s="124"/>
    </row>
    <row r="2658" spans="3:5" x14ac:dyDescent="0.2">
      <c r="C2658" s="125"/>
      <c r="E2658" s="135"/>
    </row>
    <row r="2659" spans="3:5" x14ac:dyDescent="0.2">
      <c r="C2659" s="125"/>
      <c r="E2659" s="124"/>
    </row>
    <row r="2660" spans="3:5" x14ac:dyDescent="0.2">
      <c r="C2660" s="125"/>
      <c r="E2660" s="135"/>
    </row>
    <row r="2661" spans="3:5" x14ac:dyDescent="0.2">
      <c r="C2661" s="125"/>
      <c r="E2661" s="124"/>
    </row>
    <row r="2662" spans="3:5" x14ac:dyDescent="0.2">
      <c r="C2662" s="125"/>
      <c r="E2662" s="135"/>
    </row>
    <row r="2663" spans="3:5" x14ac:dyDescent="0.2">
      <c r="C2663" s="125"/>
      <c r="E2663" s="124"/>
    </row>
    <row r="2664" spans="3:5" x14ac:dyDescent="0.2">
      <c r="C2664" s="125"/>
      <c r="E2664" s="135"/>
    </row>
    <row r="2665" spans="3:5" x14ac:dyDescent="0.2">
      <c r="C2665" s="125"/>
      <c r="E2665" s="124"/>
    </row>
    <row r="2666" spans="3:5" x14ac:dyDescent="0.2">
      <c r="C2666" s="125"/>
      <c r="E2666" s="135"/>
    </row>
    <row r="2667" spans="3:5" x14ac:dyDescent="0.2">
      <c r="C2667" s="125"/>
      <c r="E2667" s="124"/>
    </row>
    <row r="2668" spans="3:5" x14ac:dyDescent="0.2">
      <c r="C2668" s="125"/>
      <c r="E2668" s="135"/>
    </row>
    <row r="2669" spans="3:5" x14ac:dyDescent="0.2">
      <c r="C2669" s="125"/>
      <c r="E2669" s="124"/>
    </row>
    <row r="2670" spans="3:5" x14ac:dyDescent="0.2">
      <c r="C2670" s="125"/>
      <c r="E2670" s="135"/>
    </row>
    <row r="2671" spans="3:5" x14ac:dyDescent="0.2">
      <c r="C2671" s="125"/>
      <c r="E2671" s="124"/>
    </row>
    <row r="2672" spans="3:5" x14ac:dyDescent="0.2">
      <c r="C2672" s="125"/>
      <c r="E2672" s="135"/>
    </row>
    <row r="2673" spans="3:5" x14ac:dyDescent="0.2">
      <c r="C2673" s="125"/>
      <c r="E2673" s="124"/>
    </row>
    <row r="2674" spans="3:5" x14ac:dyDescent="0.2">
      <c r="C2674" s="125"/>
      <c r="E2674" s="135"/>
    </row>
    <row r="2675" spans="3:5" x14ac:dyDescent="0.2">
      <c r="C2675" s="125"/>
      <c r="E2675" s="124"/>
    </row>
    <row r="2676" spans="3:5" x14ac:dyDescent="0.2">
      <c r="C2676" s="125"/>
      <c r="E2676" s="135"/>
    </row>
    <row r="2677" spans="3:5" x14ac:dyDescent="0.2">
      <c r="C2677" s="125"/>
      <c r="E2677" s="124"/>
    </row>
    <row r="2678" spans="3:5" x14ac:dyDescent="0.2">
      <c r="C2678" s="125"/>
      <c r="E2678" s="135"/>
    </row>
    <row r="2679" spans="3:5" x14ac:dyDescent="0.2">
      <c r="C2679" s="125"/>
      <c r="E2679" s="124"/>
    </row>
    <row r="2680" spans="3:5" x14ac:dyDescent="0.2">
      <c r="C2680" s="125"/>
      <c r="E2680" s="135"/>
    </row>
    <row r="2681" spans="3:5" x14ac:dyDescent="0.2">
      <c r="C2681" s="125"/>
      <c r="E2681" s="124"/>
    </row>
    <row r="2682" spans="3:5" x14ac:dyDescent="0.2">
      <c r="C2682" s="125"/>
      <c r="E2682" s="135"/>
    </row>
    <row r="2683" spans="3:5" x14ac:dyDescent="0.2">
      <c r="C2683" s="125"/>
      <c r="E2683" s="124"/>
    </row>
    <row r="2684" spans="3:5" x14ac:dyDescent="0.2">
      <c r="C2684" s="125"/>
      <c r="E2684" s="135"/>
    </row>
    <row r="2685" spans="3:5" x14ac:dyDescent="0.2">
      <c r="C2685" s="125"/>
      <c r="E2685" s="124"/>
    </row>
    <row r="2686" spans="3:5" x14ac:dyDescent="0.2">
      <c r="C2686" s="125"/>
      <c r="E2686" s="135"/>
    </row>
    <row r="2687" spans="3:5" x14ac:dyDescent="0.2">
      <c r="C2687" s="125"/>
      <c r="E2687" s="124"/>
    </row>
    <row r="2688" spans="3:5" x14ac:dyDescent="0.2">
      <c r="C2688" s="125"/>
      <c r="E2688" s="135"/>
    </row>
    <row r="2689" spans="3:5" x14ac:dyDescent="0.2">
      <c r="C2689" s="125"/>
      <c r="E2689" s="124"/>
    </row>
    <row r="2690" spans="3:5" x14ac:dyDescent="0.2">
      <c r="C2690" s="125"/>
      <c r="E2690" s="135"/>
    </row>
    <row r="2691" spans="3:5" x14ac:dyDescent="0.2">
      <c r="C2691" s="125"/>
      <c r="E2691" s="124"/>
    </row>
    <row r="2692" spans="3:5" x14ac:dyDescent="0.2">
      <c r="C2692" s="125"/>
      <c r="E2692" s="135"/>
    </row>
    <row r="2693" spans="3:5" x14ac:dyDescent="0.2">
      <c r="C2693" s="125"/>
      <c r="E2693" s="124"/>
    </row>
    <row r="2694" spans="3:5" x14ac:dyDescent="0.2">
      <c r="C2694" s="125"/>
      <c r="E2694" s="135"/>
    </row>
    <row r="2695" spans="3:5" x14ac:dyDescent="0.2">
      <c r="C2695" s="125"/>
      <c r="E2695" s="124"/>
    </row>
    <row r="2696" spans="3:5" x14ac:dyDescent="0.2">
      <c r="C2696" s="125"/>
      <c r="E2696" s="135"/>
    </row>
    <row r="2697" spans="3:5" x14ac:dyDescent="0.2">
      <c r="C2697" s="125"/>
      <c r="E2697" s="124"/>
    </row>
    <row r="2698" spans="3:5" x14ac:dyDescent="0.2">
      <c r="C2698" s="125"/>
      <c r="E2698" s="135"/>
    </row>
    <row r="2699" spans="3:5" x14ac:dyDescent="0.2">
      <c r="C2699" s="125"/>
      <c r="E2699" s="124"/>
    </row>
    <row r="2700" spans="3:5" x14ac:dyDescent="0.2">
      <c r="C2700" s="125"/>
      <c r="E2700" s="135"/>
    </row>
    <row r="2701" spans="3:5" x14ac:dyDescent="0.2">
      <c r="C2701" s="125"/>
      <c r="E2701" s="124"/>
    </row>
    <row r="2702" spans="3:5" x14ac:dyDescent="0.2">
      <c r="C2702" s="125"/>
      <c r="E2702" s="135"/>
    </row>
    <row r="2703" spans="3:5" x14ac:dyDescent="0.2">
      <c r="C2703" s="125"/>
      <c r="E2703" s="124"/>
    </row>
    <row r="2704" spans="3:5" x14ac:dyDescent="0.2">
      <c r="C2704" s="125"/>
      <c r="E2704" s="135"/>
    </row>
    <row r="2705" spans="3:5" x14ac:dyDescent="0.2">
      <c r="C2705" s="125"/>
      <c r="E2705" s="124"/>
    </row>
    <row r="2706" spans="3:5" x14ac:dyDescent="0.2">
      <c r="C2706" s="125"/>
      <c r="E2706" s="135"/>
    </row>
    <row r="2707" spans="3:5" x14ac:dyDescent="0.2">
      <c r="C2707" s="125"/>
      <c r="E2707" s="124"/>
    </row>
    <row r="2708" spans="3:5" x14ac:dyDescent="0.2">
      <c r="C2708" s="125"/>
      <c r="E2708" s="135"/>
    </row>
    <row r="2709" spans="3:5" x14ac:dyDescent="0.2">
      <c r="C2709" s="125"/>
      <c r="E2709" s="124"/>
    </row>
    <row r="2710" spans="3:5" x14ac:dyDescent="0.2">
      <c r="C2710" s="125"/>
      <c r="E2710" s="135"/>
    </row>
    <row r="2711" spans="3:5" x14ac:dyDescent="0.2">
      <c r="C2711" s="125"/>
      <c r="E2711" s="124"/>
    </row>
    <row r="2712" spans="3:5" x14ac:dyDescent="0.2">
      <c r="C2712" s="125"/>
      <c r="E2712" s="135"/>
    </row>
    <row r="2713" spans="3:5" x14ac:dyDescent="0.2">
      <c r="C2713" s="125"/>
      <c r="E2713" s="124"/>
    </row>
    <row r="2714" spans="3:5" x14ac:dyDescent="0.2">
      <c r="C2714" s="125"/>
      <c r="E2714" s="135"/>
    </row>
    <row r="2715" spans="3:5" x14ac:dyDescent="0.2">
      <c r="C2715" s="125"/>
      <c r="E2715" s="124"/>
    </row>
    <row r="2716" spans="3:5" x14ac:dyDescent="0.2">
      <c r="C2716" s="125"/>
      <c r="E2716" s="135"/>
    </row>
    <row r="2717" spans="3:5" x14ac:dyDescent="0.2">
      <c r="C2717" s="125"/>
      <c r="E2717" s="124"/>
    </row>
    <row r="2718" spans="3:5" x14ac:dyDescent="0.2">
      <c r="C2718" s="125"/>
      <c r="E2718" s="135"/>
    </row>
    <row r="2719" spans="3:5" x14ac:dyDescent="0.2">
      <c r="C2719" s="125"/>
      <c r="E2719" s="124"/>
    </row>
    <row r="2720" spans="3:5" x14ac:dyDescent="0.2">
      <c r="C2720" s="125"/>
      <c r="E2720" s="135"/>
    </row>
    <row r="2721" spans="3:5" x14ac:dyDescent="0.2">
      <c r="C2721" s="125"/>
      <c r="E2721" s="124"/>
    </row>
    <row r="2722" spans="3:5" x14ac:dyDescent="0.2">
      <c r="C2722" s="125"/>
      <c r="E2722" s="135"/>
    </row>
    <row r="2723" spans="3:5" x14ac:dyDescent="0.2">
      <c r="C2723" s="125"/>
      <c r="E2723" s="124"/>
    </row>
    <row r="2724" spans="3:5" x14ac:dyDescent="0.2">
      <c r="C2724" s="125"/>
      <c r="E2724" s="135"/>
    </row>
    <row r="2725" spans="3:5" x14ac:dyDescent="0.2">
      <c r="C2725" s="125"/>
      <c r="E2725" s="124"/>
    </row>
    <row r="2726" spans="3:5" x14ac:dyDescent="0.2">
      <c r="C2726" s="125"/>
      <c r="E2726" s="135"/>
    </row>
    <row r="2727" spans="3:5" x14ac:dyDescent="0.2">
      <c r="C2727" s="125"/>
      <c r="E2727" s="124"/>
    </row>
    <row r="2728" spans="3:5" x14ac:dyDescent="0.2">
      <c r="C2728" s="125"/>
      <c r="E2728" s="135"/>
    </row>
    <row r="2729" spans="3:5" x14ac:dyDescent="0.2">
      <c r="C2729" s="125"/>
      <c r="E2729" s="124"/>
    </row>
    <row r="2730" spans="3:5" x14ac:dyDescent="0.2">
      <c r="C2730" s="125"/>
      <c r="E2730" s="135"/>
    </row>
    <row r="2731" spans="3:5" x14ac:dyDescent="0.2">
      <c r="C2731" s="125"/>
      <c r="E2731" s="124"/>
    </row>
    <row r="2732" spans="3:5" x14ac:dyDescent="0.2">
      <c r="C2732" s="125"/>
      <c r="E2732" s="135"/>
    </row>
    <row r="2733" spans="3:5" x14ac:dyDescent="0.2">
      <c r="C2733" s="125"/>
      <c r="E2733" s="124"/>
    </row>
    <row r="2734" spans="3:5" x14ac:dyDescent="0.2">
      <c r="C2734" s="125"/>
      <c r="E2734" s="135"/>
    </row>
    <row r="2735" spans="3:5" x14ac:dyDescent="0.2">
      <c r="C2735" s="125"/>
      <c r="E2735" s="124"/>
    </row>
    <row r="2736" spans="3:5" x14ac:dyDescent="0.2">
      <c r="C2736" s="125"/>
      <c r="E2736" s="135"/>
    </row>
    <row r="2737" spans="3:5" x14ac:dyDescent="0.2">
      <c r="C2737" s="125"/>
      <c r="E2737" s="124"/>
    </row>
    <row r="2738" spans="3:5" x14ac:dyDescent="0.2">
      <c r="C2738" s="125"/>
      <c r="E2738" s="135"/>
    </row>
    <row r="2739" spans="3:5" x14ac:dyDescent="0.2">
      <c r="C2739" s="125"/>
      <c r="E2739" s="124"/>
    </row>
    <row r="2740" spans="3:5" x14ac:dyDescent="0.2">
      <c r="C2740" s="125"/>
      <c r="E2740" s="135"/>
    </row>
    <row r="2741" spans="3:5" x14ac:dyDescent="0.2">
      <c r="C2741" s="125"/>
      <c r="E2741" s="124"/>
    </row>
    <row r="2742" spans="3:5" x14ac:dyDescent="0.2">
      <c r="C2742" s="125"/>
      <c r="E2742" s="135"/>
    </row>
    <row r="2743" spans="3:5" x14ac:dyDescent="0.2">
      <c r="C2743" s="125"/>
      <c r="E2743" s="124"/>
    </row>
    <row r="2744" spans="3:5" x14ac:dyDescent="0.2">
      <c r="C2744" s="125"/>
      <c r="E2744" s="135"/>
    </row>
    <row r="2745" spans="3:5" x14ac:dyDescent="0.2">
      <c r="C2745" s="125"/>
      <c r="E2745" s="124"/>
    </row>
    <row r="2746" spans="3:5" x14ac:dyDescent="0.2">
      <c r="C2746" s="125"/>
      <c r="E2746" s="135"/>
    </row>
    <row r="2747" spans="3:5" x14ac:dyDescent="0.2">
      <c r="C2747" s="125"/>
      <c r="E2747" s="124"/>
    </row>
    <row r="2748" spans="3:5" x14ac:dyDescent="0.2">
      <c r="C2748" s="125"/>
      <c r="E2748" s="135"/>
    </row>
    <row r="2749" spans="3:5" x14ac:dyDescent="0.2">
      <c r="C2749" s="125"/>
      <c r="E2749" s="124"/>
    </row>
    <row r="2750" spans="3:5" x14ac:dyDescent="0.2">
      <c r="C2750" s="125"/>
      <c r="E2750" s="135"/>
    </row>
    <row r="2751" spans="3:5" x14ac:dyDescent="0.2">
      <c r="C2751" s="125"/>
      <c r="E2751" s="124"/>
    </row>
    <row r="2752" spans="3:5" x14ac:dyDescent="0.2">
      <c r="C2752" s="125"/>
      <c r="E2752" s="135"/>
    </row>
    <row r="2753" spans="3:5" x14ac:dyDescent="0.2">
      <c r="C2753" s="125"/>
      <c r="E2753" s="124"/>
    </row>
    <row r="2754" spans="3:5" x14ac:dyDescent="0.2">
      <c r="C2754" s="125"/>
      <c r="E2754" s="135"/>
    </row>
    <row r="2755" spans="3:5" x14ac:dyDescent="0.2">
      <c r="C2755" s="125"/>
      <c r="E2755" s="124"/>
    </row>
    <row r="2756" spans="3:5" x14ac:dyDescent="0.2">
      <c r="C2756" s="125"/>
      <c r="E2756" s="135"/>
    </row>
    <row r="2757" spans="3:5" x14ac:dyDescent="0.2">
      <c r="C2757" s="125"/>
      <c r="E2757" s="124"/>
    </row>
    <row r="2758" spans="3:5" x14ac:dyDescent="0.2">
      <c r="C2758" s="125"/>
      <c r="E2758" s="135"/>
    </row>
    <row r="2759" spans="3:5" x14ac:dyDescent="0.2">
      <c r="C2759" s="125"/>
      <c r="E2759" s="124"/>
    </row>
    <row r="2760" spans="3:5" x14ac:dyDescent="0.2">
      <c r="C2760" s="125"/>
      <c r="E2760" s="135"/>
    </row>
    <row r="2761" spans="3:5" x14ac:dyDescent="0.2">
      <c r="C2761" s="125"/>
      <c r="E2761" s="124"/>
    </row>
    <row r="2762" spans="3:5" x14ac:dyDescent="0.2">
      <c r="C2762" s="125"/>
      <c r="E2762" s="135"/>
    </row>
    <row r="2763" spans="3:5" x14ac:dyDescent="0.2">
      <c r="C2763" s="125"/>
      <c r="E2763" s="124"/>
    </row>
    <row r="2764" spans="3:5" x14ac:dyDescent="0.2">
      <c r="C2764" s="125"/>
      <c r="E2764" s="135"/>
    </row>
    <row r="2765" spans="3:5" x14ac:dyDescent="0.2">
      <c r="C2765" s="125"/>
      <c r="E2765" s="124"/>
    </row>
    <row r="2766" spans="3:5" x14ac:dyDescent="0.2">
      <c r="C2766" s="125"/>
      <c r="E2766" s="135"/>
    </row>
    <row r="2767" spans="3:5" x14ac:dyDescent="0.2">
      <c r="C2767" s="125"/>
      <c r="E2767" s="124"/>
    </row>
    <row r="2768" spans="3:5" x14ac:dyDescent="0.2">
      <c r="C2768" s="125"/>
      <c r="E2768" s="135"/>
    </row>
    <row r="2769" spans="3:5" x14ac:dyDescent="0.2">
      <c r="C2769" s="125"/>
      <c r="E2769" s="124"/>
    </row>
    <row r="2770" spans="3:5" x14ac:dyDescent="0.2">
      <c r="C2770" s="125"/>
      <c r="E2770" s="135"/>
    </row>
    <row r="2771" spans="3:5" x14ac:dyDescent="0.2">
      <c r="C2771" s="125"/>
      <c r="E2771" s="124"/>
    </row>
    <row r="2772" spans="3:5" x14ac:dyDescent="0.2">
      <c r="C2772" s="125"/>
      <c r="E2772" s="135"/>
    </row>
    <row r="2773" spans="3:5" x14ac:dyDescent="0.2">
      <c r="C2773" s="125"/>
      <c r="E2773" s="124"/>
    </row>
    <row r="2774" spans="3:5" x14ac:dyDescent="0.2">
      <c r="C2774" s="125"/>
      <c r="E2774" s="135"/>
    </row>
    <row r="2775" spans="3:5" x14ac:dyDescent="0.2">
      <c r="C2775" s="125"/>
      <c r="E2775" s="124"/>
    </row>
    <row r="2776" spans="3:5" x14ac:dyDescent="0.2">
      <c r="C2776" s="125"/>
      <c r="E2776" s="135"/>
    </row>
    <row r="2777" spans="3:5" x14ac:dyDescent="0.2">
      <c r="C2777" s="125"/>
      <c r="E2777" s="124"/>
    </row>
    <row r="2778" spans="3:5" x14ac:dyDescent="0.2">
      <c r="C2778" s="125"/>
      <c r="E2778" s="135"/>
    </row>
    <row r="2779" spans="3:5" x14ac:dyDescent="0.2">
      <c r="C2779" s="125"/>
      <c r="E2779" s="124"/>
    </row>
    <row r="2780" spans="3:5" x14ac:dyDescent="0.2">
      <c r="C2780" s="125"/>
      <c r="E2780" s="135"/>
    </row>
    <row r="2781" spans="3:5" x14ac:dyDescent="0.2">
      <c r="C2781" s="125"/>
      <c r="E2781" s="124"/>
    </row>
    <row r="2782" spans="3:5" x14ac:dyDescent="0.2">
      <c r="C2782" s="125"/>
      <c r="E2782" s="135"/>
    </row>
    <row r="2783" spans="3:5" x14ac:dyDescent="0.2">
      <c r="C2783" s="125"/>
      <c r="E2783" s="124"/>
    </row>
    <row r="2784" spans="3:5" x14ac:dyDescent="0.2">
      <c r="C2784" s="125"/>
      <c r="E2784" s="135"/>
    </row>
    <row r="2785" spans="3:5" x14ac:dyDescent="0.2">
      <c r="C2785" s="125"/>
      <c r="E2785" s="124"/>
    </row>
    <row r="2786" spans="3:5" x14ac:dyDescent="0.2">
      <c r="C2786" s="125"/>
      <c r="E2786" s="135"/>
    </row>
    <row r="2787" spans="3:5" x14ac:dyDescent="0.2">
      <c r="C2787" s="125"/>
      <c r="E2787" s="124"/>
    </row>
    <row r="2788" spans="3:5" x14ac:dyDescent="0.2">
      <c r="C2788" s="125"/>
      <c r="E2788" s="135"/>
    </row>
    <row r="2789" spans="3:5" x14ac:dyDescent="0.2">
      <c r="C2789" s="125"/>
      <c r="E2789" s="124"/>
    </row>
    <row r="2790" spans="3:5" x14ac:dyDescent="0.2">
      <c r="C2790" s="125"/>
      <c r="E2790" s="135"/>
    </row>
    <row r="2791" spans="3:5" x14ac:dyDescent="0.2">
      <c r="C2791" s="125"/>
      <c r="E2791" s="124"/>
    </row>
    <row r="2792" spans="3:5" x14ac:dyDescent="0.2">
      <c r="C2792" s="125"/>
      <c r="E2792" s="135"/>
    </row>
    <row r="2793" spans="3:5" x14ac:dyDescent="0.2">
      <c r="C2793" s="125"/>
      <c r="E2793" s="124"/>
    </row>
    <row r="2794" spans="3:5" x14ac:dyDescent="0.2">
      <c r="C2794" s="125"/>
      <c r="E2794" s="135"/>
    </row>
    <row r="2795" spans="3:5" x14ac:dyDescent="0.2">
      <c r="C2795" s="125"/>
      <c r="E2795" s="124"/>
    </row>
    <row r="2796" spans="3:5" x14ac:dyDescent="0.2">
      <c r="C2796" s="125"/>
      <c r="E2796" s="135"/>
    </row>
    <row r="2797" spans="3:5" x14ac:dyDescent="0.2">
      <c r="C2797" s="125"/>
      <c r="E2797" s="124"/>
    </row>
    <row r="2798" spans="3:5" x14ac:dyDescent="0.2">
      <c r="C2798" s="125"/>
      <c r="E2798" s="135"/>
    </row>
    <row r="2799" spans="3:5" x14ac:dyDescent="0.2">
      <c r="C2799" s="125"/>
      <c r="E2799" s="124"/>
    </row>
    <row r="2800" spans="3:5" x14ac:dyDescent="0.2">
      <c r="C2800" s="125"/>
      <c r="E2800" s="135"/>
    </row>
    <row r="2801" spans="3:5" x14ac:dyDescent="0.2">
      <c r="C2801" s="125"/>
      <c r="E2801" s="124"/>
    </row>
    <row r="2802" spans="3:5" x14ac:dyDescent="0.2">
      <c r="C2802" s="125"/>
      <c r="E2802" s="135"/>
    </row>
    <row r="2803" spans="3:5" x14ac:dyDescent="0.2">
      <c r="C2803" s="125"/>
      <c r="E2803" s="124"/>
    </row>
    <row r="2804" spans="3:5" x14ac:dyDescent="0.2">
      <c r="C2804" s="125"/>
      <c r="E2804" s="135"/>
    </row>
    <row r="2805" spans="3:5" x14ac:dyDescent="0.2">
      <c r="C2805" s="125"/>
      <c r="E2805" s="124"/>
    </row>
    <row r="2806" spans="3:5" x14ac:dyDescent="0.2">
      <c r="C2806" s="125"/>
      <c r="E2806" s="135"/>
    </row>
    <row r="2807" spans="3:5" x14ac:dyDescent="0.2">
      <c r="C2807" s="125"/>
      <c r="E2807" s="124"/>
    </row>
    <row r="2808" spans="3:5" x14ac:dyDescent="0.2">
      <c r="C2808" s="125"/>
      <c r="E2808" s="135"/>
    </row>
    <row r="2809" spans="3:5" x14ac:dyDescent="0.2">
      <c r="C2809" s="125"/>
      <c r="E2809" s="124"/>
    </row>
    <row r="2810" spans="3:5" x14ac:dyDescent="0.2">
      <c r="C2810" s="125"/>
      <c r="E2810" s="135"/>
    </row>
    <row r="2811" spans="3:5" x14ac:dyDescent="0.2">
      <c r="C2811" s="125"/>
      <c r="E2811" s="124"/>
    </row>
    <row r="2812" spans="3:5" x14ac:dyDescent="0.2">
      <c r="C2812" s="125"/>
      <c r="E2812" s="135"/>
    </row>
    <row r="2813" spans="3:5" x14ac:dyDescent="0.2">
      <c r="C2813" s="125"/>
      <c r="E2813" s="124"/>
    </row>
    <row r="2814" spans="3:5" x14ac:dyDescent="0.2">
      <c r="C2814" s="125"/>
      <c r="E2814" s="135"/>
    </row>
    <row r="2815" spans="3:5" x14ac:dyDescent="0.2">
      <c r="C2815" s="125"/>
      <c r="E2815" s="124"/>
    </row>
    <row r="2816" spans="3:5" x14ac:dyDescent="0.2">
      <c r="C2816" s="125"/>
      <c r="E2816" s="135"/>
    </row>
    <row r="2817" spans="3:5" x14ac:dyDescent="0.2">
      <c r="C2817" s="125"/>
      <c r="E2817" s="124"/>
    </row>
    <row r="2818" spans="3:5" x14ac:dyDescent="0.2">
      <c r="C2818" s="125"/>
      <c r="E2818" s="135"/>
    </row>
    <row r="2819" spans="3:5" x14ac:dyDescent="0.2">
      <c r="C2819" s="125"/>
      <c r="E2819" s="124"/>
    </row>
    <row r="2820" spans="3:5" x14ac:dyDescent="0.2">
      <c r="C2820" s="125"/>
      <c r="E2820" s="135"/>
    </row>
    <row r="2821" spans="3:5" x14ac:dyDescent="0.2">
      <c r="C2821" s="125"/>
      <c r="E2821" s="124"/>
    </row>
    <row r="2822" spans="3:5" x14ac:dyDescent="0.2">
      <c r="C2822" s="125"/>
      <c r="E2822" s="135"/>
    </row>
    <row r="2823" spans="3:5" x14ac:dyDescent="0.2">
      <c r="C2823" s="125"/>
      <c r="E2823" s="124"/>
    </row>
    <row r="2824" spans="3:5" x14ac:dyDescent="0.2">
      <c r="C2824" s="125"/>
      <c r="E2824" s="135"/>
    </row>
    <row r="2825" spans="3:5" x14ac:dyDescent="0.2">
      <c r="C2825" s="125"/>
      <c r="E2825" s="124"/>
    </row>
    <row r="2826" spans="3:5" x14ac:dyDescent="0.2">
      <c r="C2826" s="125"/>
      <c r="E2826" s="135"/>
    </row>
    <row r="2827" spans="3:5" x14ac:dyDescent="0.2">
      <c r="C2827" s="125"/>
      <c r="E2827" s="124"/>
    </row>
    <row r="2828" spans="3:5" x14ac:dyDescent="0.2">
      <c r="C2828" s="125"/>
      <c r="E2828" s="135"/>
    </row>
    <row r="2829" spans="3:5" x14ac:dyDescent="0.2">
      <c r="C2829" s="125"/>
      <c r="E2829" s="124"/>
    </row>
    <row r="2830" spans="3:5" x14ac:dyDescent="0.2">
      <c r="C2830" s="125"/>
      <c r="E2830" s="135"/>
    </row>
    <row r="2831" spans="3:5" x14ac:dyDescent="0.2">
      <c r="C2831" s="125"/>
      <c r="E2831" s="124"/>
    </row>
    <row r="2832" spans="3:5" x14ac:dyDescent="0.2">
      <c r="C2832" s="125"/>
      <c r="E2832" s="135"/>
    </row>
    <row r="2833" spans="3:5" x14ac:dyDescent="0.2">
      <c r="C2833" s="125"/>
      <c r="E2833" s="124"/>
    </row>
    <row r="2834" spans="3:5" x14ac:dyDescent="0.2">
      <c r="C2834" s="125"/>
      <c r="E2834" s="135"/>
    </row>
    <row r="2835" spans="3:5" x14ac:dyDescent="0.2">
      <c r="C2835" s="125"/>
      <c r="E2835" s="124"/>
    </row>
    <row r="2836" spans="3:5" x14ac:dyDescent="0.2">
      <c r="C2836" s="125"/>
      <c r="E2836" s="135"/>
    </row>
    <row r="2837" spans="3:5" x14ac:dyDescent="0.2">
      <c r="C2837" s="125"/>
      <c r="E2837" s="124"/>
    </row>
    <row r="2838" spans="3:5" x14ac:dyDescent="0.2">
      <c r="C2838" s="125"/>
      <c r="E2838" s="135"/>
    </row>
    <row r="2839" spans="3:5" x14ac:dyDescent="0.2">
      <c r="C2839" s="125"/>
      <c r="E2839" s="124"/>
    </row>
    <row r="2840" spans="3:5" x14ac:dyDescent="0.2">
      <c r="C2840" s="125"/>
      <c r="E2840" s="135"/>
    </row>
    <row r="2841" spans="3:5" x14ac:dyDescent="0.2">
      <c r="C2841" s="125"/>
      <c r="E2841" s="124"/>
    </row>
    <row r="2842" spans="3:5" x14ac:dyDescent="0.2">
      <c r="C2842" s="125"/>
      <c r="E2842" s="135"/>
    </row>
    <row r="2843" spans="3:5" x14ac:dyDescent="0.2">
      <c r="C2843" s="125"/>
      <c r="E2843" s="124"/>
    </row>
    <row r="2844" spans="3:5" x14ac:dyDescent="0.2">
      <c r="C2844" s="125"/>
      <c r="E2844" s="135"/>
    </row>
    <row r="2845" spans="3:5" x14ac:dyDescent="0.2">
      <c r="C2845" s="125"/>
      <c r="E2845" s="124"/>
    </row>
    <row r="2846" spans="3:5" x14ac:dyDescent="0.2">
      <c r="C2846" s="125"/>
      <c r="E2846" s="135"/>
    </row>
    <row r="2847" spans="3:5" x14ac:dyDescent="0.2">
      <c r="C2847" s="125"/>
      <c r="E2847" s="124"/>
    </row>
    <row r="2848" spans="3:5" x14ac:dyDescent="0.2">
      <c r="C2848" s="125"/>
      <c r="E2848" s="135"/>
    </row>
    <row r="2849" spans="3:5" x14ac:dyDescent="0.2">
      <c r="C2849" s="125"/>
      <c r="E2849" s="124"/>
    </row>
    <row r="2850" spans="3:5" x14ac:dyDescent="0.2">
      <c r="C2850" s="125"/>
      <c r="E2850" s="135"/>
    </row>
    <row r="2851" spans="3:5" x14ac:dyDescent="0.2">
      <c r="C2851" s="125"/>
      <c r="E2851" s="124"/>
    </row>
    <row r="2852" spans="3:5" x14ac:dyDescent="0.2">
      <c r="C2852" s="125"/>
      <c r="E2852" s="135"/>
    </row>
    <row r="2853" spans="3:5" x14ac:dyDescent="0.2">
      <c r="C2853" s="125"/>
      <c r="E2853" s="124"/>
    </row>
    <row r="2854" spans="3:5" x14ac:dyDescent="0.2">
      <c r="C2854" s="125"/>
      <c r="E2854" s="135"/>
    </row>
    <row r="2855" spans="3:5" x14ac:dyDescent="0.2">
      <c r="C2855" s="125"/>
      <c r="E2855" s="124"/>
    </row>
    <row r="2856" spans="3:5" x14ac:dyDescent="0.2">
      <c r="C2856" s="125"/>
      <c r="E2856" s="135"/>
    </row>
    <row r="2857" spans="3:5" x14ac:dyDescent="0.2">
      <c r="C2857" s="125"/>
      <c r="E2857" s="124"/>
    </row>
    <row r="2858" spans="3:5" x14ac:dyDescent="0.2">
      <c r="C2858" s="125"/>
      <c r="E2858" s="135"/>
    </row>
    <row r="2859" spans="3:5" x14ac:dyDescent="0.2">
      <c r="C2859" s="125"/>
      <c r="E2859" s="124"/>
    </row>
    <row r="2860" spans="3:5" x14ac:dyDescent="0.2">
      <c r="C2860" s="125"/>
      <c r="E2860" s="135"/>
    </row>
    <row r="2861" spans="3:5" x14ac:dyDescent="0.2">
      <c r="C2861" s="125"/>
      <c r="E2861" s="124"/>
    </row>
    <row r="2862" spans="3:5" x14ac:dyDescent="0.2">
      <c r="C2862" s="125"/>
      <c r="E2862" s="135"/>
    </row>
    <row r="2863" spans="3:5" x14ac:dyDescent="0.2">
      <c r="C2863" s="125"/>
      <c r="E2863" s="124"/>
    </row>
    <row r="2864" spans="3:5" x14ac:dyDescent="0.2">
      <c r="C2864" s="125"/>
      <c r="E2864" s="135"/>
    </row>
    <row r="2865" spans="3:5" x14ac:dyDescent="0.2">
      <c r="C2865" s="125"/>
      <c r="E2865" s="124"/>
    </row>
    <row r="2866" spans="3:5" x14ac:dyDescent="0.2">
      <c r="C2866" s="125"/>
      <c r="E2866" s="135"/>
    </row>
    <row r="2867" spans="3:5" x14ac:dyDescent="0.2">
      <c r="C2867" s="125"/>
      <c r="E2867" s="124"/>
    </row>
    <row r="2868" spans="3:5" x14ac:dyDescent="0.2">
      <c r="C2868" s="125"/>
      <c r="E2868" s="135"/>
    </row>
    <row r="2869" spans="3:5" x14ac:dyDescent="0.2">
      <c r="C2869" s="125"/>
      <c r="E2869" s="124"/>
    </row>
    <row r="2870" spans="3:5" x14ac:dyDescent="0.2">
      <c r="C2870" s="125"/>
      <c r="E2870" s="135"/>
    </row>
    <row r="2871" spans="3:5" x14ac:dyDescent="0.2">
      <c r="C2871" s="125"/>
      <c r="E2871" s="124"/>
    </row>
    <row r="2872" spans="3:5" x14ac:dyDescent="0.2">
      <c r="C2872" s="125"/>
      <c r="E2872" s="135"/>
    </row>
    <row r="2873" spans="3:5" x14ac:dyDescent="0.2">
      <c r="C2873" s="125"/>
      <c r="E2873" s="124"/>
    </row>
    <row r="2874" spans="3:5" x14ac:dyDescent="0.2">
      <c r="C2874" s="125"/>
      <c r="E2874" s="135"/>
    </row>
    <row r="2875" spans="3:5" x14ac:dyDescent="0.2">
      <c r="C2875" s="125"/>
      <c r="E2875" s="124"/>
    </row>
    <row r="2876" spans="3:5" x14ac:dyDescent="0.2">
      <c r="C2876" s="125"/>
      <c r="E2876" s="135"/>
    </row>
    <row r="2877" spans="3:5" x14ac:dyDescent="0.2">
      <c r="C2877" s="125"/>
      <c r="E2877" s="124"/>
    </row>
    <row r="2878" spans="3:5" x14ac:dyDescent="0.2">
      <c r="C2878" s="125"/>
      <c r="E2878" s="135"/>
    </row>
    <row r="2879" spans="3:5" x14ac:dyDescent="0.2">
      <c r="C2879" s="125"/>
      <c r="E2879" s="124"/>
    </row>
    <row r="2880" spans="3:5" x14ac:dyDescent="0.2">
      <c r="C2880" s="125"/>
      <c r="E2880" s="135"/>
    </row>
    <row r="2881" spans="3:5" x14ac:dyDescent="0.2">
      <c r="C2881" s="125"/>
      <c r="E2881" s="124"/>
    </row>
    <row r="2882" spans="3:5" x14ac:dyDescent="0.2">
      <c r="C2882" s="125"/>
      <c r="E2882" s="135"/>
    </row>
    <row r="2883" spans="3:5" x14ac:dyDescent="0.2">
      <c r="C2883" s="125"/>
      <c r="E2883" s="124"/>
    </row>
    <row r="2884" spans="3:5" x14ac:dyDescent="0.2">
      <c r="C2884" s="125"/>
      <c r="E2884" s="135"/>
    </row>
    <row r="2885" spans="3:5" x14ac:dyDescent="0.2">
      <c r="C2885" s="125"/>
      <c r="E2885" s="124"/>
    </row>
    <row r="2886" spans="3:5" x14ac:dyDescent="0.2">
      <c r="C2886" s="125"/>
      <c r="E2886" s="135"/>
    </row>
    <row r="2887" spans="3:5" x14ac:dyDescent="0.2">
      <c r="C2887" s="125"/>
      <c r="E2887" s="124"/>
    </row>
    <row r="2888" spans="3:5" x14ac:dyDescent="0.2">
      <c r="C2888" s="125"/>
      <c r="E2888" s="135"/>
    </row>
    <row r="2889" spans="3:5" x14ac:dyDescent="0.2">
      <c r="C2889" s="125"/>
      <c r="E2889" s="124"/>
    </row>
    <row r="2890" spans="3:5" x14ac:dyDescent="0.2">
      <c r="C2890" s="125"/>
      <c r="E2890" s="135"/>
    </row>
    <row r="2891" spans="3:5" x14ac:dyDescent="0.2">
      <c r="C2891" s="125"/>
      <c r="E2891" s="124"/>
    </row>
    <row r="2892" spans="3:5" x14ac:dyDescent="0.2">
      <c r="C2892" s="125"/>
      <c r="E2892" s="135"/>
    </row>
    <row r="2893" spans="3:5" x14ac:dyDescent="0.2">
      <c r="C2893" s="125"/>
      <c r="E2893" s="124"/>
    </row>
    <row r="2894" spans="3:5" x14ac:dyDescent="0.2">
      <c r="C2894" s="125"/>
      <c r="E2894" s="135"/>
    </row>
    <row r="2895" spans="3:5" x14ac:dyDescent="0.2">
      <c r="C2895" s="125"/>
      <c r="E2895" s="124"/>
    </row>
    <row r="2896" spans="3:5" x14ac:dyDescent="0.2">
      <c r="C2896" s="125"/>
      <c r="E2896" s="135"/>
    </row>
    <row r="2897" spans="3:5" x14ac:dyDescent="0.2">
      <c r="C2897" s="125"/>
      <c r="E2897" s="124"/>
    </row>
    <row r="2898" spans="3:5" x14ac:dyDescent="0.2">
      <c r="C2898" s="125"/>
      <c r="E2898" s="135"/>
    </row>
    <row r="2899" spans="3:5" x14ac:dyDescent="0.2">
      <c r="C2899" s="125"/>
      <c r="E2899" s="124"/>
    </row>
    <row r="2900" spans="3:5" x14ac:dyDescent="0.2">
      <c r="C2900" s="125"/>
      <c r="E2900" s="135"/>
    </row>
    <row r="2901" spans="3:5" x14ac:dyDescent="0.2">
      <c r="C2901" s="125"/>
      <c r="E2901" s="124"/>
    </row>
    <row r="2902" spans="3:5" x14ac:dyDescent="0.2">
      <c r="C2902" s="125"/>
      <c r="E2902" s="135"/>
    </row>
    <row r="2903" spans="3:5" x14ac:dyDescent="0.2">
      <c r="C2903" s="125"/>
      <c r="E2903" s="124"/>
    </row>
    <row r="2904" spans="3:5" x14ac:dyDescent="0.2">
      <c r="C2904" s="125"/>
      <c r="E2904" s="135"/>
    </row>
    <row r="2905" spans="3:5" x14ac:dyDescent="0.2">
      <c r="C2905" s="125"/>
      <c r="E2905" s="124"/>
    </row>
    <row r="2906" spans="3:5" x14ac:dyDescent="0.2">
      <c r="C2906" s="125"/>
      <c r="E2906" s="135"/>
    </row>
    <row r="2907" spans="3:5" x14ac:dyDescent="0.2">
      <c r="C2907" s="125"/>
      <c r="E2907" s="124"/>
    </row>
    <row r="2908" spans="3:5" x14ac:dyDescent="0.2">
      <c r="C2908" s="125"/>
      <c r="E2908" s="135"/>
    </row>
    <row r="2909" spans="3:5" x14ac:dyDescent="0.2">
      <c r="C2909" s="125"/>
      <c r="E2909" s="124"/>
    </row>
    <row r="2910" spans="3:5" x14ac:dyDescent="0.2">
      <c r="C2910" s="125"/>
      <c r="E2910" s="135"/>
    </row>
    <row r="2911" spans="3:5" x14ac:dyDescent="0.2">
      <c r="C2911" s="125"/>
      <c r="E2911" s="124"/>
    </row>
    <row r="2912" spans="3:5" x14ac:dyDescent="0.2">
      <c r="C2912" s="125"/>
      <c r="E2912" s="135"/>
    </row>
    <row r="2913" spans="3:5" x14ac:dyDescent="0.2">
      <c r="C2913" s="125"/>
      <c r="E2913" s="124"/>
    </row>
    <row r="2914" spans="3:5" x14ac:dyDescent="0.2">
      <c r="C2914" s="125"/>
      <c r="E2914" s="135"/>
    </row>
    <row r="2915" spans="3:5" x14ac:dyDescent="0.2">
      <c r="C2915" s="125"/>
      <c r="E2915" s="124"/>
    </row>
    <row r="2916" spans="3:5" x14ac:dyDescent="0.2">
      <c r="C2916" s="125"/>
      <c r="E2916" s="135"/>
    </row>
    <row r="2917" spans="3:5" x14ac:dyDescent="0.2">
      <c r="C2917" s="125"/>
      <c r="E2917" s="124"/>
    </row>
    <row r="2918" spans="3:5" x14ac:dyDescent="0.2">
      <c r="C2918" s="125"/>
      <c r="E2918" s="135"/>
    </row>
    <row r="2919" spans="3:5" x14ac:dyDescent="0.2">
      <c r="C2919" s="125"/>
      <c r="E2919" s="124"/>
    </row>
    <row r="2920" spans="3:5" x14ac:dyDescent="0.2">
      <c r="C2920" s="125"/>
      <c r="E2920" s="135"/>
    </row>
    <row r="2921" spans="3:5" x14ac:dyDescent="0.2">
      <c r="C2921" s="125"/>
      <c r="E2921" s="124"/>
    </row>
    <row r="2922" spans="3:5" x14ac:dyDescent="0.2">
      <c r="C2922" s="125"/>
      <c r="E2922" s="135"/>
    </row>
    <row r="2923" spans="3:5" x14ac:dyDescent="0.2">
      <c r="C2923" s="125"/>
      <c r="E2923" s="124"/>
    </row>
    <row r="2924" spans="3:5" x14ac:dyDescent="0.2">
      <c r="C2924" s="125"/>
      <c r="E2924" s="135"/>
    </row>
    <row r="2925" spans="3:5" x14ac:dyDescent="0.2">
      <c r="C2925" s="125"/>
      <c r="E2925" s="124"/>
    </row>
    <row r="2926" spans="3:5" x14ac:dyDescent="0.2">
      <c r="C2926" s="125"/>
      <c r="E2926" s="135"/>
    </row>
    <row r="2927" spans="3:5" x14ac:dyDescent="0.2">
      <c r="C2927" s="125"/>
      <c r="E2927" s="124"/>
    </row>
    <row r="2928" spans="3:5" x14ac:dyDescent="0.2">
      <c r="C2928" s="125"/>
      <c r="E2928" s="135"/>
    </row>
    <row r="2929" spans="3:5" x14ac:dyDescent="0.2">
      <c r="C2929" s="125"/>
      <c r="E2929" s="124"/>
    </row>
    <row r="2930" spans="3:5" x14ac:dyDescent="0.2">
      <c r="C2930" s="125"/>
      <c r="E2930" s="135"/>
    </row>
    <row r="2931" spans="3:5" x14ac:dyDescent="0.2">
      <c r="C2931" s="125"/>
      <c r="E2931" s="124"/>
    </row>
    <row r="2932" spans="3:5" x14ac:dyDescent="0.2">
      <c r="C2932" s="125"/>
      <c r="E2932" s="135"/>
    </row>
    <row r="2933" spans="3:5" x14ac:dyDescent="0.2">
      <c r="C2933" s="125"/>
      <c r="E2933" s="124"/>
    </row>
    <row r="2934" spans="3:5" x14ac:dyDescent="0.2">
      <c r="C2934" s="125"/>
      <c r="E2934" s="135"/>
    </row>
    <row r="2935" spans="3:5" x14ac:dyDescent="0.2">
      <c r="C2935" s="125"/>
      <c r="E2935" s="124"/>
    </row>
    <row r="2936" spans="3:5" x14ac:dyDescent="0.2">
      <c r="C2936" s="125"/>
      <c r="E2936" s="135"/>
    </row>
    <row r="2937" spans="3:5" x14ac:dyDescent="0.2">
      <c r="C2937" s="125"/>
      <c r="E2937" s="124"/>
    </row>
    <row r="2938" spans="3:5" x14ac:dyDescent="0.2">
      <c r="C2938" s="125"/>
      <c r="E2938" s="135"/>
    </row>
    <row r="2939" spans="3:5" x14ac:dyDescent="0.2">
      <c r="C2939" s="125"/>
      <c r="E2939" s="124"/>
    </row>
    <row r="2940" spans="3:5" x14ac:dyDescent="0.2">
      <c r="C2940" s="125"/>
      <c r="E2940" s="135"/>
    </row>
    <row r="2941" spans="3:5" x14ac:dyDescent="0.2">
      <c r="C2941" s="125"/>
      <c r="E2941" s="124"/>
    </row>
    <row r="2942" spans="3:5" x14ac:dyDescent="0.2">
      <c r="C2942" s="125"/>
      <c r="E2942" s="135"/>
    </row>
    <row r="2943" spans="3:5" x14ac:dyDescent="0.2">
      <c r="C2943" s="125"/>
      <c r="E2943" s="124"/>
    </row>
    <row r="2944" spans="3:5" x14ac:dyDescent="0.2">
      <c r="C2944" s="125"/>
      <c r="E2944" s="135"/>
    </row>
    <row r="2945" spans="3:5" x14ac:dyDescent="0.2">
      <c r="C2945" s="125"/>
      <c r="E2945" s="124"/>
    </row>
    <row r="2946" spans="3:5" x14ac:dyDescent="0.2">
      <c r="C2946" s="125"/>
      <c r="E2946" s="135"/>
    </row>
    <row r="2947" spans="3:5" x14ac:dyDescent="0.2">
      <c r="C2947" s="125"/>
      <c r="E2947" s="124"/>
    </row>
    <row r="2948" spans="3:5" x14ac:dyDescent="0.2">
      <c r="C2948" s="125"/>
      <c r="E2948" s="135"/>
    </row>
    <row r="2949" spans="3:5" x14ac:dyDescent="0.2">
      <c r="C2949" s="125"/>
      <c r="E2949" s="124"/>
    </row>
    <row r="2950" spans="3:5" x14ac:dyDescent="0.2">
      <c r="C2950" s="125"/>
      <c r="E2950" s="135"/>
    </row>
    <row r="2951" spans="3:5" x14ac:dyDescent="0.2">
      <c r="C2951" s="125"/>
      <c r="E2951" s="124"/>
    </row>
    <row r="2952" spans="3:5" x14ac:dyDescent="0.2">
      <c r="C2952" s="125"/>
      <c r="E2952" s="135"/>
    </row>
    <row r="2953" spans="3:5" x14ac:dyDescent="0.2">
      <c r="C2953" s="125"/>
      <c r="E2953" s="124"/>
    </row>
    <row r="2954" spans="3:5" x14ac:dyDescent="0.2">
      <c r="C2954" s="125"/>
      <c r="E2954" s="135"/>
    </row>
    <row r="2955" spans="3:5" x14ac:dyDescent="0.2">
      <c r="C2955" s="125"/>
      <c r="E2955" s="124"/>
    </row>
    <row r="2956" spans="3:5" x14ac:dyDescent="0.2">
      <c r="C2956" s="125"/>
      <c r="E2956" s="135"/>
    </row>
    <row r="2957" spans="3:5" x14ac:dyDescent="0.2">
      <c r="C2957" s="125"/>
      <c r="E2957" s="124"/>
    </row>
    <row r="2958" spans="3:5" x14ac:dyDescent="0.2">
      <c r="C2958" s="125"/>
      <c r="E2958" s="135"/>
    </row>
    <row r="2959" spans="3:5" x14ac:dyDescent="0.2">
      <c r="C2959" s="125"/>
      <c r="E2959" s="124"/>
    </row>
    <row r="2960" spans="3:5" x14ac:dyDescent="0.2">
      <c r="C2960" s="125"/>
      <c r="E2960" s="135"/>
    </row>
    <row r="2961" spans="3:5" x14ac:dyDescent="0.2">
      <c r="C2961" s="125"/>
      <c r="E2961" s="124"/>
    </row>
    <row r="2962" spans="3:5" x14ac:dyDescent="0.2">
      <c r="C2962" s="125"/>
      <c r="E2962" s="135"/>
    </row>
    <row r="2963" spans="3:5" x14ac:dyDescent="0.2">
      <c r="C2963" s="125"/>
      <c r="E2963" s="124"/>
    </row>
    <row r="2964" spans="3:5" x14ac:dyDescent="0.2">
      <c r="C2964" s="125"/>
      <c r="E2964" s="135"/>
    </row>
    <row r="2965" spans="3:5" x14ac:dyDescent="0.2">
      <c r="C2965" s="125"/>
      <c r="E2965" s="124"/>
    </row>
    <row r="2966" spans="3:5" x14ac:dyDescent="0.2">
      <c r="C2966" s="125"/>
      <c r="E2966" s="135"/>
    </row>
    <row r="2967" spans="3:5" x14ac:dyDescent="0.2">
      <c r="C2967" s="125"/>
      <c r="E2967" s="124"/>
    </row>
    <row r="2968" spans="3:5" x14ac:dyDescent="0.2">
      <c r="C2968" s="125"/>
      <c r="E2968" s="135"/>
    </row>
    <row r="2969" spans="3:5" x14ac:dyDescent="0.2">
      <c r="C2969" s="125"/>
      <c r="E2969" s="124"/>
    </row>
    <row r="2970" spans="3:5" x14ac:dyDescent="0.2">
      <c r="C2970" s="125"/>
      <c r="E2970" s="135"/>
    </row>
    <row r="2971" spans="3:5" x14ac:dyDescent="0.2">
      <c r="C2971" s="125"/>
      <c r="E2971" s="124"/>
    </row>
    <row r="2972" spans="3:5" x14ac:dyDescent="0.2">
      <c r="C2972" s="125"/>
      <c r="E2972" s="135"/>
    </row>
    <row r="2973" spans="3:5" x14ac:dyDescent="0.2">
      <c r="C2973" s="125"/>
      <c r="E2973" s="124"/>
    </row>
    <row r="2974" spans="3:5" x14ac:dyDescent="0.2">
      <c r="C2974" s="125"/>
      <c r="E2974" s="135"/>
    </row>
    <row r="2975" spans="3:5" x14ac:dyDescent="0.2">
      <c r="C2975" s="125"/>
      <c r="E2975" s="124"/>
    </row>
    <row r="2976" spans="3:5" x14ac:dyDescent="0.2">
      <c r="C2976" s="125"/>
      <c r="E2976" s="135"/>
    </row>
    <row r="2977" spans="3:5" x14ac:dyDescent="0.2">
      <c r="C2977" s="125"/>
      <c r="E2977" s="124"/>
    </row>
    <row r="2978" spans="3:5" x14ac:dyDescent="0.2">
      <c r="C2978" s="125"/>
      <c r="E2978" s="135"/>
    </row>
    <row r="2979" spans="3:5" x14ac:dyDescent="0.2">
      <c r="C2979" s="125"/>
      <c r="E2979" s="124"/>
    </row>
    <row r="2980" spans="3:5" x14ac:dyDescent="0.2">
      <c r="C2980" s="125"/>
      <c r="E2980" s="135"/>
    </row>
    <row r="2981" spans="3:5" x14ac:dyDescent="0.2">
      <c r="C2981" s="125"/>
      <c r="E2981" s="124"/>
    </row>
    <row r="2982" spans="3:5" x14ac:dyDescent="0.2">
      <c r="C2982" s="125"/>
      <c r="E2982" s="135"/>
    </row>
    <row r="2983" spans="3:5" x14ac:dyDescent="0.2">
      <c r="C2983" s="125"/>
      <c r="E2983" s="124"/>
    </row>
    <row r="2984" spans="3:5" x14ac:dyDescent="0.2">
      <c r="C2984" s="125"/>
      <c r="E2984" s="135"/>
    </row>
    <row r="2985" spans="3:5" x14ac:dyDescent="0.2">
      <c r="C2985" s="125"/>
      <c r="E2985" s="124"/>
    </row>
    <row r="2986" spans="3:5" x14ac:dyDescent="0.2">
      <c r="C2986" s="125"/>
      <c r="E2986" s="135"/>
    </row>
    <row r="2987" spans="3:5" x14ac:dyDescent="0.2">
      <c r="C2987" s="125"/>
      <c r="E2987" s="124"/>
    </row>
    <row r="2988" spans="3:5" x14ac:dyDescent="0.2">
      <c r="C2988" s="125"/>
      <c r="E2988" s="135"/>
    </row>
    <row r="2989" spans="3:5" x14ac:dyDescent="0.2">
      <c r="C2989" s="125"/>
      <c r="E2989" s="124"/>
    </row>
    <row r="2990" spans="3:5" x14ac:dyDescent="0.2">
      <c r="C2990" s="125"/>
      <c r="E2990" s="135"/>
    </row>
    <row r="2991" spans="3:5" x14ac:dyDescent="0.2">
      <c r="C2991" s="125"/>
      <c r="E2991" s="124"/>
    </row>
    <row r="2992" spans="3:5" x14ac:dyDescent="0.2">
      <c r="C2992" s="125"/>
      <c r="E2992" s="135"/>
    </row>
    <row r="2993" spans="3:5" x14ac:dyDescent="0.2">
      <c r="C2993" s="125"/>
      <c r="E2993" s="124"/>
    </row>
    <row r="2994" spans="3:5" x14ac:dyDescent="0.2">
      <c r="C2994" s="125"/>
      <c r="E2994" s="135"/>
    </row>
    <row r="2995" spans="3:5" x14ac:dyDescent="0.2">
      <c r="C2995" s="125"/>
      <c r="E2995" s="124"/>
    </row>
    <row r="2996" spans="3:5" x14ac:dyDescent="0.2">
      <c r="C2996" s="125"/>
      <c r="E2996" s="135"/>
    </row>
    <row r="2997" spans="3:5" x14ac:dyDescent="0.2">
      <c r="C2997" s="125"/>
      <c r="E2997" s="124"/>
    </row>
    <row r="2998" spans="3:5" x14ac:dyDescent="0.2">
      <c r="C2998" s="125"/>
      <c r="E2998" s="135"/>
    </row>
    <row r="2999" spans="3:5" x14ac:dyDescent="0.2">
      <c r="C2999" s="125"/>
      <c r="E2999" s="124"/>
    </row>
    <row r="3000" spans="3:5" x14ac:dyDescent="0.2">
      <c r="C3000" s="125"/>
      <c r="E3000" s="135"/>
    </row>
    <row r="3001" spans="3:5" x14ac:dyDescent="0.2">
      <c r="C3001" s="125"/>
      <c r="E3001" s="124"/>
    </row>
    <row r="3002" spans="3:5" x14ac:dyDescent="0.2">
      <c r="C3002" s="125"/>
      <c r="E3002" s="135"/>
    </row>
    <row r="3003" spans="3:5" x14ac:dyDescent="0.2">
      <c r="C3003" s="125"/>
      <c r="E3003" s="124"/>
    </row>
    <row r="3004" spans="3:5" x14ac:dyDescent="0.2">
      <c r="C3004" s="125"/>
      <c r="E3004" s="135"/>
    </row>
    <row r="3005" spans="3:5" x14ac:dyDescent="0.2">
      <c r="C3005" s="125"/>
      <c r="E3005" s="124"/>
    </row>
    <row r="3006" spans="3:5" x14ac:dyDescent="0.2">
      <c r="C3006" s="125"/>
      <c r="E3006" s="135"/>
    </row>
    <row r="3007" spans="3:5" x14ac:dyDescent="0.2">
      <c r="C3007" s="125"/>
      <c r="E3007" s="124"/>
    </row>
    <row r="3008" spans="3:5" x14ac:dyDescent="0.2">
      <c r="C3008" s="125"/>
      <c r="E3008" s="135"/>
    </row>
    <row r="3009" spans="3:5" x14ac:dyDescent="0.2">
      <c r="C3009" s="125"/>
      <c r="E3009" s="124"/>
    </row>
    <row r="3010" spans="3:5" x14ac:dyDescent="0.2">
      <c r="C3010" s="125"/>
      <c r="E3010" s="135"/>
    </row>
    <row r="3011" spans="3:5" x14ac:dyDescent="0.2">
      <c r="C3011" s="125"/>
      <c r="E3011" s="124"/>
    </row>
    <row r="3012" spans="3:5" x14ac:dyDescent="0.2">
      <c r="C3012" s="125"/>
      <c r="E3012" s="135"/>
    </row>
    <row r="3013" spans="3:5" x14ac:dyDescent="0.2">
      <c r="C3013" s="125"/>
      <c r="E3013" s="124"/>
    </row>
    <row r="3014" spans="3:5" x14ac:dyDescent="0.2">
      <c r="C3014" s="125"/>
      <c r="E3014" s="135"/>
    </row>
    <row r="3015" spans="3:5" x14ac:dyDescent="0.2">
      <c r="C3015" s="125"/>
      <c r="E3015" s="124"/>
    </row>
    <row r="3016" spans="3:5" x14ac:dyDescent="0.2">
      <c r="C3016" s="125"/>
      <c r="E3016" s="135"/>
    </row>
    <row r="3017" spans="3:5" x14ac:dyDescent="0.2">
      <c r="C3017" s="125"/>
      <c r="E3017" s="124"/>
    </row>
    <row r="3018" spans="3:5" x14ac:dyDescent="0.2">
      <c r="C3018" s="125"/>
      <c r="E3018" s="135"/>
    </row>
    <row r="3019" spans="3:5" x14ac:dyDescent="0.2">
      <c r="C3019" s="125"/>
      <c r="E3019" s="124"/>
    </row>
    <row r="3020" spans="3:5" x14ac:dyDescent="0.2">
      <c r="C3020" s="125"/>
      <c r="E3020" s="135"/>
    </row>
    <row r="3021" spans="3:5" x14ac:dyDescent="0.2">
      <c r="C3021" s="125"/>
      <c r="E3021" s="124"/>
    </row>
    <row r="3022" spans="3:5" x14ac:dyDescent="0.2">
      <c r="C3022" s="125"/>
      <c r="E3022" s="135"/>
    </row>
    <row r="3023" spans="3:5" x14ac:dyDescent="0.2">
      <c r="C3023" s="125"/>
      <c r="E3023" s="124"/>
    </row>
    <row r="3024" spans="3:5" x14ac:dyDescent="0.2">
      <c r="C3024" s="125"/>
      <c r="E3024" s="135"/>
    </row>
    <row r="3025" spans="3:5" x14ac:dyDescent="0.2">
      <c r="C3025" s="125"/>
      <c r="E3025" s="124"/>
    </row>
    <row r="3026" spans="3:5" x14ac:dyDescent="0.2">
      <c r="C3026" s="125"/>
      <c r="E3026" s="135"/>
    </row>
    <row r="3027" spans="3:5" x14ac:dyDescent="0.2">
      <c r="C3027" s="125"/>
      <c r="E3027" s="124"/>
    </row>
    <row r="3028" spans="3:5" x14ac:dyDescent="0.2">
      <c r="C3028" s="125"/>
      <c r="E3028" s="135"/>
    </row>
    <row r="3029" spans="3:5" x14ac:dyDescent="0.2">
      <c r="C3029" s="125"/>
      <c r="E3029" s="124"/>
    </row>
    <row r="3030" spans="3:5" x14ac:dyDescent="0.2">
      <c r="C3030" s="125"/>
      <c r="E3030" s="135"/>
    </row>
    <row r="3031" spans="3:5" x14ac:dyDescent="0.2">
      <c r="C3031" s="125"/>
      <c r="E3031" s="124"/>
    </row>
    <row r="3032" spans="3:5" x14ac:dyDescent="0.2">
      <c r="C3032" s="125"/>
      <c r="E3032" s="135"/>
    </row>
    <row r="3033" spans="3:5" x14ac:dyDescent="0.2">
      <c r="C3033" s="125"/>
      <c r="E3033" s="124"/>
    </row>
    <row r="3034" spans="3:5" x14ac:dyDescent="0.2">
      <c r="C3034" s="125"/>
      <c r="E3034" s="135"/>
    </row>
    <row r="3035" spans="3:5" x14ac:dyDescent="0.2">
      <c r="C3035" s="125"/>
      <c r="E3035" s="124"/>
    </row>
    <row r="3036" spans="3:5" x14ac:dyDescent="0.2">
      <c r="C3036" s="125"/>
      <c r="E3036" s="135"/>
    </row>
    <row r="3037" spans="3:5" x14ac:dyDescent="0.2">
      <c r="C3037" s="125"/>
      <c r="E3037" s="124"/>
    </row>
    <row r="3038" spans="3:5" x14ac:dyDescent="0.2">
      <c r="C3038" s="125"/>
      <c r="E3038" s="135"/>
    </row>
    <row r="3039" spans="3:5" x14ac:dyDescent="0.2">
      <c r="C3039" s="125"/>
      <c r="E3039" s="124"/>
    </row>
    <row r="3040" spans="3:5" x14ac:dyDescent="0.2">
      <c r="C3040" s="125"/>
      <c r="E3040" s="135"/>
    </row>
    <row r="3041" spans="3:5" x14ac:dyDescent="0.2">
      <c r="C3041" s="125"/>
      <c r="E3041" s="124"/>
    </row>
    <row r="3042" spans="3:5" x14ac:dyDescent="0.2">
      <c r="C3042" s="125"/>
      <c r="E3042" s="135"/>
    </row>
    <row r="3043" spans="3:5" x14ac:dyDescent="0.2">
      <c r="C3043" s="125"/>
    </row>
    <row r="3044" spans="3:5" x14ac:dyDescent="0.2">
      <c r="C3044" s="125"/>
    </row>
    <row r="3045" spans="3:5" x14ac:dyDescent="0.2">
      <c r="C3045" s="125"/>
    </row>
    <row r="3046" spans="3:5" x14ac:dyDescent="0.2">
      <c r="C3046" s="125"/>
    </row>
    <row r="3047" spans="3:5" x14ac:dyDescent="0.2">
      <c r="C3047" s="125"/>
    </row>
    <row r="3048" spans="3:5" x14ac:dyDescent="0.2">
      <c r="C3048" s="125"/>
    </row>
    <row r="3049" spans="3:5" x14ac:dyDescent="0.2">
      <c r="C3049" s="125"/>
    </row>
    <row r="3050" spans="3:5" x14ac:dyDescent="0.2">
      <c r="C3050" s="125"/>
    </row>
    <row r="3051" spans="3:5" x14ac:dyDescent="0.2">
      <c r="C3051" s="125"/>
    </row>
    <row r="3052" spans="3:5" x14ac:dyDescent="0.2">
      <c r="C3052" s="125"/>
    </row>
    <row r="3053" spans="3:5" x14ac:dyDescent="0.2">
      <c r="C3053" s="125"/>
    </row>
    <row r="3054" spans="3:5" x14ac:dyDescent="0.2">
      <c r="C3054" s="125"/>
    </row>
    <row r="3055" spans="3:5" x14ac:dyDescent="0.2">
      <c r="C3055" s="125"/>
    </row>
    <row r="3056" spans="3:5" x14ac:dyDescent="0.2">
      <c r="C3056" s="125"/>
    </row>
    <row r="3057" spans="3:3" x14ac:dyDescent="0.2">
      <c r="C3057" s="125"/>
    </row>
    <row r="3058" spans="3:3" x14ac:dyDescent="0.2">
      <c r="C3058" s="125"/>
    </row>
    <row r="3059" spans="3:3" x14ac:dyDescent="0.2">
      <c r="C3059" s="125"/>
    </row>
    <row r="3060" spans="3:3" x14ac:dyDescent="0.2">
      <c r="C3060" s="125"/>
    </row>
    <row r="3061" spans="3:3" x14ac:dyDescent="0.2">
      <c r="C3061" s="125"/>
    </row>
    <row r="3062" spans="3:3" x14ac:dyDescent="0.2">
      <c r="C3062" s="125"/>
    </row>
    <row r="3063" spans="3:3" x14ac:dyDescent="0.2">
      <c r="C3063" s="125"/>
    </row>
    <row r="3064" spans="3:3" x14ac:dyDescent="0.2">
      <c r="C3064" s="125"/>
    </row>
    <row r="3065" spans="3:3" x14ac:dyDescent="0.2">
      <c r="C3065" s="125"/>
    </row>
    <row r="3066" spans="3:3" x14ac:dyDescent="0.2">
      <c r="C3066" s="125"/>
    </row>
    <row r="3067" spans="3:3" x14ac:dyDescent="0.2">
      <c r="C3067" s="125"/>
    </row>
    <row r="3068" spans="3:3" x14ac:dyDescent="0.2">
      <c r="C3068" s="125"/>
    </row>
    <row r="3069" spans="3:3" x14ac:dyDescent="0.2">
      <c r="C3069" s="125"/>
    </row>
    <row r="3070" spans="3:3" x14ac:dyDescent="0.2">
      <c r="C3070" s="125"/>
    </row>
    <row r="3071" spans="3:3" x14ac:dyDescent="0.2">
      <c r="C3071" s="125"/>
    </row>
    <row r="3072" spans="3:3" x14ac:dyDescent="0.2">
      <c r="C3072" s="125"/>
    </row>
    <row r="3073" spans="3:3" x14ac:dyDescent="0.2">
      <c r="C3073" s="125"/>
    </row>
    <row r="3074" spans="3:3" x14ac:dyDescent="0.2">
      <c r="C3074" s="125"/>
    </row>
    <row r="3075" spans="3:3" x14ac:dyDescent="0.2">
      <c r="C3075" s="125"/>
    </row>
    <row r="3076" spans="3:3" x14ac:dyDescent="0.2">
      <c r="C3076" s="125"/>
    </row>
    <row r="3077" spans="3:3" x14ac:dyDescent="0.2">
      <c r="C3077" s="125"/>
    </row>
    <row r="3078" spans="3:3" x14ac:dyDescent="0.2">
      <c r="C3078" s="125"/>
    </row>
    <row r="3079" spans="3:3" x14ac:dyDescent="0.2">
      <c r="C3079" s="125"/>
    </row>
    <row r="3080" spans="3:3" x14ac:dyDescent="0.2">
      <c r="C3080" s="125"/>
    </row>
    <row r="3081" spans="3:3" x14ac:dyDescent="0.2">
      <c r="C3081" s="125"/>
    </row>
    <row r="3082" spans="3:3" x14ac:dyDescent="0.2">
      <c r="C3082" s="125"/>
    </row>
    <row r="3083" spans="3:3" x14ac:dyDescent="0.2">
      <c r="C3083" s="125"/>
    </row>
    <row r="3084" spans="3:3" x14ac:dyDescent="0.2">
      <c r="C3084" s="125"/>
    </row>
    <row r="3085" spans="3:3" x14ac:dyDescent="0.2">
      <c r="C3085" s="125"/>
    </row>
    <row r="3086" spans="3:3" x14ac:dyDescent="0.2">
      <c r="C3086" s="125"/>
    </row>
    <row r="3087" spans="3:3" x14ac:dyDescent="0.2">
      <c r="C3087" s="125"/>
    </row>
    <row r="3088" spans="3:3" x14ac:dyDescent="0.2">
      <c r="C3088" s="125"/>
    </row>
    <row r="3089" spans="3:3" x14ac:dyDescent="0.2">
      <c r="C3089" s="125"/>
    </row>
    <row r="3090" spans="3:3" x14ac:dyDescent="0.2">
      <c r="C3090" s="125"/>
    </row>
    <row r="3091" spans="3:3" x14ac:dyDescent="0.2">
      <c r="C3091" s="125"/>
    </row>
    <row r="3092" spans="3:3" x14ac:dyDescent="0.2">
      <c r="C3092" s="125"/>
    </row>
    <row r="3093" spans="3:3" x14ac:dyDescent="0.2">
      <c r="C3093" s="125"/>
    </row>
    <row r="3094" spans="3:3" x14ac:dyDescent="0.2">
      <c r="C3094" s="125"/>
    </row>
    <row r="3095" spans="3:3" x14ac:dyDescent="0.2">
      <c r="C3095" s="125"/>
    </row>
    <row r="3096" spans="3:3" x14ac:dyDescent="0.2">
      <c r="C3096" s="125"/>
    </row>
    <row r="3097" spans="3:3" x14ac:dyDescent="0.2">
      <c r="C3097" s="125"/>
    </row>
    <row r="3098" spans="3:3" x14ac:dyDescent="0.2">
      <c r="C3098" s="125"/>
    </row>
    <row r="3099" spans="3:3" x14ac:dyDescent="0.2">
      <c r="C3099" s="125"/>
    </row>
    <row r="3100" spans="3:3" x14ac:dyDescent="0.2">
      <c r="C3100" s="125"/>
    </row>
    <row r="3101" spans="3:3" x14ac:dyDescent="0.2">
      <c r="C3101" s="125"/>
    </row>
    <row r="3102" spans="3:3" x14ac:dyDescent="0.2">
      <c r="C3102" s="125"/>
    </row>
    <row r="3103" spans="3:3" x14ac:dyDescent="0.2">
      <c r="C3103" s="125"/>
    </row>
    <row r="3104" spans="3:3" x14ac:dyDescent="0.2">
      <c r="C3104" s="125"/>
    </row>
    <row r="3105" spans="3:3" x14ac:dyDescent="0.2">
      <c r="C3105" s="125"/>
    </row>
    <row r="3106" spans="3:3" x14ac:dyDescent="0.2">
      <c r="C3106" s="125"/>
    </row>
    <row r="3107" spans="3:3" x14ac:dyDescent="0.2">
      <c r="C3107" s="125"/>
    </row>
    <row r="3108" spans="3:3" x14ac:dyDescent="0.2">
      <c r="C3108" s="125"/>
    </row>
    <row r="3109" spans="3:3" x14ac:dyDescent="0.2">
      <c r="C3109" s="125"/>
    </row>
    <row r="3110" spans="3:3" x14ac:dyDescent="0.2">
      <c r="C3110" s="125"/>
    </row>
    <row r="3111" spans="3:3" x14ac:dyDescent="0.2">
      <c r="C3111" s="125"/>
    </row>
    <row r="3112" spans="3:3" x14ac:dyDescent="0.2">
      <c r="C3112" s="125"/>
    </row>
    <row r="3113" spans="3:3" x14ac:dyDescent="0.2">
      <c r="C3113" s="125"/>
    </row>
    <row r="3114" spans="3:3" x14ac:dyDescent="0.2">
      <c r="C3114" s="125"/>
    </row>
    <row r="3115" spans="3:3" x14ac:dyDescent="0.2">
      <c r="C3115" s="125"/>
    </row>
    <row r="3116" spans="3:3" x14ac:dyDescent="0.2">
      <c r="C3116" s="125"/>
    </row>
    <row r="3117" spans="3:3" x14ac:dyDescent="0.2">
      <c r="C3117" s="125"/>
    </row>
    <row r="3118" spans="3:3" x14ac:dyDescent="0.2">
      <c r="C3118" s="125"/>
    </row>
    <row r="3119" spans="3:3" x14ac:dyDescent="0.2">
      <c r="C3119" s="125"/>
    </row>
    <row r="3120" spans="3:3" x14ac:dyDescent="0.2">
      <c r="C3120" s="125"/>
    </row>
    <row r="3121" spans="3:3" x14ac:dyDescent="0.2">
      <c r="C3121" s="125"/>
    </row>
    <row r="3122" spans="3:3" x14ac:dyDescent="0.2">
      <c r="C3122" s="125"/>
    </row>
    <row r="3123" spans="3:3" x14ac:dyDescent="0.2">
      <c r="C3123" s="125"/>
    </row>
    <row r="3124" spans="3:3" x14ac:dyDescent="0.2">
      <c r="C3124" s="125"/>
    </row>
    <row r="3125" spans="3:3" x14ac:dyDescent="0.2">
      <c r="C3125" s="125"/>
    </row>
    <row r="3126" spans="3:3" x14ac:dyDescent="0.2">
      <c r="C3126" s="125"/>
    </row>
    <row r="3127" spans="3:3" x14ac:dyDescent="0.2">
      <c r="C3127" s="125"/>
    </row>
    <row r="3128" spans="3:3" x14ac:dyDescent="0.2">
      <c r="C3128" s="125"/>
    </row>
    <row r="3129" spans="3:3" x14ac:dyDescent="0.2">
      <c r="C3129" s="125"/>
    </row>
    <row r="3130" spans="3:3" x14ac:dyDescent="0.2">
      <c r="C3130" s="125"/>
    </row>
    <row r="3131" spans="3:3" x14ac:dyDescent="0.2">
      <c r="C3131" s="125"/>
    </row>
    <row r="3132" spans="3:3" x14ac:dyDescent="0.2">
      <c r="C3132" s="125"/>
    </row>
    <row r="3133" spans="3:3" x14ac:dyDescent="0.2">
      <c r="C3133" s="125"/>
    </row>
    <row r="3134" spans="3:3" x14ac:dyDescent="0.2">
      <c r="C3134" s="125"/>
    </row>
    <row r="3135" spans="3:3" x14ac:dyDescent="0.2">
      <c r="C3135" s="125"/>
    </row>
    <row r="3136" spans="3:3" x14ac:dyDescent="0.2">
      <c r="C3136" s="125"/>
    </row>
    <row r="3137" spans="3:3" x14ac:dyDescent="0.2">
      <c r="C3137" s="125"/>
    </row>
    <row r="3138" spans="3:3" x14ac:dyDescent="0.2">
      <c r="C3138" s="125"/>
    </row>
    <row r="3139" spans="3:3" x14ac:dyDescent="0.2">
      <c r="C3139" s="125"/>
    </row>
    <row r="3140" spans="3:3" x14ac:dyDescent="0.2">
      <c r="C3140" s="125"/>
    </row>
    <row r="3141" spans="3:3" x14ac:dyDescent="0.2">
      <c r="C3141" s="125"/>
    </row>
    <row r="3142" spans="3:3" x14ac:dyDescent="0.2">
      <c r="C3142" s="125"/>
    </row>
    <row r="3143" spans="3:3" x14ac:dyDescent="0.2">
      <c r="C3143" s="125"/>
    </row>
    <row r="3144" spans="3:3" x14ac:dyDescent="0.2">
      <c r="C3144" s="125"/>
    </row>
    <row r="3145" spans="3:3" x14ac:dyDescent="0.2">
      <c r="C3145" s="125"/>
    </row>
    <row r="3146" spans="3:3" x14ac:dyDescent="0.2">
      <c r="C3146" s="125"/>
    </row>
    <row r="3147" spans="3:3" x14ac:dyDescent="0.2">
      <c r="C3147" s="125"/>
    </row>
    <row r="3148" spans="3:3" x14ac:dyDescent="0.2">
      <c r="C3148" s="125"/>
    </row>
    <row r="3149" spans="3:3" x14ac:dyDescent="0.2">
      <c r="C3149" s="125"/>
    </row>
    <row r="3150" spans="3:3" x14ac:dyDescent="0.2">
      <c r="C3150" s="125"/>
    </row>
    <row r="3151" spans="3:3" x14ac:dyDescent="0.2">
      <c r="C3151" s="125"/>
    </row>
    <row r="3152" spans="3:3" x14ac:dyDescent="0.2">
      <c r="C3152" s="125"/>
    </row>
    <row r="3153" spans="3:3" x14ac:dyDescent="0.2">
      <c r="C3153" s="125"/>
    </row>
    <row r="3154" spans="3:3" x14ac:dyDescent="0.2">
      <c r="C3154" s="125"/>
    </row>
    <row r="3155" spans="3:3" x14ac:dyDescent="0.2">
      <c r="C3155" s="125"/>
    </row>
    <row r="3156" spans="3:3" x14ac:dyDescent="0.2">
      <c r="C3156" s="125"/>
    </row>
    <row r="3157" spans="3:3" x14ac:dyDescent="0.2">
      <c r="C3157" s="125"/>
    </row>
    <row r="3158" spans="3:3" x14ac:dyDescent="0.2">
      <c r="C3158" s="125"/>
    </row>
    <row r="3159" spans="3:3" x14ac:dyDescent="0.2">
      <c r="C3159" s="125"/>
    </row>
    <row r="3160" spans="3:3" x14ac:dyDescent="0.2">
      <c r="C3160" s="125"/>
    </row>
    <row r="3161" spans="3:3" x14ac:dyDescent="0.2">
      <c r="C3161" s="125"/>
    </row>
    <row r="3162" spans="3:3" x14ac:dyDescent="0.2">
      <c r="C3162" s="125"/>
    </row>
    <row r="3163" spans="3:3" x14ac:dyDescent="0.2">
      <c r="C3163" s="125"/>
    </row>
    <row r="3164" spans="3:3" x14ac:dyDescent="0.2">
      <c r="C3164" s="125"/>
    </row>
    <row r="3165" spans="3:3" x14ac:dyDescent="0.2">
      <c r="C3165" s="125"/>
    </row>
    <row r="3166" spans="3:3" x14ac:dyDescent="0.2">
      <c r="C3166" s="125"/>
    </row>
    <row r="3167" spans="3:3" x14ac:dyDescent="0.2">
      <c r="C3167" s="125"/>
    </row>
    <row r="3168" spans="3:3" x14ac:dyDescent="0.2">
      <c r="C3168" s="125"/>
    </row>
    <row r="3169" spans="3:3" x14ac:dyDescent="0.2">
      <c r="C3169" s="125"/>
    </row>
    <row r="3170" spans="3:3" x14ac:dyDescent="0.2">
      <c r="C3170" s="125"/>
    </row>
    <row r="3171" spans="3:3" x14ac:dyDescent="0.2">
      <c r="C3171" s="125"/>
    </row>
    <row r="3172" spans="3:3" x14ac:dyDescent="0.2">
      <c r="C3172" s="125"/>
    </row>
    <row r="3173" spans="3:3" x14ac:dyDescent="0.2">
      <c r="C3173" s="125"/>
    </row>
    <row r="3174" spans="3:3" x14ac:dyDescent="0.2">
      <c r="C3174" s="125"/>
    </row>
    <row r="3175" spans="3:3" x14ac:dyDescent="0.2">
      <c r="C3175" s="125"/>
    </row>
    <row r="3176" spans="3:3" x14ac:dyDescent="0.2">
      <c r="C3176" s="125"/>
    </row>
    <row r="3177" spans="3:3" x14ac:dyDescent="0.2">
      <c r="C3177" s="125"/>
    </row>
    <row r="3178" spans="3:3" x14ac:dyDescent="0.2">
      <c r="C3178" s="125"/>
    </row>
    <row r="3179" spans="3:3" x14ac:dyDescent="0.2">
      <c r="C3179" s="125"/>
    </row>
    <row r="3180" spans="3:3" x14ac:dyDescent="0.2">
      <c r="C3180" s="125"/>
    </row>
    <row r="3181" spans="3:3" x14ac:dyDescent="0.2">
      <c r="C3181" s="125"/>
    </row>
    <row r="3182" spans="3:3" x14ac:dyDescent="0.2">
      <c r="C3182" s="125"/>
    </row>
    <row r="3183" spans="3:3" x14ac:dyDescent="0.2">
      <c r="C3183" s="125"/>
    </row>
    <row r="3184" spans="3:3" x14ac:dyDescent="0.2">
      <c r="C3184" s="125"/>
    </row>
    <row r="3185" spans="3:3" x14ac:dyDescent="0.2">
      <c r="C3185" s="125"/>
    </row>
    <row r="3186" spans="3:3" x14ac:dyDescent="0.2">
      <c r="C3186" s="125"/>
    </row>
    <row r="3187" spans="3:3" x14ac:dyDescent="0.2">
      <c r="C3187" s="125"/>
    </row>
    <row r="3188" spans="3:3" x14ac:dyDescent="0.2">
      <c r="C3188" s="125"/>
    </row>
    <row r="3189" spans="3:3" x14ac:dyDescent="0.2">
      <c r="C3189" s="125"/>
    </row>
    <row r="3190" spans="3:3" x14ac:dyDescent="0.2">
      <c r="C3190" s="125"/>
    </row>
    <row r="3191" spans="3:3" x14ac:dyDescent="0.2">
      <c r="C3191" s="125"/>
    </row>
    <row r="3192" spans="3:3" x14ac:dyDescent="0.2">
      <c r="C3192" s="125"/>
    </row>
    <row r="3193" spans="3:3" x14ac:dyDescent="0.2">
      <c r="C3193" s="125"/>
    </row>
    <row r="3194" spans="3:3" x14ac:dyDescent="0.2">
      <c r="C3194" s="125"/>
    </row>
    <row r="3195" spans="3:3" x14ac:dyDescent="0.2">
      <c r="C3195" s="125"/>
    </row>
    <row r="3196" spans="3:3" x14ac:dyDescent="0.2">
      <c r="C3196" s="125"/>
    </row>
    <row r="3197" spans="3:3" x14ac:dyDescent="0.2">
      <c r="C3197" s="125"/>
    </row>
    <row r="3198" spans="3:3" x14ac:dyDescent="0.2">
      <c r="C3198" s="125"/>
    </row>
    <row r="3199" spans="3:3" x14ac:dyDescent="0.2">
      <c r="C3199" s="125"/>
    </row>
    <row r="3200" spans="3:3" x14ac:dyDescent="0.2">
      <c r="C3200" s="125"/>
    </row>
    <row r="3201" spans="3:3" x14ac:dyDescent="0.2">
      <c r="C3201" s="125"/>
    </row>
    <row r="3202" spans="3:3" x14ac:dyDescent="0.2">
      <c r="C3202" s="125"/>
    </row>
    <row r="3203" spans="3:3" x14ac:dyDescent="0.2">
      <c r="C3203" s="125"/>
    </row>
    <row r="3204" spans="3:3" x14ac:dyDescent="0.2">
      <c r="C3204" s="125"/>
    </row>
    <row r="3205" spans="3:3" x14ac:dyDescent="0.2">
      <c r="C3205" s="125"/>
    </row>
    <row r="3206" spans="3:3" x14ac:dyDescent="0.2">
      <c r="C3206" s="125"/>
    </row>
    <row r="3207" spans="3:3" x14ac:dyDescent="0.2">
      <c r="C3207" s="125"/>
    </row>
    <row r="3208" spans="3:3" x14ac:dyDescent="0.2">
      <c r="C3208" s="125"/>
    </row>
    <row r="3209" spans="3:3" x14ac:dyDescent="0.2">
      <c r="C3209" s="125"/>
    </row>
    <row r="3210" spans="3:3" x14ac:dyDescent="0.2">
      <c r="C3210" s="125"/>
    </row>
    <row r="3211" spans="3:3" x14ac:dyDescent="0.2">
      <c r="C3211" s="125"/>
    </row>
    <row r="3212" spans="3:3" x14ac:dyDescent="0.2">
      <c r="C3212" s="125"/>
    </row>
    <row r="3213" spans="3:3" x14ac:dyDescent="0.2">
      <c r="C3213" s="125"/>
    </row>
    <row r="3214" spans="3:3" x14ac:dyDescent="0.2">
      <c r="C3214" s="125"/>
    </row>
    <row r="3215" spans="3:3" x14ac:dyDescent="0.2">
      <c r="C3215" s="125"/>
    </row>
    <row r="3216" spans="3:3" x14ac:dyDescent="0.2">
      <c r="C3216" s="125"/>
    </row>
    <row r="3217" spans="3:3" x14ac:dyDescent="0.2">
      <c r="C3217" s="125"/>
    </row>
    <row r="3218" spans="3:3" x14ac:dyDescent="0.2">
      <c r="C3218" s="125"/>
    </row>
    <row r="3219" spans="3:3" x14ac:dyDescent="0.2">
      <c r="C3219" s="125"/>
    </row>
    <row r="3220" spans="3:3" x14ac:dyDescent="0.2">
      <c r="C3220" s="125"/>
    </row>
    <row r="3221" spans="3:3" x14ac:dyDescent="0.2">
      <c r="C3221" s="125"/>
    </row>
    <row r="3222" spans="3:3" x14ac:dyDescent="0.2">
      <c r="C3222" s="125"/>
    </row>
    <row r="3223" spans="3:3" x14ac:dyDescent="0.2">
      <c r="C3223" s="125"/>
    </row>
    <row r="3224" spans="3:3" x14ac:dyDescent="0.2">
      <c r="C3224" s="125"/>
    </row>
    <row r="3225" spans="3:3" x14ac:dyDescent="0.2">
      <c r="C3225" s="125"/>
    </row>
    <row r="3226" spans="3:3" x14ac:dyDescent="0.2">
      <c r="C3226" s="125"/>
    </row>
    <row r="3227" spans="3:3" x14ac:dyDescent="0.2">
      <c r="C3227" s="125"/>
    </row>
    <row r="3228" spans="3:3" x14ac:dyDescent="0.2">
      <c r="C3228" s="125"/>
    </row>
    <row r="3229" spans="3:3" x14ac:dyDescent="0.2">
      <c r="C3229" s="125"/>
    </row>
    <row r="3230" spans="3:3" x14ac:dyDescent="0.2">
      <c r="C3230" s="125"/>
    </row>
    <row r="3231" spans="3:3" x14ac:dyDescent="0.2">
      <c r="C3231" s="125"/>
    </row>
    <row r="3232" spans="3:3" x14ac:dyDescent="0.2">
      <c r="C3232" s="125"/>
    </row>
    <row r="3233" spans="3:3" x14ac:dyDescent="0.2">
      <c r="C3233" s="125"/>
    </row>
    <row r="3234" spans="3:3" x14ac:dyDescent="0.2">
      <c r="C3234" s="125"/>
    </row>
    <row r="3235" spans="3:3" x14ac:dyDescent="0.2">
      <c r="C3235" s="125"/>
    </row>
    <row r="3236" spans="3:3" x14ac:dyDescent="0.2">
      <c r="C3236" s="125"/>
    </row>
    <row r="3237" spans="3:3" x14ac:dyDescent="0.2">
      <c r="C3237" s="125"/>
    </row>
    <row r="3238" spans="3:3" x14ac:dyDescent="0.2">
      <c r="C3238" s="125"/>
    </row>
    <row r="3239" spans="3:3" x14ac:dyDescent="0.2">
      <c r="C3239" s="125"/>
    </row>
    <row r="3240" spans="3:3" x14ac:dyDescent="0.2">
      <c r="C3240" s="125"/>
    </row>
    <row r="3241" spans="3:3" x14ac:dyDescent="0.2">
      <c r="C3241" s="125"/>
    </row>
    <row r="3242" spans="3:3" x14ac:dyDescent="0.2">
      <c r="C3242" s="125"/>
    </row>
    <row r="3243" spans="3:3" x14ac:dyDescent="0.2">
      <c r="C3243" s="125"/>
    </row>
    <row r="3244" spans="3:3" x14ac:dyDescent="0.2">
      <c r="C3244" s="125"/>
    </row>
    <row r="3245" spans="3:3" x14ac:dyDescent="0.2">
      <c r="C3245" s="125"/>
    </row>
    <row r="3246" spans="3:3" x14ac:dyDescent="0.2">
      <c r="C3246" s="125"/>
    </row>
    <row r="3247" spans="3:3" x14ac:dyDescent="0.2">
      <c r="C3247" s="125"/>
    </row>
    <row r="3248" spans="3:3" x14ac:dyDescent="0.2">
      <c r="C3248" s="125"/>
    </row>
    <row r="3249" spans="3:3" x14ac:dyDescent="0.2">
      <c r="C3249" s="125"/>
    </row>
    <row r="3250" spans="3:3" x14ac:dyDescent="0.2">
      <c r="C3250" s="125"/>
    </row>
    <row r="3251" spans="3:3" x14ac:dyDescent="0.2">
      <c r="C3251" s="125"/>
    </row>
    <row r="3252" spans="3:3" x14ac:dyDescent="0.2">
      <c r="C3252" s="125"/>
    </row>
    <row r="3253" spans="3:3" x14ac:dyDescent="0.2">
      <c r="C3253" s="125"/>
    </row>
    <row r="3254" spans="3:3" x14ac:dyDescent="0.2">
      <c r="C3254" s="125"/>
    </row>
    <row r="3255" spans="3:3" x14ac:dyDescent="0.2">
      <c r="C3255" s="125"/>
    </row>
    <row r="3256" spans="3:3" x14ac:dyDescent="0.2">
      <c r="C3256" s="125"/>
    </row>
    <row r="3257" spans="3:3" x14ac:dyDescent="0.2">
      <c r="C3257" s="125"/>
    </row>
    <row r="3258" spans="3:3" x14ac:dyDescent="0.2">
      <c r="C3258" s="125"/>
    </row>
    <row r="3259" spans="3:3" x14ac:dyDescent="0.2">
      <c r="C3259" s="125"/>
    </row>
    <row r="3260" spans="3:3" x14ac:dyDescent="0.2">
      <c r="C3260" s="125"/>
    </row>
    <row r="3261" spans="3:3" x14ac:dyDescent="0.2">
      <c r="C3261" s="125"/>
    </row>
    <row r="3262" spans="3:3" x14ac:dyDescent="0.2">
      <c r="C3262" s="125"/>
    </row>
    <row r="3263" spans="3:3" x14ac:dyDescent="0.2">
      <c r="C3263" s="125"/>
    </row>
    <row r="3264" spans="3:3" x14ac:dyDescent="0.2">
      <c r="C3264" s="125"/>
    </row>
    <row r="3265" spans="3:3" x14ac:dyDescent="0.2">
      <c r="C3265" s="125"/>
    </row>
    <row r="3266" spans="3:3" x14ac:dyDescent="0.2">
      <c r="C3266" s="125"/>
    </row>
    <row r="3267" spans="3:3" x14ac:dyDescent="0.2">
      <c r="C3267" s="125"/>
    </row>
    <row r="3268" spans="3:3" x14ac:dyDescent="0.2">
      <c r="C3268" s="125"/>
    </row>
    <row r="3269" spans="3:3" x14ac:dyDescent="0.2">
      <c r="C3269" s="125"/>
    </row>
    <row r="3270" spans="3:3" x14ac:dyDescent="0.2">
      <c r="C3270" s="125"/>
    </row>
    <row r="3271" spans="3:3" x14ac:dyDescent="0.2">
      <c r="C3271" s="125"/>
    </row>
    <row r="3272" spans="3:3" x14ac:dyDescent="0.2">
      <c r="C3272" s="125"/>
    </row>
    <row r="3273" spans="3:3" x14ac:dyDescent="0.2">
      <c r="C3273" s="125"/>
    </row>
    <row r="3274" spans="3:3" x14ac:dyDescent="0.2">
      <c r="C3274" s="125"/>
    </row>
    <row r="3275" spans="3:3" x14ac:dyDescent="0.2">
      <c r="C3275" s="125"/>
    </row>
    <row r="3276" spans="3:3" x14ac:dyDescent="0.2">
      <c r="C3276" s="125"/>
    </row>
    <row r="3277" spans="3:3" x14ac:dyDescent="0.2">
      <c r="C3277" s="125"/>
    </row>
    <row r="3278" spans="3:3" x14ac:dyDescent="0.2">
      <c r="C3278" s="125"/>
    </row>
    <row r="3279" spans="3:3" x14ac:dyDescent="0.2">
      <c r="C3279" s="125"/>
    </row>
    <row r="3280" spans="3:3" x14ac:dyDescent="0.2">
      <c r="C3280" s="125"/>
    </row>
    <row r="3281" spans="3:3" x14ac:dyDescent="0.2">
      <c r="C3281" s="125"/>
    </row>
    <row r="3282" spans="3:3" x14ac:dyDescent="0.2">
      <c r="C3282" s="125"/>
    </row>
    <row r="3283" spans="3:3" x14ac:dyDescent="0.2">
      <c r="C3283" s="125"/>
    </row>
    <row r="3284" spans="3:3" x14ac:dyDescent="0.2">
      <c r="C3284" s="125"/>
    </row>
    <row r="3285" spans="3:3" x14ac:dyDescent="0.2">
      <c r="C3285" s="125"/>
    </row>
    <row r="3286" spans="3:3" x14ac:dyDescent="0.2">
      <c r="C3286" s="125"/>
    </row>
    <row r="3287" spans="3:3" x14ac:dyDescent="0.2">
      <c r="C3287" s="125"/>
    </row>
    <row r="3288" spans="3:3" x14ac:dyDescent="0.2">
      <c r="C3288" s="125"/>
    </row>
    <row r="3289" spans="3:3" x14ac:dyDescent="0.2">
      <c r="C3289" s="125"/>
    </row>
    <row r="3290" spans="3:3" x14ac:dyDescent="0.2">
      <c r="C3290" s="125"/>
    </row>
    <row r="3291" spans="3:3" x14ac:dyDescent="0.2">
      <c r="C3291" s="125"/>
    </row>
    <row r="3292" spans="3:3" x14ac:dyDescent="0.2">
      <c r="C3292" s="125"/>
    </row>
    <row r="3293" spans="3:3" x14ac:dyDescent="0.2">
      <c r="C3293" s="125"/>
    </row>
    <row r="3294" spans="3:3" x14ac:dyDescent="0.2">
      <c r="C3294" s="125"/>
    </row>
    <row r="3295" spans="3:3" x14ac:dyDescent="0.2">
      <c r="C3295" s="125"/>
    </row>
    <row r="3296" spans="3:3" x14ac:dyDescent="0.2">
      <c r="C3296" s="125"/>
    </row>
    <row r="3297" spans="3:3" x14ac:dyDescent="0.2">
      <c r="C3297" s="125"/>
    </row>
    <row r="3298" spans="3:3" x14ac:dyDescent="0.2">
      <c r="C3298" s="125"/>
    </row>
    <row r="3299" spans="3:3" x14ac:dyDescent="0.2">
      <c r="C3299" s="125"/>
    </row>
    <row r="3300" spans="3:3" x14ac:dyDescent="0.2">
      <c r="C3300" s="125"/>
    </row>
    <row r="3301" spans="3:3" x14ac:dyDescent="0.2">
      <c r="C3301" s="125"/>
    </row>
    <row r="3302" spans="3:3" x14ac:dyDescent="0.2">
      <c r="C3302" s="125"/>
    </row>
    <row r="3303" spans="3:3" x14ac:dyDescent="0.2">
      <c r="C3303" s="125"/>
    </row>
    <row r="3304" spans="3:3" x14ac:dyDescent="0.2">
      <c r="C3304" s="125"/>
    </row>
    <row r="3305" spans="3:3" x14ac:dyDescent="0.2">
      <c r="C3305" s="125"/>
    </row>
    <row r="3306" spans="3:3" x14ac:dyDescent="0.2">
      <c r="C3306" s="125"/>
    </row>
    <row r="3307" spans="3:3" x14ac:dyDescent="0.2">
      <c r="C3307" s="125"/>
    </row>
    <row r="3308" spans="3:3" x14ac:dyDescent="0.2">
      <c r="C3308" s="125"/>
    </row>
    <row r="3309" spans="3:3" x14ac:dyDescent="0.2">
      <c r="C3309" s="125"/>
    </row>
    <row r="3310" spans="3:3" x14ac:dyDescent="0.2">
      <c r="C3310" s="125"/>
    </row>
    <row r="3311" spans="3:3" x14ac:dyDescent="0.2">
      <c r="C3311" s="125"/>
    </row>
    <row r="3312" spans="3:3" x14ac:dyDescent="0.2">
      <c r="C3312" s="125"/>
    </row>
    <row r="3313" spans="3:3" x14ac:dyDescent="0.2">
      <c r="C3313" s="125"/>
    </row>
    <row r="3314" spans="3:3" x14ac:dyDescent="0.2">
      <c r="C3314" s="125"/>
    </row>
    <row r="3315" spans="3:3" x14ac:dyDescent="0.2">
      <c r="C3315" s="125"/>
    </row>
    <row r="3316" spans="3:3" x14ac:dyDescent="0.2">
      <c r="C3316" s="125"/>
    </row>
    <row r="3317" spans="3:3" x14ac:dyDescent="0.2">
      <c r="C3317" s="125"/>
    </row>
    <row r="3318" spans="3:3" x14ac:dyDescent="0.2">
      <c r="C3318" s="125"/>
    </row>
    <row r="3319" spans="3:3" x14ac:dyDescent="0.2">
      <c r="C3319" s="125"/>
    </row>
    <row r="3320" spans="3:3" x14ac:dyDescent="0.2">
      <c r="C3320" s="125"/>
    </row>
    <row r="3321" spans="3:3" x14ac:dyDescent="0.2">
      <c r="C3321" s="125"/>
    </row>
    <row r="3322" spans="3:3" x14ac:dyDescent="0.2">
      <c r="C3322" s="125"/>
    </row>
    <row r="3323" spans="3:3" x14ac:dyDescent="0.2">
      <c r="C3323" s="125"/>
    </row>
    <row r="3324" spans="3:3" x14ac:dyDescent="0.2">
      <c r="C3324" s="125"/>
    </row>
    <row r="3325" spans="3:3" x14ac:dyDescent="0.2">
      <c r="C3325" s="125"/>
    </row>
    <row r="3326" spans="3:3" x14ac:dyDescent="0.2">
      <c r="C3326" s="125"/>
    </row>
    <row r="3327" spans="3:3" x14ac:dyDescent="0.2">
      <c r="C3327" s="125"/>
    </row>
    <row r="3328" spans="3:3" x14ac:dyDescent="0.2">
      <c r="C3328" s="125"/>
    </row>
    <row r="3329" spans="3:3" x14ac:dyDescent="0.2">
      <c r="C3329" s="125"/>
    </row>
    <row r="3330" spans="3:3" x14ac:dyDescent="0.2">
      <c r="C3330" s="125"/>
    </row>
    <row r="3331" spans="3:3" x14ac:dyDescent="0.2">
      <c r="C3331" s="125"/>
    </row>
    <row r="3332" spans="3:3" x14ac:dyDescent="0.2">
      <c r="C3332" s="125"/>
    </row>
    <row r="3333" spans="3:3" x14ac:dyDescent="0.2">
      <c r="C3333" s="125"/>
    </row>
    <row r="3334" spans="3:3" x14ac:dyDescent="0.2">
      <c r="C3334" s="125"/>
    </row>
    <row r="3335" spans="3:3" x14ac:dyDescent="0.2">
      <c r="C3335" s="125"/>
    </row>
    <row r="3336" spans="3:3" x14ac:dyDescent="0.2">
      <c r="C3336" s="125"/>
    </row>
    <row r="3337" spans="3:3" x14ac:dyDescent="0.2">
      <c r="C3337" s="125"/>
    </row>
    <row r="3338" spans="3:3" x14ac:dyDescent="0.2">
      <c r="C3338" s="125"/>
    </row>
    <row r="3339" spans="3:3" x14ac:dyDescent="0.2">
      <c r="C3339" s="125"/>
    </row>
    <row r="3340" spans="3:3" x14ac:dyDescent="0.2">
      <c r="C3340" s="125"/>
    </row>
    <row r="3341" spans="3:3" x14ac:dyDescent="0.2">
      <c r="C3341" s="125"/>
    </row>
    <row r="3342" spans="3:3" x14ac:dyDescent="0.2">
      <c r="C3342" s="125"/>
    </row>
    <row r="3343" spans="3:3" x14ac:dyDescent="0.2">
      <c r="C3343" s="125"/>
    </row>
    <row r="3344" spans="3:3" x14ac:dyDescent="0.2">
      <c r="C3344" s="125"/>
    </row>
    <row r="3345" spans="3:3" x14ac:dyDescent="0.2">
      <c r="C3345" s="125"/>
    </row>
    <row r="3346" spans="3:3" x14ac:dyDescent="0.2">
      <c r="C3346" s="125"/>
    </row>
    <row r="3347" spans="3:3" x14ac:dyDescent="0.2">
      <c r="C3347" s="125"/>
    </row>
    <row r="3348" spans="3:3" x14ac:dyDescent="0.2">
      <c r="C3348" s="125"/>
    </row>
    <row r="3349" spans="3:3" x14ac:dyDescent="0.2">
      <c r="C3349" s="125"/>
    </row>
    <row r="3350" spans="3:3" x14ac:dyDescent="0.2">
      <c r="C3350" s="125"/>
    </row>
    <row r="3351" spans="3:3" x14ac:dyDescent="0.2">
      <c r="C3351" s="125"/>
    </row>
    <row r="3352" spans="3:3" x14ac:dyDescent="0.2">
      <c r="C3352" s="125"/>
    </row>
    <row r="3353" spans="3:3" x14ac:dyDescent="0.2">
      <c r="C3353" s="125"/>
    </row>
    <row r="3354" spans="3:3" x14ac:dyDescent="0.2">
      <c r="C3354" s="125"/>
    </row>
    <row r="3355" spans="3:3" x14ac:dyDescent="0.2">
      <c r="C3355" s="125"/>
    </row>
    <row r="3356" spans="3:3" x14ac:dyDescent="0.2">
      <c r="C3356" s="125"/>
    </row>
    <row r="3357" spans="3:3" x14ac:dyDescent="0.2">
      <c r="C3357" s="125"/>
    </row>
    <row r="3358" spans="3:3" x14ac:dyDescent="0.2">
      <c r="C3358" s="125"/>
    </row>
    <row r="3359" spans="3:3" x14ac:dyDescent="0.2">
      <c r="C3359" s="125"/>
    </row>
    <row r="3360" spans="3:3" x14ac:dyDescent="0.2">
      <c r="C3360" s="125"/>
    </row>
    <row r="3361" spans="3:3" x14ac:dyDescent="0.2">
      <c r="C3361" s="125"/>
    </row>
    <row r="3362" spans="3:3" x14ac:dyDescent="0.2">
      <c r="C3362" s="125"/>
    </row>
    <row r="3363" spans="3:3" x14ac:dyDescent="0.2">
      <c r="C3363" s="125"/>
    </row>
    <row r="3364" spans="3:3" x14ac:dyDescent="0.2">
      <c r="C3364" s="125"/>
    </row>
    <row r="3365" spans="3:3" x14ac:dyDescent="0.2">
      <c r="C3365" s="125"/>
    </row>
    <row r="3366" spans="3:3" x14ac:dyDescent="0.2">
      <c r="C3366" s="125"/>
    </row>
    <row r="3367" spans="3:3" x14ac:dyDescent="0.2">
      <c r="C3367" s="125"/>
    </row>
    <row r="3368" spans="3:3" x14ac:dyDescent="0.2">
      <c r="C3368" s="125"/>
    </row>
    <row r="3369" spans="3:3" x14ac:dyDescent="0.2">
      <c r="C3369" s="125"/>
    </row>
    <row r="3370" spans="3:3" x14ac:dyDescent="0.2">
      <c r="C3370" s="125"/>
    </row>
    <row r="3371" spans="3:3" x14ac:dyDescent="0.2">
      <c r="C3371" s="125"/>
    </row>
    <row r="3372" spans="3:3" x14ac:dyDescent="0.2">
      <c r="C3372" s="125"/>
    </row>
    <row r="3373" spans="3:3" x14ac:dyDescent="0.2">
      <c r="C3373" s="125"/>
    </row>
    <row r="3374" spans="3:3" x14ac:dyDescent="0.2">
      <c r="C3374" s="125"/>
    </row>
    <row r="3375" spans="3:3" x14ac:dyDescent="0.2">
      <c r="C3375" s="125"/>
    </row>
    <row r="3376" spans="3:3" x14ac:dyDescent="0.2">
      <c r="C3376" s="125"/>
    </row>
    <row r="3377" spans="3:3" x14ac:dyDescent="0.2">
      <c r="C3377" s="125"/>
    </row>
    <row r="3378" spans="3:3" x14ac:dyDescent="0.2">
      <c r="C3378" s="125"/>
    </row>
    <row r="3379" spans="3:3" x14ac:dyDescent="0.2">
      <c r="C3379" s="125"/>
    </row>
    <row r="3380" spans="3:3" x14ac:dyDescent="0.2">
      <c r="C3380" s="125"/>
    </row>
    <row r="3381" spans="3:3" x14ac:dyDescent="0.2">
      <c r="C3381" s="125"/>
    </row>
    <row r="3382" spans="3:3" x14ac:dyDescent="0.2">
      <c r="C3382" s="125"/>
    </row>
    <row r="3383" spans="3:3" x14ac:dyDescent="0.2">
      <c r="C3383" s="125"/>
    </row>
    <row r="3384" spans="3:3" x14ac:dyDescent="0.2">
      <c r="C3384" s="125"/>
    </row>
    <row r="3385" spans="3:3" x14ac:dyDescent="0.2">
      <c r="C3385" s="125"/>
    </row>
    <row r="3386" spans="3:3" x14ac:dyDescent="0.2">
      <c r="C3386" s="125"/>
    </row>
    <row r="3387" spans="3:3" x14ac:dyDescent="0.2">
      <c r="C3387" s="125"/>
    </row>
    <row r="3388" spans="3:3" x14ac:dyDescent="0.2">
      <c r="C3388" s="125"/>
    </row>
    <row r="3389" spans="3:3" x14ac:dyDescent="0.2">
      <c r="C3389" s="125"/>
    </row>
    <row r="3390" spans="3:3" x14ac:dyDescent="0.2">
      <c r="C3390" s="125"/>
    </row>
    <row r="3391" spans="3:3" x14ac:dyDescent="0.2">
      <c r="C3391" s="125"/>
    </row>
    <row r="3392" spans="3:3" x14ac:dyDescent="0.2">
      <c r="C3392" s="125"/>
    </row>
    <row r="3393" spans="3:3" x14ac:dyDescent="0.2">
      <c r="C3393" s="125"/>
    </row>
    <row r="3394" spans="3:3" x14ac:dyDescent="0.2">
      <c r="C3394" s="125"/>
    </row>
    <row r="3395" spans="3:3" x14ac:dyDescent="0.2">
      <c r="C3395" s="125"/>
    </row>
    <row r="3396" spans="3:3" x14ac:dyDescent="0.2">
      <c r="C3396" s="125"/>
    </row>
    <row r="3397" spans="3:3" x14ac:dyDescent="0.2">
      <c r="C3397" s="125"/>
    </row>
    <row r="3398" spans="3:3" x14ac:dyDescent="0.2">
      <c r="C3398" s="125"/>
    </row>
    <row r="3399" spans="3:3" x14ac:dyDescent="0.2">
      <c r="C3399" s="125"/>
    </row>
    <row r="3400" spans="3:3" x14ac:dyDescent="0.2">
      <c r="C3400" s="125"/>
    </row>
    <row r="3401" spans="3:3" x14ac:dyDescent="0.2">
      <c r="C3401" s="125"/>
    </row>
    <row r="3402" spans="3:3" x14ac:dyDescent="0.2">
      <c r="C3402" s="125"/>
    </row>
    <row r="3403" spans="3:3" x14ac:dyDescent="0.2">
      <c r="C3403" s="125"/>
    </row>
    <row r="3404" spans="3:3" x14ac:dyDescent="0.2">
      <c r="C3404" s="125"/>
    </row>
    <row r="3405" spans="3:3" x14ac:dyDescent="0.2">
      <c r="C3405" s="125"/>
    </row>
    <row r="3406" spans="3:3" x14ac:dyDescent="0.2">
      <c r="C3406" s="125"/>
    </row>
    <row r="3407" spans="3:3" x14ac:dyDescent="0.2">
      <c r="C3407" s="125"/>
    </row>
    <row r="3408" spans="3:3" x14ac:dyDescent="0.2">
      <c r="C3408" s="125"/>
    </row>
    <row r="3409" spans="3:3" x14ac:dyDescent="0.2">
      <c r="C3409" s="125"/>
    </row>
    <row r="3410" spans="3:3" x14ac:dyDescent="0.2">
      <c r="C3410" s="125"/>
    </row>
    <row r="3411" spans="3:3" x14ac:dyDescent="0.2">
      <c r="C3411" s="125"/>
    </row>
    <row r="3412" spans="3:3" x14ac:dyDescent="0.2">
      <c r="C3412" s="125"/>
    </row>
    <row r="3413" spans="3:3" x14ac:dyDescent="0.2">
      <c r="C3413" s="125"/>
    </row>
    <row r="3414" spans="3:3" x14ac:dyDescent="0.2">
      <c r="C3414" s="125"/>
    </row>
    <row r="3415" spans="3:3" x14ac:dyDescent="0.2">
      <c r="C3415" s="125"/>
    </row>
    <row r="3416" spans="3:3" x14ac:dyDescent="0.2">
      <c r="C3416" s="125"/>
    </row>
    <row r="3417" spans="3:3" x14ac:dyDescent="0.2">
      <c r="C3417" s="125"/>
    </row>
    <row r="3418" spans="3:3" x14ac:dyDescent="0.2">
      <c r="C3418" s="125"/>
    </row>
    <row r="3419" spans="3:3" x14ac:dyDescent="0.2">
      <c r="C3419" s="125"/>
    </row>
    <row r="3420" spans="3:3" x14ac:dyDescent="0.2">
      <c r="C3420" s="125"/>
    </row>
    <row r="3421" spans="3:3" x14ac:dyDescent="0.2">
      <c r="C3421" s="125"/>
    </row>
    <row r="3422" spans="3:3" x14ac:dyDescent="0.2">
      <c r="C3422" s="125"/>
    </row>
    <row r="3423" spans="3:3" x14ac:dyDescent="0.2">
      <c r="C3423" s="125"/>
    </row>
    <row r="3424" spans="3:3" x14ac:dyDescent="0.2">
      <c r="C3424" s="125"/>
    </row>
    <row r="3425" spans="3:3" x14ac:dyDescent="0.2">
      <c r="C3425" s="125"/>
    </row>
    <row r="3426" spans="3:3" x14ac:dyDescent="0.2">
      <c r="C3426" s="125"/>
    </row>
    <row r="3427" spans="3:3" x14ac:dyDescent="0.2">
      <c r="C3427" s="125"/>
    </row>
    <row r="3428" spans="3:3" x14ac:dyDescent="0.2">
      <c r="C3428" s="125"/>
    </row>
    <row r="3429" spans="3:3" x14ac:dyDescent="0.2">
      <c r="C3429" s="125"/>
    </row>
    <row r="3430" spans="3:3" x14ac:dyDescent="0.2">
      <c r="C3430" s="125"/>
    </row>
    <row r="3431" spans="3:3" x14ac:dyDescent="0.2">
      <c r="C3431" s="125"/>
    </row>
    <row r="3432" spans="3:3" x14ac:dyDescent="0.2">
      <c r="C3432" s="125"/>
    </row>
    <row r="3433" spans="3:3" x14ac:dyDescent="0.2">
      <c r="C3433" s="125"/>
    </row>
    <row r="3434" spans="3:3" x14ac:dyDescent="0.2">
      <c r="C3434" s="125"/>
    </row>
    <row r="3435" spans="3:3" x14ac:dyDescent="0.2">
      <c r="C3435" s="125"/>
    </row>
    <row r="3436" spans="3:3" x14ac:dyDescent="0.2">
      <c r="C3436" s="125"/>
    </row>
    <row r="3437" spans="3:3" x14ac:dyDescent="0.2">
      <c r="C3437" s="125"/>
    </row>
    <row r="3438" spans="3:3" x14ac:dyDescent="0.2">
      <c r="C3438" s="125"/>
    </row>
    <row r="3439" spans="3:3" x14ac:dyDescent="0.2">
      <c r="C3439" s="125"/>
    </row>
    <row r="3440" spans="3:3" x14ac:dyDescent="0.2">
      <c r="C3440" s="125"/>
    </row>
    <row r="3441" spans="3:3" x14ac:dyDescent="0.2">
      <c r="C3441" s="125"/>
    </row>
    <row r="3442" spans="3:3" x14ac:dyDescent="0.2">
      <c r="C3442" s="125"/>
    </row>
    <row r="3443" spans="3:3" x14ac:dyDescent="0.2">
      <c r="C3443" s="125"/>
    </row>
    <row r="3444" spans="3:3" x14ac:dyDescent="0.2">
      <c r="C3444" s="125"/>
    </row>
    <row r="3445" spans="3:3" x14ac:dyDescent="0.2">
      <c r="C3445" s="125"/>
    </row>
    <row r="3446" spans="3:3" x14ac:dyDescent="0.2">
      <c r="C3446" s="125"/>
    </row>
    <row r="3447" spans="3:3" x14ac:dyDescent="0.2">
      <c r="C3447" s="125"/>
    </row>
    <row r="3448" spans="3:3" x14ac:dyDescent="0.2">
      <c r="C3448" s="125"/>
    </row>
    <row r="3449" spans="3:3" x14ac:dyDescent="0.2">
      <c r="C3449" s="125"/>
    </row>
    <row r="3450" spans="3:3" x14ac:dyDescent="0.2">
      <c r="C3450" s="125"/>
    </row>
    <row r="3451" spans="3:3" x14ac:dyDescent="0.2">
      <c r="C3451" s="125"/>
    </row>
    <row r="3452" spans="3:3" x14ac:dyDescent="0.2">
      <c r="C3452" s="125"/>
    </row>
    <row r="3453" spans="3:3" x14ac:dyDescent="0.2">
      <c r="C3453" s="125"/>
    </row>
    <row r="3454" spans="3:3" x14ac:dyDescent="0.2">
      <c r="C3454" s="125"/>
    </row>
    <row r="3455" spans="3:3" x14ac:dyDescent="0.2">
      <c r="C3455" s="125"/>
    </row>
    <row r="3456" spans="3:3" x14ac:dyDescent="0.2">
      <c r="C3456" s="125"/>
    </row>
    <row r="3457" spans="3:3" x14ac:dyDescent="0.2">
      <c r="C3457" s="125"/>
    </row>
    <row r="3458" spans="3:3" x14ac:dyDescent="0.2">
      <c r="C3458" s="125"/>
    </row>
    <row r="3459" spans="3:3" x14ac:dyDescent="0.2">
      <c r="C3459" s="125"/>
    </row>
    <row r="3460" spans="3:3" x14ac:dyDescent="0.2">
      <c r="C3460" s="125"/>
    </row>
    <row r="3461" spans="3:3" x14ac:dyDescent="0.2">
      <c r="C3461" s="125"/>
    </row>
    <row r="3462" spans="3:3" x14ac:dyDescent="0.2">
      <c r="C3462" s="125"/>
    </row>
    <row r="3463" spans="3:3" x14ac:dyDescent="0.2">
      <c r="C3463" s="125"/>
    </row>
    <row r="3464" spans="3:3" x14ac:dyDescent="0.2">
      <c r="C3464" s="125"/>
    </row>
    <row r="3465" spans="3:3" x14ac:dyDescent="0.2">
      <c r="C3465" s="125"/>
    </row>
    <row r="3466" spans="3:3" x14ac:dyDescent="0.2">
      <c r="C3466" s="125"/>
    </row>
    <row r="3467" spans="3:3" x14ac:dyDescent="0.2">
      <c r="C3467" s="125"/>
    </row>
    <row r="3468" spans="3:3" x14ac:dyDescent="0.2">
      <c r="C3468" s="125"/>
    </row>
    <row r="3469" spans="3:3" x14ac:dyDescent="0.2">
      <c r="C3469" s="125"/>
    </row>
    <row r="3470" spans="3:3" x14ac:dyDescent="0.2">
      <c r="C3470" s="125"/>
    </row>
    <row r="3471" spans="3:3" x14ac:dyDescent="0.2">
      <c r="C3471" s="125"/>
    </row>
    <row r="3472" spans="3:3" x14ac:dyDescent="0.2">
      <c r="C3472" s="125"/>
    </row>
    <row r="3473" spans="3:3" x14ac:dyDescent="0.2">
      <c r="C3473" s="125"/>
    </row>
    <row r="3474" spans="3:3" x14ac:dyDescent="0.2">
      <c r="C3474" s="125"/>
    </row>
    <row r="3475" spans="3:3" x14ac:dyDescent="0.2">
      <c r="C3475" s="125"/>
    </row>
    <row r="3476" spans="3:3" x14ac:dyDescent="0.2">
      <c r="C3476" s="125"/>
    </row>
    <row r="3477" spans="3:3" x14ac:dyDescent="0.2">
      <c r="C3477" s="125"/>
    </row>
    <row r="3478" spans="3:3" x14ac:dyDescent="0.2">
      <c r="C3478" s="125"/>
    </row>
    <row r="3479" spans="3:3" x14ac:dyDescent="0.2">
      <c r="C3479" s="125"/>
    </row>
    <row r="3480" spans="3:3" x14ac:dyDescent="0.2">
      <c r="C3480" s="125"/>
    </row>
    <row r="3481" spans="3:3" x14ac:dyDescent="0.2">
      <c r="C3481" s="125"/>
    </row>
    <row r="3482" spans="3:3" x14ac:dyDescent="0.2">
      <c r="C3482" s="125"/>
    </row>
    <row r="3483" spans="3:3" x14ac:dyDescent="0.2">
      <c r="C3483" s="125"/>
    </row>
    <row r="3484" spans="3:3" x14ac:dyDescent="0.2">
      <c r="C3484" s="125"/>
    </row>
    <row r="3485" spans="3:3" x14ac:dyDescent="0.2">
      <c r="C3485" s="125"/>
    </row>
    <row r="3486" spans="3:3" x14ac:dyDescent="0.2">
      <c r="C3486" s="125"/>
    </row>
    <row r="3487" spans="3:3" x14ac:dyDescent="0.2">
      <c r="C3487" s="125"/>
    </row>
    <row r="3488" spans="3:3" x14ac:dyDescent="0.2">
      <c r="C3488" s="125"/>
    </row>
    <row r="3489" spans="3:3" x14ac:dyDescent="0.2">
      <c r="C3489" s="125"/>
    </row>
    <row r="3490" spans="3:3" x14ac:dyDescent="0.2">
      <c r="C3490" s="125"/>
    </row>
    <row r="3491" spans="3:3" x14ac:dyDescent="0.2">
      <c r="C3491" s="125"/>
    </row>
    <row r="3492" spans="3:3" x14ac:dyDescent="0.2">
      <c r="C3492" s="125"/>
    </row>
    <row r="3493" spans="3:3" x14ac:dyDescent="0.2">
      <c r="C3493" s="125"/>
    </row>
    <row r="3494" spans="3:3" x14ac:dyDescent="0.2">
      <c r="C3494" s="125"/>
    </row>
    <row r="3495" spans="3:3" x14ac:dyDescent="0.2">
      <c r="C3495" s="125"/>
    </row>
    <row r="3496" spans="3:3" x14ac:dyDescent="0.2">
      <c r="C3496" s="125"/>
    </row>
    <row r="3497" spans="3:3" x14ac:dyDescent="0.2">
      <c r="C3497" s="125"/>
    </row>
    <row r="3498" spans="3:3" x14ac:dyDescent="0.2">
      <c r="C3498" s="125"/>
    </row>
    <row r="3499" spans="3:3" x14ac:dyDescent="0.2">
      <c r="C3499" s="125"/>
    </row>
    <row r="3500" spans="3:3" x14ac:dyDescent="0.2">
      <c r="C3500" s="125"/>
    </row>
    <row r="3501" spans="3:3" x14ac:dyDescent="0.2">
      <c r="C3501" s="125"/>
    </row>
    <row r="3502" spans="3:3" x14ac:dyDescent="0.2">
      <c r="C3502" s="125"/>
    </row>
    <row r="3503" spans="3:3" x14ac:dyDescent="0.2">
      <c r="C3503" s="125"/>
    </row>
    <row r="3504" spans="3:3" x14ac:dyDescent="0.2">
      <c r="C3504" s="125"/>
    </row>
    <row r="3505" spans="3:3" x14ac:dyDescent="0.2">
      <c r="C3505" s="125"/>
    </row>
    <row r="3506" spans="3:3" x14ac:dyDescent="0.2">
      <c r="C3506" s="125"/>
    </row>
    <row r="3507" spans="3:3" x14ac:dyDescent="0.2">
      <c r="C3507" s="125"/>
    </row>
    <row r="3508" spans="3:3" x14ac:dyDescent="0.2">
      <c r="C3508" s="125"/>
    </row>
    <row r="3509" spans="3:3" x14ac:dyDescent="0.2">
      <c r="C3509" s="125"/>
    </row>
    <row r="3510" spans="3:3" x14ac:dyDescent="0.2">
      <c r="C3510" s="125"/>
    </row>
    <row r="3511" spans="3:3" x14ac:dyDescent="0.2">
      <c r="C3511" s="125"/>
    </row>
    <row r="3512" spans="3:3" x14ac:dyDescent="0.2">
      <c r="C3512" s="125"/>
    </row>
    <row r="3513" spans="3:3" x14ac:dyDescent="0.2">
      <c r="C3513" s="125"/>
    </row>
    <row r="3514" spans="3:3" x14ac:dyDescent="0.2">
      <c r="C3514" s="125"/>
    </row>
    <row r="3515" spans="3:3" x14ac:dyDescent="0.2">
      <c r="C3515" s="125"/>
    </row>
    <row r="3516" spans="3:3" x14ac:dyDescent="0.2">
      <c r="C3516" s="125"/>
    </row>
    <row r="3517" spans="3:3" x14ac:dyDescent="0.2">
      <c r="C3517" s="125"/>
    </row>
    <row r="3518" spans="3:3" x14ac:dyDescent="0.2">
      <c r="C3518" s="125"/>
    </row>
    <row r="3519" spans="3:3" x14ac:dyDescent="0.2">
      <c r="C3519" s="125"/>
    </row>
    <row r="3520" spans="3:3" x14ac:dyDescent="0.2">
      <c r="C3520" s="125"/>
    </row>
    <row r="3521" spans="3:3" x14ac:dyDescent="0.2">
      <c r="C3521" s="125"/>
    </row>
    <row r="3522" spans="3:3" x14ac:dyDescent="0.2">
      <c r="C3522" s="125"/>
    </row>
    <row r="3523" spans="3:3" x14ac:dyDescent="0.2">
      <c r="C3523" s="125"/>
    </row>
    <row r="3524" spans="3:3" x14ac:dyDescent="0.2">
      <c r="C3524" s="125"/>
    </row>
    <row r="3525" spans="3:3" x14ac:dyDescent="0.2">
      <c r="C3525" s="125"/>
    </row>
    <row r="3526" spans="3:3" x14ac:dyDescent="0.2">
      <c r="C3526" s="125"/>
    </row>
    <row r="3527" spans="3:3" x14ac:dyDescent="0.2">
      <c r="C3527" s="125"/>
    </row>
    <row r="3528" spans="3:3" x14ac:dyDescent="0.2">
      <c r="C3528" s="125"/>
    </row>
    <row r="3529" spans="3:3" x14ac:dyDescent="0.2">
      <c r="C3529" s="125"/>
    </row>
    <row r="3530" spans="3:3" x14ac:dyDescent="0.2">
      <c r="C3530" s="125"/>
    </row>
    <row r="3531" spans="3:3" x14ac:dyDescent="0.2">
      <c r="C3531" s="125"/>
    </row>
    <row r="3532" spans="3:3" x14ac:dyDescent="0.2">
      <c r="C3532" s="125"/>
    </row>
    <row r="3533" spans="3:3" x14ac:dyDescent="0.2">
      <c r="C3533" s="125"/>
    </row>
    <row r="3534" spans="3:3" x14ac:dyDescent="0.2">
      <c r="C3534" s="125"/>
    </row>
    <row r="3535" spans="3:3" x14ac:dyDescent="0.2">
      <c r="C3535" s="125"/>
    </row>
    <row r="3536" spans="3:3" x14ac:dyDescent="0.2">
      <c r="C3536" s="125"/>
    </row>
    <row r="3537" spans="3:3" x14ac:dyDescent="0.2">
      <c r="C3537" s="125"/>
    </row>
    <row r="3538" spans="3:3" x14ac:dyDescent="0.2">
      <c r="C3538" s="125"/>
    </row>
    <row r="3539" spans="3:3" x14ac:dyDescent="0.2">
      <c r="C3539" s="125"/>
    </row>
    <row r="3540" spans="3:3" x14ac:dyDescent="0.2">
      <c r="C3540" s="125"/>
    </row>
    <row r="3541" spans="3:3" x14ac:dyDescent="0.2">
      <c r="C3541" s="125"/>
    </row>
    <row r="3542" spans="3:3" x14ac:dyDescent="0.2">
      <c r="C3542" s="125"/>
    </row>
    <row r="3543" spans="3:3" x14ac:dyDescent="0.2">
      <c r="C3543" s="125"/>
    </row>
    <row r="3544" spans="3:3" x14ac:dyDescent="0.2">
      <c r="C3544" s="125"/>
    </row>
    <row r="3545" spans="3:3" x14ac:dyDescent="0.2">
      <c r="C3545" s="125"/>
    </row>
    <row r="3546" spans="3:3" x14ac:dyDescent="0.2">
      <c r="C3546" s="125"/>
    </row>
    <row r="3547" spans="3:3" x14ac:dyDescent="0.2">
      <c r="C3547" s="125"/>
    </row>
    <row r="3548" spans="3:3" x14ac:dyDescent="0.2">
      <c r="C3548" s="125"/>
    </row>
    <row r="3549" spans="3:3" x14ac:dyDescent="0.2">
      <c r="C3549" s="125"/>
    </row>
    <row r="3550" spans="3:3" x14ac:dyDescent="0.2">
      <c r="C3550" s="125"/>
    </row>
    <row r="3551" spans="3:3" x14ac:dyDescent="0.2">
      <c r="C3551" s="125"/>
    </row>
    <row r="3552" spans="3:3" x14ac:dyDescent="0.2">
      <c r="C3552" s="125"/>
    </row>
    <row r="3553" spans="3:3" x14ac:dyDescent="0.2">
      <c r="C3553" s="125"/>
    </row>
    <row r="3554" spans="3:3" x14ac:dyDescent="0.2">
      <c r="C3554" s="125"/>
    </row>
    <row r="3555" spans="3:3" x14ac:dyDescent="0.2">
      <c r="C3555" s="125"/>
    </row>
    <row r="3556" spans="3:3" x14ac:dyDescent="0.2">
      <c r="C3556" s="125"/>
    </row>
    <row r="3557" spans="3:3" x14ac:dyDescent="0.2">
      <c r="C3557" s="125"/>
    </row>
    <row r="3558" spans="3:3" x14ac:dyDescent="0.2">
      <c r="C3558" s="125"/>
    </row>
    <row r="3559" spans="3:3" x14ac:dyDescent="0.2">
      <c r="C3559" s="125"/>
    </row>
    <row r="3560" spans="3:3" x14ac:dyDescent="0.2">
      <c r="C3560" s="125"/>
    </row>
    <row r="3561" spans="3:3" x14ac:dyDescent="0.2">
      <c r="C3561" s="125"/>
    </row>
    <row r="3562" spans="3:3" x14ac:dyDescent="0.2">
      <c r="C3562" s="125"/>
    </row>
    <row r="3563" spans="3:3" x14ac:dyDescent="0.2">
      <c r="C3563" s="125"/>
    </row>
    <row r="3564" spans="3:3" x14ac:dyDescent="0.2">
      <c r="C3564" s="125"/>
    </row>
    <row r="3565" spans="3:3" x14ac:dyDescent="0.2">
      <c r="C3565" s="125"/>
    </row>
    <row r="3566" spans="3:3" x14ac:dyDescent="0.2">
      <c r="C3566" s="125"/>
    </row>
    <row r="3567" spans="3:3" x14ac:dyDescent="0.2">
      <c r="C3567" s="125"/>
    </row>
    <row r="3568" spans="3:3" x14ac:dyDescent="0.2">
      <c r="C3568" s="125"/>
    </row>
    <row r="3569" spans="3:3" x14ac:dyDescent="0.2">
      <c r="C3569" s="125"/>
    </row>
    <row r="3570" spans="3:3" x14ac:dyDescent="0.2">
      <c r="C3570" s="125"/>
    </row>
    <row r="3571" spans="3:3" x14ac:dyDescent="0.2">
      <c r="C3571" s="125"/>
    </row>
    <row r="3572" spans="3:3" x14ac:dyDescent="0.2">
      <c r="C3572" s="125"/>
    </row>
    <row r="3573" spans="3:3" x14ac:dyDescent="0.2">
      <c r="C3573" s="125"/>
    </row>
    <row r="3574" spans="3:3" x14ac:dyDescent="0.2">
      <c r="C3574" s="125"/>
    </row>
    <row r="3575" spans="3:3" x14ac:dyDescent="0.2">
      <c r="C3575" s="125"/>
    </row>
    <row r="3576" spans="3:3" x14ac:dyDescent="0.2">
      <c r="C3576" s="125"/>
    </row>
    <row r="3577" spans="3:3" x14ac:dyDescent="0.2">
      <c r="C3577" s="125"/>
    </row>
    <row r="3578" spans="3:3" x14ac:dyDescent="0.2">
      <c r="C3578" s="125"/>
    </row>
    <row r="3579" spans="3:3" x14ac:dyDescent="0.2">
      <c r="C3579" s="125"/>
    </row>
    <row r="3580" spans="3:3" x14ac:dyDescent="0.2">
      <c r="C3580" s="125"/>
    </row>
    <row r="3581" spans="3:3" x14ac:dyDescent="0.2">
      <c r="C3581" s="125"/>
    </row>
    <row r="3582" spans="3:3" x14ac:dyDescent="0.2">
      <c r="C3582" s="125"/>
    </row>
    <row r="3583" spans="3:3" x14ac:dyDescent="0.2">
      <c r="C3583" s="125"/>
    </row>
    <row r="3584" spans="3:3" x14ac:dyDescent="0.2">
      <c r="C3584" s="125"/>
    </row>
    <row r="3585" spans="3:3" x14ac:dyDescent="0.2">
      <c r="C3585" s="125"/>
    </row>
    <row r="3586" spans="3:3" x14ac:dyDescent="0.2">
      <c r="C3586" s="125"/>
    </row>
    <row r="3587" spans="3:3" x14ac:dyDescent="0.2">
      <c r="C3587" s="125"/>
    </row>
    <row r="3588" spans="3:3" x14ac:dyDescent="0.2">
      <c r="C3588" s="125"/>
    </row>
    <row r="3589" spans="3:3" x14ac:dyDescent="0.2">
      <c r="C3589" s="125"/>
    </row>
    <row r="3590" spans="3:3" x14ac:dyDescent="0.2">
      <c r="C3590" s="125"/>
    </row>
    <row r="3591" spans="3:3" x14ac:dyDescent="0.2">
      <c r="C3591" s="125"/>
    </row>
    <row r="3592" spans="3:3" x14ac:dyDescent="0.2">
      <c r="C3592" s="125"/>
    </row>
    <row r="3593" spans="3:3" x14ac:dyDescent="0.2">
      <c r="C3593" s="125"/>
    </row>
    <row r="3594" spans="3:3" x14ac:dyDescent="0.2">
      <c r="C3594" s="125"/>
    </row>
    <row r="3595" spans="3:3" x14ac:dyDescent="0.2">
      <c r="C3595" s="125"/>
    </row>
    <row r="3596" spans="3:3" x14ac:dyDescent="0.2">
      <c r="C3596" s="125"/>
    </row>
    <row r="3597" spans="3:3" x14ac:dyDescent="0.2">
      <c r="C3597" s="125"/>
    </row>
    <row r="3598" spans="3:3" x14ac:dyDescent="0.2">
      <c r="C3598" s="125"/>
    </row>
    <row r="3599" spans="3:3" x14ac:dyDescent="0.2">
      <c r="C3599" s="125"/>
    </row>
    <row r="3600" spans="3:3" x14ac:dyDescent="0.2">
      <c r="C3600" s="125"/>
    </row>
    <row r="3601" spans="3:3" x14ac:dyDescent="0.2">
      <c r="C3601" s="125"/>
    </row>
    <row r="3602" spans="3:3" x14ac:dyDescent="0.2">
      <c r="C3602" s="125"/>
    </row>
    <row r="3603" spans="3:3" x14ac:dyDescent="0.2">
      <c r="C3603" s="125"/>
    </row>
    <row r="3604" spans="3:3" x14ac:dyDescent="0.2">
      <c r="C3604" s="125"/>
    </row>
    <row r="3605" spans="3:3" x14ac:dyDescent="0.2">
      <c r="C3605" s="125"/>
    </row>
    <row r="3606" spans="3:3" x14ac:dyDescent="0.2">
      <c r="C3606" s="125"/>
    </row>
    <row r="3607" spans="3:3" x14ac:dyDescent="0.2">
      <c r="C3607" s="125"/>
    </row>
    <row r="3608" spans="3:3" x14ac:dyDescent="0.2">
      <c r="C3608" s="125"/>
    </row>
    <row r="3609" spans="3:3" x14ac:dyDescent="0.2">
      <c r="C3609" s="125"/>
    </row>
    <row r="3610" spans="3:3" x14ac:dyDescent="0.2">
      <c r="C3610" s="125"/>
    </row>
    <row r="3611" spans="3:3" x14ac:dyDescent="0.2">
      <c r="C3611" s="125"/>
    </row>
    <row r="3612" spans="3:3" x14ac:dyDescent="0.2">
      <c r="C3612" s="125"/>
    </row>
    <row r="3613" spans="3:3" x14ac:dyDescent="0.2">
      <c r="C3613" s="125"/>
    </row>
    <row r="3614" spans="3:3" x14ac:dyDescent="0.2">
      <c r="C3614" s="125"/>
    </row>
    <row r="3615" spans="3:3" x14ac:dyDescent="0.2">
      <c r="C3615" s="125"/>
    </row>
    <row r="3616" spans="3:3" x14ac:dyDescent="0.2">
      <c r="C3616" s="125"/>
    </row>
    <row r="3617" spans="3:3" x14ac:dyDescent="0.2">
      <c r="C3617" s="125"/>
    </row>
    <row r="3618" spans="3:3" x14ac:dyDescent="0.2">
      <c r="C3618" s="125"/>
    </row>
    <row r="3619" spans="3:3" x14ac:dyDescent="0.2">
      <c r="C3619" s="125"/>
    </row>
    <row r="3620" spans="3:3" x14ac:dyDescent="0.2">
      <c r="C3620" s="125"/>
    </row>
    <row r="3621" spans="3:3" x14ac:dyDescent="0.2">
      <c r="C3621" s="125"/>
    </row>
    <row r="3622" spans="3:3" x14ac:dyDescent="0.2">
      <c r="C3622" s="125"/>
    </row>
    <row r="3623" spans="3:3" x14ac:dyDescent="0.2">
      <c r="C3623" s="125"/>
    </row>
    <row r="3624" spans="3:3" x14ac:dyDescent="0.2">
      <c r="C3624" s="125"/>
    </row>
    <row r="3625" spans="3:3" x14ac:dyDescent="0.2">
      <c r="C3625" s="125"/>
    </row>
    <row r="3626" spans="3:3" x14ac:dyDescent="0.2">
      <c r="C3626" s="125"/>
    </row>
    <row r="3627" spans="3:3" x14ac:dyDescent="0.2">
      <c r="C3627" s="125"/>
    </row>
    <row r="3628" spans="3:3" x14ac:dyDescent="0.2">
      <c r="C3628" s="125"/>
    </row>
    <row r="3629" spans="3:3" x14ac:dyDescent="0.2">
      <c r="C3629" s="125"/>
    </row>
    <row r="3630" spans="3:3" x14ac:dyDescent="0.2">
      <c r="C3630" s="125"/>
    </row>
    <row r="3631" spans="3:3" x14ac:dyDescent="0.2">
      <c r="C3631" s="125"/>
    </row>
    <row r="3632" spans="3:3" x14ac:dyDescent="0.2">
      <c r="C3632" s="125"/>
    </row>
    <row r="3633" spans="3:3" x14ac:dyDescent="0.2">
      <c r="C3633" s="125"/>
    </row>
    <row r="3634" spans="3:3" x14ac:dyDescent="0.2">
      <c r="C3634" s="125"/>
    </row>
    <row r="3635" spans="3:3" x14ac:dyDescent="0.2">
      <c r="C3635" s="125"/>
    </row>
    <row r="3636" spans="3:3" x14ac:dyDescent="0.2">
      <c r="C3636" s="125"/>
    </row>
    <row r="3637" spans="3:3" x14ac:dyDescent="0.2">
      <c r="C3637" s="125"/>
    </row>
    <row r="3638" spans="3:3" x14ac:dyDescent="0.2">
      <c r="C3638" s="125"/>
    </row>
    <row r="3639" spans="3:3" x14ac:dyDescent="0.2">
      <c r="C3639" s="125"/>
    </row>
    <row r="3640" spans="3:3" x14ac:dyDescent="0.2">
      <c r="C3640" s="125"/>
    </row>
    <row r="3641" spans="3:3" x14ac:dyDescent="0.2">
      <c r="C3641" s="125"/>
    </row>
    <row r="3642" spans="3:3" x14ac:dyDescent="0.2">
      <c r="C3642" s="125"/>
    </row>
    <row r="3643" spans="3:3" x14ac:dyDescent="0.2">
      <c r="C3643" s="125"/>
    </row>
    <row r="3644" spans="3:3" x14ac:dyDescent="0.2">
      <c r="C3644" s="125"/>
    </row>
    <row r="3645" spans="3:3" x14ac:dyDescent="0.2">
      <c r="C3645" s="125"/>
    </row>
    <row r="3646" spans="3:3" x14ac:dyDescent="0.2">
      <c r="C3646" s="125"/>
    </row>
    <row r="3647" spans="3:3" x14ac:dyDescent="0.2">
      <c r="C3647" s="125"/>
    </row>
    <row r="3648" spans="3:3" x14ac:dyDescent="0.2">
      <c r="C3648" s="125"/>
    </row>
    <row r="3649" spans="3:3" x14ac:dyDescent="0.2">
      <c r="C3649" s="125"/>
    </row>
    <row r="3650" spans="3:3" x14ac:dyDescent="0.2">
      <c r="C3650" s="125"/>
    </row>
    <row r="3651" spans="3:3" x14ac:dyDescent="0.2">
      <c r="C3651" s="125"/>
    </row>
    <row r="3652" spans="3:3" x14ac:dyDescent="0.2">
      <c r="C3652" s="125"/>
    </row>
    <row r="3653" spans="3:3" x14ac:dyDescent="0.2">
      <c r="C3653" s="125"/>
    </row>
    <row r="3654" spans="3:3" x14ac:dyDescent="0.2">
      <c r="C3654" s="125"/>
    </row>
    <row r="3655" spans="3:3" x14ac:dyDescent="0.2">
      <c r="C3655" s="125"/>
    </row>
    <row r="3656" spans="3:3" x14ac:dyDescent="0.2">
      <c r="C3656" s="125"/>
    </row>
    <row r="3657" spans="3:3" x14ac:dyDescent="0.2">
      <c r="C3657" s="125"/>
    </row>
    <row r="3658" spans="3:3" x14ac:dyDescent="0.2">
      <c r="C3658" s="125"/>
    </row>
    <row r="3659" spans="3:3" x14ac:dyDescent="0.2">
      <c r="C3659" s="125"/>
    </row>
    <row r="3660" spans="3:3" x14ac:dyDescent="0.2">
      <c r="C3660" s="125"/>
    </row>
    <row r="3661" spans="3:3" x14ac:dyDescent="0.2">
      <c r="C3661" s="125"/>
    </row>
    <row r="3662" spans="3:3" x14ac:dyDescent="0.2">
      <c r="C3662" s="125"/>
    </row>
    <row r="3663" spans="3:3" x14ac:dyDescent="0.2">
      <c r="C3663" s="125"/>
    </row>
    <row r="3664" spans="3:3" x14ac:dyDescent="0.2">
      <c r="C3664" s="125"/>
    </row>
    <row r="3665" spans="3:3" x14ac:dyDescent="0.2">
      <c r="C3665" s="125"/>
    </row>
    <row r="3666" spans="3:3" x14ac:dyDescent="0.2">
      <c r="C3666" s="125"/>
    </row>
    <row r="3667" spans="3:3" x14ac:dyDescent="0.2">
      <c r="C3667" s="125"/>
    </row>
    <row r="3668" spans="3:3" x14ac:dyDescent="0.2">
      <c r="C3668" s="125"/>
    </row>
    <row r="3669" spans="3:3" x14ac:dyDescent="0.2">
      <c r="C3669" s="125"/>
    </row>
    <row r="3670" spans="3:3" x14ac:dyDescent="0.2">
      <c r="C3670" s="125"/>
    </row>
    <row r="3671" spans="3:3" x14ac:dyDescent="0.2">
      <c r="C3671" s="125"/>
    </row>
    <row r="3672" spans="3:3" x14ac:dyDescent="0.2">
      <c r="C3672" s="125"/>
    </row>
    <row r="3673" spans="3:3" x14ac:dyDescent="0.2">
      <c r="C3673" s="125"/>
    </row>
    <row r="3674" spans="3:3" x14ac:dyDescent="0.2">
      <c r="C3674" s="125"/>
    </row>
    <row r="3675" spans="3:3" x14ac:dyDescent="0.2">
      <c r="C3675" s="125"/>
    </row>
    <row r="3676" spans="3:3" x14ac:dyDescent="0.2">
      <c r="C3676" s="125"/>
    </row>
    <row r="3677" spans="3:3" x14ac:dyDescent="0.2">
      <c r="C3677" s="125"/>
    </row>
    <row r="3678" spans="3:3" x14ac:dyDescent="0.2">
      <c r="C3678" s="125"/>
    </row>
    <row r="3679" spans="3:3" x14ac:dyDescent="0.2">
      <c r="C3679" s="125"/>
    </row>
    <row r="3680" spans="3:3" x14ac:dyDescent="0.2">
      <c r="C3680" s="125"/>
    </row>
    <row r="3681" spans="3:3" x14ac:dyDescent="0.2">
      <c r="C3681" s="125"/>
    </row>
    <row r="3682" spans="3:3" x14ac:dyDescent="0.2">
      <c r="C3682" s="125"/>
    </row>
    <row r="3683" spans="3:3" x14ac:dyDescent="0.2">
      <c r="C3683" s="125"/>
    </row>
    <row r="3684" spans="3:3" x14ac:dyDescent="0.2">
      <c r="C3684" s="125"/>
    </row>
    <row r="3685" spans="3:3" x14ac:dyDescent="0.2">
      <c r="C3685" s="125"/>
    </row>
    <row r="3686" spans="3:3" x14ac:dyDescent="0.2">
      <c r="C3686" s="125"/>
    </row>
    <row r="3687" spans="3:3" x14ac:dyDescent="0.2">
      <c r="C3687" s="125"/>
    </row>
    <row r="3688" spans="3:3" x14ac:dyDescent="0.2">
      <c r="C3688" s="125"/>
    </row>
    <row r="3689" spans="3:3" x14ac:dyDescent="0.2">
      <c r="C3689" s="125"/>
    </row>
    <row r="3690" spans="3:3" x14ac:dyDescent="0.2">
      <c r="C3690" s="125"/>
    </row>
    <row r="3691" spans="3:3" x14ac:dyDescent="0.2">
      <c r="C3691" s="125"/>
    </row>
    <row r="3692" spans="3:3" x14ac:dyDescent="0.2">
      <c r="C3692" s="125"/>
    </row>
    <row r="3693" spans="3:3" x14ac:dyDescent="0.2">
      <c r="C3693" s="125"/>
    </row>
    <row r="3694" spans="3:3" x14ac:dyDescent="0.2">
      <c r="C3694" s="125"/>
    </row>
    <row r="3695" spans="3:3" x14ac:dyDescent="0.2">
      <c r="C3695" s="125"/>
    </row>
    <row r="3696" spans="3:3" x14ac:dyDescent="0.2">
      <c r="C3696" s="125"/>
    </row>
    <row r="3697" spans="3:3" x14ac:dyDescent="0.2">
      <c r="C3697" s="125"/>
    </row>
    <row r="3698" spans="3:3" x14ac:dyDescent="0.2">
      <c r="C3698" s="125"/>
    </row>
    <row r="3699" spans="3:3" x14ac:dyDescent="0.2">
      <c r="C3699" s="125"/>
    </row>
    <row r="3700" spans="3:3" x14ac:dyDescent="0.2">
      <c r="C3700" s="125"/>
    </row>
    <row r="3701" spans="3:3" x14ac:dyDescent="0.2">
      <c r="C3701" s="125"/>
    </row>
    <row r="3702" spans="3:3" x14ac:dyDescent="0.2">
      <c r="C3702" s="125"/>
    </row>
    <row r="3703" spans="3:3" x14ac:dyDescent="0.2">
      <c r="C3703" s="125"/>
    </row>
    <row r="3704" spans="3:3" x14ac:dyDescent="0.2">
      <c r="C3704" s="125"/>
    </row>
    <row r="3705" spans="3:3" x14ac:dyDescent="0.2">
      <c r="C3705" s="125"/>
    </row>
    <row r="3706" spans="3:3" x14ac:dyDescent="0.2">
      <c r="C3706" s="125"/>
    </row>
    <row r="3707" spans="3:3" x14ac:dyDescent="0.2">
      <c r="C3707" s="125"/>
    </row>
    <row r="3708" spans="3:3" x14ac:dyDescent="0.2">
      <c r="C3708" s="125"/>
    </row>
    <row r="3709" spans="3:3" x14ac:dyDescent="0.2">
      <c r="C3709" s="125"/>
    </row>
    <row r="3710" spans="3:3" x14ac:dyDescent="0.2">
      <c r="C3710" s="125"/>
    </row>
    <row r="3711" spans="3:3" x14ac:dyDescent="0.2">
      <c r="C3711" s="125"/>
    </row>
    <row r="3712" spans="3:3" x14ac:dyDescent="0.2">
      <c r="C3712" s="125"/>
    </row>
    <row r="3713" spans="3:3" x14ac:dyDescent="0.2">
      <c r="C3713" s="125"/>
    </row>
    <row r="3714" spans="3:3" x14ac:dyDescent="0.2">
      <c r="C3714" s="125"/>
    </row>
    <row r="3715" spans="3:3" x14ac:dyDescent="0.2">
      <c r="C3715" s="125"/>
    </row>
    <row r="3716" spans="3:3" x14ac:dyDescent="0.2">
      <c r="C3716" s="125"/>
    </row>
    <row r="3717" spans="3:3" x14ac:dyDescent="0.2">
      <c r="C3717" s="125"/>
    </row>
    <row r="3718" spans="3:3" x14ac:dyDescent="0.2">
      <c r="C3718" s="125"/>
    </row>
    <row r="3719" spans="3:3" x14ac:dyDescent="0.2">
      <c r="C3719" s="125"/>
    </row>
    <row r="3720" spans="3:3" x14ac:dyDescent="0.2">
      <c r="C3720" s="125"/>
    </row>
    <row r="3721" spans="3:3" x14ac:dyDescent="0.2">
      <c r="C3721" s="125"/>
    </row>
    <row r="3722" spans="3:3" x14ac:dyDescent="0.2">
      <c r="C3722" s="125"/>
    </row>
    <row r="3723" spans="3:3" x14ac:dyDescent="0.2">
      <c r="C3723" s="125"/>
    </row>
    <row r="3724" spans="3:3" x14ac:dyDescent="0.2">
      <c r="C3724" s="125"/>
    </row>
    <row r="3725" spans="3:3" x14ac:dyDescent="0.2">
      <c r="C3725" s="125"/>
    </row>
    <row r="3726" spans="3:3" x14ac:dyDescent="0.2">
      <c r="C3726" s="125"/>
    </row>
    <row r="3727" spans="3:3" x14ac:dyDescent="0.2">
      <c r="C3727" s="125"/>
    </row>
    <row r="3728" spans="3:3" x14ac:dyDescent="0.2">
      <c r="C3728" s="125"/>
    </row>
    <row r="3729" spans="3:3" x14ac:dyDescent="0.2">
      <c r="C3729" s="125"/>
    </row>
    <row r="3730" spans="3:3" x14ac:dyDescent="0.2">
      <c r="C3730" s="125"/>
    </row>
    <row r="3731" spans="3:3" x14ac:dyDescent="0.2">
      <c r="C3731" s="125"/>
    </row>
    <row r="3732" spans="3:3" x14ac:dyDescent="0.2">
      <c r="C3732" s="125"/>
    </row>
    <row r="3733" spans="3:3" x14ac:dyDescent="0.2">
      <c r="C3733" s="125"/>
    </row>
    <row r="3734" spans="3:3" x14ac:dyDescent="0.2">
      <c r="C3734" s="125"/>
    </row>
    <row r="3735" spans="3:3" x14ac:dyDescent="0.2">
      <c r="C3735" s="125"/>
    </row>
    <row r="3736" spans="3:3" x14ac:dyDescent="0.2">
      <c r="C3736" s="125"/>
    </row>
    <row r="3737" spans="3:3" x14ac:dyDescent="0.2">
      <c r="C3737" s="125"/>
    </row>
    <row r="3738" spans="3:3" x14ac:dyDescent="0.2">
      <c r="C3738" s="125"/>
    </row>
    <row r="3739" spans="3:3" x14ac:dyDescent="0.2">
      <c r="C3739" s="125"/>
    </row>
    <row r="3740" spans="3:3" x14ac:dyDescent="0.2">
      <c r="C3740" s="125"/>
    </row>
    <row r="3741" spans="3:3" x14ac:dyDescent="0.2">
      <c r="C3741" s="125"/>
    </row>
    <row r="3742" spans="3:3" x14ac:dyDescent="0.2">
      <c r="C3742" s="125"/>
    </row>
    <row r="3743" spans="3:3" x14ac:dyDescent="0.2">
      <c r="C3743" s="125"/>
    </row>
    <row r="3744" spans="3:3" x14ac:dyDescent="0.2">
      <c r="C3744" s="125"/>
    </row>
    <row r="3745" spans="3:3" x14ac:dyDescent="0.2">
      <c r="C3745" s="125"/>
    </row>
    <row r="3746" spans="3:3" x14ac:dyDescent="0.2">
      <c r="C3746" s="125"/>
    </row>
    <row r="3747" spans="3:3" x14ac:dyDescent="0.2">
      <c r="C3747" s="125"/>
    </row>
    <row r="3748" spans="3:3" x14ac:dyDescent="0.2">
      <c r="C3748" s="125"/>
    </row>
    <row r="3749" spans="3:3" x14ac:dyDescent="0.2">
      <c r="C3749" s="125"/>
    </row>
    <row r="3750" spans="3:3" x14ac:dyDescent="0.2">
      <c r="C3750" s="125"/>
    </row>
    <row r="3751" spans="3:3" x14ac:dyDescent="0.2">
      <c r="C3751" s="125"/>
    </row>
    <row r="3752" spans="3:3" x14ac:dyDescent="0.2">
      <c r="C3752" s="125"/>
    </row>
    <row r="3753" spans="3:3" x14ac:dyDescent="0.2">
      <c r="C3753" s="125"/>
    </row>
    <row r="3754" spans="3:3" x14ac:dyDescent="0.2">
      <c r="C3754" s="125"/>
    </row>
    <row r="3755" spans="3:3" x14ac:dyDescent="0.2">
      <c r="C3755" s="125"/>
    </row>
    <row r="3756" spans="3:3" x14ac:dyDescent="0.2">
      <c r="C3756" s="125"/>
    </row>
    <row r="3757" spans="3:3" x14ac:dyDescent="0.2">
      <c r="C3757" s="125"/>
    </row>
    <row r="3758" spans="3:3" x14ac:dyDescent="0.2">
      <c r="C3758" s="125"/>
    </row>
    <row r="3759" spans="3:3" x14ac:dyDescent="0.2">
      <c r="C3759" s="125"/>
    </row>
    <row r="3760" spans="3:3" x14ac:dyDescent="0.2">
      <c r="C3760" s="125"/>
    </row>
    <row r="3761" spans="3:3" x14ac:dyDescent="0.2">
      <c r="C3761" s="125"/>
    </row>
    <row r="3762" spans="3:3" x14ac:dyDescent="0.2">
      <c r="C3762" s="125"/>
    </row>
    <row r="3763" spans="3:3" x14ac:dyDescent="0.2">
      <c r="C3763" s="125"/>
    </row>
    <row r="3764" spans="3:3" x14ac:dyDescent="0.2">
      <c r="C3764" s="125"/>
    </row>
    <row r="3765" spans="3:3" x14ac:dyDescent="0.2">
      <c r="C3765" s="125"/>
    </row>
    <row r="3766" spans="3:3" x14ac:dyDescent="0.2">
      <c r="C3766" s="125"/>
    </row>
    <row r="3767" spans="3:3" x14ac:dyDescent="0.2">
      <c r="C3767" s="125"/>
    </row>
    <row r="3768" spans="3:3" x14ac:dyDescent="0.2">
      <c r="C3768" s="125"/>
    </row>
    <row r="3769" spans="3:3" x14ac:dyDescent="0.2">
      <c r="C3769" s="125"/>
    </row>
    <row r="3770" spans="3:3" x14ac:dyDescent="0.2">
      <c r="C3770" s="125"/>
    </row>
    <row r="3771" spans="3:3" x14ac:dyDescent="0.2">
      <c r="C3771" s="125"/>
    </row>
    <row r="3772" spans="3:3" x14ac:dyDescent="0.2">
      <c r="C3772" s="125"/>
    </row>
    <row r="3773" spans="3:3" x14ac:dyDescent="0.2">
      <c r="C3773" s="125"/>
    </row>
    <row r="3774" spans="3:3" x14ac:dyDescent="0.2">
      <c r="C3774" s="125"/>
    </row>
    <row r="3775" spans="3:3" x14ac:dyDescent="0.2">
      <c r="C3775" s="125"/>
    </row>
    <row r="3776" spans="3:3" x14ac:dyDescent="0.2">
      <c r="C3776" s="125"/>
    </row>
    <row r="3777" spans="3:3" x14ac:dyDescent="0.2">
      <c r="C3777" s="125"/>
    </row>
    <row r="3778" spans="3:3" x14ac:dyDescent="0.2">
      <c r="C3778" s="125"/>
    </row>
    <row r="3779" spans="3:3" x14ac:dyDescent="0.2">
      <c r="C3779" s="125"/>
    </row>
    <row r="3780" spans="3:3" x14ac:dyDescent="0.2">
      <c r="C3780" s="125"/>
    </row>
    <row r="3781" spans="3:3" x14ac:dyDescent="0.2">
      <c r="C3781" s="125"/>
    </row>
    <row r="3782" spans="3:3" x14ac:dyDescent="0.2">
      <c r="C3782" s="125"/>
    </row>
    <row r="3783" spans="3:3" x14ac:dyDescent="0.2">
      <c r="C3783" s="125"/>
    </row>
    <row r="3784" spans="3:3" x14ac:dyDescent="0.2">
      <c r="C3784" s="125"/>
    </row>
    <row r="3785" spans="3:3" x14ac:dyDescent="0.2">
      <c r="C3785" s="125"/>
    </row>
    <row r="3786" spans="3:3" x14ac:dyDescent="0.2">
      <c r="C3786" s="125"/>
    </row>
    <row r="3787" spans="3:3" x14ac:dyDescent="0.2">
      <c r="C3787" s="125"/>
    </row>
    <row r="3788" spans="3:3" x14ac:dyDescent="0.2">
      <c r="C3788" s="125"/>
    </row>
    <row r="3789" spans="3:3" x14ac:dyDescent="0.2">
      <c r="C3789" s="125"/>
    </row>
    <row r="3790" spans="3:3" x14ac:dyDescent="0.2">
      <c r="C3790" s="125"/>
    </row>
    <row r="3791" spans="3:3" x14ac:dyDescent="0.2">
      <c r="C3791" s="125"/>
    </row>
    <row r="3792" spans="3:3" x14ac:dyDescent="0.2">
      <c r="C3792" s="125"/>
    </row>
    <row r="3793" spans="3:3" x14ac:dyDescent="0.2">
      <c r="C3793" s="125"/>
    </row>
    <row r="3794" spans="3:3" x14ac:dyDescent="0.2">
      <c r="C3794" s="125"/>
    </row>
    <row r="3795" spans="3:3" x14ac:dyDescent="0.2">
      <c r="C3795" s="125"/>
    </row>
    <row r="3796" spans="3:3" x14ac:dyDescent="0.2">
      <c r="C3796" s="125"/>
    </row>
    <row r="3797" spans="3:3" x14ac:dyDescent="0.2">
      <c r="C3797" s="125"/>
    </row>
    <row r="3798" spans="3:3" x14ac:dyDescent="0.2">
      <c r="C3798" s="125"/>
    </row>
    <row r="3799" spans="3:3" x14ac:dyDescent="0.2">
      <c r="C3799" s="125"/>
    </row>
    <row r="3800" spans="3:3" x14ac:dyDescent="0.2">
      <c r="C3800" s="125"/>
    </row>
    <row r="3801" spans="3:3" x14ac:dyDescent="0.2">
      <c r="C3801" s="125"/>
    </row>
    <row r="3802" spans="3:3" x14ac:dyDescent="0.2">
      <c r="C3802" s="125"/>
    </row>
    <row r="3803" spans="3:3" x14ac:dyDescent="0.2">
      <c r="C3803" s="125"/>
    </row>
    <row r="3804" spans="3:3" x14ac:dyDescent="0.2">
      <c r="C3804" s="125"/>
    </row>
    <row r="3805" spans="3:3" x14ac:dyDescent="0.2">
      <c r="C3805" s="125"/>
    </row>
    <row r="3806" spans="3:3" x14ac:dyDescent="0.2">
      <c r="C3806" s="125"/>
    </row>
    <row r="3807" spans="3:3" x14ac:dyDescent="0.2">
      <c r="C3807" s="125"/>
    </row>
    <row r="3808" spans="3:3" x14ac:dyDescent="0.2">
      <c r="C3808" s="125"/>
    </row>
    <row r="3809" spans="3:3" x14ac:dyDescent="0.2">
      <c r="C3809" s="125"/>
    </row>
    <row r="3810" spans="3:3" x14ac:dyDescent="0.2">
      <c r="C3810" s="125"/>
    </row>
    <row r="3811" spans="3:3" x14ac:dyDescent="0.2">
      <c r="C3811" s="125"/>
    </row>
    <row r="3812" spans="3:3" x14ac:dyDescent="0.2">
      <c r="C3812" s="125"/>
    </row>
    <row r="3813" spans="3:3" x14ac:dyDescent="0.2">
      <c r="C3813" s="125"/>
    </row>
    <row r="3814" spans="3:3" x14ac:dyDescent="0.2">
      <c r="C3814" s="125"/>
    </row>
    <row r="3815" spans="3:3" x14ac:dyDescent="0.2">
      <c r="C3815" s="125"/>
    </row>
    <row r="3816" spans="3:3" x14ac:dyDescent="0.2">
      <c r="C3816" s="125"/>
    </row>
    <row r="3817" spans="3:3" x14ac:dyDescent="0.2">
      <c r="C3817" s="125"/>
    </row>
    <row r="3818" spans="3:3" x14ac:dyDescent="0.2">
      <c r="C3818" s="125"/>
    </row>
    <row r="3819" spans="3:3" x14ac:dyDescent="0.2">
      <c r="C3819" s="125"/>
    </row>
    <row r="3820" spans="3:3" x14ac:dyDescent="0.2">
      <c r="C3820" s="125"/>
    </row>
    <row r="3821" spans="3:3" x14ac:dyDescent="0.2">
      <c r="C3821" s="125"/>
    </row>
    <row r="3822" spans="3:3" x14ac:dyDescent="0.2">
      <c r="C3822" s="125"/>
    </row>
    <row r="3823" spans="3:3" x14ac:dyDescent="0.2">
      <c r="C3823" s="125"/>
    </row>
    <row r="3824" spans="3:3" x14ac:dyDescent="0.2">
      <c r="C3824" s="125"/>
    </row>
    <row r="3825" spans="3:3" x14ac:dyDescent="0.2">
      <c r="C3825" s="125"/>
    </row>
    <row r="3826" spans="3:3" x14ac:dyDescent="0.2">
      <c r="C3826" s="125"/>
    </row>
    <row r="3827" spans="3:3" x14ac:dyDescent="0.2">
      <c r="C3827" s="125"/>
    </row>
    <row r="3828" spans="3:3" x14ac:dyDescent="0.2">
      <c r="C3828" s="125"/>
    </row>
    <row r="3829" spans="3:3" x14ac:dyDescent="0.2">
      <c r="C3829" s="125"/>
    </row>
    <row r="3830" spans="3:3" x14ac:dyDescent="0.2">
      <c r="C3830" s="125"/>
    </row>
    <row r="3831" spans="3:3" x14ac:dyDescent="0.2">
      <c r="C3831" s="125"/>
    </row>
    <row r="3832" spans="3:3" x14ac:dyDescent="0.2">
      <c r="C3832" s="125"/>
    </row>
    <row r="3833" spans="3:3" x14ac:dyDescent="0.2">
      <c r="C3833" s="125"/>
    </row>
    <row r="3834" spans="3:3" x14ac:dyDescent="0.2">
      <c r="C3834" s="125"/>
    </row>
    <row r="3835" spans="3:3" x14ac:dyDescent="0.2">
      <c r="C3835" s="125"/>
    </row>
    <row r="3836" spans="3:3" x14ac:dyDescent="0.2">
      <c r="C3836" s="125"/>
    </row>
    <row r="3837" spans="3:3" x14ac:dyDescent="0.2">
      <c r="C3837" s="125"/>
    </row>
    <row r="3838" spans="3:3" x14ac:dyDescent="0.2">
      <c r="C3838" s="125"/>
    </row>
    <row r="3839" spans="3:3" x14ac:dyDescent="0.2">
      <c r="C3839" s="125"/>
    </row>
    <row r="3840" spans="3:3" x14ac:dyDescent="0.2">
      <c r="C3840" s="125"/>
    </row>
    <row r="3841" spans="3:3" x14ac:dyDescent="0.2">
      <c r="C3841" s="125"/>
    </row>
    <row r="3842" spans="3:3" x14ac:dyDescent="0.2">
      <c r="C3842" s="125"/>
    </row>
    <row r="3843" spans="3:3" x14ac:dyDescent="0.2">
      <c r="C3843" s="125"/>
    </row>
    <row r="3844" spans="3:3" x14ac:dyDescent="0.2">
      <c r="C3844" s="125"/>
    </row>
    <row r="3845" spans="3:3" x14ac:dyDescent="0.2">
      <c r="C3845" s="125"/>
    </row>
    <row r="3846" spans="3:3" x14ac:dyDescent="0.2">
      <c r="C3846" s="125"/>
    </row>
    <row r="3847" spans="3:3" x14ac:dyDescent="0.2">
      <c r="C3847" s="125"/>
    </row>
    <row r="3848" spans="3:3" x14ac:dyDescent="0.2">
      <c r="C3848" s="125"/>
    </row>
    <row r="3849" spans="3:3" x14ac:dyDescent="0.2">
      <c r="C3849" s="125"/>
    </row>
    <row r="3850" spans="3:3" x14ac:dyDescent="0.2">
      <c r="C3850" s="125"/>
    </row>
    <row r="3851" spans="3:3" x14ac:dyDescent="0.2">
      <c r="C3851" s="125"/>
    </row>
    <row r="3852" spans="3:3" x14ac:dyDescent="0.2">
      <c r="C3852" s="125"/>
    </row>
    <row r="3853" spans="3:3" x14ac:dyDescent="0.2">
      <c r="C3853" s="125"/>
    </row>
    <row r="3854" spans="3:3" x14ac:dyDescent="0.2">
      <c r="C3854" s="125"/>
    </row>
    <row r="3855" spans="3:3" x14ac:dyDescent="0.2">
      <c r="C3855" s="125"/>
    </row>
    <row r="3856" spans="3:3" x14ac:dyDescent="0.2">
      <c r="C3856" s="125"/>
    </row>
    <row r="3857" spans="3:3" x14ac:dyDescent="0.2">
      <c r="C3857" s="125"/>
    </row>
    <row r="3858" spans="3:3" x14ac:dyDescent="0.2">
      <c r="C3858" s="125"/>
    </row>
    <row r="3859" spans="3:3" x14ac:dyDescent="0.2">
      <c r="C3859" s="125"/>
    </row>
    <row r="3860" spans="3:3" x14ac:dyDescent="0.2">
      <c r="C3860" s="125"/>
    </row>
    <row r="3861" spans="3:3" x14ac:dyDescent="0.2">
      <c r="C3861" s="125"/>
    </row>
    <row r="3862" spans="3:3" x14ac:dyDescent="0.2">
      <c r="C3862" s="125"/>
    </row>
    <row r="3863" spans="3:3" x14ac:dyDescent="0.2">
      <c r="C3863" s="125"/>
    </row>
    <row r="3864" spans="3:3" x14ac:dyDescent="0.2">
      <c r="C3864" s="125"/>
    </row>
    <row r="3865" spans="3:3" x14ac:dyDescent="0.2">
      <c r="C3865" s="125"/>
    </row>
    <row r="3866" spans="3:3" x14ac:dyDescent="0.2">
      <c r="C3866" s="125"/>
    </row>
    <row r="3867" spans="3:3" x14ac:dyDescent="0.2">
      <c r="C3867" s="125"/>
    </row>
    <row r="3868" spans="3:3" x14ac:dyDescent="0.2">
      <c r="C3868" s="125"/>
    </row>
    <row r="3869" spans="3:3" x14ac:dyDescent="0.2">
      <c r="C3869" s="125"/>
    </row>
    <row r="3870" spans="3:3" x14ac:dyDescent="0.2">
      <c r="C3870" s="125"/>
    </row>
    <row r="3871" spans="3:3" x14ac:dyDescent="0.2">
      <c r="C3871" s="125"/>
    </row>
    <row r="3872" spans="3:3" x14ac:dyDescent="0.2">
      <c r="C3872" s="125"/>
    </row>
    <row r="3873" spans="3:3" x14ac:dyDescent="0.2">
      <c r="C3873" s="125"/>
    </row>
    <row r="3874" spans="3:3" x14ac:dyDescent="0.2">
      <c r="C3874" s="125"/>
    </row>
    <row r="3875" spans="3:3" x14ac:dyDescent="0.2">
      <c r="C3875" s="125"/>
    </row>
    <row r="3876" spans="3:3" x14ac:dyDescent="0.2">
      <c r="C3876" s="125"/>
    </row>
    <row r="3877" spans="3:3" x14ac:dyDescent="0.2">
      <c r="C3877" s="125"/>
    </row>
    <row r="3878" spans="3:3" x14ac:dyDescent="0.2">
      <c r="C3878" s="125"/>
    </row>
    <row r="3879" spans="3:3" x14ac:dyDescent="0.2">
      <c r="C3879" s="125"/>
    </row>
    <row r="3880" spans="3:3" x14ac:dyDescent="0.2">
      <c r="C3880" s="125"/>
    </row>
    <row r="3881" spans="3:3" x14ac:dyDescent="0.2">
      <c r="C3881" s="125"/>
    </row>
    <row r="3882" spans="3:3" x14ac:dyDescent="0.2">
      <c r="C3882" s="125"/>
    </row>
    <row r="3883" spans="3:3" x14ac:dyDescent="0.2">
      <c r="C3883" s="125"/>
    </row>
    <row r="3884" spans="3:3" x14ac:dyDescent="0.2">
      <c r="C3884" s="125"/>
    </row>
    <row r="3885" spans="3:3" x14ac:dyDescent="0.2">
      <c r="C3885" s="125"/>
    </row>
    <row r="3886" spans="3:3" x14ac:dyDescent="0.2">
      <c r="C3886" s="125"/>
    </row>
    <row r="3887" spans="3:3" x14ac:dyDescent="0.2">
      <c r="C3887" s="125"/>
    </row>
    <row r="3888" spans="3:3" x14ac:dyDescent="0.2">
      <c r="C3888" s="125"/>
    </row>
    <row r="3889" spans="3:3" x14ac:dyDescent="0.2">
      <c r="C3889" s="125"/>
    </row>
    <row r="3890" spans="3:3" x14ac:dyDescent="0.2">
      <c r="C3890" s="125"/>
    </row>
    <row r="3891" spans="3:3" x14ac:dyDescent="0.2">
      <c r="C3891" s="125"/>
    </row>
    <row r="3892" spans="3:3" x14ac:dyDescent="0.2">
      <c r="C3892" s="125"/>
    </row>
    <row r="3893" spans="3:3" x14ac:dyDescent="0.2">
      <c r="C3893" s="125"/>
    </row>
    <row r="3894" spans="3:3" x14ac:dyDescent="0.2">
      <c r="C3894" s="125"/>
    </row>
    <row r="3895" spans="3:3" x14ac:dyDescent="0.2">
      <c r="C3895" s="125"/>
    </row>
    <row r="3896" spans="3:3" x14ac:dyDescent="0.2">
      <c r="C3896" s="125"/>
    </row>
    <row r="3897" spans="3:3" x14ac:dyDescent="0.2">
      <c r="C3897" s="125"/>
    </row>
    <row r="3898" spans="3:3" x14ac:dyDescent="0.2">
      <c r="C3898" s="125"/>
    </row>
    <row r="3899" spans="3:3" x14ac:dyDescent="0.2">
      <c r="C3899" s="125"/>
    </row>
    <row r="3900" spans="3:3" x14ac:dyDescent="0.2">
      <c r="C3900" s="125"/>
    </row>
    <row r="3901" spans="3:3" x14ac:dyDescent="0.2">
      <c r="C3901" s="125"/>
    </row>
    <row r="3902" spans="3:3" x14ac:dyDescent="0.2">
      <c r="C3902" s="125"/>
    </row>
    <row r="3903" spans="3:3" x14ac:dyDescent="0.2">
      <c r="C3903" s="125"/>
    </row>
    <row r="3904" spans="3:3" x14ac:dyDescent="0.2">
      <c r="C3904" s="125"/>
    </row>
    <row r="3905" spans="3:3" x14ac:dyDescent="0.2">
      <c r="C3905" s="125"/>
    </row>
    <row r="3906" spans="3:3" x14ac:dyDescent="0.2">
      <c r="C3906" s="125"/>
    </row>
    <row r="3907" spans="3:3" x14ac:dyDescent="0.2">
      <c r="C3907" s="125"/>
    </row>
    <row r="3908" spans="3:3" x14ac:dyDescent="0.2">
      <c r="C3908" s="125"/>
    </row>
    <row r="3909" spans="3:3" x14ac:dyDescent="0.2">
      <c r="C3909" s="125"/>
    </row>
    <row r="3910" spans="3:3" x14ac:dyDescent="0.2">
      <c r="C3910" s="125"/>
    </row>
    <row r="3911" spans="3:3" x14ac:dyDescent="0.2">
      <c r="C3911" s="125"/>
    </row>
    <row r="3912" spans="3:3" x14ac:dyDescent="0.2">
      <c r="C3912" s="125"/>
    </row>
    <row r="3913" spans="3:3" x14ac:dyDescent="0.2">
      <c r="C3913" s="125"/>
    </row>
    <row r="3914" spans="3:3" x14ac:dyDescent="0.2">
      <c r="C3914" s="125"/>
    </row>
    <row r="3915" spans="3:3" x14ac:dyDescent="0.2">
      <c r="C3915" s="125"/>
    </row>
    <row r="3916" spans="3:3" x14ac:dyDescent="0.2">
      <c r="C3916" s="125"/>
    </row>
    <row r="3917" spans="3:3" x14ac:dyDescent="0.2">
      <c r="C3917" s="125"/>
    </row>
    <row r="3918" spans="3:3" x14ac:dyDescent="0.2">
      <c r="C3918" s="125"/>
    </row>
    <row r="3919" spans="3:3" x14ac:dyDescent="0.2">
      <c r="C3919" s="125"/>
    </row>
    <row r="3920" spans="3:3" x14ac:dyDescent="0.2">
      <c r="C3920" s="125"/>
    </row>
    <row r="3921" spans="3:3" x14ac:dyDescent="0.2">
      <c r="C3921" s="125"/>
    </row>
    <row r="3922" spans="3:3" x14ac:dyDescent="0.2">
      <c r="C3922" s="125"/>
    </row>
    <row r="3923" spans="3:3" x14ac:dyDescent="0.2">
      <c r="C3923" s="125"/>
    </row>
    <row r="3924" spans="3:3" x14ac:dyDescent="0.2">
      <c r="C3924" s="125"/>
    </row>
    <row r="3925" spans="3:3" x14ac:dyDescent="0.2">
      <c r="C3925" s="125"/>
    </row>
    <row r="3926" spans="3:3" x14ac:dyDescent="0.2">
      <c r="C3926" s="125"/>
    </row>
    <row r="3927" spans="3:3" x14ac:dyDescent="0.2">
      <c r="C3927" s="125"/>
    </row>
    <row r="3928" spans="3:3" x14ac:dyDescent="0.2">
      <c r="C3928" s="125"/>
    </row>
    <row r="3929" spans="3:3" x14ac:dyDescent="0.2">
      <c r="C3929" s="125"/>
    </row>
    <row r="3930" spans="3:3" x14ac:dyDescent="0.2">
      <c r="C3930" s="125"/>
    </row>
    <row r="3931" spans="3:3" x14ac:dyDescent="0.2">
      <c r="C3931" s="125"/>
    </row>
    <row r="3932" spans="3:3" x14ac:dyDescent="0.2">
      <c r="C3932" s="125"/>
    </row>
    <row r="3933" spans="3:3" x14ac:dyDescent="0.2">
      <c r="C3933" s="125"/>
    </row>
    <row r="3934" spans="3:3" x14ac:dyDescent="0.2">
      <c r="C3934" s="125"/>
    </row>
    <row r="3935" spans="3:3" x14ac:dyDescent="0.2">
      <c r="C3935" s="125"/>
    </row>
    <row r="3936" spans="3:3" x14ac:dyDescent="0.2">
      <c r="C3936" s="125"/>
    </row>
    <row r="3937" spans="3:3" x14ac:dyDescent="0.2">
      <c r="C3937" s="125"/>
    </row>
    <row r="3938" spans="3:3" x14ac:dyDescent="0.2">
      <c r="C3938" s="125"/>
    </row>
    <row r="3939" spans="3:3" x14ac:dyDescent="0.2">
      <c r="C3939" s="125"/>
    </row>
    <row r="3940" spans="3:3" x14ac:dyDescent="0.2">
      <c r="C3940" s="125"/>
    </row>
    <row r="3941" spans="3:3" x14ac:dyDescent="0.2">
      <c r="C3941" s="125"/>
    </row>
    <row r="3942" spans="3:3" x14ac:dyDescent="0.2">
      <c r="C3942" s="125"/>
    </row>
    <row r="3943" spans="3:3" x14ac:dyDescent="0.2">
      <c r="C3943" s="125"/>
    </row>
    <row r="3944" spans="3:3" x14ac:dyDescent="0.2">
      <c r="C3944" s="125"/>
    </row>
    <row r="3945" spans="3:3" x14ac:dyDescent="0.2">
      <c r="C3945" s="125"/>
    </row>
    <row r="3946" spans="3:3" x14ac:dyDescent="0.2">
      <c r="C3946" s="125"/>
    </row>
    <row r="3947" spans="3:3" x14ac:dyDescent="0.2">
      <c r="C3947" s="125"/>
    </row>
    <row r="3948" spans="3:3" x14ac:dyDescent="0.2">
      <c r="C3948" s="125"/>
    </row>
    <row r="3949" spans="3:3" x14ac:dyDescent="0.2">
      <c r="C3949" s="125"/>
    </row>
    <row r="3950" spans="3:3" x14ac:dyDescent="0.2">
      <c r="C3950" s="125"/>
    </row>
    <row r="3951" spans="3:3" x14ac:dyDescent="0.2">
      <c r="C3951" s="125"/>
    </row>
    <row r="3952" spans="3:3" x14ac:dyDescent="0.2">
      <c r="C3952" s="125"/>
    </row>
    <row r="3953" spans="3:3" x14ac:dyDescent="0.2">
      <c r="C3953" s="125"/>
    </row>
    <row r="3954" spans="3:3" x14ac:dyDescent="0.2">
      <c r="C3954" s="125"/>
    </row>
    <row r="3955" spans="3:3" x14ac:dyDescent="0.2">
      <c r="C3955" s="125"/>
    </row>
    <row r="3956" spans="3:3" x14ac:dyDescent="0.2">
      <c r="C3956" s="125"/>
    </row>
    <row r="3957" spans="3:3" x14ac:dyDescent="0.2">
      <c r="C3957" s="125"/>
    </row>
    <row r="3958" spans="3:3" x14ac:dyDescent="0.2">
      <c r="C3958" s="125"/>
    </row>
    <row r="3959" spans="3:3" x14ac:dyDescent="0.2">
      <c r="C3959" s="125"/>
    </row>
    <row r="3960" spans="3:3" x14ac:dyDescent="0.2">
      <c r="C3960" s="125"/>
    </row>
    <row r="3961" spans="3:3" x14ac:dyDescent="0.2">
      <c r="C3961" s="125"/>
    </row>
    <row r="3962" spans="3:3" x14ac:dyDescent="0.2">
      <c r="C3962" s="125"/>
    </row>
    <row r="3963" spans="3:3" x14ac:dyDescent="0.2">
      <c r="C3963" s="125"/>
    </row>
    <row r="3964" spans="3:3" x14ac:dyDescent="0.2">
      <c r="C3964" s="125"/>
    </row>
    <row r="3965" spans="3:3" x14ac:dyDescent="0.2">
      <c r="C3965" s="125"/>
    </row>
    <row r="3966" spans="3:3" x14ac:dyDescent="0.2">
      <c r="C3966" s="125"/>
    </row>
    <row r="3967" spans="3:3" x14ac:dyDescent="0.2">
      <c r="C3967" s="125"/>
    </row>
    <row r="3968" spans="3:3" x14ac:dyDescent="0.2">
      <c r="C3968" s="125"/>
    </row>
    <row r="3969" spans="3:3" x14ac:dyDescent="0.2">
      <c r="C3969" s="125"/>
    </row>
    <row r="3970" spans="3:3" x14ac:dyDescent="0.2">
      <c r="C3970" s="125"/>
    </row>
    <row r="3971" spans="3:3" x14ac:dyDescent="0.2">
      <c r="C3971" s="125"/>
    </row>
    <row r="3972" spans="3:3" x14ac:dyDescent="0.2">
      <c r="C3972" s="125"/>
    </row>
    <row r="3973" spans="3:3" x14ac:dyDescent="0.2">
      <c r="C3973" s="125"/>
    </row>
    <row r="3974" spans="3:3" x14ac:dyDescent="0.2">
      <c r="C3974" s="125"/>
    </row>
    <row r="3975" spans="3:3" x14ac:dyDescent="0.2">
      <c r="C3975" s="125"/>
    </row>
    <row r="3976" spans="3:3" x14ac:dyDescent="0.2">
      <c r="C3976" s="125"/>
    </row>
    <row r="3977" spans="3:3" x14ac:dyDescent="0.2">
      <c r="C3977" s="125"/>
    </row>
    <row r="3978" spans="3:3" x14ac:dyDescent="0.2">
      <c r="C3978" s="125"/>
    </row>
    <row r="3979" spans="3:3" x14ac:dyDescent="0.2">
      <c r="C3979" s="125"/>
    </row>
    <row r="3980" spans="3:3" x14ac:dyDescent="0.2">
      <c r="C3980" s="125"/>
    </row>
    <row r="3981" spans="3:3" x14ac:dyDescent="0.2">
      <c r="C3981" s="125"/>
    </row>
    <row r="3982" spans="3:3" x14ac:dyDescent="0.2">
      <c r="C3982" s="125"/>
    </row>
    <row r="3983" spans="3:3" x14ac:dyDescent="0.2">
      <c r="C3983" s="125"/>
    </row>
    <row r="3984" spans="3:3" x14ac:dyDescent="0.2">
      <c r="C3984" s="125"/>
    </row>
    <row r="3985" spans="3:3" x14ac:dyDescent="0.2">
      <c r="C3985" s="125"/>
    </row>
    <row r="3986" spans="3:3" x14ac:dyDescent="0.2">
      <c r="C3986" s="125"/>
    </row>
    <row r="3987" spans="3:3" x14ac:dyDescent="0.2">
      <c r="C3987" s="125"/>
    </row>
    <row r="3988" spans="3:3" x14ac:dyDescent="0.2">
      <c r="C3988" s="125"/>
    </row>
    <row r="3989" spans="3:3" x14ac:dyDescent="0.2">
      <c r="C3989" s="125"/>
    </row>
    <row r="3990" spans="3:3" x14ac:dyDescent="0.2">
      <c r="C3990" s="125"/>
    </row>
    <row r="3991" spans="3:3" x14ac:dyDescent="0.2">
      <c r="C3991" s="125"/>
    </row>
    <row r="3992" spans="3:3" x14ac:dyDescent="0.2">
      <c r="C3992" s="125"/>
    </row>
    <row r="3993" spans="3:3" x14ac:dyDescent="0.2">
      <c r="C3993" s="125"/>
    </row>
    <row r="3994" spans="3:3" x14ac:dyDescent="0.2">
      <c r="C3994" s="125"/>
    </row>
    <row r="3995" spans="3:3" x14ac:dyDescent="0.2">
      <c r="C3995" s="125"/>
    </row>
    <row r="3996" spans="3:3" x14ac:dyDescent="0.2">
      <c r="C3996" s="125"/>
    </row>
    <row r="3997" spans="3:3" x14ac:dyDescent="0.2">
      <c r="C3997" s="125"/>
    </row>
    <row r="3998" spans="3:3" x14ac:dyDescent="0.2">
      <c r="C3998" s="125"/>
    </row>
    <row r="3999" spans="3:3" x14ac:dyDescent="0.2">
      <c r="C3999" s="125"/>
    </row>
    <row r="4000" spans="3:3" x14ac:dyDescent="0.2">
      <c r="C4000" s="125"/>
    </row>
    <row r="4001" spans="3:3" x14ac:dyDescent="0.2">
      <c r="C4001" s="125"/>
    </row>
    <row r="4002" spans="3:3" x14ac:dyDescent="0.2">
      <c r="C4002" s="125"/>
    </row>
    <row r="4003" spans="3:3" x14ac:dyDescent="0.2">
      <c r="C4003" s="125"/>
    </row>
    <row r="4004" spans="3:3" x14ac:dyDescent="0.2">
      <c r="C4004" s="125"/>
    </row>
    <row r="4005" spans="3:3" x14ac:dyDescent="0.2">
      <c r="C4005" s="125"/>
    </row>
    <row r="4006" spans="3:3" x14ac:dyDescent="0.2">
      <c r="C4006" s="125"/>
    </row>
    <row r="4007" spans="3:3" x14ac:dyDescent="0.2">
      <c r="C4007" s="125"/>
    </row>
    <row r="4008" spans="3:3" x14ac:dyDescent="0.2">
      <c r="C4008" s="125"/>
    </row>
    <row r="4009" spans="3:3" x14ac:dyDescent="0.2">
      <c r="C4009" s="125"/>
    </row>
    <row r="4010" spans="3:3" x14ac:dyDescent="0.2">
      <c r="C4010" s="125"/>
    </row>
    <row r="4011" spans="3:3" x14ac:dyDescent="0.2">
      <c r="C4011" s="125"/>
    </row>
    <row r="4012" spans="3:3" x14ac:dyDescent="0.2">
      <c r="C4012" s="125"/>
    </row>
    <row r="4013" spans="3:3" x14ac:dyDescent="0.2">
      <c r="C4013" s="125"/>
    </row>
    <row r="4014" spans="3:3" x14ac:dyDescent="0.2">
      <c r="C4014" s="125"/>
    </row>
    <row r="4015" spans="3:3" x14ac:dyDescent="0.2">
      <c r="C4015" s="125"/>
    </row>
    <row r="4016" spans="3:3" x14ac:dyDescent="0.2">
      <c r="C4016" s="125"/>
    </row>
    <row r="4017" spans="3:3" x14ac:dyDescent="0.2">
      <c r="C4017" s="125"/>
    </row>
    <row r="4018" spans="3:3" x14ac:dyDescent="0.2">
      <c r="C4018" s="125"/>
    </row>
    <row r="4019" spans="3:3" x14ac:dyDescent="0.2">
      <c r="C4019" s="125"/>
    </row>
    <row r="4020" spans="3:3" x14ac:dyDescent="0.2">
      <c r="C4020" s="125"/>
    </row>
    <row r="4021" spans="3:3" x14ac:dyDescent="0.2">
      <c r="C4021" s="125"/>
    </row>
    <row r="4022" spans="3:3" x14ac:dyDescent="0.2">
      <c r="C4022" s="125"/>
    </row>
    <row r="4023" spans="3:3" x14ac:dyDescent="0.2">
      <c r="C4023" s="125"/>
    </row>
    <row r="4024" spans="3:3" x14ac:dyDescent="0.2">
      <c r="C4024" s="125"/>
    </row>
    <row r="4025" spans="3:3" x14ac:dyDescent="0.2">
      <c r="C4025" s="125"/>
    </row>
    <row r="4026" spans="3:3" x14ac:dyDescent="0.2">
      <c r="C4026" s="125"/>
    </row>
    <row r="4027" spans="3:3" x14ac:dyDescent="0.2">
      <c r="C4027" s="125"/>
    </row>
    <row r="4028" spans="3:3" x14ac:dyDescent="0.2">
      <c r="C4028" s="125"/>
    </row>
    <row r="4029" spans="3:3" x14ac:dyDescent="0.2">
      <c r="C4029" s="125"/>
    </row>
    <row r="4030" spans="3:3" x14ac:dyDescent="0.2">
      <c r="C4030" s="125"/>
    </row>
    <row r="4031" spans="3:3" x14ac:dyDescent="0.2">
      <c r="C4031" s="125"/>
    </row>
    <row r="4032" spans="3:3" x14ac:dyDescent="0.2">
      <c r="C4032" s="125"/>
    </row>
    <row r="4033" spans="3:3" x14ac:dyDescent="0.2">
      <c r="C4033" s="125"/>
    </row>
    <row r="4034" spans="3:3" x14ac:dyDescent="0.2">
      <c r="C4034" s="125"/>
    </row>
    <row r="4035" spans="3:3" x14ac:dyDescent="0.2">
      <c r="C4035" s="125"/>
    </row>
    <row r="4036" spans="3:3" x14ac:dyDescent="0.2">
      <c r="C4036" s="125"/>
    </row>
    <row r="4037" spans="3:3" x14ac:dyDescent="0.2">
      <c r="C4037" s="125"/>
    </row>
    <row r="4038" spans="3:3" x14ac:dyDescent="0.2">
      <c r="C4038" s="125"/>
    </row>
    <row r="4039" spans="3:3" x14ac:dyDescent="0.2">
      <c r="C4039" s="125"/>
    </row>
    <row r="4040" spans="3:3" x14ac:dyDescent="0.2">
      <c r="C4040" s="125"/>
    </row>
    <row r="4041" spans="3:3" x14ac:dyDescent="0.2">
      <c r="C4041" s="125"/>
    </row>
    <row r="4042" spans="3:3" x14ac:dyDescent="0.2">
      <c r="C4042" s="125"/>
    </row>
    <row r="4043" spans="3:3" x14ac:dyDescent="0.2">
      <c r="C4043" s="125"/>
    </row>
    <row r="4044" spans="3:3" x14ac:dyDescent="0.2">
      <c r="C4044" s="125"/>
    </row>
    <row r="4045" spans="3:3" x14ac:dyDescent="0.2">
      <c r="C4045" s="125"/>
    </row>
    <row r="4046" spans="3:3" x14ac:dyDescent="0.2">
      <c r="C4046" s="125"/>
    </row>
    <row r="4047" spans="3:3" x14ac:dyDescent="0.2">
      <c r="C4047" s="125"/>
    </row>
    <row r="4048" spans="3:3" x14ac:dyDescent="0.2">
      <c r="C4048" s="125"/>
    </row>
    <row r="4049" spans="3:3" x14ac:dyDescent="0.2">
      <c r="C4049" s="125"/>
    </row>
    <row r="4050" spans="3:3" x14ac:dyDescent="0.2">
      <c r="C4050" s="125"/>
    </row>
    <row r="4051" spans="3:3" x14ac:dyDescent="0.2">
      <c r="C4051" s="125"/>
    </row>
    <row r="4052" spans="3:3" x14ac:dyDescent="0.2">
      <c r="C4052" s="125"/>
    </row>
    <row r="4053" spans="3:3" x14ac:dyDescent="0.2">
      <c r="C4053" s="125"/>
    </row>
    <row r="4054" spans="3:3" x14ac:dyDescent="0.2">
      <c r="C4054" s="125"/>
    </row>
    <row r="4055" spans="3:3" x14ac:dyDescent="0.2">
      <c r="C4055" s="125"/>
    </row>
    <row r="4056" spans="3:3" x14ac:dyDescent="0.2">
      <c r="C4056" s="125"/>
    </row>
    <row r="4057" spans="3:3" x14ac:dyDescent="0.2">
      <c r="C4057" s="125"/>
    </row>
    <row r="4058" spans="3:3" x14ac:dyDescent="0.2">
      <c r="C4058" s="125"/>
    </row>
    <row r="4059" spans="3:3" x14ac:dyDescent="0.2">
      <c r="C4059" s="125"/>
    </row>
    <row r="4060" spans="3:3" x14ac:dyDescent="0.2">
      <c r="C4060" s="125"/>
    </row>
    <row r="4061" spans="3:3" x14ac:dyDescent="0.2">
      <c r="C4061" s="125"/>
    </row>
    <row r="4062" spans="3:3" x14ac:dyDescent="0.2">
      <c r="C4062" s="125"/>
    </row>
    <row r="4063" spans="3:3" x14ac:dyDescent="0.2">
      <c r="C4063" s="125"/>
    </row>
    <row r="4064" spans="3:3" x14ac:dyDescent="0.2">
      <c r="C4064" s="125"/>
    </row>
    <row r="4065" spans="3:3" x14ac:dyDescent="0.2">
      <c r="C4065" s="125"/>
    </row>
    <row r="4066" spans="3:3" x14ac:dyDescent="0.2">
      <c r="C4066" s="125"/>
    </row>
    <row r="4067" spans="3:3" x14ac:dyDescent="0.2">
      <c r="C4067" s="125"/>
    </row>
    <row r="4068" spans="3:3" x14ac:dyDescent="0.2">
      <c r="C4068" s="125"/>
    </row>
    <row r="4069" spans="3:3" x14ac:dyDescent="0.2">
      <c r="C4069" s="125"/>
    </row>
    <row r="4070" spans="3:3" x14ac:dyDescent="0.2">
      <c r="C4070" s="125"/>
    </row>
    <row r="4071" spans="3:3" x14ac:dyDescent="0.2">
      <c r="C4071" s="125"/>
    </row>
    <row r="4072" spans="3:3" x14ac:dyDescent="0.2">
      <c r="C4072" s="125"/>
    </row>
    <row r="4073" spans="3:3" x14ac:dyDescent="0.2">
      <c r="C4073" s="125"/>
    </row>
    <row r="4074" spans="3:3" x14ac:dyDescent="0.2">
      <c r="C4074" s="125"/>
    </row>
    <row r="4075" spans="3:3" x14ac:dyDescent="0.2">
      <c r="C4075" s="125"/>
    </row>
    <row r="4076" spans="3:3" x14ac:dyDescent="0.2">
      <c r="C4076" s="125"/>
    </row>
    <row r="4077" spans="3:3" x14ac:dyDescent="0.2">
      <c r="C4077" s="125"/>
    </row>
    <row r="4078" spans="3:3" x14ac:dyDescent="0.2">
      <c r="C4078" s="125"/>
    </row>
    <row r="4079" spans="3:3" x14ac:dyDescent="0.2">
      <c r="C4079" s="125"/>
    </row>
    <row r="4080" spans="3:3" x14ac:dyDescent="0.2">
      <c r="C4080" s="125"/>
    </row>
    <row r="4081" spans="3:3" x14ac:dyDescent="0.2">
      <c r="C4081" s="125"/>
    </row>
    <row r="4082" spans="3:3" x14ac:dyDescent="0.2">
      <c r="C4082" s="125"/>
    </row>
    <row r="4083" spans="3:3" x14ac:dyDescent="0.2">
      <c r="C4083" s="125"/>
    </row>
    <row r="4084" spans="3:3" x14ac:dyDescent="0.2">
      <c r="C4084" s="125"/>
    </row>
    <row r="4085" spans="3:3" x14ac:dyDescent="0.2">
      <c r="C4085" s="125"/>
    </row>
    <row r="4086" spans="3:3" x14ac:dyDescent="0.2">
      <c r="C4086" s="125"/>
    </row>
    <row r="4087" spans="3:3" x14ac:dyDescent="0.2">
      <c r="C4087" s="125"/>
    </row>
    <row r="4088" spans="3:3" x14ac:dyDescent="0.2">
      <c r="C4088" s="125"/>
    </row>
    <row r="4089" spans="3:3" x14ac:dyDescent="0.2">
      <c r="C4089" s="125"/>
    </row>
    <row r="4090" spans="3:3" x14ac:dyDescent="0.2">
      <c r="C4090" s="125"/>
    </row>
    <row r="4091" spans="3:3" x14ac:dyDescent="0.2">
      <c r="C4091" s="125"/>
    </row>
    <row r="4092" spans="3:3" x14ac:dyDescent="0.2">
      <c r="C4092" s="125"/>
    </row>
    <row r="4093" spans="3:3" x14ac:dyDescent="0.2">
      <c r="C4093" s="125"/>
    </row>
    <row r="4094" spans="3:3" x14ac:dyDescent="0.2">
      <c r="C4094" s="125"/>
    </row>
    <row r="4095" spans="3:3" x14ac:dyDescent="0.2">
      <c r="C4095" s="125"/>
    </row>
    <row r="4096" spans="3:3" x14ac:dyDescent="0.2">
      <c r="C4096" s="125"/>
    </row>
    <row r="4097" spans="3:3" x14ac:dyDescent="0.2">
      <c r="C4097" s="125"/>
    </row>
    <row r="4098" spans="3:3" x14ac:dyDescent="0.2">
      <c r="C4098" s="125"/>
    </row>
    <row r="4099" spans="3:3" x14ac:dyDescent="0.2">
      <c r="C4099" s="125"/>
    </row>
    <row r="4100" spans="3:3" x14ac:dyDescent="0.2">
      <c r="C4100" s="125"/>
    </row>
    <row r="4101" spans="3:3" x14ac:dyDescent="0.2">
      <c r="C4101" s="125"/>
    </row>
    <row r="4102" spans="3:3" x14ac:dyDescent="0.2">
      <c r="C4102" s="125"/>
    </row>
    <row r="4103" spans="3:3" x14ac:dyDescent="0.2">
      <c r="C4103" s="125"/>
    </row>
    <row r="4104" spans="3:3" x14ac:dyDescent="0.2">
      <c r="C4104" s="125"/>
    </row>
    <row r="4105" spans="3:3" x14ac:dyDescent="0.2">
      <c r="C4105" s="125"/>
    </row>
    <row r="4106" spans="3:3" x14ac:dyDescent="0.2">
      <c r="C4106" s="125"/>
    </row>
    <row r="4107" spans="3:3" x14ac:dyDescent="0.2">
      <c r="C4107" s="125"/>
    </row>
    <row r="4108" spans="3:3" x14ac:dyDescent="0.2">
      <c r="C4108" s="125"/>
    </row>
    <row r="4109" spans="3:3" x14ac:dyDescent="0.2">
      <c r="C4109" s="125"/>
    </row>
    <row r="4110" spans="3:3" x14ac:dyDescent="0.2">
      <c r="C4110" s="125"/>
    </row>
    <row r="4111" spans="3:3" x14ac:dyDescent="0.2">
      <c r="C4111" s="125"/>
    </row>
    <row r="4112" spans="3:3" x14ac:dyDescent="0.2">
      <c r="C4112" s="125"/>
    </row>
    <row r="4113" spans="3:3" x14ac:dyDescent="0.2">
      <c r="C4113" s="125"/>
    </row>
    <row r="4114" spans="3:3" x14ac:dyDescent="0.2">
      <c r="C4114" s="125"/>
    </row>
    <row r="4115" spans="3:3" x14ac:dyDescent="0.2">
      <c r="C4115" s="125"/>
    </row>
    <row r="4116" spans="3:3" x14ac:dyDescent="0.2">
      <c r="C4116" s="125"/>
    </row>
    <row r="4117" spans="3:3" x14ac:dyDescent="0.2">
      <c r="C4117" s="125"/>
    </row>
    <row r="4118" spans="3:3" x14ac:dyDescent="0.2">
      <c r="C4118" s="125"/>
    </row>
    <row r="4119" spans="3:3" x14ac:dyDescent="0.2">
      <c r="C4119" s="125"/>
    </row>
    <row r="4120" spans="3:3" x14ac:dyDescent="0.2">
      <c r="C4120" s="125"/>
    </row>
    <row r="4121" spans="3:3" x14ac:dyDescent="0.2">
      <c r="C4121" s="125"/>
    </row>
    <row r="4122" spans="3:3" x14ac:dyDescent="0.2">
      <c r="C4122" s="125"/>
    </row>
    <row r="4123" spans="3:3" x14ac:dyDescent="0.2">
      <c r="C4123" s="125"/>
    </row>
    <row r="4124" spans="3:3" x14ac:dyDescent="0.2">
      <c r="C4124" s="125"/>
    </row>
    <row r="4125" spans="3:3" x14ac:dyDescent="0.2">
      <c r="C4125" s="125"/>
    </row>
    <row r="4126" spans="3:3" x14ac:dyDescent="0.2">
      <c r="C4126" s="125"/>
    </row>
    <row r="4127" spans="3:3" x14ac:dyDescent="0.2">
      <c r="C4127" s="125"/>
    </row>
    <row r="4128" spans="3:3" x14ac:dyDescent="0.2">
      <c r="C4128" s="125"/>
    </row>
    <row r="4129" spans="3:3" x14ac:dyDescent="0.2">
      <c r="C4129" s="125"/>
    </row>
    <row r="4130" spans="3:3" x14ac:dyDescent="0.2">
      <c r="C4130" s="125"/>
    </row>
    <row r="4131" spans="3:3" x14ac:dyDescent="0.2">
      <c r="C4131" s="125"/>
    </row>
    <row r="4132" spans="3:3" x14ac:dyDescent="0.2">
      <c r="C4132" s="125"/>
    </row>
    <row r="4133" spans="3:3" x14ac:dyDescent="0.2">
      <c r="C4133" s="125"/>
    </row>
    <row r="4134" spans="3:3" x14ac:dyDescent="0.2">
      <c r="C4134" s="125"/>
    </row>
    <row r="4135" spans="3:3" x14ac:dyDescent="0.2">
      <c r="C4135" s="125"/>
    </row>
    <row r="4136" spans="3:3" x14ac:dyDescent="0.2">
      <c r="C4136" s="125"/>
    </row>
    <row r="4137" spans="3:3" x14ac:dyDescent="0.2">
      <c r="C4137" s="125"/>
    </row>
    <row r="4138" spans="3:3" x14ac:dyDescent="0.2">
      <c r="C4138" s="125"/>
    </row>
    <row r="4139" spans="3:3" x14ac:dyDescent="0.2">
      <c r="C4139" s="125"/>
    </row>
    <row r="4140" spans="3:3" x14ac:dyDescent="0.2">
      <c r="C4140" s="125"/>
    </row>
    <row r="4141" spans="3:3" x14ac:dyDescent="0.2">
      <c r="C4141" s="125"/>
    </row>
    <row r="4142" spans="3:3" x14ac:dyDescent="0.2">
      <c r="C4142" s="125"/>
    </row>
    <row r="4143" spans="3:3" x14ac:dyDescent="0.2">
      <c r="C4143" s="125"/>
    </row>
    <row r="4144" spans="3:3" x14ac:dyDescent="0.2">
      <c r="C4144" s="125"/>
    </row>
    <row r="4145" spans="3:3" x14ac:dyDescent="0.2">
      <c r="C4145" s="125"/>
    </row>
    <row r="4146" spans="3:3" x14ac:dyDescent="0.2">
      <c r="C4146" s="125"/>
    </row>
    <row r="4147" spans="3:3" x14ac:dyDescent="0.2">
      <c r="C4147" s="125"/>
    </row>
    <row r="4148" spans="3:3" x14ac:dyDescent="0.2">
      <c r="C4148" s="125"/>
    </row>
    <row r="4149" spans="3:3" x14ac:dyDescent="0.2">
      <c r="C4149" s="125"/>
    </row>
    <row r="4150" spans="3:3" x14ac:dyDescent="0.2">
      <c r="C4150" s="125"/>
    </row>
    <row r="4151" spans="3:3" x14ac:dyDescent="0.2">
      <c r="C4151" s="125"/>
    </row>
    <row r="4152" spans="3:3" x14ac:dyDescent="0.2">
      <c r="C4152" s="125"/>
    </row>
    <row r="4153" spans="3:3" x14ac:dyDescent="0.2">
      <c r="C4153" s="125"/>
    </row>
    <row r="4154" spans="3:3" x14ac:dyDescent="0.2">
      <c r="C4154" s="125"/>
    </row>
    <row r="4155" spans="3:3" x14ac:dyDescent="0.2">
      <c r="C4155" s="125"/>
    </row>
    <row r="4156" spans="3:3" x14ac:dyDescent="0.2">
      <c r="C4156" s="125"/>
    </row>
    <row r="4157" spans="3:3" x14ac:dyDescent="0.2">
      <c r="C4157" s="125"/>
    </row>
    <row r="4158" spans="3:3" x14ac:dyDescent="0.2">
      <c r="C4158" s="125"/>
    </row>
    <row r="4159" spans="3:3" x14ac:dyDescent="0.2">
      <c r="C4159" s="125"/>
    </row>
    <row r="4160" spans="3:3" x14ac:dyDescent="0.2">
      <c r="C4160" s="125"/>
    </row>
    <row r="4161" spans="3:3" x14ac:dyDescent="0.2">
      <c r="C4161" s="125"/>
    </row>
    <row r="4162" spans="3:3" x14ac:dyDescent="0.2">
      <c r="C4162" s="125"/>
    </row>
    <row r="4163" spans="3:3" x14ac:dyDescent="0.2">
      <c r="C4163" s="125"/>
    </row>
    <row r="4164" spans="3:3" x14ac:dyDescent="0.2">
      <c r="C4164" s="125"/>
    </row>
    <row r="4165" spans="3:3" x14ac:dyDescent="0.2">
      <c r="C4165" s="125"/>
    </row>
    <row r="4166" spans="3:3" x14ac:dyDescent="0.2">
      <c r="C4166" s="125"/>
    </row>
    <row r="4167" spans="3:3" x14ac:dyDescent="0.2">
      <c r="C4167" s="125"/>
    </row>
    <row r="4168" spans="3:3" x14ac:dyDescent="0.2">
      <c r="C4168" s="125"/>
    </row>
    <row r="4169" spans="3:3" x14ac:dyDescent="0.2">
      <c r="C4169" s="125"/>
    </row>
    <row r="4170" spans="3:3" x14ac:dyDescent="0.2">
      <c r="C4170" s="125"/>
    </row>
    <row r="4171" spans="3:3" x14ac:dyDescent="0.2">
      <c r="C4171" s="125"/>
    </row>
    <row r="4172" spans="3:3" x14ac:dyDescent="0.2">
      <c r="C4172" s="125"/>
    </row>
    <row r="4173" spans="3:3" x14ac:dyDescent="0.2">
      <c r="C4173" s="125"/>
    </row>
    <row r="4174" spans="3:3" x14ac:dyDescent="0.2">
      <c r="C4174" s="125"/>
    </row>
    <row r="4175" spans="3:3" x14ac:dyDescent="0.2">
      <c r="C4175" s="125"/>
    </row>
    <row r="4176" spans="3:3" x14ac:dyDescent="0.2">
      <c r="C4176" s="125"/>
    </row>
    <row r="4177" spans="3:3" x14ac:dyDescent="0.2">
      <c r="C4177" s="125"/>
    </row>
    <row r="4178" spans="3:3" x14ac:dyDescent="0.2">
      <c r="C4178" s="125"/>
    </row>
    <row r="4179" spans="3:3" x14ac:dyDescent="0.2">
      <c r="C4179" s="125"/>
    </row>
    <row r="4180" spans="3:3" x14ac:dyDescent="0.2">
      <c r="C4180" s="125"/>
    </row>
    <row r="4181" spans="3:3" x14ac:dyDescent="0.2">
      <c r="C4181" s="125"/>
    </row>
    <row r="4182" spans="3:3" x14ac:dyDescent="0.2">
      <c r="C4182" s="125"/>
    </row>
    <row r="4183" spans="3:3" x14ac:dyDescent="0.2">
      <c r="C4183" s="125"/>
    </row>
    <row r="4184" spans="3:3" x14ac:dyDescent="0.2">
      <c r="C4184" s="125"/>
    </row>
    <row r="4185" spans="3:3" x14ac:dyDescent="0.2">
      <c r="C4185" s="125"/>
    </row>
    <row r="4186" spans="3:3" x14ac:dyDescent="0.2">
      <c r="C4186" s="125"/>
    </row>
    <row r="4187" spans="3:3" x14ac:dyDescent="0.2">
      <c r="C4187" s="125"/>
    </row>
    <row r="4188" spans="3:3" x14ac:dyDescent="0.2">
      <c r="C4188" s="125"/>
    </row>
    <row r="4189" spans="3:3" x14ac:dyDescent="0.2">
      <c r="C4189" s="125"/>
    </row>
    <row r="4190" spans="3:3" x14ac:dyDescent="0.2">
      <c r="C4190" s="125"/>
    </row>
    <row r="4191" spans="3:3" x14ac:dyDescent="0.2">
      <c r="C4191" s="125"/>
    </row>
    <row r="4192" spans="3:3" x14ac:dyDescent="0.2">
      <c r="C4192" s="125"/>
    </row>
    <row r="4193" spans="3:3" x14ac:dyDescent="0.2">
      <c r="C4193" s="125"/>
    </row>
    <row r="4194" spans="3:3" x14ac:dyDescent="0.2">
      <c r="C4194" s="125"/>
    </row>
    <row r="4195" spans="3:3" x14ac:dyDescent="0.2">
      <c r="C4195" s="125"/>
    </row>
    <row r="4196" spans="3:3" x14ac:dyDescent="0.2">
      <c r="C4196" s="125"/>
    </row>
    <row r="4197" spans="3:3" x14ac:dyDescent="0.2">
      <c r="C4197" s="125"/>
    </row>
    <row r="4198" spans="3:3" x14ac:dyDescent="0.2">
      <c r="C4198" s="125"/>
    </row>
    <row r="4199" spans="3:3" x14ac:dyDescent="0.2">
      <c r="C4199" s="125"/>
    </row>
    <row r="4200" spans="3:3" x14ac:dyDescent="0.2">
      <c r="C4200" s="125"/>
    </row>
    <row r="4201" spans="3:3" x14ac:dyDescent="0.2">
      <c r="C4201" s="125"/>
    </row>
    <row r="4202" spans="3:3" x14ac:dyDescent="0.2">
      <c r="C4202" s="125"/>
    </row>
    <row r="4203" spans="3:3" x14ac:dyDescent="0.2">
      <c r="C4203" s="125"/>
    </row>
    <row r="4204" spans="3:3" x14ac:dyDescent="0.2">
      <c r="C4204" s="125"/>
    </row>
    <row r="4205" spans="3:3" x14ac:dyDescent="0.2">
      <c r="C4205" s="125"/>
    </row>
    <row r="4206" spans="3:3" x14ac:dyDescent="0.2">
      <c r="C4206" s="125"/>
    </row>
    <row r="4207" spans="3:3" x14ac:dyDescent="0.2">
      <c r="C4207" s="125"/>
    </row>
    <row r="4208" spans="3:3" x14ac:dyDescent="0.2">
      <c r="C4208" s="125"/>
    </row>
    <row r="4209" spans="3:3" x14ac:dyDescent="0.2">
      <c r="C4209" s="125"/>
    </row>
    <row r="4210" spans="3:3" x14ac:dyDescent="0.2">
      <c r="C4210" s="125"/>
    </row>
    <row r="4211" spans="3:3" x14ac:dyDescent="0.2">
      <c r="C4211" s="125"/>
    </row>
    <row r="4212" spans="3:3" x14ac:dyDescent="0.2">
      <c r="C4212" s="125"/>
    </row>
    <row r="4213" spans="3:3" x14ac:dyDescent="0.2">
      <c r="C4213" s="125"/>
    </row>
    <row r="4214" spans="3:3" x14ac:dyDescent="0.2">
      <c r="C4214" s="125"/>
    </row>
    <row r="4215" spans="3:3" x14ac:dyDescent="0.2">
      <c r="C4215" s="125"/>
    </row>
    <row r="4216" spans="3:3" x14ac:dyDescent="0.2">
      <c r="C4216" s="125"/>
    </row>
    <row r="4217" spans="3:3" x14ac:dyDescent="0.2">
      <c r="C4217" s="125"/>
    </row>
    <row r="4218" spans="3:3" x14ac:dyDescent="0.2">
      <c r="C4218" s="125"/>
    </row>
    <row r="4219" spans="3:3" x14ac:dyDescent="0.2">
      <c r="C4219" s="125"/>
    </row>
    <row r="4220" spans="3:3" x14ac:dyDescent="0.2">
      <c r="C4220" s="125"/>
    </row>
    <row r="4221" spans="3:3" x14ac:dyDescent="0.2">
      <c r="C4221" s="125"/>
    </row>
    <row r="4222" spans="3:3" x14ac:dyDescent="0.2">
      <c r="C4222" s="125"/>
    </row>
    <row r="4223" spans="3:3" x14ac:dyDescent="0.2">
      <c r="C4223" s="125"/>
    </row>
    <row r="4224" spans="3:3" x14ac:dyDescent="0.2">
      <c r="C4224" s="125"/>
    </row>
    <row r="4225" spans="3:3" x14ac:dyDescent="0.2">
      <c r="C4225" s="125"/>
    </row>
    <row r="4226" spans="3:3" x14ac:dyDescent="0.2">
      <c r="C4226" s="125"/>
    </row>
    <row r="4227" spans="3:3" x14ac:dyDescent="0.2">
      <c r="C4227" s="125"/>
    </row>
    <row r="4228" spans="3:3" x14ac:dyDescent="0.2">
      <c r="C4228" s="125"/>
    </row>
    <row r="4229" spans="3:3" x14ac:dyDescent="0.2">
      <c r="C4229" s="125"/>
    </row>
    <row r="4230" spans="3:3" x14ac:dyDescent="0.2">
      <c r="C4230" s="125"/>
    </row>
    <row r="4231" spans="3:3" x14ac:dyDescent="0.2">
      <c r="C4231" s="125"/>
    </row>
    <row r="4232" spans="3:3" x14ac:dyDescent="0.2">
      <c r="C4232" s="125"/>
    </row>
    <row r="4233" spans="3:3" x14ac:dyDescent="0.2">
      <c r="C4233" s="125"/>
    </row>
    <row r="4234" spans="3:3" x14ac:dyDescent="0.2">
      <c r="C4234" s="125"/>
    </row>
    <row r="4235" spans="3:3" x14ac:dyDescent="0.2">
      <c r="C4235" s="125"/>
    </row>
    <row r="4236" spans="3:3" x14ac:dyDescent="0.2">
      <c r="C4236" s="125"/>
    </row>
    <row r="4237" spans="3:3" x14ac:dyDescent="0.2">
      <c r="C4237" s="125"/>
    </row>
    <row r="4238" spans="3:3" x14ac:dyDescent="0.2">
      <c r="C4238" s="125"/>
    </row>
    <row r="4239" spans="3:3" x14ac:dyDescent="0.2">
      <c r="C4239" s="125"/>
    </row>
    <row r="4240" spans="3:3" x14ac:dyDescent="0.2">
      <c r="C4240" s="125"/>
    </row>
    <row r="4241" spans="3:3" x14ac:dyDescent="0.2">
      <c r="C4241" s="125"/>
    </row>
    <row r="4242" spans="3:3" x14ac:dyDescent="0.2">
      <c r="C4242" s="125"/>
    </row>
    <row r="4243" spans="3:3" x14ac:dyDescent="0.2">
      <c r="C4243" s="125"/>
    </row>
    <row r="4244" spans="3:3" x14ac:dyDescent="0.2">
      <c r="C4244" s="125"/>
    </row>
    <row r="4245" spans="3:3" x14ac:dyDescent="0.2">
      <c r="C4245" s="125"/>
    </row>
    <row r="4246" spans="3:3" x14ac:dyDescent="0.2">
      <c r="C4246" s="125"/>
    </row>
    <row r="4247" spans="3:3" x14ac:dyDescent="0.2">
      <c r="C4247" s="125"/>
    </row>
    <row r="4248" spans="3:3" x14ac:dyDescent="0.2">
      <c r="C4248" s="125"/>
    </row>
    <row r="4249" spans="3:3" x14ac:dyDescent="0.2">
      <c r="C4249" s="125"/>
    </row>
    <row r="4250" spans="3:3" x14ac:dyDescent="0.2">
      <c r="C4250" s="125"/>
    </row>
    <row r="4251" spans="3:3" x14ac:dyDescent="0.2">
      <c r="C4251" s="125"/>
    </row>
    <row r="4252" spans="3:3" x14ac:dyDescent="0.2">
      <c r="C4252" s="125"/>
    </row>
    <row r="4253" spans="3:3" x14ac:dyDescent="0.2">
      <c r="C4253" s="125"/>
    </row>
    <row r="4254" spans="3:3" x14ac:dyDescent="0.2">
      <c r="C4254" s="125"/>
    </row>
    <row r="4255" spans="3:3" x14ac:dyDescent="0.2">
      <c r="C4255" s="125"/>
    </row>
    <row r="4256" spans="3:3" x14ac:dyDescent="0.2">
      <c r="C4256" s="125"/>
    </row>
    <row r="4257" spans="3:3" x14ac:dyDescent="0.2">
      <c r="C4257" s="125"/>
    </row>
    <row r="4258" spans="3:3" x14ac:dyDescent="0.2">
      <c r="C4258" s="125"/>
    </row>
    <row r="4259" spans="3:3" x14ac:dyDescent="0.2">
      <c r="C4259" s="125"/>
    </row>
    <row r="4260" spans="3:3" x14ac:dyDescent="0.2">
      <c r="C4260" s="125"/>
    </row>
    <row r="4261" spans="3:3" x14ac:dyDescent="0.2">
      <c r="C4261" s="125"/>
    </row>
    <row r="4262" spans="3:3" x14ac:dyDescent="0.2">
      <c r="C4262" s="125"/>
    </row>
    <row r="4263" spans="3:3" x14ac:dyDescent="0.2">
      <c r="C4263" s="125"/>
    </row>
    <row r="4264" spans="3:3" x14ac:dyDescent="0.2">
      <c r="C4264" s="125"/>
    </row>
    <row r="4265" spans="3:3" x14ac:dyDescent="0.2">
      <c r="C4265" s="125"/>
    </row>
    <row r="4266" spans="3:3" x14ac:dyDescent="0.2">
      <c r="C4266" s="125"/>
    </row>
    <row r="4267" spans="3:3" x14ac:dyDescent="0.2">
      <c r="C4267" s="125"/>
    </row>
    <row r="4268" spans="3:3" x14ac:dyDescent="0.2">
      <c r="C4268" s="125"/>
    </row>
    <row r="4269" spans="3:3" x14ac:dyDescent="0.2">
      <c r="C4269" s="125"/>
    </row>
    <row r="4270" spans="3:3" x14ac:dyDescent="0.2">
      <c r="C4270" s="125"/>
    </row>
    <row r="4271" spans="3:3" x14ac:dyDescent="0.2">
      <c r="C4271" s="125"/>
    </row>
    <row r="4272" spans="3:3" x14ac:dyDescent="0.2">
      <c r="C4272" s="125"/>
    </row>
    <row r="4273" spans="3:3" x14ac:dyDescent="0.2">
      <c r="C4273" s="125"/>
    </row>
    <row r="4274" spans="3:3" x14ac:dyDescent="0.2">
      <c r="C4274" s="125"/>
    </row>
    <row r="4275" spans="3:3" x14ac:dyDescent="0.2">
      <c r="C4275" s="125"/>
    </row>
    <row r="4276" spans="3:3" x14ac:dyDescent="0.2">
      <c r="C4276" s="125"/>
    </row>
    <row r="4277" spans="3:3" x14ac:dyDescent="0.2">
      <c r="C4277" s="125"/>
    </row>
    <row r="4278" spans="3:3" x14ac:dyDescent="0.2">
      <c r="C4278" s="125"/>
    </row>
    <row r="4279" spans="3:3" x14ac:dyDescent="0.2">
      <c r="C4279" s="125"/>
    </row>
    <row r="4280" spans="3:3" x14ac:dyDescent="0.2">
      <c r="C4280" s="125"/>
    </row>
    <row r="4281" spans="3:3" x14ac:dyDescent="0.2">
      <c r="C4281" s="125"/>
    </row>
    <row r="4282" spans="3:3" x14ac:dyDescent="0.2">
      <c r="C4282" s="125"/>
    </row>
    <row r="4283" spans="3:3" x14ac:dyDescent="0.2">
      <c r="C4283" s="125"/>
    </row>
    <row r="4284" spans="3:3" x14ac:dyDescent="0.2">
      <c r="C4284" s="125"/>
    </row>
    <row r="4285" spans="3:3" x14ac:dyDescent="0.2">
      <c r="C4285" s="125"/>
    </row>
    <row r="4286" spans="3:3" x14ac:dyDescent="0.2">
      <c r="C4286" s="125"/>
    </row>
    <row r="4287" spans="3:3" x14ac:dyDescent="0.2">
      <c r="C4287" s="125"/>
    </row>
    <row r="4288" spans="3:3" x14ac:dyDescent="0.2">
      <c r="C4288" s="125"/>
    </row>
    <row r="4289" spans="3:3" x14ac:dyDescent="0.2">
      <c r="C4289" s="125"/>
    </row>
    <row r="4290" spans="3:3" x14ac:dyDescent="0.2">
      <c r="C4290" s="125"/>
    </row>
    <row r="4291" spans="3:3" x14ac:dyDescent="0.2">
      <c r="C4291" s="125"/>
    </row>
    <row r="4292" spans="3:3" x14ac:dyDescent="0.2">
      <c r="C4292" s="125"/>
    </row>
    <row r="4293" spans="3:3" x14ac:dyDescent="0.2">
      <c r="C4293" s="125"/>
    </row>
    <row r="4294" spans="3:3" x14ac:dyDescent="0.2">
      <c r="C4294" s="125"/>
    </row>
    <row r="4295" spans="3:3" x14ac:dyDescent="0.2">
      <c r="C4295" s="125"/>
    </row>
    <row r="4296" spans="3:3" x14ac:dyDescent="0.2">
      <c r="C4296" s="125"/>
    </row>
    <row r="4297" spans="3:3" x14ac:dyDescent="0.2">
      <c r="C4297" s="125"/>
    </row>
    <row r="4298" spans="3:3" x14ac:dyDescent="0.2">
      <c r="C4298" s="125"/>
    </row>
    <row r="4299" spans="3:3" x14ac:dyDescent="0.2">
      <c r="C4299" s="125"/>
    </row>
    <row r="4300" spans="3:3" x14ac:dyDescent="0.2">
      <c r="C4300" s="125"/>
    </row>
    <row r="4301" spans="3:3" x14ac:dyDescent="0.2">
      <c r="C4301" s="125"/>
    </row>
    <row r="4302" spans="3:3" x14ac:dyDescent="0.2">
      <c r="C4302" s="125"/>
    </row>
    <row r="4303" spans="3:3" x14ac:dyDescent="0.2">
      <c r="C4303" s="125"/>
    </row>
    <row r="4304" spans="3:3" x14ac:dyDescent="0.2">
      <c r="C4304" s="125"/>
    </row>
    <row r="4305" spans="3:3" x14ac:dyDescent="0.2">
      <c r="C4305" s="125"/>
    </row>
    <row r="4306" spans="3:3" x14ac:dyDescent="0.2">
      <c r="C4306" s="125"/>
    </row>
    <row r="4307" spans="3:3" x14ac:dyDescent="0.2">
      <c r="C4307" s="125"/>
    </row>
    <row r="4308" spans="3:3" x14ac:dyDescent="0.2">
      <c r="C4308" s="125"/>
    </row>
    <row r="4309" spans="3:3" x14ac:dyDescent="0.2">
      <c r="C4309" s="125"/>
    </row>
    <row r="4310" spans="3:3" x14ac:dyDescent="0.2">
      <c r="C4310" s="125"/>
    </row>
    <row r="4311" spans="3:3" x14ac:dyDescent="0.2">
      <c r="C4311" s="125"/>
    </row>
    <row r="4312" spans="3:3" x14ac:dyDescent="0.2">
      <c r="C4312" s="125"/>
    </row>
    <row r="4313" spans="3:3" x14ac:dyDescent="0.2">
      <c r="C4313" s="125"/>
    </row>
    <row r="4314" spans="3:3" x14ac:dyDescent="0.2">
      <c r="C4314" s="125"/>
    </row>
    <row r="4315" spans="3:3" x14ac:dyDescent="0.2">
      <c r="C4315" s="125"/>
    </row>
    <row r="4316" spans="3:3" x14ac:dyDescent="0.2">
      <c r="C4316" s="125"/>
    </row>
    <row r="4317" spans="3:3" x14ac:dyDescent="0.2">
      <c r="C4317" s="125"/>
    </row>
    <row r="4318" spans="3:3" x14ac:dyDescent="0.2">
      <c r="C4318" s="125"/>
    </row>
    <row r="4319" spans="3:3" x14ac:dyDescent="0.2">
      <c r="C4319" s="125"/>
    </row>
    <row r="4320" spans="3:3" x14ac:dyDescent="0.2">
      <c r="C4320" s="125"/>
    </row>
    <row r="4321" spans="3:3" x14ac:dyDescent="0.2">
      <c r="C4321" s="125"/>
    </row>
    <row r="4322" spans="3:3" x14ac:dyDescent="0.2">
      <c r="C4322" s="125"/>
    </row>
    <row r="4323" spans="3:3" x14ac:dyDescent="0.2">
      <c r="C4323" s="125"/>
    </row>
    <row r="4324" spans="3:3" x14ac:dyDescent="0.2">
      <c r="C4324" s="125"/>
    </row>
    <row r="4325" spans="3:3" x14ac:dyDescent="0.2">
      <c r="C4325" s="125"/>
    </row>
    <row r="4326" spans="3:3" x14ac:dyDescent="0.2">
      <c r="C4326" s="125"/>
    </row>
    <row r="4327" spans="3:3" x14ac:dyDescent="0.2">
      <c r="C4327" s="125"/>
    </row>
    <row r="4328" spans="3:3" x14ac:dyDescent="0.2">
      <c r="C4328" s="125"/>
    </row>
    <row r="4329" spans="3:3" x14ac:dyDescent="0.2">
      <c r="C4329" s="125"/>
    </row>
    <row r="4330" spans="3:3" x14ac:dyDescent="0.2">
      <c r="C4330" s="125"/>
    </row>
    <row r="4331" spans="3:3" x14ac:dyDescent="0.2">
      <c r="C4331" s="125"/>
    </row>
    <row r="4332" spans="3:3" x14ac:dyDescent="0.2">
      <c r="C4332" s="125"/>
    </row>
    <row r="4333" spans="3:3" x14ac:dyDescent="0.2">
      <c r="C4333" s="125"/>
    </row>
    <row r="4334" spans="3:3" x14ac:dyDescent="0.2">
      <c r="C4334" s="125"/>
    </row>
    <row r="4335" spans="3:3" x14ac:dyDescent="0.2">
      <c r="C4335" s="125"/>
    </row>
    <row r="4336" spans="3:3" x14ac:dyDescent="0.2">
      <c r="C4336" s="125"/>
    </row>
    <row r="4337" spans="3:3" x14ac:dyDescent="0.2">
      <c r="C4337" s="125"/>
    </row>
    <row r="4338" spans="3:3" x14ac:dyDescent="0.2">
      <c r="C4338" s="125"/>
    </row>
    <row r="4339" spans="3:3" x14ac:dyDescent="0.2">
      <c r="C4339" s="125"/>
    </row>
    <row r="4340" spans="3:3" x14ac:dyDescent="0.2">
      <c r="C4340" s="125"/>
    </row>
    <row r="4341" spans="3:3" x14ac:dyDescent="0.2">
      <c r="C4341" s="125"/>
    </row>
    <row r="4342" spans="3:3" x14ac:dyDescent="0.2">
      <c r="C4342" s="125"/>
    </row>
    <row r="4343" spans="3:3" x14ac:dyDescent="0.2">
      <c r="C4343" s="125"/>
    </row>
    <row r="4344" spans="3:3" x14ac:dyDescent="0.2">
      <c r="C4344" s="125"/>
    </row>
    <row r="4345" spans="3:3" x14ac:dyDescent="0.2">
      <c r="C4345" s="125"/>
    </row>
    <row r="4346" spans="3:3" x14ac:dyDescent="0.2">
      <c r="C4346" s="125"/>
    </row>
    <row r="4347" spans="3:3" x14ac:dyDescent="0.2">
      <c r="C4347" s="125"/>
    </row>
    <row r="4348" spans="3:3" x14ac:dyDescent="0.2">
      <c r="C4348" s="125"/>
    </row>
    <row r="4349" spans="3:3" x14ac:dyDescent="0.2">
      <c r="C4349" s="125"/>
    </row>
    <row r="4350" spans="3:3" x14ac:dyDescent="0.2">
      <c r="C4350" s="125"/>
    </row>
    <row r="4351" spans="3:3" x14ac:dyDescent="0.2">
      <c r="C4351" s="125"/>
    </row>
    <row r="4352" spans="3:3" x14ac:dyDescent="0.2">
      <c r="C4352" s="125"/>
    </row>
    <row r="4353" spans="3:3" x14ac:dyDescent="0.2">
      <c r="C4353" s="125"/>
    </row>
    <row r="4354" spans="3:3" x14ac:dyDescent="0.2">
      <c r="C4354" s="125"/>
    </row>
    <row r="4355" spans="3:3" x14ac:dyDescent="0.2">
      <c r="C4355" s="125"/>
    </row>
    <row r="4356" spans="3:3" x14ac:dyDescent="0.2">
      <c r="C4356" s="125"/>
    </row>
    <row r="4357" spans="3:3" x14ac:dyDescent="0.2">
      <c r="C4357" s="125"/>
    </row>
    <row r="4358" spans="3:3" x14ac:dyDescent="0.2">
      <c r="C4358" s="125"/>
    </row>
    <row r="4359" spans="3:3" x14ac:dyDescent="0.2">
      <c r="C4359" s="125"/>
    </row>
    <row r="4360" spans="3:3" x14ac:dyDescent="0.2">
      <c r="C4360" s="125"/>
    </row>
    <row r="4361" spans="3:3" x14ac:dyDescent="0.2">
      <c r="C4361" s="125"/>
    </row>
    <row r="4362" spans="3:3" x14ac:dyDescent="0.2">
      <c r="C4362" s="125"/>
    </row>
    <row r="4363" spans="3:3" x14ac:dyDescent="0.2">
      <c r="C4363" s="125"/>
    </row>
    <row r="4364" spans="3:3" x14ac:dyDescent="0.2">
      <c r="C4364" s="125"/>
    </row>
    <row r="4365" spans="3:3" x14ac:dyDescent="0.2">
      <c r="C4365" s="125"/>
    </row>
    <row r="4366" spans="3:3" x14ac:dyDescent="0.2">
      <c r="C4366" s="125"/>
    </row>
    <row r="4367" spans="3:3" x14ac:dyDescent="0.2">
      <c r="C4367" s="125"/>
    </row>
    <row r="4368" spans="3:3" x14ac:dyDescent="0.2">
      <c r="C4368" s="125"/>
    </row>
    <row r="4369" spans="3:3" x14ac:dyDescent="0.2">
      <c r="C4369" s="125"/>
    </row>
    <row r="4370" spans="3:3" x14ac:dyDescent="0.2">
      <c r="C4370" s="125"/>
    </row>
    <row r="4371" spans="3:3" x14ac:dyDescent="0.2">
      <c r="C4371" s="125"/>
    </row>
    <row r="4372" spans="3:3" x14ac:dyDescent="0.2">
      <c r="C4372" s="125"/>
    </row>
    <row r="4373" spans="3:3" x14ac:dyDescent="0.2">
      <c r="C4373" s="125"/>
    </row>
    <row r="4374" spans="3:3" x14ac:dyDescent="0.2">
      <c r="C4374" s="125"/>
    </row>
    <row r="4375" spans="3:3" x14ac:dyDescent="0.2">
      <c r="C4375" s="125"/>
    </row>
    <row r="4376" spans="3:3" x14ac:dyDescent="0.2">
      <c r="C4376" s="125"/>
    </row>
    <row r="4377" spans="3:3" x14ac:dyDescent="0.2">
      <c r="C4377" s="125"/>
    </row>
    <row r="4378" spans="3:3" x14ac:dyDescent="0.2">
      <c r="C4378" s="125"/>
    </row>
    <row r="4379" spans="3:3" x14ac:dyDescent="0.2">
      <c r="C4379" s="125"/>
    </row>
    <row r="4380" spans="3:3" x14ac:dyDescent="0.2">
      <c r="C4380" s="125"/>
    </row>
    <row r="4381" spans="3:3" x14ac:dyDescent="0.2">
      <c r="C4381" s="125"/>
    </row>
    <row r="4382" spans="3:3" x14ac:dyDescent="0.2">
      <c r="C4382" s="125"/>
    </row>
    <row r="4383" spans="3:3" x14ac:dyDescent="0.2">
      <c r="C4383" s="125"/>
    </row>
    <row r="4384" spans="3:3" x14ac:dyDescent="0.2">
      <c r="C4384" s="125"/>
    </row>
    <row r="4385" spans="3:3" x14ac:dyDescent="0.2">
      <c r="C4385" s="125"/>
    </row>
    <row r="4386" spans="3:3" x14ac:dyDescent="0.2">
      <c r="C4386" s="125"/>
    </row>
    <row r="4387" spans="3:3" x14ac:dyDescent="0.2">
      <c r="C4387" s="125"/>
    </row>
    <row r="4388" spans="3:3" x14ac:dyDescent="0.2">
      <c r="C4388" s="125"/>
    </row>
    <row r="4389" spans="3:3" x14ac:dyDescent="0.2">
      <c r="C4389" s="125"/>
    </row>
    <row r="4390" spans="3:3" x14ac:dyDescent="0.2">
      <c r="C4390" s="125"/>
    </row>
    <row r="4391" spans="3:3" x14ac:dyDescent="0.2">
      <c r="C4391" s="125"/>
    </row>
    <row r="4392" spans="3:3" x14ac:dyDescent="0.2">
      <c r="C4392" s="125"/>
    </row>
    <row r="4393" spans="3:3" x14ac:dyDescent="0.2">
      <c r="C4393" s="125"/>
    </row>
    <row r="4394" spans="3:3" x14ac:dyDescent="0.2">
      <c r="C4394" s="125"/>
    </row>
    <row r="4395" spans="3:3" x14ac:dyDescent="0.2">
      <c r="C4395" s="125"/>
    </row>
    <row r="4396" spans="3:3" x14ac:dyDescent="0.2">
      <c r="C4396" s="125"/>
    </row>
    <row r="4397" spans="3:3" x14ac:dyDescent="0.2">
      <c r="C4397" s="125"/>
    </row>
    <row r="4398" spans="3:3" x14ac:dyDescent="0.2">
      <c r="C4398" s="125"/>
    </row>
    <row r="4399" spans="3:3" x14ac:dyDescent="0.2">
      <c r="C4399" s="125"/>
    </row>
    <row r="4400" spans="3:3" x14ac:dyDescent="0.2">
      <c r="C4400" s="125"/>
    </row>
    <row r="4401" spans="3:3" x14ac:dyDescent="0.2">
      <c r="C4401" s="125"/>
    </row>
    <row r="4402" spans="3:3" x14ac:dyDescent="0.2">
      <c r="C4402" s="125"/>
    </row>
    <row r="4403" spans="3:3" x14ac:dyDescent="0.2">
      <c r="C4403" s="125"/>
    </row>
    <row r="4404" spans="3:3" x14ac:dyDescent="0.2">
      <c r="C4404" s="125"/>
    </row>
    <row r="4405" spans="3:3" x14ac:dyDescent="0.2">
      <c r="C4405" s="125"/>
    </row>
    <row r="4406" spans="3:3" x14ac:dyDescent="0.2">
      <c r="C4406" s="125"/>
    </row>
    <row r="4407" spans="3:3" x14ac:dyDescent="0.2">
      <c r="C4407" s="125"/>
    </row>
    <row r="4408" spans="3:3" x14ac:dyDescent="0.2">
      <c r="C4408" s="125"/>
    </row>
    <row r="4409" spans="3:3" x14ac:dyDescent="0.2">
      <c r="C4409" s="125"/>
    </row>
    <row r="4410" spans="3:3" x14ac:dyDescent="0.2">
      <c r="C4410" s="125"/>
    </row>
    <row r="4411" spans="3:3" x14ac:dyDescent="0.2">
      <c r="C4411" s="125"/>
    </row>
    <row r="4412" spans="3:3" x14ac:dyDescent="0.2">
      <c r="C4412" s="125"/>
    </row>
    <row r="4413" spans="3:3" x14ac:dyDescent="0.2">
      <c r="C4413" s="125"/>
    </row>
    <row r="4414" spans="3:3" x14ac:dyDescent="0.2">
      <c r="C4414" s="125"/>
    </row>
    <row r="4415" spans="3:3" x14ac:dyDescent="0.2">
      <c r="C4415" s="125"/>
    </row>
    <row r="4416" spans="3:3" x14ac:dyDescent="0.2">
      <c r="C4416" s="125"/>
    </row>
    <row r="4417" spans="3:3" x14ac:dyDescent="0.2">
      <c r="C4417" s="125"/>
    </row>
    <row r="4418" spans="3:3" x14ac:dyDescent="0.2">
      <c r="C4418" s="125"/>
    </row>
    <row r="4419" spans="3:3" x14ac:dyDescent="0.2">
      <c r="C4419" s="125"/>
    </row>
    <row r="4420" spans="3:3" x14ac:dyDescent="0.2">
      <c r="C4420" s="125"/>
    </row>
    <row r="4421" spans="3:3" x14ac:dyDescent="0.2">
      <c r="C4421" s="125"/>
    </row>
    <row r="4422" spans="3:3" x14ac:dyDescent="0.2">
      <c r="C4422" s="125"/>
    </row>
    <row r="4423" spans="3:3" x14ac:dyDescent="0.2">
      <c r="C4423" s="125"/>
    </row>
    <row r="4424" spans="3:3" x14ac:dyDescent="0.2">
      <c r="C4424" s="125"/>
    </row>
    <row r="4425" spans="3:3" x14ac:dyDescent="0.2">
      <c r="C4425" s="125"/>
    </row>
    <row r="4426" spans="3:3" x14ac:dyDescent="0.2">
      <c r="C4426" s="125"/>
    </row>
    <row r="4427" spans="3:3" x14ac:dyDescent="0.2">
      <c r="C4427" s="125"/>
    </row>
    <row r="4428" spans="3:3" x14ac:dyDescent="0.2">
      <c r="C4428" s="125"/>
    </row>
    <row r="4429" spans="3:3" x14ac:dyDescent="0.2">
      <c r="C4429" s="125"/>
    </row>
    <row r="4430" spans="3:3" x14ac:dyDescent="0.2">
      <c r="C4430" s="125"/>
    </row>
    <row r="4431" spans="3:3" x14ac:dyDescent="0.2">
      <c r="C4431" s="125"/>
    </row>
    <row r="4432" spans="3:3" x14ac:dyDescent="0.2">
      <c r="C4432" s="125"/>
    </row>
    <row r="4433" spans="3:3" x14ac:dyDescent="0.2">
      <c r="C4433" s="125"/>
    </row>
    <row r="4434" spans="3:3" x14ac:dyDescent="0.2">
      <c r="C4434" s="125"/>
    </row>
    <row r="4435" spans="3:3" x14ac:dyDescent="0.2">
      <c r="C4435" s="125"/>
    </row>
    <row r="4436" spans="3:3" x14ac:dyDescent="0.2">
      <c r="C4436" s="125"/>
    </row>
    <row r="4437" spans="3:3" x14ac:dyDescent="0.2">
      <c r="C4437" s="125"/>
    </row>
    <row r="4438" spans="3:3" x14ac:dyDescent="0.2">
      <c r="C4438" s="125"/>
    </row>
    <row r="4439" spans="3:3" x14ac:dyDescent="0.2">
      <c r="C4439" s="125"/>
    </row>
    <row r="4440" spans="3:3" x14ac:dyDescent="0.2">
      <c r="C4440" s="125"/>
    </row>
    <row r="4441" spans="3:3" x14ac:dyDescent="0.2">
      <c r="C4441" s="125"/>
    </row>
    <row r="4442" spans="3:3" x14ac:dyDescent="0.2">
      <c r="C4442" s="125"/>
    </row>
    <row r="4443" spans="3:3" x14ac:dyDescent="0.2">
      <c r="C4443" s="125"/>
    </row>
    <row r="4444" spans="3:3" x14ac:dyDescent="0.2">
      <c r="C4444" s="125"/>
    </row>
    <row r="4445" spans="3:3" x14ac:dyDescent="0.2">
      <c r="C4445" s="125"/>
    </row>
    <row r="4446" spans="3:3" x14ac:dyDescent="0.2">
      <c r="C4446" s="125"/>
    </row>
    <row r="4447" spans="3:3" x14ac:dyDescent="0.2">
      <c r="C4447" s="125"/>
    </row>
    <row r="4448" spans="3:3" x14ac:dyDescent="0.2">
      <c r="C4448" s="125"/>
    </row>
    <row r="4449" spans="3:3" x14ac:dyDescent="0.2">
      <c r="C4449" s="125"/>
    </row>
    <row r="4450" spans="3:3" x14ac:dyDescent="0.2">
      <c r="C4450" s="125"/>
    </row>
    <row r="4451" spans="3:3" x14ac:dyDescent="0.2">
      <c r="C4451" s="125"/>
    </row>
    <row r="4452" spans="3:3" x14ac:dyDescent="0.2">
      <c r="C4452" s="125"/>
    </row>
    <row r="4453" spans="3:3" x14ac:dyDescent="0.2">
      <c r="C4453" s="125"/>
    </row>
    <row r="4454" spans="3:3" x14ac:dyDescent="0.2">
      <c r="C4454" s="125"/>
    </row>
    <row r="4455" spans="3:3" x14ac:dyDescent="0.2">
      <c r="C4455" s="125"/>
    </row>
    <row r="4456" spans="3:3" x14ac:dyDescent="0.2">
      <c r="C4456" s="125"/>
    </row>
    <row r="4457" spans="3:3" x14ac:dyDescent="0.2">
      <c r="C4457" s="125"/>
    </row>
    <row r="4458" spans="3:3" x14ac:dyDescent="0.2">
      <c r="C4458" s="125"/>
    </row>
    <row r="4459" spans="3:3" x14ac:dyDescent="0.2">
      <c r="C4459" s="125"/>
    </row>
    <row r="4460" spans="3:3" x14ac:dyDescent="0.2">
      <c r="C4460" s="125"/>
    </row>
    <row r="4461" spans="3:3" x14ac:dyDescent="0.2">
      <c r="C4461" s="125"/>
    </row>
    <row r="4462" spans="3:3" x14ac:dyDescent="0.2">
      <c r="C4462" s="125"/>
    </row>
    <row r="4463" spans="3:3" x14ac:dyDescent="0.2">
      <c r="C4463" s="125"/>
    </row>
    <row r="4464" spans="3:3" x14ac:dyDescent="0.2">
      <c r="C4464" s="125"/>
    </row>
    <row r="4465" spans="3:3" x14ac:dyDescent="0.2">
      <c r="C4465" s="125"/>
    </row>
    <row r="4466" spans="3:3" x14ac:dyDescent="0.2">
      <c r="C4466" s="125"/>
    </row>
    <row r="4467" spans="3:3" x14ac:dyDescent="0.2">
      <c r="C4467" s="125"/>
    </row>
    <row r="4468" spans="3:3" x14ac:dyDescent="0.2">
      <c r="C4468" s="125"/>
    </row>
    <row r="4469" spans="3:3" x14ac:dyDescent="0.2">
      <c r="C4469" s="125"/>
    </row>
    <row r="4470" spans="3:3" x14ac:dyDescent="0.2">
      <c r="C4470" s="125"/>
    </row>
    <row r="4471" spans="3:3" x14ac:dyDescent="0.2">
      <c r="C4471" s="125"/>
    </row>
    <row r="4472" spans="3:3" x14ac:dyDescent="0.2">
      <c r="C4472" s="125"/>
    </row>
    <row r="4473" spans="3:3" x14ac:dyDescent="0.2">
      <c r="C4473" s="125"/>
    </row>
    <row r="4474" spans="3:3" x14ac:dyDescent="0.2">
      <c r="C4474" s="125"/>
    </row>
    <row r="4475" spans="3:3" x14ac:dyDescent="0.2">
      <c r="C4475" s="125"/>
    </row>
    <row r="4476" spans="3:3" x14ac:dyDescent="0.2">
      <c r="C4476" s="125"/>
    </row>
    <row r="4477" spans="3:3" x14ac:dyDescent="0.2">
      <c r="C4477" s="125"/>
    </row>
    <row r="4478" spans="3:3" x14ac:dyDescent="0.2">
      <c r="C4478" s="125"/>
    </row>
    <row r="4479" spans="3:3" x14ac:dyDescent="0.2">
      <c r="C4479" s="125"/>
    </row>
    <row r="4480" spans="3:3" x14ac:dyDescent="0.2">
      <c r="C4480" s="125"/>
    </row>
    <row r="4481" spans="3:3" x14ac:dyDescent="0.2">
      <c r="C4481" s="125"/>
    </row>
    <row r="4482" spans="3:3" x14ac:dyDescent="0.2">
      <c r="C4482" s="125"/>
    </row>
    <row r="4483" spans="3:3" x14ac:dyDescent="0.2">
      <c r="C4483" s="125"/>
    </row>
    <row r="4484" spans="3:3" x14ac:dyDescent="0.2">
      <c r="C4484" s="125"/>
    </row>
    <row r="4485" spans="3:3" x14ac:dyDescent="0.2">
      <c r="C4485" s="125"/>
    </row>
    <row r="4486" spans="3:3" x14ac:dyDescent="0.2">
      <c r="C4486" s="125"/>
    </row>
    <row r="4487" spans="3:3" x14ac:dyDescent="0.2">
      <c r="C4487" s="125"/>
    </row>
    <row r="4488" spans="3:3" x14ac:dyDescent="0.2">
      <c r="C4488" s="125"/>
    </row>
    <row r="4489" spans="3:3" x14ac:dyDescent="0.2">
      <c r="C4489" s="125"/>
    </row>
    <row r="4490" spans="3:3" x14ac:dyDescent="0.2">
      <c r="C4490" s="125"/>
    </row>
    <row r="4491" spans="3:3" x14ac:dyDescent="0.2">
      <c r="C4491" s="125"/>
    </row>
    <row r="4492" spans="3:3" x14ac:dyDescent="0.2">
      <c r="C4492" s="125"/>
    </row>
    <row r="4493" spans="3:3" x14ac:dyDescent="0.2">
      <c r="C4493" s="125"/>
    </row>
    <row r="4494" spans="3:3" x14ac:dyDescent="0.2">
      <c r="C4494" s="125"/>
    </row>
    <row r="4495" spans="3:3" x14ac:dyDescent="0.2">
      <c r="C4495" s="125"/>
    </row>
    <row r="4496" spans="3:3" x14ac:dyDescent="0.2">
      <c r="C4496" s="125"/>
    </row>
    <row r="4497" spans="3:3" x14ac:dyDescent="0.2">
      <c r="C4497" s="125"/>
    </row>
    <row r="4498" spans="3:3" x14ac:dyDescent="0.2">
      <c r="C4498" s="125"/>
    </row>
    <row r="4499" spans="3:3" x14ac:dyDescent="0.2">
      <c r="C4499" s="125"/>
    </row>
    <row r="4500" spans="3:3" x14ac:dyDescent="0.2">
      <c r="C4500" s="125"/>
    </row>
    <row r="4501" spans="3:3" x14ac:dyDescent="0.2">
      <c r="C4501" s="125"/>
    </row>
    <row r="4502" spans="3:3" x14ac:dyDescent="0.2">
      <c r="C4502" s="125"/>
    </row>
    <row r="4503" spans="3:3" x14ac:dyDescent="0.2">
      <c r="C4503" s="125"/>
    </row>
    <row r="4504" spans="3:3" x14ac:dyDescent="0.2">
      <c r="C4504" s="125"/>
    </row>
    <row r="4505" spans="3:3" x14ac:dyDescent="0.2">
      <c r="C4505" s="125"/>
    </row>
    <row r="4506" spans="3:3" x14ac:dyDescent="0.2">
      <c r="C4506" s="125"/>
    </row>
    <row r="4507" spans="3:3" x14ac:dyDescent="0.2">
      <c r="C4507" s="125"/>
    </row>
    <row r="4508" spans="3:3" x14ac:dyDescent="0.2">
      <c r="C4508" s="125"/>
    </row>
    <row r="4509" spans="3:3" x14ac:dyDescent="0.2">
      <c r="C4509" s="125"/>
    </row>
    <row r="4510" spans="3:3" x14ac:dyDescent="0.2">
      <c r="C4510" s="125"/>
    </row>
    <row r="4511" spans="3:3" x14ac:dyDescent="0.2">
      <c r="C4511" s="125"/>
    </row>
    <row r="4512" spans="3:3" x14ac:dyDescent="0.2">
      <c r="C4512" s="125"/>
    </row>
    <row r="4513" spans="3:3" x14ac:dyDescent="0.2">
      <c r="C4513" s="125"/>
    </row>
    <row r="4514" spans="3:3" x14ac:dyDescent="0.2">
      <c r="C4514" s="125"/>
    </row>
    <row r="4515" spans="3:3" x14ac:dyDescent="0.2">
      <c r="C4515" s="125"/>
    </row>
    <row r="4516" spans="3:3" x14ac:dyDescent="0.2">
      <c r="C4516" s="125"/>
    </row>
    <row r="4517" spans="3:3" x14ac:dyDescent="0.2">
      <c r="C4517" s="125"/>
    </row>
    <row r="4518" spans="3:3" x14ac:dyDescent="0.2">
      <c r="C4518" s="125"/>
    </row>
    <row r="4519" spans="3:3" x14ac:dyDescent="0.2">
      <c r="C4519" s="125"/>
    </row>
    <row r="4520" spans="3:3" x14ac:dyDescent="0.2">
      <c r="C4520" s="125"/>
    </row>
    <row r="4521" spans="3:3" x14ac:dyDescent="0.2">
      <c r="C4521" s="125"/>
    </row>
    <row r="4522" spans="3:3" x14ac:dyDescent="0.2">
      <c r="C4522" s="125"/>
    </row>
    <row r="4523" spans="3:3" x14ac:dyDescent="0.2">
      <c r="C4523" s="125"/>
    </row>
    <row r="4524" spans="3:3" x14ac:dyDescent="0.2">
      <c r="C4524" s="125"/>
    </row>
    <row r="4525" spans="3:3" x14ac:dyDescent="0.2">
      <c r="C4525" s="125"/>
    </row>
    <row r="4526" spans="3:3" x14ac:dyDescent="0.2">
      <c r="C4526" s="125"/>
    </row>
    <row r="4527" spans="3:3" x14ac:dyDescent="0.2">
      <c r="C4527" s="125"/>
    </row>
    <row r="4528" spans="3:3" x14ac:dyDescent="0.2">
      <c r="C4528" s="125"/>
    </row>
    <row r="4529" spans="3:3" x14ac:dyDescent="0.2">
      <c r="C4529" s="125"/>
    </row>
    <row r="4530" spans="3:3" x14ac:dyDescent="0.2">
      <c r="C4530" s="125"/>
    </row>
    <row r="4531" spans="3:3" x14ac:dyDescent="0.2">
      <c r="C4531" s="125"/>
    </row>
    <row r="4532" spans="3:3" x14ac:dyDescent="0.2">
      <c r="C4532" s="125"/>
    </row>
    <row r="4533" spans="3:3" x14ac:dyDescent="0.2">
      <c r="C4533" s="125"/>
    </row>
    <row r="4534" spans="3:3" x14ac:dyDescent="0.2">
      <c r="C4534" s="125"/>
    </row>
    <row r="4535" spans="3:3" x14ac:dyDescent="0.2">
      <c r="C4535" s="125"/>
    </row>
    <row r="4536" spans="3:3" x14ac:dyDescent="0.2">
      <c r="C4536" s="125"/>
    </row>
    <row r="4537" spans="3:3" x14ac:dyDescent="0.2">
      <c r="C4537" s="125"/>
    </row>
    <row r="4538" spans="3:3" x14ac:dyDescent="0.2">
      <c r="C4538" s="125"/>
    </row>
    <row r="4539" spans="3:3" x14ac:dyDescent="0.2">
      <c r="C4539" s="125"/>
    </row>
    <row r="4540" spans="3:3" x14ac:dyDescent="0.2">
      <c r="C4540" s="125"/>
    </row>
    <row r="4541" spans="3:3" x14ac:dyDescent="0.2">
      <c r="C4541" s="125"/>
    </row>
    <row r="4542" spans="3:3" x14ac:dyDescent="0.2">
      <c r="C4542" s="125"/>
    </row>
    <row r="4543" spans="3:3" x14ac:dyDescent="0.2">
      <c r="C4543" s="125"/>
    </row>
    <row r="4544" spans="3:3" x14ac:dyDescent="0.2">
      <c r="C4544" s="125"/>
    </row>
    <row r="4545" spans="3:3" x14ac:dyDescent="0.2">
      <c r="C4545" s="125"/>
    </row>
    <row r="4546" spans="3:3" x14ac:dyDescent="0.2">
      <c r="C4546" s="125"/>
    </row>
    <row r="4547" spans="3:3" x14ac:dyDescent="0.2">
      <c r="C4547" s="125"/>
    </row>
    <row r="4548" spans="3:3" x14ac:dyDescent="0.2">
      <c r="C4548" s="125"/>
    </row>
    <row r="4549" spans="3:3" x14ac:dyDescent="0.2">
      <c r="C4549" s="125"/>
    </row>
    <row r="4550" spans="3:3" x14ac:dyDescent="0.2">
      <c r="C4550" s="125"/>
    </row>
    <row r="4551" spans="3:3" x14ac:dyDescent="0.2">
      <c r="C4551" s="125"/>
    </row>
    <row r="4552" spans="3:3" x14ac:dyDescent="0.2">
      <c r="C4552" s="125"/>
    </row>
    <row r="4553" spans="3:3" x14ac:dyDescent="0.2">
      <c r="C4553" s="125"/>
    </row>
    <row r="4554" spans="3:3" x14ac:dyDescent="0.2">
      <c r="C4554" s="125"/>
    </row>
    <row r="4555" spans="3:3" x14ac:dyDescent="0.2">
      <c r="C4555" s="125"/>
    </row>
    <row r="4556" spans="3:3" x14ac:dyDescent="0.2">
      <c r="C4556" s="125"/>
    </row>
    <row r="4557" spans="3:3" x14ac:dyDescent="0.2">
      <c r="C4557" s="125"/>
    </row>
    <row r="4558" spans="3:3" x14ac:dyDescent="0.2">
      <c r="C4558" s="125"/>
    </row>
    <row r="4559" spans="3:3" x14ac:dyDescent="0.2">
      <c r="C4559" s="125"/>
    </row>
    <row r="4560" spans="3:3" x14ac:dyDescent="0.2">
      <c r="C4560" s="125"/>
    </row>
    <row r="4561" spans="3:3" x14ac:dyDescent="0.2">
      <c r="C4561" s="125"/>
    </row>
    <row r="4562" spans="3:3" x14ac:dyDescent="0.2">
      <c r="C4562" s="125"/>
    </row>
    <row r="4563" spans="3:3" x14ac:dyDescent="0.2">
      <c r="C4563" s="125"/>
    </row>
    <row r="4564" spans="3:3" x14ac:dyDescent="0.2">
      <c r="C4564" s="125"/>
    </row>
    <row r="4565" spans="3:3" x14ac:dyDescent="0.2">
      <c r="C4565" s="125"/>
    </row>
    <row r="4566" spans="3:3" x14ac:dyDescent="0.2">
      <c r="C4566" s="125"/>
    </row>
    <row r="4567" spans="3:3" x14ac:dyDescent="0.2">
      <c r="C4567" s="125"/>
    </row>
    <row r="4568" spans="3:3" x14ac:dyDescent="0.2">
      <c r="C4568" s="125"/>
    </row>
    <row r="4569" spans="3:3" x14ac:dyDescent="0.2">
      <c r="C4569" s="125"/>
    </row>
    <row r="4570" spans="3:3" x14ac:dyDescent="0.2">
      <c r="C4570" s="125"/>
    </row>
    <row r="4571" spans="3:3" x14ac:dyDescent="0.2">
      <c r="C4571" s="125"/>
    </row>
    <row r="4572" spans="3:3" x14ac:dyDescent="0.2">
      <c r="C4572" s="125"/>
    </row>
    <row r="4573" spans="3:3" x14ac:dyDescent="0.2">
      <c r="C4573" s="125"/>
    </row>
    <row r="4574" spans="3:3" x14ac:dyDescent="0.2">
      <c r="C4574" s="125"/>
    </row>
    <row r="4575" spans="3:3" x14ac:dyDescent="0.2">
      <c r="C4575" s="125"/>
    </row>
    <row r="4576" spans="3:3" x14ac:dyDescent="0.2">
      <c r="C4576" s="125"/>
    </row>
    <row r="4577" spans="3:3" x14ac:dyDescent="0.2">
      <c r="C4577" s="125"/>
    </row>
    <row r="4578" spans="3:3" x14ac:dyDescent="0.2">
      <c r="C4578" s="125"/>
    </row>
    <row r="4579" spans="3:3" x14ac:dyDescent="0.2">
      <c r="C4579" s="125"/>
    </row>
    <row r="4580" spans="3:3" x14ac:dyDescent="0.2">
      <c r="C4580" s="125"/>
    </row>
    <row r="4581" spans="3:3" x14ac:dyDescent="0.2">
      <c r="C4581" s="125"/>
    </row>
    <row r="4582" spans="3:3" x14ac:dyDescent="0.2">
      <c r="C4582" s="125"/>
    </row>
    <row r="4583" spans="3:3" x14ac:dyDescent="0.2">
      <c r="C4583" s="125"/>
    </row>
    <row r="4584" spans="3:3" x14ac:dyDescent="0.2">
      <c r="C4584" s="125"/>
    </row>
    <row r="4585" spans="3:3" x14ac:dyDescent="0.2">
      <c r="C4585" s="125"/>
    </row>
    <row r="4586" spans="3:3" x14ac:dyDescent="0.2">
      <c r="C4586" s="125"/>
    </row>
    <row r="4587" spans="3:3" x14ac:dyDescent="0.2">
      <c r="C4587" s="125"/>
    </row>
    <row r="4588" spans="3:3" x14ac:dyDescent="0.2">
      <c r="C4588" s="125"/>
    </row>
    <row r="4589" spans="3:3" x14ac:dyDescent="0.2">
      <c r="C4589" s="125"/>
    </row>
    <row r="4590" spans="3:3" x14ac:dyDescent="0.2">
      <c r="C4590" s="125"/>
    </row>
    <row r="4591" spans="3:3" x14ac:dyDescent="0.2">
      <c r="C4591" s="125"/>
    </row>
    <row r="4592" spans="3:3" x14ac:dyDescent="0.2">
      <c r="C4592" s="125"/>
    </row>
    <row r="4593" spans="3:3" x14ac:dyDescent="0.2">
      <c r="C4593" s="125"/>
    </row>
    <row r="4594" spans="3:3" x14ac:dyDescent="0.2">
      <c r="C4594" s="125"/>
    </row>
    <row r="4595" spans="3:3" x14ac:dyDescent="0.2">
      <c r="C4595" s="125"/>
    </row>
    <row r="4596" spans="3:3" x14ac:dyDescent="0.2">
      <c r="C4596" s="125"/>
    </row>
    <row r="4597" spans="3:3" x14ac:dyDescent="0.2">
      <c r="C4597" s="125"/>
    </row>
    <row r="4598" spans="3:3" x14ac:dyDescent="0.2">
      <c r="C4598" s="125"/>
    </row>
    <row r="4599" spans="3:3" x14ac:dyDescent="0.2">
      <c r="C4599" s="125"/>
    </row>
    <row r="4600" spans="3:3" x14ac:dyDescent="0.2">
      <c r="C4600" s="125"/>
    </row>
    <row r="4601" spans="3:3" x14ac:dyDescent="0.2">
      <c r="C4601" s="125"/>
    </row>
    <row r="4602" spans="3:3" x14ac:dyDescent="0.2">
      <c r="C4602" s="125"/>
    </row>
    <row r="4603" spans="3:3" x14ac:dyDescent="0.2">
      <c r="C4603" s="125"/>
    </row>
    <row r="4604" spans="3:3" x14ac:dyDescent="0.2">
      <c r="C4604" s="125"/>
    </row>
    <row r="4605" spans="3:3" x14ac:dyDescent="0.2">
      <c r="C4605" s="125"/>
    </row>
    <row r="4606" spans="3:3" x14ac:dyDescent="0.2">
      <c r="C4606" s="125"/>
    </row>
    <row r="4607" spans="3:3" x14ac:dyDescent="0.2">
      <c r="C4607" s="125"/>
    </row>
    <row r="4608" spans="3:3" x14ac:dyDescent="0.2">
      <c r="C4608" s="125"/>
    </row>
    <row r="4609" spans="3:3" x14ac:dyDescent="0.2">
      <c r="C4609" s="125"/>
    </row>
    <row r="4610" spans="3:3" x14ac:dyDescent="0.2">
      <c r="C4610" s="125"/>
    </row>
    <row r="4611" spans="3:3" x14ac:dyDescent="0.2">
      <c r="C4611" s="125"/>
    </row>
    <row r="4612" spans="3:3" x14ac:dyDescent="0.2">
      <c r="C4612" s="125"/>
    </row>
    <row r="4613" spans="3:3" x14ac:dyDescent="0.2">
      <c r="C4613" s="125"/>
    </row>
    <row r="4614" spans="3:3" x14ac:dyDescent="0.2">
      <c r="C4614" s="125"/>
    </row>
    <row r="4615" spans="3:3" x14ac:dyDescent="0.2">
      <c r="C4615" s="125"/>
    </row>
    <row r="4616" spans="3:3" x14ac:dyDescent="0.2">
      <c r="C4616" s="125"/>
    </row>
    <row r="4617" spans="3:3" x14ac:dyDescent="0.2">
      <c r="C4617" s="125"/>
    </row>
    <row r="4618" spans="3:3" x14ac:dyDescent="0.2">
      <c r="C4618" s="125"/>
    </row>
    <row r="4619" spans="3:3" x14ac:dyDescent="0.2">
      <c r="C4619" s="125"/>
    </row>
    <row r="4620" spans="3:3" x14ac:dyDescent="0.2">
      <c r="C4620" s="125"/>
    </row>
    <row r="4621" spans="3:3" x14ac:dyDescent="0.2">
      <c r="C4621" s="125"/>
    </row>
    <row r="4622" spans="3:3" x14ac:dyDescent="0.2">
      <c r="C4622" s="125"/>
    </row>
    <row r="4623" spans="3:3" x14ac:dyDescent="0.2">
      <c r="C4623" s="125"/>
    </row>
    <row r="4624" spans="3:3" x14ac:dyDescent="0.2">
      <c r="C4624" s="125"/>
    </row>
    <row r="4625" spans="3:3" x14ac:dyDescent="0.2">
      <c r="C4625" s="125"/>
    </row>
    <row r="4626" spans="3:3" x14ac:dyDescent="0.2">
      <c r="C4626" s="125"/>
    </row>
    <row r="4627" spans="3:3" x14ac:dyDescent="0.2">
      <c r="C4627" s="125"/>
    </row>
    <row r="4628" spans="3:3" x14ac:dyDescent="0.2">
      <c r="C4628" s="125"/>
    </row>
    <row r="4629" spans="3:3" x14ac:dyDescent="0.2">
      <c r="C4629" s="125"/>
    </row>
    <row r="4630" spans="3:3" x14ac:dyDescent="0.2">
      <c r="C4630" s="125"/>
    </row>
    <row r="4631" spans="3:3" x14ac:dyDescent="0.2">
      <c r="C4631" s="125"/>
    </row>
    <row r="4632" spans="3:3" x14ac:dyDescent="0.2">
      <c r="C4632" s="125"/>
    </row>
    <row r="4633" spans="3:3" x14ac:dyDescent="0.2">
      <c r="C4633" s="125"/>
    </row>
    <row r="4634" spans="3:3" x14ac:dyDescent="0.2">
      <c r="C4634" s="125"/>
    </row>
    <row r="4635" spans="3:3" x14ac:dyDescent="0.2">
      <c r="C4635" s="125"/>
    </row>
    <row r="4636" spans="3:3" x14ac:dyDescent="0.2">
      <c r="C4636" s="125"/>
    </row>
    <row r="4637" spans="3:3" x14ac:dyDescent="0.2">
      <c r="C4637" s="125"/>
    </row>
    <row r="4638" spans="3:3" x14ac:dyDescent="0.2">
      <c r="C4638" s="125"/>
    </row>
    <row r="4639" spans="3:3" x14ac:dyDescent="0.2">
      <c r="C4639" s="125"/>
    </row>
    <row r="4640" spans="3:3" x14ac:dyDescent="0.2">
      <c r="C4640" s="125"/>
    </row>
    <row r="4641" spans="3:3" x14ac:dyDescent="0.2">
      <c r="C4641" s="125"/>
    </row>
    <row r="4642" spans="3:3" x14ac:dyDescent="0.2">
      <c r="C4642" s="125"/>
    </row>
    <row r="4643" spans="3:3" x14ac:dyDescent="0.2">
      <c r="C4643" s="125"/>
    </row>
    <row r="4644" spans="3:3" x14ac:dyDescent="0.2">
      <c r="C4644" s="125"/>
    </row>
    <row r="4645" spans="3:3" x14ac:dyDescent="0.2">
      <c r="C4645" s="125"/>
    </row>
    <row r="4646" spans="3:3" x14ac:dyDescent="0.2">
      <c r="C4646" s="125"/>
    </row>
    <row r="4647" spans="3:3" x14ac:dyDescent="0.2">
      <c r="C4647" s="125"/>
    </row>
    <row r="4648" spans="3:3" x14ac:dyDescent="0.2">
      <c r="C4648" s="125"/>
    </row>
    <row r="4649" spans="3:3" x14ac:dyDescent="0.2">
      <c r="C4649" s="125"/>
    </row>
    <row r="4650" spans="3:3" x14ac:dyDescent="0.2">
      <c r="C4650" s="125"/>
    </row>
    <row r="4651" spans="3:3" x14ac:dyDescent="0.2">
      <c r="C4651" s="125"/>
    </row>
    <row r="4652" spans="3:3" x14ac:dyDescent="0.2">
      <c r="C4652" s="125"/>
    </row>
    <row r="4653" spans="3:3" x14ac:dyDescent="0.2">
      <c r="C4653" s="125"/>
    </row>
    <row r="4654" spans="3:3" x14ac:dyDescent="0.2">
      <c r="C4654" s="125"/>
    </row>
    <row r="4655" spans="3:3" x14ac:dyDescent="0.2">
      <c r="C4655" s="125"/>
    </row>
    <row r="4656" spans="3:3" x14ac:dyDescent="0.2">
      <c r="C4656" s="125"/>
    </row>
    <row r="4657" spans="3:3" x14ac:dyDescent="0.2">
      <c r="C4657" s="125"/>
    </row>
    <row r="4658" spans="3:3" x14ac:dyDescent="0.2">
      <c r="C4658" s="125"/>
    </row>
    <row r="4659" spans="3:3" x14ac:dyDescent="0.2">
      <c r="C4659" s="125"/>
    </row>
    <row r="4660" spans="3:3" x14ac:dyDescent="0.2">
      <c r="C4660" s="125"/>
    </row>
    <row r="4661" spans="3:3" x14ac:dyDescent="0.2">
      <c r="C4661" s="125"/>
    </row>
    <row r="4662" spans="3:3" x14ac:dyDescent="0.2">
      <c r="C4662" s="125"/>
    </row>
    <row r="4663" spans="3:3" x14ac:dyDescent="0.2">
      <c r="C4663" s="125"/>
    </row>
    <row r="4664" spans="3:3" x14ac:dyDescent="0.2">
      <c r="C4664" s="125"/>
    </row>
    <row r="4665" spans="3:3" x14ac:dyDescent="0.2">
      <c r="C4665" s="125"/>
    </row>
    <row r="4666" spans="3:3" x14ac:dyDescent="0.2">
      <c r="C4666" s="125"/>
    </row>
    <row r="4667" spans="3:3" x14ac:dyDescent="0.2">
      <c r="C4667" s="125"/>
    </row>
    <row r="4668" spans="3:3" x14ac:dyDescent="0.2">
      <c r="C4668" s="125"/>
    </row>
    <row r="4669" spans="3:3" x14ac:dyDescent="0.2">
      <c r="C4669" s="125"/>
    </row>
    <row r="4670" spans="3:3" x14ac:dyDescent="0.2">
      <c r="C4670" s="125"/>
    </row>
    <row r="4671" spans="3:3" x14ac:dyDescent="0.2">
      <c r="C4671" s="125"/>
    </row>
    <row r="4672" spans="3:3" x14ac:dyDescent="0.2">
      <c r="C4672" s="125"/>
    </row>
    <row r="4673" spans="3:3" x14ac:dyDescent="0.2">
      <c r="C4673" s="125"/>
    </row>
    <row r="4674" spans="3:3" x14ac:dyDescent="0.2">
      <c r="C4674" s="125"/>
    </row>
    <row r="4675" spans="3:3" x14ac:dyDescent="0.2">
      <c r="C4675" s="125"/>
    </row>
    <row r="4676" spans="3:3" x14ac:dyDescent="0.2">
      <c r="C4676" s="125"/>
    </row>
    <row r="4677" spans="3:3" x14ac:dyDescent="0.2">
      <c r="C4677" s="125"/>
    </row>
    <row r="4678" spans="3:3" x14ac:dyDescent="0.2">
      <c r="C4678" s="125"/>
    </row>
    <row r="4679" spans="3:3" x14ac:dyDescent="0.2">
      <c r="C4679" s="125"/>
    </row>
    <row r="4680" spans="3:3" x14ac:dyDescent="0.2">
      <c r="C4680" s="125"/>
    </row>
    <row r="4681" spans="3:3" x14ac:dyDescent="0.2">
      <c r="C4681" s="125"/>
    </row>
    <row r="4682" spans="3:3" x14ac:dyDescent="0.2">
      <c r="C4682" s="125"/>
    </row>
    <row r="4683" spans="3:3" x14ac:dyDescent="0.2">
      <c r="C4683" s="125"/>
    </row>
    <row r="4684" spans="3:3" x14ac:dyDescent="0.2">
      <c r="C4684" s="125"/>
    </row>
    <row r="4685" spans="3:3" x14ac:dyDescent="0.2">
      <c r="C4685" s="125"/>
    </row>
    <row r="4686" spans="3:3" x14ac:dyDescent="0.2">
      <c r="C4686" s="125"/>
    </row>
    <row r="4687" spans="3:3" x14ac:dyDescent="0.2">
      <c r="C4687" s="125"/>
    </row>
    <row r="4688" spans="3:3" x14ac:dyDescent="0.2">
      <c r="C4688" s="125"/>
    </row>
    <row r="4689" spans="3:3" x14ac:dyDescent="0.2">
      <c r="C4689" s="125"/>
    </row>
    <row r="4690" spans="3:3" x14ac:dyDescent="0.2">
      <c r="C4690" s="125"/>
    </row>
    <row r="4691" spans="3:3" x14ac:dyDescent="0.2">
      <c r="C4691" s="125"/>
    </row>
    <row r="4692" spans="3:3" x14ac:dyDescent="0.2">
      <c r="C4692" s="125"/>
    </row>
    <row r="4693" spans="3:3" x14ac:dyDescent="0.2">
      <c r="C4693" s="125"/>
    </row>
    <row r="4694" spans="3:3" x14ac:dyDescent="0.2">
      <c r="C4694" s="125"/>
    </row>
    <row r="4695" spans="3:3" x14ac:dyDescent="0.2">
      <c r="C4695" s="125"/>
    </row>
    <row r="4696" spans="3:3" x14ac:dyDescent="0.2">
      <c r="C4696" s="125"/>
    </row>
    <row r="4697" spans="3:3" x14ac:dyDescent="0.2">
      <c r="C4697" s="125"/>
    </row>
    <row r="4698" spans="3:3" x14ac:dyDescent="0.2">
      <c r="C4698" s="125"/>
    </row>
    <row r="4699" spans="3:3" x14ac:dyDescent="0.2">
      <c r="C4699" s="125"/>
    </row>
    <row r="4700" spans="3:3" x14ac:dyDescent="0.2">
      <c r="C4700" s="125"/>
    </row>
    <row r="4701" spans="3:3" x14ac:dyDescent="0.2">
      <c r="C4701" s="125"/>
    </row>
    <row r="4702" spans="3:3" x14ac:dyDescent="0.2">
      <c r="C4702" s="125"/>
    </row>
    <row r="4703" spans="3:3" x14ac:dyDescent="0.2">
      <c r="C4703" s="125"/>
    </row>
    <row r="4704" spans="3:3" x14ac:dyDescent="0.2">
      <c r="C4704" s="125"/>
    </row>
    <row r="4705" spans="3:3" x14ac:dyDescent="0.2">
      <c r="C4705" s="125"/>
    </row>
    <row r="4706" spans="3:3" x14ac:dyDescent="0.2">
      <c r="C4706" s="125"/>
    </row>
    <row r="4707" spans="3:3" x14ac:dyDescent="0.2">
      <c r="C4707" s="125"/>
    </row>
    <row r="4708" spans="3:3" x14ac:dyDescent="0.2">
      <c r="C4708" s="125"/>
    </row>
    <row r="4709" spans="3:3" x14ac:dyDescent="0.2">
      <c r="C4709" s="125"/>
    </row>
    <row r="4710" spans="3:3" x14ac:dyDescent="0.2">
      <c r="C4710" s="125"/>
    </row>
    <row r="4711" spans="3:3" x14ac:dyDescent="0.2">
      <c r="C4711" s="125"/>
    </row>
    <row r="4712" spans="3:3" x14ac:dyDescent="0.2">
      <c r="C4712" s="125"/>
    </row>
    <row r="4713" spans="3:3" x14ac:dyDescent="0.2">
      <c r="C4713" s="125"/>
    </row>
    <row r="4714" spans="3:3" x14ac:dyDescent="0.2">
      <c r="C4714" s="125"/>
    </row>
    <row r="4715" spans="3:3" x14ac:dyDescent="0.2">
      <c r="C4715" s="125"/>
    </row>
    <row r="4716" spans="3:3" x14ac:dyDescent="0.2">
      <c r="C4716" s="125"/>
    </row>
    <row r="4717" spans="3:3" x14ac:dyDescent="0.2">
      <c r="C4717" s="125"/>
    </row>
    <row r="4718" spans="3:3" x14ac:dyDescent="0.2">
      <c r="C4718" s="125"/>
    </row>
    <row r="4719" spans="3:3" x14ac:dyDescent="0.2">
      <c r="C4719" s="125"/>
    </row>
    <row r="4720" spans="3:3" x14ac:dyDescent="0.2">
      <c r="C4720" s="125"/>
    </row>
    <row r="4721" spans="3:3" x14ac:dyDescent="0.2">
      <c r="C4721" s="125"/>
    </row>
    <row r="4722" spans="3:3" x14ac:dyDescent="0.2">
      <c r="C4722" s="125"/>
    </row>
    <row r="4723" spans="3:3" x14ac:dyDescent="0.2">
      <c r="C4723" s="125"/>
    </row>
    <row r="4724" spans="3:3" x14ac:dyDescent="0.2">
      <c r="C4724" s="125"/>
    </row>
    <row r="4725" spans="3:3" x14ac:dyDescent="0.2">
      <c r="C4725" s="125"/>
    </row>
    <row r="4726" spans="3:3" x14ac:dyDescent="0.2">
      <c r="C4726" s="125"/>
    </row>
    <row r="4727" spans="3:3" x14ac:dyDescent="0.2">
      <c r="C4727" s="125"/>
    </row>
    <row r="4728" spans="3:3" x14ac:dyDescent="0.2">
      <c r="C4728" s="125"/>
    </row>
    <row r="4729" spans="3:3" x14ac:dyDescent="0.2">
      <c r="C4729" s="125"/>
    </row>
    <row r="4730" spans="3:3" x14ac:dyDescent="0.2">
      <c r="C4730" s="125"/>
    </row>
    <row r="4731" spans="3:3" x14ac:dyDescent="0.2">
      <c r="C4731" s="125"/>
    </row>
    <row r="4732" spans="3:3" x14ac:dyDescent="0.2">
      <c r="C4732" s="125"/>
    </row>
    <row r="4733" spans="3:3" x14ac:dyDescent="0.2">
      <c r="C4733" s="125"/>
    </row>
    <row r="4734" spans="3:3" x14ac:dyDescent="0.2">
      <c r="C4734" s="125"/>
    </row>
    <row r="4735" spans="3:3" x14ac:dyDescent="0.2">
      <c r="C4735" s="125"/>
    </row>
    <row r="4736" spans="3:3" x14ac:dyDescent="0.2">
      <c r="C4736" s="125"/>
    </row>
    <row r="4737" spans="3:3" x14ac:dyDescent="0.2">
      <c r="C4737" s="125"/>
    </row>
    <row r="4738" spans="3:3" x14ac:dyDescent="0.2">
      <c r="C4738" s="125"/>
    </row>
    <row r="4739" spans="3:3" x14ac:dyDescent="0.2">
      <c r="C4739" s="125"/>
    </row>
    <row r="4740" spans="3:3" x14ac:dyDescent="0.2">
      <c r="C4740" s="125"/>
    </row>
    <row r="4741" spans="3:3" x14ac:dyDescent="0.2">
      <c r="C4741" s="125"/>
    </row>
    <row r="4742" spans="3:3" x14ac:dyDescent="0.2">
      <c r="C4742" s="125"/>
    </row>
    <row r="4743" spans="3:3" x14ac:dyDescent="0.2">
      <c r="C4743" s="125"/>
    </row>
    <row r="4744" spans="3:3" x14ac:dyDescent="0.2">
      <c r="C4744" s="125"/>
    </row>
    <row r="4745" spans="3:3" x14ac:dyDescent="0.2">
      <c r="C4745" s="125"/>
    </row>
    <row r="4746" spans="3:3" x14ac:dyDescent="0.2">
      <c r="C4746" s="125"/>
    </row>
    <row r="4747" spans="3:3" x14ac:dyDescent="0.2">
      <c r="C4747" s="125"/>
    </row>
    <row r="4748" spans="3:3" x14ac:dyDescent="0.2">
      <c r="C4748" s="125"/>
    </row>
    <row r="4749" spans="3:3" x14ac:dyDescent="0.2">
      <c r="C4749" s="125"/>
    </row>
    <row r="4750" spans="3:3" x14ac:dyDescent="0.2">
      <c r="C4750" s="125"/>
    </row>
    <row r="4751" spans="3:3" x14ac:dyDescent="0.2">
      <c r="C4751" s="125"/>
    </row>
    <row r="4752" spans="3:3" x14ac:dyDescent="0.2">
      <c r="C4752" s="125"/>
    </row>
    <row r="4753" spans="3:3" x14ac:dyDescent="0.2">
      <c r="C4753" s="125"/>
    </row>
    <row r="4754" spans="3:3" x14ac:dyDescent="0.2">
      <c r="C4754" s="125"/>
    </row>
    <row r="4755" spans="3:3" x14ac:dyDescent="0.2">
      <c r="C4755" s="125"/>
    </row>
    <row r="4756" spans="3:3" x14ac:dyDescent="0.2">
      <c r="C4756" s="125"/>
    </row>
    <row r="4757" spans="3:3" x14ac:dyDescent="0.2">
      <c r="C4757" s="125"/>
    </row>
    <row r="4758" spans="3:3" x14ac:dyDescent="0.2">
      <c r="C4758" s="125"/>
    </row>
    <row r="4759" spans="3:3" x14ac:dyDescent="0.2">
      <c r="C4759" s="125"/>
    </row>
    <row r="4760" spans="3:3" x14ac:dyDescent="0.2">
      <c r="C4760" s="125"/>
    </row>
    <row r="4761" spans="3:3" x14ac:dyDescent="0.2">
      <c r="C4761" s="125"/>
    </row>
    <row r="4762" spans="3:3" x14ac:dyDescent="0.2">
      <c r="C4762" s="125"/>
    </row>
    <row r="4763" spans="3:3" x14ac:dyDescent="0.2">
      <c r="C4763" s="125"/>
    </row>
    <row r="4764" spans="3:3" x14ac:dyDescent="0.2">
      <c r="C4764" s="125"/>
    </row>
    <row r="4765" spans="3:3" x14ac:dyDescent="0.2">
      <c r="C4765" s="125"/>
    </row>
    <row r="4766" spans="3:3" x14ac:dyDescent="0.2">
      <c r="C4766" s="125"/>
    </row>
    <row r="4767" spans="3:3" x14ac:dyDescent="0.2">
      <c r="C4767" s="125"/>
    </row>
    <row r="4768" spans="3:3" x14ac:dyDescent="0.2">
      <c r="C4768" s="125"/>
    </row>
    <row r="4769" spans="3:3" x14ac:dyDescent="0.2">
      <c r="C4769" s="125"/>
    </row>
    <row r="4770" spans="3:3" x14ac:dyDescent="0.2">
      <c r="C4770" s="125"/>
    </row>
    <row r="4771" spans="3:3" x14ac:dyDescent="0.2">
      <c r="C4771" s="125"/>
    </row>
    <row r="4772" spans="3:3" x14ac:dyDescent="0.2">
      <c r="C4772" s="125"/>
    </row>
    <row r="4773" spans="3:3" x14ac:dyDescent="0.2">
      <c r="C4773" s="125"/>
    </row>
    <row r="4774" spans="3:3" x14ac:dyDescent="0.2">
      <c r="C4774" s="125"/>
    </row>
    <row r="4775" spans="3:3" x14ac:dyDescent="0.2">
      <c r="C4775" s="125"/>
    </row>
    <row r="4776" spans="3:3" x14ac:dyDescent="0.2">
      <c r="C4776" s="125"/>
    </row>
    <row r="4777" spans="3:3" x14ac:dyDescent="0.2">
      <c r="C4777" s="125"/>
    </row>
    <row r="4778" spans="3:3" x14ac:dyDescent="0.2">
      <c r="C4778" s="125"/>
    </row>
    <row r="4779" spans="3:3" x14ac:dyDescent="0.2">
      <c r="C4779" s="125"/>
    </row>
    <row r="4780" spans="3:3" x14ac:dyDescent="0.2">
      <c r="C4780" s="125"/>
    </row>
    <row r="4781" spans="3:3" x14ac:dyDescent="0.2">
      <c r="C4781" s="125"/>
    </row>
    <row r="4782" spans="3:3" x14ac:dyDescent="0.2">
      <c r="C4782" s="125"/>
    </row>
    <row r="4783" spans="3:3" x14ac:dyDescent="0.2">
      <c r="C4783" s="125"/>
    </row>
    <row r="4784" spans="3:3" x14ac:dyDescent="0.2">
      <c r="C4784" s="125"/>
    </row>
    <row r="4785" spans="3:3" x14ac:dyDescent="0.2">
      <c r="C4785" s="125"/>
    </row>
    <row r="4786" spans="3:3" x14ac:dyDescent="0.2">
      <c r="C4786" s="125"/>
    </row>
    <row r="4787" spans="3:3" x14ac:dyDescent="0.2">
      <c r="C4787" s="125"/>
    </row>
    <row r="4788" spans="3:3" x14ac:dyDescent="0.2">
      <c r="C4788" s="125"/>
    </row>
    <row r="4789" spans="3:3" x14ac:dyDescent="0.2">
      <c r="C4789" s="125"/>
    </row>
    <row r="4790" spans="3:3" x14ac:dyDescent="0.2">
      <c r="C4790" s="125"/>
    </row>
    <row r="4791" spans="3:3" x14ac:dyDescent="0.2">
      <c r="C4791" s="125"/>
    </row>
    <row r="4792" spans="3:3" x14ac:dyDescent="0.2">
      <c r="C4792" s="125"/>
    </row>
    <row r="4793" spans="3:3" x14ac:dyDescent="0.2">
      <c r="C4793" s="125"/>
    </row>
    <row r="4794" spans="3:3" x14ac:dyDescent="0.2">
      <c r="C4794" s="125"/>
    </row>
    <row r="4795" spans="3:3" x14ac:dyDescent="0.2">
      <c r="C4795" s="125"/>
    </row>
    <row r="4796" spans="3:3" x14ac:dyDescent="0.2">
      <c r="C4796" s="125"/>
    </row>
    <row r="4797" spans="3:3" x14ac:dyDescent="0.2">
      <c r="C4797" s="125"/>
    </row>
    <row r="4798" spans="3:3" x14ac:dyDescent="0.2">
      <c r="C4798" s="125"/>
    </row>
    <row r="4799" spans="3:3" x14ac:dyDescent="0.2">
      <c r="C4799" s="125"/>
    </row>
    <row r="4800" spans="3:3" x14ac:dyDescent="0.2">
      <c r="C4800" s="125"/>
    </row>
    <row r="4801" spans="3:3" x14ac:dyDescent="0.2">
      <c r="C4801" s="125"/>
    </row>
    <row r="4802" spans="3:3" x14ac:dyDescent="0.2">
      <c r="C4802" s="125"/>
    </row>
    <row r="4803" spans="3:3" x14ac:dyDescent="0.2">
      <c r="C4803" s="125"/>
    </row>
    <row r="4804" spans="3:3" x14ac:dyDescent="0.2">
      <c r="C4804" s="125"/>
    </row>
    <row r="4805" spans="3:3" x14ac:dyDescent="0.2">
      <c r="C4805" s="125"/>
    </row>
    <row r="4806" spans="3:3" x14ac:dyDescent="0.2">
      <c r="C4806" s="125"/>
    </row>
    <row r="4807" spans="3:3" x14ac:dyDescent="0.2">
      <c r="C4807" s="125"/>
    </row>
    <row r="4808" spans="3:3" x14ac:dyDescent="0.2">
      <c r="C4808" s="125"/>
    </row>
    <row r="4809" spans="3:3" x14ac:dyDescent="0.2">
      <c r="C4809" s="125"/>
    </row>
    <row r="4810" spans="3:3" x14ac:dyDescent="0.2">
      <c r="C4810" s="125"/>
    </row>
    <row r="4811" spans="3:3" x14ac:dyDescent="0.2">
      <c r="C4811" s="125"/>
    </row>
    <row r="4812" spans="3:3" x14ac:dyDescent="0.2">
      <c r="C4812" s="125"/>
    </row>
    <row r="4813" spans="3:3" x14ac:dyDescent="0.2">
      <c r="C4813" s="125"/>
    </row>
    <row r="4814" spans="3:3" x14ac:dyDescent="0.2">
      <c r="C4814" s="125"/>
    </row>
    <row r="4815" spans="3:3" x14ac:dyDescent="0.2">
      <c r="C4815" s="125"/>
    </row>
    <row r="4816" spans="3:3" x14ac:dyDescent="0.2">
      <c r="C4816" s="125"/>
    </row>
    <row r="4817" spans="3:3" x14ac:dyDescent="0.2">
      <c r="C4817" s="125"/>
    </row>
    <row r="4818" spans="3:3" x14ac:dyDescent="0.2">
      <c r="C4818" s="125"/>
    </row>
    <row r="4819" spans="3:3" x14ac:dyDescent="0.2">
      <c r="C4819" s="125"/>
    </row>
    <row r="4820" spans="3:3" x14ac:dyDescent="0.2">
      <c r="C4820" s="125"/>
    </row>
    <row r="4821" spans="3:3" x14ac:dyDescent="0.2">
      <c r="C4821" s="125"/>
    </row>
    <row r="4822" spans="3:3" x14ac:dyDescent="0.2">
      <c r="C4822" s="125"/>
    </row>
    <row r="4823" spans="3:3" x14ac:dyDescent="0.2">
      <c r="C4823" s="125"/>
    </row>
    <row r="4824" spans="3:3" x14ac:dyDescent="0.2">
      <c r="C4824" s="125"/>
    </row>
    <row r="4825" spans="3:3" x14ac:dyDescent="0.2">
      <c r="C4825" s="125"/>
    </row>
    <row r="4826" spans="3:3" x14ac:dyDescent="0.2">
      <c r="C4826" s="125"/>
    </row>
    <row r="4827" spans="3:3" x14ac:dyDescent="0.2">
      <c r="C4827" s="125"/>
    </row>
    <row r="4828" spans="3:3" x14ac:dyDescent="0.2">
      <c r="C4828" s="125"/>
    </row>
    <row r="4829" spans="3:3" x14ac:dyDescent="0.2">
      <c r="C4829" s="125"/>
    </row>
    <row r="4830" spans="3:3" x14ac:dyDescent="0.2">
      <c r="C4830" s="125"/>
    </row>
    <row r="4831" spans="3:3" x14ac:dyDescent="0.2">
      <c r="C4831" s="125"/>
    </row>
    <row r="4832" spans="3:3" x14ac:dyDescent="0.2">
      <c r="C4832" s="125"/>
    </row>
    <row r="4833" spans="3:3" x14ac:dyDescent="0.2">
      <c r="C4833" s="125"/>
    </row>
    <row r="4834" spans="3:3" x14ac:dyDescent="0.2">
      <c r="C4834" s="125"/>
    </row>
    <row r="4835" spans="3:3" x14ac:dyDescent="0.2">
      <c r="C4835" s="125"/>
    </row>
    <row r="4836" spans="3:3" x14ac:dyDescent="0.2">
      <c r="C4836" s="125"/>
    </row>
    <row r="4837" spans="3:3" x14ac:dyDescent="0.2">
      <c r="C4837" s="125"/>
    </row>
    <row r="4838" spans="3:3" x14ac:dyDescent="0.2">
      <c r="C4838" s="125"/>
    </row>
    <row r="4839" spans="3:3" x14ac:dyDescent="0.2">
      <c r="C4839" s="125"/>
    </row>
    <row r="4840" spans="3:3" x14ac:dyDescent="0.2">
      <c r="C4840" s="125"/>
    </row>
    <row r="4841" spans="3:3" x14ac:dyDescent="0.2">
      <c r="C4841" s="125"/>
    </row>
    <row r="4842" spans="3:3" x14ac:dyDescent="0.2">
      <c r="C4842" s="125"/>
    </row>
    <row r="4843" spans="3:3" x14ac:dyDescent="0.2">
      <c r="C4843" s="125"/>
    </row>
    <row r="4844" spans="3:3" x14ac:dyDescent="0.2">
      <c r="C4844" s="125"/>
    </row>
    <row r="4845" spans="3:3" x14ac:dyDescent="0.2">
      <c r="C4845" s="125"/>
    </row>
    <row r="4846" spans="3:3" x14ac:dyDescent="0.2">
      <c r="C4846" s="125"/>
    </row>
    <row r="4847" spans="3:3" x14ac:dyDescent="0.2">
      <c r="C4847" s="125"/>
    </row>
    <row r="4848" spans="3:3" x14ac:dyDescent="0.2">
      <c r="C4848" s="125"/>
    </row>
    <row r="4849" spans="3:3" x14ac:dyDescent="0.2">
      <c r="C4849" s="125"/>
    </row>
    <row r="4850" spans="3:3" x14ac:dyDescent="0.2">
      <c r="C4850" s="125"/>
    </row>
    <row r="4851" spans="3:3" x14ac:dyDescent="0.2">
      <c r="C4851" s="125"/>
    </row>
    <row r="4852" spans="3:3" x14ac:dyDescent="0.2">
      <c r="C4852" s="125"/>
    </row>
    <row r="4853" spans="3:3" x14ac:dyDescent="0.2">
      <c r="C4853" s="125"/>
    </row>
    <row r="4854" spans="3:3" x14ac:dyDescent="0.2">
      <c r="C4854" s="125"/>
    </row>
    <row r="4855" spans="3:3" x14ac:dyDescent="0.2">
      <c r="C4855" s="125"/>
    </row>
    <row r="4856" spans="3:3" x14ac:dyDescent="0.2">
      <c r="C4856" s="125"/>
    </row>
    <row r="4857" spans="3:3" x14ac:dyDescent="0.2">
      <c r="C4857" s="125"/>
    </row>
    <row r="4858" spans="3:3" x14ac:dyDescent="0.2">
      <c r="C4858" s="125"/>
    </row>
    <row r="4859" spans="3:3" x14ac:dyDescent="0.2">
      <c r="C4859" s="125"/>
    </row>
    <row r="4860" spans="3:3" x14ac:dyDescent="0.2">
      <c r="C4860" s="125"/>
    </row>
    <row r="4861" spans="3:3" x14ac:dyDescent="0.2">
      <c r="C4861" s="125"/>
    </row>
    <row r="4862" spans="3:3" x14ac:dyDescent="0.2">
      <c r="C4862" s="125"/>
    </row>
    <row r="4863" spans="3:3" x14ac:dyDescent="0.2">
      <c r="C4863" s="125"/>
    </row>
    <row r="4864" spans="3:3" x14ac:dyDescent="0.2">
      <c r="C4864" s="125"/>
    </row>
    <row r="4865" spans="3:3" x14ac:dyDescent="0.2">
      <c r="C4865" s="125"/>
    </row>
    <row r="4866" spans="3:3" x14ac:dyDescent="0.2">
      <c r="C4866" s="125"/>
    </row>
    <row r="4867" spans="3:3" x14ac:dyDescent="0.2">
      <c r="C4867" s="125"/>
    </row>
    <row r="4868" spans="3:3" x14ac:dyDescent="0.2">
      <c r="C4868" s="125"/>
    </row>
    <row r="4869" spans="3:3" x14ac:dyDescent="0.2">
      <c r="C4869" s="125"/>
    </row>
    <row r="4870" spans="3:3" x14ac:dyDescent="0.2">
      <c r="C4870" s="125"/>
    </row>
    <row r="4871" spans="3:3" x14ac:dyDescent="0.2">
      <c r="C4871" s="125"/>
    </row>
    <row r="4872" spans="3:3" x14ac:dyDescent="0.2">
      <c r="C4872" s="125"/>
    </row>
    <row r="4873" spans="3:3" x14ac:dyDescent="0.2">
      <c r="C4873" s="125"/>
    </row>
    <row r="4874" spans="3:3" x14ac:dyDescent="0.2">
      <c r="C4874" s="125"/>
    </row>
    <row r="4875" spans="3:3" x14ac:dyDescent="0.2">
      <c r="C4875" s="125"/>
    </row>
    <row r="4876" spans="3:3" x14ac:dyDescent="0.2">
      <c r="C4876" s="125"/>
    </row>
    <row r="4877" spans="3:3" x14ac:dyDescent="0.2">
      <c r="C4877" s="125"/>
    </row>
    <row r="4878" spans="3:3" x14ac:dyDescent="0.2">
      <c r="C4878" s="125"/>
    </row>
    <row r="4879" spans="3:3" x14ac:dyDescent="0.2">
      <c r="C4879" s="125"/>
    </row>
    <row r="4880" spans="3:3" x14ac:dyDescent="0.2">
      <c r="C4880" s="125"/>
    </row>
    <row r="4881" spans="3:3" x14ac:dyDescent="0.2">
      <c r="C4881" s="125"/>
    </row>
    <row r="4882" spans="3:3" x14ac:dyDescent="0.2">
      <c r="C4882" s="125"/>
    </row>
    <row r="4883" spans="3:3" x14ac:dyDescent="0.2">
      <c r="C4883" s="125"/>
    </row>
    <row r="4884" spans="3:3" x14ac:dyDescent="0.2">
      <c r="C4884" s="125"/>
    </row>
    <row r="4885" spans="3:3" x14ac:dyDescent="0.2">
      <c r="C4885" s="125"/>
    </row>
    <row r="4886" spans="3:3" x14ac:dyDescent="0.2">
      <c r="C4886" s="125"/>
    </row>
    <row r="4887" spans="3:3" x14ac:dyDescent="0.2">
      <c r="C4887" s="125"/>
    </row>
    <row r="4888" spans="3:3" x14ac:dyDescent="0.2">
      <c r="C4888" s="125"/>
    </row>
    <row r="4889" spans="3:3" x14ac:dyDescent="0.2">
      <c r="C4889" s="125"/>
    </row>
    <row r="4890" spans="3:3" x14ac:dyDescent="0.2">
      <c r="C4890" s="125"/>
    </row>
    <row r="4891" spans="3:3" x14ac:dyDescent="0.2">
      <c r="C4891" s="125"/>
    </row>
    <row r="4892" spans="3:3" x14ac:dyDescent="0.2">
      <c r="C4892" s="125"/>
    </row>
    <row r="4893" spans="3:3" x14ac:dyDescent="0.2">
      <c r="C4893" s="125"/>
    </row>
    <row r="4894" spans="3:3" x14ac:dyDescent="0.2">
      <c r="C4894" s="125"/>
    </row>
    <row r="4895" spans="3:3" x14ac:dyDescent="0.2">
      <c r="C4895" s="125"/>
    </row>
    <row r="4896" spans="3:3" x14ac:dyDescent="0.2">
      <c r="C4896" s="125"/>
    </row>
    <row r="4897" spans="3:3" x14ac:dyDescent="0.2">
      <c r="C4897" s="125"/>
    </row>
    <row r="4898" spans="3:3" x14ac:dyDescent="0.2">
      <c r="C4898" s="125"/>
    </row>
    <row r="4899" spans="3:3" x14ac:dyDescent="0.2">
      <c r="C4899" s="125"/>
    </row>
    <row r="4900" spans="3:3" x14ac:dyDescent="0.2">
      <c r="C4900" s="125"/>
    </row>
    <row r="4901" spans="3:3" x14ac:dyDescent="0.2">
      <c r="C4901" s="125"/>
    </row>
    <row r="4902" spans="3:3" x14ac:dyDescent="0.2">
      <c r="C4902" s="125"/>
    </row>
    <row r="4903" spans="3:3" x14ac:dyDescent="0.2">
      <c r="C4903" s="125"/>
    </row>
    <row r="4904" spans="3:3" x14ac:dyDescent="0.2">
      <c r="C4904" s="125"/>
    </row>
    <row r="4905" spans="3:3" x14ac:dyDescent="0.2">
      <c r="C4905" s="125"/>
    </row>
    <row r="4906" spans="3:3" x14ac:dyDescent="0.2">
      <c r="C4906" s="125"/>
    </row>
    <row r="4907" spans="3:3" x14ac:dyDescent="0.2">
      <c r="C4907" s="125"/>
    </row>
    <row r="4908" spans="3:3" x14ac:dyDescent="0.2">
      <c r="C4908" s="125"/>
    </row>
    <row r="4909" spans="3:3" x14ac:dyDescent="0.2">
      <c r="C4909" s="125"/>
    </row>
    <row r="4910" spans="3:3" x14ac:dyDescent="0.2">
      <c r="C4910" s="125"/>
    </row>
    <row r="4911" spans="3:3" x14ac:dyDescent="0.2">
      <c r="C4911" s="125"/>
    </row>
    <row r="4912" spans="3:3" x14ac:dyDescent="0.2">
      <c r="C4912" s="125"/>
    </row>
    <row r="4913" spans="3:3" x14ac:dyDescent="0.2">
      <c r="C4913" s="125"/>
    </row>
    <row r="4914" spans="3:3" x14ac:dyDescent="0.2">
      <c r="C4914" s="125"/>
    </row>
    <row r="4915" spans="3:3" x14ac:dyDescent="0.2">
      <c r="C4915" s="125"/>
    </row>
    <row r="4916" spans="3:3" x14ac:dyDescent="0.2">
      <c r="C4916" s="125"/>
    </row>
    <row r="4917" spans="3:3" x14ac:dyDescent="0.2">
      <c r="C4917" s="125"/>
    </row>
    <row r="4918" spans="3:3" x14ac:dyDescent="0.2">
      <c r="C4918" s="125"/>
    </row>
    <row r="4919" spans="3:3" x14ac:dyDescent="0.2">
      <c r="C4919" s="125"/>
    </row>
    <row r="4920" spans="3:3" x14ac:dyDescent="0.2">
      <c r="C4920" s="125"/>
    </row>
    <row r="4921" spans="3:3" x14ac:dyDescent="0.2">
      <c r="C4921" s="125"/>
    </row>
    <row r="4922" spans="3:3" x14ac:dyDescent="0.2">
      <c r="C4922" s="125"/>
    </row>
    <row r="4923" spans="3:3" x14ac:dyDescent="0.2">
      <c r="C4923" s="125"/>
    </row>
    <row r="4924" spans="3:3" x14ac:dyDescent="0.2">
      <c r="C4924" s="125"/>
    </row>
    <row r="4925" spans="3:3" x14ac:dyDescent="0.2">
      <c r="C4925" s="125"/>
    </row>
    <row r="4926" spans="3:3" x14ac:dyDescent="0.2">
      <c r="C4926" s="125"/>
    </row>
    <row r="4927" spans="3:3" x14ac:dyDescent="0.2">
      <c r="C4927" s="125"/>
    </row>
    <row r="4928" spans="3:3" x14ac:dyDescent="0.2">
      <c r="C4928" s="125"/>
    </row>
    <row r="4929" spans="3:3" x14ac:dyDescent="0.2">
      <c r="C4929" s="125"/>
    </row>
    <row r="4930" spans="3:3" x14ac:dyDescent="0.2">
      <c r="C4930" s="125"/>
    </row>
    <row r="4931" spans="3:3" x14ac:dyDescent="0.2">
      <c r="C4931" s="125"/>
    </row>
    <row r="4932" spans="3:3" x14ac:dyDescent="0.2">
      <c r="C4932" s="125"/>
    </row>
    <row r="4933" spans="3:3" x14ac:dyDescent="0.2">
      <c r="C4933" s="125"/>
    </row>
    <row r="4934" spans="3:3" x14ac:dyDescent="0.2">
      <c r="C4934" s="125"/>
    </row>
    <row r="4935" spans="3:3" x14ac:dyDescent="0.2">
      <c r="C4935" s="125"/>
    </row>
    <row r="4936" spans="3:3" x14ac:dyDescent="0.2">
      <c r="C4936" s="125"/>
    </row>
    <row r="4937" spans="3:3" x14ac:dyDescent="0.2">
      <c r="C4937" s="125"/>
    </row>
    <row r="4938" spans="3:3" x14ac:dyDescent="0.2">
      <c r="C4938" s="125"/>
    </row>
    <row r="4939" spans="3:3" x14ac:dyDescent="0.2">
      <c r="C4939" s="125"/>
    </row>
    <row r="4940" spans="3:3" x14ac:dyDescent="0.2">
      <c r="C4940" s="125"/>
    </row>
    <row r="4941" spans="3:3" x14ac:dyDescent="0.2">
      <c r="C4941" s="125"/>
    </row>
    <row r="4942" spans="3:3" x14ac:dyDescent="0.2">
      <c r="C4942" s="125"/>
    </row>
    <row r="4943" spans="3:3" x14ac:dyDescent="0.2">
      <c r="C4943" s="125"/>
    </row>
    <row r="4944" spans="3:3" x14ac:dyDescent="0.2">
      <c r="C4944" s="125"/>
    </row>
    <row r="4945" spans="3:3" x14ac:dyDescent="0.2">
      <c r="C4945" s="125"/>
    </row>
    <row r="4946" spans="3:3" x14ac:dyDescent="0.2">
      <c r="C4946" s="125"/>
    </row>
    <row r="4947" spans="3:3" x14ac:dyDescent="0.2">
      <c r="C4947" s="125"/>
    </row>
    <row r="4948" spans="3:3" x14ac:dyDescent="0.2">
      <c r="C4948" s="125"/>
    </row>
    <row r="4949" spans="3:3" x14ac:dyDescent="0.2">
      <c r="C4949" s="125"/>
    </row>
    <row r="4950" spans="3:3" x14ac:dyDescent="0.2">
      <c r="C4950" s="125"/>
    </row>
    <row r="4951" spans="3:3" x14ac:dyDescent="0.2">
      <c r="C4951" s="125"/>
    </row>
    <row r="4952" spans="3:3" x14ac:dyDescent="0.2">
      <c r="C4952" s="125"/>
    </row>
    <row r="4953" spans="3:3" x14ac:dyDescent="0.2">
      <c r="C4953" s="125"/>
    </row>
    <row r="4954" spans="3:3" x14ac:dyDescent="0.2">
      <c r="C4954" s="125"/>
    </row>
    <row r="4955" spans="3:3" x14ac:dyDescent="0.2">
      <c r="C4955" s="125"/>
    </row>
    <row r="4956" spans="3:3" x14ac:dyDescent="0.2">
      <c r="C4956" s="125"/>
    </row>
    <row r="4957" spans="3:3" x14ac:dyDescent="0.2">
      <c r="C4957" s="125"/>
    </row>
    <row r="4958" spans="3:3" x14ac:dyDescent="0.2">
      <c r="C4958" s="125"/>
    </row>
    <row r="4959" spans="3:3" x14ac:dyDescent="0.2">
      <c r="C4959" s="125"/>
    </row>
    <row r="4960" spans="3:3" x14ac:dyDescent="0.2">
      <c r="C4960" s="125"/>
    </row>
    <row r="4961" spans="3:3" x14ac:dyDescent="0.2">
      <c r="C4961" s="125"/>
    </row>
    <row r="4962" spans="3:3" x14ac:dyDescent="0.2">
      <c r="C4962" s="125"/>
    </row>
    <row r="4963" spans="3:3" x14ac:dyDescent="0.2">
      <c r="C4963" s="125"/>
    </row>
    <row r="4964" spans="3:3" x14ac:dyDescent="0.2">
      <c r="C4964" s="125"/>
    </row>
    <row r="4965" spans="3:3" x14ac:dyDescent="0.2">
      <c r="C4965" s="125"/>
    </row>
    <row r="4966" spans="3:3" x14ac:dyDescent="0.2">
      <c r="C4966" s="125"/>
    </row>
    <row r="4967" spans="3:3" x14ac:dyDescent="0.2">
      <c r="C4967" s="125"/>
    </row>
    <row r="4968" spans="3:3" x14ac:dyDescent="0.2">
      <c r="C4968" s="125"/>
    </row>
    <row r="4969" spans="3:3" x14ac:dyDescent="0.2">
      <c r="C4969" s="125"/>
    </row>
    <row r="4970" spans="3:3" x14ac:dyDescent="0.2">
      <c r="C4970" s="125"/>
    </row>
    <row r="4971" spans="3:3" x14ac:dyDescent="0.2">
      <c r="C4971" s="125"/>
    </row>
    <row r="4972" spans="3:3" x14ac:dyDescent="0.2">
      <c r="C4972" s="125"/>
    </row>
    <row r="4973" spans="3:3" x14ac:dyDescent="0.2">
      <c r="C4973" s="125"/>
    </row>
    <row r="4974" spans="3:3" x14ac:dyDescent="0.2">
      <c r="C4974" s="125"/>
    </row>
    <row r="4975" spans="3:3" x14ac:dyDescent="0.2">
      <c r="C4975" s="125"/>
    </row>
    <row r="4976" spans="3:3" x14ac:dyDescent="0.2">
      <c r="C4976" s="125"/>
    </row>
    <row r="4977" spans="3:3" x14ac:dyDescent="0.2">
      <c r="C4977" s="125"/>
    </row>
    <row r="4978" spans="3:3" x14ac:dyDescent="0.2">
      <c r="C4978" s="125"/>
    </row>
    <row r="4979" spans="3:3" x14ac:dyDescent="0.2">
      <c r="C4979" s="125"/>
    </row>
    <row r="4980" spans="3:3" x14ac:dyDescent="0.2">
      <c r="C4980" s="125"/>
    </row>
    <row r="4981" spans="3:3" x14ac:dyDescent="0.2">
      <c r="C4981" s="125"/>
    </row>
    <row r="4982" spans="3:3" x14ac:dyDescent="0.2">
      <c r="C4982" s="125"/>
    </row>
    <row r="4983" spans="3:3" x14ac:dyDescent="0.2">
      <c r="C4983" s="125"/>
    </row>
    <row r="4984" spans="3:3" x14ac:dyDescent="0.2">
      <c r="C4984" s="125"/>
    </row>
    <row r="4985" spans="3:3" x14ac:dyDescent="0.2">
      <c r="C4985" s="125"/>
    </row>
    <row r="4986" spans="3:3" x14ac:dyDescent="0.2">
      <c r="C4986" s="125"/>
    </row>
    <row r="4987" spans="3:3" x14ac:dyDescent="0.2">
      <c r="C4987" s="125"/>
    </row>
    <row r="4988" spans="3:3" x14ac:dyDescent="0.2">
      <c r="C4988" s="125"/>
    </row>
    <row r="4989" spans="3:3" x14ac:dyDescent="0.2">
      <c r="C4989" s="125"/>
    </row>
    <row r="4990" spans="3:3" x14ac:dyDescent="0.2">
      <c r="C4990" s="125"/>
    </row>
    <row r="4991" spans="3:3" x14ac:dyDescent="0.2">
      <c r="C4991" s="125"/>
    </row>
    <row r="4992" spans="3:3" x14ac:dyDescent="0.2">
      <c r="C4992" s="125"/>
    </row>
    <row r="4993" spans="3:3" x14ac:dyDescent="0.2">
      <c r="C4993" s="125"/>
    </row>
    <row r="4994" spans="3:3" x14ac:dyDescent="0.2">
      <c r="C4994" s="125"/>
    </row>
    <row r="4995" spans="3:3" x14ac:dyDescent="0.2">
      <c r="C4995" s="125"/>
    </row>
    <row r="4996" spans="3:3" x14ac:dyDescent="0.2">
      <c r="C4996" s="125"/>
    </row>
    <row r="4997" spans="3:3" x14ac:dyDescent="0.2">
      <c r="C4997" s="125"/>
    </row>
    <row r="4998" spans="3:3" x14ac:dyDescent="0.2">
      <c r="C4998" s="125"/>
    </row>
    <row r="4999" spans="3:3" x14ac:dyDescent="0.2">
      <c r="C4999" s="125"/>
    </row>
    <row r="5000" spans="3:3" x14ac:dyDescent="0.2">
      <c r="C5000" s="125"/>
    </row>
    <row r="5001" spans="3:3" x14ac:dyDescent="0.2">
      <c r="C5001" s="125"/>
    </row>
    <row r="5002" spans="3:3" x14ac:dyDescent="0.2">
      <c r="C5002" s="125"/>
    </row>
    <row r="5003" spans="3:3" x14ac:dyDescent="0.2">
      <c r="C5003" s="125"/>
    </row>
    <row r="5004" spans="3:3" x14ac:dyDescent="0.2">
      <c r="C5004" s="125"/>
    </row>
    <row r="5005" spans="3:3" x14ac:dyDescent="0.2">
      <c r="C5005" s="125"/>
    </row>
    <row r="5006" spans="3:3" x14ac:dyDescent="0.2">
      <c r="C5006" s="125"/>
    </row>
    <row r="5007" spans="3:3" x14ac:dyDescent="0.2">
      <c r="C5007" s="125"/>
    </row>
    <row r="5008" spans="3:3" x14ac:dyDescent="0.2">
      <c r="C5008" s="125"/>
    </row>
    <row r="5009" spans="3:3" x14ac:dyDescent="0.2">
      <c r="C5009" s="125"/>
    </row>
    <row r="5010" spans="3:3" x14ac:dyDescent="0.2">
      <c r="C5010" s="125"/>
    </row>
    <row r="5011" spans="3:3" x14ac:dyDescent="0.2">
      <c r="C5011" s="125"/>
    </row>
    <row r="5012" spans="3:3" x14ac:dyDescent="0.2">
      <c r="C5012" s="125"/>
    </row>
    <row r="5013" spans="3:3" x14ac:dyDescent="0.2">
      <c r="C5013" s="125"/>
    </row>
    <row r="5014" spans="3:3" x14ac:dyDescent="0.2">
      <c r="C5014" s="125"/>
    </row>
    <row r="5015" spans="3:3" x14ac:dyDescent="0.2">
      <c r="C5015" s="125"/>
    </row>
    <row r="5016" spans="3:3" x14ac:dyDescent="0.2">
      <c r="C5016" s="125"/>
    </row>
    <row r="5017" spans="3:3" x14ac:dyDescent="0.2">
      <c r="C5017" s="125"/>
    </row>
    <row r="5018" spans="3:3" x14ac:dyDescent="0.2">
      <c r="C5018" s="125"/>
    </row>
    <row r="5019" spans="3:3" x14ac:dyDescent="0.2">
      <c r="C5019" s="125"/>
    </row>
    <row r="5020" spans="3:3" x14ac:dyDescent="0.2">
      <c r="C5020" s="125"/>
    </row>
    <row r="5021" spans="3:3" x14ac:dyDescent="0.2">
      <c r="C5021" s="125"/>
    </row>
    <row r="5022" spans="3:3" x14ac:dyDescent="0.2">
      <c r="C5022" s="125"/>
    </row>
    <row r="5023" spans="3:3" x14ac:dyDescent="0.2">
      <c r="C5023" s="125"/>
    </row>
    <row r="5024" spans="3:3" x14ac:dyDescent="0.2">
      <c r="C5024" s="125"/>
    </row>
    <row r="5025" spans="3:3" x14ac:dyDescent="0.2">
      <c r="C5025" s="125"/>
    </row>
    <row r="5026" spans="3:3" x14ac:dyDescent="0.2">
      <c r="C5026" s="125"/>
    </row>
    <row r="5027" spans="3:3" x14ac:dyDescent="0.2">
      <c r="C5027" s="125"/>
    </row>
    <row r="5028" spans="3:3" x14ac:dyDescent="0.2">
      <c r="C5028" s="125"/>
    </row>
    <row r="5029" spans="3:3" x14ac:dyDescent="0.2">
      <c r="C5029" s="125"/>
    </row>
    <row r="5030" spans="3:3" x14ac:dyDescent="0.2">
      <c r="C5030" s="125"/>
    </row>
    <row r="5031" spans="3:3" x14ac:dyDescent="0.2">
      <c r="C5031" s="125"/>
    </row>
    <row r="5032" spans="3:3" x14ac:dyDescent="0.2">
      <c r="C5032" s="125"/>
    </row>
    <row r="5033" spans="3:3" x14ac:dyDescent="0.2">
      <c r="C5033" s="125"/>
    </row>
    <row r="5034" spans="3:3" x14ac:dyDescent="0.2">
      <c r="C5034" s="125"/>
    </row>
    <row r="5035" spans="3:3" x14ac:dyDescent="0.2">
      <c r="C5035" s="125"/>
    </row>
    <row r="5036" spans="3:3" x14ac:dyDescent="0.2">
      <c r="C5036" s="125"/>
    </row>
    <row r="5037" spans="3:3" x14ac:dyDescent="0.2">
      <c r="C5037" s="125"/>
    </row>
    <row r="5038" spans="3:3" x14ac:dyDescent="0.2">
      <c r="C5038" s="125"/>
    </row>
    <row r="5039" spans="3:3" x14ac:dyDescent="0.2">
      <c r="C5039" s="125"/>
    </row>
    <row r="5040" spans="3:3" x14ac:dyDescent="0.2">
      <c r="C5040" s="125"/>
    </row>
    <row r="5041" spans="3:3" x14ac:dyDescent="0.2">
      <c r="C5041" s="125"/>
    </row>
    <row r="5042" spans="3:3" x14ac:dyDescent="0.2">
      <c r="C5042" s="125"/>
    </row>
    <row r="5043" spans="3:3" x14ac:dyDescent="0.2">
      <c r="C5043" s="125"/>
    </row>
    <row r="5044" spans="3:3" x14ac:dyDescent="0.2">
      <c r="C5044" s="125"/>
    </row>
    <row r="5045" spans="3:3" x14ac:dyDescent="0.2">
      <c r="C5045" s="125"/>
    </row>
    <row r="5046" spans="3:3" x14ac:dyDescent="0.2">
      <c r="C5046" s="125"/>
    </row>
    <row r="5047" spans="3:3" x14ac:dyDescent="0.2">
      <c r="C5047" s="125"/>
    </row>
    <row r="5048" spans="3:3" x14ac:dyDescent="0.2">
      <c r="C5048" s="125"/>
    </row>
    <row r="5049" spans="3:3" x14ac:dyDescent="0.2">
      <c r="C5049" s="125"/>
    </row>
    <row r="5050" spans="3:3" x14ac:dyDescent="0.2">
      <c r="C5050" s="125"/>
    </row>
    <row r="5051" spans="3:3" x14ac:dyDescent="0.2">
      <c r="C5051" s="125"/>
    </row>
    <row r="5052" spans="3:3" x14ac:dyDescent="0.2">
      <c r="C5052" s="125"/>
    </row>
    <row r="5053" spans="3:3" x14ac:dyDescent="0.2">
      <c r="C5053" s="125"/>
    </row>
    <row r="5054" spans="3:3" x14ac:dyDescent="0.2">
      <c r="C5054" s="125"/>
    </row>
    <row r="5055" spans="3:3" x14ac:dyDescent="0.2">
      <c r="C5055" s="125"/>
    </row>
    <row r="5056" spans="3:3" x14ac:dyDescent="0.2">
      <c r="C5056" s="125"/>
    </row>
    <row r="5057" spans="3:3" x14ac:dyDescent="0.2">
      <c r="C5057" s="125"/>
    </row>
    <row r="5058" spans="3:3" x14ac:dyDescent="0.2">
      <c r="C5058" s="125"/>
    </row>
    <row r="5059" spans="3:3" x14ac:dyDescent="0.2">
      <c r="C5059" s="125"/>
    </row>
    <row r="5060" spans="3:3" x14ac:dyDescent="0.2">
      <c r="C5060" s="125"/>
    </row>
    <row r="5061" spans="3:3" x14ac:dyDescent="0.2">
      <c r="C5061" s="125"/>
    </row>
    <row r="5062" spans="3:3" x14ac:dyDescent="0.2">
      <c r="C5062" s="125"/>
    </row>
    <row r="5063" spans="3:3" x14ac:dyDescent="0.2">
      <c r="C5063" s="125"/>
    </row>
    <row r="5064" spans="3:3" x14ac:dyDescent="0.2">
      <c r="C5064" s="125"/>
    </row>
    <row r="5065" spans="3:3" x14ac:dyDescent="0.2">
      <c r="C5065" s="125"/>
    </row>
    <row r="5066" spans="3:3" x14ac:dyDescent="0.2">
      <c r="C5066" s="125"/>
    </row>
    <row r="5067" spans="3:3" x14ac:dyDescent="0.2">
      <c r="C5067" s="125"/>
    </row>
    <row r="5068" spans="3:3" x14ac:dyDescent="0.2">
      <c r="C5068" s="125"/>
    </row>
    <row r="5069" spans="3:3" x14ac:dyDescent="0.2">
      <c r="C5069" s="125"/>
    </row>
    <row r="5070" spans="3:3" x14ac:dyDescent="0.2">
      <c r="C5070" s="125"/>
    </row>
    <row r="5071" spans="3:3" x14ac:dyDescent="0.2">
      <c r="C5071" s="125"/>
    </row>
    <row r="5072" spans="3:3" x14ac:dyDescent="0.2">
      <c r="C5072" s="125"/>
    </row>
    <row r="5073" spans="3:3" x14ac:dyDescent="0.2">
      <c r="C5073" s="125"/>
    </row>
    <row r="5074" spans="3:3" x14ac:dyDescent="0.2">
      <c r="C5074" s="125"/>
    </row>
    <row r="5075" spans="3:3" x14ac:dyDescent="0.2">
      <c r="C5075" s="125"/>
    </row>
    <row r="5076" spans="3:3" x14ac:dyDescent="0.2">
      <c r="C5076" s="125"/>
    </row>
    <row r="5077" spans="3:3" x14ac:dyDescent="0.2">
      <c r="C5077" s="125"/>
    </row>
    <row r="5078" spans="3:3" x14ac:dyDescent="0.2">
      <c r="C5078" s="125"/>
    </row>
    <row r="5079" spans="3:3" x14ac:dyDescent="0.2">
      <c r="C5079" s="125"/>
    </row>
    <row r="5080" spans="3:3" x14ac:dyDescent="0.2">
      <c r="C5080" s="125"/>
    </row>
    <row r="5081" spans="3:3" x14ac:dyDescent="0.2">
      <c r="C5081" s="125"/>
    </row>
    <row r="5082" spans="3:3" x14ac:dyDescent="0.2">
      <c r="C5082" s="125"/>
    </row>
    <row r="5083" spans="3:3" x14ac:dyDescent="0.2">
      <c r="C5083" s="125"/>
    </row>
    <row r="5084" spans="3:3" x14ac:dyDescent="0.2">
      <c r="C5084" s="125"/>
    </row>
    <row r="5085" spans="3:3" x14ac:dyDescent="0.2">
      <c r="C5085" s="125"/>
    </row>
    <row r="5086" spans="3:3" x14ac:dyDescent="0.2">
      <c r="C5086" s="125"/>
    </row>
    <row r="5087" spans="3:3" x14ac:dyDescent="0.2">
      <c r="C5087" s="125"/>
    </row>
    <row r="5088" spans="3:3" x14ac:dyDescent="0.2">
      <c r="C5088" s="125"/>
    </row>
    <row r="5089" spans="3:3" x14ac:dyDescent="0.2">
      <c r="C5089" s="125"/>
    </row>
    <row r="5090" spans="3:3" x14ac:dyDescent="0.2">
      <c r="C5090" s="125"/>
    </row>
    <row r="5091" spans="3:3" x14ac:dyDescent="0.2">
      <c r="C5091" s="125"/>
    </row>
    <row r="5092" spans="3:3" x14ac:dyDescent="0.2">
      <c r="C5092" s="125"/>
    </row>
    <row r="5093" spans="3:3" x14ac:dyDescent="0.2">
      <c r="C5093" s="125"/>
    </row>
    <row r="5094" spans="3:3" x14ac:dyDescent="0.2">
      <c r="C5094" s="125"/>
    </row>
    <row r="5095" spans="3:3" x14ac:dyDescent="0.2">
      <c r="C5095" s="125"/>
    </row>
    <row r="5096" spans="3:3" x14ac:dyDescent="0.2">
      <c r="C5096" s="125"/>
    </row>
    <row r="5097" spans="3:3" x14ac:dyDescent="0.2">
      <c r="C5097" s="125"/>
    </row>
    <row r="5098" spans="3:3" x14ac:dyDescent="0.2">
      <c r="C5098" s="125"/>
    </row>
    <row r="5099" spans="3:3" x14ac:dyDescent="0.2">
      <c r="C5099" s="125"/>
    </row>
    <row r="5100" spans="3:3" x14ac:dyDescent="0.2">
      <c r="C5100" s="125"/>
    </row>
    <row r="5101" spans="3:3" x14ac:dyDescent="0.2">
      <c r="C5101" s="125"/>
    </row>
    <row r="5102" spans="3:3" x14ac:dyDescent="0.2">
      <c r="C5102" s="125"/>
    </row>
    <row r="5103" spans="3:3" x14ac:dyDescent="0.2">
      <c r="C5103" s="125"/>
    </row>
    <row r="5104" spans="3:3" x14ac:dyDescent="0.2">
      <c r="C5104" s="125"/>
    </row>
    <row r="5105" spans="3:3" x14ac:dyDescent="0.2">
      <c r="C5105" s="125"/>
    </row>
    <row r="5106" spans="3:3" x14ac:dyDescent="0.2">
      <c r="C5106" s="125"/>
    </row>
    <row r="5107" spans="3:3" x14ac:dyDescent="0.2">
      <c r="C5107" s="125"/>
    </row>
    <row r="5108" spans="3:3" x14ac:dyDescent="0.2">
      <c r="C5108" s="125"/>
    </row>
    <row r="5109" spans="3:3" x14ac:dyDescent="0.2">
      <c r="C5109" s="125"/>
    </row>
    <row r="5110" spans="3:3" x14ac:dyDescent="0.2">
      <c r="C5110" s="125"/>
    </row>
    <row r="5111" spans="3:3" x14ac:dyDescent="0.2">
      <c r="C5111" s="125"/>
    </row>
    <row r="5112" spans="3:3" x14ac:dyDescent="0.2">
      <c r="C5112" s="125"/>
    </row>
    <row r="5113" spans="3:3" x14ac:dyDescent="0.2">
      <c r="C5113" s="125"/>
    </row>
    <row r="5114" spans="3:3" x14ac:dyDescent="0.2">
      <c r="C5114" s="125"/>
    </row>
    <row r="5115" spans="3:3" x14ac:dyDescent="0.2">
      <c r="C5115" s="125"/>
    </row>
    <row r="5116" spans="3:3" x14ac:dyDescent="0.2">
      <c r="C5116" s="125"/>
    </row>
    <row r="5117" spans="3:3" x14ac:dyDescent="0.2">
      <c r="C5117" s="125"/>
    </row>
    <row r="5118" spans="3:3" x14ac:dyDescent="0.2">
      <c r="C5118" s="125"/>
    </row>
    <row r="5119" spans="3:3" x14ac:dyDescent="0.2">
      <c r="C5119" s="125"/>
    </row>
    <row r="5120" spans="3:3" x14ac:dyDescent="0.2">
      <c r="C5120" s="125"/>
    </row>
    <row r="5121" spans="3:3" x14ac:dyDescent="0.2">
      <c r="C5121" s="125"/>
    </row>
    <row r="5122" spans="3:3" x14ac:dyDescent="0.2">
      <c r="C5122" s="125"/>
    </row>
    <row r="5123" spans="3:3" x14ac:dyDescent="0.2">
      <c r="C5123" s="125"/>
    </row>
    <row r="5124" spans="3:3" x14ac:dyDescent="0.2">
      <c r="C5124" s="125"/>
    </row>
    <row r="5125" spans="3:3" x14ac:dyDescent="0.2">
      <c r="C5125" s="125"/>
    </row>
    <row r="5126" spans="3:3" x14ac:dyDescent="0.2">
      <c r="C5126" s="125"/>
    </row>
    <row r="5127" spans="3:3" x14ac:dyDescent="0.2">
      <c r="C5127" s="125"/>
    </row>
    <row r="5128" spans="3:3" x14ac:dyDescent="0.2">
      <c r="C5128" s="125"/>
    </row>
    <row r="5129" spans="3:3" x14ac:dyDescent="0.2">
      <c r="C5129" s="125"/>
    </row>
    <row r="5130" spans="3:3" x14ac:dyDescent="0.2">
      <c r="C5130" s="125"/>
    </row>
    <row r="5131" spans="3:3" x14ac:dyDescent="0.2">
      <c r="C5131" s="125"/>
    </row>
    <row r="5132" spans="3:3" x14ac:dyDescent="0.2">
      <c r="C5132" s="125"/>
    </row>
    <row r="5133" spans="3:3" x14ac:dyDescent="0.2">
      <c r="C5133" s="125"/>
    </row>
    <row r="5134" spans="3:3" x14ac:dyDescent="0.2">
      <c r="C5134" s="125"/>
    </row>
    <row r="5135" spans="3:3" x14ac:dyDescent="0.2">
      <c r="C5135" s="125"/>
    </row>
    <row r="5136" spans="3:3" x14ac:dyDescent="0.2">
      <c r="C5136" s="125"/>
    </row>
    <row r="5137" spans="3:3" x14ac:dyDescent="0.2">
      <c r="C5137" s="125"/>
    </row>
    <row r="5138" spans="3:3" x14ac:dyDescent="0.2">
      <c r="C5138" s="125"/>
    </row>
    <row r="5139" spans="3:3" x14ac:dyDescent="0.2">
      <c r="C5139" s="125"/>
    </row>
    <row r="5140" spans="3:3" x14ac:dyDescent="0.2">
      <c r="C5140" s="125"/>
    </row>
    <row r="5141" spans="3:3" x14ac:dyDescent="0.2">
      <c r="C5141" s="125"/>
    </row>
    <row r="5142" spans="3:3" x14ac:dyDescent="0.2">
      <c r="C5142" s="125"/>
    </row>
    <row r="5143" spans="3:3" x14ac:dyDescent="0.2">
      <c r="C5143" s="125"/>
    </row>
    <row r="5144" spans="3:3" x14ac:dyDescent="0.2">
      <c r="C5144" s="125"/>
    </row>
    <row r="5145" spans="3:3" x14ac:dyDescent="0.2">
      <c r="C5145" s="125"/>
    </row>
    <row r="5146" spans="3:3" x14ac:dyDescent="0.2">
      <c r="C5146" s="125"/>
    </row>
    <row r="5147" spans="3:3" x14ac:dyDescent="0.2">
      <c r="C5147" s="125"/>
    </row>
    <row r="5148" spans="3:3" x14ac:dyDescent="0.2">
      <c r="C5148" s="125"/>
    </row>
    <row r="5149" spans="3:3" x14ac:dyDescent="0.2">
      <c r="C5149" s="125"/>
    </row>
    <row r="5150" spans="3:3" x14ac:dyDescent="0.2">
      <c r="C5150" s="125"/>
    </row>
    <row r="5151" spans="3:3" x14ac:dyDescent="0.2">
      <c r="C5151" s="125"/>
    </row>
    <row r="5152" spans="3:3" x14ac:dyDescent="0.2">
      <c r="C5152" s="125"/>
    </row>
    <row r="5153" spans="3:3" x14ac:dyDescent="0.2">
      <c r="C5153" s="125"/>
    </row>
    <row r="5154" spans="3:3" x14ac:dyDescent="0.2">
      <c r="C5154" s="125"/>
    </row>
    <row r="5155" spans="3:3" x14ac:dyDescent="0.2">
      <c r="C5155" s="125"/>
    </row>
    <row r="5156" spans="3:3" x14ac:dyDescent="0.2">
      <c r="C5156" s="125"/>
    </row>
    <row r="5157" spans="3:3" x14ac:dyDescent="0.2">
      <c r="C5157" s="125"/>
    </row>
    <row r="5158" spans="3:3" x14ac:dyDescent="0.2">
      <c r="C5158" s="125"/>
    </row>
    <row r="5159" spans="3:3" x14ac:dyDescent="0.2">
      <c r="C5159" s="125"/>
    </row>
    <row r="5160" spans="3:3" x14ac:dyDescent="0.2">
      <c r="C5160" s="125"/>
    </row>
    <row r="5161" spans="3:3" x14ac:dyDescent="0.2">
      <c r="C5161" s="125"/>
    </row>
    <row r="5162" spans="3:3" x14ac:dyDescent="0.2">
      <c r="C5162" s="125"/>
    </row>
    <row r="5163" spans="3:3" x14ac:dyDescent="0.2">
      <c r="C5163" s="125"/>
    </row>
    <row r="5164" spans="3:3" x14ac:dyDescent="0.2">
      <c r="C5164" s="125"/>
    </row>
    <row r="5165" spans="3:3" x14ac:dyDescent="0.2">
      <c r="C5165" s="125"/>
    </row>
    <row r="5166" spans="3:3" x14ac:dyDescent="0.2">
      <c r="C5166" s="125"/>
    </row>
    <row r="5167" spans="3:3" x14ac:dyDescent="0.2">
      <c r="C5167" s="125"/>
    </row>
    <row r="5168" spans="3:3" x14ac:dyDescent="0.2">
      <c r="C5168" s="125"/>
    </row>
    <row r="5169" spans="3:3" x14ac:dyDescent="0.2">
      <c r="C5169" s="125"/>
    </row>
    <row r="5170" spans="3:3" x14ac:dyDescent="0.2">
      <c r="C5170" s="125"/>
    </row>
    <row r="5171" spans="3:3" x14ac:dyDescent="0.2">
      <c r="C5171" s="125"/>
    </row>
    <row r="5172" spans="3:3" x14ac:dyDescent="0.2">
      <c r="C5172" s="125"/>
    </row>
    <row r="5173" spans="3:3" x14ac:dyDescent="0.2">
      <c r="C5173" s="125"/>
    </row>
    <row r="5174" spans="3:3" x14ac:dyDescent="0.2">
      <c r="C5174" s="125"/>
    </row>
    <row r="5175" spans="3:3" x14ac:dyDescent="0.2">
      <c r="C5175" s="125"/>
    </row>
    <row r="5176" spans="3:3" x14ac:dyDescent="0.2">
      <c r="C5176" s="125"/>
    </row>
    <row r="5177" spans="3:3" x14ac:dyDescent="0.2">
      <c r="C5177" s="125"/>
    </row>
    <row r="5178" spans="3:3" x14ac:dyDescent="0.2">
      <c r="C5178" s="125"/>
    </row>
    <row r="5179" spans="3:3" x14ac:dyDescent="0.2">
      <c r="C5179" s="125"/>
    </row>
    <row r="5180" spans="3:3" x14ac:dyDescent="0.2">
      <c r="C5180" s="125"/>
    </row>
    <row r="5181" spans="3:3" x14ac:dyDescent="0.2">
      <c r="C5181" s="125"/>
    </row>
    <row r="5182" spans="3:3" x14ac:dyDescent="0.2">
      <c r="C5182" s="125"/>
    </row>
    <row r="5183" spans="3:3" x14ac:dyDescent="0.2">
      <c r="C5183" s="125"/>
    </row>
    <row r="5184" spans="3:3" x14ac:dyDescent="0.2">
      <c r="C5184" s="125"/>
    </row>
    <row r="5185" spans="3:3" x14ac:dyDescent="0.2">
      <c r="C5185" s="125"/>
    </row>
    <row r="5186" spans="3:3" x14ac:dyDescent="0.2">
      <c r="C5186" s="125"/>
    </row>
    <row r="5187" spans="3:3" x14ac:dyDescent="0.2">
      <c r="C5187" s="125"/>
    </row>
    <row r="5188" spans="3:3" x14ac:dyDescent="0.2">
      <c r="C5188" s="125"/>
    </row>
    <row r="5189" spans="3:3" x14ac:dyDescent="0.2">
      <c r="C5189" s="125"/>
    </row>
    <row r="5190" spans="3:3" x14ac:dyDescent="0.2">
      <c r="C5190" s="125"/>
    </row>
    <row r="5191" spans="3:3" x14ac:dyDescent="0.2">
      <c r="C5191" s="125"/>
    </row>
    <row r="5192" spans="3:3" x14ac:dyDescent="0.2">
      <c r="C5192" s="125"/>
    </row>
    <row r="5193" spans="3:3" x14ac:dyDescent="0.2">
      <c r="C5193" s="125"/>
    </row>
    <row r="5194" spans="3:3" x14ac:dyDescent="0.2">
      <c r="C5194" s="125"/>
    </row>
    <row r="5195" spans="3:3" x14ac:dyDescent="0.2">
      <c r="C5195" s="125"/>
    </row>
    <row r="5196" spans="3:3" x14ac:dyDescent="0.2">
      <c r="C5196" s="125"/>
    </row>
    <row r="5197" spans="3:3" x14ac:dyDescent="0.2">
      <c r="C5197" s="125"/>
    </row>
    <row r="5198" spans="3:3" x14ac:dyDescent="0.2">
      <c r="C5198" s="125"/>
    </row>
    <row r="5199" spans="3:3" x14ac:dyDescent="0.2">
      <c r="C5199" s="125"/>
    </row>
    <row r="5200" spans="3:3" x14ac:dyDescent="0.2">
      <c r="C5200" s="125"/>
    </row>
    <row r="5201" spans="3:3" x14ac:dyDescent="0.2">
      <c r="C5201" s="125"/>
    </row>
    <row r="5202" spans="3:3" x14ac:dyDescent="0.2">
      <c r="C5202" s="125"/>
    </row>
    <row r="5203" spans="3:3" x14ac:dyDescent="0.2">
      <c r="C5203" s="125"/>
    </row>
    <row r="5204" spans="3:3" x14ac:dyDescent="0.2">
      <c r="C5204" s="125"/>
    </row>
    <row r="5205" spans="3:3" x14ac:dyDescent="0.2">
      <c r="C5205" s="125"/>
    </row>
    <row r="5206" spans="3:3" x14ac:dyDescent="0.2">
      <c r="C5206" s="125"/>
    </row>
    <row r="5207" spans="3:3" x14ac:dyDescent="0.2">
      <c r="C5207" s="125"/>
    </row>
    <row r="5208" spans="3:3" x14ac:dyDescent="0.2">
      <c r="C5208" s="125"/>
    </row>
    <row r="5209" spans="3:3" x14ac:dyDescent="0.2">
      <c r="C5209" s="125"/>
    </row>
    <row r="5210" spans="3:3" x14ac:dyDescent="0.2">
      <c r="C5210" s="125"/>
    </row>
    <row r="5211" spans="3:3" x14ac:dyDescent="0.2">
      <c r="C5211" s="125"/>
    </row>
    <row r="5212" spans="3:3" x14ac:dyDescent="0.2">
      <c r="C5212" s="125"/>
    </row>
    <row r="5213" spans="3:3" x14ac:dyDescent="0.2">
      <c r="C5213" s="125"/>
    </row>
    <row r="5214" spans="3:3" x14ac:dyDescent="0.2">
      <c r="C5214" s="125"/>
    </row>
    <row r="5215" spans="3:3" x14ac:dyDescent="0.2">
      <c r="C5215" s="125"/>
    </row>
    <row r="5216" spans="3:3" x14ac:dyDescent="0.2">
      <c r="C5216" s="125"/>
    </row>
    <row r="5217" spans="3:3" x14ac:dyDescent="0.2">
      <c r="C5217" s="125"/>
    </row>
    <row r="5218" spans="3:3" x14ac:dyDescent="0.2">
      <c r="C5218" s="125"/>
    </row>
    <row r="5219" spans="3:3" x14ac:dyDescent="0.2">
      <c r="C5219" s="125"/>
    </row>
    <row r="5220" spans="3:3" x14ac:dyDescent="0.2">
      <c r="C5220" s="125"/>
    </row>
    <row r="5221" spans="3:3" x14ac:dyDescent="0.2">
      <c r="C5221" s="125"/>
    </row>
    <row r="5222" spans="3:3" x14ac:dyDescent="0.2">
      <c r="C5222" s="125"/>
    </row>
    <row r="5223" spans="3:3" x14ac:dyDescent="0.2">
      <c r="C5223" s="125"/>
    </row>
    <row r="5224" spans="3:3" x14ac:dyDescent="0.2">
      <c r="C5224" s="125"/>
    </row>
    <row r="5225" spans="3:3" x14ac:dyDescent="0.2">
      <c r="C5225" s="125"/>
    </row>
    <row r="5226" spans="3:3" x14ac:dyDescent="0.2">
      <c r="C5226" s="125"/>
    </row>
    <row r="5227" spans="3:3" x14ac:dyDescent="0.2">
      <c r="C5227" s="125"/>
    </row>
    <row r="5228" spans="3:3" x14ac:dyDescent="0.2">
      <c r="C5228" s="125"/>
    </row>
    <row r="5229" spans="3:3" x14ac:dyDescent="0.2">
      <c r="C5229" s="125"/>
    </row>
    <row r="5230" spans="3:3" x14ac:dyDescent="0.2">
      <c r="C5230" s="125"/>
    </row>
    <row r="5231" spans="3:3" x14ac:dyDescent="0.2">
      <c r="C5231" s="125"/>
    </row>
    <row r="5232" spans="3:3" x14ac:dyDescent="0.2">
      <c r="C5232" s="125"/>
    </row>
    <row r="5233" spans="3:3" x14ac:dyDescent="0.2">
      <c r="C5233" s="125"/>
    </row>
    <row r="5234" spans="3:3" x14ac:dyDescent="0.2">
      <c r="C5234" s="125"/>
    </row>
    <row r="5235" spans="3:3" x14ac:dyDescent="0.2">
      <c r="C5235" s="125"/>
    </row>
    <row r="5236" spans="3:3" x14ac:dyDescent="0.2">
      <c r="C5236" s="125"/>
    </row>
    <row r="5237" spans="3:3" x14ac:dyDescent="0.2">
      <c r="C5237" s="125"/>
    </row>
    <row r="5238" spans="3:3" x14ac:dyDescent="0.2">
      <c r="C5238" s="125"/>
    </row>
    <row r="5239" spans="3:3" x14ac:dyDescent="0.2">
      <c r="C5239" s="125"/>
    </row>
    <row r="5240" spans="3:3" x14ac:dyDescent="0.2">
      <c r="C5240" s="125"/>
    </row>
    <row r="5241" spans="3:3" x14ac:dyDescent="0.2">
      <c r="C5241" s="125"/>
    </row>
    <row r="5242" spans="3:3" x14ac:dyDescent="0.2">
      <c r="C5242" s="125"/>
    </row>
    <row r="5243" spans="3:3" x14ac:dyDescent="0.2">
      <c r="C5243" s="125"/>
    </row>
    <row r="5244" spans="3:3" x14ac:dyDescent="0.2">
      <c r="C5244" s="125"/>
    </row>
    <row r="5245" spans="3:3" x14ac:dyDescent="0.2">
      <c r="C5245" s="125"/>
    </row>
    <row r="5246" spans="3:3" x14ac:dyDescent="0.2">
      <c r="C5246" s="125"/>
    </row>
    <row r="5247" spans="3:3" x14ac:dyDescent="0.2">
      <c r="C5247" s="125"/>
    </row>
    <row r="5248" spans="3:3" x14ac:dyDescent="0.2">
      <c r="C5248" s="125"/>
    </row>
    <row r="5249" spans="3:3" x14ac:dyDescent="0.2">
      <c r="C5249" s="125"/>
    </row>
    <row r="5250" spans="3:3" x14ac:dyDescent="0.2">
      <c r="C5250" s="125"/>
    </row>
    <row r="5251" spans="3:3" x14ac:dyDescent="0.2">
      <c r="C5251" s="125"/>
    </row>
    <row r="5252" spans="3:3" x14ac:dyDescent="0.2">
      <c r="C5252" s="125"/>
    </row>
    <row r="5253" spans="3:3" x14ac:dyDescent="0.2">
      <c r="C5253" s="125"/>
    </row>
    <row r="5254" spans="3:3" x14ac:dyDescent="0.2">
      <c r="C5254" s="125"/>
    </row>
    <row r="5255" spans="3:3" x14ac:dyDescent="0.2">
      <c r="C5255" s="125"/>
    </row>
    <row r="5256" spans="3:3" x14ac:dyDescent="0.2">
      <c r="C5256" s="125"/>
    </row>
    <row r="5257" spans="3:3" x14ac:dyDescent="0.2">
      <c r="C5257" s="125"/>
    </row>
    <row r="5258" spans="3:3" x14ac:dyDescent="0.2">
      <c r="C5258" s="125"/>
    </row>
    <row r="5259" spans="3:3" x14ac:dyDescent="0.2">
      <c r="C5259" s="125"/>
    </row>
    <row r="5260" spans="3:3" x14ac:dyDescent="0.2">
      <c r="C5260" s="125"/>
    </row>
    <row r="5261" spans="3:3" x14ac:dyDescent="0.2">
      <c r="C5261" s="125"/>
    </row>
    <row r="5262" spans="3:3" x14ac:dyDescent="0.2">
      <c r="C5262" s="125"/>
    </row>
    <row r="5263" spans="3:3" x14ac:dyDescent="0.2">
      <c r="C5263" s="125"/>
    </row>
    <row r="5264" spans="3:3" x14ac:dyDescent="0.2">
      <c r="C5264" s="125"/>
    </row>
    <row r="5265" spans="3:3" x14ac:dyDescent="0.2">
      <c r="C5265" s="125"/>
    </row>
    <row r="5266" spans="3:3" x14ac:dyDescent="0.2">
      <c r="C5266" s="125"/>
    </row>
    <row r="5267" spans="3:3" x14ac:dyDescent="0.2">
      <c r="C5267" s="125"/>
    </row>
    <row r="5268" spans="3:3" x14ac:dyDescent="0.2">
      <c r="C5268" s="125"/>
    </row>
    <row r="5269" spans="3:3" x14ac:dyDescent="0.2">
      <c r="C5269" s="125"/>
    </row>
    <row r="5270" spans="3:3" x14ac:dyDescent="0.2">
      <c r="C5270" s="125"/>
    </row>
    <row r="5271" spans="3:3" x14ac:dyDescent="0.2">
      <c r="C5271" s="125"/>
    </row>
    <row r="5272" spans="3:3" x14ac:dyDescent="0.2">
      <c r="C5272" s="125"/>
    </row>
    <row r="5273" spans="3:3" x14ac:dyDescent="0.2">
      <c r="C5273" s="125"/>
    </row>
    <row r="5274" spans="3:3" x14ac:dyDescent="0.2">
      <c r="C5274" s="125"/>
    </row>
    <row r="5275" spans="3:3" x14ac:dyDescent="0.2">
      <c r="C5275" s="125"/>
    </row>
    <row r="5276" spans="3:3" x14ac:dyDescent="0.2">
      <c r="C5276" s="125"/>
    </row>
    <row r="5277" spans="3:3" x14ac:dyDescent="0.2">
      <c r="C5277" s="125"/>
    </row>
    <row r="5278" spans="3:3" x14ac:dyDescent="0.2">
      <c r="C5278" s="125"/>
    </row>
    <row r="5279" spans="3:3" x14ac:dyDescent="0.2">
      <c r="C5279" s="125"/>
    </row>
    <row r="5280" spans="3:3" x14ac:dyDescent="0.2">
      <c r="C5280" s="125"/>
    </row>
    <row r="5281" spans="3:3" x14ac:dyDescent="0.2">
      <c r="C5281" s="125"/>
    </row>
    <row r="5282" spans="3:3" x14ac:dyDescent="0.2">
      <c r="C5282" s="125"/>
    </row>
    <row r="5283" spans="3:3" x14ac:dyDescent="0.2">
      <c r="C5283" s="125"/>
    </row>
    <row r="5284" spans="3:3" x14ac:dyDescent="0.2">
      <c r="C5284" s="125"/>
    </row>
    <row r="5285" spans="3:3" x14ac:dyDescent="0.2">
      <c r="C5285" s="125"/>
    </row>
    <row r="5286" spans="3:3" x14ac:dyDescent="0.2">
      <c r="C5286" s="125"/>
    </row>
    <row r="5287" spans="3:3" x14ac:dyDescent="0.2">
      <c r="C5287" s="125"/>
    </row>
    <row r="5288" spans="3:3" x14ac:dyDescent="0.2">
      <c r="C5288" s="125"/>
    </row>
    <row r="5289" spans="3:3" x14ac:dyDescent="0.2">
      <c r="C5289" s="125"/>
    </row>
    <row r="5290" spans="3:3" x14ac:dyDescent="0.2">
      <c r="C5290" s="125"/>
    </row>
    <row r="5291" spans="3:3" x14ac:dyDescent="0.2">
      <c r="C5291" s="125"/>
    </row>
    <row r="5292" spans="3:3" x14ac:dyDescent="0.2">
      <c r="C5292" s="125"/>
    </row>
    <row r="5293" spans="3:3" x14ac:dyDescent="0.2">
      <c r="C5293" s="125"/>
    </row>
    <row r="5294" spans="3:3" x14ac:dyDescent="0.2">
      <c r="C5294" s="125"/>
    </row>
    <row r="5295" spans="3:3" x14ac:dyDescent="0.2">
      <c r="C5295" s="125"/>
    </row>
    <row r="5296" spans="3:3" x14ac:dyDescent="0.2">
      <c r="C5296" s="125"/>
    </row>
    <row r="5297" spans="3:3" x14ac:dyDescent="0.2">
      <c r="C5297" s="125"/>
    </row>
    <row r="5298" spans="3:3" x14ac:dyDescent="0.2">
      <c r="C5298" s="125"/>
    </row>
    <row r="5299" spans="3:3" x14ac:dyDescent="0.2">
      <c r="C5299" s="125"/>
    </row>
    <row r="5300" spans="3:3" x14ac:dyDescent="0.2">
      <c r="C5300" s="125"/>
    </row>
    <row r="5301" spans="3:3" x14ac:dyDescent="0.2">
      <c r="C5301" s="125"/>
    </row>
    <row r="5302" spans="3:3" x14ac:dyDescent="0.2">
      <c r="C5302" s="125"/>
    </row>
    <row r="5303" spans="3:3" x14ac:dyDescent="0.2">
      <c r="C5303" s="125"/>
    </row>
    <row r="5304" spans="3:3" x14ac:dyDescent="0.2">
      <c r="C5304" s="125"/>
    </row>
    <row r="5305" spans="3:3" x14ac:dyDescent="0.2">
      <c r="C5305" s="125"/>
    </row>
    <row r="5306" spans="3:3" x14ac:dyDescent="0.2">
      <c r="C5306" s="125"/>
    </row>
    <row r="5307" spans="3:3" x14ac:dyDescent="0.2">
      <c r="C5307" s="125"/>
    </row>
    <row r="5308" spans="3:3" x14ac:dyDescent="0.2">
      <c r="C5308" s="125"/>
    </row>
    <row r="5309" spans="3:3" x14ac:dyDescent="0.2">
      <c r="C5309" s="125"/>
    </row>
    <row r="5310" spans="3:3" x14ac:dyDescent="0.2">
      <c r="C5310" s="125"/>
    </row>
    <row r="5311" spans="3:3" x14ac:dyDescent="0.2">
      <c r="C5311" s="125"/>
    </row>
    <row r="5312" spans="3:3" x14ac:dyDescent="0.2">
      <c r="C5312" s="125"/>
    </row>
    <row r="5313" spans="3:3" x14ac:dyDescent="0.2">
      <c r="C5313" s="125"/>
    </row>
    <row r="5314" spans="3:3" x14ac:dyDescent="0.2">
      <c r="C5314" s="125"/>
    </row>
    <row r="5315" spans="3:3" x14ac:dyDescent="0.2">
      <c r="C5315" s="125"/>
    </row>
    <row r="5316" spans="3:3" x14ac:dyDescent="0.2">
      <c r="C5316" s="125"/>
    </row>
    <row r="5317" spans="3:3" x14ac:dyDescent="0.2">
      <c r="C5317" s="125"/>
    </row>
    <row r="5318" spans="3:3" x14ac:dyDescent="0.2">
      <c r="C5318" s="125"/>
    </row>
    <row r="5319" spans="3:3" x14ac:dyDescent="0.2">
      <c r="C5319" s="125"/>
    </row>
    <row r="5320" spans="3:3" x14ac:dyDescent="0.2">
      <c r="C5320" s="125"/>
    </row>
    <row r="5321" spans="3:3" x14ac:dyDescent="0.2">
      <c r="C5321" s="125"/>
    </row>
    <row r="5322" spans="3:3" x14ac:dyDescent="0.2">
      <c r="C5322" s="125"/>
    </row>
    <row r="5323" spans="3:3" x14ac:dyDescent="0.2">
      <c r="C5323" s="125"/>
    </row>
    <row r="5324" spans="3:3" x14ac:dyDescent="0.2">
      <c r="C5324" s="125"/>
    </row>
    <row r="5325" spans="3:3" x14ac:dyDescent="0.2">
      <c r="C5325" s="125"/>
    </row>
    <row r="5326" spans="3:3" x14ac:dyDescent="0.2">
      <c r="C5326" s="125"/>
    </row>
    <row r="5327" spans="3:3" x14ac:dyDescent="0.2">
      <c r="C5327" s="125"/>
    </row>
    <row r="5328" spans="3:3" x14ac:dyDescent="0.2">
      <c r="C5328" s="125"/>
    </row>
    <row r="5329" spans="3:3" x14ac:dyDescent="0.2">
      <c r="C5329" s="125"/>
    </row>
    <row r="5330" spans="3:3" x14ac:dyDescent="0.2">
      <c r="C5330" s="125"/>
    </row>
    <row r="5331" spans="3:3" x14ac:dyDescent="0.2">
      <c r="C5331" s="125"/>
    </row>
    <row r="5332" spans="3:3" x14ac:dyDescent="0.2">
      <c r="C5332" s="125"/>
    </row>
    <row r="5333" spans="3:3" x14ac:dyDescent="0.2">
      <c r="C5333" s="125"/>
    </row>
    <row r="5334" spans="3:3" x14ac:dyDescent="0.2">
      <c r="C5334" s="125"/>
    </row>
    <row r="5335" spans="3:3" x14ac:dyDescent="0.2">
      <c r="C5335" s="125"/>
    </row>
    <row r="5336" spans="3:3" x14ac:dyDescent="0.2">
      <c r="C5336" s="125"/>
    </row>
    <row r="5337" spans="3:3" x14ac:dyDescent="0.2">
      <c r="C5337" s="125"/>
    </row>
    <row r="5338" spans="3:3" x14ac:dyDescent="0.2">
      <c r="C5338" s="125"/>
    </row>
    <row r="5339" spans="3:3" x14ac:dyDescent="0.2">
      <c r="C5339" s="125"/>
    </row>
    <row r="5340" spans="3:3" x14ac:dyDescent="0.2">
      <c r="C5340" s="125"/>
    </row>
    <row r="5341" spans="3:3" x14ac:dyDescent="0.2">
      <c r="C5341" s="125"/>
    </row>
    <row r="5342" spans="3:3" x14ac:dyDescent="0.2">
      <c r="C5342" s="125"/>
    </row>
    <row r="5343" spans="3:3" x14ac:dyDescent="0.2">
      <c r="C5343" s="125"/>
    </row>
    <row r="5344" spans="3:3" x14ac:dyDescent="0.2">
      <c r="C5344" s="125"/>
    </row>
    <row r="5345" spans="3:3" x14ac:dyDescent="0.2">
      <c r="C5345" s="125"/>
    </row>
    <row r="5346" spans="3:3" x14ac:dyDescent="0.2">
      <c r="C5346" s="125"/>
    </row>
    <row r="5347" spans="3:3" x14ac:dyDescent="0.2">
      <c r="C5347" s="125"/>
    </row>
    <row r="5348" spans="3:3" x14ac:dyDescent="0.2">
      <c r="C5348" s="125"/>
    </row>
    <row r="5349" spans="3:3" x14ac:dyDescent="0.2">
      <c r="C5349" s="125"/>
    </row>
    <row r="5350" spans="3:3" x14ac:dyDescent="0.2">
      <c r="C5350" s="125"/>
    </row>
    <row r="5351" spans="3:3" x14ac:dyDescent="0.2">
      <c r="C5351" s="125"/>
    </row>
    <row r="5352" spans="3:3" x14ac:dyDescent="0.2">
      <c r="C5352" s="125"/>
    </row>
    <row r="5353" spans="3:3" x14ac:dyDescent="0.2">
      <c r="C5353" s="125"/>
    </row>
    <row r="5354" spans="3:3" x14ac:dyDescent="0.2">
      <c r="C5354" s="125"/>
    </row>
    <row r="5355" spans="3:3" x14ac:dyDescent="0.2">
      <c r="C5355" s="125"/>
    </row>
    <row r="5356" spans="3:3" x14ac:dyDescent="0.2">
      <c r="C5356" s="125"/>
    </row>
    <row r="5357" spans="3:3" x14ac:dyDescent="0.2">
      <c r="C5357" s="125"/>
    </row>
    <row r="5358" spans="3:3" x14ac:dyDescent="0.2">
      <c r="C5358" s="125"/>
    </row>
    <row r="5359" spans="3:3" x14ac:dyDescent="0.2">
      <c r="C5359" s="125"/>
    </row>
    <row r="5360" spans="3:3" x14ac:dyDescent="0.2">
      <c r="C5360" s="125"/>
    </row>
    <row r="5361" spans="3:3" x14ac:dyDescent="0.2">
      <c r="C5361" s="125"/>
    </row>
    <row r="5362" spans="3:3" x14ac:dyDescent="0.2">
      <c r="C5362" s="125"/>
    </row>
    <row r="5363" spans="3:3" x14ac:dyDescent="0.2">
      <c r="C5363" s="125"/>
    </row>
    <row r="5364" spans="3:3" x14ac:dyDescent="0.2">
      <c r="C5364" s="125"/>
    </row>
    <row r="5365" spans="3:3" x14ac:dyDescent="0.2">
      <c r="C5365" s="125"/>
    </row>
    <row r="5366" spans="3:3" x14ac:dyDescent="0.2">
      <c r="C5366" s="125"/>
    </row>
    <row r="5367" spans="3:3" x14ac:dyDescent="0.2">
      <c r="C5367" s="125"/>
    </row>
    <row r="5368" spans="3:3" x14ac:dyDescent="0.2">
      <c r="C5368" s="125"/>
    </row>
    <row r="5369" spans="3:3" x14ac:dyDescent="0.2">
      <c r="C5369" s="125"/>
    </row>
    <row r="5370" spans="3:3" x14ac:dyDescent="0.2">
      <c r="C5370" s="125"/>
    </row>
    <row r="5371" spans="3:3" x14ac:dyDescent="0.2">
      <c r="C5371" s="125"/>
    </row>
    <row r="5372" spans="3:3" x14ac:dyDescent="0.2">
      <c r="C5372" s="125"/>
    </row>
    <row r="5373" spans="3:3" x14ac:dyDescent="0.2">
      <c r="C5373" s="125"/>
    </row>
    <row r="5374" spans="3:3" x14ac:dyDescent="0.2">
      <c r="C5374" s="125"/>
    </row>
    <row r="5375" spans="3:3" x14ac:dyDescent="0.2">
      <c r="C5375" s="125"/>
    </row>
    <row r="5376" spans="3:3" x14ac:dyDescent="0.2">
      <c r="C5376" s="125"/>
    </row>
    <row r="5377" spans="3:3" x14ac:dyDescent="0.2">
      <c r="C5377" s="125"/>
    </row>
    <row r="5378" spans="3:3" x14ac:dyDescent="0.2">
      <c r="C5378" s="125"/>
    </row>
    <row r="5379" spans="3:3" x14ac:dyDescent="0.2">
      <c r="C5379" s="125"/>
    </row>
    <row r="5380" spans="3:3" x14ac:dyDescent="0.2">
      <c r="C5380" s="125"/>
    </row>
    <row r="5381" spans="3:3" x14ac:dyDescent="0.2">
      <c r="C5381" s="125"/>
    </row>
    <row r="5382" spans="3:3" x14ac:dyDescent="0.2">
      <c r="C5382" s="125"/>
    </row>
    <row r="5383" spans="3:3" x14ac:dyDescent="0.2">
      <c r="C5383" s="125"/>
    </row>
    <row r="5384" spans="3:3" x14ac:dyDescent="0.2">
      <c r="C5384" s="125"/>
    </row>
    <row r="5385" spans="3:3" x14ac:dyDescent="0.2">
      <c r="C5385" s="125"/>
    </row>
    <row r="5386" spans="3:3" x14ac:dyDescent="0.2">
      <c r="C5386" s="125"/>
    </row>
    <row r="5387" spans="3:3" x14ac:dyDescent="0.2">
      <c r="C5387" s="125"/>
    </row>
    <row r="5388" spans="3:3" x14ac:dyDescent="0.2">
      <c r="C5388" s="125"/>
    </row>
    <row r="5389" spans="3:3" x14ac:dyDescent="0.2">
      <c r="C5389" s="125"/>
    </row>
    <row r="5390" spans="3:3" x14ac:dyDescent="0.2">
      <c r="C5390" s="125"/>
    </row>
    <row r="5391" spans="3:3" x14ac:dyDescent="0.2">
      <c r="C5391" s="125"/>
    </row>
    <row r="5392" spans="3:3" x14ac:dyDescent="0.2">
      <c r="C5392" s="125"/>
    </row>
    <row r="5393" spans="3:3" x14ac:dyDescent="0.2">
      <c r="C5393" s="125"/>
    </row>
    <row r="5394" spans="3:3" x14ac:dyDescent="0.2">
      <c r="C5394" s="125"/>
    </row>
    <row r="5395" spans="3:3" x14ac:dyDescent="0.2">
      <c r="C5395" s="125"/>
    </row>
    <row r="5396" spans="3:3" x14ac:dyDescent="0.2">
      <c r="C5396" s="125"/>
    </row>
    <row r="5397" spans="3:3" x14ac:dyDescent="0.2">
      <c r="C5397" s="125"/>
    </row>
    <row r="5398" spans="3:3" x14ac:dyDescent="0.2">
      <c r="C5398" s="125"/>
    </row>
    <row r="5399" spans="3:3" x14ac:dyDescent="0.2">
      <c r="C5399" s="125"/>
    </row>
    <row r="5400" spans="3:3" x14ac:dyDescent="0.2">
      <c r="C5400" s="125"/>
    </row>
    <row r="5401" spans="3:3" x14ac:dyDescent="0.2">
      <c r="C5401" s="125"/>
    </row>
    <row r="5402" spans="3:3" x14ac:dyDescent="0.2">
      <c r="C5402" s="125"/>
    </row>
    <row r="5403" spans="3:3" x14ac:dyDescent="0.2">
      <c r="C5403" s="125"/>
    </row>
    <row r="5404" spans="3:3" x14ac:dyDescent="0.2">
      <c r="C5404" s="125"/>
    </row>
    <row r="5405" spans="3:3" x14ac:dyDescent="0.2">
      <c r="C5405" s="125"/>
    </row>
    <row r="5406" spans="3:3" x14ac:dyDescent="0.2">
      <c r="C5406" s="125"/>
    </row>
    <row r="5407" spans="3:3" x14ac:dyDescent="0.2">
      <c r="C5407" s="125"/>
    </row>
    <row r="5408" spans="3:3" x14ac:dyDescent="0.2">
      <c r="C5408" s="125"/>
    </row>
    <row r="5409" spans="3:3" x14ac:dyDescent="0.2">
      <c r="C5409" s="125"/>
    </row>
    <row r="5410" spans="3:3" x14ac:dyDescent="0.2">
      <c r="C5410" s="125"/>
    </row>
    <row r="5411" spans="3:3" x14ac:dyDescent="0.2">
      <c r="C5411" s="125"/>
    </row>
    <row r="5412" spans="3:3" x14ac:dyDescent="0.2">
      <c r="C5412" s="125"/>
    </row>
    <row r="5413" spans="3:3" x14ac:dyDescent="0.2">
      <c r="C5413" s="125"/>
    </row>
    <row r="5414" spans="3:3" x14ac:dyDescent="0.2">
      <c r="C5414" s="125"/>
    </row>
    <row r="5415" spans="3:3" x14ac:dyDescent="0.2">
      <c r="C5415" s="125"/>
    </row>
    <row r="5416" spans="3:3" x14ac:dyDescent="0.2">
      <c r="C5416" s="125"/>
    </row>
    <row r="5417" spans="3:3" x14ac:dyDescent="0.2">
      <c r="C5417" s="125"/>
    </row>
    <row r="5418" spans="3:3" x14ac:dyDescent="0.2">
      <c r="C5418" s="125"/>
    </row>
    <row r="5419" spans="3:3" x14ac:dyDescent="0.2">
      <c r="C5419" s="125"/>
    </row>
    <row r="5420" spans="3:3" x14ac:dyDescent="0.2">
      <c r="C5420" s="125"/>
    </row>
    <row r="5421" spans="3:3" x14ac:dyDescent="0.2">
      <c r="C5421" s="125"/>
    </row>
    <row r="5422" spans="3:3" x14ac:dyDescent="0.2">
      <c r="C5422" s="125"/>
    </row>
    <row r="5423" spans="3:3" x14ac:dyDescent="0.2">
      <c r="C5423" s="125"/>
    </row>
    <row r="5424" spans="3:3" x14ac:dyDescent="0.2">
      <c r="C5424" s="125"/>
    </row>
    <row r="5425" spans="3:3" x14ac:dyDescent="0.2">
      <c r="C5425" s="125"/>
    </row>
    <row r="5426" spans="3:3" x14ac:dyDescent="0.2">
      <c r="C5426" s="125"/>
    </row>
    <row r="5427" spans="3:3" x14ac:dyDescent="0.2">
      <c r="C5427" s="125"/>
    </row>
    <row r="5428" spans="3:3" x14ac:dyDescent="0.2">
      <c r="C5428" s="125"/>
    </row>
    <row r="5429" spans="3:3" x14ac:dyDescent="0.2">
      <c r="C5429" s="125"/>
    </row>
    <row r="5430" spans="3:3" x14ac:dyDescent="0.2">
      <c r="C5430" s="125"/>
    </row>
    <row r="5431" spans="3:3" x14ac:dyDescent="0.2">
      <c r="C5431" s="125"/>
    </row>
    <row r="5432" spans="3:3" x14ac:dyDescent="0.2">
      <c r="C5432" s="125"/>
    </row>
    <row r="5433" spans="3:3" x14ac:dyDescent="0.2">
      <c r="C5433" s="125"/>
    </row>
    <row r="5434" spans="3:3" x14ac:dyDescent="0.2">
      <c r="C5434" s="125"/>
    </row>
    <row r="5435" spans="3:3" x14ac:dyDescent="0.2">
      <c r="C5435" s="125"/>
    </row>
    <row r="5436" spans="3:3" x14ac:dyDescent="0.2">
      <c r="C5436" s="125"/>
    </row>
    <row r="5437" spans="3:3" x14ac:dyDescent="0.2">
      <c r="C5437" s="125"/>
    </row>
    <row r="5438" spans="3:3" x14ac:dyDescent="0.2">
      <c r="C5438" s="125"/>
    </row>
    <row r="5439" spans="3:3" x14ac:dyDescent="0.2">
      <c r="C5439" s="125"/>
    </row>
    <row r="5440" spans="3:3" x14ac:dyDescent="0.2">
      <c r="C5440" s="125"/>
    </row>
    <row r="5441" spans="3:3" x14ac:dyDescent="0.2">
      <c r="C5441" s="125"/>
    </row>
    <row r="5442" spans="3:3" x14ac:dyDescent="0.2">
      <c r="C5442" s="125"/>
    </row>
    <row r="5443" spans="3:3" x14ac:dyDescent="0.2">
      <c r="C5443" s="125"/>
    </row>
    <row r="5444" spans="3:3" x14ac:dyDescent="0.2">
      <c r="C5444" s="125"/>
    </row>
    <row r="5445" spans="3:3" x14ac:dyDescent="0.2">
      <c r="C5445" s="125"/>
    </row>
    <row r="5446" spans="3:3" x14ac:dyDescent="0.2">
      <c r="C5446" s="125"/>
    </row>
    <row r="5447" spans="3:3" x14ac:dyDescent="0.2">
      <c r="C5447" s="125"/>
    </row>
    <row r="5448" spans="3:3" x14ac:dyDescent="0.2">
      <c r="C5448" s="125"/>
    </row>
    <row r="5449" spans="3:3" x14ac:dyDescent="0.2">
      <c r="C5449" s="125"/>
    </row>
    <row r="5450" spans="3:3" x14ac:dyDescent="0.2">
      <c r="C5450" s="125"/>
    </row>
    <row r="5451" spans="3:3" x14ac:dyDescent="0.2">
      <c r="C5451" s="125"/>
    </row>
    <row r="5452" spans="3:3" x14ac:dyDescent="0.2">
      <c r="C5452" s="125"/>
    </row>
    <row r="5453" spans="3:3" x14ac:dyDescent="0.2">
      <c r="C5453" s="125"/>
    </row>
    <row r="5454" spans="3:3" x14ac:dyDescent="0.2">
      <c r="C5454" s="125"/>
    </row>
    <row r="5455" spans="3:3" x14ac:dyDescent="0.2">
      <c r="C5455" s="125"/>
    </row>
    <row r="5456" spans="3:3" x14ac:dyDescent="0.2">
      <c r="C5456" s="125"/>
    </row>
    <row r="5457" spans="3:3" x14ac:dyDescent="0.2">
      <c r="C5457" s="125"/>
    </row>
    <row r="5458" spans="3:3" x14ac:dyDescent="0.2">
      <c r="C5458" s="125"/>
    </row>
    <row r="5459" spans="3:3" x14ac:dyDescent="0.2">
      <c r="C5459" s="125"/>
    </row>
    <row r="5460" spans="3:3" x14ac:dyDescent="0.2">
      <c r="C5460" s="125"/>
    </row>
    <row r="5461" spans="3:3" x14ac:dyDescent="0.2">
      <c r="C5461" s="125"/>
    </row>
    <row r="5462" spans="3:3" x14ac:dyDescent="0.2">
      <c r="C5462" s="125"/>
    </row>
    <row r="5463" spans="3:3" x14ac:dyDescent="0.2">
      <c r="C5463" s="125"/>
    </row>
    <row r="5464" spans="3:3" x14ac:dyDescent="0.2">
      <c r="C5464" s="125"/>
    </row>
    <row r="5465" spans="3:3" x14ac:dyDescent="0.2">
      <c r="C5465" s="125"/>
    </row>
    <row r="5466" spans="3:3" x14ac:dyDescent="0.2">
      <c r="C5466" s="125"/>
    </row>
    <row r="5467" spans="3:3" x14ac:dyDescent="0.2">
      <c r="C5467" s="125"/>
    </row>
    <row r="5468" spans="3:3" x14ac:dyDescent="0.2">
      <c r="C5468" s="125"/>
    </row>
    <row r="5469" spans="3:3" x14ac:dyDescent="0.2">
      <c r="C5469" s="125"/>
    </row>
    <row r="5470" spans="3:3" x14ac:dyDescent="0.2">
      <c r="C5470" s="125"/>
    </row>
    <row r="5471" spans="3:3" x14ac:dyDescent="0.2">
      <c r="C5471" s="125"/>
    </row>
    <row r="5472" spans="3:3" x14ac:dyDescent="0.2">
      <c r="C5472" s="125"/>
    </row>
    <row r="5473" spans="3:3" x14ac:dyDescent="0.2">
      <c r="C5473" s="125"/>
    </row>
    <row r="5474" spans="3:3" x14ac:dyDescent="0.2">
      <c r="C5474" s="125"/>
    </row>
    <row r="5475" spans="3:3" x14ac:dyDescent="0.2">
      <c r="C5475" s="125"/>
    </row>
    <row r="5476" spans="3:3" x14ac:dyDescent="0.2">
      <c r="C5476" s="125"/>
    </row>
    <row r="5477" spans="3:3" x14ac:dyDescent="0.2">
      <c r="C5477" s="125"/>
    </row>
    <row r="5478" spans="3:3" x14ac:dyDescent="0.2">
      <c r="C5478" s="125"/>
    </row>
    <row r="5479" spans="3:3" x14ac:dyDescent="0.2">
      <c r="C5479" s="125"/>
    </row>
    <row r="5480" spans="3:3" x14ac:dyDescent="0.2">
      <c r="C5480" s="125"/>
    </row>
    <row r="5481" spans="3:3" x14ac:dyDescent="0.2">
      <c r="C5481" s="125"/>
    </row>
    <row r="5482" spans="3:3" x14ac:dyDescent="0.2">
      <c r="C5482" s="125"/>
    </row>
    <row r="5483" spans="3:3" x14ac:dyDescent="0.2">
      <c r="C5483" s="125"/>
    </row>
    <row r="5484" spans="3:3" x14ac:dyDescent="0.2">
      <c r="C5484" s="125"/>
    </row>
    <row r="5485" spans="3:3" x14ac:dyDescent="0.2">
      <c r="C5485" s="125"/>
    </row>
    <row r="5486" spans="3:3" x14ac:dyDescent="0.2">
      <c r="C5486" s="125"/>
    </row>
    <row r="5487" spans="3:3" x14ac:dyDescent="0.2">
      <c r="C5487" s="125"/>
    </row>
    <row r="5488" spans="3:3" x14ac:dyDescent="0.2">
      <c r="C5488" s="125"/>
    </row>
    <row r="5489" spans="3:3" x14ac:dyDescent="0.2">
      <c r="C5489" s="125"/>
    </row>
    <row r="5490" spans="3:3" x14ac:dyDescent="0.2">
      <c r="C5490" s="125"/>
    </row>
    <row r="5491" spans="3:3" x14ac:dyDescent="0.2">
      <c r="C5491" s="125"/>
    </row>
    <row r="5492" spans="3:3" x14ac:dyDescent="0.2">
      <c r="C5492" s="125"/>
    </row>
    <row r="5493" spans="3:3" x14ac:dyDescent="0.2">
      <c r="C5493" s="125"/>
    </row>
    <row r="5494" spans="3:3" x14ac:dyDescent="0.2">
      <c r="C5494" s="125"/>
    </row>
    <row r="5495" spans="3:3" x14ac:dyDescent="0.2">
      <c r="C5495" s="125"/>
    </row>
    <row r="5496" spans="3:3" x14ac:dyDescent="0.2">
      <c r="C5496" s="125"/>
    </row>
    <row r="5497" spans="3:3" x14ac:dyDescent="0.2">
      <c r="C5497" s="125"/>
    </row>
    <row r="5498" spans="3:3" x14ac:dyDescent="0.2">
      <c r="C5498" s="125"/>
    </row>
    <row r="5499" spans="3:3" x14ac:dyDescent="0.2">
      <c r="C5499" s="125"/>
    </row>
    <row r="5500" spans="3:3" x14ac:dyDescent="0.2">
      <c r="C5500" s="125"/>
    </row>
    <row r="5501" spans="3:3" x14ac:dyDescent="0.2">
      <c r="C5501" s="125"/>
    </row>
    <row r="5502" spans="3:3" x14ac:dyDescent="0.2">
      <c r="C5502" s="125"/>
    </row>
    <row r="5503" spans="3:3" x14ac:dyDescent="0.2">
      <c r="C5503" s="125"/>
    </row>
    <row r="5504" spans="3:3" x14ac:dyDescent="0.2">
      <c r="C5504" s="125"/>
    </row>
    <row r="5505" spans="3:3" x14ac:dyDescent="0.2">
      <c r="C5505" s="125"/>
    </row>
    <row r="5506" spans="3:3" x14ac:dyDescent="0.2">
      <c r="C5506" s="125"/>
    </row>
    <row r="5507" spans="3:3" x14ac:dyDescent="0.2">
      <c r="C5507" s="125"/>
    </row>
    <row r="5508" spans="3:3" x14ac:dyDescent="0.2">
      <c r="C5508" s="125"/>
    </row>
    <row r="5509" spans="3:3" x14ac:dyDescent="0.2">
      <c r="C5509" s="125"/>
    </row>
    <row r="5510" spans="3:3" x14ac:dyDescent="0.2">
      <c r="C5510" s="125"/>
    </row>
    <row r="5511" spans="3:3" x14ac:dyDescent="0.2">
      <c r="C5511" s="125"/>
    </row>
    <row r="5512" spans="3:3" x14ac:dyDescent="0.2">
      <c r="C5512" s="125"/>
    </row>
    <row r="5513" spans="3:3" x14ac:dyDescent="0.2">
      <c r="C5513" s="125"/>
    </row>
    <row r="5514" spans="3:3" x14ac:dyDescent="0.2">
      <c r="C5514" s="125"/>
    </row>
    <row r="5515" spans="3:3" x14ac:dyDescent="0.2">
      <c r="C5515" s="125"/>
    </row>
    <row r="5516" spans="3:3" x14ac:dyDescent="0.2">
      <c r="C5516" s="125"/>
    </row>
    <row r="5517" spans="3:3" x14ac:dyDescent="0.2">
      <c r="C5517" s="125"/>
    </row>
    <row r="5518" spans="3:3" x14ac:dyDescent="0.2">
      <c r="C5518" s="125"/>
    </row>
    <row r="5519" spans="3:3" x14ac:dyDescent="0.2">
      <c r="C5519" s="125"/>
    </row>
    <row r="5520" spans="3:3" x14ac:dyDescent="0.2">
      <c r="C5520" s="125"/>
    </row>
    <row r="5521" spans="3:3" x14ac:dyDescent="0.2">
      <c r="C5521" s="125"/>
    </row>
    <row r="5522" spans="3:3" x14ac:dyDescent="0.2">
      <c r="C5522" s="125"/>
    </row>
    <row r="5523" spans="3:3" x14ac:dyDescent="0.2">
      <c r="C5523" s="125"/>
    </row>
    <row r="5524" spans="3:3" x14ac:dyDescent="0.2">
      <c r="C5524" s="125"/>
    </row>
    <row r="5525" spans="3:3" x14ac:dyDescent="0.2">
      <c r="C5525" s="125"/>
    </row>
    <row r="5526" spans="3:3" x14ac:dyDescent="0.2">
      <c r="C5526" s="125"/>
    </row>
    <row r="5527" spans="3:3" x14ac:dyDescent="0.2">
      <c r="C5527" s="125"/>
    </row>
    <row r="5528" spans="3:3" x14ac:dyDescent="0.2">
      <c r="C5528" s="125"/>
    </row>
    <row r="5529" spans="3:3" x14ac:dyDescent="0.2">
      <c r="C5529" s="125"/>
    </row>
    <row r="5530" spans="3:3" x14ac:dyDescent="0.2">
      <c r="C5530" s="125"/>
    </row>
    <row r="5531" spans="3:3" x14ac:dyDescent="0.2">
      <c r="C5531" s="125"/>
    </row>
    <row r="5532" spans="3:3" x14ac:dyDescent="0.2">
      <c r="C5532" s="125"/>
    </row>
    <row r="5533" spans="3:3" x14ac:dyDescent="0.2">
      <c r="C5533" s="125"/>
    </row>
    <row r="5534" spans="3:3" x14ac:dyDescent="0.2">
      <c r="C5534" s="125"/>
    </row>
    <row r="5535" spans="3:3" x14ac:dyDescent="0.2">
      <c r="C5535" s="125"/>
    </row>
    <row r="5536" spans="3:3" x14ac:dyDescent="0.2">
      <c r="C5536" s="125"/>
    </row>
    <row r="5537" spans="3:3" x14ac:dyDescent="0.2">
      <c r="C5537" s="125"/>
    </row>
    <row r="5538" spans="3:3" x14ac:dyDescent="0.2">
      <c r="C5538" s="125"/>
    </row>
    <row r="5539" spans="3:3" x14ac:dyDescent="0.2">
      <c r="C5539" s="125"/>
    </row>
    <row r="5540" spans="3:3" x14ac:dyDescent="0.2">
      <c r="C5540" s="125"/>
    </row>
    <row r="5541" spans="3:3" x14ac:dyDescent="0.2">
      <c r="C5541" s="125"/>
    </row>
    <row r="5542" spans="3:3" x14ac:dyDescent="0.2">
      <c r="C5542" s="125"/>
    </row>
    <row r="5543" spans="3:3" x14ac:dyDescent="0.2">
      <c r="C5543" s="125"/>
    </row>
    <row r="5544" spans="3:3" x14ac:dyDescent="0.2">
      <c r="C5544" s="125"/>
    </row>
    <row r="5545" spans="3:3" x14ac:dyDescent="0.2">
      <c r="C5545" s="125"/>
    </row>
    <row r="5546" spans="3:3" x14ac:dyDescent="0.2">
      <c r="C5546" s="125"/>
    </row>
    <row r="5547" spans="3:3" x14ac:dyDescent="0.2">
      <c r="C5547" s="125"/>
    </row>
    <row r="5548" spans="3:3" x14ac:dyDescent="0.2">
      <c r="C5548" s="125"/>
    </row>
    <row r="5549" spans="3:3" x14ac:dyDescent="0.2">
      <c r="C5549" s="125"/>
    </row>
    <row r="5550" spans="3:3" x14ac:dyDescent="0.2">
      <c r="C5550" s="125"/>
    </row>
    <row r="5551" spans="3:3" x14ac:dyDescent="0.2">
      <c r="C5551" s="125"/>
    </row>
    <row r="5552" spans="3:3" x14ac:dyDescent="0.2">
      <c r="C5552" s="125"/>
    </row>
    <row r="5553" spans="3:3" x14ac:dyDescent="0.2">
      <c r="C5553" s="125"/>
    </row>
    <row r="5554" spans="3:3" x14ac:dyDescent="0.2">
      <c r="C5554" s="125"/>
    </row>
    <row r="5555" spans="3:3" x14ac:dyDescent="0.2">
      <c r="C5555" s="125"/>
    </row>
    <row r="5556" spans="3:3" x14ac:dyDescent="0.2">
      <c r="C5556" s="125"/>
    </row>
    <row r="5557" spans="3:3" x14ac:dyDescent="0.2">
      <c r="C5557" s="125"/>
    </row>
    <row r="5558" spans="3:3" x14ac:dyDescent="0.2">
      <c r="C5558" s="125"/>
    </row>
    <row r="5559" spans="3:3" x14ac:dyDescent="0.2">
      <c r="C5559" s="125"/>
    </row>
    <row r="5560" spans="3:3" x14ac:dyDescent="0.2">
      <c r="C5560" s="125"/>
    </row>
    <row r="5561" spans="3:3" x14ac:dyDescent="0.2">
      <c r="C5561" s="125"/>
    </row>
    <row r="5562" spans="3:3" x14ac:dyDescent="0.2">
      <c r="C5562" s="125"/>
    </row>
    <row r="5563" spans="3:3" x14ac:dyDescent="0.2">
      <c r="C5563" s="125"/>
    </row>
    <row r="5564" spans="3:3" x14ac:dyDescent="0.2">
      <c r="C5564" s="125"/>
    </row>
    <row r="5565" spans="3:3" x14ac:dyDescent="0.2">
      <c r="C5565" s="125"/>
    </row>
    <row r="5566" spans="3:3" x14ac:dyDescent="0.2">
      <c r="C5566" s="125"/>
    </row>
    <row r="5567" spans="3:3" x14ac:dyDescent="0.2">
      <c r="C5567" s="125"/>
    </row>
    <row r="5568" spans="3:3" x14ac:dyDescent="0.2">
      <c r="C5568" s="125"/>
    </row>
    <row r="5569" spans="3:3" x14ac:dyDescent="0.2">
      <c r="C5569" s="125"/>
    </row>
    <row r="5570" spans="3:3" x14ac:dyDescent="0.2">
      <c r="C5570" s="125"/>
    </row>
    <row r="5571" spans="3:3" x14ac:dyDescent="0.2">
      <c r="C5571" s="125"/>
    </row>
    <row r="5572" spans="3:3" x14ac:dyDescent="0.2">
      <c r="C5572" s="125"/>
    </row>
    <row r="5573" spans="3:3" x14ac:dyDescent="0.2">
      <c r="C5573" s="125"/>
    </row>
    <row r="5574" spans="3:3" x14ac:dyDescent="0.2">
      <c r="C5574" s="125"/>
    </row>
    <row r="5575" spans="3:3" x14ac:dyDescent="0.2">
      <c r="C5575" s="125"/>
    </row>
    <row r="5576" spans="3:3" x14ac:dyDescent="0.2">
      <c r="C5576" s="125"/>
    </row>
    <row r="5577" spans="3:3" x14ac:dyDescent="0.2">
      <c r="C5577" s="125"/>
    </row>
    <row r="5578" spans="3:3" x14ac:dyDescent="0.2">
      <c r="C5578" s="125"/>
    </row>
    <row r="5579" spans="3:3" x14ac:dyDescent="0.2">
      <c r="C5579" s="125"/>
    </row>
    <row r="5580" spans="3:3" x14ac:dyDescent="0.2">
      <c r="C5580" s="125"/>
    </row>
    <row r="5581" spans="3:3" x14ac:dyDescent="0.2">
      <c r="C5581" s="125"/>
    </row>
    <row r="5582" spans="3:3" x14ac:dyDescent="0.2">
      <c r="C5582" s="125"/>
    </row>
    <row r="5583" spans="3:3" x14ac:dyDescent="0.2">
      <c r="C5583" s="125"/>
    </row>
    <row r="5584" spans="3:3" x14ac:dyDescent="0.2">
      <c r="C5584" s="125"/>
    </row>
    <row r="5585" spans="3:3" x14ac:dyDescent="0.2">
      <c r="C5585" s="125"/>
    </row>
    <row r="5586" spans="3:3" x14ac:dyDescent="0.2">
      <c r="C5586" s="125"/>
    </row>
    <row r="5587" spans="3:3" x14ac:dyDescent="0.2">
      <c r="C5587" s="125"/>
    </row>
    <row r="5588" spans="3:3" x14ac:dyDescent="0.2">
      <c r="C5588" s="125"/>
    </row>
    <row r="5589" spans="3:3" x14ac:dyDescent="0.2">
      <c r="C5589" s="125"/>
    </row>
    <row r="5590" spans="3:3" x14ac:dyDescent="0.2">
      <c r="C5590" s="125"/>
    </row>
    <row r="5591" spans="3:3" x14ac:dyDescent="0.2">
      <c r="C5591" s="125"/>
    </row>
    <row r="5592" spans="3:3" x14ac:dyDescent="0.2">
      <c r="C5592" s="125"/>
    </row>
    <row r="5593" spans="3:3" x14ac:dyDescent="0.2">
      <c r="C5593" s="125"/>
    </row>
    <row r="5594" spans="3:3" x14ac:dyDescent="0.2">
      <c r="C5594" s="125"/>
    </row>
    <row r="5595" spans="3:3" x14ac:dyDescent="0.2">
      <c r="C5595" s="125"/>
    </row>
    <row r="5596" spans="3:3" x14ac:dyDescent="0.2">
      <c r="C5596" s="125"/>
    </row>
    <row r="5597" spans="3:3" x14ac:dyDescent="0.2">
      <c r="C5597" s="125"/>
    </row>
    <row r="5598" spans="3:3" x14ac:dyDescent="0.2">
      <c r="C5598" s="125"/>
    </row>
    <row r="5599" spans="3:3" x14ac:dyDescent="0.2">
      <c r="C5599" s="125"/>
    </row>
    <row r="5600" spans="3:3" x14ac:dyDescent="0.2">
      <c r="C5600" s="125"/>
    </row>
    <row r="5601" spans="3:3" x14ac:dyDescent="0.2">
      <c r="C5601" s="125"/>
    </row>
    <row r="5602" spans="3:3" x14ac:dyDescent="0.2">
      <c r="C5602" s="125"/>
    </row>
    <row r="5603" spans="3:3" x14ac:dyDescent="0.2">
      <c r="C5603" s="125"/>
    </row>
    <row r="5604" spans="3:3" x14ac:dyDescent="0.2">
      <c r="C5604" s="125"/>
    </row>
    <row r="5605" spans="3:3" x14ac:dyDescent="0.2">
      <c r="C5605" s="125"/>
    </row>
    <row r="5606" spans="3:3" x14ac:dyDescent="0.2">
      <c r="C5606" s="125"/>
    </row>
    <row r="5607" spans="3:3" x14ac:dyDescent="0.2">
      <c r="C5607" s="125"/>
    </row>
    <row r="5608" spans="3:3" x14ac:dyDescent="0.2">
      <c r="C5608" s="125"/>
    </row>
    <row r="5609" spans="3:3" x14ac:dyDescent="0.2">
      <c r="C5609" s="125"/>
    </row>
    <row r="5610" spans="3:3" x14ac:dyDescent="0.2">
      <c r="C5610" s="125"/>
    </row>
    <row r="5611" spans="3:3" x14ac:dyDescent="0.2">
      <c r="C5611" s="125"/>
    </row>
    <row r="5612" spans="3:3" x14ac:dyDescent="0.2">
      <c r="C5612" s="125"/>
    </row>
    <row r="5613" spans="3:3" x14ac:dyDescent="0.2">
      <c r="C5613" s="125"/>
    </row>
    <row r="5614" spans="3:3" x14ac:dyDescent="0.2">
      <c r="C5614" s="125"/>
    </row>
    <row r="5615" spans="3:3" x14ac:dyDescent="0.2">
      <c r="C5615" s="125"/>
    </row>
    <row r="5616" spans="3:3" x14ac:dyDescent="0.2">
      <c r="C5616" s="125"/>
    </row>
    <row r="5617" spans="3:3" x14ac:dyDescent="0.2">
      <c r="C5617" s="125"/>
    </row>
    <row r="5618" spans="3:3" x14ac:dyDescent="0.2">
      <c r="C5618" s="125"/>
    </row>
    <row r="5619" spans="3:3" x14ac:dyDescent="0.2">
      <c r="C5619" s="125"/>
    </row>
    <row r="5620" spans="3:3" x14ac:dyDescent="0.2">
      <c r="C5620" s="125"/>
    </row>
    <row r="5621" spans="3:3" x14ac:dyDescent="0.2">
      <c r="C5621" s="125"/>
    </row>
    <row r="5622" spans="3:3" x14ac:dyDescent="0.2">
      <c r="C5622" s="125"/>
    </row>
    <row r="5623" spans="3:3" x14ac:dyDescent="0.2">
      <c r="C5623" s="125"/>
    </row>
    <row r="5624" spans="3:3" x14ac:dyDescent="0.2">
      <c r="C5624" s="125"/>
    </row>
    <row r="5625" spans="3:3" x14ac:dyDescent="0.2">
      <c r="C5625" s="125"/>
    </row>
    <row r="5626" spans="3:3" x14ac:dyDescent="0.2">
      <c r="C5626" s="125"/>
    </row>
    <row r="5627" spans="3:3" x14ac:dyDescent="0.2">
      <c r="C5627" s="125"/>
    </row>
    <row r="5628" spans="3:3" x14ac:dyDescent="0.2">
      <c r="C5628" s="125"/>
    </row>
    <row r="5629" spans="3:3" x14ac:dyDescent="0.2">
      <c r="C5629" s="125"/>
    </row>
    <row r="5630" spans="3:3" x14ac:dyDescent="0.2">
      <c r="C5630" s="125"/>
    </row>
    <row r="5631" spans="3:3" x14ac:dyDescent="0.2">
      <c r="C5631" s="125"/>
    </row>
    <row r="5632" spans="3:3" x14ac:dyDescent="0.2">
      <c r="C5632" s="125"/>
    </row>
    <row r="5633" spans="3:3" x14ac:dyDescent="0.2">
      <c r="C5633" s="125"/>
    </row>
    <row r="5634" spans="3:3" x14ac:dyDescent="0.2">
      <c r="C5634" s="125"/>
    </row>
    <row r="5635" spans="3:3" x14ac:dyDescent="0.2">
      <c r="C5635" s="125"/>
    </row>
    <row r="5636" spans="3:3" x14ac:dyDescent="0.2">
      <c r="C5636" s="125"/>
    </row>
    <row r="5637" spans="3:3" x14ac:dyDescent="0.2">
      <c r="C5637" s="125"/>
    </row>
    <row r="5638" spans="3:3" x14ac:dyDescent="0.2">
      <c r="C5638" s="125"/>
    </row>
    <row r="5639" spans="3:3" x14ac:dyDescent="0.2">
      <c r="C5639" s="125"/>
    </row>
    <row r="5640" spans="3:3" x14ac:dyDescent="0.2">
      <c r="C5640" s="125"/>
    </row>
    <row r="5641" spans="3:3" x14ac:dyDescent="0.2">
      <c r="C5641" s="125"/>
    </row>
    <row r="5642" spans="3:3" x14ac:dyDescent="0.2">
      <c r="C5642" s="125"/>
    </row>
    <row r="5643" spans="3:3" x14ac:dyDescent="0.2">
      <c r="C5643" s="125"/>
    </row>
    <row r="5644" spans="3:3" x14ac:dyDescent="0.2">
      <c r="C5644" s="125"/>
    </row>
    <row r="5645" spans="3:3" x14ac:dyDescent="0.2">
      <c r="C5645" s="125"/>
    </row>
    <row r="5646" spans="3:3" x14ac:dyDescent="0.2">
      <c r="C5646" s="125"/>
    </row>
    <row r="5647" spans="3:3" x14ac:dyDescent="0.2">
      <c r="C5647" s="125"/>
    </row>
    <row r="5648" spans="3:3" x14ac:dyDescent="0.2">
      <c r="C5648" s="125"/>
    </row>
    <row r="5649" spans="3:3" x14ac:dyDescent="0.2">
      <c r="C5649" s="125"/>
    </row>
    <row r="5650" spans="3:3" x14ac:dyDescent="0.2">
      <c r="C5650" s="125"/>
    </row>
    <row r="5651" spans="3:3" x14ac:dyDescent="0.2">
      <c r="C5651" s="125"/>
    </row>
    <row r="5652" spans="3:3" x14ac:dyDescent="0.2">
      <c r="C5652" s="125"/>
    </row>
    <row r="5653" spans="3:3" x14ac:dyDescent="0.2">
      <c r="C5653" s="125"/>
    </row>
    <row r="5654" spans="3:3" x14ac:dyDescent="0.2">
      <c r="C5654" s="125"/>
    </row>
    <row r="5655" spans="3:3" x14ac:dyDescent="0.2">
      <c r="C5655" s="125"/>
    </row>
    <row r="5656" spans="3:3" x14ac:dyDescent="0.2">
      <c r="C5656" s="125"/>
    </row>
    <row r="5657" spans="3:3" x14ac:dyDescent="0.2">
      <c r="C5657" s="125"/>
    </row>
    <row r="5658" spans="3:3" x14ac:dyDescent="0.2">
      <c r="C5658" s="125"/>
    </row>
    <row r="5659" spans="3:3" x14ac:dyDescent="0.2">
      <c r="C5659" s="125"/>
    </row>
    <row r="5660" spans="3:3" x14ac:dyDescent="0.2">
      <c r="C5660" s="125"/>
    </row>
    <row r="5661" spans="3:3" x14ac:dyDescent="0.2">
      <c r="C5661" s="125"/>
    </row>
    <row r="5662" spans="3:3" x14ac:dyDescent="0.2">
      <c r="C5662" s="125"/>
    </row>
    <row r="5663" spans="3:3" x14ac:dyDescent="0.2">
      <c r="C5663" s="125"/>
    </row>
    <row r="5664" spans="3:3" x14ac:dyDescent="0.2">
      <c r="C5664" s="125"/>
    </row>
    <row r="5665" spans="3:3" x14ac:dyDescent="0.2">
      <c r="C5665" s="125"/>
    </row>
    <row r="5666" spans="3:3" x14ac:dyDescent="0.2">
      <c r="C5666" s="125"/>
    </row>
    <row r="5667" spans="3:3" x14ac:dyDescent="0.2">
      <c r="C5667" s="125"/>
    </row>
    <row r="5668" spans="3:3" x14ac:dyDescent="0.2">
      <c r="C5668" s="125"/>
    </row>
    <row r="5669" spans="3:3" x14ac:dyDescent="0.2">
      <c r="C5669" s="125"/>
    </row>
    <row r="5670" spans="3:3" x14ac:dyDescent="0.2">
      <c r="C5670" s="125"/>
    </row>
    <row r="5671" spans="3:3" x14ac:dyDescent="0.2">
      <c r="C5671" s="125"/>
    </row>
    <row r="5672" spans="3:3" x14ac:dyDescent="0.2">
      <c r="C5672" s="125"/>
    </row>
    <row r="5673" spans="3:3" x14ac:dyDescent="0.2">
      <c r="C5673" s="125"/>
    </row>
    <row r="5674" spans="3:3" x14ac:dyDescent="0.2">
      <c r="C5674" s="125"/>
    </row>
    <row r="5675" spans="3:3" x14ac:dyDescent="0.2">
      <c r="C5675" s="125"/>
    </row>
    <row r="5676" spans="3:3" x14ac:dyDescent="0.2">
      <c r="C5676" s="125"/>
    </row>
    <row r="5677" spans="3:3" x14ac:dyDescent="0.2">
      <c r="C5677" s="125"/>
    </row>
    <row r="5678" spans="3:3" x14ac:dyDescent="0.2">
      <c r="C5678" s="125"/>
    </row>
    <row r="5679" spans="3:3" x14ac:dyDescent="0.2">
      <c r="C5679" s="125"/>
    </row>
    <row r="5680" spans="3:3" x14ac:dyDescent="0.2">
      <c r="C5680" s="125"/>
    </row>
    <row r="5681" spans="3:3" x14ac:dyDescent="0.2">
      <c r="C5681" s="125"/>
    </row>
    <row r="5682" spans="3:3" x14ac:dyDescent="0.2">
      <c r="C5682" s="125"/>
    </row>
    <row r="5683" spans="3:3" x14ac:dyDescent="0.2">
      <c r="C5683" s="125"/>
    </row>
    <row r="5684" spans="3:3" x14ac:dyDescent="0.2">
      <c r="C5684" s="125"/>
    </row>
    <row r="5685" spans="3:3" x14ac:dyDescent="0.2">
      <c r="C5685" s="125"/>
    </row>
    <row r="5686" spans="3:3" x14ac:dyDescent="0.2">
      <c r="C5686" s="125"/>
    </row>
    <row r="5687" spans="3:3" x14ac:dyDescent="0.2">
      <c r="C5687" s="125"/>
    </row>
    <row r="5688" spans="3:3" x14ac:dyDescent="0.2">
      <c r="C5688" s="125"/>
    </row>
    <row r="5689" spans="3:3" x14ac:dyDescent="0.2">
      <c r="C5689" s="125"/>
    </row>
    <row r="5690" spans="3:3" x14ac:dyDescent="0.2">
      <c r="C5690" s="125"/>
    </row>
    <row r="5691" spans="3:3" x14ac:dyDescent="0.2">
      <c r="C5691" s="125"/>
    </row>
    <row r="5692" spans="3:3" x14ac:dyDescent="0.2">
      <c r="C5692" s="125"/>
    </row>
    <row r="5693" spans="3:3" x14ac:dyDescent="0.2">
      <c r="C5693" s="125"/>
    </row>
    <row r="5694" spans="3:3" x14ac:dyDescent="0.2">
      <c r="C5694" s="125"/>
    </row>
    <row r="5695" spans="3:3" x14ac:dyDescent="0.2">
      <c r="C5695" s="125"/>
    </row>
    <row r="5696" spans="3:3" x14ac:dyDescent="0.2">
      <c r="C5696" s="125"/>
    </row>
    <row r="5697" spans="3:3" x14ac:dyDescent="0.2">
      <c r="C5697" s="125"/>
    </row>
    <row r="5698" spans="3:3" x14ac:dyDescent="0.2">
      <c r="C5698" s="125"/>
    </row>
    <row r="5699" spans="3:3" x14ac:dyDescent="0.2">
      <c r="C5699" s="125"/>
    </row>
    <row r="5700" spans="3:3" x14ac:dyDescent="0.2">
      <c r="C5700" s="125"/>
    </row>
    <row r="5701" spans="3:3" x14ac:dyDescent="0.2">
      <c r="C5701" s="125"/>
    </row>
    <row r="5702" spans="3:3" x14ac:dyDescent="0.2">
      <c r="C5702" s="125"/>
    </row>
    <row r="5703" spans="3:3" x14ac:dyDescent="0.2">
      <c r="C5703" s="125"/>
    </row>
    <row r="5704" spans="3:3" x14ac:dyDescent="0.2">
      <c r="C5704" s="125"/>
    </row>
    <row r="5705" spans="3:3" x14ac:dyDescent="0.2">
      <c r="C5705" s="125"/>
    </row>
    <row r="5706" spans="3:3" x14ac:dyDescent="0.2">
      <c r="C5706" s="125"/>
    </row>
    <row r="5707" spans="3:3" x14ac:dyDescent="0.2">
      <c r="C5707" s="125"/>
    </row>
    <row r="5708" spans="3:3" x14ac:dyDescent="0.2">
      <c r="C5708" s="125"/>
    </row>
    <row r="5709" spans="3:3" x14ac:dyDescent="0.2">
      <c r="C5709" s="125"/>
    </row>
    <row r="5710" spans="3:3" x14ac:dyDescent="0.2">
      <c r="C5710" s="125"/>
    </row>
    <row r="5711" spans="3:3" x14ac:dyDescent="0.2">
      <c r="C5711" s="125"/>
    </row>
    <row r="5712" spans="3:3" x14ac:dyDescent="0.2">
      <c r="C5712" s="125"/>
    </row>
    <row r="5713" spans="3:3" x14ac:dyDescent="0.2">
      <c r="C5713" s="125"/>
    </row>
    <row r="5714" spans="3:3" x14ac:dyDescent="0.2">
      <c r="C5714" s="125"/>
    </row>
    <row r="5715" spans="3:3" x14ac:dyDescent="0.2">
      <c r="C5715" s="125"/>
    </row>
    <row r="5716" spans="3:3" x14ac:dyDescent="0.2">
      <c r="C5716" s="125"/>
    </row>
    <row r="5717" spans="3:3" x14ac:dyDescent="0.2">
      <c r="C5717" s="125"/>
    </row>
    <row r="5718" spans="3:3" x14ac:dyDescent="0.2">
      <c r="C5718" s="125"/>
    </row>
    <row r="5719" spans="3:3" x14ac:dyDescent="0.2">
      <c r="C5719" s="125"/>
    </row>
    <row r="5720" spans="3:3" x14ac:dyDescent="0.2">
      <c r="C5720" s="125"/>
    </row>
    <row r="5721" spans="3:3" x14ac:dyDescent="0.2">
      <c r="C5721" s="125"/>
    </row>
    <row r="5722" spans="3:3" x14ac:dyDescent="0.2">
      <c r="C5722" s="125"/>
    </row>
    <row r="5723" spans="3:3" x14ac:dyDescent="0.2">
      <c r="C5723" s="125"/>
    </row>
    <row r="5724" spans="3:3" x14ac:dyDescent="0.2">
      <c r="C5724" s="125"/>
    </row>
    <row r="5725" spans="3:3" x14ac:dyDescent="0.2">
      <c r="C5725" s="125"/>
    </row>
    <row r="5726" spans="3:3" x14ac:dyDescent="0.2">
      <c r="C5726" s="125"/>
    </row>
    <row r="5727" spans="3:3" x14ac:dyDescent="0.2">
      <c r="C5727" s="125"/>
    </row>
    <row r="5728" spans="3:3" x14ac:dyDescent="0.2">
      <c r="C5728" s="125"/>
    </row>
    <row r="5729" spans="3:3" x14ac:dyDescent="0.2">
      <c r="C5729" s="125"/>
    </row>
    <row r="5730" spans="3:3" x14ac:dyDescent="0.2">
      <c r="C5730" s="125"/>
    </row>
    <row r="5731" spans="3:3" x14ac:dyDescent="0.2">
      <c r="C5731" s="125"/>
    </row>
    <row r="5732" spans="3:3" x14ac:dyDescent="0.2">
      <c r="C5732" s="125"/>
    </row>
    <row r="5733" spans="3:3" x14ac:dyDescent="0.2">
      <c r="C5733" s="125"/>
    </row>
    <row r="5734" spans="3:3" x14ac:dyDescent="0.2">
      <c r="C5734" s="125"/>
    </row>
    <row r="5735" spans="3:3" x14ac:dyDescent="0.2">
      <c r="C5735" s="125"/>
    </row>
    <row r="5736" spans="3:3" x14ac:dyDescent="0.2">
      <c r="C5736" s="125"/>
    </row>
    <row r="5737" spans="3:3" x14ac:dyDescent="0.2">
      <c r="C5737" s="125"/>
    </row>
    <row r="5738" spans="3:3" x14ac:dyDescent="0.2">
      <c r="C5738" s="125"/>
    </row>
    <row r="5739" spans="3:3" x14ac:dyDescent="0.2">
      <c r="C5739" s="125"/>
    </row>
    <row r="5740" spans="3:3" x14ac:dyDescent="0.2">
      <c r="C5740" s="125"/>
    </row>
    <row r="5741" spans="3:3" x14ac:dyDescent="0.2">
      <c r="C5741" s="125"/>
    </row>
    <row r="5742" spans="3:3" x14ac:dyDescent="0.2">
      <c r="C5742" s="125"/>
    </row>
    <row r="5743" spans="3:3" x14ac:dyDescent="0.2">
      <c r="C5743" s="125"/>
    </row>
    <row r="5744" spans="3:3" x14ac:dyDescent="0.2">
      <c r="C5744" s="125"/>
    </row>
    <row r="5745" spans="3:3" x14ac:dyDescent="0.2">
      <c r="C5745" s="125"/>
    </row>
    <row r="5746" spans="3:3" x14ac:dyDescent="0.2">
      <c r="C5746" s="125"/>
    </row>
    <row r="5747" spans="3:3" x14ac:dyDescent="0.2">
      <c r="C5747" s="125"/>
    </row>
    <row r="5748" spans="3:3" x14ac:dyDescent="0.2">
      <c r="C5748" s="125"/>
    </row>
    <row r="5749" spans="3:3" x14ac:dyDescent="0.2">
      <c r="C5749" s="125"/>
    </row>
    <row r="5750" spans="3:3" x14ac:dyDescent="0.2">
      <c r="C5750" s="125"/>
    </row>
    <row r="5751" spans="3:3" x14ac:dyDescent="0.2">
      <c r="C5751" s="125"/>
    </row>
    <row r="5752" spans="3:3" x14ac:dyDescent="0.2">
      <c r="C5752" s="125"/>
    </row>
    <row r="5753" spans="3:3" x14ac:dyDescent="0.2">
      <c r="C5753" s="125"/>
    </row>
    <row r="5754" spans="3:3" x14ac:dyDescent="0.2">
      <c r="C5754" s="125"/>
    </row>
    <row r="5755" spans="3:3" x14ac:dyDescent="0.2">
      <c r="C5755" s="125"/>
    </row>
    <row r="5756" spans="3:3" x14ac:dyDescent="0.2">
      <c r="C5756" s="125"/>
    </row>
    <row r="5757" spans="3:3" x14ac:dyDescent="0.2">
      <c r="C5757" s="125"/>
    </row>
    <row r="5758" spans="3:3" x14ac:dyDescent="0.2">
      <c r="C5758" s="125"/>
    </row>
    <row r="5759" spans="3:3" x14ac:dyDescent="0.2">
      <c r="C5759" s="125"/>
    </row>
    <row r="5760" spans="3:3" x14ac:dyDescent="0.2">
      <c r="C5760" s="125"/>
    </row>
    <row r="5761" spans="3:3" x14ac:dyDescent="0.2">
      <c r="C5761" s="125"/>
    </row>
    <row r="5762" spans="3:3" x14ac:dyDescent="0.2">
      <c r="C5762" s="125"/>
    </row>
    <row r="5763" spans="3:3" x14ac:dyDescent="0.2">
      <c r="C5763" s="125"/>
    </row>
    <row r="5764" spans="3:3" x14ac:dyDescent="0.2">
      <c r="C5764" s="125"/>
    </row>
    <row r="5765" spans="3:3" x14ac:dyDescent="0.2">
      <c r="C5765" s="125"/>
    </row>
    <row r="5766" spans="3:3" x14ac:dyDescent="0.2">
      <c r="C5766" s="125"/>
    </row>
    <row r="5767" spans="3:3" x14ac:dyDescent="0.2">
      <c r="C5767" s="125"/>
    </row>
    <row r="5768" spans="3:3" x14ac:dyDescent="0.2">
      <c r="C5768" s="125"/>
    </row>
    <row r="5769" spans="3:3" x14ac:dyDescent="0.2">
      <c r="C5769" s="125"/>
    </row>
    <row r="5770" spans="3:3" x14ac:dyDescent="0.2">
      <c r="C5770" s="125"/>
    </row>
    <row r="5771" spans="3:3" x14ac:dyDescent="0.2">
      <c r="C5771" s="125"/>
    </row>
    <row r="5772" spans="3:3" x14ac:dyDescent="0.2">
      <c r="C5772" s="125"/>
    </row>
    <row r="5773" spans="3:3" x14ac:dyDescent="0.2">
      <c r="C5773" s="125"/>
    </row>
    <row r="5774" spans="3:3" x14ac:dyDescent="0.2">
      <c r="C5774" s="125"/>
    </row>
    <row r="5775" spans="3:3" x14ac:dyDescent="0.2">
      <c r="C5775" s="125"/>
    </row>
    <row r="5776" spans="3:3" x14ac:dyDescent="0.2">
      <c r="C5776" s="125"/>
    </row>
    <row r="5777" spans="3:3" x14ac:dyDescent="0.2">
      <c r="C5777" s="125"/>
    </row>
    <row r="5778" spans="3:3" x14ac:dyDescent="0.2">
      <c r="C5778" s="125"/>
    </row>
    <row r="5779" spans="3:3" x14ac:dyDescent="0.2">
      <c r="C5779" s="125"/>
    </row>
    <row r="5780" spans="3:3" x14ac:dyDescent="0.2">
      <c r="C5780" s="125"/>
    </row>
    <row r="5781" spans="3:3" x14ac:dyDescent="0.2">
      <c r="C5781" s="125"/>
    </row>
    <row r="5782" spans="3:3" x14ac:dyDescent="0.2">
      <c r="C5782" s="125"/>
    </row>
    <row r="5783" spans="3:3" x14ac:dyDescent="0.2">
      <c r="C5783" s="125"/>
    </row>
    <row r="5784" spans="3:3" x14ac:dyDescent="0.2">
      <c r="C5784" s="125"/>
    </row>
    <row r="5785" spans="3:3" x14ac:dyDescent="0.2">
      <c r="C5785" s="125"/>
    </row>
    <row r="5786" spans="3:3" x14ac:dyDescent="0.2">
      <c r="C5786" s="125"/>
    </row>
    <row r="5787" spans="3:3" x14ac:dyDescent="0.2">
      <c r="C5787" s="125"/>
    </row>
    <row r="5788" spans="3:3" x14ac:dyDescent="0.2">
      <c r="C5788" s="125"/>
    </row>
    <row r="5789" spans="3:3" x14ac:dyDescent="0.2">
      <c r="C5789" s="125"/>
    </row>
    <row r="5790" spans="3:3" x14ac:dyDescent="0.2">
      <c r="C5790" s="125"/>
    </row>
    <row r="5791" spans="3:3" x14ac:dyDescent="0.2">
      <c r="C5791" s="125"/>
    </row>
    <row r="5792" spans="3:3" x14ac:dyDescent="0.2">
      <c r="C5792" s="125"/>
    </row>
    <row r="5793" spans="3:3" x14ac:dyDescent="0.2">
      <c r="C5793" s="125"/>
    </row>
    <row r="5794" spans="3:3" x14ac:dyDescent="0.2">
      <c r="C5794" s="125"/>
    </row>
    <row r="5795" spans="3:3" x14ac:dyDescent="0.2">
      <c r="C5795" s="125"/>
    </row>
    <row r="5796" spans="3:3" x14ac:dyDescent="0.2">
      <c r="C5796" s="125"/>
    </row>
    <row r="5797" spans="3:3" x14ac:dyDescent="0.2">
      <c r="C5797" s="125"/>
    </row>
    <row r="5798" spans="3:3" x14ac:dyDescent="0.2">
      <c r="C5798" s="125"/>
    </row>
    <row r="5799" spans="3:3" x14ac:dyDescent="0.2">
      <c r="C5799" s="125"/>
    </row>
    <row r="5800" spans="3:3" x14ac:dyDescent="0.2">
      <c r="C5800" s="125"/>
    </row>
    <row r="5801" spans="3:3" x14ac:dyDescent="0.2">
      <c r="C5801" s="125"/>
    </row>
    <row r="5802" spans="3:3" x14ac:dyDescent="0.2">
      <c r="C5802" s="125"/>
    </row>
    <row r="5803" spans="3:3" x14ac:dyDescent="0.2">
      <c r="C5803" s="125"/>
    </row>
    <row r="5804" spans="3:3" x14ac:dyDescent="0.2">
      <c r="C5804" s="125"/>
    </row>
    <row r="5805" spans="3:3" x14ac:dyDescent="0.2">
      <c r="C5805" s="125"/>
    </row>
    <row r="5806" spans="3:3" x14ac:dyDescent="0.2">
      <c r="C5806" s="125"/>
    </row>
    <row r="5807" spans="3:3" x14ac:dyDescent="0.2">
      <c r="C5807" s="125"/>
    </row>
    <row r="5808" spans="3:3" x14ac:dyDescent="0.2">
      <c r="C5808" s="125"/>
    </row>
    <row r="5809" spans="3:3" x14ac:dyDescent="0.2">
      <c r="C5809" s="125"/>
    </row>
    <row r="5810" spans="3:3" x14ac:dyDescent="0.2">
      <c r="C5810" s="125"/>
    </row>
    <row r="5811" spans="3:3" x14ac:dyDescent="0.2">
      <c r="C5811" s="125"/>
    </row>
    <row r="5812" spans="3:3" x14ac:dyDescent="0.2">
      <c r="C5812" s="125"/>
    </row>
    <row r="5813" spans="3:3" x14ac:dyDescent="0.2">
      <c r="C5813" s="125"/>
    </row>
    <row r="5814" spans="3:3" x14ac:dyDescent="0.2">
      <c r="C5814" s="125"/>
    </row>
    <row r="5815" spans="3:3" x14ac:dyDescent="0.2">
      <c r="C5815" s="125"/>
    </row>
    <row r="5816" spans="3:3" x14ac:dyDescent="0.2">
      <c r="C5816" s="125"/>
    </row>
    <row r="5817" spans="3:3" x14ac:dyDescent="0.2">
      <c r="C5817" s="125"/>
    </row>
    <row r="5818" spans="3:3" x14ac:dyDescent="0.2">
      <c r="C5818" s="125"/>
    </row>
    <row r="5819" spans="3:3" x14ac:dyDescent="0.2">
      <c r="C5819" s="125"/>
    </row>
    <row r="5820" spans="3:3" x14ac:dyDescent="0.2">
      <c r="C5820" s="125"/>
    </row>
    <row r="5821" spans="3:3" x14ac:dyDescent="0.2">
      <c r="C5821" s="125"/>
    </row>
    <row r="5822" spans="3:3" x14ac:dyDescent="0.2">
      <c r="C5822" s="125"/>
    </row>
    <row r="5823" spans="3:3" x14ac:dyDescent="0.2">
      <c r="C5823" s="125"/>
    </row>
    <row r="5824" spans="3:3" x14ac:dyDescent="0.2">
      <c r="C5824" s="125"/>
    </row>
    <row r="5825" spans="3:3" x14ac:dyDescent="0.2">
      <c r="C5825" s="125"/>
    </row>
    <row r="5826" spans="3:3" x14ac:dyDescent="0.2">
      <c r="C5826" s="125"/>
    </row>
    <row r="5827" spans="3:3" x14ac:dyDescent="0.2">
      <c r="C5827" s="125"/>
    </row>
    <row r="5828" spans="3:3" x14ac:dyDescent="0.2">
      <c r="C5828" s="125"/>
    </row>
    <row r="5829" spans="3:3" x14ac:dyDescent="0.2">
      <c r="C5829" s="125"/>
    </row>
    <row r="5830" spans="3:3" x14ac:dyDescent="0.2">
      <c r="C5830" s="125"/>
    </row>
    <row r="5831" spans="3:3" x14ac:dyDescent="0.2">
      <c r="C5831" s="125"/>
    </row>
    <row r="5832" spans="3:3" x14ac:dyDescent="0.2">
      <c r="C5832" s="125"/>
    </row>
    <row r="5833" spans="3:3" x14ac:dyDescent="0.2">
      <c r="C5833" s="125"/>
    </row>
    <row r="5834" spans="3:3" x14ac:dyDescent="0.2">
      <c r="C5834" s="125"/>
    </row>
    <row r="5835" spans="3:3" x14ac:dyDescent="0.2">
      <c r="C5835" s="125"/>
    </row>
    <row r="5836" spans="3:3" x14ac:dyDescent="0.2">
      <c r="C5836" s="125"/>
    </row>
    <row r="5837" spans="3:3" x14ac:dyDescent="0.2">
      <c r="C5837" s="125"/>
    </row>
    <row r="5838" spans="3:3" x14ac:dyDescent="0.2">
      <c r="C5838" s="125"/>
    </row>
    <row r="5839" spans="3:3" x14ac:dyDescent="0.2">
      <c r="C5839" s="125"/>
    </row>
    <row r="5840" spans="3:3" x14ac:dyDescent="0.2">
      <c r="C5840" s="125"/>
    </row>
    <row r="5841" spans="3:3" x14ac:dyDescent="0.2">
      <c r="C5841" s="125"/>
    </row>
    <row r="5842" spans="3:3" x14ac:dyDescent="0.2">
      <c r="C5842" s="125"/>
    </row>
    <row r="5843" spans="3:3" x14ac:dyDescent="0.2">
      <c r="C5843" s="125"/>
    </row>
    <row r="5844" spans="3:3" x14ac:dyDescent="0.2">
      <c r="C5844" s="125"/>
    </row>
    <row r="5845" spans="3:3" x14ac:dyDescent="0.2">
      <c r="C5845" s="125"/>
    </row>
    <row r="5846" spans="3:3" x14ac:dyDescent="0.2">
      <c r="C5846" s="125"/>
    </row>
    <row r="5847" spans="3:3" x14ac:dyDescent="0.2">
      <c r="C5847" s="125"/>
    </row>
    <row r="5848" spans="3:3" x14ac:dyDescent="0.2">
      <c r="C5848" s="125"/>
    </row>
    <row r="5849" spans="3:3" x14ac:dyDescent="0.2">
      <c r="C5849" s="125"/>
    </row>
    <row r="5850" spans="3:3" x14ac:dyDescent="0.2">
      <c r="C5850" s="125"/>
    </row>
    <row r="5851" spans="3:3" x14ac:dyDescent="0.2">
      <c r="C5851" s="125"/>
    </row>
    <row r="5852" spans="3:3" x14ac:dyDescent="0.2">
      <c r="C5852" s="125"/>
    </row>
    <row r="5853" spans="3:3" x14ac:dyDescent="0.2">
      <c r="C5853" s="125"/>
    </row>
    <row r="5854" spans="3:3" x14ac:dyDescent="0.2">
      <c r="C5854" s="125"/>
    </row>
    <row r="5855" spans="3:3" x14ac:dyDescent="0.2">
      <c r="C5855" s="125"/>
    </row>
    <row r="5856" spans="3:3" x14ac:dyDescent="0.2">
      <c r="C5856" s="125"/>
    </row>
    <row r="5857" spans="3:3" x14ac:dyDescent="0.2">
      <c r="C5857" s="125"/>
    </row>
    <row r="5858" spans="3:3" x14ac:dyDescent="0.2">
      <c r="C5858" s="125"/>
    </row>
    <row r="5859" spans="3:3" x14ac:dyDescent="0.2">
      <c r="C5859" s="125"/>
    </row>
    <row r="5860" spans="3:3" x14ac:dyDescent="0.2">
      <c r="C5860" s="125"/>
    </row>
    <row r="5861" spans="3:3" x14ac:dyDescent="0.2">
      <c r="C5861" s="125"/>
    </row>
    <row r="5862" spans="3:3" x14ac:dyDescent="0.2">
      <c r="C5862" s="125"/>
    </row>
    <row r="5863" spans="3:3" x14ac:dyDescent="0.2">
      <c r="C5863" s="125"/>
    </row>
    <row r="5864" spans="3:3" x14ac:dyDescent="0.2">
      <c r="C5864" s="125"/>
    </row>
    <row r="5865" spans="3:3" x14ac:dyDescent="0.2">
      <c r="C5865" s="125"/>
    </row>
    <row r="5866" spans="3:3" x14ac:dyDescent="0.2">
      <c r="C5866" s="125"/>
    </row>
    <row r="5867" spans="3:3" x14ac:dyDescent="0.2">
      <c r="C5867" s="125"/>
    </row>
    <row r="5868" spans="3:3" x14ac:dyDescent="0.2">
      <c r="C5868" s="125"/>
    </row>
    <row r="5869" spans="3:3" x14ac:dyDescent="0.2">
      <c r="C5869" s="125"/>
    </row>
    <row r="5870" spans="3:3" x14ac:dyDescent="0.2">
      <c r="C5870" s="125"/>
    </row>
    <row r="5871" spans="3:3" x14ac:dyDescent="0.2">
      <c r="C5871" s="125"/>
    </row>
    <row r="5872" spans="3:3" x14ac:dyDescent="0.2">
      <c r="C5872" s="125"/>
    </row>
    <row r="5873" spans="3:3" x14ac:dyDescent="0.2">
      <c r="C5873" s="125"/>
    </row>
    <row r="5874" spans="3:3" x14ac:dyDescent="0.2">
      <c r="C5874" s="125"/>
    </row>
    <row r="5875" spans="3:3" x14ac:dyDescent="0.2">
      <c r="C5875" s="125"/>
    </row>
    <row r="5876" spans="3:3" x14ac:dyDescent="0.2">
      <c r="C5876" s="125"/>
    </row>
    <row r="5877" spans="3:3" x14ac:dyDescent="0.2">
      <c r="C5877" s="125"/>
    </row>
    <row r="5878" spans="3:3" x14ac:dyDescent="0.2">
      <c r="C5878" s="125"/>
    </row>
    <row r="5879" spans="3:3" x14ac:dyDescent="0.2">
      <c r="C5879" s="125"/>
    </row>
    <row r="5880" spans="3:3" x14ac:dyDescent="0.2">
      <c r="C5880" s="125"/>
    </row>
    <row r="5881" spans="3:3" x14ac:dyDescent="0.2">
      <c r="C5881" s="125"/>
    </row>
    <row r="5882" spans="3:3" x14ac:dyDescent="0.2">
      <c r="C5882" s="125"/>
    </row>
    <row r="5883" spans="3:3" x14ac:dyDescent="0.2">
      <c r="C5883" s="125"/>
    </row>
    <row r="5884" spans="3:3" x14ac:dyDescent="0.2">
      <c r="C5884" s="125"/>
    </row>
    <row r="5885" spans="3:3" x14ac:dyDescent="0.2">
      <c r="C5885" s="125"/>
    </row>
    <row r="5886" spans="3:3" x14ac:dyDescent="0.2">
      <c r="C5886" s="125"/>
    </row>
    <row r="5887" spans="3:3" x14ac:dyDescent="0.2">
      <c r="C5887" s="125"/>
    </row>
    <row r="5888" spans="3:3" x14ac:dyDescent="0.2">
      <c r="C5888" s="125"/>
    </row>
    <row r="5889" spans="3:3" x14ac:dyDescent="0.2">
      <c r="C5889" s="125"/>
    </row>
    <row r="5890" spans="3:3" x14ac:dyDescent="0.2">
      <c r="C5890" s="125"/>
    </row>
    <row r="5891" spans="3:3" x14ac:dyDescent="0.2">
      <c r="C5891" s="125"/>
    </row>
    <row r="5892" spans="3:3" x14ac:dyDescent="0.2">
      <c r="C5892" s="125"/>
    </row>
    <row r="5893" spans="3:3" x14ac:dyDescent="0.2">
      <c r="C5893" s="125"/>
    </row>
    <row r="5894" spans="3:3" x14ac:dyDescent="0.2">
      <c r="C5894" s="125"/>
    </row>
    <row r="5895" spans="3:3" x14ac:dyDescent="0.2">
      <c r="C5895" s="125"/>
    </row>
    <row r="5896" spans="3:3" x14ac:dyDescent="0.2">
      <c r="C5896" s="125"/>
    </row>
    <row r="5897" spans="3:3" x14ac:dyDescent="0.2">
      <c r="C5897" s="125"/>
    </row>
    <row r="5898" spans="3:3" x14ac:dyDescent="0.2">
      <c r="C5898" s="125"/>
    </row>
    <row r="5899" spans="3:3" x14ac:dyDescent="0.2">
      <c r="C5899" s="125"/>
    </row>
    <row r="5900" spans="3:3" x14ac:dyDescent="0.2">
      <c r="C5900" s="125"/>
    </row>
    <row r="5901" spans="3:3" x14ac:dyDescent="0.2">
      <c r="C5901" s="125"/>
    </row>
    <row r="5902" spans="3:3" x14ac:dyDescent="0.2">
      <c r="C5902" s="125"/>
    </row>
    <row r="5903" spans="3:3" x14ac:dyDescent="0.2">
      <c r="C5903" s="125"/>
    </row>
    <row r="5904" spans="3:3" x14ac:dyDescent="0.2">
      <c r="C5904" s="125"/>
    </row>
    <row r="5905" spans="3:3" x14ac:dyDescent="0.2">
      <c r="C5905" s="125"/>
    </row>
    <row r="5906" spans="3:3" x14ac:dyDescent="0.2">
      <c r="C5906" s="125"/>
    </row>
    <row r="5907" spans="3:3" x14ac:dyDescent="0.2">
      <c r="C5907" s="125"/>
    </row>
    <row r="5908" spans="3:3" x14ac:dyDescent="0.2">
      <c r="C5908" s="125"/>
    </row>
    <row r="5909" spans="3:3" x14ac:dyDescent="0.2">
      <c r="C5909" s="125"/>
    </row>
    <row r="5910" spans="3:3" x14ac:dyDescent="0.2">
      <c r="C5910" s="125"/>
    </row>
    <row r="5911" spans="3:3" x14ac:dyDescent="0.2">
      <c r="C5911" s="125"/>
    </row>
    <row r="5912" spans="3:3" x14ac:dyDescent="0.2">
      <c r="C5912" s="125"/>
    </row>
    <row r="5913" spans="3:3" x14ac:dyDescent="0.2">
      <c r="C5913" s="125"/>
    </row>
    <row r="5914" spans="3:3" x14ac:dyDescent="0.2">
      <c r="C5914" s="125"/>
    </row>
    <row r="5915" spans="3:3" x14ac:dyDescent="0.2">
      <c r="C5915" s="125"/>
    </row>
    <row r="5916" spans="3:3" x14ac:dyDescent="0.2">
      <c r="C5916" s="125"/>
    </row>
    <row r="5917" spans="3:3" x14ac:dyDescent="0.2">
      <c r="C5917" s="125"/>
    </row>
    <row r="5918" spans="3:3" x14ac:dyDescent="0.2">
      <c r="C5918" s="125"/>
    </row>
    <row r="5919" spans="3:3" x14ac:dyDescent="0.2">
      <c r="C5919" s="125"/>
    </row>
    <row r="5920" spans="3:3" x14ac:dyDescent="0.2">
      <c r="C5920" s="125"/>
    </row>
    <row r="5921" spans="3:3" x14ac:dyDescent="0.2">
      <c r="C5921" s="125"/>
    </row>
    <row r="5922" spans="3:3" x14ac:dyDescent="0.2">
      <c r="C5922" s="125"/>
    </row>
    <row r="5923" spans="3:3" x14ac:dyDescent="0.2">
      <c r="C5923" s="125"/>
    </row>
    <row r="5924" spans="3:3" x14ac:dyDescent="0.2">
      <c r="C5924" s="125"/>
    </row>
    <row r="5925" spans="3:3" x14ac:dyDescent="0.2">
      <c r="C5925" s="125"/>
    </row>
    <row r="5926" spans="3:3" x14ac:dyDescent="0.2">
      <c r="C5926" s="125"/>
    </row>
    <row r="5927" spans="3:3" x14ac:dyDescent="0.2">
      <c r="C5927" s="125"/>
    </row>
    <row r="5928" spans="3:3" x14ac:dyDescent="0.2">
      <c r="C5928" s="125"/>
    </row>
    <row r="5929" spans="3:3" x14ac:dyDescent="0.2">
      <c r="C5929" s="125"/>
    </row>
    <row r="5930" spans="3:3" x14ac:dyDescent="0.2">
      <c r="C5930" s="125"/>
    </row>
    <row r="5931" spans="3:3" x14ac:dyDescent="0.2">
      <c r="C5931" s="125"/>
    </row>
    <row r="5932" spans="3:3" x14ac:dyDescent="0.2">
      <c r="C5932" s="125"/>
    </row>
    <row r="5933" spans="3:3" x14ac:dyDescent="0.2">
      <c r="C5933" s="125"/>
    </row>
    <row r="5934" spans="3:3" x14ac:dyDescent="0.2">
      <c r="C5934" s="125"/>
    </row>
    <row r="5935" spans="3:3" x14ac:dyDescent="0.2">
      <c r="C5935" s="125"/>
    </row>
    <row r="5936" spans="3:3" x14ac:dyDescent="0.2">
      <c r="C5936" s="125"/>
    </row>
    <row r="5937" spans="3:3" x14ac:dyDescent="0.2">
      <c r="C5937" s="125"/>
    </row>
    <row r="5938" spans="3:3" x14ac:dyDescent="0.2">
      <c r="C5938" s="125"/>
    </row>
    <row r="5939" spans="3:3" x14ac:dyDescent="0.2">
      <c r="C5939" s="125"/>
    </row>
    <row r="5940" spans="3:3" x14ac:dyDescent="0.2">
      <c r="C5940" s="125"/>
    </row>
    <row r="5941" spans="3:3" x14ac:dyDescent="0.2">
      <c r="C5941" s="125"/>
    </row>
    <row r="5942" spans="3:3" x14ac:dyDescent="0.2">
      <c r="C5942" s="125"/>
    </row>
    <row r="5943" spans="3:3" x14ac:dyDescent="0.2">
      <c r="C5943" s="125"/>
    </row>
    <row r="5944" spans="3:3" x14ac:dyDescent="0.2">
      <c r="C5944" s="125"/>
    </row>
    <row r="5945" spans="3:3" x14ac:dyDescent="0.2">
      <c r="C5945" s="125"/>
    </row>
    <row r="5946" spans="3:3" x14ac:dyDescent="0.2">
      <c r="C5946" s="125"/>
    </row>
    <row r="5947" spans="3:3" x14ac:dyDescent="0.2">
      <c r="C5947" s="125"/>
    </row>
    <row r="5948" spans="3:3" x14ac:dyDescent="0.2">
      <c r="C5948" s="125"/>
    </row>
    <row r="5949" spans="3:3" x14ac:dyDescent="0.2">
      <c r="C5949" s="125"/>
    </row>
    <row r="5950" spans="3:3" x14ac:dyDescent="0.2">
      <c r="C5950" s="125"/>
    </row>
    <row r="5951" spans="3:3" x14ac:dyDescent="0.2">
      <c r="C5951" s="125"/>
    </row>
    <row r="5952" spans="3:3" x14ac:dyDescent="0.2">
      <c r="C5952" s="125"/>
    </row>
    <row r="5953" spans="3:3" x14ac:dyDescent="0.2">
      <c r="C5953" s="125"/>
    </row>
    <row r="5954" spans="3:3" x14ac:dyDescent="0.2">
      <c r="C5954" s="125"/>
    </row>
    <row r="5955" spans="3:3" x14ac:dyDescent="0.2">
      <c r="C5955" s="125"/>
    </row>
    <row r="5956" spans="3:3" x14ac:dyDescent="0.2">
      <c r="C5956" s="125"/>
    </row>
    <row r="5957" spans="3:3" x14ac:dyDescent="0.2">
      <c r="C5957" s="125"/>
    </row>
    <row r="5958" spans="3:3" x14ac:dyDescent="0.2">
      <c r="C5958" s="125"/>
    </row>
    <row r="5959" spans="3:3" x14ac:dyDescent="0.2">
      <c r="C5959" s="125"/>
    </row>
    <row r="5960" spans="3:3" x14ac:dyDescent="0.2">
      <c r="C5960" s="125"/>
    </row>
    <row r="5961" spans="3:3" x14ac:dyDescent="0.2">
      <c r="C5961" s="125"/>
    </row>
    <row r="5962" spans="3:3" x14ac:dyDescent="0.2">
      <c r="C5962" s="125"/>
    </row>
    <row r="5963" spans="3:3" x14ac:dyDescent="0.2">
      <c r="C5963" s="125"/>
    </row>
    <row r="5964" spans="3:3" x14ac:dyDescent="0.2">
      <c r="C5964" s="125"/>
    </row>
    <row r="5965" spans="3:3" x14ac:dyDescent="0.2">
      <c r="C5965" s="125"/>
    </row>
    <row r="5966" spans="3:3" x14ac:dyDescent="0.2">
      <c r="C5966" s="125"/>
    </row>
    <row r="5967" spans="3:3" x14ac:dyDescent="0.2">
      <c r="C5967" s="125"/>
    </row>
    <row r="5968" spans="3:3" x14ac:dyDescent="0.2">
      <c r="C5968" s="125"/>
    </row>
    <row r="5969" spans="3:3" x14ac:dyDescent="0.2">
      <c r="C5969" s="125"/>
    </row>
    <row r="5970" spans="3:3" x14ac:dyDescent="0.2">
      <c r="C5970" s="125"/>
    </row>
    <row r="5971" spans="3:3" x14ac:dyDescent="0.2">
      <c r="C5971" s="125"/>
    </row>
    <row r="5972" spans="3:3" x14ac:dyDescent="0.2">
      <c r="C5972" s="125"/>
    </row>
    <row r="5973" spans="3:3" x14ac:dyDescent="0.2">
      <c r="C5973" s="125"/>
    </row>
    <row r="5974" spans="3:3" x14ac:dyDescent="0.2">
      <c r="C5974" s="125"/>
    </row>
    <row r="5975" spans="3:3" x14ac:dyDescent="0.2">
      <c r="C5975" s="125"/>
    </row>
    <row r="5976" spans="3:3" x14ac:dyDescent="0.2">
      <c r="C5976" s="125"/>
    </row>
    <row r="5977" spans="3:3" x14ac:dyDescent="0.2">
      <c r="C5977" s="125"/>
    </row>
    <row r="5978" spans="3:3" x14ac:dyDescent="0.2">
      <c r="C5978" s="125"/>
    </row>
    <row r="5979" spans="3:3" x14ac:dyDescent="0.2">
      <c r="C5979" s="125"/>
    </row>
    <row r="5980" spans="3:3" x14ac:dyDescent="0.2">
      <c r="C5980" s="125"/>
    </row>
    <row r="5981" spans="3:3" x14ac:dyDescent="0.2">
      <c r="C5981" s="125"/>
    </row>
    <row r="5982" spans="3:3" x14ac:dyDescent="0.2">
      <c r="C5982" s="125"/>
    </row>
    <row r="5983" spans="3:3" x14ac:dyDescent="0.2">
      <c r="C5983" s="125"/>
    </row>
    <row r="5984" spans="3:3" x14ac:dyDescent="0.2">
      <c r="C5984" s="125"/>
    </row>
    <row r="5985" spans="3:3" x14ac:dyDescent="0.2">
      <c r="C5985" s="125"/>
    </row>
    <row r="5986" spans="3:3" x14ac:dyDescent="0.2">
      <c r="C5986" s="125"/>
    </row>
    <row r="5987" spans="3:3" x14ac:dyDescent="0.2">
      <c r="C5987" s="125"/>
    </row>
    <row r="5988" spans="3:3" x14ac:dyDescent="0.2">
      <c r="C5988" s="125"/>
    </row>
    <row r="5989" spans="3:3" x14ac:dyDescent="0.2">
      <c r="C5989" s="125"/>
    </row>
    <row r="5990" spans="3:3" x14ac:dyDescent="0.2">
      <c r="C5990" s="125"/>
    </row>
    <row r="5991" spans="3:3" x14ac:dyDescent="0.2">
      <c r="C5991" s="125"/>
    </row>
    <row r="5992" spans="3:3" x14ac:dyDescent="0.2">
      <c r="C5992" s="125"/>
    </row>
    <row r="5993" spans="3:3" x14ac:dyDescent="0.2">
      <c r="C5993" s="125"/>
    </row>
    <row r="5994" spans="3:3" x14ac:dyDescent="0.2">
      <c r="C5994" s="125"/>
    </row>
    <row r="5995" spans="3:3" x14ac:dyDescent="0.2">
      <c r="C5995" s="125"/>
    </row>
    <row r="5996" spans="3:3" x14ac:dyDescent="0.2">
      <c r="C5996" s="125"/>
    </row>
    <row r="5997" spans="3:3" x14ac:dyDescent="0.2">
      <c r="C5997" s="125"/>
    </row>
    <row r="5998" spans="3:3" x14ac:dyDescent="0.2">
      <c r="C5998" s="125"/>
    </row>
    <row r="5999" spans="3:3" x14ac:dyDescent="0.2">
      <c r="C5999" s="125"/>
    </row>
    <row r="6000" spans="3:3" x14ac:dyDescent="0.2">
      <c r="C6000" s="125"/>
    </row>
    <row r="6001" spans="3:3" x14ac:dyDescent="0.2">
      <c r="C6001" s="125"/>
    </row>
    <row r="6002" spans="3:3" x14ac:dyDescent="0.2">
      <c r="C6002" s="125"/>
    </row>
    <row r="6003" spans="3:3" x14ac:dyDescent="0.2">
      <c r="C6003" s="125"/>
    </row>
    <row r="6004" spans="3:3" x14ac:dyDescent="0.2">
      <c r="C6004" s="125"/>
    </row>
    <row r="6005" spans="3:3" x14ac:dyDescent="0.2">
      <c r="C6005" s="125"/>
    </row>
    <row r="6006" spans="3:3" x14ac:dyDescent="0.2">
      <c r="C6006" s="125"/>
    </row>
    <row r="6007" spans="3:3" x14ac:dyDescent="0.2">
      <c r="C6007" s="125"/>
    </row>
    <row r="6008" spans="3:3" x14ac:dyDescent="0.2">
      <c r="C6008" s="125"/>
    </row>
    <row r="6009" spans="3:3" x14ac:dyDescent="0.2">
      <c r="C6009" s="125"/>
    </row>
    <row r="6010" spans="3:3" x14ac:dyDescent="0.2">
      <c r="C6010" s="125"/>
    </row>
    <row r="6011" spans="3:3" x14ac:dyDescent="0.2">
      <c r="C6011" s="125"/>
    </row>
    <row r="6012" spans="3:3" x14ac:dyDescent="0.2">
      <c r="C6012" s="125"/>
    </row>
    <row r="6013" spans="3:3" x14ac:dyDescent="0.2">
      <c r="C6013" s="125"/>
    </row>
    <row r="6014" spans="3:3" x14ac:dyDescent="0.2">
      <c r="C6014" s="125"/>
    </row>
    <row r="6015" spans="3:3" x14ac:dyDescent="0.2">
      <c r="C6015" s="125"/>
    </row>
    <row r="6016" spans="3:3" x14ac:dyDescent="0.2">
      <c r="C6016" s="125"/>
    </row>
    <row r="6017" spans="3:3" x14ac:dyDescent="0.2">
      <c r="C6017" s="125"/>
    </row>
    <row r="6018" spans="3:3" x14ac:dyDescent="0.2">
      <c r="C6018" s="125"/>
    </row>
    <row r="6019" spans="3:3" x14ac:dyDescent="0.2">
      <c r="C6019" s="125"/>
    </row>
    <row r="6020" spans="3:3" x14ac:dyDescent="0.2">
      <c r="C6020" s="125"/>
    </row>
    <row r="6021" spans="3:3" x14ac:dyDescent="0.2">
      <c r="C6021" s="125"/>
    </row>
    <row r="6022" spans="3:3" x14ac:dyDescent="0.2">
      <c r="C6022" s="125"/>
    </row>
    <row r="6023" spans="3:3" x14ac:dyDescent="0.2">
      <c r="C6023" s="125"/>
    </row>
    <row r="6024" spans="3:3" x14ac:dyDescent="0.2">
      <c r="C6024" s="125"/>
    </row>
    <row r="6025" spans="3:3" x14ac:dyDescent="0.2">
      <c r="C6025" s="125"/>
    </row>
    <row r="6026" spans="3:3" x14ac:dyDescent="0.2">
      <c r="C6026" s="125"/>
    </row>
    <row r="6027" spans="3:3" x14ac:dyDescent="0.2">
      <c r="C6027" s="125"/>
    </row>
    <row r="6028" spans="3:3" x14ac:dyDescent="0.2">
      <c r="C6028" s="125"/>
    </row>
    <row r="6029" spans="3:3" x14ac:dyDescent="0.2">
      <c r="C6029" s="125"/>
    </row>
    <row r="6030" spans="3:3" x14ac:dyDescent="0.2">
      <c r="C6030" s="125"/>
    </row>
    <row r="6031" spans="3:3" x14ac:dyDescent="0.2">
      <c r="C6031" s="125"/>
    </row>
    <row r="6032" spans="3:3" x14ac:dyDescent="0.2">
      <c r="C6032" s="125"/>
    </row>
    <row r="6033" spans="3:3" x14ac:dyDescent="0.2">
      <c r="C6033" s="125"/>
    </row>
    <row r="6034" spans="3:3" x14ac:dyDescent="0.2">
      <c r="C6034" s="125"/>
    </row>
    <row r="6035" spans="3:3" x14ac:dyDescent="0.2">
      <c r="C6035" s="125"/>
    </row>
    <row r="6036" spans="3:3" x14ac:dyDescent="0.2">
      <c r="C6036" s="125"/>
    </row>
    <row r="6037" spans="3:3" x14ac:dyDescent="0.2">
      <c r="C6037" s="125"/>
    </row>
    <row r="6038" spans="3:3" x14ac:dyDescent="0.2">
      <c r="C6038" s="125"/>
    </row>
    <row r="6039" spans="3:3" x14ac:dyDescent="0.2">
      <c r="C6039" s="125"/>
    </row>
    <row r="6040" spans="3:3" x14ac:dyDescent="0.2">
      <c r="C6040" s="125"/>
    </row>
    <row r="6041" spans="3:3" x14ac:dyDescent="0.2">
      <c r="C6041" s="125"/>
    </row>
    <row r="6042" spans="3:3" x14ac:dyDescent="0.2">
      <c r="C6042" s="125"/>
    </row>
    <row r="6043" spans="3:3" x14ac:dyDescent="0.2">
      <c r="C6043" s="125"/>
    </row>
    <row r="6044" spans="3:3" x14ac:dyDescent="0.2">
      <c r="C6044" s="125"/>
    </row>
    <row r="6045" spans="3:3" x14ac:dyDescent="0.2">
      <c r="C6045" s="125"/>
    </row>
    <row r="6046" spans="3:3" x14ac:dyDescent="0.2">
      <c r="C6046" s="125"/>
    </row>
    <row r="6047" spans="3:3" x14ac:dyDescent="0.2">
      <c r="C6047" s="125"/>
    </row>
    <row r="6048" spans="3:3" x14ac:dyDescent="0.2">
      <c r="C6048" s="125"/>
    </row>
    <row r="6049" spans="3:3" x14ac:dyDescent="0.2">
      <c r="C6049" s="125"/>
    </row>
    <row r="6050" spans="3:3" x14ac:dyDescent="0.2">
      <c r="C6050" s="125"/>
    </row>
    <row r="6051" spans="3:3" x14ac:dyDescent="0.2">
      <c r="C6051" s="125"/>
    </row>
    <row r="6052" spans="3:3" x14ac:dyDescent="0.2">
      <c r="C6052" s="125"/>
    </row>
    <row r="6053" spans="3:3" x14ac:dyDescent="0.2">
      <c r="C6053" s="125"/>
    </row>
    <row r="6054" spans="3:3" x14ac:dyDescent="0.2">
      <c r="C6054" s="125"/>
    </row>
    <row r="6055" spans="3:3" x14ac:dyDescent="0.2">
      <c r="C6055" s="125"/>
    </row>
    <row r="6056" spans="3:3" x14ac:dyDescent="0.2">
      <c r="C6056" s="125"/>
    </row>
    <row r="6057" spans="3:3" x14ac:dyDescent="0.2">
      <c r="C6057" s="125"/>
    </row>
    <row r="6058" spans="3:3" x14ac:dyDescent="0.2">
      <c r="C6058" s="125"/>
    </row>
    <row r="6059" spans="3:3" x14ac:dyDescent="0.2">
      <c r="C6059" s="125"/>
    </row>
    <row r="6060" spans="3:3" x14ac:dyDescent="0.2">
      <c r="C6060" s="125"/>
    </row>
    <row r="6061" spans="3:3" x14ac:dyDescent="0.2">
      <c r="C6061" s="125"/>
    </row>
    <row r="6062" spans="3:3" x14ac:dyDescent="0.2">
      <c r="C6062" s="125"/>
    </row>
    <row r="6063" spans="3:3" x14ac:dyDescent="0.2">
      <c r="C6063" s="125"/>
    </row>
    <row r="6064" spans="3:3" x14ac:dyDescent="0.2">
      <c r="C6064" s="125"/>
    </row>
    <row r="6065" spans="3:3" x14ac:dyDescent="0.2">
      <c r="C6065" s="125"/>
    </row>
    <row r="6066" spans="3:3" x14ac:dyDescent="0.2">
      <c r="C6066" s="125"/>
    </row>
    <row r="6067" spans="3:3" x14ac:dyDescent="0.2">
      <c r="C6067" s="125"/>
    </row>
    <row r="6068" spans="3:3" x14ac:dyDescent="0.2">
      <c r="C6068" s="125"/>
    </row>
    <row r="6069" spans="3:3" x14ac:dyDescent="0.2">
      <c r="C6069" s="125"/>
    </row>
    <row r="6070" spans="3:3" x14ac:dyDescent="0.2">
      <c r="C6070" s="125"/>
    </row>
    <row r="6071" spans="3:3" x14ac:dyDescent="0.2">
      <c r="C6071" s="125"/>
    </row>
    <row r="6072" spans="3:3" x14ac:dyDescent="0.2">
      <c r="C6072" s="125"/>
    </row>
    <row r="6073" spans="3:3" x14ac:dyDescent="0.2">
      <c r="C6073" s="125"/>
    </row>
    <row r="6074" spans="3:3" x14ac:dyDescent="0.2">
      <c r="C6074" s="125"/>
    </row>
    <row r="6075" spans="3:3" x14ac:dyDescent="0.2">
      <c r="C6075" s="125"/>
    </row>
    <row r="6076" spans="3:3" x14ac:dyDescent="0.2">
      <c r="C6076" s="125"/>
    </row>
    <row r="6077" spans="3:3" x14ac:dyDescent="0.2">
      <c r="C6077" s="125"/>
    </row>
    <row r="6078" spans="3:3" x14ac:dyDescent="0.2">
      <c r="C6078" s="125"/>
    </row>
    <row r="6079" spans="3:3" x14ac:dyDescent="0.2">
      <c r="C6079" s="125"/>
    </row>
    <row r="6080" spans="3:3" x14ac:dyDescent="0.2">
      <c r="C6080" s="125"/>
    </row>
    <row r="6081" spans="3:3" x14ac:dyDescent="0.2">
      <c r="C6081" s="125"/>
    </row>
    <row r="6082" spans="3:3" x14ac:dyDescent="0.2">
      <c r="C6082" s="125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E604"/>
  <sheetViews>
    <sheetView tabSelected="1" workbookViewId="0">
      <selection activeCell="D24" sqref="D24"/>
    </sheetView>
  </sheetViews>
  <sheetFormatPr baseColWidth="10" defaultColWidth="8.83203125" defaultRowHeight="13" x14ac:dyDescent="0.15"/>
  <cols>
    <col min="1" max="1" width="18.83203125" customWidth="1"/>
    <col min="2" max="2" width="11.83203125" customWidth="1"/>
    <col min="3" max="4" width="9.83203125" bestFit="1" customWidth="1"/>
    <col min="5" max="5" width="11.5" customWidth="1"/>
    <col min="8" max="8" width="12.1640625" bestFit="1" customWidth="1"/>
  </cols>
  <sheetData>
    <row r="1" spans="1:5" x14ac:dyDescent="0.15">
      <c r="A1" s="79" t="s">
        <v>208</v>
      </c>
    </row>
    <row r="3" spans="1:5" ht="21" customHeight="1" x14ac:dyDescent="0.2">
      <c r="A3" s="147" t="s">
        <v>204</v>
      </c>
      <c r="B3" s="147" t="s">
        <v>205</v>
      </c>
      <c r="D3" s="79"/>
      <c r="E3" s="110"/>
    </row>
    <row r="4" spans="1:5" ht="13.25" customHeight="1" x14ac:dyDescent="0.2">
      <c r="A4" s="145">
        <v>500</v>
      </c>
      <c r="B4" s="146">
        <v>5.9853046200000003E-2</v>
      </c>
      <c r="E4" s="148"/>
    </row>
    <row r="5" spans="1:5" ht="13.25" customHeight="1" x14ac:dyDescent="0.2">
      <c r="A5" s="145">
        <v>499</v>
      </c>
      <c r="B5" s="146">
        <v>6.0143753884999991E-2</v>
      </c>
      <c r="E5" s="148"/>
    </row>
    <row r="6" spans="1:5" ht="13.25" customHeight="1" x14ac:dyDescent="0.2">
      <c r="A6" s="145">
        <v>498</v>
      </c>
      <c r="B6" s="146">
        <v>6.0363765805000004E-2</v>
      </c>
      <c r="E6" s="148"/>
    </row>
    <row r="7" spans="1:5" ht="13.25" customHeight="1" x14ac:dyDescent="0.2">
      <c r="A7" s="145">
        <v>497</v>
      </c>
      <c r="B7" s="146">
        <v>6.0621327720000014E-2</v>
      </c>
      <c r="E7" s="148"/>
    </row>
    <row r="8" spans="1:5" ht="13.25" customHeight="1" x14ac:dyDescent="0.2">
      <c r="A8" s="145">
        <v>496</v>
      </c>
      <c r="B8" s="146">
        <v>6.0819680799999998E-2</v>
      </c>
      <c r="E8" s="148"/>
    </row>
    <row r="9" spans="1:5" ht="13.25" customHeight="1" x14ac:dyDescent="0.2">
      <c r="A9" s="145">
        <v>495</v>
      </c>
      <c r="B9" s="146">
        <v>6.1042305080000012E-2</v>
      </c>
      <c r="E9" s="148"/>
    </row>
    <row r="10" spans="1:5" ht="13.25" customHeight="1" x14ac:dyDescent="0.2">
      <c r="A10" s="145">
        <v>494</v>
      </c>
      <c r="B10" s="146">
        <v>6.1304870064999989E-2</v>
      </c>
      <c r="E10" s="148"/>
    </row>
    <row r="11" spans="1:5" ht="13.25" customHeight="1" x14ac:dyDescent="0.2">
      <c r="A11" s="145">
        <v>493</v>
      </c>
      <c r="B11" s="146">
        <v>6.1561654325E-2</v>
      </c>
      <c r="E11" s="148"/>
    </row>
    <row r="12" spans="1:5" ht="13.25" customHeight="1" x14ac:dyDescent="0.2">
      <c r="A12" s="145">
        <v>492</v>
      </c>
      <c r="B12" s="146">
        <v>6.1767070549999997E-2</v>
      </c>
      <c r="E12" s="148"/>
    </row>
    <row r="13" spans="1:5" ht="13.25" customHeight="1" x14ac:dyDescent="0.2">
      <c r="A13" s="145">
        <v>491</v>
      </c>
      <c r="B13" s="146">
        <v>6.1972104009999994E-2</v>
      </c>
      <c r="E13" s="148"/>
    </row>
    <row r="14" spans="1:5" ht="13.25" customHeight="1" x14ac:dyDescent="0.2">
      <c r="A14" s="145">
        <v>490</v>
      </c>
      <c r="B14" s="146">
        <v>6.2140414490000004E-2</v>
      </c>
      <c r="E14" s="148"/>
    </row>
    <row r="15" spans="1:5" ht="13.25" customHeight="1" x14ac:dyDescent="0.2">
      <c r="A15" s="145">
        <v>489</v>
      </c>
      <c r="B15" s="146">
        <v>6.2409631909999999E-2</v>
      </c>
      <c r="E15" s="148"/>
    </row>
    <row r="16" spans="1:5" ht="13.25" customHeight="1" x14ac:dyDescent="0.2">
      <c r="A16" s="145">
        <v>488</v>
      </c>
      <c r="B16" s="146">
        <v>6.2588953415000009E-2</v>
      </c>
      <c r="E16" s="148"/>
    </row>
    <row r="17" spans="1:5" ht="13.25" customHeight="1" x14ac:dyDescent="0.2">
      <c r="A17" s="145">
        <v>487</v>
      </c>
      <c r="B17" s="146">
        <v>6.2884547750000006E-2</v>
      </c>
      <c r="E17" s="148"/>
    </row>
    <row r="18" spans="1:5" ht="13.25" customHeight="1" x14ac:dyDescent="0.2">
      <c r="A18" s="145">
        <v>486</v>
      </c>
      <c r="B18" s="146">
        <v>6.3119246629999987E-2</v>
      </c>
      <c r="E18" s="148"/>
    </row>
    <row r="19" spans="1:5" ht="13.25" customHeight="1" x14ac:dyDescent="0.2">
      <c r="A19" s="145">
        <v>485</v>
      </c>
      <c r="B19" s="146">
        <v>6.333224103E-2</v>
      </c>
      <c r="E19" s="148"/>
    </row>
    <row r="20" spans="1:5" ht="13.25" customHeight="1" x14ac:dyDescent="0.2">
      <c r="A20" s="145">
        <v>484</v>
      </c>
      <c r="B20" s="146">
        <v>6.3579283654999985E-2</v>
      </c>
      <c r="E20" s="148"/>
    </row>
    <row r="21" spans="1:5" ht="13.25" customHeight="1" x14ac:dyDescent="0.2">
      <c r="A21" s="145">
        <v>483</v>
      </c>
      <c r="B21" s="146">
        <v>6.3809129410000012E-2</v>
      </c>
      <c r="E21" s="148"/>
    </row>
    <row r="22" spans="1:5" ht="13.25" customHeight="1" x14ac:dyDescent="0.2">
      <c r="A22" s="145">
        <v>482</v>
      </c>
      <c r="B22" s="146">
        <v>6.4093869180000013E-2</v>
      </c>
      <c r="E22" s="148"/>
    </row>
    <row r="23" spans="1:5" ht="15" x14ac:dyDescent="0.2">
      <c r="A23" s="145">
        <v>481</v>
      </c>
      <c r="B23" s="146">
        <v>6.4315085304999992E-2</v>
      </c>
      <c r="E23" s="148"/>
    </row>
    <row r="24" spans="1:5" ht="15" x14ac:dyDescent="0.2">
      <c r="A24" s="145">
        <v>480</v>
      </c>
      <c r="B24" s="146">
        <v>6.4547332004999985E-2</v>
      </c>
      <c r="E24" s="148"/>
    </row>
    <row r="25" spans="1:5" ht="15" x14ac:dyDescent="0.2">
      <c r="A25" s="145">
        <v>479</v>
      </c>
      <c r="B25" s="146">
        <v>6.4851765524999994E-2</v>
      </c>
      <c r="E25" s="148"/>
    </row>
    <row r="26" spans="1:5" ht="15" x14ac:dyDescent="0.2">
      <c r="A26" s="145">
        <v>478</v>
      </c>
      <c r="B26" s="146">
        <v>6.5073885025E-2</v>
      </c>
      <c r="E26" s="148"/>
    </row>
    <row r="27" spans="1:5" ht="15" x14ac:dyDescent="0.2">
      <c r="A27" s="145">
        <v>477</v>
      </c>
      <c r="B27" s="146">
        <v>6.5347406080000003E-2</v>
      </c>
      <c r="E27" s="148"/>
    </row>
    <row r="28" spans="1:5" ht="15" x14ac:dyDescent="0.2">
      <c r="A28" s="145">
        <v>476</v>
      </c>
      <c r="B28" s="146">
        <v>6.5585933629999982E-2</v>
      </c>
      <c r="E28" s="148"/>
    </row>
    <row r="29" spans="1:5" ht="15" x14ac:dyDescent="0.2">
      <c r="A29" s="145">
        <v>475</v>
      </c>
      <c r="B29" s="146">
        <v>6.5873780289999989E-2</v>
      </c>
      <c r="E29" s="148"/>
    </row>
    <row r="30" spans="1:5" ht="15" x14ac:dyDescent="0.2">
      <c r="A30" s="145">
        <v>474</v>
      </c>
      <c r="B30" s="146">
        <v>6.6131593660000001E-2</v>
      </c>
      <c r="E30" s="148"/>
    </row>
    <row r="31" spans="1:5" ht="15" x14ac:dyDescent="0.2">
      <c r="A31" s="145">
        <v>473</v>
      </c>
      <c r="B31" s="146">
        <v>6.6394849680000007E-2</v>
      </c>
      <c r="E31" s="148"/>
    </row>
    <row r="32" spans="1:5" ht="15" x14ac:dyDescent="0.2">
      <c r="A32" s="145">
        <v>472</v>
      </c>
      <c r="B32" s="146">
        <v>6.6686742004999994E-2</v>
      </c>
      <c r="E32" s="148"/>
    </row>
    <row r="33" spans="1:5" ht="15" x14ac:dyDescent="0.2">
      <c r="A33" s="145">
        <v>471</v>
      </c>
      <c r="B33" s="146">
        <v>6.6955300979999993E-2</v>
      </c>
      <c r="E33" s="148"/>
    </row>
    <row r="34" spans="1:5" ht="15" x14ac:dyDescent="0.2">
      <c r="A34" s="145">
        <v>470</v>
      </c>
      <c r="B34" s="146">
        <v>6.7181233315000005E-2</v>
      </c>
      <c r="E34" s="148"/>
    </row>
    <row r="35" spans="1:5" ht="15" x14ac:dyDescent="0.2">
      <c r="A35" s="145">
        <v>469</v>
      </c>
      <c r="B35" s="146">
        <v>6.7442758010000006E-2</v>
      </c>
      <c r="E35" s="148"/>
    </row>
    <row r="36" spans="1:5" ht="15" x14ac:dyDescent="0.2">
      <c r="A36" s="145">
        <v>468</v>
      </c>
      <c r="B36" s="146">
        <v>6.7759699189999995E-2</v>
      </c>
      <c r="E36" s="148"/>
    </row>
    <row r="37" spans="1:5" ht="15" x14ac:dyDescent="0.2">
      <c r="A37" s="145">
        <v>467</v>
      </c>
      <c r="B37" s="146">
        <v>6.8021692334999995E-2</v>
      </c>
      <c r="E37" s="148"/>
    </row>
    <row r="38" spans="1:5" ht="15" x14ac:dyDescent="0.2">
      <c r="A38" s="145">
        <v>466</v>
      </c>
      <c r="B38" s="146">
        <v>6.8321227095000006E-2</v>
      </c>
      <c r="E38" s="148"/>
    </row>
    <row r="39" spans="1:5" ht="15" x14ac:dyDescent="0.2">
      <c r="A39" s="145">
        <v>465</v>
      </c>
      <c r="B39" s="146">
        <v>6.8561308084999995E-2</v>
      </c>
      <c r="E39" s="148"/>
    </row>
    <row r="40" spans="1:5" ht="15" x14ac:dyDescent="0.2">
      <c r="A40" s="145">
        <v>464</v>
      </c>
      <c r="B40" s="146">
        <v>6.8877405485000015E-2</v>
      </c>
      <c r="E40" s="148"/>
    </row>
    <row r="41" spans="1:5" ht="15" x14ac:dyDescent="0.2">
      <c r="A41" s="145">
        <v>463</v>
      </c>
      <c r="B41" s="146">
        <v>6.9167027249999999E-2</v>
      </c>
      <c r="E41" s="148"/>
    </row>
    <row r="42" spans="1:5" ht="15" x14ac:dyDescent="0.2">
      <c r="A42" s="145">
        <v>462</v>
      </c>
      <c r="B42" s="146">
        <v>6.9394888360000018E-2</v>
      </c>
      <c r="E42" s="148"/>
    </row>
    <row r="43" spans="1:5" ht="15" x14ac:dyDescent="0.2">
      <c r="A43" s="145">
        <v>461</v>
      </c>
      <c r="B43" s="146">
        <v>6.9681503810000003E-2</v>
      </c>
      <c r="E43" s="148"/>
    </row>
    <row r="44" spans="1:5" ht="15" x14ac:dyDescent="0.2">
      <c r="A44" s="145">
        <v>460</v>
      </c>
      <c r="B44" s="146">
        <v>7.0039746350000001E-2</v>
      </c>
      <c r="E44" s="148"/>
    </row>
    <row r="45" spans="1:5" ht="15" x14ac:dyDescent="0.2">
      <c r="A45" s="145">
        <v>459</v>
      </c>
      <c r="B45" s="146">
        <v>7.0321305654999999E-2</v>
      </c>
      <c r="E45" s="148"/>
    </row>
    <row r="46" spans="1:5" ht="15" x14ac:dyDescent="0.2">
      <c r="A46" s="145">
        <v>458</v>
      </c>
      <c r="B46" s="146">
        <v>7.0560573599999996E-2</v>
      </c>
      <c r="E46" s="148"/>
    </row>
    <row r="47" spans="1:5" ht="15" x14ac:dyDescent="0.2">
      <c r="A47" s="145">
        <v>457</v>
      </c>
      <c r="B47" s="146">
        <v>7.0885614489999998E-2</v>
      </c>
      <c r="E47" s="148"/>
    </row>
    <row r="48" spans="1:5" ht="15" x14ac:dyDescent="0.2">
      <c r="A48" s="145">
        <v>456</v>
      </c>
      <c r="B48" s="146">
        <v>7.1181907315000001E-2</v>
      </c>
      <c r="E48" s="148"/>
    </row>
    <row r="49" spans="1:5" ht="15" x14ac:dyDescent="0.2">
      <c r="A49" s="145">
        <v>455</v>
      </c>
      <c r="B49" s="146">
        <v>7.149285729999999E-2</v>
      </c>
      <c r="E49" s="148"/>
    </row>
    <row r="50" spans="1:5" x14ac:dyDescent="0.2">
      <c r="A50" s="145">
        <v>454</v>
      </c>
      <c r="B50" s="146">
        <v>7.1744443850000006E-2</v>
      </c>
      <c r="E50" s="148"/>
    </row>
    <row r="51" spans="1:5" ht="15" x14ac:dyDescent="0.2">
      <c r="A51" s="145">
        <v>453</v>
      </c>
      <c r="B51" s="146">
        <v>7.2118843905000007E-2</v>
      </c>
      <c r="E51" s="148"/>
    </row>
    <row r="52" spans="1:5" ht="15" x14ac:dyDescent="0.2">
      <c r="A52" s="145">
        <v>452</v>
      </c>
      <c r="B52" s="146">
        <v>7.245841715500001E-2</v>
      </c>
      <c r="E52" s="148"/>
    </row>
    <row r="53" spans="1:5" ht="15" x14ac:dyDescent="0.2">
      <c r="A53" s="145">
        <v>451</v>
      </c>
      <c r="B53" s="146">
        <v>7.2726272985000007E-2</v>
      </c>
      <c r="E53" s="148"/>
    </row>
    <row r="54" spans="1:5" ht="15" x14ac:dyDescent="0.2">
      <c r="A54" s="145">
        <v>450</v>
      </c>
      <c r="B54" s="146">
        <v>7.2975499555000004E-2</v>
      </c>
      <c r="E54" s="148"/>
    </row>
    <row r="55" spans="1:5" ht="15" x14ac:dyDescent="0.2">
      <c r="A55" s="145">
        <v>449</v>
      </c>
      <c r="B55" s="146">
        <v>7.3310867890000006E-2</v>
      </c>
      <c r="E55" s="148"/>
    </row>
    <row r="56" spans="1:5" ht="15" x14ac:dyDescent="0.2">
      <c r="A56" s="145">
        <v>448</v>
      </c>
      <c r="B56" s="146">
        <v>7.3639682494999997E-2</v>
      </c>
      <c r="E56" s="148"/>
    </row>
    <row r="57" spans="1:5" ht="15" x14ac:dyDescent="0.2">
      <c r="A57" s="145">
        <v>447</v>
      </c>
      <c r="B57" s="146">
        <v>7.3920501399999991E-2</v>
      </c>
      <c r="E57" s="148"/>
    </row>
    <row r="58" spans="1:5" ht="15" x14ac:dyDescent="0.2">
      <c r="A58" s="145">
        <v>446</v>
      </c>
      <c r="B58" s="146">
        <v>7.4285899284999998E-2</v>
      </c>
      <c r="E58" s="148"/>
    </row>
    <row r="59" spans="1:5" ht="15" x14ac:dyDescent="0.2">
      <c r="A59" s="145">
        <v>445</v>
      </c>
      <c r="B59" s="146">
        <v>7.4542955029999997E-2</v>
      </c>
      <c r="E59" s="148"/>
    </row>
    <row r="60" spans="1:5" ht="15" x14ac:dyDescent="0.2">
      <c r="A60" s="145">
        <v>444</v>
      </c>
      <c r="B60" s="146">
        <v>7.4925111609999998E-2</v>
      </c>
      <c r="E60" s="148"/>
    </row>
    <row r="61" spans="1:5" ht="15" x14ac:dyDescent="0.2">
      <c r="A61" s="145">
        <v>443</v>
      </c>
      <c r="B61" s="146">
        <v>7.5214871670000003E-2</v>
      </c>
      <c r="E61" s="148"/>
    </row>
    <row r="62" spans="1:5" ht="15" x14ac:dyDescent="0.2">
      <c r="A62" s="145">
        <v>442</v>
      </c>
      <c r="B62" s="146">
        <v>7.5587212109999996E-2</v>
      </c>
      <c r="E62" s="148"/>
    </row>
    <row r="63" spans="1:5" ht="15" x14ac:dyDescent="0.2">
      <c r="A63" s="145">
        <v>441</v>
      </c>
      <c r="B63" s="146">
        <v>7.5870816135000005E-2</v>
      </c>
      <c r="E63" s="148"/>
    </row>
    <row r="64" spans="1:5" ht="15" x14ac:dyDescent="0.2">
      <c r="A64" s="145">
        <v>440</v>
      </c>
      <c r="B64" s="146">
        <v>7.6181923035000002E-2</v>
      </c>
      <c r="E64" s="148"/>
    </row>
    <row r="65" spans="1:5" ht="15" x14ac:dyDescent="0.2">
      <c r="A65" s="145">
        <v>439</v>
      </c>
      <c r="B65" s="146">
        <v>7.6525236475000008E-2</v>
      </c>
      <c r="E65" s="148"/>
    </row>
    <row r="66" spans="1:5" ht="15" x14ac:dyDescent="0.2">
      <c r="A66" s="145">
        <v>438</v>
      </c>
      <c r="B66" s="146">
        <v>7.6870698479999999E-2</v>
      </c>
      <c r="E66" s="148"/>
    </row>
    <row r="67" spans="1:5" ht="15" x14ac:dyDescent="0.2">
      <c r="A67" s="145">
        <v>437</v>
      </c>
      <c r="B67" s="146">
        <v>7.7186506240000008E-2</v>
      </c>
      <c r="E67" s="148"/>
    </row>
    <row r="68" spans="1:5" ht="15" x14ac:dyDescent="0.2">
      <c r="A68" s="145">
        <v>436</v>
      </c>
      <c r="B68" s="146">
        <v>7.7549139505000003E-2</v>
      </c>
      <c r="E68" s="148"/>
    </row>
    <row r="69" spans="1:5" ht="15" x14ac:dyDescent="0.2">
      <c r="A69" s="145">
        <v>435</v>
      </c>
      <c r="B69" s="146">
        <v>7.7891237564999993E-2</v>
      </c>
      <c r="E69" s="148"/>
    </row>
    <row r="70" spans="1:5" ht="15" x14ac:dyDescent="0.2">
      <c r="A70" s="145">
        <v>434</v>
      </c>
      <c r="B70" s="146">
        <v>7.8228550960000004E-2</v>
      </c>
      <c r="E70" s="148"/>
    </row>
    <row r="71" spans="1:5" ht="15" x14ac:dyDescent="0.2">
      <c r="A71" s="145">
        <v>433</v>
      </c>
      <c r="B71" s="146">
        <v>7.8573309349999995E-2</v>
      </c>
      <c r="E71" s="148"/>
    </row>
    <row r="72" spans="1:5" ht="15" x14ac:dyDescent="0.2">
      <c r="A72" s="145">
        <v>432</v>
      </c>
      <c r="B72" s="146">
        <v>7.8976785765000002E-2</v>
      </c>
      <c r="E72" s="148"/>
    </row>
    <row r="73" spans="1:5" ht="15" x14ac:dyDescent="0.2">
      <c r="A73" s="145">
        <v>431</v>
      </c>
      <c r="B73" s="146">
        <v>7.9351790249999998E-2</v>
      </c>
      <c r="E73" s="148"/>
    </row>
    <row r="74" spans="1:5" ht="15" x14ac:dyDescent="0.2">
      <c r="A74" s="145">
        <v>430</v>
      </c>
      <c r="B74" s="146">
        <v>7.9663183535000001E-2</v>
      </c>
      <c r="E74" s="148"/>
    </row>
    <row r="75" spans="1:5" ht="15" x14ac:dyDescent="0.2">
      <c r="A75" s="145">
        <v>429</v>
      </c>
      <c r="B75" s="146">
        <v>7.9985386230000011E-2</v>
      </c>
      <c r="E75" s="148"/>
    </row>
    <row r="76" spans="1:5" ht="15" x14ac:dyDescent="0.2">
      <c r="A76" s="145">
        <v>428</v>
      </c>
      <c r="B76" s="146">
        <v>8.0396222419999996E-2</v>
      </c>
      <c r="E76" s="148"/>
    </row>
    <row r="77" spans="1:5" ht="15" x14ac:dyDescent="0.2">
      <c r="A77" s="145">
        <v>427</v>
      </c>
      <c r="B77" s="146">
        <v>8.0748291685000001E-2</v>
      </c>
      <c r="E77" s="148"/>
    </row>
    <row r="78" spans="1:5" ht="15" x14ac:dyDescent="0.2">
      <c r="A78" s="145">
        <v>426</v>
      </c>
      <c r="B78" s="146">
        <v>8.1147352234999998E-2</v>
      </c>
      <c r="E78" s="148"/>
    </row>
    <row r="79" spans="1:5" ht="15" x14ac:dyDescent="0.2">
      <c r="A79" s="145">
        <v>425</v>
      </c>
      <c r="B79" s="146">
        <v>8.1515029535000005E-2</v>
      </c>
      <c r="E79" s="148"/>
    </row>
    <row r="80" spans="1:5" ht="15" x14ac:dyDescent="0.2">
      <c r="A80" s="145">
        <v>424</v>
      </c>
      <c r="B80" s="146">
        <v>8.1917163450000011E-2</v>
      </c>
      <c r="E80" s="148"/>
    </row>
    <row r="81" spans="1:5" ht="15" x14ac:dyDescent="0.2">
      <c r="A81" s="145">
        <v>423</v>
      </c>
      <c r="B81" s="146">
        <v>8.2278139425000008E-2</v>
      </c>
      <c r="E81" s="148"/>
    </row>
    <row r="82" spans="1:5" ht="15" x14ac:dyDescent="0.2">
      <c r="A82" s="145">
        <v>422</v>
      </c>
      <c r="B82" s="146">
        <v>8.2681113390000005E-2</v>
      </c>
      <c r="E82" s="148"/>
    </row>
    <row r="83" spans="1:5" ht="15" x14ac:dyDescent="0.2">
      <c r="A83" s="145">
        <v>421</v>
      </c>
      <c r="B83" s="146">
        <v>8.3019880579999997E-2</v>
      </c>
      <c r="E83" s="148"/>
    </row>
    <row r="84" spans="1:5" ht="15" x14ac:dyDescent="0.2">
      <c r="A84" s="145">
        <v>420</v>
      </c>
      <c r="B84" s="146">
        <v>8.3396824539999997E-2</v>
      </c>
      <c r="E84" s="148"/>
    </row>
    <row r="85" spans="1:5" ht="15" x14ac:dyDescent="0.2">
      <c r="A85" s="145">
        <v>419</v>
      </c>
      <c r="B85" s="146">
        <v>8.3771524025000002E-2</v>
      </c>
      <c r="E85" s="148"/>
    </row>
    <row r="86" spans="1:5" ht="15" x14ac:dyDescent="0.2">
      <c r="A86" s="145">
        <v>418</v>
      </c>
      <c r="B86" s="146">
        <v>8.4164407570000002E-2</v>
      </c>
      <c r="E86" s="148"/>
    </row>
    <row r="87" spans="1:5" ht="15" x14ac:dyDescent="0.2">
      <c r="A87" s="145">
        <v>417</v>
      </c>
      <c r="B87" s="146">
        <v>8.456239103999999E-2</v>
      </c>
      <c r="E87" s="148"/>
    </row>
    <row r="88" spans="1:5" ht="15" x14ac:dyDescent="0.2">
      <c r="A88" s="145">
        <v>416</v>
      </c>
      <c r="B88" s="146">
        <v>8.4933971514999984E-2</v>
      </c>
      <c r="E88" s="148"/>
    </row>
    <row r="89" spans="1:5" ht="15" x14ac:dyDescent="0.2">
      <c r="A89" s="145">
        <v>415</v>
      </c>
      <c r="B89" s="146">
        <v>8.5377682930000004E-2</v>
      </c>
      <c r="E89" s="148"/>
    </row>
    <row r="90" spans="1:5" ht="15" x14ac:dyDescent="0.2">
      <c r="A90" s="145">
        <v>414</v>
      </c>
      <c r="B90" s="146">
        <v>8.5677057510000015E-2</v>
      </c>
      <c r="E90" s="148"/>
    </row>
    <row r="91" spans="1:5" ht="15" x14ac:dyDescent="0.2">
      <c r="A91" s="145">
        <v>413</v>
      </c>
      <c r="B91" s="146">
        <v>8.6150448769999999E-2</v>
      </c>
      <c r="E91" s="148"/>
    </row>
    <row r="92" spans="1:5" ht="15" x14ac:dyDescent="0.2">
      <c r="A92" s="145">
        <v>412</v>
      </c>
      <c r="B92" s="146">
        <v>8.6526704954999992E-2</v>
      </c>
      <c r="E92" s="148"/>
    </row>
    <row r="93" spans="1:5" ht="15" x14ac:dyDescent="0.2">
      <c r="A93" s="145">
        <v>411</v>
      </c>
      <c r="B93" s="146">
        <v>8.6947712120000006E-2</v>
      </c>
      <c r="E93" s="148"/>
    </row>
    <row r="94" spans="1:5" ht="15" x14ac:dyDescent="0.2">
      <c r="A94" s="145">
        <v>410</v>
      </c>
      <c r="B94" s="146">
        <v>8.7359114089999995E-2</v>
      </c>
      <c r="E94" s="148"/>
    </row>
    <row r="95" spans="1:5" ht="15" x14ac:dyDescent="0.2">
      <c r="A95" s="145">
        <v>409</v>
      </c>
      <c r="B95" s="146">
        <v>8.7762305979999997E-2</v>
      </c>
      <c r="E95" s="148"/>
    </row>
    <row r="96" spans="1:5" ht="15" x14ac:dyDescent="0.2">
      <c r="A96" s="145">
        <v>408</v>
      </c>
      <c r="B96" s="146">
        <v>8.8228108830000013E-2</v>
      </c>
      <c r="E96" s="148"/>
    </row>
    <row r="97" spans="1:5" ht="15" x14ac:dyDescent="0.2">
      <c r="A97" s="145">
        <v>407</v>
      </c>
      <c r="B97" s="146">
        <v>8.855598885499999E-2</v>
      </c>
      <c r="E97" s="148"/>
    </row>
    <row r="98" spans="1:5" ht="15" x14ac:dyDescent="0.2">
      <c r="A98" s="145">
        <v>406</v>
      </c>
      <c r="B98" s="146">
        <v>8.8984634725000011E-2</v>
      </c>
      <c r="E98" s="148"/>
    </row>
    <row r="99" spans="1:5" ht="15" x14ac:dyDescent="0.2">
      <c r="A99" s="145">
        <v>405</v>
      </c>
      <c r="B99" s="146">
        <v>8.9444785380000003E-2</v>
      </c>
      <c r="E99" s="148"/>
    </row>
    <row r="100" spans="1:5" ht="15" x14ac:dyDescent="0.2">
      <c r="A100" s="145">
        <v>404</v>
      </c>
      <c r="B100" s="146">
        <v>8.9852188714999989E-2</v>
      </c>
      <c r="E100" s="148"/>
    </row>
    <row r="101" spans="1:5" ht="15" x14ac:dyDescent="0.2">
      <c r="A101" s="145">
        <v>403</v>
      </c>
      <c r="B101" s="146">
        <v>9.0273900885000008E-2</v>
      </c>
      <c r="E101" s="148"/>
    </row>
    <row r="102" spans="1:5" ht="15" x14ac:dyDescent="0.2">
      <c r="A102" s="145">
        <v>402</v>
      </c>
      <c r="B102" s="146">
        <v>9.0714336830000006E-2</v>
      </c>
      <c r="E102" s="148"/>
    </row>
    <row r="103" spans="1:5" ht="15" x14ac:dyDescent="0.2">
      <c r="A103" s="145">
        <v>401</v>
      </c>
      <c r="B103" s="146">
        <v>9.1145290520000005E-2</v>
      </c>
      <c r="E103" s="148"/>
    </row>
    <row r="104" spans="1:5" ht="15" x14ac:dyDescent="0.2">
      <c r="A104" s="145">
        <v>400</v>
      </c>
      <c r="B104" s="146">
        <v>9.1571522892000004E-2</v>
      </c>
      <c r="E104" s="148"/>
    </row>
    <row r="105" spans="1:5" ht="15" x14ac:dyDescent="0.2">
      <c r="A105" s="145">
        <v>399</v>
      </c>
      <c r="B105" s="146">
        <v>9.1996378247999999E-2</v>
      </c>
      <c r="E105" s="148"/>
    </row>
    <row r="106" spans="1:5" ht="15" x14ac:dyDescent="0.2">
      <c r="A106" s="145">
        <v>398</v>
      </c>
      <c r="B106" s="146">
        <v>9.2410647787499994E-2</v>
      </c>
      <c r="E106" s="148"/>
    </row>
    <row r="107" spans="1:5" ht="15" x14ac:dyDescent="0.2">
      <c r="A107" s="145">
        <v>397</v>
      </c>
      <c r="B107" s="146">
        <v>9.2893613048500009E-2</v>
      </c>
      <c r="E107" s="148"/>
    </row>
    <row r="108" spans="1:5" ht="15" x14ac:dyDescent="0.2">
      <c r="A108" s="145">
        <v>396</v>
      </c>
      <c r="B108" s="146">
        <v>9.3357550909500001E-2</v>
      </c>
      <c r="E108" s="148"/>
    </row>
    <row r="109" spans="1:5" ht="15" x14ac:dyDescent="0.2">
      <c r="A109" s="145">
        <v>395</v>
      </c>
      <c r="B109" s="146">
        <v>9.3758658025999989E-2</v>
      </c>
      <c r="E109" s="148"/>
    </row>
    <row r="110" spans="1:5" ht="15" x14ac:dyDescent="0.2">
      <c r="A110" s="145">
        <v>394</v>
      </c>
      <c r="B110" s="146">
        <v>9.4267626280999994E-2</v>
      </c>
      <c r="E110" s="148"/>
    </row>
    <row r="111" spans="1:5" ht="15" x14ac:dyDescent="0.2">
      <c r="A111" s="145">
        <v>393</v>
      </c>
      <c r="B111" s="146">
        <v>9.4767956065999998E-2</v>
      </c>
      <c r="E111" s="148"/>
    </row>
    <row r="112" spans="1:5" ht="15" x14ac:dyDescent="0.2">
      <c r="A112" s="145">
        <v>392</v>
      </c>
      <c r="B112" s="146">
        <v>9.5238191109499992E-2</v>
      </c>
      <c r="E112" s="148"/>
    </row>
    <row r="113" spans="1:5" ht="15" x14ac:dyDescent="0.2">
      <c r="A113" s="145">
        <v>391</v>
      </c>
      <c r="B113" s="146">
        <v>9.5690560999000002E-2</v>
      </c>
      <c r="E113" s="148"/>
    </row>
    <row r="114" spans="1:5" ht="15" x14ac:dyDescent="0.2">
      <c r="A114" s="145">
        <v>390</v>
      </c>
      <c r="B114" s="146">
        <v>9.6132605775500007E-2</v>
      </c>
      <c r="E114" s="148"/>
    </row>
    <row r="115" spans="1:5" ht="15" x14ac:dyDescent="0.2">
      <c r="A115" s="145">
        <v>389</v>
      </c>
      <c r="B115" s="146">
        <v>9.666238165249999E-2</v>
      </c>
      <c r="E115" s="148"/>
    </row>
    <row r="116" spans="1:5" ht="15" x14ac:dyDescent="0.2">
      <c r="A116" s="145">
        <v>388</v>
      </c>
      <c r="B116" s="146">
        <v>9.7197647193500006E-2</v>
      </c>
      <c r="E116" s="148"/>
    </row>
    <row r="117" spans="1:5" ht="15" x14ac:dyDescent="0.2">
      <c r="A117" s="145">
        <v>387</v>
      </c>
      <c r="B117" s="146">
        <v>9.7637927186499995E-2</v>
      </c>
      <c r="E117" s="148"/>
    </row>
    <row r="118" spans="1:5" ht="15" x14ac:dyDescent="0.2">
      <c r="A118" s="145">
        <v>386</v>
      </c>
      <c r="B118" s="146">
        <v>9.8198649002499999E-2</v>
      </c>
      <c r="E118" s="148"/>
    </row>
    <row r="119" spans="1:5" ht="15" x14ac:dyDescent="0.2">
      <c r="A119" s="145">
        <v>385</v>
      </c>
      <c r="B119" s="146">
        <v>9.8621991678999987E-2</v>
      </c>
      <c r="E119" s="148"/>
    </row>
    <row r="120" spans="1:5" ht="15" x14ac:dyDescent="0.2">
      <c r="A120" s="145">
        <v>384</v>
      </c>
      <c r="B120" s="146">
        <v>9.9181981992500001E-2</v>
      </c>
      <c r="E120" s="148"/>
    </row>
    <row r="121" spans="1:5" ht="15" x14ac:dyDescent="0.2">
      <c r="A121" s="145">
        <v>383</v>
      </c>
      <c r="B121" s="146">
        <v>9.9713013714000001E-2</v>
      </c>
      <c r="E121" s="148"/>
    </row>
    <row r="122" spans="1:5" ht="15" x14ac:dyDescent="0.2">
      <c r="A122" s="145">
        <v>382</v>
      </c>
      <c r="B122" s="146">
        <v>0.10024581963750001</v>
      </c>
      <c r="E122" s="148"/>
    </row>
    <row r="123" spans="1:5" ht="15" x14ac:dyDescent="0.2">
      <c r="A123" s="145">
        <v>381</v>
      </c>
      <c r="B123" s="146">
        <v>0.10072845201599999</v>
      </c>
      <c r="E123" s="148"/>
    </row>
    <row r="124" spans="1:5" ht="15" x14ac:dyDescent="0.2">
      <c r="A124" s="145">
        <v>380</v>
      </c>
      <c r="B124" s="146">
        <v>0.10121493598549999</v>
      </c>
      <c r="E124" s="148"/>
    </row>
    <row r="125" spans="1:5" ht="15" x14ac:dyDescent="0.2">
      <c r="A125" s="145">
        <v>379</v>
      </c>
      <c r="B125" s="146">
        <v>0.10175153426899999</v>
      </c>
      <c r="E125" s="148"/>
    </row>
    <row r="126" spans="1:5" ht="15" x14ac:dyDescent="0.2">
      <c r="A126" s="145">
        <v>378</v>
      </c>
      <c r="B126" s="146">
        <v>0.102347116414</v>
      </c>
      <c r="E126" s="148"/>
    </row>
    <row r="127" spans="1:5" ht="15" x14ac:dyDescent="0.2">
      <c r="A127" s="145">
        <v>377</v>
      </c>
      <c r="B127" s="146">
        <v>0.102891111033</v>
      </c>
      <c r="E127" s="148"/>
    </row>
    <row r="128" spans="1:5" ht="15" x14ac:dyDescent="0.2">
      <c r="A128" s="145">
        <v>376</v>
      </c>
      <c r="B128" s="146">
        <v>0.103413047286</v>
      </c>
      <c r="E128" s="148"/>
    </row>
    <row r="129" spans="1:5" ht="15" x14ac:dyDescent="0.2">
      <c r="A129" s="145">
        <v>375</v>
      </c>
      <c r="B129" s="146">
        <v>0.10390753765799998</v>
      </c>
      <c r="E129" s="148"/>
    </row>
    <row r="130" spans="1:5" ht="15" x14ac:dyDescent="0.2">
      <c r="A130" s="145">
        <v>374</v>
      </c>
      <c r="B130" s="146">
        <v>0.10449148831999999</v>
      </c>
      <c r="E130" s="148"/>
    </row>
    <row r="131" spans="1:5" ht="15" x14ac:dyDescent="0.2">
      <c r="A131" s="145">
        <v>373</v>
      </c>
      <c r="B131" s="146">
        <v>0.10503477695049999</v>
      </c>
      <c r="E131" s="148"/>
    </row>
    <row r="132" spans="1:5" ht="15" x14ac:dyDescent="0.2">
      <c r="A132" s="145">
        <v>372</v>
      </c>
      <c r="B132" s="146">
        <v>0.1056414279</v>
      </c>
      <c r="E132" s="148"/>
    </row>
    <row r="133" spans="1:5" ht="15" x14ac:dyDescent="0.2">
      <c r="A133" s="145">
        <v>371</v>
      </c>
      <c r="B133" s="146">
        <v>0.1062208539995</v>
      </c>
      <c r="E133" s="148"/>
    </row>
    <row r="134" spans="1:5" ht="15" x14ac:dyDescent="0.2">
      <c r="A134" s="145">
        <v>370</v>
      </c>
      <c r="B134" s="146">
        <v>0.10670872334250001</v>
      </c>
      <c r="E134" s="148"/>
    </row>
    <row r="135" spans="1:5" ht="15" x14ac:dyDescent="0.2">
      <c r="A135" s="145">
        <v>369</v>
      </c>
      <c r="B135" s="146">
        <v>0.10734070069149999</v>
      </c>
      <c r="E135" s="148"/>
    </row>
    <row r="136" spans="1:5" ht="15" x14ac:dyDescent="0.2">
      <c r="A136" s="145">
        <v>368</v>
      </c>
      <c r="B136" s="146">
        <v>0.1079869929125</v>
      </c>
      <c r="E136" s="148"/>
    </row>
    <row r="137" spans="1:5" ht="15" x14ac:dyDescent="0.2">
      <c r="A137" s="145">
        <v>367</v>
      </c>
      <c r="B137" s="146">
        <v>0.10860253920600001</v>
      </c>
      <c r="E137" s="148"/>
    </row>
    <row r="138" spans="1:5" ht="15" x14ac:dyDescent="0.2">
      <c r="A138" s="145">
        <v>366</v>
      </c>
      <c r="B138" s="146">
        <v>0.10912513592300001</v>
      </c>
      <c r="E138" s="148"/>
    </row>
    <row r="139" spans="1:5" ht="15" x14ac:dyDescent="0.2">
      <c r="A139" s="145">
        <v>365</v>
      </c>
      <c r="B139" s="146">
        <v>0.10982008396450001</v>
      </c>
      <c r="E139" s="148"/>
    </row>
    <row r="140" spans="1:5" ht="15" x14ac:dyDescent="0.2">
      <c r="A140" s="145">
        <v>364</v>
      </c>
      <c r="B140" s="146">
        <v>0.110447374183</v>
      </c>
      <c r="E140" s="148"/>
    </row>
    <row r="141" spans="1:5" ht="15" x14ac:dyDescent="0.2">
      <c r="A141" s="145">
        <v>363</v>
      </c>
      <c r="B141" s="146">
        <v>0.11106310761100001</v>
      </c>
      <c r="E141" s="148"/>
    </row>
    <row r="142" spans="1:5" ht="15" x14ac:dyDescent="0.2">
      <c r="A142" s="145">
        <v>362</v>
      </c>
      <c r="B142" s="146">
        <v>0.11163218528749999</v>
      </c>
      <c r="E142" s="148"/>
    </row>
    <row r="143" spans="1:5" ht="15" x14ac:dyDescent="0.2">
      <c r="A143" s="145">
        <v>361</v>
      </c>
      <c r="B143" s="146">
        <v>0.1122593641825</v>
      </c>
      <c r="E143" s="148"/>
    </row>
    <row r="144" spans="1:5" ht="15" x14ac:dyDescent="0.2">
      <c r="A144" s="145">
        <v>360</v>
      </c>
      <c r="B144" s="146">
        <v>0.11290734284750001</v>
      </c>
      <c r="E144" s="148"/>
    </row>
    <row r="145" spans="1:5" ht="15" x14ac:dyDescent="0.2">
      <c r="A145" s="145">
        <v>359</v>
      </c>
      <c r="B145" s="146">
        <v>0.11359506425050001</v>
      </c>
      <c r="E145" s="148"/>
    </row>
    <row r="146" spans="1:5" ht="15" x14ac:dyDescent="0.2">
      <c r="A146" s="145">
        <v>358</v>
      </c>
      <c r="B146" s="146">
        <v>0.1141662069255</v>
      </c>
      <c r="E146" s="148"/>
    </row>
    <row r="147" spans="1:5" ht="15" x14ac:dyDescent="0.2">
      <c r="A147" s="145">
        <v>357</v>
      </c>
      <c r="B147" s="146">
        <v>0.1148941633505</v>
      </c>
      <c r="E147" s="148"/>
    </row>
    <row r="148" spans="1:5" ht="15" x14ac:dyDescent="0.2">
      <c r="A148" s="145">
        <v>356</v>
      </c>
      <c r="B148" s="146">
        <v>0.11555544801749999</v>
      </c>
      <c r="E148" s="148"/>
    </row>
    <row r="149" spans="1:5" ht="15" x14ac:dyDescent="0.2">
      <c r="A149" s="145">
        <v>355</v>
      </c>
      <c r="B149" s="146">
        <v>0.11617314905499999</v>
      </c>
      <c r="E149" s="148"/>
    </row>
    <row r="150" spans="1:5" ht="15" x14ac:dyDescent="0.2">
      <c r="A150" s="145">
        <v>354</v>
      </c>
      <c r="B150" s="146">
        <v>0.1168342239945</v>
      </c>
      <c r="E150" s="148"/>
    </row>
    <row r="151" spans="1:5" ht="15" x14ac:dyDescent="0.2">
      <c r="A151" s="145">
        <v>353</v>
      </c>
      <c r="B151" s="146">
        <v>0.117512613785</v>
      </c>
      <c r="E151" s="148"/>
    </row>
    <row r="152" spans="1:5" ht="15" x14ac:dyDescent="0.2">
      <c r="A152" s="145">
        <v>352</v>
      </c>
      <c r="B152" s="146">
        <v>0.1182498817665</v>
      </c>
      <c r="E152" s="148"/>
    </row>
    <row r="153" spans="1:5" ht="15" x14ac:dyDescent="0.2">
      <c r="A153" s="145">
        <v>351</v>
      </c>
      <c r="B153" s="146">
        <v>0.11890341456049999</v>
      </c>
      <c r="E153" s="148"/>
    </row>
    <row r="154" spans="1:5" ht="15" x14ac:dyDescent="0.2">
      <c r="A154" s="145">
        <v>350</v>
      </c>
      <c r="B154" s="146">
        <v>0.11961201043699998</v>
      </c>
      <c r="E154" s="148"/>
    </row>
    <row r="155" spans="1:5" ht="15" x14ac:dyDescent="0.2">
      <c r="A155" s="145">
        <v>349</v>
      </c>
      <c r="B155" s="146">
        <v>0.1204564943055</v>
      </c>
      <c r="E155" s="148"/>
    </row>
    <row r="156" spans="1:5" ht="15" x14ac:dyDescent="0.2">
      <c r="A156" s="145">
        <v>348</v>
      </c>
      <c r="B156" s="146">
        <v>0.12184187477050001</v>
      </c>
      <c r="E156" s="148"/>
    </row>
    <row r="157" spans="1:5" ht="15" x14ac:dyDescent="0.2">
      <c r="A157" s="145">
        <v>347</v>
      </c>
      <c r="B157" s="146">
        <v>0.12190862558500001</v>
      </c>
      <c r="E157" s="148"/>
    </row>
    <row r="158" spans="1:5" ht="15" x14ac:dyDescent="0.2">
      <c r="A158" s="145">
        <v>346</v>
      </c>
      <c r="B158" s="146">
        <v>0.12321296172650001</v>
      </c>
      <c r="E158" s="148"/>
    </row>
    <row r="159" spans="1:5" ht="15" x14ac:dyDescent="0.2">
      <c r="A159" s="145">
        <v>345</v>
      </c>
      <c r="B159" s="146">
        <v>0.12359497127549998</v>
      </c>
      <c r="E159" s="148"/>
    </row>
    <row r="160" spans="1:5" ht="15" x14ac:dyDescent="0.2">
      <c r="A160" s="145">
        <v>344</v>
      </c>
      <c r="B160" s="146">
        <v>0.12448318498249999</v>
      </c>
      <c r="E160" s="148"/>
    </row>
    <row r="161" spans="1:5" ht="15" x14ac:dyDescent="0.2">
      <c r="A161" s="145">
        <v>343</v>
      </c>
      <c r="B161" s="146">
        <v>0.12538072537400002</v>
      </c>
      <c r="E161" s="148"/>
    </row>
    <row r="162" spans="1:5" ht="15" x14ac:dyDescent="0.2">
      <c r="A162" s="145">
        <v>342</v>
      </c>
      <c r="B162" s="146">
        <v>0.1257691051275</v>
      </c>
      <c r="E162" s="148"/>
    </row>
    <row r="163" spans="1:5" ht="15" x14ac:dyDescent="0.2">
      <c r="A163" s="145">
        <v>341</v>
      </c>
      <c r="B163" s="146">
        <v>0.12697582754600001</v>
      </c>
      <c r="E163" s="148"/>
    </row>
    <row r="164" spans="1:5" ht="15" x14ac:dyDescent="0.2">
      <c r="A164" s="145">
        <v>340</v>
      </c>
      <c r="B164" s="146">
        <v>0.12751689714850001</v>
      </c>
      <c r="E164" s="148"/>
    </row>
    <row r="165" spans="1:5" ht="15" x14ac:dyDescent="0.2">
      <c r="A165" s="145">
        <v>339</v>
      </c>
      <c r="B165" s="146">
        <v>0.12846229683800001</v>
      </c>
      <c r="E165" s="148"/>
    </row>
    <row r="166" spans="1:5" ht="15" x14ac:dyDescent="0.2">
      <c r="A166" s="145">
        <v>338</v>
      </c>
      <c r="B166" s="146">
        <v>0.12946527078300002</v>
      </c>
      <c r="E166" s="148"/>
    </row>
    <row r="167" spans="1:5" ht="15" x14ac:dyDescent="0.2">
      <c r="A167" s="145">
        <v>337</v>
      </c>
      <c r="B167" s="146">
        <v>0.130046274499</v>
      </c>
      <c r="E167" s="148"/>
    </row>
    <row r="168" spans="1:5" ht="15" x14ac:dyDescent="0.2">
      <c r="A168" s="145">
        <v>336</v>
      </c>
      <c r="B168" s="146">
        <v>0.13100741461900001</v>
      </c>
      <c r="E168" s="148"/>
    </row>
    <row r="169" spans="1:5" ht="15" x14ac:dyDescent="0.2">
      <c r="A169" s="145">
        <v>335</v>
      </c>
      <c r="B169" s="146">
        <v>0.1317857997745</v>
      </c>
      <c r="E169" s="148"/>
    </row>
    <row r="170" spans="1:5" ht="15" x14ac:dyDescent="0.2">
      <c r="A170" s="145">
        <v>334</v>
      </c>
      <c r="B170" s="146">
        <v>0.1326705322715</v>
      </c>
      <c r="E170" s="148"/>
    </row>
    <row r="171" spans="1:5" ht="15" x14ac:dyDescent="0.2">
      <c r="A171" s="145">
        <v>333</v>
      </c>
      <c r="B171" s="146">
        <v>0.13360986599650002</v>
      </c>
      <c r="E171" s="148"/>
    </row>
    <row r="172" spans="1:5" ht="15" x14ac:dyDescent="0.2">
      <c r="A172" s="145">
        <v>332</v>
      </c>
      <c r="B172" s="146">
        <v>0.13448111432599999</v>
      </c>
      <c r="E172" s="148"/>
    </row>
    <row r="173" spans="1:5" ht="15" x14ac:dyDescent="0.2">
      <c r="A173" s="145">
        <v>331</v>
      </c>
      <c r="B173" s="146">
        <v>0.13548262949749998</v>
      </c>
      <c r="E173" s="148"/>
    </row>
    <row r="174" spans="1:5" ht="15" x14ac:dyDescent="0.2">
      <c r="A174" s="145">
        <v>330</v>
      </c>
      <c r="B174" s="146">
        <v>0.13615525107700002</v>
      </c>
      <c r="E174" s="148"/>
    </row>
    <row r="175" spans="1:5" ht="15" x14ac:dyDescent="0.2">
      <c r="A175" s="145">
        <v>329</v>
      </c>
      <c r="B175" s="146">
        <v>0.13719773557175</v>
      </c>
      <c r="E175" s="148"/>
    </row>
    <row r="176" spans="1:5" ht="15" x14ac:dyDescent="0.2">
      <c r="A176" s="145">
        <v>328</v>
      </c>
      <c r="B176" s="146">
        <v>0.13810365396580002</v>
      </c>
      <c r="E176" s="148"/>
    </row>
    <row r="177" spans="1:5" ht="15" x14ac:dyDescent="0.2">
      <c r="A177" s="145">
        <v>327</v>
      </c>
      <c r="B177" s="146">
        <v>0.13913352075544999</v>
      </c>
      <c r="E177" s="148"/>
    </row>
    <row r="178" spans="1:5" ht="15" x14ac:dyDescent="0.2">
      <c r="A178" s="145">
        <v>326</v>
      </c>
      <c r="B178" s="146">
        <v>0.1402326232942</v>
      </c>
      <c r="E178" s="148"/>
    </row>
    <row r="179" spans="1:5" ht="15" x14ac:dyDescent="0.2">
      <c r="A179" s="145">
        <v>325</v>
      </c>
      <c r="B179" s="146">
        <v>0.14098139875644999</v>
      </c>
      <c r="E179" s="148"/>
    </row>
    <row r="180" spans="1:5" ht="15" x14ac:dyDescent="0.2">
      <c r="A180" s="145">
        <v>324</v>
      </c>
      <c r="B180" s="146">
        <v>0.14219259475674997</v>
      </c>
      <c r="E180" s="148"/>
    </row>
    <row r="181" spans="1:5" ht="15" x14ac:dyDescent="0.2">
      <c r="A181" s="145">
        <v>323</v>
      </c>
      <c r="B181" s="146">
        <v>0.14309347363539998</v>
      </c>
      <c r="E181" s="148"/>
    </row>
    <row r="182" spans="1:5" ht="15" x14ac:dyDescent="0.2">
      <c r="A182" s="145">
        <v>322</v>
      </c>
      <c r="B182" s="146">
        <v>0.14422339986899999</v>
      </c>
      <c r="E182" s="148"/>
    </row>
    <row r="183" spans="1:5" ht="15" x14ac:dyDescent="0.2">
      <c r="A183" s="145">
        <v>321</v>
      </c>
      <c r="B183" s="146">
        <v>0.14520131297617</v>
      </c>
      <c r="E183" s="148"/>
    </row>
    <row r="184" spans="1:5" ht="15" x14ac:dyDescent="0.2">
      <c r="A184" s="145">
        <v>320</v>
      </c>
      <c r="B184" s="146">
        <v>0.14637578295440001</v>
      </c>
      <c r="E184" s="148"/>
    </row>
    <row r="185" spans="1:5" ht="15" x14ac:dyDescent="0.2">
      <c r="A185" s="145">
        <v>319</v>
      </c>
      <c r="B185" s="146">
        <v>0.1475023929914</v>
      </c>
      <c r="E185" s="148"/>
    </row>
    <row r="186" spans="1:5" ht="15" x14ac:dyDescent="0.2">
      <c r="A186" s="145">
        <v>318</v>
      </c>
      <c r="B186" s="146">
        <v>0.14850680251935</v>
      </c>
      <c r="E186" s="148"/>
    </row>
    <row r="187" spans="1:5" ht="15" x14ac:dyDescent="0.2">
      <c r="A187" s="145">
        <v>317</v>
      </c>
      <c r="B187" s="146">
        <v>0.14976682245195</v>
      </c>
      <c r="E187" s="148"/>
    </row>
    <row r="188" spans="1:5" ht="15" x14ac:dyDescent="0.2">
      <c r="A188" s="145">
        <v>316</v>
      </c>
      <c r="B188" s="146">
        <v>0.15099489828435</v>
      </c>
      <c r="E188" s="148"/>
    </row>
    <row r="189" spans="1:5" ht="15" x14ac:dyDescent="0.2">
      <c r="A189" s="145">
        <v>315</v>
      </c>
      <c r="B189" s="146">
        <v>0.15216910486965002</v>
      </c>
      <c r="E189" s="148"/>
    </row>
    <row r="190" spans="1:5" ht="15" x14ac:dyDescent="0.2">
      <c r="A190" s="145">
        <v>314</v>
      </c>
      <c r="B190" s="146">
        <v>0.15339731506845</v>
      </c>
      <c r="E190" s="148"/>
    </row>
    <row r="191" spans="1:5" ht="15" x14ac:dyDescent="0.2">
      <c r="A191" s="145">
        <v>313</v>
      </c>
      <c r="B191" s="146">
        <v>0.154684216491</v>
      </c>
      <c r="E191" s="148"/>
    </row>
    <row r="192" spans="1:5" ht="15" x14ac:dyDescent="0.2">
      <c r="A192" s="145">
        <v>312</v>
      </c>
      <c r="B192" s="146">
        <v>0.1559582396975</v>
      </c>
      <c r="E192" s="148"/>
    </row>
    <row r="193" spans="1:5" ht="15" x14ac:dyDescent="0.2">
      <c r="A193" s="145">
        <v>311</v>
      </c>
      <c r="B193" s="146">
        <v>0.15733618527499998</v>
      </c>
      <c r="E193" s="148"/>
    </row>
    <row r="194" spans="1:5" ht="15" x14ac:dyDescent="0.2">
      <c r="A194" s="145">
        <v>310</v>
      </c>
      <c r="B194" s="146">
        <v>0.1588752077335</v>
      </c>
      <c r="E194" s="148"/>
    </row>
    <row r="195" spans="1:5" ht="15" x14ac:dyDescent="0.2">
      <c r="A195" s="145">
        <v>309</v>
      </c>
      <c r="B195" s="146">
        <v>0.16026025275850003</v>
      </c>
      <c r="E195" s="148"/>
    </row>
    <row r="196" spans="1:5" ht="15" x14ac:dyDescent="0.2">
      <c r="A196" s="145">
        <v>308</v>
      </c>
      <c r="B196" s="146">
        <v>0.16181477752749998</v>
      </c>
      <c r="E196" s="148"/>
    </row>
    <row r="197" spans="1:5" ht="15" x14ac:dyDescent="0.2">
      <c r="A197" s="145">
        <v>307</v>
      </c>
      <c r="B197" s="146">
        <v>0.1634576666825</v>
      </c>
      <c r="E197" s="148"/>
    </row>
    <row r="198" spans="1:5" ht="15" x14ac:dyDescent="0.2">
      <c r="A198" s="145">
        <v>306</v>
      </c>
      <c r="B198" s="146">
        <v>0.165036652969</v>
      </c>
      <c r="E198" s="148"/>
    </row>
    <row r="199" spans="1:5" ht="15" x14ac:dyDescent="0.2">
      <c r="A199" s="145">
        <v>305</v>
      </c>
      <c r="B199" s="146">
        <v>0.16690560140699998</v>
      </c>
      <c r="E199" s="148"/>
    </row>
    <row r="200" spans="1:5" ht="15" x14ac:dyDescent="0.2">
      <c r="A200" s="145">
        <v>304</v>
      </c>
      <c r="B200" s="146">
        <v>0.16882125451999999</v>
      </c>
      <c r="E200" s="148"/>
    </row>
    <row r="201" spans="1:5" ht="15" x14ac:dyDescent="0.2">
      <c r="A201" s="145">
        <v>303</v>
      </c>
      <c r="B201" s="146">
        <v>0.170760691549</v>
      </c>
      <c r="E201" s="148"/>
    </row>
    <row r="202" spans="1:5" ht="15" x14ac:dyDescent="0.2">
      <c r="A202" s="145">
        <v>302</v>
      </c>
      <c r="B202" s="146">
        <v>0.17275617888149999</v>
      </c>
      <c r="E202" s="148"/>
    </row>
    <row r="203" spans="1:5" ht="15" x14ac:dyDescent="0.2">
      <c r="A203" s="145">
        <v>301</v>
      </c>
      <c r="B203" s="146">
        <v>0.17505103970950001</v>
      </c>
      <c r="E203" s="148"/>
    </row>
    <row r="204" spans="1:5" ht="15" x14ac:dyDescent="0.2">
      <c r="A204" s="145">
        <v>300</v>
      </c>
      <c r="B204" s="146">
        <v>0.177288891256</v>
      </c>
      <c r="E204" s="148"/>
    </row>
    <row r="205" spans="1:5" ht="15" x14ac:dyDescent="0.2">
      <c r="A205" s="146">
        <v>299</v>
      </c>
      <c r="B205" s="146">
        <v>0.17961065042650001</v>
      </c>
      <c r="E205" s="148"/>
    </row>
    <row r="206" spans="1:5" ht="15" x14ac:dyDescent="0.2">
      <c r="A206" s="146">
        <v>298</v>
      </c>
      <c r="B206" s="146">
        <v>0.18215917946899998</v>
      </c>
      <c r="E206" s="148"/>
    </row>
    <row r="207" spans="1:5" ht="15" x14ac:dyDescent="0.2">
      <c r="A207" s="146">
        <v>297</v>
      </c>
      <c r="B207" s="146">
        <v>0.18479446544049999</v>
      </c>
      <c r="E207" s="148"/>
    </row>
    <row r="208" spans="1:5" ht="15" x14ac:dyDescent="0.2">
      <c r="A208" s="146">
        <v>296</v>
      </c>
      <c r="B208" s="146">
        <v>0.187468898129</v>
      </c>
      <c r="E208" s="148"/>
    </row>
    <row r="209" spans="1:5" ht="15" x14ac:dyDescent="0.2">
      <c r="A209" s="146">
        <v>295</v>
      </c>
      <c r="B209" s="146">
        <v>0.190186586075</v>
      </c>
      <c r="E209" s="148"/>
    </row>
    <row r="210" spans="1:5" ht="15" x14ac:dyDescent="0.2">
      <c r="A210" s="146">
        <v>294</v>
      </c>
      <c r="B210" s="146">
        <v>0.19297284822049998</v>
      </c>
      <c r="E210" s="148"/>
    </row>
    <row r="211" spans="1:5" ht="15" x14ac:dyDescent="0.2">
      <c r="A211" s="146">
        <v>293</v>
      </c>
      <c r="B211" s="146">
        <v>0.1957258844085</v>
      </c>
      <c r="E211" s="148"/>
    </row>
    <row r="212" spans="1:5" ht="15" x14ac:dyDescent="0.2">
      <c r="A212" s="146">
        <v>292</v>
      </c>
      <c r="B212" s="146">
        <v>0.19830144496399998</v>
      </c>
      <c r="E212" s="148"/>
    </row>
    <row r="213" spans="1:5" ht="15" x14ac:dyDescent="0.2">
      <c r="A213" s="146">
        <v>291</v>
      </c>
      <c r="B213" s="146">
        <v>0.20091720552799999</v>
      </c>
      <c r="E213" s="148"/>
    </row>
    <row r="214" spans="1:5" ht="15" x14ac:dyDescent="0.2">
      <c r="A214" s="146">
        <v>290</v>
      </c>
      <c r="B214" s="146">
        <v>0.20334087647249999</v>
      </c>
      <c r="E214" s="148"/>
    </row>
    <row r="215" spans="1:5" ht="15" x14ac:dyDescent="0.2">
      <c r="A215" s="146">
        <v>289</v>
      </c>
      <c r="B215" s="146">
        <v>0.20582059131800001</v>
      </c>
      <c r="E215" s="148"/>
    </row>
    <row r="216" spans="1:5" ht="15" x14ac:dyDescent="0.2">
      <c r="A216" s="146">
        <v>288</v>
      </c>
      <c r="B216" s="146">
        <v>0.20830347948399999</v>
      </c>
      <c r="E216" s="148"/>
    </row>
    <row r="217" spans="1:5" ht="15" x14ac:dyDescent="0.2">
      <c r="A217" s="146">
        <v>287</v>
      </c>
      <c r="B217" s="146">
        <v>0.2108090551165</v>
      </c>
      <c r="E217" s="148"/>
    </row>
    <row r="218" spans="1:5" ht="15" x14ac:dyDescent="0.2">
      <c r="A218" s="146">
        <v>286</v>
      </c>
      <c r="B218" s="146">
        <v>0.21325298411599999</v>
      </c>
      <c r="E218" s="148"/>
    </row>
    <row r="219" spans="1:5" ht="15" x14ac:dyDescent="0.2">
      <c r="A219" s="146">
        <v>285</v>
      </c>
      <c r="B219" s="146">
        <v>0.21543339175500001</v>
      </c>
      <c r="E219" s="148"/>
    </row>
    <row r="220" spans="1:5" ht="15" x14ac:dyDescent="0.2">
      <c r="A220" s="146">
        <v>284</v>
      </c>
      <c r="B220" s="146">
        <v>0.2176492106125</v>
      </c>
      <c r="E220" s="148"/>
    </row>
    <row r="221" spans="1:5" ht="15" x14ac:dyDescent="0.2">
      <c r="A221" s="146">
        <v>283</v>
      </c>
      <c r="B221" s="146">
        <v>0.21973203766999999</v>
      </c>
      <c r="E221" s="148"/>
    </row>
    <row r="222" spans="1:5" ht="15" x14ac:dyDescent="0.2">
      <c r="A222" s="146">
        <v>282</v>
      </c>
      <c r="B222" s="146">
        <v>0.22162665613099999</v>
      </c>
      <c r="E222" s="148"/>
    </row>
    <row r="223" spans="1:5" ht="15" x14ac:dyDescent="0.2">
      <c r="A223" s="146">
        <v>281</v>
      </c>
      <c r="B223" s="146">
        <v>0.22355481376849998</v>
      </c>
      <c r="E223" s="148"/>
    </row>
    <row r="224" spans="1:5" ht="15" x14ac:dyDescent="0.2">
      <c r="A224" s="146">
        <v>280</v>
      </c>
      <c r="B224" s="146">
        <v>0.22529163161500002</v>
      </c>
      <c r="E224" s="148"/>
    </row>
    <row r="225" spans="1:5" ht="15" x14ac:dyDescent="0.2">
      <c r="A225" s="146">
        <v>279</v>
      </c>
      <c r="B225" s="146">
        <v>0.22711791676749998</v>
      </c>
      <c r="E225" s="148"/>
    </row>
    <row r="226" spans="1:5" ht="15" x14ac:dyDescent="0.2">
      <c r="A226" s="146">
        <v>278</v>
      </c>
      <c r="B226" s="146">
        <v>0.22865308953399999</v>
      </c>
      <c r="E226" s="148"/>
    </row>
    <row r="227" spans="1:5" ht="15" x14ac:dyDescent="0.2">
      <c r="A227" s="146">
        <v>277</v>
      </c>
      <c r="B227" s="146">
        <v>0.23017928216449998</v>
      </c>
      <c r="E227" s="148"/>
    </row>
    <row r="228" spans="1:5" ht="15" x14ac:dyDescent="0.2">
      <c r="A228" s="146">
        <v>276</v>
      </c>
      <c r="B228" s="146">
        <v>0.23165651530700002</v>
      </c>
      <c r="E228" s="148"/>
    </row>
    <row r="229" spans="1:5" ht="15" x14ac:dyDescent="0.2">
      <c r="A229" s="146">
        <v>275</v>
      </c>
      <c r="B229" s="146">
        <v>0.23298549767749999</v>
      </c>
      <c r="E229" s="148"/>
    </row>
    <row r="230" spans="1:5" ht="15" x14ac:dyDescent="0.2">
      <c r="A230" s="146">
        <v>274</v>
      </c>
      <c r="B230" s="146">
        <v>0.23422040872550001</v>
      </c>
      <c r="E230" s="148"/>
    </row>
    <row r="231" spans="1:5" ht="15" x14ac:dyDescent="0.2">
      <c r="A231" s="146">
        <v>273</v>
      </c>
      <c r="B231" s="146">
        <v>0.23534727040099998</v>
      </c>
      <c r="E231" s="148"/>
    </row>
    <row r="232" spans="1:5" ht="15" x14ac:dyDescent="0.2">
      <c r="A232" s="146">
        <v>272</v>
      </c>
      <c r="B232" s="146">
        <v>0.23630916265150001</v>
      </c>
      <c r="E232" s="148"/>
    </row>
    <row r="233" spans="1:5" ht="15" x14ac:dyDescent="0.2">
      <c r="A233" s="146">
        <v>271</v>
      </c>
      <c r="B233" s="146">
        <v>0.23730758715149999</v>
      </c>
      <c r="E233" s="148"/>
    </row>
    <row r="234" spans="1:5" ht="15" x14ac:dyDescent="0.2">
      <c r="A234" s="146">
        <v>270</v>
      </c>
      <c r="B234" s="146">
        <v>0.23818216513100002</v>
      </c>
      <c r="E234" s="148"/>
    </row>
    <row r="235" spans="1:5" ht="15" x14ac:dyDescent="0.2">
      <c r="A235" s="146">
        <v>269</v>
      </c>
      <c r="B235" s="146">
        <v>0.23893552337764998</v>
      </c>
      <c r="E235" s="148"/>
    </row>
    <row r="236" spans="1:5" ht="15" x14ac:dyDescent="0.2">
      <c r="A236" s="146">
        <v>268</v>
      </c>
      <c r="B236" s="146">
        <v>0.23951241998154998</v>
      </c>
      <c r="E236" s="148"/>
    </row>
    <row r="237" spans="1:5" ht="15" x14ac:dyDescent="0.2">
      <c r="A237" s="146">
        <v>267</v>
      </c>
      <c r="B237" s="146">
        <v>0.2400680448651</v>
      </c>
      <c r="E237" s="148"/>
    </row>
    <row r="238" spans="1:5" ht="15" x14ac:dyDescent="0.2">
      <c r="A238" s="146">
        <v>266</v>
      </c>
      <c r="B238" s="146">
        <v>0.2405300682125</v>
      </c>
      <c r="E238" s="148"/>
    </row>
    <row r="239" spans="1:5" ht="15" x14ac:dyDescent="0.2">
      <c r="A239" s="146">
        <v>265</v>
      </c>
      <c r="B239" s="146">
        <v>0.24097323313550001</v>
      </c>
      <c r="E239" s="148"/>
    </row>
    <row r="240" spans="1:5" ht="15" x14ac:dyDescent="0.2">
      <c r="A240" s="146">
        <v>264</v>
      </c>
      <c r="B240" s="146">
        <v>0.24115903697621999</v>
      </c>
      <c r="E240" s="148"/>
    </row>
    <row r="241" spans="1:5" ht="15" x14ac:dyDescent="0.2">
      <c r="A241" s="146">
        <v>263</v>
      </c>
      <c r="B241" s="146">
        <v>0.24133362733200001</v>
      </c>
      <c r="E241" s="148"/>
    </row>
    <row r="242" spans="1:5" ht="15" x14ac:dyDescent="0.2">
      <c r="A242" s="146">
        <v>262</v>
      </c>
      <c r="B242" s="146">
        <v>0.24137837820334501</v>
      </c>
      <c r="E242" s="148"/>
    </row>
    <row r="243" spans="1:5" ht="15" x14ac:dyDescent="0.2">
      <c r="A243" s="146">
        <v>261</v>
      </c>
      <c r="B243" s="146">
        <v>0.24142148508139999</v>
      </c>
      <c r="E243" s="148"/>
    </row>
    <row r="244" spans="1:5" ht="15" x14ac:dyDescent="0.2">
      <c r="A244" s="146">
        <v>260</v>
      </c>
      <c r="B244" s="146">
        <v>0.24125475136604999</v>
      </c>
      <c r="E244" s="148"/>
    </row>
    <row r="245" spans="1:5" ht="15" x14ac:dyDescent="0.2">
      <c r="A245" s="146">
        <v>259</v>
      </c>
      <c r="B245" s="146">
        <v>0.2410377150063</v>
      </c>
      <c r="E245" s="148"/>
    </row>
    <row r="246" spans="1:5" ht="15" x14ac:dyDescent="0.2">
      <c r="A246" s="146">
        <v>258</v>
      </c>
      <c r="B246" s="146">
        <v>0.24083881730554998</v>
      </c>
      <c r="E246" s="148"/>
    </row>
    <row r="247" spans="1:5" ht="15" x14ac:dyDescent="0.2">
      <c r="A247" s="146">
        <v>257</v>
      </c>
      <c r="B247" s="146">
        <v>0.24052190385299999</v>
      </c>
      <c r="E247" s="148"/>
    </row>
    <row r="248" spans="1:5" ht="15" x14ac:dyDescent="0.2">
      <c r="A248" s="146">
        <v>256</v>
      </c>
      <c r="B248" s="146">
        <v>0.2403234953235</v>
      </c>
      <c r="E248" s="148"/>
    </row>
    <row r="249" spans="1:5" ht="15" x14ac:dyDescent="0.2">
      <c r="A249" s="146">
        <v>255</v>
      </c>
      <c r="B249" s="146">
        <v>0.2400948423865</v>
      </c>
      <c r="E249" s="148"/>
    </row>
    <row r="250" spans="1:5" ht="15" x14ac:dyDescent="0.2">
      <c r="A250" s="146">
        <v>254</v>
      </c>
      <c r="B250" s="146">
        <v>0.2399662752865</v>
      </c>
      <c r="E250" s="148"/>
    </row>
    <row r="251" spans="1:5" ht="15" x14ac:dyDescent="0.2">
      <c r="A251" s="146">
        <v>253</v>
      </c>
      <c r="B251" s="146">
        <v>0.23969575331499998</v>
      </c>
      <c r="E251" s="148"/>
    </row>
    <row r="252" spans="1:5" ht="15" x14ac:dyDescent="0.2">
      <c r="A252" s="146">
        <v>252</v>
      </c>
      <c r="B252" s="146">
        <v>0.23951088089500003</v>
      </c>
      <c r="E252" s="148"/>
    </row>
    <row r="253" spans="1:5" ht="15" x14ac:dyDescent="0.2">
      <c r="A253" s="146">
        <v>251</v>
      </c>
      <c r="B253" s="146">
        <v>0.23949264769850001</v>
      </c>
      <c r="E253" s="148"/>
    </row>
    <row r="254" spans="1:5" ht="15" x14ac:dyDescent="0.2">
      <c r="A254" s="146">
        <v>250</v>
      </c>
      <c r="B254" s="146">
        <v>0.23953008118400002</v>
      </c>
      <c r="E254" s="148"/>
    </row>
    <row r="255" spans="1:5" ht="15" x14ac:dyDescent="0.2">
      <c r="A255" s="146">
        <v>249</v>
      </c>
      <c r="B255" s="146">
        <v>0.23977129429349997</v>
      </c>
      <c r="E255" s="148"/>
    </row>
    <row r="256" spans="1:5" ht="15" x14ac:dyDescent="0.2">
      <c r="A256" s="146">
        <v>248</v>
      </c>
      <c r="B256" s="146">
        <v>0.2401819990595</v>
      </c>
      <c r="E256" s="148"/>
    </row>
    <row r="257" spans="1:5" ht="15" x14ac:dyDescent="0.2">
      <c r="A257" s="146">
        <v>247</v>
      </c>
      <c r="B257" s="146">
        <v>0.24076563514899998</v>
      </c>
      <c r="E257" s="148"/>
    </row>
    <row r="258" spans="1:5" ht="15" x14ac:dyDescent="0.2">
      <c r="A258" s="146">
        <v>246</v>
      </c>
      <c r="B258" s="146">
        <v>0.24159017534750002</v>
      </c>
      <c r="E258" s="148"/>
    </row>
    <row r="259" spans="1:5" ht="15" x14ac:dyDescent="0.2">
      <c r="A259" s="146">
        <v>245</v>
      </c>
      <c r="B259" s="146">
        <v>0.24270643413299997</v>
      </c>
      <c r="E259" s="148"/>
    </row>
    <row r="260" spans="1:5" ht="15" x14ac:dyDescent="0.2">
      <c r="A260" s="146">
        <v>244</v>
      </c>
      <c r="B260" s="146">
        <v>0.24422110730799998</v>
      </c>
      <c r="E260" s="148"/>
    </row>
    <row r="261" spans="1:5" ht="15" x14ac:dyDescent="0.2">
      <c r="A261" s="146">
        <v>243</v>
      </c>
      <c r="B261" s="146">
        <v>0.24599018786400001</v>
      </c>
      <c r="E261" s="148"/>
    </row>
    <row r="262" spans="1:5" ht="15" x14ac:dyDescent="0.2">
      <c r="A262" s="146">
        <v>242</v>
      </c>
      <c r="B262" s="146">
        <v>0.24808612139999997</v>
      </c>
      <c r="E262" s="148"/>
    </row>
    <row r="263" spans="1:5" ht="15" x14ac:dyDescent="0.2">
      <c r="A263" s="146">
        <v>241</v>
      </c>
      <c r="B263" s="146">
        <v>0.25064167778449997</v>
      </c>
      <c r="E263" s="148"/>
    </row>
    <row r="264" spans="1:5" ht="15" x14ac:dyDescent="0.2">
      <c r="A264" s="146">
        <v>240</v>
      </c>
      <c r="B264" s="146">
        <v>0.25351412364199999</v>
      </c>
      <c r="E264" s="148"/>
    </row>
    <row r="265" spans="1:5" ht="15" x14ac:dyDescent="0.2">
      <c r="A265" s="146">
        <v>239</v>
      </c>
      <c r="B265" s="146">
        <v>0.25694889950549998</v>
      </c>
      <c r="E265" s="148"/>
    </row>
    <row r="266" spans="1:5" ht="15" x14ac:dyDescent="0.2">
      <c r="A266" s="146">
        <v>238</v>
      </c>
      <c r="B266" s="146">
        <v>0.26065653325999999</v>
      </c>
      <c r="E266" s="148"/>
    </row>
    <row r="267" spans="1:5" ht="15" x14ac:dyDescent="0.2">
      <c r="A267" s="146">
        <v>237</v>
      </c>
      <c r="B267" s="146">
        <v>0.26464893993400002</v>
      </c>
      <c r="E267" s="148"/>
    </row>
    <row r="268" spans="1:5" ht="15" x14ac:dyDescent="0.2">
      <c r="A268" s="146">
        <v>236</v>
      </c>
      <c r="B268" s="146">
        <v>0.26904686171000003</v>
      </c>
      <c r="E268" s="148"/>
    </row>
    <row r="269" spans="1:5" ht="15" x14ac:dyDescent="0.2">
      <c r="A269" s="146">
        <v>235</v>
      </c>
      <c r="B269" s="146">
        <v>0.27368405972000004</v>
      </c>
      <c r="E269" s="148"/>
    </row>
    <row r="270" spans="1:5" ht="15" x14ac:dyDescent="0.2">
      <c r="A270" s="146">
        <v>234</v>
      </c>
      <c r="B270" s="146">
        <v>0.27849700349500001</v>
      </c>
      <c r="E270" s="148"/>
    </row>
    <row r="271" spans="1:5" ht="15" x14ac:dyDescent="0.2">
      <c r="A271" s="146">
        <v>233</v>
      </c>
      <c r="B271" s="146">
        <v>0.28338144207999999</v>
      </c>
      <c r="E271" s="148"/>
    </row>
    <row r="272" spans="1:5" ht="15" x14ac:dyDescent="0.2">
      <c r="A272" s="146">
        <v>232</v>
      </c>
      <c r="B272" s="146">
        <v>0.28840475898500001</v>
      </c>
      <c r="E272" s="148"/>
    </row>
    <row r="273" spans="1:5" ht="15" x14ac:dyDescent="0.2">
      <c r="A273" s="146">
        <v>231</v>
      </c>
      <c r="B273" s="146">
        <v>0.29322397850500004</v>
      </c>
      <c r="E273" s="148"/>
    </row>
    <row r="274" spans="1:5" ht="15" x14ac:dyDescent="0.2">
      <c r="A274" s="146">
        <v>230</v>
      </c>
      <c r="B274" s="146">
        <v>0.29806461650499999</v>
      </c>
      <c r="E274" s="148"/>
    </row>
    <row r="275" spans="1:5" ht="15" x14ac:dyDescent="0.2">
      <c r="A275" s="146">
        <v>229</v>
      </c>
      <c r="B275" s="146">
        <v>0.30280997089</v>
      </c>
      <c r="E275" s="148"/>
    </row>
    <row r="276" spans="1:5" ht="15" x14ac:dyDescent="0.2">
      <c r="A276" s="146">
        <v>228</v>
      </c>
      <c r="B276" s="146">
        <v>0.30735177449500006</v>
      </c>
      <c r="E276" s="148"/>
    </row>
    <row r="277" spans="1:5" ht="15" x14ac:dyDescent="0.2">
      <c r="A277" s="146">
        <v>227</v>
      </c>
      <c r="B277" s="146">
        <v>0.31201297047999998</v>
      </c>
      <c r="E277" s="148"/>
    </row>
    <row r="278" spans="1:5" ht="15" x14ac:dyDescent="0.2">
      <c r="A278" s="146">
        <v>226</v>
      </c>
      <c r="B278" s="146">
        <v>0.31652381921</v>
      </c>
      <c r="E278" s="148"/>
    </row>
    <row r="279" spans="1:5" ht="15" x14ac:dyDescent="0.2">
      <c r="A279" s="146">
        <v>225</v>
      </c>
      <c r="B279" s="146">
        <v>0.32120817344000002</v>
      </c>
      <c r="E279" s="148"/>
    </row>
    <row r="280" spans="1:5" ht="15" x14ac:dyDescent="0.2">
      <c r="A280" s="146">
        <v>224</v>
      </c>
      <c r="B280" s="146">
        <v>0.32567390796500001</v>
      </c>
      <c r="E280" s="148"/>
    </row>
    <row r="281" spans="1:5" ht="15" x14ac:dyDescent="0.2">
      <c r="A281" s="146">
        <v>223</v>
      </c>
      <c r="B281" s="146">
        <v>0.33035673202500004</v>
      </c>
      <c r="E281" s="148"/>
    </row>
    <row r="282" spans="1:5" ht="15" x14ac:dyDescent="0.2">
      <c r="A282" s="146">
        <v>222</v>
      </c>
      <c r="B282" s="146">
        <v>0.33495539236999994</v>
      </c>
      <c r="E282" s="148"/>
    </row>
    <row r="283" spans="1:5" ht="15" x14ac:dyDescent="0.2">
      <c r="A283" s="146">
        <v>221</v>
      </c>
      <c r="B283" s="146">
        <v>0.33950161283499997</v>
      </c>
      <c r="E283" s="148"/>
    </row>
    <row r="284" spans="1:5" ht="15" x14ac:dyDescent="0.2">
      <c r="A284" s="146">
        <v>220</v>
      </c>
      <c r="B284" s="146">
        <v>0.34412098672999997</v>
      </c>
      <c r="E284" s="148"/>
    </row>
    <row r="285" spans="1:5" ht="15" x14ac:dyDescent="0.2">
      <c r="A285" s="146">
        <v>219</v>
      </c>
      <c r="B285" s="146">
        <v>0.34880440404500002</v>
      </c>
      <c r="E285" s="148"/>
    </row>
    <row r="286" spans="1:5" ht="15" x14ac:dyDescent="0.2">
      <c r="A286" s="146">
        <v>218</v>
      </c>
      <c r="B286" s="146">
        <v>0.35364517105500004</v>
      </c>
      <c r="E286" s="148"/>
    </row>
    <row r="287" spans="1:5" ht="15" x14ac:dyDescent="0.2">
      <c r="A287" s="146">
        <v>217</v>
      </c>
      <c r="B287" s="146">
        <v>0.35877832769000001</v>
      </c>
      <c r="E287" s="148"/>
    </row>
    <row r="288" spans="1:5" ht="15" x14ac:dyDescent="0.2">
      <c r="A288" s="146">
        <v>216</v>
      </c>
      <c r="B288" s="146">
        <v>0.36439256838</v>
      </c>
      <c r="E288" s="148"/>
    </row>
    <row r="289" spans="1:5" ht="15" x14ac:dyDescent="0.2">
      <c r="A289" s="146">
        <v>215</v>
      </c>
      <c r="B289" s="146">
        <v>0.37099372316500001</v>
      </c>
      <c r="E289" s="148"/>
    </row>
    <row r="290" spans="1:5" ht="15" x14ac:dyDescent="0.2">
      <c r="A290" s="146">
        <v>214</v>
      </c>
      <c r="B290" s="146">
        <v>0.37859701553000003</v>
      </c>
      <c r="E290" s="148"/>
    </row>
    <row r="291" spans="1:5" ht="15" x14ac:dyDescent="0.2">
      <c r="A291" s="146">
        <v>213</v>
      </c>
      <c r="B291" s="146">
        <v>0.38794432768999998</v>
      </c>
      <c r="E291" s="148"/>
    </row>
    <row r="292" spans="1:5" ht="15" x14ac:dyDescent="0.2">
      <c r="A292" s="146">
        <v>212</v>
      </c>
      <c r="B292" s="146">
        <v>0.400269562405</v>
      </c>
      <c r="E292" s="148"/>
    </row>
    <row r="293" spans="1:5" ht="15" x14ac:dyDescent="0.2">
      <c r="A293" s="146">
        <v>211</v>
      </c>
      <c r="B293" s="146">
        <v>0.41668845898999995</v>
      </c>
      <c r="E293" s="148"/>
    </row>
    <row r="294" spans="1:5" ht="15" x14ac:dyDescent="0.2">
      <c r="A294" s="146">
        <v>210</v>
      </c>
      <c r="B294" s="146">
        <v>0.43939250892999998</v>
      </c>
      <c r="E294" s="148"/>
    </row>
    <row r="295" spans="1:5" ht="15" x14ac:dyDescent="0.2">
      <c r="A295" s="146">
        <v>209</v>
      </c>
      <c r="B295" s="146">
        <v>0.47133488394</v>
      </c>
      <c r="E295" s="148"/>
    </row>
    <row r="296" spans="1:5" ht="15" x14ac:dyDescent="0.2">
      <c r="A296" s="146">
        <v>208</v>
      </c>
      <c r="B296" s="146">
        <v>0.51696689981999999</v>
      </c>
      <c r="E296" s="148"/>
    </row>
    <row r="297" spans="1:5" ht="15" x14ac:dyDescent="0.2">
      <c r="A297" s="146">
        <v>207</v>
      </c>
      <c r="B297" s="146">
        <v>0.58286058528999996</v>
      </c>
      <c r="E297" s="148"/>
    </row>
    <row r="298" spans="1:5" ht="15" x14ac:dyDescent="0.2">
      <c r="A298" s="146">
        <v>206</v>
      </c>
      <c r="B298" s="146">
        <v>0.67836162447500004</v>
      </c>
      <c r="E298" s="148"/>
    </row>
    <row r="299" spans="1:5" ht="15" x14ac:dyDescent="0.2">
      <c r="A299" s="146">
        <v>205</v>
      </c>
      <c r="B299" s="146">
        <v>0.81652051023500005</v>
      </c>
      <c r="E299" s="148"/>
    </row>
    <row r="300" spans="1:5" ht="15" x14ac:dyDescent="0.2">
      <c r="A300" s="146">
        <v>204</v>
      </c>
      <c r="B300" s="146">
        <v>1.014324877615</v>
      </c>
      <c r="E300" s="148"/>
    </row>
    <row r="301" spans="1:5" ht="15" x14ac:dyDescent="0.2">
      <c r="A301" s="146">
        <v>203</v>
      </c>
      <c r="B301" s="146">
        <v>1.2902734446899999</v>
      </c>
      <c r="E301" s="148"/>
    </row>
    <row r="302" spans="1:5" ht="15" x14ac:dyDescent="0.2">
      <c r="A302" s="146">
        <v>202</v>
      </c>
      <c r="B302" s="146">
        <v>1.6677564676500001</v>
      </c>
      <c r="E302" s="148"/>
    </row>
    <row r="303" spans="1:5" ht="15" x14ac:dyDescent="0.2">
      <c r="A303" s="146">
        <v>201</v>
      </c>
      <c r="B303" s="146">
        <v>2.1830514780549999</v>
      </c>
      <c r="E303" s="148"/>
    </row>
    <row r="304" spans="1:5" ht="15" x14ac:dyDescent="0.2">
      <c r="A304" s="146">
        <v>200</v>
      </c>
      <c r="B304" s="146">
        <v>2.8706383405600002</v>
      </c>
      <c r="E304" s="148"/>
    </row>
    <row r="305" spans="5:5" x14ac:dyDescent="0.15">
      <c r="E305" s="148"/>
    </row>
    <row r="306" spans="5:5" x14ac:dyDescent="0.15">
      <c r="E306" s="148"/>
    </row>
    <row r="307" spans="5:5" x14ac:dyDescent="0.15">
      <c r="E307" s="148"/>
    </row>
    <row r="308" spans="5:5" x14ac:dyDescent="0.15">
      <c r="E308" s="148"/>
    </row>
    <row r="309" spans="5:5" x14ac:dyDescent="0.15">
      <c r="E309" s="148"/>
    </row>
    <row r="310" spans="5:5" x14ac:dyDescent="0.15">
      <c r="E310" s="148"/>
    </row>
    <row r="311" spans="5:5" x14ac:dyDescent="0.15">
      <c r="E311" s="148"/>
    </row>
    <row r="312" spans="5:5" x14ac:dyDescent="0.15">
      <c r="E312" s="148"/>
    </row>
    <row r="313" spans="5:5" x14ac:dyDescent="0.15">
      <c r="E313" s="148"/>
    </row>
    <row r="314" spans="5:5" x14ac:dyDescent="0.15">
      <c r="E314" s="148"/>
    </row>
    <row r="315" spans="5:5" x14ac:dyDescent="0.15">
      <c r="E315" s="148"/>
    </row>
    <row r="316" spans="5:5" x14ac:dyDescent="0.15">
      <c r="E316" s="148"/>
    </row>
    <row r="317" spans="5:5" x14ac:dyDescent="0.15">
      <c r="E317" s="148"/>
    </row>
    <row r="318" spans="5:5" x14ac:dyDescent="0.15">
      <c r="E318" s="148"/>
    </row>
    <row r="319" spans="5:5" x14ac:dyDescent="0.15">
      <c r="E319" s="148"/>
    </row>
    <row r="320" spans="5:5" x14ac:dyDescent="0.15">
      <c r="E320" s="148"/>
    </row>
    <row r="321" spans="5:5" x14ac:dyDescent="0.15">
      <c r="E321" s="148"/>
    </row>
    <row r="322" spans="5:5" x14ac:dyDescent="0.15">
      <c r="E322" s="148"/>
    </row>
    <row r="323" spans="5:5" x14ac:dyDescent="0.15">
      <c r="E323" s="148"/>
    </row>
    <row r="324" spans="5:5" x14ac:dyDescent="0.15">
      <c r="E324" s="148"/>
    </row>
    <row r="325" spans="5:5" x14ac:dyDescent="0.15">
      <c r="E325" s="148"/>
    </row>
    <row r="326" spans="5:5" x14ac:dyDescent="0.15">
      <c r="E326" s="148"/>
    </row>
    <row r="327" spans="5:5" x14ac:dyDescent="0.15">
      <c r="E327" s="148"/>
    </row>
    <row r="328" spans="5:5" x14ac:dyDescent="0.15">
      <c r="E328" s="148"/>
    </row>
    <row r="329" spans="5:5" x14ac:dyDescent="0.15">
      <c r="E329" s="148"/>
    </row>
    <row r="330" spans="5:5" x14ac:dyDescent="0.15">
      <c r="E330" s="148"/>
    </row>
    <row r="331" spans="5:5" x14ac:dyDescent="0.15">
      <c r="E331" s="148"/>
    </row>
    <row r="332" spans="5:5" x14ac:dyDescent="0.15">
      <c r="E332" s="148"/>
    </row>
    <row r="333" spans="5:5" x14ac:dyDescent="0.15">
      <c r="E333" s="148"/>
    </row>
    <row r="334" spans="5:5" x14ac:dyDescent="0.15">
      <c r="E334" s="148"/>
    </row>
    <row r="335" spans="5:5" x14ac:dyDescent="0.15">
      <c r="E335" s="148"/>
    </row>
    <row r="336" spans="5:5" x14ac:dyDescent="0.15">
      <c r="E336" s="148"/>
    </row>
    <row r="337" spans="5:5" x14ac:dyDescent="0.15">
      <c r="E337" s="148"/>
    </row>
    <row r="338" spans="5:5" x14ac:dyDescent="0.15">
      <c r="E338" s="148"/>
    </row>
    <row r="339" spans="5:5" x14ac:dyDescent="0.15">
      <c r="E339" s="148"/>
    </row>
    <row r="340" spans="5:5" x14ac:dyDescent="0.15">
      <c r="E340" s="148"/>
    </row>
    <row r="341" spans="5:5" x14ac:dyDescent="0.15">
      <c r="E341" s="148"/>
    </row>
    <row r="342" spans="5:5" x14ac:dyDescent="0.15">
      <c r="E342" s="148"/>
    </row>
    <row r="343" spans="5:5" x14ac:dyDescent="0.15">
      <c r="E343" s="148"/>
    </row>
    <row r="344" spans="5:5" x14ac:dyDescent="0.15">
      <c r="E344" s="148"/>
    </row>
    <row r="345" spans="5:5" x14ac:dyDescent="0.15">
      <c r="E345" s="148"/>
    </row>
    <row r="346" spans="5:5" x14ac:dyDescent="0.15">
      <c r="E346" s="148"/>
    </row>
    <row r="347" spans="5:5" x14ac:dyDescent="0.15">
      <c r="E347" s="148"/>
    </row>
    <row r="348" spans="5:5" x14ac:dyDescent="0.15">
      <c r="E348" s="148"/>
    </row>
    <row r="349" spans="5:5" x14ac:dyDescent="0.15">
      <c r="E349" s="148"/>
    </row>
    <row r="350" spans="5:5" x14ac:dyDescent="0.15">
      <c r="E350" s="148"/>
    </row>
    <row r="351" spans="5:5" x14ac:dyDescent="0.15">
      <c r="E351" s="148"/>
    </row>
    <row r="352" spans="5:5" x14ac:dyDescent="0.15">
      <c r="E352" s="148"/>
    </row>
    <row r="353" spans="5:5" x14ac:dyDescent="0.15">
      <c r="E353" s="148"/>
    </row>
    <row r="354" spans="5:5" x14ac:dyDescent="0.15">
      <c r="E354" s="148"/>
    </row>
    <row r="355" spans="5:5" x14ac:dyDescent="0.15">
      <c r="E355" s="148"/>
    </row>
    <row r="356" spans="5:5" x14ac:dyDescent="0.15">
      <c r="E356" s="148"/>
    </row>
    <row r="357" spans="5:5" x14ac:dyDescent="0.15">
      <c r="E357" s="148"/>
    </row>
    <row r="358" spans="5:5" x14ac:dyDescent="0.15">
      <c r="E358" s="148"/>
    </row>
    <row r="359" spans="5:5" x14ac:dyDescent="0.15">
      <c r="E359" s="148"/>
    </row>
    <row r="360" spans="5:5" x14ac:dyDescent="0.15">
      <c r="E360" s="148"/>
    </row>
    <row r="361" spans="5:5" x14ac:dyDescent="0.15">
      <c r="E361" s="148"/>
    </row>
    <row r="362" spans="5:5" x14ac:dyDescent="0.15">
      <c r="E362" s="148"/>
    </row>
    <row r="363" spans="5:5" x14ac:dyDescent="0.15">
      <c r="E363" s="148"/>
    </row>
    <row r="364" spans="5:5" x14ac:dyDescent="0.15">
      <c r="E364" s="148"/>
    </row>
    <row r="365" spans="5:5" x14ac:dyDescent="0.15">
      <c r="E365" s="148"/>
    </row>
    <row r="366" spans="5:5" x14ac:dyDescent="0.15">
      <c r="E366" s="148"/>
    </row>
    <row r="367" spans="5:5" x14ac:dyDescent="0.15">
      <c r="E367" s="148"/>
    </row>
    <row r="368" spans="5:5" x14ac:dyDescent="0.15">
      <c r="E368" s="148"/>
    </row>
    <row r="369" spans="5:5" x14ac:dyDescent="0.15">
      <c r="E369" s="148"/>
    </row>
    <row r="370" spans="5:5" x14ac:dyDescent="0.15">
      <c r="E370" s="148"/>
    </row>
    <row r="371" spans="5:5" x14ac:dyDescent="0.15">
      <c r="E371" s="148"/>
    </row>
    <row r="372" spans="5:5" x14ac:dyDescent="0.15">
      <c r="E372" s="148"/>
    </row>
    <row r="373" spans="5:5" x14ac:dyDescent="0.15">
      <c r="E373" s="148"/>
    </row>
    <row r="374" spans="5:5" x14ac:dyDescent="0.15">
      <c r="E374" s="148"/>
    </row>
    <row r="375" spans="5:5" x14ac:dyDescent="0.15">
      <c r="E375" s="148"/>
    </row>
    <row r="376" spans="5:5" x14ac:dyDescent="0.15">
      <c r="E376" s="148"/>
    </row>
    <row r="377" spans="5:5" x14ac:dyDescent="0.15">
      <c r="E377" s="148"/>
    </row>
    <row r="378" spans="5:5" x14ac:dyDescent="0.15">
      <c r="E378" s="148"/>
    </row>
    <row r="379" spans="5:5" x14ac:dyDescent="0.15">
      <c r="E379" s="148"/>
    </row>
    <row r="380" spans="5:5" x14ac:dyDescent="0.15">
      <c r="E380" s="148"/>
    </row>
    <row r="381" spans="5:5" x14ac:dyDescent="0.15">
      <c r="E381" s="148"/>
    </row>
    <row r="382" spans="5:5" x14ac:dyDescent="0.15">
      <c r="E382" s="148"/>
    </row>
    <row r="383" spans="5:5" x14ac:dyDescent="0.15">
      <c r="E383" s="148"/>
    </row>
    <row r="384" spans="5:5" x14ac:dyDescent="0.15">
      <c r="E384" s="148"/>
    </row>
    <row r="385" spans="5:5" x14ac:dyDescent="0.15">
      <c r="E385" s="148"/>
    </row>
    <row r="386" spans="5:5" x14ac:dyDescent="0.15">
      <c r="E386" s="148"/>
    </row>
    <row r="387" spans="5:5" x14ac:dyDescent="0.15">
      <c r="E387" s="148"/>
    </row>
    <row r="388" spans="5:5" x14ac:dyDescent="0.15">
      <c r="E388" s="148"/>
    </row>
    <row r="389" spans="5:5" x14ac:dyDescent="0.15">
      <c r="E389" s="148"/>
    </row>
    <row r="390" spans="5:5" x14ac:dyDescent="0.15">
      <c r="E390" s="148"/>
    </row>
    <row r="391" spans="5:5" x14ac:dyDescent="0.15">
      <c r="E391" s="148"/>
    </row>
    <row r="392" spans="5:5" x14ac:dyDescent="0.15">
      <c r="E392" s="148"/>
    </row>
    <row r="393" spans="5:5" x14ac:dyDescent="0.15">
      <c r="E393" s="148"/>
    </row>
    <row r="394" spans="5:5" x14ac:dyDescent="0.15">
      <c r="E394" s="148"/>
    </row>
    <row r="395" spans="5:5" x14ac:dyDescent="0.15">
      <c r="E395" s="148"/>
    </row>
    <row r="396" spans="5:5" x14ac:dyDescent="0.15">
      <c r="E396" s="148"/>
    </row>
    <row r="397" spans="5:5" x14ac:dyDescent="0.15">
      <c r="E397" s="148"/>
    </row>
    <row r="398" spans="5:5" x14ac:dyDescent="0.15">
      <c r="E398" s="148"/>
    </row>
    <row r="399" spans="5:5" x14ac:dyDescent="0.15">
      <c r="E399" s="148"/>
    </row>
    <row r="400" spans="5:5" x14ac:dyDescent="0.15">
      <c r="E400" s="148"/>
    </row>
    <row r="401" spans="5:5" x14ac:dyDescent="0.15">
      <c r="E401" s="148"/>
    </row>
    <row r="402" spans="5:5" x14ac:dyDescent="0.15">
      <c r="E402" s="148"/>
    </row>
    <row r="403" spans="5:5" x14ac:dyDescent="0.15">
      <c r="E403" s="148"/>
    </row>
    <row r="404" spans="5:5" x14ac:dyDescent="0.15">
      <c r="E404" s="148"/>
    </row>
    <row r="405" spans="5:5" x14ac:dyDescent="0.15">
      <c r="E405" s="148"/>
    </row>
    <row r="406" spans="5:5" x14ac:dyDescent="0.15">
      <c r="E406" s="148"/>
    </row>
    <row r="407" spans="5:5" x14ac:dyDescent="0.15">
      <c r="E407" s="148"/>
    </row>
    <row r="408" spans="5:5" x14ac:dyDescent="0.15">
      <c r="E408" s="148"/>
    </row>
    <row r="409" spans="5:5" x14ac:dyDescent="0.15">
      <c r="E409" s="148"/>
    </row>
    <row r="410" spans="5:5" x14ac:dyDescent="0.15">
      <c r="E410" s="148"/>
    </row>
    <row r="411" spans="5:5" x14ac:dyDescent="0.15">
      <c r="E411" s="148"/>
    </row>
    <row r="412" spans="5:5" x14ac:dyDescent="0.15">
      <c r="E412" s="148"/>
    </row>
    <row r="413" spans="5:5" x14ac:dyDescent="0.15">
      <c r="E413" s="148"/>
    </row>
    <row r="414" spans="5:5" x14ac:dyDescent="0.15">
      <c r="E414" s="148"/>
    </row>
    <row r="415" spans="5:5" x14ac:dyDescent="0.15">
      <c r="E415" s="148"/>
    </row>
    <row r="416" spans="5:5" x14ac:dyDescent="0.15">
      <c r="E416" s="148"/>
    </row>
    <row r="417" spans="5:5" x14ac:dyDescent="0.15">
      <c r="E417" s="148"/>
    </row>
    <row r="418" spans="5:5" x14ac:dyDescent="0.15">
      <c r="E418" s="148"/>
    </row>
    <row r="419" spans="5:5" x14ac:dyDescent="0.15">
      <c r="E419" s="148"/>
    </row>
    <row r="420" spans="5:5" x14ac:dyDescent="0.15">
      <c r="E420" s="148"/>
    </row>
    <row r="421" spans="5:5" x14ac:dyDescent="0.15">
      <c r="E421" s="148"/>
    </row>
    <row r="422" spans="5:5" x14ac:dyDescent="0.15">
      <c r="E422" s="148"/>
    </row>
    <row r="423" spans="5:5" x14ac:dyDescent="0.15">
      <c r="E423" s="148"/>
    </row>
    <row r="424" spans="5:5" x14ac:dyDescent="0.15">
      <c r="E424" s="148"/>
    </row>
    <row r="425" spans="5:5" x14ac:dyDescent="0.15">
      <c r="E425" s="148"/>
    </row>
    <row r="426" spans="5:5" x14ac:dyDescent="0.15">
      <c r="E426" s="148"/>
    </row>
    <row r="427" spans="5:5" x14ac:dyDescent="0.15">
      <c r="E427" s="148"/>
    </row>
    <row r="428" spans="5:5" x14ac:dyDescent="0.15">
      <c r="E428" s="148"/>
    </row>
    <row r="429" spans="5:5" x14ac:dyDescent="0.15">
      <c r="E429" s="148"/>
    </row>
    <row r="430" spans="5:5" x14ac:dyDescent="0.15">
      <c r="E430" s="148"/>
    </row>
    <row r="431" spans="5:5" x14ac:dyDescent="0.15">
      <c r="E431" s="148"/>
    </row>
    <row r="432" spans="5:5" x14ac:dyDescent="0.15">
      <c r="E432" s="148"/>
    </row>
    <row r="433" spans="5:5" x14ac:dyDescent="0.15">
      <c r="E433" s="148"/>
    </row>
    <row r="434" spans="5:5" x14ac:dyDescent="0.15">
      <c r="E434" s="148"/>
    </row>
    <row r="435" spans="5:5" x14ac:dyDescent="0.15">
      <c r="E435" s="148"/>
    </row>
    <row r="436" spans="5:5" x14ac:dyDescent="0.15">
      <c r="E436" s="148"/>
    </row>
    <row r="437" spans="5:5" x14ac:dyDescent="0.15">
      <c r="E437" s="148"/>
    </row>
    <row r="438" spans="5:5" x14ac:dyDescent="0.15">
      <c r="E438" s="148"/>
    </row>
    <row r="439" spans="5:5" x14ac:dyDescent="0.15">
      <c r="E439" s="148"/>
    </row>
    <row r="440" spans="5:5" x14ac:dyDescent="0.15">
      <c r="E440" s="148"/>
    </row>
    <row r="441" spans="5:5" x14ac:dyDescent="0.15">
      <c r="E441" s="148"/>
    </row>
    <row r="442" spans="5:5" x14ac:dyDescent="0.15">
      <c r="E442" s="148"/>
    </row>
    <row r="443" spans="5:5" x14ac:dyDescent="0.15">
      <c r="E443" s="148"/>
    </row>
    <row r="444" spans="5:5" x14ac:dyDescent="0.15">
      <c r="E444" s="148"/>
    </row>
    <row r="445" spans="5:5" x14ac:dyDescent="0.15">
      <c r="E445" s="148"/>
    </row>
    <row r="446" spans="5:5" x14ac:dyDescent="0.15">
      <c r="E446" s="148"/>
    </row>
    <row r="447" spans="5:5" x14ac:dyDescent="0.15">
      <c r="E447" s="148"/>
    </row>
    <row r="448" spans="5:5" x14ac:dyDescent="0.15">
      <c r="E448" s="148"/>
    </row>
    <row r="449" spans="5:5" x14ac:dyDescent="0.15">
      <c r="E449" s="148"/>
    </row>
    <row r="450" spans="5:5" x14ac:dyDescent="0.15">
      <c r="E450" s="148"/>
    </row>
    <row r="451" spans="5:5" x14ac:dyDescent="0.15">
      <c r="E451" s="148"/>
    </row>
    <row r="452" spans="5:5" x14ac:dyDescent="0.15">
      <c r="E452" s="148"/>
    </row>
    <row r="453" spans="5:5" x14ac:dyDescent="0.15">
      <c r="E453" s="148"/>
    </row>
    <row r="454" spans="5:5" x14ac:dyDescent="0.15">
      <c r="E454" s="148"/>
    </row>
    <row r="455" spans="5:5" x14ac:dyDescent="0.15">
      <c r="E455" s="148"/>
    </row>
    <row r="456" spans="5:5" x14ac:dyDescent="0.15">
      <c r="E456" s="148"/>
    </row>
    <row r="457" spans="5:5" x14ac:dyDescent="0.15">
      <c r="E457" s="148"/>
    </row>
    <row r="458" spans="5:5" x14ac:dyDescent="0.15">
      <c r="E458" s="148"/>
    </row>
    <row r="459" spans="5:5" x14ac:dyDescent="0.15">
      <c r="E459" s="148"/>
    </row>
    <row r="460" spans="5:5" x14ac:dyDescent="0.15">
      <c r="E460" s="148"/>
    </row>
    <row r="461" spans="5:5" x14ac:dyDescent="0.15">
      <c r="E461" s="148"/>
    </row>
    <row r="462" spans="5:5" x14ac:dyDescent="0.15">
      <c r="E462" s="148"/>
    </row>
    <row r="463" spans="5:5" x14ac:dyDescent="0.15">
      <c r="E463" s="148"/>
    </row>
    <row r="464" spans="5:5" x14ac:dyDescent="0.15">
      <c r="E464" s="148"/>
    </row>
    <row r="465" spans="5:5" x14ac:dyDescent="0.15">
      <c r="E465" s="148"/>
    </row>
    <row r="466" spans="5:5" x14ac:dyDescent="0.15">
      <c r="E466" s="148"/>
    </row>
    <row r="467" spans="5:5" x14ac:dyDescent="0.15">
      <c r="E467" s="148"/>
    </row>
    <row r="468" spans="5:5" x14ac:dyDescent="0.15">
      <c r="E468" s="148"/>
    </row>
    <row r="469" spans="5:5" x14ac:dyDescent="0.15">
      <c r="E469" s="148"/>
    </row>
    <row r="470" spans="5:5" x14ac:dyDescent="0.15">
      <c r="E470" s="148"/>
    </row>
    <row r="471" spans="5:5" x14ac:dyDescent="0.15">
      <c r="E471" s="148"/>
    </row>
    <row r="472" spans="5:5" x14ac:dyDescent="0.15">
      <c r="E472" s="148"/>
    </row>
    <row r="473" spans="5:5" x14ac:dyDescent="0.15">
      <c r="E473" s="148"/>
    </row>
    <row r="474" spans="5:5" x14ac:dyDescent="0.15">
      <c r="E474" s="148"/>
    </row>
    <row r="475" spans="5:5" x14ac:dyDescent="0.15">
      <c r="E475" s="148"/>
    </row>
    <row r="476" spans="5:5" x14ac:dyDescent="0.15">
      <c r="E476" s="148"/>
    </row>
    <row r="477" spans="5:5" x14ac:dyDescent="0.15">
      <c r="E477" s="148"/>
    </row>
    <row r="478" spans="5:5" x14ac:dyDescent="0.15">
      <c r="E478" s="148"/>
    </row>
    <row r="479" spans="5:5" x14ac:dyDescent="0.15">
      <c r="E479" s="148"/>
    </row>
    <row r="480" spans="5:5" x14ac:dyDescent="0.15">
      <c r="E480" s="148"/>
    </row>
    <row r="481" spans="5:5" x14ac:dyDescent="0.15">
      <c r="E481" s="148"/>
    </row>
    <row r="482" spans="5:5" x14ac:dyDescent="0.15">
      <c r="E482" s="148"/>
    </row>
    <row r="483" spans="5:5" x14ac:dyDescent="0.15">
      <c r="E483" s="148"/>
    </row>
    <row r="484" spans="5:5" x14ac:dyDescent="0.15">
      <c r="E484" s="148"/>
    </row>
    <row r="485" spans="5:5" x14ac:dyDescent="0.15">
      <c r="E485" s="148"/>
    </row>
    <row r="486" spans="5:5" x14ac:dyDescent="0.15">
      <c r="E486" s="148"/>
    </row>
    <row r="487" spans="5:5" x14ac:dyDescent="0.15">
      <c r="E487" s="148"/>
    </row>
    <row r="488" spans="5:5" x14ac:dyDescent="0.15">
      <c r="E488" s="148"/>
    </row>
    <row r="489" spans="5:5" x14ac:dyDescent="0.15">
      <c r="E489" s="148"/>
    </row>
    <row r="490" spans="5:5" x14ac:dyDescent="0.15">
      <c r="E490" s="148"/>
    </row>
    <row r="491" spans="5:5" x14ac:dyDescent="0.15">
      <c r="E491" s="148"/>
    </row>
    <row r="492" spans="5:5" x14ac:dyDescent="0.15">
      <c r="E492" s="148"/>
    </row>
    <row r="493" spans="5:5" x14ac:dyDescent="0.15">
      <c r="E493" s="148"/>
    </row>
    <row r="494" spans="5:5" x14ac:dyDescent="0.15">
      <c r="E494" s="148"/>
    </row>
    <row r="495" spans="5:5" x14ac:dyDescent="0.15">
      <c r="E495" s="148"/>
    </row>
    <row r="496" spans="5:5" x14ac:dyDescent="0.15">
      <c r="E496" s="148"/>
    </row>
    <row r="497" spans="5:5" x14ac:dyDescent="0.15">
      <c r="E497" s="148"/>
    </row>
    <row r="498" spans="5:5" x14ac:dyDescent="0.15">
      <c r="E498" s="148"/>
    </row>
    <row r="499" spans="5:5" x14ac:dyDescent="0.15">
      <c r="E499" s="148"/>
    </row>
    <row r="500" spans="5:5" x14ac:dyDescent="0.15">
      <c r="E500" s="148"/>
    </row>
    <row r="501" spans="5:5" x14ac:dyDescent="0.15">
      <c r="E501" s="148"/>
    </row>
    <row r="502" spans="5:5" x14ac:dyDescent="0.15">
      <c r="E502" s="148"/>
    </row>
    <row r="503" spans="5:5" x14ac:dyDescent="0.15">
      <c r="E503" s="148"/>
    </row>
    <row r="504" spans="5:5" x14ac:dyDescent="0.15">
      <c r="E504" s="148"/>
    </row>
    <row r="505" spans="5:5" x14ac:dyDescent="0.15">
      <c r="E505" s="148"/>
    </row>
    <row r="506" spans="5:5" x14ac:dyDescent="0.15">
      <c r="E506" s="148"/>
    </row>
    <row r="507" spans="5:5" x14ac:dyDescent="0.15">
      <c r="E507" s="148"/>
    </row>
    <row r="508" spans="5:5" x14ac:dyDescent="0.15">
      <c r="E508" s="148"/>
    </row>
    <row r="509" spans="5:5" x14ac:dyDescent="0.15">
      <c r="E509" s="148"/>
    </row>
    <row r="510" spans="5:5" x14ac:dyDescent="0.15">
      <c r="E510" s="148"/>
    </row>
    <row r="511" spans="5:5" x14ac:dyDescent="0.15">
      <c r="E511" s="148"/>
    </row>
    <row r="512" spans="5:5" x14ac:dyDescent="0.15">
      <c r="E512" s="148"/>
    </row>
    <row r="513" spans="5:5" x14ac:dyDescent="0.15">
      <c r="E513" s="148"/>
    </row>
    <row r="514" spans="5:5" x14ac:dyDescent="0.15">
      <c r="E514" s="148"/>
    </row>
    <row r="515" spans="5:5" x14ac:dyDescent="0.15">
      <c r="E515" s="148"/>
    </row>
    <row r="516" spans="5:5" x14ac:dyDescent="0.15">
      <c r="E516" s="148"/>
    </row>
    <row r="517" spans="5:5" x14ac:dyDescent="0.15">
      <c r="E517" s="148"/>
    </row>
    <row r="518" spans="5:5" x14ac:dyDescent="0.15">
      <c r="E518" s="148"/>
    </row>
    <row r="519" spans="5:5" x14ac:dyDescent="0.15">
      <c r="E519" s="148"/>
    </row>
    <row r="520" spans="5:5" x14ac:dyDescent="0.15">
      <c r="E520" s="148"/>
    </row>
    <row r="521" spans="5:5" x14ac:dyDescent="0.15">
      <c r="E521" s="148"/>
    </row>
    <row r="522" spans="5:5" x14ac:dyDescent="0.15">
      <c r="E522" s="148"/>
    </row>
    <row r="523" spans="5:5" x14ac:dyDescent="0.15">
      <c r="E523" s="148"/>
    </row>
    <row r="524" spans="5:5" x14ac:dyDescent="0.15">
      <c r="E524" s="148"/>
    </row>
    <row r="525" spans="5:5" x14ac:dyDescent="0.15">
      <c r="E525" s="148"/>
    </row>
    <row r="526" spans="5:5" x14ac:dyDescent="0.15">
      <c r="E526" s="148"/>
    </row>
    <row r="527" spans="5:5" x14ac:dyDescent="0.15">
      <c r="E527" s="148"/>
    </row>
    <row r="528" spans="5:5" x14ac:dyDescent="0.15">
      <c r="E528" s="148"/>
    </row>
    <row r="529" spans="5:5" x14ac:dyDescent="0.15">
      <c r="E529" s="148"/>
    </row>
    <row r="530" spans="5:5" x14ac:dyDescent="0.15">
      <c r="E530" s="148"/>
    </row>
    <row r="531" spans="5:5" x14ac:dyDescent="0.15">
      <c r="E531" s="148"/>
    </row>
    <row r="532" spans="5:5" x14ac:dyDescent="0.15">
      <c r="E532" s="148"/>
    </row>
    <row r="533" spans="5:5" x14ac:dyDescent="0.15">
      <c r="E533" s="148"/>
    </row>
    <row r="534" spans="5:5" x14ac:dyDescent="0.15">
      <c r="E534" s="148"/>
    </row>
    <row r="535" spans="5:5" x14ac:dyDescent="0.15">
      <c r="E535" s="148"/>
    </row>
    <row r="536" spans="5:5" x14ac:dyDescent="0.15">
      <c r="E536" s="148"/>
    </row>
    <row r="537" spans="5:5" x14ac:dyDescent="0.15">
      <c r="E537" s="148"/>
    </row>
    <row r="538" spans="5:5" x14ac:dyDescent="0.15">
      <c r="E538" s="148"/>
    </row>
    <row r="539" spans="5:5" x14ac:dyDescent="0.15">
      <c r="E539" s="148"/>
    </row>
    <row r="540" spans="5:5" x14ac:dyDescent="0.15">
      <c r="E540" s="148"/>
    </row>
    <row r="541" spans="5:5" x14ac:dyDescent="0.15">
      <c r="E541" s="148"/>
    </row>
    <row r="542" spans="5:5" x14ac:dyDescent="0.15">
      <c r="E542" s="148"/>
    </row>
    <row r="543" spans="5:5" x14ac:dyDescent="0.15">
      <c r="E543" s="148"/>
    </row>
    <row r="544" spans="5:5" x14ac:dyDescent="0.15">
      <c r="E544" s="148"/>
    </row>
    <row r="545" spans="5:5" x14ac:dyDescent="0.15">
      <c r="E545" s="148"/>
    </row>
    <row r="546" spans="5:5" x14ac:dyDescent="0.15">
      <c r="E546" s="148"/>
    </row>
    <row r="547" spans="5:5" x14ac:dyDescent="0.15">
      <c r="E547" s="148"/>
    </row>
    <row r="548" spans="5:5" x14ac:dyDescent="0.15">
      <c r="E548" s="148"/>
    </row>
    <row r="549" spans="5:5" x14ac:dyDescent="0.15">
      <c r="E549" s="148"/>
    </row>
    <row r="550" spans="5:5" x14ac:dyDescent="0.15">
      <c r="E550" s="148"/>
    </row>
    <row r="551" spans="5:5" x14ac:dyDescent="0.15">
      <c r="E551" s="148"/>
    </row>
    <row r="552" spans="5:5" x14ac:dyDescent="0.15">
      <c r="E552" s="148"/>
    </row>
    <row r="553" spans="5:5" x14ac:dyDescent="0.15">
      <c r="E553" s="148"/>
    </row>
    <row r="554" spans="5:5" x14ac:dyDescent="0.15">
      <c r="E554" s="148"/>
    </row>
    <row r="555" spans="5:5" x14ac:dyDescent="0.15">
      <c r="E555" s="148"/>
    </row>
    <row r="556" spans="5:5" x14ac:dyDescent="0.15">
      <c r="E556" s="148"/>
    </row>
    <row r="557" spans="5:5" x14ac:dyDescent="0.15">
      <c r="E557" s="148"/>
    </row>
    <row r="558" spans="5:5" x14ac:dyDescent="0.15">
      <c r="E558" s="148"/>
    </row>
    <row r="559" spans="5:5" x14ac:dyDescent="0.15">
      <c r="E559" s="148"/>
    </row>
    <row r="560" spans="5:5" x14ac:dyDescent="0.15">
      <c r="E560" s="148"/>
    </row>
    <row r="561" spans="5:5" x14ac:dyDescent="0.15">
      <c r="E561" s="148"/>
    </row>
    <row r="562" spans="5:5" x14ac:dyDescent="0.15">
      <c r="E562" s="148"/>
    </row>
    <row r="563" spans="5:5" x14ac:dyDescent="0.15">
      <c r="E563" s="148"/>
    </row>
    <row r="564" spans="5:5" x14ac:dyDescent="0.15">
      <c r="E564" s="148"/>
    </row>
    <row r="565" spans="5:5" x14ac:dyDescent="0.15">
      <c r="E565" s="148"/>
    </row>
    <row r="566" spans="5:5" x14ac:dyDescent="0.15">
      <c r="E566" s="148"/>
    </row>
    <row r="567" spans="5:5" x14ac:dyDescent="0.15">
      <c r="E567" s="148"/>
    </row>
    <row r="568" spans="5:5" x14ac:dyDescent="0.15">
      <c r="E568" s="148"/>
    </row>
    <row r="569" spans="5:5" x14ac:dyDescent="0.15">
      <c r="E569" s="148"/>
    </row>
    <row r="570" spans="5:5" x14ac:dyDescent="0.15">
      <c r="E570" s="148"/>
    </row>
    <row r="571" spans="5:5" x14ac:dyDescent="0.15">
      <c r="E571" s="148"/>
    </row>
    <row r="572" spans="5:5" x14ac:dyDescent="0.15">
      <c r="E572" s="148"/>
    </row>
    <row r="573" spans="5:5" x14ac:dyDescent="0.15">
      <c r="E573" s="148"/>
    </row>
    <row r="574" spans="5:5" x14ac:dyDescent="0.15">
      <c r="E574" s="148"/>
    </row>
    <row r="575" spans="5:5" x14ac:dyDescent="0.15">
      <c r="E575" s="148"/>
    </row>
    <row r="576" spans="5:5" x14ac:dyDescent="0.15">
      <c r="E576" s="148"/>
    </row>
    <row r="577" spans="5:5" x14ac:dyDescent="0.15">
      <c r="E577" s="148"/>
    </row>
    <row r="578" spans="5:5" x14ac:dyDescent="0.15">
      <c r="E578" s="148"/>
    </row>
    <row r="579" spans="5:5" x14ac:dyDescent="0.15">
      <c r="E579" s="148"/>
    </row>
    <row r="580" spans="5:5" x14ac:dyDescent="0.15">
      <c r="E580" s="148"/>
    </row>
    <row r="581" spans="5:5" x14ac:dyDescent="0.15">
      <c r="E581" s="148"/>
    </row>
    <row r="582" spans="5:5" x14ac:dyDescent="0.15">
      <c r="E582" s="148"/>
    </row>
    <row r="583" spans="5:5" x14ac:dyDescent="0.15">
      <c r="E583" s="148"/>
    </row>
    <row r="584" spans="5:5" x14ac:dyDescent="0.15">
      <c r="E584" s="148"/>
    </row>
    <row r="585" spans="5:5" x14ac:dyDescent="0.15">
      <c r="E585" s="148"/>
    </row>
    <row r="586" spans="5:5" x14ac:dyDescent="0.15">
      <c r="E586" s="148"/>
    </row>
    <row r="587" spans="5:5" x14ac:dyDescent="0.15">
      <c r="E587" s="148"/>
    </row>
    <row r="588" spans="5:5" x14ac:dyDescent="0.15">
      <c r="E588" s="148"/>
    </row>
    <row r="589" spans="5:5" x14ac:dyDescent="0.15">
      <c r="E589" s="148"/>
    </row>
    <row r="590" spans="5:5" x14ac:dyDescent="0.15">
      <c r="E590" s="148"/>
    </row>
    <row r="591" spans="5:5" x14ac:dyDescent="0.15">
      <c r="E591" s="148"/>
    </row>
    <row r="592" spans="5:5" x14ac:dyDescent="0.15">
      <c r="E592" s="148"/>
    </row>
    <row r="593" spans="5:5" x14ac:dyDescent="0.15">
      <c r="E593" s="148"/>
    </row>
    <row r="594" spans="5:5" x14ac:dyDescent="0.15">
      <c r="E594" s="148"/>
    </row>
    <row r="595" spans="5:5" x14ac:dyDescent="0.15">
      <c r="E595" s="148"/>
    </row>
    <row r="596" spans="5:5" x14ac:dyDescent="0.15">
      <c r="E596" s="148"/>
    </row>
    <row r="597" spans="5:5" x14ac:dyDescent="0.15">
      <c r="E597" s="148"/>
    </row>
    <row r="598" spans="5:5" x14ac:dyDescent="0.15">
      <c r="E598" s="148"/>
    </row>
    <row r="599" spans="5:5" x14ac:dyDescent="0.15">
      <c r="E599" s="148"/>
    </row>
    <row r="600" spans="5:5" x14ac:dyDescent="0.15">
      <c r="E600" s="148"/>
    </row>
    <row r="601" spans="5:5" x14ac:dyDescent="0.15">
      <c r="E601" s="148"/>
    </row>
    <row r="602" spans="5:5" x14ac:dyDescent="0.15">
      <c r="E602" s="148"/>
    </row>
    <row r="603" spans="5:5" x14ac:dyDescent="0.15">
      <c r="E603" s="148"/>
    </row>
    <row r="604" spans="5:5" x14ac:dyDescent="0.15">
      <c r="E604" s="148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V199"/>
  <sheetViews>
    <sheetView zoomScaleNormal="100" workbookViewId="0">
      <selection activeCell="B20" sqref="B20"/>
    </sheetView>
  </sheetViews>
  <sheetFormatPr baseColWidth="10" defaultColWidth="11.83203125" defaultRowHeight="14" x14ac:dyDescent="0.15"/>
  <cols>
    <col min="1" max="1" width="11.83203125" style="66"/>
    <col min="2" max="2" width="14" style="66" customWidth="1"/>
    <col min="3" max="3" width="15.33203125" style="66" customWidth="1"/>
    <col min="4" max="4" width="15.1640625" style="66" customWidth="1"/>
    <col min="5" max="5" width="12" style="66" customWidth="1"/>
    <col min="6" max="6" width="16.5" style="66" customWidth="1"/>
    <col min="7" max="7" width="15.33203125" style="66" customWidth="1"/>
    <col min="8" max="9" width="12.5" style="66" customWidth="1"/>
    <col min="10" max="10" width="12" style="66" customWidth="1"/>
    <col min="11" max="11" width="11.83203125" style="78" customWidth="1"/>
    <col min="12" max="12" width="11.83203125" style="66" customWidth="1"/>
    <col min="13" max="13" width="11.83203125" style="66"/>
    <col min="14" max="14" width="11.83203125" style="66" hidden="1" customWidth="1"/>
    <col min="15" max="15" width="12" style="66" hidden="1" customWidth="1"/>
    <col min="16" max="22" width="11.83203125" style="66" hidden="1" customWidth="1"/>
    <col min="23" max="16384" width="11.83203125" style="66"/>
  </cols>
  <sheetData>
    <row r="1" spans="1:16" x14ac:dyDescent="0.15">
      <c r="A1" s="66" t="s">
        <v>84</v>
      </c>
    </row>
    <row r="2" spans="1:16" hidden="1" x14ac:dyDescent="0.15">
      <c r="F2" s="85"/>
      <c r="G2" s="85"/>
    </row>
    <row r="3" spans="1:16" hidden="1" x14ac:dyDescent="0.15">
      <c r="B3" s="65" t="s">
        <v>85</v>
      </c>
    </row>
    <row r="4" spans="1:16" hidden="1" x14ac:dyDescent="0.15">
      <c r="B4" s="65" t="s">
        <v>86</v>
      </c>
      <c r="N4" s="66" t="s">
        <v>87</v>
      </c>
    </row>
    <row r="5" spans="1:16" hidden="1" x14ac:dyDescent="0.15">
      <c r="B5" s="76" t="s">
        <v>88</v>
      </c>
      <c r="C5" s="86" t="s">
        <v>89</v>
      </c>
      <c r="D5" s="66">
        <v>7.2263999999999998E-5</v>
      </c>
      <c r="E5" s="86" t="s">
        <v>90</v>
      </c>
      <c r="F5" s="66">
        <v>-3.9899999999999998E-2</v>
      </c>
      <c r="G5" s="86" t="s">
        <v>91</v>
      </c>
      <c r="H5" s="66">
        <v>7.1409000000000002</v>
      </c>
      <c r="I5" s="86" t="s">
        <v>92</v>
      </c>
      <c r="J5" s="66">
        <v>-412.8021</v>
      </c>
      <c r="P5" s="68" t="s">
        <v>93</v>
      </c>
    </row>
    <row r="6" spans="1:16" hidden="1" x14ac:dyDescent="0.15">
      <c r="B6" s="76" t="s">
        <v>94</v>
      </c>
      <c r="E6" s="86" t="s">
        <v>95</v>
      </c>
      <c r="F6" s="66">
        <v>7.1157800000000004E-3</v>
      </c>
      <c r="G6" s="86" t="s">
        <v>96</v>
      </c>
      <c r="H6" s="66">
        <v>-2.9460999999999999</v>
      </c>
      <c r="I6" s="86" t="s">
        <v>97</v>
      </c>
      <c r="J6" s="87">
        <v>302.10539999999997</v>
      </c>
      <c r="N6" s="65" t="s">
        <v>83</v>
      </c>
      <c r="P6" s="68" t="s">
        <v>98</v>
      </c>
    </row>
    <row r="7" spans="1:16" ht="15" hidden="1" x14ac:dyDescent="0.15">
      <c r="B7" s="76" t="s">
        <v>99</v>
      </c>
      <c r="C7" s="86" t="s">
        <v>100</v>
      </c>
      <c r="D7" s="66">
        <v>-2.9209999999999998E-7</v>
      </c>
      <c r="E7" s="86" t="s">
        <v>101</v>
      </c>
      <c r="F7" s="66">
        <v>2.8708199999999997E-4</v>
      </c>
      <c r="G7" s="86" t="s">
        <v>102</v>
      </c>
      <c r="H7" s="86">
        <v>-9.9558199999999999E-2</v>
      </c>
      <c r="I7" s="86" t="s">
        <v>103</v>
      </c>
      <c r="J7" s="66">
        <v>8.0526</v>
      </c>
      <c r="N7" s="63" t="s">
        <v>104</v>
      </c>
      <c r="O7" s="64" t="s">
        <v>105</v>
      </c>
      <c r="P7" s="63" t="s">
        <v>106</v>
      </c>
    </row>
    <row r="8" spans="1:16" hidden="1" x14ac:dyDescent="0.15">
      <c r="B8" s="66" t="s">
        <v>107</v>
      </c>
      <c r="C8" s="86" t="s">
        <v>108</v>
      </c>
      <c r="D8" s="88">
        <v>9.3249999999999997E-7</v>
      </c>
      <c r="E8" s="86" t="s">
        <v>109</v>
      </c>
      <c r="F8" s="88">
        <v>-8.8012799999999999E-4</v>
      </c>
      <c r="G8" s="86" t="s">
        <v>110</v>
      </c>
      <c r="H8" s="88">
        <v>0.26227499999999998</v>
      </c>
      <c r="I8" s="86" t="s">
        <v>111</v>
      </c>
      <c r="J8" s="85">
        <v>-28.369900000000001</v>
      </c>
      <c r="N8" s="70">
        <v>172</v>
      </c>
      <c r="O8" s="70">
        <f>C18</f>
        <v>575.44000000000005</v>
      </c>
      <c r="P8" s="66">
        <f>1/O8</f>
        <v>1.7378006395106353E-3</v>
      </c>
    </row>
    <row r="9" spans="1:16" hidden="1" x14ac:dyDescent="0.15">
      <c r="F9" s="89">
        <f>SUM(G181:G197)</f>
        <v>6.317471277561481E-4</v>
      </c>
      <c r="I9" s="65" t="s">
        <v>112</v>
      </c>
      <c r="J9" s="68" t="s">
        <v>93</v>
      </c>
      <c r="N9" s="70">
        <v>184.9</v>
      </c>
      <c r="O9" s="90">
        <f>C44</f>
        <v>1.8017327507090839</v>
      </c>
      <c r="P9" s="72">
        <f>1/O9</f>
        <v>0.55502127027798287</v>
      </c>
    </row>
    <row r="10" spans="1:16" x14ac:dyDescent="0.15">
      <c r="A10" s="66" t="s">
        <v>113</v>
      </c>
      <c r="F10" s="89"/>
      <c r="I10" s="65"/>
      <c r="J10" s="68"/>
      <c r="N10" s="70"/>
      <c r="O10" s="90"/>
      <c r="P10" s="72"/>
    </row>
    <row r="11" spans="1:16" x14ac:dyDescent="0.15">
      <c r="B11" s="65" t="s">
        <v>83</v>
      </c>
      <c r="I11" s="65" t="s">
        <v>114</v>
      </c>
      <c r="J11" s="68" t="s">
        <v>98</v>
      </c>
      <c r="K11" s="78" t="s">
        <v>115</v>
      </c>
      <c r="L11" s="65" t="s">
        <v>116</v>
      </c>
      <c r="M11" s="65" t="s">
        <v>116</v>
      </c>
      <c r="N11" s="70">
        <v>253.7</v>
      </c>
      <c r="O11" s="89">
        <f>C114</f>
        <v>3.1814177888009776E-4</v>
      </c>
      <c r="P11" s="91">
        <f>1/O11</f>
        <v>3143.2526828765958</v>
      </c>
    </row>
    <row r="12" spans="1:16" ht="15" x14ac:dyDescent="0.15">
      <c r="B12" s="67" t="s">
        <v>117</v>
      </c>
      <c r="C12" s="64" t="s">
        <v>105</v>
      </c>
      <c r="D12" s="63" t="s">
        <v>118</v>
      </c>
      <c r="E12" s="63" t="s">
        <v>119</v>
      </c>
      <c r="F12" s="63" t="s">
        <v>120</v>
      </c>
      <c r="G12" s="63" t="s">
        <v>121</v>
      </c>
      <c r="H12" s="63" t="s">
        <v>122</v>
      </c>
      <c r="I12" s="63" t="s">
        <v>123</v>
      </c>
      <c r="J12" s="63" t="s">
        <v>106</v>
      </c>
      <c r="K12" s="92" t="s">
        <v>124</v>
      </c>
      <c r="L12" s="63" t="s">
        <v>125</v>
      </c>
      <c r="M12" s="63" t="s">
        <v>126</v>
      </c>
    </row>
    <row r="13" spans="1:16" x14ac:dyDescent="0.15">
      <c r="B13" s="68"/>
      <c r="C13" s="69"/>
      <c r="D13" s="65"/>
      <c r="E13" s="65"/>
      <c r="F13" s="65"/>
      <c r="G13" s="65"/>
      <c r="H13" s="65"/>
      <c r="I13" s="65"/>
      <c r="J13" s="65"/>
    </row>
    <row r="14" spans="1:16" x14ac:dyDescent="0.15">
      <c r="B14" s="70">
        <v>170</v>
      </c>
      <c r="C14" s="71">
        <v>1174.9000000000001</v>
      </c>
      <c r="D14" s="72">
        <f t="shared" ref="D14:D45" si="0">LOG(C14)</f>
        <v>3.0700009038023452</v>
      </c>
      <c r="E14" s="72">
        <f t="shared" ref="E14:E57" si="1">$J$5+$H$5*B14+$F$5*B14^2+$D$5*B14^3</f>
        <v>3.0739320000000703</v>
      </c>
      <c r="F14" s="72">
        <f t="shared" ref="F14:F45" si="2">D14-E14</f>
        <v>-3.9310961977250258E-3</v>
      </c>
      <c r="G14" s="66">
        <f t="shared" ref="G14:G45" si="3">(D14-E14)^2</f>
        <v>1.5453517315768157E-5</v>
      </c>
      <c r="H14" s="93">
        <f t="shared" ref="H14:H45" si="4">10^-C14</f>
        <v>0</v>
      </c>
      <c r="I14" s="94">
        <f t="shared" ref="I14:I45" si="5">1-10^(-C14*10)</f>
        <v>1</v>
      </c>
      <c r="J14" s="72">
        <f t="shared" ref="J14:J45" si="6">1/C14</f>
        <v>8.5113626691633328E-4</v>
      </c>
    </row>
    <row r="15" spans="1:16" x14ac:dyDescent="0.15">
      <c r="B15" s="70">
        <v>170.5</v>
      </c>
      <c r="C15" s="71">
        <v>977.24</v>
      </c>
      <c r="D15" s="72">
        <f t="shared" si="0"/>
        <v>2.9900012350346614</v>
      </c>
      <c r="E15" s="72">
        <f t="shared" si="1"/>
        <v>2.9932740930001387</v>
      </c>
      <c r="F15" s="72">
        <f t="shared" si="2"/>
        <v>-3.2728579654772716E-3</v>
      </c>
      <c r="G15" s="66">
        <f t="shared" si="3"/>
        <v>1.0711599262188025E-5</v>
      </c>
      <c r="H15" s="93">
        <f t="shared" si="4"/>
        <v>0</v>
      </c>
      <c r="I15" s="94">
        <f t="shared" si="5"/>
        <v>1</v>
      </c>
      <c r="J15" s="72">
        <f t="shared" si="6"/>
        <v>1.0232900822725226E-3</v>
      </c>
    </row>
    <row r="16" spans="1:16" x14ac:dyDescent="0.15">
      <c r="B16" s="70">
        <v>171</v>
      </c>
      <c r="C16" s="71">
        <v>831.76</v>
      </c>
      <c r="D16" s="72">
        <f t="shared" si="0"/>
        <v>2.9199980309640186</v>
      </c>
      <c r="E16" s="72">
        <f t="shared" si="1"/>
        <v>2.9111477040001432</v>
      </c>
      <c r="F16" s="72">
        <f t="shared" si="2"/>
        <v>8.8503269638753324E-3</v>
      </c>
      <c r="G16" s="66">
        <f t="shared" si="3"/>
        <v>7.8328287367498761E-5</v>
      </c>
      <c r="H16" s="93">
        <f t="shared" si="4"/>
        <v>0</v>
      </c>
      <c r="I16" s="94">
        <f t="shared" si="5"/>
        <v>1</v>
      </c>
      <c r="J16" s="72">
        <f t="shared" si="6"/>
        <v>1.2022698855439068E-3</v>
      </c>
      <c r="N16" s="66" t="s">
        <v>127</v>
      </c>
    </row>
    <row r="17" spans="2:14" x14ac:dyDescent="0.15">
      <c r="B17" s="70">
        <v>171.5</v>
      </c>
      <c r="C17" s="71">
        <v>691.83</v>
      </c>
      <c r="D17" s="72">
        <f t="shared" si="0"/>
        <v>2.8399993905085923</v>
      </c>
      <c r="E17" s="72">
        <f t="shared" si="1"/>
        <v>2.8276070310000136</v>
      </c>
      <c r="F17" s="72">
        <f t="shared" si="2"/>
        <v>1.2392359508578643E-2</v>
      </c>
      <c r="G17" s="66">
        <f t="shared" si="3"/>
        <v>1.5357057418985951E-4</v>
      </c>
      <c r="H17" s="93">
        <f t="shared" si="4"/>
        <v>0</v>
      </c>
      <c r="I17" s="94">
        <f t="shared" si="5"/>
        <v>1</v>
      </c>
      <c r="J17" s="72">
        <f t="shared" si="6"/>
        <v>1.4454417992859517E-3</v>
      </c>
      <c r="N17" s="66" t="s">
        <v>128</v>
      </c>
    </row>
    <row r="18" spans="2:14" x14ac:dyDescent="0.15">
      <c r="B18" s="73">
        <v>172</v>
      </c>
      <c r="C18" s="74">
        <v>575.44000000000005</v>
      </c>
      <c r="D18" s="75">
        <f t="shared" si="0"/>
        <v>2.76000004729273</v>
      </c>
      <c r="E18" s="75">
        <f t="shared" si="1"/>
        <v>2.7427062720000208</v>
      </c>
      <c r="F18" s="75">
        <f t="shared" si="2"/>
        <v>1.7293775292709146E-2</v>
      </c>
      <c r="G18" s="95">
        <f t="shared" si="3"/>
        <v>2.9907466387471733E-4</v>
      </c>
      <c r="H18" s="96">
        <f t="shared" si="4"/>
        <v>0</v>
      </c>
      <c r="I18" s="97">
        <f t="shared" si="5"/>
        <v>1</v>
      </c>
      <c r="J18" s="75">
        <f t="shared" si="6"/>
        <v>1.7378006395106353E-3</v>
      </c>
      <c r="N18" s="76" t="s">
        <v>129</v>
      </c>
    </row>
    <row r="19" spans="2:14" x14ac:dyDescent="0.15">
      <c r="B19" s="70">
        <v>172.5</v>
      </c>
      <c r="C19" s="71">
        <v>467.74</v>
      </c>
      <c r="D19" s="72">
        <f t="shared" si="0"/>
        <v>2.6700045113163693</v>
      </c>
      <c r="E19" s="72">
        <f t="shared" si="1"/>
        <v>2.6564996250001514</v>
      </c>
      <c r="F19" s="72">
        <f t="shared" si="2"/>
        <v>1.3504886316217934E-2</v>
      </c>
      <c r="G19" s="66">
        <f t="shared" si="3"/>
        <v>1.8238195441397042E-4</v>
      </c>
      <c r="H19" s="93">
        <f t="shared" si="4"/>
        <v>0</v>
      </c>
      <c r="I19" s="94">
        <f t="shared" si="5"/>
        <v>1</v>
      </c>
      <c r="J19" s="72">
        <f t="shared" si="6"/>
        <v>2.1379398811305424E-3</v>
      </c>
    </row>
    <row r="20" spans="2:14" x14ac:dyDescent="0.15">
      <c r="B20" s="70">
        <v>173</v>
      </c>
      <c r="C20" s="71">
        <v>380.19</v>
      </c>
      <c r="D20" s="72">
        <f t="shared" si="0"/>
        <v>2.5800006895890402</v>
      </c>
      <c r="E20" s="72">
        <f t="shared" si="1"/>
        <v>2.5690412880001645</v>
      </c>
      <c r="F20" s="72">
        <f t="shared" si="2"/>
        <v>1.095940158887565E-2</v>
      </c>
      <c r="G20" s="66">
        <f t="shared" si="3"/>
        <v>1.2010848318625012E-4</v>
      </c>
      <c r="H20" s="93">
        <f t="shared" si="4"/>
        <v>0</v>
      </c>
      <c r="I20" s="94">
        <f t="shared" si="5"/>
        <v>1</v>
      </c>
      <c r="J20" s="72">
        <f t="shared" si="6"/>
        <v>2.6302638154606906E-3</v>
      </c>
      <c r="N20" s="66" t="s">
        <v>130</v>
      </c>
    </row>
    <row r="21" spans="2:14" x14ac:dyDescent="0.15">
      <c r="B21" s="70">
        <v>173.5</v>
      </c>
      <c r="C21" s="71">
        <v>309.02999999999997</v>
      </c>
      <c r="D21" s="72">
        <f t="shared" si="0"/>
        <v>2.4900006418909522</v>
      </c>
      <c r="E21" s="72">
        <f t="shared" si="1"/>
        <v>2.4803854590000469</v>
      </c>
      <c r="F21" s="72">
        <f t="shared" si="2"/>
        <v>9.6151828909052384E-3</v>
      </c>
      <c r="G21" s="66">
        <f t="shared" si="3"/>
        <v>9.2451742025556816E-5</v>
      </c>
      <c r="H21" s="93">
        <f t="shared" si="4"/>
        <v>0</v>
      </c>
      <c r="I21" s="94">
        <f t="shared" si="5"/>
        <v>1</v>
      </c>
      <c r="J21" s="72">
        <f t="shared" si="6"/>
        <v>3.2359317865579395E-3</v>
      </c>
      <c r="N21" s="66" t="s">
        <v>131</v>
      </c>
    </row>
    <row r="22" spans="2:14" x14ac:dyDescent="0.15">
      <c r="B22" s="70">
        <v>174</v>
      </c>
      <c r="C22" s="71">
        <v>251.19</v>
      </c>
      <c r="D22" s="72">
        <f t="shared" si="0"/>
        <v>2.4000023459279558</v>
      </c>
      <c r="E22" s="72">
        <f t="shared" si="1"/>
        <v>2.3905863360002968</v>
      </c>
      <c r="F22" s="72">
        <f t="shared" si="2"/>
        <v>9.4160099276590081E-3</v>
      </c>
      <c r="G22" s="66">
        <f t="shared" si="3"/>
        <v>8.8661242957772997E-5</v>
      </c>
      <c r="H22" s="93">
        <f t="shared" si="4"/>
        <v>6.4565422903464505E-252</v>
      </c>
      <c r="I22" s="94">
        <f t="shared" si="5"/>
        <v>1</v>
      </c>
      <c r="J22" s="72">
        <f t="shared" si="6"/>
        <v>3.9810502010430354E-3</v>
      </c>
      <c r="N22" s="66" t="s">
        <v>132</v>
      </c>
    </row>
    <row r="23" spans="2:14" x14ac:dyDescent="0.15">
      <c r="B23" s="70">
        <v>174.5</v>
      </c>
      <c r="C23" s="71">
        <v>204.17</v>
      </c>
      <c r="D23" s="72">
        <f t="shared" si="0"/>
        <v>2.3099919287811801</v>
      </c>
      <c r="E23" s="72">
        <f t="shared" si="1"/>
        <v>2.2996981170002186</v>
      </c>
      <c r="F23" s="72">
        <f t="shared" si="2"/>
        <v>1.0293811780961448E-2</v>
      </c>
      <c r="G23" s="66">
        <f t="shared" si="3"/>
        <v>1.0596256098186071E-4</v>
      </c>
      <c r="H23" s="93">
        <f t="shared" si="4"/>
        <v>6.7608297539197457E-205</v>
      </c>
      <c r="I23" s="94">
        <f t="shared" si="5"/>
        <v>1</v>
      </c>
      <c r="J23" s="72">
        <f t="shared" si="6"/>
        <v>4.8978792182984773E-3</v>
      </c>
    </row>
    <row r="24" spans="2:14" x14ac:dyDescent="0.15">
      <c r="B24" s="70">
        <v>175</v>
      </c>
      <c r="C24" s="71">
        <v>165.96</v>
      </c>
      <c r="D24" s="72">
        <f t="shared" si="0"/>
        <v>2.2200034261569352</v>
      </c>
      <c r="E24" s="72">
        <f t="shared" si="1"/>
        <v>2.2077750000000265</v>
      </c>
      <c r="F24" s="72">
        <f t="shared" si="2"/>
        <v>1.2228426156908778E-2</v>
      </c>
      <c r="G24" s="66">
        <f t="shared" si="3"/>
        <v>1.495344062749708E-4</v>
      </c>
      <c r="H24" s="93">
        <f t="shared" si="4"/>
        <v>1.0964781961431158E-166</v>
      </c>
      <c r="I24" s="94">
        <f t="shared" si="5"/>
        <v>1</v>
      </c>
      <c r="J24" s="72">
        <f t="shared" si="6"/>
        <v>6.0255483248975658E-3</v>
      </c>
      <c r="N24" s="66" t="s">
        <v>133</v>
      </c>
    </row>
    <row r="25" spans="2:14" x14ac:dyDescent="0.15">
      <c r="B25" s="70">
        <v>175.5</v>
      </c>
      <c r="C25" s="71">
        <v>134.9</v>
      </c>
      <c r="D25" s="72">
        <f t="shared" si="0"/>
        <v>2.1300119496719043</v>
      </c>
      <c r="E25" s="72">
        <f t="shared" si="1"/>
        <v>2.1148711829999343</v>
      </c>
      <c r="F25" s="72">
        <f t="shared" si="2"/>
        <v>1.5140766671970063E-2</v>
      </c>
      <c r="G25" s="66">
        <f t="shared" si="3"/>
        <v>2.2924281541503942E-4</v>
      </c>
      <c r="H25" s="93">
        <f t="shared" si="4"/>
        <v>1.2589254117941436E-135</v>
      </c>
      <c r="I25" s="94">
        <f t="shared" si="5"/>
        <v>1</v>
      </c>
      <c r="J25" s="72">
        <f t="shared" si="6"/>
        <v>7.4128984432913266E-3</v>
      </c>
      <c r="N25" s="66" t="s">
        <v>134</v>
      </c>
    </row>
    <row r="26" spans="2:14" x14ac:dyDescent="0.15">
      <c r="B26" s="70">
        <v>176</v>
      </c>
      <c r="C26" s="71">
        <v>107.15</v>
      </c>
      <c r="D26" s="72">
        <f t="shared" si="0"/>
        <v>2.0299921753778474</v>
      </c>
      <c r="E26" s="72">
        <f t="shared" si="1"/>
        <v>2.0210408640002129</v>
      </c>
      <c r="F26" s="72">
        <f t="shared" si="2"/>
        <v>8.9513113776344966E-3</v>
      </c>
      <c r="G26" s="66">
        <f t="shared" si="3"/>
        <v>8.0125975379368794E-5</v>
      </c>
      <c r="H26" s="93">
        <f t="shared" si="4"/>
        <v>7.0794578438411804E-108</v>
      </c>
      <c r="I26" s="94">
        <f t="shared" si="5"/>
        <v>1</v>
      </c>
      <c r="J26" s="72">
        <f t="shared" si="6"/>
        <v>9.3327111525898267E-3</v>
      </c>
      <c r="N26" s="76" t="s">
        <v>135</v>
      </c>
    </row>
    <row r="27" spans="2:14" x14ac:dyDescent="0.15">
      <c r="B27" s="70">
        <v>176.5</v>
      </c>
      <c r="C27" s="71">
        <v>87.1</v>
      </c>
      <c r="D27" s="72">
        <f t="shared" si="0"/>
        <v>1.9400181550076632</v>
      </c>
      <c r="E27" s="72">
        <f t="shared" si="1"/>
        <v>1.9263382410001668</v>
      </c>
      <c r="F27" s="72">
        <f t="shared" si="2"/>
        <v>1.3679914007496352E-2</v>
      </c>
      <c r="G27" s="66">
        <f t="shared" si="3"/>
        <v>1.8714004725249491E-4</v>
      </c>
      <c r="H27" s="93">
        <f t="shared" si="4"/>
        <v>7.9432823472428777E-88</v>
      </c>
      <c r="I27" s="94">
        <f t="shared" si="5"/>
        <v>1</v>
      </c>
      <c r="J27" s="72">
        <f t="shared" si="6"/>
        <v>1.1481056257175661E-2</v>
      </c>
    </row>
    <row r="28" spans="2:14" x14ac:dyDescent="0.15">
      <c r="B28" s="70">
        <v>177</v>
      </c>
      <c r="C28" s="71">
        <v>67.61</v>
      </c>
      <c r="D28" s="72">
        <f t="shared" si="0"/>
        <v>1.8300109359361179</v>
      </c>
      <c r="E28" s="72">
        <f t="shared" si="1"/>
        <v>1.8308175119999532</v>
      </c>
      <c r="F28" s="72">
        <f t="shared" si="2"/>
        <v>-8.0657606383538472E-4</v>
      </c>
      <c r="G28" s="66">
        <f t="shared" si="3"/>
        <v>6.5056494675218259E-7</v>
      </c>
      <c r="H28" s="93">
        <f t="shared" si="4"/>
        <v>2.4547089156850114E-68</v>
      </c>
      <c r="I28" s="94">
        <f t="shared" si="5"/>
        <v>1</v>
      </c>
      <c r="J28" s="72">
        <f t="shared" si="6"/>
        <v>1.4790711433219937E-2</v>
      </c>
    </row>
    <row r="29" spans="2:14" x14ac:dyDescent="0.15">
      <c r="B29" s="70">
        <v>177.5</v>
      </c>
      <c r="C29" s="71">
        <v>54.95</v>
      </c>
      <c r="D29" s="72">
        <f t="shared" si="0"/>
        <v>1.7399676967595095</v>
      </c>
      <c r="E29" s="72">
        <f t="shared" si="1"/>
        <v>1.7345328749998998</v>
      </c>
      <c r="F29" s="72">
        <f t="shared" si="2"/>
        <v>5.4348217596096315E-3</v>
      </c>
      <c r="G29" s="66">
        <f t="shared" si="3"/>
        <v>2.9537287558726331E-5</v>
      </c>
      <c r="H29" s="93">
        <f t="shared" si="4"/>
        <v>1.1220184543019464E-55</v>
      </c>
      <c r="I29" s="94">
        <f t="shared" si="5"/>
        <v>1</v>
      </c>
      <c r="J29" s="72">
        <f t="shared" si="6"/>
        <v>1.8198362147406732E-2</v>
      </c>
    </row>
    <row r="30" spans="2:14" x14ac:dyDescent="0.15">
      <c r="B30" s="70">
        <v>178</v>
      </c>
      <c r="C30" s="71">
        <v>44.67</v>
      </c>
      <c r="D30" s="72">
        <f t="shared" si="0"/>
        <v>1.6500159524718385</v>
      </c>
      <c r="E30" s="72">
        <f t="shared" si="1"/>
        <v>1.6375385280002206</v>
      </c>
      <c r="F30" s="72">
        <f t="shared" si="2"/>
        <v>1.2477424471617926E-2</v>
      </c>
      <c r="G30" s="66">
        <f t="shared" si="3"/>
        <v>1.5568612144492989E-4</v>
      </c>
      <c r="H30" s="93">
        <f t="shared" si="4"/>
        <v>2.1379620895022024E-45</v>
      </c>
      <c r="I30" s="94">
        <f t="shared" si="5"/>
        <v>1</v>
      </c>
      <c r="J30" s="72">
        <f t="shared" si="6"/>
        <v>2.2386389075442131E-2</v>
      </c>
    </row>
    <row r="31" spans="2:14" x14ac:dyDescent="0.15">
      <c r="B31" s="70">
        <v>178.5</v>
      </c>
      <c r="C31" s="71">
        <v>34.67</v>
      </c>
      <c r="D31" s="72">
        <f t="shared" si="0"/>
        <v>1.5399538416563967</v>
      </c>
      <c r="E31" s="72">
        <f t="shared" si="1"/>
        <v>1.5398886690001632</v>
      </c>
      <c r="F31" s="72">
        <f t="shared" si="2"/>
        <v>6.5172656233514203E-5</v>
      </c>
      <c r="G31" s="66">
        <f t="shared" si="3"/>
        <v>4.2474751205318181E-9</v>
      </c>
      <c r="H31" s="93">
        <f t="shared" si="4"/>
        <v>2.1379620895022112E-35</v>
      </c>
      <c r="I31" s="94">
        <f t="shared" si="5"/>
        <v>1</v>
      </c>
      <c r="J31" s="72">
        <f t="shared" si="6"/>
        <v>2.8843380444188056E-2</v>
      </c>
    </row>
    <row r="32" spans="2:14" x14ac:dyDescent="0.15">
      <c r="B32" s="70">
        <v>179</v>
      </c>
      <c r="C32" s="71">
        <v>28.84</v>
      </c>
      <c r="D32" s="72">
        <f t="shared" si="0"/>
        <v>1.4599952560473914</v>
      </c>
      <c r="E32" s="72">
        <f t="shared" si="1"/>
        <v>1.4416374959999985</v>
      </c>
      <c r="F32" s="72">
        <f t="shared" si="2"/>
        <v>1.8357760047392979E-2</v>
      </c>
      <c r="G32" s="66">
        <f t="shared" si="3"/>
        <v>3.370073539576579E-4</v>
      </c>
      <c r="H32" s="93">
        <f t="shared" si="4"/>
        <v>1.4454397707459147E-29</v>
      </c>
      <c r="I32" s="94">
        <f t="shared" si="5"/>
        <v>1</v>
      </c>
      <c r="J32" s="72">
        <f t="shared" si="6"/>
        <v>3.4674063800277391E-2</v>
      </c>
    </row>
    <row r="33" spans="2:14" x14ac:dyDescent="0.15">
      <c r="B33" s="70">
        <v>179.5</v>
      </c>
      <c r="C33" s="71">
        <v>22.387</v>
      </c>
      <c r="D33" s="72">
        <f t="shared" si="0"/>
        <v>1.3499958992628565</v>
      </c>
      <c r="E33" s="72">
        <f t="shared" si="1"/>
        <v>1.3428392070002246</v>
      </c>
      <c r="F33" s="72">
        <f t="shared" si="2"/>
        <v>7.1566922626318252E-3</v>
      </c>
      <c r="G33" s="66">
        <f t="shared" si="3"/>
        <v>5.1218244142014232E-5</v>
      </c>
      <c r="H33" s="93">
        <f t="shared" si="4"/>
        <v>4.1020410298660361E-23</v>
      </c>
      <c r="I33" s="94">
        <f t="shared" si="5"/>
        <v>1</v>
      </c>
      <c r="J33" s="72">
        <f t="shared" si="6"/>
        <v>4.4668780988966809E-2</v>
      </c>
      <c r="N33" s="66" t="s">
        <v>136</v>
      </c>
    </row>
    <row r="34" spans="2:14" x14ac:dyDescent="0.15">
      <c r="B34" s="70">
        <v>180</v>
      </c>
      <c r="C34" s="71">
        <v>17.783000000000001</v>
      </c>
      <c r="D34" s="72">
        <f t="shared" si="0"/>
        <v>1.2500050284868958</v>
      </c>
      <c r="E34" s="72">
        <f t="shared" si="1"/>
        <v>1.2435480000000894</v>
      </c>
      <c r="F34" s="72">
        <f t="shared" si="2"/>
        <v>6.4570284868064043E-3</v>
      </c>
      <c r="G34" s="66">
        <f t="shared" si="3"/>
        <v>4.1693216879429402E-5</v>
      </c>
      <c r="H34" s="93">
        <f t="shared" si="4"/>
        <v>1.6481623915254978E-18</v>
      </c>
      <c r="I34" s="94">
        <f t="shared" si="5"/>
        <v>1</v>
      </c>
      <c r="J34" s="72">
        <f t="shared" si="6"/>
        <v>5.6233481414834391E-2</v>
      </c>
      <c r="N34" s="66" t="s">
        <v>137</v>
      </c>
    </row>
    <row r="35" spans="2:14" x14ac:dyDescent="0.15">
      <c r="B35" s="70">
        <v>180.5</v>
      </c>
      <c r="C35" s="71">
        <v>14.125</v>
      </c>
      <c r="D35" s="72">
        <f t="shared" si="0"/>
        <v>1.1499884564914762</v>
      </c>
      <c r="E35" s="72">
        <f t="shared" si="1"/>
        <v>1.143818073000034</v>
      </c>
      <c r="F35" s="72">
        <f t="shared" si="2"/>
        <v>6.1703834914421662E-3</v>
      </c>
      <c r="G35" s="66">
        <f t="shared" si="3"/>
        <v>3.8073632431462017E-5</v>
      </c>
      <c r="H35" s="93">
        <f t="shared" si="4"/>
        <v>7.4989420933245588E-15</v>
      </c>
      <c r="I35" s="94">
        <f t="shared" si="5"/>
        <v>1</v>
      </c>
      <c r="J35" s="72">
        <f t="shared" si="6"/>
        <v>7.0796460176991149E-2</v>
      </c>
      <c r="N35" s="76" t="s">
        <v>138</v>
      </c>
    </row>
    <row r="36" spans="2:14" x14ac:dyDescent="0.15">
      <c r="B36" s="70">
        <v>181</v>
      </c>
      <c r="C36" s="71">
        <v>11.382</v>
      </c>
      <c r="D36" s="72">
        <f t="shared" si="0"/>
        <v>1.0562185812723062</v>
      </c>
      <c r="E36" s="72">
        <f t="shared" si="1"/>
        <v>1.0437036239999316</v>
      </c>
      <c r="F36" s="72">
        <f t="shared" si="2"/>
        <v>1.2514957272374616E-2</v>
      </c>
      <c r="G36" s="66">
        <f t="shared" si="3"/>
        <v>1.5662415552936229E-4</v>
      </c>
      <c r="H36" s="93">
        <f t="shared" si="4"/>
        <v>4.1495404263436179E-12</v>
      </c>
      <c r="I36" s="94">
        <f t="shared" si="5"/>
        <v>1</v>
      </c>
      <c r="J36" s="72">
        <f t="shared" si="6"/>
        <v>8.7858021437357228E-2</v>
      </c>
    </row>
    <row r="37" spans="2:14" x14ac:dyDescent="0.15">
      <c r="B37" s="70">
        <v>181.5</v>
      </c>
      <c r="C37" s="71">
        <v>8.9130000000000003</v>
      </c>
      <c r="D37" s="72">
        <f t="shared" si="0"/>
        <v>0.95002390652332647</v>
      </c>
      <c r="E37" s="72">
        <f t="shared" si="1"/>
        <v>0.94325885100016649</v>
      </c>
      <c r="F37" s="72">
        <f t="shared" si="2"/>
        <v>6.7650555231599796E-3</v>
      </c>
      <c r="G37" s="66">
        <f t="shared" si="3"/>
        <v>4.5765976231437343E-5</v>
      </c>
      <c r="H37" s="93">
        <f t="shared" si="4"/>
        <v>1.2217996601648689E-9</v>
      </c>
      <c r="I37" s="94">
        <f t="shared" si="5"/>
        <v>1</v>
      </c>
      <c r="J37" s="72">
        <f t="shared" si="6"/>
        <v>0.11219566924716706</v>
      </c>
    </row>
    <row r="38" spans="2:14" x14ac:dyDescent="0.15">
      <c r="B38" s="70">
        <v>182</v>
      </c>
      <c r="C38" s="71">
        <v>6.7610000000000001</v>
      </c>
      <c r="D38" s="72">
        <f t="shared" si="0"/>
        <v>0.83001093593611786</v>
      </c>
      <c r="E38" s="72">
        <f t="shared" si="1"/>
        <v>0.84253795200004333</v>
      </c>
      <c r="F38" s="72">
        <f t="shared" si="2"/>
        <v>-1.2527016063925478E-2</v>
      </c>
      <c r="G38" s="66">
        <f t="shared" si="3"/>
        <v>1.5692613146584697E-4</v>
      </c>
      <c r="H38" s="93">
        <f t="shared" si="4"/>
        <v>1.7338039977541348E-7</v>
      </c>
      <c r="I38" s="94">
        <f t="shared" si="5"/>
        <v>1</v>
      </c>
      <c r="J38" s="72">
        <f t="shared" si="6"/>
        <v>0.14790711433219939</v>
      </c>
      <c r="K38" s="78">
        <v>1.4677097441492646</v>
      </c>
      <c r="L38" s="94">
        <f t="shared" ref="L38:L69" si="7">(K38-1)^2/(K38+1)^2</f>
        <v>3.5922345371387568E-2</v>
      </c>
      <c r="M38" s="94">
        <f t="shared" ref="M38:M69" si="8">1-L38</f>
        <v>0.96407765462861239</v>
      </c>
    </row>
    <row r="39" spans="2:14" x14ac:dyDescent="0.15">
      <c r="B39" s="70">
        <v>182.5</v>
      </c>
      <c r="C39" s="71">
        <v>5.37</v>
      </c>
      <c r="D39" s="72">
        <f t="shared" si="0"/>
        <v>0.72997428569955558</v>
      </c>
      <c r="E39" s="72">
        <f t="shared" si="1"/>
        <v>0.74159512500006031</v>
      </c>
      <c r="F39" s="72">
        <f t="shared" si="2"/>
        <v>-1.1620839300504726E-2</v>
      </c>
      <c r="G39" s="66">
        <f t="shared" si="3"/>
        <v>1.3504390604815518E-4</v>
      </c>
      <c r="H39" s="93">
        <f t="shared" si="4"/>
        <v>4.2657951880159181E-6</v>
      </c>
      <c r="I39" s="94">
        <f t="shared" si="5"/>
        <v>1</v>
      </c>
      <c r="J39" s="72">
        <f t="shared" si="6"/>
        <v>0.18621973929236499</v>
      </c>
      <c r="K39" s="78">
        <v>1.4659110900434351</v>
      </c>
      <c r="L39" s="94">
        <f t="shared" si="7"/>
        <v>3.5698606896751243E-2</v>
      </c>
      <c r="M39" s="94">
        <f t="shared" si="8"/>
        <v>0.96430139310324881</v>
      </c>
    </row>
    <row r="40" spans="2:14" x14ac:dyDescent="0.15">
      <c r="B40" s="70">
        <v>183</v>
      </c>
      <c r="C40" s="71">
        <v>4.0739999999999998</v>
      </c>
      <c r="D40" s="72">
        <f t="shared" si="0"/>
        <v>0.61002102466414532</v>
      </c>
      <c r="E40" s="72">
        <f t="shared" si="1"/>
        <v>0.64048456800014719</v>
      </c>
      <c r="F40" s="72">
        <f t="shared" si="2"/>
        <v>-3.0463543336001875E-2</v>
      </c>
      <c r="G40" s="66">
        <f t="shared" si="3"/>
        <v>9.2802747258446429E-4</v>
      </c>
      <c r="H40" s="93">
        <f t="shared" si="4"/>
        <v>8.4333475776427432E-5</v>
      </c>
      <c r="I40" s="94">
        <f t="shared" si="5"/>
        <v>1</v>
      </c>
      <c r="J40" s="72">
        <f t="shared" si="6"/>
        <v>0.2454590083456063</v>
      </c>
      <c r="K40" s="78">
        <v>1.4641647199878058</v>
      </c>
      <c r="L40" s="94">
        <f t="shared" si="7"/>
        <v>3.5481729827656044E-2</v>
      </c>
      <c r="M40" s="94">
        <f t="shared" si="8"/>
        <v>0.96451827017234393</v>
      </c>
    </row>
    <row r="41" spans="2:14" x14ac:dyDescent="0.15">
      <c r="B41" s="70">
        <v>183.5</v>
      </c>
      <c r="C41" s="71">
        <v>3.3109999999999999</v>
      </c>
      <c r="D41" s="72">
        <f t="shared" si="0"/>
        <v>0.51995918075206837</v>
      </c>
      <c r="E41" s="72">
        <f t="shared" si="1"/>
        <v>0.53926047900017693</v>
      </c>
      <c r="F41" s="72">
        <f t="shared" si="2"/>
        <v>-1.9301298248108556E-2</v>
      </c>
      <c r="G41" s="66">
        <f t="shared" si="3"/>
        <v>3.725401140624384E-4</v>
      </c>
      <c r="H41" s="93">
        <f t="shared" si="4"/>
        <v>4.8865235934283349E-4</v>
      </c>
      <c r="I41" s="94">
        <f t="shared" si="5"/>
        <v>1</v>
      </c>
      <c r="J41" s="72">
        <f t="shared" si="6"/>
        <v>0.30202355783751134</v>
      </c>
      <c r="K41" s="78">
        <v>1.4624678535520046</v>
      </c>
      <c r="L41" s="94">
        <f t="shared" si="7"/>
        <v>3.5271340109426896E-2</v>
      </c>
      <c r="M41" s="94">
        <f t="shared" si="8"/>
        <v>0.9647286598905731</v>
      </c>
    </row>
    <row r="42" spans="2:14" x14ac:dyDescent="0.15">
      <c r="B42" s="70">
        <v>184</v>
      </c>
      <c r="C42" s="71">
        <v>2.6920000000000002</v>
      </c>
      <c r="D42" s="72">
        <f t="shared" si="0"/>
        <v>0.43007505555193926</v>
      </c>
      <c r="E42" s="72">
        <f t="shared" si="1"/>
        <v>0.4379770560000793</v>
      </c>
      <c r="F42" s="72">
        <f t="shared" si="2"/>
        <v>-7.9020004481400452E-3</v>
      </c>
      <c r="G42" s="66">
        <f t="shared" si="3"/>
        <v>6.2441611082405469E-5</v>
      </c>
      <c r="H42" s="93">
        <f t="shared" si="4"/>
        <v>2.0323570109362205E-3</v>
      </c>
      <c r="I42" s="94">
        <f t="shared" si="5"/>
        <v>1</v>
      </c>
      <c r="J42" s="72">
        <f t="shared" si="6"/>
        <v>0.37147102526002967</v>
      </c>
      <c r="K42" s="78">
        <v>1.460817931639163</v>
      </c>
      <c r="L42" s="94">
        <f t="shared" si="7"/>
        <v>3.5067093798527377E-2</v>
      </c>
      <c r="M42" s="94">
        <f t="shared" si="8"/>
        <v>0.96493290620147265</v>
      </c>
    </row>
    <row r="43" spans="2:14" x14ac:dyDescent="0.15">
      <c r="B43" s="70">
        <v>184.5</v>
      </c>
      <c r="C43" s="71">
        <v>2.1379999999999999</v>
      </c>
      <c r="D43" s="72">
        <f t="shared" si="0"/>
        <v>0.33000770087275921</v>
      </c>
      <c r="E43" s="72">
        <f t="shared" si="1"/>
        <v>0.33668849700012515</v>
      </c>
      <c r="F43" s="72">
        <f t="shared" si="2"/>
        <v>-6.68079612736594E-3</v>
      </c>
      <c r="G43" s="66">
        <f t="shared" si="3"/>
        <v>4.4633036895427744E-5</v>
      </c>
      <c r="H43" s="93">
        <f t="shared" si="4"/>
        <v>7.2777980453682389E-3</v>
      </c>
      <c r="I43" s="94">
        <f t="shared" si="5"/>
        <v>1</v>
      </c>
      <c r="J43" s="72">
        <f t="shared" si="6"/>
        <v>0.46772684752104771</v>
      </c>
      <c r="K43" s="78">
        <v>1.4592125934101343</v>
      </c>
      <c r="L43" s="94">
        <f t="shared" si="7"/>
        <v>3.4868673901071456E-2</v>
      </c>
      <c r="M43" s="94">
        <f t="shared" si="8"/>
        <v>0.96513132609892849</v>
      </c>
    </row>
    <row r="44" spans="2:14" x14ac:dyDescent="0.15">
      <c r="B44" s="73">
        <v>184.9</v>
      </c>
      <c r="C44" s="74">
        <f>10^E44</f>
        <v>1.8017327507090839</v>
      </c>
      <c r="D44" s="72">
        <f t="shared" si="0"/>
        <v>0.25569037293615798</v>
      </c>
      <c r="E44" s="75">
        <f t="shared" si="1"/>
        <v>0.25569037293615793</v>
      </c>
      <c r="F44" s="72">
        <f t="shared" si="2"/>
        <v>0</v>
      </c>
      <c r="G44" s="66">
        <f t="shared" si="3"/>
        <v>3.0814879110195774E-33</v>
      </c>
      <c r="H44" s="96">
        <f t="shared" si="4"/>
        <v>1.5785823740096787E-2</v>
      </c>
      <c r="I44" s="97">
        <f t="shared" si="5"/>
        <v>1</v>
      </c>
      <c r="J44" s="75">
        <f t="shared" si="6"/>
        <v>0.55502127027798287</v>
      </c>
      <c r="K44" s="98">
        <v>1.4579589507554207</v>
      </c>
      <c r="L44" s="97">
        <f t="shared" si="7"/>
        <v>3.4713935487096566E-2</v>
      </c>
      <c r="M44" s="97">
        <f t="shared" si="8"/>
        <v>0.96528606451290344</v>
      </c>
    </row>
    <row r="45" spans="2:14" x14ac:dyDescent="0.15">
      <c r="B45" s="70">
        <v>185</v>
      </c>
      <c r="C45" s="71">
        <v>1.66</v>
      </c>
      <c r="D45" s="72">
        <f t="shared" si="0"/>
        <v>0.22010808804005508</v>
      </c>
      <c r="E45" s="72">
        <f t="shared" si="1"/>
        <v>0.23544900000024427</v>
      </c>
      <c r="F45" s="72">
        <f t="shared" si="2"/>
        <v>-1.5340911960189191E-2</v>
      </c>
      <c r="G45" s="66">
        <f t="shared" si="3"/>
        <v>2.3534357977027576E-4</v>
      </c>
      <c r="H45" s="93">
        <f t="shared" si="4"/>
        <v>2.1877616239495523E-2</v>
      </c>
      <c r="I45" s="94">
        <f t="shared" si="5"/>
        <v>1</v>
      </c>
      <c r="J45" s="72">
        <f t="shared" si="6"/>
        <v>0.60240963855421692</v>
      </c>
      <c r="K45" s="78">
        <v>1.4576496561232164</v>
      </c>
      <c r="L45" s="94">
        <f t="shared" si="7"/>
        <v>3.467578761320194E-2</v>
      </c>
      <c r="M45" s="94">
        <f t="shared" si="8"/>
        <v>0.96532421238679811</v>
      </c>
    </row>
    <row r="46" spans="2:14" x14ac:dyDescent="0.15">
      <c r="B46" s="70">
        <v>185.5</v>
      </c>
      <c r="C46" s="71">
        <v>1.2589999999999999</v>
      </c>
      <c r="D46" s="72">
        <f t="shared" ref="D46:D77" si="9">LOG(C46)</f>
        <v>0.10002573010786256</v>
      </c>
      <c r="E46" s="72">
        <f t="shared" si="1"/>
        <v>0.13431276300008221</v>
      </c>
      <c r="F46" s="72">
        <f t="shared" ref="F46:F77" si="10">D46-E46</f>
        <v>-3.4287032892219654E-2</v>
      </c>
      <c r="G46" s="66">
        <f t="shared" ref="G46:G77" si="11">(D46-E46)^2</f>
        <v>1.1756006245521526E-3</v>
      </c>
      <c r="H46" s="93">
        <f t="shared" ref="H46:H77" si="12">10^-C46</f>
        <v>5.5080769640540331E-2</v>
      </c>
      <c r="I46" s="94">
        <f t="shared" ref="I46:I77" si="13">1-10^(-C46*10)</f>
        <v>0.99999999999974298</v>
      </c>
      <c r="J46" s="72">
        <f t="shared" ref="J46:J77" si="14">1/C46</f>
        <v>0.79428117553613986</v>
      </c>
      <c r="K46" s="78">
        <v>1.4561270974626932</v>
      </c>
      <c r="L46" s="94">
        <f t="shared" si="7"/>
        <v>3.4488163904178797E-2</v>
      </c>
      <c r="M46" s="94">
        <f t="shared" si="8"/>
        <v>0.96551183609582125</v>
      </c>
    </row>
    <row r="47" spans="2:14" x14ac:dyDescent="0.15">
      <c r="B47" s="70">
        <v>186</v>
      </c>
      <c r="C47" s="71">
        <v>1.0229999999999999</v>
      </c>
      <c r="D47" s="72">
        <f t="shared" si="9"/>
        <v>9.8756337121601191E-3</v>
      </c>
      <c r="E47" s="72">
        <f t="shared" si="1"/>
        <v>3.3333983999966676E-2</v>
      </c>
      <c r="F47" s="72">
        <f t="shared" si="10"/>
        <v>-2.3458350287806559E-2</v>
      </c>
      <c r="G47" s="66">
        <f t="shared" si="11"/>
        <v>5.5029419822543411E-4</v>
      </c>
      <c r="H47" s="93">
        <f t="shared" si="12"/>
        <v>9.4841846330089713E-2</v>
      </c>
      <c r="I47" s="94">
        <f t="shared" si="13"/>
        <v>0.99999999994111566</v>
      </c>
      <c r="J47" s="72">
        <f t="shared" si="14"/>
        <v>0.97751710654936474</v>
      </c>
      <c r="K47" s="78">
        <v>1.4546430399998551</v>
      </c>
      <c r="L47" s="94">
        <f t="shared" si="7"/>
        <v>3.4305551392829037E-2</v>
      </c>
      <c r="M47" s="94">
        <f t="shared" si="8"/>
        <v>0.96569444860717102</v>
      </c>
    </row>
    <row r="48" spans="2:14" x14ac:dyDescent="0.15">
      <c r="B48" s="70">
        <v>186.5</v>
      </c>
      <c r="C48" s="71">
        <v>0.81299999999999994</v>
      </c>
      <c r="D48" s="72">
        <f t="shared" si="9"/>
        <v>-8.9909454405931857E-2</v>
      </c>
      <c r="E48" s="72">
        <f t="shared" si="1"/>
        <v>-6.7433138999945186E-2</v>
      </c>
      <c r="F48" s="72">
        <f t="shared" si="10"/>
        <v>-2.2476315405986672E-2</v>
      </c>
      <c r="G48" s="66">
        <f t="shared" si="11"/>
        <v>5.0518475422939378E-4</v>
      </c>
      <c r="H48" s="93">
        <f t="shared" si="12"/>
        <v>0.15381546403030344</v>
      </c>
      <c r="I48" s="94">
        <f t="shared" si="13"/>
        <v>0.99999999258689753</v>
      </c>
      <c r="J48" s="72">
        <f t="shared" si="14"/>
        <v>1.2300123001230012</v>
      </c>
      <c r="K48" s="78">
        <v>1.4531957374876665</v>
      </c>
      <c r="L48" s="94">
        <f t="shared" si="7"/>
        <v>3.4127716476017776E-2</v>
      </c>
      <c r="M48" s="94">
        <f t="shared" si="8"/>
        <v>0.96587228352398224</v>
      </c>
    </row>
    <row r="49" spans="2:14" x14ac:dyDescent="0.15">
      <c r="B49" s="70">
        <v>187</v>
      </c>
      <c r="C49" s="71">
        <v>0.66100000000000003</v>
      </c>
      <c r="D49" s="72">
        <f t="shared" si="9"/>
        <v>-0.17979854051435976</v>
      </c>
      <c r="E49" s="72">
        <f t="shared" si="1"/>
        <v>-0.16793440799978043</v>
      </c>
      <c r="F49" s="72">
        <f t="shared" si="10"/>
        <v>-1.1864132514579323E-2</v>
      </c>
      <c r="G49" s="66">
        <f t="shared" si="11"/>
        <v>1.4075764032349828E-4</v>
      </c>
      <c r="H49" s="93">
        <f t="shared" si="12"/>
        <v>0.21827299118430013</v>
      </c>
      <c r="I49" s="94">
        <f t="shared" si="13"/>
        <v>0.99999975452910839</v>
      </c>
      <c r="J49" s="72">
        <f t="shared" si="14"/>
        <v>1.51285930408472</v>
      </c>
      <c r="K49" s="78">
        <v>1.4517835627374995</v>
      </c>
      <c r="L49" s="94">
        <f t="shared" si="7"/>
        <v>3.3954441674373594E-2</v>
      </c>
      <c r="M49" s="94">
        <f t="shared" si="8"/>
        <v>0.96604555832562644</v>
      </c>
    </row>
    <row r="50" spans="2:14" x14ac:dyDescent="0.15">
      <c r="B50" s="70">
        <v>187.5</v>
      </c>
      <c r="C50" s="71">
        <v>0.52500000000000002</v>
      </c>
      <c r="D50" s="72">
        <f t="shared" si="9"/>
        <v>-0.27984069659404309</v>
      </c>
      <c r="E50" s="72">
        <f t="shared" si="1"/>
        <v>-0.26811562499995034</v>
      </c>
      <c r="F50" s="72">
        <f t="shared" si="10"/>
        <v>-1.1725071594092751E-2</v>
      </c>
      <c r="G50" s="66">
        <f t="shared" si="11"/>
        <v>1.3747730388660072E-4</v>
      </c>
      <c r="H50" s="93">
        <f t="shared" si="12"/>
        <v>0.29853826189179594</v>
      </c>
      <c r="I50" s="94">
        <f t="shared" si="13"/>
        <v>0.99999437658674806</v>
      </c>
      <c r="J50" s="72">
        <f t="shared" si="14"/>
        <v>1.9047619047619047</v>
      </c>
      <c r="K50" s="78">
        <v>1.4504049968653392</v>
      </c>
      <c r="L50" s="94">
        <f t="shared" si="7"/>
        <v>3.3785524165916576E-2</v>
      </c>
      <c r="M50" s="94">
        <f t="shared" si="8"/>
        <v>0.96621447583408338</v>
      </c>
    </row>
    <row r="51" spans="2:14" x14ac:dyDescent="0.15">
      <c r="B51" s="70">
        <v>188</v>
      </c>
      <c r="C51" s="71">
        <v>0.41699999999999998</v>
      </c>
      <c r="D51" s="72">
        <f t="shared" si="9"/>
        <v>-0.37986394502624249</v>
      </c>
      <c r="E51" s="72">
        <f t="shared" si="1"/>
        <v>-0.36792259200001354</v>
      </c>
      <c r="F51" s="72">
        <f t="shared" si="10"/>
        <v>-1.1941353026228951E-2</v>
      </c>
      <c r="G51" s="66">
        <f t="shared" si="11"/>
        <v>1.4259591209702733E-4</v>
      </c>
      <c r="H51" s="93">
        <f t="shared" si="12"/>
        <v>0.38282474331682259</v>
      </c>
      <c r="I51" s="94">
        <f t="shared" si="13"/>
        <v>0.99993239170246084</v>
      </c>
      <c r="J51" s="72">
        <f t="shared" si="14"/>
        <v>2.3980815347721824</v>
      </c>
      <c r="K51" s="78">
        <v>1.4490586197271489</v>
      </c>
      <c r="L51" s="94">
        <f t="shared" si="7"/>
        <v>3.3620774482719405E-2</v>
      </c>
      <c r="M51" s="94">
        <f t="shared" si="8"/>
        <v>0.96637922551728062</v>
      </c>
    </row>
    <row r="52" spans="2:14" x14ac:dyDescent="0.15">
      <c r="B52" s="70">
        <v>188.5</v>
      </c>
      <c r="C52" s="71">
        <v>0.33100000000000002</v>
      </c>
      <c r="D52" s="72">
        <f t="shared" si="9"/>
        <v>-0.48017200622428124</v>
      </c>
      <c r="E52" s="72">
        <f t="shared" si="1"/>
        <v>-0.46730111099969918</v>
      </c>
      <c r="F52" s="72">
        <f t="shared" si="10"/>
        <v>-1.2870895224582068E-2</v>
      </c>
      <c r="G52" s="66">
        <f t="shared" si="11"/>
        <v>1.6565994388216949E-4</v>
      </c>
      <c r="H52" s="93">
        <f t="shared" si="12"/>
        <v>0.46665938031428855</v>
      </c>
      <c r="I52" s="94">
        <f t="shared" si="13"/>
        <v>0.9995102211806316</v>
      </c>
      <c r="J52" s="72">
        <f t="shared" si="14"/>
        <v>3.0211480362537761</v>
      </c>
      <c r="K52" s="78">
        <v>1.4477431013899469</v>
      </c>
      <c r="L52" s="94">
        <f t="shared" si="7"/>
        <v>3.3460015349454919E-2</v>
      </c>
      <c r="M52" s="94">
        <f t="shared" si="8"/>
        <v>0.96653998465054514</v>
      </c>
    </row>
    <row r="53" spans="2:14" x14ac:dyDescent="0.15">
      <c r="B53" s="70">
        <v>189</v>
      </c>
      <c r="C53" s="71">
        <v>0.28199999999999997</v>
      </c>
      <c r="D53" s="72">
        <f t="shared" si="9"/>
        <v>-0.54975089168063895</v>
      </c>
      <c r="E53" s="72">
        <f t="shared" si="1"/>
        <v>-0.5661969839997596</v>
      </c>
      <c r="F53" s="72">
        <f t="shared" si="10"/>
        <v>1.6446092319120642E-2</v>
      </c>
      <c r="G53" s="66">
        <f t="shared" si="11"/>
        <v>2.7047395256903897E-4</v>
      </c>
      <c r="H53" s="93">
        <f t="shared" si="12"/>
        <v>0.52239618899911977</v>
      </c>
      <c r="I53" s="94">
        <f t="shared" si="13"/>
        <v>0.99848643875156384</v>
      </c>
      <c r="J53" s="72">
        <f t="shared" si="14"/>
        <v>3.5460992907801421</v>
      </c>
      <c r="K53" s="78">
        <v>1.4464571945075608</v>
      </c>
      <c r="L53" s="94">
        <f t="shared" si="7"/>
        <v>3.3303080645789532E-2</v>
      </c>
      <c r="M53" s="94">
        <f t="shared" si="8"/>
        <v>0.96669691935421043</v>
      </c>
    </row>
    <row r="54" spans="2:14" x14ac:dyDescent="0.15">
      <c r="B54" s="70">
        <v>189.5</v>
      </c>
      <c r="C54" s="71">
        <v>0.224</v>
      </c>
      <c r="D54" s="72">
        <f t="shared" si="9"/>
        <v>-0.64975198166583714</v>
      </c>
      <c r="E54" s="72">
        <f t="shared" si="1"/>
        <v>-0.66455601299992395</v>
      </c>
      <c r="F54" s="72">
        <f t="shared" si="10"/>
        <v>1.4804031334086809E-2</v>
      </c>
      <c r="G54" s="66">
        <f t="shared" si="11"/>
        <v>2.1915934374062407E-4</v>
      </c>
      <c r="H54" s="93">
        <f t="shared" si="12"/>
        <v>0.59703528658383687</v>
      </c>
      <c r="I54" s="94">
        <f t="shared" si="13"/>
        <v>0.99424560062662848</v>
      </c>
      <c r="J54" s="72">
        <f t="shared" si="14"/>
        <v>4.4642857142857144</v>
      </c>
      <c r="K54" s="78">
        <v>1.4451997274888162</v>
      </c>
      <c r="L54" s="94">
        <f t="shared" si="7"/>
        <v>3.3149814477180239E-2</v>
      </c>
      <c r="M54" s="94">
        <f t="shared" si="8"/>
        <v>0.96685018552281976</v>
      </c>
    </row>
    <row r="55" spans="2:14" x14ac:dyDescent="0.15">
      <c r="B55" s="70">
        <v>190</v>
      </c>
      <c r="C55" s="71">
        <v>0.2</v>
      </c>
      <c r="D55" s="72">
        <f t="shared" si="9"/>
        <v>-0.69897000433601875</v>
      </c>
      <c r="E55" s="72">
        <f t="shared" si="1"/>
        <v>-0.7623239999999214</v>
      </c>
      <c r="F55" s="72">
        <f t="shared" si="10"/>
        <v>6.3353995663902651E-2</v>
      </c>
      <c r="G55" s="66">
        <f t="shared" si="11"/>
        <v>4.0137287665817957E-3</v>
      </c>
      <c r="H55" s="93">
        <f t="shared" si="12"/>
        <v>0.63095734448019325</v>
      </c>
      <c r="I55" s="94">
        <f t="shared" si="13"/>
        <v>0.99</v>
      </c>
      <c r="J55" s="72">
        <f t="shared" si="14"/>
        <v>5</v>
      </c>
      <c r="K55" s="78">
        <v>1.4439695983617085</v>
      </c>
      <c r="L55" s="94">
        <f t="shared" si="7"/>
        <v>3.3000070340817936E-2</v>
      </c>
      <c r="M55" s="94">
        <f t="shared" si="8"/>
        <v>0.96699992965918202</v>
      </c>
    </row>
    <row r="56" spans="2:14" x14ac:dyDescent="0.15">
      <c r="B56" s="70">
        <v>196</v>
      </c>
      <c r="C56" s="71">
        <v>1.26E-2</v>
      </c>
      <c r="D56" s="72">
        <f t="shared" si="9"/>
        <v>-1.8996294548824371</v>
      </c>
      <c r="E56" s="72">
        <f t="shared" si="1"/>
        <v>-1.8697104959998114</v>
      </c>
      <c r="F56" s="72">
        <f t="shared" si="10"/>
        <v>-2.9918958882625635E-2</v>
      </c>
      <c r="G56" s="66">
        <f t="shared" si="11"/>
        <v>8.9514410062024332E-4</v>
      </c>
      <c r="H56" s="93">
        <f t="shared" si="12"/>
        <v>0.97140425172876743</v>
      </c>
      <c r="I56" s="94">
        <f t="shared" si="13"/>
        <v>0.25183049948884573</v>
      </c>
      <c r="J56" s="72">
        <f t="shared" si="14"/>
        <v>79.365079365079367</v>
      </c>
      <c r="K56" s="78">
        <v>1.4310139052137922</v>
      </c>
      <c r="L56" s="94">
        <f t="shared" si="7"/>
        <v>3.1434581073438522E-2</v>
      </c>
      <c r="M56" s="94">
        <f t="shared" si="8"/>
        <v>0.96856541892656145</v>
      </c>
    </row>
    <row r="57" spans="2:14" x14ac:dyDescent="0.15">
      <c r="B57" s="70">
        <v>197</v>
      </c>
      <c r="C57" s="71">
        <v>8.5199999999999998E-3</v>
      </c>
      <c r="D57" s="72">
        <f t="shared" si="9"/>
        <v>-2.0695604052332999</v>
      </c>
      <c r="E57" s="72">
        <f t="shared" si="1"/>
        <v>-2.0386655280000241</v>
      </c>
      <c r="F57" s="72">
        <f t="shared" si="10"/>
        <v>-3.0894877233275775E-2</v>
      </c>
      <c r="G57" s="66">
        <f t="shared" si="11"/>
        <v>9.5449343925918181E-4</v>
      </c>
      <c r="H57" s="93">
        <f t="shared" si="12"/>
        <v>0.98057315621953356</v>
      </c>
      <c r="I57" s="94">
        <f t="shared" si="13"/>
        <v>0.17813591961109476</v>
      </c>
      <c r="J57" s="72">
        <f t="shared" si="14"/>
        <v>117.37089201877934</v>
      </c>
      <c r="K57" s="78">
        <v>1.429127905804298</v>
      </c>
      <c r="L57" s="94">
        <f t="shared" si="7"/>
        <v>3.1208489419442979E-2</v>
      </c>
      <c r="M57" s="94">
        <f t="shared" si="8"/>
        <v>0.96879151058055701</v>
      </c>
    </row>
    <row r="58" spans="2:14" x14ac:dyDescent="0.15">
      <c r="B58" s="70">
        <v>198</v>
      </c>
      <c r="C58" s="71">
        <v>5.6699999999999997E-3</v>
      </c>
      <c r="D58" s="72">
        <f t="shared" si="9"/>
        <v>-2.2464169411070936</v>
      </c>
      <c r="E58" s="72">
        <f t="shared" ref="E58:E66" si="15">$J$6+$H$6*B58+$F$6*B58^2</f>
        <v>-2.255360880000012</v>
      </c>
      <c r="F58" s="72">
        <f t="shared" si="10"/>
        <v>8.943938892918446E-3</v>
      </c>
      <c r="G58" s="66">
        <f t="shared" si="11"/>
        <v>7.9994042920259232E-5</v>
      </c>
      <c r="H58" s="93">
        <f t="shared" si="12"/>
        <v>0.98702919793631694</v>
      </c>
      <c r="I58" s="94">
        <f t="shared" si="13"/>
        <v>0.12239315886338031</v>
      </c>
      <c r="J58" s="72">
        <f t="shared" si="14"/>
        <v>176.3668430335097</v>
      </c>
      <c r="K58" s="78">
        <v>1.4273074925919902</v>
      </c>
      <c r="L58" s="94">
        <f t="shared" si="7"/>
        <v>3.0990702646946297E-2</v>
      </c>
      <c r="M58" s="94">
        <f t="shared" si="8"/>
        <v>0.96900929735305374</v>
      </c>
      <c r="N58" s="77"/>
    </row>
    <row r="59" spans="2:14" x14ac:dyDescent="0.15">
      <c r="B59" s="70">
        <v>199</v>
      </c>
      <c r="C59" s="71">
        <v>4.1099999999999999E-3</v>
      </c>
      <c r="D59" s="72">
        <f t="shared" si="9"/>
        <v>-2.3861581781239307</v>
      </c>
      <c r="E59" s="72">
        <f t="shared" si="15"/>
        <v>-2.3764962200000355</v>
      </c>
      <c r="F59" s="72">
        <f t="shared" si="10"/>
        <v>-9.6619581238952534E-3</v>
      </c>
      <c r="G59" s="66">
        <f t="shared" si="11"/>
        <v>9.335343478790548E-5</v>
      </c>
      <c r="H59" s="93">
        <f t="shared" si="12"/>
        <v>0.99058101443723201</v>
      </c>
      <c r="I59" s="94">
        <f t="shared" si="13"/>
        <v>9.029621852201053E-2</v>
      </c>
      <c r="J59" s="72">
        <f t="shared" si="14"/>
        <v>243.30900243309003</v>
      </c>
      <c r="K59" s="78">
        <v>1.425548900613427</v>
      </c>
      <c r="L59" s="94">
        <f t="shared" si="7"/>
        <v>3.0780727231038824E-2</v>
      </c>
      <c r="M59" s="94">
        <f t="shared" si="8"/>
        <v>0.96921927276896114</v>
      </c>
      <c r="N59" s="77"/>
    </row>
    <row r="60" spans="2:14" x14ac:dyDescent="0.15">
      <c r="B60" s="70">
        <v>200</v>
      </c>
      <c r="C60" s="71">
        <v>3.2399999999999998E-3</v>
      </c>
      <c r="D60" s="72">
        <f t="shared" si="9"/>
        <v>-2.489454989793388</v>
      </c>
      <c r="E60" s="72">
        <f t="shared" si="15"/>
        <v>-2.4834000000000174</v>
      </c>
      <c r="F60" s="72">
        <f t="shared" si="10"/>
        <v>-6.0549897933706021E-3</v>
      </c>
      <c r="G60" s="66">
        <f t="shared" si="11"/>
        <v>3.6662901397822163E-5</v>
      </c>
      <c r="H60" s="93">
        <f t="shared" si="12"/>
        <v>0.99256738382643706</v>
      </c>
      <c r="I60" s="94">
        <f t="shared" si="13"/>
        <v>7.1888828979831731E-2</v>
      </c>
      <c r="J60" s="72">
        <f t="shared" si="14"/>
        <v>308.64197530864197</v>
      </c>
      <c r="K60" s="78">
        <v>1.4238486797701535</v>
      </c>
      <c r="L60" s="94">
        <f t="shared" si="7"/>
        <v>3.0578111684306034E-2</v>
      </c>
      <c r="M60" s="94">
        <f t="shared" si="8"/>
        <v>0.96942188831569398</v>
      </c>
      <c r="N60" s="78"/>
    </row>
    <row r="61" spans="2:14" x14ac:dyDescent="0.15">
      <c r="B61" s="70">
        <v>201</v>
      </c>
      <c r="C61" s="71">
        <v>2.64E-3</v>
      </c>
      <c r="D61" s="72">
        <f t="shared" si="9"/>
        <v>-2.5783960731301687</v>
      </c>
      <c r="E61" s="72">
        <f t="shared" si="15"/>
        <v>-2.5760722200000146</v>
      </c>
      <c r="F61" s="72">
        <f t="shared" si="10"/>
        <v>-2.3238531301541521E-3</v>
      </c>
      <c r="G61" s="66">
        <f t="shared" si="11"/>
        <v>5.4002933705272501E-6</v>
      </c>
      <c r="H61" s="93">
        <f t="shared" si="12"/>
        <v>0.99393961402829101</v>
      </c>
      <c r="I61" s="94">
        <f t="shared" si="13"/>
        <v>5.8977516473248781E-2</v>
      </c>
      <c r="J61" s="72">
        <f t="shared" si="14"/>
        <v>378.78787878787881</v>
      </c>
      <c r="K61" s="78">
        <v>1.4222036599549222</v>
      </c>
      <c r="L61" s="94">
        <f t="shared" si="7"/>
        <v>3.0382441858074757E-2</v>
      </c>
      <c r="M61" s="94">
        <f t="shared" si="8"/>
        <v>0.9696175581419253</v>
      </c>
      <c r="N61" s="78"/>
    </row>
    <row r="62" spans="2:14" x14ac:dyDescent="0.15">
      <c r="B62" s="70">
        <v>202</v>
      </c>
      <c r="C62" s="71">
        <v>2.3E-3</v>
      </c>
      <c r="D62" s="72">
        <f t="shared" si="9"/>
        <v>-2.6382721639824069</v>
      </c>
      <c r="E62" s="72">
        <f t="shared" si="15"/>
        <v>-2.6545128800000271</v>
      </c>
      <c r="F62" s="72">
        <f t="shared" si="10"/>
        <v>1.6240716017620116E-2</v>
      </c>
      <c r="G62" s="66">
        <f t="shared" si="11"/>
        <v>2.6376085676498262E-4</v>
      </c>
      <c r="H62" s="93">
        <f t="shared" si="12"/>
        <v>0.99471805308342331</v>
      </c>
      <c r="I62" s="94">
        <f t="shared" si="13"/>
        <v>5.1581536699102815E-2</v>
      </c>
      <c r="J62" s="72">
        <f t="shared" si="14"/>
        <v>434.78260869565219</v>
      </c>
      <c r="K62" s="78">
        <v>1.4206109209533853</v>
      </c>
      <c r="L62" s="94">
        <f t="shared" si="7"/>
        <v>3.0193336890293593E-2</v>
      </c>
      <c r="M62" s="94">
        <f t="shared" si="8"/>
        <v>0.96980666310970642</v>
      </c>
      <c r="N62" s="78"/>
    </row>
    <row r="63" spans="2:14" x14ac:dyDescent="0.15">
      <c r="B63" s="70">
        <v>203</v>
      </c>
      <c r="C63" s="71">
        <v>1.92E-3</v>
      </c>
      <c r="D63" s="72">
        <f t="shared" si="9"/>
        <v>-2.7166987712964503</v>
      </c>
      <c r="E63" s="72">
        <f t="shared" si="15"/>
        <v>-2.7187219800000548</v>
      </c>
      <c r="F63" s="72">
        <f t="shared" si="10"/>
        <v>2.0232087036045066E-3</v>
      </c>
      <c r="G63" s="66">
        <f t="shared" si="11"/>
        <v>4.0933734583410279E-6</v>
      </c>
      <c r="H63" s="93">
        <f t="shared" si="12"/>
        <v>0.99558879469472417</v>
      </c>
      <c r="I63" s="94">
        <f t="shared" si="13"/>
        <v>4.3246631381758771E-2</v>
      </c>
      <c r="J63" s="72">
        <f t="shared" si="14"/>
        <v>520.83333333333337</v>
      </c>
      <c r="K63" s="78">
        <v>1.4190677663507167</v>
      </c>
      <c r="L63" s="94">
        <f t="shared" si="7"/>
        <v>3.0010445695355596E-2</v>
      </c>
      <c r="M63" s="94">
        <f t="shared" si="8"/>
        <v>0.9699895543046444</v>
      </c>
      <c r="N63" s="78">
        <f>AVERAGE(L63,L64)</f>
        <v>2.9921944802916576E-2</v>
      </c>
    </row>
    <row r="64" spans="2:14" x14ac:dyDescent="0.15">
      <c r="B64" s="70">
        <v>204</v>
      </c>
      <c r="C64" s="71">
        <v>1.6800000000000001E-3</v>
      </c>
      <c r="D64" s="72">
        <f t="shared" si="9"/>
        <v>-2.7746907182741372</v>
      </c>
      <c r="E64" s="72">
        <f t="shared" si="15"/>
        <v>-2.768699520000041</v>
      </c>
      <c r="F64" s="72">
        <f t="shared" si="10"/>
        <v>-5.9911982740961101E-3</v>
      </c>
      <c r="G64" s="66">
        <f t="shared" si="11"/>
        <v>3.5894456759532207E-5</v>
      </c>
      <c r="H64" s="93">
        <f t="shared" si="12"/>
        <v>0.9961391294440094</v>
      </c>
      <c r="I64" s="94">
        <f t="shared" si="13"/>
        <v>3.7944780813785273E-2</v>
      </c>
      <c r="J64" s="72">
        <f t="shared" si="14"/>
        <v>595.23809523809518</v>
      </c>
      <c r="K64" s="78">
        <v>1.4175717008142961</v>
      </c>
      <c r="L64" s="94">
        <f t="shared" si="7"/>
        <v>2.9833443910477556E-2</v>
      </c>
      <c r="M64" s="94">
        <f t="shared" si="8"/>
        <v>0.9701665560895224</v>
      </c>
      <c r="N64" s="78"/>
    </row>
    <row r="65" spans="2:14" x14ac:dyDescent="0.15">
      <c r="B65" s="70">
        <v>205</v>
      </c>
      <c r="C65" s="71">
        <v>1.56E-3</v>
      </c>
      <c r="D65" s="72">
        <f t="shared" si="9"/>
        <v>-2.8068754016455384</v>
      </c>
      <c r="E65" s="72">
        <f t="shared" si="15"/>
        <v>-2.8044455000000426</v>
      </c>
      <c r="F65" s="72">
        <f t="shared" si="10"/>
        <v>-2.4299016454958355E-3</v>
      </c>
      <c r="G65" s="66">
        <f t="shared" si="11"/>
        <v>5.9044220067833693E-6</v>
      </c>
      <c r="H65" s="93">
        <f t="shared" si="12"/>
        <v>0.99641441088699534</v>
      </c>
      <c r="I65" s="94">
        <f t="shared" si="13"/>
        <v>3.5282848103832309E-2</v>
      </c>
      <c r="J65" s="72">
        <f t="shared" si="14"/>
        <v>641.02564102564099</v>
      </c>
      <c r="K65" s="78">
        <v>1.4161204102362741</v>
      </c>
      <c r="L65" s="94">
        <f t="shared" si="7"/>
        <v>2.9662031228593837E-2</v>
      </c>
      <c r="M65" s="94">
        <f t="shared" si="8"/>
        <v>0.97033796877140621</v>
      </c>
      <c r="N65" s="78"/>
    </row>
    <row r="66" spans="2:14" x14ac:dyDescent="0.15">
      <c r="B66" s="70">
        <v>206</v>
      </c>
      <c r="C66" s="71">
        <v>1.5E-3</v>
      </c>
      <c r="D66" s="72">
        <f t="shared" si="9"/>
        <v>-2.8239087409443187</v>
      </c>
      <c r="E66" s="72">
        <f t="shared" si="15"/>
        <v>-2.8259599200000594</v>
      </c>
      <c r="F66" s="72">
        <f t="shared" si="10"/>
        <v>2.0511790557407039E-3</v>
      </c>
      <c r="G66" s="66">
        <f t="shared" si="11"/>
        <v>4.2073355187093255E-6</v>
      </c>
      <c r="H66" s="93">
        <f t="shared" si="12"/>
        <v>0.99655208013476826</v>
      </c>
      <c r="I66" s="94">
        <f t="shared" si="13"/>
        <v>3.3949121010186656E-2</v>
      </c>
      <c r="J66" s="72">
        <f t="shared" si="14"/>
        <v>666.66666666666663</v>
      </c>
      <c r="K66" s="78">
        <v>1.4147117443100268</v>
      </c>
      <c r="L66" s="94">
        <f t="shared" si="7"/>
        <v>2.9495929059994534E-2</v>
      </c>
      <c r="M66" s="94">
        <f t="shared" si="8"/>
        <v>0.97050407094000546</v>
      </c>
      <c r="N66" s="78"/>
    </row>
    <row r="67" spans="2:14" x14ac:dyDescent="0.15">
      <c r="B67" s="70">
        <v>207</v>
      </c>
      <c r="C67" s="71">
        <v>1.4E-3</v>
      </c>
      <c r="D67" s="72">
        <f t="shared" si="9"/>
        <v>-2.8538719643217618</v>
      </c>
      <c r="E67" s="72">
        <f t="shared" ref="E67:E98" si="16">$J$7+$H$7*B67+$F$7*B67^2+$D$7*B67^3</f>
        <v>-2.8456227122999995</v>
      </c>
      <c r="F67" s="72">
        <f t="shared" si="10"/>
        <v>-8.2492520217622989E-3</v>
      </c>
      <c r="G67" s="66">
        <f t="shared" si="11"/>
        <v>6.8050158918549382E-5</v>
      </c>
      <c r="H67" s="93">
        <f t="shared" si="12"/>
        <v>0.99678157115129506</v>
      </c>
      <c r="I67" s="94">
        <f t="shared" si="13"/>
        <v>3.1722143738750819E-2</v>
      </c>
      <c r="J67" s="72">
        <f t="shared" si="14"/>
        <v>714.28571428571433</v>
      </c>
      <c r="K67" s="78">
        <v>1.4133437011871088</v>
      </c>
      <c r="L67" s="94">
        <f t="shared" si="7"/>
        <v>2.9334878474810887E-2</v>
      </c>
      <c r="M67" s="94">
        <f t="shared" si="8"/>
        <v>0.97066512152518913</v>
      </c>
      <c r="N67" s="78"/>
    </row>
    <row r="68" spans="2:14" x14ac:dyDescent="0.15">
      <c r="B68" s="70">
        <v>208</v>
      </c>
      <c r="C68" s="71">
        <v>1.34E-3</v>
      </c>
      <c r="D68" s="72">
        <f t="shared" si="9"/>
        <v>-2.8728952016351923</v>
      </c>
      <c r="E68" s="72">
        <f t="shared" si="16"/>
        <v>-2.8637721472000006</v>
      </c>
      <c r="F68" s="72">
        <f t="shared" si="10"/>
        <v>-9.1230544351916798E-3</v>
      </c>
      <c r="G68" s="66">
        <f t="shared" si="11"/>
        <v>8.3230122227470577E-5</v>
      </c>
      <c r="H68" s="93">
        <f t="shared" si="12"/>
        <v>0.99691929112763733</v>
      </c>
      <c r="I68" s="94">
        <f t="shared" si="13"/>
        <v>3.0383493950536189E-2</v>
      </c>
      <c r="J68" s="72">
        <f t="shared" si="14"/>
        <v>746.26865671641792</v>
      </c>
      <c r="K68" s="78">
        <v>1.412014413920095</v>
      </c>
      <c r="L68" s="94">
        <f t="shared" si="7"/>
        <v>2.9178638386438666E-2</v>
      </c>
      <c r="M68" s="94">
        <f t="shared" si="8"/>
        <v>0.97082136161356136</v>
      </c>
      <c r="N68" s="78">
        <f>AVERAGE(L68,L69)</f>
        <v>2.9102811164464597E-2</v>
      </c>
    </row>
    <row r="69" spans="2:14" x14ac:dyDescent="0.15">
      <c r="B69" s="70">
        <v>209</v>
      </c>
      <c r="C69" s="71">
        <v>1.25E-3</v>
      </c>
      <c r="D69" s="72">
        <f t="shared" si="9"/>
        <v>-2.9030899869919438</v>
      </c>
      <c r="E69" s="72">
        <f t="shared" si="16"/>
        <v>-2.8817119589000018</v>
      </c>
      <c r="F69" s="72">
        <f t="shared" si="10"/>
        <v>-2.1378028091942003E-2</v>
      </c>
      <c r="G69" s="66">
        <f t="shared" si="11"/>
        <v>4.5702008509986144E-4</v>
      </c>
      <c r="H69" s="93">
        <f t="shared" si="12"/>
        <v>0.99712590677053259</v>
      </c>
      <c r="I69" s="94">
        <f t="shared" si="13"/>
        <v>2.837204842289387E-2</v>
      </c>
      <c r="J69" s="72">
        <f t="shared" si="14"/>
        <v>800</v>
      </c>
      <c r="K69" s="78">
        <v>1.4107221384445585</v>
      </c>
      <c r="L69" s="94">
        <f t="shared" si="7"/>
        <v>2.9026983942490529E-2</v>
      </c>
      <c r="M69" s="94">
        <f t="shared" si="8"/>
        <v>0.97097301605750952</v>
      </c>
      <c r="N69" s="78"/>
    </row>
    <row r="70" spans="2:14" x14ac:dyDescent="0.15">
      <c r="B70" s="70">
        <v>210</v>
      </c>
      <c r="C70" s="71">
        <v>1.2600000000000001E-3</v>
      </c>
      <c r="D70" s="72">
        <f t="shared" si="9"/>
        <v>-2.8996294548824371</v>
      </c>
      <c r="E70" s="72">
        <f t="shared" si="16"/>
        <v>-2.8994439000000019</v>
      </c>
      <c r="F70" s="72">
        <f t="shared" si="10"/>
        <v>-1.8555488243521268E-4</v>
      </c>
      <c r="G70" s="66">
        <f t="shared" si="11"/>
        <v>3.4430614395545595E-8</v>
      </c>
      <c r="H70" s="93">
        <f t="shared" si="12"/>
        <v>0.99710294736237581</v>
      </c>
      <c r="I70" s="94">
        <f t="shared" si="13"/>
        <v>2.8595748271232568E-2</v>
      </c>
      <c r="J70" s="72">
        <f t="shared" si="14"/>
        <v>793.65079365079362</v>
      </c>
      <c r="K70" s="78">
        <v>1.4094652428925678</v>
      </c>
      <c r="L70" s="94">
        <f t="shared" ref="L70:L101" si="17">(K70-1)^2/(K70+1)^2</f>
        <v>2.8879705095180883E-2</v>
      </c>
      <c r="M70" s="94">
        <f t="shared" ref="M70:M101" si="18">1-L70</f>
        <v>0.9711202949048191</v>
      </c>
      <c r="N70" s="78"/>
    </row>
    <row r="71" spans="2:14" x14ac:dyDescent="0.15">
      <c r="B71" s="70">
        <v>211</v>
      </c>
      <c r="C71" s="71">
        <v>1.17E-3</v>
      </c>
      <c r="D71" s="72">
        <f t="shared" si="9"/>
        <v>-2.9318141382538383</v>
      </c>
      <c r="E71" s="72">
        <f t="shared" si="16"/>
        <v>-2.9169697231000025</v>
      </c>
      <c r="F71" s="72">
        <f t="shared" si="10"/>
        <v>-1.4844415153835833E-2</v>
      </c>
      <c r="G71" s="66">
        <f t="shared" si="11"/>
        <v>2.2035666125943089E-4</v>
      </c>
      <c r="H71" s="93">
        <f t="shared" si="12"/>
        <v>0.99730960106878452</v>
      </c>
      <c r="I71" s="94">
        <f t="shared" si="13"/>
        <v>2.6580594109270383E-2</v>
      </c>
      <c r="J71" s="72">
        <f t="shared" si="14"/>
        <v>854.70085470085462</v>
      </c>
      <c r="K71" s="78">
        <v>1.4082421980622879</v>
      </c>
      <c r="L71" s="94">
        <f t="shared" si="17"/>
        <v>2.8736605327416034E-2</v>
      </c>
      <c r="M71" s="94">
        <f t="shared" si="18"/>
        <v>0.97126339467258394</v>
      </c>
      <c r="N71" s="78"/>
    </row>
    <row r="72" spans="2:14" x14ac:dyDescent="0.15">
      <c r="B72" s="70">
        <v>212</v>
      </c>
      <c r="C72" s="71">
        <v>1.14E-3</v>
      </c>
      <c r="D72" s="72">
        <f t="shared" si="9"/>
        <v>-2.9430951486635273</v>
      </c>
      <c r="E72" s="72">
        <f t="shared" si="16"/>
        <v>-2.9342911807999994</v>
      </c>
      <c r="F72" s="72">
        <f t="shared" si="10"/>
        <v>-8.803967863527884E-3</v>
      </c>
      <c r="G72" s="66">
        <f t="shared" si="11"/>
        <v>7.7509850142031729E-5</v>
      </c>
      <c r="H72" s="93">
        <f t="shared" si="12"/>
        <v>0.99737849515489019</v>
      </c>
      <c r="I72" s="94">
        <f t="shared" si="13"/>
        <v>2.5907947508141738E-2</v>
      </c>
      <c r="J72" s="72">
        <f t="shared" si="14"/>
        <v>877.19298245614038</v>
      </c>
      <c r="K72" s="78">
        <v>1.4070515688948502</v>
      </c>
      <c r="L72" s="94">
        <f t="shared" si="17"/>
        <v>2.8597500514467057E-2</v>
      </c>
      <c r="M72" s="94">
        <f t="shared" si="18"/>
        <v>0.97140249948553292</v>
      </c>
      <c r="N72" s="78"/>
    </row>
    <row r="73" spans="2:14" x14ac:dyDescent="0.15">
      <c r="B73" s="70">
        <v>213</v>
      </c>
      <c r="C73" s="71">
        <v>1.1000000000000001E-3</v>
      </c>
      <c r="D73" s="72">
        <f t="shared" si="9"/>
        <v>-2.9586073148417751</v>
      </c>
      <c r="E73" s="72">
        <f t="shared" si="16"/>
        <v>-2.9514100257000004</v>
      </c>
      <c r="F73" s="72">
        <f t="shared" si="10"/>
        <v>-7.1972891417746432E-3</v>
      </c>
      <c r="G73" s="66">
        <f t="shared" si="11"/>
        <v>5.180097099030718E-5</v>
      </c>
      <c r="H73" s="93">
        <f t="shared" si="12"/>
        <v>0.99747036133962008</v>
      </c>
      <c r="I73" s="94">
        <f t="shared" si="13"/>
        <v>2.5010362282613108E-2</v>
      </c>
      <c r="J73" s="72">
        <f t="shared" si="14"/>
        <v>909.09090909090901</v>
      </c>
      <c r="K73" s="78">
        <v>1.4058920068317233</v>
      </c>
      <c r="L73" s="94">
        <f t="shared" si="17"/>
        <v>2.8462217904094044E-2</v>
      </c>
      <c r="M73" s="94">
        <f t="shared" si="18"/>
        <v>0.97153778209590591</v>
      </c>
      <c r="N73" s="78">
        <f>AVERAGE(L73,L74)</f>
        <v>2.8396406552288422E-2</v>
      </c>
    </row>
    <row r="74" spans="2:14" x14ac:dyDescent="0.15">
      <c r="B74" s="70">
        <v>214</v>
      </c>
      <c r="C74" s="71">
        <v>1.06E-3</v>
      </c>
      <c r="D74" s="72">
        <f t="shared" si="9"/>
        <v>-2.9746941347352296</v>
      </c>
      <c r="E74" s="72">
        <f t="shared" si="16"/>
        <v>-2.9683280104</v>
      </c>
      <c r="F74" s="72">
        <f t="shared" si="10"/>
        <v>-6.3661243352295394E-3</v>
      </c>
      <c r="G74" s="66">
        <f t="shared" si="11"/>
        <v>4.0527539051601743E-5</v>
      </c>
      <c r="H74" s="93">
        <f t="shared" si="12"/>
        <v>0.99756223598592797</v>
      </c>
      <c r="I74" s="94">
        <f t="shared" si="13"/>
        <v>2.4111949969711E-2</v>
      </c>
      <c r="J74" s="72">
        <f t="shared" si="14"/>
        <v>943.39622641509436</v>
      </c>
      <c r="K74" s="78">
        <v>1.404762242944213</v>
      </c>
      <c r="L74" s="94">
        <f t="shared" si="17"/>
        <v>2.8330595200482804E-2</v>
      </c>
      <c r="M74" s="94">
        <f t="shared" si="18"/>
        <v>0.97166940479951724</v>
      </c>
      <c r="N74" s="78"/>
    </row>
    <row r="75" spans="2:14" x14ac:dyDescent="0.15">
      <c r="B75" s="70">
        <v>215</v>
      </c>
      <c r="C75" s="71">
        <v>1.01E-3</v>
      </c>
      <c r="D75" s="72">
        <f t="shared" si="9"/>
        <v>-2.9956786262173574</v>
      </c>
      <c r="E75" s="72">
        <f t="shared" si="16"/>
        <v>-2.985046887500002</v>
      </c>
      <c r="F75" s="72">
        <f t="shared" si="10"/>
        <v>-1.0631738717355343E-2</v>
      </c>
      <c r="G75" s="66">
        <f t="shared" si="11"/>
        <v>1.1303386815411265E-4</v>
      </c>
      <c r="H75" s="93">
        <f t="shared" si="12"/>
        <v>0.99767709119409409</v>
      </c>
      <c r="I75" s="94">
        <f t="shared" si="13"/>
        <v>2.298777032584598E-2</v>
      </c>
      <c r="J75" s="72">
        <f t="shared" si="14"/>
        <v>990.09900990099004</v>
      </c>
      <c r="K75" s="78">
        <v>1.4036610817420896</v>
      </c>
      <c r="L75" s="94">
        <f t="shared" si="17"/>
        <v>2.8202479739437288E-2</v>
      </c>
      <c r="M75" s="94">
        <f t="shared" si="18"/>
        <v>0.97179752026056276</v>
      </c>
      <c r="N75" s="78"/>
    </row>
    <row r="76" spans="2:14" x14ac:dyDescent="0.15">
      <c r="B76" s="70">
        <v>216</v>
      </c>
      <c r="C76" s="71">
        <v>9.8799999999999995E-4</v>
      </c>
      <c r="D76" s="72">
        <f t="shared" si="9"/>
        <v>-3.0052430554123717</v>
      </c>
      <c r="E76" s="72">
        <f t="shared" si="16"/>
        <v>-3.0015684096000022</v>
      </c>
      <c r="F76" s="72">
        <f t="shared" si="10"/>
        <v>-3.6746458123695369E-3</v>
      </c>
      <c r="G76" s="66">
        <f t="shared" si="11"/>
        <v>1.3503021846364974E-5</v>
      </c>
      <c r="H76" s="93">
        <f t="shared" si="12"/>
        <v>0.99772763167494638</v>
      </c>
      <c r="I76" s="94">
        <f t="shared" si="13"/>
        <v>2.2492721113150482E-2</v>
      </c>
      <c r="J76" s="72">
        <f t="shared" si="14"/>
        <v>1012.1457489878543</v>
      </c>
      <c r="K76" s="78">
        <v>1.4025873955812909</v>
      </c>
      <c r="L76" s="94">
        <f t="shared" si="17"/>
        <v>2.8077727744023607E-2</v>
      </c>
      <c r="M76" s="94">
        <f t="shared" si="18"/>
        <v>0.97192227225597638</v>
      </c>
      <c r="N76" s="78"/>
    </row>
    <row r="77" spans="2:14" x14ac:dyDescent="0.15">
      <c r="B77" s="70">
        <v>217</v>
      </c>
      <c r="C77" s="71">
        <v>9.4600000000000001E-4</v>
      </c>
      <c r="D77" s="72">
        <f t="shared" si="9"/>
        <v>-3.0241088635982072</v>
      </c>
      <c r="E77" s="72">
        <f t="shared" si="16"/>
        <v>-3.0178943293000029</v>
      </c>
      <c r="F77" s="72">
        <f t="shared" si="10"/>
        <v>-6.2145342982042884E-3</v>
      </c>
      <c r="G77" s="66">
        <f t="shared" si="11"/>
        <v>3.8620436543557467E-5</v>
      </c>
      <c r="H77" s="93">
        <f t="shared" si="12"/>
        <v>0.99782412515715047</v>
      </c>
      <c r="I77" s="94">
        <f t="shared" si="13"/>
        <v>2.1546930507323481E-2</v>
      </c>
      <c r="J77" s="72">
        <f t="shared" si="14"/>
        <v>1057.0824524312895</v>
      </c>
      <c r="K77" s="78">
        <v>1.4015401196015334</v>
      </c>
      <c r="L77" s="94">
        <f t="shared" si="17"/>
        <v>2.7956203651334829E-2</v>
      </c>
      <c r="M77" s="94">
        <f t="shared" si="18"/>
        <v>0.97204379634866522</v>
      </c>
      <c r="N77" s="78"/>
    </row>
    <row r="78" spans="2:14" x14ac:dyDescent="0.15">
      <c r="B78" s="70">
        <v>218</v>
      </c>
      <c r="C78" s="71">
        <v>9.3099999999999997E-4</v>
      </c>
      <c r="D78" s="72">
        <f t="shared" ref="D78:D109" si="19">LOG(C78)</f>
        <v>-3.0310503190186573</v>
      </c>
      <c r="E78" s="72">
        <f t="shared" si="16"/>
        <v>-3.0340263992000005</v>
      </c>
      <c r="F78" s="72">
        <f t="shared" ref="F78:F109" si="20">D78-E78</f>
        <v>2.9760801813432103E-3</v>
      </c>
      <c r="G78" s="66">
        <f t="shared" ref="G78:G109" si="21">(D78-E78)^2</f>
        <v>8.857053245783835E-6</v>
      </c>
      <c r="H78" s="93">
        <f t="shared" ref="H78:H109" si="22">10^-C78</f>
        <v>0.99785858937666305</v>
      </c>
      <c r="I78" s="94">
        <f t="shared" ref="I78:I109" si="23">1-10^(-C78*10)</f>
        <v>2.1208926421644847E-2</v>
      </c>
      <c r="J78" s="72">
        <f t="shared" ref="J78:J109" si="24">1/C78</f>
        <v>1074.1138560687434</v>
      </c>
      <c r="K78" s="78">
        <v>1.400518247133903</v>
      </c>
      <c r="L78" s="94">
        <f t="shared" si="17"/>
        <v>2.7837779502295604E-2</v>
      </c>
      <c r="M78" s="94">
        <f t="shared" si="18"/>
        <v>0.9721622204977044</v>
      </c>
      <c r="N78" s="78">
        <f>AVERAGE(L78,L79)</f>
        <v>2.7780056944890628E-2</v>
      </c>
    </row>
    <row r="79" spans="2:14" x14ac:dyDescent="0.15">
      <c r="B79" s="70">
        <v>219</v>
      </c>
      <c r="C79" s="71">
        <v>9.1799999999999998E-4</v>
      </c>
      <c r="D79" s="72">
        <f t="shared" si="19"/>
        <v>-3.0371573187987577</v>
      </c>
      <c r="E79" s="72">
        <f t="shared" si="16"/>
        <v>-3.0499663719000001</v>
      </c>
      <c r="F79" s="72">
        <f t="shared" si="20"/>
        <v>1.2809053101242363E-2</v>
      </c>
      <c r="G79" s="66">
        <f t="shared" si="21"/>
        <v>1.640718413504466E-4</v>
      </c>
      <c r="H79" s="93">
        <f t="shared" si="22"/>
        <v>0.99788845932978532</v>
      </c>
      <c r="I79" s="94">
        <f t="shared" si="23"/>
        <v>2.091589510083891E-2</v>
      </c>
      <c r="J79" s="72">
        <f t="shared" si="24"/>
        <v>1089.3246187363834</v>
      </c>
      <c r="K79" s="78">
        <v>1.3995208255263367</v>
      </c>
      <c r="L79" s="94">
        <f t="shared" si="17"/>
        <v>2.7722334387485652E-2</v>
      </c>
      <c r="M79" s="94">
        <f t="shared" si="18"/>
        <v>0.97227766561251439</v>
      </c>
      <c r="N79" s="78"/>
    </row>
    <row r="80" spans="2:14" x14ac:dyDescent="0.15">
      <c r="B80" s="70">
        <v>220</v>
      </c>
      <c r="C80" s="71">
        <v>8.0500000000000005E-4</v>
      </c>
      <c r="D80" s="72">
        <f t="shared" si="19"/>
        <v>-3.0942041196321313</v>
      </c>
      <c r="E80" s="72">
        <f t="shared" si="16"/>
        <v>-3.0657160000000019</v>
      </c>
      <c r="F80" s="72">
        <f t="shared" si="20"/>
        <v>-2.8488119632129383E-2</v>
      </c>
      <c r="G80" s="66">
        <f t="shared" si="21"/>
        <v>8.1157296017451551E-4</v>
      </c>
      <c r="H80" s="93">
        <f t="shared" si="22"/>
        <v>0.99814813582048234</v>
      </c>
      <c r="I80" s="94">
        <f t="shared" si="23"/>
        <v>1.8365078382789668E-2</v>
      </c>
      <c r="J80" s="72">
        <f t="shared" si="24"/>
        <v>1242.2360248447203</v>
      </c>
      <c r="K80" s="78">
        <v>1.3985469523415797</v>
      </c>
      <c r="L80" s="94">
        <f t="shared" si="17"/>
        <v>2.7609753942863618E-2</v>
      </c>
      <c r="M80" s="94">
        <f t="shared" si="18"/>
        <v>0.97239024605713642</v>
      </c>
      <c r="N80" s="78"/>
    </row>
    <row r="81" spans="2:14" x14ac:dyDescent="0.15">
      <c r="B81" s="70">
        <v>221</v>
      </c>
      <c r="C81" s="71">
        <v>7.8600000000000002E-4</v>
      </c>
      <c r="D81" s="72">
        <f t="shared" si="19"/>
        <v>-3.1045774539605921</v>
      </c>
      <c r="E81" s="72">
        <f t="shared" si="16"/>
        <v>-3.0812770361000021</v>
      </c>
      <c r="F81" s="72">
        <f t="shared" si="20"/>
        <v>-2.3300417860590006E-2</v>
      </c>
      <c r="G81" s="66">
        <f t="shared" si="21"/>
        <v>5.4290947247810173E-4</v>
      </c>
      <c r="H81" s="93">
        <f t="shared" si="22"/>
        <v>0.99819180487506132</v>
      </c>
      <c r="I81" s="94">
        <f t="shared" si="23"/>
        <v>1.7935527819269215E-2</v>
      </c>
      <c r="J81" s="72">
        <f t="shared" si="24"/>
        <v>1272.2646310432569</v>
      </c>
      <c r="K81" s="78">
        <v>1.3975957718879237</v>
      </c>
      <c r="L81" s="94">
        <f t="shared" si="17"/>
        <v>2.7499929890045349E-2</v>
      </c>
      <c r="M81" s="94">
        <f t="shared" si="18"/>
        <v>0.97250007010995465</v>
      </c>
      <c r="N81" s="78"/>
    </row>
    <row r="82" spans="2:14" x14ac:dyDescent="0.15">
      <c r="B82" s="70">
        <v>222</v>
      </c>
      <c r="C82" s="71">
        <v>7.3700000000000002E-4</v>
      </c>
      <c r="D82" s="72">
        <f t="shared" si="19"/>
        <v>-3.1325325121409486</v>
      </c>
      <c r="E82" s="72">
        <f t="shared" si="16"/>
        <v>-3.0966512328000024</v>
      </c>
      <c r="F82" s="72">
        <f t="shared" si="20"/>
        <v>-3.5881279340946204E-2</v>
      </c>
      <c r="G82" s="66">
        <f t="shared" si="21"/>
        <v>1.2874662071430129E-3</v>
      </c>
      <c r="H82" s="93">
        <f t="shared" si="22"/>
        <v>0.99830443388564283</v>
      </c>
      <c r="I82" s="94">
        <f t="shared" si="23"/>
        <v>1.6826871870224691E-2</v>
      </c>
      <c r="J82" s="72">
        <f t="shared" si="24"/>
        <v>1356.8521031207597</v>
      </c>
      <c r="K82" s="78">
        <v>1.3966664720479303</v>
      </c>
      <c r="L82" s="94">
        <f t="shared" si="17"/>
        <v>2.7392759616453027E-2</v>
      </c>
      <c r="M82" s="94">
        <f t="shared" si="18"/>
        <v>0.97260724038354696</v>
      </c>
      <c r="N82" s="78"/>
    </row>
    <row r="83" spans="2:14" x14ac:dyDescent="0.15">
      <c r="B83" s="70">
        <v>223</v>
      </c>
      <c r="C83" s="71">
        <v>7.1400000000000001E-4</v>
      </c>
      <c r="D83" s="72">
        <f t="shared" si="19"/>
        <v>-3.1463017882238256</v>
      </c>
      <c r="E83" s="72">
        <f t="shared" si="16"/>
        <v>-3.1118403427000016</v>
      </c>
      <c r="F83" s="72">
        <f t="shared" si="20"/>
        <v>-3.4461445523823908E-2</v>
      </c>
      <c r="G83" s="66">
        <f t="shared" si="21"/>
        <v>1.187591227591483E-3</v>
      </c>
      <c r="H83" s="93">
        <f t="shared" si="22"/>
        <v>0.99835730494651953</v>
      </c>
      <c r="I83" s="94">
        <f t="shared" si="23"/>
        <v>1.6306050819004048E-2</v>
      </c>
      <c r="J83" s="72">
        <f t="shared" si="24"/>
        <v>1400.5602240896358</v>
      </c>
      <c r="K83" s="78">
        <v>1.3957582813745566</v>
      </c>
      <c r="L83" s="94">
        <f t="shared" si="17"/>
        <v>2.7288145791220023E-2</v>
      </c>
      <c r="M83" s="94">
        <f t="shared" si="18"/>
        <v>0.97271185420877992</v>
      </c>
      <c r="N83" s="78">
        <f>AVERAGE(L83,L84)</f>
        <v>2.7237070902224138E-2</v>
      </c>
    </row>
    <row r="84" spans="2:14" x14ac:dyDescent="0.15">
      <c r="B84" s="70">
        <v>224</v>
      </c>
      <c r="C84" s="71">
        <v>6.9999999999999999E-4</v>
      </c>
      <c r="D84" s="72">
        <f t="shared" si="19"/>
        <v>-3.1549019599857431</v>
      </c>
      <c r="E84" s="72">
        <f t="shared" si="16"/>
        <v>-3.1268461183999996</v>
      </c>
      <c r="F84" s="72">
        <f t="shared" si="20"/>
        <v>-2.805584158574348E-2</v>
      </c>
      <c r="G84" s="66">
        <f t="shared" si="21"/>
        <v>7.8713024708433317E-4</v>
      </c>
      <c r="H84" s="93">
        <f t="shared" si="22"/>
        <v>0.99838948870232769</v>
      </c>
      <c r="I84" s="94">
        <f t="shared" si="23"/>
        <v>1.598889423886618E-2</v>
      </c>
      <c r="J84" s="72">
        <f t="shared" si="24"/>
        <v>1428.5714285714287</v>
      </c>
      <c r="K84" s="78">
        <v>1.394870466427742</v>
      </c>
      <c r="L84" s="94">
        <f t="shared" si="17"/>
        <v>2.7185996013228249E-2</v>
      </c>
      <c r="M84" s="94">
        <f t="shared" si="18"/>
        <v>0.97281400398677176</v>
      </c>
      <c r="N84" s="78"/>
    </row>
    <row r="85" spans="2:14" x14ac:dyDescent="0.15">
      <c r="B85" s="70">
        <v>225</v>
      </c>
      <c r="C85" s="71">
        <v>6.4999999999999997E-4</v>
      </c>
      <c r="D85" s="72">
        <f t="shared" si="19"/>
        <v>-3.1870866433571443</v>
      </c>
      <c r="E85" s="72">
        <f t="shared" si="16"/>
        <v>-3.1416703125000009</v>
      </c>
      <c r="F85" s="72">
        <f t="shared" si="20"/>
        <v>-4.5416330857143361E-2</v>
      </c>
      <c r="G85" s="66">
        <f t="shared" si="21"/>
        <v>2.0626431085255122E-3</v>
      </c>
      <c r="H85" s="93">
        <f t="shared" si="22"/>
        <v>0.99850443915696507</v>
      </c>
      <c r="I85" s="94">
        <f t="shared" si="23"/>
        <v>1.485535719596498E-2</v>
      </c>
      <c r="J85" s="72">
        <f t="shared" si="24"/>
        <v>1538.4615384615386</v>
      </c>
      <c r="K85" s="78">
        <v>1.3940023293276596</v>
      </c>
      <c r="L85" s="94">
        <f t="shared" si="17"/>
        <v>2.7086222488079015E-2</v>
      </c>
      <c r="M85" s="94">
        <f t="shared" si="18"/>
        <v>0.97291377751192099</v>
      </c>
      <c r="N85" s="78"/>
    </row>
    <row r="86" spans="2:14" x14ac:dyDescent="0.15">
      <c r="B86" s="70">
        <v>226</v>
      </c>
      <c r="C86" s="71">
        <v>6.69E-4</v>
      </c>
      <c r="D86" s="72">
        <f t="shared" si="19"/>
        <v>-3.1745738822321767</v>
      </c>
      <c r="E86" s="72">
        <f t="shared" si="16"/>
        <v>-3.1563146776000015</v>
      </c>
      <c r="F86" s="72">
        <f t="shared" si="20"/>
        <v>-1.825920463217523E-2</v>
      </c>
      <c r="G86" s="66">
        <f t="shared" si="21"/>
        <v>3.3339855379964936E-4</v>
      </c>
      <c r="H86" s="93">
        <f t="shared" si="22"/>
        <v>0.99846075642521148</v>
      </c>
      <c r="I86" s="94">
        <f t="shared" si="23"/>
        <v>1.5286255012200933E-2</v>
      </c>
      <c r="J86" s="72">
        <f t="shared" si="24"/>
        <v>1494.7683109118086</v>
      </c>
      <c r="K86" s="78">
        <v>1.3931532055035731</v>
      </c>
      <c r="L86" s="94">
        <f t="shared" si="17"/>
        <v>2.6988741731167901E-2</v>
      </c>
      <c r="M86" s="94">
        <f t="shared" si="18"/>
        <v>0.97301125826883206</v>
      </c>
      <c r="N86" s="78"/>
    </row>
    <row r="87" spans="2:14" x14ac:dyDescent="0.15">
      <c r="B87" s="70">
        <v>227</v>
      </c>
      <c r="C87" s="71">
        <v>6.4300000000000002E-4</v>
      </c>
      <c r="D87" s="72">
        <f t="shared" si="19"/>
        <v>-3.1917890270757781</v>
      </c>
      <c r="E87" s="72">
        <f t="shared" si="16"/>
        <v>-3.1707809663000019</v>
      </c>
      <c r="F87" s="72">
        <f t="shared" si="20"/>
        <v>-2.1008060775776105E-2</v>
      </c>
      <c r="G87" s="66">
        <f t="shared" si="21"/>
        <v>4.4133861755870252E-4</v>
      </c>
      <c r="H87" s="93">
        <f t="shared" si="22"/>
        <v>0.99852053327672619</v>
      </c>
      <c r="I87" s="94">
        <f t="shared" si="23"/>
        <v>1.4696557842765468E-2</v>
      </c>
      <c r="J87" s="72">
        <f t="shared" si="24"/>
        <v>1555.2099533437013</v>
      </c>
      <c r="K87" s="78">
        <v>1.3923224616196046</v>
      </c>
      <c r="L87" s="94">
        <f t="shared" si="17"/>
        <v>2.6893474294352421E-2</v>
      </c>
      <c r="M87" s="94">
        <f t="shared" si="18"/>
        <v>0.9731065257056476</v>
      </c>
      <c r="N87" s="78"/>
    </row>
    <row r="88" spans="2:14" x14ac:dyDescent="0.15">
      <c r="B88" s="70">
        <v>228</v>
      </c>
      <c r="C88" s="71">
        <v>6.1499999999999999E-4</v>
      </c>
      <c r="D88" s="72">
        <f t="shared" si="19"/>
        <v>-3.2111248842245832</v>
      </c>
      <c r="E88" s="72">
        <f t="shared" si="16"/>
        <v>-3.185070931200003</v>
      </c>
      <c r="F88" s="72">
        <f t="shared" si="20"/>
        <v>-2.6053953024580245E-2</v>
      </c>
      <c r="G88" s="66">
        <f t="shared" si="21"/>
        <v>6.7880846820703416E-4</v>
      </c>
      <c r="H88" s="93">
        <f t="shared" si="22"/>
        <v>0.99858491234989932</v>
      </c>
      <c r="I88" s="94">
        <f t="shared" si="23"/>
        <v>1.406110441375763E-2</v>
      </c>
      <c r="J88" s="72">
        <f t="shared" si="24"/>
        <v>1626.0162601626016</v>
      </c>
      <c r="K88" s="78">
        <v>1.3915094936608039</v>
      </c>
      <c r="L88" s="94">
        <f t="shared" si="17"/>
        <v>2.6800344513983547E-2</v>
      </c>
      <c r="M88" s="94">
        <f t="shared" si="18"/>
        <v>0.9731996554860165</v>
      </c>
      <c r="N88" s="78">
        <f>AVERAGE(L88,L89)</f>
        <v>2.6754812396148478E-2</v>
      </c>
    </row>
    <row r="89" spans="2:14" x14ac:dyDescent="0.15">
      <c r="B89" s="70">
        <v>229</v>
      </c>
      <c r="C89" s="71">
        <v>5.9999999999999995E-4</v>
      </c>
      <c r="D89" s="72">
        <f t="shared" si="19"/>
        <v>-3.2218487496163566</v>
      </c>
      <c r="E89" s="72">
        <f t="shared" si="16"/>
        <v>-3.1991863249000021</v>
      </c>
      <c r="F89" s="72">
        <f t="shared" si="20"/>
        <v>-2.266242471635449E-2</v>
      </c>
      <c r="G89" s="66">
        <f t="shared" si="21"/>
        <v>5.1358549402443486E-4</v>
      </c>
      <c r="H89" s="93">
        <f t="shared" si="22"/>
        <v>0.99861940284652473</v>
      </c>
      <c r="I89" s="94">
        <f t="shared" si="23"/>
        <v>1.3720514368789627E-2</v>
      </c>
      <c r="J89" s="72">
        <f t="shared" si="24"/>
        <v>1666.6666666666667</v>
      </c>
      <c r="K89" s="78">
        <v>1.3907137251647106</v>
      </c>
      <c r="L89" s="94">
        <f t="shared" si="17"/>
        <v>2.6709280278313409E-2</v>
      </c>
      <c r="M89" s="94">
        <f t="shared" si="18"/>
        <v>0.97329071972168657</v>
      </c>
      <c r="N89" s="78"/>
    </row>
    <row r="90" spans="2:14" x14ac:dyDescent="0.15">
      <c r="B90" s="70">
        <v>230</v>
      </c>
      <c r="C90" s="71">
        <v>5.9500000000000004E-4</v>
      </c>
      <c r="D90" s="72">
        <f t="shared" si="19"/>
        <v>-3.2254830342714502</v>
      </c>
      <c r="E90" s="72">
        <f t="shared" si="16"/>
        <v>-3.2131289000000005</v>
      </c>
      <c r="F90" s="72">
        <f t="shared" si="20"/>
        <v>-1.2354134271449713E-2</v>
      </c>
      <c r="G90" s="66">
        <f t="shared" si="21"/>
        <v>1.5262463359700832E-4</v>
      </c>
      <c r="H90" s="93">
        <f t="shared" si="22"/>
        <v>0.99863089994345999</v>
      </c>
      <c r="I90" s="94">
        <f t="shared" si="23"/>
        <v>1.3606958210039877E-2</v>
      </c>
      <c r="J90" s="72">
        <f t="shared" si="24"/>
        <v>1680.672268907563</v>
      </c>
      <c r="K90" s="78">
        <v>1.3899346055851975</v>
      </c>
      <c r="L90" s="94">
        <f t="shared" si="17"/>
        <v>2.6620212812507756E-2</v>
      </c>
      <c r="M90" s="94">
        <f t="shared" si="18"/>
        <v>0.9733797871874923</v>
      </c>
      <c r="N90" s="78"/>
    </row>
    <row r="91" spans="2:14" x14ac:dyDescent="0.15">
      <c r="B91" s="70">
        <v>231</v>
      </c>
      <c r="C91" s="71">
        <v>5.7779999999999995E-4</v>
      </c>
      <c r="D91" s="72">
        <f t="shared" si="19"/>
        <v>-3.2382224624918221</v>
      </c>
      <c r="E91" s="72">
        <f t="shared" si="16"/>
        <v>-3.2269004091000006</v>
      </c>
      <c r="F91" s="72">
        <f t="shared" si="20"/>
        <v>-1.1322053391821463E-2</v>
      </c>
      <c r="G91" s="66">
        <f t="shared" si="21"/>
        <v>1.281888930072559E-4</v>
      </c>
      <c r="H91" s="93">
        <f t="shared" si="22"/>
        <v>0.99867045096777951</v>
      </c>
      <c r="I91" s="94">
        <f t="shared" si="23"/>
        <v>1.3216225168100948E-2</v>
      </c>
      <c r="J91" s="72">
        <f t="shared" si="24"/>
        <v>1730.7026652821046</v>
      </c>
      <c r="K91" s="78">
        <v>1.3891716087767645</v>
      </c>
      <c r="L91" s="94">
        <f t="shared" si="17"/>
        <v>2.6533076479677276E-2</v>
      </c>
      <c r="M91" s="94">
        <f t="shared" si="18"/>
        <v>0.97346692352032271</v>
      </c>
      <c r="N91" s="78"/>
    </row>
    <row r="92" spans="2:14" x14ac:dyDescent="0.15">
      <c r="B92" s="70">
        <v>232</v>
      </c>
      <c r="C92" s="71">
        <v>5.4199999999999995E-4</v>
      </c>
      <c r="D92" s="72">
        <f t="shared" si="19"/>
        <v>-3.2660007134616129</v>
      </c>
      <c r="E92" s="72">
        <f t="shared" si="16"/>
        <v>-3.240502604800001</v>
      </c>
      <c r="F92" s="72">
        <f t="shared" si="20"/>
        <v>-2.5498108661611951E-2</v>
      </c>
      <c r="G92" s="66">
        <f t="shared" si="21"/>
        <v>6.5015354531937038E-4</v>
      </c>
      <c r="H92" s="93">
        <f t="shared" si="22"/>
        <v>0.99875277730913492</v>
      </c>
      <c r="I92" s="94">
        <f t="shared" si="23"/>
        <v>1.240245881766211E-2</v>
      </c>
      <c r="J92" s="72">
        <f t="shared" si="24"/>
        <v>1845.0184501845019</v>
      </c>
      <c r="K92" s="78">
        <v>1.3884242315886952</v>
      </c>
      <c r="L92" s="94">
        <f t="shared" si="17"/>
        <v>2.6447808596509192E-2</v>
      </c>
      <c r="M92" s="94">
        <f t="shared" si="18"/>
        <v>0.97355219140349081</v>
      </c>
      <c r="N92" s="78"/>
    </row>
    <row r="93" spans="2:14" x14ac:dyDescent="0.15">
      <c r="B93" s="70">
        <v>233</v>
      </c>
      <c r="C93" s="71">
        <v>5.3399999999999997E-4</v>
      </c>
      <c r="D93" s="72">
        <f t="shared" si="19"/>
        <v>-3.2724587429714438</v>
      </c>
      <c r="E93" s="72">
        <f t="shared" si="16"/>
        <v>-3.2539372397000017</v>
      </c>
      <c r="F93" s="72">
        <f t="shared" si="20"/>
        <v>-1.8521503271442086E-2</v>
      </c>
      <c r="G93" s="66">
        <f t="shared" si="21"/>
        <v>3.430460834340399E-4</v>
      </c>
      <c r="H93" s="93">
        <f t="shared" si="22"/>
        <v>0.99877117518463787</v>
      </c>
      <c r="I93" s="94">
        <f t="shared" si="23"/>
        <v>1.2220519870884017E-2</v>
      </c>
      <c r="J93" s="72">
        <f t="shared" si="24"/>
        <v>1872.6591760299627</v>
      </c>
      <c r="K93" s="78">
        <v>1.387691992559559</v>
      </c>
      <c r="L93" s="94">
        <f t="shared" si="17"/>
        <v>2.6364349262224671E-2</v>
      </c>
      <c r="M93" s="94">
        <f t="shared" si="18"/>
        <v>0.97363565073777536</v>
      </c>
      <c r="N93" s="78">
        <f>AVERAGE(L93,L94)</f>
        <v>2.6323495230970939E-2</v>
      </c>
    </row>
    <row r="94" spans="2:14" x14ac:dyDescent="0.15">
      <c r="B94" s="70">
        <v>234</v>
      </c>
      <c r="C94" s="71">
        <v>5.3499999999999999E-4</v>
      </c>
      <c r="D94" s="72">
        <f t="shared" si="19"/>
        <v>-3.2716462179787715</v>
      </c>
      <c r="E94" s="72">
        <f t="shared" si="16"/>
        <v>-3.2672060664000013</v>
      </c>
      <c r="F94" s="72">
        <f t="shared" si="20"/>
        <v>-4.4401515787702017E-3</v>
      </c>
      <c r="G94" s="66">
        <f t="shared" si="21"/>
        <v>1.9714946042455516E-5</v>
      </c>
      <c r="H94" s="93">
        <f t="shared" si="22"/>
        <v>0.99876887543166626</v>
      </c>
      <c r="I94" s="94">
        <f t="shared" si="23"/>
        <v>1.2243264072091753E-2</v>
      </c>
      <c r="J94" s="72">
        <f t="shared" si="24"/>
        <v>1869.1588785046729</v>
      </c>
      <c r="K94" s="78">
        <v>1.3869744307035041</v>
      </c>
      <c r="L94" s="94">
        <f t="shared" si="17"/>
        <v>2.628264119971721E-2</v>
      </c>
      <c r="M94" s="94">
        <f t="shared" si="18"/>
        <v>0.97371735880028276</v>
      </c>
      <c r="N94" s="78"/>
    </row>
    <row r="95" spans="2:14" x14ac:dyDescent="0.15">
      <c r="B95" s="70">
        <v>235</v>
      </c>
      <c r="C95" s="71">
        <v>5.4199999999999995E-4</v>
      </c>
      <c r="D95" s="72">
        <f t="shared" si="19"/>
        <v>-3.2660007134616129</v>
      </c>
      <c r="E95" s="72">
        <f t="shared" si="16"/>
        <v>-3.2803108375000027</v>
      </c>
      <c r="F95" s="72">
        <f t="shared" si="20"/>
        <v>1.4310124038389826E-2</v>
      </c>
      <c r="G95" s="66">
        <f t="shared" si="21"/>
        <v>2.0477964999410236E-4</v>
      </c>
      <c r="H95" s="93">
        <f t="shared" si="22"/>
        <v>0.99875277730913492</v>
      </c>
      <c r="I95" s="94">
        <f t="shared" si="23"/>
        <v>1.240245881766211E-2</v>
      </c>
      <c r="J95" s="72">
        <f t="shared" si="24"/>
        <v>1845.0184501845019</v>
      </c>
      <c r="K95" s="78">
        <v>1.3862711043806302</v>
      </c>
      <c r="L95" s="94">
        <f t="shared" si="17"/>
        <v>2.6202629607840412E-2</v>
      </c>
      <c r="M95" s="94">
        <f t="shared" si="18"/>
        <v>0.97379737039215963</v>
      </c>
      <c r="N95" s="78"/>
    </row>
    <row r="96" spans="2:14" x14ac:dyDescent="0.15">
      <c r="B96" s="70">
        <v>236</v>
      </c>
      <c r="C96" s="71">
        <v>5.1000000000000004E-4</v>
      </c>
      <c r="D96" s="72">
        <f t="shared" si="19"/>
        <v>-3.2924298239020637</v>
      </c>
      <c r="E96" s="72">
        <f t="shared" si="16"/>
        <v>-3.2932533055999995</v>
      </c>
      <c r="F96" s="72">
        <f t="shared" si="20"/>
        <v>8.2348169793577952E-4</v>
      </c>
      <c r="G96" s="66">
        <f t="shared" si="21"/>
        <v>6.7812210683519445E-7</v>
      </c>
      <c r="H96" s="93">
        <f t="shared" si="22"/>
        <v>0.99882637084459935</v>
      </c>
      <c r="I96" s="94">
        <f t="shared" si="23"/>
        <v>1.1674501900972523E-2</v>
      </c>
      <c r="J96" s="72">
        <f t="shared" si="24"/>
        <v>1960.7843137254902</v>
      </c>
      <c r="K96" s="78">
        <v>1.3855815902444888</v>
      </c>
      <c r="L96" s="94">
        <f t="shared" si="17"/>
        <v>2.6124262023915677E-2</v>
      </c>
      <c r="M96" s="94">
        <f t="shared" si="18"/>
        <v>0.97387573797608429</v>
      </c>
      <c r="N96" s="78"/>
    </row>
    <row r="97" spans="2:14" x14ac:dyDescent="0.15">
      <c r="B97" s="70">
        <v>237</v>
      </c>
      <c r="C97" s="71">
        <v>4.9299999999999995E-4</v>
      </c>
      <c r="D97" s="72">
        <f t="shared" si="19"/>
        <v>-3.3071530807227698</v>
      </c>
      <c r="E97" s="72">
        <f t="shared" si="16"/>
        <v>-3.3060352233000017</v>
      </c>
      <c r="F97" s="72">
        <f t="shared" si="20"/>
        <v>-1.1178574227681537E-3</v>
      </c>
      <c r="G97" s="66">
        <f t="shared" si="21"/>
        <v>1.2496052176378586E-6</v>
      </c>
      <c r="H97" s="93">
        <f t="shared" si="22"/>
        <v>0.99886546961593847</v>
      </c>
      <c r="I97" s="94">
        <f t="shared" si="23"/>
        <v>1.1287556568054802E-2</v>
      </c>
      <c r="J97" s="72">
        <f t="shared" si="24"/>
        <v>2028.3975659229211</v>
      </c>
      <c r="K97" s="78">
        <v>1.3849054822604185</v>
      </c>
      <c r="L97" s="94">
        <f t="shared" si="17"/>
        <v>2.6047488195619053E-2</v>
      </c>
      <c r="M97" s="94">
        <f t="shared" si="18"/>
        <v>0.97395251180438092</v>
      </c>
      <c r="N97" s="78"/>
    </row>
    <row r="98" spans="2:14" x14ac:dyDescent="0.15">
      <c r="B98" s="70">
        <v>238</v>
      </c>
      <c r="C98" s="71">
        <v>4.5199999999999998E-4</v>
      </c>
      <c r="D98" s="72">
        <f t="shared" si="19"/>
        <v>-3.344861565188618</v>
      </c>
      <c r="E98" s="72">
        <f t="shared" si="16"/>
        <v>-3.3186583432000023</v>
      </c>
      <c r="F98" s="72">
        <f t="shared" si="20"/>
        <v>-2.6203221988615688E-2</v>
      </c>
      <c r="G98" s="66">
        <f t="shared" si="21"/>
        <v>6.8660884258467272E-4</v>
      </c>
      <c r="H98" s="93">
        <f t="shared" si="22"/>
        <v>0.99895977294961802</v>
      </c>
      <c r="I98" s="94">
        <f t="shared" si="23"/>
        <v>1.0353712076112132E-2</v>
      </c>
      <c r="J98" s="72">
        <f t="shared" si="24"/>
        <v>2212.3893805309735</v>
      </c>
      <c r="K98" s="78">
        <v>1.3842423907890258</v>
      </c>
      <c r="L98" s="94">
        <f t="shared" si="17"/>
        <v>2.5972259961487169E-2</v>
      </c>
      <c r="M98" s="94">
        <f t="shared" si="18"/>
        <v>0.97402774003851278</v>
      </c>
      <c r="N98" s="78">
        <f>AVERAGE(L98,L99)</f>
        <v>2.5935395550420466E-2</v>
      </c>
    </row>
    <row r="99" spans="2:14" x14ac:dyDescent="0.15">
      <c r="B99" s="70">
        <v>239</v>
      </c>
      <c r="C99" s="71">
        <v>4.7100000000000001E-4</v>
      </c>
      <c r="D99" s="72">
        <f t="shared" si="19"/>
        <v>-3.3269790928711038</v>
      </c>
      <c r="E99" s="72">
        <f t="shared" ref="E99:E130" si="25">$J$7+$H$7*B99+$F$7*B99^2+$D$7*B99^3</f>
        <v>-3.3311244178999999</v>
      </c>
      <c r="F99" s="72">
        <f t="shared" si="20"/>
        <v>4.1453250288960852E-3</v>
      </c>
      <c r="G99" s="66">
        <f t="shared" si="21"/>
        <v>1.718371959519233E-5</v>
      </c>
      <c r="H99" s="93">
        <f t="shared" si="22"/>
        <v>0.99891607029784912</v>
      </c>
      <c r="I99" s="94">
        <f t="shared" si="23"/>
        <v>1.0786578891586629E-2</v>
      </c>
      <c r="J99" s="72">
        <f t="shared" si="24"/>
        <v>2123.1422505307855</v>
      </c>
      <c r="K99" s="78">
        <v>1.3835919417296505</v>
      </c>
      <c r="L99" s="94">
        <f t="shared" si="17"/>
        <v>2.589853113935376E-2</v>
      </c>
      <c r="M99" s="94">
        <f t="shared" si="18"/>
        <v>0.97410146886064619</v>
      </c>
      <c r="N99" s="78"/>
    </row>
    <row r="100" spans="2:14" x14ac:dyDescent="0.15">
      <c r="B100" s="70">
        <v>240</v>
      </c>
      <c r="C100" s="71">
        <v>4.8299999999999998E-4</v>
      </c>
      <c r="D100" s="72">
        <f t="shared" si="19"/>
        <v>-3.3160528692484879</v>
      </c>
      <c r="E100" s="72">
        <f t="shared" si="25"/>
        <v>-3.3434352000000018</v>
      </c>
      <c r="F100" s="72">
        <f t="shared" si="20"/>
        <v>2.7382330751513972E-2</v>
      </c>
      <c r="G100" s="66">
        <f t="shared" si="21"/>
        <v>7.4979203738530773E-4</v>
      </c>
      <c r="H100" s="93">
        <f t="shared" si="22"/>
        <v>0.99888846960813704</v>
      </c>
      <c r="I100" s="94">
        <f t="shared" si="23"/>
        <v>1.1059870902429547E-2</v>
      </c>
      <c r="J100" s="72">
        <f t="shared" si="24"/>
        <v>2070.3933747412011</v>
      </c>
      <c r="K100" s="78">
        <v>1.3829537757191277</v>
      </c>
      <c r="L100" s="94">
        <f t="shared" si="17"/>
        <v>2.5826257422091048E-2</v>
      </c>
      <c r="M100" s="94">
        <f t="shared" si="18"/>
        <v>0.9741737425779089</v>
      </c>
      <c r="N100" s="78"/>
    </row>
    <row r="101" spans="2:14" x14ac:dyDescent="0.15">
      <c r="B101" s="70">
        <v>241</v>
      </c>
      <c r="C101" s="71">
        <v>4.6799999999999999E-4</v>
      </c>
      <c r="D101" s="72">
        <f t="shared" si="19"/>
        <v>-3.3297541469258758</v>
      </c>
      <c r="E101" s="72">
        <f t="shared" si="25"/>
        <v>-3.3555924421000034</v>
      </c>
      <c r="F101" s="72">
        <f t="shared" si="20"/>
        <v>2.5838295174127612E-2</v>
      </c>
      <c r="G101" s="66">
        <f t="shared" si="21"/>
        <v>6.6761749750534629E-4</v>
      </c>
      <c r="H101" s="93">
        <f t="shared" si="22"/>
        <v>0.9989229705894398</v>
      </c>
      <c r="I101" s="94">
        <f t="shared" si="23"/>
        <v>1.0718244089096385E-2</v>
      </c>
      <c r="J101" s="72">
        <f t="shared" si="24"/>
        <v>2136.7521367521367</v>
      </c>
      <c r="K101" s="78">
        <v>1.3823275473815886</v>
      </c>
      <c r="L101" s="94">
        <f t="shared" si="17"/>
        <v>2.5755396280088425E-2</v>
      </c>
      <c r="M101" s="94">
        <f t="shared" si="18"/>
        <v>0.97424460371991162</v>
      </c>
      <c r="N101" s="78"/>
    </row>
    <row r="102" spans="2:14" x14ac:dyDescent="0.15">
      <c r="B102" s="70">
        <v>242</v>
      </c>
      <c r="C102" s="71">
        <v>4.3899999999999999E-4</v>
      </c>
      <c r="D102" s="72">
        <f t="shared" si="19"/>
        <v>-3.3575354797578787</v>
      </c>
      <c r="E102" s="72">
        <f t="shared" si="25"/>
        <v>-3.3675978967999969</v>
      </c>
      <c r="F102" s="72">
        <f t="shared" si="20"/>
        <v>1.0062417042118188E-2</v>
      </c>
      <c r="G102" s="66">
        <f t="shared" si="21"/>
        <v>1.0125223672951055E-4</v>
      </c>
      <c r="H102" s="93">
        <f t="shared" si="22"/>
        <v>0.99898967586562903</v>
      </c>
      <c r="I102" s="94">
        <f t="shared" si="23"/>
        <v>1.0057430911817544E-2</v>
      </c>
      <c r="J102" s="72">
        <f t="shared" si="24"/>
        <v>2277.9043280182232</v>
      </c>
      <c r="K102" s="78">
        <v>1.3817129246254198</v>
      </c>
      <c r="L102" s="94">
        <f t="shared" ref="L102:L133" si="26">(K102-1)^2/(K102+1)^2</f>
        <v>2.5685906869951515E-2</v>
      </c>
      <c r="M102" s="94">
        <f t="shared" ref="M102:M133" si="27">1-L102</f>
        <v>0.97431409313004846</v>
      </c>
      <c r="N102" s="78"/>
    </row>
    <row r="103" spans="2:14" x14ac:dyDescent="0.15">
      <c r="B103" s="70">
        <v>243</v>
      </c>
      <c r="C103" s="71">
        <v>4.1899999999999999E-4</v>
      </c>
      <c r="D103" s="72">
        <f t="shared" si="19"/>
        <v>-3.3777859770337049</v>
      </c>
      <c r="E103" s="72">
        <f t="shared" si="25"/>
        <v>-3.3794533167000029</v>
      </c>
      <c r="F103" s="72">
        <f t="shared" si="20"/>
        <v>1.6673396662980622E-3</v>
      </c>
      <c r="G103" s="66">
        <f t="shared" si="21"/>
        <v>2.7800215628109334E-6</v>
      </c>
      <c r="H103" s="93">
        <f t="shared" si="22"/>
        <v>0.99903568209966764</v>
      </c>
      <c r="I103" s="94">
        <f t="shared" si="23"/>
        <v>9.6014405237088152E-3</v>
      </c>
      <c r="J103" s="72">
        <f t="shared" si="24"/>
        <v>2386.6348448687349</v>
      </c>
      <c r="K103" s="78">
        <v>1.3811095879838438</v>
      </c>
      <c r="L103" s="94">
        <f t="shared" si="26"/>
        <v>2.5617749948950396E-2</v>
      </c>
      <c r="M103" s="94">
        <f t="shared" si="27"/>
        <v>0.97438225005104961</v>
      </c>
      <c r="N103" s="78">
        <f>AVERAGE(L103,L104)</f>
        <v>2.5584318871868867E-2</v>
      </c>
    </row>
    <row r="104" spans="2:14" x14ac:dyDescent="0.15">
      <c r="B104" s="70">
        <v>244</v>
      </c>
      <c r="C104" s="71">
        <v>4.0499999999999998E-4</v>
      </c>
      <c r="D104" s="72">
        <f t="shared" si="19"/>
        <v>-3.3925449767853313</v>
      </c>
      <c r="E104" s="72">
        <f t="shared" si="25"/>
        <v>-3.3911604543999987</v>
      </c>
      <c r="F104" s="72">
        <f t="shared" si="20"/>
        <v>-1.3845223853325983E-3</v>
      </c>
      <c r="G104" s="66">
        <f t="shared" si="21"/>
        <v>1.9169022354870676E-6</v>
      </c>
      <c r="H104" s="93">
        <f t="shared" si="22"/>
        <v>0.9990678877241238</v>
      </c>
      <c r="I104" s="94">
        <f t="shared" si="23"/>
        <v>9.2821222841704687E-3</v>
      </c>
      <c r="J104" s="72">
        <f t="shared" si="24"/>
        <v>2469.1358024691358</v>
      </c>
      <c r="K104" s="78">
        <v>1.3805172299958921</v>
      </c>
      <c r="L104" s="94">
        <f t="shared" si="26"/>
        <v>2.5550887794787338E-2</v>
      </c>
      <c r="M104" s="94">
        <f t="shared" si="27"/>
        <v>0.97444911220521269</v>
      </c>
      <c r="N104" s="78"/>
    </row>
    <row r="105" spans="2:14" x14ac:dyDescent="0.15">
      <c r="B105" s="70">
        <v>245</v>
      </c>
      <c r="C105" s="71">
        <v>3.9199999999999999E-4</v>
      </c>
      <c r="D105" s="72">
        <f t="shared" si="19"/>
        <v>-3.4067139329795428</v>
      </c>
      <c r="E105" s="72">
        <f t="shared" si="25"/>
        <v>-3.4027210625000013</v>
      </c>
      <c r="F105" s="72">
        <f t="shared" si="20"/>
        <v>-3.9928704795415548E-3</v>
      </c>
      <c r="G105" s="66">
        <f t="shared" si="21"/>
        <v>1.5943014666394407E-5</v>
      </c>
      <c r="H105" s="93">
        <f t="shared" si="22"/>
        <v>0.99909779387644815</v>
      </c>
      <c r="I105" s="94">
        <f t="shared" si="23"/>
        <v>8.9855203063943234E-3</v>
      </c>
      <c r="J105" s="72">
        <f t="shared" si="24"/>
        <v>2551.0204081632655</v>
      </c>
      <c r="K105" s="78">
        <v>1.3799355546248238</v>
      </c>
      <c r="L105" s="94">
        <f t="shared" si="26"/>
        <v>2.5485284130291941E-2</v>
      </c>
      <c r="M105" s="94">
        <f t="shared" si="27"/>
        <v>0.97451471586970806</v>
      </c>
      <c r="N105" s="78"/>
    </row>
    <row r="106" spans="2:14" x14ac:dyDescent="0.15">
      <c r="B106" s="70">
        <v>246</v>
      </c>
      <c r="C106" s="71">
        <v>3.9899999999999999E-4</v>
      </c>
      <c r="D106" s="72">
        <f t="shared" si="19"/>
        <v>-3.3990271043132516</v>
      </c>
      <c r="E106" s="72">
        <f t="shared" si="25"/>
        <v>-3.4141368936000021</v>
      </c>
      <c r="F106" s="72">
        <f t="shared" si="20"/>
        <v>1.5109789286750441E-2</v>
      </c>
      <c r="G106" s="66">
        <f t="shared" si="21"/>
        <v>2.2830573228999841E-4</v>
      </c>
      <c r="H106" s="93">
        <f t="shared" si="22"/>
        <v>0.99908169045242035</v>
      </c>
      <c r="I106" s="94">
        <f t="shared" si="23"/>
        <v>9.1452400959061153E-3</v>
      </c>
      <c r="J106" s="72">
        <f t="shared" si="24"/>
        <v>2506.2656641604012</v>
      </c>
      <c r="K106" s="78">
        <v>1.3793642767112821</v>
      </c>
      <c r="L106" s="94">
        <f t="shared" si="26"/>
        <v>2.5420904052684174E-2</v>
      </c>
      <c r="M106" s="94">
        <f t="shared" si="27"/>
        <v>0.97457909594731584</v>
      </c>
      <c r="N106" s="78"/>
    </row>
    <row r="107" spans="2:14" x14ac:dyDescent="0.15">
      <c r="B107" s="70">
        <v>247</v>
      </c>
      <c r="C107" s="71">
        <v>4.0099999999999999E-4</v>
      </c>
      <c r="D107" s="72">
        <f t="shared" si="19"/>
        <v>-3.3968556273798178</v>
      </c>
      <c r="E107" s="72">
        <f t="shared" si="25"/>
        <v>-3.4254097003000057</v>
      </c>
      <c r="F107" s="72">
        <f t="shared" si="20"/>
        <v>2.8554072920187856E-2</v>
      </c>
      <c r="G107" s="66">
        <f t="shared" si="21"/>
        <v>8.1533508033140541E-4</v>
      </c>
      <c r="H107" s="93">
        <f t="shared" si="22"/>
        <v>0.99907708952180019</v>
      </c>
      <c r="I107" s="94">
        <f t="shared" si="23"/>
        <v>9.190869593229567E-3</v>
      </c>
      <c r="J107" s="72">
        <f t="shared" si="24"/>
        <v>2493.7655860349128</v>
      </c>
      <c r="K107" s="78">
        <v>1.3788031214587226</v>
      </c>
      <c r="L107" s="94">
        <f t="shared" si="26"/>
        <v>2.5357713967076902E-2</v>
      </c>
      <c r="M107" s="94">
        <f t="shared" si="27"/>
        <v>0.97464228603292313</v>
      </c>
      <c r="N107" s="78"/>
    </row>
    <row r="108" spans="2:14" x14ac:dyDescent="0.15">
      <c r="B108" s="70">
        <v>248</v>
      </c>
      <c r="C108" s="71">
        <v>3.9199999999999999E-4</v>
      </c>
      <c r="D108" s="72">
        <f t="shared" si="19"/>
        <v>-3.4067139329795428</v>
      </c>
      <c r="E108" s="72">
        <f t="shared" si="25"/>
        <v>-3.4365412352000027</v>
      </c>
      <c r="F108" s="72">
        <f t="shared" si="20"/>
        <v>2.9827302220459817E-2</v>
      </c>
      <c r="G108" s="66">
        <f t="shared" si="21"/>
        <v>8.8966795775064715E-4</v>
      </c>
      <c r="H108" s="93">
        <f t="shared" si="22"/>
        <v>0.99909779387644815</v>
      </c>
      <c r="I108" s="94">
        <f t="shared" si="23"/>
        <v>8.9855203063943234E-3</v>
      </c>
      <c r="J108" s="72">
        <f t="shared" si="24"/>
        <v>2551.0204081632655</v>
      </c>
      <c r="K108" s="78">
        <v>1.3782518239488359</v>
      </c>
      <c r="L108" s="94">
        <f t="shared" si="26"/>
        <v>2.5295681523916438E-2</v>
      </c>
      <c r="M108" s="94">
        <f t="shared" si="27"/>
        <v>0.97470431847608352</v>
      </c>
      <c r="N108" s="78">
        <f>AVERAGE(L108,L109)</f>
        <v>2.5265228542000692E-2</v>
      </c>
    </row>
    <row r="109" spans="2:14" x14ac:dyDescent="0.15">
      <c r="B109" s="70">
        <v>249</v>
      </c>
      <c r="C109" s="71">
        <v>3.8999999999999999E-4</v>
      </c>
      <c r="D109" s="72">
        <f t="shared" si="19"/>
        <v>-3.4089353929735009</v>
      </c>
      <c r="E109" s="72">
        <f t="shared" si="25"/>
        <v>-3.4475332509000003</v>
      </c>
      <c r="F109" s="72">
        <f t="shared" si="20"/>
        <v>3.859785792649939E-2</v>
      </c>
      <c r="G109" s="66">
        <f t="shared" si="21"/>
        <v>1.4897946365142317E-3</v>
      </c>
      <c r="H109" s="93">
        <f t="shared" si="22"/>
        <v>0.99910239490241548</v>
      </c>
      <c r="I109" s="94">
        <f t="shared" si="23"/>
        <v>8.9398813521690546E-3</v>
      </c>
      <c r="J109" s="72">
        <f t="shared" si="24"/>
        <v>2564.102564102564</v>
      </c>
      <c r="K109" s="78">
        <v>1.377710128684889</v>
      </c>
      <c r="L109" s="94">
        <f t="shared" si="26"/>
        <v>2.5234775560084945E-2</v>
      </c>
      <c r="M109" s="94">
        <f t="shared" si="27"/>
        <v>0.97476522443991509</v>
      </c>
      <c r="N109" s="78"/>
    </row>
    <row r="110" spans="2:14" x14ac:dyDescent="0.15">
      <c r="B110" s="70">
        <v>250</v>
      </c>
      <c r="C110" s="71">
        <v>3.7599999999999998E-4</v>
      </c>
      <c r="D110" s="72">
        <f t="shared" ref="D110:D141" si="28">LOG(C110)</f>
        <v>-3.4248121550723392</v>
      </c>
      <c r="E110" s="72">
        <f t="shared" si="25"/>
        <v>-3.4583875000000015</v>
      </c>
      <c r="F110" s="72">
        <f t="shared" ref="F110:F141" si="29">D110-E110</f>
        <v>3.3575344927662343E-2</v>
      </c>
      <c r="G110" s="66">
        <f t="shared" ref="G110:G141" si="30">(D110-E110)^2</f>
        <v>1.1273037870115014E-3</v>
      </c>
      <c r="H110" s="93">
        <f t="shared" ref="H110:H141" si="31">10^-C110</f>
        <v>0.99913460267747312</v>
      </c>
      <c r="I110" s="94">
        <f t="shared" ref="I110:I141" si="32">1-10^(-C110*10)</f>
        <v>8.6203498167731762E-3</v>
      </c>
      <c r="J110" s="72">
        <f t="shared" ref="J110:J141" si="33">1/C110</f>
        <v>2659.5744680851067</v>
      </c>
      <c r="K110" s="78">
        <v>1.3771777891610588</v>
      </c>
      <c r="L110" s="94">
        <f t="shared" si="26"/>
        <v>2.5174966043409817E-2</v>
      </c>
      <c r="M110" s="94">
        <f t="shared" si="27"/>
        <v>0.97482503395659015</v>
      </c>
      <c r="N110" s="78"/>
    </row>
    <row r="111" spans="2:14" x14ac:dyDescent="0.15">
      <c r="B111" s="70">
        <v>251</v>
      </c>
      <c r="C111" s="71">
        <v>3.3599999999999998E-4</v>
      </c>
      <c r="D111" s="72">
        <f t="shared" si="28"/>
        <v>-3.4736607226101559</v>
      </c>
      <c r="E111" s="72">
        <f t="shared" si="25"/>
        <v>-3.4691057350999994</v>
      </c>
      <c r="F111" s="72">
        <f t="shared" si="29"/>
        <v>-4.554987510156483E-3</v>
      </c>
      <c r="G111" s="66">
        <f t="shared" si="30"/>
        <v>2.0747911217681557E-5</v>
      </c>
      <c r="H111" s="93">
        <f t="shared" si="31"/>
        <v>0.99922663061313199</v>
      </c>
      <c r="I111" s="94">
        <f t="shared" si="32"/>
        <v>7.7068347905313583E-3</v>
      </c>
      <c r="J111" s="72">
        <f t="shared" si="33"/>
        <v>2976.1904761904761</v>
      </c>
      <c r="K111" s="78">
        <v>1.3766545674560078</v>
      </c>
      <c r="L111" s="94">
        <f t="shared" si="26"/>
        <v>2.5116224020347508E-2</v>
      </c>
      <c r="M111" s="94">
        <f t="shared" si="27"/>
        <v>0.97488377597965248</v>
      </c>
      <c r="N111" s="78"/>
    </row>
    <row r="112" spans="2:14" x14ac:dyDescent="0.15">
      <c r="B112" s="70">
        <v>252</v>
      </c>
      <c r="C112" s="71">
        <v>3.5100000000000002E-4</v>
      </c>
      <c r="D112" s="72">
        <f t="shared" si="28"/>
        <v>-3.4546928835341757</v>
      </c>
      <c r="E112" s="72">
        <f t="shared" si="25"/>
        <v>-3.4796897088000058</v>
      </c>
      <c r="F112" s="72">
        <f t="shared" si="29"/>
        <v>2.4996825265830136E-2</v>
      </c>
      <c r="G112" s="66">
        <f t="shared" si="30"/>
        <v>6.248412733704438E-4</v>
      </c>
      <c r="H112" s="93">
        <f t="shared" si="31"/>
        <v>0.99919211914396466</v>
      </c>
      <c r="I112" s="94">
        <f t="shared" si="32"/>
        <v>8.0495015281893956E-3</v>
      </c>
      <c r="J112" s="72">
        <f t="shared" si="33"/>
        <v>2849.002849002849</v>
      </c>
      <c r="K112" s="78">
        <v>1.376140233849062</v>
      </c>
      <c r="L112" s="94">
        <f t="shared" si="26"/>
        <v>2.5058521566625379E-2</v>
      </c>
      <c r="M112" s="94">
        <f t="shared" si="27"/>
        <v>0.97494147843337464</v>
      </c>
      <c r="N112" s="78"/>
    </row>
    <row r="113" spans="2:14" x14ac:dyDescent="0.15">
      <c r="B113" s="70">
        <v>253</v>
      </c>
      <c r="C113" s="71">
        <v>3.59E-4</v>
      </c>
      <c r="D113" s="72">
        <f t="shared" si="28"/>
        <v>-3.4449055514216806</v>
      </c>
      <c r="E113" s="72">
        <f t="shared" si="25"/>
        <v>-3.4901411737000005</v>
      </c>
      <c r="F113" s="72">
        <f t="shared" si="29"/>
        <v>4.5235622278319898E-2</v>
      </c>
      <c r="G113" s="66">
        <f t="shared" si="30"/>
        <v>2.0462615229068313E-3</v>
      </c>
      <c r="H113" s="93">
        <f t="shared" si="31"/>
        <v>0.99917371351445861</v>
      </c>
      <c r="I113" s="94">
        <f t="shared" si="32"/>
        <v>8.2322087341786254E-3</v>
      </c>
      <c r="J113" s="72">
        <f t="shared" si="33"/>
        <v>2785.515320334262</v>
      </c>
      <c r="K113" s="78">
        <v>1.3756345664575098</v>
      </c>
      <c r="L113" s="94">
        <f t="shared" si="26"/>
        <v>2.5001831740644728E-2</v>
      </c>
      <c r="M113" s="94">
        <f t="shared" si="27"/>
        <v>0.97499816825935526</v>
      </c>
      <c r="N113" s="78">
        <f>AVERAGE(L113,L114)</f>
        <v>2.4982284577792488E-2</v>
      </c>
    </row>
    <row r="114" spans="2:14" s="95" customFormat="1" x14ac:dyDescent="0.15">
      <c r="B114" s="73">
        <v>253.7</v>
      </c>
      <c r="C114" s="74">
        <f>10^E114</f>
        <v>3.1814177888009776E-4</v>
      </c>
      <c r="D114" s="75">
        <f t="shared" si="28"/>
        <v>-3.4973792949113007</v>
      </c>
      <c r="E114" s="75">
        <f t="shared" si="25"/>
        <v>-3.4973792949113003</v>
      </c>
      <c r="F114" s="72">
        <f t="shared" si="29"/>
        <v>0</v>
      </c>
      <c r="G114" s="66">
        <f t="shared" si="30"/>
        <v>1.9721522630525295E-31</v>
      </c>
      <c r="H114" s="96">
        <f t="shared" si="31"/>
        <v>0.99926771973065187</v>
      </c>
      <c r="I114" s="97">
        <f t="shared" si="32"/>
        <v>7.2987192063351802E-3</v>
      </c>
      <c r="J114" s="75">
        <f t="shared" si="33"/>
        <v>3143.2526828765958</v>
      </c>
      <c r="K114" s="98">
        <v>1.375285640585695</v>
      </c>
      <c r="L114" s="97">
        <f t="shared" si="26"/>
        <v>2.4962737414940244E-2</v>
      </c>
      <c r="M114" s="97">
        <f t="shared" si="27"/>
        <v>0.97503726258505974</v>
      </c>
      <c r="N114" s="78"/>
    </row>
    <row r="115" spans="2:14" x14ac:dyDescent="0.15">
      <c r="B115" s="70">
        <v>254</v>
      </c>
      <c r="C115" s="71">
        <v>3.48E-4</v>
      </c>
      <c r="D115" s="72">
        <f t="shared" si="28"/>
        <v>-3.4584207560534193</v>
      </c>
      <c r="E115" s="72">
        <f t="shared" si="25"/>
        <v>-3.5004618823999998</v>
      </c>
      <c r="F115" s="72">
        <f t="shared" si="29"/>
        <v>4.2041126346580526E-2</v>
      </c>
      <c r="G115" s="66">
        <f t="shared" si="30"/>
        <v>1.7674563044891474E-3</v>
      </c>
      <c r="H115" s="93">
        <f t="shared" si="31"/>
        <v>0.99919902134243976</v>
      </c>
      <c r="I115" s="94">
        <f t="shared" si="32"/>
        <v>7.9809776485625372E-3</v>
      </c>
      <c r="J115" s="72">
        <f t="shared" si="33"/>
        <v>2873.5632183908046</v>
      </c>
      <c r="K115" s="78">
        <v>1.3751373508936229</v>
      </c>
      <c r="L115" s="94">
        <f t="shared" si="26"/>
        <v>2.4946128539460596E-2</v>
      </c>
      <c r="M115" s="94">
        <f t="shared" si="27"/>
        <v>0.97505387146053946</v>
      </c>
      <c r="N115" s="78"/>
    </row>
    <row r="116" spans="2:14" x14ac:dyDescent="0.15">
      <c r="B116" s="70">
        <v>255</v>
      </c>
      <c r="C116" s="71">
        <v>3.2600000000000001E-4</v>
      </c>
      <c r="D116" s="72">
        <f t="shared" si="28"/>
        <v>-3.4867823999320611</v>
      </c>
      <c r="E116" s="72">
        <f t="shared" si="25"/>
        <v>-3.5106535875000029</v>
      </c>
      <c r="F116" s="72">
        <f t="shared" si="29"/>
        <v>2.3871187567941821E-2</v>
      </c>
      <c r="G116" s="66">
        <f t="shared" si="30"/>
        <v>5.6983359590386017E-4</v>
      </c>
      <c r="H116" s="93">
        <f t="shared" si="31"/>
        <v>0.99924963892146546</v>
      </c>
      <c r="I116" s="94">
        <f t="shared" si="32"/>
        <v>7.4783245383167607E-3</v>
      </c>
      <c r="J116" s="72">
        <f t="shared" si="33"/>
        <v>3067.4846625766872</v>
      </c>
      <c r="K116" s="78">
        <v>1.3746483799401352</v>
      </c>
      <c r="L116" s="94">
        <f t="shared" si="26"/>
        <v>2.4891386857170933E-2</v>
      </c>
      <c r="M116" s="94">
        <f t="shared" si="27"/>
        <v>0.97510861314282904</v>
      </c>
      <c r="N116" s="78"/>
    </row>
    <row r="117" spans="2:14" x14ac:dyDescent="0.15">
      <c r="B117" s="70">
        <v>256</v>
      </c>
      <c r="C117" s="71">
        <v>3.2299999999999999E-4</v>
      </c>
      <c r="D117" s="72">
        <f t="shared" si="28"/>
        <v>-3.490797477668897</v>
      </c>
      <c r="E117" s="72">
        <f t="shared" si="25"/>
        <v>-3.5207180415999995</v>
      </c>
      <c r="F117" s="72">
        <f t="shared" si="29"/>
        <v>2.9920563931102429E-2</v>
      </c>
      <c r="G117" s="66">
        <f t="shared" si="30"/>
        <v>8.9524014595518766E-4</v>
      </c>
      <c r="H117" s="93">
        <f t="shared" si="31"/>
        <v>0.9992565415172745</v>
      </c>
      <c r="I117" s="94">
        <f t="shared" si="32"/>
        <v>7.4097612018185766E-3</v>
      </c>
      <c r="J117" s="72">
        <f t="shared" si="33"/>
        <v>3095.9752321981423</v>
      </c>
      <c r="K117" s="78">
        <v>1.3741674532429891</v>
      </c>
      <c r="L117" s="94">
        <f t="shared" si="26"/>
        <v>2.4837582445557886E-2</v>
      </c>
      <c r="M117" s="94">
        <f t="shared" si="27"/>
        <v>0.97516241755444211</v>
      </c>
      <c r="N117" s="78"/>
    </row>
    <row r="118" spans="2:14" x14ac:dyDescent="0.15">
      <c r="B118" s="70">
        <v>257</v>
      </c>
      <c r="C118" s="71">
        <v>3.2299999999999999E-4</v>
      </c>
      <c r="D118" s="72">
        <f t="shared" si="28"/>
        <v>-3.490797477668897</v>
      </c>
      <c r="E118" s="72">
        <f t="shared" si="25"/>
        <v>-3.530656997300003</v>
      </c>
      <c r="F118" s="72">
        <f t="shared" si="29"/>
        <v>3.9859519631106011E-2</v>
      </c>
      <c r="G118" s="66">
        <f t="shared" si="30"/>
        <v>1.5887813052225255E-3</v>
      </c>
      <c r="H118" s="93">
        <f t="shared" si="31"/>
        <v>0.9992565415172745</v>
      </c>
      <c r="I118" s="94">
        <f t="shared" si="32"/>
        <v>7.4097612018185766E-3</v>
      </c>
      <c r="J118" s="72">
        <f t="shared" si="33"/>
        <v>3095.9752321981423</v>
      </c>
      <c r="K118" s="78">
        <v>1.3736943770202594</v>
      </c>
      <c r="L118" s="94">
        <f t="shared" si="26"/>
        <v>2.4784691876837558E-2</v>
      </c>
      <c r="M118" s="94">
        <f t="shared" si="27"/>
        <v>0.97521530812316248</v>
      </c>
      <c r="N118" s="78">
        <f>AVERAGE(L118,L119)</f>
        <v>2.4758692192610846E-2</v>
      </c>
    </row>
    <row r="119" spans="2:14" x14ac:dyDescent="0.15">
      <c r="B119" s="70">
        <v>258</v>
      </c>
      <c r="C119" s="71">
        <v>3.0600000000000001E-4</v>
      </c>
      <c r="D119" s="72">
        <f t="shared" si="28"/>
        <v>-3.5142785735184199</v>
      </c>
      <c r="E119" s="72">
        <f t="shared" si="25"/>
        <v>-3.5404722072000006</v>
      </c>
      <c r="F119" s="72">
        <f t="shared" si="29"/>
        <v>2.6193633681580675E-2</v>
      </c>
      <c r="G119" s="66">
        <f t="shared" si="30"/>
        <v>6.8610644544483761E-4</v>
      </c>
      <c r="H119" s="93">
        <f t="shared" si="31"/>
        <v>0.99929565712752089</v>
      </c>
      <c r="I119" s="94">
        <f t="shared" si="32"/>
        <v>7.0211461543050468E-3</v>
      </c>
      <c r="J119" s="72">
        <f t="shared" si="33"/>
        <v>3267.9738562091502</v>
      </c>
      <c r="K119" s="78">
        <v>1.3732289637862407</v>
      </c>
      <c r="L119" s="94">
        <f t="shared" si="26"/>
        <v>2.4732692508384134E-2</v>
      </c>
      <c r="M119" s="94">
        <f t="shared" si="27"/>
        <v>0.97526730749161583</v>
      </c>
      <c r="N119" s="78"/>
    </row>
    <row r="120" spans="2:14" x14ac:dyDescent="0.15">
      <c r="B120" s="70">
        <v>259</v>
      </c>
      <c r="C120" s="71">
        <v>3.28E-4</v>
      </c>
      <c r="D120" s="72">
        <f t="shared" si="28"/>
        <v>-3.4841261562883208</v>
      </c>
      <c r="E120" s="72">
        <f t="shared" si="25"/>
        <v>-3.5501654238999976</v>
      </c>
      <c r="F120" s="72">
        <f t="shared" si="29"/>
        <v>6.6039267611676777E-2</v>
      </c>
      <c r="G120" s="66">
        <f t="shared" si="30"/>
        <v>4.3611848666866614E-3</v>
      </c>
      <c r="H120" s="93">
        <f t="shared" si="31"/>
        <v>0.99924503721741598</v>
      </c>
      <c r="I120" s="94">
        <f t="shared" si="32"/>
        <v>7.5240307981709886E-3</v>
      </c>
      <c r="J120" s="72">
        <f t="shared" si="33"/>
        <v>3048.7804878048778</v>
      </c>
      <c r="K120" s="78">
        <v>1.3727710320897588</v>
      </c>
      <c r="L120" s="94">
        <f t="shared" si="26"/>
        <v>2.4681562449304834E-2</v>
      </c>
      <c r="M120" s="94">
        <f t="shared" si="27"/>
        <v>0.97531843755069514</v>
      </c>
      <c r="N120" s="78"/>
    </row>
    <row r="121" spans="2:14" x14ac:dyDescent="0.15">
      <c r="B121" s="70">
        <v>260</v>
      </c>
      <c r="C121" s="71">
        <v>3.0800000000000001E-4</v>
      </c>
      <c r="D121" s="72">
        <f t="shared" si="28"/>
        <v>-3.5114492834995557</v>
      </c>
      <c r="E121" s="72">
        <f t="shared" si="25"/>
        <v>-3.5597384000000023</v>
      </c>
      <c r="F121" s="72">
        <f t="shared" si="29"/>
        <v>4.8289116500446649E-2</v>
      </c>
      <c r="G121" s="66">
        <f t="shared" si="30"/>
        <v>2.331838772393709E-3</v>
      </c>
      <c r="H121" s="93">
        <f t="shared" si="31"/>
        <v>0.99929105521155004</v>
      </c>
      <c r="I121" s="94">
        <f t="shared" si="32"/>
        <v>7.0668734675169986E-3</v>
      </c>
      <c r="J121" s="72">
        <f t="shared" si="33"/>
        <v>3246.7532467532469</v>
      </c>
      <c r="K121" s="78">
        <v>1.372320406265833</v>
      </c>
      <c r="L121" s="94">
        <f t="shared" si="26"/>
        <v>2.46312805287504E-2</v>
      </c>
      <c r="M121" s="94">
        <f t="shared" si="27"/>
        <v>0.97536871947124959</v>
      </c>
      <c r="N121" s="78"/>
    </row>
    <row r="122" spans="2:14" x14ac:dyDescent="0.15">
      <c r="B122" s="70">
        <v>261</v>
      </c>
      <c r="C122" s="71">
        <v>3.3100000000000002E-4</v>
      </c>
      <c r="D122" s="72">
        <f t="shared" si="28"/>
        <v>-3.4801720062242811</v>
      </c>
      <c r="E122" s="72">
        <f t="shared" si="25"/>
        <v>-3.5691928881000008</v>
      </c>
      <c r="F122" s="72">
        <f t="shared" si="29"/>
        <v>8.902088187571966E-2</v>
      </c>
      <c r="G122" s="66">
        <f t="shared" si="30"/>
        <v>7.9247174099308336E-3</v>
      </c>
      <c r="H122" s="93">
        <f t="shared" si="31"/>
        <v>0.99923813470107536</v>
      </c>
      <c r="I122" s="94">
        <f t="shared" si="32"/>
        <v>7.592586241477628E-3</v>
      </c>
      <c r="J122" s="72">
        <f t="shared" si="33"/>
        <v>3021.1480362537764</v>
      </c>
      <c r="K122" s="78">
        <v>1.3718769161998814</v>
      </c>
      <c r="L122" s="94">
        <f t="shared" si="26"/>
        <v>2.4581826265854992E-2</v>
      </c>
      <c r="M122" s="94">
        <f t="shared" si="27"/>
        <v>0.97541817373414497</v>
      </c>
      <c r="N122" s="78"/>
    </row>
    <row r="123" spans="2:14" x14ac:dyDescent="0.15">
      <c r="B123" s="70">
        <v>262</v>
      </c>
      <c r="C123" s="71">
        <v>2.7900000000000001E-4</v>
      </c>
      <c r="D123" s="72">
        <f t="shared" si="28"/>
        <v>-3.5543957967264026</v>
      </c>
      <c r="E123" s="72">
        <f t="shared" si="25"/>
        <v>-3.5785306408000022</v>
      </c>
      <c r="F123" s="72">
        <f t="shared" si="29"/>
        <v>2.413484407359956E-2</v>
      </c>
      <c r="G123" s="66">
        <f t="shared" si="30"/>
        <v>5.8249069845696378E-4</v>
      </c>
      <c r="H123" s="93">
        <f t="shared" si="31"/>
        <v>0.9993577850673987</v>
      </c>
      <c r="I123" s="94">
        <f t="shared" si="32"/>
        <v>6.4036212744498222E-3</v>
      </c>
      <c r="J123" s="72">
        <f t="shared" si="33"/>
        <v>3584.2293906810037</v>
      </c>
      <c r="K123" s="78">
        <v>1.3714403971037123</v>
      </c>
      <c r="L123" s="94">
        <f t="shared" si="26"/>
        <v>2.4533179841205757E-2</v>
      </c>
      <c r="M123" s="94">
        <f t="shared" si="27"/>
        <v>0.97546682015879427</v>
      </c>
      <c r="N123" s="78">
        <f>AVERAGE(L123,L124)</f>
        <v>2.4509250955478203E-2</v>
      </c>
    </row>
    <row r="124" spans="2:14" x14ac:dyDescent="0.15">
      <c r="B124" s="70">
        <v>263</v>
      </c>
      <c r="C124" s="71">
        <v>2.8499999999999999E-4</v>
      </c>
      <c r="D124" s="72">
        <f t="shared" si="28"/>
        <v>-3.5451551399914898</v>
      </c>
      <c r="E124" s="72">
        <f t="shared" si="25"/>
        <v>-3.5877534107000013</v>
      </c>
      <c r="F124" s="72">
        <f t="shared" si="29"/>
        <v>4.2598270708511521E-2</v>
      </c>
      <c r="G124" s="66">
        <f t="shared" si="30"/>
        <v>1.8146126673556306E-3</v>
      </c>
      <c r="H124" s="93">
        <f t="shared" si="31"/>
        <v>0.99934397852474055</v>
      </c>
      <c r="I124" s="94">
        <f t="shared" si="32"/>
        <v>6.5408822051885585E-3</v>
      </c>
      <c r="J124" s="72">
        <f t="shared" si="33"/>
        <v>3508.7719298245615</v>
      </c>
      <c r="K124" s="78">
        <v>1.3710106893026071</v>
      </c>
      <c r="L124" s="94">
        <f t="shared" si="26"/>
        <v>2.448532206975065E-2</v>
      </c>
      <c r="M124" s="94">
        <f t="shared" si="27"/>
        <v>0.97551467793024937</v>
      </c>
      <c r="N124" s="78"/>
    </row>
    <row r="125" spans="2:14" x14ac:dyDescent="0.15">
      <c r="B125" s="70">
        <v>264</v>
      </c>
      <c r="C125" s="71">
        <v>2.7300000000000002E-4</v>
      </c>
      <c r="D125" s="72">
        <f t="shared" si="28"/>
        <v>-3.563837352959244</v>
      </c>
      <c r="E125" s="72">
        <f t="shared" si="25"/>
        <v>-3.5968629504000038</v>
      </c>
      <c r="F125" s="72">
        <f t="shared" si="29"/>
        <v>3.3025597440759835E-2</v>
      </c>
      <c r="G125" s="66">
        <f t="shared" si="30"/>
        <v>1.0906900863191225E-3</v>
      </c>
      <c r="H125" s="93">
        <f t="shared" si="31"/>
        <v>0.99937159180080282</v>
      </c>
      <c r="I125" s="94">
        <f t="shared" si="32"/>
        <v>6.2663413791026468E-3</v>
      </c>
      <c r="J125" s="72">
        <f t="shared" si="33"/>
        <v>3663.0036630036625</v>
      </c>
      <c r="K125" s="78">
        <v>1.3705876380328341</v>
      </c>
      <c r="L125" s="94">
        <f t="shared" si="26"/>
        <v>2.4438234375058175E-2</v>
      </c>
      <c r="M125" s="94">
        <f t="shared" si="27"/>
        <v>0.97556176562494179</v>
      </c>
      <c r="N125" s="78"/>
    </row>
    <row r="126" spans="2:14" x14ac:dyDescent="0.15">
      <c r="B126" s="70">
        <v>265</v>
      </c>
      <c r="C126" s="71">
        <v>2.5099999999999998E-4</v>
      </c>
      <c r="D126" s="72">
        <f t="shared" si="28"/>
        <v>-3.600326278518962</v>
      </c>
      <c r="E126" s="72">
        <f t="shared" si="25"/>
        <v>-3.6058610125000001</v>
      </c>
      <c r="F126" s="72">
        <f t="shared" si="29"/>
        <v>5.534733981038098E-3</v>
      </c>
      <c r="G126" s="66">
        <f t="shared" si="30"/>
        <v>3.0633280240857832E-5</v>
      </c>
      <c r="H126" s="93">
        <f t="shared" si="31"/>
        <v>0.99942221812192966</v>
      </c>
      <c r="I126" s="94">
        <f t="shared" si="32"/>
        <v>5.7628194677203926E-3</v>
      </c>
      <c r="J126" s="72">
        <f t="shared" si="33"/>
        <v>3984.0637450199206</v>
      </c>
      <c r="K126" s="78">
        <v>1.370171093248995</v>
      </c>
      <c r="L126" s="94">
        <f t="shared" si="26"/>
        <v>2.4391898764849762E-2</v>
      </c>
      <c r="M126" s="94">
        <f t="shared" si="27"/>
        <v>0.97560810123515029</v>
      </c>
      <c r="N126" s="78"/>
    </row>
    <row r="127" spans="2:14" x14ac:dyDescent="0.15">
      <c r="B127" s="70">
        <v>266</v>
      </c>
      <c r="C127" s="71">
        <v>2.6400000000000002E-4</v>
      </c>
      <c r="D127" s="72">
        <f t="shared" si="28"/>
        <v>-3.5783960731301687</v>
      </c>
      <c r="E127" s="72">
        <f t="shared" si="25"/>
        <v>-3.6147493495999994</v>
      </c>
      <c r="F127" s="72">
        <f t="shared" si="29"/>
        <v>3.6353276469830664E-2</v>
      </c>
      <c r="G127" s="66">
        <f t="shared" si="30"/>
        <v>1.3215607100919438E-3</v>
      </c>
      <c r="H127" s="93">
        <f t="shared" si="31"/>
        <v>0.99939230225856301</v>
      </c>
      <c r="I127" s="94">
        <f t="shared" si="32"/>
        <v>6.0603859717089925E-3</v>
      </c>
      <c r="J127" s="72">
        <f t="shared" si="33"/>
        <v>3787.8787878787875</v>
      </c>
      <c r="K127" s="78">
        <v>1.3697609094406287</v>
      </c>
      <c r="L127" s="94">
        <f t="shared" si="26"/>
        <v>2.4346297807730101E-2</v>
      </c>
      <c r="M127" s="94">
        <f t="shared" si="27"/>
        <v>0.97565370219226988</v>
      </c>
      <c r="N127" s="78"/>
    </row>
    <row r="128" spans="2:14" x14ac:dyDescent="0.15">
      <c r="B128" s="70">
        <v>267</v>
      </c>
      <c r="C128" s="71">
        <v>2.3599999999999999E-4</v>
      </c>
      <c r="D128" s="72">
        <f t="shared" si="28"/>
        <v>-3.6270879970298933</v>
      </c>
      <c r="E128" s="72">
        <f t="shared" si="25"/>
        <v>-3.6235297143000036</v>
      </c>
      <c r="F128" s="72">
        <f t="shared" si="29"/>
        <v>-3.5582827298896724E-3</v>
      </c>
      <c r="G128" s="66">
        <f t="shared" si="30"/>
        <v>1.26613759858311E-5</v>
      </c>
      <c r="H128" s="93">
        <f t="shared" si="31"/>
        <v>0.99945673753857123</v>
      </c>
      <c r="I128" s="94">
        <f t="shared" si="32"/>
        <v>5.4193628016507844E-3</v>
      </c>
      <c r="J128" s="72">
        <f t="shared" si="33"/>
        <v>4237.2881355932204</v>
      </c>
      <c r="K128" s="78">
        <v>1.3693569454575503</v>
      </c>
      <c r="L128" s="94">
        <f t="shared" si="26"/>
        <v>2.4301414611046235E-2</v>
      </c>
      <c r="M128" s="94">
        <f t="shared" si="27"/>
        <v>0.97569858538895371</v>
      </c>
      <c r="N128" s="78">
        <f>AVERAGE(L128,L129)</f>
        <v>2.427932370542836E-2</v>
      </c>
    </row>
    <row r="129" spans="2:14" x14ac:dyDescent="0.15">
      <c r="B129" s="70">
        <v>268</v>
      </c>
      <c r="C129" s="71">
        <v>2.33E-4</v>
      </c>
      <c r="D129" s="72">
        <f t="shared" si="28"/>
        <v>-3.6326440789739811</v>
      </c>
      <c r="E129" s="72">
        <f t="shared" si="25"/>
        <v>-3.6322038592000006</v>
      </c>
      <c r="F129" s="72">
        <f t="shared" si="29"/>
        <v>-4.4021977398056578E-4</v>
      </c>
      <c r="G129" s="66">
        <f t="shared" si="30"/>
        <v>1.937934494035004E-7</v>
      </c>
      <c r="H129" s="93">
        <f t="shared" si="31"/>
        <v>0.99946364156497192</v>
      </c>
      <c r="I129" s="94">
        <f t="shared" si="32"/>
        <v>5.3506572322019608E-3</v>
      </c>
      <c r="J129" s="72">
        <f t="shared" si="33"/>
        <v>4291.8454935622321</v>
      </c>
      <c r="K129" s="78">
        <v>1.3689590643434253</v>
      </c>
      <c r="L129" s="94">
        <f t="shared" si="26"/>
        <v>2.4257232799810489E-2</v>
      </c>
      <c r="M129" s="94">
        <f t="shared" si="27"/>
        <v>0.97574276720018949</v>
      </c>
      <c r="N129" s="78"/>
    </row>
    <row r="130" spans="2:14" x14ac:dyDescent="0.15">
      <c r="B130" s="70">
        <v>269</v>
      </c>
      <c r="C130" s="71">
        <v>2.3900000000000001E-4</v>
      </c>
      <c r="D130" s="72">
        <f t="shared" si="28"/>
        <v>-3.6216020990518625</v>
      </c>
      <c r="E130" s="72">
        <f t="shared" si="25"/>
        <v>-3.6407735369000047</v>
      </c>
      <c r="F130" s="72">
        <f t="shared" si="29"/>
        <v>1.9171437848142237E-2</v>
      </c>
      <c r="G130" s="66">
        <f t="shared" si="30"/>
        <v>3.6754402916518061E-4</v>
      </c>
      <c r="H130" s="93">
        <f t="shared" si="31"/>
        <v>0.99944983355986194</v>
      </c>
      <c r="I130" s="94">
        <f t="shared" si="32"/>
        <v>5.4880636252508941E-3</v>
      </c>
      <c r="J130" s="72">
        <f t="shared" si="33"/>
        <v>4184.100418410042</v>
      </c>
      <c r="K130" s="78">
        <v>1.3685671331771243</v>
      </c>
      <c r="L130" s="94">
        <f t="shared" si="26"/>
        <v>2.421373649662727E-2</v>
      </c>
      <c r="M130" s="94">
        <f t="shared" si="27"/>
        <v>0.97578626350337272</v>
      </c>
      <c r="N130" s="78"/>
    </row>
    <row r="131" spans="2:14" x14ac:dyDescent="0.15">
      <c r="B131" s="70">
        <v>270</v>
      </c>
      <c r="C131" s="71">
        <v>2.3599999999999999E-4</v>
      </c>
      <c r="D131" s="72">
        <f t="shared" si="28"/>
        <v>-3.6270879970298933</v>
      </c>
      <c r="E131" s="72">
        <f t="shared" ref="E131:E162" si="34">$J$7+$H$7*B131+$F$7*B131^2+$D$7*B131^3</f>
        <v>-3.6492405000000021</v>
      </c>
      <c r="F131" s="72">
        <f t="shared" si="29"/>
        <v>2.2152502970108845E-2</v>
      </c>
      <c r="G131" s="66">
        <f t="shared" si="30"/>
        <v>4.9073338784068115E-4</v>
      </c>
      <c r="H131" s="93">
        <f t="shared" si="31"/>
        <v>0.99945673753857123</v>
      </c>
      <c r="I131" s="94">
        <f t="shared" si="32"/>
        <v>5.4193628016507844E-3</v>
      </c>
      <c r="J131" s="72">
        <f t="shared" si="33"/>
        <v>4237.2881355932204</v>
      </c>
      <c r="K131" s="78">
        <v>1.3681810229214202</v>
      </c>
      <c r="L131" s="94">
        <f t="shared" si="26"/>
        <v>2.4170910302566743E-2</v>
      </c>
      <c r="M131" s="94">
        <f t="shared" si="27"/>
        <v>0.97582908969743321</v>
      </c>
      <c r="N131" s="78"/>
    </row>
    <row r="132" spans="2:14" x14ac:dyDescent="0.15">
      <c r="B132" s="70">
        <v>271</v>
      </c>
      <c r="C132" s="71">
        <v>2.34E-4</v>
      </c>
      <c r="D132" s="72">
        <f t="shared" si="28"/>
        <v>-3.630784142589857</v>
      </c>
      <c r="E132" s="72">
        <f t="shared" si="34"/>
        <v>-3.6576065010999965</v>
      </c>
      <c r="F132" s="72">
        <f t="shared" si="29"/>
        <v>2.6822358510139477E-2</v>
      </c>
      <c r="G132" s="66">
        <f t="shared" si="30"/>
        <v>7.1943891604645156E-4</v>
      </c>
      <c r="H132" s="93">
        <f t="shared" si="31"/>
        <v>0.9994613402175393</v>
      </c>
      <c r="I132" s="94">
        <f t="shared" si="32"/>
        <v>5.3735596160218169E-3</v>
      </c>
      <c r="J132" s="72">
        <f t="shared" si="33"/>
        <v>4273.5042735042734</v>
      </c>
      <c r="K132" s="78">
        <v>1.3678006082786291</v>
      </c>
      <c r="L132" s="94">
        <f t="shared" si="26"/>
        <v>2.4128739278933019E-2</v>
      </c>
      <c r="M132" s="94">
        <f t="shared" si="27"/>
        <v>0.975871260721067</v>
      </c>
      <c r="N132" s="78"/>
    </row>
    <row r="133" spans="2:14" x14ac:dyDescent="0.15">
      <c r="B133" s="70">
        <v>272</v>
      </c>
      <c r="C133" s="71">
        <v>1.9599999999999999E-4</v>
      </c>
      <c r="D133" s="72">
        <f t="shared" si="28"/>
        <v>-3.7077439286435241</v>
      </c>
      <c r="E133" s="72">
        <f t="shared" si="34"/>
        <v>-3.6658732928000024</v>
      </c>
      <c r="F133" s="72">
        <f t="shared" si="29"/>
        <v>-4.1870635843521686E-2</v>
      </c>
      <c r="G133" s="66">
        <f t="shared" si="30"/>
        <v>1.753150145940803E-3</v>
      </c>
      <c r="H133" s="93">
        <f t="shared" si="31"/>
        <v>0.99954879514531358</v>
      </c>
      <c r="I133" s="94">
        <f t="shared" si="32"/>
        <v>4.5028981992938366E-3</v>
      </c>
      <c r="J133" s="72">
        <f t="shared" si="33"/>
        <v>5102.0408163265311</v>
      </c>
      <c r="K133" s="78">
        <v>1.3674257675528143</v>
      </c>
      <c r="L133" s="94">
        <f t="shared" si="26"/>
        <v>2.408720892987716E-2</v>
      </c>
      <c r="M133" s="94">
        <f t="shared" si="27"/>
        <v>0.97591279107012285</v>
      </c>
      <c r="N133" s="78">
        <f>AVERAGE(L133,L134)</f>
        <v>2.4066757057843009E-2</v>
      </c>
    </row>
    <row r="134" spans="2:14" x14ac:dyDescent="0.15">
      <c r="B134" s="70">
        <v>273</v>
      </c>
      <c r="C134" s="71">
        <v>2.14E-4</v>
      </c>
      <c r="D134" s="72">
        <f t="shared" si="28"/>
        <v>-3.669586226650809</v>
      </c>
      <c r="E134" s="72">
        <f t="shared" si="34"/>
        <v>-3.6740426276999969</v>
      </c>
      <c r="F134" s="72">
        <f t="shared" si="29"/>
        <v>4.4564010491878747E-3</v>
      </c>
      <c r="G134" s="66">
        <f t="shared" si="30"/>
        <v>1.9859510311202791E-5</v>
      </c>
      <c r="H134" s="93">
        <f t="shared" si="31"/>
        <v>0.9995073681730241</v>
      </c>
      <c r="I134" s="94">
        <f t="shared" si="32"/>
        <v>4.9154117287237842E-3</v>
      </c>
      <c r="J134" s="72">
        <f t="shared" si="33"/>
        <v>4672.8971962616824</v>
      </c>
      <c r="K134" s="78">
        <v>1.3670563825181985</v>
      </c>
      <c r="L134" s="94">
        <f t="shared" ref="L134:L165" si="35">(K134-1)^2/(K134+1)^2</f>
        <v>2.4046305185808855E-2</v>
      </c>
      <c r="M134" s="94">
        <f t="shared" ref="M134:M165" si="36">1-L134</f>
        <v>0.97595369481419114</v>
      </c>
      <c r="N134" s="78"/>
    </row>
    <row r="135" spans="2:14" x14ac:dyDescent="0.15">
      <c r="B135" s="70">
        <v>274</v>
      </c>
      <c r="C135" s="71">
        <v>2.2499999999999999E-4</v>
      </c>
      <c r="D135" s="72">
        <f t="shared" si="28"/>
        <v>-3.6478174818886377</v>
      </c>
      <c r="E135" s="72">
        <f t="shared" si="34"/>
        <v>-3.6821162584000033</v>
      </c>
      <c r="F135" s="72">
        <f t="shared" si="29"/>
        <v>3.4298776511365592E-2</v>
      </c>
      <c r="G135" s="66">
        <f t="shared" si="30"/>
        <v>1.176406070176604E-3</v>
      </c>
      <c r="H135" s="93">
        <f t="shared" si="31"/>
        <v>0.99948205253519884</v>
      </c>
      <c r="I135" s="94">
        <f t="shared" si="32"/>
        <v>5.1674191759183419E-3</v>
      </c>
      <c r="J135" s="72">
        <f t="shared" si="33"/>
        <v>4444.4444444444443</v>
      </c>
      <c r="K135" s="78">
        <v>1.3666923382934573</v>
      </c>
      <c r="L135" s="94">
        <f t="shared" si="35"/>
        <v>2.4006014387563779E-2</v>
      </c>
      <c r="M135" s="94">
        <f t="shared" si="36"/>
        <v>0.97599398561243622</v>
      </c>
      <c r="N135" s="78"/>
    </row>
    <row r="136" spans="2:14" x14ac:dyDescent="0.15">
      <c r="B136" s="70">
        <v>275</v>
      </c>
      <c r="C136" s="71">
        <v>2.1599999999999999E-4</v>
      </c>
      <c r="D136" s="72">
        <f t="shared" si="28"/>
        <v>-3.6655462488490693</v>
      </c>
      <c r="E136" s="72">
        <f t="shared" si="34"/>
        <v>-3.6900959374999989</v>
      </c>
      <c r="F136" s="72">
        <f t="shared" si="29"/>
        <v>2.4549688650929546E-2</v>
      </c>
      <c r="G136" s="66">
        <f t="shared" si="30"/>
        <v>6.0268721285757897E-4</v>
      </c>
      <c r="H136" s="93">
        <f t="shared" si="31"/>
        <v>0.99950276528209003</v>
      </c>
      <c r="I136" s="94">
        <f t="shared" si="32"/>
        <v>4.9612360123568733E-3</v>
      </c>
      <c r="J136" s="72">
        <f t="shared" si="33"/>
        <v>4629.6296296296296</v>
      </c>
      <c r="K136" s="78">
        <v>1.3663335232215745</v>
      </c>
      <c r="L136" s="94">
        <f t="shared" si="35"/>
        <v>2.3966323271285356E-2</v>
      </c>
      <c r="M136" s="94">
        <f t="shared" si="36"/>
        <v>0.97603367672871466</v>
      </c>
      <c r="N136" s="78"/>
    </row>
    <row r="137" spans="2:14" x14ac:dyDescent="0.15">
      <c r="B137" s="70">
        <v>276</v>
      </c>
      <c r="C137" s="71">
        <v>1.9799999999999999E-4</v>
      </c>
      <c r="D137" s="72">
        <f t="shared" si="28"/>
        <v>-3.7033348097384691</v>
      </c>
      <c r="E137" s="72">
        <f t="shared" si="34"/>
        <v>-3.6979834176000059</v>
      </c>
      <c r="F137" s="72">
        <f t="shared" si="29"/>
        <v>-5.3513921384631402E-3</v>
      </c>
      <c r="G137" s="66">
        <f t="shared" si="30"/>
        <v>2.8637397819605102E-5</v>
      </c>
      <c r="H137" s="93">
        <f t="shared" si="31"/>
        <v>0.9995441920636019</v>
      </c>
      <c r="I137" s="94">
        <f t="shared" si="32"/>
        <v>4.5487414794397329E-3</v>
      </c>
      <c r="J137" s="72">
        <f t="shared" si="33"/>
        <v>5050.5050505050513</v>
      </c>
      <c r="K137" s="78">
        <v>1.3659798287549734</v>
      </c>
      <c r="L137" s="94">
        <f t="shared" si="35"/>
        <v>2.3927218953983267E-2</v>
      </c>
      <c r="M137" s="94">
        <f t="shared" si="36"/>
        <v>0.97607278104601669</v>
      </c>
      <c r="N137" s="78"/>
    </row>
    <row r="138" spans="2:14" x14ac:dyDescent="0.15">
      <c r="B138" s="70">
        <v>277</v>
      </c>
      <c r="C138" s="71">
        <v>2.1499999999999999E-4</v>
      </c>
      <c r="D138" s="72">
        <f t="shared" si="28"/>
        <v>-3.6675615400843946</v>
      </c>
      <c r="E138" s="72">
        <f t="shared" si="34"/>
        <v>-3.7057804513000026</v>
      </c>
      <c r="F138" s="72">
        <f t="shared" si="29"/>
        <v>3.8218911215607942E-2</v>
      </c>
      <c r="G138" s="66">
        <f t="shared" si="30"/>
        <v>1.4606851745065225E-3</v>
      </c>
      <c r="H138" s="93">
        <f t="shared" si="31"/>
        <v>0.99950506672490746</v>
      </c>
      <c r="I138" s="94">
        <f t="shared" si="32"/>
        <v>4.9383241343261552E-3</v>
      </c>
      <c r="J138" s="72">
        <f t="shared" si="33"/>
        <v>4651.1627906976746</v>
      </c>
      <c r="K138" s="78">
        <v>1.3656311493456474</v>
      </c>
      <c r="L138" s="94">
        <f t="shared" si="35"/>
        <v>2.3888688919733114E-2</v>
      </c>
      <c r="M138" s="94">
        <f t="shared" si="36"/>
        <v>0.97611131108026683</v>
      </c>
      <c r="N138" s="78">
        <f>AVERAGE(L138,L139)</f>
        <v>2.3869704963108203E-2</v>
      </c>
    </row>
    <row r="139" spans="2:14" x14ac:dyDescent="0.15">
      <c r="B139" s="70">
        <v>278</v>
      </c>
      <c r="C139" s="71">
        <v>2.0799999999999999E-4</v>
      </c>
      <c r="D139" s="72">
        <f t="shared" si="28"/>
        <v>-3.6819366650372385</v>
      </c>
      <c r="E139" s="72">
        <f t="shared" si="34"/>
        <v>-3.7134887911999996</v>
      </c>
      <c r="F139" s="72">
        <f t="shared" si="29"/>
        <v>3.1552126162761152E-2</v>
      </c>
      <c r="G139" s="66">
        <f t="shared" si="30"/>
        <v>9.9553666539079671E-4</v>
      </c>
      <c r="H139" s="93">
        <f t="shared" si="31"/>
        <v>0.99952117697300957</v>
      </c>
      <c r="I139" s="94">
        <f t="shared" si="32"/>
        <v>4.7779262154263868E-3</v>
      </c>
      <c r="J139" s="72">
        <f t="shared" si="33"/>
        <v>4807.6923076923076</v>
      </c>
      <c r="K139" s="78">
        <v>1.3652873823400324</v>
      </c>
      <c r="L139" s="94">
        <f t="shared" si="35"/>
        <v>2.3850721006483291E-2</v>
      </c>
      <c r="M139" s="94">
        <f t="shared" si="36"/>
        <v>0.97614927899351667</v>
      </c>
      <c r="N139" s="78"/>
    </row>
    <row r="140" spans="2:14" x14ac:dyDescent="0.15">
      <c r="B140" s="70">
        <v>279</v>
      </c>
      <c r="C140" s="71">
        <v>2.0900000000000001E-4</v>
      </c>
      <c r="D140" s="72">
        <f t="shared" si="28"/>
        <v>-3.6798537138889458</v>
      </c>
      <c r="E140" s="72">
        <f t="shared" si="34"/>
        <v>-3.7211101899000036</v>
      </c>
      <c r="F140" s="72">
        <f t="shared" si="29"/>
        <v>4.1256476011057863E-2</v>
      </c>
      <c r="G140" s="66">
        <f t="shared" si="30"/>
        <v>1.7020968128509928E-3</v>
      </c>
      <c r="H140" s="93">
        <f t="shared" si="31"/>
        <v>0.99951887549309704</v>
      </c>
      <c r="I140" s="94">
        <f t="shared" si="32"/>
        <v>4.8008417867133613E-3</v>
      </c>
      <c r="J140" s="72">
        <f t="shared" si="33"/>
        <v>4784.6889952153106</v>
      </c>
      <c r="K140" s="78">
        <v>1.364948427878375</v>
      </c>
      <c r="L140" s="94">
        <f t="shared" si="35"/>
        <v>2.3813303393437565E-2</v>
      </c>
      <c r="M140" s="94">
        <f t="shared" si="36"/>
        <v>0.97618669660656243</v>
      </c>
      <c r="N140" s="78"/>
    </row>
    <row r="141" spans="2:14" x14ac:dyDescent="0.15">
      <c r="B141" s="70">
        <v>280</v>
      </c>
      <c r="C141" s="71">
        <v>2.22E-4</v>
      </c>
      <c r="D141" s="72">
        <f t="shared" si="28"/>
        <v>-3.6536470255493612</v>
      </c>
      <c r="E141" s="72">
        <f t="shared" si="34"/>
        <v>-3.7286464000000015</v>
      </c>
      <c r="F141" s="72">
        <f t="shared" si="29"/>
        <v>7.499937445064031E-2</v>
      </c>
      <c r="G141" s="66">
        <f t="shared" si="30"/>
        <v>5.6249061679873582E-3</v>
      </c>
      <c r="H141" s="93">
        <f t="shared" si="31"/>
        <v>0.99948895673646998</v>
      </c>
      <c r="I141" s="94">
        <f t="shared" si="32"/>
        <v>5.098696202219366E-3</v>
      </c>
      <c r="J141" s="72">
        <f t="shared" si="33"/>
        <v>4504.5045045045044</v>
      </c>
      <c r="K141" s="78">
        <v>1.3646141887983758</v>
      </c>
      <c r="L141" s="94">
        <f t="shared" si="35"/>
        <v>2.3776424588984189E-2</v>
      </c>
      <c r="M141" s="94">
        <f t="shared" si="36"/>
        <v>0.97622357541101579</v>
      </c>
      <c r="N141" s="78"/>
    </row>
    <row r="142" spans="2:14" x14ac:dyDescent="0.15">
      <c r="B142" s="70">
        <v>281</v>
      </c>
      <c r="C142" s="71">
        <v>2.13E-4</v>
      </c>
      <c r="D142" s="72">
        <f t="shared" ref="D142:D173" si="37">LOG(C142)</f>
        <v>-3.6716203965612624</v>
      </c>
      <c r="E142" s="72">
        <f t="shared" si="34"/>
        <v>-3.7360991741000023</v>
      </c>
      <c r="F142" s="72">
        <f t="shared" ref="F142:F173" si="38">D142-E142</f>
        <v>6.4478777538739873E-2</v>
      </c>
      <c r="G142" s="66">
        <f t="shared" ref="G142:G173" si="39">(D142-E142)^2</f>
        <v>4.1575127528903051E-3</v>
      </c>
      <c r="H142" s="93">
        <f t="shared" ref="H142:H173" si="40">10^-C142</f>
        <v>0.99950966962644006</v>
      </c>
      <c r="I142" s="94">
        <f t="shared" ref="I142:I173" si="41">1-10^(-C142*10)</f>
        <v>4.8924987955376587E-3</v>
      </c>
      <c r="J142" s="72">
        <f t="shared" ref="J142:J173" si="42">1/C142</f>
        <v>4694.8356807511736</v>
      </c>
      <c r="K142" s="78">
        <v>1.3642845705428834</v>
      </c>
      <c r="L142" s="94">
        <f t="shared" si="35"/>
        <v>2.3740073419142759E-2</v>
      </c>
      <c r="M142" s="94">
        <f t="shared" si="36"/>
        <v>0.97625992658085725</v>
      </c>
      <c r="N142" s="78"/>
    </row>
    <row r="143" spans="2:14" x14ac:dyDescent="0.15">
      <c r="B143" s="70">
        <v>282</v>
      </c>
      <c r="C143" s="71">
        <v>1.8000000000000001E-4</v>
      </c>
      <c r="D143" s="72">
        <f t="shared" si="37"/>
        <v>-3.744727494896694</v>
      </c>
      <c r="E143" s="72">
        <f t="shared" si="34"/>
        <v>-3.7434702648000009</v>
      </c>
      <c r="F143" s="72">
        <f t="shared" si="38"/>
        <v>-1.257230096693096E-3</v>
      </c>
      <c r="G143" s="66">
        <f t="shared" si="39"/>
        <v>1.5806275160309316E-6</v>
      </c>
      <c r="H143" s="93">
        <f t="shared" si="40"/>
        <v>0.99958562056214539</v>
      </c>
      <c r="I143" s="94">
        <f t="shared" si="41"/>
        <v>4.1360759464106334E-3</v>
      </c>
      <c r="J143" s="72">
        <f t="shared" si="42"/>
        <v>5555.5555555555557</v>
      </c>
      <c r="K143" s="78">
        <v>1.3639594810714464</v>
      </c>
      <c r="L143" s="94">
        <f t="shared" si="35"/>
        <v>2.3704239016503745E-2</v>
      </c>
      <c r="M143" s="94">
        <f t="shared" si="36"/>
        <v>0.97629576098349624</v>
      </c>
      <c r="N143" s="78">
        <f>AVERAGE(L143,L144)</f>
        <v>2.3686574913069289E-2</v>
      </c>
    </row>
    <row r="144" spans="2:14" x14ac:dyDescent="0.15">
      <c r="B144" s="70">
        <v>283</v>
      </c>
      <c r="C144" s="71">
        <v>1.7699999999999999E-4</v>
      </c>
      <c r="D144" s="72">
        <f t="shared" si="37"/>
        <v>-3.7520267336381936</v>
      </c>
      <c r="E144" s="72">
        <f t="shared" si="34"/>
        <v>-3.7507614246999994</v>
      </c>
      <c r="F144" s="72">
        <f t="shared" si="38"/>
        <v>-1.2653089381942095E-3</v>
      </c>
      <c r="G144" s="66">
        <f t="shared" si="39"/>
        <v>1.601006709074158E-6</v>
      </c>
      <c r="H144" s="93">
        <f t="shared" si="40"/>
        <v>0.99959252547884148</v>
      </c>
      <c r="I144" s="94">
        <f t="shared" si="41"/>
        <v>4.0672817275846374E-3</v>
      </c>
      <c r="J144" s="72">
        <f t="shared" si="42"/>
        <v>5649.7175141242942</v>
      </c>
      <c r="K144" s="78">
        <v>1.3636388307755254</v>
      </c>
      <c r="L144" s="94">
        <f t="shared" si="35"/>
        <v>2.3668910809634833E-2</v>
      </c>
      <c r="M144" s="94">
        <f t="shared" si="36"/>
        <v>0.97633108919036515</v>
      </c>
      <c r="N144" s="78"/>
    </row>
    <row r="145" spans="2:14" x14ac:dyDescent="0.15">
      <c r="B145" s="70">
        <v>284</v>
      </c>
      <c r="C145" s="71">
        <v>1.85E-4</v>
      </c>
      <c r="D145" s="72">
        <f t="shared" si="37"/>
        <v>-3.7328282715969863</v>
      </c>
      <c r="E145" s="72">
        <f t="shared" si="34"/>
        <v>-3.7579744064000016</v>
      </c>
      <c r="F145" s="72">
        <f t="shared" si="38"/>
        <v>2.5146134803015308E-2</v>
      </c>
      <c r="G145" s="66">
        <f t="shared" si="39"/>
        <v>6.3232809553141766E-4</v>
      </c>
      <c r="H145" s="93">
        <f t="shared" si="40"/>
        <v>0.99957411247364603</v>
      </c>
      <c r="I145" s="94">
        <f t="shared" si="41"/>
        <v>4.2507224180113878E-3</v>
      </c>
      <c r="J145" s="72">
        <f t="shared" si="42"/>
        <v>5405.4054054054059</v>
      </c>
      <c r="K145" s="78">
        <v>1.3633225323971891</v>
      </c>
      <c r="L145" s="94">
        <f t="shared" si="35"/>
        <v>2.363407851293161E-2</v>
      </c>
      <c r="M145" s="94">
        <f t="shared" si="36"/>
        <v>0.97636592148706836</v>
      </c>
      <c r="N145" s="78"/>
    </row>
    <row r="146" spans="2:14" x14ac:dyDescent="0.15">
      <c r="B146" s="70">
        <v>285</v>
      </c>
      <c r="C146" s="71">
        <v>1.7799999999999999E-4</v>
      </c>
      <c r="D146" s="72">
        <f t="shared" si="37"/>
        <v>-3.7495799976911059</v>
      </c>
      <c r="E146" s="72">
        <f t="shared" si="34"/>
        <v>-3.7651109624999979</v>
      </c>
      <c r="F146" s="72">
        <f t="shared" si="38"/>
        <v>1.5530964808891934E-2</v>
      </c>
      <c r="G146" s="66">
        <f t="shared" si="39"/>
        <v>2.4121086789503967E-4</v>
      </c>
      <c r="H146" s="93">
        <f t="shared" si="40"/>
        <v>0.99959022383464302</v>
      </c>
      <c r="I146" s="94">
        <f t="shared" si="41"/>
        <v>4.0902136618771179E-3</v>
      </c>
      <c r="J146" s="72">
        <f t="shared" si="42"/>
        <v>5617.9775280898875</v>
      </c>
      <c r="K146" s="78">
        <v>1.3630105009511235</v>
      </c>
      <c r="L146" s="94">
        <f t="shared" si="35"/>
        <v>2.3599732116890124E-2</v>
      </c>
      <c r="M146" s="94">
        <f t="shared" si="36"/>
        <v>0.97640026788310985</v>
      </c>
      <c r="N146" s="78"/>
    </row>
    <row r="147" spans="2:14" x14ac:dyDescent="0.15">
      <c r="B147" s="70">
        <v>286</v>
      </c>
      <c r="C147" s="71">
        <v>1.75E-4</v>
      </c>
      <c r="D147" s="72">
        <f t="shared" si="37"/>
        <v>-3.7569619513137056</v>
      </c>
      <c r="E147" s="72">
        <f t="shared" si="34"/>
        <v>-3.7721728456000045</v>
      </c>
      <c r="F147" s="72">
        <f t="shared" si="38"/>
        <v>1.5210894286298959E-2</v>
      </c>
      <c r="G147" s="66">
        <f t="shared" si="39"/>
        <v>2.3137130498896233E-4</v>
      </c>
      <c r="H147" s="93">
        <f t="shared" si="40"/>
        <v>0.99959712878313733</v>
      </c>
      <c r="I147" s="94">
        <f t="shared" si="41"/>
        <v>4.0214162748871685E-3</v>
      </c>
      <c r="J147" s="72">
        <f t="shared" si="42"/>
        <v>5714.2857142857147</v>
      </c>
      <c r="K147" s="78">
        <v>1.362702653649797</v>
      </c>
      <c r="L147" s="94">
        <f t="shared" si="35"/>
        <v>2.3565861878781236E-2</v>
      </c>
      <c r="M147" s="94">
        <f t="shared" si="36"/>
        <v>0.97643413812121871</v>
      </c>
      <c r="N147" s="78"/>
    </row>
    <row r="148" spans="2:14" x14ac:dyDescent="0.15">
      <c r="B148" s="70">
        <v>287</v>
      </c>
      <c r="C148" s="71">
        <v>1.64E-4</v>
      </c>
      <c r="D148" s="72">
        <f t="shared" si="37"/>
        <v>-3.785156151952302</v>
      </c>
      <c r="E148" s="72">
        <f t="shared" si="34"/>
        <v>-3.7791618083000005</v>
      </c>
      <c r="F148" s="72">
        <f t="shared" si="38"/>
        <v>-5.9943436523015592E-3</v>
      </c>
      <c r="G148" s="66">
        <f t="shared" si="39"/>
        <v>3.5932155821887993E-5</v>
      </c>
      <c r="H148" s="93">
        <f t="shared" si="40"/>
        <v>0.99962244733570071</v>
      </c>
      <c r="I148" s="94">
        <f t="shared" si="41"/>
        <v>3.769118526318227E-3</v>
      </c>
      <c r="J148" s="72">
        <f t="shared" si="42"/>
        <v>6097.5609756097556</v>
      </c>
      <c r="K148" s="78">
        <v>1.3623989098316243</v>
      </c>
      <c r="L148" s="94">
        <f t="shared" si="35"/>
        <v>2.3532458313706307E-2</v>
      </c>
      <c r="M148" s="94">
        <f t="shared" si="36"/>
        <v>0.97646754168629368</v>
      </c>
      <c r="N148" s="78">
        <f>AVERAGE(L148,L149)</f>
        <v>2.3515985249861572E-2</v>
      </c>
    </row>
    <row r="149" spans="2:14" x14ac:dyDescent="0.15">
      <c r="B149" s="70">
        <v>288</v>
      </c>
      <c r="C149" s="71">
        <v>1.6799999999999999E-4</v>
      </c>
      <c r="D149" s="72">
        <f t="shared" si="37"/>
        <v>-3.7746907182741372</v>
      </c>
      <c r="E149" s="72">
        <f t="shared" si="34"/>
        <v>-3.7860796032000046</v>
      </c>
      <c r="F149" s="72">
        <f t="shared" si="38"/>
        <v>1.1388884925867426E-2</v>
      </c>
      <c r="G149" s="66">
        <f t="shared" si="39"/>
        <v>1.297066998546503E-4</v>
      </c>
      <c r="H149" s="93">
        <f t="shared" si="40"/>
        <v>0.99961324051511624</v>
      </c>
      <c r="I149" s="94">
        <f t="shared" si="41"/>
        <v>3.8608705559906031E-3</v>
      </c>
      <c r="J149" s="72">
        <f t="shared" si="42"/>
        <v>5952.3809523809523</v>
      </c>
      <c r="K149" s="78">
        <v>1.3620991908919944</v>
      </c>
      <c r="L149" s="94">
        <f t="shared" si="35"/>
        <v>2.3499512186016838E-2</v>
      </c>
      <c r="M149" s="94">
        <f t="shared" si="36"/>
        <v>0.97650048781398313</v>
      </c>
      <c r="N149" s="78"/>
    </row>
    <row r="150" spans="2:14" x14ac:dyDescent="0.15">
      <c r="B150" s="70">
        <v>289</v>
      </c>
      <c r="C150" s="71">
        <v>1.5899999999999999E-4</v>
      </c>
      <c r="D150" s="72">
        <f t="shared" si="37"/>
        <v>-3.7986028756795487</v>
      </c>
      <c r="E150" s="72">
        <f t="shared" si="34"/>
        <v>-3.7929279829000011</v>
      </c>
      <c r="F150" s="72">
        <f t="shared" si="38"/>
        <v>-5.6748927795475801E-3</v>
      </c>
      <c r="G150" s="66">
        <f t="shared" si="39"/>
        <v>3.2204408059361256E-5</v>
      </c>
      <c r="H150" s="93">
        <f t="shared" si="40"/>
        <v>0.99963395598067895</v>
      </c>
      <c r="I150" s="94">
        <f t="shared" si="41"/>
        <v>3.6544166048285698E-3</v>
      </c>
      <c r="J150" s="72">
        <f t="shared" si="42"/>
        <v>6289.3081761006297</v>
      </c>
      <c r="K150" s="78">
        <v>1.3618034202170226</v>
      </c>
      <c r="L150" s="94">
        <f t="shared" si="35"/>
        <v>2.3467014501080023E-2</v>
      </c>
      <c r="M150" s="94">
        <f t="shared" si="36"/>
        <v>0.97653298549891998</v>
      </c>
      <c r="N150" s="78"/>
    </row>
    <row r="151" spans="2:14" x14ac:dyDescent="0.15">
      <c r="B151" s="70">
        <v>290</v>
      </c>
      <c r="C151" s="71">
        <v>1.63E-4</v>
      </c>
      <c r="D151" s="72">
        <f t="shared" si="37"/>
        <v>-3.7878123955960423</v>
      </c>
      <c r="E151" s="72">
        <f t="shared" si="34"/>
        <v>-3.7997086999999992</v>
      </c>
      <c r="F151" s="72">
        <f t="shared" si="38"/>
        <v>1.1896304403956837E-2</v>
      </c>
      <c r="G151" s="66">
        <f t="shared" si="39"/>
        <v>1.4152205847160282E-4</v>
      </c>
      <c r="H151" s="93">
        <f t="shared" si="40"/>
        <v>0.9996247490540966</v>
      </c>
      <c r="I151" s="94">
        <f t="shared" si="41"/>
        <v>3.7461791984517712E-3</v>
      </c>
      <c r="J151" s="72">
        <f t="shared" si="42"/>
        <v>6134.9693251533745</v>
      </c>
      <c r="K151" s="78">
        <v>1.361511523119898</v>
      </c>
      <c r="L151" s="94">
        <f t="shared" si="35"/>
        <v>2.34349564973736E-2</v>
      </c>
      <c r="M151" s="94">
        <f t="shared" si="36"/>
        <v>0.97656504350262641</v>
      </c>
      <c r="N151" s="78"/>
    </row>
    <row r="152" spans="2:14" x14ac:dyDescent="0.15">
      <c r="B152" s="70">
        <v>291</v>
      </c>
      <c r="C152" s="71">
        <v>1.6000000000000001E-4</v>
      </c>
      <c r="D152" s="72">
        <f t="shared" si="37"/>
        <v>-3.795880017344075</v>
      </c>
      <c r="E152" s="72">
        <f t="shared" si="34"/>
        <v>-3.8064235071000034</v>
      </c>
      <c r="F152" s="72">
        <f t="shared" si="38"/>
        <v>1.0543489755928448E-2</v>
      </c>
      <c r="G152" s="66">
        <f t="shared" si="39"/>
        <v>1.1116517623336812E-4</v>
      </c>
      <c r="H152" s="93">
        <f t="shared" si="40"/>
        <v>0.99963165424108358</v>
      </c>
      <c r="I152" s="94">
        <f t="shared" si="41"/>
        <v>3.6773580455822241E-3</v>
      </c>
      <c r="J152" s="72">
        <f t="shared" si="42"/>
        <v>6249.9999999999991</v>
      </c>
      <c r="K152" s="78">
        <v>1.3612234267797128</v>
      </c>
      <c r="L152" s="94">
        <f t="shared" si="35"/>
        <v>2.3403329638895312E-2</v>
      </c>
      <c r="M152" s="94">
        <f t="shared" si="36"/>
        <v>0.97659667036110465</v>
      </c>
      <c r="N152" s="78"/>
    </row>
    <row r="153" spans="2:14" x14ac:dyDescent="0.15">
      <c r="B153" s="70">
        <v>292</v>
      </c>
      <c r="C153" s="71">
        <v>1.5699999999999999E-4</v>
      </c>
      <c r="D153" s="72">
        <f t="shared" si="37"/>
        <v>-3.8041003475907664</v>
      </c>
      <c r="E153" s="72">
        <f t="shared" si="34"/>
        <v>-3.8130741567999982</v>
      </c>
      <c r="F153" s="72">
        <f t="shared" si="38"/>
        <v>8.9738092092317423E-3</v>
      </c>
      <c r="G153" s="66">
        <f t="shared" si="39"/>
        <v>8.0529251723692429E-5</v>
      </c>
      <c r="H153" s="93">
        <f t="shared" si="40"/>
        <v>0.99963855947576985</v>
      </c>
      <c r="I153" s="94">
        <f t="shared" si="41"/>
        <v>3.6085321385517233E-3</v>
      </c>
      <c r="J153" s="72">
        <f t="shared" si="42"/>
        <v>6369.4267515923566</v>
      </c>
      <c r="K153" s="78">
        <v>1.3609390601826505</v>
      </c>
      <c r="L153" s="94">
        <f t="shared" si="35"/>
        <v>2.3372125607871289E-2</v>
      </c>
      <c r="M153" s="94">
        <f t="shared" si="36"/>
        <v>0.97662787439212873</v>
      </c>
      <c r="N153" s="78">
        <f>AVERAGE(L153,L154)</f>
        <v>2.3356730952810704E-2</v>
      </c>
    </row>
    <row r="154" spans="2:14" x14ac:dyDescent="0.15">
      <c r="B154" s="70">
        <v>293</v>
      </c>
      <c r="C154" s="71">
        <v>1.6000000000000001E-4</v>
      </c>
      <c r="D154" s="72">
        <f t="shared" si="37"/>
        <v>-3.795880017344075</v>
      </c>
      <c r="E154" s="72">
        <f t="shared" si="34"/>
        <v>-3.819662401700004</v>
      </c>
      <c r="F154" s="72">
        <f t="shared" si="38"/>
        <v>2.3782384355929054E-2</v>
      </c>
      <c r="G154" s="66">
        <f t="shared" si="39"/>
        <v>5.6560180565313903E-4</v>
      </c>
      <c r="H154" s="93">
        <f t="shared" si="40"/>
        <v>0.99963165424108358</v>
      </c>
      <c r="I154" s="94">
        <f t="shared" si="41"/>
        <v>3.6773580455822241E-3</v>
      </c>
      <c r="J154" s="72">
        <f t="shared" si="42"/>
        <v>6249.9999999999991</v>
      </c>
      <c r="K154" s="78">
        <v>1.3606583540654329</v>
      </c>
      <c r="L154" s="94">
        <f t="shared" si="35"/>
        <v>2.3341336297750124E-2</v>
      </c>
      <c r="M154" s="94">
        <f t="shared" si="36"/>
        <v>0.97665866370224985</v>
      </c>
      <c r="N154" s="78"/>
    </row>
    <row r="155" spans="2:14" x14ac:dyDescent="0.15">
      <c r="B155" s="70">
        <v>294</v>
      </c>
      <c r="C155" s="71">
        <v>1.5100000000000001E-4</v>
      </c>
      <c r="D155" s="72">
        <f t="shared" si="37"/>
        <v>-3.8210230527068307</v>
      </c>
      <c r="E155" s="72">
        <f t="shared" si="34"/>
        <v>-3.8261899944000026</v>
      </c>
      <c r="F155" s="72">
        <f t="shared" si="38"/>
        <v>5.1669416931718892E-3</v>
      </c>
      <c r="G155" s="66">
        <f t="shared" si="39"/>
        <v>2.6697286460637988E-5</v>
      </c>
      <c r="H155" s="93">
        <f t="shared" si="40"/>
        <v>0.9996523700882427</v>
      </c>
      <c r="I155" s="94">
        <f t="shared" si="41"/>
        <v>3.4708660606939112E-3</v>
      </c>
      <c r="J155" s="72">
        <f t="shared" si="42"/>
        <v>6622.5165562913899</v>
      </c>
      <c r="K155" s="78">
        <v>1.3603812408609171</v>
      </c>
      <c r="L155" s="94">
        <f t="shared" si="35"/>
        <v>2.3310953806469175E-2</v>
      </c>
      <c r="M155" s="94">
        <f t="shared" si="36"/>
        <v>0.97668904619353081</v>
      </c>
      <c r="N155" s="78"/>
    </row>
    <row r="156" spans="2:14" x14ac:dyDescent="0.15">
      <c r="B156" s="70">
        <v>295</v>
      </c>
      <c r="C156" s="71">
        <v>1.45E-4</v>
      </c>
      <c r="D156" s="72">
        <f t="shared" si="37"/>
        <v>-3.8386319977650252</v>
      </c>
      <c r="E156" s="72">
        <f t="shared" si="34"/>
        <v>-3.8326586874999986</v>
      </c>
      <c r="F156" s="72">
        <f t="shared" si="38"/>
        <v>-5.9733102650265657E-3</v>
      </c>
      <c r="G156" s="66">
        <f t="shared" si="39"/>
        <v>3.5680435522271741E-5</v>
      </c>
      <c r="H156" s="93">
        <f t="shared" si="40"/>
        <v>0.99966618089151726</v>
      </c>
      <c r="I156" s="94">
        <f t="shared" si="41"/>
        <v>3.3331809622505482E-3</v>
      </c>
      <c r="J156" s="72">
        <f t="shared" si="42"/>
        <v>6896.5517241379312</v>
      </c>
      <c r="K156" s="78">
        <v>1.3601076546457509</v>
      </c>
      <c r="L156" s="94">
        <f t="shared" si="35"/>
        <v>2.3280970429980782E-2</v>
      </c>
      <c r="M156" s="94">
        <f t="shared" si="36"/>
        <v>0.97671902957001921</v>
      </c>
      <c r="N156" s="78"/>
    </row>
    <row r="157" spans="2:14" x14ac:dyDescent="0.15">
      <c r="B157" s="70">
        <v>296</v>
      </c>
      <c r="C157" s="71">
        <v>1.44E-4</v>
      </c>
      <c r="D157" s="72">
        <f t="shared" si="37"/>
        <v>-3.8416375079047502</v>
      </c>
      <c r="E157" s="72">
        <f t="shared" si="34"/>
        <v>-3.8390702336000011</v>
      </c>
      <c r="F157" s="72">
        <f t="shared" si="38"/>
        <v>-2.5672743047491231E-3</v>
      </c>
      <c r="G157" s="66">
        <f t="shared" si="39"/>
        <v>6.5908973558250936E-6</v>
      </c>
      <c r="H157" s="93">
        <f t="shared" si="40"/>
        <v>0.99966848271061337</v>
      </c>
      <c r="I157" s="94">
        <f t="shared" si="41"/>
        <v>3.3102315964352869E-3</v>
      </c>
      <c r="J157" s="72">
        <f t="shared" si="42"/>
        <v>6944.4444444444443</v>
      </c>
      <c r="K157" s="78">
        <v>1.3598375310899911</v>
      </c>
      <c r="L157" s="94">
        <f t="shared" si="35"/>
        <v>2.325137865602641E-2</v>
      </c>
      <c r="M157" s="94">
        <f t="shared" si="36"/>
        <v>0.97674862134397356</v>
      </c>
      <c r="N157" s="78"/>
    </row>
    <row r="158" spans="2:14" x14ac:dyDescent="0.15">
      <c r="B158" s="70">
        <v>297</v>
      </c>
      <c r="C158" s="71">
        <v>1.2300000000000001E-4</v>
      </c>
      <c r="D158" s="72">
        <f t="shared" si="37"/>
        <v>-3.9100948885606019</v>
      </c>
      <c r="E158" s="72">
        <f t="shared" si="34"/>
        <v>-3.8454263852999979</v>
      </c>
      <c r="F158" s="72">
        <f t="shared" si="38"/>
        <v>-6.4668503260604027E-2</v>
      </c>
      <c r="G158" s="66">
        <f t="shared" si="39"/>
        <v>4.1820153139667535E-3</v>
      </c>
      <c r="H158" s="93">
        <f t="shared" si="40"/>
        <v>0.9997168221359839</v>
      </c>
      <c r="I158" s="94">
        <f t="shared" si="41"/>
        <v>2.8281728271439821E-3</v>
      </c>
      <c r="J158" s="72">
        <f t="shared" si="42"/>
        <v>8130.0813008130071</v>
      </c>
      <c r="K158" s="78">
        <v>1.3595708074085986</v>
      </c>
      <c r="L158" s="94">
        <f t="shared" si="35"/>
        <v>2.322217115814772E-2</v>
      </c>
      <c r="M158" s="94">
        <f t="shared" si="36"/>
        <v>0.97677782884185227</v>
      </c>
      <c r="N158" s="78">
        <f>AVERAGE(L158,L159)</f>
        <v>2.3207755974035793E-2</v>
      </c>
    </row>
    <row r="159" spans="2:14" x14ac:dyDescent="0.15">
      <c r="B159" s="70">
        <v>298</v>
      </c>
      <c r="C159" s="71">
        <v>1.1400000000000001E-4</v>
      </c>
      <c r="D159" s="72">
        <f t="shared" si="37"/>
        <v>-3.9430951486635273</v>
      </c>
      <c r="E159" s="72">
        <f t="shared" si="34"/>
        <v>-3.8517288952000053</v>
      </c>
      <c r="F159" s="72">
        <f t="shared" si="38"/>
        <v>-9.1366253463522007E-2</v>
      </c>
      <c r="G159" s="66">
        <f t="shared" si="39"/>
        <v>8.3477922719605475E-3</v>
      </c>
      <c r="H159" s="93">
        <f t="shared" si="40"/>
        <v>0.9997375397481183</v>
      </c>
      <c r="I159" s="94">
        <f t="shared" si="41"/>
        <v>2.6215048451098122E-3</v>
      </c>
      <c r="J159" s="72">
        <f t="shared" si="42"/>
        <v>8771.9298245614027</v>
      </c>
      <c r="K159" s="78">
        <v>1.359307422314729</v>
      </c>
      <c r="L159" s="94">
        <f t="shared" si="35"/>
        <v>2.3193340789923869E-2</v>
      </c>
      <c r="M159" s="94">
        <f t="shared" si="36"/>
        <v>0.97680665921007614</v>
      </c>
      <c r="N159" s="78"/>
    </row>
    <row r="160" spans="2:14" x14ac:dyDescent="0.15">
      <c r="B160" s="70">
        <v>299</v>
      </c>
      <c r="C160" s="71">
        <v>1.2400000000000001E-4</v>
      </c>
      <c r="D160" s="72">
        <f t="shared" si="37"/>
        <v>-3.9065783148377649</v>
      </c>
      <c r="E160" s="72">
        <f t="shared" si="34"/>
        <v>-3.8579795159000021</v>
      </c>
      <c r="F160" s="72">
        <f t="shared" si="38"/>
        <v>-4.8598798937762755E-2</v>
      </c>
      <c r="G160" s="66">
        <f t="shared" si="39"/>
        <v>2.3618432581930904E-3</v>
      </c>
      <c r="H160" s="93">
        <f t="shared" si="40"/>
        <v>0.99971452020558227</v>
      </c>
      <c r="I160" s="94">
        <f t="shared" si="41"/>
        <v>2.8511332926448585E-3</v>
      </c>
      <c r="J160" s="72">
        <f t="shared" si="42"/>
        <v>8064.5161290322576</v>
      </c>
      <c r="K160" s="78">
        <v>1.3590473159747383</v>
      </c>
      <c r="L160" s="94">
        <f t="shared" si="35"/>
        <v>2.3164880579425048E-2</v>
      </c>
      <c r="M160" s="94">
        <f t="shared" si="36"/>
        <v>0.97683511942057499</v>
      </c>
      <c r="N160" s="78"/>
    </row>
    <row r="161" spans="2:14" x14ac:dyDescent="0.15">
      <c r="B161" s="70">
        <v>300</v>
      </c>
      <c r="C161" s="71">
        <v>1.2400000000000001E-4</v>
      </c>
      <c r="D161" s="72">
        <f t="shared" si="37"/>
        <v>-3.9065783148377649</v>
      </c>
      <c r="E161" s="72">
        <f t="shared" si="34"/>
        <v>-3.8641800000000064</v>
      </c>
      <c r="F161" s="72">
        <f t="shared" si="38"/>
        <v>-4.2398314837758466E-2</v>
      </c>
      <c r="G161" s="66">
        <f t="shared" si="39"/>
        <v>1.7976171010816897E-3</v>
      </c>
      <c r="H161" s="93">
        <f t="shared" si="40"/>
        <v>0.99971452020558227</v>
      </c>
      <c r="I161" s="94">
        <f t="shared" si="41"/>
        <v>2.8511332926448585E-3</v>
      </c>
      <c r="J161" s="72">
        <f t="shared" si="42"/>
        <v>8064.5161290322576</v>
      </c>
      <c r="K161" s="78">
        <v>1.3587904299648297</v>
      </c>
      <c r="L161" s="94">
        <f t="shared" si="35"/>
        <v>2.3136783723872536E-2</v>
      </c>
      <c r="M161" s="94">
        <f t="shared" si="36"/>
        <v>0.97686321627612749</v>
      </c>
      <c r="N161" s="78"/>
    </row>
    <row r="162" spans="2:14" x14ac:dyDescent="0.15">
      <c r="B162" s="70">
        <v>301</v>
      </c>
      <c r="C162" s="71">
        <v>1.46E-4</v>
      </c>
      <c r="D162" s="72">
        <f t="shared" si="37"/>
        <v>-3.8356471442155629</v>
      </c>
      <c r="E162" s="72">
        <f t="shared" si="34"/>
        <v>-3.8703321001000006</v>
      </c>
      <c r="F162" s="72">
        <f t="shared" si="38"/>
        <v>3.4684955884437763E-2</v>
      </c>
      <c r="G162" s="66">
        <f t="shared" si="39"/>
        <v>1.2030461647053938E-3</v>
      </c>
      <c r="H162" s="93">
        <f t="shared" si="40"/>
        <v>0.99966387907772125</v>
      </c>
      <c r="I162" s="94">
        <f t="shared" si="41"/>
        <v>3.3561297996435036E-3</v>
      </c>
      <c r="J162" s="72">
        <f t="shared" si="42"/>
        <v>6849.3150684931506</v>
      </c>
      <c r="K162" s="78">
        <v>1.3585367072292727</v>
      </c>
      <c r="L162" s="94">
        <f t="shared" si="35"/>
        <v>2.3109043584496579E-2</v>
      </c>
      <c r="M162" s="94">
        <f t="shared" si="36"/>
        <v>0.97689095641550339</v>
      </c>
      <c r="N162" s="78"/>
    </row>
    <row r="163" spans="2:14" x14ac:dyDescent="0.15">
      <c r="B163" s="70">
        <v>302</v>
      </c>
      <c r="C163" s="71">
        <v>1.08E-4</v>
      </c>
      <c r="D163" s="72">
        <f t="shared" si="37"/>
        <v>-3.9665762445130501</v>
      </c>
      <c r="E163" s="72">
        <f t="shared" ref="E163:E181" si="43">$J$7+$H$7*B163+$F$7*B163^2+$D$7*B163^3</f>
        <v>-3.8764375687999983</v>
      </c>
      <c r="F163" s="72">
        <f t="shared" si="38"/>
        <v>-9.0138675713051786E-2</v>
      </c>
      <c r="G163" s="66">
        <f t="shared" si="39"/>
        <v>8.1249808593027127E-3</v>
      </c>
      <c r="H163" s="93">
        <f t="shared" si="40"/>
        <v>0.9997513517280634</v>
      </c>
      <c r="I163" s="94">
        <f t="shared" si="41"/>
        <v>2.4837023949719761E-3</v>
      </c>
      <c r="J163" s="72">
        <f t="shared" si="42"/>
        <v>9259.2592592592591</v>
      </c>
      <c r="K163" s="78">
        <v>1.3582860920401227</v>
      </c>
      <c r="L163" s="94">
        <f t="shared" si="35"/>
        <v>2.3081653681582812E-2</v>
      </c>
      <c r="M163" s="94">
        <f t="shared" si="36"/>
        <v>0.97691834631841723</v>
      </c>
      <c r="N163" s="78">
        <f>AVERAGE(L163,L164)</f>
        <v>2.3068130685641439E-2</v>
      </c>
    </row>
    <row r="164" spans="2:14" x14ac:dyDescent="0.15">
      <c r="B164" s="70">
        <v>303</v>
      </c>
      <c r="C164" s="71">
        <v>1.3799999999999999E-4</v>
      </c>
      <c r="D164" s="72">
        <f t="shared" si="37"/>
        <v>-3.8601209135987635</v>
      </c>
      <c r="E164" s="72">
        <f t="shared" si="43"/>
        <v>-3.8824981587000043</v>
      </c>
      <c r="F164" s="72">
        <f t="shared" si="38"/>
        <v>2.2377245101240728E-2</v>
      </c>
      <c r="G164" s="66">
        <f t="shared" si="39"/>
        <v>5.0074109832100213E-4</v>
      </c>
      <c r="H164" s="93">
        <f t="shared" si="40"/>
        <v>0.99968229373649375</v>
      </c>
      <c r="I164" s="94">
        <f t="shared" si="41"/>
        <v>3.1725243039877338E-3</v>
      </c>
      <c r="J164" s="72">
        <f t="shared" si="42"/>
        <v>7246.376811594203</v>
      </c>
      <c r="K164" s="78">
        <v>1.3580385299583835</v>
      </c>
      <c r="L164" s="94">
        <f t="shared" si="35"/>
        <v>2.3054607689700062E-2</v>
      </c>
      <c r="M164" s="94">
        <f t="shared" si="36"/>
        <v>0.97694539231029998</v>
      </c>
      <c r="N164" s="78"/>
    </row>
    <row r="165" spans="2:14" x14ac:dyDescent="0.15">
      <c r="B165" s="70">
        <v>304</v>
      </c>
      <c r="C165" s="71">
        <v>1.27E-4</v>
      </c>
      <c r="D165" s="72">
        <f t="shared" si="37"/>
        <v>-3.8961962790440432</v>
      </c>
      <c r="E165" s="72">
        <f t="shared" si="43"/>
        <v>-3.8885156223999999</v>
      </c>
      <c r="F165" s="72">
        <f t="shared" si="38"/>
        <v>-7.6806566440432711E-3</v>
      </c>
      <c r="G165" s="66">
        <f t="shared" si="39"/>
        <v>5.8992486483686045E-5</v>
      </c>
      <c r="H165" s="93">
        <f t="shared" si="40"/>
        <v>0.99970761444617962</v>
      </c>
      <c r="I165" s="94">
        <f t="shared" si="41"/>
        <v>2.9200115171270635E-3</v>
      </c>
      <c r="J165" s="72">
        <f t="shared" si="42"/>
        <v>7874.0157480314965</v>
      </c>
      <c r="K165" s="78">
        <v>1.3577939677965465</v>
      </c>
      <c r="L165" s="94">
        <f t="shared" si="35"/>
        <v>2.3027899433100827E-2</v>
      </c>
      <c r="M165" s="94">
        <f t="shared" si="36"/>
        <v>0.9769721005668992</v>
      </c>
      <c r="N165" s="78"/>
    </row>
    <row r="166" spans="2:14" x14ac:dyDescent="0.15">
      <c r="B166" s="70">
        <v>305</v>
      </c>
      <c r="C166" s="71">
        <v>1.12E-4</v>
      </c>
      <c r="D166" s="72">
        <f t="shared" si="37"/>
        <v>-3.9507819773298185</v>
      </c>
      <c r="E166" s="72">
        <f t="shared" si="43"/>
        <v>-3.894491712500006</v>
      </c>
      <c r="F166" s="72">
        <f t="shared" si="38"/>
        <v>-5.6290264829812475E-2</v>
      </c>
      <c r="G166" s="66">
        <f t="shared" si="39"/>
        <v>3.1685939146104234E-3</v>
      </c>
      <c r="H166" s="93">
        <f t="shared" si="40"/>
        <v>0.99974214372023129</v>
      </c>
      <c r="I166" s="94">
        <f t="shared" si="41"/>
        <v>2.5755728103932229E-3</v>
      </c>
      <c r="J166" s="72">
        <f t="shared" si="42"/>
        <v>8928.5714285714294</v>
      </c>
      <c r="K166" s="78">
        <v>1.357552353582451</v>
      </c>
      <c r="L166" s="94">
        <f t="shared" ref="L166:L197" si="44">(K166-1)^2/(K166+1)^2</f>
        <v>2.3001522881287456E-2</v>
      </c>
      <c r="M166" s="94">
        <f t="shared" ref="M166:M197" si="45">1-L166</f>
        <v>0.97699847711871257</v>
      </c>
      <c r="N166" s="78"/>
    </row>
    <row r="167" spans="2:14" x14ac:dyDescent="0.15">
      <c r="B167" s="70">
        <v>306</v>
      </c>
      <c r="C167" s="71">
        <v>1.22E-4</v>
      </c>
      <c r="D167" s="72">
        <f t="shared" si="37"/>
        <v>-3.9136401693252516</v>
      </c>
      <c r="E167" s="72">
        <f t="shared" si="43"/>
        <v>-3.9004281816000006</v>
      </c>
      <c r="F167" s="72">
        <f t="shared" si="38"/>
        <v>-1.3211987725251007E-2</v>
      </c>
      <c r="G167" s="66">
        <f t="shared" si="39"/>
        <v>1.7455661965218327E-4</v>
      </c>
      <c r="H167" s="93">
        <f t="shared" si="40"/>
        <v>0.99971912407168606</v>
      </c>
      <c r="I167" s="94">
        <f t="shared" si="41"/>
        <v>2.805211832952792E-3</v>
      </c>
      <c r="J167" s="72">
        <f t="shared" si="42"/>
        <v>8196.7213114754104</v>
      </c>
      <c r="K167" s="78">
        <v>1.3573136365244112</v>
      </c>
      <c r="L167" s="94">
        <f t="shared" si="44"/>
        <v>2.2975472144737118E-2</v>
      </c>
      <c r="M167" s="94">
        <f t="shared" si="45"/>
        <v>0.97702452785526284</v>
      </c>
      <c r="N167" s="78"/>
    </row>
    <row r="168" spans="2:14" x14ac:dyDescent="0.15">
      <c r="B168" s="70">
        <v>307</v>
      </c>
      <c r="C168" s="71">
        <v>1.16E-4</v>
      </c>
      <c r="D168" s="72">
        <f t="shared" si="37"/>
        <v>-3.9355420107730814</v>
      </c>
      <c r="E168" s="72">
        <f t="shared" si="43"/>
        <v>-3.9063267822999972</v>
      </c>
      <c r="F168" s="72">
        <f t="shared" si="38"/>
        <v>-2.921522847308422E-2</v>
      </c>
      <c r="G168" s="66">
        <f t="shared" si="39"/>
        <v>8.5352957473451097E-4</v>
      </c>
      <c r="H168" s="93">
        <f t="shared" si="40"/>
        <v>0.99973293579720734</v>
      </c>
      <c r="I168" s="94">
        <f t="shared" si="41"/>
        <v>2.6674347646263863E-3</v>
      </c>
      <c r="J168" s="72">
        <f t="shared" si="42"/>
        <v>8620.689655172413</v>
      </c>
      <c r="K168" s="78">
        <v>1.3570777669775569</v>
      </c>
      <c r="L168" s="94">
        <f t="shared" si="44"/>
        <v>2.2949741470778742E-2</v>
      </c>
      <c r="M168" s="94">
        <f t="shared" si="45"/>
        <v>0.97705025852922123</v>
      </c>
      <c r="N168" s="78">
        <f>AVERAGE(L168,L169)</f>
        <v>2.2937033355197006E-2</v>
      </c>
    </row>
    <row r="169" spans="2:14" x14ac:dyDescent="0.15">
      <c r="B169" s="70">
        <v>308</v>
      </c>
      <c r="C169" s="71">
        <v>1.0399999999999999E-4</v>
      </c>
      <c r="D169" s="72">
        <f t="shared" si="37"/>
        <v>-3.9829666607012197</v>
      </c>
      <c r="E169" s="72">
        <f t="shared" si="43"/>
        <v>-3.9121892672000005</v>
      </c>
      <c r="F169" s="72">
        <f t="shared" si="38"/>
        <v>-7.0777393501219255E-2</v>
      </c>
      <c r="G169" s="66">
        <f t="shared" si="39"/>
        <v>5.0094394308264336E-3</v>
      </c>
      <c r="H169" s="93">
        <f t="shared" si="40"/>
        <v>0.99976055982070511</v>
      </c>
      <c r="I169" s="94">
        <f t="shared" si="41"/>
        <v>2.3918235175828251E-3</v>
      </c>
      <c r="J169" s="72">
        <f t="shared" si="42"/>
        <v>9615.3846153846152</v>
      </c>
      <c r="K169" s="78">
        <v>1.3568446964113356</v>
      </c>
      <c r="L169" s="94">
        <f t="shared" si="44"/>
        <v>2.2924325239615267E-2</v>
      </c>
      <c r="M169" s="94">
        <f t="shared" si="45"/>
        <v>0.9770756747603847</v>
      </c>
      <c r="N169" s="78"/>
    </row>
    <row r="170" spans="2:14" x14ac:dyDescent="0.15">
      <c r="B170" s="70">
        <v>309</v>
      </c>
      <c r="C170" s="71">
        <v>1.25E-4</v>
      </c>
      <c r="D170" s="72">
        <f t="shared" si="37"/>
        <v>-3.9030899869919438</v>
      </c>
      <c r="E170" s="72">
        <f t="shared" si="43"/>
        <v>-3.918017388900001</v>
      </c>
      <c r="F170" s="72">
        <f t="shared" si="38"/>
        <v>1.4927401908057192E-2</v>
      </c>
      <c r="G170" s="66">
        <f t="shared" si="39"/>
        <v>2.2282732772466949E-4</v>
      </c>
      <c r="H170" s="93">
        <f t="shared" si="40"/>
        <v>0.99971221828048107</v>
      </c>
      <c r="I170" s="94">
        <f t="shared" si="41"/>
        <v>2.8740932294674115E-3</v>
      </c>
      <c r="J170" s="72">
        <f t="shared" si="42"/>
        <v>8000</v>
      </c>
      <c r="K170" s="78">
        <v>1.3566143773781365</v>
      </c>
      <c r="L170" s="94">
        <f t="shared" si="44"/>
        <v>2.2899217960486173E-2</v>
      </c>
      <c r="M170" s="94">
        <f t="shared" si="45"/>
        <v>0.97710078203951378</v>
      </c>
      <c r="N170" s="78"/>
    </row>
    <row r="171" spans="2:14" x14ac:dyDescent="0.15">
      <c r="B171" s="70">
        <v>310</v>
      </c>
      <c r="C171" s="71">
        <v>1.12E-4</v>
      </c>
      <c r="D171" s="72">
        <f t="shared" si="37"/>
        <v>-3.9507819773298185</v>
      </c>
      <c r="E171" s="72">
        <f t="shared" si="43"/>
        <v>-3.9238129000000015</v>
      </c>
      <c r="F171" s="72">
        <f t="shared" si="38"/>
        <v>-2.6969077329817015E-2</v>
      </c>
      <c r="G171" s="66">
        <f t="shared" si="39"/>
        <v>7.2733113202165002E-4</v>
      </c>
      <c r="H171" s="93">
        <f t="shared" si="40"/>
        <v>0.99974214372023129</v>
      </c>
      <c r="I171" s="94">
        <f t="shared" si="41"/>
        <v>2.5755728103932229E-3</v>
      </c>
      <c r="J171" s="72">
        <f t="shared" si="42"/>
        <v>8928.5714285714294</v>
      </c>
      <c r="K171" s="78">
        <v>1.3563867634829776</v>
      </c>
      <c r="L171" s="94">
        <f t="shared" si="44"/>
        <v>2.2874414267962932E-2</v>
      </c>
      <c r="M171" s="94">
        <f t="shared" si="45"/>
        <v>0.97712558573203712</v>
      </c>
      <c r="N171" s="78"/>
    </row>
    <row r="172" spans="2:14" x14ac:dyDescent="0.15">
      <c r="B172" s="70">
        <v>311</v>
      </c>
      <c r="C172" s="71">
        <v>1.2999999999999999E-4</v>
      </c>
      <c r="D172" s="72">
        <f t="shared" si="37"/>
        <v>-3.8860566476931631</v>
      </c>
      <c r="E172" s="72">
        <f t="shared" si="43"/>
        <v>-3.9295775530999997</v>
      </c>
      <c r="F172" s="72">
        <f t="shared" si="38"/>
        <v>4.3520905406836619E-2</v>
      </c>
      <c r="G172" s="66">
        <f t="shared" si="39"/>
        <v>1.8940692074308207E-3</v>
      </c>
      <c r="H172" s="93">
        <f t="shared" si="40"/>
        <v>0.99970070873447991</v>
      </c>
      <c r="I172" s="94">
        <f t="shared" si="41"/>
        <v>2.9888849838345388E-3</v>
      </c>
      <c r="J172" s="72">
        <f t="shared" si="42"/>
        <v>7692.3076923076933</v>
      </c>
      <c r="K172" s="78">
        <v>1.356161809354228</v>
      </c>
      <c r="L172" s="94">
        <f t="shared" si="44"/>
        <v>2.2849908918373633E-2</v>
      </c>
      <c r="M172" s="94">
        <f t="shared" si="45"/>
        <v>0.97715009108162632</v>
      </c>
      <c r="N172" s="78"/>
    </row>
    <row r="173" spans="2:14" x14ac:dyDescent="0.15">
      <c r="B173" s="70">
        <v>312</v>
      </c>
      <c r="C173" s="71">
        <v>1.1900000000000001E-4</v>
      </c>
      <c r="D173" s="72">
        <f t="shared" si="37"/>
        <v>-3.9244530386074694</v>
      </c>
      <c r="E173" s="72">
        <f t="shared" si="43"/>
        <v>-3.9353131008000037</v>
      </c>
      <c r="F173" s="72">
        <f t="shared" si="38"/>
        <v>1.0860062192534325E-2</v>
      </c>
      <c r="G173" s="66">
        <f t="shared" si="39"/>
        <v>1.1794095082571346E-4</v>
      </c>
      <c r="H173" s="93">
        <f t="shared" si="40"/>
        <v>0.99972602991059478</v>
      </c>
      <c r="I173" s="94">
        <f t="shared" si="41"/>
        <v>2.7363256781153256E-3</v>
      </c>
      <c r="J173" s="72">
        <f t="shared" si="42"/>
        <v>8403.3613445378141</v>
      </c>
      <c r="K173" s="78">
        <v>1.3559394706153125</v>
      </c>
      <c r="L173" s="94">
        <f t="shared" si="44"/>
        <v>2.2825696786350106E-2</v>
      </c>
      <c r="M173" s="94">
        <f t="shared" si="45"/>
        <v>0.97717430321364984</v>
      </c>
      <c r="N173" s="78">
        <f>AVERAGE(L173,L174)</f>
        <v>2.2813734823921822E-2</v>
      </c>
    </row>
    <row r="174" spans="2:14" x14ac:dyDescent="0.15">
      <c r="B174" s="70">
        <v>313</v>
      </c>
      <c r="C174" s="71">
        <v>1.13E-4</v>
      </c>
      <c r="D174" s="72">
        <f>LOG(C174)</f>
        <v>-3.9469215565165805</v>
      </c>
      <c r="E174" s="72">
        <f t="shared" si="43"/>
        <v>-3.9410212957000024</v>
      </c>
      <c r="F174" s="72">
        <f t="shared" ref="F174:F197" si="46">D174-E174</f>
        <v>-5.900260816578129E-3</v>
      </c>
      <c r="G174" s="66">
        <f t="shared" ref="G174:G197" si="47">(D174-E174)^2</f>
        <v>3.4813077703647207E-5</v>
      </c>
      <c r="H174" s="93">
        <f t="shared" ref="H174:H197" si="48">10^-C174</f>
        <v>0.99973984173152453</v>
      </c>
      <c r="I174" s="94">
        <f t="shared" ref="I174:I197" si="49">1-10^(-C174*10)</f>
        <v>2.5985390921575702E-3</v>
      </c>
      <c r="J174" s="72">
        <f t="shared" ref="J174:J197" si="50">1/C174</f>
        <v>8849.5575221238942</v>
      </c>
      <c r="K174" s="78">
        <v>1.3557197038573656</v>
      </c>
      <c r="L174" s="94">
        <f t="shared" si="44"/>
        <v>2.2801772861493538E-2</v>
      </c>
      <c r="M174" s="94">
        <f t="shared" si="45"/>
        <v>0.97719822713850646</v>
      </c>
      <c r="N174" s="78"/>
    </row>
    <row r="175" spans="2:14" x14ac:dyDescent="0.15">
      <c r="B175" s="70">
        <v>314</v>
      </c>
      <c r="C175" s="71">
        <v>1.01E-4</v>
      </c>
      <c r="D175" s="72">
        <f>LOG(C175)</f>
        <v>-3.9956786262173574</v>
      </c>
      <c r="E175" s="72">
        <f t="shared" si="43"/>
        <v>-3.9467038903999985</v>
      </c>
      <c r="F175" s="72">
        <f t="shared" si="46"/>
        <v>-4.8974735817358894E-2</v>
      </c>
      <c r="G175" s="66">
        <f t="shared" si="47"/>
        <v>2.3985247483800961E-3</v>
      </c>
      <c r="H175" s="93">
        <f t="shared" si="48"/>
        <v>0.99976746594584276</v>
      </c>
      <c r="I175" s="94">
        <f t="shared" si="49"/>
        <v>2.32290880590591E-3</v>
      </c>
      <c r="J175" s="72">
        <f t="shared" si="50"/>
        <v>9900.9900990099013</v>
      </c>
      <c r="K175" s="78">
        <v>1.3555024666127957</v>
      </c>
      <c r="L175" s="94">
        <f t="shared" si="44"/>
        <v>2.277813224515346E-2</v>
      </c>
      <c r="M175" s="94">
        <f t="shared" si="45"/>
        <v>0.97722186775484654</v>
      </c>
      <c r="N175" s="78"/>
    </row>
    <row r="176" spans="2:14" x14ac:dyDescent="0.15">
      <c r="B176" s="70">
        <v>315</v>
      </c>
      <c r="C176" s="71">
        <v>1.05E-4</v>
      </c>
      <c r="D176" s="72">
        <v>-3.9790000000000001</v>
      </c>
      <c r="E176" s="72">
        <f t="shared" si="43"/>
        <v>-3.9523626375000038</v>
      </c>
      <c r="F176" s="72">
        <f t="shared" si="46"/>
        <v>-2.6637362499996264E-2</v>
      </c>
      <c r="G176" s="66">
        <f t="shared" si="47"/>
        <v>7.095490809562072E-4</v>
      </c>
      <c r="H176" s="93">
        <f t="shared" si="48"/>
        <v>0.99975825778959382</v>
      </c>
      <c r="I176" s="94">
        <f t="shared" si="49"/>
        <v>2.4147940302822191E-3</v>
      </c>
      <c r="J176" s="72">
        <f t="shared" si="50"/>
        <v>9523.8095238095229</v>
      </c>
      <c r="K176" s="78">
        <v>1.355287717329722</v>
      </c>
      <c r="L176" s="94">
        <f t="shared" si="44"/>
        <v>2.2754770147315282E-2</v>
      </c>
      <c r="M176" s="94">
        <f t="shared" si="45"/>
        <v>0.97724522985268469</v>
      </c>
      <c r="N176" s="78"/>
    </row>
    <row r="177" spans="2:14" x14ac:dyDescent="0.15">
      <c r="B177" s="70">
        <v>316</v>
      </c>
      <c r="C177" s="71">
        <v>9.6000000000000002E-5</v>
      </c>
      <c r="D177" s="72">
        <f t="shared" ref="D177:D197" si="51">LOG(C177)</f>
        <v>-4.017728766960432</v>
      </c>
      <c r="E177" s="72">
        <f t="shared" si="43"/>
        <v>-3.9579992896</v>
      </c>
      <c r="F177" s="72">
        <f t="shared" si="46"/>
        <v>-5.9729477360431993E-2</v>
      </c>
      <c r="G177" s="66">
        <f t="shared" si="47"/>
        <v>3.5676104657503581E-3</v>
      </c>
      <c r="H177" s="93">
        <f t="shared" si="48"/>
        <v>0.99977897626041912</v>
      </c>
      <c r="I177" s="94">
        <f t="shared" si="49"/>
        <v>2.2080403737840815E-3</v>
      </c>
      <c r="J177" s="72">
        <f t="shared" si="50"/>
        <v>10416.666666666666</v>
      </c>
      <c r="K177" s="78">
        <v>1.355075415347254</v>
      </c>
      <c r="L177" s="94">
        <f t="shared" si="44"/>
        <v>2.2731681883592755E-2</v>
      </c>
      <c r="M177" s="94">
        <f t="shared" si="45"/>
        <v>0.97726831811640724</v>
      </c>
      <c r="N177" s="78"/>
    </row>
    <row r="178" spans="2:14" x14ac:dyDescent="0.15">
      <c r="B178" s="70">
        <v>317</v>
      </c>
      <c r="C178" s="71">
        <v>1.03E-4</v>
      </c>
      <c r="D178" s="72">
        <f t="shared" si="51"/>
        <v>-3.987162775294828</v>
      </c>
      <c r="E178" s="72">
        <f t="shared" si="43"/>
        <v>-3.9636155993000024</v>
      </c>
      <c r="F178" s="72">
        <f t="shared" si="46"/>
        <v>-2.3547175994825587E-2</v>
      </c>
      <c r="G178" s="66">
        <f t="shared" si="47"/>
        <v>5.5446949733129033E-4</v>
      </c>
      <c r="H178" s="93">
        <f t="shared" si="48"/>
        <v>0.99976286185711682</v>
      </c>
      <c r="I178" s="94">
        <f t="shared" si="49"/>
        <v>2.3688524759618579E-3</v>
      </c>
      <c r="J178" s="72">
        <f t="shared" si="50"/>
        <v>9708.7378640776697</v>
      </c>
      <c r="K178" s="78">
        <v>1.3548655208715774</v>
      </c>
      <c r="L178" s="94">
        <f t="shared" si="44"/>
        <v>2.2708862872320636E-2</v>
      </c>
      <c r="M178" s="94">
        <f t="shared" si="45"/>
        <v>0.97729113712767934</v>
      </c>
      <c r="N178" s="78">
        <f>AVERAGE(L178,L179)</f>
        <v>2.2697585752032193E-2</v>
      </c>
    </row>
    <row r="179" spans="2:14" x14ac:dyDescent="0.15">
      <c r="B179" s="70">
        <v>318</v>
      </c>
      <c r="C179" s="71">
        <v>9.2999999999999997E-5</v>
      </c>
      <c r="D179" s="72">
        <f t="shared" si="51"/>
        <v>-4.0315170514460652</v>
      </c>
      <c r="E179" s="72">
        <f t="shared" si="43"/>
        <v>-3.9692133192000032</v>
      </c>
      <c r="F179" s="72">
        <f t="shared" si="46"/>
        <v>-6.2303732246062005E-2</v>
      </c>
      <c r="G179" s="66">
        <f t="shared" si="47"/>
        <v>3.8817550517889865E-3</v>
      </c>
      <c r="H179" s="93">
        <f t="shared" si="48"/>
        <v>0.99978588251277345</v>
      </c>
      <c r="I179" s="94">
        <f t="shared" si="49"/>
        <v>2.1391129663788089E-3</v>
      </c>
      <c r="J179" s="72">
        <f t="shared" si="50"/>
        <v>10752.688172043012</v>
      </c>
      <c r="K179" s="78">
        <v>1.3546579949528164</v>
      </c>
      <c r="L179" s="94">
        <f t="shared" si="44"/>
        <v>2.2686308631743746E-2</v>
      </c>
      <c r="M179" s="94">
        <f t="shared" si="45"/>
        <v>0.9773136913682563</v>
      </c>
      <c r="N179" s="78"/>
    </row>
    <row r="180" spans="2:14" x14ac:dyDescent="0.15">
      <c r="B180" s="70">
        <v>319</v>
      </c>
      <c r="C180" s="71">
        <v>1.08E-4</v>
      </c>
      <c r="D180" s="72">
        <f t="shared" si="51"/>
        <v>-3.9665762445130501</v>
      </c>
      <c r="E180" s="72">
        <f t="shared" si="43"/>
        <v>-3.9747942019</v>
      </c>
      <c r="F180" s="72">
        <f t="shared" si="46"/>
        <v>8.217957386949859E-3</v>
      </c>
      <c r="G180" s="66">
        <f t="shared" si="47"/>
        <v>6.7534823613723752E-5</v>
      </c>
      <c r="H180" s="93">
        <f t="shared" si="48"/>
        <v>0.9997513517280634</v>
      </c>
      <c r="I180" s="94">
        <f t="shared" si="49"/>
        <v>2.4837023949719761E-3</v>
      </c>
      <c r="J180" s="72">
        <f t="shared" si="50"/>
        <v>9259.2592592592591</v>
      </c>
      <c r="K180" s="78">
        <v>1.3544527994626439</v>
      </c>
      <c r="L180" s="94">
        <f t="shared" si="44"/>
        <v>2.2664014777299065E-2</v>
      </c>
      <c r="M180" s="94">
        <f t="shared" si="45"/>
        <v>0.97733598522270093</v>
      </c>
      <c r="N180" s="78"/>
    </row>
    <row r="181" spans="2:14" x14ac:dyDescent="0.15">
      <c r="B181" s="70">
        <v>320</v>
      </c>
      <c r="C181" s="71">
        <v>1E-4</v>
      </c>
      <c r="D181" s="72">
        <f t="shared" si="51"/>
        <v>-4</v>
      </c>
      <c r="E181" s="72">
        <f t="shared" si="43"/>
        <v>-3.9803600000000046</v>
      </c>
      <c r="F181" s="72">
        <f t="shared" si="46"/>
        <v>-1.9639999999995439E-2</v>
      </c>
      <c r="G181" s="66">
        <f t="shared" si="47"/>
        <v>3.8572959999982084E-4</v>
      </c>
      <c r="H181" s="93">
        <f t="shared" si="48"/>
        <v>0.99976976799815664</v>
      </c>
      <c r="I181" s="94">
        <f t="shared" si="49"/>
        <v>2.2999361774466154E-3</v>
      </c>
      <c r="J181" s="72">
        <f t="shared" si="50"/>
        <v>10000</v>
      </c>
      <c r="K181" s="78">
        <v>1.35424989707261</v>
      </c>
      <c r="L181" s="94">
        <f t="shared" si="44"/>
        <v>2.2641977018986608E-2</v>
      </c>
      <c r="M181" s="94">
        <f t="shared" si="45"/>
        <v>0.97735802298101337</v>
      </c>
      <c r="N181" s="78"/>
    </row>
    <row r="182" spans="2:14" x14ac:dyDescent="0.15">
      <c r="B182" s="70">
        <v>325</v>
      </c>
      <c r="C182" s="71">
        <v>8.0561626393053221E-5</v>
      </c>
      <c r="D182" s="72">
        <f t="shared" si="51"/>
        <v>-4.0938717747483988</v>
      </c>
      <c r="E182" s="72">
        <f t="shared" ref="E182:E197" si="52">$J$8+$H$8*B182+$F$8*B182^2+$D$8*B182^3</f>
        <v>-4.0830684375000104</v>
      </c>
      <c r="F182" s="72">
        <f t="shared" si="46"/>
        <v>-1.0803337248388445E-2</v>
      </c>
      <c r="G182" s="66">
        <f t="shared" si="47"/>
        <v>1.1671209570241721E-4</v>
      </c>
      <c r="H182" s="93">
        <f t="shared" si="48"/>
        <v>0.99981451720406123</v>
      </c>
      <c r="I182" s="94">
        <f t="shared" si="49"/>
        <v>1.8532805508569838E-3</v>
      </c>
      <c r="J182" s="72">
        <f t="shared" si="50"/>
        <v>12412.857644172753</v>
      </c>
      <c r="K182" s="78">
        <v>1.353268528531594</v>
      </c>
      <c r="L182" s="94">
        <f t="shared" si="44"/>
        <v>2.2535485825179492E-2</v>
      </c>
      <c r="M182" s="94">
        <f t="shared" si="45"/>
        <v>0.9774645141748205</v>
      </c>
    </row>
    <row r="183" spans="2:14" x14ac:dyDescent="0.15">
      <c r="B183" s="70">
        <v>330</v>
      </c>
      <c r="C183" s="71">
        <v>6.9487117104520289E-5</v>
      </c>
      <c r="D183" s="72">
        <f t="shared" si="51"/>
        <v>-4.1580957060435386</v>
      </c>
      <c r="E183" s="72">
        <f t="shared" si="52"/>
        <v>-4.1538367000000136</v>
      </c>
      <c r="F183" s="72">
        <f t="shared" si="46"/>
        <v>-4.2590060435250265E-3</v>
      </c>
      <c r="G183" s="66">
        <f t="shared" si="47"/>
        <v>1.8139132478782702E-5</v>
      </c>
      <c r="H183" s="93">
        <f t="shared" si="48"/>
        <v>0.99984001279931733</v>
      </c>
      <c r="I183" s="94">
        <f t="shared" si="49"/>
        <v>1.5987206823936395E-3</v>
      </c>
      <c r="J183" s="72">
        <f t="shared" si="50"/>
        <v>14391.156831212786</v>
      </c>
      <c r="K183" s="78">
        <v>1.352339313245646</v>
      </c>
      <c r="L183" s="94">
        <f t="shared" si="44"/>
        <v>2.2434803681203711E-2</v>
      </c>
      <c r="M183" s="94">
        <f t="shared" si="45"/>
        <v>0.97756519631879624</v>
      </c>
    </row>
    <row r="184" spans="2:14" x14ac:dyDescent="0.15">
      <c r="B184" s="70">
        <v>335</v>
      </c>
      <c r="C184" s="71">
        <v>5.9932638502648751E-5</v>
      </c>
      <c r="D184" s="72">
        <f t="shared" si="51"/>
        <v>-4.2223366022982267</v>
      </c>
      <c r="E184" s="72">
        <f t="shared" si="52"/>
        <v>-4.2224526125000139</v>
      </c>
      <c r="F184" s="72">
        <f t="shared" si="46"/>
        <v>1.1601020178719779E-4</v>
      </c>
      <c r="G184" s="66">
        <f t="shared" si="47"/>
        <v>1.3458366918706349E-8</v>
      </c>
      <c r="H184" s="93">
        <f t="shared" si="48"/>
        <v>0.99986200952156212</v>
      </c>
      <c r="I184" s="94">
        <f t="shared" si="49"/>
        <v>1.379048237860947E-3</v>
      </c>
      <c r="J184" s="72">
        <f t="shared" si="50"/>
        <v>16685.399224594534</v>
      </c>
      <c r="K184" s="78">
        <v>1.3514583704306324</v>
      </c>
      <c r="L184" s="94">
        <f t="shared" si="44"/>
        <v>2.2339486857749481E-2</v>
      </c>
      <c r="M184" s="94">
        <f t="shared" si="45"/>
        <v>0.97766051314225055</v>
      </c>
    </row>
    <row r="185" spans="2:14" x14ac:dyDescent="0.15">
      <c r="B185" s="70">
        <v>340</v>
      </c>
      <c r="C185" s="71">
        <v>5.1681043346486965E-5</v>
      </c>
      <c r="D185" s="72">
        <f t="shared" si="51"/>
        <v>-4.2866687273069326</v>
      </c>
      <c r="E185" s="72">
        <f t="shared" si="52"/>
        <v>-4.2882168000000078</v>
      </c>
      <c r="F185" s="72">
        <f t="shared" si="46"/>
        <v>1.5480726930752198E-3</v>
      </c>
      <c r="G185" s="66">
        <f t="shared" si="47"/>
        <v>2.3965290630451637E-6</v>
      </c>
      <c r="H185" s="93">
        <f t="shared" si="48"/>
        <v>0.99988100708021921</v>
      </c>
      <c r="I185" s="94">
        <f t="shared" si="49"/>
        <v>1.1892922307763509E-3</v>
      </c>
      <c r="J185" s="72">
        <f t="shared" si="50"/>
        <v>19349.454562975174</v>
      </c>
      <c r="K185" s="78">
        <v>1.35062218731743</v>
      </c>
      <c r="L185" s="94">
        <f t="shared" si="44"/>
        <v>2.2249134797214062E-2</v>
      </c>
      <c r="M185" s="94">
        <f t="shared" si="45"/>
        <v>0.97775086520278598</v>
      </c>
    </row>
    <row r="186" spans="2:14" x14ac:dyDescent="0.15">
      <c r="B186" s="70">
        <v>345</v>
      </c>
      <c r="C186" s="71">
        <v>4.5166626117938184E-5</v>
      </c>
      <c r="D186" s="72">
        <f t="shared" si="51"/>
        <v>-4.3451823494006829</v>
      </c>
      <c r="E186" s="72">
        <f t="shared" si="52"/>
        <v>-4.3504298875000131</v>
      </c>
      <c r="F186" s="72">
        <f t="shared" si="46"/>
        <v>5.2475380993302068E-3</v>
      </c>
      <c r="G186" s="66">
        <f t="shared" si="47"/>
        <v>2.7536656103922079E-5</v>
      </c>
      <c r="H186" s="93">
        <f t="shared" si="48"/>
        <v>0.99989600540781243</v>
      </c>
      <c r="I186" s="94">
        <f t="shared" si="49"/>
        <v>1.039459387428554E-3</v>
      </c>
      <c r="J186" s="72">
        <f t="shared" si="50"/>
        <v>22140.241278788904</v>
      </c>
      <c r="K186" s="78">
        <v>1.3498275764753964</v>
      </c>
      <c r="L186" s="94">
        <f t="shared" si="44"/>
        <v>2.2163384989014465E-2</v>
      </c>
      <c r="M186" s="94">
        <f t="shared" si="45"/>
        <v>0.97783661501098551</v>
      </c>
    </row>
    <row r="187" spans="2:14" x14ac:dyDescent="0.15">
      <c r="B187" s="70">
        <v>350</v>
      </c>
      <c r="C187" s="71">
        <v>3.9520797853195913E-5</v>
      </c>
      <c r="D187" s="72">
        <f t="shared" si="51"/>
        <v>-4.4031742963783698</v>
      </c>
      <c r="E187" s="72">
        <f t="shared" si="52"/>
        <v>-4.4083925000000193</v>
      </c>
      <c r="F187" s="72">
        <f t="shared" si="46"/>
        <v>5.2182036216494865E-3</v>
      </c>
      <c r="G187" s="66">
        <f t="shared" si="47"/>
        <v>2.7229649036995816E-5</v>
      </c>
      <c r="H187" s="93">
        <f t="shared" si="48"/>
        <v>0.99990900414037431</v>
      </c>
      <c r="I187" s="94">
        <f t="shared" si="49"/>
        <v>9.0958607556657078E-4</v>
      </c>
      <c r="J187" s="72">
        <f t="shared" si="50"/>
        <v>25303.132890044461</v>
      </c>
      <c r="K187" s="78">
        <v>1.349071638988506</v>
      </c>
      <c r="L187" s="94">
        <f t="shared" si="44"/>
        <v>2.2081908562189039E-2</v>
      </c>
      <c r="M187" s="94">
        <f t="shared" si="45"/>
        <v>0.97791809143781094</v>
      </c>
      <c r="N187" s="94"/>
    </row>
    <row r="188" spans="2:14" x14ac:dyDescent="0.15">
      <c r="B188" s="70">
        <v>355</v>
      </c>
      <c r="C188" s="71">
        <v>3.4743558552260144E-5</v>
      </c>
      <c r="D188" s="72">
        <f t="shared" si="51"/>
        <v>-4.4591257017075199</v>
      </c>
      <c r="E188" s="72">
        <f t="shared" si="52"/>
        <v>-4.4614052625000085</v>
      </c>
      <c r="F188" s="72">
        <f t="shared" si="46"/>
        <v>2.2795607924885886E-3</v>
      </c>
      <c r="G188" s="66">
        <f t="shared" si="47"/>
        <v>5.1963974066512015E-6</v>
      </c>
      <c r="H188" s="93">
        <f t="shared" si="48"/>
        <v>0.99992000319991459</v>
      </c>
      <c r="I188" s="94">
        <f t="shared" si="49"/>
        <v>7.9968008531627888E-4</v>
      </c>
      <c r="J188" s="72">
        <f t="shared" si="50"/>
        <v>28782.313662425571</v>
      </c>
      <c r="K188" s="78">
        <v>1.3483517325589149</v>
      </c>
      <c r="L188" s="94">
        <f t="shared" si="44"/>
        <v>2.2004406479913429E-2</v>
      </c>
      <c r="M188" s="94">
        <f t="shared" si="45"/>
        <v>0.97799559352008658</v>
      </c>
      <c r="N188" s="94"/>
    </row>
    <row r="189" spans="2:14" x14ac:dyDescent="0.15">
      <c r="B189" s="70">
        <v>360</v>
      </c>
      <c r="C189" s="71">
        <v>3.0834908215130878E-5</v>
      </c>
      <c r="D189" s="72">
        <f t="shared" si="51"/>
        <v>-4.5109573399803882</v>
      </c>
      <c r="E189" s="72">
        <f t="shared" si="52"/>
        <v>-4.5087687999999986</v>
      </c>
      <c r="F189" s="72">
        <f t="shared" si="46"/>
        <v>-2.1885399803895922E-3</v>
      </c>
      <c r="G189" s="66">
        <f t="shared" si="47"/>
        <v>4.7897072457636764E-6</v>
      </c>
      <c r="H189" s="93">
        <f t="shared" si="48"/>
        <v>0.99992900252044026</v>
      </c>
      <c r="I189" s="94">
        <f t="shared" si="49"/>
        <v>7.0974800964129781E-4</v>
      </c>
      <c r="J189" s="72">
        <f t="shared" si="50"/>
        <v>32430.775957662616</v>
      </c>
      <c r="K189" s="78">
        <v>1.3476654437779534</v>
      </c>
      <c r="L189" s="94">
        <f t="shared" si="44"/>
        <v>2.1930606241459899E-2</v>
      </c>
      <c r="M189" s="94">
        <f t="shared" si="45"/>
        <v>0.97806939375854007</v>
      </c>
      <c r="N189" s="94"/>
    </row>
    <row r="190" spans="2:14" x14ac:dyDescent="0.15">
      <c r="B190" s="70">
        <v>365</v>
      </c>
      <c r="C190" s="71">
        <v>2.8229141323711367E-5</v>
      </c>
      <c r="D190" s="72">
        <f t="shared" si="51"/>
        <v>-4.5493023320566079</v>
      </c>
      <c r="E190" s="72">
        <f t="shared" si="52"/>
        <v>-4.5497837375000074</v>
      </c>
      <c r="F190" s="72">
        <f t="shared" si="46"/>
        <v>4.8140544339947411E-4</v>
      </c>
      <c r="G190" s="66">
        <f t="shared" si="47"/>
        <v>2.3175120093464427E-7</v>
      </c>
      <c r="H190" s="93">
        <f t="shared" si="48"/>
        <v>0.99993500211245434</v>
      </c>
      <c r="I190" s="94">
        <f t="shared" si="49"/>
        <v>6.4978879576338411E-4</v>
      </c>
      <c r="J190" s="72">
        <f t="shared" si="50"/>
        <v>35424.386046062245</v>
      </c>
      <c r="K190" s="78">
        <v>1.3470105639369805</v>
      </c>
      <c r="L190" s="94">
        <f t="shared" si="44"/>
        <v>2.186025901383333E-2</v>
      </c>
      <c r="M190" s="94">
        <f t="shared" si="45"/>
        <v>0.97813974098616663</v>
      </c>
      <c r="N190" s="94"/>
    </row>
    <row r="191" spans="2:14" x14ac:dyDescent="0.15">
      <c r="B191" s="70">
        <v>370</v>
      </c>
      <c r="C191" s="71">
        <v>2.6057668914195107E-5</v>
      </c>
      <c r="D191" s="72">
        <f t="shared" si="51"/>
        <v>-4.5840644383158198</v>
      </c>
      <c r="E191" s="72">
        <f t="shared" si="52"/>
        <v>-4.5837507000000031</v>
      </c>
      <c r="F191" s="72">
        <f t="shared" si="46"/>
        <v>-3.1373831581671396E-4</v>
      </c>
      <c r="G191" s="66">
        <f t="shared" si="47"/>
        <v>9.8431730811508151E-8</v>
      </c>
      <c r="H191" s="93">
        <f t="shared" si="48"/>
        <v>0.9999400017999639</v>
      </c>
      <c r="I191" s="94">
        <f t="shared" si="49"/>
        <v>5.9982003599456934E-4</v>
      </c>
      <c r="J191" s="72">
        <f t="shared" si="50"/>
        <v>38376.418216567436</v>
      </c>
      <c r="K191" s="78">
        <v>1.3463850678573173</v>
      </c>
      <c r="L191" s="94">
        <f t="shared" si="44"/>
        <v>2.1793137128746878E-2</v>
      </c>
      <c r="M191" s="94">
        <f t="shared" si="45"/>
        <v>0.97820686287125314</v>
      </c>
      <c r="N191" s="94"/>
    </row>
    <row r="192" spans="2:14" x14ac:dyDescent="0.15">
      <c r="B192" s="70">
        <v>375</v>
      </c>
      <c r="C192" s="71">
        <v>2.4537638227533728E-5</v>
      </c>
      <c r="D192" s="72">
        <f t="shared" si="51"/>
        <v>-4.6101672408800249</v>
      </c>
      <c r="E192" s="72">
        <f t="shared" si="52"/>
        <v>-4.6099703125000104</v>
      </c>
      <c r="F192" s="72">
        <f t="shared" si="46"/>
        <v>-1.9692838001450497E-4</v>
      </c>
      <c r="G192" s="66">
        <f t="shared" si="47"/>
        <v>3.8780786855137279E-8</v>
      </c>
      <c r="H192" s="93">
        <f t="shared" si="48"/>
        <v>0.99994350159609491</v>
      </c>
      <c r="I192" s="94">
        <f t="shared" si="49"/>
        <v>5.648404175561117E-4</v>
      </c>
      <c r="J192" s="72">
        <f t="shared" si="50"/>
        <v>40753.718460071606</v>
      </c>
      <c r="K192" s="78">
        <v>1.3457870953050497</v>
      </c>
      <c r="L192" s="94">
        <f t="shared" si="44"/>
        <v>2.1729031891456242E-2</v>
      </c>
      <c r="M192" s="94">
        <f t="shared" si="45"/>
        <v>0.97827096810854375</v>
      </c>
      <c r="N192" s="94"/>
    </row>
    <row r="193" spans="2:14" x14ac:dyDescent="0.15">
      <c r="B193" s="70">
        <v>380</v>
      </c>
      <c r="C193" s="71">
        <v>2.3451902022775595E-5</v>
      </c>
      <c r="D193" s="72">
        <f t="shared" si="51"/>
        <v>-4.6298219288764946</v>
      </c>
      <c r="E193" s="72">
        <f t="shared" si="52"/>
        <v>-4.6277432000000047</v>
      </c>
      <c r="F193" s="72">
        <f t="shared" si="46"/>
        <v>-2.0787288764898548E-3</v>
      </c>
      <c r="G193" s="66">
        <f t="shared" si="47"/>
        <v>4.3211137419527738E-6</v>
      </c>
      <c r="H193" s="93">
        <f t="shared" si="48"/>
        <v>0.99994600145797385</v>
      </c>
      <c r="I193" s="94">
        <f t="shared" si="49"/>
        <v>5.3985422624036605E-4</v>
      </c>
      <c r="J193" s="72">
        <f t="shared" si="50"/>
        <v>42640.464685074927</v>
      </c>
      <c r="K193" s="78">
        <v>1.3452149346270659</v>
      </c>
      <c r="L193" s="94">
        <f t="shared" si="44"/>
        <v>2.1667751656796564E-2</v>
      </c>
      <c r="M193" s="94">
        <f t="shared" si="45"/>
        <v>0.97833224834320343</v>
      </c>
      <c r="N193" s="94"/>
    </row>
    <row r="194" spans="2:14" x14ac:dyDescent="0.15">
      <c r="B194" s="70">
        <v>385</v>
      </c>
      <c r="C194" s="71">
        <v>2.3017607540872343E-5</v>
      </c>
      <c r="D194" s="72">
        <f t="shared" si="51"/>
        <v>-4.6379398190986745</v>
      </c>
      <c r="E194" s="72">
        <f t="shared" si="52"/>
        <v>-4.6363699875000037</v>
      </c>
      <c r="F194" s="72">
        <f t="shared" si="46"/>
        <v>-1.5698315986707456E-3</v>
      </c>
      <c r="G194" s="66">
        <f t="shared" si="47"/>
        <v>2.4643712481851491E-6</v>
      </c>
      <c r="H194" s="93">
        <f t="shared" si="48"/>
        <v>0.99994700140447523</v>
      </c>
      <c r="I194" s="94">
        <f t="shared" si="49"/>
        <v>5.298595748095547E-4</v>
      </c>
      <c r="J194" s="72">
        <f t="shared" si="50"/>
        <v>43445.001754604644</v>
      </c>
      <c r="K194" s="78">
        <v>1.3446670083024974</v>
      </c>
      <c r="L194" s="94">
        <f t="shared" si="44"/>
        <v>2.1609120134973282E-2</v>
      </c>
      <c r="M194" s="94">
        <f t="shared" si="45"/>
        <v>0.97839087986502671</v>
      </c>
      <c r="N194" s="94"/>
    </row>
    <row r="195" spans="2:14" x14ac:dyDescent="0.15">
      <c r="B195" s="70">
        <v>390</v>
      </c>
      <c r="C195" s="71">
        <v>2.3451902022775595E-5</v>
      </c>
      <c r="D195" s="72">
        <f t="shared" si="51"/>
        <v>-4.6298219288764946</v>
      </c>
      <c r="E195" s="72">
        <f t="shared" si="52"/>
        <v>-4.6351513000000324</v>
      </c>
      <c r="F195" s="72">
        <f t="shared" si="46"/>
        <v>5.3293711235378183E-3</v>
      </c>
      <c r="G195" s="66">
        <f t="shared" si="47"/>
        <v>2.8402196572398746E-5</v>
      </c>
      <c r="H195" s="93">
        <f t="shared" si="48"/>
        <v>0.99994600145797385</v>
      </c>
      <c r="I195" s="94">
        <f t="shared" si="49"/>
        <v>5.3985422624036605E-4</v>
      </c>
      <c r="J195" s="72">
        <f t="shared" si="50"/>
        <v>42640.464685074927</v>
      </c>
      <c r="K195" s="78">
        <v>1.34414186015133</v>
      </c>
      <c r="L195" s="94">
        <f t="shared" si="44"/>
        <v>2.1552974895576265E-2</v>
      </c>
      <c r="M195" s="94">
        <f t="shared" si="45"/>
        <v>0.97844702510442372</v>
      </c>
      <c r="N195" s="94"/>
    </row>
    <row r="196" spans="2:14" x14ac:dyDescent="0.15">
      <c r="B196" s="70">
        <v>395</v>
      </c>
      <c r="C196" s="71">
        <v>2.3669049263727222E-5</v>
      </c>
      <c r="D196" s="72">
        <f t="shared" si="51"/>
        <v>-4.6258191864228211</v>
      </c>
      <c r="E196" s="72">
        <f t="shared" si="52"/>
        <v>-4.623387762500009</v>
      </c>
      <c r="F196" s="72">
        <f t="shared" si="46"/>
        <v>-2.4314239228120371E-3</v>
      </c>
      <c r="G196" s="66">
        <f t="shared" si="47"/>
        <v>5.9118222924226752E-6</v>
      </c>
      <c r="H196" s="93">
        <f t="shared" si="48"/>
        <v>0.99994550148509798</v>
      </c>
      <c r="I196" s="94">
        <f t="shared" si="49"/>
        <v>5.448515144760302E-4</v>
      </c>
      <c r="J196" s="72">
        <f t="shared" si="50"/>
        <v>42249.267761358642</v>
      </c>
      <c r="K196" s="78">
        <v>1.3436381439812817</v>
      </c>
      <c r="L196" s="94">
        <f t="shared" si="44"/>
        <v>2.1499166043164122E-2</v>
      </c>
      <c r="M196" s="94">
        <f t="shared" si="45"/>
        <v>0.97850083395683585</v>
      </c>
      <c r="N196" s="94"/>
    </row>
    <row r="197" spans="2:14" x14ac:dyDescent="0.15">
      <c r="B197" s="70">
        <v>400</v>
      </c>
      <c r="C197" s="71">
        <v>2.5189079950388604E-5</v>
      </c>
      <c r="D197" s="72">
        <f t="shared" si="51"/>
        <v>-4.5987876951365259</v>
      </c>
      <c r="E197" s="72">
        <f t="shared" si="52"/>
        <v>-4.6003800000000084</v>
      </c>
      <c r="F197" s="72">
        <f t="shared" si="46"/>
        <v>1.5923048634824966E-3</v>
      </c>
      <c r="G197" s="66">
        <f t="shared" si="47"/>
        <v>2.5354347782700121E-6</v>
      </c>
      <c r="H197" s="93">
        <f t="shared" si="48"/>
        <v>0.99994200168196734</v>
      </c>
      <c r="I197" s="94">
        <f t="shared" si="49"/>
        <v>5.7983183251408832E-4</v>
      </c>
      <c r="J197" s="72">
        <f t="shared" si="50"/>
        <v>39699.74298265596</v>
      </c>
      <c r="K197" s="78">
        <v>1.3431546134867385</v>
      </c>
      <c r="L197" s="94">
        <f t="shared" si="44"/>
        <v>2.1447555041807721E-2</v>
      </c>
      <c r="M197" s="94">
        <f t="shared" si="45"/>
        <v>0.97855244495819227</v>
      </c>
      <c r="N197" s="94"/>
    </row>
    <row r="198" spans="2:14" x14ac:dyDescent="0.15">
      <c r="N198" s="94"/>
    </row>
    <row r="199" spans="2:14" x14ac:dyDescent="0.15">
      <c r="N199" s="94"/>
    </row>
  </sheetData>
  <sortState xmlns:xlrd2="http://schemas.microsoft.com/office/spreadsheetml/2017/richdata2" ref="B13:M196">
    <sortCondition ref="B13:B196"/>
  </sortState>
  <pageMargins left="0.75" right="0.75" top="1" bottom="1" header="0.5" footer="0.5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:P537"/>
  <sheetViews>
    <sheetView zoomScale="98" zoomScaleNormal="98" workbookViewId="0">
      <pane ySplit="13" topLeftCell="A14" activePane="bottomLeft" state="frozen"/>
      <selection pane="bottomLeft" activeCell="H493" sqref="H493"/>
    </sheetView>
  </sheetViews>
  <sheetFormatPr baseColWidth="10" defaultColWidth="8.83203125" defaultRowHeight="13" x14ac:dyDescent="0.15"/>
  <cols>
    <col min="1" max="1" width="13.1640625" style="39" customWidth="1"/>
    <col min="2" max="2" width="14.6640625" style="39" customWidth="1"/>
    <col min="3" max="3" width="11" style="39" customWidth="1"/>
    <col min="4" max="4" width="13.5" style="39" customWidth="1"/>
    <col min="5" max="5" width="8.83203125" style="39"/>
    <col min="6" max="6" width="11" style="39" bestFit="1" customWidth="1"/>
    <col min="7" max="7" width="17.5" style="39" customWidth="1"/>
    <col min="8" max="8" width="9.83203125" style="39" bestFit="1" customWidth="1"/>
    <col min="9" max="10" width="12" style="39" customWidth="1"/>
    <col min="11" max="12" width="10.5" style="39" customWidth="1"/>
    <col min="13" max="13" width="15.83203125" style="39" bestFit="1" customWidth="1"/>
    <col min="14" max="15" width="10.6640625" style="39" customWidth="1"/>
    <col min="16" max="16" width="11.83203125" style="39" customWidth="1"/>
    <col min="17" max="16384" width="8.83203125" style="39"/>
  </cols>
  <sheetData>
    <row r="1" spans="1:16" ht="13" customHeight="1" x14ac:dyDescent="0.15">
      <c r="A1" s="137" t="s">
        <v>139</v>
      </c>
      <c r="B1" s="137"/>
      <c r="C1" s="81">
        <f>'Fluence Calculations'!G47</f>
        <v>0.14318610258813497</v>
      </c>
      <c r="D1" s="39" t="s">
        <v>140</v>
      </c>
      <c r="E1" s="40" t="s">
        <v>141</v>
      </c>
    </row>
    <row r="2" spans="1:16" ht="13" customHeight="1" x14ac:dyDescent="0.15">
      <c r="A2" s="137" t="s">
        <v>142</v>
      </c>
      <c r="B2" s="137"/>
      <c r="C2" s="81">
        <f>'Fluence Calculations'!G40</f>
        <v>0.40600750788748818</v>
      </c>
      <c r="D2" s="39" t="s">
        <v>55</v>
      </c>
      <c r="E2" s="40" t="s">
        <v>141</v>
      </c>
      <c r="H2" s="41"/>
      <c r="I2" s="42"/>
      <c r="J2" s="42"/>
    </row>
    <row r="3" spans="1:16" ht="17" x14ac:dyDescent="0.25">
      <c r="A3" s="137" t="s">
        <v>143</v>
      </c>
      <c r="B3" s="137"/>
      <c r="C3" s="81">
        <f>B10/F10</f>
        <v>3.1371585393280155</v>
      </c>
      <c r="D3" s="39" t="s">
        <v>144</v>
      </c>
      <c r="E3" s="40" t="s">
        <v>145</v>
      </c>
      <c r="H3" s="41"/>
      <c r="I3" s="42"/>
      <c r="J3" s="42"/>
    </row>
    <row r="4" spans="1:16" ht="13" customHeight="1" x14ac:dyDescent="0.15">
      <c r="A4" s="138" t="s">
        <v>146</v>
      </c>
      <c r="B4" s="138"/>
      <c r="C4" s="81">
        <f>C3*C1*'Fluence Calculations'!G31*'Fluence Calculations'!G32*'Fluence Calculations'!G33</f>
        <v>0.42241303008190939</v>
      </c>
      <c r="D4" s="39" t="s">
        <v>140</v>
      </c>
      <c r="E4" s="40" t="s">
        <v>147</v>
      </c>
    </row>
    <row r="5" spans="1:16" ht="13" customHeight="1" x14ac:dyDescent="0.15">
      <c r="A5" s="138" t="s">
        <v>148</v>
      </c>
      <c r="B5" s="138"/>
      <c r="C5" s="81">
        <f>I10</f>
        <v>0.15796025242967107</v>
      </c>
      <c r="D5" s="39" t="s">
        <v>140</v>
      </c>
      <c r="E5" s="40" t="s">
        <v>149</v>
      </c>
    </row>
    <row r="6" spans="1:16" ht="13" customHeight="1" x14ac:dyDescent="0.15">
      <c r="A6" s="138" t="s">
        <v>150</v>
      </c>
      <c r="B6" s="138"/>
      <c r="C6" s="81">
        <f>P10</f>
        <v>3.2529717980503706E-2</v>
      </c>
      <c r="D6" s="39" t="s">
        <v>140</v>
      </c>
      <c r="E6" s="40" t="s">
        <v>151</v>
      </c>
    </row>
    <row r="7" spans="1:16" ht="13" customHeight="1" x14ac:dyDescent="0.15">
      <c r="A7" s="136" t="s">
        <v>152</v>
      </c>
      <c r="B7" s="136"/>
      <c r="C7" s="81">
        <f>VLOOKUP(383,A14:D214,4,FALSE)</f>
        <v>6.1493020612597684E-6</v>
      </c>
      <c r="D7" s="39" t="s">
        <v>144</v>
      </c>
      <c r="E7" s="40" t="s">
        <v>153</v>
      </c>
    </row>
    <row r="8" spans="1:16" ht="98.5" customHeight="1" x14ac:dyDescent="0.15">
      <c r="C8" s="40"/>
      <c r="E8" s="40"/>
    </row>
    <row r="9" spans="1:16" x14ac:dyDescent="0.15">
      <c r="E9" s="40"/>
    </row>
    <row r="10" spans="1:16" s="41" customFormat="1" ht="14" x14ac:dyDescent="0.15">
      <c r="A10" s="82" t="s">
        <v>154</v>
      </c>
      <c r="B10" s="83">
        <f t="shared" ref="B10:N10" si="0">SUM(B14:B514)</f>
        <v>2268.7255350096279</v>
      </c>
      <c r="C10" s="83">
        <f t="shared" si="0"/>
        <v>0.99999999999999989</v>
      </c>
      <c r="D10" s="83">
        <f t="shared" si="0"/>
        <v>1.1841950443298272E-3</v>
      </c>
      <c r="E10" s="83">
        <f>SUM(E14:E514)</f>
        <v>192.57389416437761</v>
      </c>
      <c r="F10" s="83">
        <f t="shared" si="0"/>
        <v>723.17847713733738</v>
      </c>
      <c r="G10" s="83">
        <f t="shared" si="0"/>
        <v>0.42241303008190889</v>
      </c>
      <c r="H10" s="83">
        <f t="shared" si="0"/>
        <v>19.898862570737535</v>
      </c>
      <c r="I10" s="83">
        <f t="shared" si="0"/>
        <v>0.15796025242967107</v>
      </c>
      <c r="J10" s="83">
        <f t="shared" si="0"/>
        <v>4.4999999999999998E-2</v>
      </c>
      <c r="K10" s="83">
        <f t="shared" si="0"/>
        <v>0</v>
      </c>
      <c r="L10" s="83">
        <f t="shared" si="0"/>
        <v>0</v>
      </c>
      <c r="M10" s="83">
        <f t="shared" si="0"/>
        <v>87.190423012878625</v>
      </c>
      <c r="N10" s="83">
        <f t="shared" si="0"/>
        <v>0</v>
      </c>
      <c r="O10" s="83"/>
      <c r="P10" s="83">
        <f>SUM(P14:P514)</f>
        <v>3.2529717980503706E-2</v>
      </c>
    </row>
    <row r="11" spans="1:16" s="41" customFormat="1" x14ac:dyDescent="0.15">
      <c r="B11" s="44"/>
      <c r="C11" s="44"/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</row>
    <row r="12" spans="1:16" s="43" customFormat="1" ht="19" x14ac:dyDescent="0.25">
      <c r="A12" s="59" t="s">
        <v>155</v>
      </c>
      <c r="B12" s="60" t="s">
        <v>156</v>
      </c>
      <c r="C12" s="60" t="s">
        <v>157</v>
      </c>
      <c r="D12" s="60" t="s">
        <v>158</v>
      </c>
      <c r="E12" s="60" t="s">
        <v>159</v>
      </c>
      <c r="F12" s="60" t="s">
        <v>160</v>
      </c>
      <c r="G12" s="60" t="s">
        <v>161</v>
      </c>
      <c r="H12" s="60" t="s">
        <v>162</v>
      </c>
      <c r="I12" s="60" t="s">
        <v>163</v>
      </c>
      <c r="J12" s="60" t="s">
        <v>164</v>
      </c>
      <c r="K12" s="60" t="s">
        <v>165</v>
      </c>
      <c r="L12" s="60" t="s">
        <v>166</v>
      </c>
      <c r="M12" s="60" t="s">
        <v>167</v>
      </c>
      <c r="N12" s="60" t="s">
        <v>168</v>
      </c>
      <c r="O12" s="60" t="s">
        <v>169</v>
      </c>
      <c r="P12" s="60" t="s">
        <v>170</v>
      </c>
    </row>
    <row r="13" spans="1:16" s="54" customFormat="1" ht="60" customHeight="1" x14ac:dyDescent="0.15">
      <c r="A13" s="54" t="s">
        <v>171</v>
      </c>
      <c r="B13" s="61" t="s">
        <v>172</v>
      </c>
      <c r="C13" s="54" t="s">
        <v>173</v>
      </c>
      <c r="D13" s="61" t="s">
        <v>174</v>
      </c>
      <c r="E13" s="54" t="s">
        <v>175</v>
      </c>
      <c r="G13" s="54" t="s">
        <v>176</v>
      </c>
      <c r="H13" s="54" t="s">
        <v>177</v>
      </c>
      <c r="I13" s="54" t="s">
        <v>178</v>
      </c>
      <c r="J13" s="61" t="s">
        <v>179</v>
      </c>
      <c r="K13" s="61" t="s">
        <v>180</v>
      </c>
      <c r="L13" s="61" t="s">
        <v>181</v>
      </c>
      <c r="M13" s="61" t="s">
        <v>182</v>
      </c>
      <c r="N13" s="61" t="s">
        <v>183</v>
      </c>
      <c r="O13" s="61"/>
      <c r="P13" s="62" t="s">
        <v>184</v>
      </c>
    </row>
    <row r="14" spans="1:16" x14ac:dyDescent="0.15">
      <c r="A14" s="39">
        <v>300</v>
      </c>
      <c r="B14" s="80">
        <f>VLOOKUP(Weighting!A14,'Lamp spectra interpolation'!$I$2:$K$609,3,FALSE)</f>
        <v>4.0389802332619615E-2</v>
      </c>
      <c r="C14" s="80">
        <f t="shared" ref="C14:C41" si="1">B14/$B$10</f>
        <v>1.780285967136532E-5</v>
      </c>
      <c r="D14" s="80">
        <f>VLOOKUP(A14,'radiometer factor calibration'!$I$2:$K$609,3,FALSE)</f>
        <v>9.7415505850401661E-6</v>
      </c>
      <c r="E14" s="80">
        <f t="shared" ref="E14:E42" si="2">D14/$C$7</f>
        <v>1.5841717463208298</v>
      </c>
      <c r="F14" s="80">
        <f t="shared" ref="F14:F41" si="3">B14*E14</f>
        <v>6.3984383694819139E-2</v>
      </c>
      <c r="G14" s="80">
        <f>$C$4*C14</f>
        <v>7.5201598979044509E-6</v>
      </c>
      <c r="H14" s="80">
        <f>_xlfn.XLOOKUP(A14,Absorbance!$A$4:$A$304,Absorbance!$B$4:$B$304)</f>
        <v>0.177288891256</v>
      </c>
      <c r="I14" s="80">
        <f>IF(H14="","",IF(H14=0,0,G14*(1-EXP(-H14*LN(10)*$C$2))/(H14*LN(10)*$C$2)))</f>
        <v>6.9300080865936664E-6</v>
      </c>
      <c r="J14" s="80">
        <v>4.4999999999999998E-2</v>
      </c>
      <c r="K14" s="80"/>
      <c r="L14" s="80"/>
      <c r="M14" s="39">
        <f>VLOOKUP(A14,'Weighting spectra interpolation'!I$2:K$202,3,FALSE)</f>
        <v>1.0021721049173231</v>
      </c>
      <c r="N14" s="80"/>
      <c r="O14" s="80"/>
      <c r="P14" s="80">
        <f>I14*M14</f>
        <v>6.9450607912356458E-6</v>
      </c>
    </row>
    <row r="15" spans="1:16" x14ac:dyDescent="0.15">
      <c r="A15" s="39">
        <v>301</v>
      </c>
      <c r="B15" s="80">
        <f>VLOOKUP(Weighting!A15,'Lamp spectra interpolation'!$I$2:$K$609,3,FALSE)</f>
        <v>5.4599719226168776E-2</v>
      </c>
      <c r="C15" s="80">
        <f t="shared" si="1"/>
        <v>2.4066251463043134E-5</v>
      </c>
      <c r="D15" s="80">
        <f>VLOOKUP(A15,'radiometer factor calibration'!$I$2:$K$609,3,FALSE)</f>
        <v>9.4710172843720449E-6</v>
      </c>
      <c r="E15" s="80">
        <f t="shared" si="2"/>
        <v>1.5401775990219901</v>
      </c>
      <c r="F15" s="80">
        <f t="shared" si="3"/>
        <v>8.4093264465035414E-2</v>
      </c>
      <c r="G15" s="80">
        <f t="shared" ref="G15:G41" si="4">$C$4*C15</f>
        <v>1.0165898203217236E-5</v>
      </c>
      <c r="H15" s="80">
        <f>_xlfn.XLOOKUP(A15,Absorbance!$A$4:$A$304,Absorbance!$B$4:$B$304)</f>
        <v>0.17505103970950001</v>
      </c>
      <c r="I15" s="80">
        <f t="shared" ref="I15:I42" si="5">IF(H15="","",IF(H15=0,0,G15*(1-EXP(-H15*LN(10)*$C$2))/(H15*LN(10)*$C$2)))</f>
        <v>9.377654995138951E-6</v>
      </c>
      <c r="J15" s="80"/>
      <c r="K15" s="80"/>
      <c r="L15" s="80"/>
      <c r="M15" s="39">
        <f>VLOOKUP(A15,'Weighting spectra interpolation'!I$2:K$202,3,FALSE)</f>
        <v>0.80027435081807174</v>
      </c>
      <c r="N15" s="80"/>
      <c r="O15" s="80"/>
      <c r="P15" s="80">
        <f t="shared" ref="P15:P78" si="6">I15*M15</f>
        <v>7.5046967634306719E-6</v>
      </c>
    </row>
    <row r="16" spans="1:16" x14ac:dyDescent="0.15">
      <c r="A16" s="39">
        <v>302</v>
      </c>
      <c r="B16" s="80">
        <f>VLOOKUP(Weighting!A16,'Lamp spectra interpolation'!$I$2:$K$609,3,FALSE)</f>
        <v>2.1952821231106669E-2</v>
      </c>
      <c r="C16" s="80">
        <f t="shared" si="1"/>
        <v>9.6762789911532898E-6</v>
      </c>
      <c r="D16" s="80">
        <f>VLOOKUP(A16,'radiometer factor calibration'!$I$2:$K$609,3,FALSE)</f>
        <v>9.2377683258460945E-6</v>
      </c>
      <c r="E16" s="80">
        <f t="shared" si="2"/>
        <v>1.5022466344666132</v>
      </c>
      <c r="F16" s="80">
        <f t="shared" si="3"/>
        <v>3.2978551811477207E-2</v>
      </c>
      <c r="G16" s="80">
        <f t="shared" si="4"/>
        <v>4.0873863285709828E-6</v>
      </c>
      <c r="H16" s="80">
        <f>_xlfn.XLOOKUP(A16,Absorbance!$A$4:$A$304,Absorbance!$B$4:$B$304)</f>
        <v>0.17275617888149999</v>
      </c>
      <c r="I16" s="80">
        <f t="shared" si="5"/>
        <v>3.7743957120603315E-6</v>
      </c>
      <c r="J16" s="80"/>
      <c r="K16" s="80"/>
      <c r="L16" s="80"/>
      <c r="M16" s="39">
        <f>VLOOKUP(A16,'Weighting spectra interpolation'!I$2:K$202,3,FALSE)</f>
        <v>0.60976224564842652</v>
      </c>
      <c r="N16" s="80"/>
      <c r="O16" s="80"/>
      <c r="P16" s="80">
        <f t="shared" si="6"/>
        <v>2.3014840053516997E-6</v>
      </c>
    </row>
    <row r="17" spans="1:16" x14ac:dyDescent="0.15">
      <c r="A17" s="39">
        <v>303</v>
      </c>
      <c r="B17" s="80">
        <f>VLOOKUP(Weighting!A17,'Lamp spectra interpolation'!$I$2:$K$609,3,FALSE)</f>
        <v>1.6119702255319883E-2</v>
      </c>
      <c r="C17" s="80">
        <f t="shared" si="1"/>
        <v>7.10517954092295E-6</v>
      </c>
      <c r="D17" s="80">
        <f>VLOOKUP(A17,'radiometer factor calibration'!$I$2:$K$609,3,FALSE)</f>
        <v>9.0157520724672174E-6</v>
      </c>
      <c r="E17" s="80">
        <f t="shared" si="2"/>
        <v>1.4661423333333894</v>
      </c>
      <c r="F17" s="80">
        <f t="shared" si="3"/>
        <v>2.3633777877254191E-2</v>
      </c>
      <c r="G17" s="80">
        <f t="shared" si="4"/>
        <v>3.0013204191572534E-6</v>
      </c>
      <c r="H17" s="80">
        <f>_xlfn.XLOOKUP(A17,Absorbance!$A$4:$A$304,Absorbance!$B$4:$B$304)</f>
        <v>0.170760691549</v>
      </c>
      <c r="I17" s="80">
        <f t="shared" si="5"/>
        <v>2.774012157925109E-6</v>
      </c>
      <c r="J17" s="80"/>
      <c r="K17" s="80"/>
      <c r="L17" s="80"/>
      <c r="M17" s="39">
        <f>VLOOKUP(A17,'Weighting spectra interpolation'!I$2:K$202,3,FALSE)</f>
        <v>0.5152895266476919</v>
      </c>
      <c r="N17" s="80"/>
      <c r="O17" s="80"/>
      <c r="P17" s="80">
        <f t="shared" si="6"/>
        <v>1.4294194117721718E-6</v>
      </c>
    </row>
    <row r="18" spans="1:16" x14ac:dyDescent="0.15">
      <c r="A18" s="39">
        <v>304</v>
      </c>
      <c r="B18" s="80">
        <f>VLOOKUP(Weighting!A18,'Lamp spectra interpolation'!$I$2:$K$609,3,FALSE)</f>
        <v>1.6088096906536412E-2</v>
      </c>
      <c r="C18" s="80">
        <f t="shared" si="1"/>
        <v>7.0912486584535828E-6</v>
      </c>
      <c r="D18" s="80">
        <f>VLOOKUP(A18,'radiometer factor calibration'!$I$2:$K$609,3,FALSE)</f>
        <v>8.8009502778141037E-6</v>
      </c>
      <c r="E18" s="80">
        <f t="shared" si="2"/>
        <v>1.4312112480633468</v>
      </c>
      <c r="F18" s="80">
        <f t="shared" si="3"/>
        <v>2.3025465252568045E-2</v>
      </c>
      <c r="G18" s="80">
        <f t="shared" si="4"/>
        <v>2.995435832881653E-6</v>
      </c>
      <c r="H18" s="80">
        <f>_xlfn.XLOOKUP(A18,Absorbance!$A$4:$A$304,Absorbance!$B$4:$B$304)</f>
        <v>0.16882125451999999</v>
      </c>
      <c r="I18" s="80">
        <f t="shared" si="5"/>
        <v>2.7710178255383343E-6</v>
      </c>
      <c r="J18" s="80"/>
      <c r="K18" s="80"/>
      <c r="L18" s="80"/>
      <c r="M18" s="39">
        <f>VLOOKUP(A18,'Weighting spectra interpolation'!I$2:K$202,3,FALSE)</f>
        <v>0.45584486389939821</v>
      </c>
      <c r="N18" s="80"/>
      <c r="O18" s="80"/>
      <c r="P18" s="80">
        <f t="shared" si="6"/>
        <v>1.2631542435453285E-6</v>
      </c>
    </row>
    <row r="19" spans="1:16" x14ac:dyDescent="0.15">
      <c r="A19" s="39">
        <v>305</v>
      </c>
      <c r="B19" s="80">
        <f>VLOOKUP(Weighting!A19,'Lamp spectra interpolation'!$I$2:$K$609,3,FALSE)</f>
        <v>2.9618739554143785E-2</v>
      </c>
      <c r="C19" s="80">
        <f t="shared" si="1"/>
        <v>1.3055232595166293E-5</v>
      </c>
      <c r="D19" s="80">
        <f>VLOOKUP(A19,'radiometer factor calibration'!$I$2:$K$609,3,FALSE)</f>
        <v>8.6110937591587648E-6</v>
      </c>
      <c r="E19" s="80">
        <f>D19/$C$7</f>
        <v>1.4003367655994874</v>
      </c>
      <c r="F19" s="80">
        <f t="shared" si="3"/>
        <v>4.1476209948383309E-2</v>
      </c>
      <c r="G19" s="80">
        <f t="shared" si="4"/>
        <v>5.5147003589483039E-6</v>
      </c>
      <c r="H19" s="80">
        <f>_xlfn.XLOOKUP(A19,Absorbance!$A$4:$A$304,Absorbance!$B$4:$B$304)</f>
        <v>0.16690560140699998</v>
      </c>
      <c r="I19" s="80">
        <f t="shared" si="5"/>
        <v>5.1059897250122564E-6</v>
      </c>
      <c r="J19" s="80"/>
      <c r="K19" s="80"/>
      <c r="L19" s="80"/>
      <c r="M19" s="39">
        <f>VLOOKUP(A19,'Weighting spectra interpolation'!I$2:K$202,3,FALSE)</f>
        <v>0.39311037482595723</v>
      </c>
      <c r="N19" s="80"/>
      <c r="O19" s="80"/>
      <c r="P19" s="80">
        <f t="shared" si="6"/>
        <v>2.0072175346570544E-6</v>
      </c>
    </row>
    <row r="20" spans="1:16" x14ac:dyDescent="0.15">
      <c r="A20" s="39">
        <v>306</v>
      </c>
      <c r="B20" s="80">
        <f>VLOOKUP(Weighting!A20,'Lamp spectra interpolation'!$I$2:$K$609,3,FALSE)</f>
        <v>3.9392708241829881E-2</v>
      </c>
      <c r="C20" s="80">
        <f t="shared" si="1"/>
        <v>1.7363364423745822E-5</v>
      </c>
      <c r="D20" s="80">
        <f>VLOOKUP(A20,'radiometer factor calibration'!$I$2:$K$609,3,FALSE)</f>
        <v>8.4456761486662225E-6</v>
      </c>
      <c r="E20" s="80">
        <f t="shared" si="2"/>
        <v>1.3734365403634132</v>
      </c>
      <c r="F20" s="80">
        <f t="shared" si="3"/>
        <v>5.4103384923204149E-2</v>
      </c>
      <c r="G20" s="80">
        <f t="shared" si="4"/>
        <v>7.3345113786508993E-6</v>
      </c>
      <c r="H20" s="80">
        <f>_xlfn.XLOOKUP(A20,Absorbance!$A$4:$A$304,Absorbance!$B$4:$B$304)</f>
        <v>0.165036652969</v>
      </c>
      <c r="I20" s="80">
        <f t="shared" si="5"/>
        <v>6.796710926943353E-6</v>
      </c>
      <c r="J20" s="80"/>
      <c r="K20" s="80"/>
      <c r="L20" s="80"/>
      <c r="M20" s="39">
        <f>VLOOKUP(A20,'Weighting spectra interpolation'!I$2:K$202,3,FALSE)</f>
        <v>0.35139438821798008</v>
      </c>
      <c r="N20" s="80"/>
      <c r="O20" s="80"/>
      <c r="P20" s="80">
        <f t="shared" si="6"/>
        <v>2.3883260780677199E-6</v>
      </c>
    </row>
    <row r="21" spans="1:16" x14ac:dyDescent="0.15">
      <c r="A21" s="39">
        <v>307</v>
      </c>
      <c r="B21" s="80">
        <f>VLOOKUP(Weighting!A21,'Lamp spectra interpolation'!$I$2:$K$609,3,FALSE)</f>
        <v>6.2761143451583956E-2</v>
      </c>
      <c r="C21" s="80">
        <f t="shared" si="1"/>
        <v>2.7663612227698408E-5</v>
      </c>
      <c r="D21" s="80">
        <f>VLOOKUP(A21,'radiometer factor calibration'!$I$2:$K$609,3,FALSE)</f>
        <v>8.2960530944700537E-6</v>
      </c>
      <c r="E21" s="80">
        <f t="shared" si="2"/>
        <v>1.3491048271534241</v>
      </c>
      <c r="F21" s="80">
        <f t="shared" si="3"/>
        <v>8.4671361588200419E-2</v>
      </c>
      <c r="G21" s="80">
        <f t="shared" si="4"/>
        <v>1.1685470264113043E-5</v>
      </c>
      <c r="H21" s="80">
        <f>_xlfn.XLOOKUP(A21,Absorbance!$A$4:$A$304,Absorbance!$B$4:$B$304)</f>
        <v>0.1634576666825</v>
      </c>
      <c r="I21" s="80">
        <f t="shared" si="5"/>
        <v>1.0836427940449935E-5</v>
      </c>
      <c r="J21" s="80"/>
      <c r="K21" s="80"/>
      <c r="L21" s="80"/>
      <c r="M21" s="39">
        <f>VLOOKUP(A21,'Weighting spectra interpolation'!I$2:K$202,3,FALSE)</f>
        <v>0.30495216039960449</v>
      </c>
      <c r="N21" s="80"/>
      <c r="O21" s="80"/>
      <c r="P21" s="80">
        <f t="shared" si="6"/>
        <v>3.3045921114548444E-6</v>
      </c>
    </row>
    <row r="22" spans="1:16" x14ac:dyDescent="0.15">
      <c r="A22" s="39">
        <v>308</v>
      </c>
      <c r="B22" s="80">
        <f>VLOOKUP(Weighting!A22,'Lamp spectra interpolation'!$I$2:$K$609,3,FALSE)</f>
        <v>6.1020795327748061E-2</v>
      </c>
      <c r="C22" s="80">
        <f t="shared" si="1"/>
        <v>2.6896508363885938E-5</v>
      </c>
      <c r="D22" s="80">
        <f>VLOOKUP(A22,'radiometer factor calibration'!$I$2:$K$609,3,FALSE)</f>
        <v>8.1553278668812672E-6</v>
      </c>
      <c r="E22" s="80">
        <f t="shared" si="2"/>
        <v>1.3262200792280705</v>
      </c>
      <c r="F22" s="80">
        <f t="shared" si="3"/>
        <v>8.0927004014125906E-2</v>
      </c>
      <c r="G22" s="80">
        <f t="shared" si="4"/>
        <v>1.1361435596612478E-5</v>
      </c>
      <c r="H22" s="80">
        <f>_xlfn.XLOOKUP(A22,Absorbance!$A$4:$A$304,Absorbance!$B$4:$B$304)</f>
        <v>0.16181477752749998</v>
      </c>
      <c r="I22" s="80">
        <f t="shared" si="5"/>
        <v>1.0543825950138819E-5</v>
      </c>
      <c r="J22" s="80"/>
      <c r="K22" s="80"/>
      <c r="L22" s="80"/>
      <c r="M22" s="39">
        <f>VLOOKUP(A22,'Weighting spectra interpolation'!I$2:K$202,3,FALSE)</f>
        <v>0.275674427675763</v>
      </c>
      <c r="N22" s="80"/>
      <c r="O22" s="80"/>
      <c r="P22" s="80">
        <f t="shared" si="6"/>
        <v>2.9066631843173772E-6</v>
      </c>
    </row>
    <row r="23" spans="1:16" x14ac:dyDescent="0.15">
      <c r="A23" s="39">
        <v>309</v>
      </c>
      <c r="B23" s="80">
        <f>VLOOKUP(Weighting!A23,'Lamp spectra interpolation'!$I$2:$K$609,3,FALSE)</f>
        <v>2.9740340726847433E-2</v>
      </c>
      <c r="C23" s="80">
        <f t="shared" si="1"/>
        <v>1.3108831486185579E-5</v>
      </c>
      <c r="D23" s="80">
        <f>VLOOKUP(A23,'radiometer factor calibration'!$I$2:$K$609,3,FALSE)</f>
        <v>8.021465728632407E-6</v>
      </c>
      <c r="E23" s="80">
        <f t="shared" si="2"/>
        <v>1.3044514074478724</v>
      </c>
      <c r="F23" s="80">
        <f t="shared" si="3"/>
        <v>3.8794829319115411E-2</v>
      </c>
      <c r="G23" s="80">
        <f t="shared" si="4"/>
        <v>5.5373412289127902E-6</v>
      </c>
      <c r="H23" s="80">
        <f>_xlfn.XLOOKUP(A23,Absorbance!$A$4:$A$304,Absorbance!$B$4:$B$304)</f>
        <v>0.16026025275850003</v>
      </c>
      <c r="I23" s="80">
        <f t="shared" si="5"/>
        <v>5.1424960101956655E-6</v>
      </c>
      <c r="J23" s="80"/>
      <c r="K23" s="80"/>
      <c r="L23" s="80"/>
      <c r="M23" s="39">
        <f>VLOOKUP(A23,'Weighting spectra interpolation'!I$2:K$202,3,FALSE)</f>
        <v>0.26646471628195129</v>
      </c>
      <c r="N23" s="80"/>
      <c r="O23" s="80"/>
      <c r="P23" s="80">
        <f t="shared" si="6"/>
        <v>1.3702937403378545E-6</v>
      </c>
    </row>
    <row r="24" spans="1:16" x14ac:dyDescent="0.15">
      <c r="A24" s="39">
        <v>310</v>
      </c>
      <c r="B24" s="80">
        <f>VLOOKUP(Weighting!A24,'Lamp spectra interpolation'!$I$2:$K$609,3,FALSE)</f>
        <v>1.2989912111151651E-2</v>
      </c>
      <c r="C24" s="80">
        <f t="shared" si="1"/>
        <v>5.7256428381040483E-6</v>
      </c>
      <c r="D24" s="80">
        <f>VLOOKUP(A24,'radiometer factor calibration'!$I$2:$K$609,3,FALSE)</f>
        <v>7.8939210688414439E-6</v>
      </c>
      <c r="E24" s="80">
        <f t="shared" si="2"/>
        <v>1.2837100845269367</v>
      </c>
      <c r="F24" s="80">
        <f t="shared" si="3"/>
        <v>1.6675281174203964E-2</v>
      </c>
      <c r="G24" s="80">
        <f t="shared" si="4"/>
        <v>2.4185861404103143E-6</v>
      </c>
      <c r="H24" s="80">
        <f>_xlfn.XLOOKUP(A24,Absorbance!$A$4:$A$304,Absorbance!$B$4:$B$304)</f>
        <v>0.1588752077335</v>
      </c>
      <c r="I24" s="80">
        <f t="shared" si="5"/>
        <v>2.247545112809962E-6</v>
      </c>
      <c r="J24" s="80"/>
      <c r="K24" s="80"/>
      <c r="L24" s="80"/>
      <c r="M24" s="39">
        <f>VLOOKUP(A24,'Weighting spectra interpolation'!I$2:K$202,3,FALSE)</f>
        <v>0.26222639892111027</v>
      </c>
      <c r="N24" s="80"/>
      <c r="O24" s="80"/>
      <c r="P24" s="80">
        <f t="shared" si="6"/>
        <v>5.8936566134489686E-7</v>
      </c>
    </row>
    <row r="25" spans="1:16" x14ac:dyDescent="0.15">
      <c r="A25" s="39">
        <v>311</v>
      </c>
      <c r="B25" s="80">
        <f>VLOOKUP(Weighting!A25,'Lamp spectra interpolation'!$I$2:$K$609,3,FALSE)</f>
        <v>1.7269336529752606E-2</v>
      </c>
      <c r="C25" s="80">
        <f t="shared" si="1"/>
        <v>7.6119108562329107E-6</v>
      </c>
      <c r="D25" s="80">
        <f>VLOOKUP(A25,'radiometer factor calibration'!$I$2:$K$609,3,FALSE)</f>
        <v>7.7765801232098137E-6</v>
      </c>
      <c r="E25" s="80">
        <f t="shared" si="2"/>
        <v>1.2646280904302618</v>
      </c>
      <c r="F25" s="80">
        <f t="shared" si="3"/>
        <v>2.1839288078618603E-2</v>
      </c>
      <c r="G25" s="80">
        <f t="shared" si="4"/>
        <v>3.2153703294947253E-6</v>
      </c>
      <c r="H25" s="80">
        <f>_xlfn.XLOOKUP(A25,Absorbance!$A$4:$A$304,Absorbance!$B$4:$B$304)</f>
        <v>0.15733618527499998</v>
      </c>
      <c r="I25" s="80">
        <f t="shared" si="5"/>
        <v>2.9900785076777581E-6</v>
      </c>
      <c r="J25" s="80"/>
      <c r="K25" s="80"/>
      <c r="L25" s="80"/>
      <c r="M25" s="39">
        <f>VLOOKUP(A25,'Weighting spectra interpolation'!I$2:K$202,3,FALSE)</f>
        <v>0.26079437807750827</v>
      </c>
      <c r="N25" s="80"/>
      <c r="O25" s="80"/>
      <c r="P25" s="80">
        <f t="shared" si="6"/>
        <v>7.7979566481274492E-7</v>
      </c>
    </row>
    <row r="26" spans="1:16" x14ac:dyDescent="0.15">
      <c r="A26" s="39">
        <v>312</v>
      </c>
      <c r="B26" s="80">
        <f>VLOOKUP(Weighting!A26,'Lamp spectra interpolation'!$I$2:$K$609,3,FALSE)</f>
        <v>2.5850754325192987E-2</v>
      </c>
      <c r="C26" s="80">
        <f t="shared" si="1"/>
        <v>1.1394394749950783E-5</v>
      </c>
      <c r="D26" s="80">
        <f>VLOOKUP(A26,'radiometer factor calibration'!$I$2:$K$609,3,FALSE)</f>
        <v>7.6702632345119733E-6</v>
      </c>
      <c r="E26" s="80">
        <f t="shared" si="2"/>
        <v>1.2473388293663712</v>
      </c>
      <c r="F26" s="80">
        <f t="shared" si="3"/>
        <v>3.2244649638223877E-2</v>
      </c>
      <c r="G26" s="80">
        <f t="shared" si="4"/>
        <v>4.8131408122761107E-6</v>
      </c>
      <c r="H26" s="80">
        <f>_xlfn.XLOOKUP(A26,Absorbance!$A$4:$A$304,Absorbance!$B$4:$B$304)</f>
        <v>0.1559582396975</v>
      </c>
      <c r="I26" s="80">
        <f t="shared" si="5"/>
        <v>4.4787112335576141E-6</v>
      </c>
      <c r="J26" s="80"/>
      <c r="K26" s="80"/>
      <c r="L26" s="80"/>
      <c r="M26" s="39">
        <f>VLOOKUP(A26,'Weighting spectra interpolation'!I$2:K$202,3,FALSE)</f>
        <v>0.26238272974575766</v>
      </c>
      <c r="N26" s="80"/>
      <c r="O26" s="80"/>
      <c r="P26" s="80">
        <f t="shared" si="6"/>
        <v>1.1751364792038364E-6</v>
      </c>
    </row>
    <row r="27" spans="1:16" x14ac:dyDescent="0.15">
      <c r="A27" s="39">
        <v>313</v>
      </c>
      <c r="B27" s="80">
        <f>VLOOKUP(Weighting!A27,'Lamp spectra interpolation'!$I$2:$K$609,3,FALSE)</f>
        <v>4.4390458587096643E-2</v>
      </c>
      <c r="C27" s="80">
        <f t="shared" si="1"/>
        <v>1.9566253344483232E-5</v>
      </c>
      <c r="D27" s="80">
        <f>VLOOKUP(A27,'radiometer factor calibration'!$I$2:$K$609,3,FALSE)</f>
        <v>7.5662399524681887E-6</v>
      </c>
      <c r="E27" s="80">
        <f t="shared" si="2"/>
        <v>1.2304225548026082</v>
      </c>
      <c r="F27" s="80">
        <f t="shared" si="3"/>
        <v>5.4619021463594826E-2</v>
      </c>
      <c r="G27" s="80">
        <f t="shared" si="4"/>
        <v>8.2650403625934552E-6</v>
      </c>
      <c r="H27" s="80">
        <f>_xlfn.XLOOKUP(A27,Absorbance!$A$4:$A$304,Absorbance!$B$4:$B$304)</f>
        <v>0.154684216491</v>
      </c>
      <c r="I27" s="80">
        <f t="shared" si="5"/>
        <v>7.6952343082538989E-6</v>
      </c>
      <c r="J27" s="80"/>
      <c r="K27" s="80"/>
      <c r="L27" s="80"/>
      <c r="M27" s="39">
        <f>VLOOKUP(A27,'Weighting spectra interpolation'!I$2:K$202,3,FALSE)</f>
        <v>0.26622872902826666</v>
      </c>
      <c r="N27" s="80"/>
      <c r="O27" s="80"/>
      <c r="P27" s="80">
        <f t="shared" si="6"/>
        <v>2.0486924494611485E-6</v>
      </c>
    </row>
    <row r="28" spans="1:16" x14ac:dyDescent="0.15">
      <c r="A28" s="39">
        <v>314</v>
      </c>
      <c r="B28" s="80">
        <f>VLOOKUP(Weighting!A28,'Lamp spectra interpolation'!$I$2:$K$609,3,FALSE)</f>
        <v>2.0514902974111678E-2</v>
      </c>
      <c r="C28" s="80">
        <f t="shared" si="1"/>
        <v>9.042478985464682E-6</v>
      </c>
      <c r="D28" s="80">
        <f>VLOOKUP(A28,'radiometer factor calibration'!$I$2:$K$609,3,FALSE)</f>
        <v>7.4689251002094126E-6</v>
      </c>
      <c r="E28" s="80">
        <f t="shared" si="2"/>
        <v>1.2145972056346346</v>
      </c>
      <c r="F28" s="80">
        <f t="shared" si="3"/>
        <v>2.49173438262217E-2</v>
      </c>
      <c r="G28" s="80">
        <f t="shared" si="4"/>
        <v>3.8196609477021259E-6</v>
      </c>
      <c r="H28" s="80">
        <f>_xlfn.XLOOKUP(A28,Absorbance!$A$4:$A$304,Absorbance!$B$4:$B$304)</f>
        <v>0.15339731506845</v>
      </c>
      <c r="I28" s="80">
        <f t="shared" si="5"/>
        <v>3.5584155335278333E-6</v>
      </c>
      <c r="J28" s="80"/>
      <c r="K28" s="80"/>
      <c r="L28" s="80"/>
      <c r="M28" s="39">
        <f>VLOOKUP(A28,'Weighting spectra interpolation'!I$2:K$202,3,FALSE)</f>
        <v>0.27122789991733837</v>
      </c>
      <c r="N28" s="80"/>
      <c r="O28" s="80"/>
      <c r="P28" s="80">
        <f t="shared" si="6"/>
        <v>9.6514157219198945E-7</v>
      </c>
    </row>
    <row r="29" spans="1:16" x14ac:dyDescent="0.15">
      <c r="A29" s="39">
        <v>315</v>
      </c>
      <c r="B29" s="80">
        <f>VLOOKUP(Weighting!A29,'Lamp spectra interpolation'!$I$2:$K$609,3,FALSE)</f>
        <v>1.7063665941400984E-2</v>
      </c>
      <c r="C29" s="80">
        <f t="shared" si="1"/>
        <v>7.521256175806462E-6</v>
      </c>
      <c r="D29" s="80">
        <f>VLOOKUP(A29,'radiometer factor calibration'!$I$2:$K$609,3,FALSE)</f>
        <v>7.3775178722311762E-6</v>
      </c>
      <c r="E29" s="80">
        <f t="shared" si="2"/>
        <v>1.1997325548063564</v>
      </c>
      <c r="F29" s="80">
        <f t="shared" si="3"/>
        <v>2.0471835534239213E-2</v>
      </c>
      <c r="G29" s="80">
        <f t="shared" si="4"/>
        <v>3.177076611244682E-6</v>
      </c>
      <c r="H29" s="80">
        <f>_xlfn.XLOOKUP(A29,Absorbance!$A$4:$A$304,Absorbance!$B$4:$B$304)</f>
        <v>0.15216910486965002</v>
      </c>
      <c r="I29" s="80">
        <f t="shared" si="5"/>
        <v>2.9614399601781508E-6</v>
      </c>
      <c r="J29" s="80"/>
      <c r="K29" s="80"/>
      <c r="L29" s="80"/>
      <c r="M29" s="39">
        <f>VLOOKUP(A29,'Weighting spectra interpolation'!I$2:K$202,3,FALSE)</f>
        <v>0.27753224264304199</v>
      </c>
      <c r="N29" s="80"/>
      <c r="O29" s="80"/>
      <c r="P29" s="80">
        <f t="shared" si="6"/>
        <v>8.2189507360096314E-7</v>
      </c>
    </row>
    <row r="30" spans="1:16" x14ac:dyDescent="0.15">
      <c r="A30" s="39">
        <v>316</v>
      </c>
      <c r="B30" s="80">
        <f>VLOOKUP(Weighting!A30,'Lamp spectra interpolation'!$I$2:$K$609,3,FALSE)</f>
        <v>1.9072027882879601E-2</v>
      </c>
      <c r="C30" s="80">
        <f t="shared" si="1"/>
        <v>8.4064941256980497E-6</v>
      </c>
      <c r="D30" s="80">
        <f>VLOOKUP(A30,'radiometer factor calibration'!$I$2:$K$609,3,FALSE)</f>
        <v>7.3056706461753721E-6</v>
      </c>
      <c r="E30" s="80">
        <f t="shared" si="2"/>
        <v>1.1880487530773054</v>
      </c>
      <c r="F30" s="80">
        <f t="shared" si="3"/>
        <v>2.2658498944910711E-2</v>
      </c>
      <c r="G30" s="80">
        <f t="shared" si="4"/>
        <v>3.5510126560018848E-6</v>
      </c>
      <c r="H30" s="80">
        <f>_xlfn.XLOOKUP(A30,Absorbance!$A$4:$A$304,Absorbance!$B$4:$B$304)</f>
        <v>0.15099489828435</v>
      </c>
      <c r="I30" s="80">
        <f t="shared" si="5"/>
        <v>3.3117702870953985E-6</v>
      </c>
      <c r="J30" s="80"/>
      <c r="K30" s="80"/>
      <c r="L30" s="80"/>
      <c r="M30" s="39">
        <f>VLOOKUP(A30,'Weighting spectra interpolation'!I$2:K$202,3,FALSE)</f>
        <v>0.28535579196999517</v>
      </c>
      <c r="N30" s="80"/>
      <c r="O30" s="80"/>
      <c r="P30" s="80">
        <f t="shared" si="6"/>
        <v>9.4503283309680564E-7</v>
      </c>
    </row>
    <row r="31" spans="1:16" x14ac:dyDescent="0.15">
      <c r="A31" s="39">
        <v>317</v>
      </c>
      <c r="B31" s="80">
        <f>VLOOKUP(Weighting!A31,'Lamp spectra interpolation'!$I$2:$K$609,3,FALSE)</f>
        <v>2.6479661197882507E-2</v>
      </c>
      <c r="C31" s="80">
        <f t="shared" si="1"/>
        <v>1.1671601870417583E-5</v>
      </c>
      <c r="D31" s="80">
        <f>VLOOKUP(A31,'radiometer factor calibration'!$I$2:$K$609,3,FALSE)</f>
        <v>7.2484507689647869E-6</v>
      </c>
      <c r="E31" s="80">
        <f t="shared" si="2"/>
        <v>1.1787436520039549</v>
      </c>
      <c r="F31" s="80">
        <f t="shared" si="3"/>
        <v>3.1212732544219447E-2</v>
      </c>
      <c r="G31" s="80">
        <f t="shared" si="4"/>
        <v>4.9302367119927723E-6</v>
      </c>
      <c r="H31" s="80">
        <f>_xlfn.XLOOKUP(A31,Absorbance!$A$4:$A$304,Absorbance!$B$4:$B$304)</f>
        <v>0.14976682245195</v>
      </c>
      <c r="I31" s="80">
        <f t="shared" si="5"/>
        <v>4.6006502745052074E-6</v>
      </c>
      <c r="J31" s="80"/>
      <c r="K31" s="80"/>
      <c r="L31" s="80"/>
      <c r="M31" s="39">
        <f>VLOOKUP(A31,'Weighting spectra interpolation'!I$2:K$202,3,FALSE)</f>
        <v>0.2948182112813969</v>
      </c>
      <c r="N31" s="80"/>
      <c r="O31" s="80"/>
      <c r="P31" s="80">
        <f t="shared" si="6"/>
        <v>1.3563554846608929E-6</v>
      </c>
    </row>
    <row r="32" spans="1:16" x14ac:dyDescent="0.15">
      <c r="A32" s="39">
        <v>318</v>
      </c>
      <c r="B32" s="80">
        <f>VLOOKUP(Weighting!A32,'Lamp spectra interpolation'!$I$2:$K$609,3,FALSE)</f>
        <v>2.6385951490660847E-2</v>
      </c>
      <c r="C32" s="80">
        <f t="shared" si="1"/>
        <v>1.1630296870859203E-5</v>
      </c>
      <c r="D32" s="80">
        <f>VLOOKUP(A32,'radiometer factor calibration'!$I$2:$K$609,3,FALSE)</f>
        <v>7.1931840321641691E-6</v>
      </c>
      <c r="E32" s="80">
        <f t="shared" si="2"/>
        <v>1.1697561707825013</v>
      </c>
      <c r="F32" s="80">
        <f t="shared" si="3"/>
        <v>3.0865129578168265E-2</v>
      </c>
      <c r="G32" s="80">
        <f t="shared" si="4"/>
        <v>4.912788941971785E-6</v>
      </c>
      <c r="H32" s="80">
        <f>_xlfn.XLOOKUP(A32,Absorbance!$A$4:$A$304,Absorbance!$B$4:$B$304)</f>
        <v>0.14850680251935</v>
      </c>
      <c r="I32" s="80">
        <f t="shared" si="5"/>
        <v>4.5870070057596871E-6</v>
      </c>
      <c r="J32" s="80"/>
      <c r="K32" s="80"/>
      <c r="L32" s="80"/>
      <c r="M32" s="39">
        <f>VLOOKUP(A32,'Weighting spectra interpolation'!I$2:K$202,3,FALSE)</f>
        <v>0.30434558922370963</v>
      </c>
      <c r="N32" s="80"/>
      <c r="O32" s="80"/>
      <c r="P32" s="80">
        <f t="shared" si="6"/>
        <v>1.3960353499412161E-6</v>
      </c>
    </row>
    <row r="33" spans="1:16" x14ac:dyDescent="0.15">
      <c r="A33" s="39">
        <v>319</v>
      </c>
      <c r="B33" s="80">
        <f>VLOOKUP(Weighting!A33,'Lamp spectra interpolation'!$I$2:$K$609,3,FALSE)</f>
        <v>1.1447881699794712E-2</v>
      </c>
      <c r="C33" s="80">
        <f t="shared" si="1"/>
        <v>5.0459526827453498E-6</v>
      </c>
      <c r="D33" s="80">
        <f>VLOOKUP(A33,'radiometer factor calibration'!$I$2:$K$609,3,FALSE)</f>
        <v>7.1367098405198605E-6</v>
      </c>
      <c r="E33" s="80">
        <f t="shared" si="2"/>
        <v>1.1605723331564246</v>
      </c>
      <c r="F33" s="80">
        <f t="shared" si="3"/>
        <v>1.3286094774029485E-2</v>
      </c>
      <c r="G33" s="80">
        <f t="shared" si="4"/>
        <v>2.131476162368403E-6</v>
      </c>
      <c r="H33" s="80">
        <f>_xlfn.XLOOKUP(A33,Absorbance!$A$4:$A$304,Absorbance!$B$4:$B$304)</f>
        <v>0.1475023929914</v>
      </c>
      <c r="I33" s="80">
        <f t="shared" si="5"/>
        <v>1.9910445380866105E-6</v>
      </c>
      <c r="J33" s="80"/>
      <c r="K33" s="80"/>
      <c r="L33" s="80"/>
      <c r="M33" s="39">
        <f>VLOOKUP(A33,'Weighting spectra interpolation'!I$2:K$202,3,FALSE)</f>
        <v>0.31492244943108594</v>
      </c>
      <c r="N33" s="80"/>
      <c r="O33" s="80"/>
      <c r="P33" s="80">
        <f t="shared" si="6"/>
        <v>6.2702462286062046E-7</v>
      </c>
    </row>
    <row r="34" spans="1:16" x14ac:dyDescent="0.15">
      <c r="A34" s="39">
        <v>320</v>
      </c>
      <c r="B34" s="80">
        <f>VLOOKUP(Weighting!A34,'Lamp spectra interpolation'!$I$2:$K$609,3,FALSE)</f>
        <v>1.7166365186937028E-2</v>
      </c>
      <c r="C34" s="80">
        <f t="shared" si="1"/>
        <v>7.5665235490304374E-6</v>
      </c>
      <c r="D34" s="80">
        <f>VLOOKUP(A34,'radiometer factor calibration'!$I$2:$K$609,3,FALSE)</f>
        <v>7.0809894276807201E-6</v>
      </c>
      <c r="E34" s="80">
        <f t="shared" si="2"/>
        <v>1.1515110751007869</v>
      </c>
      <c r="F34" s="80">
        <f t="shared" si="3"/>
        <v>1.9767259631982576E-2</v>
      </c>
      <c r="G34" s="80">
        <f t="shared" si="4"/>
        <v>3.1961981395320698E-6</v>
      </c>
      <c r="H34" s="80">
        <f>_xlfn.XLOOKUP(A34,Absorbance!$A$4:$A$304,Absorbance!$B$4:$B$304)</f>
        <v>0.14637578295440001</v>
      </c>
      <c r="I34" s="80">
        <f t="shared" si="5"/>
        <v>2.9871543302546351E-6</v>
      </c>
      <c r="J34" s="80"/>
      <c r="K34" s="80"/>
      <c r="L34" s="80"/>
      <c r="M34" s="39">
        <f>VLOOKUP(A34,'Weighting spectra interpolation'!I$2:K$202,3,FALSE)</f>
        <v>0.32648847924270952</v>
      </c>
      <c r="N34" s="80"/>
      <c r="O34" s="80"/>
      <c r="P34" s="80">
        <f t="shared" si="6"/>
        <v>9.7527147454811023E-7</v>
      </c>
    </row>
    <row r="35" spans="1:16" x14ac:dyDescent="0.15">
      <c r="A35" s="39">
        <v>321</v>
      </c>
      <c r="B35" s="80">
        <f>VLOOKUP(Weighting!A35,'Lamp spectra interpolation'!$I$2:$K$609,3,FALSE)</f>
        <v>5.1337821241215203E-3</v>
      </c>
      <c r="C35" s="80">
        <f t="shared" si="1"/>
        <v>2.2628484780992838E-6</v>
      </c>
      <c r="D35" s="80">
        <f>VLOOKUP(A35,'radiometer factor calibration'!$I$2:$K$609,3,FALSE)</f>
        <v>7.0134079997154866E-6</v>
      </c>
      <c r="E35" s="80">
        <f t="shared" si="2"/>
        <v>1.1405209778032426</v>
      </c>
      <c r="F35" s="80">
        <f t="shared" si="3"/>
        <v>5.8551862080318843E-3</v>
      </c>
      <c r="G35" s="80">
        <f t="shared" si="4"/>
        <v>9.5585668225015553E-7</v>
      </c>
      <c r="H35" s="80">
        <f>_xlfn.XLOOKUP(A35,Absorbance!$A$4:$A$304,Absorbance!$B$4:$B$304)</f>
        <v>0.14520131297617</v>
      </c>
      <c r="I35" s="80">
        <f t="shared" si="5"/>
        <v>8.9381935487688761E-7</v>
      </c>
      <c r="J35" s="80"/>
      <c r="K35" s="80"/>
      <c r="L35" s="80"/>
      <c r="M35" s="39">
        <f>VLOOKUP(A35,'Weighting spectra interpolation'!I$2:K$202,3,FALSE)</f>
        <v>0.33741312520987121</v>
      </c>
      <c r="N35" s="80"/>
      <c r="O35" s="80"/>
      <c r="P35" s="80">
        <f t="shared" si="6"/>
        <v>3.0158638190208161E-7</v>
      </c>
    </row>
    <row r="36" spans="1:16" x14ac:dyDescent="0.15">
      <c r="A36" s="39">
        <v>322</v>
      </c>
      <c r="B36" s="80">
        <f>VLOOKUP(Weighting!A36,'Lamp spectra interpolation'!$I$2:$K$609,3,FALSE)</f>
        <v>3.6643145444826657E-2</v>
      </c>
      <c r="C36" s="80">
        <f t="shared" si="1"/>
        <v>1.6151422849247894E-5</v>
      </c>
      <c r="D36" s="80">
        <f>VLOOKUP(A36,'radiometer factor calibration'!$I$2:$K$609,3,FALSE)</f>
        <v>6.9526768418958581E-6</v>
      </c>
      <c r="E36" s="80">
        <f t="shared" si="2"/>
        <v>1.1306448719924336</v>
      </c>
      <c r="F36" s="80">
        <f t="shared" si="3"/>
        <v>4.1430384490866161E-2</v>
      </c>
      <c r="G36" s="80">
        <f t="shared" si="4"/>
        <v>6.8225714658849892E-6</v>
      </c>
      <c r="H36" s="80">
        <f>_xlfn.XLOOKUP(A36,Absorbance!$A$4:$A$304,Absorbance!$B$4:$B$304)</f>
        <v>0.14422339986899999</v>
      </c>
      <c r="I36" s="80">
        <f t="shared" si="5"/>
        <v>6.3826218242804976E-6</v>
      </c>
      <c r="J36" s="80"/>
      <c r="K36" s="80"/>
      <c r="L36" s="80"/>
      <c r="M36" s="39">
        <f>VLOOKUP(A36,'Weighting spectra interpolation'!I$2:K$202,3,FALSE)</f>
        <v>0.34832318851553412</v>
      </c>
      <c r="N36" s="80"/>
      <c r="O36" s="80"/>
      <c r="P36" s="80">
        <f t="shared" si="6"/>
        <v>2.2232151849222179E-6</v>
      </c>
    </row>
    <row r="37" spans="1:16" x14ac:dyDescent="0.15">
      <c r="A37" s="39">
        <v>323</v>
      </c>
      <c r="B37" s="80">
        <f>VLOOKUP(Weighting!A37,'Lamp spectra interpolation'!$I$2:$K$609,3,FALSE)</f>
        <v>3.7429758931619421E-2</v>
      </c>
      <c r="C37" s="80">
        <f t="shared" si="1"/>
        <v>1.6498143276489624E-5</v>
      </c>
      <c r="D37" s="80">
        <f>VLOOKUP(A37,'radiometer factor calibration'!$I$2:$K$609,3,FALSE)</f>
        <v>6.900421723420181E-6</v>
      </c>
      <c r="E37" s="80">
        <f t="shared" si="2"/>
        <v>1.1221471403872678</v>
      </c>
      <c r="F37" s="80">
        <f t="shared" si="3"/>
        <v>4.200169695050153E-2</v>
      </c>
      <c r="G37" s="80">
        <f t="shared" si="4"/>
        <v>6.969030692147463E-6</v>
      </c>
      <c r="H37" s="80">
        <f>_xlfn.XLOOKUP(A37,Absorbance!$A$4:$A$304,Absorbance!$B$4:$B$304)</f>
        <v>0.14309347363539998</v>
      </c>
      <c r="I37" s="80">
        <f t="shared" si="5"/>
        <v>6.5230039721344551E-6</v>
      </c>
      <c r="J37" s="80"/>
      <c r="K37" s="80"/>
      <c r="L37" s="80"/>
      <c r="M37" s="39">
        <f>VLOOKUP(A37,'Weighting spectra interpolation'!I$2:K$202,3,FALSE)</f>
        <v>0.35912132122057333</v>
      </c>
      <c r="N37" s="80"/>
      <c r="O37" s="80"/>
      <c r="P37" s="80">
        <f t="shared" si="6"/>
        <v>2.3425498047999733E-6</v>
      </c>
    </row>
    <row r="38" spans="1:16" x14ac:dyDescent="0.15">
      <c r="A38" s="39">
        <v>324</v>
      </c>
      <c r="B38" s="80">
        <f>VLOOKUP(Weighting!A38,'Lamp spectra interpolation'!$I$2:$K$609,3,FALSE)</f>
        <v>4.5205781783370759E-3</v>
      </c>
      <c r="C38" s="80">
        <f t="shared" si="1"/>
        <v>1.9925628325587174E-6</v>
      </c>
      <c r="D38" s="80">
        <f>VLOOKUP(A38,'radiometer factor calibration'!$I$2:$K$609,3,FALSE)</f>
        <v>6.8539938479986901E-6</v>
      </c>
      <c r="E38" s="80">
        <f t="shared" si="2"/>
        <v>1.1145970355202484</v>
      </c>
      <c r="F38" s="80">
        <f t="shared" si="3"/>
        <v>5.0386230364120295E-3</v>
      </c>
      <c r="G38" s="80">
        <f t="shared" si="4"/>
        <v>8.4168450372972008E-7</v>
      </c>
      <c r="H38" s="80">
        <f>_xlfn.XLOOKUP(A38,Absorbance!$A$4:$A$304,Absorbance!$B$4:$B$304)</f>
        <v>0.14219259475674997</v>
      </c>
      <c r="I38" s="80">
        <f t="shared" si="5"/>
        <v>7.8814008359784872E-7</v>
      </c>
      <c r="J38" s="80"/>
      <c r="K38" s="80"/>
      <c r="L38" s="80"/>
      <c r="M38" s="39">
        <f>VLOOKUP(A38,'Weighting spectra interpolation'!I$2:K$202,3,FALSE)</f>
        <v>0.36998800689837319</v>
      </c>
      <c r="N38" s="80"/>
      <c r="O38" s="80"/>
      <c r="P38" s="80">
        <f t="shared" si="6"/>
        <v>2.9160237868708527E-7</v>
      </c>
    </row>
    <row r="39" spans="1:16" x14ac:dyDescent="0.15">
      <c r="A39" s="39">
        <v>325</v>
      </c>
      <c r="B39" s="80">
        <f>VLOOKUP(Weighting!A39,'Lamp spectra interpolation'!$I$2:$K$609,3,FALSE)</f>
        <v>3.1366065276495408E-2</v>
      </c>
      <c r="C39" s="80">
        <f t="shared" si="1"/>
        <v>1.3825412017660523E-5</v>
      </c>
      <c r="D39" s="80">
        <f>VLOOKUP(A39,'radiometer factor calibration'!$I$2:$K$609,3,FALSE)</f>
        <v>6.8219646061267837E-6</v>
      </c>
      <c r="E39" s="80">
        <f t="shared" si="2"/>
        <v>1.1093884376090011</v>
      </c>
      <c r="F39" s="80">
        <f t="shared" si="3"/>
        <v>3.4797150151033185E-2</v>
      </c>
      <c r="G39" s="80">
        <f t="shared" si="4"/>
        <v>5.8400341825108258E-6</v>
      </c>
      <c r="H39" s="80">
        <f>_xlfn.XLOOKUP(A39,Absorbance!$A$4:$A$304,Absorbance!$B$4:$B$304)</f>
        <v>0.14098139875644999</v>
      </c>
      <c r="I39" s="80">
        <f t="shared" si="5"/>
        <v>5.4715444024209711E-6</v>
      </c>
      <c r="J39" s="80"/>
      <c r="K39" s="80"/>
      <c r="L39" s="80"/>
      <c r="M39" s="39">
        <f>VLOOKUP(A39,'Weighting spectra interpolation'!I$2:K$202,3,FALSE)</f>
        <v>0.38108189895562555</v>
      </c>
      <c r="N39" s="80"/>
      <c r="O39" s="80"/>
      <c r="P39" s="80">
        <f t="shared" si="6"/>
        <v>2.085106531094607E-6</v>
      </c>
    </row>
    <row r="40" spans="1:16" x14ac:dyDescent="0.15">
      <c r="A40" s="39">
        <v>326</v>
      </c>
      <c r="B40" s="80">
        <f>VLOOKUP(Weighting!A40,'Lamp spectra interpolation'!$I$2:$K$609,3,FALSE)</f>
        <v>4.7560061955588713E-2</v>
      </c>
      <c r="C40" s="80">
        <f t="shared" si="1"/>
        <v>2.0963338765165739E-5</v>
      </c>
      <c r="D40" s="80">
        <f>VLOOKUP(A40,'radiometer factor calibration'!$I$2:$K$609,3,FALSE)</f>
        <v>6.794829782731858E-6</v>
      </c>
      <c r="E40" s="80">
        <f t="shared" si="2"/>
        <v>1.104975770427489</v>
      </c>
      <c r="F40" s="80">
        <f t="shared" si="3"/>
        <v>5.2552716100955743E-2</v>
      </c>
      <c r="G40" s="80">
        <f t="shared" si="4"/>
        <v>8.8551874484272135E-6</v>
      </c>
      <c r="H40" s="80">
        <f>_xlfn.XLOOKUP(A40,Absorbance!$A$4:$A$304,Absorbance!$B$4:$B$304)</f>
        <v>0.1402326232942</v>
      </c>
      <c r="I40" s="80">
        <f t="shared" si="5"/>
        <v>8.2992906202290332E-6</v>
      </c>
      <c r="J40" s="80"/>
      <c r="K40" s="80"/>
      <c r="L40" s="80"/>
      <c r="M40" s="39">
        <f>VLOOKUP(A40,'Weighting spectra interpolation'!I$2:K$202,3,FALSE)</f>
        <v>0.39218857006088143</v>
      </c>
      <c r="N40" s="80"/>
      <c r="O40" s="80"/>
      <c r="P40" s="80">
        <f t="shared" si="6"/>
        <v>3.2548869208673104E-6</v>
      </c>
    </row>
    <row r="41" spans="1:16" x14ac:dyDescent="0.15">
      <c r="A41" s="39">
        <v>327</v>
      </c>
      <c r="B41" s="80">
        <f>VLOOKUP(Weighting!A41,'Lamp spectra interpolation'!$I$2:$K$609,3,FALSE)</f>
        <v>3.6486439101988302E-2</v>
      </c>
      <c r="C41" s="80">
        <f t="shared" si="1"/>
        <v>1.6082350438143002E-5</v>
      </c>
      <c r="D41" s="80">
        <f>VLOOKUP(A41,'radiometer factor calibration'!$I$2:$K$609,3,FALSE)</f>
        <v>6.7752576266918315E-6</v>
      </c>
      <c r="E41" s="80">
        <f t="shared" si="2"/>
        <v>1.1017929448246728</v>
      </c>
      <c r="F41" s="80">
        <f t="shared" si="3"/>
        <v>4.0200501184345781E-2</v>
      </c>
      <c r="G41" s="80">
        <f t="shared" si="4"/>
        <v>6.7933943794151081E-6</v>
      </c>
      <c r="H41" s="80">
        <f>_xlfn.XLOOKUP(A41,Absorbance!$A$4:$A$304,Absorbance!$B$4:$B$304)</f>
        <v>0.13913352075544999</v>
      </c>
      <c r="I41" s="80">
        <f t="shared" si="5"/>
        <v>6.3701301955207082E-6</v>
      </c>
      <c r="J41" s="80"/>
      <c r="K41" s="80"/>
      <c r="L41" s="80"/>
      <c r="M41" s="39">
        <f>VLOOKUP(A41,'Weighting spectra interpolation'!I$2:K$202,3,FALSE)</f>
        <v>0.40173293060994514</v>
      </c>
      <c r="N41" s="80"/>
      <c r="O41" s="80"/>
      <c r="P41" s="80">
        <f t="shared" si="6"/>
        <v>2.5590910718134368E-6</v>
      </c>
    </row>
    <row r="42" spans="1:16" x14ac:dyDescent="0.15">
      <c r="A42" s="39">
        <v>328</v>
      </c>
      <c r="B42" s="80">
        <f>VLOOKUP(Weighting!A42,'Lamp spectra interpolation'!$I$2:$K$609,3,FALSE)</f>
        <v>1.7267507254603104E-2</v>
      </c>
      <c r="C42" s="80">
        <f t="shared" ref="C42:C105" si="7">B42/$B$10</f>
        <v>7.6111045554612776E-6</v>
      </c>
      <c r="D42" s="80">
        <f>VLOOKUP(A42,'radiometer factor calibration'!$I$2:$K$609,3,FALSE)</f>
        <v>6.7566974430920735E-6</v>
      </c>
      <c r="E42" s="80">
        <f t="shared" si="2"/>
        <v>1.0987746862621792</v>
      </c>
      <c r="F42" s="80">
        <f t="shared" ref="F42:F105" si="8">B42*E42</f>
        <v>1.897309986620643E-2</v>
      </c>
      <c r="G42" s="80">
        <f t="shared" ref="G42:G105" si="9">$C$4*C42</f>
        <v>3.2150297375426223E-6</v>
      </c>
      <c r="H42" s="80">
        <f>_xlfn.XLOOKUP(A42,Absorbance!$A$4:$A$304,Absorbance!$B$4:$B$304)</f>
        <v>0.13810365396580002</v>
      </c>
      <c r="I42" s="80">
        <f t="shared" si="5"/>
        <v>3.0161367481003519E-6</v>
      </c>
      <c r="J42" s="80"/>
      <c r="K42" s="80"/>
      <c r="L42" s="80"/>
      <c r="M42" s="39">
        <f>VLOOKUP(A42,'Weighting spectra interpolation'!I$2:K$202,3,FALSE)</f>
        <v>0.41177785195787175</v>
      </c>
      <c r="N42" s="80"/>
      <c r="O42" s="80"/>
      <c r="P42" s="80">
        <f t="shared" si="6"/>
        <v>1.2419783113439635E-6</v>
      </c>
    </row>
    <row r="43" spans="1:16" x14ac:dyDescent="0.15">
      <c r="A43" s="39">
        <v>329</v>
      </c>
      <c r="B43" s="80">
        <f>VLOOKUP(Weighting!A43,'Lamp spectra interpolation'!$I$2:$K$609,3,FALSE)</f>
        <v>3.1399370959610158E-2</v>
      </c>
      <c r="C43" s="80">
        <f t="shared" si="7"/>
        <v>1.3840092366870154E-5</v>
      </c>
      <c r="D43" s="80">
        <f>VLOOKUP(A43,'radiometer factor calibration'!$I$2:$K$609,3,FALSE)</f>
        <v>6.7208979562103345E-6</v>
      </c>
      <c r="E43" s="80">
        <f t="shared" ref="E43:E106" si="10">D43/$C$7</f>
        <v>1.092952970801611</v>
      </c>
      <c r="F43" s="80">
        <f t="shared" si="8"/>
        <v>3.4318035771607754E-2</v>
      </c>
      <c r="G43" s="80">
        <f t="shared" si="9"/>
        <v>5.8462353533031267E-6</v>
      </c>
      <c r="H43" s="80">
        <f>_xlfn.XLOOKUP(A43,Absorbance!$A$4:$A$304,Absorbance!$B$4:$B$304)</f>
        <v>0.13719773557175</v>
      </c>
      <c r="I43" s="80">
        <f t="shared" ref="I43:I106" si="11">IF(H43="","",IF(H43=0,0,G43*(1-EXP(-H43*LN(10)*$C$2))/(H43*LN(10)*$C$2)))</f>
        <v>5.4868399264607884E-6</v>
      </c>
      <c r="J43" s="80"/>
      <c r="K43" s="80"/>
      <c r="L43" s="80"/>
      <c r="M43" s="39">
        <f>VLOOKUP(A43,'Weighting spectra interpolation'!I$2:K$202,3,FALSE)</f>
        <v>0.42205015766520898</v>
      </c>
      <c r="N43" s="80"/>
      <c r="O43" s="80"/>
      <c r="P43" s="80">
        <f t="shared" si="6"/>
        <v>2.3157216560465393E-6</v>
      </c>
    </row>
    <row r="44" spans="1:16" x14ac:dyDescent="0.15">
      <c r="A44" s="39">
        <v>330</v>
      </c>
      <c r="B44" s="80">
        <f>VLOOKUP(Weighting!A44,'Lamp spectra interpolation'!$I$2:$K$609,3,FALSE)</f>
        <v>4.2079242963017571E-2</v>
      </c>
      <c r="C44" s="80">
        <f t="shared" si="7"/>
        <v>1.8547524728608919E-5</v>
      </c>
      <c r="D44" s="80">
        <f>VLOOKUP(A44,'radiometer factor calibration'!$I$2:$K$609,3,FALSE)</f>
        <v>6.6951000183492778E-6</v>
      </c>
      <c r="E44" s="80">
        <f t="shared" si="10"/>
        <v>1.0887577080540576</v>
      </c>
      <c r="F44" s="80">
        <f t="shared" si="8"/>
        <v>4.5814100125064844E-2</v>
      </c>
      <c r="G44" s="80">
        <f t="shared" si="9"/>
        <v>7.8347161211308379E-6</v>
      </c>
      <c r="H44" s="80">
        <f>_xlfn.XLOOKUP(A44,Absorbance!$A$4:$A$304,Absorbance!$B$4:$B$304)</f>
        <v>0.13615525107700002</v>
      </c>
      <c r="I44" s="80">
        <f t="shared" si="11"/>
        <v>7.3565871323915235E-6</v>
      </c>
      <c r="J44" s="80"/>
      <c r="K44" s="80"/>
      <c r="L44" s="80"/>
      <c r="M44" s="39">
        <f>VLOOKUP(A44,'Weighting spectra interpolation'!I$2:K$202,3,FALSE)</f>
        <v>0.43202369633282667</v>
      </c>
      <c r="N44" s="80"/>
      <c r="O44" s="80"/>
      <c r="P44" s="80">
        <f t="shared" si="6"/>
        <v>3.1782199653302956E-6</v>
      </c>
    </row>
    <row r="45" spans="1:16" x14ac:dyDescent="0.15">
      <c r="A45" s="39">
        <v>331</v>
      </c>
      <c r="B45" s="80">
        <f>VLOOKUP(Weighting!A45,'Lamp spectra interpolation'!$I$2:$K$609,3,FALSE)</f>
        <v>3.0269976509371049E-2</v>
      </c>
      <c r="C45" s="80">
        <f t="shared" si="7"/>
        <v>1.3342282282392784E-5</v>
      </c>
      <c r="D45" s="80">
        <f>VLOOKUP(A45,'radiometer factor calibration'!$I$2:$K$609,3,FALSE)</f>
        <v>6.6708447664260268E-6</v>
      </c>
      <c r="E45" s="80">
        <f t="shared" si="10"/>
        <v>1.0848133170188445</v>
      </c>
      <c r="F45" s="80">
        <f t="shared" si="8"/>
        <v>3.2837273623213314E-2</v>
      </c>
      <c r="G45" s="80">
        <f t="shared" si="9"/>
        <v>5.63595388711371E-6</v>
      </c>
      <c r="H45" s="80">
        <f>_xlfn.XLOOKUP(A45,Absorbance!$A$4:$A$304,Absorbance!$B$4:$B$304)</f>
        <v>0.13548262949749998</v>
      </c>
      <c r="I45" s="80">
        <f t="shared" si="11"/>
        <v>5.2936375841473248E-6</v>
      </c>
      <c r="J45" s="80"/>
      <c r="K45" s="80"/>
      <c r="L45" s="80"/>
      <c r="M45" s="39">
        <f>VLOOKUP(A45,'Weighting spectra interpolation'!I$2:K$202,3,FALSE)</f>
        <v>0.44171086103011703</v>
      </c>
      <c r="N45" s="80"/>
      <c r="O45" s="80"/>
      <c r="P45" s="80">
        <f t="shared" si="6"/>
        <v>2.3382572152751036E-6</v>
      </c>
    </row>
    <row r="46" spans="1:16" x14ac:dyDescent="0.15">
      <c r="A46" s="39">
        <v>332</v>
      </c>
      <c r="B46" s="80">
        <f>VLOOKUP(Weighting!A46,'Lamp spectra interpolation'!$I$2:$K$609,3,FALSE)</f>
        <v>1.2912712102499604E-2</v>
      </c>
      <c r="C46" s="80">
        <f t="shared" si="7"/>
        <v>5.6916149191421722E-6</v>
      </c>
      <c r="D46" s="80">
        <f>VLOOKUP(A46,'radiometer factor calibration'!$I$2:$K$609,3,FALSE)</f>
        <v>6.6464883354871841E-6</v>
      </c>
      <c r="E46" s="80">
        <f t="shared" si="10"/>
        <v>1.0808524722439086</v>
      </c>
      <c r="F46" s="80">
        <f t="shared" si="8"/>
        <v>1.3956736799360535E-2</v>
      </c>
      <c r="G46" s="80">
        <f t="shared" si="9"/>
        <v>2.4042123040542465E-6</v>
      </c>
      <c r="H46" s="80">
        <f>_xlfn.XLOOKUP(A46,Absorbance!$A$4:$A$304,Absorbance!$B$4:$B$304)</f>
        <v>0.13448111432599999</v>
      </c>
      <c r="I46" s="80">
        <f t="shared" si="11"/>
        <v>2.2592205299264585E-6</v>
      </c>
      <c r="J46" s="80"/>
      <c r="K46" s="80"/>
      <c r="L46" s="80"/>
      <c r="M46" s="39">
        <f>VLOOKUP(A46,'Weighting spectra interpolation'!I$2:K$202,3,FALSE)</f>
        <v>0.45155155280471287</v>
      </c>
      <c r="N46" s="80"/>
      <c r="O46" s="80"/>
      <c r="P46" s="80">
        <f t="shared" si="6"/>
        <v>1.0201545384165787E-6</v>
      </c>
    </row>
    <row r="47" spans="1:16" x14ac:dyDescent="0.15">
      <c r="A47" s="39">
        <v>333</v>
      </c>
      <c r="B47" s="80">
        <f>VLOOKUP(Weighting!A47,'Lamp spectra interpolation'!$I$2:$K$609,3,FALSE)</f>
        <v>3.0017147192369767E-2</v>
      </c>
      <c r="C47" s="80">
        <f t="shared" si="7"/>
        <v>1.3230841161331744E-5</v>
      </c>
      <c r="D47" s="80">
        <f>VLOOKUP(A47,'radiometer factor calibration'!$I$2:$K$609,3,FALSE)</f>
        <v>6.6380170959491009E-6</v>
      </c>
      <c r="E47" s="80">
        <f t="shared" si="10"/>
        <v>1.0794748785830848</v>
      </c>
      <c r="F47" s="80">
        <f t="shared" si="8"/>
        <v>3.2402756320893941E-2</v>
      </c>
      <c r="G47" s="80">
        <f t="shared" si="9"/>
        <v>5.5888797054905908E-6</v>
      </c>
      <c r="H47" s="80">
        <f>_xlfn.XLOOKUP(A47,Absorbance!$A$4:$A$304,Absorbance!$B$4:$B$304)</f>
        <v>0.13360986599650002</v>
      </c>
      <c r="I47" s="80">
        <f t="shared" si="11"/>
        <v>5.2539235145988821E-6</v>
      </c>
      <c r="J47" s="80"/>
      <c r="K47" s="80"/>
      <c r="L47" s="80"/>
      <c r="M47" s="39">
        <f>VLOOKUP(A47,'Weighting spectra interpolation'!I$2:K$202,3,FALSE)</f>
        <v>0.46139596700988872</v>
      </c>
      <c r="N47" s="80"/>
      <c r="O47" s="80"/>
      <c r="P47" s="80">
        <f t="shared" si="6"/>
        <v>2.4241391206143444E-6</v>
      </c>
    </row>
    <row r="48" spans="1:16" x14ac:dyDescent="0.15">
      <c r="A48" s="39">
        <v>334</v>
      </c>
      <c r="B48" s="80">
        <f>VLOOKUP(Weighting!A48,'Lamp spectra interpolation'!$I$2:$K$609,3,FALSE)</f>
        <v>4.9924984008791973E-2</v>
      </c>
      <c r="C48" s="80">
        <f t="shared" si="7"/>
        <v>2.2005739891573136E-5</v>
      </c>
      <c r="D48" s="80">
        <f>VLOOKUP(A48,'radiometer factor calibration'!$I$2:$K$609,3,FALSE)</f>
        <v>6.6221347802029813E-6</v>
      </c>
      <c r="E48" s="80">
        <f t="shared" si="10"/>
        <v>1.0768920951081637</v>
      </c>
      <c r="F48" s="80">
        <f t="shared" si="8"/>
        <v>5.3763820627469559E-2</v>
      </c>
      <c r="G48" s="80">
        <f t="shared" si="9"/>
        <v>9.2955112667937565E-6</v>
      </c>
      <c r="H48" s="80">
        <f>_xlfn.XLOOKUP(A48,Absorbance!$A$4:$A$304,Absorbance!$B$4:$B$304)</f>
        <v>0.1326705322715</v>
      </c>
      <c r="I48" s="80">
        <f t="shared" si="11"/>
        <v>8.7421650025695964E-6</v>
      </c>
      <c r="J48" s="80"/>
      <c r="K48" s="80"/>
      <c r="L48" s="80"/>
      <c r="M48" s="39">
        <f>VLOOKUP(A48,'Weighting spectra interpolation'!I$2:K$202,3,FALSE)</f>
        <v>0.47209032948105573</v>
      </c>
      <c r="N48" s="80"/>
      <c r="O48" s="80"/>
      <c r="P48" s="80">
        <f t="shared" si="6"/>
        <v>4.127091556440835E-6</v>
      </c>
    </row>
    <row r="49" spans="1:16" x14ac:dyDescent="0.15">
      <c r="A49" s="39">
        <v>335</v>
      </c>
      <c r="B49" s="80">
        <f>VLOOKUP(Weighting!A49,'Lamp spectra interpolation'!$I$2:$K$609,3,FALSE)</f>
        <v>1.7358778162018421E-2</v>
      </c>
      <c r="C49" s="80">
        <f t="shared" si="7"/>
        <v>7.6513345903451272E-6</v>
      </c>
      <c r="D49" s="80">
        <f>VLOOKUP(A49,'radiometer factor calibration'!$I$2:$K$609,3,FALSE)</f>
        <v>6.606778987225321E-6</v>
      </c>
      <c r="E49" s="80">
        <f t="shared" si="10"/>
        <v>1.0743949348085582</v>
      </c>
      <c r="F49" s="80">
        <f t="shared" si="8"/>
        <v>1.8650183331738006E-2</v>
      </c>
      <c r="G49" s="80">
        <f t="shared" si="9"/>
        <v>3.2320234284782102E-6</v>
      </c>
      <c r="H49" s="80">
        <f>_xlfn.XLOOKUP(A49,Absorbance!$A$4:$A$304,Absorbance!$B$4:$B$304)</f>
        <v>0.1317857997745</v>
      </c>
      <c r="I49" s="80">
        <f t="shared" si="11"/>
        <v>3.0408578762992886E-6</v>
      </c>
      <c r="J49" s="80"/>
      <c r="K49" s="80"/>
      <c r="L49" s="80"/>
      <c r="M49" s="39">
        <f>VLOOKUP(A49,'Weighting spectra interpolation'!I$2:K$202,3,FALSE)</f>
        <v>0.48237568488873139</v>
      </c>
      <c r="N49" s="80"/>
      <c r="O49" s="80"/>
      <c r="P49" s="80">
        <f t="shared" si="6"/>
        <v>1.4668359007291625E-6</v>
      </c>
    </row>
    <row r="50" spans="1:16" x14ac:dyDescent="0.15">
      <c r="A50" s="39">
        <v>336</v>
      </c>
      <c r="B50" s="80">
        <f>VLOOKUP(Weighting!A50,'Lamp spectra interpolation'!$I$2:$K$609,3,FALSE)</f>
        <v>3.7270296281519302E-2</v>
      </c>
      <c r="C50" s="80">
        <f t="shared" si="7"/>
        <v>1.642785595101134E-5</v>
      </c>
      <c r="D50" s="80">
        <f>VLOOKUP(A50,'radiometer factor calibration'!$I$2:$K$609,3,FALSE)</f>
        <v>6.5968365029661848E-6</v>
      </c>
      <c r="E50" s="80">
        <f t="shared" si="10"/>
        <v>1.0727780872118571</v>
      </c>
      <c r="F50" s="80">
        <f t="shared" si="8"/>
        <v>3.998275715470747E-2</v>
      </c>
      <c r="G50" s="80">
        <f t="shared" si="9"/>
        <v>6.9393404100158273E-6</v>
      </c>
      <c r="H50" s="80">
        <f>_xlfn.XLOOKUP(A50,Absorbance!$A$4:$A$304,Absorbance!$B$4:$B$304)</f>
        <v>0.13100741461900001</v>
      </c>
      <c r="I50" s="80">
        <f t="shared" si="11"/>
        <v>6.5312242498953185E-6</v>
      </c>
      <c r="J50" s="80"/>
      <c r="K50" s="80"/>
      <c r="L50" s="80"/>
      <c r="M50" s="39">
        <f>VLOOKUP(A50,'Weighting spectra interpolation'!I$2:K$202,3,FALSE)</f>
        <v>0.49255833308628427</v>
      </c>
      <c r="N50" s="80"/>
      <c r="O50" s="80"/>
      <c r="P50" s="80">
        <f t="shared" si="6"/>
        <v>3.2170089295411553E-6</v>
      </c>
    </row>
    <row r="51" spans="1:16" x14ac:dyDescent="0.15">
      <c r="A51" s="39">
        <v>337</v>
      </c>
      <c r="B51" s="80">
        <f>VLOOKUP(Weighting!A51,'Lamp spectra interpolation'!$I$2:$K$609,3,FALSE)</f>
        <v>2.2561176560950153E-2</v>
      </c>
      <c r="C51" s="80">
        <f t="shared" si="7"/>
        <v>9.9444274826546654E-6</v>
      </c>
      <c r="D51" s="80">
        <f>VLOOKUP(A51,'radiometer factor calibration'!$I$2:$K$609,3,FALSE)</f>
        <v>6.5880836613700191E-6</v>
      </c>
      <c r="E51" s="80">
        <f t="shared" si="10"/>
        <v>1.0713546994015057</v>
      </c>
      <c r="F51" s="80">
        <f t="shared" si="8"/>
        <v>2.4171022532601047E-2</v>
      </c>
      <c r="G51" s="80">
        <f t="shared" si="9"/>
        <v>4.2006557453779717E-6</v>
      </c>
      <c r="H51" s="80">
        <f>_xlfn.XLOOKUP(A51,Absorbance!$A$4:$A$304,Absorbance!$B$4:$B$304)</f>
        <v>0.130046274499</v>
      </c>
      <c r="I51" s="80">
        <f t="shared" si="11"/>
        <v>3.9553474791296469E-6</v>
      </c>
      <c r="J51" s="80"/>
      <c r="K51" s="80"/>
      <c r="L51" s="80"/>
      <c r="M51" s="39">
        <f>VLOOKUP(A51,'Weighting spectra interpolation'!I$2:K$202,3,FALSE)</f>
        <v>0.50504387386724792</v>
      </c>
      <c r="N51" s="80"/>
      <c r="O51" s="80"/>
      <c r="P51" s="80">
        <f t="shared" si="6"/>
        <v>1.9976240133506902E-6</v>
      </c>
    </row>
    <row r="52" spans="1:16" x14ac:dyDescent="0.15">
      <c r="A52" s="39">
        <v>338</v>
      </c>
      <c r="B52" s="80">
        <f>VLOOKUP(Weighting!A52,'Lamp spectra interpolation'!$I$2:$K$609,3,FALSE)</f>
        <v>-1.0997055414727313E-4</v>
      </c>
      <c r="C52" s="80">
        <f t="shared" si="7"/>
        <v>-4.8472392297028757E-8</v>
      </c>
      <c r="D52" s="80">
        <f>VLOOKUP(A52,'radiometer factor calibration'!$I$2:$K$609,3,FALSE)</f>
        <v>6.5785337575773539E-6</v>
      </c>
      <c r="E52" s="80">
        <f t="shared" si="10"/>
        <v>1.0698016932721064</v>
      </c>
      <c r="F52" s="80">
        <f t="shared" si="8"/>
        <v>-1.1764668503682466E-4</v>
      </c>
      <c r="G52" s="80">
        <f t="shared" si="9"/>
        <v>-2.0475370105506922E-8</v>
      </c>
      <c r="H52" s="80">
        <f>_xlfn.XLOOKUP(A52,Absorbance!$A$4:$A$304,Absorbance!$B$4:$B$304)</f>
        <v>0.12946527078300002</v>
      </c>
      <c r="I52" s="80">
        <f t="shared" si="11"/>
        <v>-1.9284788208032125E-8</v>
      </c>
      <c r="J52" s="80"/>
      <c r="K52" s="80"/>
      <c r="L52" s="80"/>
      <c r="M52" s="39">
        <f>VLOOKUP(A52,'Weighting spectra interpolation'!I$2:K$202,3,FALSE)</f>
        <v>0.51678777683510835</v>
      </c>
      <c r="N52" s="80"/>
      <c r="O52" s="80"/>
      <c r="P52" s="80">
        <f t="shared" si="6"/>
        <v>-9.9661428247648352E-9</v>
      </c>
    </row>
    <row r="53" spans="1:16" x14ac:dyDescent="0.15">
      <c r="A53" s="39">
        <v>339</v>
      </c>
      <c r="B53" s="80">
        <f>VLOOKUP(Weighting!A53,'Lamp spectra interpolation'!$I$2:$K$609,3,FALSE)</f>
        <v>1.2431164549812782E-2</v>
      </c>
      <c r="C53" s="80">
        <f t="shared" si="7"/>
        <v>5.4793602654805165E-6</v>
      </c>
      <c r="D53" s="80">
        <f>VLOOKUP(A53,'radiometer factor calibration'!$I$2:$K$609,3,FALSE)</f>
        <v>6.5716200633516605E-6</v>
      </c>
      <c r="E53" s="80">
        <f t="shared" si="10"/>
        <v>1.0686773877563227</v>
      </c>
      <c r="F53" s="80">
        <f t="shared" si="8"/>
        <v>1.3284904457862927E-2</v>
      </c>
      <c r="G53" s="80">
        <f t="shared" si="9"/>
        <v>2.3145531726520402E-6</v>
      </c>
      <c r="H53" s="80">
        <f>_xlfn.XLOOKUP(A53,Absorbance!$A$4:$A$304,Absorbance!$B$4:$B$304)</f>
        <v>0.12846229683800001</v>
      </c>
      <c r="I53" s="80">
        <f t="shared" si="11"/>
        <v>2.1809705061863717E-6</v>
      </c>
      <c r="J53" s="80"/>
      <c r="K53" s="80"/>
      <c r="L53" s="80"/>
      <c r="M53" s="39">
        <f>VLOOKUP(A53,'Weighting spectra interpolation'!I$2:K$202,3,FALSE)</f>
        <v>0.52829948819645955</v>
      </c>
      <c r="N53" s="80"/>
      <c r="O53" s="80"/>
      <c r="P53" s="80">
        <f t="shared" si="6"/>
        <v>1.1522056021898336E-6</v>
      </c>
    </row>
    <row r="54" spans="1:16" x14ac:dyDescent="0.15">
      <c r="A54" s="39">
        <v>340</v>
      </c>
      <c r="B54" s="80">
        <f>VLOOKUP(Weighting!A54,'Lamp spectra interpolation'!$I$2:$K$609,3,FALSE)</f>
        <v>3.2321751384579621E-2</v>
      </c>
      <c r="C54" s="80">
        <f t="shared" si="7"/>
        <v>1.4246655616031779E-5</v>
      </c>
      <c r="D54" s="80">
        <f>VLOOKUP(A54,'radiometer factor calibration'!$I$2:$K$609,3,FALSE)</f>
        <v>6.5694442294020903E-6</v>
      </c>
      <c r="E54" s="80">
        <f t="shared" si="10"/>
        <v>1.0683235534629518</v>
      </c>
      <c r="F54" s="80">
        <f t="shared" si="8"/>
        <v>3.4530088293320181E-2</v>
      </c>
      <c r="G54" s="80">
        <f t="shared" si="9"/>
        <v>6.017972967301435E-6</v>
      </c>
      <c r="H54" s="80">
        <f>_xlfn.XLOOKUP(A54,Absorbance!$A$4:$A$304,Absorbance!$B$4:$B$304)</f>
        <v>0.12751689714850001</v>
      </c>
      <c r="I54" s="80">
        <f t="shared" si="11"/>
        <v>5.673106754527331E-6</v>
      </c>
      <c r="J54" s="80"/>
      <c r="K54" s="80"/>
      <c r="L54" s="80"/>
      <c r="M54" s="39">
        <f>VLOOKUP(A54,'Weighting spectra interpolation'!I$2:K$202,3,FALSE)</f>
        <v>0.54045617692754599</v>
      </c>
      <c r="N54" s="80"/>
      <c r="O54" s="80"/>
      <c r="P54" s="80">
        <f t="shared" si="6"/>
        <v>3.0660655878536796E-6</v>
      </c>
    </row>
    <row r="55" spans="1:16" x14ac:dyDescent="0.15">
      <c r="A55" s="39">
        <v>341</v>
      </c>
      <c r="B55" s="80">
        <f>VLOOKUP(Weighting!A55,'Lamp spectra interpolation'!$I$2:$K$609,3,FALSE)</f>
        <v>5.0304909030968181E-2</v>
      </c>
      <c r="C55" s="80">
        <f t="shared" si="7"/>
        <v>2.2173201762263719E-5</v>
      </c>
      <c r="D55" s="80">
        <f>VLOOKUP(A55,'radiometer factor calibration'!$I$2:$K$609,3,FALSE)</f>
        <v>6.5745516842231002E-6</v>
      </c>
      <c r="E55" s="80">
        <f t="shared" si="10"/>
        <v>1.0691541281802335</v>
      </c>
      <c r="F55" s="80">
        <f t="shared" si="8"/>
        <v>5.3783701158190741E-2</v>
      </c>
      <c r="G55" s="80">
        <f t="shared" si="9"/>
        <v>9.3662493430153509E-6</v>
      </c>
      <c r="H55" s="80">
        <f>_xlfn.XLOOKUP(A55,Absorbance!$A$4:$A$304,Absorbance!$B$4:$B$304)</f>
        <v>0.12697582754600001</v>
      </c>
      <c r="I55" s="80">
        <f t="shared" si="11"/>
        <v>8.8316957762669005E-6</v>
      </c>
      <c r="J55" s="80"/>
      <c r="K55" s="80"/>
      <c r="L55" s="80"/>
      <c r="M55" s="39">
        <f>VLOOKUP(A55,'Weighting spectra interpolation'!I$2:K$202,3,FALSE)</f>
        <v>0.55259728903925787</v>
      </c>
      <c r="N55" s="80"/>
      <c r="O55" s="80"/>
      <c r="P55" s="80">
        <f t="shared" si="6"/>
        <v>4.8803711435845535E-6</v>
      </c>
    </row>
    <row r="56" spans="1:16" x14ac:dyDescent="0.15">
      <c r="A56" s="39">
        <v>342</v>
      </c>
      <c r="B56" s="80">
        <f>VLOOKUP(Weighting!A56,'Lamp spectra interpolation'!$I$2:$K$609,3,FALSE)</f>
        <v>4.1829595771453211E-2</v>
      </c>
      <c r="C56" s="80">
        <f t="shared" si="7"/>
        <v>1.8437486212397082E-5</v>
      </c>
      <c r="D56" s="80">
        <f>VLOOKUP(A56,'radiometer factor calibration'!$I$2:$K$609,3,FALSE)</f>
        <v>6.5888083956489606E-6</v>
      </c>
      <c r="E56" s="80">
        <f t="shared" si="10"/>
        <v>1.0714725557487337</v>
      </c>
      <c r="F56" s="80">
        <f t="shared" si="8"/>
        <v>4.4819263887175394E-2</v>
      </c>
      <c r="G56" s="80">
        <f t="shared" si="9"/>
        <v>7.7882344180720786E-6</v>
      </c>
      <c r="H56" s="80">
        <f>_xlfn.XLOOKUP(A56,Absorbance!$A$4:$A$304,Absorbance!$B$4:$B$304)</f>
        <v>0.1257691051275</v>
      </c>
      <c r="I56" s="80">
        <f t="shared" si="11"/>
        <v>7.347803728886089E-6</v>
      </c>
      <c r="J56" s="80"/>
      <c r="K56" s="80"/>
      <c r="L56" s="80"/>
      <c r="M56" s="39">
        <f>VLOOKUP(A56,'Weighting spectra interpolation'!I$2:K$202,3,FALSE)</f>
        <v>0.56496886960122672</v>
      </c>
      <c r="N56" s="80"/>
      <c r="O56" s="80"/>
      <c r="P56" s="80">
        <f t="shared" si="6"/>
        <v>4.1512803667604523E-6</v>
      </c>
    </row>
    <row r="57" spans="1:16" x14ac:dyDescent="0.15">
      <c r="A57" s="39">
        <v>343</v>
      </c>
      <c r="B57" s="80">
        <f>VLOOKUP(Weighting!A57,'Lamp spectra interpolation'!$I$2:$K$609,3,FALSE)</f>
        <v>3.6653238369860133E-2</v>
      </c>
      <c r="C57" s="80">
        <f t="shared" si="7"/>
        <v>1.6155871569411583E-5</v>
      </c>
      <c r="D57" s="80">
        <f>VLOOKUP(A57,'radiometer factor calibration'!$I$2:$K$609,3,FALSE)</f>
        <v>6.5979110821092742E-6</v>
      </c>
      <c r="E57" s="80">
        <f t="shared" si="10"/>
        <v>1.0729528353592703</v>
      </c>
      <c r="F57" s="80">
        <f t="shared" si="8"/>
        <v>3.9327196034040626E-2</v>
      </c>
      <c r="G57" s="80">
        <f t="shared" si="9"/>
        <v>6.8244506632493198E-6</v>
      </c>
      <c r="H57" s="80">
        <f>_xlfn.XLOOKUP(A57,Absorbance!$A$4:$A$304,Absorbance!$B$4:$B$304)</f>
        <v>0.12538072537400002</v>
      </c>
      <c r="I57" s="80">
        <f t="shared" si="11"/>
        <v>6.4396687895138124E-6</v>
      </c>
      <c r="J57" s="80"/>
      <c r="K57" s="80"/>
      <c r="L57" s="80"/>
      <c r="M57" s="39">
        <f>VLOOKUP(A57,'Weighting spectra interpolation'!I$2:K$202,3,FALSE)</f>
        <v>0.57759353154480786</v>
      </c>
      <c r="N57" s="80"/>
      <c r="O57" s="80"/>
      <c r="P57" s="80">
        <f t="shared" si="6"/>
        <v>3.7195110381141607E-6</v>
      </c>
    </row>
    <row r="58" spans="1:16" x14ac:dyDescent="0.15">
      <c r="A58" s="39">
        <v>344</v>
      </c>
      <c r="B58" s="80">
        <f>VLOOKUP(Weighting!A58,'Lamp spectra interpolation'!$I$2:$K$609,3,FALSE)</f>
        <v>2.8495625650163725E-2</v>
      </c>
      <c r="C58" s="80">
        <f t="shared" si="7"/>
        <v>1.2560190825393429E-5</v>
      </c>
      <c r="D58" s="80">
        <f>VLOOKUP(A58,'radiometer factor calibration'!$I$2:$K$609,3,FALSE)</f>
        <v>6.5999283716552721E-6</v>
      </c>
      <c r="E58" s="80">
        <f t="shared" si="10"/>
        <v>1.0732808871488722</v>
      </c>
      <c r="F58" s="80">
        <f t="shared" si="8"/>
        <v>3.0583810377669881E-2</v>
      </c>
      <c r="G58" s="80">
        <f t="shared" si="9"/>
        <v>5.3055882649614369E-6</v>
      </c>
      <c r="H58" s="80">
        <f>_xlfn.XLOOKUP(A58,Absorbance!$A$4:$A$304,Absorbance!$B$4:$B$304)</f>
        <v>0.12448318498249999</v>
      </c>
      <c r="I58" s="80">
        <f t="shared" si="11"/>
        <v>5.0085041111432635E-6</v>
      </c>
      <c r="J58" s="80"/>
      <c r="K58" s="80"/>
      <c r="L58" s="80"/>
      <c r="M58" s="39">
        <f>VLOOKUP(A58,'Weighting spectra interpolation'!I$2:K$202,3,FALSE)</f>
        <v>0.58993395251805358</v>
      </c>
      <c r="N58" s="80"/>
      <c r="O58" s="80"/>
      <c r="P58" s="80">
        <f t="shared" si="6"/>
        <v>2.9546866264896662E-6</v>
      </c>
    </row>
    <row r="59" spans="1:16" x14ac:dyDescent="0.15">
      <c r="A59" s="39">
        <v>345</v>
      </c>
      <c r="B59" s="80">
        <f>VLOOKUP(Weighting!A59,'Lamp spectra interpolation'!$I$2:$K$609,3,FALSE)</f>
        <v>2.7468728170829019E-2</v>
      </c>
      <c r="C59" s="80">
        <f t="shared" si="7"/>
        <v>1.2107558956316172E-5</v>
      </c>
      <c r="D59" s="80">
        <f>VLOOKUP(A59,'radiometer factor calibration'!$I$2:$K$609,3,FALSE)</f>
        <v>6.5999749630643612E-6</v>
      </c>
      <c r="E59" s="80">
        <f t="shared" si="10"/>
        <v>1.0732884638475975</v>
      </c>
      <c r="F59" s="80">
        <f t="shared" si="8"/>
        <v>2.9481869062316302E-2</v>
      </c>
      <c r="G59" s="80">
        <f t="shared" si="9"/>
        <v>5.1143906656328742E-6</v>
      </c>
      <c r="H59" s="80">
        <f>_xlfn.XLOOKUP(A59,Absorbance!$A$4:$A$304,Absorbance!$B$4:$B$304)</f>
        <v>0.12359497127549998</v>
      </c>
      <c r="I59" s="80">
        <f t="shared" si="11"/>
        <v>4.8299787065164173E-6</v>
      </c>
      <c r="J59" s="80"/>
      <c r="K59" s="80"/>
      <c r="L59" s="80"/>
      <c r="M59" s="39">
        <f>VLOOKUP(A59,'Weighting spectra interpolation'!I$2:K$202,3,FALSE)</f>
        <v>0.60250477625178855</v>
      </c>
      <c r="N59" s="80"/>
      <c r="O59" s="80"/>
      <c r="P59" s="80">
        <f t="shared" si="6"/>
        <v>2.9100852398705773E-6</v>
      </c>
    </row>
    <row r="60" spans="1:16" x14ac:dyDescent="0.15">
      <c r="A60" s="39">
        <v>346</v>
      </c>
      <c r="B60" s="80">
        <f>VLOOKUP(Weighting!A60,'Lamp spectra interpolation'!$I$2:$K$609,3,FALSE)</f>
        <v>4.7918001045209102E-2</v>
      </c>
      <c r="C60" s="80">
        <f t="shared" si="7"/>
        <v>2.11211097621845E-5</v>
      </c>
      <c r="D60" s="80">
        <f>VLOOKUP(A60,'radiometer factor calibration'!$I$2:$K$609,3,FALSE)</f>
        <v>6.5955221747237388E-6</v>
      </c>
      <c r="E60" s="80">
        <f t="shared" si="10"/>
        <v>1.0725643510464595</v>
      </c>
      <c r="F60" s="80">
        <f t="shared" si="8"/>
        <v>5.1395139694498271E-2</v>
      </c>
      <c r="G60" s="80">
        <f t="shared" si="9"/>
        <v>8.9218319733369519E-6</v>
      </c>
      <c r="H60" s="80">
        <f>_xlfn.XLOOKUP(A60,Absorbance!$A$4:$A$304,Absorbance!$B$4:$B$304)</f>
        <v>0.12321296172650001</v>
      </c>
      <c r="I60" s="80">
        <f t="shared" si="11"/>
        <v>8.4271634181032368E-6</v>
      </c>
      <c r="J60" s="80"/>
      <c r="K60" s="80"/>
      <c r="L60" s="80"/>
      <c r="M60" s="39">
        <f>VLOOKUP(A60,'Weighting spectra interpolation'!I$2:K$202,3,FALSE)</f>
        <v>0.61530900691861001</v>
      </c>
      <c r="N60" s="80"/>
      <c r="O60" s="80"/>
      <c r="P60" s="80">
        <f t="shared" si="6"/>
        <v>5.1853095539339415E-6</v>
      </c>
    </row>
    <row r="61" spans="1:16" x14ac:dyDescent="0.15">
      <c r="A61" s="39">
        <v>347</v>
      </c>
      <c r="B61" s="80">
        <f>VLOOKUP(Weighting!A61,'Lamp spectra interpolation'!$I$2:$K$609,3,FALSE)</f>
        <v>2.9553944297180262E-2</v>
      </c>
      <c r="C61" s="80">
        <f t="shared" si="7"/>
        <v>1.3026672394311832E-5</v>
      </c>
      <c r="D61" s="80">
        <f>VLOOKUP(A61,'radiometer factor calibration'!$I$2:$K$609,3,FALSE)</f>
        <v>6.5981825040495445E-6</v>
      </c>
      <c r="E61" s="80">
        <f t="shared" si="10"/>
        <v>1.0729969740172134</v>
      </c>
      <c r="F61" s="80">
        <f t="shared" si="8"/>
        <v>3.1711292801147699E-2</v>
      </c>
      <c r="G61" s="80">
        <f t="shared" si="9"/>
        <v>5.502636157965622E-6</v>
      </c>
      <c r="H61" s="80">
        <f>_xlfn.XLOOKUP(A61,Absorbance!$A$4:$A$304,Absorbance!$B$4:$B$304)</f>
        <v>0.12190862558500001</v>
      </c>
      <c r="I61" s="80">
        <f t="shared" si="11"/>
        <v>5.200653308672382E-6</v>
      </c>
      <c r="J61" s="80"/>
      <c r="K61" s="80"/>
      <c r="L61" s="80"/>
      <c r="M61" s="39">
        <f>VLOOKUP(A61,'Weighting spectra interpolation'!I$2:K$202,3,FALSE)</f>
        <v>0.62802396436229913</v>
      </c>
      <c r="N61" s="80"/>
      <c r="O61" s="80"/>
      <c r="P61" s="80">
        <f t="shared" si="6"/>
        <v>3.266134908186337E-6</v>
      </c>
    </row>
    <row r="62" spans="1:16" x14ac:dyDescent="0.15">
      <c r="A62" s="39">
        <v>348</v>
      </c>
      <c r="B62" s="80">
        <f>VLOOKUP(Weighting!A62,'Lamp spectra interpolation'!$I$2:$K$609,3,FALSE)</f>
        <v>5.123631907472722E-2</v>
      </c>
      <c r="C62" s="80">
        <f t="shared" si="7"/>
        <v>2.2583745051606599E-5</v>
      </c>
      <c r="D62" s="80">
        <f>VLOOKUP(A62,'radiometer factor calibration'!$I$2:$K$609,3,FALSE)</f>
        <v>6.609767516863751E-6</v>
      </c>
      <c r="E62" s="80">
        <f t="shared" si="10"/>
        <v>1.0748809297407729</v>
      </c>
      <c r="F62" s="80">
        <f t="shared" si="8"/>
        <v>5.5072942283537693E-2</v>
      </c>
      <c r="G62" s="80">
        <f t="shared" si="9"/>
        <v>9.5396681778464701E-6</v>
      </c>
      <c r="H62" s="80">
        <f>_xlfn.XLOOKUP(A62,Absorbance!$A$4:$A$304,Absorbance!$B$4:$B$304)</f>
        <v>0.12184187477050001</v>
      </c>
      <c r="I62" s="80">
        <f t="shared" si="11"/>
        <v>9.016410329558876E-6</v>
      </c>
      <c r="J62" s="80"/>
      <c r="K62" s="80"/>
      <c r="L62" s="80"/>
      <c r="M62" s="39">
        <f>VLOOKUP(A62,'Weighting spectra interpolation'!I$2:K$202,3,FALSE)</f>
        <v>0.63978565135113141</v>
      </c>
      <c r="N62" s="80"/>
      <c r="O62" s="80"/>
      <c r="P62" s="80">
        <f t="shared" si="6"/>
        <v>5.7685699555458946E-6</v>
      </c>
    </row>
    <row r="63" spans="1:16" x14ac:dyDescent="0.15">
      <c r="A63" s="39">
        <v>349</v>
      </c>
      <c r="B63" s="80">
        <f>VLOOKUP(Weighting!A63,'Lamp spectra interpolation'!$I$2:$K$609,3,FALSE)</f>
        <v>7.2870875398834592E-2</v>
      </c>
      <c r="C63" s="80">
        <f t="shared" si="7"/>
        <v>3.2119740477344848E-5</v>
      </c>
      <c r="D63" s="80">
        <f>VLOOKUP(A63,'radiometer factor calibration'!$I$2:$K$609,3,FALSE)</f>
        <v>6.621529311258031E-6</v>
      </c>
      <c r="E63" s="80">
        <f t="shared" si="10"/>
        <v>1.0767936336992234</v>
      </c>
      <c r="F63" s="80">
        <f t="shared" si="8"/>
        <v>7.846689471155445E-2</v>
      </c>
      <c r="G63" s="80">
        <f t="shared" si="9"/>
        <v>1.3567796900479793E-5</v>
      </c>
      <c r="H63" s="80">
        <f>_xlfn.XLOOKUP(A63,Absorbance!$A$4:$A$304,Absorbance!$B$4:$B$304)</f>
        <v>0.1204564943055</v>
      </c>
      <c r="I63" s="80">
        <f t="shared" si="11"/>
        <v>1.2831743298469873E-5</v>
      </c>
      <c r="J63" s="80"/>
      <c r="K63" s="80"/>
      <c r="L63" s="80"/>
      <c r="M63" s="39">
        <f>VLOOKUP(A63,'Weighting spectra interpolation'!I$2:K$202,3,FALSE)</f>
        <v>0.65181812394400396</v>
      </c>
      <c r="N63" s="80"/>
      <c r="O63" s="80"/>
      <c r="P63" s="80">
        <f t="shared" si="6"/>
        <v>8.3639628437396773E-6</v>
      </c>
    </row>
    <row r="64" spans="1:16" x14ac:dyDescent="0.15">
      <c r="A64" s="39">
        <v>350</v>
      </c>
      <c r="B64" s="80">
        <f>VLOOKUP(Weighting!A64,'Lamp spectra interpolation'!$I$2:$K$609,3,FALSE)</f>
        <v>9.6583856831166298E-2</v>
      </c>
      <c r="C64" s="80">
        <f t="shared" si="7"/>
        <v>4.257185602257367E-5</v>
      </c>
      <c r="D64" s="80">
        <f>VLOOKUP(A64,'radiometer factor calibration'!$I$2:$K$609,3,FALSE)</f>
        <v>6.6364583356909223E-6</v>
      </c>
      <c r="E64" s="80">
        <f t="shared" si="10"/>
        <v>1.0792213928634615</v>
      </c>
      <c r="F64" s="80">
        <f t="shared" si="8"/>
        <v>0.10423536449745645</v>
      </c>
      <c r="G64" s="80">
        <f t="shared" si="9"/>
        <v>1.7982906698706128E-5</v>
      </c>
      <c r="H64" s="80">
        <f>_xlfn.XLOOKUP(A64,Absorbance!$A$4:$A$304,Absorbance!$B$4:$B$304)</f>
        <v>0.11961201043699998</v>
      </c>
      <c r="I64" s="80">
        <f t="shared" si="11"/>
        <v>1.7013922405249713E-5</v>
      </c>
      <c r="J64" s="80"/>
      <c r="K64" s="80"/>
      <c r="L64" s="80"/>
      <c r="M64" s="39">
        <f>VLOOKUP(A64,'Weighting spectra interpolation'!I$2:K$202,3,FALSE)</f>
        <v>0.66398402627444253</v>
      </c>
      <c r="N64" s="80"/>
      <c r="O64" s="80"/>
      <c r="P64" s="80">
        <f t="shared" si="6"/>
        <v>1.1296972701358653E-5</v>
      </c>
    </row>
    <row r="65" spans="1:16" x14ac:dyDescent="0.15">
      <c r="A65" s="39">
        <v>351</v>
      </c>
      <c r="B65" s="80">
        <f>VLOOKUP(Weighting!A65,'Lamp spectra interpolation'!$I$2:$K$609,3,FALSE)</f>
        <v>7.8437964887992109E-2</v>
      </c>
      <c r="C65" s="80">
        <f t="shared" si="7"/>
        <v>3.4573580487187157E-5</v>
      </c>
      <c r="D65" s="80">
        <f>VLOOKUP(A65,'radiometer factor calibration'!$I$2:$K$609,3,FALSE)</f>
        <v>6.6646218335594191E-6</v>
      </c>
      <c r="E65" s="80">
        <f t="shared" si="10"/>
        <v>1.0838013431713063</v>
      </c>
      <c r="F65" s="80">
        <f t="shared" si="8"/>
        <v>8.5011171701229613E-2</v>
      </c>
      <c r="G65" s="80">
        <f t="shared" si="9"/>
        <v>1.4604330894373504E-5</v>
      </c>
      <c r="H65" s="80">
        <f>_xlfn.XLOOKUP(A65,Absorbance!$A$4:$A$304,Absorbance!$B$4:$B$304)</f>
        <v>0.11890341456049999</v>
      </c>
      <c r="I65" s="80">
        <f t="shared" si="11"/>
        <v>1.382188885377552E-5</v>
      </c>
      <c r="J65" s="80"/>
      <c r="K65" s="80"/>
      <c r="L65" s="80"/>
      <c r="M65" s="39">
        <f>VLOOKUP(A65,'Weighting spectra interpolation'!I$2:K$202,3,FALSE)</f>
        <v>0.67576995596397404</v>
      </c>
      <c r="N65" s="80"/>
      <c r="O65" s="80"/>
      <c r="P65" s="80">
        <f t="shared" si="6"/>
        <v>9.3404172220548263E-6</v>
      </c>
    </row>
    <row r="66" spans="1:16" x14ac:dyDescent="0.15">
      <c r="A66" s="39">
        <v>352</v>
      </c>
      <c r="B66" s="80">
        <f>VLOOKUP(Weighting!A66,'Lamp spectra interpolation'!$I$2:$K$609,3,FALSE)</f>
        <v>7.3867443244415326E-2</v>
      </c>
      <c r="C66" s="80">
        <f t="shared" si="7"/>
        <v>3.2559003768651926E-5</v>
      </c>
      <c r="D66" s="80">
        <f>VLOOKUP(A66,'radiometer factor calibration'!$I$2:$K$609,3,FALSE)</f>
        <v>6.6962724408489647E-6</v>
      </c>
      <c r="E66" s="80">
        <f t="shared" si="10"/>
        <v>1.0889483674960572</v>
      </c>
      <c r="F66" s="80">
        <f t="shared" si="8"/>
        <v>8.0437831732113732E-2</v>
      </c>
      <c r="G66" s="80">
        <f t="shared" si="9"/>
        <v>1.3753347438364568E-5</v>
      </c>
      <c r="H66" s="80">
        <f>_xlfn.XLOOKUP(A66,Absorbance!$A$4:$A$304,Absorbance!$B$4:$B$304)</f>
        <v>0.1182498817665</v>
      </c>
      <c r="I66" s="80">
        <f t="shared" si="11"/>
        <v>1.3020401166339232E-5</v>
      </c>
      <c r="J66" s="80"/>
      <c r="K66" s="80"/>
      <c r="L66" s="80"/>
      <c r="M66" s="39">
        <f>VLOOKUP(A66,'Weighting spectra interpolation'!I$2:K$202,3,FALSE)</f>
        <v>0.68616244743080812</v>
      </c>
      <c r="N66" s="80"/>
      <c r="O66" s="80"/>
      <c r="P66" s="80">
        <f t="shared" si="6"/>
        <v>8.9341103308262753E-6</v>
      </c>
    </row>
    <row r="67" spans="1:16" x14ac:dyDescent="0.15">
      <c r="A67" s="39">
        <v>353</v>
      </c>
      <c r="B67" s="80">
        <f>VLOOKUP(Weighting!A67,'Lamp spectra interpolation'!$I$2:$K$609,3,FALSE)</f>
        <v>9.016382840269449E-2</v>
      </c>
      <c r="C67" s="80">
        <f t="shared" si="7"/>
        <v>3.9742060911000351E-5</v>
      </c>
      <c r="D67" s="80">
        <f>VLOOKUP(A67,'radiometer factor calibration'!$I$2:$K$609,3,FALSE)</f>
        <v>6.7329830615290983E-6</v>
      </c>
      <c r="E67" s="80">
        <f t="shared" si="10"/>
        <v>1.0949182516088265</v>
      </c>
      <c r="F67" s="80">
        <f t="shared" si="8"/>
        <v>9.872202135303651E-2</v>
      </c>
      <c r="G67" s="80">
        <f t="shared" si="9"/>
        <v>1.6787564371115468E-5</v>
      </c>
      <c r="H67" s="80">
        <f>_xlfn.XLOOKUP(A67,Absorbance!$A$4:$A$304,Absorbance!$B$4:$B$304)</f>
        <v>0.117512613785</v>
      </c>
      <c r="I67" s="80">
        <f t="shared" si="11"/>
        <v>1.5898295382199626E-5</v>
      </c>
      <c r="J67" s="80"/>
      <c r="K67" s="80"/>
      <c r="L67" s="80"/>
      <c r="M67" s="39">
        <f>VLOOKUP(A67,'Weighting spectra interpolation'!I$2:K$202,3,FALSE)</f>
        <v>0.69765003298633144</v>
      </c>
      <c r="N67" s="80"/>
      <c r="O67" s="80"/>
      <c r="P67" s="80">
        <f t="shared" si="6"/>
        <v>1.109144629781801E-5</v>
      </c>
    </row>
    <row r="68" spans="1:16" x14ac:dyDescent="0.15">
      <c r="A68" s="39">
        <v>354</v>
      </c>
      <c r="B68" s="80">
        <f>VLOOKUP(Weighting!A68,'Lamp spectra interpolation'!$I$2:$K$609,3,FALSE)</f>
        <v>0.13673637958557436</v>
      </c>
      <c r="C68" s="80">
        <f t="shared" si="7"/>
        <v>6.0270128526143677E-5</v>
      </c>
      <c r="D68" s="80">
        <f>VLOOKUP(A68,'radiometer factor calibration'!$I$2:$K$609,3,FALSE)</f>
        <v>6.7653335356895844E-6</v>
      </c>
      <c r="E68" s="80">
        <f t="shared" si="10"/>
        <v>1.1001790883408993</v>
      </c>
      <c r="F68" s="80">
        <f t="shared" si="8"/>
        <v>0.15043450543549236</v>
      </c>
      <c r="G68" s="80">
        <f t="shared" si="9"/>
        <v>2.5458887614154475E-5</v>
      </c>
      <c r="H68" s="80">
        <f>_xlfn.XLOOKUP(A68,Absorbance!$A$4:$A$304,Absorbance!$B$4:$B$304)</f>
        <v>0.1168342239945</v>
      </c>
      <c r="I68" s="80">
        <f t="shared" si="11"/>
        <v>2.4117789291459878E-5</v>
      </c>
      <c r="J68" s="80"/>
      <c r="K68" s="80"/>
      <c r="L68" s="80"/>
      <c r="M68" s="39">
        <f>VLOOKUP(A68,'Weighting spectra interpolation'!I$2:K$202,3,FALSE)</f>
        <v>0.71087124603172236</v>
      </c>
      <c r="N68" s="80"/>
      <c r="O68" s="80"/>
      <c r="P68" s="80">
        <f t="shared" si="6"/>
        <v>1.7144642925150615E-5</v>
      </c>
    </row>
    <row r="69" spans="1:16" x14ac:dyDescent="0.15">
      <c r="A69" s="39">
        <v>355</v>
      </c>
      <c r="B69" s="80">
        <f>VLOOKUP(Weighting!A69,'Lamp spectra interpolation'!$I$2:$K$609,3,FALSE)</f>
        <v>0.15753690018500013</v>
      </c>
      <c r="C69" s="80">
        <f t="shared" si="7"/>
        <v>6.9438500935430067E-5</v>
      </c>
      <c r="D69" s="80">
        <f>VLOOKUP(A69,'radiometer factor calibration'!$I$2:$K$609,3,FALSE)</f>
        <v>6.7863697675130039E-6</v>
      </c>
      <c r="E69" s="80">
        <f t="shared" si="10"/>
        <v>1.1036000020663683</v>
      </c>
      <c r="F69" s="80">
        <f t="shared" si="8"/>
        <v>0.1738577233696954</v>
      </c>
      <c r="G69" s="80">
        <f t="shared" si="9"/>
        <v>2.9331727584480516E-5</v>
      </c>
      <c r="H69" s="80">
        <f>_xlfn.XLOOKUP(A69,Absorbance!$A$4:$A$304,Absorbance!$B$4:$B$304)</f>
        <v>0.11617314905499999</v>
      </c>
      <c r="I69" s="80">
        <f t="shared" si="11"/>
        <v>2.7795051343152675E-5</v>
      </c>
      <c r="J69" s="80"/>
      <c r="K69" s="80"/>
      <c r="L69" s="80"/>
      <c r="M69" s="39">
        <f>VLOOKUP(A69,'Weighting spectra interpolation'!I$2:K$202,3,FALSE)</f>
        <v>0.72364609751457099</v>
      </c>
      <c r="N69" s="80"/>
      <c r="O69" s="80"/>
      <c r="P69" s="80">
        <f t="shared" si="6"/>
        <v>2.0113780434689569E-5</v>
      </c>
    </row>
    <row r="70" spans="1:16" x14ac:dyDescent="0.15">
      <c r="A70" s="39">
        <v>356</v>
      </c>
      <c r="B70" s="80">
        <f>VLOOKUP(Weighting!A70,'Lamp spectra interpolation'!$I$2:$K$609,3,FALSE)</f>
        <v>0.16740809059830106</v>
      </c>
      <c r="C70" s="80">
        <f t="shared" si="7"/>
        <v>7.3789485777348829E-5</v>
      </c>
      <c r="D70" s="80">
        <f>VLOOKUP(A70,'radiometer factor calibration'!$I$2:$K$609,3,FALSE)</f>
        <v>6.8074759390039096E-6</v>
      </c>
      <c r="E70" s="80">
        <f t="shared" si="10"/>
        <v>1.1070322893862374</v>
      </c>
      <c r="F70" s="80">
        <f t="shared" si="8"/>
        <v>0.18532616179681588</v>
      </c>
      <c r="G70" s="80">
        <f t="shared" si="9"/>
        <v>3.1169640275395873E-5</v>
      </c>
      <c r="H70" s="80">
        <f>_xlfn.XLOOKUP(A70,Absorbance!$A$4:$A$304,Absorbance!$B$4:$B$304)</f>
        <v>0.11555544801749999</v>
      </c>
      <c r="I70" s="80">
        <f t="shared" si="11"/>
        <v>2.9545052104010301E-5</v>
      </c>
      <c r="J70" s="80"/>
      <c r="K70" s="80"/>
      <c r="L70" s="80"/>
      <c r="M70" s="39">
        <f>VLOOKUP(A70,'Weighting spectra interpolation'!I$2:K$202,3,FALSE)</f>
        <v>0.7394788247957953</v>
      </c>
      <c r="N70" s="80"/>
      <c r="O70" s="80"/>
      <c r="P70" s="80">
        <f t="shared" si="6"/>
        <v>2.1847940408404075E-5</v>
      </c>
    </row>
    <row r="71" spans="1:16" x14ac:dyDescent="0.15">
      <c r="A71" s="39">
        <v>357</v>
      </c>
      <c r="B71" s="80">
        <f>VLOOKUP(Weighting!A71,'Lamp spectra interpolation'!$I$2:$K$609,3,FALSE)</f>
        <v>0.1753360576137869</v>
      </c>
      <c r="C71" s="80">
        <f t="shared" si="7"/>
        <v>7.72839441828043E-5</v>
      </c>
      <c r="D71" s="80">
        <f>VLOOKUP(A71,'radiometer factor calibration'!$I$2:$K$609,3,FALSE)</f>
        <v>6.8201714794285122E-6</v>
      </c>
      <c r="E71" s="80">
        <f t="shared" si="10"/>
        <v>1.1090968391998794</v>
      </c>
      <c r="F71" s="80">
        <f t="shared" si="8"/>
        <v>0.19446466729721901</v>
      </c>
      <c r="G71" s="80">
        <f t="shared" si="9"/>
        <v>3.2645745038939522E-5</v>
      </c>
      <c r="H71" s="80">
        <f>_xlfn.XLOOKUP(A71,Absorbance!$A$4:$A$304,Absorbance!$B$4:$B$304)</f>
        <v>0.1148941633505</v>
      </c>
      <c r="I71" s="80">
        <f t="shared" si="11"/>
        <v>3.0953615827387132E-5</v>
      </c>
      <c r="J71" s="80"/>
      <c r="K71" s="80"/>
      <c r="L71" s="80"/>
      <c r="M71" s="39">
        <f>VLOOKUP(A71,'Weighting spectra interpolation'!I$2:K$202,3,FALSE)</f>
        <v>0.75485451467450604</v>
      </c>
      <c r="N71" s="80"/>
      <c r="O71" s="80"/>
      <c r="P71" s="80">
        <f t="shared" si="6"/>
        <v>2.3365476652803423E-5</v>
      </c>
    </row>
    <row r="72" spans="1:16" x14ac:dyDescent="0.15">
      <c r="A72" s="39">
        <v>358</v>
      </c>
      <c r="B72" s="80">
        <f>VLOOKUP(Weighting!A72,'Lamp spectra interpolation'!$I$2:$K$609,3,FALSE)</f>
        <v>0.18326564749972643</v>
      </c>
      <c r="C72" s="80">
        <f t="shared" si="7"/>
        <v>8.0779117910773939E-5</v>
      </c>
      <c r="D72" s="80">
        <f>VLOOKUP(A72,'radiometer factor calibration'!$I$2:$K$609,3,FALSE)</f>
        <v>6.8323584897723175E-6</v>
      </c>
      <c r="E72" s="80">
        <f t="shared" si="10"/>
        <v>1.1110786918105331</v>
      </c>
      <c r="F72" s="80">
        <f t="shared" si="8"/>
        <v>0.20362255587780634</v>
      </c>
      <c r="G72" s="80">
        <f t="shared" si="9"/>
        <v>3.4122151964033855E-5</v>
      </c>
      <c r="H72" s="80">
        <f>_xlfn.XLOOKUP(A72,Absorbance!$A$4:$A$304,Absorbance!$B$4:$B$304)</f>
        <v>0.1141662069255</v>
      </c>
      <c r="I72" s="80">
        <f t="shared" si="11"/>
        <v>3.23643103982483E-5</v>
      </c>
      <c r="J72" s="80"/>
      <c r="K72" s="80"/>
      <c r="L72" s="80"/>
      <c r="M72" s="39">
        <f>VLOOKUP(A72,'Weighting spectra interpolation'!I$2:K$202,3,FALSE)</f>
        <v>0.7702301213671201</v>
      </c>
      <c r="N72" s="80"/>
      <c r="O72" s="80"/>
      <c r="P72" s="80">
        <f t="shared" si="6"/>
        <v>2.4927966726005935E-5</v>
      </c>
    </row>
    <row r="73" spans="1:16" x14ac:dyDescent="0.15">
      <c r="A73" s="39">
        <v>359</v>
      </c>
      <c r="B73" s="80">
        <f>VLOOKUP(Weighting!A73,'Lamp spectra interpolation'!$I$2:$K$609,3,FALSE)</f>
        <v>0.22684346627627264</v>
      </c>
      <c r="C73" s="80">
        <f t="shared" si="7"/>
        <v>9.9987179046455251E-5</v>
      </c>
      <c r="D73" s="80">
        <f>VLOOKUP(A73,'radiometer factor calibration'!$I$2:$K$609,3,FALSE)</f>
        <v>6.837889697339232E-6</v>
      </c>
      <c r="E73" s="80">
        <f t="shared" si="10"/>
        <v>1.1119781772337261</v>
      </c>
      <c r="F73" s="80">
        <f t="shared" si="8"/>
        <v>0.25224498414726987</v>
      </c>
      <c r="G73" s="80">
        <f t="shared" si="9"/>
        <v>4.223588727035556E-5</v>
      </c>
      <c r="H73" s="80">
        <f>_xlfn.XLOOKUP(A73,Absorbance!$A$4:$A$304,Absorbance!$B$4:$B$304)</f>
        <v>0.11359506425050001</v>
      </c>
      <c r="I73" s="80">
        <f t="shared" si="11"/>
        <v>4.0070563903952112E-5</v>
      </c>
      <c r="J73" s="80"/>
      <c r="K73" s="80"/>
      <c r="L73" s="80"/>
      <c r="M73" s="39">
        <f>VLOOKUP(A73,'Weighting spectra interpolation'!I$2:K$202,3,FALSE)</f>
        <v>0.78693782444660088</v>
      </c>
      <c r="N73" s="80"/>
      <c r="O73" s="80"/>
      <c r="P73" s="80">
        <f t="shared" si="6"/>
        <v>3.1533042382924567E-5</v>
      </c>
    </row>
    <row r="74" spans="1:16" x14ac:dyDescent="0.15">
      <c r="A74" s="39">
        <v>360</v>
      </c>
      <c r="B74" s="80">
        <f>VLOOKUP(Weighting!A74,'Lamp spectra interpolation'!$I$2:$K$609,3,FALSE)</f>
        <v>0.24978006549891713</v>
      </c>
      <c r="C74" s="80">
        <f t="shared" si="7"/>
        <v>1.1009708386689319E-4</v>
      </c>
      <c r="D74" s="80">
        <f>VLOOKUP(A74,'radiometer factor calibration'!$I$2:$K$609,3,FALSE)</f>
        <v>6.8248689239240017E-6</v>
      </c>
      <c r="E74" s="80">
        <f t="shared" si="10"/>
        <v>1.1098607380047669</v>
      </c>
      <c r="F74" s="80">
        <f t="shared" si="8"/>
        <v>0.27722108783350718</v>
      </c>
      <c r="G74" s="80">
        <f t="shared" si="9"/>
        <v>4.6506442799396459E-5</v>
      </c>
      <c r="H74" s="80">
        <f>_xlfn.XLOOKUP(A74,Absorbance!$A$4:$A$304,Absorbance!$B$4:$B$304)</f>
        <v>0.11290734284750001</v>
      </c>
      <c r="I74" s="80">
        <f t="shared" si="11"/>
        <v>4.4136114886551687E-5</v>
      </c>
      <c r="J74" s="80"/>
      <c r="K74" s="80"/>
      <c r="L74" s="80"/>
      <c r="M74" s="39">
        <f>VLOOKUP(A74,'Weighting spectra interpolation'!I$2:K$202,3,FALSE)</f>
        <v>0.80322261539590523</v>
      </c>
      <c r="N74" s="80"/>
      <c r="O74" s="80"/>
      <c r="P74" s="80">
        <f t="shared" si="6"/>
        <v>3.545112563259019E-5</v>
      </c>
    </row>
    <row r="75" spans="1:16" x14ac:dyDescent="0.15">
      <c r="A75" s="39">
        <v>361</v>
      </c>
      <c r="B75" s="80">
        <f>VLOOKUP(Weighting!A75,'Lamp spectra interpolation'!$I$2:$K$609,3,FALSE)</f>
        <v>0.26822167811254838</v>
      </c>
      <c r="C75" s="80">
        <f t="shared" si="7"/>
        <v>1.1822570600696753E-4</v>
      </c>
      <c r="D75" s="80">
        <f>VLOOKUP(A75,'radiometer factor calibration'!$I$2:$K$609,3,FALSE)</f>
        <v>6.8228559565478273E-6</v>
      </c>
      <c r="E75" s="80">
        <f t="shared" si="10"/>
        <v>1.1095333890867727</v>
      </c>
      <c r="F75" s="80">
        <f t="shared" si="8"/>
        <v>0.29760090754275725</v>
      </c>
      <c r="G75" s="80">
        <f t="shared" si="9"/>
        <v>4.9940078707976151E-5</v>
      </c>
      <c r="H75" s="80">
        <f>_xlfn.XLOOKUP(A75,Absorbance!$A$4:$A$304,Absorbance!$B$4:$B$304)</f>
        <v>0.1122593641825</v>
      </c>
      <c r="I75" s="80">
        <f t="shared" si="11"/>
        <v>4.7408851736335409E-5</v>
      </c>
      <c r="J75" s="80"/>
      <c r="K75" s="80"/>
      <c r="L75" s="80"/>
      <c r="M75" s="39">
        <f>VLOOKUP(A75,'Weighting spectra interpolation'!I$2:K$202,3,FALSE)</f>
        <v>0.81939909715722858</v>
      </c>
      <c r="N75" s="80"/>
      <c r="O75" s="80"/>
      <c r="P75" s="80">
        <f t="shared" si="6"/>
        <v>3.884677031001414E-5</v>
      </c>
    </row>
    <row r="76" spans="1:16" x14ac:dyDescent="0.15">
      <c r="A76" s="39">
        <v>362</v>
      </c>
      <c r="B76" s="80">
        <f>VLOOKUP(Weighting!A76,'Lamp spectra interpolation'!$I$2:$K$609,3,FALSE)</f>
        <v>0.31529385946252808</v>
      </c>
      <c r="C76" s="80">
        <f t="shared" si="7"/>
        <v>1.3897399866008475E-4</v>
      </c>
      <c r="D76" s="80">
        <f>VLOOKUP(A76,'radiometer factor calibration'!$I$2:$K$609,3,FALSE)</f>
        <v>6.8217389402589639E-6</v>
      </c>
      <c r="E76" s="80">
        <f t="shared" si="10"/>
        <v>1.1093517398072714</v>
      </c>
      <c r="F76" s="80">
        <f t="shared" si="8"/>
        <v>0.34977179154530486</v>
      </c>
      <c r="G76" s="80">
        <f t="shared" si="9"/>
        <v>5.8704427876605612E-5</v>
      </c>
      <c r="H76" s="80">
        <f>_xlfn.XLOOKUP(A76,Absorbance!$A$4:$A$304,Absorbance!$B$4:$B$304)</f>
        <v>0.11163218528749999</v>
      </c>
      <c r="I76" s="80">
        <f t="shared" si="11"/>
        <v>5.5745032541423673E-5</v>
      </c>
      <c r="J76" s="80"/>
      <c r="K76" s="80"/>
      <c r="L76" s="80"/>
      <c r="M76" s="39">
        <f>VLOOKUP(A76,'Weighting spectra interpolation'!I$2:K$202,3,FALSE)</f>
        <v>0.83079953951158625</v>
      </c>
      <c r="N76" s="80"/>
      <c r="O76" s="80"/>
      <c r="P76" s="80">
        <f t="shared" si="6"/>
        <v>4.6312947365473179E-5</v>
      </c>
    </row>
    <row r="77" spans="1:16" x14ac:dyDescent="0.15">
      <c r="A77" s="39">
        <v>363</v>
      </c>
      <c r="B77" s="80">
        <f>VLOOKUP(Weighting!A77,'Lamp spectra interpolation'!$I$2:$K$609,3,FALSE)</f>
        <v>0.44093955793358264</v>
      </c>
      <c r="C77" s="80">
        <f t="shared" si="7"/>
        <v>1.9435561998543442E-4</v>
      </c>
      <c r="D77" s="80">
        <f>VLOOKUP(A77,'radiometer factor calibration'!$I$2:$K$609,3,FALSE)</f>
        <v>6.8157590051997933E-6</v>
      </c>
      <c r="E77" s="80">
        <f t="shared" si="10"/>
        <v>1.1083792822828893</v>
      </c>
      <c r="F77" s="80">
        <f t="shared" si="8"/>
        <v>0.48872827075255881</v>
      </c>
      <c r="G77" s="80">
        <f t="shared" si="9"/>
        <v>8.2098346351495456E-5</v>
      </c>
      <c r="H77" s="80">
        <f>_xlfn.XLOOKUP(A77,Absorbance!$A$4:$A$304,Absorbance!$B$4:$B$304)</f>
        <v>0.11106310761100001</v>
      </c>
      <c r="I77" s="80">
        <f t="shared" si="11"/>
        <v>7.7980002359657997E-5</v>
      </c>
      <c r="J77" s="80"/>
      <c r="K77" s="80"/>
      <c r="L77" s="80"/>
      <c r="M77" s="39">
        <f>VLOOKUP(A77,'Weighting spectra interpolation'!I$2:K$202,3,FALSE)</f>
        <v>0.84449575023587276</v>
      </c>
      <c r="N77" s="80"/>
      <c r="O77" s="80"/>
      <c r="P77" s="80">
        <f t="shared" si="6"/>
        <v>6.5853780596114502E-5</v>
      </c>
    </row>
    <row r="78" spans="1:16" x14ac:dyDescent="0.15">
      <c r="A78" s="39">
        <v>364</v>
      </c>
      <c r="B78" s="80">
        <f>VLOOKUP(Weighting!A78,'Lamp spectra interpolation'!$I$2:$K$609,3,FALSE)</f>
        <v>4.3027252520879697</v>
      </c>
      <c r="C78" s="80">
        <f t="shared" si="7"/>
        <v>1.8965384687089132E-3</v>
      </c>
      <c r="D78" s="80">
        <f>VLOOKUP(A78,'radiometer factor calibration'!$I$2:$K$609,3,FALSE)</f>
        <v>6.8145839522304795E-6</v>
      </c>
      <c r="E78" s="80">
        <f t="shared" si="10"/>
        <v>1.1081881950737056</v>
      </c>
      <c r="F78" s="80">
        <f t="shared" si="8"/>
        <v>4.7682293310094224</v>
      </c>
      <c r="G78" s="80">
        <f t="shared" si="9"/>
        <v>8.0112256123423653E-4</v>
      </c>
      <c r="H78" s="80">
        <f>_xlfn.XLOOKUP(A78,Absorbance!$A$4:$A$304,Absorbance!$B$4:$B$304)</f>
        <v>0.110447374183</v>
      </c>
      <c r="I78" s="80">
        <f t="shared" si="11"/>
        <v>7.6115067442682693E-4</v>
      </c>
      <c r="J78" s="80"/>
      <c r="K78" s="80"/>
      <c r="L78" s="80"/>
      <c r="M78" s="39">
        <f>VLOOKUP(A78,'Weighting spectra interpolation'!I$2:K$202,3,FALSE)</f>
        <v>0.85883020951760236</v>
      </c>
      <c r="N78" s="80"/>
      <c r="O78" s="80"/>
      <c r="P78" s="80">
        <f t="shared" si="6"/>
        <v>6.5369919319245616E-4</v>
      </c>
    </row>
    <row r="79" spans="1:16" x14ac:dyDescent="0.15">
      <c r="A79" s="39">
        <v>365</v>
      </c>
      <c r="B79" s="80">
        <f>VLOOKUP(Weighting!A79,'Lamp spectra interpolation'!$I$2:$K$609,3,FALSE)</f>
        <v>8.6516585682274112</v>
      </c>
      <c r="C79" s="80">
        <f t="shared" si="7"/>
        <v>3.8134443478156097E-3</v>
      </c>
      <c r="D79" s="80">
        <f>VLOOKUP(A79,'radiometer factor calibration'!$I$2:$K$609,3,FALSE)</f>
        <v>6.8052998993021083E-6</v>
      </c>
      <c r="E79" s="80">
        <f t="shared" si="10"/>
        <v>1.106678421633422</v>
      </c>
      <c r="F79" s="80">
        <f t="shared" si="8"/>
        <v>9.5746038487971834</v>
      </c>
      <c r="G79" s="80">
        <f t="shared" si="9"/>
        <v>1.6108485820095224E-3</v>
      </c>
      <c r="H79" s="80">
        <f>_xlfn.XLOOKUP(A79,Absorbance!$A$4:$A$304,Absorbance!$B$4:$B$304)</f>
        <v>0.10982008396450001</v>
      </c>
      <c r="I79" s="80">
        <f t="shared" si="11"/>
        <v>1.5309166648119236E-3</v>
      </c>
      <c r="J79" s="80"/>
      <c r="K79" s="80"/>
      <c r="L79" s="80"/>
      <c r="M79" s="39">
        <f>VLOOKUP(A79,'Weighting spectra interpolation'!I$2:K$202,3,FALSE)</f>
        <v>0.87218673169973582</v>
      </c>
      <c r="N79" s="80"/>
      <c r="O79" s="80"/>
      <c r="P79" s="80">
        <f t="shared" ref="P79:P142" si="12">I79*M79</f>
        <v>1.3352452023869716E-3</v>
      </c>
    </row>
    <row r="80" spans="1:16" x14ac:dyDescent="0.15">
      <c r="A80" s="39">
        <v>366</v>
      </c>
      <c r="B80" s="80">
        <f>VLOOKUP(Weighting!A80,'Lamp spectra interpolation'!$I$2:$K$609,3,FALSE)</f>
        <v>3.4135251318172162</v>
      </c>
      <c r="C80" s="80">
        <f t="shared" si="7"/>
        <v>1.5046003049473016E-3</v>
      </c>
      <c r="D80" s="80">
        <f>VLOOKUP(A80,'radiometer factor calibration'!$I$2:$K$609,3,FALSE)</f>
        <v>6.7818915189039359E-6</v>
      </c>
      <c r="E80" s="80">
        <f t="shared" si="10"/>
        <v>1.1028717489143105</v>
      </c>
      <c r="F80" s="80">
        <f t="shared" si="8"/>
        <v>3.7646804320902056</v>
      </c>
      <c r="G80" s="80">
        <f t="shared" si="9"/>
        <v>6.3556277387495457E-4</v>
      </c>
      <c r="H80" s="80">
        <f>_xlfn.XLOOKUP(A80,Absorbance!$A$4:$A$304,Absorbance!$B$4:$B$304)</f>
        <v>0.10912513592300001</v>
      </c>
      <c r="I80" s="80">
        <f t="shared" si="11"/>
        <v>6.0421841097201966E-4</v>
      </c>
      <c r="J80" s="80"/>
      <c r="K80" s="80"/>
      <c r="L80" s="80"/>
      <c r="M80" s="39">
        <f>VLOOKUP(A80,'Weighting spectra interpolation'!I$2:K$202,3,FALSE)</f>
        <v>0.88557425296850101</v>
      </c>
      <c r="N80" s="80"/>
      <c r="O80" s="80"/>
      <c r="P80" s="80">
        <f t="shared" si="12"/>
        <v>5.3508026792636106E-4</v>
      </c>
    </row>
    <row r="81" spans="1:16" x14ac:dyDescent="0.15">
      <c r="A81" s="39">
        <v>367</v>
      </c>
      <c r="B81" s="80">
        <f>VLOOKUP(Weighting!A81,'Lamp spectra interpolation'!$I$2:$K$609,3,FALSE)</f>
        <v>0.90509627533278059</v>
      </c>
      <c r="C81" s="80">
        <f t="shared" si="7"/>
        <v>3.9894480904184804E-4</v>
      </c>
      <c r="D81" s="80">
        <f>VLOOKUP(A81,'radiometer factor calibration'!$I$2:$K$609,3,FALSE)</f>
        <v>6.747593428012879E-6</v>
      </c>
      <c r="E81" s="80">
        <f t="shared" si="10"/>
        <v>1.0972941905915323</v>
      </c>
      <c r="F81" s="80">
        <f t="shared" si="8"/>
        <v>0.99315688484869413</v>
      </c>
      <c r="G81" s="80">
        <f t="shared" si="9"/>
        <v>1.6851948562281575E-4</v>
      </c>
      <c r="H81" s="80">
        <f>_xlfn.XLOOKUP(A81,Absorbance!$A$4:$A$304,Absorbance!$B$4:$B$304)</f>
        <v>0.10860253920600001</v>
      </c>
      <c r="I81" s="80">
        <f t="shared" si="11"/>
        <v>1.6024700351780876E-4</v>
      </c>
      <c r="J81" s="80"/>
      <c r="K81" s="80"/>
      <c r="L81" s="80"/>
      <c r="M81" s="39">
        <f>VLOOKUP(A81,'Weighting spectra interpolation'!I$2:K$202,3,FALSE)</f>
        <v>0.89948139567313179</v>
      </c>
      <c r="N81" s="80"/>
      <c r="O81" s="80"/>
      <c r="P81" s="80">
        <f t="shared" si="12"/>
        <v>1.4413919837663589E-4</v>
      </c>
    </row>
    <row r="82" spans="1:16" x14ac:dyDescent="0.15">
      <c r="A82" s="39">
        <v>368</v>
      </c>
      <c r="B82" s="80">
        <f>VLOOKUP(Weighting!A82,'Lamp spectra interpolation'!$I$2:$K$609,3,FALSE)</f>
        <v>0.47032452572812755</v>
      </c>
      <c r="C82" s="80">
        <f t="shared" si="7"/>
        <v>2.0730781157542337E-4</v>
      </c>
      <c r="D82" s="80">
        <f>VLOOKUP(A82,'radiometer factor calibration'!$I$2:$K$609,3,FALSE)</f>
        <v>6.7221451485800019E-6</v>
      </c>
      <c r="E82" s="80">
        <f t="shared" si="10"/>
        <v>1.0931557893259318</v>
      </c>
      <c r="F82" s="80">
        <f t="shared" si="8"/>
        <v>0.51413797816167583</v>
      </c>
      <c r="G82" s="80">
        <f t="shared" si="9"/>
        <v>8.7569520847224116E-5</v>
      </c>
      <c r="H82" s="80">
        <f>_xlfn.XLOOKUP(A82,Absorbance!$A$4:$A$304,Absorbance!$B$4:$B$304)</f>
        <v>0.1079869929125</v>
      </c>
      <c r="I82" s="80">
        <f t="shared" si="11"/>
        <v>8.3294363904781721E-5</v>
      </c>
      <c r="J82" s="80"/>
      <c r="K82" s="80"/>
      <c r="L82" s="80"/>
      <c r="M82" s="39">
        <f>VLOOKUP(A82,'Weighting spectra interpolation'!I$2:K$202,3,FALSE)</f>
        <v>0.91255750115018464</v>
      </c>
      <c r="N82" s="80"/>
      <c r="O82" s="80"/>
      <c r="P82" s="80">
        <f t="shared" si="12"/>
        <v>7.6010896584841742E-5</v>
      </c>
    </row>
    <row r="83" spans="1:16" x14ac:dyDescent="0.15">
      <c r="A83" s="39">
        <v>369</v>
      </c>
      <c r="B83" s="80">
        <f>VLOOKUP(Weighting!A83,'Lamp spectra interpolation'!$I$2:$K$609,3,FALSE)</f>
        <v>0.48950873559296915</v>
      </c>
      <c r="C83" s="80">
        <f t="shared" si="7"/>
        <v>2.157637528379526E-4</v>
      </c>
      <c r="D83" s="80">
        <f>VLOOKUP(A83,'radiometer factor calibration'!$I$2:$K$609,3,FALSE)</f>
        <v>6.7125868274379335E-6</v>
      </c>
      <c r="E83" s="80">
        <f t="shared" si="10"/>
        <v>1.0916014143664896</v>
      </c>
      <c r="F83" s="80">
        <f t="shared" si="8"/>
        <v>0.53434842811803707</v>
      </c>
      <c r="G83" s="80">
        <f t="shared" si="9"/>
        <v>9.1141420618123732E-5</v>
      </c>
      <c r="H83" s="80">
        <f>_xlfn.XLOOKUP(A83,Absorbance!$A$4:$A$304,Absorbance!$B$4:$B$304)</f>
        <v>0.10734070069149999</v>
      </c>
      <c r="I83" s="80">
        <f t="shared" si="11"/>
        <v>8.6717637060312221E-5</v>
      </c>
      <c r="J83" s="80"/>
      <c r="K83" s="80"/>
      <c r="L83" s="80"/>
      <c r="M83" s="39">
        <f>VLOOKUP(A83,'Weighting spectra interpolation'!I$2:K$202,3,FALSE)</f>
        <v>0.92041803672501088</v>
      </c>
      <c r="N83" s="80"/>
      <c r="O83" s="80"/>
      <c r="P83" s="80">
        <f t="shared" si="12"/>
        <v>7.9816477252484612E-5</v>
      </c>
    </row>
    <row r="84" spans="1:16" x14ac:dyDescent="0.15">
      <c r="A84" s="39">
        <v>370</v>
      </c>
      <c r="B84" s="80">
        <f>VLOOKUP(Weighting!A84,'Lamp spectra interpolation'!$I$2:$K$609,3,FALSE)</f>
        <v>0.5258382310524139</v>
      </c>
      <c r="C84" s="80">
        <f t="shared" si="7"/>
        <v>2.3177692626895143E-4</v>
      </c>
      <c r="D84" s="80">
        <f>VLOOKUP(A84,'radiometer factor calibration'!$I$2:$K$609,3,FALSE)</f>
        <v>6.7136529229846011E-6</v>
      </c>
      <c r="E84" s="80">
        <f t="shared" si="10"/>
        <v>1.0917747829107647</v>
      </c>
      <c r="F84" s="80">
        <f t="shared" si="8"/>
        <v>0.57409692055342976</v>
      </c>
      <c r="G84" s="80">
        <f t="shared" si="9"/>
        <v>9.7905593728339082E-5</v>
      </c>
      <c r="H84" s="80">
        <f>_xlfn.XLOOKUP(A84,Absorbance!$A$4:$A$304,Absorbance!$B$4:$B$304)</f>
        <v>0.10670872334250001</v>
      </c>
      <c r="I84" s="80">
        <f t="shared" si="11"/>
        <v>9.3180556957482195E-5</v>
      </c>
      <c r="J84" s="80"/>
      <c r="K84" s="80"/>
      <c r="L84" s="80"/>
      <c r="M84" s="39">
        <f>VLOOKUP(A84,'Weighting spectra interpolation'!I$2:K$202,3,FALSE)</f>
        <v>0.93063296033136034</v>
      </c>
      <c r="N84" s="80"/>
      <c r="O84" s="80"/>
      <c r="P84" s="80">
        <f t="shared" si="12"/>
        <v>8.6716897566666595E-5</v>
      </c>
    </row>
    <row r="85" spans="1:16" x14ac:dyDescent="0.15">
      <c r="A85" s="39">
        <v>371</v>
      </c>
      <c r="B85" s="80">
        <f>VLOOKUP(Weighting!A85,'Lamp spectra interpolation'!$I$2:$K$609,3,FALSE)</f>
        <v>0.54979256744936655</v>
      </c>
      <c r="C85" s="80">
        <f t="shared" si="7"/>
        <v>2.4233542531491511E-4</v>
      </c>
      <c r="D85" s="80">
        <f>VLOOKUP(A85,'radiometer factor calibration'!$I$2:$K$609,3,FALSE)</f>
        <v>6.7218394641328484E-6</v>
      </c>
      <c r="E85" s="80">
        <f t="shared" si="10"/>
        <v>1.0931060788963403</v>
      </c>
      <c r="F85" s="80">
        <f t="shared" si="8"/>
        <v>0.60098159761092873</v>
      </c>
      <c r="G85" s="80">
        <f t="shared" si="9"/>
        <v>1.0236564130346155E-4</v>
      </c>
      <c r="H85" s="80">
        <f>_xlfn.XLOOKUP(A85,Absorbance!$A$4:$A$304,Absorbance!$B$4:$B$304)</f>
        <v>0.1062208539995</v>
      </c>
      <c r="I85" s="80">
        <f t="shared" si="11"/>
        <v>9.7447208960796343E-5</v>
      </c>
      <c r="J85" s="80"/>
      <c r="K85" s="80"/>
      <c r="L85" s="80"/>
      <c r="M85" s="39">
        <f>VLOOKUP(A85,'Weighting spectra interpolation'!I$2:K$202,3,FALSE)</f>
        <v>0.93643613362064282</v>
      </c>
      <c r="N85" s="80"/>
      <c r="O85" s="80"/>
      <c r="P85" s="80">
        <f t="shared" si="12"/>
        <v>9.125308759137098E-5</v>
      </c>
    </row>
    <row r="86" spans="1:16" x14ac:dyDescent="0.15">
      <c r="A86" s="39">
        <v>372</v>
      </c>
      <c r="B86" s="80">
        <f>VLOOKUP(Weighting!A86,'Lamp spectra interpolation'!$I$2:$K$609,3,FALSE)</f>
        <v>0.60796213097005436</v>
      </c>
      <c r="C86" s="80">
        <f t="shared" si="7"/>
        <v>2.679751788342587E-4</v>
      </c>
      <c r="D86" s="80">
        <f>VLOOKUP(A86,'radiometer factor calibration'!$I$2:$K$609,3,FALSE)</f>
        <v>6.712222115090351E-6</v>
      </c>
      <c r="E86" s="80">
        <f t="shared" si="10"/>
        <v>1.0915421048149423</v>
      </c>
      <c r="F86" s="80">
        <f t="shared" si="8"/>
        <v>0.66361626408683072</v>
      </c>
      <c r="G86" s="80">
        <f t="shared" si="9"/>
        <v>1.1319620727812077E-4</v>
      </c>
      <c r="H86" s="80">
        <f>_xlfn.XLOOKUP(A86,Absorbance!$A$4:$A$304,Absorbance!$B$4:$B$304)</f>
        <v>0.1056414279</v>
      </c>
      <c r="I86" s="80">
        <f t="shared" si="11"/>
        <v>1.0778609882497187E-4</v>
      </c>
      <c r="J86" s="80"/>
      <c r="K86" s="80"/>
      <c r="L86" s="80"/>
      <c r="M86" s="39">
        <f>VLOOKUP(A86,'Weighting spectra interpolation'!I$2:K$202,3,FALSE)</f>
        <v>0.94274344565164936</v>
      </c>
      <c r="N86" s="80"/>
      <c r="O86" s="80"/>
      <c r="P86" s="80">
        <f t="shared" si="12"/>
        <v>1.0161463819960318E-4</v>
      </c>
    </row>
    <row r="87" spans="1:16" x14ac:dyDescent="0.15">
      <c r="A87" s="39">
        <v>373</v>
      </c>
      <c r="B87" s="80">
        <f>VLOOKUP(Weighting!A87,'Lamp spectra interpolation'!$I$2:$K$609,3,FALSE)</f>
        <v>0.65381407790330581</v>
      </c>
      <c r="C87" s="80">
        <f t="shared" si="7"/>
        <v>2.8818562131647678E-4</v>
      </c>
      <c r="D87" s="80">
        <f>VLOOKUP(A87,'radiometer factor calibration'!$I$2:$K$609,3,FALSE)</f>
        <v>6.6688764103385019E-6</v>
      </c>
      <c r="E87" s="80">
        <f t="shared" si="10"/>
        <v>1.0844932227922288</v>
      </c>
      <c r="F87" s="80">
        <f t="shared" si="8"/>
        <v>0.70905693645228551</v>
      </c>
      <c r="G87" s="80">
        <f t="shared" si="9"/>
        <v>1.2173336152633065E-4</v>
      </c>
      <c r="H87" s="80">
        <f>_xlfn.XLOOKUP(A87,Absorbance!$A$4:$A$304,Absorbance!$B$4:$B$304)</f>
        <v>0.10503477695049999</v>
      </c>
      <c r="I87" s="80">
        <f t="shared" si="11"/>
        <v>1.1594756271348618E-4</v>
      </c>
      <c r="J87" s="80"/>
      <c r="K87" s="80"/>
      <c r="L87" s="80"/>
      <c r="M87" s="39">
        <f>VLOOKUP(A87,'Weighting spectra interpolation'!I$2:K$202,3,FALSE)</f>
        <v>0.94955328628990232</v>
      </c>
      <c r="N87" s="80"/>
      <c r="O87" s="80"/>
      <c r="P87" s="80">
        <f t="shared" si="12"/>
        <v>1.1009838921189534E-4</v>
      </c>
    </row>
    <row r="88" spans="1:16" x14ac:dyDescent="0.15">
      <c r="A88" s="39">
        <v>374</v>
      </c>
      <c r="B88" s="80">
        <f>VLOOKUP(Weighting!A88,'Lamp spectra interpolation'!$I$2:$K$609,3,FALSE)</f>
        <v>0.66500987659550725</v>
      </c>
      <c r="C88" s="80">
        <f t="shared" si="7"/>
        <v>2.9312046183351356E-4</v>
      </c>
      <c r="D88" s="80">
        <f>VLOOKUP(A88,'radiometer factor calibration'!$I$2:$K$609,3,FALSE)</f>
        <v>6.5932824706555046E-6</v>
      </c>
      <c r="E88" s="80">
        <f t="shared" si="10"/>
        <v>1.0722001301892106</v>
      </c>
      <c r="F88" s="80">
        <f t="shared" si="8"/>
        <v>0.71302367626281371</v>
      </c>
      <c r="G88" s="80">
        <f t="shared" si="9"/>
        <v>1.2381790246210315E-4</v>
      </c>
      <c r="H88" s="80">
        <f>_xlfn.XLOOKUP(A88,Absorbance!$A$4:$A$304,Absorbance!$B$4:$B$304)</f>
        <v>0.10449148831999999</v>
      </c>
      <c r="I88" s="80">
        <f t="shared" si="11"/>
        <v>1.1796249276565305E-4</v>
      </c>
      <c r="J88" s="80"/>
      <c r="K88" s="80"/>
      <c r="L88" s="80"/>
      <c r="M88" s="39">
        <f>VLOOKUP(A88,'Weighting spectra interpolation'!I$2:K$202,3,FALSE)</f>
        <v>0.95649402096203495</v>
      </c>
      <c r="N88" s="80"/>
      <c r="O88" s="80"/>
      <c r="P88" s="80">
        <f t="shared" si="12"/>
        <v>1.1283041902812444E-4</v>
      </c>
    </row>
    <row r="89" spans="1:16" x14ac:dyDescent="0.15">
      <c r="A89" s="39">
        <v>375</v>
      </c>
      <c r="B89" s="80">
        <f>VLOOKUP(Weighting!A89,'Lamp spectra interpolation'!$I$2:$K$609,3,FALSE)</f>
        <v>0.69039193253965891</v>
      </c>
      <c r="C89" s="80">
        <f t="shared" si="7"/>
        <v>3.0430826553760681E-4</v>
      </c>
      <c r="D89" s="80">
        <f>VLOOKUP(A89,'radiometer factor calibration'!$I$2:$K$609,3,FALSE)</f>
        <v>6.5250931077696388E-6</v>
      </c>
      <c r="E89" s="80">
        <f t="shared" si="10"/>
        <v>1.0611111704655609</v>
      </c>
      <c r="F89" s="80">
        <f t="shared" si="8"/>
        <v>0.73258259161713801</v>
      </c>
      <c r="G89" s="80">
        <f t="shared" si="9"/>
        <v>1.2854377652471078E-4</v>
      </c>
      <c r="H89" s="80">
        <f>_xlfn.XLOOKUP(A89,Absorbance!$A$4:$A$304,Absorbance!$B$4:$B$304)</f>
        <v>0.10390753765799998</v>
      </c>
      <c r="I89" s="80">
        <f t="shared" si="11"/>
        <v>1.224977674736113E-4</v>
      </c>
      <c r="J89" s="80"/>
      <c r="K89" s="80"/>
      <c r="L89" s="80"/>
      <c r="M89" s="39">
        <f>VLOOKUP(A89,'Weighting spectra interpolation'!I$2:K$202,3,FALSE)</f>
        <v>0.96334128566321142</v>
      </c>
      <c r="N89" s="80"/>
      <c r="O89" s="80"/>
      <c r="P89" s="80">
        <f t="shared" si="12"/>
        <v>1.1800715680890184E-4</v>
      </c>
    </row>
    <row r="90" spans="1:16" x14ac:dyDescent="0.15">
      <c r="A90" s="39">
        <v>376</v>
      </c>
      <c r="B90" s="80">
        <f>VLOOKUP(Weighting!A90,'Lamp spectra interpolation'!$I$2:$K$609,3,FALSE)</f>
        <v>0.72433592779445033</v>
      </c>
      <c r="C90" s="80">
        <f t="shared" si="7"/>
        <v>3.1926996748479601E-4</v>
      </c>
      <c r="D90" s="80">
        <f>VLOOKUP(A90,'radiometer factor calibration'!$I$2:$K$609,3,FALSE)</f>
        <v>6.4776177899526746E-6</v>
      </c>
      <c r="E90" s="80">
        <f t="shared" si="10"/>
        <v>1.0533907304312267</v>
      </c>
      <c r="F90" s="80">
        <f t="shared" si="8"/>
        <v>0.76300875205697627</v>
      </c>
      <c r="G90" s="80">
        <f t="shared" si="9"/>
        <v>1.3486379437940537E-4</v>
      </c>
      <c r="H90" s="80">
        <f>_xlfn.XLOOKUP(A90,Absorbance!$A$4:$A$304,Absorbance!$B$4:$B$304)</f>
        <v>0.103413047286</v>
      </c>
      <c r="I90" s="80">
        <f t="shared" si="11"/>
        <v>1.2854975562501451E-4</v>
      </c>
      <c r="J90" s="80"/>
      <c r="K90" s="80"/>
      <c r="L90" s="80"/>
      <c r="M90" s="39">
        <f>VLOOKUP(A90,'Weighting spectra interpolation'!I$2:K$202,3,FALSE)</f>
        <v>0.97055445394764783</v>
      </c>
      <c r="N90" s="80"/>
      <c r="O90" s="80"/>
      <c r="P90" s="80">
        <f t="shared" si="12"/>
        <v>1.2476453787573953E-4</v>
      </c>
    </row>
    <row r="91" spans="1:16" x14ac:dyDescent="0.15">
      <c r="A91" s="39">
        <v>377</v>
      </c>
      <c r="B91" s="80">
        <f>VLOOKUP(Weighting!A91,'Lamp spectra interpolation'!$I$2:$K$609,3,FALSE)</f>
        <v>0.72978049696029768</v>
      </c>
      <c r="C91" s="80">
        <f t="shared" si="7"/>
        <v>3.2166980346399663E-4</v>
      </c>
      <c r="D91" s="80">
        <f>VLOOKUP(A91,'radiometer factor calibration'!$I$2:$K$609,3,FALSE)</f>
        <v>6.4351700871598938E-6</v>
      </c>
      <c r="E91" s="80">
        <f t="shared" si="10"/>
        <v>1.0464878815599379</v>
      </c>
      <c r="F91" s="80">
        <f t="shared" si="8"/>
        <v>0.76370644626774065</v>
      </c>
      <c r="G91" s="80">
        <f t="shared" si="9"/>
        <v>1.358775163670791E-4</v>
      </c>
      <c r="H91" s="80">
        <f>_xlfn.XLOOKUP(A91,Absorbance!$A$4:$A$304,Absorbance!$B$4:$B$304)</f>
        <v>0.102891111033</v>
      </c>
      <c r="I91" s="80">
        <f t="shared" si="11"/>
        <v>1.295471113238387E-4</v>
      </c>
      <c r="J91" s="80"/>
      <c r="K91" s="80"/>
      <c r="L91" s="80"/>
      <c r="M91" s="39">
        <f>VLOOKUP(A91,'Weighting spectra interpolation'!I$2:K$202,3,FALSE)</f>
        <v>0.9765364988151366</v>
      </c>
      <c r="N91" s="80"/>
      <c r="O91" s="80"/>
      <c r="P91" s="80">
        <f t="shared" si="12"/>
        <v>1.2650748252379619E-4</v>
      </c>
    </row>
    <row r="92" spans="1:16" x14ac:dyDescent="0.15">
      <c r="A92" s="39">
        <v>378</v>
      </c>
      <c r="B92" s="80">
        <f>VLOOKUP(Weighting!A92,'Lamp spectra interpolation'!$I$2:$K$609,3,FALSE)</f>
        <v>0.76906379432285055</v>
      </c>
      <c r="C92" s="80">
        <f t="shared" si="7"/>
        <v>3.3898494218675366E-4</v>
      </c>
      <c r="D92" s="80">
        <f>VLOOKUP(A92,'radiometer factor calibration'!$I$2:$K$609,3,FALSE)</f>
        <v>6.3929315679940017E-6</v>
      </c>
      <c r="E92" s="80">
        <f t="shared" si="10"/>
        <v>1.0396190501470215</v>
      </c>
      <c r="F92" s="80">
        <f t="shared" si="8"/>
        <v>0.79953337135638614</v>
      </c>
      <c r="G92" s="80">
        <f t="shared" si="9"/>
        <v>1.4319165658124749E-4</v>
      </c>
      <c r="H92" s="80">
        <f>_xlfn.XLOOKUP(A92,Absorbance!$A$4:$A$304,Absorbance!$B$4:$B$304)</f>
        <v>0.102347116414</v>
      </c>
      <c r="I92" s="80">
        <f t="shared" si="11"/>
        <v>1.365546565632282E-4</v>
      </c>
      <c r="J92" s="80"/>
      <c r="K92" s="80"/>
      <c r="L92" s="80"/>
      <c r="M92" s="39">
        <f>VLOOKUP(A92,'Weighting spectra interpolation'!I$2:K$202,3,FALSE)</f>
        <v>0.98144906330679427</v>
      </c>
      <c r="N92" s="80"/>
      <c r="O92" s="80"/>
      <c r="P92" s="80">
        <f t="shared" si="12"/>
        <v>1.340214397741613E-4</v>
      </c>
    </row>
    <row r="93" spans="1:16" x14ac:dyDescent="0.15">
      <c r="A93" s="39">
        <v>379</v>
      </c>
      <c r="B93" s="80">
        <f>VLOOKUP(Weighting!A93,'Lamp spectra interpolation'!$I$2:$K$609,3,FALSE)</f>
        <v>0.82792441761582691</v>
      </c>
      <c r="C93" s="80">
        <f t="shared" si="7"/>
        <v>3.6492929833943682E-4</v>
      </c>
      <c r="D93" s="80">
        <f>VLOOKUP(A93,'radiometer factor calibration'!$I$2:$K$609,3,FALSE)</f>
        <v>6.3479013564323384E-6</v>
      </c>
      <c r="E93" s="80">
        <f t="shared" si="10"/>
        <v>1.0322962334902579</v>
      </c>
      <c r="F93" s="80">
        <f t="shared" si="8"/>
        <v>0.85466325791943343</v>
      </c>
      <c r="G93" s="80">
        <f t="shared" si="9"/>
        <v>1.5415089067722661E-4</v>
      </c>
      <c r="H93" s="80">
        <f>_xlfn.XLOOKUP(A93,Absorbance!$A$4:$A$304,Absorbance!$B$4:$B$304)</f>
        <v>0.10175153426899999</v>
      </c>
      <c r="I93" s="80">
        <f t="shared" si="11"/>
        <v>1.4704620564552019E-4</v>
      </c>
      <c r="J93" s="80"/>
      <c r="K93" s="80"/>
      <c r="L93" s="80"/>
      <c r="M93" s="39">
        <f>VLOOKUP(A93,'Weighting spectra interpolation'!I$2:K$202,3,FALSE)</f>
        <v>0.98719983308498105</v>
      </c>
      <c r="N93" s="80"/>
      <c r="O93" s="80"/>
      <c r="P93" s="80">
        <f t="shared" si="12"/>
        <v>1.4516398966903733E-4</v>
      </c>
    </row>
    <row r="94" spans="1:16" x14ac:dyDescent="0.15">
      <c r="A94" s="39">
        <v>380</v>
      </c>
      <c r="B94" s="80">
        <f>VLOOKUP(Weighting!A94,'Lamp spectra interpolation'!$I$2:$K$609,3,FALSE)</f>
        <v>0.88188919204522087</v>
      </c>
      <c r="C94" s="80">
        <f t="shared" si="7"/>
        <v>3.8871568130936486E-4</v>
      </c>
      <c r="D94" s="80">
        <f>VLOOKUP(A94,'radiometer factor calibration'!$I$2:$K$609,3,FALSE)</f>
        <v>6.3001030537504568E-6</v>
      </c>
      <c r="E94" s="80">
        <f t="shared" si="10"/>
        <v>1.0245232696309921</v>
      </c>
      <c r="F94" s="80">
        <f t="shared" si="8"/>
        <v>0.90351599848640352</v>
      </c>
      <c r="G94" s="80">
        <f t="shared" si="9"/>
        <v>1.6419856878224263E-4</v>
      </c>
      <c r="H94" s="80">
        <f>_xlfn.XLOOKUP(A94,Absorbance!$A$4:$A$304,Absorbance!$B$4:$B$304)</f>
        <v>0.10121493598549999</v>
      </c>
      <c r="I94" s="80">
        <f t="shared" si="11"/>
        <v>1.5666946512179174E-4</v>
      </c>
      <c r="J94" s="80"/>
      <c r="K94" s="80"/>
      <c r="L94" s="80"/>
      <c r="M94" s="39">
        <f>VLOOKUP(A94,'Weighting spectra interpolation'!I$2:K$202,3,FALSE)</f>
        <v>0.99216179978765351</v>
      </c>
      <c r="N94" s="80"/>
      <c r="O94" s="80"/>
      <c r="P94" s="80">
        <f t="shared" si="12"/>
        <v>1.5544145848700591E-4</v>
      </c>
    </row>
    <row r="95" spans="1:16" x14ac:dyDescent="0.15">
      <c r="A95" s="39">
        <v>381</v>
      </c>
      <c r="B95" s="80">
        <f>VLOOKUP(Weighting!A95,'Lamp spectra interpolation'!$I$2:$K$609,3,FALSE)</f>
        <v>0.94296628772388791</v>
      </c>
      <c r="C95" s="80">
        <f t="shared" si="7"/>
        <v>4.1563700552252396E-4</v>
      </c>
      <c r="D95" s="80">
        <f>VLOOKUP(A95,'radiometer factor calibration'!$I$2:$K$609,3,FALSE)</f>
        <v>6.2482136571008567E-6</v>
      </c>
      <c r="E95" s="80">
        <f t="shared" si="10"/>
        <v>1.0160850117388485</v>
      </c>
      <c r="F95" s="80">
        <f t="shared" si="8"/>
        <v>0.95813391153126504</v>
      </c>
      <c r="G95" s="80">
        <f t="shared" si="9"/>
        <v>1.7557048691694066E-4</v>
      </c>
      <c r="H95" s="80">
        <f>_xlfn.XLOOKUP(A95,Absorbance!$A$4:$A$304,Absorbance!$B$4:$B$304)</f>
        <v>0.10072845201599999</v>
      </c>
      <c r="I95" s="80">
        <f t="shared" si="11"/>
        <v>1.6755743812286384E-4</v>
      </c>
      <c r="J95" s="80"/>
      <c r="K95" s="80"/>
      <c r="L95" s="80"/>
      <c r="M95" s="39">
        <f>VLOOKUP(A95,'Weighting spectra interpolation'!I$2:K$202,3,FALSE)</f>
        <v>0.99577708319365132</v>
      </c>
      <c r="N95" s="80"/>
      <c r="O95" s="80"/>
      <c r="P95" s="80">
        <f t="shared" si="12"/>
        <v>1.6684985700138606E-4</v>
      </c>
    </row>
    <row r="96" spans="1:16" x14ac:dyDescent="0.15">
      <c r="A96" s="39">
        <v>382</v>
      </c>
      <c r="B96" s="80">
        <f>VLOOKUP(Weighting!A96,'Lamp spectra interpolation'!$I$2:$K$609,3,FALSE)</f>
        <v>0.9816037337743021</v>
      </c>
      <c r="C96" s="80">
        <f t="shared" si="7"/>
        <v>4.3266746842082705E-4</v>
      </c>
      <c r="D96" s="80">
        <f>VLOOKUP(A96,'radiometer factor calibration'!$I$2:$K$609,3,FALSE)</f>
        <v>6.1981646484140542E-6</v>
      </c>
      <c r="E96" s="80">
        <f t="shared" si="10"/>
        <v>1.0079460378864973</v>
      </c>
      <c r="F96" s="80">
        <f t="shared" si="8"/>
        <v>0.98940359423239987</v>
      </c>
      <c r="G96" s="80">
        <f t="shared" si="9"/>
        <v>1.827643763535104E-4</v>
      </c>
      <c r="H96" s="80">
        <f>_xlfn.XLOOKUP(A96,Absorbance!$A$4:$A$304,Absorbance!$B$4:$B$304)</f>
        <v>0.10024581963750001</v>
      </c>
      <c r="I96" s="80">
        <f t="shared" si="11"/>
        <v>1.7446173582518463E-4</v>
      </c>
      <c r="J96" s="80"/>
      <c r="K96" s="80"/>
      <c r="L96" s="80"/>
      <c r="M96" s="39">
        <f>VLOOKUP(A96,'Weighting spectra interpolation'!I$2:K$202,3,FALSE)</f>
        <v>0.9984620602406753</v>
      </c>
      <c r="N96" s="80"/>
      <c r="O96" s="80"/>
      <c r="P96" s="80">
        <f t="shared" si="12"/>
        <v>1.7419342418517828E-4</v>
      </c>
    </row>
    <row r="97" spans="1:16" x14ac:dyDescent="0.15">
      <c r="A97" s="39">
        <v>383</v>
      </c>
      <c r="B97" s="80">
        <f>VLOOKUP(Weighting!A97,'Lamp spectra interpolation'!$I$2:$K$609,3,FALSE)</f>
        <v>1</v>
      </c>
      <c r="C97" s="80">
        <f t="shared" si="7"/>
        <v>4.4077610295674495E-4</v>
      </c>
      <c r="D97" s="80">
        <f>VLOOKUP(A97,'radiometer factor calibration'!$I$2:$K$609,3,FALSE)</f>
        <v>6.1493020612597684E-6</v>
      </c>
      <c r="E97" s="80">
        <f t="shared" si="10"/>
        <v>1</v>
      </c>
      <c r="F97" s="80">
        <f t="shared" si="8"/>
        <v>1</v>
      </c>
      <c r="G97" s="80">
        <f t="shared" si="9"/>
        <v>1.8618956923765429E-4</v>
      </c>
      <c r="H97" s="80">
        <f>_xlfn.XLOOKUP(A97,Absorbance!$A$4:$A$304,Absorbance!$B$4:$B$304)</f>
        <v>9.9713013714000001E-2</v>
      </c>
      <c r="I97" s="80">
        <f t="shared" si="11"/>
        <v>1.7777490877990382E-4</v>
      </c>
      <c r="J97" s="80"/>
      <c r="K97" s="80"/>
      <c r="L97" s="80"/>
      <c r="M97" s="39">
        <f>VLOOKUP(A97,'Weighting spectra interpolation'!I$2:K$202,3,FALSE)</f>
        <v>1</v>
      </c>
      <c r="N97" s="80"/>
      <c r="O97" s="80"/>
      <c r="P97" s="80">
        <f t="shared" si="12"/>
        <v>1.7777490877990382E-4</v>
      </c>
    </row>
    <row r="98" spans="1:16" x14ac:dyDescent="0.15">
      <c r="A98" s="39">
        <v>384</v>
      </c>
      <c r="B98" s="80">
        <f>VLOOKUP(Weighting!A98,'Lamp spectra interpolation'!$I$2:$K$609,3,FALSE)</f>
        <v>1.0637297690277283</v>
      </c>
      <c r="C98" s="80">
        <f t="shared" si="7"/>
        <v>4.6886666219112048E-4</v>
      </c>
      <c r="D98" s="80">
        <f>VLOOKUP(A98,'radiometer factor calibration'!$I$2:$K$609,3,FALSE)</f>
        <v>6.1005732772869079E-6</v>
      </c>
      <c r="E98" s="80">
        <f t="shared" si="10"/>
        <v>0.99207572119771947</v>
      </c>
      <c r="F98" s="80">
        <f t="shared" si="8"/>
        <v>1.0553004777676671</v>
      </c>
      <c r="G98" s="80">
        <f t="shared" si="9"/>
        <v>1.9805538748054221E-4</v>
      </c>
      <c r="H98" s="80">
        <f>_xlfn.XLOOKUP(A98,Absorbance!$A$4:$A$304,Absorbance!$B$4:$B$304)</f>
        <v>9.9181981992500001E-2</v>
      </c>
      <c r="I98" s="80">
        <f t="shared" si="11"/>
        <v>1.8915068095515673E-4</v>
      </c>
      <c r="J98" s="80"/>
      <c r="K98" s="80"/>
      <c r="L98" s="80"/>
      <c r="M98" s="39">
        <f>VLOOKUP(A98,'Weighting spectra interpolation'!I$2:K$202,3,FALSE)</f>
        <v>0.99997702134738731</v>
      </c>
      <c r="N98" s="80"/>
      <c r="O98" s="80"/>
      <c r="P98" s="80">
        <f t="shared" si="12"/>
        <v>1.8914633452736759E-4</v>
      </c>
    </row>
    <row r="99" spans="1:16" x14ac:dyDescent="0.15">
      <c r="A99" s="39">
        <v>385</v>
      </c>
      <c r="B99" s="80">
        <f>VLOOKUP(Weighting!A99,'Lamp spectra interpolation'!$I$2:$K$609,3,FALSE)</f>
        <v>1.1365344859902511</v>
      </c>
      <c r="C99" s="80">
        <f t="shared" si="7"/>
        <v>5.0095724161073013E-4</v>
      </c>
      <c r="D99" s="80">
        <f>VLOOKUP(A99,'radiometer factor calibration'!$I$2:$K$609,3,FALSE)</f>
        <v>6.0549101230435153E-6</v>
      </c>
      <c r="E99" s="80">
        <f t="shared" si="10"/>
        <v>0.9846499753507123</v>
      </c>
      <c r="F99" s="80">
        <f t="shared" si="8"/>
        <v>1.1190886536155351</v>
      </c>
      <c r="G99" s="80">
        <f t="shared" si="9"/>
        <v>2.1161086637026369E-4</v>
      </c>
      <c r="H99" s="80">
        <f>_xlfn.XLOOKUP(A99,Absorbance!$A$4:$A$304,Absorbance!$B$4:$B$304)</f>
        <v>9.8621991678999987E-2</v>
      </c>
      <c r="I99" s="80">
        <f t="shared" si="11"/>
        <v>2.0214878828029665E-4</v>
      </c>
      <c r="J99" s="80"/>
      <c r="K99" s="80"/>
      <c r="L99" s="80"/>
      <c r="M99" s="39">
        <f>VLOOKUP(A99,'Weighting spectra interpolation'!I$2:K$202,3,FALSE)</f>
        <v>0.99786291032118024</v>
      </c>
      <c r="N99" s="80"/>
      <c r="O99" s="80"/>
      <c r="P99" s="80">
        <f t="shared" si="12"/>
        <v>2.0171677819127691E-4</v>
      </c>
    </row>
    <row r="100" spans="1:16" x14ac:dyDescent="0.15">
      <c r="A100" s="39">
        <v>386</v>
      </c>
      <c r="B100" s="80">
        <f>VLOOKUP(Weighting!A100,'Lamp spectra interpolation'!$I$2:$K$609,3,FALSE)</f>
        <v>1.1817066909461282</v>
      </c>
      <c r="C100" s="80">
        <f t="shared" si="7"/>
        <v>5.2086807007314495E-4</v>
      </c>
      <c r="D100" s="80">
        <f>VLOOKUP(A100,'radiometer factor calibration'!$I$2:$K$609,3,FALSE)</f>
        <v>6.007211645193794E-6</v>
      </c>
      <c r="E100" s="80">
        <f t="shared" si="10"/>
        <v>0.97689324501374952</v>
      </c>
      <c r="F100" s="80">
        <f t="shared" si="8"/>
        <v>1.1544012839728233</v>
      </c>
      <c r="G100" s="80">
        <f t="shared" si="9"/>
        <v>2.2002145975251347E-4</v>
      </c>
      <c r="H100" s="80">
        <f>_xlfn.XLOOKUP(A100,Absorbance!$A$4:$A$304,Absorbance!$B$4:$B$304)</f>
        <v>9.8198649002499999E-2</v>
      </c>
      <c r="I100" s="80">
        <f t="shared" si="11"/>
        <v>2.1022426437903335E-4</v>
      </c>
      <c r="J100" s="80"/>
      <c r="K100" s="80"/>
      <c r="L100" s="80"/>
      <c r="M100" s="39">
        <f>VLOOKUP(A100,'Weighting spectra interpolation'!I$2:K$202,3,FALSE)</f>
        <v>0.99535497143625373</v>
      </c>
      <c r="N100" s="80"/>
      <c r="O100" s="80"/>
      <c r="P100" s="80">
        <f t="shared" si="12"/>
        <v>2.0924776666620019E-4</v>
      </c>
    </row>
    <row r="101" spans="1:16" x14ac:dyDescent="0.15">
      <c r="A101" s="39">
        <v>387</v>
      </c>
      <c r="B101" s="80">
        <f>VLOOKUP(Weighting!A101,'Lamp spectra interpolation'!$I$2:$K$609,3,FALSE)</f>
        <v>1.2631096934056221</v>
      </c>
      <c r="C101" s="80">
        <f t="shared" si="7"/>
        <v>5.5674856826621905E-4</v>
      </c>
      <c r="D101" s="80">
        <f>VLOOKUP(A101,'radiometer factor calibration'!$I$2:$K$609,3,FALSE)</f>
        <v>5.9638512596323508E-6</v>
      </c>
      <c r="E101" s="80">
        <f t="shared" si="10"/>
        <v>0.96984197559658902</v>
      </c>
      <c r="F101" s="80">
        <f t="shared" si="8"/>
        <v>1.2250168004477104</v>
      </c>
      <c r="G101" s="80">
        <f t="shared" si="9"/>
        <v>2.3517784971509837E-4</v>
      </c>
      <c r="H101" s="80">
        <f>_xlfn.XLOOKUP(A101,Absorbance!$A$4:$A$304,Absorbance!$B$4:$B$304)</f>
        <v>9.7637927186499995E-2</v>
      </c>
      <c r="I101" s="80">
        <f t="shared" si="11"/>
        <v>2.2476376957574862E-4</v>
      </c>
      <c r="J101" s="80"/>
      <c r="K101" s="80"/>
      <c r="L101" s="80"/>
      <c r="M101" s="39">
        <f>VLOOKUP(A101,'Weighting spectra interpolation'!I$2:K$202,3,FALSE)</f>
        <v>0.99226662724508841</v>
      </c>
      <c r="N101" s="80"/>
      <c r="O101" s="80"/>
      <c r="P101" s="80">
        <f t="shared" si="12"/>
        <v>2.2302558756382028E-4</v>
      </c>
    </row>
    <row r="102" spans="1:16" x14ac:dyDescent="0.15">
      <c r="A102" s="39">
        <v>388</v>
      </c>
      <c r="B102" s="80">
        <f>VLOOKUP(Weighting!A102,'Lamp spectra interpolation'!$I$2:$K$609,3,FALSE)</f>
        <v>1.305522160075318</v>
      </c>
      <c r="C102" s="80">
        <f t="shared" si="7"/>
        <v>5.7544297004167037E-4</v>
      </c>
      <c r="D102" s="80">
        <f>VLOOKUP(A102,'radiometer factor calibration'!$I$2:$K$609,3,FALSE)</f>
        <v>5.9217494916031083E-6</v>
      </c>
      <c r="E102" s="80">
        <f t="shared" si="10"/>
        <v>0.96299538266460716</v>
      </c>
      <c r="F102" s="80">
        <f t="shared" si="8"/>
        <v>1.2572118121188554</v>
      </c>
      <c r="G102" s="80">
        <f t="shared" si="9"/>
        <v>2.4307460861463538E-4</v>
      </c>
      <c r="H102" s="80">
        <f>_xlfn.XLOOKUP(A102,Absorbance!$A$4:$A$304,Absorbance!$B$4:$B$304)</f>
        <v>9.7197647193500006E-2</v>
      </c>
      <c r="I102" s="80">
        <f t="shared" si="11"/>
        <v>2.3235793550913526E-4</v>
      </c>
      <c r="J102" s="80"/>
      <c r="K102" s="80"/>
      <c r="L102" s="80"/>
      <c r="M102" s="39">
        <f>VLOOKUP(A102,'Weighting spectra interpolation'!I$2:K$202,3,FALSE)</f>
        <v>0.98892378409942727</v>
      </c>
      <c r="N102" s="80"/>
      <c r="O102" s="80"/>
      <c r="P102" s="80">
        <f t="shared" si="12"/>
        <v>2.2978428884922472E-4</v>
      </c>
    </row>
    <row r="103" spans="1:16" x14ac:dyDescent="0.15">
      <c r="A103" s="39">
        <v>389</v>
      </c>
      <c r="B103" s="80">
        <f>VLOOKUP(Weighting!A103,'Lamp spectra interpolation'!$I$2:$K$609,3,FALSE)</f>
        <v>1.3766469366115384</v>
      </c>
      <c r="C103" s="80">
        <f t="shared" si="7"/>
        <v>6.0679307186697494E-4</v>
      </c>
      <c r="D103" s="80">
        <f>VLOOKUP(A103,'radiometer factor calibration'!$I$2:$K$609,3,FALSE)</f>
        <v>5.8816166888221566E-6</v>
      </c>
      <c r="E103" s="80">
        <f t="shared" si="10"/>
        <v>0.95646898302101413</v>
      </c>
      <c r="F103" s="80">
        <f t="shared" si="8"/>
        <v>1.3167200954398326</v>
      </c>
      <c r="G103" s="80">
        <f t="shared" si="9"/>
        <v>2.5631730012003868E-4</v>
      </c>
      <c r="H103" s="80">
        <f>_xlfn.XLOOKUP(A103,Absorbance!$A$4:$A$304,Absorbance!$B$4:$B$304)</f>
        <v>9.666238165249999E-2</v>
      </c>
      <c r="I103" s="80">
        <f t="shared" si="11"/>
        <v>2.4507716840327934E-4</v>
      </c>
      <c r="J103" s="80"/>
      <c r="K103" s="80"/>
      <c r="L103" s="80"/>
      <c r="M103" s="39">
        <f>VLOOKUP(A103,'Weighting spectra interpolation'!I$2:K$202,3,FALSE)</f>
        <v>0.98400440767370911</v>
      </c>
      <c r="N103" s="80"/>
      <c r="O103" s="80"/>
      <c r="P103" s="80">
        <f t="shared" si="12"/>
        <v>2.4115701392901875E-4</v>
      </c>
    </row>
    <row r="104" spans="1:16" x14ac:dyDescent="0.15">
      <c r="A104" s="39">
        <v>390</v>
      </c>
      <c r="B104" s="80">
        <f>VLOOKUP(Weighting!A104,'Lamp spectra interpolation'!$I$2:$K$609,3,FALSE)</f>
        <v>1.5097452242709386</v>
      </c>
      <c r="C104" s="80">
        <f t="shared" si="7"/>
        <v>6.6545961641170117E-4</v>
      </c>
      <c r="D104" s="80">
        <f>VLOOKUP(A104,'radiometer factor calibration'!$I$2:$K$609,3,FALSE)</f>
        <v>5.840169155236952E-6</v>
      </c>
      <c r="E104" s="80">
        <f t="shared" si="10"/>
        <v>0.94972878174738962</v>
      </c>
      <c r="F104" s="80">
        <f t="shared" si="8"/>
        <v>1.433848492595778</v>
      </c>
      <c r="G104" s="80">
        <f t="shared" si="9"/>
        <v>2.8109881296561179E-4</v>
      </c>
      <c r="H104" s="80">
        <f>_xlfn.XLOOKUP(A104,Absorbance!$A$4:$A$304,Absorbance!$B$4:$B$304)</f>
        <v>9.6132605775500007E-2</v>
      </c>
      <c r="I104" s="80">
        <f t="shared" si="11"/>
        <v>2.6883751793206813E-4</v>
      </c>
      <c r="J104" s="80"/>
      <c r="K104" s="80"/>
      <c r="L104" s="80"/>
      <c r="M104" s="39">
        <f>VLOOKUP(A104,'Weighting spectra interpolation'!I$2:K$202,3,FALSE)</f>
        <v>0.97646796231206323</v>
      </c>
      <c r="N104" s="80"/>
      <c r="O104" s="80"/>
      <c r="P104" s="80">
        <f t="shared" si="12"/>
        <v>2.6251122332815935E-4</v>
      </c>
    </row>
    <row r="105" spans="1:16" x14ac:dyDescent="0.15">
      <c r="A105" s="39">
        <v>391</v>
      </c>
      <c r="B105" s="80">
        <f>VLOOKUP(Weighting!A105,'Lamp spectra interpolation'!$I$2:$K$609,3,FALSE)</f>
        <v>1.5501006054250075</v>
      </c>
      <c r="C105" s="80">
        <f t="shared" si="7"/>
        <v>6.8324730405012579E-4</v>
      </c>
      <c r="D105" s="80">
        <f>VLOOKUP(A105,'radiometer factor calibration'!$I$2:$K$609,3,FALSE)</f>
        <v>5.8007461002250814E-6</v>
      </c>
      <c r="E105" s="80">
        <f t="shared" si="10"/>
        <v>0.94331780134357546</v>
      </c>
      <c r="F105" s="80">
        <f t="shared" si="8"/>
        <v>1.4622374949708632</v>
      </c>
      <c r="G105" s="80">
        <f t="shared" si="9"/>
        <v>2.8861256399910929E-4</v>
      </c>
      <c r="H105" s="80">
        <f>_xlfn.XLOOKUP(A105,Absorbance!$A$4:$A$304,Absorbance!$B$4:$B$304)</f>
        <v>9.5690560999000002E-2</v>
      </c>
      <c r="I105" s="80">
        <f t="shared" si="11"/>
        <v>2.7607971272129765E-4</v>
      </c>
      <c r="J105" s="80"/>
      <c r="K105" s="80"/>
      <c r="L105" s="80"/>
      <c r="M105" s="39">
        <f>VLOOKUP(A105,'Weighting spectra interpolation'!I$2:K$202,3,FALSE)</f>
        <v>0.9684158723701215</v>
      </c>
      <c r="N105" s="80"/>
      <c r="O105" s="80"/>
      <c r="P105" s="80">
        <f t="shared" si="12"/>
        <v>2.6735997583868801E-4</v>
      </c>
    </row>
    <row r="106" spans="1:16" x14ac:dyDescent="0.15">
      <c r="A106" s="39">
        <v>392</v>
      </c>
      <c r="B106" s="80">
        <f>VLOOKUP(Weighting!A106,'Lamp spectra interpolation'!$I$2:$K$609,3,FALSE)</f>
        <v>1.5645756835816909</v>
      </c>
      <c r="C106" s="80">
        <f t="shared" ref="C106:C169" si="13">B106/$B$10</f>
        <v>6.8962757259002298E-4</v>
      </c>
      <c r="D106" s="80">
        <f>VLOOKUP(A106,'radiometer factor calibration'!$I$2:$K$609,3,FALSE)</f>
        <v>5.759707312073007E-6</v>
      </c>
      <c r="E106" s="80">
        <f t="shared" si="10"/>
        <v>0.93664407028544183</v>
      </c>
      <c r="F106" s="80">
        <f t="shared" ref="F106:F169" si="14">B106*E106</f>
        <v>1.4654505365395825</v>
      </c>
      <c r="G106" s="80">
        <f t="shared" ref="G106:G169" si="15">$C$4*C106</f>
        <v>2.9130767256578354E-4</v>
      </c>
      <c r="H106" s="80">
        <f>_xlfn.XLOOKUP(A106,Absorbance!$A$4:$A$304,Absorbance!$B$4:$B$304)</f>
        <v>9.5238191109499992E-2</v>
      </c>
      <c r="I106" s="80">
        <f t="shared" si="11"/>
        <v>2.7871584028110844E-4</v>
      </c>
      <c r="J106" s="80"/>
      <c r="K106" s="80"/>
      <c r="L106" s="80"/>
      <c r="M106" s="39">
        <f>VLOOKUP(A106,'Weighting spectra interpolation'!I$2:K$202,3,FALSE)</f>
        <v>0.96031138989311804</v>
      </c>
      <c r="N106" s="80"/>
      <c r="O106" s="80"/>
      <c r="P106" s="80">
        <f t="shared" si="12"/>
        <v>2.6765399596557956E-4</v>
      </c>
    </row>
    <row r="107" spans="1:16" x14ac:dyDescent="0.15">
      <c r="A107" s="39">
        <v>393</v>
      </c>
      <c r="B107" s="80">
        <f>VLOOKUP(Weighting!A107,'Lamp spectra interpolation'!$I$2:$K$609,3,FALSE)</f>
        <v>1.6570039633879861</v>
      </c>
      <c r="C107" s="80">
        <f t="shared" si="13"/>
        <v>7.3036774956603738E-4</v>
      </c>
      <c r="D107" s="80">
        <f>VLOOKUP(A107,'radiometer factor calibration'!$I$2:$K$609,3,FALSE)</f>
        <v>5.7193783861533976E-6</v>
      </c>
      <c r="E107" s="80">
        <f t="shared" ref="E107:E170" si="16">D107/$C$7</f>
        <v>0.93008577708113183</v>
      </c>
      <c r="F107" s="80">
        <f t="shared" si="14"/>
        <v>1.5411558189142303</v>
      </c>
      <c r="G107" s="80">
        <f t="shared" si="15"/>
        <v>3.0851685416829501E-4</v>
      </c>
      <c r="H107" s="80">
        <f>_xlfn.XLOOKUP(A107,Absorbance!$A$4:$A$304,Absorbance!$B$4:$B$304)</f>
        <v>9.4767956065999998E-2</v>
      </c>
      <c r="I107" s="80">
        <f t="shared" ref="I107:I170" si="17">IF(H107="","",IF(H107=0,0,G107*(1-EXP(-H107*LN(10)*$C$2))/(H107*LN(10)*$C$2)))</f>
        <v>2.9524508007779663E-4</v>
      </c>
      <c r="J107" s="80"/>
      <c r="K107" s="80"/>
      <c r="L107" s="80"/>
      <c r="M107" s="39">
        <f>VLOOKUP(A107,'Weighting spectra interpolation'!I$2:K$202,3,FALSE)</f>
        <v>0.95205600467284468</v>
      </c>
      <c r="N107" s="80"/>
      <c r="O107" s="80"/>
      <c r="P107" s="80">
        <f t="shared" si="12"/>
        <v>2.8108985133818115E-4</v>
      </c>
    </row>
    <row r="108" spans="1:16" x14ac:dyDescent="0.15">
      <c r="A108" s="39">
        <v>394</v>
      </c>
      <c r="B108" s="80">
        <f>VLOOKUP(Weighting!A108,'Lamp spectra interpolation'!$I$2:$K$609,3,FALSE)</f>
        <v>1.7566762902266022</v>
      </c>
      <c r="C108" s="80">
        <f t="shared" si="13"/>
        <v>7.7430092936259351E-4</v>
      </c>
      <c r="D108" s="80">
        <f>VLOOKUP(A108,'radiometer factor calibration'!$I$2:$K$609,3,FALSE)</f>
        <v>5.6810140128779131E-6</v>
      </c>
      <c r="E108" s="80">
        <f t="shared" si="16"/>
        <v>0.92384695958716334</v>
      </c>
      <c r="F108" s="80">
        <f t="shared" si="14"/>
        <v>1.6229000497047037</v>
      </c>
      <c r="G108" s="80">
        <f t="shared" si="15"/>
        <v>3.2707480176729162E-4</v>
      </c>
      <c r="H108" s="80">
        <f>_xlfn.XLOOKUP(A108,Absorbance!$A$4:$A$304,Absorbance!$B$4:$B$304)</f>
        <v>9.4267626280999994E-2</v>
      </c>
      <c r="I108" s="80">
        <f t="shared" si="17"/>
        <v>3.1307683520370358E-4</v>
      </c>
      <c r="J108" s="80"/>
      <c r="K108" s="80"/>
      <c r="L108" s="80"/>
      <c r="M108" s="39">
        <f>VLOOKUP(A108,'Weighting spectra interpolation'!I$2:K$202,3,FALSE)</f>
        <v>0.93955961492753093</v>
      </c>
      <c r="N108" s="80"/>
      <c r="O108" s="80"/>
      <c r="P108" s="80">
        <f t="shared" si="12"/>
        <v>2.9415435072672178E-4</v>
      </c>
    </row>
    <row r="109" spans="1:16" x14ac:dyDescent="0.15">
      <c r="A109" s="39">
        <v>395</v>
      </c>
      <c r="B109" s="80">
        <f>VLOOKUP(Weighting!A109,'Lamp spectra interpolation'!$I$2:$K$609,3,FALSE)</f>
        <v>1.8239770055432027</v>
      </c>
      <c r="C109" s="80">
        <f t="shared" si="13"/>
        <v>8.0396547638604608E-4</v>
      </c>
      <c r="D109" s="80">
        <f>VLOOKUP(A109,'radiometer factor calibration'!$I$2:$K$609,3,FALSE)</f>
        <v>5.6419287547850734E-6</v>
      </c>
      <c r="E109" s="80">
        <f t="shared" si="16"/>
        <v>0.91749091174572217</v>
      </c>
      <c r="F109" s="80">
        <f t="shared" si="14"/>
        <v>1.6734823258190652</v>
      </c>
      <c r="G109" s="80">
        <f t="shared" si="15"/>
        <v>3.396054929614755E-4</v>
      </c>
      <c r="H109" s="80">
        <f>_xlfn.XLOOKUP(A109,Absorbance!$A$4:$A$304,Absorbance!$B$4:$B$304)</f>
        <v>9.3758658025999989E-2</v>
      </c>
      <c r="I109" s="80">
        <f t="shared" si="17"/>
        <v>3.2514745832231236E-4</v>
      </c>
      <c r="J109" s="80"/>
      <c r="K109" s="80"/>
      <c r="L109" s="80"/>
      <c r="M109" s="39">
        <f>VLOOKUP(A109,'Weighting spectra interpolation'!I$2:K$202,3,FALSE)</f>
        <v>0.9272199931748667</v>
      </c>
      <c r="N109" s="80"/>
      <c r="O109" s="80"/>
      <c r="P109" s="80">
        <f t="shared" si="12"/>
        <v>3.0148322408643974E-4</v>
      </c>
    </row>
    <row r="110" spans="1:16" x14ac:dyDescent="0.15">
      <c r="A110" s="39">
        <v>396</v>
      </c>
      <c r="B110" s="80">
        <f>VLOOKUP(Weighting!A110,'Lamp spectra interpolation'!$I$2:$K$609,3,FALSE)</f>
        <v>1.9120699257121265</v>
      </c>
      <c r="C110" s="80">
        <f t="shared" si="13"/>
        <v>8.4279473043618388E-4</v>
      </c>
      <c r="D110" s="80">
        <f>VLOOKUP(A110,'radiometer factor calibration'!$I$2:$K$609,3,FALSE)</f>
        <v>5.6037218570666787E-6</v>
      </c>
      <c r="E110" s="80">
        <f t="shared" si="16"/>
        <v>0.91127770293962107</v>
      </c>
      <c r="F110" s="80">
        <f t="shared" si="14"/>
        <v>1.7424266897628786</v>
      </c>
      <c r="G110" s="80">
        <f t="shared" si="15"/>
        <v>3.5600747582061444E-4</v>
      </c>
      <c r="H110" s="80">
        <f>_xlfn.XLOOKUP(A110,Absorbance!$A$4:$A$304,Absorbance!$B$4:$B$304)</f>
        <v>9.3357550909500001E-2</v>
      </c>
      <c r="I110" s="80">
        <f t="shared" si="17"/>
        <v>3.4091413990998079E-4</v>
      </c>
      <c r="J110" s="80"/>
      <c r="K110" s="80"/>
      <c r="L110" s="80"/>
      <c r="M110" s="39">
        <f>VLOOKUP(A110,'Weighting spectra interpolation'!I$2:K$202,3,FALSE)</f>
        <v>0.91316478881061758</v>
      </c>
      <c r="N110" s="80"/>
      <c r="O110" s="80"/>
      <c r="P110" s="80">
        <f t="shared" si="12"/>
        <v>3.1131078857345092E-4</v>
      </c>
    </row>
    <row r="111" spans="1:16" x14ac:dyDescent="0.15">
      <c r="A111" s="39">
        <v>397</v>
      </c>
      <c r="B111" s="80">
        <f>VLOOKUP(Weighting!A111,'Lamp spectra interpolation'!$I$2:$K$609,3,FALSE)</f>
        <v>2.0097585151190893</v>
      </c>
      <c r="C111" s="80">
        <f t="shared" si="13"/>
        <v>8.8585352617832653E-4</v>
      </c>
      <c r="D111" s="80">
        <f>VLOOKUP(A111,'radiometer factor calibration'!$I$2:$K$609,3,FALSE)</f>
        <v>5.5670248601679042E-6</v>
      </c>
      <c r="E111" s="80">
        <f t="shared" si="16"/>
        <v>0.90531003432728152</v>
      </c>
      <c r="F111" s="80">
        <f t="shared" si="14"/>
        <v>1.819454550312009</v>
      </c>
      <c r="G111" s="80">
        <f t="shared" si="15"/>
        <v>3.7419607220173096E-4</v>
      </c>
      <c r="H111" s="80">
        <f>_xlfn.XLOOKUP(A111,Absorbance!$A$4:$A$304,Absorbance!$B$4:$B$304)</f>
        <v>9.2893613048500009E-2</v>
      </c>
      <c r="I111" s="80">
        <f t="shared" si="17"/>
        <v>3.5840819896380366E-4</v>
      </c>
      <c r="J111" s="80"/>
      <c r="K111" s="80"/>
      <c r="L111" s="80"/>
      <c r="M111" s="39">
        <f>VLOOKUP(A111,'Weighting spectra interpolation'!I$2:K$202,3,FALSE)</f>
        <v>0.89669107849600027</v>
      </c>
      <c r="N111" s="80"/>
      <c r="O111" s="80"/>
      <c r="P111" s="80">
        <f t="shared" si="12"/>
        <v>3.2138143447066217E-4</v>
      </c>
    </row>
    <row r="112" spans="1:16" x14ac:dyDescent="0.15">
      <c r="A112" s="39">
        <v>398</v>
      </c>
      <c r="B112" s="80">
        <f>VLOOKUP(Weighting!A112,'Lamp spectra interpolation'!$I$2:$K$609,3,FALSE)</f>
        <v>2.1078532869178117</v>
      </c>
      <c r="C112" s="80">
        <f t="shared" si="13"/>
        <v>9.2909135741219863E-4</v>
      </c>
      <c r="D112" s="80">
        <f>VLOOKUP(A112,'radiometer factor calibration'!$I$2:$K$609,3,FALSE)</f>
        <v>5.5335473846833663E-6</v>
      </c>
      <c r="E112" s="80">
        <f t="shared" si="16"/>
        <v>0.89986592454847525</v>
      </c>
      <c r="F112" s="80">
        <f t="shared" si="14"/>
        <v>1.896785346844839</v>
      </c>
      <c r="G112" s="80">
        <f t="shared" si="15"/>
        <v>3.9246029550740107E-4</v>
      </c>
      <c r="H112" s="80">
        <f>_xlfn.XLOOKUP(A112,Absorbance!$A$4:$A$304,Absorbance!$B$4:$B$304)</f>
        <v>9.2410647787499994E-2</v>
      </c>
      <c r="I112" s="80">
        <f t="shared" si="17"/>
        <v>3.7598547404414222E-4</v>
      </c>
      <c r="J112" s="80"/>
      <c r="K112" s="80"/>
      <c r="L112" s="80"/>
      <c r="M112" s="39">
        <f>VLOOKUP(A112,'Weighting spectra interpolation'!I$2:K$202,3,FALSE)</f>
        <v>0.87912614629821617</v>
      </c>
      <c r="N112" s="80"/>
      <c r="O112" s="80"/>
      <c r="P112" s="80">
        <f t="shared" si="12"/>
        <v>3.3053866086053471E-4</v>
      </c>
    </row>
    <row r="113" spans="1:16" x14ac:dyDescent="0.15">
      <c r="A113" s="39">
        <v>399</v>
      </c>
      <c r="B113" s="80">
        <f>VLOOKUP(Weighting!A113,'Lamp spectra interpolation'!$I$2:$K$609,3,FALSE)</f>
        <v>2.192041155840764</v>
      </c>
      <c r="C113" s="80">
        <f t="shared" si="13"/>
        <v>9.6619935819229077E-4</v>
      </c>
      <c r="D113" s="80">
        <f>VLOOKUP(A113,'radiometer factor calibration'!$I$2:$K$609,3,FALSE)</f>
        <v>5.5024130117474768E-6</v>
      </c>
      <c r="E113" s="80">
        <f t="shared" si="16"/>
        <v>0.89480285029619</v>
      </c>
      <c r="F113" s="80">
        <f t="shared" si="14"/>
        <v>1.9614446742128704</v>
      </c>
      <c r="G113" s="80">
        <f t="shared" si="15"/>
        <v>4.0813519855720167E-4</v>
      </c>
      <c r="H113" s="80">
        <f>_xlfn.XLOOKUP(A113,Absorbance!$A$4:$A$304,Absorbance!$B$4:$B$304)</f>
        <v>9.1996378247999999E-2</v>
      </c>
      <c r="I113" s="80">
        <f t="shared" si="17"/>
        <v>3.9107700564226209E-4</v>
      </c>
      <c r="J113" s="80"/>
      <c r="K113" s="80"/>
      <c r="L113" s="80"/>
      <c r="M113" s="39">
        <f>VLOOKUP(A113,'Weighting spectra interpolation'!I$2:K$202,3,FALSE)</f>
        <v>0.86206116687732992</v>
      </c>
      <c r="N113" s="80"/>
      <c r="O113" s="80"/>
      <c r="P113" s="80">
        <f t="shared" si="12"/>
        <v>3.3713229982286057E-4</v>
      </c>
    </row>
    <row r="114" spans="1:16" x14ac:dyDescent="0.15">
      <c r="A114" s="39">
        <v>400</v>
      </c>
      <c r="B114" s="80">
        <f>VLOOKUP(Weighting!A114,'Lamp spectra interpolation'!$I$2:$K$609,3,FALSE)</f>
        <v>2.3145378985360581</v>
      </c>
      <c r="C114" s="80">
        <f t="shared" si="13"/>
        <v>1.0201929950624175E-3</v>
      </c>
      <c r="D114" s="80">
        <f>VLOOKUP(A114,'radiometer factor calibration'!$I$2:$K$609,3,FALSE)</f>
        <v>5.4705055870050183E-6</v>
      </c>
      <c r="E114" s="80">
        <f t="shared" si="16"/>
        <v>0.8896140622964146</v>
      </c>
      <c r="F114" s="80">
        <f t="shared" si="14"/>
        <v>2.0590454622556691</v>
      </c>
      <c r="G114" s="80">
        <f t="shared" si="15"/>
        <v>4.3094281431265422E-4</v>
      </c>
      <c r="H114" s="80">
        <f>_xlfn.XLOOKUP(A114,Absorbance!$A$4:$A$304,Absorbance!$B$4:$B$304)</f>
        <v>9.1571522892000004E-2</v>
      </c>
      <c r="I114" s="80">
        <f t="shared" si="17"/>
        <v>4.130122069173475E-4</v>
      </c>
      <c r="J114" s="80"/>
      <c r="K114" s="80"/>
      <c r="L114" s="80"/>
      <c r="M114" s="39">
        <f>VLOOKUP(A114,'Weighting spectra interpolation'!I$2:K$202,3,FALSE)</f>
        <v>0.84425226370336948</v>
      </c>
      <c r="N114" s="80"/>
      <c r="O114" s="80"/>
      <c r="P114" s="80">
        <f t="shared" si="12"/>
        <v>3.4868649062709506E-4</v>
      </c>
    </row>
    <row r="115" spans="1:16" x14ac:dyDescent="0.15">
      <c r="A115" s="39">
        <v>401</v>
      </c>
      <c r="B115" s="80">
        <f>VLOOKUP(Weighting!A115,'Lamp spectra interpolation'!$I$2:$K$609,3,FALSE)</f>
        <v>2.432384206861439</v>
      </c>
      <c r="C115" s="39">
        <f t="shared" si="13"/>
        <v>1.0721368315939181E-3</v>
      </c>
      <c r="D115" s="80">
        <f>VLOOKUP(A115,'radiometer factor calibration'!$I$2:$K$609,3,FALSE)</f>
        <v>5.4361191481722771E-6</v>
      </c>
      <c r="E115" s="39">
        <f t="shared" si="16"/>
        <v>0.88402213682419339</v>
      </c>
      <c r="F115" s="39">
        <f t="shared" si="14"/>
        <v>2.1502814841270701</v>
      </c>
      <c r="G115" s="39">
        <f t="shared" si="15"/>
        <v>4.5288456769600476E-4</v>
      </c>
      <c r="H115" s="80">
        <f>_xlfn.XLOOKUP(A115,Absorbance!$A$4:$A$304,Absorbance!$B$4:$B$304)</f>
        <v>9.1145290520000005E-2</v>
      </c>
      <c r="I115" s="80">
        <f t="shared" si="17"/>
        <v>4.3412626477549917E-4</v>
      </c>
      <c r="M115" s="39">
        <f>VLOOKUP(A115,'Weighting spectra interpolation'!I$2:K$202,3,FALSE)</f>
        <v>0.82472405566143869</v>
      </c>
      <c r="P115" s="80">
        <f t="shared" si="12"/>
        <v>3.5803437375480127E-4</v>
      </c>
    </row>
    <row r="116" spans="1:16" x14ac:dyDescent="0.15">
      <c r="A116" s="39">
        <v>402</v>
      </c>
      <c r="B116" s="80">
        <f>VLOOKUP(Weighting!A116,'Lamp spectra interpolation'!$I$2:$K$609,3,FALSE)</f>
        <v>2.5824005819769766</v>
      </c>
      <c r="C116" s="39">
        <f t="shared" si="13"/>
        <v>1.1382604647970419E-3</v>
      </c>
      <c r="D116" s="80">
        <f>VLOOKUP(A116,'radiometer factor calibration'!$I$2:$K$609,3,FALSE)</f>
        <v>5.4016611679585624E-6</v>
      </c>
      <c r="E116" s="39">
        <f t="shared" si="16"/>
        <v>0.87841857728679507</v>
      </c>
      <c r="F116" s="39">
        <f t="shared" si="14"/>
        <v>2.2684286452048075</v>
      </c>
      <c r="G116" s="39">
        <f t="shared" si="15"/>
        <v>4.8081605195736101E-4</v>
      </c>
      <c r="H116" s="80">
        <f>_xlfn.XLOOKUP(A116,Absorbance!$A$4:$A$304,Absorbance!$B$4:$B$304)</f>
        <v>9.0714336830000006E-2</v>
      </c>
      <c r="I116" s="80">
        <f t="shared" si="17"/>
        <v>4.6099237649697316E-4</v>
      </c>
      <c r="M116" s="39">
        <f>VLOOKUP(A116,'Weighting spectra interpolation'!I$2:K$202,3,FALSE)</f>
        <v>0.80452233656987238</v>
      </c>
      <c r="P116" s="80">
        <f t="shared" si="12"/>
        <v>3.7087866388024315E-4</v>
      </c>
    </row>
    <row r="117" spans="1:16" x14ac:dyDescent="0.15">
      <c r="A117" s="39">
        <v>403</v>
      </c>
      <c r="B117" s="80">
        <f>VLOOKUP(Weighting!A117,'Lamp spectra interpolation'!$I$2:$K$609,3,FALSE)</f>
        <v>3.9915471173738464</v>
      </c>
      <c r="C117" s="39">
        <f t="shared" si="13"/>
        <v>1.759378583164273E-3</v>
      </c>
      <c r="D117" s="80">
        <f>VLOOKUP(A117,'radiometer factor calibration'!$I$2:$K$609,3,FALSE)</f>
        <v>5.3687026137431384E-6</v>
      </c>
      <c r="E117" s="39">
        <f t="shared" si="16"/>
        <v>0.87305885452686427</v>
      </c>
      <c r="F117" s="39">
        <f t="shared" si="14"/>
        <v>3.4848555540844175</v>
      </c>
      <c r="G117" s="39">
        <f t="shared" si="15"/>
        <v>7.4318443837563715E-4</v>
      </c>
      <c r="H117" s="80">
        <f>_xlfn.XLOOKUP(A117,Absorbance!$A$4:$A$304,Absorbance!$B$4:$B$304)</f>
        <v>9.0273900885000008E-2</v>
      </c>
      <c r="I117" s="80">
        <f t="shared" si="17"/>
        <v>7.1268815749857446E-4</v>
      </c>
      <c r="M117" s="39">
        <f>VLOOKUP(A117,'Weighting spectra interpolation'!I$2:K$202,3,FALSE)</f>
        <v>0.78547521619003513</v>
      </c>
      <c r="P117" s="80">
        <f t="shared" si="12"/>
        <v>5.5979888458727054E-4</v>
      </c>
    </row>
    <row r="118" spans="1:16" x14ac:dyDescent="0.15">
      <c r="A118" s="39">
        <v>404</v>
      </c>
      <c r="B118" s="80">
        <f>VLOOKUP(Weighting!A118,'Lamp spectra interpolation'!$I$2:$K$609,3,FALSE)</f>
        <v>21.504527367091345</v>
      </c>
      <c r="C118" s="39">
        <f t="shared" si="13"/>
        <v>9.4786817687931933E-3</v>
      </c>
      <c r="D118" s="80">
        <f>VLOOKUP(A118,'radiometer factor calibration'!$I$2:$K$609,3,FALSE)</f>
        <v>5.3361567620808361E-6</v>
      </c>
      <c r="E118" s="39">
        <f t="shared" si="16"/>
        <v>0.86776624548959813</v>
      </c>
      <c r="F118" s="39">
        <f t="shared" si="14"/>
        <v>18.660902974369169</v>
      </c>
      <c r="G118" s="39">
        <f t="shared" si="15"/>
        <v>4.0039186871380856E-3</v>
      </c>
      <c r="H118" s="80">
        <f>_xlfn.XLOOKUP(A118,Absorbance!$A$4:$A$304,Absorbance!$B$4:$B$304)</f>
        <v>8.9852188714999989E-2</v>
      </c>
      <c r="I118" s="80">
        <f t="shared" si="17"/>
        <v>3.8403657874776882E-3</v>
      </c>
      <c r="M118" s="39">
        <f>VLOOKUP(A118,'Weighting spectra interpolation'!I$2:K$202,3,FALSE)</f>
        <v>0.76903392937282899</v>
      </c>
      <c r="P118" s="80">
        <f t="shared" si="12"/>
        <v>2.9533715917729451E-3</v>
      </c>
    </row>
    <row r="119" spans="1:16" x14ac:dyDescent="0.15">
      <c r="A119" s="39">
        <v>405</v>
      </c>
      <c r="B119" s="80">
        <f>VLOOKUP(Weighting!A119,'Lamp spectra interpolation'!$I$2:$K$609,3,FALSE)</f>
        <v>20.754181383042063</v>
      </c>
      <c r="C119" s="39">
        <f t="shared" si="13"/>
        <v>9.1479471900747077E-3</v>
      </c>
      <c r="D119" s="80">
        <f>VLOOKUP(A119,'radiometer factor calibration'!$I$2:$K$609,3,FALSE)</f>
        <v>5.3014482776367217E-6</v>
      </c>
      <c r="E119" s="39">
        <f t="shared" si="16"/>
        <v>0.86212194893393279</v>
      </c>
      <c r="F119" s="39">
        <f t="shared" si="14"/>
        <v>17.892635302476567</v>
      </c>
      <c r="G119" s="39">
        <f t="shared" si="15"/>
        <v>3.8642120915887458E-3</v>
      </c>
      <c r="H119" s="80">
        <f>_xlfn.XLOOKUP(A119,Absorbance!$A$4:$A$304,Absorbance!$B$4:$B$304)</f>
        <v>8.9444785380000003E-2</v>
      </c>
      <c r="I119" s="80">
        <f t="shared" si="17"/>
        <v>3.707061981192352E-3</v>
      </c>
      <c r="M119" s="39">
        <f>VLOOKUP(A119,'Weighting spectra interpolation'!I$2:K$202,3,FALSE)</f>
        <v>0.75524052864397873</v>
      </c>
      <c r="P119" s="80">
        <f t="shared" si="12"/>
        <v>2.7997234503917071E-3</v>
      </c>
    </row>
    <row r="120" spans="1:16" x14ac:dyDescent="0.15">
      <c r="A120" s="39">
        <v>406</v>
      </c>
      <c r="B120" s="80">
        <f>VLOOKUP(Weighting!A120,'Lamp spectra interpolation'!$I$2:$K$609,3,FALSE)</f>
        <v>3.8005634128224259</v>
      </c>
      <c r="C120" s="39">
        <f t="shared" si="13"/>
        <v>1.6751975301438555E-3</v>
      </c>
      <c r="D120" s="80">
        <f>VLOOKUP(A120,'radiometer factor calibration'!$I$2:$K$609,3,FALSE)</f>
        <v>5.2655518031127932E-6</v>
      </c>
      <c r="E120" s="39">
        <f t="shared" si="16"/>
        <v>0.85628446133512481</v>
      </c>
      <c r="F120" s="39">
        <f t="shared" si="14"/>
        <v>3.2543633947186348</v>
      </c>
      <c r="G120" s="39">
        <f t="shared" si="15"/>
        <v>7.0762526469379675E-4</v>
      </c>
      <c r="H120" s="80">
        <f>_xlfn.XLOOKUP(A120,Absorbance!$A$4:$A$304,Absorbance!$B$4:$B$304)</f>
        <v>8.8984634725000011E-2</v>
      </c>
      <c r="I120" s="80">
        <f t="shared" si="17"/>
        <v>6.7899149843603018E-4</v>
      </c>
      <c r="M120" s="39">
        <f>VLOOKUP(A120,'Weighting spectra interpolation'!I$2:K$202,3,FALSE)</f>
        <v>0.737641906880661</v>
      </c>
      <c r="P120" s="80">
        <f t="shared" si="12"/>
        <v>5.008525836621107E-4</v>
      </c>
    </row>
    <row r="121" spans="1:16" x14ac:dyDescent="0.15">
      <c r="A121" s="39">
        <v>407</v>
      </c>
      <c r="B121" s="80">
        <f>VLOOKUP(Weighting!A121,'Lamp spectra interpolation'!$I$2:$K$609,3,FALSE)</f>
        <v>4.2480818635571902</v>
      </c>
      <c r="C121" s="39">
        <f t="shared" si="13"/>
        <v>1.8724529688599651E-3</v>
      </c>
      <c r="D121" s="80">
        <f>VLOOKUP(A121,'radiometer factor calibration'!$I$2:$K$609,3,FALSE)</f>
        <v>5.2280232477041782E-6</v>
      </c>
      <c r="E121" s="39">
        <f t="shared" si="16"/>
        <v>0.85018156461046346</v>
      </c>
      <c r="F121" s="39">
        <f t="shared" si="14"/>
        <v>3.6116408853523851</v>
      </c>
      <c r="G121" s="39">
        <f t="shared" si="15"/>
        <v>7.9094853226200496E-4</v>
      </c>
      <c r="H121" s="80">
        <f>_xlfn.XLOOKUP(A121,Absorbance!$A$4:$A$304,Absorbance!$B$4:$B$304)</f>
        <v>8.855598885499999E-2</v>
      </c>
      <c r="I121" s="80">
        <f t="shared" si="17"/>
        <v>7.5909310036025447E-4</v>
      </c>
      <c r="M121" s="39">
        <f>VLOOKUP(A121,'Weighting spectra interpolation'!I$2:K$202,3,FALSE)</f>
        <v>0.72019261337914664</v>
      </c>
      <c r="P121" s="80">
        <f t="shared" si="12"/>
        <v>5.4669324374653045E-4</v>
      </c>
    </row>
    <row r="122" spans="1:16" x14ac:dyDescent="0.15">
      <c r="A122" s="39">
        <v>408</v>
      </c>
      <c r="B122" s="80">
        <f>VLOOKUP(Weighting!A122,'Lamp spectra interpolation'!$I$2:$K$609,3,FALSE)</f>
        <v>4.6278334283678708</v>
      </c>
      <c r="C122" s="39">
        <f t="shared" si="13"/>
        <v>2.0398383836889426E-3</v>
      </c>
      <c r="D122" s="80">
        <f>VLOOKUP(A122,'radiometer factor calibration'!$I$2:$K$609,3,FALSE)</f>
        <v>5.1934332747201308E-6</v>
      </c>
      <c r="E122" s="39">
        <f t="shared" si="16"/>
        <v>0.84455654039804728</v>
      </c>
      <c r="F122" s="39">
        <f t="shared" si="14"/>
        <v>3.9084669898008033</v>
      </c>
      <c r="G122" s="39">
        <f t="shared" si="15"/>
        <v>8.6165431253143075E-4</v>
      </c>
      <c r="H122" s="80">
        <f>_xlfn.XLOOKUP(A122,Absorbance!$A$4:$A$304,Absorbance!$B$4:$B$304)</f>
        <v>8.8228108830000013E-2</v>
      </c>
      <c r="I122" s="80">
        <f t="shared" si="17"/>
        <v>8.2707621152058647E-4</v>
      </c>
      <c r="M122" s="39">
        <f>VLOOKUP(A122,'Weighting spectra interpolation'!I$2:K$202,3,FALSE)</f>
        <v>0.70253219196880601</v>
      </c>
      <c r="P122" s="80">
        <f t="shared" si="12"/>
        <v>5.8104766380481343E-4</v>
      </c>
    </row>
    <row r="123" spans="1:16" x14ac:dyDescent="0.15">
      <c r="A123" s="39">
        <v>409</v>
      </c>
      <c r="B123" s="80">
        <f>VLOOKUP(Weighting!A123,'Lamp spectra interpolation'!$I$2:$K$609,3,FALSE)</f>
        <v>3.4363930444314312</v>
      </c>
      <c r="C123" s="39">
        <f t="shared" si="13"/>
        <v>1.5146799343521507E-3</v>
      </c>
      <c r="D123" s="80">
        <f>VLOOKUP(A123,'radiometer factor calibration'!$I$2:$K$609,3,FALSE)</f>
        <v>5.1584611785827953E-6</v>
      </c>
      <c r="E123" s="39">
        <f t="shared" si="16"/>
        <v>0.83886937528744754</v>
      </c>
      <c r="F123" s="39">
        <f t="shared" si="14"/>
        <v>2.8826848864243249</v>
      </c>
      <c r="G123" s="39">
        <f t="shared" si="15"/>
        <v>6.3982054067395953E-4</v>
      </c>
      <c r="H123" s="80">
        <f>_xlfn.XLOOKUP(A123,Absorbance!$A$4:$A$304,Absorbance!$B$4:$B$304)</f>
        <v>8.7762305979999997E-2</v>
      </c>
      <c r="I123" s="80">
        <f t="shared" si="17"/>
        <v>6.1427650646592581E-4</v>
      </c>
      <c r="M123" s="39">
        <f>VLOOKUP(A123,'Weighting spectra interpolation'!I$2:K$202,3,FALSE)</f>
        <v>0.68475291103630376</v>
      </c>
      <c r="P123" s="80">
        <f t="shared" si="12"/>
        <v>4.2062762598375357E-4</v>
      </c>
    </row>
    <row r="124" spans="1:16" x14ac:dyDescent="0.15">
      <c r="A124" s="39">
        <v>410</v>
      </c>
      <c r="B124" s="80">
        <f>VLOOKUP(Weighting!A124,'Lamp spectra interpolation'!$I$2:$K$609,3,FALSE)</f>
        <v>3.4779406514577769</v>
      </c>
      <c r="C124" s="39">
        <f t="shared" si="13"/>
        <v>1.5329931266644017E-3</v>
      </c>
      <c r="D124" s="80">
        <f>VLOOKUP(A124,'radiometer factor calibration'!$I$2:$K$609,3,FALSE)</f>
        <v>5.123050273535072E-6</v>
      </c>
      <c r="E124" s="39">
        <f t="shared" si="16"/>
        <v>0.83311085103624671</v>
      </c>
      <c r="F124" s="39">
        <f t="shared" si="14"/>
        <v>2.897510095989547</v>
      </c>
      <c r="G124" s="39">
        <f t="shared" si="15"/>
        <v>6.4755627172905026E-4</v>
      </c>
      <c r="H124" s="80">
        <f>_xlfn.XLOOKUP(A124,Absorbance!$A$4:$A$304,Absorbance!$B$4:$B$304)</f>
        <v>8.7359114089999995E-2</v>
      </c>
      <c r="I124" s="80">
        <f t="shared" si="17"/>
        <v>6.2181898008297051E-4</v>
      </c>
      <c r="M124" s="39">
        <f>VLOOKUP(A124,'Weighting spectra interpolation'!I$2:K$202,3,FALSE)</f>
        <v>0.66772841260934568</v>
      </c>
      <c r="P124" s="80">
        <f t="shared" si="12"/>
        <v>4.1520620050116422E-4</v>
      </c>
    </row>
    <row r="125" spans="1:16" x14ac:dyDescent="0.15">
      <c r="A125" s="39">
        <v>411</v>
      </c>
      <c r="B125" s="80">
        <f>VLOOKUP(Weighting!A125,'Lamp spectra interpolation'!$I$2:$K$609,3,FALSE)</f>
        <v>3.6094095470612322</v>
      </c>
      <c r="C125" s="39">
        <f t="shared" si="13"/>
        <v>1.5909414741285199E-3</v>
      </c>
      <c r="D125" s="80">
        <f>VLOOKUP(A125,'radiometer factor calibration'!$I$2:$K$609,3,FALSE)</f>
        <v>5.0904126946964323E-6</v>
      </c>
      <c r="E125" s="39">
        <f t="shared" si="16"/>
        <v>0.82780332531812428</v>
      </c>
      <c r="F125" s="39">
        <f t="shared" si="14"/>
        <v>2.9878812254922726</v>
      </c>
      <c r="G125" s="39">
        <f t="shared" si="15"/>
        <v>6.7203440876960775E-4</v>
      </c>
      <c r="H125" s="80">
        <f>_xlfn.XLOOKUP(A125,Absorbance!$A$4:$A$304,Absorbance!$B$4:$B$304)</f>
        <v>8.6947712120000006E-2</v>
      </c>
      <c r="I125" s="80">
        <f t="shared" si="17"/>
        <v>6.454466516487439E-4</v>
      </c>
      <c r="M125" s="39">
        <f>VLOOKUP(A125,'Weighting spectra interpolation'!I$2:K$202,3,FALSE)</f>
        <v>0.65030122620184849</v>
      </c>
      <c r="P125" s="80">
        <f t="shared" si="12"/>
        <v>4.1973474901505549E-4</v>
      </c>
    </row>
    <row r="126" spans="1:16" x14ac:dyDescent="0.15">
      <c r="A126" s="39">
        <v>412</v>
      </c>
      <c r="B126" s="80">
        <f>VLOOKUP(Weighting!A126,'Lamp spectra interpolation'!$I$2:$K$609,3,FALSE)</f>
        <v>3.672891600192282</v>
      </c>
      <c r="C126" s="39">
        <f t="shared" si="13"/>
        <v>1.618922846115317E-3</v>
      </c>
      <c r="D126" s="80">
        <f>VLOOKUP(A126,'radiometer factor calibration'!$I$2:$K$609,3,FALSE)</f>
        <v>5.0602234747116352E-6</v>
      </c>
      <c r="E126" s="39">
        <f t="shared" si="16"/>
        <v>0.82289395191541126</v>
      </c>
      <c r="F126" s="39">
        <f t="shared" si="14"/>
        <v>3.0224002838391457</v>
      </c>
      <c r="G126" s="39">
        <f t="shared" si="15"/>
        <v>6.8385410489639974E-4</v>
      </c>
      <c r="H126" s="80">
        <f>_xlfn.XLOOKUP(A126,Absorbance!$A$4:$A$304,Absorbance!$B$4:$B$304)</f>
        <v>8.6526704954999992E-2</v>
      </c>
      <c r="I126" s="80">
        <f t="shared" si="17"/>
        <v>6.5692624311714464E-4</v>
      </c>
      <c r="M126" s="39">
        <f>VLOOKUP(A126,'Weighting spectra interpolation'!I$2:K$202,3,FALSE)</f>
        <v>0.6326121797844404</v>
      </c>
      <c r="P126" s="80">
        <f t="shared" si="12"/>
        <v>4.155795426159401E-4</v>
      </c>
    </row>
    <row r="127" spans="1:16" x14ac:dyDescent="0.15">
      <c r="A127" s="39">
        <v>413</v>
      </c>
      <c r="B127" s="80">
        <f>VLOOKUP(Weighting!A127,'Lamp spectra interpolation'!$I$2:$K$609,3,FALSE)</f>
        <v>3.7906439686304463</v>
      </c>
      <c r="C127" s="39">
        <f t="shared" si="13"/>
        <v>1.6708252761894178E-3</v>
      </c>
      <c r="D127" s="80">
        <f>VLOOKUP(A127,'radiometer factor calibration'!$I$2:$K$609,3,FALSE)</f>
        <v>5.0309671774708491E-6</v>
      </c>
      <c r="E127" s="39">
        <f t="shared" si="16"/>
        <v>0.81813629048500291</v>
      </c>
      <c r="F127" s="39">
        <f t="shared" si="14"/>
        <v>3.1012633950446631</v>
      </c>
      <c r="G127" s="39">
        <f t="shared" si="15"/>
        <v>7.0577836765261517E-4</v>
      </c>
      <c r="H127" s="80">
        <f>_xlfn.XLOOKUP(A127,Absorbance!$A$4:$A$304,Absorbance!$B$4:$B$304)</f>
        <v>8.6150448769999999E-2</v>
      </c>
      <c r="I127" s="80">
        <f t="shared" si="17"/>
        <v>6.7810484965390551E-4</v>
      </c>
      <c r="M127" s="39">
        <f>VLOOKUP(A127,'Weighting spectra interpolation'!I$2:K$202,3,FALSE)</f>
        <v>0.6141794008887127</v>
      </c>
      <c r="P127" s="80">
        <f t="shared" si="12"/>
        <v>4.1647803030016631E-4</v>
      </c>
    </row>
    <row r="128" spans="1:16" x14ac:dyDescent="0.15">
      <c r="A128" s="39">
        <v>414</v>
      </c>
      <c r="B128" s="80">
        <f>VLOOKUP(Weighting!A128,'Lamp spectra interpolation'!$I$2:$K$609,3,FALSE)</f>
        <v>3.9125330164152148</v>
      </c>
      <c r="C128" s="39">
        <f t="shared" si="13"/>
        <v>1.7245510556650966E-3</v>
      </c>
      <c r="D128" s="80">
        <f>VLOOKUP(A128,'radiometer factor calibration'!$I$2:$K$609,3,FALSE)</f>
        <v>5.0016370399066436E-6</v>
      </c>
      <c r="E128" s="39">
        <f t="shared" si="16"/>
        <v>0.81336662113521063</v>
      </c>
      <c r="F128" s="39">
        <f t="shared" si="14"/>
        <v>3.182323759641597</v>
      </c>
      <c r="G128" s="39">
        <f t="shared" si="15"/>
        <v>7.2847283695444908E-4</v>
      </c>
      <c r="H128" s="80">
        <f>_xlfn.XLOOKUP(A128,Absorbance!$A$4:$A$304,Absorbance!$B$4:$B$304)</f>
        <v>8.5677057510000015E-2</v>
      </c>
      <c r="I128" s="80">
        <f t="shared" si="17"/>
        <v>7.0006228936875519E-4</v>
      </c>
      <c r="M128" s="39">
        <f>VLOOKUP(A128,'Weighting spectra interpolation'!I$2:K$202,3,FALSE)</f>
        <v>0.59567409478433153</v>
      </c>
      <c r="P128" s="80">
        <f t="shared" si="12"/>
        <v>4.1700897051238E-4</v>
      </c>
    </row>
    <row r="129" spans="1:16" x14ac:dyDescent="0.15">
      <c r="A129" s="39">
        <v>415</v>
      </c>
      <c r="B129" s="80">
        <f>VLOOKUP(Weighting!A129,'Lamp spectra interpolation'!$I$2:$K$609,3,FALSE)</f>
        <v>3.998610503811991</v>
      </c>
      <c r="C129" s="39">
        <f t="shared" si="13"/>
        <v>1.762491955112156E-3</v>
      </c>
      <c r="D129" s="80">
        <f>VLOOKUP(A129,'radiometer factor calibration'!$I$2:$K$609,3,FALSE)</f>
        <v>4.9710338984062263E-6</v>
      </c>
      <c r="E129" s="39">
        <f t="shared" si="16"/>
        <v>0.80838993578205232</v>
      </c>
      <c r="F129" s="39">
        <f t="shared" si="14"/>
        <v>3.2324364883940153</v>
      </c>
      <c r="G129" s="39">
        <f t="shared" si="15"/>
        <v>7.4449956725391444E-4</v>
      </c>
      <c r="H129" s="80">
        <f>_xlfn.XLOOKUP(A129,Absorbance!$A$4:$A$304,Absorbance!$B$4:$B$304)</f>
        <v>8.5377682930000004E-2</v>
      </c>
      <c r="I129" s="80">
        <f t="shared" si="17"/>
        <v>7.1556276795122756E-4</v>
      </c>
      <c r="M129" s="39">
        <f>VLOOKUP(A129,'Weighting spectra interpolation'!I$2:K$202,3,FALSE)</f>
        <v>0.57701188784612301</v>
      </c>
      <c r="P129" s="80">
        <f t="shared" si="12"/>
        <v>4.1288822360793505E-4</v>
      </c>
    </row>
    <row r="130" spans="1:16" x14ac:dyDescent="0.15">
      <c r="A130" s="39">
        <v>416</v>
      </c>
      <c r="B130" s="80">
        <f>VLOOKUP(Weighting!A130,'Lamp spectra interpolation'!$I$2:$K$609,3,FALSE)</f>
        <v>4.0376378634456138</v>
      </c>
      <c r="C130" s="39">
        <f t="shared" si="13"/>
        <v>1.7796942826001556E-3</v>
      </c>
      <c r="D130" s="80">
        <f>VLOOKUP(A130,'radiometer factor calibration'!$I$2:$K$609,3,FALSE)</f>
        <v>4.9406138045956652E-6</v>
      </c>
      <c r="E130" s="39">
        <f t="shared" si="16"/>
        <v>0.80344301765906634</v>
      </c>
      <c r="F130" s="39">
        <f t="shared" si="14"/>
        <v>3.2440119492212491</v>
      </c>
      <c r="G130" s="39">
        <f t="shared" si="15"/>
        <v>7.5176605453258164E-4</v>
      </c>
      <c r="H130" s="80">
        <f>_xlfn.XLOOKUP(A130,Absorbance!$A$4:$A$304,Absorbance!$B$4:$B$304)</f>
        <v>8.4933971514999984E-2</v>
      </c>
      <c r="I130" s="80">
        <f t="shared" si="17"/>
        <v>7.2269471258266471E-4</v>
      </c>
      <c r="M130" s="39">
        <f>VLOOKUP(A130,'Weighting spectra interpolation'!I$2:K$202,3,FALSE)</f>
        <v>0.55806302933128993</v>
      </c>
      <c r="P130" s="80">
        <f t="shared" si="12"/>
        <v>4.0330920058558777E-4</v>
      </c>
    </row>
    <row r="131" spans="1:16" x14ac:dyDescent="0.15">
      <c r="A131" s="39">
        <v>417</v>
      </c>
      <c r="B131" s="80">
        <f>VLOOKUP(Weighting!A131,'Lamp spectra interpolation'!$I$2:$K$609,3,FALSE)</f>
        <v>4.1363637353916927</v>
      </c>
      <c r="C131" s="39">
        <f t="shared" si="13"/>
        <v>1.8232102876975548E-3</v>
      </c>
      <c r="D131" s="80">
        <f>VLOOKUP(A131,'radiometer factor calibration'!$I$2:$K$609,3,FALSE)</f>
        <v>4.9110740905834906E-6</v>
      </c>
      <c r="E131" s="39">
        <f t="shared" si="16"/>
        <v>0.79863926697030563</v>
      </c>
      <c r="F131" s="39">
        <f t="shared" si="14"/>
        <v>3.3034625015557766</v>
      </c>
      <c r="G131" s="39">
        <f t="shared" si="15"/>
        <v>7.7014778210283388E-4</v>
      </c>
      <c r="H131" s="80">
        <f>_xlfn.XLOOKUP(A131,Absorbance!$A$4:$A$304,Absorbance!$B$4:$B$304)</f>
        <v>8.456239103999999E-2</v>
      </c>
      <c r="I131" s="80">
        <f t="shared" si="17"/>
        <v>7.4049251180561822E-4</v>
      </c>
      <c r="M131" s="39">
        <f>VLOOKUP(A131,'Weighting spectra interpolation'!I$2:K$202,3,FALSE)</f>
        <v>0.53763933181435208</v>
      </c>
      <c r="P131" s="80">
        <f t="shared" si="12"/>
        <v>3.9811789926070379E-4</v>
      </c>
    </row>
    <row r="132" spans="1:16" x14ac:dyDescent="0.15">
      <c r="A132" s="39">
        <v>418</v>
      </c>
      <c r="B132" s="80">
        <f>VLOOKUP(Weighting!A132,'Lamp spectra interpolation'!$I$2:$K$609,3,FALSE)</f>
        <v>4.2491738492101314</v>
      </c>
      <c r="C132" s="39">
        <f t="shared" si="13"/>
        <v>1.8729342900405531E-3</v>
      </c>
      <c r="D132" s="80">
        <f>VLOOKUP(A132,'radiometer factor calibration'!$I$2:$K$609,3,FALSE)</f>
        <v>4.8838692472346204E-6</v>
      </c>
      <c r="E132" s="39">
        <f t="shared" si="16"/>
        <v>0.79421521313820342</v>
      </c>
      <c r="F132" s="39">
        <f t="shared" si="14"/>
        <v>3.3747585143117047</v>
      </c>
      <c r="G132" s="39">
        <f t="shared" si="15"/>
        <v>7.9115184860033977E-4</v>
      </c>
      <c r="H132" s="80">
        <f>_xlfn.XLOOKUP(A132,Absorbance!$A$4:$A$304,Absorbance!$B$4:$B$304)</f>
        <v>8.4164407570000002E-2</v>
      </c>
      <c r="I132" s="80">
        <f t="shared" si="17"/>
        <v>7.6082746103460128E-4</v>
      </c>
      <c r="M132" s="39">
        <f>VLOOKUP(A132,'Weighting spectra interpolation'!I$2:K$202,3,FALSE)</f>
        <v>0.51709275491239315</v>
      </c>
      <c r="P132" s="80">
        <f t="shared" si="12"/>
        <v>3.9341836783938344E-4</v>
      </c>
    </row>
    <row r="133" spans="1:16" x14ac:dyDescent="0.15">
      <c r="A133" s="39">
        <v>419</v>
      </c>
      <c r="B133" s="80">
        <f>VLOOKUP(Weighting!A133,'Lamp spectra interpolation'!$I$2:$K$609,3,FALSE)</f>
        <v>4.3472922070571434</v>
      </c>
      <c r="C133" s="39">
        <f t="shared" si="13"/>
        <v>1.9161825174408744E-3</v>
      </c>
      <c r="D133" s="80">
        <f>VLOOKUP(A133,'radiometer factor calibration'!$I$2:$K$609,3,FALSE)</f>
        <v>4.8588898832710633E-6</v>
      </c>
      <c r="E133" s="39">
        <f t="shared" si="16"/>
        <v>0.79015306694425957</v>
      </c>
      <c r="F133" s="39">
        <f t="shared" si="14"/>
        <v>3.435026270309081</v>
      </c>
      <c r="G133" s="39">
        <f t="shared" si="15"/>
        <v>8.0942046338218097E-4</v>
      </c>
      <c r="H133" s="80">
        <f>_xlfn.XLOOKUP(A133,Absorbance!$A$4:$A$304,Absorbance!$B$4:$B$304)</f>
        <v>8.3771524025000002E-2</v>
      </c>
      <c r="I133" s="80">
        <f t="shared" si="17"/>
        <v>7.7853694322426066E-4</v>
      </c>
      <c r="M133" s="39">
        <f>VLOOKUP(A133,'Weighting spectra interpolation'!I$2:K$202,3,FALSE)</f>
        <v>0.49378468766158273</v>
      </c>
      <c r="P133" s="80">
        <f t="shared" si="12"/>
        <v>3.8442962134299489E-4</v>
      </c>
    </row>
    <row r="134" spans="1:16" x14ac:dyDescent="0.15">
      <c r="A134" s="39">
        <v>420</v>
      </c>
      <c r="B134" s="80">
        <f>VLOOKUP(Weighting!A134,'Lamp spectra interpolation'!$I$2:$K$609,3,FALSE)</f>
        <v>4.4819868027767873</v>
      </c>
      <c r="C134" s="39">
        <f t="shared" si="13"/>
        <v>1.9755526764315134E-3</v>
      </c>
      <c r="D134" s="80">
        <f>VLOOKUP(A134,'radiometer factor calibration'!$I$2:$K$609,3,FALSE)</f>
        <v>4.836487496115923E-6</v>
      </c>
      <c r="E134" s="39">
        <f t="shared" si="16"/>
        <v>0.78650998892793089</v>
      </c>
      <c r="F134" s="39">
        <f t="shared" si="14"/>
        <v>3.5251273906271035</v>
      </c>
      <c r="G134" s="39">
        <f t="shared" si="15"/>
        <v>8.3449919213786155E-4</v>
      </c>
      <c r="H134" s="80">
        <f>_xlfn.XLOOKUP(A134,Absorbance!$A$4:$A$304,Absorbance!$B$4:$B$304)</f>
        <v>8.3396824539999997E-2</v>
      </c>
      <c r="I134" s="80">
        <f t="shared" si="17"/>
        <v>8.0279755517452718E-4</v>
      </c>
      <c r="M134" s="39">
        <f>VLOOKUP(A134,'Weighting spectra interpolation'!I$2:K$202,3,FALSE)</f>
        <v>0.47091194952315463</v>
      </c>
      <c r="P134" s="80">
        <f t="shared" si="12"/>
        <v>3.7804696177965889E-4</v>
      </c>
    </row>
    <row r="135" spans="1:16" x14ac:dyDescent="0.15">
      <c r="A135" s="39">
        <v>421</v>
      </c>
      <c r="B135" s="80">
        <f>VLOOKUP(Weighting!A135,'Lamp spectra interpolation'!$I$2:$K$609,3,FALSE)</f>
        <v>4.5785782609248633</v>
      </c>
      <c r="C135" s="39">
        <f t="shared" si="13"/>
        <v>2.0181278829329318E-3</v>
      </c>
      <c r="D135" s="80">
        <f>VLOOKUP(A135,'radiometer factor calibration'!$I$2:$K$609,3,FALSE)</f>
        <v>4.8164695510696885E-6</v>
      </c>
      <c r="E135" s="39">
        <f t="shared" si="16"/>
        <v>0.78325466908076546</v>
      </c>
      <c r="F135" s="39">
        <f t="shared" si="14"/>
        <v>3.5861928006210904</v>
      </c>
      <c r="G135" s="39">
        <f t="shared" si="15"/>
        <v>8.5248351412248863E-4</v>
      </c>
      <c r="H135" s="80">
        <f>_xlfn.XLOOKUP(A135,Absorbance!$A$4:$A$304,Absorbance!$B$4:$B$304)</f>
        <v>8.3019880579999997E-2</v>
      </c>
      <c r="I135" s="80">
        <f t="shared" si="17"/>
        <v>8.2024131152037339E-4</v>
      </c>
      <c r="M135" s="39">
        <f>VLOOKUP(A135,'Weighting spectra interpolation'!I$2:K$202,3,FALSE)</f>
        <v>0.44853807212031543</v>
      </c>
      <c r="P135" s="80">
        <f t="shared" si="12"/>
        <v>3.6790945654278738E-4</v>
      </c>
    </row>
    <row r="136" spans="1:16" x14ac:dyDescent="0.15">
      <c r="A136" s="39">
        <v>422</v>
      </c>
      <c r="B136" s="80">
        <f>VLOOKUP(Weighting!A136,'Lamp spectra interpolation'!$I$2:$K$609,3,FALSE)</f>
        <v>4.6226758841992162</v>
      </c>
      <c r="C136" s="39">
        <f t="shared" si="13"/>
        <v>2.0375650614694557E-3</v>
      </c>
      <c r="D136" s="80">
        <f>VLOOKUP(A136,'radiometer factor calibration'!$I$2:$K$609,3,FALSE)</f>
        <v>4.7958060465133003E-6</v>
      </c>
      <c r="E136" s="39">
        <f t="shared" si="16"/>
        <v>0.77989436829369441</v>
      </c>
      <c r="F136" s="39">
        <f t="shared" si="14"/>
        <v>3.6051988885340429</v>
      </c>
      <c r="G136" s="39">
        <f t="shared" si="15"/>
        <v>8.6069403160434475E-4</v>
      </c>
      <c r="H136" s="80">
        <f>_xlfn.XLOOKUP(A136,Absorbance!$A$4:$A$304,Absorbance!$B$4:$B$304)</f>
        <v>8.2681113390000005E-2</v>
      </c>
      <c r="I136" s="80">
        <f t="shared" si="17"/>
        <v>8.2827074946372674E-4</v>
      </c>
      <c r="M136" s="39">
        <f>VLOOKUP(A136,'Weighting spectra interpolation'!I$2:K$202,3,FALSE)</f>
        <v>0.42420228299321999</v>
      </c>
      <c r="P136" s="80">
        <f t="shared" si="12"/>
        <v>3.5135434285901821E-4</v>
      </c>
    </row>
    <row r="137" spans="1:16" x14ac:dyDescent="0.15">
      <c r="A137" s="39">
        <v>423</v>
      </c>
      <c r="B137" s="80">
        <f>VLOOKUP(Weighting!A137,'Lamp spectra interpolation'!$I$2:$K$609,3,FALSE)</f>
        <v>4.7508914476677848</v>
      </c>
      <c r="C137" s="39">
        <f t="shared" si="13"/>
        <v>2.0940794178735344E-3</v>
      </c>
      <c r="D137" s="80">
        <f>VLOOKUP(A137,'radiometer factor calibration'!$I$2:$K$609,3,FALSE)</f>
        <v>4.7844486347873751E-6</v>
      </c>
      <c r="E137" s="39">
        <f t="shared" si="16"/>
        <v>0.77804742507757307</v>
      </c>
      <c r="F137" s="39">
        <f t="shared" si="14"/>
        <v>3.6964188576809835</v>
      </c>
      <c r="G137" s="39">
        <f t="shared" si="15"/>
        <v>8.8456643213612055E-4</v>
      </c>
      <c r="H137" s="80">
        <f>_xlfn.XLOOKUP(A137,Absorbance!$A$4:$A$304,Absorbance!$B$4:$B$304)</f>
        <v>8.2278139425000008E-2</v>
      </c>
      <c r="I137" s="80">
        <f t="shared" si="17"/>
        <v>8.5140214823112542E-4</v>
      </c>
      <c r="M137" s="39">
        <f>VLOOKUP(A137,'Weighting spectra interpolation'!I$2:K$202,3,FALSE)</f>
        <v>0.39819348393694282</v>
      </c>
      <c r="P137" s="80">
        <f t="shared" si="12"/>
        <v>3.3902278763554925E-4</v>
      </c>
    </row>
    <row r="138" spans="1:16" x14ac:dyDescent="0.15">
      <c r="A138" s="39">
        <v>424</v>
      </c>
      <c r="B138" s="80">
        <f>VLOOKUP(Weighting!A138,'Lamp spectra interpolation'!$I$2:$K$609,3,FALSE)</f>
        <v>4.8802545584591916</v>
      </c>
      <c r="C138" s="39">
        <f t="shared" si="13"/>
        <v>2.1510995857145325E-3</v>
      </c>
      <c r="D138" s="80">
        <f>VLOOKUP(A138,'radiometer factor calibration'!$I$2:$K$609,3,FALSE)</f>
        <v>4.8095540642441385E-6</v>
      </c>
      <c r="E138" s="39">
        <f t="shared" si="16"/>
        <v>0.78213007205224783</v>
      </c>
      <c r="F138" s="39">
        <f t="shared" si="14"/>
        <v>3.8169938494409985</v>
      </c>
      <c r="G138" s="39">
        <f t="shared" si="15"/>
        <v>9.0865249400961569E-4</v>
      </c>
      <c r="H138" s="80">
        <f>_xlfn.XLOOKUP(A138,Absorbance!$A$4:$A$304,Absorbance!$B$4:$B$304)</f>
        <v>8.1917163450000011E-2</v>
      </c>
      <c r="I138" s="80">
        <f t="shared" si="17"/>
        <v>8.7473086757097122E-4</v>
      </c>
      <c r="M138" s="39">
        <f>VLOOKUP(A138,'Weighting spectra interpolation'!I$2:K$202,3,FALSE)</f>
        <v>0.36925473193686548</v>
      </c>
      <c r="P138" s="80">
        <f t="shared" si="12"/>
        <v>3.2299851202182073E-4</v>
      </c>
    </row>
    <row r="139" spans="1:16" x14ac:dyDescent="0.15">
      <c r="A139" s="39">
        <v>425</v>
      </c>
      <c r="B139" s="80">
        <f>VLOOKUP(Weighting!A139,'Lamp spectra interpolation'!$I$2:$K$609,3,FALSE)</f>
        <v>4.9813279141820246</v>
      </c>
      <c r="C139" s="39">
        <f t="shared" si="13"/>
        <v>2.1956503055628037E-3</v>
      </c>
      <c r="D139" s="80">
        <f>VLOOKUP(A139,'radiometer factor calibration'!$I$2:$K$609,3,FALSE)</f>
        <v>4.895140812660868E-6</v>
      </c>
      <c r="E139" s="39">
        <f t="shared" si="16"/>
        <v>0.79604819602210786</v>
      </c>
      <c r="F139" s="39">
        <f t="shared" si="14"/>
        <v>3.96537709987917</v>
      </c>
      <c r="G139" s="39">
        <f t="shared" si="15"/>
        <v>9.2747129857305411E-4</v>
      </c>
      <c r="H139" s="80">
        <f>_xlfn.XLOOKUP(A139,Absorbance!$A$4:$A$304,Absorbance!$B$4:$B$304)</f>
        <v>8.1515029535000005E-2</v>
      </c>
      <c r="I139" s="80">
        <f t="shared" si="17"/>
        <v>8.930128403774394E-4</v>
      </c>
      <c r="M139" s="39">
        <f>VLOOKUP(A139,'Weighting spectra interpolation'!I$2:K$202,3,FALSE)</f>
        <v>0.34567096903021372</v>
      </c>
      <c r="P139" s="80">
        <f t="shared" si="12"/>
        <v>3.0868861388969304E-4</v>
      </c>
    </row>
    <row r="140" spans="1:16" x14ac:dyDescent="0.15">
      <c r="A140" s="39">
        <v>426</v>
      </c>
      <c r="B140" s="80">
        <f>VLOOKUP(Weighting!A140,'Lamp spectra interpolation'!$I$2:$K$609,3,FALSE)</f>
        <v>5.0425487379014733</v>
      </c>
      <c r="C140" s="39">
        <f t="shared" si="13"/>
        <v>2.2226349816616641E-3</v>
      </c>
      <c r="D140" s="80">
        <f>VLOOKUP(A140,'radiometer factor calibration'!$I$2:$K$609,3,FALSE)</f>
        <v>5.0165872942569214E-6</v>
      </c>
      <c r="E140" s="39">
        <f t="shared" si="16"/>
        <v>0.81579783271033612</v>
      </c>
      <c r="F140" s="39">
        <f t="shared" si="14"/>
        <v>4.113700331716263</v>
      </c>
      <c r="G140" s="39">
        <f t="shared" si="15"/>
        <v>9.3886997736975268E-4</v>
      </c>
      <c r="H140" s="80">
        <f>_xlfn.XLOOKUP(A140,Absorbance!$A$4:$A$304,Absorbance!$B$4:$B$304)</f>
        <v>8.1147352234999998E-2</v>
      </c>
      <c r="I140" s="80">
        <f t="shared" si="17"/>
        <v>9.041414306038357E-4</v>
      </c>
      <c r="M140" s="39">
        <f>VLOOKUP(A140,'Weighting spectra interpolation'!I$2:K$202,3,FALSE)</f>
        <v>0.32063736087469691</v>
      </c>
      <c r="P140" s="80">
        <f t="shared" si="12"/>
        <v>2.8990152216628679E-4</v>
      </c>
    </row>
    <row r="141" spans="1:16" x14ac:dyDescent="0.15">
      <c r="A141" s="39">
        <v>427</v>
      </c>
      <c r="B141" s="80">
        <f>VLOOKUP(Weighting!A141,'Lamp spectra interpolation'!$I$2:$K$609,3,FALSE)</f>
        <v>5.0485543065374179</v>
      </c>
      <c r="C141" s="39">
        <f t="shared" si="13"/>
        <v>2.2252820928010549E-3</v>
      </c>
      <c r="D141" s="80">
        <f>VLOOKUP(A141,'radiometer factor calibration'!$I$2:$K$609,3,FALSE)</f>
        <v>5.1003908367607979E-6</v>
      </c>
      <c r="E141" s="39">
        <f t="shared" si="16"/>
        <v>0.82942597159000409</v>
      </c>
      <c r="F141" s="39">
        <f t="shared" si="14"/>
        <v>4.1874020608246969</v>
      </c>
      <c r="G141" s="39">
        <f t="shared" si="15"/>
        <v>9.3998815160710632E-4</v>
      </c>
      <c r="H141" s="80">
        <f>_xlfn.XLOOKUP(A141,Absorbance!$A$4:$A$304,Absorbance!$B$4:$B$304)</f>
        <v>8.0748291685000001E-2</v>
      </c>
      <c r="I141" s="80">
        <f t="shared" si="17"/>
        <v>9.0538498394477209E-4</v>
      </c>
      <c r="M141" s="39">
        <f>VLOOKUP(A141,'Weighting spectra interpolation'!I$2:K$202,3,FALSE)</f>
        <v>0.29520754086368189</v>
      </c>
      <c r="P141" s="80">
        <f t="shared" si="12"/>
        <v>2.6727647464524026E-4</v>
      </c>
    </row>
    <row r="142" spans="1:16" x14ac:dyDescent="0.15">
      <c r="A142" s="39">
        <v>428</v>
      </c>
      <c r="B142" s="80">
        <f>VLOOKUP(Weighting!A142,'Lamp spectra interpolation'!$I$2:$K$609,3,FALSE)</f>
        <v>5.2384348960810847</v>
      </c>
      <c r="C142" s="39">
        <f t="shared" si="13"/>
        <v>2.3089769190872416E-3</v>
      </c>
      <c r="D142" s="80">
        <f>VLOOKUP(A142,'radiometer factor calibration'!$I$2:$K$609,3,FALSE)</f>
        <v>5.090714973356419E-6</v>
      </c>
      <c r="E142" s="39">
        <f t="shared" si="16"/>
        <v>0.82785248189833049</v>
      </c>
      <c r="F142" s="39">
        <f t="shared" si="14"/>
        <v>4.3366513299835487</v>
      </c>
      <c r="G142" s="39">
        <f t="shared" si="15"/>
        <v>9.7534193678083347E-4</v>
      </c>
      <c r="H142" s="80">
        <f>_xlfn.XLOOKUP(A142,Absorbance!$A$4:$A$304,Absorbance!$B$4:$B$304)</f>
        <v>8.0396222419999996E-2</v>
      </c>
      <c r="I142" s="80">
        <f t="shared" si="17"/>
        <v>9.3958998730557953E-4</v>
      </c>
      <c r="M142" s="39">
        <f>VLOOKUP(A142,'Weighting spectra interpolation'!I$2:K$202,3,FALSE)</f>
        <v>0.27136267304523876</v>
      </c>
      <c r="P142" s="80">
        <f t="shared" si="12"/>
        <v>2.5496965052178403E-4</v>
      </c>
    </row>
    <row r="143" spans="1:16" x14ac:dyDescent="0.15">
      <c r="A143" s="39">
        <v>429</v>
      </c>
      <c r="B143" s="80">
        <f>VLOOKUP(Weighting!A143,'Lamp spectra interpolation'!$I$2:$K$609,3,FALSE)</f>
        <v>5.3507646118804795</v>
      </c>
      <c r="C143" s="39">
        <f t="shared" si="13"/>
        <v>2.3584891734635374E-3</v>
      </c>
      <c r="D143" s="80">
        <f>VLOOKUP(A143,'radiometer factor calibration'!$I$2:$K$609,3,FALSE)</f>
        <v>4.9762253144351742E-6</v>
      </c>
      <c r="E143" s="39">
        <f t="shared" si="16"/>
        <v>0.80923416427777928</v>
      </c>
      <c r="F143" s="39">
        <f t="shared" si="14"/>
        <v>4.3300215289422157</v>
      </c>
      <c r="G143" s="39">
        <f t="shared" si="15"/>
        <v>9.9625655817811077E-4</v>
      </c>
      <c r="H143" s="80">
        <f>_xlfn.XLOOKUP(A143,Absorbance!$A$4:$A$304,Absorbance!$B$4:$B$304)</f>
        <v>7.9985386230000011E-2</v>
      </c>
      <c r="I143" s="80">
        <f t="shared" si="17"/>
        <v>9.5991998763176353E-4</v>
      </c>
      <c r="M143" s="39">
        <f>VLOOKUP(A143,'Weighting spectra interpolation'!I$2:K$202,3,FALSE)</f>
        <v>0.24728778653296868</v>
      </c>
      <c r="P143" s="80">
        <f t="shared" ref="P143:P206" si="18">I143*M143</f>
        <v>2.3737648899021347E-4</v>
      </c>
    </row>
    <row r="144" spans="1:16" x14ac:dyDescent="0.15">
      <c r="A144" s="39">
        <v>430</v>
      </c>
      <c r="B144" s="80">
        <f>VLOOKUP(Weighting!A144,'Lamp spectra interpolation'!$I$2:$K$609,3,FALSE)</f>
        <v>5.5466602838401133</v>
      </c>
      <c r="C144" s="39">
        <f t="shared" si="13"/>
        <v>2.444835304335998E-3</v>
      </c>
      <c r="D144" s="80">
        <f>VLOOKUP(A144,'radiometer factor calibration'!$I$2:$K$609,3,FALSE)</f>
        <v>4.8483621907670615E-6</v>
      </c>
      <c r="E144" s="39">
        <f t="shared" si="16"/>
        <v>0.78844105273530962</v>
      </c>
      <c r="F144" s="39">
        <f t="shared" si="14"/>
        <v>4.3732146733560304</v>
      </c>
      <c r="G144" s="39">
        <f t="shared" si="15"/>
        <v>1.0327302889557961E-3</v>
      </c>
      <c r="H144" s="80">
        <f>_xlfn.XLOOKUP(A144,Absorbance!$A$4:$A$304,Absorbance!$B$4:$B$304)</f>
        <v>7.9663183535000001E-2</v>
      </c>
      <c r="I144" s="80">
        <f t="shared" si="17"/>
        <v>9.9521142022863116E-4</v>
      </c>
      <c r="M144" s="39">
        <f>VLOOKUP(A144,'Weighting spectra interpolation'!I$2:K$202,3,FALSE)</f>
        <v>0.22566074248531368</v>
      </c>
      <c r="P144" s="80">
        <f t="shared" si="18"/>
        <v>2.2458014801865644E-4</v>
      </c>
    </row>
    <row r="145" spans="1:16" x14ac:dyDescent="0.15">
      <c r="A145" s="39">
        <v>431</v>
      </c>
      <c r="B145" s="80">
        <f>VLOOKUP(Weighting!A145,'Lamp spectra interpolation'!$I$2:$K$609,3,FALSE)</f>
        <v>5.7518077643978005</v>
      </c>
      <c r="C145" s="39">
        <f t="shared" si="13"/>
        <v>2.5352594113476098E-3</v>
      </c>
      <c r="D145" s="80">
        <f>VLOOKUP(A145,'radiometer factor calibration'!$I$2:$K$609,3,FALSE)</f>
        <v>4.7885816787033686E-6</v>
      </c>
      <c r="E145" s="39">
        <f t="shared" si="16"/>
        <v>0.77871954101444196</v>
      </c>
      <c r="F145" s="39">
        <f t="shared" si="14"/>
        <v>4.4790451022951592</v>
      </c>
      <c r="G145" s="39">
        <f t="shared" si="15"/>
        <v>1.0709266099910217E-3</v>
      </c>
      <c r="H145" s="80">
        <f>_xlfn.XLOOKUP(A145,Absorbance!$A$4:$A$304,Absorbance!$B$4:$B$304)</f>
        <v>7.9351790249999998E-2</v>
      </c>
      <c r="I145" s="80">
        <f t="shared" si="17"/>
        <v>1.0321684434185026E-3</v>
      </c>
      <c r="M145" s="39">
        <f>VLOOKUP(A145,'Weighting spectra interpolation'!I$2:K$202,3,FALSE)</f>
        <v>0.20597642888069015</v>
      </c>
      <c r="P145" s="80">
        <f t="shared" si="18"/>
        <v>2.1260236997868386E-4</v>
      </c>
    </row>
    <row r="146" spans="1:16" x14ac:dyDescent="0.15">
      <c r="A146" s="39">
        <v>432</v>
      </c>
      <c r="B146" s="80">
        <f>VLOOKUP(Weighting!A146,'Lamp spectra interpolation'!$I$2:$K$609,3,FALSE)</f>
        <v>5.7687805339004345</v>
      </c>
      <c r="C146" s="39">
        <f t="shared" si="13"/>
        <v>2.5427406025453638E-3</v>
      </c>
      <c r="D146" s="80">
        <f>VLOOKUP(A146,'radiometer factor calibration'!$I$2:$K$609,3,FALSE)</f>
        <v>4.7912675085652315E-6</v>
      </c>
      <c r="E146" s="39">
        <f t="shared" si="16"/>
        <v>0.77915631088443804</v>
      </c>
      <c r="F146" s="39">
        <f t="shared" si="14"/>
        <v>4.4947817590958214</v>
      </c>
      <c r="G146" s="39">
        <f t="shared" si="15"/>
        <v>1.0740867626334871E-3</v>
      </c>
      <c r="H146" s="80">
        <f>_xlfn.XLOOKUP(A146,Absorbance!$A$4:$A$304,Absorbance!$B$4:$B$304)</f>
        <v>7.8976785765000002E-2</v>
      </c>
      <c r="I146" s="80">
        <f t="shared" si="17"/>
        <v>1.0353934659616301E-3</v>
      </c>
      <c r="M146" s="39">
        <f>VLOOKUP(A146,'Weighting spectra interpolation'!I$2:K$202,3,FALSE)</f>
        <v>0.18684514789336917</v>
      </c>
      <c r="P146" s="80">
        <f t="shared" si="18"/>
        <v>1.9345824527542888E-4</v>
      </c>
    </row>
    <row r="147" spans="1:16" x14ac:dyDescent="0.15">
      <c r="A147" s="39">
        <v>433</v>
      </c>
      <c r="B147" s="80">
        <f>VLOOKUP(Weighting!A147,'Lamp spectra interpolation'!$I$2:$K$609,3,FALSE)</f>
        <v>6.0400043757412973</v>
      </c>
      <c r="C147" s="39">
        <f t="shared" si="13"/>
        <v>2.6622895905809361E-3</v>
      </c>
      <c r="D147" s="80">
        <f>VLOOKUP(A147,'radiometer factor calibration'!$I$2:$K$609,3,FALSE)</f>
        <v>4.845999868089859E-6</v>
      </c>
      <c r="E147" s="39">
        <f t="shared" si="16"/>
        <v>0.78805689162992421</v>
      </c>
      <c r="F147" s="39">
        <f t="shared" si="14"/>
        <v>4.7598670737778273</v>
      </c>
      <c r="G147" s="39">
        <f t="shared" si="15"/>
        <v>1.1245858129128193E-3</v>
      </c>
      <c r="H147" s="80">
        <f>_xlfn.XLOOKUP(A147,Absorbance!$A$4:$A$304,Absorbance!$B$4:$B$304)</f>
        <v>7.8573309349999995E-2</v>
      </c>
      <c r="I147" s="80">
        <f t="shared" si="17"/>
        <v>1.0842752838834369E-3</v>
      </c>
      <c r="M147" s="39">
        <f>VLOOKUP(A147,'Weighting spectra interpolation'!I$2:K$202,3,FALSE)</f>
        <v>0.16981684730699406</v>
      </c>
      <c r="P147" s="80">
        <f t="shared" si="18"/>
        <v>1.8412821032198125E-4</v>
      </c>
    </row>
    <row r="148" spans="1:16" x14ac:dyDescent="0.15">
      <c r="A148" s="39">
        <v>434</v>
      </c>
      <c r="B148" s="80">
        <f>VLOOKUP(Weighting!A148,'Lamp spectra interpolation'!$I$2:$K$609,3,FALSE)</f>
        <v>7.9831163251304673</v>
      </c>
      <c r="C148" s="39">
        <f t="shared" si="13"/>
        <v>3.518766903241378E-3</v>
      </c>
      <c r="D148" s="80">
        <f>VLOOKUP(A148,'radiometer factor calibration'!$I$2:$K$609,3,FALSE)</f>
        <v>4.9042945191564986E-6</v>
      </c>
      <c r="E148" s="39">
        <f t="shared" si="16"/>
        <v>0.79753677251492616</v>
      </c>
      <c r="F148" s="39">
        <f t="shared" si="14"/>
        <v>6.3668288285557706</v>
      </c>
      <c r="G148" s="39">
        <f t="shared" si="15"/>
        <v>1.4863729897501273E-3</v>
      </c>
      <c r="H148" s="80">
        <f>_xlfn.XLOOKUP(A148,Absorbance!$A$4:$A$304,Absorbance!$B$4:$B$304)</f>
        <v>7.8228550960000004E-2</v>
      </c>
      <c r="I148" s="80">
        <f t="shared" si="17"/>
        <v>1.4333224222786581E-3</v>
      </c>
      <c r="M148" s="39">
        <f>VLOOKUP(A148,'Weighting spectra interpolation'!I$2:K$202,3,FALSE)</f>
        <v>0.15458357597842329</v>
      </c>
      <c r="P148" s="80">
        <f t="shared" si="18"/>
        <v>2.2156810556589064E-4</v>
      </c>
    </row>
    <row r="149" spans="1:16" x14ac:dyDescent="0.15">
      <c r="A149" s="39">
        <v>435</v>
      </c>
      <c r="B149" s="80">
        <f>VLOOKUP(Weighting!A149,'Lamp spectra interpolation'!$I$2:$K$609,3,FALSE)</f>
        <v>43.080319971033894</v>
      </c>
      <c r="C149" s="39">
        <f t="shared" si="13"/>
        <v>1.8988775550961949E-2</v>
      </c>
      <c r="D149" s="80">
        <f>VLOOKUP(A149,'radiometer factor calibration'!$I$2:$K$609,3,FALSE)</f>
        <v>4.9423101734747421E-6</v>
      </c>
      <c r="E149" s="39">
        <f t="shared" si="16"/>
        <v>0.80371888130378211</v>
      </c>
      <c r="F149" s="39">
        <f t="shared" si="14"/>
        <v>34.624466573328341</v>
      </c>
      <c r="G149" s="39">
        <f t="shared" si="15"/>
        <v>8.0211062180271155E-3</v>
      </c>
      <c r="H149" s="80">
        <f>_xlfn.XLOOKUP(A149,Absorbance!$A$4:$A$304,Absorbance!$B$4:$B$304)</f>
        <v>7.7891237564999993E-2</v>
      </c>
      <c r="I149" s="80">
        <f t="shared" si="17"/>
        <v>7.7360274240166902E-3</v>
      </c>
      <c r="M149" s="39">
        <f>VLOOKUP(A149,'Weighting spectra interpolation'!I$2:K$202,3,FALSE)</f>
        <v>0.14148002979531907</v>
      </c>
      <c r="P149" s="80">
        <f t="shared" si="18"/>
        <v>1.0944933904472867E-3</v>
      </c>
    </row>
    <row r="150" spans="1:16" x14ac:dyDescent="0.15">
      <c r="A150" s="39">
        <v>436</v>
      </c>
      <c r="B150" s="80">
        <f>VLOOKUP(Weighting!A150,'Lamp spectra interpolation'!$I$2:$K$609,3,FALSE)</f>
        <v>66.668692996103047</v>
      </c>
      <c r="C150" s="39">
        <f t="shared" si="13"/>
        <v>2.9385966688041935E-2</v>
      </c>
      <c r="D150" s="80">
        <f>VLOOKUP(A150,'radiometer factor calibration'!$I$2:$K$609,3,FALSE)</f>
        <v>4.9697960986480932E-6</v>
      </c>
      <c r="E150" s="39">
        <f t="shared" si="16"/>
        <v>0.80818864468498119</v>
      </c>
      <c r="F150" s="39">
        <f t="shared" si="14"/>
        <v>53.880880635439617</v>
      </c>
      <c r="G150" s="39">
        <f t="shared" si="15"/>
        <v>1.2413015230581845E-2</v>
      </c>
      <c r="H150" s="80">
        <f>_xlfn.XLOOKUP(A150,Absorbance!$A$4:$A$304,Absorbance!$B$4:$B$304)</f>
        <v>7.7549139505000003E-2</v>
      </c>
      <c r="I150" s="80">
        <f t="shared" si="17"/>
        <v>1.1973734601150803E-2</v>
      </c>
      <c r="M150" s="39">
        <f>VLOOKUP(A150,'Weighting spectra interpolation'!I$2:K$202,3,FALSE)</f>
        <v>0.12876878015648779</v>
      </c>
      <c r="P150" s="80">
        <f t="shared" si="18"/>
        <v>1.5418431985077187E-3</v>
      </c>
    </row>
    <row r="151" spans="1:16" x14ac:dyDescent="0.15">
      <c r="A151" s="39">
        <v>437</v>
      </c>
      <c r="B151" s="80">
        <f>VLOOKUP(Weighting!A151,'Lamp spectra interpolation'!$I$2:$K$609,3,FALSE)</f>
        <v>13.961902479512053</v>
      </c>
      <c r="C151" s="39">
        <f t="shared" si="13"/>
        <v>6.154072964781437E-3</v>
      </c>
      <c r="D151" s="80">
        <f>VLOOKUP(A151,'radiometer factor calibration'!$I$2:$K$609,3,FALSE)</f>
        <v>4.9761332600657709E-6</v>
      </c>
      <c r="E151" s="39">
        <f t="shared" si="16"/>
        <v>0.80921919438876</v>
      </c>
      <c r="F151" s="39">
        <f t="shared" si="14"/>
        <v>11.298239476605175</v>
      </c>
      <c r="G151" s="39">
        <f t="shared" si="15"/>
        <v>2.5995606083984864E-3</v>
      </c>
      <c r="H151" s="80">
        <f>_xlfn.XLOOKUP(A151,Absorbance!$A$4:$A$304,Absorbance!$B$4:$B$304)</f>
        <v>7.7186506240000008E-2</v>
      </c>
      <c r="I151" s="80">
        <f t="shared" si="17"/>
        <v>2.5079854663512553E-3</v>
      </c>
      <c r="M151" s="39">
        <f>VLOOKUP(A151,'Weighting spectra interpolation'!I$2:K$202,3,FALSE)</f>
        <v>0.11796200531550044</v>
      </c>
      <c r="P151" s="80">
        <f t="shared" si="18"/>
        <v>2.9584699491292461E-4</v>
      </c>
    </row>
    <row r="152" spans="1:16" x14ac:dyDescent="0.15">
      <c r="A152" s="39">
        <v>438</v>
      </c>
      <c r="B152" s="80">
        <f>VLOOKUP(Weighting!A152,'Lamp spectra interpolation'!$I$2:$K$609,3,FALSE)</f>
        <v>6.5375663514231981</v>
      </c>
      <c r="C152" s="39">
        <f t="shared" si="13"/>
        <v>2.8816030192014628E-3</v>
      </c>
      <c r="D152" s="80">
        <f>VLOOKUP(A152,'radiometer factor calibration'!$I$2:$K$609,3,FALSE)</f>
        <v>4.9640125341505366E-6</v>
      </c>
      <c r="E152" s="39">
        <f t="shared" si="16"/>
        <v>0.80724812095725718</v>
      </c>
      <c r="F152" s="39">
        <f t="shared" si="14"/>
        <v>5.2774381528197685</v>
      </c>
      <c r="G152" s="39">
        <f t="shared" si="15"/>
        <v>1.2172266628340685E-3</v>
      </c>
      <c r="H152" s="80">
        <f>_xlfn.XLOOKUP(A152,Absorbance!$A$4:$A$304,Absorbance!$B$4:$B$304)</f>
        <v>7.6870698479999999E-2</v>
      </c>
      <c r="I152" s="80">
        <f t="shared" si="17"/>
        <v>1.1745185104347637E-3</v>
      </c>
      <c r="M152" s="39">
        <f>VLOOKUP(A152,'Weighting spectra interpolation'!I$2:K$202,3,FALSE)</f>
        <v>0.10703281699147497</v>
      </c>
      <c r="P152" s="80">
        <f t="shared" si="18"/>
        <v>1.2571202478046386E-4</v>
      </c>
    </row>
    <row r="153" spans="1:16" x14ac:dyDescent="0.15">
      <c r="A153" s="39">
        <v>439</v>
      </c>
      <c r="B153" s="80">
        <f>VLOOKUP(Weighting!A153,'Lamp spectra interpolation'!$I$2:$K$609,3,FALSE)</f>
        <v>6.7071649589479483</v>
      </c>
      <c r="C153" s="39">
        <f t="shared" si="13"/>
        <v>2.9563580324931129E-3</v>
      </c>
      <c r="D153" s="80">
        <f>VLOOKUP(A153,'radiometer factor calibration'!$I$2:$K$609,3,FALSE)</f>
        <v>4.9442239787702032E-6</v>
      </c>
      <c r="E153" s="39">
        <f t="shared" si="16"/>
        <v>0.80403010447616741</v>
      </c>
      <c r="F153" s="39">
        <f t="shared" si="14"/>
        <v>5.3927625426818082</v>
      </c>
      <c r="G153" s="39">
        <f t="shared" si="15"/>
        <v>1.2488041545124077E-3</v>
      </c>
      <c r="H153" s="80">
        <f>_xlfn.XLOOKUP(A153,Absorbance!$A$4:$A$304,Absorbance!$B$4:$B$304)</f>
        <v>7.6525236475000008E-2</v>
      </c>
      <c r="I153" s="80">
        <f t="shared" si="17"/>
        <v>1.2051803325524488E-3</v>
      </c>
      <c r="M153" s="39">
        <f>VLOOKUP(A153,'Weighting spectra interpolation'!I$2:K$202,3,FALSE)</f>
        <v>9.6564445894317327E-2</v>
      </c>
      <c r="P153" s="80">
        <f t="shared" si="18"/>
        <v>1.1637757101565631E-4</v>
      </c>
    </row>
    <row r="154" spans="1:16" x14ac:dyDescent="0.15">
      <c r="A154" s="39">
        <v>440</v>
      </c>
      <c r="B154" s="80">
        <f>VLOOKUP(Weighting!A154,'Lamp spectra interpolation'!$I$2:$K$609,3,FALSE)</f>
        <v>6.8748172728577366</v>
      </c>
      <c r="C154" s="39">
        <f t="shared" si="13"/>
        <v>3.0302551660699503E-3</v>
      </c>
      <c r="D154" s="80">
        <f>VLOOKUP(A154,'radiometer factor calibration'!$I$2:$K$609,3,FALSE)</f>
        <v>4.9226190235165226E-6</v>
      </c>
      <c r="E154" s="39">
        <f t="shared" si="16"/>
        <v>0.80051670490033744</v>
      </c>
      <c r="F154" s="39">
        <f t="shared" si="14"/>
        <v>5.5034060700599996</v>
      </c>
      <c r="G154" s="39">
        <f t="shared" si="15"/>
        <v>1.2800192666209671E-3</v>
      </c>
      <c r="H154" s="80">
        <f>_xlfn.XLOOKUP(A154,Absorbance!$A$4:$A$304,Absorbance!$B$4:$B$304)</f>
        <v>7.6181923035000002E-2</v>
      </c>
      <c r="I154" s="80">
        <f t="shared" si="17"/>
        <v>1.2355009178680188E-3</v>
      </c>
      <c r="M154" s="39">
        <f>VLOOKUP(A154,'Weighting spectra interpolation'!I$2:K$202,3,FALSE)</f>
        <v>8.6590482916857656E-2</v>
      </c>
      <c r="P154" s="80">
        <f t="shared" si="18"/>
        <v>1.0698262112241264E-4</v>
      </c>
    </row>
    <row r="155" spans="1:16" x14ac:dyDescent="0.15">
      <c r="A155" s="39">
        <v>441</v>
      </c>
      <c r="B155" s="80">
        <f>VLOOKUP(Weighting!A155,'Lamp spectra interpolation'!$I$2:$K$609,3,FALSE)</f>
        <v>6.9169105898532521</v>
      </c>
      <c r="C155" s="39">
        <f t="shared" si="13"/>
        <v>3.0488088942957564E-3</v>
      </c>
      <c r="D155" s="80">
        <f>VLOOKUP(A155,'radiometer factor calibration'!$I$2:$K$609,3,FALSE)</f>
        <v>4.9002866824373977E-6</v>
      </c>
      <c r="E155" s="39">
        <f t="shared" si="16"/>
        <v>0.79688501778257204</v>
      </c>
      <c r="F155" s="39">
        <f t="shared" si="14"/>
        <v>5.5119824183956698</v>
      </c>
      <c r="G155" s="39">
        <f t="shared" si="15"/>
        <v>1.2878566031801462E-3</v>
      </c>
      <c r="H155" s="80">
        <f>_xlfn.XLOOKUP(A155,Absorbance!$A$4:$A$304,Absorbance!$B$4:$B$304)</f>
        <v>7.5870816135000005E-2</v>
      </c>
      <c r="I155" s="80">
        <f t="shared" si="17"/>
        <v>1.2432443167508895E-3</v>
      </c>
      <c r="M155" s="39">
        <f>VLOOKUP(A155,'Weighting spectra interpolation'!I$2:K$202,3,FALSE)</f>
        <v>7.8607493061350189E-2</v>
      </c>
      <c r="P155" s="80">
        <f t="shared" si="18"/>
        <v>9.7728319002558605E-5</v>
      </c>
    </row>
    <row r="156" spans="1:16" x14ac:dyDescent="0.15">
      <c r="A156" s="39">
        <v>442</v>
      </c>
      <c r="B156" s="80">
        <f>VLOOKUP(Weighting!A156,'Lamp spectra interpolation'!$I$2:$K$609,3,FALSE)</f>
        <v>6.9481745566504678</v>
      </c>
      <c r="C156" s="39">
        <f t="shared" si="13"/>
        <v>3.062589303743602E-3</v>
      </c>
      <c r="D156" s="80">
        <f>VLOOKUP(A156,'radiometer factor calibration'!$I$2:$K$609,3,FALSE)</f>
        <v>4.8799001073909236E-6</v>
      </c>
      <c r="E156" s="39">
        <f t="shared" si="16"/>
        <v>0.7935697512948664</v>
      </c>
      <c r="F156" s="39">
        <f t="shared" si="14"/>
        <v>5.5138611548744301</v>
      </c>
      <c r="G156" s="39">
        <f t="shared" si="15"/>
        <v>1.29367762769078E-3</v>
      </c>
      <c r="H156" s="80">
        <f>_xlfn.XLOOKUP(A156,Absorbance!$A$4:$A$304,Absorbance!$B$4:$B$304)</f>
        <v>7.5587212109999996E-2</v>
      </c>
      <c r="I156" s="80">
        <f t="shared" si="17"/>
        <v>1.2490273110195994E-3</v>
      </c>
      <c r="M156" s="39">
        <f>VLOOKUP(A156,'Weighting spectra interpolation'!I$2:K$202,3,FALSE)</f>
        <v>7.3700950100447818E-2</v>
      </c>
      <c r="P156" s="80">
        <f t="shared" si="18"/>
        <v>9.2054499523552008E-5</v>
      </c>
    </row>
    <row r="157" spans="1:16" x14ac:dyDescent="0.15">
      <c r="A157" s="39">
        <v>443</v>
      </c>
      <c r="B157" s="80">
        <f>VLOOKUP(Weighting!A157,'Lamp spectra interpolation'!$I$2:$K$609,3,FALSE)</f>
        <v>7.0384515807101993</v>
      </c>
      <c r="C157" s="39">
        <f t="shared" si="13"/>
        <v>3.102381258595183E-3</v>
      </c>
      <c r="D157" s="80">
        <f>VLOOKUP(A157,'radiometer factor calibration'!$I$2:$K$609,3,FALSE)</f>
        <v>4.8635435660521154E-6</v>
      </c>
      <c r="E157" s="39">
        <f t="shared" si="16"/>
        <v>0.79090984921559571</v>
      </c>
      <c r="F157" s="39">
        <f t="shared" si="14"/>
        <v>5.5667806784107752</v>
      </c>
      <c r="G157" s="39">
        <f t="shared" si="15"/>
        <v>1.310486267912519E-3</v>
      </c>
      <c r="H157" s="80">
        <f>_xlfn.XLOOKUP(A157,Absorbance!$A$4:$A$304,Absorbance!$B$4:$B$304)</f>
        <v>7.5214871670000003E-2</v>
      </c>
      <c r="I157" s="80">
        <f t="shared" si="17"/>
        <v>1.2654734560528578E-3</v>
      </c>
      <c r="M157" s="39">
        <f>VLOOKUP(A157,'Weighting spectra interpolation'!I$2:K$202,3,FALSE)</f>
        <v>6.9355986672396924E-2</v>
      </c>
      <c r="P157" s="80">
        <f t="shared" si="18"/>
        <v>8.7768160152274083E-5</v>
      </c>
    </row>
    <row r="158" spans="1:16" x14ac:dyDescent="0.15">
      <c r="A158" s="39">
        <v>444</v>
      </c>
      <c r="B158" s="80">
        <f>VLOOKUP(Weighting!A158,'Lamp spectra interpolation'!$I$2:$K$609,3,FALSE)</f>
        <v>7.1262125387943582</v>
      </c>
      <c r="C158" s="39">
        <f t="shared" si="13"/>
        <v>3.1410641916912686E-3</v>
      </c>
      <c r="D158" s="80">
        <f>VLOOKUP(A158,'radiometer factor calibration'!$I$2:$K$609,3,FALSE)</f>
        <v>4.8511396588359128E-6</v>
      </c>
      <c r="E158" s="39">
        <f t="shared" si="16"/>
        <v>0.78889272481795936</v>
      </c>
      <c r="F158" s="39">
        <f t="shared" si="14"/>
        <v>5.6218172273613893</v>
      </c>
      <c r="G158" s="39">
        <f t="shared" si="15"/>
        <v>1.3268264428940922E-3</v>
      </c>
      <c r="H158" s="80">
        <f>_xlfn.XLOOKUP(A158,Absorbance!$A$4:$A$304,Absorbance!$B$4:$B$304)</f>
        <v>7.4925111609999998E-2</v>
      </c>
      <c r="I158" s="80">
        <f t="shared" si="17"/>
        <v>1.281423895018048E-3</v>
      </c>
      <c r="M158" s="39">
        <f>VLOOKUP(A158,'Weighting spectra interpolation'!I$2:K$202,3,FALSE)</f>
        <v>6.5134917753154595E-2</v>
      </c>
      <c r="P158" s="80">
        <f t="shared" si="18"/>
        <v>8.346544000892757E-5</v>
      </c>
    </row>
    <row r="159" spans="1:16" x14ac:dyDescent="0.15">
      <c r="A159" s="39">
        <v>445</v>
      </c>
      <c r="B159" s="80">
        <f>VLOOKUP(Weighting!A159,'Lamp spectra interpolation'!$I$2:$K$609,3,FALSE)</f>
        <v>7.1680728910479461</v>
      </c>
      <c r="C159" s="39">
        <f t="shared" si="13"/>
        <v>3.1595152346260017E-3</v>
      </c>
      <c r="D159" s="80">
        <f>VLOOKUP(A159,'radiometer factor calibration'!$I$2:$K$609,3,FALSE)</f>
        <v>4.8400603042038025E-6</v>
      </c>
      <c r="E159" s="39">
        <f t="shared" si="16"/>
        <v>0.78709099926898862</v>
      </c>
      <c r="F159" s="39">
        <f t="shared" si="14"/>
        <v>5.641925654647876</v>
      </c>
      <c r="G159" s="39">
        <f t="shared" si="15"/>
        <v>1.3346204038483243E-3</v>
      </c>
      <c r="H159" s="80">
        <f>_xlfn.XLOOKUP(A159,Absorbance!$A$4:$A$304,Absorbance!$B$4:$B$304)</f>
        <v>7.4542955029999997E-2</v>
      </c>
      <c r="I159" s="80">
        <f t="shared" si="17"/>
        <v>1.289178743260178E-3</v>
      </c>
      <c r="M159" s="39">
        <f>VLOOKUP(A159,'Weighting spectra interpolation'!I$2:K$202,3,FALSE)</f>
        <v>6.1180289484852005E-2</v>
      </c>
      <c r="P159" s="80">
        <f t="shared" si="18"/>
        <v>7.8872328710375393E-5</v>
      </c>
    </row>
    <row r="160" spans="1:16" x14ac:dyDescent="0.15">
      <c r="A160" s="39">
        <v>446</v>
      </c>
      <c r="B160" s="80">
        <f>VLOOKUP(Weighting!A160,'Lamp spectra interpolation'!$I$2:$K$609,3,FALSE)</f>
        <v>7.1731828860431746</v>
      </c>
      <c r="C160" s="39">
        <f t="shared" si="13"/>
        <v>3.1617675983061271E-3</v>
      </c>
      <c r="D160" s="80">
        <f>VLOOKUP(A160,'radiometer factor calibration'!$I$2:$K$609,3,FALSE)</f>
        <v>4.8292615407690503E-6</v>
      </c>
      <c r="E160" s="39">
        <f t="shared" si="16"/>
        <v>0.78533490348329227</v>
      </c>
      <c r="F160" s="39">
        <f t="shared" si="14"/>
        <v>5.6333508894787201</v>
      </c>
      <c r="G160" s="39">
        <f t="shared" si="15"/>
        <v>1.3355718316152925E-3</v>
      </c>
      <c r="H160" s="80">
        <f>_xlfn.XLOOKUP(A160,Absorbance!$A$4:$A$304,Absorbance!$B$4:$B$304)</f>
        <v>7.4285899284999998E-2</v>
      </c>
      <c r="I160" s="80">
        <f t="shared" si="17"/>
        <v>1.2902510019413549E-3</v>
      </c>
      <c r="M160" s="39">
        <f>VLOOKUP(A160,'Weighting spectra interpolation'!I$2:K$202,3,FALSE)</f>
        <v>5.8316385324460138E-2</v>
      </c>
      <c r="P160" s="80">
        <f t="shared" si="18"/>
        <v>7.5242774594482816E-5</v>
      </c>
    </row>
    <row r="161" spans="1:16" x14ac:dyDescent="0.15">
      <c r="A161" s="39">
        <v>447</v>
      </c>
      <c r="B161" s="80">
        <f>VLOOKUP(Weighting!A161,'Lamp spectra interpolation'!$I$2:$K$609,3,FALSE)</f>
        <v>7.1517759774387182</v>
      </c>
      <c r="C161" s="39">
        <f t="shared" si="13"/>
        <v>3.1523319445551034E-3</v>
      </c>
      <c r="D161" s="80">
        <f>VLOOKUP(A161,'radiometer factor calibration'!$I$2:$K$609,3,FALSE)</f>
        <v>4.816249531809522E-6</v>
      </c>
      <c r="E161" s="39">
        <f t="shared" si="16"/>
        <v>0.78321888953083041</v>
      </c>
      <c r="F161" s="39">
        <f t="shared" si="14"/>
        <v>5.6014060392228222</v>
      </c>
      <c r="G161" s="39">
        <f t="shared" si="15"/>
        <v>1.3315860885235189E-3</v>
      </c>
      <c r="H161" s="80">
        <f>_xlfn.XLOOKUP(A161,Absorbance!$A$4:$A$304,Absorbance!$B$4:$B$304)</f>
        <v>7.3920501399999991E-2</v>
      </c>
      <c r="I161" s="80">
        <f t="shared" si="17"/>
        <v>1.286617707494643E-3</v>
      </c>
      <c r="M161" s="39">
        <f>VLOOKUP(A161,'Weighting spectra interpolation'!I$2:K$202,3,FALSE)</f>
        <v>5.5343883860642325E-2</v>
      </c>
      <c r="P161" s="80">
        <f t="shared" si="18"/>
        <v>7.1206420976629406E-5</v>
      </c>
    </row>
    <row r="162" spans="1:16" x14ac:dyDescent="0.15">
      <c r="A162" s="39">
        <v>448</v>
      </c>
      <c r="B162" s="80">
        <f>VLOOKUP(Weighting!A162,'Lamp spectra interpolation'!$I$2:$K$609,3,FALSE)</f>
        <v>7.2107479293688357</v>
      </c>
      <c r="C162" s="39">
        <f t="shared" si="13"/>
        <v>3.1783253717106133E-3</v>
      </c>
      <c r="D162" s="80">
        <f>VLOOKUP(A162,'radiometer factor calibration'!$I$2:$K$609,3,FALSE)</f>
        <v>4.8044080441264723E-6</v>
      </c>
      <c r="E162" s="39">
        <f t="shared" si="16"/>
        <v>0.78129322584329575</v>
      </c>
      <c r="F162" s="39">
        <f t="shared" si="14"/>
        <v>5.6337085104794431</v>
      </c>
      <c r="G162" s="39">
        <f t="shared" si="15"/>
        <v>1.3425660508504913E-3</v>
      </c>
      <c r="H162" s="80">
        <f>_xlfn.XLOOKUP(A162,Absorbance!$A$4:$A$304,Absorbance!$B$4:$B$304)</f>
        <v>7.3639682494999997E-2</v>
      </c>
      <c r="I162" s="80">
        <f t="shared" si="17"/>
        <v>1.2973952035220135E-3</v>
      </c>
      <c r="M162" s="39">
        <f>VLOOKUP(A162,'Weighting spectra interpolation'!I$2:K$202,3,FALSE)</f>
        <v>5.2288240457136835E-2</v>
      </c>
      <c r="P162" s="80">
        <f t="shared" si="18"/>
        <v>6.7838512369695022E-5</v>
      </c>
    </row>
    <row r="163" spans="1:16" x14ac:dyDescent="0.15">
      <c r="A163" s="39">
        <v>449</v>
      </c>
      <c r="B163" s="80">
        <f>VLOOKUP(Weighting!A163,'Lamp spectra interpolation'!$I$2:$K$609,3,FALSE)</f>
        <v>7.2801787936459794</v>
      </c>
      <c r="C163" s="39">
        <f t="shared" si="13"/>
        <v>3.2089288374916114E-3</v>
      </c>
      <c r="D163" s="80">
        <f>VLOOKUP(A163,'radiometer factor calibration'!$I$2:$K$609,3,FALSE)</f>
        <v>4.7937425323812098E-6</v>
      </c>
      <c r="E163" s="39">
        <f t="shared" si="16"/>
        <v>0.77955879945815287</v>
      </c>
      <c r="F163" s="39">
        <f t="shared" si="14"/>
        <v>5.6753274402153631</v>
      </c>
      <c r="G163" s="39">
        <f t="shared" si="15"/>
        <v>1.3554933535620507E-3</v>
      </c>
      <c r="H163" s="80">
        <f>_xlfn.XLOOKUP(A163,Absorbance!$A$4:$A$304,Absorbance!$B$4:$B$304)</f>
        <v>7.3310867890000006E-2</v>
      </c>
      <c r="I163" s="80">
        <f t="shared" si="17"/>
        <v>1.310086603851955E-3</v>
      </c>
      <c r="M163" s="39">
        <f>VLOOKUP(A163,'Weighting spectra interpolation'!I$2:K$202,3,FALSE)</f>
        <v>5.0195143828520326E-2</v>
      </c>
      <c r="P163" s="80">
        <f t="shared" si="18"/>
        <v>6.5759985508166615E-5</v>
      </c>
    </row>
    <row r="164" spans="1:16" x14ac:dyDescent="0.15">
      <c r="A164" s="39">
        <v>450</v>
      </c>
      <c r="B164" s="80">
        <f>VLOOKUP(Weighting!A164,'Lamp spectra interpolation'!$I$2:$K$609,3,FALSE)</f>
        <v>7.3308088138242775</v>
      </c>
      <c r="C164" s="39">
        <f t="shared" si="13"/>
        <v>3.231245340478423E-3</v>
      </c>
      <c r="D164" s="80">
        <f>VLOOKUP(A164,'radiometer factor calibration'!$I$2:$K$609,3,FALSE)</f>
        <v>4.7852880017440665E-6</v>
      </c>
      <c r="E164" s="39">
        <f t="shared" si="16"/>
        <v>0.77818392300015504</v>
      </c>
      <c r="F164" s="39">
        <f t="shared" si="14"/>
        <v>5.7047175615058894</v>
      </c>
      <c r="G164" s="39">
        <f t="shared" si="15"/>
        <v>1.3649201352095416E-3</v>
      </c>
      <c r="H164" s="80">
        <f>_xlfn.XLOOKUP(A164,Absorbance!$A$4:$A$304,Absorbance!$B$4:$B$304)</f>
        <v>7.2975499555000004E-2</v>
      </c>
      <c r="I164" s="80">
        <f t="shared" si="17"/>
        <v>1.3194020639123922E-3</v>
      </c>
      <c r="M164" s="39">
        <f>VLOOKUP(A164,'Weighting spectra interpolation'!I$2:K$202,3,FALSE)</f>
        <v>4.7893530731273004E-2</v>
      </c>
      <c r="P164" s="80">
        <f t="shared" si="18"/>
        <v>6.319082329489318E-5</v>
      </c>
    </row>
    <row r="165" spans="1:16" x14ac:dyDescent="0.15">
      <c r="A165" s="39">
        <v>451</v>
      </c>
      <c r="B165" s="80">
        <f>VLOOKUP(Weighting!A165,'Lamp spectra interpolation'!$I$2:$K$609,3,FALSE)</f>
        <v>7.4026353279822033</v>
      </c>
      <c r="C165" s="39">
        <f t="shared" si="13"/>
        <v>3.2629047514779208E-3</v>
      </c>
      <c r="D165" s="80">
        <f>VLOOKUP(A165,'radiometer factor calibration'!$I$2:$K$609,3,FALSE)</f>
        <v>4.7791529924435095E-6</v>
      </c>
      <c r="E165" s="39">
        <f t="shared" si="16"/>
        <v>0.77718624729005992</v>
      </c>
      <c r="F165" s="39">
        <f t="shared" si="14"/>
        <v>5.7532263706113103</v>
      </c>
      <c r="G165" s="39">
        <f t="shared" si="15"/>
        <v>1.3782934829404481E-3</v>
      </c>
      <c r="H165" s="80">
        <f>_xlfn.XLOOKUP(A165,Absorbance!$A$4:$A$304,Absorbance!$B$4:$B$304)</f>
        <v>7.2726272985000007E-2</v>
      </c>
      <c r="I165" s="80">
        <f t="shared" si="17"/>
        <v>1.3324828895563269E-3</v>
      </c>
      <c r="M165" s="39">
        <f>VLOOKUP(A165,'Weighting spectra interpolation'!I$2:K$202,3,FALSE)</f>
        <v>4.5060164086259534E-2</v>
      </c>
      <c r="P165" s="80">
        <f t="shared" si="18"/>
        <v>6.0041897645541329E-5</v>
      </c>
    </row>
    <row r="166" spans="1:16" x14ac:dyDescent="0.15">
      <c r="A166" s="39">
        <v>452</v>
      </c>
      <c r="B166" s="80">
        <f>VLOOKUP(Weighting!A166,'Lamp spectra interpolation'!$I$2:$K$609,3,FALSE)</f>
        <v>7.4719832370555306</v>
      </c>
      <c r="C166" s="39">
        <f t="shared" si="13"/>
        <v>3.2934716525874607E-3</v>
      </c>
      <c r="D166" s="80">
        <f>VLOOKUP(A166,'radiometer factor calibration'!$I$2:$K$609,3,FALSE)</f>
        <v>4.7756838837746497E-6</v>
      </c>
      <c r="E166" s="39">
        <f t="shared" si="16"/>
        <v>0.7766221005569347</v>
      </c>
      <c r="F166" s="39">
        <f t="shared" si="14"/>
        <v>5.8029073168882706</v>
      </c>
      <c r="G166" s="39">
        <f t="shared" si="15"/>
        <v>1.3912053402583429E-3</v>
      </c>
      <c r="H166" s="80">
        <f>_xlfn.XLOOKUP(A166,Absorbance!$A$4:$A$304,Absorbance!$B$4:$B$304)</f>
        <v>7.245841715500001E-2</v>
      </c>
      <c r="I166" s="80">
        <f t="shared" si="17"/>
        <v>1.3451320949802751E-3</v>
      </c>
      <c r="M166" s="39">
        <f>VLOOKUP(A166,'Weighting spectra interpolation'!I$2:K$202,3,FALSE)</f>
        <v>4.227515295676406E-2</v>
      </c>
      <c r="P166" s="80">
        <f t="shared" si="18"/>
        <v>5.6865665062343615E-5</v>
      </c>
    </row>
    <row r="167" spans="1:16" x14ac:dyDescent="0.15">
      <c r="A167" s="39">
        <v>453</v>
      </c>
      <c r="B167" s="80">
        <f>VLOOKUP(Weighting!A167,'Lamp spectra interpolation'!$I$2:$K$609,3,FALSE)</f>
        <v>7.5152888930351578</v>
      </c>
      <c r="C167" s="39">
        <f t="shared" si="13"/>
        <v>3.3125597508661462E-3</v>
      </c>
      <c r="D167" s="80">
        <f>VLOOKUP(A167,'radiometer factor calibration'!$I$2:$K$609,3,FALSE)</f>
        <v>4.7720795939898618E-6</v>
      </c>
      <c r="E167" s="39">
        <f t="shared" si="16"/>
        <v>0.77603597065977215</v>
      </c>
      <c r="F167" s="39">
        <f t="shared" si="14"/>
        <v>5.832134510895143</v>
      </c>
      <c r="G167" s="39">
        <f t="shared" si="15"/>
        <v>1.3992684016907438E-3</v>
      </c>
      <c r="H167" s="80">
        <f>_xlfn.XLOOKUP(A167,Absorbance!$A$4:$A$304,Absorbance!$B$4:$B$304)</f>
        <v>7.2118843905000007E-2</v>
      </c>
      <c r="I167" s="80">
        <f t="shared" si="17"/>
        <v>1.3531404734476256E-3</v>
      </c>
      <c r="M167" s="39">
        <f>VLOOKUP(A167,'Weighting spectra interpolation'!I$2:K$202,3,FALSE)</f>
        <v>4.0219184626738833E-2</v>
      </c>
      <c r="P167" s="80">
        <f t="shared" si="18"/>
        <v>5.4422206527502851E-5</v>
      </c>
    </row>
    <row r="168" spans="1:16" x14ac:dyDescent="0.15">
      <c r="A168" s="39">
        <v>454</v>
      </c>
      <c r="B168" s="80">
        <f>VLOOKUP(Weighting!A168,'Lamp spectra interpolation'!$I$2:$K$609,3,FALSE)</f>
        <v>7.5635206199850433</v>
      </c>
      <c r="C168" s="39">
        <f t="shared" si="13"/>
        <v>3.3338191435099908E-3</v>
      </c>
      <c r="D168" s="80">
        <f>VLOOKUP(A168,'radiometer factor calibration'!$I$2:$K$609,3,FALSE)</f>
        <v>4.7686681767789471E-6</v>
      </c>
      <c r="E168" s="39">
        <f t="shared" si="16"/>
        <v>0.77548120571621759</v>
      </c>
      <c r="F168" s="39">
        <f t="shared" si="14"/>
        <v>5.8653680898454752</v>
      </c>
      <c r="G168" s="39">
        <f t="shared" si="15"/>
        <v>1.4082486461551311E-3</v>
      </c>
      <c r="H168" s="80">
        <f>_xlfn.XLOOKUP(A168,Absorbance!$A$4:$A$304,Absorbance!$B$4:$B$304)</f>
        <v>7.1744443850000006E-2</v>
      </c>
      <c r="I168" s="80">
        <f t="shared" si="17"/>
        <v>1.3620603558882794E-3</v>
      </c>
      <c r="M168" s="39">
        <f>VLOOKUP(A168,'Weighting spectra interpolation'!I$2:K$202,3,FALSE)</f>
        <v>3.9257830152045904E-2</v>
      </c>
      <c r="P168" s="80">
        <f t="shared" si="18"/>
        <v>5.3471534108297266E-5</v>
      </c>
    </row>
    <row r="169" spans="1:16" x14ac:dyDescent="0.15">
      <c r="A169" s="39">
        <v>455</v>
      </c>
      <c r="B169" s="80">
        <f>VLOOKUP(Weighting!A169,'Lamp spectra interpolation'!$I$2:$K$609,3,FALSE)</f>
        <v>7.6368705596063746</v>
      </c>
      <c r="C169" s="39">
        <f t="shared" si="13"/>
        <v>3.3661500440483939E-3</v>
      </c>
      <c r="D169" s="80">
        <f>VLOOKUP(A169,'radiometer factor calibration'!$I$2:$K$609,3,FALSE)</f>
        <v>4.7654218039873233E-6</v>
      </c>
      <c r="E169" s="39">
        <f t="shared" si="16"/>
        <v>0.7749532803095156</v>
      </c>
      <c r="F169" s="39">
        <f t="shared" si="14"/>
        <v>5.9182178914661261</v>
      </c>
      <c r="G169" s="39">
        <f t="shared" si="15"/>
        <v>1.4219056398168349E-3</v>
      </c>
      <c r="H169" s="80">
        <f>_xlfn.XLOOKUP(A169,Absorbance!$A$4:$A$304,Absorbance!$B$4:$B$304)</f>
        <v>7.149285729999999E-2</v>
      </c>
      <c r="I169" s="80">
        <f t="shared" si="17"/>
        <v>1.3754293584303324E-3</v>
      </c>
      <c r="M169" s="39">
        <f>VLOOKUP(A169,'Weighting spectra interpolation'!I$2:K$202,3,FALSE)</f>
        <v>3.7635236541573074E-2</v>
      </c>
      <c r="P169" s="80">
        <f t="shared" si="18"/>
        <v>5.1764609250749651E-5</v>
      </c>
    </row>
    <row r="170" spans="1:16" x14ac:dyDescent="0.15">
      <c r="A170" s="39">
        <v>456</v>
      </c>
      <c r="B170" s="80">
        <f>VLOOKUP(Weighting!A170,'Lamp spectra interpolation'!$I$2:$K$609,3,FALSE)</f>
        <v>7.6919884043111573</v>
      </c>
      <c r="C170" s="39">
        <f t="shared" ref="C170:C233" si="19">B170/$B$10</f>
        <v>3.390444672840743E-3</v>
      </c>
      <c r="D170" s="80">
        <f>VLOOKUP(A170,'radiometer factor calibration'!$I$2:$K$609,3,FALSE)</f>
        <v>4.7629806245739139E-6</v>
      </c>
      <c r="E170" s="39">
        <f t="shared" si="16"/>
        <v>0.77455629551529181</v>
      </c>
      <c r="F170" s="39">
        <f t="shared" ref="F170:F233" si="20">B170*E170</f>
        <v>5.9578780435898304</v>
      </c>
      <c r="G170" s="39">
        <f t="shared" ref="G170:G233" si="21">$C$4*C170</f>
        <v>1.4321680075797263E-3</v>
      </c>
      <c r="H170" s="80">
        <f>_xlfn.XLOOKUP(A170,Absorbance!$A$4:$A$304,Absorbance!$B$4:$B$304)</f>
        <v>7.1181907315000001E-2</v>
      </c>
      <c r="I170" s="80">
        <f t="shared" si="17"/>
        <v>1.3855554270282317E-3</v>
      </c>
      <c r="M170" s="39">
        <f>VLOOKUP(A170,'Weighting spectra interpolation'!I$2:K$202,3,FALSE)</f>
        <v>3.5933819282247315E-2</v>
      </c>
      <c r="P170" s="80">
        <f t="shared" si="18"/>
        <v>4.9788298320369484E-5</v>
      </c>
    </row>
    <row r="171" spans="1:16" x14ac:dyDescent="0.15">
      <c r="A171" s="39">
        <v>457</v>
      </c>
      <c r="B171" s="80">
        <f>VLOOKUP(Weighting!A171,'Lamp spectra interpolation'!$I$2:$K$609,3,FALSE)</f>
        <v>7.7986619970783746</v>
      </c>
      <c r="C171" s="39">
        <f t="shared" si="19"/>
        <v>3.4374638433490715E-3</v>
      </c>
      <c r="D171" s="80">
        <f>VLOOKUP(A171,'radiometer factor calibration'!$I$2:$K$609,3,FALSE)</f>
        <v>4.7620987217809564E-6</v>
      </c>
      <c r="E171" s="39">
        <f t="shared" ref="E171:E234" si="22">D171/$C$7</f>
        <v>0.77441288041156586</v>
      </c>
      <c r="F171" s="39">
        <f t="shared" si="20"/>
        <v>6.0393843005136789</v>
      </c>
      <c r="G171" s="39">
        <f t="shared" si="21"/>
        <v>1.4520295178660873E-3</v>
      </c>
      <c r="H171" s="80">
        <f>_xlfn.XLOOKUP(A171,Absorbance!$A$4:$A$304,Absorbance!$B$4:$B$304)</f>
        <v>7.0885614489999998E-2</v>
      </c>
      <c r="I171" s="80">
        <f t="shared" ref="I171:I234" si="23">IF(H171="","",IF(H171=0,0,G171*(1-EXP(-H171*LN(10)*$C$2))/(H171*LN(10)*$C$2)))</f>
        <v>1.4049629241430822E-3</v>
      </c>
      <c r="M171" s="39">
        <f>VLOOKUP(A171,'Weighting spectra interpolation'!I$2:K$202,3,FALSE)</f>
        <v>3.4232402022921549E-2</v>
      </c>
      <c r="P171" s="80">
        <f t="shared" si="18"/>
        <v>4.8095255646565419E-5</v>
      </c>
    </row>
    <row r="172" spans="1:16" x14ac:dyDescent="0.15">
      <c r="A172" s="39">
        <v>458</v>
      </c>
      <c r="B172" s="80">
        <f>VLOOKUP(Weighting!A172,'Lamp spectra interpolation'!$I$2:$K$609,3,FALSE)</f>
        <v>7.8379443786781327</v>
      </c>
      <c r="C172" s="39">
        <f t="shared" si="19"/>
        <v>3.4547785784254728E-3</v>
      </c>
      <c r="D172" s="80">
        <f>VLOOKUP(A172,'radiometer factor calibration'!$I$2:$K$609,3,FALSE)</f>
        <v>4.7620665514393975E-6</v>
      </c>
      <c r="E172" s="39">
        <f t="shared" si="22"/>
        <v>0.77440764886801206</v>
      </c>
      <c r="F172" s="39">
        <f t="shared" si="20"/>
        <v>6.0697640782503841</v>
      </c>
      <c r="G172" s="39">
        <f t="shared" si="21"/>
        <v>1.4593434875747754E-3</v>
      </c>
      <c r="H172" s="80">
        <f>_xlfn.XLOOKUP(A172,Absorbance!$A$4:$A$304,Absorbance!$B$4:$B$304)</f>
        <v>7.0560573599999996E-2</v>
      </c>
      <c r="I172" s="80">
        <f t="shared" si="23"/>
        <v>1.4122520065283396E-3</v>
      </c>
      <c r="M172" s="39">
        <f>VLOOKUP(A172,'Weighting spectra interpolation'!I$2:K$202,3,FALSE)</f>
        <v>3.3873890169178356E-2</v>
      </c>
      <c r="P172" s="80">
        <f t="shared" si="18"/>
        <v>4.7838469360342732E-5</v>
      </c>
    </row>
    <row r="173" spans="1:16" x14ac:dyDescent="0.15">
      <c r="A173" s="39">
        <v>459</v>
      </c>
      <c r="B173" s="80">
        <f>VLOOKUP(Weighting!A173,'Lamp spectra interpolation'!$I$2:$K$609,3,FALSE)</f>
        <v>7.8779850525824395</v>
      </c>
      <c r="C173" s="39">
        <f t="shared" si="19"/>
        <v>3.4724275506287749E-3</v>
      </c>
      <c r="D173" s="80">
        <f>VLOOKUP(A173,'radiometer factor calibration'!$I$2:$K$609,3,FALSE)</f>
        <v>4.7647088024147546E-6</v>
      </c>
      <c r="E173" s="39">
        <f t="shared" si="22"/>
        <v>0.77483733193594961</v>
      </c>
      <c r="F173" s="39">
        <f t="shared" si="20"/>
        <v>6.1041569191742688</v>
      </c>
      <c r="G173" s="39">
        <f t="shared" si="21"/>
        <v>1.4667986434010035E-3</v>
      </c>
      <c r="H173" s="80">
        <f>_xlfn.XLOOKUP(A173,Absorbance!$A$4:$A$304,Absorbance!$B$4:$B$304)</f>
        <v>7.0321305654999999E-2</v>
      </c>
      <c r="I173" s="80">
        <f t="shared" si="23"/>
        <v>1.4196236144441746E-3</v>
      </c>
      <c r="M173" s="39">
        <f>VLOOKUP(A173,'Weighting spectra interpolation'!I$2:K$202,3,FALSE)</f>
        <v>3.308165471424164E-2</v>
      </c>
      <c r="P173" s="80">
        <f t="shared" si="18"/>
        <v>4.6963498237225888E-5</v>
      </c>
    </row>
    <row r="174" spans="1:16" x14ac:dyDescent="0.15">
      <c r="A174" s="39">
        <v>460</v>
      </c>
      <c r="B174" s="80">
        <f>VLOOKUP(Weighting!A174,'Lamp spectra interpolation'!$I$2:$K$609,3,FALSE)</f>
        <v>7.9355435917760762</v>
      </c>
      <c r="C174" s="39">
        <f t="shared" si="19"/>
        <v>3.4977979792264291E-3</v>
      </c>
      <c r="D174" s="80">
        <f>VLOOKUP(A174,'radiometer factor calibration'!$I$2:$K$609,3,FALSE)</f>
        <v>4.7691954195391081E-6</v>
      </c>
      <c r="E174" s="39">
        <f t="shared" si="22"/>
        <v>0.775566945976642</v>
      </c>
      <c r="F174" s="39">
        <f t="shared" si="20"/>
        <v>6.1545453081382835</v>
      </c>
      <c r="G174" s="39">
        <f t="shared" si="21"/>
        <v>1.4775154430194154E-3</v>
      </c>
      <c r="H174" s="80">
        <f>_xlfn.XLOOKUP(A174,Absorbance!$A$4:$A$304,Absorbance!$B$4:$B$304)</f>
        <v>7.0039746350000001E-2</v>
      </c>
      <c r="I174" s="80">
        <f t="shared" si="23"/>
        <v>1.4301818977990922E-3</v>
      </c>
      <c r="M174" s="39">
        <f>VLOOKUP(A174,'Weighting spectra interpolation'!I$2:K$202,3,FALSE)</f>
        <v>3.2154554595106861E-2</v>
      </c>
      <c r="P174" s="80">
        <f t="shared" si="18"/>
        <v>4.5986861913714456E-5</v>
      </c>
    </row>
    <row r="175" spans="1:16" x14ac:dyDescent="0.15">
      <c r="A175" s="39">
        <v>461</v>
      </c>
      <c r="B175" s="80">
        <f>VLOOKUP(Weighting!A175,'Lamp spectra interpolation'!$I$2:$K$609,3,FALSE)</f>
        <v>8.0056686133250672</v>
      </c>
      <c r="C175" s="39">
        <f t="shared" si="19"/>
        <v>3.5287074129445512E-3</v>
      </c>
      <c r="D175" s="80">
        <f>VLOOKUP(A175,'radiometer factor calibration'!$I$2:$K$609,3,FALSE)</f>
        <v>4.7739852603368233E-6</v>
      </c>
      <c r="E175" s="39">
        <f t="shared" si="22"/>
        <v>0.77634587027569224</v>
      </c>
      <c r="F175" s="39">
        <f t="shared" si="20"/>
        <v>6.2151677667506435</v>
      </c>
      <c r="G175" s="39">
        <f t="shared" si="21"/>
        <v>1.4905719905744033E-3</v>
      </c>
      <c r="H175" s="80">
        <f>_xlfn.XLOOKUP(A175,Absorbance!$A$4:$A$304,Absorbance!$B$4:$B$304)</f>
        <v>6.9681503810000003E-2</v>
      </c>
      <c r="I175" s="80">
        <f t="shared" si="23"/>
        <v>1.4430591638833442E-3</v>
      </c>
      <c r="M175" s="39">
        <f>VLOOKUP(A175,'Weighting spectra interpolation'!I$2:K$202,3,FALSE)</f>
        <v>3.1227454475972079E-2</v>
      </c>
      <c r="P175" s="80">
        <f t="shared" si="18"/>
        <v>4.5063064346301466E-5</v>
      </c>
    </row>
    <row r="176" spans="1:16" x14ac:dyDescent="0.15">
      <c r="A176" s="39">
        <v>462</v>
      </c>
      <c r="B176" s="80">
        <f>VLOOKUP(Weighting!A176,'Lamp spectra interpolation'!$I$2:$K$609,3,FALSE)</f>
        <v>7.915048670059436</v>
      </c>
      <c r="C176" s="39">
        <f t="shared" si="19"/>
        <v>3.488764307501765E-3</v>
      </c>
      <c r="D176" s="80">
        <f>VLOOKUP(A176,'radiometer factor calibration'!$I$2:$K$609,3,FALSE)</f>
        <v>4.7820071900987396E-6</v>
      </c>
      <c r="E176" s="39">
        <f t="shared" si="22"/>
        <v>0.77765039714427042</v>
      </c>
      <c r="F176" s="39">
        <f t="shared" si="20"/>
        <v>6.1551407416879496</v>
      </c>
      <c r="G176" s="39">
        <f t="shared" si="21"/>
        <v>1.4736995023734349E-3</v>
      </c>
      <c r="H176" s="80">
        <f>_xlfn.XLOOKUP(A176,Absorbance!$A$4:$A$304,Absorbance!$B$4:$B$304)</f>
        <v>6.9394888360000018E-2</v>
      </c>
      <c r="I176" s="80">
        <f t="shared" si="23"/>
        <v>1.4269135809444108E-3</v>
      </c>
      <c r="M176" s="39">
        <f>VLOOKUP(A176,'Weighting spectra interpolation'!I$2:K$202,3,FALSE)</f>
        <v>3.0618896402056835E-2</v>
      </c>
      <c r="P176" s="80">
        <f t="shared" si="18"/>
        <v>4.3690519109624857E-5</v>
      </c>
    </row>
    <row r="177" spans="1:16" x14ac:dyDescent="0.15">
      <c r="A177" s="39">
        <v>463</v>
      </c>
      <c r="B177" s="80">
        <f>VLOOKUP(Weighting!A177,'Lamp spectra interpolation'!$I$2:$K$609,3,FALSE)</f>
        <v>8.0619347130154981</v>
      </c>
      <c r="C177" s="39">
        <f t="shared" si="19"/>
        <v>3.5535081650946753E-3</v>
      </c>
      <c r="D177" s="80">
        <f>VLOOKUP(A177,'radiometer factor calibration'!$I$2:$K$609,3,FALSE)</f>
        <v>4.7907758177223537E-6</v>
      </c>
      <c r="E177" s="39">
        <f t="shared" si="22"/>
        <v>0.77907635207968595</v>
      </c>
      <c r="F177" s="39">
        <f t="shared" si="20"/>
        <v>6.2808626869207043</v>
      </c>
      <c r="G177" s="39">
        <f t="shared" si="21"/>
        <v>1.5010481514384478E-3</v>
      </c>
      <c r="H177" s="80">
        <f>_xlfn.XLOOKUP(A177,Absorbance!$A$4:$A$304,Absorbance!$B$4:$B$304)</f>
        <v>6.9167027249999999E-2</v>
      </c>
      <c r="I177" s="80">
        <f t="shared" si="23"/>
        <v>1.4535471233264677E-3</v>
      </c>
      <c r="M177" s="39">
        <f>VLOOKUP(A177,'Weighting spectra interpolation'!I$2:K$202,3,FALSE)</f>
        <v>2.9915397471422155E-2</v>
      </c>
      <c r="P177" s="80">
        <f t="shared" si="18"/>
        <v>4.3483439937753555E-5</v>
      </c>
    </row>
    <row r="178" spans="1:16" x14ac:dyDescent="0.15">
      <c r="A178" s="39">
        <v>464</v>
      </c>
      <c r="B178" s="80">
        <f>VLOOKUP(Weighting!A178,'Lamp spectra interpolation'!$I$2:$K$609,3,FALSE)</f>
        <v>8.1318955460684386</v>
      </c>
      <c r="C178" s="39">
        <f t="shared" si="19"/>
        <v>3.5843452284473575E-3</v>
      </c>
      <c r="D178" s="80">
        <f>VLOOKUP(A178,'radiometer factor calibration'!$I$2:$K$609,3,FALSE)</f>
        <v>4.8009129701276329E-6</v>
      </c>
      <c r="E178" s="39">
        <f t="shared" si="22"/>
        <v>0.78072485662610314</v>
      </c>
      <c r="F178" s="39">
        <f t="shared" si="20"/>
        <v>6.3487729843027285</v>
      </c>
      <c r="G178" s="39">
        <f t="shared" si="21"/>
        <v>1.5140741288080821E-3</v>
      </c>
      <c r="H178" s="80">
        <f>_xlfn.XLOOKUP(A178,Absorbance!$A$4:$A$304,Absorbance!$B$4:$B$304)</f>
        <v>6.8877405485000015E-2</v>
      </c>
      <c r="I178" s="80">
        <f t="shared" si="23"/>
        <v>1.4663572564394447E-3</v>
      </c>
      <c r="M178" s="39">
        <f>VLOOKUP(A178,'Weighting spectra interpolation'!I$2:K$202,3,FALSE)</f>
        <v>2.9166671464081372E-2</v>
      </c>
      <c r="P178" s="80">
        <f t="shared" si="18"/>
        <v>4.2768760347541E-5</v>
      </c>
    </row>
    <row r="179" spans="1:16" x14ac:dyDescent="0.15">
      <c r="A179" s="39">
        <v>465</v>
      </c>
      <c r="B179" s="80">
        <f>VLOOKUP(Weighting!A179,'Lamp spectra interpolation'!$I$2:$K$609,3,FALSE)</f>
        <v>8.1920109142578692</v>
      </c>
      <c r="C179" s="39">
        <f t="shared" si="19"/>
        <v>3.6108426461657047E-3</v>
      </c>
      <c r="D179" s="80">
        <f>VLOOKUP(A179,'radiometer factor calibration'!$I$2:$K$609,3,FALSE)</f>
        <v>4.8106527779693713E-6</v>
      </c>
      <c r="E179" s="39">
        <f t="shared" si="22"/>
        <v>0.7823087449673668</v>
      </c>
      <c r="F179" s="39">
        <f t="shared" si="20"/>
        <v>6.4086817770920446</v>
      </c>
      <c r="G179" s="39">
        <f t="shared" si="21"/>
        <v>1.5252669833158352E-3</v>
      </c>
      <c r="H179" s="80">
        <f>_xlfn.XLOOKUP(A179,Absorbance!$A$4:$A$304,Absorbance!$B$4:$B$304)</f>
        <v>6.8561308084999995E-2</v>
      </c>
      <c r="I179" s="80">
        <f t="shared" si="23"/>
        <v>1.4774133035226073E-3</v>
      </c>
      <c r="M179" s="39">
        <f>VLOOKUP(A179,'Weighting spectra interpolation'!I$2:K$202,3,FALSE)</f>
        <v>2.8417945456740649E-2</v>
      </c>
      <c r="P179" s="80">
        <f t="shared" si="18"/>
        <v>4.198505067656847E-5</v>
      </c>
    </row>
    <row r="180" spans="1:16" x14ac:dyDescent="0.15">
      <c r="A180" s="39">
        <v>466</v>
      </c>
      <c r="B180" s="80">
        <f>VLOOKUP(Weighting!A180,'Lamp spectra interpolation'!$I$2:$K$609,3,FALSE)</f>
        <v>8.2498015934537001</v>
      </c>
      <c r="C180" s="39">
        <f t="shared" si="19"/>
        <v>3.6363153965288664E-3</v>
      </c>
      <c r="D180" s="80">
        <f>VLOOKUP(A180,'radiometer factor calibration'!$I$2:$K$609,3,FALSE)</f>
        <v>4.8175025749408972E-6</v>
      </c>
      <c r="E180" s="39">
        <f t="shared" si="22"/>
        <v>0.78342265950649459</v>
      </c>
      <c r="F180" s="39">
        <f t="shared" si="20"/>
        <v>6.463081504744415</v>
      </c>
      <c r="G180" s="39">
        <f t="shared" si="21"/>
        <v>1.5360270049812584E-3</v>
      </c>
      <c r="H180" s="80">
        <f>_xlfn.XLOOKUP(A180,Absorbance!$A$4:$A$304,Absorbance!$B$4:$B$304)</f>
        <v>6.8321227095000006E-2</v>
      </c>
      <c r="I180" s="80">
        <f t="shared" si="23"/>
        <v>1.4880009370798379E-3</v>
      </c>
      <c r="M180" s="39">
        <f>VLOOKUP(A180,'Weighting spectra interpolation'!I$2:K$202,3,FALSE)</f>
        <v>2.7669219449399925E-2</v>
      </c>
      <c r="P180" s="80">
        <f t="shared" si="18"/>
        <v>4.1171824468974763E-5</v>
      </c>
    </row>
    <row r="181" spans="1:16" x14ac:dyDescent="0.15">
      <c r="A181" s="39">
        <v>467</v>
      </c>
      <c r="B181" s="80">
        <f>VLOOKUP(Weighting!A181,'Lamp spectra interpolation'!$I$2:$K$609,3,FALSE)</f>
        <v>8.2908007558170453</v>
      </c>
      <c r="C181" s="39">
        <f t="shared" si="19"/>
        <v>3.6543868475398728E-3</v>
      </c>
      <c r="D181" s="80">
        <f>VLOOKUP(A181,'radiometer factor calibration'!$I$2:$K$609,3,FALSE)</f>
        <v>4.8227007309981448E-6</v>
      </c>
      <c r="E181" s="39">
        <f t="shared" si="22"/>
        <v>0.78426798406617038</v>
      </c>
      <c r="F181" s="39">
        <f t="shared" si="20"/>
        <v>6.5022095950589156</v>
      </c>
      <c r="G181" s="39">
        <f t="shared" si="21"/>
        <v>1.5436606213607943E-3</v>
      </c>
      <c r="H181" s="80">
        <f>_xlfn.XLOOKUP(A181,Absorbance!$A$4:$A$304,Absorbance!$B$4:$B$304)</f>
        <v>6.8021692334999995E-2</v>
      </c>
      <c r="I181" s="80">
        <f t="shared" si="23"/>
        <v>1.4956030423442352E-3</v>
      </c>
      <c r="M181" s="39">
        <f>VLOOKUP(A181,'Weighting spectra interpolation'!I$2:K$202,3,FALSE)</f>
        <v>2.6822776064050129E-2</v>
      </c>
      <c r="P181" s="80">
        <f t="shared" si="18"/>
        <v>4.0116225485511502E-5</v>
      </c>
    </row>
    <row r="182" spans="1:16" x14ac:dyDescent="0.15">
      <c r="A182" s="39">
        <v>468</v>
      </c>
      <c r="B182" s="80">
        <f>VLOOKUP(Weighting!A182,'Lamp spectra interpolation'!$I$2:$K$609,3,FALSE)</f>
        <v>8.3206824266564041</v>
      </c>
      <c r="C182" s="39">
        <f t="shared" si="19"/>
        <v>3.6675579739622816E-3</v>
      </c>
      <c r="D182" s="80">
        <f>VLOOKUP(A182,'radiometer factor calibration'!$I$2:$K$609,3,FALSE)</f>
        <v>4.8287210921058595E-6</v>
      </c>
      <c r="E182" s="39">
        <f t="shared" si="22"/>
        <v>0.78524701567784594</v>
      </c>
      <c r="F182" s="39">
        <f t="shared" si="20"/>
        <v>6.5337910439350386</v>
      </c>
      <c r="G182" s="39">
        <f t="shared" si="21"/>
        <v>1.5492242767824759E-3</v>
      </c>
      <c r="H182" s="80">
        <f>_xlfn.XLOOKUP(A182,Absorbance!$A$4:$A$304,Absorbance!$B$4:$B$304)</f>
        <v>6.7759699189999995E-2</v>
      </c>
      <c r="I182" s="80">
        <f t="shared" si="23"/>
        <v>1.5011753737236317E-3</v>
      </c>
      <c r="M182" s="39">
        <f>VLOOKUP(A182,'Weighting spectra interpolation'!I$2:K$202,3,FALSE)</f>
        <v>2.5896800998348627E-2</v>
      </c>
      <c r="P182" s="80">
        <f t="shared" si="18"/>
        <v>3.8875639916942518E-5</v>
      </c>
    </row>
    <row r="183" spans="1:16" x14ac:dyDescent="0.15">
      <c r="A183" s="39">
        <v>469</v>
      </c>
      <c r="B183" s="80">
        <f>VLOOKUP(Weighting!A183,'Lamp spectra interpolation'!$I$2:$K$609,3,FALSE)</f>
        <v>8.3688215480400796</v>
      </c>
      <c r="C183" s="39">
        <f t="shared" si="19"/>
        <v>3.6887765482855397E-3</v>
      </c>
      <c r="D183" s="80">
        <f>VLOOKUP(A183,'radiometer factor calibration'!$I$2:$K$609,3,FALSE)</f>
        <v>4.8371082171501039E-6</v>
      </c>
      <c r="E183" s="39">
        <f t="shared" si="22"/>
        <v>0.78661093063285892</v>
      </c>
      <c r="F183" s="39">
        <f t="shared" si="20"/>
        <v>6.5830065062041303</v>
      </c>
      <c r="G183" s="39">
        <f t="shared" si="21"/>
        <v>1.5581872790563817E-3</v>
      </c>
      <c r="H183" s="80">
        <f>_xlfn.XLOOKUP(A183,Absorbance!$A$4:$A$304,Absorbance!$B$4:$B$304)</f>
        <v>6.7442758010000006E-2</v>
      </c>
      <c r="I183" s="80">
        <f t="shared" si="23"/>
        <v>1.5100817346109974E-3</v>
      </c>
      <c r="M183" s="39">
        <f>VLOOKUP(A183,'Weighting spectra interpolation'!I$2:K$202,3,FALSE)</f>
        <v>2.5090744778933995E-2</v>
      </c>
      <c r="P183" s="80">
        <f t="shared" si="18"/>
        <v>3.7889075398454471E-5</v>
      </c>
    </row>
    <row r="184" spans="1:16" x14ac:dyDescent="0.15">
      <c r="A184" s="39">
        <v>470</v>
      </c>
      <c r="B184" s="80">
        <f>VLOOKUP(Weighting!A184,'Lamp spectra interpolation'!$I$2:$K$609,3,FALSE)</f>
        <v>8.3925610004304492</v>
      </c>
      <c r="C184" s="39">
        <f t="shared" si="19"/>
        <v>3.6992403315964941E-3</v>
      </c>
      <c r="D184" s="80">
        <f>VLOOKUP(A184,'radiometer factor calibration'!$I$2:$K$609,3,FALSE)</f>
        <v>4.8483442696057456E-6</v>
      </c>
      <c r="E184" s="39">
        <f t="shared" si="22"/>
        <v>0.78843813839460286</v>
      </c>
      <c r="F184" s="39">
        <f t="shared" si="20"/>
        <v>6.6170151715425289</v>
      </c>
      <c r="G184" s="39">
        <f t="shared" si="21"/>
        <v>1.5626073174708824E-3</v>
      </c>
      <c r="H184" s="80">
        <f>_xlfn.XLOOKUP(A184,Absorbance!$A$4:$A$304,Absorbance!$B$4:$B$304)</f>
        <v>6.7181233315000005E-2</v>
      </c>
      <c r="I184" s="80">
        <f t="shared" si="23"/>
        <v>1.5145485080325812E-3</v>
      </c>
      <c r="M184" s="39">
        <f>VLOOKUP(A184,'Weighting spectra interpolation'!I$2:K$202,3,FALSE)</f>
        <v>2.4293587732648843E-2</v>
      </c>
      <c r="P184" s="80">
        <f t="shared" si="18"/>
        <v>3.6793817055241923E-5</v>
      </c>
    </row>
    <row r="185" spans="1:16" x14ac:dyDescent="0.15">
      <c r="A185" s="39">
        <v>471</v>
      </c>
      <c r="B185" s="80">
        <f>VLOOKUP(Weighting!A185,'Lamp spectra interpolation'!$I$2:$K$609,3,FALSE)</f>
        <v>8.3941648998661709</v>
      </c>
      <c r="C185" s="39">
        <f t="shared" si="19"/>
        <v>3.6999472921393057E-3</v>
      </c>
      <c r="D185" s="80">
        <f>VLOOKUP(A185,'radiometer factor calibration'!$I$2:$K$609,3,FALSE)</f>
        <v>4.8611615516022795E-6</v>
      </c>
      <c r="E185" s="39">
        <f t="shared" si="22"/>
        <v>0.79052248583254736</v>
      </c>
      <c r="F185" s="39">
        <f t="shared" si="20"/>
        <v>6.6357761031305218</v>
      </c>
      <c r="G185" s="39">
        <f t="shared" si="21"/>
        <v>1.5629059468159198E-3</v>
      </c>
      <c r="H185" s="80">
        <f>_xlfn.XLOOKUP(A185,Absorbance!$A$4:$A$304,Absorbance!$B$4:$B$304)</f>
        <v>6.6955300979999993E-2</v>
      </c>
      <c r="I185" s="80">
        <f t="shared" si="23"/>
        <v>1.5149962689704659E-3</v>
      </c>
      <c r="M185" s="39">
        <f>VLOOKUP(A185,'Weighting spectra interpolation'!I$2:K$202,3,FALSE)</f>
        <v>2.349643068636369E-2</v>
      </c>
      <c r="P185" s="80">
        <f t="shared" si="18"/>
        <v>3.5597004823964157E-5</v>
      </c>
    </row>
    <row r="186" spans="1:16" x14ac:dyDescent="0.15">
      <c r="A186" s="39">
        <v>472</v>
      </c>
      <c r="B186" s="80">
        <f>VLOOKUP(Weighting!A186,'Lamp spectra interpolation'!$I$2:$K$609,3,FALSE)</f>
        <v>8.4394654510159128</v>
      </c>
      <c r="C186" s="39">
        <f t="shared" si="19"/>
        <v>3.719914692536882E-3</v>
      </c>
      <c r="D186" s="80">
        <f>VLOOKUP(A186,'radiometer factor calibration'!$I$2:$K$609,3,FALSE)</f>
        <v>4.8734862293485862E-6</v>
      </c>
      <c r="E186" s="39">
        <f t="shared" si="22"/>
        <v>0.79252672592736262</v>
      </c>
      <c r="F186" s="39">
        <f t="shared" si="20"/>
        <v>6.6885019224707341</v>
      </c>
      <c r="G186" s="39">
        <f t="shared" si="21"/>
        <v>1.5713404369207186E-3</v>
      </c>
      <c r="H186" s="80">
        <f>_xlfn.XLOOKUP(A186,Absorbance!$A$4:$A$304,Absorbance!$B$4:$B$304)</f>
        <v>6.6686742004999994E-2</v>
      </c>
      <c r="I186" s="80">
        <f t="shared" si="23"/>
        <v>1.5233614364421834E-3</v>
      </c>
      <c r="M186" s="39">
        <f>VLOOKUP(A186,'Weighting spectra interpolation'!I$2:K$202,3,FALSE)</f>
        <v>2.2634005731521255E-2</v>
      </c>
      <c r="P186" s="80">
        <f t="shared" si="18"/>
        <v>3.4479771483610834E-5</v>
      </c>
    </row>
    <row r="187" spans="1:16" x14ac:dyDescent="0.15">
      <c r="A187" s="39">
        <v>473</v>
      </c>
      <c r="B187" s="80">
        <f>VLOOKUP(Weighting!A187,'Lamp spectra interpolation'!$I$2:$K$609,3,FALSE)</f>
        <v>8.4984484794598831</v>
      </c>
      <c r="C187" s="39">
        <f t="shared" si="19"/>
        <v>3.7459130019550017E-3</v>
      </c>
      <c r="D187" s="80">
        <f>VLOOKUP(A187,'radiometer factor calibration'!$I$2:$K$609,3,FALSE)</f>
        <v>4.8858157732855156E-6</v>
      </c>
      <c r="E187" s="39">
        <f t="shared" si="22"/>
        <v>0.7945317573624916</v>
      </c>
      <c r="F187" s="39">
        <f t="shared" si="20"/>
        <v>6.7522872052398553</v>
      </c>
      <c r="G187" s="39">
        <f t="shared" si="21"/>
        <v>1.5823224615790336E-3</v>
      </c>
      <c r="H187" s="80">
        <f>_xlfn.XLOOKUP(A187,Absorbance!$A$4:$A$304,Absorbance!$B$4:$B$304)</f>
        <v>6.6394849680000007E-2</v>
      </c>
      <c r="I187" s="80">
        <f t="shared" si="23"/>
        <v>1.53421528267406E-3</v>
      </c>
      <c r="M187" s="39">
        <f>VLOOKUP(A187,'Weighting spectra interpolation'!I$2:K$202,3,FALSE)</f>
        <v>2.168337884457576E-2</v>
      </c>
      <c r="P187" s="80">
        <f t="shared" si="18"/>
        <v>3.3266971203359532E-5</v>
      </c>
    </row>
    <row r="188" spans="1:16" x14ac:dyDescent="0.15">
      <c r="A188" s="39">
        <v>474</v>
      </c>
      <c r="B188" s="80">
        <f>VLOOKUP(Weighting!A188,'Lamp spectra interpolation'!$I$2:$K$609,3,FALSE)</f>
        <v>8.5169901806571868</v>
      </c>
      <c r="C188" s="39">
        <f t="shared" si="19"/>
        <v>3.7540857407509379E-3</v>
      </c>
      <c r="D188" s="80">
        <f>VLOOKUP(A188,'radiometer factor calibration'!$I$2:$K$609,3,FALSE)</f>
        <v>4.8985226076803285E-6</v>
      </c>
      <c r="E188" s="39">
        <f t="shared" si="22"/>
        <v>0.79659814380248539</v>
      </c>
      <c r="F188" s="39">
        <f t="shared" si="20"/>
        <v>6.7846185686955094</v>
      </c>
      <c r="G188" s="39">
        <f t="shared" si="21"/>
        <v>1.585774732937893E-3</v>
      </c>
      <c r="H188" s="80">
        <f>_xlfn.XLOOKUP(A188,Absorbance!$A$4:$A$304,Absorbance!$B$4:$B$304)</f>
        <v>6.6131593660000001E-2</v>
      </c>
      <c r="I188" s="80">
        <f t="shared" si="23"/>
        <v>1.5377498573229547E-3</v>
      </c>
      <c r="M188" s="39">
        <f>VLOOKUP(A188,'Weighting spectra interpolation'!I$2:K$202,3,FALSE)</f>
        <v>2.0793107011791663E-2</v>
      </c>
      <c r="P188" s="80">
        <f t="shared" si="18"/>
        <v>3.1974597340683559E-5</v>
      </c>
    </row>
    <row r="189" spans="1:16" x14ac:dyDescent="0.15">
      <c r="A189" s="39">
        <v>475</v>
      </c>
      <c r="B189" s="80">
        <f>VLOOKUP(Weighting!A189,'Lamp spectra interpolation'!$I$2:$K$609,3,FALSE)</f>
        <v>8.5187994197978494</v>
      </c>
      <c r="C189" s="39">
        <f t="shared" si="19"/>
        <v>3.7548832101286758E-3</v>
      </c>
      <c r="D189" s="80">
        <f>VLOOKUP(A189,'radiometer factor calibration'!$I$2:$K$609,3,FALSE)</f>
        <v>4.9121018196843186E-6</v>
      </c>
      <c r="E189" s="39">
        <f t="shared" si="22"/>
        <v>0.79880639636004602</v>
      </c>
      <c r="F189" s="39">
        <f t="shared" si="20"/>
        <v>6.8048714658427709</v>
      </c>
      <c r="G189" s="39">
        <f t="shared" si="21"/>
        <v>1.5861115943941408E-3</v>
      </c>
      <c r="H189" s="80">
        <f>_xlfn.XLOOKUP(A189,Absorbance!$A$4:$A$304,Absorbance!$B$4:$B$304)</f>
        <v>6.5873780289999989E-2</v>
      </c>
      <c r="I189" s="80">
        <f t="shared" si="23"/>
        <v>1.5382599763809493E-3</v>
      </c>
      <c r="M189" s="39">
        <f>VLOOKUP(A189,'Weighting spectra interpolation'!I$2:K$202,3,FALSE)</f>
        <v>1.9908211053166834E-2</v>
      </c>
      <c r="P189" s="80">
        <f t="shared" si="18"/>
        <v>3.0624004264431368E-5</v>
      </c>
    </row>
    <row r="190" spans="1:16" x14ac:dyDescent="0.15">
      <c r="A190" s="39">
        <v>476</v>
      </c>
      <c r="B190" s="80">
        <f>VLOOKUP(Weighting!A190,'Lamp spectra interpolation'!$I$2:$K$609,3,FALSE)</f>
        <v>8.5107065093791121</v>
      </c>
      <c r="C190" s="39">
        <f t="shared" si="19"/>
        <v>3.7513160486127269E-3</v>
      </c>
      <c r="D190" s="80">
        <f>VLOOKUP(A190,'radiometer factor calibration'!$I$2:$K$609,3,FALSE)</f>
        <v>4.9263521671391495E-6</v>
      </c>
      <c r="E190" s="39">
        <f t="shared" si="22"/>
        <v>0.80112378901906134</v>
      </c>
      <c r="F190" s="39">
        <f t="shared" si="20"/>
        <v>6.8181294460229838</v>
      </c>
      <c r="G190" s="39">
        <f t="shared" si="21"/>
        <v>1.5846047788893973E-3</v>
      </c>
      <c r="H190" s="80">
        <f>_xlfn.XLOOKUP(A190,Absorbance!$A$4:$A$304,Absorbance!$B$4:$B$304)</f>
        <v>6.5585933629999982E-2</v>
      </c>
      <c r="I190" s="80">
        <f t="shared" si="23"/>
        <v>1.537003291231794E-3</v>
      </c>
      <c r="M190" s="39">
        <f>VLOOKUP(A190,'Weighting spectra interpolation'!I$2:K$202,3,FALSE)</f>
        <v>1.9023315094542064E-2</v>
      </c>
      <c r="P190" s="80">
        <f t="shared" si="18"/>
        <v>2.923889791045062E-5</v>
      </c>
    </row>
    <row r="191" spans="1:16" x14ac:dyDescent="0.15">
      <c r="A191" s="39">
        <v>477</v>
      </c>
      <c r="B191" s="80">
        <f>VLOOKUP(Weighting!A191,'Lamp spectra interpolation'!$I$2:$K$609,3,FALSE)</f>
        <v>8.534030512684712</v>
      </c>
      <c r="C191" s="39">
        <f t="shared" si="19"/>
        <v>3.7615967118951195E-3</v>
      </c>
      <c r="D191" s="80">
        <f>VLOOKUP(A191,'radiometer factor calibration'!$I$2:$K$609,3,FALSE)</f>
        <v>4.9413135909363144E-6</v>
      </c>
      <c r="E191" s="39">
        <f t="shared" si="22"/>
        <v>0.8035568169705456</v>
      </c>
      <c r="F191" s="39">
        <f t="shared" si="20"/>
        <v>6.8575783947024407</v>
      </c>
      <c r="G191" s="39">
        <f t="shared" si="21"/>
        <v>1.5889474650177646E-3</v>
      </c>
      <c r="H191" s="80">
        <f>_xlfn.XLOOKUP(A191,Absorbance!$A$4:$A$304,Absorbance!$B$4:$B$304)</f>
        <v>6.5347406080000003E-2</v>
      </c>
      <c r="I191" s="80">
        <f t="shared" si="23"/>
        <v>1.5413856188180829E-3</v>
      </c>
      <c r="M191" s="39">
        <f>VLOOKUP(A191,'Weighting spectra interpolation'!I$2:K$202,3,FALSE)</f>
        <v>1.8085240374021337E-2</v>
      </c>
      <c r="P191" s="80">
        <f t="shared" si="18"/>
        <v>2.7876329425384654E-5</v>
      </c>
    </row>
    <row r="192" spans="1:16" x14ac:dyDescent="0.15">
      <c r="A192" s="39">
        <v>478</v>
      </c>
      <c r="B192" s="80">
        <f>VLOOKUP(Weighting!A192,'Lamp spectra interpolation'!$I$2:$K$609,3,FALSE)</f>
        <v>8.5620760322710456</v>
      </c>
      <c r="C192" s="39">
        <f t="shared" si="19"/>
        <v>3.7739585067237806E-3</v>
      </c>
      <c r="D192" s="80">
        <f>VLOOKUP(A192,'radiometer factor calibration'!$I$2:$K$609,3,FALSE)</f>
        <v>4.9561229049441486E-6</v>
      </c>
      <c r="E192" s="39">
        <f t="shared" si="22"/>
        <v>0.80596510881575056</v>
      </c>
      <c r="F192" s="39">
        <f t="shared" si="20"/>
        <v>6.9007345410380632</v>
      </c>
      <c r="G192" s="39">
        <f t="shared" si="21"/>
        <v>1.5941692482285901E-3</v>
      </c>
      <c r="H192" s="80">
        <f>_xlfn.XLOOKUP(A192,Absorbance!$A$4:$A$304,Absorbance!$B$4:$B$304)</f>
        <v>6.5073885025E-2</v>
      </c>
      <c r="I192" s="80">
        <f t="shared" si="23"/>
        <v>1.5466468205937562E-3</v>
      </c>
      <c r="M192" s="39">
        <f>VLOOKUP(A192,'Weighting spectra interpolation'!I$2:K$202,3,FALSE)</f>
        <v>1.7071464590277457E-2</v>
      </c>
      <c r="P192" s="80">
        <f t="shared" si="18"/>
        <v>2.6403526431431519E-5</v>
      </c>
    </row>
    <row r="193" spans="1:16" x14ac:dyDescent="0.15">
      <c r="A193" s="39">
        <v>479</v>
      </c>
      <c r="B193" s="80">
        <f>VLOOKUP(Weighting!A193,'Lamp spectra interpolation'!$I$2:$K$609,3,FALSE)</f>
        <v>8.5555435192355667</v>
      </c>
      <c r="C193" s="39">
        <f t="shared" si="19"/>
        <v>3.771079131085488E-3</v>
      </c>
      <c r="D193" s="80">
        <f>VLOOKUP(A193,'radiometer factor calibration'!$I$2:$K$609,3,FALSE)</f>
        <v>4.9712091964246666E-6</v>
      </c>
      <c r="E193" s="39">
        <f t="shared" si="22"/>
        <v>0.80841844276003028</v>
      </c>
      <c r="F193" s="39">
        <f t="shared" si="20"/>
        <v>6.9164591687860861</v>
      </c>
      <c r="G193" s="39">
        <f t="shared" si="21"/>
        <v>1.5929529624404749E-3</v>
      </c>
      <c r="H193" s="80">
        <f>_xlfn.XLOOKUP(A193,Absorbance!$A$4:$A$304,Absorbance!$B$4:$B$304)</f>
        <v>6.4851765524999994E-2</v>
      </c>
      <c r="I193" s="80">
        <f t="shared" si="23"/>
        <v>1.5456256363237072E-3</v>
      </c>
      <c r="M193" s="39">
        <f>VLOOKUP(A193,'Weighting spectra interpolation'!I$2:K$202,3,FALSE)</f>
        <v>1.6133581797666795E-2</v>
      </c>
      <c r="P193" s="80">
        <f t="shared" si="18"/>
        <v>2.4936477632199318E-5</v>
      </c>
    </row>
    <row r="194" spans="1:16" x14ac:dyDescent="0.15">
      <c r="A194" s="39">
        <v>480</v>
      </c>
      <c r="B194" s="80">
        <f>VLOOKUP(Weighting!A194,'Lamp spectra interpolation'!$I$2:$K$609,3,FALSE)</f>
        <v>8.5523906443606155</v>
      </c>
      <c r="C194" s="39">
        <f t="shared" si="19"/>
        <v>3.7696894191849967E-3</v>
      </c>
      <c r="D194" s="80">
        <f>VLOOKUP(A194,'radiometer factor calibration'!$I$2:$K$609,3,FALSE)</f>
        <v>4.9872743231268447E-6</v>
      </c>
      <c r="E194" s="39">
        <f t="shared" si="22"/>
        <v>0.81103095496745425</v>
      </c>
      <c r="F194" s="39">
        <f t="shared" si="20"/>
        <v>6.9362535515505117</v>
      </c>
      <c r="G194" s="39">
        <f t="shared" si="21"/>
        <v>1.5923659300256475E-3</v>
      </c>
      <c r="H194" s="80">
        <f>_xlfn.XLOOKUP(A194,Absorbance!$A$4:$A$304,Absorbance!$B$4:$B$304)</f>
        <v>6.4547332004999985E-2</v>
      </c>
      <c r="I194" s="80">
        <f t="shared" si="23"/>
        <v>1.5452737091064441E-3</v>
      </c>
      <c r="M194" s="39">
        <f>VLOOKUP(A194,'Weighting spectra interpolation'!I$2:K$202,3,FALSE)</f>
        <v>1.5203502043792502E-2</v>
      </c>
      <c r="P194" s="80">
        <f t="shared" si="18"/>
        <v>2.3493571994618642E-5</v>
      </c>
    </row>
    <row r="195" spans="1:16" x14ac:dyDescent="0.15">
      <c r="A195" s="39">
        <v>481</v>
      </c>
      <c r="B195" s="80">
        <f>VLOOKUP(Weighting!A195,'Lamp spectra interpolation'!$I$2:$K$609,3,FALSE)</f>
        <v>8.588382593777137</v>
      </c>
      <c r="C195" s="39">
        <f t="shared" si="19"/>
        <v>3.7855538103866273E-3</v>
      </c>
      <c r="D195" s="80">
        <f>VLOOKUP(A195,'radiometer factor calibration'!$I$2:$K$609,3,FALSE)</f>
        <v>5.0025475863443379E-6</v>
      </c>
      <c r="E195" s="39">
        <f t="shared" si="22"/>
        <v>0.81351469427076706</v>
      </c>
      <c r="F195" s="39">
        <f t="shared" si="20"/>
        <v>6.9867754400569853</v>
      </c>
      <c r="G195" s="39">
        <f t="shared" si="21"/>
        <v>1.5990672555835331E-3</v>
      </c>
      <c r="H195" s="80">
        <f>_xlfn.XLOOKUP(A195,Absorbance!$A$4:$A$304,Absorbance!$B$4:$B$304)</f>
        <v>6.4315085304999992E-2</v>
      </c>
      <c r="I195" s="80">
        <f t="shared" si="23"/>
        <v>1.5519436299454143E-3</v>
      </c>
      <c r="M195" s="39">
        <f>VLOOKUP(A195,'Weighting spectra interpolation'!I$2:K$202,3,FALSE)</f>
        <v>1.4273422289918087E-2</v>
      </c>
      <c r="P195" s="80">
        <f t="shared" si="18"/>
        <v>2.2151546800359262E-5</v>
      </c>
    </row>
    <row r="196" spans="1:16" x14ac:dyDescent="0.15">
      <c r="A196" s="39">
        <v>482</v>
      </c>
      <c r="B196" s="80">
        <f>VLOOKUP(Weighting!A196,'Lamp spectra interpolation'!$I$2:$K$609,3,FALSE)</f>
        <v>8.6239918649478557</v>
      </c>
      <c r="C196" s="39">
        <f t="shared" si="19"/>
        <v>3.8012495261623867E-3</v>
      </c>
      <c r="D196" s="80">
        <f>VLOOKUP(A196,'radiometer factor calibration'!$I$2:$K$609,3,FALSE)</f>
        <v>5.0180218708186235E-6</v>
      </c>
      <c r="E196" s="39">
        <f t="shared" si="22"/>
        <v>0.81603112366716513</v>
      </c>
      <c r="F196" s="39">
        <f t="shared" si="20"/>
        <v>7.0374457720498897</v>
      </c>
      <c r="G196" s="39">
        <f t="shared" si="21"/>
        <v>1.605697330443676E-3</v>
      </c>
      <c r="H196" s="80">
        <f>_xlfn.XLOOKUP(A196,Absorbance!$A$4:$A$304,Absorbance!$B$4:$B$304)</f>
        <v>6.4093869180000013E-2</v>
      </c>
      <c r="I196" s="80">
        <f t="shared" si="23"/>
        <v>1.5585378586613632E-3</v>
      </c>
      <c r="M196" s="39">
        <f>VLOOKUP(A196,'Weighting spectra interpolation'!I$2:K$202,3,FALSE)</f>
        <v>1.2449997289725604E-2</v>
      </c>
      <c r="P196" s="80">
        <f t="shared" si="18"/>
        <v>1.9403792116268716E-5</v>
      </c>
    </row>
    <row r="197" spans="1:16" x14ac:dyDescent="0.15">
      <c r="A197" s="39">
        <v>483</v>
      </c>
      <c r="B197" s="80">
        <f>VLOOKUP(Weighting!A197,'Lamp spectra interpolation'!$I$2:$K$609,3,FALSE)</f>
        <v>8.6480544131704313</v>
      </c>
      <c r="C197" s="39">
        <f t="shared" si="19"/>
        <v>3.8118557223951422E-3</v>
      </c>
      <c r="D197" s="80">
        <f>VLOOKUP(A197,'radiometer factor calibration'!$I$2:$K$609,3,FALSE)</f>
        <v>5.0340923363434007E-6</v>
      </c>
      <c r="E197" s="39">
        <f t="shared" si="22"/>
        <v>0.81864450407435319</v>
      </c>
      <c r="F197" s="39">
        <f t="shared" si="20"/>
        <v>7.0796822162779289</v>
      </c>
      <c r="G197" s="39">
        <f t="shared" si="21"/>
        <v>1.6101775259319976E-3</v>
      </c>
      <c r="H197" s="80">
        <f>_xlfn.XLOOKUP(A197,Absorbance!$A$4:$A$304,Absorbance!$B$4:$B$304)</f>
        <v>6.3809129410000012E-2</v>
      </c>
      <c r="I197" s="80">
        <f t="shared" si="23"/>
        <v>1.563092426687244E-3</v>
      </c>
      <c r="M197" s="39">
        <f>VLOOKUP(A197,'Weighting spectra interpolation'!I$2:K$202,3,FALSE)</f>
        <v>1.0940051975614181E-2</v>
      </c>
      <c r="P197" s="80">
        <f t="shared" si="18"/>
        <v>1.7100312390647349E-5</v>
      </c>
    </row>
    <row r="198" spans="1:16" x14ac:dyDescent="0.15">
      <c r="A198" s="39">
        <v>484</v>
      </c>
      <c r="B198" s="80">
        <f>VLOOKUP(Weighting!A198,'Lamp spectra interpolation'!$I$2:$K$609,3,FALSE)</f>
        <v>8.6783808803395299</v>
      </c>
      <c r="C198" s="39">
        <f t="shared" si="19"/>
        <v>3.8252229044103835E-3</v>
      </c>
      <c r="D198" s="80">
        <f>VLOOKUP(A198,'radiometer factor calibration'!$I$2:$K$609,3,FALSE)</f>
        <v>5.0511888105339754E-6</v>
      </c>
      <c r="E198" s="39">
        <f t="shared" si="22"/>
        <v>0.82142473409399741</v>
      </c>
      <c r="F198" s="39">
        <f t="shared" si="20"/>
        <v>7.1286367069993295</v>
      </c>
      <c r="G198" s="39">
        <f t="shared" si="21"/>
        <v>1.6158239977907122E-3</v>
      </c>
      <c r="H198" s="80">
        <f>_xlfn.XLOOKUP(A198,Absorbance!$A$4:$A$304,Absorbance!$B$4:$B$304)</f>
        <v>6.3579283654999985E-2</v>
      </c>
      <c r="I198" s="80">
        <f t="shared" si="23"/>
        <v>1.5687406436860716E-3</v>
      </c>
      <c r="M198" s="39">
        <f>VLOOKUP(A198,'Weighting spectra interpolation'!I$2:K$202,3,FALSE)</f>
        <v>9.6499704472579485E-3</v>
      </c>
      <c r="P198" s="80">
        <f t="shared" si="18"/>
        <v>1.5138300850983003E-5</v>
      </c>
    </row>
    <row r="199" spans="1:16" x14ac:dyDescent="0.15">
      <c r="A199" s="39">
        <v>485</v>
      </c>
      <c r="B199" s="80">
        <f>VLOOKUP(Weighting!A199,'Lamp spectra interpolation'!$I$2:$K$609,3,FALSE)</f>
        <v>8.7379611122851557</v>
      </c>
      <c r="C199" s="39">
        <f t="shared" si="19"/>
        <v>3.8514844468606354E-3</v>
      </c>
      <c r="D199" s="80">
        <f>VLOOKUP(A199,'radiometer factor calibration'!$I$2:$K$609,3,FALSE)</f>
        <v>5.0679667826525995E-6</v>
      </c>
      <c r="E199" s="39">
        <f t="shared" si="22"/>
        <v>0.8241531692808659</v>
      </c>
      <c r="F199" s="39">
        <f t="shared" si="20"/>
        <v>7.2014183437427715</v>
      </c>
      <c r="G199" s="39">
        <f t="shared" si="21"/>
        <v>1.6269172155117476E-3</v>
      </c>
      <c r="H199" s="80">
        <f>_xlfn.XLOOKUP(A199,Absorbance!$A$4:$A$304,Absorbance!$B$4:$B$304)</f>
        <v>6.333224103E-2</v>
      </c>
      <c r="I199" s="80">
        <f t="shared" si="23"/>
        <v>1.5796912197050988E-3</v>
      </c>
      <c r="M199" s="39">
        <f>VLOOKUP(A199,'Weighting spectra interpolation'!I$2:K$202,3,FALSE)</f>
        <v>8.3598889189018376E-3</v>
      </c>
      <c r="P199" s="80">
        <f t="shared" si="18"/>
        <v>1.3206043122899183E-5</v>
      </c>
    </row>
    <row r="200" spans="1:16" x14ac:dyDescent="0.15">
      <c r="A200" s="39">
        <v>486</v>
      </c>
      <c r="B200" s="80">
        <f>VLOOKUP(Weighting!A200,'Lamp spectra interpolation'!$I$2:$K$609,3,FALSE)</f>
        <v>8.8048489436906667</v>
      </c>
      <c r="C200" s="39">
        <f t="shared" si="19"/>
        <v>3.880967004522784E-3</v>
      </c>
      <c r="D200" s="80">
        <f>VLOOKUP(A200,'radiometer factor calibration'!$I$2:$K$609,3,FALSE)</f>
        <v>5.0846522150111264E-6</v>
      </c>
      <c r="E200" s="39">
        <f t="shared" si="22"/>
        <v>0.82686655564444111</v>
      </c>
      <c r="F200" s="39">
        <f t="shared" si="20"/>
        <v>7.2804351190390975</v>
      </c>
      <c r="G200" s="39">
        <f t="shared" si="21"/>
        <v>1.6393710320283805E-3</v>
      </c>
      <c r="H200" s="80">
        <f>_xlfn.XLOOKUP(A200,Absorbance!$A$4:$A$304,Absorbance!$B$4:$B$304)</f>
        <v>6.3119246629999987E-2</v>
      </c>
      <c r="I200" s="80">
        <f t="shared" si="23"/>
        <v>1.5919404537260698E-3</v>
      </c>
      <c r="M200" s="39">
        <f>VLOOKUP(A200,'Weighting spectra interpolation'!I$2:K$202,3,FALSE)</f>
        <v>7.208721919288081E-3</v>
      </c>
      <c r="P200" s="80">
        <f t="shared" si="18"/>
        <v>1.1475856042976532E-5</v>
      </c>
    </row>
    <row r="201" spans="1:16" x14ac:dyDescent="0.15">
      <c r="A201" s="39">
        <v>487</v>
      </c>
      <c r="B201" s="80">
        <f>VLOOKUP(Weighting!A201,'Lamp spectra interpolation'!$I$2:$K$609,3,FALSE)</f>
        <v>8.8056210557342176</v>
      </c>
      <c r="C201" s="39">
        <f t="shared" si="19"/>
        <v>3.8813073330603866E-3</v>
      </c>
      <c r="D201" s="80">
        <f>VLOOKUP(A201,'radiometer factor calibration'!$I$2:$K$609,3,FALSE)</f>
        <v>5.0999125500880517E-6</v>
      </c>
      <c r="E201" s="39">
        <f t="shared" si="22"/>
        <v>0.82934819257248604</v>
      </c>
      <c r="F201" s="39">
        <f t="shared" si="20"/>
        <v>7.3029259070513994</v>
      </c>
      <c r="G201" s="39">
        <f t="shared" si="21"/>
        <v>1.6395147912371727E-3</v>
      </c>
      <c r="H201" s="80">
        <f>_xlfn.XLOOKUP(A201,Absorbance!$A$4:$A$304,Absorbance!$B$4:$B$304)</f>
        <v>6.2884547750000006E-2</v>
      </c>
      <c r="I201" s="80">
        <f t="shared" si="23"/>
        <v>1.5922530095126986E-3</v>
      </c>
      <c r="M201" s="39">
        <f>VLOOKUP(A201,'Weighting spectra interpolation'!I$2:K$202,3,FALSE)</f>
        <v>5.910490537678518E-3</v>
      </c>
      <c r="P201" s="80">
        <f t="shared" si="18"/>
        <v>9.4109963463149491E-6</v>
      </c>
    </row>
    <row r="202" spans="1:16" x14ac:dyDescent="0.15">
      <c r="A202" s="39">
        <v>488</v>
      </c>
      <c r="B202" s="80">
        <f>VLOOKUP(Weighting!A202,'Lamp spectra interpolation'!$I$2:$K$609,3,FALSE)</f>
        <v>8.7688403254660461</v>
      </c>
      <c r="C202" s="39">
        <f t="shared" si="19"/>
        <v>3.8650952661088787E-3</v>
      </c>
      <c r="D202" s="80">
        <f>VLOOKUP(A202,'radiometer factor calibration'!$I$2:$K$609,3,FALSE)</f>
        <v>5.1143892698955413E-6</v>
      </c>
      <c r="E202" s="39">
        <f t="shared" si="22"/>
        <v>0.83170239792185274</v>
      </c>
      <c r="F202" s="39">
        <f t="shared" si="20"/>
        <v>7.2930655256839501</v>
      </c>
      <c r="G202" s="39">
        <f t="shared" si="21"/>
        <v>1.6326666029122952E-3</v>
      </c>
      <c r="H202" s="80">
        <f>_xlfn.XLOOKUP(A202,Absorbance!$A$4:$A$304,Absorbance!$B$4:$B$304)</f>
        <v>6.2588953415000009E-2</v>
      </c>
      <c r="I202" s="80">
        <f t="shared" si="23"/>
        <v>1.5858191889032258E-3</v>
      </c>
      <c r="M202" s="39">
        <f>VLOOKUP(A202,'Weighting spectra interpolation'!I$2:K$202,3,FALSE)</f>
        <v>4.5334131728929396E-3</v>
      </c>
      <c r="P202" s="80">
        <f t="shared" si="18"/>
        <v>7.1891736008002806E-6</v>
      </c>
    </row>
    <row r="203" spans="1:16" x14ac:dyDescent="0.15">
      <c r="A203" s="39">
        <v>489</v>
      </c>
      <c r="B203" s="80">
        <f>VLOOKUP(Weighting!A203,'Lamp spectra interpolation'!$I$2:$K$609,3,FALSE)</f>
        <v>8.7483729985483976</v>
      </c>
      <c r="C203" s="39">
        <f t="shared" si="19"/>
        <v>3.856073757512176E-3</v>
      </c>
      <c r="D203" s="80">
        <f>VLOOKUP(A203,'radiometer factor calibration'!$I$2:$K$609,3,FALSE)</f>
        <v>5.1301370816533304E-6</v>
      </c>
      <c r="E203" s="39">
        <f t="shared" si="22"/>
        <v>0.83426330834728124</v>
      </c>
      <c r="F203" s="39">
        <f t="shared" si="20"/>
        <v>7.2984466004250113</v>
      </c>
      <c r="G203" s="39">
        <f t="shared" si="21"/>
        <v>1.6288558001300523E-3</v>
      </c>
      <c r="H203" s="80">
        <f>_xlfn.XLOOKUP(A203,Absorbance!$A$4:$A$304,Absorbance!$B$4:$B$304)</f>
        <v>6.2409631909999999E-2</v>
      </c>
      <c r="I203" s="80">
        <f t="shared" si="23"/>
        <v>1.5822490611334906E-3</v>
      </c>
      <c r="M203" s="39">
        <f>VLOOKUP(A203,'Weighting spectra interpolation'!I$2:K$202,3,FALSE)</f>
        <v>3.1563358081073615E-3</v>
      </c>
      <c r="P203" s="80">
        <f t="shared" si="18"/>
        <v>4.9941093689998905E-6</v>
      </c>
    </row>
    <row r="204" spans="1:16" x14ac:dyDescent="0.15">
      <c r="A204" s="39">
        <v>490</v>
      </c>
      <c r="B204" s="80">
        <f>VLOOKUP(Weighting!A204,'Lamp spectra interpolation'!$I$2:$K$609,3,FALSE)</f>
        <v>8.7200139678340669</v>
      </c>
      <c r="C204" s="39">
        <f t="shared" si="19"/>
        <v>3.8435737744702825E-3</v>
      </c>
      <c r="D204" s="80">
        <f>VLOOKUP(A204,'radiometer factor calibration'!$I$2:$K$609,3,FALSE)</f>
        <v>5.1456413073656569E-6</v>
      </c>
      <c r="E204" s="39">
        <f t="shared" si="22"/>
        <v>0.83678460679023825</v>
      </c>
      <c r="F204" s="39">
        <f t="shared" si="20"/>
        <v>7.2967734592794153</v>
      </c>
      <c r="G204" s="39">
        <f t="shared" si="21"/>
        <v>1.6235756444173534E-3</v>
      </c>
      <c r="H204" s="80">
        <f>_xlfn.XLOOKUP(A204,Absorbance!$A$4:$A$304,Absorbance!$B$4:$B$304)</f>
        <v>6.2140414490000004E-2</v>
      </c>
      <c r="I204" s="80">
        <f t="shared" si="23"/>
        <v>1.5773165407561806E-3</v>
      </c>
      <c r="M204" s="39">
        <f>VLOOKUP(A204,'Weighting spectra interpolation'!I$2:K$202,3,FALSE)</f>
        <v>3.3198951471266865E-3</v>
      </c>
      <c r="P204" s="80">
        <f t="shared" si="18"/>
        <v>5.2365255291390959E-6</v>
      </c>
    </row>
    <row r="205" spans="1:16" x14ac:dyDescent="0.15">
      <c r="A205" s="39">
        <v>491</v>
      </c>
      <c r="B205" s="80">
        <f>VLOOKUP(Weighting!A205,'Lamp spectra interpolation'!$I$2:$K$609,3,FALSE)</f>
        <v>8.8329188990919896</v>
      </c>
      <c r="C205" s="39">
        <f t="shared" si="19"/>
        <v>3.8933395700747487E-3</v>
      </c>
      <c r="D205" s="80">
        <f>VLOOKUP(A205,'radiometer factor calibration'!$I$2:$K$609,3,FALSE)</f>
        <v>5.1597380120626823E-6</v>
      </c>
      <c r="E205" s="39">
        <f t="shared" si="22"/>
        <v>0.83907701405151658</v>
      </c>
      <c r="F205" s="39">
        <f t="shared" si="20"/>
        <v>7.4114992152093153</v>
      </c>
      <c r="G205" s="39">
        <f t="shared" si="21"/>
        <v>1.6445973649330729E-3</v>
      </c>
      <c r="H205" s="80">
        <f>_xlfn.XLOOKUP(A205,Absorbance!$A$4:$A$304,Absorbance!$B$4:$B$304)</f>
        <v>6.1972104009999994E-2</v>
      </c>
      <c r="I205" s="80">
        <f t="shared" si="23"/>
        <v>1.5978637979616294E-3</v>
      </c>
      <c r="M205" s="39">
        <f>VLOOKUP(A205,'Weighting spectra interpolation'!I$2:K$202,3,FALSE)</f>
        <v>3.3022380224462839E-3</v>
      </c>
      <c r="P205" s="80">
        <f t="shared" si="18"/>
        <v>5.2765265883193192E-6</v>
      </c>
    </row>
    <row r="206" spans="1:16" x14ac:dyDescent="0.15">
      <c r="A206" s="39">
        <v>492</v>
      </c>
      <c r="B206" s="80">
        <f>VLOOKUP(Weighting!A206,'Lamp spectra interpolation'!$I$2:$K$609,3,FALSE)</f>
        <v>8.8305514719370315</v>
      </c>
      <c r="C206" s="39">
        <f t="shared" si="19"/>
        <v>3.8922960647593523E-3</v>
      </c>
      <c r="D206" s="80">
        <f>VLOOKUP(A206,'radiometer factor calibration'!$I$2:$K$609,3,FALSE)</f>
        <v>5.1736233768930438E-6</v>
      </c>
      <c r="E206" s="39">
        <f t="shared" si="22"/>
        <v>0.84133505320653523</v>
      </c>
      <c r="F206" s="39">
        <f t="shared" si="20"/>
        <v>7.4294524924851908</v>
      </c>
      <c r="G206" s="39">
        <f t="shared" si="21"/>
        <v>1.6441565746908898E-3</v>
      </c>
      <c r="H206" s="80">
        <f>_xlfn.XLOOKUP(A206,Absorbance!$A$4:$A$304,Absorbance!$B$4:$B$304)</f>
        <v>6.1767070549999997E-2</v>
      </c>
      <c r="I206" s="80">
        <f t="shared" si="23"/>
        <v>1.5975871622313552E-3</v>
      </c>
      <c r="M206" s="39">
        <f>VLOOKUP(A206,'Weighting spectra interpolation'!I$2:K$202,3,FALSE)</f>
        <v>2.788103623380233E-3</v>
      </c>
      <c r="P206" s="80">
        <f t="shared" si="18"/>
        <v>4.4542385556829854E-6</v>
      </c>
    </row>
    <row r="207" spans="1:16" x14ac:dyDescent="0.15">
      <c r="A207" s="39">
        <v>493</v>
      </c>
      <c r="B207" s="80">
        <f>VLOOKUP(Weighting!A207,'Lamp spectra interpolation'!$I$2:$K$609,3,FALSE)</f>
        <v>8.5972871986155468</v>
      </c>
      <c r="C207" s="39">
        <f t="shared" si="19"/>
        <v>3.7894787474056714E-3</v>
      </c>
      <c r="D207" s="80">
        <f>VLOOKUP(A207,'radiometer factor calibration'!$I$2:$K$609,3,FALSE)</f>
        <v>5.1880945844102953E-6</v>
      </c>
      <c r="E207" s="39">
        <f t="shared" si="22"/>
        <v>0.84368836214681631</v>
      </c>
      <c r="F207" s="39">
        <f t="shared" si="20"/>
        <v>7.2534311555057416</v>
      </c>
      <c r="G207" s="39">
        <f t="shared" si="21"/>
        <v>1.6007252001226282E-3</v>
      </c>
      <c r="H207" s="80">
        <f>_xlfn.XLOOKUP(A207,Absorbance!$A$4:$A$304,Absorbance!$B$4:$B$304)</f>
        <v>6.1561654325E-2</v>
      </c>
      <c r="I207" s="80">
        <f t="shared" si="23"/>
        <v>1.5555338642952153E-3</v>
      </c>
      <c r="M207" s="39">
        <f>VLOOKUP(A207,'Weighting spectra interpolation'!I$2:K$202,3,FALSE)</f>
        <v>2.273969224314212E-3</v>
      </c>
      <c r="P207" s="80">
        <f t="shared" ref="P207:P270" si="24">I207*M207</f>
        <v>3.5372361347858795E-6</v>
      </c>
    </row>
    <row r="208" spans="1:16" x14ac:dyDescent="0.15">
      <c r="A208" s="39">
        <v>494</v>
      </c>
      <c r="B208" s="80">
        <f>VLOOKUP(Weighting!A208,'Lamp spectra interpolation'!$I$2:$K$609,3,FALSE)</f>
        <v>8.5490296039610474</v>
      </c>
      <c r="C208" s="39">
        <f t="shared" si="19"/>
        <v>3.7682079528957948E-3</v>
      </c>
      <c r="D208" s="80">
        <f>VLOOKUP(A208,'radiometer factor calibration'!$I$2:$K$609,3,FALSE)</f>
        <v>5.203288726726184E-6</v>
      </c>
      <c r="E208" s="39">
        <f t="shared" si="22"/>
        <v>0.84615923480269228</v>
      </c>
      <c r="F208" s="39">
        <f t="shared" si="20"/>
        <v>7.2338403479932429</v>
      </c>
      <c r="G208" s="39">
        <f t="shared" si="21"/>
        <v>1.5917401393614615E-3</v>
      </c>
      <c r="H208" s="80">
        <f>_xlfn.XLOOKUP(A208,Absorbance!$A$4:$A$304,Absorbance!$B$4:$B$304)</f>
        <v>6.1304870064999989E-2</v>
      </c>
      <c r="I208" s="80">
        <f t="shared" si="23"/>
        <v>1.5469863637415451E-3</v>
      </c>
      <c r="M208" s="39">
        <f>VLOOKUP(A208,'Weighting spectra interpolation'!I$2:K$202,3,FALSE)</f>
        <v>1.8736582253302285E-3</v>
      </c>
      <c r="P208" s="80">
        <f t="shared" si="24"/>
        <v>2.8985237248980467E-6</v>
      </c>
    </row>
    <row r="209" spans="1:16" x14ac:dyDescent="0.15">
      <c r="A209" s="39">
        <v>495</v>
      </c>
      <c r="B209" s="80">
        <f>VLOOKUP(Weighting!A209,'Lamp spectra interpolation'!$I$2:$K$609,3,FALSE)</f>
        <v>8.4652808898748795</v>
      </c>
      <c r="C209" s="39">
        <f t="shared" si="19"/>
        <v>3.7312935210732554E-3</v>
      </c>
      <c r="D209" s="80">
        <f>VLOOKUP(A209,'radiometer factor calibration'!$I$2:$K$609,3,FALSE)</f>
        <v>5.2181615397296814E-6</v>
      </c>
      <c r="E209" s="39">
        <f t="shared" si="22"/>
        <v>0.84857785285972276</v>
      </c>
      <c r="F209" s="39">
        <f t="shared" si="20"/>
        <v>7.183449881384468</v>
      </c>
      <c r="G209" s="39">
        <f t="shared" si="21"/>
        <v>1.5761470023615506E-3</v>
      </c>
      <c r="H209" s="80">
        <f>_xlfn.XLOOKUP(A209,Absorbance!$A$4:$A$304,Absorbance!$B$4:$B$304)</f>
        <v>6.1042305080000012E-2</v>
      </c>
      <c r="I209" s="80">
        <f t="shared" si="23"/>
        <v>1.5320178710687231E-3</v>
      </c>
      <c r="M209" s="39">
        <f>VLOOKUP(A209,'Weighting spectra interpolation'!I$2:K$202,3,FALSE)</f>
        <v>2.2014231363936048E-3</v>
      </c>
      <c r="P209" s="80">
        <f t="shared" si="24"/>
        <v>3.3726195867391618E-6</v>
      </c>
    </row>
    <row r="210" spans="1:16" x14ac:dyDescent="0.15">
      <c r="A210" s="39">
        <v>496</v>
      </c>
      <c r="B210" s="80">
        <f>VLOOKUP(Weighting!A210,'Lamp spectra interpolation'!$I$2:$K$609,3,FALSE)</f>
        <v>8.4524525374644099</v>
      </c>
      <c r="C210" s="39">
        <f t="shared" si="19"/>
        <v>3.7256390898904126E-3</v>
      </c>
      <c r="D210" s="80">
        <f>VLOOKUP(A210,'radiometer factor calibration'!$I$2:$K$609,3,FALSE)</f>
        <v>5.2319536654632881E-6</v>
      </c>
      <c r="E210" s="39">
        <f t="shared" si="22"/>
        <v>0.8508207294652641</v>
      </c>
      <c r="F210" s="39">
        <f t="shared" si="20"/>
        <v>7.1915218336959921</v>
      </c>
      <c r="G210" s="39">
        <f t="shared" si="21"/>
        <v>1.5737584969522163E-3</v>
      </c>
      <c r="H210" s="80">
        <f>_xlfn.XLOOKUP(A210,Absorbance!$A$4:$A$304,Absorbance!$B$4:$B$304)</f>
        <v>6.0819680799999998E-2</v>
      </c>
      <c r="I210" s="80">
        <f t="shared" si="23"/>
        <v>1.5298539195458319E-3</v>
      </c>
      <c r="M210" s="39">
        <f>VLOOKUP(A210,'Weighting spectra interpolation'!I$2:K$202,3,FALSE)</f>
        <v>2.2544982048644676E-3</v>
      </c>
      <c r="P210" s="80">
        <f t="shared" si="24"/>
        <v>3.4490529153209477E-6</v>
      </c>
    </row>
    <row r="211" spans="1:16" x14ac:dyDescent="0.15">
      <c r="A211" s="39">
        <v>497</v>
      </c>
      <c r="B211" s="80">
        <f>VLOOKUP(Weighting!A211,'Lamp spectra interpolation'!$I$2:$K$609,3,FALSE)</f>
        <v>8.4161137784236999</v>
      </c>
      <c r="C211" s="39">
        <f t="shared" si="19"/>
        <v>3.7096218332941643E-3</v>
      </c>
      <c r="D211" s="80">
        <f>VLOOKUP(A211,'radiometer factor calibration'!$I$2:$K$609,3,FALSE)</f>
        <v>5.2451707019423162E-6</v>
      </c>
      <c r="E211" s="39">
        <f t="shared" si="22"/>
        <v>0.85297008500957772</v>
      </c>
      <c r="F211" s="39">
        <f t="shared" si="20"/>
        <v>7.1786932850323417</v>
      </c>
      <c r="G211" s="39">
        <f t="shared" si="21"/>
        <v>1.5669925990597956E-3</v>
      </c>
      <c r="H211" s="80">
        <f>_xlfn.XLOOKUP(A211,Absorbance!$A$4:$A$304,Absorbance!$B$4:$B$304)</f>
        <v>6.0621327720000014E-2</v>
      </c>
      <c r="I211" s="80">
        <f t="shared" si="23"/>
        <v>1.5234166798161165E-3</v>
      </c>
      <c r="M211" s="39">
        <f>VLOOKUP(A211,'Weighting spectra interpolation'!I$2:K$202,3,FALSE)</f>
        <v>2.2434466238159963E-3</v>
      </c>
      <c r="P211" s="80">
        <f t="shared" si="24"/>
        <v>3.4177040069984412E-6</v>
      </c>
    </row>
    <row r="212" spans="1:16" x14ac:dyDescent="0.15">
      <c r="A212" s="39">
        <v>498</v>
      </c>
      <c r="B212" s="80">
        <f>VLOOKUP(Weighting!A212,'Lamp spectra interpolation'!$I$2:$K$609,3,FALSE)</f>
        <v>8.3569306598189499</v>
      </c>
      <c r="C212" s="39">
        <f t="shared" si="19"/>
        <v>3.6835353289147357E-3</v>
      </c>
      <c r="D212" s="80">
        <f>VLOOKUP(A212,'radiometer factor calibration'!$I$2:$K$609,3,FALSE)</f>
        <v>5.2588754235468623E-6</v>
      </c>
      <c r="E212" s="39">
        <f t="shared" si="22"/>
        <v>0.85519874794856154</v>
      </c>
      <c r="F212" s="39">
        <f t="shared" si="20"/>
        <v>7.1468366369701126</v>
      </c>
      <c r="G212" s="39">
        <f t="shared" si="21"/>
        <v>1.5559733197006362E-3</v>
      </c>
      <c r="H212" s="80">
        <f>_xlfn.XLOOKUP(A212,Absorbance!$A$4:$A$304,Absorbance!$B$4:$B$304)</f>
        <v>6.0363765805000004E-2</v>
      </c>
      <c r="I212" s="80">
        <f t="shared" si="23"/>
        <v>1.5128842448569847E-3</v>
      </c>
      <c r="M212" s="39">
        <f>VLOOKUP(A212,'Weighting spectra interpolation'!I$2:K$202,3,FALSE)</f>
        <v>2.2323950427675233E-3</v>
      </c>
      <c r="P212" s="80">
        <f t="shared" si="24"/>
        <v>3.3773552884998207E-6</v>
      </c>
    </row>
    <row r="213" spans="1:16" x14ac:dyDescent="0.15">
      <c r="A213" s="39">
        <v>499</v>
      </c>
      <c r="B213" s="80">
        <f>VLOOKUP(Weighting!A213,'Lamp spectra interpolation'!$I$2:$K$609,3,FALSE)</f>
        <v>8.2893605029759811</v>
      </c>
      <c r="C213" s="39">
        <f t="shared" si="19"/>
        <v>3.6537520185053159E-3</v>
      </c>
      <c r="D213" s="80">
        <f>VLOOKUP(A213,'radiometer factor calibration'!$I$2:$K$609,3,FALSE)</f>
        <v>5.2714657079111293E-6</v>
      </c>
      <c r="E213" s="39">
        <f t="shared" si="22"/>
        <v>0.85724618101313399</v>
      </c>
      <c r="F213" s="39">
        <f t="shared" si="20"/>
        <v>7.106022634217271</v>
      </c>
      <c r="G213" s="39">
        <f t="shared" si="21"/>
        <v>1.5433924613047231E-3</v>
      </c>
      <c r="H213" s="80">
        <f>_xlfn.XLOOKUP(A213,Absorbance!$A$4:$A$304,Absorbance!$B$4:$B$304)</f>
        <v>6.0143753884999991E-2</v>
      </c>
      <c r="I213" s="80">
        <f t="shared" si="23"/>
        <v>1.5008046715887029E-3</v>
      </c>
      <c r="M213" s="39">
        <f>VLOOKUP(A213,'Weighting spectra interpolation'!I$2:K$202,3,FALSE)</f>
        <v>2.2213434617190521E-3</v>
      </c>
      <c r="P213" s="80">
        <f t="shared" si="24"/>
        <v>3.3338026445509746E-6</v>
      </c>
    </row>
    <row r="214" spans="1:16" x14ac:dyDescent="0.15">
      <c r="A214" s="39">
        <v>500</v>
      </c>
      <c r="B214" s="80">
        <f>VLOOKUP(Weighting!A214,'Lamp spectra interpolation'!$I$2:$K$609,3,FALSE)</f>
        <v>8.2457502064148152</v>
      </c>
      <c r="C214" s="39">
        <f t="shared" si="19"/>
        <v>3.6345296419382973E-3</v>
      </c>
      <c r="D214" s="80">
        <f>VLOOKUP(A214,'radiometer factor calibration'!$I$2:$K$609,3,FALSE)</f>
        <v>5.284349216979277E-6</v>
      </c>
      <c r="E214" s="39">
        <f t="shared" si="22"/>
        <v>0.85934129830283634</v>
      </c>
      <c r="F214" s="39">
        <f t="shared" si="20"/>
        <v>7.085913687861388</v>
      </c>
      <c r="G214" s="39">
        <f t="shared" si="21"/>
        <v>1.5352726789736734E-3</v>
      </c>
      <c r="H214" s="80">
        <f>_xlfn.XLOOKUP(A214,Absorbance!$A$4:$A$304,Absorbance!$B$4:$B$304)</f>
        <v>5.9853046200000003E-2</v>
      </c>
      <c r="I214" s="80">
        <f t="shared" si="23"/>
        <v>1.4931099267706165E-3</v>
      </c>
      <c r="M214" s="39">
        <f>VLOOKUP(A214,'Weighting spectra interpolation'!I$2:K$202,3,FALSE)</f>
        <v>2.2102918806705808E-3</v>
      </c>
      <c r="P214" s="80">
        <f t="shared" si="24"/>
        <v>3.3002087480897391E-6</v>
      </c>
    </row>
    <row r="215" spans="1:16" x14ac:dyDescent="0.15">
      <c r="A215" s="39">
        <v>501</v>
      </c>
      <c r="B215" s="80">
        <f>VLOOKUP(Weighting!A215,'Lamp spectra interpolation'!$I$2:$K$609,3,FALSE)</f>
        <v>8.1870765621015593</v>
      </c>
      <c r="C215" s="39">
        <f t="shared" si="19"/>
        <v>3.6086677016516303E-3</v>
      </c>
      <c r="E215" s="39">
        <f t="shared" si="22"/>
        <v>0</v>
      </c>
      <c r="F215" s="39">
        <f t="shared" si="20"/>
        <v>0</v>
      </c>
      <c r="G215" s="39">
        <f t="shared" si="21"/>
        <v>1.5243482584133849E-3</v>
      </c>
      <c r="H215" s="80"/>
      <c r="I215" s="80"/>
      <c r="P215" s="80">
        <f t="shared" si="24"/>
        <v>0</v>
      </c>
    </row>
    <row r="216" spans="1:16" x14ac:dyDescent="0.15">
      <c r="A216" s="39">
        <v>502</v>
      </c>
      <c r="B216" s="80">
        <f>VLOOKUP(Weighting!A216,'Lamp spectra interpolation'!$I$2:$K$609,3,FALSE)</f>
        <v>8.1326458707964377</v>
      </c>
      <c r="C216" s="39">
        <f t="shared" si="19"/>
        <v>3.5846759536569172E-3</v>
      </c>
      <c r="E216" s="39">
        <f t="shared" si="22"/>
        <v>0</v>
      </c>
      <c r="F216" s="39">
        <f t="shared" si="20"/>
        <v>0</v>
      </c>
      <c r="G216" s="39">
        <f t="shared" si="21"/>
        <v>1.5142138314459767E-3</v>
      </c>
      <c r="H216" s="80"/>
      <c r="I216" s="80"/>
      <c r="P216" s="80">
        <f t="shared" si="24"/>
        <v>0</v>
      </c>
    </row>
    <row r="217" spans="1:16" x14ac:dyDescent="0.15">
      <c r="A217" s="39">
        <v>503</v>
      </c>
      <c r="B217" s="80">
        <f>VLOOKUP(Weighting!A217,'Lamp spectra interpolation'!$I$2:$K$609,3,FALSE)</f>
        <v>8.0927187521674799</v>
      </c>
      <c r="C217" s="39">
        <f t="shared" si="19"/>
        <v>3.5670770339053534E-3</v>
      </c>
      <c r="E217" s="39">
        <f t="shared" si="22"/>
        <v>0</v>
      </c>
      <c r="F217" s="39">
        <f t="shared" si="20"/>
        <v>0</v>
      </c>
      <c r="G217" s="39">
        <f t="shared" si="21"/>
        <v>1.5067798184275501E-3</v>
      </c>
      <c r="H217" s="80"/>
      <c r="I217" s="80"/>
      <c r="P217" s="80">
        <f t="shared" si="24"/>
        <v>0</v>
      </c>
    </row>
    <row r="218" spans="1:16" x14ac:dyDescent="0.15">
      <c r="A218" s="39">
        <v>504</v>
      </c>
      <c r="B218" s="80">
        <f>VLOOKUP(Weighting!A218,'Lamp spectra interpolation'!$I$2:$K$609,3,FALSE)</f>
        <v>8.0574031444818193</v>
      </c>
      <c r="C218" s="39">
        <f t="shared" si="19"/>
        <v>3.5515107579761188E-3</v>
      </c>
      <c r="E218" s="39">
        <f t="shared" si="22"/>
        <v>0</v>
      </c>
      <c r="F218" s="39">
        <f t="shared" si="20"/>
        <v>0</v>
      </c>
      <c r="G218" s="39">
        <f t="shared" si="21"/>
        <v>1.5002044206451912E-3</v>
      </c>
      <c r="H218" s="80"/>
      <c r="I218" s="80"/>
      <c r="P218" s="80">
        <f t="shared" si="24"/>
        <v>0</v>
      </c>
    </row>
    <row r="219" spans="1:16" x14ac:dyDescent="0.15">
      <c r="A219" s="39">
        <v>505</v>
      </c>
      <c r="B219" s="80">
        <f>VLOOKUP(Weighting!A219,'Lamp spectra interpolation'!$I$2:$K$609,3,FALSE)</f>
        <v>8.0416932350888235</v>
      </c>
      <c r="C219" s="39">
        <f t="shared" si="19"/>
        <v>3.5445862053360704E-3</v>
      </c>
      <c r="E219" s="39">
        <f t="shared" si="22"/>
        <v>0</v>
      </c>
      <c r="F219" s="39">
        <f t="shared" si="20"/>
        <v>0</v>
      </c>
      <c r="G219" s="39">
        <f t="shared" si="21"/>
        <v>1.4972793993825466E-3</v>
      </c>
      <c r="H219" s="80"/>
      <c r="I219" s="80"/>
      <c r="P219" s="80">
        <f t="shared" si="24"/>
        <v>0</v>
      </c>
    </row>
    <row r="220" spans="1:16" x14ac:dyDescent="0.15">
      <c r="A220" s="39">
        <v>506</v>
      </c>
      <c r="B220" s="80">
        <f>VLOOKUP(Weighting!A220,'Lamp spectra interpolation'!$I$2:$K$609,3,FALSE)</f>
        <v>7.9900859943402143</v>
      </c>
      <c r="C220" s="39">
        <f t="shared" si="19"/>
        <v>3.5218389668745481E-3</v>
      </c>
      <c r="E220" s="39">
        <f t="shared" si="22"/>
        <v>0</v>
      </c>
      <c r="F220" s="39">
        <f t="shared" si="20"/>
        <v>0</v>
      </c>
      <c r="G220" s="39">
        <f t="shared" si="21"/>
        <v>1.4876706694580191E-3</v>
      </c>
      <c r="H220" s="80"/>
      <c r="I220" s="80"/>
      <c r="P220" s="80">
        <f t="shared" si="24"/>
        <v>0</v>
      </c>
    </row>
    <row r="221" spans="1:16" x14ac:dyDescent="0.15">
      <c r="A221" s="39">
        <v>507</v>
      </c>
      <c r="B221" s="80">
        <f>VLOOKUP(Weighting!A221,'Lamp spectra interpolation'!$I$2:$K$609,3,FALSE)</f>
        <v>7.9523491494722212</v>
      </c>
      <c r="C221" s="39">
        <f t="shared" si="19"/>
        <v>3.5052054674557507E-3</v>
      </c>
      <c r="E221" s="39">
        <f t="shared" si="22"/>
        <v>0</v>
      </c>
      <c r="F221" s="39">
        <f t="shared" si="20"/>
        <v>0</v>
      </c>
      <c r="G221" s="39">
        <f t="shared" si="21"/>
        <v>1.4806444625676592E-3</v>
      </c>
      <c r="H221" s="80"/>
      <c r="I221" s="80"/>
      <c r="P221" s="80">
        <f t="shared" si="24"/>
        <v>0</v>
      </c>
    </row>
    <row r="222" spans="1:16" x14ac:dyDescent="0.15">
      <c r="A222" s="39">
        <v>508</v>
      </c>
      <c r="B222" s="80">
        <f>VLOOKUP(Weighting!A222,'Lamp spectra interpolation'!$I$2:$K$609,3,FALSE)</f>
        <v>7.8872548347251481</v>
      </c>
      <c r="C222" s="39">
        <f t="shared" si="19"/>
        <v>3.476513449076896E-3</v>
      </c>
      <c r="E222" s="39">
        <f t="shared" si="22"/>
        <v>0</v>
      </c>
      <c r="F222" s="39">
        <f t="shared" si="20"/>
        <v>0</v>
      </c>
      <c r="G222" s="39">
        <f t="shared" si="21"/>
        <v>1.4685245801450814E-3</v>
      </c>
      <c r="H222" s="80"/>
      <c r="I222" s="80"/>
      <c r="P222" s="80">
        <f t="shared" si="24"/>
        <v>0</v>
      </c>
    </row>
    <row r="223" spans="1:16" x14ac:dyDescent="0.15">
      <c r="A223" s="39">
        <v>509</v>
      </c>
      <c r="B223" s="80">
        <f>VLOOKUP(Weighting!A223,'Lamp spectra interpolation'!$I$2:$K$609,3,FALSE)</f>
        <v>7.8808145090186157</v>
      </c>
      <c r="C223" s="39">
        <f t="shared" si="19"/>
        <v>3.4736747074101985E-3</v>
      </c>
      <c r="E223" s="39">
        <f t="shared" si="22"/>
        <v>0</v>
      </c>
      <c r="F223" s="39">
        <f t="shared" si="20"/>
        <v>0</v>
      </c>
      <c r="G223" s="39">
        <f t="shared" si="21"/>
        <v>1.4673254586760321E-3</v>
      </c>
      <c r="H223" s="80"/>
      <c r="I223" s="80"/>
      <c r="P223" s="80">
        <f t="shared" si="24"/>
        <v>0</v>
      </c>
    </row>
    <row r="224" spans="1:16" x14ac:dyDescent="0.15">
      <c r="A224" s="39">
        <v>510</v>
      </c>
      <c r="B224" s="80">
        <f>VLOOKUP(Weighting!A224,'Lamp spectra interpolation'!$I$2:$K$609,3,FALSE)</f>
        <v>7.8550766758807633</v>
      </c>
      <c r="C224" s="39">
        <f t="shared" si="19"/>
        <v>3.4623300856211452E-3</v>
      </c>
      <c r="E224" s="39">
        <f t="shared" si="22"/>
        <v>0</v>
      </c>
      <c r="F224" s="39">
        <f t="shared" si="20"/>
        <v>0</v>
      </c>
      <c r="G224" s="39">
        <f t="shared" si="21"/>
        <v>1.4625333426109847E-3</v>
      </c>
      <c r="H224" s="80"/>
      <c r="I224" s="80"/>
      <c r="P224" s="80">
        <f t="shared" si="24"/>
        <v>0</v>
      </c>
    </row>
    <row r="225" spans="1:16" x14ac:dyDescent="0.15">
      <c r="A225" s="39">
        <v>511</v>
      </c>
      <c r="B225" s="80">
        <f>VLOOKUP(Weighting!A225,'Lamp spectra interpolation'!$I$2:$K$609,3,FALSE)</f>
        <v>7.7976646763890436</v>
      </c>
      <c r="C225" s="39">
        <f t="shared" si="19"/>
        <v>3.4370242482222304E-3</v>
      </c>
      <c r="E225" s="39">
        <f t="shared" si="22"/>
        <v>0</v>
      </c>
      <c r="F225" s="39">
        <f t="shared" si="20"/>
        <v>0</v>
      </c>
      <c r="G225" s="39">
        <f t="shared" si="21"/>
        <v>1.451843827156549E-3</v>
      </c>
      <c r="H225" s="80"/>
      <c r="I225" s="80"/>
      <c r="P225" s="80">
        <f t="shared" si="24"/>
        <v>0</v>
      </c>
    </row>
    <row r="226" spans="1:16" x14ac:dyDescent="0.15">
      <c r="A226" s="39">
        <v>512</v>
      </c>
      <c r="B226" s="80">
        <f>VLOOKUP(Weighting!A226,'Lamp spectra interpolation'!$I$2:$K$609,3,FALSE)</f>
        <v>7.7840468488988019</v>
      </c>
      <c r="C226" s="39">
        <f t="shared" si="19"/>
        <v>3.4310218352903441E-3</v>
      </c>
      <c r="E226" s="39">
        <f t="shared" si="22"/>
        <v>0</v>
      </c>
      <c r="F226" s="39">
        <f t="shared" si="20"/>
        <v>0</v>
      </c>
      <c r="G226" s="39">
        <f t="shared" si="21"/>
        <v>1.449308329722188E-3</v>
      </c>
      <c r="H226" s="80"/>
      <c r="I226" s="80"/>
      <c r="P226" s="80">
        <f t="shared" si="24"/>
        <v>0</v>
      </c>
    </row>
    <row r="227" spans="1:16" x14ac:dyDescent="0.15">
      <c r="A227" s="39">
        <v>513</v>
      </c>
      <c r="B227" s="80">
        <f>VLOOKUP(Weighting!A227,'Lamp spectra interpolation'!$I$2:$K$609,3,FALSE)</f>
        <v>7.7391907067802839</v>
      </c>
      <c r="C227" s="39">
        <f t="shared" si="19"/>
        <v>3.41125031977367E-3</v>
      </c>
      <c r="E227" s="39">
        <f t="shared" si="22"/>
        <v>0</v>
      </c>
      <c r="F227" s="39">
        <f t="shared" si="20"/>
        <v>0</v>
      </c>
      <c r="G227" s="39">
        <f t="shared" si="21"/>
        <v>1.4409565839434784E-3</v>
      </c>
      <c r="H227" s="80"/>
      <c r="I227" s="80"/>
      <c r="P227" s="80">
        <f t="shared" si="24"/>
        <v>0</v>
      </c>
    </row>
    <row r="228" spans="1:16" x14ac:dyDescent="0.15">
      <c r="A228" s="39">
        <v>514</v>
      </c>
      <c r="B228" s="80">
        <f>VLOOKUP(Weighting!A228,'Lamp spectra interpolation'!$I$2:$K$609,3,FALSE)</f>
        <v>7.7049060615679075</v>
      </c>
      <c r="C228" s="39">
        <f t="shared" si="19"/>
        <v>3.3961384674657041E-3</v>
      </c>
      <c r="E228" s="39">
        <f t="shared" si="22"/>
        <v>0</v>
      </c>
      <c r="F228" s="39">
        <f t="shared" si="20"/>
        <v>0</v>
      </c>
      <c r="G228" s="39">
        <f t="shared" si="21"/>
        <v>1.4345731406199202E-3</v>
      </c>
      <c r="H228" s="80"/>
      <c r="I228" s="80"/>
      <c r="P228" s="80">
        <f t="shared" si="24"/>
        <v>0</v>
      </c>
    </row>
    <row r="229" spans="1:16" x14ac:dyDescent="0.15">
      <c r="A229" s="39">
        <v>515</v>
      </c>
      <c r="B229" s="80">
        <f>VLOOKUP(Weighting!A229,'Lamp spectra interpolation'!$I$2:$K$609,3,FALSE)</f>
        <v>7.6898001457699303</v>
      </c>
      <c r="C229" s="39">
        <f t="shared" si="19"/>
        <v>3.3894801407686791E-3</v>
      </c>
      <c r="E229" s="39">
        <f t="shared" si="22"/>
        <v>0</v>
      </c>
      <c r="F229" s="39">
        <f t="shared" si="20"/>
        <v>0</v>
      </c>
      <c r="G229" s="39">
        <f t="shared" si="21"/>
        <v>1.4317605766645545E-3</v>
      </c>
      <c r="H229" s="80"/>
      <c r="I229" s="80"/>
      <c r="P229" s="80">
        <f t="shared" si="24"/>
        <v>0</v>
      </c>
    </row>
    <row r="230" spans="1:16" x14ac:dyDescent="0.15">
      <c r="A230" s="39">
        <v>516</v>
      </c>
      <c r="B230" s="80">
        <f>VLOOKUP(Weighting!A230,'Lamp spectra interpolation'!$I$2:$K$609,3,FALSE)</f>
        <v>7.6307688705914698</v>
      </c>
      <c r="C230" s="39">
        <f t="shared" si="19"/>
        <v>3.3634605653429499E-3</v>
      </c>
      <c r="E230" s="39">
        <f t="shared" si="22"/>
        <v>0</v>
      </c>
      <c r="F230" s="39">
        <f t="shared" si="20"/>
        <v>0</v>
      </c>
      <c r="G230" s="39">
        <f t="shared" si="21"/>
        <v>1.4207695689675275E-3</v>
      </c>
      <c r="H230" s="80"/>
      <c r="I230" s="80"/>
      <c r="P230" s="80">
        <f t="shared" si="24"/>
        <v>0</v>
      </c>
    </row>
    <row r="231" spans="1:16" x14ac:dyDescent="0.15">
      <c r="A231" s="39">
        <v>517</v>
      </c>
      <c r="B231" s="80">
        <f>VLOOKUP(Weighting!A231,'Lamp spectra interpolation'!$I$2:$K$609,3,FALSE)</f>
        <v>7.6043090747009048</v>
      </c>
      <c r="C231" s="39">
        <f t="shared" si="19"/>
        <v>3.3517977196252757E-3</v>
      </c>
      <c r="E231" s="39">
        <f t="shared" si="22"/>
        <v>0</v>
      </c>
      <c r="F231" s="39">
        <f t="shared" si="20"/>
        <v>0</v>
      </c>
      <c r="G231" s="39">
        <f t="shared" si="21"/>
        <v>1.4158430309685469E-3</v>
      </c>
      <c r="H231" s="80"/>
      <c r="I231" s="80"/>
      <c r="P231" s="80">
        <f t="shared" si="24"/>
        <v>0</v>
      </c>
    </row>
    <row r="232" spans="1:16" x14ac:dyDescent="0.15">
      <c r="A232" s="39">
        <v>518</v>
      </c>
      <c r="B232" s="80">
        <f>VLOOKUP(Weighting!A232,'Lamp spectra interpolation'!$I$2:$K$609,3,FALSE)</f>
        <v>7.5896873126310345</v>
      </c>
      <c r="C232" s="39">
        <f t="shared" si="19"/>
        <v>3.3453527963217575E-3</v>
      </c>
      <c r="E232" s="39">
        <f t="shared" si="22"/>
        <v>0</v>
      </c>
      <c r="F232" s="39">
        <f t="shared" si="20"/>
        <v>0</v>
      </c>
      <c r="G232" s="39">
        <f t="shared" si="21"/>
        <v>1.4131206113872621E-3</v>
      </c>
      <c r="H232" s="80"/>
      <c r="I232" s="80"/>
      <c r="P232" s="80">
        <f t="shared" si="24"/>
        <v>0</v>
      </c>
    </row>
    <row r="233" spans="1:16" x14ac:dyDescent="0.15">
      <c r="A233" s="39">
        <v>519</v>
      </c>
      <c r="B233" s="80">
        <f>VLOOKUP(Weighting!A233,'Lamp spectra interpolation'!$I$2:$K$609,3,FALSE)</f>
        <v>7.58505081410574</v>
      </c>
      <c r="C233" s="39">
        <f t="shared" si="19"/>
        <v>3.3433091385704134E-3</v>
      </c>
      <c r="E233" s="39">
        <f t="shared" si="22"/>
        <v>0</v>
      </c>
      <c r="F233" s="39">
        <f t="shared" si="20"/>
        <v>0</v>
      </c>
      <c r="G233" s="39">
        <f t="shared" si="21"/>
        <v>1.4122573437240667E-3</v>
      </c>
      <c r="H233" s="80"/>
      <c r="I233" s="80"/>
      <c r="P233" s="80">
        <f t="shared" si="24"/>
        <v>0</v>
      </c>
    </row>
    <row r="234" spans="1:16" x14ac:dyDescent="0.15">
      <c r="A234" s="39">
        <v>520</v>
      </c>
      <c r="B234" s="80">
        <f>VLOOKUP(Weighting!A234,'Lamp spectra interpolation'!$I$2:$K$609,3,FALSE)</f>
        <v>7.5519680837883785</v>
      </c>
      <c r="C234" s="39">
        <f t="shared" ref="C234:C297" si="25">B234/$B$10</f>
        <v>3.3287270616259579E-3</v>
      </c>
      <c r="E234" s="39">
        <f t="shared" si="22"/>
        <v>0</v>
      </c>
      <c r="F234" s="39">
        <f t="shared" ref="F234:F297" si="26">B234*E234</f>
        <v>0</v>
      </c>
      <c r="G234" s="39">
        <f t="shared" ref="G234:G297" si="27">$C$4*C234</f>
        <v>1.4060976844170717E-3</v>
      </c>
      <c r="H234" s="80"/>
      <c r="I234" s="80"/>
      <c r="P234" s="80">
        <f t="shared" si="24"/>
        <v>0</v>
      </c>
    </row>
    <row r="235" spans="1:16" x14ac:dyDescent="0.15">
      <c r="A235" s="39">
        <v>521</v>
      </c>
      <c r="B235" s="80">
        <f>VLOOKUP(Weighting!A235,'Lamp spectra interpolation'!$I$2:$K$609,3,FALSE)</f>
        <v>7.572010936859229</v>
      </c>
      <c r="C235" s="39">
        <f t="shared" si="25"/>
        <v>3.3375614722946623E-3</v>
      </c>
      <c r="E235" s="39">
        <f t="shared" ref="E235:E298" si="28">D235/$C$7</f>
        <v>0</v>
      </c>
      <c r="F235" s="39">
        <f t="shared" si="26"/>
        <v>0</v>
      </c>
      <c r="G235" s="39">
        <f t="shared" si="27"/>
        <v>1.4098294545966271E-3</v>
      </c>
      <c r="H235" s="80"/>
      <c r="I235" s="80"/>
      <c r="P235" s="80">
        <f t="shared" si="24"/>
        <v>0</v>
      </c>
    </row>
    <row r="236" spans="1:16" x14ac:dyDescent="0.15">
      <c r="A236" s="39">
        <v>522</v>
      </c>
      <c r="B236" s="80">
        <f>VLOOKUP(Weighting!A236,'Lamp spectra interpolation'!$I$2:$K$609,3,FALSE)</f>
        <v>7.5509518454115589</v>
      </c>
      <c r="C236" s="39">
        <f t="shared" si="25"/>
        <v>3.3282791280345486E-3</v>
      </c>
      <c r="E236" s="39">
        <f t="shared" si="28"/>
        <v>0</v>
      </c>
      <c r="F236" s="39">
        <f t="shared" si="26"/>
        <v>0</v>
      </c>
      <c r="G236" s="39">
        <f t="shared" si="27"/>
        <v>1.405908471431449E-3</v>
      </c>
      <c r="H236" s="80"/>
      <c r="I236" s="80"/>
      <c r="P236" s="80">
        <f t="shared" si="24"/>
        <v>0</v>
      </c>
    </row>
    <row r="237" spans="1:16" x14ac:dyDescent="0.15">
      <c r="A237" s="39">
        <v>523</v>
      </c>
      <c r="B237" s="80">
        <f>VLOOKUP(Weighting!A237,'Lamp spectra interpolation'!$I$2:$K$609,3,FALSE)</f>
        <v>7.513096193682987</v>
      </c>
      <c r="C237" s="39">
        <f t="shared" si="25"/>
        <v>3.3115932613907409E-3</v>
      </c>
      <c r="E237" s="39">
        <f t="shared" si="28"/>
        <v>0</v>
      </c>
      <c r="F237" s="39">
        <f t="shared" si="26"/>
        <v>0</v>
      </c>
      <c r="G237" s="39">
        <f t="shared" si="27"/>
        <v>1.3988601439428954E-3</v>
      </c>
      <c r="H237" s="80"/>
      <c r="I237" s="80"/>
      <c r="P237" s="80">
        <f t="shared" si="24"/>
        <v>0</v>
      </c>
    </row>
    <row r="238" spans="1:16" x14ac:dyDescent="0.15">
      <c r="A238" s="39">
        <v>524</v>
      </c>
      <c r="B238" s="80">
        <f>VLOOKUP(Weighting!A238,'Lamp spectra interpolation'!$I$2:$K$609,3,FALSE)</f>
        <v>7.5491508787131325</v>
      </c>
      <c r="C238" s="39">
        <f t="shared" si="25"/>
        <v>3.327485304951661E-3</v>
      </c>
      <c r="E238" s="39">
        <f t="shared" si="28"/>
        <v>0</v>
      </c>
      <c r="F238" s="39">
        <f t="shared" si="26"/>
        <v>0</v>
      </c>
      <c r="G238" s="39">
        <f t="shared" si="27"/>
        <v>1.4055731502176573E-3</v>
      </c>
      <c r="H238" s="80"/>
      <c r="I238" s="80"/>
      <c r="P238" s="80">
        <f t="shared" si="24"/>
        <v>0</v>
      </c>
    </row>
    <row r="239" spans="1:16" x14ac:dyDescent="0.15">
      <c r="A239" s="39">
        <v>525</v>
      </c>
      <c r="B239" s="80">
        <f>VLOOKUP(Weighting!A239,'Lamp spectra interpolation'!$I$2:$K$609,3,FALSE)</f>
        <v>7.5260831249248419</v>
      </c>
      <c r="C239" s="39">
        <f t="shared" si="25"/>
        <v>3.3173175903328926E-3</v>
      </c>
      <c r="E239" s="39">
        <f t="shared" si="28"/>
        <v>0</v>
      </c>
      <c r="F239" s="39">
        <f t="shared" si="26"/>
        <v>0</v>
      </c>
      <c r="G239" s="39">
        <f t="shared" si="27"/>
        <v>1.4012781750765352E-3</v>
      </c>
      <c r="H239" s="80"/>
      <c r="I239" s="80"/>
      <c r="P239" s="80">
        <f t="shared" si="24"/>
        <v>0</v>
      </c>
    </row>
    <row r="240" spans="1:16" x14ac:dyDescent="0.15">
      <c r="A240" s="39">
        <v>526</v>
      </c>
      <c r="B240" s="80">
        <f>VLOOKUP(Weighting!A240,'Lamp spectra interpolation'!$I$2:$K$609,3,FALSE)</f>
        <v>7.529138688546718</v>
      </c>
      <c r="C240" s="39">
        <f t="shared" si="25"/>
        <v>3.3186644097584796E-3</v>
      </c>
      <c r="E240" s="39">
        <f t="shared" si="28"/>
        <v>0</v>
      </c>
      <c r="F240" s="39">
        <f t="shared" si="26"/>
        <v>0</v>
      </c>
      <c r="G240" s="39">
        <f t="shared" si="27"/>
        <v>1.4018470891510708E-3</v>
      </c>
      <c r="H240" s="80"/>
      <c r="I240" s="80"/>
      <c r="P240" s="80">
        <f t="shared" si="24"/>
        <v>0</v>
      </c>
    </row>
    <row r="241" spans="1:16" x14ac:dyDescent="0.15">
      <c r="A241" s="39">
        <v>527</v>
      </c>
      <c r="B241" s="80">
        <f>VLOOKUP(Weighting!A241,'Lamp spectra interpolation'!$I$2:$K$609,3,FALSE)</f>
        <v>7.5244384956194956</v>
      </c>
      <c r="C241" s="39">
        <f t="shared" si="25"/>
        <v>3.3165926770368738E-3</v>
      </c>
      <c r="E241" s="39">
        <f t="shared" si="28"/>
        <v>0</v>
      </c>
      <c r="F241" s="39">
        <f t="shared" si="26"/>
        <v>0</v>
      </c>
      <c r="G241" s="39">
        <f t="shared" si="27"/>
        <v>1.4009719622546173E-3</v>
      </c>
      <c r="H241" s="80"/>
      <c r="I241" s="80"/>
      <c r="P241" s="80">
        <f t="shared" si="24"/>
        <v>0</v>
      </c>
    </row>
    <row r="242" spans="1:16" x14ac:dyDescent="0.15">
      <c r="A242" s="39">
        <v>528</v>
      </c>
      <c r="B242" s="80">
        <f>VLOOKUP(Weighting!A242,'Lamp spectra interpolation'!$I$2:$K$609,3,FALSE)</f>
        <v>7.5574100748106714</v>
      </c>
      <c r="C242" s="39">
        <f t="shared" si="25"/>
        <v>3.33112576122109E-3</v>
      </c>
      <c r="E242" s="39">
        <f t="shared" si="28"/>
        <v>0</v>
      </c>
      <c r="F242" s="39">
        <f t="shared" si="26"/>
        <v>0</v>
      </c>
      <c r="G242" s="39">
        <f t="shared" si="27"/>
        <v>1.4071109263813076E-3</v>
      </c>
      <c r="H242" s="80"/>
      <c r="I242" s="80"/>
      <c r="P242" s="80">
        <f t="shared" si="24"/>
        <v>0</v>
      </c>
    </row>
    <row r="243" spans="1:16" x14ac:dyDescent="0.15">
      <c r="A243" s="39">
        <v>529</v>
      </c>
      <c r="B243" s="80">
        <f>VLOOKUP(Weighting!A243,'Lamp spectra interpolation'!$I$2:$K$609,3,FALSE)</f>
        <v>7.5736490730472941</v>
      </c>
      <c r="C243" s="39">
        <f t="shared" si="25"/>
        <v>3.3382835235797499E-3</v>
      </c>
      <c r="E243" s="39">
        <f t="shared" si="28"/>
        <v>0</v>
      </c>
      <c r="F243" s="39">
        <f t="shared" si="26"/>
        <v>0</v>
      </c>
      <c r="G243" s="39">
        <f t="shared" si="27"/>
        <v>1.4101344584678355E-3</v>
      </c>
      <c r="H243" s="80"/>
      <c r="I243" s="80"/>
      <c r="P243" s="80">
        <f t="shared" si="24"/>
        <v>0</v>
      </c>
    </row>
    <row r="244" spans="1:16" x14ac:dyDescent="0.15">
      <c r="A244" s="39">
        <v>530</v>
      </c>
      <c r="B244" s="80">
        <f>VLOOKUP(Weighting!A244,'Lamp spectra interpolation'!$I$2:$K$609,3,FALSE)</f>
        <v>7.5898987301173602</v>
      </c>
      <c r="C244" s="39">
        <f t="shared" si="25"/>
        <v>3.345445984097477E-3</v>
      </c>
      <c r="E244" s="39">
        <f t="shared" si="28"/>
        <v>0</v>
      </c>
      <c r="F244" s="39">
        <f t="shared" si="26"/>
        <v>0</v>
      </c>
      <c r="G244" s="39">
        <f t="shared" si="27"/>
        <v>1.4131599751179705E-3</v>
      </c>
      <c r="H244" s="80"/>
      <c r="I244" s="80"/>
      <c r="P244" s="80">
        <f t="shared" si="24"/>
        <v>0</v>
      </c>
    </row>
    <row r="245" spans="1:16" x14ac:dyDescent="0.15">
      <c r="A245" s="39">
        <v>531</v>
      </c>
      <c r="B245" s="80">
        <f>VLOOKUP(Weighting!A245,'Lamp spectra interpolation'!$I$2:$K$609,3,FALSE)</f>
        <v>7.5791397017874385</v>
      </c>
      <c r="C245" s="39">
        <f t="shared" si="25"/>
        <v>3.3407036615186129E-3</v>
      </c>
      <c r="E245" s="39">
        <f t="shared" si="28"/>
        <v>0</v>
      </c>
      <c r="F245" s="39">
        <f t="shared" si="26"/>
        <v>0</v>
      </c>
      <c r="G245" s="39">
        <f t="shared" si="27"/>
        <v>1.4111567562678066E-3</v>
      </c>
      <c r="H245" s="80"/>
      <c r="I245" s="80"/>
      <c r="P245" s="80">
        <f t="shared" si="24"/>
        <v>0</v>
      </c>
    </row>
    <row r="246" spans="1:16" x14ac:dyDescent="0.15">
      <c r="A246" s="39">
        <v>532</v>
      </c>
      <c r="B246" s="80">
        <f>VLOOKUP(Weighting!A246,'Lamp spectra interpolation'!$I$2:$K$609,3,FALSE)</f>
        <v>7.6157216040611813</v>
      </c>
      <c r="C246" s="39">
        <f t="shared" si="25"/>
        <v>3.3568280898415778E-3</v>
      </c>
      <c r="E246" s="39">
        <f t="shared" si="28"/>
        <v>0</v>
      </c>
      <c r="F246" s="39">
        <f t="shared" si="26"/>
        <v>0</v>
      </c>
      <c r="G246" s="39">
        <f t="shared" si="27"/>
        <v>1.4179679248940489E-3</v>
      </c>
      <c r="H246" s="80"/>
      <c r="I246" s="80"/>
      <c r="P246" s="80">
        <f t="shared" si="24"/>
        <v>0</v>
      </c>
    </row>
    <row r="247" spans="1:16" x14ac:dyDescent="0.15">
      <c r="A247" s="39">
        <v>533</v>
      </c>
      <c r="B247" s="80">
        <f>VLOOKUP(Weighting!A247,'Lamp spectra interpolation'!$I$2:$K$609,3,FALSE)</f>
        <v>7.6929996945652315</v>
      </c>
      <c r="C247" s="39">
        <f t="shared" si="25"/>
        <v>3.3908904254178916E-3</v>
      </c>
      <c r="E247" s="39">
        <f t="shared" si="28"/>
        <v>0</v>
      </c>
      <c r="F247" s="39">
        <f t="shared" si="26"/>
        <v>0</v>
      </c>
      <c r="G247" s="39">
        <f t="shared" si="27"/>
        <v>1.4323562992765064E-3</v>
      </c>
      <c r="H247" s="80"/>
      <c r="I247" s="80"/>
      <c r="P247" s="80">
        <f t="shared" si="24"/>
        <v>0</v>
      </c>
    </row>
    <row r="248" spans="1:16" x14ac:dyDescent="0.15">
      <c r="A248" s="39">
        <v>534</v>
      </c>
      <c r="B248" s="80">
        <f>VLOOKUP(Weighting!A248,'Lamp spectra interpolation'!$I$2:$K$609,3,FALSE)</f>
        <v>7.7875411116373101</v>
      </c>
      <c r="C248" s="39">
        <f t="shared" si="25"/>
        <v>3.4325620228029311E-3</v>
      </c>
      <c r="E248" s="39">
        <f t="shared" si="28"/>
        <v>0</v>
      </c>
      <c r="F248" s="39">
        <f t="shared" si="26"/>
        <v>0</v>
      </c>
      <c r="G248" s="39">
        <f t="shared" si="27"/>
        <v>1.4499589249962743E-3</v>
      </c>
      <c r="H248" s="80"/>
      <c r="I248" s="80"/>
      <c r="P248" s="80">
        <f t="shared" si="24"/>
        <v>0</v>
      </c>
    </row>
    <row r="249" spans="1:16" x14ac:dyDescent="0.15">
      <c r="A249" s="39">
        <v>535</v>
      </c>
      <c r="B249" s="80">
        <f>VLOOKUP(Weighting!A249,'Lamp spectra interpolation'!$I$2:$K$609,3,FALSE)</f>
        <v>7.800267597872784</v>
      </c>
      <c r="C249" s="39">
        <f t="shared" si="25"/>
        <v>3.4381715538101356E-3</v>
      </c>
      <c r="E249" s="39">
        <f t="shared" si="28"/>
        <v>0</v>
      </c>
      <c r="F249" s="39">
        <f t="shared" si="26"/>
        <v>0</v>
      </c>
      <c r="G249" s="39">
        <f t="shared" si="27"/>
        <v>1.4523284639863659E-3</v>
      </c>
      <c r="H249" s="80"/>
      <c r="I249" s="80"/>
      <c r="P249" s="80">
        <f t="shared" si="24"/>
        <v>0</v>
      </c>
    </row>
    <row r="250" spans="1:16" x14ac:dyDescent="0.15">
      <c r="A250" s="39">
        <v>536</v>
      </c>
      <c r="B250" s="80">
        <f>VLOOKUP(Weighting!A250,'Lamp spectra interpolation'!$I$2:$K$609,3,FALSE)</f>
        <v>7.8217635916350075</v>
      </c>
      <c r="C250" s="39">
        <f t="shared" si="25"/>
        <v>3.447646474169831E-3</v>
      </c>
      <c r="E250" s="39">
        <f t="shared" si="28"/>
        <v>0</v>
      </c>
      <c r="F250" s="39">
        <f t="shared" si="26"/>
        <v>0</v>
      </c>
      <c r="G250" s="39">
        <f t="shared" si="27"/>
        <v>1.4563307938052896E-3</v>
      </c>
      <c r="H250" s="80"/>
      <c r="I250" s="80"/>
      <c r="P250" s="80">
        <f t="shared" si="24"/>
        <v>0</v>
      </c>
    </row>
    <row r="251" spans="1:16" x14ac:dyDescent="0.15">
      <c r="A251" s="39">
        <v>537</v>
      </c>
      <c r="B251" s="80">
        <f>VLOOKUP(Weighting!A251,'Lamp spectra interpolation'!$I$2:$K$609,3,FALSE)</f>
        <v>7.9423511031515792</v>
      </c>
      <c r="C251" s="39">
        <f t="shared" si="25"/>
        <v>3.5007985675613571E-3</v>
      </c>
      <c r="E251" s="39">
        <f t="shared" si="28"/>
        <v>0</v>
      </c>
      <c r="F251" s="39">
        <f t="shared" si="26"/>
        <v>0</v>
      </c>
      <c r="G251" s="39">
        <f t="shared" si="27"/>
        <v>1.4787829306300009E-3</v>
      </c>
      <c r="H251" s="80"/>
      <c r="I251" s="80"/>
      <c r="P251" s="80">
        <f t="shared" si="24"/>
        <v>0</v>
      </c>
    </row>
    <row r="252" spans="1:16" x14ac:dyDescent="0.15">
      <c r="A252" s="39">
        <v>538</v>
      </c>
      <c r="B252" s="80">
        <f>VLOOKUP(Weighting!A252,'Lamp spectra interpolation'!$I$2:$K$609,3,FALSE)</f>
        <v>8.0715897439844593</v>
      </c>
      <c r="C252" s="39">
        <f t="shared" si="25"/>
        <v>3.5577638720191004E-3</v>
      </c>
      <c r="E252" s="39">
        <f t="shared" si="28"/>
        <v>0</v>
      </c>
      <c r="F252" s="39">
        <f t="shared" si="26"/>
        <v>0</v>
      </c>
      <c r="G252" s="39">
        <f t="shared" si="27"/>
        <v>1.5028458174955346E-3</v>
      </c>
      <c r="H252" s="80"/>
      <c r="I252" s="80"/>
      <c r="P252" s="80">
        <f t="shared" si="24"/>
        <v>0</v>
      </c>
    </row>
    <row r="253" spans="1:16" x14ac:dyDescent="0.15">
      <c r="A253" s="39">
        <v>539</v>
      </c>
      <c r="B253" s="80">
        <f>VLOOKUP(Weighting!A253,'Lamp spectra interpolation'!$I$2:$K$609,3,FALSE)</f>
        <v>8.2269597886547743</v>
      </c>
      <c r="C253" s="39">
        <f t="shared" si="25"/>
        <v>3.6262472748250971E-3</v>
      </c>
      <c r="E253" s="39">
        <f t="shared" si="28"/>
        <v>0</v>
      </c>
      <c r="F253" s="39">
        <f t="shared" si="26"/>
        <v>0</v>
      </c>
      <c r="G253" s="39">
        <f t="shared" si="27"/>
        <v>1.5317740991851357E-3</v>
      </c>
      <c r="H253" s="80"/>
      <c r="I253" s="80"/>
      <c r="P253" s="80">
        <f t="shared" si="24"/>
        <v>0</v>
      </c>
    </row>
    <row r="254" spans="1:16" x14ac:dyDescent="0.15">
      <c r="A254" s="39">
        <v>540</v>
      </c>
      <c r="B254" s="80">
        <f>VLOOKUP(Weighting!A254,'Lamp spectra interpolation'!$I$2:$K$609,3,FALSE)</f>
        <v>8.4859625967371759</v>
      </c>
      <c r="C254" s="39">
        <f t="shared" si="25"/>
        <v>3.7404095232265121E-3</v>
      </c>
      <c r="E254" s="39">
        <f t="shared" si="28"/>
        <v>0</v>
      </c>
      <c r="F254" s="39">
        <f t="shared" si="26"/>
        <v>0</v>
      </c>
      <c r="G254" s="39">
        <f t="shared" si="27"/>
        <v>1.579997720453341E-3</v>
      </c>
      <c r="H254" s="80"/>
      <c r="I254" s="80"/>
      <c r="P254" s="80">
        <f t="shared" si="24"/>
        <v>0</v>
      </c>
    </row>
    <row r="255" spans="1:16" x14ac:dyDescent="0.15">
      <c r="A255" s="39">
        <v>541</v>
      </c>
      <c r="B255" s="80">
        <f>VLOOKUP(Weighting!A255,'Lamp spectra interpolation'!$I$2:$K$609,3,FALSE)</f>
        <v>8.9436140371324857</v>
      </c>
      <c r="C255" s="39">
        <f t="shared" si="25"/>
        <v>3.9421313416364975E-3</v>
      </c>
      <c r="E255" s="39">
        <f t="shared" si="28"/>
        <v>0</v>
      </c>
      <c r="F255" s="39">
        <f t="shared" si="26"/>
        <v>0</v>
      </c>
      <c r="G255" s="39">
        <f t="shared" si="27"/>
        <v>1.6652076450015356E-3</v>
      </c>
      <c r="H255" s="80"/>
      <c r="I255" s="80"/>
      <c r="P255" s="80">
        <f t="shared" si="24"/>
        <v>0</v>
      </c>
    </row>
    <row r="256" spans="1:16" x14ac:dyDescent="0.15">
      <c r="A256" s="39">
        <v>542</v>
      </c>
      <c r="B256" s="80">
        <f>VLOOKUP(Weighting!A256,'Lamp spectra interpolation'!$I$2:$K$609,3,FALSE)</f>
        <v>9.5312887296867146</v>
      </c>
      <c r="C256" s="39">
        <f t="shared" si="25"/>
        <v>4.2011643024268538E-3</v>
      </c>
      <c r="E256" s="39">
        <f t="shared" si="28"/>
        <v>0</v>
      </c>
      <c r="F256" s="39">
        <f t="shared" si="26"/>
        <v>0</v>
      </c>
      <c r="G256" s="39">
        <f t="shared" si="27"/>
        <v>1.7746265428600786E-3</v>
      </c>
      <c r="H256" s="80"/>
      <c r="I256" s="80"/>
      <c r="P256" s="80">
        <f t="shared" si="24"/>
        <v>0</v>
      </c>
    </row>
    <row r="257" spans="1:16" x14ac:dyDescent="0.15">
      <c r="A257" s="39">
        <v>543</v>
      </c>
      <c r="B257" s="80">
        <f>VLOOKUP(Weighting!A257,'Lamp spectra interpolation'!$I$2:$K$609,3,FALSE)</f>
        <v>9.6643817319881951</v>
      </c>
      <c r="C257" s="39">
        <f t="shared" si="25"/>
        <v>4.2598285173121135E-3</v>
      </c>
      <c r="E257" s="39">
        <f t="shared" si="28"/>
        <v>0</v>
      </c>
      <c r="F257" s="39">
        <f t="shared" si="26"/>
        <v>0</v>
      </c>
      <c r="G257" s="39">
        <f t="shared" si="27"/>
        <v>1.7994070716271372E-3</v>
      </c>
      <c r="H257" s="80"/>
      <c r="I257" s="80"/>
      <c r="P257" s="80">
        <f t="shared" si="24"/>
        <v>0</v>
      </c>
    </row>
    <row r="258" spans="1:16" x14ac:dyDescent="0.15">
      <c r="A258" s="39">
        <v>544</v>
      </c>
      <c r="B258" s="80">
        <f>VLOOKUP(Weighting!A258,'Lamp spectra interpolation'!$I$2:$K$609,3,FALSE)</f>
        <v>9.8091529699050142</v>
      </c>
      <c r="C258" s="39">
        <f t="shared" si="25"/>
        <v>4.3236402193813127E-3</v>
      </c>
      <c r="E258" s="39">
        <f t="shared" si="28"/>
        <v>0</v>
      </c>
      <c r="F258" s="39">
        <f t="shared" si="26"/>
        <v>0</v>
      </c>
      <c r="G258" s="39">
        <f t="shared" si="27"/>
        <v>1.8263619660528717E-3</v>
      </c>
      <c r="H258" s="80"/>
      <c r="I258" s="80"/>
      <c r="P258" s="80">
        <f t="shared" si="24"/>
        <v>0</v>
      </c>
    </row>
    <row r="259" spans="1:16" x14ac:dyDescent="0.15">
      <c r="A259" s="39">
        <v>545</v>
      </c>
      <c r="B259" s="80">
        <f>VLOOKUP(Weighting!A259,'Lamp spectra interpolation'!$I$2:$K$609,3,FALSE)</f>
        <v>17.576897223386727</v>
      </c>
      <c r="C259" s="39">
        <f t="shared" si="25"/>
        <v>7.7474762601956321E-3</v>
      </c>
      <c r="E259" s="39">
        <f t="shared" si="28"/>
        <v>0</v>
      </c>
      <c r="F259" s="39">
        <f t="shared" si="26"/>
        <v>0</v>
      </c>
      <c r="G259" s="39">
        <f t="shared" si="27"/>
        <v>3.2726349225568963E-3</v>
      </c>
      <c r="H259" s="80"/>
      <c r="I259" s="80"/>
      <c r="P259" s="80">
        <f t="shared" si="24"/>
        <v>0</v>
      </c>
    </row>
    <row r="260" spans="1:16" x14ac:dyDescent="0.15">
      <c r="A260" s="39">
        <v>546</v>
      </c>
      <c r="B260" s="80">
        <f>VLOOKUP(Weighting!A260,'Lamp spectra interpolation'!$I$2:$K$609,3,FALSE)</f>
        <v>44.835156533667288</v>
      </c>
      <c r="C260" s="39">
        <f t="shared" si="25"/>
        <v>1.9762265572365507E-2</v>
      </c>
      <c r="E260" s="39">
        <f t="shared" si="28"/>
        <v>0</v>
      </c>
      <c r="F260" s="39">
        <f t="shared" si="26"/>
        <v>0</v>
      </c>
      <c r="G260" s="39">
        <f t="shared" si="27"/>
        <v>8.3478384817063135E-3</v>
      </c>
      <c r="H260" s="80"/>
      <c r="I260" s="80"/>
      <c r="P260" s="80">
        <f t="shared" si="24"/>
        <v>0</v>
      </c>
    </row>
    <row r="261" spans="1:16" x14ac:dyDescent="0.15">
      <c r="A261" s="39">
        <v>547</v>
      </c>
      <c r="B261" s="80">
        <f>VLOOKUP(Weighting!A261,'Lamp spectra interpolation'!$I$2:$K$609,3,FALSE)</f>
        <v>24.742030383756813</v>
      </c>
      <c r="C261" s="39">
        <f t="shared" si="25"/>
        <v>1.0905695731789703E-2</v>
      </c>
      <c r="E261" s="39">
        <f t="shared" si="28"/>
        <v>0</v>
      </c>
      <c r="F261" s="39">
        <f t="shared" si="26"/>
        <v>0</v>
      </c>
      <c r="G261" s="39">
        <f t="shared" si="27"/>
        <v>4.6067079792166347E-3</v>
      </c>
      <c r="H261" s="80"/>
      <c r="I261" s="80"/>
      <c r="P261" s="80">
        <f t="shared" si="24"/>
        <v>0</v>
      </c>
    </row>
    <row r="262" spans="1:16" x14ac:dyDescent="0.15">
      <c r="A262" s="39">
        <v>548</v>
      </c>
      <c r="B262" s="80">
        <f>VLOOKUP(Weighting!A262,'Lamp spectra interpolation'!$I$2:$K$609,3,FALSE)</f>
        <v>9.5512725314262585</v>
      </c>
      <c r="C262" s="39">
        <f t="shared" si="25"/>
        <v>4.2099726846798703E-3</v>
      </c>
      <c r="E262" s="39">
        <f t="shared" si="28"/>
        <v>0</v>
      </c>
      <c r="F262" s="39">
        <f t="shared" si="26"/>
        <v>0</v>
      </c>
      <c r="G262" s="39">
        <f t="shared" si="27"/>
        <v>1.7783473182976948E-3</v>
      </c>
      <c r="H262" s="80"/>
      <c r="I262" s="80"/>
      <c r="P262" s="80">
        <f t="shared" si="24"/>
        <v>0</v>
      </c>
    </row>
    <row r="263" spans="1:16" x14ac:dyDescent="0.15">
      <c r="A263" s="39">
        <v>549</v>
      </c>
      <c r="B263" s="80">
        <f>VLOOKUP(Weighting!A263,'Lamp spectra interpolation'!$I$2:$K$609,3,FALSE)</f>
        <v>9.4722878938289838</v>
      </c>
      <c r="C263" s="39">
        <f t="shared" si="25"/>
        <v>4.1751581439262928E-3</v>
      </c>
      <c r="E263" s="39">
        <f t="shared" si="28"/>
        <v>0</v>
      </c>
      <c r="F263" s="39">
        <f t="shared" si="26"/>
        <v>0</v>
      </c>
      <c r="G263" s="39">
        <f t="shared" si="27"/>
        <v>1.763641202647066E-3</v>
      </c>
      <c r="H263" s="80"/>
      <c r="I263" s="80"/>
      <c r="P263" s="80">
        <f t="shared" si="24"/>
        <v>0</v>
      </c>
    </row>
    <row r="264" spans="1:16" x14ac:dyDescent="0.15">
      <c r="A264" s="39">
        <v>550</v>
      </c>
      <c r="B264" s="80">
        <f>VLOOKUP(Weighting!A264,'Lamp spectra interpolation'!$I$2:$K$609,3,FALSE)</f>
        <v>9.5155513782683361</v>
      </c>
      <c r="C264" s="39">
        <f t="shared" si="25"/>
        <v>4.1942276539978004E-3</v>
      </c>
      <c r="E264" s="39">
        <f t="shared" si="28"/>
        <v>0</v>
      </c>
      <c r="F264" s="39">
        <f t="shared" si="26"/>
        <v>0</v>
      </c>
      <c r="G264" s="39">
        <f t="shared" si="27"/>
        <v>1.771696412178549E-3</v>
      </c>
      <c r="H264" s="80"/>
      <c r="I264" s="80"/>
      <c r="P264" s="80">
        <f t="shared" si="24"/>
        <v>0</v>
      </c>
    </row>
    <row r="265" spans="1:16" x14ac:dyDescent="0.15">
      <c r="A265" s="39">
        <v>551</v>
      </c>
      <c r="B265" s="80">
        <f>VLOOKUP(Weighting!A265,'Lamp spectra interpolation'!$I$2:$K$609,3,FALSE)</f>
        <v>9.5296365355275761</v>
      </c>
      <c r="C265" s="39">
        <f t="shared" si="25"/>
        <v>4.2004360547240613E-3</v>
      </c>
      <c r="E265" s="39">
        <f t="shared" si="28"/>
        <v>0</v>
      </c>
      <c r="F265" s="39">
        <f t="shared" si="26"/>
        <v>0</v>
      </c>
      <c r="G265" s="39">
        <f t="shared" si="27"/>
        <v>1.7743189215412916E-3</v>
      </c>
      <c r="H265" s="80"/>
      <c r="I265" s="80"/>
      <c r="P265" s="80">
        <f t="shared" si="24"/>
        <v>0</v>
      </c>
    </row>
    <row r="266" spans="1:16" x14ac:dyDescent="0.15">
      <c r="A266" s="39">
        <v>552</v>
      </c>
      <c r="B266" s="80">
        <f>VLOOKUP(Weighting!A266,'Lamp spectra interpolation'!$I$2:$K$609,3,FALSE)</f>
        <v>9.5543940711559916</v>
      </c>
      <c r="C266" s="39">
        <f t="shared" si="25"/>
        <v>4.2113485847971666E-3</v>
      </c>
      <c r="E266" s="39">
        <f t="shared" si="28"/>
        <v>0</v>
      </c>
      <c r="F266" s="39">
        <f t="shared" si="26"/>
        <v>0</v>
      </c>
      <c r="G266" s="39">
        <f t="shared" si="27"/>
        <v>1.7789285164353321E-3</v>
      </c>
      <c r="H266" s="80"/>
      <c r="I266" s="80"/>
      <c r="P266" s="80">
        <f t="shared" si="24"/>
        <v>0</v>
      </c>
    </row>
    <row r="267" spans="1:16" x14ac:dyDescent="0.15">
      <c r="A267" s="39">
        <v>553</v>
      </c>
      <c r="B267" s="80">
        <f>VLOOKUP(Weighting!A267,'Lamp spectra interpolation'!$I$2:$K$609,3,FALSE)</f>
        <v>9.6217131850401696</v>
      </c>
      <c r="C267" s="39">
        <f t="shared" si="25"/>
        <v>4.2410212414695364E-3</v>
      </c>
      <c r="E267" s="39">
        <f t="shared" si="28"/>
        <v>0</v>
      </c>
      <c r="F267" s="39">
        <f t="shared" si="26"/>
        <v>0</v>
      </c>
      <c r="G267" s="39">
        <f t="shared" si="27"/>
        <v>1.7914626332508881E-3</v>
      </c>
      <c r="H267" s="80"/>
      <c r="I267" s="80"/>
      <c r="P267" s="80">
        <f t="shared" si="24"/>
        <v>0</v>
      </c>
    </row>
    <row r="268" spans="1:16" x14ac:dyDescent="0.15">
      <c r="A268" s="39">
        <v>554</v>
      </c>
      <c r="B268" s="80">
        <f>VLOOKUP(Weighting!A268,'Lamp spectra interpolation'!$I$2:$K$609,3,FALSE)</f>
        <v>9.6541927798616509</v>
      </c>
      <c r="C268" s="39">
        <f t="shared" si="25"/>
        <v>4.2553374707005624E-3</v>
      </c>
      <c r="E268" s="39">
        <f t="shared" si="28"/>
        <v>0</v>
      </c>
      <c r="F268" s="39">
        <f t="shared" si="26"/>
        <v>0</v>
      </c>
      <c r="G268" s="39">
        <f t="shared" si="27"/>
        <v>1.797509995019713E-3</v>
      </c>
      <c r="H268" s="80"/>
      <c r="I268" s="80"/>
      <c r="P268" s="80">
        <f t="shared" si="24"/>
        <v>0</v>
      </c>
    </row>
    <row r="269" spans="1:16" x14ac:dyDescent="0.15">
      <c r="A269" s="39">
        <v>555</v>
      </c>
      <c r="B269" s="80">
        <f>VLOOKUP(Weighting!A269,'Lamp spectra interpolation'!$I$2:$K$609,3,FALSE)</f>
        <v>9.6653258404445239</v>
      </c>
      <c r="C269" s="39">
        <f t="shared" si="25"/>
        <v>4.2602446577582626E-3</v>
      </c>
      <c r="E269" s="39">
        <f t="shared" si="28"/>
        <v>0</v>
      </c>
      <c r="F269" s="39">
        <f t="shared" si="26"/>
        <v>0</v>
      </c>
      <c r="G269" s="39">
        <f t="shared" si="27"/>
        <v>1.7995828547739347E-3</v>
      </c>
      <c r="H269" s="80"/>
      <c r="I269" s="80"/>
      <c r="P269" s="80">
        <f t="shared" si="24"/>
        <v>0</v>
      </c>
    </row>
    <row r="270" spans="1:16" x14ac:dyDescent="0.15">
      <c r="A270" s="39">
        <v>556</v>
      </c>
      <c r="B270" s="80">
        <f>VLOOKUP(Weighting!A270,'Lamp spectra interpolation'!$I$2:$K$609,3,FALSE)</f>
        <v>9.7055611526301107</v>
      </c>
      <c r="C270" s="39">
        <f t="shared" si="25"/>
        <v>4.2779794218646737E-3</v>
      </c>
      <c r="E270" s="39">
        <f t="shared" si="28"/>
        <v>0</v>
      </c>
      <c r="F270" s="39">
        <f t="shared" si="26"/>
        <v>0</v>
      </c>
      <c r="G270" s="39">
        <f t="shared" si="27"/>
        <v>1.8070742502179118E-3</v>
      </c>
      <c r="H270" s="80"/>
      <c r="I270" s="80"/>
      <c r="P270" s="80">
        <f t="shared" si="24"/>
        <v>0</v>
      </c>
    </row>
    <row r="271" spans="1:16" x14ac:dyDescent="0.15">
      <c r="A271" s="39">
        <v>557</v>
      </c>
      <c r="B271" s="80">
        <f>VLOOKUP(Weighting!A271,'Lamp spectra interpolation'!$I$2:$K$609,3,FALSE)</f>
        <v>9.6971288019216217</v>
      </c>
      <c r="C271" s="39">
        <f t="shared" si="25"/>
        <v>4.2742626431806216E-3</v>
      </c>
      <c r="E271" s="39">
        <f t="shared" si="28"/>
        <v>0</v>
      </c>
      <c r="F271" s="39">
        <f t="shared" si="26"/>
        <v>0</v>
      </c>
      <c r="G271" s="39">
        <f t="shared" si="27"/>
        <v>1.8055042344718374E-3</v>
      </c>
      <c r="H271" s="80"/>
      <c r="I271" s="80"/>
      <c r="P271" s="80">
        <f t="shared" ref="P271:P334" si="29">I271*M271</f>
        <v>0</v>
      </c>
    </row>
    <row r="272" spans="1:16" x14ac:dyDescent="0.15">
      <c r="A272" s="39">
        <v>558</v>
      </c>
      <c r="B272" s="80">
        <f>VLOOKUP(Weighting!A272,'Lamp spectra interpolation'!$I$2:$K$609,3,FALSE)</f>
        <v>9.7417611102975332</v>
      </c>
      <c r="C272" s="39">
        <f t="shared" si="25"/>
        <v>4.2939354981325192E-3</v>
      </c>
      <c r="E272" s="39">
        <f t="shared" si="28"/>
        <v>0</v>
      </c>
      <c r="F272" s="39">
        <f t="shared" si="26"/>
        <v>0</v>
      </c>
      <c r="G272" s="39">
        <f t="shared" si="27"/>
        <v>1.8138143047424305E-3</v>
      </c>
      <c r="H272" s="80"/>
      <c r="I272" s="80"/>
      <c r="P272" s="80">
        <f t="shared" si="29"/>
        <v>0</v>
      </c>
    </row>
    <row r="273" spans="1:16" x14ac:dyDescent="0.15">
      <c r="A273" s="39">
        <v>559</v>
      </c>
      <c r="B273" s="80">
        <f>VLOOKUP(Weighting!A273,'Lamp spectra interpolation'!$I$2:$K$609,3,FALSE)</f>
        <v>9.852895185361163</v>
      </c>
      <c r="C273" s="39">
        <f t="shared" si="25"/>
        <v>4.3429207426447687E-3</v>
      </c>
      <c r="E273" s="39">
        <f t="shared" si="28"/>
        <v>0</v>
      </c>
      <c r="F273" s="39">
        <f t="shared" si="26"/>
        <v>0</v>
      </c>
      <c r="G273" s="39">
        <f t="shared" si="27"/>
        <v>1.834506310306153E-3</v>
      </c>
      <c r="H273" s="80"/>
      <c r="I273" s="80"/>
      <c r="P273" s="80">
        <f t="shared" si="29"/>
        <v>0</v>
      </c>
    </row>
    <row r="274" spans="1:16" x14ac:dyDescent="0.15">
      <c r="A274" s="39">
        <v>560</v>
      </c>
      <c r="B274" s="80">
        <f>VLOOKUP(Weighting!A274,'Lamp spectra interpolation'!$I$2:$K$609,3,FALSE)</f>
        <v>9.9289752443817303</v>
      </c>
      <c r="C274" s="39">
        <f t="shared" si="25"/>
        <v>4.3764550145725736E-3</v>
      </c>
      <c r="E274" s="39">
        <f t="shared" si="28"/>
        <v>0</v>
      </c>
      <c r="F274" s="39">
        <f t="shared" si="26"/>
        <v>0</v>
      </c>
      <c r="G274" s="39">
        <f t="shared" si="27"/>
        <v>1.8486716237227677E-3</v>
      </c>
      <c r="H274" s="80"/>
      <c r="I274" s="80"/>
      <c r="P274" s="80">
        <f t="shared" si="29"/>
        <v>0</v>
      </c>
    </row>
    <row r="275" spans="1:16" x14ac:dyDescent="0.15">
      <c r="A275" s="39">
        <v>561</v>
      </c>
      <c r="B275" s="80">
        <f>VLOOKUP(Weighting!A275,'Lamp spectra interpolation'!$I$2:$K$609,3,FALSE)</f>
        <v>10.017337303206022</v>
      </c>
      <c r="C275" s="39">
        <f t="shared" si="25"/>
        <v>4.4154028985103786E-3</v>
      </c>
      <c r="E275" s="39">
        <f t="shared" si="28"/>
        <v>0</v>
      </c>
      <c r="F275" s="39">
        <f t="shared" si="26"/>
        <v>0</v>
      </c>
      <c r="G275" s="39">
        <f t="shared" si="27"/>
        <v>1.8651237173922144E-3</v>
      </c>
      <c r="H275" s="80"/>
      <c r="I275" s="80"/>
      <c r="P275" s="80">
        <f t="shared" si="29"/>
        <v>0</v>
      </c>
    </row>
    <row r="276" spans="1:16" x14ac:dyDescent="0.15">
      <c r="A276" s="39">
        <v>562</v>
      </c>
      <c r="B276" s="80">
        <f>VLOOKUP(Weighting!A276,'Lamp spectra interpolation'!$I$2:$K$609,3,FALSE)</f>
        <v>10.06103103141338</v>
      </c>
      <c r="C276" s="39">
        <f t="shared" si="25"/>
        <v>4.4346620497532699E-3</v>
      </c>
      <c r="E276" s="39">
        <f t="shared" si="28"/>
        <v>0</v>
      </c>
      <c r="F276" s="39">
        <f t="shared" si="26"/>
        <v>0</v>
      </c>
      <c r="G276" s="39">
        <f t="shared" si="27"/>
        <v>1.87325903382553E-3</v>
      </c>
      <c r="H276" s="80"/>
      <c r="I276" s="80"/>
      <c r="P276" s="80">
        <f t="shared" si="29"/>
        <v>0</v>
      </c>
    </row>
    <row r="277" spans="1:16" x14ac:dyDescent="0.15">
      <c r="A277" s="39">
        <v>563</v>
      </c>
      <c r="B277" s="80">
        <f>VLOOKUP(Weighting!A277,'Lamp spectra interpolation'!$I$2:$K$609,3,FALSE)</f>
        <v>10.108980639758355</v>
      </c>
      <c r="C277" s="39">
        <f t="shared" si="25"/>
        <v>4.4557970912578702E-3</v>
      </c>
      <c r="E277" s="39">
        <f t="shared" si="28"/>
        <v>0</v>
      </c>
      <c r="F277" s="39">
        <f t="shared" si="26"/>
        <v>0</v>
      </c>
      <c r="G277" s="39">
        <f t="shared" si="27"/>
        <v>1.8821867507483952E-3</v>
      </c>
      <c r="H277" s="80"/>
      <c r="I277" s="80"/>
      <c r="P277" s="80">
        <f t="shared" si="29"/>
        <v>0</v>
      </c>
    </row>
    <row r="278" spans="1:16" x14ac:dyDescent="0.15">
      <c r="A278" s="39">
        <v>564</v>
      </c>
      <c r="B278" s="80">
        <f>VLOOKUP(Weighting!A278,'Lamp spectra interpolation'!$I$2:$K$609,3,FALSE)</f>
        <v>10.162679010665899</v>
      </c>
      <c r="C278" s="39">
        <f t="shared" si="25"/>
        <v>4.4794660499216229E-3</v>
      </c>
      <c r="E278" s="39">
        <f t="shared" si="28"/>
        <v>0</v>
      </c>
      <c r="F278" s="39">
        <f t="shared" si="26"/>
        <v>0</v>
      </c>
      <c r="G278" s="39">
        <f t="shared" si="27"/>
        <v>1.8921848272964344E-3</v>
      </c>
      <c r="H278" s="80"/>
      <c r="I278" s="80"/>
      <c r="P278" s="80">
        <f t="shared" si="29"/>
        <v>0</v>
      </c>
    </row>
    <row r="279" spans="1:16" x14ac:dyDescent="0.15">
      <c r="A279" s="39">
        <v>565</v>
      </c>
      <c r="B279" s="80">
        <f>VLOOKUP(Weighting!A279,'Lamp spectra interpolation'!$I$2:$K$609,3,FALSE)</f>
        <v>10.24951782368214</v>
      </c>
      <c r="C279" s="39">
        <f t="shared" si="25"/>
        <v>4.5177425235083113E-3</v>
      </c>
      <c r="E279" s="39">
        <f t="shared" si="28"/>
        <v>0</v>
      </c>
      <c r="F279" s="39">
        <f t="shared" si="26"/>
        <v>0</v>
      </c>
      <c r="G279" s="39">
        <f t="shared" si="27"/>
        <v>1.9083533084850376E-3</v>
      </c>
      <c r="H279" s="80"/>
      <c r="I279" s="80"/>
      <c r="P279" s="80">
        <f t="shared" si="29"/>
        <v>0</v>
      </c>
    </row>
    <row r="280" spans="1:16" x14ac:dyDescent="0.15">
      <c r="A280" s="39">
        <v>566</v>
      </c>
      <c r="B280" s="80">
        <f>VLOOKUP(Weighting!A280,'Lamp spectra interpolation'!$I$2:$K$609,3,FALSE)</f>
        <v>10.321365458658489</v>
      </c>
      <c r="C280" s="39">
        <f t="shared" si="25"/>
        <v>4.549411244059845E-3</v>
      </c>
      <c r="E280" s="39">
        <f t="shared" si="28"/>
        <v>0</v>
      </c>
      <c r="F280" s="39">
        <f t="shared" si="26"/>
        <v>0</v>
      </c>
      <c r="G280" s="39">
        <f t="shared" si="27"/>
        <v>1.921730588692028E-3</v>
      </c>
      <c r="H280" s="80"/>
      <c r="I280" s="80"/>
      <c r="P280" s="80">
        <f t="shared" si="29"/>
        <v>0</v>
      </c>
    </row>
    <row r="281" spans="1:16" x14ac:dyDescent="0.15">
      <c r="A281" s="39">
        <v>567</v>
      </c>
      <c r="B281" s="80">
        <f>VLOOKUP(Weighting!A281,'Lamp spectra interpolation'!$I$2:$K$609,3,FALSE)</f>
        <v>10.36608500377335</v>
      </c>
      <c r="C281" s="39">
        <f t="shared" si="25"/>
        <v>4.5691225508815714E-3</v>
      </c>
      <c r="E281" s="39">
        <f t="shared" si="28"/>
        <v>0</v>
      </c>
      <c r="F281" s="39">
        <f t="shared" si="26"/>
        <v>0</v>
      </c>
      <c r="G281" s="39">
        <f t="shared" si="27"/>
        <v>1.9300569015334678E-3</v>
      </c>
      <c r="H281" s="80"/>
      <c r="I281" s="80"/>
      <c r="P281" s="80">
        <f t="shared" si="29"/>
        <v>0</v>
      </c>
    </row>
    <row r="282" spans="1:16" x14ac:dyDescent="0.15">
      <c r="A282" s="39">
        <v>568</v>
      </c>
      <c r="B282" s="80">
        <f>VLOOKUP(Weighting!A282,'Lamp spectra interpolation'!$I$2:$K$609,3,FALSE)</f>
        <v>10.436788608087005</v>
      </c>
      <c r="C282" s="39">
        <f t="shared" si="25"/>
        <v>4.6002870100559402E-3</v>
      </c>
      <c r="E282" s="39">
        <f t="shared" si="28"/>
        <v>0</v>
      </c>
      <c r="F282" s="39">
        <f t="shared" si="26"/>
        <v>0</v>
      </c>
      <c r="G282" s="39">
        <f t="shared" si="27"/>
        <v>1.943221175164177E-3</v>
      </c>
      <c r="H282" s="80"/>
      <c r="I282" s="80"/>
      <c r="P282" s="80">
        <f t="shared" si="29"/>
        <v>0</v>
      </c>
    </row>
    <row r="283" spans="1:16" x14ac:dyDescent="0.15">
      <c r="A283" s="39">
        <v>569</v>
      </c>
      <c r="B283" s="80">
        <f>VLOOKUP(Weighting!A283,'Lamp spectra interpolation'!$I$2:$K$609,3,FALSE)</f>
        <v>10.473523419733265</v>
      </c>
      <c r="C283" s="39">
        <f t="shared" si="25"/>
        <v>4.6164788371762288E-3</v>
      </c>
      <c r="E283" s="39">
        <f t="shared" si="28"/>
        <v>0</v>
      </c>
      <c r="F283" s="39">
        <f t="shared" si="26"/>
        <v>0</v>
      </c>
      <c r="G283" s="39">
        <f t="shared" si="27"/>
        <v>1.9500608139206203E-3</v>
      </c>
      <c r="H283" s="80"/>
      <c r="I283" s="80"/>
      <c r="P283" s="80">
        <f t="shared" si="29"/>
        <v>0</v>
      </c>
    </row>
    <row r="284" spans="1:16" x14ac:dyDescent="0.15">
      <c r="A284" s="39">
        <v>570</v>
      </c>
      <c r="B284" s="80">
        <f>VLOOKUP(Weighting!A284,'Lamp spectra interpolation'!$I$2:$K$609,3,FALSE)</f>
        <v>10.49961795292171</v>
      </c>
      <c r="C284" s="39">
        <f t="shared" si="25"/>
        <v>4.6279806838235068E-3</v>
      </c>
      <c r="E284" s="39">
        <f t="shared" si="28"/>
        <v>0</v>
      </c>
      <c r="F284" s="39">
        <f t="shared" si="26"/>
        <v>0</v>
      </c>
      <c r="G284" s="39">
        <f t="shared" si="27"/>
        <v>1.9549193438144347E-3</v>
      </c>
      <c r="H284" s="80"/>
      <c r="I284" s="80"/>
      <c r="P284" s="80">
        <f t="shared" si="29"/>
        <v>0</v>
      </c>
    </row>
    <row r="285" spans="1:16" x14ac:dyDescent="0.15">
      <c r="A285" s="39">
        <v>571</v>
      </c>
      <c r="B285" s="80">
        <f>VLOOKUP(Weighting!A285,'Lamp spectra interpolation'!$I$2:$K$609,3,FALSE)</f>
        <v>10.545105438703221</v>
      </c>
      <c r="C285" s="39">
        <f t="shared" si="25"/>
        <v>4.6480304805395821E-3</v>
      </c>
      <c r="E285" s="39">
        <f t="shared" si="28"/>
        <v>0</v>
      </c>
      <c r="F285" s="39">
        <f t="shared" si="26"/>
        <v>0</v>
      </c>
      <c r="G285" s="39">
        <f t="shared" si="27"/>
        <v>1.9633886391977984E-3</v>
      </c>
      <c r="H285" s="80"/>
      <c r="I285" s="80"/>
      <c r="P285" s="80">
        <f t="shared" si="29"/>
        <v>0</v>
      </c>
    </row>
    <row r="286" spans="1:16" x14ac:dyDescent="0.15">
      <c r="A286" s="39">
        <v>572</v>
      </c>
      <c r="B286" s="80">
        <f>VLOOKUP(Weighting!A286,'Lamp spectra interpolation'!$I$2:$K$609,3,FALSE)</f>
        <v>10.589959677033391</v>
      </c>
      <c r="C286" s="39">
        <f t="shared" si="25"/>
        <v>4.6678011569118473E-3</v>
      </c>
      <c r="E286" s="39">
        <f t="shared" si="28"/>
        <v>0</v>
      </c>
      <c r="F286" s="39">
        <f t="shared" si="26"/>
        <v>0</v>
      </c>
      <c r="G286" s="39">
        <f t="shared" si="27"/>
        <v>1.9717400305109757E-3</v>
      </c>
      <c r="H286" s="80"/>
      <c r="I286" s="80"/>
      <c r="P286" s="80">
        <f t="shared" si="29"/>
        <v>0</v>
      </c>
    </row>
    <row r="287" spans="1:16" x14ac:dyDescent="0.15">
      <c r="A287" s="39">
        <v>573</v>
      </c>
      <c r="B287" s="80">
        <f>VLOOKUP(Weighting!A287,'Lamp spectra interpolation'!$I$2:$K$609,3,FALSE)</f>
        <v>10.570584359727556</v>
      </c>
      <c r="C287" s="39">
        <f t="shared" si="25"/>
        <v>4.6592609800562308E-3</v>
      </c>
      <c r="E287" s="39">
        <f t="shared" si="28"/>
        <v>0</v>
      </c>
      <c r="F287" s="39">
        <f t="shared" si="26"/>
        <v>0</v>
      </c>
      <c r="G287" s="39">
        <f t="shared" si="27"/>
        <v>1.9681325485279592E-3</v>
      </c>
      <c r="H287" s="80"/>
      <c r="I287" s="80"/>
      <c r="P287" s="80">
        <f t="shared" si="29"/>
        <v>0</v>
      </c>
    </row>
    <row r="288" spans="1:16" x14ac:dyDescent="0.15">
      <c r="A288" s="39">
        <v>574</v>
      </c>
      <c r="B288" s="80">
        <f>VLOOKUP(Weighting!A288,'Lamp spectra interpolation'!$I$2:$K$609,3,FALSE)</f>
        <v>10.613368890034781</v>
      </c>
      <c r="C288" s="39">
        <f t="shared" si="25"/>
        <v>4.6781193785918841E-3</v>
      </c>
      <c r="E288" s="39">
        <f t="shared" si="28"/>
        <v>0</v>
      </c>
      <c r="F288" s="39">
        <f t="shared" si="26"/>
        <v>0</v>
      </c>
      <c r="G288" s="39">
        <f t="shared" si="27"/>
        <v>1.976098581795897E-3</v>
      </c>
      <c r="H288" s="80"/>
      <c r="I288" s="80"/>
      <c r="P288" s="80">
        <f t="shared" si="29"/>
        <v>0</v>
      </c>
    </row>
    <row r="289" spans="1:16" x14ac:dyDescent="0.15">
      <c r="A289" s="39">
        <v>575</v>
      </c>
      <c r="B289" s="80">
        <f>VLOOKUP(Weighting!A289,'Lamp spectra interpolation'!$I$2:$K$609,3,FALSE)</f>
        <v>10.631374721902295</v>
      </c>
      <c r="C289" s="39">
        <f t="shared" si="25"/>
        <v>4.6860559189929414E-3</v>
      </c>
      <c r="E289" s="39">
        <f t="shared" si="28"/>
        <v>0</v>
      </c>
      <c r="F289" s="39">
        <f t="shared" si="26"/>
        <v>0</v>
      </c>
      <c r="G289" s="39">
        <f t="shared" si="27"/>
        <v>1.979451079875075E-3</v>
      </c>
      <c r="H289" s="80"/>
      <c r="I289" s="80"/>
      <c r="P289" s="80">
        <f t="shared" si="29"/>
        <v>0</v>
      </c>
    </row>
    <row r="290" spans="1:16" x14ac:dyDescent="0.15">
      <c r="A290" s="39">
        <v>576</v>
      </c>
      <c r="B290" s="80">
        <f>VLOOKUP(Weighting!A290,'Lamp spectra interpolation'!$I$2:$K$609,3,FALSE)</f>
        <v>12.297933205294106</v>
      </c>
      <c r="C290" s="39">
        <f t="shared" si="25"/>
        <v>5.4206350726518871E-3</v>
      </c>
      <c r="E290" s="39">
        <f t="shared" si="28"/>
        <v>0</v>
      </c>
      <c r="F290" s="39">
        <f t="shared" si="26"/>
        <v>0</v>
      </c>
      <c r="G290" s="39">
        <f t="shared" si="27"/>
        <v>2.2897468860071549E-3</v>
      </c>
      <c r="H290" s="80"/>
      <c r="I290" s="80"/>
      <c r="P290" s="80">
        <f t="shared" si="29"/>
        <v>0</v>
      </c>
    </row>
    <row r="291" spans="1:16" x14ac:dyDescent="0.15">
      <c r="A291" s="39">
        <v>577</v>
      </c>
      <c r="B291" s="80">
        <f>VLOOKUP(Weighting!A291,'Lamp spectra interpolation'!$I$2:$K$609,3,FALSE)</f>
        <v>16.614668862344093</v>
      </c>
      <c r="C291" s="39">
        <f t="shared" si="25"/>
        <v>7.3233489930608041E-3</v>
      </c>
      <c r="E291" s="39">
        <f t="shared" si="28"/>
        <v>0</v>
      </c>
      <c r="F291" s="39">
        <f t="shared" si="26"/>
        <v>0</v>
      </c>
      <c r="G291" s="39">
        <f t="shared" si="27"/>
        <v>3.0934780385061143E-3</v>
      </c>
      <c r="H291" s="80"/>
      <c r="I291" s="80"/>
      <c r="P291" s="80">
        <f t="shared" si="29"/>
        <v>0</v>
      </c>
    </row>
    <row r="292" spans="1:16" x14ac:dyDescent="0.15">
      <c r="A292" s="39">
        <v>578</v>
      </c>
      <c r="B292" s="80">
        <f>VLOOKUP(Weighting!A292,'Lamp spectra interpolation'!$I$2:$K$609,3,FALSE)</f>
        <v>13.623140558452439</v>
      </c>
      <c r="C292" s="39">
        <f t="shared" si="25"/>
        <v>6.0047548053866404E-3</v>
      </c>
      <c r="E292" s="39">
        <f t="shared" si="28"/>
        <v>0</v>
      </c>
      <c r="F292" s="39">
        <f t="shared" si="26"/>
        <v>0</v>
      </c>
      <c r="G292" s="39">
        <f t="shared" si="27"/>
        <v>2.5364866722422767E-3</v>
      </c>
      <c r="H292" s="80"/>
      <c r="I292" s="80"/>
      <c r="P292" s="80">
        <f t="shared" si="29"/>
        <v>0</v>
      </c>
    </row>
    <row r="293" spans="1:16" x14ac:dyDescent="0.15">
      <c r="A293" s="39">
        <v>579</v>
      </c>
      <c r="B293" s="80">
        <f>VLOOKUP(Weighting!A293,'Lamp spectra interpolation'!$I$2:$K$609,3,FALSE)</f>
        <v>16.04577193430017</v>
      </c>
      <c r="C293" s="39">
        <f t="shared" si="25"/>
        <v>7.07259282213354E-3</v>
      </c>
      <c r="E293" s="39">
        <f t="shared" si="28"/>
        <v>0</v>
      </c>
      <c r="F293" s="39">
        <f t="shared" si="26"/>
        <v>0</v>
      </c>
      <c r="G293" s="39">
        <f t="shared" si="27"/>
        <v>2.9875553645329913E-3</v>
      </c>
      <c r="H293" s="80"/>
      <c r="I293" s="80"/>
      <c r="P293" s="80">
        <f t="shared" si="29"/>
        <v>0</v>
      </c>
    </row>
    <row r="294" spans="1:16" x14ac:dyDescent="0.15">
      <c r="A294" s="39">
        <v>580</v>
      </c>
      <c r="B294" s="80">
        <f>VLOOKUP(Weighting!A294,'Lamp spectra interpolation'!$I$2:$K$609,3,FALSE)</f>
        <v>13.010519783565531</v>
      </c>
      <c r="C294" s="39">
        <f t="shared" si="25"/>
        <v>5.7347262076416477E-3</v>
      </c>
      <c r="E294" s="39">
        <f t="shared" si="28"/>
        <v>0</v>
      </c>
      <c r="F294" s="39">
        <f t="shared" si="26"/>
        <v>0</v>
      </c>
      <c r="G294" s="39">
        <f t="shared" si="27"/>
        <v>2.4224230740600454E-3</v>
      </c>
      <c r="H294" s="80"/>
      <c r="I294" s="80"/>
      <c r="P294" s="80">
        <f t="shared" si="29"/>
        <v>0</v>
      </c>
    </row>
    <row r="295" spans="1:16" x14ac:dyDescent="0.15">
      <c r="A295" s="39">
        <v>581</v>
      </c>
      <c r="B295" s="80">
        <f>VLOOKUP(Weighting!A295,'Lamp spectra interpolation'!$I$2:$K$609,3,FALSE)</f>
        <v>10.76756956713615</v>
      </c>
      <c r="C295" s="39">
        <f t="shared" si="25"/>
        <v>4.7460873521179168E-3</v>
      </c>
      <c r="E295" s="39">
        <f t="shared" si="28"/>
        <v>0</v>
      </c>
      <c r="F295" s="39">
        <f t="shared" si="26"/>
        <v>0</v>
      </c>
      <c r="G295" s="39">
        <f t="shared" si="27"/>
        <v>2.0048091394415553E-3</v>
      </c>
      <c r="H295" s="80"/>
      <c r="I295" s="80"/>
      <c r="P295" s="80">
        <f t="shared" si="29"/>
        <v>0</v>
      </c>
    </row>
    <row r="296" spans="1:16" x14ac:dyDescent="0.15">
      <c r="A296" s="39">
        <v>582</v>
      </c>
      <c r="B296" s="80">
        <f>VLOOKUP(Weighting!A296,'Lamp spectra interpolation'!$I$2:$K$609,3,FALSE)</f>
        <v>10.672995043418984</v>
      </c>
      <c r="C296" s="39">
        <f t="shared" si="25"/>
        <v>4.7044011621148749E-3</v>
      </c>
      <c r="E296" s="39">
        <f t="shared" si="28"/>
        <v>0</v>
      </c>
      <c r="F296" s="39">
        <f t="shared" si="26"/>
        <v>0</v>
      </c>
      <c r="G296" s="39">
        <f t="shared" si="27"/>
        <v>1.9872003496098E-3</v>
      </c>
      <c r="H296" s="80"/>
      <c r="I296" s="80"/>
      <c r="P296" s="80">
        <f t="shared" si="29"/>
        <v>0</v>
      </c>
    </row>
    <row r="297" spans="1:16" x14ac:dyDescent="0.15">
      <c r="A297" s="39">
        <v>583</v>
      </c>
      <c r="B297" s="80">
        <f>VLOOKUP(Weighting!A297,'Lamp spectra interpolation'!$I$2:$K$609,3,FALSE)</f>
        <v>10.703473935437806</v>
      </c>
      <c r="C297" s="39">
        <f t="shared" si="25"/>
        <v>4.7178355293613699E-3</v>
      </c>
      <c r="E297" s="39">
        <f t="shared" si="28"/>
        <v>0</v>
      </c>
      <c r="F297" s="39">
        <f t="shared" si="26"/>
        <v>0</v>
      </c>
      <c r="G297" s="39">
        <f t="shared" si="27"/>
        <v>1.9928752013856255E-3</v>
      </c>
      <c r="H297" s="80"/>
      <c r="I297" s="80"/>
      <c r="P297" s="80">
        <f t="shared" si="29"/>
        <v>0</v>
      </c>
    </row>
    <row r="298" spans="1:16" x14ac:dyDescent="0.15">
      <c r="A298" s="39">
        <v>584</v>
      </c>
      <c r="B298" s="80">
        <f>VLOOKUP(Weighting!A298,'Lamp spectra interpolation'!$I$2:$K$609,3,FALSE)</f>
        <v>10.663026296160293</v>
      </c>
      <c r="C298" s="39">
        <f t="shared" ref="C298:C361" si="30">B298/$B$10</f>
        <v>4.7000071765468283E-3</v>
      </c>
      <c r="E298" s="39">
        <f t="shared" si="28"/>
        <v>0</v>
      </c>
      <c r="F298" s="39">
        <f t="shared" ref="F298:F361" si="31">B298*E298</f>
        <v>0</v>
      </c>
      <c r="G298" s="39">
        <f t="shared" ref="G298:G361" si="32">$C$4*C298</f>
        <v>1.9853442728518652E-3</v>
      </c>
      <c r="H298" s="80"/>
      <c r="I298" s="80"/>
      <c r="P298" s="80">
        <f t="shared" si="29"/>
        <v>0</v>
      </c>
    </row>
    <row r="299" spans="1:16" x14ac:dyDescent="0.15">
      <c r="A299" s="39">
        <v>585</v>
      </c>
      <c r="B299" s="80">
        <f>VLOOKUP(Weighting!A299,'Lamp spectra interpolation'!$I$2:$K$609,3,FALSE)</f>
        <v>10.554024312204685</v>
      </c>
      <c r="C299" s="39">
        <f t="shared" si="30"/>
        <v>4.6519617068443214E-3</v>
      </c>
      <c r="E299" s="39">
        <f t="shared" ref="E299:E362" si="33">D299/$C$7</f>
        <v>0</v>
      </c>
      <c r="F299" s="39">
        <f t="shared" si="31"/>
        <v>0</v>
      </c>
      <c r="G299" s="39">
        <f t="shared" si="32"/>
        <v>1.9650492404131208E-3</v>
      </c>
      <c r="H299" s="80"/>
      <c r="I299" s="80"/>
      <c r="P299" s="80">
        <f t="shared" si="29"/>
        <v>0</v>
      </c>
    </row>
    <row r="300" spans="1:16" x14ac:dyDescent="0.15">
      <c r="A300" s="39">
        <v>586</v>
      </c>
      <c r="B300" s="80">
        <f>VLOOKUP(Weighting!A300,'Lamp spectra interpolation'!$I$2:$K$609,3,FALSE)</f>
        <v>10.480475576826731</v>
      </c>
      <c r="C300" s="39">
        <f t="shared" si="30"/>
        <v>4.61954318188703E-3</v>
      </c>
      <c r="E300" s="39">
        <f t="shared" si="33"/>
        <v>0</v>
      </c>
      <c r="F300" s="39">
        <f t="shared" si="31"/>
        <v>0</v>
      </c>
      <c r="G300" s="39">
        <f t="shared" si="32"/>
        <v>1.9513552330551254E-3</v>
      </c>
      <c r="H300" s="80"/>
      <c r="I300" s="80"/>
      <c r="P300" s="80">
        <f t="shared" si="29"/>
        <v>0</v>
      </c>
    </row>
    <row r="301" spans="1:16" x14ac:dyDescent="0.15">
      <c r="A301" s="39">
        <v>587</v>
      </c>
      <c r="B301" s="80">
        <f>VLOOKUP(Weighting!A301,'Lamp spectra interpolation'!$I$2:$K$609,3,FALSE)</f>
        <v>10.595455774297356</v>
      </c>
      <c r="C301" s="39">
        <f t="shared" si="30"/>
        <v>4.6702237052453294E-3</v>
      </c>
      <c r="E301" s="39">
        <f t="shared" si="33"/>
        <v>0</v>
      </c>
      <c r="F301" s="39">
        <f t="shared" si="31"/>
        <v>0</v>
      </c>
      <c r="G301" s="39">
        <f t="shared" si="32"/>
        <v>1.9727633464930415E-3</v>
      </c>
      <c r="H301" s="80"/>
      <c r="I301" s="80"/>
      <c r="P301" s="80">
        <f t="shared" si="29"/>
        <v>0</v>
      </c>
    </row>
    <row r="302" spans="1:16" x14ac:dyDescent="0.15">
      <c r="A302" s="39">
        <v>588</v>
      </c>
      <c r="B302" s="80">
        <f>VLOOKUP(Weighting!A302,'Lamp spectra interpolation'!$I$2:$K$609,3,FALSE)</f>
        <v>10.42154919683937</v>
      </c>
      <c r="C302" s="39">
        <f t="shared" si="30"/>
        <v>4.5935698417548529E-3</v>
      </c>
      <c r="E302" s="39">
        <f t="shared" si="33"/>
        <v>0</v>
      </c>
      <c r="F302" s="39">
        <f t="shared" si="31"/>
        <v>0</v>
      </c>
      <c r="G302" s="39">
        <f t="shared" si="32"/>
        <v>1.9403837557485444E-3</v>
      </c>
      <c r="H302" s="80"/>
      <c r="I302" s="80"/>
      <c r="P302" s="80">
        <f t="shared" si="29"/>
        <v>0</v>
      </c>
    </row>
    <row r="303" spans="1:16" x14ac:dyDescent="0.15">
      <c r="A303" s="39">
        <v>589</v>
      </c>
      <c r="B303" s="80">
        <f>VLOOKUP(Weighting!A303,'Lamp spectra interpolation'!$I$2:$K$609,3,FALSE)</f>
        <v>10.076186007372673</v>
      </c>
      <c r="C303" s="39">
        <f t="shared" si="30"/>
        <v>4.4413420009970098E-3</v>
      </c>
      <c r="E303" s="39">
        <f t="shared" si="33"/>
        <v>0</v>
      </c>
      <c r="F303" s="39">
        <f t="shared" si="31"/>
        <v>0</v>
      </c>
      <c r="G303" s="39">
        <f t="shared" si="32"/>
        <v>1.8760807322711975E-3</v>
      </c>
      <c r="H303" s="80"/>
      <c r="I303" s="80"/>
      <c r="P303" s="80">
        <f t="shared" si="29"/>
        <v>0</v>
      </c>
    </row>
    <row r="304" spans="1:16" x14ac:dyDescent="0.15">
      <c r="A304" s="39">
        <v>590</v>
      </c>
      <c r="B304" s="80">
        <f>VLOOKUP(Weighting!A304,'Lamp spectra interpolation'!$I$2:$K$609,3,FALSE)</f>
        <v>10.002849587043439</v>
      </c>
      <c r="C304" s="39">
        <f t="shared" si="30"/>
        <v>4.4090170594394927E-3</v>
      </c>
      <c r="E304" s="39">
        <f t="shared" si="33"/>
        <v>0</v>
      </c>
      <c r="F304" s="39">
        <f t="shared" si="31"/>
        <v>0</v>
      </c>
      <c r="G304" s="39">
        <f t="shared" si="32"/>
        <v>1.862426255760666E-3</v>
      </c>
      <c r="H304" s="80"/>
      <c r="I304" s="80"/>
      <c r="P304" s="80">
        <f t="shared" si="29"/>
        <v>0</v>
      </c>
    </row>
    <row r="305" spans="1:16" x14ac:dyDescent="0.15">
      <c r="A305" s="39">
        <v>591</v>
      </c>
      <c r="B305" s="80">
        <f>VLOOKUP(Weighting!A305,'Lamp spectra interpolation'!$I$2:$K$609,3,FALSE)</f>
        <v>9.9235314551915756</v>
      </c>
      <c r="C305" s="39">
        <f t="shared" si="30"/>
        <v>4.3740555223880191E-3</v>
      </c>
      <c r="E305" s="39">
        <f t="shared" si="33"/>
        <v>0</v>
      </c>
      <c r="F305" s="39">
        <f t="shared" si="31"/>
        <v>0</v>
      </c>
      <c r="G305" s="39">
        <f t="shared" si="32"/>
        <v>1.8476580469584322E-3</v>
      </c>
      <c r="H305" s="80"/>
      <c r="I305" s="80"/>
      <c r="P305" s="80">
        <f t="shared" si="29"/>
        <v>0</v>
      </c>
    </row>
    <row r="306" spans="1:16" x14ac:dyDescent="0.15">
      <c r="A306" s="39">
        <v>592</v>
      </c>
      <c r="B306" s="80">
        <f>VLOOKUP(Weighting!A306,'Lamp spectra interpolation'!$I$2:$K$609,3,FALSE)</f>
        <v>9.9124194951551932</v>
      </c>
      <c r="C306" s="39">
        <f t="shared" si="30"/>
        <v>4.3691576359469707E-3</v>
      </c>
      <c r="E306" s="39">
        <f t="shared" si="33"/>
        <v>0</v>
      </c>
      <c r="F306" s="39">
        <f t="shared" si="31"/>
        <v>0</v>
      </c>
      <c r="G306" s="39">
        <f t="shared" si="32"/>
        <v>1.8455891159058718E-3</v>
      </c>
      <c r="H306" s="80"/>
      <c r="I306" s="80"/>
      <c r="P306" s="80">
        <f t="shared" si="29"/>
        <v>0</v>
      </c>
    </row>
    <row r="307" spans="1:16" x14ac:dyDescent="0.15">
      <c r="A307" s="39">
        <v>593</v>
      </c>
      <c r="B307" s="80">
        <f>VLOOKUP(Weighting!A307,'Lamp spectra interpolation'!$I$2:$K$609,3,FALSE)</f>
        <v>9.9036514379086249</v>
      </c>
      <c r="C307" s="39">
        <f t="shared" si="30"/>
        <v>4.3652928858433273E-3</v>
      </c>
      <c r="E307" s="39">
        <f t="shared" si="33"/>
        <v>0</v>
      </c>
      <c r="F307" s="39">
        <f t="shared" si="31"/>
        <v>0</v>
      </c>
      <c r="G307" s="39">
        <f t="shared" si="32"/>
        <v>1.8439565951040824E-3</v>
      </c>
      <c r="H307" s="80"/>
      <c r="I307" s="80"/>
      <c r="P307" s="80">
        <f t="shared" si="29"/>
        <v>0</v>
      </c>
    </row>
    <row r="308" spans="1:16" x14ac:dyDescent="0.15">
      <c r="A308" s="39">
        <v>594</v>
      </c>
      <c r="B308" s="80">
        <f>VLOOKUP(Weighting!A308,'Lamp spectra interpolation'!$I$2:$K$609,3,FALSE)</f>
        <v>9.7052679821924883</v>
      </c>
      <c r="C308" s="39">
        <f t="shared" si="30"/>
        <v>4.2778501993416766E-3</v>
      </c>
      <c r="E308" s="39">
        <f t="shared" si="33"/>
        <v>0</v>
      </c>
      <c r="F308" s="39">
        <f t="shared" si="31"/>
        <v>0</v>
      </c>
      <c r="G308" s="39">
        <f t="shared" si="32"/>
        <v>1.8070196649404176E-3</v>
      </c>
      <c r="H308" s="80"/>
      <c r="I308" s="80"/>
      <c r="P308" s="80">
        <f t="shared" si="29"/>
        <v>0</v>
      </c>
    </row>
    <row r="309" spans="1:16" x14ac:dyDescent="0.15">
      <c r="A309" s="39">
        <v>595</v>
      </c>
      <c r="B309" s="80">
        <f>VLOOKUP(Weighting!A309,'Lamp spectra interpolation'!$I$2:$K$609,3,FALSE)</f>
        <v>9.413663165414718</v>
      </c>
      <c r="C309" s="39">
        <f t="shared" si="30"/>
        <v>4.1493177645989549E-3</v>
      </c>
      <c r="E309" s="39">
        <f t="shared" si="33"/>
        <v>0</v>
      </c>
      <c r="F309" s="39">
        <f t="shared" si="31"/>
        <v>0</v>
      </c>
      <c r="G309" s="39">
        <f t="shared" si="32"/>
        <v>1.7527258897169393E-3</v>
      </c>
      <c r="H309" s="80"/>
      <c r="I309" s="80"/>
      <c r="P309" s="80">
        <f t="shared" si="29"/>
        <v>0</v>
      </c>
    </row>
    <row r="310" spans="1:16" x14ac:dyDescent="0.15">
      <c r="A310" s="39">
        <v>596</v>
      </c>
      <c r="B310" s="80">
        <f>VLOOKUP(Weighting!A310,'Lamp spectra interpolation'!$I$2:$K$609,3,FALSE)</f>
        <v>9.2360960780179013</v>
      </c>
      <c r="C310" s="39">
        <f t="shared" si="30"/>
        <v>4.0710504358028067E-3</v>
      </c>
      <c r="E310" s="39">
        <f t="shared" si="33"/>
        <v>0</v>
      </c>
      <c r="F310" s="39">
        <f t="shared" si="31"/>
        <v>0</v>
      </c>
      <c r="G310" s="39">
        <f t="shared" si="32"/>
        <v>1.7196647502037412E-3</v>
      </c>
      <c r="H310" s="80"/>
      <c r="I310" s="80"/>
      <c r="P310" s="80">
        <f t="shared" si="29"/>
        <v>0</v>
      </c>
    </row>
    <row r="311" spans="1:16" x14ac:dyDescent="0.15">
      <c r="A311" s="39">
        <v>597</v>
      </c>
      <c r="B311" s="80">
        <f>VLOOKUP(Weighting!A311,'Lamp spectra interpolation'!$I$2:$K$609,3,FALSE)</f>
        <v>9.0826515750362127</v>
      </c>
      <c r="C311" s="39">
        <f t="shared" si="30"/>
        <v>4.0034157657584035E-3</v>
      </c>
      <c r="E311" s="39">
        <f t="shared" si="33"/>
        <v>0</v>
      </c>
      <c r="F311" s="39">
        <f t="shared" si="31"/>
        <v>0</v>
      </c>
      <c r="G311" s="39">
        <f t="shared" si="32"/>
        <v>1.6910949842916948E-3</v>
      </c>
      <c r="H311" s="80"/>
      <c r="I311" s="80"/>
      <c r="P311" s="80">
        <f t="shared" si="29"/>
        <v>0</v>
      </c>
    </row>
    <row r="312" spans="1:16" x14ac:dyDescent="0.15">
      <c r="A312" s="39">
        <v>598</v>
      </c>
      <c r="B312" s="80">
        <f>VLOOKUP(Weighting!A312,'Lamp spectra interpolation'!$I$2:$K$609,3,FALSE)</f>
        <v>9.0092065561709695</v>
      </c>
      <c r="C312" s="39">
        <f t="shared" si="30"/>
        <v>3.9710429565613971E-3</v>
      </c>
      <c r="E312" s="39">
        <f t="shared" si="33"/>
        <v>0</v>
      </c>
      <c r="F312" s="39">
        <f t="shared" si="31"/>
        <v>0</v>
      </c>
      <c r="G312" s="39">
        <f t="shared" si="32"/>
        <v>1.6774202878665238E-3</v>
      </c>
      <c r="H312" s="80"/>
      <c r="I312" s="80"/>
      <c r="P312" s="80">
        <f t="shared" si="29"/>
        <v>0</v>
      </c>
    </row>
    <row r="313" spans="1:16" x14ac:dyDescent="0.15">
      <c r="A313" s="39">
        <v>599</v>
      </c>
      <c r="B313" s="80">
        <f>VLOOKUP(Weighting!A313,'Lamp spectra interpolation'!$I$2:$K$609,3,FALSE)</f>
        <v>9.0101333869583797</v>
      </c>
      <c r="C313" s="39">
        <f t="shared" si="30"/>
        <v>3.9714514814239718E-3</v>
      </c>
      <c r="E313" s="39">
        <f t="shared" si="33"/>
        <v>0</v>
      </c>
      <c r="F313" s="39">
        <f t="shared" si="31"/>
        <v>0</v>
      </c>
      <c r="G313" s="39">
        <f t="shared" si="32"/>
        <v>1.6775928540915879E-3</v>
      </c>
      <c r="H313" s="80"/>
      <c r="I313" s="80"/>
      <c r="P313" s="80">
        <f t="shared" si="29"/>
        <v>0</v>
      </c>
    </row>
    <row r="314" spans="1:16" x14ac:dyDescent="0.15">
      <c r="A314" s="39">
        <v>600</v>
      </c>
      <c r="B314" s="80">
        <f>VLOOKUP(Weighting!A314,'Lamp spectra interpolation'!$I$2:$K$609,3,FALSE)</f>
        <v>8.8639653026637877</v>
      </c>
      <c r="C314" s="39">
        <f t="shared" si="30"/>
        <v>3.9070240828519487E-3</v>
      </c>
      <c r="E314" s="39">
        <f t="shared" si="33"/>
        <v>0</v>
      </c>
      <c r="F314" s="39">
        <f t="shared" si="31"/>
        <v>0</v>
      </c>
      <c r="G314" s="39">
        <f t="shared" si="32"/>
        <v>1.6503778814404846E-3</v>
      </c>
      <c r="H314" s="80"/>
      <c r="I314" s="80"/>
      <c r="P314" s="80">
        <f t="shared" si="29"/>
        <v>0</v>
      </c>
    </row>
    <row r="315" spans="1:16" x14ac:dyDescent="0.15">
      <c r="A315" s="39">
        <v>601</v>
      </c>
      <c r="B315" s="80">
        <f>VLOOKUP(Weighting!A315,'Lamp spectra interpolation'!$I$2:$K$609,3,FALSE)</f>
        <v>8.6276743463282894</v>
      </c>
      <c r="C315" s="39">
        <f t="shared" si="30"/>
        <v>3.8028726759544653E-3</v>
      </c>
      <c r="E315" s="39">
        <f t="shared" si="33"/>
        <v>0</v>
      </c>
      <c r="F315" s="39">
        <f t="shared" si="31"/>
        <v>0</v>
      </c>
      <c r="G315" s="39">
        <f t="shared" si="32"/>
        <v>1.6063829700656248E-3</v>
      </c>
      <c r="H315" s="80"/>
      <c r="I315" s="80"/>
      <c r="P315" s="80">
        <f t="shared" si="29"/>
        <v>0</v>
      </c>
    </row>
    <row r="316" spans="1:16" x14ac:dyDescent="0.15">
      <c r="A316" s="39">
        <v>602</v>
      </c>
      <c r="B316" s="80">
        <f>VLOOKUP(Weighting!A316,'Lamp spectra interpolation'!$I$2:$K$609,3,FALSE)</f>
        <v>8.3895820994123635</v>
      </c>
      <c r="C316" s="39">
        <f t="shared" si="30"/>
        <v>3.6979273032146484E-3</v>
      </c>
      <c r="E316" s="39">
        <f t="shared" si="33"/>
        <v>0</v>
      </c>
      <c r="F316" s="39">
        <f t="shared" si="31"/>
        <v>0</v>
      </c>
      <c r="G316" s="39">
        <f t="shared" si="32"/>
        <v>1.5620526771735234E-3</v>
      </c>
      <c r="H316" s="80"/>
      <c r="I316" s="80"/>
      <c r="P316" s="80">
        <f t="shared" si="29"/>
        <v>0</v>
      </c>
    </row>
    <row r="317" spans="1:16" x14ac:dyDescent="0.15">
      <c r="A317" s="39">
        <v>603</v>
      </c>
      <c r="B317" s="80">
        <f>VLOOKUP(Weighting!A317,'Lamp spectra interpolation'!$I$2:$K$609,3,FALSE)</f>
        <v>8.282266358096301</v>
      </c>
      <c r="C317" s="39">
        <f t="shared" si="30"/>
        <v>3.6506250889714402E-3</v>
      </c>
      <c r="E317" s="39">
        <f t="shared" si="33"/>
        <v>0</v>
      </c>
      <c r="F317" s="39">
        <f t="shared" si="31"/>
        <v>0</v>
      </c>
      <c r="G317" s="39">
        <f t="shared" si="32"/>
        <v>1.542071605525466E-3</v>
      </c>
      <c r="H317" s="80"/>
      <c r="I317" s="80"/>
      <c r="P317" s="80">
        <f t="shared" si="29"/>
        <v>0</v>
      </c>
    </row>
    <row r="318" spans="1:16" x14ac:dyDescent="0.15">
      <c r="A318" s="39">
        <v>604</v>
      </c>
      <c r="B318" s="80">
        <f>VLOOKUP(Weighting!A318,'Lamp spectra interpolation'!$I$2:$K$609,3,FALSE)</f>
        <v>8.1464929622775504</v>
      </c>
      <c r="C318" s="39">
        <f t="shared" si="30"/>
        <v>3.5907794206772475E-3</v>
      </c>
      <c r="E318" s="39">
        <f t="shared" si="33"/>
        <v>0</v>
      </c>
      <c r="F318" s="39">
        <f t="shared" si="31"/>
        <v>0</v>
      </c>
      <c r="G318" s="39">
        <f t="shared" si="32"/>
        <v>1.5167920154440394E-3</v>
      </c>
      <c r="H318" s="80"/>
      <c r="I318" s="80"/>
      <c r="P318" s="80">
        <f t="shared" si="29"/>
        <v>0</v>
      </c>
    </row>
    <row r="319" spans="1:16" x14ac:dyDescent="0.15">
      <c r="A319" s="39">
        <v>605</v>
      </c>
      <c r="B319" s="80">
        <f>VLOOKUP(Weighting!A319,'Lamp spectra interpolation'!$I$2:$K$609,3,FALSE)</f>
        <v>8.0211657459988182</v>
      </c>
      <c r="C319" s="39">
        <f t="shared" si="30"/>
        <v>3.5355381786914908E-3</v>
      </c>
      <c r="E319" s="39">
        <f t="shared" si="33"/>
        <v>0</v>
      </c>
      <c r="F319" s="39">
        <f t="shared" si="31"/>
        <v>0</v>
      </c>
      <c r="G319" s="39">
        <f t="shared" si="32"/>
        <v>1.4934573950313478E-3</v>
      </c>
      <c r="H319" s="80"/>
      <c r="I319" s="80"/>
      <c r="P319" s="80">
        <f t="shared" si="29"/>
        <v>0</v>
      </c>
    </row>
    <row r="320" spans="1:16" x14ac:dyDescent="0.15">
      <c r="A320" s="39">
        <v>606</v>
      </c>
      <c r="B320" s="80">
        <f>VLOOKUP(Weighting!A320,'Lamp spectra interpolation'!$I$2:$K$609,3,FALSE)</f>
        <v>7.8843705369283983</v>
      </c>
      <c r="C320" s="39">
        <f t="shared" si="30"/>
        <v>3.4752421195342782E-3</v>
      </c>
      <c r="E320" s="39">
        <f t="shared" si="33"/>
        <v>0</v>
      </c>
      <c r="F320" s="39">
        <f t="shared" si="31"/>
        <v>0</v>
      </c>
      <c r="G320" s="39">
        <f t="shared" si="32"/>
        <v>1.4679875539807517E-3</v>
      </c>
      <c r="H320" s="80"/>
      <c r="I320" s="80"/>
      <c r="P320" s="80">
        <f t="shared" si="29"/>
        <v>0</v>
      </c>
    </row>
    <row r="321" spans="1:16" x14ac:dyDescent="0.15">
      <c r="A321" s="39">
        <v>607</v>
      </c>
      <c r="B321" s="80">
        <f>VLOOKUP(Weighting!A321,'Lamp spectra interpolation'!$I$2:$K$609,3,FALSE)</f>
        <v>7.7717943670920526</v>
      </c>
      <c r="C321" s="39">
        <f t="shared" si="30"/>
        <v>3.425621234108017E-3</v>
      </c>
      <c r="E321" s="39">
        <f t="shared" si="33"/>
        <v>0</v>
      </c>
      <c r="F321" s="39">
        <f t="shared" si="31"/>
        <v>0</v>
      </c>
      <c r="G321" s="39">
        <f t="shared" si="32"/>
        <v>1.4470270454124974E-3</v>
      </c>
      <c r="H321" s="80"/>
      <c r="I321" s="80"/>
      <c r="P321" s="80">
        <f t="shared" si="29"/>
        <v>0</v>
      </c>
    </row>
    <row r="322" spans="1:16" x14ac:dyDescent="0.15">
      <c r="A322" s="39">
        <v>608</v>
      </c>
      <c r="B322" s="80">
        <f>VLOOKUP(Weighting!A322,'Lamp spectra interpolation'!$I$2:$K$609,3,FALSE)</f>
        <v>7.7427533127799872</v>
      </c>
      <c r="C322" s="39">
        <f t="shared" si="30"/>
        <v>3.4128206313625894E-3</v>
      </c>
      <c r="E322" s="39">
        <f t="shared" si="33"/>
        <v>0</v>
      </c>
      <c r="F322" s="39">
        <f t="shared" si="31"/>
        <v>0</v>
      </c>
      <c r="G322" s="39">
        <f t="shared" si="32"/>
        <v>1.4416199040199265E-3</v>
      </c>
      <c r="H322" s="80"/>
      <c r="I322" s="80"/>
      <c r="P322" s="80">
        <f t="shared" si="29"/>
        <v>0</v>
      </c>
    </row>
    <row r="323" spans="1:16" x14ac:dyDescent="0.15">
      <c r="A323" s="39">
        <v>609</v>
      </c>
      <c r="B323" s="80">
        <f>VLOOKUP(Weighting!A323,'Lamp spectra interpolation'!$I$2:$K$609,3,FALSE)</f>
        <v>7.7846303040265905</v>
      </c>
      <c r="C323" s="39">
        <f t="shared" si="30"/>
        <v>3.4312790083678209E-3</v>
      </c>
      <c r="E323" s="39">
        <f t="shared" si="33"/>
        <v>0</v>
      </c>
      <c r="F323" s="39">
        <f t="shared" si="31"/>
        <v>0</v>
      </c>
      <c r="G323" s="39">
        <f t="shared" si="32"/>
        <v>1.4494169629811005E-3</v>
      </c>
      <c r="H323" s="80"/>
      <c r="I323" s="80"/>
      <c r="P323" s="80">
        <f t="shared" si="29"/>
        <v>0</v>
      </c>
    </row>
    <row r="324" spans="1:16" x14ac:dyDescent="0.15">
      <c r="A324" s="39">
        <v>610</v>
      </c>
      <c r="B324" s="80">
        <f>VLOOKUP(Weighting!A324,'Lamp spectra interpolation'!$I$2:$K$609,3,FALSE)</f>
        <v>8.4893453854383658</v>
      </c>
      <c r="C324" s="39">
        <f t="shared" si="30"/>
        <v>3.7419005756473486E-3</v>
      </c>
      <c r="E324" s="39">
        <f t="shared" si="33"/>
        <v>0</v>
      </c>
      <c r="F324" s="39">
        <f t="shared" si="31"/>
        <v>0</v>
      </c>
      <c r="G324" s="39">
        <f t="shared" si="32"/>
        <v>1.5806275604244376E-3</v>
      </c>
      <c r="H324" s="80"/>
      <c r="I324" s="80"/>
      <c r="P324" s="80">
        <f t="shared" si="29"/>
        <v>0</v>
      </c>
    </row>
    <row r="325" spans="1:16" x14ac:dyDescent="0.15">
      <c r="A325" s="39">
        <v>611</v>
      </c>
      <c r="B325" s="80">
        <f>VLOOKUP(Weighting!A325,'Lamp spectra interpolation'!$I$2:$K$609,3,FALSE)</f>
        <v>11.080302072014399</v>
      </c>
      <c r="C325" s="39">
        <f t="shared" si="30"/>
        <v>4.8839323668860533E-3</v>
      </c>
      <c r="E325" s="39">
        <f t="shared" si="33"/>
        <v>0</v>
      </c>
      <c r="F325" s="39">
        <f t="shared" si="31"/>
        <v>0</v>
      </c>
      <c r="G325" s="39">
        <f t="shared" si="32"/>
        <v>2.0630366698114492E-3</v>
      </c>
      <c r="H325" s="80"/>
      <c r="I325" s="80"/>
      <c r="P325" s="80">
        <f t="shared" si="29"/>
        <v>0</v>
      </c>
    </row>
    <row r="326" spans="1:16" x14ac:dyDescent="0.15">
      <c r="A326" s="39">
        <v>612</v>
      </c>
      <c r="B326" s="80">
        <f>VLOOKUP(Weighting!A326,'Lamp spectra interpolation'!$I$2:$K$609,3,FALSE)</f>
        <v>10.600701009247611</v>
      </c>
      <c r="C326" s="39">
        <f t="shared" si="30"/>
        <v>4.6725356794657955E-3</v>
      </c>
      <c r="E326" s="39">
        <f t="shared" si="33"/>
        <v>0</v>
      </c>
      <c r="F326" s="39">
        <f t="shared" si="31"/>
        <v>0</v>
      </c>
      <c r="G326" s="39">
        <f t="shared" si="32"/>
        <v>1.9737399545289801E-3</v>
      </c>
      <c r="H326" s="80"/>
      <c r="I326" s="80"/>
      <c r="P326" s="80">
        <f t="shared" si="29"/>
        <v>0</v>
      </c>
    </row>
    <row r="327" spans="1:16" x14ac:dyDescent="0.15">
      <c r="A327" s="39">
        <v>613</v>
      </c>
      <c r="B327" s="80">
        <f>VLOOKUP(Weighting!A327,'Lamp spectra interpolation'!$I$2:$K$609,3,FALSE)</f>
        <v>8.4162828756849759</v>
      </c>
      <c r="C327" s="39">
        <f t="shared" si="30"/>
        <v>3.7096963673260101E-3</v>
      </c>
      <c r="E327" s="39">
        <f t="shared" si="33"/>
        <v>0</v>
      </c>
      <c r="F327" s="39">
        <f t="shared" si="31"/>
        <v>0</v>
      </c>
      <c r="G327" s="39">
        <f t="shared" si="32"/>
        <v>1.5670240832060319E-3</v>
      </c>
      <c r="H327" s="80"/>
      <c r="I327" s="80"/>
      <c r="P327" s="80">
        <f t="shared" si="29"/>
        <v>0</v>
      </c>
    </row>
    <row r="328" spans="1:16" x14ac:dyDescent="0.15">
      <c r="A328" s="39">
        <v>614</v>
      </c>
      <c r="B328" s="80">
        <f>VLOOKUP(Weighting!A328,'Lamp spectra interpolation'!$I$2:$K$609,3,FALSE)</f>
        <v>7.8752893960622439</v>
      </c>
      <c r="C328" s="39">
        <f t="shared" si="30"/>
        <v>3.471239369652893E-3</v>
      </c>
      <c r="E328" s="39">
        <f t="shared" si="33"/>
        <v>0</v>
      </c>
      <c r="F328" s="39">
        <f t="shared" si="31"/>
        <v>0</v>
      </c>
      <c r="G328" s="39">
        <f t="shared" si="32"/>
        <v>1.4662967402746957E-3</v>
      </c>
      <c r="H328" s="80"/>
      <c r="I328" s="80"/>
      <c r="P328" s="80">
        <f t="shared" si="29"/>
        <v>0</v>
      </c>
    </row>
    <row r="329" spans="1:16" x14ac:dyDescent="0.15">
      <c r="A329" s="39">
        <v>615</v>
      </c>
      <c r="B329" s="80">
        <f>VLOOKUP(Weighting!A329,'Lamp spectra interpolation'!$I$2:$K$609,3,FALSE)</f>
        <v>7.4821568053293896</v>
      </c>
      <c r="C329" s="39">
        <f t="shared" si="30"/>
        <v>3.2979559183643767E-3</v>
      </c>
      <c r="E329" s="39">
        <f t="shared" si="33"/>
        <v>0</v>
      </c>
      <c r="F329" s="39">
        <f t="shared" si="31"/>
        <v>0</v>
      </c>
      <c r="G329" s="39">
        <f t="shared" si="32"/>
        <v>1.3930995525528625E-3</v>
      </c>
      <c r="H329" s="80"/>
      <c r="I329" s="80"/>
      <c r="P329" s="80">
        <f t="shared" si="29"/>
        <v>0</v>
      </c>
    </row>
    <row r="330" spans="1:16" x14ac:dyDescent="0.15">
      <c r="A330" s="39">
        <v>616</v>
      </c>
      <c r="B330" s="80">
        <f>VLOOKUP(Weighting!A330,'Lamp spectra interpolation'!$I$2:$K$609,3,FALSE)</f>
        <v>6.9180926764064985</v>
      </c>
      <c r="C330" s="39">
        <f t="shared" si="30"/>
        <v>3.0493299298000537E-3</v>
      </c>
      <c r="E330" s="39">
        <f t="shared" si="33"/>
        <v>0</v>
      </c>
      <c r="F330" s="39">
        <f t="shared" si="31"/>
        <v>0</v>
      </c>
      <c r="G330" s="39">
        <f t="shared" si="32"/>
        <v>1.2880766953662966E-3</v>
      </c>
      <c r="H330" s="80"/>
      <c r="I330" s="80"/>
      <c r="P330" s="80">
        <f t="shared" si="29"/>
        <v>0</v>
      </c>
    </row>
    <row r="331" spans="1:16" x14ac:dyDescent="0.15">
      <c r="A331" s="39">
        <v>617</v>
      </c>
      <c r="B331" s="80">
        <f>VLOOKUP(Weighting!A331,'Lamp spectra interpolation'!$I$2:$K$609,3,FALSE)</f>
        <v>6.5823619272972334</v>
      </c>
      <c r="C331" s="39">
        <f t="shared" si="30"/>
        <v>2.9013478385649235E-3</v>
      </c>
      <c r="E331" s="39">
        <f t="shared" si="33"/>
        <v>0</v>
      </c>
      <c r="F331" s="39">
        <f t="shared" si="31"/>
        <v>0</v>
      </c>
      <c r="G331" s="39">
        <f t="shared" si="32"/>
        <v>1.2255671318098077E-3</v>
      </c>
      <c r="H331" s="80"/>
      <c r="I331" s="80"/>
      <c r="P331" s="80">
        <f t="shared" si="29"/>
        <v>0</v>
      </c>
    </row>
    <row r="332" spans="1:16" x14ac:dyDescent="0.15">
      <c r="A332" s="39">
        <v>618</v>
      </c>
      <c r="B332" s="80">
        <f>VLOOKUP(Weighting!A332,'Lamp spectra interpolation'!$I$2:$K$609,3,FALSE)</f>
        <v>6.2966487139483336</v>
      </c>
      <c r="C332" s="39">
        <f t="shared" si="30"/>
        <v>2.7754122818217462E-3</v>
      </c>
      <c r="E332" s="39">
        <f t="shared" si="33"/>
        <v>0</v>
      </c>
      <c r="F332" s="39">
        <f t="shared" si="31"/>
        <v>0</v>
      </c>
      <c r="G332" s="39">
        <f t="shared" si="32"/>
        <v>1.17237031169087E-3</v>
      </c>
      <c r="H332" s="80"/>
      <c r="I332" s="80"/>
      <c r="P332" s="80">
        <f t="shared" si="29"/>
        <v>0</v>
      </c>
    </row>
    <row r="333" spans="1:16" x14ac:dyDescent="0.15">
      <c r="A333" s="39">
        <v>619</v>
      </c>
      <c r="B333" s="80">
        <f>VLOOKUP(Weighting!A333,'Lamp spectra interpolation'!$I$2:$K$609,3,FALSE)</f>
        <v>6.140038223110146</v>
      </c>
      <c r="C333" s="39">
        <f t="shared" si="30"/>
        <v>2.7063821199879469E-3</v>
      </c>
      <c r="E333" s="39">
        <f t="shared" si="33"/>
        <v>0</v>
      </c>
      <c r="F333" s="39">
        <f t="shared" si="31"/>
        <v>0</v>
      </c>
      <c r="G333" s="39">
        <f t="shared" si="32"/>
        <v>1.1432110718636104E-3</v>
      </c>
      <c r="H333" s="80"/>
      <c r="I333" s="80"/>
      <c r="P333" s="80">
        <f t="shared" si="29"/>
        <v>0</v>
      </c>
    </row>
    <row r="334" spans="1:16" x14ac:dyDescent="0.15">
      <c r="A334" s="39">
        <v>620</v>
      </c>
      <c r="B334" s="80">
        <f>VLOOKUP(Weighting!A334,'Lamp spectra interpolation'!$I$2:$K$609,3,FALSE)</f>
        <v>6.0917464090004287</v>
      </c>
      <c r="C334" s="39">
        <f t="shared" si="30"/>
        <v>2.6850962423599543E-3</v>
      </c>
      <c r="E334" s="39">
        <f t="shared" si="33"/>
        <v>0</v>
      </c>
      <c r="F334" s="39">
        <f t="shared" si="31"/>
        <v>0</v>
      </c>
      <c r="G334" s="39">
        <f t="shared" si="32"/>
        <v>1.1342196397968172E-3</v>
      </c>
      <c r="H334" s="80"/>
      <c r="I334" s="80"/>
      <c r="P334" s="80">
        <f t="shared" si="29"/>
        <v>0</v>
      </c>
    </row>
    <row r="335" spans="1:16" x14ac:dyDescent="0.15">
      <c r="A335" s="39">
        <v>621</v>
      </c>
      <c r="B335" s="80">
        <f>VLOOKUP(Weighting!A335,'Lamp spectra interpolation'!$I$2:$K$609,3,FALSE)</f>
        <v>5.9408643102297587</v>
      </c>
      <c r="C335" s="39">
        <f t="shared" si="30"/>
        <v>2.6185910188578835E-3</v>
      </c>
      <c r="E335" s="39">
        <f t="shared" si="33"/>
        <v>0</v>
      </c>
      <c r="F335" s="39">
        <f t="shared" si="31"/>
        <v>0</v>
      </c>
      <c r="G335" s="39">
        <f t="shared" si="32"/>
        <v>1.106126966821033E-3</v>
      </c>
      <c r="H335" s="80"/>
      <c r="I335" s="80"/>
      <c r="P335" s="80">
        <f t="shared" ref="P335:P398" si="34">I335*M335</f>
        <v>0</v>
      </c>
    </row>
    <row r="336" spans="1:16" x14ac:dyDescent="0.15">
      <c r="A336" s="39">
        <v>622</v>
      </c>
      <c r="B336" s="80">
        <f>VLOOKUP(Weighting!A336,'Lamp spectra interpolation'!$I$2:$K$609,3,FALSE)</f>
        <v>5.7928147669144545</v>
      </c>
      <c r="C336" s="39">
        <f t="shared" si="30"/>
        <v>2.553334318110838E-3</v>
      </c>
      <c r="E336" s="39">
        <f t="shared" si="33"/>
        <v>0</v>
      </c>
      <c r="F336" s="39">
        <f t="shared" si="31"/>
        <v>0</v>
      </c>
      <c r="G336" s="39">
        <f t="shared" si="32"/>
        <v>1.078561686125325E-3</v>
      </c>
      <c r="H336" s="80"/>
      <c r="I336" s="80"/>
      <c r="P336" s="80">
        <f t="shared" si="34"/>
        <v>0</v>
      </c>
    </row>
    <row r="337" spans="1:16" x14ac:dyDescent="0.15">
      <c r="A337" s="39">
        <v>623</v>
      </c>
      <c r="B337" s="80">
        <f>VLOOKUP(Weighting!A337,'Lamp spectra interpolation'!$I$2:$K$609,3,FALSE)</f>
        <v>5.6967143999969609</v>
      </c>
      <c r="C337" s="39">
        <f t="shared" si="30"/>
        <v>2.510975572888232E-3</v>
      </c>
      <c r="E337" s="39">
        <f t="shared" si="33"/>
        <v>0</v>
      </c>
      <c r="F337" s="39">
        <f t="shared" si="31"/>
        <v>0</v>
      </c>
      <c r="G337" s="39">
        <f t="shared" si="32"/>
        <v>1.0606688002053764E-3</v>
      </c>
      <c r="H337" s="80"/>
      <c r="I337" s="80"/>
      <c r="P337" s="80">
        <f t="shared" si="34"/>
        <v>0</v>
      </c>
    </row>
    <row r="338" spans="1:16" x14ac:dyDescent="0.15">
      <c r="A338" s="39">
        <v>624</v>
      </c>
      <c r="B338" s="80">
        <f>VLOOKUP(Weighting!A338,'Lamp spectra interpolation'!$I$2:$K$609,3,FALSE)</f>
        <v>5.5686080334892365</v>
      </c>
      <c r="C338" s="39">
        <f t="shared" si="30"/>
        <v>2.4545093478950085E-3</v>
      </c>
      <c r="E338" s="39">
        <f t="shared" si="33"/>
        <v>0</v>
      </c>
      <c r="F338" s="39">
        <f t="shared" si="31"/>
        <v>0</v>
      </c>
      <c r="G338" s="39">
        <f t="shared" si="32"/>
        <v>1.036816731008702E-3</v>
      </c>
      <c r="H338" s="80"/>
      <c r="I338" s="80"/>
      <c r="P338" s="80">
        <f t="shared" si="34"/>
        <v>0</v>
      </c>
    </row>
    <row r="339" spans="1:16" x14ac:dyDescent="0.15">
      <c r="A339" s="39">
        <v>625</v>
      </c>
      <c r="B339" s="80">
        <f>VLOOKUP(Weighting!A339,'Lamp spectra interpolation'!$I$2:$K$609,3,FALSE)</f>
        <v>5.3708651392133904</v>
      </c>
      <c r="C339" s="39">
        <f t="shared" si="30"/>
        <v>2.3673490055687134E-3</v>
      </c>
      <c r="E339" s="39">
        <f t="shared" si="33"/>
        <v>0</v>
      </c>
      <c r="F339" s="39">
        <f t="shared" si="31"/>
        <v>0</v>
      </c>
      <c r="G339" s="39">
        <f t="shared" si="32"/>
        <v>9.9999906670367525E-4</v>
      </c>
      <c r="H339" s="80"/>
      <c r="I339" s="80"/>
      <c r="P339" s="80">
        <f t="shared" si="34"/>
        <v>0</v>
      </c>
    </row>
    <row r="340" spans="1:16" x14ac:dyDescent="0.15">
      <c r="A340" s="39">
        <v>626</v>
      </c>
      <c r="B340" s="80">
        <f>VLOOKUP(Weighting!A340,'Lamp spectra interpolation'!$I$2:$K$609,3,FALSE)</f>
        <v>5.2690856897580813</v>
      </c>
      <c r="C340" s="39">
        <f t="shared" si="30"/>
        <v>2.3224870564767194E-3</v>
      </c>
      <c r="E340" s="39">
        <f t="shared" si="33"/>
        <v>0</v>
      </c>
      <c r="F340" s="39">
        <f t="shared" si="31"/>
        <v>0</v>
      </c>
      <c r="G340" s="39">
        <f t="shared" si="32"/>
        <v>9.8104879485234561E-4</v>
      </c>
      <c r="H340" s="80"/>
      <c r="I340" s="80"/>
      <c r="P340" s="80">
        <f t="shared" si="34"/>
        <v>0</v>
      </c>
    </row>
    <row r="341" spans="1:16" x14ac:dyDescent="0.15">
      <c r="A341" s="39">
        <v>627</v>
      </c>
      <c r="B341" s="80">
        <f>VLOOKUP(Weighting!A341,'Lamp spectra interpolation'!$I$2:$K$609,3,FALSE)</f>
        <v>5.1625625730770643</v>
      </c>
      <c r="C341" s="39">
        <f t="shared" si="30"/>
        <v>2.2755342122312543E-3</v>
      </c>
      <c r="E341" s="39">
        <f t="shared" si="33"/>
        <v>0</v>
      </c>
      <c r="F341" s="39">
        <f t="shared" si="31"/>
        <v>0</v>
      </c>
      <c r="G341" s="39">
        <f t="shared" si="32"/>
        <v>9.6121530164365479E-4</v>
      </c>
      <c r="H341" s="80"/>
      <c r="I341" s="80"/>
      <c r="P341" s="80">
        <f t="shared" si="34"/>
        <v>0</v>
      </c>
    </row>
    <row r="342" spans="1:16" x14ac:dyDescent="0.15">
      <c r="A342" s="39">
        <v>628</v>
      </c>
      <c r="B342" s="80">
        <f>VLOOKUP(Weighting!A342,'Lamp spectra interpolation'!$I$2:$K$609,3,FALSE)</f>
        <v>5.0065706114098338</v>
      </c>
      <c r="C342" s="39">
        <f t="shared" si="30"/>
        <v>2.2067766832749944E-3</v>
      </c>
      <c r="E342" s="39">
        <f t="shared" si="33"/>
        <v>0</v>
      </c>
      <c r="F342" s="39">
        <f t="shared" si="31"/>
        <v>0</v>
      </c>
      <c r="G342" s="39">
        <f t="shared" si="32"/>
        <v>9.3217122549629642E-4</v>
      </c>
      <c r="H342" s="80"/>
      <c r="I342" s="80"/>
      <c r="P342" s="80">
        <f t="shared" si="34"/>
        <v>0</v>
      </c>
    </row>
    <row r="343" spans="1:16" x14ac:dyDescent="0.15">
      <c r="A343" s="39">
        <v>629</v>
      </c>
      <c r="B343" s="80">
        <f>VLOOKUP(Weighting!A343,'Lamp spectra interpolation'!$I$2:$K$609,3,FALSE)</f>
        <v>4.8921738153269914</v>
      </c>
      <c r="C343" s="39">
        <f t="shared" si="30"/>
        <v>2.1563533093068615E-3</v>
      </c>
      <c r="E343" s="39">
        <f t="shared" si="33"/>
        <v>0</v>
      </c>
      <c r="F343" s="39">
        <f t="shared" si="31"/>
        <v>0</v>
      </c>
      <c r="G343" s="39">
        <f t="shared" si="32"/>
        <v>9.1087173531146422E-4</v>
      </c>
      <c r="H343" s="80"/>
      <c r="I343" s="80"/>
      <c r="P343" s="80">
        <f t="shared" si="34"/>
        <v>0</v>
      </c>
    </row>
    <row r="344" spans="1:16" x14ac:dyDescent="0.15">
      <c r="A344" s="39">
        <v>630</v>
      </c>
      <c r="B344" s="80">
        <f>VLOOKUP(Weighting!A344,'Lamp spectra interpolation'!$I$2:$K$609,3,FALSE)</f>
        <v>4.9148028625834286</v>
      </c>
      <c r="C344" s="39">
        <f t="shared" si="30"/>
        <v>2.166327652570178E-3</v>
      </c>
      <c r="E344" s="39">
        <f t="shared" si="33"/>
        <v>0</v>
      </c>
      <c r="F344" s="39">
        <f t="shared" si="31"/>
        <v>0</v>
      </c>
      <c r="G344" s="39">
        <f t="shared" si="32"/>
        <v>9.1508502787239878E-4</v>
      </c>
      <c r="H344" s="80"/>
      <c r="I344" s="80"/>
      <c r="P344" s="80">
        <f t="shared" si="34"/>
        <v>0</v>
      </c>
    </row>
    <row r="345" spans="1:16" x14ac:dyDescent="0.15">
      <c r="A345" s="39">
        <v>631</v>
      </c>
      <c r="B345" s="80">
        <f>VLOOKUP(Weighting!A345,'Lamp spectra interpolation'!$I$2:$K$609,3,FALSE)</f>
        <v>4.9920967967150123</v>
      </c>
      <c r="C345" s="39">
        <f t="shared" si="30"/>
        <v>2.2003969716388929E-3</v>
      </c>
      <c r="E345" s="39">
        <f t="shared" si="33"/>
        <v>0</v>
      </c>
      <c r="F345" s="39">
        <f t="shared" si="31"/>
        <v>0</v>
      </c>
      <c r="G345" s="39">
        <f t="shared" si="32"/>
        <v>9.2947635217304197E-4</v>
      </c>
      <c r="H345" s="80"/>
      <c r="I345" s="80"/>
      <c r="P345" s="80">
        <f t="shared" si="34"/>
        <v>0</v>
      </c>
    </row>
    <row r="346" spans="1:16" x14ac:dyDescent="0.15">
      <c r="A346" s="39">
        <v>632</v>
      </c>
      <c r="B346" s="80">
        <f>VLOOKUP(Weighting!A346,'Lamp spectra interpolation'!$I$2:$K$609,3,FALSE)</f>
        <v>4.6227251902628979</v>
      </c>
      <c r="C346" s="39">
        <f t="shared" si="30"/>
        <v>2.0375867944040574E-3</v>
      </c>
      <c r="E346" s="39">
        <f t="shared" si="33"/>
        <v>0</v>
      </c>
      <c r="F346" s="39">
        <f t="shared" si="31"/>
        <v>0</v>
      </c>
      <c r="G346" s="39">
        <f t="shared" si="32"/>
        <v>8.6070321187910247E-4</v>
      </c>
      <c r="H346" s="80"/>
      <c r="I346" s="80"/>
      <c r="P346" s="80">
        <f t="shared" si="34"/>
        <v>0</v>
      </c>
    </row>
    <row r="347" spans="1:16" x14ac:dyDescent="0.15">
      <c r="A347" s="39">
        <v>633</v>
      </c>
      <c r="B347" s="80">
        <f>VLOOKUP(Weighting!A347,'Lamp spectra interpolation'!$I$2:$K$609,3,FALSE)</f>
        <v>4.281752869998237</v>
      </c>
      <c r="C347" s="39">
        <f t="shared" si="30"/>
        <v>1.887294343861681E-3</v>
      </c>
      <c r="E347" s="39">
        <f t="shared" si="33"/>
        <v>0</v>
      </c>
      <c r="F347" s="39">
        <f t="shared" si="31"/>
        <v>0</v>
      </c>
      <c r="G347" s="39">
        <f t="shared" si="32"/>
        <v>7.9721772244706172E-4</v>
      </c>
      <c r="H347" s="80"/>
      <c r="I347" s="80"/>
      <c r="P347" s="80">
        <f t="shared" si="34"/>
        <v>0</v>
      </c>
    </row>
    <row r="348" spans="1:16" x14ac:dyDescent="0.15">
      <c r="A348" s="39">
        <v>634</v>
      </c>
      <c r="B348" s="80">
        <f>VLOOKUP(Weighting!A348,'Lamp spectra interpolation'!$I$2:$K$609,3,FALSE)</f>
        <v>4.1468764199095052</v>
      </c>
      <c r="C348" s="39">
        <f t="shared" si="30"/>
        <v>1.8278440278109299E-3</v>
      </c>
      <c r="E348" s="39">
        <f t="shared" si="33"/>
        <v>0</v>
      </c>
      <c r="F348" s="39">
        <f t="shared" si="31"/>
        <v>0</v>
      </c>
      <c r="G348" s="39">
        <f t="shared" si="32"/>
        <v>7.7210513430473675E-4</v>
      </c>
      <c r="H348" s="80"/>
      <c r="I348" s="80"/>
      <c r="P348" s="80">
        <f t="shared" si="34"/>
        <v>0</v>
      </c>
    </row>
    <row r="349" spans="1:16" x14ac:dyDescent="0.15">
      <c r="A349" s="39">
        <v>635</v>
      </c>
      <c r="B349" s="80">
        <f>VLOOKUP(Weighting!A349,'Lamp spectra interpolation'!$I$2:$K$609,3,FALSE)</f>
        <v>4.0077061740856141</v>
      </c>
      <c r="C349" s="39">
        <f t="shared" si="30"/>
        <v>1.766501109209143E-3</v>
      </c>
      <c r="E349" s="39">
        <f t="shared" si="33"/>
        <v>0</v>
      </c>
      <c r="F349" s="39">
        <f t="shared" si="31"/>
        <v>0</v>
      </c>
      <c r="G349" s="39">
        <f t="shared" si="32"/>
        <v>7.46193086184088E-4</v>
      </c>
      <c r="H349" s="80"/>
      <c r="I349" s="80"/>
      <c r="P349" s="80">
        <f t="shared" si="34"/>
        <v>0</v>
      </c>
    </row>
    <row r="350" spans="1:16" x14ac:dyDescent="0.15">
      <c r="A350" s="39">
        <v>636</v>
      </c>
      <c r="B350" s="80">
        <f>VLOOKUP(Weighting!A350,'Lamp spectra interpolation'!$I$2:$K$609,3,FALSE)</f>
        <v>3.8980329576764663</v>
      </c>
      <c r="C350" s="39">
        <f t="shared" si="30"/>
        <v>1.7181597762815871E-3</v>
      </c>
      <c r="E350" s="39">
        <f t="shared" si="33"/>
        <v>0</v>
      </c>
      <c r="F350" s="39">
        <f t="shared" si="31"/>
        <v>0</v>
      </c>
      <c r="G350" s="39">
        <f t="shared" si="32"/>
        <v>7.2577307726396072E-4</v>
      </c>
      <c r="H350" s="80"/>
      <c r="I350" s="80"/>
      <c r="P350" s="80">
        <f t="shared" si="34"/>
        <v>0</v>
      </c>
    </row>
    <row r="351" spans="1:16" x14ac:dyDescent="0.15">
      <c r="A351" s="39">
        <v>637</v>
      </c>
      <c r="B351" s="80">
        <f>VLOOKUP(Weighting!A351,'Lamp spectra interpolation'!$I$2:$K$609,3,FALSE)</f>
        <v>3.8167847567899034</v>
      </c>
      <c r="C351" s="39">
        <f t="shared" si="30"/>
        <v>1.682347510922561E-3</v>
      </c>
      <c r="E351" s="39">
        <f t="shared" si="33"/>
        <v>0</v>
      </c>
      <c r="F351" s="39">
        <f t="shared" si="31"/>
        <v>0</v>
      </c>
      <c r="G351" s="39">
        <f t="shared" si="32"/>
        <v>7.1064550973955719E-4</v>
      </c>
      <c r="H351" s="80"/>
      <c r="I351" s="80"/>
      <c r="P351" s="80">
        <f t="shared" si="34"/>
        <v>0</v>
      </c>
    </row>
    <row r="352" spans="1:16" x14ac:dyDescent="0.15">
      <c r="A352" s="39">
        <v>638</v>
      </c>
      <c r="B352" s="80">
        <f>VLOOKUP(Weighting!A352,'Lamp spectra interpolation'!$I$2:$K$609,3,FALSE)</f>
        <v>3.7134511994572303</v>
      </c>
      <c r="C352" s="39">
        <f t="shared" si="30"/>
        <v>1.6368005482168082E-3</v>
      </c>
      <c r="E352" s="39">
        <f t="shared" si="33"/>
        <v>0</v>
      </c>
      <c r="F352" s="39">
        <f t="shared" si="31"/>
        <v>0</v>
      </c>
      <c r="G352" s="39">
        <f t="shared" si="32"/>
        <v>6.9140587921199235E-4</v>
      </c>
      <c r="H352" s="80"/>
      <c r="I352" s="80"/>
      <c r="P352" s="80">
        <f t="shared" si="34"/>
        <v>0</v>
      </c>
    </row>
    <row r="353" spans="1:16" x14ac:dyDescent="0.15">
      <c r="A353" s="39">
        <v>639</v>
      </c>
      <c r="B353" s="80">
        <f>VLOOKUP(Weighting!A353,'Lamp spectra interpolation'!$I$2:$K$609,3,FALSE)</f>
        <v>3.6151197961916943</v>
      </c>
      <c r="C353" s="39">
        <f t="shared" si="30"/>
        <v>1.5934584154871571E-3</v>
      </c>
      <c r="E353" s="39">
        <f t="shared" si="33"/>
        <v>0</v>
      </c>
      <c r="F353" s="39">
        <f t="shared" si="31"/>
        <v>0</v>
      </c>
      <c r="G353" s="39">
        <f t="shared" si="32"/>
        <v>6.7309759759544817E-4</v>
      </c>
      <c r="H353" s="80"/>
      <c r="I353" s="80"/>
      <c r="P353" s="80">
        <f t="shared" si="34"/>
        <v>0</v>
      </c>
    </row>
    <row r="354" spans="1:16" x14ac:dyDescent="0.15">
      <c r="A354" s="39">
        <v>640</v>
      </c>
      <c r="B354" s="80">
        <f>VLOOKUP(Weighting!A354,'Lamp spectra interpolation'!$I$2:$K$609,3,FALSE)</f>
        <v>3.4905124910390999</v>
      </c>
      <c r="C354" s="39">
        <f t="shared" si="30"/>
        <v>1.5385344931220545E-3</v>
      </c>
      <c r="E354" s="39">
        <f t="shared" si="33"/>
        <v>0</v>
      </c>
      <c r="F354" s="39">
        <f t="shared" si="31"/>
        <v>0</v>
      </c>
      <c r="G354" s="39">
        <f t="shared" si="32"/>
        <v>6.4989701712522168E-4</v>
      </c>
      <c r="H354" s="80"/>
      <c r="I354" s="80"/>
      <c r="P354" s="80">
        <f t="shared" si="34"/>
        <v>0</v>
      </c>
    </row>
    <row r="355" spans="1:16" x14ac:dyDescent="0.15">
      <c r="A355" s="39">
        <v>641</v>
      </c>
      <c r="B355" s="80">
        <f>VLOOKUP(Weighting!A355,'Lamp spectra interpolation'!$I$2:$K$609,3,FALSE)</f>
        <v>3.3909045197247161</v>
      </c>
      <c r="C355" s="39">
        <f t="shared" si="30"/>
        <v>1.4946296797026732E-3</v>
      </c>
      <c r="E355" s="39">
        <f t="shared" si="33"/>
        <v>0</v>
      </c>
      <c r="F355" s="39">
        <f t="shared" si="31"/>
        <v>0</v>
      </c>
      <c r="G355" s="39">
        <f t="shared" si="32"/>
        <v>6.313510518535599E-4</v>
      </c>
      <c r="H355" s="80"/>
      <c r="I355" s="80"/>
      <c r="P355" s="80">
        <f t="shared" si="34"/>
        <v>0</v>
      </c>
    </row>
    <row r="356" spans="1:16" x14ac:dyDescent="0.15">
      <c r="A356" s="39">
        <v>642</v>
      </c>
      <c r="B356" s="80">
        <f>VLOOKUP(Weighting!A356,'Lamp spectra interpolation'!$I$2:$K$609,3,FALSE)</f>
        <v>3.3359374483470852</v>
      </c>
      <c r="C356" s="39">
        <f t="shared" si="30"/>
        <v>1.4704015081898959E-3</v>
      </c>
      <c r="E356" s="39">
        <f t="shared" si="33"/>
        <v>0</v>
      </c>
      <c r="F356" s="39">
        <f t="shared" si="31"/>
        <v>0</v>
      </c>
      <c r="G356" s="39">
        <f t="shared" si="32"/>
        <v>6.2111675651150341E-4</v>
      </c>
      <c r="H356" s="80"/>
      <c r="I356" s="80"/>
      <c r="P356" s="80">
        <f t="shared" si="34"/>
        <v>0</v>
      </c>
    </row>
    <row r="357" spans="1:16" x14ac:dyDescent="0.15">
      <c r="A357" s="39">
        <v>643</v>
      </c>
      <c r="B357" s="80">
        <f>VLOOKUP(Weighting!A357,'Lamp spectra interpolation'!$I$2:$K$609,3,FALSE)</f>
        <v>3.2558120201023226</v>
      </c>
      <c r="C357" s="39">
        <f t="shared" si="30"/>
        <v>1.435084134180429E-3</v>
      </c>
      <c r="E357" s="39">
        <f t="shared" si="33"/>
        <v>0</v>
      </c>
      <c r="F357" s="39">
        <f t="shared" si="31"/>
        <v>0</v>
      </c>
      <c r="G357" s="39">
        <f t="shared" si="32"/>
        <v>6.0619823754162847E-4</v>
      </c>
      <c r="H357" s="80"/>
      <c r="I357" s="80"/>
      <c r="P357" s="80">
        <f t="shared" si="34"/>
        <v>0</v>
      </c>
    </row>
    <row r="358" spans="1:16" x14ac:dyDescent="0.15">
      <c r="A358" s="39">
        <v>644</v>
      </c>
      <c r="B358" s="80">
        <f>VLOOKUP(Weighting!A358,'Lamp spectra interpolation'!$I$2:$K$609,3,FALSE)</f>
        <v>3.1641991852003959</v>
      </c>
      <c r="C358" s="39">
        <f t="shared" si="30"/>
        <v>1.3947033858315381E-3</v>
      </c>
      <c r="E358" s="39">
        <f t="shared" si="33"/>
        <v>0</v>
      </c>
      <c r="F358" s="39">
        <f t="shared" si="31"/>
        <v>0</v>
      </c>
      <c r="G358" s="39">
        <f t="shared" si="32"/>
        <v>5.8914088327459836E-4</v>
      </c>
      <c r="H358" s="80"/>
      <c r="I358" s="80"/>
      <c r="P358" s="80">
        <f t="shared" si="34"/>
        <v>0</v>
      </c>
    </row>
    <row r="359" spans="1:16" x14ac:dyDescent="0.15">
      <c r="A359" s="39">
        <v>645</v>
      </c>
      <c r="B359" s="80">
        <f>VLOOKUP(Weighting!A359,'Lamp spectra interpolation'!$I$2:$K$609,3,FALSE)</f>
        <v>3.0727317884438734</v>
      </c>
      <c r="C359" s="39">
        <f t="shared" si="30"/>
        <v>1.3543867431415996E-3</v>
      </c>
      <c r="E359" s="39">
        <f t="shared" si="33"/>
        <v>0</v>
      </c>
      <c r="F359" s="39">
        <f t="shared" si="31"/>
        <v>0</v>
      </c>
      <c r="G359" s="39">
        <f t="shared" si="32"/>
        <v>5.7211060807321181E-4</v>
      </c>
      <c r="H359" s="80"/>
      <c r="I359" s="80"/>
      <c r="P359" s="80">
        <f t="shared" si="34"/>
        <v>0</v>
      </c>
    </row>
    <row r="360" spans="1:16" x14ac:dyDescent="0.15">
      <c r="A360" s="39">
        <v>646</v>
      </c>
      <c r="B360" s="80">
        <f>VLOOKUP(Weighting!A360,'Lamp spectra interpolation'!$I$2:$K$609,3,FALSE)</f>
        <v>3.0104517074765758</v>
      </c>
      <c r="C360" s="39">
        <f t="shared" si="30"/>
        <v>1.3269351717610036E-3</v>
      </c>
      <c r="E360" s="39">
        <f t="shared" si="33"/>
        <v>0</v>
      </c>
      <c r="F360" s="39">
        <f t="shared" si="31"/>
        <v>0</v>
      </c>
      <c r="G360" s="39">
        <f t="shared" si="32"/>
        <v>5.6051470662582439E-4</v>
      </c>
      <c r="H360" s="80"/>
      <c r="I360" s="80"/>
      <c r="P360" s="80">
        <f t="shared" si="34"/>
        <v>0</v>
      </c>
    </row>
    <row r="361" spans="1:16" x14ac:dyDescent="0.15">
      <c r="A361" s="39">
        <v>647</v>
      </c>
      <c r="B361" s="80">
        <f>VLOOKUP(Weighting!A361,'Lamp spectra interpolation'!$I$2:$K$609,3,FALSE)</f>
        <v>2.9015128877154135</v>
      </c>
      <c r="C361" s="39">
        <f t="shared" si="30"/>
        <v>1.2789175433259713E-3</v>
      </c>
      <c r="E361" s="39">
        <f t="shared" si="33"/>
        <v>0</v>
      </c>
      <c r="F361" s="39">
        <f t="shared" si="31"/>
        <v>0</v>
      </c>
      <c r="G361" s="39">
        <f t="shared" si="32"/>
        <v>5.4023143470123514E-4</v>
      </c>
      <c r="H361" s="80"/>
      <c r="I361" s="80"/>
      <c r="P361" s="80">
        <f t="shared" si="34"/>
        <v>0</v>
      </c>
    </row>
    <row r="362" spans="1:16" x14ac:dyDescent="0.15">
      <c r="A362" s="39">
        <v>648</v>
      </c>
      <c r="B362" s="80">
        <f>VLOOKUP(Weighting!A362,'Lamp spectra interpolation'!$I$2:$K$609,3,FALSE)</f>
        <v>2.841252609911193</v>
      </c>
      <c r="C362" s="39">
        <f t="shared" ref="C362:C425" si="35">B362/$B$10</f>
        <v>1.2523562529123363E-3</v>
      </c>
      <c r="E362" s="39">
        <f t="shared" si="33"/>
        <v>0</v>
      </c>
      <c r="F362" s="39">
        <f t="shared" ref="F362:F425" si="36">B362*E362</f>
        <v>0</v>
      </c>
      <c r="G362" s="39">
        <f t="shared" ref="G362:G425" si="37">$C$4*C362</f>
        <v>5.2901159953472603E-4</v>
      </c>
      <c r="H362" s="80"/>
      <c r="I362" s="80"/>
      <c r="P362" s="80">
        <f t="shared" si="34"/>
        <v>0</v>
      </c>
    </row>
    <row r="363" spans="1:16" x14ac:dyDescent="0.15">
      <c r="A363" s="39">
        <v>649</v>
      </c>
      <c r="B363" s="80">
        <f>VLOOKUP(Weighting!A363,'Lamp spectra interpolation'!$I$2:$K$609,3,FALSE)</f>
        <v>2.8179232418892188</v>
      </c>
      <c r="C363" s="39">
        <f t="shared" si="35"/>
        <v>1.2420732249911668E-3</v>
      </c>
      <c r="E363" s="39">
        <f t="shared" ref="E363:E426" si="38">D363/$C$7</f>
        <v>0</v>
      </c>
      <c r="F363" s="39">
        <f t="shared" si="36"/>
        <v>0</v>
      </c>
      <c r="G363" s="39">
        <f t="shared" si="37"/>
        <v>5.2466791455212797E-4</v>
      </c>
      <c r="H363" s="80"/>
      <c r="I363" s="80"/>
      <c r="P363" s="80">
        <f t="shared" si="34"/>
        <v>0</v>
      </c>
    </row>
    <row r="364" spans="1:16" x14ac:dyDescent="0.15">
      <c r="A364" s="39">
        <v>650</v>
      </c>
      <c r="B364" s="80">
        <f>VLOOKUP(Weighting!A364,'Lamp spectra interpolation'!$I$2:$K$609,3,FALSE)</f>
        <v>2.8100704311259856</v>
      </c>
      <c r="C364" s="39">
        <f t="shared" si="35"/>
        <v>1.2386118936656922E-3</v>
      </c>
      <c r="E364" s="39">
        <f t="shared" si="38"/>
        <v>0</v>
      </c>
      <c r="F364" s="39">
        <f t="shared" si="36"/>
        <v>0</v>
      </c>
      <c r="G364" s="39">
        <f t="shared" si="37"/>
        <v>5.2320580309881673E-4</v>
      </c>
      <c r="H364" s="80"/>
      <c r="I364" s="80"/>
      <c r="P364" s="80">
        <f t="shared" si="34"/>
        <v>0</v>
      </c>
    </row>
    <row r="365" spans="1:16" x14ac:dyDescent="0.15">
      <c r="A365" s="39">
        <v>651</v>
      </c>
      <c r="B365" s="80">
        <f>VLOOKUP(Weighting!A365,'Lamp spectra interpolation'!$I$2:$K$609,3,FALSE)</f>
        <v>2.7463125480050792</v>
      </c>
      <c r="C365" s="39">
        <f t="shared" si="35"/>
        <v>1.2105089424108873E-3</v>
      </c>
      <c r="E365" s="39">
        <f t="shared" si="38"/>
        <v>0</v>
      </c>
      <c r="F365" s="39">
        <f t="shared" si="36"/>
        <v>0</v>
      </c>
      <c r="G365" s="39">
        <f t="shared" si="37"/>
        <v>5.1133475030503046E-4</v>
      </c>
      <c r="H365" s="80"/>
      <c r="I365" s="80"/>
      <c r="P365" s="80">
        <f t="shared" si="34"/>
        <v>0</v>
      </c>
    </row>
    <row r="366" spans="1:16" x14ac:dyDescent="0.15">
      <c r="A366" s="39">
        <v>652</v>
      </c>
      <c r="B366" s="80">
        <f>VLOOKUP(Weighting!A366,'Lamp spectra interpolation'!$I$2:$K$609,3,FALSE)</f>
        <v>2.6331925921327302</v>
      </c>
      <c r="C366" s="39">
        <f t="shared" si="35"/>
        <v>1.1606483690948344E-3</v>
      </c>
      <c r="E366" s="39">
        <f t="shared" si="38"/>
        <v>0</v>
      </c>
      <c r="F366" s="39">
        <f t="shared" si="36"/>
        <v>0</v>
      </c>
      <c r="G366" s="39">
        <f t="shared" si="37"/>
        <v>4.9027299444897535E-4</v>
      </c>
      <c r="H366" s="80"/>
      <c r="I366" s="80"/>
      <c r="P366" s="80">
        <f t="shared" si="34"/>
        <v>0</v>
      </c>
    </row>
    <row r="367" spans="1:16" x14ac:dyDescent="0.15">
      <c r="A367" s="39">
        <v>653</v>
      </c>
      <c r="B367" s="80">
        <f>VLOOKUP(Weighting!A367,'Lamp spectra interpolation'!$I$2:$K$609,3,FALSE)</f>
        <v>2.5647608311879075</v>
      </c>
      <c r="C367" s="39">
        <f t="shared" si="35"/>
        <v>1.1304852841871077E-3</v>
      </c>
      <c r="E367" s="39">
        <f t="shared" si="38"/>
        <v>0</v>
      </c>
      <c r="F367" s="39">
        <f t="shared" si="36"/>
        <v>0</v>
      </c>
      <c r="G367" s="39">
        <f t="shared" si="37"/>
        <v>4.7753171435648462E-4</v>
      </c>
      <c r="H367" s="80"/>
      <c r="I367" s="80"/>
      <c r="P367" s="80">
        <f t="shared" si="34"/>
        <v>0</v>
      </c>
    </row>
    <row r="368" spans="1:16" x14ac:dyDescent="0.15">
      <c r="A368" s="39">
        <v>654</v>
      </c>
      <c r="B368" s="80">
        <f>VLOOKUP(Weighting!A368,'Lamp spectra interpolation'!$I$2:$K$609,3,FALSE)</f>
        <v>2.4516553341009613</v>
      </c>
      <c r="C368" s="39">
        <f t="shared" si="35"/>
        <v>1.0806310839581383E-3</v>
      </c>
      <c r="E368" s="39">
        <f t="shared" si="38"/>
        <v>0</v>
      </c>
      <c r="F368" s="39">
        <f t="shared" si="36"/>
        <v>0</v>
      </c>
      <c r="G368" s="39">
        <f t="shared" si="37"/>
        <v>4.5647265057545541E-4</v>
      </c>
      <c r="H368" s="80"/>
      <c r="I368" s="80"/>
      <c r="P368" s="80">
        <f t="shared" si="34"/>
        <v>0</v>
      </c>
    </row>
    <row r="369" spans="1:16" x14ac:dyDescent="0.15">
      <c r="A369" s="39">
        <v>655</v>
      </c>
      <c r="B369" s="80">
        <f>VLOOKUP(Weighting!A369,'Lamp spectra interpolation'!$I$2:$K$609,3,FALSE)</f>
        <v>2.3421692483287582</v>
      </c>
      <c r="C369" s="39">
        <f t="shared" si="35"/>
        <v>1.0323722337434785E-3</v>
      </c>
      <c r="E369" s="39">
        <f t="shared" si="38"/>
        <v>0</v>
      </c>
      <c r="F369" s="39">
        <f t="shared" si="36"/>
        <v>0</v>
      </c>
      <c r="G369" s="39">
        <f t="shared" si="37"/>
        <v>4.3608748342801196E-4</v>
      </c>
      <c r="H369" s="80"/>
      <c r="I369" s="80"/>
      <c r="P369" s="80">
        <f t="shared" si="34"/>
        <v>0</v>
      </c>
    </row>
    <row r="370" spans="1:16" x14ac:dyDescent="0.15">
      <c r="A370" s="39">
        <v>656</v>
      </c>
      <c r="B370" s="80">
        <f>VLOOKUP(Weighting!A370,'Lamp spectra interpolation'!$I$2:$K$609,3,FALSE)</f>
        <v>2.2742073485188348</v>
      </c>
      <c r="C370" s="39">
        <f t="shared" si="35"/>
        <v>1.0024162523957238E-3</v>
      </c>
      <c r="E370" s="39">
        <f t="shared" si="38"/>
        <v>0</v>
      </c>
      <c r="F370" s="39">
        <f t="shared" si="36"/>
        <v>0</v>
      </c>
      <c r="G370" s="39">
        <f t="shared" si="37"/>
        <v>4.2343368657782977E-4</v>
      </c>
      <c r="H370" s="80"/>
      <c r="I370" s="80"/>
      <c r="P370" s="80">
        <f t="shared" si="34"/>
        <v>0</v>
      </c>
    </row>
    <row r="371" spans="1:16" x14ac:dyDescent="0.15">
      <c r="A371" s="39">
        <v>657</v>
      </c>
      <c r="B371" s="80">
        <f>VLOOKUP(Weighting!A371,'Lamp spectra interpolation'!$I$2:$K$609,3,FALSE)</f>
        <v>2.262319540576923</v>
      </c>
      <c r="C371" s="39">
        <f t="shared" si="35"/>
        <v>9.9717639073838979E-4</v>
      </c>
      <c r="E371" s="39">
        <f t="shared" si="38"/>
        <v>0</v>
      </c>
      <c r="F371" s="39">
        <f t="shared" si="36"/>
        <v>0</v>
      </c>
      <c r="G371" s="39">
        <f t="shared" si="37"/>
        <v>4.2122030073794527E-4</v>
      </c>
      <c r="H371" s="80"/>
      <c r="I371" s="80"/>
      <c r="P371" s="80">
        <f t="shared" si="34"/>
        <v>0</v>
      </c>
    </row>
    <row r="372" spans="1:16" x14ac:dyDescent="0.15">
      <c r="A372" s="39">
        <v>658</v>
      </c>
      <c r="B372" s="80">
        <f>VLOOKUP(Weighting!A372,'Lamp spectra interpolation'!$I$2:$K$609,3,FALSE)</f>
        <v>2.2098626349745958</v>
      </c>
      <c r="C372" s="39">
        <f t="shared" si="35"/>
        <v>9.7405464031382607E-4</v>
      </c>
      <c r="E372" s="39">
        <f t="shared" si="38"/>
        <v>0</v>
      </c>
      <c r="F372" s="39">
        <f t="shared" si="36"/>
        <v>0</v>
      </c>
      <c r="G372" s="39">
        <f t="shared" si="37"/>
        <v>4.1145337208030764E-4</v>
      </c>
      <c r="H372" s="80"/>
      <c r="I372" s="80"/>
      <c r="P372" s="80">
        <f t="shared" si="34"/>
        <v>0</v>
      </c>
    </row>
    <row r="373" spans="1:16" x14ac:dyDescent="0.15">
      <c r="A373" s="39">
        <v>659</v>
      </c>
      <c r="B373" s="80">
        <f>VLOOKUP(Weighting!A373,'Lamp spectra interpolation'!$I$2:$K$609,3,FALSE)</f>
        <v>2.1519995746572911</v>
      </c>
      <c r="C373" s="39">
        <f t="shared" si="35"/>
        <v>9.4854998608201349E-4</v>
      </c>
      <c r="E373" s="39">
        <f t="shared" si="38"/>
        <v>0</v>
      </c>
      <c r="F373" s="39">
        <f t="shared" si="36"/>
        <v>0</v>
      </c>
      <c r="G373" s="39">
        <f t="shared" si="37"/>
        <v>4.0067987380505628E-4</v>
      </c>
      <c r="H373" s="80"/>
      <c r="I373" s="80"/>
      <c r="P373" s="80">
        <f t="shared" si="34"/>
        <v>0</v>
      </c>
    </row>
    <row r="374" spans="1:16" x14ac:dyDescent="0.15">
      <c r="A374" s="39">
        <v>660</v>
      </c>
      <c r="B374" s="80">
        <f>VLOOKUP(Weighting!A374,'Lamp spectra interpolation'!$I$2:$K$609,3,FALSE)</f>
        <v>2.0719088323874471</v>
      </c>
      <c r="C374" s="39">
        <f t="shared" si="35"/>
        <v>9.1324790082139855E-4</v>
      </c>
      <c r="E374" s="39">
        <f t="shared" si="38"/>
        <v>0</v>
      </c>
      <c r="F374" s="39">
        <f t="shared" si="36"/>
        <v>0</v>
      </c>
      <c r="G374" s="39">
        <f t="shared" si="37"/>
        <v>3.8576781300191001E-4</v>
      </c>
      <c r="H374" s="80"/>
      <c r="I374" s="80"/>
      <c r="P374" s="80">
        <f t="shared" si="34"/>
        <v>0</v>
      </c>
    </row>
    <row r="375" spans="1:16" x14ac:dyDescent="0.15">
      <c r="A375" s="39">
        <v>661</v>
      </c>
      <c r="B375" s="80">
        <f>VLOOKUP(Weighting!A375,'Lamp spectra interpolation'!$I$2:$K$609,3,FALSE)</f>
        <v>1.9990397914111513</v>
      </c>
      <c r="C375" s="39">
        <f t="shared" si="35"/>
        <v>8.8112896891367153E-4</v>
      </c>
      <c r="E375" s="39">
        <f t="shared" si="38"/>
        <v>0</v>
      </c>
      <c r="F375" s="39">
        <f t="shared" si="36"/>
        <v>0</v>
      </c>
      <c r="G375" s="39">
        <f t="shared" si="37"/>
        <v>3.7220035765177256E-4</v>
      </c>
      <c r="H375" s="80"/>
      <c r="I375" s="80"/>
      <c r="P375" s="80">
        <f t="shared" si="34"/>
        <v>0</v>
      </c>
    </row>
    <row r="376" spans="1:16" x14ac:dyDescent="0.15">
      <c r="A376" s="39">
        <v>662</v>
      </c>
      <c r="B376" s="80">
        <f>VLOOKUP(Weighting!A376,'Lamp spectra interpolation'!$I$2:$K$609,3,FALSE)</f>
        <v>2.0263843352832795</v>
      </c>
      <c r="C376" s="39">
        <f t="shared" si="35"/>
        <v>8.93181790398758E-4</v>
      </c>
      <c r="E376" s="39">
        <f t="shared" si="38"/>
        <v>0</v>
      </c>
      <c r="F376" s="39">
        <f t="shared" si="36"/>
        <v>0</v>
      </c>
      <c r="G376" s="39">
        <f t="shared" si="37"/>
        <v>3.7729162649632425E-4</v>
      </c>
      <c r="H376" s="80"/>
      <c r="I376" s="80"/>
      <c r="P376" s="80">
        <f t="shared" si="34"/>
        <v>0</v>
      </c>
    </row>
    <row r="377" spans="1:16" x14ac:dyDescent="0.15">
      <c r="A377" s="39">
        <v>663</v>
      </c>
      <c r="B377" s="80">
        <f>VLOOKUP(Weighting!A377,'Lamp spectra interpolation'!$I$2:$K$609,3,FALSE)</f>
        <v>1.9839207541774768</v>
      </c>
      <c r="C377" s="39">
        <f t="shared" si="35"/>
        <v>8.7446485860135455E-4</v>
      </c>
      <c r="E377" s="39">
        <f t="shared" si="38"/>
        <v>0</v>
      </c>
      <c r="F377" s="39">
        <f t="shared" si="36"/>
        <v>0</v>
      </c>
      <c r="G377" s="39">
        <f t="shared" si="37"/>
        <v>3.6938535062194664E-4</v>
      </c>
      <c r="H377" s="80"/>
      <c r="I377" s="80"/>
      <c r="P377" s="80">
        <f t="shared" si="34"/>
        <v>0</v>
      </c>
    </row>
    <row r="378" spans="1:16" x14ac:dyDescent="0.15">
      <c r="A378" s="39">
        <v>664</v>
      </c>
      <c r="B378" s="80">
        <f>VLOOKUP(Weighting!A378,'Lamp spectra interpolation'!$I$2:$K$609,3,FALSE)</f>
        <v>1.8956323257359915</v>
      </c>
      <c r="C378" s="39">
        <f t="shared" si="35"/>
        <v>8.3554942917674123E-4</v>
      </c>
      <c r="E378" s="39">
        <f t="shared" si="38"/>
        <v>0</v>
      </c>
      <c r="F378" s="39">
        <f t="shared" si="36"/>
        <v>0</v>
      </c>
      <c r="G378" s="39">
        <f t="shared" si="37"/>
        <v>3.5294696616175702E-4</v>
      </c>
      <c r="H378" s="80"/>
      <c r="I378" s="80"/>
      <c r="P378" s="80">
        <f t="shared" si="34"/>
        <v>0</v>
      </c>
    </row>
    <row r="379" spans="1:16" x14ac:dyDescent="0.15">
      <c r="A379" s="39">
        <v>665</v>
      </c>
      <c r="B379" s="80">
        <f>VLOOKUP(Weighting!A379,'Lamp spectra interpolation'!$I$2:$K$609,3,FALSE)</f>
        <v>1.8329746082055189</v>
      </c>
      <c r="C379" s="39">
        <f t="shared" si="35"/>
        <v>8.0793140462349499E-4</v>
      </c>
      <c r="E379" s="39">
        <f t="shared" si="38"/>
        <v>0</v>
      </c>
      <c r="F379" s="39">
        <f t="shared" si="36"/>
        <v>0</v>
      </c>
      <c r="G379" s="39">
        <f t="shared" si="37"/>
        <v>3.4128075272534371E-4</v>
      </c>
      <c r="H379" s="80"/>
      <c r="I379" s="80"/>
      <c r="P379" s="80">
        <f t="shared" si="34"/>
        <v>0</v>
      </c>
    </row>
    <row r="380" spans="1:16" x14ac:dyDescent="0.15">
      <c r="A380" s="39">
        <v>666</v>
      </c>
      <c r="B380" s="80">
        <f>VLOOKUP(Weighting!A380,'Lamp spectra interpolation'!$I$2:$K$609,3,FALSE)</f>
        <v>1.7586757417411574</v>
      </c>
      <c r="C380" s="39">
        <f t="shared" si="35"/>
        <v>7.7518223980923011E-4</v>
      </c>
      <c r="E380" s="39">
        <f t="shared" si="38"/>
        <v>0</v>
      </c>
      <c r="F380" s="39">
        <f t="shared" si="36"/>
        <v>0</v>
      </c>
      <c r="G380" s="39">
        <f t="shared" si="37"/>
        <v>3.274470787834982E-4</v>
      </c>
      <c r="H380" s="80"/>
      <c r="I380" s="80"/>
      <c r="P380" s="80">
        <f t="shared" si="34"/>
        <v>0</v>
      </c>
    </row>
    <row r="381" spans="1:16" x14ac:dyDescent="0.15">
      <c r="A381" s="39">
        <v>667</v>
      </c>
      <c r="B381" s="80">
        <f>VLOOKUP(Weighting!A381,'Lamp spectra interpolation'!$I$2:$K$609,3,FALSE)</f>
        <v>1.7507068320771053</v>
      </c>
      <c r="C381" s="39">
        <f t="shared" si="35"/>
        <v>7.7166973486269489E-4</v>
      </c>
      <c r="E381" s="39">
        <f t="shared" si="38"/>
        <v>0</v>
      </c>
      <c r="F381" s="39">
        <f t="shared" si="36"/>
        <v>0</v>
      </c>
      <c r="G381" s="39">
        <f t="shared" si="37"/>
        <v>3.2596335092585459E-4</v>
      </c>
      <c r="H381" s="80"/>
      <c r="I381" s="80"/>
      <c r="P381" s="80">
        <f t="shared" si="34"/>
        <v>0</v>
      </c>
    </row>
    <row r="382" spans="1:16" x14ac:dyDescent="0.15">
      <c r="A382" s="39">
        <v>668</v>
      </c>
      <c r="B382" s="80">
        <f>VLOOKUP(Weighting!A382,'Lamp spectra interpolation'!$I$2:$K$609,3,FALSE)</f>
        <v>1.6966101978134791</v>
      </c>
      <c r="C382" s="39">
        <f t="shared" si="35"/>
        <v>7.478252312288975E-4</v>
      </c>
      <c r="E382" s="39">
        <f t="shared" si="38"/>
        <v>0</v>
      </c>
      <c r="F382" s="39">
        <f t="shared" si="36"/>
        <v>0</v>
      </c>
      <c r="G382" s="39">
        <f t="shared" si="37"/>
        <v>3.1589112189510312E-4</v>
      </c>
      <c r="H382" s="80"/>
      <c r="I382" s="80"/>
      <c r="P382" s="80">
        <f t="shared" si="34"/>
        <v>0</v>
      </c>
    </row>
    <row r="383" spans="1:16" x14ac:dyDescent="0.15">
      <c r="A383" s="39">
        <v>669</v>
      </c>
      <c r="B383" s="80">
        <f>VLOOKUP(Weighting!A383,'Lamp spectra interpolation'!$I$2:$K$609,3,FALSE)</f>
        <v>1.6240330476998004</v>
      </c>
      <c r="C383" s="39">
        <f t="shared" si="35"/>
        <v>7.1583495783808352E-4</v>
      </c>
      <c r="E383" s="39">
        <f t="shared" si="38"/>
        <v>0</v>
      </c>
      <c r="F383" s="39">
        <f t="shared" si="36"/>
        <v>0</v>
      </c>
      <c r="G383" s="39">
        <f t="shared" si="37"/>
        <v>3.0237801357894072E-4</v>
      </c>
      <c r="H383" s="80"/>
      <c r="I383" s="80"/>
      <c r="P383" s="80">
        <f t="shared" si="34"/>
        <v>0</v>
      </c>
    </row>
    <row r="384" spans="1:16" x14ac:dyDescent="0.15">
      <c r="A384" s="39">
        <v>670</v>
      </c>
      <c r="B384" s="80">
        <f>VLOOKUP(Weighting!A384,'Lamp spectra interpolation'!$I$2:$K$609,3,FALSE)</f>
        <v>1.5910439471976554</v>
      </c>
      <c r="C384" s="39">
        <f t="shared" si="35"/>
        <v>7.0129415067869964E-4</v>
      </c>
      <c r="E384" s="39">
        <f t="shared" si="38"/>
        <v>0</v>
      </c>
      <c r="F384" s="39">
        <f t="shared" si="36"/>
        <v>0</v>
      </c>
      <c r="G384" s="39">
        <f t="shared" si="37"/>
        <v>2.9623578716690864E-4</v>
      </c>
      <c r="H384" s="80"/>
      <c r="I384" s="80"/>
      <c r="P384" s="80">
        <f t="shared" si="34"/>
        <v>0</v>
      </c>
    </row>
    <row r="385" spans="1:16" x14ac:dyDescent="0.15">
      <c r="A385" s="39">
        <v>671</v>
      </c>
      <c r="B385" s="80">
        <f>VLOOKUP(Weighting!A385,'Lamp spectra interpolation'!$I$2:$K$609,3,FALSE)</f>
        <v>1.5827097261689431</v>
      </c>
      <c r="C385" s="39">
        <f t="shared" si="35"/>
        <v>6.9762062521248371E-4</v>
      </c>
      <c r="E385" s="39">
        <f t="shared" si="38"/>
        <v>0</v>
      </c>
      <c r="F385" s="39">
        <f t="shared" si="36"/>
        <v>0</v>
      </c>
      <c r="G385" s="39">
        <f t="shared" si="37"/>
        <v>2.9468404214364131E-4</v>
      </c>
      <c r="H385" s="80"/>
      <c r="I385" s="80"/>
      <c r="P385" s="80">
        <f t="shared" si="34"/>
        <v>0</v>
      </c>
    </row>
    <row r="386" spans="1:16" x14ac:dyDescent="0.15">
      <c r="A386" s="39">
        <v>672</v>
      </c>
      <c r="B386" s="80">
        <f>VLOOKUP(Weighting!A386,'Lamp spectra interpolation'!$I$2:$K$609,3,FALSE)</f>
        <v>1.5286565643753516</v>
      </c>
      <c r="C386" s="39">
        <f t="shared" si="35"/>
        <v>6.7379528320461398E-4</v>
      </c>
      <c r="E386" s="39">
        <f t="shared" si="38"/>
        <v>0</v>
      </c>
      <c r="F386" s="39">
        <f t="shared" si="36"/>
        <v>0</v>
      </c>
      <c r="G386" s="39">
        <f t="shared" si="37"/>
        <v>2.8461990723335925E-4</v>
      </c>
      <c r="H386" s="80"/>
      <c r="I386" s="80"/>
      <c r="P386" s="80">
        <f t="shared" si="34"/>
        <v>0</v>
      </c>
    </row>
    <row r="387" spans="1:16" x14ac:dyDescent="0.15">
      <c r="A387" s="39">
        <v>673</v>
      </c>
      <c r="B387" s="80">
        <f>VLOOKUP(Weighting!A387,'Lamp spectra interpolation'!$I$2:$K$609,3,FALSE)</f>
        <v>1.4810216220729091</v>
      </c>
      <c r="C387" s="39">
        <f t="shared" si="35"/>
        <v>6.5279893897197397E-4</v>
      </c>
      <c r="E387" s="39">
        <f t="shared" si="38"/>
        <v>0</v>
      </c>
      <c r="F387" s="39">
        <f t="shared" si="36"/>
        <v>0</v>
      </c>
      <c r="G387" s="39">
        <f t="shared" si="37"/>
        <v>2.7575077784540696E-4</v>
      </c>
      <c r="H387" s="80"/>
      <c r="I387" s="80"/>
      <c r="P387" s="80">
        <f t="shared" si="34"/>
        <v>0</v>
      </c>
    </row>
    <row r="388" spans="1:16" x14ac:dyDescent="0.15">
      <c r="A388" s="39">
        <v>674</v>
      </c>
      <c r="B388" s="80">
        <f>VLOOKUP(Weighting!A388,'Lamp spectra interpolation'!$I$2:$K$609,3,FALSE)</f>
        <v>1.4462459902262106</v>
      </c>
      <c r="C388" s="39">
        <f t="shared" si="35"/>
        <v>6.3747067148872769E-4</v>
      </c>
      <c r="E388" s="39">
        <f t="shared" si="38"/>
        <v>0</v>
      </c>
      <c r="F388" s="39">
        <f t="shared" si="36"/>
        <v>0</v>
      </c>
      <c r="G388" s="39">
        <f t="shared" si="37"/>
        <v>2.6927591793190293E-4</v>
      </c>
      <c r="H388" s="80"/>
      <c r="I388" s="80"/>
      <c r="P388" s="80">
        <f t="shared" si="34"/>
        <v>0</v>
      </c>
    </row>
    <row r="389" spans="1:16" x14ac:dyDescent="0.15">
      <c r="A389" s="39">
        <v>675</v>
      </c>
      <c r="B389" s="80">
        <f>VLOOKUP(Weighting!A389,'Lamp spectra interpolation'!$I$2:$K$609,3,FALSE)</f>
        <v>1.4308279850604206</v>
      </c>
      <c r="C389" s="39">
        <f t="shared" si="35"/>
        <v>6.3067478325638392E-4</v>
      </c>
      <c r="E389" s="39">
        <f t="shared" si="38"/>
        <v>0</v>
      </c>
      <c r="F389" s="39">
        <f t="shared" si="36"/>
        <v>0</v>
      </c>
      <c r="G389" s="39">
        <f t="shared" si="37"/>
        <v>2.6640524619158057E-4</v>
      </c>
      <c r="H389" s="80"/>
      <c r="I389" s="80"/>
      <c r="P389" s="80">
        <f t="shared" si="34"/>
        <v>0</v>
      </c>
    </row>
    <row r="390" spans="1:16" x14ac:dyDescent="0.15">
      <c r="A390" s="39">
        <v>676</v>
      </c>
      <c r="B390" s="80">
        <f>VLOOKUP(Weighting!A390,'Lamp spectra interpolation'!$I$2:$K$609,3,FALSE)</f>
        <v>1.4117184847204067</v>
      </c>
      <c r="C390" s="39">
        <f t="shared" si="35"/>
        <v>6.2225177216706194E-4</v>
      </c>
      <c r="E390" s="39">
        <f t="shared" si="38"/>
        <v>0</v>
      </c>
      <c r="F390" s="39">
        <f t="shared" si="36"/>
        <v>0</v>
      </c>
      <c r="G390" s="39">
        <f t="shared" si="37"/>
        <v>2.6284725655492658E-4</v>
      </c>
      <c r="H390" s="80"/>
      <c r="I390" s="80"/>
      <c r="P390" s="80">
        <f t="shared" si="34"/>
        <v>0</v>
      </c>
    </row>
    <row r="391" spans="1:16" x14ac:dyDescent="0.15">
      <c r="A391" s="39">
        <v>677</v>
      </c>
      <c r="B391" s="80">
        <f>VLOOKUP(Weighting!A391,'Lamp spectra interpolation'!$I$2:$K$609,3,FALSE)</f>
        <v>1.3569649333195404</v>
      </c>
      <c r="C391" s="39">
        <f t="shared" si="35"/>
        <v>5.9811771515754625E-4</v>
      </c>
      <c r="E391" s="39">
        <f t="shared" si="38"/>
        <v>0</v>
      </c>
      <c r="F391" s="39">
        <f t="shared" si="36"/>
        <v>0</v>
      </c>
      <c r="G391" s="39">
        <f t="shared" si="37"/>
        <v>2.526527164053675E-4</v>
      </c>
      <c r="H391" s="80"/>
      <c r="I391" s="80"/>
      <c r="P391" s="80">
        <f t="shared" si="34"/>
        <v>0</v>
      </c>
    </row>
    <row r="392" spans="1:16" x14ac:dyDescent="0.15">
      <c r="A392" s="39">
        <v>678</v>
      </c>
      <c r="B392" s="80">
        <f>VLOOKUP(Weighting!A392,'Lamp spectra interpolation'!$I$2:$K$609,3,FALSE)</f>
        <v>1.291677698254184</v>
      </c>
      <c r="C392" s="39">
        <f t="shared" si="35"/>
        <v>5.6934066211261755E-4</v>
      </c>
      <c r="E392" s="39">
        <f t="shared" si="38"/>
        <v>0</v>
      </c>
      <c r="F392" s="39">
        <f t="shared" si="36"/>
        <v>0</v>
      </c>
      <c r="G392" s="39">
        <f t="shared" si="37"/>
        <v>2.4049691423183133E-4</v>
      </c>
      <c r="H392" s="80"/>
      <c r="I392" s="80"/>
      <c r="P392" s="80">
        <f t="shared" si="34"/>
        <v>0</v>
      </c>
    </row>
    <row r="393" spans="1:16" x14ac:dyDescent="0.15">
      <c r="A393" s="39">
        <v>679</v>
      </c>
      <c r="B393" s="80">
        <f>VLOOKUP(Weighting!A393,'Lamp spectra interpolation'!$I$2:$K$609,3,FALSE)</f>
        <v>1.2805390761237772</v>
      </c>
      <c r="C393" s="39">
        <f t="shared" si="35"/>
        <v>5.6443102365766904E-4</v>
      </c>
      <c r="E393" s="39">
        <f t="shared" si="38"/>
        <v>0</v>
      </c>
      <c r="F393" s="39">
        <f t="shared" si="36"/>
        <v>0</v>
      </c>
      <c r="G393" s="39">
        <f t="shared" si="37"/>
        <v>2.3842301897546985E-4</v>
      </c>
      <c r="H393" s="80"/>
      <c r="I393" s="80"/>
      <c r="P393" s="80">
        <f t="shared" si="34"/>
        <v>0</v>
      </c>
    </row>
    <row r="394" spans="1:16" x14ac:dyDescent="0.15">
      <c r="A394" s="39">
        <v>680</v>
      </c>
      <c r="B394" s="80">
        <f>VLOOKUP(Weighting!A394,'Lamp spectra interpolation'!$I$2:$K$609,3,FALSE)</f>
        <v>1.2686721972861166</v>
      </c>
      <c r="C394" s="39">
        <f t="shared" si="35"/>
        <v>5.5920038704934509E-4</v>
      </c>
      <c r="E394" s="39">
        <f t="shared" si="38"/>
        <v>0</v>
      </c>
      <c r="F394" s="39">
        <f t="shared" si="36"/>
        <v>0</v>
      </c>
      <c r="G394" s="39">
        <f t="shared" si="37"/>
        <v>2.3621352991649039E-4</v>
      </c>
      <c r="H394" s="80"/>
      <c r="I394" s="80"/>
      <c r="P394" s="80">
        <f t="shared" si="34"/>
        <v>0</v>
      </c>
    </row>
    <row r="395" spans="1:16" x14ac:dyDescent="0.15">
      <c r="A395" s="39">
        <v>681</v>
      </c>
      <c r="B395" s="80">
        <f>VLOOKUP(Weighting!A395,'Lamp spectra interpolation'!$I$2:$K$609,3,FALSE)</f>
        <v>1.2277884092746834</v>
      </c>
      <c r="C395" s="39">
        <f t="shared" si="35"/>
        <v>5.4117979029555592E-4</v>
      </c>
      <c r="E395" s="39">
        <f t="shared" si="38"/>
        <v>0</v>
      </c>
      <c r="F395" s="39">
        <f t="shared" si="36"/>
        <v>0</v>
      </c>
      <c r="G395" s="39">
        <f t="shared" si="37"/>
        <v>2.2860139503783807E-4</v>
      </c>
      <c r="H395" s="80"/>
      <c r="I395" s="80"/>
      <c r="P395" s="80">
        <f t="shared" si="34"/>
        <v>0</v>
      </c>
    </row>
    <row r="396" spans="1:16" x14ac:dyDescent="0.15">
      <c r="A396" s="39">
        <v>682</v>
      </c>
      <c r="B396" s="80">
        <f>VLOOKUP(Weighting!A396,'Lamp spectra interpolation'!$I$2:$K$609,3,FALSE)</f>
        <v>1.1978446164532002</v>
      </c>
      <c r="C396" s="39">
        <f t="shared" si="35"/>
        <v>5.2798128198795844E-4</v>
      </c>
      <c r="E396" s="39">
        <f t="shared" si="38"/>
        <v>0</v>
      </c>
      <c r="F396" s="39">
        <f t="shared" si="36"/>
        <v>0</v>
      </c>
      <c r="G396" s="39">
        <f t="shared" si="37"/>
        <v>2.2302617315106456E-4</v>
      </c>
      <c r="H396" s="80"/>
      <c r="I396" s="80"/>
      <c r="P396" s="80">
        <f t="shared" si="34"/>
        <v>0</v>
      </c>
    </row>
    <row r="397" spans="1:16" x14ac:dyDescent="0.15">
      <c r="A397" s="39">
        <v>683</v>
      </c>
      <c r="B397" s="80">
        <f>VLOOKUP(Weighting!A397,'Lamp spectra interpolation'!$I$2:$K$609,3,FALSE)</f>
        <v>1.1557590157953501</v>
      </c>
      <c r="C397" s="39">
        <f t="shared" si="35"/>
        <v>5.0943095493939747E-4</v>
      </c>
      <c r="E397" s="39">
        <f t="shared" si="38"/>
        <v>0</v>
      </c>
      <c r="F397" s="39">
        <f t="shared" si="36"/>
        <v>0</v>
      </c>
      <c r="G397" s="39">
        <f t="shared" si="37"/>
        <v>2.1519027329347154E-4</v>
      </c>
      <c r="H397" s="80"/>
      <c r="I397" s="80"/>
      <c r="P397" s="80">
        <f t="shared" si="34"/>
        <v>0</v>
      </c>
    </row>
    <row r="398" spans="1:16" x14ac:dyDescent="0.15">
      <c r="A398" s="39">
        <v>684</v>
      </c>
      <c r="B398" s="80">
        <f>VLOOKUP(Weighting!A398,'Lamp spectra interpolation'!$I$2:$K$609,3,FALSE)</f>
        <v>1.113891077265478</v>
      </c>
      <c r="C398" s="39">
        <f t="shared" si="35"/>
        <v>4.9097656815536787E-4</v>
      </c>
      <c r="E398" s="39">
        <f t="shared" si="38"/>
        <v>0</v>
      </c>
      <c r="F398" s="39">
        <f t="shared" si="36"/>
        <v>0</v>
      </c>
      <c r="G398" s="39">
        <f t="shared" si="37"/>
        <v>2.0739489985372605E-4</v>
      </c>
      <c r="H398" s="80"/>
      <c r="I398" s="80"/>
      <c r="P398" s="80">
        <f t="shared" si="34"/>
        <v>0</v>
      </c>
    </row>
    <row r="399" spans="1:16" x14ac:dyDescent="0.15">
      <c r="A399" s="39">
        <v>685</v>
      </c>
      <c r="B399" s="80">
        <f>VLOOKUP(Weighting!A399,'Lamp spectra interpolation'!$I$2:$K$609,3,FALSE)</f>
        <v>1.0881951494737587</v>
      </c>
      <c r="C399" s="39">
        <f t="shared" si="35"/>
        <v>4.7965041724147594E-4</v>
      </c>
      <c r="E399" s="39">
        <f t="shared" si="38"/>
        <v>0</v>
      </c>
      <c r="F399" s="39">
        <f t="shared" si="36"/>
        <v>0</v>
      </c>
      <c r="G399" s="39">
        <f t="shared" si="37"/>
        <v>2.0261058612702396E-4</v>
      </c>
      <c r="H399" s="80"/>
      <c r="I399" s="80"/>
      <c r="P399" s="80">
        <f t="shared" ref="P399:P462" si="39">I399*M399</f>
        <v>0</v>
      </c>
    </row>
    <row r="400" spans="1:16" x14ac:dyDescent="0.15">
      <c r="A400" s="39">
        <v>686</v>
      </c>
      <c r="B400" s="80">
        <f>VLOOKUP(Weighting!A400,'Lamp spectra interpolation'!$I$2:$K$609,3,FALSE)</f>
        <v>1.060674363622133</v>
      </c>
      <c r="C400" s="39">
        <f t="shared" si="35"/>
        <v>4.6751991250348917E-4</v>
      </c>
      <c r="E400" s="39">
        <f t="shared" si="38"/>
        <v>0</v>
      </c>
      <c r="F400" s="39">
        <f t="shared" si="36"/>
        <v>0</v>
      </c>
      <c r="G400" s="39">
        <f t="shared" si="37"/>
        <v>1.9748650286422801E-4</v>
      </c>
      <c r="H400" s="80"/>
      <c r="I400" s="80"/>
      <c r="P400" s="80">
        <f t="shared" si="39"/>
        <v>0</v>
      </c>
    </row>
    <row r="401" spans="1:16" x14ac:dyDescent="0.15">
      <c r="A401" s="39">
        <v>687</v>
      </c>
      <c r="B401" s="80">
        <f>VLOOKUP(Weighting!A401,'Lamp spectra interpolation'!$I$2:$K$609,3,FALSE)</f>
        <v>1.1286651361385847</v>
      </c>
      <c r="C401" s="39">
        <f t="shared" si="35"/>
        <v>4.9748862025030937E-4</v>
      </c>
      <c r="E401" s="39">
        <f t="shared" si="38"/>
        <v>0</v>
      </c>
      <c r="F401" s="39">
        <f t="shared" si="36"/>
        <v>0</v>
      </c>
      <c r="G401" s="39">
        <f t="shared" si="37"/>
        <v>2.1014567551120154E-4</v>
      </c>
      <c r="H401" s="80"/>
      <c r="I401" s="80"/>
      <c r="P401" s="80">
        <f t="shared" si="39"/>
        <v>0</v>
      </c>
    </row>
    <row r="402" spans="1:16" x14ac:dyDescent="0.15">
      <c r="A402" s="39">
        <v>688</v>
      </c>
      <c r="B402" s="80">
        <f>VLOOKUP(Weighting!A402,'Lamp spectra interpolation'!$I$2:$K$609,3,FALSE)</f>
        <v>1.1401706125562774</v>
      </c>
      <c r="C402" s="39">
        <f t="shared" si="35"/>
        <v>5.0255995930836069E-4</v>
      </c>
      <c r="E402" s="39">
        <f t="shared" si="38"/>
        <v>0</v>
      </c>
      <c r="F402" s="39">
        <f t="shared" si="36"/>
        <v>0</v>
      </c>
      <c r="G402" s="39">
        <f t="shared" si="37"/>
        <v>2.1228787520928574E-4</v>
      </c>
      <c r="H402" s="80"/>
      <c r="I402" s="80"/>
      <c r="P402" s="80">
        <f t="shared" si="39"/>
        <v>0</v>
      </c>
    </row>
    <row r="403" spans="1:16" x14ac:dyDescent="0.15">
      <c r="A403" s="39">
        <v>689</v>
      </c>
      <c r="B403" s="80">
        <f>VLOOKUP(Weighting!A403,'Lamp spectra interpolation'!$I$2:$K$609,3,FALSE)</f>
        <v>1.0723455276015155</v>
      </c>
      <c r="C403" s="39">
        <f t="shared" si="35"/>
        <v>4.7266428267929054E-4</v>
      </c>
      <c r="E403" s="39">
        <f t="shared" si="38"/>
        <v>0</v>
      </c>
      <c r="F403" s="39">
        <f t="shared" si="36"/>
        <v>0</v>
      </c>
      <c r="G403" s="39">
        <f t="shared" si="37"/>
        <v>1.9965955185805129E-4</v>
      </c>
      <c r="H403" s="80"/>
      <c r="I403" s="80"/>
      <c r="P403" s="80">
        <f t="shared" si="39"/>
        <v>0</v>
      </c>
    </row>
    <row r="404" spans="1:16" x14ac:dyDescent="0.15">
      <c r="A404" s="39">
        <v>690</v>
      </c>
      <c r="B404" s="80">
        <f>VLOOKUP(Weighting!A404,'Lamp spectra interpolation'!$I$2:$K$609,3,FALSE)</f>
        <v>1.1119718526407418</v>
      </c>
      <c r="C404" s="39">
        <f t="shared" si="35"/>
        <v>4.9013061980457808E-4</v>
      </c>
      <c r="E404" s="39">
        <f t="shared" si="38"/>
        <v>0</v>
      </c>
      <c r="F404" s="39">
        <f t="shared" si="36"/>
        <v>0</v>
      </c>
      <c r="G404" s="39">
        <f t="shared" si="37"/>
        <v>2.0703756024757614E-4</v>
      </c>
      <c r="H404" s="80"/>
      <c r="I404" s="80"/>
      <c r="P404" s="80">
        <f t="shared" si="39"/>
        <v>0</v>
      </c>
    </row>
    <row r="405" spans="1:16" x14ac:dyDescent="0.15">
      <c r="A405" s="39">
        <v>691</v>
      </c>
      <c r="B405" s="80">
        <f>VLOOKUP(Weighting!A405,'Lamp spectra interpolation'!$I$2:$K$609,3,FALSE)</f>
        <v>1.1676774677337591</v>
      </c>
      <c r="C405" s="39">
        <f t="shared" si="35"/>
        <v>5.1468432373808664E-4</v>
      </c>
      <c r="E405" s="39">
        <f t="shared" si="38"/>
        <v>0</v>
      </c>
      <c r="F405" s="39">
        <f t="shared" si="36"/>
        <v>0</v>
      </c>
      <c r="G405" s="39">
        <f t="shared" si="37"/>
        <v>2.1740936472586358E-4</v>
      </c>
      <c r="H405" s="80"/>
      <c r="I405" s="80"/>
      <c r="P405" s="80">
        <f t="shared" si="39"/>
        <v>0</v>
      </c>
    </row>
    <row r="406" spans="1:16" x14ac:dyDescent="0.15">
      <c r="A406" s="39">
        <v>692</v>
      </c>
      <c r="B406" s="80">
        <f>VLOOKUP(Weighting!A406,'Lamp spectra interpolation'!$I$2:$K$609,3,FALSE)</f>
        <v>0.93829615209459682</v>
      </c>
      <c r="C406" s="39">
        <f t="shared" si="35"/>
        <v>4.135785213395656E-4</v>
      </c>
      <c r="E406" s="39">
        <f t="shared" si="38"/>
        <v>0</v>
      </c>
      <c r="F406" s="39">
        <f t="shared" si="36"/>
        <v>0</v>
      </c>
      <c r="G406" s="39">
        <f t="shared" si="37"/>
        <v>1.7470095637584152E-4</v>
      </c>
      <c r="H406" s="80"/>
      <c r="I406" s="80"/>
      <c r="P406" s="80">
        <f t="shared" si="39"/>
        <v>0</v>
      </c>
    </row>
    <row r="407" spans="1:16" x14ac:dyDescent="0.15">
      <c r="A407" s="39">
        <v>693</v>
      </c>
      <c r="B407" s="80">
        <f>VLOOKUP(Weighting!A407,'Lamp spectra interpolation'!$I$2:$K$609,3,FALSE)</f>
        <v>0.96347554119562218</v>
      </c>
      <c r="C407" s="39">
        <f t="shared" si="35"/>
        <v>4.2467699434234709E-4</v>
      </c>
      <c r="E407" s="39">
        <f t="shared" si="38"/>
        <v>0</v>
      </c>
      <c r="F407" s="39">
        <f t="shared" si="36"/>
        <v>0</v>
      </c>
      <c r="G407" s="39">
        <f t="shared" si="37"/>
        <v>1.7938909598622872E-4</v>
      </c>
      <c r="H407" s="80"/>
      <c r="I407" s="80"/>
      <c r="P407" s="80">
        <f t="shared" si="39"/>
        <v>0</v>
      </c>
    </row>
    <row r="408" spans="1:16" x14ac:dyDescent="0.15">
      <c r="A408" s="39">
        <v>694</v>
      </c>
      <c r="B408" s="80">
        <f>VLOOKUP(Weighting!A408,'Lamp spectra interpolation'!$I$2:$K$609,3,FALSE)</f>
        <v>0.95737976325538288</v>
      </c>
      <c r="C408" s="39">
        <f t="shared" si="35"/>
        <v>4.2199012109735872E-4</v>
      </c>
      <c r="E408" s="39">
        <f t="shared" si="38"/>
        <v>0</v>
      </c>
      <c r="F408" s="39">
        <f t="shared" si="36"/>
        <v>0</v>
      </c>
      <c r="G408" s="39">
        <f t="shared" si="37"/>
        <v>1.7825412571736719E-4</v>
      </c>
      <c r="H408" s="80"/>
      <c r="I408" s="80"/>
      <c r="P408" s="80">
        <f t="shared" si="39"/>
        <v>0</v>
      </c>
    </row>
    <row r="409" spans="1:16" x14ac:dyDescent="0.15">
      <c r="A409" s="39">
        <v>695</v>
      </c>
      <c r="B409" s="80">
        <f>VLOOKUP(Weighting!A409,'Lamp spectra interpolation'!$I$2:$K$609,3,FALSE)</f>
        <v>0.88893708664133619</v>
      </c>
      <c r="C409" s="39">
        <f t="shared" si="35"/>
        <v>3.918222248234905E-4</v>
      </c>
      <c r="E409" s="39">
        <f t="shared" si="38"/>
        <v>0</v>
      </c>
      <c r="F409" s="39">
        <f t="shared" si="36"/>
        <v>0</v>
      </c>
      <c r="G409" s="39">
        <f t="shared" si="37"/>
        <v>1.6551081324112576E-4</v>
      </c>
      <c r="H409" s="80"/>
      <c r="I409" s="80"/>
      <c r="P409" s="80">
        <f t="shared" si="39"/>
        <v>0</v>
      </c>
    </row>
    <row r="410" spans="1:16" x14ac:dyDescent="0.15">
      <c r="A410" s="39">
        <v>696</v>
      </c>
      <c r="B410" s="80">
        <f>VLOOKUP(Weighting!A410,'Lamp spectra interpolation'!$I$2:$K$609,3,FALSE)</f>
        <v>0.94607719580891048</v>
      </c>
      <c r="C410" s="39">
        <f t="shared" si="35"/>
        <v>4.1700821946489685E-4</v>
      </c>
      <c r="E410" s="39">
        <f t="shared" si="38"/>
        <v>0</v>
      </c>
      <c r="F410" s="39">
        <f t="shared" si="36"/>
        <v>0</v>
      </c>
      <c r="G410" s="39">
        <f t="shared" si="37"/>
        <v>1.7614970555322894E-4</v>
      </c>
      <c r="H410" s="80"/>
      <c r="I410" s="80"/>
      <c r="P410" s="80">
        <f t="shared" si="39"/>
        <v>0</v>
      </c>
    </row>
    <row r="411" spans="1:16" x14ac:dyDescent="0.15">
      <c r="A411" s="39">
        <v>697</v>
      </c>
      <c r="B411" s="80">
        <f>VLOOKUP(Weighting!A411,'Lamp spectra interpolation'!$I$2:$K$609,3,FALSE)</f>
        <v>0.94087201829466249</v>
      </c>
      <c r="C411" s="39">
        <f t="shared" si="35"/>
        <v>4.1471390160496857E-4</v>
      </c>
      <c r="E411" s="39">
        <f t="shared" si="38"/>
        <v>0</v>
      </c>
      <c r="F411" s="39">
        <f t="shared" si="36"/>
        <v>0</v>
      </c>
      <c r="G411" s="39">
        <f t="shared" si="37"/>
        <v>1.7518055579404559E-4</v>
      </c>
      <c r="H411" s="80"/>
      <c r="I411" s="80"/>
      <c r="P411" s="80">
        <f t="shared" si="39"/>
        <v>0</v>
      </c>
    </row>
    <row r="412" spans="1:16" x14ac:dyDescent="0.15">
      <c r="A412" s="39">
        <v>698</v>
      </c>
      <c r="B412" s="80">
        <f>VLOOKUP(Weighting!A412,'Lamp spectra interpolation'!$I$2:$K$609,3,FALSE)</f>
        <v>0.84113627366893129</v>
      </c>
      <c r="C412" s="39">
        <f t="shared" si="35"/>
        <v>3.7075276876334965E-4</v>
      </c>
      <c r="E412" s="39">
        <f t="shared" si="38"/>
        <v>0</v>
      </c>
      <c r="F412" s="39">
        <f t="shared" si="36"/>
        <v>0</v>
      </c>
      <c r="G412" s="39">
        <f t="shared" si="37"/>
        <v>1.5661080046458403E-4</v>
      </c>
      <c r="H412" s="80"/>
      <c r="I412" s="80"/>
      <c r="P412" s="80">
        <f t="shared" si="39"/>
        <v>0</v>
      </c>
    </row>
    <row r="413" spans="1:16" x14ac:dyDescent="0.15">
      <c r="A413" s="39">
        <v>699</v>
      </c>
      <c r="B413" s="80">
        <f>VLOOKUP(Weighting!A413,'Lamp spectra interpolation'!$I$2:$K$609,3,FALSE)</f>
        <v>0.80406529759820089</v>
      </c>
      <c r="C413" s="39">
        <f t="shared" si="35"/>
        <v>3.5441276839809035E-4</v>
      </c>
      <c r="E413" s="39">
        <f t="shared" si="38"/>
        <v>0</v>
      </c>
      <c r="F413" s="39">
        <f t="shared" si="36"/>
        <v>0</v>
      </c>
      <c r="G413" s="39">
        <f t="shared" si="37"/>
        <v>1.4970857139875532E-4</v>
      </c>
      <c r="H413" s="80"/>
      <c r="I413" s="80"/>
      <c r="P413" s="80">
        <f t="shared" si="39"/>
        <v>0</v>
      </c>
    </row>
    <row r="414" spans="1:16" x14ac:dyDescent="0.15">
      <c r="A414" s="39">
        <v>700</v>
      </c>
      <c r="B414" s="80">
        <f>VLOOKUP(Weighting!A414,'Lamp spectra interpolation'!$I$2:$K$609,3,FALSE)</f>
        <v>0.79348660313267261</v>
      </c>
      <c r="C414" s="39">
        <f t="shared" si="35"/>
        <v>3.4974993267720473E-4</v>
      </c>
      <c r="E414" s="39">
        <f t="shared" si="38"/>
        <v>0</v>
      </c>
      <c r="F414" s="39">
        <f t="shared" si="36"/>
        <v>0</v>
      </c>
      <c r="G414" s="39">
        <f t="shared" si="37"/>
        <v>1.4773892883312187E-4</v>
      </c>
      <c r="H414" s="80"/>
      <c r="I414" s="80"/>
      <c r="P414" s="80">
        <f t="shared" si="39"/>
        <v>0</v>
      </c>
    </row>
    <row r="415" spans="1:16" x14ac:dyDescent="0.15">
      <c r="A415" s="39">
        <v>701</v>
      </c>
      <c r="B415" s="80">
        <f>VLOOKUP(Weighting!A415,'Lamp spectra interpolation'!$I$2:$K$609,3,FALSE)</f>
        <v>0.77625879831723965</v>
      </c>
      <c r="C415" s="39">
        <f t="shared" si="35"/>
        <v>3.421563280081587E-4</v>
      </c>
      <c r="E415" s="39">
        <f t="shared" si="38"/>
        <v>0</v>
      </c>
      <c r="F415" s="39">
        <f t="shared" si="36"/>
        <v>0</v>
      </c>
      <c r="G415" s="39">
        <f t="shared" si="37"/>
        <v>1.44531291275626E-4</v>
      </c>
      <c r="H415" s="80"/>
      <c r="I415" s="80"/>
      <c r="P415" s="80">
        <f t="shared" si="39"/>
        <v>0</v>
      </c>
    </row>
    <row r="416" spans="1:16" x14ac:dyDescent="0.15">
      <c r="A416" s="39">
        <v>702</v>
      </c>
      <c r="B416" s="80">
        <f>VLOOKUP(Weighting!A416,'Lamp spectra interpolation'!$I$2:$K$609,3,FALSE)</f>
        <v>0.78581423315529975</v>
      </c>
      <c r="C416" s="39">
        <f t="shared" si="35"/>
        <v>3.4636813533813599E-4</v>
      </c>
      <c r="E416" s="39">
        <f t="shared" si="38"/>
        <v>0</v>
      </c>
      <c r="F416" s="39">
        <f t="shared" si="36"/>
        <v>0</v>
      </c>
      <c r="G416" s="39">
        <f t="shared" si="37"/>
        <v>1.463104135720029E-4</v>
      </c>
      <c r="H416" s="80"/>
      <c r="I416" s="80"/>
      <c r="P416" s="80">
        <f t="shared" si="39"/>
        <v>0</v>
      </c>
    </row>
    <row r="417" spans="1:16" x14ac:dyDescent="0.15">
      <c r="A417" s="39">
        <v>703</v>
      </c>
      <c r="B417" s="80">
        <f>VLOOKUP(Weighting!A417,'Lamp spectra interpolation'!$I$2:$K$609,3,FALSE)</f>
        <v>0.76828464569853827</v>
      </c>
      <c r="C417" s="39">
        <f t="shared" si="35"/>
        <v>3.3864151209250521E-4</v>
      </c>
      <c r="E417" s="39">
        <f t="shared" si="38"/>
        <v>0</v>
      </c>
      <c r="F417" s="39">
        <f t="shared" si="36"/>
        <v>0</v>
      </c>
      <c r="G417" s="39">
        <f t="shared" si="37"/>
        <v>1.4304658723451468E-4</v>
      </c>
      <c r="H417" s="80"/>
      <c r="I417" s="80"/>
      <c r="P417" s="80">
        <f t="shared" si="39"/>
        <v>0</v>
      </c>
    </row>
    <row r="418" spans="1:16" x14ac:dyDescent="0.15">
      <c r="A418" s="39">
        <v>704</v>
      </c>
      <c r="B418" s="80">
        <f>VLOOKUP(Weighting!A418,'Lamp spectra interpolation'!$I$2:$K$609,3,FALSE)</f>
        <v>0.76245508929293415</v>
      </c>
      <c r="C418" s="39">
        <f t="shared" si="35"/>
        <v>3.3607198293807649E-4</v>
      </c>
      <c r="E418" s="39">
        <f t="shared" si="38"/>
        <v>0</v>
      </c>
      <c r="F418" s="39">
        <f t="shared" si="36"/>
        <v>0</v>
      </c>
      <c r="G418" s="39">
        <f t="shared" si="37"/>
        <v>1.4196118463850863E-4</v>
      </c>
      <c r="H418" s="80"/>
      <c r="I418" s="80"/>
      <c r="P418" s="80">
        <f t="shared" si="39"/>
        <v>0</v>
      </c>
    </row>
    <row r="419" spans="1:16" x14ac:dyDescent="0.15">
      <c r="A419" s="39">
        <v>705</v>
      </c>
      <c r="B419" s="80">
        <f>VLOOKUP(Weighting!A419,'Lamp spectra interpolation'!$I$2:$K$609,3,FALSE)</f>
        <v>0.7987202112651931</v>
      </c>
      <c r="C419" s="39">
        <f t="shared" si="35"/>
        <v>3.520567820742598E-4</v>
      </c>
      <c r="E419" s="39">
        <f t="shared" si="38"/>
        <v>0</v>
      </c>
      <c r="F419" s="39">
        <f t="shared" si="36"/>
        <v>0</v>
      </c>
      <c r="G419" s="39">
        <f t="shared" si="37"/>
        <v>1.4871337207687452E-4</v>
      </c>
      <c r="H419" s="80"/>
      <c r="I419" s="80"/>
      <c r="P419" s="80">
        <f t="shared" si="39"/>
        <v>0</v>
      </c>
    </row>
    <row r="420" spans="1:16" x14ac:dyDescent="0.15">
      <c r="A420" s="39">
        <v>706</v>
      </c>
      <c r="B420" s="80">
        <f>VLOOKUP(Weighting!A420,'Lamp spectra interpolation'!$I$2:$K$609,3,FALSE)</f>
        <v>0.97295420074029504</v>
      </c>
      <c r="C420" s="39">
        <f t="shared" si="35"/>
        <v>4.2885496095770176E-4</v>
      </c>
      <c r="E420" s="39">
        <f t="shared" si="38"/>
        <v>0</v>
      </c>
      <c r="F420" s="39">
        <f t="shared" si="36"/>
        <v>0</v>
      </c>
      <c r="G420" s="39">
        <f t="shared" si="37"/>
        <v>1.8115392352380174E-4</v>
      </c>
      <c r="H420" s="80"/>
      <c r="I420" s="80"/>
      <c r="P420" s="80">
        <f t="shared" si="39"/>
        <v>0</v>
      </c>
    </row>
    <row r="421" spans="1:16" x14ac:dyDescent="0.15">
      <c r="A421" s="39">
        <v>707</v>
      </c>
      <c r="B421" s="80">
        <f>VLOOKUP(Weighting!A421,'Lamp spectra interpolation'!$I$2:$K$609,3,FALSE)</f>
        <v>1.0760717825578137</v>
      </c>
      <c r="C421" s="39">
        <f t="shared" si="35"/>
        <v>4.7430672681755094E-4</v>
      </c>
      <c r="E421" s="39">
        <f t="shared" si="38"/>
        <v>0</v>
      </c>
      <c r="F421" s="39">
        <f t="shared" si="36"/>
        <v>0</v>
      </c>
      <c r="G421" s="39">
        <f t="shared" si="37"/>
        <v>2.0035334166323412E-4</v>
      </c>
      <c r="H421" s="80"/>
      <c r="I421" s="80"/>
      <c r="P421" s="80">
        <f t="shared" si="39"/>
        <v>0</v>
      </c>
    </row>
    <row r="422" spans="1:16" x14ac:dyDescent="0.15">
      <c r="A422" s="39">
        <v>708</v>
      </c>
      <c r="B422" s="80">
        <f>VLOOKUP(Weighting!A422,'Lamp spectra interpolation'!$I$2:$K$609,3,FALSE)</f>
        <v>0.94913034160519272</v>
      </c>
      <c r="C422" s="39">
        <f t="shared" si="35"/>
        <v>4.1835397317074093E-4</v>
      </c>
      <c r="E422" s="39">
        <f t="shared" si="38"/>
        <v>0</v>
      </c>
      <c r="F422" s="39">
        <f t="shared" si="36"/>
        <v>0</v>
      </c>
      <c r="G422" s="39">
        <f t="shared" si="37"/>
        <v>1.7671816945385849E-4</v>
      </c>
      <c r="H422" s="80"/>
      <c r="I422" s="80"/>
      <c r="P422" s="80">
        <f t="shared" si="39"/>
        <v>0</v>
      </c>
    </row>
    <row r="423" spans="1:16" x14ac:dyDescent="0.15">
      <c r="A423" s="39">
        <v>709</v>
      </c>
      <c r="B423" s="80">
        <f>VLOOKUP(Weighting!A423,'Lamp spectra interpolation'!$I$2:$K$609,3,FALSE)</f>
        <v>0.99063955915865132</v>
      </c>
      <c r="C423" s="39">
        <f t="shared" si="35"/>
        <v>4.3665024432073808E-4</v>
      </c>
      <c r="E423" s="39">
        <f t="shared" si="38"/>
        <v>0</v>
      </c>
      <c r="F423" s="39">
        <f t="shared" si="36"/>
        <v>0</v>
      </c>
      <c r="G423" s="39">
        <f t="shared" si="37"/>
        <v>1.8444675278952901E-4</v>
      </c>
      <c r="H423" s="80"/>
      <c r="I423" s="80"/>
      <c r="P423" s="80">
        <f t="shared" si="39"/>
        <v>0</v>
      </c>
    </row>
    <row r="424" spans="1:16" x14ac:dyDescent="0.15">
      <c r="A424" s="39">
        <v>710</v>
      </c>
      <c r="B424" s="80">
        <f>VLOOKUP(Weighting!A424,'Lamp spectra interpolation'!$I$2:$K$609,3,FALSE)</f>
        <v>0.82788492996679142</v>
      </c>
      <c r="C424" s="39">
        <f t="shared" si="35"/>
        <v>3.6491189312738004E-4</v>
      </c>
      <c r="E424" s="39">
        <f t="shared" si="38"/>
        <v>0</v>
      </c>
      <c r="F424" s="39">
        <f t="shared" si="36"/>
        <v>0</v>
      </c>
      <c r="G424" s="39">
        <f t="shared" si="37"/>
        <v>1.541435384888625E-4</v>
      </c>
      <c r="H424" s="80"/>
      <c r="I424" s="80"/>
      <c r="P424" s="80">
        <f t="shared" si="39"/>
        <v>0</v>
      </c>
    </row>
    <row r="425" spans="1:16" x14ac:dyDescent="0.15">
      <c r="A425" s="39">
        <v>711</v>
      </c>
      <c r="B425" s="80">
        <f>VLOOKUP(Weighting!A425,'Lamp spectra interpolation'!$I$2:$K$609,3,FALSE)</f>
        <v>1.0128106188870802</v>
      </c>
      <c r="C425" s="39">
        <f t="shared" si="35"/>
        <v>4.4642271762625625E-4</v>
      </c>
      <c r="E425" s="39">
        <f t="shared" si="38"/>
        <v>0</v>
      </c>
      <c r="F425" s="39">
        <f t="shared" si="36"/>
        <v>0</v>
      </c>
      <c r="G425" s="39">
        <f t="shared" si="37"/>
        <v>1.8857477284990753E-4</v>
      </c>
      <c r="H425" s="80"/>
      <c r="I425" s="80"/>
      <c r="P425" s="80">
        <f t="shared" si="39"/>
        <v>0</v>
      </c>
    </row>
    <row r="426" spans="1:16" x14ac:dyDescent="0.15">
      <c r="A426" s="39">
        <v>712</v>
      </c>
      <c r="B426" s="80">
        <f>VLOOKUP(Weighting!A426,'Lamp spectra interpolation'!$I$2:$K$609,3,FALSE)</f>
        <v>1.1584924411257294</v>
      </c>
      <c r="C426" s="39">
        <f t="shared" ref="C426:C489" si="40">B426/$B$10</f>
        <v>5.1063578350424527E-4</v>
      </c>
      <c r="E426" s="39">
        <f t="shared" si="38"/>
        <v>0</v>
      </c>
      <c r="F426" s="39">
        <f t="shared" ref="F426:F489" si="41">B426*E426</f>
        <v>0</v>
      </c>
      <c r="G426" s="39">
        <f t="shared" ref="G426:G489" si="42">$C$4*C426</f>
        <v>2.1569920857827813E-4</v>
      </c>
      <c r="H426" s="80"/>
      <c r="I426" s="80"/>
      <c r="P426" s="80">
        <f t="shared" si="39"/>
        <v>0</v>
      </c>
    </row>
    <row r="427" spans="1:16" x14ac:dyDescent="0.15">
      <c r="A427" s="39">
        <v>713</v>
      </c>
      <c r="B427" s="80">
        <f>VLOOKUP(Weighting!A427,'Lamp spectra interpolation'!$I$2:$K$609,3,FALSE)</f>
        <v>0.80351394941911802</v>
      </c>
      <c r="C427" s="39">
        <f t="shared" si="40"/>
        <v>3.5416974729634193E-4</v>
      </c>
      <c r="E427" s="39">
        <f t="shared" ref="E427:E490" si="43">D427/$C$7</f>
        <v>0</v>
      </c>
      <c r="F427" s="39">
        <f t="shared" si="41"/>
        <v>0</v>
      </c>
      <c r="G427" s="39">
        <f t="shared" si="42"/>
        <v>1.4960591611879194E-4</v>
      </c>
      <c r="H427" s="80"/>
      <c r="I427" s="80"/>
      <c r="P427" s="80">
        <f t="shared" si="39"/>
        <v>0</v>
      </c>
    </row>
    <row r="428" spans="1:16" x14ac:dyDescent="0.15">
      <c r="A428" s="39">
        <v>714</v>
      </c>
      <c r="B428" s="80">
        <f>VLOOKUP(Weighting!A428,'Lamp spectra interpolation'!$I$2:$K$609,3,FALSE)</f>
        <v>0.674756879177833</v>
      </c>
      <c r="C428" s="39">
        <f t="shared" si="40"/>
        <v>2.974167076472604E-4</v>
      </c>
      <c r="E428" s="39">
        <f t="shared" si="43"/>
        <v>0</v>
      </c>
      <c r="F428" s="39">
        <f t="shared" si="41"/>
        <v>0</v>
      </c>
      <c r="G428" s="39">
        <f t="shared" si="42"/>
        <v>1.2563269267426466E-4</v>
      </c>
      <c r="H428" s="80"/>
      <c r="I428" s="80"/>
      <c r="P428" s="80">
        <f t="shared" si="39"/>
        <v>0</v>
      </c>
    </row>
    <row r="429" spans="1:16" x14ac:dyDescent="0.15">
      <c r="A429" s="39">
        <v>715</v>
      </c>
      <c r="B429" s="80">
        <f>VLOOKUP(Weighting!A429,'Lamp spectra interpolation'!$I$2:$K$609,3,FALSE)</f>
        <v>0.60059161781795367</v>
      </c>
      <c r="C429" s="39">
        <f t="shared" si="40"/>
        <v>2.6472643277028436E-4</v>
      </c>
      <c r="E429" s="39">
        <f t="shared" si="43"/>
        <v>0</v>
      </c>
      <c r="F429" s="39">
        <f t="shared" si="41"/>
        <v>0</v>
      </c>
      <c r="G429" s="39">
        <f t="shared" si="42"/>
        <v>1.1182389460927069E-4</v>
      </c>
      <c r="H429" s="80"/>
      <c r="I429" s="80"/>
      <c r="P429" s="80">
        <f t="shared" si="39"/>
        <v>0</v>
      </c>
    </row>
    <row r="430" spans="1:16" x14ac:dyDescent="0.15">
      <c r="A430" s="39">
        <v>716</v>
      </c>
      <c r="B430" s="80">
        <f>VLOOKUP(Weighting!A430,'Lamp spectra interpolation'!$I$2:$K$609,3,FALSE)</f>
        <v>0.58488489603248572</v>
      </c>
      <c r="C430" s="39">
        <f t="shared" si="40"/>
        <v>2.5780328515145998E-4</v>
      </c>
      <c r="E430" s="39">
        <f t="shared" si="43"/>
        <v>0</v>
      </c>
      <c r="F430" s="39">
        <f t="shared" si="41"/>
        <v>0</v>
      </c>
      <c r="G430" s="39">
        <f t="shared" si="42"/>
        <v>1.0889946684589873E-4</v>
      </c>
      <c r="H430" s="80"/>
      <c r="I430" s="80"/>
      <c r="P430" s="80">
        <f t="shared" si="39"/>
        <v>0</v>
      </c>
    </row>
    <row r="431" spans="1:16" x14ac:dyDescent="0.15">
      <c r="A431" s="39">
        <v>717</v>
      </c>
      <c r="B431" s="80">
        <f>VLOOKUP(Weighting!A431,'Lamp spectra interpolation'!$I$2:$K$609,3,FALSE)</f>
        <v>0.59943305524272106</v>
      </c>
      <c r="C431" s="39">
        <f t="shared" si="40"/>
        <v>2.642157660733418E-4</v>
      </c>
      <c r="E431" s="39">
        <f t="shared" si="43"/>
        <v>0</v>
      </c>
      <c r="F431" s="39">
        <f t="shared" si="41"/>
        <v>0</v>
      </c>
      <c r="G431" s="39">
        <f t="shared" si="42"/>
        <v>1.1160818234245326E-4</v>
      </c>
      <c r="H431" s="80"/>
      <c r="I431" s="80"/>
      <c r="P431" s="80">
        <f t="shared" si="39"/>
        <v>0</v>
      </c>
    </row>
    <row r="432" spans="1:16" x14ac:dyDescent="0.15">
      <c r="A432" s="39">
        <v>718</v>
      </c>
      <c r="B432" s="80">
        <f>VLOOKUP(Weighting!A432,'Lamp spectra interpolation'!$I$2:$K$609,3,FALSE)</f>
        <v>0.53456635917422823</v>
      </c>
      <c r="C432" s="39">
        <f t="shared" si="40"/>
        <v>2.3562407656859191E-4</v>
      </c>
      <c r="E432" s="39">
        <f t="shared" si="43"/>
        <v>0</v>
      </c>
      <c r="F432" s="39">
        <f t="shared" si="41"/>
        <v>0</v>
      </c>
      <c r="G432" s="39">
        <f t="shared" si="42"/>
        <v>9.9530680143590744E-5</v>
      </c>
      <c r="H432" s="80"/>
      <c r="I432" s="80"/>
      <c r="P432" s="80">
        <f t="shared" si="39"/>
        <v>0</v>
      </c>
    </row>
    <row r="433" spans="1:16" x14ac:dyDescent="0.15">
      <c r="A433" s="39">
        <v>719</v>
      </c>
      <c r="B433" s="80">
        <f>VLOOKUP(Weighting!A433,'Lamp spectra interpolation'!$I$2:$K$609,3,FALSE)</f>
        <v>0.54868606967676059</v>
      </c>
      <c r="C433" s="39">
        <f t="shared" si="40"/>
        <v>2.4184770753877554E-4</v>
      </c>
      <c r="E433" s="39">
        <f t="shared" si="43"/>
        <v>0</v>
      </c>
      <c r="F433" s="39">
        <f t="shared" si="41"/>
        <v>0</v>
      </c>
      <c r="G433" s="39">
        <f t="shared" si="42"/>
        <v>1.0215962295981761E-4</v>
      </c>
      <c r="H433" s="80"/>
      <c r="I433" s="80"/>
      <c r="P433" s="80">
        <f t="shared" si="39"/>
        <v>0</v>
      </c>
    </row>
    <row r="434" spans="1:16" x14ac:dyDescent="0.15">
      <c r="A434" s="39">
        <v>720</v>
      </c>
      <c r="B434" s="80">
        <f>VLOOKUP(Weighting!A434,'Lamp spectra interpolation'!$I$2:$K$609,3,FALSE)</f>
        <v>0.58375706394130367</v>
      </c>
      <c r="C434" s="39">
        <f t="shared" si="40"/>
        <v>2.573061637175192E-4</v>
      </c>
      <c r="E434" s="39">
        <f t="shared" si="43"/>
        <v>0</v>
      </c>
      <c r="F434" s="39">
        <f t="shared" si="41"/>
        <v>0</v>
      </c>
      <c r="G434" s="39">
        <f t="shared" si="42"/>
        <v>1.0868947627466915E-4</v>
      </c>
      <c r="H434" s="80"/>
      <c r="I434" s="80"/>
      <c r="P434" s="80">
        <f t="shared" si="39"/>
        <v>0</v>
      </c>
    </row>
    <row r="435" spans="1:16" x14ac:dyDescent="0.15">
      <c r="A435" s="39">
        <v>721</v>
      </c>
      <c r="B435" s="80">
        <f>VLOOKUP(Weighting!A435,'Lamp spectra interpolation'!$I$2:$K$609,3,FALSE)</f>
        <v>0.55970330875977092</v>
      </c>
      <c r="C435" s="39">
        <f t="shared" si="40"/>
        <v>2.4670384324712759E-4</v>
      </c>
      <c r="E435" s="39">
        <f t="shared" si="43"/>
        <v>0</v>
      </c>
      <c r="F435" s="39">
        <f t="shared" si="41"/>
        <v>0</v>
      </c>
      <c r="G435" s="39">
        <f t="shared" si="42"/>
        <v>1.0421091795887156E-4</v>
      </c>
      <c r="H435" s="80"/>
      <c r="I435" s="80"/>
      <c r="P435" s="80">
        <f t="shared" si="39"/>
        <v>0</v>
      </c>
    </row>
    <row r="436" spans="1:16" x14ac:dyDescent="0.15">
      <c r="A436" s="39">
        <v>722</v>
      </c>
      <c r="B436" s="80">
        <f>VLOOKUP(Weighting!A436,'Lamp spectra interpolation'!$I$2:$K$609,3,FALSE)</f>
        <v>0.53402396383248585</v>
      </c>
      <c r="C436" s="39">
        <f t="shared" si="40"/>
        <v>2.3538500166359682E-4</v>
      </c>
      <c r="E436" s="39">
        <f t="shared" si="43"/>
        <v>0</v>
      </c>
      <c r="F436" s="39">
        <f t="shared" si="41"/>
        <v>0</v>
      </c>
      <c r="G436" s="39">
        <f t="shared" si="42"/>
        <v>9.9429691788555219E-5</v>
      </c>
      <c r="H436" s="80"/>
      <c r="I436" s="80"/>
      <c r="P436" s="80">
        <f t="shared" si="39"/>
        <v>0</v>
      </c>
    </row>
    <row r="437" spans="1:16" x14ac:dyDescent="0.15">
      <c r="A437" s="39">
        <v>723</v>
      </c>
      <c r="B437" s="80">
        <f>VLOOKUP(Weighting!A437,'Lamp spectra interpolation'!$I$2:$K$609,3,FALSE)</f>
        <v>0.46112815075875607</v>
      </c>
      <c r="C437" s="39">
        <f t="shared" si="40"/>
        <v>2.0325426925509485E-4</v>
      </c>
      <c r="E437" s="39">
        <f t="shared" si="43"/>
        <v>0</v>
      </c>
      <c r="F437" s="39">
        <f t="shared" si="41"/>
        <v>0</v>
      </c>
      <c r="G437" s="39">
        <f t="shared" si="42"/>
        <v>8.5857251753128897E-5</v>
      </c>
      <c r="H437" s="80"/>
      <c r="I437" s="80"/>
      <c r="P437" s="80">
        <f t="shared" si="39"/>
        <v>0</v>
      </c>
    </row>
    <row r="438" spans="1:16" x14ac:dyDescent="0.15">
      <c r="A438" s="39">
        <v>724</v>
      </c>
      <c r="B438" s="80">
        <f>VLOOKUP(Weighting!A438,'Lamp spectra interpolation'!$I$2:$K$609,3,FALSE)</f>
        <v>0.48532768441532598</v>
      </c>
      <c r="C438" s="39">
        <f t="shared" si="40"/>
        <v>2.1392084539360835E-4</v>
      </c>
      <c r="E438" s="39">
        <f t="shared" si="43"/>
        <v>0</v>
      </c>
      <c r="F438" s="39">
        <f t="shared" si="41"/>
        <v>0</v>
      </c>
      <c r="G438" s="39">
        <f t="shared" si="42"/>
        <v>9.0362952500397769E-5</v>
      </c>
      <c r="H438" s="80"/>
      <c r="I438" s="80"/>
      <c r="P438" s="80">
        <f t="shared" si="39"/>
        <v>0</v>
      </c>
    </row>
    <row r="439" spans="1:16" x14ac:dyDescent="0.15">
      <c r="A439" s="39">
        <v>725</v>
      </c>
      <c r="B439" s="80">
        <f>VLOOKUP(Weighting!A439,'Lamp spectra interpolation'!$I$2:$K$609,3,FALSE)</f>
        <v>0.49111935153997421</v>
      </c>
      <c r="C439" s="39">
        <f t="shared" si="40"/>
        <v>2.1647367385843348E-4</v>
      </c>
      <c r="E439" s="39">
        <f t="shared" si="43"/>
        <v>0</v>
      </c>
      <c r="F439" s="39">
        <f t="shared" si="41"/>
        <v>0</v>
      </c>
      <c r="G439" s="39">
        <f t="shared" si="42"/>
        <v>9.1441300507503898E-5</v>
      </c>
      <c r="H439" s="80"/>
      <c r="I439" s="80"/>
      <c r="P439" s="80">
        <f t="shared" si="39"/>
        <v>0</v>
      </c>
    </row>
    <row r="440" spans="1:16" x14ac:dyDescent="0.15">
      <c r="A440" s="39">
        <v>726</v>
      </c>
      <c r="B440" s="80">
        <f>VLOOKUP(Weighting!A440,'Lamp spectra interpolation'!$I$2:$K$609,3,FALSE)</f>
        <v>0.4775426797482627</v>
      </c>
      <c r="C440" s="39">
        <f t="shared" si="40"/>
        <v>2.1048940137496011E-4</v>
      </c>
      <c r="E440" s="39">
        <f t="shared" si="43"/>
        <v>0</v>
      </c>
      <c r="F440" s="39">
        <f t="shared" si="41"/>
        <v>0</v>
      </c>
      <c r="G440" s="39">
        <f t="shared" si="42"/>
        <v>8.8913465834924123E-5</v>
      </c>
      <c r="H440" s="80"/>
      <c r="I440" s="80"/>
      <c r="P440" s="80">
        <f t="shared" si="39"/>
        <v>0</v>
      </c>
    </row>
    <row r="441" spans="1:16" x14ac:dyDescent="0.15">
      <c r="A441" s="39">
        <v>727</v>
      </c>
      <c r="B441" s="80">
        <f>VLOOKUP(Weighting!A441,'Lamp spectra interpolation'!$I$2:$K$609,3,FALSE)</f>
        <v>0.47413032955580159</v>
      </c>
      <c r="C441" s="39">
        <f t="shared" si="40"/>
        <v>2.0898531895520341E-4</v>
      </c>
      <c r="E441" s="39">
        <f t="shared" si="43"/>
        <v>0</v>
      </c>
      <c r="F441" s="39">
        <f t="shared" si="41"/>
        <v>0</v>
      </c>
      <c r="G441" s="39">
        <f t="shared" si="42"/>
        <v>8.8278121822501764E-5</v>
      </c>
      <c r="H441" s="80"/>
      <c r="I441" s="80"/>
      <c r="P441" s="80">
        <f t="shared" si="39"/>
        <v>0</v>
      </c>
    </row>
    <row r="442" spans="1:16" x14ac:dyDescent="0.15">
      <c r="A442" s="39">
        <v>728</v>
      </c>
      <c r="B442" s="80">
        <f>VLOOKUP(Weighting!A442,'Lamp spectra interpolation'!$I$2:$K$609,3,FALSE)</f>
        <v>0.48117696712404107</v>
      </c>
      <c r="C442" s="39">
        <f t="shared" si="40"/>
        <v>2.1209130840148059E-4</v>
      </c>
      <c r="E442" s="39">
        <f t="shared" si="43"/>
        <v>0</v>
      </c>
      <c r="F442" s="39">
        <f t="shared" si="41"/>
        <v>0</v>
      </c>
      <c r="G442" s="39">
        <f t="shared" si="42"/>
        <v>8.9590132235906145E-5</v>
      </c>
      <c r="H442" s="80"/>
      <c r="I442" s="80"/>
      <c r="P442" s="80">
        <f t="shared" si="39"/>
        <v>0</v>
      </c>
    </row>
    <row r="443" spans="1:16" x14ac:dyDescent="0.15">
      <c r="A443" s="39">
        <v>729</v>
      </c>
      <c r="B443" s="80">
        <f>VLOOKUP(Weighting!A443,'Lamp spectra interpolation'!$I$2:$K$609,3,FALSE)</f>
        <v>0.48456921393749125</v>
      </c>
      <c r="C443" s="39">
        <f t="shared" si="40"/>
        <v>2.135865297321806E-4</v>
      </c>
      <c r="E443" s="39">
        <f t="shared" si="43"/>
        <v>0</v>
      </c>
      <c r="F443" s="39">
        <f t="shared" si="41"/>
        <v>0</v>
      </c>
      <c r="G443" s="39">
        <f t="shared" si="42"/>
        <v>9.0221733208850245E-5</v>
      </c>
      <c r="H443" s="80"/>
      <c r="I443" s="80"/>
      <c r="P443" s="80">
        <f t="shared" si="39"/>
        <v>0</v>
      </c>
    </row>
    <row r="444" spans="1:16" x14ac:dyDescent="0.15">
      <c r="A444" s="39">
        <v>730</v>
      </c>
      <c r="B444" s="80">
        <f>VLOOKUP(Weighting!A444,'Lamp spectra interpolation'!$I$2:$K$609,3,FALSE)</f>
        <v>0.41848533889520823</v>
      </c>
      <c r="C444" s="39">
        <f t="shared" si="40"/>
        <v>1.8445833682276261E-4</v>
      </c>
      <c r="E444" s="39">
        <f t="shared" si="43"/>
        <v>0</v>
      </c>
      <c r="F444" s="39">
        <f t="shared" si="41"/>
        <v>0</v>
      </c>
      <c r="G444" s="39">
        <f t="shared" si="42"/>
        <v>7.79176049811726E-5</v>
      </c>
      <c r="H444" s="80"/>
      <c r="I444" s="80"/>
      <c r="P444" s="80">
        <f t="shared" si="39"/>
        <v>0</v>
      </c>
    </row>
    <row r="445" spans="1:16" x14ac:dyDescent="0.15">
      <c r="A445" s="39">
        <v>731</v>
      </c>
      <c r="B445" s="80">
        <f>VLOOKUP(Weighting!A445,'Lamp spectra interpolation'!$I$2:$K$609,3,FALSE)</f>
        <v>0.42786775610619637</v>
      </c>
      <c r="C445" s="39">
        <f t="shared" si="40"/>
        <v>1.8859388211733624E-4</v>
      </c>
      <c r="E445" s="39">
        <f t="shared" si="43"/>
        <v>0</v>
      </c>
      <c r="F445" s="39">
        <f t="shared" si="41"/>
        <v>0</v>
      </c>
      <c r="G445" s="39">
        <f t="shared" si="42"/>
        <v>7.9664513200094429E-5</v>
      </c>
      <c r="H445" s="80"/>
      <c r="I445" s="80"/>
      <c r="P445" s="80">
        <f t="shared" si="39"/>
        <v>0</v>
      </c>
    </row>
    <row r="446" spans="1:16" x14ac:dyDescent="0.15">
      <c r="A446" s="39">
        <v>732</v>
      </c>
      <c r="B446" s="80">
        <f>VLOOKUP(Weighting!A446,'Lamp spectra interpolation'!$I$2:$K$609,3,FALSE)</f>
        <v>0.44420819544180179</v>
      </c>
      <c r="C446" s="39">
        <f t="shared" si="40"/>
        <v>1.957963572882855E-4</v>
      </c>
      <c r="E446" s="39">
        <f t="shared" si="43"/>
        <v>0</v>
      </c>
      <c r="F446" s="39">
        <f t="shared" si="41"/>
        <v>0</v>
      </c>
      <c r="G446" s="39">
        <f t="shared" si="42"/>
        <v>8.270693256114482E-5</v>
      </c>
      <c r="H446" s="80"/>
      <c r="I446" s="80"/>
      <c r="P446" s="80">
        <f t="shared" si="39"/>
        <v>0</v>
      </c>
    </row>
    <row r="447" spans="1:16" x14ac:dyDescent="0.15">
      <c r="A447" s="39">
        <v>733</v>
      </c>
      <c r="B447" s="80">
        <f>VLOOKUP(Weighting!A447,'Lamp spectra interpolation'!$I$2:$K$609,3,FALSE)</f>
        <v>0.43748414219111881</v>
      </c>
      <c r="C447" s="39">
        <f t="shared" si="40"/>
        <v>1.9283255530037582E-4</v>
      </c>
      <c r="E447" s="39">
        <f t="shared" si="43"/>
        <v>0</v>
      </c>
      <c r="F447" s="39">
        <f t="shared" si="41"/>
        <v>0</v>
      </c>
      <c r="G447" s="39">
        <f t="shared" si="42"/>
        <v>8.1454983982869112E-5</v>
      </c>
      <c r="H447" s="80"/>
      <c r="I447" s="80"/>
      <c r="P447" s="80">
        <f t="shared" si="39"/>
        <v>0</v>
      </c>
    </row>
    <row r="448" spans="1:16" x14ac:dyDescent="0.15">
      <c r="A448" s="39">
        <v>734</v>
      </c>
      <c r="B448" s="80">
        <f>VLOOKUP(Weighting!A448,'Lamp spectra interpolation'!$I$2:$K$609,3,FALSE)</f>
        <v>0.40017272259974518</v>
      </c>
      <c r="C448" s="39">
        <f t="shared" si="40"/>
        <v>1.763865731771062E-4</v>
      </c>
      <c r="E448" s="39">
        <f t="shared" si="43"/>
        <v>0</v>
      </c>
      <c r="F448" s="39">
        <f t="shared" si="41"/>
        <v>0</v>
      </c>
      <c r="G448" s="39">
        <f t="shared" si="42"/>
        <v>7.4507986841505875E-5</v>
      </c>
      <c r="H448" s="80"/>
      <c r="I448" s="80"/>
      <c r="P448" s="80">
        <f t="shared" si="39"/>
        <v>0</v>
      </c>
    </row>
    <row r="449" spans="1:16" x14ac:dyDescent="0.15">
      <c r="A449" s="39">
        <v>735</v>
      </c>
      <c r="B449" s="80">
        <f>VLOOKUP(Weighting!A449,'Lamp spectra interpolation'!$I$2:$K$609,3,FALSE)</f>
        <v>0.40155062593071628</v>
      </c>
      <c r="C449" s="39">
        <f t="shared" si="40"/>
        <v>1.7699392003758276E-4</v>
      </c>
      <c r="E449" s="39">
        <f t="shared" si="43"/>
        <v>0</v>
      </c>
      <c r="F449" s="39">
        <f t="shared" si="41"/>
        <v>0</v>
      </c>
      <c r="G449" s="39">
        <f t="shared" si="42"/>
        <v>7.4764538069150505E-5</v>
      </c>
      <c r="H449" s="80"/>
      <c r="I449" s="80"/>
      <c r="P449" s="80">
        <f t="shared" si="39"/>
        <v>0</v>
      </c>
    </row>
    <row r="450" spans="1:16" x14ac:dyDescent="0.15">
      <c r="A450" s="39">
        <v>736</v>
      </c>
      <c r="B450" s="80">
        <f>VLOOKUP(Weighting!A450,'Lamp spectra interpolation'!$I$2:$K$609,3,FALSE)</f>
        <v>0.43665679660556245</v>
      </c>
      <c r="C450" s="39">
        <f t="shared" si="40"/>
        <v>1.9246788113737583E-4</v>
      </c>
      <c r="E450" s="39">
        <f t="shared" si="43"/>
        <v>0</v>
      </c>
      <c r="F450" s="39">
        <f t="shared" si="41"/>
        <v>0</v>
      </c>
      <c r="G450" s="39">
        <f t="shared" si="42"/>
        <v>8.13009408646837E-5</v>
      </c>
      <c r="H450" s="80"/>
      <c r="I450" s="80"/>
      <c r="P450" s="80">
        <f t="shared" si="39"/>
        <v>0</v>
      </c>
    </row>
    <row r="451" spans="1:16" x14ac:dyDescent="0.15">
      <c r="A451" s="39">
        <v>737</v>
      </c>
      <c r="B451" s="80">
        <f>VLOOKUP(Weighting!A451,'Lamp spectra interpolation'!$I$2:$K$609,3,FALSE)</f>
        <v>0.4147069194733275</v>
      </c>
      <c r="C451" s="39">
        <f t="shared" si="40"/>
        <v>1.8279289983464994E-4</v>
      </c>
      <c r="E451" s="39">
        <f t="shared" si="43"/>
        <v>0</v>
      </c>
      <c r="F451" s="39">
        <f t="shared" si="41"/>
        <v>0</v>
      </c>
      <c r="G451" s="39">
        <f t="shared" si="42"/>
        <v>7.721410269661343E-5</v>
      </c>
      <c r="H451" s="80"/>
      <c r="I451" s="80"/>
      <c r="P451" s="80">
        <f t="shared" si="39"/>
        <v>0</v>
      </c>
    </row>
    <row r="452" spans="1:16" x14ac:dyDescent="0.15">
      <c r="A452" s="39">
        <v>738</v>
      </c>
      <c r="B452" s="80">
        <f>VLOOKUP(Weighting!A452,'Lamp spectra interpolation'!$I$2:$K$609,3,FALSE)</f>
        <v>0.55043852765662105</v>
      </c>
      <c r="C452" s="39">
        <f t="shared" si="40"/>
        <v>2.4262014913773388E-4</v>
      </c>
      <c r="E452" s="39">
        <f t="shared" si="43"/>
        <v>0</v>
      </c>
      <c r="F452" s="39">
        <f t="shared" si="41"/>
        <v>0</v>
      </c>
      <c r="G452" s="39">
        <f t="shared" si="42"/>
        <v>1.0248591235619493E-4</v>
      </c>
      <c r="H452" s="80"/>
      <c r="I452" s="80"/>
      <c r="P452" s="80">
        <f t="shared" si="39"/>
        <v>0</v>
      </c>
    </row>
    <row r="453" spans="1:16" x14ac:dyDescent="0.15">
      <c r="A453" s="39">
        <v>739</v>
      </c>
      <c r="B453" s="80">
        <f>VLOOKUP(Weighting!A453,'Lamp spectra interpolation'!$I$2:$K$609,3,FALSE)</f>
        <v>0.5556578620741518</v>
      </c>
      <c r="C453" s="39">
        <f t="shared" si="40"/>
        <v>2.4492070702232109E-4</v>
      </c>
      <c r="E453" s="39">
        <f t="shared" si="43"/>
        <v>0</v>
      </c>
      <c r="F453" s="39">
        <f t="shared" si="41"/>
        <v>0</v>
      </c>
      <c r="G453" s="39">
        <f t="shared" si="42"/>
        <v>1.0345769798310223E-4</v>
      </c>
      <c r="H453" s="80"/>
      <c r="I453" s="80"/>
      <c r="P453" s="80">
        <f t="shared" si="39"/>
        <v>0</v>
      </c>
    </row>
    <row r="454" spans="1:16" x14ac:dyDescent="0.15">
      <c r="A454" s="39">
        <v>740</v>
      </c>
      <c r="B454" s="80">
        <f>VLOOKUP(Weighting!A454,'Lamp spectra interpolation'!$I$2:$K$609,3,FALSE)</f>
        <v>0.38943209246631094</v>
      </c>
      <c r="C454" s="39">
        <f t="shared" si="40"/>
        <v>1.7165236008359128E-4</v>
      </c>
      <c r="E454" s="39">
        <f t="shared" si="43"/>
        <v>0</v>
      </c>
      <c r="F454" s="39">
        <f t="shared" si="41"/>
        <v>0</v>
      </c>
      <c r="G454" s="39">
        <f t="shared" si="42"/>
        <v>7.2508193543620791E-5</v>
      </c>
      <c r="H454" s="80"/>
      <c r="I454" s="80"/>
      <c r="P454" s="80">
        <f t="shared" si="39"/>
        <v>0</v>
      </c>
    </row>
    <row r="455" spans="1:16" x14ac:dyDescent="0.15">
      <c r="A455" s="39">
        <v>741</v>
      </c>
      <c r="B455" s="80">
        <f>VLOOKUP(Weighting!A455,'Lamp spectra interpolation'!$I$2:$K$609,3,FALSE)</f>
        <v>0.39824439251032101</v>
      </c>
      <c r="C455" s="39">
        <f t="shared" si="40"/>
        <v>1.7553661135507559E-4</v>
      </c>
      <c r="E455" s="39">
        <f t="shared" si="43"/>
        <v>0</v>
      </c>
      <c r="F455" s="39">
        <f t="shared" si="41"/>
        <v>0</v>
      </c>
      <c r="G455" s="39">
        <f t="shared" si="42"/>
        <v>7.414895189280798E-5</v>
      </c>
      <c r="H455" s="80"/>
      <c r="I455" s="80"/>
      <c r="P455" s="80">
        <f t="shared" si="39"/>
        <v>0</v>
      </c>
    </row>
    <row r="456" spans="1:16" x14ac:dyDescent="0.15">
      <c r="A456" s="39">
        <v>742</v>
      </c>
      <c r="B456" s="80">
        <f>VLOOKUP(Weighting!A456,'Lamp spectra interpolation'!$I$2:$K$609,3,FALSE)</f>
        <v>0.39651317466462432</v>
      </c>
      <c r="C456" s="39">
        <f t="shared" si="40"/>
        <v>1.7477353189968023E-4</v>
      </c>
      <c r="E456" s="39">
        <f t="shared" si="43"/>
        <v>0</v>
      </c>
      <c r="F456" s="39">
        <f t="shared" si="41"/>
        <v>0</v>
      </c>
      <c r="G456" s="39">
        <f t="shared" si="42"/>
        <v>7.3826617187861169E-5</v>
      </c>
      <c r="H456" s="80"/>
      <c r="I456" s="80"/>
      <c r="P456" s="80">
        <f t="shared" si="39"/>
        <v>0</v>
      </c>
    </row>
    <row r="457" spans="1:16" x14ac:dyDescent="0.15">
      <c r="A457" s="39">
        <v>743</v>
      </c>
      <c r="B457" s="80">
        <f>VLOOKUP(Weighting!A457,'Lamp spectra interpolation'!$I$2:$K$609,3,FALSE)</f>
        <v>0.38916780744237101</v>
      </c>
      <c r="C457" s="39">
        <f t="shared" si="40"/>
        <v>1.7153586956066921E-4</v>
      </c>
      <c r="E457" s="39">
        <f t="shared" si="43"/>
        <v>0</v>
      </c>
      <c r="F457" s="39">
        <f t="shared" si="41"/>
        <v>0</v>
      </c>
      <c r="G457" s="39">
        <f t="shared" si="42"/>
        <v>7.245898642885745E-5</v>
      </c>
      <c r="H457" s="80"/>
      <c r="I457" s="80"/>
      <c r="P457" s="80">
        <f t="shared" si="39"/>
        <v>0</v>
      </c>
    </row>
    <row r="458" spans="1:16" x14ac:dyDescent="0.15">
      <c r="A458" s="39">
        <v>744</v>
      </c>
      <c r="B458" s="80">
        <f>VLOOKUP(Weighting!A458,'Lamp spectra interpolation'!$I$2:$K$609,3,FALSE)</f>
        <v>0.37059916762222744</v>
      </c>
      <c r="C458" s="39">
        <f t="shared" si="40"/>
        <v>1.633512568635389E-4</v>
      </c>
      <c r="E458" s="39">
        <f t="shared" si="43"/>
        <v>0</v>
      </c>
      <c r="F458" s="39">
        <f t="shared" si="41"/>
        <v>0</v>
      </c>
      <c r="G458" s="39">
        <f t="shared" si="42"/>
        <v>6.9001699379415762E-5</v>
      </c>
      <c r="H458" s="80"/>
      <c r="I458" s="80"/>
      <c r="P458" s="80">
        <f t="shared" si="39"/>
        <v>0</v>
      </c>
    </row>
    <row r="459" spans="1:16" x14ac:dyDescent="0.15">
      <c r="A459" s="39">
        <v>745</v>
      </c>
      <c r="B459" s="80">
        <f>VLOOKUP(Weighting!A459,'Lamp spectra interpolation'!$I$2:$K$609,3,FALSE)</f>
        <v>0.35877274791281344</v>
      </c>
      <c r="C459" s="39">
        <f t="shared" si="40"/>
        <v>1.5813845367209256E-4</v>
      </c>
      <c r="E459" s="39">
        <f t="shared" si="43"/>
        <v>0</v>
      </c>
      <c r="F459" s="39">
        <f t="shared" si="41"/>
        <v>0</v>
      </c>
      <c r="G459" s="39">
        <f t="shared" si="42"/>
        <v>6.6799743388096274E-5</v>
      </c>
      <c r="H459" s="80"/>
      <c r="I459" s="80"/>
      <c r="P459" s="80">
        <f t="shared" si="39"/>
        <v>0</v>
      </c>
    </row>
    <row r="460" spans="1:16" x14ac:dyDescent="0.15">
      <c r="A460" s="39">
        <v>746</v>
      </c>
      <c r="B460" s="80">
        <f>VLOOKUP(Weighting!A460,'Lamp spectra interpolation'!$I$2:$K$609,3,FALSE)</f>
        <v>0.39574556351942464</v>
      </c>
      <c r="C460" s="39">
        <f t="shared" si="40"/>
        <v>1.7443518725051297E-4</v>
      </c>
      <c r="E460" s="39">
        <f t="shared" si="43"/>
        <v>0</v>
      </c>
      <c r="F460" s="39">
        <f t="shared" si="41"/>
        <v>0</v>
      </c>
      <c r="G460" s="39">
        <f t="shared" si="42"/>
        <v>7.3683695999394435E-5</v>
      </c>
      <c r="H460" s="80"/>
      <c r="I460" s="80"/>
      <c r="P460" s="80">
        <f t="shared" si="39"/>
        <v>0</v>
      </c>
    </row>
    <row r="461" spans="1:16" x14ac:dyDescent="0.15">
      <c r="A461" s="39">
        <v>747</v>
      </c>
      <c r="B461" s="80">
        <f>VLOOKUP(Weighting!A461,'Lamp spectra interpolation'!$I$2:$K$609,3,FALSE)</f>
        <v>0.37269655710001348</v>
      </c>
      <c r="C461" s="39">
        <f t="shared" si="40"/>
        <v>1.642757360239399E-4</v>
      </c>
      <c r="E461" s="39">
        <f t="shared" si="43"/>
        <v>0</v>
      </c>
      <c r="F461" s="39">
        <f t="shared" si="41"/>
        <v>0</v>
      </c>
      <c r="G461" s="39">
        <f t="shared" si="42"/>
        <v>6.9392211422808327E-5</v>
      </c>
      <c r="H461" s="80"/>
      <c r="I461" s="80"/>
      <c r="P461" s="80">
        <f t="shared" si="39"/>
        <v>0</v>
      </c>
    </row>
    <row r="462" spans="1:16" x14ac:dyDescent="0.15">
      <c r="A462" s="39">
        <v>748</v>
      </c>
      <c r="B462" s="80">
        <f>VLOOKUP(Weighting!A462,'Lamp spectra interpolation'!$I$2:$K$609,3,FALSE)</f>
        <v>0.3381787164602128</v>
      </c>
      <c r="C462" s="39">
        <f t="shared" si="40"/>
        <v>1.4906109674424662E-4</v>
      </c>
      <c r="E462" s="39">
        <f t="shared" si="43"/>
        <v>0</v>
      </c>
      <c r="F462" s="39">
        <f t="shared" si="41"/>
        <v>0</v>
      </c>
      <c r="G462" s="39">
        <f t="shared" si="42"/>
        <v>6.2965349543069854E-5</v>
      </c>
      <c r="H462" s="80"/>
      <c r="I462" s="80"/>
      <c r="P462" s="80">
        <f t="shared" si="39"/>
        <v>0</v>
      </c>
    </row>
    <row r="463" spans="1:16" x14ac:dyDescent="0.15">
      <c r="A463" s="39">
        <v>749</v>
      </c>
      <c r="B463" s="80">
        <f>VLOOKUP(Weighting!A463,'Lamp spectra interpolation'!$I$2:$K$609,3,FALSE)</f>
        <v>0.32955609619119675</v>
      </c>
      <c r="C463" s="39">
        <f t="shared" si="40"/>
        <v>1.4526045178479388E-4</v>
      </c>
      <c r="E463" s="39">
        <f t="shared" si="43"/>
        <v>0</v>
      </c>
      <c r="F463" s="39">
        <f t="shared" si="41"/>
        <v>0</v>
      </c>
      <c r="G463" s="39">
        <f t="shared" si="42"/>
        <v>6.1359907589481888E-5</v>
      </c>
      <c r="H463" s="80"/>
      <c r="I463" s="80"/>
      <c r="P463" s="80">
        <f t="shared" ref="P463:P526" si="44">I463*M463</f>
        <v>0</v>
      </c>
    </row>
    <row r="464" spans="1:16" x14ac:dyDescent="0.15">
      <c r="A464" s="39">
        <v>750</v>
      </c>
      <c r="B464" s="80">
        <f>VLOOKUP(Weighting!A464,'Lamp spectra interpolation'!$I$2:$K$609,3,FALSE)</f>
        <v>0.4314055541944351</v>
      </c>
      <c r="C464" s="39">
        <f t="shared" si="40"/>
        <v>1.9015325897171794E-4</v>
      </c>
      <c r="E464" s="39">
        <f t="shared" si="43"/>
        <v>0</v>
      </c>
      <c r="F464" s="39">
        <f t="shared" si="41"/>
        <v>0</v>
      </c>
      <c r="G464" s="39">
        <f t="shared" si="42"/>
        <v>8.0323214302193392E-5</v>
      </c>
      <c r="H464" s="80"/>
      <c r="I464" s="80"/>
      <c r="P464" s="80">
        <f t="shared" si="44"/>
        <v>0</v>
      </c>
    </row>
    <row r="465" spans="1:16" x14ac:dyDescent="0.15">
      <c r="A465" s="39">
        <v>751</v>
      </c>
      <c r="B465" s="80">
        <f>VLOOKUP(Weighting!A465,'Lamp spectra interpolation'!$I$2:$K$609,3,FALSE)</f>
        <v>0.60594581455869456</v>
      </c>
      <c r="C465" s="39">
        <f t="shared" si="40"/>
        <v>2.6708643474413185E-4</v>
      </c>
      <c r="E465" s="39">
        <f t="shared" si="43"/>
        <v>0</v>
      </c>
      <c r="F465" s="39">
        <f t="shared" si="41"/>
        <v>0</v>
      </c>
      <c r="G465" s="39">
        <f t="shared" si="42"/>
        <v>1.128207901940429E-4</v>
      </c>
      <c r="H465" s="80"/>
      <c r="I465" s="80"/>
      <c r="P465" s="80">
        <f t="shared" si="44"/>
        <v>0</v>
      </c>
    </row>
    <row r="466" spans="1:16" x14ac:dyDescent="0.15">
      <c r="A466" s="39">
        <v>752</v>
      </c>
      <c r="B466" s="80">
        <f>VLOOKUP(Weighting!A466,'Lamp spectra interpolation'!$I$2:$K$609,3,FALSE)</f>
        <v>0.50742916675922711</v>
      </c>
      <c r="C466" s="39">
        <f t="shared" si="40"/>
        <v>2.2366265065072038E-4</v>
      </c>
      <c r="E466" s="39">
        <f t="shared" si="43"/>
        <v>0</v>
      </c>
      <c r="F466" s="39">
        <f t="shared" si="41"/>
        <v>0</v>
      </c>
      <c r="G466" s="39">
        <f t="shared" si="42"/>
        <v>9.4478017977522343E-5</v>
      </c>
      <c r="H466" s="80"/>
      <c r="I466" s="80"/>
      <c r="P466" s="80">
        <f t="shared" si="44"/>
        <v>0</v>
      </c>
    </row>
    <row r="467" spans="1:16" x14ac:dyDescent="0.15">
      <c r="A467" s="39">
        <v>753</v>
      </c>
      <c r="B467" s="80">
        <f>VLOOKUP(Weighting!A467,'Lamp spectra interpolation'!$I$2:$K$609,3,FALSE)</f>
        <v>0.3595247794509982</v>
      </c>
      <c r="C467" s="39">
        <f t="shared" si="40"/>
        <v>1.5846993120279419E-4</v>
      </c>
      <c r="E467" s="39">
        <f t="shared" si="43"/>
        <v>0</v>
      </c>
      <c r="F467" s="39">
        <f t="shared" si="41"/>
        <v>0</v>
      </c>
      <c r="G467" s="39">
        <f t="shared" si="42"/>
        <v>6.6939763816244009E-5</v>
      </c>
      <c r="H467" s="80"/>
      <c r="I467" s="80"/>
      <c r="P467" s="80">
        <f t="shared" si="44"/>
        <v>0</v>
      </c>
    </row>
    <row r="468" spans="1:16" x14ac:dyDescent="0.15">
      <c r="A468" s="39">
        <v>754</v>
      </c>
      <c r="B468" s="80">
        <f>VLOOKUP(Weighting!A468,'Lamp spectra interpolation'!$I$2:$K$609,3,FALSE)</f>
        <v>0.35339963377482336</v>
      </c>
      <c r="C468" s="39">
        <f t="shared" si="40"/>
        <v>1.5577011336160749E-4</v>
      </c>
      <c r="E468" s="39">
        <f t="shared" si="43"/>
        <v>0</v>
      </c>
      <c r="F468" s="39">
        <f t="shared" si="41"/>
        <v>0</v>
      </c>
      <c r="G468" s="39">
        <f t="shared" si="42"/>
        <v>6.5799325581279139E-5</v>
      </c>
      <c r="H468" s="80"/>
      <c r="I468" s="80"/>
      <c r="P468" s="80">
        <f t="shared" si="44"/>
        <v>0</v>
      </c>
    </row>
    <row r="469" spans="1:16" x14ac:dyDescent="0.15">
      <c r="A469" s="39">
        <v>755</v>
      </c>
      <c r="B469" s="80">
        <f>VLOOKUP(Weighting!A469,'Lamp spectra interpolation'!$I$2:$K$609,3,FALSE)</f>
        <v>0.35074740865954723</v>
      </c>
      <c r="C469" s="39">
        <f t="shared" si="40"/>
        <v>1.5460107591113207E-4</v>
      </c>
      <c r="E469" s="39">
        <f t="shared" si="43"/>
        <v>0</v>
      </c>
      <c r="F469" s="39">
        <f t="shared" si="41"/>
        <v>0</v>
      </c>
      <c r="G469" s="39">
        <f t="shared" si="42"/>
        <v>6.5305508929544584E-5</v>
      </c>
      <c r="H469" s="80"/>
      <c r="I469" s="80"/>
      <c r="P469" s="80">
        <f t="shared" si="44"/>
        <v>0</v>
      </c>
    </row>
    <row r="470" spans="1:16" x14ac:dyDescent="0.15">
      <c r="A470" s="39">
        <v>756</v>
      </c>
      <c r="B470" s="80">
        <f>VLOOKUP(Weighting!A470,'Lamp spectra interpolation'!$I$2:$K$609,3,FALSE)</f>
        <v>0.30549204151824655</v>
      </c>
      <c r="C470" s="39">
        <f t="shared" si="40"/>
        <v>1.3465359154471283E-4</v>
      </c>
      <c r="E470" s="39">
        <f t="shared" si="43"/>
        <v>0</v>
      </c>
      <c r="F470" s="39">
        <f t="shared" si="41"/>
        <v>0</v>
      </c>
      <c r="G470" s="39">
        <f t="shared" si="42"/>
        <v>5.6879431615813919E-5</v>
      </c>
      <c r="H470" s="80"/>
      <c r="I470" s="80"/>
      <c r="P470" s="80">
        <f t="shared" si="44"/>
        <v>0</v>
      </c>
    </row>
    <row r="471" spans="1:16" x14ac:dyDescent="0.15">
      <c r="A471" s="39">
        <v>757</v>
      </c>
      <c r="B471" s="80">
        <f>VLOOKUP(Weighting!A471,'Lamp spectra interpolation'!$I$2:$K$609,3,FALSE)</f>
        <v>0.28936931969500163</v>
      </c>
      <c r="C471" s="39">
        <f t="shared" si="40"/>
        <v>1.2754708105040729E-4</v>
      </c>
      <c r="E471" s="39">
        <f t="shared" si="43"/>
        <v>0</v>
      </c>
      <c r="F471" s="39">
        <f t="shared" si="41"/>
        <v>0</v>
      </c>
      <c r="G471" s="39">
        <f t="shared" si="42"/>
        <v>5.3877548984605428E-5</v>
      </c>
      <c r="H471" s="80"/>
      <c r="I471" s="80"/>
      <c r="P471" s="80">
        <f t="shared" si="44"/>
        <v>0</v>
      </c>
    </row>
    <row r="472" spans="1:16" x14ac:dyDescent="0.15">
      <c r="A472" s="39">
        <v>758</v>
      </c>
      <c r="B472" s="80">
        <f>VLOOKUP(Weighting!A472,'Lamp spectra interpolation'!$I$2:$K$609,3,FALSE)</f>
        <v>0.27661784934747247</v>
      </c>
      <c r="C472" s="39">
        <f t="shared" si="40"/>
        <v>1.2192653764365488E-4</v>
      </c>
      <c r="E472" s="39">
        <f t="shared" si="43"/>
        <v>0</v>
      </c>
      <c r="F472" s="39">
        <f t="shared" si="41"/>
        <v>0</v>
      </c>
      <c r="G472" s="39">
        <f t="shared" si="42"/>
        <v>5.1503358213452246E-5</v>
      </c>
      <c r="H472" s="80"/>
      <c r="I472" s="80"/>
      <c r="P472" s="80">
        <f t="shared" si="44"/>
        <v>0</v>
      </c>
    </row>
    <row r="473" spans="1:16" x14ac:dyDescent="0.15">
      <c r="A473" s="39">
        <v>759</v>
      </c>
      <c r="B473" s="80">
        <f>VLOOKUP(Weighting!A473,'Lamp spectra interpolation'!$I$2:$K$609,3,FALSE)</f>
        <v>0.29277629895219898</v>
      </c>
      <c r="C473" s="39">
        <f t="shared" si="40"/>
        <v>1.2904879609024918E-4</v>
      </c>
      <c r="E473" s="39">
        <f t="shared" si="43"/>
        <v>0</v>
      </c>
      <c r="F473" s="39">
        <f t="shared" si="41"/>
        <v>0</v>
      </c>
      <c r="G473" s="39">
        <f t="shared" si="42"/>
        <v>5.4511892984904622E-5</v>
      </c>
      <c r="H473" s="80"/>
      <c r="I473" s="80"/>
      <c r="P473" s="80">
        <f t="shared" si="44"/>
        <v>0</v>
      </c>
    </row>
    <row r="474" spans="1:16" x14ac:dyDescent="0.15">
      <c r="A474" s="39">
        <v>760</v>
      </c>
      <c r="B474" s="80">
        <f>VLOOKUP(Weighting!A474,'Lamp spectra interpolation'!$I$2:$K$609,3,FALSE)</f>
        <v>0.27149786268934611</v>
      </c>
      <c r="C474" s="39">
        <f t="shared" si="40"/>
        <v>1.1966976987729543E-4</v>
      </c>
      <c r="E474" s="39">
        <f t="shared" si="43"/>
        <v>0</v>
      </c>
      <c r="F474" s="39">
        <f t="shared" si="41"/>
        <v>0</v>
      </c>
      <c r="G474" s="39">
        <f t="shared" si="42"/>
        <v>5.055007010307317E-5</v>
      </c>
      <c r="H474" s="80"/>
      <c r="I474" s="80"/>
      <c r="P474" s="80">
        <f t="shared" si="44"/>
        <v>0</v>
      </c>
    </row>
    <row r="475" spans="1:16" x14ac:dyDescent="0.15">
      <c r="A475" s="39">
        <v>761</v>
      </c>
      <c r="B475" s="80">
        <f>VLOOKUP(Weighting!A475,'Lamp spectra interpolation'!$I$2:$K$609,3,FALSE)</f>
        <v>0.25922888950991324</v>
      </c>
      <c r="C475" s="39">
        <f t="shared" si="40"/>
        <v>1.1426189969198417E-4</v>
      </c>
      <c r="E475" s="39">
        <f t="shared" si="43"/>
        <v>0</v>
      </c>
      <c r="F475" s="39">
        <f t="shared" si="41"/>
        <v>0</v>
      </c>
      <c r="G475" s="39">
        <f t="shared" si="42"/>
        <v>4.8265715271806221E-5</v>
      </c>
      <c r="H475" s="80"/>
      <c r="I475" s="80"/>
      <c r="P475" s="80">
        <f t="shared" si="44"/>
        <v>0</v>
      </c>
    </row>
    <row r="476" spans="1:16" x14ac:dyDescent="0.15">
      <c r="A476" s="39">
        <v>762</v>
      </c>
      <c r="B476" s="80">
        <f>VLOOKUP(Weighting!A476,'Lamp spectra interpolation'!$I$2:$K$609,3,FALSE)</f>
        <v>0.29787323686277584</v>
      </c>
      <c r="C476" s="39">
        <f t="shared" si="40"/>
        <v>1.3129540451948575E-4</v>
      </c>
      <c r="E476" s="39">
        <f t="shared" si="43"/>
        <v>0</v>
      </c>
      <c r="F476" s="39">
        <f t="shared" si="41"/>
        <v>0</v>
      </c>
      <c r="G476" s="39">
        <f t="shared" si="42"/>
        <v>5.5460889658905994E-5</v>
      </c>
      <c r="H476" s="80"/>
      <c r="I476" s="80"/>
      <c r="P476" s="80">
        <f t="shared" si="44"/>
        <v>0</v>
      </c>
    </row>
    <row r="477" spans="1:16" x14ac:dyDescent="0.15">
      <c r="A477" s="39">
        <v>763</v>
      </c>
      <c r="B477" s="80">
        <f>VLOOKUP(Weighting!A477,'Lamp spectra interpolation'!$I$2:$K$609,3,FALSE)</f>
        <v>0.64219271133283795</v>
      </c>
      <c r="C477" s="39">
        <f t="shared" si="40"/>
        <v>2.8306320064851414E-4</v>
      </c>
      <c r="E477" s="39">
        <f t="shared" si="43"/>
        <v>0</v>
      </c>
      <c r="F477" s="39">
        <f t="shared" si="41"/>
        <v>0</v>
      </c>
      <c r="G477" s="39">
        <f t="shared" si="42"/>
        <v>1.1956958429062236E-4</v>
      </c>
      <c r="H477" s="80"/>
      <c r="I477" s="80"/>
      <c r="P477" s="80">
        <f t="shared" si="44"/>
        <v>0</v>
      </c>
    </row>
    <row r="478" spans="1:16" x14ac:dyDescent="0.15">
      <c r="A478" s="39">
        <v>764</v>
      </c>
      <c r="B478" s="80">
        <f>VLOOKUP(Weighting!A478,'Lamp spectra interpolation'!$I$2:$K$609,3,FALSE)</f>
        <v>0.81354400873824628</v>
      </c>
      <c r="C478" s="39">
        <f t="shared" si="40"/>
        <v>3.5859075775545224E-4</v>
      </c>
      <c r="E478" s="39">
        <f t="shared" si="43"/>
        <v>0</v>
      </c>
      <c r="F478" s="39">
        <f t="shared" si="41"/>
        <v>0</v>
      </c>
      <c r="G478" s="39">
        <f t="shared" si="42"/>
        <v>1.5147340854284854E-4</v>
      </c>
      <c r="H478" s="80"/>
      <c r="I478" s="80"/>
      <c r="P478" s="80">
        <f t="shared" si="44"/>
        <v>0</v>
      </c>
    </row>
    <row r="479" spans="1:16" x14ac:dyDescent="0.15">
      <c r="A479" s="39">
        <v>765</v>
      </c>
      <c r="B479" s="80">
        <f>VLOOKUP(Weighting!A479,'Lamp spectra interpolation'!$I$2:$K$609,3,FALSE)</f>
        <v>0.32275983695723987</v>
      </c>
      <c r="C479" s="39">
        <f t="shared" si="40"/>
        <v>1.4226482312496656E-4</v>
      </c>
      <c r="E479" s="39">
        <f t="shared" si="43"/>
        <v>0</v>
      </c>
      <c r="F479" s="39">
        <f t="shared" si="41"/>
        <v>0</v>
      </c>
      <c r="G479" s="39">
        <f t="shared" si="42"/>
        <v>6.0094515010284016E-5</v>
      </c>
      <c r="H479" s="80"/>
      <c r="I479" s="80"/>
      <c r="P479" s="80">
        <f t="shared" si="44"/>
        <v>0</v>
      </c>
    </row>
    <row r="480" spans="1:16" x14ac:dyDescent="0.15">
      <c r="A480" s="39">
        <v>766</v>
      </c>
      <c r="B480" s="80">
        <f>VLOOKUP(Weighting!A480,'Lamp spectra interpolation'!$I$2:$K$609,3,FALSE)</f>
        <v>0.26569297502298483</v>
      </c>
      <c r="C480" s="39">
        <f t="shared" si="40"/>
        <v>1.1711111411361503E-4</v>
      </c>
      <c r="E480" s="39">
        <f t="shared" si="43"/>
        <v>0</v>
      </c>
      <c r="F480" s="39">
        <f t="shared" si="41"/>
        <v>0</v>
      </c>
      <c r="G480" s="39">
        <f t="shared" si="42"/>
        <v>4.9469260569000388E-5</v>
      </c>
      <c r="H480" s="80"/>
      <c r="I480" s="80"/>
      <c r="P480" s="80">
        <f t="shared" si="44"/>
        <v>0</v>
      </c>
    </row>
    <row r="481" spans="1:16" x14ac:dyDescent="0.15">
      <c r="A481" s="39">
        <v>767</v>
      </c>
      <c r="B481" s="80">
        <f>VLOOKUP(Weighting!A481,'Lamp spectra interpolation'!$I$2:$K$609,3,FALSE)</f>
        <v>0.2414881460050711</v>
      </c>
      <c r="C481" s="39">
        <f t="shared" si="40"/>
        <v>1.0644220390636467E-4</v>
      </c>
      <c r="E481" s="39">
        <f t="shared" si="43"/>
        <v>0</v>
      </c>
      <c r="F481" s="39">
        <f t="shared" si="41"/>
        <v>0</v>
      </c>
      <c r="G481" s="39">
        <f t="shared" si="42"/>
        <v>4.4962573880683955E-5</v>
      </c>
      <c r="H481" s="80"/>
      <c r="I481" s="80"/>
      <c r="P481" s="80">
        <f t="shared" si="44"/>
        <v>0</v>
      </c>
    </row>
    <row r="482" spans="1:16" x14ac:dyDescent="0.15">
      <c r="A482" s="39">
        <v>768</v>
      </c>
      <c r="B482" s="80">
        <f>VLOOKUP(Weighting!A482,'Lamp spectra interpolation'!$I$2:$K$609,3,FALSE)</f>
        <v>0.2507082918089234</v>
      </c>
      <c r="C482" s="39">
        <f t="shared" si="40"/>
        <v>1.1050622384247967E-4</v>
      </c>
      <c r="E482" s="39">
        <f t="shared" si="43"/>
        <v>0</v>
      </c>
      <c r="F482" s="39">
        <f t="shared" si="41"/>
        <v>0</v>
      </c>
      <c r="G482" s="39">
        <f t="shared" si="42"/>
        <v>4.6679268856211577E-5</v>
      </c>
      <c r="H482" s="80"/>
      <c r="I482" s="80"/>
      <c r="P482" s="80">
        <f t="shared" si="44"/>
        <v>0</v>
      </c>
    </row>
    <row r="483" spans="1:16" x14ac:dyDescent="0.15">
      <c r="A483" s="39">
        <v>769</v>
      </c>
      <c r="B483" s="80">
        <f>VLOOKUP(Weighting!A483,'Lamp spectra interpolation'!$I$2:$K$609,3,FALSE)</f>
        <v>0.22976241529277872</v>
      </c>
      <c r="C483" s="39">
        <f t="shared" si="40"/>
        <v>1.0127378201868022E-4</v>
      </c>
      <c r="E483" s="39">
        <f t="shared" si="43"/>
        <v>0</v>
      </c>
      <c r="F483" s="39">
        <f t="shared" si="41"/>
        <v>0</v>
      </c>
      <c r="G483" s="39">
        <f t="shared" si="42"/>
        <v>4.2779365130365503E-5</v>
      </c>
      <c r="H483" s="80"/>
      <c r="I483" s="80"/>
      <c r="P483" s="80">
        <f t="shared" si="44"/>
        <v>0</v>
      </c>
    </row>
    <row r="484" spans="1:16" x14ac:dyDescent="0.15">
      <c r="A484" s="39">
        <v>770</v>
      </c>
      <c r="B484" s="80">
        <f>VLOOKUP(Weighting!A484,'Lamp spectra interpolation'!$I$2:$K$609,3,FALSE)</f>
        <v>0.24368006365920664</v>
      </c>
      <c r="C484" s="39">
        <f t="shared" si="40"/>
        <v>1.0740834882795662E-4</v>
      </c>
      <c r="E484" s="39">
        <f t="shared" si="43"/>
        <v>0</v>
      </c>
      <c r="F484" s="39">
        <f t="shared" si="41"/>
        <v>0</v>
      </c>
      <c r="G484" s="39">
        <f t="shared" si="42"/>
        <v>4.5370686084511856E-5</v>
      </c>
      <c r="H484" s="80"/>
      <c r="I484" s="80"/>
      <c r="P484" s="80">
        <f t="shared" si="44"/>
        <v>0</v>
      </c>
    </row>
    <row r="485" spans="1:16" x14ac:dyDescent="0.15">
      <c r="A485" s="39">
        <v>771</v>
      </c>
      <c r="B485" s="80">
        <f>VLOOKUP(Weighting!A485,'Lamp spectra interpolation'!$I$2:$K$609,3,FALSE)</f>
        <v>0.23895721700902464</v>
      </c>
      <c r="C485" s="39">
        <f t="shared" si="40"/>
        <v>1.0532663088662709E-4</v>
      </c>
      <c r="E485" s="39">
        <f t="shared" si="43"/>
        <v>0</v>
      </c>
      <c r="F485" s="39">
        <f t="shared" si="41"/>
        <v>0</v>
      </c>
      <c r="G485" s="39">
        <f t="shared" si="42"/>
        <v>4.4491341301138981E-5</v>
      </c>
      <c r="H485" s="80"/>
      <c r="I485" s="80"/>
      <c r="P485" s="80">
        <f t="shared" si="44"/>
        <v>0</v>
      </c>
    </row>
    <row r="486" spans="1:16" x14ac:dyDescent="0.15">
      <c r="A486" s="39">
        <v>772</v>
      </c>
      <c r="B486" s="80">
        <f>VLOOKUP(Weighting!A486,'Lamp spectra interpolation'!$I$2:$K$609,3,FALSE)</f>
        <v>0.43187883758226431</v>
      </c>
      <c r="C486" s="39">
        <f t="shared" si="40"/>
        <v>1.9036187097899946E-4</v>
      </c>
      <c r="E486" s="39">
        <f t="shared" si="43"/>
        <v>0</v>
      </c>
      <c r="F486" s="39">
        <f t="shared" si="41"/>
        <v>0</v>
      </c>
      <c r="G486" s="39">
        <f t="shared" si="42"/>
        <v>8.0411334732300647E-5</v>
      </c>
      <c r="H486" s="80"/>
      <c r="I486" s="80"/>
      <c r="P486" s="80">
        <f t="shared" si="44"/>
        <v>0</v>
      </c>
    </row>
    <row r="487" spans="1:16" x14ac:dyDescent="0.15">
      <c r="A487" s="39">
        <v>773</v>
      </c>
      <c r="B487" s="80">
        <f>VLOOKUP(Weighting!A487,'Lamp spectra interpolation'!$I$2:$K$609,3,FALSE)</f>
        <v>0.48829752622467276</v>
      </c>
      <c r="C487" s="39">
        <f t="shared" si="40"/>
        <v>2.1522988069273022E-4</v>
      </c>
      <c r="E487" s="39">
        <f t="shared" si="43"/>
        <v>0</v>
      </c>
      <c r="F487" s="39">
        <f t="shared" si="41"/>
        <v>0</v>
      </c>
      <c r="G487" s="39">
        <f t="shared" si="42"/>
        <v>9.0915906067584018E-5</v>
      </c>
      <c r="H487" s="80"/>
      <c r="I487" s="80"/>
      <c r="P487" s="80">
        <f t="shared" si="44"/>
        <v>0</v>
      </c>
    </row>
    <row r="488" spans="1:16" x14ac:dyDescent="0.15">
      <c r="A488" s="39">
        <v>774</v>
      </c>
      <c r="B488" s="80">
        <f>VLOOKUP(Weighting!A488,'Lamp spectra interpolation'!$I$2:$K$609,3,FALSE)</f>
        <v>0.24272568143961185</v>
      </c>
      <c r="C488" s="39">
        <f t="shared" si="40"/>
        <v>1.0698767995247243E-4</v>
      </c>
      <c r="E488" s="39">
        <f t="shared" si="43"/>
        <v>0</v>
      </c>
      <c r="F488" s="39">
        <f t="shared" si="41"/>
        <v>0</v>
      </c>
      <c r="G488" s="39">
        <f t="shared" si="42"/>
        <v>4.5192990070157434E-5</v>
      </c>
      <c r="H488" s="80"/>
      <c r="I488" s="80"/>
      <c r="P488" s="80">
        <f t="shared" si="44"/>
        <v>0</v>
      </c>
    </row>
    <row r="489" spans="1:16" x14ac:dyDescent="0.15">
      <c r="A489" s="39">
        <v>775</v>
      </c>
      <c r="B489" s="80">
        <f>VLOOKUP(Weighting!A489,'Lamp spectra interpolation'!$I$2:$K$609,3,FALSE)</f>
        <v>0.19287054865607714</v>
      </c>
      <c r="C489" s="39">
        <f t="shared" si="40"/>
        <v>8.5012728811754943E-5</v>
      </c>
      <c r="E489" s="39">
        <f t="shared" si="43"/>
        <v>0</v>
      </c>
      <c r="F489" s="39">
        <f t="shared" si="41"/>
        <v>0</v>
      </c>
      <c r="G489" s="39">
        <f t="shared" si="42"/>
        <v>3.5910484372905046E-5</v>
      </c>
      <c r="H489" s="80"/>
      <c r="I489" s="80"/>
      <c r="P489" s="80">
        <f t="shared" si="44"/>
        <v>0</v>
      </c>
    </row>
    <row r="490" spans="1:16" x14ac:dyDescent="0.15">
      <c r="A490" s="39">
        <v>776</v>
      </c>
      <c r="B490" s="80">
        <f>VLOOKUP(Weighting!A490,'Lamp spectra interpolation'!$I$2:$K$609,3,FALSE)</f>
        <v>0.22426312246024491</v>
      </c>
      <c r="C490" s="39">
        <f t="shared" ref="C490:C514" si="45">B490/$B$10</f>
        <v>9.8849825154938005E-5</v>
      </c>
      <c r="E490" s="39">
        <f t="shared" si="43"/>
        <v>0</v>
      </c>
      <c r="F490" s="39">
        <f t="shared" ref="F490:F514" si="46">B490*E490</f>
        <v>0</v>
      </c>
      <c r="G490" s="39">
        <f t="shared" ref="G490:G514" si="47">$C$4*C490</f>
        <v>4.1755454166764312E-5</v>
      </c>
      <c r="H490" s="80"/>
      <c r="I490" s="80"/>
      <c r="P490" s="80">
        <f t="shared" si="44"/>
        <v>0</v>
      </c>
    </row>
    <row r="491" spans="1:16" x14ac:dyDescent="0.15">
      <c r="A491" s="39">
        <v>777</v>
      </c>
      <c r="B491" s="80">
        <f>VLOOKUP(Weighting!A491,'Lamp spectra interpolation'!$I$2:$K$609,3,FALSE)</f>
        <v>0.21639190756637425</v>
      </c>
      <c r="C491" s="39">
        <f t="shared" si="45"/>
        <v>9.5380381728482603E-5</v>
      </c>
      <c r="E491" s="39">
        <f t="shared" ref="E491:E537" si="48">D491/$C$7</f>
        <v>0</v>
      </c>
      <c r="F491" s="39">
        <f t="shared" si="46"/>
        <v>0</v>
      </c>
      <c r="G491" s="39">
        <f t="shared" si="47"/>
        <v>4.0289916056297522E-5</v>
      </c>
      <c r="H491" s="80"/>
      <c r="I491" s="80"/>
      <c r="P491" s="80">
        <f t="shared" si="44"/>
        <v>0</v>
      </c>
    </row>
    <row r="492" spans="1:16" x14ac:dyDescent="0.15">
      <c r="A492" s="39">
        <v>778</v>
      </c>
      <c r="B492" s="80">
        <f>VLOOKUP(Weighting!A492,'Lamp spectra interpolation'!$I$2:$K$609,3,FALSE)</f>
        <v>0.1734947717949423</v>
      </c>
      <c r="C492" s="39">
        <f t="shared" si="45"/>
        <v>7.6472349395144458E-5</v>
      </c>
      <c r="E492" s="39">
        <f t="shared" si="48"/>
        <v>0</v>
      </c>
      <c r="F492" s="39">
        <f t="shared" si="46"/>
        <v>0</v>
      </c>
      <c r="G492" s="39">
        <f t="shared" si="47"/>
        <v>3.2302916825485441E-5</v>
      </c>
      <c r="H492" s="80"/>
      <c r="I492" s="80"/>
      <c r="P492" s="80">
        <f t="shared" si="44"/>
        <v>0</v>
      </c>
    </row>
    <row r="493" spans="1:16" x14ac:dyDescent="0.15">
      <c r="A493" s="39">
        <v>779</v>
      </c>
      <c r="B493" s="80">
        <f>VLOOKUP(Weighting!A493,'Lamp spectra interpolation'!$I$2:$K$609,3,FALSE)</f>
        <v>0.20290176015871575</v>
      </c>
      <c r="C493" s="39">
        <f t="shared" si="45"/>
        <v>8.9434247125822855E-5</v>
      </c>
      <c r="E493" s="39">
        <f t="shared" si="48"/>
        <v>0</v>
      </c>
      <c r="F493" s="39">
        <f t="shared" si="46"/>
        <v>0</v>
      </c>
      <c r="G493" s="39">
        <f t="shared" si="47"/>
        <v>3.7778191321513126E-5</v>
      </c>
      <c r="H493" s="80"/>
      <c r="I493" s="80"/>
      <c r="P493" s="80">
        <f t="shared" si="44"/>
        <v>0</v>
      </c>
    </row>
    <row r="494" spans="1:16" x14ac:dyDescent="0.15">
      <c r="A494" s="39">
        <v>780</v>
      </c>
      <c r="B494" s="80">
        <f>VLOOKUP(Weighting!A494,'Lamp spectra interpolation'!$I$2:$K$609,3,FALSE)</f>
        <v>0.18712733349707714</v>
      </c>
      <c r="C494" s="39">
        <f t="shared" si="45"/>
        <v>8.2481256815528816E-5</v>
      </c>
      <c r="E494" s="39">
        <f t="shared" si="48"/>
        <v>0</v>
      </c>
      <c r="F494" s="39">
        <f t="shared" si="46"/>
        <v>0</v>
      </c>
      <c r="G494" s="39">
        <f t="shared" si="47"/>
        <v>3.484115761641167E-5</v>
      </c>
      <c r="H494" s="80"/>
      <c r="I494" s="80"/>
      <c r="P494" s="80">
        <f t="shared" si="44"/>
        <v>0</v>
      </c>
    </row>
    <row r="495" spans="1:16" x14ac:dyDescent="0.15">
      <c r="A495" s="39">
        <v>781</v>
      </c>
      <c r="B495" s="80">
        <f>VLOOKUP(Weighting!A495,'Lamp spectra interpolation'!$I$2:$K$609,3,FALSE)</f>
        <v>0.18617141988426072</v>
      </c>
      <c r="C495" s="39">
        <f t="shared" si="45"/>
        <v>8.2059912938508301E-5</v>
      </c>
      <c r="E495" s="39">
        <f t="shared" si="48"/>
        <v>0</v>
      </c>
      <c r="F495" s="39">
        <f t="shared" si="46"/>
        <v>0</v>
      </c>
      <c r="G495" s="39">
        <f t="shared" si="47"/>
        <v>3.4663176472612975E-5</v>
      </c>
      <c r="H495" s="80"/>
      <c r="I495" s="80"/>
      <c r="P495" s="80">
        <f t="shared" si="44"/>
        <v>0</v>
      </c>
    </row>
    <row r="496" spans="1:16" x14ac:dyDescent="0.15">
      <c r="A496" s="39">
        <v>782</v>
      </c>
      <c r="B496" s="80">
        <f>VLOOKUP(Weighting!A496,'Lamp spectra interpolation'!$I$2:$K$609,3,FALSE)</f>
        <v>0.19347292507133171</v>
      </c>
      <c r="C496" s="39">
        <f t="shared" si="45"/>
        <v>8.5278241940583906E-5</v>
      </c>
      <c r="E496" s="39">
        <f t="shared" si="48"/>
        <v>0</v>
      </c>
      <c r="F496" s="39">
        <f t="shared" si="46"/>
        <v>0</v>
      </c>
      <c r="G496" s="39">
        <f t="shared" si="47"/>
        <v>3.6022640578180217E-5</v>
      </c>
      <c r="H496" s="80"/>
      <c r="I496" s="80"/>
      <c r="P496" s="80">
        <f t="shared" si="44"/>
        <v>0</v>
      </c>
    </row>
    <row r="497" spans="1:16" x14ac:dyDescent="0.15">
      <c r="A497" s="39">
        <v>783</v>
      </c>
      <c r="B497" s="80">
        <f>VLOOKUP(Weighting!A497,'Lamp spectra interpolation'!$I$2:$K$609,3,FALSE)</f>
        <v>0.17549924104539177</v>
      </c>
      <c r="C497" s="39">
        <f t="shared" si="45"/>
        <v>7.7355871539854196E-5</v>
      </c>
      <c r="E497" s="39">
        <f t="shared" si="48"/>
        <v>0</v>
      </c>
      <c r="F497" s="39">
        <f t="shared" si="46"/>
        <v>0</v>
      </c>
      <c r="G497" s="39">
        <f t="shared" si="47"/>
        <v>3.2676128091776752E-5</v>
      </c>
      <c r="H497" s="80"/>
      <c r="I497" s="80"/>
      <c r="P497" s="80">
        <f t="shared" si="44"/>
        <v>0</v>
      </c>
    </row>
    <row r="498" spans="1:16" x14ac:dyDescent="0.15">
      <c r="A498" s="39">
        <v>784</v>
      </c>
      <c r="B498" s="80">
        <f>VLOOKUP(Weighting!A498,'Lamp spectra interpolation'!$I$2:$K$609,3,FALSE)</f>
        <v>0.20802472593943289</v>
      </c>
      <c r="C498" s="39">
        <f t="shared" si="45"/>
        <v>9.1692328018228115E-5</v>
      </c>
      <c r="E498" s="39">
        <f t="shared" si="48"/>
        <v>0</v>
      </c>
      <c r="F498" s="39">
        <f t="shared" si="46"/>
        <v>0</v>
      </c>
      <c r="G498" s="39">
        <f t="shared" si="47"/>
        <v>3.8732034113444099E-5</v>
      </c>
      <c r="H498" s="80"/>
      <c r="I498" s="80"/>
      <c r="P498" s="80">
        <f t="shared" si="44"/>
        <v>0</v>
      </c>
    </row>
    <row r="499" spans="1:16" x14ac:dyDescent="0.15">
      <c r="A499" s="39">
        <v>785</v>
      </c>
      <c r="B499" s="80">
        <f>VLOOKUP(Weighting!A499,'Lamp spectra interpolation'!$I$2:$K$609,3,FALSE)</f>
        <v>0.18006537372436043</v>
      </c>
      <c r="C499" s="39">
        <f t="shared" si="45"/>
        <v>7.9368513707673449E-5</v>
      </c>
      <c r="E499" s="39">
        <f t="shared" si="48"/>
        <v>0</v>
      </c>
      <c r="F499" s="39">
        <f t="shared" si="46"/>
        <v>0</v>
      </c>
      <c r="G499" s="39">
        <f t="shared" si="47"/>
        <v>3.3526294368355901E-5</v>
      </c>
      <c r="H499" s="80"/>
      <c r="I499" s="80"/>
      <c r="P499" s="80">
        <f t="shared" si="44"/>
        <v>0</v>
      </c>
    </row>
    <row r="500" spans="1:16" x14ac:dyDescent="0.15">
      <c r="A500" s="39">
        <v>786</v>
      </c>
      <c r="B500" s="80">
        <f>VLOOKUP(Weighting!A500,'Lamp spectra interpolation'!$I$2:$K$609,3,FALSE)</f>
        <v>0.18702780417262255</v>
      </c>
      <c r="C500" s="39">
        <f t="shared" si="45"/>
        <v>8.243738666776581E-5</v>
      </c>
      <c r="E500" s="39">
        <f t="shared" si="48"/>
        <v>0</v>
      </c>
      <c r="F500" s="39">
        <f t="shared" si="46"/>
        <v>0</v>
      </c>
      <c r="G500" s="39">
        <f t="shared" si="47"/>
        <v>3.4822626294364954E-5</v>
      </c>
      <c r="H500" s="80"/>
      <c r="I500" s="80"/>
      <c r="P500" s="80">
        <f t="shared" si="44"/>
        <v>0</v>
      </c>
    </row>
    <row r="501" spans="1:16" x14ac:dyDescent="0.15">
      <c r="A501" s="39">
        <v>787</v>
      </c>
      <c r="B501" s="80">
        <f>VLOOKUP(Weighting!A501,'Lamp spectra interpolation'!$I$2:$K$609,3,FALSE)</f>
        <v>0.20351108706758445</v>
      </c>
      <c r="C501" s="39">
        <f t="shared" si="45"/>
        <v>8.970282386614069E-5</v>
      </c>
      <c r="E501" s="39">
        <f t="shared" si="48"/>
        <v>0</v>
      </c>
      <c r="F501" s="39">
        <f t="shared" si="46"/>
        <v>0</v>
      </c>
      <c r="G501" s="39">
        <f t="shared" si="47"/>
        <v>3.7891641636200308E-5</v>
      </c>
      <c r="H501" s="80"/>
      <c r="I501" s="80"/>
      <c r="P501" s="80">
        <f t="shared" si="44"/>
        <v>0</v>
      </c>
    </row>
    <row r="502" spans="1:16" x14ac:dyDescent="0.15">
      <c r="A502" s="39">
        <v>788</v>
      </c>
      <c r="B502" s="80">
        <f>VLOOKUP(Weighting!A502,'Lamp spectra interpolation'!$I$2:$K$609,3,FALSE)</f>
        <v>0.18842440478850694</v>
      </c>
      <c r="C502" s="39">
        <f t="shared" si="45"/>
        <v>8.305297484462232E-5</v>
      </c>
      <c r="E502" s="39">
        <f t="shared" si="48"/>
        <v>0</v>
      </c>
      <c r="F502" s="39">
        <f t="shared" si="46"/>
        <v>0</v>
      </c>
      <c r="G502" s="39">
        <f t="shared" si="47"/>
        <v>3.5082658761433513E-5</v>
      </c>
      <c r="H502" s="80"/>
      <c r="I502" s="80"/>
      <c r="P502" s="80">
        <f t="shared" si="44"/>
        <v>0</v>
      </c>
    </row>
    <row r="503" spans="1:16" x14ac:dyDescent="0.15">
      <c r="A503" s="39">
        <v>789</v>
      </c>
      <c r="B503" s="80">
        <f>VLOOKUP(Weighting!A503,'Lamp spectra interpolation'!$I$2:$K$609,3,FALSE)</f>
        <v>7.3101182758658054E-2</v>
      </c>
      <c r="C503" s="39">
        <f t="shared" si="45"/>
        <v>3.2221254457890091E-5</v>
      </c>
      <c r="E503" s="39">
        <f t="shared" si="48"/>
        <v>0</v>
      </c>
      <c r="F503" s="39">
        <f t="shared" si="46"/>
        <v>0</v>
      </c>
      <c r="G503" s="39">
        <f t="shared" si="47"/>
        <v>1.3610677728597584E-5</v>
      </c>
      <c r="H503" s="80"/>
      <c r="I503" s="80"/>
      <c r="P503" s="80">
        <f t="shared" si="44"/>
        <v>0</v>
      </c>
    </row>
    <row r="504" spans="1:16" x14ac:dyDescent="0.15">
      <c r="A504" s="39">
        <v>790</v>
      </c>
      <c r="B504" s="80">
        <f>VLOOKUP(Weighting!A504,'Lamp spectra interpolation'!$I$2:$K$609,3,FALSE)</f>
        <v>0.12545984386127015</v>
      </c>
      <c r="C504" s="39">
        <f t="shared" si="45"/>
        <v>5.529970105473236E-5</v>
      </c>
      <c r="E504" s="39">
        <f t="shared" si="48"/>
        <v>0</v>
      </c>
      <c r="F504" s="39">
        <f t="shared" si="46"/>
        <v>0</v>
      </c>
      <c r="G504" s="39">
        <f t="shared" si="47"/>
        <v>2.3359314285153256E-5</v>
      </c>
      <c r="H504" s="80"/>
      <c r="I504" s="80"/>
      <c r="P504" s="80">
        <f t="shared" si="44"/>
        <v>0</v>
      </c>
    </row>
    <row r="505" spans="1:16" x14ac:dyDescent="0.15">
      <c r="A505" s="39">
        <v>791</v>
      </c>
      <c r="B505" s="80">
        <f>VLOOKUP(Weighting!A505,'Lamp spectra interpolation'!$I$2:$K$609,3,FALSE)</f>
        <v>0.14251863389570948</v>
      </c>
      <c r="C505" s="39">
        <f t="shared" si="45"/>
        <v>6.2818808047269877E-5</v>
      </c>
      <c r="E505" s="39">
        <f t="shared" si="48"/>
        <v>0</v>
      </c>
      <c r="F505" s="39">
        <f t="shared" si="46"/>
        <v>0</v>
      </c>
      <c r="G505" s="39">
        <f t="shared" si="47"/>
        <v>2.6535483053381101E-5</v>
      </c>
      <c r="H505" s="80"/>
      <c r="I505" s="80"/>
      <c r="P505" s="80">
        <f t="shared" si="44"/>
        <v>0</v>
      </c>
    </row>
    <row r="506" spans="1:16" x14ac:dyDescent="0.15">
      <c r="A506" s="39">
        <v>792</v>
      </c>
      <c r="B506" s="80">
        <f>VLOOKUP(Weighting!A506,'Lamp spectra interpolation'!$I$2:$K$609,3,FALSE)</f>
        <v>0.16779095004960509</v>
      </c>
      <c r="C506" s="39">
        <f t="shared" si="45"/>
        <v>7.3958241074274786E-5</v>
      </c>
      <c r="E506" s="39">
        <f t="shared" si="48"/>
        <v>0</v>
      </c>
      <c r="F506" s="39">
        <f t="shared" si="46"/>
        <v>0</v>
      </c>
      <c r="G506" s="39">
        <f t="shared" si="47"/>
        <v>3.1240924711712739E-5</v>
      </c>
      <c r="H506" s="80"/>
      <c r="I506" s="80"/>
      <c r="P506" s="80">
        <f t="shared" si="44"/>
        <v>0</v>
      </c>
    </row>
    <row r="507" spans="1:16" x14ac:dyDescent="0.15">
      <c r="A507" s="39">
        <v>793</v>
      </c>
      <c r="B507" s="80">
        <f>VLOOKUP(Weighting!A507,'Lamp spectra interpolation'!$I$2:$K$609,3,FALSE)</f>
        <v>0.12760112740894991</v>
      </c>
      <c r="C507" s="39">
        <f t="shared" si="45"/>
        <v>5.6243527672204031E-5</v>
      </c>
      <c r="E507" s="39">
        <f t="shared" si="48"/>
        <v>0</v>
      </c>
      <c r="F507" s="39">
        <f t="shared" si="46"/>
        <v>0</v>
      </c>
      <c r="G507" s="39">
        <f t="shared" si="47"/>
        <v>2.3757998946511424E-5</v>
      </c>
      <c r="H507" s="80"/>
      <c r="I507" s="80"/>
      <c r="P507" s="80">
        <f t="shared" si="44"/>
        <v>0</v>
      </c>
    </row>
    <row r="508" spans="1:16" x14ac:dyDescent="0.15">
      <c r="A508" s="39">
        <v>794</v>
      </c>
      <c r="B508" s="80">
        <f>VLOOKUP(Weighting!A508,'Lamp spectra interpolation'!$I$2:$K$609,3,FALSE)</f>
        <v>0.12754672980166173</v>
      </c>
      <c r="C508" s="39">
        <f t="shared" si="45"/>
        <v>5.6219550506853378E-5</v>
      </c>
      <c r="E508" s="39">
        <f t="shared" si="48"/>
        <v>0</v>
      </c>
      <c r="F508" s="39">
        <f t="shared" si="46"/>
        <v>0</v>
      </c>
      <c r="G508" s="39">
        <f t="shared" si="47"/>
        <v>2.3747870679442879E-5</v>
      </c>
      <c r="H508" s="80"/>
      <c r="I508" s="80"/>
      <c r="P508" s="80">
        <f t="shared" si="44"/>
        <v>0</v>
      </c>
    </row>
    <row r="509" spans="1:16" x14ac:dyDescent="0.15">
      <c r="A509" s="39">
        <v>795</v>
      </c>
      <c r="B509" s="80">
        <f>VLOOKUP(Weighting!A509,'Lamp spectra interpolation'!$I$2:$K$609,3,FALSE)</f>
        <v>0.29253449388939556</v>
      </c>
      <c r="C509" s="39">
        <f t="shared" si="45"/>
        <v>1.289422141969915E-4</v>
      </c>
      <c r="E509" s="39">
        <f t="shared" si="48"/>
        <v>0</v>
      </c>
      <c r="F509" s="39">
        <f t="shared" si="46"/>
        <v>0</v>
      </c>
      <c r="G509" s="39">
        <f t="shared" si="47"/>
        <v>5.4466871404421775E-5</v>
      </c>
      <c r="H509" s="80"/>
      <c r="I509" s="80"/>
      <c r="P509" s="80">
        <f t="shared" si="44"/>
        <v>0</v>
      </c>
    </row>
    <row r="510" spans="1:16" x14ac:dyDescent="0.15">
      <c r="A510" s="39">
        <v>796</v>
      </c>
      <c r="B510" s="80">
        <f>VLOOKUP(Weighting!A510,'Lamp spectra interpolation'!$I$2:$K$609,3,FALSE)</f>
        <v>0.2352443619553129</v>
      </c>
      <c r="C510" s="39">
        <f t="shared" si="45"/>
        <v>1.0369009310520877E-4</v>
      </c>
      <c r="E510" s="39">
        <f t="shared" si="48"/>
        <v>0</v>
      </c>
      <c r="F510" s="39">
        <f t="shared" si="46"/>
        <v>0</v>
      </c>
      <c r="G510" s="39">
        <f t="shared" si="47"/>
        <v>4.3800046418046538E-5</v>
      </c>
      <c r="H510" s="80"/>
      <c r="I510" s="80"/>
      <c r="P510" s="80">
        <f t="shared" si="44"/>
        <v>0</v>
      </c>
    </row>
    <row r="511" spans="1:16" x14ac:dyDescent="0.15">
      <c r="A511" s="39">
        <v>797</v>
      </c>
      <c r="B511" s="80">
        <f>VLOOKUP(Weighting!A511,'Lamp spectra interpolation'!$I$2:$K$609,3,FALSE)</f>
        <v>0.19103936298250931</v>
      </c>
      <c r="C511" s="39">
        <f t="shared" si="45"/>
        <v>8.4205585926769489E-5</v>
      </c>
      <c r="E511" s="39">
        <f t="shared" si="48"/>
        <v>0</v>
      </c>
      <c r="F511" s="39">
        <f t="shared" si="46"/>
        <v>0</v>
      </c>
      <c r="G511" s="39">
        <f t="shared" si="47"/>
        <v>3.5569536701149287E-5</v>
      </c>
      <c r="H511" s="80"/>
      <c r="I511" s="80"/>
      <c r="P511" s="80">
        <f t="shared" si="44"/>
        <v>0</v>
      </c>
    </row>
    <row r="512" spans="1:16" x14ac:dyDescent="0.15">
      <c r="A512" s="39">
        <v>798</v>
      </c>
      <c r="B512" s="80">
        <f>VLOOKUP(Weighting!A512,'Lamp spectra interpolation'!$I$2:$K$609,3,FALSE)</f>
        <v>0.17211664679733676</v>
      </c>
      <c r="C512" s="39">
        <f t="shared" si="45"/>
        <v>7.5864904829312608E-5</v>
      </c>
      <c r="E512" s="39">
        <f t="shared" si="48"/>
        <v>0</v>
      </c>
      <c r="F512" s="39">
        <f t="shared" si="46"/>
        <v>0</v>
      </c>
      <c r="G512" s="39">
        <f t="shared" si="47"/>
        <v>3.204632432582562E-5</v>
      </c>
      <c r="H512" s="80"/>
      <c r="I512" s="80"/>
      <c r="P512" s="80">
        <f t="shared" si="44"/>
        <v>0</v>
      </c>
    </row>
    <row r="513" spans="1:16" x14ac:dyDescent="0.15">
      <c r="A513" s="39">
        <v>799</v>
      </c>
      <c r="B513" s="80">
        <f>VLOOKUP(Weighting!A513,'Lamp spectra interpolation'!$I$2:$K$609,3,FALSE)</f>
        <v>0.17729068959931973</v>
      </c>
      <c r="C513" s="39">
        <f t="shared" si="45"/>
        <v>7.8145499252102067E-5</v>
      </c>
      <c r="E513" s="39">
        <f t="shared" si="48"/>
        <v>0</v>
      </c>
      <c r="F513" s="39">
        <f t="shared" si="46"/>
        <v>0</v>
      </c>
      <c r="G513" s="39">
        <f t="shared" si="47"/>
        <v>3.3009677126344018E-5</v>
      </c>
      <c r="H513" s="80"/>
      <c r="I513" s="80"/>
      <c r="P513" s="80">
        <f t="shared" si="44"/>
        <v>0</v>
      </c>
    </row>
    <row r="514" spans="1:16" x14ac:dyDescent="0.15">
      <c r="A514" s="39">
        <v>800</v>
      </c>
      <c r="B514" s="80">
        <f>VLOOKUP(Weighting!A514,'Lamp spectra interpolation'!$I$2:$K$609,3,FALSE)</f>
        <v>0.21443177081719847</v>
      </c>
      <c r="C514" s="39">
        <f t="shared" si="45"/>
        <v>9.4516400290918604E-5</v>
      </c>
      <c r="E514" s="39">
        <f t="shared" si="48"/>
        <v>0</v>
      </c>
      <c r="F514" s="39">
        <f t="shared" si="46"/>
        <v>0</v>
      </c>
      <c r="G514" s="39">
        <f t="shared" si="47"/>
        <v>3.992495903932159E-5</v>
      </c>
      <c r="H514" s="80"/>
      <c r="I514" s="80"/>
      <c r="P514" s="80">
        <f t="shared" si="44"/>
        <v>0</v>
      </c>
    </row>
    <row r="515" spans="1:16" hidden="1" x14ac:dyDescent="0.15">
      <c r="A515" s="39">
        <v>199</v>
      </c>
      <c r="B515" s="80" t="e">
        <f>VLOOKUP(Weighting!A515,'Lamp spectra interpolation'!$I$2:$K$609,3,FALSE)</f>
        <v>#N/A</v>
      </c>
      <c r="C515" s="39" t="e">
        <f t="shared" ref="C515:C537" si="49">B515/$B$10</f>
        <v>#N/A</v>
      </c>
      <c r="E515" s="39">
        <f t="shared" si="48"/>
        <v>0</v>
      </c>
      <c r="F515" s="39" t="e">
        <f t="shared" ref="F515:F537" si="50">B515*E515</f>
        <v>#N/A</v>
      </c>
      <c r="G515" s="39" t="e">
        <f t="shared" ref="G515:G537" si="51">$C$4*C515</f>
        <v>#N/A</v>
      </c>
      <c r="H515" s="80" t="e">
        <f>_xlfn.XLOOKUP(A515,Absorbance!$A$4:$A$304,Absorbance!$B$4:$B$304)</f>
        <v>#N/A</v>
      </c>
      <c r="I515" s="80" t="e">
        <f t="shared" ref="I491:I537" si="52">IF(H515="","",IF(H515=0,0,G515*(1-EXP(-H515*LN(10)*$C$2))/(H515*LN(10)*$C$2)))</f>
        <v>#N/A</v>
      </c>
      <c r="P515" s="80" t="e">
        <f t="shared" si="44"/>
        <v>#N/A</v>
      </c>
    </row>
    <row r="516" spans="1:16" hidden="1" x14ac:dyDescent="0.15">
      <c r="A516" s="39">
        <v>198</v>
      </c>
      <c r="B516" s="80" t="e">
        <f>VLOOKUP(Weighting!A516,'Lamp spectra interpolation'!$I$2:$K$609,3,FALSE)</f>
        <v>#N/A</v>
      </c>
      <c r="C516" s="39" t="e">
        <f t="shared" si="49"/>
        <v>#N/A</v>
      </c>
      <c r="E516" s="39">
        <f t="shared" si="48"/>
        <v>0</v>
      </c>
      <c r="F516" s="39" t="e">
        <f t="shared" si="50"/>
        <v>#N/A</v>
      </c>
      <c r="G516" s="39" t="e">
        <f t="shared" si="51"/>
        <v>#N/A</v>
      </c>
      <c r="H516" s="80" t="e">
        <f>_xlfn.XLOOKUP(A516,Absorbance!$A$4:$A$304,Absorbance!$B$4:$B$304)</f>
        <v>#N/A</v>
      </c>
      <c r="I516" s="80" t="e">
        <f t="shared" si="52"/>
        <v>#N/A</v>
      </c>
      <c r="P516" s="80" t="e">
        <f t="shared" si="44"/>
        <v>#N/A</v>
      </c>
    </row>
    <row r="517" spans="1:16" hidden="1" x14ac:dyDescent="0.15">
      <c r="A517" s="39">
        <v>197</v>
      </c>
      <c r="B517" s="80" t="e">
        <f>VLOOKUP(Weighting!A517,'Lamp spectra interpolation'!$I$2:$K$609,3,FALSE)</f>
        <v>#N/A</v>
      </c>
      <c r="C517" s="39" t="e">
        <f t="shared" si="49"/>
        <v>#N/A</v>
      </c>
      <c r="E517" s="39">
        <f t="shared" si="48"/>
        <v>0</v>
      </c>
      <c r="F517" s="39" t="e">
        <f t="shared" si="50"/>
        <v>#N/A</v>
      </c>
      <c r="G517" s="39" t="e">
        <f t="shared" si="51"/>
        <v>#N/A</v>
      </c>
      <c r="H517" s="80" t="e">
        <f>_xlfn.XLOOKUP(A517,Absorbance!$A$4:$A$304,Absorbance!$B$4:$B$304)</f>
        <v>#N/A</v>
      </c>
      <c r="I517" s="80" t="e">
        <f t="shared" si="52"/>
        <v>#N/A</v>
      </c>
      <c r="P517" s="80" t="e">
        <f t="shared" si="44"/>
        <v>#N/A</v>
      </c>
    </row>
    <row r="518" spans="1:16" hidden="1" x14ac:dyDescent="0.15">
      <c r="A518" s="39">
        <v>196</v>
      </c>
      <c r="B518" s="80" t="e">
        <f>VLOOKUP(Weighting!A518,'Lamp spectra interpolation'!$I$2:$K$609,3,FALSE)</f>
        <v>#N/A</v>
      </c>
      <c r="C518" s="39" t="e">
        <f t="shared" si="49"/>
        <v>#N/A</v>
      </c>
      <c r="E518" s="39">
        <f t="shared" si="48"/>
        <v>0</v>
      </c>
      <c r="F518" s="39" t="e">
        <f t="shared" si="50"/>
        <v>#N/A</v>
      </c>
      <c r="G518" s="39" t="e">
        <f t="shared" si="51"/>
        <v>#N/A</v>
      </c>
      <c r="H518" s="80" t="e">
        <f>_xlfn.XLOOKUP(A518,Absorbance!$A$4:$A$304,Absorbance!$B$4:$B$304)</f>
        <v>#N/A</v>
      </c>
      <c r="I518" s="80" t="e">
        <f t="shared" si="52"/>
        <v>#N/A</v>
      </c>
      <c r="P518" s="80" t="e">
        <f t="shared" si="44"/>
        <v>#N/A</v>
      </c>
    </row>
    <row r="519" spans="1:16" hidden="1" x14ac:dyDescent="0.15">
      <c r="A519" s="39">
        <v>195</v>
      </c>
      <c r="B519" s="80" t="e">
        <f>VLOOKUP(Weighting!A519,'Lamp spectra interpolation'!$I$2:$K$609,3,FALSE)</f>
        <v>#N/A</v>
      </c>
      <c r="C519" s="39" t="e">
        <f t="shared" si="49"/>
        <v>#N/A</v>
      </c>
      <c r="E519" s="39">
        <f t="shared" si="48"/>
        <v>0</v>
      </c>
      <c r="F519" s="39" t="e">
        <f t="shared" si="50"/>
        <v>#N/A</v>
      </c>
      <c r="G519" s="39" t="e">
        <f t="shared" si="51"/>
        <v>#N/A</v>
      </c>
      <c r="H519" s="80" t="e">
        <f>_xlfn.XLOOKUP(A519,Absorbance!$A$4:$A$304,Absorbance!$B$4:$B$304)</f>
        <v>#N/A</v>
      </c>
      <c r="I519" s="80" t="e">
        <f t="shared" si="52"/>
        <v>#N/A</v>
      </c>
      <c r="P519" s="80" t="e">
        <f t="shared" si="44"/>
        <v>#N/A</v>
      </c>
    </row>
    <row r="520" spans="1:16" hidden="1" x14ac:dyDescent="0.15">
      <c r="A520" s="39">
        <v>194</v>
      </c>
      <c r="B520" s="80" t="e">
        <f>VLOOKUP(Weighting!A520,'Lamp spectra interpolation'!$I$2:$K$609,3,FALSE)</f>
        <v>#N/A</v>
      </c>
      <c r="C520" s="39" t="e">
        <f t="shared" si="49"/>
        <v>#N/A</v>
      </c>
      <c r="E520" s="39">
        <f t="shared" si="48"/>
        <v>0</v>
      </c>
      <c r="F520" s="39" t="e">
        <f t="shared" si="50"/>
        <v>#N/A</v>
      </c>
      <c r="G520" s="39" t="e">
        <f t="shared" si="51"/>
        <v>#N/A</v>
      </c>
      <c r="H520" s="80" t="e">
        <f>_xlfn.XLOOKUP(A520,Absorbance!$A$4:$A$304,Absorbance!$B$4:$B$304)</f>
        <v>#N/A</v>
      </c>
      <c r="I520" s="80" t="e">
        <f t="shared" si="52"/>
        <v>#N/A</v>
      </c>
      <c r="P520" s="80" t="e">
        <f t="shared" si="44"/>
        <v>#N/A</v>
      </c>
    </row>
    <row r="521" spans="1:16" hidden="1" x14ac:dyDescent="0.15">
      <c r="A521" s="39">
        <v>193</v>
      </c>
      <c r="B521" s="80" t="e">
        <f>VLOOKUP(Weighting!A521,'Lamp spectra interpolation'!$I$2:$K$609,3,FALSE)</f>
        <v>#N/A</v>
      </c>
      <c r="C521" s="39" t="e">
        <f t="shared" si="49"/>
        <v>#N/A</v>
      </c>
      <c r="E521" s="39">
        <f t="shared" si="48"/>
        <v>0</v>
      </c>
      <c r="F521" s="39" t="e">
        <f t="shared" si="50"/>
        <v>#N/A</v>
      </c>
      <c r="G521" s="39" t="e">
        <f t="shared" si="51"/>
        <v>#N/A</v>
      </c>
      <c r="H521" s="80" t="e">
        <f>_xlfn.XLOOKUP(A521,Absorbance!$A$4:$A$304,Absorbance!$B$4:$B$304)</f>
        <v>#N/A</v>
      </c>
      <c r="I521" s="80" t="e">
        <f t="shared" si="52"/>
        <v>#N/A</v>
      </c>
      <c r="P521" s="80" t="e">
        <f t="shared" si="44"/>
        <v>#N/A</v>
      </c>
    </row>
    <row r="522" spans="1:16" hidden="1" x14ac:dyDescent="0.15">
      <c r="A522" s="39">
        <v>192</v>
      </c>
      <c r="B522" s="80" t="e">
        <f>VLOOKUP(Weighting!A522,'Lamp spectra interpolation'!$I$2:$K$609,3,FALSE)</f>
        <v>#N/A</v>
      </c>
      <c r="C522" s="39" t="e">
        <f t="shared" si="49"/>
        <v>#N/A</v>
      </c>
      <c r="E522" s="39">
        <f t="shared" si="48"/>
        <v>0</v>
      </c>
      <c r="F522" s="39" t="e">
        <f t="shared" si="50"/>
        <v>#N/A</v>
      </c>
      <c r="G522" s="39" t="e">
        <f t="shared" si="51"/>
        <v>#N/A</v>
      </c>
      <c r="H522" s="80" t="e">
        <f>_xlfn.XLOOKUP(A522,Absorbance!$A$4:$A$304,Absorbance!$B$4:$B$304)</f>
        <v>#N/A</v>
      </c>
      <c r="I522" s="80" t="e">
        <f t="shared" si="52"/>
        <v>#N/A</v>
      </c>
      <c r="P522" s="80" t="e">
        <f t="shared" si="44"/>
        <v>#N/A</v>
      </c>
    </row>
    <row r="523" spans="1:16" hidden="1" x14ac:dyDescent="0.15">
      <c r="A523" s="39">
        <v>191</v>
      </c>
      <c r="B523" s="80" t="e">
        <f>VLOOKUP(Weighting!A523,'Lamp spectra interpolation'!$I$2:$K$609,3,FALSE)</f>
        <v>#N/A</v>
      </c>
      <c r="C523" s="39" t="e">
        <f t="shared" si="49"/>
        <v>#N/A</v>
      </c>
      <c r="E523" s="39">
        <f t="shared" si="48"/>
        <v>0</v>
      </c>
      <c r="F523" s="39" t="e">
        <f t="shared" si="50"/>
        <v>#N/A</v>
      </c>
      <c r="G523" s="39" t="e">
        <f t="shared" si="51"/>
        <v>#N/A</v>
      </c>
      <c r="H523" s="80" t="e">
        <f>_xlfn.XLOOKUP(A523,Absorbance!$A$4:$A$304,Absorbance!$B$4:$B$304)</f>
        <v>#N/A</v>
      </c>
      <c r="I523" s="80" t="e">
        <f t="shared" si="52"/>
        <v>#N/A</v>
      </c>
      <c r="P523" s="80" t="e">
        <f t="shared" si="44"/>
        <v>#N/A</v>
      </c>
    </row>
    <row r="524" spans="1:16" hidden="1" x14ac:dyDescent="0.15">
      <c r="A524" s="39">
        <v>190</v>
      </c>
      <c r="B524" s="80" t="e">
        <f>VLOOKUP(Weighting!A524,'Lamp spectra interpolation'!$I$2:$K$609,3,FALSE)</f>
        <v>#N/A</v>
      </c>
      <c r="C524" s="39" t="e">
        <f t="shared" si="49"/>
        <v>#N/A</v>
      </c>
      <c r="E524" s="39">
        <f t="shared" si="48"/>
        <v>0</v>
      </c>
      <c r="F524" s="39" t="e">
        <f t="shared" si="50"/>
        <v>#N/A</v>
      </c>
      <c r="G524" s="39" t="e">
        <f t="shared" si="51"/>
        <v>#N/A</v>
      </c>
      <c r="H524" s="80" t="e">
        <f>_xlfn.XLOOKUP(A524,Absorbance!$A$4:$A$304,Absorbance!$B$4:$B$304)</f>
        <v>#N/A</v>
      </c>
      <c r="I524" s="80" t="e">
        <f t="shared" si="52"/>
        <v>#N/A</v>
      </c>
      <c r="P524" s="80" t="e">
        <f t="shared" si="44"/>
        <v>#N/A</v>
      </c>
    </row>
    <row r="525" spans="1:16" hidden="1" x14ac:dyDescent="0.15">
      <c r="A525" s="39">
        <v>189</v>
      </c>
      <c r="B525" s="80" t="e">
        <f>VLOOKUP(Weighting!A525,'Lamp spectra interpolation'!$I$2:$K$609,3,FALSE)</f>
        <v>#N/A</v>
      </c>
      <c r="C525" s="39" t="e">
        <f t="shared" si="49"/>
        <v>#N/A</v>
      </c>
      <c r="E525" s="39">
        <f t="shared" si="48"/>
        <v>0</v>
      </c>
      <c r="F525" s="39" t="e">
        <f t="shared" si="50"/>
        <v>#N/A</v>
      </c>
      <c r="G525" s="39" t="e">
        <f t="shared" si="51"/>
        <v>#N/A</v>
      </c>
      <c r="H525" s="80" t="e">
        <f>_xlfn.XLOOKUP(A525,Absorbance!$A$4:$A$304,Absorbance!$B$4:$B$304)</f>
        <v>#N/A</v>
      </c>
      <c r="I525" s="80" t="e">
        <f t="shared" si="52"/>
        <v>#N/A</v>
      </c>
      <c r="P525" s="80" t="e">
        <f t="shared" si="44"/>
        <v>#N/A</v>
      </c>
    </row>
    <row r="526" spans="1:16" hidden="1" x14ac:dyDescent="0.15">
      <c r="A526" s="39">
        <v>188</v>
      </c>
      <c r="B526" s="80" t="e">
        <f>VLOOKUP(Weighting!A526,'Lamp spectra interpolation'!$I$2:$K$609,3,FALSE)</f>
        <v>#N/A</v>
      </c>
      <c r="C526" s="39" t="e">
        <f t="shared" si="49"/>
        <v>#N/A</v>
      </c>
      <c r="E526" s="39">
        <f t="shared" si="48"/>
        <v>0</v>
      </c>
      <c r="F526" s="39" t="e">
        <f t="shared" si="50"/>
        <v>#N/A</v>
      </c>
      <c r="G526" s="39" t="e">
        <f t="shared" si="51"/>
        <v>#N/A</v>
      </c>
      <c r="H526" s="80" t="e">
        <f>_xlfn.XLOOKUP(A526,Absorbance!$A$4:$A$304,Absorbance!$B$4:$B$304)</f>
        <v>#N/A</v>
      </c>
      <c r="I526" s="80" t="e">
        <f t="shared" si="52"/>
        <v>#N/A</v>
      </c>
      <c r="P526" s="80" t="e">
        <f t="shared" si="44"/>
        <v>#N/A</v>
      </c>
    </row>
    <row r="527" spans="1:16" hidden="1" x14ac:dyDescent="0.15">
      <c r="A527" s="39">
        <v>187</v>
      </c>
      <c r="B527" s="80" t="e">
        <f>VLOOKUP(Weighting!A527,'Lamp spectra interpolation'!$I$2:$K$609,3,FALSE)</f>
        <v>#N/A</v>
      </c>
      <c r="C527" s="39" t="e">
        <f t="shared" si="49"/>
        <v>#N/A</v>
      </c>
      <c r="E527" s="39">
        <f t="shared" si="48"/>
        <v>0</v>
      </c>
      <c r="F527" s="39" t="e">
        <f t="shared" si="50"/>
        <v>#N/A</v>
      </c>
      <c r="G527" s="39" t="e">
        <f t="shared" si="51"/>
        <v>#N/A</v>
      </c>
      <c r="H527" s="80" t="e">
        <f>_xlfn.XLOOKUP(A527,Absorbance!$A$4:$A$304,Absorbance!$B$4:$B$304)</f>
        <v>#N/A</v>
      </c>
      <c r="I527" s="80" t="e">
        <f t="shared" si="52"/>
        <v>#N/A</v>
      </c>
      <c r="P527" s="80" t="e">
        <f t="shared" ref="P527:P537" si="53">I527*M527</f>
        <v>#N/A</v>
      </c>
    </row>
    <row r="528" spans="1:16" hidden="1" x14ac:dyDescent="0.15">
      <c r="A528" s="39">
        <v>186</v>
      </c>
      <c r="B528" s="80" t="e">
        <f>VLOOKUP(Weighting!A528,'Lamp spectra interpolation'!$I$2:$K$609,3,FALSE)</f>
        <v>#N/A</v>
      </c>
      <c r="C528" s="39" t="e">
        <f t="shared" si="49"/>
        <v>#N/A</v>
      </c>
      <c r="E528" s="39">
        <f t="shared" si="48"/>
        <v>0</v>
      </c>
      <c r="F528" s="39" t="e">
        <f t="shared" si="50"/>
        <v>#N/A</v>
      </c>
      <c r="G528" s="39" t="e">
        <f t="shared" si="51"/>
        <v>#N/A</v>
      </c>
      <c r="H528" s="80" t="e">
        <f>_xlfn.XLOOKUP(A528,Absorbance!$A$4:$A$304,Absorbance!$B$4:$B$304)</f>
        <v>#N/A</v>
      </c>
      <c r="I528" s="80" t="e">
        <f t="shared" si="52"/>
        <v>#N/A</v>
      </c>
      <c r="P528" s="80" t="e">
        <f t="shared" si="53"/>
        <v>#N/A</v>
      </c>
    </row>
    <row r="529" spans="1:16" hidden="1" x14ac:dyDescent="0.15">
      <c r="A529" s="39">
        <v>185</v>
      </c>
      <c r="B529" s="80" t="e">
        <f>VLOOKUP(Weighting!A529,'Lamp spectra interpolation'!$I$2:$K$609,3,FALSE)</f>
        <v>#N/A</v>
      </c>
      <c r="C529" s="39" t="e">
        <f t="shared" si="49"/>
        <v>#N/A</v>
      </c>
      <c r="E529" s="39">
        <f t="shared" si="48"/>
        <v>0</v>
      </c>
      <c r="F529" s="39" t="e">
        <f t="shared" si="50"/>
        <v>#N/A</v>
      </c>
      <c r="G529" s="39" t="e">
        <f t="shared" si="51"/>
        <v>#N/A</v>
      </c>
      <c r="H529" s="80" t="e">
        <f>_xlfn.XLOOKUP(A529,Absorbance!$A$4:$A$304,Absorbance!$B$4:$B$304)</f>
        <v>#N/A</v>
      </c>
      <c r="I529" s="80" t="e">
        <f t="shared" si="52"/>
        <v>#N/A</v>
      </c>
      <c r="P529" s="80" t="e">
        <f t="shared" si="53"/>
        <v>#N/A</v>
      </c>
    </row>
    <row r="530" spans="1:16" hidden="1" x14ac:dyDescent="0.15">
      <c r="A530" s="39">
        <v>184</v>
      </c>
      <c r="B530" s="80" t="e">
        <f>VLOOKUP(Weighting!A530,'Lamp spectra interpolation'!$I$2:$K$609,3,FALSE)</f>
        <v>#N/A</v>
      </c>
      <c r="C530" s="39" t="e">
        <f t="shared" si="49"/>
        <v>#N/A</v>
      </c>
      <c r="E530" s="39">
        <f t="shared" si="48"/>
        <v>0</v>
      </c>
      <c r="F530" s="39" t="e">
        <f t="shared" si="50"/>
        <v>#N/A</v>
      </c>
      <c r="G530" s="39" t="e">
        <f t="shared" si="51"/>
        <v>#N/A</v>
      </c>
      <c r="H530" s="80" t="e">
        <f>_xlfn.XLOOKUP(A530,Absorbance!$A$4:$A$304,Absorbance!$B$4:$B$304)</f>
        <v>#N/A</v>
      </c>
      <c r="I530" s="80" t="e">
        <f t="shared" si="52"/>
        <v>#N/A</v>
      </c>
      <c r="P530" s="80" t="e">
        <f t="shared" si="53"/>
        <v>#N/A</v>
      </c>
    </row>
    <row r="531" spans="1:16" hidden="1" x14ac:dyDescent="0.15">
      <c r="A531" s="39">
        <v>183</v>
      </c>
      <c r="B531" s="80" t="e">
        <f>VLOOKUP(Weighting!A531,'Lamp spectra interpolation'!$I$2:$K$609,3,FALSE)</f>
        <v>#N/A</v>
      </c>
      <c r="C531" s="39" t="e">
        <f t="shared" si="49"/>
        <v>#N/A</v>
      </c>
      <c r="E531" s="39">
        <f t="shared" si="48"/>
        <v>0</v>
      </c>
      <c r="F531" s="39" t="e">
        <f t="shared" si="50"/>
        <v>#N/A</v>
      </c>
      <c r="G531" s="39" t="e">
        <f t="shared" si="51"/>
        <v>#N/A</v>
      </c>
      <c r="H531" s="80" t="e">
        <f>_xlfn.XLOOKUP(A531,Absorbance!$A$4:$A$304,Absorbance!$B$4:$B$304)</f>
        <v>#N/A</v>
      </c>
      <c r="I531" s="80" t="e">
        <f t="shared" si="52"/>
        <v>#N/A</v>
      </c>
      <c r="P531" s="80" t="e">
        <f t="shared" si="53"/>
        <v>#N/A</v>
      </c>
    </row>
    <row r="532" spans="1:16" hidden="1" x14ac:dyDescent="0.15">
      <c r="A532" s="39">
        <v>182</v>
      </c>
      <c r="B532" s="80" t="e">
        <f>VLOOKUP(Weighting!A532,'Lamp spectra interpolation'!$I$2:$K$609,3,FALSE)</f>
        <v>#N/A</v>
      </c>
      <c r="C532" s="39" t="e">
        <f t="shared" si="49"/>
        <v>#N/A</v>
      </c>
      <c r="E532" s="39">
        <f t="shared" si="48"/>
        <v>0</v>
      </c>
      <c r="F532" s="39" t="e">
        <f t="shared" si="50"/>
        <v>#N/A</v>
      </c>
      <c r="G532" s="39" t="e">
        <f t="shared" si="51"/>
        <v>#N/A</v>
      </c>
      <c r="H532" s="80" t="e">
        <f>_xlfn.XLOOKUP(A532,Absorbance!$A$4:$A$304,Absorbance!$B$4:$B$304)</f>
        <v>#N/A</v>
      </c>
      <c r="I532" s="80" t="e">
        <f t="shared" si="52"/>
        <v>#N/A</v>
      </c>
      <c r="P532" s="80" t="e">
        <f t="shared" si="53"/>
        <v>#N/A</v>
      </c>
    </row>
    <row r="533" spans="1:16" hidden="1" x14ac:dyDescent="0.15">
      <c r="A533" s="39">
        <v>181</v>
      </c>
      <c r="B533" s="80" t="e">
        <f>VLOOKUP(Weighting!A533,'Lamp spectra interpolation'!$I$2:$K$609,3,FALSE)</f>
        <v>#N/A</v>
      </c>
      <c r="C533" s="39" t="e">
        <f t="shared" si="49"/>
        <v>#N/A</v>
      </c>
      <c r="E533" s="39">
        <f t="shared" si="48"/>
        <v>0</v>
      </c>
      <c r="F533" s="39" t="e">
        <f t="shared" si="50"/>
        <v>#N/A</v>
      </c>
      <c r="G533" s="39" t="e">
        <f t="shared" si="51"/>
        <v>#N/A</v>
      </c>
      <c r="H533" s="80" t="e">
        <f>_xlfn.XLOOKUP(A533,Absorbance!$A$4:$A$304,Absorbance!$B$4:$B$304)</f>
        <v>#N/A</v>
      </c>
      <c r="I533" s="80" t="e">
        <f t="shared" si="52"/>
        <v>#N/A</v>
      </c>
      <c r="P533" s="80" t="e">
        <f t="shared" si="53"/>
        <v>#N/A</v>
      </c>
    </row>
    <row r="534" spans="1:16" hidden="1" x14ac:dyDescent="0.15">
      <c r="A534" s="39">
        <v>180</v>
      </c>
      <c r="B534" s="80" t="e">
        <f>VLOOKUP(Weighting!A534,'Lamp spectra interpolation'!$I$2:$K$609,3,FALSE)</f>
        <v>#N/A</v>
      </c>
      <c r="C534" s="39" t="e">
        <f t="shared" si="49"/>
        <v>#N/A</v>
      </c>
      <c r="E534" s="39">
        <f t="shared" si="48"/>
        <v>0</v>
      </c>
      <c r="F534" s="39" t="e">
        <f t="shared" si="50"/>
        <v>#N/A</v>
      </c>
      <c r="G534" s="39" t="e">
        <f t="shared" si="51"/>
        <v>#N/A</v>
      </c>
      <c r="H534" s="80" t="e">
        <f>_xlfn.XLOOKUP(A534,Absorbance!$A$4:$A$304,Absorbance!$B$4:$B$304)</f>
        <v>#N/A</v>
      </c>
      <c r="I534" s="80" t="e">
        <f t="shared" si="52"/>
        <v>#N/A</v>
      </c>
      <c r="P534" s="80" t="e">
        <f t="shared" si="53"/>
        <v>#N/A</v>
      </c>
    </row>
    <row r="535" spans="1:16" hidden="1" x14ac:dyDescent="0.15">
      <c r="A535" s="39">
        <v>179</v>
      </c>
      <c r="B535" s="80" t="e">
        <f>VLOOKUP(Weighting!A535,'Lamp spectra interpolation'!$I$2:$K$609,3,FALSE)</f>
        <v>#N/A</v>
      </c>
      <c r="C535" s="39" t="e">
        <f t="shared" si="49"/>
        <v>#N/A</v>
      </c>
      <c r="E535" s="39">
        <f t="shared" si="48"/>
        <v>0</v>
      </c>
      <c r="F535" s="39" t="e">
        <f t="shared" si="50"/>
        <v>#N/A</v>
      </c>
      <c r="G535" s="39" t="e">
        <f t="shared" si="51"/>
        <v>#N/A</v>
      </c>
      <c r="H535" s="80" t="e">
        <f>_xlfn.XLOOKUP(A535,Absorbance!$A$4:$A$304,Absorbance!$B$4:$B$304)</f>
        <v>#N/A</v>
      </c>
      <c r="I535" s="80" t="e">
        <f t="shared" si="52"/>
        <v>#N/A</v>
      </c>
      <c r="P535" s="80" t="e">
        <f t="shared" si="53"/>
        <v>#N/A</v>
      </c>
    </row>
    <row r="536" spans="1:16" hidden="1" x14ac:dyDescent="0.15">
      <c r="A536" s="39">
        <v>178</v>
      </c>
      <c r="B536" s="80" t="e">
        <f>VLOOKUP(Weighting!A536,'Lamp spectra interpolation'!$I$2:$K$609,3,FALSE)</f>
        <v>#N/A</v>
      </c>
      <c r="C536" s="39" t="e">
        <f t="shared" si="49"/>
        <v>#N/A</v>
      </c>
      <c r="E536" s="39">
        <f t="shared" si="48"/>
        <v>0</v>
      </c>
      <c r="F536" s="39" t="e">
        <f t="shared" si="50"/>
        <v>#N/A</v>
      </c>
      <c r="G536" s="39" t="e">
        <f t="shared" si="51"/>
        <v>#N/A</v>
      </c>
      <c r="H536" s="80" t="e">
        <f>_xlfn.XLOOKUP(A536,Absorbance!$A$4:$A$304,Absorbance!$B$4:$B$304)</f>
        <v>#N/A</v>
      </c>
      <c r="I536" s="80" t="e">
        <f t="shared" si="52"/>
        <v>#N/A</v>
      </c>
      <c r="P536" s="80" t="e">
        <f t="shared" si="53"/>
        <v>#N/A</v>
      </c>
    </row>
    <row r="537" spans="1:16" hidden="1" x14ac:dyDescent="0.15">
      <c r="A537" s="39">
        <v>177</v>
      </c>
      <c r="B537" s="80" t="e">
        <f>VLOOKUP(Weighting!A537,'Lamp spectra interpolation'!$I$2:$K$609,3,FALSE)</f>
        <v>#N/A</v>
      </c>
      <c r="C537" s="39" t="e">
        <f t="shared" si="49"/>
        <v>#N/A</v>
      </c>
      <c r="E537" s="39">
        <f t="shared" si="48"/>
        <v>0</v>
      </c>
      <c r="F537" s="39" t="e">
        <f t="shared" si="50"/>
        <v>#N/A</v>
      </c>
      <c r="G537" s="39" t="e">
        <f t="shared" si="51"/>
        <v>#N/A</v>
      </c>
      <c r="H537" s="80" t="e">
        <f>_xlfn.XLOOKUP(A537,Absorbance!$A$4:$A$304,Absorbance!$B$4:$B$304)</f>
        <v>#N/A</v>
      </c>
      <c r="I537" s="80" t="e">
        <f t="shared" si="52"/>
        <v>#N/A</v>
      </c>
      <c r="P537" s="80" t="e">
        <f t="shared" si="53"/>
        <v>#N/A</v>
      </c>
    </row>
  </sheetData>
  <sortState xmlns:xlrd2="http://schemas.microsoft.com/office/spreadsheetml/2017/richdata2" ref="A13:O513">
    <sortCondition ref="A13:A513"/>
  </sortState>
  <mergeCells count="7">
    <mergeCell ref="A7:B7"/>
    <mergeCell ref="A1:B1"/>
    <mergeCell ref="A2:B2"/>
    <mergeCell ref="A4:B4"/>
    <mergeCell ref="A5:B5"/>
    <mergeCell ref="A6:B6"/>
    <mergeCell ref="A3:B3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R642"/>
  <sheetViews>
    <sheetView zoomScale="70" zoomScaleNormal="70" workbookViewId="0">
      <pane ySplit="10" topLeftCell="A76" activePane="bottomLeft" state="frozen"/>
      <selection pane="bottomLeft" activeCell="F197" sqref="F197"/>
    </sheetView>
  </sheetViews>
  <sheetFormatPr baseColWidth="10" defaultColWidth="8.83203125" defaultRowHeight="15" x14ac:dyDescent="0.2"/>
  <cols>
    <col min="1" max="1" width="18.83203125" style="102" customWidth="1"/>
    <col min="2" max="2" width="18.83203125" style="99" customWidth="1"/>
    <col min="3" max="3" width="15.83203125" style="99" customWidth="1"/>
    <col min="4" max="4" width="8.83203125" style="99"/>
    <col min="5" max="5" width="10.5" style="99" customWidth="1"/>
    <col min="6" max="6" width="13.1640625" style="99" customWidth="1"/>
    <col min="7" max="7" width="10.1640625" style="99" customWidth="1"/>
    <col min="8" max="13" width="8.83203125" style="99"/>
    <col min="14" max="14" width="11" style="99" customWidth="1"/>
    <col min="15" max="15" width="8.83203125" style="99"/>
    <col min="16" max="16" width="11.5" style="99" bestFit="1" customWidth="1"/>
    <col min="17" max="17" width="11" style="99" customWidth="1"/>
    <col min="18" max="18" width="8.83203125" style="99"/>
    <col min="19" max="19" width="11.5" style="99" customWidth="1"/>
    <col min="20" max="16384" width="8.83203125" style="99"/>
  </cols>
  <sheetData>
    <row r="1" spans="1:18" x14ac:dyDescent="0.2">
      <c r="A1" s="139" t="s">
        <v>185</v>
      </c>
      <c r="B1" s="139"/>
      <c r="C1" s="130">
        <v>44470</v>
      </c>
      <c r="E1" s="131"/>
      <c r="F1" s="131"/>
      <c r="G1" s="131"/>
      <c r="H1" s="131"/>
      <c r="I1" s="131"/>
      <c r="M1" s="131"/>
      <c r="N1" s="131"/>
      <c r="O1" s="131"/>
      <c r="P1" s="131"/>
      <c r="Q1" s="131"/>
      <c r="R1" s="131"/>
    </row>
    <row r="2" spans="1:18" x14ac:dyDescent="0.2">
      <c r="A2" s="140" t="s">
        <v>186</v>
      </c>
      <c r="B2" s="140"/>
      <c r="C2" s="131" t="s">
        <v>187</v>
      </c>
      <c r="E2" s="131"/>
      <c r="F2" s="131"/>
      <c r="G2" s="131"/>
      <c r="H2" s="131"/>
      <c r="I2" s="131"/>
      <c r="M2" s="131"/>
      <c r="N2" s="131"/>
      <c r="O2" s="131"/>
      <c r="P2" s="131"/>
      <c r="Q2" s="131"/>
      <c r="R2" s="131"/>
    </row>
    <row r="3" spans="1:18" x14ac:dyDescent="0.2">
      <c r="A3" s="140" t="s">
        <v>188</v>
      </c>
      <c r="B3" s="140"/>
      <c r="C3" s="131" t="s">
        <v>207</v>
      </c>
      <c r="E3" s="131"/>
      <c r="F3" s="131"/>
      <c r="G3" s="131"/>
      <c r="H3" s="131"/>
      <c r="I3" s="131"/>
      <c r="M3" s="131"/>
      <c r="N3" s="131"/>
      <c r="O3" s="131"/>
      <c r="P3" s="131"/>
      <c r="Q3" s="131"/>
      <c r="R3" s="131"/>
    </row>
    <row r="4" spans="1:18" x14ac:dyDescent="0.2">
      <c r="A4" s="142" t="s">
        <v>189</v>
      </c>
      <c r="B4" s="142"/>
      <c r="C4" s="131" t="s">
        <v>190</v>
      </c>
      <c r="E4" s="131"/>
      <c r="F4" s="131"/>
      <c r="G4" s="131"/>
      <c r="H4" s="131"/>
      <c r="I4" s="131"/>
      <c r="M4" s="131"/>
      <c r="O4" s="131"/>
      <c r="R4" s="131"/>
    </row>
    <row r="5" spans="1:18" ht="36" customHeight="1" x14ac:dyDescent="0.2">
      <c r="A5" s="143" t="s">
        <v>191</v>
      </c>
      <c r="B5" s="143"/>
      <c r="C5" s="100">
        <f>C10/B10</f>
        <v>447.70864023251642</v>
      </c>
    </row>
    <row r="6" spans="1:18" s="101" customFormat="1" ht="29" customHeight="1" x14ac:dyDescent="0.2">
      <c r="A6" s="141" t="s">
        <v>192</v>
      </c>
      <c r="B6" s="141"/>
      <c r="C6" s="131">
        <f>INDEX($A$135:$A$335,MATCH(MAX(B135:B335),B135:B335,0))</f>
        <v>436</v>
      </c>
    </row>
    <row r="7" spans="1:18" x14ac:dyDescent="0.2">
      <c r="A7" s="139" t="s">
        <v>193</v>
      </c>
      <c r="B7" s="139"/>
      <c r="C7" s="99" t="str">
        <f>CONCATENATE(C4, " ", B12)</f>
        <v>GE LED lamp NEW INTERPOLATION</v>
      </c>
    </row>
    <row r="8" spans="1:18" s="102" customFormat="1" x14ac:dyDescent="0.2">
      <c r="D8" s="133"/>
      <c r="N8" s="133"/>
      <c r="P8" s="140"/>
      <c r="Q8" s="140"/>
    </row>
    <row r="9" spans="1:18" s="102" customFormat="1" ht="19" customHeight="1" x14ac:dyDescent="0.2">
      <c r="P9" s="132"/>
      <c r="Q9" s="132"/>
    </row>
    <row r="10" spans="1:18" s="103" customFormat="1" x14ac:dyDescent="0.2">
      <c r="A10" s="102"/>
      <c r="B10" s="102">
        <f>SUM(B135:B335)</f>
        <v>13.176452841536847</v>
      </c>
      <c r="C10" s="102">
        <f>SUM(C135:C335)</f>
        <v>5899.2117847723384</v>
      </c>
      <c r="D10" s="133"/>
      <c r="E10" s="133"/>
      <c r="F10" s="133"/>
      <c r="G10" s="133"/>
      <c r="H10" s="133"/>
      <c r="I10" s="133"/>
      <c r="J10" s="133"/>
      <c r="K10" s="133"/>
      <c r="L10" s="133"/>
      <c r="M10" s="133"/>
      <c r="N10" s="133"/>
      <c r="O10" s="133"/>
      <c r="P10" s="133"/>
      <c r="Q10" s="133"/>
      <c r="R10" s="133"/>
    </row>
    <row r="11" spans="1:18" x14ac:dyDescent="0.2">
      <c r="A11" s="103"/>
      <c r="B11" s="103"/>
      <c r="C11" s="103"/>
      <c r="G11" s="104"/>
    </row>
    <row r="12" spans="1:18" ht="16" x14ac:dyDescent="0.2">
      <c r="A12" s="133" t="s">
        <v>83</v>
      </c>
      <c r="B12" s="133" t="s">
        <v>194</v>
      </c>
      <c r="C12" s="133" t="s">
        <v>195</v>
      </c>
      <c r="G12" s="104"/>
    </row>
    <row r="13" spans="1:18" x14ac:dyDescent="0.2">
      <c r="A13" s="105">
        <v>178</v>
      </c>
      <c r="B13" s="126">
        <f>P11</f>
        <v>0</v>
      </c>
      <c r="C13" s="99">
        <f>B13*A13</f>
        <v>0</v>
      </c>
      <c r="G13" s="104"/>
    </row>
    <row r="14" spans="1:18" x14ac:dyDescent="0.2">
      <c r="A14" s="104">
        <v>179</v>
      </c>
      <c r="B14" s="126">
        <f>P12</f>
        <v>0</v>
      </c>
      <c r="C14" s="99">
        <f t="shared" ref="C14:C77" si="0">B14*A14</f>
        <v>0</v>
      </c>
      <c r="G14" s="104"/>
    </row>
    <row r="15" spans="1:18" x14ac:dyDescent="0.2">
      <c r="A15" s="104">
        <v>180</v>
      </c>
      <c r="B15" s="126">
        <v>0</v>
      </c>
      <c r="C15" s="99">
        <f t="shared" si="0"/>
        <v>0</v>
      </c>
      <c r="G15" s="104"/>
    </row>
    <row r="16" spans="1:18" x14ac:dyDescent="0.2">
      <c r="A16" s="104">
        <v>181</v>
      </c>
      <c r="B16" s="126">
        <v>0</v>
      </c>
      <c r="C16" s="99">
        <f t="shared" si="0"/>
        <v>0</v>
      </c>
      <c r="G16" s="104"/>
    </row>
    <row r="17" spans="1:7" x14ac:dyDescent="0.2">
      <c r="A17" s="104">
        <v>182</v>
      </c>
      <c r="B17" s="126">
        <v>0</v>
      </c>
      <c r="C17" s="99">
        <f t="shared" si="0"/>
        <v>0</v>
      </c>
      <c r="G17" s="104"/>
    </row>
    <row r="18" spans="1:7" x14ac:dyDescent="0.2">
      <c r="A18" s="104">
        <v>183</v>
      </c>
      <c r="B18" s="126">
        <v>0</v>
      </c>
      <c r="C18" s="99">
        <f t="shared" si="0"/>
        <v>0</v>
      </c>
      <c r="G18" s="104"/>
    </row>
    <row r="19" spans="1:7" x14ac:dyDescent="0.2">
      <c r="A19" s="104">
        <v>184</v>
      </c>
      <c r="B19" s="126">
        <v>0</v>
      </c>
      <c r="C19" s="99">
        <f t="shared" si="0"/>
        <v>0</v>
      </c>
      <c r="G19" s="104"/>
    </row>
    <row r="20" spans="1:7" x14ac:dyDescent="0.2">
      <c r="A20" s="104">
        <v>185</v>
      </c>
      <c r="B20" s="126">
        <v>0</v>
      </c>
      <c r="C20" s="99">
        <f t="shared" si="0"/>
        <v>0</v>
      </c>
      <c r="G20" s="104"/>
    </row>
    <row r="21" spans="1:7" x14ac:dyDescent="0.2">
      <c r="A21" s="104">
        <v>186</v>
      </c>
      <c r="B21" s="126">
        <v>0</v>
      </c>
      <c r="C21" s="99">
        <f t="shared" si="0"/>
        <v>0</v>
      </c>
      <c r="G21" s="104"/>
    </row>
    <row r="22" spans="1:7" x14ac:dyDescent="0.2">
      <c r="A22" s="104">
        <v>187</v>
      </c>
      <c r="B22" s="126">
        <v>0</v>
      </c>
      <c r="C22" s="99">
        <f t="shared" si="0"/>
        <v>0</v>
      </c>
      <c r="G22" s="104"/>
    </row>
    <row r="23" spans="1:7" x14ac:dyDescent="0.2">
      <c r="A23" s="104">
        <v>188</v>
      </c>
      <c r="B23" s="126">
        <v>0</v>
      </c>
      <c r="C23" s="99">
        <f t="shared" si="0"/>
        <v>0</v>
      </c>
      <c r="G23" s="104"/>
    </row>
    <row r="24" spans="1:7" x14ac:dyDescent="0.2">
      <c r="A24" s="104">
        <v>189</v>
      </c>
      <c r="B24" s="126">
        <v>0</v>
      </c>
      <c r="C24" s="99">
        <f t="shared" si="0"/>
        <v>0</v>
      </c>
      <c r="G24" s="104"/>
    </row>
    <row r="25" spans="1:7" x14ac:dyDescent="0.2">
      <c r="A25" s="104">
        <v>190</v>
      </c>
      <c r="B25" s="126">
        <v>0</v>
      </c>
      <c r="C25" s="99">
        <f t="shared" si="0"/>
        <v>0</v>
      </c>
      <c r="G25" s="104"/>
    </row>
    <row r="26" spans="1:7" x14ac:dyDescent="0.2">
      <c r="A26" s="104">
        <v>191</v>
      </c>
      <c r="B26" s="126">
        <v>0</v>
      </c>
      <c r="C26" s="99">
        <f t="shared" si="0"/>
        <v>0</v>
      </c>
      <c r="G26" s="104"/>
    </row>
    <row r="27" spans="1:7" x14ac:dyDescent="0.2">
      <c r="A27" s="104">
        <v>192</v>
      </c>
      <c r="B27" s="126">
        <v>0</v>
      </c>
      <c r="C27" s="99">
        <f t="shared" si="0"/>
        <v>0</v>
      </c>
      <c r="G27" s="104"/>
    </row>
    <row r="28" spans="1:7" x14ac:dyDescent="0.2">
      <c r="A28" s="104">
        <v>193</v>
      </c>
      <c r="B28" s="126">
        <v>0</v>
      </c>
      <c r="C28" s="99">
        <f t="shared" si="0"/>
        <v>0</v>
      </c>
      <c r="G28" s="104"/>
    </row>
    <row r="29" spans="1:7" x14ac:dyDescent="0.2">
      <c r="A29" s="104">
        <v>194</v>
      </c>
      <c r="B29" s="126">
        <v>0</v>
      </c>
      <c r="C29" s="99">
        <f t="shared" si="0"/>
        <v>0</v>
      </c>
      <c r="G29" s="104"/>
    </row>
    <row r="30" spans="1:7" x14ac:dyDescent="0.2">
      <c r="A30" s="104">
        <v>195</v>
      </c>
      <c r="B30" s="126">
        <v>0</v>
      </c>
      <c r="C30" s="99">
        <f t="shared" si="0"/>
        <v>0</v>
      </c>
      <c r="G30" s="104"/>
    </row>
    <row r="31" spans="1:7" x14ac:dyDescent="0.2">
      <c r="A31" s="104">
        <v>196</v>
      </c>
      <c r="B31" s="126">
        <v>0</v>
      </c>
      <c r="C31" s="99">
        <f t="shared" si="0"/>
        <v>0</v>
      </c>
      <c r="G31" s="104"/>
    </row>
    <row r="32" spans="1:7" x14ac:dyDescent="0.2">
      <c r="A32" s="104">
        <v>197</v>
      </c>
      <c r="B32" s="126">
        <v>0</v>
      </c>
      <c r="C32" s="99">
        <f t="shared" si="0"/>
        <v>0</v>
      </c>
      <c r="G32" s="104"/>
    </row>
    <row r="33" spans="1:7" x14ac:dyDescent="0.2">
      <c r="A33" s="104">
        <v>198</v>
      </c>
      <c r="B33" s="126">
        <v>0</v>
      </c>
      <c r="C33" s="99">
        <f t="shared" si="0"/>
        <v>0</v>
      </c>
      <c r="G33" s="104"/>
    </row>
    <row r="34" spans="1:7" x14ac:dyDescent="0.2">
      <c r="A34" s="104">
        <v>199</v>
      </c>
      <c r="B34" s="126">
        <v>0</v>
      </c>
      <c r="C34" s="99">
        <f t="shared" si="0"/>
        <v>0</v>
      </c>
      <c r="G34" s="104"/>
    </row>
    <row r="35" spans="1:7" x14ac:dyDescent="0.2">
      <c r="A35" s="149">
        <v>200</v>
      </c>
      <c r="B35" s="120">
        <v>9.0113579147720632E-4</v>
      </c>
      <c r="C35" s="99">
        <f t="shared" si="0"/>
        <v>0.18022715829544125</v>
      </c>
      <c r="G35" s="104"/>
    </row>
    <row r="36" spans="1:7" x14ac:dyDescent="0.2">
      <c r="A36" s="149">
        <v>201</v>
      </c>
      <c r="B36" s="120">
        <v>1.5609413469138713E-3</v>
      </c>
      <c r="C36" s="99">
        <f t="shared" si="0"/>
        <v>0.31374921072968814</v>
      </c>
      <c r="G36" s="104"/>
    </row>
    <row r="37" spans="1:7" x14ac:dyDescent="0.2">
      <c r="A37" s="149">
        <v>202</v>
      </c>
      <c r="B37" s="120">
        <v>1.1137372897257177E-3</v>
      </c>
      <c r="C37" s="99">
        <f t="shared" si="0"/>
        <v>0.22497493252459497</v>
      </c>
      <c r="G37" s="104"/>
    </row>
    <row r="38" spans="1:7" x14ac:dyDescent="0.2">
      <c r="A38" s="149">
        <v>203</v>
      </c>
      <c r="B38" s="120">
        <v>5.3034205443303344E-4</v>
      </c>
      <c r="C38" s="99">
        <f t="shared" si="0"/>
        <v>0.10765943704990578</v>
      </c>
      <c r="G38" s="104"/>
    </row>
    <row r="39" spans="1:7" x14ac:dyDescent="0.2">
      <c r="A39" s="149">
        <v>204</v>
      </c>
      <c r="B39" s="120">
        <v>7.957163999230617E-4</v>
      </c>
      <c r="C39" s="99">
        <f t="shared" si="0"/>
        <v>0.16232614558430458</v>
      </c>
      <c r="G39" s="104"/>
    </row>
    <row r="40" spans="1:7" x14ac:dyDescent="0.2">
      <c r="A40" s="149">
        <v>205</v>
      </c>
      <c r="B40" s="120">
        <v>3.4980606768112202E-4</v>
      </c>
      <c r="C40" s="99">
        <f t="shared" si="0"/>
        <v>7.1710243874630014E-2</v>
      </c>
      <c r="G40" s="104"/>
    </row>
    <row r="41" spans="1:7" x14ac:dyDescent="0.2">
      <c r="A41" s="149">
        <v>206</v>
      </c>
      <c r="B41" s="120">
        <v>0</v>
      </c>
      <c r="C41" s="99">
        <f t="shared" si="0"/>
        <v>0</v>
      </c>
      <c r="G41" s="104"/>
    </row>
    <row r="42" spans="1:7" x14ac:dyDescent="0.2">
      <c r="A42" s="149">
        <v>207</v>
      </c>
      <c r="B42" s="120">
        <v>6.1279773632975324E-4</v>
      </c>
      <c r="C42" s="99">
        <f t="shared" si="0"/>
        <v>0.12684913142025891</v>
      </c>
      <c r="G42" s="104"/>
    </row>
    <row r="43" spans="1:7" x14ac:dyDescent="0.2">
      <c r="A43" s="149">
        <v>208</v>
      </c>
      <c r="B43" s="120">
        <v>1.3151407918169198E-3</v>
      </c>
      <c r="C43" s="99">
        <f t="shared" si="0"/>
        <v>0.27354928469791934</v>
      </c>
      <c r="G43" s="104"/>
    </row>
    <row r="44" spans="1:7" x14ac:dyDescent="0.2">
      <c r="A44" s="149">
        <v>209</v>
      </c>
      <c r="B44" s="120">
        <v>1.2920299323193611E-3</v>
      </c>
      <c r="C44" s="99">
        <f t="shared" si="0"/>
        <v>0.2700342558547465</v>
      </c>
      <c r="G44" s="104"/>
    </row>
    <row r="45" spans="1:7" x14ac:dyDescent="0.2">
      <c r="A45" s="149">
        <v>210</v>
      </c>
      <c r="B45" s="120">
        <v>1.1154076981992659E-3</v>
      </c>
      <c r="C45" s="99">
        <f t="shared" si="0"/>
        <v>0.23423561662184583</v>
      </c>
      <c r="G45" s="104"/>
    </row>
    <row r="46" spans="1:7" x14ac:dyDescent="0.2">
      <c r="A46" s="149">
        <v>211</v>
      </c>
      <c r="B46" s="120">
        <v>1.6478883748529125E-3</v>
      </c>
      <c r="C46" s="99">
        <f t="shared" si="0"/>
        <v>0.34770444709396453</v>
      </c>
      <c r="G46" s="104"/>
    </row>
    <row r="47" spans="1:7" x14ac:dyDescent="0.2">
      <c r="A47" s="149">
        <v>212</v>
      </c>
      <c r="B47" s="120">
        <v>1.1269212727578692E-3</v>
      </c>
      <c r="C47" s="99">
        <f t="shared" si="0"/>
        <v>0.23890730982466826</v>
      </c>
      <c r="G47" s="104"/>
    </row>
    <row r="48" spans="1:7" x14ac:dyDescent="0.2">
      <c r="A48" s="149">
        <v>213</v>
      </c>
      <c r="B48" s="120">
        <v>8.3723890507240582E-4</v>
      </c>
      <c r="C48" s="99">
        <f t="shared" si="0"/>
        <v>0.17833188678042244</v>
      </c>
      <c r="G48" s="104"/>
    </row>
    <row r="49" spans="1:7" x14ac:dyDescent="0.2">
      <c r="A49" s="149">
        <v>214</v>
      </c>
      <c r="B49" s="120">
        <v>3.2788316748020332E-4</v>
      </c>
      <c r="C49" s="99">
        <f t="shared" si="0"/>
        <v>7.0166997840763509E-2</v>
      </c>
      <c r="G49" s="104"/>
    </row>
    <row r="50" spans="1:7" x14ac:dyDescent="0.2">
      <c r="A50" s="149">
        <v>215</v>
      </c>
      <c r="B50" s="120">
        <v>1.3595942328672617E-3</v>
      </c>
      <c r="C50" s="99">
        <f t="shared" si="0"/>
        <v>0.29231276006646129</v>
      </c>
      <c r="G50" s="104"/>
    </row>
    <row r="51" spans="1:7" x14ac:dyDescent="0.2">
      <c r="A51" s="149">
        <v>216</v>
      </c>
      <c r="B51" s="120">
        <v>1.5132704002818328E-3</v>
      </c>
      <c r="C51" s="99">
        <f t="shared" si="0"/>
        <v>0.32686640646087589</v>
      </c>
      <c r="G51" s="104"/>
    </row>
    <row r="52" spans="1:7" x14ac:dyDescent="0.2">
      <c r="A52" s="149">
        <v>217</v>
      </c>
      <c r="B52" s="120">
        <v>8.1219122255977527E-4</v>
      </c>
      <c r="C52" s="99">
        <f t="shared" si="0"/>
        <v>0.17624549529547123</v>
      </c>
      <c r="G52" s="104"/>
    </row>
    <row r="53" spans="1:7" x14ac:dyDescent="0.2">
      <c r="A53" s="149">
        <v>218</v>
      </c>
      <c r="B53" s="120">
        <v>7.4359804627221007E-4</v>
      </c>
      <c r="C53" s="99">
        <f t="shared" si="0"/>
        <v>0.1621043740873418</v>
      </c>
      <c r="G53" s="104"/>
    </row>
    <row r="54" spans="1:7" x14ac:dyDescent="0.2">
      <c r="A54" s="149">
        <v>219</v>
      </c>
      <c r="B54" s="120">
        <v>9.9524976424228786E-4</v>
      </c>
      <c r="C54" s="99">
        <f t="shared" si="0"/>
        <v>0.21795969836906104</v>
      </c>
      <c r="G54" s="104"/>
    </row>
    <row r="55" spans="1:7" x14ac:dyDescent="0.2">
      <c r="A55" s="149">
        <v>220</v>
      </c>
      <c r="B55" s="120">
        <v>1.193665936529266E-3</v>
      </c>
      <c r="C55" s="99">
        <f t="shared" si="0"/>
        <v>0.26260650603643854</v>
      </c>
      <c r="G55" s="104"/>
    </row>
    <row r="56" spans="1:7" x14ac:dyDescent="0.2">
      <c r="A56" s="149">
        <v>221</v>
      </c>
      <c r="B56" s="120">
        <v>7.5975349281561671E-4</v>
      </c>
      <c r="C56" s="99">
        <f t="shared" si="0"/>
        <v>0.1679055219122513</v>
      </c>
      <c r="G56" s="104"/>
    </row>
    <row r="57" spans="1:7" x14ac:dyDescent="0.2">
      <c r="A57" s="149">
        <v>222</v>
      </c>
      <c r="B57" s="120">
        <v>5.868324589687916E-4</v>
      </c>
      <c r="C57" s="99">
        <f t="shared" si="0"/>
        <v>0.13027680589107174</v>
      </c>
      <c r="G57" s="104"/>
    </row>
    <row r="58" spans="1:7" x14ac:dyDescent="0.2">
      <c r="A58" s="149">
        <v>223</v>
      </c>
      <c r="B58" s="120">
        <v>1.0999430757393639E-3</v>
      </c>
      <c r="C58" s="99">
        <f t="shared" si="0"/>
        <v>0.24528730588987815</v>
      </c>
      <c r="G58" s="104"/>
    </row>
    <row r="59" spans="1:7" x14ac:dyDescent="0.2">
      <c r="A59" s="149">
        <v>224</v>
      </c>
      <c r="B59" s="120">
        <v>1.0387583181660786E-3</v>
      </c>
      <c r="C59" s="99">
        <f t="shared" si="0"/>
        <v>0.23268186326920162</v>
      </c>
      <c r="G59" s="104"/>
    </row>
    <row r="60" spans="1:7" x14ac:dyDescent="0.2">
      <c r="A60" s="149">
        <v>225</v>
      </c>
      <c r="B60" s="120">
        <v>1.0278863641123529E-3</v>
      </c>
      <c r="C60" s="99">
        <f t="shared" si="0"/>
        <v>0.23127443192527941</v>
      </c>
      <c r="G60" s="104"/>
    </row>
    <row r="61" spans="1:7" x14ac:dyDescent="0.2">
      <c r="A61" s="149">
        <v>226</v>
      </c>
      <c r="B61" s="120">
        <v>1.0991017423287485E-3</v>
      </c>
      <c r="C61" s="99">
        <f t="shared" si="0"/>
        <v>0.24839699376629715</v>
      </c>
      <c r="G61" s="104"/>
    </row>
    <row r="62" spans="1:7" x14ac:dyDescent="0.2">
      <c r="A62" s="149">
        <v>227</v>
      </c>
      <c r="B62" s="120">
        <v>1.1238762909639389E-3</v>
      </c>
      <c r="C62" s="99">
        <f t="shared" si="0"/>
        <v>0.25511991804881412</v>
      </c>
      <c r="G62" s="104"/>
    </row>
    <row r="63" spans="1:7" x14ac:dyDescent="0.2">
      <c r="A63" s="149">
        <v>228</v>
      </c>
      <c r="B63" s="120">
        <v>9.4443302385601553E-4</v>
      </c>
      <c r="C63" s="99">
        <f t="shared" si="0"/>
        <v>0.21533072943917153</v>
      </c>
      <c r="G63" s="104"/>
    </row>
    <row r="64" spans="1:7" x14ac:dyDescent="0.2">
      <c r="A64" s="149">
        <v>229</v>
      </c>
      <c r="B64" s="120">
        <v>1.217120302588858E-3</v>
      </c>
      <c r="C64" s="99">
        <f t="shared" si="0"/>
        <v>0.27872054929284845</v>
      </c>
      <c r="G64" s="104"/>
    </row>
    <row r="65" spans="1:7" x14ac:dyDescent="0.2">
      <c r="A65" s="149">
        <v>230</v>
      </c>
      <c r="B65" s="120">
        <v>1.282834405515663E-3</v>
      </c>
      <c r="C65" s="99">
        <f t="shared" si="0"/>
        <v>0.29505191326860247</v>
      </c>
      <c r="G65" s="104"/>
    </row>
    <row r="66" spans="1:7" x14ac:dyDescent="0.2">
      <c r="A66" s="149">
        <v>231</v>
      </c>
      <c r="B66" s="120">
        <v>7.278470984555355E-4</v>
      </c>
      <c r="C66" s="99">
        <f t="shared" si="0"/>
        <v>0.16813267974322871</v>
      </c>
      <c r="G66" s="104"/>
    </row>
    <row r="67" spans="1:7" x14ac:dyDescent="0.2">
      <c r="A67" s="149">
        <v>232</v>
      </c>
      <c r="B67" s="120">
        <v>3.8864186702878303E-4</v>
      </c>
      <c r="C67" s="99">
        <f t="shared" si="0"/>
        <v>9.0164913150677664E-2</v>
      </c>
      <c r="G67" s="104"/>
    </row>
    <row r="68" spans="1:7" x14ac:dyDescent="0.2">
      <c r="A68" s="149">
        <v>233</v>
      </c>
      <c r="B68" s="120">
        <v>6.4924653861203846E-4</v>
      </c>
      <c r="C68" s="99">
        <f t="shared" si="0"/>
        <v>0.15127444349660496</v>
      </c>
      <c r="G68" s="104"/>
    </row>
    <row r="69" spans="1:7" x14ac:dyDescent="0.2">
      <c r="A69" s="149">
        <v>234</v>
      </c>
      <c r="B69" s="120">
        <v>2.8444993732025476E-4</v>
      </c>
      <c r="C69" s="99">
        <f t="shared" si="0"/>
        <v>6.6561285332939618E-2</v>
      </c>
      <c r="G69" s="104"/>
    </row>
    <row r="70" spans="1:7" x14ac:dyDescent="0.2">
      <c r="A70" s="149">
        <v>235</v>
      </c>
      <c r="B70" s="120">
        <v>8.0076832024254037E-4</v>
      </c>
      <c r="C70" s="99">
        <f t="shared" si="0"/>
        <v>0.18818055525699698</v>
      </c>
      <c r="G70" s="104"/>
    </row>
    <row r="71" spans="1:7" x14ac:dyDescent="0.2">
      <c r="A71" s="149">
        <v>236</v>
      </c>
      <c r="B71" s="120">
        <v>1.1420867197880298E-3</v>
      </c>
      <c r="C71" s="99">
        <f t="shared" si="0"/>
        <v>0.26953246586997504</v>
      </c>
      <c r="G71" s="104"/>
    </row>
    <row r="72" spans="1:7" x14ac:dyDescent="0.2">
      <c r="A72" s="149">
        <v>237</v>
      </c>
      <c r="B72" s="120">
        <v>1.5980943891641967E-3</v>
      </c>
      <c r="C72" s="99">
        <f t="shared" si="0"/>
        <v>0.3787483702319146</v>
      </c>
      <c r="G72" s="104"/>
    </row>
    <row r="73" spans="1:7" x14ac:dyDescent="0.2">
      <c r="A73" s="149">
        <v>238</v>
      </c>
      <c r="B73" s="120">
        <v>9.8993607163171279E-4</v>
      </c>
      <c r="C73" s="99">
        <f t="shared" si="0"/>
        <v>0.23560478504834764</v>
      </c>
      <c r="G73" s="104"/>
    </row>
    <row r="74" spans="1:7" x14ac:dyDescent="0.2">
      <c r="A74" s="149">
        <v>239</v>
      </c>
      <c r="B74" s="120">
        <v>1.0091834899870449E-3</v>
      </c>
      <c r="C74" s="99">
        <f t="shared" si="0"/>
        <v>0.24119485410690375</v>
      </c>
      <c r="G74" s="104"/>
    </row>
    <row r="75" spans="1:7" x14ac:dyDescent="0.2">
      <c r="A75" s="149">
        <v>240</v>
      </c>
      <c r="B75" s="120">
        <v>1.3245676899943659E-3</v>
      </c>
      <c r="C75" s="99">
        <f t="shared" si="0"/>
        <v>0.31789624559864782</v>
      </c>
      <c r="G75" s="104"/>
    </row>
    <row r="76" spans="1:7" x14ac:dyDescent="0.2">
      <c r="A76" s="149">
        <v>241</v>
      </c>
      <c r="B76" s="120">
        <v>1.1630957393168654E-3</v>
      </c>
      <c r="C76" s="99">
        <f t="shared" si="0"/>
        <v>0.28030607317536455</v>
      </c>
      <c r="G76" s="104"/>
    </row>
    <row r="77" spans="1:7" x14ac:dyDescent="0.2">
      <c r="A77" s="149">
        <v>242</v>
      </c>
      <c r="B77" s="120">
        <v>1.2162594496456952E-3</v>
      </c>
      <c r="C77" s="99">
        <f t="shared" si="0"/>
        <v>0.29433478681425823</v>
      </c>
      <c r="G77" s="104"/>
    </row>
    <row r="78" spans="1:7" x14ac:dyDescent="0.2">
      <c r="A78" s="149">
        <v>243</v>
      </c>
      <c r="B78" s="120">
        <v>7.5223251016747568E-4</v>
      </c>
      <c r="C78" s="99">
        <f t="shared" ref="C78:C141" si="1">B78*A78</f>
        <v>0.1827924999706966</v>
      </c>
      <c r="G78" s="104"/>
    </row>
    <row r="79" spans="1:7" x14ac:dyDescent="0.2">
      <c r="A79" s="149">
        <v>244</v>
      </c>
      <c r="B79" s="120">
        <v>4.029571641153673E-4</v>
      </c>
      <c r="C79" s="99">
        <f t="shared" si="1"/>
        <v>9.8321548044149623E-2</v>
      </c>
      <c r="G79" s="104"/>
    </row>
    <row r="80" spans="1:7" x14ac:dyDescent="0.2">
      <c r="A80" s="149">
        <v>245</v>
      </c>
      <c r="B80" s="120">
        <v>4.3579041376929056E-4</v>
      </c>
      <c r="C80" s="99">
        <f t="shared" si="1"/>
        <v>0.10676865137347619</v>
      </c>
      <c r="G80" s="104"/>
    </row>
    <row r="81" spans="1:7" x14ac:dyDescent="0.2">
      <c r="A81" s="149">
        <v>246</v>
      </c>
      <c r="B81" s="120">
        <v>7.8757263301610714E-4</v>
      </c>
      <c r="C81" s="99">
        <f t="shared" si="1"/>
        <v>0.19374286772196236</v>
      </c>
      <c r="G81" s="104"/>
    </row>
    <row r="82" spans="1:7" x14ac:dyDescent="0.2">
      <c r="A82" s="149">
        <v>247</v>
      </c>
      <c r="B82" s="120">
        <v>5.3034195458829278E-4</v>
      </c>
      <c r="C82" s="99">
        <f t="shared" si="1"/>
        <v>0.13099446278330831</v>
      </c>
      <c r="G82" s="104"/>
    </row>
    <row r="83" spans="1:7" x14ac:dyDescent="0.2">
      <c r="A83" s="149">
        <v>248</v>
      </c>
      <c r="B83" s="120">
        <v>3.6627416533057257E-4</v>
      </c>
      <c r="C83" s="99">
        <f t="shared" si="1"/>
        <v>9.0835993001982002E-2</v>
      </c>
      <c r="G83" s="104"/>
    </row>
    <row r="84" spans="1:7" x14ac:dyDescent="0.2">
      <c r="A84" s="149">
        <v>249</v>
      </c>
      <c r="B84" s="120">
        <v>1.4910347621856714E-4</v>
      </c>
      <c r="C84" s="99">
        <f t="shared" si="1"/>
        <v>3.7126765578423218E-2</v>
      </c>
      <c r="G84" s="104"/>
    </row>
    <row r="85" spans="1:7" x14ac:dyDescent="0.2">
      <c r="A85" s="149">
        <v>250</v>
      </c>
      <c r="B85" s="120">
        <v>6.4800281466368456E-4</v>
      </c>
      <c r="C85" s="99">
        <f t="shared" si="1"/>
        <v>0.16200070366592115</v>
      </c>
      <c r="G85" s="104"/>
    </row>
    <row r="86" spans="1:7" x14ac:dyDescent="0.2">
      <c r="A86" s="149">
        <v>251</v>
      </c>
      <c r="B86" s="120">
        <v>6.4260033805110437E-4</v>
      </c>
      <c r="C86" s="99">
        <f t="shared" si="1"/>
        <v>0.16129268485082721</v>
      </c>
      <c r="G86" s="104"/>
    </row>
    <row r="87" spans="1:7" x14ac:dyDescent="0.2">
      <c r="A87" s="149">
        <v>252</v>
      </c>
      <c r="B87" s="120">
        <v>7.5196514578480637E-4</v>
      </c>
      <c r="C87" s="99">
        <f t="shared" si="1"/>
        <v>0.1894952167377712</v>
      </c>
      <c r="G87" s="104"/>
    </row>
    <row r="88" spans="1:7" x14ac:dyDescent="0.2">
      <c r="A88" s="149">
        <v>253</v>
      </c>
      <c r="B88" s="120">
        <v>5.6862459355939542E-4</v>
      </c>
      <c r="C88" s="99">
        <f t="shared" si="1"/>
        <v>0.14386202217052704</v>
      </c>
      <c r="G88" s="104"/>
    </row>
    <row r="89" spans="1:7" x14ac:dyDescent="0.2">
      <c r="A89" s="149">
        <v>254</v>
      </c>
      <c r="B89" s="120">
        <v>7.4803650621205707E-4</v>
      </c>
      <c r="C89" s="99">
        <f t="shared" si="1"/>
        <v>0.19000127257786251</v>
      </c>
      <c r="G89" s="104"/>
    </row>
    <row r="90" spans="1:7" x14ac:dyDescent="0.2">
      <c r="A90" s="149">
        <v>255</v>
      </c>
      <c r="B90" s="120">
        <v>3.4648918203865337E-4</v>
      </c>
      <c r="C90" s="99">
        <f t="shared" si="1"/>
        <v>8.8354741419856608E-2</v>
      </c>
      <c r="G90" s="104"/>
    </row>
    <row r="91" spans="1:7" x14ac:dyDescent="0.2">
      <c r="A91" s="149">
        <v>256</v>
      </c>
      <c r="B91" s="120">
        <v>0</v>
      </c>
      <c r="C91" s="99">
        <f t="shared" si="1"/>
        <v>0</v>
      </c>
      <c r="G91" s="104"/>
    </row>
    <row r="92" spans="1:7" x14ac:dyDescent="0.2">
      <c r="A92" s="149">
        <v>257</v>
      </c>
      <c r="B92" s="120">
        <v>6.9982443571777006E-4</v>
      </c>
      <c r="C92" s="99">
        <f t="shared" si="1"/>
        <v>0.17985487997946692</v>
      </c>
      <c r="G92" s="104"/>
    </row>
    <row r="93" spans="1:7" x14ac:dyDescent="0.2">
      <c r="A93" s="149">
        <v>258</v>
      </c>
      <c r="B93" s="120">
        <v>1.3354579718302551E-3</v>
      </c>
      <c r="C93" s="99">
        <f t="shared" si="1"/>
        <v>0.34454815673220585</v>
      </c>
      <c r="G93" s="104"/>
    </row>
    <row r="94" spans="1:7" x14ac:dyDescent="0.2">
      <c r="A94" s="149">
        <v>259</v>
      </c>
      <c r="B94" s="120">
        <v>1.1711255522346387E-3</v>
      </c>
      <c r="C94" s="99">
        <f t="shared" si="1"/>
        <v>0.30332151802877144</v>
      </c>
      <c r="G94" s="104"/>
    </row>
    <row r="95" spans="1:7" x14ac:dyDescent="0.2">
      <c r="A95" s="149">
        <v>260</v>
      </c>
      <c r="B95" s="120">
        <v>1.0382220072469302E-3</v>
      </c>
      <c r="C95" s="99">
        <f t="shared" si="1"/>
        <v>0.26993772188420184</v>
      </c>
      <c r="G95" s="104"/>
    </row>
    <row r="96" spans="1:7" x14ac:dyDescent="0.2">
      <c r="A96" s="149">
        <v>261</v>
      </c>
      <c r="B96" s="120">
        <v>1.5536375211475859E-3</v>
      </c>
      <c r="C96" s="99">
        <f t="shared" si="1"/>
        <v>0.40549939301951993</v>
      </c>
      <c r="G96" s="104"/>
    </row>
    <row r="97" spans="1:7" x14ac:dyDescent="0.2">
      <c r="A97" s="149">
        <v>262</v>
      </c>
      <c r="B97" s="120">
        <v>1.0531586932939676E-3</v>
      </c>
      <c r="C97" s="99">
        <f t="shared" si="1"/>
        <v>0.27592757764301951</v>
      </c>
      <c r="G97" s="104"/>
    </row>
    <row r="98" spans="1:7" x14ac:dyDescent="0.2">
      <c r="A98" s="149">
        <v>263</v>
      </c>
      <c r="B98" s="120">
        <v>6.4356800204711233E-4</v>
      </c>
      <c r="C98" s="99">
        <f t="shared" si="1"/>
        <v>0.16925838453839054</v>
      </c>
      <c r="G98" s="104"/>
    </row>
    <row r="99" spans="1:7" x14ac:dyDescent="0.2">
      <c r="A99" s="149">
        <v>264</v>
      </c>
      <c r="B99" s="120">
        <v>5.9641983085076779E-4</v>
      </c>
      <c r="C99" s="99">
        <f t="shared" si="1"/>
        <v>0.15745483534460269</v>
      </c>
      <c r="G99" s="104"/>
    </row>
    <row r="100" spans="1:7" x14ac:dyDescent="0.2">
      <c r="A100" s="149">
        <v>265</v>
      </c>
      <c r="B100" s="120">
        <v>1.6057896836917961E-3</v>
      </c>
      <c r="C100" s="99">
        <f t="shared" si="1"/>
        <v>0.42553426617832596</v>
      </c>
      <c r="G100" s="104"/>
    </row>
    <row r="101" spans="1:7" x14ac:dyDescent="0.2">
      <c r="A101" s="149">
        <v>266</v>
      </c>
      <c r="B101" s="120">
        <v>1.126426892429205E-3</v>
      </c>
      <c r="C101" s="99">
        <f t="shared" si="1"/>
        <v>0.29962955338616853</v>
      </c>
      <c r="G101" s="104"/>
    </row>
    <row r="102" spans="1:7" x14ac:dyDescent="0.2">
      <c r="A102" s="149">
        <v>267</v>
      </c>
      <c r="B102" s="120">
        <v>5.8665898264318394E-4</v>
      </c>
      <c r="C102" s="99">
        <f t="shared" si="1"/>
        <v>0.15663794836573011</v>
      </c>
      <c r="G102" s="104"/>
    </row>
    <row r="103" spans="1:7" x14ac:dyDescent="0.2">
      <c r="A103" s="149">
        <v>268</v>
      </c>
      <c r="B103" s="120">
        <v>9.7462923124760328E-4</v>
      </c>
      <c r="C103" s="99">
        <f t="shared" si="1"/>
        <v>0.26120063397435767</v>
      </c>
      <c r="G103" s="104"/>
    </row>
    <row r="104" spans="1:7" x14ac:dyDescent="0.2">
      <c r="A104" s="149">
        <v>269</v>
      </c>
      <c r="B104" s="120">
        <v>1.1444467816575999E-3</v>
      </c>
      <c r="C104" s="99">
        <f t="shared" si="1"/>
        <v>0.30785618426589439</v>
      </c>
      <c r="G104" s="104"/>
    </row>
    <row r="105" spans="1:7" x14ac:dyDescent="0.2">
      <c r="A105" s="149">
        <v>270</v>
      </c>
      <c r="B105" s="120">
        <v>1.1188329595771978E-3</v>
      </c>
      <c r="C105" s="99">
        <f t="shared" si="1"/>
        <v>0.30208489908584341</v>
      </c>
      <c r="G105" s="104"/>
    </row>
    <row r="106" spans="1:7" x14ac:dyDescent="0.2">
      <c r="A106" s="149">
        <v>271</v>
      </c>
      <c r="B106" s="120">
        <v>3.4585365537893474E-4</v>
      </c>
      <c r="C106" s="99">
        <f t="shared" si="1"/>
        <v>9.3726340607691319E-2</v>
      </c>
      <c r="G106" s="104"/>
    </row>
    <row r="107" spans="1:7" x14ac:dyDescent="0.2">
      <c r="A107" s="149">
        <v>272</v>
      </c>
      <c r="B107" s="120">
        <v>8.5706251452815838E-4</v>
      </c>
      <c r="C107" s="99">
        <f t="shared" si="1"/>
        <v>0.23312100395165908</v>
      </c>
      <c r="G107" s="104"/>
    </row>
    <row r="108" spans="1:7" x14ac:dyDescent="0.2">
      <c r="A108" s="149">
        <v>273</v>
      </c>
      <c r="B108" s="120">
        <v>1.2334536890575513E-3</v>
      </c>
      <c r="C108" s="99">
        <f t="shared" si="1"/>
        <v>0.3367328571127115</v>
      </c>
      <c r="G108" s="104"/>
    </row>
    <row r="109" spans="1:7" x14ac:dyDescent="0.2">
      <c r="A109" s="149">
        <v>274</v>
      </c>
      <c r="B109" s="120">
        <v>1.314022084081941E-3</v>
      </c>
      <c r="C109" s="99">
        <f t="shared" si="1"/>
        <v>0.36004205103845183</v>
      </c>
      <c r="G109" s="104"/>
    </row>
    <row r="110" spans="1:7" x14ac:dyDescent="0.2">
      <c r="A110" s="149">
        <v>275</v>
      </c>
      <c r="B110" s="120">
        <v>1.1461945830090593E-3</v>
      </c>
      <c r="C110" s="99">
        <f t="shared" si="1"/>
        <v>0.31520351032749133</v>
      </c>
      <c r="G110" s="104"/>
    </row>
    <row r="111" spans="1:7" x14ac:dyDescent="0.2">
      <c r="A111" s="149">
        <v>276</v>
      </c>
      <c r="B111" s="120">
        <v>1.1093363663368997E-3</v>
      </c>
      <c r="C111" s="99">
        <f t="shared" si="1"/>
        <v>0.3061768371089843</v>
      </c>
      <c r="G111" s="104"/>
    </row>
    <row r="112" spans="1:7" x14ac:dyDescent="0.2">
      <c r="A112" s="149">
        <v>277</v>
      </c>
      <c r="B112" s="120">
        <v>8.32213596228352E-4</v>
      </c>
      <c r="C112" s="99">
        <f t="shared" si="1"/>
        <v>0.23052316615525351</v>
      </c>
      <c r="G112" s="104"/>
    </row>
    <row r="113" spans="1:7" x14ac:dyDescent="0.2">
      <c r="A113" s="149">
        <v>278</v>
      </c>
      <c r="B113" s="120">
        <v>1.026930141850343E-3</v>
      </c>
      <c r="C113" s="99">
        <f t="shared" si="1"/>
        <v>0.28548657943439537</v>
      </c>
      <c r="G113" s="104"/>
    </row>
    <row r="114" spans="1:7" x14ac:dyDescent="0.2">
      <c r="A114" s="149">
        <v>279</v>
      </c>
      <c r="B114" s="120">
        <v>1.3834494883671951E-3</v>
      </c>
      <c r="C114" s="99">
        <f t="shared" si="1"/>
        <v>0.38598240725444743</v>
      </c>
      <c r="G114" s="104"/>
    </row>
    <row r="115" spans="1:7" x14ac:dyDescent="0.2">
      <c r="A115" s="149">
        <v>280</v>
      </c>
      <c r="B115" s="120">
        <v>9.0959705447564725E-4</v>
      </c>
      <c r="C115" s="99">
        <f t="shared" si="1"/>
        <v>0.25468717525318124</v>
      </c>
      <c r="G115" s="104"/>
    </row>
    <row r="116" spans="1:7" x14ac:dyDescent="0.2">
      <c r="A116" s="149">
        <v>281</v>
      </c>
      <c r="B116" s="120">
        <v>4.0696225855232736E-4</v>
      </c>
      <c r="C116" s="99">
        <f t="shared" si="1"/>
        <v>0.11435639465320399</v>
      </c>
      <c r="G116" s="104"/>
    </row>
    <row r="117" spans="1:7" x14ac:dyDescent="0.2">
      <c r="A117" s="149">
        <v>282</v>
      </c>
      <c r="B117" s="120">
        <v>7.1497134980472361E-4</v>
      </c>
      <c r="C117" s="99">
        <f t="shared" si="1"/>
        <v>0.20162192064493206</v>
      </c>
      <c r="G117" s="104"/>
    </row>
    <row r="118" spans="1:7" x14ac:dyDescent="0.2">
      <c r="A118" s="149">
        <v>283</v>
      </c>
      <c r="B118" s="120">
        <v>3.9563901284075199E-4</v>
      </c>
      <c r="C118" s="99">
        <f t="shared" si="1"/>
        <v>0.11196584063393282</v>
      </c>
      <c r="G118" s="104"/>
    </row>
    <row r="119" spans="1:7" x14ac:dyDescent="0.2">
      <c r="A119" s="149">
        <v>284</v>
      </c>
      <c r="B119" s="120">
        <v>8.0229908898510512E-4</v>
      </c>
      <c r="C119" s="99">
        <f t="shared" si="1"/>
        <v>0.22785294127176986</v>
      </c>
      <c r="G119" s="104"/>
    </row>
    <row r="120" spans="1:7" x14ac:dyDescent="0.2">
      <c r="A120" s="149">
        <v>285</v>
      </c>
      <c r="B120" s="120">
        <v>1.106243063620722E-3</v>
      </c>
      <c r="C120" s="99">
        <f t="shared" si="1"/>
        <v>0.31527927313190579</v>
      </c>
      <c r="G120" s="104"/>
    </row>
    <row r="121" spans="1:7" x14ac:dyDescent="0.2">
      <c r="A121" s="149">
        <v>286</v>
      </c>
      <c r="B121" s="120">
        <v>1.5862395782069085E-3</v>
      </c>
      <c r="C121" s="99">
        <f t="shared" si="1"/>
        <v>0.45366451936717583</v>
      </c>
      <c r="G121" s="104"/>
    </row>
    <row r="122" spans="1:7" x14ac:dyDescent="0.2">
      <c r="A122" s="149">
        <v>287</v>
      </c>
      <c r="B122" s="120">
        <v>1.0520376431608239E-3</v>
      </c>
      <c r="C122" s="99">
        <f t="shared" si="1"/>
        <v>0.30193480358715646</v>
      </c>
      <c r="G122" s="104"/>
    </row>
    <row r="123" spans="1:7" x14ac:dyDescent="0.2">
      <c r="A123" s="149">
        <v>288</v>
      </c>
      <c r="B123" s="120">
        <v>1.0357986967844124E-3</v>
      </c>
      <c r="C123" s="99">
        <f t="shared" si="1"/>
        <v>0.29831002467391077</v>
      </c>
      <c r="G123" s="104"/>
    </row>
    <row r="124" spans="1:7" x14ac:dyDescent="0.2">
      <c r="A124" s="149">
        <v>289</v>
      </c>
      <c r="B124" s="120">
        <v>1.3407857551352286E-3</v>
      </c>
      <c r="C124" s="99">
        <f t="shared" si="1"/>
        <v>0.38748708323408104</v>
      </c>
      <c r="G124" s="104"/>
    </row>
    <row r="125" spans="1:7" x14ac:dyDescent="0.2">
      <c r="A125" s="149">
        <v>290</v>
      </c>
      <c r="B125" s="120">
        <v>1.1850096028559276E-3</v>
      </c>
      <c r="C125" s="99">
        <f t="shared" si="1"/>
        <v>0.34365278482821898</v>
      </c>
      <c r="G125" s="104"/>
    </row>
    <row r="126" spans="1:7" x14ac:dyDescent="0.2">
      <c r="A126" s="149">
        <v>291</v>
      </c>
      <c r="B126" s="120">
        <v>1.2582062237485002E-3</v>
      </c>
      <c r="C126" s="99">
        <f t="shared" si="1"/>
        <v>0.36613801111081357</v>
      </c>
      <c r="G126" s="104"/>
    </row>
    <row r="127" spans="1:7" x14ac:dyDescent="0.2">
      <c r="A127" s="149">
        <v>292</v>
      </c>
      <c r="B127" s="120">
        <v>7.0052870956746919E-4</v>
      </c>
      <c r="C127" s="99">
        <f t="shared" si="1"/>
        <v>0.20455438319370101</v>
      </c>
      <c r="G127" s="104"/>
    </row>
    <row r="128" spans="1:7" x14ac:dyDescent="0.2">
      <c r="A128" s="149">
        <v>293</v>
      </c>
      <c r="B128" s="120">
        <v>4.5289240830349229E-4</v>
      </c>
      <c r="C128" s="99">
        <f t="shared" si="1"/>
        <v>0.13269747563292325</v>
      </c>
      <c r="G128" s="104"/>
    </row>
    <row r="129" spans="1:7" x14ac:dyDescent="0.2">
      <c r="A129" s="149">
        <v>294</v>
      </c>
      <c r="B129" s="120">
        <v>6.6459403321238609E-4</v>
      </c>
      <c r="C129" s="99">
        <f t="shared" si="1"/>
        <v>0.19539064576444151</v>
      </c>
      <c r="G129" s="104"/>
    </row>
    <row r="130" spans="1:7" x14ac:dyDescent="0.2">
      <c r="A130" s="149">
        <v>295</v>
      </c>
      <c r="B130" s="120">
        <v>8.4223251522828478E-4</v>
      </c>
      <c r="C130" s="99">
        <f t="shared" si="1"/>
        <v>0.24845859199234402</v>
      </c>
      <c r="G130" s="104"/>
    </row>
    <row r="131" spans="1:7" x14ac:dyDescent="0.2">
      <c r="A131" s="149">
        <v>296</v>
      </c>
      <c r="B131" s="120">
        <v>4.3212643543175599E-4</v>
      </c>
      <c r="C131" s="99">
        <f t="shared" si="1"/>
        <v>0.12790942488779977</v>
      </c>
      <c r="G131" s="104"/>
    </row>
    <row r="132" spans="1:7" x14ac:dyDescent="0.2">
      <c r="A132" s="149">
        <v>297</v>
      </c>
      <c r="B132" s="120">
        <v>2.3264654164247404E-4</v>
      </c>
      <c r="C132" s="99">
        <f t="shared" si="1"/>
        <v>6.9096022867814785E-2</v>
      </c>
      <c r="G132" s="104"/>
    </row>
    <row r="133" spans="1:7" x14ac:dyDescent="0.2">
      <c r="A133" s="149">
        <v>298</v>
      </c>
      <c r="B133" s="120">
        <v>2.5385557951555787E-4</v>
      </c>
      <c r="C133" s="99">
        <f t="shared" si="1"/>
        <v>7.5648962695636243E-2</v>
      </c>
      <c r="G133" s="104"/>
    </row>
    <row r="134" spans="1:7" x14ac:dyDescent="0.2">
      <c r="A134" s="149">
        <v>299</v>
      </c>
      <c r="B134" s="120">
        <v>7.5975132587654084E-4</v>
      </c>
      <c r="C134" s="99">
        <f t="shared" si="1"/>
        <v>0.2271656464370857</v>
      </c>
      <c r="G134" s="104"/>
    </row>
    <row r="135" spans="1:7" x14ac:dyDescent="0.2">
      <c r="A135" s="149">
        <v>300</v>
      </c>
      <c r="B135" s="120">
        <v>6.058286208637765E-4</v>
      </c>
      <c r="C135" s="99">
        <f t="shared" si="1"/>
        <v>0.18174858625913295</v>
      </c>
      <c r="G135" s="104"/>
    </row>
    <row r="136" spans="1:7" x14ac:dyDescent="0.2">
      <c r="A136" s="149">
        <v>301</v>
      </c>
      <c r="B136" s="120">
        <v>8.1897089582002561E-4</v>
      </c>
      <c r="C136" s="99">
        <f t="shared" si="1"/>
        <v>0.24651023964182772</v>
      </c>
      <c r="G136" s="104"/>
    </row>
    <row r="137" spans="1:7" x14ac:dyDescent="0.2">
      <c r="A137" s="149">
        <v>302</v>
      </c>
      <c r="B137" s="120">
        <v>3.2928230995003712E-4</v>
      </c>
      <c r="C137" s="99">
        <f t="shared" si="1"/>
        <v>9.9443257604911212E-2</v>
      </c>
      <c r="G137" s="104"/>
    </row>
    <row r="138" spans="1:7" x14ac:dyDescent="0.2">
      <c r="A138" s="149">
        <v>303</v>
      </c>
      <c r="B138" s="120">
        <v>2.4178818469205808E-4</v>
      </c>
      <c r="C138" s="99">
        <f t="shared" si="1"/>
        <v>7.3261819961693606E-2</v>
      </c>
      <c r="G138" s="104"/>
    </row>
    <row r="139" spans="1:7" x14ac:dyDescent="0.2">
      <c r="A139" s="149">
        <v>304</v>
      </c>
      <c r="B139" s="120">
        <v>2.41314118869509E-4</v>
      </c>
      <c r="C139" s="99">
        <f t="shared" si="1"/>
        <v>7.3359492136330737E-2</v>
      </c>
      <c r="G139" s="104"/>
    </row>
    <row r="140" spans="1:7" x14ac:dyDescent="0.2">
      <c r="A140" s="149">
        <v>305</v>
      </c>
      <c r="B140" s="120">
        <v>4.4426758982473341E-4</v>
      </c>
      <c r="C140" s="99">
        <f t="shared" si="1"/>
        <v>0.13550161489654369</v>
      </c>
      <c r="G140" s="104"/>
    </row>
    <row r="141" spans="1:7" x14ac:dyDescent="0.2">
      <c r="A141" s="149">
        <v>306</v>
      </c>
      <c r="B141" s="120">
        <v>5.9087266408736235E-4</v>
      </c>
      <c r="C141" s="99">
        <f t="shared" si="1"/>
        <v>0.18080703521073288</v>
      </c>
      <c r="G141" s="104"/>
    </row>
    <row r="142" spans="1:7" x14ac:dyDescent="0.2">
      <c r="A142" s="149">
        <v>307</v>
      </c>
      <c r="B142" s="120">
        <v>9.4138853832416523E-4</v>
      </c>
      <c r="C142" s="99">
        <f t="shared" ref="C142:C205" si="2">B142*A142</f>
        <v>0.28900628126551875</v>
      </c>
      <c r="G142" s="104"/>
    </row>
    <row r="143" spans="1:7" x14ac:dyDescent="0.2">
      <c r="A143" s="149">
        <v>308</v>
      </c>
      <c r="B143" s="120">
        <v>9.1528410990920255E-4</v>
      </c>
      <c r="C143" s="99">
        <f t="shared" si="2"/>
        <v>0.28190750585203439</v>
      </c>
      <c r="G143" s="104"/>
    </row>
    <row r="144" spans="1:7" x14ac:dyDescent="0.2">
      <c r="A144" s="149">
        <v>309</v>
      </c>
      <c r="B144" s="120">
        <v>4.4609155197606519E-4</v>
      </c>
      <c r="C144" s="99">
        <f t="shared" si="2"/>
        <v>0.13784228956060415</v>
      </c>
      <c r="G144" s="104"/>
    </row>
    <row r="145" spans="1:7" x14ac:dyDescent="0.2">
      <c r="A145" s="149">
        <v>310</v>
      </c>
      <c r="B145" s="120">
        <v>1.9484275943299124E-4</v>
      </c>
      <c r="C145" s="99">
        <f t="shared" si="2"/>
        <v>6.0401255424227286E-2</v>
      </c>
      <c r="G145" s="104"/>
    </row>
    <row r="146" spans="1:7" x14ac:dyDescent="0.2">
      <c r="A146" s="149">
        <v>311</v>
      </c>
      <c r="B146" s="120">
        <v>2.5903217467848134E-4</v>
      </c>
      <c r="C146" s="99">
        <f t="shared" si="2"/>
        <v>8.055900632500769E-2</v>
      </c>
      <c r="G146" s="104"/>
    </row>
    <row r="147" spans="1:7" x14ac:dyDescent="0.2">
      <c r="A147" s="149">
        <v>312</v>
      </c>
      <c r="B147" s="120">
        <v>3.877495292536188E-4</v>
      </c>
      <c r="C147" s="99">
        <f t="shared" si="2"/>
        <v>0.12097785312712907</v>
      </c>
      <c r="G147" s="104"/>
    </row>
    <row r="148" spans="1:7" x14ac:dyDescent="0.2">
      <c r="A148" s="149">
        <v>313</v>
      </c>
      <c r="B148" s="120">
        <v>6.6583664074067541E-4</v>
      </c>
      <c r="C148" s="99">
        <f t="shared" si="2"/>
        <v>0.20840686855183141</v>
      </c>
      <c r="G148" s="104"/>
    </row>
    <row r="149" spans="1:7" x14ac:dyDescent="0.2">
      <c r="A149" s="149">
        <v>314</v>
      </c>
      <c r="B149" s="120">
        <v>3.0771419165680702E-4</v>
      </c>
      <c r="C149" s="99">
        <f t="shared" si="2"/>
        <v>9.6622256180237398E-2</v>
      </c>
      <c r="G149" s="104"/>
    </row>
    <row r="150" spans="1:7" x14ac:dyDescent="0.2">
      <c r="A150" s="149">
        <v>315</v>
      </c>
      <c r="B150" s="120">
        <v>2.5594720962053953E-4</v>
      </c>
      <c r="C150" s="99">
        <f t="shared" si="2"/>
        <v>8.0623371030469959E-2</v>
      </c>
      <c r="G150" s="104"/>
    </row>
    <row r="151" spans="1:7" x14ac:dyDescent="0.2">
      <c r="A151" s="149">
        <v>316</v>
      </c>
      <c r="B151" s="120">
        <v>2.8607172310989222E-4</v>
      </c>
      <c r="C151" s="99">
        <f t="shared" si="2"/>
        <v>9.0398664502725934E-2</v>
      </c>
      <c r="G151" s="104"/>
    </row>
    <row r="152" spans="1:7" x14ac:dyDescent="0.2">
      <c r="A152" s="149">
        <v>317</v>
      </c>
      <c r="B152" s="120">
        <v>3.9718284561886214E-4</v>
      </c>
      <c r="C152" s="99">
        <f t="shared" si="2"/>
        <v>0.1259069620611793</v>
      </c>
      <c r="G152" s="104"/>
    </row>
    <row r="153" spans="1:7" x14ac:dyDescent="0.2">
      <c r="A153" s="149">
        <v>318</v>
      </c>
      <c r="B153" s="120">
        <v>3.9577724273375469E-4</v>
      </c>
      <c r="C153" s="99">
        <f t="shared" si="2"/>
        <v>0.12585716318933399</v>
      </c>
      <c r="G153" s="104"/>
    </row>
    <row r="154" spans="1:7" x14ac:dyDescent="0.2">
      <c r="A154" s="149">
        <v>319</v>
      </c>
      <c r="B154" s="120">
        <v>1.7171300629013187E-4</v>
      </c>
      <c r="C154" s="99">
        <f t="shared" si="2"/>
        <v>5.4776449006552069E-2</v>
      </c>
      <c r="G154" s="104"/>
    </row>
    <row r="155" spans="1:7" x14ac:dyDescent="0.2">
      <c r="A155" s="149">
        <v>320</v>
      </c>
      <c r="B155" s="120">
        <v>2.5748765148193994E-4</v>
      </c>
      <c r="C155" s="99">
        <f t="shared" si="2"/>
        <v>8.2396048474220773E-2</v>
      </c>
      <c r="G155" s="104"/>
    </row>
    <row r="156" spans="1:7" x14ac:dyDescent="0.2">
      <c r="A156" s="149">
        <v>321</v>
      </c>
      <c r="B156" s="120">
        <v>7.7004391317849946E-5</v>
      </c>
      <c r="C156" s="99">
        <f t="shared" si="2"/>
        <v>2.4718409613029832E-2</v>
      </c>
      <c r="G156" s="104"/>
    </row>
    <row r="157" spans="1:7" x14ac:dyDescent="0.2">
      <c r="A157" s="149">
        <v>322</v>
      </c>
      <c r="B157" s="120">
        <v>5.4963047568621975E-4</v>
      </c>
      <c r="C157" s="99">
        <f t="shared" si="2"/>
        <v>0.17698101317096276</v>
      </c>
      <c r="G157" s="104"/>
    </row>
    <row r="158" spans="1:7" x14ac:dyDescent="0.2">
      <c r="A158" s="149">
        <v>323</v>
      </c>
      <c r="B158" s="120">
        <v>5.6142931936294723E-4</v>
      </c>
      <c r="C158" s="99">
        <f t="shared" si="2"/>
        <v>0.18134167015423194</v>
      </c>
      <c r="G158" s="104"/>
    </row>
    <row r="159" spans="1:7" x14ac:dyDescent="0.2">
      <c r="A159" s="149">
        <v>324</v>
      </c>
      <c r="B159" s="120">
        <v>6.7806611697057205E-5</v>
      </c>
      <c r="C159" s="99">
        <f t="shared" si="2"/>
        <v>2.1969342189846534E-2</v>
      </c>
      <c r="G159" s="104"/>
    </row>
    <row r="160" spans="1:7" x14ac:dyDescent="0.2">
      <c r="A160" s="149">
        <v>325</v>
      </c>
      <c r="B160" s="120">
        <v>4.7047667903627317E-4</v>
      </c>
      <c r="C160" s="99">
        <f t="shared" si="2"/>
        <v>0.15290492068678879</v>
      </c>
      <c r="G160" s="104"/>
    </row>
    <row r="161" spans="1:7" x14ac:dyDescent="0.2">
      <c r="A161" s="149">
        <v>326</v>
      </c>
      <c r="B161" s="120">
        <v>7.1337924621334213E-4</v>
      </c>
      <c r="C161" s="99">
        <f t="shared" si="2"/>
        <v>0.23256163426554954</v>
      </c>
      <c r="G161" s="104"/>
    </row>
    <row r="162" spans="1:7" x14ac:dyDescent="0.2">
      <c r="A162" s="149">
        <v>327</v>
      </c>
      <c r="B162" s="120">
        <v>5.472799519876748E-4</v>
      </c>
      <c r="C162" s="99">
        <f t="shared" si="2"/>
        <v>0.17896054429996966</v>
      </c>
      <c r="G162" s="104"/>
    </row>
    <row r="163" spans="1:7" x14ac:dyDescent="0.2">
      <c r="A163" s="149">
        <v>328</v>
      </c>
      <c r="B163" s="120">
        <v>2.5900473638522408E-4</v>
      </c>
      <c r="C163" s="99">
        <f t="shared" si="2"/>
        <v>8.4953553534353493E-2</v>
      </c>
      <c r="G163" s="104"/>
    </row>
    <row r="164" spans="1:7" x14ac:dyDescent="0.2">
      <c r="A164" s="149">
        <v>329</v>
      </c>
      <c r="B164" s="120">
        <v>4.7097624909859165E-4</v>
      </c>
      <c r="C164" s="99">
        <f t="shared" si="2"/>
        <v>0.15495118595343665</v>
      </c>
      <c r="G164" s="104"/>
    </row>
    <row r="165" spans="1:7" x14ac:dyDescent="0.2">
      <c r="A165" s="149">
        <v>330</v>
      </c>
      <c r="B165" s="120">
        <v>6.3116946008641883E-4</v>
      </c>
      <c r="C165" s="99">
        <f t="shared" si="2"/>
        <v>0.20828592182851821</v>
      </c>
      <c r="G165" s="104"/>
    </row>
    <row r="166" spans="1:7" x14ac:dyDescent="0.2">
      <c r="A166" s="149">
        <v>331</v>
      </c>
      <c r="B166" s="120">
        <v>4.5403584724752906E-4</v>
      </c>
      <c r="C166" s="99">
        <f t="shared" si="2"/>
        <v>0.15028586543893213</v>
      </c>
      <c r="G166" s="104"/>
    </row>
    <row r="167" spans="1:7" x14ac:dyDescent="0.2">
      <c r="A167" s="149">
        <v>332</v>
      </c>
      <c r="B167" s="120">
        <v>1.9368479449948696E-4</v>
      </c>
      <c r="C167" s="99">
        <f t="shared" si="2"/>
        <v>6.4303351773829676E-2</v>
      </c>
      <c r="G167" s="104"/>
    </row>
    <row r="168" spans="1:7" x14ac:dyDescent="0.2">
      <c r="A168" s="149">
        <v>333</v>
      </c>
      <c r="B168" s="120">
        <v>4.5024352275999097E-4</v>
      </c>
      <c r="C168" s="99">
        <f t="shared" si="2"/>
        <v>0.14993109307907698</v>
      </c>
      <c r="G168" s="104"/>
    </row>
    <row r="169" spans="1:7" x14ac:dyDescent="0.2">
      <c r="A169" s="149">
        <v>334</v>
      </c>
      <c r="B169" s="120">
        <v>7.4885199881914916E-4</v>
      </c>
      <c r="C169" s="99">
        <f t="shared" si="2"/>
        <v>0.25011656760559581</v>
      </c>
      <c r="G169" s="104"/>
    </row>
    <row r="170" spans="1:7" x14ac:dyDescent="0.2">
      <c r="A170" s="149">
        <v>335</v>
      </c>
      <c r="B170" s="120">
        <v>2.6037375838511019E-4</v>
      </c>
      <c r="C170" s="99">
        <f t="shared" si="2"/>
        <v>8.7225209059011918E-2</v>
      </c>
      <c r="G170" s="104"/>
    </row>
    <row r="171" spans="1:7" x14ac:dyDescent="0.2">
      <c r="A171" s="149">
        <v>336</v>
      </c>
      <c r="B171" s="120">
        <v>5.5903745231210473E-4</v>
      </c>
      <c r="C171" s="99">
        <f t="shared" si="2"/>
        <v>0.1878365839768672</v>
      </c>
      <c r="G171" s="104"/>
    </row>
    <row r="172" spans="1:7" x14ac:dyDescent="0.2">
      <c r="A172" s="149">
        <v>337</v>
      </c>
      <c r="B172" s="120">
        <v>3.3840736254224919E-4</v>
      </c>
      <c r="C172" s="99">
        <f t="shared" si="2"/>
        <v>0.11404328117673798</v>
      </c>
      <c r="G172" s="104"/>
    </row>
    <row r="173" spans="1:7" x14ac:dyDescent="0.2">
      <c r="A173" s="149">
        <v>338</v>
      </c>
      <c r="B173" s="120">
        <v>-1.6495081755045235E-6</v>
      </c>
      <c r="C173" s="99">
        <f t="shared" si="2"/>
        <v>-5.5753376332052889E-4</v>
      </c>
      <c r="G173" s="104"/>
    </row>
    <row r="174" spans="1:7" x14ac:dyDescent="0.2">
      <c r="A174" s="149">
        <v>339</v>
      </c>
      <c r="B174" s="120">
        <v>1.8646180075165738E-4</v>
      </c>
      <c r="C174" s="99">
        <f t="shared" si="2"/>
        <v>6.3210550454811845E-2</v>
      </c>
      <c r="G174" s="104"/>
    </row>
    <row r="175" spans="1:7" x14ac:dyDescent="0.2">
      <c r="A175" s="149">
        <v>340</v>
      </c>
      <c r="B175" s="120">
        <v>4.8481153495042887E-4</v>
      </c>
      <c r="C175" s="99">
        <f t="shared" si="2"/>
        <v>0.16483592188314583</v>
      </c>
      <c r="G175" s="104"/>
    </row>
    <row r="176" spans="1:7" x14ac:dyDescent="0.2">
      <c r="A176" s="149">
        <v>341</v>
      </c>
      <c r="B176" s="120">
        <v>7.5455070094007442E-4</v>
      </c>
      <c r="C176" s="99">
        <f t="shared" si="2"/>
        <v>0.25730178902056539</v>
      </c>
      <c r="G176" s="104"/>
    </row>
    <row r="177" spans="1:7" x14ac:dyDescent="0.2">
      <c r="A177" s="149">
        <v>342</v>
      </c>
      <c r="B177" s="120">
        <v>6.2742486602967095E-4</v>
      </c>
      <c r="C177" s="99">
        <f t="shared" si="2"/>
        <v>0.21457930418214746</v>
      </c>
      <c r="G177" s="104"/>
    </row>
    <row r="178" spans="1:7" x14ac:dyDescent="0.2">
      <c r="A178" s="149">
        <v>343</v>
      </c>
      <c r="B178" s="120">
        <v>5.4978186496025365E-4</v>
      </c>
      <c r="C178" s="99">
        <f t="shared" si="2"/>
        <v>0.188575179681367</v>
      </c>
      <c r="G178" s="104"/>
    </row>
    <row r="179" spans="1:7" x14ac:dyDescent="0.2">
      <c r="A179" s="149">
        <v>344</v>
      </c>
      <c r="B179" s="120">
        <v>4.2742139330419107E-4</v>
      </c>
      <c r="C179" s="99">
        <f t="shared" si="2"/>
        <v>0.14703295929664173</v>
      </c>
      <c r="G179" s="104"/>
    </row>
    <row r="180" spans="1:7" x14ac:dyDescent="0.2">
      <c r="A180" s="149">
        <v>345</v>
      </c>
      <c r="B180" s="120">
        <v>4.1201839928727322E-4</v>
      </c>
      <c r="C180" s="99">
        <f t="shared" si="2"/>
        <v>0.14214634775410925</v>
      </c>
      <c r="G180" s="104"/>
    </row>
    <row r="181" spans="1:7" x14ac:dyDescent="0.2">
      <c r="A181" s="149">
        <v>346</v>
      </c>
      <c r="B181" s="120">
        <v>7.1874816936954254E-4</v>
      </c>
      <c r="C181" s="99">
        <f t="shared" si="2"/>
        <v>0.24868686660186173</v>
      </c>
      <c r="G181" s="104"/>
    </row>
    <row r="182" spans="1:7" x14ac:dyDescent="0.2">
      <c r="A182" s="149">
        <v>347</v>
      </c>
      <c r="B182" s="120">
        <v>4.4329569051110345E-4</v>
      </c>
      <c r="C182" s="99">
        <f t="shared" si="2"/>
        <v>0.15382360460735289</v>
      </c>
      <c r="G182" s="104"/>
    </row>
    <row r="183" spans="1:7" x14ac:dyDescent="0.2">
      <c r="A183" s="149">
        <v>348</v>
      </c>
      <c r="B183" s="120">
        <v>7.6852142695705943E-4</v>
      </c>
      <c r="C183" s="99">
        <f t="shared" si="2"/>
        <v>0.26744545658105667</v>
      </c>
      <c r="G183" s="104"/>
    </row>
    <row r="184" spans="1:7" x14ac:dyDescent="0.2">
      <c r="A184" s="149">
        <v>349</v>
      </c>
      <c r="B184" s="120">
        <v>1.0930299084023452E-3</v>
      </c>
      <c r="C184" s="99">
        <f t="shared" si="2"/>
        <v>0.3814674380324185</v>
      </c>
      <c r="G184" s="104"/>
    </row>
    <row r="185" spans="1:7" x14ac:dyDescent="0.2">
      <c r="A185" s="149">
        <v>350</v>
      </c>
      <c r="B185" s="120">
        <v>1.4487138188956528E-3</v>
      </c>
      <c r="C185" s="99">
        <f t="shared" si="2"/>
        <v>0.50704983661347847</v>
      </c>
      <c r="G185" s="104"/>
    </row>
    <row r="186" spans="1:7" x14ac:dyDescent="0.2">
      <c r="A186" s="149">
        <v>351</v>
      </c>
      <c r="B186" s="120">
        <v>1.1765337126464592E-3</v>
      </c>
      <c r="C186" s="99">
        <f t="shared" si="2"/>
        <v>0.41296333313890721</v>
      </c>
      <c r="G186" s="104"/>
    </row>
    <row r="187" spans="1:7" x14ac:dyDescent="0.2">
      <c r="A187" s="149">
        <v>352</v>
      </c>
      <c r="B187" s="120">
        <v>1.107977971740545E-3</v>
      </c>
      <c r="C187" s="99">
        <f t="shared" si="2"/>
        <v>0.39000824605267187</v>
      </c>
      <c r="G187" s="104"/>
    </row>
    <row r="188" spans="1:7" x14ac:dyDescent="0.2">
      <c r="A188" s="149">
        <v>353</v>
      </c>
      <c r="B188" s="120">
        <v>1.3524163194254431E-3</v>
      </c>
      <c r="C188" s="99">
        <f t="shared" si="2"/>
        <v>0.47740296075718142</v>
      </c>
      <c r="G188" s="104"/>
    </row>
    <row r="189" spans="1:7" x14ac:dyDescent="0.2">
      <c r="A189" s="149">
        <v>354</v>
      </c>
      <c r="B189" s="120">
        <v>2.0509833542644513E-3</v>
      </c>
      <c r="C189" s="99">
        <f t="shared" si="2"/>
        <v>0.72604810740961578</v>
      </c>
      <c r="G189" s="104"/>
    </row>
    <row r="190" spans="1:7" x14ac:dyDescent="0.2">
      <c r="A190" s="149">
        <v>355</v>
      </c>
      <c r="B190" s="120">
        <v>2.3629816800849624E-3</v>
      </c>
      <c r="C190" s="99">
        <f t="shared" si="2"/>
        <v>0.83885849643016164</v>
      </c>
      <c r="G190" s="104"/>
    </row>
    <row r="191" spans="1:7" x14ac:dyDescent="0.2">
      <c r="A191" s="149">
        <v>356</v>
      </c>
      <c r="B191" s="120">
        <v>2.5110450359074311E-3</v>
      </c>
      <c r="C191" s="99">
        <f t="shared" si="2"/>
        <v>0.89393203278304545</v>
      </c>
      <c r="G191" s="104"/>
    </row>
    <row r="192" spans="1:7" x14ac:dyDescent="0.2">
      <c r="A192" s="149">
        <v>357</v>
      </c>
      <c r="B192" s="120">
        <v>2.6299609266981694E-3</v>
      </c>
      <c r="C192" s="99">
        <f t="shared" si="2"/>
        <v>0.9388960508312465</v>
      </c>
      <c r="G192" s="104"/>
    </row>
    <row r="193" spans="1:7" x14ac:dyDescent="0.2">
      <c r="A193" s="149">
        <v>358</v>
      </c>
      <c r="B193" s="120">
        <v>2.7489011598058294E-3</v>
      </c>
      <c r="C193" s="99">
        <f t="shared" si="2"/>
        <v>0.98410661521048692</v>
      </c>
      <c r="G193" s="104"/>
    </row>
    <row r="194" spans="1:7" x14ac:dyDescent="0.2">
      <c r="A194" s="149">
        <v>359</v>
      </c>
      <c r="B194" s="120">
        <v>3.4025485738790801E-3</v>
      </c>
      <c r="C194" s="99">
        <f t="shared" si="2"/>
        <v>1.2215149380225898</v>
      </c>
      <c r="G194" s="104"/>
    </row>
    <row r="195" spans="1:7" x14ac:dyDescent="0.2">
      <c r="A195" s="149">
        <v>360</v>
      </c>
      <c r="B195" s="120">
        <v>3.7465871051876993E-3</v>
      </c>
      <c r="C195" s="99">
        <f t="shared" si="2"/>
        <v>1.3487713578675717</v>
      </c>
      <c r="G195" s="104"/>
    </row>
    <row r="196" spans="1:7" x14ac:dyDescent="0.2">
      <c r="A196" s="149">
        <v>361</v>
      </c>
      <c r="B196" s="120">
        <v>4.0232028866716589E-3</v>
      </c>
      <c r="C196" s="99">
        <f t="shared" si="2"/>
        <v>1.4523762420884689</v>
      </c>
      <c r="G196" s="104"/>
    </row>
    <row r="197" spans="1:7" x14ac:dyDescent="0.2">
      <c r="A197" s="149">
        <v>362</v>
      </c>
      <c r="B197" s="120">
        <v>4.7292641462306434E-3</v>
      </c>
      <c r="C197" s="99">
        <f t="shared" si="2"/>
        <v>1.7119936209354929</v>
      </c>
      <c r="G197" s="104"/>
    </row>
    <row r="198" spans="1:7" x14ac:dyDescent="0.2">
      <c r="A198" s="149">
        <v>363</v>
      </c>
      <c r="B198" s="120">
        <v>6.6138923401326717E-3</v>
      </c>
      <c r="C198" s="99">
        <f t="shared" si="2"/>
        <v>2.4008429194681598</v>
      </c>
      <c r="G198" s="104"/>
    </row>
    <row r="199" spans="1:7" x14ac:dyDescent="0.2">
      <c r="A199" s="149">
        <v>364</v>
      </c>
      <c r="B199" s="120">
        <v>6.4538917124706122E-2</v>
      </c>
      <c r="C199" s="99">
        <f t="shared" si="2"/>
        <v>23.492165833393027</v>
      </c>
      <c r="G199" s="104"/>
    </row>
    <row r="200" spans="1:7" x14ac:dyDescent="0.2">
      <c r="A200" s="149">
        <v>365</v>
      </c>
      <c r="B200" s="120">
        <v>0.12977093414345356</v>
      </c>
      <c r="C200" s="99">
        <f t="shared" si="2"/>
        <v>47.366390962360548</v>
      </c>
      <c r="G200" s="104"/>
    </row>
    <row r="201" spans="1:7" x14ac:dyDescent="0.2">
      <c r="A201" s="149">
        <v>366</v>
      </c>
      <c r="B201" s="120">
        <v>5.1201320716108015E-2</v>
      </c>
      <c r="C201" s="99">
        <f t="shared" si="2"/>
        <v>18.739683382095535</v>
      </c>
      <c r="G201" s="104"/>
    </row>
    <row r="202" spans="1:7" x14ac:dyDescent="0.2">
      <c r="A202" s="149">
        <v>367</v>
      </c>
      <c r="B202" s="120">
        <v>1.3576031487308231E-2</v>
      </c>
      <c r="C202" s="99">
        <f t="shared" si="2"/>
        <v>4.9824035558421205</v>
      </c>
      <c r="G202" s="104"/>
    </row>
    <row r="203" spans="1:7" x14ac:dyDescent="0.2">
      <c r="A203" s="149">
        <v>368</v>
      </c>
      <c r="B203" s="120">
        <v>7.0546534601423671E-3</v>
      </c>
      <c r="C203" s="99">
        <f t="shared" si="2"/>
        <v>2.5961124733323913</v>
      </c>
      <c r="G203" s="104"/>
    </row>
    <row r="204" spans="1:7" x14ac:dyDescent="0.2">
      <c r="A204" s="149">
        <v>369</v>
      </c>
      <c r="B204" s="120">
        <v>7.3424078618367725E-3</v>
      </c>
      <c r="C204" s="99">
        <f t="shared" si="2"/>
        <v>2.7093485010177689</v>
      </c>
      <c r="G204" s="104"/>
    </row>
    <row r="205" spans="1:7" x14ac:dyDescent="0.2">
      <c r="A205" s="149">
        <v>370</v>
      </c>
      <c r="B205" s="120">
        <v>7.8873337307385129E-3</v>
      </c>
      <c r="C205" s="99">
        <f t="shared" si="2"/>
        <v>2.91831348037325</v>
      </c>
      <c r="G205" s="104"/>
    </row>
    <row r="206" spans="1:7" x14ac:dyDescent="0.2">
      <c r="A206" s="149">
        <v>371</v>
      </c>
      <c r="B206" s="120">
        <v>8.2466378556649272E-3</v>
      </c>
      <c r="C206" s="99">
        <f t="shared" ref="C206:C269" si="3">B206*A206</f>
        <v>3.0595026444516882</v>
      </c>
      <c r="G206" s="104"/>
    </row>
    <row r="207" spans="1:7" x14ac:dyDescent="0.2">
      <c r="A207" s="149">
        <v>372</v>
      </c>
      <c r="B207" s="120">
        <v>9.1191547883740769E-3</v>
      </c>
      <c r="C207" s="99">
        <f t="shared" si="3"/>
        <v>3.3923255812751565</v>
      </c>
      <c r="G207" s="104"/>
    </row>
    <row r="208" spans="1:7" x14ac:dyDescent="0.2">
      <c r="A208" s="149">
        <v>373</v>
      </c>
      <c r="B208" s="120">
        <v>9.8069130879995352E-3</v>
      </c>
      <c r="C208" s="99">
        <f t="shared" si="3"/>
        <v>3.6579785818238264</v>
      </c>
      <c r="G208" s="104"/>
    </row>
    <row r="209" spans="1:7" x14ac:dyDescent="0.2">
      <c r="A209" s="149">
        <v>374</v>
      </c>
      <c r="B209" s="120">
        <v>9.9748449641029989E-3</v>
      </c>
      <c r="C209" s="99">
        <f t="shared" si="3"/>
        <v>3.7305920165745214</v>
      </c>
      <c r="G209" s="104"/>
    </row>
    <row r="210" spans="1:7" x14ac:dyDescent="0.2">
      <c r="A210" s="149">
        <v>375</v>
      </c>
      <c r="B210" s="120">
        <v>1.0355564231325401E-2</v>
      </c>
      <c r="C210" s="99">
        <f t="shared" si="3"/>
        <v>3.8833365867470255</v>
      </c>
      <c r="G210" s="104"/>
    </row>
    <row r="211" spans="1:7" x14ac:dyDescent="0.2">
      <c r="A211" s="149">
        <v>376</v>
      </c>
      <c r="B211" s="120">
        <v>1.0864708684731373E-2</v>
      </c>
      <c r="C211" s="99">
        <f t="shared" si="3"/>
        <v>4.0851304654589962</v>
      </c>
      <c r="G211" s="104"/>
    </row>
    <row r="212" spans="1:7" x14ac:dyDescent="0.2">
      <c r="A212" s="149">
        <v>377</v>
      </c>
      <c r="B212" s="120">
        <v>1.0946374739984107E-2</v>
      </c>
      <c r="C212" s="99">
        <f t="shared" si="3"/>
        <v>4.1267832769740087</v>
      </c>
      <c r="G212" s="104"/>
    </row>
    <row r="213" spans="1:7" x14ac:dyDescent="0.2">
      <c r="A213" s="149">
        <v>378</v>
      </c>
      <c r="B213" s="120">
        <v>1.1535606290763858E-2</v>
      </c>
      <c r="C213" s="99">
        <f t="shared" si="3"/>
        <v>4.360459177908738</v>
      </c>
      <c r="G213" s="104"/>
    </row>
    <row r="214" spans="1:7" x14ac:dyDescent="0.2">
      <c r="A214" s="149">
        <v>379</v>
      </c>
      <c r="B214" s="120">
        <v>1.2418488804996091E-2</v>
      </c>
      <c r="C214" s="99">
        <f t="shared" si="3"/>
        <v>4.706607257093518</v>
      </c>
      <c r="G214" s="104"/>
    </row>
    <row r="215" spans="1:7" x14ac:dyDescent="0.2">
      <c r="A215" s="149">
        <v>380</v>
      </c>
      <c r="B215" s="120">
        <v>1.3227935818342345E-2</v>
      </c>
      <c r="C215" s="99">
        <f t="shared" si="3"/>
        <v>5.026615610970091</v>
      </c>
      <c r="G215" s="104"/>
    </row>
    <row r="216" spans="1:7" x14ac:dyDescent="0.2">
      <c r="A216" s="149">
        <v>381</v>
      </c>
      <c r="B216" s="120">
        <v>1.4144064407847426E-2</v>
      </c>
      <c r="C216" s="99">
        <f t="shared" si="3"/>
        <v>5.3888885393898693</v>
      </c>
      <c r="G216" s="104"/>
    </row>
    <row r="217" spans="1:7" x14ac:dyDescent="0.2">
      <c r="A217" s="149">
        <v>382</v>
      </c>
      <c r="B217" s="120">
        <v>1.4723608483395339E-2</v>
      </c>
      <c r="C217" s="99">
        <f t="shared" si="3"/>
        <v>5.6244184406570197</v>
      </c>
      <c r="G217" s="104"/>
    </row>
    <row r="218" spans="1:7" x14ac:dyDescent="0.2">
      <c r="A218" s="149">
        <v>383</v>
      </c>
      <c r="B218" s="120">
        <v>1.4999544089734182E-2</v>
      </c>
      <c r="C218" s="99">
        <f t="shared" si="3"/>
        <v>5.7448253863681913</v>
      </c>
      <c r="G218" s="104"/>
    </row>
    <row r="219" spans="1:7" x14ac:dyDescent="0.2">
      <c r="A219" s="149">
        <v>384</v>
      </c>
      <c r="B219" s="120">
        <v>1.5955461570094167E-2</v>
      </c>
      <c r="C219" s="99">
        <f t="shared" si="3"/>
        <v>6.1268972429161597</v>
      </c>
      <c r="G219" s="104"/>
    </row>
    <row r="220" spans="1:7" x14ac:dyDescent="0.2">
      <c r="A220" s="149">
        <v>385</v>
      </c>
      <c r="B220" s="120">
        <v>1.7047499132114147E-2</v>
      </c>
      <c r="C220" s="99">
        <f t="shared" si="3"/>
        <v>6.5632871658639464</v>
      </c>
      <c r="G220" s="104"/>
    </row>
    <row r="221" spans="1:7" x14ac:dyDescent="0.2">
      <c r="A221" s="149">
        <v>386</v>
      </c>
      <c r="B221" s="120">
        <v>1.7725061611980335E-2</v>
      </c>
      <c r="C221" s="99">
        <f t="shared" si="3"/>
        <v>6.8418737822244093</v>
      </c>
      <c r="G221" s="104"/>
    </row>
    <row r="222" spans="1:7" x14ac:dyDescent="0.2">
      <c r="A222" s="149">
        <v>387</v>
      </c>
      <c r="B222" s="120">
        <v>1.8946069536408251E-2</v>
      </c>
      <c r="C222" s="99">
        <f t="shared" si="3"/>
        <v>7.3321289105899927</v>
      </c>
      <c r="G222" s="104"/>
    </row>
    <row r="223" spans="1:7" x14ac:dyDescent="0.2">
      <c r="A223" s="149">
        <v>388</v>
      </c>
      <c r="B223" s="120">
        <v>1.9582237200174737E-2</v>
      </c>
      <c r="C223" s="99">
        <f t="shared" si="3"/>
        <v>7.5979080336677978</v>
      </c>
      <c r="G223" s="104"/>
    </row>
    <row r="224" spans="1:7" x14ac:dyDescent="0.2">
      <c r="A224" s="149">
        <v>389</v>
      </c>
      <c r="B224" s="120">
        <v>2.0649076421702266E-2</v>
      </c>
      <c r="C224" s="99">
        <f t="shared" si="3"/>
        <v>8.0324907280421822</v>
      </c>
      <c r="G224" s="104"/>
    </row>
    <row r="225" spans="1:7" x14ac:dyDescent="0.2">
      <c r="A225" s="149">
        <v>390</v>
      </c>
      <c r="B225" s="120">
        <v>2.2645490055717563E-2</v>
      </c>
      <c r="C225" s="99">
        <f t="shared" si="3"/>
        <v>8.8317411217298503</v>
      </c>
      <c r="G225" s="104"/>
    </row>
    <row r="226" spans="1:7" x14ac:dyDescent="0.2">
      <c r="A226" s="149">
        <v>391</v>
      </c>
      <c r="B226" s="120">
        <v>2.325080237459605E-2</v>
      </c>
      <c r="C226" s="99">
        <f t="shared" si="3"/>
        <v>9.0910637284670557</v>
      </c>
      <c r="G226" s="104"/>
    </row>
    <row r="227" spans="1:7" x14ac:dyDescent="0.2">
      <c r="A227" s="149">
        <v>392</v>
      </c>
      <c r="B227" s="120">
        <v>2.3467921947609566E-2</v>
      </c>
      <c r="C227" s="99">
        <f t="shared" si="3"/>
        <v>9.1994254034629499</v>
      </c>
      <c r="G227" s="104"/>
    </row>
    <row r="228" spans="1:7" x14ac:dyDescent="0.2">
      <c r="A228" s="149">
        <v>393</v>
      </c>
      <c r="B228" s="120">
        <v>2.485430400570238E-2</v>
      </c>
      <c r="C228" s="99">
        <f t="shared" si="3"/>
        <v>9.7677414742410349</v>
      </c>
      <c r="G228" s="104"/>
    </row>
    <row r="229" spans="1:7" x14ac:dyDescent="0.2">
      <c r="A229" s="149">
        <v>394</v>
      </c>
      <c r="B229" s="120">
        <v>2.6349343466644602E-2</v>
      </c>
      <c r="C229" s="99">
        <f t="shared" si="3"/>
        <v>10.381641325857974</v>
      </c>
      <c r="G229" s="104"/>
    </row>
    <row r="230" spans="1:7" x14ac:dyDescent="0.2">
      <c r="A230" s="149">
        <v>395</v>
      </c>
      <c r="B230" s="120">
        <v>2.7358823513306596E-2</v>
      </c>
      <c r="C230" s="99">
        <f t="shared" si="3"/>
        <v>10.806735287756105</v>
      </c>
      <c r="G230" s="104"/>
    </row>
    <row r="231" spans="1:7" x14ac:dyDescent="0.2">
      <c r="A231" s="149">
        <v>396</v>
      </c>
      <c r="B231" s="120">
        <v>2.8680177153373804E-2</v>
      </c>
      <c r="C231" s="99">
        <f t="shared" si="3"/>
        <v>11.357350152736027</v>
      </c>
      <c r="G231" s="104"/>
    </row>
    <row r="232" spans="1:7" x14ac:dyDescent="0.2">
      <c r="A232" s="149">
        <v>397</v>
      </c>
      <c r="B232" s="120">
        <v>3.0145461457247481E-2</v>
      </c>
      <c r="C232" s="99">
        <f t="shared" si="3"/>
        <v>11.96774819852725</v>
      </c>
      <c r="G232" s="104"/>
    </row>
    <row r="233" spans="1:7" x14ac:dyDescent="0.2">
      <c r="A233" s="149">
        <v>398</v>
      </c>
      <c r="B233" s="120">
        <v>3.1616838311814825E-2</v>
      </c>
      <c r="C233" s="99">
        <f t="shared" si="3"/>
        <v>12.583501648102301</v>
      </c>
      <c r="G233" s="104"/>
    </row>
    <row r="234" spans="1:7" x14ac:dyDescent="0.2">
      <c r="A234" s="149">
        <v>399</v>
      </c>
      <c r="B234" s="120">
        <v>3.287961796354541E-2</v>
      </c>
      <c r="C234" s="99">
        <f t="shared" si="3"/>
        <v>13.118967567454618</v>
      </c>
      <c r="G234" s="104"/>
    </row>
    <row r="235" spans="1:7" x14ac:dyDescent="0.2">
      <c r="A235" s="149">
        <v>400</v>
      </c>
      <c r="B235" s="120">
        <v>3.4717013256452302E-2</v>
      </c>
      <c r="C235" s="99">
        <f t="shared" si="3"/>
        <v>13.886805302580921</v>
      </c>
      <c r="G235" s="104"/>
    </row>
    <row r="236" spans="1:7" x14ac:dyDescent="0.2">
      <c r="A236" s="149">
        <v>401</v>
      </c>
      <c r="B236" s="120">
        <v>3.6484654153991262E-2</v>
      </c>
      <c r="C236" s="99">
        <f t="shared" si="3"/>
        <v>14.630346315750495</v>
      </c>
      <c r="G236" s="104"/>
    </row>
    <row r="237" spans="1:7" x14ac:dyDescent="0.2">
      <c r="A237" s="149">
        <v>402</v>
      </c>
      <c r="B237" s="120">
        <v>3.873483138671887E-2</v>
      </c>
      <c r="C237" s="99">
        <f t="shared" si="3"/>
        <v>15.571402217460985</v>
      </c>
      <c r="G237" s="104"/>
    </row>
    <row r="238" spans="1:7" x14ac:dyDescent="0.2">
      <c r="A238" s="149">
        <v>403</v>
      </c>
      <c r="B238" s="120">
        <v>5.9871386973300383E-2</v>
      </c>
      <c r="C238" s="99">
        <f t="shared" si="3"/>
        <v>24.128168950240056</v>
      </c>
      <c r="G238" s="104"/>
    </row>
    <row r="239" spans="1:7" x14ac:dyDescent="0.2">
      <c r="A239" s="149">
        <v>404</v>
      </c>
      <c r="B239" s="120">
        <v>0.32255810637158194</v>
      </c>
      <c r="C239" s="99">
        <f t="shared" si="3"/>
        <v>130.31347497411912</v>
      </c>
      <c r="G239" s="104"/>
    </row>
    <row r="240" spans="1:7" x14ac:dyDescent="0.2">
      <c r="A240" s="149">
        <v>405</v>
      </c>
      <c r="B240" s="120">
        <v>0.31130325870127978</v>
      </c>
      <c r="C240" s="99">
        <f t="shared" si="3"/>
        <v>126.07781977401831</v>
      </c>
      <c r="G240" s="104"/>
    </row>
    <row r="241" spans="1:7" x14ac:dyDescent="0.2">
      <c r="A241" s="149">
        <v>406</v>
      </c>
      <c r="B241" s="120">
        <v>5.7006718476460591E-2</v>
      </c>
      <c r="C241" s="99">
        <f t="shared" si="3"/>
        <v>23.144727701442999</v>
      </c>
      <c r="G241" s="104"/>
    </row>
    <row r="242" spans="1:7" x14ac:dyDescent="0.2">
      <c r="A242" s="149">
        <v>407</v>
      </c>
      <c r="B242" s="120">
        <v>6.3719291209226217E-2</v>
      </c>
      <c r="C242" s="99">
        <f t="shared" si="3"/>
        <v>25.93375152215507</v>
      </c>
      <c r="G242" s="104"/>
    </row>
    <row r="243" spans="1:7" x14ac:dyDescent="0.2">
      <c r="A243" s="149">
        <v>408</v>
      </c>
      <c r="B243" s="120">
        <v>6.941539154874958E-2</v>
      </c>
      <c r="C243" s="99">
        <f t="shared" si="3"/>
        <v>28.321479751889829</v>
      </c>
      <c r="G243" s="104"/>
    </row>
    <row r="244" spans="1:7" x14ac:dyDescent="0.2">
      <c r="A244" s="149">
        <v>409</v>
      </c>
      <c r="B244" s="120">
        <v>5.1544328979605127E-2</v>
      </c>
      <c r="C244" s="99">
        <f t="shared" si="3"/>
        <v>21.081630552658496</v>
      </c>
      <c r="G244" s="104"/>
    </row>
    <row r="245" spans="1:7" x14ac:dyDescent="0.2">
      <c r="A245" s="149">
        <v>410</v>
      </c>
      <c r="B245" s="120">
        <v>5.2167524143019742E-2</v>
      </c>
      <c r="C245" s="99">
        <f t="shared" si="3"/>
        <v>21.388684898638093</v>
      </c>
      <c r="G245" s="104"/>
    </row>
    <row r="246" spans="1:7" x14ac:dyDescent="0.2">
      <c r="A246" s="149">
        <v>411</v>
      </c>
      <c r="B246" s="120">
        <v>5.4139497639052438E-2</v>
      </c>
      <c r="C246" s="99">
        <f t="shared" si="3"/>
        <v>22.251333529650552</v>
      </c>
      <c r="G246" s="104"/>
    </row>
    <row r="247" spans="1:7" x14ac:dyDescent="0.2">
      <c r="A247" s="149">
        <v>412</v>
      </c>
      <c r="B247" s="120">
        <v>5.5091699493898465E-2</v>
      </c>
      <c r="C247" s="99">
        <f t="shared" si="3"/>
        <v>22.697780191486167</v>
      </c>
      <c r="G247" s="104"/>
    </row>
    <row r="248" spans="1:7" x14ac:dyDescent="0.2">
      <c r="A248" s="149">
        <v>413</v>
      </c>
      <c r="B248" s="120">
        <v>5.6857931335957332E-2</v>
      </c>
      <c r="C248" s="99">
        <f t="shared" si="3"/>
        <v>23.482325641750379</v>
      </c>
      <c r="G248" s="104"/>
    </row>
    <row r="249" spans="1:7" x14ac:dyDescent="0.2">
      <c r="A249" s="149">
        <v>414</v>
      </c>
      <c r="B249" s="120">
        <v>5.8686211482260685E-2</v>
      </c>
      <c r="C249" s="99">
        <f t="shared" si="3"/>
        <v>24.296091553655923</v>
      </c>
      <c r="G249" s="104"/>
    </row>
    <row r="250" spans="1:7" x14ac:dyDescent="0.2">
      <c r="A250" s="149">
        <v>415</v>
      </c>
      <c r="B250" s="120">
        <v>5.997733454960217E-2</v>
      </c>
      <c r="C250" s="99">
        <f t="shared" si="3"/>
        <v>24.8905938380849</v>
      </c>
      <c r="G250" s="104"/>
    </row>
    <row r="251" spans="1:7" x14ac:dyDescent="0.2">
      <c r="A251" s="149">
        <v>416</v>
      </c>
      <c r="B251" s="120">
        <v>6.0562727151132603E-2</v>
      </c>
      <c r="C251" s="99">
        <f t="shared" si="3"/>
        <v>25.194094494871162</v>
      </c>
      <c r="G251" s="104"/>
    </row>
    <row r="252" spans="1:7" x14ac:dyDescent="0.2">
      <c r="A252" s="149">
        <v>417</v>
      </c>
      <c r="B252" s="120">
        <v>6.2043570220185272E-2</v>
      </c>
      <c r="C252" s="99">
        <f t="shared" si="3"/>
        <v>25.872168781817258</v>
      </c>
      <c r="G252" s="104"/>
    </row>
    <row r="253" spans="1:7" x14ac:dyDescent="0.2">
      <c r="A253" s="149">
        <v>418</v>
      </c>
      <c r="B253" s="120">
        <v>6.3735670496172861E-2</v>
      </c>
      <c r="C253" s="99">
        <f t="shared" si="3"/>
        <v>26.641510267400257</v>
      </c>
      <c r="G253" s="104"/>
    </row>
    <row r="254" spans="1:7" x14ac:dyDescent="0.2">
      <c r="A254" s="149">
        <v>419</v>
      </c>
      <c r="B254" s="120">
        <v>6.520740113071144E-2</v>
      </c>
      <c r="C254" s="99">
        <f t="shared" si="3"/>
        <v>27.321901073768093</v>
      </c>
      <c r="G254" s="104"/>
    </row>
    <row r="255" spans="1:7" x14ac:dyDescent="0.2">
      <c r="A255" s="149">
        <v>420</v>
      </c>
      <c r="B255" s="120">
        <v>6.7227758657857156E-2</v>
      </c>
      <c r="C255" s="99">
        <f t="shared" si="3"/>
        <v>28.235658636300005</v>
      </c>
      <c r="G255" s="104"/>
    </row>
    <row r="256" spans="1:7" x14ac:dyDescent="0.2">
      <c r="A256" s="149">
        <v>421</v>
      </c>
      <c r="B256" s="120">
        <v>6.8676586493040939E-2</v>
      </c>
      <c r="C256" s="99">
        <f t="shared" si="3"/>
        <v>28.912842913570234</v>
      </c>
      <c r="G256" s="104"/>
    </row>
    <row r="257" spans="1:7" x14ac:dyDescent="0.2">
      <c r="A257" s="149">
        <v>422</v>
      </c>
      <c r="B257" s="120">
        <v>6.9338030737597089E-2</v>
      </c>
      <c r="C257" s="99">
        <f t="shared" si="3"/>
        <v>29.260648971265972</v>
      </c>
      <c r="G257" s="104"/>
    </row>
    <row r="258" spans="1:7" x14ac:dyDescent="0.2">
      <c r="A258" s="149">
        <v>423</v>
      </c>
      <c r="B258" s="120">
        <v>7.1261205734833993E-2</v>
      </c>
      <c r="C258" s="99">
        <f t="shared" si="3"/>
        <v>30.14349002583478</v>
      </c>
      <c r="G258" s="104"/>
    </row>
    <row r="259" spans="1:7" x14ac:dyDescent="0.2">
      <c r="A259" s="149">
        <v>424</v>
      </c>
      <c r="B259" s="120">
        <v>7.3201593418734862E-2</v>
      </c>
      <c r="C259" s="99">
        <f t="shared" si="3"/>
        <v>31.037475609543581</v>
      </c>
      <c r="G259" s="104"/>
    </row>
    <row r="260" spans="1:7" x14ac:dyDescent="0.2">
      <c r="A260" s="149">
        <v>425</v>
      </c>
      <c r="B260" s="120">
        <v>7.4717647674196877E-2</v>
      </c>
      <c r="C260" s="99">
        <f t="shared" si="3"/>
        <v>31.755000261533674</v>
      </c>
      <c r="G260" s="104"/>
    </row>
    <row r="261" spans="1:7" x14ac:dyDescent="0.2">
      <c r="A261" s="149">
        <v>426</v>
      </c>
      <c r="B261" s="120">
        <v>7.5635932118786595E-2</v>
      </c>
      <c r="C261" s="99">
        <f t="shared" si="3"/>
        <v>32.220907082603091</v>
      </c>
      <c r="G261" s="104"/>
    </row>
    <row r="262" spans="1:7" x14ac:dyDescent="0.2">
      <c r="A262" s="149">
        <v>427</v>
      </c>
      <c r="B262" s="120">
        <v>7.572601291032538E-2</v>
      </c>
      <c r="C262" s="99">
        <f t="shared" si="3"/>
        <v>32.335007512708934</v>
      </c>
      <c r="G262" s="104"/>
    </row>
    <row r="263" spans="1:7" x14ac:dyDescent="0.2">
      <c r="A263" s="149">
        <v>428</v>
      </c>
      <c r="B263" s="120">
        <v>7.857413518497032E-2</v>
      </c>
      <c r="C263" s="99">
        <f t="shared" si="3"/>
        <v>33.629729859167298</v>
      </c>
      <c r="G263" s="104"/>
    </row>
    <row r="264" spans="1:7" x14ac:dyDescent="0.2">
      <c r="A264" s="149">
        <v>429</v>
      </c>
      <c r="B264" s="120">
        <v>8.0259029709690649E-2</v>
      </c>
      <c r="C264" s="99">
        <f t="shared" si="3"/>
        <v>34.431123745457292</v>
      </c>
      <c r="G264" s="104"/>
    </row>
    <row r="265" spans="1:7" x14ac:dyDescent="0.2">
      <c r="A265" s="149">
        <v>430</v>
      </c>
      <c r="B265" s="120">
        <v>8.3197375478237287E-2</v>
      </c>
      <c r="C265" s="99">
        <f t="shared" si="3"/>
        <v>35.774871455642035</v>
      </c>
      <c r="G265" s="104"/>
    </row>
    <row r="266" spans="1:7" x14ac:dyDescent="0.2">
      <c r="A266" s="149">
        <v>431</v>
      </c>
      <c r="B266" s="120">
        <v>8.6274494157760201E-2</v>
      </c>
      <c r="C266" s="99">
        <f t="shared" si="3"/>
        <v>37.184306981994645</v>
      </c>
      <c r="G266" s="104"/>
    </row>
    <row r="267" spans="1:7" x14ac:dyDescent="0.2">
      <c r="A267" s="149">
        <v>432</v>
      </c>
      <c r="B267" s="120">
        <v>8.6529077962239867E-2</v>
      </c>
      <c r="C267" s="99">
        <f t="shared" si="3"/>
        <v>37.380561679687624</v>
      </c>
      <c r="G267" s="104"/>
    </row>
    <row r="268" spans="1:7" x14ac:dyDescent="0.2">
      <c r="A268" s="149">
        <v>433</v>
      </c>
      <c r="B268" s="120">
        <v>9.0597311936118974E-2</v>
      </c>
      <c r="C268" s="99">
        <f t="shared" si="3"/>
        <v>39.228636068339519</v>
      </c>
      <c r="G268" s="104"/>
    </row>
    <row r="269" spans="1:7" x14ac:dyDescent="0.2">
      <c r="A269" s="149">
        <v>434</v>
      </c>
      <c r="B269" s="120">
        <v>0.11974310529227117</v>
      </c>
      <c r="C269" s="99">
        <f t="shared" si="3"/>
        <v>51.968507696845684</v>
      </c>
      <c r="G269" s="104"/>
    </row>
    <row r="270" spans="1:7" x14ac:dyDescent="0.2">
      <c r="A270" s="149">
        <v>435</v>
      </c>
      <c r="B270" s="120">
        <v>0.64618515880537886</v>
      </c>
      <c r="C270" s="99">
        <f t="shared" ref="C270:C333" si="4">B270*A270</f>
        <v>281.09054408033978</v>
      </c>
      <c r="G270" s="104"/>
    </row>
    <row r="271" spans="1:7" x14ac:dyDescent="0.2">
      <c r="A271" s="149">
        <v>436</v>
      </c>
      <c r="B271" s="120">
        <v>1</v>
      </c>
      <c r="C271" s="99">
        <f t="shared" si="4"/>
        <v>436</v>
      </c>
      <c r="G271" s="104"/>
    </row>
    <row r="272" spans="1:7" x14ac:dyDescent="0.2">
      <c r="A272" s="149">
        <v>437</v>
      </c>
      <c r="B272" s="120">
        <v>0.20942217181801004</v>
      </c>
      <c r="C272" s="99">
        <f t="shared" si="4"/>
        <v>91.517489084470384</v>
      </c>
      <c r="G272" s="104"/>
    </row>
    <row r="273" spans="1:7" x14ac:dyDescent="0.2">
      <c r="A273" s="149">
        <v>438</v>
      </c>
      <c r="B273" s="120">
        <v>9.8060514727734888E-2</v>
      </c>
      <c r="C273" s="99">
        <f t="shared" si="4"/>
        <v>42.950505450747883</v>
      </c>
      <c r="G273" s="104"/>
    </row>
    <row r="274" spans="1:7" x14ac:dyDescent="0.2">
      <c r="A274" s="149">
        <v>439</v>
      </c>
      <c r="B274" s="120">
        <v>0.1006044165188599</v>
      </c>
      <c r="C274" s="99">
        <f t="shared" si="4"/>
        <v>44.165338851779495</v>
      </c>
      <c r="G274" s="104"/>
    </row>
    <row r="275" spans="1:7" x14ac:dyDescent="0.2">
      <c r="A275" s="149">
        <v>440</v>
      </c>
      <c r="B275" s="120">
        <v>0.10311912479309573</v>
      </c>
      <c r="C275" s="99">
        <f t="shared" si="4"/>
        <v>45.372414908962121</v>
      </c>
      <c r="G275" s="104"/>
    </row>
    <row r="276" spans="1:7" x14ac:dyDescent="0.2">
      <c r="A276" s="149">
        <v>441</v>
      </c>
      <c r="B276" s="120">
        <v>0.10375050535725312</v>
      </c>
      <c r="C276" s="99">
        <f t="shared" si="4"/>
        <v>45.753972862548629</v>
      </c>
      <c r="G276" s="104"/>
    </row>
    <row r="277" spans="1:7" x14ac:dyDescent="0.2">
      <c r="A277" s="149">
        <v>442</v>
      </c>
      <c r="B277" s="120">
        <v>0.10421945060564794</v>
      </c>
      <c r="C277" s="99">
        <f t="shared" si="4"/>
        <v>46.06499716769639</v>
      </c>
      <c r="G277" s="104"/>
    </row>
    <row r="278" spans="1:7" x14ac:dyDescent="0.2">
      <c r="A278" s="149">
        <v>443</v>
      </c>
      <c r="B278" s="120">
        <v>0.10557356480832188</v>
      </c>
      <c r="C278" s="99">
        <f t="shared" si="4"/>
        <v>46.769089210086591</v>
      </c>
      <c r="G278" s="104"/>
    </row>
    <row r="279" spans="1:7" x14ac:dyDescent="0.2">
      <c r="A279" s="149">
        <v>444</v>
      </c>
      <c r="B279" s="120">
        <v>0.10688993916846254</v>
      </c>
      <c r="C279" s="99">
        <f t="shared" si="4"/>
        <v>47.459132990797364</v>
      </c>
      <c r="G279" s="104"/>
    </row>
    <row r="280" spans="1:7" x14ac:dyDescent="0.2">
      <c r="A280" s="149">
        <v>445</v>
      </c>
      <c r="B280" s="120">
        <v>0.10751782536770203</v>
      </c>
      <c r="C280" s="99">
        <f t="shared" si="4"/>
        <v>47.845432288627407</v>
      </c>
      <c r="G280" s="104"/>
    </row>
    <row r="281" spans="1:7" x14ac:dyDescent="0.2">
      <c r="A281" s="149">
        <v>446</v>
      </c>
      <c r="B281" s="120">
        <v>0.10759447296293129</v>
      </c>
      <c r="C281" s="99">
        <f t="shared" si="4"/>
        <v>47.987134941467353</v>
      </c>
      <c r="G281" s="104"/>
    </row>
    <row r="282" spans="1:7" x14ac:dyDescent="0.2">
      <c r="A282" s="149">
        <v>447</v>
      </c>
      <c r="B282" s="120">
        <v>0.10727337909349383</v>
      </c>
      <c r="C282" s="99">
        <f t="shared" si="4"/>
        <v>47.951200454791739</v>
      </c>
      <c r="G282" s="104"/>
    </row>
    <row r="283" spans="1:7" x14ac:dyDescent="0.2">
      <c r="A283" s="149">
        <v>448</v>
      </c>
      <c r="B283" s="120">
        <v>0.1081579314865273</v>
      </c>
      <c r="C283" s="99">
        <f t="shared" si="4"/>
        <v>48.454753305964232</v>
      </c>
      <c r="G283" s="104"/>
    </row>
    <row r="284" spans="1:7" x14ac:dyDescent="0.2">
      <c r="A284" s="149">
        <v>449</v>
      </c>
      <c r="B284" s="120">
        <v>0.10919936279644067</v>
      </c>
      <c r="C284" s="99">
        <f t="shared" si="4"/>
        <v>49.030513895601864</v>
      </c>
      <c r="G284" s="104"/>
    </row>
    <row r="285" spans="1:7" x14ac:dyDescent="0.2">
      <c r="A285" s="149">
        <v>450</v>
      </c>
      <c r="B285" s="120">
        <v>0.1099587900163692</v>
      </c>
      <c r="C285" s="99">
        <f t="shared" si="4"/>
        <v>49.481455507366142</v>
      </c>
      <c r="G285" s="104"/>
    </row>
    <row r="286" spans="1:7" x14ac:dyDescent="0.2">
      <c r="A286" s="149">
        <v>451</v>
      </c>
      <c r="B286" s="120">
        <v>0.11103615498229291</v>
      </c>
      <c r="C286" s="99">
        <f t="shared" si="4"/>
        <v>50.077305897014107</v>
      </c>
      <c r="G286" s="104"/>
    </row>
    <row r="287" spans="1:7" x14ac:dyDescent="0.2">
      <c r="A287" s="149">
        <v>452</v>
      </c>
      <c r="B287" s="120">
        <v>0.11207634200196917</v>
      </c>
      <c r="C287" s="99">
        <f t="shared" si="4"/>
        <v>50.658506584890063</v>
      </c>
      <c r="G287" s="104"/>
    </row>
    <row r="288" spans="1:7" x14ac:dyDescent="0.2">
      <c r="A288" s="149">
        <v>453</v>
      </c>
      <c r="B288" s="120">
        <v>0.11272590709817044</v>
      </c>
      <c r="C288" s="99">
        <f t="shared" si="4"/>
        <v>51.064835915471214</v>
      </c>
      <c r="G288" s="104"/>
    </row>
    <row r="289" spans="1:7" x14ac:dyDescent="0.2">
      <c r="A289" s="149">
        <v>454</v>
      </c>
      <c r="B289" s="120">
        <v>0.11344936101307926</v>
      </c>
      <c r="C289" s="99">
        <f t="shared" si="4"/>
        <v>51.506009899937986</v>
      </c>
      <c r="G289" s="104"/>
    </row>
    <row r="290" spans="1:7" x14ac:dyDescent="0.2">
      <c r="A290" s="149">
        <v>455</v>
      </c>
      <c r="B290" s="120">
        <v>0.11454957666640878</v>
      </c>
      <c r="C290" s="99">
        <f t="shared" si="4"/>
        <v>52.120057383215993</v>
      </c>
      <c r="G290" s="104"/>
    </row>
    <row r="291" spans="1:7" x14ac:dyDescent="0.2">
      <c r="A291" s="149">
        <v>456</v>
      </c>
      <c r="B291" s="120">
        <v>0.11537631920818928</v>
      </c>
      <c r="C291" s="99">
        <f t="shared" si="4"/>
        <v>52.611601558934311</v>
      </c>
      <c r="G291" s="104"/>
    </row>
    <row r="292" spans="1:7" x14ac:dyDescent="0.2">
      <c r="A292" s="149">
        <v>457</v>
      </c>
      <c r="B292" s="120">
        <v>0.11697637446611149</v>
      </c>
      <c r="C292" s="99">
        <f t="shared" si="4"/>
        <v>53.458203131012951</v>
      </c>
      <c r="G292" s="104"/>
    </row>
    <row r="293" spans="1:7" x14ac:dyDescent="0.2">
      <c r="A293" s="149">
        <v>458</v>
      </c>
      <c r="B293" s="120">
        <v>0.11756559228086683</v>
      </c>
      <c r="C293" s="99">
        <f t="shared" si="4"/>
        <v>53.845041264637004</v>
      </c>
      <c r="G293" s="104"/>
    </row>
    <row r="294" spans="1:7" x14ac:dyDescent="0.2">
      <c r="A294" s="149">
        <v>459</v>
      </c>
      <c r="B294" s="120">
        <v>0.11816618413447716</v>
      </c>
      <c r="C294" s="99">
        <f t="shared" si="4"/>
        <v>54.238278517725014</v>
      </c>
      <c r="G294" s="104"/>
    </row>
    <row r="295" spans="1:7" x14ac:dyDescent="0.2">
      <c r="A295" s="149">
        <v>460</v>
      </c>
      <c r="B295" s="120">
        <v>0.11902953598085281</v>
      </c>
      <c r="C295" s="99">
        <f t="shared" si="4"/>
        <v>54.753586551192292</v>
      </c>
      <c r="G295" s="104"/>
    </row>
    <row r="296" spans="1:7" x14ac:dyDescent="0.2">
      <c r="A296" s="149">
        <v>461</v>
      </c>
      <c r="B296" s="120">
        <v>0.12008137933337044</v>
      </c>
      <c r="C296" s="99">
        <f t="shared" si="4"/>
        <v>55.357515872683777</v>
      </c>
      <c r="G296" s="104"/>
    </row>
    <row r="297" spans="1:7" x14ac:dyDescent="0.2">
      <c r="A297" s="149">
        <v>462</v>
      </c>
      <c r="B297" s="120">
        <v>0.11872212149894841</v>
      </c>
      <c r="C297" s="99">
        <f t="shared" si="4"/>
        <v>54.849620132514168</v>
      </c>
      <c r="G297" s="104"/>
    </row>
    <row r="298" spans="1:7" x14ac:dyDescent="0.2">
      <c r="A298" s="149">
        <v>463</v>
      </c>
      <c r="B298" s="120">
        <v>0.12092534517643445</v>
      </c>
      <c r="C298" s="99">
        <f t="shared" si="4"/>
        <v>55.98843481668915</v>
      </c>
      <c r="G298" s="104"/>
    </row>
    <row r="299" spans="1:7" x14ac:dyDescent="0.2">
      <c r="A299" s="149">
        <v>464</v>
      </c>
      <c r="B299" s="120">
        <v>0.12197472577636656</v>
      </c>
      <c r="C299" s="99">
        <f t="shared" si="4"/>
        <v>56.596272760234086</v>
      </c>
      <c r="G299" s="104"/>
    </row>
    <row r="300" spans="1:7" x14ac:dyDescent="0.2">
      <c r="A300" s="149">
        <v>465</v>
      </c>
      <c r="B300" s="120">
        <v>0.12287642889199453</v>
      </c>
      <c r="C300" s="99">
        <f t="shared" si="4"/>
        <v>57.137539434777459</v>
      </c>
      <c r="G300" s="104"/>
    </row>
    <row r="301" spans="1:7" x14ac:dyDescent="0.2">
      <c r="A301" s="149">
        <v>466</v>
      </c>
      <c r="B301" s="120">
        <v>0.12374326273256808</v>
      </c>
      <c r="C301" s="99">
        <f t="shared" si="4"/>
        <v>57.664360433376729</v>
      </c>
      <c r="G301" s="104"/>
    </row>
    <row r="302" spans="1:7" x14ac:dyDescent="0.2">
      <c r="A302" s="149">
        <v>467</v>
      </c>
      <c r="B302" s="120">
        <v>0.12435823147607926</v>
      </c>
      <c r="C302" s="99">
        <f t="shared" si="4"/>
        <v>58.075294099329014</v>
      </c>
      <c r="G302" s="104"/>
    </row>
    <row r="303" spans="1:7" x14ac:dyDescent="0.2">
      <c r="A303" s="149">
        <v>468</v>
      </c>
      <c r="B303" s="120">
        <v>0.12480644291530914</v>
      </c>
      <c r="C303" s="99">
        <f t="shared" si="4"/>
        <v>58.409415284364677</v>
      </c>
      <c r="G303" s="104"/>
    </row>
    <row r="304" spans="1:7" x14ac:dyDescent="0.2">
      <c r="A304" s="149">
        <v>469</v>
      </c>
      <c r="B304" s="120">
        <v>0.12552850778894462</v>
      </c>
      <c r="C304" s="99">
        <f t="shared" si="4"/>
        <v>58.872870153015022</v>
      </c>
      <c r="G304" s="104"/>
    </row>
    <row r="305" spans="1:7" x14ac:dyDescent="0.2">
      <c r="A305" s="149">
        <v>470</v>
      </c>
      <c r="B305" s="120">
        <v>0.12588458875174013</v>
      </c>
      <c r="C305" s="99">
        <f t="shared" si="4"/>
        <v>59.165756713317862</v>
      </c>
      <c r="G305" s="104"/>
    </row>
    <row r="306" spans="1:7" x14ac:dyDescent="0.2">
      <c r="A306" s="149">
        <v>471</v>
      </c>
      <c r="B306" s="120">
        <v>0.12590864651204176</v>
      </c>
      <c r="C306" s="99">
        <f t="shared" si="4"/>
        <v>59.302972507171667</v>
      </c>
      <c r="G306" s="104"/>
    </row>
    <row r="307" spans="1:7" x14ac:dyDescent="0.2">
      <c r="A307" s="149">
        <v>472</v>
      </c>
      <c r="B307" s="120">
        <v>0.12658813412630154</v>
      </c>
      <c r="C307" s="99">
        <f t="shared" si="4"/>
        <v>59.749599307614332</v>
      </c>
      <c r="G307" s="104"/>
    </row>
    <row r="308" spans="1:7" x14ac:dyDescent="0.2">
      <c r="A308" s="149">
        <v>473</v>
      </c>
      <c r="B308" s="120">
        <v>0.12747285266199293</v>
      </c>
      <c r="C308" s="99">
        <f t="shared" si="4"/>
        <v>60.294659309122657</v>
      </c>
      <c r="G308" s="104"/>
    </row>
    <row r="309" spans="1:7" x14ac:dyDescent="0.2">
      <c r="A309" s="149">
        <v>474</v>
      </c>
      <c r="B309" s="120">
        <v>0.12775096972660055</v>
      </c>
      <c r="C309" s="99">
        <f t="shared" si="4"/>
        <v>60.553959650408657</v>
      </c>
      <c r="G309" s="104"/>
    </row>
    <row r="310" spans="1:7" x14ac:dyDescent="0.2">
      <c r="A310" s="149">
        <v>475</v>
      </c>
      <c r="B310" s="120">
        <v>0.12777810748885982</v>
      </c>
      <c r="C310" s="99">
        <f t="shared" si="4"/>
        <v>60.694601057208409</v>
      </c>
      <c r="G310" s="104"/>
    </row>
    <row r="311" spans="1:7" x14ac:dyDescent="0.2">
      <c r="A311" s="149">
        <v>476</v>
      </c>
      <c r="B311" s="120">
        <v>0.12765671752221969</v>
      </c>
      <c r="C311" s="99">
        <f t="shared" si="4"/>
        <v>60.764597540576574</v>
      </c>
      <c r="G311" s="104"/>
    </row>
    <row r="312" spans="1:7" x14ac:dyDescent="0.2">
      <c r="A312" s="149">
        <v>477</v>
      </c>
      <c r="B312" s="120">
        <v>0.12800656693815113</v>
      </c>
      <c r="C312" s="99">
        <f t="shared" si="4"/>
        <v>61.059132429498085</v>
      </c>
      <c r="G312" s="104"/>
    </row>
    <row r="313" spans="1:7" x14ac:dyDescent="0.2">
      <c r="A313" s="149">
        <v>478</v>
      </c>
      <c r="B313" s="120">
        <v>0.12842723694570585</v>
      </c>
      <c r="C313" s="99">
        <f t="shared" si="4"/>
        <v>61.388219260047393</v>
      </c>
      <c r="G313" s="104"/>
    </row>
    <row r="314" spans="1:7" x14ac:dyDescent="0.2">
      <c r="A314" s="149">
        <v>479</v>
      </c>
      <c r="B314" s="120">
        <v>0.12832925222841343</v>
      </c>
      <c r="C314" s="99">
        <f t="shared" si="4"/>
        <v>61.469711817410037</v>
      </c>
      <c r="G314" s="104"/>
    </row>
    <row r="315" spans="1:7" x14ac:dyDescent="0.2">
      <c r="A315" s="149">
        <v>480</v>
      </c>
      <c r="B315" s="120">
        <v>0.12828196054271718</v>
      </c>
      <c r="C315" s="99">
        <f t="shared" si="4"/>
        <v>61.575341060504243</v>
      </c>
      <c r="G315" s="104"/>
    </row>
    <row r="316" spans="1:7" x14ac:dyDescent="0.2">
      <c r="A316" s="149">
        <v>481</v>
      </c>
      <c r="B316" s="120">
        <v>0.12882182337486578</v>
      </c>
      <c r="C316" s="99">
        <f t="shared" si="4"/>
        <v>61.96329704331044</v>
      </c>
      <c r="G316" s="104"/>
    </row>
    <row r="317" spans="1:7" x14ac:dyDescent="0.2">
      <c r="A317" s="149">
        <v>482</v>
      </c>
      <c r="B317" s="120">
        <v>0.12935594620779428</v>
      </c>
      <c r="C317" s="99">
        <f t="shared" si="4"/>
        <v>62.349566072156847</v>
      </c>
      <c r="G317" s="104"/>
    </row>
    <row r="318" spans="1:7" x14ac:dyDescent="0.2">
      <c r="A318" s="149">
        <v>483</v>
      </c>
      <c r="B318" s="120">
        <v>0.12971687346077013</v>
      </c>
      <c r="C318" s="99">
        <f t="shared" si="4"/>
        <v>62.653249881551972</v>
      </c>
      <c r="G318" s="104"/>
    </row>
    <row r="319" spans="1:7" x14ac:dyDescent="0.2">
      <c r="A319" s="149">
        <v>484</v>
      </c>
      <c r="B319" s="120">
        <v>0.13017175664215894</v>
      </c>
      <c r="C319" s="99">
        <f t="shared" si="4"/>
        <v>63.003130214804926</v>
      </c>
      <c r="G319" s="104"/>
    </row>
    <row r="320" spans="1:7" x14ac:dyDescent="0.2">
      <c r="A320" s="149">
        <v>485</v>
      </c>
      <c r="B320" s="120">
        <v>0.13106543295810394</v>
      </c>
      <c r="C320" s="99">
        <f t="shared" si="4"/>
        <v>63.566734984680409</v>
      </c>
      <c r="G320" s="104"/>
    </row>
    <row r="321" spans="1:7" x14ac:dyDescent="0.2">
      <c r="A321" s="149">
        <v>486</v>
      </c>
      <c r="B321" s="120">
        <v>0.13206871993433758</v>
      </c>
      <c r="C321" s="99">
        <f t="shared" si="4"/>
        <v>64.185397888088062</v>
      </c>
      <c r="G321" s="104"/>
    </row>
    <row r="322" spans="1:7" x14ac:dyDescent="0.2">
      <c r="A322" s="149">
        <v>487</v>
      </c>
      <c r="B322" s="120">
        <v>0.13208030126297704</v>
      </c>
      <c r="C322" s="99">
        <f t="shared" si="4"/>
        <v>64.323106715069812</v>
      </c>
      <c r="G322" s="104"/>
    </row>
    <row r="323" spans="1:7" x14ac:dyDescent="0.2">
      <c r="A323" s="149">
        <v>488</v>
      </c>
      <c r="B323" s="120">
        <v>0.131528607077667</v>
      </c>
      <c r="C323" s="99">
        <f t="shared" si="4"/>
        <v>64.185960253901499</v>
      </c>
      <c r="G323" s="104"/>
    </row>
    <row r="324" spans="1:7" x14ac:dyDescent="0.2">
      <c r="A324" s="149">
        <v>489</v>
      </c>
      <c r="B324" s="120">
        <v>0.1312216065051667</v>
      </c>
      <c r="C324" s="99">
        <f t="shared" si="4"/>
        <v>64.167365581026516</v>
      </c>
      <c r="G324" s="104"/>
    </row>
    <row r="325" spans="1:7" x14ac:dyDescent="0.2">
      <c r="A325" s="149">
        <v>490</v>
      </c>
      <c r="B325" s="120">
        <v>0.130796233973625</v>
      </c>
      <c r="C325" s="99">
        <f t="shared" si="4"/>
        <v>64.090154647076247</v>
      </c>
      <c r="G325" s="104"/>
    </row>
    <row r="326" spans="1:7" x14ac:dyDescent="0.2">
      <c r="A326" s="149">
        <v>491</v>
      </c>
      <c r="B326" s="120">
        <v>0.13248975646797662</v>
      </c>
      <c r="C326" s="99">
        <f t="shared" si="4"/>
        <v>65.052470425776519</v>
      </c>
      <c r="G326" s="104"/>
    </row>
    <row r="327" spans="1:7" x14ac:dyDescent="0.2">
      <c r="A327" s="149">
        <v>492</v>
      </c>
      <c r="B327" s="120">
        <v>0.13245424613998658</v>
      </c>
      <c r="C327" s="99">
        <f t="shared" si="4"/>
        <v>65.167489100873397</v>
      </c>
      <c r="G327" s="104"/>
    </row>
    <row r="328" spans="1:7" x14ac:dyDescent="0.2">
      <c r="A328" s="149">
        <v>493</v>
      </c>
      <c r="B328" s="120">
        <v>0.12895538838774118</v>
      </c>
      <c r="C328" s="99">
        <f t="shared" si="4"/>
        <v>63.5750064751564</v>
      </c>
      <c r="G328" s="104"/>
    </row>
    <row r="329" spans="1:7" x14ac:dyDescent="0.2">
      <c r="A329" s="149">
        <v>494</v>
      </c>
      <c r="B329" s="120">
        <v>0.12823154646905646</v>
      </c>
      <c r="C329" s="99">
        <f t="shared" si="4"/>
        <v>63.34638395571389</v>
      </c>
      <c r="G329" s="104"/>
    </row>
    <row r="330" spans="1:7" x14ac:dyDescent="0.2">
      <c r="A330" s="149">
        <v>495</v>
      </c>
      <c r="B330" s="120">
        <v>0.12697535393966247</v>
      </c>
      <c r="C330" s="99">
        <f t="shared" si="4"/>
        <v>62.852800200132926</v>
      </c>
      <c r="G330" s="104"/>
    </row>
    <row r="331" spans="1:7" x14ac:dyDescent="0.2">
      <c r="A331" s="149">
        <v>496</v>
      </c>
      <c r="B331" s="120">
        <v>0.12678293450208297</v>
      </c>
      <c r="C331" s="99">
        <f t="shared" si="4"/>
        <v>62.884335513033157</v>
      </c>
      <c r="G331" s="104"/>
    </row>
    <row r="332" spans="1:7" x14ac:dyDescent="0.2">
      <c r="A332" s="149">
        <v>497</v>
      </c>
      <c r="B332" s="120">
        <v>0.12623786968368561</v>
      </c>
      <c r="C332" s="99">
        <f t="shared" si="4"/>
        <v>62.740221232791747</v>
      </c>
      <c r="G332" s="104"/>
    </row>
    <row r="333" spans="1:7" x14ac:dyDescent="0.2">
      <c r="A333" s="149">
        <v>498</v>
      </c>
      <c r="B333" s="120">
        <v>0.12535014988680571</v>
      </c>
      <c r="C333" s="99">
        <f t="shared" si="4"/>
        <v>62.424374643629243</v>
      </c>
      <c r="G333" s="104"/>
    </row>
    <row r="334" spans="1:7" x14ac:dyDescent="0.2">
      <c r="A334" s="149">
        <v>499</v>
      </c>
      <c r="B334" s="120">
        <v>0.12433662834008935</v>
      </c>
      <c r="C334" s="99">
        <f t="shared" ref="C334:C397" si="5">B334*A334</f>
        <v>62.043977541704585</v>
      </c>
      <c r="G334" s="104"/>
    </row>
    <row r="335" spans="1:7" x14ac:dyDescent="0.2">
      <c r="A335" s="149">
        <v>500</v>
      </c>
      <c r="B335" s="120">
        <v>0.12368249377405376</v>
      </c>
      <c r="C335" s="99">
        <f t="shared" si="5"/>
        <v>61.841246887026877</v>
      </c>
      <c r="G335" s="104"/>
    </row>
    <row r="336" spans="1:7" x14ac:dyDescent="0.2">
      <c r="A336" s="149">
        <v>501</v>
      </c>
      <c r="B336" s="120">
        <v>0.12280241585927169</v>
      </c>
      <c r="C336" s="99">
        <f t="shared" si="5"/>
        <v>61.524010345495121</v>
      </c>
      <c r="G336" s="104"/>
    </row>
    <row r="337" spans="1:7" x14ac:dyDescent="0.2">
      <c r="A337" s="149">
        <v>502</v>
      </c>
      <c r="B337" s="120">
        <v>0.1219859803052058</v>
      </c>
      <c r="C337" s="99">
        <f t="shared" si="5"/>
        <v>61.236962113213309</v>
      </c>
      <c r="G337" s="104"/>
    </row>
    <row r="338" spans="1:7" x14ac:dyDescent="0.2">
      <c r="A338" s="149">
        <v>503</v>
      </c>
      <c r="B338" s="120">
        <v>0.12138709172895472</v>
      </c>
      <c r="C338" s="99">
        <f t="shared" si="5"/>
        <v>61.057707139664224</v>
      </c>
      <c r="G338" s="104"/>
    </row>
    <row r="339" spans="1:7" x14ac:dyDescent="0.2">
      <c r="A339" s="149">
        <v>504</v>
      </c>
      <c r="B339" s="120">
        <v>0.12085737371441788</v>
      </c>
      <c r="C339" s="99">
        <f t="shared" si="5"/>
        <v>60.912116352066612</v>
      </c>
      <c r="G339" s="104"/>
    </row>
    <row r="340" spans="1:7" x14ac:dyDescent="0.2">
      <c r="A340" s="149">
        <v>505</v>
      </c>
      <c r="B340" s="120">
        <v>0.12062173223583192</v>
      </c>
      <c r="C340" s="99">
        <f t="shared" si="5"/>
        <v>60.91397477909512</v>
      </c>
      <c r="G340" s="104"/>
    </row>
    <row r="341" spans="1:7" x14ac:dyDescent="0.2">
      <c r="A341" s="149">
        <v>506</v>
      </c>
      <c r="B341" s="120">
        <v>0.11984764715287362</v>
      </c>
      <c r="C341" s="99">
        <f t="shared" si="5"/>
        <v>60.642909459354051</v>
      </c>
      <c r="G341" s="104"/>
    </row>
    <row r="342" spans="1:7" x14ac:dyDescent="0.2">
      <c r="A342" s="149">
        <v>507</v>
      </c>
      <c r="B342" s="120">
        <v>0.1192816116844687</v>
      </c>
      <c r="C342" s="99">
        <f t="shared" si="5"/>
        <v>60.475777124025633</v>
      </c>
      <c r="G342" s="104"/>
    </row>
    <row r="343" spans="1:7" x14ac:dyDescent="0.2">
      <c r="A343" s="149">
        <v>508</v>
      </c>
      <c r="B343" s="120">
        <v>0.11830522664042895</v>
      </c>
      <c r="C343" s="99">
        <f t="shared" si="5"/>
        <v>60.099055133337906</v>
      </c>
      <c r="G343" s="104"/>
    </row>
    <row r="344" spans="1:7" x14ac:dyDescent="0.2">
      <c r="A344" s="149">
        <v>509</v>
      </c>
      <c r="B344" s="120">
        <v>0.11820862469104157</v>
      </c>
      <c r="C344" s="99">
        <f t="shared" si="5"/>
        <v>60.168189967740162</v>
      </c>
      <c r="G344" s="104"/>
    </row>
    <row r="345" spans="1:7" x14ac:dyDescent="0.2">
      <c r="A345" s="149">
        <v>510</v>
      </c>
      <c r="B345" s="120">
        <v>0.11782256892811613</v>
      </c>
      <c r="C345" s="99">
        <f t="shared" si="5"/>
        <v>60.089510153339226</v>
      </c>
      <c r="G345" s="104"/>
    </row>
    <row r="346" spans="1:7" x14ac:dyDescent="0.2">
      <c r="A346" s="149">
        <v>511</v>
      </c>
      <c r="B346" s="120">
        <v>0.11696141511046028</v>
      </c>
      <c r="C346" s="99">
        <f t="shared" si="5"/>
        <v>59.767283121445203</v>
      </c>
      <c r="G346" s="104"/>
    </row>
    <row r="347" spans="1:7" x14ac:dyDescent="0.2">
      <c r="A347" s="149">
        <v>512</v>
      </c>
      <c r="B347" s="120">
        <v>0.11675715390661399</v>
      </c>
      <c r="C347" s="99">
        <f t="shared" si="5"/>
        <v>59.779662800186365</v>
      </c>
      <c r="G347" s="104"/>
    </row>
    <row r="348" spans="1:7" x14ac:dyDescent="0.2">
      <c r="A348" s="149">
        <v>513</v>
      </c>
      <c r="B348" s="120">
        <v>0.11608433222521192</v>
      </c>
      <c r="C348" s="99">
        <f t="shared" si="5"/>
        <v>59.551262431533715</v>
      </c>
      <c r="G348" s="104"/>
    </row>
    <row r="349" spans="1:7" x14ac:dyDescent="0.2">
      <c r="A349" s="149">
        <v>514</v>
      </c>
      <c r="B349" s="120">
        <v>0.11557007817774798</v>
      </c>
      <c r="C349" s="99">
        <f t="shared" si="5"/>
        <v>59.403020183362457</v>
      </c>
      <c r="G349" s="104"/>
    </row>
    <row r="350" spans="1:7" x14ac:dyDescent="0.2">
      <c r="A350" s="149">
        <v>515</v>
      </c>
      <c r="B350" s="120">
        <v>0.1153434963277204</v>
      </c>
      <c r="C350" s="99">
        <f t="shared" si="5"/>
        <v>59.401900608776003</v>
      </c>
      <c r="G350" s="104"/>
    </row>
    <row r="351" spans="1:7" x14ac:dyDescent="0.2">
      <c r="A351" s="149">
        <v>516</v>
      </c>
      <c r="B351" s="120">
        <v>0.11445805411300786</v>
      </c>
      <c r="C351" s="99">
        <f t="shared" si="5"/>
        <v>59.060355922312056</v>
      </c>
      <c r="G351" s="104"/>
    </row>
    <row r="352" spans="1:7" x14ac:dyDescent="0.2">
      <c r="A352" s="149">
        <v>517</v>
      </c>
      <c r="B352" s="120">
        <v>0.11406116923794196</v>
      </c>
      <c r="C352" s="99">
        <f t="shared" si="5"/>
        <v>58.969624496015996</v>
      </c>
      <c r="G352" s="104"/>
    </row>
    <row r="353" spans="1:7" x14ac:dyDescent="0.2">
      <c r="A353" s="149">
        <v>518</v>
      </c>
      <c r="B353" s="120">
        <v>0.11384184947310533</v>
      </c>
      <c r="C353" s="99">
        <f t="shared" si="5"/>
        <v>58.97007802706856</v>
      </c>
      <c r="G353" s="104"/>
    </row>
    <row r="354" spans="1:7" x14ac:dyDescent="0.2">
      <c r="A354" s="149">
        <v>519</v>
      </c>
      <c r="B354" s="120">
        <v>0.1137723041090532</v>
      </c>
      <c r="C354" s="99">
        <f t="shared" si="5"/>
        <v>59.047825832598612</v>
      </c>
      <c r="G354" s="104"/>
    </row>
    <row r="355" spans="1:7" x14ac:dyDescent="0.2">
      <c r="A355" s="149">
        <v>520</v>
      </c>
      <c r="B355" s="120">
        <v>0.11327607823704915</v>
      </c>
      <c r="C355" s="99">
        <f t="shared" si="5"/>
        <v>58.903560683265553</v>
      </c>
      <c r="G355" s="104"/>
    </row>
    <row r="356" spans="1:7" x14ac:dyDescent="0.2">
      <c r="A356" s="149">
        <v>521</v>
      </c>
      <c r="B356" s="120">
        <v>0.11357671189536943</v>
      </c>
      <c r="C356" s="99">
        <f t="shared" si="5"/>
        <v>59.173466897487472</v>
      </c>
      <c r="G356" s="104"/>
    </row>
    <row r="357" spans="1:7" x14ac:dyDescent="0.2">
      <c r="A357" s="149">
        <v>522</v>
      </c>
      <c r="B357" s="120">
        <v>0.11326083512471036</v>
      </c>
      <c r="C357" s="99">
        <f t="shared" si="5"/>
        <v>59.122155935098803</v>
      </c>
      <c r="G357" s="104"/>
    </row>
    <row r="358" spans="1:7" x14ac:dyDescent="0.2">
      <c r="A358" s="149">
        <v>523</v>
      </c>
      <c r="B358" s="120">
        <v>0.11269301760756202</v>
      </c>
      <c r="C358" s="99">
        <f t="shared" si="5"/>
        <v>58.938448208754934</v>
      </c>
      <c r="G358" s="104"/>
    </row>
    <row r="359" spans="1:7" x14ac:dyDescent="0.2">
      <c r="A359" s="149">
        <v>524</v>
      </c>
      <c r="B359" s="120">
        <v>0.11323382144531317</v>
      </c>
      <c r="C359" s="99">
        <f t="shared" si="5"/>
        <v>59.334522437344106</v>
      </c>
      <c r="G359" s="104"/>
    </row>
    <row r="360" spans="1:7" x14ac:dyDescent="0.2">
      <c r="A360" s="149">
        <v>525</v>
      </c>
      <c r="B360" s="120">
        <v>0.11288781565531457</v>
      </c>
      <c r="C360" s="99">
        <f t="shared" si="5"/>
        <v>59.266103219040147</v>
      </c>
      <c r="G360" s="104"/>
    </row>
    <row r="361" spans="1:7" x14ac:dyDescent="0.2">
      <c r="A361" s="149">
        <v>526</v>
      </c>
      <c r="B361" s="120">
        <v>0.11293364771657989</v>
      </c>
      <c r="C361" s="99">
        <f t="shared" si="5"/>
        <v>59.403098698921021</v>
      </c>
      <c r="G361" s="104"/>
    </row>
    <row r="362" spans="1:7" x14ac:dyDescent="0.2">
      <c r="A362" s="149">
        <v>527</v>
      </c>
      <c r="B362" s="120">
        <v>0.11286314696553777</v>
      </c>
      <c r="C362" s="99">
        <f t="shared" si="5"/>
        <v>59.478878450838408</v>
      </c>
      <c r="G362" s="104"/>
    </row>
    <row r="363" spans="1:7" x14ac:dyDescent="0.2">
      <c r="A363" s="149">
        <v>528</v>
      </c>
      <c r="B363" s="120">
        <v>0.11335770562132395</v>
      </c>
      <c r="C363" s="99">
        <f t="shared" si="5"/>
        <v>59.852868568059044</v>
      </c>
      <c r="G363" s="104"/>
    </row>
    <row r="364" spans="1:7" x14ac:dyDescent="0.2">
      <c r="A364" s="149">
        <v>529</v>
      </c>
      <c r="B364" s="120">
        <v>0.11360128319134731</v>
      </c>
      <c r="C364" s="99">
        <f t="shared" si="5"/>
        <v>60.095078808222731</v>
      </c>
      <c r="G364" s="104"/>
    </row>
    <row r="365" spans="1:7" x14ac:dyDescent="0.2">
      <c r="A365" s="149">
        <v>530</v>
      </c>
      <c r="B365" s="120">
        <v>0.11384502063901282</v>
      </c>
      <c r="C365" s="99">
        <f t="shared" si="5"/>
        <v>60.337860938676798</v>
      </c>
      <c r="G365" s="104"/>
    </row>
    <row r="366" spans="1:7" x14ac:dyDescent="0.2">
      <c r="A366" s="149">
        <v>531</v>
      </c>
      <c r="B366" s="120">
        <v>0.11368364011921546</v>
      </c>
      <c r="C366" s="99">
        <f t="shared" si="5"/>
        <v>60.366012903303407</v>
      </c>
      <c r="G366" s="104"/>
    </row>
    <row r="367" spans="1:7" x14ac:dyDescent="0.2">
      <c r="A367" s="149">
        <v>532</v>
      </c>
      <c r="B367" s="120">
        <v>0.1142323519752568</v>
      </c>
      <c r="C367" s="99">
        <f t="shared" si="5"/>
        <v>60.771611250836621</v>
      </c>
      <c r="G367" s="104"/>
    </row>
    <row r="368" spans="1:7" x14ac:dyDescent="0.2">
      <c r="A368" s="149">
        <v>533</v>
      </c>
      <c r="B368" s="120">
        <v>0.11539148810094278</v>
      </c>
      <c r="C368" s="99">
        <f t="shared" si="5"/>
        <v>61.503663157802499</v>
      </c>
      <c r="G368" s="104"/>
    </row>
    <row r="369" spans="1:7" x14ac:dyDescent="0.2">
      <c r="A369" s="149">
        <v>534</v>
      </c>
      <c r="B369" s="120">
        <v>0.11680956625462138</v>
      </c>
      <c r="C369" s="99">
        <f t="shared" si="5"/>
        <v>62.376308379967817</v>
      </c>
      <c r="G369" s="104"/>
    </row>
    <row r="370" spans="1:7" x14ac:dyDescent="0.2">
      <c r="A370" s="149">
        <v>535</v>
      </c>
      <c r="B370" s="120">
        <v>0.11700045774601776</v>
      </c>
      <c r="C370" s="99">
        <f t="shared" si="5"/>
        <v>62.595244894119503</v>
      </c>
      <c r="G370" s="104"/>
    </row>
    <row r="371" spans="1:7" x14ac:dyDescent="0.2">
      <c r="A371" s="149">
        <v>536</v>
      </c>
      <c r="B371" s="120">
        <v>0.11732288785220688</v>
      </c>
      <c r="C371" s="99">
        <f t="shared" si="5"/>
        <v>62.885067888782885</v>
      </c>
      <c r="G371" s="104"/>
    </row>
    <row r="372" spans="1:7" x14ac:dyDescent="0.2">
      <c r="A372" s="149">
        <v>537</v>
      </c>
      <c r="B372" s="120">
        <v>0.11913164554787102</v>
      </c>
      <c r="C372" s="99">
        <f t="shared" si="5"/>
        <v>63.973693659206738</v>
      </c>
      <c r="G372" s="104"/>
    </row>
    <row r="373" spans="1:7" x14ac:dyDescent="0.2">
      <c r="A373" s="149">
        <v>538</v>
      </c>
      <c r="B373" s="120">
        <v>0.12107016623914112</v>
      </c>
      <c r="C373" s="99">
        <f t="shared" si="5"/>
        <v>65.135749436657917</v>
      </c>
      <c r="G373" s="104"/>
    </row>
    <row r="374" spans="1:7" x14ac:dyDescent="0.2">
      <c r="A374" s="149">
        <v>539</v>
      </c>
      <c r="B374" s="120">
        <v>0.12340064607439749</v>
      </c>
      <c r="C374" s="99">
        <f t="shared" si="5"/>
        <v>66.51294823410025</v>
      </c>
      <c r="G374" s="104"/>
    </row>
    <row r="375" spans="1:7" x14ac:dyDescent="0.2">
      <c r="A375" s="149">
        <v>540</v>
      </c>
      <c r="B375" s="120">
        <v>0.12728557011359443</v>
      </c>
      <c r="C375" s="99">
        <f t="shared" si="5"/>
        <v>68.734207861340991</v>
      </c>
      <c r="G375" s="104"/>
    </row>
    <row r="376" spans="1:7" x14ac:dyDescent="0.2">
      <c r="A376" s="149">
        <v>541</v>
      </c>
      <c r="B376" s="120">
        <v>0.13415013307153423</v>
      </c>
      <c r="C376" s="99">
        <f t="shared" si="5"/>
        <v>72.575221991700019</v>
      </c>
      <c r="G376" s="104"/>
    </row>
    <row r="377" spans="1:7" x14ac:dyDescent="0.2">
      <c r="A377" s="149">
        <v>542</v>
      </c>
      <c r="B377" s="120">
        <v>0.14296498553292236</v>
      </c>
      <c r="C377" s="99">
        <f t="shared" si="5"/>
        <v>77.487022158843914</v>
      </c>
      <c r="G377" s="104"/>
    </row>
    <row r="378" spans="1:7" x14ac:dyDescent="0.2">
      <c r="A378" s="149">
        <v>543</v>
      </c>
      <c r="B378" s="120">
        <v>0.14496131988897851</v>
      </c>
      <c r="C378" s="99">
        <f t="shared" si="5"/>
        <v>78.713996699715324</v>
      </c>
      <c r="G378" s="104"/>
    </row>
    <row r="379" spans="1:7" x14ac:dyDescent="0.2">
      <c r="A379" s="149">
        <v>544</v>
      </c>
      <c r="B379" s="120">
        <v>0.14713282245503725</v>
      </c>
      <c r="C379" s="99">
        <f t="shared" si="5"/>
        <v>80.040255415540273</v>
      </c>
      <c r="G379" s="104"/>
    </row>
    <row r="380" spans="1:7" x14ac:dyDescent="0.2">
      <c r="A380" s="149">
        <v>545</v>
      </c>
      <c r="B380" s="120">
        <v>0.26364544486291552</v>
      </c>
      <c r="C380" s="99">
        <f t="shared" si="5"/>
        <v>143.68676745028895</v>
      </c>
      <c r="G380" s="104"/>
    </row>
    <row r="381" spans="1:7" x14ac:dyDescent="0.2">
      <c r="A381" s="149">
        <v>546</v>
      </c>
      <c r="B381" s="120">
        <v>0.672506907196876</v>
      </c>
      <c r="C381" s="99">
        <f t="shared" si="5"/>
        <v>367.18877132949427</v>
      </c>
      <c r="G381" s="104"/>
    </row>
    <row r="382" spans="1:7" x14ac:dyDescent="0.2">
      <c r="A382" s="149">
        <v>547</v>
      </c>
      <c r="B382" s="120">
        <v>0.37111917561070307</v>
      </c>
      <c r="C382" s="99">
        <f t="shared" si="5"/>
        <v>203.00218905905459</v>
      </c>
      <c r="G382" s="104"/>
    </row>
    <row r="383" spans="1:7" x14ac:dyDescent="0.2">
      <c r="A383" s="149">
        <v>548</v>
      </c>
      <c r="B383" s="120">
        <v>0.14326473344819515</v>
      </c>
      <c r="C383" s="99">
        <f t="shared" si="5"/>
        <v>78.509073929610949</v>
      </c>
      <c r="G383" s="104"/>
    </row>
    <row r="384" spans="1:7" x14ac:dyDescent="0.2">
      <c r="A384" s="149">
        <v>549</v>
      </c>
      <c r="B384" s="120">
        <v>0.14207999989414319</v>
      </c>
      <c r="C384" s="99">
        <f t="shared" si="5"/>
        <v>78.001919941884609</v>
      </c>
      <c r="G384" s="104"/>
    </row>
    <row r="385" spans="1:7" x14ac:dyDescent="0.2">
      <c r="A385" s="149">
        <v>550</v>
      </c>
      <c r="B385" s="120">
        <v>0.14272893243646675</v>
      </c>
      <c r="C385" s="99">
        <f t="shared" si="5"/>
        <v>78.500912840056714</v>
      </c>
      <c r="G385" s="104"/>
    </row>
    <row r="386" spans="1:7" x14ac:dyDescent="0.2">
      <c r="A386" s="149">
        <v>551</v>
      </c>
      <c r="B386" s="120">
        <v>0.14294020337378757</v>
      </c>
      <c r="C386" s="99">
        <f t="shared" si="5"/>
        <v>78.760052058956958</v>
      </c>
      <c r="G386" s="104"/>
    </row>
    <row r="387" spans="1:7" x14ac:dyDescent="0.2">
      <c r="A387" s="149">
        <v>552</v>
      </c>
      <c r="B387" s="120">
        <v>0.14331155512099916</v>
      </c>
      <c r="C387" s="99">
        <f t="shared" si="5"/>
        <v>79.107978426791533</v>
      </c>
      <c r="G387" s="104"/>
    </row>
    <row r="388" spans="1:7" x14ac:dyDescent="0.2">
      <c r="A388" s="149">
        <v>553</v>
      </c>
      <c r="B388" s="120">
        <v>0.14432131113778673</v>
      </c>
      <c r="C388" s="99">
        <f t="shared" si="5"/>
        <v>79.80968505919607</v>
      </c>
      <c r="G388" s="104"/>
    </row>
    <row r="389" spans="1:7" x14ac:dyDescent="0.2">
      <c r="A389" s="149">
        <v>554</v>
      </c>
      <c r="B389" s="120">
        <v>0.14480849025232825</v>
      </c>
      <c r="C389" s="99">
        <f t="shared" si="5"/>
        <v>80.22390359978985</v>
      </c>
      <c r="G389" s="104"/>
    </row>
    <row r="390" spans="1:7" x14ac:dyDescent="0.2">
      <c r="A390" s="149">
        <v>555</v>
      </c>
      <c r="B390" s="120">
        <v>0.14497548108539471</v>
      </c>
      <c r="C390" s="99">
        <f t="shared" si="5"/>
        <v>80.461392002394064</v>
      </c>
      <c r="G390" s="104"/>
    </row>
    <row r="391" spans="1:7" x14ac:dyDescent="0.2">
      <c r="A391" s="149">
        <v>556</v>
      </c>
      <c r="B391" s="120">
        <v>0.14557899242448666</v>
      </c>
      <c r="C391" s="99">
        <f t="shared" si="5"/>
        <v>80.941919788014587</v>
      </c>
      <c r="G391" s="104"/>
    </row>
    <row r="392" spans="1:7" x14ac:dyDescent="0.2">
      <c r="A392" s="149">
        <v>557</v>
      </c>
      <c r="B392" s="120">
        <v>0.14545251100825457</v>
      </c>
      <c r="C392" s="99">
        <f t="shared" si="5"/>
        <v>81.017048631597802</v>
      </c>
      <c r="G392" s="104"/>
    </row>
    <row r="393" spans="1:7" x14ac:dyDescent="0.2">
      <c r="A393" s="149">
        <v>558</v>
      </c>
      <c r="B393" s="120">
        <v>0.14612197528556567</v>
      </c>
      <c r="C393" s="99">
        <f t="shared" si="5"/>
        <v>81.536062209345644</v>
      </c>
      <c r="G393" s="104"/>
    </row>
    <row r="394" spans="1:7" x14ac:dyDescent="0.2">
      <c r="A394" s="149">
        <v>559</v>
      </c>
      <c r="B394" s="120">
        <v>0.14778893574435442</v>
      </c>
      <c r="C394" s="99">
        <f t="shared" si="5"/>
        <v>82.614015081094124</v>
      </c>
      <c r="G394" s="104"/>
    </row>
    <row r="395" spans="1:7" x14ac:dyDescent="0.2">
      <c r="A395" s="149">
        <v>560</v>
      </c>
      <c r="B395" s="120">
        <v>0.14893010194398298</v>
      </c>
      <c r="C395" s="99">
        <f t="shared" si="5"/>
        <v>83.400857088630474</v>
      </c>
      <c r="G395" s="104"/>
    </row>
    <row r="396" spans="1:7" x14ac:dyDescent="0.2">
      <c r="A396" s="149">
        <v>561</v>
      </c>
      <c r="B396" s="120">
        <v>0.15025549254117762</v>
      </c>
      <c r="C396" s="99">
        <f t="shared" si="5"/>
        <v>84.293331315600639</v>
      </c>
      <c r="G396" s="104"/>
    </row>
    <row r="397" spans="1:7" x14ac:dyDescent="0.2">
      <c r="A397" s="149">
        <v>562</v>
      </c>
      <c r="B397" s="120">
        <v>0.15091087854386878</v>
      </c>
      <c r="C397" s="99">
        <f t="shared" si="5"/>
        <v>84.811913741654251</v>
      </c>
      <c r="G397" s="104"/>
    </row>
    <row r="398" spans="1:7" x14ac:dyDescent="0.2">
      <c r="A398" s="149">
        <v>563</v>
      </c>
      <c r="B398" s="120">
        <v>0.1516301008083247</v>
      </c>
      <c r="C398" s="99">
        <f t="shared" ref="C398:C461" si="6">B398*A398</f>
        <v>85.367746755086813</v>
      </c>
      <c r="G398" s="104"/>
    </row>
    <row r="399" spans="1:7" x14ac:dyDescent="0.2">
      <c r="A399" s="149">
        <v>564</v>
      </c>
      <c r="B399" s="120">
        <v>0.15243555189029931</v>
      </c>
      <c r="C399" s="99">
        <f t="shared" si="6"/>
        <v>85.973651266128812</v>
      </c>
      <c r="G399" s="104"/>
    </row>
    <row r="400" spans="1:7" x14ac:dyDescent="0.2">
      <c r="A400" s="149">
        <v>565</v>
      </c>
      <c r="B400" s="120">
        <v>0.15373809449483661</v>
      </c>
      <c r="C400" s="99">
        <f t="shared" si="6"/>
        <v>86.862023389582689</v>
      </c>
      <c r="G400" s="104"/>
    </row>
    <row r="401" spans="1:7" x14ac:dyDescent="0.2">
      <c r="A401" s="149">
        <v>566</v>
      </c>
      <c r="B401" s="120">
        <v>0.15481577626340745</v>
      </c>
      <c r="C401" s="99">
        <f t="shared" si="6"/>
        <v>87.625729365088617</v>
      </c>
      <c r="G401" s="104"/>
    </row>
    <row r="402" spans="1:7" x14ac:dyDescent="0.2">
      <c r="A402" s="149">
        <v>567</v>
      </c>
      <c r="B402" s="120">
        <v>0.15548654905203069</v>
      </c>
      <c r="C402" s="99">
        <f t="shared" si="6"/>
        <v>88.160873312501394</v>
      </c>
      <c r="G402" s="104"/>
    </row>
    <row r="403" spans="1:7" x14ac:dyDescent="0.2">
      <c r="A403" s="149">
        <v>568</v>
      </c>
      <c r="B403" s="120">
        <v>0.15654707088223649</v>
      </c>
      <c r="C403" s="99">
        <f t="shared" si="6"/>
        <v>88.918736261110325</v>
      </c>
      <c r="G403" s="104"/>
    </row>
    <row r="404" spans="1:7" x14ac:dyDescent="0.2">
      <c r="A404" s="149">
        <v>569</v>
      </c>
      <c r="B404" s="120">
        <v>0.15709807630915262</v>
      </c>
      <c r="C404" s="99">
        <f t="shared" si="6"/>
        <v>89.38880541990784</v>
      </c>
      <c r="G404" s="104"/>
    </row>
    <row r="405" spans="1:7" x14ac:dyDescent="0.2">
      <c r="A405" s="149">
        <v>570</v>
      </c>
      <c r="B405" s="120">
        <v>0.15748948241021377</v>
      </c>
      <c r="C405" s="99">
        <f t="shared" si="6"/>
        <v>89.769004973821851</v>
      </c>
      <c r="G405" s="104"/>
    </row>
    <row r="406" spans="1:7" x14ac:dyDescent="0.2">
      <c r="A406" s="149">
        <v>571</v>
      </c>
      <c r="B406" s="120">
        <v>0.15817177395872467</v>
      </c>
      <c r="C406" s="99">
        <f t="shared" si="6"/>
        <v>90.31608293043179</v>
      </c>
      <c r="G406" s="104"/>
    </row>
    <row r="407" spans="1:7" x14ac:dyDescent="0.2">
      <c r="A407" s="149">
        <v>572</v>
      </c>
      <c r="B407" s="120">
        <v>0.1588445670841695</v>
      </c>
      <c r="C407" s="99">
        <f t="shared" si="6"/>
        <v>90.859092372144957</v>
      </c>
      <c r="G407" s="104"/>
    </row>
    <row r="408" spans="1:7" x14ac:dyDescent="0.2">
      <c r="A408" s="149">
        <v>573</v>
      </c>
      <c r="B408" s="120">
        <v>0.15855394615798804</v>
      </c>
      <c r="C408" s="99">
        <f t="shared" si="6"/>
        <v>90.851411148527148</v>
      </c>
      <c r="G408" s="104"/>
    </row>
    <row r="409" spans="1:7" x14ac:dyDescent="0.2">
      <c r="A409" s="149">
        <v>574</v>
      </c>
      <c r="B409" s="120">
        <v>0.15919569460668984</v>
      </c>
      <c r="C409" s="99">
        <f t="shared" si="6"/>
        <v>91.378328704239962</v>
      </c>
      <c r="G409" s="104"/>
    </row>
    <row r="410" spans="1:7" x14ac:dyDescent="0.2">
      <c r="A410" s="149">
        <v>575</v>
      </c>
      <c r="B410" s="120">
        <v>0.15946577387565894</v>
      </c>
      <c r="C410" s="99">
        <f t="shared" si="6"/>
        <v>91.692819978503891</v>
      </c>
      <c r="G410" s="104"/>
    </row>
    <row r="411" spans="1:7" x14ac:dyDescent="0.2">
      <c r="A411" s="149">
        <v>576</v>
      </c>
      <c r="B411" s="120">
        <v>0.18446339132541495</v>
      </c>
      <c r="C411" s="99">
        <f t="shared" si="6"/>
        <v>106.25091340343901</v>
      </c>
      <c r="G411" s="104"/>
    </row>
    <row r="412" spans="1:7" x14ac:dyDescent="0.2">
      <c r="A412" s="149">
        <v>577</v>
      </c>
      <c r="B412" s="120">
        <v>0.24921245813706389</v>
      </c>
      <c r="C412" s="99">
        <f t="shared" si="6"/>
        <v>143.79558834508586</v>
      </c>
      <c r="G412" s="104"/>
    </row>
    <row r="413" spans="1:7" x14ac:dyDescent="0.2">
      <c r="A413" s="149">
        <v>578</v>
      </c>
      <c r="B413" s="120">
        <v>0.20434089744715331</v>
      </c>
      <c r="C413" s="99">
        <f t="shared" si="6"/>
        <v>118.10903872445461</v>
      </c>
      <c r="G413" s="104"/>
    </row>
    <row r="414" spans="1:7" x14ac:dyDescent="0.2">
      <c r="A414" s="149">
        <v>579</v>
      </c>
      <c r="B414" s="120">
        <v>0.2406792635823547</v>
      </c>
      <c r="C414" s="99">
        <f t="shared" si="6"/>
        <v>139.35329361418337</v>
      </c>
      <c r="G414" s="104"/>
    </row>
    <row r="415" spans="1:7" x14ac:dyDescent="0.2">
      <c r="A415" s="149">
        <v>580</v>
      </c>
      <c r="B415" s="120">
        <v>0.19515186512395</v>
      </c>
      <c r="C415" s="99">
        <f t="shared" si="6"/>
        <v>113.18808177189099</v>
      </c>
      <c r="G415" s="104"/>
    </row>
    <row r="416" spans="1:7" x14ac:dyDescent="0.2">
      <c r="A416" s="149">
        <v>581</v>
      </c>
      <c r="B416" s="120">
        <v>0.16150863446153868</v>
      </c>
      <c r="C416" s="99">
        <f t="shared" si="6"/>
        <v>93.836516622153979</v>
      </c>
      <c r="G416" s="104"/>
    </row>
    <row r="417" spans="1:7" x14ac:dyDescent="0.2">
      <c r="A417" s="149">
        <v>582</v>
      </c>
      <c r="B417" s="120">
        <v>0.16009005972327744</v>
      </c>
      <c r="C417" s="99">
        <f t="shared" si="6"/>
        <v>93.172414758947468</v>
      </c>
      <c r="G417" s="104"/>
    </row>
    <row r="418" spans="1:7" x14ac:dyDescent="0.2">
      <c r="A418" s="149">
        <v>583</v>
      </c>
      <c r="B418" s="120">
        <v>0.16054722920792</v>
      </c>
      <c r="C418" s="99">
        <f t="shared" si="6"/>
        <v>93.599034628217353</v>
      </c>
      <c r="G418" s="104"/>
    </row>
    <row r="419" spans="1:7" x14ac:dyDescent="0.2">
      <c r="A419" s="149">
        <v>584</v>
      </c>
      <c r="B419" s="120">
        <v>0.15994053305925129</v>
      </c>
      <c r="C419" s="99">
        <f t="shared" si="6"/>
        <v>93.405271306602756</v>
      </c>
      <c r="G419" s="104"/>
    </row>
    <row r="420" spans="1:7" x14ac:dyDescent="0.2">
      <c r="A420" s="149">
        <v>585</v>
      </c>
      <c r="B420" s="120">
        <v>0.15830555299504065</v>
      </c>
      <c r="C420" s="99">
        <f t="shared" si="6"/>
        <v>92.608748502098777</v>
      </c>
      <c r="G420" s="104"/>
    </row>
    <row r="421" spans="1:7" x14ac:dyDescent="0.2">
      <c r="A421" s="149">
        <v>586</v>
      </c>
      <c r="B421" s="120">
        <v>0.15720235549599482</v>
      </c>
      <c r="C421" s="99">
        <f t="shared" si="6"/>
        <v>92.120580320652962</v>
      </c>
      <c r="G421" s="104"/>
    </row>
    <row r="422" spans="1:7" x14ac:dyDescent="0.2">
      <c r="A422" s="149">
        <v>587</v>
      </c>
      <c r="B422" s="120">
        <v>0.15892700603740181</v>
      </c>
      <c r="C422" s="99">
        <f t="shared" si="6"/>
        <v>93.290152543954861</v>
      </c>
      <c r="G422" s="104"/>
    </row>
    <row r="423" spans="1:7" x14ac:dyDescent="0.2">
      <c r="A423" s="149">
        <v>588</v>
      </c>
      <c r="B423" s="120">
        <v>0.15631848666132597</v>
      </c>
      <c r="C423" s="99">
        <f t="shared" si="6"/>
        <v>91.915270156859677</v>
      </c>
      <c r="G423" s="104"/>
    </row>
    <row r="424" spans="1:7" x14ac:dyDescent="0.2">
      <c r="A424" s="149">
        <v>589</v>
      </c>
      <c r="B424" s="120">
        <v>0.15113819627394903</v>
      </c>
      <c r="C424" s="99">
        <f t="shared" si="6"/>
        <v>89.020397605355981</v>
      </c>
      <c r="G424" s="104"/>
    </row>
    <row r="425" spans="1:7" x14ac:dyDescent="0.2">
      <c r="A425" s="149">
        <v>590</v>
      </c>
      <c r="B425" s="120">
        <v>0.15003818340383743</v>
      </c>
      <c r="C425" s="99">
        <f t="shared" si="6"/>
        <v>88.522528208264077</v>
      </c>
      <c r="G425" s="104"/>
    </row>
    <row r="426" spans="1:7" x14ac:dyDescent="0.2">
      <c r="A426" s="149">
        <v>591</v>
      </c>
      <c r="B426" s="120">
        <v>0.14884844758801005</v>
      </c>
      <c r="C426" s="99">
        <f t="shared" si="6"/>
        <v>87.969432524513934</v>
      </c>
      <c r="G426" s="104"/>
    </row>
    <row r="427" spans="1:7" x14ac:dyDescent="0.2">
      <c r="A427" s="149">
        <v>592</v>
      </c>
      <c r="B427" s="120">
        <v>0.14868177325352094</v>
      </c>
      <c r="C427" s="99">
        <f t="shared" si="6"/>
        <v>88.0196097660844</v>
      </c>
      <c r="G427" s="104"/>
    </row>
    <row r="428" spans="1:7" x14ac:dyDescent="0.2">
      <c r="A428" s="149">
        <v>593</v>
      </c>
      <c r="B428" s="120">
        <v>0.14855025639226974</v>
      </c>
      <c r="C428" s="99">
        <f t="shared" si="6"/>
        <v>88.090302040615953</v>
      </c>
      <c r="G428" s="104"/>
    </row>
    <row r="429" spans="1:7" x14ac:dyDescent="0.2">
      <c r="A429" s="149">
        <v>594</v>
      </c>
      <c r="B429" s="120">
        <v>0.14557459500158171</v>
      </c>
      <c r="C429" s="99">
        <f t="shared" si="6"/>
        <v>86.471309430939542</v>
      </c>
      <c r="G429" s="104"/>
    </row>
    <row r="430" spans="1:7" x14ac:dyDescent="0.2">
      <c r="A430" s="149">
        <v>595</v>
      </c>
      <c r="B430" s="120">
        <v>0.14120065569554469</v>
      </c>
      <c r="C430" s="99">
        <f t="shared" si="6"/>
        <v>84.014390138849095</v>
      </c>
      <c r="G430" s="104"/>
    </row>
    <row r="431" spans="1:7" x14ac:dyDescent="0.2">
      <c r="A431" s="149">
        <v>596</v>
      </c>
      <c r="B431" s="120">
        <v>0.13853723033925047</v>
      </c>
      <c r="C431" s="99">
        <f t="shared" si="6"/>
        <v>82.568189282193288</v>
      </c>
      <c r="G431" s="104"/>
    </row>
    <row r="432" spans="1:7" x14ac:dyDescent="0.2">
      <c r="A432" s="149">
        <v>597</v>
      </c>
      <c r="B432" s="120">
        <v>0.13623563275144929</v>
      </c>
      <c r="C432" s="99">
        <f t="shared" si="6"/>
        <v>81.332672752615224</v>
      </c>
      <c r="G432" s="104"/>
    </row>
    <row r="433" spans="1:7" x14ac:dyDescent="0.2">
      <c r="A433" s="149">
        <v>598</v>
      </c>
      <c r="B433" s="120">
        <v>0.1351339909528087</v>
      </c>
      <c r="C433" s="99">
        <f t="shared" si="6"/>
        <v>80.8101265897796</v>
      </c>
      <c r="G433" s="104"/>
    </row>
    <row r="434" spans="1:7" x14ac:dyDescent="0.2">
      <c r="A434" s="149">
        <v>599</v>
      </c>
      <c r="B434" s="120">
        <v>0.1351478929920682</v>
      </c>
      <c r="C434" s="99">
        <f t="shared" si="6"/>
        <v>80.953587902248856</v>
      </c>
      <c r="G434" s="104"/>
    </row>
    <row r="435" spans="1:7" x14ac:dyDescent="0.2">
      <c r="A435" s="149">
        <v>600</v>
      </c>
      <c r="B435" s="120">
        <v>0.13295543836717946</v>
      </c>
      <c r="C435" s="99">
        <f t="shared" si="6"/>
        <v>79.773263020307681</v>
      </c>
      <c r="G435" s="104"/>
    </row>
    <row r="436" spans="1:7" x14ac:dyDescent="0.2">
      <c r="A436" s="149">
        <v>601</v>
      </c>
      <c r="B436" s="120">
        <v>0.12941118174961971</v>
      </c>
      <c r="C436" s="99">
        <f t="shared" si="6"/>
        <v>77.776120231521446</v>
      </c>
      <c r="G436" s="104"/>
    </row>
    <row r="437" spans="1:7" x14ac:dyDescent="0.2">
      <c r="A437" s="149">
        <v>602</v>
      </c>
      <c r="B437" s="120">
        <v>0.12583990659458041</v>
      </c>
      <c r="C437" s="99">
        <f t="shared" si="6"/>
        <v>75.755623769937415</v>
      </c>
      <c r="G437" s="104"/>
    </row>
    <row r="438" spans="1:7" x14ac:dyDescent="0.2">
      <c r="A438" s="149">
        <v>603</v>
      </c>
      <c r="B438" s="120">
        <v>0.12423021940118763</v>
      </c>
      <c r="C438" s="99">
        <f t="shared" si="6"/>
        <v>74.910822298916145</v>
      </c>
      <c r="G438" s="104"/>
    </row>
    <row r="439" spans="1:7" x14ac:dyDescent="0.2">
      <c r="A439" s="149">
        <v>604</v>
      </c>
      <c r="B439" s="120">
        <v>0.12219368036439134</v>
      </c>
      <c r="C439" s="99">
        <f t="shared" si="6"/>
        <v>73.804982940092373</v>
      </c>
      <c r="G439" s="104"/>
    </row>
    <row r="440" spans="1:7" x14ac:dyDescent="0.2">
      <c r="A440" s="149">
        <v>605</v>
      </c>
      <c r="B440" s="120">
        <v>0.12031382925817483</v>
      </c>
      <c r="C440" s="99">
        <f t="shared" si="6"/>
        <v>72.789866701195763</v>
      </c>
      <c r="G440" s="104"/>
    </row>
    <row r="441" spans="1:7" x14ac:dyDescent="0.2">
      <c r="A441" s="149">
        <v>606</v>
      </c>
      <c r="B441" s="120">
        <v>0.11826196348845866</v>
      </c>
      <c r="C441" s="99">
        <f t="shared" si="6"/>
        <v>71.666749874005944</v>
      </c>
      <c r="G441" s="104"/>
    </row>
    <row r="442" spans="1:7" x14ac:dyDescent="0.2">
      <c r="A442" s="149">
        <v>607</v>
      </c>
      <c r="B442" s="120">
        <v>0.116573372265545</v>
      </c>
      <c r="C442" s="99">
        <f t="shared" si="6"/>
        <v>70.760036965185819</v>
      </c>
      <c r="G442" s="104"/>
    </row>
    <row r="443" spans="1:7" x14ac:dyDescent="0.2">
      <c r="A443" s="149">
        <v>608</v>
      </c>
      <c r="B443" s="120">
        <v>0.11613776969097882</v>
      </c>
      <c r="C443" s="99">
        <f t="shared" si="6"/>
        <v>70.611763972115128</v>
      </c>
      <c r="G443" s="104"/>
    </row>
    <row r="444" spans="1:7" x14ac:dyDescent="0.2">
      <c r="A444" s="149">
        <v>609</v>
      </c>
      <c r="B444" s="120">
        <v>0.11676590546752764</v>
      </c>
      <c r="C444" s="99">
        <f t="shared" si="6"/>
        <v>71.110436429724331</v>
      </c>
      <c r="G444" s="104"/>
    </row>
    <row r="445" spans="1:7" x14ac:dyDescent="0.2">
      <c r="A445" s="149">
        <v>610</v>
      </c>
      <c r="B445" s="120">
        <v>0.12733631040186419</v>
      </c>
      <c r="C445" s="99">
        <f t="shared" si="6"/>
        <v>77.675149345137157</v>
      </c>
      <c r="G445" s="104"/>
    </row>
    <row r="446" spans="1:7" x14ac:dyDescent="0.2">
      <c r="A446" s="149">
        <v>611</v>
      </c>
      <c r="B446" s="120">
        <v>0.16619947945675298</v>
      </c>
      <c r="C446" s="99">
        <f t="shared" si="6"/>
        <v>101.54788194807607</v>
      </c>
      <c r="G446" s="104"/>
    </row>
    <row r="447" spans="1:7" x14ac:dyDescent="0.2">
      <c r="A447" s="149">
        <v>612</v>
      </c>
      <c r="B447" s="120">
        <v>0.15900568217029917</v>
      </c>
      <c r="C447" s="99">
        <f t="shared" si="6"/>
        <v>97.31147748822309</v>
      </c>
      <c r="G447" s="104"/>
    </row>
    <row r="448" spans="1:7" x14ac:dyDescent="0.2">
      <c r="A448" s="149">
        <v>613</v>
      </c>
      <c r="B448" s="120">
        <v>0.1262404060655116</v>
      </c>
      <c r="C448" s="99">
        <f t="shared" si="6"/>
        <v>77.385368918158605</v>
      </c>
      <c r="G448" s="104"/>
    </row>
    <row r="449" spans="1:7" x14ac:dyDescent="0.2">
      <c r="A449" s="149">
        <v>614</v>
      </c>
      <c r="B449" s="120">
        <v>0.1181257505156517</v>
      </c>
      <c r="C449" s="99">
        <f t="shared" si="6"/>
        <v>72.529210816610146</v>
      </c>
      <c r="G449" s="104"/>
    </row>
    <row r="450" spans="1:7" x14ac:dyDescent="0.2">
      <c r="A450" s="149">
        <v>615</v>
      </c>
      <c r="B450" s="120">
        <v>0.11222894088784284</v>
      </c>
      <c r="C450" s="99">
        <f t="shared" si="6"/>
        <v>69.020798646023351</v>
      </c>
      <c r="G450" s="104"/>
    </row>
    <row r="451" spans="1:7" x14ac:dyDescent="0.2">
      <c r="A451" s="149">
        <v>616</v>
      </c>
      <c r="B451" s="120">
        <v>0.10376823611662643</v>
      </c>
      <c r="C451" s="99">
        <f t="shared" si="6"/>
        <v>63.921233447841878</v>
      </c>
      <c r="G451" s="104"/>
    </row>
    <row r="452" spans="1:7" x14ac:dyDescent="0.2">
      <c r="A452" s="149">
        <v>617</v>
      </c>
      <c r="B452" s="120">
        <v>9.8732427943082512E-2</v>
      </c>
      <c r="C452" s="99">
        <f t="shared" si="6"/>
        <v>60.917908040881912</v>
      </c>
      <c r="G452" s="104"/>
    </row>
    <row r="453" spans="1:7" x14ac:dyDescent="0.2">
      <c r="A453" s="149">
        <v>618</v>
      </c>
      <c r="B453" s="120">
        <v>9.4446860002436059E-2</v>
      </c>
      <c r="C453" s="99">
        <f t="shared" si="6"/>
        <v>58.368159481505486</v>
      </c>
      <c r="G453" s="104"/>
    </row>
    <row r="454" spans="1:7" x14ac:dyDescent="0.2">
      <c r="A454" s="149">
        <v>619</v>
      </c>
      <c r="B454" s="120">
        <v>9.2097774040193758E-2</v>
      </c>
      <c r="C454" s="99">
        <f t="shared" si="6"/>
        <v>57.008522130879939</v>
      </c>
      <c r="G454" s="104"/>
    </row>
    <row r="455" spans="1:7" x14ac:dyDescent="0.2">
      <c r="A455" s="149">
        <v>620</v>
      </c>
      <c r="B455" s="120">
        <v>9.1373418845281801E-2</v>
      </c>
      <c r="C455" s="99">
        <f t="shared" si="6"/>
        <v>56.651519684074714</v>
      </c>
      <c r="G455" s="104"/>
    </row>
    <row r="456" spans="1:7" x14ac:dyDescent="0.2">
      <c r="A456" s="149">
        <v>621</v>
      </c>
      <c r="B456" s="120">
        <v>8.9110256152419506E-2</v>
      </c>
      <c r="C456" s="99">
        <f t="shared" si="6"/>
        <v>55.33746907065251</v>
      </c>
      <c r="G456" s="104"/>
    </row>
    <row r="457" spans="1:7" x14ac:dyDescent="0.2">
      <c r="A457" s="149">
        <v>622</v>
      </c>
      <c r="B457" s="120">
        <v>8.6889580499996594E-2</v>
      </c>
      <c r="C457" s="99">
        <f t="shared" si="6"/>
        <v>54.045319070997884</v>
      </c>
      <c r="G457" s="104"/>
    </row>
    <row r="458" spans="1:7" x14ac:dyDescent="0.2">
      <c r="A458" s="149">
        <v>623</v>
      </c>
      <c r="B458" s="120">
        <v>8.5448118809378026E-2</v>
      </c>
      <c r="C458" s="99">
        <f t="shared" si="6"/>
        <v>53.23417801824251</v>
      </c>
      <c r="G458" s="104"/>
    </row>
    <row r="459" spans="1:7" x14ac:dyDescent="0.2">
      <c r="A459" s="149">
        <v>624</v>
      </c>
      <c r="B459" s="120">
        <v>8.3526581716769757E-2</v>
      </c>
      <c r="C459" s="99">
        <f t="shared" si="6"/>
        <v>52.120586991264325</v>
      </c>
      <c r="G459" s="104"/>
    </row>
    <row r="460" spans="1:7" x14ac:dyDescent="0.2">
      <c r="A460" s="149">
        <v>625</v>
      </c>
      <c r="B460" s="120">
        <v>8.0560528455647554E-2</v>
      </c>
      <c r="C460" s="99">
        <f t="shared" si="6"/>
        <v>50.350330284779723</v>
      </c>
      <c r="G460" s="104"/>
    </row>
    <row r="461" spans="1:7" x14ac:dyDescent="0.2">
      <c r="A461" s="149">
        <v>626</v>
      </c>
      <c r="B461" s="120">
        <v>7.9033883116113784E-2</v>
      </c>
      <c r="C461" s="99">
        <f t="shared" si="6"/>
        <v>49.475210830687232</v>
      </c>
      <c r="G461" s="104"/>
    </row>
    <row r="462" spans="1:7" x14ac:dyDescent="0.2">
      <c r="A462" s="149">
        <v>627</v>
      </c>
      <c r="B462" s="120">
        <v>7.7436084930880972E-2</v>
      </c>
      <c r="C462" s="99">
        <f t="shared" ref="C462:C525" si="7">B462*A462</f>
        <v>48.55242525166237</v>
      </c>
      <c r="G462" s="104"/>
    </row>
    <row r="463" spans="1:7" x14ac:dyDescent="0.2">
      <c r="A463" s="149">
        <v>628</v>
      </c>
      <c r="B463" s="120">
        <v>7.5096276624209229E-2</v>
      </c>
      <c r="C463" s="99">
        <f t="shared" si="7"/>
        <v>47.160461720003397</v>
      </c>
      <c r="G463" s="104"/>
    </row>
    <row r="464" spans="1:7" x14ac:dyDescent="0.2">
      <c r="A464" s="149">
        <v>629</v>
      </c>
      <c r="B464" s="120">
        <v>7.3380376837640288E-2</v>
      </c>
      <c r="C464" s="99">
        <f t="shared" si="7"/>
        <v>46.156257030875743</v>
      </c>
      <c r="G464" s="104"/>
    </row>
    <row r="465" spans="1:7" x14ac:dyDescent="0.2">
      <c r="A465" s="149">
        <v>630</v>
      </c>
      <c r="B465" s="120">
        <v>7.3719802229671907E-2</v>
      </c>
      <c r="C465" s="99">
        <f t="shared" si="7"/>
        <v>46.443475404693302</v>
      </c>
      <c r="G465" s="104"/>
    </row>
    <row r="466" spans="1:7" x14ac:dyDescent="0.2">
      <c r="A466" s="149">
        <v>631</v>
      </c>
      <c r="B466" s="120">
        <v>7.4879176002547607E-2</v>
      </c>
      <c r="C466" s="99">
        <f t="shared" si="7"/>
        <v>47.248760057607541</v>
      </c>
      <c r="G466" s="104"/>
    </row>
    <row r="467" spans="1:7" x14ac:dyDescent="0.2">
      <c r="A467" s="149">
        <v>632</v>
      </c>
      <c r="B467" s="120">
        <v>6.9338770306073175E-2</v>
      </c>
      <c r="C467" s="99">
        <f t="shared" si="7"/>
        <v>43.822102833438244</v>
      </c>
      <c r="G467" s="104"/>
    </row>
    <row r="468" spans="1:7" x14ac:dyDescent="0.2">
      <c r="A468" s="149">
        <v>633</v>
      </c>
      <c r="B468" s="120">
        <v>6.4224340954884426E-2</v>
      </c>
      <c r="C468" s="99">
        <f t="shared" si="7"/>
        <v>40.654007824441841</v>
      </c>
      <c r="G468" s="104"/>
    </row>
    <row r="469" spans="1:7" x14ac:dyDescent="0.2">
      <c r="A469" s="149">
        <v>634</v>
      </c>
      <c r="B469" s="120">
        <v>6.2201255695111653E-2</v>
      </c>
      <c r="C469" s="99">
        <f t="shared" si="7"/>
        <v>39.435596110700786</v>
      </c>
      <c r="G469" s="104"/>
    </row>
    <row r="470" spans="1:7" x14ac:dyDescent="0.2">
      <c r="A470" s="149">
        <v>635</v>
      </c>
      <c r="B470" s="120">
        <v>6.0113765456897068E-2</v>
      </c>
      <c r="C470" s="99">
        <f t="shared" si="7"/>
        <v>38.17224106512964</v>
      </c>
      <c r="G470" s="104"/>
    </row>
    <row r="471" spans="1:7" x14ac:dyDescent="0.2">
      <c r="A471" s="149">
        <v>636</v>
      </c>
      <c r="B471" s="120">
        <v>5.8468717211905094E-2</v>
      </c>
      <c r="C471" s="99">
        <f t="shared" si="7"/>
        <v>37.18610414677164</v>
      </c>
      <c r="G471" s="104"/>
    </row>
    <row r="472" spans="1:7" x14ac:dyDescent="0.2">
      <c r="A472" s="149">
        <v>637</v>
      </c>
      <c r="B472" s="120">
        <v>5.7250031240495505E-2</v>
      </c>
      <c r="C472" s="99">
        <f t="shared" si="7"/>
        <v>36.468269900195637</v>
      </c>
      <c r="G472" s="104"/>
    </row>
    <row r="473" spans="1:7" x14ac:dyDescent="0.2">
      <c r="A473" s="149">
        <v>638</v>
      </c>
      <c r="B473" s="120">
        <v>5.5700074991335009E-2</v>
      </c>
      <c r="C473" s="99">
        <f t="shared" si="7"/>
        <v>35.536647844471737</v>
      </c>
      <c r="G473" s="104"/>
    </row>
    <row r="474" spans="1:7" x14ac:dyDescent="0.2">
      <c r="A474" s="149">
        <v>639</v>
      </c>
      <c r="B474" s="120">
        <v>5.4225148772648168E-2</v>
      </c>
      <c r="C474" s="99">
        <f t="shared" si="7"/>
        <v>34.649870065722183</v>
      </c>
      <c r="G474" s="104"/>
    </row>
    <row r="475" spans="1:7" x14ac:dyDescent="0.2">
      <c r="A475" s="149">
        <v>640</v>
      </c>
      <c r="B475" s="120">
        <v>5.2356096005108863E-2</v>
      </c>
      <c r="C475" s="99">
        <f t="shared" si="7"/>
        <v>33.507901443269674</v>
      </c>
      <c r="G475" s="104"/>
    </row>
    <row r="476" spans="1:7" x14ac:dyDescent="0.2">
      <c r="A476" s="149">
        <v>641</v>
      </c>
      <c r="B476" s="120">
        <v>5.0862021847689787E-2</v>
      </c>
      <c r="C476" s="99">
        <f t="shared" si="7"/>
        <v>32.602556004369156</v>
      </c>
      <c r="G476" s="104"/>
    </row>
    <row r="477" spans="1:7" x14ac:dyDescent="0.2">
      <c r="A477" s="149">
        <v>642</v>
      </c>
      <c r="B477" s="120">
        <v>5.0037540837077447E-2</v>
      </c>
      <c r="C477" s="99">
        <f t="shared" si="7"/>
        <v>32.124101217403719</v>
      </c>
      <c r="G477" s="104"/>
    </row>
    <row r="478" spans="1:7" x14ac:dyDescent="0.2">
      <c r="A478" s="149">
        <v>643</v>
      </c>
      <c r="B478" s="120">
        <v>4.8835695943411299E-2</v>
      </c>
      <c r="C478" s="99">
        <f t="shared" si="7"/>
        <v>31.401352491613466</v>
      </c>
      <c r="G478" s="104"/>
    </row>
    <row r="479" spans="1:7" x14ac:dyDescent="0.2">
      <c r="A479" s="149">
        <v>644</v>
      </c>
      <c r="B479" s="120">
        <v>4.7461545187114311E-2</v>
      </c>
      <c r="C479" s="99">
        <f t="shared" si="7"/>
        <v>30.565235100501617</v>
      </c>
      <c r="G479" s="104"/>
    </row>
    <row r="480" spans="1:7" x14ac:dyDescent="0.2">
      <c r="A480" s="149">
        <v>645</v>
      </c>
      <c r="B480" s="120">
        <v>4.6089575936691642E-2</v>
      </c>
      <c r="C480" s="99">
        <f t="shared" si="7"/>
        <v>29.72777647916611</v>
      </c>
      <c r="G480" s="104"/>
    </row>
    <row r="481" spans="1:7" x14ac:dyDescent="0.2">
      <c r="A481" s="149">
        <v>646</v>
      </c>
      <c r="B481" s="120">
        <v>4.5155403116310444E-2</v>
      </c>
      <c r="C481" s="99">
        <f t="shared" si="7"/>
        <v>29.170390413136548</v>
      </c>
      <c r="G481" s="104"/>
    </row>
    <row r="482" spans="1:7" x14ac:dyDescent="0.2">
      <c r="A482" s="149">
        <v>647</v>
      </c>
      <c r="B482" s="120">
        <v>4.3521370486219284E-2</v>
      </c>
      <c r="C482" s="99">
        <f t="shared" si="7"/>
        <v>28.158326704583878</v>
      </c>
      <c r="G482" s="104"/>
    </row>
    <row r="483" spans="1:7" x14ac:dyDescent="0.2">
      <c r="A483" s="149">
        <v>648</v>
      </c>
      <c r="B483" s="120">
        <v>4.2617493792435256E-2</v>
      </c>
      <c r="C483" s="99">
        <f t="shared" si="7"/>
        <v>27.616135977498047</v>
      </c>
      <c r="G483" s="104"/>
    </row>
    <row r="484" spans="1:7" x14ac:dyDescent="0.2">
      <c r="A484" s="149">
        <v>649</v>
      </c>
      <c r="B484" s="120">
        <v>4.2267563908204013E-2</v>
      </c>
      <c r="C484" s="99">
        <f t="shared" si="7"/>
        <v>27.431648976424405</v>
      </c>
      <c r="G484" s="104"/>
    </row>
    <row r="485" spans="1:7" x14ac:dyDescent="0.2">
      <c r="A485" s="149">
        <v>650</v>
      </c>
      <c r="B485" s="120">
        <v>4.2149775326932558E-2</v>
      </c>
      <c r="C485" s="99">
        <f t="shared" si="7"/>
        <v>27.397353962506163</v>
      </c>
      <c r="G485" s="104"/>
    </row>
    <row r="486" spans="1:7" x14ac:dyDescent="0.2">
      <c r="A486" s="149">
        <v>651</v>
      </c>
      <c r="B486" s="120">
        <v>4.119343614799241E-2</v>
      </c>
      <c r="C486" s="99">
        <f t="shared" si="7"/>
        <v>26.816926932343058</v>
      </c>
      <c r="G486" s="104"/>
    </row>
    <row r="487" spans="1:7" x14ac:dyDescent="0.2">
      <c r="A487" s="149">
        <v>652</v>
      </c>
      <c r="B487" s="120">
        <v>3.9496688382456326E-2</v>
      </c>
      <c r="C487" s="99">
        <f t="shared" si="7"/>
        <v>25.751840825361523</v>
      </c>
      <c r="G487" s="104"/>
    </row>
    <row r="488" spans="1:7" x14ac:dyDescent="0.2">
      <c r="A488" s="149">
        <v>653</v>
      </c>
      <c r="B488" s="120">
        <v>3.8470243167026311E-2</v>
      </c>
      <c r="C488" s="99">
        <f t="shared" si="7"/>
        <v>25.121068788068182</v>
      </c>
      <c r="G488" s="104"/>
    </row>
    <row r="489" spans="1:7" x14ac:dyDescent="0.2">
      <c r="A489" s="149">
        <v>654</v>
      </c>
      <c r="B489" s="120">
        <v>3.6773712276679353E-2</v>
      </c>
      <c r="C489" s="99">
        <f t="shared" si="7"/>
        <v>24.050007828948296</v>
      </c>
      <c r="G489" s="104"/>
    </row>
    <row r="490" spans="1:7" x14ac:dyDescent="0.2">
      <c r="A490" s="149">
        <v>655</v>
      </c>
      <c r="B490" s="120">
        <v>3.5131470905926776E-2</v>
      </c>
      <c r="C490" s="99">
        <f t="shared" si="7"/>
        <v>23.011113443382037</v>
      </c>
      <c r="G490" s="104"/>
    </row>
    <row r="491" spans="1:7" x14ac:dyDescent="0.2">
      <c r="A491" s="149">
        <v>656</v>
      </c>
      <c r="B491" s="120">
        <v>3.4112073393305728E-2</v>
      </c>
      <c r="C491" s="99">
        <f t="shared" si="7"/>
        <v>22.377520146008557</v>
      </c>
      <c r="G491" s="104"/>
    </row>
    <row r="492" spans="1:7" x14ac:dyDescent="0.2">
      <c r="A492" s="149">
        <v>657</v>
      </c>
      <c r="B492" s="120">
        <v>3.3933761693950737E-2</v>
      </c>
      <c r="C492" s="99">
        <f t="shared" si="7"/>
        <v>22.294481432925632</v>
      </c>
      <c r="G492" s="104"/>
    </row>
    <row r="493" spans="1:7" x14ac:dyDescent="0.2">
      <c r="A493" s="149">
        <v>658</v>
      </c>
      <c r="B493" s="120">
        <v>3.3146932025557602E-2</v>
      </c>
      <c r="C493" s="99">
        <f t="shared" si="7"/>
        <v>21.8106812728169</v>
      </c>
      <c r="G493" s="104"/>
    </row>
    <row r="494" spans="1:7" x14ac:dyDescent="0.2">
      <c r="A494" s="149">
        <v>659</v>
      </c>
      <c r="B494" s="120">
        <v>3.2279012501161247E-2</v>
      </c>
      <c r="C494" s="99">
        <f t="shared" si="7"/>
        <v>21.271869238265261</v>
      </c>
      <c r="G494" s="104"/>
    </row>
    <row r="495" spans="1:7" x14ac:dyDescent="0.2">
      <c r="A495" s="149">
        <v>660</v>
      </c>
      <c r="B495" s="120">
        <v>3.1077687881305178E-2</v>
      </c>
      <c r="C495" s="99">
        <f t="shared" si="7"/>
        <v>20.511274001661416</v>
      </c>
      <c r="G495" s="104"/>
    </row>
    <row r="496" spans="1:7" x14ac:dyDescent="0.2">
      <c r="A496" s="149">
        <v>661</v>
      </c>
      <c r="B496" s="120">
        <v>2.9984685488404585E-2</v>
      </c>
      <c r="C496" s="99">
        <f t="shared" si="7"/>
        <v>19.819877107835431</v>
      </c>
      <c r="G496" s="104"/>
    </row>
    <row r="497" spans="1:7" x14ac:dyDescent="0.2">
      <c r="A497" s="149">
        <v>662</v>
      </c>
      <c r="B497" s="120">
        <v>3.0394841179828245E-2</v>
      </c>
      <c r="C497" s="99">
        <f t="shared" si="7"/>
        <v>20.121384861046298</v>
      </c>
      <c r="G497" s="104"/>
    </row>
    <row r="498" spans="1:7" x14ac:dyDescent="0.2">
      <c r="A498" s="149">
        <v>663</v>
      </c>
      <c r="B498" s="120">
        <v>2.9757906822823751E-2</v>
      </c>
      <c r="C498" s="99">
        <f t="shared" si="7"/>
        <v>19.729492223532148</v>
      </c>
      <c r="G498" s="104"/>
    </row>
    <row r="499" spans="1:7" x14ac:dyDescent="0.2">
      <c r="A499" s="149">
        <v>664</v>
      </c>
      <c r="B499" s="120">
        <v>2.8433620647802353E-2</v>
      </c>
      <c r="C499" s="99">
        <f t="shared" si="7"/>
        <v>18.879924110140763</v>
      </c>
      <c r="G499" s="104"/>
    </row>
    <row r="500" spans="1:7" x14ac:dyDescent="0.2">
      <c r="A500" s="149">
        <v>665</v>
      </c>
      <c r="B500" s="120">
        <v>2.749378345114192E-2</v>
      </c>
      <c r="C500" s="99">
        <f t="shared" si="7"/>
        <v>18.283365995009376</v>
      </c>
      <c r="G500" s="104"/>
    </row>
    <row r="501" spans="1:7" x14ac:dyDescent="0.2">
      <c r="A501" s="149">
        <v>666</v>
      </c>
      <c r="B501" s="120">
        <v>2.6379334327792457E-2</v>
      </c>
      <c r="C501" s="99">
        <f t="shared" si="7"/>
        <v>17.568636662309775</v>
      </c>
      <c r="G501" s="104"/>
    </row>
    <row r="502" spans="1:7" x14ac:dyDescent="0.2">
      <c r="A502" s="149">
        <v>667</v>
      </c>
      <c r="B502" s="120">
        <v>2.6259804315939397E-2</v>
      </c>
      <c r="C502" s="99">
        <f t="shared" si="7"/>
        <v>17.515289478731578</v>
      </c>
      <c r="G502" s="104"/>
    </row>
    <row r="503" spans="1:7" x14ac:dyDescent="0.2">
      <c r="A503" s="149">
        <v>668</v>
      </c>
      <c r="B503" s="120">
        <v>2.544837946519591E-2</v>
      </c>
      <c r="C503" s="99">
        <f t="shared" si="7"/>
        <v>16.999517482750868</v>
      </c>
      <c r="G503" s="104"/>
    </row>
    <row r="504" spans="1:7" x14ac:dyDescent="0.2">
      <c r="A504" s="149">
        <v>669</v>
      </c>
      <c r="B504" s="120">
        <v>2.4359755302158531E-2</v>
      </c>
      <c r="C504" s="99">
        <f t="shared" si="7"/>
        <v>16.296676297144057</v>
      </c>
      <c r="G504" s="104"/>
    </row>
    <row r="505" spans="1:7" x14ac:dyDescent="0.2">
      <c r="A505" s="149">
        <v>670</v>
      </c>
      <c r="B505" s="120">
        <v>2.3864933834695935E-2</v>
      </c>
      <c r="C505" s="99">
        <f t="shared" si="7"/>
        <v>15.989505669246277</v>
      </c>
      <c r="G505" s="104"/>
    </row>
    <row r="506" spans="1:7" x14ac:dyDescent="0.2">
      <c r="A506" s="149">
        <v>671</v>
      </c>
      <c r="B506" s="120">
        <v>2.3739924318922176E-2</v>
      </c>
      <c r="C506" s="99">
        <f t="shared" si="7"/>
        <v>15.92948921799678</v>
      </c>
      <c r="G506" s="104"/>
    </row>
    <row r="507" spans="1:7" x14ac:dyDescent="0.2">
      <c r="A507" s="149">
        <v>672</v>
      </c>
      <c r="B507" s="120">
        <v>2.2929151535409663E-2</v>
      </c>
      <c r="C507" s="99">
        <f t="shared" si="7"/>
        <v>15.408389831795294</v>
      </c>
      <c r="G507" s="104"/>
    </row>
    <row r="508" spans="1:7" x14ac:dyDescent="0.2">
      <c r="A508" s="149">
        <v>673</v>
      </c>
      <c r="B508" s="120">
        <v>2.2214649118132236E-2</v>
      </c>
      <c r="C508" s="99">
        <f t="shared" si="7"/>
        <v>14.950458856502994</v>
      </c>
      <c r="G508" s="104"/>
    </row>
    <row r="509" spans="1:7" x14ac:dyDescent="0.2">
      <c r="A509" s="149">
        <v>674</v>
      </c>
      <c r="B509" s="120">
        <v>2.1693030494999314E-2</v>
      </c>
      <c r="C509" s="99">
        <f t="shared" si="7"/>
        <v>14.621102553629537</v>
      </c>
      <c r="G509" s="104"/>
    </row>
    <row r="510" spans="1:7" x14ac:dyDescent="0.2">
      <c r="A510" s="149">
        <v>675</v>
      </c>
      <c r="B510" s="120">
        <v>2.1461767446739301E-2</v>
      </c>
      <c r="C510" s="99">
        <f t="shared" si="7"/>
        <v>14.486693026549029</v>
      </c>
      <c r="G510" s="104"/>
    </row>
    <row r="511" spans="1:7" x14ac:dyDescent="0.2">
      <c r="A511" s="149">
        <v>676</v>
      </c>
      <c r="B511" s="120">
        <v>2.1175133653856471E-2</v>
      </c>
      <c r="C511" s="99">
        <f t="shared" si="7"/>
        <v>14.314390350006974</v>
      </c>
      <c r="G511" s="104"/>
    </row>
    <row r="512" spans="1:7" x14ac:dyDescent="0.2">
      <c r="A512" s="149">
        <v>677</v>
      </c>
      <c r="B512" s="120">
        <v>2.0353855345549648E-2</v>
      </c>
      <c r="C512" s="99">
        <f t="shared" si="7"/>
        <v>13.779560068937112</v>
      </c>
      <c r="G512" s="104"/>
    </row>
    <row r="513" spans="1:7" x14ac:dyDescent="0.2">
      <c r="A513" s="149">
        <v>678</v>
      </c>
      <c r="B513" s="120">
        <v>1.9374576584689999E-2</v>
      </c>
      <c r="C513" s="99">
        <f t="shared" si="7"/>
        <v>13.13596292441982</v>
      </c>
      <c r="G513" s="104"/>
    </row>
    <row r="514" spans="1:7" x14ac:dyDescent="0.2">
      <c r="A514" s="149">
        <v>679</v>
      </c>
      <c r="B514" s="120">
        <v>1.920750233094607E-2</v>
      </c>
      <c r="C514" s="99">
        <f t="shared" si="7"/>
        <v>13.041894082712382</v>
      </c>
      <c r="G514" s="104"/>
    </row>
    <row r="515" spans="1:7" x14ac:dyDescent="0.2">
      <c r="A515" s="149">
        <v>680</v>
      </c>
      <c r="B515" s="120">
        <v>1.9029504558613047E-2</v>
      </c>
      <c r="C515" s="99">
        <f t="shared" si="7"/>
        <v>12.940063099856872</v>
      </c>
      <c r="G515" s="104"/>
    </row>
    <row r="516" spans="1:7" x14ac:dyDescent="0.2">
      <c r="A516" s="149">
        <v>681</v>
      </c>
      <c r="B516" s="120">
        <v>1.841626637778021E-2</v>
      </c>
      <c r="C516" s="99">
        <f t="shared" si="7"/>
        <v>12.541477403268324</v>
      </c>
      <c r="G516" s="104"/>
    </row>
    <row r="517" spans="1:7" x14ac:dyDescent="0.2">
      <c r="A517" s="149">
        <v>682</v>
      </c>
      <c r="B517" s="120">
        <v>1.7967123137140509E-2</v>
      </c>
      <c r="C517" s="99">
        <f t="shared" si="7"/>
        <v>12.253577979529828</v>
      </c>
      <c r="G517" s="104"/>
    </row>
    <row r="518" spans="1:7" x14ac:dyDescent="0.2">
      <c r="A518" s="149">
        <v>683</v>
      </c>
      <c r="B518" s="120">
        <v>1.7335858314530141E-2</v>
      </c>
      <c r="C518" s="99">
        <f t="shared" si="7"/>
        <v>11.840391228824085</v>
      </c>
      <c r="G518" s="104"/>
    </row>
    <row r="519" spans="1:7" x14ac:dyDescent="0.2">
      <c r="A519" s="149">
        <v>684</v>
      </c>
      <c r="B519" s="120">
        <v>1.670785832460504E-2</v>
      </c>
      <c r="C519" s="99">
        <f t="shared" si="7"/>
        <v>11.428175094029847</v>
      </c>
      <c r="G519" s="104"/>
    </row>
    <row r="520" spans="1:7" x14ac:dyDescent="0.2">
      <c r="A520" s="149">
        <v>685</v>
      </c>
      <c r="B520" s="120">
        <v>1.6322431122766521E-2</v>
      </c>
      <c r="C520" s="99">
        <f t="shared" si="7"/>
        <v>11.180865319095068</v>
      </c>
      <c r="G520" s="104"/>
    </row>
    <row r="521" spans="1:7" x14ac:dyDescent="0.2">
      <c r="A521" s="149">
        <v>686</v>
      </c>
      <c r="B521" s="120">
        <v>1.5909631882000928E-2</v>
      </c>
      <c r="C521" s="99">
        <f t="shared" si="7"/>
        <v>10.914007471052637</v>
      </c>
      <c r="G521" s="104"/>
    </row>
    <row r="522" spans="1:7" x14ac:dyDescent="0.2">
      <c r="A522" s="149">
        <v>687</v>
      </c>
      <c r="B522" s="120">
        <v>1.6929462472056532E-2</v>
      </c>
      <c r="C522" s="99">
        <f t="shared" si="7"/>
        <v>11.630540718302838</v>
      </c>
      <c r="G522" s="104"/>
    </row>
    <row r="523" spans="1:7" x14ac:dyDescent="0.2">
      <c r="A523" s="149">
        <v>688</v>
      </c>
      <c r="B523" s="120">
        <v>1.7102039372857113E-2</v>
      </c>
      <c r="C523" s="99">
        <f t="shared" si="7"/>
        <v>11.766203088525694</v>
      </c>
      <c r="G523" s="104"/>
    </row>
    <row r="524" spans="1:7" x14ac:dyDescent="0.2">
      <c r="A524" s="149">
        <v>689</v>
      </c>
      <c r="B524" s="120">
        <v>1.6084694020688194E-2</v>
      </c>
      <c r="C524" s="99">
        <f t="shared" si="7"/>
        <v>11.082354180254166</v>
      </c>
      <c r="G524" s="104"/>
    </row>
    <row r="525" spans="1:7" x14ac:dyDescent="0.2">
      <c r="A525" s="149">
        <v>690</v>
      </c>
      <c r="B525" s="120">
        <v>1.6679070830228206E-2</v>
      </c>
      <c r="C525" s="99">
        <f t="shared" si="7"/>
        <v>11.508558872857462</v>
      </c>
      <c r="G525" s="104"/>
    </row>
    <row r="526" spans="1:7" x14ac:dyDescent="0.2">
      <c r="A526" s="149">
        <v>691</v>
      </c>
      <c r="B526" s="120">
        <v>1.7514629659861683E-2</v>
      </c>
      <c r="C526" s="99">
        <f t="shared" ref="C526:C589" si="8">B526*A526</f>
        <v>12.102609094964423</v>
      </c>
      <c r="G526" s="104"/>
    </row>
    <row r="527" spans="1:7" x14ac:dyDescent="0.2">
      <c r="A527" s="149">
        <v>692</v>
      </c>
      <c r="B527" s="120">
        <v>1.4074014502570835E-2</v>
      </c>
      <c r="C527" s="99">
        <f t="shared" si="8"/>
        <v>9.7392180357790181</v>
      </c>
      <c r="G527" s="104"/>
    </row>
    <row r="528" spans="1:7" x14ac:dyDescent="0.2">
      <c r="A528" s="149">
        <v>693</v>
      </c>
      <c r="B528" s="120">
        <v>1.4451693859544236E-2</v>
      </c>
      <c r="C528" s="99">
        <f t="shared" si="8"/>
        <v>10.015023844664155</v>
      </c>
      <c r="G528" s="104"/>
    </row>
    <row r="529" spans="1:7" x14ac:dyDescent="0.2">
      <c r="A529" s="149">
        <v>694</v>
      </c>
      <c r="B529" s="120">
        <v>1.4360259969568388E-2</v>
      </c>
      <c r="C529" s="99">
        <f t="shared" si="8"/>
        <v>9.9660204188804613</v>
      </c>
      <c r="G529" s="104"/>
    </row>
    <row r="530" spans="1:7" x14ac:dyDescent="0.2">
      <c r="A530" s="149">
        <v>695</v>
      </c>
      <c r="B530" s="120">
        <v>1.3333651024076578E-2</v>
      </c>
      <c r="C530" s="99">
        <f t="shared" si="8"/>
        <v>9.2668874617332211</v>
      </c>
      <c r="G530" s="104"/>
    </row>
    <row r="531" spans="1:7" x14ac:dyDescent="0.2">
      <c r="A531" s="149">
        <v>696</v>
      </c>
      <c r="B531" s="120">
        <v>1.419072661082783E-2</v>
      </c>
      <c r="C531" s="99">
        <f t="shared" si="8"/>
        <v>9.8767457211361691</v>
      </c>
      <c r="G531" s="104"/>
    </row>
    <row r="532" spans="1:7" x14ac:dyDescent="0.2">
      <c r="A532" s="149">
        <v>697</v>
      </c>
      <c r="B532" s="120">
        <v>1.4112651321207976E-2</v>
      </c>
      <c r="C532" s="99">
        <f t="shared" si="8"/>
        <v>9.8365179708819586</v>
      </c>
      <c r="G532" s="104"/>
    </row>
    <row r="533" spans="1:7" x14ac:dyDescent="0.2">
      <c r="A533" s="149">
        <v>698</v>
      </c>
      <c r="B533" s="120">
        <v>1.2616660622371852E-2</v>
      </c>
      <c r="C533" s="99">
        <f t="shared" si="8"/>
        <v>8.8064291144155522</v>
      </c>
      <c r="G533" s="104"/>
    </row>
    <row r="534" spans="1:7" x14ac:dyDescent="0.2">
      <c r="A534" s="149">
        <v>699</v>
      </c>
      <c r="B534" s="120">
        <v>1.2060612882349451E-2</v>
      </c>
      <c r="C534" s="99">
        <f t="shared" si="8"/>
        <v>8.430368404762266</v>
      </c>
      <c r="G534" s="104"/>
    </row>
    <row r="535" spans="1:7" x14ac:dyDescent="0.2">
      <c r="A535" s="149">
        <v>700</v>
      </c>
      <c r="B535" s="120">
        <v>1.1901937288301932E-2</v>
      </c>
      <c r="C535" s="99">
        <f t="shared" si="8"/>
        <v>8.3313561018113518</v>
      </c>
      <c r="G535" s="104"/>
    </row>
    <row r="536" spans="1:7" x14ac:dyDescent="0.2">
      <c r="A536" s="149">
        <v>701</v>
      </c>
      <c r="B536" s="120">
        <v>1.164352807040351E-2</v>
      </c>
      <c r="C536" s="99">
        <f t="shared" si="8"/>
        <v>8.162113177352861</v>
      </c>
      <c r="G536" s="104"/>
    </row>
    <row r="537" spans="1:7" x14ac:dyDescent="0.2">
      <c r="A537" s="149">
        <v>702</v>
      </c>
      <c r="B537" s="120">
        <v>1.1786855236553574E-2</v>
      </c>
      <c r="C537" s="99">
        <f t="shared" si="8"/>
        <v>8.2743723760606098</v>
      </c>
      <c r="G537" s="104"/>
    </row>
    <row r="538" spans="1:7" x14ac:dyDescent="0.2">
      <c r="A538" s="149">
        <v>703</v>
      </c>
      <c r="B538" s="120">
        <v>1.152391941662103E-2</v>
      </c>
      <c r="C538" s="99">
        <f t="shared" si="8"/>
        <v>8.1013153498845831</v>
      </c>
      <c r="G538" s="104"/>
    </row>
    <row r="539" spans="1:7" x14ac:dyDescent="0.2">
      <c r="A539" s="149">
        <v>704</v>
      </c>
      <c r="B539" s="120">
        <v>1.1436478728291578E-2</v>
      </c>
      <c r="C539" s="99">
        <f t="shared" si="8"/>
        <v>8.0512810247172713</v>
      </c>
      <c r="G539" s="104"/>
    </row>
    <row r="540" spans="1:7" x14ac:dyDescent="0.2">
      <c r="A540" s="149">
        <v>705</v>
      </c>
      <c r="B540" s="120">
        <v>1.1980439024234065E-2</v>
      </c>
      <c r="C540" s="99">
        <f t="shared" si="8"/>
        <v>8.4462095120850158</v>
      </c>
      <c r="G540" s="104"/>
    </row>
    <row r="541" spans="1:7" x14ac:dyDescent="0.2">
      <c r="A541" s="149">
        <v>706</v>
      </c>
      <c r="B541" s="120">
        <v>1.4593869431296138E-2</v>
      </c>
      <c r="C541" s="99">
        <f t="shared" si="8"/>
        <v>10.303271818495073</v>
      </c>
      <c r="G541" s="104"/>
    </row>
    <row r="542" spans="1:7" x14ac:dyDescent="0.2">
      <c r="A542" s="149">
        <v>707</v>
      </c>
      <c r="B542" s="120">
        <v>1.6140586146194777E-2</v>
      </c>
      <c r="C542" s="99">
        <f t="shared" si="8"/>
        <v>11.411394405359708</v>
      </c>
      <c r="G542" s="104"/>
    </row>
    <row r="543" spans="1:7" x14ac:dyDescent="0.2">
      <c r="A543" s="149">
        <v>708</v>
      </c>
      <c r="B543" s="120">
        <v>1.4236522405811554E-2</v>
      </c>
      <c r="C543" s="99">
        <f t="shared" si="8"/>
        <v>10.07945786331458</v>
      </c>
      <c r="G543" s="104"/>
    </row>
    <row r="544" spans="1:7" x14ac:dyDescent="0.2">
      <c r="A544" s="149">
        <v>709</v>
      </c>
      <c r="B544" s="120">
        <v>1.4859141744635025E-2</v>
      </c>
      <c r="C544" s="99">
        <f t="shared" si="8"/>
        <v>10.535131496946233</v>
      </c>
      <c r="G544" s="104"/>
    </row>
    <row r="545" spans="1:7" x14ac:dyDescent="0.2">
      <c r="A545" s="149">
        <v>710</v>
      </c>
      <c r="B545" s="120">
        <v>1.2417896508263384E-2</v>
      </c>
      <c r="C545" s="99">
        <f t="shared" si="8"/>
        <v>8.8167065208670028</v>
      </c>
      <c r="G545" s="104"/>
    </row>
    <row r="546" spans="1:7" x14ac:dyDescent="0.2">
      <c r="A546" s="149">
        <v>711</v>
      </c>
      <c r="B546" s="120">
        <v>1.5191697532547722E-2</v>
      </c>
      <c r="C546" s="99">
        <f t="shared" si="8"/>
        <v>10.801296945641431</v>
      </c>
      <c r="G546" s="104"/>
    </row>
    <row r="547" spans="1:7" x14ac:dyDescent="0.2">
      <c r="A547" s="149">
        <v>712</v>
      </c>
      <c r="B547" s="120">
        <v>1.7376858448289158E-2</v>
      </c>
      <c r="C547" s="99">
        <f t="shared" si="8"/>
        <v>12.372323215181881</v>
      </c>
      <c r="G547" s="104"/>
    </row>
    <row r="548" spans="1:7" x14ac:dyDescent="0.2">
      <c r="A548" s="149">
        <v>713</v>
      </c>
      <c r="B548" s="120">
        <v>1.2052342911028502E-2</v>
      </c>
      <c r="C548" s="99">
        <f t="shared" si="8"/>
        <v>8.5933204955633222</v>
      </c>
      <c r="G548" s="104"/>
    </row>
    <row r="549" spans="1:7" x14ac:dyDescent="0.2">
      <c r="A549" s="149">
        <v>714</v>
      </c>
      <c r="B549" s="120">
        <v>1.0121045559079346E-2</v>
      </c>
      <c r="C549" s="99">
        <f t="shared" si="8"/>
        <v>7.2264265291826533</v>
      </c>
      <c r="G549" s="104"/>
    </row>
    <row r="550" spans="1:7" x14ac:dyDescent="0.2">
      <c r="A550" s="149">
        <v>715</v>
      </c>
      <c r="B550" s="120">
        <v>9.0086004513851778E-3</v>
      </c>
      <c r="C550" s="99">
        <f t="shared" si="8"/>
        <v>6.4411493227404018</v>
      </c>
      <c r="G550" s="104"/>
    </row>
    <row r="551" spans="1:7" x14ac:dyDescent="0.2">
      <c r="A551" s="149">
        <v>716</v>
      </c>
      <c r="B551" s="120">
        <v>8.7730067854588627E-3</v>
      </c>
      <c r="C551" s="99">
        <f t="shared" si="8"/>
        <v>6.281472858388546</v>
      </c>
      <c r="G551" s="104"/>
    </row>
    <row r="552" spans="1:7" x14ac:dyDescent="0.2">
      <c r="A552" s="149">
        <v>717</v>
      </c>
      <c r="B552" s="120">
        <v>8.99122254095726E-3</v>
      </c>
      <c r="C552" s="99">
        <f t="shared" si="8"/>
        <v>6.446706561866355</v>
      </c>
      <c r="G552" s="104"/>
    </row>
    <row r="553" spans="1:7" x14ac:dyDescent="0.2">
      <c r="A553" s="149">
        <v>718</v>
      </c>
      <c r="B553" s="120">
        <v>8.0182516733225146E-3</v>
      </c>
      <c r="C553" s="99">
        <f t="shared" si="8"/>
        <v>5.7571047014455656</v>
      </c>
      <c r="G553" s="104"/>
    </row>
    <row r="554" spans="1:7" x14ac:dyDescent="0.2">
      <c r="A554" s="149">
        <v>719</v>
      </c>
      <c r="B554" s="120">
        <v>8.2300408935395315E-3</v>
      </c>
      <c r="C554" s="99">
        <f t="shared" si="8"/>
        <v>5.9173994024549232</v>
      </c>
      <c r="G554" s="104"/>
    </row>
    <row r="555" spans="1:7" x14ac:dyDescent="0.2">
      <c r="A555" s="149">
        <v>720</v>
      </c>
      <c r="B555" s="120">
        <v>8.756089818281361E-3</v>
      </c>
      <c r="C555" s="99">
        <f t="shared" si="8"/>
        <v>6.3043846691625802</v>
      </c>
      <c r="G555" s="104"/>
    </row>
    <row r="556" spans="1:7" x14ac:dyDescent="0.2">
      <c r="A556" s="149">
        <v>721</v>
      </c>
      <c r="B556" s="120">
        <v>8.3952944569122886E-3</v>
      </c>
      <c r="C556" s="99">
        <f t="shared" si="8"/>
        <v>6.0530073034337599</v>
      </c>
      <c r="G556" s="104"/>
    </row>
    <row r="557" spans="1:7" x14ac:dyDescent="0.2">
      <c r="A557" s="149">
        <v>722</v>
      </c>
      <c r="B557" s="120">
        <v>8.0101159904799844E-3</v>
      </c>
      <c r="C557" s="99">
        <f t="shared" si="8"/>
        <v>5.783303745126549</v>
      </c>
      <c r="G557" s="104"/>
    </row>
    <row r="558" spans="1:7" x14ac:dyDescent="0.2">
      <c r="A558" s="149">
        <v>723</v>
      </c>
      <c r="B558" s="120">
        <v>6.916712028323552E-3</v>
      </c>
      <c r="C558" s="99">
        <f t="shared" si="8"/>
        <v>5.0007827964779281</v>
      </c>
      <c r="G558" s="104"/>
    </row>
    <row r="559" spans="1:7" x14ac:dyDescent="0.2">
      <c r="A559" s="149">
        <v>724</v>
      </c>
      <c r="B559" s="120">
        <v>7.279694000356279E-3</v>
      </c>
      <c r="C559" s="99">
        <f t="shared" si="8"/>
        <v>5.270498456257946</v>
      </c>
      <c r="G559" s="104"/>
    </row>
    <row r="560" spans="1:7" x14ac:dyDescent="0.2">
      <c r="A560" s="149">
        <v>725</v>
      </c>
      <c r="B560" s="120">
        <v>7.3665663667455035E-3</v>
      </c>
      <c r="C560" s="99">
        <f t="shared" si="8"/>
        <v>5.3407606158904901</v>
      </c>
      <c r="G560" s="104"/>
    </row>
    <row r="561" spans="1:7" x14ac:dyDescent="0.2">
      <c r="A561" s="149">
        <v>726</v>
      </c>
      <c r="B561" s="120">
        <v>7.1629224796138768E-3</v>
      </c>
      <c r="C561" s="99">
        <f t="shared" si="8"/>
        <v>5.2002817201996745</v>
      </c>
      <c r="G561" s="104"/>
    </row>
    <row r="562" spans="1:7" x14ac:dyDescent="0.2">
      <c r="A562" s="149">
        <v>727</v>
      </c>
      <c r="B562" s="120">
        <v>7.1117387824524434E-3</v>
      </c>
      <c r="C562" s="99">
        <f t="shared" si="8"/>
        <v>5.1702340948429262</v>
      </c>
      <c r="G562" s="104"/>
    </row>
    <row r="563" spans="1:7" x14ac:dyDescent="0.2">
      <c r="A563" s="149">
        <v>728</v>
      </c>
      <c r="B563" s="120">
        <v>7.2174351333416289E-3</v>
      </c>
      <c r="C563" s="99">
        <f t="shared" si="8"/>
        <v>5.2542927770727061</v>
      </c>
      <c r="G563" s="104"/>
    </row>
    <row r="564" spans="1:7" x14ac:dyDescent="0.2">
      <c r="A564" s="149">
        <v>729</v>
      </c>
      <c r="B564" s="120">
        <v>7.2683172889832347E-3</v>
      </c>
      <c r="C564" s="99">
        <f t="shared" si="8"/>
        <v>5.2986033036687781</v>
      </c>
      <c r="G564" s="104"/>
    </row>
    <row r="565" spans="1:7" x14ac:dyDescent="0.2">
      <c r="A565" s="149">
        <v>730</v>
      </c>
      <c r="B565" s="120">
        <v>6.2770892916660269E-3</v>
      </c>
      <c r="C565" s="99">
        <f t="shared" si="8"/>
        <v>4.5822751829161996</v>
      </c>
      <c r="G565" s="104"/>
    </row>
    <row r="566" spans="1:7" x14ac:dyDescent="0.2">
      <c r="A566" s="149">
        <v>731</v>
      </c>
      <c r="B566" s="120">
        <v>6.4178212722905241E-3</v>
      </c>
      <c r="C566" s="99">
        <f t="shared" si="8"/>
        <v>4.6914273500443731</v>
      </c>
      <c r="G566" s="104"/>
    </row>
    <row r="567" spans="1:7" x14ac:dyDescent="0.2">
      <c r="A567" s="149">
        <v>732</v>
      </c>
      <c r="B567" s="120">
        <v>6.6629204125505642E-3</v>
      </c>
      <c r="C567" s="99">
        <f t="shared" si="8"/>
        <v>4.8772577419870133</v>
      </c>
      <c r="G567" s="104"/>
    </row>
    <row r="568" spans="1:7" x14ac:dyDescent="0.2">
      <c r="A568" s="149">
        <v>733</v>
      </c>
      <c r="B568" s="120">
        <v>6.5620626793552244E-3</v>
      </c>
      <c r="C568" s="99">
        <f t="shared" si="8"/>
        <v>4.8099919439673799</v>
      </c>
      <c r="G568" s="104"/>
    </row>
    <row r="569" spans="1:7" x14ac:dyDescent="0.2">
      <c r="A569" s="149">
        <v>734</v>
      </c>
      <c r="B569" s="120">
        <v>6.0024083961438433E-3</v>
      </c>
      <c r="C569" s="99">
        <f t="shared" si="8"/>
        <v>4.4057677627695808</v>
      </c>
      <c r="G569" s="104"/>
    </row>
    <row r="570" spans="1:7" x14ac:dyDescent="0.2">
      <c r="A570" s="149">
        <v>735</v>
      </c>
      <c r="B570" s="120">
        <v>6.0230763179081369E-3</v>
      </c>
      <c r="C570" s="99">
        <f t="shared" si="8"/>
        <v>4.4269610936624808</v>
      </c>
      <c r="G570" s="104"/>
    </row>
    <row r="571" spans="1:7" x14ac:dyDescent="0.2">
      <c r="A571" s="149">
        <v>736</v>
      </c>
      <c r="B571" s="120">
        <v>6.5496528727672244E-3</v>
      </c>
      <c r="C571" s="99">
        <f t="shared" si="8"/>
        <v>4.8205445143566772</v>
      </c>
      <c r="G571" s="104"/>
    </row>
    <row r="572" spans="1:7" x14ac:dyDescent="0.2">
      <c r="A572" s="149">
        <v>737</v>
      </c>
      <c r="B572" s="120">
        <v>6.2204147229580186E-3</v>
      </c>
      <c r="C572" s="99">
        <f t="shared" si="8"/>
        <v>4.5844456508200597</v>
      </c>
      <c r="G572" s="104"/>
    </row>
    <row r="573" spans="1:7" x14ac:dyDescent="0.2">
      <c r="A573" s="149">
        <v>738</v>
      </c>
      <c r="B573" s="120">
        <v>8.2563269642738548E-3</v>
      </c>
      <c r="C573" s="99">
        <f t="shared" si="8"/>
        <v>6.0931692996341047</v>
      </c>
      <c r="G573" s="104"/>
    </row>
    <row r="574" spans="1:7" x14ac:dyDescent="0.2">
      <c r="A574" s="149">
        <v>739</v>
      </c>
      <c r="B574" s="120">
        <v>8.3346146009886744E-3</v>
      </c>
      <c r="C574" s="99">
        <f t="shared" si="8"/>
        <v>6.1592801901306302</v>
      </c>
      <c r="G574" s="104"/>
    </row>
    <row r="575" spans="1:7" x14ac:dyDescent="0.2">
      <c r="A575" s="149">
        <v>740</v>
      </c>
      <c r="B575" s="120">
        <v>5.8413038409058701E-3</v>
      </c>
      <c r="C575" s="99">
        <f t="shared" si="8"/>
        <v>4.322564842270344</v>
      </c>
      <c r="G575" s="104"/>
    </row>
    <row r="576" spans="1:7" x14ac:dyDescent="0.2">
      <c r="A576" s="149">
        <v>741</v>
      </c>
      <c r="B576" s="120">
        <v>5.9734843239479651E-3</v>
      </c>
      <c r="C576" s="99">
        <f t="shared" si="8"/>
        <v>4.4263518840454426</v>
      </c>
      <c r="G576" s="104"/>
    </row>
    <row r="577" spans="1:7" x14ac:dyDescent="0.2">
      <c r="A577" s="149">
        <v>742</v>
      </c>
      <c r="B577" s="120">
        <v>5.9475168455425031E-3</v>
      </c>
      <c r="C577" s="99">
        <f t="shared" si="8"/>
        <v>4.4130574993925373</v>
      </c>
      <c r="G577" s="104"/>
    </row>
    <row r="578" spans="1:7" x14ac:dyDescent="0.2">
      <c r="A578" s="149">
        <v>743</v>
      </c>
      <c r="B578" s="120">
        <v>5.8373396860370262E-3</v>
      </c>
      <c r="C578" s="99">
        <f t="shared" si="8"/>
        <v>4.3371433867255105</v>
      </c>
      <c r="G578" s="104"/>
    </row>
    <row r="579" spans="1:7" x14ac:dyDescent="0.2">
      <c r="A579" s="149">
        <v>744</v>
      </c>
      <c r="B579" s="120">
        <v>5.558818554368389E-3</v>
      </c>
      <c r="C579" s="99">
        <f t="shared" si="8"/>
        <v>4.1357610044500817</v>
      </c>
      <c r="G579" s="104"/>
    </row>
    <row r="580" spans="1:7" x14ac:dyDescent="0.2">
      <c r="A580" s="149">
        <v>745</v>
      </c>
      <c r="B580" s="120">
        <v>5.3814276505133318E-3</v>
      </c>
      <c r="C580" s="99">
        <f t="shared" si="8"/>
        <v>4.0091635996324326</v>
      </c>
      <c r="G580" s="104"/>
    </row>
    <row r="581" spans="1:7" x14ac:dyDescent="0.2">
      <c r="A581" s="149">
        <v>746</v>
      </c>
      <c r="B581" s="120">
        <v>5.9360030283263096E-3</v>
      </c>
      <c r="C581" s="99">
        <f t="shared" si="8"/>
        <v>4.428258259131427</v>
      </c>
      <c r="G581" s="104"/>
    </row>
    <row r="582" spans="1:7" x14ac:dyDescent="0.2">
      <c r="A582" s="149">
        <v>747</v>
      </c>
      <c r="B582" s="120">
        <v>5.5902784403137852E-3</v>
      </c>
      <c r="C582" s="99">
        <f t="shared" si="8"/>
        <v>4.1759379949143973</v>
      </c>
      <c r="G582" s="104"/>
    </row>
    <row r="583" spans="1:7" x14ac:dyDescent="0.2">
      <c r="A583" s="149">
        <v>748</v>
      </c>
      <c r="B583" s="120">
        <v>5.0725265677546766E-3</v>
      </c>
      <c r="C583" s="99">
        <f t="shared" si="8"/>
        <v>3.7942498726804978</v>
      </c>
      <c r="G583" s="104"/>
    </row>
    <row r="584" spans="1:7" x14ac:dyDescent="0.2">
      <c r="A584" s="149">
        <v>749</v>
      </c>
      <c r="B584" s="120">
        <v>4.9431911948605344E-3</v>
      </c>
      <c r="C584" s="99">
        <f t="shared" si="8"/>
        <v>3.7024502049505403</v>
      </c>
      <c r="G584" s="104"/>
    </row>
    <row r="585" spans="1:7" x14ac:dyDescent="0.2">
      <c r="A585" s="149">
        <v>750</v>
      </c>
      <c r="B585" s="120">
        <v>6.4708866306956384E-3</v>
      </c>
      <c r="C585" s="99">
        <f t="shared" si="8"/>
        <v>4.8531649730217286</v>
      </c>
      <c r="G585" s="104"/>
    </row>
    <row r="586" spans="1:7" x14ac:dyDescent="0.2">
      <c r="A586" s="149">
        <v>751</v>
      </c>
      <c r="B586" s="120">
        <v>9.0889109614630311E-3</v>
      </c>
      <c r="C586" s="99">
        <f t="shared" si="8"/>
        <v>6.8257721320587361</v>
      </c>
      <c r="G586" s="104"/>
    </row>
    <row r="587" spans="1:7" x14ac:dyDescent="0.2">
      <c r="A587" s="149">
        <v>752</v>
      </c>
      <c r="B587" s="120">
        <v>7.6112061592221057E-3</v>
      </c>
      <c r="C587" s="99">
        <f t="shared" si="8"/>
        <v>5.7236270317350231</v>
      </c>
      <c r="G587" s="104"/>
    </row>
    <row r="588" spans="1:7" x14ac:dyDescent="0.2">
      <c r="A588" s="149">
        <v>753</v>
      </c>
      <c r="B588" s="120">
        <v>5.3927077807272052E-3</v>
      </c>
      <c r="C588" s="99">
        <f t="shared" si="8"/>
        <v>4.0607089588875853</v>
      </c>
      <c r="G588" s="104"/>
    </row>
    <row r="589" spans="1:7" x14ac:dyDescent="0.2">
      <c r="A589" s="149">
        <v>754</v>
      </c>
      <c r="B589" s="120">
        <v>5.3008333881013761E-3</v>
      </c>
      <c r="C589" s="99">
        <f t="shared" si="8"/>
        <v>3.9968283746284374</v>
      </c>
      <c r="G589" s="104"/>
    </row>
    <row r="590" spans="1:7" x14ac:dyDescent="0.2">
      <c r="A590" s="149">
        <v>755</v>
      </c>
      <c r="B590" s="120">
        <v>5.2610512205488909E-3</v>
      </c>
      <c r="C590" s="99">
        <f t="shared" ref="C590:C635" si="9">B590*A590</f>
        <v>3.9720936715144126</v>
      </c>
      <c r="G590" s="104"/>
    </row>
    <row r="591" spans="1:7" x14ac:dyDescent="0.2">
      <c r="A591" s="149">
        <v>756</v>
      </c>
      <c r="B591" s="120">
        <v>4.5822413458158446E-3</v>
      </c>
      <c r="C591" s="99">
        <f t="shared" si="9"/>
        <v>3.4641744574367785</v>
      </c>
      <c r="G591" s="104"/>
    </row>
    <row r="592" spans="1:7" x14ac:dyDescent="0.2">
      <c r="A592" s="149">
        <v>757</v>
      </c>
      <c r="B592" s="120">
        <v>4.340407868981563E-3</v>
      </c>
      <c r="C592" s="99">
        <f t="shared" si="9"/>
        <v>3.2856887568190434</v>
      </c>
      <c r="G592" s="104"/>
    </row>
    <row r="593" spans="1:7" x14ac:dyDescent="0.2">
      <c r="A593" s="149">
        <v>758</v>
      </c>
      <c r="B593" s="120">
        <v>4.1491416272948604E-3</v>
      </c>
      <c r="C593" s="99">
        <f t="shared" si="9"/>
        <v>3.1450493534895041</v>
      </c>
      <c r="G593" s="104"/>
    </row>
    <row r="594" spans="1:7" x14ac:dyDescent="0.2">
      <c r="A594" s="149">
        <v>759</v>
      </c>
      <c r="B594" s="120">
        <v>4.3915110045627042E-3</v>
      </c>
      <c r="C594" s="99">
        <f t="shared" si="9"/>
        <v>3.3331568524630923</v>
      </c>
      <c r="G594" s="104"/>
    </row>
    <row r="595" spans="1:7" x14ac:dyDescent="0.2">
      <c r="A595" s="149">
        <v>760</v>
      </c>
      <c r="B595" s="120">
        <v>4.0723441616774434E-3</v>
      </c>
      <c r="C595" s="99">
        <f t="shared" si="9"/>
        <v>3.0949815628748572</v>
      </c>
      <c r="G595" s="104"/>
    </row>
    <row r="596" spans="1:7" x14ac:dyDescent="0.2">
      <c r="A596" s="149">
        <v>761</v>
      </c>
      <c r="B596" s="120">
        <v>3.8883151575367743E-3</v>
      </c>
      <c r="C596" s="99">
        <f t="shared" si="9"/>
        <v>2.9590078348854854</v>
      </c>
      <c r="G596" s="104"/>
    </row>
    <row r="597" spans="1:7" x14ac:dyDescent="0.2">
      <c r="A597" s="149">
        <v>762</v>
      </c>
      <c r="B597" s="120">
        <v>4.4679627494750391E-3</v>
      </c>
      <c r="C597" s="99">
        <f t="shared" si="9"/>
        <v>3.4045876150999796</v>
      </c>
      <c r="G597" s="104"/>
    </row>
    <row r="598" spans="1:7" x14ac:dyDescent="0.2">
      <c r="A598" s="149">
        <v>763</v>
      </c>
      <c r="B598" s="120">
        <v>9.632597887742839E-3</v>
      </c>
      <c r="C598" s="99">
        <f t="shared" si="9"/>
        <v>7.3496721883477862</v>
      </c>
      <c r="G598" s="104"/>
    </row>
    <row r="599" spans="1:7" x14ac:dyDescent="0.2">
      <c r="A599" s="149">
        <v>764</v>
      </c>
      <c r="B599" s="120">
        <v>1.2202789228008415E-2</v>
      </c>
      <c r="C599" s="99">
        <f t="shared" si="9"/>
        <v>9.3229309701984295</v>
      </c>
      <c r="G599" s="104"/>
    </row>
    <row r="600" spans="1:7" x14ac:dyDescent="0.2">
      <c r="A600" s="149">
        <v>765</v>
      </c>
      <c r="B600" s="120">
        <v>4.8412504048355358E-3</v>
      </c>
      <c r="C600" s="99">
        <f t="shared" si="9"/>
        <v>3.7035565596991851</v>
      </c>
      <c r="G600" s="104"/>
    </row>
    <row r="601" spans="1:7" x14ac:dyDescent="0.2">
      <c r="A601" s="149">
        <v>766</v>
      </c>
      <c r="B601" s="120">
        <v>3.9852734931899031E-3</v>
      </c>
      <c r="C601" s="99">
        <f t="shared" si="9"/>
        <v>3.0527194957834656</v>
      </c>
      <c r="G601" s="104"/>
    </row>
    <row r="602" spans="1:7" x14ac:dyDescent="0.2">
      <c r="A602" s="149">
        <v>767</v>
      </c>
      <c r="B602" s="120">
        <v>3.6222120931512294E-3</v>
      </c>
      <c r="C602" s="99">
        <f t="shared" si="9"/>
        <v>2.7782366754469932</v>
      </c>
      <c r="G602" s="104"/>
    </row>
    <row r="603" spans="1:7" x14ac:dyDescent="0.2">
      <c r="A603" s="149">
        <v>768</v>
      </c>
      <c r="B603" s="120">
        <v>3.7605100766498899E-3</v>
      </c>
      <c r="C603" s="99">
        <f t="shared" si="9"/>
        <v>2.8880717388671155</v>
      </c>
      <c r="G603" s="104"/>
    </row>
    <row r="604" spans="1:7" x14ac:dyDescent="0.2">
      <c r="A604" s="149">
        <v>769</v>
      </c>
      <c r="B604" s="120">
        <v>3.4463314783478496E-3</v>
      </c>
      <c r="C604" s="99">
        <f t="shared" si="9"/>
        <v>2.6502289068494962</v>
      </c>
      <c r="G604" s="104"/>
    </row>
    <row r="605" spans="1:7" x14ac:dyDescent="0.2">
      <c r="A605" s="149">
        <v>770</v>
      </c>
      <c r="B605" s="120">
        <v>3.6550898586455017E-3</v>
      </c>
      <c r="C605" s="99">
        <f t="shared" si="9"/>
        <v>2.8144191911570364</v>
      </c>
      <c r="G605" s="104"/>
    </row>
    <row r="606" spans="1:7" x14ac:dyDescent="0.2">
      <c r="A606" s="149">
        <v>771</v>
      </c>
      <c r="B606" s="120">
        <v>3.5842493120870436E-3</v>
      </c>
      <c r="C606" s="99">
        <f t="shared" si="9"/>
        <v>2.7634562196191106</v>
      </c>
      <c r="G606" s="104"/>
    </row>
    <row r="607" spans="1:7" x14ac:dyDescent="0.2">
      <c r="A607" s="149">
        <v>772</v>
      </c>
      <c r="B607" s="120">
        <v>6.4779856657383216E-3</v>
      </c>
      <c r="C607" s="99">
        <f t="shared" si="9"/>
        <v>5.001004933949984</v>
      </c>
      <c r="G607" s="104"/>
    </row>
    <row r="608" spans="1:7" x14ac:dyDescent="0.2">
      <c r="A608" s="149">
        <v>773</v>
      </c>
      <c r="B608" s="120">
        <v>7.3242402735151126E-3</v>
      </c>
      <c r="C608" s="99">
        <f t="shared" si="9"/>
        <v>5.6616377314271817</v>
      </c>
      <c r="G608" s="104"/>
    </row>
    <row r="609" spans="1:7" x14ac:dyDescent="0.2">
      <c r="A609" s="149">
        <v>774</v>
      </c>
      <c r="B609" s="120">
        <v>3.6407745604642313E-3</v>
      </c>
      <c r="C609" s="99">
        <f t="shared" si="9"/>
        <v>2.8179595097993149</v>
      </c>
      <c r="G609" s="104"/>
    </row>
    <row r="610" spans="1:7" x14ac:dyDescent="0.2">
      <c r="A610" s="149">
        <v>775</v>
      </c>
      <c r="B610" s="120">
        <v>2.8929702981780507E-3</v>
      </c>
      <c r="C610" s="99">
        <f t="shared" si="9"/>
        <v>2.2420519810879895</v>
      </c>
      <c r="G610" s="104"/>
    </row>
    <row r="611" spans="1:7" x14ac:dyDescent="0.2">
      <c r="A611" s="149">
        <v>776</v>
      </c>
      <c r="B611" s="120">
        <v>3.3638445930438995E-3</v>
      </c>
      <c r="C611" s="99">
        <f t="shared" si="9"/>
        <v>2.6103434042020659</v>
      </c>
      <c r="G611" s="104"/>
    </row>
    <row r="612" spans="1:7" x14ac:dyDescent="0.2">
      <c r="A612" s="149">
        <v>777</v>
      </c>
      <c r="B612" s="120">
        <v>3.2457799582035142E-3</v>
      </c>
      <c r="C612" s="99">
        <f t="shared" si="9"/>
        <v>2.5219710275241307</v>
      </c>
      <c r="G612" s="104"/>
    </row>
    <row r="613" spans="1:7" x14ac:dyDescent="0.2">
      <c r="A613" s="149">
        <v>778</v>
      </c>
      <c r="B613" s="120">
        <v>2.6023424788766073E-3</v>
      </c>
      <c r="C613" s="99">
        <f t="shared" si="9"/>
        <v>2.0246224485660007</v>
      </c>
      <c r="G613" s="104"/>
    </row>
    <row r="614" spans="1:7" x14ac:dyDescent="0.2">
      <c r="A614" s="149">
        <v>779</v>
      </c>
      <c r="B614" s="120">
        <v>3.0434338973853274E-3</v>
      </c>
      <c r="C614" s="99">
        <f t="shared" si="9"/>
        <v>2.37083500606317</v>
      </c>
      <c r="G614" s="104"/>
    </row>
    <row r="615" spans="1:7" x14ac:dyDescent="0.2">
      <c r="A615" s="149">
        <v>780</v>
      </c>
      <c r="B615" s="120">
        <v>2.8068246891838006E-3</v>
      </c>
      <c r="C615" s="99">
        <f t="shared" si="9"/>
        <v>2.1893232575633643</v>
      </c>
      <c r="G615" s="104"/>
    </row>
    <row r="616" spans="1:7" x14ac:dyDescent="0.2">
      <c r="A616" s="149">
        <v>781</v>
      </c>
      <c r="B616" s="120">
        <v>2.7924864208023837E-3</v>
      </c>
      <c r="C616" s="99">
        <f t="shared" si="9"/>
        <v>2.1809318946466618</v>
      </c>
      <c r="G616" s="104"/>
    </row>
    <row r="617" spans="1:7" x14ac:dyDescent="0.2">
      <c r="A617" s="149">
        <v>782</v>
      </c>
      <c r="B617" s="120">
        <v>2.9020056697772775E-3</v>
      </c>
      <c r="C617" s="99">
        <f t="shared" si="9"/>
        <v>2.2693684337658309</v>
      </c>
      <c r="G617" s="104"/>
    </row>
    <row r="618" spans="1:7" x14ac:dyDescent="0.2">
      <c r="A618" s="149">
        <v>783</v>
      </c>
      <c r="B618" s="120">
        <v>2.6324086037752405E-3</v>
      </c>
      <c r="C618" s="99">
        <f t="shared" si="9"/>
        <v>2.0611759367560132</v>
      </c>
      <c r="G618" s="104"/>
    </row>
    <row r="619" spans="1:7" x14ac:dyDescent="0.2">
      <c r="A619" s="149">
        <v>784</v>
      </c>
      <c r="B619" s="120">
        <v>3.1202760484833935E-3</v>
      </c>
      <c r="C619" s="99">
        <f t="shared" si="9"/>
        <v>2.4462964220109806</v>
      </c>
      <c r="G619" s="104"/>
    </row>
    <row r="620" spans="1:7" x14ac:dyDescent="0.2">
      <c r="A620" s="149">
        <v>785</v>
      </c>
      <c r="B620" s="120">
        <v>2.700898512213007E-3</v>
      </c>
      <c r="C620" s="99">
        <f t="shared" si="9"/>
        <v>2.1202053320872105</v>
      </c>
      <c r="G620" s="104"/>
    </row>
    <row r="621" spans="1:7" x14ac:dyDescent="0.2">
      <c r="A621" s="149">
        <v>786</v>
      </c>
      <c r="B621" s="120">
        <v>2.8053317946934225E-3</v>
      </c>
      <c r="C621" s="99">
        <f t="shared" si="9"/>
        <v>2.2049907906290303</v>
      </c>
      <c r="G621" s="104"/>
    </row>
    <row r="622" spans="1:7" x14ac:dyDescent="0.2">
      <c r="A622" s="149">
        <v>787</v>
      </c>
      <c r="B622" s="120">
        <v>3.0525735232199646E-3</v>
      </c>
      <c r="C622" s="99">
        <f t="shared" si="9"/>
        <v>2.4023753627741122</v>
      </c>
      <c r="G622" s="104"/>
    </row>
    <row r="623" spans="1:7" x14ac:dyDescent="0.2">
      <c r="A623" s="149">
        <v>788</v>
      </c>
      <c r="B623" s="120">
        <v>2.8262801672071301E-3</v>
      </c>
      <c r="C623" s="99">
        <f t="shared" si="9"/>
        <v>2.2271087717592186</v>
      </c>
      <c r="G623" s="104"/>
    </row>
    <row r="624" spans="1:7" x14ac:dyDescent="0.2">
      <c r="A624" s="149">
        <v>789</v>
      </c>
      <c r="B624" s="120">
        <v>1.0964844138002076E-3</v>
      </c>
      <c r="C624" s="99">
        <f t="shared" si="9"/>
        <v>0.8651262024883638</v>
      </c>
      <c r="G624" s="104"/>
    </row>
    <row r="625" spans="1:7" x14ac:dyDescent="0.2">
      <c r="A625" s="149">
        <v>790</v>
      </c>
      <c r="B625" s="120">
        <v>1.8818404594882878E-3</v>
      </c>
      <c r="C625" s="99">
        <f t="shared" si="9"/>
        <v>1.4866539629957474</v>
      </c>
      <c r="G625" s="104"/>
    </row>
    <row r="626" spans="1:7" x14ac:dyDescent="0.2">
      <c r="A626" s="149">
        <v>791</v>
      </c>
      <c r="B626" s="120">
        <v>2.1377145327273789E-3</v>
      </c>
      <c r="C626" s="99">
        <f t="shared" si="9"/>
        <v>1.6909321953873566</v>
      </c>
      <c r="G626" s="104"/>
    </row>
    <row r="627" spans="1:7" x14ac:dyDescent="0.2">
      <c r="A627" s="149">
        <v>792</v>
      </c>
      <c r="B627" s="120">
        <v>2.5167877531274375E-3</v>
      </c>
      <c r="C627" s="99">
        <f t="shared" si="9"/>
        <v>1.9932959004769306</v>
      </c>
      <c r="G627" s="104"/>
    </row>
    <row r="628" spans="1:7" x14ac:dyDescent="0.2">
      <c r="A628" s="149">
        <v>793</v>
      </c>
      <c r="B628" s="120">
        <v>1.9139587364703327E-3</v>
      </c>
      <c r="C628" s="99">
        <f t="shared" si="9"/>
        <v>1.5177692780209739</v>
      </c>
      <c r="G628" s="104"/>
    </row>
    <row r="629" spans="1:7" x14ac:dyDescent="0.2">
      <c r="A629" s="149">
        <v>794</v>
      </c>
      <c r="B629" s="120">
        <v>1.913142797161438E-3</v>
      </c>
      <c r="C629" s="99">
        <f t="shared" si="9"/>
        <v>1.5190353809461818</v>
      </c>
      <c r="G629" s="104"/>
    </row>
    <row r="630" spans="1:7" x14ac:dyDescent="0.2">
      <c r="A630" s="149">
        <v>795</v>
      </c>
      <c r="B630" s="120">
        <v>4.3878840388620636E-3</v>
      </c>
      <c r="C630" s="99">
        <f t="shared" si="9"/>
        <v>3.4883678108953404</v>
      </c>
      <c r="G630" s="104"/>
    </row>
    <row r="631" spans="1:7" x14ac:dyDescent="0.2">
      <c r="A631" s="149">
        <v>796</v>
      </c>
      <c r="B631" s="120">
        <v>3.5285581790101021E-3</v>
      </c>
      <c r="C631" s="99">
        <f t="shared" si="9"/>
        <v>2.8087323104920414</v>
      </c>
      <c r="G631" s="104"/>
    </row>
    <row r="632" spans="1:7" x14ac:dyDescent="0.2">
      <c r="A632" s="149">
        <v>797</v>
      </c>
      <c r="B632" s="120">
        <v>2.8655033479308804E-3</v>
      </c>
      <c r="C632" s="99">
        <f t="shared" si="9"/>
        <v>2.2838061683009117</v>
      </c>
      <c r="G632" s="104"/>
    </row>
    <row r="633" spans="1:7" x14ac:dyDescent="0.2">
      <c r="A633" s="149">
        <v>798</v>
      </c>
      <c r="B633" s="120">
        <v>2.5816712322138586E-3</v>
      </c>
      <c r="C633" s="99">
        <f t="shared" si="9"/>
        <v>2.0601736433066593</v>
      </c>
      <c r="G633" s="104"/>
    </row>
    <row r="634" spans="1:7" x14ac:dyDescent="0.2">
      <c r="A634" s="149">
        <v>799</v>
      </c>
      <c r="B634" s="120">
        <v>2.6592795153443736E-3</v>
      </c>
      <c r="C634" s="99">
        <f t="shared" si="9"/>
        <v>2.1247643327601544</v>
      </c>
    </row>
    <row r="635" spans="1:7" x14ac:dyDescent="0.2">
      <c r="A635" s="149">
        <v>800</v>
      </c>
      <c r="B635" s="120">
        <v>3.216378800612344E-3</v>
      </c>
      <c r="C635" s="99">
        <f t="shared" si="9"/>
        <v>2.5731030404898751</v>
      </c>
    </row>
    <row r="636" spans="1:7" x14ac:dyDescent="0.2">
      <c r="A636" s="149">
        <v>801</v>
      </c>
      <c r="B636" s="120">
        <v>4.5745662183733276E-3</v>
      </c>
    </row>
    <row r="637" spans="1:7" x14ac:dyDescent="0.2">
      <c r="A637" s="149">
        <v>802</v>
      </c>
      <c r="B637" s="120">
        <v>5.9868456906501562E-3</v>
      </c>
    </row>
    <row r="638" spans="1:7" x14ac:dyDescent="0.2">
      <c r="A638" s="149">
        <v>803</v>
      </c>
      <c r="B638" s="120">
        <v>2.7027122785381438E-3</v>
      </c>
    </row>
    <row r="639" spans="1:7" x14ac:dyDescent="0.2">
      <c r="A639" s="149">
        <v>804</v>
      </c>
      <c r="B639" s="120">
        <v>2.3169261031137645E-3</v>
      </c>
    </row>
    <row r="640" spans="1:7" x14ac:dyDescent="0.2">
      <c r="A640" s="149">
        <v>805</v>
      </c>
      <c r="B640" s="120">
        <v>2.3559725977033439E-3</v>
      </c>
    </row>
    <row r="641" spans="1:2" x14ac:dyDescent="0.2">
      <c r="A641" s="149">
        <v>806</v>
      </c>
      <c r="B641" s="120">
        <v>2.2232599670331627E-3</v>
      </c>
    </row>
    <row r="642" spans="1:2" x14ac:dyDescent="0.2">
      <c r="A642" s="149">
        <v>807</v>
      </c>
      <c r="B642" s="120">
        <v>1.2349248933212612E-3</v>
      </c>
    </row>
  </sheetData>
  <mergeCells count="8">
    <mergeCell ref="A7:B7"/>
    <mergeCell ref="P8:Q8"/>
    <mergeCell ref="A6:B6"/>
    <mergeCell ref="A1:B1"/>
    <mergeCell ref="A2:B2"/>
    <mergeCell ref="A3:B3"/>
    <mergeCell ref="A4:B4"/>
    <mergeCell ref="A5:B5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F4E1C7-7856-4B24-9AFF-DF440D283BF9}">
  <sheetPr codeName="Sheet6"/>
  <dimension ref="A1:O302"/>
  <sheetViews>
    <sheetView workbookViewId="0">
      <selection sqref="A1:B302"/>
    </sheetView>
  </sheetViews>
  <sheetFormatPr baseColWidth="10" defaultColWidth="8.83203125" defaultRowHeight="15" x14ac:dyDescent="0.2"/>
  <cols>
    <col min="1" max="1" width="17.33203125" style="146" customWidth="1"/>
    <col min="2" max="2" width="13.5" style="146" bestFit="1" customWidth="1"/>
    <col min="3" max="3" width="12.1640625" style="108" bestFit="1" customWidth="1"/>
    <col min="4" max="4" width="13" style="108" customWidth="1"/>
    <col min="5" max="5" width="26.1640625" style="108" customWidth="1"/>
    <col min="6" max="16384" width="8.83203125" style="108"/>
  </cols>
  <sheetData>
    <row r="1" spans="1:15" ht="16" x14ac:dyDescent="0.2">
      <c r="A1" s="147" t="s">
        <v>204</v>
      </c>
      <c r="B1" s="147" t="s">
        <v>205</v>
      </c>
      <c r="C1" s="134" t="s">
        <v>206</v>
      </c>
    </row>
    <row r="2" spans="1:15" x14ac:dyDescent="0.2">
      <c r="A2" s="145">
        <v>500</v>
      </c>
      <c r="B2" s="146">
        <v>5.9853046200000003E-2</v>
      </c>
    </row>
    <row r="3" spans="1:15" x14ac:dyDescent="0.2">
      <c r="A3" s="145">
        <v>499</v>
      </c>
      <c r="B3" s="146">
        <v>6.0143753884999991E-2</v>
      </c>
    </row>
    <row r="4" spans="1:15" x14ac:dyDescent="0.2">
      <c r="A4" s="145">
        <v>498</v>
      </c>
      <c r="B4" s="146">
        <v>6.0363765805000004E-2</v>
      </c>
      <c r="E4" s="109"/>
      <c r="F4" s="109"/>
      <c r="G4" s="109"/>
      <c r="H4" s="109"/>
    </row>
    <row r="5" spans="1:15" x14ac:dyDescent="0.2">
      <c r="A5" s="145">
        <v>497</v>
      </c>
      <c r="B5" s="146">
        <v>6.0621327720000014E-2</v>
      </c>
    </row>
    <row r="6" spans="1:15" x14ac:dyDescent="0.2">
      <c r="A6" s="145">
        <v>496</v>
      </c>
      <c r="B6" s="146">
        <v>6.0819680799999998E-2</v>
      </c>
    </row>
    <row r="7" spans="1:15" x14ac:dyDescent="0.2">
      <c r="A7" s="145">
        <v>495</v>
      </c>
      <c r="B7" s="146">
        <v>6.1042305080000012E-2</v>
      </c>
    </row>
    <row r="8" spans="1:15" x14ac:dyDescent="0.2">
      <c r="A8" s="145">
        <v>494</v>
      </c>
      <c r="B8" s="146">
        <v>6.1304870064999989E-2</v>
      </c>
    </row>
    <row r="9" spans="1:15" x14ac:dyDescent="0.2">
      <c r="A9" s="145">
        <v>493</v>
      </c>
      <c r="B9" s="146">
        <v>6.1561654325E-2</v>
      </c>
    </row>
    <row r="10" spans="1:15" x14ac:dyDescent="0.2">
      <c r="A10" s="145">
        <v>492</v>
      </c>
      <c r="B10" s="146">
        <v>6.1767070549999997E-2</v>
      </c>
    </row>
    <row r="11" spans="1:15" x14ac:dyDescent="0.2">
      <c r="A11" s="145">
        <v>491</v>
      </c>
      <c r="B11" s="146">
        <v>6.1972104009999994E-2</v>
      </c>
    </row>
    <row r="12" spans="1:15" x14ac:dyDescent="0.2">
      <c r="A12" s="145">
        <v>490</v>
      </c>
      <c r="B12" s="146">
        <v>6.2140414490000004E-2</v>
      </c>
    </row>
    <row r="13" spans="1:15" x14ac:dyDescent="0.2">
      <c r="A13" s="145">
        <v>489</v>
      </c>
      <c r="B13" s="146">
        <v>6.2409631909999999E-2</v>
      </c>
    </row>
    <row r="14" spans="1:15" x14ac:dyDescent="0.2">
      <c r="A14" s="145">
        <v>488</v>
      </c>
      <c r="B14" s="146">
        <v>6.2588953415000009E-2</v>
      </c>
    </row>
    <row r="15" spans="1:15" x14ac:dyDescent="0.2">
      <c r="A15" s="145">
        <v>487</v>
      </c>
      <c r="B15" s="146">
        <v>6.2884547750000006E-2</v>
      </c>
      <c r="O15" s="134"/>
    </row>
    <row r="16" spans="1:15" x14ac:dyDescent="0.2">
      <c r="A16" s="145">
        <v>486</v>
      </c>
      <c r="B16" s="146">
        <v>6.3119246629999987E-2</v>
      </c>
    </row>
    <row r="17" spans="1:2" x14ac:dyDescent="0.2">
      <c r="A17" s="145">
        <v>485</v>
      </c>
      <c r="B17" s="146">
        <v>6.333224103E-2</v>
      </c>
    </row>
    <row r="18" spans="1:2" x14ac:dyDescent="0.2">
      <c r="A18" s="145">
        <v>484</v>
      </c>
      <c r="B18" s="146">
        <v>6.3579283654999985E-2</v>
      </c>
    </row>
    <row r="19" spans="1:2" x14ac:dyDescent="0.2">
      <c r="A19" s="145">
        <v>483</v>
      </c>
      <c r="B19" s="146">
        <v>6.3809129410000012E-2</v>
      </c>
    </row>
    <row r="20" spans="1:2" x14ac:dyDescent="0.2">
      <c r="A20" s="145">
        <v>482</v>
      </c>
      <c r="B20" s="146">
        <v>6.4093869180000013E-2</v>
      </c>
    </row>
    <row r="21" spans="1:2" x14ac:dyDescent="0.2">
      <c r="A21" s="145">
        <v>481</v>
      </c>
      <c r="B21" s="146">
        <v>6.4315085304999992E-2</v>
      </c>
    </row>
    <row r="22" spans="1:2" x14ac:dyDescent="0.2">
      <c r="A22" s="145">
        <v>480</v>
      </c>
      <c r="B22" s="146">
        <v>6.4547332004999985E-2</v>
      </c>
    </row>
    <row r="23" spans="1:2" x14ac:dyDescent="0.2">
      <c r="A23" s="145">
        <v>479</v>
      </c>
      <c r="B23" s="146">
        <v>6.4851765524999994E-2</v>
      </c>
    </row>
    <row r="24" spans="1:2" x14ac:dyDescent="0.2">
      <c r="A24" s="145">
        <v>478</v>
      </c>
      <c r="B24" s="146">
        <v>6.5073885025E-2</v>
      </c>
    </row>
    <row r="25" spans="1:2" x14ac:dyDescent="0.2">
      <c r="A25" s="145">
        <v>477</v>
      </c>
      <c r="B25" s="146">
        <v>6.5347406080000003E-2</v>
      </c>
    </row>
    <row r="26" spans="1:2" x14ac:dyDescent="0.2">
      <c r="A26" s="145">
        <v>476</v>
      </c>
      <c r="B26" s="146">
        <v>6.5585933629999982E-2</v>
      </c>
    </row>
    <row r="27" spans="1:2" x14ac:dyDescent="0.2">
      <c r="A27" s="145">
        <v>475</v>
      </c>
      <c r="B27" s="146">
        <v>6.5873780289999989E-2</v>
      </c>
    </row>
    <row r="28" spans="1:2" x14ac:dyDescent="0.2">
      <c r="A28" s="145">
        <v>474</v>
      </c>
      <c r="B28" s="146">
        <v>6.6131593660000001E-2</v>
      </c>
    </row>
    <row r="29" spans="1:2" x14ac:dyDescent="0.2">
      <c r="A29" s="145">
        <v>473</v>
      </c>
      <c r="B29" s="146">
        <v>6.6394849680000007E-2</v>
      </c>
    </row>
    <row r="30" spans="1:2" x14ac:dyDescent="0.2">
      <c r="A30" s="145">
        <v>472</v>
      </c>
      <c r="B30" s="146">
        <v>6.6686742004999994E-2</v>
      </c>
    </row>
    <row r="31" spans="1:2" x14ac:dyDescent="0.2">
      <c r="A31" s="145">
        <v>471</v>
      </c>
      <c r="B31" s="146">
        <v>6.6955300979999993E-2</v>
      </c>
    </row>
    <row r="32" spans="1:2" x14ac:dyDescent="0.2">
      <c r="A32" s="145">
        <v>470</v>
      </c>
      <c r="B32" s="146">
        <v>6.7181233315000005E-2</v>
      </c>
    </row>
    <row r="33" spans="1:2" x14ac:dyDescent="0.2">
      <c r="A33" s="145">
        <v>469</v>
      </c>
      <c r="B33" s="146">
        <v>6.7442758010000006E-2</v>
      </c>
    </row>
    <row r="34" spans="1:2" x14ac:dyDescent="0.2">
      <c r="A34" s="145">
        <v>468</v>
      </c>
      <c r="B34" s="146">
        <v>6.7759699189999995E-2</v>
      </c>
    </row>
    <row r="35" spans="1:2" x14ac:dyDescent="0.2">
      <c r="A35" s="145">
        <v>467</v>
      </c>
      <c r="B35" s="146">
        <v>6.8021692334999995E-2</v>
      </c>
    </row>
    <row r="36" spans="1:2" x14ac:dyDescent="0.2">
      <c r="A36" s="145">
        <v>466</v>
      </c>
      <c r="B36" s="146">
        <v>6.8321227095000006E-2</v>
      </c>
    </row>
    <row r="37" spans="1:2" x14ac:dyDescent="0.2">
      <c r="A37" s="145">
        <v>465</v>
      </c>
      <c r="B37" s="146">
        <v>6.8561308084999995E-2</v>
      </c>
    </row>
    <row r="38" spans="1:2" x14ac:dyDescent="0.2">
      <c r="A38" s="145">
        <v>464</v>
      </c>
      <c r="B38" s="146">
        <v>6.8877405485000015E-2</v>
      </c>
    </row>
    <row r="39" spans="1:2" x14ac:dyDescent="0.2">
      <c r="A39" s="145">
        <v>463</v>
      </c>
      <c r="B39" s="146">
        <v>6.9167027249999999E-2</v>
      </c>
    </row>
    <row r="40" spans="1:2" x14ac:dyDescent="0.2">
      <c r="A40" s="145">
        <v>462</v>
      </c>
      <c r="B40" s="146">
        <v>6.9394888360000018E-2</v>
      </c>
    </row>
    <row r="41" spans="1:2" x14ac:dyDescent="0.2">
      <c r="A41" s="145">
        <v>461</v>
      </c>
      <c r="B41" s="146">
        <v>6.9681503810000003E-2</v>
      </c>
    </row>
    <row r="42" spans="1:2" x14ac:dyDescent="0.2">
      <c r="A42" s="145">
        <v>460</v>
      </c>
      <c r="B42" s="146">
        <v>7.0039746350000001E-2</v>
      </c>
    </row>
    <row r="43" spans="1:2" x14ac:dyDescent="0.2">
      <c r="A43" s="145">
        <v>459</v>
      </c>
      <c r="B43" s="146">
        <v>7.0321305654999999E-2</v>
      </c>
    </row>
    <row r="44" spans="1:2" x14ac:dyDescent="0.2">
      <c r="A44" s="145">
        <v>458</v>
      </c>
      <c r="B44" s="146">
        <v>7.0560573599999996E-2</v>
      </c>
    </row>
    <row r="45" spans="1:2" x14ac:dyDescent="0.2">
      <c r="A45" s="145">
        <v>457</v>
      </c>
      <c r="B45" s="146">
        <v>7.0885614489999998E-2</v>
      </c>
    </row>
    <row r="46" spans="1:2" x14ac:dyDescent="0.2">
      <c r="A46" s="145">
        <v>456</v>
      </c>
      <c r="B46" s="146">
        <v>7.1181907315000001E-2</v>
      </c>
    </row>
    <row r="47" spans="1:2" x14ac:dyDescent="0.2">
      <c r="A47" s="145">
        <v>455</v>
      </c>
      <c r="B47" s="146">
        <v>7.149285729999999E-2</v>
      </c>
    </row>
    <row r="48" spans="1:2" x14ac:dyDescent="0.2">
      <c r="A48" s="145">
        <v>454</v>
      </c>
      <c r="B48" s="146">
        <v>7.1744443850000006E-2</v>
      </c>
    </row>
    <row r="49" spans="1:2" x14ac:dyDescent="0.2">
      <c r="A49" s="145">
        <v>453</v>
      </c>
      <c r="B49" s="146">
        <v>7.2118843905000007E-2</v>
      </c>
    </row>
    <row r="50" spans="1:2" x14ac:dyDescent="0.2">
      <c r="A50" s="145">
        <v>452</v>
      </c>
      <c r="B50" s="146">
        <v>7.245841715500001E-2</v>
      </c>
    </row>
    <row r="51" spans="1:2" x14ac:dyDescent="0.2">
      <c r="A51" s="145">
        <v>451</v>
      </c>
      <c r="B51" s="146">
        <v>7.2726272985000007E-2</v>
      </c>
    </row>
    <row r="52" spans="1:2" x14ac:dyDescent="0.2">
      <c r="A52" s="145">
        <v>450</v>
      </c>
      <c r="B52" s="146">
        <v>7.2975499555000004E-2</v>
      </c>
    </row>
    <row r="53" spans="1:2" x14ac:dyDescent="0.2">
      <c r="A53" s="145">
        <v>449</v>
      </c>
      <c r="B53" s="146">
        <v>7.3310867890000006E-2</v>
      </c>
    </row>
    <row r="54" spans="1:2" x14ac:dyDescent="0.2">
      <c r="A54" s="145">
        <v>448</v>
      </c>
      <c r="B54" s="146">
        <v>7.3639682494999997E-2</v>
      </c>
    </row>
    <row r="55" spans="1:2" x14ac:dyDescent="0.2">
      <c r="A55" s="145">
        <v>447</v>
      </c>
      <c r="B55" s="146">
        <v>7.3920501399999991E-2</v>
      </c>
    </row>
    <row r="56" spans="1:2" x14ac:dyDescent="0.2">
      <c r="A56" s="145">
        <v>446</v>
      </c>
      <c r="B56" s="146">
        <v>7.4285899284999998E-2</v>
      </c>
    </row>
    <row r="57" spans="1:2" x14ac:dyDescent="0.2">
      <c r="A57" s="145">
        <v>445</v>
      </c>
      <c r="B57" s="146">
        <v>7.4542955029999997E-2</v>
      </c>
    </row>
    <row r="58" spans="1:2" x14ac:dyDescent="0.2">
      <c r="A58" s="145">
        <v>444</v>
      </c>
      <c r="B58" s="146">
        <v>7.4925111609999998E-2</v>
      </c>
    </row>
    <row r="59" spans="1:2" x14ac:dyDescent="0.2">
      <c r="A59" s="145">
        <v>443</v>
      </c>
      <c r="B59" s="146">
        <v>7.5214871670000003E-2</v>
      </c>
    </row>
    <row r="60" spans="1:2" x14ac:dyDescent="0.2">
      <c r="A60" s="145">
        <v>442</v>
      </c>
      <c r="B60" s="146">
        <v>7.5587212109999996E-2</v>
      </c>
    </row>
    <row r="61" spans="1:2" x14ac:dyDescent="0.2">
      <c r="A61" s="145">
        <v>441</v>
      </c>
      <c r="B61" s="146">
        <v>7.5870816135000005E-2</v>
      </c>
    </row>
    <row r="62" spans="1:2" x14ac:dyDescent="0.2">
      <c r="A62" s="145">
        <v>440</v>
      </c>
      <c r="B62" s="146">
        <v>7.6181923035000002E-2</v>
      </c>
    </row>
    <row r="63" spans="1:2" x14ac:dyDescent="0.2">
      <c r="A63" s="145">
        <v>439</v>
      </c>
      <c r="B63" s="146">
        <v>7.6525236475000008E-2</v>
      </c>
    </row>
    <row r="64" spans="1:2" x14ac:dyDescent="0.2">
      <c r="A64" s="145">
        <v>438</v>
      </c>
      <c r="B64" s="146">
        <v>7.6870698479999999E-2</v>
      </c>
    </row>
    <row r="65" spans="1:2" x14ac:dyDescent="0.2">
      <c r="A65" s="145">
        <v>437</v>
      </c>
      <c r="B65" s="146">
        <v>7.7186506240000008E-2</v>
      </c>
    </row>
    <row r="66" spans="1:2" x14ac:dyDescent="0.2">
      <c r="A66" s="145">
        <v>436</v>
      </c>
      <c r="B66" s="146">
        <v>7.7549139505000003E-2</v>
      </c>
    </row>
    <row r="67" spans="1:2" x14ac:dyDescent="0.2">
      <c r="A67" s="145">
        <v>435</v>
      </c>
      <c r="B67" s="146">
        <v>7.7891237564999993E-2</v>
      </c>
    </row>
    <row r="68" spans="1:2" x14ac:dyDescent="0.2">
      <c r="A68" s="145">
        <v>434</v>
      </c>
      <c r="B68" s="146">
        <v>7.8228550960000004E-2</v>
      </c>
    </row>
    <row r="69" spans="1:2" x14ac:dyDescent="0.2">
      <c r="A69" s="145">
        <v>433</v>
      </c>
      <c r="B69" s="146">
        <v>7.8573309349999995E-2</v>
      </c>
    </row>
    <row r="70" spans="1:2" x14ac:dyDescent="0.2">
      <c r="A70" s="145">
        <v>432</v>
      </c>
      <c r="B70" s="146">
        <v>7.8976785765000002E-2</v>
      </c>
    </row>
    <row r="71" spans="1:2" x14ac:dyDescent="0.2">
      <c r="A71" s="145">
        <v>431</v>
      </c>
      <c r="B71" s="146">
        <v>7.9351790249999998E-2</v>
      </c>
    </row>
    <row r="72" spans="1:2" x14ac:dyDescent="0.2">
      <c r="A72" s="145">
        <v>430</v>
      </c>
      <c r="B72" s="146">
        <v>7.9663183535000001E-2</v>
      </c>
    </row>
    <row r="73" spans="1:2" x14ac:dyDescent="0.2">
      <c r="A73" s="145">
        <v>429</v>
      </c>
      <c r="B73" s="146">
        <v>7.9985386230000011E-2</v>
      </c>
    </row>
    <row r="74" spans="1:2" x14ac:dyDescent="0.2">
      <c r="A74" s="145">
        <v>428</v>
      </c>
      <c r="B74" s="146">
        <v>8.0396222419999996E-2</v>
      </c>
    </row>
    <row r="75" spans="1:2" x14ac:dyDescent="0.2">
      <c r="A75" s="145">
        <v>427</v>
      </c>
      <c r="B75" s="146">
        <v>8.0748291685000001E-2</v>
      </c>
    </row>
    <row r="76" spans="1:2" x14ac:dyDescent="0.2">
      <c r="A76" s="145">
        <v>426</v>
      </c>
      <c r="B76" s="146">
        <v>8.1147352234999998E-2</v>
      </c>
    </row>
    <row r="77" spans="1:2" x14ac:dyDescent="0.2">
      <c r="A77" s="145">
        <v>425</v>
      </c>
      <c r="B77" s="146">
        <v>8.1515029535000005E-2</v>
      </c>
    </row>
    <row r="78" spans="1:2" x14ac:dyDescent="0.2">
      <c r="A78" s="145">
        <v>424</v>
      </c>
      <c r="B78" s="146">
        <v>8.1917163450000011E-2</v>
      </c>
    </row>
    <row r="79" spans="1:2" x14ac:dyDescent="0.2">
      <c r="A79" s="145">
        <v>423</v>
      </c>
      <c r="B79" s="146">
        <v>8.2278139425000008E-2</v>
      </c>
    </row>
    <row r="80" spans="1:2" x14ac:dyDescent="0.2">
      <c r="A80" s="145">
        <v>422</v>
      </c>
      <c r="B80" s="146">
        <v>8.2681113390000005E-2</v>
      </c>
    </row>
    <row r="81" spans="1:2" x14ac:dyDescent="0.2">
      <c r="A81" s="145">
        <v>421</v>
      </c>
      <c r="B81" s="146">
        <v>8.3019880579999997E-2</v>
      </c>
    </row>
    <row r="82" spans="1:2" x14ac:dyDescent="0.2">
      <c r="A82" s="145">
        <v>420</v>
      </c>
      <c r="B82" s="146">
        <v>8.3396824539999997E-2</v>
      </c>
    </row>
    <row r="83" spans="1:2" x14ac:dyDescent="0.2">
      <c r="A83" s="145">
        <v>419</v>
      </c>
      <c r="B83" s="146">
        <v>8.3771524025000002E-2</v>
      </c>
    </row>
    <row r="84" spans="1:2" x14ac:dyDescent="0.2">
      <c r="A84" s="145">
        <v>418</v>
      </c>
      <c r="B84" s="146">
        <v>8.4164407570000002E-2</v>
      </c>
    </row>
    <row r="85" spans="1:2" x14ac:dyDescent="0.2">
      <c r="A85" s="145">
        <v>417</v>
      </c>
      <c r="B85" s="146">
        <v>8.456239103999999E-2</v>
      </c>
    </row>
    <row r="86" spans="1:2" x14ac:dyDescent="0.2">
      <c r="A86" s="145">
        <v>416</v>
      </c>
      <c r="B86" s="146">
        <v>8.4933971514999984E-2</v>
      </c>
    </row>
    <row r="87" spans="1:2" x14ac:dyDescent="0.2">
      <c r="A87" s="145">
        <v>415</v>
      </c>
      <c r="B87" s="146">
        <v>8.5377682930000004E-2</v>
      </c>
    </row>
    <row r="88" spans="1:2" x14ac:dyDescent="0.2">
      <c r="A88" s="145">
        <v>414</v>
      </c>
      <c r="B88" s="146">
        <v>8.5677057510000015E-2</v>
      </c>
    </row>
    <row r="89" spans="1:2" x14ac:dyDescent="0.2">
      <c r="A89" s="145">
        <v>413</v>
      </c>
      <c r="B89" s="146">
        <v>8.6150448769999999E-2</v>
      </c>
    </row>
    <row r="90" spans="1:2" x14ac:dyDescent="0.2">
      <c r="A90" s="145">
        <v>412</v>
      </c>
      <c r="B90" s="146">
        <v>8.6526704954999992E-2</v>
      </c>
    </row>
    <row r="91" spans="1:2" x14ac:dyDescent="0.2">
      <c r="A91" s="145">
        <v>411</v>
      </c>
      <c r="B91" s="146">
        <v>8.6947712120000006E-2</v>
      </c>
    </row>
    <row r="92" spans="1:2" x14ac:dyDescent="0.2">
      <c r="A92" s="145">
        <v>410</v>
      </c>
      <c r="B92" s="146">
        <v>8.7359114089999995E-2</v>
      </c>
    </row>
    <row r="93" spans="1:2" x14ac:dyDescent="0.2">
      <c r="A93" s="145">
        <v>409</v>
      </c>
      <c r="B93" s="146">
        <v>8.7762305979999997E-2</v>
      </c>
    </row>
    <row r="94" spans="1:2" x14ac:dyDescent="0.2">
      <c r="A94" s="145">
        <v>408</v>
      </c>
      <c r="B94" s="146">
        <v>8.8228108830000013E-2</v>
      </c>
    </row>
    <row r="95" spans="1:2" x14ac:dyDescent="0.2">
      <c r="A95" s="145">
        <v>407</v>
      </c>
      <c r="B95" s="146">
        <v>8.855598885499999E-2</v>
      </c>
    </row>
    <row r="96" spans="1:2" x14ac:dyDescent="0.2">
      <c r="A96" s="145">
        <v>406</v>
      </c>
      <c r="B96" s="146">
        <v>8.8984634725000011E-2</v>
      </c>
    </row>
    <row r="97" spans="1:2" x14ac:dyDescent="0.2">
      <c r="A97" s="145">
        <v>405</v>
      </c>
      <c r="B97" s="146">
        <v>8.9444785380000003E-2</v>
      </c>
    </row>
    <row r="98" spans="1:2" x14ac:dyDescent="0.2">
      <c r="A98" s="145">
        <v>404</v>
      </c>
      <c r="B98" s="146">
        <v>8.9852188714999989E-2</v>
      </c>
    </row>
    <row r="99" spans="1:2" x14ac:dyDescent="0.2">
      <c r="A99" s="145">
        <v>403</v>
      </c>
      <c r="B99" s="146">
        <v>9.0273900885000008E-2</v>
      </c>
    </row>
    <row r="100" spans="1:2" x14ac:dyDescent="0.2">
      <c r="A100" s="145">
        <v>402</v>
      </c>
      <c r="B100" s="146">
        <v>9.0714336830000006E-2</v>
      </c>
    </row>
    <row r="101" spans="1:2" x14ac:dyDescent="0.2">
      <c r="A101" s="145">
        <v>401</v>
      </c>
      <c r="B101" s="146">
        <v>9.1145290520000005E-2</v>
      </c>
    </row>
    <row r="102" spans="1:2" x14ac:dyDescent="0.2">
      <c r="A102" s="145">
        <v>400</v>
      </c>
      <c r="B102" s="146">
        <v>9.1571522892000004E-2</v>
      </c>
    </row>
    <row r="103" spans="1:2" x14ac:dyDescent="0.2">
      <c r="A103" s="145">
        <v>399</v>
      </c>
      <c r="B103" s="146">
        <v>9.1996378247999999E-2</v>
      </c>
    </row>
    <row r="104" spans="1:2" x14ac:dyDescent="0.2">
      <c r="A104" s="145">
        <v>398</v>
      </c>
      <c r="B104" s="146">
        <v>9.2410647787499994E-2</v>
      </c>
    </row>
    <row r="105" spans="1:2" x14ac:dyDescent="0.2">
      <c r="A105" s="145">
        <v>397</v>
      </c>
      <c r="B105" s="146">
        <v>9.2893613048500009E-2</v>
      </c>
    </row>
    <row r="106" spans="1:2" x14ac:dyDescent="0.2">
      <c r="A106" s="145">
        <v>396</v>
      </c>
      <c r="B106" s="146">
        <v>9.3357550909500001E-2</v>
      </c>
    </row>
    <row r="107" spans="1:2" x14ac:dyDescent="0.2">
      <c r="A107" s="145">
        <v>395</v>
      </c>
      <c r="B107" s="146">
        <v>9.3758658025999989E-2</v>
      </c>
    </row>
    <row r="108" spans="1:2" x14ac:dyDescent="0.2">
      <c r="A108" s="145">
        <v>394</v>
      </c>
      <c r="B108" s="146">
        <v>9.4267626280999994E-2</v>
      </c>
    </row>
    <row r="109" spans="1:2" x14ac:dyDescent="0.2">
      <c r="A109" s="145">
        <v>393</v>
      </c>
      <c r="B109" s="146">
        <v>9.4767956065999998E-2</v>
      </c>
    </row>
    <row r="110" spans="1:2" x14ac:dyDescent="0.2">
      <c r="A110" s="145">
        <v>392</v>
      </c>
      <c r="B110" s="146">
        <v>9.5238191109499992E-2</v>
      </c>
    </row>
    <row r="111" spans="1:2" x14ac:dyDescent="0.2">
      <c r="A111" s="145">
        <v>391</v>
      </c>
      <c r="B111" s="146">
        <v>9.5690560999000002E-2</v>
      </c>
    </row>
    <row r="112" spans="1:2" x14ac:dyDescent="0.2">
      <c r="A112" s="145">
        <v>390</v>
      </c>
      <c r="B112" s="146">
        <v>9.6132605775500007E-2</v>
      </c>
    </row>
    <row r="113" spans="1:2" x14ac:dyDescent="0.2">
      <c r="A113" s="145">
        <v>389</v>
      </c>
      <c r="B113" s="146">
        <v>9.666238165249999E-2</v>
      </c>
    </row>
    <row r="114" spans="1:2" x14ac:dyDescent="0.2">
      <c r="A114" s="145">
        <v>388</v>
      </c>
      <c r="B114" s="146">
        <v>9.7197647193500006E-2</v>
      </c>
    </row>
    <row r="115" spans="1:2" x14ac:dyDescent="0.2">
      <c r="A115" s="145">
        <v>387</v>
      </c>
      <c r="B115" s="146">
        <v>9.7637927186499995E-2</v>
      </c>
    </row>
    <row r="116" spans="1:2" x14ac:dyDescent="0.2">
      <c r="A116" s="145">
        <v>386</v>
      </c>
      <c r="B116" s="146">
        <v>9.8198649002499999E-2</v>
      </c>
    </row>
    <row r="117" spans="1:2" x14ac:dyDescent="0.2">
      <c r="A117" s="145">
        <v>385</v>
      </c>
      <c r="B117" s="146">
        <v>9.8621991678999987E-2</v>
      </c>
    </row>
    <row r="118" spans="1:2" x14ac:dyDescent="0.2">
      <c r="A118" s="145">
        <v>384</v>
      </c>
      <c r="B118" s="146">
        <v>9.9181981992500001E-2</v>
      </c>
    </row>
    <row r="119" spans="1:2" x14ac:dyDescent="0.2">
      <c r="A119" s="145">
        <v>383</v>
      </c>
      <c r="B119" s="146">
        <v>9.9713013714000001E-2</v>
      </c>
    </row>
    <row r="120" spans="1:2" x14ac:dyDescent="0.2">
      <c r="A120" s="145">
        <v>382</v>
      </c>
      <c r="B120" s="146">
        <v>0.10024581963750001</v>
      </c>
    </row>
    <row r="121" spans="1:2" x14ac:dyDescent="0.2">
      <c r="A121" s="145">
        <v>381</v>
      </c>
      <c r="B121" s="146">
        <v>0.10072845201599999</v>
      </c>
    </row>
    <row r="122" spans="1:2" x14ac:dyDescent="0.2">
      <c r="A122" s="145">
        <v>380</v>
      </c>
      <c r="B122" s="146">
        <v>0.10121493598549999</v>
      </c>
    </row>
    <row r="123" spans="1:2" x14ac:dyDescent="0.2">
      <c r="A123" s="145">
        <v>379</v>
      </c>
      <c r="B123" s="146">
        <v>0.10175153426899999</v>
      </c>
    </row>
    <row r="124" spans="1:2" x14ac:dyDescent="0.2">
      <c r="A124" s="145">
        <v>378</v>
      </c>
      <c r="B124" s="146">
        <v>0.102347116414</v>
      </c>
    </row>
    <row r="125" spans="1:2" x14ac:dyDescent="0.2">
      <c r="A125" s="145">
        <v>377</v>
      </c>
      <c r="B125" s="146">
        <v>0.102891111033</v>
      </c>
    </row>
    <row r="126" spans="1:2" x14ac:dyDescent="0.2">
      <c r="A126" s="145">
        <v>376</v>
      </c>
      <c r="B126" s="146">
        <v>0.103413047286</v>
      </c>
    </row>
    <row r="127" spans="1:2" x14ac:dyDescent="0.2">
      <c r="A127" s="145">
        <v>375</v>
      </c>
      <c r="B127" s="146">
        <v>0.10390753765799998</v>
      </c>
    </row>
    <row r="128" spans="1:2" x14ac:dyDescent="0.2">
      <c r="A128" s="145">
        <v>374</v>
      </c>
      <c r="B128" s="146">
        <v>0.10449148831999999</v>
      </c>
    </row>
    <row r="129" spans="1:2" x14ac:dyDescent="0.2">
      <c r="A129" s="145">
        <v>373</v>
      </c>
      <c r="B129" s="146">
        <v>0.10503477695049999</v>
      </c>
    </row>
    <row r="130" spans="1:2" x14ac:dyDescent="0.2">
      <c r="A130" s="145">
        <v>372</v>
      </c>
      <c r="B130" s="146">
        <v>0.1056414279</v>
      </c>
    </row>
    <row r="131" spans="1:2" x14ac:dyDescent="0.2">
      <c r="A131" s="145">
        <v>371</v>
      </c>
      <c r="B131" s="146">
        <v>0.1062208539995</v>
      </c>
    </row>
    <row r="132" spans="1:2" x14ac:dyDescent="0.2">
      <c r="A132" s="145">
        <v>370</v>
      </c>
      <c r="B132" s="146">
        <v>0.10670872334250001</v>
      </c>
    </row>
    <row r="133" spans="1:2" x14ac:dyDescent="0.2">
      <c r="A133" s="145">
        <v>369</v>
      </c>
      <c r="B133" s="146">
        <v>0.10734070069149999</v>
      </c>
    </row>
    <row r="134" spans="1:2" x14ac:dyDescent="0.2">
      <c r="A134" s="145">
        <v>368</v>
      </c>
      <c r="B134" s="146">
        <v>0.1079869929125</v>
      </c>
    </row>
    <row r="135" spans="1:2" x14ac:dyDescent="0.2">
      <c r="A135" s="145">
        <v>367</v>
      </c>
      <c r="B135" s="146">
        <v>0.10860253920600001</v>
      </c>
    </row>
    <row r="136" spans="1:2" x14ac:dyDescent="0.2">
      <c r="A136" s="145">
        <v>366</v>
      </c>
      <c r="B136" s="146">
        <v>0.10912513592300001</v>
      </c>
    </row>
    <row r="137" spans="1:2" x14ac:dyDescent="0.2">
      <c r="A137" s="145">
        <v>365</v>
      </c>
      <c r="B137" s="146">
        <v>0.10982008396450001</v>
      </c>
    </row>
    <row r="138" spans="1:2" x14ac:dyDescent="0.2">
      <c r="A138" s="145">
        <v>364</v>
      </c>
      <c r="B138" s="146">
        <v>0.110447374183</v>
      </c>
    </row>
    <row r="139" spans="1:2" x14ac:dyDescent="0.2">
      <c r="A139" s="145">
        <v>363</v>
      </c>
      <c r="B139" s="146">
        <v>0.11106310761100001</v>
      </c>
    </row>
    <row r="140" spans="1:2" x14ac:dyDescent="0.2">
      <c r="A140" s="145">
        <v>362</v>
      </c>
      <c r="B140" s="146">
        <v>0.11163218528749999</v>
      </c>
    </row>
    <row r="141" spans="1:2" x14ac:dyDescent="0.2">
      <c r="A141" s="145">
        <v>361</v>
      </c>
      <c r="B141" s="146">
        <v>0.1122593641825</v>
      </c>
    </row>
    <row r="142" spans="1:2" x14ac:dyDescent="0.2">
      <c r="A142" s="145">
        <v>360</v>
      </c>
      <c r="B142" s="146">
        <v>0.11290734284750001</v>
      </c>
    </row>
    <row r="143" spans="1:2" x14ac:dyDescent="0.2">
      <c r="A143" s="145">
        <v>359</v>
      </c>
      <c r="B143" s="146">
        <v>0.11359506425050001</v>
      </c>
    </row>
    <row r="144" spans="1:2" x14ac:dyDescent="0.2">
      <c r="A144" s="145">
        <v>358</v>
      </c>
      <c r="B144" s="146">
        <v>0.1141662069255</v>
      </c>
    </row>
    <row r="145" spans="1:2" x14ac:dyDescent="0.2">
      <c r="A145" s="145">
        <v>357</v>
      </c>
      <c r="B145" s="146">
        <v>0.1148941633505</v>
      </c>
    </row>
    <row r="146" spans="1:2" x14ac:dyDescent="0.2">
      <c r="A146" s="145">
        <v>356</v>
      </c>
      <c r="B146" s="146">
        <v>0.11555544801749999</v>
      </c>
    </row>
    <row r="147" spans="1:2" x14ac:dyDescent="0.2">
      <c r="A147" s="145">
        <v>355</v>
      </c>
      <c r="B147" s="146">
        <v>0.11617314905499999</v>
      </c>
    </row>
    <row r="148" spans="1:2" x14ac:dyDescent="0.2">
      <c r="A148" s="145">
        <v>354</v>
      </c>
      <c r="B148" s="146">
        <v>0.1168342239945</v>
      </c>
    </row>
    <row r="149" spans="1:2" x14ac:dyDescent="0.2">
      <c r="A149" s="145">
        <v>353</v>
      </c>
      <c r="B149" s="146">
        <v>0.117512613785</v>
      </c>
    </row>
    <row r="150" spans="1:2" x14ac:dyDescent="0.2">
      <c r="A150" s="145">
        <v>352</v>
      </c>
      <c r="B150" s="146">
        <v>0.1182498817665</v>
      </c>
    </row>
    <row r="151" spans="1:2" x14ac:dyDescent="0.2">
      <c r="A151" s="145">
        <v>351</v>
      </c>
      <c r="B151" s="146">
        <v>0.11890341456049999</v>
      </c>
    </row>
    <row r="152" spans="1:2" x14ac:dyDescent="0.2">
      <c r="A152" s="145">
        <v>350</v>
      </c>
      <c r="B152" s="146">
        <v>0.11961201043699998</v>
      </c>
    </row>
    <row r="153" spans="1:2" x14ac:dyDescent="0.2">
      <c r="A153" s="145">
        <v>349</v>
      </c>
      <c r="B153" s="146">
        <v>0.1204564943055</v>
      </c>
    </row>
    <row r="154" spans="1:2" x14ac:dyDescent="0.2">
      <c r="A154" s="145">
        <v>348</v>
      </c>
      <c r="B154" s="146">
        <v>0.12184187477050001</v>
      </c>
    </row>
    <row r="155" spans="1:2" x14ac:dyDescent="0.2">
      <c r="A155" s="145">
        <v>347</v>
      </c>
      <c r="B155" s="146">
        <v>0.12190862558500001</v>
      </c>
    </row>
    <row r="156" spans="1:2" x14ac:dyDescent="0.2">
      <c r="A156" s="145">
        <v>346</v>
      </c>
      <c r="B156" s="146">
        <v>0.12321296172650001</v>
      </c>
    </row>
    <row r="157" spans="1:2" x14ac:dyDescent="0.2">
      <c r="A157" s="145">
        <v>345</v>
      </c>
      <c r="B157" s="146">
        <v>0.12359497127549998</v>
      </c>
    </row>
    <row r="158" spans="1:2" x14ac:dyDescent="0.2">
      <c r="A158" s="145">
        <v>344</v>
      </c>
      <c r="B158" s="146">
        <v>0.12448318498249999</v>
      </c>
    </row>
    <row r="159" spans="1:2" x14ac:dyDescent="0.2">
      <c r="A159" s="145">
        <v>343</v>
      </c>
      <c r="B159" s="146">
        <v>0.12538072537400002</v>
      </c>
    </row>
    <row r="160" spans="1:2" x14ac:dyDescent="0.2">
      <c r="A160" s="145">
        <v>342</v>
      </c>
      <c r="B160" s="146">
        <v>0.1257691051275</v>
      </c>
    </row>
    <row r="161" spans="1:2" x14ac:dyDescent="0.2">
      <c r="A161" s="145">
        <v>341</v>
      </c>
      <c r="B161" s="146">
        <v>0.12697582754600001</v>
      </c>
    </row>
    <row r="162" spans="1:2" x14ac:dyDescent="0.2">
      <c r="A162" s="145">
        <v>340</v>
      </c>
      <c r="B162" s="146">
        <v>0.12751689714850001</v>
      </c>
    </row>
    <row r="163" spans="1:2" x14ac:dyDescent="0.2">
      <c r="A163" s="145">
        <v>339</v>
      </c>
      <c r="B163" s="146">
        <v>0.12846229683800001</v>
      </c>
    </row>
    <row r="164" spans="1:2" x14ac:dyDescent="0.2">
      <c r="A164" s="145">
        <v>338</v>
      </c>
      <c r="B164" s="146">
        <v>0.12946527078300002</v>
      </c>
    </row>
    <row r="165" spans="1:2" x14ac:dyDescent="0.2">
      <c r="A165" s="145">
        <v>337</v>
      </c>
      <c r="B165" s="146">
        <v>0.130046274499</v>
      </c>
    </row>
    <row r="166" spans="1:2" x14ac:dyDescent="0.2">
      <c r="A166" s="145">
        <v>336</v>
      </c>
      <c r="B166" s="146">
        <v>0.13100741461900001</v>
      </c>
    </row>
    <row r="167" spans="1:2" x14ac:dyDescent="0.2">
      <c r="A167" s="145">
        <v>335</v>
      </c>
      <c r="B167" s="146">
        <v>0.1317857997745</v>
      </c>
    </row>
    <row r="168" spans="1:2" x14ac:dyDescent="0.2">
      <c r="A168" s="145">
        <v>334</v>
      </c>
      <c r="B168" s="146">
        <v>0.1326705322715</v>
      </c>
    </row>
    <row r="169" spans="1:2" x14ac:dyDescent="0.2">
      <c r="A169" s="145">
        <v>333</v>
      </c>
      <c r="B169" s="146">
        <v>0.13360986599650002</v>
      </c>
    </row>
    <row r="170" spans="1:2" x14ac:dyDescent="0.2">
      <c r="A170" s="145">
        <v>332</v>
      </c>
      <c r="B170" s="146">
        <v>0.13448111432599999</v>
      </c>
    </row>
    <row r="171" spans="1:2" x14ac:dyDescent="0.2">
      <c r="A171" s="145">
        <v>331</v>
      </c>
      <c r="B171" s="146">
        <v>0.13548262949749998</v>
      </c>
    </row>
    <row r="172" spans="1:2" x14ac:dyDescent="0.2">
      <c r="A172" s="145">
        <v>330</v>
      </c>
      <c r="B172" s="146">
        <v>0.13615525107700002</v>
      </c>
    </row>
    <row r="173" spans="1:2" x14ac:dyDescent="0.2">
      <c r="A173" s="145">
        <v>329</v>
      </c>
      <c r="B173" s="146">
        <v>0.13719773557175</v>
      </c>
    </row>
    <row r="174" spans="1:2" x14ac:dyDescent="0.2">
      <c r="A174" s="145">
        <v>328</v>
      </c>
      <c r="B174" s="146">
        <v>0.13810365396580002</v>
      </c>
    </row>
    <row r="175" spans="1:2" x14ac:dyDescent="0.2">
      <c r="A175" s="145">
        <v>327</v>
      </c>
      <c r="B175" s="146">
        <v>0.13913352075544999</v>
      </c>
    </row>
    <row r="176" spans="1:2" x14ac:dyDescent="0.2">
      <c r="A176" s="145">
        <v>326</v>
      </c>
      <c r="B176" s="146">
        <v>0.1402326232942</v>
      </c>
    </row>
    <row r="177" spans="1:2" x14ac:dyDescent="0.2">
      <c r="A177" s="145">
        <v>325</v>
      </c>
      <c r="B177" s="146">
        <v>0.14098139875644999</v>
      </c>
    </row>
    <row r="178" spans="1:2" x14ac:dyDescent="0.2">
      <c r="A178" s="145">
        <v>324</v>
      </c>
      <c r="B178" s="146">
        <v>0.14219259475674997</v>
      </c>
    </row>
    <row r="179" spans="1:2" x14ac:dyDescent="0.2">
      <c r="A179" s="145">
        <v>323</v>
      </c>
      <c r="B179" s="146">
        <v>0.14309347363539998</v>
      </c>
    </row>
    <row r="180" spans="1:2" x14ac:dyDescent="0.2">
      <c r="A180" s="145">
        <v>322</v>
      </c>
      <c r="B180" s="146">
        <v>0.14422339986899999</v>
      </c>
    </row>
    <row r="181" spans="1:2" x14ac:dyDescent="0.2">
      <c r="A181" s="145">
        <v>321</v>
      </c>
      <c r="B181" s="146">
        <v>0.14520131297617</v>
      </c>
    </row>
    <row r="182" spans="1:2" x14ac:dyDescent="0.2">
      <c r="A182" s="145">
        <v>320</v>
      </c>
      <c r="B182" s="146">
        <v>0.14637578295440001</v>
      </c>
    </row>
    <row r="183" spans="1:2" x14ac:dyDescent="0.2">
      <c r="A183" s="145">
        <v>319</v>
      </c>
      <c r="B183" s="146">
        <v>0.1475023929914</v>
      </c>
    </row>
    <row r="184" spans="1:2" x14ac:dyDescent="0.2">
      <c r="A184" s="145">
        <v>318</v>
      </c>
      <c r="B184" s="146">
        <v>0.14850680251935</v>
      </c>
    </row>
    <row r="185" spans="1:2" x14ac:dyDescent="0.2">
      <c r="A185" s="145">
        <v>317</v>
      </c>
      <c r="B185" s="146">
        <v>0.14976682245195</v>
      </c>
    </row>
    <row r="186" spans="1:2" x14ac:dyDescent="0.2">
      <c r="A186" s="145">
        <v>316</v>
      </c>
      <c r="B186" s="146">
        <v>0.15099489828435</v>
      </c>
    </row>
    <row r="187" spans="1:2" x14ac:dyDescent="0.2">
      <c r="A187" s="145">
        <v>315</v>
      </c>
      <c r="B187" s="146">
        <v>0.15216910486965002</v>
      </c>
    </row>
    <row r="188" spans="1:2" x14ac:dyDescent="0.2">
      <c r="A188" s="145">
        <v>314</v>
      </c>
      <c r="B188" s="146">
        <v>0.15339731506845</v>
      </c>
    </row>
    <row r="189" spans="1:2" x14ac:dyDescent="0.2">
      <c r="A189" s="145">
        <v>313</v>
      </c>
      <c r="B189" s="146">
        <v>0.154684216491</v>
      </c>
    </row>
    <row r="190" spans="1:2" x14ac:dyDescent="0.2">
      <c r="A190" s="145">
        <v>312</v>
      </c>
      <c r="B190" s="146">
        <v>0.1559582396975</v>
      </c>
    </row>
    <row r="191" spans="1:2" x14ac:dyDescent="0.2">
      <c r="A191" s="145">
        <v>311</v>
      </c>
      <c r="B191" s="146">
        <v>0.15733618527499998</v>
      </c>
    </row>
    <row r="192" spans="1:2" x14ac:dyDescent="0.2">
      <c r="A192" s="145">
        <v>310</v>
      </c>
      <c r="B192" s="146">
        <v>0.1588752077335</v>
      </c>
    </row>
    <row r="193" spans="1:2" x14ac:dyDescent="0.2">
      <c r="A193" s="145">
        <v>309</v>
      </c>
      <c r="B193" s="146">
        <v>0.16026025275850003</v>
      </c>
    </row>
    <row r="194" spans="1:2" x14ac:dyDescent="0.2">
      <c r="A194" s="145">
        <v>308</v>
      </c>
      <c r="B194" s="146">
        <v>0.16181477752749998</v>
      </c>
    </row>
    <row r="195" spans="1:2" x14ac:dyDescent="0.2">
      <c r="A195" s="145">
        <v>307</v>
      </c>
      <c r="B195" s="146">
        <v>0.1634576666825</v>
      </c>
    </row>
    <row r="196" spans="1:2" x14ac:dyDescent="0.2">
      <c r="A196" s="145">
        <v>306</v>
      </c>
      <c r="B196" s="146">
        <v>0.165036652969</v>
      </c>
    </row>
    <row r="197" spans="1:2" x14ac:dyDescent="0.2">
      <c r="A197" s="145">
        <v>305</v>
      </c>
      <c r="B197" s="146">
        <v>0.16690560140699998</v>
      </c>
    </row>
    <row r="198" spans="1:2" x14ac:dyDescent="0.2">
      <c r="A198" s="145">
        <v>304</v>
      </c>
      <c r="B198" s="146">
        <v>0.16882125451999999</v>
      </c>
    </row>
    <row r="199" spans="1:2" x14ac:dyDescent="0.2">
      <c r="A199" s="145">
        <v>303</v>
      </c>
      <c r="B199" s="146">
        <v>0.170760691549</v>
      </c>
    </row>
    <row r="200" spans="1:2" x14ac:dyDescent="0.2">
      <c r="A200" s="145">
        <v>302</v>
      </c>
      <c r="B200" s="146">
        <v>0.17275617888149999</v>
      </c>
    </row>
    <row r="201" spans="1:2" x14ac:dyDescent="0.2">
      <c r="A201" s="145">
        <v>301</v>
      </c>
      <c r="B201" s="146">
        <v>0.17505103970950001</v>
      </c>
    </row>
    <row r="202" spans="1:2" x14ac:dyDescent="0.2">
      <c r="A202" s="145">
        <v>300</v>
      </c>
      <c r="B202" s="146">
        <v>0.177288891256</v>
      </c>
    </row>
    <row r="203" spans="1:2" x14ac:dyDescent="0.2">
      <c r="A203" s="146">
        <v>299</v>
      </c>
      <c r="B203" s="146">
        <v>0.17961065042650001</v>
      </c>
    </row>
    <row r="204" spans="1:2" x14ac:dyDescent="0.2">
      <c r="A204" s="146">
        <v>298</v>
      </c>
      <c r="B204" s="146">
        <v>0.18215917946899998</v>
      </c>
    </row>
    <row r="205" spans="1:2" x14ac:dyDescent="0.2">
      <c r="A205" s="146">
        <v>297</v>
      </c>
      <c r="B205" s="146">
        <v>0.18479446544049999</v>
      </c>
    </row>
    <row r="206" spans="1:2" x14ac:dyDescent="0.2">
      <c r="A206" s="146">
        <v>296</v>
      </c>
      <c r="B206" s="146">
        <v>0.187468898129</v>
      </c>
    </row>
    <row r="207" spans="1:2" x14ac:dyDescent="0.2">
      <c r="A207" s="146">
        <v>295</v>
      </c>
      <c r="B207" s="146">
        <v>0.190186586075</v>
      </c>
    </row>
    <row r="208" spans="1:2" x14ac:dyDescent="0.2">
      <c r="A208" s="146">
        <v>294</v>
      </c>
      <c r="B208" s="146">
        <v>0.19297284822049998</v>
      </c>
    </row>
    <row r="209" spans="1:2" x14ac:dyDescent="0.2">
      <c r="A209" s="146">
        <v>293</v>
      </c>
      <c r="B209" s="146">
        <v>0.1957258844085</v>
      </c>
    </row>
    <row r="210" spans="1:2" x14ac:dyDescent="0.2">
      <c r="A210" s="146">
        <v>292</v>
      </c>
      <c r="B210" s="146">
        <v>0.19830144496399998</v>
      </c>
    </row>
    <row r="211" spans="1:2" x14ac:dyDescent="0.2">
      <c r="A211" s="146">
        <v>291</v>
      </c>
      <c r="B211" s="146">
        <v>0.20091720552799999</v>
      </c>
    </row>
    <row r="212" spans="1:2" x14ac:dyDescent="0.2">
      <c r="A212" s="146">
        <v>290</v>
      </c>
      <c r="B212" s="146">
        <v>0.20334087647249999</v>
      </c>
    </row>
    <row r="213" spans="1:2" x14ac:dyDescent="0.2">
      <c r="A213" s="146">
        <v>289</v>
      </c>
      <c r="B213" s="146">
        <v>0.20582059131800001</v>
      </c>
    </row>
    <row r="214" spans="1:2" x14ac:dyDescent="0.2">
      <c r="A214" s="146">
        <v>288</v>
      </c>
      <c r="B214" s="146">
        <v>0.20830347948399999</v>
      </c>
    </row>
    <row r="215" spans="1:2" x14ac:dyDescent="0.2">
      <c r="A215" s="146">
        <v>287</v>
      </c>
      <c r="B215" s="146">
        <v>0.2108090551165</v>
      </c>
    </row>
    <row r="216" spans="1:2" x14ac:dyDescent="0.2">
      <c r="A216" s="146">
        <v>286</v>
      </c>
      <c r="B216" s="146">
        <v>0.21325298411599999</v>
      </c>
    </row>
    <row r="217" spans="1:2" x14ac:dyDescent="0.2">
      <c r="A217" s="146">
        <v>285</v>
      </c>
      <c r="B217" s="146">
        <v>0.21543339175500001</v>
      </c>
    </row>
    <row r="218" spans="1:2" x14ac:dyDescent="0.2">
      <c r="A218" s="146">
        <v>284</v>
      </c>
      <c r="B218" s="146">
        <v>0.2176492106125</v>
      </c>
    </row>
    <row r="219" spans="1:2" x14ac:dyDescent="0.2">
      <c r="A219" s="146">
        <v>283</v>
      </c>
      <c r="B219" s="146">
        <v>0.21973203766999999</v>
      </c>
    </row>
    <row r="220" spans="1:2" x14ac:dyDescent="0.2">
      <c r="A220" s="146">
        <v>282</v>
      </c>
      <c r="B220" s="146">
        <v>0.22162665613099999</v>
      </c>
    </row>
    <row r="221" spans="1:2" x14ac:dyDescent="0.2">
      <c r="A221" s="146">
        <v>281</v>
      </c>
      <c r="B221" s="146">
        <v>0.22355481376849998</v>
      </c>
    </row>
    <row r="222" spans="1:2" x14ac:dyDescent="0.2">
      <c r="A222" s="146">
        <v>280</v>
      </c>
      <c r="B222" s="146">
        <v>0.22529163161500002</v>
      </c>
    </row>
    <row r="223" spans="1:2" x14ac:dyDescent="0.2">
      <c r="A223" s="146">
        <v>279</v>
      </c>
      <c r="B223" s="146">
        <v>0.22711791676749998</v>
      </c>
    </row>
    <row r="224" spans="1:2" x14ac:dyDescent="0.2">
      <c r="A224" s="146">
        <v>278</v>
      </c>
      <c r="B224" s="146">
        <v>0.22865308953399999</v>
      </c>
    </row>
    <row r="225" spans="1:2" x14ac:dyDescent="0.2">
      <c r="A225" s="146">
        <v>277</v>
      </c>
      <c r="B225" s="146">
        <v>0.23017928216449998</v>
      </c>
    </row>
    <row r="226" spans="1:2" x14ac:dyDescent="0.2">
      <c r="A226" s="146">
        <v>276</v>
      </c>
      <c r="B226" s="146">
        <v>0.23165651530700002</v>
      </c>
    </row>
    <row r="227" spans="1:2" x14ac:dyDescent="0.2">
      <c r="A227" s="146">
        <v>275</v>
      </c>
      <c r="B227" s="146">
        <v>0.23298549767749999</v>
      </c>
    </row>
    <row r="228" spans="1:2" x14ac:dyDescent="0.2">
      <c r="A228" s="146">
        <v>274</v>
      </c>
      <c r="B228" s="146">
        <v>0.23422040872550001</v>
      </c>
    </row>
    <row r="229" spans="1:2" x14ac:dyDescent="0.2">
      <c r="A229" s="146">
        <v>273</v>
      </c>
      <c r="B229" s="146">
        <v>0.23534727040099998</v>
      </c>
    </row>
    <row r="230" spans="1:2" x14ac:dyDescent="0.2">
      <c r="A230" s="146">
        <v>272</v>
      </c>
      <c r="B230" s="146">
        <v>0.23630916265150001</v>
      </c>
    </row>
    <row r="231" spans="1:2" x14ac:dyDescent="0.2">
      <c r="A231" s="146">
        <v>271</v>
      </c>
      <c r="B231" s="146">
        <v>0.23730758715149999</v>
      </c>
    </row>
    <row r="232" spans="1:2" x14ac:dyDescent="0.2">
      <c r="A232" s="146">
        <v>270</v>
      </c>
      <c r="B232" s="146">
        <v>0.23818216513100002</v>
      </c>
    </row>
    <row r="233" spans="1:2" x14ac:dyDescent="0.2">
      <c r="A233" s="146">
        <v>269</v>
      </c>
      <c r="B233" s="146">
        <v>0.23893552337764998</v>
      </c>
    </row>
    <row r="234" spans="1:2" x14ac:dyDescent="0.2">
      <c r="A234" s="146">
        <v>268</v>
      </c>
      <c r="B234" s="146">
        <v>0.23951241998154998</v>
      </c>
    </row>
    <row r="235" spans="1:2" x14ac:dyDescent="0.2">
      <c r="A235" s="146">
        <v>267</v>
      </c>
      <c r="B235" s="146">
        <v>0.2400680448651</v>
      </c>
    </row>
    <row r="236" spans="1:2" x14ac:dyDescent="0.2">
      <c r="A236" s="146">
        <v>266</v>
      </c>
      <c r="B236" s="146">
        <v>0.2405300682125</v>
      </c>
    </row>
    <row r="237" spans="1:2" x14ac:dyDescent="0.2">
      <c r="A237" s="146">
        <v>265</v>
      </c>
      <c r="B237" s="146">
        <v>0.24097323313550001</v>
      </c>
    </row>
    <row r="238" spans="1:2" x14ac:dyDescent="0.2">
      <c r="A238" s="146">
        <v>264</v>
      </c>
      <c r="B238" s="146">
        <v>0.24115903697621999</v>
      </c>
    </row>
    <row r="239" spans="1:2" x14ac:dyDescent="0.2">
      <c r="A239" s="146">
        <v>263</v>
      </c>
      <c r="B239" s="146">
        <v>0.24133362733200001</v>
      </c>
    </row>
    <row r="240" spans="1:2" x14ac:dyDescent="0.2">
      <c r="A240" s="146">
        <v>262</v>
      </c>
      <c r="B240" s="146">
        <v>0.24137837820334501</v>
      </c>
    </row>
    <row r="241" spans="1:2" x14ac:dyDescent="0.2">
      <c r="A241" s="146">
        <v>261</v>
      </c>
      <c r="B241" s="146">
        <v>0.24142148508139999</v>
      </c>
    </row>
    <row r="242" spans="1:2" x14ac:dyDescent="0.2">
      <c r="A242" s="146">
        <v>260</v>
      </c>
      <c r="B242" s="146">
        <v>0.24125475136604999</v>
      </c>
    </row>
    <row r="243" spans="1:2" x14ac:dyDescent="0.2">
      <c r="A243" s="146">
        <v>259</v>
      </c>
      <c r="B243" s="146">
        <v>0.2410377150063</v>
      </c>
    </row>
    <row r="244" spans="1:2" x14ac:dyDescent="0.2">
      <c r="A244" s="146">
        <v>258</v>
      </c>
      <c r="B244" s="146">
        <v>0.24083881730554998</v>
      </c>
    </row>
    <row r="245" spans="1:2" x14ac:dyDescent="0.2">
      <c r="A245" s="146">
        <v>257</v>
      </c>
      <c r="B245" s="146">
        <v>0.24052190385299999</v>
      </c>
    </row>
    <row r="246" spans="1:2" x14ac:dyDescent="0.2">
      <c r="A246" s="146">
        <v>256</v>
      </c>
      <c r="B246" s="146">
        <v>0.2403234953235</v>
      </c>
    </row>
    <row r="247" spans="1:2" x14ac:dyDescent="0.2">
      <c r="A247" s="146">
        <v>255</v>
      </c>
      <c r="B247" s="146">
        <v>0.2400948423865</v>
      </c>
    </row>
    <row r="248" spans="1:2" x14ac:dyDescent="0.2">
      <c r="A248" s="146">
        <v>254</v>
      </c>
      <c r="B248" s="146">
        <v>0.2399662752865</v>
      </c>
    </row>
    <row r="249" spans="1:2" x14ac:dyDescent="0.2">
      <c r="A249" s="146">
        <v>253</v>
      </c>
      <c r="B249" s="146">
        <v>0.23969575331499998</v>
      </c>
    </row>
    <row r="250" spans="1:2" x14ac:dyDescent="0.2">
      <c r="A250" s="146">
        <v>252</v>
      </c>
      <c r="B250" s="146">
        <v>0.23951088089500003</v>
      </c>
    </row>
    <row r="251" spans="1:2" x14ac:dyDescent="0.2">
      <c r="A251" s="146">
        <v>251</v>
      </c>
      <c r="B251" s="146">
        <v>0.23949264769850001</v>
      </c>
    </row>
    <row r="252" spans="1:2" x14ac:dyDescent="0.2">
      <c r="A252" s="146">
        <v>250</v>
      </c>
      <c r="B252" s="146">
        <v>0.23953008118400002</v>
      </c>
    </row>
    <row r="253" spans="1:2" x14ac:dyDescent="0.2">
      <c r="A253" s="146">
        <v>249</v>
      </c>
      <c r="B253" s="146">
        <v>0.23977129429349997</v>
      </c>
    </row>
    <row r="254" spans="1:2" x14ac:dyDescent="0.2">
      <c r="A254" s="146">
        <v>248</v>
      </c>
      <c r="B254" s="146">
        <v>0.2401819990595</v>
      </c>
    </row>
    <row r="255" spans="1:2" x14ac:dyDescent="0.2">
      <c r="A255" s="146">
        <v>247</v>
      </c>
      <c r="B255" s="146">
        <v>0.24076563514899998</v>
      </c>
    </row>
    <row r="256" spans="1:2" x14ac:dyDescent="0.2">
      <c r="A256" s="146">
        <v>246</v>
      </c>
      <c r="B256" s="146">
        <v>0.24159017534750002</v>
      </c>
    </row>
    <row r="257" spans="1:2" x14ac:dyDescent="0.2">
      <c r="A257" s="146">
        <v>245</v>
      </c>
      <c r="B257" s="146">
        <v>0.24270643413299997</v>
      </c>
    </row>
    <row r="258" spans="1:2" x14ac:dyDescent="0.2">
      <c r="A258" s="146">
        <v>244</v>
      </c>
      <c r="B258" s="146">
        <v>0.24422110730799998</v>
      </c>
    </row>
    <row r="259" spans="1:2" x14ac:dyDescent="0.2">
      <c r="A259" s="146">
        <v>243</v>
      </c>
      <c r="B259" s="146">
        <v>0.24599018786400001</v>
      </c>
    </row>
    <row r="260" spans="1:2" x14ac:dyDescent="0.2">
      <c r="A260" s="146">
        <v>242</v>
      </c>
      <c r="B260" s="146">
        <v>0.24808612139999997</v>
      </c>
    </row>
    <row r="261" spans="1:2" x14ac:dyDescent="0.2">
      <c r="A261" s="146">
        <v>241</v>
      </c>
      <c r="B261" s="146">
        <v>0.25064167778449997</v>
      </c>
    </row>
    <row r="262" spans="1:2" x14ac:dyDescent="0.2">
      <c r="A262" s="146">
        <v>240</v>
      </c>
      <c r="B262" s="146">
        <v>0.25351412364199999</v>
      </c>
    </row>
    <row r="263" spans="1:2" x14ac:dyDescent="0.2">
      <c r="A263" s="146">
        <v>239</v>
      </c>
      <c r="B263" s="146">
        <v>0.25694889950549998</v>
      </c>
    </row>
    <row r="264" spans="1:2" x14ac:dyDescent="0.2">
      <c r="A264" s="146">
        <v>238</v>
      </c>
      <c r="B264" s="146">
        <v>0.26065653325999999</v>
      </c>
    </row>
    <row r="265" spans="1:2" x14ac:dyDescent="0.2">
      <c r="A265" s="146">
        <v>237</v>
      </c>
      <c r="B265" s="146">
        <v>0.26464893993400002</v>
      </c>
    </row>
    <row r="266" spans="1:2" x14ac:dyDescent="0.2">
      <c r="A266" s="146">
        <v>236</v>
      </c>
      <c r="B266" s="146">
        <v>0.26904686171000003</v>
      </c>
    </row>
    <row r="267" spans="1:2" x14ac:dyDescent="0.2">
      <c r="A267" s="146">
        <v>235</v>
      </c>
      <c r="B267" s="146">
        <v>0.27368405972000004</v>
      </c>
    </row>
    <row r="268" spans="1:2" x14ac:dyDescent="0.2">
      <c r="A268" s="146">
        <v>234</v>
      </c>
      <c r="B268" s="146">
        <v>0.27849700349500001</v>
      </c>
    </row>
    <row r="269" spans="1:2" x14ac:dyDescent="0.2">
      <c r="A269" s="146">
        <v>233</v>
      </c>
      <c r="B269" s="146">
        <v>0.28338144207999999</v>
      </c>
    </row>
    <row r="270" spans="1:2" x14ac:dyDescent="0.2">
      <c r="A270" s="146">
        <v>232</v>
      </c>
      <c r="B270" s="146">
        <v>0.28840475898500001</v>
      </c>
    </row>
    <row r="271" spans="1:2" x14ac:dyDescent="0.2">
      <c r="A271" s="146">
        <v>231</v>
      </c>
      <c r="B271" s="146">
        <v>0.29322397850500004</v>
      </c>
    </row>
    <row r="272" spans="1:2" x14ac:dyDescent="0.2">
      <c r="A272" s="146">
        <v>230</v>
      </c>
      <c r="B272" s="146">
        <v>0.29806461650499999</v>
      </c>
    </row>
    <row r="273" spans="1:2" x14ac:dyDescent="0.2">
      <c r="A273" s="146">
        <v>229</v>
      </c>
      <c r="B273" s="146">
        <v>0.30280997089</v>
      </c>
    </row>
    <row r="274" spans="1:2" x14ac:dyDescent="0.2">
      <c r="A274" s="146">
        <v>228</v>
      </c>
      <c r="B274" s="146">
        <v>0.30735177449500006</v>
      </c>
    </row>
    <row r="275" spans="1:2" x14ac:dyDescent="0.2">
      <c r="A275" s="146">
        <v>227</v>
      </c>
      <c r="B275" s="146">
        <v>0.31201297047999998</v>
      </c>
    </row>
    <row r="276" spans="1:2" x14ac:dyDescent="0.2">
      <c r="A276" s="146">
        <v>226</v>
      </c>
      <c r="B276" s="146">
        <v>0.31652381921</v>
      </c>
    </row>
    <row r="277" spans="1:2" x14ac:dyDescent="0.2">
      <c r="A277" s="146">
        <v>225</v>
      </c>
      <c r="B277" s="146">
        <v>0.32120817344000002</v>
      </c>
    </row>
    <row r="278" spans="1:2" x14ac:dyDescent="0.2">
      <c r="A278" s="146">
        <v>224</v>
      </c>
      <c r="B278" s="146">
        <v>0.32567390796500001</v>
      </c>
    </row>
    <row r="279" spans="1:2" x14ac:dyDescent="0.2">
      <c r="A279" s="146">
        <v>223</v>
      </c>
      <c r="B279" s="146">
        <v>0.33035673202500004</v>
      </c>
    </row>
    <row r="280" spans="1:2" x14ac:dyDescent="0.2">
      <c r="A280" s="146">
        <v>222</v>
      </c>
      <c r="B280" s="146">
        <v>0.33495539236999994</v>
      </c>
    </row>
    <row r="281" spans="1:2" x14ac:dyDescent="0.2">
      <c r="A281" s="146">
        <v>221</v>
      </c>
      <c r="B281" s="146">
        <v>0.33950161283499997</v>
      </c>
    </row>
    <row r="282" spans="1:2" x14ac:dyDescent="0.2">
      <c r="A282" s="146">
        <v>220</v>
      </c>
      <c r="B282" s="146">
        <v>0.34412098672999997</v>
      </c>
    </row>
    <row r="283" spans="1:2" x14ac:dyDescent="0.2">
      <c r="A283" s="146">
        <v>219</v>
      </c>
      <c r="B283" s="146">
        <v>0.34880440404500002</v>
      </c>
    </row>
    <row r="284" spans="1:2" x14ac:dyDescent="0.2">
      <c r="A284" s="146">
        <v>218</v>
      </c>
      <c r="B284" s="146">
        <v>0.35364517105500004</v>
      </c>
    </row>
    <row r="285" spans="1:2" x14ac:dyDescent="0.2">
      <c r="A285" s="146">
        <v>217</v>
      </c>
      <c r="B285" s="146">
        <v>0.35877832769000001</v>
      </c>
    </row>
    <row r="286" spans="1:2" x14ac:dyDescent="0.2">
      <c r="A286" s="146">
        <v>216</v>
      </c>
      <c r="B286" s="146">
        <v>0.36439256838</v>
      </c>
    </row>
    <row r="287" spans="1:2" x14ac:dyDescent="0.2">
      <c r="A287" s="146">
        <v>215</v>
      </c>
      <c r="B287" s="146">
        <v>0.37099372316500001</v>
      </c>
    </row>
    <row r="288" spans="1:2" x14ac:dyDescent="0.2">
      <c r="A288" s="146">
        <v>214</v>
      </c>
      <c r="B288" s="146">
        <v>0.37859701553000003</v>
      </c>
    </row>
    <row r="289" spans="1:2" x14ac:dyDescent="0.2">
      <c r="A289" s="146">
        <v>213</v>
      </c>
      <c r="B289" s="146">
        <v>0.38794432768999998</v>
      </c>
    </row>
    <row r="290" spans="1:2" x14ac:dyDescent="0.2">
      <c r="A290" s="146">
        <v>212</v>
      </c>
      <c r="B290" s="146">
        <v>0.400269562405</v>
      </c>
    </row>
    <row r="291" spans="1:2" x14ac:dyDescent="0.2">
      <c r="A291" s="146">
        <v>211</v>
      </c>
      <c r="B291" s="146">
        <v>0.41668845898999995</v>
      </c>
    </row>
    <row r="292" spans="1:2" x14ac:dyDescent="0.2">
      <c r="A292" s="146">
        <v>210</v>
      </c>
      <c r="B292" s="146">
        <v>0.43939250892999998</v>
      </c>
    </row>
    <row r="293" spans="1:2" x14ac:dyDescent="0.2">
      <c r="A293" s="146">
        <v>209</v>
      </c>
      <c r="B293" s="146">
        <v>0.47133488394</v>
      </c>
    </row>
    <row r="294" spans="1:2" x14ac:dyDescent="0.2">
      <c r="A294" s="146">
        <v>208</v>
      </c>
      <c r="B294" s="146">
        <v>0.51696689981999999</v>
      </c>
    </row>
    <row r="295" spans="1:2" x14ac:dyDescent="0.2">
      <c r="A295" s="146">
        <v>207</v>
      </c>
      <c r="B295" s="146">
        <v>0.58286058528999996</v>
      </c>
    </row>
    <row r="296" spans="1:2" x14ac:dyDescent="0.2">
      <c r="A296" s="146">
        <v>206</v>
      </c>
      <c r="B296" s="146">
        <v>0.67836162447500004</v>
      </c>
    </row>
    <row r="297" spans="1:2" x14ac:dyDescent="0.2">
      <c r="A297" s="146">
        <v>205</v>
      </c>
      <c r="B297" s="146">
        <v>0.81652051023500005</v>
      </c>
    </row>
    <row r="298" spans="1:2" x14ac:dyDescent="0.2">
      <c r="A298" s="146">
        <v>204</v>
      </c>
      <c r="B298" s="146">
        <v>1.014324877615</v>
      </c>
    </row>
    <row r="299" spans="1:2" x14ac:dyDescent="0.2">
      <c r="A299" s="146">
        <v>203</v>
      </c>
      <c r="B299" s="146">
        <v>1.2902734446899999</v>
      </c>
    </row>
    <row r="300" spans="1:2" x14ac:dyDescent="0.2">
      <c r="A300" s="146">
        <v>202</v>
      </c>
      <c r="B300" s="146">
        <v>1.6677564676500001</v>
      </c>
    </row>
    <row r="301" spans="1:2" x14ac:dyDescent="0.2">
      <c r="A301" s="146">
        <v>201</v>
      </c>
      <c r="B301" s="146">
        <v>2.1830514780549999</v>
      </c>
    </row>
    <row r="302" spans="1:2" x14ac:dyDescent="0.2">
      <c r="A302" s="146">
        <v>200</v>
      </c>
      <c r="B302" s="146">
        <v>2.8706383405600002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BE9C19-6873-42C9-9A12-736E329AFC25}">
  <sheetPr codeName="Sheet7"/>
  <dimension ref="A1:M6082"/>
  <sheetViews>
    <sheetView zoomScale="85" zoomScaleNormal="85" workbookViewId="0">
      <selection sqref="A1:XFD1048576"/>
    </sheetView>
  </sheetViews>
  <sheetFormatPr baseColWidth="10" defaultColWidth="8.33203125" defaultRowHeight="15" x14ac:dyDescent="0.2"/>
  <cols>
    <col min="1" max="1" width="10.5" style="120" customWidth="1"/>
    <col min="2" max="2" width="11.5" style="120" bestFit="1" customWidth="1"/>
    <col min="3" max="4" width="11.5" style="120" customWidth="1"/>
    <col min="5" max="5" width="10.33203125" style="120" customWidth="1"/>
    <col min="6" max="6" width="12.5" style="120" bestFit="1" customWidth="1"/>
    <col min="7" max="7" width="11" style="120" customWidth="1"/>
    <col min="8" max="8" width="13" style="120" customWidth="1"/>
    <col min="9" max="9" width="10.5" style="120" customWidth="1"/>
    <col min="10" max="10" width="14.1640625" style="120" customWidth="1"/>
    <col min="11" max="11" width="11.5" style="120" bestFit="1" customWidth="1"/>
    <col min="12" max="16384" width="8.33203125" style="120"/>
  </cols>
  <sheetData>
    <row r="1" spans="1:13" s="118" customFormat="1" ht="57" x14ac:dyDescent="0.2">
      <c r="A1" s="118" t="s">
        <v>83</v>
      </c>
      <c r="B1" s="119" t="s">
        <v>196</v>
      </c>
      <c r="C1" s="119" t="s">
        <v>197</v>
      </c>
      <c r="D1" s="119" t="s">
        <v>198</v>
      </c>
      <c r="E1" s="119" t="s">
        <v>197</v>
      </c>
      <c r="F1" s="119" t="s">
        <v>199</v>
      </c>
      <c r="G1" s="119" t="s">
        <v>197</v>
      </c>
      <c r="H1" s="119" t="s">
        <v>200</v>
      </c>
      <c r="I1" s="119" t="s">
        <v>197</v>
      </c>
      <c r="J1" s="119" t="s">
        <v>201</v>
      </c>
      <c r="K1" s="118">
        <f>1</f>
        <v>1</v>
      </c>
      <c r="L1" s="118" t="s">
        <v>202</v>
      </c>
      <c r="M1" s="129" t="s">
        <v>203</v>
      </c>
    </row>
    <row r="2" spans="1:13" x14ac:dyDescent="0.2">
      <c r="A2" s="128">
        <v>195.423</v>
      </c>
      <c r="B2" s="128">
        <v>0</v>
      </c>
      <c r="C2" s="125">
        <v>199.8</v>
      </c>
      <c r="D2" s="120">
        <f>FORECAST(C2,INDEX($B$2:$B$2069,MATCH(C2,$A$2:$A$2069,1)-1):INDEX($B$2:$B$2069,MATCH(C2,$A$2:$A$2069,1)+1),INDEX($A$2:$A$2069,MATCH(C2,$A$2:$A$2069,1)-1):INDEX($A$2:$A$2069,MATCH(C2,$A$2:$A$2069,1)+1))</f>
        <v>0</v>
      </c>
      <c r="E2" s="135">
        <v>199.8</v>
      </c>
      <c r="F2" s="120">
        <v>0</v>
      </c>
      <c r="G2" s="125">
        <v>199.5</v>
      </c>
      <c r="H2" s="120">
        <v>0</v>
      </c>
      <c r="I2" s="120">
        <v>200</v>
      </c>
      <c r="J2" s="120">
        <f>FORECAST(I2,INDEX($H$2:$H$2069,MATCH(I2,$G$2:$G$2069,1)-1):INDEX($H$2:$H$2069,MATCH(I2,$G$2:$G$2069,1)+1),INDEX($G$2:$G$2069,MATCH(I2,$G$2:$G$2069,1)-1):INDEX($G$2:$G$2069,MATCH(I2,$G$2:$G$2069,1)+1))</f>
        <v>-0.86353816599256561</v>
      </c>
      <c r="K2" s="120">
        <f t="shared" ref="K2:K65" si="0">J2/$K$1</f>
        <v>-0.86353816599256561</v>
      </c>
      <c r="M2" s="120">
        <f>SUM(J122:J277)</f>
        <v>141.25748376738406</v>
      </c>
    </row>
    <row r="3" spans="1:13" x14ac:dyDescent="0.2">
      <c r="A3" s="128">
        <v>195.79599999999999</v>
      </c>
      <c r="B3" s="128">
        <v>0</v>
      </c>
      <c r="C3" s="125">
        <v>199.9</v>
      </c>
      <c r="D3" s="120">
        <f>FORECAST(C3,INDEX($B$2:$B$2069,MATCH(C3,$A$2:$A$2069,1)-1):INDEX($B$2:$B$2069,MATCH(C3,$A$2:$A$2069,1)+1),INDEX($A$2:$A$2069,MATCH(C3,$A$2:$A$2069,1)-1):INDEX($A$2:$A$2069,MATCH(C3,$A$2:$A$2069,1)+1))</f>
        <v>-0.75745967741943332</v>
      </c>
      <c r="E3" s="124">
        <v>200</v>
      </c>
      <c r="F3" s="120">
        <f>FORECAST(E3,INDEX($D$2:$D$6081,MATCH(E3,$C$2:$C$6081,1)-1):INDEX($D$2:$D$6081,MATCH(E3,$C$2:$C$6081,1)+1),INDEX($C$2:$C$6081,MATCH(E3,$C$2:$C$6081,1)-1):INDEX($C$2:$C$6081,MATCH(E3,$C$2:$C$6081,1)+1))</f>
        <v>-1.0545026881720787</v>
      </c>
      <c r="G3" s="125">
        <v>200</v>
      </c>
      <c r="H3" s="121">
        <f>FORECAST(G3,INDEX($F$2:$F$3041,MATCH(G3,$E$2:$E$3041,1)-1):INDEX($F$2:$F$3041,MATCH(G3,$E$2:$E$3041,1)+1),INDEX($E$2:$E$3041,MATCH(G3,$E$2:$E$3041,1)-1):INDEX($E$2:$E$3041,MATCH(G3,$E$2:$E$3041,1)+1))</f>
        <v>-0.83794771481132102</v>
      </c>
      <c r="I3" s="120">
        <v>201</v>
      </c>
      <c r="J3" s="120">
        <f>FORECAST(I3,INDEX($H$2:$H$1218,MATCH(I3,$G$2:$G$1218,1)-1):INDEX($H$2:$H$1218,MATCH(I3,$G$2:$G$1218,1)+1),INDEX($G$2:$G$1218,MATCH(I3,$G$2:$G$1218,1)-1):INDEX($G$2:$G$1218,MATCH(I3,$G$2:$G$1218,1)+1))</f>
        <v>-1.5016783440553638</v>
      </c>
      <c r="K3" s="120">
        <f t="shared" si="0"/>
        <v>-1.5016783440553638</v>
      </c>
    </row>
    <row r="4" spans="1:13" x14ac:dyDescent="0.2">
      <c r="A4" s="128">
        <v>196.16900000000001</v>
      </c>
      <c r="B4" s="128">
        <v>0</v>
      </c>
      <c r="C4" s="125">
        <v>200</v>
      </c>
      <c r="D4" s="120">
        <f>FORECAST(C4,INDEX($B$2:$B$2069,MATCH(C4,$A$2:$A$2069,1)-1):INDEX($B$2:$B$2069,MATCH(C4,$A$2:$A$2069,1)+1),INDEX($A$2:$A$2069,MATCH(C4,$A$2:$A$2069,1)-1):INDEX($A$2:$A$2069,MATCH(C4,$A$2:$A$2069,1)+1))</f>
        <v>-1.0545026881720787</v>
      </c>
      <c r="E4" s="135">
        <v>200.2</v>
      </c>
      <c r="F4" s="120">
        <f>FORECAST(E4,INDEX($D$2:$D$6081,MATCH(E4,$C$2:$C$6081,1)-1):INDEX($D$2:$D$6081,MATCH(E4,$C$2:$C$6081,1)+1),INDEX($C$2:$C$6081,MATCH(E4,$C$2:$C$6081,1)-1):INDEX($C$2:$C$6081,MATCH(E4,$C$2:$C$6081,1)+1))</f>
        <v>-1.4593404562617351</v>
      </c>
      <c r="G4" s="125">
        <v>200.5</v>
      </c>
      <c r="H4" s="121">
        <f>FORECAST(G4,INDEX($F$2:$F$3041,MATCH(G4,$E$2:$E$3041,1)-1):INDEX($F$2:$F$3041,MATCH(G4,$E$2:$E$3041,1)+1),INDEX($E$2:$E$3041,MATCH(G4,$E$2:$E$3041,1)-1):INDEX($E$2:$E$3041,MATCH(G4,$E$2:$E$3041,1)+1))</f>
        <v>-1.7526667831664327</v>
      </c>
      <c r="I4" s="120">
        <v>202</v>
      </c>
      <c r="J4" s="120">
        <f>FORECAST(I4,INDEX($H$2:$H$1218,MATCH(I4,$G$2:$G$1218,1)-1):INDEX($H$2:$H$1218,MATCH(I4,$G$2:$G$1218,1)+1),INDEX($G$2:$G$1218,MATCH(I4,$G$2:$G$1218,1)-1):INDEX($G$2:$G$1218,MATCH(I4,$G$2:$G$1218,1)+1))</f>
        <v>-1.1861163002783375</v>
      </c>
      <c r="K4" s="120">
        <f t="shared" si="0"/>
        <v>-1.1861163002783375</v>
      </c>
    </row>
    <row r="5" spans="1:13" x14ac:dyDescent="0.2">
      <c r="A5" s="128">
        <v>196.542</v>
      </c>
      <c r="B5" s="128">
        <v>0</v>
      </c>
      <c r="C5" s="125">
        <v>200.1</v>
      </c>
      <c r="D5" s="120">
        <f>FORECAST(C5,INDEX($B$2:$B$2069,MATCH(C5,$A$2:$A$2069,1)-1):INDEX($B$2:$B$2069,MATCH(C5,$A$2:$A$2069,1)+1),INDEX($A$2:$A$2069,MATCH(C5,$A$2:$A$2069,1)-1):INDEX($A$2:$A$2069,MATCH(C5,$A$2:$A$2069,1)+1))</f>
        <v>-1.3515456989247241</v>
      </c>
      <c r="E5" s="124">
        <v>200.4</v>
      </c>
      <c r="F5" s="120">
        <f>FORECAST(E5,INDEX($D$2:$D$6081,MATCH(E5,$C$2:$C$6081,1)-1):INDEX($D$2:$D$6081,MATCH(E5,$C$2:$C$6081,1)+1),INDEX($C$2:$C$6081,MATCH(E5,$C$2:$C$6081,1)-1):INDEX($C$2:$C$6081,MATCH(E5,$C$2:$C$6081,1)+1))</f>
        <v>-1.6046110613302744</v>
      </c>
      <c r="G5" s="125">
        <v>201</v>
      </c>
      <c r="H5" s="121">
        <f>FORECAST(G5,INDEX($F$2:$F$3041,MATCH(G5,$E$2:$E$3041,1)-1):INDEX($F$2:$F$3041,MATCH(G5,$E$2:$E$3041,1)+1),INDEX($E$2:$E$3041,MATCH(G5,$E$2:$E$3041,1)-1):INDEX($E$2:$E$3041,MATCH(G5,$E$2:$E$3041,1)+1))</f>
        <v>-1.5424955264066256</v>
      </c>
      <c r="I5" s="120">
        <v>203</v>
      </c>
      <c r="J5" s="120">
        <f>FORECAST(I5,INDEX($H$2:$H$1218,MATCH(I5,$G$2:$G$1218,1)-1):INDEX($H$2:$H$1218,MATCH(I5,$G$2:$G$1218,1)+1),INDEX($G$2:$G$1218,MATCH(I5,$G$2:$G$1218,1)-1):INDEX($G$2:$G$1218,MATCH(I5,$G$2:$G$1218,1)+1))</f>
        <v>-1.3302927565020397</v>
      </c>
      <c r="K5" s="120">
        <f t="shared" si="0"/>
        <v>-1.3302927565020397</v>
      </c>
    </row>
    <row r="6" spans="1:13" x14ac:dyDescent="0.2">
      <c r="A6" s="128">
        <v>196.91499999999999</v>
      </c>
      <c r="B6" s="128">
        <v>0</v>
      </c>
      <c r="C6" s="125">
        <v>200.2</v>
      </c>
      <c r="D6" s="120">
        <f>FORECAST(C6,INDEX($B$2:$B$2069,MATCH(C6,$A$2:$A$2069,1)-1):INDEX($B$2:$B$2069,MATCH(C6,$A$2:$A$2069,1)+1),INDEX($A$2:$A$2069,MATCH(C6,$A$2:$A$2069,1)-1):INDEX($A$2:$A$2069,MATCH(C6,$A$2:$A$2069,1)+1))</f>
        <v>-1.6485887096773695</v>
      </c>
      <c r="E6" s="135">
        <v>200.6</v>
      </c>
      <c r="F6" s="120">
        <f>FORECAST(E6,INDEX($D$2:$D$6081,MATCH(E6,$C$2:$C$6081,1)-1):INDEX($D$2:$D$6081,MATCH(E6,$C$2:$C$6081,1)+1),INDEX($C$2:$C$6081,MATCH(E6,$C$2:$C$6081,1)-1):INDEX($C$2:$C$6081,MATCH(E6,$C$2:$C$6081,1)+1))</f>
        <v>-1.8791738137734768</v>
      </c>
      <c r="G6" s="125">
        <v>201.5</v>
      </c>
      <c r="H6" s="121">
        <f>FORECAST(G6,INDEX($F$2:$F$3041,MATCH(G6,$E$2:$E$3041,1)-1):INDEX($F$2:$F$3041,MATCH(G6,$E$2:$E$3041,1)+1),INDEX($E$2:$E$3041,MATCH(G6,$E$2:$E$3041,1)-1):INDEX($E$2:$E$3041,MATCH(G6,$E$2:$E$3041,1)+1))</f>
        <v>-1.2098727225930475</v>
      </c>
      <c r="I6" s="120">
        <v>204</v>
      </c>
      <c r="J6" s="120">
        <f>FORECAST(I6,INDEX($H$2:$H$1218,MATCH(I6,$G$2:$G$1218,1)-1):INDEX($H$2:$H$1218,MATCH(I6,$G$2:$G$1218,1)+1),INDEX($G$2:$G$1218,MATCH(I6,$G$2:$G$1218,1)-1):INDEX($G$2:$G$1218,MATCH(I6,$G$2:$G$1218,1)+1))</f>
        <v>-1.3319766122377743</v>
      </c>
      <c r="K6" s="120">
        <f t="shared" si="0"/>
        <v>-1.3319766122377743</v>
      </c>
    </row>
    <row r="7" spans="1:13" x14ac:dyDescent="0.2">
      <c r="A7" s="128">
        <v>197.28700000000001</v>
      </c>
      <c r="B7" s="128">
        <v>0</v>
      </c>
      <c r="C7" s="125">
        <v>200.3</v>
      </c>
      <c r="D7" s="120">
        <f>FORECAST(C7,INDEX($B$2:$B$2069,MATCH(C7,$A$2:$A$2069,1)-1):INDEX($B$2:$B$2069,MATCH(C7,$A$2:$A$2069,1)+1),INDEX($A$2:$A$2069,MATCH(C7,$A$2:$A$2069,1)-1):INDEX($A$2:$A$2069,MATCH(C7,$A$2:$A$2069,1)+1))</f>
        <v>-1.3778869601831047</v>
      </c>
      <c r="E7" s="124">
        <v>200.8</v>
      </c>
      <c r="F7" s="120">
        <f>FORECAST(E7,INDEX($D$2:$D$6081,MATCH(E7,$C$2:$C$6081,1)-1):INDEX($D$2:$D$6081,MATCH(E7,$C$2:$C$6081,1)+1),INDEX($C$2:$C$6081,MATCH(E7,$C$2:$C$6081,1)-1):INDEX($C$2:$C$6081,MATCH(E7,$C$2:$C$6081,1)+1))</f>
        <v>-1.6561799187028896</v>
      </c>
      <c r="G7" s="125">
        <v>202</v>
      </c>
      <c r="H7" s="121">
        <f>FORECAST(G7,INDEX($F$2:$F$3041,MATCH(G7,$E$2:$E$3041,1)-1):INDEX($F$2:$F$3041,MATCH(G7,$E$2:$E$3041,1)+1),INDEX($E$2:$E$3041,MATCH(G7,$E$2:$E$3041,1)-1):INDEX($E$2:$E$3041,MATCH(G7,$E$2:$E$3041,1)+1))</f>
        <v>-1.1653798949261951</v>
      </c>
      <c r="I7" s="120">
        <v>205</v>
      </c>
      <c r="J7" s="120">
        <f>FORECAST(I7,INDEX($H$2:$H$1218,MATCH(I7,$G$2:$G$1218,1)-1):INDEX($H$2:$H$1218,MATCH(I7,$G$2:$G$1218,1)+1),INDEX($G$2:$G$1218,MATCH(I7,$G$2:$G$1218,1)-1):INDEX($G$2:$G$1218,MATCH(I7,$G$2:$G$1218,1)+1))</f>
        <v>-1.1876384777811744</v>
      </c>
      <c r="K7" s="120">
        <f t="shared" si="0"/>
        <v>-1.1876384777811744</v>
      </c>
    </row>
    <row r="8" spans="1:13" x14ac:dyDescent="0.2">
      <c r="A8" s="128">
        <v>197.66</v>
      </c>
      <c r="B8" s="128">
        <v>0</v>
      </c>
      <c r="C8" s="125">
        <v>200.4</v>
      </c>
      <c r="D8" s="120">
        <f>FORECAST(C8,INDEX($B$2:$B$2069,MATCH(C8,$A$2:$A$2069,1)-1):INDEX($B$2:$B$2069,MATCH(C8,$A$2:$A$2069,1)+1),INDEX($A$2:$A$2069,MATCH(C8,$A$2:$A$2069,1)-1):INDEX($A$2:$A$2069,MATCH(C8,$A$2:$A$2069,1)+1))</f>
        <v>-1.6046110613302744</v>
      </c>
      <c r="E8" s="135">
        <v>201</v>
      </c>
      <c r="F8" s="120">
        <f>FORECAST(E8,INDEX($D$2:$D$6081,MATCH(E8,$C$2:$C$6081,1)-1):INDEX($D$2:$D$6081,MATCH(E8,$C$2:$C$6081,1)+1),INDEX($C$2:$C$6081,MATCH(E8,$C$2:$C$6081,1)-1):INDEX($C$2:$C$6081,MATCH(E8,$C$2:$C$6081,1)+1))</f>
        <v>-1.5117009257499774</v>
      </c>
      <c r="G8" s="125">
        <v>202.5</v>
      </c>
      <c r="H8" s="121">
        <f>FORECAST(G8,INDEX($F$2:$F$3041,MATCH(G8,$E$2:$E$3041,1)-1):INDEX($F$2:$F$3041,MATCH(G8,$E$2:$E$3041,1)+1),INDEX($E$2:$E$3041,MATCH(G8,$E$2:$E$3041,1)-1):INDEX($E$2:$E$3041,MATCH(G8,$E$2:$E$3041,1)+1))</f>
        <v>-1.1830962833157699</v>
      </c>
      <c r="I8" s="120">
        <v>206</v>
      </c>
      <c r="J8" s="120">
        <f>FORECAST(I8,INDEX($H$2:$H$1218,MATCH(I8,$G$2:$G$1218,1)-1):INDEX($H$2:$H$1218,MATCH(I8,$G$2:$G$1218,1)+1),INDEX($G$2:$G$1218,MATCH(I8,$G$2:$G$1218,1)-1):INDEX($G$2:$G$1218,MATCH(I8,$G$2:$G$1218,1)+1))</f>
        <v>-1.1743125840829869</v>
      </c>
      <c r="K8" s="120">
        <f t="shared" si="0"/>
        <v>-1.1743125840829869</v>
      </c>
    </row>
    <row r="9" spans="1:13" x14ac:dyDescent="0.2">
      <c r="A9" s="128">
        <v>198.03200000000001</v>
      </c>
      <c r="B9" s="128">
        <v>0</v>
      </c>
      <c r="C9" s="125">
        <v>200.5</v>
      </c>
      <c r="D9" s="120">
        <f>FORECAST(C9,INDEX($B$2:$B$2069,MATCH(C9,$A$2:$A$2069,1)-1):INDEX($B$2:$B$2069,MATCH(C9,$A$2:$A$2069,1)+1),INDEX($A$2:$A$2069,MATCH(C9,$A$2:$A$2069,1)-1):INDEX($A$2:$A$2069,MATCH(C9,$A$2:$A$2069,1)+1))</f>
        <v>-1.8313351624774441</v>
      </c>
      <c r="E9" s="124">
        <v>201.2</v>
      </c>
      <c r="F9" s="120">
        <f>FORECAST(E9,INDEX($D$2:$D$6081,MATCH(E9,$C$2:$C$6081,1)-1):INDEX($D$2:$D$6081,MATCH(E9,$C$2:$C$6081,1)+1),INDEX($C$2:$C$6081,MATCH(E9,$C$2:$C$6081,1)-1):INDEX($C$2:$C$6081,MATCH(E9,$C$2:$C$6081,1)+1))</f>
        <v>-1.4596057347670097</v>
      </c>
      <c r="G9" s="125">
        <v>203</v>
      </c>
      <c r="H9" s="121">
        <f>FORECAST(G9,INDEX($F$2:$F$3041,MATCH(G9,$E$2:$E$3041,1)-1):INDEX($F$2:$F$3041,MATCH(G9,$E$2:$E$3041,1)+1),INDEX($E$2:$E$3041,MATCH(G9,$E$2:$E$3041,1)-1):INDEX($E$2:$E$3041,MATCH(G9,$E$2:$E$3041,1)+1))</f>
        <v>-1.3670688182792645</v>
      </c>
      <c r="I9" s="120">
        <v>207</v>
      </c>
      <c r="J9" s="120">
        <f>FORECAST(I9,INDEX($H$2:$H$1218,MATCH(I9,$G$2:$G$1218,1)-1):INDEX($H$2:$H$1218,MATCH(I9,$G$2:$G$1218,1)+1),INDEX($G$2:$G$1218,MATCH(I9,$G$2:$G$1218,1)-1):INDEX($G$2:$G$1218,MATCH(I9,$G$2:$G$1218,1)+1))</f>
        <v>-1.1368222928294784</v>
      </c>
      <c r="K9" s="120">
        <f t="shared" si="0"/>
        <v>-1.1368222928294784</v>
      </c>
    </row>
    <row r="10" spans="1:13" x14ac:dyDescent="0.2">
      <c r="A10" s="128">
        <v>198.404</v>
      </c>
      <c r="B10" s="128">
        <v>0</v>
      </c>
      <c r="C10" s="125">
        <v>200.6</v>
      </c>
      <c r="D10" s="120">
        <f>FORECAST(C10,INDEX($B$2:$B$2069,MATCH(C10,$A$2:$A$2069,1)-1):INDEX($B$2:$B$2069,MATCH(C10,$A$2:$A$2069,1)+1),INDEX($A$2:$A$2069,MATCH(C10,$A$2:$A$2069,1)-1):INDEX($A$2:$A$2069,MATCH(C10,$A$2:$A$2069,1)+1))</f>
        <v>-2.0580592636245569</v>
      </c>
      <c r="E10" s="135">
        <v>201.4</v>
      </c>
      <c r="F10" s="120">
        <f>FORECAST(E10,INDEX($D$2:$D$6081,MATCH(E10,$C$2:$C$6081,1)-1):INDEX($D$2:$D$6081,MATCH(E10,$C$2:$C$6081,1)+1),INDEX($C$2:$C$6081,MATCH(E10,$C$2:$C$6081,1)-1):INDEX($C$2:$C$6081,MATCH(E10,$C$2:$C$6081,1)+1))</f>
        <v>-1.2990612169877807</v>
      </c>
      <c r="G10" s="125">
        <v>203.5</v>
      </c>
      <c r="H10" s="121">
        <f>FORECAST(G10,INDEX($F$2:$F$3041,MATCH(G10,$E$2:$E$3041,1)-1):INDEX($F$2:$F$3041,MATCH(G10,$E$2:$E$3041,1)+1),INDEX($E$2:$E$3041,MATCH(G10,$E$2:$E$3041,1)-1):INDEX($E$2:$E$3041,MATCH(G10,$E$2:$E$3041,1)+1))</f>
        <v>-1.4407131679110776</v>
      </c>
      <c r="I10" s="120">
        <v>208</v>
      </c>
      <c r="J10" s="120">
        <f>FORECAST(I10,INDEX($H$2:$H$1218,MATCH(I10,$G$2:$G$1218,1)-1):INDEX($H$2:$H$1218,MATCH(I10,$G$2:$G$1218,1)+1),INDEX($G$2:$G$1218,MATCH(I10,$G$2:$G$1218,1)-1):INDEX($G$2:$G$1218,MATCH(I10,$G$2:$G$1218,1)+1))</f>
        <v>-1.0247812012053004</v>
      </c>
      <c r="K10" s="120">
        <f t="shared" si="0"/>
        <v>-1.0247812012053004</v>
      </c>
    </row>
    <row r="11" spans="1:13" x14ac:dyDescent="0.2">
      <c r="A11" s="128">
        <v>198.77699999999999</v>
      </c>
      <c r="B11" s="128">
        <v>0</v>
      </c>
      <c r="C11" s="125">
        <v>200.7</v>
      </c>
      <c r="D11" s="120">
        <f>FORECAST(C11,INDEX($B$2:$B$2069,MATCH(C11,$A$2:$A$2069,1)-1):INDEX($B$2:$B$2069,MATCH(C11,$A$2:$A$2069,1)+1),INDEX($A$2:$A$2069,MATCH(C11,$A$2:$A$2069,1)-1):INDEX($A$2:$A$2069,MATCH(C11,$A$2:$A$2069,1)+1))</f>
        <v>-1.7481270152184436</v>
      </c>
      <c r="E11" s="124">
        <v>201.6</v>
      </c>
      <c r="F11" s="120">
        <f>FORECAST(E11,INDEX($D$2:$D$6081,MATCH(E11,$C$2:$C$6081,1)-1):INDEX($D$2:$D$6081,MATCH(E11,$C$2:$C$6081,1)+1),INDEX($C$2:$C$6081,MATCH(E11,$C$2:$C$6081,1)-1):INDEX($C$2:$C$6081,MATCH(E11,$C$2:$C$6081,1)+1))</f>
        <v>-1.1232317240568932</v>
      </c>
      <c r="G11" s="125">
        <v>204</v>
      </c>
      <c r="H11" s="121">
        <f>FORECAST(G11,INDEX($F$2:$F$3041,MATCH(G11,$E$2:$E$3041,1)-1):INDEX($F$2:$F$3041,MATCH(G11,$E$2:$E$3041,1)+1),INDEX($E$2:$E$3041,MATCH(G11,$E$2:$E$3041,1)-1):INDEX($E$2:$E$3041,MATCH(G11,$E$2:$E$3041,1)+1))</f>
        <v>-1.2895806630455695</v>
      </c>
      <c r="I11" s="120">
        <v>209</v>
      </c>
      <c r="J11" s="120">
        <f>FORECAST(I11,INDEX($H$2:$H$1218,MATCH(I11,$G$2:$G$1218,1)-1):INDEX($H$2:$H$1218,MATCH(I11,$G$2:$G$1218,1)+1),INDEX($G$2:$G$1218,MATCH(I11,$G$2:$G$1218,1)-1):INDEX($G$2:$G$1218,MATCH(I11,$G$2:$G$1218,1)+1))</f>
        <v>-0.99538062831050667</v>
      </c>
      <c r="K11" s="120">
        <f t="shared" si="0"/>
        <v>-0.99538062831050667</v>
      </c>
    </row>
    <row r="12" spans="1:13" x14ac:dyDescent="0.2">
      <c r="A12" s="128">
        <v>199.149</v>
      </c>
      <c r="B12" s="128">
        <v>0</v>
      </c>
      <c r="C12" s="125">
        <v>200.8</v>
      </c>
      <c r="D12" s="120">
        <f>FORECAST(C12,INDEX($B$2:$B$2069,MATCH(C12,$A$2:$A$2069,1)-1):INDEX($B$2:$B$2069,MATCH(C12,$A$2:$A$2069,1)+1),INDEX($A$2:$A$2069,MATCH(C12,$A$2:$A$2069,1)-1):INDEX($A$2:$A$2069,MATCH(C12,$A$2:$A$2069,1)+1))</f>
        <v>-1.656179918702918</v>
      </c>
      <c r="E12" s="135">
        <v>201.8</v>
      </c>
      <c r="F12" s="120">
        <f>FORECAST(E12,INDEX($D$2:$D$6081,MATCH(E12,$C$2:$C$6081,1)-1):INDEX($D$2:$D$6081,MATCH(E12,$C$2:$C$6081,1)+1),INDEX($C$2:$C$6081,MATCH(E12,$C$2:$C$6081,1)-1):INDEX($C$2:$C$6081,MATCH(E12,$C$2:$C$6081,1)+1))</f>
        <v>-1.1600117702846546</v>
      </c>
      <c r="G12" s="125">
        <v>204.5</v>
      </c>
      <c r="H12" s="121">
        <f>FORECAST(G12,INDEX($F$2:$F$3041,MATCH(G12,$E$2:$E$3041,1)-1):INDEX($F$2:$F$3041,MATCH(G12,$E$2:$E$3041,1)+1),INDEX($E$2:$E$3041,MATCH(G12,$E$2:$E$3041,1)-1):INDEX($E$2:$E$3041,MATCH(G12,$E$2:$E$3041,1)+1))</f>
        <v>-1.2656360057566829</v>
      </c>
      <c r="I12" s="120">
        <v>210</v>
      </c>
      <c r="J12" s="120">
        <f>FORECAST(I12,INDEX($H$2:$H$1218,MATCH(I12,$G$2:$G$1218,1)-1):INDEX($H$2:$H$1218,MATCH(I12,$G$2:$G$1218,1)+1),INDEX($G$2:$G$1218,MATCH(I12,$G$2:$G$1218,1)-1):INDEX($G$2:$G$1218,MATCH(I12,$G$2:$G$1218,1)+1))</f>
        <v>-1.0323212382593994</v>
      </c>
      <c r="K12" s="120">
        <f t="shared" si="0"/>
        <v>-1.0323212382593994</v>
      </c>
    </row>
    <row r="13" spans="1:13" x14ac:dyDescent="0.2">
      <c r="A13" s="128">
        <v>199.52099999999999</v>
      </c>
      <c r="B13" s="128">
        <v>0</v>
      </c>
      <c r="C13" s="125">
        <v>200.9</v>
      </c>
      <c r="D13" s="120">
        <f>FORECAST(C13,INDEX($B$2:$B$2069,MATCH(C13,$A$2:$A$2069,1)-1):INDEX($B$2:$B$2069,MATCH(C13,$A$2:$A$2069,1)+1),INDEX($A$2:$A$2069,MATCH(C13,$A$2:$A$2069,1)-1):INDEX($A$2:$A$2069,MATCH(C13,$A$2:$A$2069,1)+1))</f>
        <v>-1.5642328221873925</v>
      </c>
      <c r="E13" s="124">
        <v>202</v>
      </c>
      <c r="F13" s="120">
        <f>FORECAST(E13,INDEX($D$2:$D$6081,MATCH(E13,$C$2:$C$6081,1)-1):INDEX($D$2:$D$6081,MATCH(E13,$C$2:$C$6081,1)+1),INDEX($C$2:$C$6081,MATCH(E13,$C$2:$C$6081,1)-1):INDEX($C$2:$C$6081,MATCH(E13,$C$2:$C$6081,1)+1))</f>
        <v>-1.2033647395442024</v>
      </c>
      <c r="G13" s="125">
        <v>205</v>
      </c>
      <c r="H13" s="121">
        <f>FORECAST(G13,INDEX($F$2:$F$3041,MATCH(G13,$E$2:$E$3041,1)-1):INDEX($F$2:$F$3041,MATCH(G13,$E$2:$E$3041,1)+1),INDEX($E$2:$E$3041,MATCH(G13,$E$2:$E$3041,1)-1):INDEX($E$2:$E$3041,MATCH(G13,$E$2:$E$3041,1)+1))</f>
        <v>-1.1648655582374232</v>
      </c>
      <c r="I13" s="120">
        <v>211</v>
      </c>
      <c r="J13" s="120">
        <f>FORECAST(I13,INDEX($H$2:$H$1218,MATCH(I13,$G$2:$G$1218,1)-1):INDEX($H$2:$H$1218,MATCH(I13,$G$2:$G$1218,1)+1),INDEX($G$2:$G$1218,MATCH(I13,$G$2:$G$1218,1)-1):INDEX($G$2:$G$1218,MATCH(I13,$G$2:$G$1218,1)+1))</f>
        <v>-0.96965086308366466</v>
      </c>
      <c r="K13" s="120">
        <f t="shared" si="0"/>
        <v>-0.96965086308366466</v>
      </c>
    </row>
    <row r="14" spans="1:13" x14ac:dyDescent="0.2">
      <c r="A14" s="128">
        <v>199.893</v>
      </c>
      <c r="B14" s="128">
        <v>0</v>
      </c>
      <c r="C14" s="125">
        <v>201</v>
      </c>
      <c r="D14" s="120">
        <f>FORECAST(C14,INDEX($B$2:$B$2069,MATCH(C14,$A$2:$A$2069,1)-1):INDEX($B$2:$B$2069,MATCH(C14,$A$2:$A$2069,1)+1),INDEX($A$2:$A$2069,MATCH(C14,$A$2:$A$2069,1)-1):INDEX($A$2:$A$2069,MATCH(C14,$A$2:$A$2069,1)+1))</f>
        <v>-1.4722857256718669</v>
      </c>
      <c r="E14" s="135">
        <v>202.2</v>
      </c>
      <c r="F14" s="120">
        <f>FORECAST(E14,INDEX($D$2:$D$6081,MATCH(E14,$C$2:$C$6081,1)-1):INDEX($D$2:$D$6081,MATCH(E14,$C$2:$C$6081,1)+1),INDEX($C$2:$C$6081,MATCH(E14,$C$2:$C$6081,1)-1):INDEX($C$2:$C$6081,MATCH(E14,$C$2:$C$6081,1)+1))</f>
        <v>-1.13276317494973</v>
      </c>
      <c r="G14" s="125">
        <v>205.5</v>
      </c>
      <c r="H14" s="121">
        <f>FORECAST(G14,INDEX($F$2:$F$3041,MATCH(G14,$E$2:$E$3041,1)-1):INDEX($F$2:$F$3041,MATCH(G14,$E$2:$E$3041,1)+1),INDEX($E$2:$E$3041,MATCH(G14,$E$2:$E$3041,1)-1):INDEX($E$2:$E$3041,MATCH(G14,$E$2:$E$3041,1)+1))</f>
        <v>-1.1324138693494121</v>
      </c>
      <c r="I14" s="120">
        <v>212</v>
      </c>
      <c r="J14" s="120">
        <f>FORECAST(I14,INDEX($H$2:$H$1218,MATCH(I14,$G$2:$G$1218,1)-1):INDEX($H$2:$H$1218,MATCH(I14,$G$2:$G$1218,1)+1),INDEX($G$2:$G$1218,MATCH(I14,$G$2:$G$1218,1)-1):INDEX($G$2:$G$1218,MATCH(I14,$G$2:$G$1218,1)+1))</f>
        <v>-0.97433389172919505</v>
      </c>
      <c r="K14" s="120">
        <f t="shared" si="0"/>
        <v>-0.97433389172919505</v>
      </c>
    </row>
    <row r="15" spans="1:13" x14ac:dyDescent="0.2">
      <c r="A15" s="128">
        <v>200.26499999999999</v>
      </c>
      <c r="B15" s="128">
        <v>-2.21</v>
      </c>
      <c r="C15" s="125">
        <v>201.1</v>
      </c>
      <c r="D15" s="120">
        <f>FORECAST(C15,INDEX($B$2:$B$2069,MATCH(C15,$A$2:$A$2069,1)-1):INDEX($B$2:$B$2069,MATCH(C15,$A$2:$A$2069,1)+1),INDEX($A$2:$A$2069,MATCH(C15,$A$2:$A$2069,1)-1):INDEX($A$2:$A$2069,MATCH(C15,$A$2:$A$2069,1)+1))</f>
        <v>-1.498584229390687</v>
      </c>
      <c r="E15" s="124">
        <v>202.4</v>
      </c>
      <c r="F15" s="120">
        <f>FORECAST(E15,INDEX($D$2:$D$6081,MATCH(E15,$C$2:$C$6081,1)-1):INDEX($D$2:$D$6081,MATCH(E15,$C$2:$C$6081,1)+1),INDEX($C$2:$C$6081,MATCH(E15,$C$2:$C$6081,1)-1):INDEX($C$2:$C$6081,MATCH(E15,$C$2:$C$6081,1)+1))</f>
        <v>-1.1433202784320997</v>
      </c>
      <c r="G15" s="125">
        <v>206</v>
      </c>
      <c r="H15" s="121">
        <f>FORECAST(G15,INDEX($F$2:$F$3041,MATCH(G15,$E$2:$E$3041,1)-1):INDEX($F$2:$F$3041,MATCH(G15,$E$2:$E$3041,1)+1),INDEX($E$2:$E$3041,MATCH(G15,$E$2:$E$3041,1)-1):INDEX($E$2:$E$3041,MATCH(G15,$E$2:$E$3041,1)+1))</f>
        <v>-1.1791388093621222</v>
      </c>
      <c r="I15" s="120">
        <v>213</v>
      </c>
      <c r="J15" s="120">
        <f>FORECAST(I15,INDEX($H$2:$H$1218,MATCH(I15,$G$2:$G$1218,1)-1):INDEX($H$2:$H$1218,MATCH(I15,$G$2:$G$1218,1)+1),INDEX($G$2:$G$1218,MATCH(I15,$G$2:$G$1218,1)-1):INDEX($G$2:$G$1218,MATCH(I15,$G$2:$G$1218,1)+1))</f>
        <v>-0.78046053732139598</v>
      </c>
      <c r="K15" s="120">
        <f t="shared" si="0"/>
        <v>-0.78046053732139598</v>
      </c>
    </row>
    <row r="16" spans="1:13" x14ac:dyDescent="0.2">
      <c r="A16" s="128">
        <v>200.636</v>
      </c>
      <c r="B16" s="128">
        <v>-1.6833333333333336</v>
      </c>
      <c r="C16" s="125">
        <v>201.2</v>
      </c>
      <c r="D16" s="120">
        <f>FORECAST(C16,INDEX($B$2:$B$2069,MATCH(C16,$A$2:$A$2069,1)-1):INDEX($B$2:$B$2069,MATCH(C16,$A$2:$A$2069,1)+1),INDEX($A$2:$A$2069,MATCH(C16,$A$2:$A$2069,1)-1):INDEX($A$2:$A$2069,MATCH(C16,$A$2:$A$2069,1)+1))</f>
        <v>-1.4596057347670381</v>
      </c>
      <c r="E16" s="135">
        <v>202.6</v>
      </c>
      <c r="F16" s="120">
        <f>FORECAST(E16,INDEX($D$2:$D$6081,MATCH(E16,$C$2:$C$6081,1)-1):INDEX($D$2:$D$6081,MATCH(E16,$C$2:$C$6081,1)+1),INDEX($C$2:$C$6081,MATCH(E16,$C$2:$C$6081,1)-1):INDEX($C$2:$C$6081,MATCH(E16,$C$2:$C$6081,1)+1))</f>
        <v>-1.2130158730158733</v>
      </c>
      <c r="G16" s="125">
        <v>206.5</v>
      </c>
      <c r="H16" s="121">
        <f>FORECAST(G16,INDEX($F$2:$F$3041,MATCH(G16,$E$2:$E$3041,1)-1):INDEX($F$2:$F$3041,MATCH(G16,$E$2:$E$3041,1)+1),INDEX($E$2:$E$3041,MATCH(G16,$E$2:$E$3041,1)-1):INDEX($E$2:$E$3041,MATCH(G16,$E$2:$E$3041,1)+1))</f>
        <v>-1.2113850735374285</v>
      </c>
      <c r="I16" s="120">
        <v>214</v>
      </c>
      <c r="J16" s="120">
        <f>FORECAST(I16,INDEX($H$2:$H$1218,MATCH(I16,$G$2:$G$1218,1)-1):INDEX($H$2:$H$1218,MATCH(I16,$G$2:$G$1218,1)+1),INDEX($G$2:$G$1218,MATCH(I16,$G$2:$G$1218,1)-1):INDEX($G$2:$G$1218,MATCH(I16,$G$2:$G$1218,1)+1))</f>
        <v>-0.64941430432124037</v>
      </c>
      <c r="K16" s="120">
        <f t="shared" si="0"/>
        <v>-0.64941430432124037</v>
      </c>
    </row>
    <row r="17" spans="1:11" x14ac:dyDescent="0.2">
      <c r="A17" s="128">
        <v>201.00800000000001</v>
      </c>
      <c r="B17" s="128">
        <v>-1.5266666666666668</v>
      </c>
      <c r="C17" s="125">
        <v>201.3</v>
      </c>
      <c r="D17" s="120">
        <f>FORECAST(C17,INDEX($B$2:$B$2069,MATCH(C17,$A$2:$A$2069,1)-1):INDEX($B$2:$B$2069,MATCH(C17,$A$2:$A$2069,1)+1),INDEX($A$2:$A$2069,MATCH(C17,$A$2:$A$2069,1)-1):INDEX($A$2:$A$2069,MATCH(C17,$A$2:$A$2069,1)+1))</f>
        <v>-1.4206272401433608</v>
      </c>
      <c r="E17" s="124">
        <v>202.8</v>
      </c>
      <c r="F17" s="120">
        <f>FORECAST(E17,INDEX($D$2:$D$6081,MATCH(E17,$C$2:$C$6081,1)-1):INDEX($D$2:$D$6081,MATCH(E17,$C$2:$C$6081,1)+1),INDEX($C$2:$C$6081,MATCH(E17,$C$2:$C$6081,1)-1):INDEX($C$2:$C$6081,MATCH(E17,$C$2:$C$6081,1)+1))</f>
        <v>-1.2439158430667874</v>
      </c>
      <c r="G17" s="125">
        <v>207</v>
      </c>
      <c r="H17" s="121">
        <f>FORECAST(G17,INDEX($F$2:$F$3041,MATCH(G17,$E$2:$E$3041,1)-1):INDEX($F$2:$F$3041,MATCH(G17,$E$2:$E$3041,1)+1),INDEX($E$2:$E$3041,MATCH(G17,$E$2:$E$3041,1)-1):INDEX($E$2:$E$3041,MATCH(G17,$E$2:$E$3041,1)+1))</f>
        <v>-1.0923267065069453</v>
      </c>
      <c r="I17" s="120">
        <v>215</v>
      </c>
      <c r="J17" s="120">
        <f>FORECAST(I17,INDEX($H$2:$H$1218,MATCH(I17,$G$2:$G$1218,1)-1):INDEX($H$2:$H$1218,MATCH(I17,$G$2:$G$1218,1)+1),INDEX($G$2:$G$1218,MATCH(I17,$G$2:$G$1218,1)-1):INDEX($G$2:$G$1218,MATCH(I17,$G$2:$G$1218,1)+1))</f>
        <v>-0.59995564091536391</v>
      </c>
      <c r="K17" s="120">
        <f t="shared" si="0"/>
        <v>-0.59995564091536391</v>
      </c>
    </row>
    <row r="18" spans="1:11" x14ac:dyDescent="0.2">
      <c r="A18" s="128">
        <v>201.38</v>
      </c>
      <c r="B18" s="128">
        <v>-1.3933333333333333</v>
      </c>
      <c r="C18" s="125">
        <v>201.4</v>
      </c>
      <c r="D18" s="120">
        <f>FORECAST(C18,INDEX($B$2:$B$2069,MATCH(C18,$A$2:$A$2069,1)-1):INDEX($B$2:$B$2069,MATCH(C18,$A$2:$A$2069,1)+1),INDEX($A$2:$A$2069,MATCH(C18,$A$2:$A$2069,1)-1):INDEX($A$2:$A$2069,MATCH(C18,$A$2:$A$2069,1)+1))</f>
        <v>-1.2766270325276992</v>
      </c>
      <c r="E18" s="135">
        <v>203</v>
      </c>
      <c r="F18" s="120">
        <f>FORECAST(E18,INDEX($D$2:$D$6081,MATCH(E18,$C$2:$C$6081,1)-1):INDEX($D$2:$D$6081,MATCH(E18,$C$2:$C$6081,1)+1),INDEX($C$2:$C$6081,MATCH(E18,$C$2:$C$6081,1)-1):INDEX($C$2:$C$6081,MATCH(E18,$C$2:$C$6081,1)+1))</f>
        <v>-1.3820859538783736</v>
      </c>
      <c r="G18" s="125">
        <v>207.5</v>
      </c>
      <c r="H18" s="121">
        <f>FORECAST(G18,INDEX($F$2:$F$3041,MATCH(G18,$E$2:$E$3041,1)-1):INDEX($F$2:$F$3041,MATCH(G18,$E$2:$E$3041,1)+1),INDEX($E$2:$E$3041,MATCH(G18,$E$2:$E$3041,1)-1):INDEX($E$2:$E$3041,MATCH(G18,$E$2:$E$3041,1)+1))</f>
        <v>-1.1067550984440615</v>
      </c>
      <c r="I18" s="120">
        <v>216</v>
      </c>
      <c r="J18" s="120">
        <f>FORECAST(I18,INDEX($H$2:$H$1218,MATCH(I18,$G$2:$G$1218,1)-1):INDEX($H$2:$H$1218,MATCH(I18,$G$2:$G$1218,1)+1),INDEX($G$2:$G$1218,MATCH(I18,$G$2:$G$1218,1)-1):INDEX($G$2:$G$1218,MATCH(I18,$G$2:$G$1218,1)+1))</f>
        <v>-0.66533494465098997</v>
      </c>
      <c r="K18" s="120">
        <f t="shared" si="0"/>
        <v>-0.66533494465098997</v>
      </c>
    </row>
    <row r="19" spans="1:11" x14ac:dyDescent="0.2">
      <c r="A19" s="128">
        <v>201.751</v>
      </c>
      <c r="B19" s="128">
        <v>-0.95666666666666655</v>
      </c>
      <c r="C19" s="125">
        <v>201.5</v>
      </c>
      <c r="D19" s="120">
        <f>FORECAST(C19,INDEX($B$2:$B$2069,MATCH(C19,$A$2:$A$2069,1)-1):INDEX($B$2:$B$2069,MATCH(C19,$A$2:$A$2069,1)+1),INDEX($A$2:$A$2069,MATCH(C19,$A$2:$A$2069,1)-1):INDEX($A$2:$A$2069,MATCH(C19,$A$2:$A$2069,1)+1))</f>
        <v>-1.1999293782922962</v>
      </c>
      <c r="E19" s="124">
        <v>203.2</v>
      </c>
      <c r="F19" s="120">
        <f>FORECAST(E19,INDEX($D$2:$D$6081,MATCH(E19,$C$2:$C$6081,1)-1):INDEX($D$2:$D$6081,MATCH(E19,$C$2:$C$6081,1)+1),INDEX($C$2:$C$6081,MATCH(E19,$C$2:$C$6081,1)-1):INDEX($C$2:$C$6081,MATCH(E19,$C$2:$C$6081,1)+1))</f>
        <v>-1.4752046578926379</v>
      </c>
      <c r="G19" s="125">
        <v>208</v>
      </c>
      <c r="H19" s="121">
        <f>FORECAST(G19,INDEX($F$2:$F$3041,MATCH(G19,$E$2:$E$3041,1)-1):INDEX($F$2:$F$3041,MATCH(G19,$E$2:$E$3041,1)+1),INDEX($E$2:$E$3041,MATCH(G19,$E$2:$E$3041,1)-1):INDEX($E$2:$E$3041,MATCH(G19,$E$2:$E$3041,1)+1))</f>
        <v>-1.0137377377377383</v>
      </c>
      <c r="I19" s="120">
        <v>217</v>
      </c>
      <c r="J19" s="120">
        <f>FORECAST(I19,INDEX($H$2:$H$1218,MATCH(I19,$G$2:$G$1218,1)-1):INDEX($H$2:$H$1218,MATCH(I19,$G$2:$G$1218,1)+1),INDEX($G$2:$G$1218,MATCH(I19,$G$2:$G$1218,1)-1):INDEX($G$2:$G$1218,MATCH(I19,$G$2:$G$1218,1)+1))</f>
        <v>-0.65480242087608431</v>
      </c>
      <c r="K19" s="120">
        <f t="shared" si="0"/>
        <v>-0.65480242087608431</v>
      </c>
    </row>
    <row r="20" spans="1:11" x14ac:dyDescent="0.2">
      <c r="A20" s="128">
        <v>202.12299999999999</v>
      </c>
      <c r="B20" s="128">
        <v>-1.3266666666666669</v>
      </c>
      <c r="C20" s="125">
        <v>201.6</v>
      </c>
      <c r="D20" s="120">
        <f>FORECAST(C20,INDEX($B$2:$B$2069,MATCH(C20,$A$2:$A$2069,1)-1):INDEX($B$2:$B$2069,MATCH(C20,$A$2:$A$2069,1)+1),INDEX($A$2:$A$2069,MATCH(C20,$A$2:$A$2069,1)-1):INDEX($A$2:$A$2069,MATCH(C20,$A$2:$A$2069,1)+1))</f>
        <v>-1.1232317240568932</v>
      </c>
      <c r="E20" s="135">
        <v>203.4</v>
      </c>
      <c r="F20" s="120">
        <f>FORECAST(E20,INDEX($D$2:$D$6081,MATCH(E20,$C$2:$C$6081,1)-1):INDEX($D$2:$D$6081,MATCH(E20,$C$2:$C$6081,1)+1),INDEX($C$2:$C$6081,MATCH(E20,$C$2:$C$6081,1)-1):INDEX($C$2:$C$6081,MATCH(E20,$C$2:$C$6081,1)+1))</f>
        <v>-1.4619388404095872</v>
      </c>
      <c r="G20" s="125">
        <v>208.5</v>
      </c>
      <c r="H20" s="121">
        <f>FORECAST(G20,INDEX($F$2:$F$3041,MATCH(G20,$E$2:$E$3041,1)-1):INDEX($F$2:$F$3041,MATCH(G20,$E$2:$E$3041,1)+1),INDEX($E$2:$E$3041,MATCH(G20,$E$2:$E$3041,1)-1):INDEX($E$2:$E$3041,MATCH(G20,$E$2:$E$3041,1)+1))</f>
        <v>-0.9538507674341048</v>
      </c>
      <c r="I20" s="120">
        <v>218</v>
      </c>
      <c r="J20" s="120">
        <f>FORECAST(I20,INDEX($H$2:$H$1218,MATCH(I20,$G$2:$G$1218,1)-1):INDEX($H$2:$H$1218,MATCH(I20,$G$2:$G$1218,1)+1),INDEX($G$2:$G$1218,MATCH(I20,$G$2:$G$1218,1)-1):INDEX($G$2:$G$1218,MATCH(I20,$G$2:$G$1218,1)+1))</f>
        <v>-0.58567908769696331</v>
      </c>
      <c r="K20" s="120">
        <f t="shared" si="0"/>
        <v>-0.58567908769696331</v>
      </c>
    </row>
    <row r="21" spans="1:11" x14ac:dyDescent="0.2">
      <c r="A21" s="128">
        <v>202.494</v>
      </c>
      <c r="B21" s="128">
        <v>-0.99999999999999989</v>
      </c>
      <c r="C21" s="125">
        <v>201.7</v>
      </c>
      <c r="D21" s="120">
        <f>FORECAST(C21,INDEX($B$2:$B$2069,MATCH(C21,$A$2:$A$2069,1)-1):INDEX($B$2:$B$2069,MATCH(C21,$A$2:$A$2069,1)+1),INDEX($A$2:$A$2069,MATCH(C21,$A$2:$A$2069,1)-1):INDEX($A$2:$A$2069,MATCH(C21,$A$2:$A$2069,1)+1))</f>
        <v>-1.0465340698214618</v>
      </c>
      <c r="E21" s="124">
        <v>203.6</v>
      </c>
      <c r="F21" s="120">
        <f>FORECAST(E21,INDEX($D$2:$D$6081,MATCH(E21,$C$2:$C$6081,1)-1):INDEX($D$2:$D$6081,MATCH(E21,$C$2:$C$6081,1)+1),INDEX($C$2:$C$6081,MATCH(E21,$C$2:$C$6081,1)-1):INDEX($C$2:$C$6081,MATCH(E21,$C$2:$C$6081,1)+1))</f>
        <v>-1.4236568564859908</v>
      </c>
      <c r="G21" s="125">
        <v>209</v>
      </c>
      <c r="H21" s="121">
        <f>FORECAST(G21,INDEX($F$2:$F$3041,MATCH(G21,$E$2:$E$3041,1)-1):INDEX($F$2:$F$3041,MATCH(G21,$E$2:$E$3041,1)+1),INDEX($E$2:$E$3041,MATCH(G21,$E$2:$E$3041,1)-1):INDEX($E$2:$E$3041,MATCH(G21,$E$2:$E$3041,1)+1))</f>
        <v>-0.89044075077906015</v>
      </c>
      <c r="I21" s="120">
        <v>219</v>
      </c>
      <c r="J21" s="120">
        <f>FORECAST(I21,INDEX($H$2:$H$1218,MATCH(I21,$G$2:$G$1218,1)-1):INDEX($H$2:$H$1218,MATCH(I21,$G$2:$G$1218,1)+1),INDEX($G$2:$G$1218,MATCH(I21,$G$2:$G$1218,1)-1):INDEX($G$2:$G$1218,MATCH(I21,$G$2:$G$1218,1)+1))</f>
        <v>-0.50294853467484835</v>
      </c>
      <c r="K21" s="120">
        <f t="shared" si="0"/>
        <v>-0.50294853467484835</v>
      </c>
    </row>
    <row r="22" spans="1:11" x14ac:dyDescent="0.2">
      <c r="A22" s="128">
        <v>202.86500000000001</v>
      </c>
      <c r="B22" s="128">
        <v>-1.3166666666666664</v>
      </c>
      <c r="C22" s="125">
        <v>201.8</v>
      </c>
      <c r="D22" s="120">
        <f>FORECAST(C22,INDEX($B$2:$B$2069,MATCH(C22,$A$2:$A$2069,1)-1):INDEX($B$2:$B$2069,MATCH(C22,$A$2:$A$2069,1)+1),INDEX($A$2:$A$2069,MATCH(C22,$A$2:$A$2069,1)-1):INDEX($A$2:$A$2069,MATCH(C22,$A$2:$A$2069,1)+1))</f>
        <v>-1.2212125808401915</v>
      </c>
      <c r="E22" s="135">
        <v>203.8</v>
      </c>
      <c r="F22" s="120">
        <f>FORECAST(E22,INDEX($D$2:$D$6081,MATCH(E22,$C$2:$C$6081,1)-1):INDEX($D$2:$D$6081,MATCH(E22,$C$2:$C$6081,1)+1),INDEX($C$2:$C$6081,MATCH(E22,$C$2:$C$6081,1)-1):INDEX($C$2:$C$6081,MATCH(E22,$C$2:$C$6081,1)+1))</f>
        <v>-1.2323165119703248</v>
      </c>
      <c r="G22" s="125">
        <v>209.5</v>
      </c>
      <c r="H22" s="121">
        <f>FORECAST(G22,INDEX($F$2:$F$3041,MATCH(G22,$E$2:$E$3041,1)-1):INDEX($F$2:$F$3041,MATCH(G22,$E$2:$E$3041,1)+1),INDEX($E$2:$E$3041,MATCH(G22,$E$2:$E$3041,1)-1):INDEX($E$2:$E$3041,MATCH(G22,$E$2:$E$3041,1)+1))</f>
        <v>-1.1418503667183586</v>
      </c>
      <c r="I22" s="120">
        <v>220</v>
      </c>
      <c r="J22" s="120">
        <f>FORECAST(I22,INDEX($H$2:$H$1218,MATCH(I22,$G$2:$G$1218,1)-1):INDEX($H$2:$H$1218,MATCH(I22,$G$2:$G$1218,1)+1),INDEX($G$2:$G$1218,MATCH(I22,$G$2:$G$1218,1)-1):INDEX($G$2:$G$1218,MATCH(I22,$G$2:$G$1218,1)+1))</f>
        <v>-0.49265428644769393</v>
      </c>
      <c r="K22" s="120">
        <f t="shared" si="0"/>
        <v>-0.49265428644769393</v>
      </c>
    </row>
    <row r="23" spans="1:11" x14ac:dyDescent="0.2">
      <c r="A23" s="128">
        <v>203.23599999999999</v>
      </c>
      <c r="B23" s="128">
        <v>-1.5366666666666666</v>
      </c>
      <c r="C23" s="125">
        <v>201.9</v>
      </c>
      <c r="D23" s="120">
        <f>FORECAST(C23,INDEX($B$2:$B$2069,MATCH(C23,$A$2:$A$2069,1)-1):INDEX($B$2:$B$2069,MATCH(C23,$A$2:$A$2069,1)+1),INDEX($A$2:$A$2069,MATCH(C23,$A$2:$A$2069,1)-1):INDEX($A$2:$A$2069,MATCH(C23,$A$2:$A$2069,1)+1))</f>
        <v>-1.2122886601921969</v>
      </c>
      <c r="E23" s="124">
        <v>204</v>
      </c>
      <c r="F23" s="120">
        <f>FORECAST(E23,INDEX($D$2:$D$6081,MATCH(E23,$C$2:$C$6081,1)-1):INDEX($D$2:$D$6081,MATCH(E23,$C$2:$C$6081,1)+1),INDEX($C$2:$C$6081,MATCH(E23,$C$2:$C$6081,1)-1):INDEX($C$2:$C$6081,MATCH(E23,$C$2:$C$6081,1)+1))</f>
        <v>-1.2848151834475061</v>
      </c>
      <c r="G23" s="125">
        <v>210</v>
      </c>
      <c r="H23" s="121">
        <f>FORECAST(G23,INDEX($F$2:$F$3041,MATCH(G23,$E$2:$E$3041,1)-1):INDEX($F$2:$F$3041,MATCH(G23,$E$2:$E$3041,1)+1),INDEX($E$2:$E$3041,MATCH(G23,$E$2:$E$3041,1)-1):INDEX($E$2:$E$3041,MATCH(G23,$E$2:$E$3041,1)+1))</f>
        <v>-1.0599352833039575</v>
      </c>
      <c r="I23" s="120">
        <v>221</v>
      </c>
      <c r="J23" s="120">
        <f>FORECAST(I23,INDEX($H$2:$H$1218,MATCH(I23,$G$2:$G$1218,1)-1):INDEX($H$2:$H$1218,MATCH(I23,$G$2:$G$1218,1)+1),INDEX($G$2:$G$1218,MATCH(I23,$G$2:$G$1218,1)-1):INDEX($G$2:$G$1218,MATCH(I23,$G$2:$G$1218,1)+1))</f>
        <v>-0.47264814972028901</v>
      </c>
      <c r="K23" s="120">
        <f t="shared" si="0"/>
        <v>-0.47264814972028901</v>
      </c>
    </row>
    <row r="24" spans="1:11" x14ac:dyDescent="0.2">
      <c r="A24" s="128">
        <v>203.608</v>
      </c>
      <c r="B24" s="128">
        <v>-1.4466666666666668</v>
      </c>
      <c r="C24" s="125">
        <v>202</v>
      </c>
      <c r="D24" s="120">
        <f>FORECAST(C24,INDEX($B$2:$B$2069,MATCH(C24,$A$2:$A$2069,1)-1):INDEX($B$2:$B$2069,MATCH(C24,$A$2:$A$2069,1)+1),INDEX($A$2:$A$2069,MATCH(C24,$A$2:$A$2069,1)-1):INDEX($A$2:$A$2069,MATCH(C24,$A$2:$A$2069,1)+1))</f>
        <v>-1.2033647395442024</v>
      </c>
      <c r="E24" s="135">
        <v>204.2</v>
      </c>
      <c r="F24" s="120">
        <f>FORECAST(E24,INDEX($D$2:$D$6081,MATCH(E24,$C$2:$C$6081,1)-1):INDEX($D$2:$D$6081,MATCH(E24,$C$2:$C$6081,1)+1),INDEX($C$2:$C$6081,MATCH(E24,$C$2:$C$6081,1)-1):INDEX($C$2:$C$6081,MATCH(E24,$C$2:$C$6081,1)+1))</f>
        <v>-1.351610293718883</v>
      </c>
      <c r="G24" s="125">
        <v>210.5</v>
      </c>
      <c r="H24" s="121">
        <f>FORECAST(G24,INDEX($F$2:$F$3041,MATCH(G24,$E$2:$E$3041,1)-1):INDEX($F$2:$F$3041,MATCH(G24,$E$2:$E$3041,1)+1),INDEX($E$2:$E$3041,MATCH(G24,$E$2:$E$3041,1)-1):INDEX($E$2:$E$3041,MATCH(G24,$E$2:$E$3041,1)+1))</f>
        <v>-0.89517806475588557</v>
      </c>
      <c r="I24" s="120">
        <v>222</v>
      </c>
      <c r="J24" s="120">
        <f>FORECAST(I24,INDEX($H$2:$H$1218,MATCH(I24,$G$2:$G$1218,1)-1):INDEX($H$2:$H$1218,MATCH(I24,$G$2:$G$1218,1)+1),INDEX($G$2:$G$1218,MATCH(I24,$G$2:$G$1218,1)-1):INDEX($G$2:$G$1218,MATCH(I24,$G$2:$G$1218,1)+1))</f>
        <v>-0.45930857729956998</v>
      </c>
      <c r="K24" s="120">
        <f t="shared" si="0"/>
        <v>-0.45930857729956998</v>
      </c>
    </row>
    <row r="25" spans="1:11" x14ac:dyDescent="0.2">
      <c r="A25" s="128">
        <v>203.97900000000001</v>
      </c>
      <c r="B25" s="128">
        <v>-1.0733333333333333</v>
      </c>
      <c r="C25" s="125">
        <v>202.1</v>
      </c>
      <c r="D25" s="120">
        <f>FORECAST(C25,INDEX($B$2:$B$2069,MATCH(C25,$A$2:$A$2069,1)-1):INDEX($B$2:$B$2069,MATCH(C25,$A$2:$A$2069,1)+1),INDEX($A$2:$A$2069,MATCH(C25,$A$2:$A$2069,1)-1):INDEX($A$2:$A$2069,MATCH(C25,$A$2:$A$2069,1)+1))</f>
        <v>-1.1944408188962079</v>
      </c>
      <c r="E25" s="124">
        <v>204.4</v>
      </c>
      <c r="F25" s="120">
        <f>FORECAST(E25,INDEX($D$2:$D$6081,MATCH(E25,$C$2:$C$6081,1)-1):INDEX($D$2:$D$6081,MATCH(E25,$C$2:$C$6081,1)+1),INDEX($C$2:$C$6081,MATCH(E25,$C$2:$C$6081,1)-1):INDEX($C$2:$C$6081,MATCH(E25,$C$2:$C$6081,1)+1))</f>
        <v>-1.2771162013642225</v>
      </c>
      <c r="G25" s="125">
        <v>211</v>
      </c>
      <c r="H25" s="121">
        <f>FORECAST(G25,INDEX($F$2:$F$3041,MATCH(G25,$E$2:$E$3041,1)-1):INDEX($F$2:$F$3041,MATCH(G25,$E$2:$E$3041,1)+1),INDEX($E$2:$E$3041,MATCH(G25,$E$2:$E$3041,1)-1):INDEX($E$2:$E$3041,MATCH(G25,$E$2:$E$3041,1)+1))</f>
        <v>-0.92328188273099698</v>
      </c>
      <c r="I25" s="120">
        <v>223</v>
      </c>
      <c r="J25" s="120">
        <f>FORECAST(I25,INDEX($H$2:$H$1218,MATCH(I25,$G$2:$G$1218,1)-1):INDEX($H$2:$H$1218,MATCH(I25,$G$2:$G$1218,1)+1),INDEX($G$2:$G$1218,MATCH(I25,$G$2:$G$1218,1)-1):INDEX($G$2:$G$1218,MATCH(I25,$G$2:$G$1218,1)+1))</f>
        <v>-0.43373417870090236</v>
      </c>
      <c r="K25" s="120">
        <f t="shared" si="0"/>
        <v>-0.43373417870090236</v>
      </c>
    </row>
    <row r="26" spans="1:11" x14ac:dyDescent="0.2">
      <c r="A26" s="128">
        <v>204.34899999999999</v>
      </c>
      <c r="B26" s="128">
        <v>-1.4933333333333332</v>
      </c>
      <c r="C26" s="125">
        <v>202.2</v>
      </c>
      <c r="D26" s="120">
        <f>FORECAST(C26,INDEX($B$2:$B$2069,MATCH(C26,$A$2:$A$2069,1)-1):INDEX($B$2:$B$2069,MATCH(C26,$A$2:$A$2069,1)+1),INDEX($A$2:$A$2069,MATCH(C26,$A$2:$A$2069,1)-1):INDEX($A$2:$A$2069,MATCH(C26,$A$2:$A$2069,1)+1))</f>
        <v>-1.0989872161183651</v>
      </c>
      <c r="E26" s="135">
        <v>204.6</v>
      </c>
      <c r="F26" s="120">
        <f>FORECAST(E26,INDEX($D$2:$D$6081,MATCH(E26,$C$2:$C$6081,1)-1):INDEX($D$2:$D$6081,MATCH(E26,$C$2:$C$6081,1)+1),INDEX($C$2:$C$6081,MATCH(E26,$C$2:$C$6081,1)-1):INDEX($C$2:$C$6081,MATCH(E26,$C$2:$C$6081,1)+1))</f>
        <v>-1.2467938528434921</v>
      </c>
      <c r="G26" s="125">
        <v>211.5</v>
      </c>
      <c r="H26" s="121">
        <f>FORECAST(G26,INDEX($F$2:$F$3041,MATCH(G26,$E$2:$E$3041,1)-1):INDEX($F$2:$F$3041,MATCH(G26,$E$2:$E$3041,1)+1),INDEX($E$2:$E$3041,MATCH(G26,$E$2:$E$3041,1)-1):INDEX($E$2:$E$3041,MATCH(G26,$E$2:$E$3041,1)+1))</f>
        <v>-1.090492641764115</v>
      </c>
      <c r="I26" s="120">
        <v>224</v>
      </c>
      <c r="J26" s="120">
        <f>FORECAST(I26,INDEX($H$2:$H$1218,MATCH(I26,$G$2:$G$1218,1)-1):INDEX($H$2:$H$1218,MATCH(I26,$G$2:$G$1218,1)+1),INDEX($G$2:$G$1218,MATCH(I26,$G$2:$G$1218,1)-1):INDEX($G$2:$G$1218,MATCH(I26,$G$2:$G$1218,1)+1))</f>
        <v>-0.40942650499284028</v>
      </c>
      <c r="K26" s="120">
        <f t="shared" si="0"/>
        <v>-0.40942650499284028</v>
      </c>
    </row>
    <row r="27" spans="1:11" x14ac:dyDescent="0.2">
      <c r="A27" s="128">
        <v>204.72</v>
      </c>
      <c r="B27" s="128">
        <v>-1.1233333333333331</v>
      </c>
      <c r="C27" s="125">
        <v>202.3</v>
      </c>
      <c r="D27" s="120">
        <f>FORECAST(C27,INDEX($B$2:$B$2069,MATCH(C27,$A$2:$A$2069,1)-1):INDEX($B$2:$B$2069,MATCH(C27,$A$2:$A$2069,1)+1),INDEX($A$2:$A$2069,MATCH(C27,$A$2:$A$2069,1)-1):INDEX($A$2:$A$2069,MATCH(C27,$A$2:$A$2069,1)+1))</f>
        <v>-1.1048614898346436</v>
      </c>
      <c r="E27" s="124">
        <v>204.8</v>
      </c>
      <c r="F27" s="120">
        <f>FORECAST(E27,INDEX($D$2:$D$6081,MATCH(E27,$C$2:$C$6081,1)-1):INDEX($D$2:$D$6081,MATCH(E27,$C$2:$C$6081,1)+1),INDEX($C$2:$C$6081,MATCH(E27,$C$2:$C$6081,1)-1):INDEX($C$2:$C$6081,MATCH(E27,$C$2:$C$6081,1)+1))</f>
        <v>-1.217026543934594</v>
      </c>
      <c r="G27" s="125">
        <v>212</v>
      </c>
      <c r="H27" s="121">
        <f>FORECAST(G27,INDEX($F$2:$F$3041,MATCH(G27,$E$2:$E$3041,1)-1):INDEX($F$2:$F$3041,MATCH(G27,$E$2:$E$3041,1)+1),INDEX($E$2:$E$3041,MATCH(G27,$E$2:$E$3041,1)-1):INDEX($E$2:$E$3041,MATCH(G27,$E$2:$E$3041,1)+1))</f>
        <v>-0.96824651209471568</v>
      </c>
      <c r="I27" s="120">
        <v>225</v>
      </c>
      <c r="J27" s="120">
        <f>FORECAST(I27,INDEX($H$2:$H$1218,MATCH(I27,$G$2:$G$1218,1)-1):INDEX($H$2:$H$1218,MATCH(I27,$G$2:$G$1218,1)+1),INDEX($G$2:$G$1218,MATCH(I27,$G$2:$G$1218,1)-1):INDEX($G$2:$G$1218,MATCH(I27,$G$2:$G$1218,1)+1))</f>
        <v>-0.34120647748541622</v>
      </c>
      <c r="K27" s="120">
        <f t="shared" si="0"/>
        <v>-0.34120647748541622</v>
      </c>
    </row>
    <row r="28" spans="1:11" x14ac:dyDescent="0.2">
      <c r="A28" s="128">
        <v>205.09100000000001</v>
      </c>
      <c r="B28" s="128">
        <v>-1.1566666666666667</v>
      </c>
      <c r="C28" s="125">
        <v>202.4</v>
      </c>
      <c r="D28" s="120">
        <f>FORECAST(C28,INDEX($B$2:$B$2069,MATCH(C28,$A$2:$A$2069,1)-1):INDEX($B$2:$B$2069,MATCH(C28,$A$2:$A$2069,1)+1),INDEX($A$2:$A$2069,MATCH(C28,$A$2:$A$2069,1)-1):INDEX($A$2:$A$2069,MATCH(C28,$A$2:$A$2069,1)+1))</f>
        <v>-1.1107357635509203</v>
      </c>
      <c r="E28" s="135">
        <v>205</v>
      </c>
      <c r="F28" s="120">
        <f>FORECAST(E28,INDEX($D$2:$D$6081,MATCH(E28,$C$2:$C$6081,1)-1):INDEX($D$2:$D$6081,MATCH(E28,$C$2:$C$6081,1)+1),INDEX($C$2:$C$6081,MATCH(E28,$C$2:$C$6081,1)-1):INDEX($C$2:$C$6081,MATCH(E28,$C$2:$C$6081,1)+1))</f>
        <v>-1.1463272436857324</v>
      </c>
      <c r="G28" s="125">
        <v>212.5</v>
      </c>
      <c r="H28" s="121">
        <f>FORECAST(G28,INDEX($F$2:$F$3041,MATCH(G28,$E$2:$E$3041,1)-1):INDEX($F$2:$F$3041,MATCH(G28,$E$2:$E$3041,1)+1),INDEX($E$2:$E$3041,MATCH(G28,$E$2:$E$3041,1)-1):INDEX($E$2:$E$3041,MATCH(G28,$E$2:$E$3041,1)+1))</f>
        <v>-0.86426252132875447</v>
      </c>
      <c r="I28" s="120">
        <v>226</v>
      </c>
      <c r="J28" s="120">
        <f>FORECAST(I28,INDEX($H$2:$H$1218,MATCH(I28,$G$2:$G$1218,1)-1):INDEX($H$2:$H$1218,MATCH(I28,$G$2:$G$1218,1)+1),INDEX($G$2:$G$1218,MATCH(I28,$G$2:$G$1218,1)-1):INDEX($G$2:$G$1218,MATCH(I28,$G$2:$G$1218,1)+1))</f>
        <v>-0.31574843999528657</v>
      </c>
      <c r="K28" s="120">
        <f t="shared" si="0"/>
        <v>-0.31574843999528657</v>
      </c>
    </row>
    <row r="29" spans="1:11" x14ac:dyDescent="0.2">
      <c r="A29" s="128">
        <v>205.46199999999999</v>
      </c>
      <c r="B29" s="128">
        <v>-1.1166666666666665</v>
      </c>
      <c r="C29" s="125">
        <v>202.5</v>
      </c>
      <c r="D29" s="120">
        <f>FORECAST(C29,INDEX($B$2:$B$2069,MATCH(C29,$A$2:$A$2069,1)-1):INDEX($B$2:$B$2069,MATCH(C29,$A$2:$A$2069,1)+1),INDEX($A$2:$A$2069,MATCH(C29,$A$2:$A$2069,1)-1):INDEX($A$2:$A$2069,MATCH(C29,$A$2:$A$2069,1)+1))</f>
        <v>-1.2143635819107521</v>
      </c>
      <c r="E29" s="124">
        <v>205.2</v>
      </c>
      <c r="F29" s="120">
        <f>FORECAST(E29,INDEX($D$2:$D$6081,MATCH(E29,$C$2:$C$6081,1)-1):INDEX($D$2:$D$6081,MATCH(E29,$C$2:$C$6081,1)+1),INDEX($C$2:$C$6081,MATCH(E29,$C$2:$C$6081,1)-1):INDEX($C$2:$C$6081,MATCH(E29,$C$2:$C$6081,1)+1))</f>
        <v>-1.1312428870919435</v>
      </c>
      <c r="G29" s="125">
        <v>213</v>
      </c>
      <c r="H29" s="121">
        <f>FORECAST(G29,INDEX($F$2:$F$3041,MATCH(G29,$E$2:$E$3041,1)-1):INDEX($F$2:$F$3041,MATCH(G29,$E$2:$E$3041,1)+1),INDEX($E$2:$E$3041,MATCH(G29,$E$2:$E$3041,1)-1):INDEX($E$2:$E$3041,MATCH(G29,$E$2:$E$3041,1)+1))</f>
        <v>-0.76961457392356181</v>
      </c>
      <c r="I29" s="120">
        <v>227</v>
      </c>
      <c r="J29" s="120">
        <f>FORECAST(I29,INDEX($H$2:$H$1218,MATCH(I29,$G$2:$G$1218,1)-1):INDEX($H$2:$H$1218,MATCH(I29,$G$2:$G$1218,1)+1),INDEX($G$2:$G$1218,MATCH(I29,$G$2:$G$1218,1)-1):INDEX($G$2:$G$1218,MATCH(I29,$G$2:$G$1218,1)+1))</f>
        <v>-0.2646741484304993</v>
      </c>
      <c r="K29" s="120">
        <f t="shared" si="0"/>
        <v>-0.2646741484304993</v>
      </c>
    </row>
    <row r="30" spans="1:11" x14ac:dyDescent="0.2">
      <c r="A30" s="128">
        <v>205.83199999999999</v>
      </c>
      <c r="B30" s="128">
        <v>-1.1366666666666667</v>
      </c>
      <c r="C30" s="125">
        <v>202.6</v>
      </c>
      <c r="D30" s="120">
        <f>FORECAST(C30,INDEX($B$2:$B$2069,MATCH(C30,$A$2:$A$2069,1)-1):INDEX($B$2:$B$2069,MATCH(C30,$A$2:$A$2069,1)+1),INDEX($A$2:$A$2069,MATCH(C30,$A$2:$A$2069,1)-1):INDEX($A$2:$A$2069,MATCH(C30,$A$2:$A$2069,1)+1))</f>
        <v>-1.2130158730158733</v>
      </c>
      <c r="E30" s="135">
        <v>205.4</v>
      </c>
      <c r="F30" s="120">
        <f>FORECAST(E30,INDEX($D$2:$D$6081,MATCH(E30,$C$2:$C$6081,1)-1):INDEX($D$2:$D$6081,MATCH(E30,$C$2:$C$6081,1)+1),INDEX($C$2:$C$6081,MATCH(E30,$C$2:$C$6081,1)-1):INDEX($C$2:$C$6081,MATCH(E30,$C$2:$C$6081,1)+1))</f>
        <v>-1.1318069965135225</v>
      </c>
      <c r="G30" s="125">
        <v>213.5</v>
      </c>
      <c r="H30" s="121">
        <f>FORECAST(G30,INDEX($F$2:$F$3041,MATCH(G30,$E$2:$E$3041,1)-1):INDEX($F$2:$F$3041,MATCH(G30,$E$2:$E$3041,1)+1),INDEX($E$2:$E$3041,MATCH(G30,$E$2:$E$3041,1)-1):INDEX($E$2:$E$3041,MATCH(G30,$E$2:$E$3041,1)+1))</f>
        <v>-0.70750451671187076</v>
      </c>
      <c r="I30" s="120">
        <v>228</v>
      </c>
      <c r="J30" s="120">
        <f>FORECAST(I30,INDEX($H$2:$H$1218,MATCH(I30,$G$2:$G$1218,1)-1):INDEX($H$2:$H$1218,MATCH(I30,$G$2:$G$1218,1)+1),INDEX($G$2:$G$1218,MATCH(I30,$G$2:$G$1218,1)-1):INDEX($G$2:$G$1218,MATCH(I30,$G$2:$G$1218,1)+1))</f>
        <v>-0.21653051015367275</v>
      </c>
      <c r="K30" s="120">
        <f t="shared" si="0"/>
        <v>-0.21653051015367275</v>
      </c>
    </row>
    <row r="31" spans="1:11" x14ac:dyDescent="0.2">
      <c r="A31" s="128">
        <v>206.203</v>
      </c>
      <c r="B31" s="128">
        <v>-1.2233333333333332</v>
      </c>
      <c r="C31" s="125">
        <v>202.7</v>
      </c>
      <c r="D31" s="120">
        <f>FORECAST(C31,INDEX($B$2:$B$2069,MATCH(C31,$A$2:$A$2069,1)-1):INDEX($B$2:$B$2069,MATCH(C31,$A$2:$A$2069,1)+1),INDEX($A$2:$A$2069,MATCH(C31,$A$2:$A$2069,1)-1):INDEX($A$2:$A$2069,MATCH(C31,$A$2:$A$2069,1)+1))</f>
        <v>-1.2116681641209945</v>
      </c>
      <c r="E31" s="124">
        <v>205.6</v>
      </c>
      <c r="F31" s="120">
        <f>FORECAST(E31,INDEX($D$2:$D$6081,MATCH(E31,$C$2:$C$6081,1)-1):INDEX($D$2:$D$6081,MATCH(E31,$C$2:$C$6081,1)+1),INDEX($C$2:$C$6081,MATCH(E31,$C$2:$C$6081,1)-1):INDEX($C$2:$C$6081,MATCH(E31,$C$2:$C$6081,1)+1))</f>
        <v>-1.132927937006702</v>
      </c>
      <c r="G31" s="125">
        <v>214</v>
      </c>
      <c r="H31" s="121">
        <f>FORECAST(G31,INDEX($F$2:$F$3041,MATCH(G31,$E$2:$E$3041,1)-1):INDEX($F$2:$F$3041,MATCH(G31,$E$2:$E$3041,1)+1),INDEX($E$2:$E$3041,MATCH(G31,$E$2:$E$3041,1)-1):INDEX($E$2:$E$3041,MATCH(G31,$E$2:$E$3041,1)+1))</f>
        <v>-0.66069216143743503</v>
      </c>
      <c r="I31" s="120">
        <v>229</v>
      </c>
      <c r="J31" s="120">
        <f>FORECAST(I31,INDEX($H$2:$H$1218,MATCH(I31,$G$2:$G$1218,1)-1):INDEX($H$2:$H$1218,MATCH(I31,$G$2:$G$1218,1)+1),INDEX($G$2:$G$1218,MATCH(I31,$G$2:$G$1218,1)-1):INDEX($G$2:$G$1218,MATCH(I31,$G$2:$G$1218,1)+1))</f>
        <v>-0.18053300679199769</v>
      </c>
      <c r="K31" s="120">
        <f t="shared" si="0"/>
        <v>-0.18053300679199769</v>
      </c>
    </row>
    <row r="32" spans="1:11" x14ac:dyDescent="0.2">
      <c r="A32" s="128">
        <v>206.57300000000001</v>
      </c>
      <c r="B32" s="128">
        <v>-1.27</v>
      </c>
      <c r="C32" s="125">
        <v>202.8</v>
      </c>
      <c r="D32" s="120">
        <f>FORECAST(C32,INDEX($B$2:$B$2069,MATCH(C32,$A$2:$A$2069,1)-1):INDEX($B$2:$B$2069,MATCH(C32,$A$2:$A$2069,1)+1),INDEX($A$2:$A$2069,MATCH(C32,$A$2:$A$2069,1)-1):INDEX($A$2:$A$2069,MATCH(C32,$A$2:$A$2069,1)+1))</f>
        <v>-1.2103204552261158</v>
      </c>
      <c r="E32" s="135">
        <v>205.8</v>
      </c>
      <c r="F32" s="120">
        <f>FORECAST(E32,INDEX($D$2:$D$6081,MATCH(E32,$C$2:$C$6081,1)-1):INDEX($D$2:$D$6081,MATCH(E32,$C$2:$C$6081,1)+1),INDEX($C$2:$C$6081,MATCH(E32,$C$2:$C$6081,1)-1):INDEX($C$2:$C$6081,MATCH(E32,$C$2:$C$6081,1)+1))</f>
        <v>-1.1421266659813512</v>
      </c>
      <c r="G32" s="125">
        <v>214.5</v>
      </c>
      <c r="H32" s="121">
        <f>FORECAST(G32,INDEX($F$2:$F$3041,MATCH(G32,$E$2:$E$3041,1)-1):INDEX($F$2:$F$3041,MATCH(G32,$E$2:$E$3041,1)+1),INDEX($E$2:$E$3041,MATCH(G32,$E$2:$E$3041,1)-1):INDEX($E$2:$E$3041,MATCH(G32,$E$2:$E$3041,1)+1))</f>
        <v>-0.58004623481441087</v>
      </c>
      <c r="I32" s="120">
        <v>230</v>
      </c>
      <c r="J32" s="120">
        <f>FORECAST(I32,INDEX($H$2:$H$1218,MATCH(I32,$G$2:$G$1218,1)-1):INDEX($H$2:$H$1218,MATCH(I32,$G$2:$G$1218,1)+1),INDEX($G$2:$G$1218,MATCH(I32,$G$2:$G$1218,1)-1):INDEX($G$2:$G$1218,MATCH(I32,$G$2:$G$1218,1)+1))</f>
        <v>-0.17087893906083096</v>
      </c>
      <c r="K32" s="120">
        <f t="shared" si="0"/>
        <v>-0.17087893906083096</v>
      </c>
    </row>
    <row r="33" spans="1:11" x14ac:dyDescent="0.2">
      <c r="A33" s="128">
        <v>206.94399999999999</v>
      </c>
      <c r="B33" s="128">
        <v>-1.0333333333333334</v>
      </c>
      <c r="C33" s="125">
        <v>202.9</v>
      </c>
      <c r="D33" s="120">
        <f>FORECAST(C33,INDEX($B$2:$B$2069,MATCH(C33,$A$2:$A$2069,1)-1):INDEX($B$2:$B$2069,MATCH(C33,$A$2:$A$2069,1)+1),INDEX($A$2:$A$2069,MATCH(C33,$A$2:$A$2069,1)-1):INDEX($A$2:$A$2069,MATCH(C33,$A$2:$A$2069,1)+1))</f>
        <v>-1.3097589098532296</v>
      </c>
      <c r="E33" s="124">
        <v>206</v>
      </c>
      <c r="F33" s="120">
        <f>FORECAST(E33,INDEX($D$2:$D$6081,MATCH(E33,$C$2:$C$6081,1)-1):INDEX($D$2:$D$6081,MATCH(E33,$C$2:$C$6081,1)+1),INDEX($C$2:$C$6081,MATCH(E33,$C$2:$C$6081,1)-1):INDEX($C$2:$C$6081,MATCH(E33,$C$2:$C$6081,1)+1))</f>
        <v>-1.1830312125384417</v>
      </c>
      <c r="G33" s="125">
        <v>215</v>
      </c>
      <c r="H33" s="121">
        <f>FORECAST(G33,INDEX($F$2:$F$3041,MATCH(G33,$E$2:$E$3041,1)-1):INDEX($F$2:$F$3041,MATCH(G33,$E$2:$E$3041,1)+1),INDEX($E$2:$E$3041,MATCH(G33,$E$2:$E$3041,1)-1):INDEX($E$2:$E$3041,MATCH(G33,$E$2:$E$3041,1)+1))</f>
        <v>-0.61976352445829708</v>
      </c>
      <c r="I33" s="120">
        <v>231</v>
      </c>
      <c r="J33" s="120">
        <f>FORECAST(I33,INDEX($H$2:$H$1218,MATCH(I33,$G$2:$G$1218,1)-1):INDEX($H$2:$H$1218,MATCH(I33,$G$2:$G$1218,1)+1),INDEX($G$2:$G$1218,MATCH(I33,$G$2:$G$1218,1)-1):INDEX($G$2:$G$1218,MATCH(I33,$G$2:$G$1218,1)+1))</f>
        <v>-0.1589765837299919</v>
      </c>
      <c r="K33" s="120">
        <f t="shared" si="0"/>
        <v>-0.1589765837299919</v>
      </c>
    </row>
    <row r="34" spans="1:11" x14ac:dyDescent="0.2">
      <c r="A34" s="128">
        <v>207.31399999999999</v>
      </c>
      <c r="B34" s="128">
        <v>-1.08</v>
      </c>
      <c r="C34" s="125">
        <v>203</v>
      </c>
      <c r="D34" s="120">
        <f>FORECAST(C34,INDEX($B$2:$B$2069,MATCH(C34,$A$2:$A$2069,1)-1):INDEX($B$2:$B$2069,MATCH(C34,$A$2:$A$2069,1)+1),INDEX($A$2:$A$2069,MATCH(C34,$A$2:$A$2069,1)-1):INDEX($A$2:$A$2069,MATCH(C34,$A$2:$A$2069,1)+1))</f>
        <v>-1.3820859538783736</v>
      </c>
      <c r="E34" s="135">
        <v>206.2</v>
      </c>
      <c r="F34" s="120">
        <f>FORECAST(E34,INDEX($D$2:$D$6081,MATCH(E34,$C$2:$C$6081,1)-1):INDEX($D$2:$D$6081,MATCH(E34,$C$2:$C$6081,1)+1),INDEX($C$2:$C$6081,MATCH(E34,$C$2:$C$6081,1)-1):INDEX($C$2:$C$6081,MATCH(E34,$C$2:$C$6081,1)+1))</f>
        <v>-1.2122585495665703</v>
      </c>
      <c r="G34" s="125">
        <v>215.5</v>
      </c>
      <c r="H34" s="121">
        <f>FORECAST(G34,INDEX($F$2:$F$3041,MATCH(G34,$E$2:$E$3041,1)-1):INDEX($F$2:$F$3041,MATCH(G34,$E$2:$E$3041,1)+1),INDEX($E$2:$E$3041,MATCH(G34,$E$2:$E$3041,1)-1):INDEX($E$2:$E$3041,MATCH(G34,$E$2:$E$3041,1)+1))</f>
        <v>-0.60005716347338378</v>
      </c>
      <c r="I34" s="120">
        <v>232</v>
      </c>
      <c r="J34" s="120">
        <f>FORECAST(I34,INDEX($H$2:$H$1218,MATCH(I34,$G$2:$G$1218,1)-1):INDEX($H$2:$H$1218,MATCH(I34,$G$2:$G$1218,1)+1),INDEX($G$2:$G$1218,MATCH(I34,$G$2:$G$1218,1)-1):INDEX($G$2:$G$1218,MATCH(I34,$G$2:$G$1218,1)+1))</f>
        <v>-0.13333776153486809</v>
      </c>
      <c r="K34" s="120">
        <f t="shared" si="0"/>
        <v>-0.13333776153486809</v>
      </c>
    </row>
    <row r="35" spans="1:11" x14ac:dyDescent="0.2">
      <c r="A35" s="128">
        <v>207.684</v>
      </c>
      <c r="B35" s="128">
        <v>-1.1966666666666663</v>
      </c>
      <c r="C35" s="125">
        <v>203.1</v>
      </c>
      <c r="D35" s="120">
        <f>FORECAST(C35,INDEX($B$2:$B$2069,MATCH(C35,$A$2:$A$2069,1)-1):INDEX($B$2:$B$2069,MATCH(C35,$A$2:$A$2069,1)+1),INDEX($A$2:$A$2069,MATCH(C35,$A$2:$A$2069,1)-1):INDEX($A$2:$A$2069,MATCH(C35,$A$2:$A$2069,1)+1))</f>
        <v>-1.4544129979035461</v>
      </c>
      <c r="E35" s="124">
        <v>206.4</v>
      </c>
      <c r="F35" s="120">
        <f>FORECAST(E35,INDEX($D$2:$D$6081,MATCH(E35,$C$2:$C$6081,1)-1):INDEX($D$2:$D$6081,MATCH(E35,$C$2:$C$6081,1)+1),INDEX($C$2:$C$6081,MATCH(E35,$C$2:$C$6081,1)-1):INDEX($C$2:$C$6081,MATCH(E35,$C$2:$C$6081,1)+1))</f>
        <v>-1.2455123426361538</v>
      </c>
      <c r="G35" s="125">
        <v>216</v>
      </c>
      <c r="H35" s="121">
        <f>FORECAST(G35,INDEX($F$2:$F$3041,MATCH(G35,$E$2:$E$3041,1)-1):INDEX($F$2:$F$3041,MATCH(G35,$E$2:$E$3041,1)+1),INDEX($E$2:$E$3041,MATCH(G35,$E$2:$E$3041,1)-1):INDEX($E$2:$E$3041,MATCH(G35,$E$2:$E$3041,1)+1))</f>
        <v>-0.67849340704624694</v>
      </c>
      <c r="I35" s="120">
        <v>233</v>
      </c>
      <c r="J35" s="120">
        <f>FORECAST(I35,INDEX($H$2:$H$1218,MATCH(I35,$G$2:$G$1218,1)-1):INDEX($H$2:$H$1218,MATCH(I35,$G$2:$G$1218,1)+1),INDEX($G$2:$G$1218,MATCH(I35,$G$2:$G$1218,1)-1):INDEX($G$2:$G$1218,MATCH(I35,$G$2:$G$1218,1)+1))</f>
        <v>-0.11019789707791233</v>
      </c>
      <c r="K35" s="120">
        <f t="shared" si="0"/>
        <v>-0.11019789707791233</v>
      </c>
    </row>
    <row r="36" spans="1:11" x14ac:dyDescent="0.2">
      <c r="A36" s="128">
        <v>208.054</v>
      </c>
      <c r="B36" s="128">
        <v>-0.8533333333333335</v>
      </c>
      <c r="C36" s="125">
        <v>203.2</v>
      </c>
      <c r="D36" s="120">
        <f>FORECAST(C36,INDEX($B$2:$B$2069,MATCH(C36,$A$2:$A$2069,1)-1):INDEX($B$2:$B$2069,MATCH(C36,$A$2:$A$2069,1)+1),INDEX($A$2:$A$2069,MATCH(C36,$A$2:$A$2069,1)-1):INDEX($A$2:$A$2069,MATCH(C36,$A$2:$A$2069,1)+1))</f>
        <v>-1.5267400419286901</v>
      </c>
      <c r="E36" s="135">
        <v>206.6</v>
      </c>
      <c r="F36" s="120">
        <f>FORECAST(E36,INDEX($D$2:$D$6081,MATCH(E36,$C$2:$C$6081,1)-1):INDEX($D$2:$D$6081,MATCH(E36,$C$2:$C$6081,1)+1),INDEX($C$2:$C$6081,MATCH(E36,$C$2:$C$6081,1)-1):INDEX($C$2:$C$6081,MATCH(E36,$C$2:$C$6081,1)+1))</f>
        <v>-1.191758994619704</v>
      </c>
      <c r="G36" s="125">
        <v>216.5</v>
      </c>
      <c r="H36" s="121">
        <f>FORECAST(G36,INDEX($F$2:$F$3041,MATCH(G36,$E$2:$E$3041,1)-1):INDEX($F$2:$F$3041,MATCH(G36,$E$2:$E$3041,1)+1),INDEX($E$2:$E$3041,MATCH(G36,$E$2:$E$3041,1)-1):INDEX($E$2:$E$3041,MATCH(G36,$E$2:$E$3041,1)+1))</f>
        <v>-0.71745426343334273</v>
      </c>
      <c r="I36" s="120">
        <v>234</v>
      </c>
      <c r="J36" s="120">
        <f>FORECAST(I36,INDEX($H$2:$H$1218,MATCH(I36,$G$2:$G$1218,1)-1):INDEX($H$2:$H$1218,MATCH(I36,$G$2:$G$1218,1)+1),INDEX($G$2:$G$1218,MATCH(I36,$G$2:$G$1218,1)-1):INDEX($G$2:$G$1218,MATCH(I36,$G$2:$G$1218,1)+1))</f>
        <v>-0.10785268075279886</v>
      </c>
      <c r="K36" s="120">
        <f t="shared" si="0"/>
        <v>-0.10785268075279886</v>
      </c>
    </row>
    <row r="37" spans="1:11" x14ac:dyDescent="0.2">
      <c r="A37" s="128">
        <v>208.42400000000001</v>
      </c>
      <c r="B37" s="128">
        <v>-1.1199999999999997</v>
      </c>
      <c r="C37" s="125">
        <v>203.3</v>
      </c>
      <c r="D37" s="120">
        <f>FORECAST(C37,INDEX($B$2:$B$2069,MATCH(C37,$A$2:$A$2069,1)-1):INDEX($B$2:$B$2069,MATCH(C37,$A$2:$A$2069,1)+1),INDEX($A$2:$A$2069,MATCH(C37,$A$2:$A$2069,1)-1):INDEX($A$2:$A$2069,MATCH(C37,$A$2:$A$2069,1)+1))</f>
        <v>-1.4444609338456829</v>
      </c>
      <c r="E37" s="124">
        <v>206.8</v>
      </c>
      <c r="F37" s="120">
        <f>FORECAST(E37,INDEX($D$2:$D$6081,MATCH(E37,$C$2:$C$6081,1)-1):INDEX($D$2:$D$6081,MATCH(E37,$C$2:$C$6081,1)+1),INDEX($C$2:$C$6081,MATCH(E37,$C$2:$C$6081,1)-1):INDEX($C$2:$C$6081,MATCH(E37,$C$2:$C$6081,1)+1))</f>
        <v>-1.117396945038692</v>
      </c>
      <c r="G37" s="125">
        <v>217</v>
      </c>
      <c r="H37" s="121">
        <f>FORECAST(G37,INDEX($F$2:$F$3041,MATCH(G37,$E$2:$E$3041,1)-1):INDEX($F$2:$F$3041,MATCH(G37,$E$2:$E$3041,1)+1),INDEX($E$2:$E$3041,MATCH(G37,$E$2:$E$3041,1)-1):INDEX($E$2:$E$3041,MATCH(G37,$E$2:$E$3041,1)+1))</f>
        <v>-0.61998758722491942</v>
      </c>
      <c r="I37" s="120">
        <v>235</v>
      </c>
      <c r="J37" s="120">
        <f>FORECAST(I37,INDEX($H$2:$H$1218,MATCH(I37,$G$2:$G$1218,1)-1):INDEX($H$2:$H$1218,MATCH(I37,$G$2:$G$1218,1)+1),INDEX($G$2:$G$1218,MATCH(I37,$G$2:$G$1218,1)-1):INDEX($G$2:$G$1218,MATCH(I37,$G$2:$G$1218,1)+1))</f>
        <v>-0.10216134734954618</v>
      </c>
      <c r="K37" s="120">
        <f t="shared" si="0"/>
        <v>-0.10216134734954618</v>
      </c>
    </row>
    <row r="38" spans="1:11" x14ac:dyDescent="0.2">
      <c r="A38" s="128">
        <v>208.79400000000001</v>
      </c>
      <c r="B38" s="128">
        <v>-0.81333333333333346</v>
      </c>
      <c r="C38" s="125">
        <v>203.4</v>
      </c>
      <c r="D38" s="120">
        <f>FORECAST(C38,INDEX($B$2:$B$2069,MATCH(C38,$A$2:$A$2069,1)-1):INDEX($B$2:$B$2069,MATCH(C38,$A$2:$A$2069,1)+1),INDEX($A$2:$A$2069,MATCH(C38,$A$2:$A$2069,1)-1):INDEX($A$2:$A$2069,MATCH(C38,$A$2:$A$2069,1)+1))</f>
        <v>-1.4619388404095872</v>
      </c>
      <c r="E38" s="135">
        <v>207</v>
      </c>
      <c r="F38" s="120">
        <f>FORECAST(E38,INDEX($D$2:$D$6081,MATCH(E38,$C$2:$C$6081,1)-1):INDEX($D$2:$D$6081,MATCH(E38,$C$2:$C$6081,1)+1),INDEX($C$2:$C$6081,MATCH(E38,$C$2:$C$6081,1)-1):INDEX($C$2:$C$6081,MATCH(E38,$C$2:$C$6081,1)+1))</f>
        <v>-1.0975759430094572</v>
      </c>
      <c r="G38" s="125">
        <v>217.5</v>
      </c>
      <c r="H38" s="121">
        <f>FORECAST(G38,INDEX($F$2:$F$3041,MATCH(G38,$E$2:$E$3041,1)-1):INDEX($F$2:$F$3041,MATCH(G38,$E$2:$E$3041,1)+1),INDEX($E$2:$E$3041,MATCH(G38,$E$2:$E$3041,1)-1):INDEX($E$2:$E$3041,MATCH(G38,$E$2:$E$3041,1)+1))</f>
        <v>-0.62696541196999434</v>
      </c>
      <c r="I38" s="120">
        <v>236</v>
      </c>
      <c r="J38" s="120">
        <f>FORECAST(I38,INDEX($H$2:$H$1218,MATCH(I38,$G$2:$G$1218,1)-1):INDEX($H$2:$H$1218,MATCH(I38,$G$2:$G$1218,1)+1),INDEX($G$2:$G$1218,MATCH(I38,$G$2:$G$1218,1)-1):INDEX($G$2:$G$1218,MATCH(I38,$G$2:$G$1218,1)+1))</f>
        <v>-8.5218655397138576E-2</v>
      </c>
      <c r="K38" s="120">
        <f t="shared" si="0"/>
        <v>-8.5218655397138576E-2</v>
      </c>
    </row>
    <row r="39" spans="1:11" x14ac:dyDescent="0.2">
      <c r="A39" s="128">
        <v>209.16399999999999</v>
      </c>
      <c r="B39" s="128">
        <v>-0.79666666666666663</v>
      </c>
      <c r="C39" s="125">
        <v>203.5</v>
      </c>
      <c r="D39" s="120">
        <f>FORECAST(C39,INDEX($B$2:$B$2069,MATCH(C39,$A$2:$A$2069,1)-1):INDEX($B$2:$B$2069,MATCH(C39,$A$2:$A$2069,1)+1),INDEX($A$2:$A$2069,MATCH(C39,$A$2:$A$2069,1)-1):INDEX($A$2:$A$2069,MATCH(C39,$A$2:$A$2069,1)+1))</f>
        <v>-1.4794167469734916</v>
      </c>
      <c r="E39" s="124">
        <v>207.2</v>
      </c>
      <c r="F39" s="120">
        <f>FORECAST(E39,INDEX($D$2:$D$6081,MATCH(E39,$C$2:$C$6081,1)-1):INDEX($D$2:$D$6081,MATCH(E39,$C$2:$C$6081,1)+1),INDEX($C$2:$C$6081,MATCH(E39,$C$2:$C$6081,1)-1):INDEX($C$2:$C$6081,MATCH(E39,$C$2:$C$6081,1)+1))</f>
        <v>-1.0620072314726912</v>
      </c>
      <c r="G39" s="125">
        <v>218</v>
      </c>
      <c r="H39" s="121">
        <f>FORECAST(G39,INDEX($F$2:$F$3041,MATCH(G39,$E$2:$E$3041,1)-1):INDEX($F$2:$F$3041,MATCH(G39,$E$2:$E$3041,1)+1),INDEX($E$2:$E$3041,MATCH(G39,$E$2:$E$3041,1)-1):INDEX($E$2:$E$3041,MATCH(G39,$E$2:$E$3041,1)+1))</f>
        <v>-0.59652971088649431</v>
      </c>
      <c r="I39" s="120">
        <v>237</v>
      </c>
      <c r="J39" s="120">
        <f>FORECAST(I39,INDEX($H$2:$H$1218,MATCH(I39,$G$2:$G$1218,1)-1):INDEX($H$2:$H$1218,MATCH(I39,$G$2:$G$1218,1)+1),INDEX($G$2:$G$1218,MATCH(I39,$G$2:$G$1218,1)-1):INDEX($G$2:$G$1218,MATCH(I39,$G$2:$G$1218,1)+1))</f>
        <v>-8.728691948902334E-2</v>
      </c>
      <c r="K39" s="120">
        <f t="shared" si="0"/>
        <v>-8.728691948902334E-2</v>
      </c>
    </row>
    <row r="40" spans="1:11" x14ac:dyDescent="0.2">
      <c r="A40" s="128">
        <v>209.53299999999999</v>
      </c>
      <c r="B40" s="128">
        <v>-1.3433333333333333</v>
      </c>
      <c r="C40" s="125">
        <v>203.6</v>
      </c>
      <c r="D40" s="120">
        <f>FORECAST(C40,INDEX($B$2:$B$2069,MATCH(C40,$A$2:$A$2069,1)-1):INDEX($B$2:$B$2069,MATCH(C40,$A$2:$A$2069,1)+1),INDEX($A$2:$A$2069,MATCH(C40,$A$2:$A$2069,1)-1):INDEX($A$2:$A$2069,MATCH(C40,$A$2:$A$2069,1)+1))</f>
        <v>-1.4968946535373959</v>
      </c>
      <c r="E40" s="135">
        <v>207.4</v>
      </c>
      <c r="F40" s="120">
        <f>FORECAST(E40,INDEX($D$2:$D$6081,MATCH(E40,$C$2:$C$6081,1)-1):INDEX($D$2:$D$6081,MATCH(E40,$C$2:$C$6081,1)+1),INDEX($C$2:$C$6081,MATCH(E40,$C$2:$C$6081,1)-1):INDEX($C$2:$C$6081,MATCH(E40,$C$2:$C$6081,1)+1))</f>
        <v>-1.101017241217761</v>
      </c>
      <c r="G40" s="125">
        <v>218.5</v>
      </c>
      <c r="H40" s="121">
        <f>FORECAST(G40,INDEX($F$2:$F$3041,MATCH(G40,$E$2:$E$3041,1)-1):INDEX($F$2:$F$3041,MATCH(G40,$E$2:$E$3041,1)+1),INDEX($E$2:$E$3041,MATCH(G40,$E$2:$E$3041,1)-1):INDEX($E$2:$E$3041,MATCH(G40,$E$2:$E$3041,1)+1))</f>
        <v>-0.5335421402344025</v>
      </c>
      <c r="I40" s="120">
        <v>238</v>
      </c>
      <c r="J40" s="120">
        <f>FORECAST(I40,INDEX($H$2:$H$1218,MATCH(I40,$G$2:$G$1218,1)-1):INDEX($H$2:$H$1218,MATCH(I40,$G$2:$G$1218,1)+1),INDEX($G$2:$G$1218,MATCH(I40,$G$2:$G$1218,1)-1):INDEX($G$2:$G$1218,MATCH(I40,$G$2:$G$1218,1)+1))</f>
        <v>-8.6889131186929092E-2</v>
      </c>
      <c r="K40" s="120">
        <f t="shared" si="0"/>
        <v>-8.6889131186929092E-2</v>
      </c>
    </row>
    <row r="41" spans="1:11" x14ac:dyDescent="0.2">
      <c r="A41" s="128">
        <v>209.90299999999999</v>
      </c>
      <c r="B41" s="128">
        <v>-1.1033333333333333</v>
      </c>
      <c r="C41" s="125">
        <v>203.7</v>
      </c>
      <c r="D41" s="120">
        <f>FORECAST(C41,INDEX($B$2:$B$2069,MATCH(C41,$A$2:$A$2069,1)-1):INDEX($B$2:$B$2069,MATCH(C41,$A$2:$A$2069,1)+1),INDEX($A$2:$A$2069,MATCH(C41,$A$2:$A$2069,1)-1):INDEX($A$2:$A$2069,MATCH(C41,$A$2:$A$2069,1)+1))</f>
        <v>-1.2946591689470495</v>
      </c>
      <c r="E41" s="124">
        <v>207.6</v>
      </c>
      <c r="F41" s="120">
        <f>FORECAST(E41,INDEX($D$2:$D$6081,MATCH(E41,$C$2:$C$6081,1)-1):INDEX($D$2:$D$6081,MATCH(E41,$C$2:$C$6081,1)+1),INDEX($C$2:$C$6081,MATCH(E41,$C$2:$C$6081,1)-1):INDEX($C$2:$C$6081,MATCH(E41,$C$2:$C$6081,1)+1))</f>
        <v>-1.116426426426429</v>
      </c>
      <c r="G41" s="125">
        <v>219</v>
      </c>
      <c r="H41" s="121">
        <f>FORECAST(G41,INDEX($F$2:$F$3041,MATCH(G41,$E$2:$E$3041,1)-1):INDEX($F$2:$F$3041,MATCH(G41,$E$2:$E$3041,1)+1),INDEX($E$2:$E$3041,MATCH(G41,$E$2:$E$3041,1)-1):INDEX($E$2:$E$3041,MATCH(G41,$E$2:$E$3041,1)+1))</f>
        <v>-0.50334009411525216</v>
      </c>
      <c r="I41" s="120">
        <v>239</v>
      </c>
      <c r="J41" s="120">
        <f>FORECAST(I41,INDEX($H$2:$H$1218,MATCH(I41,$G$2:$G$1218,1)-1):INDEX($H$2:$H$1218,MATCH(I41,$G$2:$G$1218,1)+1),INDEX($G$2:$G$1218,MATCH(I41,$G$2:$G$1218,1)-1):INDEX($G$2:$G$1218,MATCH(I41,$G$2:$G$1218,1)+1))</f>
        <v>-8.2121911985560847E-2</v>
      </c>
      <c r="K41" s="120">
        <f t="shared" si="0"/>
        <v>-8.2121911985560847E-2</v>
      </c>
    </row>
    <row r="42" spans="1:11" x14ac:dyDescent="0.2">
      <c r="A42" s="128">
        <v>210.273</v>
      </c>
      <c r="B42" s="128">
        <v>-0.81666666666666676</v>
      </c>
      <c r="C42" s="125">
        <v>203.8</v>
      </c>
      <c r="D42" s="120">
        <f>FORECAST(C42,INDEX($B$2:$B$2069,MATCH(C42,$A$2:$A$2069,1)-1):INDEX($B$2:$B$2069,MATCH(C42,$A$2:$A$2069,1)+1),INDEX($A$2:$A$2069,MATCH(C42,$A$2:$A$2069,1)-1):INDEX($A$2:$A$2069,MATCH(C42,$A$2:$A$2069,1)+1))</f>
        <v>-1.2323165119703248</v>
      </c>
      <c r="E42" s="135">
        <v>207.8</v>
      </c>
      <c r="F42" s="120">
        <f>FORECAST(E42,INDEX($D$2:$D$6081,MATCH(E42,$C$2:$C$6081,1)-1):INDEX($D$2:$D$6081,MATCH(E42,$C$2:$C$6081,1)+1),INDEX($C$2:$C$6081,MATCH(E42,$C$2:$C$6081,1)-1):INDEX($C$2:$C$6081,MATCH(E42,$C$2:$C$6081,1)+1))</f>
        <v>-1.0078018018018042</v>
      </c>
      <c r="G42" s="125">
        <v>219.5</v>
      </c>
      <c r="H42" s="121">
        <f>FORECAST(G42,INDEX($F$2:$F$3041,MATCH(G42,$E$2:$E$3041,1)-1):INDEX($F$2:$F$3041,MATCH(G42,$E$2:$E$3041,1)+1),INDEX($E$2:$E$3041,MATCH(G42,$E$2:$E$3041,1)-1):INDEX($E$2:$E$3041,MATCH(G42,$E$2:$E$3041,1)+1))</f>
        <v>-0.47196336967489083</v>
      </c>
      <c r="I42" s="120">
        <v>240</v>
      </c>
      <c r="J42" s="120">
        <f>FORECAST(I42,INDEX($H$2:$H$1218,MATCH(I42,$G$2:$G$1218,1)-1):INDEX($H$2:$H$1218,MATCH(I42,$G$2:$G$1218,1)+1),INDEX($G$2:$G$1218,MATCH(I42,$G$2:$G$1218,1)-1):INDEX($G$2:$G$1218,MATCH(I42,$G$2:$G$1218,1)+1))</f>
        <v>-7.2186776765631677E-2</v>
      </c>
      <c r="K42" s="120">
        <f t="shared" si="0"/>
        <v>-7.2186776765631677E-2</v>
      </c>
    </row>
    <row r="43" spans="1:11" x14ac:dyDescent="0.2">
      <c r="A43" s="128">
        <v>210.642</v>
      </c>
      <c r="B43" s="128">
        <v>-0.92333333333333323</v>
      </c>
      <c r="C43" s="125">
        <v>203.9</v>
      </c>
      <c r="D43" s="120">
        <f>FORECAST(C43,INDEX($B$2:$B$2069,MATCH(C43,$A$2:$A$2069,1)-1):INDEX($B$2:$B$2069,MATCH(C43,$A$2:$A$2069,1)+1),INDEX($A$2:$A$2069,MATCH(C43,$A$2:$A$2069,1)-1):INDEX($A$2:$A$2069,MATCH(C43,$A$2:$A$2069,1)+1))</f>
        <v>-1.1699738549936143</v>
      </c>
      <c r="E43" s="124">
        <v>208</v>
      </c>
      <c r="F43" s="120">
        <f>FORECAST(E43,INDEX($D$2:$D$6081,MATCH(E43,$C$2:$C$6081,1)-1):INDEX($D$2:$D$6081,MATCH(E43,$C$2:$C$6081,1)+1),INDEX($C$2:$C$6081,MATCH(E43,$C$2:$C$6081,1)-1):INDEX($C$2:$C$6081,MATCH(E43,$C$2:$C$6081,1)+1))</f>
        <v>-0.99187087087086923</v>
      </c>
      <c r="G43" s="125">
        <v>220</v>
      </c>
      <c r="H43" s="121">
        <f>FORECAST(G43,INDEX($F$2:$F$3041,MATCH(G43,$E$2:$E$3041,1)-1):INDEX($F$2:$F$3041,MATCH(G43,$E$2:$E$3041,1)+1),INDEX($E$2:$E$3041,MATCH(G43,$E$2:$E$3041,1)-1):INDEX($E$2:$E$3041,MATCH(G43,$E$2:$E$3041,1)+1))</f>
        <v>-0.49000681675583024</v>
      </c>
      <c r="I43" s="120">
        <v>241</v>
      </c>
      <c r="J43" s="120">
        <f>FORECAST(I43,INDEX($H$2:$H$1218,MATCH(I43,$G$2:$G$1218,1)-1):INDEX($H$2:$H$1218,MATCH(I43,$G$2:$G$1218,1)+1),INDEX($G$2:$G$1218,MATCH(I43,$G$2:$G$1218,1)-1):INDEX($G$2:$G$1218,MATCH(I43,$G$2:$G$1218,1)+1))</f>
        <v>-6.9213161290986314E-2</v>
      </c>
      <c r="K43" s="120">
        <f t="shared" si="0"/>
        <v>-6.9213161290986314E-2</v>
      </c>
    </row>
    <row r="44" spans="1:11" x14ac:dyDescent="0.2">
      <c r="A44" s="128">
        <v>211.012</v>
      </c>
      <c r="B44" s="128">
        <v>-0.87666666666666671</v>
      </c>
      <c r="C44" s="125">
        <v>204</v>
      </c>
      <c r="D44" s="120">
        <f>FORECAST(C44,INDEX($B$2:$B$2069,MATCH(C44,$A$2:$A$2069,1)-1):INDEX($B$2:$B$2069,MATCH(C44,$A$2:$A$2069,1)+1),INDEX($A$2:$A$2069,MATCH(C44,$A$2:$A$2069,1)-1):INDEX($A$2:$A$2069,MATCH(C44,$A$2:$A$2069,1)+1))</f>
        <v>-1.3391110323263202</v>
      </c>
      <c r="E44" s="135">
        <v>208.2</v>
      </c>
      <c r="F44" s="120">
        <f>FORECAST(E44,INDEX($D$2:$D$6081,MATCH(E44,$C$2:$C$6081,1)-1):INDEX($D$2:$D$6081,MATCH(E44,$C$2:$C$6081,1)+1),INDEX($C$2:$C$6081,MATCH(E44,$C$2:$C$6081,1)-1):INDEX($C$2:$C$6081,MATCH(E44,$C$2:$C$6081,1)+1))</f>
        <v>-1.041540540540538</v>
      </c>
      <c r="G44" s="125">
        <v>220.5</v>
      </c>
      <c r="H44" s="121">
        <f>FORECAST(G44,INDEX($F$2:$F$3041,MATCH(G44,$E$2:$E$3041,1)-1):INDEX($F$2:$F$3041,MATCH(G44,$E$2:$E$3041,1)+1),INDEX($E$2:$E$3041,MATCH(G44,$E$2:$E$3041,1)-1):INDEX($E$2:$E$3041,MATCH(G44,$E$2:$E$3041,1)+1))</f>
        <v>-0.51599267291235851</v>
      </c>
      <c r="I44" s="120">
        <v>242</v>
      </c>
      <c r="J44" s="120">
        <f>FORECAST(I44,INDEX($H$2:$H$1218,MATCH(I44,$G$2:$G$1218,1)-1):INDEX($H$2:$H$1218,MATCH(I44,$G$2:$G$1218,1)+1),INDEX($G$2:$G$1218,MATCH(I44,$G$2:$G$1218,1)-1):INDEX($G$2:$G$1218,MATCH(I44,$G$2:$G$1218,1)+1))</f>
        <v>-6.7830372236750591E-2</v>
      </c>
      <c r="K44" s="120">
        <f t="shared" si="0"/>
        <v>-6.7830372236750591E-2</v>
      </c>
    </row>
    <row r="45" spans="1:11" x14ac:dyDescent="0.2">
      <c r="A45" s="128">
        <v>211.381</v>
      </c>
      <c r="B45" s="128">
        <v>-1.0266666666666666</v>
      </c>
      <c r="C45" s="125">
        <v>204.1</v>
      </c>
      <c r="D45" s="120">
        <f>FORECAST(C45,INDEX($B$2:$B$2069,MATCH(C45,$A$2:$A$2069,1)-1):INDEX($B$2:$B$2069,MATCH(C45,$A$2:$A$2069,1)+1),INDEX($A$2:$A$2069,MATCH(C45,$A$2:$A$2069,1)-1):INDEX($A$2:$A$2069,MATCH(C45,$A$2:$A$2069,1)+1))</f>
        <v>-1.3453606630225998</v>
      </c>
      <c r="E45" s="124">
        <v>208.4</v>
      </c>
      <c r="F45" s="120">
        <f>FORECAST(E45,INDEX($D$2:$D$6081,MATCH(E45,$C$2:$C$6081,1)-1):INDEX($D$2:$D$6081,MATCH(E45,$C$2:$C$6081,1)+1),INDEX($C$2:$C$6081,MATCH(E45,$C$2:$C$6081,1)-1):INDEX($C$2:$C$6081,MATCH(E45,$C$2:$C$6081,1)+1))</f>
        <v>-0.99226026026025238</v>
      </c>
      <c r="G45" s="125">
        <v>221</v>
      </c>
      <c r="H45" s="121">
        <f>FORECAST(G45,INDEX($F$2:$F$3041,MATCH(G45,$E$2:$E$3041,1)-1):INDEX($F$2:$F$3041,MATCH(G45,$E$2:$E$3041,1)+1),INDEX($E$2:$E$3041,MATCH(G45,$E$2:$E$3041,1)-1):INDEX($E$2:$E$3041,MATCH(G45,$E$2:$E$3041,1)+1))</f>
        <v>-0.47857456116032182</v>
      </c>
      <c r="I45" s="120">
        <v>243</v>
      </c>
      <c r="J45" s="120">
        <f>FORECAST(I45,INDEX($H$2:$H$1218,MATCH(I45,$G$2:$G$1218,1)-1):INDEX($H$2:$H$1218,MATCH(I45,$G$2:$G$1218,1)+1),INDEX($G$2:$G$1218,MATCH(I45,$G$2:$G$1218,1)-1):INDEX($G$2:$G$1218,MATCH(I45,$G$2:$G$1218,1)+1))</f>
        <v>-6.4163373319533645E-2</v>
      </c>
      <c r="K45" s="120">
        <f t="shared" si="0"/>
        <v>-6.4163373319533645E-2</v>
      </c>
    </row>
    <row r="46" spans="1:11" x14ac:dyDescent="0.2">
      <c r="A46" s="128">
        <v>211.75</v>
      </c>
      <c r="B46" s="128">
        <v>-1.2100000000000002</v>
      </c>
      <c r="C46" s="125">
        <v>204.2</v>
      </c>
      <c r="D46" s="120">
        <f>FORECAST(C46,INDEX($B$2:$B$2069,MATCH(C46,$A$2:$A$2069,1)-1):INDEX($B$2:$B$2069,MATCH(C46,$A$2:$A$2069,1)+1),INDEX($A$2:$A$2069,MATCH(C46,$A$2:$A$2069,1)-1):INDEX($A$2:$A$2069,MATCH(C46,$A$2:$A$2069,1)+1))</f>
        <v>-1.3516102937188794</v>
      </c>
      <c r="E46" s="135">
        <v>208.6</v>
      </c>
      <c r="F46" s="120">
        <f>FORECAST(E46,INDEX($D$2:$D$6081,MATCH(E46,$C$2:$C$6081,1)-1):INDEX($D$2:$D$6081,MATCH(E46,$C$2:$C$6081,1)+1),INDEX($C$2:$C$6081,MATCH(E46,$C$2:$C$6081,1)-1):INDEX($C$2:$C$6081,MATCH(E46,$C$2:$C$6081,1)+1))</f>
        <v>-0.91937537537537573</v>
      </c>
      <c r="G46" s="125">
        <v>221.5</v>
      </c>
      <c r="H46" s="121">
        <f>FORECAST(G46,INDEX($F$2:$F$3041,MATCH(G46,$E$2:$E$3041,1)-1):INDEX($F$2:$F$3041,MATCH(G46,$E$2:$E$3041,1)+1),INDEX($E$2:$E$3041,MATCH(G46,$E$2:$E$3041,1)-1):INDEX($E$2:$E$3041,MATCH(G46,$E$2:$E$3041,1)+1))</f>
        <v>-0.42337721508818227</v>
      </c>
      <c r="I46" s="120">
        <v>244</v>
      </c>
      <c r="J46" s="120">
        <f>FORECAST(I46,INDEX($H$2:$H$1218,MATCH(I46,$G$2:$G$1218,1)-1):INDEX($H$2:$H$1218,MATCH(I46,$G$2:$G$1218,1)+1),INDEX($G$2:$G$1218,MATCH(I46,$G$2:$G$1218,1)-1):INDEX($G$2:$G$1218,MATCH(I46,$G$2:$G$1218,1)+1))</f>
        <v>-5.7776861923950706E-2</v>
      </c>
      <c r="K46" s="120">
        <f t="shared" si="0"/>
        <v>-5.7776861923950706E-2</v>
      </c>
    </row>
    <row r="47" spans="1:11" x14ac:dyDescent="0.2">
      <c r="A47" s="128">
        <v>212.119</v>
      </c>
      <c r="B47" s="128">
        <v>-0.77333333333333321</v>
      </c>
      <c r="C47" s="125">
        <v>204.3</v>
      </c>
      <c r="D47" s="120">
        <f>FORECAST(C47,INDEX($B$2:$B$2069,MATCH(C47,$A$2:$A$2069,1)-1):INDEX($B$2:$B$2069,MATCH(C47,$A$2:$A$2069,1)+1),INDEX($A$2:$A$2069,MATCH(C47,$A$2:$A$2069,1)-1):INDEX($A$2:$A$2069,MATCH(C47,$A$2:$A$2069,1)+1))</f>
        <v>-1.3578599244151626</v>
      </c>
      <c r="E47" s="124">
        <v>208.79999999999899</v>
      </c>
      <c r="F47" s="120">
        <f>FORECAST(E47,INDEX($D$2:$D$6081,MATCH(E47,$C$2:$C$6081,1)-1):INDEX($D$2:$D$6081,MATCH(E47,$C$2:$C$6081,1)+1),INDEX($C$2:$C$6081,MATCH(E47,$C$2:$C$6081,1)-1):INDEX($C$2:$C$6081,MATCH(E47,$C$2:$C$6081,1)+1))</f>
        <v>-0.89501101101139113</v>
      </c>
      <c r="G47" s="125">
        <v>222</v>
      </c>
      <c r="H47" s="121">
        <f>FORECAST(G47,INDEX($F$2:$F$3041,MATCH(G47,$E$2:$E$3041,1)-1):INDEX($F$2:$F$3041,MATCH(G47,$E$2:$E$3041,1)+1),INDEX($E$2:$E$3041,MATCH(G47,$E$2:$E$3041,1)-1):INDEX($E$2:$E$3041,MATCH(G47,$E$2:$E$3041,1)+1))</f>
        <v>-0.46678555058596771</v>
      </c>
      <c r="I47" s="120">
        <v>245</v>
      </c>
      <c r="J47" s="120">
        <f>FORECAST(I47,INDEX($H$2:$H$1218,MATCH(I47,$G$2:$G$1218,1)-1):INDEX($H$2:$H$1218,MATCH(I47,$G$2:$G$1218,1)+1),INDEX($G$2:$G$1218,MATCH(I47,$G$2:$G$1218,1)-1):INDEX($G$2:$G$1218,MATCH(I47,$G$2:$G$1218,1)+1))</f>
        <v>-6.1636676127375667E-2</v>
      </c>
      <c r="K47" s="120">
        <f t="shared" si="0"/>
        <v>-6.1636676127375667E-2</v>
      </c>
    </row>
    <row r="48" spans="1:11" x14ac:dyDescent="0.2">
      <c r="A48" s="128">
        <v>212.488</v>
      </c>
      <c r="B48" s="128">
        <v>-1.0433333333333334</v>
      </c>
      <c r="C48" s="125">
        <v>204.4</v>
      </c>
      <c r="D48" s="120">
        <f>FORECAST(C48,INDEX($B$2:$B$2069,MATCH(C48,$A$2:$A$2069,1)-1):INDEX($B$2:$B$2069,MATCH(C48,$A$2:$A$2069,1)+1),INDEX($A$2:$A$2069,MATCH(C48,$A$2:$A$2069,1)-1):INDEX($A$2:$A$2069,MATCH(C48,$A$2:$A$2069,1)+1))</f>
        <v>-1.2333945021704942</v>
      </c>
      <c r="E48" s="135">
        <v>208.99999999999901</v>
      </c>
      <c r="F48" s="120">
        <f>FORECAST(E48,INDEX($D$2:$D$6081,MATCH(E48,$C$2:$C$6081,1)-1):INDEX($D$2:$D$6081,MATCH(E48,$C$2:$C$6081,1)+1),INDEX($C$2:$C$6081,MATCH(E48,$C$2:$C$6081,1)-1):INDEX($C$2:$C$6081,MATCH(E48,$C$2:$C$6081,1)+1))</f>
        <v>-0.81999099099141404</v>
      </c>
      <c r="G48" s="125">
        <v>222.5</v>
      </c>
      <c r="H48" s="121">
        <f>FORECAST(G48,INDEX($F$2:$F$3041,MATCH(G48,$E$2:$E$3041,1)-1):INDEX($F$2:$F$3041,MATCH(G48,$E$2:$E$3041,1)+1),INDEX($E$2:$E$3041,MATCH(G48,$E$2:$E$3041,1)-1):INDEX($E$2:$E$3041,MATCH(G48,$E$2:$E$3041,1)+1))</f>
        <v>-0.48776296622456172</v>
      </c>
      <c r="I48" s="120">
        <v>246</v>
      </c>
      <c r="J48" s="120">
        <f>FORECAST(I48,INDEX($H$2:$H$1218,MATCH(I48,$G$2:$G$1218,1)-1):INDEX($H$2:$H$1218,MATCH(I48,$G$2:$G$1218,1)+1),INDEX($G$2:$G$1218,MATCH(I48,$G$2:$G$1218,1)-1):INDEX($G$2:$G$1218,MATCH(I48,$G$2:$G$1218,1)+1))</f>
        <v>-6.1556298410030408E-2</v>
      </c>
      <c r="K48" s="120">
        <f t="shared" si="0"/>
        <v>-6.1556298410030408E-2</v>
      </c>
    </row>
    <row r="49" spans="1:11" x14ac:dyDescent="0.2">
      <c r="A49" s="128">
        <v>212.857</v>
      </c>
      <c r="B49" s="128">
        <v>-0.69</v>
      </c>
      <c r="C49" s="125">
        <v>204.5</v>
      </c>
      <c r="D49" s="120">
        <f>FORECAST(C49,INDEX($B$2:$B$2069,MATCH(C49,$A$2:$A$2069,1)-1):INDEX($B$2:$B$2069,MATCH(C49,$A$2:$A$2069,1)+1),INDEX($A$2:$A$2069,MATCH(C49,$A$2:$A$2069,1)-1):INDEX($A$2:$A$2069,MATCH(C49,$A$2:$A$2069,1)+1))</f>
        <v>-1.2400941775069931</v>
      </c>
      <c r="E49" s="124">
        <v>209.19999999999899</v>
      </c>
      <c r="F49" s="120">
        <f>FORECAST(E49,INDEX($D$2:$D$6081,MATCH(E49,$C$2:$C$6081,1)-1):INDEX($D$2:$D$6081,MATCH(E49,$C$2:$C$6081,1)+1),INDEX($C$2:$C$6081,MATCH(E49,$C$2:$C$6081,1)-1):INDEX($C$2:$C$6081,MATCH(E49,$C$2:$C$6081,1)+1))</f>
        <v>-0.9563202503339312</v>
      </c>
      <c r="G49" s="125">
        <v>223</v>
      </c>
      <c r="H49" s="121">
        <f>FORECAST(G49,INDEX($F$2:$F$3041,MATCH(G49,$E$2:$E$3041,1)-1):INDEX($F$2:$F$3041,MATCH(G49,$E$2:$E$3041,1)+1),INDEX($E$2:$E$3041,MATCH(G49,$E$2:$E$3041,1)-1):INDEX($E$2:$E$3041,MATCH(G49,$E$2:$E$3041,1)+1))</f>
        <v>-0.39532563370340768</v>
      </c>
      <c r="I49" s="120">
        <v>247</v>
      </c>
      <c r="J49" s="120">
        <f>FORECAST(I49,INDEX($H$2:$H$1218,MATCH(I49,$G$2:$G$1218,1)-1):INDEX($H$2:$H$1218,MATCH(I49,$G$2:$G$1218,1)+1),INDEX($G$2:$G$1218,MATCH(I49,$G$2:$G$1218,1)-1):INDEX($G$2:$G$1218,MATCH(I49,$G$2:$G$1218,1)+1))</f>
        <v>-6.1827000900565032E-2</v>
      </c>
      <c r="K49" s="120">
        <f t="shared" si="0"/>
        <v>-6.1827000900565032E-2</v>
      </c>
    </row>
    <row r="50" spans="1:11" x14ac:dyDescent="0.2">
      <c r="A50" s="128">
        <v>213.226</v>
      </c>
      <c r="B50" s="128">
        <v>-0.76666666666666661</v>
      </c>
      <c r="C50" s="125">
        <v>204.6</v>
      </c>
      <c r="D50" s="120">
        <f>FORECAST(C50,INDEX($B$2:$B$2069,MATCH(C50,$A$2:$A$2069,1)-1):INDEX($B$2:$B$2069,MATCH(C50,$A$2:$A$2069,1)+1),INDEX($A$2:$A$2069,MATCH(C50,$A$2:$A$2069,1)-1):INDEX($A$2:$A$2069,MATCH(C50,$A$2:$A$2069,1)+1))</f>
        <v>-1.2467938528434921</v>
      </c>
      <c r="E50" s="135">
        <v>209.39999999999901</v>
      </c>
      <c r="F50" s="120">
        <f>FORECAST(E50,INDEX($D$2:$D$6081,MATCH(E50,$C$2:$C$6081,1)-1):INDEX($D$2:$D$6081,MATCH(E50,$C$2:$C$6081,1)+1),INDEX($C$2:$C$6081,MATCH(E50,$C$2:$C$6081,1)-1):INDEX($C$2:$C$6081,MATCH(E50,$C$2:$C$6081,1)+1))</f>
        <v>-1.1538578931984489</v>
      </c>
      <c r="G50" s="125">
        <v>223.5</v>
      </c>
      <c r="H50" s="121">
        <f>FORECAST(G50,INDEX($F$2:$F$3041,MATCH(G50,$E$2:$E$3041,1)-1):INDEX($F$2:$F$3041,MATCH(G50,$E$2:$E$3041,1)+1),INDEX($E$2:$E$3041,MATCH(G50,$E$2:$E$3041,1)-1):INDEX($E$2:$E$3041,MATCH(G50,$E$2:$E$3041,1)+1))</f>
        <v>-0.41811393617473769</v>
      </c>
      <c r="I50" s="120">
        <v>248</v>
      </c>
      <c r="J50" s="120">
        <f>FORECAST(I50,INDEX($H$2:$H$1218,MATCH(I50,$G$2:$G$1218,1)-1):INDEX($H$2:$H$1218,MATCH(I50,$G$2:$G$1218,1)+1),INDEX($G$2:$G$1218,MATCH(I50,$G$2:$G$1218,1)-1):INDEX($G$2:$G$1218,MATCH(I50,$G$2:$G$1218,1)+1))</f>
        <v>-6.0425292531811614E-2</v>
      </c>
      <c r="K50" s="120">
        <f t="shared" si="0"/>
        <v>-6.0425292531811614E-2</v>
      </c>
    </row>
    <row r="51" spans="1:11" x14ac:dyDescent="0.2">
      <c r="A51" s="128">
        <v>213.595</v>
      </c>
      <c r="B51" s="128">
        <v>-0.67999999999999983</v>
      </c>
      <c r="C51" s="125">
        <v>204.7</v>
      </c>
      <c r="D51" s="120">
        <f>FORECAST(C51,INDEX($B$2:$B$2069,MATCH(C51,$A$2:$A$2069,1)-1):INDEX($B$2:$B$2069,MATCH(C51,$A$2:$A$2069,1)+1),INDEX($A$2:$A$2069,MATCH(C51,$A$2:$A$2069,1)-1):INDEX($A$2:$A$2069,MATCH(C51,$A$2:$A$2069,1)+1))</f>
        <v>-1.2534935281799928</v>
      </c>
      <c r="E51" s="124">
        <v>209.599999999999</v>
      </c>
      <c r="F51" s="120">
        <f>FORECAST(E51,INDEX($D$2:$D$6081,MATCH(E51,$C$2:$C$6081,1)-1):INDEX($D$2:$D$6081,MATCH(E51,$C$2:$C$6081,1)+1),INDEX($C$2:$C$6081,MATCH(E51,$C$2:$C$6081,1)-1):INDEX($C$2:$C$6081,MATCH(E51,$C$2:$C$6081,1)+1))</f>
        <v>-1.1614932253551871</v>
      </c>
      <c r="G51" s="125">
        <v>224</v>
      </c>
      <c r="H51" s="121">
        <f>FORECAST(G51,INDEX($F$2:$F$3041,MATCH(G51,$E$2:$E$3041,1)-1):INDEX($F$2:$F$3041,MATCH(G51,$E$2:$E$3041,1)+1),INDEX($E$2:$E$3041,MATCH(G51,$E$2:$E$3041,1)-1):INDEX($E$2:$E$3041,MATCH(G51,$E$2:$E$3041,1)+1))</f>
        <v>-0.42447976302440438</v>
      </c>
      <c r="I51" s="120">
        <v>249</v>
      </c>
      <c r="J51" s="120">
        <f>FORECAST(I51,INDEX($H$2:$H$1218,MATCH(I51,$G$2:$G$1218,1)-1):INDEX($H$2:$H$1218,MATCH(I51,$G$2:$G$1218,1)+1),INDEX($G$2:$G$1218,MATCH(I51,$G$2:$G$1218,1)-1):INDEX($G$2:$G$1218,MATCH(I51,$G$2:$G$1218,1)+1))</f>
        <v>-6.2085042519164801E-2</v>
      </c>
      <c r="K51" s="120">
        <f t="shared" si="0"/>
        <v>-6.2085042519164801E-2</v>
      </c>
    </row>
    <row r="52" spans="1:11" x14ac:dyDescent="0.2">
      <c r="A52" s="128">
        <v>213.964</v>
      </c>
      <c r="B52" s="128">
        <v>-0.68000000000000016</v>
      </c>
      <c r="C52" s="125">
        <v>204.8</v>
      </c>
      <c r="D52" s="120">
        <f>FORECAST(C52,INDEX($B$2:$B$2069,MATCH(C52,$A$2:$A$2069,1)-1):INDEX($B$2:$B$2069,MATCH(C52,$A$2:$A$2069,1)+1),INDEX($A$2:$A$2069,MATCH(C52,$A$2:$A$2069,1)-1):INDEX($A$2:$A$2069,MATCH(C52,$A$2:$A$2069,1)+1))</f>
        <v>-1.2214794848757009</v>
      </c>
      <c r="E52" s="135">
        <v>209.79999999999899</v>
      </c>
      <c r="F52" s="120">
        <f>FORECAST(E52,INDEX($D$2:$D$6081,MATCH(E52,$C$2:$C$6081,1)-1):INDEX($D$2:$D$6081,MATCH(E52,$C$2:$C$6081,1)+1),INDEX($C$2:$C$6081,MATCH(E52,$C$2:$C$6081,1)-1):INDEX($C$2:$C$6081,MATCH(E52,$C$2:$C$6081,1)+1))</f>
        <v>-1.191643053679968</v>
      </c>
      <c r="G52" s="125">
        <v>224.5</v>
      </c>
      <c r="H52" s="121">
        <f>FORECAST(G52,INDEX($F$2:$F$3041,MATCH(G52,$E$2:$E$3041,1)-1):INDEX($F$2:$F$3041,MATCH(G52,$E$2:$E$3041,1)+1),INDEX($E$2:$E$3041,MATCH(G52,$E$2:$E$3041,1)-1):INDEX($E$2:$E$3041,MATCH(G52,$E$2:$E$3041,1)+1))</f>
        <v>-0.38568581577937877</v>
      </c>
      <c r="I52" s="120">
        <v>250</v>
      </c>
      <c r="J52" s="120">
        <f>FORECAST(I52,INDEX($H$2:$H$1218,MATCH(I52,$G$2:$G$1218,1)-1):INDEX($H$2:$H$1218,MATCH(I52,$G$2:$G$1218,1)+1),INDEX($G$2:$G$1218,MATCH(I52,$G$2:$G$1218,1)-1):INDEX($G$2:$G$1218,MATCH(I52,$G$2:$G$1218,1)+1))</f>
        <v>-6.0514122336210008E-2</v>
      </c>
      <c r="K52" s="120">
        <f t="shared" si="0"/>
        <v>-6.0514122336210008E-2</v>
      </c>
    </row>
    <row r="53" spans="1:11" x14ac:dyDescent="0.2">
      <c r="A53" s="128">
        <v>214.33199999999999</v>
      </c>
      <c r="B53" s="128">
        <v>-0.6166666666666667</v>
      </c>
      <c r="C53" s="125">
        <v>204.9</v>
      </c>
      <c r="D53" s="120">
        <f>FORECAST(C53,INDEX($B$2:$B$2069,MATCH(C53,$A$2:$A$2069,1)-1):INDEX($B$2:$B$2069,MATCH(C53,$A$2:$A$2069,1)+1),INDEX($A$2:$A$2069,MATCH(C53,$A$2:$A$2069,1)-1):INDEX($A$2:$A$2069,MATCH(C53,$A$2:$A$2069,1)+1))</f>
        <v>-1.1761066187481219</v>
      </c>
      <c r="E53" s="124">
        <v>209.99999999999901</v>
      </c>
      <c r="F53" s="120">
        <f>FORECAST(E53,INDEX($D$2:$D$6081,MATCH(E53,$C$2:$C$6081,1)-1):INDEX($D$2:$D$6081,MATCH(E53,$C$2:$C$6081,1)+1),INDEX($C$2:$C$6081,MATCH(E53,$C$2:$C$6081,1)-1):INDEX($C$2:$C$6081,MATCH(E53,$C$2:$C$6081,1)+1))</f>
        <v>-1.0664682814857542</v>
      </c>
      <c r="G53" s="125">
        <v>225</v>
      </c>
      <c r="H53" s="121">
        <f>FORECAST(G53,INDEX($F$2:$F$3041,MATCH(G53,$E$2:$E$3041,1)-1):INDEX($F$2:$F$3041,MATCH(G53,$E$2:$E$3041,1)+1),INDEX($E$2:$E$3041,MATCH(G53,$E$2:$E$3041,1)-1):INDEX($E$2:$E$3041,MATCH(G53,$E$2:$E$3041,1)+1))</f>
        <v>-0.31474903865618842</v>
      </c>
      <c r="I53" s="120">
        <v>251</v>
      </c>
      <c r="J53" s="120">
        <f>FORECAST(I53,INDEX($H$2:$H$1218,MATCH(I53,$G$2:$G$1218,1)-1):INDEX($H$2:$H$1218,MATCH(I53,$G$2:$G$1218,1)+1),INDEX($G$2:$G$1218,MATCH(I53,$G$2:$G$1218,1)-1):INDEX($G$2:$G$1218,MATCH(I53,$G$2:$G$1218,1)+1))</f>
        <v>-5.8498768357099662E-2</v>
      </c>
      <c r="K53" s="120">
        <f t="shared" si="0"/>
        <v>-5.8498768357099662E-2</v>
      </c>
    </row>
    <row r="54" spans="1:11" x14ac:dyDescent="0.2">
      <c r="A54" s="128">
        <v>214.70099999999999</v>
      </c>
      <c r="B54" s="128">
        <v>-0.53666666666666663</v>
      </c>
      <c r="C54" s="125">
        <v>205</v>
      </c>
      <c r="D54" s="120">
        <f>FORECAST(C54,INDEX($B$2:$B$2069,MATCH(C54,$A$2:$A$2069,1)-1):INDEX($B$2:$B$2069,MATCH(C54,$A$2:$A$2069,1)+1),INDEX($A$2:$A$2069,MATCH(C54,$A$2:$A$2069,1)-1):INDEX($A$2:$A$2069,MATCH(C54,$A$2:$A$2069,1)+1))</f>
        <v>-1.130733752620543</v>
      </c>
      <c r="E54" s="135">
        <v>210.19999999999899</v>
      </c>
      <c r="F54" s="120">
        <f>FORECAST(E54,INDEX($D$2:$D$6081,MATCH(E54,$C$2:$C$6081,1)-1):INDEX($D$2:$D$6081,MATCH(E54,$C$2:$C$6081,1)+1),INDEX($C$2:$C$6081,MATCH(E54,$C$2:$C$6081,1)-1):INDEX($C$2:$C$6081,MATCH(E54,$C$2:$C$6081,1)+1))</f>
        <v>-0.9216945147481681</v>
      </c>
      <c r="G54" s="125">
        <v>225.5</v>
      </c>
      <c r="H54" s="121">
        <f>FORECAST(G54,INDEX($F$2:$F$3041,MATCH(G54,$E$2:$E$3041,1)-1):INDEX($F$2:$F$3041,MATCH(G54,$E$2:$E$3041,1)+1),INDEX($E$2:$E$3041,MATCH(G54,$E$2:$E$3041,1)-1):INDEX($E$2:$E$3041,MATCH(G54,$E$2:$E$3041,1)+1))</f>
        <v>-0.32318457802068323</v>
      </c>
      <c r="I54" s="120">
        <v>252</v>
      </c>
      <c r="J54" s="120">
        <f>FORECAST(I54,INDEX($H$2:$H$1218,MATCH(I54,$G$2:$G$1218,1)-1):INDEX($H$2:$H$1218,MATCH(I54,$G$2:$G$1218,1)+1),INDEX($G$2:$G$1218,MATCH(I54,$G$2:$G$1218,1)-1):INDEX($G$2:$G$1218,MATCH(I54,$G$2:$G$1218,1)+1))</f>
        <v>-4.97709427032893E-2</v>
      </c>
      <c r="K54" s="120">
        <f t="shared" si="0"/>
        <v>-4.97709427032893E-2</v>
      </c>
    </row>
    <row r="55" spans="1:11" x14ac:dyDescent="0.2">
      <c r="A55" s="128">
        <v>215.06899999999999</v>
      </c>
      <c r="B55" s="128">
        <v>-0.7266666666666669</v>
      </c>
      <c r="C55" s="125">
        <v>205.1</v>
      </c>
      <c r="D55" s="120">
        <f>FORECAST(C55,INDEX($B$2:$B$2069,MATCH(C55,$A$2:$A$2069,1)-1):INDEX($B$2:$B$2069,MATCH(C55,$A$2:$A$2069,1)+1),INDEX($A$2:$A$2069,MATCH(C55,$A$2:$A$2069,1)-1):INDEX($A$2:$A$2069,MATCH(C55,$A$2:$A$2069,1)+1))</f>
        <v>-1.1321413596885297</v>
      </c>
      <c r="E55" s="124">
        <v>210.39999999999901</v>
      </c>
      <c r="F55" s="120">
        <f>FORECAST(E55,INDEX($D$2:$D$6081,MATCH(E55,$C$2:$C$6081,1)-1):INDEX($D$2:$D$6081,MATCH(E55,$C$2:$C$6081,1)+1),INDEX($C$2:$C$6081,MATCH(E55,$C$2:$C$6081,1)-1):INDEX($C$2:$C$6081,MATCH(E55,$C$2:$C$6081,1)+1))</f>
        <v>-0.9167323419380935</v>
      </c>
      <c r="G55" s="125">
        <v>226</v>
      </c>
      <c r="H55" s="121">
        <f>FORECAST(G55,INDEX($F$2:$F$3041,MATCH(G55,$E$2:$E$3041,1)-1):INDEX($F$2:$F$3041,MATCH(G55,$E$2:$E$3041,1)+1),INDEX($E$2:$E$3041,MATCH(G55,$E$2:$E$3041,1)-1):INDEX($E$2:$E$3041,MATCH(G55,$E$2:$E$3041,1)+1))</f>
        <v>-0.32279396883218414</v>
      </c>
      <c r="I55" s="120">
        <v>253</v>
      </c>
      <c r="J55" s="120">
        <f>FORECAST(I55,INDEX($H$2:$H$1218,MATCH(I55,$G$2:$G$1218,1)-1):INDEX($H$2:$H$1218,MATCH(I55,$G$2:$G$1218,1)+1),INDEX($G$2:$G$1218,MATCH(I55,$G$2:$G$1218,1)-1):INDEX($G$2:$G$1218,MATCH(I55,$G$2:$G$1218,1)+1))</f>
        <v>-4.8531095737461172E-2</v>
      </c>
      <c r="K55" s="120">
        <f t="shared" si="0"/>
        <v>-4.8531095737461172E-2</v>
      </c>
    </row>
    <row r="56" spans="1:11" x14ac:dyDescent="0.2">
      <c r="A56" s="128">
        <v>215.43700000000001</v>
      </c>
      <c r="B56" s="128">
        <v>-0.54333333333333322</v>
      </c>
      <c r="C56" s="125">
        <v>205.2</v>
      </c>
      <c r="D56" s="120">
        <f>FORECAST(C56,INDEX($B$2:$B$2069,MATCH(C56,$A$2:$A$2069,1)-1):INDEX($B$2:$B$2069,MATCH(C56,$A$2:$A$2069,1)+1),INDEX($A$2:$A$2069,MATCH(C56,$A$2:$A$2069,1)-1):INDEX($A$2:$A$2069,MATCH(C56,$A$2:$A$2069,1)+1))</f>
        <v>-1.131242887091944</v>
      </c>
      <c r="E56" s="135">
        <v>210.599999999999</v>
      </c>
      <c r="F56" s="120">
        <f>FORECAST(E56,INDEX($D$2:$D$6081,MATCH(E56,$C$2:$C$6081,1)-1):INDEX($D$2:$D$6081,MATCH(E56,$C$2:$C$6081,1)+1),INDEX($C$2:$C$6081,MATCH(E56,$C$2:$C$6081,1)-1):INDEX($C$2:$C$6081,MATCH(E56,$C$2:$C$6081,1)+1))</f>
        <v>-0.87907327065305196</v>
      </c>
      <c r="G56" s="125">
        <v>226.5</v>
      </c>
      <c r="H56" s="121">
        <f>FORECAST(G56,INDEX($F$2:$F$3041,MATCH(G56,$E$2:$E$3041,1)-1):INDEX($F$2:$F$3041,MATCH(G56,$E$2:$E$3041,1)+1),INDEX($E$2:$E$3041,MATCH(G56,$E$2:$E$3041,1)-1):INDEX($E$2:$E$3041,MATCH(G56,$E$2:$E$3041,1)+1))</f>
        <v>-0.30126677313299233</v>
      </c>
      <c r="I56" s="120">
        <v>254</v>
      </c>
      <c r="J56" s="120">
        <f>FORECAST(I56,INDEX($H$2:$H$1218,MATCH(I56,$G$2:$G$1218,1)-1):INDEX($H$2:$H$1218,MATCH(I56,$G$2:$G$1218,1)+1),INDEX($G$2:$G$1218,MATCH(I56,$G$2:$G$1218,1)-1):INDEX($G$2:$G$1218,MATCH(I56,$G$2:$G$1218,1)+1))</f>
        <v>-5.3560069797661258E-2</v>
      </c>
      <c r="K56" s="120">
        <f t="shared" si="0"/>
        <v>-5.3560069797661258E-2</v>
      </c>
    </row>
    <row r="57" spans="1:11" x14ac:dyDescent="0.2">
      <c r="A57" s="128">
        <v>215.80600000000001</v>
      </c>
      <c r="B57" s="128">
        <v>-0.60000000000000009</v>
      </c>
      <c r="C57" s="125">
        <v>205.3</v>
      </c>
      <c r="D57" s="120">
        <f>FORECAST(C57,INDEX($B$2:$B$2069,MATCH(C57,$A$2:$A$2069,1)-1):INDEX($B$2:$B$2069,MATCH(C57,$A$2:$A$2069,1)+1),INDEX($A$2:$A$2069,MATCH(C57,$A$2:$A$2069,1)-1):INDEX($A$2:$A$2069,MATCH(C57,$A$2:$A$2069,1)+1))</f>
        <v>-1.1303444144953583</v>
      </c>
      <c r="E57" s="124">
        <v>210.79999999999899</v>
      </c>
      <c r="F57" s="120">
        <f>FORECAST(E57,INDEX($D$2:$D$6081,MATCH(E57,$C$2:$C$6081,1)-1):INDEX($D$2:$D$6081,MATCH(E57,$C$2:$C$6081,1)+1),INDEX($C$2:$C$6081,MATCH(E57,$C$2:$C$6081,1)-1):INDEX($C$2:$C$6081,MATCH(E57,$C$2:$C$6081,1)+1))</f>
        <v>-0.88500854104045956</v>
      </c>
      <c r="G57" s="125">
        <v>227</v>
      </c>
      <c r="H57" s="121">
        <f>FORECAST(G57,INDEX($F$2:$F$3041,MATCH(G57,$E$2:$E$3041,1)-1):INDEX($F$2:$F$3041,MATCH(G57,$E$2:$E$3041,1)+1),INDEX($E$2:$E$3041,MATCH(G57,$E$2:$E$3041,1)-1):INDEX($E$2:$E$3041,MATCH(G57,$E$2:$E$3041,1)+1))</f>
        <v>-0.26028360994472166</v>
      </c>
      <c r="I57" s="120">
        <v>255</v>
      </c>
      <c r="J57" s="120">
        <f>FORECAST(I57,INDEX($H$2:$H$1218,MATCH(I57,$G$2:$G$1218,1)-1):INDEX($H$2:$H$1218,MATCH(I57,$G$2:$G$1218,1)+1),INDEX($G$2:$G$1218,MATCH(I57,$G$2:$G$1218,1)-1):INDEX($G$2:$G$1218,MATCH(I57,$G$2:$G$1218,1)+1))</f>
        <v>-5.7469327394038983E-2</v>
      </c>
      <c r="K57" s="120">
        <f t="shared" si="0"/>
        <v>-5.7469327394038983E-2</v>
      </c>
    </row>
    <row r="58" spans="1:11" x14ac:dyDescent="0.2">
      <c r="A58" s="128">
        <v>216.17400000000001</v>
      </c>
      <c r="B58" s="128">
        <v>-0.79</v>
      </c>
      <c r="C58" s="125">
        <v>205.4</v>
      </c>
      <c r="D58" s="120">
        <f>FORECAST(C58,INDEX($B$2:$B$2069,MATCH(C58,$A$2:$A$2069,1)-1):INDEX($B$2:$B$2069,MATCH(C58,$A$2:$A$2069,1)+1),INDEX($A$2:$A$2069,MATCH(C58,$A$2:$A$2069,1)-1):INDEX($A$2:$A$2069,MATCH(C58,$A$2:$A$2069,1)+1))</f>
        <v>-1.1294459418987726</v>
      </c>
      <c r="E58" s="135">
        <v>210.99999999999901</v>
      </c>
      <c r="F58" s="120">
        <f>FORECAST(E58,INDEX($D$2:$D$6081,MATCH(E58,$C$2:$C$6081,1)-1):INDEX($D$2:$D$6081,MATCH(E58,$C$2:$C$6081,1)+1),INDEX($C$2:$C$6081,MATCH(E58,$C$2:$C$6081,1)-1):INDEX($C$2:$C$6081,MATCH(E58,$C$2:$C$6081,1)+1))</f>
        <v>-0.91630312243721335</v>
      </c>
      <c r="G58" s="125">
        <v>227.5</v>
      </c>
      <c r="H58" s="121">
        <f>FORECAST(G58,INDEX($F$2:$F$3041,MATCH(G58,$E$2:$E$3041,1)-1):INDEX($F$2:$F$3041,MATCH(G58,$E$2:$E$3041,1)+1),INDEX($E$2:$E$3041,MATCH(G58,$E$2:$E$3041,1)-1):INDEX($E$2:$E$3041,MATCH(G58,$E$2:$E$3041,1)+1))</f>
        <v>-0.23247206221378569</v>
      </c>
      <c r="I58" s="120">
        <v>256</v>
      </c>
      <c r="J58" s="120">
        <f>FORECAST(I58,INDEX($H$2:$H$1218,MATCH(I58,$G$2:$G$1218,1)-1):INDEX($H$2:$H$1218,MATCH(I58,$G$2:$G$1218,1)+1),INDEX($G$2:$G$1218,MATCH(I58,$G$2:$G$1218,1)-1):INDEX($G$2:$G$1218,MATCH(I58,$G$2:$G$1218,1)+1))</f>
        <v>-5.5284297609513589E-2</v>
      </c>
      <c r="K58" s="120">
        <f t="shared" si="0"/>
        <v>-5.5284297609513589E-2</v>
      </c>
    </row>
    <row r="59" spans="1:11" x14ac:dyDescent="0.2">
      <c r="A59" s="128">
        <v>216.542</v>
      </c>
      <c r="B59" s="128">
        <v>-0.70666666666666655</v>
      </c>
      <c r="C59" s="125">
        <v>205.5</v>
      </c>
      <c r="D59" s="120">
        <f>FORECAST(C59,INDEX($B$2:$B$2069,MATCH(C59,$A$2:$A$2069,1)-1):INDEX($B$2:$B$2069,MATCH(C59,$A$2:$A$2069,1)+1),INDEX($A$2:$A$2069,MATCH(C59,$A$2:$A$2069,1)-1):INDEX($A$2:$A$2069,MATCH(C59,$A$2:$A$2069,1)+1))</f>
        <v>-1.1356306331464356</v>
      </c>
      <c r="E59" s="124">
        <v>211.19999999999899</v>
      </c>
      <c r="F59" s="120">
        <f>FORECAST(E59,INDEX($D$2:$D$6081,MATCH(E59,$C$2:$C$6081,1)-1):INDEX($D$2:$D$6081,MATCH(E59,$C$2:$C$6081,1)+1),INDEX($C$2:$C$6081,MATCH(E59,$C$2:$C$6081,1)-1):INDEX($C$2:$C$6081,MATCH(E59,$C$2:$C$6081,1)+1))</f>
        <v>-0.96853398471469632</v>
      </c>
      <c r="G59" s="125">
        <v>228</v>
      </c>
      <c r="H59" s="121">
        <f>FORECAST(G59,INDEX($F$2:$F$3041,MATCH(G59,$E$2:$E$3041,1)-1):INDEX($F$2:$F$3041,MATCH(G59,$E$2:$E$3041,1)+1),INDEX($E$2:$E$3041,MATCH(G59,$E$2:$E$3041,1)-1):INDEX($E$2:$E$3041,MATCH(G59,$E$2:$E$3041,1)+1))</f>
        <v>-0.22344619060304183</v>
      </c>
      <c r="I59" s="120">
        <v>257</v>
      </c>
      <c r="J59" s="120">
        <f>FORECAST(I59,INDEX($H$2:$H$1218,MATCH(I59,$G$2:$G$1218,1)-1):INDEX($H$2:$H$1218,MATCH(I59,$G$2:$G$1218,1)+1),INDEX($G$2:$G$1218,MATCH(I59,$G$2:$G$1218,1)-1):INDEX($G$2:$G$1218,MATCH(I59,$G$2:$G$1218,1)+1))</f>
        <v>-5.5749369553594996E-2</v>
      </c>
      <c r="K59" s="120">
        <f t="shared" si="0"/>
        <v>-5.5749369553594996E-2</v>
      </c>
    </row>
    <row r="60" spans="1:11" x14ac:dyDescent="0.2">
      <c r="A60" s="128">
        <v>216.91</v>
      </c>
      <c r="B60" s="128">
        <v>-0.64000000000000012</v>
      </c>
      <c r="C60" s="125">
        <v>205.6</v>
      </c>
      <c r="D60" s="120">
        <f>FORECAST(C60,INDEX($B$2:$B$2069,MATCH(C60,$A$2:$A$2069,1)-1):INDEX($B$2:$B$2069,MATCH(C60,$A$2:$A$2069,1)+1),INDEX($A$2:$A$2069,MATCH(C60,$A$2:$A$2069,1)-1):INDEX($A$2:$A$2069,MATCH(C60,$A$2:$A$2069,1)+1))</f>
        <v>-1.132927937006702</v>
      </c>
      <c r="E60" s="135">
        <v>211.39999999999901</v>
      </c>
      <c r="F60" s="120">
        <f>FORECAST(E60,INDEX($D$2:$D$6081,MATCH(E60,$C$2:$C$6081,1)-1):INDEX($D$2:$D$6081,MATCH(E60,$C$2:$C$6081,1)+1),INDEX($C$2:$C$6081,MATCH(E60,$C$2:$C$6081,1)-1):INDEX($C$2:$C$6081,MATCH(E60,$C$2:$C$6081,1)+1))</f>
        <v>-1.0401303369722683</v>
      </c>
      <c r="G60" s="125">
        <v>228.5</v>
      </c>
      <c r="H60" s="121">
        <f>FORECAST(G60,INDEX($F$2:$F$3041,MATCH(G60,$E$2:$E$3041,1)-1):INDEX($F$2:$F$3041,MATCH(G60,$E$2:$E$3041,1)+1),INDEX($E$2:$E$3041,MATCH(G60,$E$2:$E$3041,1)-1):INDEX($E$2:$E$3041,MATCH(G60,$E$2:$E$3041,1)+1))</f>
        <v>-0.19367327764419073</v>
      </c>
      <c r="I60" s="120">
        <v>258</v>
      </c>
      <c r="J60" s="120">
        <f>FORECAST(I60,INDEX($H$2:$H$1218,MATCH(I60,$G$2:$G$1218,1)-1):INDEX($H$2:$H$1218,MATCH(I60,$G$2:$G$1218,1)+1),INDEX($G$2:$G$1218,MATCH(I60,$G$2:$G$1218,1)-1):INDEX($G$2:$G$1218,MATCH(I60,$G$2:$G$1218,1)+1))</f>
        <v>-5.6658778643126073E-2</v>
      </c>
      <c r="K60" s="120">
        <f t="shared" si="0"/>
        <v>-5.6658778643126073E-2</v>
      </c>
    </row>
    <row r="61" spans="1:11" x14ac:dyDescent="0.2">
      <c r="A61" s="128">
        <v>217.27799999999999</v>
      </c>
      <c r="B61" s="128">
        <v>-0.53666666666666674</v>
      </c>
      <c r="C61" s="125">
        <v>205.7</v>
      </c>
      <c r="D61" s="120">
        <f>FORECAST(C61,INDEX($B$2:$B$2069,MATCH(C61,$A$2:$A$2069,1)-1):INDEX($B$2:$B$2069,MATCH(C61,$A$2:$A$2069,1)+1),INDEX($A$2:$A$2069,MATCH(C61,$A$2:$A$2069,1)-1):INDEX($A$2:$A$2069,MATCH(C61,$A$2:$A$2069,1)+1))</f>
        <v>-1.1302252408669684</v>
      </c>
      <c r="E61" s="124">
        <v>211.599999999999</v>
      </c>
      <c r="F61" s="120">
        <f>FORECAST(E61,INDEX($D$2:$D$6081,MATCH(E61,$C$2:$C$6081,1)-1):INDEX($D$2:$D$6081,MATCH(E61,$C$2:$C$6081,1)+1),INDEX($C$2:$C$6081,MATCH(E61,$C$2:$C$6081,1)-1):INDEX($C$2:$C$6081,MATCH(E61,$C$2:$C$6081,1)+1))</f>
        <v>-1.1366937669372135</v>
      </c>
      <c r="G61" s="125">
        <v>229</v>
      </c>
      <c r="H61" s="121">
        <f>FORECAST(G61,INDEX($F$2:$F$3041,MATCH(G61,$E$2:$E$3041,1)-1):INDEX($F$2:$F$3041,MATCH(G61,$E$2:$E$3041,1)+1),INDEX($E$2:$E$3041,MATCH(G61,$E$2:$E$3041,1)-1):INDEX($E$2:$E$3041,MATCH(G61,$E$2:$E$3041,1)+1))</f>
        <v>-0.17408911158005402</v>
      </c>
      <c r="I61" s="120">
        <v>259</v>
      </c>
      <c r="J61" s="120">
        <f>FORECAST(I61,INDEX($H$2:$H$1218,MATCH(I61,$G$2:$G$1218,1)-1):INDEX($H$2:$H$1218,MATCH(I61,$G$2:$G$1218,1)+1),INDEX($G$2:$G$1218,MATCH(I61,$G$2:$G$1218,1)-1):INDEX($G$2:$G$1218,MATCH(I61,$G$2:$G$1218,1)+1))</f>
        <v>-4.561978893470986E-2</v>
      </c>
      <c r="K61" s="120">
        <f t="shared" si="0"/>
        <v>-4.561978893470986E-2</v>
      </c>
    </row>
    <row r="62" spans="1:11" x14ac:dyDescent="0.2">
      <c r="A62" s="128">
        <v>217.64599999999999</v>
      </c>
      <c r="B62" s="128">
        <v>-0.69666666666666677</v>
      </c>
      <c r="C62" s="125">
        <v>205.8</v>
      </c>
      <c r="D62" s="120">
        <f>FORECAST(C62,INDEX($B$2:$B$2069,MATCH(C62,$A$2:$A$2069,1)-1):INDEX($B$2:$B$2069,MATCH(C62,$A$2:$A$2069,1)+1),INDEX($A$2:$A$2069,MATCH(C62,$A$2:$A$2069,1)-1):INDEX($A$2:$A$2069,MATCH(C62,$A$2:$A$2069,1)+1))</f>
        <v>-1.1275225447272339</v>
      </c>
      <c r="E62" s="135">
        <v>211.79999999999899</v>
      </c>
      <c r="F62" s="120">
        <f>FORECAST(E62,INDEX($D$2:$D$6081,MATCH(E62,$C$2:$C$6081,1)-1):INDEX($D$2:$D$6081,MATCH(E62,$C$2:$C$6081,1)+1),INDEX($C$2:$C$6081,MATCH(E62,$C$2:$C$6081,1)-1):INDEX($C$2:$C$6081,MATCH(E62,$C$2:$C$6081,1)+1))</f>
        <v>-1.0399578440228936</v>
      </c>
      <c r="G62" s="125">
        <v>229.5</v>
      </c>
      <c r="H62" s="121">
        <f>FORECAST(G62,INDEX($F$2:$F$3041,MATCH(G62,$E$2:$E$3041,1)-1):INDEX($F$2:$F$3041,MATCH(G62,$E$2:$E$3041,1)+1),INDEX($E$2:$E$3041,MATCH(G62,$E$2:$E$3041,1)-1):INDEX($E$2:$E$3041,MATCH(G62,$E$2:$E$3041,1)+1))</f>
        <v>-0.1738366311517483</v>
      </c>
      <c r="I62" s="120">
        <v>260</v>
      </c>
      <c r="J62" s="120">
        <f>FORECAST(I62,INDEX($H$2:$H$1218,MATCH(I62,$G$2:$G$1218,1)-1):INDEX($H$2:$H$1218,MATCH(I62,$G$2:$G$1218,1)+1),INDEX($G$2:$G$1218,MATCH(I62,$G$2:$G$1218,1)-1):INDEX($G$2:$G$1218,MATCH(I62,$G$2:$G$1218,1)+1))</f>
        <v>-5.2039565947072042E-2</v>
      </c>
      <c r="K62" s="120">
        <f t="shared" si="0"/>
        <v>-5.2039565947072042E-2</v>
      </c>
    </row>
    <row r="63" spans="1:11" x14ac:dyDescent="0.2">
      <c r="A63" s="128">
        <v>218.01400000000001</v>
      </c>
      <c r="B63" s="128">
        <v>-0.54666666666666663</v>
      </c>
      <c r="C63" s="125">
        <v>205.9</v>
      </c>
      <c r="D63" s="120">
        <f>FORECAST(C63,INDEX($B$2:$B$2069,MATCH(C63,$A$2:$A$2069,1)-1):INDEX($B$2:$B$2069,MATCH(C63,$A$2:$A$2069,1)+1),INDEX($A$2:$A$2069,MATCH(C63,$A$2:$A$2069,1)-1):INDEX($A$2:$A$2069,MATCH(C63,$A$2:$A$2069,1)+1))</f>
        <v>-1.1686322123498449</v>
      </c>
      <c r="E63" s="124">
        <v>211.99999999999901</v>
      </c>
      <c r="F63" s="120">
        <f>FORECAST(E63,INDEX($D$2:$D$6081,MATCH(E63,$C$2:$C$6081,1)-1):INDEX($D$2:$D$6081,MATCH(E63,$C$2:$C$6081,1)+1),INDEX($C$2:$C$6081,MATCH(E63,$C$2:$C$6081,1)-1):INDEX($C$2:$C$6081,MATCH(E63,$C$2:$C$6081,1)+1))</f>
        <v>-0.91751580849174275</v>
      </c>
      <c r="G63" s="125">
        <v>230</v>
      </c>
      <c r="H63" s="121">
        <f>FORECAST(G63,INDEX($F$2:$F$3041,MATCH(G63,$E$2:$E$3041,1)-1):INDEX($F$2:$F$3041,MATCH(G63,$E$2:$E$3041,1)+1),INDEX($E$2:$E$3041,MATCH(G63,$E$2:$E$3041,1)-1):INDEX($E$2:$E$3041,MATCH(G63,$E$2:$E$3041,1)+1))</f>
        <v>-0.1745489599187815</v>
      </c>
      <c r="I63" s="120">
        <v>261</v>
      </c>
      <c r="J63" s="120">
        <f>FORECAST(I63,INDEX($H$2:$H$1218,MATCH(I63,$G$2:$G$1218,1)-1):INDEX($H$2:$H$1218,MATCH(I63,$G$2:$G$1218,1)+1),INDEX($G$2:$G$1218,MATCH(I63,$G$2:$G$1218,1)-1):INDEX($G$2:$G$1218,MATCH(I63,$G$2:$G$1218,1)+1))</f>
        <v>-5.6899319059452669E-2</v>
      </c>
      <c r="K63" s="120">
        <f t="shared" si="0"/>
        <v>-5.6899319059452669E-2</v>
      </c>
    </row>
    <row r="64" spans="1:11" x14ac:dyDescent="0.2">
      <c r="A64" s="128">
        <v>218.381</v>
      </c>
      <c r="B64" s="128">
        <v>-0.6066666666666668</v>
      </c>
      <c r="C64" s="125">
        <v>206</v>
      </c>
      <c r="D64" s="120">
        <f>FORECAST(C64,INDEX($B$2:$B$2069,MATCH(C64,$A$2:$A$2069,1)-1):INDEX($B$2:$B$2069,MATCH(C64,$A$2:$A$2069,1)+1),INDEX($A$2:$A$2069,MATCH(C64,$A$2:$A$2069,1)-1):INDEX($A$2:$A$2069,MATCH(C64,$A$2:$A$2069,1)+1))</f>
        <v>-1.1830312125384417</v>
      </c>
      <c r="E64" s="135">
        <v>212.19999999999899</v>
      </c>
      <c r="F64" s="120">
        <f>FORECAST(E64,INDEX($D$2:$D$6081,MATCH(E64,$C$2:$C$6081,1)-1):INDEX($D$2:$D$6081,MATCH(E64,$C$2:$C$6081,1)+1),INDEX($C$2:$C$6081,MATCH(E64,$C$2:$C$6081,1)-1):INDEX($C$2:$C$6081,MATCH(E64,$C$2:$C$6081,1)+1))</f>
        <v>-0.94726588377021415</v>
      </c>
      <c r="G64" s="125">
        <v>230.5</v>
      </c>
      <c r="H64" s="121">
        <f>FORECAST(G64,INDEX($F$2:$F$3041,MATCH(G64,$E$2:$E$3041,1)-1):INDEX($F$2:$F$3041,MATCH(G64,$E$2:$E$3041,1)+1),INDEX($E$2:$E$3041,MATCH(G64,$E$2:$E$3041,1)-1):INDEX($E$2:$E$3041,MATCH(G64,$E$2:$E$3041,1)+1))</f>
        <v>-0.16425122611196352</v>
      </c>
      <c r="I64" s="120">
        <v>262</v>
      </c>
      <c r="J64" s="120">
        <f>FORECAST(I64,INDEX($H$2:$H$1218,MATCH(I64,$G$2:$G$1218,1)-1):INDEX($H$2:$H$1218,MATCH(I64,$G$2:$G$1218,1)+1),INDEX($G$2:$G$1218,MATCH(I64,$G$2:$G$1218,1)-1):INDEX($G$2:$G$1218,MATCH(I64,$G$2:$G$1218,1)+1))</f>
        <v>-5.1547096871963571E-2</v>
      </c>
      <c r="K64" s="120">
        <f t="shared" si="0"/>
        <v>-5.1547096871963571E-2</v>
      </c>
    </row>
    <row r="65" spans="1:11" x14ac:dyDescent="0.2">
      <c r="A65" s="128">
        <v>218.749</v>
      </c>
      <c r="B65" s="128">
        <v>-0.46666666666666667</v>
      </c>
      <c r="C65" s="125">
        <v>206.1</v>
      </c>
      <c r="D65" s="120">
        <f>FORECAST(C65,INDEX($B$2:$B$2069,MATCH(C65,$A$2:$A$2069,1)-1):INDEX($B$2:$B$2069,MATCH(C65,$A$2:$A$2069,1)+1),INDEX($A$2:$A$2069,MATCH(C65,$A$2:$A$2069,1)-1):INDEX($A$2:$A$2069,MATCH(C65,$A$2:$A$2069,1)+1))</f>
        <v>-1.1974302127270384</v>
      </c>
      <c r="E65" s="124">
        <v>212.39999999999901</v>
      </c>
      <c r="F65" s="120">
        <f>FORECAST(E65,INDEX($D$2:$D$6081,MATCH(E65,$C$2:$C$6081,1)-1):INDEX($D$2:$D$6081,MATCH(E65,$C$2:$C$6081,1)+1),INDEX($C$2:$C$6081,MATCH(E65,$C$2:$C$6081,1)-1):INDEX($C$2:$C$6081,MATCH(E65,$C$2:$C$6081,1)+1))</f>
        <v>-0.91588075880778774</v>
      </c>
      <c r="G65" s="125">
        <v>231</v>
      </c>
      <c r="H65" s="121">
        <f>FORECAST(G65,INDEX($F$2:$F$3041,MATCH(G65,$E$2:$E$3041,1)-1):INDEX($F$2:$F$3041,MATCH(G65,$E$2:$E$3041,1)+1),INDEX($E$2:$E$3041,MATCH(G65,$E$2:$E$3041,1)-1):INDEX($E$2:$E$3041,MATCH(G65,$E$2:$E$3041,1)+1))</f>
        <v>-0.15576657317574827</v>
      </c>
      <c r="I65" s="120">
        <v>263</v>
      </c>
      <c r="J65" s="120">
        <f>FORECAST(I65,INDEX($H$2:$H$1218,MATCH(I65,$G$2:$G$1218,1)-1):INDEX($H$2:$H$1218,MATCH(I65,$G$2:$G$1218,1)+1),INDEX($G$2:$G$1218,MATCH(I65,$G$2:$G$1218,1)-1):INDEX($G$2:$G$1218,MATCH(I65,$G$2:$G$1218,1)+1))</f>
        <v>-5.7487219537930123E-2</v>
      </c>
      <c r="K65" s="120">
        <f t="shared" si="0"/>
        <v>-5.7487219537930123E-2</v>
      </c>
    </row>
    <row r="66" spans="1:11" x14ac:dyDescent="0.2">
      <c r="A66" s="128">
        <v>219.11600000000001</v>
      </c>
      <c r="B66" s="128">
        <v>-0.53999999999999992</v>
      </c>
      <c r="C66" s="125">
        <v>206.2</v>
      </c>
      <c r="D66" s="120">
        <f>FORECAST(C66,INDEX($B$2:$B$2069,MATCH(C66,$A$2:$A$2069,1)-1):INDEX($B$2:$B$2069,MATCH(C66,$A$2:$A$2069,1)+1),INDEX($A$2:$A$2069,MATCH(C66,$A$2:$A$2069,1)-1):INDEX($A$2:$A$2069,MATCH(C66,$A$2:$A$2069,1)+1))</f>
        <v>-1.2118292129156352</v>
      </c>
      <c r="E66" s="135">
        <v>212.599999999999</v>
      </c>
      <c r="F66" s="120">
        <f>FORECAST(E66,INDEX($D$2:$D$6081,MATCH(E66,$C$2:$C$6081,1)-1):INDEX($D$2:$D$6081,MATCH(E66,$C$2:$C$6081,1)+1),INDEX($C$2:$C$6081,MATCH(E66,$C$2:$C$6081,1)-1):INDEX($C$2:$C$6081,MATCH(E66,$C$2:$C$6081,1)+1))</f>
        <v>-0.82290876242106492</v>
      </c>
      <c r="G66" s="125">
        <v>231.5</v>
      </c>
      <c r="H66" s="121">
        <f>FORECAST(G66,INDEX($F$2:$F$3041,MATCH(G66,$E$2:$E$3041,1)-1):INDEX($F$2:$F$3041,MATCH(G66,$E$2:$E$3041,1)+1),INDEX($E$2:$E$3041,MATCH(G66,$E$2:$E$3041,1)-1):INDEX($E$2:$E$3041,MATCH(G66,$E$2:$E$3041,1)+1))</f>
        <v>-0.1569119519022637</v>
      </c>
      <c r="I66" s="120">
        <v>264</v>
      </c>
      <c r="J66" s="120">
        <f>FORECAST(I66,INDEX($H$2:$H$1218,MATCH(I66,$G$2:$G$1218,1)-1):INDEX($H$2:$H$1218,MATCH(I66,$G$2:$G$1218,1)+1),INDEX($G$2:$G$1218,MATCH(I66,$G$2:$G$1218,1)-1):INDEX($G$2:$G$1218,MATCH(I66,$G$2:$G$1218,1)+1))</f>
        <v>-5.8382786413183174E-2</v>
      </c>
      <c r="K66" s="120">
        <f t="shared" ref="K66:K129" si="1">J66/$K$1</f>
        <v>-5.8382786413183174E-2</v>
      </c>
    </row>
    <row r="67" spans="1:11" x14ac:dyDescent="0.2">
      <c r="A67" s="128">
        <v>219.48400000000001</v>
      </c>
      <c r="B67" s="128">
        <v>-0.40333333333333343</v>
      </c>
      <c r="C67" s="125">
        <v>206.3</v>
      </c>
      <c r="D67" s="120">
        <f>FORECAST(C67,INDEX($B$2:$B$2069,MATCH(C67,$A$2:$A$2069,1)-1):INDEX($B$2:$B$2069,MATCH(C67,$A$2:$A$2069,1)+1),INDEX($A$2:$A$2069,MATCH(C67,$A$2:$A$2069,1)-1):INDEX($A$2:$A$2069,MATCH(C67,$A$2:$A$2069,1)+1))</f>
        <v>-1.2275162230570231</v>
      </c>
      <c r="E67" s="124">
        <v>212.79999999999899</v>
      </c>
      <c r="F67" s="120">
        <f>FORECAST(E67,INDEX($D$2:$D$6081,MATCH(E67,$C$2:$C$6081,1)-1):INDEX($D$2:$D$6081,MATCH(E67,$C$2:$C$6081,1)+1),INDEX($C$2:$C$6081,MATCH(E67,$C$2:$C$6081,1)-1):INDEX($C$2:$C$6081,MATCH(E67,$C$2:$C$6081,1)+1))</f>
        <v>-0.80971845829588851</v>
      </c>
      <c r="G67" s="125">
        <v>232</v>
      </c>
      <c r="H67" s="121">
        <f>FORECAST(G67,INDEX($F$2:$F$3041,MATCH(G67,$E$2:$E$3041,1)-1):INDEX($F$2:$F$3041,MATCH(G67,$E$2:$E$3041,1)+1),INDEX($E$2:$E$3041,MATCH(G67,$E$2:$E$3041,1)-1):INDEX($E$2:$E$3041,MATCH(G67,$E$2:$E$3041,1)+1))</f>
        <v>-0.13218747655263385</v>
      </c>
      <c r="I67" s="120">
        <v>265</v>
      </c>
      <c r="J67" s="120">
        <f>FORECAST(I67,INDEX($H$2:$H$1218,MATCH(I67,$G$2:$G$1218,1)-1):INDEX($H$2:$H$1218,MATCH(I67,$G$2:$G$1218,1)+1),INDEX($G$2:$G$1218,MATCH(I67,$G$2:$G$1218,1)-1):INDEX($G$2:$G$1218,MATCH(I67,$G$2:$G$1218,1)+1))</f>
        <v>-5.5848601228121297E-2</v>
      </c>
      <c r="K67" s="120">
        <f t="shared" si="1"/>
        <v>-5.5848601228121297E-2</v>
      </c>
    </row>
    <row r="68" spans="1:11" x14ac:dyDescent="0.2">
      <c r="A68" s="128">
        <v>219.851</v>
      </c>
      <c r="B68" s="128">
        <v>-0.50666666666666671</v>
      </c>
      <c r="C68" s="125">
        <v>206.4</v>
      </c>
      <c r="D68" s="120">
        <f>FORECAST(C68,INDEX($B$2:$B$2069,MATCH(C68,$A$2:$A$2069,1)-1):INDEX($B$2:$B$2069,MATCH(C68,$A$2:$A$2069,1)+1),INDEX($A$2:$A$2069,MATCH(C68,$A$2:$A$2069,1)-1):INDEX($A$2:$A$2069,MATCH(C68,$A$2:$A$2069,1)+1))</f>
        <v>-1.2455123426361538</v>
      </c>
      <c r="E68" s="135">
        <v>212.99999999999901</v>
      </c>
      <c r="F68" s="120">
        <f>FORECAST(E68,INDEX($D$2:$D$6081,MATCH(E68,$C$2:$C$6081,1)-1):INDEX($D$2:$D$6081,MATCH(E68,$C$2:$C$6081,1)+1),INDEX($C$2:$C$6081,MATCH(E68,$C$2:$C$6081,1)-1):INDEX($C$2:$C$6081,MATCH(E68,$C$2:$C$6081,1)+1))</f>
        <v>-0.77972448057850841</v>
      </c>
      <c r="G68" s="125">
        <v>232.5</v>
      </c>
      <c r="H68" s="121">
        <f>FORECAST(G68,INDEX($F$2:$F$3041,MATCH(G68,$E$2:$E$3041,1)-1):INDEX($F$2:$F$3041,MATCH(G68,$E$2:$E$3041,1)+1),INDEX($E$2:$E$3041,MATCH(G68,$E$2:$E$3041,1)-1):INDEX($E$2:$E$3041,MATCH(G68,$E$2:$E$3041,1)+1))</f>
        <v>-0.11091385614970495</v>
      </c>
      <c r="I68" s="120">
        <v>266</v>
      </c>
      <c r="J68" s="120">
        <f>FORECAST(I68,INDEX($H$2:$H$1218,MATCH(I68,$G$2:$G$1218,1)-1):INDEX($H$2:$H$1218,MATCH(I68,$G$2:$G$1218,1)+1),INDEX($G$2:$G$1218,MATCH(I68,$G$2:$G$1218,1)-1):INDEX($G$2:$G$1218,MATCH(I68,$G$2:$G$1218,1)+1))</f>
        <v>-6.0851534560137477E-2</v>
      </c>
      <c r="K68" s="120">
        <f t="shared" si="1"/>
        <v>-6.0851534560137477E-2</v>
      </c>
    </row>
    <row r="69" spans="1:11" x14ac:dyDescent="0.2">
      <c r="A69" s="128">
        <v>220.21799999999999</v>
      </c>
      <c r="B69" s="128">
        <v>-0.49666666666666659</v>
      </c>
      <c r="C69" s="125">
        <v>206.5</v>
      </c>
      <c r="D69" s="120">
        <f>FORECAST(C69,INDEX($B$2:$B$2069,MATCH(C69,$A$2:$A$2069,1)-1):INDEX($B$2:$B$2069,MATCH(C69,$A$2:$A$2069,1)+1),INDEX($A$2:$A$2069,MATCH(C69,$A$2:$A$2069,1)-1):INDEX($A$2:$A$2069,MATCH(C69,$A$2:$A$2069,1)+1))</f>
        <v>-1.2635084622152775</v>
      </c>
      <c r="E69" s="124">
        <v>213.19999999999899</v>
      </c>
      <c r="F69" s="120">
        <f>FORECAST(E69,INDEX($D$2:$D$6081,MATCH(E69,$C$2:$C$6081,1)-1):INDEX($D$2:$D$6081,MATCH(E69,$C$2:$C$6081,1)+1),INDEX($C$2:$C$6081,MATCH(E69,$C$2:$C$6081,1)-1):INDEX($C$2:$C$6081,MATCH(E69,$C$2:$C$6081,1)+1))</f>
        <v>-0.71940078289696885</v>
      </c>
      <c r="G69" s="125">
        <v>233</v>
      </c>
      <c r="H69" s="121">
        <f>FORECAST(G69,INDEX($F$2:$F$3041,MATCH(G69,$E$2:$E$3041,1)-1):INDEX($F$2:$F$3041,MATCH(G69,$E$2:$E$3041,1)+1),INDEX($E$2:$E$3041,MATCH(G69,$E$2:$E$3041,1)-1):INDEX($E$2:$E$3041,MATCH(G69,$E$2:$E$3041,1)+1))</f>
        <v>-0.10706556741523754</v>
      </c>
      <c r="I69" s="120">
        <v>267</v>
      </c>
      <c r="J69" s="120">
        <f>FORECAST(I69,INDEX($H$2:$H$1218,MATCH(I69,$G$2:$G$1218,1)-1):INDEX($H$2:$H$1218,MATCH(I69,$G$2:$G$1218,1)+1),INDEX($G$2:$G$1218,MATCH(I69,$G$2:$G$1218,1)-1):INDEX($G$2:$G$1218,MATCH(I69,$G$2:$G$1218,1)+1))</f>
        <v>-5.8237692398997787E-2</v>
      </c>
      <c r="K69" s="120">
        <f t="shared" si="1"/>
        <v>-5.8237692398997787E-2</v>
      </c>
    </row>
    <row r="70" spans="1:11" x14ac:dyDescent="0.2">
      <c r="A70" s="128">
        <v>220.58600000000001</v>
      </c>
      <c r="B70" s="128">
        <v>-0.53333333333333333</v>
      </c>
      <c r="C70" s="125">
        <v>206.6</v>
      </c>
      <c r="D70" s="120">
        <f>FORECAST(C70,INDEX($B$2:$B$2069,MATCH(C70,$A$2:$A$2069,1)-1):INDEX($B$2:$B$2069,MATCH(C70,$A$2:$A$2069,1)+1),INDEX($A$2:$A$2069,MATCH(C70,$A$2:$A$2069,1)-1):INDEX($A$2:$A$2069,MATCH(C70,$A$2:$A$2069,1)+1))</f>
        <v>-1.16871336608299</v>
      </c>
      <c r="E70" s="135">
        <v>213.39999999999901</v>
      </c>
      <c r="F70" s="120">
        <f>FORECAST(E70,INDEX($D$2:$D$6081,MATCH(E70,$C$2:$C$6081,1)-1):INDEX($D$2:$D$6081,MATCH(E70,$C$2:$C$6081,1)+1),INDEX($C$2:$C$6081,MATCH(E70,$C$2:$C$6081,1)-1):INDEX($C$2:$C$6081,MATCH(E70,$C$2:$C$6081,1)+1))</f>
        <v>-0.70986449864499956</v>
      </c>
      <c r="G70" s="125">
        <v>233.5</v>
      </c>
      <c r="H70" s="121">
        <f>FORECAST(G70,INDEX($F$2:$F$3041,MATCH(G70,$E$2:$E$3041,1)-1):INDEX($F$2:$F$3041,MATCH(G70,$E$2:$E$3041,1)+1),INDEX($E$2:$E$3041,MATCH(G70,$E$2:$E$3041,1)-1):INDEX($E$2:$E$3041,MATCH(G70,$E$2:$E$3041,1)+1))</f>
        <v>-0.11261426766879445</v>
      </c>
      <c r="I70" s="120">
        <v>268</v>
      </c>
      <c r="J70" s="120">
        <f>FORECAST(I70,INDEX($H$2:$H$1218,MATCH(I70,$G$2:$G$1218,1)-1):INDEX($H$2:$H$1218,MATCH(I70,$G$2:$G$1218,1)+1),INDEX($G$2:$G$1218,MATCH(I70,$G$2:$G$1218,1)-1):INDEX($G$2:$G$1218,MATCH(I70,$G$2:$G$1218,1)+1))</f>
        <v>-5.5254987700231073E-2</v>
      </c>
      <c r="K70" s="120">
        <f t="shared" si="1"/>
        <v>-5.5254987700231073E-2</v>
      </c>
    </row>
    <row r="71" spans="1:11" x14ac:dyDescent="0.2">
      <c r="A71" s="128">
        <v>220.953</v>
      </c>
      <c r="B71" s="128">
        <v>-0.50333333333333341</v>
      </c>
      <c r="C71" s="125">
        <v>206.7</v>
      </c>
      <c r="D71" s="120">
        <f>FORECAST(C71,INDEX($B$2:$B$2069,MATCH(C71,$A$2:$A$2069,1)-1):INDEX($B$2:$B$2069,MATCH(C71,$A$2:$A$2069,1)+1),INDEX($A$2:$A$2069,MATCH(C71,$A$2:$A$2069,1)-1):INDEX($A$2:$A$2069,MATCH(C71,$A$2:$A$2069,1)+1))</f>
        <v>-1.1430551555608446</v>
      </c>
      <c r="E71" s="124">
        <v>213.599999999999</v>
      </c>
      <c r="F71" s="120">
        <f>FORECAST(E71,INDEX($D$2:$D$6081,MATCH(E71,$C$2:$C$6081,1)-1):INDEX($D$2:$D$6081,MATCH(E71,$C$2:$C$6081,1)+1),INDEX($C$2:$C$6081,MATCH(E71,$C$2:$C$6081,1)-1):INDEX($C$2:$C$6081,MATCH(E71,$C$2:$C$6081,1)+1))</f>
        <v>-0.70445648900942004</v>
      </c>
      <c r="G71" s="125">
        <v>234</v>
      </c>
      <c r="H71" s="121">
        <f>FORECAST(G71,INDEX($F$2:$F$3041,MATCH(G71,$E$2:$E$3041,1)-1):INDEX($F$2:$F$3041,MATCH(G71,$E$2:$E$3041,1)+1),INDEX($E$2:$E$3041,MATCH(G71,$E$2:$E$3041,1)-1):INDEX($E$2:$E$3041,MATCH(G71,$E$2:$E$3041,1)+1))</f>
        <v>-0.10605531813865876</v>
      </c>
      <c r="I71" s="120">
        <v>269</v>
      </c>
      <c r="J71" s="120">
        <f>FORECAST(I71,INDEX($H$2:$H$1218,MATCH(I71,$G$2:$G$1218,1)-1):INDEX($H$2:$H$1218,MATCH(I71,$G$2:$G$1218,1)+1),INDEX($G$2:$G$1218,MATCH(I71,$G$2:$G$1218,1)-1):INDEX($G$2:$G$1218,MATCH(I71,$G$2:$G$1218,1)+1))</f>
        <v>-5.7286233643123796E-2</v>
      </c>
      <c r="K71" s="120">
        <f t="shared" si="1"/>
        <v>-5.7286233643123796E-2</v>
      </c>
    </row>
    <row r="72" spans="1:11" x14ac:dyDescent="0.2">
      <c r="A72" s="128">
        <v>221.32</v>
      </c>
      <c r="B72" s="128">
        <v>-0.41</v>
      </c>
      <c r="C72" s="125">
        <v>206.8</v>
      </c>
      <c r="D72" s="120">
        <f>FORECAST(C72,INDEX($B$2:$B$2069,MATCH(C72,$A$2:$A$2069,1)-1):INDEX($B$2:$B$2069,MATCH(C72,$A$2:$A$2069,1)+1),INDEX($A$2:$A$2069,MATCH(C72,$A$2:$A$2069,1)-1):INDEX($A$2:$A$2069,MATCH(C72,$A$2:$A$2069,1)+1))</f>
        <v>-1.1173969450386991</v>
      </c>
      <c r="E72" s="135">
        <v>213.79999999999899</v>
      </c>
      <c r="F72" s="120">
        <f>FORECAST(E72,INDEX($D$2:$D$6081,MATCH(E72,$C$2:$C$6081,1)-1):INDEX($D$2:$D$6081,MATCH(E72,$C$2:$C$6081,1)+1),INDEX($C$2:$C$6081,MATCH(E72,$C$2:$C$6081,1)-1):INDEX($C$2:$C$6081,MATCH(E72,$C$2:$C$6081,1)+1))</f>
        <v>-0.68481481481493134</v>
      </c>
      <c r="G72" s="125">
        <v>234.5</v>
      </c>
      <c r="H72" s="121">
        <f>FORECAST(G72,INDEX($F$2:$F$3041,MATCH(G72,$E$2:$E$3041,1)-1):INDEX($F$2:$F$3041,MATCH(G72,$E$2:$E$3041,1)+1),INDEX($E$2:$E$3041,MATCH(G72,$E$2:$E$3041,1)-1):INDEX($E$2:$E$3041,MATCH(G72,$E$2:$E$3041,1)+1))</f>
        <v>-0.10488845645094358</v>
      </c>
      <c r="I72" s="120">
        <v>270</v>
      </c>
      <c r="J72" s="120">
        <f>FORECAST(I72,INDEX($H$2:$H$1218,MATCH(I72,$G$2:$G$1218,1)-1):INDEX($H$2:$H$1218,MATCH(I72,$G$2:$G$1218,1)+1),INDEX($G$2:$G$1218,MATCH(I72,$G$2:$G$1218,1)-1):INDEX($G$2:$G$1218,MATCH(I72,$G$2:$G$1218,1)+1))</f>
        <v>-5.6830578462753689E-2</v>
      </c>
      <c r="K72" s="120">
        <f t="shared" si="1"/>
        <v>-5.6830578462753689E-2</v>
      </c>
    </row>
    <row r="73" spans="1:11" x14ac:dyDescent="0.2">
      <c r="A73" s="128">
        <v>221.68700000000001</v>
      </c>
      <c r="B73" s="128">
        <v>-0.41333333333333333</v>
      </c>
      <c r="C73" s="125">
        <v>206.9</v>
      </c>
      <c r="D73" s="120">
        <f>FORECAST(C73,INDEX($B$2:$B$2069,MATCH(C73,$A$2:$A$2069,1)-1):INDEX($B$2:$B$2069,MATCH(C73,$A$2:$A$2069,1)+1),INDEX($A$2:$A$2069,MATCH(C73,$A$2:$A$2069,1)-1):INDEX($A$2:$A$2069,MATCH(C73,$A$2:$A$2069,1)+1))</f>
        <v>-1.0917387345165608</v>
      </c>
      <c r="E73" s="124">
        <v>213.99999999999901</v>
      </c>
      <c r="F73" s="120">
        <f>FORECAST(E73,INDEX($D$2:$D$6081,MATCH(E73,$C$2:$C$6081,1)-1):INDEX($D$2:$D$6081,MATCH(E73,$C$2:$C$6081,1)+1),INDEX($C$2:$C$6081,MATCH(E73,$C$2:$C$6081,1)-1):INDEX($C$2:$C$6081,MATCH(E73,$C$2:$C$6081,1)+1))</f>
        <v>-0.65867264344396403</v>
      </c>
      <c r="G73" s="125">
        <v>235</v>
      </c>
      <c r="H73" s="121">
        <f>FORECAST(G73,INDEX($F$2:$F$3041,MATCH(G73,$E$2:$E$3041,1)-1):INDEX($F$2:$F$3041,MATCH(G73,$E$2:$E$3041,1)+1),INDEX($E$2:$E$3041,MATCH(G73,$E$2:$E$3041,1)-1):INDEX($E$2:$E$3041,MATCH(G73,$E$2:$E$3041,1)+1))</f>
        <v>-0.10084534009278689</v>
      </c>
      <c r="I73" s="120">
        <v>271</v>
      </c>
      <c r="J73" s="120">
        <f>FORECAST(I73,INDEX($H$2:$H$1218,MATCH(I73,$G$2:$G$1218,1)-1):INDEX($H$2:$H$1218,MATCH(I73,$G$2:$G$1218,1)+1),INDEX($G$2:$G$1218,MATCH(I73,$G$2:$G$1218,1)-1):INDEX($G$2:$G$1218,MATCH(I73,$G$2:$G$1218,1)+1))</f>
        <v>-5.8967082417399785E-2</v>
      </c>
      <c r="K73" s="120">
        <f t="shared" si="1"/>
        <v>-5.8967082417399785E-2</v>
      </c>
    </row>
    <row r="74" spans="1:11" x14ac:dyDescent="0.2">
      <c r="A74" s="128">
        <v>222.053</v>
      </c>
      <c r="B74" s="128">
        <v>-0.46666666666666673</v>
      </c>
      <c r="C74" s="125">
        <v>207</v>
      </c>
      <c r="D74" s="120">
        <f>FORECAST(C74,INDEX($B$2:$B$2069,MATCH(C74,$A$2:$A$2069,1)-1):INDEX($B$2:$B$2069,MATCH(C74,$A$2:$A$2069,1)+1),INDEX($A$2:$A$2069,MATCH(C74,$A$2:$A$2069,1)-1):INDEX($A$2:$A$2069,MATCH(C74,$A$2:$A$2069,1)+1))</f>
        <v>-1.113323652516975</v>
      </c>
      <c r="E74" s="135">
        <v>214.19999999999899</v>
      </c>
      <c r="F74" s="120">
        <f>FORECAST(E74,INDEX($D$2:$D$6081,MATCH(E74,$C$2:$C$6081,1)-1):INDEX($D$2:$D$6081,MATCH(E74,$C$2:$C$6081,1)+1),INDEX($C$2:$C$6081,MATCH(E74,$C$2:$C$6081,1)-1):INDEX($C$2:$C$6081,MATCH(E74,$C$2:$C$6081,1)+1))</f>
        <v>-0.63858902605375434</v>
      </c>
      <c r="G74" s="125">
        <v>235.5</v>
      </c>
      <c r="H74" s="121">
        <f>FORECAST(G74,INDEX($F$2:$F$3041,MATCH(G74,$E$2:$E$3041,1)-1):INDEX($F$2:$F$3041,MATCH(G74,$E$2:$E$3041,1)+1),INDEX($E$2:$E$3041,MATCH(G74,$E$2:$E$3041,1)-1):INDEX($E$2:$E$3041,MATCH(G74,$E$2:$E$3041,1)+1))</f>
        <v>-0.1007502455049083</v>
      </c>
      <c r="I74" s="120">
        <v>272</v>
      </c>
      <c r="J74" s="120">
        <f>FORECAST(I74,INDEX($H$2:$H$1218,MATCH(I74,$G$2:$G$1218,1)-1):INDEX($H$2:$H$1218,MATCH(I74,$G$2:$G$1218,1)+1),INDEX($G$2:$G$1218,MATCH(I74,$G$2:$G$1218,1)-1):INDEX($G$2:$G$1218,MATCH(I74,$G$2:$G$1218,1)+1))</f>
        <v>-5.9899384486796325E-2</v>
      </c>
      <c r="K74" s="120">
        <f t="shared" si="1"/>
        <v>-5.9899384486796325E-2</v>
      </c>
    </row>
    <row r="75" spans="1:11" x14ac:dyDescent="0.2">
      <c r="A75" s="128">
        <v>222.42</v>
      </c>
      <c r="B75" s="128">
        <v>-0.54333333333333345</v>
      </c>
      <c r="C75" s="125">
        <v>207.1</v>
      </c>
      <c r="D75" s="120">
        <f>FORECAST(C75,INDEX($B$2:$B$2069,MATCH(C75,$A$2:$A$2069,1)-1):INDEX($B$2:$B$2069,MATCH(C75,$A$2:$A$2069,1)+1),INDEX($A$2:$A$2069,MATCH(C75,$A$2:$A$2069,1)-1):INDEX($A$2:$A$2069,MATCH(C75,$A$2:$A$2069,1)+1))</f>
        <v>-1.0876654419948366</v>
      </c>
      <c r="E75" s="124">
        <v>214.39999999999901</v>
      </c>
      <c r="F75" s="120">
        <f>FORECAST(E75,INDEX($D$2:$D$6081,MATCH(E75,$C$2:$C$6081,1)-1):INDEX($D$2:$D$6081,MATCH(E75,$C$2:$C$6081,1)+1),INDEX($C$2:$C$6081,MATCH(E75,$C$2:$C$6081,1)-1):INDEX($C$2:$C$6081,MATCH(E75,$C$2:$C$6081,1)+1))</f>
        <v>-0.60215041186270923</v>
      </c>
      <c r="G75" s="125">
        <v>236</v>
      </c>
      <c r="H75" s="121">
        <f>FORECAST(G75,INDEX($F$2:$F$3041,MATCH(G75,$E$2:$E$3041,1)-1):INDEX($F$2:$F$3041,MATCH(G75,$E$2:$E$3041,1)+1),INDEX($E$2:$E$3041,MATCH(G75,$E$2:$E$3041,1)-1):INDEX($E$2:$E$3041,MATCH(G75,$E$2:$E$3041,1)+1))</f>
        <v>-7.9943545186983656E-2</v>
      </c>
      <c r="I75" s="120">
        <v>273</v>
      </c>
      <c r="J75" s="120">
        <f>FORECAST(I75,INDEX($H$2:$H$1218,MATCH(I75,$G$2:$G$1218,1)-1):INDEX($H$2:$H$1218,MATCH(I75,$G$2:$G$1218,1)+1),INDEX($G$2:$G$1218,MATCH(I75,$G$2:$G$1218,1)-1):INDEX($G$2:$G$1218,MATCH(I75,$G$2:$G$1218,1)+1))</f>
        <v>-6.4962244394930257E-2</v>
      </c>
      <c r="K75" s="120">
        <f t="shared" si="1"/>
        <v>-6.4962244394930257E-2</v>
      </c>
    </row>
    <row r="76" spans="1:11" x14ac:dyDescent="0.2">
      <c r="A76" s="128">
        <v>222.78700000000001</v>
      </c>
      <c r="B76" s="128">
        <v>-0.43333333333333346</v>
      </c>
      <c r="C76" s="125">
        <v>207.2</v>
      </c>
      <c r="D76" s="120">
        <f>FORECAST(C76,INDEX($B$2:$B$2069,MATCH(C76,$A$2:$A$2069,1)-1):INDEX($B$2:$B$2069,MATCH(C76,$A$2:$A$2069,1)+1),INDEX($A$2:$A$2069,MATCH(C76,$A$2:$A$2069,1)-1):INDEX($A$2:$A$2069,MATCH(C76,$A$2:$A$2069,1)+1))</f>
        <v>-1.0620072314726983</v>
      </c>
      <c r="E76" s="135">
        <v>214.599999999999</v>
      </c>
      <c r="F76" s="120">
        <f>FORECAST(E76,INDEX($D$2:$D$6081,MATCH(E76,$C$2:$C$6081,1)-1):INDEX($D$2:$D$6081,MATCH(E76,$C$2:$C$6081,1)+1),INDEX($C$2:$C$6081,MATCH(E76,$C$2:$C$6081,1)-1):INDEX($C$2:$C$6081,MATCH(E76,$C$2:$C$6081,1)+1))</f>
        <v>-0.55905202061009618</v>
      </c>
      <c r="G76" s="125">
        <v>236.5</v>
      </c>
      <c r="H76" s="121">
        <f>FORECAST(G76,INDEX($F$2:$F$3041,MATCH(G76,$E$2:$E$3041,1)-1):INDEX($F$2:$F$3041,MATCH(G76,$E$2:$E$3041,1)+1),INDEX($E$2:$E$3041,MATCH(G76,$E$2:$E$3041,1)-1):INDEX($E$2:$E$3041,MATCH(G76,$E$2:$E$3041,1)+1))</f>
        <v>-7.4962175499522443E-2</v>
      </c>
      <c r="I76" s="120">
        <v>274</v>
      </c>
      <c r="J76" s="120">
        <f>FORECAST(I76,INDEX($H$2:$H$1218,MATCH(I76,$G$2:$G$1218,1)-1):INDEX($H$2:$H$1218,MATCH(I76,$G$2:$G$1218,1)+1),INDEX($G$2:$G$1218,MATCH(I76,$G$2:$G$1218,1)-1):INDEX($G$2:$G$1218,MATCH(I76,$G$2:$G$1218,1)+1))</f>
        <v>-5.7921992902396635E-2</v>
      </c>
      <c r="K76" s="120">
        <f t="shared" si="1"/>
        <v>-5.7921992902396635E-2</v>
      </c>
    </row>
    <row r="77" spans="1:11" x14ac:dyDescent="0.2">
      <c r="A77" s="128">
        <v>223.15299999999999</v>
      </c>
      <c r="B77" s="128">
        <v>-0.31999999999999995</v>
      </c>
      <c r="C77" s="125">
        <v>207.3</v>
      </c>
      <c r="D77" s="120">
        <f>FORECAST(C77,INDEX($B$2:$B$2069,MATCH(C77,$A$2:$A$2069,1)-1):INDEX($B$2:$B$2069,MATCH(C77,$A$2:$A$2069,1)+1),INDEX($A$2:$A$2069,MATCH(C77,$A$2:$A$2069,1)-1):INDEX($A$2:$A$2069,MATCH(C77,$A$2:$A$2069,1)+1))</f>
        <v>-1.0363490209505528</v>
      </c>
      <c r="E77" s="124">
        <v>214.79999999999899</v>
      </c>
      <c r="F77" s="120">
        <f>FORECAST(E77,INDEX($D$2:$D$6081,MATCH(E77,$C$2:$C$6081,1)-1):INDEX($D$2:$D$6081,MATCH(E77,$C$2:$C$6081,1)+1),INDEX($C$2:$C$6081,MATCH(E77,$C$2:$C$6081,1)-1):INDEX($C$2:$C$6081,MATCH(E77,$C$2:$C$6081,1)+1))</f>
        <v>-0.61248790977943202</v>
      </c>
      <c r="G77" s="125">
        <v>237</v>
      </c>
      <c r="H77" s="121">
        <f>FORECAST(G77,INDEX($F$2:$F$3041,MATCH(G77,$E$2:$E$3041,1)-1):INDEX($F$2:$F$3041,MATCH(G77,$E$2:$E$3041,1)+1),INDEX($E$2:$E$3041,MATCH(G77,$E$2:$E$3041,1)-1):INDEX($E$2:$E$3041,MATCH(G77,$E$2:$E$3041,1)+1))</f>
        <v>-8.9445545566530171E-2</v>
      </c>
      <c r="I77" s="120">
        <v>275</v>
      </c>
      <c r="J77" s="120">
        <f>FORECAST(I77,INDEX($H$2:$H$1218,MATCH(I77,$G$2:$G$1218,1)-1):INDEX($H$2:$H$1218,MATCH(I77,$G$2:$G$1218,1)+1),INDEX($G$2:$G$1218,MATCH(I77,$G$2:$G$1218,1)-1):INDEX($G$2:$G$1218,MATCH(I77,$G$2:$G$1218,1)+1))</f>
        <v>-5.6896782885241137E-2</v>
      </c>
      <c r="K77" s="120">
        <f t="shared" si="1"/>
        <v>-5.6896782885241137E-2</v>
      </c>
    </row>
    <row r="78" spans="1:11" x14ac:dyDescent="0.2">
      <c r="A78" s="128">
        <v>223.52</v>
      </c>
      <c r="B78" s="128">
        <v>-0.46999999999999986</v>
      </c>
      <c r="C78" s="125">
        <v>207.4</v>
      </c>
      <c r="D78" s="120">
        <f>FORECAST(C78,INDEX($B$2:$B$2069,MATCH(C78,$A$2:$A$2069,1)-1):INDEX($B$2:$B$2069,MATCH(C78,$A$2:$A$2069,1)+1),INDEX($A$2:$A$2069,MATCH(C78,$A$2:$A$2069,1)-1):INDEX($A$2:$A$2069,MATCH(C78,$A$2:$A$2069,1)+1))</f>
        <v>-1.1223153153153191</v>
      </c>
      <c r="E78" s="135">
        <v>214.99999999999901</v>
      </c>
      <c r="F78" s="120">
        <f>FORECAST(E78,INDEX($D$2:$D$6081,MATCH(E78,$C$2:$C$6081,1)-1):INDEX($D$2:$D$6081,MATCH(E78,$C$2:$C$6081,1)+1),INDEX($C$2:$C$6081,MATCH(E78,$C$2:$C$6081,1)-1):INDEX($C$2:$C$6081,MATCH(E78,$C$2:$C$6081,1)+1))</f>
        <v>-0.64339384717041526</v>
      </c>
      <c r="G78" s="125">
        <v>237.5</v>
      </c>
      <c r="H78" s="121">
        <f>FORECAST(G78,INDEX($F$2:$F$3041,MATCH(G78,$E$2:$E$3041,1)-1):INDEX($F$2:$F$3041,MATCH(G78,$E$2:$E$3041,1)+1),INDEX($E$2:$E$3041,MATCH(G78,$E$2:$E$3041,1)-1):INDEX($E$2:$E$3041,MATCH(G78,$E$2:$E$3041,1)+1))</f>
        <v>-9.7453037401016518E-2</v>
      </c>
      <c r="I78" s="120">
        <v>276</v>
      </c>
      <c r="J78" s="120">
        <f>FORECAST(I78,INDEX($H$2:$H$1218,MATCH(I78,$G$2:$G$1218,1)-1):INDEX($H$2:$H$1218,MATCH(I78,$G$2:$G$1218,1)+1),INDEX($G$2:$G$1218,MATCH(I78,$G$2:$G$1218,1)-1):INDEX($G$2:$G$1218,MATCH(I78,$G$2:$G$1218,1)+1))</f>
        <v>-6.1549903157114616E-2</v>
      </c>
      <c r="K78" s="120">
        <f t="shared" si="1"/>
        <v>-6.1549903157114616E-2</v>
      </c>
    </row>
    <row r="79" spans="1:11" x14ac:dyDescent="0.2">
      <c r="A79" s="128">
        <v>223.886</v>
      </c>
      <c r="B79" s="128">
        <v>-0.41666666666666669</v>
      </c>
      <c r="C79" s="125">
        <v>207.5</v>
      </c>
      <c r="D79" s="120">
        <f>FORECAST(C79,INDEX($B$2:$B$2069,MATCH(C79,$A$2:$A$2069,1)-1):INDEX($B$2:$B$2069,MATCH(C79,$A$2:$A$2069,1)+1),INDEX($A$2:$A$2069,MATCH(C79,$A$2:$A$2069,1)-1):INDEX($A$2:$A$2069,MATCH(C79,$A$2:$A$2069,1)+1))</f>
        <v>-1.1443873873873898</v>
      </c>
      <c r="E79" s="124">
        <v>215.19999999999899</v>
      </c>
      <c r="F79" s="120">
        <f>FORECAST(E79,INDEX($D$2:$D$6081,MATCH(E79,$C$2:$C$6081,1)-1):INDEX($D$2:$D$6081,MATCH(E79,$C$2:$C$6081,1)+1),INDEX($C$2:$C$6081,MATCH(E79,$C$2:$C$6081,1)-1):INDEX($C$2:$C$6081,MATCH(E79,$C$2:$C$6081,1)+1))</f>
        <v>-0.60340881642511079</v>
      </c>
      <c r="G79" s="125">
        <v>238</v>
      </c>
      <c r="H79" s="121">
        <f>FORECAST(G79,INDEX($F$2:$F$3041,MATCH(G79,$E$2:$E$3041,1)-1):INDEX($F$2:$F$3041,MATCH(G79,$E$2:$E$3041,1)+1),INDEX($E$2:$E$3041,MATCH(G79,$E$2:$E$3041,1)-1):INDEX($E$2:$E$3041,MATCH(G79,$E$2:$E$3041,1)+1))</f>
        <v>-8.3870921816314947E-2</v>
      </c>
      <c r="I79" s="120">
        <v>277</v>
      </c>
      <c r="J79" s="120">
        <f>FORECAST(I79,INDEX($H$2:$H$1218,MATCH(I79,$G$2:$G$1218,1)-1):INDEX($H$2:$H$1218,MATCH(I79,$G$2:$G$1218,1)+1),INDEX($G$2:$G$1218,MATCH(I79,$G$2:$G$1218,1)-1):INDEX($G$2:$G$1218,MATCH(I79,$G$2:$G$1218,1)+1))</f>
        <v>-6.2688578187761634E-2</v>
      </c>
      <c r="K79" s="120">
        <f t="shared" si="1"/>
        <v>-6.2688578187761634E-2</v>
      </c>
    </row>
    <row r="80" spans="1:11" x14ac:dyDescent="0.2">
      <c r="A80" s="128">
        <v>224.25299999999999</v>
      </c>
      <c r="B80" s="128">
        <v>-0.41999999999999993</v>
      </c>
      <c r="C80" s="125">
        <v>207.6</v>
      </c>
      <c r="D80" s="120">
        <f>FORECAST(C80,INDEX($B$2:$B$2069,MATCH(C80,$A$2:$A$2069,1)-1):INDEX($B$2:$B$2069,MATCH(C80,$A$2:$A$2069,1)+1),INDEX($A$2:$A$2069,MATCH(C80,$A$2:$A$2069,1)-1):INDEX($A$2:$A$2069,MATCH(C80,$A$2:$A$2069,1)+1))</f>
        <v>-1.1664594594594604</v>
      </c>
      <c r="E80" s="135">
        <v>215.39999999999901</v>
      </c>
      <c r="F80" s="120">
        <f>FORECAST(E80,INDEX($D$2:$D$6081,MATCH(E80,$C$2:$C$6081,1)-1):INDEX($D$2:$D$6081,MATCH(E80,$C$2:$C$6081,1)+1),INDEX($C$2:$C$6081,MATCH(E80,$C$2:$C$6081,1)-1):INDEX($C$2:$C$6081,MATCH(E80,$C$2:$C$6081,1)+1))</f>
        <v>-0.60736906780185862</v>
      </c>
      <c r="G80" s="125">
        <v>238.5</v>
      </c>
      <c r="H80" s="121">
        <f>FORECAST(G80,INDEX($F$2:$F$3041,MATCH(G80,$E$2:$E$3041,1)-1):INDEX($F$2:$F$3041,MATCH(G80,$E$2:$E$3041,1)+1),INDEX($E$2:$E$3041,MATCH(G80,$E$2:$E$3041,1)-1):INDEX($E$2:$E$3041,MATCH(G80,$E$2:$E$3041,1)+1))</f>
        <v>-7.9343434343456476E-2</v>
      </c>
      <c r="I80" s="120">
        <v>278</v>
      </c>
      <c r="J80" s="120">
        <f>FORECAST(I80,INDEX($H$2:$H$1218,MATCH(I80,$G$2:$G$1218,1)-1):INDEX($H$2:$H$1218,MATCH(I80,$G$2:$G$1218,1)+1),INDEX($G$2:$G$1218,MATCH(I80,$G$2:$G$1218,1)-1):INDEX($G$2:$G$1218,MATCH(I80,$G$2:$G$1218,1)+1))</f>
        <v>-6.0665718393847268E-2</v>
      </c>
      <c r="K80" s="120">
        <f t="shared" si="1"/>
        <v>-6.0665718393847268E-2</v>
      </c>
    </row>
    <row r="81" spans="1:11" x14ac:dyDescent="0.2">
      <c r="A81" s="128">
        <v>224.619</v>
      </c>
      <c r="B81" s="128">
        <v>-0.37666666666666671</v>
      </c>
      <c r="C81" s="125">
        <v>207.7</v>
      </c>
      <c r="D81" s="120">
        <f>FORECAST(C81,INDEX($B$2:$B$2069,MATCH(C81,$A$2:$A$2069,1)-1):INDEX($B$2:$B$2069,MATCH(C81,$A$2:$A$2069,1)+1),INDEX($A$2:$A$2069,MATCH(C81,$A$2:$A$2069,1)-1):INDEX($A$2:$A$2069,MATCH(C81,$A$2:$A$2069,1)+1))</f>
        <v>-1.0384324324324439</v>
      </c>
      <c r="E81" s="124">
        <v>215.599999999999</v>
      </c>
      <c r="F81" s="120">
        <f>FORECAST(E81,INDEX($D$2:$D$6081,MATCH(E81,$C$2:$C$6081,1)-1):INDEX($D$2:$D$6081,MATCH(E81,$C$2:$C$6081,1)+1),INDEX($C$2:$C$6081,MATCH(E81,$C$2:$C$6081,1)-1):INDEX($C$2:$C$6081,MATCH(E81,$C$2:$C$6081,1)+1))</f>
        <v>-0.59540012486404237</v>
      </c>
      <c r="G81" s="125">
        <v>239</v>
      </c>
      <c r="H81" s="121">
        <f>FORECAST(G81,INDEX($F$2:$F$3041,MATCH(G81,$E$2:$E$3041,1)-1):INDEX($F$2:$F$3041,MATCH(G81,$E$2:$E$3041,1)+1),INDEX($E$2:$E$3041,MATCH(G81,$E$2:$E$3041,1)-1):INDEX($E$2:$E$3041,MATCH(G81,$E$2:$E$3041,1)+1))</f>
        <v>-8.9868140833787358E-2</v>
      </c>
      <c r="I81" s="120">
        <v>279</v>
      </c>
      <c r="J81" s="120">
        <f>FORECAST(I81,INDEX($H$2:$H$1218,MATCH(I81,$G$2:$G$1218,1)-1):INDEX($H$2:$H$1218,MATCH(I81,$G$2:$G$1218,1)+1),INDEX($G$2:$G$1218,MATCH(I81,$G$2:$G$1218,1)-1):INDEX($G$2:$G$1218,MATCH(I81,$G$2:$G$1218,1)+1))</f>
        <v>-5.2483943679066503E-2</v>
      </c>
      <c r="K81" s="120">
        <f t="shared" si="1"/>
        <v>-5.2483943679066503E-2</v>
      </c>
    </row>
    <row r="82" spans="1:11" x14ac:dyDescent="0.2">
      <c r="A82" s="128">
        <v>224.98500000000001</v>
      </c>
      <c r="B82" s="128">
        <v>-0.29666666666666663</v>
      </c>
      <c r="C82" s="125">
        <v>207.8</v>
      </c>
      <c r="D82" s="120">
        <f>FORECAST(C82,INDEX($B$2:$B$2069,MATCH(C82,$A$2:$A$2069,1)-1):INDEX($B$2:$B$2069,MATCH(C82,$A$2:$A$2069,1)+1),INDEX($A$2:$A$2069,MATCH(C82,$A$2:$A$2069,1)-1):INDEX($A$2:$A$2069,MATCH(C82,$A$2:$A$2069,1)+1))</f>
        <v>-1.0078018018018042</v>
      </c>
      <c r="E82" s="135">
        <v>215.79999999999899</v>
      </c>
      <c r="F82" s="120">
        <f>FORECAST(E82,INDEX($D$2:$D$6081,MATCH(E82,$C$2:$C$6081,1)-1):INDEX($D$2:$D$6081,MATCH(E82,$C$2:$C$6081,1)+1),INDEX($C$2:$C$6081,MATCH(E82,$C$2:$C$6081,1)-1):INDEX($C$2:$C$6081,MATCH(E82,$C$2:$C$6081,1)+1))</f>
        <v>-0.60509774456805587</v>
      </c>
      <c r="G82" s="125">
        <v>239.5</v>
      </c>
      <c r="H82" s="121">
        <f>FORECAST(G82,INDEX($F$2:$F$3041,MATCH(G82,$E$2:$E$3041,1)-1):INDEX($F$2:$F$3041,MATCH(G82,$E$2:$E$3041,1)+1),INDEX($E$2:$E$3041,MATCH(G82,$E$2:$E$3041,1)-1):INDEX($E$2:$E$3041,MATCH(G82,$E$2:$E$3041,1)+1))</f>
        <v>-7.7154160779438818E-2</v>
      </c>
      <c r="I82" s="120">
        <v>280</v>
      </c>
      <c r="J82" s="120">
        <f>FORECAST(I82,INDEX($H$2:$H$1218,MATCH(I82,$G$2:$G$1218,1)-1):INDEX($H$2:$H$1218,MATCH(I82,$G$2:$G$1218,1)+1),INDEX($G$2:$G$1218,MATCH(I82,$G$2:$G$1218,1)-1):INDEX($G$2:$G$1218,MATCH(I82,$G$2:$G$1218,1)+1))</f>
        <v>-5.1948600082617036E-2</v>
      </c>
      <c r="K82" s="120">
        <f t="shared" si="1"/>
        <v>-5.1948600082617036E-2</v>
      </c>
    </row>
    <row r="83" spans="1:11" x14ac:dyDescent="0.2">
      <c r="A83" s="128">
        <v>225.351</v>
      </c>
      <c r="B83" s="128">
        <v>-0.29000000000000004</v>
      </c>
      <c r="C83" s="125">
        <v>207.9</v>
      </c>
      <c r="D83" s="120">
        <f>FORECAST(C83,INDEX($B$2:$B$2069,MATCH(C83,$A$2:$A$2069,1)-1):INDEX($B$2:$B$2069,MATCH(C83,$A$2:$A$2069,1)+1),INDEX($A$2:$A$2069,MATCH(C83,$A$2:$A$2069,1)-1):INDEX($A$2:$A$2069,MATCH(C83,$A$2:$A$2069,1)+1))</f>
        <v>-0.9771711711711788</v>
      </c>
      <c r="E83" s="124">
        <v>215.99999999999901</v>
      </c>
      <c r="F83" s="120">
        <f>FORECAST(E83,INDEX($D$2:$D$6081,MATCH(E83,$C$2:$C$6081,1)-1):INDEX($D$2:$D$6081,MATCH(E83,$C$2:$C$6081,1)+1),INDEX($C$2:$C$6081,MATCH(E83,$C$2:$C$6081,1)-1):INDEX($C$2:$C$6081,MATCH(E83,$C$2:$C$6081,1)+1))</f>
        <v>-0.70946996271234752</v>
      </c>
      <c r="G83" s="125">
        <v>240</v>
      </c>
      <c r="H83" s="121">
        <f>FORECAST(G83,INDEX($F$2:$F$3041,MATCH(G83,$E$2:$E$3041,1)-1):INDEX($F$2:$F$3041,MATCH(G83,$E$2:$E$3041,1)+1),INDEX($E$2:$E$3041,MATCH(G83,$E$2:$E$3041,1)-1):INDEX($E$2:$E$3041,MATCH(G83,$E$2:$E$3041,1)+1))</f>
        <v>-7.1492168910130438E-2</v>
      </c>
      <c r="I83" s="120">
        <v>281</v>
      </c>
      <c r="J83" s="120">
        <f>FORECAST(I83,INDEX($H$2:$H$1218,MATCH(I83,$G$2:$G$1218,1)-1):INDEX($H$2:$H$1218,MATCH(I83,$G$2:$G$1218,1)+1),INDEX($G$2:$G$1218,MATCH(I83,$G$2:$G$1218,1)-1):INDEX($G$2:$G$1218,MATCH(I83,$G$2:$G$1218,1)+1))</f>
        <v>-5.3669596435589328E-2</v>
      </c>
      <c r="K83" s="120">
        <f t="shared" si="1"/>
        <v>-5.3669596435589328E-2</v>
      </c>
    </row>
    <row r="84" spans="1:11" x14ac:dyDescent="0.2">
      <c r="A84" s="128">
        <v>225.71700000000001</v>
      </c>
      <c r="B84" s="128">
        <v>-0.35666666666666669</v>
      </c>
      <c r="C84" s="125">
        <v>208</v>
      </c>
      <c r="D84" s="120">
        <f>FORECAST(C84,INDEX($B$2:$B$2069,MATCH(C84,$A$2:$A$2069,1)-1):INDEX($B$2:$B$2069,MATCH(C84,$A$2:$A$2069,1)+1),INDEX($A$2:$A$2069,MATCH(C84,$A$2:$A$2069,1)-1):INDEX($A$2:$A$2069,MATCH(C84,$A$2:$A$2069,1)+1))</f>
        <v>-0.94654054054054626</v>
      </c>
      <c r="E84" s="135">
        <v>216.19999999999899</v>
      </c>
      <c r="F84" s="120">
        <f>FORECAST(E84,INDEX($D$2:$D$6081,MATCH(E84,$C$2:$C$6081,1)-1):INDEX($D$2:$D$6081,MATCH(E84,$C$2:$C$6081,1)+1),INDEX($C$2:$C$6081,MATCH(E84,$C$2:$C$6081,1)-1):INDEX($C$2:$C$6081,MATCH(E84,$C$2:$C$6081,1)+1))</f>
        <v>-0.72091251385749544</v>
      </c>
      <c r="G84" s="125">
        <v>240.5</v>
      </c>
      <c r="H84" s="121">
        <f>FORECAST(G84,INDEX($F$2:$F$3041,MATCH(G84,$E$2:$E$3041,1)-1):INDEX($F$2:$F$3041,MATCH(G84,$E$2:$E$3041,1)+1),INDEX($E$2:$E$3041,MATCH(G84,$E$2:$E$3041,1)-1):INDEX($E$2:$E$3041,MATCH(G84,$E$2:$E$3041,1)+1))</f>
        <v>-6.7914000607325775E-2</v>
      </c>
      <c r="I84" s="120">
        <v>282</v>
      </c>
      <c r="J84" s="120">
        <f>FORECAST(I84,INDEX($H$2:$H$1218,MATCH(I84,$G$2:$G$1218,1)-1):INDEX($H$2:$H$1218,MATCH(I84,$G$2:$G$1218,1)+1),INDEX($G$2:$G$1218,MATCH(I84,$G$2:$G$1218,1)-1):INDEX($G$2:$G$1218,MATCH(I84,$G$2:$G$1218,1)+1))</f>
        <v>-5.2341423891614558E-2</v>
      </c>
      <c r="K84" s="120">
        <f t="shared" si="1"/>
        <v>-5.2341423891614558E-2</v>
      </c>
    </row>
    <row r="85" spans="1:11" x14ac:dyDescent="0.2">
      <c r="A85" s="128">
        <v>226.083</v>
      </c>
      <c r="B85" s="128">
        <v>-0.3066666666666667</v>
      </c>
      <c r="C85" s="125">
        <v>208.1</v>
      </c>
      <c r="D85" s="120">
        <f>FORECAST(C85,INDEX($B$2:$B$2069,MATCH(C85,$A$2:$A$2069,1)-1):INDEX($B$2:$B$2069,MATCH(C85,$A$2:$A$2069,1)+1),INDEX($A$2:$A$2069,MATCH(C85,$A$2:$A$2069,1)-1):INDEX($A$2:$A$2069,MATCH(C85,$A$2:$A$2069,1)+1))</f>
        <v>-1.0519009009009004</v>
      </c>
      <c r="E85" s="124">
        <v>216.39999999999901</v>
      </c>
      <c r="F85" s="120">
        <f>FORECAST(E85,INDEX($D$2:$D$6081,MATCH(E85,$C$2:$C$6081,1)-1):INDEX($D$2:$D$6081,MATCH(E85,$C$2:$C$6081,1)+1),INDEX($C$2:$C$6081,MATCH(E85,$C$2:$C$6081,1)-1):INDEX($C$2:$C$6081,MATCH(E85,$C$2:$C$6081,1)+1))</f>
        <v>-0.73164251207715125</v>
      </c>
      <c r="G85" s="125">
        <v>241</v>
      </c>
      <c r="H85" s="121">
        <f>FORECAST(G85,INDEX($F$2:$F$3041,MATCH(G85,$E$2:$E$3041,1)-1):INDEX($F$2:$F$3041,MATCH(G85,$E$2:$E$3041,1)+1),INDEX($E$2:$E$3041,MATCH(G85,$E$2:$E$3041,1)-1):INDEX($E$2:$E$3041,MATCH(G85,$E$2:$E$3041,1)+1))</f>
        <v>-6.9971298149471339E-2</v>
      </c>
      <c r="I85" s="120">
        <v>283</v>
      </c>
      <c r="J85" s="120">
        <f>FORECAST(I85,INDEX($H$2:$H$1218,MATCH(I85,$G$2:$G$1218,1)-1):INDEX($H$2:$H$1218,MATCH(I85,$G$2:$G$1218,1)+1),INDEX($G$2:$G$1218,MATCH(I85,$G$2:$G$1218,1)-1):INDEX($G$2:$G$1218,MATCH(I85,$G$2:$G$1218,1)+1))</f>
        <v>-5.6091732634075075E-2</v>
      </c>
      <c r="K85" s="120">
        <f t="shared" si="1"/>
        <v>-5.6091732634075075E-2</v>
      </c>
    </row>
    <row r="86" spans="1:11" x14ac:dyDescent="0.2">
      <c r="A86" s="128">
        <v>226.44900000000001</v>
      </c>
      <c r="B86" s="128">
        <v>-0.30999999999999994</v>
      </c>
      <c r="C86" s="125">
        <v>208.2</v>
      </c>
      <c r="D86" s="120">
        <f>FORECAST(C86,INDEX($B$2:$B$2069,MATCH(C86,$A$2:$A$2069,1)-1):INDEX($B$2:$B$2069,MATCH(C86,$A$2:$A$2069,1)+1),INDEX($A$2:$A$2069,MATCH(C86,$A$2:$A$2069,1)-1):INDEX($A$2:$A$2069,MATCH(C86,$A$2:$A$2069,1)+1))</f>
        <v>-1.0415405405405416</v>
      </c>
      <c r="E86" s="135">
        <v>216.599999999999</v>
      </c>
      <c r="F86" s="120">
        <f>FORECAST(E86,INDEX($D$2:$D$6081,MATCH(E86,$C$2:$C$6081,1)-1):INDEX($D$2:$D$6081,MATCH(E86,$C$2:$C$6081,1)+1),INDEX($C$2:$C$6081,MATCH(E86,$C$2:$C$6081,1)-1):INDEX($C$2:$C$6081,MATCH(E86,$C$2:$C$6081,1)+1))</f>
        <v>-0.70885265700491118</v>
      </c>
      <c r="G86" s="125">
        <v>241.5</v>
      </c>
      <c r="H86" s="121">
        <f>FORECAST(G86,INDEX($F$2:$F$3041,MATCH(G86,$E$2:$E$3041,1)-1):INDEX($F$2:$F$3041,MATCH(G86,$E$2:$E$3041,1)+1),INDEX($E$2:$E$3041,MATCH(G86,$E$2:$E$3041,1)-1):INDEX($E$2:$E$3041,MATCH(G86,$E$2:$E$3041,1)+1))</f>
        <v>-6.9754185116161826E-2</v>
      </c>
      <c r="I86" s="120">
        <v>284</v>
      </c>
      <c r="J86" s="120">
        <f>FORECAST(I86,INDEX($H$2:$H$1218,MATCH(I86,$G$2:$G$1218,1)-1):INDEX($H$2:$H$1218,MATCH(I86,$G$2:$G$1218,1)+1),INDEX($G$2:$G$1218,MATCH(I86,$G$2:$G$1218,1)-1):INDEX($G$2:$G$1218,MATCH(I86,$G$2:$G$1218,1)+1))</f>
        <v>-6.066042039375219E-2</v>
      </c>
      <c r="K86" s="120">
        <f t="shared" si="1"/>
        <v>-6.066042039375219E-2</v>
      </c>
    </row>
    <row r="87" spans="1:11" x14ac:dyDescent="0.2">
      <c r="A87" s="128">
        <v>226.81399999999999</v>
      </c>
      <c r="B87" s="128">
        <v>-0.28666666666666668</v>
      </c>
      <c r="C87" s="125">
        <v>208.3</v>
      </c>
      <c r="D87" s="120">
        <f>FORECAST(C87,INDEX($B$2:$B$2069,MATCH(C87,$A$2:$A$2069,1)-1):INDEX($B$2:$B$2069,MATCH(C87,$A$2:$A$2069,1)+1),INDEX($A$2:$A$2069,MATCH(C87,$A$2:$A$2069,1)-1):INDEX($A$2:$A$2069,MATCH(C87,$A$2:$A$2069,1)+1))</f>
        <v>-1.0311801801801792</v>
      </c>
      <c r="E87" s="124">
        <v>216.79999999999899</v>
      </c>
      <c r="F87" s="120">
        <f>FORECAST(E87,INDEX($D$2:$D$6081,MATCH(E87,$C$2:$C$6081,1)-1):INDEX($D$2:$D$6081,MATCH(E87,$C$2:$C$6081,1)+1),INDEX($C$2:$C$6081,MATCH(E87,$C$2:$C$6081,1)-1):INDEX($C$2:$C$6081,MATCH(E87,$C$2:$C$6081,1)+1))</f>
        <v>-0.65964070048328693</v>
      </c>
      <c r="G87" s="125">
        <v>242</v>
      </c>
      <c r="H87" s="121">
        <f>FORECAST(G87,INDEX($F$2:$F$3041,MATCH(G87,$E$2:$E$3041,1)-1):INDEX($F$2:$F$3041,MATCH(G87,$E$2:$E$3041,1)+1),INDEX($E$2:$E$3041,MATCH(G87,$E$2:$E$3041,1)-1):INDEX($E$2:$E$3041,MATCH(G87,$E$2:$E$3041,1)+1))</f>
        <v>-7.1217856899211007E-2</v>
      </c>
      <c r="I87" s="120">
        <v>285</v>
      </c>
      <c r="J87" s="120">
        <f>FORECAST(I87,INDEX($H$2:$H$1218,MATCH(I87,$G$2:$G$1218,1)-1):INDEX($H$2:$H$1218,MATCH(I87,$G$2:$G$1218,1)+1),INDEX($G$2:$G$1218,MATCH(I87,$G$2:$G$1218,1)-1):INDEX($G$2:$G$1218,MATCH(I87,$G$2:$G$1218,1)+1))</f>
        <v>-5.5731254488426085E-2</v>
      </c>
      <c r="K87" s="120">
        <f t="shared" si="1"/>
        <v>-5.5731254488426085E-2</v>
      </c>
    </row>
    <row r="88" spans="1:11" x14ac:dyDescent="0.2">
      <c r="A88" s="128">
        <v>227.18</v>
      </c>
      <c r="B88" s="128">
        <v>-0.22666666666666668</v>
      </c>
      <c r="C88" s="125">
        <v>208.4</v>
      </c>
      <c r="D88" s="120">
        <f>FORECAST(C88,INDEX($B$2:$B$2069,MATCH(C88,$A$2:$A$2069,1)-1):INDEX($B$2:$B$2069,MATCH(C88,$A$2:$A$2069,1)+1),INDEX($A$2:$A$2069,MATCH(C88,$A$2:$A$2069,1)-1):INDEX($A$2:$A$2069,MATCH(C88,$A$2:$A$2069,1)+1))</f>
        <v>-1.0208198198198168</v>
      </c>
      <c r="E88" s="135">
        <v>216.99999999999901</v>
      </c>
      <c r="F88" s="120">
        <f>FORECAST(E88,INDEX($D$2:$D$6081,MATCH(E88,$C$2:$C$6081,1)-1):INDEX($D$2:$D$6081,MATCH(E88,$C$2:$C$6081,1)+1),INDEX($C$2:$C$6081,MATCH(E88,$C$2:$C$6081,1)-1):INDEX($C$2:$C$6081,MATCH(E88,$C$2:$C$6081,1)+1))</f>
        <v>-0.61004730273774754</v>
      </c>
      <c r="G88" s="125">
        <v>242.5</v>
      </c>
      <c r="H88" s="121">
        <f>FORECAST(G88,INDEX($F$2:$F$3041,MATCH(G88,$E$2:$E$3041,1)-1):INDEX($F$2:$F$3041,MATCH(G88,$E$2:$E$3041,1)+1),INDEX($E$2:$E$3041,MATCH(G88,$E$2:$E$3041,1)-1):INDEX($E$2:$E$3041,MATCH(G88,$E$2:$E$3041,1)+1))</f>
        <v>-6.2519074694879051E-2</v>
      </c>
      <c r="I88" s="120">
        <v>286</v>
      </c>
      <c r="J88" s="120">
        <f>FORECAST(I88,INDEX($H$2:$H$1218,MATCH(I88,$G$2:$G$1218,1)-1):INDEX($H$2:$H$1218,MATCH(I88,$G$2:$G$1218,1)+1),INDEX($G$2:$G$1218,MATCH(I88,$G$2:$G$1218,1)-1):INDEX($G$2:$G$1218,MATCH(I88,$G$2:$G$1218,1)+1))</f>
        <v>-5.2388117283948987E-2</v>
      </c>
      <c r="K88" s="120">
        <f t="shared" si="1"/>
        <v>-5.2388117283948987E-2</v>
      </c>
    </row>
    <row r="89" spans="1:11" x14ac:dyDescent="0.2">
      <c r="A89" s="128">
        <v>227.54599999999999</v>
      </c>
      <c r="B89" s="128">
        <v>-0.23666666666666669</v>
      </c>
      <c r="C89" s="125">
        <v>208.5</v>
      </c>
      <c r="D89" s="120">
        <f>FORECAST(C89,INDEX($B$2:$B$2069,MATCH(C89,$A$2:$A$2069,1)-1):INDEX($B$2:$B$2069,MATCH(C89,$A$2:$A$2069,1)+1),INDEX($A$2:$A$2069,MATCH(C89,$A$2:$A$2069,1)-1):INDEX($A$2:$A$2069,MATCH(C89,$A$2:$A$2069,1)+1))</f>
        <v>-0.92478078078078063</v>
      </c>
      <c r="E89" s="124">
        <v>217.19999999999899</v>
      </c>
      <c r="F89" s="120">
        <f>FORECAST(E89,INDEX($D$2:$D$6081,MATCH(E89,$C$2:$C$6081,1)-1):INDEX($D$2:$D$6081,MATCH(E89,$C$2:$C$6081,1)+1),INDEX($C$2:$C$6081,MATCH(E89,$C$2:$C$6081,1)-1):INDEX($C$2:$C$6081,MATCH(E89,$C$2:$C$6081,1)+1))</f>
        <v>-0.59027475845424249</v>
      </c>
      <c r="G89" s="125">
        <v>243</v>
      </c>
      <c r="H89" s="121">
        <f>FORECAST(G89,INDEX($F$2:$F$3041,MATCH(G89,$E$2:$E$3041,1)-1):INDEX($F$2:$F$3041,MATCH(G89,$E$2:$E$3041,1)+1),INDEX($E$2:$E$3041,MATCH(G89,$E$2:$E$3041,1)-1):INDEX($E$2:$E$3041,MATCH(G89,$E$2:$E$3041,1)+1))</f>
        <v>-6.5551179790716674E-2</v>
      </c>
      <c r="I89" s="120">
        <v>287</v>
      </c>
      <c r="J89" s="120">
        <f>FORECAST(I89,INDEX($H$2:$H$1218,MATCH(I89,$G$2:$G$1218,1)-1):INDEX($H$2:$H$1218,MATCH(I89,$G$2:$G$1218,1)+1),INDEX($G$2:$G$1218,MATCH(I89,$G$2:$G$1218,1)-1):INDEX($G$2:$G$1218,MATCH(I89,$G$2:$G$1218,1)+1))</f>
        <v>-4.9113085669859391E-2</v>
      </c>
      <c r="K89" s="120">
        <f t="shared" si="1"/>
        <v>-4.9113085669859391E-2</v>
      </c>
    </row>
    <row r="90" spans="1:11" x14ac:dyDescent="0.2">
      <c r="A90" s="128">
        <v>227.911</v>
      </c>
      <c r="B90" s="128">
        <v>-0.22666666666666666</v>
      </c>
      <c r="C90" s="125">
        <v>208.6</v>
      </c>
      <c r="D90" s="120">
        <f>FORECAST(C90,INDEX($B$2:$B$2069,MATCH(C90,$A$2:$A$2069,1)-1):INDEX($B$2:$B$2069,MATCH(C90,$A$2:$A$2069,1)+1),INDEX($A$2:$A$2069,MATCH(C90,$A$2:$A$2069,1)-1):INDEX($A$2:$A$2069,MATCH(C90,$A$2:$A$2069,1)+1))</f>
        <v>-0.91937537537537573</v>
      </c>
      <c r="E90" s="135">
        <v>217.39999999999901</v>
      </c>
      <c r="F90" s="120">
        <f>FORECAST(E90,INDEX($D$2:$D$6081,MATCH(E90,$C$2:$C$6081,1)-1):INDEX($D$2:$D$6081,MATCH(E90,$C$2:$C$6081,1)+1),INDEX($C$2:$C$6081,MATCH(E90,$C$2:$C$6081,1)-1):INDEX($C$2:$C$6081,MATCH(E90,$C$2:$C$6081,1)+1))</f>
        <v>-0.63383756038640371</v>
      </c>
      <c r="G90" s="125">
        <v>243.5</v>
      </c>
      <c r="H90" s="121">
        <f>FORECAST(G90,INDEX($F$2:$F$3041,MATCH(G90,$E$2:$E$3041,1)-1):INDEX($F$2:$F$3041,MATCH(G90,$E$2:$E$3041,1)+1),INDEX($E$2:$E$3041,MATCH(G90,$E$2:$E$3041,1)-1):INDEX($E$2:$E$3041,MATCH(G90,$E$2:$E$3041,1)+1))</f>
        <v>-6.4419865473005267E-2</v>
      </c>
      <c r="I90" s="120">
        <v>288</v>
      </c>
      <c r="J90" s="120">
        <f>FORECAST(I90,INDEX($H$2:$H$1218,MATCH(I90,$G$2:$G$1218,1)-1):INDEX($H$2:$H$1218,MATCH(I90,$G$2:$G$1218,1)+1),INDEX($G$2:$G$1218,MATCH(I90,$G$2:$G$1218,1)-1):INDEX($G$2:$G$1218,MATCH(I90,$G$2:$G$1218,1)+1))</f>
        <v>-4.6902090930150298E-2</v>
      </c>
      <c r="K90" s="120">
        <f t="shared" si="1"/>
        <v>-4.6902090930150298E-2</v>
      </c>
    </row>
    <row r="91" spans="1:11" x14ac:dyDescent="0.2">
      <c r="A91" s="128">
        <v>228.27600000000001</v>
      </c>
      <c r="B91" s="128">
        <v>-0.2166666666666667</v>
      </c>
      <c r="C91" s="125">
        <v>208.7</v>
      </c>
      <c r="D91" s="120">
        <f>FORECAST(C91,INDEX($B$2:$B$2069,MATCH(C91,$A$2:$A$2069,1)-1):INDEX($B$2:$B$2069,MATCH(C91,$A$2:$A$2069,1)+1),INDEX($A$2:$A$2069,MATCH(C91,$A$2:$A$2069,1)-1):INDEX($A$2:$A$2069,MATCH(C91,$A$2:$A$2069,1)+1))</f>
        <v>-0.91396996996997082</v>
      </c>
      <c r="E91" s="124">
        <v>217.599999999999</v>
      </c>
      <c r="F91" s="120">
        <f>FORECAST(E91,INDEX($D$2:$D$6081,MATCH(E91,$C$2:$C$6081,1)-1):INDEX($D$2:$D$6081,MATCH(E91,$C$2:$C$6081,1)+1),INDEX($C$2:$C$6081,MATCH(E91,$C$2:$C$6081,1)-1):INDEX($C$2:$C$6081,MATCH(E91,$C$2:$C$6081,1)+1))</f>
        <v>-0.62827999194841766</v>
      </c>
      <c r="G91" s="125">
        <v>244</v>
      </c>
      <c r="H91" s="121">
        <f>FORECAST(G91,INDEX($F$2:$F$3041,MATCH(G91,$E$2:$E$3041,1)-1):INDEX($F$2:$F$3041,MATCH(G91,$E$2:$E$3041,1)+1),INDEX($E$2:$E$3041,MATCH(G91,$E$2:$E$3041,1)-1):INDEX($E$2:$E$3041,MATCH(G91,$E$2:$E$3041,1)+1))</f>
        <v>-4.8940728159563726E-2</v>
      </c>
      <c r="I91" s="120">
        <v>289</v>
      </c>
      <c r="J91" s="120">
        <f>FORECAST(I91,INDEX($H$2:$H$1218,MATCH(I91,$G$2:$G$1218,1)-1):INDEX($H$2:$H$1218,MATCH(I91,$G$2:$G$1218,1)+1),INDEX($G$2:$G$1218,MATCH(I91,$G$2:$G$1218,1)-1):INDEX($G$2:$G$1218,MATCH(I91,$G$2:$G$1218,1)+1))</f>
        <v>-3.9149519062210647E-2</v>
      </c>
      <c r="K91" s="120">
        <f t="shared" si="1"/>
        <v>-3.9149519062210647E-2</v>
      </c>
    </row>
    <row r="92" spans="1:11" x14ac:dyDescent="0.2">
      <c r="A92" s="128">
        <v>228.642</v>
      </c>
      <c r="B92" s="128">
        <v>-0.17666666666666669</v>
      </c>
      <c r="C92" s="125">
        <v>208.79999999999899</v>
      </c>
      <c r="D92" s="120">
        <f>FORECAST(C92,INDEX($B$2:$B$2069,MATCH(C92,$A$2:$A$2069,1)-1):INDEX($B$2:$B$2069,MATCH(C92,$A$2:$A$2069,1)+1),INDEX($A$2:$A$2069,MATCH(C92,$A$2:$A$2069,1)-1):INDEX($A$2:$A$2069,MATCH(C92,$A$2:$A$2069,1)+1))</f>
        <v>-0.90737837837882296</v>
      </c>
      <c r="E92" s="135">
        <v>217.79999999999899</v>
      </c>
      <c r="F92" s="120">
        <f>FORECAST(E92,INDEX($D$2:$D$6081,MATCH(E92,$C$2:$C$6081,1)-1):INDEX($D$2:$D$6081,MATCH(E92,$C$2:$C$6081,1)+1),INDEX($C$2:$C$6081,MATCH(E92,$C$2:$C$6081,1)-1):INDEX($C$2:$C$6081,MATCH(E92,$C$2:$C$6081,1)+1))</f>
        <v>-0.5954257246376673</v>
      </c>
      <c r="G92" s="125">
        <v>244.5</v>
      </c>
      <c r="H92" s="121">
        <f>FORECAST(G92,INDEX($F$2:$F$3041,MATCH(G92,$E$2:$E$3041,1)-1):INDEX($F$2:$F$3041,MATCH(G92,$E$2:$E$3041,1)+1),INDEX($E$2:$E$3041,MATCH(G92,$E$2:$E$3041,1)-1):INDEX($E$2:$E$3041,MATCH(G92,$E$2:$E$3041,1)+1))</f>
        <v>-5.9969992139283335E-2</v>
      </c>
      <c r="I92" s="120">
        <v>290</v>
      </c>
      <c r="J92" s="120">
        <f>FORECAST(I92,INDEX($H$2:$H$1218,MATCH(I92,$G$2:$G$1218,1)-1):INDEX($H$2:$H$1218,MATCH(I92,$G$2:$G$1218,1)+1),INDEX($G$2:$G$1218,MATCH(I92,$G$2:$G$1218,1)-1):INDEX($G$2:$G$1218,MATCH(I92,$G$2:$G$1218,1)+1))</f>
        <v>-4.1627903145819101E-2</v>
      </c>
      <c r="K92" s="120">
        <f t="shared" si="1"/>
        <v>-4.1627903145819101E-2</v>
      </c>
    </row>
    <row r="93" spans="1:11" x14ac:dyDescent="0.2">
      <c r="A93" s="128">
        <v>229.00700000000001</v>
      </c>
      <c r="B93" s="128">
        <v>-0.18</v>
      </c>
      <c r="C93" s="125">
        <v>208.89999999999901</v>
      </c>
      <c r="D93" s="120">
        <f>FORECAST(C93,INDEX($B$2:$B$2069,MATCH(C93,$A$2:$A$2069,1)-1):INDEX($B$2:$B$2069,MATCH(C93,$A$2:$A$2069,1)+1),INDEX($A$2:$A$2069,MATCH(C93,$A$2:$A$2069,1)-1):INDEX($A$2:$A$2069,MATCH(C93,$A$2:$A$2069,1)+1))</f>
        <v>-0.86368468468511139</v>
      </c>
      <c r="E93" s="124">
        <v>217.99999999999901</v>
      </c>
      <c r="F93" s="120">
        <f>FORECAST(E93,INDEX($D$2:$D$6081,MATCH(E93,$C$2:$C$6081,1)-1):INDEX($D$2:$D$6081,MATCH(E93,$C$2:$C$6081,1)+1),INDEX($C$2:$C$6081,MATCH(E93,$C$2:$C$6081,1)-1):INDEX($C$2:$C$6081,MATCH(E93,$C$2:$C$6081,1)+1))</f>
        <v>-0.60033719805335473</v>
      </c>
      <c r="G93" s="125">
        <v>245</v>
      </c>
      <c r="H93" s="121">
        <f>FORECAST(G93,INDEX($F$2:$F$3041,MATCH(G93,$E$2:$E$3041,1)-1):INDEX($F$2:$F$3041,MATCH(G93,$E$2:$E$3041,1)+1),INDEX($E$2:$E$3041,MATCH(G93,$E$2:$E$3041,1)-1):INDEX($E$2:$E$3041,MATCH(G93,$E$2:$E$3041,1)+1))</f>
        <v>-6.0366087059340323E-2</v>
      </c>
      <c r="I93" s="120">
        <v>291</v>
      </c>
      <c r="J93" s="120">
        <f>FORECAST(I93,INDEX($H$2:$H$1218,MATCH(I93,$G$2:$G$1218,1)-1):INDEX($H$2:$H$1218,MATCH(I93,$G$2:$G$1218,1)+1),INDEX($G$2:$G$1218,MATCH(I93,$G$2:$G$1218,1)-1):INDEX($G$2:$G$1218,MATCH(I93,$G$2:$G$1218,1)+1))</f>
        <v>-4.1996126842408055E-2</v>
      </c>
      <c r="K93" s="120">
        <f t="shared" si="1"/>
        <v>-4.1996126842408055E-2</v>
      </c>
    </row>
    <row r="94" spans="1:11" x14ac:dyDescent="0.2">
      <c r="A94" s="128">
        <v>229.37200000000001</v>
      </c>
      <c r="B94" s="128">
        <v>-0.15666666666666668</v>
      </c>
      <c r="C94" s="125">
        <v>208.99999999999901</v>
      </c>
      <c r="D94" s="120">
        <f>FORECAST(C94,INDEX($B$2:$B$2069,MATCH(C94,$A$2:$A$2069,1)-1):INDEX($B$2:$B$2069,MATCH(C94,$A$2:$A$2069,1)+1),INDEX($A$2:$A$2069,MATCH(C94,$A$2:$A$2069,1)-1):INDEX($A$2:$A$2069,MATCH(C94,$A$2:$A$2069,1)+1))</f>
        <v>-0.81999099099141404</v>
      </c>
      <c r="E94" s="135">
        <v>218.19999999999899</v>
      </c>
      <c r="F94" s="120">
        <f>FORECAST(E94,INDEX($D$2:$D$6081,MATCH(E94,$C$2:$C$6081,1)-1):INDEX($D$2:$D$6081,MATCH(E94,$C$2:$C$6081,1)+1),INDEX($C$2:$C$6081,MATCH(E94,$C$2:$C$6081,1)-1):INDEX($C$2:$C$6081,MATCH(E94,$C$2:$C$6081,1)+1))</f>
        <v>-0.5938262099684728</v>
      </c>
      <c r="G94" s="125">
        <v>245.5</v>
      </c>
      <c r="H94" s="121">
        <f>FORECAST(G94,INDEX($F$2:$F$3041,MATCH(G94,$E$2:$E$3041,1)-1):INDEX($F$2:$F$3041,MATCH(G94,$E$2:$E$3041,1)+1),INDEX($E$2:$E$3041,MATCH(G94,$E$2:$E$3041,1)-1):INDEX($E$2:$E$3041,MATCH(G94,$E$2:$E$3041,1)+1))</f>
        <v>-6.4573949183503121E-2</v>
      </c>
      <c r="I94" s="120">
        <v>292</v>
      </c>
      <c r="J94" s="120">
        <f>FORECAST(I94,INDEX($H$2:$H$1218,MATCH(I94,$G$2:$G$1218,1)-1):INDEX($H$2:$H$1218,MATCH(I94,$G$2:$G$1218,1)+1),INDEX($G$2:$G$1218,MATCH(I94,$G$2:$G$1218,1)-1):INDEX($G$2:$G$1218,MATCH(I94,$G$2:$G$1218,1)+1))</f>
        <v>-3.6982838541848362E-2</v>
      </c>
      <c r="K94" s="120">
        <f t="shared" si="1"/>
        <v>-3.6982838541848362E-2</v>
      </c>
    </row>
    <row r="95" spans="1:11" x14ac:dyDescent="0.2">
      <c r="A95" s="128">
        <v>229.73699999999999</v>
      </c>
      <c r="B95" s="128">
        <v>-0.18666666666666668</v>
      </c>
      <c r="C95" s="125">
        <v>209.099999999999</v>
      </c>
      <c r="D95" s="120">
        <f>FORECAST(C95,INDEX($B$2:$B$2069,MATCH(C95,$A$2:$A$2069,1)-1):INDEX($B$2:$B$2069,MATCH(C95,$A$2:$A$2069,1)+1),INDEX($A$2:$A$2069,MATCH(C95,$A$2:$A$2069,1)-1):INDEX($A$2:$A$2069,MATCH(C95,$A$2:$A$2069,1)+1))</f>
        <v>-0.77629729729773089</v>
      </c>
      <c r="E95" s="124">
        <v>218.39999999999901</v>
      </c>
      <c r="F95" s="120">
        <f>FORECAST(E95,INDEX($D$2:$D$6081,MATCH(E95,$C$2:$C$6081,1)-1):INDEX($D$2:$D$6081,MATCH(E95,$C$2:$C$6081,1)+1),INDEX($C$2:$C$6081,MATCH(E95,$C$2:$C$6081,1)-1):INDEX($C$2:$C$6081,MATCH(E95,$C$2:$C$6081,1)+1))</f>
        <v>-0.54886785925554449</v>
      </c>
      <c r="G95" s="125">
        <v>246</v>
      </c>
      <c r="H95" s="121">
        <f>FORECAST(G95,INDEX($F$2:$F$3041,MATCH(G95,$E$2:$E$3041,1)-1):INDEX($F$2:$F$3041,MATCH(G95,$E$2:$E$3041,1)+1),INDEX($E$2:$E$3041,MATCH(G95,$E$2:$E$3041,1)-1):INDEX($E$2:$E$3041,MATCH(G95,$E$2:$E$3041,1)+1))</f>
        <v>-5.993036549190367E-2</v>
      </c>
      <c r="I95" s="120">
        <v>293</v>
      </c>
      <c r="J95" s="120">
        <f>FORECAST(I95,INDEX($H$2:$H$1218,MATCH(I95,$G$2:$G$1218,1)-1):INDEX($H$2:$H$1218,MATCH(I95,$G$2:$G$1218,1)+1),INDEX($G$2:$G$1218,MATCH(I95,$G$2:$G$1218,1)-1):INDEX($G$2:$G$1218,MATCH(I95,$G$2:$G$1218,1)+1))</f>
        <v>-3.8858852098275554E-2</v>
      </c>
      <c r="K95" s="120">
        <f t="shared" si="1"/>
        <v>-3.8858852098275554E-2</v>
      </c>
    </row>
    <row r="96" spans="1:11" x14ac:dyDescent="0.2">
      <c r="A96" s="128">
        <v>230.102</v>
      </c>
      <c r="B96" s="128">
        <v>-0.17333333333333331</v>
      </c>
      <c r="C96" s="125">
        <v>209.19999999999899</v>
      </c>
      <c r="D96" s="120">
        <f>FORECAST(C96,INDEX($B$2:$B$2069,MATCH(C96,$A$2:$A$2069,1)-1):INDEX($B$2:$B$2069,MATCH(C96,$A$2:$A$2069,1)+1),INDEX($A$2:$A$2069,MATCH(C96,$A$2:$A$2069,1)-1):INDEX($A$2:$A$2069,MATCH(C96,$A$2:$A$2069,1)+1))</f>
        <v>-1.0104896714032066</v>
      </c>
      <c r="E96" s="135">
        <v>218.599999999999</v>
      </c>
      <c r="F96" s="120">
        <f>FORECAST(E96,INDEX($D$2:$D$6081,MATCH(E96,$C$2:$C$6081,1)-1):INDEX($D$2:$D$6081,MATCH(E96,$C$2:$C$6081,1)+1),INDEX($C$2:$C$6081,MATCH(E96,$C$2:$C$6081,1)-1):INDEX($C$2:$C$6081,MATCH(E96,$C$2:$C$6081,1)+1))</f>
        <v>-0.51617257654635651</v>
      </c>
      <c r="G96" s="125">
        <v>246.5</v>
      </c>
      <c r="H96" s="121">
        <f>FORECAST(G96,INDEX($F$2:$F$3041,MATCH(G96,$E$2:$E$3041,1)-1):INDEX($F$2:$F$3041,MATCH(G96,$E$2:$E$3041,1)+1),INDEX($E$2:$E$3041,MATCH(G96,$E$2:$E$3041,1)-1):INDEX($E$2:$E$3041,MATCH(G96,$E$2:$E$3041,1)+1))</f>
        <v>-6.0164580554684294E-2</v>
      </c>
      <c r="I96" s="120">
        <v>294</v>
      </c>
      <c r="J96" s="120">
        <f>FORECAST(I96,INDEX($H$2:$H$1218,MATCH(I96,$G$2:$G$1218,1)-1):INDEX($H$2:$H$1218,MATCH(I96,$G$2:$G$1218,1)+1),INDEX($G$2:$G$1218,MATCH(I96,$G$2:$G$1218,1)-1):INDEX($G$2:$G$1218,MATCH(I96,$G$2:$G$1218,1)+1))</f>
        <v>-3.7955379068390638E-2</v>
      </c>
      <c r="K96" s="120">
        <f t="shared" si="1"/>
        <v>-3.7955379068390638E-2</v>
      </c>
    </row>
    <row r="97" spans="1:11" x14ac:dyDescent="0.2">
      <c r="A97" s="128">
        <v>230.46700000000001</v>
      </c>
      <c r="B97" s="128">
        <v>-0.15333333333333335</v>
      </c>
      <c r="C97" s="125">
        <v>209.29999999999899</v>
      </c>
      <c r="D97" s="120">
        <f>FORECAST(C97,INDEX($B$2:$B$2069,MATCH(C97,$A$2:$A$2069,1)-1):INDEX($B$2:$B$2069,MATCH(C97,$A$2:$A$2069,1)+1),INDEX($A$2:$A$2069,MATCH(C97,$A$2:$A$2069,1)-1):INDEX($A$2:$A$2069,MATCH(C97,$A$2:$A$2069,1)+1))</f>
        <v>-1.0821737823008277</v>
      </c>
      <c r="E97" s="124">
        <v>218.79999999999899</v>
      </c>
      <c r="F97" s="120">
        <f>FORECAST(E97,INDEX($D$2:$D$6081,MATCH(E97,$C$2:$C$6081,1)-1):INDEX($D$2:$D$6081,MATCH(E97,$C$2:$C$6081,1)+1),INDEX($C$2:$C$6081,MATCH(E97,$C$2:$C$6081,1)-1):INDEX($C$2:$C$6081,MATCH(E97,$C$2:$C$6081,1)+1))</f>
        <v>-0.52080743810342867</v>
      </c>
      <c r="G97" s="125">
        <v>247</v>
      </c>
      <c r="H97" s="121">
        <f>FORECAST(G97,INDEX($F$2:$F$3041,MATCH(G97,$E$2:$E$3041,1)-1):INDEX($F$2:$F$3041,MATCH(G97,$E$2:$E$3041,1)+1),INDEX($E$2:$E$3041,MATCH(G97,$E$2:$E$3041,1)-1):INDEX($E$2:$E$3041,MATCH(G97,$E$2:$E$3041,1)+1))</f>
        <v>-5.5904722820755648E-2</v>
      </c>
      <c r="I97" s="120">
        <v>295</v>
      </c>
      <c r="J97" s="120">
        <f>FORECAST(I97,INDEX($H$2:$H$1218,MATCH(I97,$G$2:$G$1218,1)-1):INDEX($H$2:$H$1218,MATCH(I97,$G$2:$G$1218,1)+1),INDEX($G$2:$G$1218,MATCH(I97,$G$2:$G$1218,1)-1):INDEX($G$2:$G$1218,MATCH(I97,$G$2:$G$1218,1)+1))</f>
        <v>-3.3483285742567759E-2</v>
      </c>
      <c r="K97" s="120">
        <f t="shared" si="1"/>
        <v>-3.3483285742567759E-2</v>
      </c>
    </row>
    <row r="98" spans="1:11" x14ac:dyDescent="0.2">
      <c r="A98" s="128">
        <v>230.83199999999999</v>
      </c>
      <c r="B98" s="128">
        <v>-0.16999999999999998</v>
      </c>
      <c r="C98" s="125">
        <v>209.39999999999901</v>
      </c>
      <c r="D98" s="120">
        <f>FORECAST(C98,INDEX($B$2:$B$2069,MATCH(C98,$A$2:$A$2069,1)-1):INDEX($B$2:$B$2069,MATCH(C98,$A$2:$A$2069,1)+1),INDEX($A$2:$A$2069,MATCH(C98,$A$2:$A$2069,1)-1):INDEX($A$2:$A$2069,MATCH(C98,$A$2:$A$2069,1)+1))</f>
        <v>-1.1538578931984489</v>
      </c>
      <c r="E98" s="135">
        <v>218.99999999999901</v>
      </c>
      <c r="F98" s="120">
        <f>FORECAST(E98,INDEX($D$2:$D$6081,MATCH(E98,$C$2:$C$6081,1)-1):INDEX($D$2:$D$6081,MATCH(E98,$C$2:$C$6081,1)+1),INDEX($C$2:$C$6081,MATCH(E98,$C$2:$C$6081,1)-1):INDEX($C$2:$C$6081,MATCH(E98,$C$2:$C$6081,1)+1))</f>
        <v>-0.51494803403033274</v>
      </c>
      <c r="G98" s="125">
        <v>247.5</v>
      </c>
      <c r="H98" s="121">
        <f>FORECAST(G98,INDEX($F$2:$F$3041,MATCH(G98,$E$2:$E$3041,1)-1):INDEX($F$2:$F$3041,MATCH(G98,$E$2:$E$3041,1)+1),INDEX($E$2:$E$3041,MATCH(G98,$E$2:$E$3041,1)-1):INDEX($E$2:$E$3041,MATCH(G98,$E$2:$E$3041,1)+1))</f>
        <v>-6.9411699326255683E-2</v>
      </c>
      <c r="I98" s="120">
        <v>296</v>
      </c>
      <c r="J98" s="120">
        <f>FORECAST(I98,INDEX($H$2:$H$1218,MATCH(I98,$G$2:$G$1218,1)-1):INDEX($H$2:$H$1218,MATCH(I98,$G$2:$G$1218,1)+1),INDEX($G$2:$G$1218,MATCH(I98,$G$2:$G$1218,1)-1):INDEX($G$2:$G$1218,MATCH(I98,$G$2:$G$1218,1)+1))</f>
        <v>-3.0776021838285705E-2</v>
      </c>
      <c r="K98" s="120">
        <f t="shared" si="1"/>
        <v>-3.0776021838285705E-2</v>
      </c>
    </row>
    <row r="99" spans="1:11" x14ac:dyDescent="0.2">
      <c r="A99" s="128">
        <v>231.196</v>
      </c>
      <c r="B99" s="128">
        <v>-0.13666666666666666</v>
      </c>
      <c r="C99" s="125">
        <v>209.49999999999901</v>
      </c>
      <c r="D99" s="120">
        <f>FORECAST(C99,INDEX($B$2:$B$2069,MATCH(C99,$A$2:$A$2069,1)-1):INDEX($B$2:$B$2069,MATCH(C99,$A$2:$A$2069,1)+1),INDEX($A$2:$A$2069,MATCH(C99,$A$2:$A$2069,1)-1):INDEX($A$2:$A$2069,MATCH(C99,$A$2:$A$2069,1)+1))</f>
        <v>-1.2255420040960701</v>
      </c>
      <c r="E99" s="124">
        <v>219.19999999999899</v>
      </c>
      <c r="F99" s="120">
        <f>FORECAST(E99,INDEX($D$2:$D$6081,MATCH(E99,$C$2:$C$6081,1)-1):INDEX($D$2:$D$6081,MATCH(E99,$C$2:$C$6081,1)+1),INDEX($C$2:$C$6081,MATCH(E99,$C$2:$C$6081,1)-1):INDEX($C$2:$C$6081,MATCH(E99,$C$2:$C$6081,1)+1))</f>
        <v>-0.47426481021233968</v>
      </c>
      <c r="G99" s="125">
        <v>248</v>
      </c>
      <c r="H99" s="121">
        <f>FORECAST(G99,INDEX($F$2:$F$3041,MATCH(G99,$E$2:$E$3041,1)-1):INDEX($F$2:$F$3041,MATCH(G99,$E$2:$E$3041,1)+1),INDEX($E$2:$E$3041,MATCH(G99,$E$2:$E$3041,1)-1):INDEX($E$2:$E$3041,MATCH(G99,$E$2:$E$3041,1)+1))</f>
        <v>-5.5367175745399066E-2</v>
      </c>
      <c r="I99" s="120">
        <v>297</v>
      </c>
      <c r="J99" s="120">
        <f>FORECAST(I99,INDEX($H$2:$H$1218,MATCH(I99,$G$2:$G$1218,1)-1):INDEX($H$2:$H$1218,MATCH(I99,$G$2:$G$1218,1)+1),INDEX($G$2:$G$1218,MATCH(I99,$G$2:$G$1218,1)-1):INDEX($G$2:$G$1218,MATCH(I99,$G$2:$G$1218,1)+1))</f>
        <v>-2.8452394187677976E-2</v>
      </c>
      <c r="K99" s="120">
        <f t="shared" si="1"/>
        <v>-2.8452394187677976E-2</v>
      </c>
    </row>
    <row r="100" spans="1:11" x14ac:dyDescent="0.2">
      <c r="A100" s="128">
        <v>231.56100000000001</v>
      </c>
      <c r="B100" s="128">
        <v>-0.18</v>
      </c>
      <c r="C100" s="125">
        <v>209.599999999999</v>
      </c>
      <c r="D100" s="120">
        <f>FORECAST(C100,INDEX($B$2:$B$2069,MATCH(C100,$A$2:$A$2069,1)-1):INDEX($B$2:$B$2069,MATCH(C100,$A$2:$A$2069,1)+1),INDEX($A$2:$A$2069,MATCH(C100,$A$2:$A$2069,1)-1):INDEX($A$2:$A$2069,MATCH(C100,$A$2:$A$2069,1)+1))</f>
        <v>-1.1087440967530142</v>
      </c>
      <c r="E100" s="135">
        <v>219.39999999999901</v>
      </c>
      <c r="F100" s="120">
        <f>FORECAST(E100,INDEX($D$2:$D$6081,MATCH(E100,$C$2:$C$6081,1)-1):INDEX($D$2:$D$6081,MATCH(E100,$C$2:$C$6081,1)+1),INDEX($C$2:$C$6081,MATCH(E100,$C$2:$C$6081,1)-1):INDEX($C$2:$C$6081,MATCH(E100,$C$2:$C$6081,1)+1))</f>
        <v>-0.46075351958765154</v>
      </c>
      <c r="G100" s="125">
        <v>248.5</v>
      </c>
      <c r="H100" s="121">
        <f>FORECAST(G100,INDEX($F$2:$F$3041,MATCH(G100,$E$2:$E$3041,1)-1):INDEX($F$2:$F$3041,MATCH(G100,$E$2:$E$3041,1)+1),INDEX($E$2:$E$3041,MATCH(G100,$E$2:$E$3041,1)-1):INDEX($E$2:$E$3041,MATCH(G100,$E$2:$E$3041,1)+1))</f>
        <v>-5.6497002523779649E-2</v>
      </c>
      <c r="I100" s="120">
        <v>298</v>
      </c>
      <c r="J100" s="120">
        <f>FORECAST(I100,INDEX($H$2:$H$1218,MATCH(I100,$G$2:$G$1218,1)-1):INDEX($H$2:$H$1218,MATCH(I100,$G$2:$G$1218,1)+1),INDEX($G$2:$G$1218,MATCH(I100,$G$2:$G$1218,1)-1):INDEX($G$2:$G$1218,MATCH(I100,$G$2:$G$1218,1)+1))</f>
        <v>-2.7100112608661797E-2</v>
      </c>
      <c r="K100" s="120">
        <f t="shared" si="1"/>
        <v>-2.7100112608661797E-2</v>
      </c>
    </row>
    <row r="101" spans="1:11" x14ac:dyDescent="0.2">
      <c r="A101" s="128">
        <v>231.92599999999999</v>
      </c>
      <c r="B101" s="128">
        <v>-0.12333333333333334</v>
      </c>
      <c r="C101" s="125">
        <v>209.69999999999899</v>
      </c>
      <c r="D101" s="120">
        <f>FORECAST(C101,INDEX($B$2:$B$2069,MATCH(C101,$A$2:$A$2069,1)-1):INDEX($B$2:$B$2069,MATCH(C101,$A$2:$A$2069,1)+1),INDEX($A$2:$A$2069,MATCH(C101,$A$2:$A$2069,1)-1):INDEX($A$2:$A$2069,MATCH(C101,$A$2:$A$2069,1)+1))</f>
        <v>-1.1501935752164911</v>
      </c>
      <c r="E101" s="124">
        <v>219.599999999999</v>
      </c>
      <c r="F101" s="120">
        <f>FORECAST(E101,INDEX($D$2:$D$6081,MATCH(E101,$C$2:$C$6081,1)-1):INDEX($D$2:$D$6081,MATCH(E101,$C$2:$C$6081,1)+1),INDEX($C$2:$C$6081,MATCH(E101,$C$2:$C$6081,1)-1):INDEX($C$2:$C$6081,MATCH(E101,$C$2:$C$6081,1)+1))</f>
        <v>-0.47804022107651889</v>
      </c>
      <c r="G101" s="125">
        <v>249</v>
      </c>
      <c r="H101" s="121">
        <f>FORECAST(G101,INDEX($F$2:$F$3041,MATCH(G101,$E$2:$E$3041,1)-1):INDEX($F$2:$F$3041,MATCH(G101,$E$2:$E$3041,1)+1),INDEX($E$2:$E$3041,MATCH(G101,$E$2:$E$3041,1)-1):INDEX($E$2:$E$3041,MATCH(G101,$E$2:$E$3041,1)+1))</f>
        <v>-6.7184559258143428E-2</v>
      </c>
      <c r="I101" s="120">
        <v>299</v>
      </c>
      <c r="J101" s="120">
        <f>FORECAST(I101,INDEX($H$2:$H$1218,MATCH(I101,$G$2:$G$1218,1)-1):INDEX($H$2:$H$1218,MATCH(I101,$G$2:$G$1218,1)+1),INDEX($G$2:$G$1218,MATCH(I101,$G$2:$G$1218,1)-1):INDEX($G$2:$G$1218,MATCH(I101,$G$2:$G$1218,1)+1))</f>
        <v>-2.6351742097249664E-2</v>
      </c>
      <c r="K101" s="120">
        <f t="shared" si="1"/>
        <v>-2.6351742097249664E-2</v>
      </c>
    </row>
    <row r="102" spans="1:11" x14ac:dyDescent="0.2">
      <c r="A102" s="128">
        <v>232.29</v>
      </c>
      <c r="B102" s="128">
        <v>-0.12</v>
      </c>
      <c r="C102" s="125">
        <v>209.79999999999899</v>
      </c>
      <c r="D102" s="120">
        <f>FORECAST(C102,INDEX($B$2:$B$2069,MATCH(C102,$A$2:$A$2069,1)-1):INDEX($B$2:$B$2069,MATCH(C102,$A$2:$A$2069,1)+1),INDEX($A$2:$A$2069,MATCH(C102,$A$2:$A$2069,1)-1):INDEX($A$2:$A$2069,MATCH(C102,$A$2:$A$2069,1)+1))</f>
        <v>-1.191643053679968</v>
      </c>
      <c r="E102" s="135">
        <v>219.79999999999899</v>
      </c>
      <c r="F102" s="120">
        <f>FORECAST(E102,INDEX($D$2:$D$6081,MATCH(E102,$C$2:$C$6081,1)-1):INDEX($D$2:$D$6081,MATCH(E102,$C$2:$C$6081,1)+1),INDEX($C$2:$C$6081,MATCH(E102,$C$2:$C$6081,1)-1):INDEX($C$2:$C$6081,MATCH(E102,$C$2:$C$6081,1)+1))</f>
        <v>-0.47251672357261176</v>
      </c>
      <c r="G102" s="125">
        <v>249.5</v>
      </c>
      <c r="H102" s="121">
        <f>FORECAST(G102,INDEX($F$2:$F$3041,MATCH(G102,$E$2:$E$3041,1)-1):INDEX($F$2:$F$3041,MATCH(G102,$E$2:$E$3041,1)+1),INDEX($E$2:$E$3041,MATCH(G102,$E$2:$E$3041,1)-1):INDEX($E$2:$E$3041,MATCH(G102,$E$2:$E$3041,1)+1))</f>
        <v>-6.2573565775571272E-2</v>
      </c>
      <c r="I102" s="120">
        <v>300</v>
      </c>
      <c r="J102" s="120">
        <f>FORECAST(I102,INDEX($H$2:$H$1218,MATCH(I102,$G$2:$G$1218,1)-1):INDEX($H$2:$H$1218,MATCH(I102,$G$2:$G$1218,1)+1),INDEX($G$2:$G$1218,MATCH(I102,$G$2:$G$1218,1)-1):INDEX($G$2:$G$1218,MATCH(I102,$G$2:$G$1218,1)+1))</f>
        <v>-2.5518754740895488E-2</v>
      </c>
      <c r="K102" s="120">
        <f t="shared" si="1"/>
        <v>-2.5518754740895488E-2</v>
      </c>
    </row>
    <row r="103" spans="1:11" x14ac:dyDescent="0.2">
      <c r="A103" s="128">
        <v>232.654</v>
      </c>
      <c r="B103" s="128">
        <v>-0.10333333333333335</v>
      </c>
      <c r="C103" s="125">
        <v>209.89999999999901</v>
      </c>
      <c r="D103" s="120">
        <f>FORECAST(C103,INDEX($B$2:$B$2069,MATCH(C103,$A$2:$A$2069,1)-1):INDEX($B$2:$B$2069,MATCH(C103,$A$2:$A$2069,1)+1),INDEX($A$2:$A$2069,MATCH(C103,$A$2:$A$2069,1)-1):INDEX($A$2:$A$2069,MATCH(C103,$A$2:$A$2069,1)+1))</f>
        <v>-1.2330925321434449</v>
      </c>
      <c r="E103" s="124">
        <v>219.99999999999901</v>
      </c>
      <c r="F103" s="120">
        <f>FORECAST(E103,INDEX($D$2:$D$6081,MATCH(E103,$C$2:$C$6081,1)-1):INDEX($D$2:$D$6081,MATCH(E103,$C$2:$C$6081,1)+1),INDEX($C$2:$C$6081,MATCH(E103,$C$2:$C$6081,1)-1):INDEX($C$2:$C$6081,MATCH(E103,$C$2:$C$6081,1)+1))</f>
        <v>-0.48783530124116936</v>
      </c>
      <c r="G103" s="125">
        <v>250</v>
      </c>
      <c r="H103" s="121">
        <f>FORECAST(G103,INDEX($F$2:$F$3041,MATCH(G103,$E$2:$E$3041,1)-1):INDEX($F$2:$F$3041,MATCH(G103,$E$2:$E$3041,1)+1),INDEX($E$2:$E$3041,MATCH(G103,$E$2:$E$3041,1)-1):INDEX($E$2:$E$3041,MATCH(G103,$E$2:$E$3041,1)+1))</f>
        <v>-5.9366820780401675E-2</v>
      </c>
      <c r="I103" s="120">
        <v>301</v>
      </c>
      <c r="J103" s="120">
        <f>FORECAST(I103,INDEX($H$2:$H$1218,MATCH(I103,$G$2:$G$1218,1)-1):INDEX($H$2:$H$1218,MATCH(I103,$G$2:$G$1218,1)+1),INDEX($G$2:$G$1218,MATCH(I103,$G$2:$G$1218,1)-1):INDEX($G$2:$G$1218,MATCH(I103,$G$2:$G$1218,1)+1))</f>
        <v>-2.9777481595481214E-2</v>
      </c>
      <c r="K103" s="120">
        <f t="shared" si="1"/>
        <v>-2.9777481595481214E-2</v>
      </c>
    </row>
    <row r="104" spans="1:11" x14ac:dyDescent="0.2">
      <c r="A104" s="128">
        <v>233.01900000000001</v>
      </c>
      <c r="B104" s="128">
        <v>-0.10666666666666665</v>
      </c>
      <c r="C104" s="125">
        <v>209.99999999999901</v>
      </c>
      <c r="D104" s="120">
        <f>FORECAST(C104,INDEX($B$2:$B$2069,MATCH(C104,$A$2:$A$2069,1)-1):INDEX($B$2:$B$2069,MATCH(C104,$A$2:$A$2069,1)+1),INDEX($A$2:$A$2069,MATCH(C104,$A$2:$A$2069,1)-1):INDEX($A$2:$A$2069,MATCH(C104,$A$2:$A$2069,1)+1))</f>
        <v>-1.0187417417424456</v>
      </c>
      <c r="E104" s="135">
        <v>220.19999999999899</v>
      </c>
      <c r="F104" s="120">
        <f>FORECAST(E104,INDEX($D$2:$D$6081,MATCH(E104,$C$2:$C$6081,1)-1):INDEX($D$2:$D$6081,MATCH(E104,$C$2:$C$6081,1)+1),INDEX($C$2:$C$6081,MATCH(E104,$C$2:$C$6081,1)-1):INDEX($C$2:$C$6081,MATCH(E104,$C$2:$C$6081,1)+1))</f>
        <v>-0.50966842545343027</v>
      </c>
      <c r="G104" s="125">
        <v>250.5</v>
      </c>
      <c r="H104" s="121">
        <f>FORECAST(G104,INDEX($F$2:$F$3041,MATCH(G104,$E$2:$E$3041,1)-1):INDEX($F$2:$F$3041,MATCH(G104,$E$2:$E$3041,1)+1),INDEX($E$2:$E$3041,MATCH(G104,$E$2:$E$3041,1)-1):INDEX($E$2:$E$3041,MATCH(G104,$E$2:$E$3041,1)+1))</f>
        <v>-5.9601980452657077E-2</v>
      </c>
      <c r="I104" s="120">
        <v>302</v>
      </c>
      <c r="J104" s="120">
        <f>FORECAST(I104,INDEX($H$2:$H$1218,MATCH(I104,$G$2:$G$1218,1)-1):INDEX($H$2:$H$1218,MATCH(I104,$G$2:$G$1218,1)+1),INDEX($G$2:$G$1218,MATCH(I104,$G$2:$G$1218,1)-1):INDEX($G$2:$G$1218,MATCH(I104,$G$2:$G$1218,1)+1))</f>
        <v>-3.2268587344310817E-2</v>
      </c>
      <c r="K104" s="120">
        <f t="shared" si="1"/>
        <v>-3.2268587344310817E-2</v>
      </c>
    </row>
    <row r="105" spans="1:11" x14ac:dyDescent="0.2">
      <c r="A105" s="128">
        <v>233.38300000000001</v>
      </c>
      <c r="B105" s="128">
        <v>-0.11000000000000001</v>
      </c>
      <c r="C105" s="125">
        <v>210.099999999999</v>
      </c>
      <c r="D105" s="120">
        <f>FORECAST(C105,INDEX($B$2:$B$2069,MATCH(C105,$A$2:$A$2069,1)-1):INDEX($B$2:$B$2069,MATCH(C105,$A$2:$A$2069,1)+1),INDEX($A$2:$A$2069,MATCH(C105,$A$2:$A$2069,1)-1):INDEX($A$2:$A$2069,MATCH(C105,$A$2:$A$2069,1)+1))</f>
        <v>-0.94757057057128691</v>
      </c>
      <c r="E105" s="124">
        <v>220.39999999999901</v>
      </c>
      <c r="F105" s="120">
        <f>FORECAST(E105,INDEX($D$2:$D$6081,MATCH(E105,$C$2:$C$6081,1)-1):INDEX($D$2:$D$6081,MATCH(E105,$C$2:$C$6081,1)+1),INDEX($C$2:$C$6081,MATCH(E105,$C$2:$C$6081,1)-1):INDEX($C$2:$C$6081,MATCH(E105,$C$2:$C$6081,1)+1))</f>
        <v>-0.51881853004545331</v>
      </c>
      <c r="G105" s="125">
        <v>251</v>
      </c>
      <c r="H105" s="121">
        <f>FORECAST(G105,INDEX($F$2:$F$3041,MATCH(G105,$E$2:$E$3041,1)-1):INDEX($F$2:$F$3041,MATCH(G105,$E$2:$E$3041,1)+1),INDEX($E$2:$E$3041,MATCH(G105,$E$2:$E$3041,1)-1):INDEX($E$2:$E$3041,MATCH(G105,$E$2:$E$3041,1)+1))</f>
        <v>-6.3699174939726877E-2</v>
      </c>
      <c r="I105" s="120">
        <v>303</v>
      </c>
      <c r="J105" s="120">
        <f>FORECAST(I105,INDEX($H$2:$H$1218,MATCH(I105,$G$2:$G$1218,1)-1):INDEX($H$2:$H$1218,MATCH(I105,$G$2:$G$1218,1)+1),INDEX($G$2:$G$1218,MATCH(I105,$G$2:$G$1218,1)-1):INDEX($G$2:$G$1218,MATCH(I105,$G$2:$G$1218,1)+1))</f>
        <v>-3.1944759324836092E-2</v>
      </c>
      <c r="K105" s="120">
        <f t="shared" si="1"/>
        <v>-3.1944759324836092E-2</v>
      </c>
    </row>
    <row r="106" spans="1:11" x14ac:dyDescent="0.2">
      <c r="A106" s="128">
        <v>233.74700000000001</v>
      </c>
      <c r="B106" s="128">
        <v>-0.11666666666666664</v>
      </c>
      <c r="C106" s="125">
        <v>210.19999999999899</v>
      </c>
      <c r="D106" s="120">
        <f>FORECAST(C106,INDEX($B$2:$B$2069,MATCH(C106,$A$2:$A$2069,1)-1):INDEX($B$2:$B$2069,MATCH(C106,$A$2:$A$2069,1)+1),INDEX($A$2:$A$2069,MATCH(C106,$A$2:$A$2069,1)-1):INDEX($A$2:$A$2069,MATCH(C106,$A$2:$A$2069,1)+1))</f>
        <v>-0.87639939940009981</v>
      </c>
      <c r="E106" s="135">
        <v>220.599999999999</v>
      </c>
      <c r="F106" s="120">
        <f>FORECAST(E106,INDEX($D$2:$D$6081,MATCH(E106,$C$2:$C$6081,1)-1):INDEX($D$2:$D$6081,MATCH(E106,$C$2:$C$6081,1)+1),INDEX($C$2:$C$6081,MATCH(E106,$C$2:$C$6081,1)-1):INDEX($C$2:$C$6081,MATCH(E106,$C$2:$C$6081,1)+1))</f>
        <v>-0.51528136133041258</v>
      </c>
      <c r="G106" s="125">
        <v>251.5</v>
      </c>
      <c r="H106" s="121">
        <f>FORECAST(G106,INDEX($F$2:$F$3041,MATCH(G106,$E$2:$E$3041,1)-1):INDEX($F$2:$F$3041,MATCH(G106,$E$2:$E$3041,1)+1),INDEX($E$2:$E$3041,MATCH(G106,$E$2:$E$3041,1)-1):INDEX($E$2:$E$3041,MATCH(G106,$E$2:$E$3041,1)+1))</f>
        <v>-5.2195149678914809E-2</v>
      </c>
      <c r="I106" s="120">
        <v>304</v>
      </c>
      <c r="J106" s="120">
        <f>FORECAST(I106,INDEX($H$2:$H$1218,MATCH(I106,$G$2:$G$1218,1)-1):INDEX($H$2:$H$1218,MATCH(I106,$G$2:$G$1218,1)+1),INDEX($G$2:$G$1218,MATCH(I106,$G$2:$G$1218,1)-1):INDEX($G$2:$G$1218,MATCH(I106,$G$2:$G$1218,1)+1))</f>
        <v>-3.0831720555183129E-2</v>
      </c>
      <c r="K106" s="120">
        <f t="shared" si="1"/>
        <v>-3.0831720555183129E-2</v>
      </c>
    </row>
    <row r="107" spans="1:11" x14ac:dyDescent="0.2">
      <c r="A107" s="128">
        <v>234.11099999999999</v>
      </c>
      <c r="B107" s="128">
        <v>-9.6666666666666665E-2</v>
      </c>
      <c r="C107" s="125">
        <v>210.29999999999899</v>
      </c>
      <c r="D107" s="120">
        <f>FORECAST(C107,INDEX($B$2:$B$2069,MATCH(C107,$A$2:$A$2069,1)-1):INDEX($B$2:$B$2069,MATCH(C107,$A$2:$A$2069,1)+1),INDEX($A$2:$A$2069,MATCH(C107,$A$2:$A$2069,1)-1):INDEX($A$2:$A$2069,MATCH(C107,$A$2:$A$2069,1)+1))</f>
        <v>-0.94111357427311759</v>
      </c>
      <c r="E107" s="124">
        <v>220.79999999999899</v>
      </c>
      <c r="F107" s="120">
        <f>FORECAST(E107,INDEX($D$2:$D$6081,MATCH(E107,$C$2:$C$6081,1)-1):INDEX($D$2:$D$6081,MATCH(E107,$C$2:$C$6081,1)+1),INDEX($C$2:$C$6081,MATCH(E107,$C$2:$C$6081,1)-1):INDEX($C$2:$C$6081,MATCH(E107,$C$2:$C$6081,1)+1))</f>
        <v>-0.51306399304980577</v>
      </c>
      <c r="G107" s="125">
        <v>252</v>
      </c>
      <c r="H107" s="121">
        <f>FORECAST(G107,INDEX($F$2:$F$3041,MATCH(G107,$E$2:$E$3041,1)-1):INDEX($F$2:$F$3041,MATCH(G107,$E$2:$E$3041,1)+1),INDEX($E$2:$E$3041,MATCH(G107,$E$2:$E$3041,1)-1):INDEX($E$2:$E$3041,MATCH(G107,$E$2:$E$3041,1)+1))</f>
        <v>-4.8946276151706325E-2</v>
      </c>
      <c r="I107" s="120">
        <v>305</v>
      </c>
      <c r="J107" s="120">
        <f>FORECAST(I107,INDEX($H$2:$H$1218,MATCH(I107,$G$2:$G$1218,1)-1):INDEX($H$2:$H$1218,MATCH(I107,$G$2:$G$1218,1)+1),INDEX($G$2:$G$1218,MATCH(I107,$G$2:$G$1218,1)-1):INDEX($G$2:$G$1218,MATCH(I107,$G$2:$G$1218,1)+1))</f>
        <v>-2.8338042847849756E-2</v>
      </c>
      <c r="K107" s="120">
        <f t="shared" si="1"/>
        <v>-2.8338042847849756E-2</v>
      </c>
    </row>
    <row r="108" spans="1:11" x14ac:dyDescent="0.2">
      <c r="A108" s="128">
        <v>234.47499999999999</v>
      </c>
      <c r="B108" s="128">
        <v>-0.11333333333333333</v>
      </c>
      <c r="C108" s="125">
        <v>210.39999999999901</v>
      </c>
      <c r="D108" s="120">
        <f>FORECAST(C108,INDEX($B$2:$B$2069,MATCH(C108,$A$2:$A$2069,1)-1):INDEX($B$2:$B$2069,MATCH(C108,$A$2:$A$2069,1)+1),INDEX($A$2:$A$2069,MATCH(C108,$A$2:$A$2069,1)-1):INDEX($A$2:$A$2069,MATCH(C108,$A$2:$A$2069,1)+1))</f>
        <v>-0.9167323419380935</v>
      </c>
      <c r="E108" s="135">
        <v>220.99999999999901</v>
      </c>
      <c r="F108" s="120">
        <f>FORECAST(E108,INDEX($D$2:$D$6081,MATCH(E108,$C$2:$C$6081,1)-1):INDEX($D$2:$D$6081,MATCH(E108,$C$2:$C$6081,1)+1),INDEX($C$2:$C$6081,MATCH(E108,$C$2:$C$6081,1)-1):INDEX($C$2:$C$6081,MATCH(E108,$C$2:$C$6081,1)+1))</f>
        <v>-0.48194064713758422</v>
      </c>
      <c r="G108" s="125">
        <v>252.5</v>
      </c>
      <c r="H108" s="121">
        <f>FORECAST(G108,INDEX($F$2:$F$3041,MATCH(G108,$E$2:$E$3041,1)-1):INDEX($F$2:$F$3041,MATCH(G108,$E$2:$E$3041,1)+1),INDEX($E$2:$E$3041,MATCH(G108,$E$2:$E$3041,1)-1):INDEX($E$2:$E$3041,MATCH(G108,$E$2:$E$3041,1)+1))</f>
        <v>-4.8171402279246767E-2</v>
      </c>
      <c r="I108" s="120">
        <v>306</v>
      </c>
      <c r="J108" s="120">
        <f>FORECAST(I108,INDEX($H$2:$H$1218,MATCH(I108,$G$2:$G$1218,1)-1):INDEX($H$2:$H$1218,MATCH(I108,$G$2:$G$1218,1)+1),INDEX($G$2:$G$1218,MATCH(I108,$G$2:$G$1218,1)-1):INDEX($G$2:$G$1218,MATCH(I108,$G$2:$G$1218,1)+1))</f>
        <v>-2.6998341118935509E-2</v>
      </c>
      <c r="K108" s="120">
        <f t="shared" si="1"/>
        <v>-2.6998341118935509E-2</v>
      </c>
    </row>
    <row r="109" spans="1:11" x14ac:dyDescent="0.2">
      <c r="A109" s="128">
        <v>234.839</v>
      </c>
      <c r="B109" s="128">
        <v>-0.10000000000000002</v>
      </c>
      <c r="C109" s="125">
        <v>210.49999999999901</v>
      </c>
      <c r="D109" s="120">
        <f>FORECAST(C109,INDEX($B$2:$B$2069,MATCH(C109,$A$2:$A$2069,1)-1):INDEX($B$2:$B$2069,MATCH(C109,$A$2:$A$2069,1)+1),INDEX($A$2:$A$2069,MATCH(C109,$A$2:$A$2069,1)-1):INDEX($A$2:$A$2069,MATCH(C109,$A$2:$A$2069,1)+1))</f>
        <v>-0.8923511096030694</v>
      </c>
      <c r="E109" s="124">
        <v>221.19999999999899</v>
      </c>
      <c r="F109" s="120">
        <f>FORECAST(E109,INDEX($D$2:$D$6081,MATCH(E109,$C$2:$C$6081,1)-1):INDEX($D$2:$D$6081,MATCH(E109,$C$2:$C$6081,1)+1),INDEX($C$2:$C$6081,MATCH(E109,$C$2:$C$6081,1)-1):INDEX($C$2:$C$6081,MATCH(E109,$C$2:$C$6081,1)+1))</f>
        <v>-0.44071904329413059</v>
      </c>
      <c r="G109" s="125">
        <v>253</v>
      </c>
      <c r="H109" s="121">
        <f>FORECAST(G109,INDEX($F$2:$F$3041,MATCH(G109,$E$2:$E$3041,1)-1):INDEX($F$2:$F$3041,MATCH(G109,$E$2:$E$3041,1)+1),INDEX($E$2:$E$3041,MATCH(G109,$E$2:$E$3041,1)-1):INDEX($E$2:$E$3041,MATCH(G109,$E$2:$E$3041,1)+1))</f>
        <v>-4.6187443204470213E-2</v>
      </c>
      <c r="I109" s="120">
        <v>307</v>
      </c>
      <c r="J109" s="120">
        <f>FORECAST(I109,INDEX($H$2:$H$1218,MATCH(I109,$G$2:$G$1218,1)-1):INDEX($H$2:$H$1218,MATCH(I109,$G$2:$G$1218,1)+1),INDEX($G$2:$G$1218,MATCH(I109,$G$2:$G$1218,1)-1):INDEX($G$2:$G$1218,MATCH(I109,$G$2:$G$1218,1)+1))</f>
        <v>-2.5694842991795586E-2</v>
      </c>
      <c r="K109" s="120">
        <f t="shared" si="1"/>
        <v>-2.5694842991795586E-2</v>
      </c>
    </row>
    <row r="110" spans="1:11" x14ac:dyDescent="0.2">
      <c r="A110" s="128">
        <v>235.203</v>
      </c>
      <c r="B110" s="128">
        <v>-9.6666666666666679E-2</v>
      </c>
      <c r="C110" s="125">
        <v>210.599999999999</v>
      </c>
      <c r="D110" s="120">
        <f>FORECAST(C110,INDEX($B$2:$B$2069,MATCH(C110,$A$2:$A$2069,1)-1):INDEX($B$2:$B$2069,MATCH(C110,$A$2:$A$2069,1)+1),INDEX($A$2:$A$2069,MATCH(C110,$A$2:$A$2069,1)-1):INDEX($A$2:$A$2069,MATCH(C110,$A$2:$A$2069,1)+1))</f>
        <v>-0.86796987726805241</v>
      </c>
      <c r="E110" s="135">
        <v>221.39999999999901</v>
      </c>
      <c r="F110" s="120">
        <f>FORECAST(E110,INDEX($D$2:$D$6081,MATCH(E110,$C$2:$C$6081,1)-1):INDEX($D$2:$D$6081,MATCH(E110,$C$2:$C$6081,1)+1),INDEX($C$2:$C$6081,MATCH(E110,$C$2:$C$6081,1)-1):INDEX($C$2:$C$6081,MATCH(E110,$C$2:$C$6081,1)+1))</f>
        <v>-0.42549349076610721</v>
      </c>
      <c r="G110" s="125">
        <v>253.5</v>
      </c>
      <c r="H110" s="121">
        <f>FORECAST(G110,INDEX($F$2:$F$3041,MATCH(G110,$E$2:$E$3041,1)-1):INDEX($F$2:$F$3041,MATCH(G110,$E$2:$E$3041,1)+1),INDEX($E$2:$E$3041,MATCH(G110,$E$2:$E$3041,1)-1):INDEX($E$2:$E$3041,MATCH(G110,$E$2:$E$3041,1)+1))</f>
        <v>-5.1234441728666535E-2</v>
      </c>
      <c r="I110" s="120">
        <v>308</v>
      </c>
      <c r="J110" s="120">
        <f>FORECAST(I110,INDEX($H$2:$H$1218,MATCH(I110,$G$2:$G$1218,1)-1):INDEX($H$2:$H$1218,MATCH(I110,$G$2:$G$1218,1)+1),INDEX($G$2:$G$1218,MATCH(I110,$G$2:$G$1218,1)-1):INDEX($G$2:$G$1218,MATCH(I110,$G$2:$G$1218,1)+1))</f>
        <v>-2.3592657419766433E-2</v>
      </c>
      <c r="K110" s="120">
        <f t="shared" si="1"/>
        <v>-2.3592657419766433E-2</v>
      </c>
    </row>
    <row r="111" spans="1:11" x14ac:dyDescent="0.2">
      <c r="A111" s="128">
        <v>235.566</v>
      </c>
      <c r="B111" s="128">
        <v>-0.11333333333333333</v>
      </c>
      <c r="C111" s="125">
        <v>210.69999999999899</v>
      </c>
      <c r="D111" s="120">
        <f>FORECAST(C111,INDEX($B$2:$B$2069,MATCH(C111,$A$2:$A$2069,1)-1):INDEX($B$2:$B$2069,MATCH(C111,$A$2:$A$2069,1)+1),INDEX($A$2:$A$2069,MATCH(C111,$A$2:$A$2069,1)-1):INDEX($A$2:$A$2069,MATCH(C111,$A$2:$A$2069,1)+1))</f>
        <v>-0.87689882508803763</v>
      </c>
      <c r="E111" s="124">
        <v>221.599999999999</v>
      </c>
      <c r="F111" s="120">
        <f>FORECAST(E111,INDEX($D$2:$D$6081,MATCH(E111,$C$2:$C$6081,1)-1):INDEX($D$2:$D$6081,MATCH(E111,$C$2:$C$6081,1)+1),INDEX($C$2:$C$6081,MATCH(E111,$C$2:$C$6081,1)-1):INDEX($C$2:$C$6081,MATCH(E111,$C$2:$C$6081,1)+1))</f>
        <v>-0.41969051067146701</v>
      </c>
      <c r="G111" s="125">
        <v>254</v>
      </c>
      <c r="H111" s="121">
        <f>FORECAST(G111,INDEX($F$2:$F$3041,MATCH(G111,$E$2:$E$3041,1)-1):INDEX($F$2:$F$3041,MATCH(G111,$E$2:$E$3041,1)+1),INDEX($E$2:$E$3041,MATCH(G111,$E$2:$E$3041,1)-1):INDEX($E$2:$E$3041,MATCH(G111,$E$2:$E$3041,1)+1))</f>
        <v>-5.1605454902494796E-2</v>
      </c>
      <c r="I111" s="120">
        <v>309</v>
      </c>
      <c r="J111" s="120">
        <f>FORECAST(I111,INDEX($H$2:$H$1218,MATCH(I111,$G$2:$G$1218,1)-1):INDEX($H$2:$H$1218,MATCH(I111,$G$2:$G$1218,1)+1),INDEX($G$2:$G$1218,MATCH(I111,$G$2:$G$1218,1)-1):INDEX($G$2:$G$1218,MATCH(I111,$G$2:$G$1218,1)+1))</f>
        <v>-2.3761866359063855E-2</v>
      </c>
      <c r="K111" s="120">
        <f t="shared" si="1"/>
        <v>-2.3761866359063855E-2</v>
      </c>
    </row>
    <row r="112" spans="1:11" x14ac:dyDescent="0.2">
      <c r="A112" s="128">
        <v>235.93</v>
      </c>
      <c r="B112" s="128">
        <v>-7.3333333333333334E-2</v>
      </c>
      <c r="C112" s="125">
        <v>210.79999999999899</v>
      </c>
      <c r="D112" s="120">
        <f>FORECAST(C112,INDEX($B$2:$B$2069,MATCH(C112,$A$2:$A$2069,1)-1):INDEX($B$2:$B$2069,MATCH(C112,$A$2:$A$2069,1)+1),INDEX($A$2:$A$2069,MATCH(C112,$A$2:$A$2069,1)-1):INDEX($A$2:$A$2069,MATCH(C112,$A$2:$A$2069,1)+1))</f>
        <v>-0.88500854104045246</v>
      </c>
      <c r="E112" s="135">
        <v>221.79999999999899</v>
      </c>
      <c r="F112" s="120">
        <f>FORECAST(E112,INDEX($D$2:$D$6081,MATCH(E112,$C$2:$C$6081,1)-1):INDEX($D$2:$D$6081,MATCH(E112,$C$2:$C$6081,1)+1),INDEX($C$2:$C$6081,MATCH(E112,$C$2:$C$6081,1)-1):INDEX($C$2:$C$6081,MATCH(E112,$C$2:$C$6081,1)+1))</f>
        <v>-0.43875803725855889</v>
      </c>
      <c r="G112" s="125">
        <v>254.5</v>
      </c>
      <c r="H112" s="121">
        <f>FORECAST(G112,INDEX($F$2:$F$3041,MATCH(G112,$E$2:$E$3041,1)-1):INDEX($F$2:$F$3041,MATCH(G112,$E$2:$E$3041,1)+1),INDEX($E$2:$E$3041,MATCH(G112,$E$2:$E$3041,1)-1):INDEX($E$2:$E$3041,MATCH(G112,$E$2:$E$3041,1)+1))</f>
        <v>-5.7840312761822332E-2</v>
      </c>
      <c r="I112" s="120">
        <v>310</v>
      </c>
      <c r="J112" s="120">
        <f>FORECAST(I112,INDEX($H$2:$H$1218,MATCH(I112,$G$2:$G$1218,1)-1):INDEX($H$2:$H$1218,MATCH(I112,$G$2:$G$1218,1)+1),INDEX($G$2:$G$1218,MATCH(I112,$G$2:$G$1218,1)-1):INDEX($G$2:$G$1218,MATCH(I112,$G$2:$G$1218,1)+1))</f>
        <v>-2.1450008849610458E-2</v>
      </c>
      <c r="K112" s="120">
        <f t="shared" si="1"/>
        <v>-2.1450008849610458E-2</v>
      </c>
    </row>
    <row r="113" spans="1:11" x14ac:dyDescent="0.2">
      <c r="A113" s="128">
        <v>236.29300000000001</v>
      </c>
      <c r="B113" s="128">
        <v>-7.0000000000000007E-2</v>
      </c>
      <c r="C113" s="125">
        <v>210.89999999999901</v>
      </c>
      <c r="D113" s="120">
        <f>FORECAST(C113,INDEX($B$2:$B$2069,MATCH(C113,$A$2:$A$2069,1)-1):INDEX($B$2:$B$2069,MATCH(C113,$A$2:$A$2069,1)+1),INDEX($A$2:$A$2069,MATCH(C113,$A$2:$A$2069,1)-1):INDEX($A$2:$A$2069,MATCH(C113,$A$2:$A$2069,1)+1))</f>
        <v>-0.89311825699287439</v>
      </c>
      <c r="E113" s="124">
        <v>221.99999999999901</v>
      </c>
      <c r="F113" s="120">
        <f>FORECAST(E113,INDEX($D$2:$D$6081,MATCH(E113,$C$2:$C$6081,1)-1):INDEX($D$2:$D$6081,MATCH(E113,$C$2:$C$6081,1)+1),INDEX($C$2:$C$6081,MATCH(E113,$C$2:$C$6081,1)-1):INDEX($C$2:$C$6081,MATCH(E113,$C$2:$C$6081,1)+1))</f>
        <v>-0.46114023949565563</v>
      </c>
      <c r="G113" s="125">
        <v>255</v>
      </c>
      <c r="H113" s="121">
        <f>FORECAST(G113,INDEX($F$2:$F$3041,MATCH(G113,$E$2:$E$3041,1)-1):INDEX($F$2:$F$3041,MATCH(G113,$E$2:$E$3041,1)+1),INDEX($E$2:$E$3041,MATCH(G113,$E$2:$E$3041,1)-1):INDEX($E$2:$E$3041,MATCH(G113,$E$2:$E$3041,1)+1))</f>
        <v>-6.205739568320201E-2</v>
      </c>
      <c r="I113" s="120">
        <v>311</v>
      </c>
      <c r="J113" s="120">
        <f>FORECAST(I113,INDEX($H$2:$H$1218,MATCH(I113,$G$2:$G$1218,1)-1):INDEX($H$2:$H$1218,MATCH(I113,$G$2:$G$1218,1)+1),INDEX($G$2:$G$1218,MATCH(I113,$G$2:$G$1218,1)-1):INDEX($G$2:$G$1218,MATCH(I113,$G$2:$G$1218,1)+1))</f>
        <v>-2.2986795938297444E-2</v>
      </c>
      <c r="K113" s="120">
        <f t="shared" si="1"/>
        <v>-2.2986795938297444E-2</v>
      </c>
    </row>
    <row r="114" spans="1:11" x14ac:dyDescent="0.2">
      <c r="A114" s="128">
        <v>236.65700000000001</v>
      </c>
      <c r="B114" s="128">
        <v>-7.6666666666666689E-2</v>
      </c>
      <c r="C114" s="125">
        <v>210.99999999999901</v>
      </c>
      <c r="D114" s="120">
        <f>FORECAST(C114,INDEX($B$2:$B$2069,MATCH(C114,$A$2:$A$2069,1)-1):INDEX($B$2:$B$2069,MATCH(C114,$A$2:$A$2069,1)+1),INDEX($A$2:$A$2069,MATCH(C114,$A$2:$A$2069,1)-1):INDEX($A$2:$A$2069,MATCH(C114,$A$2:$A$2069,1)+1))</f>
        <v>-0.90122797294528922</v>
      </c>
      <c r="E114" s="135">
        <v>222.19999999999899</v>
      </c>
      <c r="F114" s="120">
        <f>FORECAST(E114,INDEX($D$2:$D$6081,MATCH(E114,$C$2:$C$6081,1)-1):INDEX($D$2:$D$6081,MATCH(E114,$C$2:$C$6081,1)+1),INDEX($C$2:$C$6081,MATCH(E114,$C$2:$C$6081,1)-1):INDEX($C$2:$C$6081,MATCH(E114,$C$2:$C$6081,1)+1))</f>
        <v>-0.50045837500324097</v>
      </c>
      <c r="G114" s="125">
        <v>255.5</v>
      </c>
      <c r="H114" s="121">
        <f>FORECAST(G114,INDEX($F$2:$F$3041,MATCH(G114,$E$2:$E$3041,1)-1):INDEX($F$2:$F$3041,MATCH(G114,$E$2:$E$3041,1)+1),INDEX($E$2:$E$3041,MATCH(G114,$E$2:$E$3041,1)-1):INDEX($E$2:$E$3041,MATCH(G114,$E$2:$E$3041,1)+1))</f>
        <v>-5.2510273737092383E-2</v>
      </c>
      <c r="I114" s="120">
        <v>312</v>
      </c>
      <c r="J114" s="120">
        <f>FORECAST(I114,INDEX($H$2:$H$1218,MATCH(I114,$G$2:$G$1218,1)-1):INDEX($H$2:$H$1218,MATCH(I114,$G$2:$G$1218,1)+1),INDEX($G$2:$G$1218,MATCH(I114,$G$2:$G$1218,1)-1):INDEX($G$2:$G$1218,MATCH(I114,$G$2:$G$1218,1)+1))</f>
        <v>-2.2819340942269228E-2</v>
      </c>
      <c r="K114" s="120">
        <f t="shared" si="1"/>
        <v>-2.2819340942269228E-2</v>
      </c>
    </row>
    <row r="115" spans="1:11" x14ac:dyDescent="0.2">
      <c r="A115" s="128">
        <v>237.02</v>
      </c>
      <c r="B115" s="128">
        <v>-8.666666666666667E-2</v>
      </c>
      <c r="C115" s="125">
        <v>211.099999999999</v>
      </c>
      <c r="D115" s="120">
        <f>FORECAST(C115,INDEX($B$2:$B$2069,MATCH(C115,$A$2:$A$2069,1)-1):INDEX($B$2:$B$2069,MATCH(C115,$A$2:$A$2069,1)+1),INDEX($A$2:$A$2069,MATCH(C115,$A$2:$A$2069,1)-1):INDEX($A$2:$A$2069,MATCH(C115,$A$2:$A$2069,1)+1))</f>
        <v>-0.95456313737348708</v>
      </c>
      <c r="E115" s="124">
        <v>222.39999999999901</v>
      </c>
      <c r="F115" s="120">
        <f>FORECAST(E115,INDEX($D$2:$D$6081,MATCH(E115,$C$2:$C$6081,1)-1):INDEX($D$2:$D$6081,MATCH(E115,$C$2:$C$6081,1)+1),INDEX($C$2:$C$6081,MATCH(E115,$C$2:$C$6081,1)-1):INDEX($C$2:$C$6081,MATCH(E115,$C$2:$C$6081,1)+1))</f>
        <v>-0.51053503759027308</v>
      </c>
      <c r="G115" s="125">
        <v>256</v>
      </c>
      <c r="H115" s="121">
        <f>FORECAST(G115,INDEX($F$2:$F$3041,MATCH(G115,$E$2:$E$3041,1)-1):INDEX($F$2:$F$3041,MATCH(G115,$E$2:$E$3041,1)+1),INDEX($E$2:$E$3041,MATCH(G115,$E$2:$E$3041,1)-1):INDEX($E$2:$E$3041,MATCH(G115,$E$2:$E$3041,1)+1))</f>
        <v>-5.5477836239226086E-2</v>
      </c>
      <c r="I115" s="120">
        <v>313</v>
      </c>
      <c r="J115" s="120">
        <f>FORECAST(I115,INDEX($H$2:$H$1218,MATCH(I115,$G$2:$G$1218,1)-1):INDEX($H$2:$H$1218,MATCH(I115,$G$2:$G$1218,1)+1),INDEX($G$2:$G$1218,MATCH(I115,$G$2:$G$1218,1)-1):INDEX($G$2:$G$1218,MATCH(I115,$G$2:$G$1218,1)+1))</f>
        <v>-1.9580235506784116E-2</v>
      </c>
      <c r="K115" s="120">
        <f t="shared" si="1"/>
        <v>-1.9580235506784116E-2</v>
      </c>
    </row>
    <row r="116" spans="1:11" x14ac:dyDescent="0.2">
      <c r="A116" s="128">
        <v>237.38399999999999</v>
      </c>
      <c r="B116" s="128">
        <v>-0.11</v>
      </c>
      <c r="C116" s="125">
        <v>211.19999999999899</v>
      </c>
      <c r="D116" s="120">
        <f>FORECAST(C116,INDEX($B$2:$B$2069,MATCH(C116,$A$2:$A$2069,1)-1):INDEX($B$2:$B$2069,MATCH(C116,$A$2:$A$2069,1)+1),INDEX($A$2:$A$2069,MATCH(C116,$A$2:$A$2069,1)-1):INDEX($A$2:$A$2069,MATCH(C116,$A$2:$A$2069,1)+1))</f>
        <v>-0.96853398471469632</v>
      </c>
      <c r="E116" s="135">
        <v>222.599999999999</v>
      </c>
      <c r="F116" s="120">
        <f>FORECAST(E116,INDEX($D$2:$D$6081,MATCH(E116,$C$2:$C$6081,1)-1):INDEX($D$2:$D$6081,MATCH(E116,$C$2:$C$6081,1)+1),INDEX($C$2:$C$6081,MATCH(E116,$C$2:$C$6081,1)-1):INDEX($C$2:$C$6081,MATCH(E116,$C$2:$C$6081,1)+1))</f>
        <v>-0.47293672419017518</v>
      </c>
      <c r="G116" s="125">
        <v>256.5</v>
      </c>
      <c r="H116" s="121">
        <f>FORECAST(G116,INDEX($F$2:$F$3041,MATCH(G116,$E$2:$E$3041,1)-1):INDEX($F$2:$F$3041,MATCH(G116,$E$2:$E$3041,1)+1),INDEX($E$2:$E$3041,MATCH(G116,$E$2:$E$3041,1)-1):INDEX($E$2:$E$3041,MATCH(G116,$E$2:$E$3041,1)+1))</f>
        <v>-5.7864782852222074E-2</v>
      </c>
      <c r="I116" s="120">
        <v>314</v>
      </c>
      <c r="J116" s="120">
        <f>FORECAST(I116,INDEX($H$2:$H$1218,MATCH(I116,$G$2:$G$1218,1)-1):INDEX($H$2:$H$1218,MATCH(I116,$G$2:$G$1218,1)+1),INDEX($G$2:$G$1218,MATCH(I116,$G$2:$G$1218,1)-1):INDEX($G$2:$G$1218,MATCH(I116,$G$2:$G$1218,1)+1))</f>
        <v>-2.1097667110654306E-2</v>
      </c>
      <c r="K116" s="120">
        <f t="shared" si="1"/>
        <v>-2.1097667110654306E-2</v>
      </c>
    </row>
    <row r="117" spans="1:11" x14ac:dyDescent="0.2">
      <c r="A117" s="128">
        <v>237.74700000000001</v>
      </c>
      <c r="B117" s="128">
        <v>-0.09</v>
      </c>
      <c r="C117" s="125">
        <v>211.29999999999899</v>
      </c>
      <c r="D117" s="120">
        <f>FORECAST(C117,INDEX($B$2:$B$2069,MATCH(C117,$A$2:$A$2069,1)-1):INDEX($B$2:$B$2069,MATCH(C117,$A$2:$A$2069,1)+1),INDEX($A$2:$A$2069,MATCH(C117,$A$2:$A$2069,1)-1):INDEX($A$2:$A$2069,MATCH(C117,$A$2:$A$2069,1)+1))</f>
        <v>-0.98250483205590555</v>
      </c>
      <c r="E117" s="124">
        <v>222.79999999999899</v>
      </c>
      <c r="F117" s="120">
        <f>FORECAST(E117,INDEX($D$2:$D$6081,MATCH(E117,$C$2:$C$6081,1)-1):INDEX($D$2:$D$6081,MATCH(E117,$C$2:$C$6081,1)+1),INDEX($C$2:$C$6081,MATCH(E117,$C$2:$C$6081,1)-1):INDEX($C$2:$C$6081,MATCH(E117,$C$2:$C$6081,1)+1))</f>
        <v>-0.43141560949077018</v>
      </c>
      <c r="G117" s="125">
        <v>257</v>
      </c>
      <c r="H117" s="121">
        <f>FORECAST(G117,INDEX($F$2:$F$3041,MATCH(G117,$E$2:$E$3041,1)-1):INDEX($F$2:$F$3041,MATCH(G117,$E$2:$E$3041,1)+1),INDEX($E$2:$E$3041,MATCH(G117,$E$2:$E$3041,1)-1):INDEX($E$2:$E$3041,MATCH(G117,$E$2:$E$3041,1)+1))</f>
        <v>-4.9003212899199011E-2</v>
      </c>
      <c r="I117" s="120">
        <v>315</v>
      </c>
      <c r="J117" s="120">
        <f>FORECAST(I117,INDEX($H$2:$H$1218,MATCH(I117,$G$2:$G$1218,1)-1):INDEX($H$2:$H$1218,MATCH(I117,$G$2:$G$1218,1)+1),INDEX($G$2:$G$1218,MATCH(I117,$G$2:$G$1218,1)-1):INDEX($G$2:$G$1218,MATCH(I117,$G$2:$G$1218,1)+1))</f>
        <v>-2.1361700075935769E-2</v>
      </c>
      <c r="K117" s="120">
        <f t="shared" si="1"/>
        <v>-2.1361700075935769E-2</v>
      </c>
    </row>
    <row r="118" spans="1:11" x14ac:dyDescent="0.2">
      <c r="A118" s="128">
        <v>238.11</v>
      </c>
      <c r="B118" s="128">
        <v>-8.0000000000000016E-2</v>
      </c>
      <c r="C118" s="125">
        <v>211.39999999999901</v>
      </c>
      <c r="D118" s="120">
        <f>FORECAST(C118,INDEX($B$2:$B$2069,MATCH(C118,$A$2:$A$2069,1)-1):INDEX($B$2:$B$2069,MATCH(C118,$A$2:$A$2069,1)+1),INDEX($A$2:$A$2069,MATCH(C118,$A$2:$A$2069,1)-1):INDEX($A$2:$A$2069,MATCH(C118,$A$2:$A$2069,1)+1))</f>
        <v>-1.0463595302615118</v>
      </c>
      <c r="E118" s="135">
        <v>222.99999999999901</v>
      </c>
      <c r="F118" s="120">
        <f>FORECAST(E118,INDEX($D$2:$D$6081,MATCH(E118,$C$2:$C$6081,1)-1):INDEX($D$2:$D$6081,MATCH(E118,$C$2:$C$6081,1)+1),INDEX($C$2:$C$6081,MATCH(E118,$C$2:$C$6081,1)-1):INDEX($C$2:$C$6081,MATCH(E118,$C$2:$C$6081,1)+1))</f>
        <v>-0.36722346164025055</v>
      </c>
      <c r="G118" s="125">
        <v>257.5</v>
      </c>
      <c r="H118" s="121">
        <f>FORECAST(G118,INDEX($F$2:$F$3041,MATCH(G118,$E$2:$E$3041,1)-1):INDEX($F$2:$F$3041,MATCH(G118,$E$2:$E$3041,1)+1),INDEX($E$2:$E$3041,MATCH(G118,$E$2:$E$3041,1)-1):INDEX($E$2:$E$3041,MATCH(G118,$E$2:$E$3041,1)+1))</f>
        <v>-6.0380112909363959E-2</v>
      </c>
      <c r="I118" s="120">
        <v>316</v>
      </c>
      <c r="J118" s="120">
        <f>FORECAST(I118,INDEX($H$2:$H$1218,MATCH(I118,$G$2:$G$1218,1)-1):INDEX($H$2:$H$1218,MATCH(I118,$G$2:$G$1218,1)+1),INDEX($G$2:$G$1218,MATCH(I118,$G$2:$G$1218,1)-1):INDEX($G$2:$G$1218,MATCH(I118,$G$2:$G$1218,1)+1))</f>
        <v>-2.4315843621400823E-2</v>
      </c>
      <c r="K118" s="120">
        <f t="shared" si="1"/>
        <v>-2.4315843621400823E-2</v>
      </c>
    </row>
    <row r="119" spans="1:11" x14ac:dyDescent="0.2">
      <c r="A119" s="128">
        <v>238.47300000000001</v>
      </c>
      <c r="B119" s="128">
        <v>-7.0000000000000007E-2</v>
      </c>
      <c r="C119" s="125">
        <v>211.49999999999901</v>
      </c>
      <c r="D119" s="120">
        <f>FORECAST(C119,INDEX($B$2:$B$2069,MATCH(C119,$A$2:$A$2069,1)-1):INDEX($B$2:$B$2069,MATCH(C119,$A$2:$A$2069,1)+1),INDEX($A$2:$A$2069,MATCH(C119,$A$2:$A$2069,1)-1):INDEX($A$2:$A$2069,MATCH(C119,$A$2:$A$2069,1)+1))</f>
        <v>-1.0915266485993556</v>
      </c>
      <c r="E119" s="124">
        <v>223.19999999999899</v>
      </c>
      <c r="F119" s="120">
        <f>FORECAST(E119,INDEX($D$2:$D$6081,MATCH(E119,$C$2:$C$6081,1)-1):INDEX($D$2:$D$6081,MATCH(E119,$C$2:$C$6081,1)+1),INDEX($C$2:$C$6081,MATCH(E119,$C$2:$C$6081,1)-1):INDEX($C$2:$C$6081,MATCH(E119,$C$2:$C$6081,1)+1))</f>
        <v>-0.38733782997952915</v>
      </c>
      <c r="G119" s="125">
        <v>258</v>
      </c>
      <c r="H119" s="121">
        <f>FORECAST(G119,INDEX($F$2:$F$3041,MATCH(G119,$E$2:$E$3041,1)-1):INDEX($F$2:$F$3041,MATCH(G119,$E$2:$E$3041,1)+1),INDEX($E$2:$E$3041,MATCH(G119,$E$2:$E$3041,1)-1):INDEX($E$2:$E$3041,MATCH(G119,$E$2:$E$3041,1)+1))</f>
        <v>-5.8518461843882541E-2</v>
      </c>
      <c r="I119" s="120">
        <v>317</v>
      </c>
      <c r="J119" s="120">
        <f>FORECAST(I119,INDEX($H$2:$H$1218,MATCH(I119,$G$2:$G$1218,1)-1):INDEX($H$2:$H$1218,MATCH(I119,$G$2:$G$1218,1)+1),INDEX($G$2:$G$1218,MATCH(I119,$G$2:$G$1218,1)-1):INDEX($G$2:$G$1218,MATCH(I119,$G$2:$G$1218,1)+1))</f>
        <v>-2.3639748971518326E-2</v>
      </c>
      <c r="K119" s="120">
        <f t="shared" si="1"/>
        <v>-2.3639748971518326E-2</v>
      </c>
    </row>
    <row r="120" spans="1:11" x14ac:dyDescent="0.2">
      <c r="A120" s="128">
        <v>238.83600000000001</v>
      </c>
      <c r="B120" s="128">
        <v>-9.0000000000000011E-2</v>
      </c>
      <c r="C120" s="125">
        <v>211.599999999999</v>
      </c>
      <c r="D120" s="120">
        <f>FORECAST(C120,INDEX($B$2:$B$2069,MATCH(C120,$A$2:$A$2069,1)-1):INDEX($B$2:$B$2069,MATCH(C120,$A$2:$A$2069,1)+1),INDEX($A$2:$A$2069,MATCH(C120,$A$2:$A$2069,1)-1):INDEX($A$2:$A$2069,MATCH(C120,$A$2:$A$2069,1)+1))</f>
        <v>-1.1366937669372135</v>
      </c>
      <c r="E120" s="135">
        <v>223.39999999999901</v>
      </c>
      <c r="F120" s="120">
        <f>FORECAST(E120,INDEX($D$2:$D$6081,MATCH(E120,$C$2:$C$6081,1)-1):INDEX($D$2:$D$6081,MATCH(E120,$C$2:$C$6081,1)+1),INDEX($C$2:$C$6081,MATCH(E120,$C$2:$C$6081,1)-1):INDEX($C$2:$C$6081,MATCH(E120,$C$2:$C$6081,1)+1))</f>
        <v>-0.42015701037549391</v>
      </c>
      <c r="G120" s="125">
        <v>258.5</v>
      </c>
      <c r="H120" s="121">
        <f>FORECAST(G120,INDEX($F$2:$F$3041,MATCH(G120,$E$2:$E$3041,1)-1):INDEX($F$2:$F$3041,MATCH(G120,$E$2:$E$3041,1)+1),INDEX($E$2:$E$3041,MATCH(G120,$E$2:$E$3041,1)-1):INDEX($E$2:$E$3041,MATCH(G120,$E$2:$E$3041,1)+1))</f>
        <v>-5.1077761176132386E-2</v>
      </c>
      <c r="I120" s="120">
        <v>318</v>
      </c>
      <c r="J120" s="120">
        <f>FORECAST(I120,INDEX($H$2:$H$1218,MATCH(I120,$G$2:$G$1218,1)-1):INDEX($H$2:$H$1218,MATCH(I120,$G$2:$G$1218,1)+1),INDEX($G$2:$G$1218,MATCH(I120,$G$2:$G$1218,1)-1):INDEX($G$2:$G$1218,MATCH(I120,$G$2:$G$1218,1)+1))</f>
        <v>-2.0397008826962271E-2</v>
      </c>
      <c r="K120" s="120">
        <f t="shared" si="1"/>
        <v>-2.0397008826962271E-2</v>
      </c>
    </row>
    <row r="121" spans="1:11" x14ac:dyDescent="0.2">
      <c r="A121" s="128">
        <v>239.19900000000001</v>
      </c>
      <c r="B121" s="128">
        <v>-0.10333333333333333</v>
      </c>
      <c r="C121" s="125">
        <v>211.69999999999899</v>
      </c>
      <c r="D121" s="120">
        <f>FORECAST(C121,INDEX($B$2:$B$2069,MATCH(C121,$A$2:$A$2069,1)-1):INDEX($B$2:$B$2069,MATCH(C121,$A$2:$A$2069,1)+1),INDEX($A$2:$A$2069,MATCH(C121,$A$2:$A$2069,1)-1):INDEX($A$2:$A$2069,MATCH(C121,$A$2:$A$2069,1)+1))</f>
        <v>-1.1818608852750572</v>
      </c>
      <c r="E121" s="124">
        <v>223.599999999999</v>
      </c>
      <c r="F121" s="120">
        <f>FORECAST(E121,INDEX($D$2:$D$6081,MATCH(E121,$C$2:$C$6081,1)-1):INDEX($D$2:$D$6081,MATCH(E121,$C$2:$C$6081,1)+1),INDEX($C$2:$C$6081,MATCH(E121,$C$2:$C$6081,1)-1):INDEX($C$2:$C$6081,MATCH(E121,$C$2:$C$6081,1)+1))</f>
        <v>-0.42134305180204257</v>
      </c>
      <c r="G121" s="125">
        <v>259</v>
      </c>
      <c r="H121" s="121">
        <f>FORECAST(G121,INDEX($F$2:$F$3041,MATCH(G121,$E$2:$E$3041,1)-1):INDEX($F$2:$F$3041,MATCH(G121,$E$2:$E$3041,1)+1),INDEX($E$2:$E$3041,MATCH(G121,$E$2:$E$3041,1)-1):INDEX($E$2:$E$3041,MATCH(G121,$E$2:$E$3041,1)+1))</f>
        <v>-4.3569901372550873E-2</v>
      </c>
      <c r="I121" s="120">
        <v>319</v>
      </c>
      <c r="J121" s="120">
        <f>FORECAST(I121,INDEX($H$2:$H$1218,MATCH(I121,$G$2:$G$1218,1)-1):INDEX($H$2:$H$1218,MATCH(I121,$G$2:$G$1218,1)+1),INDEX($G$2:$G$1218,MATCH(I121,$G$2:$G$1218,1)-1):INDEX($G$2:$G$1218,MATCH(I121,$G$2:$G$1218,1)+1))</f>
        <v>-2.2724667136213683E-2</v>
      </c>
      <c r="K121" s="120">
        <f t="shared" si="1"/>
        <v>-2.2724667136213683E-2</v>
      </c>
    </row>
    <row r="122" spans="1:11" x14ac:dyDescent="0.2">
      <c r="A122" s="128">
        <v>239.56100000000001</v>
      </c>
      <c r="B122" s="128">
        <v>-5.9999999999999991E-2</v>
      </c>
      <c r="C122" s="125">
        <v>211.79999999999899</v>
      </c>
      <c r="D122" s="120">
        <f>FORECAST(C122,INDEX($B$2:$B$2069,MATCH(C122,$A$2:$A$2069,1)-1):INDEX($B$2:$B$2069,MATCH(C122,$A$2:$A$2069,1)+1),INDEX($A$2:$A$2069,MATCH(C122,$A$2:$A$2069,1)-1):INDEX($A$2:$A$2069,MATCH(C122,$A$2:$A$2069,1)+1))</f>
        <v>-0.98616982836529132</v>
      </c>
      <c r="E122" s="135">
        <v>223.79999999999899</v>
      </c>
      <c r="F122" s="120">
        <f>FORECAST(E122,INDEX($D$2:$D$6081,MATCH(E122,$C$2:$C$6081,1)-1):INDEX($D$2:$D$6081,MATCH(E122,$C$2:$C$6081,1)+1),INDEX($C$2:$C$6081,MATCH(E122,$C$2:$C$6081,1)-1):INDEX($C$2:$C$6081,MATCH(E122,$C$2:$C$6081,1)+1))</f>
        <v>-0.43329272344599445</v>
      </c>
      <c r="G122" s="125">
        <v>259.5</v>
      </c>
      <c r="H122" s="121">
        <f>FORECAST(G122,INDEX($F$2:$F$3041,MATCH(G122,$E$2:$E$3041,1)-1):INDEX($F$2:$F$3041,MATCH(G122,$E$2:$E$3041,1)+1),INDEX($E$2:$E$3041,MATCH(G122,$E$2:$E$3041,1)-1):INDEX($E$2:$E$3041,MATCH(G122,$E$2:$E$3041,1)+1))</f>
        <v>-4.2211704255446181E-2</v>
      </c>
      <c r="I122" s="120">
        <v>320</v>
      </c>
      <c r="J122" s="120">
        <f>FORECAST(I122,INDEX($H$2:$H$1218,MATCH(I122,$G$2:$G$1218,1)-1):INDEX($H$2:$H$1218,MATCH(I122,$G$2:$G$1218,1)+1),INDEX($G$2:$G$1218,MATCH(I122,$G$2:$G$1218,1)-1):INDEX($G$2:$G$1218,MATCH(I122,$G$2:$G$1218,1)+1))</f>
        <v>-2.1139785173630465E-2</v>
      </c>
      <c r="K122" s="120">
        <f t="shared" si="1"/>
        <v>-2.1139785173630465E-2</v>
      </c>
    </row>
    <row r="123" spans="1:11" x14ac:dyDescent="0.2">
      <c r="A123" s="128">
        <v>239.92400000000001</v>
      </c>
      <c r="B123" s="128">
        <v>-0.08</v>
      </c>
      <c r="C123" s="125">
        <v>211.89999999999901</v>
      </c>
      <c r="D123" s="120">
        <f>FORECAST(C123,INDEX($B$2:$B$2069,MATCH(C123,$A$2:$A$2069,1)-1):INDEX($B$2:$B$2069,MATCH(C123,$A$2:$A$2069,1)+1),INDEX($A$2:$A$2069,MATCH(C123,$A$2:$A$2069,1)-1):INDEX($A$2:$A$2069,MATCH(C123,$A$2:$A$2069,1)+1))</f>
        <v>-0.95184281842851703</v>
      </c>
      <c r="E123" s="124">
        <v>223.99999999999901</v>
      </c>
      <c r="F123" s="120">
        <f>FORECAST(E123,INDEX($D$2:$D$6081,MATCH(E123,$C$2:$C$6081,1)-1):INDEX($D$2:$D$6081,MATCH(E123,$C$2:$C$6081,1)+1),INDEX($C$2:$C$6081,MATCH(E123,$C$2:$C$6081,1)-1):INDEX($C$2:$C$6081,MATCH(E123,$C$2:$C$6081,1)+1))</f>
        <v>-0.42780603209037338</v>
      </c>
      <c r="G123" s="125">
        <v>260</v>
      </c>
      <c r="H123" s="121">
        <f>FORECAST(G123,INDEX($F$2:$F$3041,MATCH(G123,$E$2:$E$3041,1)-1):INDEX($F$2:$F$3041,MATCH(G123,$E$2:$E$3041,1)+1),INDEX($E$2:$E$3041,MATCH(G123,$E$2:$E$3041,1)-1):INDEX($E$2:$E$3041,MATCH(G123,$E$2:$E$3041,1)+1))</f>
        <v>-5.3700255190030077E-2</v>
      </c>
      <c r="I123" s="120">
        <v>321</v>
      </c>
      <c r="J123" s="120">
        <f>FORECAST(I123,INDEX($H$2:$H$1218,MATCH(I123,$G$2:$G$1218,1)-1):INDEX($H$2:$H$1218,MATCH(I123,$G$2:$G$1218,1)+1),INDEX($G$2:$G$1218,MATCH(I123,$G$2:$G$1218,1)-1):INDEX($G$2:$G$1218,MATCH(I123,$G$2:$G$1218,1)+1))</f>
        <v>-1.959322759782145E-2</v>
      </c>
      <c r="K123" s="120">
        <f t="shared" si="1"/>
        <v>-1.959322759782145E-2</v>
      </c>
    </row>
    <row r="124" spans="1:11" x14ac:dyDescent="0.2">
      <c r="A124" s="128">
        <v>240.28700000000001</v>
      </c>
      <c r="B124" s="128">
        <v>-6.666666666666668E-2</v>
      </c>
      <c r="C124" s="125">
        <v>211.99999999999901</v>
      </c>
      <c r="D124" s="120">
        <f>FORECAST(C124,INDEX($B$2:$B$2069,MATCH(C124,$A$2:$A$2069,1)-1):INDEX($B$2:$B$2069,MATCH(C124,$A$2:$A$2069,1)+1),INDEX($A$2:$A$2069,MATCH(C124,$A$2:$A$2069,1)-1):INDEX($A$2:$A$2069,MATCH(C124,$A$2:$A$2069,1)+1))</f>
        <v>-0.91751580849174275</v>
      </c>
      <c r="E124" s="135">
        <v>224.19999999999899</v>
      </c>
      <c r="F124" s="120">
        <f>FORECAST(E124,INDEX($D$2:$D$6081,MATCH(E124,$C$2:$C$6081,1)-1):INDEX($D$2:$D$6081,MATCH(E124,$C$2:$C$6081,1)+1),INDEX($C$2:$C$6081,MATCH(E124,$C$2:$C$6081,1)-1):INDEX($C$2:$C$6081,MATCH(E124,$C$2:$C$6081,1)+1))</f>
        <v>-0.41234053353699807</v>
      </c>
      <c r="G124" s="125">
        <v>260.5</v>
      </c>
      <c r="H124" s="121">
        <f>FORECAST(G124,INDEX($F$2:$F$3041,MATCH(G124,$E$2:$E$3041,1)-1):INDEX($F$2:$F$3041,MATCH(G124,$E$2:$E$3041,1)+1),INDEX($E$2:$E$3041,MATCH(G124,$E$2:$E$3041,1)-1):INDEX($E$2:$E$3041,MATCH(G124,$E$2:$E$3041,1)+1))</f>
        <v>-6.0206738395739312E-2</v>
      </c>
      <c r="I124" s="120">
        <v>322</v>
      </c>
      <c r="J124" s="120">
        <f>FORECAST(I124,INDEX($H$2:$H$1218,MATCH(I124,$G$2:$G$1218,1)-1):INDEX($H$2:$H$1218,MATCH(I124,$G$2:$G$1218,1)+1),INDEX($G$2:$G$1218,MATCH(I124,$G$2:$G$1218,1)-1):INDEX($G$2:$G$1218,MATCH(I124,$G$2:$G$1218,1)+1))</f>
        <v>-1.9866791379083759E-2</v>
      </c>
      <c r="K124" s="120">
        <f t="shared" si="1"/>
        <v>-1.9866791379083759E-2</v>
      </c>
    </row>
    <row r="125" spans="1:11" x14ac:dyDescent="0.2">
      <c r="A125" s="128">
        <v>240.649</v>
      </c>
      <c r="B125" s="128">
        <v>-6.6666666666666652E-2</v>
      </c>
      <c r="C125" s="125">
        <v>212.099999999999</v>
      </c>
      <c r="D125" s="120">
        <f>FORECAST(C125,INDEX($B$2:$B$2069,MATCH(C125,$A$2:$A$2069,1)-1):INDEX($B$2:$B$2069,MATCH(C125,$A$2:$A$2069,1)+1),INDEX($A$2:$A$2069,MATCH(C125,$A$2:$A$2069,1)-1):INDEX($A$2:$A$2069,MATCH(C125,$A$2:$A$2069,1)+1))</f>
        <v>-0.88318879855498267</v>
      </c>
      <c r="E125" s="124">
        <v>224.39999999999901</v>
      </c>
      <c r="F125" s="120">
        <f>FORECAST(E125,INDEX($D$2:$D$6081,MATCH(E125,$C$2:$C$6081,1)-1):INDEX($D$2:$D$6081,MATCH(E125,$C$2:$C$6081,1)+1),INDEX($C$2:$C$6081,MATCH(E125,$C$2:$C$6081,1)-1):INDEX($C$2:$C$6081,MATCH(E125,$C$2:$C$6081,1)+1))</f>
        <v>-0.39640869682469138</v>
      </c>
      <c r="G125" s="125">
        <v>261</v>
      </c>
      <c r="H125" s="121">
        <f>FORECAST(G125,INDEX($F$2:$F$3041,MATCH(G125,$E$2:$E$3041,1)-1):INDEX($F$2:$F$3041,MATCH(G125,$E$2:$E$3041,1)+1),INDEX($E$2:$E$3041,MATCH(G125,$E$2:$E$3041,1)-1):INDEX($E$2:$E$3041,MATCH(G125,$E$2:$E$3041,1)+1))</f>
        <v>-5.6441823574053585E-2</v>
      </c>
      <c r="I125" s="120">
        <v>323</v>
      </c>
      <c r="J125" s="120">
        <f>FORECAST(I125,INDEX($H$2:$H$1218,MATCH(I125,$G$2:$G$1218,1)-1):INDEX($H$2:$H$1218,MATCH(I125,$G$2:$G$1218,1)+1),INDEX($G$2:$G$1218,MATCH(I125,$G$2:$G$1218,1)-1):INDEX($G$2:$G$1218,MATCH(I125,$G$2:$G$1218,1)+1))</f>
        <v>-2.1431418855119011E-2</v>
      </c>
      <c r="K125" s="120">
        <f t="shared" si="1"/>
        <v>-2.1431418855119011E-2</v>
      </c>
    </row>
    <row r="126" spans="1:11" x14ac:dyDescent="0.2">
      <c r="A126" s="128">
        <v>241.012</v>
      </c>
      <c r="B126" s="128">
        <v>-6.9999999999999979E-2</v>
      </c>
      <c r="C126" s="125">
        <v>212.19999999999899</v>
      </c>
      <c r="D126" s="120">
        <f>FORECAST(C126,INDEX($B$2:$B$2069,MATCH(C126,$A$2:$A$2069,1)-1):INDEX($B$2:$B$2069,MATCH(C126,$A$2:$A$2069,1)+1),INDEX($A$2:$A$2069,MATCH(C126,$A$2:$A$2069,1)-1):INDEX($A$2:$A$2069,MATCH(C126,$A$2:$A$2069,1)+1))</f>
        <v>-0.99059620596229081</v>
      </c>
      <c r="E126" s="135">
        <v>224.599999999999</v>
      </c>
      <c r="F126" s="120">
        <f>FORECAST(E126,INDEX($D$2:$D$6081,MATCH(E126,$C$2:$C$6081,1)-1):INDEX($D$2:$D$6081,MATCH(E126,$C$2:$C$6081,1)+1),INDEX($C$2:$C$6081,MATCH(E126,$C$2:$C$6081,1)-1):INDEX($C$2:$C$6081,MATCH(E126,$C$2:$C$6081,1)+1))</f>
        <v>-0.37575063835970468</v>
      </c>
      <c r="G126" s="125">
        <v>261.5</v>
      </c>
      <c r="H126" s="121">
        <f>FORECAST(G126,INDEX($F$2:$F$3041,MATCH(G126,$E$2:$E$3041,1)-1):INDEX($F$2:$F$3041,MATCH(G126,$E$2:$E$3041,1)+1),INDEX($E$2:$E$3041,MATCH(G126,$E$2:$E$3041,1)-1):INDEX($E$2:$E$3041,MATCH(G126,$E$2:$E$3041,1)+1))</f>
        <v>-5.4049395208564999E-2</v>
      </c>
      <c r="I126" s="120">
        <v>324</v>
      </c>
      <c r="J126" s="120">
        <f>FORECAST(I126,INDEX($H$2:$H$1218,MATCH(I126,$G$2:$G$1218,1)-1):INDEX($H$2:$H$1218,MATCH(I126,$G$2:$G$1218,1)+1),INDEX($G$2:$G$1218,MATCH(I126,$G$2:$G$1218,1)-1):INDEX($G$2:$G$1218,MATCH(I126,$G$2:$G$1218,1)+1))</f>
        <v>-2.4704699901390681E-2</v>
      </c>
      <c r="K126" s="120">
        <f t="shared" si="1"/>
        <v>-2.4704699901390681E-2</v>
      </c>
    </row>
    <row r="127" spans="1:11" x14ac:dyDescent="0.2">
      <c r="A127" s="128">
        <v>241.374</v>
      </c>
      <c r="B127" s="128">
        <v>-7.3333333333333334E-2</v>
      </c>
      <c r="C127" s="125">
        <v>212.29999999999899</v>
      </c>
      <c r="D127" s="120">
        <f>FORECAST(C127,INDEX($B$2:$B$2069,MATCH(C127,$A$2:$A$2069,1)-1):INDEX($B$2:$B$2069,MATCH(C127,$A$2:$A$2069,1)+1),INDEX($A$2:$A$2069,MATCH(C127,$A$2:$A$2069,1)-1):INDEX($A$2:$A$2069,MATCH(C127,$A$2:$A$2069,1)+1))</f>
        <v>-0.96801264679336185</v>
      </c>
      <c r="E127" s="124">
        <v>224.79999999999899</v>
      </c>
      <c r="F127" s="120">
        <f>FORECAST(E127,INDEX($D$2:$D$6081,MATCH(E127,$C$2:$C$6081,1)-1):INDEX($D$2:$D$6081,MATCH(E127,$C$2:$C$6081,1)+1),INDEX($C$2:$C$6081,MATCH(E127,$C$2:$C$6081,1)-1):INDEX($C$2:$C$6081,MATCH(E127,$C$2:$C$6081,1)+1))</f>
        <v>-0.33394808743185678</v>
      </c>
      <c r="G127" s="125">
        <v>262</v>
      </c>
      <c r="H127" s="121">
        <f>FORECAST(G127,INDEX($F$2:$F$3041,MATCH(G127,$E$2:$E$3041,1)-1):INDEX($F$2:$F$3041,MATCH(G127,$E$2:$E$3041,1)+1),INDEX($E$2:$E$3041,MATCH(G127,$E$2:$E$3041,1)-1):INDEX($E$2:$E$3041,MATCH(G127,$E$2:$E$3041,1)+1))</f>
        <v>-4.8655059019202529E-2</v>
      </c>
      <c r="I127" s="120">
        <v>325</v>
      </c>
      <c r="J127" s="120">
        <f>FORECAST(I127,INDEX($H$2:$H$1218,MATCH(I127,$G$2:$G$1218,1)-1):INDEX($H$2:$H$1218,MATCH(I127,$G$2:$G$1218,1)+1),INDEX($G$2:$G$1218,MATCH(I127,$G$2:$G$1218,1)-1):INDEX($G$2:$G$1218,MATCH(I127,$G$2:$G$1218,1)+1))</f>
        <v>-2.2849496456433749E-2</v>
      </c>
      <c r="K127" s="120">
        <f t="shared" si="1"/>
        <v>-2.2849496456433749E-2</v>
      </c>
    </row>
    <row r="128" spans="1:11" x14ac:dyDescent="0.2">
      <c r="A128" s="128">
        <v>241.73599999999999</v>
      </c>
      <c r="B128" s="128">
        <v>-6.666666666666668E-2</v>
      </c>
      <c r="C128" s="125">
        <v>212.39999999999901</v>
      </c>
      <c r="D128" s="120">
        <f>FORECAST(C128,INDEX($B$2:$B$2069,MATCH(C128,$A$2:$A$2069,1)-1):INDEX($B$2:$B$2069,MATCH(C128,$A$2:$A$2069,1)+1),INDEX($A$2:$A$2069,MATCH(C128,$A$2:$A$2069,1)-1):INDEX($A$2:$A$2069,MATCH(C128,$A$2:$A$2069,1)+1))</f>
        <v>-0.9454290876244329</v>
      </c>
      <c r="E128" s="135">
        <v>224.99999999999901</v>
      </c>
      <c r="F128" s="120">
        <f>FORECAST(E128,INDEX($D$2:$D$6081,MATCH(E128,$C$2:$C$6081,1)-1):INDEX($D$2:$D$6081,MATCH(E128,$C$2:$C$6081,1)+1),INDEX($C$2:$C$6081,MATCH(E128,$C$2:$C$6081,1)-1):INDEX($C$2:$C$6081,MATCH(E128,$C$2:$C$6081,1)+1))</f>
        <v>-0.31464329083195253</v>
      </c>
      <c r="G128" s="125">
        <v>262.5</v>
      </c>
      <c r="H128" s="121">
        <f>FORECAST(G128,INDEX($F$2:$F$3041,MATCH(G128,$E$2:$E$3041,1)-1):INDEX($F$2:$F$3041,MATCH(G128,$E$2:$E$3041,1)+1),INDEX($E$2:$E$3041,MATCH(G128,$E$2:$E$3041,1)-1):INDEX($E$2:$E$3041,MATCH(G128,$E$2:$E$3041,1)+1))</f>
        <v>-5.1936836388123186E-2</v>
      </c>
      <c r="I128" s="120">
        <v>326</v>
      </c>
      <c r="J128" s="120">
        <f>FORECAST(I128,INDEX($H$2:$H$1218,MATCH(I128,$G$2:$G$1218,1)-1):INDEX($H$2:$H$1218,MATCH(I128,$G$2:$G$1218,1)+1),INDEX($G$2:$G$1218,MATCH(I128,$G$2:$G$1218,1)-1):INDEX($G$2:$G$1218,MATCH(I128,$G$2:$G$1218,1)+1))</f>
        <v>-2.2728420080430675E-2</v>
      </c>
      <c r="K128" s="120">
        <f t="shared" si="1"/>
        <v>-2.2728420080430675E-2</v>
      </c>
    </row>
    <row r="129" spans="1:11" x14ac:dyDescent="0.2">
      <c r="A129" s="128">
        <v>242.09800000000001</v>
      </c>
      <c r="B129" s="128">
        <v>-8.666666666666667E-2</v>
      </c>
      <c r="C129" s="125">
        <v>212.49999999999901</v>
      </c>
      <c r="D129" s="120">
        <f>FORECAST(C129,INDEX($B$2:$B$2069,MATCH(C129,$A$2:$A$2069,1)-1):INDEX($B$2:$B$2069,MATCH(C129,$A$2:$A$2069,1)+1),INDEX($A$2:$A$2069,MATCH(C129,$A$2:$A$2069,1)-1):INDEX($A$2:$A$2069,MATCH(C129,$A$2:$A$2069,1)+1))</f>
        <v>-0.83420054200552585</v>
      </c>
      <c r="E129" s="124">
        <v>225.19999999999899</v>
      </c>
      <c r="F129" s="120">
        <f>FORECAST(E129,INDEX($D$2:$D$6081,MATCH(E129,$C$2:$C$6081,1)-1):INDEX($D$2:$D$6081,MATCH(E129,$C$2:$C$6081,1)+1),INDEX($C$2:$C$6081,MATCH(E129,$C$2:$C$6081,1)-1):INDEX($C$2:$C$6081,MATCH(E129,$C$2:$C$6081,1)+1))</f>
        <v>-0.29565573770504017</v>
      </c>
      <c r="G129" s="125">
        <v>263</v>
      </c>
      <c r="H129" s="121">
        <f>FORECAST(G129,INDEX($F$2:$F$3041,MATCH(G129,$E$2:$E$3041,1)-1):INDEX($F$2:$F$3041,MATCH(G129,$E$2:$E$3041,1)+1),INDEX($E$2:$E$3041,MATCH(G129,$E$2:$E$3041,1)-1):INDEX($E$2:$E$3041,MATCH(G129,$E$2:$E$3041,1)+1))</f>
        <v>-5.9779539031353579E-2</v>
      </c>
      <c r="I129" s="120">
        <v>327</v>
      </c>
      <c r="J129" s="120">
        <f>FORECAST(I129,INDEX($H$2:$H$1218,MATCH(I129,$G$2:$G$1218,1)-1):INDEX($H$2:$H$1218,MATCH(I129,$G$2:$G$1218,1)+1),INDEX($G$2:$G$1218,MATCH(I129,$G$2:$G$1218,1)-1):INDEX($G$2:$G$1218,MATCH(I129,$G$2:$G$1218,1)+1))</f>
        <v>-2.2259682138817904E-2</v>
      </c>
      <c r="K129" s="120">
        <f t="shared" si="1"/>
        <v>-2.2259682138817904E-2</v>
      </c>
    </row>
    <row r="130" spans="1:11" x14ac:dyDescent="0.2">
      <c r="A130" s="128">
        <v>242.46</v>
      </c>
      <c r="B130" s="128">
        <v>-4.6666666666666669E-2</v>
      </c>
      <c r="C130" s="125">
        <v>212.599999999999</v>
      </c>
      <c r="D130" s="120">
        <f>FORECAST(C130,INDEX($B$2:$B$2069,MATCH(C130,$A$2:$A$2069,1)-1):INDEX($B$2:$B$2069,MATCH(C130,$A$2:$A$2069,1)+1),INDEX($A$2:$A$2069,MATCH(C130,$A$2:$A$2069,1)-1):INDEX($A$2:$A$2069,MATCH(C130,$A$2:$A$2069,1)+1))</f>
        <v>-0.82290876242106492</v>
      </c>
      <c r="E130" s="135">
        <v>225.39999999999799</v>
      </c>
      <c r="F130" s="120">
        <f>FORECAST(E130,INDEX($D$2:$D$6081,MATCH(E130,$C$2:$C$6081,1)-1):INDEX($D$2:$D$6081,MATCH(E130,$C$2:$C$6081,1)+1),INDEX($C$2:$C$6081,MATCH(E130,$C$2:$C$6081,1)-1):INDEX($C$2:$C$6081,MATCH(E130,$C$2:$C$6081,1)+1))</f>
        <v>-0.30964480874298772</v>
      </c>
      <c r="G130" s="125">
        <v>263.5</v>
      </c>
      <c r="H130" s="121">
        <f>FORECAST(G130,INDEX($F$2:$F$3041,MATCH(G130,$E$2:$E$3041,1)-1):INDEX($F$2:$F$3041,MATCH(G130,$E$2:$E$3041,1)+1),INDEX($E$2:$E$3041,MATCH(G130,$E$2:$E$3041,1)-1):INDEX($E$2:$E$3041,MATCH(G130,$E$2:$E$3041,1)+1))</f>
        <v>-6.0745283194314048E-2</v>
      </c>
      <c r="I130" s="120">
        <v>328</v>
      </c>
      <c r="J130" s="120">
        <f>FORECAST(I130,INDEX($H$2:$H$1218,MATCH(I130,$G$2:$G$1218,1)-1):INDEX($H$2:$H$1218,MATCH(I130,$G$2:$G$1218,1)+1),INDEX($G$2:$G$1218,MATCH(I130,$G$2:$G$1218,1)-1):INDEX($G$2:$G$1218,MATCH(I130,$G$2:$G$1218,1)+1))</f>
        <v>-2.1257104132718752E-2</v>
      </c>
      <c r="K130" s="120">
        <f t="shared" ref="K130:K193" si="2">J130/$K$1</f>
        <v>-2.1257104132718752E-2</v>
      </c>
    </row>
    <row r="131" spans="1:11" x14ac:dyDescent="0.2">
      <c r="A131" s="128">
        <v>242.82300000000001</v>
      </c>
      <c r="B131" s="128">
        <v>-6.666666666666668E-2</v>
      </c>
      <c r="C131" s="125">
        <v>212.69999999999899</v>
      </c>
      <c r="D131" s="120">
        <f>FORECAST(C131,INDEX($B$2:$B$2069,MATCH(C131,$A$2:$A$2069,1)-1):INDEX($B$2:$B$2069,MATCH(C131,$A$2:$A$2069,1)+1),INDEX($A$2:$A$2069,MATCH(C131,$A$2:$A$2069,1)-1):INDEX($A$2:$A$2069,MATCH(C131,$A$2:$A$2069,1)+1))</f>
        <v>-0.811616982836604</v>
      </c>
      <c r="E131" s="124">
        <v>225.599999999999</v>
      </c>
      <c r="F131" s="120">
        <f>FORECAST(E131,INDEX($D$2:$D$6081,MATCH(E131,$C$2:$C$6081,1)-1):INDEX($D$2:$D$6081,MATCH(E131,$C$2:$C$6081,1)+1),INDEX($C$2:$C$6081,MATCH(E131,$C$2:$C$6081,1)-1):INDEX($C$2:$C$6081,MATCH(E131,$C$2:$C$6081,1)+1))</f>
        <v>-0.33485428050993704</v>
      </c>
      <c r="G131" s="125">
        <v>264</v>
      </c>
      <c r="H131" s="121">
        <f>FORECAST(G131,INDEX($F$2:$F$3041,MATCH(G131,$E$2:$E$3041,1)-1):INDEX($F$2:$F$3041,MATCH(G131,$E$2:$E$3041,1)+1),INDEX($E$2:$E$3041,MATCH(G131,$E$2:$E$3041,1)-1):INDEX($E$2:$E$3041,MATCH(G131,$E$2:$E$3041,1)+1))</f>
        <v>-5.8122211847682514E-2</v>
      </c>
      <c r="I131" s="120">
        <v>329</v>
      </c>
      <c r="J131" s="120">
        <f>FORECAST(I131,INDEX($H$2:$H$1218,MATCH(I131,$G$2:$G$1218,1)-1):INDEX($H$2:$H$1218,MATCH(I131,$G$2:$G$1218,1)+1),INDEX($G$2:$G$1218,MATCH(I131,$G$2:$G$1218,1)-1):INDEX($G$2:$G$1218,MATCH(I131,$G$2:$G$1218,1)+1))</f>
        <v>-1.8031098837644199E-2</v>
      </c>
      <c r="K131" s="120">
        <f t="shared" si="2"/>
        <v>-1.8031098837644199E-2</v>
      </c>
    </row>
    <row r="132" spans="1:11" x14ac:dyDescent="0.2">
      <c r="A132" s="128">
        <v>243.184</v>
      </c>
      <c r="B132" s="128">
        <v>-7.0000000000000007E-2</v>
      </c>
      <c r="C132" s="125">
        <v>212.79999999999899</v>
      </c>
      <c r="D132" s="120">
        <f>FORECAST(C132,INDEX($B$2:$B$2069,MATCH(C132,$A$2:$A$2069,1)-1):INDEX($B$2:$B$2069,MATCH(C132,$A$2:$A$2069,1)+1),INDEX($A$2:$A$2069,MATCH(C132,$A$2:$A$2069,1)-1):INDEX($A$2:$A$2069,MATCH(C132,$A$2:$A$2069,1)+1))</f>
        <v>-0.80032520325214307</v>
      </c>
      <c r="E132" s="135">
        <v>225.79999999999899</v>
      </c>
      <c r="F132" s="120">
        <f>FORECAST(E132,INDEX($D$2:$D$6081,MATCH(E132,$C$2:$C$6081,1)-1):INDEX($D$2:$D$6081,MATCH(E132,$C$2:$C$6081,1)+1),INDEX($C$2:$C$6081,MATCH(E132,$C$2:$C$6081,1)-1):INDEX($C$2:$C$6081,MATCH(E132,$C$2:$C$6081,1)+1))</f>
        <v>-0.32822100789305253</v>
      </c>
      <c r="G132" s="125">
        <v>264.5</v>
      </c>
      <c r="H132" s="121">
        <f>FORECAST(G132,INDEX($F$2:$F$3041,MATCH(G132,$E$2:$E$3041,1)-1):INDEX($F$2:$F$3041,MATCH(G132,$E$2:$E$3041,1)+1),INDEX($E$2:$E$3041,MATCH(G132,$E$2:$E$3041,1)-1):INDEX($E$2:$E$3041,MATCH(G132,$E$2:$E$3041,1)+1))</f>
        <v>-5.628086419755296E-2</v>
      </c>
      <c r="I132" s="120">
        <v>330</v>
      </c>
      <c r="J132" s="120">
        <f>FORECAST(I132,INDEX($H$2:$H$1218,MATCH(I132,$G$2:$G$1218,1)-1):INDEX($H$2:$H$1218,MATCH(I132,$G$2:$G$1218,1)+1),INDEX($G$2:$G$1218,MATCH(I132,$G$2:$G$1218,1)-1):INDEX($G$2:$G$1218,MATCH(I132,$G$2:$G$1218,1)+1))</f>
        <v>-1.9488949786016008E-2</v>
      </c>
      <c r="K132" s="120">
        <f t="shared" si="2"/>
        <v>-1.9488949786016008E-2</v>
      </c>
    </row>
    <row r="133" spans="1:11" x14ac:dyDescent="0.2">
      <c r="A133" s="128">
        <v>243.54599999999999</v>
      </c>
      <c r="B133" s="128">
        <v>-7.0000000000000021E-2</v>
      </c>
      <c r="C133" s="125">
        <v>212.89999999999901</v>
      </c>
      <c r="D133" s="120">
        <f>FORECAST(C133,INDEX($B$2:$B$2069,MATCH(C133,$A$2:$A$2069,1)-1):INDEX($B$2:$B$2069,MATCH(C133,$A$2:$A$2069,1)+1),INDEX($A$2:$A$2069,MATCH(C133,$A$2:$A$2069,1)-1):INDEX($A$2:$A$2069,MATCH(C133,$A$2:$A$2069,1)+1))</f>
        <v>-0.81721318879891669</v>
      </c>
      <c r="E133" s="124">
        <v>225.99999999999901</v>
      </c>
      <c r="F133" s="120">
        <f>FORECAST(E133,INDEX($D$2:$D$6081,MATCH(E133,$C$2:$C$6081,1)-1):INDEX($D$2:$D$6081,MATCH(E133,$C$2:$C$6081,1)+1),INDEX($C$2:$C$6081,MATCH(E133,$C$2:$C$6081,1)-1):INDEX($C$2:$C$6081,MATCH(E133,$C$2:$C$6081,1)+1))</f>
        <v>-0.32317547055252027</v>
      </c>
      <c r="G133" s="125">
        <v>265</v>
      </c>
      <c r="H133" s="121">
        <f>FORECAST(G133,INDEX($F$2:$F$3041,MATCH(G133,$E$2:$E$3041,1)-1):INDEX($F$2:$F$3041,MATCH(G133,$E$2:$E$3041,1)+1),INDEX($E$2:$E$3041,MATCH(G133,$E$2:$E$3041,1)-1):INDEX($E$2:$E$3041,MATCH(G133,$E$2:$E$3041,1)+1))</f>
        <v>-5.5138845263567937E-2</v>
      </c>
      <c r="I133" s="120">
        <v>331</v>
      </c>
      <c r="J133" s="120">
        <f>FORECAST(I133,INDEX($H$2:$H$1218,MATCH(I133,$G$2:$G$1218,1)-1):INDEX($H$2:$H$1218,MATCH(I133,$G$2:$G$1218,1)+1),INDEX($G$2:$G$1218,MATCH(I133,$G$2:$G$1218,1)-1):INDEX($G$2:$G$1218,MATCH(I133,$G$2:$G$1218,1)+1))</f>
        <v>-2.1891427737242397E-2</v>
      </c>
      <c r="K133" s="120">
        <f t="shared" si="2"/>
        <v>-2.1891427737242397E-2</v>
      </c>
    </row>
    <row r="134" spans="1:11" x14ac:dyDescent="0.2">
      <c r="A134" s="128">
        <v>243.90799999999999</v>
      </c>
      <c r="B134" s="128">
        <v>-4.0000000000000008E-2</v>
      </c>
      <c r="C134" s="125">
        <v>212.99999999999901</v>
      </c>
      <c r="D134" s="120">
        <f>FORECAST(C134,INDEX($B$2:$B$2069,MATCH(C134,$A$2:$A$2069,1)-1):INDEX($B$2:$B$2069,MATCH(C134,$A$2:$A$2069,1)+1),INDEX($A$2:$A$2069,MATCH(C134,$A$2:$A$2069,1)-1):INDEX($A$2:$A$2069,MATCH(C134,$A$2:$A$2069,1)+1))</f>
        <v>-0.77972448057850841</v>
      </c>
      <c r="E134" s="135">
        <v>226.19999999999899</v>
      </c>
      <c r="F134" s="120">
        <f>FORECAST(E134,INDEX($D$2:$D$6081,MATCH(E134,$C$2:$C$6081,1)-1):INDEX($D$2:$D$6081,MATCH(E134,$C$2:$C$6081,1)+1),INDEX($C$2:$C$6081,MATCH(E134,$C$2:$C$6081,1)-1):INDEX($C$2:$C$6081,MATCH(E134,$C$2:$C$6081,1)+1))</f>
        <v>-0.31698542805106555</v>
      </c>
      <c r="G134" s="125">
        <v>265.5</v>
      </c>
      <c r="H134" s="121">
        <f>FORECAST(G134,INDEX($F$2:$F$3041,MATCH(G134,$E$2:$E$3041,1)-1):INDEX($F$2:$F$3041,MATCH(G134,$E$2:$E$3041,1)+1),INDEX($E$2:$E$3041,MATCH(G134,$E$2:$E$3041,1)-1):INDEX($E$2:$E$3041,MATCH(G134,$E$2:$E$3041,1)+1))</f>
        <v>-5.6126094223242995E-2</v>
      </c>
      <c r="I134" s="120">
        <v>332</v>
      </c>
      <c r="J134" s="120">
        <f>FORECAST(I134,INDEX($H$2:$H$1218,MATCH(I134,$G$2:$G$1218,1)-1):INDEX($H$2:$H$1218,MATCH(I134,$G$2:$G$1218,1)+1),INDEX($G$2:$G$1218,MATCH(I134,$G$2:$G$1218,1)-1):INDEX($G$2:$G$1218,MATCH(I134,$G$2:$G$1218,1)+1))</f>
        <v>-2.0513109267249696E-2</v>
      </c>
      <c r="K134" s="120">
        <f t="shared" si="2"/>
        <v>-2.0513109267249696E-2</v>
      </c>
    </row>
    <row r="135" spans="1:11" x14ac:dyDescent="0.2">
      <c r="A135" s="128">
        <v>244.27</v>
      </c>
      <c r="B135" s="128">
        <v>-5.000000000000001E-2</v>
      </c>
      <c r="C135" s="125">
        <v>213.099999999999</v>
      </c>
      <c r="D135" s="120">
        <f>FORECAST(C135,INDEX($B$2:$B$2069,MATCH(C135,$A$2:$A$2069,1)-1):INDEX($B$2:$B$2069,MATCH(C135,$A$2:$A$2069,1)+1),INDEX($A$2:$A$2069,MATCH(C135,$A$2:$A$2069,1)-1):INDEX($A$2:$A$2069,MATCH(C135,$A$2:$A$2069,1)+1))</f>
        <v>-0.74223577235810012</v>
      </c>
      <c r="E135" s="124">
        <v>226.39999999999799</v>
      </c>
      <c r="F135" s="120">
        <f>FORECAST(E135,INDEX($D$2:$D$6081,MATCH(E135,$C$2:$C$6081,1)-1):INDEX($D$2:$D$6081,MATCH(E135,$C$2:$C$6081,1)+1),INDEX($C$2:$C$6081,MATCH(E135,$C$2:$C$6081,1)-1):INDEX($C$2:$C$6081,MATCH(E135,$C$2:$C$6081,1)+1))</f>
        <v>-0.30485089005827604</v>
      </c>
      <c r="G135" s="125">
        <v>266</v>
      </c>
      <c r="H135" s="121">
        <f>FORECAST(G135,INDEX($F$2:$F$3041,MATCH(G135,$E$2:$E$3041,1)-1):INDEX($F$2:$F$3041,MATCH(G135,$E$2:$E$3041,1)+1),INDEX($E$2:$E$3041,MATCH(G135,$E$2:$E$3041,1)-1):INDEX($E$2:$E$3041,MATCH(G135,$E$2:$E$3041,1)+1))</f>
        <v>-6.2111145703662274E-2</v>
      </c>
      <c r="I135" s="120">
        <v>333</v>
      </c>
      <c r="J135" s="120">
        <f>FORECAST(I135,INDEX($H$2:$H$1218,MATCH(I135,$G$2:$G$1218,1)-1):INDEX($H$2:$H$1218,MATCH(I135,$G$2:$G$1218,1)+1),INDEX($G$2:$G$1218,MATCH(I135,$G$2:$G$1218,1)-1):INDEX($G$2:$G$1218,MATCH(I135,$G$2:$G$1218,1)+1))</f>
        <v>-1.3163534991477377E-2</v>
      </c>
      <c r="K135" s="120">
        <f t="shared" si="2"/>
        <v>-1.3163534991477377E-2</v>
      </c>
    </row>
    <row r="136" spans="1:11" x14ac:dyDescent="0.2">
      <c r="A136" s="128">
        <v>244.631</v>
      </c>
      <c r="B136" s="128">
        <v>-7.0000000000000021E-2</v>
      </c>
      <c r="C136" s="125">
        <v>213.19999999999899</v>
      </c>
      <c r="D136" s="120">
        <f>FORECAST(C136,INDEX($B$2:$B$2069,MATCH(C136,$A$2:$A$2069,1)-1):INDEX($B$2:$B$2069,MATCH(C136,$A$2:$A$2069,1)+1),INDEX($A$2:$A$2069,MATCH(C136,$A$2:$A$2069,1)-1):INDEX($A$2:$A$2069,MATCH(C136,$A$2:$A$2069,1)+1))</f>
        <v>-0.70474706413767763</v>
      </c>
      <c r="E136" s="135">
        <v>226.599999999999</v>
      </c>
      <c r="F136" s="120">
        <f>FORECAST(E136,INDEX($D$2:$D$6081,MATCH(E136,$C$2:$C$6081,1)-1):INDEX($D$2:$D$6081,MATCH(E136,$C$2:$C$6081,1)+1),INDEX($C$2:$C$6081,MATCH(E136,$C$2:$C$6081,1)-1):INDEX($C$2:$C$6081,MATCH(E136,$C$2:$C$6081,1)+1))</f>
        <v>-0.29697318418750651</v>
      </c>
      <c r="G136" s="125">
        <v>266.5</v>
      </c>
      <c r="H136" s="121">
        <f>FORECAST(G136,INDEX($F$2:$F$3041,MATCH(G136,$E$2:$E$3041,1)-1):INDEX($F$2:$F$3041,MATCH(G136,$E$2:$E$3041,1)+1),INDEX($E$2:$E$3041,MATCH(G136,$E$2:$E$3041,1)-1):INDEX($E$2:$E$3041,MATCH(G136,$E$2:$E$3041,1)+1))</f>
        <v>-6.4317363753507051E-2</v>
      </c>
      <c r="I136" s="120">
        <v>334</v>
      </c>
      <c r="J136" s="120">
        <f>FORECAST(I136,INDEX($H$2:$H$1218,MATCH(I136,$G$2:$G$1218,1)-1):INDEX($H$2:$H$1218,MATCH(I136,$G$2:$G$1218,1)+1),INDEX($G$2:$G$1218,MATCH(I136,$G$2:$G$1218,1)-1):INDEX($G$2:$G$1218,MATCH(I136,$G$2:$G$1218,1)+1))</f>
        <v>-7.8946805907684769E-3</v>
      </c>
      <c r="K136" s="120">
        <f t="shared" si="2"/>
        <v>-7.8946805907684769E-3</v>
      </c>
    </row>
    <row r="137" spans="1:11" x14ac:dyDescent="0.2">
      <c r="A137" s="128">
        <v>244.99299999999999</v>
      </c>
      <c r="B137" s="128">
        <v>-0.05</v>
      </c>
      <c r="C137" s="125">
        <v>213.29999999999899</v>
      </c>
      <c r="D137" s="120">
        <f>FORECAST(C137,INDEX($B$2:$B$2069,MATCH(C137,$A$2:$A$2069,1)-1):INDEX($B$2:$B$2069,MATCH(C137,$A$2:$A$2069,1)+1),INDEX($A$2:$A$2069,MATCH(C137,$A$2:$A$2069,1)-1):INDEX($A$2:$A$2069,MATCH(C137,$A$2:$A$2069,1)+1))</f>
        <v>-0.71121951219513591</v>
      </c>
      <c r="E137" s="124">
        <v>226.79999999999899</v>
      </c>
      <c r="F137" s="120">
        <f>FORECAST(E137,INDEX($D$2:$D$6081,MATCH(E137,$C$2:$C$6081,1)-1):INDEX($D$2:$D$6081,MATCH(E137,$C$2:$C$6081,1)+1),INDEX($C$2:$C$6081,MATCH(E137,$C$2:$C$6081,1)-1):INDEX($C$2:$C$6081,MATCH(E137,$C$2:$C$6081,1)+1))</f>
        <v>-0.283473332928601</v>
      </c>
      <c r="G137" s="125">
        <v>267</v>
      </c>
      <c r="H137" s="121">
        <f>FORECAST(G137,INDEX($F$2:$F$3041,MATCH(G137,$E$2:$E$3041,1)-1):INDEX($F$2:$F$3041,MATCH(G137,$E$2:$E$3041,1)+1),INDEX($E$2:$E$3041,MATCH(G137,$E$2:$E$3041,1)-1):INDEX($E$2:$E$3041,MATCH(G137,$E$2:$E$3041,1)+1))</f>
        <v>-5.5708396340897748E-2</v>
      </c>
      <c r="I137" s="120">
        <v>335</v>
      </c>
      <c r="J137" s="120">
        <f>FORECAST(I137,INDEX($H$2:$H$1218,MATCH(I137,$G$2:$G$1218,1)-1):INDEX($H$2:$H$1218,MATCH(I137,$G$2:$G$1218,1)+1),INDEX($G$2:$G$1218,MATCH(I137,$G$2:$G$1218,1)-1):INDEX($G$2:$G$1218,MATCH(I137,$G$2:$G$1218,1)+1))</f>
        <v>-1.9285977441473756E-2</v>
      </c>
      <c r="K137" s="120">
        <f t="shared" si="2"/>
        <v>-1.9285977441473756E-2</v>
      </c>
    </row>
    <row r="138" spans="1:11" x14ac:dyDescent="0.2">
      <c r="A138" s="128">
        <v>245.35400000000001</v>
      </c>
      <c r="B138" s="128">
        <v>-6.9999999999999993E-2</v>
      </c>
      <c r="C138" s="125">
        <v>213.39999999999901</v>
      </c>
      <c r="D138" s="120">
        <f>FORECAST(C138,INDEX($B$2:$B$2069,MATCH(C138,$A$2:$A$2069,1)-1):INDEX($B$2:$B$2069,MATCH(C138,$A$2:$A$2069,1)+1),INDEX($A$2:$A$2069,MATCH(C138,$A$2:$A$2069,1)-1):INDEX($A$2:$A$2069,MATCH(C138,$A$2:$A$2069,1)+1))</f>
        <v>-0.70986449864500001</v>
      </c>
      <c r="E138" s="135">
        <v>226.99999999999901</v>
      </c>
      <c r="F138" s="120">
        <f>FORECAST(E138,INDEX($D$2:$D$6081,MATCH(E138,$C$2:$C$6081,1)-1):INDEX($D$2:$D$6081,MATCH(E138,$C$2:$C$6081,1)+1),INDEX($C$2:$C$6081,MATCH(E138,$C$2:$C$6081,1)-1):INDEX($C$2:$C$6081,MATCH(E138,$C$2:$C$6081,1)+1))</f>
        <v>-0.25327438029875537</v>
      </c>
      <c r="G138" s="125">
        <v>267.5</v>
      </c>
      <c r="H138" s="121">
        <f>FORECAST(G138,INDEX($F$2:$F$3041,MATCH(G138,$E$2:$E$3041,1)-1):INDEX($F$2:$F$3041,MATCH(G138,$E$2:$E$3041,1)+1),INDEX($E$2:$E$3041,MATCH(G138,$E$2:$E$3041,1)-1):INDEX($E$2:$E$3041,MATCH(G138,$E$2:$E$3041,1)+1))</f>
        <v>-5.4687317102588562E-2</v>
      </c>
      <c r="I138" s="120">
        <v>336</v>
      </c>
      <c r="J138" s="120">
        <f>FORECAST(I138,INDEX($H$2:$H$1218,MATCH(I138,$G$2:$G$1218,1)-1):INDEX($H$2:$H$1218,MATCH(I138,$G$2:$G$1218,1)+1),INDEX($G$2:$G$1218,MATCH(I138,$G$2:$G$1218,1)-1):INDEX($G$2:$G$1218,MATCH(I138,$G$2:$G$1218,1)+1))</f>
        <v>-2.028620690995292E-2</v>
      </c>
      <c r="K138" s="120">
        <f t="shared" si="2"/>
        <v>-2.028620690995292E-2</v>
      </c>
    </row>
    <row r="139" spans="1:11" x14ac:dyDescent="0.2">
      <c r="A139" s="128">
        <v>245.71600000000001</v>
      </c>
      <c r="B139" s="128">
        <v>-6.3333333333333325E-2</v>
      </c>
      <c r="C139" s="125">
        <v>213.49999999999901</v>
      </c>
      <c r="D139" s="120">
        <f>FORECAST(C139,INDEX($B$2:$B$2069,MATCH(C139,$A$2:$A$2069,1)-1):INDEX($B$2:$B$2069,MATCH(C139,$A$2:$A$2069,1)+1),INDEX($A$2:$A$2069,MATCH(C139,$A$2:$A$2069,1)-1):INDEX($A$2:$A$2069,MATCH(C139,$A$2:$A$2069,1)+1))</f>
        <v>-0.70850948509486456</v>
      </c>
      <c r="E139" s="124">
        <v>227.199999999998</v>
      </c>
      <c r="F139" s="120">
        <f>FORECAST(E139,INDEX($D$2:$D$6081,MATCH(E139,$C$2:$C$6081,1)-1):INDEX($D$2:$D$6081,MATCH(E139,$C$2:$C$6081,1)+1),INDEX($C$2:$C$6081,MATCH(E139,$C$2:$C$6081,1)-1):INDEX($C$2:$C$6081,MATCH(E139,$C$2:$C$6081,1)+1))</f>
        <v>-0.24410311660720418</v>
      </c>
      <c r="G139" s="125">
        <v>268</v>
      </c>
      <c r="H139" s="121">
        <f>FORECAST(G139,INDEX($F$2:$F$3041,MATCH(G139,$E$2:$E$3041,1)-1):INDEX($F$2:$F$3041,MATCH(G139,$E$2:$E$3041,1)+1),INDEX($E$2:$E$3041,MATCH(G139,$E$2:$E$3041,1)-1):INDEX($E$2:$E$3041,MATCH(G139,$E$2:$E$3041,1)+1))</f>
        <v>-5.411950339860816E-2</v>
      </c>
      <c r="I139" s="120">
        <v>337</v>
      </c>
      <c r="J139" s="120">
        <f>FORECAST(I139,INDEX($H$2:$H$1218,MATCH(I139,$G$2:$G$1218,1)-1):INDEX($H$2:$H$1218,MATCH(I139,$G$2:$G$1218,1)+1),INDEX($G$2:$G$1218,MATCH(I139,$G$2:$G$1218,1)-1):INDEX($G$2:$G$1218,MATCH(I139,$G$2:$G$1218,1)+1))</f>
        <v>-1.9200677801986921E-2</v>
      </c>
      <c r="K139" s="120">
        <f t="shared" si="2"/>
        <v>-1.9200677801986921E-2</v>
      </c>
    </row>
    <row r="140" spans="1:11" x14ac:dyDescent="0.2">
      <c r="A140" s="128">
        <v>246.077</v>
      </c>
      <c r="B140" s="128">
        <v>-5.333333333333333E-2</v>
      </c>
      <c r="C140" s="125">
        <v>213.599999999999</v>
      </c>
      <c r="D140" s="120">
        <f>FORECAST(C140,INDEX($B$2:$B$2069,MATCH(C140,$A$2:$A$2069,1)-1):INDEX($B$2:$B$2069,MATCH(C140,$A$2:$A$2069,1)+1),INDEX($A$2:$A$2069,MATCH(C140,$A$2:$A$2069,1)-1):INDEX($A$2:$A$2069,MATCH(C140,$A$2:$A$2069,1)+1))</f>
        <v>-0.70830171635061845</v>
      </c>
      <c r="E140" s="135">
        <v>227.39999999999799</v>
      </c>
      <c r="F140" s="120">
        <f>FORECAST(E140,INDEX($D$2:$D$6081,MATCH(E140,$C$2:$C$6081,1)-1):INDEX($D$2:$D$6081,MATCH(E140,$C$2:$C$6081,1)+1),INDEX($C$2:$C$6081,MATCH(E140,$C$2:$C$6081,1)-1):INDEX($C$2:$C$6081,MATCH(E140,$C$2:$C$6081,1)+1))</f>
        <v>-0.2349726775957599</v>
      </c>
      <c r="G140" s="125">
        <v>268.5</v>
      </c>
      <c r="H140" s="121">
        <f>FORECAST(G140,INDEX($F$2:$F$3041,MATCH(G140,$E$2:$E$3041,1)-1):INDEX($F$2:$F$3041,MATCH(G140,$E$2:$E$3041,1)+1),INDEX($E$2:$E$3041,MATCH(G140,$E$2:$E$3041,1)-1):INDEX($E$2:$E$3041,MATCH(G140,$E$2:$E$3041,1)+1))</f>
        <v>-5.6958142599496497E-2</v>
      </c>
      <c r="I140" s="120">
        <v>338</v>
      </c>
      <c r="J140" s="120">
        <f>FORECAST(I140,INDEX($H$2:$H$1218,MATCH(I140,$G$2:$G$1218,1)-1):INDEX($H$2:$H$1218,MATCH(I140,$G$2:$G$1218,1)+1),INDEX($G$2:$G$1218,MATCH(I140,$G$2:$G$1218,1)-1):INDEX($G$2:$G$1218,MATCH(I140,$G$2:$G$1218,1)+1))</f>
        <v>-1.6319916635225029E-2</v>
      </c>
      <c r="K140" s="120">
        <f t="shared" si="2"/>
        <v>-1.6319916635225029E-2</v>
      </c>
    </row>
    <row r="141" spans="1:11" x14ac:dyDescent="0.2">
      <c r="A141" s="128">
        <v>246.43799999999999</v>
      </c>
      <c r="B141" s="128">
        <v>-6.3333333333333353E-2</v>
      </c>
      <c r="C141" s="125">
        <v>213.69999999999899</v>
      </c>
      <c r="D141" s="120">
        <f>FORECAST(C141,INDEX($B$2:$B$2069,MATCH(C141,$A$2:$A$2069,1)-1):INDEX($B$2:$B$2069,MATCH(C141,$A$2:$A$2069,1)+1),INDEX($A$2:$A$2069,MATCH(C141,$A$2:$A$2069,1)-1):INDEX($A$2:$A$2069,MATCH(C141,$A$2:$A$2069,1)+1))</f>
        <v>-0.69655826558277667</v>
      </c>
      <c r="E141" s="124">
        <v>227.599999999998</v>
      </c>
      <c r="F141" s="120">
        <f>FORECAST(E141,INDEX($D$2:$D$6081,MATCH(E141,$C$2:$C$6081,1)-1):INDEX($D$2:$D$6081,MATCH(E141,$C$2:$C$6081,1)+1),INDEX($C$2:$C$6081,MATCH(E141,$C$2:$C$6081,1)-1):INDEX($C$2:$C$6081,MATCH(E141,$C$2:$C$6081,1)+1))</f>
        <v>-0.22938155993943576</v>
      </c>
      <c r="G141" s="125">
        <v>269</v>
      </c>
      <c r="H141" s="121">
        <f>FORECAST(G141,INDEX($F$2:$F$3041,MATCH(G141,$E$2:$E$3041,1)-1):INDEX($F$2:$F$3041,MATCH(G141,$E$2:$E$3041,1)+1),INDEX($E$2:$E$3041,MATCH(G141,$E$2:$E$3041,1)-1):INDEX($E$2:$E$3041,MATCH(G141,$E$2:$E$3041,1)+1))</f>
        <v>-5.6912539880727087E-2</v>
      </c>
      <c r="I141" s="120">
        <v>339</v>
      </c>
      <c r="J141" s="120">
        <f>FORECAST(I141,INDEX($H$2:$H$1218,MATCH(I141,$G$2:$G$1218,1)-1):INDEX($H$2:$H$1218,MATCH(I141,$G$2:$G$1218,1)+1),INDEX($G$2:$G$1218,MATCH(I141,$G$2:$G$1218,1)-1):INDEX($G$2:$G$1218,MATCH(I141,$G$2:$G$1218,1)+1))</f>
        <v>-1.5497288650427987E-2</v>
      </c>
      <c r="K141" s="120">
        <f t="shared" si="2"/>
        <v>-1.5497288650427987E-2</v>
      </c>
    </row>
    <row r="142" spans="1:11" x14ac:dyDescent="0.2">
      <c r="A142" s="128">
        <v>246.79900000000001</v>
      </c>
      <c r="B142" s="128">
        <v>-0.06</v>
      </c>
      <c r="C142" s="125">
        <v>213.79999999999899</v>
      </c>
      <c r="D142" s="120">
        <f>FORECAST(C142,INDEX($B$2:$B$2069,MATCH(C142,$A$2:$A$2069,1)-1):INDEX($B$2:$B$2069,MATCH(C142,$A$2:$A$2069,1)+1),INDEX($A$2:$A$2069,MATCH(C142,$A$2:$A$2069,1)-1):INDEX($A$2:$A$2069,MATCH(C142,$A$2:$A$2069,1)+1))</f>
        <v>-0.68481481481493489</v>
      </c>
      <c r="E142" s="135">
        <v>227.79999999999799</v>
      </c>
      <c r="F142" s="120">
        <f>FORECAST(E142,INDEX($D$2:$D$6081,MATCH(E142,$C$2:$C$6081,1)-1):INDEX($D$2:$D$6081,MATCH(E142,$C$2:$C$6081,1)+1),INDEX($C$2:$C$6081,MATCH(E142,$C$2:$C$6081,1)-1):INDEX($C$2:$C$6081,MATCH(E142,$C$2:$C$6081,1)+1))</f>
        <v>-0.23000317305061149</v>
      </c>
      <c r="G142" s="125">
        <v>269.5</v>
      </c>
      <c r="H142" s="121">
        <f>FORECAST(G142,INDEX($F$2:$F$3041,MATCH(G142,$E$2:$E$3041,1)-1):INDEX($F$2:$F$3041,MATCH(G142,$E$2:$E$3041,1)+1),INDEX($E$2:$E$3041,MATCH(G142,$E$2:$E$3041,1)-1):INDEX($E$2:$E$3041,MATCH(G142,$E$2:$E$3041,1)+1))</f>
        <v>-5.7988018449147805E-2</v>
      </c>
      <c r="I142" s="120">
        <v>340</v>
      </c>
      <c r="J142" s="120">
        <f>FORECAST(I142,INDEX($H$2:$H$1218,MATCH(I142,$G$2:$G$1218,1)-1):INDEX($H$2:$H$1218,MATCH(I142,$G$2:$G$1218,1)+1),INDEX($G$2:$G$1218,MATCH(I142,$G$2:$G$1218,1)-1):INDEX($G$2:$G$1218,MATCH(I142,$G$2:$G$1218,1)+1))</f>
        <v>-1.6576369532516899E-2</v>
      </c>
      <c r="K142" s="120">
        <f t="shared" si="2"/>
        <v>-1.6576369532516899E-2</v>
      </c>
    </row>
    <row r="143" spans="1:11" x14ac:dyDescent="0.2">
      <c r="A143" s="128">
        <v>247.16</v>
      </c>
      <c r="B143" s="128">
        <v>-4.3333333333333328E-2</v>
      </c>
      <c r="C143" s="125">
        <v>213.89999999999901</v>
      </c>
      <c r="D143" s="120">
        <f>FORECAST(C143,INDEX($B$2:$B$2069,MATCH(C143,$A$2:$A$2069,1)-1):INDEX($B$2:$B$2069,MATCH(C143,$A$2:$A$2069,1)+1),INDEX($A$2:$A$2069,MATCH(C143,$A$2:$A$2069,1)-1):INDEX($A$2:$A$2069,MATCH(C143,$A$2:$A$2069,1)+1))</f>
        <v>-0.67307136404709311</v>
      </c>
      <c r="E143" s="124">
        <v>227.99999999999801</v>
      </c>
      <c r="F143" s="120">
        <f>FORECAST(E143,INDEX($D$2:$D$6081,MATCH(E143,$C$2:$C$6081,1)-1):INDEX($D$2:$D$6081,MATCH(E143,$C$2:$C$6081,1)+1),INDEX($C$2:$C$6081,MATCH(E143,$C$2:$C$6081,1)-1):INDEX($C$2:$C$6081,MATCH(E143,$C$2:$C$6081,1)+1))</f>
        <v>-0.22524043854104825</v>
      </c>
      <c r="G143" s="125">
        <v>270</v>
      </c>
      <c r="H143" s="121">
        <f>FORECAST(G143,INDEX($F$2:$F$3041,MATCH(G143,$E$2:$E$3041,1)-1):INDEX($F$2:$F$3041,MATCH(G143,$E$2:$E$3041,1)+1),INDEX($E$2:$E$3041,MATCH(G143,$E$2:$E$3041,1)-1):INDEX($E$2:$E$3041,MATCH(G143,$E$2:$E$3041,1)+1))</f>
        <v>-5.2947209963837616E-2</v>
      </c>
      <c r="I143" s="120">
        <v>341</v>
      </c>
      <c r="J143" s="120">
        <f>FORECAST(I143,INDEX($H$2:$H$1218,MATCH(I143,$G$2:$G$1218,1)-1):INDEX($H$2:$H$1218,MATCH(I143,$G$2:$G$1218,1)+1),INDEX($G$2:$G$1218,MATCH(I143,$G$2:$G$1218,1)-1):INDEX($G$2:$G$1218,MATCH(I143,$G$2:$G$1218,1)+1))</f>
        <v>-1.283611273019214E-2</v>
      </c>
      <c r="K143" s="120">
        <f t="shared" si="2"/>
        <v>-1.283611273019214E-2</v>
      </c>
    </row>
    <row r="144" spans="1:11" x14ac:dyDescent="0.2">
      <c r="A144" s="128">
        <v>247.52099999999999</v>
      </c>
      <c r="B144" s="128">
        <v>-0.09</v>
      </c>
      <c r="C144" s="125">
        <v>213.99999999999901</v>
      </c>
      <c r="D144" s="120">
        <f>FORECAST(C144,INDEX($B$2:$B$2069,MATCH(C144,$A$2:$A$2069,1)-1):INDEX($B$2:$B$2069,MATCH(C144,$A$2:$A$2069,1)+1),INDEX($A$2:$A$2069,MATCH(C144,$A$2:$A$2069,1)-1):INDEX($A$2:$A$2069,MATCH(C144,$A$2:$A$2069,1)+1))</f>
        <v>-0.65576803550527885</v>
      </c>
      <c r="E144" s="135">
        <v>228.199999999998</v>
      </c>
      <c r="F144" s="120">
        <f>FORECAST(E144,INDEX($D$2:$D$6081,MATCH(E144,$C$2:$C$6081,1)-1):INDEX($D$2:$D$6081,MATCH(E144,$C$2:$C$6081,1)+1),INDEX($C$2:$C$6081,MATCH(E144,$C$2:$C$6081,1)-1):INDEX($C$2:$C$6081,MATCH(E144,$C$2:$C$6081,1)+1))</f>
        <v>-0.21509496021768726</v>
      </c>
      <c r="G144" s="125">
        <v>270.5</v>
      </c>
      <c r="H144" s="121">
        <f>FORECAST(G144,INDEX($F$2:$F$3041,MATCH(G144,$E$2:$E$3041,1)-1):INDEX($F$2:$F$3041,MATCH(G144,$E$2:$E$3041,1)+1),INDEX($E$2:$E$3041,MATCH(G144,$E$2:$E$3041,1)-1):INDEX($E$2:$E$3041,MATCH(G144,$E$2:$E$3041,1)+1))</f>
        <v>-5.9556506975275703E-2</v>
      </c>
      <c r="I144" s="120">
        <v>342</v>
      </c>
      <c r="J144" s="120">
        <f>FORECAST(I144,INDEX($H$2:$H$1218,MATCH(I144,$G$2:$G$1218,1)-1):INDEX($H$2:$H$1218,MATCH(I144,$G$2:$G$1218,1)+1),INDEX($G$2:$G$1218,MATCH(I144,$G$2:$G$1218,1)-1):INDEX($G$2:$G$1218,MATCH(I144,$G$2:$G$1218,1)+1))</f>
        <v>-1.2169500920260201E-2</v>
      </c>
      <c r="K144" s="120">
        <f t="shared" si="2"/>
        <v>-1.2169500920260201E-2</v>
      </c>
    </row>
    <row r="145" spans="1:11" x14ac:dyDescent="0.2">
      <c r="A145" s="128">
        <v>247.88200000000001</v>
      </c>
      <c r="B145" s="128">
        <v>-0.05</v>
      </c>
      <c r="C145" s="125">
        <v>214.099999999999</v>
      </c>
      <c r="D145" s="120">
        <f>FORECAST(C145,INDEX($B$2:$B$2069,MATCH(C145,$A$2:$A$2069,1)-1):INDEX($B$2:$B$2069,MATCH(C145,$A$2:$A$2069,1)+1),INDEX($A$2:$A$2069,MATCH(C145,$A$2:$A$2069,1)-1):INDEX($A$2:$A$2069,MATCH(C145,$A$2:$A$2069,1)+1))</f>
        <v>-0.64717853077951659</v>
      </c>
      <c r="E145" s="124">
        <v>228.39999999999799</v>
      </c>
      <c r="F145" s="120">
        <f>FORECAST(E145,INDEX($D$2:$D$6081,MATCH(E145,$C$2:$C$6081,1)-1):INDEX($D$2:$D$6081,MATCH(E145,$C$2:$C$6081,1)+1),INDEX($C$2:$C$6081,MATCH(E145,$C$2:$C$6081,1)-1):INDEX($C$2:$C$6081,MATCH(E145,$C$2:$C$6081,1)+1))</f>
        <v>-0.19820562532399144</v>
      </c>
      <c r="G145" s="125">
        <v>271</v>
      </c>
      <c r="H145" s="121">
        <f>FORECAST(G145,INDEX($F$2:$F$3041,MATCH(G145,$E$2:$E$3041,1)-1):INDEX($F$2:$F$3041,MATCH(G145,$E$2:$E$3041,1)+1),INDEX($E$2:$E$3041,MATCH(G145,$E$2:$E$3041,1)-1):INDEX($E$2:$E$3041,MATCH(G145,$E$2:$E$3041,1)+1))</f>
        <v>-6.2198930407410202E-2</v>
      </c>
      <c r="I145" s="120">
        <v>343</v>
      </c>
      <c r="J145" s="120">
        <f>FORECAST(I145,INDEX($H$2:$H$1218,MATCH(I145,$G$2:$G$1218,1)-1):INDEX($H$2:$H$1218,MATCH(I145,$G$2:$G$1218,1)+1),INDEX($G$2:$G$1218,MATCH(I145,$G$2:$G$1218,1)-1):INDEX($G$2:$G$1218,MATCH(I145,$G$2:$G$1218,1)+1))</f>
        <v>-1.1537586477883499E-2</v>
      </c>
      <c r="K145" s="120">
        <f t="shared" si="2"/>
        <v>-1.1537586477883499E-2</v>
      </c>
    </row>
    <row r="146" spans="1:11" x14ac:dyDescent="0.2">
      <c r="A146" s="128">
        <v>248.24299999999999</v>
      </c>
      <c r="B146" s="128">
        <v>-4.6666666666666676E-2</v>
      </c>
      <c r="C146" s="125">
        <v>214.19999999999899</v>
      </c>
      <c r="D146" s="120">
        <f>FORECAST(C146,INDEX($B$2:$B$2069,MATCH(C146,$A$2:$A$2069,1)-1):INDEX($B$2:$B$2069,MATCH(C146,$A$2:$A$2069,1)+1),INDEX($A$2:$A$2069,MATCH(C146,$A$2:$A$2069,1)-1):INDEX($A$2:$A$2069,MATCH(C146,$A$2:$A$2069,1)+1))</f>
        <v>-0.63858902605375434</v>
      </c>
      <c r="E146" s="135">
        <v>228.599999999998</v>
      </c>
      <c r="F146" s="120">
        <f>FORECAST(E146,INDEX($D$2:$D$6081,MATCH(E146,$C$2:$C$6081,1)-1):INDEX($D$2:$D$6081,MATCH(E146,$C$2:$C$6081,1)+1),INDEX($C$2:$C$6081,MATCH(E146,$C$2:$C$6081,1)-1):INDEX($C$2:$C$6081,MATCH(E146,$C$2:$C$6081,1)+1))</f>
        <v>-0.18802312431689217</v>
      </c>
      <c r="G146" s="125">
        <v>271.5</v>
      </c>
      <c r="H146" s="121">
        <f>FORECAST(G146,INDEX($F$2:$F$3041,MATCH(G146,$E$2:$E$3041,1)-1):INDEX($F$2:$F$3041,MATCH(G146,$E$2:$E$3041,1)+1),INDEX($E$2:$E$3041,MATCH(G146,$E$2:$E$3041,1)-1):INDEX($E$2:$E$3041,MATCH(G146,$E$2:$E$3041,1)+1))</f>
        <v>-5.5145809869513229E-2</v>
      </c>
      <c r="I146" s="120">
        <v>344</v>
      </c>
      <c r="J146" s="120">
        <f>FORECAST(I146,INDEX($H$2:$H$1218,MATCH(I146,$G$2:$G$1218,1)-1):INDEX($H$2:$H$1218,MATCH(I146,$G$2:$G$1218,1)+1),INDEX($G$2:$G$1218,MATCH(I146,$G$2:$G$1218,1)-1):INDEX($G$2:$G$1218,MATCH(I146,$G$2:$G$1218,1)+1))</f>
        <v>-1.0447195193488357E-2</v>
      </c>
      <c r="K146" s="120">
        <f t="shared" si="2"/>
        <v>-1.0447195193488357E-2</v>
      </c>
    </row>
    <row r="147" spans="1:11" x14ac:dyDescent="0.2">
      <c r="A147" s="128">
        <v>248.60300000000001</v>
      </c>
      <c r="B147" s="128">
        <v>-6.0000000000000019E-2</v>
      </c>
      <c r="C147" s="125">
        <v>214.29999999999899</v>
      </c>
      <c r="D147" s="120">
        <f>FORECAST(C147,INDEX($B$2:$B$2069,MATCH(C147,$A$2:$A$2069,1)-1):INDEX($B$2:$B$2069,MATCH(C147,$A$2:$A$2069,1)+1),INDEX($A$2:$A$2069,MATCH(C147,$A$2:$A$2069,1)-1):INDEX($A$2:$A$2069,MATCH(C147,$A$2:$A$2069,1)+1))</f>
        <v>-0.62999952132799564</v>
      </c>
      <c r="E147" s="124">
        <v>228.79999999999799</v>
      </c>
      <c r="F147" s="120">
        <f>FORECAST(E147,INDEX($D$2:$D$6081,MATCH(E147,$C$2:$C$6081,1)-1):INDEX($D$2:$D$6081,MATCH(E147,$C$2:$C$6081,1)+1),INDEX($C$2:$C$6081,MATCH(E147,$C$2:$C$6081,1)-1):INDEX($C$2:$C$6081,MATCH(E147,$C$2:$C$6081,1)+1))</f>
        <v>-0.18316489965601157</v>
      </c>
      <c r="G147" s="125">
        <v>272</v>
      </c>
      <c r="H147" s="121">
        <f>FORECAST(G147,INDEX($F$2:$F$3041,MATCH(G147,$E$2:$E$3041,1)-1):INDEX($F$2:$F$3041,MATCH(G147,$E$2:$E$3041,1)+1),INDEX($E$2:$E$3041,MATCH(G147,$E$2:$E$3041,1)-1):INDEX($E$2:$E$3041,MATCH(G147,$E$2:$E$3041,1)+1))</f>
        <v>-5.744634140711824E-2</v>
      </c>
      <c r="I147" s="120">
        <v>345</v>
      </c>
      <c r="J147" s="120">
        <f>FORECAST(I147,INDEX($H$2:$H$1218,MATCH(I147,$G$2:$G$1218,1)-1):INDEX($H$2:$H$1218,MATCH(I147,$G$2:$G$1218,1)+1),INDEX($G$2:$G$1218,MATCH(I147,$G$2:$G$1218,1)-1):INDEX($G$2:$G$1218,MATCH(I147,$G$2:$G$1218,1)+1))</f>
        <v>-1.0380262804339346E-2</v>
      </c>
      <c r="K147" s="120">
        <f t="shared" si="2"/>
        <v>-1.0380262804339346E-2</v>
      </c>
    </row>
    <row r="148" spans="1:11" x14ac:dyDescent="0.2">
      <c r="A148" s="128">
        <v>248.964</v>
      </c>
      <c r="B148" s="128">
        <v>-7.3333333333333348E-2</v>
      </c>
      <c r="C148" s="125">
        <v>214.39999999999901</v>
      </c>
      <c r="D148" s="120">
        <f>FORECAST(C148,INDEX($B$2:$B$2069,MATCH(C148,$A$2:$A$2069,1)-1):INDEX($B$2:$B$2069,MATCH(C148,$A$2:$A$2069,1)+1),INDEX($A$2:$A$2069,MATCH(C148,$A$2:$A$2069,1)-1):INDEX($A$2:$A$2069,MATCH(C148,$A$2:$A$2069,1)+1))</f>
        <v>-0.59795046930339879</v>
      </c>
      <c r="E148" s="135">
        <v>228.99999999999801</v>
      </c>
      <c r="F148" s="120">
        <f>FORECAST(E148,INDEX($D$2:$D$6081,MATCH(E148,$C$2:$C$6081,1)-1):INDEX($D$2:$D$6081,MATCH(E148,$C$2:$C$6081,1)+1),INDEX($C$2:$C$6081,MATCH(E148,$C$2:$C$6081,1)-1):INDEX($C$2:$C$6081,MATCH(E148,$C$2:$C$6081,1)+1))</f>
        <v>-0.17327899520612888</v>
      </c>
      <c r="G148" s="125">
        <v>272.5</v>
      </c>
      <c r="H148" s="121">
        <f>FORECAST(G148,INDEX($F$2:$F$3041,MATCH(G148,$E$2:$E$3041,1)-1):INDEX($F$2:$F$3041,MATCH(G148,$E$2:$E$3041,1)+1),INDEX($E$2:$E$3041,MATCH(G148,$E$2:$E$3041,1)-1):INDEX($E$2:$E$3041,MATCH(G148,$E$2:$E$3041,1)+1))</f>
        <v>-6.7106002183757951E-2</v>
      </c>
      <c r="I148" s="120">
        <v>346</v>
      </c>
      <c r="J148" s="120">
        <f>FORECAST(I148,INDEX($H$2:$H$1218,MATCH(I148,$G$2:$G$1218,1)-1):INDEX($H$2:$H$1218,MATCH(I148,$G$2:$G$1218,1)+1),INDEX($G$2:$G$1218,MATCH(I148,$G$2:$G$1218,1)-1):INDEX($G$2:$G$1218,MATCH(I148,$G$2:$G$1218,1)+1))</f>
        <v>-9.0920325322187412E-3</v>
      </c>
      <c r="K148" s="120">
        <f t="shared" si="2"/>
        <v>-9.0920325322187412E-3</v>
      </c>
    </row>
    <row r="149" spans="1:11" x14ac:dyDescent="0.2">
      <c r="A149" s="128">
        <v>249.32400000000001</v>
      </c>
      <c r="B149" s="128">
        <v>-6.3333333333333325E-2</v>
      </c>
      <c r="C149" s="125">
        <v>214.49999999999901</v>
      </c>
      <c r="D149" s="120">
        <f>FORECAST(C149,INDEX($B$2:$B$2069,MATCH(C149,$A$2:$A$2069,1)-1):INDEX($B$2:$B$2069,MATCH(C149,$A$2:$A$2069,1)+1),INDEX($A$2:$A$2069,MATCH(C149,$A$2:$A$2069,1)-1):INDEX($A$2:$A$2069,MATCH(C149,$A$2:$A$2069,1)+1))</f>
        <v>-0.57850124495674748</v>
      </c>
      <c r="E149" s="124">
        <v>229.199999999998</v>
      </c>
      <c r="F149" s="120">
        <f>FORECAST(E149,INDEX($D$2:$D$6081,MATCH(E149,$C$2:$C$6081,1)-1):INDEX($D$2:$D$6081,MATCH(E149,$C$2:$C$6081,1)+1),INDEX($C$2:$C$6081,MATCH(E149,$C$2:$C$6081,1)-1):INDEX($C$2:$C$6081,MATCH(E149,$C$2:$C$6081,1)+1))</f>
        <v>-0.16582343987828896</v>
      </c>
      <c r="G149" s="125">
        <v>273</v>
      </c>
      <c r="H149" s="121">
        <f>FORECAST(G149,INDEX($F$2:$F$3041,MATCH(G149,$E$2:$E$3041,1)-1):INDEX($F$2:$F$3041,MATCH(G149,$E$2:$E$3041,1)+1),INDEX($E$2:$E$3041,MATCH(G149,$E$2:$E$3041,1)-1):INDEX($E$2:$E$3041,MATCH(G149,$E$2:$E$3041,1)+1))</f>
        <v>-6.4378368979235212E-2</v>
      </c>
      <c r="I149" s="120">
        <v>347</v>
      </c>
      <c r="J149" s="120">
        <f>FORECAST(I149,INDEX($H$2:$H$1218,MATCH(I149,$G$2:$G$1218,1)-1):INDEX($H$2:$H$1218,MATCH(I149,$G$2:$G$1218,1)+1),INDEX($G$2:$G$1218,MATCH(I149,$G$2:$G$1218,1)-1):INDEX($G$2:$G$1218,MATCH(I149,$G$2:$G$1218,1)+1))</f>
        <v>-8.2107561050839273E-3</v>
      </c>
      <c r="K149" s="120">
        <f t="shared" si="2"/>
        <v>-8.2107561050839273E-3</v>
      </c>
    </row>
    <row r="150" spans="1:11" x14ac:dyDescent="0.2">
      <c r="A150" s="128">
        <v>249.685</v>
      </c>
      <c r="B150" s="128">
        <v>-6.0000000000000019E-2</v>
      </c>
      <c r="C150" s="125">
        <v>214.599999999999</v>
      </c>
      <c r="D150" s="120">
        <f>FORECAST(C150,INDEX($B$2:$B$2069,MATCH(C150,$A$2:$A$2069,1)-1):INDEX($B$2:$B$2069,MATCH(C150,$A$2:$A$2069,1)+1),INDEX($A$2:$A$2069,MATCH(C150,$A$2:$A$2069,1)-1):INDEX($A$2:$A$2069,MATCH(C150,$A$2:$A$2069,1)+1))</f>
        <v>-0.55905202061009618</v>
      </c>
      <c r="E150" s="135">
        <v>229.39999999999799</v>
      </c>
      <c r="F150" s="120">
        <f>FORECAST(E150,INDEX($D$2:$D$6081,MATCH(E150,$C$2:$C$6081,1)-1):INDEX($D$2:$D$6081,MATCH(E150,$C$2:$C$6081,1)+1),INDEX($C$2:$C$6081,MATCH(E150,$C$2:$C$6081,1)-1):INDEX($C$2:$C$6081,MATCH(E150,$C$2:$C$6081,1)+1))</f>
        <v>-0.17113242009133245</v>
      </c>
      <c r="G150" s="125">
        <v>273.5</v>
      </c>
      <c r="H150" s="121">
        <f>FORECAST(G150,INDEX($F$2:$F$3041,MATCH(G150,$E$2:$E$3041,1)-1):INDEX($F$2:$F$3041,MATCH(G150,$E$2:$E$3041,1)+1),INDEX($E$2:$E$3041,MATCH(G150,$E$2:$E$3041,1)-1):INDEX($E$2:$E$3041,MATCH(G150,$E$2:$E$3041,1)+1))</f>
        <v>-6.3402362021797387E-2</v>
      </c>
      <c r="I150" s="120">
        <v>348</v>
      </c>
      <c r="J150" s="120">
        <f>FORECAST(I150,INDEX($H$2:$H$1218,MATCH(I150,$G$2:$G$1218,1)-1):INDEX($H$2:$H$1218,MATCH(I150,$G$2:$G$1218,1)+1),INDEX($G$2:$G$1218,MATCH(I150,$G$2:$G$1218,1)-1):INDEX($G$2:$G$1218,MATCH(I150,$G$2:$G$1218,1)+1))</f>
        <v>-3.2474520433889431E-3</v>
      </c>
      <c r="K150" s="120">
        <f t="shared" si="2"/>
        <v>-3.2474520433889431E-3</v>
      </c>
    </row>
    <row r="151" spans="1:11" x14ac:dyDescent="0.2">
      <c r="A151" s="128">
        <v>250.04499999999999</v>
      </c>
      <c r="B151" s="128">
        <v>-5.6666666666666671E-2</v>
      </c>
      <c r="C151" s="125">
        <v>214.69999999999899</v>
      </c>
      <c r="D151" s="120">
        <f>FORECAST(C151,INDEX($B$2:$B$2069,MATCH(C151,$A$2:$A$2069,1)-1):INDEX($B$2:$B$2069,MATCH(C151,$A$2:$A$2069,1)+1),INDEX($A$2:$A$2069,MATCH(C151,$A$2:$A$2069,1)-1):INDEX($A$2:$A$2069,MATCH(C151,$A$2:$A$2069,1)+1))</f>
        <v>-0.53960279626343777</v>
      </c>
      <c r="E151" s="124">
        <v>229.599999999998</v>
      </c>
      <c r="F151" s="120">
        <f>FORECAST(E151,INDEX($D$2:$D$6081,MATCH(E151,$C$2:$C$6081,1)-1):INDEX($D$2:$D$6081,MATCH(E151,$C$2:$C$6081,1)+1),INDEX($C$2:$C$6081,MATCH(E151,$C$2:$C$6081,1)-1):INDEX($C$2:$C$6081,MATCH(E151,$C$2:$C$6081,1)+1))</f>
        <v>-0.176526636225248</v>
      </c>
      <c r="G151" s="125">
        <v>274</v>
      </c>
      <c r="H151" s="121">
        <f>FORECAST(G151,INDEX($F$2:$F$3041,MATCH(G151,$E$2:$E$3041,1)-1):INDEX($F$2:$F$3041,MATCH(G151,$E$2:$E$3041,1)+1),INDEX($E$2:$E$3041,MATCH(G151,$E$2:$E$3041,1)-1):INDEX($E$2:$E$3041,MATCH(G151,$E$2:$E$3041,1)+1))</f>
        <v>-5.8143354103959266E-2</v>
      </c>
      <c r="I151" s="120">
        <v>349</v>
      </c>
      <c r="J151" s="120">
        <f>FORECAST(I151,INDEX($H$2:$H$1218,MATCH(I151,$G$2:$G$1218,1)-1):INDEX($H$2:$H$1218,MATCH(I151,$G$2:$G$1218,1)+1),INDEX($G$2:$G$1218,MATCH(I151,$G$2:$G$1218,1)-1):INDEX($G$2:$G$1218,MATCH(I151,$G$2:$G$1218,1)+1))</f>
        <v>-2.0707584797515777E-3</v>
      </c>
      <c r="K151" s="120">
        <f t="shared" si="2"/>
        <v>-2.0707584797515777E-3</v>
      </c>
    </row>
    <row r="152" spans="1:11" x14ac:dyDescent="0.2">
      <c r="A152" s="128">
        <v>250.405</v>
      </c>
      <c r="B152" s="128">
        <v>-6.3333333333333339E-2</v>
      </c>
      <c r="C152" s="125">
        <v>214.79999999999899</v>
      </c>
      <c r="D152" s="120">
        <f>FORECAST(C152,INDEX($B$2:$B$2069,MATCH(C152,$A$2:$A$2069,1)-1):INDEX($B$2:$B$2069,MATCH(C152,$A$2:$A$2069,1)+1),INDEX($A$2:$A$2069,MATCH(C152,$A$2:$A$2069,1)-1):INDEX($A$2:$A$2069,MATCH(C152,$A$2:$A$2069,1)+1))</f>
        <v>-0.64147606925919831</v>
      </c>
      <c r="E152" s="135">
        <v>229.79999999999799</v>
      </c>
      <c r="F152" s="120">
        <f>FORECAST(E152,INDEX($D$2:$D$6081,MATCH(E152,$C$2:$C$6081,1)-1):INDEX($D$2:$D$6081,MATCH(E152,$C$2:$C$6081,1)+1),INDEX($C$2:$C$6081,MATCH(E152,$C$2:$C$6081,1)-1):INDEX($C$2:$C$6081,MATCH(E152,$C$2:$C$6081,1)+1))</f>
        <v>-0.17568138001011091</v>
      </c>
      <c r="G152" s="125">
        <v>274.5</v>
      </c>
      <c r="H152" s="121">
        <f>FORECAST(G152,INDEX($F$2:$F$3041,MATCH(G152,$E$2:$E$3041,1)-1):INDEX($F$2:$F$3041,MATCH(G152,$E$2:$E$3041,1)+1),INDEX($E$2:$E$3041,MATCH(G152,$E$2:$E$3041,1)-1):INDEX($E$2:$E$3041,MATCH(G152,$E$2:$E$3041,1)+1))</f>
        <v>-5.2220262581433197E-2</v>
      </c>
      <c r="I152" s="120">
        <v>350</v>
      </c>
      <c r="J152" s="120">
        <f>FORECAST(I152,INDEX($H$2:$H$1218,MATCH(I152,$G$2:$G$1218,1)-1):INDEX($H$2:$H$1218,MATCH(I152,$G$2:$G$1218,1)+1),INDEX($G$2:$G$1218,MATCH(I152,$G$2:$G$1218,1)-1):INDEX($G$2:$G$1218,MATCH(I152,$G$2:$G$1218,1)+1))</f>
        <v>-2.7910718500177012E-3</v>
      </c>
      <c r="K152" s="120">
        <f t="shared" si="2"/>
        <v>-2.7910718500177012E-3</v>
      </c>
    </row>
    <row r="153" spans="1:11" x14ac:dyDescent="0.2">
      <c r="A153" s="128">
        <v>250.76499999999999</v>
      </c>
      <c r="B153" s="128">
        <v>-5.6666666666666671E-2</v>
      </c>
      <c r="C153" s="125">
        <v>214.89999999999901</v>
      </c>
      <c r="D153" s="120">
        <f>FORECAST(C153,INDEX($B$2:$B$2069,MATCH(C153,$A$2:$A$2069,1)-1):INDEX($B$2:$B$2069,MATCH(C153,$A$2:$A$2069,1)+1),INDEX($A$2:$A$2069,MATCH(C153,$A$2:$A$2069,1)-1):INDEX($A$2:$A$2069,MATCH(C153,$A$2:$A$2069,1)+1))</f>
        <v>-0.65638486381559602</v>
      </c>
      <c r="E153" s="124">
        <v>229.99999999999801</v>
      </c>
      <c r="F153" s="120">
        <f>FORECAST(E153,INDEX($D$2:$D$6081,MATCH(E153,$C$2:$C$6081,1)-1):INDEX($D$2:$D$6081,MATCH(E153,$C$2:$C$6081,1)+1),INDEX($C$2:$C$6081,MATCH(E153,$C$2:$C$6081,1)-1):INDEX($C$2:$C$6081,MATCH(E153,$C$2:$C$6081,1)+1))</f>
        <v>-0.17822678843222395</v>
      </c>
      <c r="G153" s="125">
        <v>275</v>
      </c>
      <c r="H153" s="121">
        <f>FORECAST(G153,INDEX($F$2:$F$3041,MATCH(G153,$E$2:$E$3041,1)-1):INDEX($F$2:$F$3041,MATCH(G153,$E$2:$E$3041,1)+1),INDEX($E$2:$E$3041,MATCH(G153,$E$2:$E$3041,1)-1):INDEX($E$2:$E$3041,MATCH(G153,$E$2:$E$3041,1)+1))</f>
        <v>-5.3829060274533047E-2</v>
      </c>
      <c r="I153" s="120">
        <v>351</v>
      </c>
      <c r="J153" s="120">
        <f>FORECAST(I153,INDEX($H$2:$H$1218,MATCH(I153,$G$2:$G$1218,1)-1):INDEX($H$2:$H$1218,MATCH(I153,$G$2:$G$1218,1)+1),INDEX($G$2:$G$1218,MATCH(I153,$G$2:$G$1218,1)-1):INDEX($G$2:$G$1218,MATCH(I153,$G$2:$G$1218,1)+1))</f>
        <v>-1.8137617578042331E-3</v>
      </c>
      <c r="K153" s="120">
        <f t="shared" si="2"/>
        <v>-1.8137617578042331E-3</v>
      </c>
    </row>
    <row r="154" spans="1:11" x14ac:dyDescent="0.2">
      <c r="A154" s="128">
        <v>251.126</v>
      </c>
      <c r="B154" s="128">
        <v>-7.3333333333333348E-2</v>
      </c>
      <c r="C154" s="125">
        <v>214.99999999999901</v>
      </c>
      <c r="D154" s="120">
        <f>FORECAST(C154,INDEX($B$2:$B$2069,MATCH(C154,$A$2:$A$2069,1)-1):INDEX($B$2:$B$2069,MATCH(C154,$A$2:$A$2069,1)+1),INDEX($A$2:$A$2069,MATCH(C154,$A$2:$A$2069,1)-1):INDEX($A$2:$A$2069,MATCH(C154,$A$2:$A$2069,1)+1))</f>
        <v>-0.67129365837199373</v>
      </c>
      <c r="E154" s="135">
        <v>230.199999999998</v>
      </c>
      <c r="F154" s="120">
        <f>FORECAST(E154,INDEX($D$2:$D$6081,MATCH(E154,$C$2:$C$6081,1)-1):INDEX($D$2:$D$6081,MATCH(E154,$C$2:$C$6081,1)+1),INDEX($C$2:$C$6081,MATCH(E154,$C$2:$C$6081,1)-1):INDEX($C$2:$C$6081,MATCH(E154,$C$2:$C$6081,1)+1))</f>
        <v>-0.16973871131409979</v>
      </c>
      <c r="G154" s="125">
        <v>275.5</v>
      </c>
      <c r="H154" s="121">
        <f>FORECAST(G154,INDEX($F$2:$F$3041,MATCH(G154,$E$2:$E$3041,1)-1):INDEX($F$2:$F$3041,MATCH(G154,$E$2:$E$3041,1)+1),INDEX($E$2:$E$3041,MATCH(G154,$E$2:$E$3041,1)-1):INDEX($E$2:$E$3041,MATCH(G154,$E$2:$E$3041,1)+1))</f>
        <v>-6.4641025799756946E-2</v>
      </c>
      <c r="I154" s="120">
        <v>352</v>
      </c>
      <c r="J154" s="120">
        <f>FORECAST(I154,INDEX($H$2:$H$1218,MATCH(I154,$G$2:$G$1218,1)-1):INDEX($H$2:$H$1218,MATCH(I154,$G$2:$G$1218,1)+1),INDEX($G$2:$G$1218,MATCH(I154,$G$2:$G$1218,1)-1):INDEX($G$2:$G$1218,MATCH(I154,$G$2:$G$1218,1)+1))</f>
        <v>1.4840579578887514E-3</v>
      </c>
      <c r="K154" s="120">
        <f t="shared" si="2"/>
        <v>1.4840579578887514E-3</v>
      </c>
    </row>
    <row r="155" spans="1:11" x14ac:dyDescent="0.2">
      <c r="A155" s="128">
        <v>251.48599999999999</v>
      </c>
      <c r="B155" s="128">
        <v>-4.3333333333333349E-2</v>
      </c>
      <c r="C155" s="125">
        <v>215.099999999999</v>
      </c>
      <c r="D155" s="120">
        <f>FORECAST(C155,INDEX($B$2:$B$2069,MATCH(C155,$A$2:$A$2069,1)-1):INDEX($B$2:$B$2069,MATCH(C155,$A$2:$A$2069,1)+1),INDEX($A$2:$A$2069,MATCH(C155,$A$2:$A$2069,1)-1):INDEX($A$2:$A$2069,MATCH(C155,$A$2:$A$2069,1)+1))</f>
        <v>-0.60250301932366224</v>
      </c>
      <c r="E155" s="124">
        <v>230.39999999999799</v>
      </c>
      <c r="F155" s="120">
        <f>FORECAST(E155,INDEX($D$2:$D$6081,MATCH(E155,$C$2:$C$6081,1)-1):INDEX($D$2:$D$6081,MATCH(E155,$C$2:$C$6081,1)+1),INDEX($C$2:$C$6081,MATCH(E155,$C$2:$C$6081,1)-1):INDEX($C$2:$C$6081,MATCH(E155,$C$2:$C$6081,1)+1))</f>
        <v>-0.1616595636733269</v>
      </c>
      <c r="G155" s="125">
        <v>276</v>
      </c>
      <c r="H155" s="121">
        <f>FORECAST(G155,INDEX($F$2:$F$3041,MATCH(G155,$E$2:$E$3041,1)-1):INDEX($F$2:$F$3041,MATCH(G155,$E$2:$E$3041,1)+1),INDEX($E$2:$E$3041,MATCH(G155,$E$2:$E$3041,1)-1):INDEX($E$2:$E$3041,MATCH(G155,$E$2:$E$3041,1)+1))</f>
        <v>-5.8528348884490544E-2</v>
      </c>
      <c r="I155" s="120">
        <v>353</v>
      </c>
      <c r="J155" s="120">
        <f>FORECAST(I155,INDEX($H$2:$H$1218,MATCH(I155,$G$2:$G$1218,1)-1):INDEX($H$2:$H$1218,MATCH(I155,$G$2:$G$1218,1)+1),INDEX($G$2:$G$1218,MATCH(I155,$G$2:$G$1218,1)-1):INDEX($G$2:$G$1218,MATCH(I155,$G$2:$G$1218,1)+1))</f>
        <v>7.2206201876108267E-3</v>
      </c>
      <c r="K155" s="120">
        <f t="shared" si="2"/>
        <v>7.2206201876108267E-3</v>
      </c>
    </row>
    <row r="156" spans="1:11" x14ac:dyDescent="0.2">
      <c r="A156" s="128">
        <v>251.845</v>
      </c>
      <c r="B156" s="128">
        <v>-4.6666666666666662E-2</v>
      </c>
      <c r="C156" s="125">
        <v>215.19999999999899</v>
      </c>
      <c r="D156" s="120">
        <f>FORECAST(C156,INDEX($B$2:$B$2069,MATCH(C156,$A$2:$A$2069,1)-1):INDEX($B$2:$B$2069,MATCH(C156,$A$2:$A$2069,1)+1),INDEX($A$2:$A$2069,MATCH(C156,$A$2:$A$2069,1)-1):INDEX($A$2:$A$2069,MATCH(C156,$A$2:$A$2069,1)+1))</f>
        <v>-0.60340881642511079</v>
      </c>
      <c r="E156" s="135">
        <v>230.599999999998</v>
      </c>
      <c r="F156" s="120">
        <f>FORECAST(E156,INDEX($D$2:$D$6081,MATCH(E156,$C$2:$C$6081,1)-1):INDEX($D$2:$D$6081,MATCH(E156,$C$2:$C$6081,1)+1),INDEX($C$2:$C$6081,MATCH(E156,$C$2:$C$6081,1)-1):INDEX($C$2:$C$6081,MATCH(E156,$C$2:$C$6081,1)+1))</f>
        <v>-0.16494824961949162</v>
      </c>
      <c r="G156" s="125">
        <v>276.5</v>
      </c>
      <c r="H156" s="121">
        <f>FORECAST(G156,INDEX($F$2:$F$3041,MATCH(G156,$E$2:$E$3041,1)-1):INDEX($F$2:$F$3041,MATCH(G156,$E$2:$E$3041,1)+1),INDEX($E$2:$E$3041,MATCH(G156,$E$2:$E$3041,1)-1):INDEX($E$2:$E$3041,MATCH(G156,$E$2:$E$3041,1)+1))</f>
        <v>-6.1480334787096247E-2</v>
      </c>
      <c r="I156" s="120">
        <v>354</v>
      </c>
      <c r="J156" s="120">
        <f>FORECAST(I156,INDEX($H$2:$H$1218,MATCH(I156,$G$2:$G$1218,1)-1):INDEX($H$2:$H$1218,MATCH(I156,$G$2:$G$1218,1)+1),INDEX($G$2:$G$1218,MATCH(I156,$G$2:$G$1218,1)-1):INDEX($G$2:$G$1218,MATCH(I156,$G$2:$G$1218,1)+1))</f>
        <v>9.8967026128624624E-3</v>
      </c>
      <c r="K156" s="120">
        <f t="shared" si="2"/>
        <v>9.8967026128624624E-3</v>
      </c>
    </row>
    <row r="157" spans="1:11" x14ac:dyDescent="0.2">
      <c r="A157" s="128">
        <v>252.20500000000001</v>
      </c>
      <c r="B157" s="128">
        <v>-5.3333333333333337E-2</v>
      </c>
      <c r="C157" s="125">
        <v>215.29999999999899</v>
      </c>
      <c r="D157" s="120">
        <f>FORECAST(C157,INDEX($B$2:$B$2069,MATCH(C157,$A$2:$A$2069,1)-1):INDEX($B$2:$B$2069,MATCH(C157,$A$2:$A$2069,1)+1),INDEX($A$2:$A$2069,MATCH(C157,$A$2:$A$2069,1)-1):INDEX($A$2:$A$2069,MATCH(C157,$A$2:$A$2069,1)+1))</f>
        <v>-0.60431461352655935</v>
      </c>
      <c r="E157" s="124">
        <v>230.79999999999799</v>
      </c>
      <c r="F157" s="120">
        <f>FORECAST(E157,INDEX($D$2:$D$6081,MATCH(E157,$C$2:$C$6081,1)-1):INDEX($D$2:$D$6081,MATCH(E157,$C$2:$C$6081,1)+1),INDEX($C$2:$C$6081,MATCH(E157,$C$2:$C$6081,1)-1):INDEX($C$2:$C$6081,MATCH(E157,$C$2:$C$6081,1)+1))</f>
        <v>-0.16009995056908366</v>
      </c>
      <c r="G157" s="125">
        <v>277</v>
      </c>
      <c r="H157" s="121">
        <f>FORECAST(G157,INDEX($F$2:$F$3041,MATCH(G157,$E$2:$E$3041,1)-1):INDEX($F$2:$F$3041,MATCH(G157,$E$2:$E$3041,1)+1),INDEX($E$2:$E$3041,MATCH(G157,$E$2:$E$3041,1)-1):INDEX($E$2:$E$3041,MATCH(G157,$E$2:$E$3041,1)+1))</f>
        <v>-6.1755498811479237E-2</v>
      </c>
      <c r="I157" s="120">
        <v>355</v>
      </c>
      <c r="J157" s="120">
        <f>FORECAST(I157,INDEX($H$2:$H$1218,MATCH(I157,$G$2:$G$1218,1)-1):INDEX($H$2:$H$1218,MATCH(I157,$G$2:$G$1218,1)+1),INDEX($G$2:$G$1218,MATCH(I157,$G$2:$G$1218,1)-1):INDEX($G$2:$G$1218,MATCH(I157,$G$2:$G$1218,1)+1))</f>
        <v>1.487632404666539E-2</v>
      </c>
      <c r="K157" s="120">
        <f t="shared" si="2"/>
        <v>1.487632404666539E-2</v>
      </c>
    </row>
    <row r="158" spans="1:11" x14ac:dyDescent="0.2">
      <c r="A158" s="128">
        <v>252.565</v>
      </c>
      <c r="B158" s="128">
        <v>-4.6666666666666676E-2</v>
      </c>
      <c r="C158" s="125">
        <v>215.39999999999901</v>
      </c>
      <c r="D158" s="120">
        <f>FORECAST(C158,INDEX($B$2:$B$2069,MATCH(C158,$A$2:$A$2069,1)-1):INDEX($B$2:$B$2069,MATCH(C158,$A$2:$A$2069,1)+1),INDEX($A$2:$A$2069,MATCH(C158,$A$2:$A$2069,1)-1):INDEX($A$2:$A$2069,MATCH(C158,$A$2:$A$2069,1)+1))</f>
        <v>-0.60522041062800813</v>
      </c>
      <c r="E158" s="135">
        <v>230.99999999999801</v>
      </c>
      <c r="F158" s="120">
        <f>FORECAST(E158,INDEX($D$2:$D$6081,MATCH(E158,$C$2:$C$6081,1)-1):INDEX($D$2:$D$6081,MATCH(E158,$C$2:$C$6081,1)+1),INDEX($C$2:$C$6081,MATCH(E158,$C$2:$C$6081,1)-1):INDEX($C$2:$C$6081,MATCH(E158,$C$2:$C$6081,1)+1))</f>
        <v>-0.14949011618721819</v>
      </c>
      <c r="G158" s="125">
        <v>277.5</v>
      </c>
      <c r="H158" s="121">
        <f>FORECAST(G158,INDEX($F$2:$F$3041,MATCH(G158,$E$2:$E$3041,1)-1):INDEX($F$2:$F$3041,MATCH(G158,$E$2:$E$3041,1)+1),INDEX($E$2:$E$3041,MATCH(G158,$E$2:$E$3041,1)-1):INDEX($E$2:$E$3041,MATCH(G158,$E$2:$E$3041,1)+1))</f>
        <v>-6.4829900964709475E-2</v>
      </c>
      <c r="I158" s="120">
        <v>356</v>
      </c>
      <c r="J158" s="120">
        <f>FORECAST(I158,INDEX($H$2:$H$1218,MATCH(I158,$G$2:$G$1218,1)-1):INDEX($H$2:$H$1218,MATCH(I158,$G$2:$G$1218,1)+1),INDEX($G$2:$G$1218,MATCH(I158,$G$2:$G$1218,1)-1):INDEX($G$2:$G$1218,MATCH(I158,$G$2:$G$1218,1)+1))</f>
        <v>1.6394020789618491E-2</v>
      </c>
      <c r="K158" s="120">
        <f t="shared" si="2"/>
        <v>1.6394020789618491E-2</v>
      </c>
    </row>
    <row r="159" spans="1:11" x14ac:dyDescent="0.2">
      <c r="A159" s="128">
        <v>252.92500000000001</v>
      </c>
      <c r="B159" s="128">
        <v>-4.3333333333333335E-2</v>
      </c>
      <c r="C159" s="125">
        <v>215.49999999999901</v>
      </c>
      <c r="D159" s="120">
        <f>FORECAST(C159,INDEX($B$2:$B$2069,MATCH(C159,$A$2:$A$2069,1)-1):INDEX($B$2:$B$2069,MATCH(C159,$A$2:$A$2069,1)+1),INDEX($A$2:$A$2069,MATCH(C159,$A$2:$A$2069,1)-1):INDEX($A$2:$A$2069,MATCH(C159,$A$2:$A$2069,1)+1))</f>
        <v>-0.61257217925100349</v>
      </c>
      <c r="E159" s="124">
        <v>231.199999999998</v>
      </c>
      <c r="F159" s="120">
        <f>FORECAST(E159,INDEX($D$2:$D$6081,MATCH(E159,$C$2:$C$6081,1)-1):INDEX($D$2:$D$6081,MATCH(E159,$C$2:$C$6081,1)+1),INDEX($C$2:$C$6081,MATCH(E159,$C$2:$C$6081,1)-1):INDEX($C$2:$C$6081,MATCH(E159,$C$2:$C$6081,1)+1))</f>
        <v>-0.15770965277097915</v>
      </c>
      <c r="G159" s="125">
        <v>278</v>
      </c>
      <c r="H159" s="121">
        <f>FORECAST(G159,INDEX($F$2:$F$3041,MATCH(G159,$E$2:$E$3041,1)-1):INDEX($F$2:$F$3041,MATCH(G159,$E$2:$E$3041,1)+1),INDEX($E$2:$E$3041,MATCH(G159,$E$2:$E$3041,1)-1):INDEX($E$2:$E$3041,MATCH(G159,$E$2:$E$3041,1)+1))</f>
        <v>-5.764206408647965E-2</v>
      </c>
      <c r="I159" s="120">
        <v>357</v>
      </c>
      <c r="J159" s="120">
        <f>FORECAST(I159,INDEX($H$2:$H$1218,MATCH(I159,$G$2:$G$1218,1)-1):INDEX($H$2:$H$1218,MATCH(I159,$G$2:$G$1218,1)+1),INDEX($G$2:$G$1218,MATCH(I159,$G$2:$G$1218,1)-1):INDEX($G$2:$G$1218,MATCH(I159,$G$2:$G$1218,1)+1))</f>
        <v>1.8333932737533587E-2</v>
      </c>
      <c r="K159" s="120">
        <f t="shared" si="2"/>
        <v>1.8333932737533587E-2</v>
      </c>
    </row>
    <row r="160" spans="1:11" x14ac:dyDescent="0.2">
      <c r="A160" s="128">
        <v>253.28399999999999</v>
      </c>
      <c r="B160" s="128">
        <v>-0.05</v>
      </c>
      <c r="C160" s="125">
        <v>215.599999999999</v>
      </c>
      <c r="D160" s="120">
        <f>FORECAST(C160,INDEX($B$2:$B$2069,MATCH(C160,$A$2:$A$2069,1)-1):INDEX($B$2:$B$2069,MATCH(C160,$A$2:$A$2069,1)+1),INDEX($A$2:$A$2069,MATCH(C160,$A$2:$A$2069,1)-1):INDEX($A$2:$A$2069,MATCH(C160,$A$2:$A$2069,1)+1))</f>
        <v>-0.59540012486404237</v>
      </c>
      <c r="E160" s="135">
        <v>231.39999999999799</v>
      </c>
      <c r="F160" s="120">
        <f>FORECAST(E160,INDEX($D$2:$D$6081,MATCH(E160,$C$2:$C$6081,1)-1):INDEX($D$2:$D$6081,MATCH(E160,$C$2:$C$6081,1)+1),INDEX($C$2:$C$6081,MATCH(E160,$C$2:$C$6081,1)-1):INDEX($C$2:$C$6081,MATCH(E160,$C$2:$C$6081,1)+1))</f>
        <v>-0.16502579567680309</v>
      </c>
      <c r="G160" s="125">
        <v>278.5</v>
      </c>
      <c r="H160" s="121">
        <f>FORECAST(G160,INDEX($F$2:$F$3041,MATCH(G160,$E$2:$E$3041,1)-1):INDEX($F$2:$F$3041,MATCH(G160,$E$2:$E$3041,1)+1),INDEX($E$2:$E$3041,MATCH(G160,$E$2:$E$3041,1)-1):INDEX($E$2:$E$3041,MATCH(G160,$E$2:$E$3041,1)+1))</f>
        <v>-5.9525190130352623E-2</v>
      </c>
      <c r="I160" s="120">
        <v>358</v>
      </c>
      <c r="J160" s="120">
        <f>FORECAST(I160,INDEX($H$2:$H$1218,MATCH(I160,$G$2:$G$1218,1)-1):INDEX($H$2:$H$1218,MATCH(I160,$G$2:$G$1218,1)+1),INDEX($G$2:$G$1218,MATCH(I160,$G$2:$G$1218,1)-1):INDEX($G$2:$G$1218,MATCH(I160,$G$2:$G$1218,1)+1))</f>
        <v>2.3922016832286452E-2</v>
      </c>
      <c r="K160" s="120">
        <f t="shared" si="2"/>
        <v>2.3922016832286452E-2</v>
      </c>
    </row>
    <row r="161" spans="1:11" x14ac:dyDescent="0.2">
      <c r="A161" s="128">
        <v>253.64400000000001</v>
      </c>
      <c r="B161" s="128">
        <v>-5.333333333333333E-2</v>
      </c>
      <c r="C161" s="125">
        <v>215.69999999999899</v>
      </c>
      <c r="D161" s="120">
        <f>FORECAST(C161,INDEX($B$2:$B$2069,MATCH(C161,$A$2:$A$2069,1)-1):INDEX($B$2:$B$2069,MATCH(C161,$A$2:$A$2069,1)+1),INDEX($A$2:$A$2069,MATCH(C161,$A$2:$A$2069,1)-1):INDEX($A$2:$A$2069,MATCH(C161,$A$2:$A$2069,1)+1))</f>
        <v>-0.57822807047707414</v>
      </c>
      <c r="E161" s="124">
        <v>231.599999999998</v>
      </c>
      <c r="F161" s="120">
        <f>FORECAST(E161,INDEX($D$2:$D$6081,MATCH(E161,$C$2:$C$6081,1)-1):INDEX($D$2:$D$6081,MATCH(E161,$C$2:$C$6081,1)+1),INDEX($C$2:$C$6081,MATCH(E161,$C$2:$C$6081,1)-1):INDEX($C$2:$C$6081,MATCH(E161,$C$2:$C$6081,1)+1))</f>
        <v>-0.15216151247847165</v>
      </c>
      <c r="G161" s="125">
        <v>279</v>
      </c>
      <c r="H161" s="121">
        <f>FORECAST(G161,INDEX($F$2:$F$3041,MATCH(G161,$E$2:$E$3041,1)-1):INDEX($F$2:$F$3041,MATCH(G161,$E$2:$E$3041,1)+1),INDEX($E$2:$E$3041,MATCH(G161,$E$2:$E$3041,1)-1):INDEX($E$2:$E$3041,MATCH(G161,$E$2:$E$3041,1)+1))</f>
        <v>-4.9259940946130953E-2</v>
      </c>
      <c r="I161" s="120">
        <v>359</v>
      </c>
      <c r="J161" s="120">
        <f>FORECAST(I161,INDEX($H$2:$H$1218,MATCH(I161,$G$2:$G$1218,1)-1):INDEX($H$2:$H$1218,MATCH(I161,$G$2:$G$1218,1)+1),INDEX($G$2:$G$1218,MATCH(I161,$G$2:$G$1218,1)-1):INDEX($G$2:$G$1218,MATCH(I161,$G$2:$G$1218,1)+1))</f>
        <v>2.8005297586132294E-2</v>
      </c>
      <c r="K161" s="120">
        <f t="shared" si="2"/>
        <v>2.8005297586132294E-2</v>
      </c>
    </row>
    <row r="162" spans="1:11" x14ac:dyDescent="0.2">
      <c r="A162" s="128">
        <v>254.00299999999999</v>
      </c>
      <c r="B162" s="128">
        <v>-5.000000000000001E-2</v>
      </c>
      <c r="C162" s="125">
        <v>215.79999999999899</v>
      </c>
      <c r="D162" s="120">
        <f>FORECAST(C162,INDEX($B$2:$B$2069,MATCH(C162,$A$2:$A$2069,1)-1):INDEX($B$2:$B$2069,MATCH(C162,$A$2:$A$2069,1)+1),INDEX($A$2:$A$2069,MATCH(C162,$A$2:$A$2069,1)-1):INDEX($A$2:$A$2069,MATCH(C162,$A$2:$A$2069,1)+1))</f>
        <v>-0.56105601609010591</v>
      </c>
      <c r="E162" s="135">
        <v>231.79999999999799</v>
      </c>
      <c r="F162" s="120">
        <f>FORECAST(E162,INDEX($D$2:$D$6081,MATCH(E162,$C$2:$C$6081,1)-1):INDEX($D$2:$D$6081,MATCH(E162,$C$2:$C$6081,1)+1),INDEX($C$2:$C$6081,MATCH(E162,$C$2:$C$6081,1)-1):INDEX($C$2:$C$6081,MATCH(E162,$C$2:$C$6081,1)+1))</f>
        <v>-0.1423013698630502</v>
      </c>
      <c r="G162" s="125">
        <v>279.5</v>
      </c>
      <c r="H162" s="121">
        <f>FORECAST(G162,INDEX($F$2:$F$3041,MATCH(G162,$E$2:$E$3041,1)-1):INDEX($F$2:$F$3041,MATCH(G162,$E$2:$E$3041,1)+1),INDEX($E$2:$E$3041,MATCH(G162,$E$2:$E$3041,1)-1):INDEX($E$2:$E$3041,MATCH(G162,$E$2:$E$3041,1)+1))</f>
        <v>-4.8666699960715931E-2</v>
      </c>
      <c r="I162" s="120">
        <v>360</v>
      </c>
      <c r="J162" s="120">
        <f>FORECAST(I162,INDEX($H$2:$H$1218,MATCH(I162,$G$2:$G$1218,1)-1):INDEX($H$2:$H$1218,MATCH(I162,$G$2:$G$1218,1)+1),INDEX($G$2:$G$1218,MATCH(I162,$G$2:$G$1218,1)-1):INDEX($G$2:$G$1218,MATCH(I162,$G$2:$G$1218,1)+1))</f>
        <v>3.0307311509694124E-2</v>
      </c>
      <c r="K162" s="120">
        <f t="shared" si="2"/>
        <v>3.0307311509694124E-2</v>
      </c>
    </row>
    <row r="163" spans="1:11" x14ac:dyDescent="0.2">
      <c r="A163" s="128">
        <v>254.36199999999999</v>
      </c>
      <c r="B163" s="128">
        <v>-5.333333333333333E-2</v>
      </c>
      <c r="C163" s="125">
        <v>215.89999999999901</v>
      </c>
      <c r="D163" s="120">
        <f>FORECAST(C163,INDEX($B$2:$B$2069,MATCH(C163,$A$2:$A$2069,1)-1):INDEX($B$2:$B$2069,MATCH(C163,$A$2:$A$2069,1)+1),INDEX($A$2:$A$2069,MATCH(C163,$A$2:$A$2069,1)-1):INDEX($A$2:$A$2069,MATCH(C163,$A$2:$A$2069,1)+1))</f>
        <v>-0.67600914713692362</v>
      </c>
      <c r="E163" s="124">
        <v>231.99999999999801</v>
      </c>
      <c r="F163" s="120">
        <f>FORECAST(E163,INDEX($D$2:$D$6081,MATCH(E163,$C$2:$C$6081,1)-1):INDEX($D$2:$D$6081,MATCH(E163,$C$2:$C$6081,1)+1),INDEX($C$2:$C$6081,MATCH(E163,$C$2:$C$6081,1)-1):INDEX($C$2:$C$6081,MATCH(E163,$C$2:$C$6081,1)+1))</f>
        <v>-0.13407413672923774</v>
      </c>
      <c r="G163" s="125">
        <v>280</v>
      </c>
      <c r="H163" s="121">
        <f>FORECAST(G163,INDEX($F$2:$F$3041,MATCH(G163,$E$2:$E$3041,1)-1):INDEX($F$2:$F$3041,MATCH(G163,$E$2:$E$3041,1)+1),INDEX($E$2:$E$3041,MATCH(G163,$E$2:$E$3041,1)-1):INDEX($E$2:$E$3041,MATCH(G163,$E$2:$E$3041,1)+1))</f>
        <v>-5.2908935818593683E-2</v>
      </c>
      <c r="I163" s="120">
        <v>361</v>
      </c>
      <c r="J163" s="120">
        <f>FORECAST(I163,INDEX($H$2:$H$1218,MATCH(I163,$G$2:$G$1218,1)-1):INDEX($H$2:$H$1218,MATCH(I163,$G$2:$G$1218,1)+1),INDEX($G$2:$G$1218,MATCH(I163,$G$2:$G$1218,1)-1):INDEX($G$2:$G$1218,MATCH(I163,$G$2:$G$1218,1)+1))</f>
        <v>3.8046057046333681E-2</v>
      </c>
      <c r="K163" s="120">
        <f t="shared" si="2"/>
        <v>3.8046057046333681E-2</v>
      </c>
    </row>
    <row r="164" spans="1:11" x14ac:dyDescent="0.2">
      <c r="A164" s="128">
        <v>254.72200000000001</v>
      </c>
      <c r="B164" s="128">
        <v>-6.3333333333333353E-2</v>
      </c>
      <c r="C164" s="125">
        <v>215.99999999999901</v>
      </c>
      <c r="D164" s="120">
        <f>FORECAST(C164,INDEX($B$2:$B$2069,MATCH(C164,$A$2:$A$2069,1)-1):INDEX($B$2:$B$2069,MATCH(C164,$A$2:$A$2069,1)+1),INDEX($A$2:$A$2069,MATCH(C164,$A$2:$A$2069,1)-1):INDEX($A$2:$A$2069,MATCH(C164,$A$2:$A$2069,1)+1))</f>
        <v>-0.70946996271234752</v>
      </c>
      <c r="E164" s="135">
        <v>232.199999999998</v>
      </c>
      <c r="F164" s="120">
        <f>FORECAST(E164,INDEX($D$2:$D$6081,MATCH(E164,$C$2:$C$6081,1)-1):INDEX($D$2:$D$6081,MATCH(E164,$C$2:$C$6081,1)+1),INDEX($C$2:$C$6081,MATCH(E164,$C$2:$C$6081,1)-1):INDEX($C$2:$C$6081,MATCH(E164,$C$2:$C$6081,1)+1))</f>
        <v>-0.12018692306595113</v>
      </c>
      <c r="G164" s="125">
        <v>280.5</v>
      </c>
      <c r="H164" s="121">
        <f>FORECAST(G164,INDEX($F$2:$F$3041,MATCH(G164,$E$2:$E$3041,1)-1):INDEX($F$2:$F$3041,MATCH(G164,$E$2:$E$3041,1)+1),INDEX($E$2:$E$3041,MATCH(G164,$E$2:$E$3041,1)-1):INDEX($E$2:$E$3041,MATCH(G164,$E$2:$E$3041,1)+1))</f>
        <v>-5.4270164468541444E-2</v>
      </c>
      <c r="I164" s="120">
        <v>362</v>
      </c>
      <c r="J164" s="120">
        <f>FORECAST(I164,INDEX($H$2:$H$1218,MATCH(I164,$G$2:$G$1218,1)-1):INDEX($H$2:$H$1218,MATCH(I164,$G$2:$G$1218,1)+1),INDEX($G$2:$G$1218,MATCH(I164,$G$2:$G$1218,1)-1):INDEX($G$2:$G$1218,MATCH(I164,$G$2:$G$1218,1)+1))</f>
        <v>4.6735090409563362E-2</v>
      </c>
      <c r="K164" s="120">
        <f t="shared" si="2"/>
        <v>4.6735090409563362E-2</v>
      </c>
    </row>
    <row r="165" spans="1:11" x14ac:dyDescent="0.2">
      <c r="A165" s="128">
        <v>255.08099999999999</v>
      </c>
      <c r="B165" s="128">
        <v>-6.9999999999999993E-2</v>
      </c>
      <c r="C165" s="125">
        <v>216.099999999999</v>
      </c>
      <c r="D165" s="120">
        <f>FORECAST(C165,INDEX($B$2:$B$2069,MATCH(C165,$A$2:$A$2069,1)-1):INDEX($B$2:$B$2069,MATCH(C165,$A$2:$A$2069,1)+1),INDEX($A$2:$A$2069,MATCH(C165,$A$2:$A$2069,1)-1):INDEX($A$2:$A$2069,MATCH(C165,$A$2:$A$2069,1)+1))</f>
        <v>-0.74293077828775722</v>
      </c>
      <c r="E165" s="124">
        <v>232.39999999999799</v>
      </c>
      <c r="F165" s="120">
        <f>FORECAST(E165,INDEX($D$2:$D$6081,MATCH(E165,$C$2:$C$6081,1)-1):INDEX($D$2:$D$6081,MATCH(E165,$C$2:$C$6081,1)+1),INDEX($C$2:$C$6081,MATCH(E165,$C$2:$C$6081,1)-1):INDEX($C$2:$C$6081,MATCH(E165,$C$2:$C$6081,1)+1))</f>
        <v>-0.11253357753363247</v>
      </c>
      <c r="G165" s="125">
        <v>281</v>
      </c>
      <c r="H165" s="121">
        <f>FORECAST(G165,INDEX($F$2:$F$3041,MATCH(G165,$E$2:$E$3041,1)-1):INDEX($F$2:$F$3041,MATCH(G165,$E$2:$E$3041,1)+1),INDEX($E$2:$E$3041,MATCH(G165,$E$2:$E$3041,1)-1):INDEX($E$2:$E$3041,MATCH(G165,$E$2:$E$3041,1)+1))</f>
        <v>-5.3673451544113959E-2</v>
      </c>
      <c r="I165" s="120">
        <v>363</v>
      </c>
      <c r="J165" s="120">
        <f>FORECAST(I165,INDEX($H$2:$H$1218,MATCH(I165,$G$2:$G$1218,1)-1):INDEX($H$2:$H$1218,MATCH(I165,$G$2:$G$1218,1)+1),INDEX($G$2:$G$1218,MATCH(I165,$G$2:$G$1218,1)-1):INDEX($G$2:$G$1218,MATCH(I165,$G$2:$G$1218,1)+1))</f>
        <v>6.7896043249216831E-2</v>
      </c>
      <c r="K165" s="120">
        <f t="shared" si="2"/>
        <v>6.7896043249216831E-2</v>
      </c>
    </row>
    <row r="166" spans="1:11" x14ac:dyDescent="0.2">
      <c r="A166" s="128">
        <v>255.44</v>
      </c>
      <c r="B166" s="128">
        <v>-4.6666666666666676E-2</v>
      </c>
      <c r="C166" s="125">
        <v>216.19999999999899</v>
      </c>
      <c r="D166" s="120">
        <f>FORECAST(C166,INDEX($B$2:$B$2069,MATCH(C166,$A$2:$A$2069,1)-1):INDEX($B$2:$B$2069,MATCH(C166,$A$2:$A$2069,1)+1),INDEX($A$2:$A$2069,MATCH(C166,$A$2:$A$2069,1)-1):INDEX($A$2:$A$2069,MATCH(C166,$A$2:$A$2069,1)+1))</f>
        <v>-0.70265700483076898</v>
      </c>
      <c r="E166" s="135">
        <v>232.599999999998</v>
      </c>
      <c r="F166" s="120">
        <f>FORECAST(E166,INDEX($D$2:$D$6081,MATCH(E166,$C$2:$C$6081,1)-1):INDEX($D$2:$D$6081,MATCH(E166,$C$2:$C$6081,1)+1),INDEX($C$2:$C$6081,MATCH(E166,$C$2:$C$6081,1)-1):INDEX($C$2:$C$6081,MATCH(E166,$C$2:$C$6081,1)+1))</f>
        <v>-0.10866357722809605</v>
      </c>
      <c r="G166" s="125">
        <v>281.5</v>
      </c>
      <c r="H166" s="121">
        <f>FORECAST(G166,INDEX($F$2:$F$3041,MATCH(G166,$E$2:$E$3041,1)-1):INDEX($F$2:$F$3041,MATCH(G166,$E$2:$E$3041,1)+1),INDEX($E$2:$E$3041,MATCH(G166,$E$2:$E$3041,1)-1):INDEX($E$2:$E$3041,MATCH(G166,$E$2:$E$3041,1)+1))</f>
        <v>-5.3065173294112533E-2</v>
      </c>
      <c r="I166" s="120">
        <v>364</v>
      </c>
      <c r="J166" s="120">
        <f>FORECAST(I166,INDEX($H$2:$H$1218,MATCH(I166,$G$2:$G$1218,1)-1):INDEX($H$2:$H$1218,MATCH(I166,$G$2:$G$1218,1)+1),INDEX($G$2:$G$1218,MATCH(I166,$G$2:$G$1218,1)-1):INDEX($G$2:$G$1218,MATCH(I166,$G$2:$G$1218,1)+1))</f>
        <v>0.77471024434089486</v>
      </c>
      <c r="K166" s="120">
        <f t="shared" si="2"/>
        <v>0.77471024434089486</v>
      </c>
    </row>
    <row r="167" spans="1:11" x14ac:dyDescent="0.2">
      <c r="A167" s="128">
        <v>255.79900000000001</v>
      </c>
      <c r="B167" s="128">
        <v>-0.05</v>
      </c>
      <c r="C167" s="125">
        <v>216.29999999999899</v>
      </c>
      <c r="D167" s="120">
        <f>FORECAST(C167,INDEX($B$2:$B$2069,MATCH(C167,$A$2:$A$2069,1)-1):INDEX($B$2:$B$2069,MATCH(C167,$A$2:$A$2069,1)+1),INDEX($A$2:$A$2069,MATCH(C167,$A$2:$A$2069,1)-1):INDEX($A$2:$A$2069,MATCH(C167,$A$2:$A$2069,1)+1))</f>
        <v>-0.71714975845395657</v>
      </c>
      <c r="E167" s="124">
        <v>232.79999999999799</v>
      </c>
      <c r="F167" s="120">
        <f>FORECAST(E167,INDEX($D$2:$D$6081,MATCH(E167,$C$2:$C$6081,1)-1):INDEX($D$2:$D$6081,MATCH(E167,$C$2:$C$6081,1)+1),INDEX($C$2:$C$6081,MATCH(E167,$C$2:$C$6081,1)-1):INDEX($C$2:$C$6081,MATCH(E167,$C$2:$C$6081,1)+1))</f>
        <v>-0.10733760097282108</v>
      </c>
      <c r="G167" s="125">
        <v>282</v>
      </c>
      <c r="H167" s="121">
        <f>FORECAST(G167,INDEX($F$2:$F$3041,MATCH(G167,$E$2:$E$3041,1)-1):INDEX($F$2:$F$3041,MATCH(G167,$E$2:$E$3041,1)+1),INDEX($E$2:$E$3041,MATCH(G167,$E$2:$E$3041,1)-1):INDEX($E$2:$E$3041,MATCH(G167,$E$2:$E$3041,1)+1))</f>
        <v>-5.4152414926673664E-2</v>
      </c>
      <c r="I167" s="120">
        <v>365</v>
      </c>
      <c r="J167" s="120">
        <f>FORECAST(I167,INDEX($H$2:$H$1218,MATCH(I167,$G$2:$G$1218,1)-1):INDEX($H$2:$H$1218,MATCH(I167,$G$2:$G$1218,1)+1),INDEX($G$2:$G$1218,MATCH(I167,$G$2:$G$1218,1)-1):INDEX($G$2:$G$1218,MATCH(I167,$G$2:$G$1218,1)+1))</f>
        <v>1.6376363813043895</v>
      </c>
      <c r="K167" s="120">
        <f t="shared" si="2"/>
        <v>1.6376363813043895</v>
      </c>
    </row>
    <row r="168" spans="1:11" x14ac:dyDescent="0.2">
      <c r="A168" s="128">
        <v>256.15800000000002</v>
      </c>
      <c r="B168" s="128">
        <v>-0.06</v>
      </c>
      <c r="C168" s="125">
        <v>216.39999999999901</v>
      </c>
      <c r="D168" s="120">
        <f>FORECAST(C168,INDEX($B$2:$B$2069,MATCH(C168,$A$2:$A$2069,1)-1):INDEX($B$2:$B$2069,MATCH(C168,$A$2:$A$2069,1)+1),INDEX($A$2:$A$2069,MATCH(C168,$A$2:$A$2069,1)-1):INDEX($A$2:$A$2069,MATCH(C168,$A$2:$A$2069,1)+1))</f>
        <v>-0.7316425120771477</v>
      </c>
      <c r="E168" s="135">
        <v>232.99999999999801</v>
      </c>
      <c r="F168" s="120">
        <f>FORECAST(E168,INDEX($D$2:$D$6081,MATCH(E168,$C$2:$C$6081,1)-1):INDEX($D$2:$D$6081,MATCH(E168,$C$2:$C$6081,1)+1),INDEX($C$2:$C$6081,MATCH(E168,$C$2:$C$6081,1)-1):INDEX($C$2:$C$6081,MATCH(E168,$C$2:$C$6081,1)+1))</f>
        <v>-0.1055341518481443</v>
      </c>
      <c r="G168" s="125">
        <v>282.5</v>
      </c>
      <c r="H168" s="121">
        <f>FORECAST(G168,INDEX($F$2:$F$3041,MATCH(G168,$E$2:$E$3041,1)-1):INDEX($F$2:$F$3041,MATCH(G168,$E$2:$E$3041,1)+1),INDEX($E$2:$E$3041,MATCH(G168,$E$2:$E$3041,1)-1):INDEX($E$2:$E$3041,MATCH(G168,$E$2:$E$3041,1)+1))</f>
        <v>-4.9806683454057366E-2</v>
      </c>
      <c r="I168" s="120">
        <v>366</v>
      </c>
      <c r="J168" s="120">
        <f>FORECAST(I168,INDEX($H$2:$H$1218,MATCH(I168,$G$2:$G$1218,1)-1):INDEX($H$2:$H$1218,MATCH(I168,$G$2:$G$1218,1)+1),INDEX($G$2:$G$1218,MATCH(I168,$G$2:$G$1218,1)-1):INDEX($G$2:$G$1218,MATCH(I168,$G$2:$G$1218,1)+1))</f>
        <v>0.67839144873903479</v>
      </c>
      <c r="K168" s="120">
        <f t="shared" si="2"/>
        <v>0.67839144873903479</v>
      </c>
    </row>
    <row r="169" spans="1:11" x14ac:dyDescent="0.2">
      <c r="A169" s="128">
        <v>256.517</v>
      </c>
      <c r="B169" s="128">
        <v>-6.3333333333333325E-2</v>
      </c>
      <c r="C169" s="125">
        <v>216.49999999999901</v>
      </c>
      <c r="D169" s="120">
        <f>FORECAST(C169,INDEX($B$2:$B$2069,MATCH(C169,$A$2:$A$2069,1)-1):INDEX($B$2:$B$2069,MATCH(C169,$A$2:$A$2069,1)+1),INDEX($A$2:$A$2069,MATCH(C169,$A$2:$A$2069,1)-1):INDEX($A$2:$A$2069,MATCH(C169,$A$2:$A$2069,1)+1))</f>
        <v>-0.74613526570033528</v>
      </c>
      <c r="E169" s="124">
        <v>233.199999999998</v>
      </c>
      <c r="F169" s="120">
        <f>FORECAST(E169,INDEX($D$2:$D$6081,MATCH(E169,$C$2:$C$6081,1)-1):INDEX($D$2:$D$6081,MATCH(E169,$C$2:$C$6081,1)+1),INDEX($C$2:$C$6081,MATCH(E169,$C$2:$C$6081,1)-1):INDEX($C$2:$C$6081,MATCH(E169,$C$2:$C$6081,1)+1))</f>
        <v>-0.10832494942473225</v>
      </c>
      <c r="G169" s="125">
        <v>283</v>
      </c>
      <c r="H169" s="121">
        <f>FORECAST(G169,INDEX($F$2:$F$3041,MATCH(G169,$E$2:$E$3041,1)-1):INDEX($F$2:$F$3041,MATCH(G169,$E$2:$E$3041,1)+1),INDEX($E$2:$E$3041,MATCH(G169,$E$2:$E$3041,1)-1):INDEX($E$2:$E$3041,MATCH(G169,$E$2:$E$3041,1)+1))</f>
        <v>-5.6735746870844039E-2</v>
      </c>
      <c r="I169" s="120">
        <v>367</v>
      </c>
      <c r="J169" s="120">
        <f>FORECAST(I169,INDEX($H$2:$H$1218,MATCH(I169,$G$2:$G$1218,1)-1):INDEX($H$2:$H$1218,MATCH(I169,$G$2:$G$1218,1)+1),INDEX($G$2:$G$1218,MATCH(I169,$G$2:$G$1218,1)-1):INDEX($G$2:$G$1218,MATCH(I169,$G$2:$G$1218,1)+1))</f>
        <v>0.17209539818423991</v>
      </c>
      <c r="K169" s="120">
        <f t="shared" si="2"/>
        <v>0.17209539818423991</v>
      </c>
    </row>
    <row r="170" spans="1:11" x14ac:dyDescent="0.2">
      <c r="A170" s="128">
        <v>256.875</v>
      </c>
      <c r="B170" s="128">
        <v>-0.04</v>
      </c>
      <c r="C170" s="125">
        <v>216.599999999999</v>
      </c>
      <c r="D170" s="120">
        <f>FORECAST(C170,INDEX($B$2:$B$2069,MATCH(C170,$A$2:$A$2069,1)-1):INDEX($B$2:$B$2069,MATCH(C170,$A$2:$A$2069,1)+1),INDEX($A$2:$A$2069,MATCH(C170,$A$2:$A$2069,1)-1):INDEX($A$2:$A$2069,MATCH(C170,$A$2:$A$2069,1)+1))</f>
        <v>-0.70040157004851267</v>
      </c>
      <c r="E170" s="135">
        <v>233.39999999999799</v>
      </c>
      <c r="F170" s="120">
        <f>FORECAST(E170,INDEX($D$2:$D$6081,MATCH(E170,$C$2:$C$6081,1)-1):INDEX($D$2:$D$6081,MATCH(E170,$C$2:$C$6081,1)+1),INDEX($C$2:$C$6081,MATCH(E170,$C$2:$C$6081,1)-1):INDEX($C$2:$C$6081,MATCH(E170,$C$2:$C$6081,1)+1))</f>
        <v>-0.11110077505187377</v>
      </c>
      <c r="G170" s="125">
        <v>283.5</v>
      </c>
      <c r="H170" s="121">
        <f>FORECAST(G170,INDEX($F$2:$F$3041,MATCH(G170,$E$2:$E$3041,1)-1):INDEX($F$2:$F$3041,MATCH(G170,$E$2:$E$3041,1)+1),INDEX($E$2:$E$3041,MATCH(G170,$E$2:$E$3041,1)-1):INDEX($E$2:$E$3041,MATCH(G170,$E$2:$E$3041,1)+1))</f>
        <v>-6.173276757732396E-2</v>
      </c>
      <c r="I170" s="120">
        <v>368</v>
      </c>
      <c r="J170" s="120">
        <f>FORECAST(I170,INDEX($H$2:$H$1218,MATCH(I170,$G$2:$G$1218,1)-1):INDEX($H$2:$H$1218,MATCH(I170,$G$2:$G$1218,1)+1),INDEX($G$2:$G$1218,MATCH(I170,$G$2:$G$1218,1)-1):INDEX($G$2:$G$1218,MATCH(I170,$G$2:$G$1218,1)+1))</f>
        <v>8.0078193557814981E-2</v>
      </c>
      <c r="K170" s="120">
        <f t="shared" si="2"/>
        <v>8.0078193557814981E-2</v>
      </c>
    </row>
    <row r="171" spans="1:11" x14ac:dyDescent="0.2">
      <c r="A171" s="128">
        <v>257.23399999999998</v>
      </c>
      <c r="B171" s="128">
        <v>-0.05</v>
      </c>
      <c r="C171" s="125">
        <v>216.69999999999899</v>
      </c>
      <c r="D171" s="120">
        <f>FORECAST(C171,INDEX($B$2:$B$2069,MATCH(C171,$A$2:$A$2069,1)-1):INDEX($B$2:$B$2069,MATCH(C171,$A$2:$A$2069,1)+1),INDEX($A$2:$A$2069,MATCH(C171,$A$2:$A$2069,1)-1):INDEX($A$2:$A$2069,MATCH(C171,$A$2:$A$2069,1)+1))</f>
        <v>-0.68002113526590335</v>
      </c>
      <c r="E171" s="124">
        <v>233.599999999998</v>
      </c>
      <c r="F171" s="120">
        <f>FORECAST(E171,INDEX($D$2:$D$6081,MATCH(E171,$C$2:$C$6081,1)-1):INDEX($D$2:$D$6081,MATCH(E171,$C$2:$C$6081,1)+1),INDEX($C$2:$C$6081,MATCH(E171,$C$2:$C$6081,1)-1):INDEX($C$2:$C$6081,MATCH(E171,$C$2:$C$6081,1)+1))</f>
        <v>-0.11409188034185203</v>
      </c>
      <c r="G171" s="125">
        <v>284</v>
      </c>
      <c r="H171" s="121">
        <f>FORECAST(G171,INDEX($F$2:$F$3041,MATCH(G171,$E$2:$E$3041,1)-1):INDEX($F$2:$F$3041,MATCH(G171,$E$2:$E$3041,1)+1),INDEX($E$2:$E$3041,MATCH(G171,$E$2:$E$3041,1)-1):INDEX($E$2:$E$3041,MATCH(G171,$E$2:$E$3041,1)+1))</f>
        <v>-6.0559377304762463E-2</v>
      </c>
      <c r="I171" s="120">
        <v>369</v>
      </c>
      <c r="J171" s="120">
        <f>FORECAST(I171,INDEX($H$2:$H$1218,MATCH(I171,$G$2:$G$1218,1)-1):INDEX($H$2:$H$1218,MATCH(I171,$G$2:$G$1218,1)+1),INDEX($G$2:$G$1218,MATCH(I171,$G$2:$G$1218,1)-1):INDEX($G$2:$G$1218,MATCH(I171,$G$2:$G$1218,1)+1))</f>
        <v>8.4736122280016701E-2</v>
      </c>
      <c r="K171" s="120">
        <f t="shared" si="2"/>
        <v>8.4736122280016701E-2</v>
      </c>
    </row>
    <row r="172" spans="1:11" x14ac:dyDescent="0.2">
      <c r="A172" s="128">
        <v>257.59300000000002</v>
      </c>
      <c r="B172" s="128">
        <v>-7.0000000000000007E-2</v>
      </c>
      <c r="C172" s="125">
        <v>216.79999999999899</v>
      </c>
      <c r="D172" s="120">
        <f>FORECAST(C172,INDEX($B$2:$B$2069,MATCH(C172,$A$2:$A$2069,1)-1):INDEX($B$2:$B$2069,MATCH(C172,$A$2:$A$2069,1)+1),INDEX($A$2:$A$2069,MATCH(C172,$A$2:$A$2069,1)-1):INDEX($A$2:$A$2069,MATCH(C172,$A$2:$A$2069,1)+1))</f>
        <v>-0.65964070048330115</v>
      </c>
      <c r="E172" s="135">
        <v>233.79999999999799</v>
      </c>
      <c r="F172" s="120">
        <f>FORECAST(E172,INDEX($D$2:$D$6081,MATCH(E172,$C$2:$C$6081,1)-1):INDEX($D$2:$D$6081,MATCH(E172,$C$2:$C$6081,1)+1),INDEX($C$2:$C$6081,MATCH(E172,$C$2:$C$6081,1)-1):INDEX($C$2:$C$6081,MATCH(E172,$C$2:$C$6081,1)+1))</f>
        <v>-0.10908272283273845</v>
      </c>
      <c r="G172" s="125">
        <v>284.5</v>
      </c>
      <c r="H172" s="121">
        <f>FORECAST(G172,INDEX($F$2:$F$3041,MATCH(G172,$E$2:$E$3041,1)-1):INDEX($F$2:$F$3041,MATCH(G172,$E$2:$E$3041,1)+1),INDEX($E$2:$E$3041,MATCH(G172,$E$2:$E$3041,1)-1):INDEX($E$2:$E$3041,MATCH(G172,$E$2:$E$3041,1)+1))</f>
        <v>-5.9689116299170286E-2</v>
      </c>
      <c r="I172" s="120">
        <v>370</v>
      </c>
      <c r="J172" s="120">
        <f>FORECAST(I172,INDEX($H$2:$H$1218,MATCH(I172,$G$2:$G$1218,1)-1):INDEX($H$2:$H$1218,MATCH(I172,$G$2:$G$1218,1)+1),INDEX($G$2:$G$1218,MATCH(I172,$G$2:$G$1218,1)-1):INDEX($G$2:$G$1218,MATCH(I172,$G$2:$G$1218,1)+1))</f>
        <v>9.2869264269149099E-2</v>
      </c>
      <c r="K172" s="120">
        <f t="shared" si="2"/>
        <v>9.2869264269149099E-2</v>
      </c>
    </row>
    <row r="173" spans="1:11" x14ac:dyDescent="0.2">
      <c r="A173" s="128">
        <v>257.95100000000002</v>
      </c>
      <c r="B173" s="128">
        <v>-6.0000000000000012E-2</v>
      </c>
      <c r="C173" s="125">
        <v>216.89999999999901</v>
      </c>
      <c r="D173" s="120">
        <f>FORECAST(C173,INDEX($B$2:$B$2069,MATCH(C173,$A$2:$A$2069,1)-1):INDEX($B$2:$B$2069,MATCH(C173,$A$2:$A$2069,1)+1),INDEX($A$2:$A$2069,MATCH(C173,$A$2:$A$2069,1)-1):INDEX($A$2:$A$2069,MATCH(C173,$A$2:$A$2069,1)+1))</f>
        <v>-0.63926026570068473</v>
      </c>
      <c r="E173" s="124">
        <v>233.99999999999801</v>
      </c>
      <c r="F173" s="120">
        <f>FORECAST(E173,INDEX($D$2:$D$6081,MATCH(E173,$C$2:$C$6081,1)-1):INDEX($D$2:$D$6081,MATCH(E173,$C$2:$C$6081,1)+1),INDEX($C$2:$C$6081,MATCH(E173,$C$2:$C$6081,1)-1):INDEX($C$2:$C$6081,MATCH(E173,$C$2:$C$6081,1)+1))</f>
        <v>-0.10314407814411375</v>
      </c>
      <c r="G173" s="125">
        <v>285</v>
      </c>
      <c r="H173" s="121">
        <f>FORECAST(G173,INDEX($F$2:$F$3041,MATCH(G173,$E$2:$E$3041,1)-1):INDEX($F$2:$F$3041,MATCH(G173,$E$2:$E$3041,1)+1),INDEX($E$2:$E$3041,MATCH(G173,$E$2:$E$3041,1)-1):INDEX($E$2:$E$3041,MATCH(G173,$E$2:$E$3041,1)+1))</f>
        <v>-5.509995791243405E-2</v>
      </c>
      <c r="I173" s="120">
        <v>371</v>
      </c>
      <c r="J173" s="120">
        <f>FORECAST(I173,INDEX($H$2:$H$1218,MATCH(I173,$G$2:$G$1218,1)-1):INDEX($H$2:$H$1218,MATCH(I173,$G$2:$G$1218,1)+1),INDEX($G$2:$G$1218,MATCH(I173,$G$2:$G$1218,1)-1):INDEX($G$2:$G$1218,MATCH(I173,$G$2:$G$1218,1)+1))</f>
        <v>0.10208568583170363</v>
      </c>
      <c r="K173" s="120">
        <f t="shared" si="2"/>
        <v>0.10208568583170363</v>
      </c>
    </row>
    <row r="174" spans="1:11" x14ac:dyDescent="0.2">
      <c r="A174" s="128">
        <v>258.31</v>
      </c>
      <c r="B174" s="128">
        <v>-5.000000000000001E-2</v>
      </c>
      <c r="C174" s="125">
        <v>216.99999999999901</v>
      </c>
      <c r="D174" s="120">
        <f>FORECAST(C174,INDEX($B$2:$B$2069,MATCH(C174,$A$2:$A$2069,1)-1):INDEX($B$2:$B$2069,MATCH(C174,$A$2:$A$2069,1)+1),INDEX($A$2:$A$2069,MATCH(C174,$A$2:$A$2069,1)-1):INDEX($A$2:$A$2069,MATCH(C174,$A$2:$A$2069,1)+1))</f>
        <v>-0.60698973429975212</v>
      </c>
      <c r="E174" s="135">
        <v>234.199999999998</v>
      </c>
      <c r="F174" s="120">
        <f>FORECAST(E174,INDEX($D$2:$D$6081,MATCH(E174,$C$2:$C$6081,1)-1):INDEX($D$2:$D$6081,MATCH(E174,$C$2:$C$6081,1)+1),INDEX($C$2:$C$6081,MATCH(E174,$C$2:$C$6081,1)-1):INDEX($C$2:$C$6081,MATCH(E174,$C$2:$C$6081,1)+1))</f>
        <v>-0.10593915343917182</v>
      </c>
      <c r="G174" s="125">
        <v>285.5</v>
      </c>
      <c r="H174" s="121">
        <f>FORECAST(G174,INDEX($F$2:$F$3041,MATCH(G174,$E$2:$E$3041,1)-1):INDEX($F$2:$F$3041,MATCH(G174,$E$2:$E$3041,1)+1),INDEX($E$2:$E$3041,MATCH(G174,$E$2:$E$3041,1)-1):INDEX($E$2:$E$3041,MATCH(G174,$E$2:$E$3041,1)+1))</f>
        <v>-5.240468925367453E-2</v>
      </c>
      <c r="I174" s="120">
        <v>372</v>
      </c>
      <c r="J174" s="120">
        <f>FORECAST(I174,INDEX($H$2:$H$1218,MATCH(I174,$G$2:$G$1218,1)-1):INDEX($H$2:$H$1218,MATCH(I174,$G$2:$G$1218,1)+1),INDEX($G$2:$G$1218,MATCH(I174,$G$2:$G$1218,1)-1):INDEX($G$2:$G$1218,MATCH(I174,$G$2:$G$1218,1)+1))</f>
        <v>0.10923480960878107</v>
      </c>
      <c r="K174" s="120">
        <f t="shared" si="2"/>
        <v>0.10923480960878107</v>
      </c>
    </row>
    <row r="175" spans="1:11" x14ac:dyDescent="0.2">
      <c r="A175" s="128">
        <v>258.66800000000001</v>
      </c>
      <c r="B175" s="128">
        <v>-5.3333333333333337E-2</v>
      </c>
      <c r="C175" s="125">
        <v>217.099999999999</v>
      </c>
      <c r="D175" s="120">
        <f>FORECAST(C175,INDEX($B$2:$B$2069,MATCH(C175,$A$2:$A$2069,1)-1):INDEX($B$2:$B$2069,MATCH(C175,$A$2:$A$2069,1)+1),INDEX($A$2:$A$2069,MATCH(C175,$A$2:$A$2069,1)-1):INDEX($A$2:$A$2069,MATCH(C175,$A$2:$A$2069,1)+1))</f>
        <v>-0.58389190821279868</v>
      </c>
      <c r="E175" s="124">
        <v>234.39999999999799</v>
      </c>
      <c r="F175" s="120">
        <f>FORECAST(E175,INDEX($D$2:$D$6081,MATCH(E175,$C$2:$C$6081,1)-1):INDEX($D$2:$D$6081,MATCH(E175,$C$2:$C$6081,1)+1),INDEX($C$2:$C$6081,MATCH(E175,$C$2:$C$6081,1)-1):INDEX($C$2:$C$6081,MATCH(E175,$C$2:$C$6081,1)+1))</f>
        <v>-0.10634564509564814</v>
      </c>
      <c r="G175" s="125">
        <v>286</v>
      </c>
      <c r="H175" s="121">
        <f>FORECAST(G175,INDEX($F$2:$F$3041,MATCH(G175,$E$2:$E$3041,1)-1):INDEX($F$2:$F$3041,MATCH(G175,$E$2:$E$3041,1)+1),INDEX($E$2:$E$3041,MATCH(G175,$E$2:$E$3041,1)-1):INDEX($E$2:$E$3041,MATCH(G175,$E$2:$E$3041,1)+1))</f>
        <v>-5.404882154877777E-2</v>
      </c>
      <c r="I175" s="120">
        <v>373</v>
      </c>
      <c r="J175" s="120">
        <f>FORECAST(I175,INDEX($H$2:$H$1218,MATCH(I175,$G$2:$G$1218,1)-1):INDEX($H$2:$H$1218,MATCH(I175,$G$2:$G$1218,1)+1),INDEX($G$2:$G$1218,MATCH(I175,$G$2:$G$1218,1)-1):INDEX($G$2:$G$1218,MATCH(I175,$G$2:$G$1218,1)+1))</f>
        <v>0.11468865815690599</v>
      </c>
      <c r="K175" s="120">
        <f t="shared" si="2"/>
        <v>0.11468865815690599</v>
      </c>
    </row>
    <row r="176" spans="1:11" x14ac:dyDescent="0.2">
      <c r="A176" s="128">
        <v>259.02600000000001</v>
      </c>
      <c r="B176" s="128">
        <v>-3.6666666666666674E-2</v>
      </c>
      <c r="C176" s="125">
        <v>217.19999999999899</v>
      </c>
      <c r="D176" s="120">
        <f>FORECAST(C176,INDEX($B$2:$B$2069,MATCH(C176,$A$2:$A$2069,1)-1):INDEX($B$2:$B$2069,MATCH(C176,$A$2:$A$2069,1)+1),INDEX($A$2:$A$2069,MATCH(C176,$A$2:$A$2069,1)-1):INDEX($A$2:$A$2069,MATCH(C176,$A$2:$A$2069,1)+1))</f>
        <v>-0.56079408212583814</v>
      </c>
      <c r="E176" s="135">
        <v>234.599999999998</v>
      </c>
      <c r="F176" s="120">
        <f>FORECAST(E176,INDEX($D$2:$D$6081,MATCH(E176,$C$2:$C$6081,1)-1):INDEX($D$2:$D$6081,MATCH(E176,$C$2:$C$6081,1)+1),INDEX($C$2:$C$6081,MATCH(E176,$C$2:$C$6081,1)-1):INDEX($C$2:$C$6081,MATCH(E176,$C$2:$C$6081,1)+1))</f>
        <v>-0.1039056776556686</v>
      </c>
      <c r="G176" s="125">
        <v>286.5</v>
      </c>
      <c r="H176" s="121">
        <f>FORECAST(G176,INDEX($F$2:$F$3041,MATCH(G176,$E$2:$E$3041,1)-1):INDEX($F$2:$F$3041,MATCH(G176,$E$2:$E$3041,1)+1),INDEX($E$2:$E$3041,MATCH(G176,$E$2:$E$3041,1)-1):INDEX($E$2:$E$3041,MATCH(G176,$E$2:$E$3041,1)+1))</f>
        <v>-5.0710841049394828E-2</v>
      </c>
      <c r="I176" s="120">
        <v>374</v>
      </c>
      <c r="J176" s="120">
        <f>FORECAST(I176,INDEX($H$2:$H$1218,MATCH(I176,$G$2:$G$1218,1)-1):INDEX($H$2:$H$1218,MATCH(I176,$G$2:$G$1218,1)+1),INDEX($G$2:$G$1218,MATCH(I176,$G$2:$G$1218,1)-1):INDEX($G$2:$G$1218,MATCH(I176,$G$2:$G$1218,1)+1))</f>
        <v>0.12283899193167525</v>
      </c>
      <c r="K176" s="120">
        <f t="shared" si="2"/>
        <v>0.12283899193167525</v>
      </c>
    </row>
    <row r="177" spans="1:11" x14ac:dyDescent="0.2">
      <c r="A177" s="128">
        <v>259.38400000000001</v>
      </c>
      <c r="B177" s="128">
        <v>-4.6666666666666676E-2</v>
      </c>
      <c r="C177" s="125">
        <v>217.29999999999899</v>
      </c>
      <c r="D177" s="120">
        <f>FORECAST(C177,INDEX($B$2:$B$2069,MATCH(C177,$A$2:$A$2069,1)-1):INDEX($B$2:$B$2069,MATCH(C177,$A$2:$A$2069,1)+1),INDEX($A$2:$A$2069,MATCH(C177,$A$2:$A$2069,1)-1):INDEX($A$2:$A$2069,MATCH(C177,$A$2:$A$2069,1)+1))</f>
        <v>-0.62613828502407998</v>
      </c>
      <c r="E177" s="124">
        <v>234.79999999999799</v>
      </c>
      <c r="F177" s="120">
        <f>FORECAST(E177,INDEX($D$2:$D$6081,MATCH(E177,$C$2:$C$6081,1)-1):INDEX($D$2:$D$6081,MATCH(E177,$C$2:$C$6081,1)+1),INDEX($C$2:$C$6081,MATCH(E177,$C$2:$C$6081,1)-1):INDEX($C$2:$C$6081,MATCH(E177,$C$2:$C$6081,1)+1))</f>
        <v>-0.10370726495727389</v>
      </c>
      <c r="G177" s="125">
        <v>287</v>
      </c>
      <c r="H177" s="121">
        <f>FORECAST(G177,INDEX($F$2:$F$3041,MATCH(G177,$E$2:$E$3041,1)-1):INDEX($F$2:$F$3041,MATCH(G177,$E$2:$E$3041,1)+1),INDEX($E$2:$E$3041,MATCH(G177,$E$2:$E$3041,1)-1):INDEX($E$2:$E$3041,MATCH(G177,$E$2:$E$3041,1)+1))</f>
        <v>-4.851198688965469E-2</v>
      </c>
      <c r="I177" s="120">
        <v>375</v>
      </c>
      <c r="J177" s="120">
        <f>FORECAST(I177,INDEX($H$2:$H$1218,MATCH(I177,$G$2:$G$1218,1)-1):INDEX($H$2:$H$1218,MATCH(I177,$G$2:$G$1218,1)+1),INDEX($G$2:$G$1218,MATCH(I177,$G$2:$G$1218,1)-1):INDEX($G$2:$G$1218,MATCH(I177,$G$2:$G$1218,1)+1))</f>
        <v>0.13047461289666007</v>
      </c>
      <c r="K177" s="120">
        <f t="shared" si="2"/>
        <v>0.13047461289666007</v>
      </c>
    </row>
    <row r="178" spans="1:11" x14ac:dyDescent="0.2">
      <c r="A178" s="128">
        <v>259.74200000000002</v>
      </c>
      <c r="B178" s="128">
        <v>-4.0000000000000008E-2</v>
      </c>
      <c r="C178" s="125">
        <v>217.39999999999901</v>
      </c>
      <c r="D178" s="120">
        <f>FORECAST(C178,INDEX($B$2:$B$2069,MATCH(C178,$A$2:$A$2069,1)-1):INDEX($B$2:$B$2069,MATCH(C178,$A$2:$A$2069,1)+1),INDEX($A$2:$A$2069,MATCH(C178,$A$2:$A$2069,1)-1):INDEX($A$2:$A$2069,MATCH(C178,$A$2:$A$2069,1)+1))</f>
        <v>-0.63383756038640016</v>
      </c>
      <c r="E178" s="135">
        <v>234.99999999999801</v>
      </c>
      <c r="F178" s="120">
        <f>FORECAST(E178,INDEX($D$2:$D$6081,MATCH(E178,$C$2:$C$6081,1)-1):INDEX($D$2:$D$6081,MATCH(E178,$C$2:$C$6081,1)+1),INDEX($C$2:$C$6081,MATCH(E178,$C$2:$C$6081,1)-1):INDEX($C$2:$C$6081,MATCH(E178,$C$2:$C$6081,1)+1))</f>
        <v>-9.964743589747993E-2</v>
      </c>
      <c r="G178" s="125">
        <v>287.5</v>
      </c>
      <c r="H178" s="121">
        <f>FORECAST(G178,INDEX($F$2:$F$3041,MATCH(G178,$E$2:$E$3041,1)-1):INDEX($F$2:$F$3041,MATCH(G178,$E$2:$E$3041,1)+1),INDEX($E$2:$E$3041,MATCH(G178,$E$2:$E$3041,1)-1):INDEX($E$2:$E$3041,MATCH(G178,$E$2:$E$3041,1)+1))</f>
        <v>-4.8116429070528488E-2</v>
      </c>
      <c r="I178" s="120">
        <v>376</v>
      </c>
      <c r="J178" s="120">
        <f>FORECAST(I178,INDEX($H$2:$H$1218,MATCH(I178,$G$2:$G$1218,1)-1):INDEX($H$2:$H$1218,MATCH(I178,$G$2:$G$1218,1)+1),INDEX($G$2:$G$1218,MATCH(I178,$G$2:$G$1218,1)-1):INDEX($G$2:$G$1218,MATCH(I178,$G$2:$G$1218,1)+1))</f>
        <v>0.13811397374212309</v>
      </c>
      <c r="K178" s="120">
        <f t="shared" si="2"/>
        <v>0.13811397374212309</v>
      </c>
    </row>
    <row r="179" spans="1:11" x14ac:dyDescent="0.2">
      <c r="A179" s="128">
        <v>260.10000000000002</v>
      </c>
      <c r="B179" s="128">
        <v>-6.0000000000000019E-2</v>
      </c>
      <c r="C179" s="125">
        <v>217.49999999999901</v>
      </c>
      <c r="D179" s="120">
        <f>FORECAST(C179,INDEX($B$2:$B$2069,MATCH(C179,$A$2:$A$2069,1)-1):INDEX($B$2:$B$2069,MATCH(C179,$A$2:$A$2069,1)+1),INDEX($A$2:$A$2069,MATCH(C179,$A$2:$A$2069,1)-1):INDEX($A$2:$A$2069,MATCH(C179,$A$2:$A$2069,1)+1))</f>
        <v>-0.64153683574872034</v>
      </c>
      <c r="E179" s="124">
        <v>235.199999999998</v>
      </c>
      <c r="F179" s="120">
        <f>FORECAST(E179,INDEX($D$2:$D$6081,MATCH(E179,$C$2:$C$6081,1)-1):INDEX($D$2:$D$6081,MATCH(E179,$C$2:$C$6081,1)+1),INDEX($C$2:$C$6081,MATCH(E179,$C$2:$C$6081,1)-1):INDEX($C$2:$C$6081,MATCH(E179,$C$2:$C$6081,1)+1))</f>
        <v>-9.9181319423676584E-2</v>
      </c>
      <c r="G179" s="125">
        <v>288</v>
      </c>
      <c r="H179" s="121">
        <f>FORECAST(G179,INDEX($F$2:$F$3041,MATCH(G179,$E$2:$E$3041,1)-1):INDEX($F$2:$F$3041,MATCH(G179,$E$2:$E$3041,1)+1),INDEX($E$2:$E$3041,MATCH(G179,$E$2:$E$3041,1)-1):INDEX($E$2:$E$3041,MATCH(G179,$E$2:$E$3041,1)+1))</f>
        <v>-4.9363558542013575E-2</v>
      </c>
      <c r="I179" s="120">
        <v>377</v>
      </c>
      <c r="J179" s="120">
        <f>FORECAST(I179,INDEX($H$2:$H$1218,MATCH(I179,$G$2:$G$1218,1)-1):INDEX($H$2:$H$1218,MATCH(I179,$G$2:$G$1218,1)+1),INDEX($G$2:$G$1218,MATCH(I179,$G$2:$G$1218,1)-1):INDEX($G$2:$G$1218,MATCH(I179,$G$2:$G$1218,1)+1))</f>
        <v>0.14468553413322427</v>
      </c>
      <c r="K179" s="120">
        <f t="shared" si="2"/>
        <v>0.14468553413322427</v>
      </c>
    </row>
    <row r="180" spans="1:11" x14ac:dyDescent="0.2">
      <c r="A180" s="128">
        <v>260.45800000000003</v>
      </c>
      <c r="B180" s="128">
        <v>-6.666666666666668E-2</v>
      </c>
      <c r="C180" s="125">
        <v>217.599999999999</v>
      </c>
      <c r="D180" s="120">
        <f>FORECAST(C180,INDEX($B$2:$B$2069,MATCH(C180,$A$2:$A$2069,1)-1):INDEX($B$2:$B$2069,MATCH(C180,$A$2:$A$2069,1)+1),INDEX($A$2:$A$2069,MATCH(C180,$A$2:$A$2069,1)-1):INDEX($A$2:$A$2069,MATCH(C180,$A$2:$A$2069,1)+1))</f>
        <v>-0.64923611111103696</v>
      </c>
      <c r="E180" s="135">
        <v>235.39999999999799</v>
      </c>
      <c r="F180" s="120">
        <f>FORECAST(E180,INDEX($D$2:$D$6081,MATCH(E180,$C$2:$C$6081,1)-1):INDEX($D$2:$D$6081,MATCH(E180,$C$2:$C$6081,1)+1),INDEX($C$2:$C$6081,MATCH(E180,$C$2:$C$6081,1)-1):INDEX($C$2:$C$6081,MATCH(E180,$C$2:$C$6081,1)+1))</f>
        <v>-0.10694997691704433</v>
      </c>
      <c r="G180" s="125">
        <v>288.5</v>
      </c>
      <c r="H180" s="121">
        <f>FORECAST(G180,INDEX($F$2:$F$3041,MATCH(G180,$E$2:$E$3041,1)-1):INDEX($F$2:$F$3041,MATCH(G180,$E$2:$E$3041,1)+1),INDEX($E$2:$E$3041,MATCH(G180,$E$2:$E$3041,1)-1):INDEX($E$2:$E$3041,MATCH(G180,$E$2:$E$3041,1)+1))</f>
        <v>-4.3226285177909052E-2</v>
      </c>
      <c r="I180" s="120">
        <v>378</v>
      </c>
      <c r="J180" s="120">
        <f>FORECAST(I180,INDEX($H$2:$H$1218,MATCH(I180,$G$2:$G$1218,1)-1):INDEX($H$2:$H$1218,MATCH(I180,$G$2:$G$1218,1)+1),INDEX($G$2:$G$1218,MATCH(I180,$G$2:$G$1218,1)-1):INDEX($G$2:$G$1218,MATCH(I180,$G$2:$G$1218,1)+1))</f>
        <v>0.15521781361155451</v>
      </c>
      <c r="K180" s="120">
        <f t="shared" si="2"/>
        <v>0.15521781361155451</v>
      </c>
    </row>
    <row r="181" spans="1:11" x14ac:dyDescent="0.2">
      <c r="A181" s="128">
        <v>260.81599999999997</v>
      </c>
      <c r="B181" s="128">
        <v>-5.3333333333333337E-2</v>
      </c>
      <c r="C181" s="125">
        <v>217.69999999999899</v>
      </c>
      <c r="D181" s="120">
        <f>FORECAST(C181,INDEX($B$2:$B$2069,MATCH(C181,$A$2:$A$2069,1)-1):INDEX($B$2:$B$2069,MATCH(C181,$A$2:$A$2069,1)+1),INDEX($A$2:$A$2069,MATCH(C181,$A$2:$A$2069,1)-1):INDEX($A$2:$A$2069,MATCH(C181,$A$2:$A$2069,1)+1))</f>
        <v>-0.59406702898549346</v>
      </c>
      <c r="E181" s="124">
        <v>235.599999999998</v>
      </c>
      <c r="F181" s="120">
        <f>FORECAST(E181,INDEX($D$2:$D$6081,MATCH(E181,$C$2:$C$6081,1)-1):INDEX($D$2:$D$6081,MATCH(E181,$C$2:$C$6081,1)+1),INDEX($C$2:$C$6081,MATCH(E181,$C$2:$C$6081,1)-1):INDEX($C$2:$C$6081,MATCH(E181,$C$2:$C$6081,1)+1))</f>
        <v>-9.7431674138164226E-2</v>
      </c>
      <c r="G181" s="125">
        <v>289</v>
      </c>
      <c r="H181" s="121">
        <f>FORECAST(G181,INDEX($F$2:$F$3041,MATCH(G181,$E$2:$E$3041,1)-1):INDEX($F$2:$F$3041,MATCH(G181,$E$2:$E$3041,1)+1),INDEX($E$2:$E$3041,MATCH(G181,$E$2:$E$3041,1)-1):INDEX($E$2:$E$3041,MATCH(G181,$E$2:$E$3041,1)+1))</f>
        <v>-3.8833955401921472E-2</v>
      </c>
      <c r="I181" s="120">
        <v>379</v>
      </c>
      <c r="J181" s="120">
        <f>FORECAST(I181,INDEX($H$2:$H$1218,MATCH(I181,$G$2:$G$1218,1)-1):INDEX($H$2:$H$1218,MATCH(I181,$G$2:$G$1218,1)+1),INDEX($G$2:$G$1218,MATCH(I181,$G$2:$G$1218,1)-1):INDEX($G$2:$G$1218,MATCH(I181,$G$2:$G$1218,1)+1))</f>
        <v>0.16623222321153097</v>
      </c>
      <c r="K181" s="120">
        <f t="shared" si="2"/>
        <v>0.16623222321153097</v>
      </c>
    </row>
    <row r="182" spans="1:11" x14ac:dyDescent="0.2">
      <c r="A182" s="128">
        <v>261.17399999999998</v>
      </c>
      <c r="B182" s="128">
        <v>-5.6666666666666671E-2</v>
      </c>
      <c r="C182" s="125">
        <v>217.79999999999899</v>
      </c>
      <c r="D182" s="120">
        <f>FORECAST(C182,INDEX($B$2:$B$2069,MATCH(C182,$A$2:$A$2069,1)-1):INDEX($B$2:$B$2069,MATCH(C182,$A$2:$A$2069,1)+1),INDEX($A$2:$A$2069,MATCH(C182,$A$2:$A$2069,1)-1):INDEX($A$2:$A$2069,MATCH(C182,$A$2:$A$2069,1)+1))</f>
        <v>-0.59542572463766685</v>
      </c>
      <c r="E182" s="135">
        <v>235.79999999999799</v>
      </c>
      <c r="F182" s="120">
        <f>FORECAST(E182,INDEX($D$2:$D$6081,MATCH(E182,$C$2:$C$6081,1)-1):INDEX($D$2:$D$6081,MATCH(E182,$C$2:$C$6081,1)+1),INDEX($C$2:$C$6081,MATCH(E182,$C$2:$C$6081,1)-1):INDEX($C$2:$C$6081,MATCH(E182,$C$2:$C$6081,1)+1))</f>
        <v>-8.6936480346787803E-2</v>
      </c>
      <c r="G182" s="125">
        <v>289.5</v>
      </c>
      <c r="H182" s="121">
        <f>FORECAST(G182,INDEX($F$2:$F$3041,MATCH(G182,$E$2:$E$3041,1)-1):INDEX($F$2:$F$3041,MATCH(G182,$E$2:$E$3041,1)+1),INDEX($E$2:$E$3041,MATCH(G182,$E$2:$E$3041,1)-1):INDEX($E$2:$E$3041,MATCH(G182,$E$2:$E$3041,1)+1))</f>
        <v>-3.5388316606801751E-2</v>
      </c>
      <c r="I182" s="120">
        <v>380</v>
      </c>
      <c r="J182" s="120">
        <f>FORECAST(I182,INDEX($H$2:$H$1218,MATCH(I182,$G$2:$G$1218,1)-1):INDEX($H$2:$H$1218,MATCH(I182,$G$2:$G$1218,1)+1),INDEX($G$2:$G$1218,MATCH(I182,$G$2:$G$1218,1)-1):INDEX($G$2:$G$1218,MATCH(I182,$G$2:$G$1218,1)+1))</f>
        <v>0.17367132612856473</v>
      </c>
      <c r="K182" s="120">
        <f t="shared" si="2"/>
        <v>0.17367132612856473</v>
      </c>
    </row>
    <row r="183" spans="1:11" x14ac:dyDescent="0.2">
      <c r="A183" s="128">
        <v>261.53199999999998</v>
      </c>
      <c r="B183" s="128">
        <v>-5.6666666666666671E-2</v>
      </c>
      <c r="C183" s="125">
        <v>217.89999999999901</v>
      </c>
      <c r="D183" s="120">
        <f>FORECAST(C183,INDEX($B$2:$B$2069,MATCH(C183,$A$2:$A$2069,1)-1):INDEX($B$2:$B$2069,MATCH(C183,$A$2:$A$2069,1)+1),INDEX($A$2:$A$2069,MATCH(C183,$A$2:$A$2069,1)-1):INDEX($A$2:$A$2069,MATCH(C183,$A$2:$A$2069,1)+1))</f>
        <v>-0.59678442028984025</v>
      </c>
      <c r="E183" s="124">
        <v>235.99999999999801</v>
      </c>
      <c r="F183" s="120">
        <f>FORECAST(E183,INDEX($D$2:$D$6081,MATCH(E183,$C$2:$C$6081,1)-1):INDEX($D$2:$D$6081,MATCH(E183,$C$2:$C$6081,1)+1),INDEX($C$2:$C$6081,MATCH(E183,$C$2:$C$6081,1)-1):INDEX($C$2:$C$6081,MATCH(E183,$C$2:$C$6081,1)+1))</f>
        <v>-8.0161274906034308E-2</v>
      </c>
      <c r="G183" s="125">
        <v>290</v>
      </c>
      <c r="H183" s="121">
        <f>FORECAST(G183,INDEX($F$2:$F$3041,MATCH(G183,$E$2:$E$3041,1)-1):INDEX($F$2:$F$3041,MATCH(G183,$E$2:$E$3041,1)+1),INDEX($E$2:$E$3041,MATCH(G183,$E$2:$E$3041,1)-1):INDEX($E$2:$E$3041,MATCH(G183,$E$2:$E$3041,1)+1))</f>
        <v>-4.3032890731905304E-2</v>
      </c>
      <c r="I183" s="120">
        <v>381</v>
      </c>
      <c r="J183" s="120">
        <f>FORECAST(I183,INDEX($H$2:$H$1218,MATCH(I183,$G$2:$G$1218,1)-1):INDEX($H$2:$H$1218,MATCH(I183,$G$2:$G$1218,1)+1),INDEX($G$2:$G$1218,MATCH(I183,$G$2:$G$1218,1)-1):INDEX($G$2:$G$1218,MATCH(I183,$G$2:$G$1218,1)+1))</f>
        <v>0.18571937410943384</v>
      </c>
      <c r="K183" s="120">
        <f t="shared" si="2"/>
        <v>0.18571937410943384</v>
      </c>
    </row>
    <row r="184" spans="1:11" x14ac:dyDescent="0.2">
      <c r="A184" s="128">
        <v>261.88900000000001</v>
      </c>
      <c r="B184" s="128">
        <v>-4.3333333333333328E-2</v>
      </c>
      <c r="C184" s="125">
        <v>217.99999999999901</v>
      </c>
      <c r="D184" s="120">
        <f>FORECAST(C184,INDEX($B$2:$B$2069,MATCH(C184,$A$2:$A$2069,1)-1):INDEX($B$2:$B$2069,MATCH(C184,$A$2:$A$2069,1)+1),INDEX($A$2:$A$2069,MATCH(C184,$A$2:$A$2069,1)-1):INDEX($A$2:$A$2069,MATCH(C184,$A$2:$A$2069,1)+1))</f>
        <v>-0.59814311594201364</v>
      </c>
      <c r="E184" s="135">
        <v>236.199999999998</v>
      </c>
      <c r="F184" s="120">
        <f>FORECAST(E184,INDEX($D$2:$D$6081,MATCH(E184,$C$2:$C$6081,1)-1):INDEX($D$2:$D$6081,MATCH(E184,$C$2:$C$6081,1)+1),INDEX($C$2:$C$6081,MATCH(E184,$C$2:$C$6081,1)-1):INDEX($C$2:$C$6081,MATCH(E184,$C$2:$C$6081,1)+1))</f>
        <v>-7.273288030834113E-2</v>
      </c>
      <c r="G184" s="125">
        <v>290.5</v>
      </c>
      <c r="H184" s="121">
        <f>FORECAST(G184,INDEX($F$2:$F$3041,MATCH(G184,$E$2:$E$3041,1)-1):INDEX($F$2:$F$3041,MATCH(G184,$E$2:$E$3041,1)+1),INDEX($E$2:$E$3041,MATCH(G184,$E$2:$E$3041,1)-1):INDEX($E$2:$E$3041,MATCH(G184,$E$2:$E$3041,1)+1))</f>
        <v>-4.646250209875058E-2</v>
      </c>
      <c r="I184" s="120">
        <v>382</v>
      </c>
      <c r="J184" s="120">
        <f>FORECAST(I184,INDEX($H$2:$H$1218,MATCH(I184,$G$2:$G$1218,1)-1):INDEX($H$2:$H$1218,MATCH(I184,$G$2:$G$1218,1)+1),INDEX($G$2:$G$1218,MATCH(I184,$G$2:$G$1218,1)-1):INDEX($G$2:$G$1218,MATCH(I184,$G$2:$G$1218,1)+1))</f>
        <v>0.19918977153041295</v>
      </c>
      <c r="K184" s="120">
        <f t="shared" si="2"/>
        <v>0.19918977153041295</v>
      </c>
    </row>
    <row r="185" spans="1:11" x14ac:dyDescent="0.2">
      <c r="A185" s="128">
        <v>262.24700000000001</v>
      </c>
      <c r="B185" s="128">
        <v>-0.05</v>
      </c>
      <c r="C185" s="125">
        <v>218.099999999999</v>
      </c>
      <c r="D185" s="120">
        <f>FORECAST(C185,INDEX($B$2:$B$2069,MATCH(C185,$A$2:$A$2069,1)-1):INDEX($B$2:$B$2069,MATCH(C185,$A$2:$A$2069,1)+1),INDEX($A$2:$A$2069,MATCH(C185,$A$2:$A$2069,1)-1):INDEX($A$2:$A$2069,MATCH(C185,$A$2:$A$2069,1)+1))</f>
        <v>-0.60608405792821074</v>
      </c>
      <c r="E185" s="124">
        <v>236.39999999999799</v>
      </c>
      <c r="F185" s="120">
        <f>FORECAST(E185,INDEX($D$2:$D$6081,MATCH(E185,$C$2:$C$6081,1)-1):INDEX($D$2:$D$6081,MATCH(E185,$C$2:$C$6081,1)+1),INDEX($C$2:$C$6081,MATCH(E185,$C$2:$C$6081,1)-1):INDEX($C$2:$C$6081,MATCH(E185,$C$2:$C$6081,1)+1))</f>
        <v>-7.382307804212207E-2</v>
      </c>
      <c r="G185" s="125">
        <v>291</v>
      </c>
      <c r="H185" s="121">
        <f>FORECAST(G185,INDEX($F$2:$F$3041,MATCH(G185,$E$2:$E$3041,1)-1):INDEX($F$2:$F$3041,MATCH(G185,$E$2:$E$3041,1)+1),INDEX($E$2:$E$3041,MATCH(G185,$E$2:$E$3041,1)-1):INDEX($E$2:$E$3041,MATCH(G185,$E$2:$E$3041,1)+1))</f>
        <v>-3.9364182396857572E-2</v>
      </c>
      <c r="I185" s="120">
        <v>383</v>
      </c>
      <c r="J185" s="120">
        <f>FORECAST(I185,INDEX($H$2:$H$1218,MATCH(I185,$G$2:$G$1218,1)-1):INDEX($H$2:$H$1218,MATCH(I185,$G$2:$G$1218,1)+1),INDEX($G$2:$G$1218,MATCH(I185,$G$2:$G$1218,1)-1):INDEX($G$2:$G$1218,MATCH(I185,$G$2:$G$1218,1)+1))</f>
        <v>0.20655926933300428</v>
      </c>
      <c r="K185" s="120">
        <f t="shared" si="2"/>
        <v>0.20655926933300428</v>
      </c>
    </row>
    <row r="186" spans="1:11" x14ac:dyDescent="0.2">
      <c r="A186" s="128">
        <v>262.60399999999998</v>
      </c>
      <c r="B186" s="128">
        <v>-5.333333333333333E-2</v>
      </c>
      <c r="C186" s="125">
        <v>218.19999999999899</v>
      </c>
      <c r="D186" s="120">
        <f>FORECAST(C186,INDEX($B$2:$B$2069,MATCH(C186,$A$2:$A$2069,1)-1):INDEX($B$2:$B$2069,MATCH(C186,$A$2:$A$2069,1)+1),INDEX($A$2:$A$2069,MATCH(C186,$A$2:$A$2069,1)-1):INDEX($A$2:$A$2069,MATCH(C186,$A$2:$A$2069,1)+1))</f>
        <v>-0.5938262099684728</v>
      </c>
      <c r="E186" s="135">
        <v>236.599999999998</v>
      </c>
      <c r="F186" s="120">
        <f>FORECAST(E186,INDEX($D$2:$D$6081,MATCH(E186,$C$2:$C$6081,1)-1):INDEX($D$2:$D$6081,MATCH(E186,$C$2:$C$6081,1)+1),INDEX($C$2:$C$6081,MATCH(E186,$C$2:$C$6081,1)-1):INDEX($C$2:$C$6081,MATCH(E186,$C$2:$C$6081,1)+1))</f>
        <v>-7.5931559073892707E-2</v>
      </c>
      <c r="G186" s="125">
        <v>291.5</v>
      </c>
      <c r="H186" s="121">
        <f>FORECAST(G186,INDEX($F$2:$F$3041,MATCH(G186,$E$2:$E$3041,1)-1):INDEX($F$2:$F$3041,MATCH(G186,$E$2:$E$3041,1)+1),INDEX($E$2:$E$3041,MATCH(G186,$E$2:$E$3041,1)-1):INDEX($E$2:$E$3041,MATCH(G186,$E$2:$E$3041,1)+1))</f>
        <v>-4.0161696031616234E-2</v>
      </c>
      <c r="I186" s="120">
        <v>384</v>
      </c>
      <c r="J186" s="120">
        <f>FORECAST(I186,INDEX($H$2:$H$1218,MATCH(I186,$G$2:$G$1218,1)-1):INDEX($H$2:$H$1218,MATCH(I186,$G$2:$G$1218,1)+1),INDEX($G$2:$G$1218,MATCH(I186,$G$2:$G$1218,1)-1):INDEX($G$2:$G$1218,MATCH(I186,$G$2:$G$1218,1)+1))</f>
        <v>0.21949904407200638</v>
      </c>
      <c r="K186" s="120">
        <f t="shared" si="2"/>
        <v>0.21949904407200638</v>
      </c>
    </row>
    <row r="187" spans="1:11" x14ac:dyDescent="0.2">
      <c r="A187" s="128">
        <v>262.96100000000001</v>
      </c>
      <c r="B187" s="128">
        <v>-5.333333333333333E-2</v>
      </c>
      <c r="C187" s="125">
        <v>218.29999999999899</v>
      </c>
      <c r="D187" s="120">
        <f>FORECAST(C187,INDEX($B$2:$B$2069,MATCH(C187,$A$2:$A$2069,1)-1):INDEX($B$2:$B$2069,MATCH(C187,$A$2:$A$2069,1)+1),INDEX($A$2:$A$2069,MATCH(C187,$A$2:$A$2069,1)-1):INDEX($A$2:$A$2069,MATCH(C187,$A$2:$A$2069,1)+1))</f>
        <v>-0.5815683620087313</v>
      </c>
      <c r="E187" s="124">
        <v>236.79999999999799</v>
      </c>
      <c r="F187" s="120">
        <f>FORECAST(E187,INDEX($D$2:$D$6081,MATCH(E187,$C$2:$C$6081,1)-1):INDEX($D$2:$D$6081,MATCH(E187,$C$2:$C$6081,1)+1),INDEX($C$2:$C$6081,MATCH(E187,$C$2:$C$6081,1)-1):INDEX($C$2:$C$6081,MATCH(E187,$C$2:$C$6081,1)+1))</f>
        <v>-8.1063428835187246E-2</v>
      </c>
      <c r="G187" s="125">
        <v>292</v>
      </c>
      <c r="H187" s="121">
        <f>FORECAST(G187,INDEX($F$2:$F$3041,MATCH(G187,$E$2:$E$3041,1)-1):INDEX($F$2:$F$3041,MATCH(G187,$E$2:$E$3041,1)+1),INDEX($E$2:$E$3041,MATCH(G187,$E$2:$E$3041,1)-1):INDEX($E$2:$E$3041,MATCH(G187,$E$2:$E$3041,1)+1))</f>
        <v>-3.3905211570745664E-2</v>
      </c>
      <c r="I187" s="120">
        <v>385</v>
      </c>
      <c r="J187" s="120">
        <f>FORECAST(I187,INDEX($H$2:$H$1218,MATCH(I187,$G$2:$G$1218,1)-1):INDEX($H$2:$H$1218,MATCH(I187,$G$2:$G$1218,1)+1),INDEX($G$2:$G$1218,MATCH(I187,$G$2:$G$1218,1)-1):INDEX($G$2:$G$1218,MATCH(I187,$G$2:$G$1218,1)+1))</f>
        <v>0.23063140047060227</v>
      </c>
      <c r="K187" s="120">
        <f t="shared" si="2"/>
        <v>0.23063140047060227</v>
      </c>
    </row>
    <row r="188" spans="1:11" x14ac:dyDescent="0.2">
      <c r="A188" s="128">
        <v>263.31900000000002</v>
      </c>
      <c r="B188" s="128">
        <v>-7.3333333333333334E-2</v>
      </c>
      <c r="C188" s="125">
        <v>218.39999999999901</v>
      </c>
      <c r="D188" s="120">
        <f>FORECAST(C188,INDEX($B$2:$B$2069,MATCH(C188,$A$2:$A$2069,1)-1):INDEX($B$2:$B$2069,MATCH(C188,$A$2:$A$2069,1)+1),INDEX($A$2:$A$2069,MATCH(C188,$A$2:$A$2069,1)-1):INDEX($A$2:$A$2069,MATCH(C188,$A$2:$A$2069,1)+1))</f>
        <v>-0.53796595165649563</v>
      </c>
      <c r="E188" s="135">
        <v>236.99999999999801</v>
      </c>
      <c r="F188" s="120">
        <f>FORECAST(E188,INDEX($D$2:$D$6081,MATCH(E188,$C$2:$C$6081,1)-1):INDEX($D$2:$D$6081,MATCH(E188,$C$2:$C$6081,1)+1),INDEX($C$2:$C$6081,MATCH(E188,$C$2:$C$6081,1)-1):INDEX($C$2:$C$6081,MATCH(E188,$C$2:$C$6081,1)+1))</f>
        <v>-8.7922779716009813E-2</v>
      </c>
      <c r="G188" s="125">
        <v>292.5</v>
      </c>
      <c r="H188" s="121">
        <f>FORECAST(G188,INDEX($F$2:$F$3041,MATCH(G188,$E$2:$E$3041,1)-1):INDEX($F$2:$F$3041,MATCH(G188,$E$2:$E$3041,1)+1),INDEX($E$2:$E$3041,MATCH(G188,$E$2:$E$3041,1)-1):INDEX($E$2:$E$3041,MATCH(G188,$E$2:$E$3041,1)+1))</f>
        <v>-3.6881608023183077E-2</v>
      </c>
      <c r="I188" s="120">
        <v>386</v>
      </c>
      <c r="J188" s="120">
        <f>FORECAST(I188,INDEX($H$2:$H$1218,MATCH(I188,$G$2:$G$1218,1)-1):INDEX($H$2:$H$1218,MATCH(I188,$G$2:$G$1218,1)+1),INDEX($G$2:$G$1218,MATCH(I188,$G$2:$G$1218,1)-1):INDEX($G$2:$G$1218,MATCH(I188,$G$2:$G$1218,1)+1))</f>
        <v>0.24344541538195497</v>
      </c>
      <c r="K188" s="120">
        <f t="shared" si="2"/>
        <v>0.24344541538195497</v>
      </c>
    </row>
    <row r="189" spans="1:11" x14ac:dyDescent="0.2">
      <c r="A189" s="128">
        <v>263.67599999999999</v>
      </c>
      <c r="B189" s="128">
        <v>-5.000000000000001E-2</v>
      </c>
      <c r="C189" s="125">
        <v>218.49999999999901</v>
      </c>
      <c r="D189" s="120">
        <f>FORECAST(C189,INDEX($B$2:$B$2069,MATCH(C189,$A$2:$A$2069,1)-1):INDEX($B$2:$B$2069,MATCH(C189,$A$2:$A$2069,1)+1),INDEX($A$2:$A$2069,MATCH(C189,$A$2:$A$2069,1)-1):INDEX($A$2:$A$2069,MATCH(C189,$A$2:$A$2069,1)+1))</f>
        <v>-0.5270692641014243</v>
      </c>
      <c r="E189" s="124">
        <v>237.199999999998</v>
      </c>
      <c r="F189" s="120">
        <f>FORECAST(E189,INDEX($D$2:$D$6081,MATCH(E189,$C$2:$C$6081,1)-1):INDEX($D$2:$D$6081,MATCH(E189,$C$2:$C$6081,1)+1),INDEX($C$2:$C$6081,MATCH(E189,$C$2:$C$6081,1)-1):INDEX($C$2:$C$6081,MATCH(E189,$C$2:$C$6081,1)+1))</f>
        <v>-9.9350428148119008E-2</v>
      </c>
      <c r="G189" s="125">
        <v>293</v>
      </c>
      <c r="H189" s="121">
        <f>FORECAST(G189,INDEX($F$2:$F$3041,MATCH(G189,$E$2:$E$3041,1)-1):INDEX($F$2:$F$3041,MATCH(G189,$E$2:$E$3041,1)+1),INDEX($E$2:$E$3041,MATCH(G189,$E$2:$E$3041,1)-1):INDEX($E$2:$E$3041,MATCH(G189,$E$2:$E$3041,1)+1))</f>
        <v>-4.0107382495020993E-2</v>
      </c>
      <c r="I189" s="120">
        <v>387</v>
      </c>
      <c r="J189" s="120">
        <f>FORECAST(I189,INDEX($H$2:$H$1218,MATCH(I189,$G$2:$G$1218,1)-1):INDEX($H$2:$H$1218,MATCH(I189,$G$2:$G$1218,1)+1),INDEX($G$2:$G$1218,MATCH(I189,$G$2:$G$1218,1)-1):INDEX($G$2:$G$1218,MATCH(I189,$G$2:$G$1218,1)+1))</f>
        <v>0.25408929634539668</v>
      </c>
      <c r="K189" s="120">
        <f t="shared" si="2"/>
        <v>0.25408929634539668</v>
      </c>
    </row>
    <row r="190" spans="1:11" x14ac:dyDescent="0.2">
      <c r="A190" s="128">
        <v>264.03300000000002</v>
      </c>
      <c r="B190" s="128">
        <v>-6.3333333333333339E-2</v>
      </c>
      <c r="C190" s="125">
        <v>218.599999999999</v>
      </c>
      <c r="D190" s="120">
        <f>FORECAST(C190,INDEX($B$2:$B$2069,MATCH(C190,$A$2:$A$2069,1)-1):INDEX($B$2:$B$2069,MATCH(C190,$A$2:$A$2069,1)+1),INDEX($A$2:$A$2069,MATCH(C190,$A$2:$A$2069,1)-1):INDEX($A$2:$A$2069,MATCH(C190,$A$2:$A$2069,1)+1))</f>
        <v>-0.51617257654635651</v>
      </c>
      <c r="E190" s="135">
        <v>237.39999999999799</v>
      </c>
      <c r="F190" s="120">
        <f>FORECAST(E190,INDEX($D$2:$D$6081,MATCH(E190,$C$2:$C$6081,1)-1):INDEX($D$2:$D$6081,MATCH(E190,$C$2:$C$6081,1)+1),INDEX($C$2:$C$6081,MATCH(E190,$C$2:$C$6081,1)-1):INDEX($C$2:$C$6081,MATCH(E190,$C$2:$C$6081,1)+1))</f>
        <v>-9.8553112998629899E-2</v>
      </c>
      <c r="G190" s="125">
        <v>293.5</v>
      </c>
      <c r="H190" s="121">
        <f>FORECAST(G190,INDEX($F$2:$F$3041,MATCH(G190,$E$2:$E$3041,1)-1):INDEX($F$2:$F$3041,MATCH(G190,$E$2:$E$3041,1)+1),INDEX($E$2:$E$3041,MATCH(G190,$E$2:$E$3041,1)-1):INDEX($E$2:$E$3041,MATCH(G190,$E$2:$E$3041,1)+1))</f>
        <v>-3.9587565776622487E-2</v>
      </c>
      <c r="I190" s="120">
        <v>388</v>
      </c>
      <c r="J190" s="120">
        <f>FORECAST(I190,INDEX($H$2:$H$1218,MATCH(I190,$G$2:$G$1218,1)-1):INDEX($H$2:$H$1218,MATCH(I190,$G$2:$G$1218,1)+1),INDEX($G$2:$G$1218,MATCH(I190,$G$2:$G$1218,1)-1):INDEX($G$2:$G$1218,MATCH(I190,$G$2:$G$1218,1)+1))</f>
        <v>0.2710058261996231</v>
      </c>
      <c r="K190" s="120">
        <f t="shared" si="2"/>
        <v>0.2710058261996231</v>
      </c>
    </row>
    <row r="191" spans="1:11" x14ac:dyDescent="0.2">
      <c r="A191" s="128">
        <v>264.39</v>
      </c>
      <c r="B191" s="128">
        <v>-5.333333333333333E-2</v>
      </c>
      <c r="C191" s="125">
        <v>218.69999999999899</v>
      </c>
      <c r="D191" s="120">
        <f>FORECAST(C191,INDEX($B$2:$B$2069,MATCH(C191,$A$2:$A$2069,1)-1):INDEX($B$2:$B$2069,MATCH(C191,$A$2:$A$2069,1)+1),INDEX($A$2:$A$2069,MATCH(C191,$A$2:$A$2069,1)-1):INDEX($A$2:$A$2069,MATCH(C191,$A$2:$A$2069,1)+1))</f>
        <v>-0.50527588899128517</v>
      </c>
      <c r="E191" s="124">
        <v>237.599999999998</v>
      </c>
      <c r="F191" s="120">
        <f>FORECAST(E191,INDEX($D$2:$D$6081,MATCH(E191,$C$2:$C$6081,1)-1):INDEX($D$2:$D$6081,MATCH(E191,$C$2:$C$6081,1)+1),INDEX($C$2:$C$6081,MATCH(E191,$C$2:$C$6081,1)-1):INDEX($C$2:$C$6081,MATCH(E191,$C$2:$C$6081,1)+1))</f>
        <v>-9.6553366952817909E-2</v>
      </c>
      <c r="G191" s="125">
        <v>294</v>
      </c>
      <c r="H191" s="121">
        <f>FORECAST(G191,INDEX($F$2:$F$3041,MATCH(G191,$E$2:$E$3041,1)-1):INDEX($F$2:$F$3041,MATCH(G191,$E$2:$E$3041,1)+1),INDEX($E$2:$E$3041,MATCH(G191,$E$2:$E$3041,1)-1):INDEX($E$2:$E$3041,MATCH(G191,$E$2:$E$3041,1)+1))</f>
        <v>-3.870317460318097E-2</v>
      </c>
      <c r="I191" s="120">
        <v>389</v>
      </c>
      <c r="J191" s="120">
        <f>FORECAST(I191,INDEX($H$2:$H$1218,MATCH(I191,$G$2:$G$1218,1)-1):INDEX($H$2:$H$1218,MATCH(I191,$G$2:$G$1218,1)+1),INDEX($G$2:$G$1218,MATCH(I191,$G$2:$G$1218,1)-1):INDEX($G$2:$G$1218,MATCH(I191,$G$2:$G$1218,1)+1))</f>
        <v>0.28728503274614692</v>
      </c>
      <c r="K191" s="120">
        <f t="shared" si="2"/>
        <v>0.28728503274614692</v>
      </c>
    </row>
    <row r="192" spans="1:11" x14ac:dyDescent="0.2">
      <c r="A192" s="128">
        <v>264.74700000000001</v>
      </c>
      <c r="B192" s="128">
        <v>-5.6666666666666671E-2</v>
      </c>
      <c r="C192" s="125">
        <v>218.79999999999899</v>
      </c>
      <c r="D192" s="120">
        <f>FORECAST(C192,INDEX($B$2:$B$2069,MATCH(C192,$A$2:$A$2069,1)-1):INDEX($B$2:$B$2069,MATCH(C192,$A$2:$A$2069,1)+1),INDEX($A$2:$A$2069,MATCH(C192,$A$2:$A$2069,1)-1):INDEX($A$2:$A$2069,MATCH(C192,$A$2:$A$2069,1)+1))</f>
        <v>-0.53311493886921824</v>
      </c>
      <c r="E192" s="135">
        <v>237.79999999999799</v>
      </c>
      <c r="F192" s="120">
        <f>FORECAST(E192,INDEX($D$2:$D$6081,MATCH(E192,$C$2:$C$6081,1)-1):INDEX($D$2:$D$6081,MATCH(E192,$C$2:$C$6081,1)+1),INDEX($C$2:$C$6081,MATCH(E192,$C$2:$C$6081,1)-1):INDEX($C$2:$C$6081,MATCH(E192,$C$2:$C$6081,1)+1))</f>
        <v>-9.1722958286487355E-2</v>
      </c>
      <c r="G192" s="125">
        <v>294.5</v>
      </c>
      <c r="H192" s="121">
        <f>FORECAST(G192,INDEX($F$2:$F$3041,MATCH(G192,$E$2:$E$3041,1)-1):INDEX($F$2:$F$3041,MATCH(G192,$E$2:$E$3041,1)+1),INDEX($E$2:$E$3041,MATCH(G192,$E$2:$E$3041,1)-1):INDEX($E$2:$E$3041,MATCH(G192,$E$2:$E$3041,1)+1))</f>
        <v>-3.5575396825368699E-2</v>
      </c>
      <c r="I192" s="120">
        <v>390</v>
      </c>
      <c r="J192" s="120">
        <f>FORECAST(I192,INDEX($H$2:$H$1218,MATCH(I192,$G$2:$G$1218,1)-1):INDEX($H$2:$H$1218,MATCH(I192,$G$2:$G$1218,1)+1),INDEX($G$2:$G$1218,MATCH(I192,$G$2:$G$1218,1)-1):INDEX($G$2:$G$1218,MATCH(I192,$G$2:$G$1218,1)+1))</f>
        <v>0.31069714960270467</v>
      </c>
      <c r="K192" s="120">
        <f t="shared" si="2"/>
        <v>0.31069714960270467</v>
      </c>
    </row>
    <row r="193" spans="1:11" x14ac:dyDescent="0.2">
      <c r="A193" s="128">
        <v>265.10399999999998</v>
      </c>
      <c r="B193" s="128">
        <v>-5.333333333333333E-2</v>
      </c>
      <c r="C193" s="125">
        <v>218.89999999999901</v>
      </c>
      <c r="D193" s="120">
        <f>FORECAST(C193,INDEX($B$2:$B$2069,MATCH(C193,$A$2:$A$2069,1)-1):INDEX($B$2:$B$2069,MATCH(C193,$A$2:$A$2069,1)+1),INDEX($A$2:$A$2069,MATCH(C193,$A$2:$A$2069,1)-1):INDEX($A$2:$A$2069,MATCH(C193,$A$2:$A$2069,1)+1))</f>
        <v>-0.52403148644977549</v>
      </c>
      <c r="E193" s="124">
        <v>237.99999999999801</v>
      </c>
      <c r="F193" s="120">
        <f>FORECAST(E193,INDEX($D$2:$D$6081,MATCH(E193,$C$2:$C$6081,1)-1):INDEX($D$2:$D$6081,MATCH(E193,$C$2:$C$6081,1)+1),INDEX($C$2:$C$6081,MATCH(E193,$C$2:$C$6081,1)-1):INDEX($C$2:$C$6081,MATCH(E193,$C$2:$C$6081,1)+1))</f>
        <v>-8.2878787878870597E-2</v>
      </c>
      <c r="G193" s="125">
        <v>295</v>
      </c>
      <c r="H193" s="121">
        <f>FORECAST(G193,INDEX($F$2:$F$3041,MATCH(G193,$E$2:$E$3041,1)-1):INDEX($F$2:$F$3041,MATCH(G193,$E$2:$E$3041,1)+1),INDEX($E$2:$E$3041,MATCH(G193,$E$2:$E$3041,1)-1):INDEX($E$2:$E$3041,MATCH(G193,$E$2:$E$3041,1)+1))</f>
        <v>-3.2749206349222626E-2</v>
      </c>
      <c r="I193" s="120">
        <v>391</v>
      </c>
      <c r="J193" s="120">
        <f>FORECAST(I193,INDEX($H$2:$H$1218,MATCH(I193,$G$2:$G$1218,1)-1):INDEX($H$2:$H$1218,MATCH(I193,$G$2:$G$1218,1)+1),INDEX($G$2:$G$1218,MATCH(I193,$G$2:$G$1218,1)-1):INDEX($G$2:$G$1218,MATCH(I193,$G$2:$G$1218,1)+1))</f>
        <v>0.32642184367249505</v>
      </c>
      <c r="K193" s="120">
        <f t="shared" si="2"/>
        <v>0.32642184367249505</v>
      </c>
    </row>
    <row r="194" spans="1:11" x14ac:dyDescent="0.2">
      <c r="A194" s="128">
        <v>265.45999999999998</v>
      </c>
      <c r="B194" s="128">
        <v>-6.0000000000000012E-2</v>
      </c>
      <c r="C194" s="125">
        <v>218.99999999999901</v>
      </c>
      <c r="D194" s="120">
        <f>FORECAST(C194,INDEX($B$2:$B$2069,MATCH(C194,$A$2:$A$2069,1)-1):INDEX($B$2:$B$2069,MATCH(C194,$A$2:$A$2069,1)+1),INDEX($A$2:$A$2069,MATCH(C194,$A$2:$A$2069,1)-1):INDEX($A$2:$A$2069,MATCH(C194,$A$2:$A$2069,1)+1))</f>
        <v>-0.51494803403033274</v>
      </c>
      <c r="E194" s="135">
        <v>238.199999999998</v>
      </c>
      <c r="F194" s="120">
        <f>FORECAST(E194,INDEX($D$2:$D$6081,MATCH(E194,$C$2:$C$6081,1)-1):INDEX($D$2:$D$6081,MATCH(E194,$C$2:$C$6081,1)+1),INDEX($C$2:$C$6081,MATCH(E194,$C$2:$C$6081,1)-1):INDEX($C$2:$C$6081,MATCH(E194,$C$2:$C$6081,1)+1))</f>
        <v>-7.7011019283810711E-2</v>
      </c>
      <c r="G194" s="125">
        <v>295.5</v>
      </c>
      <c r="H194" s="121">
        <f>FORECAST(G194,INDEX($F$2:$F$3041,MATCH(G194,$E$2:$E$3041,1)-1):INDEX($F$2:$F$3041,MATCH(G194,$E$2:$E$3041,1)+1),INDEX($E$2:$E$3041,MATCH(G194,$E$2:$E$3041,1)-1):INDEX($E$2:$E$3041,MATCH(G194,$E$2:$E$3041,1)+1))</f>
        <v>-3.2125254053111785E-2</v>
      </c>
      <c r="I194" s="120">
        <v>392</v>
      </c>
      <c r="J194" s="120">
        <f>FORECAST(I194,INDEX($H$2:$H$1218,MATCH(I194,$G$2:$G$1218,1)-1):INDEX($H$2:$H$1218,MATCH(I194,$G$2:$G$1218,1)+1),INDEX($G$2:$G$1218,MATCH(I194,$G$2:$G$1218,1)-1):INDEX($G$2:$G$1218,MATCH(I194,$G$2:$G$1218,1)+1))</f>
        <v>0.33618444229692024</v>
      </c>
      <c r="K194" s="120">
        <f t="shared" ref="K194:K257" si="3">J194/$K$1</f>
        <v>0.33618444229692024</v>
      </c>
    </row>
    <row r="195" spans="1:11" x14ac:dyDescent="0.2">
      <c r="A195" s="128">
        <v>265.81700000000001</v>
      </c>
      <c r="B195" s="128">
        <v>-5.333333333333333E-2</v>
      </c>
      <c r="C195" s="125">
        <v>219.099999999999</v>
      </c>
      <c r="D195" s="120">
        <f>FORECAST(C195,INDEX($B$2:$B$2069,MATCH(C195,$A$2:$A$2069,1)-1):INDEX($B$2:$B$2069,MATCH(C195,$A$2:$A$2069,1)+1),INDEX($A$2:$A$2069,MATCH(C195,$A$2:$A$2069,1)-1):INDEX($A$2:$A$2069,MATCH(C195,$A$2:$A$2069,1)+1))</f>
        <v>-0.50586458161088999</v>
      </c>
      <c r="E195" s="124">
        <v>238.39999999999799</v>
      </c>
      <c r="F195" s="120">
        <f>FORECAST(E195,INDEX($D$2:$D$6081,MATCH(E195,$C$2:$C$6081,1)-1):INDEX($D$2:$D$6081,MATCH(E195,$C$2:$C$6081,1)+1),INDEX($C$2:$C$6081,MATCH(E195,$C$2:$C$6081,1)-1):INDEX($C$2:$C$6081,MATCH(E195,$C$2:$C$6081,1)+1))</f>
        <v>-7.5716253443554926E-2</v>
      </c>
      <c r="G195" s="125">
        <v>296</v>
      </c>
      <c r="H195" s="121">
        <f>FORECAST(G195,INDEX($F$2:$F$3041,MATCH(G195,$E$2:$E$3041,1)-1):INDEX($F$2:$F$3041,MATCH(G195,$E$2:$E$3041,1)+1),INDEX($E$2:$E$3041,MATCH(G195,$E$2:$E$3041,1)-1):INDEX($E$2:$E$3041,MATCH(G195,$E$2:$E$3041,1)+1))</f>
        <v>-2.9394581782816398E-2</v>
      </c>
      <c r="I195" s="120">
        <v>393</v>
      </c>
      <c r="J195" s="120">
        <f>FORECAST(I195,INDEX($H$2:$H$1218,MATCH(I195,$G$2:$G$1218,1)-1):INDEX($H$2:$H$1218,MATCH(I195,$G$2:$G$1218,1)+1),INDEX($G$2:$G$1218,MATCH(I195,$G$2:$G$1218,1)-1):INDEX($G$2:$G$1218,MATCH(I195,$G$2:$G$1218,1)+1))</f>
        <v>0.35044578300358342</v>
      </c>
      <c r="K195" s="120">
        <f t="shared" si="3"/>
        <v>0.35044578300358342</v>
      </c>
    </row>
    <row r="196" spans="1:11" x14ac:dyDescent="0.2">
      <c r="A196" s="128">
        <v>266.17399999999998</v>
      </c>
      <c r="B196" s="128">
        <v>-7.0000000000000021E-2</v>
      </c>
      <c r="C196" s="125">
        <v>219.19999999999899</v>
      </c>
      <c r="D196" s="120">
        <f>FORECAST(C196,INDEX($B$2:$B$2069,MATCH(C196,$A$2:$A$2069,1)-1):INDEX($B$2:$B$2069,MATCH(C196,$A$2:$A$2069,1)+1),INDEX($A$2:$A$2069,MATCH(C196,$A$2:$A$2069,1)-1):INDEX($A$2:$A$2069,MATCH(C196,$A$2:$A$2069,1)+1))</f>
        <v>-0.4627797906553468</v>
      </c>
      <c r="E196" s="135">
        <v>238.599999999998</v>
      </c>
      <c r="F196" s="120">
        <f>FORECAST(E196,INDEX($D$2:$D$6081,MATCH(E196,$C$2:$C$6081,1)-1):INDEX($D$2:$D$6081,MATCH(E196,$C$2:$C$6081,1)+1),INDEX($C$2:$C$6081,MATCH(E196,$C$2:$C$6081,1)-1):INDEX($C$2:$C$6081,MATCH(E196,$C$2:$C$6081,1)+1))</f>
        <v>-8.1749311294738281E-2</v>
      </c>
      <c r="G196" s="125">
        <v>296.5</v>
      </c>
      <c r="H196" s="121">
        <f>FORECAST(G196,INDEX($F$2:$F$3041,MATCH(G196,$E$2:$E$3041,1)-1):INDEX($F$2:$F$3041,MATCH(G196,$E$2:$E$3041,1)+1),INDEX($E$2:$E$3041,MATCH(G196,$E$2:$E$3041,1)-1):INDEX($E$2:$E$3041,MATCH(G196,$E$2:$E$3041,1)+1))</f>
        <v>-3.0808229678928933E-2</v>
      </c>
      <c r="I196" s="120">
        <v>394</v>
      </c>
      <c r="J196" s="120">
        <f>FORECAST(I196,INDEX($H$2:$H$1218,MATCH(I196,$G$2:$G$1218,1)-1):INDEX($H$2:$H$1218,MATCH(I196,$G$2:$G$1218,1)+1),INDEX($G$2:$G$1218,MATCH(I196,$G$2:$G$1218,1)-1):INDEX($G$2:$G$1218,MATCH(I196,$G$2:$G$1218,1)+1))</f>
        <v>0.36876232558242705</v>
      </c>
      <c r="K196" s="120">
        <f t="shared" si="3"/>
        <v>0.36876232558242705</v>
      </c>
    </row>
    <row r="197" spans="1:11" x14ac:dyDescent="0.2">
      <c r="A197" s="128">
        <v>266.52999999999997</v>
      </c>
      <c r="B197" s="128">
        <v>-6.6666666666666666E-2</v>
      </c>
      <c r="C197" s="125">
        <v>219.29999999999899</v>
      </c>
      <c r="D197" s="120">
        <f>FORECAST(C197,INDEX($B$2:$B$2069,MATCH(C197,$A$2:$A$2069,1)-1):INDEX($B$2:$B$2069,MATCH(C197,$A$2:$A$2069,1)+1),INDEX($A$2:$A$2069,MATCH(C197,$A$2:$A$2069,1)-1):INDEX($A$2:$A$2069,MATCH(C197,$A$2:$A$2069,1)+1))</f>
        <v>-0.45415005837079292</v>
      </c>
      <c r="E197" s="124">
        <v>238.79999999999799</v>
      </c>
      <c r="F197" s="120">
        <f>FORECAST(E197,INDEX($D$2:$D$6081,MATCH(E197,$C$2:$C$6081,1)-1):INDEX($D$2:$D$6081,MATCH(E197,$C$2:$C$6081,1)+1),INDEX($C$2:$C$6081,MATCH(E197,$C$2:$C$6081,1)-1):INDEX($C$2:$C$6081,MATCH(E197,$C$2:$C$6081,1)+1))</f>
        <v>-8.6115702479288458E-2</v>
      </c>
      <c r="G197" s="125">
        <v>297</v>
      </c>
      <c r="H197" s="121">
        <f>FORECAST(G197,INDEX($F$2:$F$3041,MATCH(G197,$E$2:$E$3041,1)-1):INDEX($F$2:$F$3041,MATCH(G197,$E$2:$E$3041,1)+1),INDEX($E$2:$E$3041,MATCH(G197,$E$2:$E$3041,1)-1):INDEX($E$2:$E$3041,MATCH(G197,$E$2:$E$3041,1)+1))</f>
        <v>-2.7787922465226877E-2</v>
      </c>
      <c r="I197" s="120">
        <v>395</v>
      </c>
      <c r="J197" s="120">
        <f>FORECAST(I197,INDEX($H$2:$H$1218,MATCH(I197,$G$2:$G$1218,1)-1):INDEX($H$2:$H$1218,MATCH(I197,$G$2:$G$1218,1)+1),INDEX($G$2:$G$1218,MATCH(I197,$G$2:$G$1218,1)-1):INDEX($G$2:$G$1218,MATCH(I197,$G$2:$G$1218,1)+1))</f>
        <v>0.38786130852956369</v>
      </c>
      <c r="K197" s="120">
        <f t="shared" si="3"/>
        <v>0.38786130852956369</v>
      </c>
    </row>
    <row r="198" spans="1:11" x14ac:dyDescent="0.2">
      <c r="A198" s="128">
        <v>266.88600000000002</v>
      </c>
      <c r="B198" s="128">
        <v>-5.0000000000000017E-2</v>
      </c>
      <c r="C198" s="125">
        <v>219.39999999999901</v>
      </c>
      <c r="D198" s="120">
        <f>FORECAST(C198,INDEX($B$2:$B$2069,MATCH(C198,$A$2:$A$2069,1)-1):INDEX($B$2:$B$2069,MATCH(C198,$A$2:$A$2069,1)+1),INDEX($A$2:$A$2069,MATCH(C198,$A$2:$A$2069,1)-1):INDEX($A$2:$A$2069,MATCH(C198,$A$2:$A$2069,1)+1))</f>
        <v>-0.44552032608623904</v>
      </c>
      <c r="E198" s="135">
        <v>238.99999999999801</v>
      </c>
      <c r="F198" s="120">
        <f>FORECAST(E198,INDEX($D$2:$D$6081,MATCH(E198,$C$2:$C$6081,1)-1):INDEX($D$2:$D$6081,MATCH(E198,$C$2:$C$6081,1)+1),INDEX($C$2:$C$6081,MATCH(E198,$C$2:$C$6081,1)-1):INDEX($C$2:$C$6081,MATCH(E198,$C$2:$C$6081,1)+1))</f>
        <v>-9.5307621671166132E-2</v>
      </c>
      <c r="G198" s="125">
        <v>297.5</v>
      </c>
      <c r="H198" s="121">
        <f>FORECAST(G198,INDEX($F$2:$F$3041,MATCH(G198,$E$2:$E$3041,1)-1):INDEX($F$2:$F$3041,MATCH(G198,$E$2:$E$3041,1)+1),INDEX($E$2:$E$3041,MATCH(G198,$E$2:$E$3041,1)-1):INDEX($E$2:$E$3041,MATCH(G198,$E$2:$E$3041,1)+1))</f>
        <v>-2.6761030418878201E-2</v>
      </c>
      <c r="I198" s="120">
        <v>396</v>
      </c>
      <c r="J198" s="120">
        <f>FORECAST(I198,INDEX($H$2:$H$1218,MATCH(I198,$G$2:$G$1218,1)-1):INDEX($H$2:$H$1218,MATCH(I198,$G$2:$G$1218,1)+1),INDEX($G$2:$G$1218,MATCH(I198,$G$2:$G$1218,1)-1):INDEX($G$2:$G$1218,MATCH(I198,$G$2:$G$1218,1)+1))</f>
        <v>0.40831314079538039</v>
      </c>
      <c r="K198" s="120">
        <f t="shared" si="3"/>
        <v>0.40831314079538039</v>
      </c>
    </row>
    <row r="199" spans="1:11" x14ac:dyDescent="0.2">
      <c r="A199" s="128">
        <v>267.24299999999999</v>
      </c>
      <c r="B199" s="128">
        <v>-5.6666666666666678E-2</v>
      </c>
      <c r="C199" s="125">
        <v>219.49999999999901</v>
      </c>
      <c r="D199" s="120">
        <f>FORECAST(C199,INDEX($B$2:$B$2069,MATCH(C199,$A$2:$A$2069,1)-1):INDEX($B$2:$B$2069,MATCH(C199,$A$2:$A$2069,1)+1),INDEX($A$2:$A$2069,MATCH(C199,$A$2:$A$2069,1)-1):INDEX($A$2:$A$2069,MATCH(C199,$A$2:$A$2069,1)+1))</f>
        <v>-0.482590174305912</v>
      </c>
      <c r="E199" s="124">
        <v>239.199999999998</v>
      </c>
      <c r="F199" s="120">
        <f>FORECAST(E199,INDEX($D$2:$D$6081,MATCH(E199,$C$2:$C$6081,1)-1):INDEX($D$2:$D$6081,MATCH(E199,$C$2:$C$6081,1)+1),INDEX($C$2:$C$6081,MATCH(E199,$C$2:$C$6081,1)-1):INDEX($C$2:$C$6081,MATCH(E199,$C$2:$C$6081,1)+1))</f>
        <v>-8.8181098350876397E-2</v>
      </c>
      <c r="G199" s="125">
        <v>298</v>
      </c>
      <c r="H199" s="121">
        <f>FORECAST(G199,INDEX($F$2:$F$3041,MATCH(G199,$E$2:$E$3041,1)-1):INDEX($F$2:$F$3041,MATCH(G199,$E$2:$E$3041,1)+1),INDEX($E$2:$E$3041,MATCH(G199,$E$2:$E$3041,1)-1):INDEX($E$2:$E$3041,MATCH(G199,$E$2:$E$3041,1)+1))</f>
        <v>-2.6676654391308618E-2</v>
      </c>
      <c r="I199" s="120">
        <v>397</v>
      </c>
      <c r="J199" s="120">
        <f>FORECAST(I199,INDEX($H$2:$H$1218,MATCH(I199,$G$2:$G$1218,1)-1):INDEX($H$2:$H$1218,MATCH(I199,$G$2:$G$1218,1)+1),INDEX($G$2:$G$1218,MATCH(I199,$G$2:$G$1218,1)-1):INDEX($G$2:$G$1218,MATCH(I199,$G$2:$G$1218,1)+1))</f>
        <v>0.43045330109357582</v>
      </c>
      <c r="K199" s="120">
        <f t="shared" si="3"/>
        <v>0.43045330109357582</v>
      </c>
    </row>
    <row r="200" spans="1:11" x14ac:dyDescent="0.2">
      <c r="A200" s="128">
        <v>267.59899999999999</v>
      </c>
      <c r="B200" s="128">
        <v>-5.6666666666666671E-2</v>
      </c>
      <c r="C200" s="125">
        <v>219.599999999999</v>
      </c>
      <c r="D200" s="120">
        <f>FORECAST(C200,INDEX($B$2:$B$2069,MATCH(C200,$A$2:$A$2069,1)-1):INDEX($B$2:$B$2069,MATCH(C200,$A$2:$A$2069,1)+1),INDEX($A$2:$A$2069,MATCH(C200,$A$2:$A$2069,1)-1):INDEX($A$2:$A$2069,MATCH(C200,$A$2:$A$2069,1)+1))</f>
        <v>-0.47804022107651889</v>
      </c>
      <c r="E200" s="135">
        <v>239.39999999999799</v>
      </c>
      <c r="F200" s="120">
        <f>FORECAST(E200,INDEX($D$2:$D$6081,MATCH(E200,$C$2:$C$6081,1)-1):INDEX($D$2:$D$6081,MATCH(E200,$C$2:$C$6081,1)+1),INDEX($C$2:$C$6081,MATCH(E200,$C$2:$C$6081,1)-1):INDEX($C$2:$C$6081,MATCH(E200,$C$2:$C$6081,1)+1))</f>
        <v>-7.6120650366164E-2</v>
      </c>
      <c r="G200" s="125">
        <v>298.5</v>
      </c>
      <c r="H200" s="121">
        <f>FORECAST(G200,INDEX($F$2:$F$3041,MATCH(G200,$E$2:$E$3041,1)-1):INDEX($F$2:$F$3041,MATCH(G200,$E$2:$E$3041,1)+1),INDEX($E$2:$E$3041,MATCH(G200,$E$2:$E$3041,1)-1):INDEX($E$2:$E$3041,MATCH(G200,$E$2:$E$3041,1)+1))</f>
        <v>-2.7862653015798489E-2</v>
      </c>
      <c r="I200" s="120">
        <v>398</v>
      </c>
      <c r="J200" s="120">
        <f>FORECAST(I200,INDEX($H$2:$H$1218,MATCH(I200,$G$2:$G$1218,1)-1):INDEX($H$2:$H$1218,MATCH(I200,$G$2:$G$1218,1)+1),INDEX($G$2:$G$1218,MATCH(I200,$G$2:$G$1218,1)-1):INDEX($G$2:$G$1218,MATCH(I200,$G$2:$G$1218,1)+1))</f>
        <v>0.45252083268254317</v>
      </c>
      <c r="K200" s="120">
        <f t="shared" si="3"/>
        <v>0.45252083268254317</v>
      </c>
    </row>
    <row r="201" spans="1:11" x14ac:dyDescent="0.2">
      <c r="A201" s="128">
        <v>267.95499999999998</v>
      </c>
      <c r="B201" s="128">
        <v>-4.6666666666666669E-2</v>
      </c>
      <c r="C201" s="125">
        <v>219.69999999999899</v>
      </c>
      <c r="D201" s="120">
        <f>FORECAST(C201,INDEX($B$2:$B$2069,MATCH(C201,$A$2:$A$2069,1)-1):INDEX($B$2:$B$2069,MATCH(C201,$A$2:$A$2069,1)+1),INDEX($A$2:$A$2069,MATCH(C201,$A$2:$A$2069,1)-1):INDEX($A$2:$A$2069,MATCH(C201,$A$2:$A$2069,1)+1))</f>
        <v>-0.47349026784712578</v>
      </c>
      <c r="E201" s="124">
        <v>239.599999999998</v>
      </c>
      <c r="F201" s="120">
        <f>FORECAST(E201,INDEX($D$2:$D$6081,MATCH(E201,$C$2:$C$6081,1)-1):INDEX($D$2:$D$6081,MATCH(E201,$C$2:$C$6081,1)+1),INDEX($C$2:$C$6081,MATCH(E201,$C$2:$C$6081,1)-1):INDEX($C$2:$C$6081,MATCH(E201,$C$2:$C$6081,1)+1))</f>
        <v>-7.616946136263536E-2</v>
      </c>
      <c r="G201" s="125">
        <v>299</v>
      </c>
      <c r="H201" s="121">
        <f>FORECAST(G201,INDEX($F$2:$F$3041,MATCH(G201,$E$2:$E$3041,1)-1):INDEX($F$2:$F$3041,MATCH(G201,$E$2:$E$3041,1)+1),INDEX($E$2:$E$3041,MATCH(G201,$E$2:$E$3041,1)-1):INDEX($E$2:$E$3041,MATCH(G201,$E$2:$E$3041,1)+1))</f>
        <v>-2.7219215394922447E-2</v>
      </c>
      <c r="I201" s="120">
        <v>399</v>
      </c>
      <c r="J201" s="120">
        <f>FORECAST(I201,INDEX($H$2:$H$1218,MATCH(I201,$G$2:$G$1218,1)-1):INDEX($H$2:$H$1218,MATCH(I201,$G$2:$G$1218,1)+1),INDEX($G$2:$G$1218,MATCH(I201,$G$2:$G$1218,1)-1):INDEX($G$2:$G$1218,MATCH(I201,$G$2:$G$1218,1)+1))</f>
        <v>0.47609108421942636</v>
      </c>
      <c r="K201" s="120">
        <f t="shared" si="3"/>
        <v>0.47609108421942636</v>
      </c>
    </row>
    <row r="202" spans="1:11" x14ac:dyDescent="0.2">
      <c r="A202" s="128">
        <v>268.31099999999998</v>
      </c>
      <c r="B202" s="128">
        <v>-6.3333333333333339E-2</v>
      </c>
      <c r="C202" s="125">
        <v>219.79999999999899</v>
      </c>
      <c r="D202" s="120">
        <f>FORECAST(C202,INDEX($B$2:$B$2069,MATCH(C202,$A$2:$A$2069,1)-1):INDEX($B$2:$B$2069,MATCH(C202,$A$2:$A$2069,1)+1),INDEX($A$2:$A$2069,MATCH(C202,$A$2:$A$2069,1)-1):INDEX($A$2:$A$2069,MATCH(C202,$A$2:$A$2069,1)+1))</f>
        <v>-0.46894031461773267</v>
      </c>
      <c r="E202" s="135">
        <v>239.79999999999799</v>
      </c>
      <c r="F202" s="120">
        <f>FORECAST(E202,INDEX($D$2:$D$6081,MATCH(E202,$C$2:$C$6081,1)-1):INDEX($D$2:$D$6081,MATCH(E202,$C$2:$C$6081,1)+1),INDEX($C$2:$C$6081,MATCH(E202,$C$2:$C$6081,1)-1):INDEX($C$2:$C$6081,MATCH(E202,$C$2:$C$6081,1)+1))</f>
        <v>-7.3439475689127676E-2</v>
      </c>
      <c r="G202" s="125">
        <v>299.5</v>
      </c>
      <c r="H202" s="121">
        <f>FORECAST(G202,INDEX($F$2:$F$3041,MATCH(G202,$E$2:$E$3041,1)-1):INDEX($F$2:$F$3041,MATCH(G202,$E$2:$E$3041,1)+1),INDEX($E$2:$E$3041,MATCH(G202,$E$2:$E$3041,1)-1):INDEX($E$2:$E$3041,MATCH(G202,$E$2:$E$3041,1)+1))</f>
        <v>-2.3973357881028168E-2</v>
      </c>
      <c r="I202" s="120">
        <v>400</v>
      </c>
      <c r="J202" s="120">
        <f>FORECAST(I202,INDEX($H$2:$H$1218,MATCH(I202,$G$2:$G$1218,1)-1):INDEX($H$2:$H$1218,MATCH(I202,$G$2:$G$1218,1)+1),INDEX($G$2:$G$1218,MATCH(I202,$G$2:$G$1218,1)-1):INDEX($G$2:$G$1218,MATCH(I202,$G$2:$G$1218,1)+1))</f>
        <v>0.49949415494443805</v>
      </c>
      <c r="K202" s="120">
        <f t="shared" si="3"/>
        <v>0.49949415494443805</v>
      </c>
    </row>
    <row r="203" spans="1:11" x14ac:dyDescent="0.2">
      <c r="A203" s="128">
        <v>268.66699999999997</v>
      </c>
      <c r="B203" s="128">
        <v>-5.333333333333333E-2</v>
      </c>
      <c r="C203" s="125">
        <v>219.89999999999901</v>
      </c>
      <c r="D203" s="120">
        <f>FORECAST(C203,INDEX($B$2:$B$2069,MATCH(C203,$A$2:$A$2069,1)-1):INDEX($B$2:$B$2069,MATCH(C203,$A$2:$A$2069,1)+1),INDEX($A$2:$A$2069,MATCH(C203,$A$2:$A$2069,1)-1):INDEX($A$2:$A$2069,MATCH(C203,$A$2:$A$2069,1)+1))</f>
        <v>-0.4751195882529764</v>
      </c>
      <c r="E203" s="124">
        <v>239.99999999999801</v>
      </c>
      <c r="F203" s="120">
        <f>FORECAST(E203,INDEX($D$2:$D$6081,MATCH(E203,$C$2:$C$6081,1)-1):INDEX($D$2:$D$6081,MATCH(E203,$C$2:$C$6081,1)+1),INDEX($C$2:$C$6081,MATCH(E203,$C$2:$C$6081,1)-1):INDEX($C$2:$C$6081,MATCH(E203,$C$2:$C$6081,1)+1))</f>
        <v>-7.0105643556701902E-2</v>
      </c>
      <c r="G203" s="125">
        <v>300</v>
      </c>
      <c r="H203" s="121">
        <f>FORECAST(G203,INDEX($F$2:$F$3041,MATCH(G203,$E$2:$E$3041,1)-1):INDEX($F$2:$F$3041,MATCH(G203,$E$2:$E$3041,1)+1),INDEX($E$2:$E$3041,MATCH(G203,$E$2:$E$3041,1)-1):INDEX($E$2:$E$3041,MATCH(G203,$E$2:$E$3041,1)+1))</f>
        <v>-2.4970462343943733E-2</v>
      </c>
      <c r="I203" s="120">
        <v>401</v>
      </c>
      <c r="J203" s="120">
        <f>FORECAST(I203,INDEX($H$2:$H$1218,MATCH(I203,$G$2:$G$1218,1)-1):INDEX($H$2:$H$1218,MATCH(I203,$G$2:$G$1218,1)+1),INDEX($G$2:$G$1218,MATCH(I203,$G$2:$G$1218,1)-1):INDEX($G$2:$G$1218,MATCH(I203,$G$2:$G$1218,1)+1))</f>
        <v>0.53082096696906511</v>
      </c>
      <c r="K203" s="120">
        <f t="shared" si="3"/>
        <v>0.53082096696906511</v>
      </c>
    </row>
    <row r="204" spans="1:11" x14ac:dyDescent="0.2">
      <c r="A204" s="128">
        <v>269.02300000000002</v>
      </c>
      <c r="B204" s="128">
        <v>-5.6666666666666678E-2</v>
      </c>
      <c r="C204" s="125">
        <v>219.99999999999901</v>
      </c>
      <c r="D204" s="120">
        <f>FORECAST(C204,INDEX($B$2:$B$2069,MATCH(C204,$A$2:$A$2069,1)-1):INDEX($B$2:$B$2069,MATCH(C204,$A$2:$A$2069,1)+1),INDEX($A$2:$A$2069,MATCH(C204,$A$2:$A$2069,1)-1):INDEX($A$2:$A$2069,MATCH(C204,$A$2:$A$2069,1)+1))</f>
        <v>-0.48783530124116936</v>
      </c>
      <c r="E204" s="135">
        <v>240.199999999998</v>
      </c>
      <c r="F204" s="120">
        <f>FORECAST(E204,INDEX($D$2:$D$6081,MATCH(E204,$C$2:$C$6081,1)-1):INDEX($D$2:$D$6081,MATCH(E204,$C$2:$C$6081,1)+1),INDEX($C$2:$C$6081,MATCH(E204,$C$2:$C$6081,1)-1):INDEX($C$2:$C$6081,MATCH(E204,$C$2:$C$6081,1)+1))</f>
        <v>-7.0931387484599817E-2</v>
      </c>
      <c r="G204" s="125">
        <v>300.5</v>
      </c>
      <c r="H204" s="121">
        <f>FORECAST(G204,INDEX($F$2:$F$3041,MATCH(G204,$E$2:$E$3041,1)-1):INDEX($F$2:$F$3041,MATCH(G204,$E$2:$E$3041,1)+1),INDEX($E$2:$E$3041,MATCH(G204,$E$2:$E$3041,1)-1):INDEX($E$2:$E$3041,MATCH(G204,$E$2:$E$3041,1)+1))</f>
        <v>-2.7612443997714786E-2</v>
      </c>
      <c r="I204" s="120">
        <v>402</v>
      </c>
      <c r="J204" s="120">
        <f>FORECAST(I204,INDEX($H$2:$H$1218,MATCH(I204,$G$2:$G$1218,1)-1):INDEX($H$2:$H$1218,MATCH(I204,$G$2:$G$1218,1)+1),INDEX($G$2:$G$1218,MATCH(I204,$G$2:$G$1218,1)-1):INDEX($G$2:$G$1218,MATCH(I204,$G$2:$G$1218,1)+1))</f>
        <v>0.56753651462418375</v>
      </c>
      <c r="K204" s="120">
        <f t="shared" si="3"/>
        <v>0.56753651462418375</v>
      </c>
    </row>
    <row r="205" spans="1:11" x14ac:dyDescent="0.2">
      <c r="A205" s="128">
        <v>269.37900000000002</v>
      </c>
      <c r="B205" s="128">
        <v>-6.0000000000000019E-2</v>
      </c>
      <c r="C205" s="125">
        <v>220.099999999999</v>
      </c>
      <c r="D205" s="120">
        <f>FORECAST(C205,INDEX($B$2:$B$2069,MATCH(C205,$A$2:$A$2069,1)-1):INDEX($B$2:$B$2069,MATCH(C205,$A$2:$A$2069,1)+1),INDEX($A$2:$A$2069,MATCH(C205,$A$2:$A$2069,1)-1):INDEX($A$2:$A$2069,MATCH(C205,$A$2:$A$2069,1)+1))</f>
        <v>-0.50055101422936232</v>
      </c>
      <c r="E205" s="124">
        <v>240.39999999999799</v>
      </c>
      <c r="F205" s="120">
        <f>FORECAST(E205,INDEX($D$2:$D$6081,MATCH(E205,$C$2:$C$6081,1)-1):INDEX($D$2:$D$6081,MATCH(E205,$C$2:$C$6081,1)+1),INDEX($C$2:$C$6081,MATCH(E205,$C$2:$C$6081,1)-1):INDEX($C$2:$C$6081,MATCH(E205,$C$2:$C$6081,1)+1))</f>
        <v>-6.9025862951001216E-2</v>
      </c>
      <c r="G205" s="125">
        <v>301</v>
      </c>
      <c r="H205" s="121">
        <f>FORECAST(G205,INDEX($F$2:$F$3041,MATCH(G205,$E$2:$E$3041,1)-1):INDEX($F$2:$F$3041,MATCH(G205,$E$2:$E$3041,1)+1),INDEX($E$2:$E$3041,MATCH(G205,$E$2:$E$3041,1)-1):INDEX($E$2:$E$3041,MATCH(G205,$E$2:$E$3041,1)+1))</f>
        <v>-2.9045841182012255E-2</v>
      </c>
      <c r="I205" s="120">
        <v>403</v>
      </c>
      <c r="J205" s="120">
        <f>FORECAST(I205,INDEX($H$2:$H$1218,MATCH(I205,$G$2:$G$1218,1)-1):INDEX($H$2:$H$1218,MATCH(I205,$G$2:$G$1218,1)+1),INDEX($G$2:$G$1218,MATCH(I205,$G$2:$G$1218,1)-1):INDEX($G$2:$G$1218,MATCH(I205,$G$2:$G$1218,1)+1))</f>
        <v>0.86901583151797013</v>
      </c>
      <c r="K205" s="120">
        <f t="shared" si="3"/>
        <v>0.86901583151797013</v>
      </c>
    </row>
    <row r="206" spans="1:11" x14ac:dyDescent="0.2">
      <c r="A206" s="128">
        <v>269.73500000000001</v>
      </c>
      <c r="B206" s="128">
        <v>-5.6666666666666671E-2</v>
      </c>
      <c r="C206" s="125">
        <v>220.19999999999899</v>
      </c>
      <c r="D206" s="120">
        <f>FORECAST(C206,INDEX($B$2:$B$2069,MATCH(C206,$A$2:$A$2069,1)-1):INDEX($B$2:$B$2069,MATCH(C206,$A$2:$A$2069,1)+1),INDEX($A$2:$A$2069,MATCH(C206,$A$2:$A$2069,1)-1):INDEX($A$2:$A$2069,MATCH(C206,$A$2:$A$2069,1)+1))</f>
        <v>-0.51326672721755173</v>
      </c>
      <c r="E206" s="135">
        <v>240.599999999998</v>
      </c>
      <c r="F206" s="120">
        <f>FORECAST(E206,INDEX($D$2:$D$6081,MATCH(E206,$C$2:$C$6081,1)-1):INDEX($D$2:$D$6081,MATCH(E206,$C$2:$C$6081,1)+1),INDEX($C$2:$C$6081,MATCH(E206,$C$2:$C$6081,1)-1):INDEX($C$2:$C$6081,MATCH(E206,$C$2:$C$6081,1)+1))</f>
        <v>-6.6847595428506712E-2</v>
      </c>
      <c r="G206" s="125">
        <v>301.5</v>
      </c>
      <c r="H206" s="121">
        <f>FORECAST(G206,INDEX($F$2:$F$3041,MATCH(G206,$E$2:$E$3041,1)-1):INDEX($F$2:$F$3041,MATCH(G206,$E$2:$E$3041,1)+1),INDEX($E$2:$E$3041,MATCH(G206,$E$2:$E$3041,1)-1):INDEX($E$2:$E$3041,MATCH(G206,$E$2:$E$3041,1)+1))</f>
        <v>-3.2674159606716824E-2</v>
      </c>
      <c r="I206" s="120">
        <v>404</v>
      </c>
      <c r="J206" s="120">
        <f>FORECAST(I206,INDEX($H$2:$H$1218,MATCH(I206,$G$2:$G$1218,1)-1):INDEX($H$2:$H$1218,MATCH(I206,$G$2:$G$1218,1)+1),INDEX($G$2:$G$1218,MATCH(I206,$G$2:$G$1218,1)-1):INDEX($G$2:$G$1218,MATCH(I206,$G$2:$G$1218,1)+1))</f>
        <v>4.7700097987076333</v>
      </c>
      <c r="K206" s="120">
        <f t="shared" si="3"/>
        <v>4.7700097987076333</v>
      </c>
    </row>
    <row r="207" spans="1:11" x14ac:dyDescent="0.2">
      <c r="A207" s="128">
        <v>270.09100000000001</v>
      </c>
      <c r="B207" s="128">
        <v>-4.6666666666666676E-2</v>
      </c>
      <c r="C207" s="125">
        <v>220.29999999999899</v>
      </c>
      <c r="D207" s="120">
        <f>FORECAST(C207,INDEX($B$2:$B$2069,MATCH(C207,$A$2:$A$2069,1)-1):INDEX($B$2:$B$2069,MATCH(C207,$A$2:$A$2069,1)+1),INDEX($A$2:$A$2069,MATCH(C207,$A$2:$A$2069,1)-1):INDEX($A$2:$A$2069,MATCH(C207,$A$2:$A$2069,1)+1))</f>
        <v>-0.51518753491337854</v>
      </c>
      <c r="E207" s="124">
        <v>240.79999999999799</v>
      </c>
      <c r="F207" s="120">
        <f>FORECAST(E207,INDEX($D$2:$D$6081,MATCH(E207,$C$2:$C$6081,1)-1):INDEX($D$2:$D$6081,MATCH(E207,$C$2:$C$6081,1)+1),INDEX($C$2:$C$6081,MATCH(E207,$C$2:$C$6081,1)-1):INDEX($C$2:$C$6081,MATCH(E207,$C$2:$C$6081,1)+1))</f>
        <v>-6.8470816136875445E-2</v>
      </c>
      <c r="G207" s="125">
        <v>302</v>
      </c>
      <c r="H207" s="121">
        <f>FORECAST(G207,INDEX($F$2:$F$3041,MATCH(G207,$E$2:$E$3041,1)-1):INDEX($F$2:$F$3041,MATCH(G207,$E$2:$E$3041,1)+1),INDEX($E$2:$E$3041,MATCH(G207,$E$2:$E$3041,1)-1):INDEX($E$2:$E$3041,MATCH(G207,$E$2:$E$3041,1)+1))</f>
        <v>-3.3471600739484186E-2</v>
      </c>
      <c r="I207" s="120">
        <v>405</v>
      </c>
      <c r="J207" s="120">
        <f>FORECAST(I207,INDEX($H$2:$H$1218,MATCH(I207,$G$2:$G$1218,1)-1):INDEX($H$2:$H$1218,MATCH(I207,$G$2:$G$1218,1)+1),INDEX($G$2:$G$1218,MATCH(I207,$G$2:$G$1218,1)-1):INDEX($G$2:$G$1218,MATCH(I207,$G$2:$G$1218,1)+1))</f>
        <v>4.7699038535861291</v>
      </c>
      <c r="K207" s="120">
        <f t="shared" si="3"/>
        <v>4.7699038535861291</v>
      </c>
    </row>
    <row r="208" spans="1:11" x14ac:dyDescent="0.2">
      <c r="A208" s="128">
        <v>270.44600000000003</v>
      </c>
      <c r="B208" s="128">
        <v>-5.6666666666666671E-2</v>
      </c>
      <c r="C208" s="125">
        <v>220.39999999999901</v>
      </c>
      <c r="D208" s="120">
        <f>FORECAST(C208,INDEX($B$2:$B$2069,MATCH(C208,$A$2:$A$2069,1)-1):INDEX($B$2:$B$2069,MATCH(C208,$A$2:$A$2069,1)+1),INDEX($A$2:$A$2069,MATCH(C208,$A$2:$A$2069,1)-1):INDEX($A$2:$A$2069,MATCH(C208,$A$2:$A$2069,1)+1))</f>
        <v>-0.51881853004545242</v>
      </c>
      <c r="E208" s="135">
        <v>240.99999999999801</v>
      </c>
      <c r="F208" s="120">
        <f>FORECAST(E208,INDEX($D$2:$D$6081,MATCH(E208,$C$2:$C$6081,1)-1):INDEX($D$2:$D$6081,MATCH(E208,$C$2:$C$6081,1)+1),INDEX($C$2:$C$6081,MATCH(E208,$C$2:$C$6081,1)-1):INDEX($C$2:$C$6081,MATCH(E208,$C$2:$C$6081,1)+1))</f>
        <v>-6.9711278643471708E-2</v>
      </c>
      <c r="G208" s="125">
        <v>302.5</v>
      </c>
      <c r="H208" s="121">
        <f>FORECAST(G208,INDEX($F$2:$F$3041,MATCH(G208,$E$2:$E$3041,1)-1):INDEX($F$2:$F$3041,MATCH(G208,$E$2:$E$3041,1)+1),INDEX($E$2:$E$3041,MATCH(G208,$E$2:$E$3041,1)-1):INDEX($E$2:$E$3041,MATCH(G208,$E$2:$E$3041,1)+1))</f>
        <v>-3.0660001686731553E-2</v>
      </c>
      <c r="I208" s="120">
        <v>406</v>
      </c>
      <c r="J208" s="120">
        <f>FORECAST(I208,INDEX($H$2:$H$1218,MATCH(I208,$G$2:$G$1218,1)-1):INDEX($H$2:$H$1218,MATCH(I208,$G$2:$G$1218,1)+1),INDEX($G$2:$G$1218,MATCH(I208,$G$2:$G$1218,1)-1):INDEX($G$2:$G$1218,MATCH(I208,$G$2:$G$1218,1)+1))</f>
        <v>0.86813478102956765</v>
      </c>
      <c r="K208" s="120">
        <f t="shared" si="3"/>
        <v>0.86813478102956765</v>
      </c>
    </row>
    <row r="209" spans="1:11" x14ac:dyDescent="0.2">
      <c r="A209" s="128">
        <v>270.80200000000002</v>
      </c>
      <c r="B209" s="128">
        <v>-7.0000000000000021E-2</v>
      </c>
      <c r="C209" s="125">
        <v>220.49999999999901</v>
      </c>
      <c r="D209" s="120">
        <f>FORECAST(C209,INDEX($B$2:$B$2069,MATCH(C209,$A$2:$A$2069,1)-1):INDEX($B$2:$B$2069,MATCH(C209,$A$2:$A$2069,1)+1),INDEX($A$2:$A$2069,MATCH(C209,$A$2:$A$2069,1)-1):INDEX($A$2:$A$2069,MATCH(C209,$A$2:$A$2069,1)+1))</f>
        <v>-0.52244952517752452</v>
      </c>
      <c r="E209" s="124">
        <v>241.199999999998</v>
      </c>
      <c r="F209" s="120">
        <f>FORECAST(E209,INDEX($D$2:$D$6081,MATCH(E209,$C$2:$C$6081,1)-1):INDEX($D$2:$D$6081,MATCH(E209,$C$2:$C$6081,1)+1),INDEX($C$2:$C$6081,MATCH(E209,$C$2:$C$6081,1)-1):INDEX($C$2:$C$6081,MATCH(E209,$C$2:$C$6081,1)+1))</f>
        <v>-7.1731799668017349E-2</v>
      </c>
      <c r="G209" s="125">
        <v>303</v>
      </c>
      <c r="H209" s="121">
        <f>FORECAST(G209,INDEX($F$2:$F$3041,MATCH(G209,$E$2:$E$3041,1)-1):INDEX($F$2:$F$3041,MATCH(G209,$E$2:$E$3041,1)+1),INDEX($E$2:$E$3041,MATCH(G209,$E$2:$E$3041,1)-1):INDEX($E$2:$E$3041,MATCH(G209,$E$2:$E$3041,1)+1))</f>
        <v>-3.1594827586216345E-2</v>
      </c>
      <c r="I209" s="120">
        <v>407</v>
      </c>
      <c r="J209" s="120">
        <f>FORECAST(I209,INDEX($H$2:$H$1218,MATCH(I209,$G$2:$G$1218,1)-1):INDEX($H$2:$H$1218,MATCH(I209,$G$2:$G$1218,1)+1),INDEX($G$2:$G$1218,MATCH(I209,$G$2:$G$1218,1)-1):INDEX($G$2:$G$1218,MATCH(I209,$G$2:$G$1218,1)+1))</f>
        <v>0.93284521092741102</v>
      </c>
      <c r="K209" s="120">
        <f t="shared" si="3"/>
        <v>0.93284521092741102</v>
      </c>
    </row>
    <row r="210" spans="1:11" x14ac:dyDescent="0.2">
      <c r="A210" s="128">
        <v>271.15699999999998</v>
      </c>
      <c r="B210" s="128">
        <v>-5.6666666666666678E-2</v>
      </c>
      <c r="C210" s="125">
        <v>220.599999999999</v>
      </c>
      <c r="D210" s="120">
        <f>FORECAST(C210,INDEX($B$2:$B$2069,MATCH(C210,$A$2:$A$2069,1)-1):INDEX($B$2:$B$2069,MATCH(C210,$A$2:$A$2069,1)+1),INDEX($A$2:$A$2069,MATCH(C210,$A$2:$A$2069,1)-1):INDEX($A$2:$A$2069,MATCH(C210,$A$2:$A$2069,1)+1))</f>
        <v>-0.51124170819253978</v>
      </c>
      <c r="E210" s="135">
        <v>241.39999999999799</v>
      </c>
      <c r="F210" s="120">
        <f>FORECAST(E210,INDEX($D$2:$D$6081,MATCH(E210,$C$2:$C$6081,1)-1):INDEX($D$2:$D$6081,MATCH(E210,$C$2:$C$6081,1)+1),INDEX($C$2:$C$6081,MATCH(E210,$C$2:$C$6081,1)-1):INDEX($C$2:$C$6081,MATCH(E210,$C$2:$C$6081,1)+1))</f>
        <v>-7.0650507825613662E-2</v>
      </c>
      <c r="G210" s="125">
        <v>303.5</v>
      </c>
      <c r="H210" s="121">
        <f>FORECAST(G210,INDEX($F$2:$F$3041,MATCH(G210,$E$2:$E$3041,1)-1):INDEX($F$2:$F$3041,MATCH(G210,$E$2:$E$3041,1)+1),INDEX($E$2:$E$3041,MATCH(G210,$E$2:$E$3041,1)-1):INDEX($E$2:$E$3041,MATCH(G210,$E$2:$E$3041,1)+1))</f>
        <v>-3.3579448701560238E-2</v>
      </c>
      <c r="I210" s="120">
        <v>408</v>
      </c>
      <c r="J210" s="120">
        <f>FORECAST(I210,INDEX($H$2:$H$1218,MATCH(I210,$G$2:$G$1218,1)-1):INDEX($H$2:$H$1218,MATCH(I210,$G$2:$G$1218,1)+1),INDEX($G$2:$G$1218,MATCH(I210,$G$2:$G$1218,1)-1):INDEX($G$2:$G$1218,MATCH(I210,$G$2:$G$1218,1)+1))</f>
        <v>1.0256470723777795</v>
      </c>
      <c r="K210" s="120">
        <f t="shared" si="3"/>
        <v>1.0256470723777795</v>
      </c>
    </row>
    <row r="211" spans="1:11" x14ac:dyDescent="0.2">
      <c r="A211" s="128">
        <v>271.512</v>
      </c>
      <c r="B211" s="128">
        <v>-5.6666666666666671E-2</v>
      </c>
      <c r="C211" s="125">
        <v>220.69999999999899</v>
      </c>
      <c r="D211" s="120">
        <f>FORECAST(C211,INDEX($B$2:$B$2069,MATCH(C211,$A$2:$A$2069,1)-1):INDEX($B$2:$B$2069,MATCH(C211,$A$2:$A$2069,1)+1),INDEX($A$2:$A$2069,MATCH(C211,$A$2:$A$2069,1)-1):INDEX($A$2:$A$2069,MATCH(C211,$A$2:$A$2069,1)+1))</f>
        <v>-0.51215285062117255</v>
      </c>
      <c r="E211" s="124">
        <v>241.599999999998</v>
      </c>
      <c r="F211" s="120">
        <f>FORECAST(E211,INDEX($D$2:$D$6081,MATCH(E211,$C$2:$C$6081,1)-1):INDEX($D$2:$D$6081,MATCH(E211,$C$2:$C$6081,1)+1),INDEX($C$2:$C$6081,MATCH(E211,$C$2:$C$6081,1)-1):INDEX($C$2:$C$6081,MATCH(E211,$C$2:$C$6081,1)+1))</f>
        <v>-6.8959484346233779E-2</v>
      </c>
      <c r="G211" s="125">
        <v>304</v>
      </c>
      <c r="H211" s="121">
        <f>FORECAST(G211,INDEX($F$2:$F$3041,MATCH(G211,$E$2:$E$3041,1)-1):INDEX($F$2:$F$3041,MATCH(G211,$E$2:$E$3041,1)+1),INDEX($E$2:$E$3041,MATCH(G211,$E$2:$E$3041,1)-1):INDEX($E$2:$E$3041,MATCH(G211,$E$2:$E$3041,1)+1))</f>
        <v>-3.0819412925850109E-2</v>
      </c>
      <c r="I211" s="120">
        <v>409</v>
      </c>
      <c r="J211" s="120">
        <f>FORECAST(I211,INDEX($H$2:$H$1218,MATCH(I211,$G$2:$G$1218,1)-1):INDEX($H$2:$H$1218,MATCH(I211,$G$2:$G$1218,1)+1),INDEX($G$2:$G$1218,MATCH(I211,$G$2:$G$1218,1)-1):INDEX($G$2:$G$1218,MATCH(I211,$G$2:$G$1218,1)+1))</f>
        <v>0.7700851957717223</v>
      </c>
      <c r="K211" s="120">
        <f t="shared" si="3"/>
        <v>0.7700851957717223</v>
      </c>
    </row>
    <row r="212" spans="1:11" x14ac:dyDescent="0.2">
      <c r="A212" s="128">
        <v>271.86799999999999</v>
      </c>
      <c r="B212" s="128">
        <v>-0.05</v>
      </c>
      <c r="C212" s="125">
        <v>220.79999999999899</v>
      </c>
      <c r="D212" s="120">
        <f>FORECAST(C212,INDEX($B$2:$B$2069,MATCH(C212,$A$2:$A$2069,1)-1):INDEX($B$2:$B$2069,MATCH(C212,$A$2:$A$2069,1)+1),INDEX($A$2:$A$2069,MATCH(C212,$A$2:$A$2069,1)-1):INDEX($A$2:$A$2069,MATCH(C212,$A$2:$A$2069,1)+1))</f>
        <v>-0.51306399304980532</v>
      </c>
      <c r="E212" s="135">
        <v>241.79999999999799</v>
      </c>
      <c r="F212" s="120">
        <f>FORECAST(E212,INDEX($D$2:$D$6081,MATCH(E212,$C$2:$C$6081,1)-1):INDEX($D$2:$D$6081,MATCH(E212,$C$2:$C$6081,1)+1),INDEX($C$2:$C$6081,MATCH(E212,$C$2:$C$6081,1)-1):INDEX($C$2:$C$6081,MATCH(E212,$C$2:$C$6081,1)+1))</f>
        <v>-7.4603028442785657E-2</v>
      </c>
      <c r="G212" s="125">
        <v>304.5</v>
      </c>
      <c r="H212" s="121">
        <f>FORECAST(G212,INDEX($F$2:$F$3041,MATCH(G212,$E$2:$E$3041,1)-1):INDEX($F$2:$F$3041,MATCH(G212,$E$2:$E$3041,1)+1),INDEX($E$2:$E$3041,MATCH(G212,$E$2:$E$3041,1)-1):INDEX($E$2:$E$3041,MATCH(G212,$E$2:$E$3041,1)+1))</f>
        <v>-2.8096300038139344E-2</v>
      </c>
      <c r="I212" s="120">
        <v>410</v>
      </c>
      <c r="J212" s="120">
        <f>FORECAST(I212,INDEX($H$2:$H$1218,MATCH(I212,$G$2:$G$1218,1)-1):INDEX($H$2:$H$1218,MATCH(I212,$G$2:$G$1218,1)+1),INDEX($G$2:$G$1218,MATCH(I212,$G$2:$G$1218,1)-1):INDEX($G$2:$G$1218,MATCH(I212,$G$2:$G$1218,1)+1))</f>
        <v>0.7766917463716414</v>
      </c>
      <c r="K212" s="120">
        <f t="shared" si="3"/>
        <v>0.7766917463716414</v>
      </c>
    </row>
    <row r="213" spans="1:11" x14ac:dyDescent="0.2">
      <c r="A213" s="128">
        <v>272.22300000000001</v>
      </c>
      <c r="B213" s="128">
        <v>-6.3333333333333339E-2</v>
      </c>
      <c r="C213" s="125">
        <v>220.89999999999901</v>
      </c>
      <c r="D213" s="120">
        <f>FORECAST(C213,INDEX($B$2:$B$2069,MATCH(C213,$A$2:$A$2069,1)-1):INDEX($B$2:$B$2069,MATCH(C213,$A$2:$A$2069,1)+1),INDEX($A$2:$A$2069,MATCH(C213,$A$2:$A$2069,1)-1):INDEX($A$2:$A$2069,MATCH(C213,$A$2:$A$2069,1)+1))</f>
        <v>-0.51397513547843809</v>
      </c>
      <c r="E213" s="124">
        <v>241.99999999999801</v>
      </c>
      <c r="F213" s="120">
        <f>FORECAST(E213,INDEX($D$2:$D$6081,MATCH(E213,$C$2:$C$6081,1)-1):INDEX($D$2:$D$6081,MATCH(E213,$C$2:$C$6081,1)+1),INDEX($C$2:$C$6081,MATCH(E213,$C$2:$C$6081,1)-1):INDEX($C$2:$C$6081,MATCH(E213,$C$2:$C$6081,1)+1))</f>
        <v>-7.520155514629856E-2</v>
      </c>
      <c r="G213" s="125">
        <v>305</v>
      </c>
      <c r="H213" s="121">
        <f>FORECAST(G213,INDEX($F$2:$F$3041,MATCH(G213,$E$2:$E$3041,1)-1):INDEX($F$2:$F$3041,MATCH(G213,$E$2:$E$3041,1)+1),INDEX($E$2:$E$3041,MATCH(G213,$E$2:$E$3041,1)-1):INDEX($E$2:$E$3041,MATCH(G213,$E$2:$E$3041,1)+1))</f>
        <v>-2.841638140191316E-2</v>
      </c>
      <c r="I213" s="120">
        <v>411</v>
      </c>
      <c r="J213" s="120">
        <f>FORECAST(I213,INDEX($H$2:$H$1218,MATCH(I213,$G$2:$G$1218,1)-1):INDEX($H$2:$H$1218,MATCH(I213,$G$2:$G$1218,1)+1),INDEX($G$2:$G$1218,MATCH(I213,$G$2:$G$1218,1)-1):INDEX($G$2:$G$1218,MATCH(I213,$G$2:$G$1218,1)+1))</f>
        <v>0.80097396575712576</v>
      </c>
      <c r="K213" s="120">
        <f t="shared" si="3"/>
        <v>0.80097396575712576</v>
      </c>
    </row>
    <row r="214" spans="1:11" x14ac:dyDescent="0.2">
      <c r="A214" s="128">
        <v>272.57799999999997</v>
      </c>
      <c r="B214" s="128">
        <v>-7.0000000000000021E-2</v>
      </c>
      <c r="C214" s="125">
        <v>220.99999999999901</v>
      </c>
      <c r="D214" s="120">
        <f>FORECAST(C214,INDEX($B$2:$B$2069,MATCH(C214,$A$2:$A$2069,1)-1):INDEX($B$2:$B$2069,MATCH(C214,$A$2:$A$2069,1)+1),INDEX($A$2:$A$2069,MATCH(C214,$A$2:$A$2069,1)-1):INDEX($A$2:$A$2069,MATCH(C214,$A$2:$A$2069,1)+1))</f>
        <v>-0.474324856191501</v>
      </c>
      <c r="E214" s="135">
        <v>242.199999999998</v>
      </c>
      <c r="F214" s="120">
        <f>FORECAST(E214,INDEX($D$2:$D$6081,MATCH(E214,$C$2:$C$6081,1)-1):INDEX($D$2:$D$6081,MATCH(E214,$C$2:$C$6081,1)+1),INDEX($C$2:$C$6081,MATCH(E214,$C$2:$C$6081,1)-1):INDEX($C$2:$C$6081,MATCH(E214,$C$2:$C$6081,1)+1))</f>
        <v>-6.3848987108710453E-2</v>
      </c>
      <c r="G214" s="125">
        <v>305.5</v>
      </c>
      <c r="H214" s="121">
        <f>FORECAST(G214,INDEX($F$2:$F$3041,MATCH(G214,$E$2:$E$3041,1)-1):INDEX($F$2:$F$3041,MATCH(G214,$E$2:$E$3041,1)+1),INDEX($E$2:$E$3041,MATCH(G214,$E$2:$E$3041,1)-1):INDEX($E$2:$E$3041,MATCH(G214,$E$2:$E$3041,1)+1))</f>
        <v>-2.850144710349678E-2</v>
      </c>
      <c r="I214" s="120">
        <v>412</v>
      </c>
      <c r="J214" s="120">
        <f>FORECAST(I214,INDEX($H$2:$H$1218,MATCH(I214,$G$2:$G$1218,1)-1):INDEX($H$2:$H$1218,MATCH(I214,$G$2:$G$1218,1)+1),INDEX($G$2:$G$1218,MATCH(I214,$G$2:$G$1218,1)-1):INDEX($G$2:$G$1218,MATCH(I214,$G$2:$G$1218,1)+1))</f>
        <v>0.82185823257309032</v>
      </c>
      <c r="K214" s="120">
        <f t="shared" si="3"/>
        <v>0.82185823257309032</v>
      </c>
    </row>
    <row r="215" spans="1:11" x14ac:dyDescent="0.2">
      <c r="A215" s="128">
        <v>272.93299999999999</v>
      </c>
      <c r="B215" s="128">
        <v>-7.0000000000000021E-2</v>
      </c>
      <c r="C215" s="125">
        <v>221.099999999999</v>
      </c>
      <c r="D215" s="120">
        <f>FORECAST(C215,INDEX($B$2:$B$2069,MATCH(C215,$A$2:$A$2069,1)-1):INDEX($B$2:$B$2069,MATCH(C215,$A$2:$A$2069,1)+1),INDEX($A$2:$A$2069,MATCH(C215,$A$2:$A$2069,1)-1):INDEX($A$2:$A$2069,MATCH(C215,$A$2:$A$2069,1)+1))</f>
        <v>-0.45752194974281224</v>
      </c>
      <c r="E215" s="124">
        <v>242.39999999999799</v>
      </c>
      <c r="F215" s="120">
        <f>FORECAST(E215,INDEX($D$2:$D$6081,MATCH(E215,$C$2:$C$6081,1)-1):INDEX($D$2:$D$6081,MATCH(E215,$C$2:$C$6081,1)+1),INDEX($C$2:$C$6081,MATCH(E215,$C$2:$C$6081,1)-1):INDEX($C$2:$C$6081,MATCH(E215,$C$2:$C$6081,1)+1))</f>
        <v>-6.1661535066730444E-2</v>
      </c>
      <c r="G215" s="125">
        <v>306</v>
      </c>
      <c r="H215" s="121">
        <f>FORECAST(G215,INDEX($F$2:$F$3041,MATCH(G215,$E$2:$E$3041,1)-1):INDEX($F$2:$F$3041,MATCH(G215,$E$2:$E$3041,1)+1),INDEX($E$2:$E$3041,MATCH(G215,$E$2:$E$3041,1)-1):INDEX($E$2:$E$3041,MATCH(G215,$E$2:$E$3041,1)+1))</f>
        <v>-2.5816285688245788E-2</v>
      </c>
      <c r="I215" s="120">
        <v>413</v>
      </c>
      <c r="J215" s="120">
        <f>FORECAST(I215,INDEX($H$2:$H$1218,MATCH(I215,$G$2:$G$1218,1)-1):INDEX($H$2:$H$1218,MATCH(I215,$G$2:$G$1218,1)+1),INDEX($G$2:$G$1218,MATCH(I215,$G$2:$G$1218,1)-1):INDEX($G$2:$G$1218,MATCH(I215,$G$2:$G$1218,1)+1))</f>
        <v>0.84593372952153345</v>
      </c>
      <c r="K215" s="120">
        <f t="shared" si="3"/>
        <v>0.84593372952153345</v>
      </c>
    </row>
    <row r="216" spans="1:11" x14ac:dyDescent="0.2">
      <c r="A216" s="128">
        <v>273.28800000000001</v>
      </c>
      <c r="B216" s="128">
        <v>-0.05</v>
      </c>
      <c r="C216" s="125">
        <v>221.19999999999899</v>
      </c>
      <c r="D216" s="120">
        <f>FORECAST(C216,INDEX($B$2:$B$2069,MATCH(C216,$A$2:$A$2069,1)-1):INDEX($B$2:$B$2069,MATCH(C216,$A$2:$A$2069,1)+1),INDEX($A$2:$A$2069,MATCH(C216,$A$2:$A$2069,1)-1):INDEX($A$2:$A$2069,MATCH(C216,$A$2:$A$2069,1)+1))</f>
        <v>-0.44071904329413059</v>
      </c>
      <c r="E216" s="135">
        <v>242.599999999998</v>
      </c>
      <c r="F216" s="120">
        <f>FORECAST(E216,INDEX($D$2:$D$6081,MATCH(E216,$C$2:$C$6081,1)-1):INDEX($D$2:$D$6081,MATCH(E216,$C$2:$C$6081,1)+1),INDEX($C$2:$C$6081,MATCH(E216,$C$2:$C$6081,1)-1):INDEX($C$2:$C$6081,MATCH(E216,$C$2:$C$6081,1)+1))</f>
        <v>-6.2819109851854016E-2</v>
      </c>
      <c r="G216" s="125">
        <v>306.5</v>
      </c>
      <c r="H216" s="121">
        <f>FORECAST(G216,INDEX($F$2:$F$3041,MATCH(G216,$E$2:$E$3041,1)-1):INDEX($F$2:$F$3041,MATCH(G216,$E$2:$E$3041,1)+1),INDEX($E$2:$E$3041,MATCH(G216,$E$2:$E$3041,1)-1):INDEX($E$2:$E$3041,MATCH(G216,$E$2:$E$3041,1)+1))</f>
        <v>-2.6677290565063849E-2</v>
      </c>
      <c r="I216" s="120">
        <v>414</v>
      </c>
      <c r="J216" s="120">
        <f>FORECAST(I216,INDEX($H$2:$H$1218,MATCH(I216,$G$2:$G$1218,1)-1):INDEX($H$2:$H$1218,MATCH(I216,$G$2:$G$1218,1)+1),INDEX($G$2:$G$1218,MATCH(I216,$G$2:$G$1218,1)-1):INDEX($G$2:$G$1218,MATCH(I216,$G$2:$G$1218,1)+1))</f>
        <v>0.86668110999137316</v>
      </c>
      <c r="K216" s="120">
        <f t="shared" si="3"/>
        <v>0.86668110999137316</v>
      </c>
    </row>
    <row r="217" spans="1:11" x14ac:dyDescent="0.2">
      <c r="A217" s="128">
        <v>273.64299999999997</v>
      </c>
      <c r="B217" s="128">
        <v>-7.3333333333333334E-2</v>
      </c>
      <c r="C217" s="125">
        <v>221.29999999999899</v>
      </c>
      <c r="D217" s="120">
        <f>FORECAST(C217,INDEX($B$2:$B$2069,MATCH(C217,$A$2:$A$2069,1)-1):INDEX($B$2:$B$2069,MATCH(C217,$A$2:$A$2069,1)+1),INDEX($A$2:$A$2069,MATCH(C217,$A$2:$A$2069,1)-1):INDEX($A$2:$A$2069,MATCH(C217,$A$2:$A$2069,1)+1))</f>
        <v>-0.42391613684544893</v>
      </c>
      <c r="E217" s="124">
        <v>242.79999999999799</v>
      </c>
      <c r="F217" s="120">
        <f>FORECAST(E217,INDEX($D$2:$D$6081,MATCH(E217,$C$2:$C$6081,1)-1):INDEX($D$2:$D$6081,MATCH(E217,$C$2:$C$6081,1)+1),INDEX($C$2:$C$6081,MATCH(E217,$C$2:$C$6081,1)-1):INDEX($C$2:$C$6081,MATCH(E217,$C$2:$C$6081,1)+1))</f>
        <v>-6.0329866096147988E-2</v>
      </c>
      <c r="G217" s="125">
        <v>307</v>
      </c>
      <c r="H217" s="121">
        <f>FORECAST(G217,INDEX($F$2:$F$3041,MATCH(G217,$E$2:$E$3041,1)-1):INDEX($F$2:$F$3041,MATCH(G217,$E$2:$E$3041,1)+1),INDEX($E$2:$E$3041,MATCH(G217,$E$2:$E$3041,1)-1):INDEX($E$2:$E$3041,MATCH(G217,$E$2:$E$3041,1)+1))</f>
        <v>-2.6613832852950381E-2</v>
      </c>
      <c r="I217" s="120">
        <v>415</v>
      </c>
      <c r="J217" s="120">
        <f>FORECAST(I217,INDEX($H$2:$H$1218,MATCH(I217,$G$2:$G$1218,1)-1):INDEX($H$2:$H$1218,MATCH(I217,$G$2:$G$1218,1)+1),INDEX($G$2:$G$1218,MATCH(I217,$G$2:$G$1218,1)-1):INDEX($G$2:$G$1218,MATCH(I217,$G$2:$G$1218,1)+1))</f>
        <v>0.88431017641627641</v>
      </c>
      <c r="K217" s="120">
        <f t="shared" si="3"/>
        <v>0.88431017641627641</v>
      </c>
    </row>
    <row r="218" spans="1:11" x14ac:dyDescent="0.2">
      <c r="A218" s="128">
        <v>273.99700000000001</v>
      </c>
      <c r="B218" s="128">
        <v>-5.000000000000001E-2</v>
      </c>
      <c r="C218" s="125">
        <v>221.39999999999901</v>
      </c>
      <c r="D218" s="120">
        <f>FORECAST(C218,INDEX($B$2:$B$2069,MATCH(C218,$A$2:$A$2069,1)-1):INDEX($B$2:$B$2069,MATCH(C218,$A$2:$A$2069,1)+1),INDEX($A$2:$A$2069,MATCH(C218,$A$2:$A$2069,1)-1):INDEX($A$2:$A$2069,MATCH(C218,$A$2:$A$2069,1)+1))</f>
        <v>-0.43241295791717249</v>
      </c>
      <c r="E218" s="135">
        <v>242.99999999999699</v>
      </c>
      <c r="F218" s="120">
        <f>FORECAST(E218,INDEX($D$2:$D$6081,MATCH(E218,$C$2:$C$6081,1)-1):INDEX($D$2:$D$6081,MATCH(E218,$C$2:$C$6081,1)+1),INDEX($C$2:$C$6081,MATCH(E218,$C$2:$C$6081,1)-1):INDEX($C$2:$C$6081,MATCH(E218,$C$2:$C$6081,1)+1))</f>
        <v>-6.684076805210637E-2</v>
      </c>
      <c r="G218" s="125">
        <v>307.5</v>
      </c>
      <c r="H218" s="121">
        <f>FORECAST(G218,INDEX($F$2:$F$3041,MATCH(G218,$E$2:$E$3041,1)-1):INDEX($F$2:$F$3041,MATCH(G218,$E$2:$E$3041,1)+1),INDEX($E$2:$E$3041,MATCH(G218,$E$2:$E$3041,1)-1):INDEX($E$2:$E$3041,MATCH(G218,$E$2:$E$3041,1)+1))</f>
        <v>-2.3793405557372693E-2</v>
      </c>
      <c r="I218" s="120">
        <v>416</v>
      </c>
      <c r="J218" s="120">
        <f>FORECAST(I218,INDEX($H$2:$H$1218,MATCH(I218,$G$2:$G$1218,1)-1):INDEX($H$2:$H$1218,MATCH(I218,$G$2:$G$1218,1)+1),INDEX($G$2:$G$1218,MATCH(I218,$G$2:$G$1218,1)-1):INDEX($G$2:$G$1218,MATCH(I218,$G$2:$G$1218,1)+1))</f>
        <v>0.9069279965977799</v>
      </c>
      <c r="K218" s="120">
        <f t="shared" si="3"/>
        <v>0.9069279965977799</v>
      </c>
    </row>
    <row r="219" spans="1:11" x14ac:dyDescent="0.2">
      <c r="A219" s="128">
        <v>274.35199999999998</v>
      </c>
      <c r="B219" s="128">
        <v>-6.0000000000000019E-2</v>
      </c>
      <c r="C219" s="125">
        <v>221.49999999999901</v>
      </c>
      <c r="D219" s="120">
        <f>FORECAST(C219,INDEX($B$2:$B$2069,MATCH(C219,$A$2:$A$2069,1)-1):INDEX($B$2:$B$2069,MATCH(C219,$A$2:$A$2069,1)+1),INDEX($A$2:$A$2069,MATCH(C219,$A$2:$A$2069,1)-1):INDEX($A$2:$A$2069,MATCH(C219,$A$2:$A$2069,1)+1))</f>
        <v>-0.42015137753570286</v>
      </c>
      <c r="E219" s="124">
        <v>243.199999999998</v>
      </c>
      <c r="F219" s="120">
        <f>FORECAST(E219,INDEX($D$2:$D$6081,MATCH(E219,$C$2:$C$6081,1)-1):INDEX($D$2:$D$6081,MATCH(E219,$C$2:$C$6081,1)+1),INDEX($C$2:$C$6081,MATCH(E219,$C$2:$C$6081,1)-1):INDEX($C$2:$C$6081,MATCH(E219,$C$2:$C$6081,1)+1))</f>
        <v>-6.9482905223732683E-2</v>
      </c>
      <c r="G219" s="125">
        <v>308</v>
      </c>
      <c r="H219" s="121">
        <f>FORECAST(G219,INDEX($F$2:$F$3041,MATCH(G219,$E$2:$E$3041,1)-1):INDEX($F$2:$F$3041,MATCH(G219,$E$2:$E$3041,1)+1),INDEX($E$2:$E$3041,MATCH(G219,$E$2:$E$3041,1)-1):INDEX($E$2:$E$3041,MATCH(G219,$E$2:$E$3041,1)+1))</f>
        <v>-2.2385170953871159E-2</v>
      </c>
      <c r="I219" s="120">
        <v>417</v>
      </c>
      <c r="J219" s="120">
        <f>FORECAST(I219,INDEX($H$2:$H$1218,MATCH(I219,$G$2:$G$1218,1)-1):INDEX($H$2:$H$1218,MATCH(I219,$G$2:$G$1218,1)+1),INDEX($G$2:$G$1218,MATCH(I219,$G$2:$G$1218,1)-1):INDEX($G$2:$G$1218,MATCH(I219,$G$2:$G$1218,1)+1))</f>
        <v>0.92813909825506347</v>
      </c>
      <c r="K219" s="120">
        <f t="shared" si="3"/>
        <v>0.92813909825506347</v>
      </c>
    </row>
    <row r="220" spans="1:11" x14ac:dyDescent="0.2">
      <c r="A220" s="128">
        <v>274.70699999999999</v>
      </c>
      <c r="B220" s="128">
        <v>-4.6666666666666676E-2</v>
      </c>
      <c r="C220" s="125">
        <v>221.599999999999</v>
      </c>
      <c r="D220" s="120">
        <f>FORECAST(C220,INDEX($B$2:$B$2069,MATCH(C220,$A$2:$A$2069,1)-1):INDEX($B$2:$B$2069,MATCH(C220,$A$2:$A$2069,1)+1),INDEX($A$2:$A$2069,MATCH(C220,$A$2:$A$2069,1)-1):INDEX($A$2:$A$2069,MATCH(C220,$A$2:$A$2069,1)+1))</f>
        <v>-0.40788979715422968</v>
      </c>
      <c r="E220" s="135">
        <v>243.39999999999799</v>
      </c>
      <c r="F220" s="120">
        <f>FORECAST(E220,INDEX($D$2:$D$6081,MATCH(E220,$C$2:$C$6081,1)-1):INDEX($D$2:$D$6081,MATCH(E220,$C$2:$C$6081,1)+1),INDEX($C$2:$C$6081,MATCH(E220,$C$2:$C$6081,1)-1):INDEX($C$2:$C$6081,MATCH(E220,$C$2:$C$6081,1)+1))</f>
        <v>-6.9882743650624635E-2</v>
      </c>
      <c r="G220" s="125">
        <v>308.5</v>
      </c>
      <c r="H220" s="121">
        <f>FORECAST(G220,INDEX($F$2:$F$3041,MATCH(G220,$E$2:$E$3041,1)-1):INDEX($F$2:$F$3041,MATCH(G220,$E$2:$E$3041,1)+1),INDEX($E$2:$E$3041,MATCH(G220,$E$2:$E$3041,1)-1):INDEX($E$2:$E$3041,MATCH(G220,$E$2:$E$3041,1)+1))</f>
        <v>-2.4599395748055475E-2</v>
      </c>
      <c r="I220" s="120">
        <v>418</v>
      </c>
      <c r="J220" s="120">
        <f>FORECAST(I220,INDEX($H$2:$H$1218,MATCH(I220,$G$2:$G$1218,1)-1):INDEX($H$2:$H$1218,MATCH(I220,$G$2:$G$1218,1)+1),INDEX($G$2:$G$1218,MATCH(I220,$G$2:$G$1218,1)-1):INDEX($G$2:$G$1218,MATCH(I220,$G$2:$G$1218,1)+1))</f>
        <v>0.9521874109223063</v>
      </c>
      <c r="K220" s="120">
        <f t="shared" si="3"/>
        <v>0.9521874109223063</v>
      </c>
    </row>
    <row r="221" spans="1:11" x14ac:dyDescent="0.2">
      <c r="A221" s="128">
        <v>275.06099999999998</v>
      </c>
      <c r="B221" s="128">
        <v>-5.6666666666666671E-2</v>
      </c>
      <c r="C221" s="125">
        <v>221.69999999999899</v>
      </c>
      <c r="D221" s="120">
        <f>FORECAST(C221,INDEX($B$2:$B$2069,MATCH(C221,$A$2:$A$2069,1)-1):INDEX($B$2:$B$2069,MATCH(C221,$A$2:$A$2069,1)+1),INDEX($A$2:$A$2069,MATCH(C221,$A$2:$A$2069,1)-1):INDEX($A$2:$A$2069,MATCH(C221,$A$2:$A$2069,1)+1))</f>
        <v>-0.43103035732447026</v>
      </c>
      <c r="E221" s="124">
        <v>243.599999999998</v>
      </c>
      <c r="F221" s="120">
        <f>FORECAST(E221,INDEX($D$2:$D$6081,MATCH(E221,$C$2:$C$6081,1)-1):INDEX($D$2:$D$6081,MATCH(E221,$C$2:$C$6081,1)+1),INDEX($C$2:$C$6081,MATCH(E221,$C$2:$C$6081,1)-1):INDEX($C$2:$C$6081,MATCH(E221,$C$2:$C$6081,1)+1))</f>
        <v>-6.0574929407195555E-2</v>
      </c>
      <c r="G221" s="125">
        <v>309</v>
      </c>
      <c r="H221" s="121">
        <f>FORECAST(G221,INDEX($F$2:$F$3041,MATCH(G221,$E$2:$E$3041,1)-1):INDEX($F$2:$F$3041,MATCH(G221,$E$2:$E$3041,1)+1),INDEX($E$2:$E$3041,MATCH(G221,$E$2:$E$3041,1)-1):INDEX($E$2:$E$3041,MATCH(G221,$E$2:$E$3041,1)+1))</f>
        <v>-2.3783829092631548E-2</v>
      </c>
      <c r="I221" s="120">
        <v>419</v>
      </c>
      <c r="J221" s="120">
        <f>FORECAST(I221,INDEX($H$2:$H$1218,MATCH(I221,$G$2:$G$1218,1)-1):INDEX($H$2:$H$1218,MATCH(I221,$G$2:$G$1218,1)+1),INDEX($G$2:$G$1218,MATCH(I221,$G$2:$G$1218,1)-1):INDEX($G$2:$G$1218,MATCH(I221,$G$2:$G$1218,1)+1))</f>
        <v>0.97882229933579445</v>
      </c>
      <c r="K221" s="120">
        <f t="shared" si="3"/>
        <v>0.97882229933579445</v>
      </c>
    </row>
    <row r="222" spans="1:11" x14ac:dyDescent="0.2">
      <c r="A222" s="128">
        <v>275.416</v>
      </c>
      <c r="B222" s="128">
        <v>-5.6666666666666671E-2</v>
      </c>
      <c r="C222" s="125">
        <v>221.79999999999899</v>
      </c>
      <c r="D222" s="120">
        <f>FORECAST(C222,INDEX($B$2:$B$2069,MATCH(C222,$A$2:$A$2069,1)-1):INDEX($B$2:$B$2069,MATCH(C222,$A$2:$A$2069,1)+1),INDEX($A$2:$A$2069,MATCH(C222,$A$2:$A$2069,1)-1):INDEX($A$2:$A$2069,MATCH(C222,$A$2:$A$2069,1)+1))</f>
        <v>-0.43875803725855889</v>
      </c>
      <c r="E222" s="135">
        <v>243.79999999999799</v>
      </c>
      <c r="F222" s="120">
        <f>FORECAST(E222,INDEX($D$2:$D$6081,MATCH(E222,$C$2:$C$6081,1)-1):INDEX($D$2:$D$6081,MATCH(E222,$C$2:$C$6081,1)+1),INDEX($C$2:$C$6081,MATCH(E222,$C$2:$C$6081,1)-1):INDEX($C$2:$C$6081,MATCH(E222,$C$2:$C$6081,1)+1))</f>
        <v>-4.9475138121630735E-2</v>
      </c>
      <c r="G222" s="125">
        <v>309.5</v>
      </c>
      <c r="H222" s="121">
        <f>FORECAST(G222,INDEX($F$2:$F$3041,MATCH(G222,$E$2:$E$3041,1)-1):INDEX($F$2:$F$3041,MATCH(G222,$E$2:$E$3041,1)+1),INDEX($E$2:$E$3041,MATCH(G222,$E$2:$E$3041,1)-1):INDEX($E$2:$E$3041,MATCH(G222,$E$2:$E$3041,1)+1))</f>
        <v>-2.290237423650443E-2</v>
      </c>
      <c r="I222" s="120">
        <v>420</v>
      </c>
      <c r="J222" s="120">
        <f>FORECAST(I222,INDEX($H$2:$H$1218,MATCH(I222,$G$2:$G$1218,1)-1):INDEX($H$2:$H$1218,MATCH(I222,$G$2:$G$1218,1)+1),INDEX($G$2:$G$1218,MATCH(I222,$G$2:$G$1218,1)-1):INDEX($G$2:$G$1218,MATCH(I222,$G$2:$G$1218,1)+1))</f>
        <v>1.0027730034137621</v>
      </c>
      <c r="K222" s="120">
        <f t="shared" si="3"/>
        <v>1.0027730034137621</v>
      </c>
    </row>
    <row r="223" spans="1:11" x14ac:dyDescent="0.2">
      <c r="A223" s="128">
        <v>275.77</v>
      </c>
      <c r="B223" s="128">
        <v>-7.6666666666666675E-2</v>
      </c>
      <c r="C223" s="125">
        <v>221.89999999999901</v>
      </c>
      <c r="D223" s="120">
        <f>FORECAST(C223,INDEX($B$2:$B$2069,MATCH(C223,$A$2:$A$2069,1)-1):INDEX($B$2:$B$2069,MATCH(C223,$A$2:$A$2069,1)+1),INDEX($A$2:$A$2069,MATCH(C223,$A$2:$A$2069,1)-1):INDEX($A$2:$A$2069,MATCH(C223,$A$2:$A$2069,1)+1))</f>
        <v>-0.44648571719264751</v>
      </c>
      <c r="E223" s="124">
        <v>243.99999999999699</v>
      </c>
      <c r="F223" s="120">
        <f>FORECAST(E223,INDEX($D$2:$D$6081,MATCH(E223,$C$2:$C$6081,1)-1):INDEX($D$2:$D$6081,MATCH(E223,$C$2:$C$6081,1)+1),INDEX($C$2:$C$6081,MATCH(E223,$C$2:$C$6081,1)-1):INDEX($C$2:$C$6081,MATCH(E223,$C$2:$C$6081,1)+1))</f>
        <v>-4.8050951504055472E-2</v>
      </c>
      <c r="G223" s="125">
        <v>310</v>
      </c>
      <c r="H223" s="121">
        <f>FORECAST(G223,INDEX($F$2:$F$3041,MATCH(G223,$E$2:$E$3041,1)-1):INDEX($F$2:$F$3041,MATCH(G223,$E$2:$E$3041,1)+1),INDEX($E$2:$E$3041,MATCH(G223,$E$2:$E$3041,1)-1):INDEX($E$2:$E$3041,MATCH(G223,$E$2:$E$3041,1)+1))</f>
        <v>-2.1261117519569443E-2</v>
      </c>
      <c r="I223" s="120">
        <v>421</v>
      </c>
      <c r="J223" s="120">
        <f>FORECAST(I223,INDEX($H$2:$H$1218,MATCH(I223,$G$2:$G$1218,1)-1):INDEX($H$2:$H$1218,MATCH(I223,$G$2:$G$1218,1)+1),INDEX($G$2:$G$1218,MATCH(I223,$G$2:$G$1218,1)-1):INDEX($G$2:$G$1218,MATCH(I223,$G$2:$G$1218,1)+1))</f>
        <v>1.0184771550593812</v>
      </c>
      <c r="K223" s="120">
        <f t="shared" si="3"/>
        <v>1.0184771550593812</v>
      </c>
    </row>
    <row r="224" spans="1:11" x14ac:dyDescent="0.2">
      <c r="A224" s="128">
        <v>276.12400000000002</v>
      </c>
      <c r="B224" s="128">
        <v>-4.3333333333333349E-2</v>
      </c>
      <c r="C224" s="125">
        <v>221.99999999999901</v>
      </c>
      <c r="D224" s="120">
        <f>FORECAST(C224,INDEX($B$2:$B$2069,MATCH(C224,$A$2:$A$2069,1)-1):INDEX($B$2:$B$2069,MATCH(C224,$A$2:$A$2069,1)+1),INDEX($A$2:$A$2069,MATCH(C224,$A$2:$A$2069,1)-1):INDEX($A$2:$A$2069,MATCH(C224,$A$2:$A$2069,1)+1))</f>
        <v>-0.45421339712673614</v>
      </c>
      <c r="E224" s="135">
        <v>244.199999999998</v>
      </c>
      <c r="F224" s="120">
        <f>FORECAST(E224,INDEX($D$2:$D$6081,MATCH(E224,$C$2:$C$6081,1)-1):INDEX($D$2:$D$6081,MATCH(E224,$C$2:$C$6081,1)+1),INDEX($C$2:$C$6081,MATCH(E224,$C$2:$C$6081,1)-1):INDEX($C$2:$C$6081,MATCH(E224,$C$2:$C$6081,1)+1))</f>
        <v>-4.9296094853008121E-2</v>
      </c>
      <c r="G224" s="125">
        <v>310.5</v>
      </c>
      <c r="H224" s="121">
        <f>FORECAST(G224,INDEX($F$2:$F$3041,MATCH(G224,$E$2:$E$3041,1)-1):INDEX($F$2:$F$3041,MATCH(G224,$E$2:$E$3041,1)+1),INDEX($E$2:$E$3041,MATCH(G224,$E$2:$E$3041,1)-1):INDEX($E$2:$E$3041,MATCH(G224,$E$2:$E$3041,1)+1))</f>
        <v>-2.0186534792757449E-2</v>
      </c>
      <c r="I224" s="120">
        <v>422</v>
      </c>
      <c r="J224" s="120">
        <f>FORECAST(I224,INDEX($H$2:$H$1218,MATCH(I224,$G$2:$G$1218,1)-1):INDEX($H$2:$H$1218,MATCH(I224,$G$2:$G$1218,1)+1),INDEX($G$2:$G$1218,MATCH(I224,$G$2:$G$1218,1)-1):INDEX($G$2:$G$1218,MATCH(I224,$G$2:$G$1218,1)+1))</f>
        <v>1.0381406767501655</v>
      </c>
      <c r="K224" s="120">
        <f t="shared" si="3"/>
        <v>1.0381406767501655</v>
      </c>
    </row>
    <row r="225" spans="1:11" x14ac:dyDescent="0.2">
      <c r="A225" s="128">
        <v>276.47800000000001</v>
      </c>
      <c r="B225" s="128">
        <v>-7.0000000000000021E-2</v>
      </c>
      <c r="C225" s="125">
        <v>222.099999999999</v>
      </c>
      <c r="D225" s="120">
        <f>FORECAST(C225,INDEX($B$2:$B$2069,MATCH(C225,$A$2:$A$2069,1)-1):INDEX($B$2:$B$2069,MATCH(C225,$A$2:$A$2069,1)+1),INDEX($A$2:$A$2069,MATCH(C225,$A$2:$A$2069,1)-1):INDEX($A$2:$A$2069,MATCH(C225,$A$2:$A$2069,1)+1))</f>
        <v>-0.4827216041675797</v>
      </c>
      <c r="E225" s="124">
        <v>244.39999999999799</v>
      </c>
      <c r="F225" s="120">
        <f>FORECAST(E225,INDEX($D$2:$D$6081,MATCH(E225,$C$2:$C$6081,1)-1):INDEX($D$2:$D$6081,MATCH(E225,$C$2:$C$6081,1)+1),INDEX($C$2:$C$6081,MATCH(E225,$C$2:$C$6081,1)-1):INDEX($C$2:$C$6081,MATCH(E225,$C$2:$C$6081,1)+1))</f>
        <v>-5.8740520906846783E-2</v>
      </c>
      <c r="G225" s="125">
        <v>311</v>
      </c>
      <c r="H225" s="121">
        <f>FORECAST(G225,INDEX($F$2:$F$3041,MATCH(G225,$E$2:$E$3041,1)-1):INDEX($F$2:$F$3041,MATCH(G225,$E$2:$E$3041,1)+1),INDEX($E$2:$E$3041,MATCH(G225,$E$2:$E$3041,1)-1):INDEX($E$2:$E$3041,MATCH(G225,$E$2:$E$3041,1)+1))</f>
        <v>-2.1825305245074311E-2</v>
      </c>
      <c r="I225" s="120">
        <v>423</v>
      </c>
      <c r="J225" s="120">
        <f>FORECAST(I225,INDEX($H$2:$H$1218,MATCH(I225,$G$2:$G$1218,1)-1):INDEX($H$2:$H$1218,MATCH(I225,$G$2:$G$1218,1)+1),INDEX($G$2:$G$1218,MATCH(I225,$G$2:$G$1218,1)-1):INDEX($G$2:$G$1218,MATCH(I225,$G$2:$G$1218,1)+1))</f>
        <v>1.0679653581532662</v>
      </c>
      <c r="K225" s="120">
        <f t="shared" si="3"/>
        <v>1.0679653581532662</v>
      </c>
    </row>
    <row r="226" spans="1:11" x14ac:dyDescent="0.2">
      <c r="A226" s="128">
        <v>276.83300000000003</v>
      </c>
      <c r="B226" s="128">
        <v>-6.3333333333333325E-2</v>
      </c>
      <c r="C226" s="125">
        <v>222.19999999999899</v>
      </c>
      <c r="D226" s="120">
        <f>FORECAST(C226,INDEX($B$2:$B$2069,MATCH(C226,$A$2:$A$2069,1)-1):INDEX($B$2:$B$2069,MATCH(C226,$A$2:$A$2069,1)+1),INDEX($A$2:$A$2069,MATCH(C226,$A$2:$A$2069,1)-1):INDEX($A$2:$A$2069,MATCH(C226,$A$2:$A$2069,1)+1))</f>
        <v>-0.50045837500324097</v>
      </c>
      <c r="E226" s="135">
        <v>244.599999999998</v>
      </c>
      <c r="F226" s="120">
        <f>FORECAST(E226,INDEX($D$2:$D$6081,MATCH(E226,$C$2:$C$6081,1)-1):INDEX($D$2:$D$6081,MATCH(E226,$C$2:$C$6081,1)+1),INDEX($C$2:$C$6081,MATCH(E226,$C$2:$C$6081,1)-1):INDEX($C$2:$C$6081,MATCH(E226,$C$2:$C$6081,1)+1))</f>
        <v>-6.2197389598605213E-2</v>
      </c>
      <c r="G226" s="125">
        <v>311.5</v>
      </c>
      <c r="H226" s="121">
        <f>FORECAST(G226,INDEX($F$2:$F$3041,MATCH(G226,$E$2:$E$3041,1)-1):INDEX($F$2:$F$3041,MATCH(G226,$E$2:$E$3041,1)+1),INDEX($E$2:$E$3041,MATCH(G226,$E$2:$E$3041,1)-1):INDEX($E$2:$E$3041,MATCH(G226,$E$2:$E$3041,1)+1))</f>
        <v>-2.6948547777060128E-2</v>
      </c>
      <c r="I226" s="120">
        <v>424</v>
      </c>
      <c r="J226" s="120">
        <f>FORECAST(I226,INDEX($H$2:$H$1218,MATCH(I226,$G$2:$G$1218,1)-1):INDEX($H$2:$H$1218,MATCH(I226,$G$2:$G$1218,1)+1),INDEX($G$2:$G$1218,MATCH(I226,$G$2:$G$1218,1)-1):INDEX($G$2:$G$1218,MATCH(I226,$G$2:$G$1218,1)+1))</f>
        <v>1.1046411025998975</v>
      </c>
      <c r="K226" s="120">
        <f t="shared" si="3"/>
        <v>1.1046411025998975</v>
      </c>
    </row>
    <row r="227" spans="1:11" x14ac:dyDescent="0.2">
      <c r="A227" s="128">
        <v>277.18700000000001</v>
      </c>
      <c r="B227" s="128">
        <v>-5.3333333333333344E-2</v>
      </c>
      <c r="C227" s="125">
        <v>222.29999999999899</v>
      </c>
      <c r="D227" s="120">
        <f>FORECAST(C227,INDEX($B$2:$B$2069,MATCH(C227,$A$2:$A$2069,1)-1):INDEX($B$2:$B$2069,MATCH(C227,$A$2:$A$2069,1)+1),INDEX($A$2:$A$2069,MATCH(C227,$A$2:$A$2069,1)-1):INDEX($A$2:$A$2069,MATCH(C227,$A$2:$A$2069,1)+1))</f>
        <v>-0.51819514583889514</v>
      </c>
      <c r="E227" s="124">
        <v>244.799999999997</v>
      </c>
      <c r="F227" s="120">
        <f>FORECAST(E227,INDEX($D$2:$D$6081,MATCH(E227,$C$2:$C$6081,1)-1):INDEX($D$2:$D$6081,MATCH(E227,$C$2:$C$6081,1)+1),INDEX($C$2:$C$6081,MATCH(E227,$C$2:$C$6081,1)-1):INDEX($C$2:$C$6081,MATCH(E227,$C$2:$C$6081,1)+1))</f>
        <v>-5.6662364461403908E-2</v>
      </c>
      <c r="G227" s="125">
        <v>312</v>
      </c>
      <c r="H227" s="121">
        <f>FORECAST(G227,INDEX($F$2:$F$3041,MATCH(G227,$E$2:$E$3041,1)-1):INDEX($F$2:$F$3041,MATCH(G227,$E$2:$E$3041,1)+1),INDEX($E$2:$E$3041,MATCH(G227,$E$2:$E$3041,1)-1):INDEX($E$2:$E$3041,MATCH(G227,$E$2:$E$3041,1)+1))</f>
        <v>-2.1837222579026871E-2</v>
      </c>
      <c r="I227" s="120">
        <v>425</v>
      </c>
      <c r="J227" s="120">
        <f>FORECAST(I227,INDEX($H$2:$H$1218,MATCH(I227,$G$2:$G$1218,1)-1):INDEX($H$2:$H$1218,MATCH(I227,$G$2:$G$1218,1)+1),INDEX($G$2:$G$1218,MATCH(I227,$G$2:$G$1218,1)-1):INDEX($G$2:$G$1218,MATCH(I227,$G$2:$G$1218,1)+1))</f>
        <v>1.1249796622554775</v>
      </c>
      <c r="K227" s="120">
        <f t="shared" si="3"/>
        <v>1.1249796622554775</v>
      </c>
    </row>
    <row r="228" spans="1:11" x14ac:dyDescent="0.2">
      <c r="A228" s="128">
        <v>277.541</v>
      </c>
      <c r="B228" s="128">
        <v>-7.6666666666666675E-2</v>
      </c>
      <c r="C228" s="125">
        <v>222.39999999999901</v>
      </c>
      <c r="D228" s="120">
        <f>FORECAST(C228,INDEX($B$2:$B$2069,MATCH(C228,$A$2:$A$2069,1)-1):INDEX($B$2:$B$2069,MATCH(C228,$A$2:$A$2069,1)+1),INDEX($A$2:$A$2069,MATCH(C228,$A$2:$A$2069,1)-1):INDEX($A$2:$A$2069,MATCH(C228,$A$2:$A$2069,1)+1))</f>
        <v>-0.53593191667456352</v>
      </c>
      <c r="E228" s="135">
        <v>244.99999999999699</v>
      </c>
      <c r="F228" s="120">
        <f>FORECAST(E228,INDEX($D$2:$D$6081,MATCH(E228,$C$2:$C$6081,1)-1):INDEX($D$2:$D$6081,MATCH(E228,$C$2:$C$6081,1)+1),INDEX($C$2:$C$6081,MATCH(E228,$C$2:$C$6081,1)-1):INDEX($C$2:$C$6081,MATCH(E228,$C$2:$C$6081,1)+1))</f>
        <v>-6.1107851864701246E-2</v>
      </c>
      <c r="G228" s="125">
        <v>312.5</v>
      </c>
      <c r="H228" s="121">
        <f>FORECAST(G228,INDEX($F$2:$F$3041,MATCH(G228,$E$2:$E$3041,1)-1):INDEX($F$2:$F$3041,MATCH(G228,$E$2:$E$3041,1)+1),INDEX($E$2:$E$3041,MATCH(G228,$E$2:$E$3041,1)-1):INDEX($E$2:$E$3041,MATCH(G228,$E$2:$E$3041,1)+1))</f>
        <v>-1.967225247072113E-2</v>
      </c>
      <c r="I228" s="120">
        <v>426</v>
      </c>
      <c r="J228" s="120">
        <f>FORECAST(I228,INDEX($H$2:$H$1218,MATCH(I228,$G$2:$G$1218,1)-1):INDEX($H$2:$H$1218,MATCH(I228,$G$2:$G$1218,1)+1),INDEX($G$2:$G$1218,MATCH(I228,$G$2:$G$1218,1)-1):INDEX($G$2:$G$1218,MATCH(I228,$G$2:$G$1218,1)+1))</f>
        <v>1.1296549598549108</v>
      </c>
      <c r="K228" s="120">
        <f t="shared" si="3"/>
        <v>1.1296549598549108</v>
      </c>
    </row>
    <row r="229" spans="1:11" x14ac:dyDescent="0.2">
      <c r="A229" s="128">
        <v>277.89400000000001</v>
      </c>
      <c r="B229" s="128">
        <v>-0.05</v>
      </c>
      <c r="C229" s="125">
        <v>222.49999999999901</v>
      </c>
      <c r="D229" s="120">
        <f>FORECAST(C229,INDEX($B$2:$B$2069,MATCH(C229,$A$2:$A$2069,1)-1):INDEX($B$2:$B$2069,MATCH(C229,$A$2:$A$2069,1)+1),INDEX($A$2:$A$2069,MATCH(C229,$A$2:$A$2069,1)-1):INDEX($A$2:$A$2069,MATCH(C229,$A$2:$A$2069,1)+1))</f>
        <v>-0.47747805025738721</v>
      </c>
      <c r="E229" s="124">
        <v>245.199999999997</v>
      </c>
      <c r="F229" s="120">
        <f>FORECAST(E229,INDEX($D$2:$D$6081,MATCH(E229,$C$2:$C$6081,1)-1):INDEX($D$2:$D$6081,MATCH(E229,$C$2:$C$6081,1)+1),INDEX($C$2:$C$6081,MATCH(E229,$C$2:$C$6081,1)-1):INDEX($C$2:$C$6081,MATCH(E229,$C$2:$C$6081,1)+1))</f>
        <v>-6.3328044851765422E-2</v>
      </c>
      <c r="G229" s="125">
        <v>313</v>
      </c>
      <c r="H229" s="121">
        <f>FORECAST(G229,INDEX($F$2:$F$3041,MATCH(G229,$E$2:$E$3041,1)-1):INDEX($F$2:$F$3041,MATCH(G229,$E$2:$E$3041,1)+1),INDEX($E$2:$E$3041,MATCH(G229,$E$2:$E$3041,1)-1):INDEX($E$2:$E$3041,MATCH(G229,$E$2:$E$3041,1)+1))</f>
        <v>-1.7149548189994812E-2</v>
      </c>
      <c r="I229" s="120">
        <v>427</v>
      </c>
      <c r="J229" s="120">
        <f>FORECAST(I229,INDEX($H$2:$H$1218,MATCH(I229,$G$2:$G$1218,1)-1):INDEX($H$2:$H$1218,MATCH(I229,$G$2:$G$1218,1)+1),INDEX($G$2:$G$1218,MATCH(I229,$G$2:$G$1218,1)-1):INDEX($G$2:$G$1218,MATCH(I229,$G$2:$G$1218,1)+1))</f>
        <v>1.1381748300782615</v>
      </c>
      <c r="K229" s="120">
        <f t="shared" si="3"/>
        <v>1.1381748300782615</v>
      </c>
    </row>
    <row r="230" spans="1:11" x14ac:dyDescent="0.2">
      <c r="A230" s="128">
        <v>278.24799999999999</v>
      </c>
      <c r="B230" s="128">
        <v>-5.6666666666666678E-2</v>
      </c>
      <c r="C230" s="125">
        <v>222.599999999999</v>
      </c>
      <c r="D230" s="120">
        <f>FORECAST(C230,INDEX($B$2:$B$2069,MATCH(C230,$A$2:$A$2069,1)-1):INDEX($B$2:$B$2069,MATCH(C230,$A$2:$A$2069,1)+1),INDEX($A$2:$A$2069,MATCH(C230,$A$2:$A$2069,1)-1):INDEX($A$2:$A$2069,MATCH(C230,$A$2:$A$2069,1)+1))</f>
        <v>-0.47293672419017518</v>
      </c>
      <c r="E230" s="135">
        <v>245.39999999999699</v>
      </c>
      <c r="F230" s="120">
        <f>FORECAST(E230,INDEX($D$2:$D$6081,MATCH(E230,$C$2:$C$6081,1)-1):INDEX($D$2:$D$6081,MATCH(E230,$C$2:$C$6081,1)+1),INDEX($C$2:$C$6081,MATCH(E230,$C$2:$C$6081,1)-1):INDEX($C$2:$C$6081,MATCH(E230,$C$2:$C$6081,1)+1))</f>
        <v>-6.3024322763985174E-2</v>
      </c>
      <c r="G230" s="125">
        <v>313.5</v>
      </c>
      <c r="H230" s="121">
        <f>FORECAST(G230,INDEX($F$2:$F$3041,MATCH(G230,$E$2:$E$3041,1)-1):INDEX($F$2:$F$3041,MATCH(G230,$E$2:$E$3041,1)+1),INDEX($E$2:$E$3041,MATCH(G230,$E$2:$E$3041,1)-1):INDEX($E$2:$E$3041,MATCH(G230,$E$2:$E$3041,1)+1))</f>
        <v>-2.1918905859636517E-2</v>
      </c>
      <c r="I230" s="120">
        <v>428</v>
      </c>
      <c r="J230" s="120">
        <f>FORECAST(I230,INDEX($H$2:$H$1218,MATCH(I230,$G$2:$G$1218,1)-1):INDEX($H$2:$H$1218,MATCH(I230,$G$2:$G$1218,1)+1),INDEX($G$2:$G$1218,MATCH(I230,$G$2:$G$1218,1)-1):INDEX($G$2:$G$1218,MATCH(I230,$G$2:$G$1218,1)+1))</f>
        <v>1.1744528273711268</v>
      </c>
      <c r="K230" s="120">
        <f t="shared" si="3"/>
        <v>1.1744528273711268</v>
      </c>
    </row>
    <row r="231" spans="1:11" x14ac:dyDescent="0.2">
      <c r="A231" s="128">
        <v>278.60199999999998</v>
      </c>
      <c r="B231" s="128">
        <v>-6.3333333333333339E-2</v>
      </c>
      <c r="C231" s="125">
        <v>222.69999999999899</v>
      </c>
      <c r="D231" s="120">
        <f>FORECAST(C231,INDEX($B$2:$B$2069,MATCH(C231,$A$2:$A$2069,1)-1):INDEX($B$2:$B$2069,MATCH(C231,$A$2:$A$2069,1)+1),INDEX($A$2:$A$2069,MATCH(C231,$A$2:$A$2069,1)-1):INDEX($A$2:$A$2069,MATCH(C231,$A$2:$A$2069,1)+1))</f>
        <v>-0.46839539812296316</v>
      </c>
      <c r="E231" s="124">
        <v>245.59999999999701</v>
      </c>
      <c r="F231" s="120">
        <f>FORECAST(E231,INDEX($D$2:$D$6081,MATCH(E231,$C$2:$C$6081,1)-1):INDEX($D$2:$D$6081,MATCH(E231,$C$2:$C$6081,1)+1),INDEX($C$2:$C$6081,MATCH(E231,$C$2:$C$6081,1)-1):INDEX($C$2:$C$6081,MATCH(E231,$C$2:$C$6081,1)+1))</f>
        <v>-6.5637436327731891E-2</v>
      </c>
      <c r="G231" s="125">
        <v>314</v>
      </c>
      <c r="H231" s="121">
        <f>FORECAST(G231,INDEX($F$2:$F$3041,MATCH(G231,$E$2:$E$3041,1)-1):INDEX($F$2:$F$3041,MATCH(G231,$E$2:$E$3041,1)+1),INDEX($E$2:$E$3041,MATCH(G231,$E$2:$E$3041,1)-1):INDEX($E$2:$E$3041,MATCH(G231,$E$2:$E$3041,1)+1))</f>
        <v>-2.1184354488837709E-2</v>
      </c>
      <c r="I231" s="120">
        <v>429</v>
      </c>
      <c r="J231" s="120">
        <f>FORECAST(I231,INDEX($H$2:$H$1218,MATCH(I231,$G$2:$G$1218,1)-1):INDEX($H$2:$H$1218,MATCH(I231,$G$2:$G$1218,1)+1),INDEX($G$2:$G$1218,MATCH(I231,$G$2:$G$1218,1)-1):INDEX($G$2:$G$1218,MATCH(I231,$G$2:$G$1218,1)+1))</f>
        <v>1.2043775251229789</v>
      </c>
      <c r="K231" s="120">
        <f t="shared" si="3"/>
        <v>1.2043775251229789</v>
      </c>
    </row>
    <row r="232" spans="1:11" x14ac:dyDescent="0.2">
      <c r="A232" s="128">
        <v>278.95499999999998</v>
      </c>
      <c r="B232" s="128">
        <v>-5.000000000000001E-2</v>
      </c>
      <c r="C232" s="125">
        <v>222.79999999999899</v>
      </c>
      <c r="D232" s="120">
        <f>FORECAST(C232,INDEX($B$2:$B$2069,MATCH(C232,$A$2:$A$2069,1)-1):INDEX($B$2:$B$2069,MATCH(C232,$A$2:$A$2069,1)+1),INDEX($A$2:$A$2069,MATCH(C232,$A$2:$A$2069,1)-1):INDEX($A$2:$A$2069,MATCH(C232,$A$2:$A$2069,1)+1))</f>
        <v>-0.42815979968614215</v>
      </c>
      <c r="E232" s="135">
        <v>245.799999999997</v>
      </c>
      <c r="F232" s="120">
        <f>FORECAST(E232,INDEX($D$2:$D$6081,MATCH(E232,$C$2:$C$6081,1)-1):INDEX($D$2:$D$6081,MATCH(E232,$C$2:$C$6081,1)+1),INDEX($C$2:$C$6081,MATCH(E232,$C$2:$C$6081,1)-1):INDEX($C$2:$C$6081,MATCH(E232,$C$2:$C$6081,1)+1))</f>
        <v>-6.1910530568500377E-2</v>
      </c>
      <c r="G232" s="125">
        <v>314.5</v>
      </c>
      <c r="H232" s="121">
        <f>FORECAST(G232,INDEX($F$2:$F$3041,MATCH(G232,$E$2:$E$3041,1)-1):INDEX($F$2:$F$3041,MATCH(G232,$E$2:$E$3041,1)+1),INDEX($E$2:$E$3041,MATCH(G232,$E$2:$E$3041,1)-1):INDEX($E$2:$E$3041,MATCH(G232,$E$2:$E$3041,1)+1))</f>
        <v>-2.018974098348858E-2</v>
      </c>
      <c r="I232" s="120">
        <v>430</v>
      </c>
      <c r="J232" s="120">
        <f>FORECAST(I232,INDEX($H$2:$H$1218,MATCH(I232,$G$2:$G$1218,1)-1):INDEX($H$2:$H$1218,MATCH(I232,$G$2:$G$1218,1)+1),INDEX($G$2:$G$1218,MATCH(I232,$G$2:$G$1218,1)-1):INDEX($G$2:$G$1218,MATCH(I232,$G$2:$G$1218,1)+1))</f>
        <v>1.2466352750715011</v>
      </c>
      <c r="K232" s="120">
        <f t="shared" si="3"/>
        <v>1.2466352750715011</v>
      </c>
    </row>
    <row r="233" spans="1:11" x14ac:dyDescent="0.2">
      <c r="A233" s="128">
        <v>279.30900000000003</v>
      </c>
      <c r="B233" s="128">
        <v>-4.0000000000000008E-2</v>
      </c>
      <c r="C233" s="125">
        <v>222.89999999999901</v>
      </c>
      <c r="D233" s="120">
        <f>FORECAST(C233,INDEX($B$2:$B$2069,MATCH(C233,$A$2:$A$2069,1)-1):INDEX($B$2:$B$2069,MATCH(C233,$A$2:$A$2069,1)+1),INDEX($A$2:$A$2069,MATCH(C233,$A$2:$A$2069,1)-1):INDEX($A$2:$A$2069,MATCH(C233,$A$2:$A$2069,1)+1))</f>
        <v>-0.39769163066318924</v>
      </c>
      <c r="E233" s="124">
        <v>245.99999999999699</v>
      </c>
      <c r="F233" s="120">
        <f>FORECAST(E233,INDEX($D$2:$D$6081,MATCH(E233,$C$2:$C$6081,1)-1):INDEX($D$2:$D$6081,MATCH(E233,$C$2:$C$6081,1)+1),INDEX($C$2:$C$6081,MATCH(E233,$C$2:$C$6081,1)-1):INDEX($C$2:$C$6081,MATCH(E233,$C$2:$C$6081,1)+1))</f>
        <v>-5.788056590725299E-2</v>
      </c>
      <c r="G233" s="125">
        <v>315</v>
      </c>
      <c r="H233" s="121">
        <f>FORECAST(G233,INDEX($F$2:$F$3041,MATCH(G233,$E$2:$E$3041,1)-1):INDEX($F$2:$F$3041,MATCH(G233,$E$2:$E$3041,1)+1),INDEX($E$2:$E$3041,MATCH(G233,$E$2:$E$3041,1)-1):INDEX($E$2:$E$3041,MATCH(G233,$E$2:$E$3041,1)+1))</f>
        <v>-2.3193534230889101E-2</v>
      </c>
      <c r="I233" s="120">
        <v>431</v>
      </c>
      <c r="J233" s="120">
        <f>FORECAST(I233,INDEX($H$2:$H$1218,MATCH(I233,$G$2:$G$1218,1)-1):INDEX($H$2:$H$1218,MATCH(I233,$G$2:$G$1218,1)+1),INDEX($G$2:$G$1218,MATCH(I233,$G$2:$G$1218,1)-1):INDEX($G$2:$G$1218,MATCH(I233,$G$2:$G$1218,1)+1))</f>
        <v>1.2929073087352432</v>
      </c>
      <c r="K233" s="120">
        <f t="shared" si="3"/>
        <v>1.2929073087352432</v>
      </c>
    </row>
    <row r="234" spans="1:11" x14ac:dyDescent="0.2">
      <c r="A234" s="128">
        <v>279.66199999999998</v>
      </c>
      <c r="B234" s="128">
        <v>-5.6666666666666671E-2</v>
      </c>
      <c r="C234" s="125">
        <v>222.99999999999901</v>
      </c>
      <c r="D234" s="120">
        <f>FORECAST(C234,INDEX($B$2:$B$2069,MATCH(C234,$A$2:$A$2069,1)-1):INDEX($B$2:$B$2069,MATCH(C234,$A$2:$A$2069,1)+1),INDEX($A$2:$A$2069,MATCH(C234,$A$2:$A$2069,1)-1):INDEX($A$2:$A$2069,MATCH(C234,$A$2:$A$2069,1)+1))</f>
        <v>-0.36722346164025055</v>
      </c>
      <c r="E234" s="135">
        <v>246.199999999997</v>
      </c>
      <c r="F234" s="120">
        <f>FORECAST(E234,INDEX($D$2:$D$6081,MATCH(E234,$C$2:$C$6081,1)-1):INDEX($D$2:$D$6081,MATCH(E234,$C$2:$C$6081,1)+1),INDEX($C$2:$C$6081,MATCH(E234,$C$2:$C$6081,1)-1):INDEX($C$2:$C$6081,MATCH(E234,$C$2:$C$6081,1)+1))</f>
        <v>-0.06</v>
      </c>
      <c r="G234" s="125">
        <v>315.5</v>
      </c>
      <c r="H234" s="121">
        <f>FORECAST(G234,INDEX($F$2:$F$3041,MATCH(G234,$E$2:$E$3041,1)-1):INDEX($F$2:$F$3041,MATCH(G234,$E$2:$E$3041,1)+1),INDEX($E$2:$E$3041,MATCH(G234,$E$2:$E$3041,1)-1):INDEX($E$2:$E$3041,MATCH(G234,$E$2:$E$3041,1)+1))</f>
        <v>-2.0701825013429653E-2</v>
      </c>
      <c r="I234" s="120">
        <v>432</v>
      </c>
      <c r="J234" s="120">
        <f>FORECAST(I234,INDEX($H$2:$H$1218,MATCH(I234,$G$2:$G$1218,1)-1):INDEX($H$2:$H$1218,MATCH(I234,$G$2:$G$1218,1)+1),INDEX($G$2:$G$1218,MATCH(I234,$G$2:$G$1218,1)-1):INDEX($G$2:$G$1218,MATCH(I234,$G$2:$G$1218,1)+1))</f>
        <v>1.2979366604550648</v>
      </c>
      <c r="K234" s="120">
        <f t="shared" si="3"/>
        <v>1.2979366604550648</v>
      </c>
    </row>
    <row r="235" spans="1:11" x14ac:dyDescent="0.2">
      <c r="A235" s="128">
        <v>280.01600000000002</v>
      </c>
      <c r="B235" s="128">
        <v>-0.05</v>
      </c>
      <c r="C235" s="125">
        <v>223.099999999999</v>
      </c>
      <c r="D235" s="120">
        <f>FORECAST(C235,INDEX($B$2:$B$2069,MATCH(C235,$A$2:$A$2069,1)-1):INDEX($B$2:$B$2069,MATCH(C235,$A$2:$A$2069,1)+1),INDEX($A$2:$A$2069,MATCH(C235,$A$2:$A$2069,1)-1):INDEX($A$2:$A$2069,MATCH(C235,$A$2:$A$2069,1)+1))</f>
        <v>-0.33675529261731185</v>
      </c>
      <c r="E235" s="124">
        <v>246.39999999999699</v>
      </c>
      <c r="F235" s="120">
        <f>FORECAST(E235,INDEX($D$2:$D$6081,MATCH(E235,$C$2:$C$6081,1)-1):INDEX($D$2:$D$6081,MATCH(E235,$C$2:$C$6081,1)+1),INDEX($C$2:$C$6081,MATCH(E235,$C$2:$C$6081,1)-1):INDEX($C$2:$C$6081,MATCH(E235,$C$2:$C$6081,1)+1))</f>
        <v>-5.9820457576680863E-2</v>
      </c>
      <c r="G235" s="125">
        <v>316</v>
      </c>
      <c r="H235" s="121">
        <f>FORECAST(G235,INDEX($F$2:$F$3041,MATCH(G235,$E$2:$E$3041,1)-1):INDEX($F$2:$F$3041,MATCH(G235,$E$2:$E$3041,1)+1),INDEX($E$2:$E$3041,MATCH(G235,$E$2:$E$3041,1)-1):INDEX($E$2:$E$3041,MATCH(G235,$E$2:$E$3041,1)+1))</f>
        <v>-2.4710144927565736E-2</v>
      </c>
      <c r="I235" s="120">
        <v>433</v>
      </c>
      <c r="J235" s="120">
        <f>FORECAST(I235,INDEX($H$2:$H$1218,MATCH(I235,$G$2:$G$1218,1)-1):INDEX($H$2:$H$1218,MATCH(I235,$G$2:$G$1218,1)+1),INDEX($G$2:$G$1218,MATCH(I235,$G$2:$G$1218,1)-1):INDEX($G$2:$G$1218,MATCH(I235,$G$2:$G$1218,1)+1))</f>
        <v>1.3536735075733759</v>
      </c>
      <c r="K235" s="120">
        <f t="shared" si="3"/>
        <v>1.3536735075733759</v>
      </c>
    </row>
    <row r="236" spans="1:11" x14ac:dyDescent="0.2">
      <c r="A236" s="128">
        <v>280.36900000000003</v>
      </c>
      <c r="B236" s="128">
        <v>-5.6666666666666671E-2</v>
      </c>
      <c r="C236" s="125">
        <v>223.19999999999899</v>
      </c>
      <c r="D236" s="120">
        <f>FORECAST(C236,INDEX($B$2:$B$2069,MATCH(C236,$A$2:$A$2069,1)-1):INDEX($B$2:$B$2069,MATCH(C236,$A$2:$A$2069,1)+1),INDEX($A$2:$A$2069,MATCH(C236,$A$2:$A$2069,1)-1):INDEX($A$2:$A$2069,MATCH(C236,$A$2:$A$2069,1)+1))</f>
        <v>-0.41011979475568339</v>
      </c>
      <c r="E236" s="135">
        <v>246.59999999999701</v>
      </c>
      <c r="F236" s="120">
        <f>FORECAST(E236,INDEX($D$2:$D$6081,MATCH(E236,$C$2:$C$6081,1)-1):INDEX($D$2:$D$6081,MATCH(E236,$C$2:$C$6081,1)+1),INDEX($C$2:$C$6081,MATCH(E236,$C$2:$C$6081,1)-1):INDEX($C$2:$C$6081,MATCH(E236,$C$2:$C$6081,1)+1))</f>
        <v>-6.038473376420761E-2</v>
      </c>
      <c r="G236" s="125">
        <v>316.5</v>
      </c>
      <c r="H236" s="121">
        <f>FORECAST(G236,INDEX($F$2:$F$3041,MATCH(G236,$E$2:$E$3041,1)-1):INDEX($F$2:$F$3041,MATCH(G236,$E$2:$E$3041,1)+1),INDEX($E$2:$E$3041,MATCH(G236,$E$2:$E$3041,1)-1):INDEX($E$2:$E$3041,MATCH(G236,$E$2:$E$3041,1)+1))</f>
        <v>-2.7535560923207747E-2</v>
      </c>
      <c r="I236" s="120">
        <v>434</v>
      </c>
      <c r="J236" s="120">
        <f>FORECAST(I236,INDEX($H$2:$H$1218,MATCH(I236,$G$2:$G$1218,1)-1):INDEX($H$2:$H$1218,MATCH(I236,$G$2:$G$1218,1)+1),INDEX($G$2:$G$1218,MATCH(I236,$G$2:$G$1218,1)-1):INDEX($G$2:$G$1218,MATCH(I236,$G$2:$G$1218,1)+1))</f>
        <v>1.7556828261707551</v>
      </c>
      <c r="K236" s="120">
        <f t="shared" si="3"/>
        <v>1.7556828261707551</v>
      </c>
    </row>
    <row r="237" spans="1:11" x14ac:dyDescent="0.2">
      <c r="A237" s="128">
        <v>280.72199999999998</v>
      </c>
      <c r="B237" s="128">
        <v>-5.3333333333333337E-2</v>
      </c>
      <c r="C237" s="125">
        <v>223.29999999999899</v>
      </c>
      <c r="D237" s="120">
        <f>FORECAST(C237,INDEX($B$2:$B$2069,MATCH(C237,$A$2:$A$2069,1)-1):INDEX($B$2:$B$2069,MATCH(C237,$A$2:$A$2069,1)+1),INDEX($A$2:$A$2069,MATCH(C237,$A$2:$A$2069,1)-1):INDEX($A$2:$A$2069,MATCH(C237,$A$2:$A$2069,1)+1))</f>
        <v>-0.41513840256558687</v>
      </c>
      <c r="E237" s="124">
        <v>246.799999999997</v>
      </c>
      <c r="F237" s="120">
        <f>FORECAST(E237,INDEX($D$2:$D$6081,MATCH(E237,$C$2:$C$6081,1)-1):INDEX($D$2:$D$6081,MATCH(E237,$C$2:$C$6081,1)+1),INDEX($C$2:$C$6081,MATCH(E237,$C$2:$C$6081,1)-1):INDEX($C$2:$C$6081,MATCH(E237,$C$2:$C$6081,1)+1))</f>
        <v>-5.6531240381701764E-2</v>
      </c>
      <c r="G237" s="125">
        <v>317</v>
      </c>
      <c r="H237" s="121">
        <f>FORECAST(G237,INDEX($F$2:$F$3041,MATCH(G237,$E$2:$E$3041,1)-1):INDEX($F$2:$F$3041,MATCH(G237,$E$2:$E$3041,1)+1),INDEX($E$2:$E$3041,MATCH(G237,$E$2:$E$3041,1)-1):INDEX($E$2:$E$3041,MATCH(G237,$E$2:$E$3041,1)+1))</f>
        <v>-2.3427490377369686E-2</v>
      </c>
      <c r="I237" s="120">
        <v>435</v>
      </c>
      <c r="J237" s="120">
        <f>FORECAST(I237,INDEX($H$2:$H$1218,MATCH(I237,$G$2:$G$1218,1)-1):INDEX($H$2:$H$1218,MATCH(I237,$G$2:$G$1218,1)+1),INDEX($G$2:$G$1218,MATCH(I237,$G$2:$G$1218,1)-1):INDEX($G$2:$G$1218,MATCH(I237,$G$2:$G$1218,1)+1))</f>
        <v>7.9077339327232039</v>
      </c>
      <c r="K237" s="120">
        <f t="shared" si="3"/>
        <v>7.9077339327232039</v>
      </c>
    </row>
    <row r="238" spans="1:11" x14ac:dyDescent="0.2">
      <c r="A238" s="128">
        <v>281.07499999999999</v>
      </c>
      <c r="B238" s="128">
        <v>-0.05</v>
      </c>
      <c r="C238" s="125">
        <v>223.39999999999901</v>
      </c>
      <c r="D238" s="120">
        <f>FORECAST(C238,INDEX($B$2:$B$2069,MATCH(C238,$A$2:$A$2069,1)-1):INDEX($B$2:$B$2069,MATCH(C238,$A$2:$A$2069,1)+1),INDEX($A$2:$A$2069,MATCH(C238,$A$2:$A$2069,1)-1):INDEX($A$2:$A$2069,MATCH(C238,$A$2:$A$2069,1)+1))</f>
        <v>-0.42015701037549213</v>
      </c>
      <c r="E238" s="135">
        <v>246.99999999999699</v>
      </c>
      <c r="F238" s="120">
        <f>FORECAST(E238,INDEX($D$2:$D$6081,MATCH(E238,$C$2:$C$6081,1)-1):INDEX($D$2:$D$6081,MATCH(E238,$C$2:$C$6081,1)+1),INDEX($C$2:$C$6081,MATCH(E238,$C$2:$C$6081,1)-1):INDEX($C$2:$C$6081,MATCH(E238,$C$2:$C$6081,1)+1))</f>
        <v>-4.9987688519626872E-2</v>
      </c>
      <c r="G238" s="125">
        <v>317.5</v>
      </c>
      <c r="H238" s="121">
        <f>FORECAST(G238,INDEX($F$2:$F$3041,MATCH(G238,$E$2:$E$3041,1)-1):INDEX($F$2:$F$3041,MATCH(G238,$E$2:$E$3041,1)+1),INDEX($E$2:$E$3041,MATCH(G238,$E$2:$E$3041,1)-1):INDEX($E$2:$E$3041,MATCH(G238,$E$2:$E$3041,1)+1))</f>
        <v>-1.9956195613977767E-2</v>
      </c>
      <c r="I238" s="120">
        <v>436</v>
      </c>
      <c r="J238" s="120">
        <f>FORECAST(I238,INDEX($H$2:$H$1218,MATCH(I238,$G$2:$G$1218,1)-1):INDEX($H$2:$H$1218,MATCH(I238,$G$2:$G$1218,1)+1),INDEX($G$2:$G$1218,MATCH(I238,$G$2:$G$1218,1)-1):INDEX($G$2:$G$1218,MATCH(I238,$G$2:$G$1218,1)+1))</f>
        <v>11.458181607027655</v>
      </c>
      <c r="K238" s="120">
        <f t="shared" si="3"/>
        <v>11.458181607027655</v>
      </c>
    </row>
    <row r="239" spans="1:11" x14ac:dyDescent="0.2">
      <c r="A239" s="128">
        <v>281.428</v>
      </c>
      <c r="B239" s="128">
        <v>-0.06</v>
      </c>
      <c r="C239" s="125">
        <v>223.49999999999901</v>
      </c>
      <c r="D239" s="120">
        <f>FORECAST(C239,INDEX($B$2:$B$2069,MATCH(C239,$A$2:$A$2069,1)-1):INDEX($B$2:$B$2069,MATCH(C239,$A$2:$A$2069,1)+1),INDEX($A$2:$A$2069,MATCH(C239,$A$2:$A$2069,1)-1):INDEX($A$2:$A$2069,MATCH(C239,$A$2:$A$2069,1)+1))</f>
        <v>-0.42517561818539562</v>
      </c>
      <c r="E239" s="124">
        <v>247.199999999997</v>
      </c>
      <c r="F239" s="120">
        <f>FORECAST(E239,INDEX($D$2:$D$6081,MATCH(E239,$C$2:$C$6081,1)-1):INDEX($D$2:$D$6081,MATCH(E239,$C$2:$C$6081,1)+1),INDEX($C$2:$C$6081,MATCH(E239,$C$2:$C$6081,1)-1):INDEX($C$2:$C$6081,MATCH(E239,$C$2:$C$6081,1)+1))</f>
        <v>-6.1195239560834835E-2</v>
      </c>
      <c r="G239" s="125">
        <v>318</v>
      </c>
      <c r="H239" s="121">
        <f>FORECAST(G239,INDEX($F$2:$F$3041,MATCH(G239,$E$2:$E$3041,1)-1):INDEX($F$2:$F$3041,MATCH(G239,$E$2:$E$3041,1)+1),INDEX($E$2:$E$3041,MATCH(G239,$E$2:$E$3041,1)-1):INDEX($E$2:$E$3041,MATCH(G239,$E$2:$E$3041,1)+1))</f>
        <v>-1.7688574568107018E-2</v>
      </c>
      <c r="I239" s="120">
        <v>437</v>
      </c>
      <c r="J239" s="120">
        <f>FORECAST(I239,INDEX($H$2:$H$1218,MATCH(I239,$G$2:$G$1218,1)-1):INDEX($H$2:$H$1218,MATCH(I239,$G$2:$G$1218,1)+1),INDEX($G$2:$G$1218,MATCH(I239,$G$2:$G$1218,1)-1):INDEX($G$2:$G$1218,MATCH(I239,$G$2:$G$1218,1)+1))</f>
        <v>3.0056202154521543</v>
      </c>
      <c r="K239" s="120">
        <f t="shared" si="3"/>
        <v>3.0056202154521543</v>
      </c>
    </row>
    <row r="240" spans="1:11" x14ac:dyDescent="0.2">
      <c r="A240" s="128">
        <v>281.78100000000001</v>
      </c>
      <c r="B240" s="128">
        <v>-4.6666666666666669E-2</v>
      </c>
      <c r="C240" s="125">
        <v>223.599999999999</v>
      </c>
      <c r="D240" s="120">
        <f>FORECAST(C240,INDEX($B$2:$B$2069,MATCH(C240,$A$2:$A$2069,1)-1):INDEX($B$2:$B$2069,MATCH(C240,$A$2:$A$2069,1)+1),INDEX($A$2:$A$2069,MATCH(C240,$A$2:$A$2069,1)-1):INDEX($A$2:$A$2069,MATCH(C240,$A$2:$A$2069,1)+1))</f>
        <v>-0.4128265589984963</v>
      </c>
      <c r="E240" s="135">
        <v>247.39999999999699</v>
      </c>
      <c r="F240" s="120">
        <f>FORECAST(E240,INDEX($D$2:$D$6081,MATCH(E240,$C$2:$C$6081,1)-1):INDEX($D$2:$D$6081,MATCH(E240,$C$2:$C$6081,1)+1),INDEX($C$2:$C$6081,MATCH(E240,$C$2:$C$6081,1)-1):INDEX($C$2:$C$6081,MATCH(E240,$C$2:$C$6081,1)+1))</f>
        <v>-7.4416743613294756E-2</v>
      </c>
      <c r="G240" s="125">
        <v>318.5</v>
      </c>
      <c r="H240" s="121">
        <f>FORECAST(G240,INDEX($F$2:$F$3041,MATCH(G240,$E$2:$E$3041,1)-1):INDEX($F$2:$F$3041,MATCH(G240,$E$2:$E$3041,1)+1),INDEX($E$2:$E$3041,MATCH(G240,$E$2:$E$3041,1)-1):INDEX($E$2:$E$3041,MATCH(G240,$E$2:$E$3041,1)+1))</f>
        <v>-2.3546256298802248E-2</v>
      </c>
      <c r="I240" s="120">
        <v>438</v>
      </c>
      <c r="J240" s="120">
        <f>FORECAST(I240,INDEX($H$2:$H$1218,MATCH(I240,$G$2:$G$1218,1)-1):INDEX($H$2:$H$1218,MATCH(I240,$G$2:$G$1218,1)+1),INDEX($G$2:$G$1218,MATCH(I240,$G$2:$G$1218,1)-1):INDEX($G$2:$G$1218,MATCH(I240,$G$2:$G$1218,1)+1))</f>
        <v>1.4781033396812298</v>
      </c>
      <c r="K240" s="120">
        <f t="shared" si="3"/>
        <v>1.4781033396812298</v>
      </c>
    </row>
    <row r="241" spans="1:11" x14ac:dyDescent="0.2">
      <c r="A241" s="128">
        <v>282.13400000000001</v>
      </c>
      <c r="B241" s="128">
        <v>-6.3333333333333339E-2</v>
      </c>
      <c r="C241" s="125">
        <v>223.69999999999899</v>
      </c>
      <c r="D241" s="120">
        <f>FORECAST(C241,INDEX($B$2:$B$2069,MATCH(C241,$A$2:$A$2069,1)-1):INDEX($B$2:$B$2069,MATCH(C241,$A$2:$A$2069,1)+1),INDEX($A$2:$A$2069,MATCH(C241,$A$2:$A$2069,1)-1):INDEX($A$2:$A$2069,MATCH(C241,$A$2:$A$2069,1)+1))</f>
        <v>-0.4260269782222359</v>
      </c>
      <c r="E241" s="124">
        <v>247.59999999999701</v>
      </c>
      <c r="F241" s="120">
        <f>FORECAST(E241,INDEX($D$2:$D$6081,MATCH(E241,$C$2:$C$6081,1)-1):INDEX($D$2:$D$6081,MATCH(E241,$C$2:$C$6081,1)+1),INDEX($C$2:$C$6081,MATCH(E241,$C$2:$C$6081,1)-1):INDEX($C$2:$C$6081,MATCH(E241,$C$2:$C$6081,1)+1))</f>
        <v>-6.7725453985779893E-2</v>
      </c>
      <c r="G241" s="125">
        <v>319</v>
      </c>
      <c r="H241" s="121">
        <f>FORECAST(G241,INDEX($F$2:$F$3041,MATCH(G241,$E$2:$E$3041,1)-1):INDEX($F$2:$F$3041,MATCH(G241,$E$2:$E$3041,1)+1),INDEX($E$2:$E$3041,MATCH(G241,$E$2:$E$3041,1)-1):INDEX($E$2:$E$3041,MATCH(G241,$E$2:$E$3041,1)+1))</f>
        <v>-2.3183222601874665E-2</v>
      </c>
      <c r="I241" s="120">
        <v>439</v>
      </c>
      <c r="J241" s="120">
        <f>FORECAST(I241,INDEX($H$2:$H$1218,MATCH(I241,$G$2:$G$1218,1)-1):INDEX($H$2:$H$1218,MATCH(I241,$G$2:$G$1218,1)+1),INDEX($G$2:$G$1218,MATCH(I241,$G$2:$G$1218,1)-1):INDEX($G$2:$G$1218,MATCH(I241,$G$2:$G$1218,1)+1))</f>
        <v>1.5104615634797511</v>
      </c>
      <c r="K241" s="120">
        <f t="shared" si="3"/>
        <v>1.5104615634797511</v>
      </c>
    </row>
    <row r="242" spans="1:11" x14ac:dyDescent="0.2">
      <c r="A242" s="128">
        <v>282.48700000000002</v>
      </c>
      <c r="B242" s="128">
        <v>-3.3333333333333347E-2</v>
      </c>
      <c r="C242" s="125">
        <v>223.79999999999899</v>
      </c>
      <c r="D242" s="120">
        <f>FORECAST(C242,INDEX($B$2:$B$2069,MATCH(C242,$A$2:$A$2069,1)-1):INDEX($B$2:$B$2069,MATCH(C242,$A$2:$A$2069,1)+1),INDEX($A$2:$A$2069,MATCH(C242,$A$2:$A$2069,1)-1):INDEX($A$2:$A$2069,MATCH(C242,$A$2:$A$2069,1)+1))</f>
        <v>-0.4392273974459755</v>
      </c>
      <c r="E242" s="135">
        <v>247.799999999997</v>
      </c>
      <c r="F242" s="120">
        <f>FORECAST(E242,INDEX($D$2:$D$6081,MATCH(E242,$C$2:$C$6081,1)-1):INDEX($D$2:$D$6081,MATCH(E242,$C$2:$C$6081,1)+1),INDEX($C$2:$C$6081,MATCH(E242,$C$2:$C$6081,1)-1):INDEX($C$2:$C$6081,MATCH(E242,$C$2:$C$6081,1)+1))</f>
        <v>-6.2531035190356299E-2</v>
      </c>
      <c r="G242" s="125">
        <v>319.5</v>
      </c>
      <c r="H242" s="121">
        <f>FORECAST(G242,INDEX($F$2:$F$3041,MATCH(G242,$E$2:$E$3041,1)-1):INDEX($F$2:$F$3041,MATCH(G242,$E$2:$E$3041,1)+1),INDEX($E$2:$E$3041,MATCH(G242,$E$2:$E$3041,1)-1):INDEX($E$2:$E$3041,MATCH(G242,$E$2:$E$3041,1)+1))</f>
        <v>-2.1444522507964026E-2</v>
      </c>
      <c r="I242" s="120">
        <v>440</v>
      </c>
      <c r="J242" s="120">
        <f>FORECAST(I242,INDEX($H$2:$H$1218,MATCH(I242,$G$2:$G$1218,1)-1):INDEX($H$2:$H$1218,MATCH(I242,$G$2:$G$1218,1)+1),INDEX($G$2:$G$1218,MATCH(I242,$G$2:$G$1218,1)-1):INDEX($G$2:$G$1218,MATCH(I242,$G$2:$G$1218,1)+1))</f>
        <v>1.5381620796324746</v>
      </c>
      <c r="K242" s="120">
        <f t="shared" si="3"/>
        <v>1.5381620796324746</v>
      </c>
    </row>
    <row r="243" spans="1:11" x14ac:dyDescent="0.2">
      <c r="A243" s="128">
        <v>282.83999999999997</v>
      </c>
      <c r="B243" s="128">
        <v>-6.0000000000000019E-2</v>
      </c>
      <c r="C243" s="125">
        <v>223.89999999999901</v>
      </c>
      <c r="D243" s="120">
        <f>FORECAST(C243,INDEX($B$2:$B$2069,MATCH(C243,$A$2:$A$2069,1)-1):INDEX($B$2:$B$2069,MATCH(C243,$A$2:$A$2069,1)+1),INDEX($A$2:$A$2069,MATCH(C243,$A$2:$A$2069,1)-1):INDEX($A$2:$A$2069,MATCH(C243,$A$2:$A$2069,1)+1))</f>
        <v>-0.43462379466977374</v>
      </c>
      <c r="E243" s="124">
        <v>247.99999999999699</v>
      </c>
      <c r="F243" s="120">
        <f>FORECAST(E243,INDEX($D$2:$D$6081,MATCH(E243,$C$2:$C$6081,1)-1):INDEX($D$2:$D$6081,MATCH(E243,$C$2:$C$6081,1)+1),INDEX($C$2:$C$6081,MATCH(E243,$C$2:$C$6081,1)-1):INDEX($C$2:$C$6081,MATCH(E243,$C$2:$C$6081,1)+1))</f>
        <v>-5.514004309035947E-2</v>
      </c>
      <c r="G243" s="125">
        <v>320</v>
      </c>
      <c r="H243" s="121">
        <f>FORECAST(G243,INDEX($F$2:$F$3041,MATCH(G243,$E$2:$E$3041,1)-1):INDEX($F$2:$F$3041,MATCH(G243,$E$2:$E$3041,1)+1),INDEX($E$2:$E$3041,MATCH(G243,$E$2:$E$3041,1)-1):INDEX($E$2:$E$3041,MATCH(G243,$E$2:$E$3041,1)+1))</f>
        <v>-2.0610951877023748E-2</v>
      </c>
      <c r="I243" s="120">
        <v>441</v>
      </c>
      <c r="J243" s="120">
        <f>FORECAST(I243,INDEX($H$2:$H$1218,MATCH(I243,$G$2:$G$1218,1)-1):INDEX($H$2:$H$1218,MATCH(I243,$G$2:$G$1218,1)+1),INDEX($G$2:$G$1218,MATCH(I243,$G$2:$G$1218,1)-1):INDEX($G$2:$G$1218,MATCH(I243,$G$2:$G$1218,1)+1))</f>
        <v>1.5525995599711975</v>
      </c>
      <c r="K243" s="120">
        <f t="shared" si="3"/>
        <v>1.5525995599711975</v>
      </c>
    </row>
    <row r="244" spans="1:11" x14ac:dyDescent="0.2">
      <c r="A244" s="128">
        <v>283.19200000000001</v>
      </c>
      <c r="B244" s="128">
        <v>-0.06</v>
      </c>
      <c r="C244" s="125">
        <v>223.99999999999901</v>
      </c>
      <c r="D244" s="120">
        <f>FORECAST(C244,INDEX($B$2:$B$2069,MATCH(C244,$A$2:$A$2069,1)-1):INDEX($B$2:$B$2069,MATCH(C244,$A$2:$A$2069,1)+1),INDEX($A$2:$A$2069,MATCH(C244,$A$2:$A$2069,1)-1):INDEX($A$2:$A$2069,MATCH(C244,$A$2:$A$2069,1)+1))</f>
        <v>-0.42780603209037338</v>
      </c>
      <c r="E244" s="135">
        <v>248.199999999997</v>
      </c>
      <c r="F244" s="120">
        <f>FORECAST(E244,INDEX($D$2:$D$6081,MATCH(E244,$C$2:$C$6081,1)-1):INDEX($D$2:$D$6081,MATCH(E244,$C$2:$C$6081,1)+1),INDEX($C$2:$C$6081,MATCH(E244,$C$2:$C$6081,1)-1):INDEX($C$2:$C$6081,MATCH(E244,$C$2:$C$6081,1)+1))</f>
        <v>-4.843044895579407E-2</v>
      </c>
      <c r="G244" s="125">
        <v>320.5</v>
      </c>
      <c r="H244" s="121">
        <f>FORECAST(G244,INDEX($F$2:$F$3041,MATCH(G244,$E$2:$E$3041,1)-1):INDEX($F$2:$F$3041,MATCH(G244,$E$2:$E$3041,1)+1),INDEX($E$2:$E$3041,MATCH(G244,$E$2:$E$3041,1)-1):INDEX($E$2:$E$3041,MATCH(G244,$E$2:$E$3041,1)+1))</f>
        <v>-2.1363881135903637E-2</v>
      </c>
      <c r="I244" s="120">
        <v>442</v>
      </c>
      <c r="J244" s="120">
        <f>FORECAST(I244,INDEX($H$2:$H$1218,MATCH(I244,$G$2:$G$1218,1)-1):INDEX($H$2:$H$1218,MATCH(I244,$G$2:$G$1218,1)+1),INDEX($G$2:$G$1218,MATCH(I244,$G$2:$G$1218,1)-1):INDEX($G$2:$G$1218,MATCH(I244,$G$2:$G$1218,1)+1))</f>
        <v>1.5618585075037927</v>
      </c>
      <c r="K244" s="120">
        <f t="shared" si="3"/>
        <v>1.5618585075037927</v>
      </c>
    </row>
    <row r="245" spans="1:11" x14ac:dyDescent="0.2">
      <c r="A245" s="128">
        <v>283.54500000000002</v>
      </c>
      <c r="B245" s="128">
        <v>-6.3333333333333339E-2</v>
      </c>
      <c r="C245" s="125">
        <v>224.099999999999</v>
      </c>
      <c r="D245" s="120">
        <f>FORECAST(C245,INDEX($B$2:$B$2069,MATCH(C245,$A$2:$A$2069,1)-1):INDEX($B$2:$B$2069,MATCH(C245,$A$2:$A$2069,1)+1),INDEX($A$2:$A$2069,MATCH(C245,$A$2:$A$2069,1)-1):INDEX($A$2:$A$2069,MATCH(C245,$A$2:$A$2069,1)+1))</f>
        <v>-0.42098826951097301</v>
      </c>
      <c r="E245" s="124">
        <v>248.39999999999699</v>
      </c>
      <c r="F245" s="120">
        <f>FORECAST(E245,INDEX($D$2:$D$6081,MATCH(E245,$C$2:$C$6081,1)-1):INDEX($D$2:$D$6081,MATCH(E245,$C$2:$C$6081,1)+1),INDEX($C$2:$C$6081,MATCH(E245,$C$2:$C$6081,1)-1):INDEX($C$2:$C$6081,MATCH(E245,$C$2:$C$6081,1)+1))</f>
        <v>-5.4402693813369485E-2</v>
      </c>
      <c r="G245" s="125">
        <v>321</v>
      </c>
      <c r="H245" s="121">
        <f>FORECAST(G245,INDEX($F$2:$F$3041,MATCH(G245,$E$2:$E$3041,1)-1):INDEX($F$2:$F$3041,MATCH(G245,$E$2:$E$3041,1)+1),INDEX($E$2:$E$3041,MATCH(G245,$E$2:$E$3041,1)-1):INDEX($E$2:$E$3041,MATCH(G245,$E$2:$E$3041,1)+1))</f>
        <v>-1.9217583649939307E-2</v>
      </c>
      <c r="I245" s="120">
        <v>443</v>
      </c>
      <c r="J245" s="120">
        <f>FORECAST(I245,INDEX($H$2:$H$1218,MATCH(I245,$G$2:$G$1218,1)-1):INDEX($H$2:$H$1218,MATCH(I245,$G$2:$G$1218,1)+1),INDEX($G$2:$G$1218,MATCH(I245,$G$2:$G$1218,1)-1):INDEX($G$2:$G$1218,MATCH(I245,$G$2:$G$1218,1)+1))</f>
        <v>1.5875041502058469</v>
      </c>
      <c r="K245" s="120">
        <f t="shared" si="3"/>
        <v>1.5875041502058469</v>
      </c>
    </row>
    <row r="246" spans="1:11" x14ac:dyDescent="0.2">
      <c r="A246" s="128">
        <v>283.89699999999999</v>
      </c>
      <c r="B246" s="128">
        <v>-0.06</v>
      </c>
      <c r="C246" s="125">
        <v>224.19999999999899</v>
      </c>
      <c r="D246" s="120">
        <f>FORECAST(C246,INDEX($B$2:$B$2069,MATCH(C246,$A$2:$A$2069,1)-1):INDEX($B$2:$B$2069,MATCH(C246,$A$2:$A$2069,1)+1),INDEX($A$2:$A$2069,MATCH(C246,$A$2:$A$2069,1)-1):INDEX($A$2:$A$2069,MATCH(C246,$A$2:$A$2069,1)+1))</f>
        <v>-0.41417050693157265</v>
      </c>
      <c r="E246" s="135">
        <v>248.59999999999701</v>
      </c>
      <c r="F246" s="120">
        <f>FORECAST(E246,INDEX($D$2:$D$6081,MATCH(E246,$C$2:$C$6081,1)-1):INDEX($D$2:$D$6081,MATCH(E246,$C$2:$C$6081,1)+1),INDEX($C$2:$C$6081,MATCH(E246,$C$2:$C$6081,1)-1):INDEX($C$2:$C$6081,MATCH(E246,$C$2:$C$6081,1)+1))</f>
        <v>-5.8846115153592393E-2</v>
      </c>
      <c r="G246" s="125">
        <v>321.5</v>
      </c>
      <c r="H246" s="121">
        <f>FORECAST(G246,INDEX($F$2:$F$3041,MATCH(G246,$E$2:$E$3041,1)-1):INDEX($F$2:$F$3041,MATCH(G246,$E$2:$E$3041,1)+1),INDEX($E$2:$E$3041,MATCH(G246,$E$2:$E$3041,1)-1):INDEX($E$2:$E$3041,MATCH(G246,$E$2:$E$3041,1)+1))</f>
        <v>-1.8198218007621225E-2</v>
      </c>
      <c r="I246" s="120">
        <v>444</v>
      </c>
      <c r="J246" s="120">
        <f>FORECAST(I246,INDEX($H$2:$H$1218,MATCH(I246,$G$2:$G$1218,1)-1):INDEX($H$2:$H$1218,MATCH(I246,$G$2:$G$1218,1)+1),INDEX($G$2:$G$1218,MATCH(I246,$G$2:$G$1218,1)-1):INDEX($G$2:$G$1218,MATCH(I246,$G$2:$G$1218,1)+1))</f>
        <v>1.6077703508403136</v>
      </c>
      <c r="K246" s="120">
        <f t="shared" si="3"/>
        <v>1.6077703508403136</v>
      </c>
    </row>
    <row r="247" spans="1:11" x14ac:dyDescent="0.2">
      <c r="A247" s="128">
        <v>284.25</v>
      </c>
      <c r="B247" s="128">
        <v>-0.06</v>
      </c>
      <c r="C247" s="125">
        <v>224.29999999999899</v>
      </c>
      <c r="D247" s="120">
        <f>FORECAST(C247,INDEX($B$2:$B$2069,MATCH(C247,$A$2:$A$2069,1)-1):INDEX($B$2:$B$2069,MATCH(C247,$A$2:$A$2069,1)+1),INDEX($A$2:$A$2069,MATCH(C247,$A$2:$A$2069,1)-1):INDEX($A$2:$A$2069,MATCH(C247,$A$2:$A$2069,1)+1))</f>
        <v>-0.40186282416845209</v>
      </c>
      <c r="E247" s="124">
        <v>248.799999999997</v>
      </c>
      <c r="F247" s="120">
        <f>FORECAST(E247,INDEX($D$2:$D$6081,MATCH(E247,$C$2:$C$6081,1)-1):INDEX($D$2:$D$6081,MATCH(E247,$C$2:$C$6081,1)+1),INDEX($C$2:$C$6081,MATCH(E247,$C$2:$C$6081,1)-1):INDEX($C$2:$C$6081,MATCH(E247,$C$2:$C$6081,1)+1))</f>
        <v>-6.7273843386290721E-2</v>
      </c>
      <c r="G247" s="125">
        <v>322</v>
      </c>
      <c r="H247" s="121">
        <f>FORECAST(G247,INDEX($F$2:$F$3041,MATCH(G247,$E$2:$E$3041,1)-1):INDEX($F$2:$F$3041,MATCH(G247,$E$2:$E$3041,1)+1),INDEX($E$2:$E$3041,MATCH(G247,$E$2:$E$3041,1)-1):INDEX($E$2:$E$3041,MATCH(G247,$E$2:$E$3041,1)+1))</f>
        <v>-2.1428036263715478E-2</v>
      </c>
      <c r="I247" s="120">
        <v>445</v>
      </c>
      <c r="J247" s="120">
        <f>FORECAST(I247,INDEX($H$2:$H$1218,MATCH(I247,$G$2:$G$1218,1)-1):INDEX($H$2:$H$1218,MATCH(I247,$G$2:$G$1218,1)+1),INDEX($G$2:$G$1218,MATCH(I247,$G$2:$G$1218,1)-1):INDEX($G$2:$G$1218,MATCH(I247,$G$2:$G$1218,1)+1))</f>
        <v>1.6113630653856426</v>
      </c>
      <c r="K247" s="120">
        <f t="shared" si="3"/>
        <v>1.6113630653856426</v>
      </c>
    </row>
    <row r="248" spans="1:11" x14ac:dyDescent="0.2">
      <c r="A248" s="128">
        <v>284.60199999999998</v>
      </c>
      <c r="B248" s="128">
        <v>-0.06</v>
      </c>
      <c r="C248" s="125">
        <v>224.39999999999901</v>
      </c>
      <c r="D248" s="120">
        <f>FORECAST(C248,INDEX($B$2:$B$2069,MATCH(C248,$A$2:$A$2069,1)-1):INDEX($B$2:$B$2069,MATCH(C248,$A$2:$A$2069,1)+1),INDEX($A$2:$A$2069,MATCH(C248,$A$2:$A$2069,1)-1):INDEX($A$2:$A$2069,MATCH(C248,$A$2:$A$2069,1)+1))</f>
        <v>-0.39640869682469138</v>
      </c>
      <c r="E248" s="135">
        <v>248.99999999999699</v>
      </c>
      <c r="F248" s="120">
        <f>FORECAST(E248,INDEX($D$2:$D$6081,MATCH(E248,$C$2:$C$6081,1)-1):INDEX($D$2:$D$6081,MATCH(E248,$C$2:$C$6081,1)+1),INDEX($C$2:$C$6081,MATCH(E248,$C$2:$C$6081,1)-1):INDEX($C$2:$C$6081,MATCH(E248,$C$2:$C$6081,1)+1))</f>
        <v>-6.7628125276925743E-2</v>
      </c>
      <c r="G248" s="125">
        <v>322.5</v>
      </c>
      <c r="H248" s="121">
        <f>FORECAST(G248,INDEX($F$2:$F$3041,MATCH(G248,$E$2:$E$3041,1)-1):INDEX($F$2:$F$3041,MATCH(G248,$E$2:$E$3041,1)+1),INDEX($E$2:$E$3041,MATCH(G248,$E$2:$E$3041,1)-1):INDEX($E$2:$E$3041,MATCH(G248,$E$2:$E$3041,1)+1))</f>
        <v>-1.9974119865914464E-2</v>
      </c>
      <c r="I248" s="120">
        <v>446</v>
      </c>
      <c r="J248" s="120">
        <f>FORECAST(I248,INDEX($H$2:$H$1218,MATCH(I248,$G$2:$G$1218,1)-1):INDEX($H$2:$H$1218,MATCH(I248,$G$2:$G$1218,1)+1),INDEX($G$2:$G$1218,MATCH(I248,$G$2:$G$1218,1)-1):INDEX($G$2:$G$1218,MATCH(I248,$G$2:$G$1218,1)+1))</f>
        <v>1.6134307206451008</v>
      </c>
      <c r="K248" s="120">
        <f t="shared" si="3"/>
        <v>1.6134307206451008</v>
      </c>
    </row>
    <row r="249" spans="1:11" x14ac:dyDescent="0.2">
      <c r="A249" s="128">
        <v>284.95400000000001</v>
      </c>
      <c r="B249" s="128">
        <v>-5.6666666666666671E-2</v>
      </c>
      <c r="C249" s="125">
        <v>224.49999999999901</v>
      </c>
      <c r="D249" s="120">
        <f>FORECAST(C249,INDEX($B$2:$B$2069,MATCH(C249,$A$2:$A$2069,1)-1):INDEX($B$2:$B$2069,MATCH(C249,$A$2:$A$2069,1)+1),INDEX($A$2:$A$2069,MATCH(C249,$A$2:$A$2069,1)-1):INDEX($A$2:$A$2069,MATCH(C249,$A$2:$A$2069,1)+1))</f>
        <v>-0.39095456948093066</v>
      </c>
      <c r="E249" s="124">
        <v>249.199999999997</v>
      </c>
      <c r="F249" s="120">
        <f>FORECAST(E249,INDEX($D$2:$D$6081,MATCH(E249,$C$2:$C$6081,1)-1):INDEX($D$2:$D$6081,MATCH(E249,$C$2:$C$6081,1)+1),INDEX($C$2:$C$6081,MATCH(E249,$C$2:$C$6081,1)-1):INDEX($C$2:$C$6081,MATCH(E249,$C$2:$C$6081,1)+1))</f>
        <v>-6.6651709111227753E-2</v>
      </c>
      <c r="G249" s="125">
        <v>323</v>
      </c>
      <c r="H249" s="121">
        <f>FORECAST(G249,INDEX($F$2:$F$3041,MATCH(G249,$E$2:$E$3041,1)-1):INDEX($F$2:$F$3041,MATCH(G249,$E$2:$E$3041,1)+1),INDEX($E$2:$E$3041,MATCH(G249,$E$2:$E$3041,1)-1):INDEX($E$2:$E$3041,MATCH(G249,$E$2:$E$3041,1)+1))</f>
        <v>-2.0353813483076078E-2</v>
      </c>
      <c r="I249" s="120">
        <v>447</v>
      </c>
      <c r="J249" s="120">
        <f>FORECAST(I249,INDEX($H$2:$H$1218,MATCH(I249,$G$2:$G$1218,1)-1):INDEX($H$2:$H$1218,MATCH(I249,$G$2:$G$1218,1)+1),INDEX($G$2:$G$1218,MATCH(I249,$G$2:$G$1218,1)-1):INDEX($G$2:$G$1218,MATCH(I249,$G$2:$G$1218,1)+1))</f>
        <v>1.612251775870635</v>
      </c>
      <c r="K249" s="120">
        <f t="shared" si="3"/>
        <v>1.612251775870635</v>
      </c>
    </row>
    <row r="250" spans="1:11" x14ac:dyDescent="0.2">
      <c r="A250" s="128">
        <v>285.30599999999998</v>
      </c>
      <c r="B250" s="128">
        <v>-0.05</v>
      </c>
      <c r="C250" s="125">
        <v>224.599999999999</v>
      </c>
      <c r="D250" s="120">
        <f>FORECAST(C250,INDEX($B$2:$B$2069,MATCH(C250,$A$2:$A$2069,1)-1):INDEX($B$2:$B$2069,MATCH(C250,$A$2:$A$2069,1)+1),INDEX($A$2:$A$2069,MATCH(C250,$A$2:$A$2069,1)-1):INDEX($A$2:$A$2069,MATCH(C250,$A$2:$A$2069,1)+1))</f>
        <v>-0.38550044213716994</v>
      </c>
      <c r="E250" s="135">
        <v>249.39999999999699</v>
      </c>
      <c r="F250" s="120">
        <f>FORECAST(E250,INDEX($D$2:$D$6081,MATCH(E250,$C$2:$C$6081,1)-1):INDEX($D$2:$D$6081,MATCH(E250,$C$2:$C$6081,1)+1),INDEX($C$2:$C$6081,MATCH(E250,$C$2:$C$6081,1)-1):INDEX($C$2:$C$6081,MATCH(E250,$C$2:$C$6081,1)+1))</f>
        <v>-6.4526616241056267E-2</v>
      </c>
      <c r="G250" s="125">
        <v>323.5</v>
      </c>
      <c r="H250" s="121">
        <f>FORECAST(G250,INDEX($F$2:$F$3041,MATCH(G250,$E$2:$E$3041,1)-1):INDEX($F$2:$F$3041,MATCH(G250,$E$2:$E$3041,1)+1),INDEX($E$2:$E$3041,MATCH(G250,$E$2:$E$3041,1)-1):INDEX($E$2:$E$3041,MATCH(G250,$E$2:$E$3041,1)+1))</f>
        <v>-2.396632321636627E-2</v>
      </c>
      <c r="I250" s="120">
        <v>448</v>
      </c>
      <c r="J250" s="120">
        <f>FORECAST(I250,INDEX($H$2:$H$1218,MATCH(I250,$G$2:$G$1218,1)-1):INDEX($H$2:$H$1218,MATCH(I250,$G$2:$G$1218,1)+1),INDEX($G$2:$G$1218,MATCH(I250,$G$2:$G$1218,1)-1):INDEX($G$2:$G$1218,MATCH(I250,$G$2:$G$1218,1)+1))</f>
        <v>1.6250518169667307</v>
      </c>
      <c r="K250" s="120">
        <f t="shared" si="3"/>
        <v>1.6250518169667307</v>
      </c>
    </row>
    <row r="251" spans="1:11" x14ac:dyDescent="0.2">
      <c r="A251" s="128">
        <v>285.65800000000002</v>
      </c>
      <c r="B251" s="128">
        <v>-5.333333333333333E-2</v>
      </c>
      <c r="C251" s="125">
        <v>224.69999999999899</v>
      </c>
      <c r="D251" s="120">
        <f>FORECAST(C251,INDEX($B$2:$B$2069,MATCH(C251,$A$2:$A$2069,1)-1):INDEX($B$2:$B$2069,MATCH(C251,$A$2:$A$2069,1)+1),INDEX($A$2:$A$2069,MATCH(C251,$A$2:$A$2069,1)-1):INDEX($A$2:$A$2069,MATCH(C251,$A$2:$A$2069,1)+1))</f>
        <v>-0.35079690346100989</v>
      </c>
      <c r="E251" s="124">
        <v>249.59999999999701</v>
      </c>
      <c r="F251" s="120">
        <f>FORECAST(E251,INDEX($D$2:$D$6081,MATCH(E251,$C$2:$C$6081,1)-1):INDEX($D$2:$D$6081,MATCH(E251,$C$2:$C$6081,1)+1),INDEX($C$2:$C$6081,MATCH(E251,$C$2:$C$6081,1)-1):INDEX($C$2:$C$6081,MATCH(E251,$C$2:$C$6081,1)+1))</f>
        <v>-6.0874945033131844E-2</v>
      </c>
      <c r="G251" s="125">
        <v>324</v>
      </c>
      <c r="H251" s="121">
        <f>FORECAST(G251,INDEX($F$2:$F$3041,MATCH(G251,$E$2:$E$3041,1)-1):INDEX($F$2:$F$3041,MATCH(G251,$E$2:$E$3041,1)+1),INDEX($E$2:$E$3041,MATCH(G251,$E$2:$E$3041,1)-1):INDEX($E$2:$E$3041,MATCH(G251,$E$2:$E$3041,1)+1))</f>
        <v>-2.633368963682492E-2</v>
      </c>
      <c r="I251" s="120">
        <v>449</v>
      </c>
      <c r="J251" s="120">
        <f>FORECAST(I251,INDEX($H$2:$H$1218,MATCH(I251,$G$2:$G$1218,1)-1):INDEX($H$2:$H$1218,MATCH(I251,$G$2:$G$1218,1)+1),INDEX($G$2:$G$1218,MATCH(I251,$G$2:$G$1218,1)-1):INDEX($G$2:$G$1218,MATCH(I251,$G$2:$G$1218,1)+1))</f>
        <v>1.6408517857006357</v>
      </c>
      <c r="K251" s="120">
        <f t="shared" si="3"/>
        <v>1.6408517857006357</v>
      </c>
    </row>
    <row r="252" spans="1:11" x14ac:dyDescent="0.2">
      <c r="A252" s="128">
        <v>286.01</v>
      </c>
      <c r="B252" s="128">
        <v>-5.6666666666666671E-2</v>
      </c>
      <c r="C252" s="125">
        <v>224.79999999999899</v>
      </c>
      <c r="D252" s="120">
        <f>FORECAST(C252,INDEX($B$2:$B$2069,MATCH(C252,$A$2:$A$2069,1)-1):INDEX($B$2:$B$2069,MATCH(C252,$A$2:$A$2069,1)+1),INDEX($A$2:$A$2069,MATCH(C252,$A$2:$A$2069,1)-1):INDEX($A$2:$A$2069,MATCH(C252,$A$2:$A$2069,1)+1))</f>
        <v>-0.33394808743186388</v>
      </c>
      <c r="E252" s="135">
        <v>249.799999999997</v>
      </c>
      <c r="F252" s="120">
        <f>FORECAST(E252,INDEX($D$2:$D$6081,MATCH(E252,$C$2:$C$6081,1)-1):INDEX($D$2:$D$6081,MATCH(E252,$C$2:$C$6081,1)+1),INDEX($C$2:$C$6081,MATCH(E252,$C$2:$C$6081,1)-1):INDEX($C$2:$C$6081,MATCH(E252,$C$2:$C$6081,1)+1))</f>
        <v>-5.8933580588292678E-2</v>
      </c>
      <c r="G252" s="125">
        <v>324.5</v>
      </c>
      <c r="H252" s="121">
        <f>FORECAST(G252,INDEX($F$2:$F$3041,MATCH(G252,$E$2:$E$3041,1)-1):INDEX($F$2:$F$3041,MATCH(G252,$E$2:$E$3041,1)+1),INDEX($E$2:$E$3041,MATCH(G252,$E$2:$E$3041,1)-1):INDEX($E$2:$E$3041,MATCH(G252,$E$2:$E$3041,1)+1))</f>
        <v>-2.3814086850980853E-2</v>
      </c>
      <c r="I252" s="120">
        <v>450</v>
      </c>
      <c r="J252" s="120">
        <f>FORECAST(I252,INDEX($H$2:$H$1218,MATCH(I252,$G$2:$G$1218,1)-1):INDEX($H$2:$H$1218,MATCH(I252,$G$2:$G$1218,1)+1),INDEX($G$2:$G$1218,MATCH(I252,$G$2:$G$1218,1)-1):INDEX($G$2:$G$1218,MATCH(I252,$G$2:$G$1218,1)+1))</f>
        <v>1.6540180278426355</v>
      </c>
      <c r="K252" s="120">
        <f t="shared" si="3"/>
        <v>1.6540180278426355</v>
      </c>
    </row>
    <row r="253" spans="1:11" x14ac:dyDescent="0.2">
      <c r="A253" s="128">
        <v>286.36200000000002</v>
      </c>
      <c r="B253" s="128">
        <v>-0.05</v>
      </c>
      <c r="C253" s="125">
        <v>224.89999999999901</v>
      </c>
      <c r="D253" s="120">
        <f>FORECAST(C253,INDEX($B$2:$B$2069,MATCH(C253,$A$2:$A$2069,1)-1):INDEX($B$2:$B$2069,MATCH(C253,$A$2:$A$2069,1)+1),INDEX($A$2:$A$2069,MATCH(C253,$A$2:$A$2069,1)-1):INDEX($A$2:$A$2069,MATCH(C253,$A$2:$A$2069,1)+1))</f>
        <v>-0.31709927140271787</v>
      </c>
      <c r="E253" s="124">
        <v>249.99999999999699</v>
      </c>
      <c r="F253" s="120">
        <f>FORECAST(E253,INDEX($D$2:$D$6081,MATCH(E253,$C$2:$C$6081,1)-1):INDEX($D$2:$D$6081,MATCH(E253,$C$2:$C$6081,1)+1),INDEX($C$2:$C$6081,MATCH(E253,$C$2:$C$6081,1)-1):INDEX($C$2:$C$6081,MATCH(E253,$C$2:$C$6081,1)+1))</f>
        <v>-5.8449289160293461E-2</v>
      </c>
      <c r="G253" s="125">
        <v>325</v>
      </c>
      <c r="H253" s="121">
        <f>FORECAST(G253,INDEX($F$2:$F$3041,MATCH(G253,$E$2:$E$3041,1)-1):INDEX($F$2:$F$3041,MATCH(G253,$E$2:$E$3041,1)+1),INDEX($E$2:$E$3041,MATCH(G253,$E$2:$E$3041,1)-1):INDEX($E$2:$E$3041,MATCH(G253,$E$2:$E$3041,1)+1))</f>
        <v>-2.3368575456348184E-2</v>
      </c>
      <c r="I253" s="120">
        <v>451</v>
      </c>
      <c r="J253" s="120">
        <f>FORECAST(I253,INDEX($H$2:$H$1218,MATCH(I253,$G$2:$G$1218,1)-1):INDEX($H$2:$H$1218,MATCH(I253,$G$2:$G$1218,1)+1),INDEX($G$2:$G$1218,MATCH(I253,$G$2:$G$1218,1)-1):INDEX($G$2:$G$1218,MATCH(I253,$G$2:$G$1218,1)+1))</f>
        <v>1.6738804930395919</v>
      </c>
      <c r="K253" s="120">
        <f t="shared" si="3"/>
        <v>1.6738804930395919</v>
      </c>
    </row>
    <row r="254" spans="1:11" x14ac:dyDescent="0.2">
      <c r="A254" s="128">
        <v>286.714</v>
      </c>
      <c r="B254" s="128">
        <v>-0.05</v>
      </c>
      <c r="C254" s="125">
        <v>224.99999999999901</v>
      </c>
      <c r="D254" s="120">
        <f>FORECAST(C254,INDEX($B$2:$B$2069,MATCH(C254,$A$2:$A$2069,1)-1):INDEX($B$2:$B$2069,MATCH(C254,$A$2:$A$2069,1)+1),INDEX($A$2:$A$2069,MATCH(C254,$A$2:$A$2069,1)-1):INDEX($A$2:$A$2069,MATCH(C254,$A$2:$A$2069,1)+1))</f>
        <v>-0.31933515482707975</v>
      </c>
      <c r="E254" s="135">
        <v>250.199999999997</v>
      </c>
      <c r="F254" s="120">
        <f>FORECAST(E254,INDEX($D$2:$D$6081,MATCH(E254,$C$2:$C$6081,1)-1):INDEX($D$2:$D$6081,MATCH(E254,$C$2:$C$6081,1)+1),INDEX($C$2:$C$6081,MATCH(E254,$C$2:$C$6081,1)-1):INDEX($C$2:$C$6081,MATCH(E254,$C$2:$C$6081,1)+1))</f>
        <v>-6.0717592592578695E-2</v>
      </c>
      <c r="G254" s="125">
        <v>325.5</v>
      </c>
      <c r="H254" s="121">
        <f>FORECAST(G254,INDEX($F$2:$F$3041,MATCH(G254,$E$2:$E$3041,1)-1):INDEX($F$2:$F$3041,MATCH(G254,$E$2:$E$3041,1)+1),INDEX($E$2:$E$3041,MATCH(G254,$E$2:$E$3041,1)-1):INDEX($E$2:$E$3041,MATCH(G254,$E$2:$E$3041,1)+1))</f>
        <v>-2.1365827061972098E-2</v>
      </c>
      <c r="I254" s="120">
        <v>452</v>
      </c>
      <c r="J254" s="120">
        <f>FORECAST(I254,INDEX($H$2:$H$1218,MATCH(I254,$G$2:$G$1218,1)-1):INDEX($H$2:$H$1218,MATCH(I254,$G$2:$G$1218,1)+1),INDEX($G$2:$G$1218,MATCH(I254,$G$2:$G$1218,1)-1):INDEX($G$2:$G$1218,MATCH(I254,$G$2:$G$1218,1)+1))</f>
        <v>1.6847629525279764</v>
      </c>
      <c r="K254" s="120">
        <f t="shared" si="3"/>
        <v>1.6847629525279764</v>
      </c>
    </row>
    <row r="255" spans="1:11" x14ac:dyDescent="0.2">
      <c r="A255" s="128">
        <v>287.06599999999997</v>
      </c>
      <c r="B255" s="128">
        <v>-4.6666666666666662E-2</v>
      </c>
      <c r="C255" s="125">
        <v>225.099999999999</v>
      </c>
      <c r="D255" s="120">
        <f>FORECAST(C255,INDEX($B$2:$B$2069,MATCH(C255,$A$2:$A$2069,1)-1):INDEX($B$2:$B$2069,MATCH(C255,$A$2:$A$2069,1)+1),INDEX($A$2:$A$2069,MATCH(C255,$A$2:$A$2069,1)-1):INDEX($A$2:$A$2069,MATCH(C255,$A$2:$A$2069,1)+1))</f>
        <v>-0.30749544626605996</v>
      </c>
      <c r="E255" s="124">
        <v>250.39999999999699</v>
      </c>
      <c r="F255" s="120">
        <f>FORECAST(E255,INDEX($D$2:$D$6081,MATCH(E255,$C$2:$C$6081,1)-1):INDEX($D$2:$D$6081,MATCH(E255,$C$2:$C$6081,1)+1),INDEX($C$2:$C$6081,MATCH(E255,$C$2:$C$6081,1)-1):INDEX($C$2:$C$6081,MATCH(E255,$C$2:$C$6081,1)+1))</f>
        <v>-6.0570987654311903E-2</v>
      </c>
      <c r="G255" s="125">
        <v>326</v>
      </c>
      <c r="H255" s="121">
        <f>FORECAST(G255,INDEX($F$2:$F$3041,MATCH(G255,$E$2:$E$3041,1)-1):INDEX($F$2:$F$3041,MATCH(G255,$E$2:$E$3041,1)+1),INDEX($E$2:$E$3041,MATCH(G255,$E$2:$E$3041,1)-1):INDEX($E$2:$E$3041,MATCH(G255,$E$2:$E$3041,1)+1))</f>
        <v>-2.5084537691475672E-2</v>
      </c>
      <c r="I255" s="120">
        <v>453</v>
      </c>
      <c r="J255" s="120">
        <f>FORECAST(I255,INDEX($H$2:$H$1218,MATCH(I255,$G$2:$G$1218,1)-1):INDEX($H$2:$H$1218,MATCH(I255,$G$2:$G$1218,1)+1),INDEX($G$2:$G$1218,MATCH(I255,$G$2:$G$1218,1)-1):INDEX($G$2:$G$1218,MATCH(I255,$G$2:$G$1218,1)+1))</f>
        <v>1.6945127892006449</v>
      </c>
      <c r="K255" s="120">
        <f t="shared" si="3"/>
        <v>1.6945127892006449</v>
      </c>
    </row>
    <row r="256" spans="1:11" x14ac:dyDescent="0.2">
      <c r="A256" s="128">
        <v>287.41699999999997</v>
      </c>
      <c r="B256" s="128">
        <v>-0.05</v>
      </c>
      <c r="C256" s="125">
        <v>225.19999999999899</v>
      </c>
      <c r="D256" s="120">
        <f>FORECAST(C256,INDEX($B$2:$B$2069,MATCH(C256,$A$2:$A$2069,1)-1):INDEX($B$2:$B$2069,MATCH(C256,$A$2:$A$2069,1)+1),INDEX($A$2:$A$2069,MATCH(C256,$A$2:$A$2069,1)-1):INDEX($A$2:$A$2069,MATCH(C256,$A$2:$A$2069,1)+1))</f>
        <v>-0.29565573770504017</v>
      </c>
      <c r="E256" s="135">
        <v>250.59999999999701</v>
      </c>
      <c r="F256" s="120">
        <f>FORECAST(E256,INDEX($D$2:$D$6081,MATCH(E256,$C$2:$C$6081,1)-1):INDEX($D$2:$D$6081,MATCH(E256,$C$2:$C$6081,1)+1),INDEX($C$2:$C$6081,MATCH(E256,$C$2:$C$6081,1)-1):INDEX($C$2:$C$6081,MATCH(E256,$C$2:$C$6081,1)+1))</f>
        <v>-5.8888888888888956E-2</v>
      </c>
      <c r="G256" s="125">
        <v>326.5</v>
      </c>
      <c r="H256" s="121">
        <f>FORECAST(G256,INDEX($F$2:$F$3041,MATCH(G256,$E$2:$E$3041,1)-1):INDEX($F$2:$F$3041,MATCH(G256,$E$2:$E$3041,1)+1),INDEX($E$2:$E$3041,MATCH(G256,$E$2:$E$3041,1)-1):INDEX($E$2:$E$3041,MATCH(G256,$E$2:$E$3041,1)+1))</f>
        <v>-2.1734895487844241E-2</v>
      </c>
      <c r="I256" s="120">
        <v>454</v>
      </c>
      <c r="J256" s="120">
        <f>FORECAST(I256,INDEX($H$2:$H$1218,MATCH(I256,$G$2:$G$1218,1)-1):INDEX($H$2:$H$1218,MATCH(I256,$G$2:$G$1218,1)+1),INDEX($G$2:$G$1218,MATCH(I256,$G$2:$G$1218,1)-1):INDEX($G$2:$G$1218,MATCH(I256,$G$2:$G$1218,1)+1))</f>
        <v>1.7101869333852271</v>
      </c>
      <c r="K256" s="120">
        <f t="shared" si="3"/>
        <v>1.7101869333852271</v>
      </c>
    </row>
    <row r="257" spans="1:11" x14ac:dyDescent="0.2">
      <c r="A257" s="128">
        <v>287.76900000000001</v>
      </c>
      <c r="B257" s="128">
        <v>-4.6666666666666669E-2</v>
      </c>
      <c r="C257" s="125">
        <v>225.29999999999899</v>
      </c>
      <c r="D257" s="120">
        <f>FORECAST(C257,INDEX($B$2:$B$2069,MATCH(C257,$A$2:$A$2069,1)-1):INDEX($B$2:$B$2069,MATCH(C257,$A$2:$A$2069,1)+1),INDEX($A$2:$A$2069,MATCH(C257,$A$2:$A$2069,1)-1):INDEX($A$2:$A$2069,MATCH(C257,$A$2:$A$2069,1)+1))</f>
        <v>-0.28381602914402038</v>
      </c>
      <c r="E257" s="124">
        <v>250.799999999997</v>
      </c>
      <c r="F257" s="120">
        <f>FORECAST(E257,INDEX($D$2:$D$6081,MATCH(E257,$C$2:$C$6081,1)-1):INDEX($D$2:$D$6081,MATCH(E257,$C$2:$C$6081,1)+1),INDEX($C$2:$C$6081,MATCH(E257,$C$2:$C$6081,1)-1):INDEX($C$2:$C$6081,MATCH(E257,$C$2:$C$6081,1)+1))</f>
        <v>-6.3376299909906564E-2</v>
      </c>
      <c r="G257" s="125">
        <v>327</v>
      </c>
      <c r="H257" s="121">
        <f>FORECAST(G257,INDEX($F$2:$F$3041,MATCH(G257,$E$2:$E$3041,1)-1):INDEX($F$2:$F$3041,MATCH(G257,$E$2:$E$3041,1)+1),INDEX($E$2:$E$3041,MATCH(G257,$E$2:$E$3041,1)-1):INDEX($E$2:$E$3041,MATCH(G257,$E$2:$E$3041,1)+1))</f>
        <v>-2.0071165366030264E-2</v>
      </c>
      <c r="I257" s="120">
        <v>455</v>
      </c>
      <c r="J257" s="120">
        <f>FORECAST(I257,INDEX($H$2:$H$1218,MATCH(I257,$G$2:$G$1218,1)-1):INDEX($H$2:$H$1218,MATCH(I257,$G$2:$G$1218,1)+1),INDEX($G$2:$G$1218,MATCH(I257,$G$2:$G$1218,1)-1):INDEX($G$2:$G$1218,MATCH(I257,$G$2:$G$1218,1)+1))</f>
        <v>1.7252690124716255</v>
      </c>
      <c r="K257" s="120">
        <f t="shared" si="3"/>
        <v>1.7252690124716255</v>
      </c>
    </row>
    <row r="258" spans="1:11" x14ac:dyDescent="0.2">
      <c r="A258" s="128">
        <v>288.12</v>
      </c>
      <c r="B258" s="128">
        <v>-5.333333333333333E-2</v>
      </c>
      <c r="C258" s="125">
        <v>225.39999999999799</v>
      </c>
      <c r="D258" s="120">
        <f>FORECAST(C258,INDEX($B$2:$B$2069,MATCH(C258,$A$2:$A$2069,1)-1):INDEX($B$2:$B$2069,MATCH(C258,$A$2:$A$2069,1)+1),INDEX($A$2:$A$2069,MATCH(C258,$A$2:$A$2069,1)-1):INDEX($A$2:$A$2069,MATCH(C258,$A$2:$A$2069,1)+1))</f>
        <v>-0.31846083788690294</v>
      </c>
      <c r="E258" s="135">
        <v>250.99999999999699</v>
      </c>
      <c r="F258" s="120">
        <f>FORECAST(E258,INDEX($D$2:$D$6081,MATCH(E258,$C$2:$C$6081,1)-1):INDEX($D$2:$D$6081,MATCH(E258,$C$2:$C$6081,1)+1),INDEX($C$2:$C$6081,MATCH(E258,$C$2:$C$6081,1)-1):INDEX($C$2:$C$6081,MATCH(E258,$C$2:$C$6081,1)+1))</f>
        <v>-6.7702692188943203E-2</v>
      </c>
      <c r="G258" s="125">
        <v>327.5</v>
      </c>
      <c r="H258" s="121">
        <f>FORECAST(G258,INDEX($F$2:$F$3041,MATCH(G258,$E$2:$E$3041,1)-1):INDEX($F$2:$F$3041,MATCH(G258,$E$2:$E$3041,1)+1),INDEX($E$2:$E$3041,MATCH(G258,$E$2:$E$3041,1)-1):INDEX($E$2:$E$3041,MATCH(G258,$E$2:$E$3041,1)+1))</f>
        <v>-2.4972985562579098E-2</v>
      </c>
      <c r="I258" s="120">
        <v>456</v>
      </c>
      <c r="J258" s="120">
        <f>FORECAST(I258,INDEX($H$2:$H$1218,MATCH(I258,$G$2:$G$1218,1)-1):INDEX($H$2:$H$1218,MATCH(I258,$G$2:$G$1218,1)+1),INDEX($G$2:$G$1218,MATCH(I258,$G$2:$G$1218,1)-1):INDEX($G$2:$G$1218,MATCH(I258,$G$2:$G$1218,1)+1))</f>
        <v>1.737739812401907</v>
      </c>
      <c r="K258" s="120">
        <f t="shared" ref="K258:K321" si="4">J258/$K$1</f>
        <v>1.737739812401907</v>
      </c>
    </row>
    <row r="259" spans="1:11" x14ac:dyDescent="0.2">
      <c r="A259" s="128">
        <v>288.47199999999998</v>
      </c>
      <c r="B259" s="128">
        <v>-3.9999999999999994E-2</v>
      </c>
      <c r="C259" s="125">
        <v>225.49999999999901</v>
      </c>
      <c r="D259" s="120">
        <f>FORECAST(C259,INDEX($B$2:$B$2069,MATCH(C259,$A$2:$A$2069,1)-1):INDEX($B$2:$B$2069,MATCH(C259,$A$2:$A$2069,1)+1),INDEX($A$2:$A$2069,MATCH(C259,$A$2:$A$2069,1)-1):INDEX($A$2:$A$2069,MATCH(C259,$A$2:$A$2069,1)+1))</f>
        <v>-0.32665755919846262</v>
      </c>
      <c r="E259" s="124">
        <v>251.199999999997</v>
      </c>
      <c r="F259" s="120">
        <f>FORECAST(E259,INDEX($D$2:$D$6081,MATCH(E259,$C$2:$C$6081,1)-1):INDEX($D$2:$D$6081,MATCH(E259,$C$2:$C$6081,1)+1),INDEX($C$2:$C$6081,MATCH(E259,$C$2:$C$6081,1)-1):INDEX($C$2:$C$6081,MATCH(E259,$C$2:$C$6081,1)+1))</f>
        <v>-6.0018532720405915E-2</v>
      </c>
      <c r="G259" s="125">
        <v>328</v>
      </c>
      <c r="H259" s="121">
        <f>FORECAST(G259,INDEX($F$2:$F$3041,MATCH(G259,$E$2:$E$3041,1)-1):INDEX($F$2:$F$3041,MATCH(G259,$E$2:$E$3041,1)+1),INDEX($E$2:$E$3041,MATCH(G259,$E$2:$E$3041,1)-1):INDEX($E$2:$E$3041,MATCH(G259,$E$2:$E$3041,1)+1))</f>
        <v>-2.2141000649671838E-2</v>
      </c>
      <c r="I259" s="120">
        <v>457</v>
      </c>
      <c r="J259" s="120">
        <f>FORECAST(I259,INDEX($H$2:$H$1218,MATCH(I259,$G$2:$G$1218,1)-1):INDEX($H$2:$H$1218,MATCH(I259,$G$2:$G$1218,1)+1),INDEX($G$2:$G$1218,MATCH(I259,$G$2:$G$1218,1)-1):INDEX($G$2:$G$1218,MATCH(I259,$G$2:$G$1218,1)+1))</f>
        <v>1.7544642321431434</v>
      </c>
      <c r="K259" s="120">
        <f t="shared" si="4"/>
        <v>1.7544642321431434</v>
      </c>
    </row>
    <row r="260" spans="1:11" x14ac:dyDescent="0.2">
      <c r="A260" s="128">
        <v>288.82299999999998</v>
      </c>
      <c r="B260" s="128">
        <v>-3.9999999999999994E-2</v>
      </c>
      <c r="C260" s="125">
        <v>225.599999999999</v>
      </c>
      <c r="D260" s="120">
        <f>FORECAST(C260,INDEX($B$2:$B$2069,MATCH(C260,$A$2:$A$2069,1)-1):INDEX($B$2:$B$2069,MATCH(C260,$A$2:$A$2069,1)+1),INDEX($A$2:$A$2069,MATCH(C260,$A$2:$A$2069,1)-1):INDEX($A$2:$A$2069,MATCH(C260,$A$2:$A$2069,1)+1))</f>
        <v>-0.33485428050993704</v>
      </c>
      <c r="E260" s="135">
        <v>251.39999999999699</v>
      </c>
      <c r="F260" s="120">
        <f>FORECAST(E260,INDEX($D$2:$D$6081,MATCH(E260,$C$2:$C$6081,1)-1):INDEX($D$2:$D$6081,MATCH(E260,$C$2:$C$6081,1)+1),INDEX($C$2:$C$6081,MATCH(E260,$C$2:$C$6081,1)-1):INDEX($C$2:$C$6081,MATCH(E260,$C$2:$C$6081,1)+1))</f>
        <v>-5.3728134203279487E-2</v>
      </c>
      <c r="G260" s="125">
        <v>328.5</v>
      </c>
      <c r="H260" s="121">
        <f>FORECAST(G260,INDEX($F$2:$F$3041,MATCH(G260,$E$2:$E$3041,1)-1):INDEX($F$2:$F$3041,MATCH(G260,$E$2:$E$3041,1)+1),INDEX($E$2:$E$3041,MATCH(G260,$E$2:$E$3041,1)-1):INDEX($E$2:$E$3041,MATCH(G260,$E$2:$E$3041,1)+1))</f>
        <v>-1.6657326185905819E-2</v>
      </c>
      <c r="I260" s="120">
        <v>458</v>
      </c>
      <c r="J260" s="120">
        <f>FORECAST(I260,INDEX($H$2:$H$1218,MATCH(I260,$G$2:$G$1218,1)-1):INDEX($H$2:$H$1218,MATCH(I260,$G$2:$G$1218,1)+1),INDEX($G$2:$G$1218,MATCH(I260,$G$2:$G$1218,1)-1):INDEX($G$2:$G$1218,MATCH(I260,$G$2:$G$1218,1)+1))</f>
        <v>1.7673540514243697</v>
      </c>
      <c r="K260" s="120">
        <f t="shared" si="4"/>
        <v>1.7673540514243697</v>
      </c>
    </row>
    <row r="261" spans="1:11" x14ac:dyDescent="0.2">
      <c r="A261" s="128">
        <v>289.17399999999998</v>
      </c>
      <c r="B261" s="128">
        <v>-3.9999999999999994E-2</v>
      </c>
      <c r="C261" s="125">
        <v>225.69999999999899</v>
      </c>
      <c r="D261" s="120">
        <f>FORECAST(C261,INDEX($B$2:$B$2069,MATCH(C261,$A$2:$A$2069,1)-1):INDEX($B$2:$B$2069,MATCH(C261,$A$2:$A$2069,1)+1),INDEX($A$2:$A$2069,MATCH(C261,$A$2:$A$2069,1)-1):INDEX($A$2:$A$2069,MATCH(C261,$A$2:$A$2069,1)+1))</f>
        <v>-0.34305100182141146</v>
      </c>
      <c r="E261" s="124">
        <v>251.59999999999701</v>
      </c>
      <c r="F261" s="120">
        <f>FORECAST(E261,INDEX($D$2:$D$6081,MATCH(E261,$C$2:$C$6081,1)-1):INDEX($D$2:$D$6081,MATCH(E261,$C$2:$C$6081,1)+1),INDEX($C$2:$C$6081,MATCH(E261,$C$2:$C$6081,1)-1):INDEX($C$2:$C$6081,MATCH(E261,$C$2:$C$6081,1)+1))</f>
        <v>-5.0201532373476354E-2</v>
      </c>
      <c r="G261" s="125">
        <v>329</v>
      </c>
      <c r="H261" s="121">
        <f>FORECAST(G261,INDEX($F$2:$F$3041,MATCH(G261,$E$2:$E$3041,1)-1):INDEX($F$2:$F$3041,MATCH(G261,$E$2:$E$3041,1)+1),INDEX($E$2:$E$3041,MATCH(G261,$E$2:$E$3041,1)-1):INDEX($E$2:$E$3041,MATCH(G261,$E$2:$E$3041,1)+1))</f>
        <v>-1.8767056530167303E-2</v>
      </c>
      <c r="I261" s="120">
        <v>459</v>
      </c>
      <c r="J261" s="120">
        <f>FORECAST(I261,INDEX($H$2:$H$1218,MATCH(I261,$G$2:$G$1218,1)-1):INDEX($H$2:$H$1218,MATCH(I261,$G$2:$G$1218,1)+1),INDEX($G$2:$G$1218,MATCH(I261,$G$2:$G$1218,1)-1):INDEX($G$2:$G$1218,MATCH(I261,$G$2:$G$1218,1)+1))</f>
        <v>1.7771167707424667</v>
      </c>
      <c r="K261" s="120">
        <f t="shared" si="4"/>
        <v>1.7771167707424667</v>
      </c>
    </row>
    <row r="262" spans="1:11" x14ac:dyDescent="0.2">
      <c r="A262" s="128">
        <v>289.52600000000001</v>
      </c>
      <c r="B262" s="128">
        <v>-3.0000000000000009E-2</v>
      </c>
      <c r="C262" s="125">
        <v>225.79999999999899</v>
      </c>
      <c r="D262" s="120">
        <f>FORECAST(C262,INDEX($B$2:$B$2069,MATCH(C262,$A$2:$A$2069,1)-1):INDEX($B$2:$B$2069,MATCH(C262,$A$2:$A$2069,1)+1),INDEX($A$2:$A$2069,MATCH(C262,$A$2:$A$2069,1)-1):INDEX($A$2:$A$2069,MATCH(C262,$A$2:$A$2069,1)+1))</f>
        <v>-0.31966757741345653</v>
      </c>
      <c r="E262" s="135">
        <v>251.799999999997</v>
      </c>
      <c r="F262" s="120">
        <f>FORECAST(E262,INDEX($D$2:$D$6081,MATCH(E262,$C$2:$C$6081,1)-1):INDEX($D$2:$D$6081,MATCH(E262,$C$2:$C$6081,1)+1),INDEX($C$2:$C$6081,MATCH(E262,$C$2:$C$6081,1)-1):INDEX($C$2:$C$6081,MATCH(E262,$C$2:$C$6081,1)+1))</f>
        <v>-4.5936089782833367E-2</v>
      </c>
      <c r="G262" s="125">
        <v>329.5</v>
      </c>
      <c r="H262" s="121">
        <f>FORECAST(G262,INDEX($F$2:$F$3041,MATCH(G262,$E$2:$E$3041,1)-1):INDEX($F$2:$F$3041,MATCH(G262,$E$2:$E$3041,1)+1),INDEX($E$2:$E$3041,MATCH(G262,$E$2:$E$3041,1)-1):INDEX($E$2:$E$3041,MATCH(G262,$E$2:$E$3041,1)+1))</f>
        <v>-1.8668913796859421E-2</v>
      </c>
      <c r="I262" s="120">
        <v>460</v>
      </c>
      <c r="J262" s="120">
        <f>FORECAST(I262,INDEX($H$2:$H$1218,MATCH(I262,$G$2:$G$1218,1)-1):INDEX($H$2:$H$1218,MATCH(I262,$G$2:$G$1218,1)+1),INDEX($G$2:$G$1218,MATCH(I262,$G$2:$G$1218,1)-1):INDEX($G$2:$G$1218,MATCH(I262,$G$2:$G$1218,1)+1))</f>
        <v>1.7919332291282497</v>
      </c>
      <c r="K262" s="120">
        <f t="shared" si="4"/>
        <v>1.7919332291282497</v>
      </c>
    </row>
    <row r="263" spans="1:11" x14ac:dyDescent="0.2">
      <c r="A263" s="128">
        <v>289.87700000000001</v>
      </c>
      <c r="B263" s="128">
        <v>-4.3333333333333349E-2</v>
      </c>
      <c r="C263" s="125">
        <v>225.89999999999799</v>
      </c>
      <c r="D263" s="120">
        <f>FORECAST(C263,INDEX($B$2:$B$2069,MATCH(C263,$A$2:$A$2069,1)-1):INDEX($B$2:$B$2069,MATCH(C263,$A$2:$A$2069,1)+1),INDEX($A$2:$A$2069,MATCH(C263,$A$2:$A$2069,1)-1):INDEX($A$2:$A$2069,MATCH(C263,$A$2:$A$2069,1)+1))</f>
        <v>-0.32194444444439885</v>
      </c>
      <c r="E263" s="124">
        <v>251.99999999999699</v>
      </c>
      <c r="F263" s="120">
        <f>FORECAST(E263,INDEX($D$2:$D$6081,MATCH(E263,$C$2:$C$6081,1)-1):INDEX($D$2:$D$6081,MATCH(E263,$C$2:$C$6081,1)+1),INDEX($C$2:$C$6081,MATCH(E263,$C$2:$C$6081,1)-1):INDEX($C$2:$C$6081,MATCH(E263,$C$2:$C$6081,1)+1))</f>
        <v>-4.9929244654404847E-2</v>
      </c>
      <c r="G263" s="125">
        <v>330</v>
      </c>
      <c r="H263" s="121">
        <f>FORECAST(G263,INDEX($F$2:$F$3041,MATCH(G263,$E$2:$E$3041,1)-1):INDEX($F$2:$F$3041,MATCH(G263,$E$2:$E$3041,1)+1),INDEX($E$2:$E$3041,MATCH(G263,$E$2:$E$3041,1)-1):INDEX($E$2:$E$3041,MATCH(G263,$E$2:$E$3041,1)+1))</f>
        <v>-1.9797935561188584E-2</v>
      </c>
      <c r="I263" s="120">
        <v>461</v>
      </c>
      <c r="J263" s="120">
        <f>FORECAST(I263,INDEX($H$2:$H$1218,MATCH(I263,$G$2:$G$1218,1)-1):INDEX($H$2:$H$1218,MATCH(I263,$G$2:$G$1218,1)+1),INDEX($G$2:$G$1218,MATCH(I263,$G$2:$G$1218,1)-1):INDEX($G$2:$G$1218,MATCH(I263,$G$2:$G$1218,1)+1))</f>
        <v>1.800235099683011</v>
      </c>
      <c r="K263" s="120">
        <f t="shared" si="4"/>
        <v>1.800235099683011</v>
      </c>
    </row>
    <row r="264" spans="1:11" x14ac:dyDescent="0.2">
      <c r="A264" s="128">
        <v>290.22800000000001</v>
      </c>
      <c r="B264" s="128">
        <v>-4.6666666666666662E-2</v>
      </c>
      <c r="C264" s="125">
        <v>225.99999999999901</v>
      </c>
      <c r="D264" s="120">
        <f>FORECAST(C264,INDEX($B$2:$B$2069,MATCH(C264,$A$2:$A$2069,1)-1):INDEX($B$2:$B$2069,MATCH(C264,$A$2:$A$2069,1)+1),INDEX($A$2:$A$2069,MATCH(C264,$A$2:$A$2069,1)-1):INDEX($A$2:$A$2069,MATCH(C264,$A$2:$A$2069,1)+1))</f>
        <v>-0.32422131147538735</v>
      </c>
      <c r="E264" s="135">
        <v>252.199999999997</v>
      </c>
      <c r="F264" s="120">
        <f>FORECAST(E264,INDEX($D$2:$D$6081,MATCH(E264,$C$2:$C$6081,1)-1):INDEX($D$2:$D$6081,MATCH(E264,$C$2:$C$6081,1)+1),INDEX($C$2:$C$6081,MATCH(E264,$C$2:$C$6081,1)-1):INDEX($C$2:$C$6081,MATCH(E264,$C$2:$C$6081,1)+1))</f>
        <v>-5.0973494017768406E-2</v>
      </c>
      <c r="G264" s="125">
        <v>330.5</v>
      </c>
      <c r="H264" s="121">
        <f>FORECAST(G264,INDEX($F$2:$F$3041,MATCH(G264,$E$2:$E$3041,1)-1):INDEX($F$2:$F$3041,MATCH(G264,$E$2:$E$3041,1)+1),INDEX($E$2:$E$3041,MATCH(G264,$E$2:$E$3041,1)-1):INDEX($E$2:$E$3041,MATCH(G264,$E$2:$E$3041,1)+1))</f>
        <v>-1.9999999999999997E-2</v>
      </c>
      <c r="I264" s="120">
        <v>462</v>
      </c>
      <c r="J264" s="120">
        <f>FORECAST(I264,INDEX($H$2:$H$1218,MATCH(I264,$G$2:$G$1218,1)-1):INDEX($H$2:$H$1218,MATCH(I264,$G$2:$G$1218,1)+1),INDEX($G$2:$G$1218,MATCH(I264,$G$2:$G$1218,1)-1):INDEX($G$2:$G$1218,MATCH(I264,$G$2:$G$1218,1)+1))</f>
        <v>1.8107365064242673</v>
      </c>
      <c r="K264" s="120">
        <f t="shared" si="4"/>
        <v>1.8107365064242673</v>
      </c>
    </row>
    <row r="265" spans="1:11" x14ac:dyDescent="0.2">
      <c r="A265" s="128">
        <v>290.57900000000001</v>
      </c>
      <c r="B265" s="128">
        <v>-4.9999999999999996E-2</v>
      </c>
      <c r="C265" s="125">
        <v>226.099999999999</v>
      </c>
      <c r="D265" s="120">
        <f>FORECAST(C265,INDEX($B$2:$B$2069,MATCH(C265,$A$2:$A$2069,1)-1):INDEX($B$2:$B$2069,MATCH(C265,$A$2:$A$2069,1)+1),INDEX($A$2:$A$2069,MATCH(C265,$A$2:$A$2069,1)-1):INDEX($A$2:$A$2069,MATCH(C265,$A$2:$A$2069,1)+1))</f>
        <v>-0.32336065573776729</v>
      </c>
      <c r="E265" s="124">
        <v>252.39999999999699</v>
      </c>
      <c r="F265" s="120">
        <f>FORECAST(E265,INDEX($D$2:$D$6081,MATCH(E265,$C$2:$C$6081,1)-1):INDEX($D$2:$D$6081,MATCH(E265,$C$2:$C$6081,1)+1),INDEX($C$2:$C$6081,MATCH(E265,$C$2:$C$6081,1)-1):INDEX($C$2:$C$6081,MATCH(E265,$C$2:$C$6081,1)+1))</f>
        <v>-4.8888888888888947E-2</v>
      </c>
      <c r="G265" s="125">
        <v>331</v>
      </c>
      <c r="H265" s="121">
        <f>FORECAST(G265,INDEX($F$2:$F$3041,MATCH(G265,$E$2:$E$3041,1)-1):INDEX($F$2:$F$3041,MATCH(G265,$E$2:$E$3041,1)+1),INDEX($E$2:$E$3041,MATCH(G265,$E$2:$E$3041,1)-1):INDEX($E$2:$E$3041,MATCH(G265,$E$2:$E$3041,1)+1))</f>
        <v>-2.4044171705837919E-2</v>
      </c>
      <c r="I265" s="120">
        <v>463</v>
      </c>
      <c r="J265" s="120">
        <f>FORECAST(I265,INDEX($H$2:$H$1218,MATCH(I265,$G$2:$G$1218,1)-1):INDEX($H$2:$H$1218,MATCH(I265,$G$2:$G$1218,1)+1),INDEX($G$2:$G$1218,MATCH(I265,$G$2:$G$1218,1)-1):INDEX($G$2:$G$1218,MATCH(I265,$G$2:$G$1218,1)+1))</f>
        <v>1.8244505494927825</v>
      </c>
      <c r="K265" s="120">
        <f t="shared" si="4"/>
        <v>1.8244505494927825</v>
      </c>
    </row>
    <row r="266" spans="1:11" x14ac:dyDescent="0.2">
      <c r="A266" s="128">
        <v>290.92899999999997</v>
      </c>
      <c r="B266" s="128">
        <v>-3.6666666666666667E-2</v>
      </c>
      <c r="C266" s="125">
        <v>226.19999999999899</v>
      </c>
      <c r="D266" s="120">
        <f>FORECAST(C266,INDEX($B$2:$B$2069,MATCH(C266,$A$2:$A$2069,1)-1):INDEX($B$2:$B$2069,MATCH(C266,$A$2:$A$2069,1)+1),INDEX($A$2:$A$2069,MATCH(C266,$A$2:$A$2069,1)-1):INDEX($A$2:$A$2069,MATCH(C266,$A$2:$A$2069,1)+1))</f>
        <v>-0.31698542805106555</v>
      </c>
      <c r="E266" s="135">
        <v>252.59999999999701</v>
      </c>
      <c r="F266" s="120">
        <f>FORECAST(E266,INDEX($D$2:$D$6081,MATCH(E266,$C$2:$C$6081,1)-1):INDEX($D$2:$D$6081,MATCH(E266,$C$2:$C$6081,1)+1),INDEX($C$2:$C$6081,MATCH(E266,$C$2:$C$6081,1)-1):INDEX($C$2:$C$6081,MATCH(E266,$C$2:$C$6081,1)+1))</f>
        <v>-4.7361111111138054E-2</v>
      </c>
      <c r="G266" s="125">
        <v>331.5</v>
      </c>
      <c r="H266" s="121">
        <f>FORECAST(G266,INDEX($F$2:$F$3041,MATCH(G266,$E$2:$E$3041,1)-1):INDEX($F$2:$F$3041,MATCH(G266,$E$2:$E$3041,1)+1),INDEX($E$2:$E$3041,MATCH(G266,$E$2:$E$3041,1)-1):INDEX($E$2:$E$3041,MATCH(G266,$E$2:$E$3041,1)+1))</f>
        <v>-2.1630111505889449E-2</v>
      </c>
      <c r="I266" s="120">
        <v>464</v>
      </c>
      <c r="J266" s="120">
        <f>FORECAST(I266,INDEX($H$2:$H$1218,MATCH(I266,$G$2:$G$1218,1)-1):INDEX($H$2:$H$1218,MATCH(I266,$G$2:$G$1218,1)+1),INDEX($G$2:$G$1218,MATCH(I266,$G$2:$G$1218,1)-1):INDEX($G$2:$G$1218,MATCH(I266,$G$2:$G$1218,1)+1))</f>
        <v>1.8356929028109557</v>
      </c>
      <c r="K266" s="120">
        <f t="shared" si="4"/>
        <v>1.8356929028109557</v>
      </c>
    </row>
    <row r="267" spans="1:11" x14ac:dyDescent="0.2">
      <c r="A267" s="128">
        <v>291.27999999999997</v>
      </c>
      <c r="B267" s="128">
        <v>-3.6666666666666667E-2</v>
      </c>
      <c r="C267" s="125">
        <v>226.29999999999899</v>
      </c>
      <c r="D267" s="120">
        <f>FORECAST(C267,INDEX($B$2:$B$2069,MATCH(C267,$A$2:$A$2069,1)-1):INDEX($B$2:$B$2069,MATCH(C267,$A$2:$A$2069,1)+1),INDEX($A$2:$A$2069,MATCH(C267,$A$2:$A$2069,1)-1):INDEX($A$2:$A$2069,MATCH(C267,$A$2:$A$2069,1)+1))</f>
        <v>-0.31061020036436204</v>
      </c>
      <c r="E267" s="124">
        <v>252.799999999997</v>
      </c>
      <c r="F267" s="120">
        <f>FORECAST(E267,INDEX($D$2:$D$6081,MATCH(E267,$C$2:$C$6081,1)-1):INDEX($D$2:$D$6081,MATCH(E267,$C$2:$C$6081,1)+1),INDEX($C$2:$C$6081,MATCH(E267,$C$2:$C$6081,1)-1):INDEX($C$2:$C$6081,MATCH(E267,$C$2:$C$6081,1)+1))</f>
        <v>-4.4513888888930264E-2</v>
      </c>
      <c r="G267" s="125">
        <v>332</v>
      </c>
      <c r="H267" s="121">
        <f>FORECAST(G267,INDEX($F$2:$F$3041,MATCH(G267,$E$2:$E$3041,1)-1):INDEX($F$2:$F$3041,MATCH(G267,$E$2:$E$3041,1)+1),INDEX($E$2:$E$3041,MATCH(G267,$E$2:$E$3041,1)-1):INDEX($E$2:$E$3041,MATCH(G267,$E$2:$E$3041,1)+1))</f>
        <v>-1.990921629585965E-2</v>
      </c>
      <c r="I267" s="120">
        <v>465</v>
      </c>
      <c r="J267" s="120">
        <f>FORECAST(I267,INDEX($H$2:$H$1218,MATCH(I267,$G$2:$G$1218,1)-1):INDEX($H$2:$H$1218,MATCH(I267,$G$2:$G$1218,1)+1),INDEX($G$2:$G$1218,MATCH(I267,$G$2:$G$1218,1)-1):INDEX($G$2:$G$1218,MATCH(I267,$G$2:$G$1218,1)+1))</f>
        <v>1.8469340501658476</v>
      </c>
      <c r="K267" s="120">
        <f t="shared" si="4"/>
        <v>1.8469340501658476</v>
      </c>
    </row>
    <row r="268" spans="1:11" x14ac:dyDescent="0.2">
      <c r="A268" s="128">
        <v>291.63099999999997</v>
      </c>
      <c r="B268" s="128">
        <v>-4.3333333333333335E-2</v>
      </c>
      <c r="C268" s="125">
        <v>226.39999999999799</v>
      </c>
      <c r="D268" s="120">
        <f>FORECAST(C268,INDEX($B$2:$B$2069,MATCH(C268,$A$2:$A$2069,1)-1):INDEX($B$2:$B$2069,MATCH(C268,$A$2:$A$2069,1)+1),INDEX($A$2:$A$2069,MATCH(C268,$A$2:$A$2069,1)-1):INDEX($A$2:$A$2069,MATCH(C268,$A$2:$A$2069,1)+1))</f>
        <v>-0.30423497267772248</v>
      </c>
      <c r="E268" s="135">
        <v>252.99999999999699</v>
      </c>
      <c r="F268" s="120">
        <f>FORECAST(E268,INDEX($D$2:$D$6081,MATCH(E268,$C$2:$C$6081,1)-1):INDEX($D$2:$D$6081,MATCH(E268,$C$2:$C$6081,1)+1),INDEX($C$2:$C$6081,MATCH(E268,$C$2:$C$6081,1)-1):INDEX($C$2:$C$6081,MATCH(E268,$C$2:$C$6081,1)+1))</f>
        <v>-4.5872941389131228E-2</v>
      </c>
      <c r="G268" s="125">
        <v>332.5</v>
      </c>
      <c r="H268" s="121">
        <f>FORECAST(G268,INDEX($F$2:$F$3041,MATCH(G268,$E$2:$E$3041,1)-1):INDEX($F$2:$F$3041,MATCH(G268,$E$2:$E$3041,1)+1),INDEX($E$2:$E$3041,MATCH(G268,$E$2:$E$3041,1)-1):INDEX($E$2:$E$3041,MATCH(G268,$E$2:$E$3041,1)+1))</f>
        <v>-1.9999999999999997E-2</v>
      </c>
      <c r="I268" s="120">
        <v>466</v>
      </c>
      <c r="J268" s="120">
        <f>FORECAST(I268,INDEX($H$2:$H$1218,MATCH(I268,$G$2:$G$1218,1)-1):INDEX($H$2:$H$1218,MATCH(I268,$G$2:$G$1218,1)+1),INDEX($G$2:$G$1218,MATCH(I268,$G$2:$G$1218,1)-1):INDEX($G$2:$G$1218,MATCH(I268,$G$2:$G$1218,1)+1))</f>
        <v>1.8566844052833618</v>
      </c>
      <c r="K268" s="120">
        <f t="shared" si="4"/>
        <v>1.8566844052833618</v>
      </c>
    </row>
    <row r="269" spans="1:11" x14ac:dyDescent="0.2">
      <c r="A269" s="128">
        <v>291.98099999999999</v>
      </c>
      <c r="B269" s="128">
        <v>-3.6666666666666667E-2</v>
      </c>
      <c r="C269" s="125">
        <v>226.49999999999901</v>
      </c>
      <c r="D269" s="120">
        <f>FORECAST(C269,INDEX($B$2:$B$2069,MATCH(C269,$A$2:$A$2069,1)-1):INDEX($B$2:$B$2069,MATCH(C269,$A$2:$A$2069,1)+1),INDEX($A$2:$A$2069,MATCH(C269,$A$2:$A$2069,1)-1):INDEX($A$2:$A$2069,MATCH(C269,$A$2:$A$2069,1)+1))</f>
        <v>-0.29970749713263789</v>
      </c>
      <c r="E269" s="124">
        <v>253.199999999997</v>
      </c>
      <c r="F269" s="120">
        <f>FORECAST(E269,INDEX($D$2:$D$6081,MATCH(E269,$C$2:$C$6081,1)-1):INDEX($D$2:$D$6081,MATCH(E269,$C$2:$C$6081,1)+1),INDEX($C$2:$C$6081,MATCH(E269,$C$2:$C$6081,1)-1):INDEX($C$2:$C$6081,MATCH(E269,$C$2:$C$6081,1)+1))</f>
        <v>-4.8175499335266103E-2</v>
      </c>
      <c r="G269" s="125">
        <v>333</v>
      </c>
      <c r="H269" s="121">
        <f>FORECAST(G269,INDEX($F$2:$F$3041,MATCH(G269,$E$2:$E$3041,1)-1):INDEX($F$2:$F$3041,MATCH(G269,$E$2:$E$3041,1)+1),INDEX($E$2:$E$3041,MATCH(G269,$E$2:$E$3041,1)-1):INDEX($E$2:$E$3041,MATCH(G269,$E$2:$E$3041,1)+1))</f>
        <v>-1.4885051229090784E-2</v>
      </c>
      <c r="I269" s="120">
        <v>467</v>
      </c>
      <c r="J269" s="120">
        <f>FORECAST(I269,INDEX($H$2:$H$1218,MATCH(I269,$G$2:$G$1218,1)-1):INDEX($H$2:$H$1218,MATCH(I269,$G$2:$G$1218,1)+1),INDEX($G$2:$G$1218,MATCH(I269,$G$2:$G$1218,1)-1):INDEX($G$2:$G$1218,MATCH(I269,$G$2:$G$1218,1)+1))</f>
        <v>1.8676409184218548</v>
      </c>
      <c r="K269" s="120">
        <f t="shared" si="4"/>
        <v>1.8676409184218548</v>
      </c>
    </row>
    <row r="270" spans="1:11" x14ac:dyDescent="0.2">
      <c r="A270" s="128">
        <v>292.33199999999999</v>
      </c>
      <c r="B270" s="128">
        <v>-2.3333333333333338E-2</v>
      </c>
      <c r="C270" s="125">
        <v>226.599999999999</v>
      </c>
      <c r="D270" s="120">
        <f>FORECAST(C270,INDEX($B$2:$B$2069,MATCH(C270,$A$2:$A$2069,1)-1):INDEX($B$2:$B$2069,MATCH(C270,$A$2:$A$2069,1)+1),INDEX($A$2:$A$2069,MATCH(C270,$A$2:$A$2069,1)-1):INDEX($A$2:$A$2069,MATCH(C270,$A$2:$A$2069,1)+1))</f>
        <v>-0.29697318418750651</v>
      </c>
      <c r="E270" s="135">
        <v>253.39999999999699</v>
      </c>
      <c r="F270" s="120">
        <f>FORECAST(E270,INDEX($D$2:$D$6081,MATCH(E270,$C$2:$C$6081,1)-1):INDEX($D$2:$D$6081,MATCH(E270,$C$2:$C$6081,1)+1),INDEX($C$2:$C$6081,MATCH(E270,$C$2:$C$6081,1)-1):INDEX($C$2:$C$6081,MATCH(E270,$C$2:$C$6081,1)+1))</f>
        <v>-5.0497355056815518E-2</v>
      </c>
      <c r="G270" s="125">
        <v>333.5</v>
      </c>
      <c r="H270" s="121">
        <f>FORECAST(G270,INDEX($F$2:$F$3041,MATCH(G270,$E$2:$E$3041,1)-1):INDEX($F$2:$F$3041,MATCH(G270,$E$2:$E$3041,1)+1),INDEX($E$2:$E$3041,MATCH(G270,$E$2:$E$3041,1)-1):INDEX($E$2:$E$3041,MATCH(G270,$E$2:$E$3041,1)+1))</f>
        <v>-4.6055537453426609E-3</v>
      </c>
      <c r="I270" s="120">
        <v>468</v>
      </c>
      <c r="J270" s="120">
        <f>FORECAST(I270,INDEX($H$2:$H$1218,MATCH(I270,$G$2:$G$1218,1)-1):INDEX($H$2:$H$1218,MATCH(I270,$G$2:$G$1218,1)+1),INDEX($G$2:$G$1218,MATCH(I270,$G$2:$G$1218,1)-1):INDEX($G$2:$G$1218,MATCH(I270,$G$2:$G$1218,1)+1))</f>
        <v>1.8789947421950741</v>
      </c>
      <c r="K270" s="120">
        <f t="shared" si="4"/>
        <v>1.8789947421950741</v>
      </c>
    </row>
    <row r="271" spans="1:11" x14ac:dyDescent="0.2">
      <c r="A271" s="128">
        <v>292.68200000000002</v>
      </c>
      <c r="B271" s="128">
        <v>-4.9999999999999996E-2</v>
      </c>
      <c r="C271" s="125">
        <v>226.69999999999899</v>
      </c>
      <c r="D271" s="120">
        <f>FORECAST(C271,INDEX($B$2:$B$2069,MATCH(C271,$A$2:$A$2069,1)-1):INDEX($B$2:$B$2069,MATCH(C271,$A$2:$A$2069,1)+1),INDEX($A$2:$A$2069,MATCH(C271,$A$2:$A$2069,1)-1):INDEX($A$2:$A$2069,MATCH(C271,$A$2:$A$2069,1)+1))</f>
        <v>-0.29423887124237513</v>
      </c>
      <c r="E271" s="124">
        <v>253.59999999999701</v>
      </c>
      <c r="F271" s="120">
        <f>FORECAST(E271,INDEX($D$2:$D$6081,MATCH(E271,$C$2:$C$6081,1)-1):INDEX($D$2:$D$6081,MATCH(E271,$C$2:$C$6081,1)+1),INDEX($C$2:$C$6081,MATCH(E271,$C$2:$C$6081,1)-1):INDEX($C$2:$C$6081,MATCH(E271,$C$2:$C$6081,1)+1))</f>
        <v>-5.2092625883016663E-2</v>
      </c>
      <c r="G271" s="125">
        <v>334</v>
      </c>
      <c r="H271" s="121">
        <f>FORECAST(G271,INDEX($F$2:$F$3041,MATCH(G271,$E$2:$E$3041,1)-1):INDEX($F$2:$F$3041,MATCH(G271,$E$2:$E$3041,1)+1),INDEX($E$2:$E$3041,MATCH(G271,$E$2:$E$3041,1)-1):INDEX($E$2:$E$3041,MATCH(G271,$E$2:$E$3041,1)+1))</f>
        <v>-3.6378708846482866E-3</v>
      </c>
      <c r="I271" s="120">
        <v>469</v>
      </c>
      <c r="J271" s="120">
        <f>FORECAST(I271,INDEX($H$2:$H$1218,MATCH(I271,$G$2:$G$1218,1)-1):INDEX($H$2:$H$1218,MATCH(I271,$G$2:$G$1218,1)+1),INDEX($G$2:$G$1218,MATCH(I271,$G$2:$G$1218,1)-1):INDEX($G$2:$G$1218,MATCH(I271,$G$2:$G$1218,1)+1))</f>
        <v>1.8835048030887389</v>
      </c>
      <c r="K271" s="120">
        <f t="shared" si="4"/>
        <v>1.8835048030887389</v>
      </c>
    </row>
    <row r="272" spans="1:11" x14ac:dyDescent="0.2">
      <c r="A272" s="128">
        <v>293.03300000000002</v>
      </c>
      <c r="B272" s="128">
        <v>-3.6666666666666667E-2</v>
      </c>
      <c r="C272" s="125">
        <v>226.79999999999899</v>
      </c>
      <c r="D272" s="120">
        <f>FORECAST(C272,INDEX($B$2:$B$2069,MATCH(C272,$A$2:$A$2069,1)-1):INDEX($B$2:$B$2069,MATCH(C272,$A$2:$A$2069,1)+1),INDEX($A$2:$A$2069,MATCH(C272,$A$2:$A$2069,1)-1):INDEX($A$2:$A$2069,MATCH(C272,$A$2:$A$2069,1)+1))</f>
        <v>-0.29150455829724375</v>
      </c>
      <c r="E272" s="135">
        <v>253.799999999997</v>
      </c>
      <c r="F272" s="120">
        <f>FORECAST(E272,INDEX($D$2:$D$6081,MATCH(E272,$C$2:$C$6081,1)-1):INDEX($D$2:$D$6081,MATCH(E272,$C$2:$C$6081,1)+1),INDEX($C$2:$C$6081,MATCH(E272,$C$2:$C$6081,1)-1):INDEX($C$2:$C$6081,MATCH(E272,$C$2:$C$6081,1)+1))</f>
        <v>-5.1111783129277687E-2</v>
      </c>
      <c r="G272" s="125">
        <v>334.5</v>
      </c>
      <c r="H272" s="121">
        <f>FORECAST(G272,INDEX($F$2:$F$3041,MATCH(G272,$E$2:$E$3041,1)-1):INDEX($F$2:$F$3041,MATCH(G272,$E$2:$E$3041,1)+1),INDEX($E$2:$E$3041,MATCH(G272,$E$2:$E$3041,1)-1):INDEX($E$2:$E$3041,MATCH(G272,$E$2:$E$3041,1)+1))</f>
        <v>-1.5440617142314039E-2</v>
      </c>
      <c r="I272" s="120">
        <v>470</v>
      </c>
      <c r="J272" s="120">
        <f>FORECAST(I272,INDEX($H$2:$H$1218,MATCH(I272,$G$2:$G$1218,1)-1):INDEX($H$2:$H$1218,MATCH(I272,$G$2:$G$1218,1)+1),INDEX($G$2:$G$1218,MATCH(I272,$G$2:$G$1218,1)-1):INDEX($G$2:$G$1218,MATCH(I272,$G$2:$G$1218,1)+1))</f>
        <v>1.8870601102720579</v>
      </c>
      <c r="K272" s="120">
        <f t="shared" si="4"/>
        <v>1.8870601102720579</v>
      </c>
    </row>
    <row r="273" spans="1:11" x14ac:dyDescent="0.2">
      <c r="A273" s="128">
        <v>293.38299999999998</v>
      </c>
      <c r="B273" s="128">
        <v>-3.9999999999999994E-2</v>
      </c>
      <c r="C273" s="125">
        <v>226.89999999999799</v>
      </c>
      <c r="D273" s="120">
        <f>FORECAST(C273,INDEX($B$2:$B$2069,MATCH(C273,$A$2:$A$2069,1)-1):INDEX($B$2:$B$2069,MATCH(C273,$A$2:$A$2069,1)+1),INDEX($A$2:$A$2069,MATCH(C273,$A$2:$A$2069,1)-1):INDEX($A$2:$A$2069,MATCH(C273,$A$2:$A$2069,1)+1))</f>
        <v>-0.26467656924634042</v>
      </c>
      <c r="E273" s="124">
        <v>253.99999999999699</v>
      </c>
      <c r="F273" s="120">
        <f>FORECAST(E273,INDEX($D$2:$D$6081,MATCH(E273,$C$2:$C$6081,1)-1):INDEX($D$2:$D$6081,MATCH(E273,$C$2:$C$6081,1)+1),INDEX($C$2:$C$6081,MATCH(E273,$C$2:$C$6081,1)-1):INDEX($C$2:$C$6081,MATCH(E273,$C$2:$C$6081,1)+1))</f>
        <v>-5.1482359355959462E-2</v>
      </c>
      <c r="G273" s="125">
        <v>335</v>
      </c>
      <c r="H273" s="121">
        <f>FORECAST(G273,INDEX($F$2:$F$3041,MATCH(G273,$E$2:$E$3041,1)-1):INDEX($F$2:$F$3041,MATCH(G273,$E$2:$E$3041,1)+1),INDEX($E$2:$E$3041,MATCH(G273,$E$2:$E$3041,1)-1):INDEX($E$2:$E$3041,MATCH(G273,$E$2:$E$3041,1)+1))</f>
        <v>-2.154090215015203E-2</v>
      </c>
      <c r="I273" s="120">
        <v>471</v>
      </c>
      <c r="J273" s="120">
        <f>FORECAST(I273,INDEX($H$2:$H$1218,MATCH(I273,$G$2:$G$1218,1)-1):INDEX($H$2:$H$1218,MATCH(I273,$G$2:$G$1218,1)+1),INDEX($G$2:$G$1218,MATCH(I273,$G$2:$G$1218,1)-1):INDEX($G$2:$G$1218,MATCH(I273,$G$2:$G$1218,1)+1))</f>
        <v>1.8922864992854098</v>
      </c>
      <c r="K273" s="120">
        <f t="shared" si="4"/>
        <v>1.8922864992854098</v>
      </c>
    </row>
    <row r="274" spans="1:11" x14ac:dyDescent="0.2">
      <c r="A274" s="128">
        <v>293.733</v>
      </c>
      <c r="B274" s="128">
        <v>-3.9999999999999994E-2</v>
      </c>
      <c r="C274" s="125">
        <v>226.99999999999901</v>
      </c>
      <c r="D274" s="120">
        <f>FORECAST(C274,INDEX($B$2:$B$2069,MATCH(C274,$A$2:$A$2069,1)-1):INDEX($B$2:$B$2069,MATCH(C274,$A$2:$A$2069,1)+1),INDEX($A$2:$A$2069,MATCH(C274,$A$2:$A$2069,1)-1):INDEX($A$2:$A$2069,MATCH(C274,$A$2:$A$2069,1)+1))</f>
        <v>-0.25327438029875182</v>
      </c>
      <c r="E274" s="135">
        <v>254.199999999997</v>
      </c>
      <c r="F274" s="120">
        <f>FORECAST(E274,INDEX($D$2:$D$6081,MATCH(E274,$C$2:$C$6081,1)-1):INDEX($D$2:$D$6081,MATCH(E274,$C$2:$C$6081,1)+1),INDEX($C$2:$C$6081,MATCH(E274,$C$2:$C$6081,1)-1):INDEX($C$2:$C$6081,MATCH(E274,$C$2:$C$6081,1)+1))</f>
        <v>-5.2222222222222253E-2</v>
      </c>
      <c r="G274" s="125">
        <v>335.5</v>
      </c>
      <c r="H274" s="121">
        <f>FORECAST(G274,INDEX($F$2:$F$3041,MATCH(G274,$E$2:$E$3041,1)-1):INDEX($F$2:$F$3041,MATCH(G274,$E$2:$E$3041,1)+1),INDEX($E$2:$E$3041,MATCH(G274,$E$2:$E$3041,1)-1):INDEX($E$2:$E$3041,MATCH(G274,$E$2:$E$3041,1)+1))</f>
        <v>-2.0876413031954977E-2</v>
      </c>
      <c r="I274" s="120">
        <v>472</v>
      </c>
      <c r="J274" s="120">
        <f>FORECAST(I274,INDEX($H$2:$H$1218,MATCH(I274,$G$2:$G$1218,1)-1):INDEX($H$2:$H$1218,MATCH(I274,$G$2:$G$1218,1)+1),INDEX($G$2:$G$1218,MATCH(I274,$G$2:$G$1218,1)-1):INDEX($G$2:$G$1218,MATCH(I274,$G$2:$G$1218,1)+1))</f>
        <v>1.903248165695171</v>
      </c>
      <c r="K274" s="120">
        <f t="shared" si="4"/>
        <v>1.903248165695171</v>
      </c>
    </row>
    <row r="275" spans="1:11" x14ac:dyDescent="0.2">
      <c r="A275" s="128">
        <v>294.08300000000003</v>
      </c>
      <c r="B275" s="128">
        <v>-3.6666666666666667E-2</v>
      </c>
      <c r="C275" s="125">
        <v>227.099999999998</v>
      </c>
      <c r="D275" s="120">
        <f>FORECAST(C275,INDEX($B$2:$B$2069,MATCH(C275,$A$2:$A$2069,1)-1):INDEX($B$2:$B$2069,MATCH(C275,$A$2:$A$2069,1)+1),INDEX($A$2:$A$2069,MATCH(C275,$A$2:$A$2069,1)-1):INDEX($A$2:$A$2069,MATCH(C275,$A$2:$A$2069,1)+1))</f>
        <v>-0.2418721913513977</v>
      </c>
      <c r="E275" s="124">
        <v>254.39999999999699</v>
      </c>
      <c r="F275" s="120">
        <f>FORECAST(E275,INDEX($D$2:$D$6081,MATCH(E275,$C$2:$C$6081,1)-1):INDEX($D$2:$D$6081,MATCH(E275,$C$2:$C$6081,1)+1),INDEX($C$2:$C$6081,MATCH(E275,$C$2:$C$6081,1)-1):INDEX($C$2:$C$6081,MATCH(E275,$C$2:$C$6081,1)+1))</f>
        <v>-5.552850479440874E-2</v>
      </c>
      <c r="G275" s="125">
        <v>336</v>
      </c>
      <c r="H275" s="121">
        <f>FORECAST(G275,INDEX($F$2:$F$3041,MATCH(G275,$E$2:$E$3041,1)-1):INDEX($F$2:$F$3041,MATCH(G275,$E$2:$E$3041,1)+1),INDEX($E$2:$E$3041,MATCH(G275,$E$2:$E$3041,1)-1):INDEX($E$2:$E$3041,MATCH(G275,$E$2:$E$3041,1)+1))</f>
        <v>-1.9982207697903782E-2</v>
      </c>
      <c r="I275" s="120">
        <v>473</v>
      </c>
      <c r="J275" s="120">
        <f>FORECAST(I275,INDEX($H$2:$H$1218,MATCH(I275,$G$2:$G$1218,1)-1):INDEX($H$2:$H$1218,MATCH(I275,$G$2:$G$1218,1)+1),INDEX($G$2:$G$1218,MATCH(I275,$G$2:$G$1218,1)-1):INDEX($G$2:$G$1218,MATCH(I275,$G$2:$G$1218,1)+1))</f>
        <v>1.906653758973349</v>
      </c>
      <c r="K275" s="120">
        <f t="shared" si="4"/>
        <v>1.906653758973349</v>
      </c>
    </row>
    <row r="276" spans="1:11" x14ac:dyDescent="0.2">
      <c r="A276" s="128">
        <v>294.43299999999999</v>
      </c>
      <c r="B276" s="128">
        <v>-3.9999999999999994E-2</v>
      </c>
      <c r="C276" s="125">
        <v>227.199999999998</v>
      </c>
      <c r="D276" s="120">
        <f>FORECAST(C276,INDEX($B$2:$B$2069,MATCH(C276,$A$2:$A$2069,1)-1):INDEX($B$2:$B$2069,MATCH(C276,$A$2:$A$2069,1)+1),INDEX($A$2:$A$2069,MATCH(C276,$A$2:$A$2069,1)-1):INDEX($A$2:$A$2069,MATCH(C276,$A$2:$A$2069,1)+1))</f>
        <v>-0.24863387978155593</v>
      </c>
      <c r="E276" s="135">
        <v>254.59999999999701</v>
      </c>
      <c r="F276" s="120">
        <f>FORECAST(E276,INDEX($D$2:$D$6081,MATCH(E276,$C$2:$C$6081,1)-1):INDEX($D$2:$D$6081,MATCH(E276,$C$2:$C$6081,1)+1),INDEX($C$2:$C$6081,MATCH(E276,$C$2:$C$6081,1)-1):INDEX($C$2:$C$6081,MATCH(E276,$C$2:$C$6081,1)+1))</f>
        <v>-5.9963930248757791E-2</v>
      </c>
      <c r="G276" s="125">
        <v>336.5</v>
      </c>
      <c r="H276" s="121">
        <f>FORECAST(G276,INDEX($F$2:$F$3041,MATCH(G276,$E$2:$E$3041,1)-1):INDEX($F$2:$F$3041,MATCH(G276,$E$2:$E$3041,1)+1),INDEX($E$2:$E$3041,MATCH(G276,$E$2:$E$3041,1)-1):INDEX($E$2:$E$3041,MATCH(G276,$E$2:$E$3041,1)+1))</f>
        <v>-1.9999999999999997E-2</v>
      </c>
      <c r="I276" s="120">
        <v>474</v>
      </c>
      <c r="J276" s="120">
        <f>FORECAST(I276,INDEX($H$2:$H$1218,MATCH(I276,$G$2:$G$1218,1)-1):INDEX($H$2:$H$1218,MATCH(I276,$G$2:$G$1218,1)+1),INDEX($G$2:$G$1218,MATCH(I276,$G$2:$G$1218,1)-1):INDEX($G$2:$G$1218,MATCH(I276,$G$2:$G$1218,1)+1))</f>
        <v>1.9092611285203143</v>
      </c>
      <c r="K276" s="120">
        <f t="shared" si="4"/>
        <v>1.9092611285203143</v>
      </c>
    </row>
    <row r="277" spans="1:11" x14ac:dyDescent="0.2">
      <c r="A277" s="128">
        <v>294.78300000000002</v>
      </c>
      <c r="B277" s="128">
        <v>-3.0000000000000009E-2</v>
      </c>
      <c r="C277" s="125">
        <v>227.29999999999799</v>
      </c>
      <c r="D277" s="120">
        <f>FORECAST(C277,INDEX($B$2:$B$2069,MATCH(C277,$A$2:$A$2069,1)-1):INDEX($B$2:$B$2069,MATCH(C277,$A$2:$A$2069,1)+1),INDEX($A$2:$A$2069,MATCH(C277,$A$2:$A$2069,1)-1):INDEX($A$2:$A$2069,MATCH(C277,$A$2:$A$2069,1)+1))</f>
        <v>-0.24180327868865881</v>
      </c>
      <c r="E277" s="124">
        <v>254.799999999997</v>
      </c>
      <c r="F277" s="120">
        <f>FORECAST(E277,INDEX($D$2:$D$6081,MATCH(E277,$C$2:$C$6081,1)-1):INDEX($D$2:$D$6081,MATCH(E277,$C$2:$C$6081,1)+1),INDEX($C$2:$C$6081,MATCH(E277,$C$2:$C$6081,1)-1):INDEX($C$2:$C$6081,MATCH(E277,$C$2:$C$6081,1)+1))</f>
        <v>-6.4071133337796127E-2</v>
      </c>
      <c r="G277" s="125">
        <v>337</v>
      </c>
      <c r="H277" s="121">
        <f>FORECAST(G277,INDEX($F$2:$F$3041,MATCH(G277,$E$2:$E$3041,1)-1):INDEX($F$2:$F$3041,MATCH(G277,$E$2:$E$3041,1)+1),INDEX($E$2:$E$3041,MATCH(G277,$E$2:$E$3041,1)-1):INDEX($E$2:$E$3041,MATCH(G277,$E$2:$E$3041,1)+1))</f>
        <v>-1.8595497458236299E-2</v>
      </c>
      <c r="I277" s="120">
        <v>475</v>
      </c>
      <c r="J277" s="120">
        <f>FORECAST(I277,INDEX($H$2:$H$1218,MATCH(I277,$G$2:$G$1218,1)-1):INDEX($H$2:$H$1218,MATCH(I277,$G$2:$G$1218,1)+1),INDEX($G$2:$G$1218,MATCH(I277,$G$2:$G$1218,1)-1):INDEX($G$2:$G$1218,MATCH(I277,$G$2:$G$1218,1)+1))</f>
        <v>1.9179480830455757</v>
      </c>
      <c r="K277" s="120">
        <f t="shared" si="4"/>
        <v>1.9179480830455757</v>
      </c>
    </row>
    <row r="278" spans="1:11" x14ac:dyDescent="0.2">
      <c r="A278" s="128">
        <v>295.13299999999998</v>
      </c>
      <c r="B278" s="128">
        <v>-3.3333333333333333E-2</v>
      </c>
      <c r="C278" s="125">
        <v>227.39999999999799</v>
      </c>
      <c r="D278" s="120">
        <f>FORECAST(C278,INDEX($B$2:$B$2069,MATCH(C278,$A$2:$A$2069,1)-1):INDEX($B$2:$B$2069,MATCH(C278,$A$2:$A$2069,1)+1),INDEX($A$2:$A$2069,MATCH(C278,$A$2:$A$2069,1)-1):INDEX($A$2:$A$2069,MATCH(C278,$A$2:$A$2069,1)+1))</f>
        <v>-0.23497267759576346</v>
      </c>
      <c r="E278" s="135">
        <v>254.99999999999699</v>
      </c>
      <c r="F278" s="120">
        <f>FORECAST(E278,INDEX($D$2:$D$6081,MATCH(E278,$C$2:$C$6081,1)-1):INDEX($D$2:$D$6081,MATCH(E278,$C$2:$C$6081,1)+1),INDEX($C$2:$C$6081,MATCH(E278,$C$2:$C$6081,1)-1):INDEX($C$2:$C$6081,MATCH(E278,$C$2:$C$6081,1)+1))</f>
        <v>-6.4863356404561756E-2</v>
      </c>
      <c r="G278" s="125">
        <v>337.5</v>
      </c>
      <c r="H278" s="121">
        <f>FORECAST(G278,INDEX($F$2:$F$3041,MATCH(G278,$E$2:$E$3041,1)-1):INDEX($F$2:$F$3041,MATCH(G278,$E$2:$E$3041,1)+1),INDEX($E$2:$E$3041,MATCH(G278,$E$2:$E$3041,1)-1):INDEX($E$2:$E$3041,MATCH(G278,$E$2:$E$3041,1)+1))</f>
        <v>-1.9006535947724501E-2</v>
      </c>
      <c r="I278" s="120">
        <v>476</v>
      </c>
      <c r="J278" s="120">
        <f>FORECAST(I278,INDEX($H$2:$H$1218,MATCH(I278,$G$2:$G$1218,1)-1):INDEX($H$2:$H$1218,MATCH(I278,$G$2:$G$1218,1)+1),INDEX($G$2:$G$1218,MATCH(I278,$G$2:$G$1218,1)-1):INDEX($G$2:$G$1218,MATCH(I278,$G$2:$G$1218,1)+1))</f>
        <v>1.9212117973644824</v>
      </c>
      <c r="K278" s="120">
        <f t="shared" si="4"/>
        <v>1.9212117973644824</v>
      </c>
    </row>
    <row r="279" spans="1:11" x14ac:dyDescent="0.2">
      <c r="A279" s="128">
        <v>295.483</v>
      </c>
      <c r="B279" s="128">
        <v>-3.333333333333334E-2</v>
      </c>
      <c r="C279" s="125">
        <v>227.49999999999801</v>
      </c>
      <c r="D279" s="120">
        <f>FORECAST(C279,INDEX($B$2:$B$2069,MATCH(C279,$A$2:$A$2069,1)-1):INDEX($B$2:$B$2069,MATCH(C279,$A$2:$A$2069,1)+1),INDEX($A$2:$A$2069,MATCH(C279,$A$2:$A$2069,1)-1):INDEX($A$2:$A$2069,MATCH(C279,$A$2:$A$2069,1)+1))</f>
        <v>-0.22814207650286455</v>
      </c>
      <c r="E279" s="124">
        <v>255.199999999997</v>
      </c>
      <c r="F279" s="120">
        <f>FORECAST(E279,INDEX($D$2:$D$6081,MATCH(E279,$C$2:$C$6081,1)-1):INDEX($D$2:$D$6081,MATCH(E279,$C$2:$C$6081,1)+1),INDEX($C$2:$C$6081,MATCH(E279,$C$2:$C$6081,1)-1):INDEX($C$2:$C$6081,MATCH(E279,$C$2:$C$6081,1)+1))</f>
        <v>-5.7237697307403579E-2</v>
      </c>
      <c r="G279" s="125">
        <v>338</v>
      </c>
      <c r="H279" s="121">
        <f>FORECAST(G279,INDEX($F$2:$F$3041,MATCH(G279,$E$2:$E$3041,1)-1):INDEX($F$2:$F$3041,MATCH(G279,$E$2:$E$3041,1)+1),INDEX($E$2:$E$3041,MATCH(G279,$E$2:$E$3041,1)-1):INDEX($E$2:$E$3041,MATCH(G279,$E$2:$E$3041,1)+1))</f>
        <v>-1.680608842089093E-2</v>
      </c>
      <c r="I279" s="120">
        <v>477</v>
      </c>
      <c r="J279" s="120">
        <f>FORECAST(I279,INDEX($H$2:$H$1218,MATCH(I279,$G$2:$G$1218,1)-1):INDEX($H$2:$H$1218,MATCH(I279,$G$2:$G$1218,1)+1),INDEX($G$2:$G$1218,MATCH(I279,$G$2:$G$1218,1)-1):INDEX($G$2:$G$1218,MATCH(I279,$G$2:$G$1218,1)+1))</f>
        <v>1.9226459095474919</v>
      </c>
      <c r="K279" s="120">
        <f t="shared" si="4"/>
        <v>1.9226459095474919</v>
      </c>
    </row>
    <row r="280" spans="1:11" x14ac:dyDescent="0.2">
      <c r="A280" s="128">
        <v>295.83199999999999</v>
      </c>
      <c r="B280" s="128">
        <v>-3.0000000000000009E-2</v>
      </c>
      <c r="C280" s="125">
        <v>227.599999999998</v>
      </c>
      <c r="D280" s="120">
        <f>FORECAST(C280,INDEX($B$2:$B$2069,MATCH(C280,$A$2:$A$2069,1)-1):INDEX($B$2:$B$2069,MATCH(C280,$A$2:$A$2069,1)+1),INDEX($A$2:$A$2069,MATCH(C280,$A$2:$A$2069,1)-1):INDEX($A$2:$A$2069,MATCH(C280,$A$2:$A$2069,1)+1))</f>
        <v>-0.23000067786009129</v>
      </c>
      <c r="E280" s="135">
        <v>255.39999999999699</v>
      </c>
      <c r="F280" s="120">
        <f>FORECAST(E280,INDEX($D$2:$D$6081,MATCH(E280,$C$2:$C$6081,1)-1):INDEX($D$2:$D$6081,MATCH(E280,$C$2:$C$6081,1)+1),INDEX($C$2:$C$6081,MATCH(E280,$C$2:$C$6081,1)-1):INDEX($C$2:$C$6081,MATCH(E280,$C$2:$C$6081,1)+1))</f>
        <v>-5.3798617559136064E-2</v>
      </c>
      <c r="G280" s="125">
        <v>338.5</v>
      </c>
      <c r="H280" s="121">
        <f>FORECAST(G280,INDEX($F$2:$F$3041,MATCH(G280,$E$2:$E$3041,1)-1):INDEX($F$2:$F$3041,MATCH(G280,$E$2:$E$3041,1)+1),INDEX($E$2:$E$3041,MATCH(G280,$E$2:$E$3041,1)-1):INDEX($E$2:$E$3041,MATCH(G280,$E$2:$E$3041,1)+1))</f>
        <v>-1.3147125537059434E-2</v>
      </c>
      <c r="I280" s="120">
        <v>478</v>
      </c>
      <c r="J280" s="120">
        <f>FORECAST(I280,INDEX($H$2:$H$1218,MATCH(I280,$G$2:$G$1218,1)-1):INDEX($H$2:$H$1218,MATCH(I280,$G$2:$G$1218,1)+1),INDEX($G$2:$G$1218,MATCH(I280,$G$2:$G$1218,1)-1):INDEX($G$2:$G$1218,MATCH(I280,$G$2:$G$1218,1)+1))</f>
        <v>1.9284059755337133</v>
      </c>
      <c r="K280" s="120">
        <f t="shared" si="4"/>
        <v>1.9284059755337133</v>
      </c>
    </row>
    <row r="281" spans="1:11" x14ac:dyDescent="0.2">
      <c r="A281" s="128">
        <v>296.18200000000002</v>
      </c>
      <c r="B281" s="128">
        <v>-2.6666666666666668E-2</v>
      </c>
      <c r="C281" s="125">
        <v>227.699999999998</v>
      </c>
      <c r="D281" s="120">
        <f>FORECAST(C281,INDEX($B$2:$B$2069,MATCH(C281,$A$2:$A$2069,1)-1):INDEX($B$2:$B$2069,MATCH(C281,$A$2:$A$2069,1)+1),INDEX($A$2:$A$2069,MATCH(C281,$A$2:$A$2069,1)-1):INDEX($A$2:$A$2069,MATCH(C281,$A$2:$A$2069,1)+1))</f>
        <v>-0.23000192545535139</v>
      </c>
      <c r="E281" s="124">
        <v>255.59999999999701</v>
      </c>
      <c r="F281" s="120">
        <f>FORECAST(E281,INDEX($D$2:$D$6081,MATCH(E281,$C$2:$C$6081,1)-1):INDEX($D$2:$D$6081,MATCH(E281,$C$2:$C$6081,1)+1),INDEX($C$2:$C$6081,MATCH(E281,$C$2:$C$6081,1)-1):INDEX($C$2:$C$6081,MATCH(E281,$C$2:$C$6081,1)+1))</f>
        <v>-5.1098731043102141E-2</v>
      </c>
      <c r="G281" s="125">
        <v>339</v>
      </c>
      <c r="H281" s="121">
        <f>FORECAST(G281,INDEX($F$2:$F$3041,MATCH(G281,$E$2:$E$3041,1)-1):INDEX($F$2:$F$3041,MATCH(G281,$E$2:$E$3041,1)+1),INDEX($E$2:$E$3041,MATCH(G281,$E$2:$E$3041,1)-1):INDEX($E$2:$E$3041,MATCH(G281,$E$2:$E$3041,1)+1))</f>
        <v>-1.7982734629582664E-2</v>
      </c>
      <c r="I281" s="120">
        <v>479</v>
      </c>
      <c r="J281" s="120">
        <f>FORECAST(I281,INDEX($H$2:$H$1218,MATCH(I281,$G$2:$G$1218,1)-1):INDEX($H$2:$H$1218,MATCH(I281,$G$2:$G$1218,1)+1),INDEX($G$2:$G$1218,MATCH(I281,$G$2:$G$1218,1)-1):INDEX($G$2:$G$1218,MATCH(I281,$G$2:$G$1218,1)+1))</f>
        <v>1.93138134090387</v>
      </c>
      <c r="K281" s="120">
        <f t="shared" si="4"/>
        <v>1.93138134090387</v>
      </c>
    </row>
    <row r="282" spans="1:11" x14ac:dyDescent="0.2">
      <c r="A282" s="128">
        <v>296.53100000000001</v>
      </c>
      <c r="B282" s="128">
        <v>-3.3333333333333333E-2</v>
      </c>
      <c r="C282" s="125">
        <v>227.79999999999799</v>
      </c>
      <c r="D282" s="120">
        <f>FORECAST(C282,INDEX($B$2:$B$2069,MATCH(C282,$A$2:$A$2069,1)-1):INDEX($B$2:$B$2069,MATCH(C282,$A$2:$A$2069,1)+1),INDEX($A$2:$A$2069,MATCH(C282,$A$2:$A$2069,1)-1):INDEX($A$2:$A$2069,MATCH(C282,$A$2:$A$2069,1)+1))</f>
        <v>-0.23000317305061152</v>
      </c>
      <c r="E282" s="135">
        <v>255.799999999997</v>
      </c>
      <c r="F282" s="120">
        <f>FORECAST(E282,INDEX($D$2:$D$6081,MATCH(E282,$C$2:$C$6081,1)-1):INDEX($D$2:$D$6081,MATCH(E282,$C$2:$C$6081,1)+1),INDEX($C$2:$C$6081,MATCH(E282,$C$2:$C$6081,1)-1):INDEX($C$2:$C$6081,MATCH(E282,$C$2:$C$6081,1)+1))</f>
        <v>-5.1550603528309757E-2</v>
      </c>
      <c r="G282" s="125">
        <v>339.5</v>
      </c>
      <c r="H282" s="121">
        <f>FORECAST(G282,INDEX($F$2:$F$3041,MATCH(G282,$E$2:$E$3041,1)-1):INDEX($F$2:$F$3041,MATCH(G282,$E$2:$E$3041,1)+1),INDEX($E$2:$E$3041,MATCH(G282,$E$2:$E$3041,1)-1):INDEX($E$2:$E$3041,MATCH(G282,$E$2:$E$3041,1)+1))</f>
        <v>-1.5362005784641752E-2</v>
      </c>
      <c r="I282" s="120">
        <v>480</v>
      </c>
      <c r="J282" s="120">
        <f>FORECAST(I282,INDEX($H$2:$H$1218,MATCH(I282,$G$2:$G$1218,1)-1):INDEX($H$2:$H$1218,MATCH(I282,$G$2:$G$1218,1)+1),INDEX($G$2:$G$1218,MATCH(I282,$G$2:$G$1218,1)-1):INDEX($G$2:$G$1218,MATCH(I282,$G$2:$G$1218,1)+1))</f>
        <v>1.9304094526938285</v>
      </c>
      <c r="K282" s="120">
        <f t="shared" si="4"/>
        <v>1.9304094526938285</v>
      </c>
    </row>
    <row r="283" spans="1:11" x14ac:dyDescent="0.2">
      <c r="A283" s="128">
        <v>296.88099999999997</v>
      </c>
      <c r="B283" s="128">
        <v>-3.0000000000000009E-2</v>
      </c>
      <c r="C283" s="125">
        <v>227.89999999999799</v>
      </c>
      <c r="D283" s="120">
        <f>FORECAST(C283,INDEX($B$2:$B$2069,MATCH(C283,$A$2:$A$2069,1)-1):INDEX($B$2:$B$2069,MATCH(C283,$A$2:$A$2069,1)+1),INDEX($A$2:$A$2069,MATCH(C283,$A$2:$A$2069,1)-1):INDEX($A$2:$A$2069,MATCH(C283,$A$2:$A$2069,1)+1))</f>
        <v>-0.23000442064587162</v>
      </c>
      <c r="E283" s="124">
        <v>255.99999999999699</v>
      </c>
      <c r="F283" s="120">
        <f>FORECAST(E283,INDEX($D$2:$D$6081,MATCH(E283,$C$2:$C$6081,1)-1):INDEX($D$2:$D$6081,MATCH(E283,$C$2:$C$6081,1)+1),INDEX($C$2:$C$6081,MATCH(E283,$C$2:$C$6081,1)-1):INDEX($C$2:$C$6081,MATCH(E283,$C$2:$C$6081,1)+1))</f>
        <v>-5.5954812751415339E-2</v>
      </c>
      <c r="G283" s="125">
        <v>340</v>
      </c>
      <c r="H283" s="121">
        <f>FORECAST(G283,INDEX($F$2:$F$3041,MATCH(G283,$E$2:$E$3041,1)-1):INDEX($F$2:$F$3041,MATCH(G283,$E$2:$E$3041,1)+1),INDEX($E$2:$E$3041,MATCH(G283,$E$2:$E$3041,1)-1):INDEX($E$2:$E$3041,MATCH(G283,$E$2:$E$3041,1)+1))</f>
        <v>-1.8035509951877415E-2</v>
      </c>
      <c r="I283" s="120">
        <v>481</v>
      </c>
      <c r="J283" s="120">
        <f>FORECAST(I283,INDEX($H$2:$H$1218,MATCH(I283,$G$2:$G$1218,1)-1):INDEX($H$2:$H$1218,MATCH(I283,$G$2:$G$1218,1)+1),INDEX($G$2:$G$1218,MATCH(I283,$G$2:$G$1218,1)-1):INDEX($G$2:$G$1218,MATCH(I283,$G$2:$G$1218,1)+1))</f>
        <v>1.9351695936854554</v>
      </c>
      <c r="K283" s="120">
        <f t="shared" si="4"/>
        <v>1.9351695936854554</v>
      </c>
    </row>
    <row r="284" spans="1:11" x14ac:dyDescent="0.2">
      <c r="A284" s="128">
        <v>297.23</v>
      </c>
      <c r="B284" s="128">
        <v>-2.3333333333333334E-2</v>
      </c>
      <c r="C284" s="125">
        <v>227.99999999999801</v>
      </c>
      <c r="D284" s="120">
        <f>FORECAST(C284,INDEX($B$2:$B$2069,MATCH(C284,$A$2:$A$2069,1)-1):INDEX($B$2:$B$2069,MATCH(C284,$A$2:$A$2069,1)+1),INDEX($A$2:$A$2069,MATCH(C284,$A$2:$A$2069,1)-1):INDEX($A$2:$A$2069,MATCH(C284,$A$2:$A$2069,1)+1))</f>
        <v>-0.22422831050233683</v>
      </c>
      <c r="E284" s="135">
        <v>256.19999999999698</v>
      </c>
      <c r="F284" s="120">
        <f>FORECAST(E284,INDEX($D$2:$D$6081,MATCH(E284,$C$2:$C$6081,1)-1):INDEX($D$2:$D$6081,MATCH(E284,$C$2:$C$6081,1)+1),INDEX($C$2:$C$6081,MATCH(E284,$C$2:$C$6081,1)-1):INDEX($C$2:$C$6081,MATCH(E284,$C$2:$C$6081,1)+1))</f>
        <v>-5.892809243778574E-2</v>
      </c>
      <c r="G284" s="125">
        <v>340.5</v>
      </c>
      <c r="H284" s="121">
        <f>FORECAST(G284,INDEX($F$2:$F$3041,MATCH(G284,$E$2:$E$3041,1)-1):INDEX($F$2:$F$3041,MATCH(G284,$E$2:$E$3041,1)+1),INDEX($E$2:$E$3041,MATCH(G284,$E$2:$E$3041,1)-1):INDEX($E$2:$E$3041,MATCH(G284,$E$2:$E$3041,1)+1))</f>
        <v>-1.6331592861031474E-2</v>
      </c>
      <c r="I284" s="120">
        <v>482</v>
      </c>
      <c r="J284" s="120">
        <f>FORECAST(I284,INDEX($H$2:$H$1218,MATCH(I284,$G$2:$G$1218,1)-1):INDEX($H$2:$H$1218,MATCH(I284,$G$2:$G$1218,1)+1),INDEX($G$2:$G$1218,MATCH(I284,$G$2:$G$1218,1)-1):INDEX($G$2:$G$1218,MATCH(I284,$G$2:$G$1218,1)+1))</f>
        <v>1.9394811904578519</v>
      </c>
      <c r="K284" s="120">
        <f t="shared" si="4"/>
        <v>1.9394811904578519</v>
      </c>
    </row>
    <row r="285" spans="1:11" x14ac:dyDescent="0.2">
      <c r="A285" s="128">
        <v>297.57900000000001</v>
      </c>
      <c r="B285" s="128">
        <v>-3.0000000000000009E-2</v>
      </c>
      <c r="C285" s="125">
        <v>228.099999999998</v>
      </c>
      <c r="D285" s="120">
        <f>FORECAST(C285,INDEX($B$2:$B$2069,MATCH(C285,$A$2:$A$2069,1)-1):INDEX($B$2:$B$2069,MATCH(C285,$A$2:$A$2069,1)+1),INDEX($A$2:$A$2069,MATCH(C285,$A$2:$A$2069,1)-1):INDEX($A$2:$A$2069,MATCH(C285,$A$2:$A$2069,1)+1))</f>
        <v>-0.22148858447493946</v>
      </c>
      <c r="E285" s="124">
        <v>256.39999999999702</v>
      </c>
      <c r="F285" s="120">
        <f>FORECAST(E285,INDEX($D$2:$D$6081,MATCH(E285,$C$2:$C$6081,1)-1):INDEX($D$2:$D$6081,MATCH(E285,$C$2:$C$6081,1)+1),INDEX($C$2:$C$6081,MATCH(E285,$C$2:$C$6081,1)-1):INDEX($C$2:$C$6081,MATCH(E285,$C$2:$C$6081,1)+1))</f>
        <v>-6.2271742494529825E-2</v>
      </c>
      <c r="G285" s="125">
        <v>341</v>
      </c>
      <c r="H285" s="121">
        <f>FORECAST(G285,INDEX($F$2:$F$3041,MATCH(G285,$E$2:$E$3041,1)-1):INDEX($F$2:$F$3041,MATCH(G285,$E$2:$E$3041,1)+1),INDEX($E$2:$E$3041,MATCH(G285,$E$2:$E$3041,1)-1):INDEX($E$2:$E$3041,MATCH(G285,$E$2:$E$3041,1)+1))</f>
        <v>-9.4504534034456356E-3</v>
      </c>
      <c r="I285" s="120">
        <v>483</v>
      </c>
      <c r="J285" s="120">
        <f>FORECAST(I285,INDEX($H$2:$H$1218,MATCH(I285,$G$2:$G$1218,1)-1):INDEX($H$2:$H$1218,MATCH(I285,$G$2:$G$1218,1)+1),INDEX($G$2:$G$1218,MATCH(I285,$G$2:$G$1218,1)-1):INDEX($G$2:$G$1218,MATCH(I285,$G$2:$G$1218,1)+1))</f>
        <v>1.9478400467847967</v>
      </c>
      <c r="K285" s="120">
        <f t="shared" si="4"/>
        <v>1.9478400467847967</v>
      </c>
    </row>
    <row r="286" spans="1:11" x14ac:dyDescent="0.2">
      <c r="A286" s="128">
        <v>297.92899999999997</v>
      </c>
      <c r="B286" s="128">
        <v>-2.3333333333333334E-2</v>
      </c>
      <c r="C286" s="125">
        <v>228.199999999998</v>
      </c>
      <c r="D286" s="120">
        <f>FORECAST(C286,INDEX($B$2:$B$2069,MATCH(C286,$A$2:$A$2069,1)-1):INDEX($B$2:$B$2069,MATCH(C286,$A$2:$A$2069,1)+1),INDEX($A$2:$A$2069,MATCH(C286,$A$2:$A$2069,1)-1):INDEX($A$2:$A$2069,MATCH(C286,$A$2:$A$2069,1)+1))</f>
        <v>-0.21874885844754299</v>
      </c>
      <c r="E286" s="135">
        <v>256.59999999999701</v>
      </c>
      <c r="F286" s="120">
        <f>FORECAST(E286,INDEX($D$2:$D$6081,MATCH(E286,$C$2:$C$6081,1)-1):INDEX($D$2:$D$6081,MATCH(E286,$C$2:$C$6081,1)+1),INDEX($C$2:$C$6081,MATCH(E286,$C$2:$C$6081,1)-1):INDEX($C$2:$C$6081,MATCH(E286,$C$2:$C$6081,1)+1))</f>
        <v>-5.5194618830157083E-2</v>
      </c>
      <c r="G286" s="125">
        <v>341.5</v>
      </c>
      <c r="H286" s="121">
        <f>FORECAST(G286,INDEX($F$2:$F$3041,MATCH(G286,$E$2:$E$3041,1)-1):INDEX($F$2:$F$3041,MATCH(G286,$E$2:$E$3041,1)+1),INDEX($E$2:$E$3041,MATCH(G286,$E$2:$E$3041,1)-1):INDEX($E$2:$E$3041,MATCH(G286,$E$2:$E$3041,1)+1))</f>
        <v>-1.272629192609942E-2</v>
      </c>
      <c r="I286" s="120">
        <v>484</v>
      </c>
      <c r="J286" s="120">
        <f>FORECAST(I286,INDEX($H$2:$H$1218,MATCH(I286,$G$2:$G$1218,1)-1):INDEX($H$2:$H$1218,MATCH(I286,$G$2:$G$1218,1)+1),INDEX($G$2:$G$1218,MATCH(I286,$G$2:$G$1218,1)-1):INDEX($G$2:$G$1218,MATCH(I286,$G$2:$G$1218,1)+1))</f>
        <v>1.9566216902491549</v>
      </c>
      <c r="K286" s="120">
        <f t="shared" si="4"/>
        <v>1.9566216902491549</v>
      </c>
    </row>
    <row r="287" spans="1:11" x14ac:dyDescent="0.2">
      <c r="A287" s="128">
        <v>298.27800000000002</v>
      </c>
      <c r="B287" s="128">
        <v>-3.0000000000000009E-2</v>
      </c>
      <c r="C287" s="125">
        <v>228.29999999999799</v>
      </c>
      <c r="D287" s="120">
        <f>FORECAST(C287,INDEX($B$2:$B$2069,MATCH(C287,$A$2:$A$2069,1)-1):INDEX($B$2:$B$2069,MATCH(C287,$A$2:$A$2069,1)+1),INDEX($A$2:$A$2069,MATCH(C287,$A$2:$A$2069,1)-1):INDEX($A$2:$A$2069,MATCH(C287,$A$2:$A$2069,1)+1))</f>
        <v>-0.20504743773057932</v>
      </c>
      <c r="E287" s="124">
        <v>256.799999999997</v>
      </c>
      <c r="F287" s="120">
        <f>FORECAST(E287,INDEX($D$2:$D$6081,MATCH(E287,$C$2:$C$6081,1)-1):INDEX($D$2:$D$6081,MATCH(E287,$C$2:$C$6081,1)+1),INDEX($C$2:$C$6081,MATCH(E287,$C$2:$C$6081,1)-1):INDEX($C$2:$C$6081,MATCH(E287,$C$2:$C$6081,1)+1))</f>
        <v>-4.8844236035718858E-2</v>
      </c>
      <c r="G287" s="125">
        <v>342</v>
      </c>
      <c r="H287" s="121">
        <f>FORECAST(G287,INDEX($F$2:$F$3041,MATCH(G287,$E$2:$E$3041,1)-1):INDEX($F$2:$F$3041,MATCH(G287,$E$2:$E$3041,1)+1),INDEX($E$2:$E$3041,MATCH(G287,$E$2:$E$3041,1)-1):INDEX($E$2:$E$3041,MATCH(G287,$E$2:$E$3041,1)+1))</f>
        <v>-1.0392221129729359E-2</v>
      </c>
      <c r="I287" s="120">
        <v>485</v>
      </c>
      <c r="J287" s="120">
        <f>FORECAST(I287,INDEX($H$2:$H$1218,MATCH(I287,$G$2:$G$1218,1)-1):INDEX($H$2:$H$1218,MATCH(I287,$G$2:$G$1218,1)+1),INDEX($G$2:$G$1218,MATCH(I287,$G$2:$G$1218,1)-1):INDEX($G$2:$G$1218,MATCH(I287,$G$2:$G$1218,1)+1))</f>
        <v>1.9679990979060555</v>
      </c>
      <c r="K287" s="120">
        <f t="shared" si="4"/>
        <v>1.9679990979060555</v>
      </c>
    </row>
    <row r="288" spans="1:11" x14ac:dyDescent="0.2">
      <c r="A288" s="128">
        <v>298.62700000000001</v>
      </c>
      <c r="B288" s="128">
        <v>-2.6666666666666668E-2</v>
      </c>
      <c r="C288" s="125">
        <v>228.39999999999799</v>
      </c>
      <c r="D288" s="120">
        <f>FORECAST(C288,INDEX($B$2:$B$2069,MATCH(C288,$A$2:$A$2069,1)-1):INDEX($B$2:$B$2069,MATCH(C288,$A$2:$A$2069,1)+1),INDEX($A$2:$A$2069,MATCH(C288,$A$2:$A$2069,1)-1):INDEX($A$2:$A$2069,MATCH(C288,$A$2:$A$2069,1)+1))</f>
        <v>-0.19820562532399322</v>
      </c>
      <c r="E288" s="135">
        <v>256.99999999999699</v>
      </c>
      <c r="F288" s="120">
        <f>FORECAST(E288,INDEX($D$2:$D$6081,MATCH(E288,$C$2:$C$6081,1)-1):INDEX($D$2:$D$6081,MATCH(E288,$C$2:$C$6081,1)+1),INDEX($C$2:$C$6081,MATCH(E288,$C$2:$C$6081,1)-1):INDEX($C$2:$C$6081,MATCH(E288,$C$2:$C$6081,1)+1))</f>
        <v>-4.8795505493696822E-2</v>
      </c>
      <c r="G288" s="125">
        <v>342.5</v>
      </c>
      <c r="H288" s="121">
        <f>FORECAST(G288,INDEX($F$2:$F$3041,MATCH(G288,$E$2:$E$3041,1)-1):INDEX($F$2:$F$3041,MATCH(G288,$E$2:$E$3041,1)+1),INDEX($E$2:$E$3041,MATCH(G288,$E$2:$E$3041,1)-1):INDEX($E$2:$E$3041,MATCH(G288,$E$2:$E$3041,1)+1))</f>
        <v>-1.3389989704951866E-2</v>
      </c>
      <c r="I288" s="120">
        <v>486</v>
      </c>
      <c r="J288" s="120">
        <f>FORECAST(I288,INDEX($H$2:$H$1218,MATCH(I288,$G$2:$G$1218,1)-1):INDEX($H$2:$H$1218,MATCH(I288,$G$2:$G$1218,1)+1),INDEX($G$2:$G$1218,MATCH(I288,$G$2:$G$1218,1)-1):INDEX($G$2:$G$1218,MATCH(I288,$G$2:$G$1218,1)+1))</f>
        <v>1.9802674015421999</v>
      </c>
      <c r="K288" s="120">
        <f t="shared" si="4"/>
        <v>1.9802674015421999</v>
      </c>
    </row>
    <row r="289" spans="1:11" x14ac:dyDescent="0.2">
      <c r="A289" s="128">
        <v>298.976</v>
      </c>
      <c r="B289" s="128">
        <v>-0.03</v>
      </c>
      <c r="C289" s="125">
        <v>228.49999999999801</v>
      </c>
      <c r="D289" s="120">
        <f>FORECAST(C289,INDEX($B$2:$B$2069,MATCH(C289,$A$2:$A$2069,1)-1):INDEX($B$2:$B$2069,MATCH(C289,$A$2:$A$2069,1)+1),INDEX($A$2:$A$2069,MATCH(C289,$A$2:$A$2069,1)-1):INDEX($A$2:$A$2069,MATCH(C289,$A$2:$A$2069,1)+1))</f>
        <v>-0.19136381291740534</v>
      </c>
      <c r="E289" s="124">
        <v>257.19999999999698</v>
      </c>
      <c r="F289" s="120">
        <f>FORECAST(E289,INDEX($D$2:$D$6081,MATCH(E289,$C$2:$C$6081,1)-1):INDEX($D$2:$D$6081,MATCH(E289,$C$2:$C$6081,1)+1),INDEX($C$2:$C$6081,MATCH(E289,$C$2:$C$6081,1)-1):INDEX($C$2:$C$6081,MATCH(E289,$C$2:$C$6081,1)+1))</f>
        <v>-4.936989716816953E-2</v>
      </c>
      <c r="G289" s="125">
        <v>343</v>
      </c>
      <c r="H289" s="121">
        <f>FORECAST(G289,INDEX($F$2:$F$3041,MATCH(G289,$E$2:$E$3041,1)-1):INDEX($F$2:$F$3041,MATCH(G289,$E$2:$E$3041,1)+1),INDEX($E$2:$E$3041,MATCH(G289,$E$2:$E$3041,1)-1):INDEX($E$2:$E$3041,MATCH(G289,$E$2:$E$3041,1)+1))</f>
        <v>-1.1328090243804212E-2</v>
      </c>
      <c r="I289" s="120">
        <v>487</v>
      </c>
      <c r="J289" s="120">
        <f>FORECAST(I289,INDEX($H$2:$H$1218,MATCH(I289,$G$2:$G$1218,1)-1):INDEX($H$2:$H$1218,MATCH(I289,$G$2:$G$1218,1)+1),INDEX($G$2:$G$1218,MATCH(I289,$G$2:$G$1218,1)-1):INDEX($G$2:$G$1218,MATCH(I289,$G$2:$G$1218,1)+1))</f>
        <v>1.9824758983528321</v>
      </c>
      <c r="K289" s="120">
        <f t="shared" si="4"/>
        <v>1.9824758983528321</v>
      </c>
    </row>
    <row r="290" spans="1:11" x14ac:dyDescent="0.2">
      <c r="A290" s="128">
        <v>299.32499999999999</v>
      </c>
      <c r="B290" s="128">
        <v>-2.3333333333333331E-2</v>
      </c>
      <c r="C290" s="125">
        <v>228.599999999998</v>
      </c>
      <c r="D290" s="120">
        <f>FORECAST(C290,INDEX($B$2:$B$2069,MATCH(C290,$A$2:$A$2069,1)-1):INDEX($B$2:$B$2069,MATCH(C290,$A$2:$A$2069,1)+1),INDEX($A$2:$A$2069,MATCH(C290,$A$2:$A$2069,1)-1):INDEX($A$2:$A$2069,MATCH(C290,$A$2:$A$2069,1)+1))</f>
        <v>-0.18452200051081924</v>
      </c>
      <c r="E290" s="135">
        <v>257.39999999999702</v>
      </c>
      <c r="F290" s="120">
        <f>FORECAST(E290,INDEX($D$2:$D$6081,MATCH(E290,$C$2:$C$6081,1)-1):INDEX($D$2:$D$6081,MATCH(E290,$C$2:$C$6081,1)+1),INDEX($C$2:$C$6081,MATCH(E290,$C$2:$C$6081,1)-1):INDEX($C$2:$C$6081,MATCH(E290,$C$2:$C$6081,1)+1))</f>
        <v>-6.0269266480844408E-2</v>
      </c>
      <c r="G290" s="125">
        <v>343.5</v>
      </c>
      <c r="H290" s="121">
        <f>FORECAST(G290,INDEX($F$2:$F$3041,MATCH(G290,$E$2:$E$3041,1)-1):INDEX($F$2:$F$3041,MATCH(G290,$E$2:$E$3041,1)+1),INDEX($E$2:$E$3041,MATCH(G290,$E$2:$E$3041,1)-1):INDEX($E$2:$E$3041,MATCH(G290,$E$2:$E$3041,1)+1))</f>
        <v>-9.894679484894673E-3</v>
      </c>
      <c r="I290" s="120">
        <v>488</v>
      </c>
      <c r="J290" s="120">
        <f>FORECAST(I290,INDEX($H$2:$H$1218,MATCH(I290,$G$2:$G$1218,1)-1):INDEX($H$2:$H$1218,MATCH(I290,$G$2:$G$1218,1)+1),INDEX($G$2:$G$1218,MATCH(I290,$G$2:$G$1218,1)-1):INDEX($G$2:$G$1218,MATCH(I290,$G$2:$G$1218,1)+1))</f>
        <v>1.976086146086244</v>
      </c>
      <c r="K290" s="120">
        <f t="shared" si="4"/>
        <v>1.976086146086244</v>
      </c>
    </row>
    <row r="291" spans="1:11" x14ac:dyDescent="0.2">
      <c r="A291" s="128">
        <v>299.673</v>
      </c>
      <c r="B291" s="128">
        <v>-2.3333333333333334E-2</v>
      </c>
      <c r="C291" s="125">
        <v>228.699999999998</v>
      </c>
      <c r="D291" s="120">
        <f>FORECAST(C291,INDEX($B$2:$B$2069,MATCH(C291,$A$2:$A$2069,1)-1):INDEX($B$2:$B$2069,MATCH(C291,$A$2:$A$2069,1)+1),INDEX($A$2:$A$2069,MATCH(C291,$A$2:$A$2069,1)-1):INDEX($A$2:$A$2069,MATCH(C291,$A$2:$A$2069,1)+1))</f>
        <v>-0.18818355952245192</v>
      </c>
      <c r="E291" s="124">
        <v>257.59999999999701</v>
      </c>
      <c r="F291" s="120">
        <f>FORECAST(E291,INDEX($D$2:$D$6081,MATCH(E291,$C$2:$C$6081,1)-1):INDEX($D$2:$D$6081,MATCH(E291,$C$2:$C$6081,1)+1),INDEX($C$2:$C$6081,MATCH(E291,$C$2:$C$6081,1)-1):INDEX($C$2:$C$6081,MATCH(E291,$C$2:$C$6081,1)+1))</f>
        <v>-6.2016341688524879E-2</v>
      </c>
      <c r="G291" s="125">
        <v>344</v>
      </c>
      <c r="H291" s="121">
        <f>FORECAST(G291,INDEX($F$2:$F$3041,MATCH(G291,$E$2:$E$3041,1)-1):INDEX($F$2:$F$3041,MATCH(G291,$E$2:$E$3041,1)+1),INDEX($E$2:$E$3041,MATCH(G291,$E$2:$E$3041,1)-1):INDEX($E$2:$E$3041,MATCH(G291,$E$2:$E$3041,1)+1))</f>
        <v>-9.9999999999999985E-3</v>
      </c>
      <c r="I291" s="120">
        <v>489</v>
      </c>
      <c r="J291" s="120">
        <f>FORECAST(I291,INDEX($H$2:$H$1218,MATCH(I291,$G$2:$G$1218,1)-1):INDEX($H$2:$H$1218,MATCH(I291,$G$2:$G$1218,1)+1),INDEX($G$2:$G$1218,MATCH(I291,$G$2:$G$1218,1)-1):INDEX($G$2:$G$1218,MATCH(I291,$G$2:$G$1218,1)+1))</f>
        <v>1.9682865617269443</v>
      </c>
      <c r="K291" s="120">
        <f t="shared" si="4"/>
        <v>1.9682865617269443</v>
      </c>
    </row>
    <row r="292" spans="1:11" x14ac:dyDescent="0.2">
      <c r="A292" s="128">
        <v>300.02199999999999</v>
      </c>
      <c r="B292" s="128">
        <v>-2.3333333333333334E-2</v>
      </c>
      <c r="C292" s="125">
        <v>228.79999999999799</v>
      </c>
      <c r="D292" s="120">
        <f>FORECAST(C292,INDEX($B$2:$B$2069,MATCH(C292,$A$2:$A$2069,1)-1):INDEX($B$2:$B$2069,MATCH(C292,$A$2:$A$2069,1)+1),INDEX($A$2:$A$2069,MATCH(C292,$A$2:$A$2069,1)-1):INDEX($A$2:$A$2069,MATCH(C292,$A$2:$A$2069,1)+1))</f>
        <v>-0.18316489965601157</v>
      </c>
      <c r="E292" s="135">
        <v>257.799999999997</v>
      </c>
      <c r="F292" s="120">
        <f>FORECAST(E292,INDEX($D$2:$D$6081,MATCH(E292,$C$2:$C$6081,1)-1):INDEX($D$2:$D$6081,MATCH(E292,$C$2:$C$6081,1)+1),INDEX($C$2:$C$6081,MATCH(E292,$C$2:$C$6081,1)-1):INDEX($C$2:$C$6081,MATCH(E292,$C$2:$C$6081,1)+1))</f>
        <v>-6.2895709435672131E-2</v>
      </c>
      <c r="G292" s="125">
        <v>344.5</v>
      </c>
      <c r="H292" s="121">
        <f>FORECAST(G292,INDEX($F$2:$F$3041,MATCH(G292,$E$2:$E$3041,1)-1):INDEX($F$2:$F$3041,MATCH(G292,$E$2:$E$3041,1)+1),INDEX($E$2:$E$3041,MATCH(G292,$E$2:$E$3041,1)-1):INDEX($E$2:$E$3041,MATCH(G292,$E$2:$E$3041,1)+1))</f>
        <v>-1.1446906095570419E-2</v>
      </c>
      <c r="I292" s="120">
        <v>490</v>
      </c>
      <c r="J292" s="120">
        <f>FORECAST(I292,INDEX($H$2:$H$1218,MATCH(I292,$G$2:$G$1218,1)-1):INDEX($H$2:$H$1218,MATCH(I292,$G$2:$G$1218,1)+1),INDEX($G$2:$G$1218,MATCH(I292,$G$2:$G$1218,1)-1):INDEX($G$2:$G$1218,MATCH(I292,$G$2:$G$1218,1)+1))</f>
        <v>1.9654835502720283</v>
      </c>
      <c r="K292" s="120">
        <f t="shared" si="4"/>
        <v>1.9654835502720283</v>
      </c>
    </row>
    <row r="293" spans="1:11" x14ac:dyDescent="0.2">
      <c r="A293" s="128">
        <v>300.37099999999998</v>
      </c>
      <c r="B293" s="128">
        <v>-3.0000000000000009E-2</v>
      </c>
      <c r="C293" s="125">
        <v>228.89999999999799</v>
      </c>
      <c r="D293" s="120">
        <f>FORECAST(C293,INDEX($B$2:$B$2069,MATCH(C293,$A$2:$A$2069,1)-1):INDEX($B$2:$B$2069,MATCH(C293,$A$2:$A$2069,1)+1),INDEX($A$2:$A$2069,MATCH(C293,$A$2:$A$2069,1)-1):INDEX($A$2:$A$2069,MATCH(C293,$A$2:$A$2069,1)+1))</f>
        <v>-0.17814623978957123</v>
      </c>
      <c r="E293" s="124">
        <v>257.99999999999699</v>
      </c>
      <c r="F293" s="120">
        <f>FORECAST(E293,INDEX($D$2:$D$6081,MATCH(E293,$C$2:$C$6081,1)-1):INDEX($D$2:$D$6081,MATCH(E293,$C$2:$C$6081,1)+1),INDEX($C$2:$C$6081,MATCH(E293,$C$2:$C$6081,1)-1):INDEX($C$2:$C$6081,MATCH(E293,$C$2:$C$6081,1)+1))</f>
        <v>-5.9595980292270312E-2</v>
      </c>
      <c r="G293" s="125">
        <v>345</v>
      </c>
      <c r="H293" s="121">
        <f>FORECAST(G293,INDEX($F$2:$F$3041,MATCH(G293,$E$2:$E$3041,1)-1):INDEX($F$2:$F$3041,MATCH(G293,$E$2:$E$3041,1)+1),INDEX($E$2:$E$3041,MATCH(G293,$E$2:$E$3041,1)-1):INDEX($E$2:$E$3041,MATCH(G293,$E$2:$E$3041,1)+1))</f>
        <v>-9.8814416716375142E-3</v>
      </c>
      <c r="I293" s="120">
        <v>491</v>
      </c>
      <c r="J293" s="120">
        <f>FORECAST(I293,INDEX($H$2:$H$1218,MATCH(I293,$G$2:$G$1218,1)-1):INDEX($H$2:$H$1218,MATCH(I293,$G$2:$G$1218,1)+1),INDEX($G$2:$G$1218,MATCH(I293,$G$2:$G$1218,1)-1):INDEX($G$2:$G$1218,MATCH(I293,$G$2:$G$1218,1)+1))</f>
        <v>1.9840376074321675</v>
      </c>
      <c r="K293" s="120">
        <f t="shared" si="4"/>
        <v>1.9840376074321675</v>
      </c>
    </row>
    <row r="294" spans="1:11" x14ac:dyDescent="0.2">
      <c r="A294" s="128">
        <v>300.71899999999999</v>
      </c>
      <c r="B294" s="128">
        <v>-2.6666666666666668E-2</v>
      </c>
      <c r="C294" s="125">
        <v>228.99999999999801</v>
      </c>
      <c r="D294" s="120">
        <f>FORECAST(C294,INDEX($B$2:$B$2069,MATCH(C294,$A$2:$A$2069,1)-1):INDEX($B$2:$B$2069,MATCH(C294,$A$2:$A$2069,1)+1),INDEX($A$2:$A$2069,MATCH(C294,$A$2:$A$2069,1)-1):INDEX($A$2:$A$2069,MATCH(C294,$A$2:$A$2069,1)+1))</f>
        <v>-0.1731275799231291</v>
      </c>
      <c r="E294" s="135">
        <v>258.19999999999698</v>
      </c>
      <c r="F294" s="120">
        <f>FORECAST(E294,INDEX($D$2:$D$6081,MATCH(E294,$C$2:$C$6081,1)-1):INDEX($D$2:$D$6081,MATCH(E294,$C$2:$C$6081,1)+1),INDEX($C$2:$C$6081,MATCH(E294,$C$2:$C$6081,1)-1):INDEX($C$2:$C$6081,MATCH(E294,$C$2:$C$6081,1)+1))</f>
        <v>-5.3063695803927224E-2</v>
      </c>
      <c r="G294" s="125">
        <v>345.5</v>
      </c>
      <c r="H294" s="121">
        <f>FORECAST(G294,INDEX($F$2:$F$3041,MATCH(G294,$E$2:$E$3041,1)-1):INDEX($F$2:$F$3041,MATCH(G294,$E$2:$E$3041,1)+1),INDEX($E$2:$E$3041,MATCH(G294,$E$2:$E$3041,1)-1):INDEX($E$2:$E$3041,MATCH(G294,$E$2:$E$3041,1)+1))</f>
        <v>-9.8124406458099944E-3</v>
      </c>
      <c r="I294" s="120">
        <v>492</v>
      </c>
      <c r="J294" s="120">
        <f>FORECAST(I294,INDEX($H$2:$H$1218,MATCH(I294,$G$2:$G$1218,1)-1):INDEX($H$2:$H$1218,MATCH(I294,$G$2:$G$1218,1)+1),INDEX($G$2:$G$1218,MATCH(I294,$G$2:$G$1218,1)-1):INDEX($G$2:$G$1218,MATCH(I294,$G$2:$G$1218,1)+1))</f>
        <v>1.9850953676627725</v>
      </c>
      <c r="K294" s="120">
        <f t="shared" si="4"/>
        <v>1.9850953676627725</v>
      </c>
    </row>
    <row r="295" spans="1:11" x14ac:dyDescent="0.2">
      <c r="A295" s="128">
        <v>301.06799999999998</v>
      </c>
      <c r="B295" s="128">
        <v>-3.0000000000000009E-2</v>
      </c>
      <c r="C295" s="125">
        <v>229.099999999998</v>
      </c>
      <c r="D295" s="120">
        <f>FORECAST(C295,INDEX($B$2:$B$2069,MATCH(C295,$A$2:$A$2069,1)-1):INDEX($B$2:$B$2069,MATCH(C295,$A$2:$A$2069,1)+1),INDEX($A$2:$A$2069,MATCH(C295,$A$2:$A$2069,1)-1):INDEX($A$2:$A$2069,MATCH(C295,$A$2:$A$2069,1)+1))</f>
        <v>-0.16856316590568543</v>
      </c>
      <c r="E295" s="124">
        <v>258.39999999999702</v>
      </c>
      <c r="F295" s="120">
        <f>FORECAST(E295,INDEX($D$2:$D$6081,MATCH(E295,$C$2:$C$6081,1)-1):INDEX($D$2:$D$6081,MATCH(E295,$C$2:$C$6081,1)+1),INDEX($C$2:$C$6081,MATCH(E295,$C$2:$C$6081,1)-1):INDEX($C$2:$C$6081,MATCH(E295,$C$2:$C$6081,1)+1))</f>
        <v>-5.2183707515356836E-2</v>
      </c>
      <c r="G295" s="125">
        <v>346</v>
      </c>
      <c r="H295" s="121">
        <f>FORECAST(G295,INDEX($F$2:$F$3041,MATCH(G295,$E$2:$E$3041,1)-1):INDEX($F$2:$F$3041,MATCH(G295,$E$2:$E$3041,1)+1),INDEX($E$2:$E$3041,MATCH(G295,$E$2:$E$3041,1)-1):INDEX($E$2:$E$3041,MATCH(G295,$E$2:$E$3041,1)+1))</f>
        <v>-9.0452187888304947E-3</v>
      </c>
      <c r="I295" s="120">
        <v>493</v>
      </c>
      <c r="J295" s="120">
        <f>FORECAST(I295,INDEX($H$2:$H$1218,MATCH(I295,$G$2:$G$1218,1)-1):INDEX($H$2:$H$1218,MATCH(I295,$G$2:$G$1218,1)+1),INDEX($G$2:$G$1218,MATCH(I295,$G$2:$G$1218,1)-1):INDEX($G$2:$G$1218,MATCH(I295,$G$2:$G$1218,1)+1))</f>
        <v>1.936413826574249</v>
      </c>
      <c r="K295" s="120">
        <f t="shared" si="4"/>
        <v>1.936413826574249</v>
      </c>
    </row>
    <row r="296" spans="1:11" x14ac:dyDescent="0.2">
      <c r="A296" s="128">
        <v>301.416</v>
      </c>
      <c r="B296" s="128">
        <v>-0.03</v>
      </c>
      <c r="C296" s="125">
        <v>229.199999999998</v>
      </c>
      <c r="D296" s="120">
        <f>FORECAST(C296,INDEX($B$2:$B$2069,MATCH(C296,$A$2:$A$2069,1)-1):INDEX($B$2:$B$2069,MATCH(C296,$A$2:$A$2069,1)+1),INDEX($A$2:$A$2069,MATCH(C296,$A$2:$A$2069,1)-1):INDEX($A$2:$A$2069,MATCH(C296,$A$2:$A$2069,1)+1))</f>
        <v>-0.16582343987828896</v>
      </c>
      <c r="E296" s="135">
        <v>258.59999999999701</v>
      </c>
      <c r="F296" s="120">
        <f>FORECAST(E296,INDEX($D$2:$D$6081,MATCH(E296,$C$2:$C$6081,1)-1):INDEX($D$2:$D$6081,MATCH(E296,$C$2:$C$6081,1)+1),INDEX($C$2:$C$6081,MATCH(E296,$C$2:$C$6081,1)-1):INDEX($C$2:$C$6081,MATCH(E296,$C$2:$C$6081,1)+1))</f>
        <v>-5.0162086892642677E-2</v>
      </c>
      <c r="G296" s="125">
        <v>346.5</v>
      </c>
      <c r="H296" s="121">
        <f>FORECAST(G296,INDEX($F$2:$F$3041,MATCH(G296,$E$2:$E$3041,1)-1):INDEX($F$2:$F$3041,MATCH(G296,$E$2:$E$3041,1)+1),INDEX($E$2:$E$3041,MATCH(G296,$E$2:$E$3041,1)-1):INDEX($E$2:$E$3041,MATCH(G296,$E$2:$E$3041,1)+1))</f>
        <v>-8.4184381620157067E-3</v>
      </c>
      <c r="I296" s="120">
        <v>494</v>
      </c>
      <c r="J296" s="120">
        <f>FORECAST(I296,INDEX($H$2:$H$1218,MATCH(I296,$G$2:$G$1218,1)-1):INDEX($H$2:$H$1218,MATCH(I296,$G$2:$G$1218,1)+1),INDEX($G$2:$G$1218,MATCH(I296,$G$2:$G$1218,1)-1):INDEX($G$2:$G$1218,MATCH(I296,$G$2:$G$1218,1)+1))</f>
        <v>1.924449620585948</v>
      </c>
      <c r="K296" s="120">
        <f t="shared" si="4"/>
        <v>1.924449620585948</v>
      </c>
    </row>
    <row r="297" spans="1:11" x14ac:dyDescent="0.2">
      <c r="A297" s="128">
        <v>301.76400000000001</v>
      </c>
      <c r="B297" s="128">
        <v>-3.6666666666666667E-2</v>
      </c>
      <c r="C297" s="125">
        <v>229.29999999999799</v>
      </c>
      <c r="D297" s="120">
        <f>FORECAST(C297,INDEX($B$2:$B$2069,MATCH(C297,$A$2:$A$2069,1)-1):INDEX($B$2:$B$2069,MATCH(C297,$A$2:$A$2069,1)+1),INDEX($A$2:$A$2069,MATCH(C297,$A$2:$A$2069,1)-1):INDEX($A$2:$A$2069,MATCH(C297,$A$2:$A$2069,1)+1))</f>
        <v>-0.1630837138508916</v>
      </c>
      <c r="E297" s="124">
        <v>258.799999999997</v>
      </c>
      <c r="F297" s="120">
        <f>FORECAST(E297,INDEX($D$2:$D$6081,MATCH(E297,$C$2:$C$6081,1)-1):INDEX($D$2:$D$6081,MATCH(E297,$C$2:$C$6081,1)+1),INDEX($C$2:$C$6081,MATCH(E297,$C$2:$C$6081,1)-1):INDEX($C$2:$C$6081,MATCH(E297,$C$2:$C$6081,1)+1))</f>
        <v>-4.4208566108064673E-2</v>
      </c>
      <c r="G297" s="125">
        <v>347</v>
      </c>
      <c r="H297" s="121">
        <f>FORECAST(G297,INDEX($F$2:$F$3041,MATCH(G297,$E$2:$E$3041,1)-1):INDEX($F$2:$F$3041,MATCH(G297,$E$2:$E$3041,1)+1),INDEX($E$2:$E$3041,MATCH(G297,$E$2:$E$3041,1)-1):INDEX($E$2:$E$3041,MATCH(G297,$E$2:$E$3041,1)+1))</f>
        <v>-1.0754984310360038E-2</v>
      </c>
      <c r="I297" s="120">
        <v>495</v>
      </c>
      <c r="J297" s="120">
        <f>FORECAST(I297,INDEX($H$2:$H$1218,MATCH(I297,$G$2:$G$1218,1)-1):INDEX($H$2:$H$1218,MATCH(I297,$G$2:$G$1218,1)+1),INDEX($G$2:$G$1218,MATCH(I297,$G$2:$G$1218,1)-1):INDEX($G$2:$G$1218,MATCH(I297,$G$2:$G$1218,1)+1))</f>
        <v>1.9132358502118567</v>
      </c>
      <c r="K297" s="120">
        <f t="shared" si="4"/>
        <v>1.9132358502118567</v>
      </c>
    </row>
    <row r="298" spans="1:11" x14ac:dyDescent="0.2">
      <c r="A298" s="128">
        <v>302.113</v>
      </c>
      <c r="B298" s="128">
        <v>-3.3333333333333333E-2</v>
      </c>
      <c r="C298" s="125">
        <v>229.39999999999799</v>
      </c>
      <c r="D298" s="120">
        <f>FORECAST(C298,INDEX($B$2:$B$2069,MATCH(C298,$A$2:$A$2069,1)-1):INDEX($B$2:$B$2069,MATCH(C298,$A$2:$A$2069,1)+1),INDEX($A$2:$A$2069,MATCH(C298,$A$2:$A$2069,1)-1):INDEX($A$2:$A$2069,MATCH(C298,$A$2:$A$2069,1)+1))</f>
        <v>-0.17470015220698287</v>
      </c>
      <c r="E298" s="135">
        <v>258.99999999999699</v>
      </c>
      <c r="F298" s="120">
        <f>FORECAST(E298,INDEX($D$2:$D$6081,MATCH(E298,$C$2:$C$6081,1)-1):INDEX($D$2:$D$6081,MATCH(E298,$C$2:$C$6081,1)+1),INDEX($C$2:$C$6081,MATCH(E298,$C$2:$C$6081,1)-1):INDEX($C$2:$C$6081,MATCH(E298,$C$2:$C$6081,1)+1))</f>
        <v>-4.2565694185852987E-2</v>
      </c>
      <c r="G298" s="125">
        <v>347.5</v>
      </c>
      <c r="H298" s="121">
        <f>FORECAST(G298,INDEX($F$2:$F$3041,MATCH(G298,$E$2:$E$3041,1)-1):INDEX($F$2:$F$3041,MATCH(G298,$E$2:$E$3041,1)+1),INDEX($E$2:$E$3041,MATCH(G298,$E$2:$E$3041,1)-1):INDEX($E$2:$E$3041,MATCH(G298,$E$2:$E$3041,1)+1))</f>
        <v>-5.4588458428757036E-3</v>
      </c>
      <c r="I298" s="120">
        <v>496</v>
      </c>
      <c r="J298" s="120">
        <f>FORECAST(I298,INDEX($H$2:$H$1218,MATCH(I298,$G$2:$G$1218,1)-1):INDEX($H$2:$H$1218,MATCH(I298,$G$2:$G$1218,1)+1),INDEX($G$2:$G$1218,MATCH(I298,$G$2:$G$1218,1)-1):INDEX($G$2:$G$1218,MATCH(I298,$G$2:$G$1218,1)+1))</f>
        <v>1.9028576995625954</v>
      </c>
      <c r="K298" s="120">
        <f t="shared" si="4"/>
        <v>1.9028576995625954</v>
      </c>
    </row>
    <row r="299" spans="1:11" x14ac:dyDescent="0.2">
      <c r="A299" s="128">
        <v>302.46100000000001</v>
      </c>
      <c r="B299" s="128">
        <v>-2.6666666666666672E-2</v>
      </c>
      <c r="C299" s="125">
        <v>229.49999999999801</v>
      </c>
      <c r="D299" s="120">
        <f>FORECAST(C299,INDEX($B$2:$B$2069,MATCH(C299,$A$2:$A$2069,1)-1):INDEX($B$2:$B$2069,MATCH(C299,$A$2:$A$2069,1)+1),INDEX($A$2:$A$2069,MATCH(C299,$A$2:$A$2069,1)-1):INDEX($A$2:$A$2069,MATCH(C299,$A$2:$A$2069,1)+1))</f>
        <v>-0.17561339421611577</v>
      </c>
      <c r="E299" s="124">
        <v>259.19999999999698</v>
      </c>
      <c r="F299" s="120">
        <f>FORECAST(E299,INDEX($D$2:$D$6081,MATCH(E299,$C$2:$C$6081,1)-1):INDEX($D$2:$D$6081,MATCH(E299,$C$2:$C$6081,1)+1),INDEX($C$2:$C$6081,MATCH(E299,$C$2:$C$6081,1)-1):INDEX($C$2:$C$6081,MATCH(E299,$C$2:$C$6081,1)+1))</f>
        <v>-4.3935443823741149E-2</v>
      </c>
      <c r="G299" s="125">
        <v>348</v>
      </c>
      <c r="H299" s="121">
        <f>FORECAST(G299,INDEX($F$2:$F$3041,MATCH(G299,$E$2:$E$3041,1)-1):INDEX($F$2:$F$3041,MATCH(G299,$E$2:$E$3041,1)+1),INDEX($E$2:$E$3041,MATCH(G299,$E$2:$E$3041,1)-1):INDEX($E$2:$E$3041,MATCH(G299,$E$2:$E$3041,1)+1))</f>
        <v>-2.5515804463135394E-3</v>
      </c>
      <c r="I299" s="120">
        <v>497</v>
      </c>
      <c r="J299" s="120">
        <f>FORECAST(I299,INDEX($H$2:$H$1218,MATCH(I299,$G$2:$G$1218,1)-1):INDEX($H$2:$H$1218,MATCH(I299,$G$2:$G$1218,1)+1),INDEX($G$2:$G$1218,MATCH(I299,$G$2:$G$1218,1)-1):INDEX($G$2:$G$1218,MATCH(I299,$G$2:$G$1218,1)+1))</f>
        <v>1.893426318614166</v>
      </c>
      <c r="K299" s="120">
        <f t="shared" si="4"/>
        <v>1.893426318614166</v>
      </c>
    </row>
    <row r="300" spans="1:11" x14ac:dyDescent="0.2">
      <c r="A300" s="128">
        <v>302.80900000000003</v>
      </c>
      <c r="B300" s="128">
        <v>-3.3333333333333333E-2</v>
      </c>
      <c r="C300" s="125">
        <v>229.599999999998</v>
      </c>
      <c r="D300" s="120">
        <f>FORECAST(C300,INDEX($B$2:$B$2069,MATCH(C300,$A$2:$A$2069,1)-1):INDEX($B$2:$B$2069,MATCH(C300,$A$2:$A$2069,1)+1),INDEX($A$2:$A$2069,MATCH(C300,$A$2:$A$2069,1)-1):INDEX($A$2:$A$2069,MATCH(C300,$A$2:$A$2069,1)+1))</f>
        <v>-0.17652663622524778</v>
      </c>
      <c r="E300" s="135">
        <v>259.39999999999702</v>
      </c>
      <c r="F300" s="120">
        <f>FORECAST(E300,INDEX($D$2:$D$6081,MATCH(E300,$C$2:$C$6081,1)-1):INDEX($D$2:$D$6081,MATCH(E300,$C$2:$C$6081,1)+1),INDEX($C$2:$C$6081,MATCH(E300,$C$2:$C$6081,1)-1):INDEX($C$2:$C$6081,MATCH(E300,$C$2:$C$6081,1)+1))</f>
        <v>-4.1947030829711851E-2</v>
      </c>
      <c r="G300" s="125">
        <v>348.5</v>
      </c>
      <c r="H300" s="121">
        <f>FORECAST(G300,INDEX($F$2:$F$3041,MATCH(G300,$E$2:$E$3041,1)-1):INDEX($F$2:$F$3041,MATCH(G300,$E$2:$E$3041,1)+1),INDEX($E$2:$E$3041,MATCH(G300,$E$2:$E$3041,1)-1):INDEX($E$2:$E$3041,MATCH(G300,$E$2:$E$3041,1)+1))</f>
        <v>-1.7319298409774753E-3</v>
      </c>
      <c r="I300" s="120">
        <v>498</v>
      </c>
      <c r="J300" s="120">
        <f>FORECAST(I300,INDEX($H$2:$H$1218,MATCH(I300,$G$2:$G$1218,1)-1):INDEX($H$2:$H$1218,MATCH(I300,$G$2:$G$1218,1)+1),INDEX($G$2:$G$1218,MATCH(I300,$G$2:$G$1218,1)-1):INDEX($G$2:$G$1218,MATCH(I300,$G$2:$G$1218,1)+1))</f>
        <v>1.8829049041028973</v>
      </c>
      <c r="K300" s="120">
        <f t="shared" si="4"/>
        <v>1.8829049041028973</v>
      </c>
    </row>
    <row r="301" spans="1:11" x14ac:dyDescent="0.2">
      <c r="A301" s="128">
        <v>303.15699999999998</v>
      </c>
      <c r="B301" s="128">
        <v>-0.03</v>
      </c>
      <c r="C301" s="125">
        <v>229.699999999998</v>
      </c>
      <c r="D301" s="120">
        <f>FORECAST(C301,INDEX($B$2:$B$2069,MATCH(C301,$A$2:$A$2069,1)-1):INDEX($B$2:$B$2069,MATCH(C301,$A$2:$A$2069,1)+1),INDEX($A$2:$A$2069,MATCH(C301,$A$2:$A$2069,1)-1):INDEX($A$2:$A$2069,MATCH(C301,$A$2:$A$2069,1)+1))</f>
        <v>-0.17743987823438023</v>
      </c>
      <c r="E301" s="124">
        <v>259.59999999999701</v>
      </c>
      <c r="F301" s="120">
        <f>FORECAST(E301,INDEX($D$2:$D$6081,MATCH(E301,$C$2:$C$6081,1)-1):INDEX($D$2:$D$6081,MATCH(E301,$C$2:$C$6081,1)+1),INDEX($C$2:$C$6081,MATCH(E301,$C$2:$C$6081,1)-1):INDEX($C$2:$C$6081,MATCH(E301,$C$2:$C$6081,1)+1))</f>
        <v>-4.2116697703275641E-2</v>
      </c>
      <c r="G301" s="125">
        <v>349</v>
      </c>
      <c r="H301" s="121">
        <f>FORECAST(G301,INDEX($F$2:$F$3041,MATCH(G301,$E$2:$E$3041,1)-1):INDEX($F$2:$F$3041,MATCH(G301,$E$2:$E$3041,1)+1),INDEX($E$2:$E$3041,MATCH(G301,$E$2:$E$3041,1)-1):INDEX($E$2:$E$3041,MATCH(G301,$E$2:$E$3041,1)+1))</f>
        <v>-1.04134498132602E-3</v>
      </c>
      <c r="I301" s="120">
        <v>499</v>
      </c>
      <c r="J301" s="120">
        <f>FORECAST(I301,INDEX($H$2:$H$1218,MATCH(I301,$G$2:$G$1218,1)-1):INDEX($H$2:$H$1218,MATCH(I301,$G$2:$G$1218,1)+1),INDEX($G$2:$G$1218,MATCH(I301,$G$2:$G$1218,1)-1):INDEX($G$2:$G$1218,MATCH(I301,$G$2:$G$1218,1)+1))</f>
        <v>1.8683712230982765</v>
      </c>
      <c r="K301" s="120">
        <f t="shared" si="4"/>
        <v>1.8683712230982765</v>
      </c>
    </row>
    <row r="302" spans="1:11" x14ac:dyDescent="0.2">
      <c r="A302" s="128">
        <v>303.505</v>
      </c>
      <c r="B302" s="128">
        <v>-3.6666666666666667E-2</v>
      </c>
      <c r="C302" s="125">
        <v>229.79999999999799</v>
      </c>
      <c r="D302" s="120">
        <f>FORECAST(C302,INDEX($B$2:$B$2069,MATCH(C302,$A$2:$A$2069,1)-1):INDEX($B$2:$B$2069,MATCH(C302,$A$2:$A$2069,1)+1),INDEX($A$2:$A$2069,MATCH(C302,$A$2:$A$2069,1)-1):INDEX($A$2:$A$2069,MATCH(C302,$A$2:$A$2069,1)+1))</f>
        <v>-0.17366057838656079</v>
      </c>
      <c r="E302" s="135">
        <v>259.799999999997</v>
      </c>
      <c r="F302" s="120">
        <f>FORECAST(E302,INDEX($D$2:$D$6081,MATCH(E302,$C$2:$C$6081,1)-1):INDEX($D$2:$D$6081,MATCH(E302,$C$2:$C$6081,1)+1),INDEX($C$2:$C$6081,MATCH(E302,$C$2:$C$6081,1)-1):INDEX($C$2:$C$6081,MATCH(E302,$C$2:$C$6081,1)+1))</f>
        <v>-4.812745706596111E-2</v>
      </c>
      <c r="G302" s="125">
        <v>349.5</v>
      </c>
      <c r="H302" s="121">
        <f>FORECAST(G302,INDEX($F$2:$F$3041,MATCH(G302,$E$2:$E$3041,1)-1):INDEX($F$2:$F$3041,MATCH(G302,$E$2:$E$3041,1)+1),INDEX($E$2:$E$3041,MATCH(G302,$E$2:$E$3041,1)-1):INDEX($E$2:$E$3041,MATCH(G302,$E$2:$E$3041,1)+1))</f>
        <v>-3.4390006169511267E-3</v>
      </c>
      <c r="I302" s="120">
        <v>500</v>
      </c>
      <c r="J302" s="120">
        <f>FORECAST(I302,INDEX($H$2:$H$1218,MATCH(I302,$G$2:$G$1218,1)-1):INDEX($H$2:$H$1218,MATCH(I302,$G$2:$G$1218,1)+1),INDEX($G$2:$G$1218,MATCH(I302,$G$2:$G$1218,1)-1):INDEX($G$2:$G$1218,MATCH(I302,$G$2:$G$1218,1)+1))</f>
        <v>1.8591551220153812</v>
      </c>
      <c r="K302" s="120">
        <f t="shared" si="4"/>
        <v>1.8591551220153812</v>
      </c>
    </row>
    <row r="303" spans="1:11" x14ac:dyDescent="0.2">
      <c r="A303" s="128">
        <v>303.85300000000001</v>
      </c>
      <c r="B303" s="128">
        <v>-0.03</v>
      </c>
      <c r="C303" s="125">
        <v>229.89999999999799</v>
      </c>
      <c r="D303" s="120">
        <f>FORECAST(C303,INDEX($B$2:$B$2069,MATCH(C303,$A$2:$A$2069,1)-1):INDEX($B$2:$B$2069,MATCH(C303,$A$2:$A$2069,1)+1),INDEX($A$2:$A$2069,MATCH(C303,$A$2:$A$2069,1)-1):INDEX($A$2:$A$2069,MATCH(C303,$A$2:$A$2069,1)+1))</f>
        <v>-0.17594368340939148</v>
      </c>
      <c r="E303" s="124">
        <v>259.99999999999699</v>
      </c>
      <c r="F303" s="120">
        <f>FORECAST(E303,INDEX($D$2:$D$6081,MATCH(E303,$C$2:$C$6081,1)-1):INDEX($D$2:$D$6081,MATCH(E303,$C$2:$C$6081,1)+1),INDEX($C$2:$C$6081,MATCH(E303,$C$2:$C$6081,1)-1):INDEX($C$2:$C$6081,MATCH(E303,$C$2:$C$6081,1)+1))</f>
        <v>-5.3693358162575144E-2</v>
      </c>
      <c r="G303" s="125">
        <v>350</v>
      </c>
      <c r="H303" s="121">
        <f>FORECAST(G303,INDEX($F$2:$F$3041,MATCH(G303,$E$2:$E$3041,1)-1):INDEX($F$2:$F$3041,MATCH(G303,$E$2:$E$3041,1)+1),INDEX($E$2:$E$3041,MATCH(G303,$E$2:$E$3041,1)-1):INDEX($E$2:$E$3041,MATCH(G303,$E$2:$E$3041,1)+1))</f>
        <v>-8.0078254085513834E-4</v>
      </c>
      <c r="I303" s="120">
        <v>501</v>
      </c>
      <c r="J303" s="120">
        <f>FORECAST(I303,INDEX($H$2:$H$1218,MATCH(I303,$G$2:$G$1218,1)-1):INDEX($H$2:$H$1218,MATCH(I303,$G$2:$G$1218,1)+1),INDEX($G$2:$G$1218,MATCH(I303,$G$2:$G$1218,1)-1):INDEX($G$2:$G$1218,MATCH(I303,$G$2:$G$1218,1)+1))</f>
        <v>1.8471758205905306</v>
      </c>
      <c r="K303" s="120">
        <f t="shared" si="4"/>
        <v>1.8471758205905306</v>
      </c>
    </row>
    <row r="304" spans="1:11" x14ac:dyDescent="0.2">
      <c r="A304" s="128">
        <v>304.2</v>
      </c>
      <c r="B304" s="128">
        <v>-0.03</v>
      </c>
      <c r="C304" s="125">
        <v>229.99999999999801</v>
      </c>
      <c r="D304" s="120">
        <f>FORECAST(C304,INDEX($B$2:$B$2069,MATCH(C304,$A$2:$A$2069,1)-1):INDEX($B$2:$B$2069,MATCH(C304,$A$2:$A$2069,1)+1),INDEX($A$2:$A$2069,MATCH(C304,$A$2:$A$2069,1)-1):INDEX($A$2:$A$2069,MATCH(C304,$A$2:$A$2069,1)+1))</f>
        <v>-0.17822678843222306</v>
      </c>
      <c r="E304" s="135">
        <v>260.19999999999698</v>
      </c>
      <c r="F304" s="120">
        <f>FORECAST(E304,INDEX($D$2:$D$6081,MATCH(E304,$C$2:$C$6081,1)-1):INDEX($D$2:$D$6081,MATCH(E304,$C$2:$C$6081,1)+1),INDEX($C$2:$C$6081,MATCH(E304,$C$2:$C$6081,1)-1):INDEX($C$2:$C$6081,MATCH(E304,$C$2:$C$6081,1)+1))</f>
        <v>-5.9279950341304399E-2</v>
      </c>
      <c r="G304" s="125">
        <v>350.5</v>
      </c>
      <c r="H304" s="121">
        <f>FORECAST(G304,INDEX($F$2:$F$3041,MATCH(G304,$E$2:$E$3041,1)-1):INDEX($F$2:$F$3041,MATCH(G304,$E$2:$E$3041,1)+1),INDEX($E$2:$E$3041,MATCH(G304,$E$2:$E$3041,1)-1):INDEX($E$2:$E$3041,MATCH(G304,$E$2:$E$3041,1)+1))</f>
        <v>-4.1334323922468386E-3</v>
      </c>
      <c r="I304" s="120">
        <v>502</v>
      </c>
      <c r="J304" s="120">
        <f>FORECAST(I304,INDEX($H$2:$H$1218,MATCH(I304,$G$2:$G$1218,1)-1):INDEX($H$2:$H$1218,MATCH(I304,$G$2:$G$1218,1)+1),INDEX($G$2:$G$1218,MATCH(I304,$G$2:$G$1218,1)-1):INDEX($G$2:$G$1218,MATCH(I304,$G$2:$G$1218,1)+1))</f>
        <v>1.8328525276977832</v>
      </c>
      <c r="K304" s="120">
        <f t="shared" si="4"/>
        <v>1.8328525276977832</v>
      </c>
    </row>
    <row r="305" spans="1:11" x14ac:dyDescent="0.2">
      <c r="A305" s="128">
        <v>304.548</v>
      </c>
      <c r="B305" s="128">
        <v>-0.03</v>
      </c>
      <c r="C305" s="125">
        <v>230.099999999998</v>
      </c>
      <c r="D305" s="120">
        <f>FORECAST(C305,INDEX($B$2:$B$2069,MATCH(C305,$A$2:$A$2069,1)-1):INDEX($B$2:$B$2069,MATCH(C305,$A$2:$A$2069,1)+1),INDEX($A$2:$A$2069,MATCH(C305,$A$2:$A$2069,1)-1):INDEX($A$2:$A$2069,MATCH(C305,$A$2:$A$2069,1)+1))</f>
        <v>-0.18050989345505375</v>
      </c>
      <c r="E305" s="124">
        <v>260.39999999999702</v>
      </c>
      <c r="F305" s="120">
        <f>FORECAST(E305,INDEX($D$2:$D$6081,MATCH(E305,$C$2:$C$6081,1)-1):INDEX($D$2:$D$6081,MATCH(E305,$C$2:$C$6081,1)+1),INDEX($C$2:$C$6081,MATCH(E305,$C$2:$C$6081,1)-1):INDEX($C$2:$C$6081,MATCH(E305,$C$2:$C$6081,1)+1))</f>
        <v>-6.3114007862543176E-2</v>
      </c>
      <c r="G305" s="125">
        <v>351</v>
      </c>
      <c r="H305" s="121">
        <f>FORECAST(G305,INDEX($F$2:$F$3041,MATCH(G305,$E$2:$E$3041,1)-1):INDEX($F$2:$F$3041,MATCH(G305,$E$2:$E$3041,1)+1),INDEX($E$2:$E$3041,MATCH(G305,$E$2:$E$3041,1)-1):INDEX($E$2:$E$3041,MATCH(G305,$E$2:$E$3041,1)+1))</f>
        <v>-1.8643700808631536E-3</v>
      </c>
      <c r="I305" s="120">
        <v>503</v>
      </c>
      <c r="J305" s="120">
        <f>FORECAST(I305,INDEX($H$2:$H$1218,MATCH(I305,$G$2:$G$1218,1)-1):INDEX($H$2:$H$1218,MATCH(I305,$G$2:$G$1218,1)+1),INDEX($G$2:$G$1218,MATCH(I305,$G$2:$G$1218,1)-1):INDEX($G$2:$G$1218,MATCH(I305,$G$2:$G$1218,1)+1))</f>
        <v>1.8265096641442753</v>
      </c>
      <c r="K305" s="120">
        <f t="shared" si="4"/>
        <v>1.8265096641442753</v>
      </c>
    </row>
    <row r="306" spans="1:11" x14ac:dyDescent="0.2">
      <c r="A306" s="128">
        <v>304.89499999999998</v>
      </c>
      <c r="B306" s="128">
        <v>-0.02</v>
      </c>
      <c r="C306" s="125">
        <v>230.199999999998</v>
      </c>
      <c r="D306" s="120">
        <f>FORECAST(C306,INDEX($B$2:$B$2069,MATCH(C306,$A$2:$A$2069,1)-1):INDEX($B$2:$B$2069,MATCH(C306,$A$2:$A$2069,1)+1),INDEX($A$2:$A$2069,MATCH(C306,$A$2:$A$2069,1)-1):INDEX($A$2:$A$2069,MATCH(C306,$A$2:$A$2069,1)+1))</f>
        <v>-0.16663622526645483</v>
      </c>
      <c r="E306" s="135">
        <v>260.59999999999599</v>
      </c>
      <c r="F306" s="120">
        <f>FORECAST(E306,INDEX($D$2:$D$6081,MATCH(E306,$C$2:$C$6081,1)-1):INDEX($D$2:$D$6081,MATCH(E306,$C$2:$C$6081,1)+1),INDEX($C$2:$C$6081,MATCH(E306,$C$2:$C$6081,1)-1):INDEX($C$2:$C$6081,MATCH(E306,$C$2:$C$6081,1)+1))</f>
        <v>-5.8677839851062341E-2</v>
      </c>
      <c r="G306" s="125">
        <v>351.5</v>
      </c>
      <c r="H306" s="121">
        <f>FORECAST(G306,INDEX($F$2:$F$3041,MATCH(G306,$E$2:$E$3041,1)-1):INDEX($F$2:$F$3041,MATCH(G306,$E$2:$E$3041,1)+1),INDEX($E$2:$E$3041,MATCH(G306,$E$2:$E$3041,1)-1):INDEX($E$2:$E$3041,MATCH(G306,$E$2:$E$3041,1)+1))</f>
        <v>5.5651719969707081E-4</v>
      </c>
      <c r="I306" s="120">
        <v>504</v>
      </c>
      <c r="J306" s="120">
        <f>FORECAST(I306,INDEX($H$2:$H$1218,MATCH(I306,$G$2:$G$1218,1)-1):INDEX($H$2:$H$1218,MATCH(I306,$G$2:$G$1218,1)+1),INDEX($G$2:$G$1218,MATCH(I306,$G$2:$G$1218,1)-1):INDEX($G$2:$G$1218,MATCH(I306,$G$2:$G$1218,1)+1))</f>
        <v>1.8164037618990658</v>
      </c>
      <c r="K306" s="120">
        <f t="shared" si="4"/>
        <v>1.8164037618990658</v>
      </c>
    </row>
    <row r="307" spans="1:11" x14ac:dyDescent="0.2">
      <c r="A307" s="128">
        <v>305.24299999999999</v>
      </c>
      <c r="B307" s="128">
        <v>-3.6666666666666667E-2</v>
      </c>
      <c r="C307" s="125">
        <v>230.29999999999799</v>
      </c>
      <c r="D307" s="120">
        <f>FORECAST(C307,INDEX($B$2:$B$2069,MATCH(C307,$A$2:$A$2069,1)-1):INDEX($B$2:$B$2069,MATCH(C307,$A$2:$A$2069,1)+1),INDEX($A$2:$A$2069,MATCH(C307,$A$2:$A$2069,1)-1):INDEX($A$2:$A$2069,MATCH(C307,$A$2:$A$2069,1)+1))</f>
        <v>-0.16207001522079167</v>
      </c>
      <c r="E307" s="124">
        <v>260.79999999999598</v>
      </c>
      <c r="F307" s="120">
        <f>FORECAST(E307,INDEX($D$2:$D$6081,MATCH(E307,$C$2:$C$6081,1)-1):INDEX($D$2:$D$6081,MATCH(E307,$C$2:$C$6081,1)+1),INDEX($C$2:$C$6081,MATCH(E307,$C$2:$C$6081,1)-1):INDEX($C$2:$C$6081,MATCH(E307,$C$2:$C$6081,1)+1))</f>
        <v>-5.7426029381372388E-2</v>
      </c>
      <c r="G307" s="125">
        <v>352</v>
      </c>
      <c r="H307" s="121">
        <f>FORECAST(G307,INDEX($F$2:$F$3041,MATCH(G307,$E$2:$E$3041,1)-1):INDEX($F$2:$F$3041,MATCH(G307,$E$2:$E$3041,1)+1),INDEX($E$2:$E$3041,MATCH(G307,$E$2:$E$3041,1)-1):INDEX($E$2:$E$3041,MATCH(G307,$E$2:$E$3041,1)+1))</f>
        <v>-3.1505293615008423E-5</v>
      </c>
      <c r="I307" s="120">
        <v>505</v>
      </c>
      <c r="J307" s="120">
        <f>FORECAST(I307,INDEX($H$2:$H$1218,MATCH(I307,$G$2:$G$1218,1)-1):INDEX($H$2:$H$1218,MATCH(I307,$G$2:$G$1218,1)+1),INDEX($G$2:$G$1218,MATCH(I307,$G$2:$G$1218,1)-1):INDEX($G$2:$G$1218,MATCH(I307,$G$2:$G$1218,1)+1))</f>
        <v>1.8047710357026254</v>
      </c>
      <c r="K307" s="120">
        <f t="shared" si="4"/>
        <v>1.8047710357026254</v>
      </c>
    </row>
    <row r="308" spans="1:11" x14ac:dyDescent="0.2">
      <c r="A308" s="128">
        <v>305.58999999999997</v>
      </c>
      <c r="B308" s="128">
        <v>-2.3333333333333331E-2</v>
      </c>
      <c r="C308" s="125">
        <v>230.39999999999799</v>
      </c>
      <c r="D308" s="120">
        <f>FORECAST(C308,INDEX($B$2:$B$2069,MATCH(C308,$A$2:$A$2069,1)-1):INDEX($B$2:$B$2069,MATCH(C308,$A$2:$A$2069,1)+1),INDEX($A$2:$A$2069,MATCH(C308,$A$2:$A$2069,1)-1):INDEX($A$2:$A$2069,MATCH(C308,$A$2:$A$2069,1)+1))</f>
        <v>-0.1575038051751303</v>
      </c>
      <c r="E308" s="135">
        <v>260.99999999999699</v>
      </c>
      <c r="F308" s="120">
        <f>FORECAST(E308,INDEX($D$2:$D$6081,MATCH(E308,$C$2:$C$6081,1)-1):INDEX($D$2:$D$6081,MATCH(E308,$C$2:$C$6081,1)+1),INDEX($C$2:$C$6081,MATCH(E308,$C$2:$C$6081,1)-1):INDEX($C$2:$C$6081,MATCH(E308,$C$2:$C$6081,1)+1))</f>
        <v>-5.6319056486695107E-2</v>
      </c>
      <c r="G308" s="125">
        <v>352.5</v>
      </c>
      <c r="H308" s="121">
        <f>FORECAST(G308,INDEX($F$2:$F$3041,MATCH(G308,$E$2:$E$3041,1)-1):INDEX($F$2:$F$3041,MATCH(G308,$E$2:$E$3041,1)+1),INDEX($E$2:$E$3041,MATCH(G308,$E$2:$E$3041,1)-1):INDEX($E$2:$E$3041,MATCH(G308,$E$2:$E$3041,1)+1))</f>
        <v>3.9271619675842473E-3</v>
      </c>
      <c r="I308" s="120">
        <v>506</v>
      </c>
      <c r="J308" s="120">
        <f>FORECAST(I308,INDEX($H$2:$H$1218,MATCH(I308,$G$2:$G$1218,1)-1):INDEX($H$2:$H$1218,MATCH(I308,$G$2:$G$1218,1)+1),INDEX($G$2:$G$1218,MATCH(I308,$G$2:$G$1218,1)-1):INDEX($G$2:$G$1218,MATCH(I308,$G$2:$G$1218,1)+1))</f>
        <v>1.7951966233792529</v>
      </c>
      <c r="K308" s="120">
        <f t="shared" si="4"/>
        <v>1.7951966233792529</v>
      </c>
    </row>
    <row r="309" spans="1:11" x14ac:dyDescent="0.2">
      <c r="A309" s="128">
        <v>305.93799999999999</v>
      </c>
      <c r="B309" s="128">
        <v>-0.03</v>
      </c>
      <c r="C309" s="125">
        <v>230.49999999999801</v>
      </c>
      <c r="D309" s="120">
        <f>FORECAST(C309,INDEX($B$2:$B$2069,MATCH(C309,$A$2:$A$2069,1)-1):INDEX($B$2:$B$2069,MATCH(C309,$A$2:$A$2069,1)+1),INDEX($A$2:$A$2069,MATCH(C309,$A$2:$A$2069,1)-1):INDEX($A$2:$A$2069,MATCH(C309,$A$2:$A$2069,1)+1))</f>
        <v>-0.16540487062405784</v>
      </c>
      <c r="E309" s="124">
        <v>261.19999999999698</v>
      </c>
      <c r="F309" s="120">
        <f>FORECAST(E309,INDEX($D$2:$D$6081,MATCH(E309,$C$2:$C$6081,1)-1):INDEX($D$2:$D$6081,MATCH(E309,$C$2:$C$6081,1)+1),INDEX($C$2:$C$6081,MATCH(E309,$C$2:$C$6081,1)-1):INDEX($C$2:$C$6081,MATCH(E309,$C$2:$C$6081,1)+1))</f>
        <v>-5.5580384854139631E-2</v>
      </c>
      <c r="G309" s="125">
        <v>353</v>
      </c>
      <c r="H309" s="121">
        <f>FORECAST(G309,INDEX($F$2:$F$3041,MATCH(G309,$E$2:$E$3041,1)-1):INDEX($F$2:$F$3041,MATCH(G309,$E$2:$E$3041,1)+1),INDEX($E$2:$E$3041,MATCH(G309,$E$2:$E$3041,1)-1):INDEX($E$2:$E$3041,MATCH(G309,$E$2:$E$3041,1)+1))</f>
        <v>9.0852871480764374E-3</v>
      </c>
      <c r="I309" s="120">
        <v>507</v>
      </c>
      <c r="J309" s="120">
        <f>FORECAST(I309,INDEX($H$2:$H$1218,MATCH(I309,$G$2:$G$1218,1)-1):INDEX($H$2:$H$1218,MATCH(I309,$G$2:$G$1218,1)+1),INDEX($G$2:$G$1218,MATCH(I309,$G$2:$G$1218,1)-1):INDEX($G$2:$G$1218,MATCH(I309,$G$2:$G$1218,1)+1))</f>
        <v>1.785319775439012</v>
      </c>
      <c r="K309" s="120">
        <f t="shared" si="4"/>
        <v>1.785319775439012</v>
      </c>
    </row>
    <row r="310" spans="1:11" x14ac:dyDescent="0.2">
      <c r="A310" s="128">
        <v>306.28500000000003</v>
      </c>
      <c r="B310" s="128">
        <v>-1.9999999999999997E-2</v>
      </c>
      <c r="C310" s="125">
        <v>230.599999999998</v>
      </c>
      <c r="D310" s="120">
        <f>FORECAST(C310,INDEX($B$2:$B$2069,MATCH(C310,$A$2:$A$2069,1)-1):INDEX($B$2:$B$2069,MATCH(C310,$A$2:$A$2069,1)+1),INDEX($A$2:$A$2069,MATCH(C310,$A$2:$A$2069,1)-1):INDEX($A$2:$A$2069,MATCH(C310,$A$2:$A$2069,1)+1))</f>
        <v>-0.16494824961949162</v>
      </c>
      <c r="E310" s="135">
        <v>261.39999999999702</v>
      </c>
      <c r="F310" s="120">
        <f>FORECAST(E310,INDEX($D$2:$D$6081,MATCH(E310,$C$2:$C$6081,1)-1):INDEX($D$2:$D$6081,MATCH(E310,$C$2:$C$6081,1)+1),INDEX($C$2:$C$6081,MATCH(E310,$C$2:$C$6081,1)-1):INDEX($C$2:$C$6081,MATCH(E310,$C$2:$C$6081,1)+1))</f>
        <v>-5.660769708254354E-2</v>
      </c>
      <c r="G310" s="125">
        <v>353.5</v>
      </c>
      <c r="H310" s="121">
        <f>FORECAST(G310,INDEX($F$2:$F$3041,MATCH(G310,$E$2:$E$3041,1)-1):INDEX($F$2:$F$3041,MATCH(G310,$E$2:$E$3041,1)+1),INDEX($E$2:$E$3041,MATCH(G310,$E$2:$E$3041,1)-1):INDEX($E$2:$E$3041,MATCH(G310,$E$2:$E$3041,1)+1))</f>
        <v>8.6494114471721284E-3</v>
      </c>
      <c r="I310" s="120">
        <v>508</v>
      </c>
      <c r="J310" s="120">
        <f>FORECAST(I310,INDEX($H$2:$H$1218,MATCH(I310,$G$2:$G$1218,1)-1):INDEX($H$2:$H$1218,MATCH(I310,$G$2:$G$1218,1)+1),INDEX($G$2:$G$1218,MATCH(I310,$G$2:$G$1218,1)-1):INDEX($G$2:$G$1218,MATCH(I310,$G$2:$G$1218,1)+1))</f>
        <v>1.7817693104122023</v>
      </c>
      <c r="K310" s="120">
        <f t="shared" si="4"/>
        <v>1.7817693104122023</v>
      </c>
    </row>
    <row r="311" spans="1:11" x14ac:dyDescent="0.2">
      <c r="A311" s="128">
        <v>306.63200000000001</v>
      </c>
      <c r="B311" s="128">
        <v>-0.03</v>
      </c>
      <c r="C311" s="125">
        <v>230.699999999998</v>
      </c>
      <c r="D311" s="120">
        <f>FORECAST(C311,INDEX($B$2:$B$2069,MATCH(C311,$A$2:$A$2069,1)-1):INDEX($B$2:$B$2069,MATCH(C311,$A$2:$A$2069,1)+1),INDEX($A$2:$A$2069,MATCH(C311,$A$2:$A$2069,1)-1):INDEX($A$2:$A$2069,MATCH(C311,$A$2:$A$2069,1)+1))</f>
        <v>-0.16449162861492539</v>
      </c>
      <c r="E311" s="124">
        <v>261.59999999999599</v>
      </c>
      <c r="F311" s="120">
        <f>FORECAST(E311,INDEX($D$2:$D$6081,MATCH(E311,$C$2:$C$6081,1)-1):INDEX($D$2:$D$6081,MATCH(E311,$C$2:$C$6081,1)+1),INDEX($C$2:$C$6081,MATCH(E311,$C$2:$C$6081,1)-1):INDEX($C$2:$C$6081,MATCH(E311,$C$2:$C$6081,1)+1))</f>
        <v>-5.2368795616970942E-2</v>
      </c>
      <c r="G311" s="125">
        <v>354</v>
      </c>
      <c r="H311" s="121">
        <f>FORECAST(G311,INDEX($F$2:$F$3041,MATCH(G311,$E$2:$E$3041,1)-1):INDEX($F$2:$F$3041,MATCH(G311,$E$2:$E$3041,1)+1),INDEX($E$2:$E$3041,MATCH(G311,$E$2:$E$3041,1)-1):INDEX($E$2:$E$3041,MATCH(G311,$E$2:$E$3041,1)+1))</f>
        <v>9.7760910122199896E-3</v>
      </c>
      <c r="I311" s="120">
        <v>509</v>
      </c>
      <c r="J311" s="120">
        <f>FORECAST(I311,INDEX($H$2:$H$1218,MATCH(I311,$G$2:$G$1218,1)-1):INDEX($H$2:$H$1218,MATCH(I311,$G$2:$G$1218,1)+1),INDEX($G$2:$G$1218,MATCH(I311,$G$2:$G$1218,1)-1):INDEX($G$2:$G$1218,MATCH(I311,$G$2:$G$1218,1)+1))</f>
        <v>1.775892073638107</v>
      </c>
      <c r="K311" s="120">
        <f t="shared" si="4"/>
        <v>1.775892073638107</v>
      </c>
    </row>
    <row r="312" spans="1:11" x14ac:dyDescent="0.2">
      <c r="A312" s="128">
        <v>306.97899999999998</v>
      </c>
      <c r="B312" s="128">
        <v>-0.03</v>
      </c>
      <c r="C312" s="125">
        <v>230.79999999999799</v>
      </c>
      <c r="D312" s="120">
        <f>FORECAST(C312,INDEX($B$2:$B$2069,MATCH(C312,$A$2:$A$2069,1)-1):INDEX($B$2:$B$2069,MATCH(C312,$A$2:$A$2069,1)+1),INDEX($A$2:$A$2069,MATCH(C312,$A$2:$A$2069,1)-1):INDEX($A$2:$A$2069,MATCH(C312,$A$2:$A$2069,1)+1))</f>
        <v>-0.16403500761035916</v>
      </c>
      <c r="E312" s="135">
        <v>261.79999999999598</v>
      </c>
      <c r="F312" s="120">
        <f>FORECAST(E312,INDEX($D$2:$D$6081,MATCH(E312,$C$2:$C$6081,1)-1):INDEX($D$2:$D$6081,MATCH(E312,$C$2:$C$6081,1)+1),INDEX($C$2:$C$6081,MATCH(E312,$C$2:$C$6081,1)-1):INDEX($C$2:$C$6081,MATCH(E312,$C$2:$C$6081,1)+1))</f>
        <v>-4.8735320309627461E-2</v>
      </c>
      <c r="G312" s="125">
        <v>354.5</v>
      </c>
      <c r="H312" s="121">
        <f>FORECAST(G312,INDEX($F$2:$F$3041,MATCH(G312,$E$2:$E$3041,1)-1):INDEX($F$2:$F$3041,MATCH(G312,$E$2:$E$3041,1)+1),INDEX($E$2:$E$3041,MATCH(G312,$E$2:$E$3041,1)-1):INDEX($E$2:$E$3041,MATCH(G312,$E$2:$E$3041,1)+1))</f>
        <v>1.1264605379195158E-2</v>
      </c>
      <c r="I312" s="120">
        <v>510</v>
      </c>
      <c r="J312" s="120">
        <f>FORECAST(I312,INDEX($H$2:$H$1218,MATCH(I312,$G$2:$G$1218,1)-1):INDEX($H$2:$H$1218,MATCH(I312,$G$2:$G$1218,1)+1),INDEX($G$2:$G$1218,MATCH(I312,$G$2:$G$1218,1)-1):INDEX($G$2:$G$1218,MATCH(I312,$G$2:$G$1218,1)+1))</f>
        <v>1.7662769139250676</v>
      </c>
      <c r="K312" s="120">
        <f t="shared" si="4"/>
        <v>1.7662769139250676</v>
      </c>
    </row>
    <row r="313" spans="1:11" x14ac:dyDescent="0.2">
      <c r="A313" s="128">
        <v>307.32600000000002</v>
      </c>
      <c r="B313" s="128">
        <v>-0.02</v>
      </c>
      <c r="C313" s="125">
        <v>230.89999999999799</v>
      </c>
      <c r="D313" s="120">
        <f>FORECAST(C313,INDEX($B$2:$B$2069,MATCH(C313,$A$2:$A$2069,1)-1):INDEX($B$2:$B$2069,MATCH(C313,$A$2:$A$2069,1)+1),INDEX($A$2:$A$2069,MATCH(C313,$A$2:$A$2069,1)-1):INDEX($A$2:$A$2069,MATCH(C313,$A$2:$A$2069,1)+1))</f>
        <v>-0.15177321548196776</v>
      </c>
      <c r="E313" s="124">
        <v>261.99999999999699</v>
      </c>
      <c r="F313" s="120">
        <f>FORECAST(E313,INDEX($D$2:$D$6081,MATCH(E313,$C$2:$C$6081,1)-1):INDEX($D$2:$D$6081,MATCH(E313,$C$2:$C$6081,1)+1),INDEX($C$2:$C$6081,MATCH(E313,$C$2:$C$6081,1)-1):INDEX($C$2:$C$6081,MATCH(E313,$C$2:$C$6081,1)+1))</f>
        <v>-4.8969586796717479E-2</v>
      </c>
      <c r="G313" s="125">
        <v>355</v>
      </c>
      <c r="H313" s="121">
        <f>FORECAST(G313,INDEX($F$2:$F$3041,MATCH(G313,$E$2:$E$3041,1)-1):INDEX($F$2:$F$3041,MATCH(G313,$E$2:$E$3041,1)+1),INDEX($E$2:$E$3041,MATCH(G313,$E$2:$E$3041,1)-1):INDEX($E$2:$E$3041,MATCH(G313,$E$2:$E$3041,1)+1))</f>
        <v>1.7090498236322915E-2</v>
      </c>
      <c r="I313" s="120">
        <v>511</v>
      </c>
      <c r="J313" s="120">
        <f>FORECAST(I313,INDEX($H$2:$H$1218,MATCH(I313,$G$2:$G$1218,1)-1):INDEX($H$2:$H$1218,MATCH(I313,$G$2:$G$1218,1)+1),INDEX($G$2:$G$1218,MATCH(I313,$G$2:$G$1218,1)-1):INDEX($G$2:$G$1218,MATCH(I313,$G$2:$G$1218,1)+1))</f>
        <v>1.755069463958705</v>
      </c>
      <c r="K313" s="120">
        <f t="shared" si="4"/>
        <v>1.755069463958705</v>
      </c>
    </row>
    <row r="314" spans="1:11" x14ac:dyDescent="0.2">
      <c r="A314" s="128">
        <v>307.673</v>
      </c>
      <c r="B314" s="128">
        <v>-2.6666666666666665E-2</v>
      </c>
      <c r="C314" s="125">
        <v>230.99999999999801</v>
      </c>
      <c r="D314" s="120">
        <f>FORECAST(C314,INDEX($B$2:$B$2069,MATCH(C314,$A$2:$A$2069,1)-1):INDEX($B$2:$B$2069,MATCH(C314,$A$2:$A$2069,1)+1),INDEX($A$2:$A$2069,MATCH(C314,$A$2:$A$2069,1)-1):INDEX($A$2:$A$2069,MATCH(C314,$A$2:$A$2069,1)+1))</f>
        <v>-0.14949011618721908</v>
      </c>
      <c r="E314" s="135">
        <v>262.19999999999698</v>
      </c>
      <c r="F314" s="120">
        <f>FORECAST(E314,INDEX($D$2:$D$6081,MATCH(E314,$C$2:$C$6081,1)-1):INDEX($D$2:$D$6081,MATCH(E314,$C$2:$C$6081,1)+1),INDEX($C$2:$C$6081,MATCH(E314,$C$2:$C$6081,1)-1):INDEX($C$2:$C$6081,MATCH(E314,$C$2:$C$6081,1)+1))</f>
        <v>-4.8260269951274637E-2</v>
      </c>
      <c r="G314" s="125">
        <v>355.5</v>
      </c>
      <c r="H314" s="121">
        <f>FORECAST(G314,INDEX($F$2:$F$3041,MATCH(G314,$E$2:$E$3041,1)-1):INDEX($F$2:$F$3041,MATCH(G314,$E$2:$E$3041,1)+1),INDEX($E$2:$E$3041,MATCH(G314,$E$2:$E$3041,1)-1):INDEX($E$2:$E$3041,MATCH(G314,$E$2:$E$3041,1)+1))</f>
        <v>1.6273868524478097E-2</v>
      </c>
      <c r="I314" s="120">
        <v>512</v>
      </c>
      <c r="J314" s="120">
        <f>FORECAST(I314,INDEX($H$2:$H$1218,MATCH(I314,$G$2:$G$1218,1)-1):INDEX($H$2:$H$1218,MATCH(I314,$G$2:$G$1218,1)+1),INDEX($G$2:$G$1218,MATCH(I314,$G$2:$G$1218,1)-1):INDEX($G$2:$G$1218,MATCH(I314,$G$2:$G$1218,1)+1))</f>
        <v>1.7461443953858513</v>
      </c>
      <c r="K314" s="120">
        <f t="shared" si="4"/>
        <v>1.7461443953858513</v>
      </c>
    </row>
    <row r="315" spans="1:11" x14ac:dyDescent="0.2">
      <c r="A315" s="128">
        <v>308.02</v>
      </c>
      <c r="B315" s="128">
        <v>-1.9999999999999997E-2</v>
      </c>
      <c r="C315" s="125">
        <v>231.099999999998</v>
      </c>
      <c r="D315" s="120">
        <f>FORECAST(C315,INDEX($B$2:$B$2069,MATCH(C315,$A$2:$A$2069,1)-1):INDEX($B$2:$B$2069,MATCH(C315,$A$2:$A$2069,1)+1),INDEX($A$2:$A$2069,MATCH(C315,$A$2:$A$2069,1)-1):INDEX($A$2:$A$2069,MATCH(C315,$A$2:$A$2069,1)+1))</f>
        <v>-0.14720701689247129</v>
      </c>
      <c r="E315" s="124">
        <v>262.399999999996</v>
      </c>
      <c r="F315" s="120">
        <f>FORECAST(E315,INDEX($D$2:$D$6081,MATCH(E315,$C$2:$C$6081,1)-1):INDEX($D$2:$D$6081,MATCH(E315,$C$2:$C$6081,1)+1),INDEX($C$2:$C$6081,MATCH(E315,$C$2:$C$6081,1)-1):INDEX($C$2:$C$6081,MATCH(E315,$C$2:$C$6081,1)+1))</f>
        <v>-5.1033742893923151E-2</v>
      </c>
      <c r="G315" s="125">
        <v>356</v>
      </c>
      <c r="H315" s="121">
        <f>FORECAST(G315,INDEX($F$2:$F$3041,MATCH(G315,$E$2:$E$3041,1)-1):INDEX($F$2:$F$3041,MATCH(G315,$E$2:$E$3041,1)+1),INDEX($E$2:$E$3041,MATCH(G315,$E$2:$E$3041,1)-1):INDEX($E$2:$E$3041,MATCH(G315,$E$2:$E$3041,1)+1))</f>
        <v>1.6677669819255669E-2</v>
      </c>
      <c r="I315" s="120">
        <v>513</v>
      </c>
      <c r="J315" s="120">
        <f>FORECAST(I315,INDEX($H$2:$H$1218,MATCH(I315,$G$2:$G$1218,1)-1):INDEX($H$2:$H$1218,MATCH(I315,$G$2:$G$1218,1)+1),INDEX($G$2:$G$1218,MATCH(I315,$G$2:$G$1218,1)-1):INDEX($G$2:$G$1218,MATCH(I315,$G$2:$G$1218,1)+1))</f>
        <v>1.7404232900882342</v>
      </c>
      <c r="K315" s="120">
        <f t="shared" si="4"/>
        <v>1.7404232900882342</v>
      </c>
    </row>
    <row r="316" spans="1:11" x14ac:dyDescent="0.2">
      <c r="A316" s="128">
        <v>308.36700000000002</v>
      </c>
      <c r="B316" s="128">
        <v>-2.3333333333333331E-2</v>
      </c>
      <c r="C316" s="125">
        <v>231.199999999998</v>
      </c>
      <c r="D316" s="120">
        <f>FORECAST(C316,INDEX($B$2:$B$2069,MATCH(C316,$A$2:$A$2069,1)-1):INDEX($B$2:$B$2069,MATCH(C316,$A$2:$A$2069,1)+1),INDEX($A$2:$A$2069,MATCH(C316,$A$2:$A$2069,1)-1):INDEX($A$2:$A$2069,MATCH(C316,$A$2:$A$2069,1)+1))</f>
        <v>-0.16227269572137759</v>
      </c>
      <c r="E316" s="135">
        <v>262.59999999999599</v>
      </c>
      <c r="F316" s="120">
        <f>FORECAST(E316,INDEX($D$2:$D$6081,MATCH(E316,$C$2:$C$6081,1)-1):INDEX($D$2:$D$6081,MATCH(E316,$C$2:$C$6081,1)+1),INDEX($C$2:$C$6081,MATCH(E316,$C$2:$C$6081,1)-1):INDEX($C$2:$C$6081,MATCH(E316,$C$2:$C$6081,1)+1))</f>
        <v>-5.2978113589993214E-2</v>
      </c>
      <c r="G316" s="125">
        <v>356.5</v>
      </c>
      <c r="H316" s="121">
        <f>FORECAST(G316,INDEX($F$2:$F$3041,MATCH(G316,$E$2:$E$3041,1)-1):INDEX($F$2:$F$3041,MATCH(G316,$E$2:$E$3041,1)+1),INDEX($E$2:$E$3041,MATCH(G316,$E$2:$E$3041,1)-1):INDEX($E$2:$E$3041,MATCH(G316,$E$2:$E$3041,1)+1))</f>
        <v>1.6230524025121706E-2</v>
      </c>
      <c r="I316" s="120">
        <v>514</v>
      </c>
      <c r="J316" s="120">
        <f>FORECAST(I316,INDEX($H$2:$H$1218,MATCH(I316,$G$2:$G$1218,1)-1):INDEX($H$2:$H$1218,MATCH(I316,$G$2:$G$1218,1)+1),INDEX($G$2:$G$1218,MATCH(I316,$G$2:$G$1218,1)-1):INDEX($G$2:$G$1218,MATCH(I316,$G$2:$G$1218,1)+1))</f>
        <v>1.7297893146489702</v>
      </c>
      <c r="K316" s="120">
        <f t="shared" si="4"/>
        <v>1.7297893146489702</v>
      </c>
    </row>
    <row r="317" spans="1:11" x14ac:dyDescent="0.2">
      <c r="A317" s="128">
        <v>308.71300000000002</v>
      </c>
      <c r="B317" s="128">
        <v>-2.6666666666666672E-2</v>
      </c>
      <c r="C317" s="125">
        <v>231.29999999999799</v>
      </c>
      <c r="D317" s="120">
        <f>FORECAST(C317,INDEX($B$2:$B$2069,MATCH(C317,$A$2:$A$2069,1)-1):INDEX($B$2:$B$2069,MATCH(C317,$A$2:$A$2069,1)+1),INDEX($A$2:$A$2069,MATCH(C317,$A$2:$A$2069,1)-1):INDEX($A$2:$A$2069,MATCH(C317,$A$2:$A$2069,1)+1))</f>
        <v>-0.1636492456990899</v>
      </c>
      <c r="E317" s="124">
        <v>262.79999999999598</v>
      </c>
      <c r="F317" s="120">
        <f>FORECAST(E317,INDEX($D$2:$D$6081,MATCH(E317,$C$2:$C$6081,1)-1):INDEX($D$2:$D$6081,MATCH(E317,$C$2:$C$6081,1)+1),INDEX($C$2:$C$6081,MATCH(E317,$C$2:$C$6081,1)-1):INDEX($C$2:$C$6081,MATCH(E317,$C$2:$C$6081,1)+1))</f>
        <v>-5.3137254901941766E-2</v>
      </c>
      <c r="G317" s="125">
        <v>357</v>
      </c>
      <c r="H317" s="121">
        <f>FORECAST(G317,INDEX($F$2:$F$3041,MATCH(G317,$E$2:$E$3041,1)-1):INDEX($F$2:$F$3041,MATCH(G317,$E$2:$E$3041,1)+1),INDEX($E$2:$E$3041,MATCH(G317,$E$2:$E$3041,1)-1):INDEX($E$2:$E$3041,MATCH(G317,$E$2:$E$3041,1)+1))</f>
        <v>1.8219236498376645E-2</v>
      </c>
      <c r="I317" s="120">
        <v>515</v>
      </c>
      <c r="J317" s="120">
        <f>FORECAST(I317,INDEX($H$2:$H$1218,MATCH(I317,$G$2:$G$1218,1)-1):INDEX($H$2:$H$1218,MATCH(I317,$G$2:$G$1218,1)+1),INDEX($G$2:$G$1218,MATCH(I317,$G$2:$G$1218,1)-1):INDEX($G$2:$G$1218,MATCH(I317,$G$2:$G$1218,1)+1))</f>
        <v>1.7250381184164416</v>
      </c>
      <c r="K317" s="120">
        <f t="shared" si="4"/>
        <v>1.7250381184164416</v>
      </c>
    </row>
    <row r="318" spans="1:11" x14ac:dyDescent="0.2">
      <c r="A318" s="128">
        <v>309.06</v>
      </c>
      <c r="B318" s="128">
        <v>-0.02</v>
      </c>
      <c r="C318" s="125">
        <v>231.39999999999799</v>
      </c>
      <c r="D318" s="120">
        <f>FORECAST(C318,INDEX($B$2:$B$2069,MATCH(C318,$A$2:$A$2069,1)-1):INDEX($B$2:$B$2069,MATCH(C318,$A$2:$A$2069,1)+1),INDEX($A$2:$A$2069,MATCH(C318,$A$2:$A$2069,1)-1):INDEX($A$2:$A$2069,MATCH(C318,$A$2:$A$2069,1)+1))</f>
        <v>-0.16502579567680264</v>
      </c>
      <c r="E318" s="135">
        <v>262.99999999999602</v>
      </c>
      <c r="F318" s="120">
        <f>FORECAST(E318,INDEX($D$2:$D$6081,MATCH(E318,$C$2:$C$6081,1)-1):INDEX($D$2:$D$6081,MATCH(E318,$C$2:$C$6081,1)+1),INDEX($C$2:$C$6081,MATCH(E318,$C$2:$C$6081,1)-1):INDEX($C$2:$C$6081,MATCH(E318,$C$2:$C$6081,1)+1))</f>
        <v>-5.9522263520833008E-2</v>
      </c>
      <c r="G318" s="125">
        <v>357.5</v>
      </c>
      <c r="H318" s="121">
        <f>FORECAST(G318,INDEX($F$2:$F$3041,MATCH(G318,$E$2:$E$3041,1)-1):INDEX($F$2:$F$3041,MATCH(G318,$E$2:$E$3041,1)+1),INDEX($E$2:$E$3041,MATCH(G318,$E$2:$E$3041,1)-1):INDEX($E$2:$E$3041,MATCH(G318,$E$2:$E$3041,1)+1))</f>
        <v>2.0552037689102187E-2</v>
      </c>
      <c r="I318" s="120">
        <v>516</v>
      </c>
      <c r="J318" s="120">
        <f>FORECAST(I318,INDEX($H$2:$H$1218,MATCH(I318,$G$2:$G$1218,1)-1):INDEX($H$2:$H$1218,MATCH(I318,$G$2:$G$1218,1)+1),INDEX($G$2:$G$1218,MATCH(I318,$G$2:$G$1218,1)-1):INDEX($G$2:$G$1218,MATCH(I318,$G$2:$G$1218,1)+1))</f>
        <v>1.7222288785435582</v>
      </c>
      <c r="K318" s="120">
        <f t="shared" si="4"/>
        <v>1.7222288785435582</v>
      </c>
    </row>
    <row r="319" spans="1:11" x14ac:dyDescent="0.2">
      <c r="A319" s="128">
        <v>309.40699999999998</v>
      </c>
      <c r="B319" s="128">
        <v>-2.6666666666666668E-2</v>
      </c>
      <c r="C319" s="125">
        <v>231.49999999999801</v>
      </c>
      <c r="D319" s="120">
        <f>FORECAST(C319,INDEX($B$2:$B$2069,MATCH(C319,$A$2:$A$2069,1)-1):INDEX($B$2:$B$2069,MATCH(C319,$A$2:$A$2069,1)+1),INDEX($A$2:$A$2069,MATCH(C319,$A$2:$A$2069,1)-1):INDEX($A$2:$A$2069,MATCH(C319,$A$2:$A$2069,1)+1))</f>
        <v>-0.16640234565451539</v>
      </c>
      <c r="E319" s="124">
        <v>263.19999999999601</v>
      </c>
      <c r="F319" s="120">
        <f>FORECAST(E319,INDEX($D$2:$D$6081,MATCH(E319,$C$2:$C$6081,1)-1):INDEX($D$2:$D$6081,MATCH(E319,$C$2:$C$6081,1)+1),INDEX($C$2:$C$6081,MATCH(E319,$C$2:$C$6081,1)-1):INDEX($C$2:$C$6081,MATCH(E319,$C$2:$C$6081,1)+1))</f>
        <v>-6.667909867087829E-2</v>
      </c>
      <c r="G319" s="125">
        <v>358</v>
      </c>
      <c r="H319" s="121">
        <f>FORECAST(G319,INDEX($F$2:$F$3041,MATCH(G319,$E$2:$E$3041,1)-1):INDEX($F$2:$F$3041,MATCH(G319,$E$2:$E$3041,1)+1),INDEX($E$2:$E$3041,MATCH(G319,$E$2:$E$3041,1)-1):INDEX($E$2:$E$3041,MATCH(G319,$E$2:$E$3041,1)+1))</f>
        <v>2.350722268429184E-2</v>
      </c>
      <c r="I319" s="120">
        <v>517</v>
      </c>
      <c r="J319" s="120">
        <f>FORECAST(I319,INDEX($H$2:$H$1218,MATCH(I319,$G$2:$G$1218,1)-1):INDEX($H$2:$H$1218,MATCH(I319,$G$2:$G$1218,1)+1),INDEX($G$2:$G$1218,MATCH(I319,$G$2:$G$1218,1)-1):INDEX($G$2:$G$1218,MATCH(I319,$G$2:$G$1218,1)+1))</f>
        <v>1.7155085515231674</v>
      </c>
      <c r="K319" s="120">
        <f t="shared" si="4"/>
        <v>1.7155085515231674</v>
      </c>
    </row>
    <row r="320" spans="1:11" x14ac:dyDescent="0.2">
      <c r="A320" s="128">
        <v>309.75299999999999</v>
      </c>
      <c r="B320" s="128">
        <v>-1.9999999999999997E-2</v>
      </c>
      <c r="C320" s="125">
        <v>231.599999999998</v>
      </c>
      <c r="D320" s="120">
        <f>FORECAST(C320,INDEX($B$2:$B$2069,MATCH(C320,$A$2:$A$2069,1)-1):INDEX($B$2:$B$2069,MATCH(C320,$A$2:$A$2069,1)+1),INDEX($A$2:$A$2069,MATCH(C320,$A$2:$A$2069,1)-1):INDEX($A$2:$A$2069,MATCH(C320,$A$2:$A$2069,1)+1))</f>
        <v>-0.14595433789958001</v>
      </c>
      <c r="E320" s="135">
        <v>263.399999999996</v>
      </c>
      <c r="F320" s="120">
        <f>FORECAST(E320,INDEX($D$2:$D$6081,MATCH(E320,$C$2:$C$6081,1)-1):INDEX($D$2:$D$6081,MATCH(E320,$C$2:$C$6081,1)+1),INDEX($C$2:$C$6081,MATCH(E320,$C$2:$C$6081,1)-1):INDEX($C$2:$C$6081,MATCH(E320,$C$2:$C$6081,1)+1))</f>
        <v>-6.2012750194060828E-2</v>
      </c>
      <c r="G320" s="125">
        <v>358.5</v>
      </c>
      <c r="H320" s="121">
        <f>FORECAST(G320,INDEX($F$2:$F$3041,MATCH(G320,$E$2:$E$3041,1)-1):INDEX($F$2:$F$3041,MATCH(G320,$E$2:$E$3041,1)+1),INDEX($E$2:$E$3041,MATCH(G320,$E$2:$E$3041,1)-1):INDEX($E$2:$E$3041,MATCH(G320,$E$2:$E$3041,1)+1))</f>
        <v>2.7706790123465108E-2</v>
      </c>
      <c r="I320" s="120">
        <v>518</v>
      </c>
      <c r="J320" s="120">
        <f>FORECAST(I320,INDEX($H$2:$H$1218,MATCH(I320,$G$2:$G$1218,1)-1):INDEX($H$2:$H$1218,MATCH(I320,$G$2:$G$1218,1)+1),INDEX($G$2:$G$1218,MATCH(I320,$G$2:$G$1218,1)-1):INDEX($G$2:$G$1218,MATCH(I320,$G$2:$G$1218,1)+1))</f>
        <v>1.7098344015376465</v>
      </c>
      <c r="K320" s="120">
        <f t="shared" si="4"/>
        <v>1.7098344015376465</v>
      </c>
    </row>
    <row r="321" spans="1:11" x14ac:dyDescent="0.2">
      <c r="A321" s="128">
        <v>310.09899999999999</v>
      </c>
      <c r="B321" s="128">
        <v>-1.9999999999999997E-2</v>
      </c>
      <c r="C321" s="125">
        <v>231.699999999998</v>
      </c>
      <c r="D321" s="120">
        <f>FORECAST(C321,INDEX($B$2:$B$2069,MATCH(C321,$A$2:$A$2069,1)-1):INDEX($B$2:$B$2069,MATCH(C321,$A$2:$A$2069,1)+1),INDEX($A$2:$A$2069,MATCH(C321,$A$2:$A$2069,1)-1):INDEX($A$2:$A$2069,MATCH(C321,$A$2:$A$2069,1)+1))</f>
        <v>-0.1441278538813151</v>
      </c>
      <c r="E321" s="124">
        <v>263.59999999999599</v>
      </c>
      <c r="F321" s="120">
        <f>FORECAST(E321,INDEX($D$2:$D$6081,MATCH(E321,$C$2:$C$6081,1)-1):INDEX($D$2:$D$6081,MATCH(E321,$C$2:$C$6081,1)+1),INDEX($C$2:$C$6081,MATCH(E321,$C$2:$C$6081,1)-1):INDEX($C$2:$C$6081,MATCH(E321,$C$2:$C$6081,1)+1))</f>
        <v>-5.9173328412221338E-2</v>
      </c>
      <c r="G321" s="125">
        <v>359</v>
      </c>
      <c r="H321" s="121">
        <f>FORECAST(G321,INDEX($F$2:$F$3041,MATCH(G321,$E$2:$E$3041,1)-1):INDEX($F$2:$F$3041,MATCH(G321,$E$2:$E$3041,1)+1),INDEX($E$2:$E$3041,MATCH(G321,$E$2:$E$3041,1)-1):INDEX($E$2:$E$3041,MATCH(G321,$E$2:$E$3041,1)+1))</f>
        <v>2.9733554449957733E-2</v>
      </c>
      <c r="I321" s="120">
        <v>519</v>
      </c>
      <c r="J321" s="120">
        <f>FORECAST(I321,INDEX($H$2:$H$1218,MATCH(I321,$G$2:$G$1218,1)-1):INDEX($H$2:$H$1218,MATCH(I321,$G$2:$G$1218,1)+1),INDEX($G$2:$G$1218,MATCH(I321,$G$2:$G$1218,1)-1):INDEX($G$2:$G$1218,MATCH(I321,$G$2:$G$1218,1)+1))</f>
        <v>1.7061818138970253</v>
      </c>
      <c r="K321" s="120">
        <f t="shared" si="4"/>
        <v>1.7061818138970253</v>
      </c>
    </row>
    <row r="322" spans="1:11" x14ac:dyDescent="0.2">
      <c r="A322" s="128">
        <v>310.44600000000003</v>
      </c>
      <c r="B322" s="128">
        <v>-2.3333333333333331E-2</v>
      </c>
      <c r="C322" s="125">
        <v>231.79999999999799</v>
      </c>
      <c r="D322" s="120">
        <f>FORECAST(C322,INDEX($B$2:$B$2069,MATCH(C322,$A$2:$A$2069,1)-1):INDEX($B$2:$B$2069,MATCH(C322,$A$2:$A$2069,1)+1),INDEX($A$2:$A$2069,MATCH(C322,$A$2:$A$2069,1)-1):INDEX($A$2:$A$2069,MATCH(C322,$A$2:$A$2069,1)+1))</f>
        <v>-0.1423013698630502</v>
      </c>
      <c r="E322" s="135">
        <v>263.79999999999598</v>
      </c>
      <c r="F322" s="120">
        <f>FORECAST(E322,INDEX($D$2:$D$6081,MATCH(E322,$C$2:$C$6081,1)-1):INDEX($D$2:$D$6081,MATCH(E322,$C$2:$C$6081,1)+1),INDEX($C$2:$C$6081,MATCH(E322,$C$2:$C$6081,1)-1):INDEX($C$2:$C$6081,MATCH(E322,$C$2:$C$6081,1)+1))</f>
        <v>-6.0485527544408058E-2</v>
      </c>
      <c r="G322" s="125">
        <v>359.5</v>
      </c>
      <c r="H322" s="121">
        <f>FORECAST(G322,INDEX($F$2:$F$3041,MATCH(G322,$E$2:$E$3041,1)-1):INDEX($F$2:$F$3041,MATCH(G322,$E$2:$E$3041,1)+1),INDEX($E$2:$E$3041,MATCH(G322,$E$2:$E$3041,1)-1):INDEX($E$2:$E$3041,MATCH(G322,$E$2:$E$3041,1)+1))</f>
        <v>2.6575548184974096E-2</v>
      </c>
      <c r="I322" s="120">
        <v>520</v>
      </c>
      <c r="J322" s="120">
        <f>FORECAST(I322,INDEX($H$2:$H$1218,MATCH(I322,$G$2:$G$1218,1)-1):INDEX($H$2:$H$1218,MATCH(I322,$G$2:$G$1218,1)+1),INDEX($G$2:$G$1218,MATCH(I322,$G$2:$G$1218,1)-1):INDEX($G$2:$G$1218,MATCH(I322,$G$2:$G$1218,1)+1))</f>
        <v>1.705067211582401</v>
      </c>
      <c r="K322" s="120">
        <f t="shared" ref="K322:K385" si="5">J322/$K$1</f>
        <v>1.705067211582401</v>
      </c>
    </row>
    <row r="323" spans="1:11" x14ac:dyDescent="0.2">
      <c r="A323" s="128">
        <v>310.79199999999997</v>
      </c>
      <c r="B323" s="128">
        <v>-1.6666666666666673E-2</v>
      </c>
      <c r="C323" s="125">
        <v>231.89999999999799</v>
      </c>
      <c r="D323" s="120">
        <f>FORECAST(C323,INDEX($B$2:$B$2069,MATCH(C323,$A$2:$A$2069,1)-1):INDEX($B$2:$B$2069,MATCH(C323,$A$2:$A$2069,1)+1),INDEX($A$2:$A$2069,MATCH(C323,$A$2:$A$2069,1)-1):INDEX($A$2:$A$2069,MATCH(C323,$A$2:$A$2069,1)+1))</f>
        <v>-0.14047488584478618</v>
      </c>
      <c r="E323" s="124">
        <v>263.99999999999602</v>
      </c>
      <c r="F323" s="120">
        <f>FORECAST(E323,INDEX($D$2:$D$6081,MATCH(E323,$C$2:$C$6081,1)-1):INDEX($D$2:$D$6081,MATCH(E323,$C$2:$C$6081,1)+1),INDEX($C$2:$C$6081,MATCH(E323,$C$2:$C$6081,1)-1):INDEX($C$2:$C$6081,MATCH(E323,$C$2:$C$6081,1)+1))</f>
        <v>-5.7545907251819628E-2</v>
      </c>
      <c r="G323" s="125">
        <v>360</v>
      </c>
      <c r="H323" s="121">
        <f>FORECAST(G323,INDEX($F$2:$F$3041,MATCH(G323,$E$2:$E$3041,1)-1):INDEX($F$2:$F$3041,MATCH(G323,$E$2:$E$3041,1)+1),INDEX($E$2:$E$3041,MATCH(G323,$E$2:$E$3041,1)-1):INDEX($E$2:$E$3041,MATCH(G323,$E$2:$E$3041,1)+1))</f>
        <v>2.719239478689861E-2</v>
      </c>
      <c r="I323" s="120">
        <v>521</v>
      </c>
      <c r="J323" s="120">
        <f>FORECAST(I323,INDEX($H$2:$H$1218,MATCH(I323,$G$2:$G$1218,1)-1):INDEX($H$2:$H$1218,MATCH(I323,$G$2:$G$1218,1)+1),INDEX($G$2:$G$1218,MATCH(I323,$G$2:$G$1218,1)-1):INDEX($G$2:$G$1218,MATCH(I323,$G$2:$G$1218,1)+1))</f>
        <v>1.6963385132293203</v>
      </c>
      <c r="K323" s="120">
        <f t="shared" si="5"/>
        <v>1.6963385132293203</v>
      </c>
    </row>
    <row r="324" spans="1:11" x14ac:dyDescent="0.2">
      <c r="A324" s="128">
        <v>311.13799999999998</v>
      </c>
      <c r="B324" s="128">
        <v>-2.3333333333333331E-2</v>
      </c>
      <c r="C324" s="125">
        <v>231.99999999999801</v>
      </c>
      <c r="D324" s="120">
        <f>FORECAST(C324,INDEX($B$2:$B$2069,MATCH(C324,$A$2:$A$2069,1)-1):INDEX($B$2:$B$2069,MATCH(C324,$A$2:$A$2069,1)+1),INDEX($A$2:$A$2069,MATCH(C324,$A$2:$A$2069,1)-1):INDEX($A$2:$A$2069,MATCH(C324,$A$2:$A$2069,1)+1))</f>
        <v>-0.13499065852795766</v>
      </c>
      <c r="E324" s="135">
        <v>264.19999999999601</v>
      </c>
      <c r="F324" s="120">
        <f>FORECAST(E324,INDEX($D$2:$D$6081,MATCH(E324,$C$2:$C$6081,1)-1):INDEX($D$2:$D$6081,MATCH(E324,$C$2:$C$6081,1)+1),INDEX($C$2:$C$6081,MATCH(E324,$C$2:$C$6081,1)-1):INDEX($C$2:$C$6081,MATCH(E324,$C$2:$C$6081,1)+1))</f>
        <v>-5.6335200746946867E-2</v>
      </c>
      <c r="G324" s="125">
        <v>360.5</v>
      </c>
      <c r="H324" s="121">
        <f>FORECAST(G324,INDEX($F$2:$F$3041,MATCH(G324,$E$2:$E$3041,1)-1):INDEX($F$2:$F$3041,MATCH(G324,$E$2:$E$3041,1)+1),INDEX($E$2:$E$3041,MATCH(G324,$E$2:$E$3041,1)-1):INDEX($E$2:$E$3041,MATCH(G324,$E$2:$E$3041,1)+1))</f>
        <v>3.7153991557209665E-2</v>
      </c>
      <c r="I324" s="120">
        <v>522</v>
      </c>
      <c r="J324" s="120">
        <f>FORECAST(I324,INDEX($H$2:$H$1218,MATCH(I324,$G$2:$G$1218,1)-1):INDEX($H$2:$H$1218,MATCH(I324,$G$2:$G$1218,1)+1),INDEX($G$2:$G$1218,MATCH(I324,$G$2:$G$1218,1)-1):INDEX($G$2:$G$1218,MATCH(I324,$G$2:$G$1218,1)+1))</f>
        <v>1.6957881281955103</v>
      </c>
      <c r="K324" s="120">
        <f t="shared" si="5"/>
        <v>1.6957881281955103</v>
      </c>
    </row>
    <row r="325" spans="1:11" x14ac:dyDescent="0.2">
      <c r="A325" s="128">
        <v>311.48399999999998</v>
      </c>
      <c r="B325" s="128">
        <v>-0.03</v>
      </c>
      <c r="C325" s="125">
        <v>232.099999999998</v>
      </c>
      <c r="D325" s="120">
        <f>FORECAST(C325,INDEX($B$2:$B$2069,MATCH(C325,$A$2:$A$2069,1)-1):INDEX($B$2:$B$2069,MATCH(C325,$A$2:$A$2069,1)+1),INDEX($A$2:$A$2069,MATCH(C325,$A$2:$A$2069,1)-1):INDEX($A$2:$A$2069,MATCH(C325,$A$2:$A$2069,1)+1))</f>
        <v>-0.12675686581497558</v>
      </c>
      <c r="E325" s="124">
        <v>264.399999999996</v>
      </c>
      <c r="F325" s="120">
        <f>FORECAST(E325,INDEX($D$2:$D$6081,MATCH(E325,$C$2:$C$6081,1)-1):INDEX($D$2:$D$6081,MATCH(E325,$C$2:$C$6081,1)+1),INDEX($C$2:$C$6081,MATCH(E325,$C$2:$C$6081,1)-1):INDEX($C$2:$C$6081,MATCH(E325,$C$2:$C$6081,1)+1))</f>
        <v>-5.7079053843778954E-2</v>
      </c>
      <c r="G325" s="125">
        <v>361</v>
      </c>
      <c r="H325" s="121">
        <f>FORECAST(G325,INDEX($F$2:$F$3041,MATCH(G325,$E$2:$E$3041,1)-1):INDEX($F$2:$F$3041,MATCH(G325,$E$2:$E$3041,1)+1),INDEX($E$2:$E$3041,MATCH(G325,$E$2:$E$3041,1)-1):INDEX($E$2:$E$3041,MATCH(G325,$E$2:$E$3041,1)+1))</f>
        <v>3.6022153305498072E-2</v>
      </c>
      <c r="I325" s="120">
        <v>523</v>
      </c>
      <c r="J325" s="120">
        <f>FORECAST(I325,INDEX($H$2:$H$1218,MATCH(I325,$G$2:$G$1218,1)-1):INDEX($H$2:$H$1218,MATCH(I325,$G$2:$G$1218,1)+1),INDEX($G$2:$G$1218,MATCH(I325,$G$2:$G$1218,1)-1):INDEX($G$2:$G$1218,MATCH(I325,$G$2:$G$1218,1)+1))</f>
        <v>1.6893815543791093</v>
      </c>
      <c r="K325" s="120">
        <f t="shared" si="5"/>
        <v>1.6893815543791093</v>
      </c>
    </row>
    <row r="326" spans="1:11" x14ac:dyDescent="0.2">
      <c r="A326" s="128">
        <v>311.83</v>
      </c>
      <c r="B326" s="128">
        <v>-2.6666666666666672E-2</v>
      </c>
      <c r="C326" s="125">
        <v>232.199999999998</v>
      </c>
      <c r="D326" s="120">
        <f>FORECAST(C326,INDEX($B$2:$B$2069,MATCH(C326,$A$2:$A$2069,1)-1):INDEX($B$2:$B$2069,MATCH(C326,$A$2:$A$2069,1)+1),INDEX($A$2:$A$2069,MATCH(C326,$A$2:$A$2069,1)-1):INDEX($A$2:$A$2069,MATCH(C326,$A$2:$A$2069,1)+1))</f>
        <v>-0.1185230731019935</v>
      </c>
      <c r="E326" s="135">
        <v>264.59999999999599</v>
      </c>
      <c r="F326" s="120">
        <f>FORECAST(E326,INDEX($D$2:$D$6081,MATCH(E326,$C$2:$C$6081,1)-1):INDEX($D$2:$D$6081,MATCH(E326,$C$2:$C$6081,1)+1),INDEX($C$2:$C$6081,MATCH(E326,$C$2:$C$6081,1)-1):INDEX($C$2:$C$6081,MATCH(E326,$C$2:$C$6081,1)+1))</f>
        <v>-5.5816993464090636E-2</v>
      </c>
      <c r="G326" s="125">
        <v>361.5</v>
      </c>
      <c r="H326" s="121">
        <f>FORECAST(G326,INDEX($F$2:$F$3041,MATCH(G326,$E$2:$E$3041,1)-1):INDEX($F$2:$F$3041,MATCH(G326,$E$2:$E$3041,1)+1),INDEX($E$2:$E$3041,MATCH(G326,$E$2:$E$3041,1)-1):INDEX($E$2:$E$3041,MATCH(G326,$E$2:$E$3041,1)+1))</f>
        <v>4.0962026276293528E-2</v>
      </c>
      <c r="I326" s="120">
        <v>524</v>
      </c>
      <c r="J326" s="120">
        <f>FORECAST(I326,INDEX($H$2:$H$1218,MATCH(I326,$G$2:$G$1218,1)-1):INDEX($H$2:$H$1218,MATCH(I326,$G$2:$G$1218,1)+1),INDEX($G$2:$G$1218,MATCH(I326,$G$2:$G$1218,1)-1):INDEX($G$2:$G$1218,MATCH(I326,$G$2:$G$1218,1)+1))</f>
        <v>1.6911699880886752</v>
      </c>
      <c r="K326" s="120">
        <f t="shared" si="5"/>
        <v>1.6911699880886752</v>
      </c>
    </row>
    <row r="327" spans="1:11" x14ac:dyDescent="0.2">
      <c r="A327" s="128">
        <v>312.17599999999999</v>
      </c>
      <c r="B327" s="128">
        <v>-1.3333333333333332E-2</v>
      </c>
      <c r="C327" s="125">
        <v>232.29999999999799</v>
      </c>
      <c r="D327" s="120">
        <f>FORECAST(C327,INDEX($B$2:$B$2069,MATCH(C327,$A$2:$A$2069,1)-1):INDEX($B$2:$B$2069,MATCH(C327,$A$2:$A$2069,1)+1),INDEX($A$2:$A$2069,MATCH(C327,$A$2:$A$2069,1)-1):INDEX($A$2:$A$2069,MATCH(C327,$A$2:$A$2069,1)+1))</f>
        <v>-0.11528083028088609</v>
      </c>
      <c r="E327" s="124">
        <v>264.79999999999598</v>
      </c>
      <c r="F327" s="120">
        <f>FORECAST(E327,INDEX($D$2:$D$6081,MATCH(E327,$C$2:$C$6081,1)-1):INDEX($D$2:$D$6081,MATCH(E327,$C$2:$C$6081,1)+1),INDEX($C$2:$C$6081,MATCH(E327,$C$2:$C$6081,1)-1):INDEX($C$2:$C$6081,MATCH(E327,$C$2:$C$6081,1)+1))</f>
        <v>-5.4590725178973343E-2</v>
      </c>
      <c r="G327" s="125">
        <v>362</v>
      </c>
      <c r="H327" s="121">
        <f>FORECAST(G327,INDEX($F$2:$F$3041,MATCH(G327,$E$2:$E$3041,1)-1):INDEX($F$2:$F$3041,MATCH(G327,$E$2:$E$3041,1)+1),INDEX($E$2:$E$3041,MATCH(G327,$E$2:$E$3041,1)-1):INDEX($E$2:$E$3041,MATCH(G327,$E$2:$E$3041,1)+1))</f>
        <v>4.9218529117887933E-2</v>
      </c>
      <c r="I327" s="120">
        <v>525</v>
      </c>
      <c r="J327" s="120">
        <f>FORECAST(I327,INDEX($H$2:$H$1218,MATCH(I327,$G$2:$G$1218,1)-1):INDEX($H$2:$H$1218,MATCH(I327,$G$2:$G$1218,1)+1),INDEX($G$2:$G$1218,MATCH(I327,$G$2:$G$1218,1)-1):INDEX($G$2:$G$1218,MATCH(I327,$G$2:$G$1218,1)+1))</f>
        <v>1.6949791405586827</v>
      </c>
      <c r="K327" s="120">
        <f t="shared" si="5"/>
        <v>1.6949791405586827</v>
      </c>
    </row>
    <row r="328" spans="1:11" x14ac:dyDescent="0.2">
      <c r="A328" s="128">
        <v>312.52199999999999</v>
      </c>
      <c r="B328" s="128">
        <v>-2.6666666666666672E-2</v>
      </c>
      <c r="C328" s="125">
        <v>232.39999999999799</v>
      </c>
      <c r="D328" s="120">
        <f>FORECAST(C328,INDEX($B$2:$B$2069,MATCH(C328,$A$2:$A$2069,1)-1):INDEX($B$2:$B$2069,MATCH(C328,$A$2:$A$2069,1)+1),INDEX($A$2:$A$2069,MATCH(C328,$A$2:$A$2069,1)-1):INDEX($A$2:$A$2069,MATCH(C328,$A$2:$A$2069,1)+1))</f>
        <v>-0.11253357753363336</v>
      </c>
      <c r="E328" s="135">
        <v>264.99999999999602</v>
      </c>
      <c r="F328" s="120">
        <f>FORECAST(E328,INDEX($D$2:$D$6081,MATCH(E328,$C$2:$C$6081,1)-1):INDEX($D$2:$D$6081,MATCH(E328,$C$2:$C$6081,1)+1),INDEX($C$2:$C$6081,MATCH(E328,$C$2:$C$6081,1)-1):INDEX($C$2:$C$6081,MATCH(E328,$C$2:$C$6081,1)+1))</f>
        <v>-5.4444444444444497E-2</v>
      </c>
      <c r="G328" s="125">
        <v>362.5</v>
      </c>
      <c r="H328" s="121">
        <f>FORECAST(G328,INDEX($F$2:$F$3041,MATCH(G328,$E$2:$E$3041,1)-1):INDEX($F$2:$F$3041,MATCH(G328,$E$2:$E$3041,1)+1),INDEX($E$2:$E$3041,MATCH(G328,$E$2:$E$3041,1)-1):INDEX($E$2:$E$3041,MATCH(G328,$E$2:$E$3041,1)+1))</f>
        <v>5.0024715834508793E-2</v>
      </c>
      <c r="I328" s="120">
        <v>526</v>
      </c>
      <c r="J328" s="120">
        <f>FORECAST(I328,INDEX($H$2:$H$1218,MATCH(I328,$G$2:$G$1218,1)-1):INDEX($H$2:$H$1218,MATCH(I328,$G$2:$G$1218,1)+1),INDEX($G$2:$G$1218,MATCH(I328,$G$2:$G$1218,1)-1):INDEX($G$2:$G$1218,MATCH(I328,$G$2:$G$1218,1)+1))</f>
        <v>1.6969024533186641</v>
      </c>
      <c r="K328" s="120">
        <f t="shared" si="5"/>
        <v>1.6969024533186641</v>
      </c>
    </row>
    <row r="329" spans="1:11" x14ac:dyDescent="0.2">
      <c r="A329" s="128">
        <v>312.86700000000002</v>
      </c>
      <c r="B329" s="128">
        <v>-9.9999999999999985E-3</v>
      </c>
      <c r="C329" s="125">
        <v>232.49999999999801</v>
      </c>
      <c r="D329" s="120">
        <f>FORECAST(C329,INDEX($B$2:$B$2069,MATCH(C329,$A$2:$A$2069,1)-1):INDEX($B$2:$B$2069,MATCH(C329,$A$2:$A$2069,1)+1),INDEX($A$2:$A$2069,MATCH(C329,$A$2:$A$2069,1)-1):INDEX($A$2:$A$2069,MATCH(C329,$A$2:$A$2069,1)+1))</f>
        <v>-0.10978632478637973</v>
      </c>
      <c r="E329" s="124">
        <v>265.19999999999601</v>
      </c>
      <c r="F329" s="120">
        <f>FORECAST(E329,INDEX($D$2:$D$6081,MATCH(E329,$C$2:$C$6081,1)-1):INDEX($D$2:$D$6081,MATCH(E329,$C$2:$C$6081,1)+1),INDEX($C$2:$C$6081,MATCH(E329,$C$2:$C$6081,1)-1):INDEX($C$2:$C$6081,MATCH(E329,$C$2:$C$6081,1)+1))</f>
        <v>-5.6381366167231661E-2</v>
      </c>
      <c r="G329" s="125">
        <v>363</v>
      </c>
      <c r="H329" s="121">
        <f>FORECAST(G329,INDEX($F$2:$F$3041,MATCH(G329,$E$2:$E$3041,1)-1):INDEX($F$2:$F$3041,MATCH(G329,$E$2:$E$3041,1)+1),INDEX($E$2:$E$3041,MATCH(G329,$E$2:$E$3041,1)-1):INDEX($E$2:$E$3041,MATCH(G329,$E$2:$E$3041,1)+1))</f>
        <v>5.7269904635296243E-2</v>
      </c>
      <c r="I329" s="120">
        <v>527</v>
      </c>
      <c r="J329" s="120">
        <f>FORECAST(I329,INDEX($H$2:$H$1218,MATCH(I329,$G$2:$G$1218,1)-1):INDEX($H$2:$H$1218,MATCH(I329,$G$2:$G$1218,1)+1),INDEX($G$2:$G$1218,MATCH(I329,$G$2:$G$1218,1)-1):INDEX($G$2:$G$1218,MATCH(I329,$G$2:$G$1218,1)+1))</f>
        <v>1.6966104796482064</v>
      </c>
      <c r="K329" s="120">
        <f t="shared" si="5"/>
        <v>1.6966104796482064</v>
      </c>
    </row>
    <row r="330" spans="1:11" x14ac:dyDescent="0.2">
      <c r="A330" s="128">
        <v>313.21300000000002</v>
      </c>
      <c r="B330" s="128">
        <v>-1.9999999999999997E-2</v>
      </c>
      <c r="C330" s="125">
        <v>232.599999999998</v>
      </c>
      <c r="D330" s="120">
        <f>FORECAST(C330,INDEX($B$2:$B$2069,MATCH(C330,$A$2:$A$2069,1)-1):INDEX($B$2:$B$2069,MATCH(C330,$A$2:$A$2069,1)+1),INDEX($A$2:$A$2069,MATCH(C330,$A$2:$A$2069,1)-1):INDEX($A$2:$A$2069,MATCH(C330,$A$2:$A$2069,1)+1))</f>
        <v>-0.10703907203912699</v>
      </c>
      <c r="E330" s="135">
        <v>265.399999999996</v>
      </c>
      <c r="F330" s="120">
        <f>FORECAST(E330,INDEX($D$2:$D$6081,MATCH(E330,$C$2:$C$6081,1)-1):INDEX($D$2:$D$6081,MATCH(E330,$C$2:$C$6081,1)+1),INDEX($C$2:$C$6081,MATCH(E330,$C$2:$C$6081,1)-1):INDEX($C$2:$C$6081,MATCH(E330,$C$2:$C$6081,1)+1))</f>
        <v>-5.7062855730714901E-2</v>
      </c>
      <c r="G330" s="125">
        <v>363.5</v>
      </c>
      <c r="H330" s="121">
        <f>FORECAST(G330,INDEX($F$2:$F$3041,MATCH(G330,$E$2:$E$3041,1)-1):INDEX($F$2:$F$3041,MATCH(G330,$E$2:$E$3041,1)+1),INDEX($E$2:$E$3041,MATCH(G330,$E$2:$E$3041,1)-1):INDEX($E$2:$E$3041,MATCH(G330,$E$2:$E$3041,1)+1))</f>
        <v>9.6393509277845624E-2</v>
      </c>
      <c r="I330" s="120">
        <v>528</v>
      </c>
      <c r="J330" s="120">
        <f>FORECAST(I330,INDEX($H$2:$H$1218,MATCH(I330,$G$2:$G$1218,1)-1):INDEX($H$2:$H$1218,MATCH(I330,$G$2:$G$1218,1)+1),INDEX($G$2:$G$1218,MATCH(I330,$G$2:$G$1218,1)-1):INDEX($G$2:$G$1218,MATCH(I330,$G$2:$G$1218,1)+1))</f>
        <v>1.6993480986098934</v>
      </c>
      <c r="K330" s="120">
        <f t="shared" si="5"/>
        <v>1.6993480986098934</v>
      </c>
    </row>
    <row r="331" spans="1:11" x14ac:dyDescent="0.2">
      <c r="A331" s="128">
        <v>313.55799999999999</v>
      </c>
      <c r="B331" s="128">
        <v>-2.3333333333333331E-2</v>
      </c>
      <c r="C331" s="125">
        <v>232.699999999998</v>
      </c>
      <c r="D331" s="120">
        <f>FORECAST(C331,INDEX($B$2:$B$2069,MATCH(C331,$A$2:$A$2069,1)-1):INDEX($B$2:$B$2069,MATCH(C331,$A$2:$A$2069,1)+1),INDEX($A$2:$A$2069,MATCH(C331,$A$2:$A$2069,1)-1):INDEX($A$2:$A$2069,MATCH(C331,$A$2:$A$2069,1)+1))</f>
        <v>-0.10916533485878155</v>
      </c>
      <c r="E331" s="124">
        <v>265.59999999999599</v>
      </c>
      <c r="F331" s="120">
        <f>FORECAST(E331,INDEX($D$2:$D$6081,MATCH(E331,$C$2:$C$6081,1)-1):INDEX($D$2:$D$6081,MATCH(E331,$C$2:$C$6081,1)+1),INDEX($C$2:$C$6081,MATCH(E331,$C$2:$C$6081,1)-1):INDEX($C$2:$C$6081,MATCH(E331,$C$2:$C$6081,1)+1))</f>
        <v>-5.5554334512703363E-2</v>
      </c>
      <c r="G331" s="125">
        <v>364</v>
      </c>
      <c r="H331" s="121">
        <f>FORECAST(G331,INDEX($F$2:$F$3041,MATCH(G331,$E$2:$E$3041,1)-1):INDEX($F$2:$F$3041,MATCH(G331,$E$2:$E$3041,1)+1),INDEX($E$2:$E$3041,MATCH(G331,$E$2:$E$3041,1)-1):INDEX($E$2:$E$3041,MATCH(G331,$E$2:$E$3041,1)+1))</f>
        <v>0.51281955510796706</v>
      </c>
      <c r="I331" s="120">
        <v>529</v>
      </c>
      <c r="J331" s="120">
        <f>FORECAST(I331,INDEX($H$2:$H$1218,MATCH(I331,$G$2:$G$1218,1)-1):INDEX($H$2:$H$1218,MATCH(I331,$G$2:$G$1218,1)+1),INDEX($G$2:$G$1218,MATCH(I331,$G$2:$G$1218,1)-1):INDEX($G$2:$G$1218,MATCH(I331,$G$2:$G$1218,1)+1))</f>
        <v>1.7040197463010258</v>
      </c>
      <c r="K331" s="120">
        <f t="shared" si="5"/>
        <v>1.7040197463010258</v>
      </c>
    </row>
    <row r="332" spans="1:11" x14ac:dyDescent="0.2">
      <c r="A332" s="128">
        <v>313.904</v>
      </c>
      <c r="B332" s="128">
        <v>-2.3333333333333331E-2</v>
      </c>
      <c r="C332" s="125">
        <v>232.79999999999799</v>
      </c>
      <c r="D332" s="120">
        <f>FORECAST(C332,INDEX($B$2:$B$2069,MATCH(C332,$A$2:$A$2069,1)-1):INDEX($B$2:$B$2069,MATCH(C332,$A$2:$A$2069,1)+1),INDEX($A$2:$A$2069,MATCH(C332,$A$2:$A$2069,1)-1):INDEX($A$2:$A$2069,MATCH(C332,$A$2:$A$2069,1)+1))</f>
        <v>-0.10733760097282108</v>
      </c>
      <c r="E332" s="135">
        <v>265.79999999999598</v>
      </c>
      <c r="F332" s="120">
        <f>FORECAST(E332,INDEX($D$2:$D$6081,MATCH(E332,$C$2:$C$6081,1)-1):INDEX($D$2:$D$6081,MATCH(E332,$C$2:$C$6081,1)+1),INDEX($C$2:$C$6081,MATCH(E332,$C$2:$C$6081,1)-1):INDEX($C$2:$C$6081,MATCH(E332,$C$2:$C$6081,1)+1))</f>
        <v>-5.7793207452458972E-2</v>
      </c>
      <c r="G332" s="125">
        <v>364.5</v>
      </c>
      <c r="H332" s="121">
        <f>FORECAST(G332,INDEX($F$2:$F$3041,MATCH(G332,$E$2:$E$3041,1)-1):INDEX($F$2:$F$3041,MATCH(G332,$E$2:$E$3041,1)+1),INDEX($E$2:$E$3041,MATCH(G332,$E$2:$E$3041,1)-1):INDEX($E$2:$E$3041,MATCH(G332,$E$2:$E$3041,1)+1))</f>
        <v>1.7149176686369856</v>
      </c>
      <c r="I332" s="120">
        <v>530</v>
      </c>
      <c r="J332" s="120">
        <f>FORECAST(I332,INDEX($H$2:$H$1218,MATCH(I332,$G$2:$G$1218,1)-1):INDEX($H$2:$H$1218,MATCH(I332,$G$2:$G$1218,1)+1),INDEX($G$2:$G$1218,MATCH(I332,$G$2:$G$1218,1)-1):INDEX($G$2:$G$1218,MATCH(I332,$G$2:$G$1218,1)+1))</f>
        <v>1.7093291815416096</v>
      </c>
      <c r="K332" s="120">
        <f t="shared" si="5"/>
        <v>1.7093291815416096</v>
      </c>
    </row>
    <row r="333" spans="1:11" x14ac:dyDescent="0.2">
      <c r="A333" s="128">
        <v>314.24900000000002</v>
      </c>
      <c r="B333" s="128">
        <v>-1.6666666666666673E-2</v>
      </c>
      <c r="C333" s="125">
        <v>232.89999999999799</v>
      </c>
      <c r="D333" s="120">
        <f>FORECAST(C333,INDEX($B$2:$B$2069,MATCH(C333,$A$2:$A$2069,1)-1):INDEX($B$2:$B$2069,MATCH(C333,$A$2:$A$2069,1)+1),INDEX($A$2:$A$2069,MATCH(C333,$A$2:$A$2069,1)-1):INDEX($A$2:$A$2069,MATCH(C333,$A$2:$A$2069,1)+1))</f>
        <v>-0.10550986708686061</v>
      </c>
      <c r="E333" s="124">
        <v>265.99999999999602</v>
      </c>
      <c r="F333" s="120">
        <f>FORECAST(E333,INDEX($D$2:$D$6081,MATCH(E333,$C$2:$C$6081,1)-1):INDEX($D$2:$D$6081,MATCH(E333,$C$2:$C$6081,1)+1),INDEX($C$2:$C$6081,MATCH(E333,$C$2:$C$6081,1)-1):INDEX($C$2:$C$6081,MATCH(E333,$C$2:$C$6081,1)+1))</f>
        <v>-6.3674136321139496E-2</v>
      </c>
      <c r="G333" s="125">
        <v>365</v>
      </c>
      <c r="H333" s="121">
        <f>FORECAST(G333,INDEX($F$2:$F$3041,MATCH(G333,$E$2:$E$3041,1)-1):INDEX($F$2:$F$3041,MATCH(G333,$E$2:$E$3041,1)+1),INDEX($E$2:$E$3041,MATCH(G333,$E$2:$E$3041,1)-1):INDEX($E$2:$E$3041,MATCH(G333,$E$2:$E$3041,1)+1))</f>
        <v>2.0727825610361492</v>
      </c>
      <c r="I333" s="120">
        <v>531</v>
      </c>
      <c r="J333" s="120">
        <f>FORECAST(I333,INDEX($H$2:$H$1218,MATCH(I333,$G$2:$G$1218,1)-1):INDEX($H$2:$H$1218,MATCH(I333,$G$2:$G$1218,1)+1),INDEX($G$2:$G$1218,MATCH(I333,$G$2:$G$1218,1)-1):INDEX($G$2:$G$1218,MATCH(I333,$G$2:$G$1218,1)+1))</f>
        <v>1.7135737165750395</v>
      </c>
      <c r="K333" s="120">
        <f t="shared" si="5"/>
        <v>1.7135737165750395</v>
      </c>
    </row>
    <row r="334" spans="1:11" x14ac:dyDescent="0.2">
      <c r="A334" s="128">
        <v>314.59500000000003</v>
      </c>
      <c r="B334" s="128">
        <v>-1.9999999999999997E-2</v>
      </c>
      <c r="C334" s="125">
        <v>232.99999999999801</v>
      </c>
      <c r="D334" s="120">
        <f>FORECAST(C334,INDEX($B$2:$B$2069,MATCH(C334,$A$2:$A$2069,1)-1):INDEX($B$2:$B$2069,MATCH(C334,$A$2:$A$2069,1)+1),INDEX($A$2:$A$2069,MATCH(C334,$A$2:$A$2069,1)-1):INDEX($A$2:$A$2069,MATCH(C334,$A$2:$A$2069,1)+1))</f>
        <v>-0.10368213320090014</v>
      </c>
      <c r="E334" s="135">
        <v>266.19999999999601</v>
      </c>
      <c r="F334" s="120">
        <f>FORECAST(E334,INDEX($D$2:$D$6081,MATCH(E334,$C$2:$C$6081,1)-1):INDEX($D$2:$D$6081,MATCH(E334,$C$2:$C$6081,1)+1),INDEX($C$2:$C$6081,MATCH(E334,$C$2:$C$6081,1)-1):INDEX($C$2:$C$6081,MATCH(E334,$C$2:$C$6081,1)+1))</f>
        <v>-6.4866093337173303E-2</v>
      </c>
      <c r="G334" s="125">
        <v>365.5</v>
      </c>
      <c r="H334" s="121">
        <f>FORECAST(G334,INDEX($F$2:$F$3041,MATCH(G334,$E$2:$E$3041,1)-1):INDEX($F$2:$F$3041,MATCH(G334,$E$2:$E$3041,1)+1),INDEX($E$2:$E$3041,MATCH(G334,$E$2:$E$3041,1)-1):INDEX($E$2:$E$3041,MATCH(G334,$E$2:$E$3041,1)+1))</f>
        <v>1.1252089142400337</v>
      </c>
      <c r="I334" s="120">
        <v>532</v>
      </c>
      <c r="J334" s="120">
        <f>FORECAST(I334,INDEX($H$2:$H$1218,MATCH(I334,$G$2:$G$1218,1)-1):INDEX($H$2:$H$1218,MATCH(I334,$G$2:$G$1218,1)+1),INDEX($G$2:$G$1218,MATCH(I334,$G$2:$G$1218,1)-1):INDEX($G$2:$G$1218,MATCH(I334,$G$2:$G$1218,1)+1))</f>
        <v>1.7203813041296456</v>
      </c>
      <c r="K334" s="120">
        <f t="shared" si="5"/>
        <v>1.7203813041296456</v>
      </c>
    </row>
    <row r="335" spans="1:11" x14ac:dyDescent="0.2">
      <c r="A335" s="128">
        <v>314.94</v>
      </c>
      <c r="B335" s="128">
        <v>-2.6666666666666672E-2</v>
      </c>
      <c r="C335" s="125">
        <v>233.099999999998</v>
      </c>
      <c r="D335" s="120">
        <f>FORECAST(C335,INDEX($B$2:$B$2069,MATCH(C335,$A$2:$A$2069,1)-1):INDEX($B$2:$B$2069,MATCH(C335,$A$2:$A$2069,1)+1),INDEX($A$2:$A$2069,MATCH(C335,$A$2:$A$2069,1)-1):INDEX($A$2:$A$2069,MATCH(C335,$A$2:$A$2069,1)+1))</f>
        <v>-0.10741045525667126</v>
      </c>
      <c r="E335" s="124">
        <v>266.399999999996</v>
      </c>
      <c r="F335" s="120">
        <f>FORECAST(E335,INDEX($D$2:$D$6081,MATCH(E335,$C$2:$C$6081,1)-1):INDEX($D$2:$D$6081,MATCH(E335,$C$2:$C$6081,1)+1),INDEX($C$2:$C$6081,MATCH(E335,$C$2:$C$6081,1)-1):INDEX($C$2:$C$6081,MATCH(E335,$C$2:$C$6081,1)+1))</f>
        <v>-6.7568806056065966E-2</v>
      </c>
      <c r="G335" s="125">
        <v>366</v>
      </c>
      <c r="H335" s="121">
        <f>FORECAST(G335,INDEX($F$2:$F$3041,MATCH(G335,$E$2:$E$3041,1)-1):INDEX($F$2:$F$3041,MATCH(G335,$E$2:$E$3041,1)+1),INDEX($E$2:$E$3041,MATCH(G335,$E$2:$E$3041,1)-1):INDEX($E$2:$E$3041,MATCH(G335,$E$2:$E$3041,1)+1))</f>
        <v>0.58496472661562393</v>
      </c>
      <c r="I335" s="120">
        <v>533</v>
      </c>
      <c r="J335" s="120">
        <f>FORECAST(I335,INDEX($H$2:$H$1218,MATCH(I335,$G$2:$G$1218,1)-1):INDEX($H$2:$H$1218,MATCH(I335,$G$2:$G$1218,1)+1),INDEX($G$2:$G$1218,MATCH(I335,$G$2:$G$1218,1)-1):INDEX($G$2:$G$1218,MATCH(I335,$G$2:$G$1218,1)+1))</f>
        <v>1.7311412432441422</v>
      </c>
      <c r="K335" s="120">
        <f t="shared" si="5"/>
        <v>1.7311412432441422</v>
      </c>
    </row>
    <row r="336" spans="1:11" x14ac:dyDescent="0.2">
      <c r="A336" s="128">
        <v>315.28500000000003</v>
      </c>
      <c r="B336" s="128">
        <v>-1.9999999999999997E-2</v>
      </c>
      <c r="C336" s="125">
        <v>233.199999999998</v>
      </c>
      <c r="D336" s="120">
        <f>FORECAST(C336,INDEX($B$2:$B$2069,MATCH(C336,$A$2:$A$2069,1)-1):INDEX($B$2:$B$2069,MATCH(C336,$A$2:$A$2069,1)+1),INDEX($A$2:$A$2069,MATCH(C336,$A$2:$A$2069,1)-1):INDEX($A$2:$A$2069,MATCH(C336,$A$2:$A$2069,1)+1))</f>
        <v>-0.10832494942473225</v>
      </c>
      <c r="E336" s="135">
        <v>266.59999999999599</v>
      </c>
      <c r="F336" s="120">
        <f>FORECAST(E336,INDEX($D$2:$D$6081,MATCH(E336,$C$2:$C$6081,1)-1):INDEX($D$2:$D$6081,MATCH(E336,$C$2:$C$6081,1)+1),INDEX($C$2:$C$6081,MATCH(E336,$C$2:$C$6081,1)-1):INDEX($C$2:$C$6081,MATCH(E336,$C$2:$C$6081,1)+1))</f>
        <v>-6.2381006782992188E-2</v>
      </c>
      <c r="G336" s="125">
        <v>366.5</v>
      </c>
      <c r="H336" s="121">
        <f>FORECAST(G336,INDEX($F$2:$F$3041,MATCH(G336,$E$2:$E$3041,1)-1):INDEX($F$2:$F$3041,MATCH(G336,$E$2:$E$3041,1)+1),INDEX($E$2:$E$3041,MATCH(G336,$E$2:$E$3041,1)-1):INDEX($E$2:$E$3041,MATCH(G336,$E$2:$E$3041,1)+1))</f>
        <v>0.32500070536144676</v>
      </c>
      <c r="I336" s="120">
        <v>534</v>
      </c>
      <c r="J336" s="120">
        <f>FORECAST(I336,INDEX($H$2:$H$1218,MATCH(I336,$G$2:$G$1218,1)-1):INDEX($H$2:$H$1218,MATCH(I336,$G$2:$G$1218,1)+1),INDEX($G$2:$G$1218,MATCH(I336,$G$2:$G$1218,1)-1):INDEX($G$2:$G$1218,MATCH(I336,$G$2:$G$1218,1)+1))</f>
        <v>1.7414291557382382</v>
      </c>
      <c r="K336" s="120">
        <f t="shared" si="5"/>
        <v>1.7414291557382382</v>
      </c>
    </row>
    <row r="337" spans="1:11" x14ac:dyDescent="0.2">
      <c r="A337" s="128">
        <v>315.63</v>
      </c>
      <c r="B337" s="128">
        <v>-0.02</v>
      </c>
      <c r="C337" s="125">
        <v>233.29999999999799</v>
      </c>
      <c r="D337" s="120">
        <f>FORECAST(C337,INDEX($B$2:$B$2069,MATCH(C337,$A$2:$A$2069,1)-1):INDEX($B$2:$B$2069,MATCH(C337,$A$2:$A$2069,1)+1),INDEX($A$2:$A$2069,MATCH(C337,$A$2:$A$2069,1)-1):INDEX($A$2:$A$2069,MATCH(C337,$A$2:$A$2069,1)+1))</f>
        <v>-0.10923944359279325</v>
      </c>
      <c r="E337" s="124">
        <v>266.79999999999598</v>
      </c>
      <c r="F337" s="120">
        <f>FORECAST(E337,INDEX($D$2:$D$6081,MATCH(E337,$C$2:$C$6081,1)-1):INDEX($D$2:$D$6081,MATCH(E337,$C$2:$C$6081,1)+1),INDEX($C$2:$C$6081,MATCH(E337,$C$2:$C$6081,1)-1):INDEX($C$2:$C$6081,MATCH(E337,$C$2:$C$6081,1)+1))</f>
        <v>-5.6557067508225506E-2</v>
      </c>
      <c r="G337" s="125">
        <v>367</v>
      </c>
      <c r="H337" s="121">
        <f>FORECAST(G337,INDEX($F$2:$F$3041,MATCH(G337,$E$2:$E$3041,1)-1):INDEX($F$2:$F$3041,MATCH(G337,$E$2:$E$3041,1)+1),INDEX($E$2:$E$3041,MATCH(G337,$E$2:$E$3041,1)-1):INDEX($E$2:$E$3041,MATCH(G337,$E$2:$E$3041,1)+1))</f>
        <v>0.11366062983191227</v>
      </c>
      <c r="I337" s="120">
        <v>535</v>
      </c>
      <c r="J337" s="120">
        <f>FORECAST(I337,INDEX($H$2:$H$1218,MATCH(I337,$G$2:$G$1218,1)-1):INDEX($H$2:$H$1218,MATCH(I337,$G$2:$G$1218,1)+1),INDEX($G$2:$G$1218,MATCH(I337,$G$2:$G$1218,1)-1):INDEX($G$2:$G$1218,MATCH(I337,$G$2:$G$1218,1)+1))</f>
        <v>1.7471975726884583</v>
      </c>
      <c r="K337" s="120">
        <f t="shared" si="5"/>
        <v>1.7471975726884583</v>
      </c>
    </row>
    <row r="338" spans="1:11" x14ac:dyDescent="0.2">
      <c r="A338" s="128">
        <v>315.97500000000002</v>
      </c>
      <c r="B338" s="128">
        <v>-2.3333333333333331E-2</v>
      </c>
      <c r="C338" s="125">
        <v>233.39999999999799</v>
      </c>
      <c r="D338" s="120">
        <f>FORECAST(C338,INDEX($B$2:$B$2069,MATCH(C338,$A$2:$A$2069,1)-1):INDEX($B$2:$B$2069,MATCH(C338,$A$2:$A$2069,1)+1),INDEX($A$2:$A$2069,MATCH(C338,$A$2:$A$2069,1)-1):INDEX($A$2:$A$2069,MATCH(C338,$A$2:$A$2069,1)+1))</f>
        <v>-0.11134462759459929</v>
      </c>
      <c r="E338" s="135">
        <v>266.99999999999602</v>
      </c>
      <c r="F338" s="120">
        <f>FORECAST(E338,INDEX($D$2:$D$6081,MATCH(E338,$C$2:$C$6081,1)-1):INDEX($D$2:$D$6081,MATCH(E338,$C$2:$C$6081,1)+1),INDEX($C$2:$C$6081,MATCH(E338,$C$2:$C$6081,1)-1):INDEX($C$2:$C$6081,MATCH(E338,$C$2:$C$6081,1)+1))</f>
        <v>-5.6185314963541622E-2</v>
      </c>
      <c r="G338" s="125">
        <v>367.5</v>
      </c>
      <c r="H338" s="121">
        <f>FORECAST(G338,INDEX($F$2:$F$3041,MATCH(G338,$E$2:$E$3041,1)-1):INDEX($F$2:$F$3041,MATCH(G338,$E$2:$E$3041,1)+1),INDEX($E$2:$E$3041,MATCH(G338,$E$2:$E$3041,1)-1):INDEX($E$2:$E$3041,MATCH(G338,$E$2:$E$3041,1)+1))</f>
        <v>7.7624859359351719E-2</v>
      </c>
      <c r="I338" s="120">
        <v>536</v>
      </c>
      <c r="J338" s="120">
        <f>FORECAST(I338,INDEX($H$2:$H$1218,MATCH(I338,$G$2:$G$1218,1)-1):INDEX($H$2:$H$1218,MATCH(I338,$G$2:$G$1218,1)+1),INDEX($G$2:$G$1218,MATCH(I338,$G$2:$G$1218,1)-1):INDEX($G$2:$G$1218,MATCH(I338,$G$2:$G$1218,1)+1))</f>
        <v>1.7632336033568912</v>
      </c>
      <c r="K338" s="120">
        <f t="shared" si="5"/>
        <v>1.7632336033568912</v>
      </c>
    </row>
    <row r="339" spans="1:11" x14ac:dyDescent="0.2">
      <c r="A339" s="128">
        <v>316.32</v>
      </c>
      <c r="B339" s="128">
        <v>-0.03</v>
      </c>
      <c r="C339" s="125">
        <v>233.49999999999801</v>
      </c>
      <c r="D339" s="120">
        <f>FORECAST(C339,INDEX($B$2:$B$2069,MATCH(C339,$A$2:$A$2069,1)-1):INDEX($B$2:$B$2069,MATCH(C339,$A$2:$A$2069,1)+1),INDEX($A$2:$A$2069,MATCH(C339,$A$2:$A$2069,1)-1):INDEX($A$2:$A$2069,MATCH(C339,$A$2:$A$2069,1)+1))</f>
        <v>-0.1127182539682261</v>
      </c>
      <c r="E339" s="124">
        <v>267.19999999999601</v>
      </c>
      <c r="F339" s="120">
        <f>FORECAST(E339,INDEX($D$2:$D$6081,MATCH(E339,$C$2:$C$6081,1)-1):INDEX($D$2:$D$6081,MATCH(E339,$C$2:$C$6081,1)+1),INDEX($C$2:$C$6081,MATCH(E339,$C$2:$C$6081,1)-1):INDEX($C$2:$C$6081,MATCH(E339,$C$2:$C$6081,1)+1))</f>
        <v>-5.4382806550992285E-2</v>
      </c>
      <c r="G339" s="125">
        <v>368</v>
      </c>
      <c r="H339" s="121">
        <f>FORECAST(G339,INDEX($F$2:$F$3041,MATCH(G339,$E$2:$E$3041,1)-1):INDEX($F$2:$F$3041,MATCH(G339,$E$2:$E$3041,1)+1),INDEX($E$2:$E$3041,MATCH(G339,$E$2:$E$3041,1)-1):INDEX($E$2:$E$3041,MATCH(G339,$E$2:$E$3041,1)+1))</f>
        <v>7.9267629221986491E-2</v>
      </c>
      <c r="I339" s="120">
        <v>537</v>
      </c>
      <c r="J339" s="120">
        <f>FORECAST(I339,INDEX($H$2:$H$1218,MATCH(I339,$G$2:$G$1218,1)-1):INDEX($H$2:$H$1218,MATCH(I339,$G$2:$G$1218,1)+1),INDEX($G$2:$G$1218,MATCH(I339,$G$2:$G$1218,1)-1):INDEX($G$2:$G$1218,MATCH(I339,$G$2:$G$1218,1)+1))</f>
        <v>1.7885387564301283</v>
      </c>
      <c r="K339" s="120">
        <f t="shared" si="5"/>
        <v>1.7885387564301283</v>
      </c>
    </row>
    <row r="340" spans="1:11" x14ac:dyDescent="0.2">
      <c r="A340" s="128">
        <v>316.66500000000002</v>
      </c>
      <c r="B340" s="128">
        <v>-2.6666666666666665E-2</v>
      </c>
      <c r="C340" s="125">
        <v>233.599999999998</v>
      </c>
      <c r="D340" s="120">
        <f>FORECAST(C340,INDEX($B$2:$B$2069,MATCH(C340,$A$2:$A$2069,1)-1):INDEX($B$2:$B$2069,MATCH(C340,$A$2:$A$2069,1)+1),INDEX($A$2:$A$2069,MATCH(C340,$A$2:$A$2069,1)-1):INDEX($A$2:$A$2069,MATCH(C340,$A$2:$A$2069,1)+1))</f>
        <v>-0.11409188034185203</v>
      </c>
      <c r="E340" s="135">
        <v>267.399999999996</v>
      </c>
      <c r="F340" s="120">
        <f>FORECAST(E340,INDEX($D$2:$D$6081,MATCH(E340,$C$2:$C$6081,1)-1):INDEX($D$2:$D$6081,MATCH(E340,$C$2:$C$6081,1)+1),INDEX($C$2:$C$6081,MATCH(E340,$C$2:$C$6081,1)-1):INDEX($C$2:$C$6081,MATCH(E340,$C$2:$C$6081,1)+1))</f>
        <v>-5.5916223637895168E-2</v>
      </c>
      <c r="G340" s="125">
        <v>368.5</v>
      </c>
      <c r="H340" s="121">
        <f>FORECAST(G340,INDEX($F$2:$F$3041,MATCH(G340,$E$2:$E$3041,1)-1):INDEX($F$2:$F$3041,MATCH(G340,$E$2:$E$3041,1)+1),INDEX($E$2:$E$3041,MATCH(G340,$E$2:$E$3041,1)-1):INDEX($E$2:$E$3041,MATCH(G340,$E$2:$E$3041,1)+1))</f>
        <v>8.3342092092107301E-2</v>
      </c>
      <c r="I340" s="120">
        <v>538</v>
      </c>
      <c r="J340" s="120">
        <f>FORECAST(I340,INDEX($H$2:$H$1218,MATCH(I340,$G$2:$G$1218,1)-1):INDEX($H$2:$H$1218,MATCH(I340,$G$2:$G$1218,1)+1),INDEX($G$2:$G$1218,MATCH(I340,$G$2:$G$1218,1)-1):INDEX($G$2:$G$1218,MATCH(I340,$G$2:$G$1218,1)+1))</f>
        <v>1.8223515530643191</v>
      </c>
      <c r="K340" s="120">
        <f t="shared" si="5"/>
        <v>1.8223515530643191</v>
      </c>
    </row>
    <row r="341" spans="1:11" x14ac:dyDescent="0.2">
      <c r="A341" s="128">
        <v>317.01</v>
      </c>
      <c r="B341" s="128">
        <v>-2.3333333333333331E-2</v>
      </c>
      <c r="C341" s="125">
        <v>233.699999999998</v>
      </c>
      <c r="D341" s="120">
        <f>FORECAST(C341,INDEX($B$2:$B$2069,MATCH(C341,$A$2:$A$2069,1)-1):INDEX($B$2:$B$2069,MATCH(C341,$A$2:$A$2069,1)+1),INDEX($A$2:$A$2069,MATCH(C341,$A$2:$A$2069,1)-1):INDEX($A$2:$A$2069,MATCH(C341,$A$2:$A$2069,1)+1))</f>
        <v>-0.11546550671547839</v>
      </c>
      <c r="E341" s="124">
        <v>267.59999999999599</v>
      </c>
      <c r="F341" s="120">
        <f>FORECAST(E341,INDEX($D$2:$D$6081,MATCH(E341,$C$2:$C$6081,1)-1):INDEX($D$2:$D$6081,MATCH(E341,$C$2:$C$6081,1)+1),INDEX($C$2:$C$6081,MATCH(E341,$C$2:$C$6081,1)-1):INDEX($C$2:$C$6081,MATCH(E341,$C$2:$C$6081,1)+1))</f>
        <v>-5.4028586304076143E-2</v>
      </c>
      <c r="G341" s="125">
        <v>369</v>
      </c>
      <c r="H341" s="121">
        <f>FORECAST(G341,INDEX($F$2:$F$3041,MATCH(G341,$E$2:$E$3041,1)-1):INDEX($F$2:$F$3041,MATCH(G341,$E$2:$E$3041,1)+1),INDEX($E$2:$E$3041,MATCH(G341,$E$2:$E$3041,1)-1):INDEX($E$2:$E$3041,MATCH(G341,$E$2:$E$3041,1)+1))</f>
        <v>8.388618021926586E-2</v>
      </c>
      <c r="I341" s="120">
        <v>539</v>
      </c>
      <c r="J341" s="120">
        <f>FORECAST(I341,INDEX($H$2:$H$1218,MATCH(I341,$G$2:$G$1218,1)-1):INDEX($H$2:$H$1218,MATCH(I341,$G$2:$G$1218,1)+1),INDEX($G$2:$G$1218,MATCH(I341,$G$2:$G$1218,1)-1):INDEX($G$2:$G$1218,MATCH(I341,$G$2:$G$1218,1)+1))</f>
        <v>1.8577256176350971</v>
      </c>
      <c r="K341" s="120">
        <f t="shared" si="5"/>
        <v>1.8577256176350971</v>
      </c>
    </row>
    <row r="342" spans="1:11" x14ac:dyDescent="0.2">
      <c r="A342" s="128">
        <v>317.35399999999998</v>
      </c>
      <c r="B342" s="128">
        <v>-1.9999999999999997E-2</v>
      </c>
      <c r="C342" s="125">
        <v>233.79999999999799</v>
      </c>
      <c r="D342" s="120">
        <f>FORECAST(C342,INDEX($B$2:$B$2069,MATCH(C342,$A$2:$A$2069,1)-1):INDEX($B$2:$B$2069,MATCH(C342,$A$2:$A$2069,1)+1),INDEX($A$2:$A$2069,MATCH(C342,$A$2:$A$2069,1)-1):INDEX($A$2:$A$2069,MATCH(C342,$A$2:$A$2069,1)+1))</f>
        <v>-0.10680708180711829</v>
      </c>
      <c r="E342" s="135">
        <v>267.79999999999598</v>
      </c>
      <c r="F342" s="120">
        <f>FORECAST(E342,INDEX($D$2:$D$6081,MATCH(E342,$C$2:$C$6081,1)-1):INDEX($D$2:$D$6081,MATCH(E342,$C$2:$C$6081,1)+1),INDEX($C$2:$C$6081,MATCH(E342,$C$2:$C$6081,1)-1):INDEX($C$2:$C$6081,MATCH(E342,$C$2:$C$6081,1)+1))</f>
        <v>-5.051029962552489E-2</v>
      </c>
      <c r="G342" s="125">
        <v>369.5</v>
      </c>
      <c r="H342" s="121">
        <f>FORECAST(G342,INDEX($F$2:$F$3041,MATCH(G342,$E$2:$E$3041,1)-1):INDEX($F$2:$F$3041,MATCH(G342,$E$2:$E$3041,1)+1),INDEX($E$2:$E$3041,MATCH(G342,$E$2:$E$3041,1)-1):INDEX($E$2:$E$3041,MATCH(G342,$E$2:$E$3041,1)+1))</f>
        <v>8.6980094528676943E-2</v>
      </c>
      <c r="I342" s="120">
        <v>540</v>
      </c>
      <c r="J342" s="120">
        <f>FORECAST(I342,INDEX($H$2:$H$1218,MATCH(I342,$G$2:$G$1218,1)-1):INDEX($H$2:$H$1218,MATCH(I342,$G$2:$G$1218,1)+1),INDEX($G$2:$G$1218,MATCH(I342,$G$2:$G$1218,1)-1):INDEX($G$2:$G$1218,MATCH(I342,$G$2:$G$1218,1)+1))</f>
        <v>1.9095545108266734</v>
      </c>
      <c r="K342" s="120">
        <f t="shared" si="5"/>
        <v>1.9095545108266734</v>
      </c>
    </row>
    <row r="343" spans="1:11" x14ac:dyDescent="0.2">
      <c r="A343" s="128">
        <v>317.69900000000001</v>
      </c>
      <c r="B343" s="128">
        <v>-1.9999999999999997E-2</v>
      </c>
      <c r="C343" s="125">
        <v>233.89999999999799</v>
      </c>
      <c r="D343" s="120">
        <f>FORECAST(C343,INDEX($B$2:$B$2069,MATCH(C343,$A$2:$A$2069,1)-1):INDEX($B$2:$B$2069,MATCH(C343,$A$2:$A$2069,1)+1),INDEX($A$2:$A$2069,MATCH(C343,$A$2:$A$2069,1)-1):INDEX($A$2:$A$2069,MATCH(C343,$A$2:$A$2069,1)+1))</f>
        <v>-0.10497557997561646</v>
      </c>
      <c r="E343" s="124">
        <v>267.99999999999602</v>
      </c>
      <c r="F343" s="120">
        <f>FORECAST(E343,INDEX($D$2:$D$6081,MATCH(E343,$C$2:$C$6081,1)-1):INDEX($D$2:$D$6081,MATCH(E343,$C$2:$C$6081,1)+1),INDEX($C$2:$C$6081,MATCH(E343,$C$2:$C$6081,1)-1):INDEX($C$2:$C$6081,MATCH(E343,$C$2:$C$6081,1)+1))</f>
        <v>-5.3998647523924248E-2</v>
      </c>
      <c r="G343" s="125">
        <v>370</v>
      </c>
      <c r="H343" s="121">
        <f>FORECAST(G343,INDEX($F$2:$F$3041,MATCH(G343,$E$2:$E$3041,1)-1):INDEX($F$2:$F$3041,MATCH(G343,$E$2:$E$3041,1)+1),INDEX($E$2:$E$3041,MATCH(G343,$E$2:$E$3041,1)-1):INDEX($E$2:$E$3041,MATCH(G343,$E$2:$E$3041,1)+1))</f>
        <v>9.4700890634274115E-2</v>
      </c>
      <c r="I343" s="120">
        <v>541</v>
      </c>
      <c r="J343" s="120">
        <f>FORECAST(I343,INDEX($H$2:$H$1218,MATCH(I343,$G$2:$G$1218,1)-1):INDEX($H$2:$H$1218,MATCH(I343,$G$2:$G$1218,1)+1),INDEX($G$2:$G$1218,MATCH(I343,$G$2:$G$1218,1)-1):INDEX($G$2:$G$1218,MATCH(I343,$G$2:$G$1218,1)+1))</f>
        <v>2.0142668122799563</v>
      </c>
      <c r="K343" s="120">
        <f t="shared" si="5"/>
        <v>2.0142668122799563</v>
      </c>
    </row>
    <row r="344" spans="1:11" x14ac:dyDescent="0.2">
      <c r="A344" s="128">
        <v>318.04300000000001</v>
      </c>
      <c r="B344" s="128">
        <v>-1.3333333333333332E-2</v>
      </c>
      <c r="C344" s="125">
        <v>233.99999999999801</v>
      </c>
      <c r="D344" s="120">
        <f>FORECAST(C344,INDEX($B$2:$B$2069,MATCH(C344,$A$2:$A$2069,1)-1):INDEX($B$2:$B$2069,MATCH(C344,$A$2:$A$2069,1)+1),INDEX($A$2:$A$2069,MATCH(C344,$A$2:$A$2069,1)-1):INDEX($A$2:$A$2069,MATCH(C344,$A$2:$A$2069,1)+1))</f>
        <v>-0.10314407814411464</v>
      </c>
      <c r="E344" s="135">
        <v>268.19999999999601</v>
      </c>
      <c r="F344" s="120">
        <f>FORECAST(E344,INDEX($D$2:$D$6081,MATCH(E344,$C$2:$C$6081,1)-1):INDEX($D$2:$D$6081,MATCH(E344,$C$2:$C$6081,1)+1),INDEX($C$2:$C$6081,MATCH(E344,$C$2:$C$6081,1)-1):INDEX($C$2:$C$6081,MATCH(E344,$C$2:$C$6081,1)+1))</f>
        <v>-5.7849563046154628E-2</v>
      </c>
      <c r="G344" s="125">
        <v>370.5</v>
      </c>
      <c r="H344" s="121">
        <f>FORECAST(G344,INDEX($F$2:$F$3041,MATCH(G344,$E$2:$E$3041,1)-1):INDEX($F$2:$F$3041,MATCH(G344,$E$2:$E$3041,1)+1),INDEX($E$2:$E$3041,MATCH(G344,$E$2:$E$3041,1)-1):INDEX($E$2:$E$3041,MATCH(G344,$E$2:$E$3041,1)+1))</f>
        <v>9.6926807644496904E-2</v>
      </c>
      <c r="I344" s="120">
        <v>542</v>
      </c>
      <c r="J344" s="120">
        <f>FORECAST(I344,INDEX($H$2:$H$1218,MATCH(I344,$G$2:$G$1218,1)-1):INDEX($H$2:$H$1218,MATCH(I344,$G$2:$G$1218,1)+1),INDEX($G$2:$G$1218,MATCH(I344,$G$2:$G$1218,1)-1):INDEX($G$2:$G$1218,MATCH(I344,$G$2:$G$1218,1)+1))</f>
        <v>2.1470457432367667</v>
      </c>
      <c r="K344" s="120">
        <f t="shared" si="5"/>
        <v>2.1470457432367667</v>
      </c>
    </row>
    <row r="345" spans="1:11" x14ac:dyDescent="0.2">
      <c r="A345" s="128">
        <v>318.38799999999998</v>
      </c>
      <c r="B345" s="128">
        <v>-2.3333333333333331E-2</v>
      </c>
      <c r="C345" s="125">
        <v>234.099999999998</v>
      </c>
      <c r="D345" s="120">
        <f>FORECAST(C345,INDEX($B$2:$B$2069,MATCH(C345,$A$2:$A$2069,1)-1):INDEX($B$2:$B$2069,MATCH(C345,$A$2:$A$2069,1)+1),INDEX($A$2:$A$2069,MATCH(C345,$A$2:$A$2069,1)-1):INDEX($A$2:$A$2069,MATCH(C345,$A$2:$A$2069,1)+1))</f>
        <v>-0.10131257631261281</v>
      </c>
      <c r="E345" s="124">
        <v>268.399999999996</v>
      </c>
      <c r="F345" s="120">
        <f>FORECAST(E345,INDEX($D$2:$D$6081,MATCH(E345,$C$2:$C$6081,1)-1):INDEX($D$2:$D$6081,MATCH(E345,$C$2:$C$6081,1)+1),INDEX($C$2:$C$6081,MATCH(E345,$C$2:$C$6081,1)-1):INDEX($C$2:$C$6081,MATCH(E345,$C$2:$C$6081,1)+1))</f>
        <v>-5.675925925922165E-2</v>
      </c>
      <c r="G345" s="125">
        <v>371</v>
      </c>
      <c r="H345" s="121">
        <f>FORECAST(G345,INDEX($F$2:$F$3041,MATCH(G345,$E$2:$E$3041,1)-1):INDEX($F$2:$F$3041,MATCH(G345,$E$2:$E$3041,1)+1),INDEX($E$2:$E$3041,MATCH(G345,$E$2:$E$3041,1)-1):INDEX($E$2:$E$3041,MATCH(G345,$E$2:$E$3041,1)+1))</f>
        <v>0.10179538818174327</v>
      </c>
      <c r="I345" s="120">
        <v>543</v>
      </c>
      <c r="J345" s="120">
        <f>FORECAST(I345,INDEX($H$2:$H$1218,MATCH(I345,$G$2:$G$1218,1)-1):INDEX($H$2:$H$1218,MATCH(I345,$G$2:$G$1218,1)+1),INDEX($G$2:$G$1218,MATCH(I345,$G$2:$G$1218,1)-1):INDEX($G$2:$G$1218,MATCH(I345,$G$2:$G$1218,1)+1))</f>
        <v>2.1824606270083078</v>
      </c>
      <c r="K345" s="120">
        <f t="shared" si="5"/>
        <v>2.1824606270083078</v>
      </c>
    </row>
    <row r="346" spans="1:11" x14ac:dyDescent="0.2">
      <c r="A346" s="128">
        <v>318.73200000000003</v>
      </c>
      <c r="B346" s="128">
        <v>-2.6666666666666672E-2</v>
      </c>
      <c r="C346" s="125">
        <v>234.199999999998</v>
      </c>
      <c r="D346" s="120">
        <f>FORECAST(C346,INDEX($B$2:$B$2069,MATCH(C346,$A$2:$A$2069,1)-1):INDEX($B$2:$B$2069,MATCH(C346,$A$2:$A$2069,1)+1),INDEX($A$2:$A$2069,MATCH(C346,$A$2:$A$2069,1)-1):INDEX($A$2:$A$2069,MATCH(C346,$A$2:$A$2069,1)+1))</f>
        <v>-0.10848137973138883</v>
      </c>
      <c r="E346" s="135">
        <v>268.59999999999599</v>
      </c>
      <c r="F346" s="120">
        <f>FORECAST(E346,INDEX($D$2:$D$6081,MATCH(E346,$C$2:$C$6081,1)-1):INDEX($D$2:$D$6081,MATCH(E346,$C$2:$C$6081,1)+1),INDEX($C$2:$C$6081,MATCH(E346,$C$2:$C$6081,1)-1):INDEX($C$2:$C$6081,MATCH(E346,$C$2:$C$6081,1)+1))</f>
        <v>-5.694444444443203E-2</v>
      </c>
      <c r="G346" s="125">
        <v>371.5</v>
      </c>
      <c r="H346" s="121">
        <f>FORECAST(G346,INDEX($F$2:$F$3041,MATCH(G346,$E$2:$E$3041,1)-1):INDEX($F$2:$F$3041,MATCH(G346,$E$2:$E$3041,1)+1),INDEX($E$2:$E$3041,MATCH(G346,$E$2:$E$3041,1)-1):INDEX($E$2:$E$3041,MATCH(G346,$E$2:$E$3041,1)+1))</f>
        <v>0.10753486166887027</v>
      </c>
      <c r="I346" s="120">
        <v>544</v>
      </c>
      <c r="J346" s="120">
        <f>FORECAST(I346,INDEX($H$2:$H$1218,MATCH(I346,$G$2:$G$1218,1)-1):INDEX($H$2:$H$1218,MATCH(I346,$G$2:$G$1218,1)+1),INDEX($G$2:$G$1218,MATCH(I346,$G$2:$G$1218,1)-1):INDEX($G$2:$G$1218,MATCH(I346,$G$2:$G$1218,1)+1))</f>
        <v>2.2215754662888259</v>
      </c>
      <c r="K346" s="120">
        <f t="shared" si="5"/>
        <v>2.2215754662888259</v>
      </c>
    </row>
    <row r="347" spans="1:11" x14ac:dyDescent="0.2">
      <c r="A347" s="128">
        <v>319.07600000000002</v>
      </c>
      <c r="B347" s="128">
        <v>-1.9999999999999997E-2</v>
      </c>
      <c r="C347" s="125">
        <v>234.29999999999799</v>
      </c>
      <c r="D347" s="120">
        <f>FORECAST(C347,INDEX($B$2:$B$2069,MATCH(C347,$A$2:$A$2069,1)-1):INDEX($B$2:$B$2069,MATCH(C347,$A$2:$A$2069,1)+1),INDEX($A$2:$A$2069,MATCH(C347,$A$2:$A$2069,1)-1):INDEX($A$2:$A$2069,MATCH(C347,$A$2:$A$2069,1)+1))</f>
        <v>-0.10802350427351337</v>
      </c>
      <c r="E347" s="124">
        <v>268.79999999999598</v>
      </c>
      <c r="F347" s="120">
        <f>FORECAST(E347,INDEX($D$2:$D$6081,MATCH(E347,$C$2:$C$6081,1)-1):INDEX($D$2:$D$6081,MATCH(E347,$C$2:$C$6081,1)+1),INDEX($C$2:$C$6081,MATCH(E347,$C$2:$C$6081,1)-1):INDEX($C$2:$C$6081,MATCH(E347,$C$2:$C$6081,1)+1))</f>
        <v>-5.6532459425756354E-2</v>
      </c>
      <c r="G347" s="125">
        <v>372</v>
      </c>
      <c r="H347" s="121">
        <f>FORECAST(G347,INDEX($F$2:$F$3041,MATCH(G347,$E$2:$E$3041,1)-1):INDEX($F$2:$F$3041,MATCH(G347,$E$2:$E$3041,1)+1),INDEX($E$2:$E$3041,MATCH(G347,$E$2:$E$3041,1)-1):INDEX($E$2:$E$3041,MATCH(G347,$E$2:$E$3041,1)+1))</f>
        <v>0.11016956715747278</v>
      </c>
      <c r="I347" s="120">
        <v>545</v>
      </c>
      <c r="J347" s="120">
        <f>FORECAST(I347,INDEX($H$2:$H$1218,MATCH(I347,$G$2:$G$1218,1)-1):INDEX($H$2:$H$1218,MATCH(I347,$G$2:$G$1218,1)+1),INDEX($G$2:$G$1218,MATCH(I347,$G$2:$G$1218,1)-1):INDEX($G$2:$G$1218,MATCH(I347,$G$2:$G$1218,1)+1))</f>
        <v>3.961396218138816</v>
      </c>
      <c r="K347" s="120">
        <f t="shared" si="5"/>
        <v>3.961396218138816</v>
      </c>
    </row>
    <row r="348" spans="1:11" x14ac:dyDescent="0.2">
      <c r="A348" s="128">
        <v>319.42</v>
      </c>
      <c r="B348" s="128">
        <v>-2.3333333333333331E-2</v>
      </c>
      <c r="C348" s="125">
        <v>234.39999999999799</v>
      </c>
      <c r="D348" s="120">
        <f>FORECAST(C348,INDEX($B$2:$B$2069,MATCH(C348,$A$2:$A$2069,1)-1):INDEX($B$2:$B$2069,MATCH(C348,$A$2:$A$2069,1)+1),INDEX($A$2:$A$2069,MATCH(C348,$A$2:$A$2069,1)-1):INDEX($A$2:$A$2069,MATCH(C348,$A$2:$A$2069,1)+1))</f>
        <v>-0.10756562881563814</v>
      </c>
      <c r="E348" s="135">
        <v>268.99999999999602</v>
      </c>
      <c r="F348" s="120">
        <f>FORECAST(E348,INDEX($D$2:$D$6081,MATCH(E348,$C$2:$C$6081,1)-1):INDEX($D$2:$D$6081,MATCH(E348,$C$2:$C$6081,1)+1),INDEX($C$2:$C$6081,MATCH(E348,$C$2:$C$6081,1)-1):INDEX($C$2:$C$6081,MATCH(E348,$C$2:$C$6081,1)+1))</f>
        <v>-5.5881190178955986E-2</v>
      </c>
      <c r="G348" s="125">
        <v>372.5</v>
      </c>
      <c r="H348" s="121">
        <f>FORECAST(G348,INDEX($F$2:$F$3041,MATCH(G348,$E$2:$E$3041,1)-1):INDEX($F$2:$F$3041,MATCH(G348,$E$2:$E$3041,1)+1),INDEX($E$2:$E$3041,MATCH(G348,$E$2:$E$3041,1)-1):INDEX($E$2:$E$3041,MATCH(G348,$E$2:$E$3041,1)+1))</f>
        <v>0.11000000000000003</v>
      </c>
      <c r="I348" s="120">
        <v>546</v>
      </c>
      <c r="J348" s="120">
        <f>FORECAST(I348,INDEX($H$2:$H$1218,MATCH(I348,$G$2:$G$1218,1)-1):INDEX($H$2:$H$1218,MATCH(I348,$G$2:$G$1218,1)+1),INDEX($G$2:$G$1218,MATCH(I348,$G$2:$G$1218,1)-1):INDEX($G$2:$G$1218,MATCH(I348,$G$2:$G$1218,1)+1))</f>
        <v>10.453385722256371</v>
      </c>
      <c r="K348" s="120">
        <f t="shared" si="5"/>
        <v>10.453385722256371</v>
      </c>
    </row>
    <row r="349" spans="1:11" x14ac:dyDescent="0.2">
      <c r="A349" s="128">
        <v>319.76499999999999</v>
      </c>
      <c r="B349" s="128">
        <v>-1.9999999999999997E-2</v>
      </c>
      <c r="C349" s="125">
        <v>234.49999999999801</v>
      </c>
      <c r="D349" s="120">
        <f>FORECAST(C349,INDEX($B$2:$B$2069,MATCH(C349,$A$2:$A$2069,1)-1):INDEX($B$2:$B$2069,MATCH(C349,$A$2:$A$2069,1)+1),INDEX($A$2:$A$2069,MATCH(C349,$A$2:$A$2069,1)-1):INDEX($A$2:$A$2069,MATCH(C349,$A$2:$A$2069,1)+1))</f>
        <v>-0.10344780219779315</v>
      </c>
      <c r="E349" s="124">
        <v>269.19999999999601</v>
      </c>
      <c r="F349" s="120">
        <f>FORECAST(E349,INDEX($D$2:$D$6081,MATCH(E349,$C$2:$C$6081,1)-1):INDEX($D$2:$D$6081,MATCH(E349,$C$2:$C$6081,1)+1),INDEX($C$2:$C$6081,MATCH(E349,$C$2:$C$6081,1)-1):INDEX($C$2:$C$6081,MATCH(E349,$C$2:$C$6081,1)+1))</f>
        <v>-5.8323970037414963E-2</v>
      </c>
      <c r="G349" s="125">
        <v>373</v>
      </c>
      <c r="H349" s="121">
        <f>FORECAST(G349,INDEX($F$2:$F$3041,MATCH(G349,$E$2:$E$3041,1)-1):INDEX($F$2:$F$3041,MATCH(G349,$E$2:$E$3041,1)+1),INDEX($E$2:$E$3041,MATCH(G349,$E$2:$E$3041,1)-1):INDEX($E$2:$E$3041,MATCH(G349,$E$2:$E$3041,1)+1))</f>
        <v>0.11459757862554465</v>
      </c>
      <c r="I349" s="120">
        <v>547</v>
      </c>
      <c r="J349" s="120">
        <f>FORECAST(I349,INDEX($H$2:$H$1218,MATCH(I349,$G$2:$G$1218,1)-1):INDEX($H$2:$H$1218,MATCH(I349,$G$2:$G$1218,1)+1),INDEX($G$2:$G$1218,MATCH(I349,$G$2:$G$1218,1)-1):INDEX($G$2:$G$1218,MATCH(I349,$G$2:$G$1218,1)+1))</f>
        <v>5.9743957401578882</v>
      </c>
      <c r="K349" s="120">
        <f t="shared" si="5"/>
        <v>5.9743957401578882</v>
      </c>
    </row>
    <row r="350" spans="1:11" x14ac:dyDescent="0.2">
      <c r="A350" s="128">
        <v>320.10899999999998</v>
      </c>
      <c r="B350" s="128">
        <v>-0.02</v>
      </c>
      <c r="C350" s="125">
        <v>234.599999999998</v>
      </c>
      <c r="D350" s="120">
        <f>FORECAST(C350,INDEX($B$2:$B$2069,MATCH(C350,$A$2:$A$2069,1)-1):INDEX($B$2:$B$2069,MATCH(C350,$A$2:$A$2069,1)+1),INDEX($A$2:$A$2069,MATCH(C350,$A$2:$A$2069,1)-1):INDEX($A$2:$A$2069,MATCH(C350,$A$2:$A$2069,1)+1))</f>
        <v>-0.1039056776556686</v>
      </c>
      <c r="E350" s="135">
        <v>269.399999999996</v>
      </c>
      <c r="F350" s="120">
        <f>FORECAST(E350,INDEX($D$2:$D$6081,MATCH(E350,$C$2:$C$6081,1)-1):INDEX($D$2:$D$6081,MATCH(E350,$C$2:$C$6081,1)+1),INDEX($C$2:$C$6081,MATCH(E350,$C$2:$C$6081,1)-1):INDEX($C$2:$C$6081,MATCH(E350,$C$2:$C$6081,1)+1))</f>
        <v>-5.8271951726994953E-2</v>
      </c>
      <c r="G350" s="125">
        <v>373.5</v>
      </c>
      <c r="H350" s="121">
        <f>FORECAST(G350,INDEX($F$2:$F$3041,MATCH(G350,$E$2:$E$3041,1)-1):INDEX($F$2:$F$3041,MATCH(G350,$E$2:$E$3041,1)+1),INDEX($E$2:$E$3041,MATCH(G350,$E$2:$E$3041,1)-1):INDEX($E$2:$E$3041,MATCH(G350,$E$2:$E$3041,1)+1))</f>
        <v>0.11946839584517299</v>
      </c>
      <c r="I350" s="120">
        <v>548</v>
      </c>
      <c r="J350" s="120">
        <f>FORECAST(I350,INDEX($H$2:$H$1218,MATCH(I350,$G$2:$G$1218,1)-1):INDEX($H$2:$H$1218,MATCH(I350,$G$2:$G$1218,1)+1),INDEX($G$2:$G$1218,MATCH(I350,$G$2:$G$1218,1)-1):INDEX($G$2:$G$1218,MATCH(I350,$G$2:$G$1218,1)+1))</f>
        <v>2.1648874884608205</v>
      </c>
      <c r="K350" s="120">
        <f t="shared" si="5"/>
        <v>2.1648874884608205</v>
      </c>
    </row>
    <row r="351" spans="1:11" x14ac:dyDescent="0.2">
      <c r="A351" s="128">
        <v>320.45299999999997</v>
      </c>
      <c r="B351" s="128">
        <v>-2.3333333333333331E-2</v>
      </c>
      <c r="C351" s="125">
        <v>234.699999999998</v>
      </c>
      <c r="D351" s="120">
        <f>FORECAST(C351,INDEX($B$2:$B$2069,MATCH(C351,$A$2:$A$2069,1)-1):INDEX($B$2:$B$2069,MATCH(C351,$A$2:$A$2069,1)+1),INDEX($A$2:$A$2069,MATCH(C351,$A$2:$A$2069,1)-1):INDEX($A$2:$A$2069,MATCH(C351,$A$2:$A$2069,1)+1))</f>
        <v>-0.10436355311354406</v>
      </c>
      <c r="E351" s="124">
        <v>269.59999999999599</v>
      </c>
      <c r="F351" s="120">
        <f>FORECAST(E351,INDEX($D$2:$D$6081,MATCH(E351,$C$2:$C$6081,1)-1):INDEX($D$2:$D$6081,MATCH(E351,$C$2:$C$6081,1)+1),INDEX($C$2:$C$6081,MATCH(E351,$C$2:$C$6081,1)-1):INDEX($C$2:$C$6081,MATCH(E351,$C$2:$C$6081,1)+1))</f>
        <v>-5.7777777777777789E-2</v>
      </c>
      <c r="G351" s="125">
        <v>374</v>
      </c>
      <c r="H351" s="121">
        <f>FORECAST(G351,INDEX($F$2:$F$3041,MATCH(G351,$E$2:$E$3041,1)-1):INDEX($F$2:$F$3041,MATCH(G351,$E$2:$E$3041,1)+1),INDEX($E$2:$E$3041,MATCH(G351,$E$2:$E$3041,1)-1):INDEX($E$2:$E$3041,MATCH(G351,$E$2:$E$3041,1)+1))</f>
        <v>0.12339298936696352</v>
      </c>
      <c r="I351" s="120">
        <v>549</v>
      </c>
      <c r="J351" s="120">
        <f>FORECAST(I351,INDEX($H$2:$H$1218,MATCH(I351,$G$2:$G$1218,1)-1):INDEX($H$2:$H$1218,MATCH(I351,$G$2:$G$1218,1)+1),INDEX($G$2:$G$1218,MATCH(I351,$G$2:$G$1218,1)-1):INDEX($G$2:$G$1218,MATCH(I351,$G$2:$G$1218,1)+1))</f>
        <v>2.1355696717838906</v>
      </c>
      <c r="K351" s="120">
        <f t="shared" si="5"/>
        <v>2.1355696717838906</v>
      </c>
    </row>
    <row r="352" spans="1:11" x14ac:dyDescent="0.2">
      <c r="A352" s="128">
        <v>320.79599999999999</v>
      </c>
      <c r="B352" s="128">
        <v>-1.9999999999999997E-2</v>
      </c>
      <c r="C352" s="125">
        <v>234.79999999999799</v>
      </c>
      <c r="D352" s="120">
        <f>FORECAST(C352,INDEX($B$2:$B$2069,MATCH(C352,$A$2:$A$2069,1)-1):INDEX($B$2:$B$2069,MATCH(C352,$A$2:$A$2069,1)+1),INDEX($A$2:$A$2069,MATCH(C352,$A$2:$A$2069,1)-1):INDEX($A$2:$A$2069,MATCH(C352,$A$2:$A$2069,1)+1))</f>
        <v>-0.1048214285714193</v>
      </c>
      <c r="E352" s="135">
        <v>269.79999999999598</v>
      </c>
      <c r="F352" s="120">
        <f>FORECAST(E352,INDEX($D$2:$D$6081,MATCH(E352,$C$2:$C$6081,1)-1):INDEX($D$2:$D$6081,MATCH(E352,$C$2:$C$6081,1)+1),INDEX($C$2:$C$6081,MATCH(E352,$C$2:$C$6081,1)-1):INDEX($C$2:$C$6081,MATCH(E352,$C$2:$C$6081,1)+1))</f>
        <v>-5.4119850187317908E-2</v>
      </c>
      <c r="G352" s="125">
        <v>374.5</v>
      </c>
      <c r="H352" s="121">
        <f>FORECAST(G352,INDEX($F$2:$F$3041,MATCH(G352,$E$2:$E$3041,1)-1):INDEX($F$2:$F$3041,MATCH(G352,$E$2:$E$3041,1)+1),INDEX($E$2:$E$3041,MATCH(G352,$E$2:$E$3041,1)-1):INDEX($E$2:$E$3041,MATCH(G352,$E$2:$E$3041,1)+1))</f>
        <v>0.12565559058288889</v>
      </c>
      <c r="I352" s="120">
        <v>550</v>
      </c>
      <c r="J352" s="120">
        <f>FORECAST(I352,INDEX($H$2:$H$1218,MATCH(I352,$G$2:$G$1218,1)-1):INDEX($H$2:$H$1218,MATCH(I352,$G$2:$G$1218,1)+1),INDEX($G$2:$G$1218,MATCH(I352,$G$2:$G$1218,1)-1):INDEX($G$2:$G$1218,MATCH(I352,$G$2:$G$1218,1)+1))</f>
        <v>2.1457705224038719</v>
      </c>
      <c r="K352" s="120">
        <f t="shared" si="5"/>
        <v>2.1457705224038719</v>
      </c>
    </row>
    <row r="353" spans="1:11" x14ac:dyDescent="0.2">
      <c r="A353" s="128">
        <v>321.14</v>
      </c>
      <c r="B353" s="128">
        <v>-1.9999999999999997E-2</v>
      </c>
      <c r="C353" s="125">
        <v>234.89999999999799</v>
      </c>
      <c r="D353" s="120">
        <f>FORECAST(C353,INDEX($B$2:$B$2069,MATCH(C353,$A$2:$A$2069,1)-1):INDEX($B$2:$B$2069,MATCH(C353,$A$2:$A$2069,1)+1),INDEX($A$2:$A$2069,MATCH(C353,$A$2:$A$2069,1)-1):INDEX($A$2:$A$2069,MATCH(C353,$A$2:$A$2069,1)+1))</f>
        <v>-0.10193681318685854</v>
      </c>
      <c r="E353" s="124">
        <v>269.99999999999602</v>
      </c>
      <c r="F353" s="120">
        <f>FORECAST(E353,INDEX($D$2:$D$6081,MATCH(E353,$C$2:$C$6081,1)-1):INDEX($D$2:$D$6081,MATCH(E353,$C$2:$C$6081,1)+1),INDEX($C$2:$C$6081,MATCH(E353,$C$2:$C$6081,1)-1):INDEX($C$2:$C$6081,MATCH(E353,$C$2:$C$6081,1)+1))</f>
        <v>-5.1389888226729408E-2</v>
      </c>
      <c r="G353" s="125">
        <v>375</v>
      </c>
      <c r="H353" s="121">
        <f>FORECAST(G353,INDEX($F$2:$F$3041,MATCH(G353,$E$2:$E$3041,1)-1):INDEX($F$2:$F$3041,MATCH(G353,$E$2:$E$3041,1)+1),INDEX($E$2:$E$3041,MATCH(G353,$E$2:$E$3041,1)-1):INDEX($E$2:$E$3041,MATCH(G353,$E$2:$E$3041,1)+1))</f>
        <v>0.13065514154635016</v>
      </c>
      <c r="I353" s="120">
        <v>551</v>
      </c>
      <c r="J353" s="120">
        <f>FORECAST(I353,INDEX($H$2:$H$1218,MATCH(I353,$G$2:$G$1218,1)-1):INDEX($H$2:$H$1218,MATCH(I353,$G$2:$G$1218,1)+1),INDEX($G$2:$G$1218,MATCH(I353,$G$2:$G$1218,1)-1):INDEX($G$2:$G$1218,MATCH(I353,$G$2:$G$1218,1)+1))</f>
        <v>2.1560078610167168</v>
      </c>
      <c r="K353" s="120">
        <f t="shared" si="5"/>
        <v>2.1560078610167168</v>
      </c>
    </row>
    <row r="354" spans="1:11" x14ac:dyDescent="0.2">
      <c r="A354" s="128">
        <v>321.48399999999998</v>
      </c>
      <c r="B354" s="128">
        <v>-9.9999999999999985E-3</v>
      </c>
      <c r="C354" s="125">
        <v>234.99999999999801</v>
      </c>
      <c r="D354" s="120">
        <f>FORECAST(C354,INDEX($B$2:$B$2069,MATCH(C354,$A$2:$A$2069,1)-1):INDEX($B$2:$B$2069,MATCH(C354,$A$2:$A$2069,1)+1),INDEX($A$2:$A$2069,MATCH(C354,$A$2:$A$2069,1)-1):INDEX($A$2:$A$2069,MATCH(C354,$A$2:$A$2069,1)+1))</f>
        <v>-9.9647435897480818E-2</v>
      </c>
      <c r="E354" s="135">
        <v>270.19999999999601</v>
      </c>
      <c r="F354" s="120">
        <f>FORECAST(E354,INDEX($D$2:$D$6081,MATCH(E354,$C$2:$C$6081,1)-1):INDEX($D$2:$D$6081,MATCH(E354,$C$2:$C$6081,1)+1),INDEX($C$2:$C$6081,MATCH(E354,$C$2:$C$6081,1)-1):INDEX($C$2:$C$6081,MATCH(E354,$C$2:$C$6081,1)+1))</f>
        <v>-5.3331891477489124E-2</v>
      </c>
      <c r="G354" s="125">
        <v>375.5</v>
      </c>
      <c r="H354" s="121">
        <f>FORECAST(G354,INDEX($F$2:$F$3041,MATCH(G354,$E$2:$E$3041,1)-1):INDEX($F$2:$F$3041,MATCH(G354,$E$2:$E$3041,1)+1),INDEX($E$2:$E$3041,MATCH(G354,$E$2:$E$3041,1)-1):INDEX($E$2:$E$3041,MATCH(G354,$E$2:$E$3041,1)+1))</f>
        <v>0.1351131065607416</v>
      </c>
      <c r="I354" s="120">
        <v>552</v>
      </c>
      <c r="J354" s="120">
        <f>FORECAST(I354,INDEX($H$2:$H$1218,MATCH(I354,$G$2:$G$1218,1)-1):INDEX($H$2:$H$1218,MATCH(I354,$G$2:$G$1218,1)+1),INDEX($G$2:$G$1218,MATCH(I354,$G$2:$G$1218,1)-1):INDEX($G$2:$G$1218,MATCH(I354,$G$2:$G$1218,1)+1))</f>
        <v>2.1737454590605747</v>
      </c>
      <c r="K354" s="120">
        <f t="shared" si="5"/>
        <v>2.1737454590605747</v>
      </c>
    </row>
    <row r="355" spans="1:11" x14ac:dyDescent="0.2">
      <c r="A355" s="128">
        <v>321.82799999999997</v>
      </c>
      <c r="B355" s="128">
        <v>-2.6666666666666672E-2</v>
      </c>
      <c r="C355" s="125">
        <v>235.099999999998</v>
      </c>
      <c r="D355" s="120">
        <f>FORECAST(C355,INDEX($B$2:$B$2069,MATCH(C355,$A$2:$A$2069,1)-1):INDEX($B$2:$B$2069,MATCH(C355,$A$2:$A$2069,1)+1),INDEX($A$2:$A$2069,MATCH(C355,$A$2:$A$2069,1)-1):INDEX($A$2:$A$2069,MATCH(C355,$A$2:$A$2069,1)+1))</f>
        <v>-9.7358058608103981E-2</v>
      </c>
      <c r="E355" s="124">
        <v>270.399999999996</v>
      </c>
      <c r="F355" s="120">
        <f>FORECAST(E355,INDEX($D$2:$D$6081,MATCH(E355,$C$2:$C$6081,1)-1):INDEX($D$2:$D$6081,MATCH(E355,$C$2:$C$6081,1)+1),INDEX($C$2:$C$6081,MATCH(E355,$C$2:$C$6081,1)-1):INDEX($C$2:$C$6081,MATCH(E355,$C$2:$C$6081,1)+1))</f>
        <v>-5.5399644635242495E-2</v>
      </c>
      <c r="G355" s="125">
        <v>376</v>
      </c>
      <c r="H355" s="121">
        <f>FORECAST(G355,INDEX($F$2:$F$3041,MATCH(G355,$E$2:$E$3041,1)-1):INDEX($F$2:$F$3041,MATCH(G355,$E$2:$E$3041,1)+1),INDEX($E$2:$E$3041,MATCH(G355,$E$2:$E$3041,1)-1):INDEX($E$2:$E$3041,MATCH(G355,$E$2:$E$3041,1)+1))</f>
        <v>0.13753161015997295</v>
      </c>
      <c r="I355" s="120">
        <v>553</v>
      </c>
      <c r="J355" s="120">
        <f>FORECAST(I355,INDEX($H$2:$H$1218,MATCH(I355,$G$2:$G$1218,1)-1):INDEX($H$2:$H$1218,MATCH(I355,$G$2:$G$1218,1)+1),INDEX($G$2:$G$1218,MATCH(I355,$G$2:$G$1218,1)-1):INDEX($G$2:$G$1218,MATCH(I355,$G$2:$G$1218,1)+1))</f>
        <v>2.1837355617734047</v>
      </c>
      <c r="K355" s="120">
        <f t="shared" si="5"/>
        <v>2.1837355617734047</v>
      </c>
    </row>
    <row r="356" spans="1:11" x14ac:dyDescent="0.2">
      <c r="A356" s="128">
        <v>322.17099999999999</v>
      </c>
      <c r="B356" s="128">
        <v>-1.9999999999999997E-2</v>
      </c>
      <c r="C356" s="125">
        <v>235.199999999998</v>
      </c>
      <c r="D356" s="120">
        <f>FORECAST(C356,INDEX($B$2:$B$2069,MATCH(C356,$A$2:$A$2069,1)-1):INDEX($B$2:$B$2069,MATCH(C356,$A$2:$A$2069,1)+1),INDEX($A$2:$A$2069,MATCH(C356,$A$2:$A$2069,1)-1):INDEX($A$2:$A$2069,MATCH(C356,$A$2:$A$2069,1)+1))</f>
        <v>-9.5068681318726256E-2</v>
      </c>
      <c r="E356" s="135">
        <v>270.59999999999599</v>
      </c>
      <c r="F356" s="120">
        <f>FORECAST(E356,INDEX($D$2:$D$6081,MATCH(E356,$C$2:$C$6081,1)-1):INDEX($D$2:$D$6081,MATCH(E356,$C$2:$C$6081,1)+1),INDEX($C$2:$C$6081,MATCH(E356,$C$2:$C$6081,1)-1):INDEX($C$2:$C$6081,MATCH(E356,$C$2:$C$6081,1)+1))</f>
        <v>-6.2821087669099995E-2</v>
      </c>
      <c r="G356" s="125">
        <v>376.5</v>
      </c>
      <c r="H356" s="121">
        <f>FORECAST(G356,INDEX($F$2:$F$3041,MATCH(G356,$E$2:$E$3041,1)-1):INDEX($F$2:$F$3041,MATCH(G356,$E$2:$E$3041,1)+1),INDEX($E$2:$E$3041,MATCH(G356,$E$2:$E$3041,1)-1):INDEX($E$2:$E$3041,MATCH(G356,$E$2:$E$3041,1)+1))</f>
        <v>0.14169720450565482</v>
      </c>
      <c r="I356" s="120">
        <v>554</v>
      </c>
      <c r="J356" s="120">
        <f>FORECAST(I356,INDEX($H$2:$H$1218,MATCH(I356,$G$2:$G$1218,1)-1):INDEX($H$2:$H$1218,MATCH(I356,$G$2:$G$1218,1)+1),INDEX($G$2:$G$1218,MATCH(I356,$G$2:$G$1218,1)-1):INDEX($G$2:$G$1218,MATCH(I356,$G$2:$G$1218,1)+1))</f>
        <v>2.1903398854217522</v>
      </c>
      <c r="K356" s="120">
        <f t="shared" si="5"/>
        <v>2.1903398854217522</v>
      </c>
    </row>
    <row r="357" spans="1:11" x14ac:dyDescent="0.2">
      <c r="A357" s="128">
        <v>322.51499999999999</v>
      </c>
      <c r="B357" s="128">
        <v>-1.9999999999999997E-2</v>
      </c>
      <c r="C357" s="125">
        <v>235.29999999999799</v>
      </c>
      <c r="D357" s="120">
        <f>FORECAST(C357,INDEX($B$2:$B$2069,MATCH(C357,$A$2:$A$2069,1)-1):INDEX($B$2:$B$2069,MATCH(C357,$A$2:$A$2069,1)+1),INDEX($A$2:$A$2069,MATCH(C357,$A$2:$A$2069,1)-1):INDEX($A$2:$A$2069,MATCH(C357,$A$2:$A$2069,1)+1))</f>
        <v>-0.10511721834419863</v>
      </c>
      <c r="E357" s="124">
        <v>270.79999999999598</v>
      </c>
      <c r="F357" s="120">
        <f>FORECAST(E357,INDEX($D$2:$D$6081,MATCH(E357,$C$2:$C$6081,1)-1):INDEX($D$2:$D$6081,MATCH(E357,$C$2:$C$6081,1)+1),INDEX($C$2:$C$6081,MATCH(E357,$C$2:$C$6081,1)-1):INDEX($C$2:$C$6081,MATCH(E357,$C$2:$C$6081,1)+1))</f>
        <v>-6.5533652241280826E-2</v>
      </c>
      <c r="G357" s="125">
        <v>377</v>
      </c>
      <c r="H357" s="121">
        <f>FORECAST(G357,INDEX($F$2:$F$3041,MATCH(G357,$E$2:$E$3041,1)-1):INDEX($F$2:$F$3041,MATCH(G357,$E$2:$E$3041,1)+1),INDEX($E$2:$E$3041,MATCH(G357,$E$2:$E$3041,1)-1):INDEX($E$2:$E$3041,MATCH(G357,$E$2:$E$3041,1)+1))</f>
        <v>0.1442742655392113</v>
      </c>
      <c r="I357" s="120">
        <v>555</v>
      </c>
      <c r="J357" s="120">
        <f>FORECAST(I357,INDEX($H$2:$H$1218,MATCH(I357,$G$2:$G$1218,1)-1):INDEX($H$2:$H$1218,MATCH(I357,$G$2:$G$1218,1)+1),INDEX($G$2:$G$1218,MATCH(I357,$G$2:$G$1218,1)-1):INDEX($G$2:$G$1218,MATCH(I357,$G$2:$G$1218,1)+1))</f>
        <v>2.1925522380710389</v>
      </c>
      <c r="K357" s="120">
        <f t="shared" si="5"/>
        <v>2.1925522380710389</v>
      </c>
    </row>
    <row r="358" spans="1:11" x14ac:dyDescent="0.2">
      <c r="A358" s="128">
        <v>322.858</v>
      </c>
      <c r="B358" s="128">
        <v>-1.9999999999999997E-2</v>
      </c>
      <c r="C358" s="125">
        <v>235.39999999999799</v>
      </c>
      <c r="D358" s="120">
        <f>FORECAST(C358,INDEX($B$2:$B$2069,MATCH(C358,$A$2:$A$2069,1)-1):INDEX($B$2:$B$2069,MATCH(C358,$A$2:$A$2069,1)+1),INDEX($A$2:$A$2069,MATCH(C358,$A$2:$A$2069,1)-1):INDEX($A$2:$A$2069,MATCH(C358,$A$2:$A$2069,1)+1))</f>
        <v>-0.10694997691704344</v>
      </c>
      <c r="E358" s="135">
        <v>270.99999999999602</v>
      </c>
      <c r="F358" s="120">
        <f>FORECAST(E358,INDEX($D$2:$D$6081,MATCH(E358,$C$2:$C$6081,1)-1):INDEX($D$2:$D$6081,MATCH(E358,$C$2:$C$6081,1)+1),INDEX($C$2:$C$6081,MATCH(E358,$C$2:$C$6081,1)-1):INDEX($C$2:$C$6081,MATCH(E358,$C$2:$C$6081,1)+1))</f>
        <v>-6.1114598526669561E-2</v>
      </c>
      <c r="G358" s="125">
        <v>377.5</v>
      </c>
      <c r="H358" s="121">
        <f>FORECAST(G358,INDEX($F$2:$F$3041,MATCH(G358,$E$2:$E$3041,1)-1):INDEX($F$2:$F$3041,MATCH(G358,$E$2:$E$3041,1)+1),INDEX($E$2:$E$3041,MATCH(G358,$E$2:$E$3041,1)-1):INDEX($E$2:$E$3041,MATCH(G358,$E$2:$E$3041,1)+1))</f>
        <v>0.14808513235480714</v>
      </c>
      <c r="I358" s="120">
        <v>556</v>
      </c>
      <c r="J358" s="120">
        <f>FORECAST(I358,INDEX($H$2:$H$1218,MATCH(I358,$G$2:$G$1218,1)-1):INDEX($H$2:$H$1218,MATCH(I358,$G$2:$G$1218,1)+1),INDEX($G$2:$G$1218,MATCH(I358,$G$2:$G$1218,1)-1):INDEX($G$2:$G$1218,MATCH(I358,$G$2:$G$1218,1)+1))</f>
        <v>2.1829718092756938</v>
      </c>
      <c r="K358" s="120">
        <f t="shared" si="5"/>
        <v>2.1829718092756938</v>
      </c>
    </row>
    <row r="359" spans="1:11" x14ac:dyDescent="0.2">
      <c r="A359" s="128">
        <v>323.20100000000002</v>
      </c>
      <c r="B359" s="128">
        <v>-1.9999999999999997E-2</v>
      </c>
      <c r="C359" s="125">
        <v>235.49999999999801</v>
      </c>
      <c r="D359" s="120">
        <f>FORECAST(C359,INDEX($B$2:$B$2069,MATCH(C359,$A$2:$A$2069,1)-1):INDEX($B$2:$B$2069,MATCH(C359,$A$2:$A$2069,1)+1),INDEX($A$2:$A$2069,MATCH(C359,$A$2:$A$2069,1)-1):INDEX($A$2:$A$2069,MATCH(C359,$A$2:$A$2069,1)+1))</f>
        <v>-0.10878273548988826</v>
      </c>
      <c r="E359" s="124">
        <v>271.19999999999601</v>
      </c>
      <c r="F359" s="120">
        <f>FORECAST(E359,INDEX($D$2:$D$6081,MATCH(E359,$C$2:$C$6081,1)-1):INDEX($D$2:$D$6081,MATCH(E359,$C$2:$C$6081,1)+1),INDEX($C$2:$C$6081,MATCH(E359,$C$2:$C$6081,1)-1):INDEX($C$2:$C$6081,MATCH(E359,$C$2:$C$6081,1)+1))</f>
        <v>-5.9948540454449084E-2</v>
      </c>
      <c r="G359" s="125">
        <v>378</v>
      </c>
      <c r="H359" s="121">
        <f>FORECAST(G359,INDEX($F$2:$F$3041,MATCH(G359,$E$2:$E$3041,1)-1):INDEX($F$2:$F$3041,MATCH(G359,$E$2:$E$3041,1)+1),INDEX($E$2:$E$3041,MATCH(G359,$E$2:$E$3041,1)-1):INDEX($E$2:$E$3041,MATCH(G359,$E$2:$E$3041,1)+1))</f>
        <v>0.15541206219910819</v>
      </c>
      <c r="I359" s="120">
        <v>557</v>
      </c>
      <c r="J359" s="120">
        <f>FORECAST(I359,INDEX($H$2:$H$1218,MATCH(I359,$G$2:$G$1218,1)-1):INDEX($H$2:$H$1218,MATCH(I359,$G$2:$G$1218,1)+1),INDEX($G$2:$G$1218,MATCH(I359,$G$2:$G$1218,1)-1):INDEX($G$2:$G$1218,MATCH(I359,$G$2:$G$1218,1)+1))</f>
        <v>2.1874871704374357</v>
      </c>
      <c r="K359" s="120">
        <f t="shared" si="5"/>
        <v>2.1874871704374357</v>
      </c>
    </row>
    <row r="360" spans="1:11" x14ac:dyDescent="0.2">
      <c r="A360" s="128">
        <v>323.54399999999998</v>
      </c>
      <c r="B360" s="128">
        <v>-2.6666666666666672E-2</v>
      </c>
      <c r="C360" s="125">
        <v>235.599999999998</v>
      </c>
      <c r="D360" s="120">
        <f>FORECAST(C360,INDEX($B$2:$B$2069,MATCH(C360,$A$2:$A$2069,1)-1):INDEX($B$2:$B$2069,MATCH(C360,$A$2:$A$2069,1)+1),INDEX($A$2:$A$2069,MATCH(C360,$A$2:$A$2069,1)-1):INDEX($A$2:$A$2069,MATCH(C360,$A$2:$A$2069,1)+1))</f>
        <v>-9.3362697834137975E-2</v>
      </c>
      <c r="E360" s="135">
        <v>271.399999999996</v>
      </c>
      <c r="F360" s="120">
        <f>FORECAST(E360,INDEX($D$2:$D$6081,MATCH(E360,$C$2:$C$6081,1)-1):INDEX($D$2:$D$6081,MATCH(E360,$C$2:$C$6081,1)+1),INDEX($C$2:$C$6081,MATCH(E360,$C$2:$C$6081,1)-1):INDEX($C$2:$C$6081,MATCH(E360,$C$2:$C$6081,1)+1))</f>
        <v>-5.6547730829494824E-2</v>
      </c>
      <c r="G360" s="125">
        <v>378.5</v>
      </c>
      <c r="H360" s="121">
        <f>FORECAST(G360,INDEX($F$2:$F$3041,MATCH(G360,$E$2:$E$3041,1)-1):INDEX($F$2:$F$3041,MATCH(G360,$E$2:$E$3041,1)+1),INDEX($E$2:$E$3041,MATCH(G360,$E$2:$E$3041,1)-1):INDEX($E$2:$E$3041,MATCH(G360,$E$2:$E$3041,1)+1))</f>
        <v>0.16215624628074865</v>
      </c>
      <c r="I360" s="120">
        <v>558</v>
      </c>
      <c r="J360" s="120">
        <f>FORECAST(I360,INDEX($H$2:$H$1218,MATCH(I360,$G$2:$G$1218,1)-1):INDEX($H$2:$H$1218,MATCH(I360,$G$2:$G$1218,1)+1),INDEX($G$2:$G$1218,MATCH(I360,$G$2:$G$1218,1)-1):INDEX($G$2:$G$1218,MATCH(I360,$G$2:$G$1218,1)+1))</f>
        <v>2.2100601475455637</v>
      </c>
      <c r="K360" s="120">
        <f t="shared" si="5"/>
        <v>2.2100601475455637</v>
      </c>
    </row>
    <row r="361" spans="1:11" x14ac:dyDescent="0.2">
      <c r="A361" s="128">
        <v>323.88799999999998</v>
      </c>
      <c r="B361" s="128">
        <v>-2.3333333333333331E-2</v>
      </c>
      <c r="C361" s="125">
        <v>235.699999999998</v>
      </c>
      <c r="D361" s="120">
        <f>FORECAST(C361,INDEX($B$2:$B$2069,MATCH(C361,$A$2:$A$2069,1)-1):INDEX($B$2:$B$2069,MATCH(C361,$A$2:$A$2069,1)+1),INDEX($A$2:$A$2069,MATCH(C361,$A$2:$A$2069,1)-1):INDEX($A$2:$A$2069,MATCH(C361,$A$2:$A$2069,1)+1))</f>
        <v>-9.0149589090462889E-2</v>
      </c>
      <c r="E361" s="124">
        <v>271.59999999999599</v>
      </c>
      <c r="F361" s="120">
        <f>FORECAST(E361,INDEX($D$2:$D$6081,MATCH(E361,$C$2:$C$6081,1)-1):INDEX($D$2:$D$6081,MATCH(E361,$C$2:$C$6081,1)+1),INDEX($C$2:$C$6081,MATCH(E361,$C$2:$C$6081,1)-1):INDEX($C$2:$C$6081,MATCH(E361,$C$2:$C$6081,1)+1))</f>
        <v>-5.3658607808926728E-2</v>
      </c>
      <c r="G361" s="125">
        <v>379</v>
      </c>
      <c r="H361" s="121">
        <f>FORECAST(G361,INDEX($F$2:$F$3041,MATCH(G361,$E$2:$E$3041,1)-1):INDEX($F$2:$F$3041,MATCH(G361,$E$2:$E$3041,1)+1),INDEX($E$2:$E$3041,MATCH(G361,$E$2:$E$3041,1)-1):INDEX($E$2:$E$3041,MATCH(G361,$E$2:$E$3041,1)+1))</f>
        <v>0.16656207908711007</v>
      </c>
      <c r="I361" s="120">
        <v>559</v>
      </c>
      <c r="J361" s="120">
        <f>FORECAST(I361,INDEX($H$2:$H$1218,MATCH(I361,$G$2:$G$1218,1)-1):INDEX($H$2:$H$1218,MATCH(I361,$G$2:$G$1218,1)+1),INDEX($G$2:$G$1218,MATCH(I361,$G$2:$G$1218,1)-1):INDEX($G$2:$G$1218,MATCH(I361,$G$2:$G$1218,1)+1))</f>
        <v>2.2219639048969642</v>
      </c>
      <c r="K361" s="120">
        <f t="shared" si="5"/>
        <v>2.2219639048969642</v>
      </c>
    </row>
    <row r="362" spans="1:11" x14ac:dyDescent="0.2">
      <c r="A362" s="128">
        <v>324.23099999999999</v>
      </c>
      <c r="B362" s="128">
        <v>-0.03</v>
      </c>
      <c r="C362" s="125">
        <v>235.79999999999799</v>
      </c>
      <c r="D362" s="120">
        <f>FORECAST(C362,INDEX($B$2:$B$2069,MATCH(C362,$A$2:$A$2069,1)-1):INDEX($B$2:$B$2069,MATCH(C362,$A$2:$A$2069,1)+1),INDEX($A$2:$A$2069,MATCH(C362,$A$2:$A$2069,1)-1):INDEX($A$2:$A$2069,MATCH(C362,$A$2:$A$2069,1)+1))</f>
        <v>-8.6936480346787803E-2</v>
      </c>
      <c r="E362" s="135">
        <v>271.79999999999598</v>
      </c>
      <c r="F362" s="120">
        <f>FORECAST(E362,INDEX($D$2:$D$6081,MATCH(E362,$C$2:$C$6081,1)-1):INDEX($D$2:$D$6081,MATCH(E362,$C$2:$C$6081,1)+1),INDEX($C$2:$C$6081,MATCH(E362,$C$2:$C$6081,1)-1):INDEX($C$2:$C$6081,MATCH(E362,$C$2:$C$6081,1)+1))</f>
        <v>-5.3799756115370023E-2</v>
      </c>
      <c r="G362" s="125">
        <v>379.5</v>
      </c>
      <c r="H362" s="121">
        <f>FORECAST(G362,INDEX($F$2:$F$3041,MATCH(G362,$E$2:$E$3041,1)-1):INDEX($F$2:$F$3041,MATCH(G362,$E$2:$E$3041,1)+1),INDEX($E$2:$E$3041,MATCH(G362,$E$2:$E$3041,1)-1):INDEX($E$2:$E$3041,MATCH(G362,$E$2:$E$3041,1)+1))</f>
        <v>0.16997834426673353</v>
      </c>
      <c r="I362" s="120">
        <v>560</v>
      </c>
      <c r="J362" s="120">
        <f>FORECAST(I362,INDEX($H$2:$H$1218,MATCH(I362,$G$2:$G$1218,1)-1):INDEX($H$2:$H$1218,MATCH(I362,$G$2:$G$1218,1)+1),INDEX($G$2:$G$1218,MATCH(I362,$G$2:$G$1218,1)-1):INDEX($G$2:$G$1218,MATCH(I362,$G$2:$G$1218,1)+1))</f>
        <v>2.2361589077503297</v>
      </c>
      <c r="K362" s="120">
        <f t="shared" si="5"/>
        <v>2.2361589077503297</v>
      </c>
    </row>
    <row r="363" spans="1:11" x14ac:dyDescent="0.2">
      <c r="A363" s="128">
        <v>324.57400000000001</v>
      </c>
      <c r="B363" s="128">
        <v>-1.9999999999999997E-2</v>
      </c>
      <c r="C363" s="125">
        <v>235.89999999999799</v>
      </c>
      <c r="D363" s="120">
        <f>FORECAST(C363,INDEX($B$2:$B$2069,MATCH(C363,$A$2:$A$2069,1)-1):INDEX($B$2:$B$2069,MATCH(C363,$A$2:$A$2069,1)+1),INDEX($A$2:$A$2069,MATCH(C363,$A$2:$A$2069,1)-1):INDEX($A$2:$A$2069,MATCH(C363,$A$2:$A$2069,1)+1))</f>
        <v>-8.3723371603112717E-2</v>
      </c>
      <c r="E363" s="124">
        <v>271.99999999999602</v>
      </c>
      <c r="F363" s="120">
        <f>FORECAST(E363,INDEX($D$2:$D$6081,MATCH(E363,$C$2:$C$6081,1)-1):INDEX($D$2:$D$6081,MATCH(E363,$C$2:$C$6081,1)+1),INDEX($C$2:$C$6081,MATCH(E363,$C$2:$C$6081,1)-1):INDEX($C$2:$C$6081,MATCH(E363,$C$2:$C$6081,1)+1))</f>
        <v>-5.7905739553321567E-2</v>
      </c>
      <c r="G363" s="125">
        <v>380</v>
      </c>
      <c r="H363" s="121">
        <f>FORECAST(G363,INDEX($F$2:$F$3041,MATCH(G363,$E$2:$E$3041,1)-1):INDEX($F$2:$F$3041,MATCH(G363,$E$2:$E$3041,1)+1),INDEX($E$2:$E$3041,MATCH(G363,$E$2:$E$3041,1)-1):INDEX($E$2:$E$3041,MATCH(G363,$E$2:$E$3041,1)+1))</f>
        <v>0.17340965207635772</v>
      </c>
      <c r="I363" s="120">
        <v>561</v>
      </c>
      <c r="J363" s="120">
        <f>FORECAST(I363,INDEX($H$2:$H$1218,MATCH(I363,$G$2:$G$1218,1)-1):INDEX($H$2:$H$1218,MATCH(I363,$G$2:$G$1218,1)+1),INDEX($G$2:$G$1218,MATCH(I363,$G$2:$G$1218,1)-1):INDEX($G$2:$G$1218,MATCH(I363,$G$2:$G$1218,1)+1))</f>
        <v>2.2569347789760581</v>
      </c>
      <c r="K363" s="120">
        <f t="shared" si="5"/>
        <v>2.2569347789760581</v>
      </c>
    </row>
    <row r="364" spans="1:11" x14ac:dyDescent="0.2">
      <c r="A364" s="128">
        <v>324.91699999999997</v>
      </c>
      <c r="B364" s="128">
        <v>-2.3333333333333331E-2</v>
      </c>
      <c r="C364" s="125">
        <v>235.99999999999801</v>
      </c>
      <c r="D364" s="120">
        <f>FORECAST(C364,INDEX($B$2:$B$2069,MATCH(C364,$A$2:$A$2069,1)-1):INDEX($B$2:$B$2069,MATCH(C364,$A$2:$A$2069,1)+1),INDEX($A$2:$A$2069,MATCH(C364,$A$2:$A$2069,1)-1):INDEX($A$2:$A$2069,MATCH(C364,$A$2:$A$2069,1)+1))</f>
        <v>-8.1361665199398914E-2</v>
      </c>
      <c r="E364" s="135">
        <v>272.19999999999601</v>
      </c>
      <c r="F364" s="120">
        <f>FORECAST(E364,INDEX($D$2:$D$6081,MATCH(E364,$C$2:$C$6081,1)-1):INDEX($D$2:$D$6081,MATCH(E364,$C$2:$C$6081,1)+1),INDEX($C$2:$C$6081,MATCH(E364,$C$2:$C$6081,1)-1):INDEX($C$2:$C$6081,MATCH(E364,$C$2:$C$6081,1)+1))</f>
        <v>-6.0633528552456184E-2</v>
      </c>
      <c r="G364" s="125">
        <v>380.5</v>
      </c>
      <c r="H364" s="121">
        <f>FORECAST(G364,INDEX($F$2:$F$3041,MATCH(G364,$E$2:$E$3041,1)-1):INDEX($F$2:$F$3041,MATCH(G364,$E$2:$E$3041,1)+1),INDEX($E$2:$E$3041,MATCH(G364,$E$2:$E$3041,1)-1):INDEX($E$2:$E$3041,MATCH(G364,$E$2:$E$3041,1)+1))</f>
        <v>0.17762598204260271</v>
      </c>
      <c r="I364" s="120">
        <v>562</v>
      </c>
      <c r="J364" s="120">
        <f>FORECAST(I364,INDEX($H$2:$H$1218,MATCH(I364,$G$2:$G$1218,1)-1):INDEX($H$2:$H$1218,MATCH(I364,$G$2:$G$1218,1)+1),INDEX($G$2:$G$1218,MATCH(I364,$G$2:$G$1218,1)-1):INDEX($G$2:$G$1218,MATCH(I364,$G$2:$G$1218,1)+1))</f>
        <v>2.2768330376888963</v>
      </c>
      <c r="K364" s="120">
        <f t="shared" si="5"/>
        <v>2.2768330376888963</v>
      </c>
    </row>
    <row r="365" spans="1:11" x14ac:dyDescent="0.2">
      <c r="A365" s="128">
        <v>325.25900000000001</v>
      </c>
      <c r="B365" s="128">
        <v>-2.6666666666666672E-2</v>
      </c>
      <c r="C365" s="125">
        <v>236.099999999998</v>
      </c>
      <c r="D365" s="120">
        <f>FORECAST(C365,INDEX($B$2:$B$2069,MATCH(C365,$A$2:$A$2069,1)-1):INDEX($B$2:$B$2069,MATCH(C365,$A$2:$A$2069,1)+1),INDEX($A$2:$A$2069,MATCH(C365,$A$2:$A$2069,1)-1):INDEX($A$2:$A$2069,MATCH(C365,$A$2:$A$2069,1)+1))</f>
        <v>-7.5398787915599286E-2</v>
      </c>
      <c r="E365" s="124">
        <v>272.399999999996</v>
      </c>
      <c r="F365" s="120">
        <f>FORECAST(E365,INDEX($D$2:$D$6081,MATCH(E365,$C$2:$C$6081,1)-1):INDEX($D$2:$D$6081,MATCH(E365,$C$2:$C$6081,1)+1),INDEX($C$2:$C$6081,MATCH(E365,$C$2:$C$6081,1)-1):INDEX($C$2:$C$6081,MATCH(E365,$C$2:$C$6081,1)+1))</f>
        <v>-6.6097026603955555E-2</v>
      </c>
      <c r="G365" s="125">
        <v>381</v>
      </c>
      <c r="H365" s="121">
        <f>FORECAST(G365,INDEX($F$2:$F$3041,MATCH(G365,$E$2:$E$3041,1)-1):INDEX($F$2:$F$3041,MATCH(G365,$E$2:$E$3041,1)+1),INDEX($E$2:$E$3041,MATCH(G365,$E$2:$E$3041,1)-1):INDEX($E$2:$E$3041,MATCH(G365,$E$2:$E$3041,1)+1))</f>
        <v>0.1852141252161239</v>
      </c>
      <c r="I365" s="120">
        <v>563</v>
      </c>
      <c r="J365" s="120">
        <f>FORECAST(I365,INDEX($H$2:$H$1218,MATCH(I365,$G$2:$G$1218,1)-1):INDEX($H$2:$H$1218,MATCH(I365,$G$2:$G$1218,1)+1),INDEX($G$2:$G$1218,MATCH(I365,$G$2:$G$1218,1)-1):INDEX($G$2:$G$1218,MATCH(I365,$G$2:$G$1218,1)+1))</f>
        <v>2.2874778777951761</v>
      </c>
      <c r="K365" s="120">
        <f t="shared" si="5"/>
        <v>2.2874778777951761</v>
      </c>
    </row>
    <row r="366" spans="1:11" x14ac:dyDescent="0.2">
      <c r="A366" s="128">
        <v>325.60199999999998</v>
      </c>
      <c r="B366" s="128">
        <v>-1.666666666666667E-2</v>
      </c>
      <c r="C366" s="125">
        <v>236.199999999998</v>
      </c>
      <c r="D366" s="120">
        <f>FORECAST(C366,INDEX($B$2:$B$2069,MATCH(C366,$A$2:$A$2069,1)-1):INDEX($B$2:$B$2069,MATCH(C366,$A$2:$A$2069,1)+1),INDEX($A$2:$A$2069,MATCH(C366,$A$2:$A$2069,1)-1):INDEX($A$2:$A$2069,MATCH(C366,$A$2:$A$2069,1)+1))</f>
        <v>-6.9435910631799658E-2</v>
      </c>
      <c r="E366" s="135">
        <v>272.59999999999599</v>
      </c>
      <c r="F366" s="120">
        <f>FORECAST(E366,INDEX($D$2:$D$6081,MATCH(E366,$C$2:$C$6081,1)-1):INDEX($D$2:$D$6081,MATCH(E366,$C$2:$C$6081,1)+1),INDEX($C$2:$C$6081,MATCH(E366,$C$2:$C$6081,1)-1):INDEX($C$2:$C$6081,MATCH(E366,$C$2:$C$6081,1)+1))</f>
        <v>-6.8607198747981421E-2</v>
      </c>
      <c r="G366" s="125">
        <v>381.5</v>
      </c>
      <c r="H366" s="121">
        <f>FORECAST(G366,INDEX($F$2:$F$3041,MATCH(G366,$E$2:$E$3041,1)-1):INDEX($F$2:$F$3041,MATCH(G366,$E$2:$E$3041,1)+1),INDEX($E$2:$E$3041,MATCH(G366,$E$2:$E$3041,1)-1):INDEX($E$2:$E$3041,MATCH(G366,$E$2:$E$3041,1)+1))</f>
        <v>0.19431801506957402</v>
      </c>
      <c r="I366" s="120">
        <v>564</v>
      </c>
      <c r="J366" s="120">
        <f>FORECAST(I366,INDEX($H$2:$H$1218,MATCH(I366,$G$2:$G$1218,1)-1):INDEX($H$2:$H$1218,MATCH(I366,$G$2:$G$1218,1)+1),INDEX($G$2:$G$1218,MATCH(I366,$G$2:$G$1218,1)-1):INDEX($G$2:$G$1218,MATCH(I366,$G$2:$G$1218,1)+1))</f>
        <v>2.3029289958784371</v>
      </c>
      <c r="K366" s="120">
        <f t="shared" si="5"/>
        <v>2.3029289958784371</v>
      </c>
    </row>
    <row r="367" spans="1:11" x14ac:dyDescent="0.2">
      <c r="A367" s="128">
        <v>325.94499999999999</v>
      </c>
      <c r="B367" s="128">
        <v>-0.03</v>
      </c>
      <c r="C367" s="125">
        <v>236.29999999999799</v>
      </c>
      <c r="D367" s="120">
        <f>FORECAST(C367,INDEX($B$2:$B$2069,MATCH(C367,$A$2:$A$2069,1)-1):INDEX($B$2:$B$2069,MATCH(C367,$A$2:$A$2069,1)+1),INDEX($A$2:$A$2069,MATCH(C367,$A$2:$A$2069,1)-1):INDEX($A$2:$A$2069,MATCH(C367,$A$2:$A$2069,1)+1))</f>
        <v>-7.3363942377624003E-2</v>
      </c>
      <c r="E367" s="124">
        <v>272.79999999999598</v>
      </c>
      <c r="F367" s="120">
        <f>FORECAST(E367,INDEX($D$2:$D$6081,MATCH(E367,$C$2:$C$6081,1)-1):INDEX($D$2:$D$6081,MATCH(E367,$C$2:$C$6081,1)+1),INDEX($C$2:$C$6081,MATCH(E367,$C$2:$C$6081,1)-1):INDEX($C$2:$C$6081,MATCH(E367,$C$2:$C$6081,1)+1))</f>
        <v>-6.9862284819993459E-2</v>
      </c>
      <c r="G367" s="125">
        <v>382</v>
      </c>
      <c r="H367" s="121">
        <f>FORECAST(G367,INDEX($F$2:$F$3041,MATCH(G367,$E$2:$E$3041,1)-1):INDEX($F$2:$F$3041,MATCH(G367,$E$2:$E$3041,1)+1),INDEX($E$2:$E$3041,MATCH(G367,$E$2:$E$3041,1)-1):INDEX($E$2:$E$3041,MATCH(G367,$E$2:$E$3041,1)+1))</f>
        <v>0.2015175050660849</v>
      </c>
      <c r="I367" s="120">
        <v>565</v>
      </c>
      <c r="J367" s="120">
        <f>FORECAST(I367,INDEX($H$2:$H$1218,MATCH(I367,$G$2:$G$1218,1)-1):INDEX($H$2:$H$1218,MATCH(I367,$G$2:$G$1218,1)+1),INDEX($G$2:$G$1218,MATCH(I367,$G$2:$G$1218,1)-1):INDEX($G$2:$G$1218,MATCH(I367,$G$2:$G$1218,1)+1))</f>
        <v>2.3169848259990786</v>
      </c>
      <c r="K367" s="120">
        <f t="shared" si="5"/>
        <v>2.3169848259990786</v>
      </c>
    </row>
    <row r="368" spans="1:11" x14ac:dyDescent="0.2">
      <c r="A368" s="128">
        <v>326.28699999999998</v>
      </c>
      <c r="B368" s="128">
        <v>-2.3333333333333331E-2</v>
      </c>
      <c r="C368" s="125">
        <v>236.39999999999799</v>
      </c>
      <c r="D368" s="120">
        <f>FORECAST(C368,INDEX($B$2:$B$2069,MATCH(C368,$A$2:$A$2069,1)-1):INDEX($B$2:$B$2069,MATCH(C368,$A$2:$A$2069,1)+1),INDEX($A$2:$A$2069,MATCH(C368,$A$2:$A$2069,1)-1):INDEX($A$2:$A$2069,MATCH(C368,$A$2:$A$2069,1)+1))</f>
        <v>-7.3823078042121848E-2</v>
      </c>
      <c r="E368" s="135">
        <v>272.99999999999602</v>
      </c>
      <c r="F368" s="120">
        <f>FORECAST(E368,INDEX($D$2:$D$6081,MATCH(E368,$C$2:$C$6081,1)-1):INDEX($D$2:$D$6081,MATCH(E368,$C$2:$C$6081,1)+1),INDEX($C$2:$C$6081,MATCH(E368,$C$2:$C$6081,1)-1):INDEX($C$2:$C$6081,MATCH(E368,$C$2:$C$6081,1)+1))</f>
        <v>-6.362545644241635E-2</v>
      </c>
      <c r="G368" s="125">
        <v>382.5</v>
      </c>
      <c r="H368" s="121">
        <f>FORECAST(G368,INDEX($F$2:$F$3041,MATCH(G368,$E$2:$E$3041,1)-1):INDEX($F$2:$F$3041,MATCH(G368,$E$2:$E$3041,1)+1),INDEX($E$2:$E$3041,MATCH(G368,$E$2:$E$3041,1)-1):INDEX($E$2:$E$3041,MATCH(G368,$E$2:$E$3041,1)+1))</f>
        <v>0.2017337944555806</v>
      </c>
      <c r="I368" s="120">
        <v>566</v>
      </c>
      <c r="J368" s="120">
        <f>FORECAST(I368,INDEX($H$2:$H$1218,MATCH(I368,$G$2:$G$1218,1)-1):INDEX($H$2:$H$1218,MATCH(I368,$G$2:$G$1218,1)+1),INDEX($G$2:$G$1218,MATCH(I368,$G$2:$G$1218,1)-1):INDEX($G$2:$G$1218,MATCH(I368,$G$2:$G$1218,1)+1))</f>
        <v>2.3280701124560532</v>
      </c>
      <c r="K368" s="120">
        <f t="shared" si="5"/>
        <v>2.3280701124560532</v>
      </c>
    </row>
    <row r="369" spans="1:11" x14ac:dyDescent="0.2">
      <c r="A369" s="128">
        <v>326.63</v>
      </c>
      <c r="B369" s="128">
        <v>-1.9999999999999997E-2</v>
      </c>
      <c r="C369" s="125">
        <v>236.49999999999801</v>
      </c>
      <c r="D369" s="120">
        <f>FORECAST(C369,INDEX($B$2:$B$2069,MATCH(C369,$A$2:$A$2069,1)-1):INDEX($B$2:$B$2069,MATCH(C369,$A$2:$A$2069,1)+1),INDEX($A$2:$A$2069,MATCH(C369,$A$2:$A$2069,1)-1):INDEX($A$2:$A$2069,MATCH(C369,$A$2:$A$2069,1)+1))</f>
        <v>-7.4282213706619915E-2</v>
      </c>
      <c r="E369" s="124">
        <v>273.19999999999601</v>
      </c>
      <c r="F369" s="120">
        <f>FORECAST(E369,INDEX($D$2:$D$6081,MATCH(E369,$C$2:$C$6081,1)-1):INDEX($D$2:$D$6081,MATCH(E369,$C$2:$C$6081,1)+1),INDEX($C$2:$C$6081,MATCH(E369,$C$2:$C$6081,1)-1):INDEX($C$2:$C$6081,MATCH(E369,$C$2:$C$6081,1)+1))</f>
        <v>-5.9647365675603581E-2</v>
      </c>
      <c r="G369" s="125">
        <v>383</v>
      </c>
      <c r="H369" s="121">
        <f>FORECAST(G369,INDEX($F$2:$F$3041,MATCH(G369,$E$2:$E$3041,1)-1):INDEX($F$2:$F$3041,MATCH(G369,$E$2:$E$3041,1)+1),INDEX($E$2:$E$3041,MATCH(G369,$E$2:$E$3041,1)-1):INDEX($E$2:$E$3041,MATCH(G369,$E$2:$E$3041,1)+1))</f>
        <v>0.20387547151838348</v>
      </c>
      <c r="I369" s="120">
        <v>567</v>
      </c>
      <c r="J369" s="120">
        <f>FORECAST(I369,INDEX($H$2:$H$1218,MATCH(I369,$G$2:$G$1218,1)-1):INDEX($H$2:$H$1218,MATCH(I369,$G$2:$G$1218,1)+1),INDEX($G$2:$G$1218,MATCH(I369,$G$2:$G$1218,1)-1):INDEX($G$2:$G$1218,MATCH(I369,$G$2:$G$1218,1)+1))</f>
        <v>2.3418150066953012</v>
      </c>
      <c r="K369" s="120">
        <f t="shared" si="5"/>
        <v>2.3418150066953012</v>
      </c>
    </row>
    <row r="370" spans="1:11" x14ac:dyDescent="0.2">
      <c r="A370" s="128">
        <v>326.97199999999998</v>
      </c>
      <c r="B370" s="128">
        <v>-1.9999999999999997E-2</v>
      </c>
      <c r="C370" s="125">
        <v>236.599999999998</v>
      </c>
      <c r="D370" s="120">
        <f>FORECAST(C370,INDEX($B$2:$B$2069,MATCH(C370,$A$2:$A$2069,1)-1):INDEX($B$2:$B$2069,MATCH(C370,$A$2:$A$2069,1)+1),INDEX($A$2:$A$2069,MATCH(C370,$A$2:$A$2069,1)-1):INDEX($A$2:$A$2069,MATCH(C370,$A$2:$A$2069,1)+1))</f>
        <v>-7.4741349371117982E-2</v>
      </c>
      <c r="E370" s="135">
        <v>273.399999999996</v>
      </c>
      <c r="F370" s="120">
        <f>FORECAST(E370,INDEX($D$2:$D$6081,MATCH(E370,$C$2:$C$6081,1)-1):INDEX($D$2:$D$6081,MATCH(E370,$C$2:$C$6081,1)+1),INDEX($C$2:$C$6081,MATCH(E370,$C$2:$C$6081,1)-1):INDEX($C$2:$C$6081,MATCH(E370,$C$2:$C$6081,1)+1))</f>
        <v>-6.4970266040669689E-2</v>
      </c>
      <c r="G370" s="125">
        <v>383.5</v>
      </c>
      <c r="H370" s="121">
        <f>FORECAST(G370,INDEX($F$2:$F$3041,MATCH(G370,$E$2:$E$3041,1)-1):INDEX($F$2:$F$3041,MATCH(G370,$E$2:$E$3041,1)+1),INDEX($E$2:$E$3041,MATCH(G370,$E$2:$E$3041,1)-1):INDEX($E$2:$E$3041,MATCH(G370,$E$2:$E$3041,1)+1))</f>
        <v>0.21406854202504988</v>
      </c>
      <c r="I370" s="120">
        <v>568</v>
      </c>
      <c r="J370" s="120">
        <f>FORECAST(I370,INDEX($H$2:$H$1218,MATCH(I370,$G$2:$G$1218,1)-1):INDEX($H$2:$H$1218,MATCH(I370,$G$2:$G$1218,1)+1),INDEX($G$2:$G$1218,MATCH(I370,$G$2:$G$1218,1)-1):INDEX($G$2:$G$1218,MATCH(I370,$G$2:$G$1218,1)+1))</f>
        <v>2.3530224686757757</v>
      </c>
      <c r="K370" s="120">
        <f t="shared" si="5"/>
        <v>2.3530224686757757</v>
      </c>
    </row>
    <row r="371" spans="1:11" x14ac:dyDescent="0.2">
      <c r="A371" s="128">
        <v>327.315</v>
      </c>
      <c r="B371" s="128">
        <v>-1.9999999999999997E-2</v>
      </c>
      <c r="C371" s="125">
        <v>236.699999999998</v>
      </c>
      <c r="D371" s="120">
        <f>FORECAST(C371,INDEX($B$2:$B$2069,MATCH(C371,$A$2:$A$2069,1)-1):INDEX($B$2:$B$2069,MATCH(C371,$A$2:$A$2069,1)+1),INDEX($A$2:$A$2069,MATCH(C371,$A$2:$A$2069,1)-1):INDEX($A$2:$A$2069,MATCH(C371,$A$2:$A$2069,1)+1))</f>
        <v>-7.8771114143939336E-2</v>
      </c>
      <c r="E371" s="124">
        <v>273.59999999999599</v>
      </c>
      <c r="F371" s="120">
        <f>FORECAST(E371,INDEX($D$2:$D$6081,MATCH(E371,$C$2:$C$6081,1)-1):INDEX($D$2:$D$6081,MATCH(E371,$C$2:$C$6081,1)+1),INDEX($C$2:$C$6081,MATCH(E371,$C$2:$C$6081,1)-1):INDEX($C$2:$C$6081,MATCH(E371,$C$2:$C$6081,1)+1))</f>
        <v>-6.3042844917553964E-2</v>
      </c>
      <c r="G371" s="125">
        <v>384</v>
      </c>
      <c r="H371" s="121">
        <f>FORECAST(G371,INDEX($F$2:$F$3041,MATCH(G371,$E$2:$E$3041,1)-1):INDEX($F$2:$F$3041,MATCH(G371,$E$2:$E$3041,1)+1),INDEX($E$2:$E$3041,MATCH(G371,$E$2:$E$3041,1)-1):INDEX($E$2:$E$3041,MATCH(G371,$E$2:$E$3041,1)+1))</f>
        <v>0.21972156553709887</v>
      </c>
      <c r="I371" s="120">
        <v>569</v>
      </c>
      <c r="J371" s="120">
        <f>FORECAST(I371,INDEX($H$2:$H$1218,MATCH(I371,$G$2:$G$1218,1)-1):INDEX($H$2:$H$1218,MATCH(I371,$G$2:$G$1218,1)+1),INDEX($G$2:$G$1218,MATCH(I371,$G$2:$G$1218,1)-1):INDEX($G$2:$G$1218,MATCH(I371,$G$2:$G$1218,1)+1))</f>
        <v>2.3586967299548043</v>
      </c>
      <c r="K371" s="120">
        <f t="shared" si="5"/>
        <v>2.3586967299548043</v>
      </c>
    </row>
    <row r="372" spans="1:11" x14ac:dyDescent="0.2">
      <c r="A372" s="128">
        <v>327.65699999999998</v>
      </c>
      <c r="B372" s="128">
        <v>-0.03</v>
      </c>
      <c r="C372" s="125">
        <v>236.79999999999799</v>
      </c>
      <c r="D372" s="120">
        <f>FORECAST(C372,INDEX($B$2:$B$2069,MATCH(C372,$A$2:$A$2069,1)-1):INDEX($B$2:$B$2069,MATCH(C372,$A$2:$A$2069,1)+1),INDEX($A$2:$A$2069,MATCH(C372,$A$2:$A$2069,1)-1):INDEX($A$2:$A$2069,MATCH(C372,$A$2:$A$2069,1)+1))</f>
        <v>-8.1063428835187246E-2</v>
      </c>
      <c r="E372" s="135">
        <v>273.79999999999598</v>
      </c>
      <c r="F372" s="120">
        <f>FORECAST(E372,INDEX($D$2:$D$6081,MATCH(E372,$C$2:$C$6081,1)-1):INDEX($D$2:$D$6081,MATCH(E372,$C$2:$C$6081,1)+1),INDEX($C$2:$C$6081,MATCH(E372,$C$2:$C$6081,1)-1):INDEX($C$2:$C$6081,MATCH(E372,$C$2:$C$6081,1)+1))</f>
        <v>-5.7782646483347015E-2</v>
      </c>
      <c r="G372" s="125">
        <v>384.5</v>
      </c>
      <c r="H372" s="121">
        <f>FORECAST(G372,INDEX($F$2:$F$3041,MATCH(G372,$E$2:$E$3041,1)-1):INDEX($F$2:$F$3041,MATCH(G372,$E$2:$E$3041,1)+1),INDEX($E$2:$E$3041,MATCH(G372,$E$2:$E$3041,1)-1):INDEX($E$2:$E$3041,MATCH(G372,$E$2:$E$3041,1)+1))</f>
        <v>0.22470702465387049</v>
      </c>
      <c r="I372" s="120">
        <v>570</v>
      </c>
      <c r="J372" s="120">
        <f>FORECAST(I372,INDEX($H$2:$H$1218,MATCH(I372,$G$2:$G$1218,1)-1):INDEX($H$2:$H$1218,MATCH(I372,$G$2:$G$1218,1)+1),INDEX($G$2:$G$1218,MATCH(I372,$G$2:$G$1218,1)-1):INDEX($G$2:$G$1218,MATCH(I372,$G$2:$G$1218,1)+1))</f>
        <v>2.3687575281891942</v>
      </c>
      <c r="K372" s="120">
        <f t="shared" si="5"/>
        <v>2.3687575281891942</v>
      </c>
    </row>
    <row r="373" spans="1:11" x14ac:dyDescent="0.2">
      <c r="A373" s="128">
        <v>327.99900000000002</v>
      </c>
      <c r="B373" s="128">
        <v>-2.6666666666666672E-2</v>
      </c>
      <c r="C373" s="125">
        <v>236.89999999999799</v>
      </c>
      <c r="D373" s="120">
        <f>FORECAST(C373,INDEX($B$2:$B$2069,MATCH(C373,$A$2:$A$2069,1)-1):INDEX($B$2:$B$2069,MATCH(C373,$A$2:$A$2069,1)+1),INDEX($A$2:$A$2069,MATCH(C373,$A$2:$A$2069,1)-1):INDEX($A$2:$A$2069,MATCH(C373,$A$2:$A$2069,1)+1))</f>
        <v>-8.3355743526435155E-2</v>
      </c>
      <c r="E373" s="124">
        <v>273.99999999999602</v>
      </c>
      <c r="F373" s="120">
        <f>FORECAST(E373,INDEX($D$2:$D$6081,MATCH(E373,$C$2:$C$6081,1)-1):INDEX($D$2:$D$6081,MATCH(E373,$C$2:$C$6081,1)+1),INDEX($C$2:$C$6081,MATCH(E373,$C$2:$C$6081,1)-1):INDEX($C$2:$C$6081,MATCH(E373,$C$2:$C$6081,1)+1))</f>
        <v>-5.9343137350301056E-2</v>
      </c>
      <c r="G373" s="125">
        <v>385</v>
      </c>
      <c r="H373" s="121">
        <f>FORECAST(G373,INDEX($F$2:$F$3041,MATCH(G373,$E$2:$E$3041,1)-1):INDEX($F$2:$F$3041,MATCH(G373,$E$2:$E$3041,1)+1),INDEX($E$2:$E$3041,MATCH(G373,$E$2:$E$3041,1)-1):INDEX($E$2:$E$3041,MATCH(G373,$E$2:$E$3041,1)+1))</f>
        <v>0.22953281549021676</v>
      </c>
      <c r="I373" s="120">
        <v>571</v>
      </c>
      <c r="J373" s="120">
        <f>FORECAST(I373,INDEX($H$2:$H$1218,MATCH(I373,$G$2:$G$1218,1)-1):INDEX($H$2:$H$1218,MATCH(I373,$G$2:$G$1218,1)+1),INDEX($G$2:$G$1218,MATCH(I373,$G$2:$G$1218,1)-1):INDEX($G$2:$G$1218,MATCH(I373,$G$2:$G$1218,1)+1))</f>
        <v>2.3770600835719549</v>
      </c>
      <c r="K373" s="120">
        <f t="shared" si="5"/>
        <v>2.3770600835719549</v>
      </c>
    </row>
    <row r="374" spans="1:11" x14ac:dyDescent="0.2">
      <c r="A374" s="128">
        <v>328.34100000000001</v>
      </c>
      <c r="B374" s="128">
        <v>-9.9999999999999985E-3</v>
      </c>
      <c r="C374" s="125">
        <v>236.99999999999801</v>
      </c>
      <c r="D374" s="120">
        <f>FORECAST(C374,INDEX($B$2:$B$2069,MATCH(C374,$A$2:$A$2069,1)-1):INDEX($B$2:$B$2069,MATCH(C374,$A$2:$A$2069,1)+1),INDEX($A$2:$A$2069,MATCH(C374,$A$2:$A$2069,1)-1):INDEX($A$2:$A$2069,MATCH(C374,$A$2:$A$2069,1)+1))</f>
        <v>-8.5648058217683065E-2</v>
      </c>
      <c r="E374" s="135">
        <v>274.19999999999601</v>
      </c>
      <c r="F374" s="120">
        <f>FORECAST(E374,INDEX($D$2:$D$6081,MATCH(E374,$C$2:$C$6081,1)-1):INDEX($D$2:$D$6081,MATCH(E374,$C$2:$C$6081,1)+1),INDEX($C$2:$C$6081,MATCH(E374,$C$2:$C$6081,1)-1):INDEX($C$2:$C$6081,MATCH(E374,$C$2:$C$6081,1)+1))</f>
        <v>-5.7304278478244264E-2</v>
      </c>
      <c r="G374" s="125">
        <v>385.5</v>
      </c>
      <c r="H374" s="121">
        <f>FORECAST(G374,INDEX($F$2:$F$3041,MATCH(G374,$E$2:$E$3041,1)-1):INDEX($F$2:$F$3041,MATCH(G374,$E$2:$E$3041,1)+1),INDEX($E$2:$E$3041,MATCH(G374,$E$2:$E$3041,1)-1):INDEX($E$2:$E$3041,MATCH(G374,$E$2:$E$3041,1)+1))</f>
        <v>0.23765436126771888</v>
      </c>
      <c r="I374" s="120">
        <v>572</v>
      </c>
      <c r="J374" s="120">
        <f>FORECAST(I374,INDEX($H$2:$H$1218,MATCH(I374,$G$2:$G$1218,1)-1):INDEX($H$2:$H$1218,MATCH(I374,$G$2:$G$1218,1)+1),INDEX($G$2:$G$1218,MATCH(I374,$G$2:$G$1218,1)-1):INDEX($G$2:$G$1218,MATCH(I374,$G$2:$G$1218,1)+1))</f>
        <v>2.3828789441188221</v>
      </c>
      <c r="K374" s="120">
        <f t="shared" si="5"/>
        <v>2.3828789441188221</v>
      </c>
    </row>
    <row r="375" spans="1:11" x14ac:dyDescent="0.2">
      <c r="A375" s="128">
        <v>328.68299999999999</v>
      </c>
      <c r="B375" s="128">
        <v>-1.9999999999999997E-2</v>
      </c>
      <c r="C375" s="125">
        <v>237.099999999998</v>
      </c>
      <c r="D375" s="120">
        <f>FORECAST(C375,INDEX($B$2:$B$2069,MATCH(C375,$A$2:$A$2069,1)-1):INDEX($B$2:$B$2069,MATCH(C375,$A$2:$A$2069,1)+1),INDEX($A$2:$A$2069,MATCH(C375,$A$2:$A$2069,1)-1):INDEX($A$2:$A$2069,MATCH(C375,$A$2:$A$2069,1)+1))</f>
        <v>-9.4764537403907667E-2</v>
      </c>
      <c r="E375" s="124">
        <v>274.399999999996</v>
      </c>
      <c r="F375" s="120">
        <f>FORECAST(E375,INDEX($D$2:$D$6081,MATCH(E375,$C$2:$C$6081,1)-1):INDEX($D$2:$D$6081,MATCH(E375,$C$2:$C$6081,1)+1),INDEX($C$2:$C$6081,MATCH(E375,$C$2:$C$6081,1)-1):INDEX($C$2:$C$6081,MATCH(E375,$C$2:$C$6081,1)+1))</f>
        <v>-5.2983387921453406E-2</v>
      </c>
      <c r="G375" s="125">
        <v>386</v>
      </c>
      <c r="H375" s="121">
        <f>FORECAST(G375,INDEX($F$2:$F$3041,MATCH(G375,$E$2:$E$3041,1)-1):INDEX($F$2:$F$3041,MATCH(G375,$E$2:$E$3041,1)+1),INDEX($E$2:$E$3041,MATCH(G375,$E$2:$E$3041,1)-1):INDEX($E$2:$E$3041,MATCH(G375,$E$2:$E$3041,1)+1))</f>
        <v>0.24372165627776443</v>
      </c>
      <c r="I375" s="120">
        <v>573</v>
      </c>
      <c r="J375" s="120">
        <f>FORECAST(I375,INDEX($H$2:$H$1218,MATCH(I375,$G$2:$G$1218,1)-1):INDEX($H$2:$H$1218,MATCH(I375,$G$2:$G$1218,1)+1),INDEX($G$2:$G$1218,MATCH(I375,$G$2:$G$1218,1)-1):INDEX($G$2:$G$1218,MATCH(I375,$G$2:$G$1218,1)+1))</f>
        <v>2.3912356188758888</v>
      </c>
      <c r="K375" s="120">
        <f t="shared" si="5"/>
        <v>2.3912356188758888</v>
      </c>
    </row>
    <row r="376" spans="1:11" x14ac:dyDescent="0.2">
      <c r="A376" s="128">
        <v>329.02499999999998</v>
      </c>
      <c r="B376" s="128">
        <v>-1.9999999999999997E-2</v>
      </c>
      <c r="C376" s="125">
        <v>237.199999999998</v>
      </c>
      <c r="D376" s="120">
        <f>FORECAST(C376,INDEX($B$2:$B$2069,MATCH(C376,$A$2:$A$2069,1)-1):INDEX($B$2:$B$2069,MATCH(C376,$A$2:$A$2069,1)+1),INDEX($A$2:$A$2069,MATCH(C376,$A$2:$A$2069,1)-1):INDEX($A$2:$A$2069,MATCH(C376,$A$2:$A$2069,1)+1))</f>
        <v>-9.9350428148119008E-2</v>
      </c>
      <c r="E376" s="135">
        <v>274.59999999999599</v>
      </c>
      <c r="F376" s="120">
        <f>FORECAST(E376,INDEX($D$2:$D$6081,MATCH(E376,$C$2:$C$6081,1)-1):INDEX($D$2:$D$6081,MATCH(E376,$C$2:$C$6081,1)+1),INDEX($C$2:$C$6081,MATCH(E376,$C$2:$C$6081,1)-1):INDEX($C$2:$C$6081,MATCH(E376,$C$2:$C$6081,1)+1))</f>
        <v>-5.1057902973414171E-2</v>
      </c>
      <c r="G376" s="125">
        <v>386.5</v>
      </c>
      <c r="H376" s="121">
        <f>FORECAST(G376,INDEX($F$2:$F$3041,MATCH(G376,$E$2:$E$3041,1)-1):INDEX($F$2:$F$3041,MATCH(G376,$E$2:$E$3041,1)+1),INDEX($E$2:$E$3041,MATCH(G376,$E$2:$E$3041,1)-1):INDEX($E$2:$E$3041,MATCH(G376,$E$2:$E$3041,1)+1))</f>
        <v>0.24896022860038158</v>
      </c>
      <c r="I376" s="120">
        <v>574</v>
      </c>
      <c r="J376" s="120">
        <f>FORECAST(I376,INDEX($H$2:$H$1218,MATCH(I376,$G$2:$G$1218,1)-1):INDEX($H$2:$H$1218,MATCH(I376,$G$2:$G$1218,1)+1),INDEX($G$2:$G$1218,MATCH(I376,$G$2:$G$1218,1)-1):INDEX($G$2:$G$1218,MATCH(I376,$G$2:$G$1218,1)+1))</f>
        <v>2.3925640919490063</v>
      </c>
      <c r="K376" s="120">
        <f t="shared" si="5"/>
        <v>2.3925640919490063</v>
      </c>
    </row>
    <row r="377" spans="1:11" x14ac:dyDescent="0.2">
      <c r="A377" s="128">
        <v>329.36700000000002</v>
      </c>
      <c r="B377" s="128">
        <v>-1.666666666666667E-2</v>
      </c>
      <c r="C377" s="125">
        <v>237.29999999999799</v>
      </c>
      <c r="D377" s="120">
        <f>FORECAST(C377,INDEX($B$2:$B$2069,MATCH(C377,$A$2:$A$2069,1)-1):INDEX($B$2:$B$2069,MATCH(C377,$A$2:$A$2069,1)+1),INDEX($A$2:$A$2069,MATCH(C377,$A$2:$A$2069,1)-1):INDEX($A$2:$A$2069,MATCH(C377,$A$2:$A$2069,1)+1))</f>
        <v>-0.10393631889233212</v>
      </c>
      <c r="E377" s="124">
        <v>274.79999999999598</v>
      </c>
      <c r="F377" s="120">
        <f>FORECAST(E377,INDEX($D$2:$D$6081,MATCH(E377,$C$2:$C$6081,1)-1):INDEX($D$2:$D$6081,MATCH(E377,$C$2:$C$6081,1)+1),INDEX($C$2:$C$6081,MATCH(E377,$C$2:$C$6081,1)-1):INDEX($C$2:$C$6081,MATCH(E377,$C$2:$C$6081,1)+1))</f>
        <v>-5.2708374192830476E-2</v>
      </c>
      <c r="G377" s="125">
        <v>387</v>
      </c>
      <c r="H377" s="121">
        <f>FORECAST(G377,INDEX($F$2:$F$3041,MATCH(G377,$E$2:$E$3041,1)-1):INDEX($F$2:$F$3041,MATCH(G377,$E$2:$E$3041,1)+1),INDEX($E$2:$E$3041,MATCH(G377,$E$2:$E$3041,1)-1):INDEX($E$2:$E$3041,MATCH(G377,$E$2:$E$3041,1)+1))</f>
        <v>0.25306325470649327</v>
      </c>
      <c r="I377" s="120">
        <v>575</v>
      </c>
      <c r="J377" s="120">
        <f>FORECAST(I377,INDEX($H$2:$H$1218,MATCH(I377,$G$2:$G$1218,1)-1):INDEX($H$2:$H$1218,MATCH(I377,$G$2:$G$1218,1)+1),INDEX($G$2:$G$1218,MATCH(I377,$G$2:$G$1218,1)-1):INDEX($G$2:$G$1218,MATCH(I377,$G$2:$G$1218,1)+1))</f>
        <v>2.3981642660907188</v>
      </c>
      <c r="K377" s="120">
        <f t="shared" si="5"/>
        <v>2.3981642660907188</v>
      </c>
    </row>
    <row r="378" spans="1:11" x14ac:dyDescent="0.2">
      <c r="A378" s="128">
        <v>329.709</v>
      </c>
      <c r="B378" s="128">
        <v>-1.9999999999999997E-2</v>
      </c>
      <c r="C378" s="125">
        <v>237.39999999999799</v>
      </c>
      <c r="D378" s="120">
        <f>FORECAST(C378,INDEX($B$2:$B$2069,MATCH(C378,$A$2:$A$2069,1)-1):INDEX($B$2:$B$2069,MATCH(C378,$A$2:$A$2069,1)+1),INDEX($A$2:$A$2069,MATCH(C378,$A$2:$A$2069,1)-1):INDEX($A$2:$A$2069,MATCH(C378,$A$2:$A$2069,1)+1))</f>
        <v>-9.5630891084769964E-2</v>
      </c>
      <c r="E378" s="135">
        <v>274.99999999999602</v>
      </c>
      <c r="F378" s="120">
        <f>FORECAST(E378,INDEX($D$2:$D$6081,MATCH(E378,$C$2:$C$6081,1)-1):INDEX($D$2:$D$6081,MATCH(E378,$C$2:$C$6081,1)+1),INDEX($C$2:$C$6081,MATCH(E378,$C$2:$C$6081,1)-1):INDEX($C$2:$C$6081,MATCH(E378,$C$2:$C$6081,1)+1))</f>
        <v>-5.3490587807776602E-2</v>
      </c>
      <c r="G378" s="125">
        <v>387.5</v>
      </c>
      <c r="H378" s="121">
        <f>FORECAST(G378,INDEX($F$2:$F$3041,MATCH(G378,$E$2:$E$3041,1)-1):INDEX($F$2:$F$3041,MATCH(G378,$E$2:$E$3041,1)+1),INDEX($E$2:$E$3041,MATCH(G378,$E$2:$E$3041,1)-1):INDEX($E$2:$E$3041,MATCH(G378,$E$2:$E$3041,1)+1))</f>
        <v>0.26024440572931518</v>
      </c>
      <c r="I378" s="120">
        <v>576</v>
      </c>
      <c r="J378" s="120">
        <f>FORECAST(I378,INDEX($H$2:$H$1218,MATCH(I378,$G$2:$G$1218,1)-1):INDEX($H$2:$H$1218,MATCH(I378,$G$2:$G$1218,1)+1),INDEX($G$2:$G$1218,MATCH(I378,$G$2:$G$1218,1)-1):INDEX($G$2:$G$1218,MATCH(I378,$G$2:$G$1218,1)+1))</f>
        <v>2.7556053831220879</v>
      </c>
      <c r="K378" s="120">
        <f t="shared" si="5"/>
        <v>2.7556053831220879</v>
      </c>
    </row>
    <row r="379" spans="1:11" x14ac:dyDescent="0.2">
      <c r="A379" s="128">
        <v>330.05</v>
      </c>
      <c r="B379" s="128">
        <v>-1.9999999999999997E-2</v>
      </c>
      <c r="C379" s="125">
        <v>237.49999999999801</v>
      </c>
      <c r="D379" s="120">
        <f>FORECAST(C379,INDEX($B$2:$B$2069,MATCH(C379,$A$2:$A$2069,1)-1):INDEX($B$2:$B$2069,MATCH(C379,$A$2:$A$2069,1)+1),INDEX($A$2:$A$2069,MATCH(C379,$A$2:$A$2069,1)-1):INDEX($A$2:$A$2069,MATCH(C379,$A$2:$A$2069,1)+1))</f>
        <v>-9.6092129018794048E-2</v>
      </c>
      <c r="E379" s="124">
        <v>275.19999999999601</v>
      </c>
      <c r="F379" s="120">
        <f>FORECAST(E379,INDEX($D$2:$D$6081,MATCH(E379,$C$2:$C$6081,1)-1):INDEX($D$2:$D$6081,MATCH(E379,$C$2:$C$6081,1)+1),INDEX($C$2:$C$6081,MATCH(E379,$C$2:$C$6081,1)-1):INDEX($C$2:$C$6081,MATCH(E379,$C$2:$C$6081,1)+1))</f>
        <v>-5.5288218822913571E-2</v>
      </c>
      <c r="G379" s="125">
        <v>388</v>
      </c>
      <c r="H379" s="121">
        <f>FORECAST(G379,INDEX($F$2:$F$3041,MATCH(G379,$E$2:$E$3041,1)-1):INDEX($F$2:$F$3041,MATCH(G379,$E$2:$E$3041,1)+1),INDEX($E$2:$E$3041,MATCH(G379,$E$2:$E$3041,1)-1):INDEX($E$2:$E$3041,MATCH(G379,$E$2:$E$3041,1)+1))</f>
        <v>0.27239498644986604</v>
      </c>
      <c r="I379" s="120">
        <v>577</v>
      </c>
      <c r="J379" s="120">
        <f>FORECAST(I379,INDEX($H$2:$H$1218,MATCH(I379,$G$2:$G$1218,1)-1):INDEX($H$2:$H$1218,MATCH(I379,$G$2:$G$1218,1)+1),INDEX($G$2:$G$1218,MATCH(I379,$G$2:$G$1218,1)-1):INDEX($G$2:$G$1218,MATCH(I379,$G$2:$G$1218,1)+1))</f>
        <v>3.737882292085061</v>
      </c>
      <c r="K379" s="120">
        <f t="shared" si="5"/>
        <v>3.737882292085061</v>
      </c>
    </row>
    <row r="380" spans="1:11" x14ac:dyDescent="0.2">
      <c r="A380" s="128">
        <v>330.392</v>
      </c>
      <c r="B380" s="128">
        <v>-1.9999999999999997E-2</v>
      </c>
      <c r="C380" s="125">
        <v>237.599999999998</v>
      </c>
      <c r="D380" s="120">
        <f>FORECAST(C380,INDEX($B$2:$B$2069,MATCH(C380,$A$2:$A$2069,1)-1):INDEX($B$2:$B$2069,MATCH(C380,$A$2:$A$2069,1)+1),INDEX($A$2:$A$2069,MATCH(C380,$A$2:$A$2069,1)-1):INDEX($A$2:$A$2069,MATCH(C380,$A$2:$A$2069,1)+1))</f>
        <v>-9.6553366952817909E-2</v>
      </c>
      <c r="E380" s="135">
        <v>275.399999999996</v>
      </c>
      <c r="F380" s="120">
        <f>FORECAST(E380,INDEX($D$2:$D$6081,MATCH(E380,$C$2:$C$6081,1)-1):INDEX($D$2:$D$6081,MATCH(E380,$C$2:$C$6081,1)+1),INDEX($C$2:$C$6081,MATCH(E380,$C$2:$C$6081,1)-1):INDEX($C$2:$C$6081,MATCH(E380,$C$2:$C$6081,1)+1))</f>
        <v>-6.0172302664835087E-2</v>
      </c>
      <c r="G380" s="125">
        <v>388.5</v>
      </c>
      <c r="H380" s="121">
        <f>FORECAST(G380,INDEX($F$2:$F$3041,MATCH(G380,$E$2:$E$3041,1)-1):INDEX($F$2:$F$3041,MATCH(G380,$E$2:$E$3041,1)+1),INDEX($E$2:$E$3041,MATCH(G380,$E$2:$E$3041,1)-1):INDEX($E$2:$E$3041,MATCH(G380,$E$2:$E$3041,1)+1))</f>
        <v>0.28037808641968898</v>
      </c>
      <c r="I380" s="120">
        <v>578</v>
      </c>
      <c r="J380" s="120">
        <f>FORECAST(I380,INDEX($H$2:$H$1218,MATCH(I380,$G$2:$G$1218,1)-1):INDEX($H$2:$H$1218,MATCH(I380,$G$2:$G$1218,1)+1),INDEX($G$2:$G$1218,MATCH(I380,$G$2:$G$1218,1)-1):INDEX($G$2:$G$1218,MATCH(I380,$G$2:$G$1218,1)+1))</f>
        <v>3.0971812460655883</v>
      </c>
      <c r="K380" s="120">
        <f t="shared" si="5"/>
        <v>3.0971812460655883</v>
      </c>
    </row>
    <row r="381" spans="1:11" x14ac:dyDescent="0.2">
      <c r="A381" s="128">
        <v>330.73399999999998</v>
      </c>
      <c r="B381" s="128">
        <v>-1.9999999999999997E-2</v>
      </c>
      <c r="C381" s="125">
        <v>237.699999999998</v>
      </c>
      <c r="D381" s="120">
        <f>FORECAST(C381,INDEX($B$2:$B$2069,MATCH(C381,$A$2:$A$2069,1)-1):INDEX($B$2:$B$2069,MATCH(C381,$A$2:$A$2069,1)+1),INDEX($A$2:$A$2069,MATCH(C381,$A$2:$A$2069,1)-1):INDEX($A$2:$A$2069,MATCH(C381,$A$2:$A$2069,1)+1))</f>
        <v>-9.7014604886841771E-2</v>
      </c>
      <c r="E381" s="124">
        <v>275.59999999999599</v>
      </c>
      <c r="F381" s="120">
        <f>FORECAST(E381,INDEX($D$2:$D$6081,MATCH(E381,$C$2:$C$6081,1)-1):INDEX($D$2:$D$6081,MATCH(E381,$C$2:$C$6081,1)+1),INDEX($C$2:$C$6081,MATCH(E381,$C$2:$C$6081,1)-1):INDEX($C$2:$C$6081,MATCH(E381,$C$2:$C$6081,1)+1))</f>
        <v>-6.8530697159033593E-2</v>
      </c>
      <c r="G381" s="125">
        <v>389</v>
      </c>
      <c r="H381" s="121">
        <f>FORECAST(G381,INDEX($F$2:$F$3041,MATCH(G381,$E$2:$E$3041,1)-1):INDEX($F$2:$F$3041,MATCH(G381,$E$2:$E$3041,1)+1),INDEX($E$2:$E$3041,MATCH(G381,$E$2:$E$3041,1)-1):INDEX($E$2:$E$3041,MATCH(G381,$E$2:$E$3041,1)+1))</f>
        <v>0.28646699036435663</v>
      </c>
      <c r="I381" s="120">
        <v>579</v>
      </c>
      <c r="J381" s="120">
        <f>FORECAST(I381,INDEX($H$2:$H$1218,MATCH(I381,$G$2:$G$1218,1)-1):INDEX($H$2:$H$1218,MATCH(I381,$G$2:$G$1218,1)+1),INDEX($G$2:$G$1218,MATCH(I381,$G$2:$G$1218,1)-1):INDEX($G$2:$G$1218,MATCH(I381,$G$2:$G$1218,1)+1))</f>
        <v>3.6403520391828579</v>
      </c>
      <c r="K381" s="120">
        <f t="shared" si="5"/>
        <v>3.6403520391828579</v>
      </c>
    </row>
    <row r="382" spans="1:11" x14ac:dyDescent="0.2">
      <c r="A382" s="128">
        <v>331.07499999999999</v>
      </c>
      <c r="B382" s="128">
        <v>-0.03</v>
      </c>
      <c r="C382" s="125">
        <v>237.79999999999799</v>
      </c>
      <c r="D382" s="120">
        <f>FORECAST(C382,INDEX($B$2:$B$2069,MATCH(C382,$A$2:$A$2069,1)-1):INDEX($B$2:$B$2069,MATCH(C382,$A$2:$A$2069,1)+1),INDEX($A$2:$A$2069,MATCH(C382,$A$2:$A$2069,1)-1):INDEX($A$2:$A$2069,MATCH(C382,$A$2:$A$2069,1)+1))</f>
        <v>-9.1143250688787703E-2</v>
      </c>
      <c r="E382" s="135">
        <v>275.79999999999598</v>
      </c>
      <c r="F382" s="120">
        <f>FORECAST(E382,INDEX($D$2:$D$6081,MATCH(E382,$C$2:$C$6081,1)-1):INDEX($D$2:$D$6081,MATCH(E382,$C$2:$C$6081,1)+1),INDEX($C$2:$C$6081,MATCH(E382,$C$2:$C$6081,1)-1):INDEX($C$2:$C$6081,MATCH(E382,$C$2:$C$6081,1)+1))</f>
        <v>-6.2038279547351749E-2</v>
      </c>
      <c r="G382" s="125">
        <v>389.5</v>
      </c>
      <c r="H382" s="121">
        <f>FORECAST(G382,INDEX($F$2:$F$3041,MATCH(G382,$E$2:$E$3041,1)-1):INDEX($F$2:$F$3041,MATCH(G382,$E$2:$E$3041,1)+1),INDEX($E$2:$E$3041,MATCH(G382,$E$2:$E$3041,1)-1):INDEX($E$2:$E$3041,MATCH(G382,$E$2:$E$3041,1)+1))</f>
        <v>0.29501002145439603</v>
      </c>
      <c r="I382" s="120">
        <v>580</v>
      </c>
      <c r="J382" s="120">
        <f>FORECAST(I382,INDEX($H$2:$H$1218,MATCH(I382,$G$2:$G$1218,1)-1):INDEX($H$2:$H$1218,MATCH(I382,$G$2:$G$1218,1)+1),INDEX($G$2:$G$1218,MATCH(I382,$G$2:$G$1218,1)-1):INDEX($G$2:$G$1218,MATCH(I382,$G$2:$G$1218,1)+1))</f>
        <v>2.9739045877071248</v>
      </c>
      <c r="K382" s="120">
        <f t="shared" si="5"/>
        <v>2.9739045877071248</v>
      </c>
    </row>
    <row r="383" spans="1:11" x14ac:dyDescent="0.2">
      <c r="A383" s="128">
        <v>331.41699999999997</v>
      </c>
      <c r="B383" s="128">
        <v>-1.9999999999999997E-2</v>
      </c>
      <c r="C383" s="125">
        <v>237.89999999999799</v>
      </c>
      <c r="D383" s="120">
        <f>FORECAST(C383,INDEX($B$2:$B$2069,MATCH(C383,$A$2:$A$2069,1)-1):INDEX($B$2:$B$2069,MATCH(C383,$A$2:$A$2069,1)+1),INDEX($A$2:$A$2069,MATCH(C383,$A$2:$A$2069,1)-1):INDEX($A$2:$A$2069,MATCH(C383,$A$2:$A$2069,1)+1))</f>
        <v>-8.7011019283830038E-2</v>
      </c>
      <c r="E383" s="124">
        <v>275.99999999999602</v>
      </c>
      <c r="F383" s="120">
        <f>FORECAST(E383,INDEX($D$2:$D$6081,MATCH(E383,$C$2:$C$6081,1)-1):INDEX($D$2:$D$6081,MATCH(E383,$C$2:$C$6081,1)+1),INDEX($C$2:$C$6081,MATCH(E383,$C$2:$C$6081,1)-1):INDEX($C$2:$C$6081,MATCH(E383,$C$2:$C$6081,1)+1))</f>
        <v>-5.4557438794799573E-2</v>
      </c>
      <c r="G383" s="125">
        <v>390</v>
      </c>
      <c r="H383" s="121">
        <f>FORECAST(G383,INDEX($F$2:$F$3041,MATCH(G383,$E$2:$E$3041,1)-1):INDEX($F$2:$F$3041,MATCH(G383,$E$2:$E$3041,1)+1),INDEX($E$2:$E$3041,MATCH(G383,$E$2:$E$3041,1)-1):INDEX($E$2:$E$3041,MATCH(G383,$E$2:$E$3041,1)+1))</f>
        <v>0.31338731918692986</v>
      </c>
      <c r="I383" s="120">
        <v>581</v>
      </c>
      <c r="J383" s="120">
        <f>FORECAST(I383,INDEX($H$2:$H$1218,MATCH(I383,$G$2:$G$1218,1)-1):INDEX($H$2:$H$1218,MATCH(I383,$G$2:$G$1218,1)+1),INDEX($G$2:$G$1218,MATCH(I383,$G$2:$G$1218,1)-1):INDEX($G$2:$G$1218,MATCH(I383,$G$2:$G$1218,1)+1))</f>
        <v>2.4313166706596547</v>
      </c>
      <c r="K383" s="120">
        <f t="shared" si="5"/>
        <v>2.4313166706596547</v>
      </c>
    </row>
    <row r="384" spans="1:11" x14ac:dyDescent="0.2">
      <c r="A384" s="128">
        <v>331.75799999999998</v>
      </c>
      <c r="B384" s="128">
        <v>-1.9999999999999997E-2</v>
      </c>
      <c r="C384" s="125">
        <v>237.99999999999801</v>
      </c>
      <c r="D384" s="120">
        <f>FORECAST(C384,INDEX($B$2:$B$2069,MATCH(C384,$A$2:$A$2069,1)-1):INDEX($B$2:$B$2069,MATCH(C384,$A$2:$A$2069,1)+1),INDEX($A$2:$A$2069,MATCH(C384,$A$2:$A$2069,1)-1):INDEX($A$2:$A$2069,MATCH(C384,$A$2:$A$2069,1)+1))</f>
        <v>-8.2878787878870597E-2</v>
      </c>
      <c r="E384" s="135">
        <v>276.19999999999601</v>
      </c>
      <c r="F384" s="120">
        <f>FORECAST(E384,INDEX($D$2:$D$6081,MATCH(E384,$C$2:$C$6081,1)-1):INDEX($D$2:$D$6081,MATCH(E384,$C$2:$C$6081,1)+1),INDEX($C$2:$C$6081,MATCH(E384,$C$2:$C$6081,1)-1):INDEX($C$2:$C$6081,MATCH(E384,$C$2:$C$6081,1)+1))</f>
        <v>-5.8989328311412237E-2</v>
      </c>
      <c r="G384" s="125">
        <v>390.5</v>
      </c>
      <c r="H384" s="121">
        <f>FORECAST(G384,INDEX($F$2:$F$3041,MATCH(G384,$E$2:$E$3041,1)-1):INDEX($F$2:$F$3041,MATCH(G384,$E$2:$E$3041,1)+1),INDEX($E$2:$E$3041,MATCH(G384,$E$2:$E$3041,1)-1):INDEX($E$2:$E$3041,MATCH(G384,$E$2:$E$3041,1)+1))</f>
        <v>0.32369410816678768</v>
      </c>
      <c r="I384" s="120">
        <v>582</v>
      </c>
      <c r="J384" s="120">
        <f>FORECAST(I384,INDEX($H$2:$H$1218,MATCH(I384,$G$2:$G$1218,1)-1):INDEX($H$2:$H$1218,MATCH(I384,$G$2:$G$1218,1)+1),INDEX($G$2:$G$1218,MATCH(I384,$G$2:$G$1218,1)-1):INDEX($G$2:$G$1218,MATCH(I384,$G$2:$G$1218,1)+1))</f>
        <v>2.409115662439079</v>
      </c>
      <c r="K384" s="120">
        <f t="shared" si="5"/>
        <v>2.409115662439079</v>
      </c>
    </row>
    <row r="385" spans="1:11" x14ac:dyDescent="0.2">
      <c r="A385" s="128">
        <v>332.09899999999999</v>
      </c>
      <c r="B385" s="128">
        <v>-1.9999999999999997E-2</v>
      </c>
      <c r="C385" s="125">
        <v>238.099999999998</v>
      </c>
      <c r="D385" s="120">
        <f>FORECAST(C385,INDEX($B$2:$B$2069,MATCH(C385,$A$2:$A$2069,1)-1):INDEX($B$2:$B$2069,MATCH(C385,$A$2:$A$2069,1)+1),INDEX($A$2:$A$2069,MATCH(C385,$A$2:$A$2069,1)-1):INDEX($A$2:$A$2069,MATCH(C385,$A$2:$A$2069,1)+1))</f>
        <v>-7.8746556473911156E-2</v>
      </c>
      <c r="E385" s="124">
        <v>276.399999999996</v>
      </c>
      <c r="F385" s="120">
        <f>FORECAST(E385,INDEX($D$2:$D$6081,MATCH(E385,$C$2:$C$6081,1)-1):INDEX($D$2:$D$6081,MATCH(E385,$C$2:$C$6081,1)+1),INDEX($C$2:$C$6081,MATCH(E385,$C$2:$C$6081,1)-1):INDEX($C$2:$C$6081,MATCH(E385,$C$2:$C$6081,1)+1))</f>
        <v>-6.0636715059476654E-2</v>
      </c>
      <c r="G385" s="125">
        <v>391</v>
      </c>
      <c r="H385" s="121">
        <f>FORECAST(G385,INDEX($F$2:$F$3041,MATCH(G385,$E$2:$E$3041,1)-1):INDEX($F$2:$F$3041,MATCH(G385,$E$2:$E$3041,1)+1),INDEX($E$2:$E$3041,MATCH(G385,$E$2:$E$3041,1)-1):INDEX($E$2:$E$3041,MATCH(G385,$E$2:$E$3041,1)+1))</f>
        <v>0.32703532574568306</v>
      </c>
      <c r="I385" s="120">
        <v>583</v>
      </c>
      <c r="J385" s="120">
        <f>FORECAST(I385,INDEX($H$2:$H$1218,MATCH(I385,$G$2:$G$1218,1)-1):INDEX($H$2:$H$1218,MATCH(I385,$G$2:$G$1218,1)+1),INDEX($G$2:$G$1218,MATCH(I385,$G$2:$G$1218,1)-1):INDEX($G$2:$G$1218,MATCH(I385,$G$2:$G$1218,1)+1))</f>
        <v>2.4107317187907822</v>
      </c>
      <c r="K385" s="120">
        <f t="shared" si="5"/>
        <v>2.4107317187907822</v>
      </c>
    </row>
    <row r="386" spans="1:11" x14ac:dyDescent="0.2">
      <c r="A386" s="128">
        <v>332.44</v>
      </c>
      <c r="B386" s="128">
        <v>-1.9999999999999997E-2</v>
      </c>
      <c r="C386" s="125">
        <v>238.199999999998</v>
      </c>
      <c r="D386" s="120">
        <f>FORECAST(C386,INDEX($B$2:$B$2069,MATCH(C386,$A$2:$A$2069,1)-1):INDEX($B$2:$B$2069,MATCH(C386,$A$2:$A$2069,1)+1),INDEX($A$2:$A$2069,MATCH(C386,$A$2:$A$2069,1)-1):INDEX($A$2:$A$2069,MATCH(C386,$A$2:$A$2069,1)+1))</f>
        <v>-7.7520661157080006E-2</v>
      </c>
      <c r="E386" s="135">
        <v>276.59999999999599</v>
      </c>
      <c r="F386" s="120">
        <f>FORECAST(E386,INDEX($D$2:$D$6081,MATCH(E386,$C$2:$C$6081,1)-1):INDEX($D$2:$D$6081,MATCH(E386,$C$2:$C$6081,1)+1),INDEX($C$2:$C$6081,MATCH(E386,$C$2:$C$6081,1)-1):INDEX($C$2:$C$6081,MATCH(E386,$C$2:$C$6081,1)+1))</f>
        <v>-6.2318261270776887E-2</v>
      </c>
      <c r="G386" s="125">
        <v>391.5</v>
      </c>
      <c r="H386" s="121">
        <f>FORECAST(G386,INDEX($F$2:$F$3041,MATCH(G386,$E$2:$E$3041,1)-1):INDEX($F$2:$F$3041,MATCH(G386,$E$2:$E$3041,1)+1),INDEX($E$2:$E$3041,MATCH(G386,$E$2:$E$3041,1)-1):INDEX($E$2:$E$3041,MATCH(G386,$E$2:$E$3041,1)+1))</f>
        <v>0.32853609710501441</v>
      </c>
      <c r="I386" s="120">
        <v>584</v>
      </c>
      <c r="J386" s="120">
        <f>FORECAST(I386,INDEX($H$2:$H$1218,MATCH(I386,$G$2:$G$1218,1)-1):INDEX($H$2:$H$1218,MATCH(I386,$G$2:$G$1218,1)+1),INDEX($G$2:$G$1218,MATCH(I386,$G$2:$G$1218,1)-1):INDEX($G$2:$G$1218,MATCH(I386,$G$2:$G$1218,1)+1))</f>
        <v>2.4006278265763932</v>
      </c>
      <c r="K386" s="120">
        <f t="shared" ref="K386:K449" si="6">J386/$K$1</f>
        <v>2.4006278265763932</v>
      </c>
    </row>
    <row r="387" spans="1:11" x14ac:dyDescent="0.2">
      <c r="A387" s="128">
        <v>332.78100000000001</v>
      </c>
      <c r="B387" s="128">
        <v>-1.9999999999999997E-2</v>
      </c>
      <c r="C387" s="125">
        <v>238.29999999999799</v>
      </c>
      <c r="D387" s="120">
        <f>FORECAST(C387,INDEX($B$2:$B$2069,MATCH(C387,$A$2:$A$2069,1)-1):INDEX($B$2:$B$2069,MATCH(C387,$A$2:$A$2069,1)+1),INDEX($A$2:$A$2069,MATCH(C387,$A$2:$A$2069,1)-1):INDEX($A$2:$A$2069,MATCH(C387,$A$2:$A$2069,1)+1))</f>
        <v>-7.4765840220440971E-2</v>
      </c>
      <c r="E387" s="124">
        <v>276.79999999999598</v>
      </c>
      <c r="F387" s="120">
        <f>FORECAST(E387,INDEX($D$2:$D$6081,MATCH(E387,$C$2:$C$6081,1)-1):INDEX($D$2:$D$6081,MATCH(E387,$C$2:$C$6081,1)+1),INDEX($C$2:$C$6081,MATCH(E387,$C$2:$C$6081,1)-1):INDEX($C$2:$C$6081,MATCH(E387,$C$2:$C$6081,1)+1))</f>
        <v>-6.4577352443843772E-2</v>
      </c>
      <c r="G387" s="125">
        <v>392</v>
      </c>
      <c r="H387" s="121">
        <f>FORECAST(G387,INDEX($F$2:$F$3041,MATCH(G387,$E$2:$E$3041,1)-1):INDEX($F$2:$F$3041,MATCH(G387,$E$2:$E$3041,1)+1),INDEX($E$2:$E$3041,MATCH(G387,$E$2:$E$3041,1)-1):INDEX($E$2:$E$3041,MATCH(G387,$E$2:$E$3041,1)+1))</f>
        <v>0.33734139397014573</v>
      </c>
      <c r="I387" s="120">
        <v>585</v>
      </c>
      <c r="J387" s="120">
        <f>FORECAST(I387,INDEX($H$2:$H$1218,MATCH(I387,$G$2:$G$1218,1)-1):INDEX($H$2:$H$1218,MATCH(I387,$G$2:$G$1218,1)+1),INDEX($G$2:$G$1218,MATCH(I387,$G$2:$G$1218,1)-1):INDEX($G$2:$G$1218,MATCH(I387,$G$2:$G$1218,1)+1))</f>
        <v>2.3781103556136838</v>
      </c>
      <c r="K387" s="120">
        <f t="shared" si="6"/>
        <v>2.3781103556136838</v>
      </c>
    </row>
    <row r="388" spans="1:11" x14ac:dyDescent="0.2">
      <c r="A388" s="128">
        <v>333.12200000000001</v>
      </c>
      <c r="B388" s="128">
        <v>-1.3333333333333334E-2</v>
      </c>
      <c r="C388" s="125">
        <v>238.39999999999799</v>
      </c>
      <c r="D388" s="120">
        <f>FORECAST(C388,INDEX($B$2:$B$2069,MATCH(C388,$A$2:$A$2069,1)-1):INDEX($B$2:$B$2069,MATCH(C388,$A$2:$A$2069,1)+1),INDEX($A$2:$A$2069,MATCH(C388,$A$2:$A$2069,1)-1):INDEX($A$2:$A$2069,MATCH(C388,$A$2:$A$2069,1)+1))</f>
        <v>-7.2011019283801936E-2</v>
      </c>
      <c r="E388" s="135">
        <v>276.99999999999602</v>
      </c>
      <c r="F388" s="120">
        <f>FORECAST(E388,INDEX($D$2:$D$6081,MATCH(E388,$C$2:$C$6081,1)-1):INDEX($D$2:$D$6081,MATCH(E388,$C$2:$C$6081,1)+1),INDEX($C$2:$C$6081,MATCH(E388,$C$2:$C$6081,1)-1):INDEX($C$2:$C$6081,MATCH(E388,$C$2:$C$6081,1)+1))</f>
        <v>-5.8289041964386001E-2</v>
      </c>
      <c r="G388" s="125">
        <v>392.5</v>
      </c>
      <c r="H388" s="121">
        <f>FORECAST(G388,INDEX($F$2:$F$3041,MATCH(G388,$E$2:$E$3041,1)-1):INDEX($F$2:$F$3041,MATCH(G388,$E$2:$E$3041,1)+1),INDEX($E$2:$E$3041,MATCH(G388,$E$2:$E$3041,1)-1):INDEX($E$2:$E$3041,MATCH(G388,$E$2:$E$3041,1)+1))</f>
        <v>0.34267583581560102</v>
      </c>
      <c r="I388" s="120">
        <v>586</v>
      </c>
      <c r="J388" s="120">
        <f>FORECAST(I388,INDEX($H$2:$H$1218,MATCH(I388,$G$2:$G$1218,1)-1):INDEX($H$2:$H$1218,MATCH(I388,$G$2:$G$1218,1)+1),INDEX($G$2:$G$1218,MATCH(I388,$G$2:$G$1218,1)-1):INDEX($G$2:$G$1218,MATCH(I388,$G$2:$G$1218,1)+1))</f>
        <v>2.3611873413011217</v>
      </c>
      <c r="K388" s="120">
        <f t="shared" si="6"/>
        <v>2.3611873413011217</v>
      </c>
    </row>
    <row r="389" spans="1:11" x14ac:dyDescent="0.2">
      <c r="A389" s="128">
        <v>333.46300000000002</v>
      </c>
      <c r="B389" s="128">
        <v>-3.333333333333334E-3</v>
      </c>
      <c r="C389" s="125">
        <v>238.49999999999801</v>
      </c>
      <c r="D389" s="120">
        <f>FORECAST(C389,INDEX($B$2:$B$2069,MATCH(C389,$A$2:$A$2069,1)-1):INDEX($B$2:$B$2069,MATCH(C389,$A$2:$A$2069,1)+1),INDEX($A$2:$A$2069,MATCH(C389,$A$2:$A$2069,1)-1):INDEX($A$2:$A$2069,MATCH(C389,$A$2:$A$2069,1)+1))</f>
        <v>-8.0371900826418763E-2</v>
      </c>
      <c r="E389" s="124">
        <v>277.19999999999601</v>
      </c>
      <c r="F389" s="120">
        <f>FORECAST(E389,INDEX($D$2:$D$6081,MATCH(E389,$C$2:$C$6081,1)-1):INDEX($D$2:$D$6081,MATCH(E389,$C$2:$C$6081,1)+1),INDEX($C$2:$C$6081,MATCH(E389,$C$2:$C$6081,1)-1):INDEX($C$2:$C$6081,MATCH(E389,$C$2:$C$6081,1)+1))</f>
        <v>-6.2400102026273885E-2</v>
      </c>
      <c r="G389" s="125">
        <v>393</v>
      </c>
      <c r="H389" s="121">
        <f>FORECAST(G389,INDEX($F$2:$F$3041,MATCH(G389,$E$2:$E$3041,1)-1):INDEX($F$2:$F$3041,MATCH(G389,$E$2:$E$3041,1)+1),INDEX($E$2:$E$3041,MATCH(G389,$E$2:$E$3041,1)-1):INDEX($E$2:$E$3041,MATCH(G389,$E$2:$E$3041,1)+1))</f>
        <v>0.35020274096727011</v>
      </c>
      <c r="I389" s="120">
        <v>587</v>
      </c>
      <c r="J389" s="120">
        <f>FORECAST(I389,INDEX($H$2:$H$1218,MATCH(I389,$G$2:$G$1218,1)-1):INDEX($H$2:$H$1218,MATCH(I389,$G$2:$G$1218,1)+1),INDEX($G$2:$G$1218,MATCH(I389,$G$2:$G$1218,1)-1):INDEX($G$2:$G$1218,MATCH(I389,$G$2:$G$1218,1)+1))</f>
        <v>2.389690680827254</v>
      </c>
      <c r="K389" s="120">
        <f t="shared" si="6"/>
        <v>2.389690680827254</v>
      </c>
    </row>
    <row r="390" spans="1:11" x14ac:dyDescent="0.2">
      <c r="A390" s="128">
        <v>333.80399999999997</v>
      </c>
      <c r="B390" s="128">
        <v>0</v>
      </c>
      <c r="C390" s="125">
        <v>238.599999999998</v>
      </c>
      <c r="D390" s="120">
        <f>FORECAST(C390,INDEX($B$2:$B$2069,MATCH(C390,$A$2:$A$2069,1)-1):INDEX($B$2:$B$2069,MATCH(C390,$A$2:$A$2069,1)+1),INDEX($A$2:$A$2069,MATCH(C390,$A$2:$A$2069,1)-1):INDEX($A$2:$A$2069,MATCH(C390,$A$2:$A$2069,1)+1))</f>
        <v>-8.1749311294738281E-2</v>
      </c>
      <c r="E390" s="135">
        <v>277.399999999996</v>
      </c>
      <c r="F390" s="120">
        <f>FORECAST(E390,INDEX($D$2:$D$6081,MATCH(E390,$C$2:$C$6081,1)-1):INDEX($D$2:$D$6081,MATCH(E390,$C$2:$C$6081,1)+1),INDEX($C$2:$C$6081,MATCH(E390,$C$2:$C$6081,1)-1):INDEX($C$2:$C$6081,MATCH(E390,$C$2:$C$6081,1)+1))</f>
        <v>-6.8455743879399122E-2</v>
      </c>
      <c r="G390" s="125">
        <v>393.5</v>
      </c>
      <c r="H390" s="121">
        <f>FORECAST(G390,INDEX($F$2:$F$3041,MATCH(G390,$E$2:$E$3041,1)-1):INDEX($F$2:$F$3041,MATCH(G390,$E$2:$E$3041,1)+1),INDEX($E$2:$E$3041,MATCH(G390,$E$2:$E$3041,1)-1):INDEX($E$2:$E$3041,MATCH(G390,$E$2:$E$3041,1)+1))</f>
        <v>0.35845877222787959</v>
      </c>
      <c r="I390" s="120">
        <v>588</v>
      </c>
      <c r="J390" s="120">
        <f>FORECAST(I390,INDEX($H$2:$H$1218,MATCH(I390,$G$2:$G$1218,1)-1):INDEX($H$2:$H$1218,MATCH(I390,$G$2:$G$1218,1)+1),INDEX($G$2:$G$1218,MATCH(I390,$G$2:$G$1218,1)-1):INDEX($G$2:$G$1218,MATCH(I390,$G$2:$G$1218,1)+1))</f>
        <v>2.3630419996283365</v>
      </c>
      <c r="K390" s="120">
        <f t="shared" si="6"/>
        <v>2.3630419996283365</v>
      </c>
    </row>
    <row r="391" spans="1:11" x14ac:dyDescent="0.2">
      <c r="A391" s="128">
        <v>334.14499999999998</v>
      </c>
      <c r="B391" s="128">
        <v>-3.333333333333334E-3</v>
      </c>
      <c r="C391" s="125">
        <v>238.699999999998</v>
      </c>
      <c r="D391" s="120">
        <f>FORECAST(C391,INDEX($B$2:$B$2069,MATCH(C391,$A$2:$A$2069,1)-1):INDEX($B$2:$B$2069,MATCH(C391,$A$2:$A$2069,1)+1),INDEX($A$2:$A$2069,MATCH(C391,$A$2:$A$2069,1)-1):INDEX($A$2:$A$2069,MATCH(C391,$A$2:$A$2069,1)+1))</f>
        <v>-8.3126721763057354E-2</v>
      </c>
      <c r="E391" s="124">
        <v>277.59999999999599</v>
      </c>
      <c r="F391" s="120">
        <f>FORECAST(E391,INDEX($D$2:$D$6081,MATCH(E391,$C$2:$C$6081,1)-1):INDEX($D$2:$D$6081,MATCH(E391,$C$2:$C$6081,1)+1),INDEX($C$2:$C$6081,MATCH(E391,$C$2:$C$6081,1)-1):INDEX($C$2:$C$6081,MATCH(E391,$C$2:$C$6081,1)+1))</f>
        <v>-6.3105104861794103E-2</v>
      </c>
      <c r="G391" s="125">
        <v>394</v>
      </c>
      <c r="H391" s="121">
        <f>FORECAST(G391,INDEX($F$2:$F$3041,MATCH(G391,$E$2:$E$3041,1)-1):INDEX($F$2:$F$3041,MATCH(G391,$E$2:$E$3041,1)+1),INDEX($E$2:$E$3041,MATCH(G391,$E$2:$E$3041,1)-1):INDEX($E$2:$E$3041,MATCH(G391,$E$2:$E$3041,1)+1))</f>
        <v>0.3680992872870501</v>
      </c>
      <c r="I391" s="120">
        <v>589</v>
      </c>
      <c r="J391" s="120">
        <f>FORECAST(I391,INDEX($H$2:$H$1218,MATCH(I391,$G$2:$G$1218,1)-1):INDEX($H$2:$H$1218,MATCH(I391,$G$2:$G$1218,1)+1),INDEX($G$2:$G$1218,MATCH(I391,$G$2:$G$1218,1)-1):INDEX($G$2:$G$1218,MATCH(I391,$G$2:$G$1218,1)+1))</f>
        <v>2.2826525501599626</v>
      </c>
      <c r="K391" s="120">
        <f t="shared" si="6"/>
        <v>2.2826525501599626</v>
      </c>
    </row>
    <row r="392" spans="1:11" x14ac:dyDescent="0.2">
      <c r="A392" s="128">
        <v>334.48500000000001</v>
      </c>
      <c r="B392" s="128">
        <v>-1.9999999999999997E-2</v>
      </c>
      <c r="C392" s="125">
        <v>238.79999999999799</v>
      </c>
      <c r="D392" s="120">
        <f>FORECAST(C392,INDEX($B$2:$B$2069,MATCH(C392,$A$2:$A$2069,1)-1):INDEX($B$2:$B$2069,MATCH(C392,$A$2:$A$2069,1)+1),INDEX($A$2:$A$2069,MATCH(C392,$A$2:$A$2069,1)-1):INDEX($A$2:$A$2069,MATCH(C392,$A$2:$A$2069,1)+1))</f>
        <v>-8.4504132231376872E-2</v>
      </c>
      <c r="E392" s="135">
        <v>277.79999999999598</v>
      </c>
      <c r="F392" s="120">
        <f>FORECAST(E392,INDEX($D$2:$D$6081,MATCH(E392,$C$2:$C$6081,1)-1):INDEX($D$2:$D$6081,MATCH(E392,$C$2:$C$6081,1)+1),INDEX($C$2:$C$6081,MATCH(E392,$C$2:$C$6081,1)-1):INDEX($C$2:$C$6081,MATCH(E392,$C$2:$C$6081,1)+1))</f>
        <v>-5.9663661613045704E-2</v>
      </c>
      <c r="G392" s="125">
        <v>394.5</v>
      </c>
      <c r="H392" s="121">
        <f>FORECAST(G392,INDEX($F$2:$F$3041,MATCH(G392,$E$2:$E$3041,1)-1):INDEX($F$2:$F$3041,MATCH(G392,$E$2:$E$3041,1)+1),INDEX($E$2:$E$3041,MATCH(G392,$E$2:$E$3041,1)-1):INDEX($E$2:$E$3041,MATCH(G392,$E$2:$E$3041,1)+1))</f>
        <v>0.37972891723234969</v>
      </c>
      <c r="I392" s="120">
        <v>590</v>
      </c>
      <c r="J392" s="120">
        <f>FORECAST(I392,INDEX($H$2:$H$1218,MATCH(I392,$G$2:$G$1218,1)-1):INDEX($H$2:$H$1218,MATCH(I392,$G$2:$G$1218,1)+1),INDEX($G$2:$G$1218,MATCH(I392,$G$2:$G$1218,1)-1):INDEX($G$2:$G$1218,MATCH(I392,$G$2:$G$1218,1)+1))</f>
        <v>2.253639176353829</v>
      </c>
      <c r="K392" s="120">
        <f t="shared" si="6"/>
        <v>2.253639176353829</v>
      </c>
    </row>
    <row r="393" spans="1:11" x14ac:dyDescent="0.2">
      <c r="A393" s="128">
        <v>334.82600000000002</v>
      </c>
      <c r="B393" s="128">
        <v>-1.9999999999999997E-2</v>
      </c>
      <c r="C393" s="125">
        <v>238.89999999999799</v>
      </c>
      <c r="D393" s="120">
        <f>FORECAST(C393,INDEX($B$2:$B$2069,MATCH(C393,$A$2:$A$2069,1)-1):INDEX($B$2:$B$2069,MATCH(C393,$A$2:$A$2069,1)+1),INDEX($A$2:$A$2069,MATCH(C393,$A$2:$A$2069,1)-1):INDEX($A$2:$A$2069,MATCH(C393,$A$2:$A$2069,1)+1))</f>
        <v>-9.0716253443432038E-2</v>
      </c>
      <c r="E393" s="124">
        <v>277.99999999999602</v>
      </c>
      <c r="F393" s="120">
        <f>FORECAST(E393,INDEX($D$2:$D$6081,MATCH(E393,$C$2:$C$6081,1)-1):INDEX($D$2:$D$6081,MATCH(E393,$C$2:$C$6081,1)+1),INDEX($C$2:$C$6081,MATCH(E393,$C$2:$C$6081,1)-1):INDEX($C$2:$C$6081,MATCH(E393,$C$2:$C$6081,1)+1))</f>
        <v>-5.8124305902068407E-2</v>
      </c>
      <c r="G393" s="125">
        <v>395</v>
      </c>
      <c r="H393" s="121">
        <f>FORECAST(G393,INDEX($F$2:$F$3041,MATCH(G393,$E$2:$E$3041,1)-1):INDEX($F$2:$F$3041,MATCH(G393,$E$2:$E$3041,1)+1),INDEX($E$2:$E$3041,MATCH(G393,$E$2:$E$3041,1)-1):INDEX($E$2:$E$3041,MATCH(G393,$E$2:$E$3041,1)+1))</f>
        <v>0.38718391265847618</v>
      </c>
      <c r="I393" s="120">
        <v>591</v>
      </c>
      <c r="J393" s="120">
        <f>FORECAST(I393,INDEX($H$2:$H$1218,MATCH(I393,$G$2:$G$1218,1)-1):INDEX($H$2:$H$1218,MATCH(I393,$G$2:$G$1218,1)+1),INDEX($G$2:$G$1218,MATCH(I393,$G$2:$G$1218,1)-1):INDEX($G$2:$G$1218,MATCH(I393,$G$2:$G$1218,1)+1))</f>
        <v>2.2300203930699709</v>
      </c>
      <c r="K393" s="120">
        <f t="shared" si="6"/>
        <v>2.2300203930699709</v>
      </c>
    </row>
    <row r="394" spans="1:11" x14ac:dyDescent="0.2">
      <c r="A394" s="128">
        <v>335.16699999999997</v>
      </c>
      <c r="B394" s="128">
        <v>-2.3333333333333331E-2</v>
      </c>
      <c r="C394" s="125">
        <v>238.99999999999801</v>
      </c>
      <c r="D394" s="120">
        <f>FORECAST(C394,INDEX($B$2:$B$2069,MATCH(C394,$A$2:$A$2069,1)-1):INDEX($B$2:$B$2069,MATCH(C394,$A$2:$A$2069,1)+1),INDEX($A$2:$A$2069,MATCH(C394,$A$2:$A$2069,1)-1):INDEX($A$2:$A$2069,MATCH(C394,$A$2:$A$2069,1)+1))</f>
        <v>-9.5307621671164355E-2</v>
      </c>
      <c r="E394" s="135">
        <v>278.19999999999499</v>
      </c>
      <c r="F394" s="120">
        <f>FORECAST(E394,INDEX($D$2:$D$6081,MATCH(E394,$C$2:$C$6081,1)-1):INDEX($D$2:$D$6081,MATCH(E394,$C$2:$C$6081,1)+1),INDEX($C$2:$C$6081,MATCH(E394,$C$2:$C$6081,1)-1):INDEX($C$2:$C$6081,MATCH(E394,$C$2:$C$6081,1)+1))</f>
        <v>-5.5138224744471831E-2</v>
      </c>
      <c r="G394" s="125">
        <v>395.5</v>
      </c>
      <c r="H394" s="121">
        <f>FORECAST(G394,INDEX($F$2:$F$3041,MATCH(G394,$E$2:$E$3041,1)-1):INDEX($F$2:$F$3041,MATCH(G394,$E$2:$E$3041,1)+1),INDEX($E$2:$E$3041,MATCH(G394,$E$2:$E$3041,1)-1):INDEX($E$2:$E$3041,MATCH(G394,$E$2:$E$3041,1)+1))</f>
        <v>0.39667109569786607</v>
      </c>
      <c r="I394" s="120">
        <v>592</v>
      </c>
      <c r="J394" s="120">
        <f>FORECAST(I394,INDEX($H$2:$H$1218,MATCH(I394,$G$2:$G$1218,1)-1):INDEX($H$2:$H$1218,MATCH(I394,$G$2:$G$1218,1)+1),INDEX($G$2:$G$1218,MATCH(I394,$G$2:$G$1218,1)-1):INDEX($G$2:$G$1218,MATCH(I394,$G$2:$G$1218,1)+1))</f>
        <v>2.2204378371791558</v>
      </c>
      <c r="K394" s="120">
        <f t="shared" si="6"/>
        <v>2.2204378371791558</v>
      </c>
    </row>
    <row r="395" spans="1:11" x14ac:dyDescent="0.2">
      <c r="A395" s="128">
        <v>335.50700000000001</v>
      </c>
      <c r="B395" s="128">
        <v>-1.9999999999999997E-2</v>
      </c>
      <c r="C395" s="125">
        <v>239.099999999998</v>
      </c>
      <c r="D395" s="120">
        <f>FORECAST(C395,INDEX($B$2:$B$2069,MATCH(C395,$A$2:$A$2069,1)-1):INDEX($B$2:$B$2069,MATCH(C395,$A$2:$A$2069,1)+1),INDEX($A$2:$A$2069,MATCH(C395,$A$2:$A$2069,1)-1):INDEX($A$2:$A$2069,MATCH(C395,$A$2:$A$2069,1)+1))</f>
        <v>-9.9898989898896673E-2</v>
      </c>
      <c r="E395" s="124">
        <v>278.399999999996</v>
      </c>
      <c r="F395" s="120">
        <f>FORECAST(E395,INDEX($D$2:$D$6081,MATCH(E395,$C$2:$C$6081,1)-1):INDEX($D$2:$D$6081,MATCH(E395,$C$2:$C$6081,1)+1),INDEX($C$2:$C$6081,MATCH(E395,$C$2:$C$6081,1)-1):INDEX($C$2:$C$6081,MATCH(E395,$C$2:$C$6081,1)+1))</f>
        <v>-5.9529190207080696E-2</v>
      </c>
      <c r="G395" s="125">
        <v>396</v>
      </c>
      <c r="H395" s="121">
        <f>FORECAST(G395,INDEX($F$2:$F$3041,MATCH(G395,$E$2:$E$3041,1)-1):INDEX($F$2:$F$3041,MATCH(G395,$E$2:$E$3041,1)+1),INDEX($E$2:$E$3041,MATCH(G395,$E$2:$E$3041,1)-1):INDEX($E$2:$E$3041,MATCH(G395,$E$2:$E$3041,1)+1))</f>
        <v>0.40707883922207877</v>
      </c>
      <c r="I395" s="120">
        <v>593</v>
      </c>
      <c r="J395" s="120">
        <f>FORECAST(I395,INDEX($H$2:$H$1218,MATCH(I395,$G$2:$G$1218,1)-1):INDEX($H$2:$H$1218,MATCH(I395,$G$2:$G$1218,1)+1),INDEX($G$2:$G$1218,MATCH(I395,$G$2:$G$1218,1)-1):INDEX($G$2:$G$1218,MATCH(I395,$G$2:$G$1218,1)+1))</f>
        <v>2.2307706216406644</v>
      </c>
      <c r="K395" s="120">
        <f t="shared" si="6"/>
        <v>2.2307706216406644</v>
      </c>
    </row>
    <row r="396" spans="1:11" x14ac:dyDescent="0.2">
      <c r="A396" s="128">
        <v>335.84699999999998</v>
      </c>
      <c r="B396" s="128">
        <v>-1.9999999999999997E-2</v>
      </c>
      <c r="C396" s="125">
        <v>239.199999999998</v>
      </c>
      <c r="D396" s="120">
        <f>FORECAST(C396,INDEX($B$2:$B$2069,MATCH(C396,$A$2:$A$2069,1)-1):INDEX($B$2:$B$2069,MATCH(C396,$A$2:$A$2069,1)+1),INDEX($A$2:$A$2069,MATCH(C396,$A$2:$A$2069,1)-1):INDEX($A$2:$A$2069,MATCH(C396,$A$2:$A$2069,1)+1))</f>
        <v>-8.4389319980433086E-2</v>
      </c>
      <c r="E396" s="135">
        <v>278.59999999999599</v>
      </c>
      <c r="F396" s="120">
        <f>FORECAST(E396,INDEX($D$2:$D$6081,MATCH(E396,$C$2:$C$6081,1)-1):INDEX($D$2:$D$6081,MATCH(E396,$C$2:$C$6081,1)+1),INDEX($C$2:$C$6081,MATCH(E396,$C$2:$C$6081,1)-1):INDEX($C$2:$C$6081,MATCH(E396,$C$2:$C$6081,1)+1))</f>
        <v>-6.014961371297467E-2</v>
      </c>
      <c r="G396" s="125">
        <v>396.5</v>
      </c>
      <c r="H396" s="121">
        <f>FORECAST(G396,INDEX($F$2:$F$3041,MATCH(G396,$E$2:$E$3041,1)-1):INDEX($F$2:$F$3041,MATCH(G396,$E$2:$E$3041,1)+1),INDEX($E$2:$E$3041,MATCH(G396,$E$2:$E$3041,1)-1):INDEX($E$2:$E$3041,MATCH(G396,$E$2:$E$3041,1)+1))</f>
        <v>0.42118948746619722</v>
      </c>
      <c r="I396" s="120">
        <v>594</v>
      </c>
      <c r="J396" s="120">
        <f>FORECAST(I396,INDEX($H$2:$H$1218,MATCH(I396,$G$2:$G$1218,1)-1):INDEX($H$2:$H$1218,MATCH(I396,$G$2:$G$1218,1)+1),INDEX($G$2:$G$1218,MATCH(I396,$G$2:$G$1218,1)-1):INDEX($G$2:$G$1218,MATCH(I396,$G$2:$G$1218,1)+1))</f>
        <v>2.1782387827847813</v>
      </c>
      <c r="K396" s="120">
        <f t="shared" si="6"/>
        <v>2.1782387827847813</v>
      </c>
    </row>
    <row r="397" spans="1:11" x14ac:dyDescent="0.2">
      <c r="A397" s="128">
        <v>336.18799999999999</v>
      </c>
      <c r="B397" s="128">
        <v>-1.9999999999999997E-2</v>
      </c>
      <c r="C397" s="125">
        <v>239.29999999999799</v>
      </c>
      <c r="D397" s="120">
        <f>FORECAST(C397,INDEX($B$2:$B$2069,MATCH(C397,$A$2:$A$2069,1)-1):INDEX($B$2:$B$2069,MATCH(C397,$A$2:$A$2069,1)+1),INDEX($A$2:$A$2069,MATCH(C397,$A$2:$A$2069,1)-1):INDEX($A$2:$A$2069,MATCH(C397,$A$2:$A$2069,1)+1))</f>
        <v>-8.0254985173299431E-2</v>
      </c>
      <c r="E397" s="124">
        <v>278.79999999999598</v>
      </c>
      <c r="F397" s="120">
        <f>FORECAST(E397,INDEX($D$2:$D$6081,MATCH(E397,$C$2:$C$6081,1)-1):INDEX($D$2:$D$6081,MATCH(E397,$C$2:$C$6081,1)+1),INDEX($C$2:$C$6081,MATCH(E397,$C$2:$C$6081,1)-1):INDEX($C$2:$C$6081,MATCH(E397,$C$2:$C$6081,1)+1))</f>
        <v>-5.4799126136713561E-2</v>
      </c>
      <c r="G397" s="125">
        <v>397</v>
      </c>
      <c r="H397" s="121">
        <f>FORECAST(G397,INDEX($F$2:$F$3041,MATCH(G397,$E$2:$E$3041,1)-1):INDEX($F$2:$F$3041,MATCH(G397,$E$2:$E$3041,1)+1),INDEX($E$2:$E$3041,MATCH(G397,$E$2:$E$3041,1)-1):INDEX($E$2:$E$3041,MATCH(G397,$E$2:$E$3041,1)+1))</f>
        <v>0.43177459668253881</v>
      </c>
      <c r="I397" s="120">
        <v>595</v>
      </c>
      <c r="J397" s="120">
        <f>FORECAST(I397,INDEX($H$2:$H$1218,MATCH(I397,$G$2:$G$1218,1)-1):INDEX($H$2:$H$1218,MATCH(I397,$G$2:$G$1218,1)+1),INDEX($G$2:$G$1218,MATCH(I397,$G$2:$G$1218,1)-1):INDEX($G$2:$G$1218,MATCH(I397,$G$2:$G$1218,1)+1))</f>
        <v>2.1132941271737735</v>
      </c>
      <c r="K397" s="120">
        <f t="shared" si="6"/>
        <v>2.1132941271737735</v>
      </c>
    </row>
    <row r="398" spans="1:11" x14ac:dyDescent="0.2">
      <c r="A398" s="128">
        <v>336.52800000000002</v>
      </c>
      <c r="B398" s="128">
        <v>-1.9999999999999997E-2</v>
      </c>
      <c r="C398" s="125">
        <v>239.39999999999799</v>
      </c>
      <c r="D398" s="120">
        <f>FORECAST(C398,INDEX($B$2:$B$2069,MATCH(C398,$A$2:$A$2069,1)-1):INDEX($B$2:$B$2069,MATCH(C398,$A$2:$A$2069,1)+1),INDEX($A$2:$A$2069,MATCH(C398,$A$2:$A$2069,1)-1):INDEX($A$2:$A$2069,MATCH(C398,$A$2:$A$2069,1)+1))</f>
        <v>-7.6120650366165776E-2</v>
      </c>
      <c r="E398" s="135">
        <v>278.99999999999602</v>
      </c>
      <c r="F398" s="120">
        <f>FORECAST(E398,INDEX($D$2:$D$6081,MATCH(E398,$C$2:$C$6081,1)-1):INDEX($D$2:$D$6081,MATCH(E398,$C$2:$C$6081,1)+1),INDEX($C$2:$C$6081,MATCH(E398,$C$2:$C$6081,1)-1):INDEX($C$2:$C$6081,MATCH(E398,$C$2:$C$6081,1)+1))</f>
        <v>-4.9943843819109546E-2</v>
      </c>
      <c r="G398" s="125">
        <v>397.5</v>
      </c>
      <c r="H398" s="121">
        <f>FORECAST(G398,INDEX($F$2:$F$3041,MATCH(G398,$E$2:$E$3041,1)-1):INDEX($F$2:$F$3041,MATCH(G398,$E$2:$E$3041,1)+1),INDEX($E$2:$E$3041,MATCH(G398,$E$2:$E$3041,1)-1):INDEX($E$2:$E$3041,MATCH(G398,$E$2:$E$3041,1)+1))</f>
        <v>0.43839581913199055</v>
      </c>
      <c r="I398" s="120">
        <v>596</v>
      </c>
      <c r="J398" s="120">
        <f>FORECAST(I398,INDEX($H$2:$H$1218,MATCH(I398,$G$2:$G$1218,1)-1):INDEX($H$2:$H$1218,MATCH(I398,$G$2:$G$1218,1)+1),INDEX($G$2:$G$1218,MATCH(I398,$G$2:$G$1218,1)-1):INDEX($G$2:$G$1218,MATCH(I398,$G$2:$G$1218,1)+1))</f>
        <v>2.0788853614872949</v>
      </c>
      <c r="K398" s="120">
        <f t="shared" si="6"/>
        <v>2.0788853614872949</v>
      </c>
    </row>
    <row r="399" spans="1:11" x14ac:dyDescent="0.2">
      <c r="A399" s="128">
        <v>336.86799999999999</v>
      </c>
      <c r="B399" s="128">
        <v>-1.9999999999999997E-2</v>
      </c>
      <c r="C399" s="125">
        <v>239.49999999999801</v>
      </c>
      <c r="D399" s="120">
        <f>FORECAST(C399,INDEX($B$2:$B$2069,MATCH(C399,$A$2:$A$2069,1)-1):INDEX($B$2:$B$2069,MATCH(C399,$A$2:$A$2069,1)+1),INDEX($A$2:$A$2069,MATCH(C399,$A$2:$A$2069,1)-1):INDEX($A$2:$A$2069,MATCH(C399,$A$2:$A$2069,1)+1))</f>
        <v>-7.1986315559032121E-2</v>
      </c>
      <c r="E399" s="124">
        <v>279.19999999999499</v>
      </c>
      <c r="F399" s="120">
        <f>FORECAST(E399,INDEX($D$2:$D$6081,MATCH(E399,$C$2:$C$6081,1)-1):INDEX($D$2:$D$6081,MATCH(E399,$C$2:$C$6081,1)+1),INDEX($C$2:$C$6081,MATCH(E399,$C$2:$C$6081,1)-1):INDEX($C$2:$C$6081,MATCH(E399,$C$2:$C$6081,1)+1))</f>
        <v>-4.303685288294723E-2</v>
      </c>
      <c r="G399" s="125">
        <v>398</v>
      </c>
      <c r="H399" s="121">
        <f>FORECAST(G399,INDEX($F$2:$F$3041,MATCH(G399,$E$2:$E$3041,1)-1):INDEX($F$2:$F$3041,MATCH(G399,$E$2:$E$3041,1)+1),INDEX($E$2:$E$3041,MATCH(G399,$E$2:$E$3041,1)-1):INDEX($E$2:$E$3041,MATCH(G399,$E$2:$E$3041,1)+1))</f>
        <v>0.45272248731353137</v>
      </c>
      <c r="I399" s="120">
        <v>597</v>
      </c>
      <c r="J399" s="120">
        <f>FORECAST(I399,INDEX($H$2:$H$1218,MATCH(I399,$G$2:$G$1218,1)-1):INDEX($H$2:$H$1218,MATCH(I399,$G$2:$G$1218,1)+1),INDEX($G$2:$G$1218,MATCH(I399,$G$2:$G$1218,1)-1):INDEX($G$2:$G$1218,MATCH(I399,$G$2:$G$1218,1)+1))</f>
        <v>2.044339836301738</v>
      </c>
      <c r="K399" s="120">
        <f t="shared" si="6"/>
        <v>2.044339836301738</v>
      </c>
    </row>
    <row r="400" spans="1:11" x14ac:dyDescent="0.2">
      <c r="A400" s="128">
        <v>337.20800000000003</v>
      </c>
      <c r="B400" s="128">
        <v>-1.666666666666667E-2</v>
      </c>
      <c r="C400" s="125">
        <v>239.599999999998</v>
      </c>
      <c r="D400" s="120">
        <f>FORECAST(C400,INDEX($B$2:$B$2069,MATCH(C400,$A$2:$A$2069,1)-1):INDEX($B$2:$B$2069,MATCH(C400,$A$2:$A$2069,1)+1),INDEX($A$2:$A$2069,MATCH(C400,$A$2:$A$2069,1)-1):INDEX($A$2:$A$2069,MATCH(C400,$A$2:$A$2069,1)+1))</f>
        <v>-7.9868220456206451E-2</v>
      </c>
      <c r="E400" s="135">
        <v>279.399999999996</v>
      </c>
      <c r="F400" s="120">
        <f>FORECAST(E400,INDEX($D$2:$D$6081,MATCH(E400,$C$2:$C$6081,1)-1):INDEX($D$2:$D$6081,MATCH(E400,$C$2:$C$6081,1)+1),INDEX($C$2:$C$6081,MATCH(E400,$C$2:$C$6081,1)-1):INDEX($C$2:$C$6081,MATCH(E400,$C$2:$C$6081,1)+1))</f>
        <v>-4.672496867947018E-2</v>
      </c>
      <c r="G400" s="125">
        <v>398.5</v>
      </c>
      <c r="H400" s="121">
        <f>FORECAST(G400,INDEX($F$2:$F$3041,MATCH(G400,$E$2:$E$3041,1)-1):INDEX($F$2:$F$3041,MATCH(G400,$E$2:$E$3041,1)+1),INDEX($E$2:$E$3041,MATCH(G400,$E$2:$E$3041,1)-1):INDEX($E$2:$E$3041,MATCH(G400,$E$2:$E$3041,1)+1))</f>
        <v>0.46644419160210582</v>
      </c>
      <c r="I400" s="120">
        <v>598</v>
      </c>
      <c r="J400" s="120">
        <f>FORECAST(I400,INDEX($H$2:$H$1218,MATCH(I400,$G$2:$G$1218,1)-1):INDEX($H$2:$H$1218,MATCH(I400,$G$2:$G$1218,1)+1),INDEX($G$2:$G$1218,MATCH(I400,$G$2:$G$1218,1)-1):INDEX($G$2:$G$1218,MATCH(I400,$G$2:$G$1218,1)+1))</f>
        <v>2.0222481130246512</v>
      </c>
      <c r="K400" s="120">
        <f t="shared" si="6"/>
        <v>2.0222481130246512</v>
      </c>
    </row>
    <row r="401" spans="1:11" x14ac:dyDescent="0.2">
      <c r="A401" s="128">
        <v>337.548</v>
      </c>
      <c r="B401" s="128">
        <v>-1.9999999999999997E-2</v>
      </c>
      <c r="C401" s="125">
        <v>239.699999999998</v>
      </c>
      <c r="D401" s="120">
        <f>FORECAST(C401,INDEX($B$2:$B$2069,MATCH(C401,$A$2:$A$2069,1)-1):INDEX($B$2:$B$2069,MATCH(C401,$A$2:$A$2069,1)+1),INDEX($A$2:$A$2069,MATCH(C401,$A$2:$A$2069,1)-1):INDEX($A$2:$A$2069,MATCH(C401,$A$2:$A$2069,1)+1))</f>
        <v>-7.6653848072666619E-2</v>
      </c>
      <c r="E401" s="124">
        <v>279.59999999999599</v>
      </c>
      <c r="F401" s="120">
        <f>FORECAST(E401,INDEX($D$2:$D$6081,MATCH(E401,$C$2:$C$6081,1)-1):INDEX($D$2:$D$6081,MATCH(E401,$C$2:$C$6081,1)+1),INDEX($C$2:$C$6081,MATCH(E401,$C$2:$C$6081,1)-1):INDEX($C$2:$C$6081,MATCH(E401,$C$2:$C$6081,1)+1))</f>
        <v>-5.0580524560979612E-2</v>
      </c>
      <c r="G401" s="125">
        <v>399</v>
      </c>
      <c r="H401" s="121">
        <f>FORECAST(G401,INDEX($F$2:$F$3041,MATCH(G401,$E$2:$E$3041,1)-1):INDEX($F$2:$F$3041,MATCH(G401,$E$2:$E$3041,1)+1),INDEX($E$2:$E$3041,MATCH(G401,$E$2:$E$3041,1)-1):INDEX($E$2:$E$3041,MATCH(G401,$E$2:$E$3041,1)+1))</f>
        <v>0.47632494041996853</v>
      </c>
      <c r="I401" s="120">
        <v>599</v>
      </c>
      <c r="J401" s="120">
        <f>FORECAST(I401,INDEX($H$2:$H$1218,MATCH(I401,$G$2:$G$1218,1)-1):INDEX($H$2:$H$1218,MATCH(I401,$G$2:$G$1218,1)+1),INDEX($G$2:$G$1218,MATCH(I401,$G$2:$G$1218,1)-1):INDEX($G$2:$G$1218,MATCH(I401,$G$2:$G$1218,1)+1))</f>
        <v>2.0160568899750642</v>
      </c>
      <c r="K401" s="120">
        <f t="shared" si="6"/>
        <v>2.0160568899750642</v>
      </c>
    </row>
    <row r="402" spans="1:11" x14ac:dyDescent="0.2">
      <c r="A402" s="128">
        <v>337.88799999999998</v>
      </c>
      <c r="B402" s="128">
        <v>-1.9999999999999997E-2</v>
      </c>
      <c r="C402" s="125">
        <v>239.79999999999799</v>
      </c>
      <c r="D402" s="120">
        <f>FORECAST(C402,INDEX($B$2:$B$2069,MATCH(C402,$A$2:$A$2069,1)-1):INDEX($B$2:$B$2069,MATCH(C402,$A$2:$A$2069,1)+1),INDEX($A$2:$A$2069,MATCH(C402,$A$2:$A$2069,1)-1):INDEX($A$2:$A$2069,MATCH(C402,$A$2:$A$2069,1)+1))</f>
        <v>-7.3439475689127676E-2</v>
      </c>
      <c r="E402" s="135">
        <v>279.79999999999598</v>
      </c>
      <c r="F402" s="120">
        <f>FORECAST(E402,INDEX($D$2:$D$6081,MATCH(E402,$C$2:$C$6081,1)-1):INDEX($D$2:$D$6081,MATCH(E402,$C$2:$C$6081,1)+1),INDEX($C$2:$C$6081,MATCH(E402,$C$2:$C$6081,1)-1):INDEX($C$2:$C$6081,MATCH(E402,$C$2:$C$6081,1)+1))</f>
        <v>-5.0833940182806625E-2</v>
      </c>
      <c r="G402" s="125">
        <v>399.5</v>
      </c>
      <c r="H402" s="121">
        <f>FORECAST(G402,INDEX($F$2:$F$3041,MATCH(G402,$E$2:$E$3041,1)-1):INDEX($F$2:$F$3041,MATCH(G402,$E$2:$E$3041,1)+1),INDEX($E$2:$E$3041,MATCH(G402,$E$2:$E$3041,1)-1):INDEX($E$2:$E$3041,MATCH(G402,$E$2:$E$3041,1)+1))</f>
        <v>0.48550412063620385</v>
      </c>
      <c r="I402" s="120">
        <v>600</v>
      </c>
      <c r="J402" s="120">
        <f>FORECAST(I402,INDEX($H$2:$H$1218,MATCH(I402,$G$2:$G$1218,1)-1):INDEX($H$2:$H$1218,MATCH(I402,$G$2:$G$1218,1)+1),INDEX($G$2:$G$1218,MATCH(I402,$G$2:$G$1218,1)-1):INDEX($G$2:$G$1218,MATCH(I402,$G$2:$G$1218,1)+1))</f>
        <v>1.9876564209107386</v>
      </c>
      <c r="K402" s="120">
        <f t="shared" si="6"/>
        <v>1.9876564209107386</v>
      </c>
    </row>
    <row r="403" spans="1:11" x14ac:dyDescent="0.2">
      <c r="A403" s="128">
        <v>338.22800000000001</v>
      </c>
      <c r="B403" s="128">
        <v>-1.3333333333333332E-2</v>
      </c>
      <c r="C403" s="125">
        <v>239.89999999999799</v>
      </c>
      <c r="D403" s="120">
        <f>FORECAST(C403,INDEX($B$2:$B$2069,MATCH(C403,$A$2:$A$2069,1)-1):INDEX($B$2:$B$2069,MATCH(C403,$A$2:$A$2069,1)+1),INDEX($A$2:$A$2069,MATCH(C403,$A$2:$A$2069,1)-1):INDEX($A$2:$A$2069,MATCH(C403,$A$2:$A$2069,1)+1))</f>
        <v>-7.0225103305587844E-2</v>
      </c>
      <c r="E403" s="124">
        <v>279.999999999995</v>
      </c>
      <c r="F403" s="120">
        <f>FORECAST(E403,INDEX($D$2:$D$6081,MATCH(E403,$C$2:$C$6081,1)-1):INDEX($D$2:$D$6081,MATCH(E403,$C$2:$C$6081,1)+1),INDEX($C$2:$C$6081,MATCH(E403,$C$2:$C$6081,1)-1):INDEX($C$2:$C$6081,MATCH(E403,$C$2:$C$6081,1)+1))</f>
        <v>-5.3450061840809138E-2</v>
      </c>
      <c r="G403" s="125">
        <v>400</v>
      </c>
      <c r="H403" s="121">
        <f>FORECAST(G403,INDEX($F$2:$F$3041,MATCH(G403,$E$2:$E$3041,1)-1):INDEX($F$2:$F$3041,MATCH(G403,$E$2:$E$3041,1)+1),INDEX($E$2:$E$3041,MATCH(G403,$E$2:$E$3041,1)-1):INDEX($E$2:$E$3041,MATCH(G403,$E$2:$E$3041,1)+1))</f>
        <v>0.49933557954041596</v>
      </c>
      <c r="I403" s="120">
        <v>601</v>
      </c>
      <c r="J403" s="120">
        <f>FORECAST(I403,INDEX($H$2:$H$1218,MATCH(I403,$G$2:$G$1218,1)-1):INDEX($H$2:$H$1218,MATCH(I403,$G$2:$G$1218,1)+1),INDEX($G$2:$G$1218,MATCH(I403,$G$2:$G$1218,1)-1):INDEX($G$2:$G$1218,MATCH(I403,$G$2:$G$1218,1)+1))</f>
        <v>1.9378420713000253</v>
      </c>
      <c r="K403" s="120">
        <f t="shared" si="6"/>
        <v>1.9378420713000253</v>
      </c>
    </row>
    <row r="404" spans="1:11" x14ac:dyDescent="0.2">
      <c r="A404" s="128">
        <v>338.56700000000001</v>
      </c>
      <c r="B404" s="128">
        <v>-0.01</v>
      </c>
      <c r="C404" s="125">
        <v>239.99999999999801</v>
      </c>
      <c r="D404" s="120">
        <f>FORECAST(C404,INDEX($B$2:$B$2069,MATCH(C404,$A$2:$A$2069,1)-1):INDEX($B$2:$B$2069,MATCH(C404,$A$2:$A$2069,1)+1),INDEX($A$2:$A$2069,MATCH(C404,$A$2:$A$2069,1)-1):INDEX($A$2:$A$2069,MATCH(C404,$A$2:$A$2069,1)+1))</f>
        <v>-6.9586776859485777E-2</v>
      </c>
      <c r="E404" s="135">
        <v>280.19999999999499</v>
      </c>
      <c r="F404" s="120">
        <f>FORECAST(E404,INDEX($D$2:$D$6081,MATCH(E404,$C$2:$C$6081,1)-1):INDEX($D$2:$D$6081,MATCH(E404,$C$2:$C$6081,1)+1),INDEX($C$2:$C$6081,MATCH(E404,$C$2:$C$6081,1)-1):INDEX($C$2:$C$6081,MATCH(E404,$C$2:$C$6081,1)+1))</f>
        <v>-5.4442805432036834E-2</v>
      </c>
      <c r="G404" s="125">
        <v>400.5</v>
      </c>
      <c r="H404" s="121">
        <f>FORECAST(G404,INDEX($F$2:$F$3041,MATCH(G404,$E$2:$E$3041,1)-1):INDEX($F$2:$F$3041,MATCH(G404,$E$2:$E$3041,1)+1),INDEX($E$2:$E$3041,MATCH(G404,$E$2:$E$3041,1)-1):INDEX($E$2:$E$3041,MATCH(G404,$E$2:$E$3041,1)+1))</f>
        <v>0.51364276465669256</v>
      </c>
      <c r="I404" s="120">
        <v>602</v>
      </c>
      <c r="J404" s="120">
        <f>FORECAST(I404,INDEX($H$2:$H$1218,MATCH(I404,$G$2:$G$1218,1)-1):INDEX($H$2:$H$1218,MATCH(I404,$G$2:$G$1218,1)+1),INDEX($G$2:$G$1218,MATCH(I404,$G$2:$G$1218,1)-1):INDEX($G$2:$G$1218,MATCH(I404,$G$2:$G$1218,1)+1))</f>
        <v>1.8887751929145011</v>
      </c>
      <c r="K404" s="120">
        <f t="shared" si="6"/>
        <v>1.8887751929145011</v>
      </c>
    </row>
    <row r="405" spans="1:11" x14ac:dyDescent="0.2">
      <c r="A405" s="128">
        <v>338.90699999999998</v>
      </c>
      <c r="B405" s="128">
        <v>-1.9999999999999997E-2</v>
      </c>
      <c r="C405" s="125">
        <v>240.099999999998</v>
      </c>
      <c r="D405" s="120">
        <f>FORECAST(C405,INDEX($B$2:$B$2069,MATCH(C405,$A$2:$A$2069,1)-1):INDEX($B$2:$B$2069,MATCH(C405,$A$2:$A$2069,1)+1),INDEX($A$2:$A$2069,MATCH(C405,$A$2:$A$2069,1)-1):INDEX($A$2:$A$2069,MATCH(C405,$A$2:$A$2069,1)+1))</f>
        <v>-7.0505050505031974E-2</v>
      </c>
      <c r="E405" s="124">
        <v>280.39999999999498</v>
      </c>
      <c r="F405" s="120">
        <f>FORECAST(E405,INDEX($D$2:$D$6081,MATCH(E405,$C$2:$C$6081,1)-1):INDEX($D$2:$D$6081,MATCH(E405,$C$2:$C$6081,1)+1),INDEX($C$2:$C$6081,MATCH(E405,$C$2:$C$6081,1)-1):INDEX($C$2:$C$6081,MATCH(E405,$C$2:$C$6081,1)+1))</f>
        <v>-5.3957818487693987E-2</v>
      </c>
      <c r="G405" s="125">
        <v>401</v>
      </c>
      <c r="H405" s="121">
        <f>FORECAST(G405,INDEX($F$2:$F$3041,MATCH(G405,$E$2:$E$3041,1)-1):INDEX($F$2:$F$3041,MATCH(G405,$E$2:$E$3041,1)+1),INDEX($E$2:$E$3041,MATCH(G405,$E$2:$E$3041,1)-1):INDEX($E$2:$E$3041,MATCH(G405,$E$2:$E$3041,1)+1))</f>
        <v>0.53089791402834763</v>
      </c>
      <c r="I405" s="120">
        <v>603</v>
      </c>
      <c r="J405" s="120">
        <f>FORECAST(I405,INDEX($H$2:$H$1218,MATCH(I405,$G$2:$G$1218,1)-1):INDEX($H$2:$H$1218,MATCH(I405,$G$2:$G$1218,1)+1),INDEX($G$2:$G$1218,MATCH(I405,$G$2:$G$1218,1)-1):INDEX($G$2:$G$1218,MATCH(I405,$G$2:$G$1218,1)+1))</f>
        <v>1.8540901180987923</v>
      </c>
      <c r="K405" s="120">
        <f t="shared" si="6"/>
        <v>1.8540901180987923</v>
      </c>
    </row>
    <row r="406" spans="1:11" x14ac:dyDescent="0.2">
      <c r="A406" s="128">
        <v>339.24599999999998</v>
      </c>
      <c r="B406" s="128">
        <v>-1.9999999999999997E-2</v>
      </c>
      <c r="C406" s="125">
        <v>240.199999999998</v>
      </c>
      <c r="D406" s="120">
        <f>FORECAST(C406,INDEX($B$2:$B$2069,MATCH(C406,$A$2:$A$2069,1)-1):INDEX($B$2:$B$2069,MATCH(C406,$A$2:$A$2069,1)+1),INDEX($A$2:$A$2069,MATCH(C406,$A$2:$A$2069,1)-1):INDEX($A$2:$A$2069,MATCH(C406,$A$2:$A$2069,1)+1))</f>
        <v>-7.1423324150578615E-2</v>
      </c>
      <c r="E406" s="135">
        <v>280.59999999999502</v>
      </c>
      <c r="F406" s="120">
        <f>FORECAST(E406,INDEX($D$2:$D$6081,MATCH(E406,$C$2:$C$6081,1)-1):INDEX($D$2:$D$6081,MATCH(E406,$C$2:$C$6081,1)+1),INDEX($C$2:$C$6081,MATCH(E406,$C$2:$C$6081,1)-1):INDEX($C$2:$C$6081,MATCH(E406,$C$2:$C$6081,1)+1))</f>
        <v>-5.4423984891383892E-2</v>
      </c>
      <c r="G406" s="125">
        <v>401.5</v>
      </c>
      <c r="H406" s="121">
        <f>FORECAST(G406,INDEX($F$2:$F$3041,MATCH(G406,$E$2:$E$3041,1)-1):INDEX($F$2:$F$3041,MATCH(G406,$E$2:$E$3041,1)+1),INDEX($E$2:$E$3041,MATCH(G406,$E$2:$E$3041,1)-1):INDEX($E$2:$E$3041,MATCH(G406,$E$2:$E$3041,1)+1))</f>
        <v>0.54792222222215692</v>
      </c>
      <c r="I406" s="120">
        <v>604</v>
      </c>
      <c r="J406" s="120">
        <f>FORECAST(I406,INDEX($H$2:$H$1218,MATCH(I406,$G$2:$G$1218,1)-1):INDEX($H$2:$H$1218,MATCH(I406,$G$2:$G$1218,1)+1),INDEX($G$2:$G$1218,MATCH(I406,$G$2:$G$1218,1)-1):INDEX($G$2:$G$1218,MATCH(I406,$G$2:$G$1218,1)+1))</f>
        <v>1.8241435467578917</v>
      </c>
      <c r="K406" s="120">
        <f t="shared" si="6"/>
        <v>1.8241435467578917</v>
      </c>
    </row>
    <row r="407" spans="1:11" x14ac:dyDescent="0.2">
      <c r="A407" s="128">
        <v>339.58600000000001</v>
      </c>
      <c r="B407" s="128">
        <v>-9.9999999999999985E-3</v>
      </c>
      <c r="C407" s="125">
        <v>240.29999999999799</v>
      </c>
      <c r="D407" s="120">
        <f>FORECAST(C407,INDEX($B$2:$B$2069,MATCH(C407,$A$2:$A$2069,1)-1):INDEX($B$2:$B$2069,MATCH(C407,$A$2:$A$2069,1)+1),INDEX($A$2:$A$2069,MATCH(C407,$A$2:$A$2069,1)-1):INDEX($A$2:$A$2069,MATCH(C407,$A$2:$A$2069,1)+1))</f>
        <v>-7.0865787798188862E-2</v>
      </c>
      <c r="E407" s="124">
        <v>280.79999999999501</v>
      </c>
      <c r="F407" s="120">
        <f>FORECAST(E407,INDEX($D$2:$D$6081,MATCH(E407,$C$2:$C$6081,1)-1):INDEX($D$2:$D$6081,MATCH(E407,$C$2:$C$6081,1)+1),INDEX($C$2:$C$6081,MATCH(E407,$C$2:$C$6081,1)-1):INDEX($C$2:$C$6081,MATCH(E407,$C$2:$C$6081,1)+1))</f>
        <v>-5.3048473402604657E-2</v>
      </c>
      <c r="G407" s="125">
        <v>402</v>
      </c>
      <c r="H407" s="121">
        <f>FORECAST(G407,INDEX($F$2:$F$3041,MATCH(G407,$E$2:$E$3041,1)-1):INDEX($F$2:$F$3041,MATCH(G407,$E$2:$E$3041,1)+1),INDEX($E$2:$E$3041,MATCH(G407,$E$2:$E$3041,1)-1):INDEX($E$2:$E$3041,MATCH(G407,$E$2:$E$3041,1)+1))</f>
        <v>0.56318328585011912</v>
      </c>
      <c r="I407" s="120">
        <v>605</v>
      </c>
      <c r="J407" s="120">
        <f>FORECAST(I407,INDEX($H$2:$H$1218,MATCH(I407,$G$2:$G$1218,1)-1):INDEX($H$2:$H$1218,MATCH(I407,$G$2:$G$1218,1)+1),INDEX($G$2:$G$1218,MATCH(I407,$G$2:$G$1218,1)-1):INDEX($G$2:$G$1218,MATCH(I407,$G$2:$G$1218,1)+1))</f>
        <v>1.7959015678394721</v>
      </c>
      <c r="K407" s="120">
        <f t="shared" si="6"/>
        <v>1.7959015678394721</v>
      </c>
    </row>
    <row r="408" spans="1:11" x14ac:dyDescent="0.2">
      <c r="A408" s="128">
        <v>339.92500000000001</v>
      </c>
      <c r="B408" s="128">
        <v>-1.9999999999999997E-2</v>
      </c>
      <c r="C408" s="125">
        <v>240.39999999999799</v>
      </c>
      <c r="D408" s="120">
        <f>FORECAST(C408,INDEX($B$2:$B$2069,MATCH(C408,$A$2:$A$2069,1)-1):INDEX($B$2:$B$2069,MATCH(C408,$A$2:$A$2069,1)+1),INDEX($A$2:$A$2069,MATCH(C408,$A$2:$A$2069,1)-1):INDEX($A$2:$A$2069,MATCH(C408,$A$2:$A$2069,1)+1))</f>
        <v>-6.9025862951002104E-2</v>
      </c>
      <c r="E408" s="135">
        <v>280.999999999995</v>
      </c>
      <c r="F408" s="120">
        <f>FORECAST(E408,INDEX($D$2:$D$6081,MATCH(E408,$C$2:$C$6081,1)-1):INDEX($D$2:$D$6081,MATCH(E408,$C$2:$C$6081,1)+1),INDEX($C$2:$C$6081,MATCH(E408,$C$2:$C$6081,1)-1):INDEX($C$2:$C$6081,MATCH(E408,$C$2:$C$6081,1)+1))</f>
        <v>-5.2347077956159005E-2</v>
      </c>
      <c r="G408" s="125">
        <v>402.5</v>
      </c>
      <c r="H408" s="121">
        <f>FORECAST(G408,INDEX($F$2:$F$3041,MATCH(G408,$E$2:$E$3041,1)-1):INDEX($F$2:$F$3041,MATCH(G408,$E$2:$E$3041,1)+1),INDEX($E$2:$E$3041,MATCH(G408,$E$2:$E$3041,1)-1):INDEX($E$2:$E$3041,MATCH(G408,$E$2:$E$3041,1)+1))</f>
        <v>0.59150403580027344</v>
      </c>
      <c r="I408" s="120">
        <v>606</v>
      </c>
      <c r="J408" s="120">
        <f>FORECAST(I408,INDEX($H$2:$H$1218,MATCH(I408,$G$2:$G$1218,1)-1):INDEX($H$2:$H$1218,MATCH(I408,$G$2:$G$1218,1)+1),INDEX($G$2:$G$1218,MATCH(I408,$G$2:$G$1218,1)-1):INDEX($G$2:$G$1218,MATCH(I408,$G$2:$G$1218,1)+1))</f>
        <v>1.7727374343896471</v>
      </c>
      <c r="K408" s="120">
        <f t="shared" si="6"/>
        <v>1.7727374343896471</v>
      </c>
    </row>
    <row r="409" spans="1:11" x14ac:dyDescent="0.2">
      <c r="A409" s="128">
        <v>340.26499999999999</v>
      </c>
      <c r="B409" s="128">
        <v>-1.9999999999999997E-2</v>
      </c>
      <c r="C409" s="125">
        <v>240.49999999999801</v>
      </c>
      <c r="D409" s="120">
        <f>FORECAST(C409,INDEX($B$2:$B$2069,MATCH(C409,$A$2:$A$2069,1)-1):INDEX($B$2:$B$2069,MATCH(C409,$A$2:$A$2069,1)+1),INDEX($A$2:$A$2069,MATCH(C409,$A$2:$A$2069,1)-1):INDEX($A$2:$A$2069,MATCH(C409,$A$2:$A$2069,1)+1))</f>
        <v>-6.7185938103814458E-2</v>
      </c>
      <c r="E409" s="124">
        <v>281.19999999999499</v>
      </c>
      <c r="F409" s="120">
        <f>FORECAST(E409,INDEX($D$2:$D$6081,MATCH(E409,$C$2:$C$6081,1)-1):INDEX($D$2:$D$6081,MATCH(E409,$C$2:$C$6081,1)+1),INDEX($C$2:$C$6081,MATCH(E409,$C$2:$C$6081,1)-1):INDEX($C$2:$C$6081,MATCH(E409,$C$2:$C$6081,1)+1))</f>
        <v>-5.5624803273481405E-2</v>
      </c>
      <c r="G409" s="125">
        <v>403</v>
      </c>
      <c r="H409" s="121">
        <f>FORECAST(G409,INDEX($F$2:$F$3041,MATCH(G409,$E$2:$E$3041,1)-1):INDEX($F$2:$F$3041,MATCH(G409,$E$2:$E$3041,1)+1),INDEX($E$2:$E$3041,MATCH(G409,$E$2:$E$3041,1)-1):INDEX($E$2:$E$3041,MATCH(G409,$E$2:$E$3041,1)+1))</f>
        <v>0.66296350148301997</v>
      </c>
      <c r="I409" s="120">
        <v>607</v>
      </c>
      <c r="J409" s="120">
        <f>FORECAST(I409,INDEX($H$2:$H$1218,MATCH(I409,$G$2:$G$1218,1)-1):INDEX($H$2:$H$1218,MATCH(I409,$G$2:$G$1218,1)+1),INDEX($G$2:$G$1218,MATCH(I409,$G$2:$G$1218,1)-1):INDEX($G$2:$G$1218,MATCH(I409,$G$2:$G$1218,1)+1))</f>
        <v>1.7459476977864981</v>
      </c>
      <c r="K409" s="120">
        <f t="shared" si="6"/>
        <v>1.7459476977864981</v>
      </c>
    </row>
    <row r="410" spans="1:11" x14ac:dyDescent="0.2">
      <c r="A410" s="128">
        <v>340.60399999999998</v>
      </c>
      <c r="B410" s="128">
        <v>-1.6666666666666673E-2</v>
      </c>
      <c r="C410" s="125">
        <v>240.599999999998</v>
      </c>
      <c r="D410" s="120">
        <f>FORECAST(C410,INDEX($B$2:$B$2069,MATCH(C410,$A$2:$A$2069,1)-1):INDEX($B$2:$B$2069,MATCH(C410,$A$2:$A$2069,1)+1),INDEX($A$2:$A$2069,MATCH(C410,$A$2:$A$2069,1)-1):INDEX($A$2:$A$2069,MATCH(C410,$A$2:$A$2069,1)+1))</f>
        <v>-6.5346013256626811E-2</v>
      </c>
      <c r="E410" s="135">
        <v>281.39999999999498</v>
      </c>
      <c r="F410" s="120">
        <f>FORECAST(E410,INDEX($D$2:$D$6081,MATCH(E410,$C$2:$C$6081,1)-1):INDEX($D$2:$D$6081,MATCH(E410,$C$2:$C$6081,1)+1),INDEX($C$2:$C$6081,MATCH(E410,$C$2:$C$6081,1)-1):INDEX($C$2:$C$6081,MATCH(E410,$C$2:$C$6081,1)+1))</f>
        <v>-5.5321582205412945E-2</v>
      </c>
      <c r="G410" s="125">
        <v>403.5</v>
      </c>
      <c r="H410" s="121">
        <f>FORECAST(G410,INDEX($F$2:$F$3041,MATCH(G410,$E$2:$E$3041,1)-1):INDEX($F$2:$F$3041,MATCH(G410,$E$2:$E$3041,1)+1),INDEX($E$2:$E$3041,MATCH(G410,$E$2:$E$3041,1)-1):INDEX($E$2:$E$3041,MATCH(G410,$E$2:$E$3041,1)+1))</f>
        <v>1.3525799572706774</v>
      </c>
      <c r="I410" s="120">
        <v>608</v>
      </c>
      <c r="J410" s="120">
        <f>FORECAST(I410,INDEX($H$2:$H$1218,MATCH(I410,$G$2:$G$1218,1)-1):INDEX($H$2:$H$1218,MATCH(I410,$G$2:$G$1218,1)+1),INDEX($G$2:$G$1218,MATCH(I410,$G$2:$G$1218,1)-1):INDEX($G$2:$G$1218,MATCH(I410,$G$2:$G$1218,1)+1))</f>
        <v>1.7268059826773925</v>
      </c>
      <c r="K410" s="120">
        <f t="shared" si="6"/>
        <v>1.7268059826773925</v>
      </c>
    </row>
    <row r="411" spans="1:11" x14ac:dyDescent="0.2">
      <c r="A411" s="128">
        <v>340.94299999999998</v>
      </c>
      <c r="B411" s="128">
        <v>0</v>
      </c>
      <c r="C411" s="125">
        <v>240.699999999998</v>
      </c>
      <c r="D411" s="120">
        <f>FORECAST(C411,INDEX($B$2:$B$2069,MATCH(C411,$A$2:$A$2069,1)-1):INDEX($B$2:$B$2069,MATCH(C411,$A$2:$A$2069,1)+1),INDEX($A$2:$A$2069,MATCH(C411,$A$2:$A$2069,1)-1):INDEX($A$2:$A$2069,MATCH(C411,$A$2:$A$2069,1)+1))</f>
        <v>-6.8010834925078756E-2</v>
      </c>
      <c r="E411" s="124">
        <v>281.59999999999502</v>
      </c>
      <c r="F411" s="120">
        <f>FORECAST(E411,INDEX($D$2:$D$6081,MATCH(E411,$C$2:$C$6081,1)-1):INDEX($D$2:$D$6081,MATCH(E411,$C$2:$C$6081,1)+1),INDEX($C$2:$C$6081,MATCH(E411,$C$2:$C$6081,1)-1):INDEX($C$2:$C$6081,MATCH(E411,$C$2:$C$6081,1)+1))</f>
        <v>-5.1410135347835562E-2</v>
      </c>
      <c r="G411" s="125">
        <v>404</v>
      </c>
      <c r="H411" s="121">
        <f>FORECAST(G411,INDEX($F$2:$F$3041,MATCH(G411,$E$2:$E$3041,1)-1):INDEX($F$2:$F$3041,MATCH(G411,$E$2:$E$3041,1)+1),INDEX($E$2:$E$3041,MATCH(G411,$E$2:$E$3041,1)-1):INDEX($E$2:$E$3041,MATCH(G411,$E$2:$E$3041,1)+1))</f>
        <v>4.6232660020232288</v>
      </c>
      <c r="I411" s="120">
        <v>609</v>
      </c>
      <c r="J411" s="120">
        <f>FORECAST(I411,INDEX($H$2:$H$1218,MATCH(I411,$G$2:$G$1218,1)-1):INDEX($H$2:$H$1218,MATCH(I411,$G$2:$G$1218,1)+1),INDEX($G$2:$G$1218,MATCH(I411,$G$2:$G$1218,1)-1):INDEX($G$2:$G$1218,MATCH(I411,$G$2:$G$1218,1)+1))</f>
        <v>1.7361212994497599</v>
      </c>
      <c r="K411" s="120">
        <f t="shared" si="6"/>
        <v>1.7361212994497599</v>
      </c>
    </row>
    <row r="412" spans="1:11" x14ac:dyDescent="0.2">
      <c r="A412" s="128">
        <v>341.28199999999998</v>
      </c>
      <c r="B412" s="128">
        <v>-1.9999999999999997E-2</v>
      </c>
      <c r="C412" s="125">
        <v>240.79999999999799</v>
      </c>
      <c r="D412" s="120">
        <f>FORECAST(C412,INDEX($B$2:$B$2069,MATCH(C412,$A$2:$A$2069,1)-1):INDEX($B$2:$B$2069,MATCH(C412,$A$2:$A$2069,1)+1),INDEX($A$2:$A$2069,MATCH(C412,$A$2:$A$2069,1)-1):INDEX($A$2:$A$2069,MATCH(C412,$A$2:$A$2069,1)+1))</f>
        <v>-6.8470816136875445E-2</v>
      </c>
      <c r="E412" s="135">
        <v>281.79999999999501</v>
      </c>
      <c r="F412" s="120">
        <f>FORECAST(E412,INDEX($D$2:$D$6081,MATCH(E412,$C$2:$C$6081,1)-1):INDEX($D$2:$D$6081,MATCH(E412,$C$2:$C$6081,1)+1),INDEX($C$2:$C$6081,MATCH(E412,$C$2:$C$6081,1)-1):INDEX($C$2:$C$6081,MATCH(E412,$C$2:$C$6081,1)+1))</f>
        <v>-5.4974294407713842E-2</v>
      </c>
      <c r="G412" s="125">
        <v>404.5</v>
      </c>
      <c r="H412" s="121">
        <f>FORECAST(G412,INDEX($F$2:$F$3041,MATCH(G412,$E$2:$E$3041,1)-1):INDEX($F$2:$F$3041,MATCH(G412,$E$2:$E$3041,1)+1),INDEX($E$2:$E$3041,MATCH(G412,$E$2:$E$3041,1)-1):INDEX($E$2:$E$3041,MATCH(G412,$E$2:$E$3041,1)+1))</f>
        <v>8.3341834368288801</v>
      </c>
      <c r="I412" s="120">
        <v>610</v>
      </c>
      <c r="J412" s="120">
        <f>FORECAST(I412,INDEX($H$2:$H$1218,MATCH(I412,$G$2:$G$1218,1)-1):INDEX($H$2:$H$1218,MATCH(I412,$G$2:$G$1218,1)+1),INDEX($G$2:$G$1218,MATCH(I412,$G$2:$G$1218,1)-1):INDEX($G$2:$G$1218,MATCH(I412,$G$2:$G$1218,1)+1))</f>
        <v>1.8941384327112871</v>
      </c>
      <c r="K412" s="120">
        <f t="shared" si="6"/>
        <v>1.8941384327112871</v>
      </c>
    </row>
    <row r="413" spans="1:11" x14ac:dyDescent="0.2">
      <c r="A413" s="128">
        <v>341.62099999999998</v>
      </c>
      <c r="B413" s="128">
        <v>-9.9999999999999985E-3</v>
      </c>
      <c r="C413" s="125">
        <v>240.89999999999799</v>
      </c>
      <c r="D413" s="120">
        <f>FORECAST(C413,INDEX($B$2:$B$2069,MATCH(C413,$A$2:$A$2069,1)-1):INDEX($B$2:$B$2069,MATCH(C413,$A$2:$A$2069,1)+1),INDEX($A$2:$A$2069,MATCH(C413,$A$2:$A$2069,1)-1):INDEX($A$2:$A$2069,MATCH(C413,$A$2:$A$2069,1)+1))</f>
        <v>-6.8930797348672357E-2</v>
      </c>
      <c r="E413" s="124">
        <v>281.999999999995</v>
      </c>
      <c r="F413" s="120">
        <f>FORECAST(E413,INDEX($D$2:$D$6081,MATCH(E413,$C$2:$C$6081,1)-1):INDEX($D$2:$D$6081,MATCH(E413,$C$2:$C$6081,1)+1),INDEX($C$2:$C$6081,MATCH(E413,$C$2:$C$6081,1)-1):INDEX($C$2:$C$6081,MATCH(E413,$C$2:$C$6081,1)+1))</f>
        <v>-5.7700661000920528E-2</v>
      </c>
      <c r="G413" s="125">
        <v>405</v>
      </c>
      <c r="H413" s="121">
        <f>FORECAST(G413,INDEX($F$2:$F$3041,MATCH(G413,$E$2:$E$3041,1)-1):INDEX($F$2:$F$3041,MATCH(G413,$E$2:$E$3041,1)+1),INDEX($E$2:$E$3041,MATCH(G413,$E$2:$E$3041,1)-1):INDEX($E$2:$E$3041,MATCH(G413,$E$2:$E$3041,1)+1))</f>
        <v>4.7755538433457332</v>
      </c>
      <c r="I413" s="120">
        <v>611</v>
      </c>
      <c r="J413" s="120">
        <f>FORECAST(I413,INDEX($H$2:$H$1218,MATCH(I413,$G$2:$G$1218,1)-1):INDEX($H$2:$H$1218,MATCH(I413,$G$2:$G$1218,1)+1),INDEX($G$2:$G$1218,MATCH(I413,$G$2:$G$1218,1)-1):INDEX($G$2:$G$1218,MATCH(I413,$G$2:$G$1218,1)+1))</f>
        <v>2.4700711686871841</v>
      </c>
      <c r="K413" s="120">
        <f t="shared" si="6"/>
        <v>2.4700711686871841</v>
      </c>
    </row>
    <row r="414" spans="1:11" x14ac:dyDescent="0.2">
      <c r="A414" s="128">
        <v>341.96</v>
      </c>
      <c r="B414" s="128">
        <v>-9.9999999999999985E-3</v>
      </c>
      <c r="C414" s="125">
        <v>240.99999999999801</v>
      </c>
      <c r="D414" s="120">
        <f>FORECAST(C414,INDEX($B$2:$B$2069,MATCH(C414,$A$2:$A$2069,1)-1):INDEX($B$2:$B$2069,MATCH(C414,$A$2:$A$2069,1)+1),INDEX($A$2:$A$2069,MATCH(C414,$A$2:$A$2069,1)-1):INDEX($A$2:$A$2069,MATCH(C414,$A$2:$A$2069,1)+1))</f>
        <v>-6.9390778560469268E-2</v>
      </c>
      <c r="E414" s="135">
        <v>282.19999999999499</v>
      </c>
      <c r="F414" s="120">
        <f>FORECAST(E414,INDEX($D$2:$D$6081,MATCH(E414,$C$2:$C$6081,1)-1):INDEX($D$2:$D$6081,MATCH(E414,$C$2:$C$6081,1)+1),INDEX($C$2:$C$6081,MATCH(E414,$C$2:$C$6081,1)-1):INDEX($C$2:$C$6081,MATCH(E414,$C$2:$C$6081,1)+1))</f>
        <v>-4.9782289371581356E-2</v>
      </c>
      <c r="G414" s="125">
        <v>405.5</v>
      </c>
      <c r="H414" s="121">
        <f>FORECAST(G414,INDEX($F$2:$F$3041,MATCH(G414,$E$2:$E$3041,1)-1):INDEX($F$2:$F$3041,MATCH(G414,$E$2:$E$3041,1)+1),INDEX($E$2:$E$3041,MATCH(G414,$E$2:$E$3041,1)-1):INDEX($E$2:$E$3041,MATCH(G414,$E$2:$E$3041,1)+1))</f>
        <v>1.1999742805835467</v>
      </c>
      <c r="I414" s="120">
        <v>612</v>
      </c>
      <c r="J414" s="120">
        <f>FORECAST(I414,INDEX($H$2:$H$1218,MATCH(I414,$G$2:$G$1218,1)-1):INDEX($H$2:$H$1218,MATCH(I414,$G$2:$G$1218,1)+1),INDEX($G$2:$G$1218,MATCH(I414,$G$2:$G$1218,1)-1):INDEX($G$2:$G$1218,MATCH(I414,$G$2:$G$1218,1)+1))</f>
        <v>2.3942477918685086</v>
      </c>
      <c r="K414" s="120">
        <f t="shared" si="6"/>
        <v>2.3942477918685086</v>
      </c>
    </row>
    <row r="415" spans="1:11" x14ac:dyDescent="0.2">
      <c r="A415" s="128">
        <v>342.29899999999998</v>
      </c>
      <c r="B415" s="128">
        <v>-9.9999999999999985E-3</v>
      </c>
      <c r="C415" s="125">
        <v>241.099999999998</v>
      </c>
      <c r="D415" s="120">
        <f>FORECAST(C415,INDEX($B$2:$B$2069,MATCH(C415,$A$2:$A$2069,1)-1):INDEX($B$2:$B$2069,MATCH(C415,$A$2:$A$2069,1)+1),INDEX($A$2:$A$2069,MATCH(C415,$A$2:$A$2069,1)-1):INDEX($A$2:$A$2069,MATCH(C415,$A$2:$A$2069,1)+1))</f>
        <v>-7.0812260021272611E-2</v>
      </c>
      <c r="E415" s="124">
        <v>282.39999999999498</v>
      </c>
      <c r="F415" s="120">
        <f>FORECAST(E415,INDEX($D$2:$D$6081,MATCH(E415,$C$2:$C$6081,1)-1):INDEX($D$2:$D$6081,MATCH(E415,$C$2:$C$6081,1)+1),INDEX($C$2:$C$6081,MATCH(E415,$C$2:$C$6081,1)-1):INDEX($C$2:$C$6081,MATCH(E415,$C$2:$C$6081,1)+1))</f>
        <v>-4.6519252964081659E-2</v>
      </c>
      <c r="G415" s="125">
        <v>406</v>
      </c>
      <c r="H415" s="121">
        <f>FORECAST(G415,INDEX($F$2:$F$3041,MATCH(G415,$E$2:$E$3041,1)-1):INDEX($F$2:$F$3041,MATCH(G415,$E$2:$E$3041,1)+1),INDEX($E$2:$E$3041,MATCH(G415,$E$2:$E$3041,1)-1):INDEX($E$2:$E$3041,MATCH(G415,$E$2:$E$3041,1)+1))</f>
        <v>0.6884430727069244</v>
      </c>
      <c r="I415" s="120">
        <v>613</v>
      </c>
      <c r="J415" s="120">
        <f>FORECAST(I415,INDEX($H$2:$H$1218,MATCH(I415,$G$2:$G$1218,1)-1):INDEX($H$2:$H$1218,MATCH(I415,$G$2:$G$1218,1)+1),INDEX($G$2:$G$1218,MATCH(I415,$G$2:$G$1218,1)-1):INDEX($G$2:$G$1218,MATCH(I415,$G$2:$G$1218,1)+1))</f>
        <v>1.8960814791987701</v>
      </c>
      <c r="K415" s="120">
        <f t="shared" si="6"/>
        <v>1.8960814791987701</v>
      </c>
    </row>
    <row r="416" spans="1:11" x14ac:dyDescent="0.2">
      <c r="A416" s="128">
        <v>342.63799999999998</v>
      </c>
      <c r="B416" s="128">
        <v>-1.666666666666667E-2</v>
      </c>
      <c r="C416" s="125">
        <v>241.199999999998</v>
      </c>
      <c r="D416" s="120">
        <f>FORECAST(C416,INDEX($B$2:$B$2069,MATCH(C416,$A$2:$A$2069,1)-1):INDEX($B$2:$B$2069,MATCH(C416,$A$2:$A$2069,1)+1),INDEX($A$2:$A$2069,MATCH(C416,$A$2:$A$2069,1)-1):INDEX($A$2:$A$2069,MATCH(C416,$A$2:$A$2069,1)+1))</f>
        <v>-7.1731799668017349E-2</v>
      </c>
      <c r="E416" s="135">
        <v>282.59999999999502</v>
      </c>
      <c r="F416" s="120">
        <f>FORECAST(E416,INDEX($D$2:$D$6081,MATCH(E416,$C$2:$C$6081,1)-1):INDEX($D$2:$D$6081,MATCH(E416,$C$2:$C$6081,1)+1),INDEX($C$2:$C$6081,MATCH(E416,$C$2:$C$6081,1)-1):INDEX($C$2:$C$6081,MATCH(E416,$C$2:$C$6081,1)+1))</f>
        <v>-5.1688700031499168E-2</v>
      </c>
      <c r="G416" s="125">
        <v>406.5</v>
      </c>
      <c r="H416" s="121">
        <f>FORECAST(G416,INDEX($F$2:$F$3041,MATCH(G416,$E$2:$E$3041,1)-1):INDEX($F$2:$F$3041,MATCH(G416,$E$2:$E$3041,1)+1),INDEX($E$2:$E$3041,MATCH(G416,$E$2:$E$3041,1)-1):INDEX($E$2:$E$3041,MATCH(G416,$E$2:$E$3041,1)+1))</f>
        <v>0.7159869897981963</v>
      </c>
      <c r="I416" s="120">
        <v>614</v>
      </c>
      <c r="J416" s="120">
        <f>FORECAST(I416,INDEX($H$2:$H$1218,MATCH(I416,$G$2:$G$1218,1)-1):INDEX($H$2:$H$1218,MATCH(I416,$G$2:$G$1218,1)+1),INDEX($G$2:$G$1218,MATCH(I416,$G$2:$G$1218,1)-1):INDEX($G$2:$G$1218,MATCH(I416,$G$2:$G$1218,1)+1))</f>
        <v>1.7659506905103797</v>
      </c>
      <c r="K416" s="120">
        <f t="shared" si="6"/>
        <v>1.7659506905103797</v>
      </c>
    </row>
    <row r="417" spans="1:11" x14ac:dyDescent="0.2">
      <c r="A417" s="128">
        <v>342.976</v>
      </c>
      <c r="B417" s="128">
        <v>-9.9999999999999985E-3</v>
      </c>
      <c r="C417" s="125">
        <v>241.29999999999799</v>
      </c>
      <c r="D417" s="120">
        <f>FORECAST(C417,INDEX($B$2:$B$2069,MATCH(C417,$A$2:$A$2069,1)-1):INDEX($B$2:$B$2069,MATCH(C417,$A$2:$A$2069,1)+1),INDEX($A$2:$A$2069,MATCH(C417,$A$2:$A$2069,1)-1):INDEX($A$2:$A$2069,MATCH(C417,$A$2:$A$2069,1)+1))</f>
        <v>-7.2651339314761643E-2</v>
      </c>
      <c r="E417" s="124">
        <v>282.79999999999501</v>
      </c>
      <c r="F417" s="120">
        <f>FORECAST(E417,INDEX($D$2:$D$6081,MATCH(E417,$C$2:$C$6081,1)-1):INDEX($D$2:$D$6081,MATCH(E417,$C$2:$C$6081,1)+1),INDEX($C$2:$C$6081,MATCH(E417,$C$2:$C$6081,1)-1):INDEX($C$2:$C$6081,MATCH(E417,$C$2:$C$6081,1)+1))</f>
        <v>-5.178508998654463E-2</v>
      </c>
      <c r="G417" s="125">
        <v>407</v>
      </c>
      <c r="H417" s="121">
        <f>FORECAST(G417,INDEX($F$2:$F$3041,MATCH(G417,$E$2:$E$3041,1)-1):INDEX($F$2:$F$3041,MATCH(G417,$E$2:$E$3041,1)+1),INDEX($E$2:$E$3041,MATCH(G417,$E$2:$E$3041,1)-1):INDEX($E$2:$E$3041,MATCH(G417,$E$2:$E$3041,1)+1))</f>
        <v>0.88953767538077955</v>
      </c>
      <c r="I417" s="120">
        <v>615</v>
      </c>
      <c r="J417" s="120">
        <f>FORECAST(I417,INDEX($H$2:$H$1218,MATCH(I417,$G$2:$G$1218,1)-1):INDEX($H$2:$H$1218,MATCH(I417,$G$2:$G$1218,1)+1),INDEX($G$2:$G$1218,MATCH(I417,$G$2:$G$1218,1)-1):INDEX($G$2:$G$1218,MATCH(I417,$G$2:$G$1218,1)+1))</f>
        <v>1.6762889520111486</v>
      </c>
      <c r="K417" s="120">
        <f t="shared" si="6"/>
        <v>1.6762889520111486</v>
      </c>
    </row>
    <row r="418" spans="1:11" x14ac:dyDescent="0.2">
      <c r="A418" s="128">
        <v>343.315</v>
      </c>
      <c r="B418" s="128">
        <v>-9.9999999999999985E-3</v>
      </c>
      <c r="C418" s="125">
        <v>241.39999999999799</v>
      </c>
      <c r="D418" s="120">
        <f>FORECAST(C418,INDEX($B$2:$B$2069,MATCH(C418,$A$2:$A$2069,1)-1):INDEX($B$2:$B$2069,MATCH(C418,$A$2:$A$2069,1)+1),INDEX($A$2:$A$2069,MATCH(C418,$A$2:$A$2069,1)-1):INDEX($A$2:$A$2069,MATCH(C418,$A$2:$A$2069,1)+1))</f>
        <v>-6.9880294659309561E-2</v>
      </c>
      <c r="E418" s="135">
        <v>282.999999999995</v>
      </c>
      <c r="F418" s="120">
        <f>FORECAST(E418,INDEX($D$2:$D$6081,MATCH(E418,$C$2:$C$6081,1)-1):INDEX($D$2:$D$6081,MATCH(E418,$C$2:$C$6081,1)+1),INDEX($C$2:$C$6081,MATCH(E418,$C$2:$C$6081,1)-1):INDEX($C$2:$C$6081,MATCH(E418,$C$2:$C$6081,1)+1))</f>
        <v>-5.7178592282609131E-2</v>
      </c>
      <c r="G418" s="125">
        <v>407.5</v>
      </c>
      <c r="H418" s="121">
        <f>FORECAST(G418,INDEX($F$2:$F$3041,MATCH(G418,$E$2:$E$3041,1)-1):INDEX($F$2:$F$3041,MATCH(G418,$E$2:$E$3041,1)+1),INDEX($E$2:$E$3041,MATCH(G418,$E$2:$E$3041,1)-1):INDEX($E$2:$E$3041,MATCH(G418,$E$2:$E$3041,1)+1))</f>
        <v>1.1930109676032714</v>
      </c>
      <c r="I418" s="120">
        <v>616</v>
      </c>
      <c r="J418" s="120">
        <f>FORECAST(I418,INDEX($H$2:$H$1218,MATCH(I418,$G$2:$G$1218,1)-1):INDEX($H$2:$H$1218,MATCH(I418,$G$2:$G$1218,1)+1),INDEX($G$2:$G$1218,MATCH(I418,$G$2:$G$1218,1)-1):INDEX($G$2:$G$1218,MATCH(I418,$G$2:$G$1218,1)+1))</f>
        <v>1.5523201278698764</v>
      </c>
      <c r="K418" s="120">
        <f t="shared" si="6"/>
        <v>1.5523201278698764</v>
      </c>
    </row>
    <row r="419" spans="1:11" x14ac:dyDescent="0.2">
      <c r="A419" s="128">
        <v>343.654</v>
      </c>
      <c r="B419" s="128">
        <v>-9.9999999999999985E-3</v>
      </c>
      <c r="C419" s="125">
        <v>241.49999999999801</v>
      </c>
      <c r="D419" s="120">
        <f>FORECAST(C419,INDEX($B$2:$B$2069,MATCH(C419,$A$2:$A$2069,1)-1):INDEX($B$2:$B$2069,MATCH(C419,$A$2:$A$2069,1)+1),INDEX($A$2:$A$2069,MATCH(C419,$A$2:$A$2069,1)-1):INDEX($A$2:$A$2069,MATCH(C419,$A$2:$A$2069,1)+1))</f>
        <v>-6.9419889502771559E-2</v>
      </c>
      <c r="E419" s="124">
        <v>283.19999999999499</v>
      </c>
      <c r="F419" s="120">
        <f>FORECAST(E419,INDEX($D$2:$D$6081,MATCH(E419,$C$2:$C$6081,1)-1):INDEX($D$2:$D$6081,MATCH(E419,$C$2:$C$6081,1)+1),INDEX($C$2:$C$6081,MATCH(E419,$C$2:$C$6081,1)-1):INDEX($C$2:$C$6081,MATCH(E419,$C$2:$C$6081,1)+1))</f>
        <v>-6.1243558343023863E-2</v>
      </c>
      <c r="G419" s="125">
        <v>408</v>
      </c>
      <c r="H419" s="121">
        <f>FORECAST(G419,INDEX($F$2:$F$3041,MATCH(G419,$E$2:$E$3041,1)-1):INDEX($F$2:$F$3041,MATCH(G419,$E$2:$E$3041,1)+1),INDEX($E$2:$E$3041,MATCH(G419,$E$2:$E$3041,1)-1):INDEX($E$2:$E$3041,MATCH(G419,$E$2:$E$3041,1)+1))</f>
        <v>1.0913230344436897</v>
      </c>
      <c r="I419" s="120">
        <v>617</v>
      </c>
      <c r="J419" s="120">
        <f>FORECAST(I419,INDEX($H$2:$H$1218,MATCH(I419,$G$2:$G$1218,1)-1):INDEX($H$2:$H$1218,MATCH(I419,$G$2:$G$1218,1)+1),INDEX($G$2:$G$1218,MATCH(I419,$G$2:$G$1218,1)-1):INDEX($G$2:$G$1218,MATCH(I419,$G$2:$G$1218,1)+1))</f>
        <v>1.4699335599005536</v>
      </c>
      <c r="K419" s="120">
        <f t="shared" si="6"/>
        <v>1.4699335599005536</v>
      </c>
    </row>
    <row r="420" spans="1:11" x14ac:dyDescent="0.2">
      <c r="A420" s="128">
        <v>343.99200000000002</v>
      </c>
      <c r="B420" s="128">
        <v>-9.9999999999999985E-3</v>
      </c>
      <c r="C420" s="125">
        <v>241.599999999998</v>
      </c>
      <c r="D420" s="120">
        <f>FORECAST(C420,INDEX($B$2:$B$2069,MATCH(C420,$A$2:$A$2069,1)-1):INDEX($B$2:$B$2069,MATCH(C420,$A$2:$A$2069,1)+1),INDEX($A$2:$A$2069,MATCH(C420,$A$2:$A$2069,1)-1):INDEX($A$2:$A$2069,MATCH(C420,$A$2:$A$2069,1)+1))</f>
        <v>-6.8959484346233779E-2</v>
      </c>
      <c r="E420" s="135">
        <v>283.39999999999498</v>
      </c>
      <c r="F420" s="120">
        <f>FORECAST(E420,INDEX($D$2:$D$6081,MATCH(E420,$C$2:$C$6081,1)-1):INDEX($D$2:$D$6081,MATCH(E420,$C$2:$C$6081,1)+1),INDEX($C$2:$C$6081,MATCH(E420,$C$2:$C$6081,1)-1):INDEX($C$2:$C$6081,MATCH(E420,$C$2:$C$6081,1)+1))</f>
        <v>-6.2093450188519972E-2</v>
      </c>
      <c r="G420" s="125">
        <v>408.5</v>
      </c>
      <c r="H420" s="121">
        <f>FORECAST(G420,INDEX($F$2:$F$3041,MATCH(G420,$E$2:$E$3041,1)-1):INDEX($F$2:$F$3041,MATCH(G420,$E$2:$E$3041,1)+1),INDEX($E$2:$E$3041,MATCH(G420,$E$2:$E$3041,1)-1):INDEX($E$2:$E$3041,MATCH(G420,$E$2:$E$3041,1)+1))</f>
        <v>0.79260721508637744</v>
      </c>
      <c r="I420" s="120">
        <v>618</v>
      </c>
      <c r="J420" s="120">
        <f>FORECAST(I420,INDEX($H$2:$H$1218,MATCH(I420,$G$2:$G$1218,1)-1):INDEX($H$2:$H$1218,MATCH(I420,$G$2:$G$1218,1)+1),INDEX($G$2:$G$1218,MATCH(I420,$G$2:$G$1218,1)-1):INDEX($G$2:$G$1218,MATCH(I420,$G$2:$G$1218,1)+1))</f>
        <v>1.4216713660767368</v>
      </c>
      <c r="K420" s="120">
        <f t="shared" si="6"/>
        <v>1.4216713660767368</v>
      </c>
    </row>
    <row r="421" spans="1:11" x14ac:dyDescent="0.2">
      <c r="A421" s="128">
        <v>344.33</v>
      </c>
      <c r="B421" s="128">
        <v>-9.9999999999999985E-3</v>
      </c>
      <c r="C421" s="125">
        <v>241.699999999998</v>
      </c>
      <c r="D421" s="120">
        <f>FORECAST(C421,INDEX($B$2:$B$2069,MATCH(C421,$A$2:$A$2069,1)-1):INDEX($B$2:$B$2069,MATCH(C421,$A$2:$A$2069,1)+1),INDEX($A$2:$A$2069,MATCH(C421,$A$2:$A$2069,1)-1):INDEX($A$2:$A$2069,MATCH(C421,$A$2:$A$2069,1)+1))</f>
        <v>-6.8499079189696221E-2</v>
      </c>
      <c r="E421" s="124">
        <v>283.59999999999502</v>
      </c>
      <c r="F421" s="120">
        <f>FORECAST(E421,INDEX($D$2:$D$6081,MATCH(E421,$C$2:$C$6081,1)-1):INDEX($D$2:$D$6081,MATCH(E421,$C$2:$C$6081,1)+1),INDEX($C$2:$C$6081,MATCH(E421,$C$2:$C$6081,1)-1):INDEX($C$2:$C$6081,MATCH(E421,$C$2:$C$6081,1)+1))</f>
        <v>-6.159655026153299E-2</v>
      </c>
      <c r="G421" s="125">
        <v>409</v>
      </c>
      <c r="H421" s="121">
        <f>FORECAST(G421,INDEX($F$2:$F$3041,MATCH(G421,$E$2:$E$3041,1)-1):INDEX($F$2:$F$3041,MATCH(G421,$E$2:$E$3041,1)+1),INDEX($E$2:$E$3041,MATCH(G421,$E$2:$E$3041,1)-1):INDEX($E$2:$E$3041,MATCH(G421,$E$2:$E$3041,1)+1))</f>
        <v>0.75438408751512398</v>
      </c>
      <c r="I421" s="120">
        <v>619</v>
      </c>
      <c r="J421" s="120">
        <f>FORECAST(I421,INDEX($H$2:$H$1218,MATCH(I421,$G$2:$G$1218,1)-1):INDEX($H$2:$H$1218,MATCH(I421,$G$2:$G$1218,1)+1),INDEX($G$2:$G$1218,MATCH(I421,$G$2:$G$1218,1)-1):INDEX($G$2:$G$1218,MATCH(I421,$G$2:$G$1218,1)+1))</f>
        <v>1.3908307598983498</v>
      </c>
      <c r="K421" s="120">
        <f t="shared" si="6"/>
        <v>1.3908307598983498</v>
      </c>
    </row>
    <row r="422" spans="1:11" x14ac:dyDescent="0.2">
      <c r="A422" s="128">
        <v>344.66899999999998</v>
      </c>
      <c r="B422" s="128">
        <v>-1.3333333333333332E-2</v>
      </c>
      <c r="C422" s="125">
        <v>241.79999999999799</v>
      </c>
      <c r="D422" s="120">
        <f>FORECAST(C422,INDEX($B$2:$B$2069,MATCH(C422,$A$2:$A$2069,1)-1):INDEX($B$2:$B$2069,MATCH(C422,$A$2:$A$2069,1)+1),INDEX($A$2:$A$2069,MATCH(C422,$A$2:$A$2069,1)-1):INDEX($A$2:$A$2069,MATCH(C422,$A$2:$A$2069,1)+1))</f>
        <v>-7.6734192756255482E-2</v>
      </c>
      <c r="E422" s="135">
        <v>283.79999999999501</v>
      </c>
      <c r="F422" s="120">
        <f>FORECAST(E422,INDEX($D$2:$D$6081,MATCH(E422,$C$2:$C$6081,1)-1):INDEX($D$2:$D$6081,MATCH(E422,$C$2:$C$6081,1)+1),INDEX($C$2:$C$6081,MATCH(E422,$C$2:$C$6081,1)-1):INDEX($C$2:$C$6081,MATCH(E422,$C$2:$C$6081,1)+1))</f>
        <v>-6.1107522352993326E-2</v>
      </c>
      <c r="G422" s="125">
        <v>409.5</v>
      </c>
      <c r="H422" s="121">
        <f>FORECAST(G422,INDEX($F$2:$F$3041,MATCH(G422,$E$2:$E$3041,1)-1):INDEX($F$2:$F$3041,MATCH(G422,$E$2:$E$3041,1)+1),INDEX($E$2:$E$3041,MATCH(G422,$E$2:$E$3041,1)-1):INDEX($E$2:$E$3041,MATCH(G422,$E$2:$E$3041,1)+1))</f>
        <v>0.7632642847136637</v>
      </c>
      <c r="I422" s="120">
        <v>620</v>
      </c>
      <c r="J422" s="120">
        <f>FORECAST(I422,INDEX($H$2:$H$1218,MATCH(I422,$G$2:$G$1218,1)-1):INDEX($H$2:$H$1218,MATCH(I422,$G$2:$G$1218,1)+1),INDEX($G$2:$G$1218,MATCH(I422,$G$2:$G$1218,1)-1):INDEX($G$2:$G$1218,MATCH(I422,$G$2:$G$1218,1)+1))</f>
        <v>1.3622190832884584</v>
      </c>
      <c r="K422" s="120">
        <f t="shared" si="6"/>
        <v>1.3622190832884584</v>
      </c>
    </row>
    <row r="423" spans="1:11" x14ac:dyDescent="0.2">
      <c r="A423" s="128">
        <v>345.00700000000001</v>
      </c>
      <c r="B423" s="128">
        <v>-9.9999999999999985E-3</v>
      </c>
      <c r="C423" s="125">
        <v>241.89999999999799</v>
      </c>
      <c r="D423" s="120">
        <f>FORECAST(C423,INDEX($B$2:$B$2069,MATCH(C423,$A$2:$A$2069,1)-1):INDEX($B$2:$B$2069,MATCH(C423,$A$2:$A$2069,1)+1),INDEX($A$2:$A$2069,MATCH(C423,$A$2:$A$2069,1)-1):INDEX($A$2:$A$2069,MATCH(C423,$A$2:$A$2069,1)+1))</f>
        <v>-7.8575813382406601E-2</v>
      </c>
      <c r="E423" s="124">
        <v>283.999999999995</v>
      </c>
      <c r="F423" s="120">
        <f>FORECAST(E423,INDEX($D$2:$D$6081,MATCH(E423,$C$2:$C$6081,1)-1):INDEX($D$2:$D$6081,MATCH(E423,$C$2:$C$6081,1)+1),INDEX($C$2:$C$6081,MATCH(E423,$C$2:$C$6081,1)-1):INDEX($C$2:$C$6081,MATCH(E423,$C$2:$C$6081,1)+1))</f>
        <v>-6.0625919358482605E-2</v>
      </c>
      <c r="G423" s="125">
        <v>410</v>
      </c>
      <c r="H423" s="121">
        <f>FORECAST(G423,INDEX($F$2:$F$3041,MATCH(G423,$E$2:$E$3041,1)-1):INDEX($F$2:$F$3041,MATCH(G423,$E$2:$E$3041,1)+1),INDEX($E$2:$E$3041,MATCH(G423,$E$2:$E$3041,1)-1):INDEX($E$2:$E$3041,MATCH(G423,$E$2:$E$3041,1)+1))</f>
        <v>0.77629572296757132</v>
      </c>
      <c r="I423" s="120">
        <v>621</v>
      </c>
      <c r="J423" s="120">
        <f>FORECAST(I423,INDEX($H$2:$H$1218,MATCH(I423,$G$2:$G$1218,1)-1):INDEX($H$2:$H$1218,MATCH(I423,$G$2:$G$1218,1)+1),INDEX($G$2:$G$1218,MATCH(I423,$G$2:$G$1218,1)-1):INDEX($G$2:$G$1218,MATCH(I423,$G$2:$G$1218,1)+1))</f>
        <v>1.3309347586909972</v>
      </c>
      <c r="K423" s="120">
        <f t="shared" si="6"/>
        <v>1.3309347586909972</v>
      </c>
    </row>
    <row r="424" spans="1:11" x14ac:dyDescent="0.2">
      <c r="A424" s="128">
        <v>345.34500000000003</v>
      </c>
      <c r="B424" s="128">
        <v>-6.666666666666668E-3</v>
      </c>
      <c r="C424" s="125">
        <v>241.99999999999801</v>
      </c>
      <c r="D424" s="120">
        <f>FORECAST(C424,INDEX($B$2:$B$2069,MATCH(C424,$A$2:$A$2069,1)-1):INDEX($B$2:$B$2069,MATCH(C424,$A$2:$A$2069,1)+1),INDEX($A$2:$A$2069,MATCH(C424,$A$2:$A$2069,1)-1):INDEX($A$2:$A$2069,MATCH(C424,$A$2:$A$2069,1)+1))</f>
        <v>-8.041743400855772E-2</v>
      </c>
      <c r="E424" s="135">
        <v>284.19999999999499</v>
      </c>
      <c r="F424" s="120">
        <f>FORECAST(E424,INDEX($D$2:$D$6081,MATCH(E424,$C$2:$C$6081,1)-1):INDEX($D$2:$D$6081,MATCH(E424,$C$2:$C$6081,1)+1),INDEX($C$2:$C$6081,MATCH(E424,$C$2:$C$6081,1)-1):INDEX($C$2:$C$6081,MATCH(E424,$C$2:$C$6081,1)+1))</f>
        <v>-5.9944690202855089E-2</v>
      </c>
      <c r="G424" s="125">
        <v>410.5</v>
      </c>
      <c r="H424" s="121">
        <f>FORECAST(G424,INDEX($F$2:$F$3041,MATCH(G424,$E$2:$E$3041,1)-1):INDEX($F$2:$F$3041,MATCH(G424,$E$2:$E$3041,1)+1),INDEX($E$2:$E$3041,MATCH(G424,$E$2:$E$3041,1)-1):INDEX($E$2:$E$3041,MATCH(G424,$E$2:$E$3041,1)+1))</f>
        <v>0.79051523143369096</v>
      </c>
      <c r="I424" s="120">
        <v>622</v>
      </c>
      <c r="J424" s="120">
        <f>FORECAST(I424,INDEX($H$2:$H$1218,MATCH(I424,$G$2:$G$1218,1)-1):INDEX($H$2:$H$1218,MATCH(I424,$G$2:$G$1218,1)+1),INDEX($G$2:$G$1218,MATCH(I424,$G$2:$G$1218,1)-1):INDEX($G$2:$G$1218,MATCH(I424,$G$2:$G$1218,1)+1))</f>
        <v>1.2922527701793776</v>
      </c>
      <c r="K424" s="120">
        <f t="shared" si="6"/>
        <v>1.2922527701793776</v>
      </c>
    </row>
    <row r="425" spans="1:11" x14ac:dyDescent="0.2">
      <c r="A425" s="128">
        <v>345.68299999999999</v>
      </c>
      <c r="B425" s="128">
        <v>-1.3333333333333332E-2</v>
      </c>
      <c r="C425" s="125">
        <v>242.099999999998</v>
      </c>
      <c r="D425" s="120">
        <f>FORECAST(C425,INDEX($B$2:$B$2069,MATCH(C425,$A$2:$A$2069,1)-1):INDEX($B$2:$B$2069,MATCH(C425,$A$2:$A$2069,1)+1),INDEX($A$2:$A$2069,MATCH(C425,$A$2:$A$2069,1)-1):INDEX($A$2:$A$2069,MATCH(C425,$A$2:$A$2069,1)+1))</f>
        <v>-6.6611418047936688E-2</v>
      </c>
      <c r="E425" s="124">
        <v>284.39999999999498</v>
      </c>
      <c r="F425" s="120">
        <f>FORECAST(E425,INDEX($D$2:$D$6081,MATCH(E425,$C$2:$C$6081,1)-1):INDEX($D$2:$D$6081,MATCH(E425,$C$2:$C$6081,1)+1),INDEX($C$2:$C$6081,MATCH(E425,$C$2:$C$6081,1)-1):INDEX($C$2:$C$6081,MATCH(E425,$C$2:$C$6081,1)+1))</f>
        <v>-0.06</v>
      </c>
      <c r="G425" s="125">
        <v>411</v>
      </c>
      <c r="H425" s="121">
        <f>FORECAST(G425,INDEX($F$2:$F$3041,MATCH(G425,$E$2:$E$3041,1)-1):INDEX($F$2:$F$3041,MATCH(G425,$E$2:$E$3041,1)+1),INDEX($E$2:$E$3041,MATCH(G425,$E$2:$E$3041,1)-1):INDEX($E$2:$E$3041,MATCH(G425,$E$2:$E$3041,1)+1))</f>
        <v>0.8028519614885079</v>
      </c>
      <c r="I425" s="120">
        <v>623</v>
      </c>
      <c r="J425" s="120">
        <f>FORECAST(I425,INDEX($H$2:$H$1218,MATCH(I425,$G$2:$G$1218,1)-1):INDEX($H$2:$H$1218,MATCH(I425,$G$2:$G$1218,1)+1),INDEX($G$2:$G$1218,MATCH(I425,$G$2:$G$1218,1)-1):INDEX($G$2:$G$1218,MATCH(I425,$G$2:$G$1218,1)+1))</f>
        <v>1.2661883773824227</v>
      </c>
      <c r="K425" s="120">
        <f t="shared" si="6"/>
        <v>1.2661883773824227</v>
      </c>
    </row>
    <row r="426" spans="1:11" x14ac:dyDescent="0.2">
      <c r="A426" s="128">
        <v>346.02100000000002</v>
      </c>
      <c r="B426" s="128">
        <v>-6.666666666666668E-3</v>
      </c>
      <c r="C426" s="125">
        <v>242.199999999998</v>
      </c>
      <c r="D426" s="120">
        <f>FORECAST(C426,INDEX($B$2:$B$2069,MATCH(C426,$A$2:$A$2069,1)-1):INDEX($B$2:$B$2069,MATCH(C426,$A$2:$A$2069,1)+1),INDEX($A$2:$A$2069,MATCH(C426,$A$2:$A$2069,1)-1):INDEX($A$2:$A$2069,MATCH(C426,$A$2:$A$2069,1)+1))</f>
        <v>-6.3848987108710453E-2</v>
      </c>
      <c r="E426" s="135">
        <v>284.59999999999502</v>
      </c>
      <c r="F426" s="120">
        <f>FORECAST(E426,INDEX($D$2:$D$6081,MATCH(E426,$C$2:$C$6081,1)-1):INDEX($D$2:$D$6081,MATCH(E426,$C$2:$C$6081,1)+1),INDEX($C$2:$C$6081,MATCH(E426,$C$2:$C$6081,1)-1):INDEX($C$2:$C$6081,MATCH(E426,$C$2:$C$6081,1)+1))</f>
        <v>-5.9474957912465598E-2</v>
      </c>
      <c r="G426" s="125">
        <v>411.5</v>
      </c>
      <c r="H426" s="121">
        <f>FORECAST(G426,INDEX($F$2:$F$3041,MATCH(G426,$E$2:$E$3041,1)-1):INDEX($F$2:$F$3041,MATCH(G426,$E$2:$E$3041,1)+1),INDEX($E$2:$E$3041,MATCH(G426,$E$2:$E$3041,1)-1):INDEX($E$2:$E$3041,MATCH(G426,$E$2:$E$3041,1)+1))</f>
        <v>0.80955470434917842</v>
      </c>
      <c r="I426" s="120">
        <v>624</v>
      </c>
      <c r="J426" s="120">
        <f>FORECAST(I426,INDEX($H$2:$H$1218,MATCH(I426,$G$2:$G$1218,1)-1):INDEX($H$2:$H$1218,MATCH(I426,$G$2:$G$1218,1)+1),INDEX($G$2:$G$1218,MATCH(I426,$G$2:$G$1218,1)-1):INDEX($G$2:$G$1218,MATCH(I426,$G$2:$G$1218,1)+1))</f>
        <v>1.2404292770444769</v>
      </c>
      <c r="K426" s="120">
        <f t="shared" si="6"/>
        <v>1.2404292770444769</v>
      </c>
    </row>
    <row r="427" spans="1:11" x14ac:dyDescent="0.2">
      <c r="A427" s="128">
        <v>346.35899999999998</v>
      </c>
      <c r="B427" s="128">
        <v>-9.9999999999999985E-3</v>
      </c>
      <c r="C427" s="125">
        <v>242.29999999999799</v>
      </c>
      <c r="D427" s="120">
        <f>FORECAST(C427,INDEX($B$2:$B$2069,MATCH(C427,$A$2:$A$2069,1)-1):INDEX($B$2:$B$2069,MATCH(C427,$A$2:$A$2069,1)+1),INDEX($A$2:$A$2069,MATCH(C427,$A$2:$A$2069,1)-1):INDEX($A$2:$A$2069,MATCH(C427,$A$2:$A$2069,1)+1))</f>
        <v>-6.1086556169484219E-2</v>
      </c>
      <c r="E427" s="124">
        <v>284.79999999999501</v>
      </c>
      <c r="F427" s="120">
        <f>FORECAST(E427,INDEX($D$2:$D$6081,MATCH(E427,$C$2:$C$6081,1)-1):INDEX($D$2:$D$6081,MATCH(E427,$C$2:$C$6081,1)+1),INDEX($C$2:$C$6081,MATCH(E427,$C$2:$C$6081,1)-1):INDEX($C$2:$C$6081,MATCH(E427,$C$2:$C$6081,1)+1))</f>
        <v>-5.7951388888912936E-2</v>
      </c>
      <c r="G427" s="125">
        <v>412</v>
      </c>
      <c r="H427" s="121">
        <f>FORECAST(G427,INDEX($F$2:$F$3041,MATCH(G427,$E$2:$E$3041,1)-1):INDEX($F$2:$F$3041,MATCH(G427,$E$2:$E$3041,1)+1),INDEX($E$2:$E$3041,MATCH(G427,$E$2:$E$3041,1)-1):INDEX($E$2:$E$3041,MATCH(G427,$E$2:$E$3041,1)+1))</f>
        <v>0.82151334696212963</v>
      </c>
      <c r="I427" s="120">
        <v>625</v>
      </c>
      <c r="J427" s="120">
        <f>FORECAST(I427,INDEX($H$2:$H$1218,MATCH(I427,$G$2:$G$1218,1)-1):INDEX($H$2:$H$1218,MATCH(I427,$G$2:$G$1218,1)+1),INDEX($G$2:$G$1218,MATCH(I427,$G$2:$G$1218,1)-1):INDEX($G$2:$G$1218,MATCH(I427,$G$2:$G$1218,1)+1))</f>
        <v>1.2085536749100712</v>
      </c>
      <c r="K427" s="120">
        <f t="shared" si="6"/>
        <v>1.2085536749100712</v>
      </c>
    </row>
    <row r="428" spans="1:11" x14ac:dyDescent="0.2">
      <c r="A428" s="128">
        <v>346.697</v>
      </c>
      <c r="B428" s="128">
        <v>-6.666666666666668E-3</v>
      </c>
      <c r="C428" s="125">
        <v>242.39999999999799</v>
      </c>
      <c r="D428" s="120">
        <f>FORECAST(C428,INDEX($B$2:$B$2069,MATCH(C428,$A$2:$A$2069,1)-1):INDEX($B$2:$B$2069,MATCH(C428,$A$2:$A$2069,1)+1),INDEX($A$2:$A$2069,MATCH(C428,$A$2:$A$2069,1)-1):INDEX($A$2:$A$2069,MATCH(C428,$A$2:$A$2069,1)+1))</f>
        <v>-5.8324125230257984E-2</v>
      </c>
      <c r="E428" s="135">
        <v>284.999999999995</v>
      </c>
      <c r="F428" s="120">
        <f>FORECAST(E428,INDEX($D$2:$D$6081,MATCH(E428,$C$2:$C$6081,1)-1):INDEX($D$2:$D$6081,MATCH(E428,$C$2:$C$6081,1)+1),INDEX($C$2:$C$6081,MATCH(E428,$C$2:$C$6081,1)-1):INDEX($C$2:$C$6081,MATCH(E428,$C$2:$C$6081,1)+1))</f>
        <v>-5.5287247474802292E-2</v>
      </c>
      <c r="G428" s="125">
        <v>412.5</v>
      </c>
      <c r="H428" s="121">
        <f>FORECAST(G428,INDEX($F$2:$F$3041,MATCH(G428,$E$2:$E$3041,1)-1):INDEX($F$2:$F$3041,MATCH(G428,$E$2:$E$3041,1)+1),INDEX($E$2:$E$3041,MATCH(G428,$E$2:$E$3041,1)-1):INDEX($E$2:$E$3041,MATCH(G428,$E$2:$E$3041,1)+1))</f>
        <v>0.83450664640796113</v>
      </c>
      <c r="I428" s="120">
        <v>626</v>
      </c>
      <c r="J428" s="120">
        <f>FORECAST(I428,INDEX($H$2:$H$1218,MATCH(I428,$G$2:$G$1218,1)-1):INDEX($H$2:$H$1218,MATCH(I428,$G$2:$G$1218,1)+1),INDEX($G$2:$G$1218,MATCH(I428,$G$2:$G$1218,1)-1):INDEX($G$2:$G$1218,MATCH(I428,$G$2:$G$1218,1)+1))</f>
        <v>1.1728512418115713</v>
      </c>
      <c r="K428" s="120">
        <f t="shared" si="6"/>
        <v>1.1728512418115713</v>
      </c>
    </row>
    <row r="429" spans="1:11" x14ac:dyDescent="0.2">
      <c r="A429" s="128">
        <v>347.03500000000003</v>
      </c>
      <c r="B429" s="128">
        <v>-1.3333333333333332E-2</v>
      </c>
      <c r="C429" s="125">
        <v>242.49999999999801</v>
      </c>
      <c r="D429" s="120">
        <f>FORECAST(C429,INDEX($B$2:$B$2069,MATCH(C429,$A$2:$A$2069,1)-1):INDEX($B$2:$B$2069,MATCH(C429,$A$2:$A$2069,1)+1),INDEX($A$2:$A$2069,MATCH(C429,$A$2:$A$2069,1)-1):INDEX($A$2:$A$2069,MATCH(C429,$A$2:$A$2069,1)+1))</f>
        <v>-6.5573923800446465E-2</v>
      </c>
      <c r="E429" s="124">
        <v>285.19999999999499</v>
      </c>
      <c r="F429" s="120">
        <f>FORECAST(E429,INDEX($D$2:$D$6081,MATCH(E429,$C$2:$C$6081,1)-1):INDEX($D$2:$D$6081,MATCH(E429,$C$2:$C$6081,1)+1),INDEX($C$2:$C$6081,MATCH(E429,$C$2:$C$6081,1)-1):INDEX($C$2:$C$6081,MATCH(E429,$C$2:$C$6081,1)+1))</f>
        <v>-5.2061237373807856E-2</v>
      </c>
      <c r="G429" s="125">
        <v>413</v>
      </c>
      <c r="H429" s="121">
        <f>FORECAST(G429,INDEX($F$2:$F$3041,MATCH(G429,$E$2:$E$3041,1)-1):INDEX($F$2:$F$3041,MATCH(G429,$E$2:$E$3041,1)+1),INDEX($E$2:$E$3041,MATCH(G429,$E$2:$E$3041,1)-1):INDEX($E$2:$E$3041,MATCH(G429,$E$2:$E$3041,1)+1))</f>
        <v>0.84484273123776887</v>
      </c>
      <c r="I429" s="120">
        <v>627</v>
      </c>
      <c r="J429" s="120">
        <f>FORECAST(I429,INDEX($H$2:$H$1218,MATCH(I429,$G$2:$G$1218,1)-1):INDEX($H$2:$H$1218,MATCH(I429,$G$2:$G$1218,1)+1),INDEX($G$2:$G$1218,MATCH(I429,$G$2:$G$1218,1)-1):INDEX($G$2:$G$1218,MATCH(I429,$G$2:$G$1218,1)+1))</f>
        <v>1.1452466993174113</v>
      </c>
      <c r="K429" s="120">
        <f t="shared" si="6"/>
        <v>1.1452466993174113</v>
      </c>
    </row>
    <row r="430" spans="1:11" x14ac:dyDescent="0.2">
      <c r="A430" s="128">
        <v>347.37200000000001</v>
      </c>
      <c r="B430" s="128">
        <v>-9.9999999999999985E-3</v>
      </c>
      <c r="C430" s="125">
        <v>242.599999999998</v>
      </c>
      <c r="D430" s="120">
        <f>FORECAST(C430,INDEX($B$2:$B$2069,MATCH(C430,$A$2:$A$2069,1)-1):INDEX($B$2:$B$2069,MATCH(C430,$A$2:$A$2069,1)+1),INDEX($A$2:$A$2069,MATCH(C430,$A$2:$A$2069,1)-1):INDEX($A$2:$A$2069,MATCH(C430,$A$2:$A$2069,1)+1))</f>
        <v>-6.2819109851854016E-2</v>
      </c>
      <c r="E430" s="135">
        <v>285.39999999999498</v>
      </c>
      <c r="F430" s="120">
        <f>FORECAST(E430,INDEX($D$2:$D$6081,MATCH(E430,$C$2:$C$6081,1)-1):INDEX($D$2:$D$6081,MATCH(E430,$C$2:$C$6081,1)+1),INDEX($C$2:$C$6081,MATCH(E430,$C$2:$C$6081,1)-1):INDEX($C$2:$C$6081,MATCH(E430,$C$2:$C$6081,1)+1))</f>
        <v>-5.1981271043810118E-2</v>
      </c>
      <c r="G430" s="125">
        <v>413.5</v>
      </c>
      <c r="H430" s="121">
        <f>FORECAST(G430,INDEX($F$2:$F$3041,MATCH(G430,$E$2:$E$3041,1)-1):INDEX($F$2:$F$3041,MATCH(G430,$E$2:$E$3041,1)+1),INDEX($E$2:$E$3041,MATCH(G430,$E$2:$E$3041,1)-1):INDEX($E$2:$E$3041,MATCH(G430,$E$2:$E$3041,1)+1))</f>
        <v>0.85845181091887035</v>
      </c>
      <c r="I430" s="120">
        <v>628</v>
      </c>
      <c r="J430" s="120">
        <f>FORECAST(I430,INDEX($H$2:$H$1218,MATCH(I430,$G$2:$G$1218,1)-1):INDEX($H$2:$H$1218,MATCH(I430,$G$2:$G$1218,1)+1),INDEX($G$2:$G$1218,MATCH(I430,$G$2:$G$1218,1)-1):INDEX($G$2:$G$1218,MATCH(I430,$G$2:$G$1218,1)+1))</f>
        <v>1.1117520155668288</v>
      </c>
      <c r="K430" s="120">
        <f t="shared" si="6"/>
        <v>1.1117520155668288</v>
      </c>
    </row>
    <row r="431" spans="1:11" x14ac:dyDescent="0.2">
      <c r="A431" s="128">
        <v>347.71</v>
      </c>
      <c r="B431" s="128">
        <v>0</v>
      </c>
      <c r="C431" s="125">
        <v>242.699999999998</v>
      </c>
      <c r="D431" s="120">
        <f>FORECAST(C431,INDEX($B$2:$B$2069,MATCH(C431,$A$2:$A$2069,1)-1):INDEX($B$2:$B$2069,MATCH(C431,$A$2:$A$2069,1)+1),INDEX($A$2:$A$2069,MATCH(C431,$A$2:$A$2069,1)-1):INDEX($A$2:$A$2069,MATCH(C431,$A$2:$A$2069,1)+1))</f>
        <v>-6.0064295903262455E-2</v>
      </c>
      <c r="E431" s="124">
        <v>285.59999999999502</v>
      </c>
      <c r="F431" s="120">
        <f>FORECAST(E431,INDEX($D$2:$D$6081,MATCH(E431,$C$2:$C$6081,1)-1):INDEX($D$2:$D$6081,MATCH(E431,$C$2:$C$6081,1)+1),INDEX($C$2:$C$6081,MATCH(E431,$C$2:$C$6081,1)-1):INDEX($C$2:$C$6081,MATCH(E431,$C$2:$C$6081,1)+1))</f>
        <v>-5.2695707070707254E-2</v>
      </c>
      <c r="G431" s="125">
        <v>414</v>
      </c>
      <c r="H431" s="121">
        <f>FORECAST(G431,INDEX($F$2:$F$3041,MATCH(G431,$E$2:$E$3041,1)-1):INDEX($F$2:$F$3041,MATCH(G431,$E$2:$E$3041,1)+1),INDEX($E$2:$E$3041,MATCH(G431,$E$2:$E$3041,1)-1):INDEX($E$2:$E$3041,MATCH(G431,$E$2:$E$3041,1)+1))</f>
        <v>0.86820661759073836</v>
      </c>
      <c r="I431" s="120">
        <v>629</v>
      </c>
      <c r="J431" s="120">
        <f>FORECAST(I431,INDEX($H$2:$H$1218,MATCH(I431,$G$2:$G$1218,1)-1):INDEX($H$2:$H$1218,MATCH(I431,$G$2:$G$1218,1)+1),INDEX($G$2:$G$1218,MATCH(I431,$G$2:$G$1218,1)-1):INDEX($G$2:$G$1218,MATCH(I431,$G$2:$G$1218,1)+1))</f>
        <v>1.0901680147596462</v>
      </c>
      <c r="K431" s="120">
        <f t="shared" si="6"/>
        <v>1.0901680147596462</v>
      </c>
    </row>
    <row r="432" spans="1:11" x14ac:dyDescent="0.2">
      <c r="A432" s="128">
        <v>348.04700000000003</v>
      </c>
      <c r="B432" s="128">
        <v>-3.333333333333334E-3</v>
      </c>
      <c r="C432" s="125">
        <v>242.79999999999799</v>
      </c>
      <c r="D432" s="120">
        <f>FORECAST(C432,INDEX($B$2:$B$2069,MATCH(C432,$A$2:$A$2069,1)-1):INDEX($B$2:$B$2069,MATCH(C432,$A$2:$A$2069,1)+1),INDEX($A$2:$A$2069,MATCH(C432,$A$2:$A$2069,1)-1):INDEX($A$2:$A$2069,MATCH(C432,$A$2:$A$2069,1)+1))</f>
        <v>-5.7309481954670893E-2</v>
      </c>
      <c r="E432" s="135">
        <v>285.79999999999501</v>
      </c>
      <c r="F432" s="120">
        <f>FORECAST(E432,INDEX($D$2:$D$6081,MATCH(E432,$C$2:$C$6081,1)-1):INDEX($D$2:$D$6081,MATCH(E432,$C$2:$C$6081,1)+1),INDEX($C$2:$C$6081,MATCH(E432,$C$2:$C$6081,1)-1):INDEX($C$2:$C$6081,MATCH(E432,$C$2:$C$6081,1)+1))</f>
        <v>-5.4678030302983238E-2</v>
      </c>
      <c r="G432" s="125">
        <v>414.5</v>
      </c>
      <c r="H432" s="121">
        <f>FORECAST(G432,INDEX($F$2:$F$3041,MATCH(G432,$E$2:$E$3041,1)-1):INDEX($F$2:$F$3041,MATCH(G432,$E$2:$E$3041,1)+1),INDEX($E$2:$E$3041,MATCH(G432,$E$2:$E$3041,1)-1):INDEX($E$2:$E$3041,MATCH(G432,$E$2:$E$3041,1)+1))</f>
        <v>0.87338490146450964</v>
      </c>
      <c r="I432" s="120">
        <v>630</v>
      </c>
      <c r="J432" s="120">
        <f>FORECAST(I432,INDEX($H$2:$H$1218,MATCH(I432,$G$2:$G$1218,1)-1):INDEX($H$2:$H$1218,MATCH(I432,$G$2:$G$1218,1)+1),INDEX($G$2:$G$1218,MATCH(I432,$G$2:$G$1218,1)-1):INDEX($G$2:$G$1218,MATCH(I432,$G$2:$G$1218,1)+1))</f>
        <v>1.0867433699847631</v>
      </c>
      <c r="K432" s="120">
        <f t="shared" si="6"/>
        <v>1.0867433699847631</v>
      </c>
    </row>
    <row r="433" spans="1:11" x14ac:dyDescent="0.2">
      <c r="A433" s="128">
        <v>348.38499999999999</v>
      </c>
      <c r="B433" s="128">
        <v>-3.333333333333334E-3</v>
      </c>
      <c r="C433" s="125">
        <v>242.89999999999799</v>
      </c>
      <c r="D433" s="120">
        <f>FORECAST(C433,INDEX($B$2:$B$2069,MATCH(C433,$A$2:$A$2069,1)-1):INDEX($B$2:$B$2069,MATCH(C433,$A$2:$A$2069,1)+1),INDEX($A$2:$A$2069,MATCH(C433,$A$2:$A$2069,1)-1):INDEX($A$2:$A$2069,MATCH(C433,$A$2:$A$2069,1)+1))</f>
        <v>-6.3615820430510617E-2</v>
      </c>
      <c r="E433" s="124">
        <v>285.999999999995</v>
      </c>
      <c r="F433" s="120">
        <f>FORECAST(E433,INDEX($D$2:$D$6081,MATCH(E433,$C$2:$C$6081,1)-1):INDEX($D$2:$D$6081,MATCH(E433,$C$2:$C$6081,1)+1),INDEX($C$2:$C$6081,MATCH(E433,$C$2:$C$6081,1)-1):INDEX($C$2:$C$6081,MATCH(E433,$C$2:$C$6081,1)+1))</f>
        <v>-5.5034722222198518E-2</v>
      </c>
      <c r="G433" s="125">
        <v>415</v>
      </c>
      <c r="H433" s="121">
        <f>FORECAST(G433,INDEX($F$2:$F$3041,MATCH(G433,$E$2:$E$3041,1)-1):INDEX($F$2:$F$3041,MATCH(G433,$E$2:$E$3041,1)+1),INDEX($E$2:$E$3041,MATCH(G433,$E$2:$E$3041,1)-1):INDEX($E$2:$E$3041,MATCH(G433,$E$2:$E$3041,1)+1))</f>
        <v>0.88261036836495954</v>
      </c>
      <c r="I433" s="120">
        <v>631</v>
      </c>
      <c r="J433" s="120">
        <f>FORECAST(I433,INDEX($H$2:$H$1218,MATCH(I433,$G$2:$G$1218,1)-1):INDEX($H$2:$H$1218,MATCH(I433,$G$2:$G$1218,1)+1),INDEX($G$2:$G$1218,MATCH(I433,$G$2:$G$1218,1)-1):INDEX($G$2:$G$1218,MATCH(I433,$G$2:$G$1218,1)+1))</f>
        <v>1.1122738472736937</v>
      </c>
      <c r="K433" s="120">
        <f t="shared" si="6"/>
        <v>1.1122738472736937</v>
      </c>
    </row>
    <row r="434" spans="1:11" x14ac:dyDescent="0.2">
      <c r="A434" s="128">
        <v>348.72199999999998</v>
      </c>
      <c r="B434" s="128">
        <v>0</v>
      </c>
      <c r="C434" s="125">
        <v>242.99999999999699</v>
      </c>
      <c r="D434" s="120">
        <f>FORECAST(C434,INDEX($B$2:$B$2069,MATCH(C434,$A$2:$A$2069,1)-1):INDEX($B$2:$B$2069,MATCH(C434,$A$2:$A$2069,1)+1),INDEX($A$2:$A$2069,MATCH(C434,$A$2:$A$2069,1)-1):INDEX($A$2:$A$2069,MATCH(C434,$A$2:$A$2069,1)+1))</f>
        <v>-6.684076805210637E-2</v>
      </c>
      <c r="E434" s="135">
        <v>286.19999999999499</v>
      </c>
      <c r="F434" s="120">
        <f>FORECAST(E434,INDEX($D$2:$D$6081,MATCH(E434,$C$2:$C$6081,1)-1):INDEX($D$2:$D$6081,MATCH(E434,$C$2:$C$6081,1)+1),INDEX($C$2:$C$6081,MATCH(E434,$C$2:$C$6081,1)-1):INDEX($C$2:$C$6081,MATCH(E434,$C$2:$C$6081,1)+1))</f>
        <v>-5.2433712121235487E-2</v>
      </c>
      <c r="G434" s="125">
        <v>415.5</v>
      </c>
      <c r="H434" s="121">
        <f>FORECAST(G434,INDEX($F$2:$F$3041,MATCH(G434,$E$2:$E$3041,1)-1):INDEX($F$2:$F$3041,MATCH(G434,$E$2:$E$3041,1)+1),INDEX($E$2:$E$3041,MATCH(G434,$E$2:$E$3041,1)-1):INDEX($E$2:$E$3041,MATCH(G434,$E$2:$E$3041,1)+1))</f>
        <v>0.89693525941935803</v>
      </c>
      <c r="I434" s="120">
        <v>632</v>
      </c>
      <c r="J434" s="120">
        <f>FORECAST(I434,INDEX($H$2:$H$1218,MATCH(I434,$G$2:$G$1218,1)-1):INDEX($H$2:$H$1218,MATCH(I434,$G$2:$G$1218,1)+1),INDEX($G$2:$G$1218,MATCH(I434,$G$2:$G$1218,1)-1):INDEX($G$2:$G$1218,MATCH(I434,$G$2:$G$1218,1)+1))</f>
        <v>1.0339332416609182</v>
      </c>
      <c r="K434" s="120">
        <f t="shared" si="6"/>
        <v>1.0339332416609182</v>
      </c>
    </row>
    <row r="435" spans="1:11" x14ac:dyDescent="0.2">
      <c r="A435" s="128">
        <v>349.05900000000003</v>
      </c>
      <c r="B435" s="128">
        <v>3.3333333333333305E-3</v>
      </c>
      <c r="C435" s="125">
        <v>243.099999999998</v>
      </c>
      <c r="D435" s="120">
        <f>FORECAST(C435,INDEX($B$2:$B$2069,MATCH(C435,$A$2:$A$2069,1)-1):INDEX($B$2:$B$2069,MATCH(C435,$A$2:$A$2069,1)+1),INDEX($A$2:$A$2069,MATCH(C435,$A$2:$A$2069,1)-1):INDEX($A$2:$A$2069,MATCH(C435,$A$2:$A$2069,1)+1))</f>
        <v>-7.006571567376696E-2</v>
      </c>
      <c r="E435" s="124">
        <v>286.39999999999498</v>
      </c>
      <c r="F435" s="120">
        <f>FORECAST(E435,INDEX($D$2:$D$6081,MATCH(E435,$C$2:$C$6081,1)-1):INDEX($D$2:$D$6081,MATCH(E435,$C$2:$C$6081,1)+1),INDEX($C$2:$C$6081,MATCH(E435,$C$2:$C$6081,1)-1):INDEX($C$2:$C$6081,MATCH(E435,$C$2:$C$6081,1)+1))</f>
        <v>-5.1579335016875172E-2</v>
      </c>
      <c r="G435" s="125">
        <v>416</v>
      </c>
      <c r="H435" s="121">
        <f>FORECAST(G435,INDEX($F$2:$F$3041,MATCH(G435,$E$2:$E$3041,1)-1):INDEX($F$2:$F$3041,MATCH(G435,$E$2:$E$3041,1)+1),INDEX($E$2:$E$3041,MATCH(G435,$E$2:$E$3041,1)-1):INDEX($E$2:$E$3041,MATCH(G435,$E$2:$E$3041,1)+1))</f>
        <v>0.9056927269603694</v>
      </c>
      <c r="I435" s="120">
        <v>633</v>
      </c>
      <c r="J435" s="120">
        <f>FORECAST(I435,INDEX($H$2:$H$1218,MATCH(I435,$G$2:$G$1218,1)-1):INDEX($H$2:$H$1218,MATCH(I435,$G$2:$G$1218,1)+1),INDEX($G$2:$G$1218,MATCH(I435,$G$2:$G$1218,1)-1):INDEX($G$2:$G$1218,MATCH(I435,$G$2:$G$1218,1)+1))</f>
        <v>0.94902152068746304</v>
      </c>
      <c r="K435" s="120">
        <f t="shared" si="6"/>
        <v>0.94902152068746304</v>
      </c>
    </row>
    <row r="436" spans="1:11" x14ac:dyDescent="0.2">
      <c r="A436" s="128">
        <v>349.39699999999999</v>
      </c>
      <c r="B436" s="128">
        <v>-9.9999999999999985E-3</v>
      </c>
      <c r="C436" s="125">
        <v>243.199999999998</v>
      </c>
      <c r="D436" s="120">
        <f>FORECAST(C436,INDEX($B$2:$B$2069,MATCH(C436,$A$2:$A$2069,1)-1):INDEX($B$2:$B$2069,MATCH(C436,$A$2:$A$2069,1)+1),INDEX($A$2:$A$2069,MATCH(C436,$A$2:$A$2069,1)-1):INDEX($A$2:$A$2069,MATCH(C436,$A$2:$A$2069,1)+1))</f>
        <v>-6.8961085448079107E-2</v>
      </c>
      <c r="E436" s="135">
        <v>286.59999999999502</v>
      </c>
      <c r="F436" s="120">
        <f>FORECAST(E436,INDEX($D$2:$D$6081,MATCH(E436,$C$2:$C$6081,1)-1):INDEX($D$2:$D$6081,MATCH(E436,$C$2:$C$6081,1)+1),INDEX($C$2:$C$6081,MATCH(E436,$C$2:$C$6081,1)-1):INDEX($C$2:$C$6081,MATCH(E436,$C$2:$C$6081,1)+1))</f>
        <v>-4.996843434348186E-2</v>
      </c>
      <c r="G436" s="125">
        <v>416.5</v>
      </c>
      <c r="H436" s="121">
        <f>FORECAST(G436,INDEX($F$2:$F$3041,MATCH(G436,$E$2:$E$3041,1)-1):INDEX($F$2:$F$3041,MATCH(G436,$E$2:$E$3041,1)+1),INDEX($E$2:$E$3041,MATCH(G436,$E$2:$E$3041,1)-1):INDEX($E$2:$E$3041,MATCH(G436,$E$2:$E$3041,1)+1))</f>
        <v>0.91815600341361225</v>
      </c>
      <c r="I436" s="120">
        <v>634</v>
      </c>
      <c r="J436" s="120">
        <f>FORECAST(I436,INDEX($H$2:$H$1218,MATCH(I436,$G$2:$G$1218,1)-1):INDEX($H$2:$H$1218,MATCH(I436,$G$2:$G$1218,1)+1),INDEX($G$2:$G$1218,MATCH(I436,$G$2:$G$1218,1)-1):INDEX($G$2:$G$1218,MATCH(I436,$G$2:$G$1218,1)+1))</f>
        <v>0.91726808664437876</v>
      </c>
      <c r="K436" s="120">
        <f t="shared" si="6"/>
        <v>0.91726808664437876</v>
      </c>
    </row>
    <row r="437" spans="1:11" x14ac:dyDescent="0.2">
      <c r="A437" s="128">
        <v>349.73399999999998</v>
      </c>
      <c r="B437" s="128">
        <v>0</v>
      </c>
      <c r="C437" s="125">
        <v>243.29999999999799</v>
      </c>
      <c r="D437" s="120">
        <f>FORECAST(C437,INDEX($B$2:$B$2069,MATCH(C437,$A$2:$A$2069,1)-1):INDEX($B$2:$B$2069,MATCH(C437,$A$2:$A$2069,1)+1),INDEX($A$2:$A$2069,MATCH(C437,$A$2:$A$2069,1)-1):INDEX($A$2:$A$2069,MATCH(C437,$A$2:$A$2069,1)+1))</f>
        <v>-6.9421914549351982E-2</v>
      </c>
      <c r="E437" s="124">
        <v>286.79999999999501</v>
      </c>
      <c r="F437" s="120">
        <f>FORECAST(E437,INDEX($D$2:$D$6081,MATCH(E437,$C$2:$C$6081,1)-1):INDEX($D$2:$D$6081,MATCH(E437,$C$2:$C$6081,1)+1),INDEX($C$2:$C$6081,MATCH(E437,$C$2:$C$6081,1)-1):INDEX($C$2:$C$6081,MATCH(E437,$C$2:$C$6081,1)+1))</f>
        <v>-4.8503787878819704E-2</v>
      </c>
      <c r="G437" s="125">
        <v>417</v>
      </c>
      <c r="H437" s="121">
        <f>FORECAST(G437,INDEX($F$2:$F$3041,MATCH(G437,$E$2:$E$3041,1)-1):INDEX($F$2:$F$3041,MATCH(G437,$E$2:$E$3041,1)+1),INDEX($E$2:$E$3041,MATCH(G437,$E$2:$E$3041,1)-1):INDEX($E$2:$E$3041,MATCH(G437,$E$2:$E$3041,1)+1))</f>
        <v>0.92874335740119385</v>
      </c>
      <c r="I437" s="120">
        <v>635</v>
      </c>
      <c r="J437" s="120">
        <f>FORECAST(I437,INDEX($H$2:$H$1218,MATCH(I437,$G$2:$G$1218,1)-1):INDEX($H$2:$H$1218,MATCH(I437,$G$2:$G$1218,1)+1),INDEX($G$2:$G$1218,MATCH(I437,$G$2:$G$1218,1)-1):INDEX($G$2:$G$1218,MATCH(I437,$G$2:$G$1218,1)+1))</f>
        <v>0.8975112705011199</v>
      </c>
      <c r="K437" s="120">
        <f t="shared" si="6"/>
        <v>0.8975112705011199</v>
      </c>
    </row>
    <row r="438" spans="1:11" x14ac:dyDescent="0.2">
      <c r="A438" s="128">
        <v>350.07100000000003</v>
      </c>
      <c r="B438" s="128">
        <v>0</v>
      </c>
      <c r="C438" s="125">
        <v>243.39999999999799</v>
      </c>
      <c r="D438" s="120">
        <f>FORECAST(C438,INDEX($B$2:$B$2069,MATCH(C438,$A$2:$A$2069,1)-1):INDEX($B$2:$B$2069,MATCH(C438,$A$2:$A$2069,1)+1),INDEX($A$2:$A$2069,MATCH(C438,$A$2:$A$2069,1)-1):INDEX($A$2:$A$2069,MATCH(C438,$A$2:$A$2069,1)+1))</f>
        <v>-6.9882743650624635E-2</v>
      </c>
      <c r="E438" s="135">
        <v>286.999999999995</v>
      </c>
      <c r="F438" s="120">
        <f>FORECAST(E438,INDEX($D$2:$D$6081,MATCH(E438,$C$2:$C$6081,1)-1):INDEX($D$2:$D$6081,MATCH(E438,$C$2:$C$6081,1)+1),INDEX($C$2:$C$6081,MATCH(E438,$C$2:$C$6081,1)-1):INDEX($C$2:$C$6081,MATCH(E438,$C$2:$C$6081,1)+1))</f>
        <v>-4.8143887933780327E-2</v>
      </c>
      <c r="G438" s="125">
        <v>417.5</v>
      </c>
      <c r="H438" s="121">
        <f>FORECAST(G438,INDEX($F$2:$F$3041,MATCH(G438,$E$2:$E$3041,1)-1):INDEX($F$2:$F$3041,MATCH(G438,$E$2:$E$3041,1)+1),INDEX($E$2:$E$3041,MATCH(G438,$E$2:$E$3041,1)-1):INDEX($E$2:$E$3041,MATCH(G438,$E$2:$E$3041,1)+1))</f>
        <v>0.93751793395038518</v>
      </c>
      <c r="I438" s="120">
        <v>636</v>
      </c>
      <c r="J438" s="120">
        <f>FORECAST(I438,INDEX($H$2:$H$1218,MATCH(I438,$G$2:$G$1218,1)-1):INDEX($H$2:$H$1218,MATCH(I438,$G$2:$G$1218,1)+1),INDEX($G$2:$G$1218,MATCH(I438,$G$2:$G$1218,1)-1):INDEX($G$2:$G$1218,MATCH(I438,$G$2:$G$1218,1)+1))</f>
        <v>0.87121562468117375</v>
      </c>
      <c r="K438" s="120">
        <f t="shared" si="6"/>
        <v>0.87121562468117375</v>
      </c>
    </row>
    <row r="439" spans="1:11" x14ac:dyDescent="0.2">
      <c r="A439" s="128">
        <v>350.40800000000002</v>
      </c>
      <c r="B439" s="128">
        <v>0</v>
      </c>
      <c r="C439" s="125">
        <v>243.49999999999699</v>
      </c>
      <c r="D439" s="120">
        <f>FORECAST(C439,INDEX($B$2:$B$2069,MATCH(C439,$A$2:$A$2069,1)-1):INDEX($B$2:$B$2069,MATCH(C439,$A$2:$A$2069,1)+1),INDEX($A$2:$A$2069,MATCH(C439,$A$2:$A$2069,1)-1):INDEX($A$2:$A$2069,MATCH(C439,$A$2:$A$2069,1)+1))</f>
        <v>-7.0343572751892625E-2</v>
      </c>
      <c r="E439" s="124">
        <v>287.19999999999499</v>
      </c>
      <c r="F439" s="120">
        <f>FORECAST(E439,INDEX($D$2:$D$6081,MATCH(E439,$C$2:$C$6081,1)-1):INDEX($D$2:$D$6081,MATCH(E439,$C$2:$C$6081,1)+1),INDEX($C$2:$C$6081,MATCH(E439,$C$2:$C$6081,1)-1):INDEX($C$2:$C$6081,MATCH(E439,$C$2:$C$6081,1)+1))</f>
        <v>-4.8888284856349717E-2</v>
      </c>
      <c r="G439" s="125">
        <v>418</v>
      </c>
      <c r="H439" s="121">
        <f>FORECAST(G439,INDEX($F$2:$F$3041,MATCH(G439,$E$2:$E$3041,1)-1):INDEX($F$2:$F$3041,MATCH(G439,$E$2:$E$3041,1)+1),INDEX($E$2:$E$3041,MATCH(G439,$E$2:$E$3041,1)-1):INDEX($E$2:$E$3041,MATCH(G439,$E$2:$E$3041,1)+1))</f>
        <v>0.95429224701640614</v>
      </c>
      <c r="I439" s="120">
        <v>637</v>
      </c>
      <c r="J439" s="120">
        <f>FORECAST(I439,INDEX($H$2:$H$1218,MATCH(I439,$G$2:$G$1218,1)-1):INDEX($H$2:$H$1218,MATCH(I439,$G$2:$G$1218,1)+1),INDEX($G$2:$G$1218,MATCH(I439,$G$2:$G$1218,1)-1):INDEX($G$2:$G$1218,MATCH(I439,$G$2:$G$1218,1)+1))</f>
        <v>0.8446779078814437</v>
      </c>
      <c r="K439" s="120">
        <f t="shared" si="6"/>
        <v>0.8446779078814437</v>
      </c>
    </row>
    <row r="440" spans="1:11" x14ac:dyDescent="0.2">
      <c r="A440" s="128">
        <v>350.74400000000003</v>
      </c>
      <c r="B440" s="128">
        <v>-1.0000000000000002E-2</v>
      </c>
      <c r="C440" s="125">
        <v>243.599999999998</v>
      </c>
      <c r="D440" s="120">
        <f>FORECAST(C440,INDEX($B$2:$B$2069,MATCH(C440,$A$2:$A$2069,1)-1):INDEX($B$2:$B$2069,MATCH(C440,$A$2:$A$2069,1)+1),INDEX($A$2:$A$2069,MATCH(C440,$A$2:$A$2069,1)-1):INDEX($A$2:$A$2069,MATCH(C440,$A$2:$A$2069,1)+1))</f>
        <v>-5.7762430939309439E-2</v>
      </c>
      <c r="E440" s="135">
        <v>287.39999999999498</v>
      </c>
      <c r="F440" s="120">
        <f>FORECAST(E440,INDEX($D$2:$D$6081,MATCH(E440,$C$2:$C$6081,1)-1):INDEX($D$2:$D$6081,MATCH(E440,$C$2:$C$6081,1)+1),INDEX($C$2:$C$6081,MATCH(E440,$C$2:$C$6081,1)-1):INDEX($C$2:$C$6081,MATCH(E440,$C$2:$C$6081,1)+1))</f>
        <v>-4.8517542274034486E-2</v>
      </c>
      <c r="G440" s="125">
        <v>418.5</v>
      </c>
      <c r="H440" s="121">
        <f>FORECAST(G440,INDEX($F$2:$F$3041,MATCH(G440,$E$2:$E$3041,1)-1):INDEX($F$2:$F$3041,MATCH(G440,$E$2:$E$3041,1)+1),INDEX($E$2:$E$3041,MATCH(G440,$E$2:$E$3041,1)-1):INDEX($E$2:$E$3041,MATCH(G440,$E$2:$E$3041,1)+1))</f>
        <v>0.96475205180012713</v>
      </c>
      <c r="I440" s="120">
        <v>638</v>
      </c>
      <c r="J440" s="120">
        <f>FORECAST(I440,INDEX($H$2:$H$1218,MATCH(I440,$G$2:$G$1218,1)-1):INDEX($H$2:$H$1218,MATCH(I440,$G$2:$G$1218,1)+1),INDEX($G$2:$G$1218,MATCH(I440,$G$2:$G$1218,1)-1):INDEX($G$2:$G$1218,MATCH(I440,$G$2:$G$1218,1)+1))</f>
        <v>0.81711880697580241</v>
      </c>
      <c r="K440" s="120">
        <f t="shared" si="6"/>
        <v>0.81711880697580241</v>
      </c>
    </row>
    <row r="441" spans="1:11" x14ac:dyDescent="0.2">
      <c r="A441" s="128">
        <v>351.08100000000002</v>
      </c>
      <c r="B441" s="128">
        <v>3.3333333333333305E-3</v>
      </c>
      <c r="C441" s="125">
        <v>243.699999999998</v>
      </c>
      <c r="D441" s="120">
        <f>FORECAST(C441,INDEX($B$2:$B$2069,MATCH(C441,$A$2:$A$2069,1)-1):INDEX($B$2:$B$2069,MATCH(C441,$A$2:$A$2069,1)+1),INDEX($A$2:$A$2069,MATCH(C441,$A$2:$A$2069,1)-1):INDEX($A$2:$A$2069,MATCH(C441,$A$2:$A$2069,1)+1))</f>
        <v>-5.3618784530470975E-2</v>
      </c>
      <c r="E441" s="124">
        <v>287.59999999999502</v>
      </c>
      <c r="F441" s="120">
        <f>FORECAST(E441,INDEX($D$2:$D$6081,MATCH(E441,$C$2:$C$6081,1)-1):INDEX($D$2:$D$6081,MATCH(E441,$C$2:$C$6081,1)+1),INDEX($C$2:$C$6081,MATCH(E441,$C$2:$C$6081,1)-1):INDEX($C$2:$C$6081,MATCH(E441,$C$2:$C$6081,1)+1))</f>
        <v>-4.7776956413431639E-2</v>
      </c>
      <c r="G441" s="125">
        <v>419</v>
      </c>
      <c r="H441" s="121">
        <f>FORECAST(G441,INDEX($F$2:$F$3041,MATCH(G441,$E$2:$E$3041,1)-1):INDEX($F$2:$F$3041,MATCH(G441,$E$2:$E$3041,1)+1),INDEX($E$2:$E$3041,MATCH(G441,$E$2:$E$3041,1)-1):INDEX($E$2:$E$3041,MATCH(G441,$E$2:$E$3041,1)+1))</f>
        <v>0.97835152124500979</v>
      </c>
      <c r="I441" s="120">
        <v>639</v>
      </c>
      <c r="J441" s="120">
        <f>FORECAST(I441,INDEX($H$2:$H$1218,MATCH(I441,$G$2:$G$1218,1)-1):INDEX($H$2:$H$1218,MATCH(I441,$G$2:$G$1218,1)+1),INDEX($G$2:$G$1218,MATCH(I441,$G$2:$G$1218,1)-1):INDEX($G$2:$G$1218,MATCH(I441,$G$2:$G$1218,1)+1))</f>
        <v>0.79711958429535557</v>
      </c>
      <c r="K441" s="120">
        <f t="shared" si="6"/>
        <v>0.79711958429535557</v>
      </c>
    </row>
    <row r="442" spans="1:11" x14ac:dyDescent="0.2">
      <c r="A442" s="128">
        <v>351.41800000000001</v>
      </c>
      <c r="B442" s="128">
        <v>0</v>
      </c>
      <c r="C442" s="125">
        <v>243.79999999999799</v>
      </c>
      <c r="D442" s="120">
        <f>FORECAST(C442,INDEX($B$2:$B$2069,MATCH(C442,$A$2:$A$2069,1)-1):INDEX($B$2:$B$2069,MATCH(C442,$A$2:$A$2069,1)+1),INDEX($A$2:$A$2069,MATCH(C442,$A$2:$A$2069,1)-1):INDEX($A$2:$A$2069,MATCH(C442,$A$2:$A$2069,1)+1))</f>
        <v>-4.9475138121630735E-2</v>
      </c>
      <c r="E442" s="135">
        <v>287.79999999999501</v>
      </c>
      <c r="F442" s="120">
        <f>FORECAST(E442,INDEX($D$2:$D$6081,MATCH(E442,$C$2:$C$6081,1)-1):INDEX($D$2:$D$6081,MATCH(E442,$C$2:$C$6081,1)+1),INDEX($C$2:$C$6081,MATCH(E442,$C$2:$C$6081,1)-1):INDEX($C$2:$C$6081,MATCH(E442,$C$2:$C$6081,1)+1))</f>
        <v>-4.9515568901211893E-2</v>
      </c>
      <c r="G442" s="125">
        <v>419.5</v>
      </c>
      <c r="H442" s="121">
        <f>FORECAST(G442,INDEX($F$2:$F$3041,MATCH(G442,$E$2:$E$3041,1)-1):INDEX($F$2:$F$3041,MATCH(G442,$E$2:$E$3041,1)+1),INDEX($E$2:$E$3041,MATCH(G442,$E$2:$E$3041,1)-1):INDEX($E$2:$E$3041,MATCH(G442,$E$2:$E$3041,1)+1))</f>
        <v>0.993363324962246</v>
      </c>
      <c r="I442" s="120">
        <v>640</v>
      </c>
      <c r="J442" s="120">
        <f>FORECAST(I442,INDEX($H$2:$H$1218,MATCH(I442,$G$2:$G$1218,1)-1):INDEX($H$2:$H$1218,MATCH(I442,$G$2:$G$1218,1)+1),INDEX($G$2:$G$1218,MATCH(I442,$G$2:$G$1218,1)-1):INDEX($G$2:$G$1218,MATCH(I442,$G$2:$G$1218,1)+1))</f>
        <v>0.77470087530380738</v>
      </c>
      <c r="K442" s="120">
        <f t="shared" si="6"/>
        <v>0.77470087530380738</v>
      </c>
    </row>
    <row r="443" spans="1:11" x14ac:dyDescent="0.2">
      <c r="A443" s="128">
        <v>351.755</v>
      </c>
      <c r="B443" s="128">
        <v>0</v>
      </c>
      <c r="C443" s="125">
        <v>243.89999999999799</v>
      </c>
      <c r="D443" s="120">
        <f>FORECAST(C443,INDEX($B$2:$B$2069,MATCH(C443,$A$2:$A$2069,1)-1):INDEX($B$2:$B$2069,MATCH(C443,$A$2:$A$2069,1)+1),INDEX($A$2:$A$2069,MATCH(C443,$A$2:$A$2069,1)-1):INDEX($A$2:$A$2069,MATCH(C443,$A$2:$A$2069,1)+1))</f>
        <v>-4.5331491712792271E-2</v>
      </c>
      <c r="E443" s="124">
        <v>287.999999999995</v>
      </c>
      <c r="F443" s="120">
        <f>FORECAST(E443,INDEX($D$2:$D$6081,MATCH(E443,$C$2:$C$6081,1)-1):INDEX($D$2:$D$6081,MATCH(E443,$C$2:$C$6081,1)+1),INDEX($C$2:$C$6081,MATCH(E443,$C$2:$C$6081,1)-1):INDEX($C$2:$C$6081,MATCH(E443,$C$2:$C$6081,1)+1))</f>
        <v>-5.109532532770511E-2</v>
      </c>
      <c r="G443" s="125">
        <v>420</v>
      </c>
      <c r="H443" s="121">
        <f>FORECAST(G443,INDEX($F$2:$F$3041,MATCH(G443,$E$2:$E$3041,1)-1):INDEX($F$2:$F$3041,MATCH(G443,$E$2:$E$3041,1)+1),INDEX($E$2:$E$3041,MATCH(G443,$E$2:$E$3041,1)-1):INDEX($E$2:$E$3041,MATCH(G443,$E$2:$E$3041,1)+1))</f>
        <v>1.0049515433243918</v>
      </c>
      <c r="I443" s="120">
        <v>641</v>
      </c>
      <c r="J443" s="120">
        <f>FORECAST(I443,INDEX($H$2:$H$1218,MATCH(I443,$G$2:$G$1218,1)-1):INDEX($H$2:$H$1218,MATCH(I443,$G$2:$G$1218,1)+1),INDEX($G$2:$G$1218,MATCH(I443,$G$2:$G$1218,1)-1):INDEX($G$2:$G$1218,MATCH(I443,$G$2:$G$1218,1)+1))</f>
        <v>0.75386103454058428</v>
      </c>
      <c r="K443" s="120">
        <f t="shared" si="6"/>
        <v>0.75386103454058428</v>
      </c>
    </row>
    <row r="444" spans="1:11" x14ac:dyDescent="0.2">
      <c r="A444" s="128">
        <v>352.09100000000001</v>
      </c>
      <c r="B444" s="128">
        <v>0</v>
      </c>
      <c r="C444" s="125">
        <v>243.99999999999699</v>
      </c>
      <c r="D444" s="120">
        <f>FORECAST(C444,INDEX($B$2:$B$2069,MATCH(C444,$A$2:$A$2069,1)-1):INDEX($B$2:$B$2069,MATCH(C444,$A$2:$A$2069,1)+1),INDEX($A$2:$A$2069,MATCH(C444,$A$2:$A$2069,1)-1):INDEX($A$2:$A$2069,MATCH(C444,$A$2:$A$2069,1)+1))</f>
        <v>-5.0791896869327502E-2</v>
      </c>
      <c r="E444" s="135">
        <v>288.19999999999499</v>
      </c>
      <c r="F444" s="120">
        <f>FORECAST(E444,INDEX($D$2:$D$6081,MATCH(E444,$C$2:$C$6081,1)-1):INDEX($D$2:$D$6081,MATCH(E444,$C$2:$C$6081,1)+1),INDEX($C$2:$C$6081,MATCH(E444,$C$2:$C$6081,1)-1):INDEX($C$2:$C$6081,MATCH(E444,$C$2:$C$6081,1)+1))</f>
        <v>-4.7479781397200327E-2</v>
      </c>
      <c r="G444" s="125">
        <v>420.5</v>
      </c>
      <c r="H444" s="121">
        <f>FORECAST(G444,INDEX($F$2:$F$3041,MATCH(G444,$E$2:$E$3041,1)-1):INDEX($F$2:$F$3041,MATCH(G444,$E$2:$E$3041,1)+1),INDEX($E$2:$E$3041,MATCH(G444,$E$2:$E$3041,1)-1):INDEX($E$2:$E$3041,MATCH(G444,$E$2:$E$3041,1)+1))</f>
        <v>1.0100041419546495</v>
      </c>
      <c r="I444" s="120">
        <v>642</v>
      </c>
      <c r="J444" s="120">
        <f>FORECAST(I444,INDEX($H$2:$H$1218,MATCH(I444,$G$2:$G$1218,1)-1):INDEX($H$2:$H$1218,MATCH(I444,$G$2:$G$1218,1)+1),INDEX($G$2:$G$1218,MATCH(I444,$G$2:$G$1218,1)-1):INDEX($G$2:$G$1218,MATCH(I444,$G$2:$G$1218,1)+1))</f>
        <v>0.7347256210171853</v>
      </c>
      <c r="K444" s="120">
        <f t="shared" si="6"/>
        <v>0.7347256210171853</v>
      </c>
    </row>
    <row r="445" spans="1:11" x14ac:dyDescent="0.2">
      <c r="A445" s="128">
        <v>352.428</v>
      </c>
      <c r="B445" s="128">
        <v>0</v>
      </c>
      <c r="C445" s="125">
        <v>244.099999999998</v>
      </c>
      <c r="D445" s="120">
        <f>FORECAST(C445,INDEX($B$2:$B$2069,MATCH(C445,$A$2:$A$2069,1)-1):INDEX($B$2:$B$2069,MATCH(C445,$A$2:$A$2069,1)+1),INDEX($A$2:$A$2069,MATCH(C445,$A$2:$A$2069,1)-1):INDEX($A$2:$A$2069,MATCH(C445,$A$2:$A$2069,1)+1))</f>
        <v>-4.8029465930073734E-2</v>
      </c>
      <c r="E445" s="124">
        <v>288.39999999999498</v>
      </c>
      <c r="F445" s="120">
        <f>FORECAST(E445,INDEX($D$2:$D$6081,MATCH(E445,$C$2:$C$6081,1)-1):INDEX($D$2:$D$6081,MATCH(E445,$C$2:$C$6081,1)+1),INDEX($C$2:$C$6081,MATCH(E445,$C$2:$C$6081,1)-1):INDEX($C$2:$C$6081,MATCH(E445,$C$2:$C$6081,1)+1))</f>
        <v>-4.4292671901279057E-2</v>
      </c>
      <c r="G445" s="125">
        <v>421</v>
      </c>
      <c r="H445" s="121">
        <f>FORECAST(G445,INDEX($F$2:$F$3041,MATCH(G445,$E$2:$E$3041,1)-1):INDEX($F$2:$F$3041,MATCH(G445,$E$2:$E$3041,1)+1),INDEX($E$2:$E$3041,MATCH(G445,$E$2:$E$3041,1)-1):INDEX($E$2:$E$3041,MATCH(G445,$E$2:$E$3041,1)+1))</f>
        <v>1.0173433523867459</v>
      </c>
      <c r="I445" s="120">
        <v>643</v>
      </c>
      <c r="J445" s="120">
        <f>FORECAST(I445,INDEX($H$2:$H$1218,MATCH(I445,$G$2:$G$1218,1)-1):INDEX($H$2:$H$1218,MATCH(I445,$G$2:$G$1218,1)+1),INDEX($G$2:$G$1218,MATCH(I445,$G$2:$G$1218,1)-1):INDEX($G$2:$G$1218,MATCH(I445,$G$2:$G$1218,1)+1))</f>
        <v>0.71709688551694839</v>
      </c>
      <c r="K445" s="120">
        <f t="shared" si="6"/>
        <v>0.71709688551694839</v>
      </c>
    </row>
    <row r="446" spans="1:11" x14ac:dyDescent="0.2">
      <c r="A446" s="128">
        <v>352.76400000000001</v>
      </c>
      <c r="B446" s="128">
        <v>1.0000000000000002E-2</v>
      </c>
      <c r="C446" s="125">
        <v>244.199999999998</v>
      </c>
      <c r="D446" s="120">
        <f>FORECAST(C446,INDEX($B$2:$B$2069,MATCH(C446,$A$2:$A$2069,1)-1):INDEX($B$2:$B$2069,MATCH(C446,$A$2:$A$2069,1)+1),INDEX($A$2:$A$2069,MATCH(C446,$A$2:$A$2069,1)-1):INDEX($A$2:$A$2069,MATCH(C446,$A$2:$A$2069,1)+1))</f>
        <v>-4.5267034990847499E-2</v>
      </c>
      <c r="E446" s="135">
        <v>288.59999999999502</v>
      </c>
      <c r="F446" s="120">
        <f>FORECAST(E446,INDEX($D$2:$D$6081,MATCH(E446,$C$2:$C$6081,1)-1):INDEX($D$2:$D$6081,MATCH(E446,$C$2:$C$6081,1)+1),INDEX($C$2:$C$6081,MATCH(E446,$C$2:$C$6081,1)-1):INDEX($C$2:$C$6081,MATCH(E446,$C$2:$C$6081,1)+1))</f>
        <v>-4.2009279019059598E-2</v>
      </c>
      <c r="G446" s="125">
        <v>421.5</v>
      </c>
      <c r="H446" s="121">
        <f>FORECAST(G446,INDEX($F$2:$F$3041,MATCH(G446,$E$2:$E$3041,1)-1):INDEX($F$2:$F$3041,MATCH(G446,$E$2:$E$3041,1)+1),INDEX($E$2:$E$3041,MATCH(G446,$E$2:$E$3041,1)-1):INDEX($E$2:$E$3041,MATCH(G446,$E$2:$E$3041,1)+1))</f>
        <v>1.0280839708367475</v>
      </c>
      <c r="I446" s="120">
        <v>644</v>
      </c>
      <c r="J446" s="120">
        <f>FORECAST(I446,INDEX($H$2:$H$1218,MATCH(I446,$G$2:$G$1218,1)-1):INDEX($H$2:$H$1218,MATCH(I446,$G$2:$G$1218,1)+1),INDEX($G$2:$G$1218,MATCH(I446,$G$2:$G$1218,1)-1):INDEX($G$2:$G$1218,MATCH(I446,$G$2:$G$1218,1)+1))</f>
        <v>0.69570961970849687</v>
      </c>
      <c r="K446" s="120">
        <f t="shared" si="6"/>
        <v>0.69570961970849687</v>
      </c>
    </row>
    <row r="447" spans="1:11" x14ac:dyDescent="0.2">
      <c r="A447" s="128">
        <v>353.1</v>
      </c>
      <c r="B447" s="128">
        <v>1.0000000000000002E-2</v>
      </c>
      <c r="C447" s="125">
        <v>244.29999999999799</v>
      </c>
      <c r="D447" s="120">
        <f>FORECAST(C447,INDEX($B$2:$B$2069,MATCH(C447,$A$2:$A$2069,1)-1):INDEX($B$2:$B$2069,MATCH(C447,$A$2:$A$2069,1)+1),INDEX($A$2:$A$2069,MATCH(C447,$A$2:$A$2069,1)-1):INDEX($A$2:$A$2069,MATCH(C447,$A$2:$A$2069,1)+1))</f>
        <v>-5.4591783638102243E-2</v>
      </c>
      <c r="E447" s="124">
        <v>288.79999999999501</v>
      </c>
      <c r="F447" s="120">
        <f>FORECAST(E447,INDEX($D$2:$D$6081,MATCH(E447,$C$2:$C$6081,1)-1):INDEX($D$2:$D$6081,MATCH(E447,$C$2:$C$6081,1)+1),INDEX($C$2:$C$6081,MATCH(E447,$C$2:$C$6081,1)-1):INDEX($C$2:$C$6081,MATCH(E447,$C$2:$C$6081,1)+1))</f>
        <v>-3.9441987845668713E-2</v>
      </c>
      <c r="G447" s="125">
        <v>422</v>
      </c>
      <c r="H447" s="121">
        <f>FORECAST(G447,INDEX($F$2:$F$3041,MATCH(G447,$E$2:$E$3041,1)-1):INDEX($F$2:$F$3041,MATCH(G447,$E$2:$E$3041,1)+1),INDEX($E$2:$E$3041,MATCH(G447,$E$2:$E$3041,1)-1):INDEX($E$2:$E$3041,MATCH(G447,$E$2:$E$3041,1)+1))</f>
        <v>1.0351574074076293</v>
      </c>
      <c r="I447" s="120">
        <v>645</v>
      </c>
      <c r="J447" s="120">
        <f>FORECAST(I447,INDEX($H$2:$H$1218,MATCH(I447,$G$2:$G$1218,1)-1):INDEX($H$2:$H$1218,MATCH(I447,$G$2:$G$1218,1)+1),INDEX($G$2:$G$1218,MATCH(I447,$G$2:$G$1218,1)-1):INDEX($G$2:$G$1218,MATCH(I447,$G$2:$G$1218,1)+1))</f>
        <v>0.67900961888716793</v>
      </c>
      <c r="K447" s="120">
        <f t="shared" si="6"/>
        <v>0.67900961888716793</v>
      </c>
    </row>
    <row r="448" spans="1:11" x14ac:dyDescent="0.2">
      <c r="A448" s="128">
        <v>353.43700000000001</v>
      </c>
      <c r="B448" s="128">
        <v>6.666666666666668E-3</v>
      </c>
      <c r="C448" s="125">
        <v>244.39999999999799</v>
      </c>
      <c r="D448" s="120">
        <f>FORECAST(C448,INDEX($B$2:$B$2069,MATCH(C448,$A$2:$A$2069,1)-1):INDEX($B$2:$B$2069,MATCH(C448,$A$2:$A$2069,1)+1),INDEX($A$2:$A$2069,MATCH(C448,$A$2:$A$2069,1)-1):INDEX($A$2:$A$2069,MATCH(C448,$A$2:$A$2069,1)+1))</f>
        <v>-5.8740520906846783E-2</v>
      </c>
      <c r="E448" s="135">
        <v>288.999999999995</v>
      </c>
      <c r="F448" s="120">
        <f>FORECAST(E448,INDEX($D$2:$D$6081,MATCH(E448,$C$2:$C$6081,1)-1):INDEX($D$2:$D$6081,MATCH(E448,$C$2:$C$6081,1)+1),INDEX($C$2:$C$6081,MATCH(E448,$C$2:$C$6081,1)-1):INDEX($C$2:$C$6081,MATCH(E448,$C$2:$C$6081,1)+1))</f>
        <v>-3.9999999999999994E-2</v>
      </c>
      <c r="G448" s="125">
        <v>422.5</v>
      </c>
      <c r="H448" s="121">
        <f>FORECAST(G448,INDEX($F$2:$F$3041,MATCH(G448,$E$2:$E$3041,1)-1):INDEX($F$2:$F$3041,MATCH(G448,$E$2:$E$3041,1)+1),INDEX($E$2:$E$3041,MATCH(G448,$E$2:$E$3041,1)-1):INDEX($E$2:$E$3041,MATCH(G448,$E$2:$E$3041,1)+1))</f>
        <v>1.0511806520061207</v>
      </c>
      <c r="I448" s="120">
        <v>646</v>
      </c>
      <c r="J448" s="120">
        <f>FORECAST(I448,INDEX($H$2:$H$1218,MATCH(I448,$G$2:$G$1218,1)-1):INDEX($H$2:$H$1218,MATCH(I448,$G$2:$G$1218,1)+1),INDEX($G$2:$G$1218,MATCH(I448,$G$2:$G$1218,1)-1):INDEX($G$2:$G$1218,MATCH(I448,$G$2:$G$1218,1)+1))</f>
        <v>0.65932467773439996</v>
      </c>
      <c r="K448" s="120">
        <f t="shared" si="6"/>
        <v>0.65932467773439996</v>
      </c>
    </row>
    <row r="449" spans="1:11" x14ac:dyDescent="0.2">
      <c r="A449" s="128">
        <v>353.77300000000002</v>
      </c>
      <c r="B449" s="128">
        <v>1.0000000000000002E-2</v>
      </c>
      <c r="C449" s="125">
        <v>244.49999999999699</v>
      </c>
      <c r="D449" s="120">
        <f>FORECAST(C449,INDEX($B$2:$B$2069,MATCH(C449,$A$2:$A$2069,1)-1):INDEX($B$2:$B$2069,MATCH(C449,$A$2:$A$2069,1)+1),INDEX($A$2:$A$2069,MATCH(C449,$A$2:$A$2069,1)-1):INDEX($A$2:$A$2069,MATCH(C449,$A$2:$A$2069,1)+1))</f>
        <v>-6.2889258175552243E-2</v>
      </c>
      <c r="E449" s="124">
        <v>289.19999999999499</v>
      </c>
      <c r="F449" s="120">
        <f>FORECAST(E449,INDEX($D$2:$D$6081,MATCH(E449,$C$2:$C$6081,1)-1):INDEX($D$2:$D$6081,MATCH(E449,$C$2:$C$6081,1)+1),INDEX($C$2:$C$6081,MATCH(E449,$C$2:$C$6081,1)-1):INDEX($C$2:$C$6081,MATCH(E449,$C$2:$C$6081,1)+1))</f>
        <v>-3.7059878360184761E-2</v>
      </c>
      <c r="G449" s="125">
        <v>423</v>
      </c>
      <c r="H449" s="121">
        <f>FORECAST(G449,INDEX($F$2:$F$3041,MATCH(G449,$E$2:$E$3041,1)-1):INDEX($F$2:$F$3041,MATCH(G449,$E$2:$E$3041,1)+1),INDEX($E$2:$E$3041,MATCH(G449,$E$2:$E$3041,1)-1):INDEX($E$2:$E$3041,MATCH(G449,$E$2:$E$3041,1)+1))</f>
        <v>1.0660804398147281</v>
      </c>
      <c r="I449" s="120">
        <v>647</v>
      </c>
      <c r="J449" s="120">
        <f>FORECAST(I449,INDEX($H$2:$H$1218,MATCH(I449,$G$2:$G$1218,1)-1):INDEX($H$2:$H$1218,MATCH(I449,$G$2:$G$1218,1)+1),INDEX($G$2:$G$1218,MATCH(I449,$G$2:$G$1218,1)-1):INDEX($G$2:$G$1218,MATCH(I449,$G$2:$G$1218,1)+1))</f>
        <v>0.64273247077185403</v>
      </c>
      <c r="K449" s="120">
        <f t="shared" si="6"/>
        <v>0.64273247077185403</v>
      </c>
    </row>
    <row r="450" spans="1:11" x14ac:dyDescent="0.2">
      <c r="A450" s="128">
        <v>354.10899999999998</v>
      </c>
      <c r="B450" s="128">
        <v>1.0000000000000002E-2</v>
      </c>
      <c r="C450" s="125">
        <v>244.599999999998</v>
      </c>
      <c r="D450" s="120">
        <f>FORECAST(C450,INDEX($B$2:$B$2069,MATCH(C450,$A$2:$A$2069,1)-1):INDEX($B$2:$B$2069,MATCH(C450,$A$2:$A$2069,1)+1),INDEX($A$2:$A$2069,MATCH(C450,$A$2:$A$2069,1)-1):INDEX($A$2:$A$2069,MATCH(C450,$A$2:$A$2069,1)+1))</f>
        <v>-6.7037995444339415E-2</v>
      </c>
      <c r="E450" s="135">
        <v>289.39999999999498</v>
      </c>
      <c r="F450" s="120">
        <f>FORECAST(E450,INDEX($D$2:$D$6081,MATCH(E450,$C$2:$C$6081,1)-1):INDEX($D$2:$D$6081,MATCH(E450,$C$2:$C$6081,1)+1),INDEX($C$2:$C$6081,MATCH(E450,$C$2:$C$6081,1)-1):INDEX($C$2:$C$6081,MATCH(E450,$C$2:$C$6081,1)+1))</f>
        <v>-3.3455094602359736E-2</v>
      </c>
      <c r="G450" s="125">
        <v>423.5</v>
      </c>
      <c r="H450" s="121">
        <f>FORECAST(G450,INDEX($F$2:$F$3041,MATCH(G450,$E$2:$E$3041,1)-1):INDEX($F$2:$F$3041,MATCH(G450,$E$2:$E$3041,1)+1),INDEX($E$2:$E$3041,MATCH(G450,$E$2:$E$3041,1)-1):INDEX($E$2:$E$3041,MATCH(G450,$E$2:$E$3041,1)+1))</f>
        <v>1.0866349826389516</v>
      </c>
      <c r="I450" s="120">
        <v>648</v>
      </c>
      <c r="J450" s="120">
        <f>FORECAST(I450,INDEX($H$2:$H$1218,MATCH(I450,$G$2:$G$1218,1)-1):INDEX($H$2:$H$1218,MATCH(I450,$G$2:$G$1218,1)+1),INDEX($G$2:$G$1218,MATCH(I450,$G$2:$G$1218,1)-1):INDEX($G$2:$G$1218,MATCH(I450,$G$2:$G$1218,1)+1))</f>
        <v>0.62512135127844282</v>
      </c>
      <c r="K450" s="120">
        <f t="shared" ref="K450:K513" si="7">J450/$K$1</f>
        <v>0.62512135127844282</v>
      </c>
    </row>
    <row r="451" spans="1:11" x14ac:dyDescent="0.2">
      <c r="A451" s="128">
        <v>354.44499999999999</v>
      </c>
      <c r="B451" s="128">
        <v>1.0000000000000002E-2</v>
      </c>
      <c r="C451" s="125">
        <v>244.699999999997</v>
      </c>
      <c r="D451" s="120">
        <f>FORECAST(C451,INDEX($B$2:$B$2069,MATCH(C451,$A$2:$A$2069,1)-1):INDEX($B$2:$B$2069,MATCH(C451,$A$2:$A$2069,1)+1),INDEX($A$2:$A$2069,MATCH(C451,$A$2:$A$2069,1)-1):INDEX($A$2:$A$2069,MATCH(C451,$A$2:$A$2069,1)+1))</f>
        <v>-5.6664915175986624E-2</v>
      </c>
      <c r="E451" s="124">
        <v>289.59999999999502</v>
      </c>
      <c r="F451" s="120">
        <f>FORECAST(E451,INDEX($D$2:$D$6081,MATCH(E451,$C$2:$C$6081,1)-1):INDEX($D$2:$D$6081,MATCH(E451,$C$2:$C$6081,1)+1),INDEX($C$2:$C$6081,MATCH(E451,$C$2:$C$6081,1)-1):INDEX($C$2:$C$6081,MATCH(E451,$C$2:$C$6081,1)+1))</f>
        <v>-3.6254220358873823E-2</v>
      </c>
      <c r="G451" s="125">
        <v>424</v>
      </c>
      <c r="H451" s="121">
        <f>FORECAST(G451,INDEX($F$2:$F$3041,MATCH(G451,$E$2:$E$3041,1)-1):INDEX($F$2:$F$3041,MATCH(G451,$E$2:$E$3041,1)+1),INDEX($E$2:$E$3041,MATCH(G451,$E$2:$E$3041,1)-1):INDEX($E$2:$E$3041,MATCH(G451,$E$2:$E$3041,1)+1))</f>
        <v>1.1040464074662069</v>
      </c>
      <c r="I451" s="120">
        <v>649</v>
      </c>
      <c r="J451" s="120">
        <f>FORECAST(I451,INDEX($H$2:$H$1218,MATCH(I451,$G$2:$G$1218,1)-1):INDEX($H$2:$H$1218,MATCH(I451,$G$2:$G$1218,1)+1),INDEX($G$2:$G$1218,MATCH(I451,$G$2:$G$1218,1)-1):INDEX($G$2:$G$1218,MATCH(I451,$G$2:$G$1218,1)+1))</f>
        <v>0.60890103133714923</v>
      </c>
      <c r="K451" s="120">
        <f t="shared" si="7"/>
        <v>0.60890103133714923</v>
      </c>
    </row>
    <row r="452" spans="1:11" x14ac:dyDescent="0.2">
      <c r="A452" s="128">
        <v>354.78100000000001</v>
      </c>
      <c r="B452" s="128">
        <v>1.3333333333333332E-2</v>
      </c>
      <c r="C452" s="125">
        <v>244.799999999997</v>
      </c>
      <c r="D452" s="120">
        <f>FORECAST(C452,INDEX($B$2:$B$2069,MATCH(C452,$A$2:$A$2069,1)-1):INDEX($B$2:$B$2069,MATCH(C452,$A$2:$A$2069,1)+1),INDEX($A$2:$A$2069,MATCH(C452,$A$2:$A$2069,1)-1):INDEX($A$2:$A$2069,MATCH(C452,$A$2:$A$2069,1)+1))</f>
        <v>-5.6662364461403922E-2</v>
      </c>
      <c r="E452" s="135">
        <v>289.79999999999501</v>
      </c>
      <c r="F452" s="120">
        <f>FORECAST(E452,INDEX($D$2:$D$6081,MATCH(E452,$C$2:$C$6081,1)-1):INDEX($D$2:$D$6081,MATCH(E452,$C$2:$C$6081,1)+1),INDEX($C$2:$C$6081,MATCH(E452,$C$2:$C$6081,1)-1):INDEX($C$2:$C$6081,MATCH(E452,$C$2:$C$6081,1)+1))</f>
        <v>-3.940731417096055E-2</v>
      </c>
      <c r="G452" s="125">
        <v>424.5</v>
      </c>
      <c r="H452" s="121">
        <f>FORECAST(G452,INDEX($F$2:$F$3041,MATCH(G452,$E$2:$E$3041,1)-1):INDEX($F$2:$F$3041,MATCH(G452,$E$2:$E$3041,1)+1),INDEX($E$2:$E$3041,MATCH(G452,$E$2:$E$3041,1)-1):INDEX($E$2:$E$3041,MATCH(G452,$E$2:$E$3041,1)+1))</f>
        <v>1.1232419176945339</v>
      </c>
      <c r="I452" s="120">
        <v>650</v>
      </c>
      <c r="J452" s="120">
        <f>FORECAST(I452,INDEX($H$2:$H$1218,MATCH(I452,$G$2:$G$1218,1)-1):INDEX($H$2:$H$1218,MATCH(I452,$G$2:$G$1218,1)+1),INDEX($G$2:$G$1218,MATCH(I452,$G$2:$G$1218,1)-1):INDEX($G$2:$G$1218,MATCH(I452,$G$2:$G$1218,1)+1))</f>
        <v>0.61310975650660815</v>
      </c>
      <c r="K452" s="120">
        <f t="shared" si="7"/>
        <v>0.61310975650660815</v>
      </c>
    </row>
    <row r="453" spans="1:11" x14ac:dyDescent="0.2">
      <c r="A453" s="128">
        <v>355.11700000000002</v>
      </c>
      <c r="B453" s="128">
        <v>2.0000000000000004E-2</v>
      </c>
      <c r="C453" s="125">
        <v>244.89999999999699</v>
      </c>
      <c r="D453" s="120">
        <f>FORECAST(C453,INDEX($B$2:$B$2069,MATCH(C453,$A$2:$A$2069,1)-1):INDEX($B$2:$B$2069,MATCH(C453,$A$2:$A$2069,1)+1),INDEX($A$2:$A$2069,MATCH(C453,$A$2:$A$2069,1)-1):INDEX($A$2:$A$2069,MATCH(C453,$A$2:$A$2069,1)+1))</f>
        <v>-5.6659813746821219E-2</v>
      </c>
      <c r="E453" s="124">
        <v>289.999999999995</v>
      </c>
      <c r="F453" s="120">
        <f>FORECAST(E453,INDEX($D$2:$D$6081,MATCH(E453,$C$2:$C$6081,1)-1):INDEX($D$2:$D$6081,MATCH(E453,$C$2:$C$6081,1)+1),INDEX($C$2:$C$6081,MATCH(E453,$C$2:$C$6081,1)-1):INDEX($C$2:$C$6081,MATCH(E453,$C$2:$C$6081,1)+1))</f>
        <v>-4.2920227920109078E-2</v>
      </c>
      <c r="G453" s="125">
        <v>425</v>
      </c>
      <c r="H453" s="121">
        <f>FORECAST(G453,INDEX($F$2:$F$3041,MATCH(G453,$E$2:$E$3041,1)-1):INDEX($F$2:$F$3041,MATCH(G453,$E$2:$E$3041,1)+1),INDEX($E$2:$E$3041,MATCH(G453,$E$2:$E$3041,1)-1):INDEX($E$2:$E$3041,MATCH(G453,$E$2:$E$3041,1)+1))</f>
        <v>1.1255532734023566</v>
      </c>
      <c r="I453" s="120">
        <v>651</v>
      </c>
      <c r="J453" s="120">
        <f>FORECAST(I453,INDEX($H$2:$H$1218,MATCH(I453,$G$2:$G$1218,1)-1):INDEX($H$2:$H$1218,MATCH(I453,$G$2:$G$1218,1)+1),INDEX($G$2:$G$1218,MATCH(I453,$G$2:$G$1218,1)-1):INDEX($G$2:$G$1218,MATCH(I453,$G$2:$G$1218,1)+1))</f>
        <v>0.60388879561229913</v>
      </c>
      <c r="K453" s="120">
        <f t="shared" si="7"/>
        <v>0.60388879561229913</v>
      </c>
    </row>
    <row r="454" spans="1:11" x14ac:dyDescent="0.2">
      <c r="A454" s="128">
        <v>355.45299999999997</v>
      </c>
      <c r="B454" s="128">
        <v>2.0000000000000004E-2</v>
      </c>
      <c r="C454" s="125">
        <v>244.99999999999699</v>
      </c>
      <c r="D454" s="120">
        <f>FORECAST(C454,INDEX($B$2:$B$2069,MATCH(C454,$A$2:$A$2069,1)-1):INDEX($B$2:$B$2069,MATCH(C454,$A$2:$A$2069,1)+1),INDEX($A$2:$A$2069,MATCH(C454,$A$2:$A$2069,1)-1):INDEX($A$2:$A$2069,MATCH(C454,$A$2:$A$2069,1)+1))</f>
        <v>-6.3333146280930688E-2</v>
      </c>
      <c r="E454" s="135">
        <v>290.19999999999499</v>
      </c>
      <c r="F454" s="120">
        <f>FORECAST(E454,INDEX($D$2:$D$6081,MATCH(E454,$C$2:$C$6081,1)-1):INDEX($D$2:$D$6081,MATCH(E454,$C$2:$C$6081,1)+1),INDEX($C$2:$C$6081,MATCH(E454,$C$2:$C$6081,1)-1):INDEX($C$2:$C$6081,MATCH(E454,$C$2:$C$6081,1)+1))</f>
        <v>-4.677113010436873E-2</v>
      </c>
      <c r="G454" s="125">
        <v>425.5</v>
      </c>
      <c r="H454" s="121">
        <f>FORECAST(G454,INDEX($F$2:$F$3041,MATCH(G454,$E$2:$E$3041,1)-1):INDEX($F$2:$F$3041,MATCH(G454,$E$2:$E$3041,1)+1),INDEX($E$2:$E$3041,MATCH(G454,$E$2:$E$3041,1)-1):INDEX($E$2:$E$3041,MATCH(G454,$E$2:$E$3041,1)+1))</f>
        <v>1.1261437956695421</v>
      </c>
      <c r="I454" s="120">
        <v>652</v>
      </c>
      <c r="J454" s="120">
        <f>FORECAST(I454,INDEX($H$2:$H$1218,MATCH(I454,$G$2:$G$1218,1)-1):INDEX($H$2:$H$1218,MATCH(I454,$G$2:$G$1218,1)+1),INDEX($G$2:$G$1218,MATCH(I454,$G$2:$G$1218,1)-1):INDEX($G$2:$G$1218,MATCH(I454,$G$2:$G$1218,1)+1))</f>
        <v>0.572593209989531</v>
      </c>
      <c r="K454" s="120">
        <f t="shared" si="7"/>
        <v>0.572593209989531</v>
      </c>
    </row>
    <row r="455" spans="1:11" x14ac:dyDescent="0.2">
      <c r="A455" s="128">
        <v>355.78800000000001</v>
      </c>
      <c r="B455" s="128">
        <v>1.0000000000000002E-2</v>
      </c>
      <c r="C455" s="125">
        <v>245.09999999999701</v>
      </c>
      <c r="D455" s="120">
        <f>FORECAST(C455,INDEX($B$2:$B$2069,MATCH(C455,$A$2:$A$2069,1)-1):INDEX($B$2:$B$2069,MATCH(C455,$A$2:$A$2069,1)+1),INDEX($A$2:$A$2069,MATCH(C455,$A$2:$A$2069,1)-1):INDEX($A$2:$A$2069,MATCH(C455,$A$2:$A$2069,1)+1))</f>
        <v>-6.3330595566348055E-2</v>
      </c>
      <c r="E455" s="124">
        <v>290.39999999999498</v>
      </c>
      <c r="F455" s="120">
        <f>FORECAST(E455,INDEX($D$2:$D$6081,MATCH(E455,$C$2:$C$6081,1)-1):INDEX($D$2:$D$6081,MATCH(E455,$C$2:$C$6081,1)+1),INDEX($C$2:$C$6081,MATCH(E455,$C$2:$C$6081,1)-1):INDEX($C$2:$C$6081,MATCH(E455,$C$2:$C$6081,1)+1))</f>
        <v>-4.8300094966713392E-2</v>
      </c>
      <c r="G455" s="125">
        <v>426</v>
      </c>
      <c r="H455" s="121">
        <f>FORECAST(G455,INDEX($F$2:$F$3041,MATCH(G455,$E$2:$E$3041,1)-1):INDEX($F$2:$F$3041,MATCH(G455,$E$2:$E$3041,1)+1),INDEX($E$2:$E$3041,MATCH(G455,$E$2:$E$3041,1)-1):INDEX($E$2:$E$3041,MATCH(G455,$E$2:$E$3041,1)+1))</f>
        <v>1.1347493195548566</v>
      </c>
      <c r="I455" s="120">
        <v>653</v>
      </c>
      <c r="J455" s="120">
        <f>FORECAST(I455,INDEX($H$2:$H$1218,MATCH(I455,$G$2:$G$1218,1)-1):INDEX($H$2:$H$1218,MATCH(I455,$G$2:$G$1218,1)+1),INDEX($G$2:$G$1218,MATCH(I455,$G$2:$G$1218,1)-1):INDEX($G$2:$G$1218,MATCH(I455,$G$2:$G$1218,1)+1))</f>
        <v>0.55884878678605965</v>
      </c>
      <c r="K455" s="120">
        <f t="shared" si="7"/>
        <v>0.55884878678605965</v>
      </c>
    </row>
    <row r="456" spans="1:11" x14ac:dyDescent="0.2">
      <c r="A456" s="128">
        <v>356.12400000000002</v>
      </c>
      <c r="B456" s="128">
        <v>2.0000000000000004E-2</v>
      </c>
      <c r="C456" s="125">
        <v>245.199999999997</v>
      </c>
      <c r="D456" s="120">
        <f>FORECAST(C456,INDEX($B$2:$B$2069,MATCH(C456,$A$2:$A$2069,1)-1):INDEX($B$2:$B$2069,MATCH(C456,$A$2:$A$2069,1)+1),INDEX($A$2:$A$2069,MATCH(C456,$A$2:$A$2069,1)-1):INDEX($A$2:$A$2069,MATCH(C456,$A$2:$A$2069,1)+1))</f>
        <v>-6.3328044851765422E-2</v>
      </c>
      <c r="E456" s="135">
        <v>290.59999999999502</v>
      </c>
      <c r="F456" s="120">
        <f>FORECAST(E456,INDEX($D$2:$D$6081,MATCH(E456,$C$2:$C$6081,1)-1):INDEX($D$2:$D$6081,MATCH(E456,$C$2:$C$6081,1)+1),INDEX($C$2:$C$6081,MATCH(E456,$C$2:$C$6081,1)-1):INDEX($C$2:$C$6081,MATCH(E456,$C$2:$C$6081,1)+1))</f>
        <v>-4.5368359316285023E-2</v>
      </c>
      <c r="G456" s="125">
        <v>426.5</v>
      </c>
      <c r="H456" s="121">
        <f>FORECAST(G456,INDEX($F$2:$F$3041,MATCH(G456,$E$2:$E$3041,1)-1):INDEX($F$2:$F$3041,MATCH(G456,$E$2:$E$3041,1)+1),INDEX($E$2:$E$3041,MATCH(G456,$E$2:$E$3041,1)-1):INDEX($E$2:$E$3041,MATCH(G456,$E$2:$E$3041,1)+1))</f>
        <v>1.1280717643403335</v>
      </c>
      <c r="I456" s="120">
        <v>654</v>
      </c>
      <c r="J456" s="120">
        <f>FORECAST(I456,INDEX($H$2:$H$1218,MATCH(I456,$G$2:$G$1218,1)-1):INDEX($H$2:$H$1218,MATCH(I456,$G$2:$G$1218,1)+1),INDEX($G$2:$G$1218,MATCH(I456,$G$2:$G$1218,1)-1):INDEX($G$2:$G$1218,MATCH(I456,$G$2:$G$1218,1)+1))</f>
        <v>0.53675157382503436</v>
      </c>
      <c r="K456" s="120">
        <f t="shared" si="7"/>
        <v>0.53675157382503436</v>
      </c>
    </row>
    <row r="457" spans="1:11" x14ac:dyDescent="0.2">
      <c r="A457" s="128">
        <v>356.459</v>
      </c>
      <c r="B457" s="128">
        <v>1.9999999999999997E-2</v>
      </c>
      <c r="C457" s="125">
        <v>245.299999999997</v>
      </c>
      <c r="D457" s="120">
        <f>FORECAST(C457,INDEX($B$2:$B$2069,MATCH(C457,$A$2:$A$2069,1)-1):INDEX($B$2:$B$2069,MATCH(C457,$A$2:$A$2069,1)+1),INDEX($A$2:$A$2069,MATCH(C457,$A$2:$A$2069,1)-1):INDEX($A$2:$A$2069,MATCH(C457,$A$2:$A$2069,1)+1))</f>
        <v>-6.3325494137182789E-2</v>
      </c>
      <c r="E457" s="124">
        <v>290.79999999999501</v>
      </c>
      <c r="F457" s="120">
        <f>FORECAST(E457,INDEX($D$2:$D$6081,MATCH(E457,$C$2:$C$6081,1)-1):INDEX($D$2:$D$6081,MATCH(E457,$C$2:$C$6081,1)+1),INDEX($C$2:$C$6081,MATCH(E457,$C$2:$C$6081,1)-1):INDEX($C$2:$C$6081,MATCH(E457,$C$2:$C$6081,1)+1))</f>
        <v>-4.1289554679523555E-2</v>
      </c>
      <c r="G457" s="125">
        <v>427</v>
      </c>
      <c r="H457" s="121">
        <f>FORECAST(G457,INDEX($F$2:$F$3041,MATCH(G457,$E$2:$E$3041,1)-1):INDEX($F$2:$F$3041,MATCH(G457,$E$2:$E$3041,1)+1),INDEX($E$2:$E$3041,MATCH(G457,$E$2:$E$3041,1)-1):INDEX($E$2:$E$3041,MATCH(G457,$E$2:$E$3041,1)+1))</f>
        <v>1.1291789343390484</v>
      </c>
      <c r="I457" s="120">
        <v>655</v>
      </c>
      <c r="J457" s="120">
        <f>FORECAST(I457,INDEX($H$2:$H$1218,MATCH(I457,$G$2:$G$1218,1)-1):INDEX($H$2:$H$1218,MATCH(I457,$G$2:$G$1218,1)+1),INDEX($G$2:$G$1218,MATCH(I457,$G$2:$G$1218,1)-1):INDEX($G$2:$G$1218,MATCH(I457,$G$2:$G$1218,1)+1))</f>
        <v>0.51659129331292419</v>
      </c>
      <c r="K457" s="120">
        <f t="shared" si="7"/>
        <v>0.51659129331292419</v>
      </c>
    </row>
    <row r="458" spans="1:11" x14ac:dyDescent="0.2">
      <c r="A458" s="128">
        <v>356.79500000000002</v>
      </c>
      <c r="B458" s="128">
        <v>1.0000000000000002E-2</v>
      </c>
      <c r="C458" s="125">
        <v>245.39999999999699</v>
      </c>
      <c r="D458" s="120">
        <f>FORECAST(C458,INDEX($B$2:$B$2069,MATCH(C458,$A$2:$A$2069,1)-1):INDEX($B$2:$B$2069,MATCH(C458,$A$2:$A$2069,1)+1),INDEX($A$2:$A$2069,MATCH(C458,$A$2:$A$2069,1)-1):INDEX($A$2:$A$2069,MATCH(C458,$A$2:$A$2069,1)+1))</f>
        <v>-6.1952503993937924E-2</v>
      </c>
      <c r="E458" s="135">
        <v>290.999999999995</v>
      </c>
      <c r="F458" s="120">
        <f>FORECAST(E458,INDEX($D$2:$D$6081,MATCH(E458,$C$2:$C$6081,1)-1):INDEX($D$2:$D$6081,MATCH(E458,$C$2:$C$6081,1)+1),INDEX($C$2:$C$6081,MATCH(E458,$C$2:$C$6081,1)-1):INDEX($C$2:$C$6081,MATCH(E458,$C$2:$C$6081,1)+1))</f>
        <v>-3.9166097621432083E-2</v>
      </c>
      <c r="G458" s="125">
        <v>427.5</v>
      </c>
      <c r="H458" s="121">
        <f>FORECAST(G458,INDEX($F$2:$F$3041,MATCH(G458,$E$2:$E$3041,1)-1):INDEX($F$2:$F$3041,MATCH(G458,$E$2:$E$3041,1)+1),INDEX($E$2:$E$3041,MATCH(G458,$E$2:$E$3041,1)-1):INDEX($E$2:$E$3041,MATCH(G458,$E$2:$E$3041,1)+1))</f>
        <v>1.1572737915554008</v>
      </c>
      <c r="I458" s="120">
        <v>656</v>
      </c>
      <c r="J458" s="120">
        <f>FORECAST(I458,INDEX($H$2:$H$1218,MATCH(I458,$G$2:$G$1218,1)-1):INDEX($H$2:$H$1218,MATCH(I458,$G$2:$G$1218,1)+1),INDEX($G$2:$G$1218,MATCH(I458,$G$2:$G$1218,1)-1):INDEX($G$2:$G$1218,MATCH(I458,$G$2:$G$1218,1)+1))</f>
        <v>0.50203518054396223</v>
      </c>
      <c r="K458" s="120">
        <f t="shared" si="7"/>
        <v>0.50203518054396223</v>
      </c>
    </row>
    <row r="459" spans="1:11" x14ac:dyDescent="0.2">
      <c r="A459" s="128">
        <v>357.13</v>
      </c>
      <c r="B459" s="128">
        <v>2.3333333333333334E-2</v>
      </c>
      <c r="C459" s="125">
        <v>245.49999999999699</v>
      </c>
      <c r="D459" s="120">
        <f>FORECAST(C459,INDEX($B$2:$B$2069,MATCH(C459,$A$2:$A$2069,1)-1):INDEX($B$2:$B$2069,MATCH(C459,$A$2:$A$2069,1)+1),INDEX($A$2:$A$2069,MATCH(C459,$A$2:$A$2069,1)-1):INDEX($A$2:$A$2069,MATCH(C459,$A$2:$A$2069,1)+1))</f>
        <v>-6.3794970160834907E-2</v>
      </c>
      <c r="E459" s="124">
        <v>291.19999999999499</v>
      </c>
      <c r="F459" s="120">
        <f>FORECAST(E459,INDEX($D$2:$D$6081,MATCH(E459,$C$2:$C$6081,1)-1):INDEX($D$2:$D$6081,MATCH(E459,$C$2:$C$6081,1)+1),INDEX($C$2:$C$6081,MATCH(E459,$C$2:$C$6081,1)-1):INDEX($C$2:$C$6081,MATCH(E459,$C$2:$C$6081,1)+1))</f>
        <v>-3.763689488975408E-2</v>
      </c>
      <c r="G459" s="125">
        <v>428</v>
      </c>
      <c r="H459" s="121">
        <f>FORECAST(G459,INDEX($F$2:$F$3041,MATCH(G459,$E$2:$E$3041,1)-1):INDEX($F$2:$F$3041,MATCH(G459,$E$2:$E$3041,1)+1),INDEX($E$2:$E$3041,MATCH(G459,$E$2:$E$3041,1)-1):INDEX($E$2:$E$3041,MATCH(G459,$E$2:$E$3041,1)+1))</f>
        <v>1.1773901351751928</v>
      </c>
      <c r="I459" s="120">
        <v>657</v>
      </c>
      <c r="J459" s="120">
        <f>FORECAST(I459,INDEX($H$2:$H$1218,MATCH(I459,$G$2:$G$1218,1)-1):INDEX($H$2:$H$1218,MATCH(I459,$G$2:$G$1218,1)+1),INDEX($G$2:$G$1218,MATCH(I459,$G$2:$G$1218,1)-1):INDEX($G$2:$G$1218,MATCH(I459,$G$2:$G$1218,1)+1))</f>
        <v>0.48733754552680253</v>
      </c>
      <c r="K459" s="120">
        <f t="shared" si="7"/>
        <v>0.48733754552680253</v>
      </c>
    </row>
    <row r="460" spans="1:11" x14ac:dyDescent="0.2">
      <c r="A460" s="128">
        <v>357.46600000000001</v>
      </c>
      <c r="B460" s="128">
        <v>2.0000000000000004E-2</v>
      </c>
      <c r="C460" s="125">
        <v>245.59999999999701</v>
      </c>
      <c r="D460" s="120">
        <f>FORECAST(C460,INDEX($B$2:$B$2069,MATCH(C460,$A$2:$A$2069,1)-1):INDEX($B$2:$B$2069,MATCH(C460,$A$2:$A$2069,1)+1),INDEX($A$2:$A$2069,MATCH(C460,$A$2:$A$2069,1)-1):INDEX($A$2:$A$2069,MATCH(C460,$A$2:$A$2069,1)+1))</f>
        <v>-6.5637436327731891E-2</v>
      </c>
      <c r="E460" s="135">
        <v>291.39999999999498</v>
      </c>
      <c r="F460" s="120">
        <f>FORECAST(E460,INDEX($D$2:$D$6081,MATCH(E460,$C$2:$C$6081,1)-1):INDEX($D$2:$D$6081,MATCH(E460,$C$2:$C$6081,1)+1),INDEX($C$2:$C$6081,MATCH(E460,$C$2:$C$6081,1)-1):INDEX($C$2:$C$6081,MATCH(E460,$C$2:$C$6081,1)+1))</f>
        <v>-4.0028490028442221E-2</v>
      </c>
      <c r="G460" s="125">
        <v>428.5</v>
      </c>
      <c r="H460" s="121">
        <f>FORECAST(G460,INDEX($F$2:$F$3041,MATCH(G460,$E$2:$E$3041,1)-1):INDEX($F$2:$F$3041,MATCH(G460,$E$2:$E$3041,1)+1),INDEX($E$2:$E$3041,MATCH(G460,$E$2:$E$3041,1)-1):INDEX($E$2:$E$3041,MATCH(G460,$E$2:$E$3041,1)+1))</f>
        <v>1.1886945553827859</v>
      </c>
      <c r="I460" s="120">
        <v>658</v>
      </c>
      <c r="J460" s="120">
        <f>FORECAST(I460,INDEX($H$2:$H$1218,MATCH(I460,$G$2:$G$1218,1)-1):INDEX($H$2:$H$1218,MATCH(I460,$G$2:$G$1218,1)+1),INDEX($G$2:$G$1218,MATCH(I460,$G$2:$G$1218,1)-1):INDEX($G$2:$G$1218,MATCH(I460,$G$2:$G$1218,1)+1))</f>
        <v>0.48173708340384636</v>
      </c>
      <c r="K460" s="120">
        <f t="shared" si="7"/>
        <v>0.48173708340384636</v>
      </c>
    </row>
    <row r="461" spans="1:11" x14ac:dyDescent="0.2">
      <c r="A461" s="128">
        <v>357.80099999999999</v>
      </c>
      <c r="B461" s="128">
        <v>2.0000000000000004E-2</v>
      </c>
      <c r="C461" s="125">
        <v>245.699999999997</v>
      </c>
      <c r="D461" s="120">
        <f>FORECAST(C461,INDEX($B$2:$B$2069,MATCH(C461,$A$2:$A$2069,1)-1):INDEX($B$2:$B$2069,MATCH(C461,$A$2:$A$2069,1)+1),INDEX($A$2:$A$2069,MATCH(C461,$A$2:$A$2069,1)-1):INDEX($A$2:$A$2069,MATCH(C461,$A$2:$A$2069,1)+1))</f>
        <v>-6.7479902494627986E-2</v>
      </c>
      <c r="E461" s="124">
        <v>291.59999999999502</v>
      </c>
      <c r="F461" s="120">
        <f>FORECAST(E461,INDEX($D$2:$D$6081,MATCH(E461,$C$2:$C$6081,1)-1):INDEX($D$2:$D$6081,MATCH(E461,$C$2:$C$6081,1)+1),INDEX($C$2:$C$6081,MATCH(E461,$C$2:$C$6081,1)-1):INDEX($C$2:$C$6081,MATCH(E461,$C$2:$C$6081,1)+1))</f>
        <v>-4.0598499625061013E-2</v>
      </c>
      <c r="G461" s="125">
        <v>429</v>
      </c>
      <c r="H461" s="121">
        <f>FORECAST(G461,INDEX($F$2:$F$3041,MATCH(G461,$E$2:$E$3041,1)-1):INDEX($F$2:$F$3041,MATCH(G461,$E$2:$E$3041,1)+1),INDEX($E$2:$E$3041,MATCH(G461,$E$2:$E$3041,1)-1):INDEX($E$2:$E$3041,MATCH(G461,$E$2:$E$3041,1)+1))</f>
        <v>1.2033122599757355</v>
      </c>
      <c r="I461" s="120">
        <v>659</v>
      </c>
      <c r="J461" s="120">
        <f>FORECAST(I461,INDEX($H$2:$H$1218,MATCH(I461,$G$2:$G$1218,1)-1):INDEX($H$2:$H$1218,MATCH(I461,$G$2:$G$1218,1)+1),INDEX($G$2:$G$1218,MATCH(I461,$G$2:$G$1218,1)-1):INDEX($G$2:$G$1218,MATCH(I461,$G$2:$G$1218,1)+1))</f>
        <v>0.46658130784796725</v>
      </c>
      <c r="K461" s="120">
        <f t="shared" si="7"/>
        <v>0.46658130784796725</v>
      </c>
    </row>
    <row r="462" spans="1:11" x14ac:dyDescent="0.2">
      <c r="A462" s="128">
        <v>358.13600000000002</v>
      </c>
      <c r="B462" s="128">
        <v>2.6666666666666665E-2</v>
      </c>
      <c r="C462" s="125">
        <v>245.799999999997</v>
      </c>
      <c r="D462" s="120">
        <f>FORECAST(C462,INDEX($B$2:$B$2069,MATCH(C462,$A$2:$A$2069,1)-1):INDEX($B$2:$B$2069,MATCH(C462,$A$2:$A$2069,1)+1),INDEX($A$2:$A$2069,MATCH(C462,$A$2:$A$2069,1)-1):INDEX($A$2:$A$2069,MATCH(C462,$A$2:$A$2069,1)+1))</f>
        <v>-6.0278342477714908E-2</v>
      </c>
      <c r="E462" s="135">
        <v>291.79999999999501</v>
      </c>
      <c r="F462" s="120">
        <f>FORECAST(E462,INDEX($D$2:$D$6081,MATCH(E462,$C$2:$C$6081,1)-1):INDEX($D$2:$D$6081,MATCH(E462,$C$2:$C$6081,1)+1),INDEX($C$2:$C$6081,MATCH(E462,$C$2:$C$6081,1)-1):INDEX($C$2:$C$6081,MATCH(E462,$C$2:$C$6081,1)+1))</f>
        <v>-3.8890420412190728E-2</v>
      </c>
      <c r="G462" s="125">
        <v>429.5</v>
      </c>
      <c r="H462" s="121">
        <f>FORECAST(G462,INDEX($F$2:$F$3041,MATCH(G462,$E$2:$E$3041,1)-1):INDEX($F$2:$F$3041,MATCH(G462,$E$2:$E$3041,1)+1),INDEX($E$2:$E$3041,MATCH(G462,$E$2:$E$3041,1)-1):INDEX($E$2:$E$3041,MATCH(G462,$E$2:$E$3041,1)+1))</f>
        <v>1.2211257600104126</v>
      </c>
      <c r="I462" s="120">
        <v>660</v>
      </c>
      <c r="J462" s="120">
        <f>FORECAST(I462,INDEX($H$2:$H$1218,MATCH(I462,$G$2:$G$1218,1)-1):INDEX($H$2:$H$1218,MATCH(I462,$G$2:$G$1218,1)+1),INDEX($G$2:$G$1218,MATCH(I462,$G$2:$G$1218,1)-1):INDEX($G$2:$G$1218,MATCH(I462,$G$2:$G$1218,1)+1))</f>
        <v>0.4508857826823327</v>
      </c>
      <c r="K462" s="120">
        <f t="shared" si="7"/>
        <v>0.4508857826823327</v>
      </c>
    </row>
    <row r="463" spans="1:11" x14ac:dyDescent="0.2">
      <c r="A463" s="128">
        <v>358.471</v>
      </c>
      <c r="B463" s="128">
        <v>2.6666666666666665E-2</v>
      </c>
      <c r="C463" s="125">
        <v>245.89999999999699</v>
      </c>
      <c r="D463" s="120">
        <f>FORECAST(C463,INDEX($B$2:$B$2069,MATCH(C463,$A$2:$A$2069,1)-1):INDEX($B$2:$B$2069,MATCH(C463,$A$2:$A$2069,1)+1),INDEX($A$2:$A$2069,MATCH(C463,$A$2:$A$2069,1)-1):INDEX($A$2:$A$2069,MATCH(C463,$A$2:$A$2069,1)+1))</f>
        <v>-5.7973346733157349E-2</v>
      </c>
      <c r="E463" s="124">
        <v>291.999999999995</v>
      </c>
      <c r="F463" s="120">
        <f>FORECAST(E463,INDEX($D$2:$D$6081,MATCH(E463,$C$2:$C$6081,1)-1):INDEX($D$2:$D$6081,MATCH(E463,$C$2:$C$6081,1)+1),INDEX($C$2:$C$6081,MATCH(E463,$C$2:$C$6081,1)-1):INDEX($C$2:$C$6081,MATCH(E463,$C$2:$C$6081,1)+1))</f>
        <v>-3.4620461091114052E-2</v>
      </c>
      <c r="G463" s="125">
        <v>430</v>
      </c>
      <c r="H463" s="121">
        <f>FORECAST(G463,INDEX($F$2:$F$3041,MATCH(G463,$E$2:$E$3041,1)-1):INDEX($F$2:$F$3041,MATCH(G463,$E$2:$E$3041,1)+1),INDEX($E$2:$E$3041,MATCH(G463,$E$2:$E$3041,1)-1):INDEX($E$2:$E$3041,MATCH(G463,$E$2:$E$3041,1)+1))</f>
        <v>1.2449393409548435</v>
      </c>
      <c r="I463" s="120">
        <v>661</v>
      </c>
      <c r="J463" s="120">
        <f>FORECAST(I463,INDEX($H$2:$H$1218,MATCH(I463,$G$2:$G$1218,1)-1):INDEX($H$2:$H$1218,MATCH(I463,$G$2:$G$1218,1)+1),INDEX($G$2:$G$1218,MATCH(I463,$G$2:$G$1218,1)-1):INDEX($G$2:$G$1218,MATCH(I463,$G$2:$G$1218,1)+1))</f>
        <v>0.44144012903219298</v>
      </c>
      <c r="K463" s="120">
        <f t="shared" si="7"/>
        <v>0.44144012903219298</v>
      </c>
    </row>
    <row r="464" spans="1:11" x14ac:dyDescent="0.2">
      <c r="A464" s="128">
        <v>358.80599999999998</v>
      </c>
      <c r="B464" s="128">
        <v>0.03</v>
      </c>
      <c r="C464" s="125">
        <v>245.99999999999699</v>
      </c>
      <c r="D464" s="120">
        <f>FORECAST(C464,INDEX($B$2:$B$2069,MATCH(C464,$A$2:$A$2069,1)-1):INDEX($B$2:$B$2069,MATCH(C464,$A$2:$A$2069,1)+1),INDEX($A$2:$A$2069,MATCH(C464,$A$2:$A$2069,1)-1):INDEX($A$2:$A$2069,MATCH(C464,$A$2:$A$2069,1)+1))</f>
        <v>-5.5668350988599791E-2</v>
      </c>
      <c r="E464" s="135">
        <v>292.19999999999499</v>
      </c>
      <c r="F464" s="120">
        <f>FORECAST(E464,INDEX($D$2:$D$6081,MATCH(E464,$C$2:$C$6081,1)-1):INDEX($D$2:$D$6081,MATCH(E464,$C$2:$C$6081,1)+1),INDEX($C$2:$C$6081,MATCH(E464,$C$2:$C$6081,1)-1):INDEX($C$2:$C$6081,MATCH(E464,$C$2:$C$6081,1)+1))</f>
        <v>-2.8204753209333688E-2</v>
      </c>
      <c r="G464" s="125">
        <v>430.5</v>
      </c>
      <c r="H464" s="121">
        <f>FORECAST(G464,INDEX($F$2:$F$3041,MATCH(G464,$E$2:$E$3041,1)-1):INDEX($F$2:$F$3041,MATCH(G464,$E$2:$E$3041,1)+1),INDEX($E$2:$E$3041,MATCH(G464,$E$2:$E$3041,1)-1):INDEX($E$2:$E$3041,MATCH(G464,$E$2:$E$3041,1)+1))</f>
        <v>1.2738407242492507</v>
      </c>
      <c r="I464" s="120">
        <v>662</v>
      </c>
      <c r="J464" s="120">
        <f>FORECAST(I464,INDEX($H$2:$H$1218,MATCH(I464,$G$2:$G$1218,1)-1):INDEX($H$2:$H$1218,MATCH(I464,$G$2:$G$1218,1)+1),INDEX($G$2:$G$1218,MATCH(I464,$G$2:$G$1218,1)-1):INDEX($G$2:$G$1218,MATCH(I464,$G$2:$G$1218,1)+1))</f>
        <v>0.44304549723080111</v>
      </c>
      <c r="K464" s="120">
        <f t="shared" si="7"/>
        <v>0.44304549723080111</v>
      </c>
    </row>
    <row r="465" spans="1:11" x14ac:dyDescent="0.2">
      <c r="A465" s="128">
        <v>359.14100000000002</v>
      </c>
      <c r="B465" s="128">
        <v>0.03</v>
      </c>
      <c r="C465" s="125">
        <v>246.09999999999701</v>
      </c>
      <c r="D465" s="120">
        <f>FORECAST(C465,INDEX($B$2:$B$2069,MATCH(C465,$A$2:$A$2069,1)-1):INDEX($B$2:$B$2069,MATCH(C465,$A$2:$A$2069,1)+1),INDEX($A$2:$A$2069,MATCH(C465,$A$2:$A$2069,1)-1):INDEX($A$2:$A$2069,MATCH(C465,$A$2:$A$2069,1)+1))</f>
        <v>-0.06</v>
      </c>
      <c r="E465" s="124">
        <v>292.39999999999498</v>
      </c>
      <c r="F465" s="120">
        <f>FORECAST(E465,INDEX($D$2:$D$6081,MATCH(E465,$C$2:$C$6081,1)-1):INDEX($D$2:$D$6081,MATCH(E465,$C$2:$C$6081,1)+1),INDEX($C$2:$C$6081,MATCH(E465,$C$2:$C$6081,1)-1):INDEX($C$2:$C$6081,MATCH(E465,$C$2:$C$6081,1)+1))</f>
        <v>-3.4393216798861204E-2</v>
      </c>
      <c r="G465" s="125">
        <v>431</v>
      </c>
      <c r="H465" s="121">
        <f>FORECAST(G465,INDEX($F$2:$F$3041,MATCH(G465,$E$2:$E$3041,1)-1):INDEX($F$2:$F$3041,MATCH(G465,$E$2:$E$3041,1)+1),INDEX($E$2:$E$3041,MATCH(G465,$E$2:$E$3041,1)-1):INDEX($E$2:$E$3041,MATCH(G465,$E$2:$E$3041,1)+1))</f>
        <v>1.2991101793616071</v>
      </c>
      <c r="I465" s="120">
        <v>663</v>
      </c>
      <c r="J465" s="120">
        <f>FORECAST(I465,INDEX($H$2:$H$1218,MATCH(I465,$G$2:$G$1218,1)-1):INDEX($H$2:$H$1218,MATCH(I465,$G$2:$G$1218,1)+1),INDEX($G$2:$G$1218,MATCH(I465,$G$2:$G$1218,1)-1):INDEX($G$2:$G$1218,MATCH(I465,$G$2:$G$1218,1)+1))</f>
        <v>0.43032191841683698</v>
      </c>
      <c r="K465" s="120">
        <f t="shared" si="7"/>
        <v>0.43032191841683698</v>
      </c>
    </row>
    <row r="466" spans="1:11" x14ac:dyDescent="0.2">
      <c r="A466" s="128">
        <v>359.476</v>
      </c>
      <c r="B466" s="128">
        <v>0.03</v>
      </c>
      <c r="C466" s="125">
        <v>246.199999999997</v>
      </c>
      <c r="D466" s="120">
        <f>FORECAST(C466,INDEX($B$2:$B$2069,MATCH(C466,$A$2:$A$2069,1)-1):INDEX($B$2:$B$2069,MATCH(C466,$A$2:$A$2069,1)+1),INDEX($A$2:$A$2069,MATCH(C466,$A$2:$A$2069,1)-1):INDEX($A$2:$A$2069,MATCH(C466,$A$2:$A$2069,1)+1))</f>
        <v>-6.0000000000000005E-2</v>
      </c>
      <c r="E466" s="135">
        <v>292.59999999999502</v>
      </c>
      <c r="F466" s="120">
        <f>FORECAST(E466,INDEX($D$2:$D$6081,MATCH(E466,$C$2:$C$6081,1)-1):INDEX($D$2:$D$6081,MATCH(E466,$C$2:$C$6081,1)+1),INDEX($C$2:$C$6081,MATCH(E466,$C$2:$C$6081,1)-1):INDEX($C$2:$C$6081,MATCH(E466,$C$2:$C$6081,1)+1))</f>
        <v>-3.9543096553102508E-2</v>
      </c>
      <c r="G466" s="125">
        <v>431.5</v>
      </c>
      <c r="H466" s="121">
        <f>FORECAST(G466,INDEX($F$2:$F$3041,MATCH(G466,$E$2:$E$3041,1)-1):INDEX($F$2:$F$3041,MATCH(G466,$E$2:$E$3041,1)+1),INDEX($E$2:$E$3041,MATCH(G466,$E$2:$E$3041,1)-1):INDEX($E$2:$E$3041,MATCH(G466,$E$2:$E$3041,1)+1))</f>
        <v>1.3057710225948729</v>
      </c>
      <c r="I466" s="120">
        <v>664</v>
      </c>
      <c r="J466" s="120">
        <f>FORECAST(I466,INDEX($H$2:$H$1218,MATCH(I466,$G$2:$G$1218,1)-1):INDEX($H$2:$H$1218,MATCH(I466,$G$2:$G$1218,1)+1),INDEX($G$2:$G$1218,MATCH(I466,$G$2:$G$1218,1)-1):INDEX($G$2:$G$1218,MATCH(I466,$G$2:$G$1218,1)+1))</f>
        <v>0.40685753049847229</v>
      </c>
      <c r="K466" s="120">
        <f t="shared" si="7"/>
        <v>0.40685753049847229</v>
      </c>
    </row>
    <row r="467" spans="1:11" x14ac:dyDescent="0.2">
      <c r="A467" s="128">
        <v>359.81099999999998</v>
      </c>
      <c r="B467" s="128">
        <v>1.9999999999999997E-2</v>
      </c>
      <c r="C467" s="125">
        <v>246.299999999997</v>
      </c>
      <c r="D467" s="120">
        <f>FORECAST(C467,INDEX($B$2:$B$2069,MATCH(C467,$A$2:$A$2069,1)-1):INDEX($B$2:$B$2069,MATCH(C467,$A$2:$A$2069,1)+1),INDEX($A$2:$A$2069,MATCH(C467,$A$2:$A$2069,1)-1):INDEX($A$2:$A$2069,MATCH(C467,$A$2:$A$2069,1)+1))</f>
        <v>-6.0000000000000005E-2</v>
      </c>
      <c r="E467" s="124">
        <v>292.79999999999501</v>
      </c>
      <c r="F467" s="120">
        <f>FORECAST(E467,INDEX($D$2:$D$6081,MATCH(E467,$C$2:$C$6081,1)-1):INDEX($D$2:$D$6081,MATCH(E467,$C$2:$C$6081,1)+1),INDEX($C$2:$C$6081,MATCH(E467,$C$2:$C$6081,1)-1):INDEX($C$2:$C$6081,MATCH(E467,$C$2:$C$6081,1)+1))</f>
        <v>-3.8901545059702336E-2</v>
      </c>
      <c r="G467" s="125">
        <v>432</v>
      </c>
      <c r="H467" s="121">
        <f>FORECAST(G467,INDEX($F$2:$F$3041,MATCH(G467,$E$2:$E$3041,1)-1):INDEX($F$2:$F$3041,MATCH(G467,$E$2:$E$3041,1)+1),INDEX($E$2:$E$3041,MATCH(G467,$E$2:$E$3041,1)-1):INDEX($E$2:$E$3041,MATCH(G467,$E$2:$E$3041,1)+1))</f>
        <v>1.2901939203354811</v>
      </c>
      <c r="I467" s="120">
        <v>665</v>
      </c>
      <c r="J467" s="120">
        <f>FORECAST(I467,INDEX($H$2:$H$1218,MATCH(I467,$G$2:$G$1218,1)-1):INDEX($H$2:$H$1218,MATCH(I467,$G$2:$G$1218,1)+1),INDEX($G$2:$G$1218,MATCH(I467,$G$2:$G$1218,1)-1):INDEX($G$2:$G$1218,MATCH(I467,$G$2:$G$1218,1)+1))</f>
        <v>0.39075616055736617</v>
      </c>
      <c r="K467" s="120">
        <f t="shared" si="7"/>
        <v>0.39075616055736617</v>
      </c>
    </row>
    <row r="468" spans="1:11" x14ac:dyDescent="0.2">
      <c r="A468" s="128">
        <v>360.14499999999998</v>
      </c>
      <c r="B468" s="128">
        <v>0.03</v>
      </c>
      <c r="C468" s="125">
        <v>246.39999999999699</v>
      </c>
      <c r="D468" s="120">
        <f>FORECAST(C468,INDEX($B$2:$B$2069,MATCH(C468,$A$2:$A$2069,1)-1):INDEX($B$2:$B$2069,MATCH(C468,$A$2:$A$2069,1)+1),INDEX($A$2:$A$2069,MATCH(C468,$A$2:$A$2069,1)-1):INDEX($A$2:$A$2069,MATCH(C468,$A$2:$A$2069,1)+1))</f>
        <v>-6.0000000000000012E-2</v>
      </c>
      <c r="E468" s="135">
        <v>292.999999999995</v>
      </c>
      <c r="F468" s="120">
        <f>FORECAST(E468,INDEX($D$2:$D$6081,MATCH(E468,$C$2:$C$6081,1)-1):INDEX($D$2:$D$6081,MATCH(E468,$C$2:$C$6081,1)+1),INDEX($C$2:$C$6081,MATCH(E468,$C$2:$C$6081,1)-1):INDEX($C$2:$C$6081,MATCH(E468,$C$2:$C$6081,1)+1))</f>
        <v>-4.158733647291657E-2</v>
      </c>
      <c r="G468" s="125">
        <v>432.5</v>
      </c>
      <c r="H468" s="121">
        <f>FORECAST(G468,INDEX($F$2:$F$3041,MATCH(G468,$E$2:$E$3041,1)-1):INDEX($F$2:$F$3041,MATCH(G468,$E$2:$E$3041,1)+1),INDEX($E$2:$E$3041,MATCH(G468,$E$2:$E$3041,1)-1):INDEX($E$2:$E$3041,MATCH(G468,$E$2:$E$3041,1)+1))</f>
        <v>1.2978450384348399</v>
      </c>
      <c r="I468" s="120">
        <v>666</v>
      </c>
      <c r="J468" s="120">
        <f>FORECAST(I468,INDEX($H$2:$H$1218,MATCH(I468,$G$2:$G$1218,1)-1):INDEX($H$2:$H$1218,MATCH(I468,$G$2:$G$1218,1)+1),INDEX($G$2:$G$1218,MATCH(I468,$G$2:$G$1218,1)-1):INDEX($G$2:$G$1218,MATCH(I468,$G$2:$G$1218,1)+1))</f>
        <v>0.38177350442260316</v>
      </c>
      <c r="K468" s="120">
        <f t="shared" si="7"/>
        <v>0.38177350442260316</v>
      </c>
    </row>
    <row r="469" spans="1:11" x14ac:dyDescent="0.2">
      <c r="A469" s="128">
        <v>360.48</v>
      </c>
      <c r="B469" s="128">
        <v>4.0000000000000008E-2</v>
      </c>
      <c r="C469" s="125">
        <v>246.49999999999699</v>
      </c>
      <c r="D469" s="120">
        <f>FORECAST(C469,INDEX($B$2:$B$2069,MATCH(C469,$A$2:$A$2069,1)-1):INDEX($B$2:$B$2069,MATCH(C469,$A$2:$A$2069,1)+1),INDEX($A$2:$A$2069,MATCH(C469,$A$2:$A$2069,1)-1):INDEX($A$2:$A$2069,MATCH(C469,$A$2:$A$2069,1)+1))</f>
        <v>-5.9461372730042594E-2</v>
      </c>
      <c r="E469" s="124">
        <v>293.19999999999499</v>
      </c>
      <c r="F469" s="120">
        <f>FORECAST(E469,INDEX($D$2:$D$6081,MATCH(E469,$C$2:$C$6081,1)-1):INDEX($D$2:$D$6081,MATCH(E469,$C$2:$C$6081,1)+1),INDEX($C$2:$C$6081,MATCH(E469,$C$2:$C$6081,1)-1):INDEX($C$2:$C$6081,MATCH(E469,$C$2:$C$6081,1)+1))</f>
        <v>-3.9833265952409214E-2</v>
      </c>
      <c r="G469" s="125">
        <v>433</v>
      </c>
      <c r="H469" s="121">
        <f>FORECAST(G469,INDEX($F$2:$F$3041,MATCH(G469,$E$2:$E$3041,1)-1):INDEX($F$2:$F$3041,MATCH(G469,$E$2:$E$3041,1)+1),INDEX($E$2:$E$3041,MATCH(G469,$E$2:$E$3041,1)-1):INDEX($E$2:$E$3041,MATCH(G469,$E$2:$E$3041,1)+1))</f>
        <v>1.3426223523966669</v>
      </c>
      <c r="I469" s="120">
        <v>667</v>
      </c>
      <c r="J469" s="120">
        <f>FORECAST(I469,INDEX($H$2:$H$1218,MATCH(I469,$G$2:$G$1218,1)-1):INDEX($H$2:$H$1218,MATCH(I469,$G$2:$G$1218,1)+1),INDEX($G$2:$G$1218,MATCH(I469,$G$2:$G$1218,1)-1):INDEX($G$2:$G$1218,MATCH(I469,$G$2:$G$1218,1)+1))</f>
        <v>0.37643694892062474</v>
      </c>
      <c r="K469" s="120">
        <f t="shared" si="7"/>
        <v>0.37643694892062474</v>
      </c>
    </row>
    <row r="470" spans="1:11" x14ac:dyDescent="0.2">
      <c r="A470" s="128">
        <v>360.81400000000002</v>
      </c>
      <c r="B470" s="128">
        <v>4.0000000000000008E-2</v>
      </c>
      <c r="C470" s="125">
        <v>246.59999999999701</v>
      </c>
      <c r="D470" s="120">
        <f>FORECAST(C470,INDEX($B$2:$B$2069,MATCH(C470,$A$2:$A$2069,1)-1):INDEX($B$2:$B$2069,MATCH(C470,$A$2:$A$2069,1)+1),INDEX($A$2:$A$2069,MATCH(C470,$A$2:$A$2069,1)-1):INDEX($A$2:$A$2069,MATCH(C470,$A$2:$A$2069,1)+1))</f>
        <v>-6.0384733764207166E-2</v>
      </c>
      <c r="E470" s="135">
        <v>293.39999999999498</v>
      </c>
      <c r="F470" s="120">
        <f>FORECAST(E470,INDEX($D$2:$D$6081,MATCH(E470,$C$2:$C$6081,1)-1):INDEX($D$2:$D$6081,MATCH(E470,$C$2:$C$6081,1)+1),INDEX($C$2:$C$6081,MATCH(E470,$C$2:$C$6081,1)-1):INDEX($C$2:$C$6081,MATCH(E470,$C$2:$C$6081,1)+1))</f>
        <v>-3.8940491952913714E-2</v>
      </c>
      <c r="G470" s="125">
        <v>433.5</v>
      </c>
      <c r="H470" s="121">
        <f>FORECAST(G470,INDEX($F$2:$F$3041,MATCH(G470,$E$2:$E$3041,1)-1):INDEX($F$2:$F$3041,MATCH(G470,$E$2:$E$3041,1)+1),INDEX($E$2:$E$3041,MATCH(G470,$E$2:$E$3041,1)-1):INDEX($E$2:$E$3041,MATCH(G470,$E$2:$E$3041,1)+1))</f>
        <v>1.4205531318886102</v>
      </c>
      <c r="I470" s="120">
        <v>668</v>
      </c>
      <c r="J470" s="120">
        <f>FORECAST(I470,INDEX($H$2:$H$1218,MATCH(I470,$G$2:$G$1218,1)-1):INDEX($H$2:$H$1218,MATCH(I470,$G$2:$G$1218,1)+1),INDEX($G$2:$G$1218,MATCH(I470,$G$2:$G$1218,1)-1):INDEX($G$2:$G$1218,MATCH(I470,$G$2:$G$1218,1)+1))</f>
        <v>0.36394685071608723</v>
      </c>
      <c r="K470" s="120">
        <f t="shared" si="7"/>
        <v>0.36394685071608723</v>
      </c>
    </row>
    <row r="471" spans="1:11" x14ac:dyDescent="0.2">
      <c r="A471" s="128">
        <v>361.149</v>
      </c>
      <c r="B471" s="128">
        <v>0.03</v>
      </c>
      <c r="C471" s="125">
        <v>246.699999999997</v>
      </c>
      <c r="D471" s="120">
        <f>FORECAST(C471,INDEX($B$2:$B$2069,MATCH(C471,$A$2:$A$2069,1)-1):INDEX($B$2:$B$2069,MATCH(C471,$A$2:$A$2069,1)+1),INDEX($A$2:$A$2069,MATCH(C471,$A$2:$A$2069,1)-1):INDEX($A$2:$A$2069,MATCH(C471,$A$2:$A$2069,1)+1))</f>
        <v>-6.1308094798371737E-2</v>
      </c>
      <c r="E471" s="124">
        <v>293.59999999999502</v>
      </c>
      <c r="F471" s="120">
        <f>FORECAST(E471,INDEX($D$2:$D$6081,MATCH(E471,$C$2:$C$6081,1)-1):INDEX($D$2:$D$6081,MATCH(E471,$C$2:$C$6081,1)+1),INDEX($C$2:$C$6081,MATCH(E471,$C$2:$C$6081,1)-1):INDEX($C$2:$C$6081,MATCH(E471,$C$2:$C$6081,1)+1))</f>
        <v>-3.9922222222198878E-2</v>
      </c>
      <c r="G471" s="125">
        <v>434</v>
      </c>
      <c r="H471" s="121">
        <f>FORECAST(G471,INDEX($F$2:$F$3041,MATCH(G471,$E$2:$E$3041,1)-1):INDEX($F$2:$F$3041,MATCH(G471,$E$2:$E$3041,1)+1),INDEX($E$2:$E$3041,MATCH(G471,$E$2:$E$3041,1)-1):INDEX($E$2:$E$3041,MATCH(G471,$E$2:$E$3041,1)+1))</f>
        <v>1.5684271294941539</v>
      </c>
      <c r="I471" s="120">
        <v>669</v>
      </c>
      <c r="J471" s="120">
        <f>FORECAST(I471,INDEX($H$2:$H$1218,MATCH(I471,$G$2:$G$1218,1)-1):INDEX($H$2:$H$1218,MATCH(I471,$G$2:$G$1218,1)+1),INDEX($G$2:$G$1218,MATCH(I471,$G$2:$G$1218,1)-1):INDEX($G$2:$G$1218,MATCH(I471,$G$2:$G$1218,1)+1))</f>
        <v>0.35502871014646953</v>
      </c>
      <c r="K471" s="120">
        <f t="shared" si="7"/>
        <v>0.35502871014646953</v>
      </c>
    </row>
    <row r="472" spans="1:11" x14ac:dyDescent="0.2">
      <c r="A472" s="128">
        <v>361.483</v>
      </c>
      <c r="B472" s="128">
        <v>4.0000000000000008E-2</v>
      </c>
      <c r="C472" s="125">
        <v>246.799999999997</v>
      </c>
      <c r="D472" s="120">
        <f>FORECAST(C472,INDEX($B$2:$B$2069,MATCH(C472,$A$2:$A$2069,1)-1):INDEX($B$2:$B$2069,MATCH(C472,$A$2:$A$2069,1)+1),INDEX($A$2:$A$2069,MATCH(C472,$A$2:$A$2069,1)-1):INDEX($A$2:$A$2069,MATCH(C472,$A$2:$A$2069,1)+1))</f>
        <v>-5.5527854724613412E-2</v>
      </c>
      <c r="E472" s="135">
        <v>293.79999999999501</v>
      </c>
      <c r="F472" s="120">
        <f>FORECAST(E472,INDEX($D$2:$D$6081,MATCH(E472,$C$2:$C$6081,1)-1):INDEX($D$2:$D$6081,MATCH(E472,$C$2:$C$6081,1)+1),INDEX($C$2:$C$6081,MATCH(E472,$C$2:$C$6081,1)-1):INDEX($C$2:$C$6081,MATCH(E472,$C$2:$C$6081,1)+1))</f>
        <v>-3.9020634920643005E-2</v>
      </c>
      <c r="G472" s="125">
        <v>434.5</v>
      </c>
      <c r="H472" s="121">
        <f>FORECAST(G472,INDEX($F$2:$F$3041,MATCH(G472,$E$2:$E$3041,1)-1):INDEX($F$2:$F$3041,MATCH(G472,$E$2:$E$3041,1)+1),INDEX($E$2:$E$3041,MATCH(G472,$E$2:$E$3041,1)-1):INDEX($E$2:$E$3041,MATCH(G472,$E$2:$E$3041,1)+1))</f>
        <v>2.2780682171295439</v>
      </c>
      <c r="I472" s="120">
        <v>670</v>
      </c>
      <c r="J472" s="120">
        <f>FORECAST(I472,INDEX($H$2:$H$1218,MATCH(I472,$G$2:$G$1218,1)-1):INDEX($H$2:$H$1218,MATCH(I472,$G$2:$G$1218,1)+1),INDEX($G$2:$G$1218,MATCH(I472,$G$2:$G$1218,1)-1):INDEX($G$2:$G$1218,MATCH(I472,$G$2:$G$1218,1)+1))</f>
        <v>0.34568024336125891</v>
      </c>
      <c r="K472" s="120">
        <f t="shared" si="7"/>
        <v>0.34568024336125891</v>
      </c>
    </row>
    <row r="473" spans="1:11" x14ac:dyDescent="0.2">
      <c r="A473" s="128">
        <v>361.81700000000001</v>
      </c>
      <c r="B473" s="128">
        <v>0.05</v>
      </c>
      <c r="C473" s="125">
        <v>246.89999999999699</v>
      </c>
      <c r="D473" s="120">
        <f>FORECAST(C473,INDEX($B$2:$B$2069,MATCH(C473,$A$2:$A$2069,1)-1):INDEX($B$2:$B$2069,MATCH(C473,$A$2:$A$2069,1)+1),INDEX($A$2:$A$2069,MATCH(C473,$A$2:$A$2069,1)-1):INDEX($A$2:$A$2069,MATCH(C473,$A$2:$A$2069,1)+1))</f>
        <v>-5.2757771622120586E-2</v>
      </c>
      <c r="E473" s="124">
        <v>293.999999999995</v>
      </c>
      <c r="F473" s="120">
        <f>FORECAST(E473,INDEX($D$2:$D$6081,MATCH(E473,$C$2:$C$6081,1)-1):INDEX($D$2:$D$6081,MATCH(E473,$C$2:$C$6081,1)+1),INDEX($C$2:$C$6081,MATCH(E473,$C$2:$C$6081,1)-1):INDEX($C$2:$C$6081,MATCH(E473,$C$2:$C$6081,1)+1))</f>
        <v>-3.8200000000015999E-2</v>
      </c>
      <c r="G473" s="125">
        <v>435</v>
      </c>
      <c r="H473" s="121">
        <f>FORECAST(G473,INDEX($F$2:$F$3041,MATCH(G473,$E$2:$E$3041,1)-1):INDEX($F$2:$F$3041,MATCH(G473,$E$2:$E$3041,1)+1),INDEX($E$2:$E$3041,MATCH(G473,$E$2:$E$3041,1)-1):INDEX($E$2:$E$3041,MATCH(G473,$E$2:$E$3041,1)+1))</f>
        <v>7.1493850528095209</v>
      </c>
      <c r="I473" s="120">
        <v>671</v>
      </c>
      <c r="J473" s="120">
        <f>FORECAST(I473,INDEX($H$2:$H$1218,MATCH(I473,$G$2:$G$1218,1)-1):INDEX($H$2:$H$1218,MATCH(I473,$G$2:$G$1218,1)+1),INDEX($G$2:$G$1218,MATCH(I473,$G$2:$G$1218,1)-1):INDEX($G$2:$G$1218,MATCH(I473,$G$2:$G$1218,1)+1))</f>
        <v>0.33644960230797416</v>
      </c>
      <c r="K473" s="120">
        <f t="shared" si="7"/>
        <v>0.33644960230797416</v>
      </c>
    </row>
    <row r="474" spans="1:11" x14ac:dyDescent="0.2">
      <c r="A474" s="128">
        <v>362.15199999999999</v>
      </c>
      <c r="B474" s="128">
        <v>0.05</v>
      </c>
      <c r="C474" s="125">
        <v>246.99999999999699</v>
      </c>
      <c r="D474" s="120">
        <f>FORECAST(C474,INDEX($B$2:$B$2069,MATCH(C474,$A$2:$A$2069,1)-1):INDEX($B$2:$B$2069,MATCH(C474,$A$2:$A$2069,1)+1),INDEX($A$2:$A$2069,MATCH(C474,$A$2:$A$2069,1)-1):INDEX($A$2:$A$2069,MATCH(C474,$A$2:$A$2069,1)+1))</f>
        <v>-4.998768851962776E-2</v>
      </c>
      <c r="E474" s="135">
        <v>294.19999999999499</v>
      </c>
      <c r="F474" s="120">
        <f>FORECAST(E474,INDEX($D$2:$D$6081,MATCH(E474,$C$2:$C$6081,1)-1):INDEX($D$2:$D$6081,MATCH(E474,$C$2:$C$6081,1)+1),INDEX($C$2:$C$6081,MATCH(E474,$C$2:$C$6081,1)-1):INDEX($C$2:$C$6081,MATCH(E474,$C$2:$C$6081,1)+1))</f>
        <v>-3.8888888888888855E-2</v>
      </c>
      <c r="G474" s="125">
        <v>435.5</v>
      </c>
      <c r="H474" s="121">
        <f>FORECAST(G474,INDEX($F$2:$F$3041,MATCH(G474,$E$2:$E$3041,1)-1):INDEX($F$2:$F$3041,MATCH(G474,$E$2:$E$3041,1)+1),INDEX($E$2:$E$3041,MATCH(G474,$E$2:$E$3041,1)-1):INDEX($E$2:$E$3041,MATCH(G474,$E$2:$E$3041,1)+1))</f>
        <v>14.295748528230433</v>
      </c>
      <c r="I474" s="120">
        <v>672</v>
      </c>
      <c r="J474" s="120">
        <f>FORECAST(I474,INDEX($H$2:$H$1218,MATCH(I474,$G$2:$G$1218,1)-1):INDEX($H$2:$H$1218,MATCH(I474,$G$2:$G$1218,1)+1),INDEX($G$2:$G$1218,MATCH(I474,$G$2:$G$1218,1)-1):INDEX($G$2:$G$1218,MATCH(I474,$G$2:$G$1218,1)+1))</f>
        <v>0.32850493659567803</v>
      </c>
      <c r="K474" s="120">
        <f t="shared" si="7"/>
        <v>0.32850493659567803</v>
      </c>
    </row>
    <row r="475" spans="1:11" x14ac:dyDescent="0.2">
      <c r="A475" s="128">
        <v>362.48599999999999</v>
      </c>
      <c r="B475" s="128">
        <v>0.05</v>
      </c>
      <c r="C475" s="125">
        <v>247.09999999999701</v>
      </c>
      <c r="D475" s="120">
        <f>FORECAST(C475,INDEX($B$2:$B$2069,MATCH(C475,$A$2:$A$2069,1)-1):INDEX($B$2:$B$2069,MATCH(C475,$A$2:$A$2069,1)+1),INDEX($A$2:$A$2069,MATCH(C475,$A$2:$A$2069,1)-1):INDEX($A$2:$A$2069,MATCH(C475,$A$2:$A$2069,1)+1))</f>
        <v>-4.7217605417134045E-2</v>
      </c>
      <c r="E475" s="124">
        <v>294.39999999999498</v>
      </c>
      <c r="F475" s="120">
        <f>FORECAST(E475,INDEX($D$2:$D$6081,MATCH(E475,$C$2:$C$6081,1)-1):INDEX($D$2:$D$6081,MATCH(E475,$C$2:$C$6081,1)+1),INDEX($C$2:$C$6081,MATCH(E475,$C$2:$C$6081,1)-1):INDEX($C$2:$C$6081,MATCH(E475,$C$2:$C$6081,1)+1))</f>
        <v>-3.7565079365096565E-2</v>
      </c>
      <c r="G475" s="125">
        <v>436</v>
      </c>
      <c r="H475" s="121">
        <f>FORECAST(G475,INDEX($F$2:$F$3041,MATCH(G475,$E$2:$E$3041,1)-1):INDEX($F$2:$F$3041,MATCH(G475,$E$2:$E$3041,1)+1),INDEX($E$2:$E$3041,MATCH(G475,$E$2:$E$3041,1)-1):INDEX($E$2:$E$3041,MATCH(G475,$E$2:$E$3041,1)+1))</f>
        <v>14.363027694535958</v>
      </c>
      <c r="I475" s="120">
        <v>673</v>
      </c>
      <c r="J475" s="120">
        <f>FORECAST(I475,INDEX($H$2:$H$1218,MATCH(I475,$G$2:$G$1218,1)-1):INDEX($H$2:$H$1218,MATCH(I475,$G$2:$G$1218,1)+1),INDEX($G$2:$G$1218,MATCH(I475,$G$2:$G$1218,1)-1):INDEX($G$2:$G$1218,MATCH(I475,$G$2:$G$1218,1)+1))</f>
        <v>0.31800774664182985</v>
      </c>
      <c r="K475" s="120">
        <f t="shared" si="7"/>
        <v>0.31800774664182985</v>
      </c>
    </row>
    <row r="476" spans="1:11" x14ac:dyDescent="0.2">
      <c r="A476" s="128">
        <v>362.82</v>
      </c>
      <c r="B476" s="128">
        <v>0.05</v>
      </c>
      <c r="C476" s="125">
        <v>247.199999999997</v>
      </c>
      <c r="D476" s="120">
        <f>FORECAST(C476,INDEX($B$2:$B$2069,MATCH(C476,$A$2:$A$2069,1)-1):INDEX($B$2:$B$2069,MATCH(C476,$A$2:$A$2069,1)+1),INDEX($A$2:$A$2069,MATCH(C476,$A$2:$A$2069,1)-1):INDEX($A$2:$A$2069,MATCH(C476,$A$2:$A$2069,1)+1))</f>
        <v>-6.6106494305815389E-2</v>
      </c>
      <c r="E476" s="135">
        <v>294.59999999999502</v>
      </c>
      <c r="F476" s="120">
        <f>FORECAST(E476,INDEX($D$2:$D$6081,MATCH(E476,$C$2:$C$6081,1)-1):INDEX($D$2:$D$6081,MATCH(E476,$C$2:$C$6081,1)+1),INDEX($C$2:$C$6081,MATCH(E476,$C$2:$C$6081,1)-1):INDEX($C$2:$C$6081,MATCH(E476,$C$2:$C$6081,1)+1))</f>
        <v>-3.3965079365126716E-2</v>
      </c>
      <c r="G476" s="125">
        <v>436.5</v>
      </c>
      <c r="H476" s="121">
        <f>FORECAST(G476,INDEX($F$2:$F$3041,MATCH(G476,$E$2:$E$3041,1)-1):INDEX($F$2:$F$3041,MATCH(G476,$E$2:$E$3041,1)+1),INDEX($E$2:$E$3041,MATCH(G476,$E$2:$E$3041,1)-1):INDEX($E$2:$E$3041,MATCH(G476,$E$2:$E$3041,1)+1))</f>
        <v>5.715768598316572</v>
      </c>
      <c r="I476" s="120">
        <v>674</v>
      </c>
      <c r="J476" s="120">
        <f>FORECAST(I476,INDEX($H$2:$H$1218,MATCH(I476,$G$2:$G$1218,1)-1):INDEX($H$2:$H$1218,MATCH(I476,$G$2:$G$1218,1)+1),INDEX($G$2:$G$1218,MATCH(I476,$G$2:$G$1218,1)-1):INDEX($G$2:$G$1218,MATCH(I476,$G$2:$G$1218,1)+1))</f>
        <v>0.30821637396976342</v>
      </c>
      <c r="K476" s="120">
        <f t="shared" si="7"/>
        <v>0.30821637396976342</v>
      </c>
    </row>
    <row r="477" spans="1:11" x14ac:dyDescent="0.2">
      <c r="A477" s="128">
        <v>363.154</v>
      </c>
      <c r="B477" s="128">
        <v>0.06</v>
      </c>
      <c r="C477" s="125">
        <v>247.299999999997</v>
      </c>
      <c r="D477" s="120">
        <f>FORECAST(C477,INDEX($B$2:$B$2069,MATCH(C477,$A$2:$A$2069,1)-1):INDEX($B$2:$B$2069,MATCH(C477,$A$2:$A$2069,1)+1),INDEX($A$2:$A$2069,MATCH(C477,$A$2:$A$2069,1)-1):INDEX($A$2:$A$2069,MATCH(C477,$A$2:$A$2069,1)+1))</f>
        <v>-7.0261618959554184E-2</v>
      </c>
      <c r="E477" s="124">
        <v>294.79999999999501</v>
      </c>
      <c r="F477" s="120">
        <f>FORECAST(E477,INDEX($D$2:$D$6081,MATCH(E477,$C$2:$C$6081,1)-1):INDEX($D$2:$D$6081,MATCH(E477,$C$2:$C$6081,1)+1),INDEX($C$2:$C$6081,MATCH(E477,$C$2:$C$6081,1)-1):INDEX($C$2:$C$6081,MATCH(E477,$C$2:$C$6081,1)+1))</f>
        <v>-3.3541798941846501E-2</v>
      </c>
      <c r="G477" s="125">
        <v>437</v>
      </c>
      <c r="H477" s="121">
        <f>FORECAST(G477,INDEX($F$2:$F$3041,MATCH(G477,$E$2:$E$3041,1)-1):INDEX($F$2:$F$3041,MATCH(G477,$E$2:$E$3041,1)+1),INDEX($E$2:$E$3041,MATCH(G477,$E$2:$E$3041,1)-1):INDEX($E$2:$E$3041,MATCH(G477,$E$2:$E$3041,1)+1))</f>
        <v>1.8362133427096978</v>
      </c>
      <c r="I477" s="120">
        <v>675</v>
      </c>
      <c r="J477" s="120">
        <f>FORECAST(I477,INDEX($H$2:$H$1218,MATCH(I477,$G$2:$G$1218,1)-1):INDEX($H$2:$H$1218,MATCH(I477,$G$2:$G$1218,1)+1),INDEX($G$2:$G$1218,MATCH(I477,$G$2:$G$1218,1)-1):INDEX($G$2:$G$1218,MATCH(I477,$G$2:$G$1218,1)+1))</f>
        <v>0.29913916402529939</v>
      </c>
      <c r="K477" s="120">
        <f t="shared" si="7"/>
        <v>0.29913916402529939</v>
      </c>
    </row>
    <row r="478" spans="1:11" x14ac:dyDescent="0.2">
      <c r="A478" s="128">
        <v>363.488</v>
      </c>
      <c r="B478" s="128">
        <v>0.08</v>
      </c>
      <c r="C478" s="125">
        <v>247.39999999999699</v>
      </c>
      <c r="D478" s="120">
        <f>FORECAST(C478,INDEX($B$2:$B$2069,MATCH(C478,$A$2:$A$2069,1)-1):INDEX($B$2:$B$2069,MATCH(C478,$A$2:$A$2069,1)+1),INDEX($A$2:$A$2069,MATCH(C478,$A$2:$A$2069,1)-1):INDEX($A$2:$A$2069,MATCH(C478,$A$2:$A$2069,1)+1))</f>
        <v>-7.4416743613294756E-2</v>
      </c>
      <c r="E478" s="135">
        <v>294.999999999995</v>
      </c>
      <c r="F478" s="120">
        <f>FORECAST(E478,INDEX($D$2:$D$6081,MATCH(E478,$C$2:$C$6081,1)-1):INDEX($D$2:$D$6081,MATCH(E478,$C$2:$C$6081,1)+1),INDEX($C$2:$C$6081,MATCH(E478,$C$2:$C$6081,1)-1):INDEX($C$2:$C$6081,MATCH(E478,$C$2:$C$6081,1)+1))</f>
        <v>-3.237777777782469E-2</v>
      </c>
      <c r="G478" s="125">
        <v>437.5</v>
      </c>
      <c r="H478" s="121">
        <f>FORECAST(G478,INDEX($F$2:$F$3041,MATCH(G478,$E$2:$E$3041,1)-1):INDEX($F$2:$F$3041,MATCH(G478,$E$2:$E$3041,1)+1),INDEX($E$2:$E$3041,MATCH(G478,$E$2:$E$3041,1)-1):INDEX($E$2:$E$3041,MATCH(G478,$E$2:$E$3041,1)+1))</f>
        <v>1.4648787053303174</v>
      </c>
      <c r="I478" s="120">
        <v>676</v>
      </c>
      <c r="J478" s="120">
        <f>FORECAST(I478,INDEX($H$2:$H$1218,MATCH(I478,$G$2:$G$1218,1)-1):INDEX($H$2:$H$1218,MATCH(I478,$G$2:$G$1218,1)+1),INDEX($G$2:$G$1218,MATCH(I478,$G$2:$G$1218,1)-1):INDEX($G$2:$G$1218,MATCH(I478,$G$2:$G$1218,1)+1))</f>
        <v>0.28670430461590968</v>
      </c>
      <c r="K478" s="120">
        <f t="shared" si="7"/>
        <v>0.28670430461590968</v>
      </c>
    </row>
    <row r="479" spans="1:11" x14ac:dyDescent="0.2">
      <c r="A479" s="128">
        <v>363.822</v>
      </c>
      <c r="B479" s="128">
        <v>0.14666666666666667</v>
      </c>
      <c r="C479" s="125">
        <v>247.49999999999699</v>
      </c>
      <c r="D479" s="120">
        <f>FORECAST(C479,INDEX($B$2:$B$2069,MATCH(C479,$A$2:$A$2069,1)-1):INDEX($B$2:$B$2069,MATCH(C479,$A$2:$A$2069,1)+1),INDEX($A$2:$A$2069,MATCH(C479,$A$2:$A$2069,1)-1):INDEX($A$2:$A$2069,MATCH(C479,$A$2:$A$2069,1)+1))</f>
        <v>-7.8571868267033551E-2</v>
      </c>
      <c r="E479" s="124">
        <v>295.19999999999499</v>
      </c>
      <c r="F479" s="120">
        <f>FORECAST(E479,INDEX($D$2:$D$6081,MATCH(E479,$C$2:$C$6081,1)-1):INDEX($D$2:$D$6081,MATCH(E479,$C$2:$C$6081,1)+1),INDEX($C$2:$C$6081,MATCH(E479,$C$2:$C$6081,1)-1):INDEX($C$2:$C$6081,MATCH(E479,$C$2:$C$6081,1)+1))</f>
        <v>-3.2328042328042095E-2</v>
      </c>
      <c r="G479" s="125">
        <v>438</v>
      </c>
      <c r="H479" s="121">
        <f>FORECAST(G479,INDEX($F$2:$F$3041,MATCH(G479,$E$2:$E$3041,1)-1):INDEX($F$2:$F$3041,MATCH(G479,$E$2:$E$3041,1)+1),INDEX($E$2:$E$3041,MATCH(G479,$E$2:$E$3041,1)-1):INDEX($E$2:$E$3041,MATCH(G479,$E$2:$E$3041,1)+1))</f>
        <v>1.4749915752743608</v>
      </c>
      <c r="I479" s="120">
        <v>677</v>
      </c>
      <c r="J479" s="120">
        <f>FORECAST(I479,INDEX($H$2:$H$1218,MATCH(I479,$G$2:$G$1218,1)-1):INDEX($H$2:$H$1218,MATCH(I479,$G$2:$G$1218,1)+1),INDEX($G$2:$G$1218,MATCH(I479,$G$2:$G$1218,1)-1):INDEX($G$2:$G$1218,MATCH(I479,$G$2:$G$1218,1)+1))</f>
        <v>0.27972279570677627</v>
      </c>
      <c r="K479" s="120">
        <f t="shared" si="7"/>
        <v>0.27972279570677627</v>
      </c>
    </row>
    <row r="480" spans="1:11" x14ac:dyDescent="0.2">
      <c r="A480" s="128">
        <v>364.15499999999997</v>
      </c>
      <c r="B480" s="128">
        <v>0.63</v>
      </c>
      <c r="C480" s="125">
        <v>247.59999999999701</v>
      </c>
      <c r="D480" s="120">
        <f>FORECAST(C480,INDEX($B$2:$B$2069,MATCH(C480,$A$2:$A$2069,1)-1):INDEX($B$2:$B$2069,MATCH(C480,$A$2:$A$2069,1)+1),INDEX($A$2:$A$2069,MATCH(C480,$A$2:$A$2069,1)-1):INDEX($A$2:$A$2069,MATCH(C480,$A$2:$A$2069,1)+1))</f>
        <v>-6.1840566328073887E-2</v>
      </c>
      <c r="E480" s="135">
        <v>295.39999999999498</v>
      </c>
      <c r="F480" s="120">
        <f>FORECAST(E480,INDEX($D$2:$D$6081,MATCH(E480,$C$2:$C$6081,1)-1):INDEX($D$2:$D$6081,MATCH(E480,$C$2:$C$6081,1)+1),INDEX($C$2:$C$6081,MATCH(E480,$C$2:$C$6081,1)-1):INDEX($C$2:$C$6081,MATCH(E480,$C$2:$C$6081,1)+1))</f>
        <v>-3.2883571680587753E-2</v>
      </c>
      <c r="G480" s="125">
        <v>438.5</v>
      </c>
      <c r="H480" s="121">
        <f>FORECAST(G480,INDEX($F$2:$F$3041,MATCH(G480,$E$2:$E$3041,1)-1):INDEX($F$2:$F$3041,MATCH(G480,$E$2:$E$3041,1)+1),INDEX($E$2:$E$3041,MATCH(G480,$E$2:$E$3041,1)-1):INDEX($E$2:$E$3041,MATCH(G480,$E$2:$E$3041,1)+1))</f>
        <v>1.4944397384390093</v>
      </c>
      <c r="I480" s="120">
        <v>678</v>
      </c>
      <c r="J480" s="120">
        <f>FORECAST(I480,INDEX($H$2:$H$1218,MATCH(I480,$G$2:$G$1218,1)-1):INDEX($H$2:$H$1218,MATCH(I480,$G$2:$G$1218,1)+1),INDEX($G$2:$G$1218,MATCH(I480,$G$2:$G$1218,1)-1):INDEX($G$2:$G$1218,MATCH(I480,$G$2:$G$1218,1)+1))</f>
        <v>0.27284860895175989</v>
      </c>
      <c r="K480" s="120">
        <f t="shared" si="7"/>
        <v>0.27284860895175989</v>
      </c>
    </row>
    <row r="481" spans="1:11" x14ac:dyDescent="0.2">
      <c r="A481" s="128">
        <v>364.48899999999998</v>
      </c>
      <c r="B481" s="128">
        <v>1.8066666666666666</v>
      </c>
      <c r="C481" s="125">
        <v>247.699999999997</v>
      </c>
      <c r="D481" s="120">
        <f>FORECAST(C481,INDEX($B$2:$B$2069,MATCH(C481,$A$2:$A$2069,1)-1):INDEX($B$2:$B$2069,MATCH(C481,$A$2:$A$2069,1)+1),INDEX($A$2:$A$2069,MATCH(C481,$A$2:$A$2069,1)-1):INDEX($A$2:$A$2069,MATCH(C481,$A$2:$A$2069,1)+1))</f>
        <v>-6.2763927362238014E-2</v>
      </c>
      <c r="E481" s="124">
        <v>295.59999999999502</v>
      </c>
      <c r="F481" s="120">
        <f>FORECAST(E481,INDEX($D$2:$D$6081,MATCH(E481,$C$2:$C$6081,1)-1):INDEX($D$2:$D$6081,MATCH(E481,$C$2:$C$6081,1)+1),INDEX($C$2:$C$6081,MATCH(E481,$C$2:$C$6081,1)-1):INDEX($C$2:$C$6081,MATCH(E481,$C$2:$C$6081,1)+1))</f>
        <v>-3.1662959941006985E-2</v>
      </c>
      <c r="G481" s="125">
        <v>439</v>
      </c>
      <c r="H481" s="121">
        <f>FORECAST(G481,INDEX($F$2:$F$3041,MATCH(G481,$E$2:$E$3041,1)-1):INDEX($F$2:$F$3041,MATCH(G481,$E$2:$E$3041,1)+1),INDEX($E$2:$E$3041,MATCH(G481,$E$2:$E$3041,1)-1):INDEX($E$2:$E$3041,MATCH(G481,$E$2:$E$3041,1)+1))</f>
        <v>1.5126914154780771</v>
      </c>
      <c r="I481" s="120">
        <v>679</v>
      </c>
      <c r="J481" s="120">
        <f>FORECAST(I481,INDEX($H$2:$H$1218,MATCH(I481,$G$2:$G$1218,1)-1):INDEX($H$2:$H$1218,MATCH(I481,$G$2:$G$1218,1)+1),INDEX($G$2:$G$1218,MATCH(I481,$G$2:$G$1218,1)-1):INDEX($G$2:$G$1218,MATCH(I481,$G$2:$G$1218,1)+1))</f>
        <v>0.26585789854859154</v>
      </c>
      <c r="K481" s="120">
        <f t="shared" si="7"/>
        <v>0.26585789854859154</v>
      </c>
    </row>
    <row r="482" spans="1:11" x14ac:dyDescent="0.2">
      <c r="A482" s="128">
        <v>364.82299999999998</v>
      </c>
      <c r="B482" s="128">
        <v>2.54</v>
      </c>
      <c r="C482" s="125">
        <v>247.799999999997</v>
      </c>
      <c r="D482" s="120">
        <f>FORECAST(C482,INDEX($B$2:$B$2069,MATCH(C482,$A$2:$A$2069,1)-1):INDEX($B$2:$B$2069,MATCH(C482,$A$2:$A$2069,1)+1),INDEX($A$2:$A$2069,MATCH(C482,$A$2:$A$2069,1)-1):INDEX($A$2:$A$2069,MATCH(C482,$A$2:$A$2069,1)+1))</f>
        <v>-6.3687288396402142E-2</v>
      </c>
      <c r="E482" s="135">
        <v>295.79999999999399</v>
      </c>
      <c r="F482" s="120">
        <f>FORECAST(E482,INDEX($D$2:$D$6081,MATCH(E482,$C$2:$C$6081,1)-1):INDEX($D$2:$D$6081,MATCH(E482,$C$2:$C$6081,1)+1),INDEX($C$2:$C$6081,MATCH(E482,$C$2:$C$6081,1)-1):INDEX($C$2:$C$6081,MATCH(E482,$C$2:$C$6081,1)+1))</f>
        <v>-3.0416873985616988E-2</v>
      </c>
      <c r="G482" s="125">
        <v>439.5</v>
      </c>
      <c r="H482" s="121">
        <f>FORECAST(G482,INDEX($F$2:$F$3041,MATCH(G482,$E$2:$E$3041,1)-1):INDEX($F$2:$F$3041,MATCH(G482,$E$2:$E$3041,1)+1),INDEX($E$2:$E$3041,MATCH(G482,$E$2:$E$3041,1)-1):INDEX($E$2:$E$3041,MATCH(G482,$E$2:$E$3041,1)+1))</f>
        <v>1.5242535365221652</v>
      </c>
      <c r="I482" s="120">
        <v>680</v>
      </c>
      <c r="J482" s="120">
        <f>FORECAST(I482,INDEX($H$2:$H$1218,MATCH(I482,$G$2:$G$1218,1)-1):INDEX($H$2:$H$1218,MATCH(I482,$G$2:$G$1218,1)+1),INDEX($G$2:$G$1218,MATCH(I482,$G$2:$G$1218,1)-1):INDEX($G$2:$G$1218,MATCH(I482,$G$2:$G$1218,1)+1))</f>
        <v>0.26297219405378325</v>
      </c>
      <c r="K482" s="120">
        <f t="shared" si="7"/>
        <v>0.26297219405378325</v>
      </c>
    </row>
    <row r="483" spans="1:11" x14ac:dyDescent="0.2">
      <c r="A483" s="128">
        <v>365.15600000000001</v>
      </c>
      <c r="B483" s="128">
        <v>1.95</v>
      </c>
      <c r="C483" s="125">
        <v>247.89999999999699</v>
      </c>
      <c r="D483" s="120">
        <f>FORECAST(C483,INDEX($B$2:$B$2069,MATCH(C483,$A$2:$A$2069,1)-1):INDEX($B$2:$B$2069,MATCH(C483,$A$2:$A$2069,1)+1),INDEX($A$2:$A$2069,MATCH(C483,$A$2:$A$2069,1)-1):INDEX($A$2:$A$2069,MATCH(C483,$A$2:$A$2069,1)+1))</f>
        <v>-6.1141889812429184E-2</v>
      </c>
      <c r="E483" s="124">
        <v>295.999999999995</v>
      </c>
      <c r="F483" s="120">
        <f>FORECAST(E483,INDEX($D$2:$D$6081,MATCH(E483,$C$2:$C$6081,1)-1):INDEX($D$2:$D$6081,MATCH(E483,$C$2:$C$6081,1)+1),INDEX($C$2:$C$6081,MATCH(E483,$C$2:$C$6081,1)-1):INDEX($C$2:$C$6081,MATCH(E483,$C$2:$C$6081,1)+1))</f>
        <v>-2.8400891251538329E-2</v>
      </c>
      <c r="G483" s="125">
        <v>440</v>
      </c>
      <c r="H483" s="121">
        <f>FORECAST(G483,INDEX($F$2:$F$3041,MATCH(G483,$E$2:$E$3041,1)-1):INDEX($F$2:$F$3041,MATCH(G483,$E$2:$E$3041,1)+1),INDEX($E$2:$E$3041,MATCH(G483,$E$2:$E$3041,1)-1):INDEX($E$2:$E$3041,MATCH(G483,$E$2:$E$3041,1)+1))</f>
        <v>1.5397952805125605</v>
      </c>
      <c r="I483" s="120">
        <v>681</v>
      </c>
      <c r="J483" s="120">
        <f>FORECAST(I483,INDEX($H$2:$H$1218,MATCH(I483,$G$2:$G$1218,1)-1):INDEX($H$2:$H$1218,MATCH(I483,$G$2:$G$1218,1)+1),INDEX($G$2:$G$1218,MATCH(I483,$G$2:$G$1218,1)-1):INDEX($G$2:$G$1218,MATCH(I483,$G$2:$G$1218,1)+1))</f>
        <v>0.25614865507704643</v>
      </c>
      <c r="K483" s="120">
        <f t="shared" si="7"/>
        <v>0.25614865507704643</v>
      </c>
    </row>
    <row r="484" spans="1:11" x14ac:dyDescent="0.2">
      <c r="A484" s="128">
        <v>365.48899999999998</v>
      </c>
      <c r="B484" s="128">
        <v>0.92999999999999994</v>
      </c>
      <c r="C484" s="125">
        <v>247.99999999999699</v>
      </c>
      <c r="D484" s="120">
        <f>FORECAST(C484,INDEX($B$2:$B$2069,MATCH(C484,$A$2:$A$2069,1)-1):INDEX($B$2:$B$2069,MATCH(C484,$A$2:$A$2069,1)+1),INDEX($A$2:$A$2069,MATCH(C484,$A$2:$A$2069,1)-1):INDEX($A$2:$A$2069,MATCH(C484,$A$2:$A$2069,1)+1))</f>
        <v>-5.5140043090361246E-2</v>
      </c>
      <c r="E484" s="135">
        <v>296.19999999999499</v>
      </c>
      <c r="F484" s="120">
        <f>FORECAST(E484,INDEX($D$2:$D$6081,MATCH(E484,$C$2:$C$6081,1)-1):INDEX($D$2:$D$6081,MATCH(E484,$C$2:$C$6081,1)+1),INDEX($C$2:$C$6081,MATCH(E484,$C$2:$C$6081,1)-1):INDEX($C$2:$C$6081,MATCH(E484,$C$2:$C$6081,1)+1))</f>
        <v>-2.936598011133551E-2</v>
      </c>
      <c r="G484" s="125">
        <v>440.5</v>
      </c>
      <c r="H484" s="121">
        <f>FORECAST(G484,INDEX($F$2:$F$3041,MATCH(G484,$E$2:$E$3041,1)-1):INDEX($F$2:$F$3041,MATCH(G484,$E$2:$E$3041,1)+1),INDEX($E$2:$E$3041,MATCH(G484,$E$2:$E$3041,1)-1):INDEX($E$2:$E$3041,MATCH(G484,$E$2:$E$3041,1)+1))</f>
        <v>1.5504374218626955</v>
      </c>
      <c r="I484" s="120">
        <v>682</v>
      </c>
      <c r="J484" s="120">
        <f>FORECAST(I484,INDEX($H$2:$H$1218,MATCH(I484,$G$2:$G$1218,1)-1):INDEX($H$2:$H$1218,MATCH(I484,$G$2:$G$1218,1)+1),INDEX($G$2:$G$1218,MATCH(I484,$G$2:$G$1218,1)-1):INDEX($G$2:$G$1218,MATCH(I484,$G$2:$G$1218,1)+1))</f>
        <v>0.24866381388502656</v>
      </c>
      <c r="K484" s="120">
        <f t="shared" si="7"/>
        <v>0.24866381388502656</v>
      </c>
    </row>
    <row r="485" spans="1:11" x14ac:dyDescent="0.2">
      <c r="A485" s="128">
        <v>365.82299999999998</v>
      </c>
      <c r="B485" s="128">
        <v>0.62333333333333341</v>
      </c>
      <c r="C485" s="125">
        <v>248.09999999999701</v>
      </c>
      <c r="D485" s="120">
        <f>FORECAST(C485,INDEX($B$2:$B$2069,MATCH(C485,$A$2:$A$2069,1)-1):INDEX($B$2:$B$2069,MATCH(C485,$A$2:$A$2069,1)+1),INDEX($A$2:$A$2069,MATCH(C485,$A$2:$A$2069,1)-1):INDEX($A$2:$A$2069,MATCH(C485,$A$2:$A$2069,1)+1))</f>
        <v>-4.9138196368291531E-2</v>
      </c>
      <c r="E485" s="124">
        <v>296.39999999999498</v>
      </c>
      <c r="F485" s="120">
        <f>FORECAST(E485,INDEX($D$2:$D$6081,MATCH(E485,$C$2:$C$6081,1)-1):INDEX($D$2:$D$6081,MATCH(E485,$C$2:$C$6081,1)+1),INDEX($C$2:$C$6081,MATCH(E485,$C$2:$C$6081,1)-1):INDEX($C$2:$C$6081,MATCH(E485,$C$2:$C$6081,1)+1))</f>
        <v>-3.1039679702492107E-2</v>
      </c>
      <c r="G485" s="125">
        <v>441</v>
      </c>
      <c r="H485" s="121">
        <f>FORECAST(G485,INDEX($F$2:$F$3041,MATCH(G485,$E$2:$E$3041,1)-1):INDEX($F$2:$F$3041,MATCH(G485,$E$2:$E$3041,1)+1),INDEX($E$2:$E$3041,MATCH(G485,$E$2:$E$3041,1)-1):INDEX($E$2:$E$3041,MATCH(G485,$E$2:$E$3041,1)+1))</f>
        <v>1.5545280630384919</v>
      </c>
      <c r="I485" s="120">
        <v>683</v>
      </c>
      <c r="J485" s="120">
        <f>FORECAST(I485,INDEX($H$2:$H$1218,MATCH(I485,$G$2:$G$1218,1)-1):INDEX($H$2:$H$1218,MATCH(I485,$G$2:$G$1218,1)+1),INDEX($G$2:$G$1218,MATCH(I485,$G$2:$G$1218,1)-1):INDEX($G$2:$G$1218,MATCH(I485,$G$2:$G$1218,1)+1))</f>
        <v>0.24510345745560147</v>
      </c>
      <c r="K485" s="120">
        <f t="shared" si="7"/>
        <v>0.24510345745560147</v>
      </c>
    </row>
    <row r="486" spans="1:11" x14ac:dyDescent="0.2">
      <c r="A486" s="128">
        <v>366.15600000000001</v>
      </c>
      <c r="B486" s="128">
        <v>0.55999999999999994</v>
      </c>
      <c r="C486" s="125">
        <v>248.199999999997</v>
      </c>
      <c r="D486" s="120">
        <f>FORECAST(C486,INDEX($B$2:$B$2069,MATCH(C486,$A$2:$A$2069,1)-1):INDEX($B$2:$B$2069,MATCH(C486,$A$2:$A$2069,1)+1),INDEX($A$2:$A$2069,MATCH(C486,$A$2:$A$2069,1)-1):INDEX($A$2:$A$2069,MATCH(C486,$A$2:$A$2069,1)+1))</f>
        <v>-4.3136349646223593E-2</v>
      </c>
      <c r="E486" s="135">
        <v>296.59999999999502</v>
      </c>
      <c r="F486" s="120">
        <f>FORECAST(E486,INDEX($D$2:$D$6081,MATCH(E486,$C$2:$C$6081,1)-1):INDEX($D$2:$D$6081,MATCH(E486,$C$2:$C$6081,1)+1),INDEX($C$2:$C$6081,MATCH(E486,$C$2:$C$6081,1)-1):INDEX($C$2:$C$6081,MATCH(E486,$C$2:$C$6081,1)+1))</f>
        <v>-3.0882008175087794E-2</v>
      </c>
      <c r="G486" s="125">
        <v>441.5</v>
      </c>
      <c r="H486" s="121">
        <f>FORECAST(G486,INDEX($F$2:$F$3041,MATCH(G486,$E$2:$E$3041,1)-1):INDEX($F$2:$F$3041,MATCH(G486,$E$2:$E$3041,1)+1),INDEX($E$2:$E$3041,MATCH(G486,$E$2:$E$3041,1)-1):INDEX($E$2:$E$3041,MATCH(G486,$E$2:$E$3041,1)+1))</f>
        <v>1.552833195012405</v>
      </c>
      <c r="I486" s="120">
        <v>684</v>
      </c>
      <c r="J486" s="120">
        <f>FORECAST(I486,INDEX($H$2:$H$1218,MATCH(I486,$G$2:$G$1218,1)-1):INDEX($H$2:$H$1218,MATCH(I486,$G$2:$G$1218,1)+1),INDEX($G$2:$G$1218,MATCH(I486,$G$2:$G$1218,1)-1):INDEX($G$2:$G$1218,MATCH(I486,$G$2:$G$1218,1)+1))</f>
        <v>0.24107319083362189</v>
      </c>
      <c r="K486" s="120">
        <f t="shared" si="7"/>
        <v>0.24107319083362189</v>
      </c>
    </row>
    <row r="487" spans="1:11" x14ac:dyDescent="0.2">
      <c r="A487" s="128">
        <v>366.48899999999998</v>
      </c>
      <c r="B487" s="128">
        <v>0.33999999999999997</v>
      </c>
      <c r="C487" s="125">
        <v>248.299999999997</v>
      </c>
      <c r="D487" s="120">
        <f>FORECAST(C487,INDEX($B$2:$B$2069,MATCH(C487,$A$2:$A$2069,1)-1):INDEX($B$2:$B$2069,MATCH(C487,$A$2:$A$2069,1)+1),INDEX($A$2:$A$2069,MATCH(C487,$A$2:$A$2069,1)-1):INDEX($A$2:$A$2069,MATCH(C487,$A$2:$A$2069,1)+1))</f>
        <v>-5.3016800852867974E-2</v>
      </c>
      <c r="E487" s="124">
        <v>296.79999999999399</v>
      </c>
      <c r="F487" s="120">
        <f>FORECAST(E487,INDEX($D$2:$D$6081,MATCH(E487,$C$2:$C$6081,1)-1):INDEX($D$2:$D$6081,MATCH(E487,$C$2:$C$6081,1)+1),INDEX($C$2:$C$6081,MATCH(E487,$C$2:$C$6081,1)-1):INDEX($C$2:$C$6081,MATCH(E487,$C$2:$C$6081,1)+1))</f>
        <v>-3.0231627147982554E-2</v>
      </c>
      <c r="G487" s="125">
        <v>442</v>
      </c>
      <c r="H487" s="121">
        <f>FORECAST(G487,INDEX($F$2:$F$3041,MATCH(G487,$E$2:$E$3041,1)-1):INDEX($F$2:$F$3041,MATCH(G487,$E$2:$E$3041,1)+1),INDEX($E$2:$E$3041,MATCH(G487,$E$2:$E$3041,1)-1):INDEX($E$2:$E$3041,MATCH(G487,$E$2:$E$3041,1)+1))</f>
        <v>1.5598564055456805</v>
      </c>
      <c r="I487" s="120">
        <v>685</v>
      </c>
      <c r="J487" s="120">
        <f>FORECAST(I487,INDEX($H$2:$H$1218,MATCH(I487,$G$2:$G$1218,1)-1):INDEX($H$2:$H$1218,MATCH(I487,$G$2:$G$1218,1)+1),INDEX($G$2:$G$1218,MATCH(I487,$G$2:$G$1218,1)-1):INDEX($G$2:$G$1218,MATCH(I487,$G$2:$G$1218,1)+1))</f>
        <v>0.2342357378356974</v>
      </c>
      <c r="K487" s="120">
        <f t="shared" si="7"/>
        <v>0.2342357378356974</v>
      </c>
    </row>
    <row r="488" spans="1:11" x14ac:dyDescent="0.2">
      <c r="A488" s="128">
        <v>366.822</v>
      </c>
      <c r="B488" s="128">
        <v>0.11000000000000001</v>
      </c>
      <c r="C488" s="125">
        <v>248.39999999999699</v>
      </c>
      <c r="D488" s="120">
        <f>FORECAST(C488,INDEX($B$2:$B$2069,MATCH(C488,$A$2:$A$2069,1)-1):INDEX($B$2:$B$2069,MATCH(C488,$A$2:$A$2069,1)+1),INDEX($A$2:$A$2069,MATCH(C488,$A$2:$A$2069,1)-1):INDEX($A$2:$A$2069,MATCH(C488,$A$2:$A$2069,1)+1))</f>
        <v>-5.4402693813369485E-2</v>
      </c>
      <c r="E488" s="135">
        <v>296.999999999995</v>
      </c>
      <c r="F488" s="120">
        <f>FORECAST(E488,INDEX($D$2:$D$6081,MATCH(E488,$C$2:$C$6081,1)-1):INDEX($D$2:$D$6081,MATCH(E488,$C$2:$C$6081,1)+1),INDEX($C$2:$C$6081,MATCH(E488,$C$2:$C$6081,1)-1):INDEX($C$2:$C$6081,MATCH(E488,$C$2:$C$6081,1)+1))</f>
        <v>-2.7181960662388427E-2</v>
      </c>
      <c r="G488" s="125">
        <v>442.5</v>
      </c>
      <c r="H488" s="121">
        <f>FORECAST(G488,INDEX($F$2:$F$3041,MATCH(G488,$E$2:$E$3041,1)-1):INDEX($F$2:$F$3041,MATCH(G488,$E$2:$E$3041,1)+1),INDEX($E$2:$E$3041,MATCH(G488,$E$2:$E$3041,1)-1):INDEX($E$2:$E$3041,MATCH(G488,$E$2:$E$3041,1)+1))</f>
        <v>1.5728859219532936</v>
      </c>
      <c r="I488" s="120">
        <v>686</v>
      </c>
      <c r="J488" s="120">
        <f>FORECAST(I488,INDEX($H$2:$H$1218,MATCH(I488,$G$2:$G$1218,1)-1):INDEX($H$2:$H$1218,MATCH(I488,$G$2:$G$1218,1)+1),INDEX($G$2:$G$1218,MATCH(I488,$G$2:$G$1218,1)-1):INDEX($G$2:$G$1218,MATCH(I488,$G$2:$G$1218,1)+1))</f>
        <v>0.22899716046931706</v>
      </c>
      <c r="K488" s="120">
        <f t="shared" si="7"/>
        <v>0.22899716046931706</v>
      </c>
    </row>
    <row r="489" spans="1:11" x14ac:dyDescent="0.2">
      <c r="A489" s="128">
        <v>367.15600000000001</v>
      </c>
      <c r="B489" s="128">
        <v>0.08</v>
      </c>
      <c r="C489" s="125">
        <v>248.49999999999699</v>
      </c>
      <c r="D489" s="120">
        <f>FORECAST(C489,INDEX($B$2:$B$2069,MATCH(C489,$A$2:$A$2069,1)-1):INDEX($B$2:$B$2069,MATCH(C489,$A$2:$A$2069,1)+1),INDEX($A$2:$A$2069,MATCH(C489,$A$2:$A$2069,1)-1):INDEX($A$2:$A$2069,MATCH(C489,$A$2:$A$2069,1)+1))</f>
        <v>-5.578858677387144E-2</v>
      </c>
      <c r="E489" s="124">
        <v>297.19999999999499</v>
      </c>
      <c r="F489" s="120">
        <f>FORECAST(E489,INDEX($D$2:$D$6081,MATCH(E489,$C$2:$C$6081,1)-1):INDEX($D$2:$D$6081,MATCH(E489,$C$2:$C$6081,1)+1),INDEX($C$2:$C$6081,MATCH(E489,$C$2:$C$6081,1)-1):INDEX($C$2:$C$6081,MATCH(E489,$C$2:$C$6081,1)+1))</f>
        <v>-2.5950179585478406E-2</v>
      </c>
      <c r="G489" s="125">
        <v>443</v>
      </c>
      <c r="H489" s="121">
        <f>FORECAST(G489,INDEX($F$2:$F$3041,MATCH(G489,$E$2:$E$3041,1)-1):INDEX($F$2:$F$3041,MATCH(G489,$E$2:$E$3041,1)+1),INDEX($E$2:$E$3041,MATCH(G489,$E$2:$E$3041,1)-1):INDEX($E$2:$E$3041,MATCH(G489,$E$2:$E$3041,1)+1))</f>
        <v>1.5882549235269305</v>
      </c>
      <c r="I489" s="120">
        <v>687</v>
      </c>
      <c r="J489" s="120">
        <f>FORECAST(I489,INDEX($H$2:$H$1218,MATCH(I489,$G$2:$G$1218,1)-1):INDEX($H$2:$H$1218,MATCH(I489,$G$2:$G$1218,1)+1),INDEX($G$2:$G$1218,MATCH(I489,$G$2:$G$1218,1)-1):INDEX($G$2:$G$1218,MATCH(I489,$G$2:$G$1218,1)+1))</f>
        <v>0.23583985871886615</v>
      </c>
      <c r="K489" s="120">
        <f t="shared" si="7"/>
        <v>0.23583985871886615</v>
      </c>
    </row>
    <row r="490" spans="1:11" x14ac:dyDescent="0.2">
      <c r="A490" s="128">
        <v>367.488</v>
      </c>
      <c r="B490" s="128">
        <v>7.3333333333333334E-2</v>
      </c>
      <c r="C490" s="125">
        <v>248.59999999999701</v>
      </c>
      <c r="D490" s="120">
        <f>FORECAST(C490,INDEX($B$2:$B$2069,MATCH(C490,$A$2:$A$2069,1)-1):INDEX($B$2:$B$2069,MATCH(C490,$A$2:$A$2069,1)+1),INDEX($A$2:$A$2069,MATCH(C490,$A$2:$A$2069,1)-1):INDEX($A$2:$A$2069,MATCH(C490,$A$2:$A$2069,1)+1))</f>
        <v>-5.7174479734373396E-2</v>
      </c>
      <c r="E490" s="135">
        <v>297.39999999999498</v>
      </c>
      <c r="F490" s="120">
        <f>FORECAST(E490,INDEX($D$2:$D$6081,MATCH(E490,$C$2:$C$6081,1)-1):INDEX($D$2:$D$6081,MATCH(E490,$C$2:$C$6081,1)+1),INDEX($C$2:$C$6081,MATCH(E490,$C$2:$C$6081,1)-1):INDEX($C$2:$C$6081,MATCH(E490,$C$2:$C$6081,1)+1))</f>
        <v>-2.7777777777777703E-2</v>
      </c>
      <c r="G490" s="125">
        <v>443.5</v>
      </c>
      <c r="H490" s="121">
        <f>FORECAST(G490,INDEX($F$2:$F$3041,MATCH(G490,$E$2:$E$3041,1)-1):INDEX($F$2:$F$3041,MATCH(G490,$E$2:$E$3041,1)+1),INDEX($E$2:$E$3041,MATCH(G490,$E$2:$E$3041,1)-1):INDEX($E$2:$E$3041,MATCH(G490,$E$2:$E$3041,1)+1))</f>
        <v>1.6013716051373148</v>
      </c>
      <c r="I490" s="120">
        <v>688</v>
      </c>
      <c r="J490" s="120">
        <f>FORECAST(I490,INDEX($H$2:$H$1218,MATCH(I490,$G$2:$G$1218,1)-1):INDEX($H$2:$H$1218,MATCH(I490,$G$2:$G$1218,1)+1),INDEX($G$2:$G$1218,MATCH(I490,$G$2:$G$1218,1)-1):INDEX($G$2:$G$1218,MATCH(I490,$G$2:$G$1218,1)+1))</f>
        <v>0.23243556911119434</v>
      </c>
      <c r="K490" s="120">
        <f t="shared" si="7"/>
        <v>0.23243556911119434</v>
      </c>
    </row>
    <row r="491" spans="1:11" x14ac:dyDescent="0.2">
      <c r="A491" s="128">
        <v>367.82100000000003</v>
      </c>
      <c r="B491" s="128">
        <v>0.08</v>
      </c>
      <c r="C491" s="125">
        <v>248.699999999997</v>
      </c>
      <c r="D491" s="120">
        <f>FORECAST(C491,INDEX($B$2:$B$2069,MATCH(C491,$A$2:$A$2069,1)-1):INDEX($B$2:$B$2069,MATCH(C491,$A$2:$A$2069,1)+1),INDEX($A$2:$A$2069,MATCH(C491,$A$2:$A$2069,1)-1):INDEX($A$2:$A$2069,MATCH(C491,$A$2:$A$2069,1)+1))</f>
        <v>-6.3575278952527015E-2</v>
      </c>
      <c r="E491" s="124">
        <v>297.599999999994</v>
      </c>
      <c r="F491" s="120">
        <f>FORECAST(E491,INDEX($D$2:$D$6081,MATCH(E491,$C$2:$C$6081,1)-1):INDEX($D$2:$D$6081,MATCH(E491,$C$2:$C$6081,1)+1),INDEX($C$2:$C$6081,MATCH(E491,$C$2:$C$6081,1)-1):INDEX($C$2:$C$6081,MATCH(E491,$C$2:$C$6081,1)+1))</f>
        <v>-2.6295867761411795E-2</v>
      </c>
      <c r="G491" s="125">
        <v>444</v>
      </c>
      <c r="H491" s="121">
        <f>FORECAST(G491,INDEX($F$2:$F$3041,MATCH(G491,$E$2:$E$3041,1)-1):INDEX($F$2:$F$3041,MATCH(G491,$E$2:$E$3041,1)+1),INDEX($E$2:$E$3041,MATCH(G491,$E$2:$E$3041,1)-1):INDEX($E$2:$E$3041,MATCH(G491,$E$2:$E$3041,1)+1))</f>
        <v>1.6118859494412245</v>
      </c>
      <c r="I491" s="120">
        <v>689</v>
      </c>
      <c r="J491" s="120">
        <f>FORECAST(I491,INDEX($H$2:$H$1218,MATCH(I491,$G$2:$G$1218,1)-1):INDEX($H$2:$H$1218,MATCH(I491,$G$2:$G$1218,1)+1),INDEX($G$2:$G$1218,MATCH(I491,$G$2:$G$1218,1)-1):INDEX($G$2:$G$1218,MATCH(I491,$G$2:$G$1218,1)+1))</f>
        <v>0.21427618310586638</v>
      </c>
      <c r="K491" s="120">
        <f t="shared" si="7"/>
        <v>0.21427618310586638</v>
      </c>
    </row>
    <row r="492" spans="1:11" x14ac:dyDescent="0.2">
      <c r="A492" s="128">
        <v>368.154</v>
      </c>
      <c r="B492" s="128">
        <v>0.08</v>
      </c>
      <c r="C492" s="125">
        <v>248.799999999997</v>
      </c>
      <c r="D492" s="120">
        <f>FORECAST(C492,INDEX($B$2:$B$2069,MATCH(C492,$A$2:$A$2069,1)-1):INDEX($B$2:$B$2069,MATCH(C492,$A$2:$A$2069,1)+1),INDEX($A$2:$A$2069,MATCH(C492,$A$2:$A$2069,1)-1):INDEX($A$2:$A$2069,MATCH(C492,$A$2:$A$2069,1)+1))</f>
        <v>-6.7273843386290721E-2</v>
      </c>
      <c r="E492" s="135">
        <v>297.79999999999399</v>
      </c>
      <c r="F492" s="120">
        <f>FORECAST(E492,INDEX($D$2:$D$6081,MATCH(E492,$C$2:$C$6081,1)-1):INDEX($D$2:$D$6081,MATCH(E492,$C$2:$C$6081,1)+1),INDEX($C$2:$C$6081,MATCH(E492,$C$2:$C$6081,1)-1):INDEX($C$2:$C$6081,MATCH(E492,$C$2:$C$6081,1)+1))</f>
        <v>-2.5553548314326806E-2</v>
      </c>
      <c r="G492" s="125">
        <v>444.5</v>
      </c>
      <c r="H492" s="121">
        <f>FORECAST(G492,INDEX($F$2:$F$3041,MATCH(G492,$E$2:$E$3041,1)-1):INDEX($F$2:$F$3041,MATCH(G492,$E$2:$E$3041,1)+1),INDEX($E$2:$E$3041,MATCH(G492,$E$2:$E$3041,1)-1):INDEX($E$2:$E$3041,MATCH(G492,$E$2:$E$3041,1)+1))</f>
        <v>1.6100534979424024</v>
      </c>
      <c r="I492" s="120">
        <v>690</v>
      </c>
      <c r="J492" s="120">
        <f>FORECAST(I492,INDEX($H$2:$H$1218,MATCH(I492,$G$2:$G$1218,1)-1):INDEX($H$2:$H$1218,MATCH(I492,$G$2:$G$1218,1)+1),INDEX($G$2:$G$1218,MATCH(I492,$G$2:$G$1218,1)-1):INDEX($G$2:$G$1218,MATCH(I492,$G$2:$G$1218,1)+1))</f>
        <v>0.22871468340070322</v>
      </c>
      <c r="K492" s="120">
        <f t="shared" si="7"/>
        <v>0.22871468340070322</v>
      </c>
    </row>
    <row r="493" spans="1:11" x14ac:dyDescent="0.2">
      <c r="A493" s="128">
        <v>368.48700000000002</v>
      </c>
      <c r="B493" s="128">
        <v>0.08</v>
      </c>
      <c r="C493" s="125">
        <v>248.89999999999699</v>
      </c>
      <c r="D493" s="120">
        <f>FORECAST(C493,INDEX($B$2:$B$2069,MATCH(C493,$A$2:$A$2069,1)-1):INDEX($B$2:$B$2069,MATCH(C493,$A$2:$A$2069,1)+1),INDEX($A$2:$A$2069,MATCH(C493,$A$2:$A$2069,1)-1):INDEX($A$2:$A$2069,MATCH(C493,$A$2:$A$2069,1)+1))</f>
        <v>-7.0972407820052652E-2</v>
      </c>
      <c r="E493" s="124">
        <v>297.99999999999397</v>
      </c>
      <c r="F493" s="120">
        <f>FORECAST(E493,INDEX($D$2:$D$6081,MATCH(E493,$C$2:$C$6081,1)-1):INDEX($D$2:$D$6081,MATCH(E493,$C$2:$C$6081,1)+1),INDEX($C$2:$C$6081,MATCH(E493,$C$2:$C$6081,1)-1):INDEX($C$2:$C$6081,MATCH(E493,$C$2:$C$6081,1)+1))</f>
        <v>-2.7035328961670491E-2</v>
      </c>
      <c r="G493" s="125">
        <v>445</v>
      </c>
      <c r="H493" s="121">
        <f>FORECAST(G493,INDEX($F$2:$F$3041,MATCH(G493,$E$2:$E$3041,1)-1):INDEX($F$2:$F$3041,MATCH(G493,$E$2:$E$3041,1)+1),INDEX($E$2:$E$3041,MATCH(G493,$E$2:$E$3041,1)-1):INDEX($E$2:$E$3041,MATCH(G493,$E$2:$E$3041,1)+1))</f>
        <v>1.6115508524397144</v>
      </c>
      <c r="I493" s="120">
        <v>691</v>
      </c>
      <c r="J493" s="120">
        <f>FORECAST(I493,INDEX($H$2:$H$1218,MATCH(I493,$G$2:$G$1218,1)-1):INDEX($H$2:$H$1218,MATCH(I493,$G$2:$G$1218,1)+1),INDEX($G$2:$G$1218,MATCH(I493,$G$2:$G$1218,1)-1):INDEX($G$2:$G$1218,MATCH(I493,$G$2:$G$1218,1)+1))</f>
        <v>0.24519451597812747</v>
      </c>
      <c r="K493" s="120">
        <f t="shared" si="7"/>
        <v>0.24519451597812747</v>
      </c>
    </row>
    <row r="494" spans="1:11" x14ac:dyDescent="0.2">
      <c r="A494" s="128">
        <v>368.82</v>
      </c>
      <c r="B494" s="128">
        <v>0.09</v>
      </c>
      <c r="C494" s="125">
        <v>248.99999999999699</v>
      </c>
      <c r="D494" s="120">
        <f>FORECAST(C494,INDEX($B$2:$B$2069,MATCH(C494,$A$2:$A$2069,1)-1):INDEX($B$2:$B$2069,MATCH(C494,$A$2:$A$2069,1)+1),INDEX($A$2:$A$2069,MATCH(C494,$A$2:$A$2069,1)-1):INDEX($A$2:$A$2069,MATCH(C494,$A$2:$A$2069,1)+1))</f>
        <v>-6.5724075636740098E-2</v>
      </c>
      <c r="E494" s="135">
        <v>298.19999999999402</v>
      </c>
      <c r="F494" s="120">
        <f>FORECAST(E494,INDEX($D$2:$D$6081,MATCH(E494,$C$2:$C$6081,1)-1):INDEX($D$2:$D$6081,MATCH(E494,$C$2:$C$6081,1)+1),INDEX($C$2:$C$6081,MATCH(E494,$C$2:$C$6081,1)-1):INDEX($C$2:$C$6081,MATCH(E494,$C$2:$C$6081,1)+1))</f>
        <v>-2.7441085897843109E-2</v>
      </c>
      <c r="G494" s="125">
        <v>445.5</v>
      </c>
      <c r="H494" s="121">
        <f>FORECAST(G494,INDEX($F$2:$F$3041,MATCH(G494,$E$2:$E$3041,1)-1):INDEX($F$2:$F$3041,MATCH(G494,$E$2:$E$3041,1)+1),INDEX($E$2:$E$3041,MATCH(G494,$E$2:$E$3041,1)-1):INDEX($E$2:$E$3041,MATCH(G494,$E$2:$E$3041,1)+1))</f>
        <v>1.6124848457748109</v>
      </c>
      <c r="I494" s="120">
        <v>692</v>
      </c>
      <c r="J494" s="120">
        <f>FORECAST(I494,INDEX($H$2:$H$1218,MATCH(I494,$G$2:$G$1218,1)-1):INDEX($H$2:$H$1218,MATCH(I494,$G$2:$G$1218,1)+1),INDEX($G$2:$G$1218,MATCH(I494,$G$2:$G$1218,1)-1):INDEX($G$2:$G$1218,MATCH(I494,$G$2:$G$1218,1)+1))</f>
        <v>0.19472132125001806</v>
      </c>
      <c r="K494" s="120">
        <f t="shared" si="7"/>
        <v>0.19472132125001806</v>
      </c>
    </row>
    <row r="495" spans="1:11" x14ac:dyDescent="0.2">
      <c r="A495" s="128">
        <v>369.15199999999999</v>
      </c>
      <c r="B495" s="128">
        <v>0.08</v>
      </c>
      <c r="C495" s="125">
        <v>249.09999999999701</v>
      </c>
      <c r="D495" s="120">
        <f>FORECAST(C495,INDEX($B$2:$B$2069,MATCH(C495,$A$2:$A$2069,1)-1):INDEX($B$2:$B$2069,MATCH(C495,$A$2:$A$2069,1)+1),INDEX($A$2:$A$2069,MATCH(C495,$A$2:$A$2069,1)-1):INDEX($A$2:$A$2069,MATCH(C495,$A$2:$A$2069,1)+1))</f>
        <v>-6.6187892373984036E-2</v>
      </c>
      <c r="E495" s="124">
        <v>298.39999999999401</v>
      </c>
      <c r="F495" s="120">
        <f>FORECAST(E495,INDEX($D$2:$D$6081,MATCH(E495,$C$2:$C$6081,1)-1):INDEX($D$2:$D$6081,MATCH(E495,$C$2:$C$6081,1)+1),INDEX($C$2:$C$6081,MATCH(E495,$C$2:$C$6081,1)-1):INDEX($C$2:$C$6081,MATCH(E495,$C$2:$C$6081,1)+1))</f>
        <v>-2.7249283667593049E-2</v>
      </c>
      <c r="G495" s="125">
        <v>446</v>
      </c>
      <c r="H495" s="121">
        <f>FORECAST(G495,INDEX($F$2:$F$3041,MATCH(G495,$E$2:$E$3041,1)-1):INDEX($F$2:$F$3041,MATCH(G495,$E$2:$E$3041,1)+1),INDEX($E$2:$E$3041,MATCH(G495,$E$2:$E$3041,1)-1):INDEX($E$2:$E$3041,MATCH(G495,$E$2:$E$3041,1)+1))</f>
        <v>1.6157672703283907</v>
      </c>
      <c r="I495" s="120">
        <v>693</v>
      </c>
      <c r="J495" s="120">
        <f>FORECAST(I495,INDEX($H$2:$H$1218,MATCH(I495,$G$2:$G$1218,1)-1):INDEX($H$2:$H$1218,MATCH(I495,$G$2:$G$1218,1)+1),INDEX($G$2:$G$1218,MATCH(I495,$G$2:$G$1218,1)-1):INDEX($G$2:$G$1218,MATCH(I495,$G$2:$G$1218,1)+1))</f>
        <v>0.19513070165284141</v>
      </c>
      <c r="K495" s="120">
        <f t="shared" si="7"/>
        <v>0.19513070165284141</v>
      </c>
    </row>
    <row r="496" spans="1:11" x14ac:dyDescent="0.2">
      <c r="A496" s="128">
        <v>369.48500000000001</v>
      </c>
      <c r="B496" s="128">
        <v>7.9999999999999988E-2</v>
      </c>
      <c r="C496" s="125">
        <v>249.199999999997</v>
      </c>
      <c r="D496" s="120">
        <f>FORECAST(C496,INDEX($B$2:$B$2069,MATCH(C496,$A$2:$A$2069,1)-1):INDEX($B$2:$B$2069,MATCH(C496,$A$2:$A$2069,1)+1),INDEX($A$2:$A$2069,MATCH(C496,$A$2:$A$2069,1)-1):INDEX($A$2:$A$2069,MATCH(C496,$A$2:$A$2069,1)+1))</f>
        <v>-6.6651709111227753E-2</v>
      </c>
      <c r="E496" s="135">
        <v>298.599999999994</v>
      </c>
      <c r="F496" s="120">
        <f>FORECAST(E496,INDEX($D$2:$D$6081,MATCH(E496,$C$2:$C$6081,1)-1):INDEX($D$2:$D$6081,MATCH(E496,$C$2:$C$6081,1)+1),INDEX($C$2:$C$6081,MATCH(E496,$C$2:$C$6081,1)-1):INDEX($C$2:$C$6081,MATCH(E496,$C$2:$C$6081,1)+1))</f>
        <v>-2.8273373660173906E-2</v>
      </c>
      <c r="G496" s="125">
        <v>446.5</v>
      </c>
      <c r="H496" s="121">
        <f>FORECAST(G496,INDEX($F$2:$F$3041,MATCH(G496,$E$2:$E$3041,1)-1):INDEX($F$2:$F$3041,MATCH(G496,$E$2:$E$3041,1)+1),INDEX($E$2:$E$3041,MATCH(G496,$E$2:$E$3041,1)-1):INDEX($E$2:$E$3041,MATCH(G496,$E$2:$E$3041,1)+1))</f>
        <v>1.6120400458321003</v>
      </c>
      <c r="I496" s="120">
        <v>694</v>
      </c>
      <c r="J496" s="120">
        <f>FORECAST(I496,INDEX($H$2:$H$1218,MATCH(I496,$G$2:$G$1218,1)-1):INDEX($H$2:$H$1218,MATCH(I496,$G$2:$G$1218,1)+1),INDEX($G$2:$G$1218,MATCH(I496,$G$2:$G$1218,1)-1):INDEX($G$2:$G$1218,MATCH(I496,$G$2:$G$1218,1)+1))</f>
        <v>0.19682878108230994</v>
      </c>
      <c r="K496" s="120">
        <f t="shared" si="7"/>
        <v>0.19682878108230994</v>
      </c>
    </row>
    <row r="497" spans="1:11" x14ac:dyDescent="0.2">
      <c r="A497" s="128">
        <v>369.81700000000001</v>
      </c>
      <c r="B497" s="128">
        <v>0.1</v>
      </c>
      <c r="C497" s="125">
        <v>249.299999999997</v>
      </c>
      <c r="D497" s="120">
        <f>FORECAST(C497,INDEX($B$2:$B$2069,MATCH(C497,$A$2:$A$2069,1)-1):INDEX($B$2:$B$2069,MATCH(C497,$A$2:$A$2069,1)+1),INDEX($A$2:$A$2069,MATCH(C497,$A$2:$A$2069,1)-1):INDEX($A$2:$A$2069,MATCH(C497,$A$2:$A$2069,1)+1))</f>
        <v>-6.7115525848471247E-2</v>
      </c>
      <c r="E497" s="124">
        <v>298.79999999999399</v>
      </c>
      <c r="F497" s="120">
        <f>FORECAST(E497,INDEX($D$2:$D$6081,MATCH(E497,$C$2:$C$6081,1)-1):INDEX($D$2:$D$6081,MATCH(E497,$C$2:$C$6081,1)+1),INDEX($C$2:$C$6081,MATCH(E497,$C$2:$C$6081,1)-1):INDEX($C$2:$C$6081,MATCH(E497,$C$2:$C$6081,1)+1))</f>
        <v>-2.8888888888888884E-2</v>
      </c>
      <c r="G497" s="125">
        <v>447</v>
      </c>
      <c r="H497" s="121">
        <f>FORECAST(G497,INDEX($F$2:$F$3041,MATCH(G497,$E$2:$E$3041,1)-1):INDEX($F$2:$F$3041,MATCH(G497,$E$2:$E$3041,1)+1),INDEX($E$2:$E$3041,MATCH(G497,$E$2:$E$3041,1)-1):INDEX($E$2:$E$3041,MATCH(G497,$E$2:$E$3041,1)+1))</f>
        <v>1.6099314643004705</v>
      </c>
      <c r="I497" s="120">
        <v>695</v>
      </c>
      <c r="J497" s="120">
        <f>FORECAST(I497,INDEX($H$2:$H$1218,MATCH(I497,$G$2:$G$1218,1)-1):INDEX($H$2:$H$1218,MATCH(I497,$G$2:$G$1218,1)+1),INDEX($G$2:$G$1218,MATCH(I497,$G$2:$G$1218,1)-1):INDEX($G$2:$G$1218,MATCH(I497,$G$2:$G$1218,1)+1))</f>
        <v>0.18085612955936714</v>
      </c>
      <c r="K497" s="120">
        <f t="shared" si="7"/>
        <v>0.18085612955936714</v>
      </c>
    </row>
    <row r="498" spans="1:11" x14ac:dyDescent="0.2">
      <c r="A498" s="128">
        <v>370.149</v>
      </c>
      <c r="B498" s="128">
        <v>9.3333333333333324E-2</v>
      </c>
      <c r="C498" s="125">
        <v>249.39999999999699</v>
      </c>
      <c r="D498" s="120">
        <f>FORECAST(C498,INDEX($B$2:$B$2069,MATCH(C498,$A$2:$A$2069,1)-1):INDEX($B$2:$B$2069,MATCH(C498,$A$2:$A$2069,1)+1),INDEX($A$2:$A$2069,MATCH(C498,$A$2:$A$2069,1)-1):INDEX($A$2:$A$2069,MATCH(C498,$A$2:$A$2069,1)+1))</f>
        <v>-6.4156588805357018E-2</v>
      </c>
      <c r="E498" s="135">
        <v>298.99999999999397</v>
      </c>
      <c r="F498" s="120">
        <f>FORECAST(E498,INDEX($D$2:$D$6081,MATCH(E498,$C$2:$C$6081,1)-1):INDEX($D$2:$D$6081,MATCH(E498,$C$2:$C$6081,1)+1),INDEX($C$2:$C$6081,MATCH(E498,$C$2:$C$6081,1)-1):INDEX($C$2:$C$6081,MATCH(E498,$C$2:$C$6081,1)+1))</f>
        <v>-2.7171813647478338E-2</v>
      </c>
      <c r="G498" s="125">
        <v>447.5</v>
      </c>
      <c r="H498" s="121">
        <f>FORECAST(G498,INDEX($F$2:$F$3041,MATCH(G498,$E$2:$E$3041,1)-1):INDEX($F$2:$F$3041,MATCH(G498,$E$2:$E$3041,1)+1),INDEX($E$2:$E$3041,MATCH(G498,$E$2:$E$3041,1)-1):INDEX($E$2:$E$3041,MATCH(G498,$E$2:$E$3041,1)+1))</f>
        <v>1.6147838174793341</v>
      </c>
      <c r="I498" s="120">
        <v>696</v>
      </c>
      <c r="J498" s="120">
        <f>FORECAST(I498,INDEX($H$2:$H$1218,MATCH(I498,$G$2:$G$1218,1)-1):INDEX($H$2:$H$1218,MATCH(I498,$G$2:$G$1218,1)+1),INDEX($G$2:$G$1218,MATCH(I498,$G$2:$G$1218,1)-1):INDEX($G$2:$G$1218,MATCH(I498,$G$2:$G$1218,1)+1))</f>
        <v>0.18158265918489924</v>
      </c>
      <c r="K498" s="120">
        <f t="shared" si="7"/>
        <v>0.18158265918489924</v>
      </c>
    </row>
    <row r="499" spans="1:11" x14ac:dyDescent="0.2">
      <c r="A499" s="128">
        <v>370.48200000000003</v>
      </c>
      <c r="B499" s="128">
        <v>9.3333333333333324E-2</v>
      </c>
      <c r="C499" s="125">
        <v>249.49999999999699</v>
      </c>
      <c r="D499" s="120">
        <f>FORECAST(C499,INDEX($B$2:$B$2069,MATCH(C499,$A$2:$A$2069,1)-1):INDEX($B$2:$B$2069,MATCH(C499,$A$2:$A$2069,1)+1),INDEX($A$2:$A$2069,MATCH(C499,$A$2:$A$2069,1)-1):INDEX($A$2:$A$2069,MATCH(C499,$A$2:$A$2069,1)+1))</f>
        <v>-6.2307734069340093E-2</v>
      </c>
      <c r="E499" s="124">
        <v>299.19999999999402</v>
      </c>
      <c r="F499" s="120">
        <f>FORECAST(E499,INDEX($D$2:$D$6081,MATCH(E499,$C$2:$C$6081,1)-1):INDEX($D$2:$D$6081,MATCH(E499,$C$2:$C$6081,1)+1),INDEX($C$2:$C$6081,MATCH(E499,$C$2:$C$6081,1)-1):INDEX($C$2:$C$6081,MATCH(E499,$C$2:$C$6081,1)+1))</f>
        <v>-2.5596943648548143E-2</v>
      </c>
      <c r="G499" s="125">
        <v>448</v>
      </c>
      <c r="H499" s="121">
        <f>FORECAST(G499,INDEX($F$2:$F$3041,MATCH(G499,$E$2:$E$3041,1)-1):INDEX($F$2:$F$3041,MATCH(G499,$E$2:$E$3041,1)+1),INDEX($E$2:$E$3041,MATCH(G499,$E$2:$E$3041,1)-1):INDEX($E$2:$E$3041,MATCH(G499,$E$2:$E$3041,1)+1))</f>
        <v>1.6273928943315035</v>
      </c>
      <c r="I499" s="120">
        <v>697</v>
      </c>
      <c r="J499" s="120">
        <f>FORECAST(I499,INDEX($H$2:$H$1218,MATCH(I499,$G$2:$G$1218,1)-1):INDEX($H$2:$H$1218,MATCH(I499,$G$2:$G$1218,1)+1),INDEX($G$2:$G$1218,MATCH(I499,$G$2:$G$1218,1)-1):INDEX($G$2:$G$1218,MATCH(I499,$G$2:$G$1218,1)+1))</f>
        <v>0.1762294744244528</v>
      </c>
      <c r="K499" s="120">
        <f t="shared" si="7"/>
        <v>0.1762294744244528</v>
      </c>
    </row>
    <row r="500" spans="1:11" x14ac:dyDescent="0.2">
      <c r="A500" s="128">
        <v>370.81400000000002</v>
      </c>
      <c r="B500" s="128">
        <v>0.10333333333333333</v>
      </c>
      <c r="C500" s="125">
        <v>249.59999999999701</v>
      </c>
      <c r="D500" s="120">
        <f>FORECAST(C500,INDEX($B$2:$B$2069,MATCH(C500,$A$2:$A$2069,1)-1):INDEX($B$2:$B$2069,MATCH(C500,$A$2:$A$2069,1)+1),INDEX($A$2:$A$2069,MATCH(C500,$A$2:$A$2069,1)-1):INDEX($A$2:$A$2069,MATCH(C500,$A$2:$A$2069,1)+1))</f>
        <v>-6.0458879333321391E-2</v>
      </c>
      <c r="E500" s="135">
        <v>299.39999999999401</v>
      </c>
      <c r="F500" s="120">
        <f>FORECAST(E500,INDEX($D$2:$D$6081,MATCH(E500,$C$2:$C$6081,1)-1):INDEX($D$2:$D$6081,MATCH(E500,$C$2:$C$6081,1)+1),INDEX($C$2:$C$6081,MATCH(E500,$C$2:$C$6081,1)-1):INDEX($C$2:$C$6081,MATCH(E500,$C$2:$C$6081,1)+1))</f>
        <v>-2.4610592650835095E-2</v>
      </c>
      <c r="G500" s="125">
        <v>448.5</v>
      </c>
      <c r="H500" s="121">
        <f>FORECAST(G500,INDEX($F$2:$F$3041,MATCH(G500,$E$2:$E$3041,1)-1):INDEX($F$2:$F$3041,MATCH(G500,$E$2:$E$3041,1)+1),INDEX($E$2:$E$3041,MATCH(G500,$E$2:$E$3041,1)-1):INDEX($E$2:$E$3041,MATCH(G500,$E$2:$E$3041,1)+1))</f>
        <v>1.6329787390893555</v>
      </c>
      <c r="I500" s="120">
        <v>698</v>
      </c>
      <c r="J500" s="120">
        <f>FORECAST(I500,INDEX($H$2:$H$1218,MATCH(I500,$G$2:$G$1218,1)-1):INDEX($H$2:$H$1218,MATCH(I500,$G$2:$G$1218,1)+1),INDEX($G$2:$G$1218,MATCH(I500,$G$2:$G$1218,1)-1):INDEX($G$2:$G$1218,MATCH(I500,$G$2:$G$1218,1)+1))</f>
        <v>0.16089692616645834</v>
      </c>
      <c r="K500" s="120">
        <f t="shared" si="7"/>
        <v>0.16089692616645834</v>
      </c>
    </row>
    <row r="501" spans="1:11" x14ac:dyDescent="0.2">
      <c r="A501" s="128">
        <v>371.14600000000002</v>
      </c>
      <c r="B501" s="128">
        <v>0.1</v>
      </c>
      <c r="C501" s="125">
        <v>249.699999999997</v>
      </c>
      <c r="D501" s="120">
        <f>FORECAST(C501,INDEX($B$2:$B$2069,MATCH(C501,$A$2:$A$2069,1)-1):INDEX($B$2:$B$2069,MATCH(C501,$A$2:$A$2069,1)+1),INDEX($A$2:$A$2069,MATCH(C501,$A$2:$A$2069,1)-1):INDEX($A$2:$A$2069,MATCH(C501,$A$2:$A$2069,1)+1))</f>
        <v>-5.9858221696733604E-2</v>
      </c>
      <c r="E501" s="124">
        <v>299.599999999994</v>
      </c>
      <c r="F501" s="120">
        <f>FORECAST(E501,INDEX($D$2:$D$6081,MATCH(E501,$C$2:$C$6081,1)-1):INDEX($D$2:$D$6081,MATCH(E501,$C$2:$C$6081,1)+1),INDEX($C$2:$C$6081,MATCH(E501,$C$2:$C$6081,1)-1):INDEX($C$2:$C$6081,MATCH(E501,$C$2:$C$6081,1)+1))</f>
        <v>-2.337728290297858E-2</v>
      </c>
      <c r="G501" s="125">
        <v>449</v>
      </c>
      <c r="H501" s="121">
        <f>FORECAST(G501,INDEX($F$2:$F$3041,MATCH(G501,$E$2:$E$3041,1)-1):INDEX($F$2:$F$3041,MATCH(G501,$E$2:$E$3041,1)+1),INDEX($E$2:$E$3041,MATCH(G501,$E$2:$E$3041,1)-1):INDEX($E$2:$E$3041,MATCH(G501,$E$2:$E$3041,1)+1))</f>
        <v>1.6427608712744941</v>
      </c>
      <c r="I501" s="120">
        <v>699</v>
      </c>
      <c r="J501" s="120">
        <f>FORECAST(I501,INDEX($H$2:$H$1218,MATCH(I501,$G$2:$G$1218,1)-1):INDEX($H$2:$H$1218,MATCH(I501,$G$2:$G$1218,1)+1),INDEX($G$2:$G$1218,MATCH(I501,$G$2:$G$1218,1)-1):INDEX($G$2:$G$1218,MATCH(I501,$G$2:$G$1218,1)+1))</f>
        <v>0.1555420736249018</v>
      </c>
      <c r="K501" s="120">
        <f t="shared" si="7"/>
        <v>0.1555420736249018</v>
      </c>
    </row>
    <row r="502" spans="1:11" x14ac:dyDescent="0.2">
      <c r="A502" s="128">
        <v>371.47800000000001</v>
      </c>
      <c r="B502" s="128">
        <v>0.11000000000000001</v>
      </c>
      <c r="C502" s="125">
        <v>249.799999999997</v>
      </c>
      <c r="D502" s="120">
        <f>FORECAST(C502,INDEX($B$2:$B$2069,MATCH(C502,$A$2:$A$2069,1)-1):INDEX($B$2:$B$2069,MATCH(C502,$A$2:$A$2069,1)+1),INDEX($A$2:$A$2069,MATCH(C502,$A$2:$A$2069,1)-1):INDEX($A$2:$A$2069,MATCH(C502,$A$2:$A$2069,1)+1))</f>
        <v>-5.8933580588292678E-2</v>
      </c>
      <c r="E502" s="135">
        <v>299.79999999999399</v>
      </c>
      <c r="F502" s="120">
        <f>FORECAST(E502,INDEX($D$2:$D$6081,MATCH(E502,$C$2:$C$6081,1)-1):INDEX($D$2:$D$6081,MATCH(E502,$C$2:$C$6081,1)+1),INDEX($C$2:$C$6081,MATCH(E502,$C$2:$C$6081,1)-1):INDEX($C$2:$C$6081,MATCH(E502,$C$2:$C$6081,1)+1))</f>
        <v>-2.3333333333333331E-2</v>
      </c>
      <c r="G502" s="125">
        <v>449.5</v>
      </c>
      <c r="H502" s="121">
        <f>FORECAST(G502,INDEX($F$2:$F$3041,MATCH(G502,$E$2:$E$3041,1)-1):INDEX($F$2:$F$3041,MATCH(G502,$E$2:$E$3041,1)+1),INDEX($E$2:$E$3041,MATCH(G502,$E$2:$E$3041,1)-1):INDEX($E$2:$E$3041,MATCH(G502,$E$2:$E$3041,1)+1))</f>
        <v>1.6468157467380582</v>
      </c>
      <c r="I502" s="120">
        <v>700</v>
      </c>
      <c r="J502" s="120">
        <f>FORECAST(I502,INDEX($H$2:$H$1218,MATCH(I502,$G$2:$G$1218,1)-1):INDEX($H$2:$H$1218,MATCH(I502,$G$2:$G$1218,1)+1),INDEX($G$2:$G$1218,MATCH(I502,$G$2:$G$1218,1)-1):INDEX($G$2:$G$1218,MATCH(I502,$G$2:$G$1218,1)+1))</f>
        <v>0.15840204456126053</v>
      </c>
      <c r="K502" s="120">
        <f t="shared" si="7"/>
        <v>0.15840204456126053</v>
      </c>
    </row>
    <row r="503" spans="1:11" x14ac:dyDescent="0.2">
      <c r="A503" s="128">
        <v>371.81</v>
      </c>
      <c r="B503" s="128">
        <v>0.11000000000000001</v>
      </c>
      <c r="C503" s="125">
        <v>249.89999999999699</v>
      </c>
      <c r="D503" s="120">
        <f>FORECAST(C503,INDEX($B$2:$B$2069,MATCH(C503,$A$2:$A$2069,1)-1):INDEX($B$2:$B$2069,MATCH(C503,$A$2:$A$2069,1)+1),INDEX($A$2:$A$2069,MATCH(C503,$A$2:$A$2069,1)-1):INDEX($A$2:$A$2069,MATCH(C503,$A$2:$A$2069,1)+1))</f>
        <v>-5.8008939479852195E-2</v>
      </c>
      <c r="E503" s="124">
        <v>299.99999999999397</v>
      </c>
      <c r="F503" s="120">
        <f>FORECAST(E503,INDEX($D$2:$D$6081,MATCH(E503,$C$2:$C$6081,1)-1):INDEX($D$2:$D$6081,MATCH(E503,$C$2:$C$6081,1)+1),INDEX($C$2:$C$6081,MATCH(E503,$C$2:$C$6081,1)-1):INDEX($C$2:$C$6081,MATCH(E503,$C$2:$C$6081,1)+1))</f>
        <v>-2.4322402631837825E-2</v>
      </c>
      <c r="G503" s="125">
        <v>450</v>
      </c>
      <c r="H503" s="121">
        <f>FORECAST(G503,INDEX($F$2:$F$3041,MATCH(G503,$E$2:$E$3041,1)-1):INDEX($F$2:$F$3041,MATCH(G503,$E$2:$E$3041,1)+1),INDEX($E$2:$E$3041,MATCH(G503,$E$2:$E$3041,1)-1):INDEX($E$2:$E$3041,MATCH(G503,$E$2:$E$3041,1)+1))</f>
        <v>1.6511900971669038</v>
      </c>
      <c r="I503" s="120">
        <v>701</v>
      </c>
      <c r="J503" s="120">
        <f>FORECAST(I503,INDEX($H$2:$H$1218,MATCH(I503,$G$2:$G$1218,1)-1):INDEX($H$2:$H$1218,MATCH(I503,$G$2:$G$1218,1)+1),INDEX($G$2:$G$1218,MATCH(I503,$G$2:$G$1218,1)-1):INDEX($G$2:$G$1218,MATCH(I503,$G$2:$G$1218,1)+1))</f>
        <v>0.15444278680226375</v>
      </c>
      <c r="K503" s="120">
        <f t="shared" si="7"/>
        <v>0.15444278680226375</v>
      </c>
    </row>
    <row r="504" spans="1:11" x14ac:dyDescent="0.2">
      <c r="A504" s="128">
        <v>372.142</v>
      </c>
      <c r="B504" s="128">
        <v>0.11000000000000001</v>
      </c>
      <c r="C504" s="125">
        <v>249.99999999999699</v>
      </c>
      <c r="D504" s="120">
        <f>FORECAST(C504,INDEX($B$2:$B$2069,MATCH(C504,$A$2:$A$2069,1)-1):INDEX($B$2:$B$2069,MATCH(C504,$A$2:$A$2069,1)+1),INDEX($A$2:$A$2069,MATCH(C504,$A$2:$A$2069,1)-1):INDEX($A$2:$A$2069,MATCH(C504,$A$2:$A$2069,1)+1))</f>
        <v>-5.7084298371411268E-2</v>
      </c>
      <c r="E504" s="135">
        <v>300.19999999999402</v>
      </c>
      <c r="F504" s="120">
        <f>FORECAST(E504,INDEX($D$2:$D$6081,MATCH(E504,$C$2:$C$6081,1)-1):INDEX($D$2:$D$6081,MATCH(E504,$C$2:$C$6081,1)+1),INDEX($C$2:$C$6081,MATCH(E504,$C$2:$C$6081,1)-1):INDEX($C$2:$C$6081,MATCH(E504,$C$2:$C$6081,1)+1))</f>
        <v>-2.7255651066482312E-2</v>
      </c>
      <c r="G504" s="125">
        <v>450.5</v>
      </c>
      <c r="H504" s="121">
        <f>FORECAST(G504,INDEX($F$2:$F$3041,MATCH(G504,$E$2:$E$3041,1)-1):INDEX($F$2:$F$3041,MATCH(G504,$E$2:$E$3041,1)+1),INDEX($E$2:$E$3041,MATCH(G504,$E$2:$E$3041,1)-1):INDEX($E$2:$E$3041,MATCH(G504,$E$2:$E$3041,1)+1))</f>
        <v>1.6640482396229448</v>
      </c>
      <c r="I504" s="120">
        <v>702</v>
      </c>
      <c r="J504" s="120">
        <f>FORECAST(I504,INDEX($H$2:$H$1218,MATCH(I504,$G$2:$G$1218,1)-1):INDEX($H$2:$H$1218,MATCH(I504,$G$2:$G$1218,1)+1),INDEX($G$2:$G$1218,MATCH(I504,$G$2:$G$1218,1)-1):INDEX($G$2:$G$1218,MATCH(I504,$G$2:$G$1218,1)+1))</f>
        <v>0.15085934562104097</v>
      </c>
      <c r="K504" s="120">
        <f t="shared" si="7"/>
        <v>0.15085934562104097</v>
      </c>
    </row>
    <row r="505" spans="1:11" x14ac:dyDescent="0.2">
      <c r="A505" s="128">
        <v>372.47399999999999</v>
      </c>
      <c r="B505" s="128">
        <v>0.11000000000000001</v>
      </c>
      <c r="C505" s="125">
        <v>250.09999999999701</v>
      </c>
      <c r="D505" s="120">
        <f>FORECAST(C505,INDEX($B$2:$B$2069,MATCH(C505,$A$2:$A$2069,1)-1):INDEX($B$2:$B$2069,MATCH(C505,$A$2:$A$2069,1)+1),INDEX($A$2:$A$2069,MATCH(C505,$A$2:$A$2069,1)-1):INDEX($A$2:$A$2069,MATCH(C505,$A$2:$A$2069,1)+1))</f>
        <v>-6.0254629629615808E-2</v>
      </c>
      <c r="E505" s="124">
        <v>300.39999999999401</v>
      </c>
      <c r="F505" s="120">
        <f>FORECAST(E505,INDEX($D$2:$D$6081,MATCH(E505,$C$2:$C$6081,1)-1):INDEX($D$2:$D$6081,MATCH(E505,$C$2:$C$6081,1)+1),INDEX($C$2:$C$6081,MATCH(E505,$C$2:$C$6081,1)-1):INDEX($C$2:$C$6081,MATCH(E505,$C$2:$C$6081,1)+1))</f>
        <v>-2.7434663326888709E-2</v>
      </c>
      <c r="G505" s="125">
        <v>451</v>
      </c>
      <c r="H505" s="121">
        <f>FORECAST(G505,INDEX($F$2:$F$3041,MATCH(G505,$E$2:$E$3041,1)-1):INDEX($F$2:$F$3041,MATCH(G505,$E$2:$E$3041,1)+1),INDEX($E$2:$E$3041,MATCH(G505,$E$2:$E$3041,1)-1):INDEX($E$2:$E$3041,MATCH(G505,$E$2:$E$3041,1)+1))</f>
        <v>1.6731302286220204</v>
      </c>
      <c r="I505" s="120">
        <v>703</v>
      </c>
      <c r="J505" s="120">
        <f>FORECAST(I505,INDEX($H$2:$H$1218,MATCH(I505,$G$2:$G$1218,1)-1):INDEX($H$2:$H$1218,MATCH(I505,$G$2:$G$1218,1)+1),INDEX($G$2:$G$1218,MATCH(I505,$G$2:$G$1218,1)-1):INDEX($G$2:$G$1218,MATCH(I505,$G$2:$G$1218,1)+1))</f>
        <v>0.15237562621271561</v>
      </c>
      <c r="K505" s="120">
        <f t="shared" si="7"/>
        <v>0.15237562621271561</v>
      </c>
    </row>
    <row r="506" spans="1:11" x14ac:dyDescent="0.2">
      <c r="A506" s="128">
        <v>372.80500000000001</v>
      </c>
      <c r="B506" s="128">
        <v>0.11000000000000001</v>
      </c>
      <c r="C506" s="125">
        <v>250.199999999997</v>
      </c>
      <c r="D506" s="120">
        <f>FORECAST(C506,INDEX($B$2:$B$2069,MATCH(C506,$A$2:$A$2069,1)-1):INDEX($B$2:$B$2069,MATCH(C506,$A$2:$A$2069,1)+1),INDEX($A$2:$A$2069,MATCH(C506,$A$2:$A$2069,1)-1):INDEX($A$2:$A$2069,MATCH(C506,$A$2:$A$2069,1)+1))</f>
        <v>-6.0717592592578695E-2</v>
      </c>
      <c r="E506" s="135">
        <v>300.599999999994</v>
      </c>
      <c r="F506" s="120">
        <f>FORECAST(E506,INDEX($D$2:$D$6081,MATCH(E506,$C$2:$C$6081,1)-1):INDEX($D$2:$D$6081,MATCH(E506,$C$2:$C$6081,1)+1),INDEX($C$2:$C$6081,MATCH(E506,$C$2:$C$6081,1)-1):INDEX($C$2:$C$6081,MATCH(E506,$C$2:$C$6081,1)+1))</f>
        <v>-2.7765003371206909E-2</v>
      </c>
      <c r="G506" s="125">
        <v>451.5</v>
      </c>
      <c r="H506" s="121">
        <f>FORECAST(G506,INDEX($F$2:$F$3041,MATCH(G506,$E$2:$E$3041,1)-1):INDEX($F$2:$F$3041,MATCH(G506,$E$2:$E$3041,1)+1),INDEX($E$2:$E$3041,MATCH(G506,$E$2:$E$3041,1)-1):INDEX($E$2:$E$3041,MATCH(G506,$E$2:$E$3041,1)+1))</f>
        <v>1.6844630108738112</v>
      </c>
      <c r="I506" s="120">
        <v>704</v>
      </c>
      <c r="J506" s="120">
        <f>FORECAST(I506,INDEX($H$2:$H$1218,MATCH(I506,$G$2:$G$1218,1)-1):INDEX($H$2:$H$1218,MATCH(I506,$G$2:$G$1218,1)+1),INDEX($G$2:$G$1218,MATCH(I506,$G$2:$G$1218,1)-1):INDEX($G$2:$G$1218,MATCH(I506,$G$2:$G$1218,1)+1))</f>
        <v>0.14791711318477829</v>
      </c>
      <c r="K506" s="120">
        <f t="shared" si="7"/>
        <v>0.14791711318477829</v>
      </c>
    </row>
    <row r="507" spans="1:11" x14ac:dyDescent="0.2">
      <c r="A507" s="128">
        <v>373.137</v>
      </c>
      <c r="B507" s="128">
        <v>0.12</v>
      </c>
      <c r="C507" s="125">
        <v>250.299999999997</v>
      </c>
      <c r="D507" s="120">
        <f>FORECAST(C507,INDEX($B$2:$B$2069,MATCH(C507,$A$2:$A$2069,1)-1):INDEX($B$2:$B$2069,MATCH(C507,$A$2:$A$2069,1)+1),INDEX($A$2:$A$2069,MATCH(C507,$A$2:$A$2069,1)-1):INDEX($A$2:$A$2069,MATCH(C507,$A$2:$A$2069,1)+1))</f>
        <v>-6.1180555555541805E-2</v>
      </c>
      <c r="E507" s="124">
        <v>300.79999999999399</v>
      </c>
      <c r="F507" s="120">
        <f>FORECAST(E507,INDEX($D$2:$D$6081,MATCH(E507,$C$2:$C$6081,1)-1):INDEX($D$2:$D$6081,MATCH(E507,$C$2:$C$6081,1)+1),INDEX($C$2:$C$6081,MATCH(E507,$C$2:$C$6081,1)-1):INDEX($C$2:$C$6081,MATCH(E507,$C$2:$C$6081,1)+1))</f>
        <v>-2.8674300815460407E-2</v>
      </c>
      <c r="G507" s="125">
        <v>452</v>
      </c>
      <c r="H507" s="121">
        <f>FORECAST(G507,INDEX($F$2:$F$3041,MATCH(G507,$E$2:$E$3041,1)-1):INDEX($F$2:$F$3041,MATCH(G507,$E$2:$E$3041,1)+1),INDEX($E$2:$E$3041,MATCH(G507,$E$2:$E$3041,1)-1):INDEX($E$2:$E$3041,MATCH(G507,$E$2:$E$3041,1)+1))</f>
        <v>1.6833230781367501</v>
      </c>
      <c r="I507" s="120">
        <v>705</v>
      </c>
      <c r="J507" s="120">
        <f>FORECAST(I507,INDEX($H$2:$H$1218,MATCH(I507,$G$2:$G$1218,1)-1):INDEX($H$2:$H$1218,MATCH(I507,$G$2:$G$1218,1)+1),INDEX($G$2:$G$1218,MATCH(I507,$G$2:$G$1218,1)-1):INDEX($G$2:$G$1218,MATCH(I507,$G$2:$G$1218,1)+1))</f>
        <v>0.14955062767146465</v>
      </c>
      <c r="K507" s="120">
        <f t="shared" si="7"/>
        <v>0.14955062767146465</v>
      </c>
    </row>
    <row r="508" spans="1:11" x14ac:dyDescent="0.2">
      <c r="A508" s="128">
        <v>373.46899999999999</v>
      </c>
      <c r="B508" s="128">
        <v>0.11333333333333334</v>
      </c>
      <c r="C508" s="125">
        <v>250.39999999999699</v>
      </c>
      <c r="D508" s="120">
        <f>FORECAST(C508,INDEX($B$2:$B$2069,MATCH(C508,$A$2:$A$2069,1)-1):INDEX($B$2:$B$2069,MATCH(C508,$A$2:$A$2069,1)+1),INDEX($A$2:$A$2069,MATCH(C508,$A$2:$A$2069,1)-1):INDEX($A$2:$A$2069,MATCH(C508,$A$2:$A$2069,1)+1))</f>
        <v>-6.1643518518504692E-2</v>
      </c>
      <c r="E508" s="135">
        <v>300.99999999999397</v>
      </c>
      <c r="F508" s="120">
        <f>FORECAST(E508,INDEX($D$2:$D$6081,MATCH(E508,$C$2:$C$6081,1)-1):INDEX($D$2:$D$6081,MATCH(E508,$C$2:$C$6081,1)+1),INDEX($C$2:$C$6081,MATCH(E508,$C$2:$C$6081,1)-1):INDEX($C$2:$C$6081,MATCH(E508,$C$2:$C$6081,1)+1))</f>
        <v>-2.8941160577238667E-2</v>
      </c>
      <c r="G508" s="125">
        <v>452.5</v>
      </c>
      <c r="H508" s="121">
        <f>FORECAST(G508,INDEX($F$2:$F$3041,MATCH(G508,$E$2:$E$3041,1)-1):INDEX($F$2:$F$3041,MATCH(G508,$E$2:$E$3041,1)+1),INDEX($E$2:$E$3041,MATCH(G508,$E$2:$E$3041,1)-1):INDEX($E$2:$E$3041,MATCH(G508,$E$2:$E$3041,1)+1))</f>
        <v>1.6865027685733676</v>
      </c>
      <c r="I508" s="120">
        <v>706</v>
      </c>
      <c r="J508" s="120">
        <f>FORECAST(I508,INDEX($H$2:$H$1218,MATCH(I508,$G$2:$G$1218,1)-1):INDEX($H$2:$H$1218,MATCH(I508,$G$2:$G$1218,1)+1),INDEX($G$2:$G$1218,MATCH(I508,$G$2:$G$1218,1)-1):INDEX($G$2:$G$1218,MATCH(I508,$G$2:$G$1218,1)+1))</f>
        <v>0.17476447997668743</v>
      </c>
      <c r="K508" s="120">
        <f t="shared" si="7"/>
        <v>0.17476447997668743</v>
      </c>
    </row>
    <row r="509" spans="1:11" x14ac:dyDescent="0.2">
      <c r="A509" s="128">
        <v>373.8</v>
      </c>
      <c r="B509" s="128">
        <v>0.12666666666666668</v>
      </c>
      <c r="C509" s="125">
        <v>250.49999999999699</v>
      </c>
      <c r="D509" s="120">
        <f>FORECAST(C509,INDEX($B$2:$B$2069,MATCH(C509,$A$2:$A$2069,1)-1):INDEX($B$2:$B$2069,MATCH(C509,$A$2:$A$2069,1)+1),INDEX($A$2:$A$2069,MATCH(C509,$A$2:$A$2069,1)-1):INDEX($A$2:$A$2069,MATCH(C509,$A$2:$A$2069,1)+1))</f>
        <v>-5.8888888888888928E-2</v>
      </c>
      <c r="E509" s="124">
        <v>301.19999999999402</v>
      </c>
      <c r="F509" s="120">
        <f>FORECAST(E509,INDEX($D$2:$D$6081,MATCH(E509,$C$2:$C$6081,1)-1):INDEX($D$2:$D$6081,MATCH(E509,$C$2:$C$6081,1)+1),INDEX($C$2:$C$6081,MATCH(E509,$C$2:$C$6081,1)-1):INDEX($C$2:$C$6081,MATCH(E509,$C$2:$C$6081,1)+1))</f>
        <v>-2.9522062153299444E-2</v>
      </c>
      <c r="G509" s="125">
        <v>453</v>
      </c>
      <c r="H509" s="121">
        <f>FORECAST(G509,INDEX($F$2:$F$3041,MATCH(G509,$E$2:$E$3041,1)-1):INDEX($F$2:$F$3041,MATCH(G509,$E$2:$E$3041,1)+1),INDEX($E$2:$E$3041,MATCH(G509,$E$2:$E$3041,1)-1):INDEX($E$2:$E$3041,MATCH(G509,$E$2:$E$3041,1)+1))</f>
        <v>1.6936466966025545</v>
      </c>
      <c r="I509" s="120">
        <v>707</v>
      </c>
      <c r="J509" s="120">
        <f>FORECAST(I509,INDEX($H$2:$H$1218,MATCH(I509,$G$2:$G$1218,1)-1):INDEX($H$2:$H$1218,MATCH(I509,$G$2:$G$1218,1)+1),INDEX($G$2:$G$1218,MATCH(I509,$G$2:$G$1218,1)-1):INDEX($G$2:$G$1218,MATCH(I509,$G$2:$G$1218,1)+1))</f>
        <v>0.20069940292788502</v>
      </c>
      <c r="K509" s="120">
        <f t="shared" si="7"/>
        <v>0.20069940292788502</v>
      </c>
    </row>
    <row r="510" spans="1:11" x14ac:dyDescent="0.2">
      <c r="A510" s="128">
        <v>374.13200000000001</v>
      </c>
      <c r="B510" s="128">
        <v>0.12333333333333332</v>
      </c>
      <c r="C510" s="125">
        <v>250.59999999999701</v>
      </c>
      <c r="D510" s="120">
        <f>FORECAST(C510,INDEX($B$2:$B$2069,MATCH(C510,$A$2:$A$2069,1)-1):INDEX($B$2:$B$2069,MATCH(C510,$A$2:$A$2069,1)+1),INDEX($A$2:$A$2069,MATCH(C510,$A$2:$A$2069,1)-1):INDEX($A$2:$A$2069,MATCH(C510,$A$2:$A$2069,1)+1))</f>
        <v>-5.8888888888888949E-2</v>
      </c>
      <c r="E510" s="135">
        <v>301.39999999999401</v>
      </c>
      <c r="F510" s="120">
        <f>FORECAST(E510,INDEX($D$2:$D$6081,MATCH(E510,$C$2:$C$6081,1)-1):INDEX($D$2:$D$6081,MATCH(E510,$C$2:$C$6081,1)+1),INDEX($C$2:$C$6081,MATCH(E510,$C$2:$C$6081,1)-1):INDEX($C$2:$C$6081,MATCH(E510,$C$2:$C$6081,1)+1))</f>
        <v>-3.1168783205096418E-2</v>
      </c>
      <c r="G510" s="125">
        <v>453.5</v>
      </c>
      <c r="H510" s="121">
        <f>FORECAST(G510,INDEX($F$2:$F$3041,MATCH(G510,$E$2:$E$3041,1)-1):INDEX($F$2:$F$3041,MATCH(G510,$E$2:$E$3041,1)+1),INDEX($E$2:$E$3041,MATCH(G510,$E$2:$E$3041,1)-1):INDEX($E$2:$E$3041,MATCH(G510,$E$2:$E$3041,1)+1))</f>
        <v>1.7033889024260134</v>
      </c>
      <c r="I510" s="120">
        <v>708</v>
      </c>
      <c r="J510" s="120">
        <f>FORECAST(I510,INDEX($H$2:$H$1218,MATCH(I510,$G$2:$G$1218,1)-1):INDEX($H$2:$H$1218,MATCH(I510,$G$2:$G$1218,1)+1),INDEX($G$2:$G$1218,MATCH(I510,$G$2:$G$1218,1)-1):INDEX($G$2:$G$1218,MATCH(I510,$G$2:$G$1218,1)+1))</f>
        <v>0.18327534791490407</v>
      </c>
      <c r="K510" s="120">
        <f t="shared" si="7"/>
        <v>0.18327534791490407</v>
      </c>
    </row>
    <row r="511" spans="1:11" x14ac:dyDescent="0.2">
      <c r="A511" s="128">
        <v>374.46300000000002</v>
      </c>
      <c r="B511" s="128">
        <v>0.12</v>
      </c>
      <c r="C511" s="125">
        <v>250.699999999997</v>
      </c>
      <c r="D511" s="120">
        <f>FORECAST(C511,INDEX($B$2:$B$2069,MATCH(C511,$A$2:$A$2069,1)-1):INDEX($B$2:$B$2069,MATCH(C511,$A$2:$A$2069,1)+1),INDEX($A$2:$A$2069,MATCH(C511,$A$2:$A$2069,1)-1):INDEX($A$2:$A$2069,MATCH(C511,$A$2:$A$2069,1)+1))</f>
        <v>-5.8888888888888977E-2</v>
      </c>
      <c r="E511" s="124">
        <v>301.599999999994</v>
      </c>
      <c r="F511" s="120">
        <f>FORECAST(E511,INDEX($D$2:$D$6081,MATCH(E511,$C$2:$C$6081,1)-1):INDEX($D$2:$D$6081,MATCH(E511,$C$2:$C$6081,1)+1),INDEX($C$2:$C$6081,MATCH(E511,$C$2:$C$6081,1)-1):INDEX($C$2:$C$6081,MATCH(E511,$C$2:$C$6081,1)+1))</f>
        <v>-3.398467432944452E-2</v>
      </c>
      <c r="G511" s="125">
        <v>454</v>
      </c>
      <c r="H511" s="121">
        <f>FORECAST(G511,INDEX($F$2:$F$3041,MATCH(G511,$E$2:$E$3041,1)-1):INDEX($F$2:$F$3041,MATCH(G511,$E$2:$E$3041,1)+1),INDEX($E$2:$E$3041,MATCH(G511,$E$2:$E$3041,1)-1):INDEX($E$2:$E$3041,MATCH(G511,$E$2:$E$3041,1)+1))</f>
        <v>1.7099262591125803</v>
      </c>
      <c r="I511" s="120">
        <v>709</v>
      </c>
      <c r="J511" s="120">
        <f>FORECAST(I511,INDEX($H$2:$H$1218,MATCH(I511,$G$2:$G$1218,1)-1):INDEX($H$2:$H$1218,MATCH(I511,$G$2:$G$1218,1)+1),INDEX($G$2:$G$1218,MATCH(I511,$G$2:$G$1218,1)-1):INDEX($G$2:$G$1218,MATCH(I511,$G$2:$G$1218,1)+1))</f>
        <v>0.19707784044585441</v>
      </c>
      <c r="K511" s="120">
        <f t="shared" si="7"/>
        <v>0.19707784044585441</v>
      </c>
    </row>
    <row r="512" spans="1:11" x14ac:dyDescent="0.2">
      <c r="A512" s="128">
        <v>374.79399999999998</v>
      </c>
      <c r="B512" s="128">
        <v>0.13333333333333333</v>
      </c>
      <c r="C512" s="125">
        <v>250.799999999997</v>
      </c>
      <c r="D512" s="120">
        <f>FORECAST(C512,INDEX($B$2:$B$2069,MATCH(C512,$A$2:$A$2069,1)-1):INDEX($B$2:$B$2069,MATCH(C512,$A$2:$A$2069,1)+1),INDEX($A$2:$A$2069,MATCH(C512,$A$2:$A$2069,1)-1):INDEX($A$2:$A$2069,MATCH(C512,$A$2:$A$2069,1)+1))</f>
        <v>-6.4925776497573473E-2</v>
      </c>
      <c r="E512" s="135">
        <v>301.79999999999399</v>
      </c>
      <c r="F512" s="120">
        <f>FORECAST(E512,INDEX($D$2:$D$6081,MATCH(E512,$C$2:$C$6081,1)-1):INDEX($D$2:$D$6081,MATCH(E512,$C$2:$C$6081,1)+1),INDEX($C$2:$C$6081,MATCH(E512,$C$2:$C$6081,1)-1):INDEX($C$2:$C$6081,MATCH(E512,$C$2:$C$6081,1)+1))</f>
        <v>-3.4142467972486434E-2</v>
      </c>
      <c r="G512" s="125">
        <v>454.5</v>
      </c>
      <c r="H512" s="121">
        <f>FORECAST(G512,INDEX($F$2:$F$3041,MATCH(G512,$E$2:$E$3041,1)-1):INDEX($F$2:$F$3041,MATCH(G512,$E$2:$E$3041,1)+1),INDEX($E$2:$E$3041,MATCH(G512,$E$2:$E$3041,1)-1):INDEX($E$2:$E$3041,MATCH(G512,$E$2:$E$3041,1)+1))</f>
        <v>1.7172456386170873</v>
      </c>
      <c r="I512" s="120">
        <v>710</v>
      </c>
      <c r="J512" s="120">
        <f>FORECAST(I512,INDEX($H$2:$H$1218,MATCH(I512,$G$2:$G$1218,1)-1):INDEX($H$2:$H$1218,MATCH(I512,$G$2:$G$1218,1)+1),INDEX($G$2:$G$1218,MATCH(I512,$G$2:$G$1218,1)-1):INDEX($G$2:$G$1218,MATCH(I512,$G$2:$G$1218,1)+1))</f>
        <v>0.15547270820649572</v>
      </c>
      <c r="K512" s="120">
        <f t="shared" si="7"/>
        <v>0.15547270820649572</v>
      </c>
    </row>
    <row r="513" spans="1:11" x14ac:dyDescent="0.2">
      <c r="A513" s="128">
        <v>375.125</v>
      </c>
      <c r="B513" s="128">
        <v>0.13</v>
      </c>
      <c r="C513" s="125">
        <v>250.89999999999699</v>
      </c>
      <c r="D513" s="120">
        <f>FORECAST(C513,INDEX($B$2:$B$2069,MATCH(C513,$A$2:$A$2069,1)-1):INDEX($B$2:$B$2069,MATCH(C513,$A$2:$A$2069,1)+1),INDEX($A$2:$A$2069,MATCH(C513,$A$2:$A$2069,1)-1):INDEX($A$2:$A$2069,MATCH(C513,$A$2:$A$2069,1)+1))</f>
        <v>-6.6314234343258338E-2</v>
      </c>
      <c r="E513" s="124">
        <v>301.99999999999397</v>
      </c>
      <c r="F513" s="120">
        <f>FORECAST(E513,INDEX($D$2:$D$6081,MATCH(E513,$C$2:$C$6081,1)-1):INDEX($D$2:$D$6081,MATCH(E513,$C$2:$C$6081,1)+1),INDEX($C$2:$C$6081,MATCH(E513,$C$2:$C$6081,1)-1):INDEX($C$2:$C$6081,MATCH(E513,$C$2:$C$6081,1)+1))</f>
        <v>-3.44587680031474E-2</v>
      </c>
      <c r="G513" s="125">
        <v>455</v>
      </c>
      <c r="H513" s="121">
        <f>FORECAST(G513,INDEX($F$2:$F$3041,MATCH(G513,$E$2:$E$3041,1)-1):INDEX($F$2:$F$3041,MATCH(G513,$E$2:$E$3041,1)+1),INDEX($E$2:$E$3041,MATCH(G513,$E$2:$E$3041,1)-1):INDEX($E$2:$E$3041,MATCH(G513,$E$2:$E$3041,1)+1))</f>
        <v>1.7285381767731858</v>
      </c>
      <c r="I513" s="120">
        <v>711</v>
      </c>
      <c r="J513" s="120">
        <f>FORECAST(I513,INDEX($H$2:$H$1218,MATCH(I513,$G$2:$G$1218,1)-1):INDEX($H$2:$H$1218,MATCH(I513,$G$2:$G$1218,1)+1),INDEX($G$2:$G$1218,MATCH(I513,$G$2:$G$1218,1)-1):INDEX($G$2:$G$1218,MATCH(I513,$G$2:$G$1218,1)+1))</f>
        <v>0.1363673476536178</v>
      </c>
      <c r="K513" s="120">
        <f t="shared" si="7"/>
        <v>0.1363673476536178</v>
      </c>
    </row>
    <row r="514" spans="1:11" x14ac:dyDescent="0.2">
      <c r="A514" s="128">
        <v>375.45600000000002</v>
      </c>
      <c r="B514" s="128">
        <v>0.13333333333333333</v>
      </c>
      <c r="C514" s="125">
        <v>250.99999999999699</v>
      </c>
      <c r="D514" s="120">
        <f>FORECAST(C514,INDEX($B$2:$B$2069,MATCH(C514,$A$2:$A$2069,1)-1):INDEX($B$2:$B$2069,MATCH(C514,$A$2:$A$2069,1)+1),INDEX($A$2:$A$2069,MATCH(C514,$A$2:$A$2069,1)-1):INDEX($A$2:$A$2069,MATCH(C514,$A$2:$A$2069,1)+1))</f>
        <v>-6.7702692188942759E-2</v>
      </c>
      <c r="E514" s="135">
        <v>302.19999999999402</v>
      </c>
      <c r="F514" s="120">
        <f>FORECAST(E514,INDEX($D$2:$D$6081,MATCH(E514,$C$2:$C$6081,1)-1):INDEX($D$2:$D$6081,MATCH(E514,$C$2:$C$6081,1)+1),INDEX($C$2:$C$6081,MATCH(E514,$C$2:$C$6081,1)-1):INDEX($C$2:$C$6081,MATCH(E514,$C$2:$C$6081,1)+1))</f>
        <v>-3.1813566242924196E-2</v>
      </c>
      <c r="G514" s="125">
        <v>455.5</v>
      </c>
      <c r="H514" s="121">
        <f>FORECAST(G514,INDEX($F$2:$F$3041,MATCH(G514,$E$2:$E$3041,1)-1):INDEX($F$2:$F$3041,MATCH(G514,$E$2:$E$3041,1)+1),INDEX($E$2:$E$3041,MATCH(G514,$E$2:$E$3041,1)-1):INDEX($E$2:$E$3041,MATCH(G514,$E$2:$E$3041,1)+1))</f>
        <v>1.7300232220246041</v>
      </c>
      <c r="I514" s="120">
        <v>712</v>
      </c>
      <c r="J514" s="120">
        <f>FORECAST(I514,INDEX($H$2:$H$1218,MATCH(I514,$G$2:$G$1218,1)-1):INDEX($H$2:$H$1218,MATCH(I514,$G$2:$G$1218,1)+1),INDEX($G$2:$G$1218,MATCH(I514,$G$2:$G$1218,1)-1):INDEX($G$2:$G$1218,MATCH(I514,$G$2:$G$1218,1)+1))</f>
        <v>0.17173042953513118</v>
      </c>
      <c r="K514" s="120">
        <f t="shared" ref="K514:K577" si="8">J514/$K$1</f>
        <v>0.17173042953513118</v>
      </c>
    </row>
    <row r="515" spans="1:11" x14ac:dyDescent="0.2">
      <c r="A515" s="128">
        <v>375.78699999999998</v>
      </c>
      <c r="B515" s="128">
        <v>0.14000000000000001</v>
      </c>
      <c r="C515" s="125">
        <v>251.09999999999701</v>
      </c>
      <c r="D515" s="120">
        <f>FORECAST(C515,INDEX($B$2:$B$2069,MATCH(C515,$A$2:$A$2069,1)-1):INDEX($B$2:$B$2069,MATCH(C515,$A$2:$A$2069,1)+1),INDEX($A$2:$A$2069,MATCH(C515,$A$2:$A$2069,1)-1):INDEX($A$2:$A$2069,MATCH(C515,$A$2:$A$2069,1)+1))</f>
        <v>-6.9091150034627624E-2</v>
      </c>
      <c r="E515" s="124">
        <v>302.39999999999401</v>
      </c>
      <c r="F515" s="120">
        <f>FORECAST(E515,INDEX($D$2:$D$6081,MATCH(E515,$C$2:$C$6081,1)-1):INDEX($D$2:$D$6081,MATCH(E515,$C$2:$C$6081,1)+1),INDEX($C$2:$C$6081,MATCH(E515,$C$2:$C$6081,1)-1):INDEX($C$2:$C$6081,MATCH(E515,$C$2:$C$6081,1)+1))</f>
        <v>-2.9582169055050844E-2</v>
      </c>
      <c r="G515" s="125">
        <v>456</v>
      </c>
      <c r="H515" s="121">
        <f>FORECAST(G515,INDEX($F$2:$F$3041,MATCH(G515,$E$2:$E$3041,1)-1):INDEX($F$2:$F$3041,MATCH(G515,$E$2:$E$3041,1)+1),INDEX($E$2:$E$3041,MATCH(G515,$E$2:$E$3041,1)-1):INDEX($E$2:$E$3041,MATCH(G515,$E$2:$E$3041,1)+1))</f>
        <v>1.7359882478633661</v>
      </c>
      <c r="I515" s="120">
        <v>713</v>
      </c>
      <c r="J515" s="120">
        <f>FORECAST(I515,INDEX($H$2:$H$1218,MATCH(I515,$G$2:$G$1218,1)-1):INDEX($H$2:$H$1218,MATCH(I515,$G$2:$G$1218,1)+1),INDEX($G$2:$G$1218,MATCH(I515,$G$2:$G$1218,1)-1):INDEX($G$2:$G$1218,MATCH(I515,$G$2:$G$1218,1)+1))</f>
        <v>0.15635157940105415</v>
      </c>
      <c r="K515" s="120">
        <f t="shared" si="8"/>
        <v>0.15635157940105415</v>
      </c>
    </row>
    <row r="516" spans="1:11" x14ac:dyDescent="0.2">
      <c r="A516" s="128">
        <v>376.11799999999999</v>
      </c>
      <c r="B516" s="128">
        <v>0.13666666666666666</v>
      </c>
      <c r="C516" s="125">
        <v>251.199999999997</v>
      </c>
      <c r="D516" s="120">
        <f>FORECAST(C516,INDEX($B$2:$B$2069,MATCH(C516,$A$2:$A$2069,1)-1):INDEX($B$2:$B$2069,MATCH(C516,$A$2:$A$2069,1)+1),INDEX($A$2:$A$2069,MATCH(C516,$A$2:$A$2069,1)-1):INDEX($A$2:$A$2069,MATCH(C516,$A$2:$A$2069,1)+1))</f>
        <v>-5.640536898871229E-2</v>
      </c>
      <c r="E516" s="135">
        <v>302.599999999994</v>
      </c>
      <c r="F516" s="120">
        <f>FORECAST(E516,INDEX($D$2:$D$6081,MATCH(E516,$C$2:$C$6081,1)-1):INDEX($D$2:$D$6081,MATCH(E516,$C$2:$C$6081,1)+1),INDEX($C$2:$C$6081,MATCH(E516,$C$2:$C$6081,1)-1):INDEX($C$2:$C$6081,MATCH(E516,$C$2:$C$6081,1)+1))</f>
        <v>-3.1111111111111114E-2</v>
      </c>
      <c r="G516" s="125">
        <v>456.5</v>
      </c>
      <c r="H516" s="121">
        <f>FORECAST(G516,INDEX($F$2:$F$3041,MATCH(G516,$E$2:$E$3041,1)-1):INDEX($F$2:$F$3041,MATCH(G516,$E$2:$E$3041,1)+1),INDEX($E$2:$E$3041,MATCH(G516,$E$2:$E$3041,1)-1):INDEX($E$2:$E$3041,MATCH(G516,$E$2:$E$3041,1)+1))</f>
        <v>1.7472079673177507</v>
      </c>
      <c r="I516" s="120">
        <v>714</v>
      </c>
      <c r="J516" s="120">
        <f>FORECAST(I516,INDEX($H$2:$H$1218,MATCH(I516,$G$2:$G$1218,1)-1):INDEX($H$2:$H$1218,MATCH(I516,$G$2:$G$1218,1)+1),INDEX($G$2:$G$1218,MATCH(I516,$G$2:$G$1218,1)-1):INDEX($G$2:$G$1218,MATCH(I516,$G$2:$G$1218,1)+1))</f>
        <v>0.11865498397485652</v>
      </c>
      <c r="K516" s="120">
        <f t="shared" si="8"/>
        <v>0.11865498397485652</v>
      </c>
    </row>
    <row r="517" spans="1:11" x14ac:dyDescent="0.2">
      <c r="A517" s="128">
        <v>376.44900000000001</v>
      </c>
      <c r="B517" s="128">
        <v>0.13666666666666666</v>
      </c>
      <c r="C517" s="125">
        <v>251.299999999997</v>
      </c>
      <c r="D517" s="120">
        <f>FORECAST(C517,INDEX($B$2:$B$2069,MATCH(C517,$A$2:$A$2069,1)-1):INDEX($B$2:$B$2069,MATCH(C517,$A$2:$A$2069,1)+1),INDEX($A$2:$A$2069,MATCH(C517,$A$2:$A$2069,1)-1):INDEX($A$2:$A$2069,MATCH(C517,$A$2:$A$2069,1)+1))</f>
        <v>-5.4559079137877831E-2</v>
      </c>
      <c r="E517" s="124">
        <v>302.79999999999399</v>
      </c>
      <c r="F517" s="120">
        <f>FORECAST(E517,INDEX($D$2:$D$6081,MATCH(E517,$C$2:$C$6081,1)-1):INDEX($D$2:$D$6081,MATCH(E517,$C$2:$C$6081,1)+1),INDEX($C$2:$C$6081,MATCH(E517,$C$2:$C$6081,1)-1):INDEX($C$2:$C$6081,MATCH(E517,$C$2:$C$6081,1)+1))</f>
        <v>-3.0886015325660932E-2</v>
      </c>
      <c r="G517" s="125">
        <v>457</v>
      </c>
      <c r="H517" s="121">
        <f>FORECAST(G517,INDEX($F$2:$F$3041,MATCH(G517,$E$2:$E$3041,1)-1):INDEX($F$2:$F$3041,MATCH(G517,$E$2:$E$3041,1)+1),INDEX($E$2:$E$3041,MATCH(G517,$E$2:$E$3041,1)-1):INDEX($E$2:$E$3041,MATCH(G517,$E$2:$E$3041,1)+1))</f>
        <v>1.7561430307100627</v>
      </c>
      <c r="I517" s="120">
        <v>715</v>
      </c>
      <c r="J517" s="120">
        <f>FORECAST(I517,INDEX($H$2:$H$1218,MATCH(I517,$G$2:$G$1218,1)-1):INDEX($H$2:$H$1218,MATCH(I517,$G$2:$G$1218,1)+1),INDEX($G$2:$G$1218,MATCH(I517,$G$2:$G$1218,1)-1):INDEX($G$2:$G$1218,MATCH(I517,$G$2:$G$1218,1)+1))</f>
        <v>0.10857704445598237</v>
      </c>
      <c r="K517" s="120">
        <f t="shared" si="8"/>
        <v>0.10857704445598237</v>
      </c>
    </row>
    <row r="518" spans="1:11" x14ac:dyDescent="0.2">
      <c r="A518" s="128">
        <v>376.78</v>
      </c>
      <c r="B518" s="128">
        <v>0.15</v>
      </c>
      <c r="C518" s="125">
        <v>251.39999999999699</v>
      </c>
      <c r="D518" s="120">
        <f>FORECAST(C518,INDEX($B$2:$B$2069,MATCH(C518,$A$2:$A$2069,1)-1):INDEX($B$2:$B$2069,MATCH(C518,$A$2:$A$2069,1)+1),INDEX($A$2:$A$2069,MATCH(C518,$A$2:$A$2069,1)-1):INDEX($A$2:$A$2069,MATCH(C518,$A$2:$A$2069,1)+1))</f>
        <v>-5.2712789287043371E-2</v>
      </c>
      <c r="E518" s="135">
        <v>302.99999999999397</v>
      </c>
      <c r="F518" s="120">
        <f>FORECAST(E518,INDEX($D$2:$D$6081,MATCH(E518,$C$2:$C$6081,1)-1):INDEX($D$2:$D$6081,MATCH(E518,$C$2:$C$6081,1)+1),INDEX($C$2:$C$6081,MATCH(E518,$C$2:$C$6081,1)-1):INDEX($C$2:$C$6081,MATCH(E518,$C$2:$C$6081,1)+1))</f>
        <v>-3.091475095782581E-2</v>
      </c>
      <c r="G518" s="125">
        <v>457.5</v>
      </c>
      <c r="H518" s="121">
        <f>FORECAST(G518,INDEX($F$2:$F$3041,MATCH(G518,$E$2:$E$3041,1)-1):INDEX($F$2:$F$3041,MATCH(G518,$E$2:$E$3041,1)+1),INDEX($E$2:$E$3041,MATCH(G518,$E$2:$E$3041,1)-1):INDEX($E$2:$E$3041,MATCH(G518,$E$2:$E$3041,1)+1))</f>
        <v>1.7600416984016161</v>
      </c>
      <c r="I518" s="120">
        <v>716</v>
      </c>
      <c r="J518" s="120">
        <f>FORECAST(I518,INDEX($H$2:$H$1218,MATCH(I518,$G$2:$G$1218,1)-1):INDEX($H$2:$H$1218,MATCH(I518,$G$2:$G$1218,1)+1),INDEX($G$2:$G$1218,MATCH(I518,$G$2:$G$1218,1)-1):INDEX($G$2:$G$1218,MATCH(I518,$G$2:$G$1218,1)+1))</f>
        <v>0.10298250649510821</v>
      </c>
      <c r="K518" s="120">
        <f t="shared" si="8"/>
        <v>0.10298250649510821</v>
      </c>
    </row>
    <row r="519" spans="1:11" x14ac:dyDescent="0.2">
      <c r="A519" s="128">
        <v>377.11099999999999</v>
      </c>
      <c r="B519" s="128">
        <v>0.14000000000000001</v>
      </c>
      <c r="C519" s="125">
        <v>251.49999999999699</v>
      </c>
      <c r="D519" s="120">
        <f>FORECAST(C519,INDEX($B$2:$B$2069,MATCH(C519,$A$2:$A$2069,1)-1):INDEX($B$2:$B$2069,MATCH(C519,$A$2:$A$2069,1)+1),INDEX($A$2:$A$2069,MATCH(C519,$A$2:$A$2069,1)-1):INDEX($A$2:$A$2069,MATCH(C519,$A$2:$A$2069,1)+1))</f>
        <v>-5.3912534184917149E-2</v>
      </c>
      <c r="E519" s="124">
        <v>303.19999999999402</v>
      </c>
      <c r="F519" s="120">
        <f>FORECAST(E519,INDEX($D$2:$D$6081,MATCH(E519,$C$2:$C$6081,1)-1):INDEX($D$2:$D$6081,MATCH(E519,$C$2:$C$6081,1)+1),INDEX($C$2:$C$6081,MATCH(E519,$C$2:$C$6081,1)-1):INDEX($C$2:$C$6081,MATCH(E519,$C$2:$C$6081,1)+1))</f>
        <v>-3.2983716475067926E-2</v>
      </c>
      <c r="G519" s="125">
        <v>458</v>
      </c>
      <c r="H519" s="121">
        <f>FORECAST(G519,INDEX($F$2:$F$3041,MATCH(G519,$E$2:$E$3041,1)-1):INDEX($F$2:$F$3041,MATCH(G519,$E$2:$E$3041,1)+1),INDEX($E$2:$E$3041,MATCH(G519,$E$2:$E$3041,1)-1):INDEX($E$2:$E$3041,MATCH(G519,$E$2:$E$3041,1)+1))</f>
        <v>1.7717052300776102</v>
      </c>
      <c r="I519" s="120">
        <v>717</v>
      </c>
      <c r="J519" s="120">
        <f>FORECAST(I519,INDEX($H$2:$H$1218,MATCH(I519,$G$2:$G$1218,1)-1):INDEX($H$2:$H$1218,MATCH(I519,$G$2:$G$1218,1)+1),INDEX($G$2:$G$1218,MATCH(I519,$G$2:$G$1218,1)-1):INDEX($G$2:$G$1218,MATCH(I519,$G$2:$G$1218,1)+1))</f>
        <v>0.10483600340622867</v>
      </c>
      <c r="K519" s="120">
        <f t="shared" si="8"/>
        <v>0.10483600340622867</v>
      </c>
    </row>
    <row r="520" spans="1:11" x14ac:dyDescent="0.2">
      <c r="A520" s="128">
        <v>377.44099999999997</v>
      </c>
      <c r="B520" s="128">
        <v>0.15</v>
      </c>
      <c r="C520" s="125">
        <v>251.59999999999701</v>
      </c>
      <c r="D520" s="120">
        <f>FORECAST(C520,INDEX($B$2:$B$2069,MATCH(C520,$A$2:$A$2069,1)-1):INDEX($B$2:$B$2069,MATCH(C520,$A$2:$A$2069,1)+1),INDEX($A$2:$A$2069,MATCH(C520,$A$2:$A$2069,1)-1):INDEX($A$2:$A$2069,MATCH(C520,$A$2:$A$2069,1)+1))</f>
        <v>-5.0201532373476354E-2</v>
      </c>
      <c r="E520" s="135">
        <v>303.39999999999401</v>
      </c>
      <c r="F520" s="120">
        <f>FORECAST(E520,INDEX($D$2:$D$6081,MATCH(E520,$C$2:$C$6081,1)-1):INDEX($D$2:$D$6081,MATCH(E520,$C$2:$C$6081,1)+1),INDEX($C$2:$C$6081,MATCH(E520,$C$2:$C$6081,1)-1):INDEX($C$2:$C$6081,MATCH(E520,$C$2:$C$6081,1)+1))</f>
        <v>-3.4497126436753289E-2</v>
      </c>
      <c r="G520" s="125">
        <v>458.5</v>
      </c>
      <c r="H520" s="121">
        <f>FORECAST(G520,INDEX($F$2:$F$3041,MATCH(G520,$E$2:$E$3041,1)-1):INDEX($F$2:$F$3041,MATCH(G520,$E$2:$E$3041,1)+1),INDEX($E$2:$E$3041,MATCH(G520,$E$2:$E$3041,1)-1):INDEX($E$2:$E$3041,MATCH(G520,$E$2:$E$3041,1)+1))</f>
        <v>1.7703152257938841</v>
      </c>
      <c r="I520" s="120">
        <v>718</v>
      </c>
      <c r="J520" s="120">
        <f>FORECAST(I520,INDEX($H$2:$H$1218,MATCH(I520,$G$2:$G$1218,1)-1):INDEX($H$2:$H$1218,MATCH(I520,$G$2:$G$1218,1)+1),INDEX($G$2:$G$1218,MATCH(I520,$G$2:$G$1218,1)-1):INDEX($G$2:$G$1218,MATCH(I520,$G$2:$G$1218,1)+1))</f>
        <v>0.10312884727322369</v>
      </c>
      <c r="K520" s="120">
        <f t="shared" si="8"/>
        <v>0.10312884727322369</v>
      </c>
    </row>
    <row r="521" spans="1:11" x14ac:dyDescent="0.2">
      <c r="A521" s="128">
        <v>377.77199999999999</v>
      </c>
      <c r="B521" s="128">
        <v>0.15</v>
      </c>
      <c r="C521" s="125">
        <v>251.699999999997</v>
      </c>
      <c r="D521" s="120">
        <f>FORECAST(C521,INDEX($B$2:$B$2069,MATCH(C521,$A$2:$A$2069,1)-1):INDEX($B$2:$B$2069,MATCH(C521,$A$2:$A$2069,1)+1),INDEX($A$2:$A$2069,MATCH(C521,$A$2:$A$2069,1)-1):INDEX($A$2:$A$2069,MATCH(C521,$A$2:$A$2069,1)+1))</f>
        <v>-4.6490530562035559E-2</v>
      </c>
      <c r="E521" s="124">
        <v>303.599999999994</v>
      </c>
      <c r="F521" s="120">
        <f>FORECAST(E521,INDEX($D$2:$D$6081,MATCH(E521,$C$2:$C$6081,1)-1):INDEX($D$2:$D$6081,MATCH(E521,$C$2:$C$6081,1)+1),INDEX($C$2:$C$6081,MATCH(E521,$C$2:$C$6081,1)-1):INDEX($C$2:$C$6081,MATCH(E521,$C$2:$C$6081,1)+1))</f>
        <v>-3.314016602808767E-2</v>
      </c>
      <c r="G521" s="125">
        <v>459</v>
      </c>
      <c r="H521" s="121">
        <f>FORECAST(G521,INDEX($F$2:$F$3041,MATCH(G521,$E$2:$E$3041,1)-1):INDEX($F$2:$F$3041,MATCH(G521,$E$2:$E$3041,1)+1),INDEX($E$2:$E$3041,MATCH(G521,$E$2:$E$3041,1)-1):INDEX($E$2:$E$3041,MATCH(G521,$E$2:$E$3041,1)+1))</f>
        <v>1.7750616499348704</v>
      </c>
      <c r="I521" s="120">
        <v>719</v>
      </c>
      <c r="J521" s="120">
        <f>FORECAST(I521,INDEX($H$2:$H$1218,MATCH(I521,$G$2:$G$1218,1)-1):INDEX($H$2:$H$1218,MATCH(I521,$G$2:$G$1218,1)+1),INDEX($G$2:$G$1218,MATCH(I521,$G$2:$G$1218,1)-1):INDEX($G$2:$G$1218,MATCH(I521,$G$2:$G$1218,1)+1))</f>
        <v>0.10074478639509898</v>
      </c>
      <c r="K521" s="120">
        <f t="shared" si="8"/>
        <v>0.10074478639509898</v>
      </c>
    </row>
    <row r="522" spans="1:11" x14ac:dyDescent="0.2">
      <c r="A522" s="128">
        <v>378.10199999999998</v>
      </c>
      <c r="B522" s="128">
        <v>0.15666666666666668</v>
      </c>
      <c r="C522" s="125">
        <v>251.799999999997</v>
      </c>
      <c r="D522" s="120">
        <f>FORECAST(C522,INDEX($B$2:$B$2069,MATCH(C522,$A$2:$A$2069,1)-1):INDEX($B$2:$B$2069,MATCH(C522,$A$2:$A$2069,1)+1),INDEX($A$2:$A$2069,MATCH(C522,$A$2:$A$2069,1)-1):INDEX($A$2:$A$2069,MATCH(C522,$A$2:$A$2069,1)+1))</f>
        <v>-4.277952875059654E-2</v>
      </c>
      <c r="E522" s="135">
        <v>303.79999999999399</v>
      </c>
      <c r="F522" s="120">
        <f>FORECAST(E522,INDEX($D$2:$D$6081,MATCH(E522,$C$2:$C$6081,1)-1):INDEX($D$2:$D$6081,MATCH(E522,$C$2:$C$6081,1)+1),INDEX($C$2:$C$6081,MATCH(E522,$C$2:$C$6081,1)-1):INDEX($C$2:$C$6081,MATCH(E522,$C$2:$C$6081,1)+1))</f>
        <v>-3.207080414872665E-2</v>
      </c>
      <c r="G522" s="125">
        <v>459.5</v>
      </c>
      <c r="H522" s="121">
        <f>FORECAST(G522,INDEX($F$2:$F$3041,MATCH(G522,$E$2:$E$3041,1)-1):INDEX($F$2:$F$3041,MATCH(G522,$E$2:$E$3041,1)+1),INDEX($E$2:$E$3041,MATCH(G522,$E$2:$E$3041,1)-1):INDEX($E$2:$E$3041,MATCH(G522,$E$2:$E$3041,1)+1))</f>
        <v>1.7859734364986455</v>
      </c>
      <c r="I522" s="120">
        <v>720</v>
      </c>
      <c r="J522" s="120">
        <f>FORECAST(I522,INDEX($H$2:$H$1218,MATCH(I522,$G$2:$G$1218,1)-1):INDEX($H$2:$H$1218,MATCH(I522,$G$2:$G$1218,1)+1),INDEX($G$2:$G$1218,MATCH(I522,$G$2:$G$1218,1)-1):INDEX($G$2:$G$1218,MATCH(I522,$G$2:$G$1218,1)+1))</f>
        <v>9.4183554060772501E-2</v>
      </c>
      <c r="K522" s="120">
        <f t="shared" si="8"/>
        <v>9.4183554060772501E-2</v>
      </c>
    </row>
    <row r="523" spans="1:11" x14ac:dyDescent="0.2">
      <c r="A523" s="128">
        <v>378.43299999999999</v>
      </c>
      <c r="B523" s="128">
        <v>0.16666666666666666</v>
      </c>
      <c r="C523" s="125">
        <v>251.89999999999699</v>
      </c>
      <c r="D523" s="120">
        <f>FORECAST(C523,INDEX($B$2:$B$2069,MATCH(C523,$A$2:$A$2069,1)-1):INDEX($B$2:$B$2069,MATCH(C523,$A$2:$A$2069,1)+1),INDEX($A$2:$A$2069,MATCH(C523,$A$2:$A$2069,1)-1):INDEX($A$2:$A$2069,MATCH(C523,$A$2:$A$2069,1)+1))</f>
        <v>-4.8538210035868445E-2</v>
      </c>
      <c r="E523" s="124">
        <v>303.99999999999397</v>
      </c>
      <c r="F523" s="120">
        <f>FORECAST(E523,INDEX($D$2:$D$6081,MATCH(E523,$C$2:$C$6081,1)-1):INDEX($D$2:$D$6081,MATCH(E523,$C$2:$C$6081,1)+1),INDEX($C$2:$C$6081,MATCH(E523,$C$2:$C$6081,1)-1):INDEX($C$2:$C$6081,MATCH(E523,$C$2:$C$6081,1)+1))</f>
        <v>-3.0808275986502487E-2</v>
      </c>
      <c r="G523" s="125">
        <v>460</v>
      </c>
      <c r="H523" s="121">
        <f>FORECAST(G523,INDEX($F$2:$F$3041,MATCH(G523,$E$2:$E$3041,1)-1):INDEX($F$2:$F$3041,MATCH(G523,$E$2:$E$3041,1)+1),INDEX($E$2:$E$3041,MATCH(G523,$E$2:$E$3041,1)-1):INDEX($E$2:$E$3041,MATCH(G523,$E$2:$E$3041,1)+1))</f>
        <v>1.7956267475578498</v>
      </c>
      <c r="I523" s="120">
        <v>721</v>
      </c>
      <c r="J523" s="120">
        <f>FORECAST(I523,INDEX($H$2:$H$1218,MATCH(I523,$G$2:$G$1218,1)-1):INDEX($H$2:$H$1218,MATCH(I523,$G$2:$G$1218,1)+1),INDEX($G$2:$G$1218,MATCH(I523,$G$2:$G$1218,1)-1):INDEX($G$2:$G$1218,MATCH(I523,$G$2:$G$1218,1)+1))</f>
        <v>9.2785358395072848E-2</v>
      </c>
      <c r="K523" s="120">
        <f t="shared" si="8"/>
        <v>9.2785358395072848E-2</v>
      </c>
    </row>
    <row r="524" spans="1:11" x14ac:dyDescent="0.2">
      <c r="A524" s="128">
        <v>378.76299999999998</v>
      </c>
      <c r="B524" s="128">
        <v>0.16</v>
      </c>
      <c r="C524" s="125">
        <v>251.99999999999699</v>
      </c>
      <c r="D524" s="120">
        <f>FORECAST(C524,INDEX($B$2:$B$2069,MATCH(C524,$A$2:$A$2069,1)-1):INDEX($B$2:$B$2069,MATCH(C524,$A$2:$A$2069,1)+1),INDEX($A$2:$A$2069,MATCH(C524,$A$2:$A$2069,1)-1):INDEX($A$2:$A$2069,MATCH(C524,$A$2:$A$2069,1)+1))</f>
        <v>-4.9929244654403959E-2</v>
      </c>
      <c r="E524" s="135">
        <v>304.19999999999402</v>
      </c>
      <c r="F524" s="120">
        <f>FORECAST(E524,INDEX($D$2:$D$6081,MATCH(E524,$C$2:$C$6081,1)-1):INDEX($D$2:$D$6081,MATCH(E524,$C$2:$C$6081,1)+1),INDEX($C$2:$C$6081,MATCH(E524,$C$2:$C$6081,1)-1):INDEX($C$2:$C$6081,MATCH(E524,$C$2:$C$6081,1)+1))</f>
        <v>-2.9579158642434406E-2</v>
      </c>
      <c r="G524" s="125">
        <v>460.5</v>
      </c>
      <c r="H524" s="121">
        <f>FORECAST(G524,INDEX($F$2:$F$3041,MATCH(G524,$E$2:$E$3041,1)-1):INDEX($F$2:$F$3041,MATCH(G524,$E$2:$E$3041,1)+1),INDEX($E$2:$E$3041,MATCH(G524,$E$2:$E$3041,1)-1):INDEX($E$2:$E$3041,MATCH(G524,$E$2:$E$3041,1)+1))</f>
        <v>1.7941995033282532</v>
      </c>
      <c r="I524" s="120">
        <v>722</v>
      </c>
      <c r="J524" s="120">
        <f>FORECAST(I524,INDEX($H$2:$H$1218,MATCH(I524,$G$2:$G$1218,1)-1):INDEX($H$2:$H$1218,MATCH(I524,$G$2:$G$1218,1)+1),INDEX($G$2:$G$1218,MATCH(I524,$G$2:$G$1218,1)-1):INDEX($G$2:$G$1218,MATCH(I524,$G$2:$G$1218,1)+1))</f>
        <v>8.7064864085588667E-2</v>
      </c>
      <c r="K524" s="120">
        <f t="shared" si="8"/>
        <v>8.7064864085588667E-2</v>
      </c>
    </row>
    <row r="525" spans="1:11" x14ac:dyDescent="0.2">
      <c r="A525" s="128">
        <v>379.09300000000002</v>
      </c>
      <c r="B525" s="128">
        <v>0.17</v>
      </c>
      <c r="C525" s="125">
        <v>252.09999999999701</v>
      </c>
      <c r="D525" s="120">
        <f>FORECAST(C525,INDEX($B$2:$B$2069,MATCH(C525,$A$2:$A$2069,1)-1):INDEX($B$2:$B$2069,MATCH(C525,$A$2:$A$2069,1)+1),INDEX($A$2:$A$2069,MATCH(C525,$A$2:$A$2069,1)-1):INDEX($A$2:$A$2069,MATCH(C525,$A$2:$A$2069,1)+1))</f>
        <v>-5.1320279272940361E-2</v>
      </c>
      <c r="E525" s="124">
        <v>304.39999999999401</v>
      </c>
      <c r="F525" s="120">
        <f>FORECAST(E525,INDEX($D$2:$D$6081,MATCH(E525,$C$2:$C$6081,1)-1):INDEX($D$2:$D$6081,MATCH(E525,$C$2:$C$6081,1)+1),INDEX($C$2:$C$6081,MATCH(E525,$C$2:$C$6081,1)-1):INDEX($C$2:$C$6081,MATCH(E525,$C$2:$C$6081,1)+1))</f>
        <v>-0.03</v>
      </c>
      <c r="G525" s="125">
        <v>461</v>
      </c>
      <c r="H525" s="121">
        <f>FORECAST(G525,INDEX($F$2:$F$3041,MATCH(G525,$E$2:$E$3041,1)-1):INDEX($F$2:$F$3041,MATCH(G525,$E$2:$E$3041,1)+1),INDEX($E$2:$E$3041,MATCH(G525,$E$2:$E$3041,1)-1):INDEX($E$2:$E$3041,MATCH(G525,$E$2:$E$3041,1)+1))</f>
        <v>1.8002612043984234</v>
      </c>
      <c r="I525" s="120">
        <v>723</v>
      </c>
      <c r="J525" s="120">
        <f>FORECAST(I525,INDEX($H$2:$H$1218,MATCH(I525,$G$2:$G$1218,1)-1):INDEX($H$2:$H$1218,MATCH(I525,$G$2:$G$1218,1)+1),INDEX($G$2:$G$1218,MATCH(I525,$G$2:$G$1218,1)-1):INDEX($G$2:$G$1218,MATCH(I525,$G$2:$G$1218,1)+1))</f>
        <v>8.3922977986073288E-2</v>
      </c>
      <c r="K525" s="120">
        <f t="shared" si="8"/>
        <v>8.3922977986073288E-2</v>
      </c>
    </row>
    <row r="526" spans="1:11" x14ac:dyDescent="0.2">
      <c r="A526" s="128">
        <v>379.42399999999998</v>
      </c>
      <c r="B526" s="128">
        <v>0.17</v>
      </c>
      <c r="C526" s="125">
        <v>252.199999999997</v>
      </c>
      <c r="D526" s="120">
        <f>FORECAST(C526,INDEX($B$2:$B$2069,MATCH(C526,$A$2:$A$2069,1)-1):INDEX($B$2:$B$2069,MATCH(C526,$A$2:$A$2069,1)+1),INDEX($A$2:$A$2069,MATCH(C526,$A$2:$A$2069,1)-1):INDEX($A$2:$A$2069,MATCH(C526,$A$2:$A$2069,1)+1))</f>
        <v>-5.2711313891475875E-2</v>
      </c>
      <c r="E526" s="135">
        <v>304.599999999994</v>
      </c>
      <c r="F526" s="120">
        <f>FORECAST(E526,INDEX($D$2:$D$6081,MATCH(E526,$C$2:$C$6081,1)-1):INDEX($D$2:$D$6081,MATCH(E526,$C$2:$C$6081,1)+1),INDEX($C$2:$C$6081,MATCH(E526,$C$2:$C$6081,1)-1):INDEX($C$2:$C$6081,MATCH(E526,$C$2:$C$6081,1)+1))</f>
        <v>-2.6796634545105391E-2</v>
      </c>
      <c r="G526" s="125">
        <v>461.5</v>
      </c>
      <c r="H526" s="121">
        <f>FORECAST(G526,INDEX($F$2:$F$3041,MATCH(G526,$E$2:$E$3041,1)-1):INDEX($F$2:$F$3041,MATCH(G526,$E$2:$E$3041,1)+1),INDEX($E$2:$E$3041,MATCH(G526,$E$2:$E$3041,1)-1):INDEX($E$2:$E$3041,MATCH(G526,$E$2:$E$3041,1)+1))</f>
        <v>1.8062445913223568</v>
      </c>
      <c r="I526" s="120">
        <v>724</v>
      </c>
      <c r="J526" s="120">
        <f>FORECAST(I526,INDEX($H$2:$H$1218,MATCH(I526,$G$2:$G$1218,1)-1):INDEX($H$2:$H$1218,MATCH(I526,$G$2:$G$1218,1)+1),INDEX($G$2:$G$1218,MATCH(I526,$G$2:$G$1218,1)-1):INDEX($G$2:$G$1218,MATCH(I526,$G$2:$G$1218,1)+1))</f>
        <v>8.5614443739093826E-2</v>
      </c>
      <c r="K526" s="120">
        <f t="shared" si="8"/>
        <v>8.5614443739093826E-2</v>
      </c>
    </row>
    <row r="527" spans="1:11" x14ac:dyDescent="0.2">
      <c r="A527" s="128">
        <v>379.75400000000002</v>
      </c>
      <c r="B527" s="128">
        <v>0.17</v>
      </c>
      <c r="C527" s="125">
        <v>252.299999999997</v>
      </c>
      <c r="D527" s="120">
        <f>FORECAST(C527,INDEX($B$2:$B$2069,MATCH(C527,$A$2:$A$2069,1)-1):INDEX($B$2:$B$2069,MATCH(C527,$A$2:$A$2069,1)+1),INDEX($A$2:$A$2069,MATCH(C527,$A$2:$A$2069,1)-1):INDEX($A$2:$A$2069,MATCH(C527,$A$2:$A$2069,1)+1))</f>
        <v>-4.8888888888888912E-2</v>
      </c>
      <c r="E527" s="124">
        <v>304.79999999999399</v>
      </c>
      <c r="F527" s="120">
        <f>FORECAST(E527,INDEX($D$2:$D$6081,MATCH(E527,$C$2:$C$6081,1)-1):INDEX($D$2:$D$6081,MATCH(E527,$C$2:$C$6081,1)+1),INDEX($C$2:$C$6081,MATCH(E527,$C$2:$C$6081,1)-1):INDEX($C$2:$C$6081,MATCH(E527,$C$2:$C$6081,1)+1))</f>
        <v>-2.5482442298133456E-2</v>
      </c>
      <c r="G527" s="125">
        <v>462</v>
      </c>
      <c r="H527" s="121">
        <f>FORECAST(G527,INDEX($F$2:$F$3041,MATCH(G527,$E$2:$E$3041,1)-1):INDEX($F$2:$F$3041,MATCH(G527,$E$2:$E$3041,1)+1),INDEX($E$2:$E$3041,MATCH(G527,$E$2:$E$3041,1)-1):INDEX($E$2:$E$3041,MATCH(G527,$E$2:$E$3041,1)+1))</f>
        <v>1.8096613870034108</v>
      </c>
      <c r="I527" s="120">
        <v>725</v>
      </c>
      <c r="J527" s="120">
        <f>FORECAST(I527,INDEX($H$2:$H$1218,MATCH(I527,$G$2:$G$1218,1)-1):INDEX($H$2:$H$1218,MATCH(I527,$G$2:$G$1218,1)+1),INDEX($G$2:$G$1218,MATCH(I527,$G$2:$G$1218,1)-1):INDEX($G$2:$G$1218,MATCH(I527,$G$2:$G$1218,1)+1))</f>
        <v>8.4124506851437353E-2</v>
      </c>
      <c r="K527" s="120">
        <f t="shared" si="8"/>
        <v>8.4124506851437353E-2</v>
      </c>
    </row>
    <row r="528" spans="1:11" x14ac:dyDescent="0.2">
      <c r="A528" s="128">
        <v>380.084</v>
      </c>
      <c r="B528" s="128">
        <v>0.17333333333333334</v>
      </c>
      <c r="C528" s="125">
        <v>252.39999999999699</v>
      </c>
      <c r="D528" s="120">
        <f>FORECAST(C528,INDEX($B$2:$B$2069,MATCH(C528,$A$2:$A$2069,1)-1):INDEX($B$2:$B$2069,MATCH(C528,$A$2:$A$2069,1)+1),INDEX($A$2:$A$2069,MATCH(C528,$A$2:$A$2069,1)-1):INDEX($A$2:$A$2069,MATCH(C528,$A$2:$A$2069,1)+1))</f>
        <v>-4.888888888888894E-2</v>
      </c>
      <c r="E528" s="135">
        <v>304.99999999999397</v>
      </c>
      <c r="F528" s="120">
        <f>FORECAST(E528,INDEX($D$2:$D$6081,MATCH(E528,$C$2:$C$6081,1)-1):INDEX($D$2:$D$6081,MATCH(E528,$C$2:$C$6081,1)+1),INDEX($C$2:$C$6081,MATCH(E528,$C$2:$C$6081,1)-1):INDEX($C$2:$C$6081,MATCH(E528,$C$2:$C$6081,1)+1))</f>
        <v>-2.9894811130160903E-2</v>
      </c>
      <c r="G528" s="125">
        <v>462.5</v>
      </c>
      <c r="H528" s="121">
        <f>FORECAST(G528,INDEX($F$2:$F$3041,MATCH(G528,$E$2:$E$3041,1)-1):INDEX($F$2:$F$3041,MATCH(G528,$E$2:$E$3041,1)+1),INDEX($E$2:$E$3041,MATCH(G528,$E$2:$E$3041,1)-1):INDEX($E$2:$E$3041,MATCH(G528,$E$2:$E$3041,1)+1))</f>
        <v>1.8163035409470334</v>
      </c>
      <c r="I528" s="120">
        <v>726</v>
      </c>
      <c r="J528" s="120">
        <f>FORECAST(I528,INDEX($H$2:$H$1218,MATCH(I528,$G$2:$G$1218,1)-1):INDEX($H$2:$H$1218,MATCH(I528,$G$2:$G$1218,1)+1),INDEX($G$2:$G$1218,MATCH(I528,$G$2:$G$1218,1)-1):INDEX($G$2:$G$1218,MATCH(I528,$G$2:$G$1218,1)+1))</f>
        <v>7.8379675853822661E-2</v>
      </c>
      <c r="K528" s="120">
        <f t="shared" si="8"/>
        <v>7.8379675853822661E-2</v>
      </c>
    </row>
    <row r="529" spans="1:11" x14ac:dyDescent="0.2">
      <c r="A529" s="128">
        <v>380.41399999999999</v>
      </c>
      <c r="B529" s="128">
        <v>0.18</v>
      </c>
      <c r="C529" s="125">
        <v>252.49999999999699</v>
      </c>
      <c r="D529" s="120">
        <f>FORECAST(C529,INDEX($B$2:$B$2069,MATCH(C529,$A$2:$A$2069,1)-1):INDEX($B$2:$B$2069,MATCH(C529,$A$2:$A$2069,1)+1),INDEX($A$2:$A$2069,MATCH(C529,$A$2:$A$2069,1)-1):INDEX($A$2:$A$2069,MATCH(C529,$A$2:$A$2069,1)+1))</f>
        <v>-4.8888888888888968E-2</v>
      </c>
      <c r="E529" s="124">
        <v>305.19999999999402</v>
      </c>
      <c r="F529" s="120">
        <f>FORECAST(E529,INDEX($D$2:$D$6081,MATCH(E529,$C$2:$C$6081,1)-1):INDEX($D$2:$D$6081,MATCH(E529,$C$2:$C$6081,1)+1),INDEX($C$2:$C$6081,MATCH(E529,$C$2:$C$6081,1)-1):INDEX($C$2:$C$6081,MATCH(E529,$C$2:$C$6081,1)+1))</f>
        <v>-2.9871890777246612E-2</v>
      </c>
      <c r="G529" s="125">
        <v>463</v>
      </c>
      <c r="H529" s="121">
        <f>FORECAST(G529,INDEX($F$2:$F$3041,MATCH(G529,$E$2:$E$3041,1)-1):INDEX($F$2:$F$3041,MATCH(G529,$E$2:$E$3041,1)+1),INDEX($E$2:$E$3041,MATCH(G529,$E$2:$E$3041,1)-1):INDEX($E$2:$E$3041,MATCH(G529,$E$2:$E$3041,1)+1))</f>
        <v>1.8263453522557738</v>
      </c>
      <c r="I529" s="120">
        <v>727</v>
      </c>
      <c r="J529" s="120">
        <f>FORECAST(I529,INDEX($H$2:$H$1218,MATCH(I529,$G$2:$G$1218,1)-1):INDEX($H$2:$H$1218,MATCH(I529,$G$2:$G$1218,1)+1),INDEX($G$2:$G$1218,MATCH(I529,$G$2:$G$1218,1)-1):INDEX($G$2:$G$1218,MATCH(I529,$G$2:$G$1218,1)+1))</f>
        <v>7.7811079136391847E-2</v>
      </c>
      <c r="K529" s="120">
        <f t="shared" si="8"/>
        <v>7.7811079136391847E-2</v>
      </c>
    </row>
    <row r="530" spans="1:11" x14ac:dyDescent="0.2">
      <c r="A530" s="128">
        <v>380.74400000000003</v>
      </c>
      <c r="B530" s="128">
        <v>0.17666666666666667</v>
      </c>
      <c r="C530" s="125">
        <v>252.59999999999701</v>
      </c>
      <c r="D530" s="120">
        <f>FORECAST(C530,INDEX($B$2:$B$2069,MATCH(C530,$A$2:$A$2069,1)-1):INDEX($B$2:$B$2069,MATCH(C530,$A$2:$A$2069,1)+1),INDEX($A$2:$A$2069,MATCH(C530,$A$2:$A$2069,1)-1):INDEX($A$2:$A$2069,MATCH(C530,$A$2:$A$2069,1)+1))</f>
        <v>-4.7291666666708032E-2</v>
      </c>
      <c r="E530" s="135">
        <v>305.39999999999401</v>
      </c>
      <c r="F530" s="120">
        <f>FORECAST(E530,INDEX($D$2:$D$6081,MATCH(E530,$C$2:$C$6081,1)-1):INDEX($D$2:$D$6081,MATCH(E530,$C$2:$C$6081,1)+1),INDEX($C$2:$C$6081,MATCH(E530,$C$2:$C$6081,1)-1):INDEX($C$2:$C$6081,MATCH(E530,$C$2:$C$6081,1)+1))</f>
        <v>-2.742451971690385E-2</v>
      </c>
      <c r="G530" s="125">
        <v>463.5</v>
      </c>
      <c r="H530" s="121">
        <f>FORECAST(G530,INDEX($F$2:$F$3041,MATCH(G530,$E$2:$E$3041,1)-1):INDEX($F$2:$F$3041,MATCH(G530,$E$2:$E$3041,1)+1),INDEX($E$2:$E$3041,MATCH(G530,$E$2:$E$3041,1)-1):INDEX($E$2:$E$3041,MATCH(G530,$E$2:$E$3041,1)+1))</f>
        <v>1.8307027552755413</v>
      </c>
      <c r="I530" s="120">
        <v>728</v>
      </c>
      <c r="J530" s="120">
        <f>FORECAST(I530,INDEX($H$2:$H$1218,MATCH(I530,$G$2:$G$1218,1)-1):INDEX($H$2:$H$1218,MATCH(I530,$G$2:$G$1218,1)+1),INDEX($G$2:$G$1218,MATCH(I530,$G$2:$G$1218,1)-1):INDEX($G$2:$G$1218,MATCH(I530,$G$2:$G$1218,1)+1))</f>
        <v>7.6312826414264734E-2</v>
      </c>
      <c r="K530" s="120">
        <f t="shared" si="8"/>
        <v>7.6312826414264734E-2</v>
      </c>
    </row>
    <row r="531" spans="1:11" x14ac:dyDescent="0.2">
      <c r="A531" s="128">
        <v>381.07299999999998</v>
      </c>
      <c r="B531" s="128">
        <v>0.19</v>
      </c>
      <c r="C531" s="125">
        <v>252.699999999997</v>
      </c>
      <c r="D531" s="120">
        <f>FORECAST(C531,INDEX($B$2:$B$2069,MATCH(C531,$A$2:$A$2069,1)-1):INDEX($B$2:$B$2069,MATCH(C531,$A$2:$A$2069,1)+1),INDEX($A$2:$A$2069,MATCH(C531,$A$2:$A$2069,1)-1):INDEX($A$2:$A$2069,MATCH(C531,$A$2:$A$2069,1)+1))</f>
        <v>-4.5902777777818926E-2</v>
      </c>
      <c r="E531" s="124">
        <v>305.599999999994</v>
      </c>
      <c r="F531" s="120">
        <f>FORECAST(E531,INDEX($D$2:$D$6081,MATCH(E531,$C$2:$C$6081,1)-1):INDEX($D$2:$D$6081,MATCH(E531,$C$2:$C$6081,1)+1),INDEX($C$2:$C$6081,MATCH(E531,$C$2:$C$6081,1)-1):INDEX($C$2:$C$6081,MATCH(E531,$C$2:$C$6081,1)+1))</f>
        <v>-2.892105651389576E-2</v>
      </c>
      <c r="G531" s="125">
        <v>464</v>
      </c>
      <c r="H531" s="121">
        <f>FORECAST(G531,INDEX($F$2:$F$3041,MATCH(G531,$E$2:$E$3041,1)-1):INDEX($F$2:$F$3041,MATCH(G531,$E$2:$E$3041,1)+1),INDEX($E$2:$E$3041,MATCH(G531,$E$2:$E$3041,1)-1):INDEX($E$2:$E$3041,MATCH(G531,$E$2:$E$3041,1)+1))</f>
        <v>1.8363039053733345</v>
      </c>
      <c r="I531" s="120">
        <v>729</v>
      </c>
      <c r="J531" s="120">
        <f>FORECAST(I531,INDEX($H$2:$H$1218,MATCH(I531,$G$2:$G$1218,1)-1):INDEX($H$2:$H$1218,MATCH(I531,$G$2:$G$1218,1)+1),INDEX($G$2:$G$1218,MATCH(I531,$G$2:$G$1218,1)-1):INDEX($G$2:$G$1218,MATCH(I531,$G$2:$G$1218,1)+1))</f>
        <v>7.3306009207002809E-2</v>
      </c>
      <c r="K531" s="120">
        <f t="shared" si="8"/>
        <v>7.3306009207002809E-2</v>
      </c>
    </row>
    <row r="532" spans="1:11" x14ac:dyDescent="0.2">
      <c r="A532" s="128">
        <v>381.40300000000002</v>
      </c>
      <c r="B532" s="128">
        <v>0.19</v>
      </c>
      <c r="C532" s="125">
        <v>252.799999999997</v>
      </c>
      <c r="D532" s="120">
        <f>FORECAST(C532,INDEX($B$2:$B$2069,MATCH(C532,$A$2:$A$2069,1)-1):INDEX($B$2:$B$2069,MATCH(C532,$A$2:$A$2069,1)+1),INDEX($A$2:$A$2069,MATCH(C532,$A$2:$A$2069,1)-1):INDEX($A$2:$A$2069,MATCH(C532,$A$2:$A$2069,1)+1))</f>
        <v>-4.4513888888930264E-2</v>
      </c>
      <c r="E532" s="135">
        <v>305.79999999999399</v>
      </c>
      <c r="F532" s="120">
        <f>FORECAST(E532,INDEX($D$2:$D$6081,MATCH(E532,$C$2:$C$6081,1)-1):INDEX($D$2:$D$6081,MATCH(E532,$C$2:$C$6081,1)+1),INDEX($C$2:$C$6081,MATCH(E532,$C$2:$C$6081,1)-1):INDEX($C$2:$C$6081,MATCH(E532,$C$2:$C$6081,1)+1))</f>
        <v>-2.7991704138878415E-2</v>
      </c>
      <c r="G532" s="125">
        <v>464.5</v>
      </c>
      <c r="H532" s="121">
        <f>FORECAST(G532,INDEX($F$2:$F$3041,MATCH(G532,$E$2:$E$3041,1)-1):INDEX($F$2:$F$3041,MATCH(G532,$E$2:$E$3041,1)+1),INDEX($E$2:$E$3041,MATCH(G532,$E$2:$E$3041,1)-1):INDEX($E$2:$E$3041,MATCH(G532,$E$2:$E$3041,1)+1))</f>
        <v>1.8400720477839914</v>
      </c>
      <c r="I532" s="120">
        <v>730</v>
      </c>
      <c r="J532" s="120">
        <f>FORECAST(I532,INDEX($H$2:$H$1218,MATCH(I532,$G$2:$G$1218,1)-1):INDEX($H$2:$H$1218,MATCH(I532,$G$2:$G$1218,1)+1),INDEX($G$2:$G$1218,MATCH(I532,$G$2:$G$1218,1)-1):INDEX($G$2:$G$1218,MATCH(I532,$G$2:$G$1218,1)+1))</f>
        <v>7.2049990202746272E-2</v>
      </c>
      <c r="K532" s="120">
        <f t="shared" si="8"/>
        <v>7.2049990202746272E-2</v>
      </c>
    </row>
    <row r="533" spans="1:11" x14ac:dyDescent="0.2">
      <c r="A533" s="128">
        <v>381.733</v>
      </c>
      <c r="B533" s="128">
        <v>0.2</v>
      </c>
      <c r="C533" s="125">
        <v>252.89999999999699</v>
      </c>
      <c r="D533" s="120">
        <f>FORECAST(C533,INDEX($B$2:$B$2069,MATCH(C533,$A$2:$A$2069,1)-1):INDEX($B$2:$B$2069,MATCH(C533,$A$2:$A$2069,1)+1),INDEX($A$2:$A$2069,MATCH(C533,$A$2:$A$2069,1)-1):INDEX($A$2:$A$2069,MATCH(C533,$A$2:$A$2069,1)+1))</f>
        <v>-4.3125000000041602E-2</v>
      </c>
      <c r="E533" s="124">
        <v>305.99999999999397</v>
      </c>
      <c r="F533" s="120">
        <f>FORECAST(E533,INDEX($D$2:$D$6081,MATCH(E533,$C$2:$C$6081,1)-1):INDEX($D$2:$D$6081,MATCH(E533,$C$2:$C$6081,1)+1),INDEX($C$2:$C$6081,MATCH(E533,$C$2:$C$6081,1)-1):INDEX($C$2:$C$6081,MATCH(E533,$C$2:$C$6081,1)+1))</f>
        <v>-2.4949262687282037E-2</v>
      </c>
      <c r="G533" s="125">
        <v>465</v>
      </c>
      <c r="H533" s="121">
        <f>FORECAST(G533,INDEX($F$2:$F$3041,MATCH(G533,$E$2:$E$3041,1)-1):INDEX($F$2:$F$3041,MATCH(G533,$E$2:$E$3041,1)+1),INDEX($E$2:$E$3041,MATCH(G533,$E$2:$E$3041,1)-1):INDEX($E$2:$E$3041,MATCH(G533,$E$2:$E$3041,1)+1))</f>
        <v>1.8469906064969352</v>
      </c>
      <c r="I533" s="120">
        <v>731</v>
      </c>
      <c r="J533" s="120">
        <f>FORECAST(I533,INDEX($H$2:$H$1218,MATCH(I533,$G$2:$G$1218,1)-1):INDEX($H$2:$H$1218,MATCH(I533,$G$2:$G$1218,1)+1),INDEX($G$2:$G$1218,MATCH(I533,$G$2:$G$1218,1)-1):INDEX($G$2:$G$1218,MATCH(I533,$G$2:$G$1218,1)+1))</f>
        <v>6.9854706000883837E-2</v>
      </c>
      <c r="K533" s="120">
        <f t="shared" si="8"/>
        <v>6.9854706000883837E-2</v>
      </c>
    </row>
    <row r="534" spans="1:11" x14ac:dyDescent="0.2">
      <c r="A534" s="128">
        <v>382.06200000000001</v>
      </c>
      <c r="B534" s="128">
        <v>0.20333333333333334</v>
      </c>
      <c r="C534" s="125">
        <v>252.99999999999699</v>
      </c>
      <c r="D534" s="120">
        <f>FORECAST(C534,INDEX($B$2:$B$2069,MATCH(C534,$A$2:$A$2069,1)-1):INDEX($B$2:$B$2069,MATCH(C534,$A$2:$A$2069,1)+1),INDEX($A$2:$A$2069,MATCH(C534,$A$2:$A$2069,1)-1):INDEX($A$2:$A$2069,MATCH(C534,$A$2:$A$2069,1)+1))</f>
        <v>-4.7015431199224578E-2</v>
      </c>
      <c r="E534" s="135">
        <v>306.19999999999402</v>
      </c>
      <c r="F534" s="120">
        <f>FORECAST(E534,INDEX($D$2:$D$6081,MATCH(E534,$C$2:$C$6081,1)-1):INDEX($D$2:$D$6081,MATCH(E534,$C$2:$C$6081,1)+1),INDEX($C$2:$C$6081,MATCH(E534,$C$2:$C$6081,1)-1):INDEX($C$2:$C$6081,MATCH(E534,$C$2:$C$6081,1)+1))</f>
        <v>-2.4507890238735008E-2</v>
      </c>
      <c r="G534" s="125">
        <v>465.5</v>
      </c>
      <c r="H534" s="121">
        <f>FORECAST(G534,INDEX($F$2:$F$3041,MATCH(G534,$E$2:$E$3041,1)-1):INDEX($F$2:$F$3041,MATCH(G534,$E$2:$E$3041,1)+1),INDEX($E$2:$E$3041,MATCH(G534,$E$2:$E$3041,1)-1):INDEX($E$2:$E$3041,MATCH(G534,$E$2:$E$3041,1)+1))</f>
        <v>1.8537394962166172</v>
      </c>
      <c r="I534" s="120">
        <v>732</v>
      </c>
      <c r="J534" s="120">
        <f>FORECAST(I534,INDEX($H$2:$H$1218,MATCH(I534,$G$2:$G$1218,1)-1):INDEX($H$2:$H$1218,MATCH(I534,$G$2:$G$1218,1)+1),INDEX($G$2:$G$1218,MATCH(I534,$G$2:$G$1218,1)-1):INDEX($G$2:$G$1218,MATCH(I534,$G$2:$G$1218,1)+1))</f>
        <v>6.8233889276891002E-2</v>
      </c>
      <c r="K534" s="120">
        <f t="shared" si="8"/>
        <v>6.8233889276891002E-2</v>
      </c>
    </row>
    <row r="535" spans="1:11" x14ac:dyDescent="0.2">
      <c r="A535" s="128">
        <v>382.392</v>
      </c>
      <c r="B535" s="128">
        <v>0.20333333333333334</v>
      </c>
      <c r="C535" s="125">
        <v>253.09999999999701</v>
      </c>
      <c r="D535" s="120">
        <f>FORECAST(C535,INDEX($B$2:$B$2069,MATCH(C535,$A$2:$A$2069,1)-1):INDEX($B$2:$B$2069,MATCH(C535,$A$2:$A$2069,1)+1),INDEX($A$2:$A$2069,MATCH(C535,$A$2:$A$2069,1)-1):INDEX($A$2:$A$2069,MATCH(C535,$A$2:$A$2069,1)+1))</f>
        <v>-4.7478392968125505E-2</v>
      </c>
      <c r="E535" s="124">
        <v>306.39999999999401</v>
      </c>
      <c r="F535" s="120">
        <f>FORECAST(E535,INDEX($D$2:$D$6081,MATCH(E535,$C$2:$C$6081,1)-1):INDEX($D$2:$D$6081,MATCH(E535,$C$2:$C$6081,1)+1),INDEX($C$2:$C$6081,MATCH(E535,$C$2:$C$6081,1)-1):INDEX($C$2:$C$6081,MATCH(E535,$C$2:$C$6081,1)+1))</f>
        <v>-2.6666666666666571E-2</v>
      </c>
      <c r="G535" s="125">
        <v>466</v>
      </c>
      <c r="H535" s="121">
        <f>FORECAST(G535,INDEX($F$2:$F$3041,MATCH(G535,$E$2:$E$3041,1)-1):INDEX($F$2:$F$3041,MATCH(G535,$E$2:$E$3041,1)+1),INDEX($E$2:$E$3041,MATCH(G535,$E$2:$E$3041,1)-1):INDEX($E$2:$E$3041,MATCH(G535,$E$2:$E$3041,1)+1))</f>
        <v>1.8565306650736657</v>
      </c>
      <c r="I535" s="120">
        <v>733</v>
      </c>
      <c r="J535" s="120">
        <f>FORECAST(I535,INDEX($H$2:$H$1218,MATCH(I535,$G$2:$G$1218,1)-1):INDEX($H$2:$H$1218,MATCH(I535,$G$2:$G$1218,1)+1),INDEX($G$2:$G$1218,MATCH(I535,$G$2:$G$1218,1)-1):INDEX($G$2:$G$1218,MATCH(I535,$G$2:$G$1218,1)+1))</f>
        <v>6.4262736397763767E-2</v>
      </c>
      <c r="K535" s="120">
        <f t="shared" si="8"/>
        <v>6.4262736397763767E-2</v>
      </c>
    </row>
    <row r="536" spans="1:11" x14ac:dyDescent="0.2">
      <c r="A536" s="128">
        <v>382.721</v>
      </c>
      <c r="B536" s="128">
        <v>0.2</v>
      </c>
      <c r="C536" s="125">
        <v>253.199999999997</v>
      </c>
      <c r="D536" s="120">
        <f>FORECAST(C536,INDEX($B$2:$B$2069,MATCH(C536,$A$2:$A$2069,1)-1):INDEX($B$2:$B$2069,MATCH(C536,$A$2:$A$2069,1)+1),INDEX($A$2:$A$2069,MATCH(C536,$A$2:$A$2069,1)-1):INDEX($A$2:$A$2069,MATCH(C536,$A$2:$A$2069,1)+1))</f>
        <v>-4.7941354737026431E-2</v>
      </c>
      <c r="E536" s="135">
        <v>306.599999999994</v>
      </c>
      <c r="F536" s="120">
        <f>FORECAST(E536,INDEX($D$2:$D$6081,MATCH(E536,$C$2:$C$6081,1)-1):INDEX($D$2:$D$6081,MATCH(E536,$C$2:$C$6081,1)+1),INDEX($C$2:$C$6081,MATCH(E536,$C$2:$C$6081,1)-1):INDEX($C$2:$C$6081,MATCH(E536,$C$2:$C$6081,1)+1))</f>
        <v>-2.6993275696416852E-2</v>
      </c>
      <c r="G536" s="125">
        <v>466.5</v>
      </c>
      <c r="H536" s="121">
        <f>FORECAST(G536,INDEX($F$2:$F$3041,MATCH(G536,$E$2:$E$3041,1)-1):INDEX($F$2:$F$3041,MATCH(G536,$E$2:$E$3041,1)+1),INDEX($E$2:$E$3041,MATCH(G536,$E$2:$E$3041,1)-1):INDEX($E$2:$E$3041,MATCH(G536,$E$2:$E$3041,1)+1))</f>
        <v>1.8597830545598022</v>
      </c>
      <c r="I536" s="120">
        <v>734</v>
      </c>
      <c r="J536" s="120">
        <f>FORECAST(I536,INDEX($H$2:$H$1218,MATCH(I536,$G$2:$G$1218,1)-1):INDEX($H$2:$H$1218,MATCH(I536,$G$2:$G$1218,1)+1),INDEX($G$2:$G$1218,MATCH(I536,$G$2:$G$1218,1)-1):INDEX($G$2:$G$1218,MATCH(I536,$G$2:$G$1218,1)+1))</f>
        <v>6.3253971281945542E-2</v>
      </c>
      <c r="K536" s="120">
        <f t="shared" si="8"/>
        <v>6.3253971281945542E-2</v>
      </c>
    </row>
    <row r="537" spans="1:11" x14ac:dyDescent="0.2">
      <c r="A537" s="128">
        <v>383.05099999999999</v>
      </c>
      <c r="B537" s="128">
        <v>0.20333333333333334</v>
      </c>
      <c r="C537" s="125">
        <v>253.299999999997</v>
      </c>
      <c r="D537" s="120">
        <f>FORECAST(C537,INDEX($B$2:$B$2069,MATCH(C537,$A$2:$A$2069,1)-1):INDEX($B$2:$B$2069,MATCH(C537,$A$2:$A$2069,1)+1),INDEX($A$2:$A$2069,MATCH(C537,$A$2:$A$2069,1)-1):INDEX($A$2:$A$2069,MATCH(C537,$A$2:$A$2069,1)+1))</f>
        <v>-4.9106750300646596E-2</v>
      </c>
      <c r="E537" s="124">
        <v>306.79999999999399</v>
      </c>
      <c r="F537" s="120">
        <f>FORECAST(E537,INDEX($D$2:$D$6081,MATCH(E537,$C$2:$C$6081,1)-1):INDEX($D$2:$D$6081,MATCH(E537,$C$2:$C$6081,1)+1),INDEX($C$2:$C$6081,MATCH(E537,$C$2:$C$6081,1)-1):INDEX($C$2:$C$6081,MATCH(E537,$C$2:$C$6081,1)+1))</f>
        <v>-2.9087415946118966E-2</v>
      </c>
      <c r="G537" s="125">
        <v>467</v>
      </c>
      <c r="H537" s="121">
        <f>FORECAST(G537,INDEX($F$2:$F$3041,MATCH(G537,$E$2:$E$3041,1)-1):INDEX($F$2:$F$3041,MATCH(G537,$E$2:$E$3041,1)+1),INDEX($E$2:$E$3041,MATCH(G537,$E$2:$E$3041,1)-1):INDEX($E$2:$E$3041,MATCH(G537,$E$2:$E$3041,1)+1))</f>
        <v>1.8669727753792902</v>
      </c>
      <c r="I537" s="120">
        <v>735</v>
      </c>
      <c r="J537" s="120">
        <f>FORECAST(I537,INDEX($H$2:$H$1218,MATCH(I537,$G$2:$G$1218,1)-1):INDEX($H$2:$H$1218,MATCH(I537,$G$2:$G$1218,1)+1),INDEX($G$2:$G$1218,MATCH(I537,$G$2:$G$1218,1)-1):INDEX($G$2:$G$1218,MATCH(I537,$G$2:$G$1218,1)+1))</f>
        <v>5.8873177029901136E-2</v>
      </c>
      <c r="K537" s="120">
        <f t="shared" si="8"/>
        <v>5.8873177029901136E-2</v>
      </c>
    </row>
    <row r="538" spans="1:11" x14ac:dyDescent="0.2">
      <c r="A538" s="128">
        <v>383.38</v>
      </c>
      <c r="B538" s="128">
        <v>0.21</v>
      </c>
      <c r="C538" s="125">
        <v>253.39999999999699</v>
      </c>
      <c r="D538" s="120">
        <f>FORECAST(C538,INDEX($B$2:$B$2069,MATCH(C538,$A$2:$A$2069,1)-1):INDEX($B$2:$B$2069,MATCH(C538,$A$2:$A$2069,1)+1),INDEX($A$2:$A$2069,MATCH(C538,$A$2:$A$2069,1)-1):INDEX($A$2:$A$2069,MATCH(C538,$A$2:$A$2069,1)+1))</f>
        <v>-5.0497355056815518E-2</v>
      </c>
      <c r="E538" s="135">
        <v>306.99999999999397</v>
      </c>
      <c r="F538" s="120">
        <f>FORECAST(E538,INDEX($D$2:$D$6081,MATCH(E538,$C$2:$C$6081,1)-1):INDEX($D$2:$D$6081,MATCH(E538,$C$2:$C$6081,1)+1),INDEX($C$2:$C$6081,MATCH(E538,$C$2:$C$6081,1)-1):INDEX($C$2:$C$6081,MATCH(E538,$C$2:$C$6081,1)+1))</f>
        <v>-2.7271853986579941E-2</v>
      </c>
      <c r="G538" s="125">
        <v>467.5</v>
      </c>
      <c r="H538" s="121">
        <f>FORECAST(G538,INDEX($F$2:$F$3041,MATCH(G538,$E$2:$E$3041,1)-1):INDEX($F$2:$F$3041,MATCH(G538,$E$2:$E$3041,1)+1),INDEX($E$2:$E$3041,MATCH(G538,$E$2:$E$3041,1)-1):INDEX($E$2:$E$3041,MATCH(G538,$E$2:$E$3041,1)+1))</f>
        <v>1.8761669253264719</v>
      </c>
      <c r="I538" s="120">
        <v>736</v>
      </c>
      <c r="J538" s="120">
        <f>FORECAST(I538,INDEX($H$2:$H$1218,MATCH(I538,$G$2:$G$1218,1)-1):INDEX($H$2:$H$1218,MATCH(I538,$G$2:$G$1218,1)+1),INDEX($G$2:$G$1218,MATCH(I538,$G$2:$G$1218,1)-1):INDEX($G$2:$G$1218,MATCH(I538,$G$2:$G$1218,1)+1))</f>
        <v>6.1838893297311071E-2</v>
      </c>
      <c r="K538" s="120">
        <f t="shared" si="8"/>
        <v>6.1838893297311071E-2</v>
      </c>
    </row>
    <row r="539" spans="1:11" x14ac:dyDescent="0.2">
      <c r="A539" s="128">
        <v>383.709</v>
      </c>
      <c r="B539" s="128">
        <v>0.22</v>
      </c>
      <c r="C539" s="125">
        <v>253.49999999999699</v>
      </c>
      <c r="D539" s="120">
        <f>FORECAST(C539,INDEX($B$2:$B$2069,MATCH(C539,$A$2:$A$2069,1)-1):INDEX($B$2:$B$2069,MATCH(C539,$A$2:$A$2069,1)+1),INDEX($A$2:$A$2069,MATCH(C539,$A$2:$A$2069,1)-1):INDEX($A$2:$A$2069,MATCH(C539,$A$2:$A$2069,1)+1))</f>
        <v>-5.1887959812984885E-2</v>
      </c>
      <c r="E539" s="124">
        <v>307.19999999999402</v>
      </c>
      <c r="F539" s="120">
        <f>FORECAST(E539,INDEX($D$2:$D$6081,MATCH(E539,$C$2:$C$6081,1)-1):INDEX($D$2:$D$6081,MATCH(E539,$C$2:$C$6081,1)+1),INDEX($C$2:$C$6081,MATCH(E539,$C$2:$C$6081,1)-1):INDEX($C$2:$C$6081,MATCH(E539,$C$2:$C$6081,1)+1))</f>
        <v>-2.3482228626406254E-2</v>
      </c>
      <c r="G539" s="125">
        <v>468</v>
      </c>
      <c r="H539" s="121">
        <f>FORECAST(G539,INDEX($F$2:$F$3041,MATCH(G539,$E$2:$E$3041,1)-1):INDEX($F$2:$F$3041,MATCH(G539,$E$2:$E$3041,1)+1),INDEX($E$2:$E$3041,MATCH(G539,$E$2:$E$3041,1)-1):INDEX($E$2:$E$3041,MATCH(G539,$E$2:$E$3041,1)+1))</f>
        <v>1.8791897265630011</v>
      </c>
      <c r="I539" s="120">
        <v>737</v>
      </c>
      <c r="J539" s="120">
        <f>FORECAST(I539,INDEX($H$2:$H$1218,MATCH(I539,$G$2:$G$1218,1)-1):INDEX($H$2:$H$1218,MATCH(I539,$G$2:$G$1218,1)+1),INDEX($G$2:$G$1218,MATCH(I539,$G$2:$G$1218,1)-1):INDEX($G$2:$G$1218,MATCH(I539,$G$2:$G$1218,1)+1))</f>
        <v>6.31797456966815E-2</v>
      </c>
      <c r="K539" s="120">
        <f t="shared" si="8"/>
        <v>6.31797456966815E-2</v>
      </c>
    </row>
    <row r="540" spans="1:11" x14ac:dyDescent="0.2">
      <c r="A540" s="128">
        <v>384.03800000000001</v>
      </c>
      <c r="B540" s="128">
        <v>0.22</v>
      </c>
      <c r="C540" s="125">
        <v>253.59999999999701</v>
      </c>
      <c r="D540" s="120">
        <f>FORECAST(C540,INDEX($B$2:$B$2069,MATCH(C540,$A$2:$A$2069,1)-1):INDEX($B$2:$B$2069,MATCH(C540,$A$2:$A$2069,1)+1),INDEX($A$2:$A$2069,MATCH(C540,$A$2:$A$2069,1)-1):INDEX($A$2:$A$2069,MATCH(C540,$A$2:$A$2069,1)+1))</f>
        <v>-5.3278564569154252E-2</v>
      </c>
      <c r="E540" s="135">
        <v>307.39999999999401</v>
      </c>
      <c r="F540" s="120">
        <f>FORECAST(E540,INDEX($D$2:$D$6081,MATCH(E540,$C$2:$C$6081,1)-1):INDEX($D$2:$D$6081,MATCH(E540,$C$2:$C$6081,1)+1),INDEX($C$2:$C$6081,MATCH(E540,$C$2:$C$6081,1)-1):INDEX($C$2:$C$6081,MATCH(E540,$C$2:$C$6081,1)+1))</f>
        <v>-2.3987085067824765E-2</v>
      </c>
      <c r="G540" s="125">
        <v>468.5</v>
      </c>
      <c r="H540" s="121">
        <f>FORECAST(G540,INDEX($F$2:$F$3041,MATCH(G540,$E$2:$E$3041,1)-1):INDEX($F$2:$F$3041,MATCH(G540,$E$2:$E$3041,1)+1),INDEX($E$2:$E$3041,MATCH(G540,$E$2:$E$3041,1)-1):INDEX($E$2:$E$3041,MATCH(G540,$E$2:$E$3041,1)+1))</f>
        <v>1.8816275746957496</v>
      </c>
      <c r="I540" s="120">
        <v>738</v>
      </c>
      <c r="J540" s="120">
        <f>FORECAST(I540,INDEX($H$2:$H$1218,MATCH(I540,$G$2:$G$1218,1)-1):INDEX($H$2:$H$1218,MATCH(I540,$G$2:$G$1218,1)+1),INDEX($G$2:$G$1218,MATCH(I540,$G$2:$G$1218,1)-1):INDEX($G$2:$G$1218,MATCH(I540,$G$2:$G$1218,1)+1))</f>
        <v>7.8771559739013952E-2</v>
      </c>
      <c r="K540" s="120">
        <f t="shared" si="8"/>
        <v>7.8771559739013952E-2</v>
      </c>
    </row>
    <row r="541" spans="1:11" x14ac:dyDescent="0.2">
      <c r="A541" s="128">
        <v>384.36700000000002</v>
      </c>
      <c r="B541" s="128">
        <v>0.22</v>
      </c>
      <c r="C541" s="125">
        <v>253.699999999997</v>
      </c>
      <c r="D541" s="120">
        <f>FORECAST(C541,INDEX($B$2:$B$2069,MATCH(C541,$A$2:$A$2069,1)-1):INDEX($B$2:$B$2069,MATCH(C541,$A$2:$A$2069,1)+1),INDEX($A$2:$A$2069,MATCH(C541,$A$2:$A$2069,1)-1):INDEX($A$2:$A$2069,MATCH(C541,$A$2:$A$2069,1)+1))</f>
        <v>-5.1111353266910999E-2</v>
      </c>
      <c r="E541" s="124">
        <v>307.599999999994</v>
      </c>
      <c r="F541" s="120">
        <f>FORECAST(E541,INDEX($D$2:$D$6081,MATCH(E541,$C$2:$C$6081,1)-1):INDEX($D$2:$D$6081,MATCH(E541,$C$2:$C$6081,1)+1),INDEX($C$2:$C$6081,MATCH(E541,$C$2:$C$6081,1)-1):INDEX($C$2:$C$6081,MATCH(E541,$C$2:$C$6081,1)+1))</f>
        <v>-2.3727185398674688E-2</v>
      </c>
      <c r="G541" s="125">
        <v>469</v>
      </c>
      <c r="H541" s="121">
        <f>FORECAST(G541,INDEX($F$2:$F$3041,MATCH(G541,$E$2:$E$3041,1)-1):INDEX($F$2:$F$3041,MATCH(G541,$E$2:$E$3041,1)+1),INDEX($E$2:$E$3041,MATCH(G541,$E$2:$E$3041,1)-1):INDEX($E$2:$E$3041,MATCH(G541,$E$2:$E$3041,1)+1))</f>
        <v>1.884999443943546</v>
      </c>
      <c r="I541" s="120">
        <v>739</v>
      </c>
      <c r="J541" s="120">
        <f>FORECAST(I541,INDEX($H$2:$H$1218,MATCH(I541,$G$2:$G$1218,1)-1):INDEX($H$2:$H$1218,MATCH(I541,$G$2:$G$1218,1)+1),INDEX($G$2:$G$1218,MATCH(I541,$G$2:$G$1218,1)-1):INDEX($G$2:$G$1218,MATCH(I541,$G$2:$G$1218,1)+1))</f>
        <v>7.4994883735385542E-2</v>
      </c>
      <c r="K541" s="120">
        <f t="shared" si="8"/>
        <v>7.4994883735385542E-2</v>
      </c>
    </row>
    <row r="542" spans="1:11" x14ac:dyDescent="0.2">
      <c r="A542" s="128">
        <v>384.69600000000003</v>
      </c>
      <c r="B542" s="128">
        <v>0.23</v>
      </c>
      <c r="C542" s="125">
        <v>253.799999999997</v>
      </c>
      <c r="D542" s="120">
        <f>FORECAST(C542,INDEX($B$2:$B$2069,MATCH(C542,$A$2:$A$2069,1)-1):INDEX($B$2:$B$2069,MATCH(C542,$A$2:$A$2069,1)+1),INDEX($A$2:$A$2069,MATCH(C542,$A$2:$A$2069,1)-1):INDEX($A$2:$A$2069,MATCH(C542,$A$2:$A$2069,1)+1))</f>
        <v>-5.111178312927768E-2</v>
      </c>
      <c r="E542" s="135">
        <v>307.79999999999399</v>
      </c>
      <c r="F542" s="120">
        <f>FORECAST(E542,INDEX($D$2:$D$6081,MATCH(E542,$C$2:$C$6081,1)-1):INDEX($D$2:$D$6081,MATCH(E542,$C$2:$C$6081,1)+1),INDEX($C$2:$C$6081,MATCH(E542,$C$2:$C$6081,1)-1):INDEX($C$2:$C$6081,MATCH(E542,$C$2:$C$6081,1)+1))</f>
        <v>-2.2222222222222216E-2</v>
      </c>
      <c r="G542" s="125">
        <v>469.5</v>
      </c>
      <c r="H542" s="121">
        <f>FORECAST(G542,INDEX($F$2:$F$3041,MATCH(G542,$E$2:$E$3041,1)-1):INDEX($F$2:$F$3041,MATCH(G542,$E$2:$E$3041,1)+1),INDEX($E$2:$E$3041,MATCH(G542,$E$2:$E$3041,1)-1):INDEX($E$2:$E$3041,MATCH(G542,$E$2:$E$3041,1)+1))</f>
        <v>1.8838873906269211</v>
      </c>
      <c r="I542" s="120">
        <v>740</v>
      </c>
      <c r="J542" s="120">
        <f>FORECAST(I542,INDEX($H$2:$H$1218,MATCH(I542,$G$2:$G$1218,1)-1):INDEX($H$2:$H$1218,MATCH(I542,$G$2:$G$1218,1)+1),INDEX($G$2:$G$1218,MATCH(I542,$G$2:$G$1218,1)-1):INDEX($G$2:$G$1218,MATCH(I542,$G$2:$G$1218,1)+1))</f>
        <v>5.2590960263017905E-2</v>
      </c>
      <c r="K542" s="120">
        <f t="shared" si="8"/>
        <v>5.2590960263017905E-2</v>
      </c>
    </row>
    <row r="543" spans="1:11" x14ac:dyDescent="0.2">
      <c r="A543" s="128">
        <v>385.02499999999998</v>
      </c>
      <c r="B543" s="128">
        <v>0.23</v>
      </c>
      <c r="C543" s="125">
        <v>253.89999999999699</v>
      </c>
      <c r="D543" s="120">
        <f>FORECAST(C543,INDEX($B$2:$B$2069,MATCH(C543,$A$2:$A$2069,1)-1):INDEX($B$2:$B$2069,MATCH(C543,$A$2:$A$2069,1)+1),INDEX($A$2:$A$2069,MATCH(C543,$A$2:$A$2069,1)-1):INDEX($A$2:$A$2069,MATCH(C543,$A$2:$A$2069,1)+1))</f>
        <v>-5.1112212991644361E-2</v>
      </c>
      <c r="E543" s="124">
        <v>307.99999999999397</v>
      </c>
      <c r="F543" s="120">
        <f>FORECAST(E543,INDEX($D$2:$D$6081,MATCH(E543,$C$2:$C$6081,1)-1):INDEX($D$2:$D$6081,MATCH(E543,$C$2:$C$6081,1)+1),INDEX($C$2:$C$6081,MATCH(E543,$C$2:$C$6081,1)-1):INDEX($C$2:$C$6081,MATCH(E543,$C$2:$C$6081,1)+1))</f>
        <v>-2.2464510620139544E-2</v>
      </c>
      <c r="G543" s="125">
        <v>470</v>
      </c>
      <c r="H543" s="121">
        <f>FORECAST(G543,INDEX($F$2:$F$3041,MATCH(G543,$E$2:$E$3041,1)-1):INDEX($F$2:$F$3041,MATCH(G543,$E$2:$E$3041,1)+1),INDEX($E$2:$E$3041,MATCH(G543,$E$2:$E$3041,1)-1):INDEX($E$2:$E$3041,MATCH(G543,$E$2:$E$3041,1)+1))</f>
        <v>1.8897315114466768</v>
      </c>
      <c r="I543" s="120">
        <v>741</v>
      </c>
      <c r="J543" s="120">
        <f>FORECAST(I543,INDEX($H$2:$H$1218,MATCH(I543,$G$2:$G$1218,1)-1):INDEX($H$2:$H$1218,MATCH(I543,$G$2:$G$1218,1)+1),INDEX($G$2:$G$1218,MATCH(I543,$G$2:$G$1218,1)-1):INDEX($G$2:$G$1218,MATCH(I543,$G$2:$G$1218,1)+1))</f>
        <v>5.633006224998649E-2</v>
      </c>
      <c r="K543" s="120">
        <f t="shared" si="8"/>
        <v>5.633006224998649E-2</v>
      </c>
    </row>
    <row r="544" spans="1:11" x14ac:dyDescent="0.2">
      <c r="A544" s="128">
        <v>385.35399999999998</v>
      </c>
      <c r="B544" s="128">
        <v>0.23</v>
      </c>
      <c r="C544" s="125">
        <v>253.99999999999699</v>
      </c>
      <c r="D544" s="120">
        <f>FORECAST(C544,INDEX($B$2:$B$2069,MATCH(C544,$A$2:$A$2069,1)-1):INDEX($B$2:$B$2069,MATCH(C544,$A$2:$A$2069,1)+1),INDEX($A$2:$A$2069,MATCH(C544,$A$2:$A$2069,1)-1):INDEX($A$2:$A$2069,MATCH(C544,$A$2:$A$2069,1)+1))</f>
        <v>-5.1112642854011049E-2</v>
      </c>
      <c r="E544" s="135">
        <v>308.19999999999402</v>
      </c>
      <c r="F544" s="120">
        <f>FORECAST(E544,INDEX($D$2:$D$6081,MATCH(E544,$C$2:$C$6081,1)-1):INDEX($D$2:$D$6081,MATCH(E544,$C$2:$C$6081,1)+1),INDEX($C$2:$C$6081,MATCH(E544,$C$2:$C$6081,1)-1):INDEX($C$2:$C$6081,MATCH(E544,$C$2:$C$6081,1)+1))</f>
        <v>-2.2468780019240686E-2</v>
      </c>
      <c r="G544" s="125">
        <v>470.5</v>
      </c>
      <c r="H544" s="121">
        <f>FORECAST(G544,INDEX($F$2:$F$3041,MATCH(G544,$E$2:$E$3041,1)-1):INDEX($F$2:$F$3041,MATCH(G544,$E$2:$E$3041,1)+1),INDEX($E$2:$E$3041,MATCH(G544,$E$2:$E$3041,1)-1):INDEX($E$2:$E$3041,MATCH(G544,$E$2:$E$3041,1)+1))</f>
        <v>1.8875614287425755</v>
      </c>
      <c r="I544" s="120">
        <v>742</v>
      </c>
      <c r="J544" s="120">
        <f>FORECAST(I544,INDEX($H$2:$H$1218,MATCH(I544,$G$2:$G$1218,1)-1):INDEX($H$2:$H$1218,MATCH(I544,$G$2:$G$1218,1)+1),INDEX($G$2:$G$1218,MATCH(I544,$G$2:$G$1218,1)-1):INDEX($G$2:$G$1218,MATCH(I544,$G$2:$G$1218,1)+1))</f>
        <v>5.6338585943469632E-2</v>
      </c>
      <c r="K544" s="120">
        <f t="shared" si="8"/>
        <v>5.6338585943469632E-2</v>
      </c>
    </row>
    <row r="545" spans="1:11" x14ac:dyDescent="0.2">
      <c r="A545" s="128">
        <v>385.68200000000002</v>
      </c>
      <c r="B545" s="128">
        <v>0.24666666666666667</v>
      </c>
      <c r="C545" s="125">
        <v>254.09999999999701</v>
      </c>
      <c r="D545" s="120">
        <f>FORECAST(C545,INDEX($B$2:$B$2069,MATCH(C545,$A$2:$A$2069,1)-1):INDEX($B$2:$B$2069,MATCH(C545,$A$2:$A$2069,1)+1),INDEX($A$2:$A$2069,MATCH(C545,$A$2:$A$2069,1)-1):INDEX($A$2:$A$2069,MATCH(C545,$A$2:$A$2069,1)+1))</f>
        <v>-5.2222222222222239E-2</v>
      </c>
      <c r="E545" s="124">
        <v>308.39999999999401</v>
      </c>
      <c r="F545" s="120">
        <f>FORECAST(E545,INDEX($D$2:$D$6081,MATCH(E545,$C$2:$C$6081,1)-1):INDEX($D$2:$D$6081,MATCH(E545,$C$2:$C$6081,1)+1),INDEX($C$2:$C$6081,MATCH(E545,$C$2:$C$6081,1)-1):INDEX($C$2:$C$6081,MATCH(E545,$C$2:$C$6081,1)+1))</f>
        <v>-2.3419491037626194E-2</v>
      </c>
      <c r="G545" s="125">
        <v>471</v>
      </c>
      <c r="H545" s="121">
        <f>FORECAST(G545,INDEX($F$2:$F$3041,MATCH(G545,$E$2:$E$3041,1)-1):INDEX($F$2:$F$3041,MATCH(G545,$E$2:$E$3041,1)+1),INDEX($E$2:$E$3041,MATCH(G545,$E$2:$E$3041,1)-1):INDEX($E$2:$E$3041,MATCH(G545,$E$2:$E$3041,1)+1))</f>
        <v>1.8919932877861525</v>
      </c>
      <c r="I545" s="120">
        <v>743</v>
      </c>
      <c r="J545" s="120">
        <f>FORECAST(I545,INDEX($H$2:$H$1218,MATCH(I545,$G$2:$G$1218,1)-1):INDEX($H$2:$H$1218,MATCH(I545,$G$2:$G$1218,1)+1),INDEX($G$2:$G$1218,MATCH(I545,$G$2:$G$1218,1)-1):INDEX($G$2:$G$1218,MATCH(I545,$G$2:$G$1218,1)+1))</f>
        <v>5.7467338350377428E-2</v>
      </c>
      <c r="K545" s="120">
        <f t="shared" si="8"/>
        <v>5.7467338350377428E-2</v>
      </c>
    </row>
    <row r="546" spans="1:11" x14ac:dyDescent="0.2">
      <c r="A546" s="128">
        <v>386.01100000000002</v>
      </c>
      <c r="B546" s="128">
        <v>0.24000000000000002</v>
      </c>
      <c r="C546" s="125">
        <v>254.199999999997</v>
      </c>
      <c r="D546" s="120">
        <f>FORECAST(C546,INDEX($B$2:$B$2069,MATCH(C546,$A$2:$A$2069,1)-1):INDEX($B$2:$B$2069,MATCH(C546,$A$2:$A$2069,1)+1),INDEX($A$2:$A$2069,MATCH(C546,$A$2:$A$2069,1)-1):INDEX($A$2:$A$2069,MATCH(C546,$A$2:$A$2069,1)+1))</f>
        <v>-5.2222222222222253E-2</v>
      </c>
      <c r="E546" s="135">
        <v>308.599999999994</v>
      </c>
      <c r="F546" s="120">
        <f>FORECAST(E546,INDEX($D$2:$D$6081,MATCH(E546,$C$2:$C$6081,1)-1):INDEX($D$2:$D$6081,MATCH(E546,$C$2:$C$6081,1)+1),INDEX($C$2:$C$6081,MATCH(E546,$C$2:$C$6081,1)-1):INDEX($C$2:$C$6081,MATCH(E546,$C$2:$C$6081,1)+1))</f>
        <v>-2.5578000686623081E-2</v>
      </c>
      <c r="G546" s="125">
        <v>471.5</v>
      </c>
      <c r="H546" s="121">
        <f>FORECAST(G546,INDEX($F$2:$F$3041,MATCH(G546,$E$2:$E$3041,1)-1):INDEX($F$2:$F$3041,MATCH(G546,$E$2:$E$3041,1)+1),INDEX($E$2:$E$3041,MATCH(G546,$E$2:$E$3041,1)-1):INDEX($E$2:$E$3041,MATCH(G546,$E$2:$E$3041,1)+1))</f>
        <v>1.8973047813275006</v>
      </c>
      <c r="I546" s="120">
        <v>744</v>
      </c>
      <c r="J546" s="120">
        <f>FORECAST(I546,INDEX($H$2:$H$1218,MATCH(I546,$G$2:$G$1218,1)-1):INDEX($H$2:$H$1218,MATCH(I546,$G$2:$G$1218,1)+1),INDEX($G$2:$G$1218,MATCH(I546,$G$2:$G$1218,1)-1):INDEX($G$2:$G$1218,MATCH(I546,$G$2:$G$1218,1)+1))</f>
        <v>4.8485228217229448E-2</v>
      </c>
      <c r="K546" s="120">
        <f t="shared" si="8"/>
        <v>4.8485228217229448E-2</v>
      </c>
    </row>
    <row r="547" spans="1:11" x14ac:dyDescent="0.2">
      <c r="A547" s="128">
        <v>386.34</v>
      </c>
      <c r="B547" s="128">
        <v>0.25</v>
      </c>
      <c r="C547" s="125">
        <v>254.299999999997</v>
      </c>
      <c r="D547" s="120">
        <f>FORECAST(C547,INDEX($B$2:$B$2069,MATCH(C547,$A$2:$A$2069,1)-1):INDEX($B$2:$B$2069,MATCH(C547,$A$2:$A$2069,1)+1),INDEX($A$2:$A$2069,MATCH(C547,$A$2:$A$2069,1)-1):INDEX($A$2:$A$2069,MATCH(C547,$A$2:$A$2069,1)+1))</f>
        <v>-5.2222222222222267E-2</v>
      </c>
      <c r="E547" s="124">
        <v>308.79999999999399</v>
      </c>
      <c r="F547" s="120">
        <f>FORECAST(E547,INDEX($D$2:$D$6081,MATCH(E547,$C$2:$C$6081,1)-1):INDEX($D$2:$D$6081,MATCH(E547,$C$2:$C$6081,1)+1),INDEX($C$2:$C$6081,MATCH(E547,$C$2:$C$6081,1)-1):INDEX($C$2:$C$6081,MATCH(E547,$C$2:$C$6081,1)+1))</f>
        <v>-2.3963345583143614E-2</v>
      </c>
      <c r="G547" s="125">
        <v>472</v>
      </c>
      <c r="H547" s="121">
        <f>FORECAST(G547,INDEX($F$2:$F$3041,MATCH(G547,$E$2:$E$3041,1)-1):INDEX($F$2:$F$3041,MATCH(G547,$E$2:$E$3041,1)+1),INDEX($E$2:$E$3041,MATCH(G547,$E$2:$E$3041,1)-1):INDEX($E$2:$E$3041,MATCH(G547,$E$2:$E$3041,1)+1))</f>
        <v>1.9028514362316109</v>
      </c>
      <c r="I547" s="120">
        <v>745</v>
      </c>
      <c r="J547" s="120">
        <f>FORECAST(I547,INDEX($H$2:$H$1218,MATCH(I547,$G$2:$G$1218,1)-1):INDEX($H$2:$H$1218,MATCH(I547,$G$2:$G$1218,1)+1),INDEX($G$2:$G$1218,MATCH(I547,$G$2:$G$1218,1)-1):INDEX($G$2:$G$1218,MATCH(I547,$G$2:$G$1218,1)+1))</f>
        <v>4.5516572687176293E-2</v>
      </c>
      <c r="K547" s="120">
        <f t="shared" si="8"/>
        <v>4.5516572687176293E-2</v>
      </c>
    </row>
    <row r="548" spans="1:11" x14ac:dyDescent="0.2">
      <c r="A548" s="128">
        <v>386.66800000000001</v>
      </c>
      <c r="B548" s="128">
        <v>0.25</v>
      </c>
      <c r="C548" s="125">
        <v>254.39999999999699</v>
      </c>
      <c r="D548" s="120">
        <f>FORECAST(C548,INDEX($B$2:$B$2069,MATCH(C548,$A$2:$A$2069,1)-1):INDEX($B$2:$B$2069,MATCH(C548,$A$2:$A$2069,1)+1),INDEX($A$2:$A$2069,MATCH(C548,$A$2:$A$2069,1)-1):INDEX($A$2:$A$2069,MATCH(C548,$A$2:$A$2069,1)+1))</f>
        <v>-5.6254218024416325E-2</v>
      </c>
      <c r="E548" s="135">
        <v>308.99999999999397</v>
      </c>
      <c r="F548" s="120">
        <f>FORECAST(E548,INDEX($D$2:$D$6081,MATCH(E548,$C$2:$C$6081,1)-1):INDEX($D$2:$D$6081,MATCH(E548,$C$2:$C$6081,1)+1),INDEX($C$2:$C$6081,MATCH(E548,$C$2:$C$6081,1)-1):INDEX($C$2:$C$6081,MATCH(E548,$C$2:$C$6081,1)+1))</f>
        <v>-2.2943697250284778E-2</v>
      </c>
      <c r="G548" s="125">
        <v>472.5</v>
      </c>
      <c r="H548" s="121">
        <f>FORECAST(G548,INDEX($F$2:$F$3041,MATCH(G548,$E$2:$E$3041,1)-1):INDEX($F$2:$F$3041,MATCH(G548,$E$2:$E$3041,1)+1),INDEX($E$2:$E$3041,MATCH(G548,$E$2:$E$3041,1)-1):INDEX($E$2:$E$3041,MATCH(G548,$E$2:$E$3041,1)+1))</f>
        <v>1.9095882795264014</v>
      </c>
      <c r="I548" s="120">
        <v>746</v>
      </c>
      <c r="J548" s="120">
        <f>FORECAST(I548,INDEX($H$2:$H$1218,MATCH(I548,$G$2:$G$1218,1)-1):INDEX($H$2:$H$1218,MATCH(I548,$G$2:$G$1218,1)+1),INDEX($G$2:$G$1218,MATCH(I548,$G$2:$G$1218,1)-1):INDEX($G$2:$G$1218,MATCH(I548,$G$2:$G$1218,1)+1))</f>
        <v>4.689524828005634E-2</v>
      </c>
      <c r="K548" s="120">
        <f t="shared" si="8"/>
        <v>4.689524828005634E-2</v>
      </c>
    </row>
    <row r="549" spans="1:11" x14ac:dyDescent="0.2">
      <c r="A549" s="128">
        <v>386.99700000000001</v>
      </c>
      <c r="B549" s="128">
        <v>0.25</v>
      </c>
      <c r="C549" s="125">
        <v>254.49999999999699</v>
      </c>
      <c r="D549" s="120">
        <f>FORECAST(C549,INDEX($B$2:$B$2069,MATCH(C549,$A$2:$A$2069,1)-1):INDEX($B$2:$B$2069,MATCH(C549,$A$2:$A$2069,1)+1),INDEX($A$2:$A$2069,MATCH(C549,$A$2:$A$2069,1)-1):INDEX($A$2:$A$2069,MATCH(C549,$A$2:$A$2069,1)+1))</f>
        <v>-5.8109074136586614E-2</v>
      </c>
      <c r="E549" s="124">
        <v>309.19999999999402</v>
      </c>
      <c r="F549" s="120">
        <f>FORECAST(E549,INDEX($D$2:$D$6081,MATCH(E549,$C$2:$C$6081,1)-1):INDEX($D$2:$D$6081,MATCH(E549,$C$2:$C$6081,1)+1),INDEX($C$2:$C$6081,MATCH(E549,$C$2:$C$6081,1)-1):INDEX($C$2:$C$6081,MATCH(E549,$C$2:$C$6081,1)+1))</f>
        <v>-2.4444444444444449E-2</v>
      </c>
      <c r="G549" s="125">
        <v>473</v>
      </c>
      <c r="H549" s="121">
        <f>FORECAST(G549,INDEX($F$2:$F$3041,MATCH(G549,$E$2:$E$3041,1)-1):INDEX($F$2:$F$3041,MATCH(G549,$E$2:$E$3041,1)+1),INDEX($E$2:$E$3041,MATCH(G549,$E$2:$E$3041,1)-1):INDEX($E$2:$E$3041,MATCH(G549,$E$2:$E$3041,1)+1))</f>
        <v>1.9065081724703923</v>
      </c>
      <c r="I549" s="120">
        <v>747</v>
      </c>
      <c r="J549" s="120">
        <f>FORECAST(I549,INDEX($H$2:$H$1218,MATCH(I549,$G$2:$G$1218,1)-1):INDEX($H$2:$H$1218,MATCH(I549,$G$2:$G$1218,1)+1),INDEX($G$2:$G$1218,MATCH(I549,$G$2:$G$1218,1)-1):INDEX($G$2:$G$1218,MATCH(I549,$G$2:$G$1218,1)+1))</f>
        <v>4.6696222416370059E-2</v>
      </c>
      <c r="K549" s="120">
        <f t="shared" si="8"/>
        <v>4.6696222416370059E-2</v>
      </c>
    </row>
    <row r="550" spans="1:11" x14ac:dyDescent="0.2">
      <c r="A550" s="128">
        <v>387.32499999999999</v>
      </c>
      <c r="B550" s="128">
        <v>0.26</v>
      </c>
      <c r="C550" s="125">
        <v>254.59999999999701</v>
      </c>
      <c r="D550" s="120">
        <f>FORECAST(C550,INDEX($B$2:$B$2069,MATCH(C550,$A$2:$A$2069,1)-1):INDEX($B$2:$B$2069,MATCH(C550,$A$2:$A$2069,1)+1),INDEX($A$2:$A$2069,MATCH(C550,$A$2:$A$2069,1)-1):INDEX($A$2:$A$2069,MATCH(C550,$A$2:$A$2069,1)+1))</f>
        <v>-5.9963930248756903E-2</v>
      </c>
      <c r="E550" s="135">
        <v>309.39999999999401</v>
      </c>
      <c r="F550" s="120">
        <f>FORECAST(E550,INDEX($D$2:$D$6081,MATCH(E550,$C$2:$C$6081,1)-1):INDEX($D$2:$D$6081,MATCH(E550,$C$2:$C$6081,1)+1),INDEX($C$2:$C$6081,MATCH(E550,$C$2:$C$6081,1)-1):INDEX($C$2:$C$6081,MATCH(E550,$C$2:$C$6081,1)+1))</f>
        <v>-2.3703991619990816E-2</v>
      </c>
      <c r="G550" s="125">
        <v>473.5</v>
      </c>
      <c r="H550" s="121">
        <f>FORECAST(G550,INDEX($F$2:$F$3041,MATCH(G550,$E$2:$E$3041,1)-1):INDEX($F$2:$F$3041,MATCH(G550,$E$2:$E$3041,1)+1),INDEX($E$2:$E$3041,MATCH(G550,$E$2:$E$3041,1)-1):INDEX($E$2:$E$3041,MATCH(G550,$E$2:$E$3041,1)+1))</f>
        <v>1.9038648249232542</v>
      </c>
      <c r="I550" s="120">
        <v>748</v>
      </c>
      <c r="J550" s="120">
        <f>FORECAST(I550,INDEX($H$2:$H$1218,MATCH(I550,$G$2:$G$1218,1)-1):INDEX($H$2:$H$1218,MATCH(I550,$G$2:$G$1218,1)+1),INDEX($G$2:$G$1218,MATCH(I550,$G$2:$G$1218,1)-1):INDEX($G$2:$G$1218,MATCH(I550,$G$2:$G$1218,1)+1))</f>
        <v>4.4264480847801657E-2</v>
      </c>
      <c r="K550" s="120">
        <f t="shared" si="8"/>
        <v>4.4264480847801657E-2</v>
      </c>
    </row>
    <row r="551" spans="1:11" x14ac:dyDescent="0.2">
      <c r="A551" s="128">
        <v>387.65300000000002</v>
      </c>
      <c r="B551" s="128">
        <v>0.26</v>
      </c>
      <c r="C551" s="125">
        <v>254.699999999997</v>
      </c>
      <c r="D551" s="120">
        <f>FORECAST(C551,INDEX($B$2:$B$2069,MATCH(C551,$A$2:$A$2069,1)-1):INDEX($B$2:$B$2069,MATCH(C551,$A$2:$A$2069,1)+1),INDEX($A$2:$A$2069,MATCH(C551,$A$2:$A$2069,1)-1):INDEX($A$2:$A$2069,MATCH(C551,$A$2:$A$2069,1)+1))</f>
        <v>-6.1818786360926303E-2</v>
      </c>
      <c r="E551" s="124">
        <v>309.599999999994</v>
      </c>
      <c r="F551" s="120">
        <f>FORECAST(E551,INDEX($D$2:$D$6081,MATCH(E551,$C$2:$C$6081,1)-1):INDEX($D$2:$D$6081,MATCH(E551,$C$2:$C$6081,1)+1),INDEX($C$2:$C$6081,MATCH(E551,$C$2:$C$6081,1)-1):INDEX($C$2:$C$6081,MATCH(E551,$C$2:$C$6081,1)+1))</f>
        <v>-2.2224011416291992E-2</v>
      </c>
      <c r="G551" s="125">
        <v>474</v>
      </c>
      <c r="H551" s="121">
        <f>FORECAST(G551,INDEX($F$2:$F$3041,MATCH(G551,$E$2:$E$3041,1)-1):INDEX($F$2:$F$3041,MATCH(G551,$E$2:$E$3041,1)+1),INDEX($E$2:$E$3041,MATCH(G551,$E$2:$E$3041,1)-1):INDEX($E$2:$E$3041,MATCH(G551,$E$2:$E$3041,1)+1))</f>
        <v>1.9099701479393207</v>
      </c>
      <c r="I551" s="120">
        <v>749</v>
      </c>
      <c r="J551" s="120">
        <f>FORECAST(I551,INDEX($H$2:$H$1218,MATCH(I551,$G$2:$G$1218,1)-1):INDEX($H$2:$H$1218,MATCH(I551,$G$2:$G$1218,1)+1),INDEX($G$2:$G$1218,MATCH(I551,$G$2:$G$1218,1)-1):INDEX($G$2:$G$1218,MATCH(I551,$G$2:$G$1218,1)+1))</f>
        <v>4.107387926875905E-2</v>
      </c>
      <c r="K551" s="120">
        <f t="shared" si="8"/>
        <v>4.107387926875905E-2</v>
      </c>
    </row>
    <row r="552" spans="1:11" x14ac:dyDescent="0.2">
      <c r="A552" s="128">
        <v>387.98099999999999</v>
      </c>
      <c r="B552" s="128">
        <v>0.27333333333333332</v>
      </c>
      <c r="C552" s="125">
        <v>254.799999999997</v>
      </c>
      <c r="D552" s="120">
        <f>FORECAST(C552,INDEX($B$2:$B$2069,MATCH(C552,$A$2:$A$2069,1)-1):INDEX($B$2:$B$2069,MATCH(C552,$A$2:$A$2069,1)+1),INDEX($A$2:$A$2069,MATCH(C552,$A$2:$A$2069,1)-1):INDEX($A$2:$A$2069,MATCH(C552,$A$2:$A$2069,1)+1))</f>
        <v>-6.4038182954512024E-2</v>
      </c>
      <c r="E552" s="135">
        <v>309.79999999999399</v>
      </c>
      <c r="F552" s="120">
        <f>FORECAST(E552,INDEX($D$2:$D$6081,MATCH(E552,$C$2:$C$6081,1)-1):INDEX($D$2:$D$6081,MATCH(E552,$C$2:$C$6081,1)+1),INDEX($C$2:$C$6081,MATCH(E552,$C$2:$C$6081,1)-1):INDEX($C$2:$C$6081,MATCH(E552,$C$2:$C$6081,1)+1))</f>
        <v>-2.1600134166888552E-2</v>
      </c>
      <c r="G552" s="125">
        <v>474.5</v>
      </c>
      <c r="H552" s="121">
        <f>FORECAST(G552,INDEX($F$2:$F$3041,MATCH(G552,$E$2:$E$3041,1)-1):INDEX($F$2:$F$3041,MATCH(G552,$E$2:$E$3041,1)+1),INDEX($E$2:$E$3041,MATCH(G552,$E$2:$E$3041,1)-1):INDEX($E$2:$E$3041,MATCH(G552,$E$2:$E$3041,1)+1))</f>
        <v>1.9139484126983686</v>
      </c>
      <c r="I552" s="120">
        <v>750</v>
      </c>
      <c r="J552" s="120">
        <f>FORECAST(I552,INDEX($H$2:$H$1218,MATCH(I552,$G$2:$G$1218,1)-1):INDEX($H$2:$H$1218,MATCH(I552,$G$2:$G$1218,1)+1),INDEX($G$2:$G$1218,MATCH(I552,$G$2:$G$1218,1)-1):INDEX($G$2:$G$1218,MATCH(I552,$G$2:$G$1218,1)+1))</f>
        <v>6.1097700477294126E-2</v>
      </c>
      <c r="K552" s="120">
        <f t="shared" si="8"/>
        <v>6.1097700477294126E-2</v>
      </c>
    </row>
    <row r="553" spans="1:11" x14ac:dyDescent="0.2">
      <c r="A553" s="128">
        <v>388.30900000000003</v>
      </c>
      <c r="B553" s="128">
        <v>0.28000000000000003</v>
      </c>
      <c r="C553" s="125">
        <v>254.89999999999699</v>
      </c>
      <c r="D553" s="120">
        <f>FORECAST(C553,INDEX($B$2:$B$2069,MATCH(C553,$A$2:$A$2069,1)-1):INDEX($B$2:$B$2069,MATCH(C553,$A$2:$A$2069,1)+1),INDEX($A$2:$A$2069,MATCH(C553,$A$2:$A$2069,1)-1):INDEX($A$2:$A$2069,MATCH(C553,$A$2:$A$2069,1)+1))</f>
        <v>-6.6356430697950053E-2</v>
      </c>
      <c r="E553" s="124">
        <v>309.99999999999397</v>
      </c>
      <c r="F553" s="120">
        <f>FORECAST(E553,INDEX($D$2:$D$6081,MATCH(E553,$C$2:$C$6081,1)-1):INDEX($D$2:$D$6081,MATCH(E553,$C$2:$C$6081,1)+1),INDEX($C$2:$C$6081,MATCH(E553,$C$2:$C$6081,1)-1):INDEX($C$2:$C$6081,MATCH(E553,$C$2:$C$6081,1)+1))</f>
        <v>-2.0587667562233347E-2</v>
      </c>
      <c r="G553" s="125">
        <v>475</v>
      </c>
      <c r="H553" s="121">
        <f>FORECAST(G553,INDEX($F$2:$F$3041,MATCH(G553,$E$2:$E$3041,1)-1):INDEX($F$2:$F$3041,MATCH(G553,$E$2:$E$3041,1)+1),INDEX($E$2:$E$3041,MATCH(G553,$E$2:$E$3041,1)-1):INDEX($E$2:$E$3041,MATCH(G553,$E$2:$E$3041,1)+1))</f>
        <v>1.9164265999504499</v>
      </c>
      <c r="I553" s="120">
        <v>751</v>
      </c>
      <c r="J553" s="120">
        <f>FORECAST(I553,INDEX($H$2:$H$1218,MATCH(I553,$G$2:$G$1218,1)-1):INDEX($H$2:$H$1218,MATCH(I553,$G$2:$G$1218,1)+1),INDEX($G$2:$G$1218,MATCH(I553,$G$2:$G$1218,1)-1):INDEX($G$2:$G$1218,MATCH(I553,$G$2:$G$1218,1)+1))</f>
        <v>7.4377794405615205E-2</v>
      </c>
      <c r="K553" s="120">
        <f t="shared" si="8"/>
        <v>7.4377794405615205E-2</v>
      </c>
    </row>
    <row r="554" spans="1:11" x14ac:dyDescent="0.2">
      <c r="A554" s="128">
        <v>388.637</v>
      </c>
      <c r="B554" s="128">
        <v>0.28000000000000003</v>
      </c>
      <c r="C554" s="125">
        <v>254.99999999999699</v>
      </c>
      <c r="D554" s="120">
        <f>FORECAST(C554,INDEX($B$2:$B$2069,MATCH(C554,$A$2:$A$2069,1)-1):INDEX($B$2:$B$2069,MATCH(C554,$A$2:$A$2069,1)+1),INDEX($A$2:$A$2069,MATCH(C554,$A$2:$A$2069,1)-1):INDEX($A$2:$A$2069,MATCH(C554,$A$2:$A$2069,1)+1))</f>
        <v>-6.8674678441387194E-2</v>
      </c>
      <c r="E554" s="135">
        <v>310.19999999999402</v>
      </c>
      <c r="F554" s="120">
        <f>FORECAST(E554,INDEX($D$2:$D$6081,MATCH(E554,$C$2:$C$6081,1)-1):INDEX($D$2:$D$6081,MATCH(E554,$C$2:$C$6081,1)+1),INDEX($C$2:$C$6081,MATCH(E554,$C$2:$C$6081,1)-1):INDEX($C$2:$C$6081,MATCH(E554,$C$2:$C$6081,1)+1))</f>
        <v>-2.1595550829586641E-2</v>
      </c>
      <c r="G554" s="125">
        <v>475.5</v>
      </c>
      <c r="H554" s="121">
        <f>FORECAST(G554,INDEX($F$2:$F$3041,MATCH(G554,$E$2:$E$3041,1)-1):INDEX($F$2:$F$3041,MATCH(G554,$E$2:$E$3041,1)+1),INDEX($E$2:$E$3041,MATCH(G554,$E$2:$E$3041,1)-1):INDEX($E$2:$E$3041,MATCH(G554,$E$2:$E$3041,1)+1))</f>
        <v>1.9234692364879082</v>
      </c>
      <c r="I554" s="120">
        <v>752</v>
      </c>
      <c r="J554" s="120">
        <f>FORECAST(I554,INDEX($H$2:$H$1218,MATCH(I554,$G$2:$G$1218,1)-1):INDEX($H$2:$H$1218,MATCH(I554,$G$2:$G$1218,1)+1),INDEX($G$2:$G$1218,MATCH(I554,$G$2:$G$1218,1)-1):INDEX($G$2:$G$1218,MATCH(I554,$G$2:$G$1218,1)+1))</f>
        <v>5.619261978922907E-2</v>
      </c>
      <c r="K554" s="120">
        <f t="shared" si="8"/>
        <v>5.619261978922907E-2</v>
      </c>
    </row>
    <row r="555" spans="1:11" x14ac:dyDescent="0.2">
      <c r="A555" s="128">
        <v>388.96499999999997</v>
      </c>
      <c r="B555" s="128">
        <v>0.28666666666666668</v>
      </c>
      <c r="C555" s="125">
        <v>255.09999999999701</v>
      </c>
      <c r="D555" s="120">
        <f>FORECAST(C555,INDEX($B$2:$B$2069,MATCH(C555,$A$2:$A$2069,1)-1):INDEX($B$2:$B$2069,MATCH(C555,$A$2:$A$2069,1)+1),INDEX($A$2:$A$2069,MATCH(C555,$A$2:$A$2069,1)-1):INDEX($A$2:$A$2069,MATCH(C555,$A$2:$A$2069,1)+1))</f>
        <v>-5.955896007434891E-2</v>
      </c>
      <c r="E555" s="124">
        <v>310.39999999999401</v>
      </c>
      <c r="F555" s="120">
        <f>FORECAST(E555,INDEX($D$2:$D$6081,MATCH(E555,$C$2:$C$6081,1)-1):INDEX($D$2:$D$6081,MATCH(E555,$C$2:$C$6081,1)+1),INDEX($C$2:$C$6081,MATCH(E555,$C$2:$C$6081,1)-1):INDEX($C$2:$C$6081,MATCH(E555,$C$2:$C$6081,1)+1))</f>
        <v>-2.1457943296728565E-2</v>
      </c>
      <c r="G555" s="125">
        <v>476</v>
      </c>
      <c r="H555" s="121">
        <f>FORECAST(G555,INDEX($F$2:$F$3041,MATCH(G555,$E$2:$E$3041,1)-1):INDEX($F$2:$F$3041,MATCH(G555,$E$2:$E$3041,1)+1),INDEX($E$2:$E$3041,MATCH(G555,$E$2:$E$3041,1)-1):INDEX($E$2:$E$3041,MATCH(G555,$E$2:$E$3041,1)+1))</f>
        <v>1.9210132910513735</v>
      </c>
      <c r="I555" s="120">
        <v>753</v>
      </c>
      <c r="J555" s="120">
        <f>FORECAST(I555,INDEX($H$2:$H$1218,MATCH(I555,$G$2:$G$1218,1)-1):INDEX($H$2:$H$1218,MATCH(I555,$G$2:$G$1218,1)+1),INDEX($G$2:$G$1218,MATCH(I555,$G$2:$G$1218,1)-1):INDEX($G$2:$G$1218,MATCH(I555,$G$2:$G$1218,1)+1))</f>
        <v>3.3474265053134999E-2</v>
      </c>
      <c r="K555" s="120">
        <f t="shared" si="8"/>
        <v>3.3474265053134999E-2</v>
      </c>
    </row>
    <row r="556" spans="1:11" x14ac:dyDescent="0.2">
      <c r="A556" s="128">
        <v>389.29300000000001</v>
      </c>
      <c r="B556" s="128">
        <v>0.29000000000000004</v>
      </c>
      <c r="C556" s="125">
        <v>255.199999999997</v>
      </c>
      <c r="D556" s="120">
        <f>FORECAST(C556,INDEX($B$2:$B$2069,MATCH(C556,$A$2:$A$2069,1)-1):INDEX($B$2:$B$2069,MATCH(C556,$A$2:$A$2069,1)+1),INDEX($A$2:$A$2069,MATCH(C556,$A$2:$A$2069,1)-1):INDEX($A$2:$A$2069,MATCH(C556,$A$2:$A$2069,1)+1))</f>
        <v>-5.7237697307403579E-2</v>
      </c>
      <c r="E556" s="135">
        <v>310.599999999994</v>
      </c>
      <c r="F556" s="120">
        <f>FORECAST(E556,INDEX($D$2:$D$6081,MATCH(E556,$C$2:$C$6081,1)-1):INDEX($D$2:$D$6081,MATCH(E556,$C$2:$C$6081,1)+1),INDEX($C$2:$C$6081,MATCH(E556,$C$2:$C$6081,1)-1):INDEX($C$2:$C$6081,MATCH(E556,$C$2:$C$6081,1)+1))</f>
        <v>-1.9258727642429418E-2</v>
      </c>
      <c r="G556" s="125">
        <v>476.5</v>
      </c>
      <c r="H556" s="121">
        <f>FORECAST(G556,INDEX($F$2:$F$3041,MATCH(G556,$E$2:$E$3041,1)-1):INDEX($F$2:$F$3041,MATCH(G556,$E$2:$E$3041,1)+1),INDEX($E$2:$E$3041,MATCH(G556,$E$2:$E$3041,1)-1):INDEX($E$2:$E$3041,MATCH(G556,$E$2:$E$3041,1)+1))</f>
        <v>1.9191528645541653</v>
      </c>
      <c r="I556" s="120">
        <v>754</v>
      </c>
      <c r="J556" s="120">
        <f>FORECAST(I556,INDEX($H$2:$H$1218,MATCH(I556,$G$2:$G$1218,1)-1):INDEX($H$2:$H$1218,MATCH(I556,$G$2:$G$1218,1)+1),INDEX($G$2:$G$1218,MATCH(I556,$G$2:$G$1218,1)-1):INDEX($G$2:$G$1218,MATCH(I556,$G$2:$G$1218,1)+1))</f>
        <v>2.7734590681959936E-2</v>
      </c>
      <c r="K556" s="120">
        <f t="shared" si="8"/>
        <v>2.7734590681959936E-2</v>
      </c>
    </row>
    <row r="557" spans="1:11" x14ac:dyDescent="0.2">
      <c r="A557" s="128">
        <v>389.62099999999998</v>
      </c>
      <c r="B557" s="128">
        <v>0.29666666666666669</v>
      </c>
      <c r="C557" s="125">
        <v>255.299999999997</v>
      </c>
      <c r="D557" s="120">
        <f>FORECAST(C557,INDEX($B$2:$B$2069,MATCH(C557,$A$2:$A$2069,1)-1):INDEX($B$2:$B$2069,MATCH(C557,$A$2:$A$2069,1)+1),INDEX($A$2:$A$2069,MATCH(C557,$A$2:$A$2069,1)-1):INDEX($A$2:$A$2069,MATCH(C557,$A$2:$A$2069,1)+1))</f>
        <v>-5.4916434540458248E-2</v>
      </c>
      <c r="E557" s="124">
        <v>310.79999999999399</v>
      </c>
      <c r="F557" s="120">
        <f>FORECAST(E557,INDEX($D$2:$D$6081,MATCH(E557,$C$2:$C$6081,1)-1):INDEX($D$2:$D$6081,MATCH(E557,$C$2:$C$6081,1)+1),INDEX($C$2:$C$6081,MATCH(E557,$C$2:$C$6081,1)-1):INDEX($C$2:$C$6081,MATCH(E557,$C$2:$C$6081,1)+1))</f>
        <v>-2.0333547933804041E-2</v>
      </c>
      <c r="G557" s="125">
        <v>477</v>
      </c>
      <c r="H557" s="121">
        <f>FORECAST(G557,INDEX($F$2:$F$3041,MATCH(G557,$E$2:$E$3041,1)-1):INDEX($F$2:$F$3041,MATCH(G557,$E$2:$E$3041,1)+1),INDEX($E$2:$E$3041,MATCH(G557,$E$2:$E$3041,1)-1):INDEX($E$2:$E$3041,MATCH(G557,$E$2:$E$3041,1)+1))</f>
        <v>1.9236690156048473</v>
      </c>
      <c r="I557" s="120">
        <v>755</v>
      </c>
      <c r="J557" s="120">
        <f>FORECAST(I557,INDEX($H$2:$H$1218,MATCH(I557,$G$2:$G$1218,1)-1):INDEX($H$2:$H$1218,MATCH(I557,$G$2:$G$1218,1)+1),INDEX($G$2:$G$1218,MATCH(I557,$G$2:$G$1218,1)-1):INDEX($G$2:$G$1218,MATCH(I557,$G$2:$G$1218,1)+1))</f>
        <v>2.833724315087105E-2</v>
      </c>
      <c r="K557" s="120">
        <f t="shared" si="8"/>
        <v>2.833724315087105E-2</v>
      </c>
    </row>
    <row r="558" spans="1:11" x14ac:dyDescent="0.2">
      <c r="A558" s="128">
        <v>389.94900000000001</v>
      </c>
      <c r="B558" s="128">
        <v>0.31</v>
      </c>
      <c r="C558" s="125">
        <v>255.39999999999699</v>
      </c>
      <c r="D558" s="120">
        <f>FORECAST(C558,INDEX($B$2:$B$2069,MATCH(C558,$A$2:$A$2069,1)-1):INDEX($B$2:$B$2069,MATCH(C558,$A$2:$A$2069,1)+1),INDEX($A$2:$A$2069,MATCH(C558,$A$2:$A$2069,1)-1):INDEX($A$2:$A$2069,MATCH(C558,$A$2:$A$2069,1)+1))</f>
        <v>-5.2595171773512917E-2</v>
      </c>
      <c r="E558" s="135">
        <v>310.99999999999397</v>
      </c>
      <c r="F558" s="120">
        <f>FORECAST(E558,INDEX($D$2:$D$6081,MATCH(E558,$C$2:$C$6081,1)-1):INDEX($D$2:$D$6081,MATCH(E558,$C$2:$C$6081,1)+1),INDEX($C$2:$C$6081,MATCH(E558,$C$2:$C$6081,1)-1):INDEX($C$2:$C$6081,MATCH(E558,$C$2:$C$6081,1)+1))</f>
        <v>-2.1111111111111219E-2</v>
      </c>
      <c r="G558" s="125">
        <v>477.5</v>
      </c>
      <c r="H558" s="121">
        <f>FORECAST(G558,INDEX($F$2:$F$3041,MATCH(G558,$E$2:$E$3041,1)-1):INDEX($F$2:$F$3041,MATCH(G558,$E$2:$E$3041,1)+1),INDEX($E$2:$E$3041,MATCH(G558,$E$2:$E$3041,1)-1):INDEX($E$2:$E$3041,MATCH(G558,$E$2:$E$3041,1)+1))</f>
        <v>1.9251158484834634</v>
      </c>
      <c r="I558" s="120">
        <v>756</v>
      </c>
      <c r="J558" s="120">
        <f>FORECAST(I558,INDEX($H$2:$H$1218,MATCH(I558,$G$2:$G$1218,1)-1):INDEX($H$2:$H$1218,MATCH(I558,$G$2:$G$1218,1)+1),INDEX($G$2:$G$1218,MATCH(I558,$G$2:$G$1218,1)-1):INDEX($G$2:$G$1218,MATCH(I558,$G$2:$G$1218,1)+1))</f>
        <v>2.6989363071342698E-2</v>
      </c>
      <c r="K558" s="120">
        <f t="shared" si="8"/>
        <v>2.6989363071342698E-2</v>
      </c>
    </row>
    <row r="559" spans="1:11" x14ac:dyDescent="0.2">
      <c r="A559" s="128">
        <v>390.27600000000001</v>
      </c>
      <c r="B559" s="128">
        <v>0.32999999999999996</v>
      </c>
      <c r="C559" s="125">
        <v>255.49999999999699</v>
      </c>
      <c r="D559" s="120">
        <f>FORECAST(C559,INDEX($B$2:$B$2069,MATCH(C559,$A$2:$A$2069,1)-1):INDEX($B$2:$B$2069,MATCH(C559,$A$2:$A$2069,1)+1),INDEX($A$2:$A$2069,MATCH(C559,$A$2:$A$2069,1)-1):INDEX($A$2:$A$2069,MATCH(C559,$A$2:$A$2069,1)+1))</f>
        <v>-5.3884246363437249E-2</v>
      </c>
      <c r="E559" s="124">
        <v>311.19999999999402</v>
      </c>
      <c r="F559" s="120">
        <f>FORECAST(E559,INDEX($D$2:$D$6081,MATCH(E559,$C$2:$C$6081,1)-1):INDEX($D$2:$D$6081,MATCH(E559,$C$2:$C$6081,1)+1),INDEX($C$2:$C$6081,MATCH(E559,$C$2:$C$6081,1)-1):INDEX($C$2:$C$6081,MATCH(E559,$C$2:$C$6081,1)+1))</f>
        <v>-2.4031256690140168E-2</v>
      </c>
      <c r="G559" s="125">
        <v>478</v>
      </c>
      <c r="H559" s="121">
        <f>FORECAST(G559,INDEX($F$2:$F$3041,MATCH(G559,$E$2:$E$3041,1)-1):INDEX($F$2:$F$3041,MATCH(G559,$E$2:$E$3041,1)+1),INDEX($E$2:$E$3041,MATCH(G559,$E$2:$E$3041,1)-1):INDEX($E$2:$E$3041,MATCH(G559,$E$2:$E$3041,1)+1))</f>
        <v>1.9289641242028148</v>
      </c>
      <c r="I559" s="120">
        <v>757</v>
      </c>
      <c r="J559" s="120">
        <f>FORECAST(I559,INDEX($H$2:$H$1218,MATCH(I559,$G$2:$G$1218,1)-1):INDEX($H$2:$H$1218,MATCH(I559,$G$2:$G$1218,1)+1),INDEX($G$2:$G$1218,MATCH(I559,$G$2:$G$1218,1)-1):INDEX($G$2:$G$1218,MATCH(I559,$G$2:$G$1218,1)+1))</f>
        <v>2.6615914814298425E-2</v>
      </c>
      <c r="K559" s="120">
        <f t="shared" si="8"/>
        <v>2.6615914814298425E-2</v>
      </c>
    </row>
    <row r="560" spans="1:11" x14ac:dyDescent="0.2">
      <c r="A560" s="128">
        <v>390.60399999999998</v>
      </c>
      <c r="B560" s="128">
        <v>0.31999999999999995</v>
      </c>
      <c r="C560" s="125">
        <v>255.59999999999701</v>
      </c>
      <c r="D560" s="120">
        <f>FORECAST(C560,INDEX($B$2:$B$2069,MATCH(C560,$A$2:$A$2069,1)-1):INDEX($B$2:$B$2069,MATCH(C560,$A$2:$A$2069,1)+1),INDEX($A$2:$A$2069,MATCH(C560,$A$2:$A$2069,1)-1):INDEX($A$2:$A$2069,MATCH(C560,$A$2:$A$2069,1)+1))</f>
        <v>-5.1098731043103029E-2</v>
      </c>
      <c r="E560" s="135">
        <v>311.39999999999401</v>
      </c>
      <c r="F560" s="120">
        <f>FORECAST(E560,INDEX($D$2:$D$6081,MATCH(E560,$C$2:$C$6081,1)-1):INDEX($D$2:$D$6081,MATCH(E560,$C$2:$C$6081,1)+1),INDEX($C$2:$C$6081,MATCH(E560,$C$2:$C$6081,1)-1):INDEX($C$2:$C$6081,MATCH(E560,$C$2:$C$6081,1)+1))</f>
        <v>-2.7193320488031525E-2</v>
      </c>
      <c r="G560" s="125">
        <v>478.5</v>
      </c>
      <c r="H560" s="121">
        <f>FORECAST(G560,INDEX($F$2:$F$3041,MATCH(G560,$E$2:$E$3041,1)-1):INDEX($F$2:$F$3041,MATCH(G560,$E$2:$E$3041,1)+1),INDEX($E$2:$E$3041,MATCH(G560,$E$2:$E$3041,1)-1):INDEX($E$2:$E$3041,MATCH(G560,$E$2:$E$3041,1)+1))</f>
        <v>1.9311379539148619</v>
      </c>
      <c r="I560" s="120">
        <v>758</v>
      </c>
      <c r="J560" s="120">
        <f>FORECAST(I560,INDEX($H$2:$H$1218,MATCH(I560,$G$2:$G$1218,1)-1):INDEX($H$2:$H$1218,MATCH(I560,$G$2:$G$1218,1)+1),INDEX($G$2:$G$1218,MATCH(I560,$G$2:$G$1218,1)-1):INDEX($G$2:$G$1218,MATCH(I560,$G$2:$G$1218,1)+1))</f>
        <v>2.2608859202930098E-2</v>
      </c>
      <c r="K560" s="120">
        <f t="shared" si="8"/>
        <v>2.2608859202930098E-2</v>
      </c>
    </row>
    <row r="561" spans="1:11" x14ac:dyDescent="0.2">
      <c r="A561" s="128">
        <v>390.93200000000002</v>
      </c>
      <c r="B561" s="128">
        <v>0.32999999999999996</v>
      </c>
      <c r="C561" s="125">
        <v>255.699999999997</v>
      </c>
      <c r="D561" s="120">
        <f>FORECAST(C561,INDEX($B$2:$B$2069,MATCH(C561,$A$2:$A$2069,1)-1):INDEX($B$2:$B$2069,MATCH(C561,$A$2:$A$2069,1)+1),INDEX($A$2:$A$2069,MATCH(C561,$A$2:$A$2069,1)-1):INDEX($A$2:$A$2069,MATCH(C561,$A$2:$A$2069,1)+1))</f>
        <v>-4.831321572276881E-2</v>
      </c>
      <c r="E561" s="124">
        <v>311.599999999994</v>
      </c>
      <c r="F561" s="120">
        <f>FORECAST(E561,INDEX($D$2:$D$6081,MATCH(E561,$C$2:$C$6081,1)-1):INDEX($D$2:$D$6081,MATCH(E561,$C$2:$C$6081,1)+1),INDEX($C$2:$C$6081,MATCH(E561,$C$2:$C$6081,1)-1):INDEX($C$2:$C$6081,MATCH(E561,$C$2:$C$6081,1)+1))</f>
        <v>-2.7225433525982723E-2</v>
      </c>
      <c r="G561" s="125">
        <v>479</v>
      </c>
      <c r="H561" s="121">
        <f>FORECAST(G561,INDEX($F$2:$F$3041,MATCH(G561,$E$2:$E$3041,1)-1):INDEX($F$2:$F$3041,MATCH(G561,$E$2:$E$3041,1)+1),INDEX($E$2:$E$3041,MATCH(G561,$E$2:$E$3041,1)-1):INDEX($E$2:$E$3041,MATCH(G561,$E$2:$E$3041,1)+1))</f>
        <v>1.9325853540836782</v>
      </c>
      <c r="I561" s="120">
        <v>759</v>
      </c>
      <c r="J561" s="120">
        <f>FORECAST(I561,INDEX($H$2:$H$1218,MATCH(I561,$G$2:$G$1218,1)-1):INDEX($H$2:$H$1218,MATCH(I561,$G$2:$G$1218,1)+1),INDEX($G$2:$G$1218,MATCH(I561,$G$2:$G$1218,1)-1):INDEX($G$2:$G$1218,MATCH(I561,$G$2:$G$1218,1)+1))</f>
        <v>1.8918113827798677E-2</v>
      </c>
      <c r="K561" s="120">
        <f t="shared" si="8"/>
        <v>1.8918113827798677E-2</v>
      </c>
    </row>
    <row r="562" spans="1:11" x14ac:dyDescent="0.2">
      <c r="A562" s="128">
        <v>391.25900000000001</v>
      </c>
      <c r="B562" s="128">
        <v>0.32666666666666666</v>
      </c>
      <c r="C562" s="125">
        <v>255.799999999997</v>
      </c>
      <c r="D562" s="120">
        <f>FORECAST(C562,INDEX($B$2:$B$2069,MATCH(C562,$A$2:$A$2069,1)-1):INDEX($B$2:$B$2069,MATCH(C562,$A$2:$A$2069,1)+1),INDEX($A$2:$A$2069,MATCH(C562,$A$2:$A$2069,1)-1):INDEX($A$2:$A$2069,MATCH(C562,$A$2:$A$2069,1)+1))</f>
        <v>-5.2240792324302454E-2</v>
      </c>
      <c r="E562" s="135">
        <v>311.79999999999399</v>
      </c>
      <c r="F562" s="120">
        <f>FORECAST(E562,INDEX($D$2:$D$6081,MATCH(E562,$C$2:$C$6081,1)-1):INDEX($D$2:$D$6081,MATCH(E562,$C$2:$C$6081,1)+1),INDEX($C$2:$C$6081,MATCH(E562,$C$2:$C$6081,1)-1):INDEX($C$2:$C$6081,MATCH(E562,$C$2:$C$6081,1)+1))</f>
        <v>-2.584778420041367E-2</v>
      </c>
      <c r="G562" s="125">
        <v>479.5</v>
      </c>
      <c r="H562" s="121">
        <f>FORECAST(G562,INDEX($F$2:$F$3041,MATCH(G562,$E$2:$E$3041,1)-1):INDEX($F$2:$F$3041,MATCH(G562,$E$2:$E$3041,1)+1),INDEX($E$2:$E$3041,MATCH(G562,$E$2:$E$3041,1)-1):INDEX($E$2:$E$3041,MATCH(G562,$E$2:$E$3041,1)+1))</f>
        <v>1.9304207147130699</v>
      </c>
      <c r="I562" s="120">
        <v>760</v>
      </c>
      <c r="J562" s="120">
        <f>FORECAST(I562,INDEX($H$2:$H$1218,MATCH(I562,$G$2:$G$1218,1)-1):INDEX($H$2:$H$1218,MATCH(I562,$G$2:$G$1218,1)+1),INDEX($G$2:$G$1218,MATCH(I562,$G$2:$G$1218,1)-1):INDEX($G$2:$G$1218,MATCH(I562,$G$2:$G$1218,1)+1))</f>
        <v>2.3203199070374936E-2</v>
      </c>
      <c r="K562" s="120">
        <f t="shared" si="8"/>
        <v>2.3203199070374936E-2</v>
      </c>
    </row>
    <row r="563" spans="1:11" x14ac:dyDescent="0.2">
      <c r="A563" s="128">
        <v>391.58600000000001</v>
      </c>
      <c r="B563" s="128">
        <v>0.32666666666666666</v>
      </c>
      <c r="C563" s="125">
        <v>255.89999999999699</v>
      </c>
      <c r="D563" s="120">
        <f>FORECAST(C563,INDEX($B$2:$B$2069,MATCH(C563,$A$2:$A$2069,1)-1):INDEX($B$2:$B$2069,MATCH(C563,$A$2:$A$2069,1)+1),INDEX($A$2:$A$2069,MATCH(C563,$A$2:$A$2069,1)-1):INDEX($A$2:$A$2069,MATCH(C563,$A$2:$A$2069,1)+1))</f>
        <v>-5.4097802537858009E-2</v>
      </c>
      <c r="E563" s="124">
        <v>311.99999999999397</v>
      </c>
      <c r="F563" s="120">
        <f>FORECAST(E563,INDEX($D$2:$D$6081,MATCH(E563,$C$2:$C$6081,1)-1):INDEX($D$2:$D$6081,MATCH(E563,$C$2:$C$6081,1)+1),INDEX($C$2:$C$6081,MATCH(E563,$C$2:$C$6081,1)-1):INDEX($C$2:$C$6081,MATCH(E563,$C$2:$C$6081,1)+1))</f>
        <v>-1.9238921002072473E-2</v>
      </c>
      <c r="G563" s="125">
        <v>480</v>
      </c>
      <c r="H563" s="121">
        <f>FORECAST(G563,INDEX($F$2:$F$3041,MATCH(G563,$E$2:$E$3041,1)-1):INDEX($F$2:$F$3041,MATCH(G563,$E$2:$E$3041,1)+1),INDEX($E$2:$E$3041,MATCH(G563,$E$2:$E$3041,1)-1):INDEX($E$2:$E$3041,MATCH(G563,$E$2:$E$3041,1)+1))</f>
        <v>1.9265946239017602</v>
      </c>
      <c r="I563" s="120">
        <v>761</v>
      </c>
      <c r="J563" s="120">
        <f>FORECAST(I563,INDEX($H$2:$H$1218,MATCH(I563,$G$2:$G$1218,1)-1):INDEX($H$2:$H$1218,MATCH(I563,$G$2:$G$1218,1)+1),INDEX($G$2:$G$1218,MATCH(I563,$G$2:$G$1218,1)-1):INDEX($G$2:$G$1218,MATCH(I563,$G$2:$G$1218,1)+1))</f>
        <v>2.0560003767944757E-2</v>
      </c>
      <c r="K563" s="120">
        <f t="shared" si="8"/>
        <v>2.0560003767944757E-2</v>
      </c>
    </row>
    <row r="564" spans="1:11" x14ac:dyDescent="0.2">
      <c r="A564" s="128">
        <v>391.91399999999999</v>
      </c>
      <c r="B564" s="128">
        <v>0.33666666666666667</v>
      </c>
      <c r="C564" s="125">
        <v>255.99999999999699</v>
      </c>
      <c r="D564" s="120">
        <f>FORECAST(C564,INDEX($B$2:$B$2069,MATCH(C564,$A$2:$A$2069,1)-1):INDEX($B$2:$B$2069,MATCH(C564,$A$2:$A$2069,1)+1),INDEX($A$2:$A$2069,MATCH(C564,$A$2:$A$2069,1)-1):INDEX($A$2:$A$2069,MATCH(C564,$A$2:$A$2069,1)+1))</f>
        <v>-5.5954812751414451E-2</v>
      </c>
      <c r="E564" s="135">
        <v>312.19999999999402</v>
      </c>
      <c r="F564" s="120">
        <f>FORECAST(E564,INDEX($D$2:$D$6081,MATCH(E564,$C$2:$C$6081,1)-1):INDEX($D$2:$D$6081,MATCH(E564,$C$2:$C$6081,1)+1),INDEX($C$2:$C$6081,MATCH(E564,$C$2:$C$6081,1)-1):INDEX($C$2:$C$6081,MATCH(E564,$C$2:$C$6081,1)+1))</f>
        <v>-2.0424962534839608E-2</v>
      </c>
      <c r="G564" s="125">
        <v>480.5</v>
      </c>
      <c r="H564" s="121">
        <f>FORECAST(G564,INDEX($F$2:$F$3041,MATCH(G564,$E$2:$E$3041,1)-1):INDEX($F$2:$F$3041,MATCH(G564,$E$2:$E$3041,1)+1),INDEX($E$2:$E$3041,MATCH(G564,$E$2:$E$3041,1)-1):INDEX($E$2:$E$3041,MATCH(G564,$E$2:$E$3041,1)+1))</f>
        <v>1.9342130194666556</v>
      </c>
      <c r="I564" s="120">
        <v>762</v>
      </c>
      <c r="J564" s="120">
        <f>FORECAST(I564,INDEX($H$2:$H$1218,MATCH(I564,$G$2:$G$1218,1)-1):INDEX($H$2:$H$1218,MATCH(I564,$G$2:$G$1218,1)+1),INDEX($G$2:$G$1218,MATCH(I564,$G$2:$G$1218,1)-1):INDEX($G$2:$G$1218,MATCH(I564,$G$2:$G$1218,1)+1))</f>
        <v>1.747132820759445E-2</v>
      </c>
      <c r="K564" s="120">
        <f t="shared" si="8"/>
        <v>1.747132820759445E-2</v>
      </c>
    </row>
    <row r="565" spans="1:11" x14ac:dyDescent="0.2">
      <c r="A565" s="128">
        <v>392.24099999999999</v>
      </c>
      <c r="B565" s="128">
        <v>0.34333333333333332</v>
      </c>
      <c r="C565" s="125">
        <v>256.09999999999701</v>
      </c>
      <c r="D565" s="120">
        <f>FORECAST(C565,INDEX($B$2:$B$2069,MATCH(C565,$A$2:$A$2069,1)-1):INDEX($B$2:$B$2069,MATCH(C565,$A$2:$A$2069,1)+1),INDEX($A$2:$A$2069,MATCH(C565,$A$2:$A$2069,1)-1):INDEX($A$2:$A$2069,MATCH(C565,$A$2:$A$2069,1)+1))</f>
        <v>-5.7811822964970894E-2</v>
      </c>
      <c r="E565" s="124">
        <v>312.39999999999401</v>
      </c>
      <c r="F565" s="120">
        <f>FORECAST(E565,INDEX($D$2:$D$6081,MATCH(E565,$C$2:$C$6081,1)-1):INDEX($D$2:$D$6081,MATCH(E565,$C$2:$C$6081,1)+1),INDEX($C$2:$C$6081,MATCH(E565,$C$2:$C$6081,1)-1):INDEX($C$2:$C$6081,MATCH(E565,$C$2:$C$6081,1)+1))</f>
        <v>-2.2222222222222227E-2</v>
      </c>
      <c r="G565" s="125">
        <v>481</v>
      </c>
      <c r="H565" s="121">
        <f>FORECAST(G565,INDEX($F$2:$F$3041,MATCH(G565,$E$2:$E$3041,1)-1):INDEX($F$2:$F$3041,MATCH(G565,$E$2:$E$3041,1)+1),INDEX($E$2:$E$3041,MATCH(G565,$E$2:$E$3041,1)-1):INDEX($E$2:$E$3041,MATCH(G565,$E$2:$E$3041,1)+1))</f>
        <v>1.9364457348311437</v>
      </c>
      <c r="I565" s="120">
        <v>763</v>
      </c>
      <c r="J565" s="120">
        <f>FORECAST(I565,INDEX($H$2:$H$1218,MATCH(I565,$G$2:$G$1218,1)-1):INDEX($H$2:$H$1218,MATCH(I565,$G$2:$G$1218,1)+1),INDEX($G$2:$G$1218,MATCH(I565,$G$2:$G$1218,1)-1):INDEX($G$2:$G$1218,MATCH(I565,$G$2:$G$1218,1)+1))</f>
        <v>6.1318684638820287E-2</v>
      </c>
      <c r="K565" s="120">
        <f t="shared" si="8"/>
        <v>6.1318684638820287E-2</v>
      </c>
    </row>
    <row r="566" spans="1:11" x14ac:dyDescent="0.2">
      <c r="A566" s="128">
        <v>392.56799999999998</v>
      </c>
      <c r="B566" s="128">
        <v>0.33999999999999997</v>
      </c>
      <c r="C566" s="125">
        <v>256.19999999999698</v>
      </c>
      <c r="D566" s="120">
        <f>FORECAST(C566,INDEX($B$2:$B$2069,MATCH(C566,$A$2:$A$2069,1)-1):INDEX($B$2:$B$2069,MATCH(C566,$A$2:$A$2069,1)+1),INDEX($A$2:$A$2069,MATCH(C566,$A$2:$A$2069,1)-1):INDEX($A$2:$A$2069,MATCH(C566,$A$2:$A$2069,1)+1))</f>
        <v>-5.8557722067416051E-2</v>
      </c>
      <c r="E566" s="135">
        <v>312.599999999994</v>
      </c>
      <c r="F566" s="120">
        <f>FORECAST(E566,INDEX($D$2:$D$6081,MATCH(E566,$C$2:$C$6081,1)-1):INDEX($D$2:$D$6081,MATCH(E566,$C$2:$C$6081,1)+1),INDEX($C$2:$C$6081,MATCH(E566,$C$2:$C$6081,1)-1):INDEX($C$2:$C$6081,MATCH(E566,$C$2:$C$6081,1)+1))</f>
        <v>-1.8107596889334943E-2</v>
      </c>
      <c r="G566" s="125">
        <v>481.5</v>
      </c>
      <c r="H566" s="121">
        <f>FORECAST(G566,INDEX($F$2:$F$3041,MATCH(G566,$E$2:$E$3041,1)-1):INDEX($F$2:$F$3041,MATCH(G566,$E$2:$E$3041,1)+1),INDEX($E$2:$E$3041,MATCH(G566,$E$2:$E$3041,1)-1):INDEX($E$2:$E$3041,MATCH(G566,$E$2:$E$3041,1)+1))</f>
        <v>1.9348500267585664</v>
      </c>
      <c r="I566" s="120">
        <v>764</v>
      </c>
      <c r="J566" s="120">
        <f>FORECAST(I566,INDEX($H$2:$H$1218,MATCH(I566,$G$2:$G$1218,1)-1):INDEX($H$2:$H$1218,MATCH(I566,$G$2:$G$1218,1)+1),INDEX($G$2:$G$1218,MATCH(I566,$G$2:$G$1218,1)-1):INDEX($G$2:$G$1218,MATCH(I566,$G$2:$G$1218,1)+1))</f>
        <v>8.9231946091487657E-2</v>
      </c>
      <c r="K566" s="120">
        <f t="shared" si="8"/>
        <v>8.9231946091487657E-2</v>
      </c>
    </row>
    <row r="567" spans="1:11" x14ac:dyDescent="0.2">
      <c r="A567" s="128">
        <v>392.89499999999998</v>
      </c>
      <c r="B567" s="128">
        <v>0.35</v>
      </c>
      <c r="C567" s="125">
        <v>256.299999999997</v>
      </c>
      <c r="D567" s="120">
        <f>FORECAST(C567,INDEX($B$2:$B$2069,MATCH(C567,$A$2:$A$2069,1)-1):INDEX($B$2:$B$2069,MATCH(C567,$A$2:$A$2069,1)+1),INDEX($A$2:$A$2069,MATCH(C567,$A$2:$A$2069,1)-1):INDEX($A$2:$A$2069,MATCH(C567,$A$2:$A$2069,1)+1))</f>
        <v>-6.0414732280972494E-2</v>
      </c>
      <c r="E567" s="124">
        <v>312.79999999999399</v>
      </c>
      <c r="F567" s="120">
        <f>FORECAST(E567,INDEX($D$2:$D$6081,MATCH(E567,$C$2:$C$6081,1)-1):INDEX($D$2:$D$6081,MATCH(E567,$C$2:$C$6081,1)+1),INDEX($C$2:$C$6081,MATCH(E567,$C$2:$C$6081,1)-1):INDEX($C$2:$C$6081,MATCH(E567,$C$2:$C$6081,1)+1))</f>
        <v>-1.6571435486055996E-2</v>
      </c>
      <c r="G567" s="125">
        <v>482</v>
      </c>
      <c r="H567" s="121">
        <f>FORECAST(G567,INDEX($F$2:$F$3041,MATCH(G567,$E$2:$E$3041,1)-1):INDEX($F$2:$F$3041,MATCH(G567,$E$2:$E$3041,1)+1),INDEX($E$2:$E$3041,MATCH(G567,$E$2:$E$3041,1)-1):INDEX($E$2:$E$3041,MATCH(G567,$E$2:$E$3041,1)+1))</f>
        <v>1.9403313408667868</v>
      </c>
      <c r="I567" s="120">
        <v>765</v>
      </c>
      <c r="J567" s="120">
        <f>FORECAST(I567,INDEX($H$2:$H$1218,MATCH(I567,$G$2:$G$1218,1)-1):INDEX($H$2:$H$1218,MATCH(I567,$G$2:$G$1218,1)+1),INDEX($G$2:$G$1218,MATCH(I567,$G$2:$G$1218,1)-1):INDEX($G$2:$G$1218,MATCH(I567,$G$2:$G$1218,1)+1))</f>
        <v>2.3745078238416539E-2</v>
      </c>
      <c r="K567" s="120">
        <f t="shared" si="8"/>
        <v>2.3745078238416539E-2</v>
      </c>
    </row>
    <row r="568" spans="1:11" x14ac:dyDescent="0.2">
      <c r="A568" s="128">
        <v>393.22199999999998</v>
      </c>
      <c r="B568" s="128">
        <v>0.35333333333333333</v>
      </c>
      <c r="C568" s="125">
        <v>256.39999999999702</v>
      </c>
      <c r="D568" s="120">
        <f>FORECAST(C568,INDEX($B$2:$B$2069,MATCH(C568,$A$2:$A$2069,1)-1):INDEX($B$2:$B$2069,MATCH(C568,$A$2:$A$2069,1)+1),INDEX($A$2:$A$2069,MATCH(C568,$A$2:$A$2069,1)-1):INDEX($A$2:$A$2069,MATCH(C568,$A$2:$A$2069,1)+1))</f>
        <v>-6.2271742494529825E-2</v>
      </c>
      <c r="E568" s="135">
        <v>312.99999999999397</v>
      </c>
      <c r="F568" s="120">
        <f>FORECAST(E568,INDEX($D$2:$D$6081,MATCH(E568,$C$2:$C$6081,1)-1):INDEX($D$2:$D$6081,MATCH(E568,$C$2:$C$6081,1)+1),INDEX($C$2:$C$6081,MATCH(E568,$C$2:$C$6081,1)-1):INDEX($C$2:$C$6081,MATCH(E568,$C$2:$C$6081,1)+1))</f>
        <v>-1.7611410987155018E-2</v>
      </c>
      <c r="G568" s="125">
        <v>482.5</v>
      </c>
      <c r="H568" s="121">
        <f>FORECAST(G568,INDEX($F$2:$F$3041,MATCH(G568,$E$2:$E$3041,1)-1):INDEX($F$2:$F$3041,MATCH(G568,$E$2:$E$3041,1)+1),INDEX($E$2:$E$3041,MATCH(G568,$E$2:$E$3041,1)-1):INDEX($E$2:$E$3041,MATCH(G568,$E$2:$E$3041,1)+1))</f>
        <v>1.9432622037482035</v>
      </c>
      <c r="I568" s="120">
        <v>766</v>
      </c>
      <c r="J568" s="120">
        <f>FORECAST(I568,INDEX($H$2:$H$1218,MATCH(I568,$G$2:$G$1218,1)-1):INDEX($H$2:$H$1218,MATCH(I568,$G$2:$G$1218,1)+1),INDEX($G$2:$G$1218,MATCH(I568,$G$2:$G$1218,1)-1):INDEX($G$2:$G$1218,MATCH(I568,$G$2:$G$1218,1)+1))</f>
        <v>1.6220832114058892E-2</v>
      </c>
      <c r="K568" s="120">
        <f t="shared" si="8"/>
        <v>1.6220832114058892E-2</v>
      </c>
    </row>
    <row r="569" spans="1:11" x14ac:dyDescent="0.2">
      <c r="A569" s="128">
        <v>393.54899999999998</v>
      </c>
      <c r="B569" s="128">
        <v>0.36</v>
      </c>
      <c r="C569" s="125">
        <v>256.49999999999699</v>
      </c>
      <c r="D569" s="120">
        <f>FORECAST(C569,INDEX($B$2:$B$2069,MATCH(C569,$A$2:$A$2069,1)-1):INDEX($B$2:$B$2069,MATCH(C569,$A$2:$A$2069,1)+1),INDEX($A$2:$A$2069,MATCH(C569,$A$2:$A$2069,1)-1):INDEX($A$2:$A$2069,MATCH(C569,$A$2:$A$2069,1)+1))</f>
        <v>-6.4128752708085379E-2</v>
      </c>
      <c r="E569" s="124">
        <v>313.19999999999402</v>
      </c>
      <c r="F569" s="120">
        <f>FORECAST(E569,INDEX($D$2:$D$6081,MATCH(E569,$C$2:$C$6081,1)-1):INDEX($D$2:$D$6081,MATCH(E569,$C$2:$C$6081,1)+1),INDEX($C$2:$C$6081,MATCH(E569,$C$2:$C$6081,1)-1):INDEX($C$2:$C$6081,MATCH(E569,$C$2:$C$6081,1)+1))</f>
        <v>-1.7265798096741669E-2</v>
      </c>
      <c r="G569" s="125">
        <v>483</v>
      </c>
      <c r="H569" s="121">
        <f>FORECAST(G569,INDEX($F$2:$F$3041,MATCH(G569,$E$2:$E$3041,1)-1):INDEX($F$2:$F$3041,MATCH(G569,$E$2:$E$3041,1)+1),INDEX($E$2:$E$3041,MATCH(G569,$E$2:$E$3041,1)-1):INDEX($E$2:$E$3041,MATCH(G569,$E$2:$E$3041,1)+1))</f>
        <v>1.9464185427258149</v>
      </c>
      <c r="I569" s="120">
        <v>767</v>
      </c>
      <c r="J569" s="120">
        <f>FORECAST(I569,INDEX($H$2:$H$1218,MATCH(I569,$G$2:$G$1218,1)-1):INDEX($H$2:$H$1218,MATCH(I569,$G$2:$G$1218,1)+1),INDEX($G$2:$G$1218,MATCH(I569,$G$2:$G$1218,1)-1):INDEX($G$2:$G$1218,MATCH(I569,$G$2:$G$1218,1)+1))</f>
        <v>1.5875702235194411E-2</v>
      </c>
      <c r="K569" s="120">
        <f t="shared" si="8"/>
        <v>1.5875702235194411E-2</v>
      </c>
    </row>
    <row r="570" spans="1:11" x14ac:dyDescent="0.2">
      <c r="A570" s="128">
        <v>393.87599999999998</v>
      </c>
      <c r="B570" s="128">
        <v>0.36333333333333334</v>
      </c>
      <c r="C570" s="125">
        <v>256.59999999999701</v>
      </c>
      <c r="D570" s="120">
        <f>FORECAST(C570,INDEX($B$2:$B$2069,MATCH(C570,$A$2:$A$2069,1)-1):INDEX($B$2:$B$2069,MATCH(C570,$A$2:$A$2069,1)+1),INDEX($A$2:$A$2069,MATCH(C570,$A$2:$A$2069,1)-1):INDEX($A$2:$A$2069,MATCH(C570,$A$2:$A$2069,1)+1))</f>
        <v>-5.2121386598693142E-2</v>
      </c>
      <c r="E570" s="135">
        <v>313.39999999999401</v>
      </c>
      <c r="F570" s="120">
        <f>FORECAST(E570,INDEX($D$2:$D$6081,MATCH(E570,$C$2:$C$6081,1)-1):INDEX($D$2:$D$6081,MATCH(E570,$C$2:$C$6081,1)+1),INDEX($C$2:$C$6081,MATCH(E570,$C$2:$C$6081,1)-1):INDEX($C$2:$C$6081,MATCH(E570,$C$2:$C$6081,1)+1))</f>
        <v>-2.1393376169097422E-2</v>
      </c>
      <c r="G570" s="125">
        <v>483.5</v>
      </c>
      <c r="H570" s="121">
        <f>FORECAST(G570,INDEX($F$2:$F$3041,MATCH(G570,$E$2:$E$3041,1)-1):INDEX($F$2:$F$3041,MATCH(G570,$E$2:$E$3041,1)+1),INDEX($E$2:$E$3041,MATCH(G570,$E$2:$E$3041,1)-1):INDEX($E$2:$E$3041,MATCH(G570,$E$2:$E$3041,1)+1))</f>
        <v>1.9538393938803731</v>
      </c>
      <c r="I570" s="120">
        <v>768</v>
      </c>
      <c r="J570" s="120">
        <f>FORECAST(I570,INDEX($H$2:$H$1218,MATCH(I570,$G$2:$G$1218,1)-1):INDEX($H$2:$H$1218,MATCH(I570,$G$2:$G$1218,1)+1),INDEX($G$2:$G$1218,MATCH(I570,$G$2:$G$1218,1)-1):INDEX($G$2:$G$1218,MATCH(I570,$G$2:$G$1218,1)+1))</f>
        <v>1.6660387830624401E-2</v>
      </c>
      <c r="K570" s="120">
        <f t="shared" si="8"/>
        <v>1.6660387830624401E-2</v>
      </c>
    </row>
    <row r="571" spans="1:11" x14ac:dyDescent="0.2">
      <c r="A571" s="128">
        <v>394.202</v>
      </c>
      <c r="B571" s="128">
        <v>0.37333333333333335</v>
      </c>
      <c r="C571" s="125">
        <v>256.69999999999698</v>
      </c>
      <c r="D571" s="120">
        <f>FORECAST(C571,INDEX($B$2:$B$2069,MATCH(C571,$A$2:$A$2069,1)-1):INDEX($B$2:$B$2069,MATCH(C571,$A$2:$A$2069,1)+1),INDEX($A$2:$A$2069,MATCH(C571,$A$2:$A$2069,1)-1):INDEX($A$2:$A$2069,MATCH(C571,$A$2:$A$2069,1)+1))</f>
        <v>-4.9333717183694503E-2</v>
      </c>
      <c r="E571" s="124">
        <v>313.599999999994</v>
      </c>
      <c r="F571" s="120">
        <f>FORECAST(E571,INDEX($D$2:$D$6081,MATCH(E571,$C$2:$C$6081,1)-1):INDEX($D$2:$D$6081,MATCH(E571,$C$2:$C$6081,1)+1),INDEX($C$2:$C$6081,MATCH(E571,$C$2:$C$6081,1)-1):INDEX($C$2:$C$6081,MATCH(E571,$C$2:$C$6081,1)+1))</f>
        <v>-2.2883938220214506E-2</v>
      </c>
      <c r="G571" s="125">
        <v>484</v>
      </c>
      <c r="H571" s="121">
        <f>FORECAST(G571,INDEX($F$2:$F$3041,MATCH(G571,$E$2:$E$3041,1)-1):INDEX($F$2:$F$3041,MATCH(G571,$E$2:$E$3041,1)+1),INDEX($E$2:$E$3041,MATCH(G571,$E$2:$E$3041,1)-1):INDEX($E$2:$E$3041,MATCH(G571,$E$2:$E$3041,1)+1))</f>
        <v>1.9566967587329887</v>
      </c>
      <c r="I571" s="120">
        <v>769</v>
      </c>
      <c r="J571" s="120">
        <f>FORECAST(I571,INDEX($H$2:$H$1218,MATCH(I571,$G$2:$G$1218,1)-1):INDEX($H$2:$H$1218,MATCH(I571,$G$2:$G$1218,1)+1),INDEX($G$2:$G$1218,MATCH(I571,$G$2:$G$1218,1)-1):INDEX($G$2:$G$1218,MATCH(I571,$G$2:$G$1218,1)+1))</f>
        <v>1.4753291733478724E-2</v>
      </c>
      <c r="K571" s="120">
        <f t="shared" si="8"/>
        <v>1.4753291733478724E-2</v>
      </c>
    </row>
    <row r="572" spans="1:11" x14ac:dyDescent="0.2">
      <c r="A572" s="128">
        <v>394.529</v>
      </c>
      <c r="B572" s="128">
        <v>0.3833333333333333</v>
      </c>
      <c r="C572" s="125">
        <v>256.799999999997</v>
      </c>
      <c r="D572" s="120">
        <f>FORECAST(C572,INDEX($B$2:$B$2069,MATCH(C572,$A$2:$A$2069,1)-1):INDEX($B$2:$B$2069,MATCH(C572,$A$2:$A$2069,1)+1),INDEX($A$2:$A$2069,MATCH(C572,$A$2:$A$2069,1)-1):INDEX($A$2:$A$2069,MATCH(C572,$A$2:$A$2069,1)+1))</f>
        <v>-4.6546047768693199E-2</v>
      </c>
      <c r="E572" s="135">
        <v>313.79999999999399</v>
      </c>
      <c r="F572" s="120">
        <f>FORECAST(E572,INDEX($D$2:$D$6081,MATCH(E572,$C$2:$C$6081,1)-1):INDEX($D$2:$D$6081,MATCH(E572,$C$2:$C$6081,1)+1),INDEX($C$2:$C$6081,MATCH(E572,$C$2:$C$6081,1)-1):INDEX($C$2:$C$6081,MATCH(E572,$C$2:$C$6081,1)+1))</f>
        <v>-2.3387441324029812E-2</v>
      </c>
      <c r="G572" s="125">
        <v>484.5</v>
      </c>
      <c r="H572" s="121">
        <f>FORECAST(G572,INDEX($F$2:$F$3041,MATCH(G572,$E$2:$E$3041,1)-1):INDEX($F$2:$F$3041,MATCH(G572,$E$2:$E$3041,1)+1),INDEX($E$2:$E$3041,MATCH(G572,$E$2:$E$3041,1)-1):INDEX($E$2:$E$3041,MATCH(G572,$E$2:$E$3041,1)+1))</f>
        <v>1.9593289181341034</v>
      </c>
      <c r="I572" s="120">
        <v>770</v>
      </c>
      <c r="J572" s="120">
        <f>FORECAST(I572,INDEX($H$2:$H$1218,MATCH(I572,$G$2:$G$1218,1)-1):INDEX($H$2:$H$1218,MATCH(I572,$G$2:$G$1218,1)+1),INDEX($G$2:$G$1218,MATCH(I572,$G$2:$G$1218,1)-1):INDEX($G$2:$G$1218,MATCH(I572,$G$2:$G$1218,1)+1))</f>
        <v>1.2445411774010928E-2</v>
      </c>
      <c r="K572" s="120">
        <f t="shared" si="8"/>
        <v>1.2445411774010928E-2</v>
      </c>
    </row>
    <row r="573" spans="1:11" x14ac:dyDescent="0.2">
      <c r="A573" s="128">
        <v>394.85500000000002</v>
      </c>
      <c r="B573" s="128">
        <v>0.38</v>
      </c>
      <c r="C573" s="125">
        <v>256.89999999999702</v>
      </c>
      <c r="D573" s="120">
        <f>FORECAST(C573,INDEX($B$2:$B$2069,MATCH(C573,$A$2:$A$2069,1)-1):INDEX($B$2:$B$2069,MATCH(C573,$A$2:$A$2069,1)+1),INDEX($A$2:$A$2069,MATCH(C573,$A$2:$A$2069,1)-1):INDEX($A$2:$A$2069,MATCH(C573,$A$2:$A$2069,1)+1))</f>
        <v>-5.065294315476887E-2</v>
      </c>
      <c r="E573" s="124">
        <v>313.99999999999397</v>
      </c>
      <c r="F573" s="120">
        <f>FORECAST(E573,INDEX($D$2:$D$6081,MATCH(E573,$C$2:$C$6081,1)-1):INDEX($D$2:$D$6081,MATCH(E573,$C$2:$C$6081,1)+1),INDEX($C$2:$C$6081,MATCH(E573,$C$2:$C$6081,1)-1):INDEX($C$2:$C$6081,MATCH(E573,$C$2:$C$6081,1)+1))</f>
        <v>-2.1089860716710263E-2</v>
      </c>
      <c r="G573" s="125">
        <v>485</v>
      </c>
      <c r="H573" s="121">
        <f>FORECAST(G573,INDEX($F$2:$F$3041,MATCH(G573,$E$2:$E$3041,1)-1):INDEX($F$2:$F$3041,MATCH(G573,$E$2:$E$3041,1)+1),INDEX($E$2:$E$3041,MATCH(G573,$E$2:$E$3041,1)-1):INDEX($E$2:$E$3041,MATCH(G573,$E$2:$E$3041,1)+1))</f>
        <v>1.9667009600970484</v>
      </c>
      <c r="I573" s="120">
        <v>771</v>
      </c>
      <c r="J573" s="120">
        <f>FORECAST(I573,INDEX($H$2:$H$1218,MATCH(I573,$G$2:$G$1218,1)-1):INDEX($H$2:$H$1218,MATCH(I573,$G$2:$G$1218,1)+1),INDEX($G$2:$G$1218,MATCH(I573,$G$2:$G$1218,1)-1):INDEX($G$2:$G$1218,MATCH(I573,$G$2:$G$1218,1)+1))</f>
        <v>5.2527919640965592E-3</v>
      </c>
      <c r="K573" s="120">
        <f t="shared" si="8"/>
        <v>5.2527919640965592E-3</v>
      </c>
    </row>
    <row r="574" spans="1:11" x14ac:dyDescent="0.2">
      <c r="A574" s="128">
        <v>395.18200000000002</v>
      </c>
      <c r="B574" s="128">
        <v>0.39333333333333331</v>
      </c>
      <c r="C574" s="125">
        <v>256.99999999999699</v>
      </c>
      <c r="D574" s="120">
        <f>FORECAST(C574,INDEX($B$2:$B$2069,MATCH(C574,$A$2:$A$2069,1)-1):INDEX($B$2:$B$2069,MATCH(C574,$A$2:$A$2069,1)+1),INDEX($A$2:$A$2069,MATCH(C574,$A$2:$A$2069,1)-1):INDEX($A$2:$A$2069,MATCH(C574,$A$2:$A$2069,1)+1))</f>
        <v>-4.8795505493696822E-2</v>
      </c>
      <c r="E574" s="135">
        <v>314.199999999993</v>
      </c>
      <c r="F574" s="120">
        <f>FORECAST(E574,INDEX($D$2:$D$6081,MATCH(E574,$C$2:$C$6081,1)-1):INDEX($D$2:$D$6081,MATCH(E574,$C$2:$C$6081,1)+1),INDEX($C$2:$C$6081,MATCH(E574,$C$2:$C$6081,1)-1):INDEX($C$2:$C$6081,MATCH(E574,$C$2:$C$6081,1)+1))</f>
        <v>-1.9075761425978999E-2</v>
      </c>
      <c r="G574" s="125">
        <v>485.5</v>
      </c>
      <c r="H574" s="121">
        <f>FORECAST(G574,INDEX($F$2:$F$3041,MATCH(G574,$E$2:$E$3041,1)-1):INDEX($F$2:$F$3041,MATCH(G574,$E$2:$E$3041,1)+1),INDEX($E$2:$E$3041,MATCH(G574,$E$2:$E$3041,1)-1):INDEX($E$2:$E$3041,MATCH(G574,$E$2:$E$3041,1)+1))</f>
        <v>1.977967415487015</v>
      </c>
      <c r="I574" s="120">
        <v>772</v>
      </c>
      <c r="J574" s="120">
        <f>FORECAST(I574,INDEX($H$2:$H$1218,MATCH(I574,$G$2:$G$1218,1)-1):INDEX($H$2:$H$1218,MATCH(I574,$G$2:$G$1218,1)+1),INDEX($G$2:$G$1218,MATCH(I574,$G$2:$G$1218,1)-1):INDEX($G$2:$G$1218,MATCH(I574,$G$2:$G$1218,1)+1))</f>
        <v>2.657491114806021E-2</v>
      </c>
      <c r="K574" s="120">
        <f t="shared" si="8"/>
        <v>2.657491114806021E-2</v>
      </c>
    </row>
    <row r="575" spans="1:11" x14ac:dyDescent="0.2">
      <c r="A575" s="128">
        <v>395.50799999999998</v>
      </c>
      <c r="B575" s="128">
        <v>0.39666666666666667</v>
      </c>
      <c r="C575" s="125">
        <v>257.09999999999701</v>
      </c>
      <c r="D575" s="120">
        <f>FORECAST(C575,INDEX($B$2:$B$2069,MATCH(C575,$A$2:$A$2069,1)-1):INDEX($B$2:$B$2069,MATCH(C575,$A$2:$A$2069,1)+1),INDEX($A$2:$A$2069,MATCH(C575,$A$2:$A$2069,1)-1):INDEX($A$2:$A$2069,MATCH(C575,$A$2:$A$2069,1)+1))</f>
        <v>-4.6938067832623886E-2</v>
      </c>
      <c r="E575" s="124">
        <v>314.39999999999299</v>
      </c>
      <c r="F575" s="120">
        <f>FORECAST(E575,INDEX($D$2:$D$6081,MATCH(E575,$C$2:$C$6081,1)-1):INDEX($D$2:$D$6081,MATCH(E575,$C$2:$C$6081,1)+1),INDEX($C$2:$C$6081,MATCH(E575,$C$2:$C$6081,1)-1):INDEX($C$2:$C$6081,MATCH(E575,$C$2:$C$6081,1)+1))</f>
        <v>-1.9274247370262731E-2</v>
      </c>
      <c r="G575" s="125">
        <v>486</v>
      </c>
      <c r="H575" s="121">
        <f>FORECAST(G575,INDEX($F$2:$F$3041,MATCH(G575,$E$2:$E$3041,1)-1):INDEX($F$2:$F$3041,MATCH(G575,$E$2:$E$3041,1)+1),INDEX($E$2:$E$3041,MATCH(G575,$E$2:$E$3041,1)-1):INDEX($E$2:$E$3041,MATCH(G575,$E$2:$E$3041,1)+1))</f>
        <v>1.98141625214613</v>
      </c>
      <c r="I575" s="120">
        <v>773</v>
      </c>
      <c r="J575" s="120">
        <f>FORECAST(I575,INDEX($H$2:$H$1218,MATCH(I575,$G$2:$G$1218,1)-1):INDEX($H$2:$H$1218,MATCH(I575,$G$2:$G$1218,1)+1),INDEX($G$2:$G$1218,MATCH(I575,$G$2:$G$1218,1)-1):INDEX($G$2:$G$1218,MATCH(I575,$G$2:$G$1218,1)+1))</f>
        <v>3.9248369704200314E-2</v>
      </c>
      <c r="K575" s="120">
        <f t="shared" si="8"/>
        <v>3.9248369704200314E-2</v>
      </c>
    </row>
    <row r="576" spans="1:11" x14ac:dyDescent="0.2">
      <c r="A576" s="128">
        <v>395.83499999999998</v>
      </c>
      <c r="B576" s="128">
        <v>0.4</v>
      </c>
      <c r="C576" s="125">
        <v>257.19999999999698</v>
      </c>
      <c r="D576" s="120">
        <f>FORECAST(C576,INDEX($B$2:$B$2069,MATCH(C576,$A$2:$A$2069,1)-1):INDEX($B$2:$B$2069,MATCH(C576,$A$2:$A$2069,1)+1),INDEX($A$2:$A$2069,MATCH(C576,$A$2:$A$2069,1)-1):INDEX($A$2:$A$2069,MATCH(C576,$A$2:$A$2069,1)+1))</f>
        <v>-4.5080630171552727E-2</v>
      </c>
      <c r="E576" s="135">
        <v>314.59999999999297</v>
      </c>
      <c r="F576" s="120">
        <f>FORECAST(E576,INDEX($D$2:$D$6081,MATCH(E576,$C$2:$C$6081,1)-1):INDEX($D$2:$D$6081,MATCH(E576,$C$2:$C$6081,1)+1),INDEX($C$2:$C$6081,MATCH(E576,$C$2:$C$6081,1)-1):INDEX($C$2:$C$6081,MATCH(E576,$C$2:$C$6081,1)+1))</f>
        <v>-2.0872020127779223E-2</v>
      </c>
      <c r="G576" s="125">
        <v>486.5</v>
      </c>
      <c r="H576" s="121">
        <f>FORECAST(G576,INDEX($F$2:$F$3041,MATCH(G576,$E$2:$E$3041,1)-1):INDEX($F$2:$F$3041,MATCH(G576,$E$2:$E$3041,1)+1),INDEX($E$2:$E$3041,MATCH(G576,$E$2:$E$3041,1)-1):INDEX($E$2:$E$3041,MATCH(G576,$E$2:$E$3041,1)+1))</f>
        <v>1.9814185369934547</v>
      </c>
      <c r="I576" s="120">
        <v>774</v>
      </c>
      <c r="J576" s="120">
        <f>FORECAST(I576,INDEX($H$2:$H$1218,MATCH(I576,$G$2:$G$1218,1)-1):INDEX($H$2:$H$1218,MATCH(I576,$G$2:$G$1218,1)+1),INDEX($G$2:$G$1218,MATCH(I576,$G$2:$G$1218,1)-1):INDEX($G$2:$G$1218,MATCH(I576,$G$2:$G$1218,1)+1))</f>
        <v>1.1634111782669265E-2</v>
      </c>
      <c r="K576" s="120">
        <f t="shared" si="8"/>
        <v>1.1634111782669265E-2</v>
      </c>
    </row>
    <row r="577" spans="1:11" x14ac:dyDescent="0.2">
      <c r="A577" s="128">
        <v>396.161</v>
      </c>
      <c r="B577" s="128">
        <v>0.41333333333333333</v>
      </c>
      <c r="C577" s="125">
        <v>257.299999999997</v>
      </c>
      <c r="D577" s="120">
        <f>FORECAST(C577,INDEX($B$2:$B$2069,MATCH(C577,$A$2:$A$2069,1)-1):INDEX($B$2:$B$2069,MATCH(C577,$A$2:$A$2069,1)+1),INDEX($A$2:$A$2069,MATCH(C577,$A$2:$A$2069,1)-1):INDEX($A$2:$A$2069,MATCH(C577,$A$2:$A$2069,1)+1))</f>
        <v>-5.6090993500339081E-2</v>
      </c>
      <c r="E577" s="124">
        <v>314.79999999999302</v>
      </c>
      <c r="F577" s="120">
        <f>FORECAST(E577,INDEX($D$2:$D$6081,MATCH(E577,$C$2:$C$6081,1)-1):INDEX($D$2:$D$6081,MATCH(E577,$C$2:$C$6081,1)+1),INDEX($C$2:$C$6081,MATCH(E577,$C$2:$C$6081,1)-1):INDEX($C$2:$C$6081,MATCH(E577,$C$2:$C$6081,1)+1))</f>
        <v>-2.4082170053318031E-2</v>
      </c>
      <c r="G577" s="125">
        <v>487</v>
      </c>
      <c r="H577" s="121">
        <f>FORECAST(G577,INDEX($F$2:$F$3041,MATCH(G577,$E$2:$E$3041,1)-1):INDEX($F$2:$F$3041,MATCH(G577,$E$2:$E$3041,1)+1),INDEX($E$2:$E$3041,MATCH(G577,$E$2:$E$3041,1)-1):INDEX($E$2:$E$3041,MATCH(G577,$E$2:$E$3041,1)+1))</f>
        <v>1.9851942926531505</v>
      </c>
      <c r="I577" s="120">
        <v>775</v>
      </c>
      <c r="J577" s="120">
        <f>FORECAST(I577,INDEX($H$2:$H$1218,MATCH(I577,$G$2:$G$1218,1)-1):INDEX($H$2:$H$1218,MATCH(I577,$G$2:$G$1218,1)+1),INDEX($G$2:$G$1218,MATCH(I577,$G$2:$G$1218,1)-1):INDEX($G$2:$G$1218,MATCH(I577,$G$2:$G$1218,1)+1))</f>
        <v>5.0945780526537865E-3</v>
      </c>
      <c r="K577" s="120">
        <f t="shared" si="8"/>
        <v>5.0945780526537865E-3</v>
      </c>
    </row>
    <row r="578" spans="1:11" x14ac:dyDescent="0.2">
      <c r="A578" s="128">
        <v>396.48700000000002</v>
      </c>
      <c r="B578" s="128">
        <v>0.42</v>
      </c>
      <c r="C578" s="125">
        <v>257.39999999999702</v>
      </c>
      <c r="D578" s="120">
        <f>FORECAST(C578,INDEX($B$2:$B$2069,MATCH(C578,$A$2:$A$2069,1)-1):INDEX($B$2:$B$2069,MATCH(C578,$A$2:$A$2069,1)+1),INDEX($A$2:$A$2069,MATCH(C578,$A$2:$A$2069,1)-1):INDEX($A$2:$A$2069,MATCH(C578,$A$2:$A$2069,1)+1))</f>
        <v>-6.0269266480840855E-2</v>
      </c>
      <c r="E578" s="135">
        <v>314.99999999999301</v>
      </c>
      <c r="F578" s="120">
        <f>FORECAST(E578,INDEX($D$2:$D$6081,MATCH(E578,$C$2:$C$6081,1)-1):INDEX($D$2:$D$6081,MATCH(E578,$C$2:$C$6081,1)+1),INDEX($C$2:$C$6081,MATCH(E578,$C$2:$C$6081,1)-1):INDEX($C$2:$C$6081,MATCH(E578,$C$2:$C$6081,1)+1))</f>
        <v>-2.3324519595949056E-2</v>
      </c>
      <c r="G578" s="125">
        <v>487.5</v>
      </c>
      <c r="H578" s="121">
        <f>FORECAST(G578,INDEX($F$2:$F$3041,MATCH(G578,$E$2:$E$3041,1)-1):INDEX($F$2:$F$3041,MATCH(G578,$E$2:$E$3041,1)+1),INDEX($E$2:$E$3041,MATCH(G578,$E$2:$E$3041,1)-1):INDEX($E$2:$E$3041,MATCH(G578,$E$2:$E$3041,1)+1))</f>
        <v>1.9808148654118902</v>
      </c>
      <c r="I578" s="120">
        <v>776</v>
      </c>
      <c r="J578" s="120">
        <f>FORECAST(I578,INDEX($H$2:$H$1218,MATCH(I578,$G$2:$G$1218,1)-1):INDEX($H$2:$H$1218,MATCH(I578,$G$2:$G$1218,1)+1),INDEX($G$2:$G$1218,MATCH(I578,$G$2:$G$1218,1)-1):INDEX($G$2:$G$1218,MATCH(I578,$G$2:$G$1218,1)+1))</f>
        <v>3.6418892159932881E-3</v>
      </c>
      <c r="K578" s="120">
        <f t="shared" ref="K578:K609" si="9">J578/$K$1</f>
        <v>3.6418892159932881E-3</v>
      </c>
    </row>
    <row r="579" spans="1:11" x14ac:dyDescent="0.2">
      <c r="A579" s="128">
        <v>396.81299999999999</v>
      </c>
      <c r="B579" s="128">
        <v>0.43</v>
      </c>
      <c r="C579" s="125">
        <v>257.49999999999699</v>
      </c>
      <c r="D579" s="120">
        <f>FORECAST(C579,INDEX($B$2:$B$2069,MATCH(C579,$A$2:$A$2069,1)-1):INDEX($B$2:$B$2069,MATCH(C579,$A$2:$A$2069,1)+1),INDEX($A$2:$A$2069,MATCH(C579,$A$2:$A$2069,1)-1):INDEX($A$2:$A$2069,MATCH(C579,$A$2:$A$2069,1)+1))</f>
        <v>-6.4447539461340853E-2</v>
      </c>
      <c r="E579" s="124">
        <v>315.199999999993</v>
      </c>
      <c r="F579" s="120">
        <f>FORECAST(E579,INDEX($D$2:$D$6081,MATCH(E579,$C$2:$C$6081,1)-1):INDEX($D$2:$D$6081,MATCH(E579,$C$2:$C$6081,1)+1),INDEX($C$2:$C$6081,MATCH(E579,$C$2:$C$6081,1)-1):INDEX($C$2:$C$6081,MATCH(E579,$C$2:$C$6081,1)+1))</f>
        <v>-2.2173913043500637E-2</v>
      </c>
      <c r="G579" s="125">
        <v>488</v>
      </c>
      <c r="H579" s="121">
        <f>FORECAST(G579,INDEX($F$2:$F$3041,MATCH(G579,$E$2:$E$3041,1)-1):INDEX($F$2:$F$3041,MATCH(G579,$E$2:$E$3041,1)+1),INDEX($E$2:$E$3041,MATCH(G579,$E$2:$E$3041,1)-1):INDEX($E$2:$E$3041,MATCH(G579,$E$2:$E$3041,1)+1))</f>
        <v>1.9790574603276774</v>
      </c>
      <c r="I579" s="120">
        <v>777</v>
      </c>
      <c r="J579" s="120">
        <f>FORECAST(I579,INDEX($H$2:$H$1218,MATCH(I579,$G$2:$G$1218,1)-1):INDEX($H$2:$H$1218,MATCH(I579,$G$2:$G$1218,1)+1),INDEX($G$2:$G$1218,MATCH(I579,$G$2:$G$1218,1)-1):INDEX($G$2:$G$1218,MATCH(I579,$G$2:$G$1218,1)+1))</f>
        <v>3.7901171245586784E-3</v>
      </c>
      <c r="K579" s="120">
        <f t="shared" si="9"/>
        <v>3.7901171245586784E-3</v>
      </c>
    </row>
    <row r="580" spans="1:11" x14ac:dyDescent="0.2">
      <c r="A580" s="128">
        <v>397.13900000000001</v>
      </c>
      <c r="B580" s="128">
        <v>0.43333333333333335</v>
      </c>
      <c r="C580" s="125">
        <v>257.59999999999701</v>
      </c>
      <c r="D580" s="120">
        <f>FORECAST(C580,INDEX($B$2:$B$2069,MATCH(C580,$A$2:$A$2069,1)-1):INDEX($B$2:$B$2069,MATCH(C580,$A$2:$A$2069,1)+1),INDEX($A$2:$A$2069,MATCH(C580,$A$2:$A$2069,1)-1):INDEX($A$2:$A$2069,MATCH(C580,$A$2:$A$2069,1)+1))</f>
        <v>-6.0102420590932404E-2</v>
      </c>
      <c r="E580" s="135">
        <v>315.39999999999299</v>
      </c>
      <c r="F580" s="120">
        <f>FORECAST(E580,INDEX($D$2:$D$6081,MATCH(E580,$C$2:$C$6081,1)-1):INDEX($D$2:$D$6081,MATCH(E580,$C$2:$C$6081,1)+1),INDEX($C$2:$C$6081,MATCH(E580,$C$2:$C$6081,1)-1):INDEX($C$2:$C$6081,MATCH(E580,$C$2:$C$6081,1)+1))</f>
        <v>-2.1111111111178804E-2</v>
      </c>
      <c r="G580" s="125">
        <v>488.5</v>
      </c>
      <c r="H580" s="121">
        <f>FORECAST(G580,INDEX($F$2:$F$3041,MATCH(G580,$E$2:$E$3041,1)-1):INDEX($F$2:$F$3041,MATCH(G580,$E$2:$E$3041,1)+1),INDEX($E$2:$E$3041,MATCH(G580,$E$2:$E$3041,1)-1):INDEX($E$2:$E$3041,MATCH(G580,$E$2:$E$3041,1)+1))</f>
        <v>1.9683861125191644</v>
      </c>
      <c r="I580" s="120">
        <v>778</v>
      </c>
      <c r="J580" s="120">
        <f>FORECAST(I580,INDEX($H$2:$H$1218,MATCH(I580,$G$2:$G$1218,1)-1):INDEX($H$2:$H$1218,MATCH(I580,$G$2:$G$1218,1)+1),INDEX($G$2:$G$1218,MATCH(I580,$G$2:$G$1218,1)-1):INDEX($G$2:$G$1218,MATCH(I580,$G$2:$G$1218,1)+1))</f>
        <v>5.9589824837841809E-3</v>
      </c>
      <c r="K580" s="120">
        <f t="shared" si="9"/>
        <v>5.9589824837841809E-3</v>
      </c>
    </row>
    <row r="581" spans="1:11" x14ac:dyDescent="0.2">
      <c r="A581" s="128">
        <v>397.46499999999997</v>
      </c>
      <c r="B581" s="128">
        <v>0.44</v>
      </c>
      <c r="C581" s="125">
        <v>257.69999999999698</v>
      </c>
      <c r="D581" s="120">
        <f>FORECAST(C581,INDEX($B$2:$B$2069,MATCH(C581,$A$2:$A$2069,1)-1):INDEX($B$2:$B$2069,MATCH(C581,$A$2:$A$2069,1)+1),INDEX($A$2:$A$2069,MATCH(C581,$A$2:$A$2069,1)-1):INDEX($A$2:$A$2069,MATCH(C581,$A$2:$A$2069,1)+1))</f>
        <v>-6.1499065013301824E-2</v>
      </c>
      <c r="E581" s="124">
        <v>315.59999999999297</v>
      </c>
      <c r="F581" s="120">
        <f>FORECAST(E581,INDEX($D$2:$D$6081,MATCH(E581,$C$2:$C$6081,1)-1):INDEX($D$2:$D$6081,MATCH(E581,$C$2:$C$6081,1)+1),INDEX($C$2:$C$6081,MATCH(E581,$C$2:$C$6081,1)-1):INDEX($C$2:$C$6081,MATCH(E581,$C$2:$C$6081,1)+1))</f>
        <v>-2.0257648953334595E-2</v>
      </c>
      <c r="G581" s="125">
        <v>489</v>
      </c>
      <c r="H581" s="121">
        <f>FORECAST(G581,INDEX($F$2:$F$3041,MATCH(G581,$E$2:$E$3041,1)-1):INDEX($F$2:$F$3041,MATCH(G581,$E$2:$E$3041,1)+1),INDEX($E$2:$E$3041,MATCH(G581,$E$2:$E$3041,1)-1):INDEX($E$2:$E$3041,MATCH(G581,$E$2:$E$3041,1)+1))</f>
        <v>1.9664896600163029</v>
      </c>
      <c r="I581" s="120">
        <v>779</v>
      </c>
      <c r="J581" s="120">
        <f>FORECAST(I581,INDEX($H$2:$H$1218,MATCH(I581,$G$2:$G$1218,1)-1):INDEX($H$2:$H$1218,MATCH(I581,$G$2:$G$1218,1)+1),INDEX($G$2:$G$1218,MATCH(I581,$G$2:$G$1218,1)-1):INDEX($G$2:$G$1218,MATCH(I581,$G$2:$G$1218,1)+1))</f>
        <v>3.304944707567703E-3</v>
      </c>
      <c r="K581" s="120">
        <f t="shared" si="9"/>
        <v>3.304944707567703E-3</v>
      </c>
    </row>
    <row r="582" spans="1:11" x14ac:dyDescent="0.2">
      <c r="A582" s="128">
        <v>397.791</v>
      </c>
      <c r="B582" s="128">
        <v>0.43999999999999995</v>
      </c>
      <c r="C582" s="125">
        <v>257.799999999997</v>
      </c>
      <c r="D582" s="120">
        <f>FORECAST(C582,INDEX($B$2:$B$2069,MATCH(C582,$A$2:$A$2069,1)-1):INDEX($B$2:$B$2069,MATCH(C582,$A$2:$A$2069,1)+1),INDEX($A$2:$A$2069,MATCH(C582,$A$2:$A$2069,1)-1):INDEX($A$2:$A$2069,MATCH(C582,$A$2:$A$2069,1)+1))</f>
        <v>-6.2895709435672131E-2</v>
      </c>
      <c r="E582" s="135">
        <v>315.79999999999302</v>
      </c>
      <c r="F582" s="120">
        <f>FORECAST(E582,INDEX($D$2:$D$6081,MATCH(E582,$C$2:$C$6081,1)-1):INDEX($D$2:$D$6081,MATCH(E582,$C$2:$C$6081,1)+1),INDEX($C$2:$C$6081,MATCH(E582,$C$2:$C$6081,1)-1):INDEX($C$2:$C$6081,MATCH(E582,$C$2:$C$6081,1)+1))</f>
        <v>-2.1932367149724907E-2</v>
      </c>
      <c r="G582" s="125">
        <v>489.5</v>
      </c>
      <c r="H582" s="121">
        <f>FORECAST(G582,INDEX($F$2:$F$3041,MATCH(G582,$E$2:$E$3041,1)-1):INDEX($F$2:$F$3041,MATCH(G582,$E$2:$E$3041,1)+1),INDEX($E$2:$E$3041,MATCH(G582,$E$2:$E$3041,1)-1):INDEX($E$2:$E$3041,MATCH(G582,$E$2:$E$3041,1)+1))</f>
        <v>1.9699839126453658</v>
      </c>
      <c r="I582" s="120">
        <v>780</v>
      </c>
      <c r="J582" s="120">
        <f>FORECAST(I582,INDEX($H$2:$H$1218,MATCH(I582,$G$2:$G$1218,1)-1):INDEX($H$2:$H$1218,MATCH(I582,$G$2:$G$1218,1)+1),INDEX($G$2:$G$1218,MATCH(I582,$G$2:$G$1218,1)-1):INDEX($G$2:$G$1218,MATCH(I582,$G$2:$G$1218,1)+1))</f>
        <v>-2.0174398494781087E-3</v>
      </c>
      <c r="K582" s="120">
        <f t="shared" si="9"/>
        <v>-2.0174398494781087E-3</v>
      </c>
    </row>
    <row r="583" spans="1:11" x14ac:dyDescent="0.2">
      <c r="A583" s="128">
        <v>398.11700000000002</v>
      </c>
      <c r="B583" s="128">
        <v>0.45999999999999996</v>
      </c>
      <c r="C583" s="125">
        <v>257.89999999999702</v>
      </c>
      <c r="D583" s="120">
        <f>FORECAST(C583,INDEX($B$2:$B$2069,MATCH(C583,$A$2:$A$2069,1)-1):INDEX($B$2:$B$2069,MATCH(C583,$A$2:$A$2069,1)+1),INDEX($A$2:$A$2069,MATCH(C583,$A$2:$A$2069,1)-1):INDEX($A$2:$A$2069,MATCH(C583,$A$2:$A$2069,1)+1))</f>
        <v>-6.4292353858042883E-2</v>
      </c>
      <c r="E583" s="124">
        <v>315.99999999999301</v>
      </c>
      <c r="F583" s="120">
        <f>FORECAST(E583,INDEX($D$2:$D$6081,MATCH(E583,$C$2:$C$6081,1)-1):INDEX($D$2:$D$6081,MATCH(E583,$C$2:$C$6081,1)+1),INDEX($C$2:$C$6081,MATCH(E583,$C$2:$C$6081,1)-1):INDEX($C$2:$C$6081,MATCH(E583,$C$2:$C$6081,1)+1))</f>
        <v>-2.4492753623110097E-2</v>
      </c>
      <c r="G583" s="125">
        <v>490</v>
      </c>
      <c r="H583" s="121">
        <f>FORECAST(G583,INDEX($F$2:$F$3041,MATCH(G583,$E$2:$E$3041,1)-1):INDEX($F$2:$F$3041,MATCH(G583,$E$2:$E$3041,1)+1),INDEX($E$2:$E$3041,MATCH(G583,$E$2:$E$3041,1)-1):INDEX($E$2:$E$3041,MATCH(G583,$E$2:$E$3041,1)+1))</f>
        <v>1.9645553453736948</v>
      </c>
      <c r="I583" s="120">
        <v>781</v>
      </c>
      <c r="J583" s="120">
        <f>FORECAST(I583,INDEX($H$2:$H$1218,MATCH(I583,$G$2:$G$1218,1)-1):INDEX($H$2:$H$1218,MATCH(I583,$G$2:$G$1218,1)+1),INDEX($G$2:$G$1218,MATCH(I583,$G$2:$G$1218,1)-1):INDEX($G$2:$G$1218,MATCH(I583,$G$2:$G$1218,1)+1))</f>
        <v>-6.701811122340473E-4</v>
      </c>
      <c r="K583" s="120">
        <f t="shared" si="9"/>
        <v>-6.701811122340473E-4</v>
      </c>
    </row>
    <row r="584" spans="1:11" x14ac:dyDescent="0.2">
      <c r="A584" s="128">
        <v>398.44299999999998</v>
      </c>
      <c r="B584" s="128">
        <v>0.46666666666666667</v>
      </c>
      <c r="C584" s="125">
        <v>257.99999999999699</v>
      </c>
      <c r="D584" s="120">
        <f>FORECAST(C584,INDEX($B$2:$B$2069,MATCH(C584,$A$2:$A$2069,1)-1):INDEX($B$2:$B$2069,MATCH(C584,$A$2:$A$2069,1)+1),INDEX($A$2:$A$2069,MATCH(C584,$A$2:$A$2069,1)-1):INDEX($A$2:$A$2069,MATCH(C584,$A$2:$A$2069,1)+1))</f>
        <v>-5.8642492744535701E-2</v>
      </c>
      <c r="E584" s="135">
        <v>316.199999999993</v>
      </c>
      <c r="F584" s="120">
        <f>FORECAST(E584,INDEX($D$2:$D$6081,MATCH(E584,$C$2:$C$6081,1)-1):INDEX($D$2:$D$6081,MATCH(E584,$C$2:$C$6081,1)+1),INDEX($C$2:$C$6081,MATCH(E584,$C$2:$C$6081,1)-1):INDEX($C$2:$C$6081,MATCH(E584,$C$2:$C$6081,1)+1))</f>
        <v>-2.7705314009560666E-2</v>
      </c>
      <c r="G584" s="125">
        <v>490.5</v>
      </c>
      <c r="H584" s="121">
        <f>FORECAST(G584,INDEX($F$2:$F$3041,MATCH(G584,$E$2:$E$3041,1)-1):INDEX($F$2:$F$3041,MATCH(G584,$E$2:$E$3041,1)+1),INDEX($E$2:$E$3041,MATCH(G584,$E$2:$E$3041,1)-1):INDEX($E$2:$E$3041,MATCH(G584,$E$2:$E$3041,1)+1))</f>
        <v>1.9619113927970249</v>
      </c>
      <c r="I584" s="120">
        <v>782</v>
      </c>
      <c r="J584" s="120">
        <f>FORECAST(I584,INDEX($H$2:$H$1218,MATCH(I584,$G$2:$G$1218,1)-1):INDEX($H$2:$H$1218,MATCH(I584,$G$2:$G$1218,1)+1),INDEX($G$2:$G$1218,MATCH(I584,$G$2:$G$1218,1)-1):INDEX($G$2:$G$1218,MATCH(I584,$G$2:$G$1218,1)+1))</f>
        <v>5.164048606691285E-3</v>
      </c>
      <c r="K584" s="120">
        <f t="shared" si="9"/>
        <v>5.164048606691285E-3</v>
      </c>
    </row>
    <row r="585" spans="1:11" x14ac:dyDescent="0.2">
      <c r="A585" s="128">
        <v>398.76799999999997</v>
      </c>
      <c r="B585" s="128">
        <v>0.47</v>
      </c>
      <c r="C585" s="125">
        <v>258.09999999999701</v>
      </c>
      <c r="D585" s="120">
        <f>FORECAST(C585,INDEX($B$2:$B$2069,MATCH(C585,$A$2:$A$2069,1)-1):INDEX($B$2:$B$2069,MATCH(C585,$A$2:$A$2069,1)+1),INDEX($A$2:$A$2069,MATCH(C585,$A$2:$A$2069,1)-1):INDEX($A$2:$A$2069,MATCH(C585,$A$2:$A$2069,1)+1))</f>
        <v>-5.5853094274230131E-2</v>
      </c>
      <c r="E585" s="124">
        <v>316.39999999999299</v>
      </c>
      <c r="F585" s="120">
        <f>FORECAST(E585,INDEX($D$2:$D$6081,MATCH(E585,$C$2:$C$6081,1)-1):INDEX($D$2:$D$6081,MATCH(E585,$C$2:$C$6081,1)+1),INDEX($C$2:$C$6081,MATCH(E585,$C$2:$C$6081,1)-1):INDEX($C$2:$C$6081,MATCH(E585,$C$2:$C$6081,1)+1))</f>
        <v>-2.7914653784162802E-2</v>
      </c>
      <c r="G585" s="125">
        <v>491</v>
      </c>
      <c r="H585" s="121">
        <f>FORECAST(G585,INDEX($F$2:$F$3041,MATCH(G585,$E$2:$E$3041,1)-1):INDEX($F$2:$F$3041,MATCH(G585,$E$2:$E$3041,1)+1),INDEX($E$2:$E$3041,MATCH(G585,$E$2:$E$3041,1)-1):INDEX($E$2:$E$3041,MATCH(G585,$E$2:$E$3041,1)+1))</f>
        <v>1.9841634178035434</v>
      </c>
      <c r="I585" s="120">
        <v>783</v>
      </c>
      <c r="J585" s="120">
        <f>FORECAST(I585,INDEX($H$2:$H$1218,MATCH(I585,$G$2:$G$1218,1)-1):INDEX($H$2:$H$1218,MATCH(I585,$G$2:$G$1218,1)+1),INDEX($G$2:$G$1218,MATCH(I585,$G$2:$G$1218,1)-1):INDEX($G$2:$G$1218,MATCH(I585,$G$2:$G$1218,1)+1))</f>
        <v>-2.4538578359543095E-3</v>
      </c>
      <c r="K585" s="120">
        <f t="shared" si="9"/>
        <v>-2.4538578359543095E-3</v>
      </c>
    </row>
    <row r="586" spans="1:11" x14ac:dyDescent="0.2">
      <c r="A586" s="128">
        <v>399.09399999999999</v>
      </c>
      <c r="B586" s="128">
        <v>0.48</v>
      </c>
      <c r="C586" s="125">
        <v>258.19999999999698</v>
      </c>
      <c r="D586" s="120">
        <f>FORECAST(C586,INDEX($B$2:$B$2069,MATCH(C586,$A$2:$A$2069,1)-1):INDEX($B$2:$B$2069,MATCH(C586,$A$2:$A$2069,1)+1),INDEX($A$2:$A$2069,MATCH(C586,$A$2:$A$2069,1)-1):INDEX($A$2:$A$2069,MATCH(C586,$A$2:$A$2069,1)+1))</f>
        <v>-5.3063695803926336E-2</v>
      </c>
      <c r="E586" s="135">
        <v>316.59999999999297</v>
      </c>
      <c r="F586" s="120">
        <f>FORECAST(E586,INDEX($D$2:$D$6081,MATCH(E586,$C$2:$C$6081,1)-1):INDEX($D$2:$D$6081,MATCH(E586,$C$2:$C$6081,1)+1),INDEX($C$2:$C$6081,MATCH(E586,$C$2:$C$6081,1)-1):INDEX($C$2:$C$6081,MATCH(E586,$C$2:$C$6081,1)+1))</f>
        <v>-2.7294685990338241E-2</v>
      </c>
      <c r="G586" s="125">
        <v>491.5</v>
      </c>
      <c r="H586" s="121">
        <f>FORECAST(G586,INDEX($F$2:$F$3041,MATCH(G586,$E$2:$E$3041,1)-1):INDEX($F$2:$F$3041,MATCH(G586,$E$2:$E$3041,1)+1),INDEX($E$2:$E$3041,MATCH(G586,$E$2:$E$3041,1)-1):INDEX($E$2:$E$3041,MATCH(G586,$E$2:$E$3041,1)+1))</f>
        <v>2.0060380116959315</v>
      </c>
      <c r="I586" s="120">
        <v>784</v>
      </c>
      <c r="J586" s="120">
        <f>FORECAST(I586,INDEX($H$2:$H$1218,MATCH(I586,$G$2:$G$1218,1)-1):INDEX($H$2:$H$1218,MATCH(I586,$G$2:$G$1218,1)+1),INDEX($G$2:$G$1218,MATCH(I586,$G$2:$G$1218,1)-1):INDEX($G$2:$G$1218,MATCH(I586,$G$2:$G$1218,1)+1))</f>
        <v>-3.1916317322064902E-3</v>
      </c>
      <c r="K586" s="120">
        <f t="shared" si="9"/>
        <v>-3.1916317322064902E-3</v>
      </c>
    </row>
    <row r="587" spans="1:11" x14ac:dyDescent="0.2">
      <c r="A587" s="128">
        <v>399.42</v>
      </c>
      <c r="B587" s="128">
        <v>0.48333333333333334</v>
      </c>
      <c r="C587" s="125">
        <v>258.299999999997</v>
      </c>
      <c r="D587" s="120">
        <f>FORECAST(C587,INDEX($B$2:$B$2069,MATCH(C587,$A$2:$A$2069,1)-1):INDEX($B$2:$B$2069,MATCH(C587,$A$2:$A$2069,1)+1),INDEX($A$2:$A$2069,MATCH(C587,$A$2:$A$2069,1)-1):INDEX($A$2:$A$2069,MATCH(C587,$A$2:$A$2069,1)+1))</f>
        <v>-5.0274297333620765E-2</v>
      </c>
      <c r="E587" s="124">
        <v>316.79999999999302</v>
      </c>
      <c r="F587" s="120">
        <f>FORECAST(E587,INDEX($D$2:$D$6081,MATCH(E587,$C$2:$C$6081,1)-1):INDEX($D$2:$D$6081,MATCH(E587,$C$2:$C$6081,1)+1),INDEX($C$2:$C$6081,MATCH(E587,$C$2:$C$6081,1)-1):INDEX($C$2:$C$6081,MATCH(E587,$C$2:$C$6081,1)+1))</f>
        <v>-2.5362318840647102E-2</v>
      </c>
      <c r="G587" s="125">
        <v>492</v>
      </c>
      <c r="H587" s="121">
        <f>FORECAST(G587,INDEX($F$2:$F$3041,MATCH(G587,$E$2:$E$3041,1)-1):INDEX($F$2:$F$3041,MATCH(G587,$E$2:$E$3041,1)+1),INDEX($E$2:$E$3041,MATCH(G587,$E$2:$E$3041,1)-1):INDEX($E$2:$E$3041,MATCH(G587,$E$2:$E$3041,1)+1))</f>
        <v>1.9996572449635153</v>
      </c>
      <c r="I587" s="120">
        <v>785</v>
      </c>
      <c r="J587" s="120">
        <f>FORECAST(I587,INDEX($H$2:$H$1218,MATCH(I587,$G$2:$G$1218,1)-1):INDEX($H$2:$H$1218,MATCH(I587,$G$2:$G$1218,1)+1),INDEX($G$2:$G$1218,MATCH(I587,$G$2:$G$1218,1)-1):INDEX($G$2:$G$1218,MATCH(I587,$G$2:$G$1218,1)+1))</f>
        <v>-6.6376118133746331E-3</v>
      </c>
      <c r="K587" s="120">
        <f t="shared" si="9"/>
        <v>-6.6376118133746331E-3</v>
      </c>
    </row>
    <row r="588" spans="1:11" x14ac:dyDescent="0.2">
      <c r="A588" s="128">
        <v>399.745</v>
      </c>
      <c r="B588" s="128">
        <v>0.49</v>
      </c>
      <c r="C588" s="125">
        <v>258.39999999999702</v>
      </c>
      <c r="D588" s="120">
        <f>FORECAST(C588,INDEX($B$2:$B$2069,MATCH(C588,$A$2:$A$2069,1)-1):INDEX($B$2:$B$2069,MATCH(C588,$A$2:$A$2069,1)+1),INDEX($A$2:$A$2069,MATCH(C588,$A$2:$A$2069,1)-1):INDEX($A$2:$A$2069,MATCH(C588,$A$2:$A$2069,1)+1))</f>
        <v>-5.3603744615100979E-2</v>
      </c>
      <c r="E588" s="135">
        <v>316.99999999999301</v>
      </c>
      <c r="F588" s="120">
        <f>FORECAST(E588,INDEX($D$2:$D$6081,MATCH(E588,$C$2:$C$6081,1)-1):INDEX($D$2:$D$6081,MATCH(E588,$C$2:$C$6081,1)+1),INDEX($C$2:$C$6081,MATCH(E588,$C$2:$C$6081,1)-1):INDEX($C$2:$C$6081,MATCH(E588,$C$2:$C$6081,1)+1))</f>
        <v>-2.3428456110540896E-2</v>
      </c>
      <c r="G588" s="125">
        <v>492.5</v>
      </c>
      <c r="H588" s="121">
        <f>FORECAST(G588,INDEX($F$2:$F$3041,MATCH(G588,$E$2:$E$3041,1)-1):INDEX($F$2:$F$3041,MATCH(G588,$E$2:$E$3041,1)+1),INDEX($E$2:$E$3041,MATCH(G588,$E$2:$E$3041,1)-1):INDEX($E$2:$E$3041,MATCH(G588,$E$2:$E$3041,1)+1))</f>
        <v>1.9495908463288742</v>
      </c>
      <c r="I588" s="120">
        <v>786</v>
      </c>
      <c r="J588" s="120">
        <f>FORECAST(I588,INDEX($H$2:$H$1218,MATCH(I588,$G$2:$G$1218,1)-1):INDEX($H$2:$H$1218,MATCH(I588,$G$2:$G$1218,1)+1),INDEX($G$2:$G$1218,MATCH(I588,$G$2:$G$1218,1)-1):INDEX($G$2:$G$1218,MATCH(I588,$G$2:$G$1218,1)+1))</f>
        <v>-1.312314001691739E-2</v>
      </c>
      <c r="K588" s="120">
        <f t="shared" si="9"/>
        <v>-1.312314001691739E-2</v>
      </c>
    </row>
    <row r="589" spans="1:11" x14ac:dyDescent="0.2">
      <c r="A589" s="128">
        <v>400.07</v>
      </c>
      <c r="B589" s="128">
        <v>0.50333333333333341</v>
      </c>
      <c r="C589" s="125">
        <v>258.49999999999699</v>
      </c>
      <c r="D589" s="120">
        <f>FORECAST(C589,INDEX($B$2:$B$2069,MATCH(C589,$A$2:$A$2069,1)-1):INDEX($B$2:$B$2069,MATCH(C589,$A$2:$A$2069,1)+1),INDEX($A$2:$A$2069,MATCH(C589,$A$2:$A$2069,1)-1):INDEX($A$2:$A$2069,MATCH(C589,$A$2:$A$2069,1)+1))</f>
        <v>-5.2673080597347433E-2</v>
      </c>
      <c r="E589" s="124">
        <v>317.199999999993</v>
      </c>
      <c r="F589" s="120">
        <f>FORECAST(E589,INDEX($D$2:$D$6081,MATCH(E589,$C$2:$C$6081,1)-1):INDEX($D$2:$D$6081,MATCH(E589,$C$2:$C$6081,1)+1),INDEX($C$2:$C$6081,MATCH(E589,$C$2:$C$6081,1)-1):INDEX($C$2:$C$6081,MATCH(E589,$C$2:$C$6081,1)+1))</f>
        <v>-2.1491696181125342E-2</v>
      </c>
      <c r="G589" s="125">
        <v>493</v>
      </c>
      <c r="H589" s="121">
        <f>FORECAST(G589,INDEX($F$2:$F$3041,MATCH(G589,$E$2:$E$3041,1)-1):INDEX($F$2:$F$3041,MATCH(G589,$E$2:$E$3041,1)+1),INDEX($E$2:$E$3041,MATCH(G589,$E$2:$E$3041,1)-1):INDEX($E$2:$E$3041,MATCH(G589,$E$2:$E$3041,1)+1))</f>
        <v>1.9297976956764469</v>
      </c>
      <c r="I589" s="120">
        <v>787</v>
      </c>
      <c r="J589" s="120">
        <f>FORECAST(I589,INDEX($H$2:$H$1218,MATCH(I589,$G$2:$G$1218,1)-1):INDEX($H$2:$H$1218,MATCH(I589,$G$2:$G$1218,1)+1),INDEX($G$2:$G$1218,MATCH(I589,$G$2:$G$1218,1)-1):INDEX($G$2:$G$1218,MATCH(I589,$G$2:$G$1218,1)+1))</f>
        <v>-1.2979195467528015E-2</v>
      </c>
      <c r="K589" s="120">
        <f t="shared" si="9"/>
        <v>-1.2979195467528015E-2</v>
      </c>
    </row>
    <row r="590" spans="1:11" x14ac:dyDescent="0.2">
      <c r="A590" s="128">
        <v>400.39600000000002</v>
      </c>
      <c r="B590" s="128">
        <v>0.51</v>
      </c>
      <c r="C590" s="125">
        <v>258.59999999999701</v>
      </c>
      <c r="D590" s="120">
        <f>FORECAST(C590,INDEX($B$2:$B$2069,MATCH(C590,$A$2:$A$2069,1)-1):INDEX($B$2:$B$2069,MATCH(C590,$A$2:$A$2069,1)+1),INDEX($A$2:$A$2069,MATCH(C590,$A$2:$A$2069,1)-1):INDEX($A$2:$A$2069,MATCH(C590,$A$2:$A$2069,1)+1))</f>
        <v>-5.1742416579593442E-2</v>
      </c>
      <c r="E590" s="135">
        <v>317.39999999999299</v>
      </c>
      <c r="F590" s="120">
        <f>FORECAST(E590,INDEX($D$2:$D$6081,MATCH(E590,$C$2:$C$6081,1)-1):INDEX($D$2:$D$6081,MATCH(E590,$C$2:$C$6081,1)+1),INDEX($C$2:$C$6081,MATCH(E590,$C$2:$C$6081,1)-1):INDEX($C$2:$C$6081,MATCH(E590,$C$2:$C$6081,1)+1))</f>
        <v>-2.0607041511182006E-2</v>
      </c>
      <c r="G590" s="125">
        <v>493.5</v>
      </c>
      <c r="H590" s="121">
        <f>FORECAST(G590,INDEX($F$2:$F$3041,MATCH(G590,$E$2:$E$3041,1)-1):INDEX($F$2:$F$3041,MATCH(G590,$E$2:$E$3041,1)+1),INDEX($E$2:$E$3041,MATCH(G590,$E$2:$E$3041,1)-1):INDEX($E$2:$E$3041,MATCH(G590,$E$2:$E$3041,1)+1))</f>
        <v>1.9298529377174258</v>
      </c>
      <c r="I590" s="120">
        <v>788</v>
      </c>
      <c r="J590" s="120">
        <f>FORECAST(I590,INDEX($H$2:$H$1218,MATCH(I590,$G$2:$G$1218,1)-1):INDEX($H$2:$H$1218,MATCH(I590,$G$2:$G$1218,1)+1),INDEX($G$2:$G$1218,MATCH(I590,$G$2:$G$1218,1)-1):INDEX($G$2:$G$1218,MATCH(I590,$G$2:$G$1218,1)+1))</f>
        <v>-1.1569527035698579E-2</v>
      </c>
      <c r="K590" s="120">
        <f t="shared" si="9"/>
        <v>-1.1569527035698579E-2</v>
      </c>
    </row>
    <row r="591" spans="1:11" x14ac:dyDescent="0.2">
      <c r="A591" s="128">
        <v>400.721</v>
      </c>
      <c r="B591" s="128">
        <v>0.52</v>
      </c>
      <c r="C591" s="125">
        <v>258.69999999999698</v>
      </c>
      <c r="D591" s="120">
        <f>FORECAST(C591,INDEX($B$2:$B$2069,MATCH(C591,$A$2:$A$2069,1)-1):INDEX($B$2:$B$2069,MATCH(C591,$A$2:$A$2069,1)+1),INDEX($A$2:$A$2069,MATCH(C591,$A$2:$A$2069,1)-1):INDEX($A$2:$A$2069,MATCH(C591,$A$2:$A$2069,1)+1))</f>
        <v>-4.6070763500988932E-2</v>
      </c>
      <c r="E591" s="124">
        <v>317.59999999999297</v>
      </c>
      <c r="F591" s="120">
        <f>FORECAST(E591,INDEX($D$2:$D$6081,MATCH(E591,$C$2:$C$6081,1)-1):INDEX($D$2:$D$6081,MATCH(E591,$C$2:$C$6081,1)+1),INDEX($C$2:$C$6081,MATCH(E591,$C$2:$C$6081,1)-1):INDEX($C$2:$C$6081,MATCH(E591,$C$2:$C$6081,1)+1))</f>
        <v>-1.9364926448903752E-2</v>
      </c>
      <c r="G591" s="125">
        <v>494</v>
      </c>
      <c r="H591" s="121">
        <f>FORECAST(G591,INDEX($F$2:$F$3041,MATCH(G591,$E$2:$E$3041,1)-1):INDEX($F$2:$F$3041,MATCH(G591,$E$2:$E$3041,1)+1),INDEX($E$2:$E$3041,MATCH(G591,$E$2:$E$3041,1)-1):INDEX($E$2:$E$3041,MATCH(G591,$E$2:$E$3041,1)+1))</f>
        <v>1.9261592869895328</v>
      </c>
      <c r="I591" s="120">
        <v>789</v>
      </c>
      <c r="J591" s="120">
        <f>FORECAST(I591,INDEX($H$2:$H$1218,MATCH(I591,$G$2:$G$1218,1)-1):INDEX($H$2:$H$1218,MATCH(I591,$G$2:$G$1218,1)+1),INDEX($G$2:$G$1218,MATCH(I591,$G$2:$G$1218,1)-1):INDEX($G$2:$G$1218,MATCH(I591,$G$2:$G$1218,1)+1))</f>
        <v>-1.4559156709194276E-2</v>
      </c>
      <c r="K591" s="120">
        <f t="shared" si="9"/>
        <v>-1.4559156709194276E-2</v>
      </c>
    </row>
    <row r="592" spans="1:11" x14ac:dyDescent="0.2">
      <c r="A592" s="128">
        <v>401.04599999999999</v>
      </c>
      <c r="B592" s="128">
        <v>0.53</v>
      </c>
      <c r="C592" s="125">
        <v>258.799999999997</v>
      </c>
      <c r="D592" s="120">
        <f>FORECAST(C592,INDEX($B$2:$B$2069,MATCH(C592,$A$2:$A$2069,1)-1):INDEX($B$2:$B$2069,MATCH(C592,$A$2:$A$2069,1)+1),INDEX($A$2:$A$2069,MATCH(C592,$A$2:$A$2069,1)-1):INDEX($A$2:$A$2069,MATCH(C592,$A$2:$A$2069,1)+1))</f>
        <v>-4.4208566108064673E-2</v>
      </c>
      <c r="E592" s="135">
        <v>317.79999999999302</v>
      </c>
      <c r="F592" s="120">
        <f>FORECAST(E592,INDEX($D$2:$D$6081,MATCH(E592,$C$2:$C$6081,1)-1):INDEX($D$2:$D$6081,MATCH(E592,$C$2:$C$6081,1)+1),INDEX($C$2:$C$6081,MATCH(E592,$C$2:$C$6081,1)-1):INDEX($C$2:$C$6081,MATCH(E592,$C$2:$C$6081,1)+1))</f>
        <v>-1.6797765800447895E-2</v>
      </c>
      <c r="G592" s="125">
        <v>494.5</v>
      </c>
      <c r="H592" s="121">
        <f>FORECAST(G592,INDEX($F$2:$F$3041,MATCH(G592,$E$2:$E$3041,1)-1):INDEX($F$2:$F$3041,MATCH(G592,$E$2:$E$3041,1)+1),INDEX($E$2:$E$3041,MATCH(G592,$E$2:$E$3041,1)-1):INDEX($E$2:$E$3041,MATCH(G592,$E$2:$E$3041,1)+1))</f>
        <v>1.9173366370508846</v>
      </c>
      <c r="I592" s="120">
        <v>790</v>
      </c>
      <c r="J592" s="120">
        <f>FORECAST(I592,INDEX($H$2:$H$1218,MATCH(I592,$G$2:$G$1218,1)-1):INDEX($H$2:$H$1218,MATCH(I592,$G$2:$G$1218,1)+1),INDEX($G$2:$G$1218,MATCH(I592,$G$2:$G$1218,1)-1):INDEX($G$2:$G$1218,MATCH(I592,$G$2:$G$1218,1)+1))</f>
        <v>-1.1981150987046441E-2</v>
      </c>
      <c r="K592" s="120">
        <f t="shared" si="9"/>
        <v>-1.1981150987046441E-2</v>
      </c>
    </row>
    <row r="593" spans="1:11" x14ac:dyDescent="0.2">
      <c r="A593" s="128">
        <v>401.37099999999998</v>
      </c>
      <c r="B593" s="128">
        <v>0.54999999999999993</v>
      </c>
      <c r="C593" s="125">
        <v>258.89999999999702</v>
      </c>
      <c r="D593" s="120">
        <f>FORECAST(C593,INDEX($B$2:$B$2069,MATCH(C593,$A$2:$A$2069,1)-1):INDEX($B$2:$B$2069,MATCH(C593,$A$2:$A$2069,1)+1),INDEX($A$2:$A$2069,MATCH(C593,$A$2:$A$2069,1)-1):INDEX($A$2:$A$2069,MATCH(C593,$A$2:$A$2069,1)+1))</f>
        <v>-4.2346368715140414E-2</v>
      </c>
      <c r="E593" s="124">
        <v>317.99999999999301</v>
      </c>
      <c r="F593" s="120">
        <f>FORECAST(E593,INDEX($D$2:$D$6081,MATCH(E593,$C$2:$C$6081,1)-1):INDEX($D$2:$D$6081,MATCH(E593,$C$2:$C$6081,1)+1),INDEX($C$2:$C$6081,MATCH(E593,$C$2:$C$6081,1)-1):INDEX($C$2:$C$6081,MATCH(E593,$C$2:$C$6081,1)+1))</f>
        <v>-1.6619293845405281E-2</v>
      </c>
      <c r="G593" s="125">
        <v>495</v>
      </c>
      <c r="H593" s="121">
        <f>FORECAST(G593,INDEX($F$2:$F$3041,MATCH(G593,$E$2:$E$3041,1)-1):INDEX($F$2:$F$3041,MATCH(G593,$E$2:$E$3041,1)+1),INDEX($E$2:$E$3041,MATCH(G593,$E$2:$E$3041,1)-1):INDEX($E$2:$E$3041,MATCH(G593,$E$2:$E$3041,1)+1))</f>
        <v>1.9094810056337472</v>
      </c>
      <c r="I593" s="120">
        <v>791</v>
      </c>
      <c r="J593" s="120">
        <f>FORECAST(I593,INDEX($H$2:$H$1218,MATCH(I593,$G$2:$G$1218,1)-1):INDEX($H$2:$H$1218,MATCH(I593,$G$2:$G$1218,1)+1),INDEX($G$2:$G$1218,MATCH(I593,$G$2:$G$1218,1)-1):INDEX($G$2:$G$1218,MATCH(I593,$G$2:$G$1218,1)+1))</f>
        <v>-1.4142430660369021E-2</v>
      </c>
      <c r="K593" s="120">
        <f t="shared" si="9"/>
        <v>-1.4142430660369021E-2</v>
      </c>
    </row>
    <row r="594" spans="1:11" x14ac:dyDescent="0.2">
      <c r="A594" s="128">
        <v>401.69600000000003</v>
      </c>
      <c r="B594" s="128">
        <v>0.54999999999999993</v>
      </c>
      <c r="C594" s="125">
        <v>258.99999999999699</v>
      </c>
      <c r="D594" s="120">
        <f>FORECAST(C594,INDEX($B$2:$B$2069,MATCH(C594,$A$2:$A$2069,1)-1):INDEX($B$2:$B$2069,MATCH(C594,$A$2:$A$2069,1)+1),INDEX($A$2:$A$2069,MATCH(C594,$A$2:$A$2069,1)-1):INDEX($A$2:$A$2069,MATCH(C594,$A$2:$A$2069,1)+1))</f>
        <v>-4.0484171322217044E-2</v>
      </c>
      <c r="E594" s="135">
        <v>318.199999999993</v>
      </c>
      <c r="F594" s="120">
        <f>FORECAST(E594,INDEX($D$2:$D$6081,MATCH(E594,$C$2:$C$6081,1)-1):INDEX($D$2:$D$6081,MATCH(E594,$C$2:$C$6081,1)+1),INDEX($C$2:$C$6081,MATCH(E594,$C$2:$C$6081,1)-1):INDEX($C$2:$C$6081,MATCH(E594,$C$2:$C$6081,1)+1))</f>
        <v>-1.964866405831911E-2</v>
      </c>
      <c r="G594" s="125">
        <v>495.5</v>
      </c>
      <c r="H594" s="121">
        <f>FORECAST(G594,INDEX($F$2:$F$3041,MATCH(G594,$E$2:$E$3041,1)-1):INDEX($F$2:$F$3041,MATCH(G594,$E$2:$E$3041,1)+1),INDEX($E$2:$E$3041,MATCH(G594,$E$2:$E$3041,1)-1):INDEX($E$2:$E$3041,MATCH(G594,$E$2:$E$3041,1)+1))</f>
        <v>1.9128899079509389</v>
      </c>
      <c r="I594" s="120">
        <v>792</v>
      </c>
      <c r="J594" s="120">
        <f>FORECAST(I594,INDEX($H$2:$H$1218,MATCH(I594,$G$2:$G$1218,1)-1):INDEX($H$2:$H$1218,MATCH(I594,$G$2:$G$1218,1)+1),INDEX($G$2:$G$1218,MATCH(I594,$G$2:$G$1218,1)-1):INDEX($G$2:$G$1218,MATCH(I594,$G$2:$G$1218,1)+1))</f>
        <v>-1.0665952561046854E-2</v>
      </c>
      <c r="K594" s="120">
        <f t="shared" si="9"/>
        <v>-1.0665952561046854E-2</v>
      </c>
    </row>
    <row r="595" spans="1:11" x14ac:dyDescent="0.2">
      <c r="A595" s="128">
        <v>402.02100000000002</v>
      </c>
      <c r="B595" s="128">
        <v>0.55999999999999994</v>
      </c>
      <c r="C595" s="125">
        <v>259.09999999999701</v>
      </c>
      <c r="D595" s="120">
        <f>FORECAST(C595,INDEX($B$2:$B$2069,MATCH(C595,$A$2:$A$2069,1)-1):INDEX($B$2:$B$2069,MATCH(C595,$A$2:$A$2069,1)+1),INDEX($A$2:$A$2069,MATCH(C595,$A$2:$A$2069,1)-1):INDEX($A$2:$A$2069,MATCH(C595,$A$2:$A$2069,1)+1))</f>
        <v>-4.4866542520201946E-2</v>
      </c>
      <c r="E595" s="124">
        <v>318.39999999999299</v>
      </c>
      <c r="F595" s="120">
        <f>FORECAST(E595,INDEX($D$2:$D$6081,MATCH(E595,$C$2:$C$6081,1)-1):INDEX($D$2:$D$6081,MATCH(E595,$C$2:$C$6081,1)+1),INDEX($C$2:$C$6081,MATCH(E595,$C$2:$C$6081,1)-1):INDEX($C$2:$C$6081,MATCH(E595,$C$2:$C$6081,1)+1))</f>
        <v>-2.1589648383089965E-2</v>
      </c>
      <c r="G595" s="125">
        <v>496</v>
      </c>
      <c r="H595" s="121">
        <f>FORECAST(G595,INDEX($F$2:$F$3041,MATCH(G595,$E$2:$E$3041,1)-1):INDEX($F$2:$F$3041,MATCH(G595,$E$2:$E$3041,1)+1),INDEX($E$2:$E$3041,MATCH(G595,$E$2:$E$3041,1)-1):INDEX($E$2:$E$3041,MATCH(G595,$E$2:$E$3041,1)+1))</f>
        <v>1.8995070475257911</v>
      </c>
      <c r="I595" s="120">
        <v>793</v>
      </c>
      <c r="J595" s="120">
        <f>FORECAST(I595,INDEX($H$2:$H$1218,MATCH(I595,$G$2:$G$1218,1)-1):INDEX($H$2:$H$1218,MATCH(I595,$G$2:$G$1218,1)+1),INDEX($G$2:$G$1218,MATCH(I595,$G$2:$G$1218,1)-1):INDEX($G$2:$G$1218,MATCH(I595,$G$2:$G$1218,1)+1))</f>
        <v>-1.2341590368457389E-2</v>
      </c>
      <c r="K595" s="120">
        <f t="shared" si="9"/>
        <v>-1.2341590368457389E-2</v>
      </c>
    </row>
    <row r="596" spans="1:11" x14ac:dyDescent="0.2">
      <c r="A596" s="128">
        <v>402.346</v>
      </c>
      <c r="B596" s="128">
        <v>0.58333333333333337</v>
      </c>
      <c r="C596" s="125">
        <v>259.19999999999698</v>
      </c>
      <c r="D596" s="120">
        <f>FORECAST(C596,INDEX($B$2:$B$2069,MATCH(C596,$A$2:$A$2069,1)-1):INDEX($B$2:$B$2069,MATCH(C596,$A$2:$A$2069,1)+1),INDEX($A$2:$A$2069,MATCH(C596,$A$2:$A$2069,1)-1):INDEX($A$2:$A$2069,MATCH(C596,$A$2:$A$2069,1)+1))</f>
        <v>-4.3935443823740261E-2</v>
      </c>
      <c r="E596" s="135">
        <v>318.59999999999297</v>
      </c>
      <c r="F596" s="120">
        <f>FORECAST(E596,INDEX($D$2:$D$6081,MATCH(E596,$C$2:$C$6081,1)-1):INDEX($D$2:$D$6081,MATCH(E596,$C$2:$C$6081,1)+1),INDEX($C$2:$C$6081,MATCH(E596,$C$2:$C$6081,1)-1):INDEX($C$2:$C$6081,MATCH(E596,$C$2:$C$6081,1)+1))</f>
        <v>-2.5221116856253722E-2</v>
      </c>
      <c r="G596" s="125">
        <v>496.5</v>
      </c>
      <c r="H596" s="121">
        <f>FORECAST(G596,INDEX($F$2:$F$3041,MATCH(G596,$E$2:$E$3041,1)-1):INDEX($F$2:$F$3041,MATCH(G596,$E$2:$E$3041,1)+1),INDEX($E$2:$E$3041,MATCH(G596,$E$2:$E$3041,1)-1):INDEX($E$2:$E$3041,MATCH(G596,$E$2:$E$3041,1)+1))</f>
        <v>1.8961761432110542</v>
      </c>
      <c r="I596" s="120">
        <v>794</v>
      </c>
      <c r="J596" s="120">
        <f>FORECAST(I596,INDEX($H$2:$H$1218,MATCH(I596,$G$2:$G$1218,1)-1):INDEX($H$2:$H$1218,MATCH(I596,$G$2:$G$1218,1)+1),INDEX($G$2:$G$1218,MATCH(I596,$G$2:$G$1218,1)-1):INDEX($G$2:$G$1218,MATCH(I596,$G$2:$G$1218,1)+1))</f>
        <v>-1.5841038437948818E-2</v>
      </c>
      <c r="K596" s="120">
        <f t="shared" si="9"/>
        <v>-1.5841038437948818E-2</v>
      </c>
    </row>
    <row r="597" spans="1:11" x14ac:dyDescent="0.2">
      <c r="A597" s="128">
        <v>402.67</v>
      </c>
      <c r="B597" s="128">
        <v>0.6</v>
      </c>
      <c r="C597" s="125">
        <v>259.299999999997</v>
      </c>
      <c r="D597" s="120">
        <f>FORECAST(C597,INDEX($B$2:$B$2069,MATCH(C597,$A$2:$A$2069,1)-1):INDEX($B$2:$B$2069,MATCH(C597,$A$2:$A$2069,1)+1),INDEX($A$2:$A$2069,MATCH(C597,$A$2:$A$2069,1)-1):INDEX($A$2:$A$2069,MATCH(C597,$A$2:$A$2069,1)+1))</f>
        <v>-4.3004345127278132E-2</v>
      </c>
      <c r="E597" s="124">
        <v>318.79999999999302</v>
      </c>
      <c r="F597" s="120">
        <f>FORECAST(E597,INDEX($D$2:$D$6081,MATCH(E597,$C$2:$C$6081,1)-1):INDEX($D$2:$D$6081,MATCH(E597,$C$2:$C$6081,1)+1),INDEX($C$2:$C$6081,MATCH(E597,$C$2:$C$6081,1)-1):INDEX($C$2:$C$6081,MATCH(E597,$C$2:$C$6081,1)+1))</f>
        <v>-2.4226670389612792E-2</v>
      </c>
      <c r="G597" s="125">
        <v>497</v>
      </c>
      <c r="H597" s="121">
        <f>FORECAST(G597,INDEX($F$2:$F$3041,MATCH(G597,$E$2:$E$3041,1)-1):INDEX($F$2:$F$3041,MATCH(G597,$E$2:$E$3041,1)+1),INDEX($E$2:$E$3041,MATCH(G597,$E$2:$E$3041,1)-1):INDEX($E$2:$E$3041,MATCH(G597,$E$2:$E$3041,1)+1))</f>
        <v>1.8947004854762726</v>
      </c>
      <c r="I597" s="120">
        <v>795</v>
      </c>
      <c r="J597" s="120">
        <f>FORECAST(I597,INDEX($H$2:$H$1218,MATCH(I597,$G$2:$G$1218,1)-1):INDEX($H$2:$H$1218,MATCH(I597,$G$2:$G$1218,1)+1),INDEX($G$2:$G$1218,MATCH(I597,$G$2:$G$1218,1)-1):INDEX($G$2:$G$1218,MATCH(I597,$G$2:$G$1218,1)+1))</f>
        <v>4.3498573387665829E-3</v>
      </c>
      <c r="K597" s="120">
        <f t="shared" si="9"/>
        <v>4.3498573387665829E-3</v>
      </c>
    </row>
    <row r="598" spans="1:11" x14ac:dyDescent="0.2">
      <c r="A598" s="128">
        <v>402.995</v>
      </c>
      <c r="B598" s="128">
        <v>0.63</v>
      </c>
      <c r="C598" s="125">
        <v>259.39999999999702</v>
      </c>
      <c r="D598" s="120">
        <f>FORECAST(C598,INDEX($B$2:$B$2069,MATCH(C598,$A$2:$A$2069,1)-1):INDEX($B$2:$B$2069,MATCH(C598,$A$2:$A$2069,1)+1),INDEX($A$2:$A$2069,MATCH(C598,$A$2:$A$2069,1)-1):INDEX($A$2:$A$2069,MATCH(C598,$A$2:$A$2069,1)+1))</f>
        <v>-4.1185599006813955E-2</v>
      </c>
      <c r="E598" s="135">
        <v>318.99999999999301</v>
      </c>
      <c r="F598" s="120">
        <f>FORECAST(E598,INDEX($D$2:$D$6081,MATCH(E598,$C$2:$C$6081,1)-1):INDEX($D$2:$D$6081,MATCH(E598,$C$2:$C$6081,1)+1),INDEX($C$2:$C$6081,MATCH(E598,$C$2:$C$6081,1)-1):INDEX($C$2:$C$6081,MATCH(E598,$C$2:$C$6081,1)+1))</f>
        <v>-2.2590439276520158E-2</v>
      </c>
      <c r="G598" s="125">
        <v>497.5</v>
      </c>
      <c r="H598" s="121">
        <f>FORECAST(G598,INDEX($F$2:$F$3041,MATCH(G598,$E$2:$E$3041,1)-1):INDEX($F$2:$F$3041,MATCH(G598,$E$2:$E$3041,1)+1),INDEX($E$2:$E$3041,MATCH(G598,$E$2:$E$3041,1)-1):INDEX($E$2:$E$3041,MATCH(G598,$E$2:$E$3041,1)+1))</f>
        <v>1.889402327155171</v>
      </c>
      <c r="I598" s="120">
        <v>796</v>
      </c>
      <c r="J598" s="120">
        <f>FORECAST(I598,INDEX($H$2:$H$1218,MATCH(I598,$G$2:$G$1218,1)-1):INDEX($H$2:$H$1218,MATCH(I598,$G$2:$G$1218,1)+1),INDEX($G$2:$G$1218,MATCH(I598,$G$2:$G$1218,1)-1):INDEX($G$2:$G$1218,MATCH(I598,$G$2:$G$1218,1)+1))</f>
        <v>-4.8898252314728552E-3</v>
      </c>
      <c r="K598" s="120">
        <f t="shared" si="9"/>
        <v>-4.8898252314728552E-3</v>
      </c>
    </row>
    <row r="599" spans="1:11" x14ac:dyDescent="0.2">
      <c r="A599" s="128">
        <v>403.32</v>
      </c>
      <c r="B599" s="128">
        <v>0.76333333333333342</v>
      </c>
      <c r="C599" s="125">
        <v>259.49999999999699</v>
      </c>
      <c r="D599" s="120">
        <f>FORECAST(C599,INDEX($B$2:$B$2069,MATCH(C599,$A$2:$A$2069,1)-1):INDEX($B$2:$B$2069,MATCH(C599,$A$2:$A$2069,1)+1),INDEX($A$2:$A$2069,MATCH(C599,$A$2:$A$2069,1)-1):INDEX($A$2:$A$2069,MATCH(C599,$A$2:$A$2069,1)+1))</f>
        <v>-4.1651148355044798E-2</v>
      </c>
      <c r="E599" s="124">
        <v>319.199999999993</v>
      </c>
      <c r="F599" s="120">
        <f>FORECAST(E599,INDEX($D$2:$D$6081,MATCH(E599,$C$2:$C$6081,1)-1):INDEX($D$2:$D$6081,MATCH(E599,$C$2:$C$6081,1)+1),INDEX($C$2:$C$6081,MATCH(E599,$C$2:$C$6081,1)-1):INDEX($C$2:$C$6081,MATCH(E599,$C$2:$C$6081,1)+1))</f>
        <v>-2.2732558139568981E-2</v>
      </c>
      <c r="G599" s="125">
        <v>498</v>
      </c>
      <c r="H599" s="121">
        <f>FORECAST(G599,INDEX($F$2:$F$3041,MATCH(G599,$E$2:$E$3041,1)-1):INDEX($F$2:$F$3041,MATCH(G599,$E$2:$E$3041,1)+1),INDEX($E$2:$E$3041,MATCH(G599,$E$2:$E$3041,1)-1):INDEX($E$2:$E$3041,MATCH(G599,$E$2:$E$3041,1)+1))</f>
        <v>1.8842950500566553</v>
      </c>
      <c r="I599" s="120">
        <v>797</v>
      </c>
      <c r="J599" s="120">
        <f>FORECAST(I599,INDEX($H$2:$H$1218,MATCH(I599,$G$2:$G$1218,1)-1):INDEX($H$2:$H$1218,MATCH(I599,$G$2:$G$1218,1)+1),INDEX($G$2:$G$1218,MATCH(I599,$G$2:$G$1218,1)-1):INDEX($G$2:$G$1218,MATCH(I599,$G$2:$G$1218,1)+1))</f>
        <v>-2.1285452334274702E-2</v>
      </c>
      <c r="K599" s="120">
        <f t="shared" si="9"/>
        <v>-2.1285452334274702E-2</v>
      </c>
    </row>
    <row r="600" spans="1:11" x14ac:dyDescent="0.2">
      <c r="A600" s="128">
        <v>403.64400000000001</v>
      </c>
      <c r="B600" s="128">
        <v>1.53</v>
      </c>
      <c r="C600" s="125">
        <v>259.59999999999701</v>
      </c>
      <c r="D600" s="120">
        <f>FORECAST(C600,INDEX($B$2:$B$2069,MATCH(C600,$A$2:$A$2069,1)-1):INDEX($B$2:$B$2069,MATCH(C600,$A$2:$A$2069,1)+1),INDEX($A$2:$A$2069,MATCH(C600,$A$2:$A$2069,1)-1):INDEX($A$2:$A$2069,MATCH(C600,$A$2:$A$2069,1)+1))</f>
        <v>-4.2116697703275863E-2</v>
      </c>
      <c r="E600" s="135">
        <v>319.39999999999299</v>
      </c>
      <c r="F600" s="120">
        <f>FORECAST(E600,INDEX($D$2:$D$6081,MATCH(E600,$C$2:$C$6081,1)-1):INDEX($D$2:$D$6081,MATCH(E600,$C$2:$C$6081,1)+1),INDEX($C$2:$C$6081,MATCH(E600,$C$2:$C$6081,1)-1):INDEX($C$2:$C$6081,MATCH(E600,$C$2:$C$6081,1)+1))</f>
        <v>-2.1707455363273231E-2</v>
      </c>
      <c r="G600" s="125">
        <v>498.5</v>
      </c>
      <c r="H600" s="121">
        <f>FORECAST(G600,INDEX($F$2:$F$3041,MATCH(G600,$E$2:$E$3041,1)-1):INDEX($F$2:$F$3041,MATCH(G600,$E$2:$E$3041,1)+1),INDEX($E$2:$E$3041,MATCH(G600,$E$2:$E$3041,1)-1):INDEX($E$2:$E$3041,MATCH(G600,$E$2:$E$3041,1)+1))</f>
        <v>1.8750173350968673</v>
      </c>
      <c r="I600" s="120">
        <v>798</v>
      </c>
      <c r="J600" s="120">
        <f>FORECAST(I600,INDEX($H$2:$H$1218,MATCH(I600,$G$2:$G$1218,1)-1):INDEX($H$2:$H$1218,MATCH(I600,$G$2:$G$1218,1)+1),INDEX($G$2:$G$1218,MATCH(I600,$G$2:$G$1218,1)-1):INDEX($G$2:$G$1218,MATCH(I600,$G$2:$G$1218,1)+1))</f>
        <v>-1.7508043408465124E-2</v>
      </c>
      <c r="K600" s="120">
        <f t="shared" si="9"/>
        <v>-1.7508043408465124E-2</v>
      </c>
    </row>
    <row r="601" spans="1:11" x14ac:dyDescent="0.2">
      <c r="A601" s="128">
        <v>403.96899999999999</v>
      </c>
      <c r="B601" s="128">
        <v>3.8633333333333333</v>
      </c>
      <c r="C601" s="125">
        <v>259.69999999999698</v>
      </c>
      <c r="D601" s="120">
        <f>FORECAST(C601,INDEX($B$2:$B$2069,MATCH(C601,$A$2:$A$2069,1)-1):INDEX($B$2:$B$2069,MATCH(C601,$A$2:$A$2069,1)+1),INDEX($A$2:$A$2069,MATCH(C601,$A$2:$A$2069,1)-1):INDEX($A$2:$A$2069,MATCH(C601,$A$2:$A$2069,1)+1))</f>
        <v>-4.2582247051506483E-2</v>
      </c>
      <c r="E601" s="124">
        <v>319.59999999999297</v>
      </c>
      <c r="F601" s="120">
        <f>FORECAST(E601,INDEX($D$2:$D$6081,MATCH(E601,$C$2:$C$6081,1)-1):INDEX($D$2:$D$6081,MATCH(E601,$C$2:$C$6081,1)+1),INDEX($C$2:$C$6081,MATCH(E601,$C$2:$C$6081,1)-1):INDEX($C$2:$C$6081,MATCH(E601,$C$2:$C$6081,1)+1))</f>
        <v>-2.111027007189252E-2</v>
      </c>
      <c r="G601" s="125">
        <v>499</v>
      </c>
      <c r="H601" s="121">
        <f>FORECAST(G601,INDEX($F$2:$F$3041,MATCH(G601,$E$2:$E$3041,1)-1):INDEX($F$2:$F$3041,MATCH(G601,$E$2:$E$3041,1)+1),INDEX($E$2:$E$3041,MATCH(G601,$E$2:$E$3041,1)-1):INDEX($E$2:$E$3041,MATCH(G601,$E$2:$E$3041,1)+1))</f>
        <v>1.867931434180699</v>
      </c>
      <c r="I601" s="120">
        <v>799</v>
      </c>
      <c r="J601" s="120">
        <f>FORECAST(I601,INDEX($H$2:$H$1218,MATCH(I601,$G$2:$G$1218,1)-1):INDEX($H$2:$H$1218,MATCH(I601,$G$2:$G$1218,1)+1),INDEX($G$2:$G$1218,MATCH(I601,$G$2:$G$1218,1)-1):INDEX($G$2:$G$1218,MATCH(I601,$G$2:$G$1218,1)+1))</f>
        <v>-2.0065000831833935E-2</v>
      </c>
      <c r="K601" s="120">
        <f t="shared" si="9"/>
        <v>-2.0065000831833935E-2</v>
      </c>
    </row>
    <row r="602" spans="1:11" x14ac:dyDescent="0.2">
      <c r="A602" s="128">
        <v>404.29300000000001</v>
      </c>
      <c r="B602" s="128">
        <v>7.8400000000000007</v>
      </c>
      <c r="C602" s="125">
        <v>259.799999999997</v>
      </c>
      <c r="D602" s="120">
        <f>FORECAST(C602,INDEX($B$2:$B$2069,MATCH(C602,$A$2:$A$2069,1)-1):INDEX($B$2:$B$2069,MATCH(C602,$A$2:$A$2069,1)+1),INDEX($A$2:$A$2069,MATCH(C602,$A$2:$A$2069,1)-1):INDEX($A$2:$A$2069,MATCH(C602,$A$2:$A$2069,1)+1))</f>
        <v>-4.9968963376727515E-2</v>
      </c>
      <c r="E602" s="135">
        <v>319.79999999999302</v>
      </c>
      <c r="F602" s="120">
        <f>FORECAST(E602,INDEX($D$2:$D$6081,MATCH(E602,$C$2:$C$6081,1)-1):INDEX($D$2:$D$6081,MATCH(E602,$C$2:$C$6081,1)+1),INDEX($C$2:$C$6081,MATCH(E602,$C$2:$C$6081,1)-1):INDEX($C$2:$C$6081,MATCH(E602,$C$2:$C$6081,1)+1))</f>
        <v>-2.083531734331201E-2</v>
      </c>
      <c r="G602" s="125">
        <v>499.5</v>
      </c>
      <c r="H602" s="121">
        <f>FORECAST(G602,INDEX($F$2:$F$3041,MATCH(G602,$E$2:$E$3041,1)-1):INDEX($F$2:$F$3041,MATCH(G602,$E$2:$E$3041,1)+1),INDEX($E$2:$E$3041,MATCH(G602,$E$2:$E$3041,1)-1):INDEX($E$2:$E$3041,MATCH(G602,$E$2:$E$3041,1)+1))</f>
        <v>1.8621649000172615</v>
      </c>
      <c r="I602" s="120">
        <v>800</v>
      </c>
      <c r="J602" s="120">
        <f>FORECAST(I602,INDEX($H$2:$H$1218,MATCH(I602,$G$2:$G$1218,1)-1):INDEX($H$2:$H$1218,MATCH(I602,$G$2:$G$1218,1)+1),INDEX($G$2:$G$1218,MATCH(I602,$G$2:$G$1218,1)-1):INDEX($G$2:$G$1218,MATCH(I602,$G$2:$G$1218,1)+1))</f>
        <v>-2.1412923013815366E-2</v>
      </c>
      <c r="K602" s="120">
        <f t="shared" si="9"/>
        <v>-2.1412923013815366E-2</v>
      </c>
    </row>
    <row r="603" spans="1:11" x14ac:dyDescent="0.2">
      <c r="A603" s="128">
        <v>404.61700000000002</v>
      </c>
      <c r="B603" s="128">
        <v>9.6966666666666672</v>
      </c>
      <c r="C603" s="125">
        <v>259.89999999999702</v>
      </c>
      <c r="D603" s="120">
        <f>FORECAST(C603,INDEX($B$2:$B$2069,MATCH(C603,$A$2:$A$2069,1)-1):INDEX($B$2:$B$2069,MATCH(C603,$A$2:$A$2069,1)+1),INDEX($A$2:$A$2069,MATCH(C603,$A$2:$A$2069,1)-1):INDEX($A$2:$A$2069,MATCH(C603,$A$2:$A$2069,1)+1))</f>
        <v>-5.1831160769651774E-2</v>
      </c>
      <c r="E603" s="124">
        <v>319.99999999999301</v>
      </c>
      <c r="F603" s="120">
        <f>FORECAST(E603,INDEX($D$2:$D$6081,MATCH(E603,$C$2:$C$6081,1)-1):INDEX($D$2:$D$6081,MATCH(E603,$C$2:$C$6081,1)+1),INDEX($C$2:$C$6081,MATCH(E603,$C$2:$C$6081,1)-1):INDEX($C$2:$C$6081,MATCH(E603,$C$2:$C$6081,1)+1))</f>
        <v>-1.99720350559216E-2</v>
      </c>
      <c r="G603" s="125">
        <v>500</v>
      </c>
      <c r="H603" s="121">
        <f>FORECAST(G603,INDEX($F$2:$F$3041,MATCH(G603,$E$2:$E$3041,1)-1):INDEX($F$2:$F$3041,MATCH(G603,$E$2:$E$3041,1)+1),INDEX($E$2:$E$3041,MATCH(G603,$E$2:$E$3041,1)-1):INDEX($E$2:$E$3041,MATCH(G603,$E$2:$E$3041,1)+1))</f>
        <v>1.8606109475921424</v>
      </c>
      <c r="I603" s="120">
        <v>801</v>
      </c>
      <c r="J603" s="120">
        <f>FORECAST(I603,INDEX($H$2:$H$1218,MATCH(I603,$G$2:$G$1218,1)-1):INDEX($H$2:$H$1218,MATCH(I603,$G$2:$G$1218,1)+1),INDEX($G$2:$G$1218,MATCH(I603,$G$2:$G$1218,1)-1):INDEX($G$2:$G$1218,MATCH(I603,$G$2:$G$1218,1)+1))</f>
        <v>-4.247654722888683E-5</v>
      </c>
      <c r="K603" s="120">
        <f t="shared" si="9"/>
        <v>-4.247654722888683E-5</v>
      </c>
    </row>
    <row r="604" spans="1:11" x14ac:dyDescent="0.2">
      <c r="A604" s="128">
        <v>404.94200000000001</v>
      </c>
      <c r="B604" s="128">
        <v>5.3166666666666664</v>
      </c>
      <c r="C604" s="125">
        <v>259.99999999999699</v>
      </c>
      <c r="D604" s="120">
        <f>FORECAST(C604,INDEX($B$2:$B$2069,MATCH(C604,$A$2:$A$2069,1)-1):INDEX($B$2:$B$2069,MATCH(C604,$A$2:$A$2069,1)+1),INDEX($A$2:$A$2069,MATCH(C604,$A$2:$A$2069,1)-1):INDEX($A$2:$A$2069,MATCH(C604,$A$2:$A$2069,1)+1))</f>
        <v>-5.3693358162575144E-2</v>
      </c>
      <c r="E604" s="135">
        <v>320.199999999993</v>
      </c>
      <c r="F604" s="120">
        <f>FORECAST(E604,INDEX($D$2:$D$6081,MATCH(E604,$C$2:$C$6081,1)-1):INDEX($D$2:$D$6081,MATCH(E604,$C$2:$C$6081,1)+1),INDEX($C$2:$C$6081,MATCH(E604,$C$2:$C$6081,1)-1):INDEX($C$2:$C$6081,MATCH(E604,$C$2:$C$6081,1)+1))</f>
        <v>-2.1025503231827614E-2</v>
      </c>
      <c r="G604" s="125">
        <v>500.5</v>
      </c>
      <c r="H604" s="121">
        <f>FORECAST(G604,INDEX($F$2:$F$3041,MATCH(G604,$E$2:$E$3041,1)-1):INDEX($F$2:$F$3041,MATCH(G604,$E$2:$E$3041,1)+1),INDEX($E$2:$E$3041,MATCH(G604,$E$2:$E$3041,1)-1):INDEX($E$2:$E$3041,MATCH(G604,$E$2:$E$3041,1)+1))</f>
        <v>1.8546895184367402</v>
      </c>
      <c r="I604" s="120">
        <v>802</v>
      </c>
      <c r="J604" s="120">
        <f>FORECAST(I604,INDEX($H$2:$H$1218,MATCH(I604,$G$2:$G$1218,1)-1):INDEX($H$2:$H$1218,MATCH(I604,$G$2:$G$1218,1)+1),INDEX($G$2:$G$1218,MATCH(I604,$G$2:$G$1218,1)-1):INDEX($G$2:$G$1218,MATCH(I604,$G$2:$G$1218,1)+1))</f>
        <v>2.0115292216392966E-2</v>
      </c>
      <c r="K604" s="120">
        <f t="shared" si="9"/>
        <v>2.0115292216392966E-2</v>
      </c>
    </row>
    <row r="605" spans="1:11" x14ac:dyDescent="0.2">
      <c r="A605" s="128">
        <v>405.26600000000002</v>
      </c>
      <c r="B605" s="128">
        <v>1.29</v>
      </c>
      <c r="C605" s="125">
        <v>260.09999999999701</v>
      </c>
      <c r="D605" s="120">
        <f>FORECAST(C605,INDEX($B$2:$B$2069,MATCH(C605,$A$2:$A$2069,1)-1):INDEX($B$2:$B$2069,MATCH(C605,$A$2:$A$2069,1)+1),INDEX($A$2:$A$2069,MATCH(C605,$A$2:$A$2069,1)-1):INDEX($A$2:$A$2069,MATCH(C605,$A$2:$A$2069,1)+1))</f>
        <v>-5.5555555555498515E-2</v>
      </c>
      <c r="E605" s="124">
        <v>320.39999999999299</v>
      </c>
      <c r="F605" s="120">
        <f>FORECAST(E605,INDEX($D$2:$D$6081,MATCH(E605,$C$2:$C$6081,1)-1):INDEX($D$2:$D$6081,MATCH(E605,$C$2:$C$6081,1)+1),INDEX($C$2:$C$6081,MATCH(E605,$C$2:$C$6081,1)-1):INDEX($C$2:$C$6081,MATCH(E605,$C$2:$C$6081,1)+1))</f>
        <v>-2.1889609171847901E-2</v>
      </c>
      <c r="G605" s="125">
        <v>501</v>
      </c>
      <c r="H605" s="121">
        <f>FORECAST(G605,INDEX($F$2:$F$3041,MATCH(G605,$E$2:$E$3041,1)-1):INDEX($F$2:$F$3041,MATCH(G605,$E$2:$E$3041,1)+1),INDEX($E$2:$E$3041,MATCH(G605,$E$2:$E$3041,1)-1):INDEX($E$2:$E$3041,MATCH(G605,$E$2:$E$3041,1)+1))</f>
        <v>1.8511107663283077</v>
      </c>
      <c r="I605" s="120">
        <v>803</v>
      </c>
      <c r="J605" s="120">
        <f>FORECAST(I605,INDEX($H$2:$H$1218,MATCH(I605,$G$2:$G$1218,1)-1):INDEX($H$2:$H$1218,MATCH(I605,$G$2:$G$1218,1)+1),INDEX($G$2:$G$1218,MATCH(I605,$G$2:$G$1218,1)-1):INDEX($G$2:$G$1218,MATCH(I605,$G$2:$G$1218,1)+1))</f>
        <v>-3.3263734402044776E-3</v>
      </c>
      <c r="K605" s="120">
        <f t="shared" si="9"/>
        <v>-3.3263734402044776E-3</v>
      </c>
    </row>
    <row r="606" spans="1:11" x14ac:dyDescent="0.2">
      <c r="A606" s="128">
        <v>405.59</v>
      </c>
      <c r="B606" s="128">
        <v>0.74</v>
      </c>
      <c r="C606" s="125">
        <v>260.19999999999698</v>
      </c>
      <c r="D606" s="120">
        <f>FORECAST(C606,INDEX($B$2:$B$2069,MATCH(C606,$A$2:$A$2069,1)-1):INDEX($B$2:$B$2069,MATCH(C606,$A$2:$A$2069,1)+1),INDEX($A$2:$A$2069,MATCH(C606,$A$2:$A$2069,1)-1):INDEX($A$2:$A$2069,MATCH(C606,$A$2:$A$2069,1)+1))</f>
        <v>-5.9279950341286636E-2</v>
      </c>
      <c r="E606" s="135">
        <v>320.59999999999297</v>
      </c>
      <c r="F606" s="120">
        <f>FORECAST(E606,INDEX($D$2:$D$6081,MATCH(E606,$C$2:$C$6081,1)-1):INDEX($D$2:$D$6081,MATCH(E606,$C$2:$C$6081,1)+1),INDEX($C$2:$C$6081,MATCH(E606,$C$2:$C$6081,1)-1):INDEX($C$2:$C$6081,MATCH(E606,$C$2:$C$6081,1)+1))</f>
        <v>-2.1111804815943738E-2</v>
      </c>
      <c r="G606" s="125">
        <v>501.5</v>
      </c>
      <c r="H606" s="121">
        <f>FORECAST(G606,INDEX($F$2:$F$3041,MATCH(G606,$E$2:$E$3041,1)-1):INDEX($F$2:$F$3041,MATCH(G606,$E$2:$E$3041,1)+1),INDEX($E$2:$E$3041,MATCH(G606,$E$2:$E$3041,1)-1):INDEX($E$2:$E$3041,MATCH(G606,$E$2:$E$3041,1)+1))</f>
        <v>1.8357271770065449</v>
      </c>
      <c r="I606" s="120">
        <v>804</v>
      </c>
      <c r="J606" s="120">
        <f>FORECAST(I606,INDEX($H$2:$H$1218,MATCH(I606,$G$2:$G$1218,1)-1):INDEX($H$2:$H$1218,MATCH(I606,$G$2:$G$1218,1)+1),INDEX($G$2:$G$1218,MATCH(I606,$G$2:$G$1218,1)-1):INDEX($G$2:$G$1218,MATCH(I606,$G$2:$G$1218,1)+1))</f>
        <v>-4.2142626493610891E-3</v>
      </c>
      <c r="K606" s="120">
        <f t="shared" si="9"/>
        <v>-4.2142626493610891E-3</v>
      </c>
    </row>
    <row r="607" spans="1:11" x14ac:dyDescent="0.2">
      <c r="A607" s="128">
        <v>405.91399999999999</v>
      </c>
      <c r="B607" s="128">
        <v>0.69</v>
      </c>
      <c r="C607" s="125">
        <v>260.299999999997</v>
      </c>
      <c r="D607" s="120">
        <f>FORECAST(C607,INDEX($B$2:$B$2069,MATCH(C607,$A$2:$A$2069,1)-1):INDEX($B$2:$B$2069,MATCH(C607,$A$2:$A$2069,1)+1),INDEX($A$2:$A$2069,MATCH(C607,$A$2:$A$2069,1)-1):INDEX($A$2:$A$2069,MATCH(C607,$A$2:$A$2069,1)+1))</f>
        <v>-6.3004345127135153E-2</v>
      </c>
      <c r="E607" s="124">
        <v>320.79999999999302</v>
      </c>
      <c r="F607" s="120">
        <f>FORECAST(E607,INDEX($D$2:$D$6081,MATCH(E607,$C$2:$C$6081,1)-1):INDEX($D$2:$D$6081,MATCH(E607,$C$2:$C$6081,1)+1),INDEX($C$2:$C$6081,MATCH(E607,$C$2:$C$6081,1)-1):INDEX($C$2:$C$6081,MATCH(E607,$C$2:$C$6081,1)+1))</f>
        <v>-2.0937989379746891E-2</v>
      </c>
      <c r="G607" s="125">
        <v>502</v>
      </c>
      <c r="H607" s="121">
        <f>FORECAST(G607,INDEX($F$2:$F$3041,MATCH(G607,$E$2:$E$3041,1)-1):INDEX($F$2:$F$3041,MATCH(G607,$E$2:$E$3041,1)+1),INDEX($E$2:$E$3041,MATCH(G607,$E$2:$E$3041,1)-1):INDEX($E$2:$E$3041,MATCH(G607,$E$2:$E$3041,1)+1))</f>
        <v>1.8329071196441438</v>
      </c>
      <c r="I607" s="120">
        <v>805</v>
      </c>
      <c r="J607" s="120">
        <f>FORECAST(I607,INDEX($H$2:$H$1218,MATCH(I607,$G$2:$G$1218,1)-1):INDEX($H$2:$H$1218,MATCH(I607,$G$2:$G$1218,1)+1),INDEX($G$2:$G$1218,MATCH(I607,$G$2:$G$1218,1)-1):INDEX($G$2:$G$1218,MATCH(I607,$G$2:$G$1218,1)+1))</f>
        <v>-2.1897467487965727E-3</v>
      </c>
      <c r="K607" s="120">
        <f t="shared" si="9"/>
        <v>-2.1897467487965727E-3</v>
      </c>
    </row>
    <row r="608" spans="1:11" x14ac:dyDescent="0.2">
      <c r="A608" s="128">
        <v>406.238</v>
      </c>
      <c r="B608" s="128">
        <v>0.67999999999999994</v>
      </c>
      <c r="C608" s="125">
        <v>260.39999999999702</v>
      </c>
      <c r="D608" s="120">
        <f>FORECAST(C608,INDEX($B$2:$B$2069,MATCH(C608,$A$2:$A$2069,1)-1):INDEX($B$2:$B$2069,MATCH(C608,$A$2:$A$2069,1)+1),INDEX($A$2:$A$2069,MATCH(C608,$A$2:$A$2069,1)-1):INDEX($A$2:$A$2069,MATCH(C608,$A$2:$A$2069,1)+1))</f>
        <v>-6.6728739912981894E-2</v>
      </c>
      <c r="E608" s="135">
        <v>320.99999999999301</v>
      </c>
      <c r="F608" s="120">
        <f>FORECAST(E608,INDEX($D$2:$D$6081,MATCH(E608,$C$2:$C$6081,1)-1):INDEX($D$2:$D$6081,MATCH(E608,$C$2:$C$6081,1)+1),INDEX($C$2:$C$6081,MATCH(E608,$C$2:$C$6081,1)-1):INDEX($C$2:$C$6081,MATCH(E608,$C$2:$C$6081,1)+1))</f>
        <v>-2.0123397847916946E-2</v>
      </c>
      <c r="G608" s="125">
        <v>502.5</v>
      </c>
      <c r="H608" s="121">
        <f>FORECAST(G608,INDEX($F$2:$F$3041,MATCH(G608,$E$2:$E$3041,1)-1):INDEX($F$2:$F$3041,MATCH(G608,$E$2:$E$3041,1)+1),INDEX($E$2:$E$3041,MATCH(G608,$E$2:$E$3041,1)-1):INDEX($E$2:$E$3041,MATCH(G608,$E$2:$E$3041,1)+1))</f>
        <v>1.8299232864426598</v>
      </c>
      <c r="I608" s="120">
        <v>806</v>
      </c>
      <c r="J608" s="120">
        <f>FORECAST(I608,INDEX($H$2:$H$1218,MATCH(I608,$G$2:$G$1218,1)-1):INDEX($H$2:$H$1218,MATCH(I608,$G$2:$G$1218,1)+1),INDEX($G$2:$G$1218,MATCH(I608,$G$2:$G$1218,1)-1):INDEX($G$2:$G$1218,MATCH(I608,$G$2:$G$1218,1)+1))</f>
        <v>-1.0157285457966125E-2</v>
      </c>
      <c r="K608" s="120">
        <f t="shared" si="9"/>
        <v>-1.0157285457966125E-2</v>
      </c>
    </row>
    <row r="609" spans="1:11" x14ac:dyDescent="0.2">
      <c r="A609" s="128">
        <v>406.56200000000001</v>
      </c>
      <c r="B609" s="128">
        <v>0.71</v>
      </c>
      <c r="C609" s="125">
        <v>260.49999999999699</v>
      </c>
      <c r="D609" s="120">
        <f>FORECAST(C609,INDEX($B$2:$B$2069,MATCH(C609,$A$2:$A$2069,1)-1):INDEX($B$2:$B$2069,MATCH(C609,$A$2:$A$2069,1)+1),INDEX($A$2:$A$2069,MATCH(C609,$A$2:$A$2069,1)-1):INDEX($A$2:$A$2069,MATCH(C609,$A$2:$A$2069,1)+1))</f>
        <v>-5.9608938547514256E-2</v>
      </c>
      <c r="E609" s="124">
        <v>321.199999999993</v>
      </c>
      <c r="F609" s="120">
        <f>FORECAST(E609,INDEX($D$2:$D$6081,MATCH(E609,$C$2:$C$6081,1)-1):INDEX($D$2:$D$6081,MATCH(E609,$C$2:$C$6081,1)+1),INDEX($C$2:$C$6081,MATCH(E609,$C$2:$C$6081,1)-1):INDEX($C$2:$C$6081,MATCH(E609,$C$2:$C$6081,1)+1))</f>
        <v>-1.659136372238379E-2</v>
      </c>
      <c r="G609" s="125">
        <v>503</v>
      </c>
      <c r="H609" s="121">
        <f>FORECAST(G609,INDEX($F$2:$F$3041,MATCH(G609,$E$2:$E$3041,1)-1):INDEX($F$2:$F$3041,MATCH(G609,$E$2:$E$3041,1)+1),INDEX($E$2:$E$3041,MATCH(G609,$E$2:$E$3041,1)-1):INDEX($E$2:$E$3041,MATCH(G609,$E$2:$E$3041,1)+1))</f>
        <v>1.8261704207445026</v>
      </c>
      <c r="I609" s="120">
        <v>807</v>
      </c>
      <c r="J609" s="120">
        <f>FORECAST(I609,INDEX($H$2:$H$1218,MATCH(I609,$G$2:$G$1218,1)-1):INDEX($H$2:$H$1218,MATCH(I609,$G$2:$G$1218,1)+1),INDEX($G$2:$G$1218,MATCH(I609,$G$2:$G$1218,1)-1):INDEX($G$2:$G$1218,MATCH(I609,$G$2:$G$1218,1)+1))</f>
        <v>-3.2327809159516718E-2</v>
      </c>
      <c r="K609" s="120">
        <f t="shared" si="9"/>
        <v>-3.2327809159516718E-2</v>
      </c>
    </row>
    <row r="610" spans="1:11" x14ac:dyDescent="0.2">
      <c r="A610" s="128">
        <v>406.88499999999999</v>
      </c>
      <c r="B610" s="128">
        <v>0.79666666666666663</v>
      </c>
      <c r="C610" s="125">
        <v>260.59999999999599</v>
      </c>
      <c r="D610" s="120">
        <f>FORECAST(C610,INDEX($B$2:$B$2069,MATCH(C610,$A$2:$A$2069,1)-1):INDEX($B$2:$B$2069,MATCH(C610,$A$2:$A$2069,1)+1),INDEX($A$2:$A$2069,MATCH(C610,$A$2:$A$2069,1)-1):INDEX($A$2:$A$2069,MATCH(C610,$A$2:$A$2069,1)+1))</f>
        <v>-5.8677839851061897E-2</v>
      </c>
      <c r="E610" s="135">
        <v>321.39999999999299</v>
      </c>
      <c r="F610" s="120">
        <f>FORECAST(E610,INDEX($D$2:$D$6081,MATCH(E610,$C$2:$C$6081,1)-1):INDEX($D$2:$D$6081,MATCH(E610,$C$2:$C$6081,1)+1),INDEX($C$2:$C$6081,MATCH(E610,$C$2:$C$6081,1)-1):INDEX($C$2:$C$6081,MATCH(E610,$C$2:$C$6081,1)+1))</f>
        <v>-1.5424203273084913E-2</v>
      </c>
      <c r="G610" s="125">
        <v>503.5</v>
      </c>
      <c r="H610" s="121">
        <f>FORECAST(G610,INDEX($F$2:$F$3041,MATCH(G610,$E$2:$E$3041,1)-1):INDEX($F$2:$F$3041,MATCH(G610,$E$2:$E$3041,1)+1),INDEX($E$2:$E$3041,MATCH(G610,$E$2:$E$3041,1)-1):INDEX($E$2:$E$3041,MATCH(G610,$E$2:$E$3041,1)+1))</f>
        <v>1.8234352852456643</v>
      </c>
    </row>
    <row r="611" spans="1:11" x14ac:dyDescent="0.2">
      <c r="A611" s="128">
        <v>407.209</v>
      </c>
      <c r="B611" s="128">
        <v>0.9933333333333334</v>
      </c>
      <c r="C611" s="125">
        <v>260.69999999999698</v>
      </c>
      <c r="D611" s="120">
        <f>FORECAST(C611,INDEX($B$2:$B$2069,MATCH(C611,$A$2:$A$2069,1)-1):INDEX($B$2:$B$2069,MATCH(C611,$A$2:$A$2069,1)+1),INDEX($A$2:$A$2069,MATCH(C611,$A$2:$A$2069,1)-1):INDEX($A$2:$A$2069,MATCH(C611,$A$2:$A$2069,1)+1))</f>
        <v>-5.7746741154590886E-2</v>
      </c>
      <c r="E611" s="124">
        <v>321.59999999999297</v>
      </c>
      <c r="F611" s="120">
        <f>FORECAST(E611,INDEX($D$2:$D$6081,MATCH(E611,$C$2:$C$6081,1)-1):INDEX($D$2:$D$6081,MATCH(E611,$C$2:$C$6081,1)+1),INDEX($C$2:$C$6081,MATCH(E611,$C$2:$C$6081,1)-1):INDEX($C$2:$C$6081,MATCH(E611,$C$2:$C$6081,1)+1))</f>
        <v>-2.0012919896572612E-2</v>
      </c>
      <c r="G611" s="125">
        <v>504</v>
      </c>
      <c r="H611" s="121">
        <f>FORECAST(G611,INDEX($F$2:$F$3041,MATCH(G611,$E$2:$E$3041,1)-1):INDEX($F$2:$F$3041,MATCH(G611,$E$2:$E$3041,1)+1),INDEX($E$2:$E$3041,MATCH(G611,$E$2:$E$3041,1)-1):INDEX($E$2:$E$3041,MATCH(G611,$E$2:$E$3041,1)+1))</f>
        <v>1.8164103058532728</v>
      </c>
    </row>
    <row r="612" spans="1:11" x14ac:dyDescent="0.2">
      <c r="A612" s="128">
        <v>407.53300000000002</v>
      </c>
      <c r="B612" s="128">
        <v>1.28</v>
      </c>
      <c r="C612" s="125">
        <v>260.79999999999598</v>
      </c>
      <c r="D612" s="120">
        <f>FORECAST(C612,INDEX($B$2:$B$2069,MATCH(C612,$A$2:$A$2069,1)-1):INDEX($B$2:$B$2069,MATCH(C612,$A$2:$A$2069,1)+1),INDEX($A$2:$A$2069,MATCH(C612,$A$2:$A$2069,1)-1):INDEX($A$2:$A$2069,MATCH(C612,$A$2:$A$2069,1)+1))</f>
        <v>-5.6815642458138083E-2</v>
      </c>
      <c r="E612" s="135">
        <v>321.79999999999302</v>
      </c>
      <c r="F612" s="120">
        <f>FORECAST(E612,INDEX($D$2:$D$6081,MATCH(E612,$C$2:$C$6081,1)-1):INDEX($D$2:$D$6081,MATCH(E612,$C$2:$C$6081,1)+1),INDEX($C$2:$C$6081,MATCH(E612,$C$2:$C$6081,1)-1):INDEX($C$2:$C$6081,MATCH(E612,$C$2:$C$6081,1)+1))</f>
        <v>-2.0958594547165532E-2</v>
      </c>
      <c r="G612" s="125">
        <v>504.5</v>
      </c>
      <c r="H612" s="121">
        <f>FORECAST(G612,INDEX($F$2:$F$3041,MATCH(G612,$E$2:$E$3041,1)-1):INDEX($F$2:$F$3041,MATCH(G612,$E$2:$E$3041,1)+1),INDEX($E$2:$E$3041,MATCH(G612,$E$2:$E$3041,1)-1):INDEX($E$2:$E$3041,MATCH(G612,$E$2:$E$3041,1)+1))</f>
        <v>1.8093656945982586</v>
      </c>
    </row>
    <row r="613" spans="1:11" x14ac:dyDescent="0.2">
      <c r="A613" s="128">
        <v>407.85599999999999</v>
      </c>
      <c r="B613" s="128">
        <v>1.2766666666666666</v>
      </c>
      <c r="C613" s="125">
        <v>260.89999999999702</v>
      </c>
      <c r="D613" s="120">
        <f>FORECAST(C613,INDEX($B$2:$B$2069,MATCH(C613,$A$2:$A$2069,1)-1):INDEX($B$2:$B$2069,MATCH(C613,$A$2:$A$2069,1)+1),INDEX($A$2:$A$2069,MATCH(C613,$A$2:$A$2069,1)-1):INDEX($A$2:$A$2069,MATCH(C613,$A$2:$A$2069,1)+1))</f>
        <v>-5.7715704531387857E-2</v>
      </c>
      <c r="E613" s="124">
        <v>321.99999999999301</v>
      </c>
      <c r="F613" s="120">
        <f>FORECAST(E613,INDEX($D$2:$D$6081,MATCH(E613,$C$2:$C$6081,1)-1):INDEX($D$2:$D$6081,MATCH(E613,$C$2:$C$6081,1)+1),INDEX($C$2:$C$6081,MATCH(E613,$C$2:$C$6081,1)-1):INDEX($C$2:$C$6081,MATCH(E613,$C$2:$C$6081,1)+1))</f>
        <v>-2.1400218093164725E-2</v>
      </c>
      <c r="G613" s="125">
        <v>505</v>
      </c>
      <c r="H613" s="121">
        <f>FORECAST(G613,INDEX($F$2:$F$3041,MATCH(G613,$E$2:$E$3041,1)-1):INDEX($F$2:$F$3041,MATCH(G613,$E$2:$E$3041,1)+1),INDEX($E$2:$E$3041,MATCH(G613,$E$2:$E$3041,1)-1):INDEX($E$2:$E$3041,MATCH(G613,$E$2:$E$3041,1)+1))</f>
        <v>1.8041169545058944</v>
      </c>
    </row>
    <row r="614" spans="1:11" x14ac:dyDescent="0.2">
      <c r="A614" s="128">
        <v>408.18</v>
      </c>
      <c r="B614" s="128">
        <v>0.92333333333333334</v>
      </c>
      <c r="C614" s="125">
        <v>260.99999999999699</v>
      </c>
      <c r="D614" s="120">
        <f>FORECAST(C614,INDEX($B$2:$B$2069,MATCH(C614,$A$2:$A$2069,1)-1):INDEX($B$2:$B$2069,MATCH(C614,$A$2:$A$2069,1)+1),INDEX($A$2:$A$2069,MATCH(C614,$A$2:$A$2069,1)-1):INDEX($A$2:$A$2069,MATCH(C614,$A$2:$A$2069,1)+1))</f>
        <v>-5.6319056486695551E-2</v>
      </c>
      <c r="E614" s="135">
        <v>322.199999999993</v>
      </c>
      <c r="F614" s="120">
        <f>FORECAST(E614,INDEX($D$2:$D$6081,MATCH(E614,$C$2:$C$6081,1)-1):INDEX($D$2:$D$6081,MATCH(E614,$C$2:$C$6081,1)+1),INDEX($C$2:$C$6081,MATCH(E614,$C$2:$C$6081,1)-1):INDEX($C$2:$C$6081,MATCH(E614,$C$2:$C$6081,1)+1))</f>
        <v>-2.1925296150765661E-2</v>
      </c>
      <c r="G614" s="125">
        <v>505.5</v>
      </c>
      <c r="H614" s="121">
        <f>FORECAST(G614,INDEX($F$2:$F$3041,MATCH(G614,$E$2:$E$3041,1)-1):INDEX($F$2:$F$3041,MATCH(G614,$E$2:$E$3041,1)+1),INDEX($E$2:$E$3041,MATCH(G614,$E$2:$E$3041,1)-1):INDEX($E$2:$E$3041,MATCH(G614,$E$2:$E$3041,1)+1))</f>
        <v>1.8008304580037227</v>
      </c>
    </row>
    <row r="615" spans="1:11" x14ac:dyDescent="0.2">
      <c r="A615" s="128">
        <v>408.50299999999999</v>
      </c>
      <c r="B615" s="128">
        <v>0.76</v>
      </c>
      <c r="C615" s="125">
        <v>261.09999999999599</v>
      </c>
      <c r="D615" s="120">
        <f>FORECAST(C615,INDEX($B$2:$B$2069,MATCH(C615,$A$2:$A$2069,1)-1):INDEX($B$2:$B$2069,MATCH(C615,$A$2:$A$2069,1)+1),INDEX($A$2:$A$2069,MATCH(C615,$A$2:$A$2069,1)-1):INDEX($A$2:$A$2069,MATCH(C615,$A$2:$A$2069,1)+1))</f>
        <v>-5.4922408442017012E-2</v>
      </c>
      <c r="E615" s="124">
        <v>322.39999999999299</v>
      </c>
      <c r="F615" s="120">
        <f>FORECAST(E615,INDEX($D$2:$D$6081,MATCH(E615,$C$2:$C$6081,1)-1):INDEX($D$2:$D$6081,MATCH(E615,$C$2:$C$6081,1)+1),INDEX($C$2:$C$6081,MATCH(E615,$C$2:$C$6081,1)-1):INDEX($C$2:$C$6081,MATCH(E615,$C$2:$C$6081,1)+1))</f>
        <v>-2.0004312897986765E-2</v>
      </c>
      <c r="G615" s="125">
        <v>506</v>
      </c>
      <c r="H615" s="121">
        <f>FORECAST(G615,INDEX($F$2:$F$3041,MATCH(G615,$E$2:$E$3041,1)-1):INDEX($F$2:$F$3041,MATCH(G615,$E$2:$E$3041,1)+1),INDEX($E$2:$E$3041,MATCH(G615,$E$2:$E$3041,1)-1):INDEX($E$2:$E$3041,MATCH(G615,$E$2:$E$3041,1)+1))</f>
        <v>1.7964239289106052</v>
      </c>
    </row>
    <row r="616" spans="1:11" x14ac:dyDescent="0.2">
      <c r="A616" s="128">
        <v>408.82600000000002</v>
      </c>
      <c r="B616" s="128">
        <v>0.75</v>
      </c>
      <c r="C616" s="125">
        <v>261.19999999999698</v>
      </c>
      <c r="D616" s="120">
        <f>FORECAST(C616,INDEX($B$2:$B$2069,MATCH(C616,$A$2:$A$2069,1)-1):INDEX($B$2:$B$2069,MATCH(C616,$A$2:$A$2069,1)+1),INDEX($A$2:$A$2069,MATCH(C616,$A$2:$A$2069,1)-1):INDEX($A$2:$A$2069,MATCH(C616,$A$2:$A$2069,1)+1))</f>
        <v>-5.5676598386081633E-2</v>
      </c>
      <c r="E616" s="135">
        <v>322.59999999999297</v>
      </c>
      <c r="F616" s="120">
        <f>FORECAST(E616,INDEX($D$2:$D$6081,MATCH(E616,$C$2:$C$6081,1)-1):INDEX($D$2:$D$6081,MATCH(E616,$C$2:$C$6081,1)+1),INDEX($C$2:$C$6081,MATCH(E616,$C$2:$C$6081,1)-1):INDEX($C$2:$C$6081,MATCH(E616,$C$2:$C$6081,1)+1))</f>
        <v>-1.9678127235533305E-2</v>
      </c>
      <c r="G616" s="125">
        <v>506.5</v>
      </c>
      <c r="H616" s="121">
        <f>FORECAST(G616,INDEX($F$2:$F$3041,MATCH(G616,$E$2:$E$3041,1)-1):INDEX($F$2:$F$3041,MATCH(G616,$E$2:$E$3041,1)+1),INDEX($E$2:$E$3041,MATCH(G616,$E$2:$E$3041,1)-1):INDEX($E$2:$E$3041,MATCH(G616,$E$2:$E$3041,1)+1))</f>
        <v>1.7883354832234293</v>
      </c>
    </row>
    <row r="617" spans="1:11" x14ac:dyDescent="0.2">
      <c r="A617" s="128">
        <v>409.15</v>
      </c>
      <c r="B617" s="128">
        <v>0.76</v>
      </c>
      <c r="C617" s="125">
        <v>261.29999999999598</v>
      </c>
      <c r="D617" s="120">
        <f>FORECAST(C617,INDEX($B$2:$B$2069,MATCH(C617,$A$2:$A$2069,1)-1):INDEX($B$2:$B$2069,MATCH(C617,$A$2:$A$2069,1)+1),INDEX($A$2:$A$2069,MATCH(C617,$A$2:$A$2069,1)-1):INDEX($A$2:$A$2069,MATCH(C617,$A$2:$A$2069,1)+1))</f>
        <v>-5.6142147734307812E-2</v>
      </c>
      <c r="E617" s="124">
        <v>322.79999999999302</v>
      </c>
      <c r="F617" s="120">
        <f>FORECAST(E617,INDEX($D$2:$D$6081,MATCH(E617,$C$2:$C$6081,1)-1):INDEX($D$2:$D$6081,MATCH(E617,$C$2:$C$6081,1)+1),INDEX($C$2:$C$6081,MATCH(E617,$C$2:$C$6081,1)-1):INDEX($C$2:$C$6081,MATCH(E617,$C$2:$C$6081,1)+1))</f>
        <v>-1.9999999999999997E-2</v>
      </c>
      <c r="G617" s="125">
        <v>507</v>
      </c>
      <c r="H617" s="121">
        <f>FORECAST(G617,INDEX($F$2:$F$3041,MATCH(G617,$E$2:$E$3041,1)-1):INDEX($F$2:$F$3041,MATCH(G617,$E$2:$E$3041,1)+1),INDEX($E$2:$E$3041,MATCH(G617,$E$2:$E$3041,1)-1):INDEX($E$2:$E$3041,MATCH(G617,$E$2:$E$3041,1)+1))</f>
        <v>1.7858120904357098</v>
      </c>
    </row>
    <row r="618" spans="1:11" x14ac:dyDescent="0.2">
      <c r="A618" s="128">
        <v>409.47300000000001</v>
      </c>
      <c r="B618" s="128">
        <v>0.76</v>
      </c>
      <c r="C618" s="125">
        <v>261.39999999999702</v>
      </c>
      <c r="D618" s="120">
        <f>FORECAST(C618,INDEX($B$2:$B$2069,MATCH(C618,$A$2:$A$2069,1)-1):INDEX($B$2:$B$2069,MATCH(C618,$A$2:$A$2069,1)+1),INDEX($A$2:$A$2069,MATCH(C618,$A$2:$A$2069,1)-1):INDEX($A$2:$A$2069,MATCH(C618,$A$2:$A$2069,1)+1))</f>
        <v>-5.660769708254354E-2</v>
      </c>
      <c r="E618" s="135">
        <v>322.99999999999301</v>
      </c>
      <c r="F618" s="120">
        <f>FORECAST(E618,INDEX($D$2:$D$6081,MATCH(E618,$C$2:$C$6081,1)-1):INDEX($D$2:$D$6081,MATCH(E618,$C$2:$C$6081,1)+1),INDEX($C$2:$C$6081,MATCH(E618,$C$2:$C$6081,1)-1):INDEX($C$2:$C$6081,MATCH(E618,$C$2:$C$6081,1)+1))</f>
        <v>-1.9999999999999997E-2</v>
      </c>
      <c r="G618" s="125">
        <v>507.5</v>
      </c>
      <c r="H618" s="121">
        <f>FORECAST(G618,INDEX($F$2:$F$3041,MATCH(G618,$E$2:$E$3041,1)-1):INDEX($F$2:$F$3041,MATCH(G618,$E$2:$E$3041,1)+1),INDEX($E$2:$E$3041,MATCH(G618,$E$2:$E$3041,1)-1):INDEX($E$2:$E$3041,MATCH(G618,$E$2:$E$3041,1)+1))</f>
        <v>1.7818117526578972</v>
      </c>
    </row>
    <row r="619" spans="1:11" x14ac:dyDescent="0.2">
      <c r="A619" s="128">
        <v>409.79599999999999</v>
      </c>
      <c r="B619" s="128">
        <v>0.77</v>
      </c>
      <c r="C619" s="125">
        <v>261.49999999999699</v>
      </c>
      <c r="D619" s="120">
        <f>FORECAST(C619,INDEX($B$2:$B$2069,MATCH(C619,$A$2:$A$2069,1)-1):INDEX($B$2:$B$2069,MATCH(C619,$A$2:$A$2069,1)+1),INDEX($A$2:$A$2069,MATCH(C619,$A$2:$A$2069,1)-1):INDEX($A$2:$A$2069,MATCH(C619,$A$2:$A$2069,1)+1))</f>
        <v>-5.7073246430774383E-2</v>
      </c>
      <c r="E619" s="124">
        <v>323.199999999993</v>
      </c>
      <c r="F619" s="120">
        <f>FORECAST(E619,INDEX($D$2:$D$6081,MATCH(E619,$C$2:$C$6081,1)-1):INDEX($D$2:$D$6081,MATCH(E619,$C$2:$C$6081,1)+1),INDEX($C$2:$C$6081,MATCH(E619,$C$2:$C$6081,1)-1):INDEX($C$2:$C$6081,MATCH(E619,$C$2:$C$6081,1)+1))</f>
        <v>-2.1061440449172686E-2</v>
      </c>
      <c r="G619" s="125">
        <v>508</v>
      </c>
      <c r="H619" s="121">
        <f>FORECAST(G619,INDEX($F$2:$F$3041,MATCH(G619,$E$2:$E$3041,1)-1):INDEX($F$2:$F$3041,MATCH(G619,$E$2:$E$3041,1)+1),INDEX($E$2:$E$3041,MATCH(G619,$E$2:$E$3041,1)-1):INDEX($E$2:$E$3041,MATCH(G619,$E$2:$E$3041,1)+1))</f>
        <v>1.7804952526528566</v>
      </c>
    </row>
    <row r="620" spans="1:11" x14ac:dyDescent="0.2">
      <c r="A620" s="128">
        <v>410.11900000000003</v>
      </c>
      <c r="B620" s="128">
        <v>0.78</v>
      </c>
      <c r="C620" s="125">
        <v>261.59999999999599</v>
      </c>
      <c r="D620" s="120">
        <f>FORECAST(C620,INDEX($B$2:$B$2069,MATCH(C620,$A$2:$A$2069,1)-1):INDEX($B$2:$B$2069,MATCH(C620,$A$2:$A$2069,1)+1),INDEX($A$2:$A$2069,MATCH(C620,$A$2:$A$2069,1)-1):INDEX($A$2:$A$2069,MATCH(C620,$A$2:$A$2069,1)+1))</f>
        <v>-5.0948535849019372E-2</v>
      </c>
      <c r="E620" s="135">
        <v>323.39999999999299</v>
      </c>
      <c r="F620" s="120">
        <f>FORECAST(E620,INDEX($D$2:$D$6081,MATCH(E620,$C$2:$C$6081,1)-1):INDEX($D$2:$D$6081,MATCH(E620,$C$2:$C$6081,1)+1),INDEX($C$2:$C$6081,MATCH(E620,$C$2:$C$6081,1)-1):INDEX($C$2:$C$6081,MATCH(E620,$C$2:$C$6081,1)+1))</f>
        <v>-2.4156138645866854E-2</v>
      </c>
      <c r="G620" s="125">
        <v>508.5</v>
      </c>
      <c r="H620" s="121">
        <f>FORECAST(G620,INDEX($F$2:$F$3041,MATCH(G620,$E$2:$E$3041,1)-1):INDEX($F$2:$F$3041,MATCH(G620,$E$2:$E$3041,1)+1),INDEX($E$2:$E$3041,MATCH(G620,$E$2:$E$3041,1)-1):INDEX($E$2:$E$3041,MATCH(G620,$E$2:$E$3041,1)+1))</f>
        <v>1.7830009259258532</v>
      </c>
    </row>
    <row r="621" spans="1:11" x14ac:dyDescent="0.2">
      <c r="A621" s="128">
        <v>410.44200000000001</v>
      </c>
      <c r="B621" s="128">
        <v>0.79</v>
      </c>
      <c r="C621" s="125">
        <v>261.69999999999698</v>
      </c>
      <c r="D621" s="120">
        <f>FORECAST(C621,INDEX($B$2:$B$2069,MATCH(C621,$A$2:$A$2069,1)-1):INDEX($B$2:$B$2069,MATCH(C621,$A$2:$A$2069,1)+1),INDEX($A$2:$A$2069,MATCH(C621,$A$2:$A$2069,1)-1):INDEX($A$2:$A$2069,MATCH(C621,$A$2:$A$2069,1)+1))</f>
        <v>-4.9084604571034696E-2</v>
      </c>
      <c r="E621" s="124">
        <v>323.59999999999297</v>
      </c>
      <c r="F621" s="120">
        <f>FORECAST(E621,INDEX($D$2:$D$6081,MATCH(E621,$C$2:$C$6081,1)-1):INDEX($D$2:$D$6081,MATCH(E621,$C$2:$C$6081,1)+1),INDEX($C$2:$C$6081,MATCH(E621,$C$2:$C$6081,1)-1):INDEX($C$2:$C$6081,MATCH(E621,$C$2:$C$6081,1)+1))</f>
        <v>-2.4272840509011351E-2</v>
      </c>
      <c r="G621" s="125">
        <v>509</v>
      </c>
      <c r="H621" s="121">
        <f>FORECAST(G621,INDEX($F$2:$F$3041,MATCH(G621,$E$2:$E$3041,1)-1):INDEX($F$2:$F$3041,MATCH(G621,$E$2:$E$3041,1)+1),INDEX($E$2:$E$3041,MATCH(G621,$E$2:$E$3041,1)-1):INDEX($E$2:$E$3041,MATCH(G621,$E$2:$E$3041,1)+1))</f>
        <v>1.7728353879638199</v>
      </c>
    </row>
    <row r="622" spans="1:11" x14ac:dyDescent="0.2">
      <c r="A622" s="128">
        <v>410.76499999999999</v>
      </c>
      <c r="B622" s="128">
        <v>0.79666666666666663</v>
      </c>
      <c r="C622" s="125">
        <v>261.79999999999598</v>
      </c>
      <c r="D622" s="120">
        <f>FORECAST(C622,INDEX($B$2:$B$2069,MATCH(C622,$A$2:$A$2069,1)-1):INDEX($B$2:$B$2069,MATCH(C622,$A$2:$A$2069,1)+1),INDEX($A$2:$A$2069,MATCH(C622,$A$2:$A$2069,1)-1):INDEX($A$2:$A$2069,MATCH(C622,$A$2:$A$2069,1)+1))</f>
        <v>-4.7220673293086435E-2</v>
      </c>
      <c r="E622" s="135">
        <v>323.79999999999302</v>
      </c>
      <c r="F622" s="120">
        <f>FORECAST(E622,INDEX($D$2:$D$6081,MATCH(E622,$C$2:$C$6081,1)-1):INDEX($D$2:$D$6081,MATCH(E622,$C$2:$C$6081,1)+1),INDEX($C$2:$C$6081,MATCH(E622,$C$2:$C$6081,1)-1):INDEX($C$2:$C$6081,MATCH(E622,$C$2:$C$6081,1)+1))</f>
        <v>-2.5128658704408835E-2</v>
      </c>
      <c r="G622" s="125">
        <v>509.5</v>
      </c>
      <c r="H622" s="121">
        <f>FORECAST(G622,INDEX($F$2:$F$3041,MATCH(G622,$E$2:$E$3041,1)-1):INDEX($F$2:$F$3041,MATCH(G622,$E$2:$E$3041,1)+1),INDEX($E$2:$E$3041,MATCH(G622,$E$2:$E$3041,1)-1):INDEX($E$2:$E$3041,MATCH(G622,$E$2:$E$3041,1)+1))</f>
        <v>1.7718399070246476</v>
      </c>
    </row>
    <row r="623" spans="1:11" x14ac:dyDescent="0.2">
      <c r="A623" s="128">
        <v>411.08699999999999</v>
      </c>
      <c r="B623" s="128">
        <v>0.80666666666666664</v>
      </c>
      <c r="C623" s="125">
        <v>261.89999999999702</v>
      </c>
      <c r="D623" s="120">
        <f>FORECAST(C623,INDEX($B$2:$B$2069,MATCH(C623,$A$2:$A$2069,1)-1):INDEX($B$2:$B$2069,MATCH(C623,$A$2:$A$2069,1)+1),INDEX($A$2:$A$2069,MATCH(C623,$A$2:$A$2069,1)-1):INDEX($A$2:$A$2069,MATCH(C623,$A$2:$A$2069,1)+1))</f>
        <v>-4.9900683064769247E-2</v>
      </c>
      <c r="E623" s="124">
        <v>323.99999999999301</v>
      </c>
      <c r="F623" s="120">
        <f>FORECAST(E623,INDEX($D$2:$D$6081,MATCH(E623,$C$2:$C$6081,1)-1):INDEX($D$2:$D$6081,MATCH(E623,$C$2:$C$6081,1)+1),INDEX($C$2:$C$6081,MATCH(E623,$C$2:$C$6081,1)-1):INDEX($C$2:$C$6081,MATCH(E623,$C$2:$C$6081,1)+1))</f>
        <v>-2.7210915775096378E-2</v>
      </c>
      <c r="G623" s="125">
        <v>510</v>
      </c>
      <c r="H623" s="121">
        <f>FORECAST(G623,INDEX($F$2:$F$3041,MATCH(G623,$E$2:$E$3041,1)-1):INDEX($F$2:$F$3041,MATCH(G623,$E$2:$E$3041,1)+1),INDEX($E$2:$E$3041,MATCH(G623,$E$2:$E$3041,1)-1):INDEX($E$2:$E$3041,MATCH(G623,$E$2:$E$3041,1)+1))</f>
        <v>1.7665619575025353</v>
      </c>
    </row>
    <row r="624" spans="1:11" x14ac:dyDescent="0.2">
      <c r="A624" s="128">
        <v>411.41</v>
      </c>
      <c r="B624" s="128">
        <v>0.80999999999999994</v>
      </c>
      <c r="C624" s="125">
        <v>261.99999999999699</v>
      </c>
      <c r="D624" s="120">
        <f>FORECAST(C624,INDEX($B$2:$B$2069,MATCH(C624,$A$2:$A$2069,1)-1):INDEX($B$2:$B$2069,MATCH(C624,$A$2:$A$2069,1)+1),INDEX($A$2:$A$2069,MATCH(C624,$A$2:$A$2069,1)-1):INDEX($A$2:$A$2069,MATCH(C624,$A$2:$A$2069,1)+1))</f>
        <v>-4.8969586796717923E-2</v>
      </c>
      <c r="E624" s="135">
        <v>324.199999999993</v>
      </c>
      <c r="F624" s="120">
        <f>FORECAST(E624,INDEX($D$2:$D$6081,MATCH(E624,$C$2:$C$6081,1)-1):INDEX($D$2:$D$6081,MATCH(E624,$C$2:$C$6081,1)+1),INDEX($C$2:$C$6081,MATCH(E624,$C$2:$C$6081,1)-1):INDEX($C$2:$C$6081,MATCH(E624,$C$2:$C$6081,1)+1))</f>
        <v>-2.6661494430888943E-2</v>
      </c>
      <c r="G624" s="125">
        <v>510.5</v>
      </c>
      <c r="H624" s="121">
        <f>FORECAST(G624,INDEX($F$2:$F$3041,MATCH(G624,$E$2:$E$3041,1)-1):INDEX($F$2:$F$3041,MATCH(G624,$E$2:$E$3041,1)+1),INDEX($E$2:$E$3041,MATCH(G624,$E$2:$E$3041,1)-1):INDEX($E$2:$E$3041,MATCH(G624,$E$2:$E$3041,1)+1))</f>
        <v>1.7604288772480214</v>
      </c>
    </row>
    <row r="625" spans="1:8" x14ac:dyDescent="0.2">
      <c r="A625" s="128">
        <v>411.733</v>
      </c>
      <c r="B625" s="128">
        <v>0.80999999999999994</v>
      </c>
      <c r="C625" s="125">
        <v>262.09999999999599</v>
      </c>
      <c r="D625" s="120">
        <f>FORECAST(C625,INDEX($B$2:$B$2069,MATCH(C625,$A$2:$A$2069,1)-1):INDEX($B$2:$B$2069,MATCH(C625,$A$2:$A$2069,1)+1),INDEX($A$2:$A$2069,MATCH(C625,$A$2:$A$2069,1)-1):INDEX($A$2:$A$2069,MATCH(C625,$A$2:$A$2069,1)+1))</f>
        <v>-4.8038490528675926E-2</v>
      </c>
      <c r="E625" s="124">
        <v>324.39999999999299</v>
      </c>
      <c r="F625" s="120">
        <f>FORECAST(E625,INDEX($D$2:$D$6081,MATCH(E625,$C$2:$C$6081,1)-1):INDEX($D$2:$D$6081,MATCH(E625,$C$2:$C$6081,1)+1),INDEX($C$2:$C$6081,MATCH(E625,$C$2:$C$6081,1)-1):INDEX($C$2:$C$6081,MATCH(E625,$C$2:$C$6081,1)+1))</f>
        <v>-2.3623258827374372E-2</v>
      </c>
      <c r="G625" s="125">
        <v>511</v>
      </c>
      <c r="H625" s="121">
        <f>FORECAST(G625,INDEX($F$2:$F$3041,MATCH(G625,$E$2:$E$3041,1)-1):INDEX($F$2:$F$3041,MATCH(G625,$E$2:$E$3041,1)+1),INDEX($E$2:$E$3041,MATCH(G625,$E$2:$E$3041,1)-1):INDEX($E$2:$E$3041,MATCH(G625,$E$2:$E$3041,1)+1))</f>
        <v>1.7582673468185703</v>
      </c>
    </row>
    <row r="626" spans="1:8" x14ac:dyDescent="0.2">
      <c r="A626" s="128">
        <v>412.05500000000001</v>
      </c>
      <c r="B626" s="128">
        <v>0.82666666666666666</v>
      </c>
      <c r="C626" s="125">
        <v>262.19999999999698</v>
      </c>
      <c r="D626" s="120">
        <f>FORECAST(C626,INDEX($B$2:$B$2069,MATCH(C626,$A$2:$A$2069,1)-1):INDEX($B$2:$B$2069,MATCH(C626,$A$2:$A$2069,1)+1),INDEX($A$2:$A$2069,MATCH(C626,$A$2:$A$2069,1)-1):INDEX($A$2:$A$2069,MATCH(C626,$A$2:$A$2069,1)+1))</f>
        <v>-4.7107394260615276E-2</v>
      </c>
      <c r="E626" s="135">
        <v>324.59999999999297</v>
      </c>
      <c r="F626" s="120">
        <f>FORECAST(E626,INDEX($D$2:$D$6081,MATCH(E626,$C$2:$C$6081,1)-1):INDEX($D$2:$D$6081,MATCH(E626,$C$2:$C$6081,1)+1),INDEX($C$2:$C$6081,MATCH(E626,$C$2:$C$6081,1)-1):INDEX($C$2:$C$6081,MATCH(E626,$C$2:$C$6081,1)+1))</f>
        <v>-2.3516358924578817E-2</v>
      </c>
      <c r="G626" s="125">
        <v>511.5</v>
      </c>
      <c r="H626" s="121">
        <f>FORECAST(G626,INDEX($F$2:$F$3041,MATCH(G626,$E$2:$E$3041,1)-1):INDEX($F$2:$F$3041,MATCH(G626,$E$2:$E$3041,1)+1),INDEX($E$2:$E$3041,MATCH(G626,$E$2:$E$3041,1)-1):INDEX($E$2:$E$3041,MATCH(G626,$E$2:$E$3041,1)+1))</f>
        <v>1.7465121678095255</v>
      </c>
    </row>
    <row r="627" spans="1:8" x14ac:dyDescent="0.2">
      <c r="A627" s="128">
        <v>412.37799999999999</v>
      </c>
      <c r="B627" s="128">
        <v>0.83</v>
      </c>
      <c r="C627" s="125">
        <v>262.29999999999598</v>
      </c>
      <c r="D627" s="120">
        <f>FORECAST(C627,INDEX($B$2:$B$2069,MATCH(C627,$A$2:$A$2069,1)-1):INDEX($B$2:$B$2069,MATCH(C627,$A$2:$A$2069,1)+1),INDEX($A$2:$A$2069,MATCH(C627,$A$2:$A$2069,1)-1):INDEX($A$2:$A$2069,MATCH(C627,$A$2:$A$2069,1)+1))</f>
        <v>-4.9634925064516278E-2</v>
      </c>
      <c r="E627" s="124">
        <v>324.79999999999302</v>
      </c>
      <c r="F627" s="120">
        <f>FORECAST(E627,INDEX($D$2:$D$6081,MATCH(E627,$C$2:$C$6081,1)-1):INDEX($D$2:$D$6081,MATCH(E627,$C$2:$C$6081,1)+1),INDEX($C$2:$C$6081,MATCH(E627,$C$2:$C$6081,1)-1):INDEX($C$2:$C$6081,MATCH(E627,$C$2:$C$6081,1)+1))</f>
        <v>-2.2248137350245223E-2</v>
      </c>
      <c r="G627" s="125">
        <v>512</v>
      </c>
      <c r="H627" s="121">
        <f>FORECAST(G627,INDEX($F$2:$F$3041,MATCH(G627,$E$2:$E$3041,1)-1):INDEX($F$2:$F$3041,MATCH(G627,$E$2:$E$3041,1)+1),INDEX($E$2:$E$3041,MATCH(G627,$E$2:$E$3041,1)-1):INDEX($E$2:$E$3041,MATCH(G627,$E$2:$E$3041,1)+1))</f>
        <v>1.7458021328460311</v>
      </c>
    </row>
    <row r="628" spans="1:8" x14ac:dyDescent="0.2">
      <c r="A628" s="128">
        <v>412.7</v>
      </c>
      <c r="B628" s="128">
        <v>0.84</v>
      </c>
      <c r="C628" s="125">
        <v>262.399999999996</v>
      </c>
      <c r="D628" s="120">
        <f>FORECAST(C628,INDEX($B$2:$B$2069,MATCH(C628,$A$2:$A$2069,1)-1):INDEX($B$2:$B$2069,MATCH(C628,$A$2:$A$2069,1)+1),INDEX($A$2:$A$2069,MATCH(C628,$A$2:$A$2069,1)-1):INDEX($A$2:$A$2069,MATCH(C628,$A$2:$A$2069,1)+1))</f>
        <v>-5.1033742893923151E-2</v>
      </c>
      <c r="E628" s="135">
        <v>324.99999999999301</v>
      </c>
      <c r="F628" s="120">
        <f>FORECAST(E628,INDEX($D$2:$D$6081,MATCH(E628,$C$2:$C$6081,1)-1):INDEX($D$2:$D$6081,MATCH(E628,$C$2:$C$6081,1)+1),INDEX($C$2:$C$6081,MATCH(E628,$C$2:$C$6081,1)-1):INDEX($C$2:$C$6081,MATCH(E628,$C$2:$C$6081,1)+1))</f>
        <v>-2.3512760300235414E-2</v>
      </c>
      <c r="G628" s="125">
        <v>512.5</v>
      </c>
      <c r="H628" s="121">
        <f>FORECAST(G628,INDEX($F$2:$F$3041,MATCH(G628,$E$2:$E$3041,1)-1):INDEX($F$2:$F$3041,MATCH(G628,$E$2:$E$3041,1)+1),INDEX($E$2:$E$3041,MATCH(G628,$E$2:$E$3041,1)-1):INDEX($E$2:$E$3041,MATCH(G628,$E$2:$E$3041,1)+1))</f>
        <v>1.7461188855019969</v>
      </c>
    </row>
    <row r="629" spans="1:8" x14ac:dyDescent="0.2">
      <c r="A629" s="128">
        <v>413.02199999999999</v>
      </c>
      <c r="B629" s="128">
        <v>0.84</v>
      </c>
      <c r="C629" s="125">
        <v>262.49999999999602</v>
      </c>
      <c r="D629" s="120">
        <f>FORECAST(C629,INDEX($B$2:$B$2069,MATCH(C629,$A$2:$A$2069,1)-1):INDEX($B$2:$B$2069,MATCH(C629,$A$2:$A$2069,1)+1),INDEX($A$2:$A$2069,MATCH(C629,$A$2:$A$2069,1)-1):INDEX($A$2:$A$2069,MATCH(C629,$A$2:$A$2069,1)+1))</f>
        <v>-5.2432560723330468E-2</v>
      </c>
      <c r="E629" s="124">
        <v>325.199999999993</v>
      </c>
      <c r="F629" s="120">
        <f>FORECAST(E629,INDEX($D$2:$D$6081,MATCH(E629,$C$2:$C$6081,1)-1):INDEX($D$2:$D$6081,MATCH(E629,$C$2:$C$6081,1)+1),INDEX($C$2:$C$6081,MATCH(E629,$C$2:$C$6081,1)-1):INDEX($C$2:$C$6081,MATCH(E629,$C$2:$C$6081,1)+1))</f>
        <v>-2.4344828718454004E-2</v>
      </c>
      <c r="G629" s="125">
        <v>513</v>
      </c>
      <c r="H629" s="121">
        <f>FORECAST(G629,INDEX($F$2:$F$3041,MATCH(G629,$E$2:$E$3041,1)-1):INDEX($F$2:$F$3041,MATCH(G629,$E$2:$E$3041,1)+1),INDEX($E$2:$E$3041,MATCH(G629,$E$2:$E$3041,1)-1):INDEX($E$2:$E$3041,MATCH(G629,$E$2:$E$3041,1)+1))</f>
        <v>1.7433225979599847</v>
      </c>
    </row>
    <row r="630" spans="1:8" x14ac:dyDescent="0.2">
      <c r="A630" s="128">
        <v>413.34500000000003</v>
      </c>
      <c r="B630" s="128">
        <v>0.86</v>
      </c>
      <c r="C630" s="125">
        <v>262.59999999999599</v>
      </c>
      <c r="D630" s="120">
        <f>FORECAST(C630,INDEX($B$2:$B$2069,MATCH(C630,$A$2:$A$2069,1)-1):INDEX($B$2:$B$2069,MATCH(C630,$A$2:$A$2069,1)+1),INDEX($A$2:$A$2069,MATCH(C630,$A$2:$A$2069,1)-1):INDEX($A$2:$A$2069,MATCH(C630,$A$2:$A$2069,1)+1))</f>
        <v>-5.3831378552736897E-2</v>
      </c>
      <c r="E630" s="135">
        <v>325.39999999999299</v>
      </c>
      <c r="F630" s="120">
        <f>FORECAST(E630,INDEX($D$2:$D$6081,MATCH(E630,$C$2:$C$6081,1)-1):INDEX($D$2:$D$6081,MATCH(E630,$C$2:$C$6081,1)+1),INDEX($C$2:$C$6081,MATCH(E630,$C$2:$C$6081,1)-1):INDEX($C$2:$C$6081,MATCH(E630,$C$2:$C$6081,1)+1))</f>
        <v>-2.0851872163833107E-2</v>
      </c>
      <c r="G630" s="125">
        <v>513.5</v>
      </c>
      <c r="H630" s="121">
        <f>FORECAST(G630,INDEX($F$2:$F$3041,MATCH(G630,$E$2:$E$3041,1)-1):INDEX($F$2:$F$3041,MATCH(G630,$E$2:$E$3041,1)+1),INDEX($E$2:$E$3041,MATCH(G630,$E$2:$E$3041,1)-1):INDEX($E$2:$E$3041,MATCH(G630,$E$2:$E$3041,1)+1))</f>
        <v>1.7318283868027189</v>
      </c>
    </row>
    <row r="631" spans="1:8" x14ac:dyDescent="0.2">
      <c r="A631" s="128">
        <v>413.66699999999997</v>
      </c>
      <c r="B631" s="128">
        <v>0.86</v>
      </c>
      <c r="C631" s="125">
        <v>262.69999999999601</v>
      </c>
      <c r="D631" s="120">
        <f>FORECAST(C631,INDEX($B$2:$B$2069,MATCH(C631,$A$2:$A$2069,1)-1):INDEX($B$2:$B$2069,MATCH(C631,$A$2:$A$2069,1)+1),INDEX($A$2:$A$2069,MATCH(C631,$A$2:$A$2069,1)-1):INDEX($A$2:$A$2069,MATCH(C631,$A$2:$A$2069,1)+1))</f>
        <v>-5.2670401493912333E-2</v>
      </c>
      <c r="E631" s="124">
        <v>325.59999999999297</v>
      </c>
      <c r="F631" s="120">
        <f>FORECAST(E631,INDEX($D$2:$D$6081,MATCH(E631,$C$2:$C$6081,1)-1):INDEX($D$2:$D$6081,MATCH(E631,$C$2:$C$6081,1)+1),INDEX($C$2:$C$6081,MATCH(E631,$C$2:$C$6081,1)-1):INDEX($C$2:$C$6081,MATCH(E631,$C$2:$C$6081,1)+1))</f>
        <v>-2.1233943910075936E-2</v>
      </c>
      <c r="G631" s="125">
        <v>514</v>
      </c>
      <c r="H631" s="121">
        <f>FORECAST(G631,INDEX($F$2:$F$3041,MATCH(G631,$E$2:$E$3041,1)-1):INDEX($F$2:$F$3041,MATCH(G631,$E$2:$E$3041,1)+1),INDEX($E$2:$E$3041,MATCH(G631,$E$2:$E$3041,1)-1):INDEX($E$2:$E$3041,MATCH(G631,$E$2:$E$3041,1)+1))</f>
        <v>1.73220332149074</v>
      </c>
    </row>
    <row r="632" spans="1:8" x14ac:dyDescent="0.2">
      <c r="A632" s="128">
        <v>413.98899999999998</v>
      </c>
      <c r="B632" s="128">
        <v>0.8666666666666667</v>
      </c>
      <c r="C632" s="125">
        <v>262.79999999999598</v>
      </c>
      <c r="D632" s="120">
        <f>FORECAST(C632,INDEX($B$2:$B$2069,MATCH(C632,$A$2:$A$2069,1)-1):INDEX($B$2:$B$2069,MATCH(C632,$A$2:$A$2069,1)+1),INDEX($A$2:$A$2069,MATCH(C632,$A$2:$A$2069,1)-1):INDEX($A$2:$A$2069,MATCH(C632,$A$2:$A$2069,1)+1))</f>
        <v>-5.3137254901941988E-2</v>
      </c>
      <c r="E632" s="135">
        <v>325.79999999999302</v>
      </c>
      <c r="F632" s="120">
        <f>FORECAST(E632,INDEX($D$2:$D$6081,MATCH(E632,$C$2:$C$6081,1)-1):INDEX($D$2:$D$6081,MATCH(E632,$C$2:$C$6081,1)+1),INDEX($C$2:$C$6081,MATCH(E632,$C$2:$C$6081,1)-1):INDEX($C$2:$C$6081,MATCH(E632,$C$2:$C$6081,1)+1))</f>
        <v>-2.5406543569775231E-2</v>
      </c>
      <c r="G632" s="125">
        <v>514.5</v>
      </c>
      <c r="H632" s="121">
        <f>FORECAST(G632,INDEX($F$2:$F$3041,MATCH(G632,$E$2:$E$3041,1)-1):INDEX($F$2:$F$3041,MATCH(G632,$E$2:$E$3041,1)+1),INDEX($E$2:$E$3041,MATCH(G632,$E$2:$E$3041,1)-1):INDEX($E$2:$E$3041,MATCH(G632,$E$2:$E$3041,1)+1))</f>
        <v>1.7253362356534518</v>
      </c>
    </row>
    <row r="633" spans="1:8" x14ac:dyDescent="0.2">
      <c r="A633" s="128">
        <v>414.31099999999998</v>
      </c>
      <c r="B633" s="128">
        <v>0.87666666666666671</v>
      </c>
      <c r="C633" s="125">
        <v>262.899999999996</v>
      </c>
      <c r="D633" s="120">
        <f>FORECAST(C633,INDEX($B$2:$B$2069,MATCH(C633,$A$2:$A$2069,1)-1):INDEX($B$2:$B$2069,MATCH(C633,$A$2:$A$2069,1)+1),INDEX($A$2:$A$2069,MATCH(C633,$A$2:$A$2069,1)-1):INDEX($A$2:$A$2069,MATCH(C633,$A$2:$A$2069,1)+1))</f>
        <v>-5.3604108309972087E-2</v>
      </c>
      <c r="E633" s="124">
        <v>325.99999999999301</v>
      </c>
      <c r="F633" s="120">
        <f>FORECAST(E633,INDEX($D$2:$D$6081,MATCH(E633,$C$2:$C$6081,1)-1):INDEX($D$2:$D$6081,MATCH(E633,$C$2:$C$6081,1)+1),INDEX($C$2:$C$6081,MATCH(E633,$C$2:$C$6081,1)-1):INDEX($C$2:$C$6081,MATCH(E633,$C$2:$C$6081,1)+1))</f>
        <v>-2.4870798134159156E-2</v>
      </c>
      <c r="G633" s="125">
        <v>515</v>
      </c>
      <c r="H633" s="121">
        <f>FORECAST(G633,INDEX($F$2:$F$3041,MATCH(G633,$E$2:$E$3041,1)-1):INDEX($F$2:$F$3041,MATCH(G633,$E$2:$E$3041,1)+1),INDEX($E$2:$E$3041,MATCH(G633,$E$2:$E$3041,1)-1):INDEX($E$2:$E$3041,MATCH(G633,$E$2:$E$3041,1)+1))</f>
        <v>1.7254306859543158</v>
      </c>
    </row>
    <row r="634" spans="1:8" x14ac:dyDescent="0.2">
      <c r="A634" s="128">
        <v>414.63299999999998</v>
      </c>
      <c r="B634" s="128">
        <v>0.87</v>
      </c>
      <c r="C634" s="125">
        <v>262.99999999999602</v>
      </c>
      <c r="D634" s="120">
        <f>FORECAST(C634,INDEX($B$2:$B$2069,MATCH(C634,$A$2:$A$2069,1)-1):INDEX($B$2:$B$2069,MATCH(C634,$A$2:$A$2069,1)+1),INDEX($A$2:$A$2069,MATCH(C634,$A$2:$A$2069,1)-1):INDEX($A$2:$A$2069,MATCH(C634,$A$2:$A$2069,1)+1))</f>
        <v>-6.1082088611389196E-2</v>
      </c>
      <c r="E634" s="135">
        <v>326.199999999993</v>
      </c>
      <c r="F634" s="120">
        <f>FORECAST(E634,INDEX($D$2:$D$6081,MATCH(E634,$C$2:$C$6081,1)-1):INDEX($D$2:$D$6081,MATCH(E634,$C$2:$C$6081,1)+1),INDEX($C$2:$C$6081,MATCH(E634,$C$2:$C$6081,1)-1):INDEX($C$2:$C$6081,MATCH(E634,$C$2:$C$6081,1)+1))</f>
        <v>-2.4976271370515057E-2</v>
      </c>
      <c r="G634" s="125">
        <v>515.5</v>
      </c>
      <c r="H634" s="121">
        <f>FORECAST(G634,INDEX($F$2:$F$3041,MATCH(G634,$E$2:$E$3041,1)-1):INDEX($F$2:$F$3041,MATCH(G634,$E$2:$E$3041,1)+1),INDEX($E$2:$E$3041,MATCH(G634,$E$2:$E$3041,1)-1):INDEX($E$2:$E$3041,MATCH(G634,$E$2:$E$3041,1)+1))</f>
        <v>1.7243474336415581</v>
      </c>
    </row>
    <row r="635" spans="1:8" x14ac:dyDescent="0.2">
      <c r="A635" s="128">
        <v>414.95499999999998</v>
      </c>
      <c r="B635" s="128">
        <v>0.88</v>
      </c>
      <c r="C635" s="125">
        <v>263.09999999999599</v>
      </c>
      <c r="D635" s="120">
        <f>FORECAST(C635,INDEX($B$2:$B$2069,MATCH(C635,$A$2:$A$2069,1)-1):INDEX($B$2:$B$2069,MATCH(C635,$A$2:$A$2069,1)+1),INDEX($A$2:$A$2069,MATCH(C635,$A$2:$A$2069,1)-1):INDEX($A$2:$A$2069,MATCH(C635,$A$2:$A$2069,1)+1))</f>
        <v>-6.3880593641132855E-2</v>
      </c>
      <c r="E635" s="124">
        <v>326.39999999999299</v>
      </c>
      <c r="F635" s="120">
        <f>FORECAST(E635,INDEX($D$2:$D$6081,MATCH(E635,$C$2:$C$6081,1)-1):INDEX($D$2:$D$6081,MATCH(E635,$C$2:$C$6081,1)+1),INDEX($C$2:$C$6081,MATCH(E635,$C$2:$C$6081,1)-1):INDEX($C$2:$C$6081,MATCH(E635,$C$2:$C$6081,1)+1))</f>
        <v>-2.2799943547718193E-2</v>
      </c>
      <c r="G635" s="125">
        <v>516</v>
      </c>
      <c r="H635" s="121">
        <f>FORECAST(G635,INDEX($F$2:$F$3041,MATCH(G635,$E$2:$E$3041,1)-1):INDEX($F$2:$F$3041,MATCH(G635,$E$2:$E$3041,1)+1),INDEX($E$2:$E$3041,MATCH(G635,$E$2:$E$3041,1)-1):INDEX($E$2:$E$3041,MATCH(G635,$E$2:$E$3041,1)+1))</f>
        <v>1.7213343548601154</v>
      </c>
    </row>
    <row r="636" spans="1:8" x14ac:dyDescent="0.2">
      <c r="A636" s="128">
        <v>415.27699999999999</v>
      </c>
      <c r="B636" s="128">
        <v>0.89333333333333342</v>
      </c>
      <c r="C636" s="125">
        <v>263.19999999999601</v>
      </c>
      <c r="D636" s="120">
        <f>FORECAST(C636,INDEX($B$2:$B$2069,MATCH(C636,$A$2:$A$2069,1)-1):INDEX($B$2:$B$2069,MATCH(C636,$A$2:$A$2069,1)+1),INDEX($A$2:$A$2069,MATCH(C636,$A$2:$A$2069,1)-1):INDEX($A$2:$A$2069,MATCH(C636,$A$2:$A$2069,1)+1))</f>
        <v>-6.6679098670879178E-2</v>
      </c>
      <c r="E636" s="135">
        <v>326.59999999999297</v>
      </c>
      <c r="F636" s="120">
        <f>FORECAST(E636,INDEX($D$2:$D$6081,MATCH(E636,$C$2:$C$6081,1)-1):INDEX($D$2:$D$6081,MATCH(E636,$C$2:$C$6081,1)+1),INDEX($C$2:$C$6081,MATCH(E636,$C$2:$C$6081,1)-1):INDEX($C$2:$C$6081,MATCH(E636,$C$2:$C$6081,1)+1))</f>
        <v>-2.0663242899093048E-2</v>
      </c>
      <c r="G636" s="125">
        <v>516.5</v>
      </c>
      <c r="H636" s="121">
        <f>FORECAST(G636,INDEX($F$2:$F$3041,MATCH(G636,$E$2:$E$3041,1)-1):INDEX($F$2:$F$3041,MATCH(G636,$E$2:$E$3041,1)+1),INDEX($E$2:$E$3041,MATCH(G636,$E$2:$E$3041,1)-1):INDEX($E$2:$E$3041,MATCH(G636,$E$2:$E$3041,1)+1))</f>
        <v>1.7210048471290014</v>
      </c>
    </row>
    <row r="637" spans="1:8" x14ac:dyDescent="0.2">
      <c r="A637" s="128">
        <v>415.59800000000001</v>
      </c>
      <c r="B637" s="128">
        <v>0.9</v>
      </c>
      <c r="C637" s="125">
        <v>263.29999999999598</v>
      </c>
      <c r="D637" s="120">
        <f>FORECAST(C637,INDEX($B$2:$B$2069,MATCH(C637,$A$2:$A$2069,1)-1):INDEX($B$2:$B$2069,MATCH(C637,$A$2:$A$2069,1)+1),INDEX($A$2:$A$2069,MATCH(C637,$A$2:$A$2069,1)-1):INDEX($A$2:$A$2069,MATCH(C637,$A$2:$A$2069,1)+1))</f>
        <v>-6.9477603700623725E-2</v>
      </c>
      <c r="E637" s="124">
        <v>326.79999999999302</v>
      </c>
      <c r="F637" s="120">
        <f>FORECAST(E637,INDEX($D$2:$D$6081,MATCH(E637,$C$2:$C$6081,1)-1):INDEX($D$2:$D$6081,MATCH(E637,$C$2:$C$6081,1)+1),INDEX($C$2:$C$6081,MATCH(E637,$C$2:$C$6081,1)-1):INDEX($C$2:$C$6081,MATCH(E637,$C$2:$C$6081,1)+1))</f>
        <v>-2.0281835687602001E-2</v>
      </c>
      <c r="G637" s="125">
        <v>517</v>
      </c>
      <c r="H637" s="121">
        <f>FORECAST(G637,INDEX($F$2:$F$3041,MATCH(G637,$E$2:$E$3041,1)-1):INDEX($F$2:$F$3041,MATCH(G637,$E$2:$E$3041,1)+1),INDEX($E$2:$E$3041,MATCH(G637,$E$2:$E$3041,1)-1):INDEX($E$2:$E$3041,MATCH(G637,$E$2:$E$3041,1)+1))</f>
        <v>1.7152462921534131</v>
      </c>
    </row>
    <row r="638" spans="1:8" x14ac:dyDescent="0.2">
      <c r="A638" s="128">
        <v>415.92</v>
      </c>
      <c r="B638" s="128">
        <v>0.90333333333333343</v>
      </c>
      <c r="C638" s="125">
        <v>263.399999999996</v>
      </c>
      <c r="D638" s="120">
        <f>FORECAST(C638,INDEX($B$2:$B$2069,MATCH(C638,$A$2:$A$2069,1)-1):INDEX($B$2:$B$2069,MATCH(C638,$A$2:$A$2069,1)+1),INDEX($A$2:$A$2069,MATCH(C638,$A$2:$A$2069,1)-1):INDEX($A$2:$A$2069,MATCH(C638,$A$2:$A$2069,1)+1))</f>
        <v>-5.8512010794127933E-2</v>
      </c>
      <c r="E638" s="135">
        <v>326.99999999999301</v>
      </c>
      <c r="F638" s="120">
        <f>FORECAST(E638,INDEX($D$2:$D$6081,MATCH(E638,$C$2:$C$6081,1)-1):INDEX($D$2:$D$6081,MATCH(E638,$C$2:$C$6081,1)+1),INDEX($C$2:$C$6081,MATCH(E638,$C$2:$C$6081,1)-1):INDEX($C$2:$C$6081,MATCH(E638,$C$2:$C$6081,1)+1))</f>
        <v>-1.9931660410503538E-2</v>
      </c>
      <c r="G638" s="125">
        <v>517.5</v>
      </c>
      <c r="H638" s="121">
        <f>FORECAST(G638,INDEX($F$2:$F$3041,MATCH(G638,$E$2:$E$3041,1)-1):INDEX($F$2:$F$3041,MATCH(G638,$E$2:$E$3041,1)+1),INDEX($E$2:$E$3041,MATCH(G638,$E$2:$E$3041,1)-1):INDEX($E$2:$E$3041,MATCH(G638,$E$2:$E$3041,1)+1))</f>
        <v>1.7102745152870868</v>
      </c>
    </row>
    <row r="639" spans="1:8" x14ac:dyDescent="0.2">
      <c r="A639" s="128">
        <v>416.24200000000002</v>
      </c>
      <c r="B639" s="128">
        <v>0.90999999999999992</v>
      </c>
      <c r="C639" s="125">
        <v>263.49999999999602</v>
      </c>
      <c r="D639" s="120">
        <f>FORECAST(C639,INDEX($B$2:$B$2069,MATCH(C639,$A$2:$A$2069,1)-1):INDEX($B$2:$B$2069,MATCH(C639,$A$2:$A$2069,1)+1),INDEX($A$2:$A$2069,MATCH(C639,$A$2:$A$2069,1)-1):INDEX($A$2:$A$2069,MATCH(C639,$A$2:$A$2069,1)+1))</f>
        <v>-5.8048636087431937E-2</v>
      </c>
      <c r="E639" s="124">
        <v>327.199999999993</v>
      </c>
      <c r="F639" s="120">
        <f>FORECAST(E639,INDEX($D$2:$D$6081,MATCH(E639,$C$2:$C$6081,1)-1):INDEX($D$2:$D$6081,MATCH(E639,$C$2:$C$6081,1)+1),INDEX($C$2:$C$6081,MATCH(E639,$C$2:$C$6081,1)-1):INDEX($C$2:$C$6081,MATCH(E639,$C$2:$C$6081,1)+1))</f>
        <v>-1.9999999999999997E-2</v>
      </c>
      <c r="G639" s="125">
        <v>518</v>
      </c>
      <c r="H639" s="121">
        <f>FORECAST(G639,INDEX($F$2:$F$3041,MATCH(G639,$E$2:$E$3041,1)-1):INDEX($F$2:$F$3041,MATCH(G639,$E$2:$E$3041,1)+1),INDEX($E$2:$E$3041,MATCH(G639,$E$2:$E$3041,1)-1):INDEX($E$2:$E$3041,MATCH(G639,$E$2:$E$3041,1)+1))</f>
        <v>1.71</v>
      </c>
    </row>
    <row r="640" spans="1:8" x14ac:dyDescent="0.2">
      <c r="A640" s="128">
        <v>416.56299999999999</v>
      </c>
      <c r="B640" s="128">
        <v>0.91999999999999993</v>
      </c>
      <c r="C640" s="125">
        <v>263.59999999999599</v>
      </c>
      <c r="D640" s="120">
        <f>FORECAST(C640,INDEX($B$2:$B$2069,MATCH(C640,$A$2:$A$2069,1)-1):INDEX($B$2:$B$2069,MATCH(C640,$A$2:$A$2069,1)+1),INDEX($A$2:$A$2069,MATCH(C640,$A$2:$A$2069,1)-1):INDEX($A$2:$A$2069,MATCH(C640,$A$2:$A$2069,1)+1))</f>
        <v>-5.7585261380736164E-2</v>
      </c>
      <c r="E640" s="135">
        <v>327.39999999999299</v>
      </c>
      <c r="F640" s="120">
        <f>FORECAST(E640,INDEX($D$2:$D$6081,MATCH(E640,$C$2:$C$6081,1)-1):INDEX($D$2:$D$6081,MATCH(E640,$C$2:$C$6081,1)+1),INDEX($C$2:$C$6081,MATCH(E640,$C$2:$C$6081,1)-1):INDEX($C$2:$C$6081,MATCH(E640,$C$2:$C$6081,1)+1))</f>
        <v>-2.3538693089346197E-2</v>
      </c>
      <c r="G640" s="125">
        <v>518.5</v>
      </c>
      <c r="H640" s="121">
        <f>FORECAST(G640,INDEX($F$2:$F$3041,MATCH(G640,$E$2:$E$3041,1)-1):INDEX($F$2:$F$3041,MATCH(G640,$E$2:$E$3041,1)+1),INDEX($E$2:$E$3041,MATCH(G640,$E$2:$E$3041,1)-1):INDEX($E$2:$E$3041,MATCH(G640,$E$2:$E$3041,1)+1))</f>
        <v>1.7092286893258533</v>
      </c>
    </row>
    <row r="641" spans="1:8" x14ac:dyDescent="0.2">
      <c r="A641" s="128">
        <v>416.88499999999999</v>
      </c>
      <c r="B641" s="128">
        <v>0.92999999999999994</v>
      </c>
      <c r="C641" s="125">
        <v>263.69999999999601</v>
      </c>
      <c r="D641" s="120">
        <f>FORECAST(C641,INDEX($B$2:$B$2069,MATCH(C641,$A$2:$A$2069,1)-1):INDEX($B$2:$B$2069,MATCH(C641,$A$2:$A$2069,1)+1),INDEX($A$2:$A$2069,MATCH(C641,$A$2:$A$2069,1)-1):INDEX($A$2:$A$2069,MATCH(C641,$A$2:$A$2069,1)+1))</f>
        <v>-6.1886087768496356E-2</v>
      </c>
      <c r="E641" s="124">
        <v>327.59999999999297</v>
      </c>
      <c r="F641" s="120">
        <f>FORECAST(E641,INDEX($D$2:$D$6081,MATCH(E641,$C$2:$C$6081,1)-1):INDEX($D$2:$D$6081,MATCH(E641,$C$2:$C$6081,1)+1),INDEX($C$2:$C$6081,MATCH(E641,$C$2:$C$6081,1)-1):INDEX($C$2:$C$6081,MATCH(E641,$C$2:$C$6081,1)+1))</f>
        <v>-2.6503007770313822E-2</v>
      </c>
      <c r="G641" s="125">
        <v>519</v>
      </c>
      <c r="H641" s="121">
        <f>FORECAST(G641,INDEX($F$2:$F$3041,MATCH(G641,$E$2:$E$3041,1)-1):INDEX($F$2:$F$3041,MATCH(G641,$E$2:$E$3041,1)+1),INDEX($E$2:$E$3041,MATCH(G641,$E$2:$E$3041,1)-1):INDEX($E$2:$E$3041,MATCH(G641,$E$2:$E$3041,1)+1))</f>
        <v>1.7026340839126437</v>
      </c>
    </row>
    <row r="642" spans="1:8" x14ac:dyDescent="0.2">
      <c r="A642" s="128">
        <v>417.20600000000002</v>
      </c>
      <c r="B642" s="128">
        <v>0.92999999999999994</v>
      </c>
      <c r="C642" s="125">
        <v>263.79999999999598</v>
      </c>
      <c r="D642" s="120">
        <f>FORECAST(C642,INDEX($B$2:$B$2069,MATCH(C642,$A$2:$A$2069,1)-1):INDEX($B$2:$B$2069,MATCH(C642,$A$2:$A$2069,1)+1),INDEX($A$2:$A$2069,MATCH(C642,$A$2:$A$2069,1)-1):INDEX($A$2:$A$2069,MATCH(C642,$A$2:$A$2069,1)+1))</f>
        <v>-6.0485527544407613E-2</v>
      </c>
      <c r="E642" s="135">
        <v>327.79999999999302</v>
      </c>
      <c r="F642" s="120">
        <f>FORECAST(E642,INDEX($D$2:$D$6081,MATCH(E642,$C$2:$C$6081,1)-1):INDEX($D$2:$D$6081,MATCH(E642,$C$2:$C$6081,1)+1),INDEX($C$2:$C$6081,MATCH(E642,$C$2:$C$6081,1)-1):INDEX($C$2:$C$6081,MATCH(E642,$C$2:$C$6081,1)+1))</f>
        <v>-2.6949317738723888E-2</v>
      </c>
      <c r="G642" s="125">
        <v>519.5</v>
      </c>
      <c r="H642" s="121">
        <f>FORECAST(G642,INDEX($F$2:$F$3041,MATCH(G642,$E$2:$E$3041,1)-1):INDEX($F$2:$F$3041,MATCH(G642,$E$2:$E$3041,1)+1),INDEX($E$2:$E$3041,MATCH(G642,$E$2:$E$3041,1)-1):INDEX($E$2:$E$3041,MATCH(G642,$E$2:$E$3041,1)+1))</f>
        <v>1.7066826684525784</v>
      </c>
    </row>
    <row r="643" spans="1:8" x14ac:dyDescent="0.2">
      <c r="A643" s="128">
        <v>417.52699999999999</v>
      </c>
      <c r="B643" s="128">
        <v>0.93666666666666665</v>
      </c>
      <c r="C643" s="125">
        <v>263.899999999996</v>
      </c>
      <c r="D643" s="120">
        <f>FORECAST(C643,INDEX($B$2:$B$2069,MATCH(C643,$A$2:$A$2069,1)-1):INDEX($B$2:$B$2069,MATCH(C643,$A$2:$A$2069,1)+1),INDEX($A$2:$A$2069,MATCH(C643,$A$2:$A$2069,1)-1):INDEX($A$2:$A$2069,MATCH(C643,$A$2:$A$2069,1)+1))</f>
        <v>-5.9084967320317539E-2</v>
      </c>
      <c r="E643" s="124">
        <v>327.99999999999301</v>
      </c>
      <c r="F643" s="120">
        <f>FORECAST(E643,INDEX($D$2:$D$6081,MATCH(E643,$C$2:$C$6081,1)-1):INDEX($D$2:$D$6081,MATCH(E643,$C$2:$C$6081,1)+1),INDEX($C$2:$C$6081,MATCH(E643,$C$2:$C$6081,1)-1):INDEX($C$2:$C$6081,MATCH(E643,$C$2:$C$6081,1)+1))</f>
        <v>-2.3128654970873797E-2</v>
      </c>
      <c r="G643" s="125">
        <v>520</v>
      </c>
      <c r="H643" s="121">
        <f>FORECAST(G643,INDEX($F$2:$F$3041,MATCH(G643,$E$2:$E$3041,1)-1):INDEX($F$2:$F$3041,MATCH(G643,$E$2:$E$3041,1)+1),INDEX($E$2:$E$3041,MATCH(G643,$E$2:$E$3041,1)-1):INDEX($E$2:$E$3041,MATCH(G643,$E$2:$E$3041,1)+1))</f>
        <v>1.7056444666366799</v>
      </c>
    </row>
    <row r="644" spans="1:8" x14ac:dyDescent="0.2">
      <c r="A644" s="128">
        <v>417.84800000000001</v>
      </c>
      <c r="B644" s="128">
        <v>0.95</v>
      </c>
      <c r="C644" s="125">
        <v>263.99999999999602</v>
      </c>
      <c r="D644" s="120">
        <f>FORECAST(C644,INDEX($B$2:$B$2069,MATCH(C644,$A$2:$A$2069,1)-1):INDEX($B$2:$B$2069,MATCH(C644,$A$2:$A$2069,1)+1),INDEX($A$2:$A$2069,MATCH(C644,$A$2:$A$2069,1)-1):INDEX($A$2:$A$2069,MATCH(C644,$A$2:$A$2069,1)+1))</f>
        <v>-5.7684407096227908E-2</v>
      </c>
      <c r="E644" s="135">
        <v>328.199999999993</v>
      </c>
      <c r="F644" s="120">
        <f>FORECAST(E644,INDEX($D$2:$D$6081,MATCH(E644,$C$2:$C$6081,1)-1):INDEX($D$2:$D$6081,MATCH(E644,$C$2:$C$6081,1)+1),INDEX($C$2:$C$6081,MATCH(E644,$C$2:$C$6081,1)-1):INDEX($C$2:$C$6081,MATCH(E644,$C$2:$C$6081,1)+1))</f>
        <v>-1.6345029239971609E-2</v>
      </c>
      <c r="G644" s="125">
        <v>520.5</v>
      </c>
      <c r="H644" s="121">
        <f>FORECAST(G644,INDEX($F$2:$F$3041,MATCH(G644,$E$2:$E$3041,1)-1):INDEX($F$2:$F$3041,MATCH(G644,$E$2:$E$3041,1)+1),INDEX($E$2:$E$3041,MATCH(G644,$E$2:$E$3041,1)-1):INDEX($E$2:$E$3041,MATCH(G644,$E$2:$E$3041,1)+1))</f>
        <v>1.7028744996579448</v>
      </c>
    </row>
    <row r="645" spans="1:8" x14ac:dyDescent="0.2">
      <c r="A645" s="128">
        <v>418.17</v>
      </c>
      <c r="B645" s="128">
        <v>0.96</v>
      </c>
      <c r="C645" s="125">
        <v>264.09999999999599</v>
      </c>
      <c r="D645" s="120">
        <f>FORECAST(C645,INDEX($B$2:$B$2069,MATCH(C645,$A$2:$A$2069,1)-1):INDEX($B$2:$B$2069,MATCH(C645,$A$2:$A$2069,1)+1),INDEX($A$2:$A$2069,MATCH(C645,$A$2:$A$2069,1)-1):INDEX($A$2:$A$2069,MATCH(C645,$A$2:$A$2069,1)+1))</f>
        <v>-5.5868347338916768E-2</v>
      </c>
      <c r="E645" s="124">
        <v>328.39999999999299</v>
      </c>
      <c r="F645" s="120">
        <f>FORECAST(E645,INDEX($D$2:$D$6081,MATCH(E645,$C$2:$C$6081,1)-1):INDEX($D$2:$D$6081,MATCH(E645,$C$2:$C$6081,1)+1),INDEX($C$2:$C$6081,MATCH(E645,$C$2:$C$6081,1)-1):INDEX($C$2:$C$6081,MATCH(E645,$C$2:$C$6081,1)+1))</f>
        <v>-1.6358024691471407E-2</v>
      </c>
      <c r="G645" s="125">
        <v>521</v>
      </c>
      <c r="H645" s="121">
        <f>FORECAST(G645,INDEX($F$2:$F$3041,MATCH(G645,$E$2:$E$3041,1)-1):INDEX($F$2:$F$3041,MATCH(G645,$E$2:$E$3041,1)+1),INDEX($E$2:$E$3041,MATCH(G645,$E$2:$E$3041,1)-1):INDEX($E$2:$E$3041,MATCH(G645,$E$2:$E$3041,1)+1))</f>
        <v>1.6938421249532638</v>
      </c>
    </row>
    <row r="646" spans="1:8" x14ac:dyDescent="0.2">
      <c r="A646" s="128">
        <v>418.49099999999999</v>
      </c>
      <c r="B646" s="128">
        <v>0.97</v>
      </c>
      <c r="C646" s="125">
        <v>264.19999999999601</v>
      </c>
      <c r="D646" s="120">
        <f>FORECAST(C646,INDEX($B$2:$B$2069,MATCH(C646,$A$2:$A$2069,1)-1):INDEX($B$2:$B$2069,MATCH(C646,$A$2:$A$2069,1)+1),INDEX($A$2:$A$2069,MATCH(C646,$A$2:$A$2069,1)-1):INDEX($A$2:$A$2069,MATCH(C646,$A$2:$A$2069,1)+1))</f>
        <v>-5.6335200746946867E-2</v>
      </c>
      <c r="E646" s="135">
        <v>328.59999999999297</v>
      </c>
      <c r="F646" s="120">
        <f>FORECAST(E646,INDEX($D$2:$D$6081,MATCH(E646,$C$2:$C$6081,1)-1):INDEX($D$2:$D$6081,MATCH(E646,$C$2:$C$6081,1)+1),INDEX($C$2:$C$6081,MATCH(E646,$C$2:$C$6081,1)-1):INDEX($C$2:$C$6081,MATCH(E646,$C$2:$C$6081,1)+1))</f>
        <v>-1.687296946070016E-2</v>
      </c>
      <c r="G646" s="125">
        <v>521.5</v>
      </c>
      <c r="H646" s="121">
        <f>FORECAST(G646,INDEX($F$2:$F$3041,MATCH(G646,$E$2:$E$3041,1)-1):INDEX($F$2:$F$3041,MATCH(G646,$E$2:$E$3041,1)+1),INDEX($E$2:$E$3041,MATCH(G646,$E$2:$E$3041,1)-1):INDEX($E$2:$E$3041,MATCH(G646,$E$2:$E$3041,1)+1))</f>
        <v>1.6922989150767533</v>
      </c>
    </row>
    <row r="647" spans="1:8" x14ac:dyDescent="0.2">
      <c r="A647" s="128">
        <v>418.81200000000001</v>
      </c>
      <c r="B647" s="128">
        <v>0.96333333333333337</v>
      </c>
      <c r="C647" s="125">
        <v>264.29999999999598</v>
      </c>
      <c r="D647" s="120">
        <f>FORECAST(C647,INDEX($B$2:$B$2069,MATCH(C647,$A$2:$A$2069,1)-1):INDEX($B$2:$B$2069,MATCH(C647,$A$2:$A$2069,1)+1),INDEX($A$2:$A$2069,MATCH(C647,$A$2:$A$2069,1)-1):INDEX($A$2:$A$2069,MATCH(C647,$A$2:$A$2069,1)+1))</f>
        <v>-5.6802054154976744E-2</v>
      </c>
      <c r="E647" s="124">
        <v>328.79999999999302</v>
      </c>
      <c r="F647" s="120">
        <f>FORECAST(E647,INDEX($D$2:$D$6081,MATCH(E647,$C$2:$C$6081,1)-1):INDEX($D$2:$D$6081,MATCH(E647,$C$2:$C$6081,1)+1),INDEX($C$2:$C$6081,MATCH(E647,$C$2:$C$6081,1)-1):INDEX($C$2:$C$6081,MATCH(E647,$C$2:$C$6081,1)+1))</f>
        <v>-1.8377192982354629E-2</v>
      </c>
      <c r="G647" s="125">
        <v>522</v>
      </c>
      <c r="H647" s="121">
        <f>FORECAST(G647,INDEX($F$2:$F$3041,MATCH(G647,$E$2:$E$3041,1)-1):INDEX($F$2:$F$3041,MATCH(G647,$E$2:$E$3041,1)+1),INDEX($E$2:$E$3041,MATCH(G647,$E$2:$E$3041,1)-1):INDEX($E$2:$E$3041,MATCH(G647,$E$2:$E$3041,1)+1))</f>
        <v>1.700372240927754</v>
      </c>
    </row>
    <row r="648" spans="1:8" x14ac:dyDescent="0.2">
      <c r="A648" s="128">
        <v>419.13200000000001</v>
      </c>
      <c r="B648" s="128">
        <v>0.99</v>
      </c>
      <c r="C648" s="125">
        <v>264.399999999996</v>
      </c>
      <c r="D648" s="120">
        <f>FORECAST(C648,INDEX($B$2:$B$2069,MATCH(C648,$A$2:$A$2069,1)-1):INDEX($B$2:$B$2069,MATCH(C648,$A$2:$A$2069,1)+1),INDEX($A$2:$A$2069,MATCH(C648,$A$2:$A$2069,1)-1):INDEX($A$2:$A$2069,MATCH(C648,$A$2:$A$2069,1)+1))</f>
        <v>-5.7684407096210144E-2</v>
      </c>
      <c r="E648" s="135">
        <v>328.99999999999301</v>
      </c>
      <c r="F648" s="120">
        <f>FORECAST(E648,INDEX($D$2:$D$6081,MATCH(E648,$C$2:$C$6081,1)-1):INDEX($D$2:$D$6081,MATCH(E648,$C$2:$C$6081,1)+1),INDEX($C$2:$C$6081,MATCH(E648,$C$2:$C$6081,1)-1):INDEX($C$2:$C$6081,MATCH(E648,$C$2:$C$6081,1)+1))</f>
        <v>-1.9887914229963055E-2</v>
      </c>
      <c r="G648" s="125">
        <v>522.5</v>
      </c>
      <c r="H648" s="121">
        <f>FORECAST(G648,INDEX($F$2:$F$3041,MATCH(G648,$E$2:$E$3041,1)-1):INDEX($F$2:$F$3041,MATCH(G648,$E$2:$E$3041,1)+1),INDEX($E$2:$E$3041,MATCH(G648,$E$2:$E$3041,1)-1):INDEX($E$2:$E$3041,MATCH(G648,$E$2:$E$3041,1)+1))</f>
        <v>1.6946932285820235</v>
      </c>
    </row>
    <row r="649" spans="1:8" x14ac:dyDescent="0.2">
      <c r="A649" s="128">
        <v>419.45299999999997</v>
      </c>
      <c r="B649" s="128">
        <v>0.99</v>
      </c>
      <c r="C649" s="125">
        <v>264.49999999999602</v>
      </c>
      <c r="D649" s="120">
        <f>FORECAST(C649,INDEX($B$2:$B$2069,MATCH(C649,$A$2:$A$2069,1)-1):INDEX($B$2:$B$2069,MATCH(C649,$A$2:$A$2069,1)+1),INDEX($A$2:$A$2069,MATCH(C649,$A$2:$A$2069,1)-1):INDEX($A$2:$A$2069,MATCH(C649,$A$2:$A$2069,1)+1))</f>
        <v>-5.6750700280149946E-2</v>
      </c>
      <c r="E649" s="124">
        <v>329.199999999993</v>
      </c>
      <c r="F649" s="120">
        <f>FORECAST(E649,INDEX($D$2:$D$6081,MATCH(E649,$C$2:$C$6081,1)-1):INDEX($D$2:$D$6081,MATCH(E649,$C$2:$C$6081,1)+1),INDEX($C$2:$C$6081,MATCH(E649,$C$2:$C$6081,1)-1):INDEX($C$2:$C$6081,MATCH(E649,$C$2:$C$6081,1)+1))</f>
        <v>-1.80360623782021E-2</v>
      </c>
      <c r="G649" s="125">
        <v>523</v>
      </c>
      <c r="H649" s="121">
        <f>FORECAST(G649,INDEX($F$2:$F$3041,MATCH(G649,$E$2:$E$3041,1)-1):INDEX($F$2:$F$3041,MATCH(G649,$E$2:$E$3041,1)+1),INDEX($E$2:$E$3041,MATCH(G649,$E$2:$E$3041,1)-1):INDEX($E$2:$E$3041,MATCH(G649,$E$2:$E$3041,1)+1))</f>
        <v>1.6864058731382685</v>
      </c>
    </row>
    <row r="650" spans="1:8" x14ac:dyDescent="0.2">
      <c r="A650" s="128">
        <v>419.774</v>
      </c>
      <c r="B650" s="128">
        <v>1</v>
      </c>
      <c r="C650" s="125">
        <v>264.59999999999599</v>
      </c>
      <c r="D650" s="120">
        <f>FORECAST(C650,INDEX($B$2:$B$2069,MATCH(C650,$A$2:$A$2069,1)-1):INDEX($B$2:$B$2069,MATCH(C650,$A$2:$A$2069,1)+1),INDEX($A$2:$A$2069,MATCH(C650,$A$2:$A$2069,1)-1):INDEX($A$2:$A$2069,MATCH(C650,$A$2:$A$2069,1)+1))</f>
        <v>-5.5816993464090636E-2</v>
      </c>
      <c r="E650" s="135">
        <v>329.39999999999299</v>
      </c>
      <c r="F650" s="120">
        <f>FORECAST(E650,INDEX($D$2:$D$6081,MATCH(E650,$C$2:$C$6081,1)-1):INDEX($D$2:$D$6081,MATCH(E650,$C$2:$C$6081,1)+1),INDEX($C$2:$C$6081,MATCH(E650,$C$2:$C$6081,1)-1):INDEX($C$2:$C$6081,MATCH(E650,$C$2:$C$6081,1)+1))</f>
        <v>-1.844217024042738E-2</v>
      </c>
      <c r="G650" s="125">
        <v>523.5</v>
      </c>
      <c r="H650" s="121">
        <f>FORECAST(G650,INDEX($F$2:$F$3041,MATCH(G650,$E$2:$E$3041,1)-1):INDEX($F$2:$F$3041,MATCH(G650,$E$2:$E$3041,1)+1),INDEX($E$2:$E$3041,MATCH(G650,$E$2:$E$3041,1)-1):INDEX($E$2:$E$3041,MATCH(G650,$E$2:$E$3041,1)+1))</f>
        <v>1.6870455614170363</v>
      </c>
    </row>
    <row r="651" spans="1:8" x14ac:dyDescent="0.2">
      <c r="A651" s="128">
        <v>420.09500000000003</v>
      </c>
      <c r="B651" s="128">
        <v>1.01</v>
      </c>
      <c r="C651" s="125">
        <v>264.69999999999601</v>
      </c>
      <c r="D651" s="120">
        <f>FORECAST(C651,INDEX($B$2:$B$2069,MATCH(C651,$A$2:$A$2069,1)-1):INDEX($B$2:$B$2069,MATCH(C651,$A$2:$A$2069,1)+1),INDEX($A$2:$A$2069,MATCH(C651,$A$2:$A$2069,1)-1):INDEX($A$2:$A$2069,MATCH(C651,$A$2:$A$2069,1)+1))</f>
        <v>-5.4883286648030882E-2</v>
      </c>
      <c r="E651" s="124">
        <v>329.59999999999297</v>
      </c>
      <c r="F651" s="120">
        <f>FORECAST(E651,INDEX($D$2:$D$6081,MATCH(E651,$C$2:$C$6081,1)-1):INDEX($D$2:$D$6081,MATCH(E651,$C$2:$C$6081,1)+1),INDEX($C$2:$C$6081,MATCH(E651,$C$2:$C$6081,1)-1):INDEX($C$2:$C$6081,MATCH(E651,$C$2:$C$6081,1)+1))</f>
        <v>-1.8888888888888827E-2</v>
      </c>
      <c r="G651" s="125">
        <v>524</v>
      </c>
      <c r="H651" s="121">
        <f>FORECAST(G651,INDEX($F$2:$F$3041,MATCH(G651,$E$2:$E$3041,1)-1):INDEX($F$2:$F$3041,MATCH(G651,$E$2:$E$3041,1)+1),INDEX($E$2:$E$3041,MATCH(G651,$E$2:$E$3041,1)-1):INDEX($E$2:$E$3041,MATCH(G651,$E$2:$E$3041,1)+1))</f>
        <v>1.6922153122800352</v>
      </c>
    </row>
    <row r="652" spans="1:8" x14ac:dyDescent="0.2">
      <c r="A652" s="128">
        <v>420.41500000000002</v>
      </c>
      <c r="B652" s="128">
        <v>1.01</v>
      </c>
      <c r="C652" s="125">
        <v>264.79999999999598</v>
      </c>
      <c r="D652" s="120">
        <f>FORECAST(C652,INDEX($B$2:$B$2069,MATCH(C652,$A$2:$A$2069,1)-1):INDEX($B$2:$B$2069,MATCH(C652,$A$2:$A$2069,1)+1),INDEX($A$2:$A$2069,MATCH(C652,$A$2:$A$2069,1)-1):INDEX($A$2:$A$2069,MATCH(C652,$A$2:$A$2069,1)+1))</f>
        <v>-5.4444444444444455E-2</v>
      </c>
      <c r="E652" s="135">
        <v>329.79999999999302</v>
      </c>
      <c r="F652" s="120">
        <f>FORECAST(E652,INDEX($D$2:$D$6081,MATCH(E652,$C$2:$C$6081,1)-1):INDEX($D$2:$D$6081,MATCH(E652,$C$2:$C$6081,1)+1),INDEX($C$2:$C$6081,MATCH(E652,$C$2:$C$6081,1)-1):INDEX($C$2:$C$6081,MATCH(E652,$C$2:$C$6081,1)+1))</f>
        <v>-1.934895789498281E-2</v>
      </c>
      <c r="G652" s="125">
        <v>524.5</v>
      </c>
      <c r="H652" s="121">
        <f>FORECAST(G652,INDEX($F$2:$F$3041,MATCH(G652,$E$2:$E$3041,1)-1):INDEX($F$2:$F$3041,MATCH(G652,$E$2:$E$3041,1)+1),INDEX($E$2:$E$3041,MATCH(G652,$E$2:$E$3041,1)-1):INDEX($E$2:$E$3041,MATCH(G652,$E$2:$E$3041,1)+1))</f>
        <v>1.694249090568954</v>
      </c>
    </row>
    <row r="653" spans="1:8" x14ac:dyDescent="0.2">
      <c r="A653" s="128">
        <v>420.73599999999999</v>
      </c>
      <c r="B653" s="128">
        <v>1.01</v>
      </c>
      <c r="C653" s="125">
        <v>264.899999999996</v>
      </c>
      <c r="D653" s="120">
        <f>FORECAST(C653,INDEX($B$2:$B$2069,MATCH(C653,$A$2:$A$2069,1)-1):INDEX($B$2:$B$2069,MATCH(C653,$A$2:$A$2069,1)+1),INDEX($A$2:$A$2069,MATCH(C653,$A$2:$A$2069,1)-1):INDEX($A$2:$A$2069,MATCH(C653,$A$2:$A$2069,1)+1))</f>
        <v>-5.4444444444444483E-2</v>
      </c>
      <c r="E653" s="124">
        <v>329.99999999999301</v>
      </c>
      <c r="F653" s="120">
        <f>FORECAST(E653,INDEX($D$2:$D$6081,MATCH(E653,$C$2:$C$6081,1)-1):INDEX($D$2:$D$6081,MATCH(E653,$C$2:$C$6081,1)+1),INDEX($C$2:$C$6081,MATCH(E653,$C$2:$C$6081,1)-1):INDEX($C$2:$C$6081,MATCH(E653,$C$2:$C$6081,1)+1))</f>
        <v>-2.004484878854873E-2</v>
      </c>
      <c r="G653" s="125">
        <v>525</v>
      </c>
      <c r="H653" s="121">
        <f>FORECAST(G653,INDEX($F$2:$F$3041,MATCH(G653,$E$2:$E$3041,1)-1):INDEX($F$2:$F$3041,MATCH(G653,$E$2:$E$3041,1)+1),INDEX($E$2:$E$3041,MATCH(G653,$E$2:$E$3041,1)-1):INDEX($E$2:$E$3041,MATCH(G653,$E$2:$E$3041,1)+1))</f>
        <v>1.6932666360596802</v>
      </c>
    </row>
    <row r="654" spans="1:8" x14ac:dyDescent="0.2">
      <c r="A654" s="128">
        <v>421.05599999999998</v>
      </c>
      <c r="B654" s="128">
        <v>1.0166666666666666</v>
      </c>
      <c r="C654" s="125">
        <v>264.99999999999602</v>
      </c>
      <c r="D654" s="120">
        <f>FORECAST(C654,INDEX($B$2:$B$2069,MATCH(C654,$A$2:$A$2069,1)-1):INDEX($B$2:$B$2069,MATCH(C654,$A$2:$A$2069,1)+1),INDEX($A$2:$A$2069,MATCH(C654,$A$2:$A$2069,1)-1):INDEX($A$2:$A$2069,MATCH(C654,$A$2:$A$2069,1)+1))</f>
        <v>-5.4444444444444504E-2</v>
      </c>
      <c r="E654" s="135">
        <v>330.199999999993</v>
      </c>
      <c r="F654" s="120">
        <f>FORECAST(E654,INDEX($D$2:$D$6081,MATCH(E654,$C$2:$C$6081,1)-1):INDEX($D$2:$D$6081,MATCH(E654,$C$2:$C$6081,1)+1),INDEX($C$2:$C$6081,MATCH(E654,$C$2:$C$6081,1)-1):INDEX($C$2:$C$6081,MATCH(E654,$C$2:$C$6081,1)+1))</f>
        <v>-1.9999999999999997E-2</v>
      </c>
      <c r="G654" s="125">
        <v>525.5</v>
      </c>
      <c r="H654" s="121">
        <f>FORECAST(G654,INDEX($F$2:$F$3041,MATCH(G654,$E$2:$E$3041,1)-1):INDEX($F$2:$F$3041,MATCH(G654,$E$2:$E$3041,1)+1),INDEX($E$2:$E$3041,MATCH(G654,$E$2:$E$3041,1)-1):INDEX($E$2:$E$3041,MATCH(G654,$E$2:$E$3041,1)+1))</f>
        <v>1.6974216950474137</v>
      </c>
    </row>
    <row r="655" spans="1:8" x14ac:dyDescent="0.2">
      <c r="A655" s="128">
        <v>421.37700000000001</v>
      </c>
      <c r="B655" s="128">
        <v>1.03</v>
      </c>
      <c r="C655" s="125">
        <v>265.09999999999599</v>
      </c>
      <c r="D655" s="120">
        <f>FORECAST(C655,INDEX($B$2:$B$2069,MATCH(C655,$A$2:$A$2069,1)-1):INDEX($B$2:$B$2069,MATCH(C655,$A$2:$A$2069,1)+1),INDEX($A$2:$A$2069,MATCH(C655,$A$2:$A$2069,1)-1):INDEX($A$2:$A$2069,MATCH(C655,$A$2:$A$2069,1)+1))</f>
        <v>-5.4444444444444531E-2</v>
      </c>
      <c r="E655" s="124">
        <v>330.39999999999299</v>
      </c>
      <c r="F655" s="120">
        <f>FORECAST(E655,INDEX($D$2:$D$6081,MATCH(E655,$C$2:$C$6081,1)-1):INDEX($D$2:$D$6081,MATCH(E655,$C$2:$C$6081,1)+1),INDEX($C$2:$C$6081,MATCH(E655,$C$2:$C$6081,1)-1):INDEX($C$2:$C$6081,MATCH(E655,$C$2:$C$6081,1)+1))</f>
        <v>-1.9999999999999997E-2</v>
      </c>
      <c r="G655" s="125">
        <v>526</v>
      </c>
      <c r="H655" s="121">
        <f>FORECAST(G655,INDEX($F$2:$F$3041,MATCH(G655,$E$2:$E$3041,1)-1):INDEX($F$2:$F$3041,MATCH(G655,$E$2:$E$3041,1)+1),INDEX($E$2:$E$3041,MATCH(G655,$E$2:$E$3041,1)-1):INDEX($E$2:$E$3041,MATCH(G655,$E$2:$E$3041,1)+1))</f>
        <v>1.6978440940939459</v>
      </c>
    </row>
    <row r="656" spans="1:8" x14ac:dyDescent="0.2">
      <c r="A656" s="128">
        <v>421.697</v>
      </c>
      <c r="B656" s="128">
        <v>1.03</v>
      </c>
      <c r="C656" s="125">
        <v>265.19999999999601</v>
      </c>
      <c r="D656" s="120">
        <f>FORECAST(C656,INDEX($B$2:$B$2069,MATCH(C656,$A$2:$A$2069,1)-1):INDEX($B$2:$B$2069,MATCH(C656,$A$2:$A$2069,1)+1),INDEX($A$2:$A$2069,MATCH(C656,$A$2:$A$2069,1)-1):INDEX($A$2:$A$2069,MATCH(C656,$A$2:$A$2069,1)+1))</f>
        <v>-5.7116400936833234E-2</v>
      </c>
      <c r="E656" s="135">
        <v>330.59999999999297</v>
      </c>
      <c r="F656" s="120">
        <f>FORECAST(E656,INDEX($D$2:$D$6081,MATCH(E656,$C$2:$C$6081,1)-1):INDEX($D$2:$D$6081,MATCH(E656,$C$2:$C$6081,1)+1),INDEX($C$2:$C$6081,MATCH(E656,$C$2:$C$6081,1)-1):INDEX($C$2:$C$6081,MATCH(E656,$C$2:$C$6081,1)+1))</f>
        <v>-1.9999999999999997E-2</v>
      </c>
      <c r="G656" s="125">
        <v>526.5</v>
      </c>
      <c r="H656" s="121">
        <f>FORECAST(G656,INDEX($F$2:$F$3041,MATCH(G656,$E$2:$E$3041,1)-1):INDEX($F$2:$F$3041,MATCH(G656,$E$2:$E$3041,1)+1),INDEX($E$2:$E$3041,MATCH(G656,$E$2:$E$3041,1)-1):INDEX($E$2:$E$3041,MATCH(G656,$E$2:$E$3041,1)+1))</f>
        <v>1.6954415708146329</v>
      </c>
    </row>
    <row r="657" spans="1:8" x14ac:dyDescent="0.2">
      <c r="A657" s="128">
        <v>422.017</v>
      </c>
      <c r="B657" s="128">
        <v>1.03</v>
      </c>
      <c r="C657" s="125">
        <v>265.29999999999598</v>
      </c>
      <c r="D657" s="120">
        <f>FORECAST(C657,INDEX($B$2:$B$2069,MATCH(C657,$A$2:$A$2069,1)-1):INDEX($B$2:$B$2069,MATCH(C657,$A$2:$A$2069,1)+1),INDEX($A$2:$A$2069,MATCH(C657,$A$2:$A$2069,1)-1):INDEX($A$2:$A$2069,MATCH(C657,$A$2:$A$2069,1)+1))</f>
        <v>-5.7583253120416122E-2</v>
      </c>
      <c r="E657" s="124">
        <v>330.79999999999302</v>
      </c>
      <c r="F657" s="120">
        <f>FORECAST(E657,INDEX($D$2:$D$6081,MATCH(E657,$C$2:$C$6081,1)-1):INDEX($D$2:$D$6081,MATCH(E657,$C$2:$C$6081,1)+1),INDEX($C$2:$C$6081,MATCH(E657,$C$2:$C$6081,1)-1):INDEX($C$2:$C$6081,MATCH(E657,$C$2:$C$6081,1)+1))</f>
        <v>-2.3357180490425122E-2</v>
      </c>
      <c r="G657" s="125">
        <v>527</v>
      </c>
      <c r="H657" s="121">
        <f>FORECAST(G657,INDEX($F$2:$F$3041,MATCH(G657,$E$2:$E$3041,1)-1):INDEX($F$2:$F$3041,MATCH(G657,$E$2:$E$3041,1)+1),INDEX($E$2:$E$3041,MATCH(G657,$E$2:$E$3041,1)-1):INDEX($E$2:$E$3041,MATCH(G657,$E$2:$E$3041,1)+1))</f>
        <v>1.6945964020112274</v>
      </c>
    </row>
    <row r="658" spans="1:8" x14ac:dyDescent="0.2">
      <c r="A658" s="128">
        <v>422.33699999999999</v>
      </c>
      <c r="B658" s="128">
        <v>1.05</v>
      </c>
      <c r="C658" s="125">
        <v>265.399999999996</v>
      </c>
      <c r="D658" s="120">
        <f>FORECAST(C658,INDEX($B$2:$B$2069,MATCH(C658,$A$2:$A$2069,1)-1):INDEX($B$2:$B$2069,MATCH(C658,$A$2:$A$2069,1)+1),INDEX($A$2:$A$2069,MATCH(C658,$A$2:$A$2069,1)-1):INDEX($A$2:$A$2069,MATCH(C658,$A$2:$A$2069,1)+1))</f>
        <v>-5.8050105303999455E-2</v>
      </c>
      <c r="E658" s="135">
        <v>330.99999999999301</v>
      </c>
      <c r="F658" s="120">
        <f>FORECAST(E658,INDEX($D$2:$D$6081,MATCH(E658,$C$2:$C$6081,1)-1):INDEX($D$2:$D$6081,MATCH(E658,$C$2:$C$6081,1)+1),INDEX($C$2:$C$6081,MATCH(E658,$C$2:$C$6081,1)-1):INDEX($C$2:$C$6081,MATCH(E658,$C$2:$C$6081,1)+1))</f>
        <v>-2.5443782923156633E-2</v>
      </c>
      <c r="G658" s="125">
        <v>527.5</v>
      </c>
      <c r="H658" s="121">
        <f>FORECAST(G658,INDEX($F$2:$F$3041,MATCH(G658,$E$2:$E$3041,1)-1):INDEX($F$2:$F$3041,MATCH(G658,$E$2:$E$3041,1)+1),INDEX($E$2:$E$3041,MATCH(G658,$E$2:$E$3041,1)-1):INDEX($E$2:$E$3041,MATCH(G658,$E$2:$E$3041,1)+1))</f>
        <v>1.6997934661187593</v>
      </c>
    </row>
    <row r="659" spans="1:8" x14ac:dyDescent="0.2">
      <c r="A659" s="128">
        <v>422.65699999999998</v>
      </c>
      <c r="B659" s="128">
        <v>1.0533333333333335</v>
      </c>
      <c r="C659" s="125">
        <v>265.49999999999602</v>
      </c>
      <c r="D659" s="120">
        <f>FORECAST(C659,INDEX($B$2:$B$2069,MATCH(C659,$A$2:$A$2069,1)-1):INDEX($B$2:$B$2069,MATCH(C659,$A$2:$A$2069,1)+1),INDEX($A$2:$A$2069,MATCH(C659,$A$2:$A$2069,1)-1):INDEX($A$2:$A$2069,MATCH(C659,$A$2:$A$2069,1)+1))</f>
        <v>-5.555520876772882E-2</v>
      </c>
      <c r="E659" s="124">
        <v>331.199999999993</v>
      </c>
      <c r="F659" s="120">
        <f>FORECAST(E659,INDEX($D$2:$D$6081,MATCH(E659,$C$2:$C$6081,1)-1):INDEX($D$2:$D$6081,MATCH(E659,$C$2:$C$6081,1)+1),INDEX($C$2:$C$6081,MATCH(E659,$C$2:$C$6081,1)-1):INDEX($C$2:$C$6081,MATCH(E659,$C$2:$C$6081,1)+1))</f>
        <v>-2.3331551703933348E-2</v>
      </c>
      <c r="G659" s="125">
        <v>528</v>
      </c>
      <c r="H659" s="121">
        <f>FORECAST(G659,INDEX($F$2:$F$3041,MATCH(G659,$E$2:$E$3041,1)-1):INDEX($F$2:$F$3041,MATCH(G659,$E$2:$E$3041,1)+1),INDEX($E$2:$E$3041,MATCH(G659,$E$2:$E$3041,1)-1):INDEX($E$2:$E$3041,MATCH(G659,$E$2:$E$3041,1)+1))</f>
        <v>1.6971358650080397</v>
      </c>
    </row>
    <row r="660" spans="1:8" x14ac:dyDescent="0.2">
      <c r="A660" s="128">
        <v>422.97699999999998</v>
      </c>
      <c r="B660" s="128">
        <v>1.07</v>
      </c>
      <c r="C660" s="125">
        <v>265.59999999999599</v>
      </c>
      <c r="D660" s="120">
        <f>FORECAST(C660,INDEX($B$2:$B$2069,MATCH(C660,$A$2:$A$2069,1)-1):INDEX($B$2:$B$2069,MATCH(C660,$A$2:$A$2069,1)+1),INDEX($A$2:$A$2069,MATCH(C660,$A$2:$A$2069,1)-1):INDEX($A$2:$A$2069,MATCH(C660,$A$2:$A$2069,1)+1))</f>
        <v>-5.5554334512703356E-2</v>
      </c>
      <c r="E660" s="135">
        <v>331.39999999999299</v>
      </c>
      <c r="F660" s="120">
        <f>FORECAST(E660,INDEX($D$2:$D$6081,MATCH(E660,$C$2:$C$6081,1)-1):INDEX($D$2:$D$6081,MATCH(E660,$C$2:$C$6081,1)+1),INDEX($C$2:$C$6081,MATCH(E660,$C$2:$C$6081,1)-1):INDEX($C$2:$C$6081,MATCH(E660,$C$2:$C$6081,1)+1))</f>
        <v>-2.2923815811947801E-2</v>
      </c>
      <c r="G660" s="125">
        <v>528.5</v>
      </c>
      <c r="H660" s="121">
        <f>FORECAST(G660,INDEX($F$2:$F$3041,MATCH(G660,$E$2:$E$3041,1)-1):INDEX($F$2:$F$3041,MATCH(G660,$E$2:$E$3041,1)+1),INDEX($E$2:$E$3041,MATCH(G660,$E$2:$E$3041,1)-1):INDEX($E$2:$E$3041,MATCH(G660,$E$2:$E$3041,1)+1))</f>
        <v>1.7011149647028816</v>
      </c>
    </row>
    <row r="661" spans="1:8" x14ac:dyDescent="0.2">
      <c r="A661" s="128">
        <v>423.29700000000003</v>
      </c>
      <c r="B661" s="128">
        <v>1.0666666666666667</v>
      </c>
      <c r="C661" s="125">
        <v>265.69999999999601</v>
      </c>
      <c r="D661" s="120">
        <f>FORECAST(C661,INDEX($B$2:$B$2069,MATCH(C661,$A$2:$A$2069,1)-1):INDEX($B$2:$B$2069,MATCH(C661,$A$2:$A$2069,1)+1),INDEX($A$2:$A$2069,MATCH(C661,$A$2:$A$2069,1)-1):INDEX($A$2:$A$2069,MATCH(C661,$A$2:$A$2069,1)+1))</f>
        <v>-5.5553460257677892E-2</v>
      </c>
      <c r="E661" s="124">
        <v>331.59999999999297</v>
      </c>
      <c r="F661" s="120">
        <f>FORECAST(E661,INDEX($D$2:$D$6081,MATCH(E661,$C$2:$C$6081,1)-1):INDEX($D$2:$D$6081,MATCH(E661,$C$2:$C$6081,1)+1),INDEX($C$2:$C$6081,MATCH(E661,$C$2:$C$6081,1)-1):INDEX($C$2:$C$6081,MATCH(E661,$C$2:$C$6081,1)+1))</f>
        <v>-2.0647789017073315E-2</v>
      </c>
      <c r="G661" s="125">
        <v>529</v>
      </c>
      <c r="H661" s="121">
        <f>FORECAST(G661,INDEX($F$2:$F$3041,MATCH(G661,$E$2:$E$3041,1)-1):INDEX($F$2:$F$3041,MATCH(G661,$E$2:$E$3041,1)+1),INDEX($E$2:$E$3041,MATCH(G661,$E$2:$E$3041,1)-1):INDEX($E$2:$E$3041,MATCH(G661,$E$2:$E$3041,1)+1))</f>
        <v>1.7078448860930764</v>
      </c>
    </row>
    <row r="662" spans="1:8" x14ac:dyDescent="0.2">
      <c r="A662" s="128">
        <v>423.61700000000002</v>
      </c>
      <c r="B662" s="128">
        <v>1.1000000000000001</v>
      </c>
      <c r="C662" s="125">
        <v>265.79999999999598</v>
      </c>
      <c r="D662" s="120">
        <f>FORECAST(C662,INDEX($B$2:$B$2069,MATCH(C662,$A$2:$A$2069,1)-1):INDEX($B$2:$B$2069,MATCH(C662,$A$2:$A$2069,1)+1),INDEX($A$2:$A$2069,MATCH(C662,$A$2:$A$2069,1)-1):INDEX($A$2:$A$2069,MATCH(C662,$A$2:$A$2069,1)+1))</f>
        <v>-5.5552586002652428E-2</v>
      </c>
      <c r="E662" s="135">
        <v>331.799999999992</v>
      </c>
      <c r="F662" s="120">
        <f>FORECAST(E662,INDEX($D$2:$D$6081,MATCH(E662,$C$2:$C$6081,1)-1):INDEX($D$2:$D$6081,MATCH(E662,$C$2:$C$6081,1)+1),INDEX($C$2:$C$6081,MATCH(E662,$C$2:$C$6081,1)-1):INDEX($C$2:$C$6081,MATCH(E662,$C$2:$C$6081,1)+1))</f>
        <v>-1.9727648887562621E-2</v>
      </c>
      <c r="G662" s="125">
        <v>529.5</v>
      </c>
      <c r="H662" s="121">
        <f>FORECAST(G662,INDEX($F$2:$F$3041,MATCH(G662,$E$2:$E$3041,1)-1):INDEX($F$2:$F$3041,MATCH(G662,$E$2:$E$3041,1)+1),INDEX($E$2:$E$3041,MATCH(G662,$E$2:$E$3041,1)-1):INDEX($E$2:$E$3041,MATCH(G662,$E$2:$E$3041,1)+1))</f>
        <v>1.7030993881071188</v>
      </c>
    </row>
    <row r="663" spans="1:8" x14ac:dyDescent="0.2">
      <c r="A663" s="128">
        <v>423.93700000000001</v>
      </c>
      <c r="B663" s="128">
        <v>1.0933333333333335</v>
      </c>
      <c r="C663" s="125">
        <v>265.899999999996</v>
      </c>
      <c r="D663" s="120">
        <f>FORECAST(C663,INDEX($B$2:$B$2069,MATCH(C663,$A$2:$A$2069,1)-1):INDEX($B$2:$B$2069,MATCH(C663,$A$2:$A$2069,1)+1),INDEX($A$2:$A$2069,MATCH(C663,$A$2:$A$2069,1)-1):INDEX($A$2:$A$2069,MATCH(C663,$A$2:$A$2069,1)+1))</f>
        <v>-6.2273576097049421E-2</v>
      </c>
      <c r="E663" s="124">
        <v>331.99999999999199</v>
      </c>
      <c r="F663" s="120">
        <f>FORECAST(E663,INDEX($D$2:$D$6081,MATCH(E663,$C$2:$C$6081,1)-1):INDEX($D$2:$D$6081,MATCH(E663,$C$2:$C$6081,1)+1),INDEX($C$2:$C$6081,MATCH(E663,$C$2:$C$6081,1)-1):INDEX($C$2:$C$6081,MATCH(E663,$C$2:$C$6081,1)+1))</f>
        <v>-1.9999999999999997E-2</v>
      </c>
      <c r="G663" s="125">
        <v>530</v>
      </c>
      <c r="H663" s="121">
        <f>FORECAST(G663,INDEX($F$2:$F$3041,MATCH(G663,$E$2:$E$3041,1)-1):INDEX($F$2:$F$3041,MATCH(G663,$E$2:$E$3041,1)+1),INDEX($E$2:$E$3041,MATCH(G663,$E$2:$E$3041,1)-1):INDEX($E$2:$E$3041,MATCH(G663,$E$2:$E$3041,1)+1))</f>
        <v>1.7114371207361416</v>
      </c>
    </row>
    <row r="664" spans="1:8" x14ac:dyDescent="0.2">
      <c r="A664" s="128">
        <v>424.25700000000001</v>
      </c>
      <c r="B664" s="128">
        <v>1.1199999999999999</v>
      </c>
      <c r="C664" s="125">
        <v>265.99999999999602</v>
      </c>
      <c r="D664" s="120">
        <f>FORECAST(C664,INDEX($B$2:$B$2069,MATCH(C664,$A$2:$A$2069,1)-1):INDEX($B$2:$B$2069,MATCH(C664,$A$2:$A$2069,1)+1),INDEX($A$2:$A$2069,MATCH(C664,$A$2:$A$2069,1)-1):INDEX($A$2:$A$2069,MATCH(C664,$A$2:$A$2069,1)+1))</f>
        <v>-6.3674136321139496E-2</v>
      </c>
      <c r="E664" s="135">
        <v>332.19999999999197</v>
      </c>
      <c r="F664" s="120">
        <f>FORECAST(E664,INDEX($D$2:$D$6081,MATCH(E664,$C$2:$C$6081,1)-1):INDEX($D$2:$D$6081,MATCH(E664,$C$2:$C$6081,1)+1),INDEX($C$2:$C$6081,MATCH(E664,$C$2:$C$6081,1)-1):INDEX($C$2:$C$6081,MATCH(E664,$C$2:$C$6081,1)+1))</f>
        <v>-1.9999999999999997E-2</v>
      </c>
      <c r="G664" s="125">
        <v>530.5</v>
      </c>
      <c r="H664" s="121">
        <f>FORECAST(G664,INDEX($F$2:$F$3041,MATCH(G664,$E$2:$E$3041,1)-1):INDEX($F$2:$F$3041,MATCH(G664,$E$2:$E$3041,1)+1),INDEX($E$2:$E$3041,MATCH(G664,$E$2:$E$3041,1)-1):INDEX($E$2:$E$3041,MATCH(G664,$E$2:$E$3041,1)+1))</f>
        <v>1.7134510357815691</v>
      </c>
    </row>
    <row r="665" spans="1:8" x14ac:dyDescent="0.2">
      <c r="A665" s="128">
        <v>424.57600000000002</v>
      </c>
      <c r="B665" s="128">
        <v>1.1299999999999999</v>
      </c>
      <c r="C665" s="125">
        <v>266.09999999999599</v>
      </c>
      <c r="D665" s="120">
        <f>FORECAST(C665,INDEX($B$2:$B$2069,MATCH(C665,$A$2:$A$2069,1)-1):INDEX($B$2:$B$2069,MATCH(C665,$A$2:$A$2069,1)+1),INDEX($A$2:$A$2069,MATCH(C665,$A$2:$A$2069,1)-1):INDEX($A$2:$A$2069,MATCH(C665,$A$2:$A$2069,1)+1))</f>
        <v>-6.5074696545228683E-2</v>
      </c>
      <c r="E665" s="124">
        <v>332.39999999999202</v>
      </c>
      <c r="F665" s="120">
        <f>FORECAST(E665,INDEX($D$2:$D$6081,MATCH(E665,$C$2:$C$6081,1)-1):INDEX($D$2:$D$6081,MATCH(E665,$C$2:$C$6081,1)+1),INDEX($C$2:$C$6081,MATCH(E665,$C$2:$C$6081,1)-1):INDEX($C$2:$C$6081,MATCH(E665,$C$2:$C$6081,1)+1))</f>
        <v>-1.9999999999999997E-2</v>
      </c>
      <c r="G665" s="125">
        <v>531</v>
      </c>
      <c r="H665" s="121">
        <f>FORECAST(G665,INDEX($F$2:$F$3041,MATCH(G665,$E$2:$E$3041,1)-1):INDEX($F$2:$F$3041,MATCH(G665,$E$2:$E$3041,1)+1),INDEX($E$2:$E$3041,MATCH(G665,$E$2:$E$3041,1)-1):INDEX($E$2:$E$3041,MATCH(G665,$E$2:$E$3041,1)+1))</f>
        <v>1.71381542543947</v>
      </c>
    </row>
    <row r="666" spans="1:8" x14ac:dyDescent="0.2">
      <c r="A666" s="128">
        <v>424.89600000000002</v>
      </c>
      <c r="B666" s="128">
        <v>1.1199999999999999</v>
      </c>
      <c r="C666" s="125">
        <v>266.19999999999601</v>
      </c>
      <c r="D666" s="120">
        <f>FORECAST(C666,INDEX($B$2:$B$2069,MATCH(C666,$A$2:$A$2069,1)-1):INDEX($B$2:$B$2069,MATCH(C666,$A$2:$A$2069,1)+1),INDEX($A$2:$A$2069,MATCH(C666,$A$2:$A$2069,1)-1):INDEX($A$2:$A$2069,MATCH(C666,$A$2:$A$2069,1)+1))</f>
        <v>-6.3826120292172384E-2</v>
      </c>
      <c r="E666" s="135">
        <v>332.59999999999201</v>
      </c>
      <c r="F666" s="120">
        <f>FORECAST(E666,INDEX($D$2:$D$6081,MATCH(E666,$C$2:$C$6081,1)-1):INDEX($D$2:$D$6081,MATCH(E666,$C$2:$C$6081,1)+1),INDEX($C$2:$C$6081,MATCH(E666,$C$2:$C$6081,1)-1):INDEX($C$2:$C$6081,MATCH(E666,$C$2:$C$6081,1)+1))</f>
        <v>-1.9999999999999997E-2</v>
      </c>
      <c r="G666" s="125">
        <v>531.5</v>
      </c>
      <c r="H666" s="121">
        <f>FORECAST(G666,INDEX($F$2:$F$3041,MATCH(G666,$E$2:$E$3041,1)-1):INDEX($F$2:$F$3041,MATCH(G666,$E$2:$E$3041,1)+1),INDEX($E$2:$E$3041,MATCH(G666,$E$2:$E$3041,1)-1):INDEX($E$2:$E$3041,MATCH(G666,$E$2:$E$3041,1)+1))</f>
        <v>1.7134546885040798</v>
      </c>
    </row>
    <row r="667" spans="1:8" x14ac:dyDescent="0.2">
      <c r="A667" s="128">
        <v>425.21499999999997</v>
      </c>
      <c r="B667" s="128">
        <v>1.1299999999999999</v>
      </c>
      <c r="C667" s="125">
        <v>266.29999999999598</v>
      </c>
      <c r="D667" s="120">
        <f>FORECAST(C667,INDEX($B$2:$B$2069,MATCH(C667,$A$2:$A$2069,1)-1):INDEX($B$2:$B$2069,MATCH(C667,$A$2:$A$2069,1)+1),INDEX($A$2:$A$2069,MATCH(C667,$A$2:$A$2069,1)-1):INDEX($A$2:$A$2069,MATCH(C667,$A$2:$A$2069,1)+1))</f>
        <v>-6.5697463174118731E-2</v>
      </c>
      <c r="E667" s="124">
        <v>332.799999999992</v>
      </c>
      <c r="F667" s="120">
        <f>FORECAST(E667,INDEX($D$2:$D$6081,MATCH(E667,$C$2:$C$6081,1)-1):INDEX($D$2:$D$6081,MATCH(E667,$C$2:$C$6081,1)+1),INDEX($C$2:$C$6081,MATCH(E667,$C$2:$C$6081,1)-1):INDEX($C$2:$C$6081,MATCH(E667,$C$2:$C$6081,1)+1))</f>
        <v>-1.806886064955826E-2</v>
      </c>
      <c r="G667" s="125">
        <v>532</v>
      </c>
      <c r="H667" s="121">
        <f>FORECAST(G667,INDEX($F$2:$F$3041,MATCH(G667,$E$2:$E$3041,1)-1):INDEX($F$2:$F$3041,MATCH(G667,$E$2:$E$3041,1)+1),INDEX($E$2:$E$3041,MATCH(G667,$E$2:$E$3041,1)-1):INDEX($E$2:$E$3041,MATCH(G667,$E$2:$E$3041,1)+1))</f>
        <v>1.7236982717965272</v>
      </c>
    </row>
    <row r="668" spans="1:8" x14ac:dyDescent="0.2">
      <c r="A668" s="128">
        <v>425.53500000000003</v>
      </c>
      <c r="B668" s="128">
        <v>1.1199999999999999</v>
      </c>
      <c r="C668" s="125">
        <v>266.399999999996</v>
      </c>
      <c r="D668" s="120">
        <f>FORECAST(C668,INDEX($B$2:$B$2069,MATCH(C668,$A$2:$A$2069,1)-1):INDEX($B$2:$B$2069,MATCH(C668,$A$2:$A$2069,1)+1),INDEX($A$2:$A$2069,MATCH(C668,$A$2:$A$2069,1)-1):INDEX($A$2:$A$2069,MATCH(C668,$A$2:$A$2069,1)+1))</f>
        <v>-6.7568806056065966E-2</v>
      </c>
      <c r="E668" s="135">
        <v>332.99999999999199</v>
      </c>
      <c r="F668" s="120">
        <f>FORECAST(E668,INDEX($D$2:$D$6081,MATCH(E668,$C$2:$C$6081,1)-1):INDEX($D$2:$D$6081,MATCH(E668,$C$2:$C$6081,1)+1),INDEX($C$2:$C$6081,MATCH(E668,$C$2:$C$6081,1)-1):INDEX($C$2:$C$6081,MATCH(E668,$C$2:$C$6081,1)+1))</f>
        <v>-1.5637015314513114E-2</v>
      </c>
      <c r="G668" s="125">
        <v>532.5</v>
      </c>
      <c r="H668" s="121">
        <f>FORECAST(G668,INDEX($F$2:$F$3041,MATCH(G668,$E$2:$E$3041,1)-1):INDEX($F$2:$F$3041,MATCH(G668,$E$2:$E$3041,1)+1),INDEX($E$2:$E$3041,MATCH(G668,$E$2:$E$3041,1)-1):INDEX($E$2:$E$3041,MATCH(G668,$E$2:$E$3041,1)+1))</f>
        <v>1.7239909520883296</v>
      </c>
    </row>
    <row r="669" spans="1:8" x14ac:dyDescent="0.2">
      <c r="A669" s="128">
        <v>425.85399999999998</v>
      </c>
      <c r="B669" s="128">
        <v>1.1366666666666665</v>
      </c>
      <c r="C669" s="125">
        <v>266.49999999999602</v>
      </c>
      <c r="D669" s="120">
        <f>FORECAST(C669,INDEX($B$2:$B$2069,MATCH(C669,$A$2:$A$2069,1)-1):INDEX($B$2:$B$2069,MATCH(C669,$A$2:$A$2069,1)+1),INDEX($A$2:$A$2069,MATCH(C669,$A$2:$A$2069,1)-1):INDEX($A$2:$A$2069,MATCH(C669,$A$2:$A$2069,1)+1))</f>
        <v>-6.9440148938012314E-2</v>
      </c>
      <c r="E669" s="124">
        <v>333.19999999999197</v>
      </c>
      <c r="F669" s="120">
        <f>FORECAST(E669,INDEX($D$2:$D$6081,MATCH(E669,$C$2:$C$6081,1)-1):INDEX($D$2:$D$6081,MATCH(E669,$C$2:$C$6081,1)+1),INDEX($C$2:$C$6081,MATCH(E669,$C$2:$C$6081,1)-1):INDEX($C$2:$C$6081,MATCH(E669,$C$2:$C$6081,1)+1))</f>
        <v>-1.0949277723630857E-2</v>
      </c>
      <c r="G669" s="125">
        <v>533</v>
      </c>
      <c r="H669" s="121">
        <f>FORECAST(G669,INDEX($F$2:$F$3041,MATCH(G669,$E$2:$E$3041,1)-1):INDEX($F$2:$F$3041,MATCH(G669,$E$2:$E$3041,1)+1),INDEX($E$2:$E$3041,MATCH(G669,$E$2:$E$3041,1)-1):INDEX($E$2:$E$3041,MATCH(G669,$E$2:$E$3041,1)+1))</f>
        <v>1.73001335023792</v>
      </c>
    </row>
    <row r="670" spans="1:8" x14ac:dyDescent="0.2">
      <c r="A670" s="128">
        <v>426.173</v>
      </c>
      <c r="B670" s="128">
        <v>1.1399999999999999</v>
      </c>
      <c r="C670" s="125">
        <v>266.59999999999599</v>
      </c>
      <c r="D670" s="120">
        <f>FORECAST(C670,INDEX($B$2:$B$2069,MATCH(C670,$A$2:$A$2069,1)-1):INDEX($B$2:$B$2069,MATCH(C670,$A$2:$A$2069,1)+1),INDEX($A$2:$A$2069,MATCH(C670,$A$2:$A$2069,1)-1):INDEX($A$2:$A$2069,MATCH(C670,$A$2:$A$2069,1)+1))</f>
        <v>-6.025593008750274E-2</v>
      </c>
      <c r="E670" s="135">
        <v>333.39999999999202</v>
      </c>
      <c r="F670" s="120">
        <f>FORECAST(E670,INDEX($D$2:$D$6081,MATCH(E670,$C$2:$C$6081,1)-1):INDEX($D$2:$D$6081,MATCH(E670,$C$2:$C$6081,1)+1),INDEX($C$2:$C$6081,MATCH(E670,$C$2:$C$6081,1)-1):INDEX($C$2:$C$6081,MATCH(E670,$C$2:$C$6081,1)+1))</f>
        <v>-6.0443141090127384E-3</v>
      </c>
      <c r="G670" s="125">
        <v>533.5</v>
      </c>
      <c r="H670" s="121">
        <f>FORECAST(G670,INDEX($F$2:$F$3041,MATCH(G670,$E$2:$E$3041,1)-1):INDEX($F$2:$F$3041,MATCH(G670,$E$2:$E$3041,1)+1),INDEX($E$2:$E$3041,MATCH(G670,$E$2:$E$3041,1)-1):INDEX($E$2:$E$3041,MATCH(G670,$E$2:$E$3041,1)+1))</f>
        <v>1.7394194274061761</v>
      </c>
    </row>
    <row r="671" spans="1:8" x14ac:dyDescent="0.2">
      <c r="A671" s="128">
        <v>426.49299999999999</v>
      </c>
      <c r="B671" s="128">
        <v>1.1266666666666665</v>
      </c>
      <c r="C671" s="125">
        <v>266.69999999999601</v>
      </c>
      <c r="D671" s="120">
        <f>FORECAST(C671,INDEX($B$2:$B$2069,MATCH(C671,$A$2:$A$2069,1)-1):INDEX($B$2:$B$2069,MATCH(C671,$A$2:$A$2069,1)+1),INDEX($A$2:$A$2069,MATCH(C671,$A$2:$A$2069,1)-1):INDEX($A$2:$A$2069,MATCH(C671,$A$2:$A$2069,1)+1))</f>
        <v>-5.7446941323457956E-2</v>
      </c>
      <c r="E671" s="124">
        <v>333.59999999999201</v>
      </c>
      <c r="F671" s="120">
        <f>FORECAST(E671,INDEX($D$2:$D$6081,MATCH(E671,$C$2:$C$6081,1)-1):INDEX($D$2:$D$6081,MATCH(E671,$C$2:$C$6081,1)+1),INDEX($C$2:$C$6081,MATCH(E671,$C$2:$C$6081,1)-1):INDEX($C$2:$C$6081,MATCH(E671,$C$2:$C$6081,1)+1))</f>
        <v>-2.8771586837672558E-3</v>
      </c>
      <c r="G671" s="125">
        <v>534</v>
      </c>
      <c r="H671" s="121">
        <f>FORECAST(G671,INDEX($F$2:$F$3041,MATCH(G671,$E$2:$E$3041,1)-1):INDEX($F$2:$F$3041,MATCH(G671,$E$2:$E$3041,1)+1),INDEX($E$2:$E$3041,MATCH(G671,$E$2:$E$3041,1)-1):INDEX($E$2:$E$3041,MATCH(G671,$E$2:$E$3041,1)+1))</f>
        <v>1.7407218442932004</v>
      </c>
    </row>
    <row r="672" spans="1:8" x14ac:dyDescent="0.2">
      <c r="A672" s="128">
        <v>426.81200000000001</v>
      </c>
      <c r="B672" s="128">
        <v>1.1199999999999999</v>
      </c>
      <c r="C672" s="125">
        <v>266.79999999999598</v>
      </c>
      <c r="D672" s="120">
        <f>FORECAST(C672,INDEX($B$2:$B$2069,MATCH(C672,$A$2:$A$2069,1)-1):INDEX($B$2:$B$2069,MATCH(C672,$A$2:$A$2069,1)+1),INDEX($A$2:$A$2069,MATCH(C672,$A$2:$A$2069,1)-1):INDEX($A$2:$A$2069,MATCH(C672,$A$2:$A$2069,1)+1))</f>
        <v>-5.463795255941406E-2</v>
      </c>
      <c r="E672" s="135">
        <v>333.799999999992</v>
      </c>
      <c r="F672" s="120">
        <f>FORECAST(E672,INDEX($D$2:$D$6081,MATCH(E672,$C$2:$C$6081,1)-1):INDEX($D$2:$D$6081,MATCH(E672,$C$2:$C$6081,1)+1),INDEX($C$2:$C$6081,MATCH(E672,$C$2:$C$6081,1)-1):INDEX($C$2:$C$6081,MATCH(E672,$C$2:$C$6081,1)+1))</f>
        <v>-7.0381231681970746E-4</v>
      </c>
      <c r="G672" s="125">
        <v>534.5</v>
      </c>
      <c r="H672" s="121">
        <f>FORECAST(G672,INDEX($F$2:$F$3041,MATCH(G672,$E$2:$E$3041,1)-1):INDEX($F$2:$F$3041,MATCH(G672,$E$2:$E$3041,1)+1),INDEX($E$2:$E$3041,MATCH(G672,$E$2:$E$3041,1)-1):INDEX($E$2:$E$3041,MATCH(G672,$E$2:$E$3041,1)+1))</f>
        <v>1.7441461955153379</v>
      </c>
    </row>
    <row r="673" spans="1:8" x14ac:dyDescent="0.2">
      <c r="A673" s="128">
        <v>427.13099999999997</v>
      </c>
      <c r="B673" s="128">
        <v>1.1299999999999999</v>
      </c>
      <c r="C673" s="125">
        <v>266.899999999996</v>
      </c>
      <c r="D673" s="120">
        <f>FORECAST(C673,INDEX($B$2:$B$2069,MATCH(C673,$A$2:$A$2069,1)-1):INDEX($B$2:$B$2069,MATCH(C673,$A$2:$A$2069,1)+1),INDEX($A$2:$A$2069,MATCH(C673,$A$2:$A$2069,1)-1):INDEX($A$2:$A$2069,MATCH(C673,$A$2:$A$2069,1)+1))</f>
        <v>-5.7586308641804695E-2</v>
      </c>
      <c r="E673" s="124">
        <v>333.99999999999199</v>
      </c>
      <c r="F673" s="120">
        <f>FORECAST(E673,INDEX($D$2:$D$6081,MATCH(E673,$C$2:$C$6081,1)-1):INDEX($D$2:$D$6081,MATCH(E673,$C$2:$C$6081,1)+1),INDEX($C$2:$C$6081,MATCH(E673,$C$2:$C$6081,1)-1):INDEX($C$2:$C$6081,MATCH(E673,$C$2:$C$6081,1)+1))</f>
        <v>-2.222222222222276E-3</v>
      </c>
      <c r="G673" s="125">
        <v>535</v>
      </c>
      <c r="H673" s="121">
        <f>FORECAST(G673,INDEX($F$2:$F$3041,MATCH(G673,$E$2:$E$3041,1)-1):INDEX($F$2:$F$3041,MATCH(G673,$E$2:$E$3041,1)+1),INDEX($E$2:$E$3041,MATCH(G673,$E$2:$E$3041,1)-1):INDEX($E$2:$E$3041,MATCH(G673,$E$2:$E$3041,1)+1))</f>
        <v>1.7453325774755779</v>
      </c>
    </row>
    <row r="674" spans="1:8" x14ac:dyDescent="0.2">
      <c r="A674" s="128">
        <v>427.45</v>
      </c>
      <c r="B674" s="128">
        <v>1.1599999999999999</v>
      </c>
      <c r="C674" s="125">
        <v>266.99999999999602</v>
      </c>
      <c r="D674" s="120">
        <f>FORECAST(C674,INDEX($B$2:$B$2069,MATCH(C674,$A$2:$A$2069,1)-1):INDEX($B$2:$B$2069,MATCH(C674,$A$2:$A$2069,1)+1),INDEX($A$2:$A$2069,MATCH(C674,$A$2:$A$2069,1)-1):INDEX($A$2:$A$2069,MATCH(C674,$A$2:$A$2069,1)+1))</f>
        <v>-5.6185314963542066E-2</v>
      </c>
      <c r="E674" s="135">
        <v>334.19999999999197</v>
      </c>
      <c r="F674" s="120">
        <f>FORECAST(E674,INDEX($D$2:$D$6081,MATCH(E674,$C$2:$C$6081,1)-1):INDEX($D$2:$D$6081,MATCH(E674,$C$2:$C$6081,1)+1),INDEX($C$2:$C$6081,MATCH(E674,$C$2:$C$6081,1)-1):INDEX($C$2:$C$6081,MATCH(E674,$C$2:$C$6081,1)+1))</f>
        <v>-7.987578114466487E-3</v>
      </c>
      <c r="G674" s="125">
        <v>535.5</v>
      </c>
      <c r="H674" s="121">
        <f>FORECAST(G674,INDEX($F$2:$F$3041,MATCH(G674,$E$2:$E$3041,1)-1):INDEX($F$2:$F$3041,MATCH(G674,$E$2:$E$3041,1)+1),INDEX($E$2:$E$3041,MATCH(G674,$E$2:$E$3041,1)-1):INDEX($E$2:$E$3041,MATCH(G674,$E$2:$E$3041,1)+1))</f>
        <v>1.7521139450744583</v>
      </c>
    </row>
    <row r="675" spans="1:8" x14ac:dyDescent="0.2">
      <c r="A675" s="128">
        <v>427.76900000000001</v>
      </c>
      <c r="B675" s="128">
        <v>1.17</v>
      </c>
      <c r="C675" s="125">
        <v>267.09999999999599</v>
      </c>
      <c r="D675" s="120">
        <f>FORECAST(C675,INDEX($B$2:$B$2069,MATCH(C675,$A$2:$A$2069,1)-1):INDEX($B$2:$B$2069,MATCH(C675,$A$2:$A$2069,1)+1),INDEX($A$2:$A$2069,MATCH(C675,$A$2:$A$2069,1)-1):INDEX($A$2:$A$2069,MATCH(C675,$A$2:$A$2069,1)+1))</f>
        <v>-5.4784321285280768E-2</v>
      </c>
      <c r="E675" s="124">
        <v>334.39999999999202</v>
      </c>
      <c r="F675" s="120">
        <f>FORECAST(E675,INDEX($D$2:$D$6081,MATCH(E675,$C$2:$C$6081,1)-1):INDEX($D$2:$D$6081,MATCH(E675,$C$2:$C$6081,1)+1),INDEX($C$2:$C$6081,MATCH(E675,$C$2:$C$6081,1)-1):INDEX($C$2:$C$6081,MATCH(E675,$C$2:$C$6081,1)+1))</f>
        <v>-1.4138508025459018E-2</v>
      </c>
      <c r="G675" s="125">
        <v>536</v>
      </c>
      <c r="H675" s="121">
        <f>FORECAST(G675,INDEX($F$2:$F$3041,MATCH(G675,$E$2:$E$3041,1)-1):INDEX($F$2:$F$3041,MATCH(G675,$E$2:$E$3041,1)+1),INDEX($E$2:$E$3041,MATCH(G675,$E$2:$E$3041,1)-1):INDEX($E$2:$E$3041,MATCH(G675,$E$2:$E$3041,1)+1))</f>
        <v>1.7635851815640251</v>
      </c>
    </row>
    <row r="676" spans="1:8" x14ac:dyDescent="0.2">
      <c r="A676" s="128">
        <v>428.08699999999999</v>
      </c>
      <c r="B676" s="128">
        <v>1.18</v>
      </c>
      <c r="C676" s="125">
        <v>267.19999999999601</v>
      </c>
      <c r="D676" s="120">
        <f>FORECAST(C676,INDEX($B$2:$B$2069,MATCH(C676,$A$2:$A$2069,1)-1):INDEX($B$2:$B$2069,MATCH(C676,$A$2:$A$2069,1)+1),INDEX($A$2:$A$2069,MATCH(C676,$A$2:$A$2069,1)-1):INDEX($A$2:$A$2069,MATCH(C676,$A$2:$A$2069,1)+1))</f>
        <v>-5.3383327607018582E-2</v>
      </c>
      <c r="E676" s="135">
        <v>334.59999999999201</v>
      </c>
      <c r="F676" s="120">
        <f>FORECAST(E676,INDEX($D$2:$D$6081,MATCH(E676,$C$2:$C$6081,1)-1):INDEX($D$2:$D$6081,MATCH(E676,$C$2:$C$6081,1)+1),INDEX($C$2:$C$6081,MATCH(E676,$C$2:$C$6081,1)-1):INDEX($C$2:$C$6081,MATCH(E676,$C$2:$C$6081,1)+1))</f>
        <v>-1.7249399355604211E-2</v>
      </c>
      <c r="G676" s="125">
        <v>536.5</v>
      </c>
      <c r="H676" s="121">
        <f>FORECAST(G676,INDEX($F$2:$F$3041,MATCH(G676,$E$2:$E$3041,1)-1):INDEX($F$2:$F$3041,MATCH(G676,$E$2:$E$3041,1)+1),INDEX($E$2:$E$3041,MATCH(G676,$E$2:$E$3041,1)-1):INDEX($E$2:$E$3041,MATCH(G676,$E$2:$E$3041,1)+1))</f>
        <v>1.774001683432191</v>
      </c>
    </row>
    <row r="677" spans="1:8" x14ac:dyDescent="0.2">
      <c r="A677" s="128">
        <v>428.40600000000001</v>
      </c>
      <c r="B677" s="128">
        <v>1.19</v>
      </c>
      <c r="C677" s="125">
        <v>267.29999999999598</v>
      </c>
      <c r="D677" s="120">
        <f>FORECAST(C677,INDEX($B$2:$B$2069,MATCH(C677,$A$2:$A$2069,1)-1):INDEX($B$2:$B$2069,MATCH(C677,$A$2:$A$2069,1)+1),INDEX($A$2:$A$2069,MATCH(C677,$A$2:$A$2069,1)-1):INDEX($A$2:$A$2069,MATCH(C677,$A$2:$A$2069,1)+1))</f>
        <v>-5.4980770760677533E-2</v>
      </c>
      <c r="E677" s="124">
        <v>334.799999999992</v>
      </c>
      <c r="F677" s="120">
        <f>FORECAST(E677,INDEX($D$2:$D$6081,MATCH(E677,$C$2:$C$6081,1)-1):INDEX($D$2:$D$6081,MATCH(E677,$C$2:$C$6081,1)+1),INDEX($C$2:$C$6081,MATCH(E677,$C$2:$C$6081,1)-1):INDEX($C$2:$C$6081,MATCH(E677,$C$2:$C$6081,1)+1))</f>
        <v>-2.1103378659306227E-2</v>
      </c>
      <c r="G677" s="125">
        <v>537</v>
      </c>
      <c r="H677" s="121">
        <f>FORECAST(G677,INDEX($F$2:$F$3041,MATCH(G677,$E$2:$E$3041,1)-1):INDEX($F$2:$F$3041,MATCH(G677,$E$2:$E$3041,1)+1),INDEX($E$2:$E$3041,MATCH(G677,$E$2:$E$3041,1)-1):INDEX($E$2:$E$3041,MATCH(G677,$E$2:$E$3041,1)+1))</f>
        <v>1.7861192533411732</v>
      </c>
    </row>
    <row r="678" spans="1:8" x14ac:dyDescent="0.2">
      <c r="A678" s="128">
        <v>428.72500000000002</v>
      </c>
      <c r="B678" s="128">
        <v>1.19</v>
      </c>
      <c r="C678" s="125">
        <v>267.399999999996</v>
      </c>
      <c r="D678" s="120">
        <f>FORECAST(C678,INDEX($B$2:$B$2069,MATCH(C678,$A$2:$A$2069,1)-1):INDEX($B$2:$B$2069,MATCH(C678,$A$2:$A$2069,1)+1),INDEX($A$2:$A$2069,MATCH(C678,$A$2:$A$2069,1)-1):INDEX($A$2:$A$2069,MATCH(C678,$A$2:$A$2069,1)+1))</f>
        <v>-5.5916223637895168E-2</v>
      </c>
      <c r="E678" s="135">
        <v>334.99999999999199</v>
      </c>
      <c r="F678" s="120">
        <f>FORECAST(E678,INDEX($D$2:$D$6081,MATCH(E678,$C$2:$C$6081,1)-1):INDEX($D$2:$D$6081,MATCH(E678,$C$2:$C$6081,1)+1),INDEX($C$2:$C$6081,MATCH(E678,$C$2:$C$6081,1)-1):INDEX($C$2:$C$6081,MATCH(E678,$C$2:$C$6081,1)+1))</f>
        <v>-2.1961550993769841E-2</v>
      </c>
      <c r="G678" s="125">
        <v>537.5</v>
      </c>
      <c r="H678" s="121">
        <f>FORECAST(G678,INDEX($F$2:$F$3041,MATCH(G678,$E$2:$E$3041,1)-1):INDEX($F$2:$F$3041,MATCH(G678,$E$2:$E$3041,1)+1),INDEX($E$2:$E$3041,MATCH(G678,$E$2:$E$3041,1)-1):INDEX($E$2:$E$3041,MATCH(G678,$E$2:$E$3041,1)+1))</f>
        <v>1.8054953325170224</v>
      </c>
    </row>
    <row r="679" spans="1:8" x14ac:dyDescent="0.2">
      <c r="A679" s="128">
        <v>429.04300000000001</v>
      </c>
      <c r="B679" s="128">
        <v>1.21</v>
      </c>
      <c r="C679" s="125">
        <v>267.49999999999602</v>
      </c>
      <c r="D679" s="120">
        <f>FORECAST(C679,INDEX($B$2:$B$2069,MATCH(C679,$A$2:$A$2069,1)-1):INDEX($B$2:$B$2069,MATCH(C679,$A$2:$A$2069,1)+1),INDEX($A$2:$A$2069,MATCH(C679,$A$2:$A$2069,1)-1):INDEX($A$2:$A$2069,MATCH(C679,$A$2:$A$2069,1)+1))</f>
        <v>-5.6851676515112359E-2</v>
      </c>
      <c r="E679" s="124">
        <v>335.19999999999197</v>
      </c>
      <c r="F679" s="120">
        <f>FORECAST(E679,INDEX($D$2:$D$6081,MATCH(E679,$C$2:$C$6081,1)-1):INDEX($D$2:$D$6081,MATCH(E679,$C$2:$C$6081,1)+1),INDEX($C$2:$C$6081,MATCH(E679,$C$2:$C$6081,1)-1):INDEX($C$2:$C$6081,MATCH(E679,$C$2:$C$6081,1)+1))</f>
        <v>-2.1557776797352712E-2</v>
      </c>
      <c r="G679" s="125">
        <v>538</v>
      </c>
      <c r="H679" s="121">
        <f>FORECAST(G679,INDEX($F$2:$F$3041,MATCH(G679,$E$2:$E$3041,1)-1):INDEX($F$2:$F$3041,MATCH(G679,$E$2:$E$3041,1)+1),INDEX($E$2:$E$3041,MATCH(G679,$E$2:$E$3041,1)-1):INDEX($E$2:$E$3041,MATCH(G679,$E$2:$E$3041,1)+1))</f>
        <v>1.8203530948468511</v>
      </c>
    </row>
    <row r="680" spans="1:8" x14ac:dyDescent="0.2">
      <c r="A680" s="128">
        <v>429.36200000000002</v>
      </c>
      <c r="B680" s="128">
        <v>1.21</v>
      </c>
      <c r="C680" s="125">
        <v>267.59999999999599</v>
      </c>
      <c r="D680" s="120">
        <f>FORECAST(C680,INDEX($B$2:$B$2069,MATCH(C680,$A$2:$A$2069,1)-1):INDEX($B$2:$B$2069,MATCH(C680,$A$2:$A$2069,1)+1),INDEX($A$2:$A$2069,MATCH(C680,$A$2:$A$2069,1)-1):INDEX($A$2:$A$2069,MATCH(C680,$A$2:$A$2069,1)+1))</f>
        <v>-5.331928838956923E-2</v>
      </c>
      <c r="E680" s="135">
        <v>335.39999999999202</v>
      </c>
      <c r="F680" s="120">
        <f>FORECAST(E680,INDEX($D$2:$D$6081,MATCH(E680,$C$2:$C$6081,1)-1):INDEX($D$2:$D$6081,MATCH(E680,$C$2:$C$6081,1)+1),INDEX($C$2:$C$6081,MATCH(E680,$C$2:$C$6081,1)-1):INDEX($C$2:$C$6081,MATCH(E680,$C$2:$C$6081,1)+1))</f>
        <v>-2.1112229183018336E-2</v>
      </c>
      <c r="G680" s="125">
        <v>538.5</v>
      </c>
      <c r="H680" s="121">
        <f>FORECAST(G680,INDEX($F$2:$F$3041,MATCH(G680,$E$2:$E$3041,1)-1):INDEX($F$2:$F$3041,MATCH(G680,$E$2:$E$3041,1)+1),INDEX($E$2:$E$3041,MATCH(G680,$E$2:$E$3041,1)-1):INDEX($E$2:$E$3041,MATCH(G680,$E$2:$E$3041,1)+1))</f>
        <v>1.8412062318290836</v>
      </c>
    </row>
    <row r="681" spans="1:8" x14ac:dyDescent="0.2">
      <c r="A681" s="128">
        <v>429.68</v>
      </c>
      <c r="B681" s="128">
        <v>1.23</v>
      </c>
      <c r="C681" s="125">
        <v>267.69999999999601</v>
      </c>
      <c r="D681" s="120">
        <f>FORECAST(C681,INDEX($B$2:$B$2069,MATCH(C681,$A$2:$A$2069,1)-1):INDEX($B$2:$B$2069,MATCH(C681,$A$2:$A$2069,1)+1),INDEX($A$2:$A$2069,MATCH(C681,$A$2:$A$2069,1)-1):INDEX($A$2:$A$2069,MATCH(C681,$A$2:$A$2069,1)+1))</f>
        <v>-5.1914794007546394E-2</v>
      </c>
      <c r="E681" s="124">
        <v>335.59999999999201</v>
      </c>
      <c r="F681" s="120">
        <f>FORECAST(E681,INDEX($D$2:$D$6081,MATCH(E681,$C$2:$C$6081,1)-1):INDEX($D$2:$D$6081,MATCH(E681,$C$2:$C$6081,1)+1),INDEX($C$2:$C$6081,MATCH(E681,$C$2:$C$6081,1)-1):INDEX($C$2:$C$6081,MATCH(E681,$C$2:$C$6081,1)+1))</f>
        <v>-2.0644323264893405E-2</v>
      </c>
      <c r="G681" s="125">
        <v>539</v>
      </c>
      <c r="H681" s="121">
        <f>FORECAST(G681,INDEX($F$2:$F$3041,MATCH(G681,$E$2:$E$3041,1)-1):INDEX($F$2:$F$3041,MATCH(G681,$E$2:$E$3041,1)+1),INDEX($E$2:$E$3041,MATCH(G681,$E$2:$E$3041,1)-1):INDEX($E$2:$E$3041,MATCH(G681,$E$2:$E$3041,1)+1))</f>
        <v>1.8556655290103059</v>
      </c>
    </row>
    <row r="682" spans="1:8" x14ac:dyDescent="0.2">
      <c r="A682" s="128">
        <v>429.99900000000002</v>
      </c>
      <c r="B682" s="128">
        <v>1.25</v>
      </c>
      <c r="C682" s="125">
        <v>267.79999999999598</v>
      </c>
      <c r="D682" s="120">
        <f>FORECAST(C682,INDEX($B$2:$B$2069,MATCH(C682,$A$2:$A$2069,1)-1):INDEX($B$2:$B$2069,MATCH(C682,$A$2:$A$2069,1)+1),INDEX($A$2:$A$2069,MATCH(C682,$A$2:$A$2069,1)-1):INDEX($A$2:$A$2069,MATCH(C682,$A$2:$A$2069,1)+1))</f>
        <v>-5.0510299625524446E-2</v>
      </c>
      <c r="E682" s="135">
        <v>335.799999999992</v>
      </c>
      <c r="F682" s="120">
        <f>FORECAST(E682,INDEX($D$2:$D$6081,MATCH(E682,$C$2:$C$6081,1)-1):INDEX($D$2:$D$6081,MATCH(E682,$C$2:$C$6081,1)+1),INDEX($C$2:$C$6081,MATCH(E682,$C$2:$C$6081,1)-1):INDEX($C$2:$C$6081,MATCH(E682,$C$2:$C$6081,1)+1))</f>
        <v>-1.9946623093708149E-2</v>
      </c>
      <c r="G682" s="125">
        <v>539.5</v>
      </c>
      <c r="H682" s="121">
        <f>FORECAST(G682,INDEX($F$2:$F$3041,MATCH(G682,$E$2:$E$3041,1)-1):INDEX($F$2:$F$3041,MATCH(G682,$E$2:$E$3041,1)+1),INDEX($E$2:$E$3041,MATCH(G682,$E$2:$E$3041,1)-1):INDEX($E$2:$E$3041,MATCH(G682,$E$2:$E$3041,1)+1))</f>
        <v>1.8763050920659055</v>
      </c>
    </row>
    <row r="683" spans="1:8" x14ac:dyDescent="0.2">
      <c r="A683" s="128">
        <v>430.31700000000001</v>
      </c>
      <c r="B683" s="128">
        <v>1.2533333333333334</v>
      </c>
      <c r="C683" s="125">
        <v>267.899999999996</v>
      </c>
      <c r="D683" s="120">
        <f>FORECAST(C683,INDEX($B$2:$B$2069,MATCH(C683,$A$2:$A$2069,1)-1):INDEX($B$2:$B$2069,MATCH(C683,$A$2:$A$2069,1)+1),INDEX($A$2:$A$2069,MATCH(C683,$A$2:$A$2069,1)-1):INDEX($A$2:$A$2069,MATCH(C683,$A$2:$A$2069,1)+1))</f>
        <v>-4.910580524350161E-2</v>
      </c>
      <c r="E683" s="124">
        <v>335.99999999999199</v>
      </c>
      <c r="F683" s="120">
        <f>FORECAST(E683,INDEX($D$2:$D$6081,MATCH(E683,$C$2:$C$6081,1)-1):INDEX($D$2:$D$6081,MATCH(E683,$C$2:$C$6081,1)+1),INDEX($C$2:$C$6081,MATCH(E683,$C$2:$C$6081,1)-1):INDEX($C$2:$C$6081,MATCH(E683,$C$2:$C$6081,1)+1))</f>
        <v>-1.9999999999999997E-2</v>
      </c>
      <c r="G683" s="125">
        <v>540</v>
      </c>
      <c r="H683" s="121">
        <f>FORECAST(G683,INDEX($F$2:$F$3041,MATCH(G683,$E$2:$E$3041,1)-1):INDEX($F$2:$F$3041,MATCH(G683,$E$2:$E$3041,1)+1),INDEX($E$2:$E$3041,MATCH(G683,$E$2:$E$3041,1)-1):INDEX($E$2:$E$3041,MATCH(G683,$E$2:$E$3041,1)+1))</f>
        <v>1.9075815266878209</v>
      </c>
    </row>
    <row r="684" spans="1:8" x14ac:dyDescent="0.2">
      <c r="A684" s="128">
        <v>430.63499999999999</v>
      </c>
      <c r="B684" s="128">
        <v>1.29</v>
      </c>
      <c r="C684" s="125">
        <v>267.99999999999602</v>
      </c>
      <c r="D684" s="120">
        <f>FORECAST(C684,INDEX($B$2:$B$2069,MATCH(C684,$A$2:$A$2069,1)-1):INDEX($B$2:$B$2069,MATCH(C684,$A$2:$A$2069,1)+1),INDEX($A$2:$A$2069,MATCH(C684,$A$2:$A$2069,1)-1):INDEX($A$2:$A$2069,MATCH(C684,$A$2:$A$2069,1)+1))</f>
        <v>-5.5976903870124772E-2</v>
      </c>
      <c r="E684" s="135">
        <v>336.19999999999197</v>
      </c>
      <c r="F684" s="120">
        <f>FORECAST(E684,INDEX($D$2:$D$6081,MATCH(E684,$C$2:$C$6081,1)-1):INDEX($D$2:$D$6081,MATCH(E684,$C$2:$C$6081,1)+1),INDEX($C$2:$C$6081,MATCH(E684,$C$2:$C$6081,1)-1):INDEX($C$2:$C$6081,MATCH(E684,$C$2:$C$6081,1)+1))</f>
        <v>-1.9999999999999997E-2</v>
      </c>
      <c r="G684" s="125">
        <v>540.5</v>
      </c>
      <c r="H684" s="121">
        <f>FORECAST(G684,INDEX($F$2:$F$3041,MATCH(G684,$E$2:$E$3041,1)-1):INDEX($F$2:$F$3041,MATCH(G684,$E$2:$E$3041,1)+1),INDEX($E$2:$E$3041,MATCH(G684,$E$2:$E$3041,1)-1):INDEX($E$2:$E$3041,MATCH(G684,$E$2:$E$3041,1)+1))</f>
        <v>1.9447769137263009</v>
      </c>
    </row>
    <row r="685" spans="1:8" x14ac:dyDescent="0.2">
      <c r="A685" s="128">
        <v>430.95299999999997</v>
      </c>
      <c r="B685" s="128">
        <v>1.2966666666666666</v>
      </c>
      <c r="C685" s="125">
        <v>268.09999999999599</v>
      </c>
      <c r="D685" s="120">
        <f>FORECAST(C685,INDEX($B$2:$B$2069,MATCH(C685,$A$2:$A$2069,1)-1):INDEX($B$2:$B$2069,MATCH(C685,$A$2:$A$2069,1)+1),INDEX($A$2:$A$2069,MATCH(C685,$A$2:$A$2069,1)-1):INDEX($A$2:$A$2069,MATCH(C685,$A$2:$A$2069,1)+1))</f>
        <v>-5.69132334581397E-2</v>
      </c>
      <c r="E685" s="124">
        <v>336.39999999999202</v>
      </c>
      <c r="F685" s="120">
        <f>FORECAST(E685,INDEX($D$2:$D$6081,MATCH(E685,$C$2:$C$6081,1)-1):INDEX($D$2:$D$6081,MATCH(E685,$C$2:$C$6081,1)+1),INDEX($C$2:$C$6081,MATCH(E685,$C$2:$C$6081,1)-1):INDEX($C$2:$C$6081,MATCH(E685,$C$2:$C$6081,1)+1))</f>
        <v>-1.9999999999999997E-2</v>
      </c>
      <c r="G685" s="125">
        <v>541</v>
      </c>
      <c r="H685" s="121">
        <f>FORECAST(G685,INDEX($F$2:$F$3041,MATCH(G685,$E$2:$E$3041,1)-1):INDEX($F$2:$F$3041,MATCH(G685,$E$2:$E$3041,1)+1),INDEX($E$2:$E$3041,MATCH(G685,$E$2:$E$3041,1)-1):INDEX($E$2:$E$3041,MATCH(G685,$E$2:$E$3041,1)+1))</f>
        <v>2.0058053892255003</v>
      </c>
    </row>
    <row r="686" spans="1:8" x14ac:dyDescent="0.2">
      <c r="A686" s="128">
        <v>431.27100000000002</v>
      </c>
      <c r="B686" s="128">
        <v>1.31</v>
      </c>
      <c r="C686" s="125">
        <v>268.19999999999601</v>
      </c>
      <c r="D686" s="120">
        <f>FORECAST(C686,INDEX($B$2:$B$2069,MATCH(C686,$A$2:$A$2069,1)-1):INDEX($B$2:$B$2069,MATCH(C686,$A$2:$A$2069,1)+1),INDEX($A$2:$A$2069,MATCH(C686,$A$2:$A$2069,1)-1):INDEX($A$2:$A$2069,MATCH(C686,$A$2:$A$2069,1)+1))</f>
        <v>-5.7849563046154628E-2</v>
      </c>
      <c r="E686" s="135">
        <v>336.59999999999201</v>
      </c>
      <c r="F686" s="120">
        <f>FORECAST(E686,INDEX($D$2:$D$6081,MATCH(E686,$C$2:$C$6081,1)-1):INDEX($D$2:$D$6081,MATCH(E686,$C$2:$C$6081,1)+1),INDEX($C$2:$C$6081,MATCH(E686,$C$2:$C$6081,1)-1):INDEX($C$2:$C$6081,MATCH(E686,$C$2:$C$6081,1)+1))</f>
        <v>-1.9999999999999997E-2</v>
      </c>
      <c r="G686" s="125">
        <v>541.5</v>
      </c>
      <c r="H686" s="121">
        <f>FORECAST(G686,INDEX($F$2:$F$3041,MATCH(G686,$E$2:$E$3041,1)-1):INDEX($F$2:$F$3041,MATCH(G686,$E$2:$E$3041,1)+1),INDEX($E$2:$E$3041,MATCH(G686,$E$2:$E$3041,1)-1):INDEX($E$2:$E$3041,MATCH(G686,$E$2:$E$3041,1)+1))</f>
        <v>2.0922181338880534</v>
      </c>
    </row>
    <row r="687" spans="1:8" x14ac:dyDescent="0.2">
      <c r="A687" s="128">
        <v>431.589</v>
      </c>
      <c r="B687" s="128">
        <v>1.31</v>
      </c>
      <c r="C687" s="125">
        <v>268.29999999999598</v>
      </c>
      <c r="D687" s="120">
        <f>FORECAST(C687,INDEX($B$2:$B$2069,MATCH(C687,$A$2:$A$2069,1)-1):INDEX($B$2:$B$2069,MATCH(C687,$A$2:$A$2069,1)+1),INDEX($A$2:$A$2069,MATCH(C687,$A$2:$A$2069,1)-1):INDEX($A$2:$A$2069,MATCH(C687,$A$2:$A$2069,1)+1))</f>
        <v>-5.8785892634169556E-2</v>
      </c>
      <c r="E687" s="124">
        <v>336.799999999992</v>
      </c>
      <c r="F687" s="120">
        <f>FORECAST(E687,INDEX($D$2:$D$6081,MATCH(E687,$C$2:$C$6081,1)-1):INDEX($D$2:$D$6081,MATCH(E687,$C$2:$C$6081,1)+1),INDEX($C$2:$C$6081,MATCH(E687,$C$2:$C$6081,1)-1):INDEX($C$2:$C$6081,MATCH(E687,$C$2:$C$6081,1)+1))</f>
        <v>-1.9577342047943258E-2</v>
      </c>
      <c r="G687" s="125">
        <v>542</v>
      </c>
      <c r="H687" s="121">
        <f>FORECAST(G687,INDEX($F$2:$F$3041,MATCH(G687,$E$2:$E$3041,1)-1):INDEX($F$2:$F$3041,MATCH(G687,$E$2:$E$3041,1)+1),INDEX($E$2:$E$3041,MATCH(G687,$E$2:$E$3041,1)-1):INDEX($E$2:$E$3041,MATCH(G687,$E$2:$E$3041,1)+1))</f>
        <v>2.1669505519359333</v>
      </c>
    </row>
    <row r="688" spans="1:8" x14ac:dyDescent="0.2">
      <c r="A688" s="128">
        <v>431.90699999999998</v>
      </c>
      <c r="B688" s="128">
        <v>1.29</v>
      </c>
      <c r="C688" s="125">
        <v>268.399999999996</v>
      </c>
      <c r="D688" s="120">
        <f>FORECAST(C688,INDEX($B$2:$B$2069,MATCH(C688,$A$2:$A$2069,1)-1):INDEX($B$2:$B$2069,MATCH(C688,$A$2:$A$2069,1)+1),INDEX($A$2:$A$2069,MATCH(C688,$A$2:$A$2069,1)-1):INDEX($A$2:$A$2069,MATCH(C688,$A$2:$A$2069,1)+1))</f>
        <v>-5.5277777777740233E-2</v>
      </c>
      <c r="E688" s="135">
        <v>336.99999999999199</v>
      </c>
      <c r="F688" s="120">
        <f>FORECAST(E688,INDEX($D$2:$D$6081,MATCH(E688,$C$2:$C$6081,1)-1):INDEX($D$2:$D$6081,MATCH(E688,$C$2:$C$6081,1)+1),INDEX($C$2:$C$6081,MATCH(E688,$C$2:$C$6081,1)-1):INDEX($C$2:$C$6081,MATCH(E688,$C$2:$C$6081,1)+1))</f>
        <v>-1.824183006539859E-2</v>
      </c>
      <c r="G688" s="125">
        <v>542.5</v>
      </c>
      <c r="H688" s="121">
        <f>FORECAST(G688,INDEX($F$2:$F$3041,MATCH(G688,$E$2:$E$3041,1)-1):INDEX($F$2:$F$3041,MATCH(G688,$E$2:$E$3041,1)+1),INDEX($E$2:$E$3041,MATCH(G688,$E$2:$E$3041,1)-1):INDEX($E$2:$E$3041,MATCH(G688,$E$2:$E$3041,1)+1))</f>
        <v>2.1819685438863177</v>
      </c>
    </row>
    <row r="689" spans="1:8" x14ac:dyDescent="0.2">
      <c r="A689" s="128">
        <v>432.22500000000002</v>
      </c>
      <c r="B689" s="128">
        <v>1.28</v>
      </c>
      <c r="C689" s="125">
        <v>268.49999999999602</v>
      </c>
      <c r="D689" s="120">
        <f>FORECAST(C689,INDEX($B$2:$B$2069,MATCH(C689,$A$2:$A$2069,1)-1):INDEX($B$2:$B$2069,MATCH(C689,$A$2:$A$2069,1)+1),INDEX($A$2:$A$2069,MATCH(C689,$A$2:$A$2069,1)-1):INDEX($A$2:$A$2069,MATCH(C689,$A$2:$A$2069,1)+1))</f>
        <v>-5.6214107365755606E-2</v>
      </c>
      <c r="E689" s="124">
        <v>337.19999999999197</v>
      </c>
      <c r="F689" s="120">
        <f>FORECAST(E689,INDEX($D$2:$D$6081,MATCH(E689,$C$2:$C$6081,1)-1):INDEX($D$2:$D$6081,MATCH(E689,$C$2:$C$6081,1)+1),INDEX($C$2:$C$6081,MATCH(E689,$C$2:$C$6081,1)-1):INDEX($C$2:$C$6081,MATCH(E689,$C$2:$C$6081,1)+1))</f>
        <v>-1.7967320261463637E-2</v>
      </c>
      <c r="G689" s="125">
        <v>543</v>
      </c>
      <c r="H689" s="121">
        <f>FORECAST(G689,INDEX($F$2:$F$3041,MATCH(G689,$E$2:$E$3041,1)-1):INDEX($F$2:$F$3041,MATCH(G689,$E$2:$E$3041,1)+1),INDEX($E$2:$E$3041,MATCH(G689,$E$2:$E$3041,1)-1):INDEX($E$2:$E$3041,MATCH(G689,$E$2:$E$3041,1)+1))</f>
        <v>2.1783085996953275</v>
      </c>
    </row>
    <row r="690" spans="1:8" x14ac:dyDescent="0.2">
      <c r="A690" s="128">
        <v>432.54300000000001</v>
      </c>
      <c r="B690" s="128">
        <v>1.3</v>
      </c>
      <c r="C690" s="125">
        <v>268.59999999999599</v>
      </c>
      <c r="D690" s="120">
        <f>FORECAST(C690,INDEX($B$2:$B$2069,MATCH(C690,$A$2:$A$2069,1)-1):INDEX($B$2:$B$2069,MATCH(C690,$A$2:$A$2069,1)+1),INDEX($A$2:$A$2069,MATCH(C690,$A$2:$A$2069,1)-1):INDEX($A$2:$A$2069,MATCH(C690,$A$2:$A$2069,1)+1))</f>
        <v>-5.715043695377009E-2</v>
      </c>
      <c r="E690" s="135">
        <v>337.39999999999202</v>
      </c>
      <c r="F690" s="120">
        <f>FORECAST(E690,INDEX($D$2:$D$6081,MATCH(E690,$C$2:$C$6081,1)-1):INDEX($D$2:$D$6081,MATCH(E690,$C$2:$C$6081,1)+1),INDEX($C$2:$C$6081,MATCH(E690,$C$2:$C$6081,1)-1):INDEX($C$2:$C$6081,MATCH(E690,$C$2:$C$6081,1)+1))</f>
        <v>-1.8888888888888834E-2</v>
      </c>
      <c r="G690" s="125">
        <v>543.5</v>
      </c>
      <c r="H690" s="121">
        <f>FORECAST(G690,INDEX($F$2:$F$3041,MATCH(G690,$E$2:$E$3041,1)-1):INDEX($F$2:$F$3041,MATCH(G690,$E$2:$E$3041,1)+1),INDEX($E$2:$E$3041,MATCH(G690,$E$2:$E$3041,1)-1):INDEX($E$2:$E$3041,MATCH(G690,$E$2:$E$3041,1)+1))</f>
        <v>2.1871047374432777</v>
      </c>
    </row>
    <row r="691" spans="1:8" x14ac:dyDescent="0.2">
      <c r="A691" s="128">
        <v>432.86099999999999</v>
      </c>
      <c r="B691" s="128">
        <v>1.32</v>
      </c>
      <c r="C691" s="125">
        <v>268.69999999999601</v>
      </c>
      <c r="D691" s="120">
        <f>FORECAST(C691,INDEX($B$2:$B$2069,MATCH(C691,$A$2:$A$2069,1)-1):INDEX($B$2:$B$2069,MATCH(C691,$A$2:$A$2069,1)+1),INDEX($A$2:$A$2069,MATCH(C691,$A$2:$A$2069,1)-1):INDEX($A$2:$A$2069,MATCH(C691,$A$2:$A$2069,1)+1))</f>
        <v>-5.7468789013770394E-2</v>
      </c>
      <c r="E691" s="124">
        <v>337.59999999999201</v>
      </c>
      <c r="F691" s="120">
        <f>FORECAST(E691,INDEX($D$2:$D$6081,MATCH(E691,$C$2:$C$6081,1)-1):INDEX($D$2:$D$6081,MATCH(E691,$C$2:$C$6081,1)+1),INDEX($C$2:$C$6081,MATCH(E691,$C$2:$C$6081,1)-1):INDEX($C$2:$C$6081,MATCH(E691,$C$2:$C$6081,1)+1))</f>
        <v>-1.922222222219605E-2</v>
      </c>
      <c r="G691" s="125">
        <v>544</v>
      </c>
      <c r="H691" s="121">
        <f>FORECAST(G691,INDEX($F$2:$F$3041,MATCH(G691,$E$2:$E$3041,1)-1):INDEX($F$2:$F$3041,MATCH(G691,$E$2:$E$3041,1)+1),INDEX($E$2:$E$3041,MATCH(G691,$E$2:$E$3041,1)-1):INDEX($E$2:$E$3041,MATCH(G691,$E$2:$E$3041,1)+1))</f>
        <v>2.2149955992976516</v>
      </c>
    </row>
    <row r="692" spans="1:8" x14ac:dyDescent="0.2">
      <c r="A692" s="128">
        <v>433.178</v>
      </c>
      <c r="B692" s="128">
        <v>1.3633333333333333</v>
      </c>
      <c r="C692" s="125">
        <v>268.79999999999598</v>
      </c>
      <c r="D692" s="120">
        <f>FORECAST(C692,INDEX($B$2:$B$2069,MATCH(C692,$A$2:$A$2069,1)-1):INDEX($B$2:$B$2069,MATCH(C692,$A$2:$A$2069,1)+1),INDEX($A$2:$A$2069,MATCH(C692,$A$2:$A$2069,1)-1):INDEX($A$2:$A$2069,MATCH(C692,$A$2:$A$2069,1)+1))</f>
        <v>-5.6532459425755466E-2</v>
      </c>
      <c r="E692" s="135">
        <v>337.799999999992</v>
      </c>
      <c r="F692" s="120">
        <f>FORECAST(E692,INDEX($D$2:$D$6081,MATCH(E692,$C$2:$C$6081,1)-1):INDEX($D$2:$D$6081,MATCH(E692,$C$2:$C$6081,1)+1),INDEX($C$2:$C$6081,MATCH(E692,$C$2:$C$6081,1)-1):INDEX($C$2:$C$6081,MATCH(E692,$C$2:$C$6081,1)+1))</f>
        <v>-1.9139433551198071E-2</v>
      </c>
      <c r="G692" s="125">
        <v>544.5</v>
      </c>
      <c r="H692" s="121">
        <f>FORECAST(G692,INDEX($F$2:$F$3041,MATCH(G692,$E$2:$E$3041,1)-1):INDEX($F$2:$F$3041,MATCH(G692,$E$2:$E$3041,1)+1),INDEX($E$2:$E$3041,MATCH(G692,$E$2:$E$3041,1)-1):INDEX($E$2:$E$3041,MATCH(G692,$E$2:$E$3041,1)+1))</f>
        <v>2.2626260621255483</v>
      </c>
    </row>
    <row r="693" spans="1:8" x14ac:dyDescent="0.2">
      <c r="A693" s="128">
        <v>433.49599999999998</v>
      </c>
      <c r="B693" s="128">
        <v>1.41</v>
      </c>
      <c r="C693" s="125">
        <v>268.899999999996</v>
      </c>
      <c r="D693" s="120">
        <f>FORECAST(C693,INDEX($B$2:$B$2069,MATCH(C693,$A$2:$A$2069,1)-1):INDEX($B$2:$B$2069,MATCH(C693,$A$2:$A$2069,1)+1),INDEX($A$2:$A$2069,MATCH(C693,$A$2:$A$2069,1)-1):INDEX($A$2:$A$2069,MATCH(C693,$A$2:$A$2069,1)+1))</f>
        <v>-5.5596129837740538E-2</v>
      </c>
      <c r="E693" s="124">
        <v>337.99999999999199</v>
      </c>
      <c r="F693" s="120">
        <f>FORECAST(E693,INDEX($D$2:$D$6081,MATCH(E693,$C$2:$C$6081,1)-1):INDEX($D$2:$D$6081,MATCH(E693,$C$2:$C$6081,1)+1),INDEX($C$2:$C$6081,MATCH(E693,$C$2:$C$6081,1)-1):INDEX($C$2:$C$6081,MATCH(E693,$C$2:$C$6081,1)+1))</f>
        <v>-1.6679738562169533E-2</v>
      </c>
      <c r="G693" s="125">
        <v>545</v>
      </c>
      <c r="H693" s="121">
        <f>FORECAST(G693,INDEX($F$2:$F$3041,MATCH(G693,$E$2:$E$3041,1)-1):INDEX($F$2:$F$3041,MATCH(G693,$E$2:$E$3041,1)+1),INDEX($E$2:$E$3041,MATCH(G693,$E$2:$E$3041,1)-1):INDEX($E$2:$E$3041,MATCH(G693,$E$2:$E$3041,1)+1))</f>
        <v>2.9613522360516527</v>
      </c>
    </row>
    <row r="694" spans="1:8" x14ac:dyDescent="0.2">
      <c r="A694" s="128">
        <v>433.81299999999999</v>
      </c>
      <c r="B694" s="128">
        <v>1.4866666666666666</v>
      </c>
      <c r="C694" s="125">
        <v>268.99999999999602</v>
      </c>
      <c r="D694" s="120">
        <f>FORECAST(C694,INDEX($B$2:$B$2069,MATCH(C694,$A$2:$A$2069,1)-1):INDEX($B$2:$B$2069,MATCH(C694,$A$2:$A$2069,1)+1),INDEX($A$2:$A$2069,MATCH(C694,$A$2:$A$2069,1)-1):INDEX($A$2:$A$2069,MATCH(C694,$A$2:$A$2069,1)+1))</f>
        <v>-5.465980024972561E-2</v>
      </c>
      <c r="E694" s="135">
        <v>338.19999999999197</v>
      </c>
      <c r="F694" s="120">
        <f>FORECAST(E694,INDEX($D$2:$D$6081,MATCH(E694,$C$2:$C$6081,1)-1):INDEX($D$2:$D$6081,MATCH(E694,$C$2:$C$6081,1)+1),INDEX($C$2:$C$6081,MATCH(E694,$C$2:$C$6081,1)-1):INDEX($C$2:$C$6081,MATCH(E694,$C$2:$C$6081,1)+1))</f>
        <v>-1.4599093149577858E-2</v>
      </c>
      <c r="G694" s="125">
        <v>545.5</v>
      </c>
      <c r="H694" s="121">
        <f>FORECAST(G694,INDEX($F$2:$F$3041,MATCH(G694,$E$2:$E$3041,1)-1):INDEX($F$2:$F$3041,MATCH(G694,$E$2:$E$3041,1)+1),INDEX($E$2:$E$3041,MATCH(G694,$E$2:$E$3041,1)-1):INDEX($E$2:$E$3041,MATCH(G694,$E$2:$E$3041,1)+1))</f>
        <v>6.6602103562390766</v>
      </c>
    </row>
    <row r="695" spans="1:8" x14ac:dyDescent="0.2">
      <c r="A695" s="128">
        <v>434.13099999999997</v>
      </c>
      <c r="B695" s="128">
        <v>1.6</v>
      </c>
      <c r="C695" s="125">
        <v>269.09999999999599</v>
      </c>
      <c r="D695" s="120">
        <f>FORECAST(C695,INDEX($B$2:$B$2069,MATCH(C695,$A$2:$A$2069,1)-1):INDEX($B$2:$B$2069,MATCH(C695,$A$2:$A$2069,1)+1),INDEX($A$2:$A$2069,MATCH(C695,$A$2:$A$2069,1)-1):INDEX($A$2:$A$2069,MATCH(C695,$A$2:$A$2069,1)+1))</f>
        <v>-5.7387640449400035E-2</v>
      </c>
      <c r="E695" s="124">
        <v>338.39999999999202</v>
      </c>
      <c r="F695" s="120">
        <f>FORECAST(E695,INDEX($D$2:$D$6081,MATCH(E695,$C$2:$C$6081,1)-1):INDEX($D$2:$D$6081,MATCH(E695,$C$2:$C$6081,1)+1),INDEX($C$2:$C$6081,MATCH(E695,$C$2:$C$6081,1)-1):INDEX($C$2:$C$6081,MATCH(E695,$C$2:$C$6081,1)+1))</f>
        <v>-1.1905984809384762E-2</v>
      </c>
      <c r="G695" s="125">
        <v>546</v>
      </c>
      <c r="H695" s="121">
        <f>FORECAST(G695,INDEX($F$2:$F$3041,MATCH(G695,$E$2:$E$3041,1)-1):INDEX($F$2:$F$3041,MATCH(G695,$E$2:$E$3041,1)+1),INDEX($E$2:$E$3041,MATCH(G695,$E$2:$E$3041,1)-1):INDEX($E$2:$E$3041,MATCH(G695,$E$2:$E$3041,1)+1))</f>
        <v>12.67292956606525</v>
      </c>
    </row>
    <row r="696" spans="1:8" x14ac:dyDescent="0.2">
      <c r="A696" s="128">
        <v>434.44799999999998</v>
      </c>
      <c r="B696" s="128">
        <v>1.8266666666666667</v>
      </c>
      <c r="C696" s="125">
        <v>269.19999999999601</v>
      </c>
      <c r="D696" s="120">
        <f>FORECAST(C696,INDEX($B$2:$B$2069,MATCH(C696,$A$2:$A$2069,1)-1):INDEX($B$2:$B$2069,MATCH(C696,$A$2:$A$2069,1)+1),INDEX($A$2:$A$2069,MATCH(C696,$A$2:$A$2069,1)-1):INDEX($A$2:$A$2069,MATCH(C696,$A$2:$A$2069,1)+1))</f>
        <v>-5.8323970037415407E-2</v>
      </c>
      <c r="E696" s="135">
        <v>338.59999999999201</v>
      </c>
      <c r="F696" s="120">
        <f>FORECAST(E696,INDEX($D$2:$D$6081,MATCH(E696,$C$2:$C$6081,1)-1):INDEX($D$2:$D$6081,MATCH(E696,$C$2:$C$6081,1)+1),INDEX($C$2:$C$6081,MATCH(E696,$C$2:$C$6081,1)-1):INDEX($C$2:$C$6081,MATCH(E696,$C$2:$C$6081,1)+1))</f>
        <v>-1.36489248654037E-2</v>
      </c>
      <c r="G696" s="125">
        <v>546.5</v>
      </c>
      <c r="H696" s="121">
        <f>FORECAST(G696,INDEX($F$2:$F$3041,MATCH(G696,$E$2:$E$3041,1)-1):INDEX($F$2:$F$3041,MATCH(G696,$E$2:$E$3041,1)+1),INDEX($E$2:$E$3041,MATCH(G696,$E$2:$E$3041,1)-1):INDEX($E$2:$E$3041,MATCH(G696,$E$2:$E$3041,1)+1))</f>
        <v>12.027017244465242</v>
      </c>
    </row>
    <row r="697" spans="1:8" x14ac:dyDescent="0.2">
      <c r="A697" s="128">
        <v>434.76499999999999</v>
      </c>
      <c r="B697" s="128">
        <v>3.14</v>
      </c>
      <c r="C697" s="125">
        <v>269.29999999999598</v>
      </c>
      <c r="D697" s="120">
        <f>FORECAST(C697,INDEX($B$2:$B$2069,MATCH(C697,$A$2:$A$2069,1)-1):INDEX($B$2:$B$2069,MATCH(C697,$A$2:$A$2069,1)+1),INDEX($A$2:$A$2069,MATCH(C697,$A$2:$A$2069,1)-1):INDEX($A$2:$A$2069,MATCH(C697,$A$2:$A$2069,1)+1))</f>
        <v>-5.9260299625429891E-2</v>
      </c>
      <c r="E697" s="124">
        <v>338.799999999992</v>
      </c>
      <c r="F697" s="120">
        <f>FORECAST(E697,INDEX($D$2:$D$6081,MATCH(E697,$C$2:$C$6081,1)-1):INDEX($D$2:$D$6081,MATCH(E697,$C$2:$C$6081,1)+1),INDEX($C$2:$C$6081,MATCH(E697,$C$2:$C$6081,1)-1):INDEX($C$2:$C$6081,MATCH(E697,$C$2:$C$6081,1)+1))</f>
        <v>-1.6731090873431942E-2</v>
      </c>
      <c r="G697" s="125">
        <v>547</v>
      </c>
      <c r="H697" s="121">
        <f>FORECAST(G697,INDEX($F$2:$F$3041,MATCH(G697,$E$2:$E$3041,1)-1):INDEX($F$2:$F$3041,MATCH(G697,$E$2:$E$3041,1)+1),INDEX($E$2:$E$3041,MATCH(G697,$E$2:$E$3041,1)-1):INDEX($E$2:$E$3041,MATCH(G697,$E$2:$E$3041,1)+1))</f>
        <v>3.6874697723415011</v>
      </c>
    </row>
    <row r="698" spans="1:8" x14ac:dyDescent="0.2">
      <c r="A698" s="128">
        <v>435.08199999999999</v>
      </c>
      <c r="B698" s="128">
        <v>7.74</v>
      </c>
      <c r="C698" s="125">
        <v>269.399999999996</v>
      </c>
      <c r="D698" s="120">
        <f>FORECAST(C698,INDEX($B$2:$B$2069,MATCH(C698,$A$2:$A$2069,1)-1):INDEX($B$2:$B$2069,MATCH(C698,$A$2:$A$2069,1)+1),INDEX($A$2:$A$2069,MATCH(C698,$A$2:$A$2069,1)-1):INDEX($A$2:$A$2069,MATCH(C698,$A$2:$A$2069,1)+1))</f>
        <v>-5.7777777777777789E-2</v>
      </c>
      <c r="E698" s="135">
        <v>338.99999999999199</v>
      </c>
      <c r="F698" s="120">
        <f>FORECAST(E698,INDEX($D$2:$D$6081,MATCH(E698,$C$2:$C$6081,1)-1):INDEX($D$2:$D$6081,MATCH(E698,$C$2:$C$6081,1)+1),INDEX($C$2:$C$6081,MATCH(E698,$C$2:$C$6081,1)-1):INDEX($C$2:$C$6081,MATCH(E698,$C$2:$C$6081,1)+1))</f>
        <v>-1.8423729341749517E-2</v>
      </c>
      <c r="G698" s="125">
        <v>547.5</v>
      </c>
      <c r="H698" s="121">
        <f>FORECAST(G698,INDEX($F$2:$F$3041,MATCH(G698,$E$2:$E$3041,1)-1):INDEX($F$2:$F$3041,MATCH(G698,$E$2:$E$3041,1)+1),INDEX($E$2:$E$3041,MATCH(G698,$E$2:$E$3041,1)-1):INDEX($E$2:$E$3041,MATCH(G698,$E$2:$E$3041,1)+1))</f>
        <v>2.2087002036669219</v>
      </c>
    </row>
    <row r="699" spans="1:8" x14ac:dyDescent="0.2">
      <c r="A699" s="128">
        <v>435.399</v>
      </c>
      <c r="B699" s="128">
        <v>14.01</v>
      </c>
      <c r="C699" s="125">
        <v>269.49999999999602</v>
      </c>
      <c r="D699" s="120">
        <f>FORECAST(C699,INDEX($B$2:$B$2069,MATCH(C699,$A$2:$A$2069,1)-1):INDEX($B$2:$B$2069,MATCH(C699,$A$2:$A$2069,1)+1),INDEX($A$2:$A$2069,MATCH(C699,$A$2:$A$2069,1)-1):INDEX($A$2:$A$2069,MATCH(C699,$A$2:$A$2069,1)+1))</f>
        <v>-5.7777777777777789E-2</v>
      </c>
      <c r="E699" s="124">
        <v>339.19999999999197</v>
      </c>
      <c r="F699" s="120">
        <f>FORECAST(E699,INDEX($D$2:$D$6081,MATCH(E699,$C$2:$C$6081,1)-1):INDEX($D$2:$D$6081,MATCH(E699,$C$2:$C$6081,1)+1),INDEX($C$2:$C$6081,MATCH(E699,$C$2:$C$6081,1)-1):INDEX($C$2:$C$6081,MATCH(E699,$C$2:$C$6081,1)+1))</f>
        <v>-1.8793383673442854E-2</v>
      </c>
      <c r="G699" s="125">
        <v>548</v>
      </c>
      <c r="H699" s="121">
        <f>FORECAST(G699,INDEX($F$2:$F$3041,MATCH(G699,$E$2:$E$3041,1)-1):INDEX($F$2:$F$3041,MATCH(G699,$E$2:$E$3041,1)+1),INDEX($E$2:$E$3041,MATCH(G699,$E$2:$E$3041,1)-1):INDEX($E$2:$E$3041,MATCH(G699,$E$2:$E$3041,1)+1))</f>
        <v>2.1492011206336556</v>
      </c>
    </row>
    <row r="700" spans="1:8" x14ac:dyDescent="0.2">
      <c r="A700" s="128">
        <v>435.71699999999998</v>
      </c>
      <c r="B700" s="128">
        <v>16.623333333333331</v>
      </c>
      <c r="C700" s="125">
        <v>269.59999999999599</v>
      </c>
      <c r="D700" s="120">
        <f>FORECAST(C700,INDEX($B$2:$B$2069,MATCH(C700,$A$2:$A$2069,1)-1):INDEX($B$2:$B$2069,MATCH(C700,$A$2:$A$2069,1)+1),INDEX($A$2:$A$2069,MATCH(C700,$A$2:$A$2069,1)-1):INDEX($A$2:$A$2069,MATCH(C700,$A$2:$A$2069,1)+1))</f>
        <v>-5.7777777777777789E-2</v>
      </c>
      <c r="E700" s="135">
        <v>339.39999999999202</v>
      </c>
      <c r="F700" s="120">
        <f>FORECAST(E700,INDEX($D$2:$D$6081,MATCH(E700,$C$2:$C$6081,1)-1):INDEX($D$2:$D$6081,MATCH(E700,$C$2:$C$6081,1)+1),INDEX($C$2:$C$6081,MATCH(E700,$C$2:$C$6081,1)-1):INDEX($C$2:$C$6081,MATCH(E700,$C$2:$C$6081,1)+1))</f>
        <v>-1.4402425234585792E-2</v>
      </c>
      <c r="G700" s="125">
        <v>548.5</v>
      </c>
      <c r="H700" s="121">
        <f>FORECAST(G700,INDEX($F$2:$F$3041,MATCH(G700,$E$2:$E$3041,1)-1):INDEX($F$2:$F$3041,MATCH(G700,$E$2:$E$3041,1)+1),INDEX($E$2:$E$3041,MATCH(G700,$E$2:$E$3041,1)-1):INDEX($E$2:$E$3041,MATCH(G700,$E$2:$E$3041,1)+1))</f>
        <v>2.1367611410818932</v>
      </c>
    </row>
    <row r="701" spans="1:8" x14ac:dyDescent="0.2">
      <c r="A701" s="128">
        <v>436.03300000000002</v>
      </c>
      <c r="B701" s="128">
        <v>16.613333333333333</v>
      </c>
      <c r="C701" s="125">
        <v>269.69999999999601</v>
      </c>
      <c r="D701" s="120">
        <f>FORECAST(C701,INDEX($B$2:$B$2069,MATCH(C701,$A$2:$A$2069,1)-1):INDEX($B$2:$B$2069,MATCH(C701,$A$2:$A$2069,1)+1),INDEX($A$2:$A$2069,MATCH(C701,$A$2:$A$2069,1)-1):INDEX($A$2:$A$2069,MATCH(C701,$A$2:$A$2069,1)+1))</f>
        <v>-5.7777777777777789E-2</v>
      </c>
      <c r="E701" s="124">
        <v>339.59999999999201</v>
      </c>
      <c r="F701" s="120">
        <f>FORECAST(E701,INDEX($D$2:$D$6081,MATCH(E701,$C$2:$C$6081,1)-1):INDEX($D$2:$D$6081,MATCH(E701,$C$2:$C$6081,1)+1),INDEX($C$2:$C$6081,MATCH(E701,$C$2:$C$6081,1)-1):INDEX($C$2:$C$6081,MATCH(E701,$C$2:$C$6081,1)+1))</f>
        <v>-1.5420140686389416E-2</v>
      </c>
      <c r="G701" s="125">
        <v>549</v>
      </c>
      <c r="H701" s="121">
        <f>FORECAST(G701,INDEX($F$2:$F$3041,MATCH(G701,$E$2:$E$3041,1)-1):INDEX($F$2:$F$3041,MATCH(G701,$E$2:$E$3041,1)+1),INDEX($E$2:$E$3041,MATCH(G701,$E$2:$E$3041,1)-1):INDEX($E$2:$E$3041,MATCH(G701,$E$2:$E$3041,1)+1))</f>
        <v>2.1344485645512754</v>
      </c>
    </row>
    <row r="702" spans="1:8" x14ac:dyDescent="0.2">
      <c r="A702" s="128">
        <v>436.35</v>
      </c>
      <c r="B702" s="128">
        <v>7.5500000000000007</v>
      </c>
      <c r="C702" s="125">
        <v>269.79999999999598</v>
      </c>
      <c r="D702" s="120">
        <f>FORECAST(C702,INDEX($B$2:$B$2069,MATCH(C702,$A$2:$A$2069,1)-1):INDEX($B$2:$B$2069,MATCH(C702,$A$2:$A$2069,1)+1),INDEX($A$2:$A$2069,MATCH(C702,$A$2:$A$2069,1)-1):INDEX($A$2:$A$2069,MATCH(C702,$A$2:$A$2069,1)+1))</f>
        <v>-5.3227215980100162E-2</v>
      </c>
      <c r="E702" s="135">
        <v>339.799999999992</v>
      </c>
      <c r="F702" s="120">
        <f>FORECAST(E702,INDEX($D$2:$D$6081,MATCH(E702,$C$2:$C$6081,1)-1):INDEX($D$2:$D$6081,MATCH(E702,$C$2:$C$6081,1)+1),INDEX($C$2:$C$6081,MATCH(E702,$C$2:$C$6081,1)-1):INDEX($C$2:$C$6081,MATCH(E702,$C$2:$C$6081,1)+1))</f>
        <v>-1.6663567402488873E-2</v>
      </c>
      <c r="G702" s="125">
        <v>549.5</v>
      </c>
      <c r="H702" s="121">
        <f>FORECAST(G702,INDEX($F$2:$F$3041,MATCH(G702,$E$2:$E$3041,1)-1):INDEX($F$2:$F$3041,MATCH(G702,$E$2:$E$3041,1)+1),INDEX($E$2:$E$3041,MATCH(G702,$E$2:$E$3041,1)-1):INDEX($E$2:$E$3041,MATCH(G702,$E$2:$E$3041,1)+1))</f>
        <v>2.1354993097185027</v>
      </c>
    </row>
    <row r="703" spans="1:8" x14ac:dyDescent="0.2">
      <c r="A703" s="128">
        <v>436.66699999999997</v>
      </c>
      <c r="B703" s="128">
        <v>2.0333333333333332</v>
      </c>
      <c r="C703" s="125">
        <v>269.899999999996</v>
      </c>
      <c r="D703" s="120">
        <f>FORECAST(C703,INDEX($B$2:$B$2069,MATCH(C703,$A$2:$A$2069,1)-1):INDEX($B$2:$B$2069,MATCH(C703,$A$2:$A$2069,1)+1),INDEX($A$2:$A$2069,MATCH(C703,$A$2:$A$2069,1)-1):INDEX($A$2:$A$2069,MATCH(C703,$A$2:$A$2069,1)+1))</f>
        <v>-5.1354556804069418E-2</v>
      </c>
      <c r="E703" s="124">
        <v>339.99999999999199</v>
      </c>
      <c r="F703" s="120">
        <f>FORECAST(E703,INDEX($D$2:$D$6081,MATCH(E703,$C$2:$C$6081,1)-1):INDEX($D$2:$D$6081,MATCH(E703,$C$2:$C$6081,1)+1),INDEX($C$2:$C$6081,MATCH(E703,$C$2:$C$6081,1)-1):INDEX($C$2:$C$6081,MATCH(E703,$C$2:$C$6081,1)+1))</f>
        <v>-1.7888572053717411E-2</v>
      </c>
      <c r="G703" s="125">
        <v>550</v>
      </c>
      <c r="H703" s="121">
        <f>FORECAST(G703,INDEX($F$2:$F$3041,MATCH(G703,$E$2:$E$3041,1)-1):INDEX($F$2:$F$3041,MATCH(G703,$E$2:$E$3041,1)+1),INDEX($E$2:$E$3041,MATCH(G703,$E$2:$E$3041,1)-1):INDEX($E$2:$E$3041,MATCH(G703,$E$2:$E$3041,1)+1))</f>
        <v>2.1500566608203044</v>
      </c>
    </row>
    <row r="704" spans="1:8" x14ac:dyDescent="0.2">
      <c r="A704" s="128">
        <v>436.98399999999998</v>
      </c>
      <c r="B704" s="128">
        <v>1.5333333333333334</v>
      </c>
      <c r="C704" s="125">
        <v>269.99999999999602</v>
      </c>
      <c r="D704" s="120">
        <f>FORECAST(C704,INDEX($B$2:$B$2069,MATCH(C704,$A$2:$A$2069,1)-1):INDEX($B$2:$B$2069,MATCH(C704,$A$2:$A$2069,1)+1),INDEX($A$2:$A$2069,MATCH(C704,$A$2:$A$2069,1)-1):INDEX($A$2:$A$2069,MATCH(C704,$A$2:$A$2069,1)+1))</f>
        <v>-4.9481897628038674E-2</v>
      </c>
      <c r="E704" s="135">
        <v>340.19999999999197</v>
      </c>
      <c r="F704" s="120">
        <f>FORECAST(E704,INDEX($D$2:$D$6081,MATCH(E704,$C$2:$C$6081,1)-1):INDEX($D$2:$D$6081,MATCH(E704,$C$2:$C$6081,1)+1),INDEX($C$2:$C$6081,MATCH(E704,$C$2:$C$6081,1)-1):INDEX($C$2:$C$6081,MATCH(E704,$C$2:$C$6081,1)+1))</f>
        <v>-1.955439039925333E-2</v>
      </c>
      <c r="G704" s="125">
        <v>550.5</v>
      </c>
      <c r="H704" s="121">
        <f>FORECAST(G704,INDEX($F$2:$F$3041,MATCH(G704,$E$2:$E$3041,1)-1):INDEX($F$2:$F$3041,MATCH(G704,$E$2:$E$3041,1)+1),INDEX($E$2:$E$3041,MATCH(G704,$E$2:$E$3041,1)-1):INDEX($E$2:$E$3041,MATCH(G704,$E$2:$E$3041,1)+1))</f>
        <v>2.1517555966728104</v>
      </c>
    </row>
    <row r="705" spans="1:8" x14ac:dyDescent="0.2">
      <c r="A705" s="128">
        <v>437.30099999999999</v>
      </c>
      <c r="B705" s="128">
        <v>1.47</v>
      </c>
      <c r="C705" s="125">
        <v>270.09999999999599</v>
      </c>
      <c r="D705" s="120">
        <f>FORECAST(C705,INDEX($B$2:$B$2069,MATCH(C705,$A$2:$A$2069,1)-1):INDEX($B$2:$B$2069,MATCH(C705,$A$2:$A$2069,1)+1),INDEX($A$2:$A$2069,MATCH(C705,$A$2:$A$2069,1)-1):INDEX($A$2:$A$2069,MATCH(C705,$A$2:$A$2069,1)+1))</f>
        <v>-5.3333210248078397E-2</v>
      </c>
      <c r="E705" s="124">
        <v>340.39999999999202</v>
      </c>
      <c r="F705" s="120">
        <f>FORECAST(E705,INDEX($D$2:$D$6081,MATCH(E705,$C$2:$C$6081,1)-1):INDEX($D$2:$D$6081,MATCH(E705,$C$2:$C$6081,1)+1),INDEX($C$2:$C$6081,MATCH(E705,$C$2:$C$6081,1)-1):INDEX($C$2:$C$6081,MATCH(E705,$C$2:$C$6081,1)+1))</f>
        <v>-1.8224839807123416E-2</v>
      </c>
      <c r="G705" s="125">
        <v>551</v>
      </c>
      <c r="H705" s="121">
        <f>FORECAST(G705,INDEX($F$2:$F$3041,MATCH(G705,$E$2:$E$3041,1)-1):INDEX($F$2:$F$3041,MATCH(G705,$E$2:$E$3041,1)+1),INDEX($E$2:$E$3041,MATCH(G705,$E$2:$E$3041,1)-1):INDEX($E$2:$E$3041,MATCH(G705,$E$2:$E$3041,1)+1))</f>
        <v>2.1540381013198786</v>
      </c>
    </row>
    <row r="706" spans="1:8" x14ac:dyDescent="0.2">
      <c r="A706" s="128">
        <v>437.61700000000002</v>
      </c>
      <c r="B706" s="128">
        <v>1.4733333333333334</v>
      </c>
      <c r="C706" s="125">
        <v>270.19999999999601</v>
      </c>
      <c r="D706" s="120">
        <f>FORECAST(C706,INDEX($B$2:$B$2069,MATCH(C706,$A$2:$A$2069,1)-1):INDEX($B$2:$B$2069,MATCH(C706,$A$2:$A$2069,1)+1),INDEX($A$2:$A$2069,MATCH(C706,$A$2:$A$2069,1)-1):INDEX($A$2:$A$2069,MATCH(C706,$A$2:$A$2069,1)+1))</f>
        <v>-5.3331891477489124E-2</v>
      </c>
      <c r="E706" s="135">
        <v>340.59999999999201</v>
      </c>
      <c r="F706" s="120">
        <f>FORECAST(E706,INDEX($D$2:$D$6081,MATCH(E706,$C$2:$C$6081,1)-1):INDEX($D$2:$D$6081,MATCH(E706,$C$2:$C$6081,1)+1),INDEX($C$2:$C$6081,MATCH(E706,$C$2:$C$6081,1)-1):INDEX($C$2:$C$6081,MATCH(E706,$C$2:$C$6081,1)+1))</f>
        <v>-1.4789337815109604E-2</v>
      </c>
      <c r="G706" s="125">
        <v>551.5</v>
      </c>
      <c r="H706" s="121">
        <f>FORECAST(G706,INDEX($F$2:$F$3041,MATCH(G706,$E$2:$E$3041,1)-1):INDEX($F$2:$F$3041,MATCH(G706,$E$2:$E$3041,1)+1),INDEX($E$2:$E$3041,MATCH(G706,$E$2:$E$3041,1)-1):INDEX($E$2:$E$3041,MATCH(G706,$E$2:$E$3041,1)+1))</f>
        <v>2.1622298850574619</v>
      </c>
    </row>
    <row r="707" spans="1:8" x14ac:dyDescent="0.2">
      <c r="A707" s="128">
        <v>437.93400000000003</v>
      </c>
      <c r="B707" s="128">
        <v>1.47</v>
      </c>
      <c r="C707" s="125">
        <v>270.29999999999598</v>
      </c>
      <c r="D707" s="120">
        <f>FORECAST(C707,INDEX($B$2:$B$2069,MATCH(C707,$A$2:$A$2069,1)-1):INDEX($B$2:$B$2069,MATCH(C707,$A$2:$A$2069,1)+1),INDEX($A$2:$A$2069,MATCH(C707,$A$2:$A$2069,1)-1):INDEX($A$2:$A$2069,MATCH(C707,$A$2:$A$2069,1)+1))</f>
        <v>-5.3330572706899851E-2</v>
      </c>
      <c r="E707" s="124">
        <v>340.799999999992</v>
      </c>
      <c r="F707" s="120">
        <f>FORECAST(E707,INDEX($D$2:$D$6081,MATCH(E707,$C$2:$C$6081,1)-1):INDEX($D$2:$D$6081,MATCH(E707,$C$2:$C$6081,1)+1),INDEX($C$2:$C$6081,MATCH(E707,$C$2:$C$6081,1)-1):INDEX($C$2:$C$6081,MATCH(E707,$C$2:$C$6081,1)+1))</f>
        <v>-6.4405113080034937E-3</v>
      </c>
      <c r="G707" s="125">
        <v>552</v>
      </c>
      <c r="H707" s="121">
        <f>FORECAST(G707,INDEX($F$2:$F$3041,MATCH(G707,$E$2:$E$3041,1)-1):INDEX($F$2:$F$3041,MATCH(G707,$E$2:$E$3041,1)+1),INDEX($E$2:$E$3041,MATCH(G707,$E$2:$E$3041,1)-1):INDEX($E$2:$E$3041,MATCH(G707,$E$2:$E$3041,1)+1))</f>
        <v>2.174983822903453</v>
      </c>
    </row>
    <row r="708" spans="1:8" x14ac:dyDescent="0.2">
      <c r="A708" s="128">
        <v>438.25</v>
      </c>
      <c r="B708" s="128">
        <v>1.48</v>
      </c>
      <c r="C708" s="125">
        <v>270.399999999996</v>
      </c>
      <c r="D708" s="120">
        <f>FORECAST(C708,INDEX($B$2:$B$2069,MATCH(C708,$A$2:$A$2069,1)-1):INDEX($B$2:$B$2069,MATCH(C708,$A$2:$A$2069,1)+1),INDEX($A$2:$A$2069,MATCH(C708,$A$2:$A$2069,1)-1):INDEX($A$2:$A$2069,MATCH(C708,$A$2:$A$2069,1)+1))</f>
        <v>-5.3329253936310571E-2</v>
      </c>
      <c r="E708" s="135">
        <v>340.99999999999199</v>
      </c>
      <c r="F708" s="120">
        <f>FORECAST(E708,INDEX($D$2:$D$6081,MATCH(E708,$C$2:$C$6081,1)-1):INDEX($D$2:$D$6081,MATCH(E708,$C$2:$C$6081,1)+1),INDEX($C$2:$C$6081,MATCH(E708,$C$2:$C$6081,1)-1):INDEX($C$2:$C$6081,MATCH(E708,$C$2:$C$6081,1)+1))</f>
        <v>-9.6624057686511833E-3</v>
      </c>
      <c r="G708" s="125">
        <v>552.5</v>
      </c>
      <c r="H708" s="121">
        <f>FORECAST(G708,INDEX($F$2:$F$3041,MATCH(G708,$E$2:$E$3041,1)-1):INDEX($F$2:$F$3041,MATCH(G708,$E$2:$E$3041,1)+1),INDEX($E$2:$E$3041,MATCH(G708,$E$2:$E$3041,1)-1):INDEX($E$2:$E$3041,MATCH(G708,$E$2:$E$3041,1)+1))</f>
        <v>2.1840226692208091</v>
      </c>
    </row>
    <row r="709" spans="1:8" x14ac:dyDescent="0.2">
      <c r="A709" s="128">
        <v>438.56599999999997</v>
      </c>
      <c r="B709" s="128">
        <v>1.5</v>
      </c>
      <c r="C709" s="125">
        <v>270.49999999999602</v>
      </c>
      <c r="D709" s="120">
        <f>FORECAST(C709,INDEX($B$2:$B$2069,MATCH(C709,$A$2:$A$2069,1)-1):INDEX($B$2:$B$2069,MATCH(C709,$A$2:$A$2069,1)+1),INDEX($A$2:$A$2069,MATCH(C709,$A$2:$A$2069,1)-1):INDEX($A$2:$A$2069,MATCH(C709,$A$2:$A$2069,1)+1))</f>
        <v>-5.9539107262514435E-2</v>
      </c>
      <c r="E709" s="124">
        <v>341.19999999999197</v>
      </c>
      <c r="F709" s="120">
        <f>FORECAST(E709,INDEX($D$2:$D$6081,MATCH(E709,$C$2:$C$6081,1)-1):INDEX($D$2:$D$6081,MATCH(E709,$C$2:$C$6081,1)+1),INDEX($C$2:$C$6081,MATCH(E709,$C$2:$C$6081,1)-1):INDEX($C$2:$C$6081,MATCH(E709,$C$2:$C$6081,1)+1))</f>
        <v>-1.2248443133334064E-2</v>
      </c>
      <c r="G709" s="125">
        <v>553</v>
      </c>
      <c r="H709" s="121">
        <f>FORECAST(G709,INDEX($F$2:$F$3041,MATCH(G709,$E$2:$E$3041,1)-1):INDEX($F$2:$F$3041,MATCH(G709,$E$2:$E$3041,1)+1),INDEX($E$2:$E$3041,MATCH(G709,$E$2:$E$3041,1)-1):INDEX($E$2:$E$3041,MATCH(G709,$E$2:$E$3041,1)+1))</f>
        <v>2.1805205684146012</v>
      </c>
    </row>
    <row r="710" spans="1:8" x14ac:dyDescent="0.2">
      <c r="A710" s="128">
        <v>438.88299999999998</v>
      </c>
      <c r="B710" s="128">
        <v>1.51</v>
      </c>
      <c r="C710" s="125">
        <v>270.59999999999599</v>
      </c>
      <c r="D710" s="120">
        <f>FORECAST(C710,INDEX($B$2:$B$2069,MATCH(C710,$A$2:$A$2069,1)-1):INDEX($B$2:$B$2069,MATCH(C710,$A$2:$A$2069,1)+1),INDEX($A$2:$A$2069,MATCH(C710,$A$2:$A$2069,1)-1):INDEX($A$2:$A$2069,MATCH(C710,$A$2:$A$2069,1)+1))</f>
        <v>-6.2821087669098219E-2</v>
      </c>
      <c r="E710" s="135">
        <v>341.39999999999202</v>
      </c>
      <c r="F710" s="120">
        <f>FORECAST(E710,INDEX($D$2:$D$6081,MATCH(E710,$C$2:$C$6081,1)-1):INDEX($D$2:$D$6081,MATCH(E710,$C$2:$C$6081,1)+1),INDEX($C$2:$C$6081,MATCH(E710,$C$2:$C$6081,1)-1):INDEX($C$2:$C$6081,MATCH(E710,$C$2:$C$6081,1)+1))</f>
        <v>-1.1740412979233561E-2</v>
      </c>
      <c r="G710" s="125">
        <v>553.5</v>
      </c>
      <c r="H710" s="121">
        <f>FORECAST(G710,INDEX($F$2:$F$3041,MATCH(G710,$E$2:$E$3041,1)-1):INDEX($F$2:$F$3041,MATCH(G710,$E$2:$E$3041,1)+1),INDEX($E$2:$E$3041,MATCH(G710,$E$2:$E$3041,1)-1):INDEX($E$2:$E$3041,MATCH(G710,$E$2:$E$3041,1)+1))</f>
        <v>2.1866634476848041</v>
      </c>
    </row>
    <row r="711" spans="1:8" x14ac:dyDescent="0.2">
      <c r="A711" s="128">
        <v>439.19900000000001</v>
      </c>
      <c r="B711" s="128">
        <v>1.52</v>
      </c>
      <c r="C711" s="125">
        <v>270.69999999999601</v>
      </c>
      <c r="D711" s="120">
        <f>FORECAST(C711,INDEX($B$2:$B$2069,MATCH(C711,$A$2:$A$2069,1)-1):INDEX($B$2:$B$2069,MATCH(C711,$A$2:$A$2069,1)+1),INDEX($A$2:$A$2069,MATCH(C711,$A$2:$A$2069,1)-1):INDEX($A$2:$A$2069,MATCH(C711,$A$2:$A$2069,1)+1))</f>
        <v>-6.6103068075685556E-2</v>
      </c>
      <c r="E711" s="124">
        <v>341.59999999999201</v>
      </c>
      <c r="F711" s="120">
        <f>FORECAST(E711,INDEX($D$2:$D$6081,MATCH(E711,$C$2:$C$6081,1)-1):INDEX($D$2:$D$6081,MATCH(E711,$C$2:$C$6081,1)+1),INDEX($C$2:$C$6081,MATCH(E711,$C$2:$C$6081,1)-1):INDEX($C$2:$C$6081,MATCH(E711,$C$2:$C$6081,1)+1))</f>
        <v>-1.3357915437522516E-2</v>
      </c>
      <c r="G711" s="125">
        <v>554</v>
      </c>
      <c r="H711" s="121">
        <f>FORECAST(G711,INDEX($F$2:$F$3041,MATCH(G711,$E$2:$E$3041,1)-1):INDEX($F$2:$F$3041,MATCH(G711,$E$2:$E$3041,1)+1),INDEX($E$2:$E$3041,MATCH(G711,$E$2:$E$3041,1)-1):INDEX($E$2:$E$3041,MATCH(G711,$E$2:$E$3041,1)+1))</f>
        <v>2.1935108314082754</v>
      </c>
    </row>
    <row r="712" spans="1:8" x14ac:dyDescent="0.2">
      <c r="A712" s="128">
        <v>439.51499999999999</v>
      </c>
      <c r="B712" s="128">
        <v>1.52</v>
      </c>
      <c r="C712" s="125">
        <v>270.79999999999598</v>
      </c>
      <c r="D712" s="120">
        <f>FORECAST(C712,INDEX($B$2:$B$2069,MATCH(C712,$A$2:$A$2069,1)-1):INDEX($B$2:$B$2069,MATCH(C712,$A$2:$A$2069,1)+1),INDEX($A$2:$A$2069,MATCH(C712,$A$2:$A$2069,1)-1):INDEX($A$2:$A$2069,MATCH(C712,$A$2:$A$2069,1)+1))</f>
        <v>-6.938504848226934E-2</v>
      </c>
      <c r="E712" s="135">
        <v>341.799999999992</v>
      </c>
      <c r="F712" s="120">
        <f>FORECAST(E712,INDEX($D$2:$D$6081,MATCH(E712,$C$2:$C$6081,1)-1):INDEX($D$2:$D$6081,MATCH(E712,$C$2:$C$6081,1)+1),INDEX($C$2:$C$6081,MATCH(E712,$C$2:$C$6081,1)-1):INDEX($C$2:$C$6081,MATCH(E712,$C$2:$C$6081,1)+1))</f>
        <v>-1.0693215339352413E-2</v>
      </c>
      <c r="G712" s="125">
        <v>554.5</v>
      </c>
      <c r="H712" s="121">
        <f>FORECAST(G712,INDEX($F$2:$F$3041,MATCH(G712,$E$2:$E$3041,1)-1):INDEX($F$2:$F$3041,MATCH(G712,$E$2:$E$3041,1)+1),INDEX($E$2:$E$3041,MATCH(G712,$E$2:$E$3041,1)-1):INDEX($E$2:$E$3041,MATCH(G712,$E$2:$E$3041,1)+1))</f>
        <v>2.190845377172177</v>
      </c>
    </row>
    <row r="713" spans="1:8" x14ac:dyDescent="0.2">
      <c r="A713" s="128">
        <v>439.83100000000002</v>
      </c>
      <c r="B713" s="128">
        <v>1.54</v>
      </c>
      <c r="C713" s="125">
        <v>270.899999999996</v>
      </c>
      <c r="D713" s="120">
        <f>FORECAST(C713,INDEX($B$2:$B$2069,MATCH(C713,$A$2:$A$2069,1)-1):INDEX($B$2:$B$2069,MATCH(C713,$A$2:$A$2069,1)+1),INDEX($A$2:$A$2069,MATCH(C713,$A$2:$A$2069,1)-1):INDEX($A$2:$A$2069,MATCH(C713,$A$2:$A$2069,1)+1))</f>
        <v>-6.1112840165883753E-2</v>
      </c>
      <c r="E713" s="124">
        <v>341.99999999999199</v>
      </c>
      <c r="F713" s="120">
        <f>FORECAST(E713,INDEX($D$2:$D$6081,MATCH(E713,$C$2:$C$6081,1)-1):INDEX($D$2:$D$6081,MATCH(E713,$C$2:$C$6081,1)+1),INDEX($C$2:$C$6081,MATCH(E713,$C$2:$C$6081,1)-1):INDEX($C$2:$C$6081,MATCH(E713,$C$2:$C$6081,1)+1))</f>
        <v>-9.7394296952215687E-3</v>
      </c>
      <c r="G713" s="125">
        <v>555</v>
      </c>
      <c r="H713" s="121">
        <f>FORECAST(G713,INDEX($F$2:$F$3041,MATCH(G713,$E$2:$E$3041,1)-1):INDEX($F$2:$F$3041,MATCH(G713,$E$2:$E$3041,1)+1),INDEX($E$2:$E$3041,MATCH(G713,$E$2:$E$3041,1)-1):INDEX($E$2:$E$3041,MATCH(G713,$E$2:$E$3041,1)+1))</f>
        <v>2.1965696564909223</v>
      </c>
    </row>
    <row r="714" spans="1:8" x14ac:dyDescent="0.2">
      <c r="A714" s="128">
        <v>440.14699999999999</v>
      </c>
      <c r="B714" s="128">
        <v>1.54</v>
      </c>
      <c r="C714" s="125">
        <v>270.99999999999602</v>
      </c>
      <c r="D714" s="120">
        <f>FORECAST(C714,INDEX($B$2:$B$2069,MATCH(C714,$A$2:$A$2069,1)-1):INDEX($B$2:$B$2069,MATCH(C714,$A$2:$A$2069,1)+1),INDEX($A$2:$A$2069,MATCH(C714,$A$2:$A$2069,1)-1):INDEX($A$2:$A$2069,MATCH(C714,$A$2:$A$2069,1)+1))</f>
        <v>-6.1114598526669561E-2</v>
      </c>
      <c r="E714" s="135">
        <v>342.19999999999197</v>
      </c>
      <c r="F714" s="120">
        <f>FORECAST(E714,INDEX($D$2:$D$6081,MATCH(E714,$C$2:$C$6081,1)-1):INDEX($D$2:$D$6081,MATCH(E714,$C$2:$C$6081,1)+1),INDEX($C$2:$C$6081,MATCH(E714,$C$2:$C$6081,1)-1):INDEX($C$2:$C$6081,MATCH(E714,$C$2:$C$6081,1)+1))</f>
        <v>-1.0744018354611029E-2</v>
      </c>
      <c r="G714" s="125">
        <v>555.5</v>
      </c>
      <c r="H714" s="121">
        <f>FORECAST(G714,INDEX($F$2:$F$3041,MATCH(G714,$E$2:$E$3041,1)-1):INDEX($F$2:$F$3041,MATCH(G714,$E$2:$E$3041,1)+1),INDEX($E$2:$E$3041,MATCH(G714,$E$2:$E$3041,1)-1):INDEX($E$2:$E$3041,MATCH(G714,$E$2:$E$3041,1)+1))</f>
        <v>2.1902416805500167</v>
      </c>
    </row>
    <row r="715" spans="1:8" x14ac:dyDescent="0.2">
      <c r="A715" s="128">
        <v>440.46300000000002</v>
      </c>
      <c r="B715" s="128">
        <v>1.5566666666666666</v>
      </c>
      <c r="C715" s="125">
        <v>271.09999999999599</v>
      </c>
      <c r="D715" s="120">
        <f>FORECAST(C715,INDEX($B$2:$B$2069,MATCH(C715,$A$2:$A$2069,1)-1):INDEX($B$2:$B$2069,MATCH(C715,$A$2:$A$2069,1)+1),INDEX($A$2:$A$2069,MATCH(C715,$A$2:$A$2069,1)-1):INDEX($A$2:$A$2069,MATCH(C715,$A$2:$A$2069,1)+1))</f>
        <v>-6.1116356887455356E-2</v>
      </c>
      <c r="E715" s="124">
        <v>342.39999999999202</v>
      </c>
      <c r="F715" s="120">
        <f>FORECAST(E715,INDEX($D$2:$D$6081,MATCH(E715,$C$2:$C$6081,1)-1):INDEX($D$2:$D$6081,MATCH(E715,$C$2:$C$6081,1)+1),INDEX($C$2:$C$6081,MATCH(E715,$C$2:$C$6081,1)-1):INDEX($C$2:$C$6081,MATCH(E715,$C$2:$C$6081,1)+1))</f>
        <v>-1.3215339232960588E-2</v>
      </c>
      <c r="G715" s="125">
        <v>556</v>
      </c>
      <c r="H715" s="121">
        <f>FORECAST(G715,INDEX($F$2:$F$3041,MATCH(G715,$E$2:$E$3041,1)-1):INDEX($F$2:$F$3041,MATCH(G715,$E$2:$E$3041,1)+1),INDEX($E$2:$E$3041,MATCH(G715,$E$2:$E$3041,1)-1):INDEX($E$2:$E$3041,MATCH(G715,$E$2:$E$3041,1)+1))</f>
        <v>2.1788015293266856</v>
      </c>
    </row>
    <row r="716" spans="1:8" x14ac:dyDescent="0.2">
      <c r="A716" s="128">
        <v>440.779</v>
      </c>
      <c r="B716" s="128">
        <v>1.55</v>
      </c>
      <c r="C716" s="125">
        <v>271.19999999999601</v>
      </c>
      <c r="D716" s="120">
        <f>FORECAST(C716,INDEX($B$2:$B$2069,MATCH(C716,$A$2:$A$2069,1)-1):INDEX($B$2:$B$2069,MATCH(C716,$A$2:$A$2069,1)+1),INDEX($A$2:$A$2069,MATCH(C716,$A$2:$A$2069,1)-1):INDEX($A$2:$A$2069,MATCH(C716,$A$2:$A$2069,1)+1))</f>
        <v>-6.0303599374095462E-2</v>
      </c>
      <c r="E716" s="135">
        <v>342.59999999999201</v>
      </c>
      <c r="F716" s="120">
        <f>FORECAST(E716,INDEX($D$2:$D$6081,MATCH(E716,$C$2:$C$6081,1)-1):INDEX($D$2:$D$6081,MATCH(E716,$C$2:$C$6081,1)+1),INDEX($C$2:$C$6081,MATCH(E716,$C$2:$C$6081,1)-1):INDEX($C$2:$C$6081,MATCH(E716,$C$2:$C$6081,1)+1))</f>
        <v>-1.3867785881745753E-2</v>
      </c>
      <c r="G716" s="125">
        <v>556.5</v>
      </c>
      <c r="H716" s="121">
        <f>FORECAST(G716,INDEX($F$2:$F$3041,MATCH(G716,$E$2:$E$3041,1)-1):INDEX($F$2:$F$3041,MATCH(G716,$E$2:$E$3041,1)+1),INDEX($E$2:$E$3041,MATCH(G716,$E$2:$E$3041,1)-1):INDEX($E$2:$E$3041,MATCH(G716,$E$2:$E$3041,1)+1))</f>
        <v>2.1798722179503773</v>
      </c>
    </row>
    <row r="717" spans="1:8" x14ac:dyDescent="0.2">
      <c r="A717" s="128">
        <v>441.09500000000003</v>
      </c>
      <c r="B717" s="128">
        <v>1.56</v>
      </c>
      <c r="C717" s="125">
        <v>271.29999999999598</v>
      </c>
      <c r="D717" s="120">
        <f>FORECAST(C717,INDEX($B$2:$B$2069,MATCH(C717,$A$2:$A$2069,1)-1):INDEX($B$2:$B$2069,MATCH(C717,$A$2:$A$2069,1)+1),INDEX($A$2:$A$2069,MATCH(C717,$A$2:$A$2069,1)-1):INDEX($A$2:$A$2069,MATCH(C717,$A$2:$A$2069,1)+1))</f>
        <v>-5.8425665101796476E-2</v>
      </c>
      <c r="E717" s="124">
        <v>342.799999999992</v>
      </c>
      <c r="F717" s="120">
        <f>FORECAST(E717,INDEX($D$2:$D$6081,MATCH(E717,$C$2:$C$6081,1)-1):INDEX($D$2:$D$6081,MATCH(E717,$C$2:$C$6081,1)+1),INDEX($C$2:$C$6081,MATCH(E717,$C$2:$C$6081,1)-1):INDEX($C$2:$C$6081,MATCH(E717,$C$2:$C$6081,1)+1))</f>
        <v>-1.222379637737433E-2</v>
      </c>
      <c r="G717" s="125">
        <v>557</v>
      </c>
      <c r="H717" s="121">
        <f>FORECAST(G717,INDEX($F$2:$F$3041,MATCH(G717,$E$2:$E$3041,1)-1):INDEX($F$2:$F$3041,MATCH(G717,$E$2:$E$3041,1)+1),INDEX($E$2:$E$3041,MATCH(G717,$E$2:$E$3041,1)-1):INDEX($E$2:$E$3041,MATCH(G717,$E$2:$E$3041,1)+1))</f>
        <v>2.1836366597672257</v>
      </c>
    </row>
    <row r="718" spans="1:8" x14ac:dyDescent="0.2">
      <c r="A718" s="128">
        <v>441.41</v>
      </c>
      <c r="B718" s="128">
        <v>1.55</v>
      </c>
      <c r="C718" s="125">
        <v>271.399999999996</v>
      </c>
      <c r="D718" s="120">
        <f>FORECAST(C718,INDEX($B$2:$B$2069,MATCH(C718,$A$2:$A$2069,1)-1):INDEX($B$2:$B$2069,MATCH(C718,$A$2:$A$2069,1)+1),INDEX($A$2:$A$2069,MATCH(C718,$A$2:$A$2069,1)-1):INDEX($A$2:$A$2069,MATCH(C718,$A$2:$A$2069,1)+1))</f>
        <v>-5.6547730829494824E-2</v>
      </c>
      <c r="E718" s="135">
        <v>342.99999999999199</v>
      </c>
      <c r="F718" s="120">
        <f>FORECAST(E718,INDEX($D$2:$D$6081,MATCH(E718,$C$2:$C$6081,1)-1):INDEX($D$2:$D$6081,MATCH(E718,$C$2:$C$6081,1)+1),INDEX($C$2:$C$6081,MATCH(E718,$C$2:$C$6081,1)-1):INDEX($C$2:$C$6081,MATCH(E718,$C$2:$C$6081,1)+1))</f>
        <v>-1.173969356667115E-2</v>
      </c>
      <c r="G718" s="125">
        <v>557.5</v>
      </c>
      <c r="H718" s="121">
        <f>FORECAST(G718,INDEX($F$2:$F$3041,MATCH(G718,$E$2:$E$3041,1)-1):INDEX($F$2:$F$3041,MATCH(G718,$E$2:$E$3041,1)+1),INDEX($E$2:$E$3041,MATCH(G718,$E$2:$E$3041,1)-1):INDEX($E$2:$E$3041,MATCH(G718,$E$2:$E$3041,1)+1))</f>
        <v>2.1989526335947041</v>
      </c>
    </row>
    <row r="719" spans="1:8" x14ac:dyDescent="0.2">
      <c r="A719" s="128">
        <v>441.726</v>
      </c>
      <c r="B719" s="128">
        <v>1.5533333333333335</v>
      </c>
      <c r="C719" s="125">
        <v>271.49999999999602</v>
      </c>
      <c r="D719" s="120">
        <f>FORECAST(C719,INDEX($B$2:$B$2069,MATCH(C719,$A$2:$A$2069,1)-1):INDEX($B$2:$B$2069,MATCH(C719,$A$2:$A$2069,1)+1),INDEX($A$2:$A$2069,MATCH(C719,$A$2:$A$2069,1)-1):INDEX($A$2:$A$2069,MATCH(C719,$A$2:$A$2069,1)+1))</f>
        <v>-5.4669796557194061E-2</v>
      </c>
      <c r="E719" s="124">
        <v>343.19999999999197</v>
      </c>
      <c r="F719" s="120">
        <f>FORECAST(E719,INDEX($D$2:$D$6081,MATCH(E719,$C$2:$C$6081,1)-1):INDEX($D$2:$D$6081,MATCH(E719,$C$2:$C$6081,1)+1),INDEX($C$2:$C$6081,MATCH(E719,$C$2:$C$6081,1)-1):INDEX($C$2:$C$6081,MATCH(E719,$C$2:$C$6081,1)+1))</f>
        <v>-1.0020780787499906E-2</v>
      </c>
      <c r="G719" s="125">
        <v>558</v>
      </c>
      <c r="H719" s="121">
        <f>FORECAST(G719,INDEX($F$2:$F$3041,MATCH(G719,$E$2:$E$3041,1)-1):INDEX($F$2:$F$3041,MATCH(G719,$E$2:$E$3041,1)+1),INDEX($E$2:$E$3041,MATCH(G719,$E$2:$E$3041,1)-1):INDEX($E$2:$E$3041,MATCH(G719,$E$2:$E$3041,1)+1))</f>
        <v>2.2089476351162727</v>
      </c>
    </row>
    <row r="720" spans="1:8" x14ac:dyDescent="0.2">
      <c r="A720" s="128">
        <v>442.04199999999997</v>
      </c>
      <c r="B720" s="128">
        <v>1.56</v>
      </c>
      <c r="C720" s="125">
        <v>271.59999999999599</v>
      </c>
      <c r="D720" s="120">
        <f>FORECAST(C720,INDEX($B$2:$B$2069,MATCH(C720,$A$2:$A$2069,1)-1):INDEX($B$2:$B$2069,MATCH(C720,$A$2:$A$2069,1)+1),INDEX($A$2:$A$2069,MATCH(C720,$A$2:$A$2069,1)-1):INDEX($A$2:$A$2069,MATCH(C720,$A$2:$A$2069,1)+1))</f>
        <v>-5.3622056174389865E-2</v>
      </c>
      <c r="E720" s="135">
        <v>343.39999999999202</v>
      </c>
      <c r="F720" s="120">
        <f>FORECAST(E720,INDEX($D$2:$D$6081,MATCH(E720,$C$2:$C$6081,1)-1):INDEX($D$2:$D$6081,MATCH(E720,$C$2:$C$6081,1)+1),INDEX($C$2:$C$6081,MATCH(E720,$C$2:$C$6081,1)-1):INDEX($C$2:$C$6081,MATCH(E720,$C$2:$C$6081,1)+1))</f>
        <v>-9.6788432578103212E-3</v>
      </c>
      <c r="G720" s="125">
        <v>558.5</v>
      </c>
      <c r="H720" s="121">
        <f>FORECAST(G720,INDEX($F$2:$F$3041,MATCH(G720,$E$2:$E$3041,1)-1):INDEX($F$2:$F$3041,MATCH(G720,$E$2:$E$3041,1)+1),INDEX($E$2:$E$3041,MATCH(G720,$E$2:$E$3041,1)-1):INDEX($E$2:$E$3041,MATCH(G720,$E$2:$E$3041,1)+1))</f>
        <v>2.2222801739257143</v>
      </c>
    </row>
    <row r="721" spans="1:8" x14ac:dyDescent="0.2">
      <c r="A721" s="128">
        <v>442.35700000000003</v>
      </c>
      <c r="B721" s="128">
        <v>1.57</v>
      </c>
      <c r="C721" s="125">
        <v>271.69999999999601</v>
      </c>
      <c r="D721" s="120">
        <f>FORECAST(C721,INDEX($B$2:$B$2069,MATCH(C721,$A$2:$A$2069,1)-1):INDEX($B$2:$B$2069,MATCH(C721,$A$2:$A$2069,1)+1),INDEX($A$2:$A$2069,MATCH(C721,$A$2:$A$2069,1)-1):INDEX($A$2:$A$2069,MATCH(C721,$A$2:$A$2069,1)+1))</f>
        <v>-5.2683970695196702E-2</v>
      </c>
      <c r="E721" s="124">
        <v>343.59999999999201</v>
      </c>
      <c r="F721" s="120">
        <f>FORECAST(E721,INDEX($D$2:$D$6081,MATCH(E721,$C$2:$C$6081,1)-1):INDEX($D$2:$D$6081,MATCH(E721,$C$2:$C$6081,1)+1),INDEX($C$2:$C$6081,MATCH(E721,$C$2:$C$6081,1)-1):INDEX($C$2:$C$6081,MATCH(E721,$C$2:$C$6081,1)+1))</f>
        <v>-9.9999999999999985E-3</v>
      </c>
      <c r="G721" s="125">
        <v>559</v>
      </c>
      <c r="H721" s="121">
        <f>FORECAST(G721,INDEX($F$2:$F$3041,MATCH(G721,$E$2:$E$3041,1)-1):INDEX($F$2:$F$3041,MATCH(G721,$E$2:$E$3041,1)+1),INDEX($E$2:$E$3041,MATCH(G721,$E$2:$E$3041,1)-1):INDEX($E$2:$E$3041,MATCH(G721,$E$2:$E$3041,1)+1))</f>
        <v>2.2192371837692866</v>
      </c>
    </row>
    <row r="722" spans="1:8" x14ac:dyDescent="0.2">
      <c r="A722" s="128">
        <v>442.67200000000003</v>
      </c>
      <c r="B722" s="128">
        <v>1.5766666666666667</v>
      </c>
      <c r="C722" s="125">
        <v>271.79999999999598</v>
      </c>
      <c r="D722" s="120">
        <f>FORECAST(C722,INDEX($B$2:$B$2069,MATCH(C722,$A$2:$A$2069,1)-1):INDEX($B$2:$B$2069,MATCH(C722,$A$2:$A$2069,1)+1),INDEX($A$2:$A$2069,MATCH(C722,$A$2:$A$2069,1)-1):INDEX($A$2:$A$2069,MATCH(C722,$A$2:$A$2069,1)+1))</f>
        <v>-5.1745885216004428E-2</v>
      </c>
      <c r="E722" s="135">
        <v>343.799999999992</v>
      </c>
      <c r="F722" s="120">
        <f>FORECAST(E722,INDEX($D$2:$D$6081,MATCH(E722,$C$2:$C$6081,1)-1):INDEX($D$2:$D$6081,MATCH(E722,$C$2:$C$6081,1)+1),INDEX($C$2:$C$6081,MATCH(E722,$C$2:$C$6081,1)-1):INDEX($C$2:$C$6081,MATCH(E722,$C$2:$C$6081,1)+1))</f>
        <v>-9.9999999999999985E-3</v>
      </c>
      <c r="G722" s="125">
        <v>559.5</v>
      </c>
      <c r="H722" s="121">
        <f>FORECAST(G722,INDEX($F$2:$F$3041,MATCH(G722,$E$2:$E$3041,1)-1):INDEX($F$2:$F$3041,MATCH(G722,$E$2:$E$3041,1)+1),INDEX($E$2:$E$3041,MATCH(G722,$E$2:$E$3041,1)-1):INDEX($E$2:$E$3041,MATCH(G722,$E$2:$E$3041,1)+1))</f>
        <v>2.2243743569958916</v>
      </c>
    </row>
    <row r="723" spans="1:8" x14ac:dyDescent="0.2">
      <c r="A723" s="128">
        <v>442.988</v>
      </c>
      <c r="B723" s="128">
        <v>1.5866666666666667</v>
      </c>
      <c r="C723" s="125">
        <v>271.899999999996</v>
      </c>
      <c r="D723" s="120">
        <f>FORECAST(C723,INDEX($B$2:$B$2069,MATCH(C723,$A$2:$A$2069,1)-1):INDEX($B$2:$B$2069,MATCH(C723,$A$2:$A$2069,1)+1),INDEX($A$2:$A$2069,MATCH(C723,$A$2:$A$2069,1)-1):INDEX($A$2:$A$2069,MATCH(C723,$A$2:$A$2069,1)+1))</f>
        <v>-5.6969412434913824E-2</v>
      </c>
      <c r="E723" s="124">
        <v>343.99999999999199</v>
      </c>
      <c r="F723" s="120">
        <f>FORECAST(E723,INDEX($D$2:$D$6081,MATCH(E723,$C$2:$C$6081,1)-1):INDEX($D$2:$D$6081,MATCH(E723,$C$2:$C$6081,1)+1),INDEX($C$2:$C$6081,MATCH(E723,$C$2:$C$6081,1)-1):INDEX($C$2:$C$6081,MATCH(E723,$C$2:$C$6081,1)+1))</f>
        <v>-9.9999999999999985E-3</v>
      </c>
      <c r="G723" s="125">
        <v>560</v>
      </c>
      <c r="H723" s="121">
        <f>FORECAST(G723,INDEX($F$2:$F$3041,MATCH(G723,$E$2:$E$3041,1)-1):INDEX($F$2:$F$3041,MATCH(G723,$E$2:$E$3041,1)+1),INDEX($E$2:$E$3041,MATCH(G723,$E$2:$E$3041,1)-1):INDEX($E$2:$E$3041,MATCH(G723,$E$2:$E$3041,1)+1))</f>
        <v>2.2393235596707957</v>
      </c>
    </row>
    <row r="724" spans="1:8" x14ac:dyDescent="0.2">
      <c r="A724" s="128">
        <v>443.303</v>
      </c>
      <c r="B724" s="128">
        <v>1.6</v>
      </c>
      <c r="C724" s="125">
        <v>271.99999999999602</v>
      </c>
      <c r="D724" s="120">
        <f>FORECAST(C724,INDEX($B$2:$B$2069,MATCH(C724,$A$2:$A$2069,1)-1):INDEX($B$2:$B$2069,MATCH(C724,$A$2:$A$2069,1)+1),INDEX($A$2:$A$2069,MATCH(C724,$A$2:$A$2069,1)-1):INDEX($A$2:$A$2069,MATCH(C724,$A$2:$A$2069,1)+1))</f>
        <v>-5.7905739553321123E-2</v>
      </c>
      <c r="E724" s="135">
        <v>344.19999999999197</v>
      </c>
      <c r="F724" s="120">
        <f>FORECAST(E724,INDEX($D$2:$D$6081,MATCH(E724,$C$2:$C$6081,1)-1):INDEX($D$2:$D$6081,MATCH(E724,$C$2:$C$6081,1)+1),INDEX($C$2:$C$6081,MATCH(E724,$C$2:$C$6081,1)-1):INDEX($C$2:$C$6081,MATCH(E724,$C$2:$C$6081,1)+1))</f>
        <v>-9.9999999999999985E-3</v>
      </c>
      <c r="G724" s="125">
        <v>560.5</v>
      </c>
      <c r="H724" s="121">
        <f>FORECAST(G724,INDEX($F$2:$F$3041,MATCH(G724,$E$2:$E$3041,1)-1):INDEX($F$2:$F$3041,MATCH(G724,$E$2:$E$3041,1)+1),INDEX($E$2:$E$3041,MATCH(G724,$E$2:$E$3041,1)-1):INDEX($E$2:$E$3041,MATCH(G724,$E$2:$E$3041,1)+1))</f>
        <v>2.2447788065843</v>
      </c>
    </row>
    <row r="725" spans="1:8" x14ac:dyDescent="0.2">
      <c r="A725" s="128">
        <v>443.61799999999999</v>
      </c>
      <c r="B725" s="128">
        <v>1.6</v>
      </c>
      <c r="C725" s="125">
        <v>272.09999999999599</v>
      </c>
      <c r="D725" s="120">
        <f>FORECAST(C725,INDEX($B$2:$B$2069,MATCH(C725,$A$2:$A$2069,1)-1):INDEX($B$2:$B$2069,MATCH(C725,$A$2:$A$2069,1)+1),INDEX($A$2:$A$2069,MATCH(C725,$A$2:$A$2069,1)-1):INDEX($A$2:$A$2069,MATCH(C725,$A$2:$A$2069,1)+1))</f>
        <v>-5.8842066671727977E-2</v>
      </c>
      <c r="E725" s="124">
        <v>344.39999999999202</v>
      </c>
      <c r="F725" s="120">
        <f>FORECAST(E725,INDEX($D$2:$D$6081,MATCH(E725,$C$2:$C$6081,1)-1):INDEX($D$2:$D$6081,MATCH(E725,$C$2:$C$6081,1)+1),INDEX($C$2:$C$6081,MATCH(E725,$C$2:$C$6081,1)-1):INDEX($C$2:$C$6081,MATCH(E725,$C$2:$C$6081,1)+1))</f>
        <v>-1.1133734338827583E-2</v>
      </c>
      <c r="G725" s="125">
        <v>561</v>
      </c>
      <c r="H725" s="121">
        <f>FORECAST(G725,INDEX($F$2:$F$3041,MATCH(G725,$E$2:$E$3041,1)-1):INDEX($F$2:$F$3041,MATCH(G725,$E$2:$E$3041,1)+1),INDEX($E$2:$E$3041,MATCH(G725,$E$2:$E$3041,1)-1):INDEX($E$2:$E$3041,MATCH(G725,$E$2:$E$3041,1)+1))</f>
        <v>2.2562654320989672</v>
      </c>
    </row>
    <row r="726" spans="1:8" x14ac:dyDescent="0.2">
      <c r="A726" s="128">
        <v>443.93299999999999</v>
      </c>
      <c r="B726" s="128">
        <v>1.6199999999999999</v>
      </c>
      <c r="C726" s="125">
        <v>272.19999999999601</v>
      </c>
      <c r="D726" s="120">
        <f>FORECAST(C726,INDEX($B$2:$B$2069,MATCH(C726,$A$2:$A$2069,1)-1):INDEX($B$2:$B$2069,MATCH(C726,$A$2:$A$2069,1)+1),INDEX($A$2:$A$2069,MATCH(C726,$A$2:$A$2069,1)-1):INDEX($A$2:$A$2069,MATCH(C726,$A$2:$A$2069,1)+1))</f>
        <v>-5.9778393790135276E-2</v>
      </c>
      <c r="E726" s="135">
        <v>344.59999999999201</v>
      </c>
      <c r="F726" s="120">
        <f>FORECAST(E726,INDEX($D$2:$D$6081,MATCH(E726,$C$2:$C$6081,1)-1):INDEX($D$2:$D$6081,MATCH(E726,$C$2:$C$6081,1)+1),INDEX($C$2:$C$6081,MATCH(E726,$C$2:$C$6081,1)-1):INDEX($C$2:$C$6081,MATCH(E726,$C$2:$C$6081,1)+1))</f>
        <v>-1.1832562255870593E-2</v>
      </c>
      <c r="G726" s="125">
        <v>561.5</v>
      </c>
      <c r="H726" s="121">
        <f>FORECAST(G726,INDEX($F$2:$F$3041,MATCH(G726,$E$2:$E$3041,1)-1):INDEX($F$2:$F$3041,MATCH(G726,$E$2:$E$3041,1)+1),INDEX($E$2:$E$3041,MATCH(G726,$E$2:$E$3041,1)-1):INDEX($E$2:$E$3041,MATCH(G726,$E$2:$E$3041,1)+1))</f>
        <v>2.2697600982449053</v>
      </c>
    </row>
    <row r="727" spans="1:8" x14ac:dyDescent="0.2">
      <c r="A727" s="128">
        <v>444.24799999999999</v>
      </c>
      <c r="B727" s="128">
        <v>1.6066666666666665</v>
      </c>
      <c r="C727" s="125">
        <v>272.29999999999598</v>
      </c>
      <c r="D727" s="120">
        <f>FORECAST(C727,INDEX($B$2:$B$2069,MATCH(C727,$A$2:$A$2069,1)-1):INDEX($B$2:$B$2069,MATCH(C727,$A$2:$A$2069,1)+1),INDEX($A$2:$A$2069,MATCH(C727,$A$2:$A$2069,1)-1):INDEX($A$2:$A$2069,MATCH(C727,$A$2:$A$2069,1)+1))</f>
        <v>-6.3280125195504411E-2</v>
      </c>
      <c r="E727" s="124">
        <v>344.799999999992</v>
      </c>
      <c r="F727" s="120">
        <f>FORECAST(E727,INDEX($D$2:$D$6081,MATCH(E727,$C$2:$C$6081,1)-1):INDEX($D$2:$D$6081,MATCH(E727,$C$2:$C$6081,1)+1),INDEX($C$2:$C$6081,MATCH(E727,$C$2:$C$6081,1)-1):INDEX($C$2:$C$6081,MATCH(E727,$C$2:$C$6081,1)+1))</f>
        <v>-1.1111747884345116E-2</v>
      </c>
      <c r="G727" s="125">
        <v>562</v>
      </c>
      <c r="H727" s="121">
        <f>FORECAST(G727,INDEX($F$2:$F$3041,MATCH(G727,$E$2:$E$3041,1)-1):INDEX($F$2:$F$3041,MATCH(G727,$E$2:$E$3041,1)+1),INDEX($E$2:$E$3041,MATCH(G727,$E$2:$E$3041,1)-1):INDEX($E$2:$E$3041,MATCH(G727,$E$2:$E$3041,1)+1))</f>
        <v>2.2769186083900692</v>
      </c>
    </row>
    <row r="728" spans="1:8" x14ac:dyDescent="0.2">
      <c r="A728" s="128">
        <v>444.56299999999999</v>
      </c>
      <c r="B728" s="128">
        <v>1.6099999999999999</v>
      </c>
      <c r="C728" s="125">
        <v>272.399999999996</v>
      </c>
      <c r="D728" s="120">
        <f>FORECAST(C728,INDEX($B$2:$B$2069,MATCH(C728,$A$2:$A$2069,1)-1):INDEX($B$2:$B$2069,MATCH(C728,$A$2:$A$2069,1)+1),INDEX($A$2:$A$2069,MATCH(C728,$A$2:$A$2069,1)-1):INDEX($A$2:$A$2069,MATCH(C728,$A$2:$A$2069,1)+1))</f>
        <v>-6.6097026603955555E-2</v>
      </c>
      <c r="E728" s="135">
        <v>344.99999999999199</v>
      </c>
      <c r="F728" s="120">
        <f>FORECAST(E728,INDEX($D$2:$D$6081,MATCH(E728,$C$2:$C$6081,1)-1):INDEX($D$2:$D$6081,MATCH(E728,$C$2:$C$6081,1)+1),INDEX($C$2:$C$6081,MATCH(E728,$C$2:$C$6081,1)-1):INDEX($C$2:$C$6081,MATCH(E728,$C$2:$C$6081,1)+1))</f>
        <v>-1.0435930187867815E-2</v>
      </c>
      <c r="G728" s="125">
        <v>562.5</v>
      </c>
      <c r="H728" s="121">
        <f>FORECAST(G728,INDEX($F$2:$F$3041,MATCH(G728,$E$2:$E$3041,1)-1):INDEX($F$2:$F$3041,MATCH(G728,$E$2:$E$3041,1)+1),INDEX($E$2:$E$3041,MATCH(G728,$E$2:$E$3041,1)-1):INDEX($E$2:$E$3041,MATCH(G728,$E$2:$E$3041,1)+1))</f>
        <v>2.2838204064317158</v>
      </c>
    </row>
    <row r="729" spans="1:8" x14ac:dyDescent="0.2">
      <c r="A729" s="128">
        <v>444.87799999999999</v>
      </c>
      <c r="B729" s="128">
        <v>1.6133333333333333</v>
      </c>
      <c r="C729" s="125">
        <v>272.49999999999602</v>
      </c>
      <c r="D729" s="120">
        <f>FORECAST(C729,INDEX($B$2:$B$2069,MATCH(C729,$A$2:$A$2069,1)-1):INDEX($B$2:$B$2069,MATCH(C729,$A$2:$A$2069,1)+1),INDEX($A$2:$A$2069,MATCH(C729,$A$2:$A$2069,1)-1):INDEX($A$2:$A$2069,MATCH(C729,$A$2:$A$2069,1)+1))</f>
        <v>-6.89139280124067E-2</v>
      </c>
      <c r="E729" s="124">
        <v>345.19999999999197</v>
      </c>
      <c r="F729" s="120">
        <f>FORECAST(E729,INDEX($D$2:$D$6081,MATCH(E729,$C$2:$C$6081,1)-1):INDEX($D$2:$D$6081,MATCH(E729,$C$2:$C$6081,1)+1),INDEX($C$2:$C$6081,MATCH(E729,$C$2:$C$6081,1)-1):INDEX($C$2:$C$6081,MATCH(E729,$C$2:$C$6081,1)+1))</f>
        <v>-8.096646942880259E-3</v>
      </c>
      <c r="G729" s="125">
        <v>563</v>
      </c>
      <c r="H729" s="121">
        <f>FORECAST(G729,INDEX($F$2:$F$3041,MATCH(G729,$E$2:$E$3041,1)-1):INDEX($F$2:$F$3041,MATCH(G729,$E$2:$E$3041,1)+1),INDEX($E$2:$E$3041,MATCH(G729,$E$2:$E$3041,1)-1):INDEX($E$2:$E$3041,MATCH(G729,$E$2:$E$3041,1)+1))</f>
        <v>2.2836052215527909</v>
      </c>
    </row>
    <row r="730" spans="1:8" x14ac:dyDescent="0.2">
      <c r="A730" s="128">
        <v>445.19299999999998</v>
      </c>
      <c r="B730" s="128">
        <v>1.6099999999999999</v>
      </c>
      <c r="C730" s="125">
        <v>272.59999999999599</v>
      </c>
      <c r="D730" s="120">
        <f>FORECAST(C730,INDEX($B$2:$B$2069,MATCH(C730,$A$2:$A$2069,1)-1):INDEX($B$2:$B$2069,MATCH(C730,$A$2:$A$2069,1)+1),INDEX($A$2:$A$2069,MATCH(C730,$A$2:$A$2069,1)-1):INDEX($A$2:$A$2069,MATCH(C730,$A$2:$A$2069,1)+1))</f>
        <v>-6.7984350547693584E-2</v>
      </c>
      <c r="E730" s="135">
        <v>345.39999999999202</v>
      </c>
      <c r="F730" s="120">
        <f>FORECAST(E730,INDEX($D$2:$D$6081,MATCH(E730,$C$2:$C$6081,1)-1):INDEX($D$2:$D$6081,MATCH(E730,$C$2:$C$6081,1)+1),INDEX($C$2:$C$6081,MATCH(E730,$C$2:$C$6081,1)-1):INDEX($C$2:$C$6081,MATCH(E730,$C$2:$C$6081,1)+1))</f>
        <v>-9.3819855358328041E-3</v>
      </c>
      <c r="G730" s="125">
        <v>563.5</v>
      </c>
      <c r="H730" s="121">
        <f>FORECAST(G730,INDEX($F$2:$F$3041,MATCH(G730,$E$2:$E$3041,1)-1):INDEX($F$2:$F$3041,MATCH(G730,$E$2:$E$3041,1)+1),INDEX($E$2:$E$3041,MATCH(G730,$E$2:$E$3041,1)-1):INDEX($E$2:$E$3041,MATCH(G730,$E$2:$E$3041,1)+1))</f>
        <v>2.2950080054010193</v>
      </c>
    </row>
    <row r="731" spans="1:8" x14ac:dyDescent="0.2">
      <c r="A731" s="128">
        <v>445.50799999999998</v>
      </c>
      <c r="B731" s="128">
        <v>1.6133333333333333</v>
      </c>
      <c r="C731" s="125">
        <v>272.69999999999601</v>
      </c>
      <c r="D731" s="120">
        <f>FORECAST(C731,INDEX($B$2:$B$2069,MATCH(C731,$A$2:$A$2069,1)-1):INDEX($B$2:$B$2069,MATCH(C731,$A$2:$A$2069,1)+1),INDEX($A$2:$A$2069,MATCH(C731,$A$2:$A$2069,1)-1):INDEX($A$2:$A$2069,MATCH(C731,$A$2:$A$2069,1)+1))</f>
        <v>-6.8923317683843965E-2</v>
      </c>
      <c r="E731" s="124">
        <v>345.59999999999201</v>
      </c>
      <c r="F731" s="120">
        <f>FORECAST(E731,INDEX($D$2:$D$6081,MATCH(E731,$C$2:$C$6081,1)-1):INDEX($D$2:$D$6081,MATCH(E731,$C$2:$C$6081,1)+1),INDEX($C$2:$C$6081,MATCH(E731,$C$2:$C$6081,1)-1):INDEX($C$2:$C$6081,MATCH(E731,$C$2:$C$6081,1)+1))</f>
        <v>-1.0303528380425142E-2</v>
      </c>
      <c r="G731" s="125">
        <v>564</v>
      </c>
      <c r="H731" s="121">
        <f>FORECAST(G731,INDEX($F$2:$F$3041,MATCH(G731,$E$2:$E$3041,1)-1):INDEX($F$2:$F$3041,MATCH(G731,$E$2:$E$3041,1)+1),INDEX($E$2:$E$3041,MATCH(G731,$E$2:$E$3041,1)-1):INDEX($E$2:$E$3041,MATCH(G731,$E$2:$E$3041,1)+1))</f>
        <v>2.3041852712178486</v>
      </c>
    </row>
    <row r="732" spans="1:8" x14ac:dyDescent="0.2">
      <c r="A732" s="128">
        <v>445.822</v>
      </c>
      <c r="B732" s="128">
        <v>1.6133333333333333</v>
      </c>
      <c r="C732" s="125">
        <v>272.79999999999598</v>
      </c>
      <c r="D732" s="120">
        <f>FORECAST(C732,INDEX($B$2:$B$2069,MATCH(C732,$A$2:$A$2069,1)-1):INDEX($B$2:$B$2069,MATCH(C732,$A$2:$A$2069,1)+1),INDEX($A$2:$A$2069,MATCH(C732,$A$2:$A$2069,1)-1):INDEX($A$2:$A$2069,MATCH(C732,$A$2:$A$2069,1)+1))</f>
        <v>-6.9862284819993903E-2</v>
      </c>
      <c r="E732" s="135">
        <v>345.799999999992</v>
      </c>
      <c r="F732" s="120">
        <f>FORECAST(E732,INDEX($D$2:$D$6081,MATCH(E732,$C$2:$C$6081,1)-1):INDEX($D$2:$D$6081,MATCH(E732,$C$2:$C$6081,1)+1),INDEX($C$2:$C$6081,MATCH(E732,$C$2:$C$6081,1)-1):INDEX($C$2:$C$6081,MATCH(E732,$C$2:$C$6081,1)+1))</f>
        <v>-8.8888888888888247E-3</v>
      </c>
      <c r="G732" s="125">
        <v>564.5</v>
      </c>
      <c r="H732" s="121">
        <f>FORECAST(G732,INDEX($F$2:$F$3041,MATCH(G732,$E$2:$E$3041,1)-1):INDEX($F$2:$F$3041,MATCH(G732,$E$2:$E$3041,1)+1),INDEX($E$2:$E$3041,MATCH(G732,$E$2:$E$3041,1)-1):INDEX($E$2:$E$3041,MATCH(G732,$E$2:$E$3041,1)+1))</f>
        <v>2.309593711016444</v>
      </c>
    </row>
    <row r="733" spans="1:8" x14ac:dyDescent="0.2">
      <c r="A733" s="128">
        <v>446.137</v>
      </c>
      <c r="B733" s="128">
        <v>1.6199999999999999</v>
      </c>
      <c r="C733" s="125">
        <v>272.899999999996</v>
      </c>
      <c r="D733" s="120">
        <f>FORECAST(C733,INDEX($B$2:$B$2069,MATCH(C733,$A$2:$A$2069,1)-1):INDEX($B$2:$B$2069,MATCH(C733,$A$2:$A$2069,1)+1),INDEX($A$2:$A$2069,MATCH(C733,$A$2:$A$2069,1)-1):INDEX($A$2:$A$2069,MATCH(C733,$A$2:$A$2069,1)+1))</f>
        <v>-7.0801251956144284E-2</v>
      </c>
      <c r="E733" s="124">
        <v>345.99999999999199</v>
      </c>
      <c r="F733" s="120">
        <f>FORECAST(E733,INDEX($D$2:$D$6081,MATCH(E733,$C$2:$C$6081,1)-1):INDEX($D$2:$D$6081,MATCH(E733,$C$2:$C$6081,1)+1),INDEX($C$2:$C$6081,MATCH(E733,$C$2:$C$6081,1)-1):INDEX($C$2:$C$6081,MATCH(E733,$C$2:$C$6081,1)+1))</f>
        <v>-9.1294104755772487E-3</v>
      </c>
      <c r="G733" s="125">
        <v>565</v>
      </c>
      <c r="H733" s="121">
        <f>FORECAST(G733,INDEX($F$2:$F$3041,MATCH(G733,$E$2:$E$3041,1)-1):INDEX($F$2:$F$3041,MATCH(G733,$E$2:$E$3041,1)+1),INDEX($E$2:$E$3041,MATCH(G733,$E$2:$E$3041,1)-1):INDEX($E$2:$E$3041,MATCH(G733,$E$2:$E$3041,1)+1))</f>
        <v>2.3166621499550359</v>
      </c>
    </row>
    <row r="734" spans="1:8" x14ac:dyDescent="0.2">
      <c r="A734" s="128">
        <v>446.452</v>
      </c>
      <c r="B734" s="128">
        <v>1.6099999999999999</v>
      </c>
      <c r="C734" s="125">
        <v>272.99999999999602</v>
      </c>
      <c r="D734" s="120">
        <f>FORECAST(C734,INDEX($B$2:$B$2069,MATCH(C734,$A$2:$A$2069,1)-1):INDEX($B$2:$B$2069,MATCH(C734,$A$2:$A$2069,1)+1),INDEX($A$2:$A$2069,MATCH(C734,$A$2:$A$2069,1)-1):INDEX($A$2:$A$2069,MATCH(C734,$A$2:$A$2069,1)+1))</f>
        <v>-6.1446009389784173E-2</v>
      </c>
      <c r="E734" s="135">
        <v>346.19999999999197</v>
      </c>
      <c r="F734" s="120">
        <f>FORECAST(E734,INDEX($D$2:$D$6081,MATCH(E734,$C$2:$C$6081,1)-1):INDEX($D$2:$D$6081,MATCH(E734,$C$2:$C$6081,1)+1),INDEX($C$2:$C$6081,MATCH(E734,$C$2:$C$6081,1)-1):INDEX($C$2:$C$6081,MATCH(E734,$C$2:$C$6081,1)+1))</f>
        <v>-9.1173570020117722E-3</v>
      </c>
      <c r="G734" s="125">
        <v>565.5</v>
      </c>
      <c r="H734" s="121">
        <f>FORECAST(G734,INDEX($F$2:$F$3041,MATCH(G734,$E$2:$E$3041,1)-1):INDEX($F$2:$F$3041,MATCH(G734,$E$2:$E$3041,1)+1),INDEX($E$2:$E$3041,MATCH(G734,$E$2:$E$3041,1)-1):INDEX($E$2:$E$3041,MATCH(G734,$E$2:$E$3041,1)+1))</f>
        <v>2.3246986170257569</v>
      </c>
    </row>
    <row r="735" spans="1:8" x14ac:dyDescent="0.2">
      <c r="A735" s="128">
        <v>446.76600000000002</v>
      </c>
      <c r="B735" s="128">
        <v>1.6099999999999999</v>
      </c>
      <c r="C735" s="125">
        <v>273.09999999999599</v>
      </c>
      <c r="D735" s="120">
        <f>FORECAST(C735,INDEX($B$2:$B$2069,MATCH(C735,$A$2:$A$2069,1)-1):INDEX($B$2:$B$2069,MATCH(C735,$A$2:$A$2069,1)+1),INDEX($A$2:$A$2069,MATCH(C735,$A$2:$A$2069,1)-1):INDEX($A$2:$A$2069,MATCH(C735,$A$2:$A$2069,1)+1))</f>
        <v>-5.8629107981333917E-2</v>
      </c>
      <c r="E735" s="124">
        <v>346.39999999999202</v>
      </c>
      <c r="F735" s="120">
        <f>FORECAST(E735,INDEX($D$2:$D$6081,MATCH(E735,$C$2:$C$6081,1)-1):INDEX($D$2:$D$6081,MATCH(E735,$C$2:$C$6081,1)+1),INDEX($C$2:$C$6081,MATCH(E735,$C$2:$C$6081,1)-1):INDEX($C$2:$C$6081,MATCH(E735,$C$2:$C$6081,1)+1))</f>
        <v>-8.0599386368744863E-3</v>
      </c>
      <c r="G735" s="125">
        <v>566</v>
      </c>
      <c r="H735" s="121">
        <f>FORECAST(G735,INDEX($F$2:$F$3041,MATCH(G735,$E$2:$E$3041,1)-1):INDEX($F$2:$F$3041,MATCH(G735,$E$2:$E$3041,1)+1),INDEX($E$2:$E$3041,MATCH(G735,$E$2:$E$3041,1)-1):INDEX($E$2:$E$3041,MATCH(G735,$E$2:$E$3041,1)+1))</f>
        <v>2.3243348747963064</v>
      </c>
    </row>
    <row r="736" spans="1:8" x14ac:dyDescent="0.2">
      <c r="A736" s="128">
        <v>447.08</v>
      </c>
      <c r="B736" s="128">
        <v>1.6099999999999999</v>
      </c>
      <c r="C736" s="125">
        <v>273.19999999999601</v>
      </c>
      <c r="D736" s="120">
        <f>FORECAST(C736,INDEX($B$2:$B$2069,MATCH(C736,$A$2:$A$2069,1)-1):INDEX($B$2:$B$2069,MATCH(C736,$A$2:$A$2069,1)+1),INDEX($A$2:$A$2069,MATCH(C736,$A$2:$A$2069,1)-1):INDEX($A$2:$A$2069,MATCH(C736,$A$2:$A$2069,1)+1))</f>
        <v>-5.5812206572882772E-2</v>
      </c>
      <c r="E736" s="135">
        <v>346.59999999999201</v>
      </c>
      <c r="F736" s="120">
        <f>FORECAST(E736,INDEX($D$2:$D$6081,MATCH(E736,$C$2:$C$6081,1)-1):INDEX($D$2:$D$6081,MATCH(E736,$C$2:$C$6081,1)+1),INDEX($C$2:$C$6081,MATCH(E736,$C$2:$C$6081,1)-1):INDEX($C$2:$C$6081,MATCH(E736,$C$2:$C$6081,1)+1))</f>
        <v>-8.5234494849744102E-3</v>
      </c>
      <c r="G736" s="125">
        <v>566.5</v>
      </c>
      <c r="H736" s="121">
        <f>FORECAST(G736,INDEX($F$2:$F$3041,MATCH(G736,$E$2:$E$3041,1)-1):INDEX($F$2:$F$3041,MATCH(G736,$E$2:$E$3041,1)+1),INDEX($E$2:$E$3041,MATCH(G736,$E$2:$E$3041,1)-1):INDEX($E$2:$E$3041,MATCH(G736,$E$2:$E$3041,1)+1))</f>
        <v>2.3351768455460959</v>
      </c>
    </row>
    <row r="737" spans="1:8" x14ac:dyDescent="0.2">
      <c r="A737" s="128">
        <v>447.39499999999998</v>
      </c>
      <c r="B737" s="128">
        <v>1.6099999999999999</v>
      </c>
      <c r="C737" s="125">
        <v>273.29999999999598</v>
      </c>
      <c r="D737" s="120">
        <f>FORECAST(C737,INDEX($B$2:$B$2069,MATCH(C737,$A$2:$A$2069,1)-1):INDEX($B$2:$B$2069,MATCH(C737,$A$2:$A$2069,1)+1),INDEX($A$2:$A$2069,MATCH(C737,$A$2:$A$2069,1)-1):INDEX($A$2:$A$2069,MATCH(C737,$A$2:$A$2069,1)+1))</f>
        <v>-6.4500782472594498E-2</v>
      </c>
      <c r="E737" s="124">
        <v>346.799999999992</v>
      </c>
      <c r="F737" s="120">
        <f>FORECAST(E737,INDEX($D$2:$D$6081,MATCH(E737,$C$2:$C$6081,1)-1):INDEX($D$2:$D$6081,MATCH(E737,$C$2:$C$6081,1)+1),INDEX($C$2:$C$6081,MATCH(E737,$C$2:$C$6081,1)-1):INDEX($C$2:$C$6081,MATCH(E737,$C$2:$C$6081,1)+1))</f>
        <v>-1.0507889546311322E-2</v>
      </c>
      <c r="G737" s="125">
        <v>567</v>
      </c>
      <c r="H737" s="121">
        <f>FORECAST(G737,INDEX($F$2:$F$3041,MATCH(G737,$E$2:$E$3041,1)-1):INDEX($F$2:$F$3041,MATCH(G737,$E$2:$E$3041,1)+1),INDEX($E$2:$E$3041,MATCH(G737,$E$2:$E$3041,1)-1):INDEX($E$2:$E$3041,MATCH(G737,$E$2:$E$3041,1)+1))</f>
        <v>2.3445046557436946</v>
      </c>
    </row>
    <row r="738" spans="1:8" x14ac:dyDescent="0.2">
      <c r="A738" s="128">
        <v>447.709</v>
      </c>
      <c r="B738" s="128">
        <v>1.6199999999999999</v>
      </c>
      <c r="C738" s="125">
        <v>273.399999999996</v>
      </c>
      <c r="D738" s="120">
        <f>FORECAST(C738,INDEX($B$2:$B$2069,MATCH(C738,$A$2:$A$2069,1)-1):INDEX($B$2:$B$2069,MATCH(C738,$A$2:$A$2069,1)+1),INDEX($A$2:$A$2069,MATCH(C738,$A$2:$A$2069,1)-1):INDEX($A$2:$A$2069,MATCH(C738,$A$2:$A$2069,1)+1))</f>
        <v>-6.4970266040669689E-2</v>
      </c>
      <c r="E738" s="135">
        <v>346.99999999999199</v>
      </c>
      <c r="F738" s="120">
        <f>FORECAST(E738,INDEX($D$2:$D$6081,MATCH(E738,$C$2:$C$6081,1)-1):INDEX($D$2:$D$6081,MATCH(E738,$C$2:$C$6081,1)+1),INDEX($C$2:$C$6081,MATCH(E738,$C$2:$C$6081,1)-1):INDEX($C$2:$C$6081,MATCH(E738,$C$2:$C$6081,1)+1))</f>
        <v>-1.093939350593276E-2</v>
      </c>
      <c r="G738" s="125">
        <v>567.5</v>
      </c>
      <c r="H738" s="121">
        <f>FORECAST(G738,INDEX($F$2:$F$3041,MATCH(G738,$E$2:$E$3041,1)-1):INDEX($F$2:$F$3041,MATCH(G738,$E$2:$E$3041,1)+1),INDEX($E$2:$E$3041,MATCH(G738,$E$2:$E$3041,1)-1):INDEX($E$2:$E$3041,MATCH(G738,$E$2:$E$3041,1)+1))</f>
        <v>2.3457635187961139</v>
      </c>
    </row>
    <row r="739" spans="1:8" x14ac:dyDescent="0.2">
      <c r="A739" s="128">
        <v>448.02300000000002</v>
      </c>
      <c r="B739" s="128">
        <v>1.63</v>
      </c>
      <c r="C739" s="125">
        <v>273.49999999999602</v>
      </c>
      <c r="D739" s="120">
        <f>FORECAST(C739,INDEX($B$2:$B$2069,MATCH(C739,$A$2:$A$2069,1)-1):INDEX($B$2:$B$2069,MATCH(C739,$A$2:$A$2069,1)+1),INDEX($A$2:$A$2069,MATCH(C739,$A$2:$A$2069,1)-1):INDEX($A$2:$A$2069,MATCH(C739,$A$2:$A$2069,1)+1))</f>
        <v>-6.5439749608744657E-2</v>
      </c>
      <c r="E739" s="124">
        <v>347.19999999999197</v>
      </c>
      <c r="F739" s="120">
        <f>FORECAST(E739,INDEX($D$2:$D$6081,MATCH(E739,$C$2:$C$6081,1)-1):INDEX($D$2:$D$6081,MATCH(E739,$C$2:$C$6081,1)+1),INDEX($C$2:$C$6081,MATCH(E739,$C$2:$C$6081,1)-1):INDEX($C$2:$C$6081,MATCH(E739,$C$2:$C$6081,1)+1))</f>
        <v>-1.0817669878817382E-2</v>
      </c>
      <c r="G739" s="125">
        <v>568</v>
      </c>
      <c r="H739" s="121">
        <f>FORECAST(G739,INDEX($F$2:$F$3041,MATCH(G739,$E$2:$E$3041,1)-1):INDEX($F$2:$F$3041,MATCH(G739,$E$2:$E$3041,1)+1),INDEX($E$2:$E$3041,MATCH(G739,$E$2:$E$3041,1)-1):INDEX($E$2:$E$3041,MATCH(G739,$E$2:$E$3041,1)+1))</f>
        <v>2.3560904514631176</v>
      </c>
    </row>
    <row r="740" spans="1:8" x14ac:dyDescent="0.2">
      <c r="A740" s="128">
        <v>448.33699999999999</v>
      </c>
      <c r="B740" s="128">
        <v>1.6333333333333333</v>
      </c>
      <c r="C740" s="125">
        <v>273.59999999999599</v>
      </c>
      <c r="D740" s="120">
        <f>FORECAST(C740,INDEX($B$2:$B$2069,MATCH(C740,$A$2:$A$2069,1)-1):INDEX($B$2:$B$2069,MATCH(C740,$A$2:$A$2069,1)+1),INDEX($A$2:$A$2069,MATCH(C740,$A$2:$A$2069,1)-1):INDEX($A$2:$A$2069,MATCH(C740,$A$2:$A$2069,1)+1))</f>
        <v>-6.5909233176819404E-2</v>
      </c>
      <c r="E740" s="135">
        <v>347.39999999999202</v>
      </c>
      <c r="F740" s="120">
        <f>FORECAST(E740,INDEX($D$2:$D$6081,MATCH(E740,$C$2:$C$6081,1)-1):INDEX($D$2:$D$6081,MATCH(E740,$C$2:$C$6081,1)+1),INDEX($C$2:$C$6081,MATCH(E740,$C$2:$C$6081,1)-1):INDEX($C$2:$C$6081,MATCH(E740,$C$2:$C$6081,1)+1))</f>
        <v>-7.9329052363927843E-3</v>
      </c>
      <c r="G740" s="125">
        <v>568.5</v>
      </c>
      <c r="H740" s="121">
        <f>FORECAST(G740,INDEX($F$2:$F$3041,MATCH(G740,$E$2:$E$3041,1)-1):INDEX($F$2:$F$3041,MATCH(G740,$E$2:$E$3041,1)+1),INDEX($E$2:$E$3041,MATCH(G740,$E$2:$E$3041,1)-1):INDEX($E$2:$E$3041,MATCH(G740,$E$2:$E$3041,1)+1))</f>
        <v>2.3572134357680961</v>
      </c>
    </row>
    <row r="741" spans="1:8" x14ac:dyDescent="0.2">
      <c r="A741" s="128">
        <v>448.65100000000001</v>
      </c>
      <c r="B741" s="128">
        <v>1.63</v>
      </c>
      <c r="C741" s="125">
        <v>273.69999999999601</v>
      </c>
      <c r="D741" s="120">
        <f>FORECAST(C741,INDEX($B$2:$B$2069,MATCH(C741,$A$2:$A$2069,1)-1):INDEX($B$2:$B$2069,MATCH(C741,$A$2:$A$2069,1)+1),INDEX($A$2:$A$2069,MATCH(C741,$A$2:$A$2069,1)-1):INDEX($A$2:$A$2069,MATCH(C741,$A$2:$A$2069,1)+1))</f>
        <v>-5.7779551967095305E-2</v>
      </c>
      <c r="E741" s="124">
        <v>347.59999999999201</v>
      </c>
      <c r="F741" s="120">
        <f>FORECAST(E741,INDEX($D$2:$D$6081,MATCH(E741,$C$2:$C$6081,1)-1):INDEX($D$2:$D$6081,MATCH(E741,$C$2:$C$6081,1)+1),INDEX($C$2:$C$6081,MATCH(E741,$C$2:$C$6081,1)-1):INDEX($C$2:$C$6081,MATCH(E741,$C$2:$C$6081,1)+1))</f>
        <v>-3.2795513274175292E-3</v>
      </c>
      <c r="G741" s="125">
        <v>569</v>
      </c>
      <c r="H741" s="121">
        <f>FORECAST(G741,INDEX($F$2:$F$3041,MATCH(G741,$E$2:$E$3041,1)-1):INDEX($F$2:$F$3041,MATCH(G741,$E$2:$E$3041,1)+1),INDEX($E$2:$E$3041,MATCH(G741,$E$2:$E$3041,1)-1):INDEX($E$2:$E$3041,MATCH(G741,$E$2:$E$3041,1)+1))</f>
        <v>2.3588240117871098</v>
      </c>
    </row>
    <row r="742" spans="1:8" x14ac:dyDescent="0.2">
      <c r="A742" s="128">
        <v>448.96499999999997</v>
      </c>
      <c r="B742" s="128">
        <v>1.65</v>
      </c>
      <c r="C742" s="125">
        <v>273.79999999999598</v>
      </c>
      <c r="D742" s="120">
        <f>FORECAST(C742,INDEX($B$2:$B$2069,MATCH(C742,$A$2:$A$2069,1)-1):INDEX($B$2:$B$2069,MATCH(C742,$A$2:$A$2069,1)+1),INDEX($A$2:$A$2069,MATCH(C742,$A$2:$A$2069,1)-1):INDEX($A$2:$A$2069,MATCH(C742,$A$2:$A$2069,1)+1))</f>
        <v>-5.7782646483347015E-2</v>
      </c>
      <c r="E742" s="135">
        <v>347.799999999992</v>
      </c>
      <c r="F742" s="120">
        <f>FORECAST(E742,INDEX($D$2:$D$6081,MATCH(E742,$C$2:$C$6081,1)-1):INDEX($D$2:$D$6081,MATCH(E742,$C$2:$C$6081,1)+1),INDEX($C$2:$C$6081,MATCH(E742,$C$2:$C$6081,1)-1):INDEX($C$2:$C$6081,MATCH(E742,$C$2:$C$6081,1)+1))</f>
        <v>-2.4726310214995273E-3</v>
      </c>
      <c r="G742" s="125">
        <v>569.5</v>
      </c>
      <c r="H742" s="121">
        <f>FORECAST(G742,INDEX($F$2:$F$3041,MATCH(G742,$E$2:$E$3041,1)-1):INDEX($F$2:$F$3041,MATCH(G742,$E$2:$E$3041,1)+1),INDEX($E$2:$E$3041,MATCH(G742,$E$2:$E$3041,1)-1):INDEX($E$2:$E$3041,MATCH(G742,$E$2:$E$3041,1)+1))</f>
        <v>2.3600527423092079</v>
      </c>
    </row>
    <row r="743" spans="1:8" x14ac:dyDescent="0.2">
      <c r="A743" s="128">
        <v>449.279</v>
      </c>
      <c r="B743" s="128">
        <v>1.64</v>
      </c>
      <c r="C743" s="125">
        <v>273.899999999996</v>
      </c>
      <c r="D743" s="120">
        <f>FORECAST(C743,INDEX($B$2:$B$2069,MATCH(C743,$A$2:$A$2069,1)-1):INDEX($B$2:$B$2069,MATCH(C743,$A$2:$A$2069,1)+1),INDEX($A$2:$A$2069,MATCH(C743,$A$2:$A$2069,1)-1):INDEX($A$2:$A$2069,MATCH(C743,$A$2:$A$2069,1)+1))</f>
        <v>-5.7785740999598725E-2</v>
      </c>
      <c r="E743" s="124">
        <v>347.99999999999199</v>
      </c>
      <c r="F743" s="120">
        <f>FORECAST(E743,INDEX($D$2:$D$6081,MATCH(E743,$C$2:$C$6081,1)-1):INDEX($D$2:$D$6081,MATCH(E743,$C$2:$C$6081,1)+1),INDEX($C$2:$C$6081,MATCH(E743,$C$2:$C$6081,1)-1):INDEX($C$2:$C$6081,MATCH(E743,$C$2:$C$6081,1)+1))</f>
        <v>-2.2063514824625374E-3</v>
      </c>
      <c r="G743" s="125">
        <v>570</v>
      </c>
      <c r="H743" s="121">
        <f>FORECAST(G743,INDEX($F$2:$F$3041,MATCH(G743,$E$2:$E$3041,1)-1):INDEX($F$2:$F$3041,MATCH(G743,$E$2:$E$3041,1)+1),INDEX($E$2:$E$3041,MATCH(G743,$E$2:$E$3041,1)-1):INDEX($E$2:$E$3041,MATCH(G743,$E$2:$E$3041,1)+1))</f>
        <v>2.3677761026821926</v>
      </c>
    </row>
    <row r="744" spans="1:8" x14ac:dyDescent="0.2">
      <c r="A744" s="128">
        <v>449.59300000000002</v>
      </c>
      <c r="B744" s="128">
        <v>1.65</v>
      </c>
      <c r="C744" s="125">
        <v>273.99999999999602</v>
      </c>
      <c r="D744" s="120">
        <f>FORECAST(C744,INDEX($B$2:$B$2069,MATCH(C744,$A$2:$A$2069,1)-1):INDEX($B$2:$B$2069,MATCH(C744,$A$2:$A$2069,1)+1),INDEX($A$2:$A$2069,MATCH(C744,$A$2:$A$2069,1)-1):INDEX($A$2:$A$2069,MATCH(C744,$A$2:$A$2069,1)+1))</f>
        <v>-6.1061021208120181E-2</v>
      </c>
      <c r="E744" s="135">
        <v>348.19999999999197</v>
      </c>
      <c r="F744" s="120">
        <f>FORECAST(E744,INDEX($D$2:$D$6081,MATCH(E744,$C$2:$C$6081,1)-1):INDEX($D$2:$D$6081,MATCH(E744,$C$2:$C$6081,1)+1),INDEX($C$2:$C$6081,MATCH(E744,$C$2:$C$6081,1)-1):INDEX($C$2:$C$6081,MATCH(E744,$C$2:$C$6081,1)+1))</f>
        <v>-2.9757588349483832E-3</v>
      </c>
      <c r="G744" s="125">
        <v>570.5</v>
      </c>
      <c r="H744" s="121">
        <f>FORECAST(G744,INDEX($F$2:$F$3041,MATCH(G744,$E$2:$E$3041,1)-1):INDEX($F$2:$F$3041,MATCH(G744,$E$2:$E$3041,1)+1),INDEX($E$2:$E$3041,MATCH(G744,$E$2:$E$3041,1)-1):INDEX($E$2:$E$3041,MATCH(G744,$E$2:$E$3041,1)+1))</f>
        <v>2.3784437395761824</v>
      </c>
    </row>
    <row r="745" spans="1:8" x14ac:dyDescent="0.2">
      <c r="A745" s="128">
        <v>449.90600000000001</v>
      </c>
      <c r="B745" s="128">
        <v>1.65</v>
      </c>
      <c r="C745" s="125">
        <v>274.09999999999599</v>
      </c>
      <c r="D745" s="120">
        <f>FORECAST(C745,INDEX($B$2:$B$2069,MATCH(C745,$A$2:$A$2069,1)-1):INDEX($B$2:$B$2069,MATCH(C745,$A$2:$A$2069,1)+1),INDEX($A$2:$A$2069,MATCH(C745,$A$2:$A$2069,1)-1):INDEX($A$2:$A$2069,MATCH(C745,$A$2:$A$2069,1)+1))</f>
        <v>-5.9182649843182666E-2</v>
      </c>
      <c r="E745" s="124">
        <v>348.39999999999202</v>
      </c>
      <c r="F745" s="120">
        <f>FORECAST(E745,INDEX($D$2:$D$6081,MATCH(E745,$C$2:$C$6081,1)-1):INDEX($D$2:$D$6081,MATCH(E745,$C$2:$C$6081,1)+1),INDEX($C$2:$C$6081,MATCH(E745,$C$2:$C$6081,1)-1):INDEX($C$2:$C$6081,MATCH(E745,$C$2:$C$6081,1)+1))</f>
        <v>-2.4229459487794536E-3</v>
      </c>
      <c r="G745" s="125">
        <v>571</v>
      </c>
      <c r="H745" s="121">
        <f>FORECAST(G745,INDEX($F$2:$F$3041,MATCH(G745,$E$2:$E$3041,1)-1):INDEX($F$2:$F$3041,MATCH(G745,$E$2:$E$3041,1)+1),INDEX($E$2:$E$3041,MATCH(G745,$E$2:$E$3041,1)-1):INDEX($E$2:$E$3041,MATCH(G745,$E$2:$E$3041,1)+1))</f>
        <v>2.3783134767276604</v>
      </c>
    </row>
    <row r="746" spans="1:8" x14ac:dyDescent="0.2">
      <c r="A746" s="128">
        <v>450.22</v>
      </c>
      <c r="B746" s="128">
        <v>1.65</v>
      </c>
      <c r="C746" s="125">
        <v>274.19999999999601</v>
      </c>
      <c r="D746" s="120">
        <f>FORECAST(C746,INDEX($B$2:$B$2069,MATCH(C746,$A$2:$A$2069,1)-1):INDEX($B$2:$B$2069,MATCH(C746,$A$2:$A$2069,1)+1),INDEX($A$2:$A$2069,MATCH(C746,$A$2:$A$2069,1)-1):INDEX($A$2:$A$2069,MATCH(C746,$A$2:$A$2069,1)+1))</f>
        <v>-5.7304278478243376E-2</v>
      </c>
      <c r="E746" s="135">
        <v>348.59999999999201</v>
      </c>
      <c r="F746" s="120">
        <f>FORECAST(E746,INDEX($D$2:$D$6081,MATCH(E746,$C$2:$C$6081,1)-1):INDEX($D$2:$D$6081,MATCH(E746,$C$2:$C$6081,1)+1),INDEX($C$2:$C$6081,MATCH(E746,$C$2:$C$6081,1)-1):INDEX($C$2:$C$6081,MATCH(E746,$C$2:$C$6081,1)+1))</f>
        <v>-1.1593736374431174E-3</v>
      </c>
      <c r="G746" s="125">
        <v>571.5</v>
      </c>
      <c r="H746" s="121">
        <f>FORECAST(G746,INDEX($F$2:$F$3041,MATCH(G746,$E$2:$E$3041,1)-1):INDEX($F$2:$F$3041,MATCH(G746,$E$2:$E$3041,1)+1),INDEX($E$2:$E$3041,MATCH(G746,$E$2:$E$3041,1)-1):INDEX($E$2:$E$3041,MATCH(G746,$E$2:$E$3041,1)+1))</f>
        <v>2.3744230344120218</v>
      </c>
    </row>
    <row r="747" spans="1:8" x14ac:dyDescent="0.2">
      <c r="A747" s="128">
        <v>450.53399999999999</v>
      </c>
      <c r="B747" s="128">
        <v>1.67</v>
      </c>
      <c r="C747" s="125">
        <v>274.29999999999598</v>
      </c>
      <c r="D747" s="120">
        <f>FORECAST(C747,INDEX($B$2:$B$2069,MATCH(C747,$A$2:$A$2069,1)-1):INDEX($B$2:$B$2069,MATCH(C747,$A$2:$A$2069,1)+1),INDEX($A$2:$A$2069,MATCH(C747,$A$2:$A$2069,1)-1):INDEX($A$2:$A$2069,MATCH(C747,$A$2:$A$2069,1)+1))</f>
        <v>-5.5425907113305861E-2</v>
      </c>
      <c r="E747" s="124">
        <v>348.799999999992</v>
      </c>
      <c r="F747" s="120">
        <f>FORECAST(E747,INDEX($D$2:$D$6081,MATCH(E747,$C$2:$C$6081,1)-1):INDEX($D$2:$D$6081,MATCH(E747,$C$2:$C$6081,1)+1),INDEX($C$2:$C$6081,MATCH(E747,$C$2:$C$6081,1)-1):INDEX($C$2:$C$6081,MATCH(E747,$C$2:$C$6081,1)+1))</f>
        <v>6.2211856207916583E-4</v>
      </c>
      <c r="G747" s="125">
        <v>572</v>
      </c>
      <c r="H747" s="121">
        <f>FORECAST(G747,INDEX($F$2:$F$3041,MATCH(G747,$E$2:$E$3041,1)-1):INDEX($F$2:$F$3041,MATCH(G747,$E$2:$E$3041,1)+1),INDEX($E$2:$E$3041,MATCH(G747,$E$2:$E$3041,1)-1):INDEX($E$2:$E$3041,MATCH(G747,$E$2:$E$3041,1)+1))</f>
        <v>2.3828192471528897</v>
      </c>
    </row>
    <row r="748" spans="1:8" x14ac:dyDescent="0.2">
      <c r="A748" s="128">
        <v>450.84699999999998</v>
      </c>
      <c r="B748" s="128">
        <v>1.67</v>
      </c>
      <c r="C748" s="125">
        <v>274.399999999996</v>
      </c>
      <c r="D748" s="120">
        <f>FORECAST(C748,INDEX($B$2:$B$2069,MATCH(C748,$A$2:$A$2069,1)-1):INDEX($B$2:$B$2069,MATCH(C748,$A$2:$A$2069,1)+1),INDEX($A$2:$A$2069,MATCH(C748,$A$2:$A$2069,1)-1):INDEX($A$2:$A$2069,MATCH(C748,$A$2:$A$2069,1)+1))</f>
        <v>-5.1996870109564552E-2</v>
      </c>
      <c r="E748" s="135">
        <v>348.99999999999199</v>
      </c>
      <c r="F748" s="120">
        <f>FORECAST(E748,INDEX($D$2:$D$6081,MATCH(E748,$C$2:$C$6081,1)-1):INDEX($D$2:$D$6081,MATCH(E748,$C$2:$C$6081,1)+1),INDEX($C$2:$C$6081,MATCH(E748,$C$2:$C$6081,1)-1):INDEX($C$2:$C$6081,MATCH(E748,$C$2:$C$6081,1)+1))</f>
        <v>5.6173299345552152E-4</v>
      </c>
      <c r="G748" s="125">
        <v>572.5</v>
      </c>
      <c r="H748" s="121">
        <f>FORECAST(G748,INDEX($F$2:$F$3041,MATCH(G748,$E$2:$E$3041,1)-1):INDEX($F$2:$F$3041,MATCH(G748,$E$2:$E$3041,1)+1),INDEX($E$2:$E$3041,MATCH(G748,$E$2:$E$3041,1)-1):INDEX($E$2:$E$3041,MATCH(G748,$E$2:$E$3041,1)+1))</f>
        <v>2.3913945507915564</v>
      </c>
    </row>
    <row r="749" spans="1:8" x14ac:dyDescent="0.2">
      <c r="A749" s="128">
        <v>451.161</v>
      </c>
      <c r="B749" s="128">
        <v>1.6733333333333333</v>
      </c>
      <c r="C749" s="125">
        <v>274.49999999999602</v>
      </c>
      <c r="D749" s="120">
        <f>FORECAST(C749,INDEX($B$2:$B$2069,MATCH(C749,$A$2:$A$2069,1)-1):INDEX($B$2:$B$2069,MATCH(C749,$A$2:$A$2069,1)+1),INDEX($A$2:$A$2069,MATCH(C749,$A$2:$A$2069,1)-1):INDEX($A$2:$A$2069,MATCH(C749,$A$2:$A$2069,1)+1))</f>
        <v>-5.1527386541489362E-2</v>
      </c>
      <c r="E749" s="124">
        <v>349.19999999999197</v>
      </c>
      <c r="F749" s="120">
        <f>FORECAST(E749,INDEX($D$2:$D$6081,MATCH(E749,$C$2:$C$6081,1)-1):INDEX($D$2:$D$6081,MATCH(E749,$C$2:$C$6081,1)+1),INDEX($C$2:$C$6081,MATCH(E749,$C$2:$C$6081,1)-1):INDEX($C$2:$C$6081,MATCH(E749,$C$2:$C$6081,1)+1))</f>
        <v>-4.3078864992169841E-3</v>
      </c>
      <c r="G749" s="125">
        <v>573</v>
      </c>
      <c r="H749" s="121">
        <f>FORECAST(G749,INDEX($F$2:$F$3041,MATCH(G749,$E$2:$E$3041,1)-1):INDEX($F$2:$F$3041,MATCH(G749,$E$2:$E$3041,1)+1),INDEX($E$2:$E$3041,MATCH(G749,$E$2:$E$3041,1)-1):INDEX($E$2:$E$3041,MATCH(G749,$E$2:$E$3041,1)+1))</f>
        <v>2.3932003283396499</v>
      </c>
    </row>
    <row r="750" spans="1:8" x14ac:dyDescent="0.2">
      <c r="A750" s="128">
        <v>451.47399999999999</v>
      </c>
      <c r="B750" s="128">
        <v>1.6866666666666665</v>
      </c>
      <c r="C750" s="125">
        <v>274.59999999999599</v>
      </c>
      <c r="D750" s="120">
        <f>FORECAST(C750,INDEX($B$2:$B$2069,MATCH(C750,$A$2:$A$2069,1)-1):INDEX($B$2:$B$2069,MATCH(C750,$A$2:$A$2069,1)+1),INDEX($A$2:$A$2069,MATCH(C750,$A$2:$A$2069,1)-1):INDEX($A$2:$A$2069,MATCH(C750,$A$2:$A$2069,1)+1))</f>
        <v>-5.1057902973414171E-2</v>
      </c>
      <c r="E750" s="135">
        <v>349.399999999991</v>
      </c>
      <c r="F750" s="120">
        <f>FORECAST(E750,INDEX($D$2:$D$6081,MATCH(E750,$C$2:$C$6081,1)-1):INDEX($D$2:$D$6081,MATCH(E750,$C$2:$C$6081,1)+1),INDEX($C$2:$C$6081,MATCH(E750,$C$2:$C$6081,1)-1):INDEX($C$2:$C$6081,MATCH(E750,$C$2:$C$6081,1)+1))</f>
        <v>-3.5878667039295209E-3</v>
      </c>
      <c r="G750" s="125">
        <v>573.5</v>
      </c>
      <c r="H750" s="121">
        <f>FORECAST(G750,INDEX($F$2:$F$3041,MATCH(G750,$E$2:$E$3041,1)-1):INDEX($F$2:$F$3041,MATCH(G750,$E$2:$E$3041,1)+1),INDEX($E$2:$E$3041,MATCH(G750,$E$2:$E$3041,1)-1):INDEX($E$2:$E$3041,MATCH(G750,$E$2:$E$3041,1)+1))</f>
        <v>2.3891119774964604</v>
      </c>
    </row>
    <row r="751" spans="1:8" x14ac:dyDescent="0.2">
      <c r="A751" s="128">
        <v>451.78699999999998</v>
      </c>
      <c r="B751" s="128">
        <v>1.69</v>
      </c>
      <c r="C751" s="125">
        <v>274.69999999999601</v>
      </c>
      <c r="D751" s="120">
        <f>FORECAST(C751,INDEX($B$2:$B$2069,MATCH(C751,$A$2:$A$2069,1)-1):INDEX($B$2:$B$2069,MATCH(C751,$A$2:$A$2069,1)+1),INDEX($A$2:$A$2069,MATCH(C751,$A$2:$A$2069,1)-1):INDEX($A$2:$A$2069,MATCH(C751,$A$2:$A$2069,1)+1))</f>
        <v>-5.058841940533898E-2</v>
      </c>
      <c r="E751" s="124">
        <v>349.59999999999098</v>
      </c>
      <c r="F751" s="120">
        <f>FORECAST(E751,INDEX($D$2:$D$6081,MATCH(E751,$C$2:$C$6081,1)-1):INDEX($D$2:$D$6081,MATCH(E751,$C$2:$C$6081,1)+1),INDEX($C$2:$C$6081,MATCH(E751,$C$2:$C$6081,1)-1):INDEX($C$2:$C$6081,MATCH(E751,$C$2:$C$6081,1)+1))</f>
        <v>-3.2298077269667935E-3</v>
      </c>
      <c r="G751" s="125">
        <v>574</v>
      </c>
      <c r="H751" s="121">
        <f>FORECAST(G751,INDEX($F$2:$F$3041,MATCH(G751,$E$2:$E$3041,1)-1):INDEX($F$2:$F$3041,MATCH(G751,$E$2:$E$3041,1)+1),INDEX($E$2:$E$3041,MATCH(G751,$E$2:$E$3041,1)-1):INDEX($E$2:$E$3041,MATCH(G751,$E$2:$E$3041,1)+1))</f>
        <v>2.3889748647158289</v>
      </c>
    </row>
    <row r="752" spans="1:8" x14ac:dyDescent="0.2">
      <c r="A752" s="128">
        <v>452.1</v>
      </c>
      <c r="B752" s="128">
        <v>1.6766666666666665</v>
      </c>
      <c r="C752" s="125">
        <v>274.79999999999598</v>
      </c>
      <c r="D752" s="120">
        <f>FORECAST(C752,INDEX($B$2:$B$2069,MATCH(C752,$A$2:$A$2069,1)-1):INDEX($B$2:$B$2069,MATCH(C752,$A$2:$A$2069,1)+1),INDEX($A$2:$A$2069,MATCH(C752,$A$2:$A$2069,1)-1):INDEX($A$2:$A$2069,MATCH(C752,$A$2:$A$2069,1)+1))</f>
        <v>-5.4004197932351561E-2</v>
      </c>
      <c r="E752" s="135">
        <v>349.79999999999097</v>
      </c>
      <c r="F752" s="120">
        <f>FORECAST(E752,INDEX($D$2:$D$6081,MATCH(E752,$C$2:$C$6081,1)-1):INDEX($D$2:$D$6081,MATCH(E752,$C$2:$C$6081,1)+1),INDEX($C$2:$C$6081,MATCH(E752,$C$2:$C$6081,1)-1):INDEX($C$2:$C$6081,MATCH(E752,$C$2:$C$6081,1)+1))</f>
        <v>-2.3166239167329294E-3</v>
      </c>
      <c r="G752" s="125">
        <v>574.5</v>
      </c>
      <c r="H752" s="121">
        <f>FORECAST(G752,INDEX($F$2:$F$3041,MATCH(G752,$E$2:$E$3041,1)-1):INDEX($F$2:$F$3041,MATCH(G752,$E$2:$E$3041,1)+1),INDEX($E$2:$E$3041,MATCH(G752,$E$2:$E$3041,1)-1):INDEX($E$2:$E$3041,MATCH(G752,$E$2:$E$3041,1)+1))</f>
        <v>2.3996054336347292</v>
      </c>
    </row>
    <row r="753" spans="1:8" x14ac:dyDescent="0.2">
      <c r="A753" s="128">
        <v>452.41300000000001</v>
      </c>
      <c r="B753" s="128">
        <v>1.69</v>
      </c>
      <c r="C753" s="125">
        <v>274.899999999996</v>
      </c>
      <c r="D753" s="120">
        <f>FORECAST(C753,INDEX($B$2:$B$2069,MATCH(C753,$A$2:$A$2069,1)-1):INDEX($B$2:$B$2069,MATCH(C753,$A$2:$A$2069,1)+1),INDEX($A$2:$A$2069,MATCH(C753,$A$2:$A$2069,1)-1):INDEX($A$2:$A$2069,MATCH(C753,$A$2:$A$2069,1)+1))</f>
        <v>-5.3532505240803108E-2</v>
      </c>
      <c r="E753" s="124">
        <v>349.99999999999102</v>
      </c>
      <c r="F753" s="120">
        <f>FORECAST(E753,INDEX($D$2:$D$6081,MATCH(E753,$C$2:$C$6081,1)-1):INDEX($D$2:$D$6081,MATCH(E753,$C$2:$C$6081,1)+1),INDEX($C$2:$C$6081,MATCH(E753,$C$2:$C$6081,1)-1):INDEX($C$2:$C$6081,MATCH(E753,$C$2:$C$6081,1)+1))</f>
        <v>-8.5723705990137233E-5</v>
      </c>
      <c r="G753" s="125">
        <v>575</v>
      </c>
      <c r="H753" s="121">
        <f>FORECAST(G753,INDEX($F$2:$F$3041,MATCH(G753,$E$2:$E$3041,1)-1):INDEX($F$2:$F$3041,MATCH(G753,$E$2:$E$3041,1)+1),INDEX($E$2:$E$3041,MATCH(G753,$E$2:$E$3041,1)-1):INDEX($E$2:$E$3041,MATCH(G753,$E$2:$E$3041,1)+1))</f>
        <v>2.390815445976644</v>
      </c>
    </row>
    <row r="754" spans="1:8" x14ac:dyDescent="0.2">
      <c r="A754" s="128">
        <v>452.72699999999998</v>
      </c>
      <c r="B754" s="128">
        <v>1.6866666666666665</v>
      </c>
      <c r="C754" s="125">
        <v>274.99999999999602</v>
      </c>
      <c r="D754" s="120">
        <f>FORECAST(C754,INDEX($B$2:$B$2069,MATCH(C754,$A$2:$A$2069,1)-1):INDEX($B$2:$B$2069,MATCH(C754,$A$2:$A$2069,1)+1),INDEX($A$2:$A$2069,MATCH(C754,$A$2:$A$2069,1)-1):INDEX($A$2:$A$2069,MATCH(C754,$A$2:$A$2069,1)+1))</f>
        <v>-5.3060812549254655E-2</v>
      </c>
      <c r="E754" s="135">
        <v>350.19999999999101</v>
      </c>
      <c r="F754" s="120">
        <f>FORECAST(E754,INDEX($D$2:$D$6081,MATCH(E754,$C$2:$C$6081,1)-1):INDEX($D$2:$D$6081,MATCH(E754,$C$2:$C$6081,1)+1),INDEX($C$2:$C$6081,MATCH(E754,$C$2:$C$6081,1)-1):INDEX($C$2:$C$6081,MATCH(E754,$C$2:$C$6081,1)+1))</f>
        <v>0</v>
      </c>
      <c r="G754" s="125">
        <v>575.5</v>
      </c>
      <c r="H754" s="121">
        <f>FORECAST(G754,INDEX($F$2:$F$3041,MATCH(G754,$E$2:$E$3041,1)-1):INDEX($F$2:$F$3041,MATCH(G754,$E$2:$E$3041,1)+1),INDEX($E$2:$E$3041,MATCH(G754,$E$2:$E$3041,1)-1):INDEX($E$2:$E$3041,MATCH(G754,$E$2:$E$3041,1)+1))</f>
        <v>2.4040719186607831</v>
      </c>
    </row>
    <row r="755" spans="1:8" x14ac:dyDescent="0.2">
      <c r="A755" s="128">
        <v>453.04</v>
      </c>
      <c r="B755" s="128">
        <v>1.6966666666666665</v>
      </c>
      <c r="C755" s="125">
        <v>275.09999999999599</v>
      </c>
      <c r="D755" s="120">
        <f>FORECAST(C755,INDEX($B$2:$B$2069,MATCH(C755,$A$2:$A$2069,1)-1):INDEX($B$2:$B$2069,MATCH(C755,$A$2:$A$2069,1)+1),INDEX($A$2:$A$2069,MATCH(C755,$A$2:$A$2069,1)-1):INDEX($A$2:$A$2069,MATCH(C755,$A$2:$A$2069,1)+1))</f>
        <v>-5.387844563327171E-2</v>
      </c>
      <c r="E755" s="124">
        <v>350.399999999991</v>
      </c>
      <c r="F755" s="120">
        <f>FORECAST(E755,INDEX($D$2:$D$6081,MATCH(E755,$C$2:$C$6081,1)-1):INDEX($D$2:$D$6081,MATCH(E755,$C$2:$C$6081,1)+1),INDEX($C$2:$C$6081,MATCH(E755,$C$2:$C$6081,1)-1):INDEX($C$2:$C$6081,MATCH(E755,$C$2:$C$6081,1)+1))</f>
        <v>-1.5682063721040862E-3</v>
      </c>
      <c r="G755" s="125">
        <v>576</v>
      </c>
      <c r="H755" s="121">
        <f>FORECAST(G755,INDEX($F$2:$F$3041,MATCH(G755,$E$2:$E$3041,1)-1):INDEX($F$2:$F$3041,MATCH(G755,$E$2:$E$3041,1)+1),INDEX($E$2:$E$3041,MATCH(G755,$E$2:$E$3041,1)-1):INDEX($E$2:$E$3041,MATCH(G755,$E$2:$E$3041,1)+1))</f>
        <v>2.5609542054125995</v>
      </c>
    </row>
    <row r="756" spans="1:8" x14ac:dyDescent="0.2">
      <c r="A756" s="128">
        <v>453.35199999999998</v>
      </c>
      <c r="B756" s="128">
        <v>1.6966666666666665</v>
      </c>
      <c r="C756" s="125">
        <v>275.19999999999601</v>
      </c>
      <c r="D756" s="120">
        <f>FORECAST(C756,INDEX($B$2:$B$2069,MATCH(C756,$A$2:$A$2069,1)-1):INDEX($B$2:$B$2069,MATCH(C756,$A$2:$A$2069,1)+1),INDEX($A$2:$A$2069,MATCH(C756,$A$2:$A$2069,1)-1):INDEX($A$2:$A$2069,MATCH(C756,$A$2:$A$2069,1)+1))</f>
        <v>-5.5288218822913571E-2</v>
      </c>
      <c r="E756" s="135">
        <v>350.59999999999098</v>
      </c>
      <c r="F756" s="120">
        <f>FORECAST(E756,INDEX($D$2:$D$6081,MATCH(E756,$C$2:$C$6081,1)-1):INDEX($D$2:$D$6081,MATCH(E756,$C$2:$C$6081,1)+1),INDEX($C$2:$C$6081,MATCH(E756,$C$2:$C$6081,1)-1):INDEX($C$2:$C$6081,MATCH(E756,$C$2:$C$6081,1)+1))</f>
        <v>-6.1897661738381515E-3</v>
      </c>
      <c r="G756" s="125">
        <v>576.5</v>
      </c>
      <c r="H756" s="121">
        <f>FORECAST(G756,INDEX($F$2:$F$3041,MATCH(G756,$E$2:$E$3041,1)-1):INDEX($F$2:$F$3041,MATCH(G756,$E$2:$E$3041,1)+1),INDEX($E$2:$E$3041,MATCH(G756,$E$2:$E$3041,1)-1):INDEX($E$2:$E$3041,MATCH(G756,$E$2:$E$3041,1)+1))</f>
        <v>3.301790025292803</v>
      </c>
    </row>
    <row r="757" spans="1:8" x14ac:dyDescent="0.2">
      <c r="A757" s="128">
        <v>453.66500000000002</v>
      </c>
      <c r="B757" s="128">
        <v>1.71</v>
      </c>
      <c r="C757" s="125">
        <v>275.29999999999598</v>
      </c>
      <c r="D757" s="120">
        <f>FORECAST(C757,INDEX($B$2:$B$2069,MATCH(C757,$A$2:$A$2069,1)-1):INDEX($B$2:$B$2069,MATCH(C757,$A$2:$A$2069,1)+1),INDEX($A$2:$A$2069,MATCH(C757,$A$2:$A$2069,1)-1):INDEX($A$2:$A$2069,MATCH(C757,$A$2:$A$2069,1)+1))</f>
        <v>-5.6697992012554987E-2</v>
      </c>
      <c r="E757" s="124">
        <v>350.79999999999097</v>
      </c>
      <c r="F757" s="120">
        <f>FORECAST(E757,INDEX($D$2:$D$6081,MATCH(E757,$C$2:$C$6081,1)-1):INDEX($D$2:$D$6081,MATCH(E757,$C$2:$C$6081,1)+1),INDEX($C$2:$C$6081,MATCH(E757,$C$2:$C$6081,1)-1):INDEX($C$2:$C$6081,MATCH(E757,$C$2:$C$6081,1)+1))</f>
        <v>-3.689668865018092E-3</v>
      </c>
      <c r="G757" s="125">
        <v>577</v>
      </c>
      <c r="H757" s="121">
        <f>FORECAST(G757,INDEX($F$2:$F$3041,MATCH(G757,$E$2:$E$3041,1)-1):INDEX($F$2:$F$3041,MATCH(G757,$E$2:$E$3041,1)+1),INDEX($E$2:$E$3041,MATCH(G757,$E$2:$E$3041,1)-1):INDEX($E$2:$E$3041,MATCH(G757,$E$2:$E$3041,1)+1))</f>
        <v>4.3207605198978172</v>
      </c>
    </row>
    <row r="758" spans="1:8" x14ac:dyDescent="0.2">
      <c r="A758" s="128">
        <v>453.97800000000001</v>
      </c>
      <c r="B758" s="128">
        <v>1.71</v>
      </c>
      <c r="C758" s="125">
        <v>275.399999999996</v>
      </c>
      <c r="D758" s="120">
        <f>FORECAST(C758,INDEX($B$2:$B$2069,MATCH(C758,$A$2:$A$2069,1)-1):INDEX($B$2:$B$2069,MATCH(C758,$A$2:$A$2069,1)+1),INDEX($A$2:$A$2069,MATCH(C758,$A$2:$A$2069,1)-1):INDEX($A$2:$A$2069,MATCH(C758,$A$2:$A$2069,1)+1))</f>
        <v>-5.8107765202196848E-2</v>
      </c>
      <c r="E758" s="135">
        <v>350.99999999999102</v>
      </c>
      <c r="F758" s="120">
        <f>FORECAST(E758,INDEX($D$2:$D$6081,MATCH(E758,$C$2:$C$6081,1)-1):INDEX($D$2:$D$6081,MATCH(E758,$C$2:$C$6081,1)+1),INDEX($C$2:$C$6081,MATCH(E758,$C$2:$C$6081,1)-1):INDEX($C$2:$C$6081,MATCH(E758,$C$2:$C$6081,1)+1))</f>
        <v>-1.4467977904483176E-3</v>
      </c>
      <c r="G758" s="125">
        <v>577.5</v>
      </c>
      <c r="H758" s="121">
        <f>FORECAST(G758,INDEX($F$2:$F$3041,MATCH(G758,$E$2:$E$3041,1)-1):INDEX($F$2:$F$3041,MATCH(G758,$E$2:$E$3041,1)+1),INDEX($E$2:$E$3041,MATCH(G758,$E$2:$E$3041,1)-1):INDEX($E$2:$E$3041,MATCH(G758,$E$2:$E$3041,1)+1))</f>
        <v>3.5910963310645911</v>
      </c>
    </row>
    <row r="759" spans="1:8" x14ac:dyDescent="0.2">
      <c r="A759" s="128">
        <v>454.291</v>
      </c>
      <c r="B759" s="128">
        <v>1.71</v>
      </c>
      <c r="C759" s="125">
        <v>275.49999999999602</v>
      </c>
      <c r="D759" s="120">
        <f>FORECAST(C759,INDEX($B$2:$B$2069,MATCH(C759,$A$2:$A$2069,1)-1):INDEX($B$2:$B$2069,MATCH(C759,$A$2:$A$2069,1)+1),INDEX($A$2:$A$2069,MATCH(C759,$A$2:$A$2069,1)-1):INDEX($A$2:$A$2069,MATCH(C759,$A$2:$A$2069,1)+1))</f>
        <v>-6.571115077975076E-2</v>
      </c>
      <c r="E759" s="124">
        <v>351.19999999999101</v>
      </c>
      <c r="F759" s="120">
        <f>FORECAST(E759,INDEX($D$2:$D$6081,MATCH(E759,$C$2:$C$6081,1)-1):INDEX($D$2:$D$6081,MATCH(E759,$C$2:$C$6081,1)+1),INDEX($C$2:$C$6081,MATCH(E759,$C$2:$C$6081,1)-1):INDEX($C$2:$C$6081,MATCH(E759,$C$2:$C$6081,1)+1))</f>
        <v>-4.5664358734143207E-4</v>
      </c>
      <c r="G759" s="125">
        <v>578</v>
      </c>
      <c r="H759" s="121">
        <f>FORECAST(G759,INDEX($F$2:$F$3041,MATCH(G759,$E$2:$E$3041,1)-1):INDEX($F$2:$F$3041,MATCH(G759,$E$2:$E$3041,1)+1),INDEX($E$2:$E$3041,MATCH(G759,$E$2:$E$3041,1)-1):INDEX($E$2:$E$3041,MATCH(G759,$E$2:$E$3041,1)+1))</f>
        <v>2.647020451652935</v>
      </c>
    </row>
    <row r="760" spans="1:8" x14ac:dyDescent="0.2">
      <c r="A760" s="128">
        <v>454.60300000000001</v>
      </c>
      <c r="B760" s="128">
        <v>1.72</v>
      </c>
      <c r="C760" s="125">
        <v>275.59999999999599</v>
      </c>
      <c r="D760" s="120">
        <f>FORECAST(C760,INDEX($B$2:$B$2069,MATCH(C760,$A$2:$A$2069,1)-1):INDEX($B$2:$B$2069,MATCH(C760,$A$2:$A$2069,1)+1),INDEX($A$2:$A$2069,MATCH(C760,$A$2:$A$2069,1)-1):INDEX($A$2:$A$2069,MATCH(C760,$A$2:$A$2069,1)+1))</f>
        <v>-6.8530697159032705E-2</v>
      </c>
      <c r="E760" s="135">
        <v>351.399999999991</v>
      </c>
      <c r="F760" s="120">
        <f>FORECAST(E760,INDEX($D$2:$D$6081,MATCH(E760,$C$2:$C$6081,1)-1):INDEX($D$2:$D$6081,MATCH(E760,$C$2:$C$6081,1)+1),INDEX($C$2:$C$6081,MATCH(E760,$C$2:$C$6081,1)-1):INDEX($C$2:$C$6081,MATCH(E760,$C$2:$C$6081,1)+1))</f>
        <v>1.4144411473041574E-3</v>
      </c>
      <c r="G760" s="125">
        <v>578.5</v>
      </c>
      <c r="H760" s="121">
        <f>FORECAST(G760,INDEX($F$2:$F$3041,MATCH(G760,$E$2:$E$3041,1)-1):INDEX($F$2:$F$3041,MATCH(G760,$E$2:$E$3041,1)+1),INDEX($E$2:$E$3041,MATCH(G760,$E$2:$E$3041,1)-1):INDEX($E$2:$E$3041,MATCH(G760,$E$2:$E$3041,1)+1))</f>
        <v>3.0534269554792672</v>
      </c>
    </row>
    <row r="761" spans="1:8" x14ac:dyDescent="0.2">
      <c r="A761" s="128">
        <v>454.916</v>
      </c>
      <c r="B761" s="128">
        <v>1.73</v>
      </c>
      <c r="C761" s="125">
        <v>275.69999999999601</v>
      </c>
      <c r="D761" s="120">
        <f>FORECAST(C761,INDEX($B$2:$B$2069,MATCH(C761,$A$2:$A$2069,1)-1):INDEX($B$2:$B$2069,MATCH(C761,$A$2:$A$2069,1)+1),INDEX($A$2:$A$2069,MATCH(C761,$A$2:$A$2069,1)-1):INDEX($A$2:$A$2069,MATCH(C761,$A$2:$A$2069,1)+1))</f>
        <v>-7.1350243538316427E-2</v>
      </c>
      <c r="E761" s="124">
        <v>351.59999999999098</v>
      </c>
      <c r="F761" s="120">
        <f>FORECAST(E761,INDEX($D$2:$D$6081,MATCH(E761,$C$2:$C$6081,1)-1):INDEX($D$2:$D$6081,MATCH(E761,$C$2:$C$6081,1)+1),INDEX($C$2:$C$6081,MATCH(E761,$C$2:$C$6081,1)-1):INDEX($C$2:$C$6081,MATCH(E761,$C$2:$C$6081,1)+1))</f>
        <v>2.1101219918695513E-4</v>
      </c>
      <c r="G761" s="125">
        <v>579</v>
      </c>
      <c r="H761" s="121">
        <f>FORECAST(G761,INDEX($F$2:$F$3041,MATCH(G761,$E$2:$E$3041,1)-1):INDEX($F$2:$F$3041,MATCH(G761,$E$2:$E$3041,1)+1),INDEX($E$2:$E$3041,MATCH(G761,$E$2:$E$3041,1)-1):INDEX($E$2:$E$3041,MATCH(G761,$E$2:$E$3041,1)+1))</f>
        <v>4.0515519865843999</v>
      </c>
    </row>
    <row r="762" spans="1:8" x14ac:dyDescent="0.2">
      <c r="A762" s="128">
        <v>455.22800000000001</v>
      </c>
      <c r="B762" s="128">
        <v>1.73</v>
      </c>
      <c r="C762" s="125">
        <v>275.79999999999598</v>
      </c>
      <c r="D762" s="120">
        <f>FORECAST(C762,INDEX($B$2:$B$2069,MATCH(C762,$A$2:$A$2069,1)-1):INDEX($B$2:$B$2069,MATCH(C762,$A$2:$A$2069,1)+1),INDEX($A$2:$A$2069,MATCH(C762,$A$2:$A$2069,1)-1):INDEX($A$2:$A$2069,MATCH(C762,$A$2:$A$2069,1)+1))</f>
        <v>-5.832391713755225E-2</v>
      </c>
      <c r="E762" s="135">
        <v>351.79999999999097</v>
      </c>
      <c r="F762" s="120">
        <f>FORECAST(E762,INDEX($D$2:$D$6081,MATCH(E762,$C$2:$C$6081,1)-1):INDEX($D$2:$D$6081,MATCH(E762,$C$2:$C$6081,1)+1),INDEX($C$2:$C$6081,MATCH(E762,$C$2:$C$6081,1)-1):INDEX($C$2:$C$6081,MATCH(E762,$C$2:$C$6081,1)+1))</f>
        <v>-9.4515880851409051E-5</v>
      </c>
      <c r="G762" s="125">
        <v>579.5</v>
      </c>
      <c r="H762" s="121">
        <f>FORECAST(G762,INDEX($F$2:$F$3041,MATCH(G762,$E$2:$E$3041,1)-1):INDEX($F$2:$F$3041,MATCH(G762,$E$2:$E$3041,1)+1),INDEX($E$2:$E$3041,MATCH(G762,$E$2:$E$3041,1)-1):INDEX($E$2:$E$3041,MATCH(G762,$E$2:$E$3041,1)+1))</f>
        <v>3.8160771754849065</v>
      </c>
    </row>
    <row r="763" spans="1:8" x14ac:dyDescent="0.2">
      <c r="A763" s="128">
        <v>455.541</v>
      </c>
      <c r="B763" s="128">
        <v>1.73</v>
      </c>
      <c r="C763" s="125">
        <v>275.899999999996</v>
      </c>
      <c r="D763" s="120">
        <f>FORECAST(C763,INDEX($B$2:$B$2069,MATCH(C763,$A$2:$A$2069,1)-1):INDEX($B$2:$B$2069,MATCH(C763,$A$2:$A$2069,1)+1),INDEX($A$2:$A$2069,MATCH(C763,$A$2:$A$2069,1)-1):INDEX($A$2:$A$2069,MATCH(C763,$A$2:$A$2069,1)+1))</f>
        <v>-5.64406779661768E-2</v>
      </c>
      <c r="E763" s="124">
        <v>351.99999999999102</v>
      </c>
      <c r="F763" s="120">
        <f>FORECAST(E763,INDEX($D$2:$D$6081,MATCH(E763,$C$2:$C$6081,1)-1):INDEX($D$2:$D$6081,MATCH(E763,$C$2:$C$6081,1)+1),INDEX($C$2:$C$6081,MATCH(E763,$C$2:$C$6081,1)-1):INDEX($C$2:$C$6081,MATCH(E763,$C$2:$C$6081,1)+1))</f>
        <v>0</v>
      </c>
      <c r="G763" s="125">
        <v>580</v>
      </c>
      <c r="H763" s="121">
        <f>FORECAST(G763,INDEX($F$2:$F$3041,MATCH(G763,$E$2:$E$3041,1)-1):INDEX($F$2:$F$3041,MATCH(G763,$E$2:$E$3041,1)+1),INDEX($E$2:$E$3041,MATCH(G763,$E$2:$E$3041,1)-1):INDEX($E$2:$E$3041,MATCH(G763,$E$2:$E$3041,1)+1))</f>
        <v>2.652477322006348</v>
      </c>
    </row>
    <row r="764" spans="1:8" x14ac:dyDescent="0.2">
      <c r="A764" s="128">
        <v>455.85300000000001</v>
      </c>
      <c r="B764" s="128">
        <v>1.73</v>
      </c>
      <c r="C764" s="125">
        <v>275.99999999999602</v>
      </c>
      <c r="D764" s="120">
        <f>FORECAST(C764,INDEX($B$2:$B$2069,MATCH(C764,$A$2:$A$2069,1)-1):INDEX($B$2:$B$2069,MATCH(C764,$A$2:$A$2069,1)+1),INDEX($A$2:$A$2069,MATCH(C764,$A$2:$A$2069,1)-1):INDEX($A$2:$A$2069,MATCH(C764,$A$2:$A$2069,1)+1))</f>
        <v>-5.455743879480135E-2</v>
      </c>
      <c r="E764" s="135">
        <v>352.19999999999101</v>
      </c>
      <c r="F764" s="120">
        <f>FORECAST(E764,INDEX($D$2:$D$6081,MATCH(E764,$C$2:$C$6081,1)-1):INDEX($D$2:$D$6081,MATCH(E764,$C$2:$C$6081,1)+1),INDEX($C$2:$C$6081,MATCH(E764,$C$2:$C$6081,1)-1):INDEX($C$2:$C$6081,MATCH(E764,$C$2:$C$6081,1)+1))</f>
        <v>0</v>
      </c>
      <c r="G764" s="125">
        <v>580.5</v>
      </c>
      <c r="H764" s="121">
        <f>FORECAST(G764,INDEX($F$2:$F$3041,MATCH(G764,$E$2:$E$3041,1)-1):INDEX($F$2:$F$3041,MATCH(G764,$E$2:$E$3041,1)+1),INDEX($E$2:$E$3041,MATCH(G764,$E$2:$E$3041,1)-1):INDEX($E$2:$E$3041,MATCH(G764,$E$2:$E$3041,1)+1))</f>
        <v>2.4531592656302195</v>
      </c>
    </row>
    <row r="765" spans="1:8" x14ac:dyDescent="0.2">
      <c r="A765" s="128">
        <v>456.16500000000002</v>
      </c>
      <c r="B765" s="128">
        <v>1.74</v>
      </c>
      <c r="C765" s="125">
        <v>276.09999999999599</v>
      </c>
      <c r="D765" s="120">
        <f>FORECAST(C765,INDEX($B$2:$B$2069,MATCH(C765,$A$2:$A$2069,1)-1):INDEX($B$2:$B$2069,MATCH(C765,$A$2:$A$2069,1)+1),INDEX($A$2:$A$2069,MATCH(C765,$A$2:$A$2069,1)-1):INDEX($A$2:$A$2069,MATCH(C765,$A$2:$A$2069,1)+1))</f>
        <v>-5.2674199623426787E-2</v>
      </c>
      <c r="E765" s="124">
        <v>352.399999999991</v>
      </c>
      <c r="F765" s="120">
        <f>FORECAST(E765,INDEX($D$2:$D$6081,MATCH(E765,$C$2:$C$6081,1)-1):INDEX($D$2:$D$6081,MATCH(E765,$C$2:$C$6081,1)+1),INDEX($C$2:$C$6081,MATCH(E765,$C$2:$C$6081,1)-1):INDEX($C$2:$C$6081,MATCH(E765,$C$2:$C$6081,1)+1))</f>
        <v>1.4691965682693819E-3</v>
      </c>
      <c r="G765" s="125">
        <v>581</v>
      </c>
      <c r="H765" s="121">
        <f>FORECAST(G765,INDEX($F$2:$F$3041,MATCH(G765,$E$2:$E$3041,1)-1):INDEX($F$2:$F$3041,MATCH(G765,$E$2:$E$3041,1)+1),INDEX($E$2:$E$3041,MATCH(G765,$E$2:$E$3041,1)-1):INDEX($E$2:$E$3041,MATCH(G765,$E$2:$E$3041,1)+1))</f>
        <v>2.4279494394277101</v>
      </c>
    </row>
    <row r="766" spans="1:8" x14ac:dyDescent="0.2">
      <c r="A766" s="128">
        <v>456.47699999999998</v>
      </c>
      <c r="B766" s="128">
        <v>1.75</v>
      </c>
      <c r="C766" s="125">
        <v>276.19999999999601</v>
      </c>
      <c r="D766" s="120">
        <f>FORECAST(C766,INDEX($B$2:$B$2069,MATCH(C766,$A$2:$A$2069,1)-1):INDEX($B$2:$B$2069,MATCH(C766,$A$2:$A$2069,1)+1),INDEX($A$2:$A$2069,MATCH(C766,$A$2:$A$2069,1)-1):INDEX($A$2:$A$2069,MATCH(C766,$A$2:$A$2069,1)+1))</f>
        <v>-6.2617702448248824E-2</v>
      </c>
      <c r="E766" s="135">
        <v>352.59999999999098</v>
      </c>
      <c r="F766" s="120">
        <f>FORECAST(E766,INDEX($D$2:$D$6081,MATCH(E766,$C$2:$C$6081,1)-1):INDEX($D$2:$D$6081,MATCH(E766,$C$2:$C$6081,1)+1),INDEX($C$2:$C$6081,MATCH(E766,$C$2:$C$6081,1)-1):INDEX($C$2:$C$6081,MATCH(E766,$C$2:$C$6081,1)+1))</f>
        <v>5.8927367623340388E-3</v>
      </c>
      <c r="G766" s="125">
        <v>581.5</v>
      </c>
      <c r="H766" s="121">
        <f>FORECAST(G766,INDEX($F$2:$F$3041,MATCH(G766,$E$2:$E$3041,1)-1):INDEX($F$2:$F$3041,MATCH(G766,$E$2:$E$3041,1)+1),INDEX($E$2:$E$3041,MATCH(G766,$E$2:$E$3041,1)-1):INDEX($E$2:$E$3041,MATCH(G766,$E$2:$E$3041,1)+1))</f>
        <v>2.4128413069210382</v>
      </c>
    </row>
    <row r="767" spans="1:8" x14ac:dyDescent="0.2">
      <c r="A767" s="128">
        <v>456.79</v>
      </c>
      <c r="B767" s="128">
        <v>1.75</v>
      </c>
      <c r="C767" s="125">
        <v>276.29999999999598</v>
      </c>
      <c r="D767" s="120">
        <f>FORECAST(C767,INDEX($B$2:$B$2069,MATCH(C767,$A$2:$A$2069,1)-1):INDEX($B$2:$B$2069,MATCH(C767,$A$2:$A$2069,1)+1),INDEX($A$2:$A$2069,MATCH(C767,$A$2:$A$2069,1)-1):INDEX($A$2:$A$2069,MATCH(C767,$A$2:$A$2069,1)+1))</f>
        <v>-6.1676082862561543E-2</v>
      </c>
      <c r="E767" s="124">
        <v>352.79999999999097</v>
      </c>
      <c r="F767" s="120">
        <f>FORECAST(E767,INDEX($D$2:$D$6081,MATCH(E767,$C$2:$C$6081,1)-1):INDEX($D$2:$D$6081,MATCH(E767,$C$2:$C$6081,1)+1),INDEX($C$2:$C$6081,MATCH(E767,$C$2:$C$6081,1)-1):INDEX($C$2:$C$6081,MATCH(E767,$C$2:$C$6081,1)+1))</f>
        <v>7.7569136541502104E-3</v>
      </c>
      <c r="G767" s="125">
        <v>582</v>
      </c>
      <c r="H767" s="121">
        <f>FORECAST(G767,INDEX($F$2:$F$3041,MATCH(G767,$E$2:$E$3041,1)-1):INDEX($F$2:$F$3041,MATCH(G767,$E$2:$E$3041,1)+1),INDEX($E$2:$E$3041,MATCH(G767,$E$2:$E$3041,1)-1):INDEX($E$2:$E$3041,MATCH(G767,$E$2:$E$3041,1)+1))</f>
        <v>2.4029845027239403</v>
      </c>
    </row>
    <row r="768" spans="1:8" x14ac:dyDescent="0.2">
      <c r="A768" s="128">
        <v>457.10199999999998</v>
      </c>
      <c r="B768" s="128">
        <v>1.76</v>
      </c>
      <c r="C768" s="125">
        <v>276.399999999996</v>
      </c>
      <c r="D768" s="120">
        <f>FORECAST(C768,INDEX($B$2:$B$2069,MATCH(C768,$A$2:$A$2069,1)-1):INDEX($B$2:$B$2069,MATCH(C768,$A$2:$A$2069,1)+1),INDEX($A$2:$A$2069,MATCH(C768,$A$2:$A$2069,1)-1):INDEX($A$2:$A$2069,MATCH(C768,$A$2:$A$2069,1)+1))</f>
        <v>-6.0734463276873374E-2</v>
      </c>
      <c r="E768" s="135">
        <v>352.99999999999102</v>
      </c>
      <c r="F768" s="120">
        <f>FORECAST(E768,INDEX($D$2:$D$6081,MATCH(E768,$C$2:$C$6081,1)-1):INDEX($D$2:$D$6081,MATCH(E768,$C$2:$C$6081,1)+1),INDEX($C$2:$C$6081,MATCH(E768,$C$2:$C$6081,1)-1):INDEX($C$2:$C$6081,MATCH(E768,$C$2:$C$6081,1)+1))</f>
        <v>1.0178571428439476E-2</v>
      </c>
      <c r="G768" s="125">
        <v>582.5</v>
      </c>
      <c r="H768" s="121">
        <f>FORECAST(G768,INDEX($F$2:$F$3041,MATCH(G768,$E$2:$E$3041,1)-1):INDEX($F$2:$F$3041,MATCH(G768,$E$2:$E$3041,1)+1),INDEX($E$2:$E$3041,MATCH(G768,$E$2:$E$3041,1)-1):INDEX($E$2:$E$3041,MATCH(G768,$E$2:$E$3041,1)+1))</f>
        <v>2.4115211776722578</v>
      </c>
    </row>
    <row r="769" spans="1:8" x14ac:dyDescent="0.2">
      <c r="A769" s="128">
        <v>457.41399999999999</v>
      </c>
      <c r="B769" s="128">
        <v>1.76</v>
      </c>
      <c r="C769" s="125">
        <v>276.49999999999602</v>
      </c>
      <c r="D769" s="120">
        <f>FORECAST(C769,INDEX($B$2:$B$2069,MATCH(C769,$A$2:$A$2069,1)-1):INDEX($B$2:$B$2069,MATCH(C769,$A$2:$A$2069,1)+1),INDEX($A$2:$A$2069,MATCH(C769,$A$2:$A$2069,1)-1):INDEX($A$2:$A$2069,MATCH(C769,$A$2:$A$2069,1)+1))</f>
        <v>-5.9499599038995044E-2</v>
      </c>
      <c r="E769" s="124">
        <v>353.19999999999101</v>
      </c>
      <c r="F769" s="120">
        <f>FORECAST(E769,INDEX($D$2:$D$6081,MATCH(E769,$C$2:$C$6081,1)-1):INDEX($D$2:$D$6081,MATCH(E769,$C$2:$C$6081,1)+1),INDEX($C$2:$C$6081,MATCH(E769,$C$2:$C$6081,1)-1):INDEX($C$2:$C$6081,MATCH(E769,$C$2:$C$6081,1)+1))</f>
        <v>9.320376361533711E-3</v>
      </c>
      <c r="G769" s="125">
        <v>583</v>
      </c>
      <c r="H769" s="121">
        <f>FORECAST(G769,INDEX($F$2:$F$3041,MATCH(G769,$E$2:$E$3041,1)-1):INDEX($F$2:$F$3041,MATCH(G769,$E$2:$E$3041,1)+1),INDEX($E$2:$E$3041,MATCH(G769,$E$2:$E$3041,1)-1):INDEX($E$2:$E$3041,MATCH(G769,$E$2:$E$3041,1)+1))</f>
        <v>2.4108667211463413</v>
      </c>
    </row>
    <row r="770" spans="1:8" x14ac:dyDescent="0.2">
      <c r="A770" s="128">
        <v>457.72500000000002</v>
      </c>
      <c r="B770" s="128">
        <v>1.76</v>
      </c>
      <c r="C770" s="125">
        <v>276.59999999999599</v>
      </c>
      <c r="D770" s="120">
        <f>FORECAST(C770,INDEX($B$2:$B$2069,MATCH(C770,$A$2:$A$2069,1)-1):INDEX($B$2:$B$2069,MATCH(C770,$A$2:$A$2069,1)+1),INDEX($A$2:$A$2069,MATCH(C770,$A$2:$A$2069,1)-1):INDEX($A$2:$A$2069,MATCH(C770,$A$2:$A$2069,1)+1))</f>
        <v>-6.2318261270776887E-2</v>
      </c>
      <c r="E770" s="135">
        <v>353.399999999991</v>
      </c>
      <c r="F770" s="120">
        <f>FORECAST(E770,INDEX($D$2:$D$6081,MATCH(E770,$C$2:$C$6081,1)-1):INDEX($D$2:$D$6081,MATCH(E770,$C$2:$C$6081,1)+1),INDEX($C$2:$C$6081,MATCH(E770,$C$2:$C$6081,1)-1):INDEX($C$2:$C$6081,MATCH(E770,$C$2:$C$6081,1)+1))</f>
        <v>8.0639870891774379E-3</v>
      </c>
      <c r="G770" s="125">
        <v>583.5</v>
      </c>
      <c r="H770" s="121">
        <f>FORECAST(G770,INDEX($F$2:$F$3041,MATCH(G770,$E$2:$E$3041,1)-1):INDEX($F$2:$F$3041,MATCH(G770,$E$2:$E$3041,1)+1),INDEX($E$2:$E$3041,MATCH(G770,$E$2:$E$3041,1)-1):INDEX($E$2:$E$3041,MATCH(G770,$E$2:$E$3041,1)+1))</f>
        <v>2.409807257553747</v>
      </c>
    </row>
    <row r="771" spans="1:8" x14ac:dyDescent="0.2">
      <c r="A771" s="128">
        <v>458.03699999999998</v>
      </c>
      <c r="B771" s="128">
        <v>1.78</v>
      </c>
      <c r="C771" s="125">
        <v>276.69999999999601</v>
      </c>
      <c r="D771" s="120">
        <f>FORECAST(C771,INDEX($B$2:$B$2069,MATCH(C771,$A$2:$A$2069,1)-1):INDEX($B$2:$B$2069,MATCH(C771,$A$2:$A$2069,1)+1),INDEX($A$2:$A$2069,MATCH(C771,$A$2:$A$2069,1)-1):INDEX($A$2:$A$2069,MATCH(C771,$A$2:$A$2069,1)+1))</f>
        <v>-6.5136923502559618E-2</v>
      </c>
      <c r="E771" s="124">
        <v>353.59999999999098</v>
      </c>
      <c r="F771" s="120">
        <f>FORECAST(E771,INDEX($D$2:$D$6081,MATCH(E771,$C$2:$C$6081,1)-1):INDEX($D$2:$D$6081,MATCH(E771,$C$2:$C$6081,1)+1),INDEX($C$2:$C$6081,MATCH(E771,$C$2:$C$6081,1)-1):INDEX($C$2:$C$6081,MATCH(E771,$C$2:$C$6081,1)+1))</f>
        <v>8.8880875211340953E-3</v>
      </c>
      <c r="G771" s="125">
        <v>584</v>
      </c>
      <c r="H771" s="121">
        <f>FORECAST(G771,INDEX($F$2:$F$3041,MATCH(G771,$E$2:$E$3041,1)-1):INDEX($F$2:$F$3041,MATCH(G771,$E$2:$E$3041,1)+1),INDEX($E$2:$E$3041,MATCH(G771,$E$2:$E$3041,1)-1):INDEX($E$2:$E$3041,MATCH(G771,$E$2:$E$3041,1)+1))</f>
        <v>2.4006785763623082</v>
      </c>
    </row>
    <row r="772" spans="1:8" x14ac:dyDescent="0.2">
      <c r="A772" s="128">
        <v>458.34899999999999</v>
      </c>
      <c r="B772" s="128">
        <v>1.7733333333333334</v>
      </c>
      <c r="C772" s="125">
        <v>276.79999999999598</v>
      </c>
      <c r="D772" s="120">
        <f>FORECAST(C772,INDEX($B$2:$B$2069,MATCH(C772,$A$2:$A$2069,1)-1):INDEX($B$2:$B$2069,MATCH(C772,$A$2:$A$2069,1)+1),INDEX($A$2:$A$2069,MATCH(C772,$A$2:$A$2069,1)-1):INDEX($A$2:$A$2069,MATCH(C772,$A$2:$A$2069,1)+1))</f>
        <v>-6.7955585734341462E-2</v>
      </c>
      <c r="E772" s="135">
        <v>353.79999999999097</v>
      </c>
      <c r="F772" s="120">
        <f>FORECAST(E772,INDEX($D$2:$D$6081,MATCH(E772,$C$2:$C$6081,1)-1):INDEX($D$2:$D$6081,MATCH(E772,$C$2:$C$6081,1)+1),INDEX($C$2:$C$6081,MATCH(E772,$C$2:$C$6081,1)-1):INDEX($C$2:$C$6081,MATCH(E772,$C$2:$C$6081,1)+1))</f>
        <v>9.1430878514640046E-3</v>
      </c>
      <c r="G772" s="125">
        <v>584.5</v>
      </c>
      <c r="H772" s="121">
        <f>FORECAST(G772,INDEX($F$2:$F$3041,MATCH(G772,$E$2:$E$3041,1)-1):INDEX($F$2:$F$3041,MATCH(G772,$E$2:$E$3041,1)+1),INDEX($E$2:$E$3041,MATCH(G772,$E$2:$E$3041,1)-1):INDEX($E$2:$E$3041,MATCH(G772,$E$2:$E$3041,1)+1))</f>
        <v>2.391397645813127</v>
      </c>
    </row>
    <row r="773" spans="1:8" x14ac:dyDescent="0.2">
      <c r="A773" s="128">
        <v>458.661</v>
      </c>
      <c r="B773" s="128">
        <v>1.7633333333333334</v>
      </c>
      <c r="C773" s="125">
        <v>276.899999999996</v>
      </c>
      <c r="D773" s="120">
        <f>FORECAST(C773,INDEX($B$2:$B$2069,MATCH(C773,$A$2:$A$2069,1)-1):INDEX($B$2:$B$2069,MATCH(C773,$A$2:$A$2069,1)+1),INDEX($A$2:$A$2069,MATCH(C773,$A$2:$A$2069,1)-1):INDEX($A$2:$A$2069,MATCH(C773,$A$2:$A$2069,1)+1))</f>
        <v>-6.0639548094624018E-2</v>
      </c>
      <c r="E773" s="124">
        <v>353.99999999999102</v>
      </c>
      <c r="F773" s="120">
        <f>FORECAST(E773,INDEX($D$2:$D$6081,MATCH(E773,$C$2:$C$6081,1)-1):INDEX($D$2:$D$6081,MATCH(E773,$C$2:$C$6081,1)+1),INDEX($C$2:$C$6081,MATCH(E773,$C$2:$C$6081,1)-1):INDEX($C$2:$C$6081,MATCH(E773,$C$2:$C$6081,1)+1))</f>
        <v>1.0014880952336824E-2</v>
      </c>
      <c r="G773" s="125">
        <v>585</v>
      </c>
      <c r="H773" s="121">
        <f>FORECAST(G773,INDEX($F$2:$F$3041,MATCH(G773,$E$2:$E$3041,1)-1):INDEX($F$2:$F$3041,MATCH(G773,$E$2:$E$3041,1)+1),INDEX($E$2:$E$3041,MATCH(G773,$E$2:$E$3041,1)-1):INDEX($E$2:$E$3041,MATCH(G773,$E$2:$E$3041,1)+1))</f>
        <v>2.3758957273061041</v>
      </c>
    </row>
    <row r="774" spans="1:8" x14ac:dyDescent="0.2">
      <c r="A774" s="128">
        <v>458.97199999999998</v>
      </c>
      <c r="B774" s="128">
        <v>1.78</v>
      </c>
      <c r="C774" s="125">
        <v>276.99999999999602</v>
      </c>
      <c r="D774" s="120">
        <f>FORECAST(C774,INDEX($B$2:$B$2069,MATCH(C774,$A$2:$A$2069,1)-1):INDEX($B$2:$B$2069,MATCH(C774,$A$2:$A$2069,1)+1),INDEX($A$2:$A$2069,MATCH(C774,$A$2:$A$2069,1)-1):INDEX($A$2:$A$2069,MATCH(C774,$A$2:$A$2069,1)+1))</f>
        <v>-5.828904196438689E-2</v>
      </c>
      <c r="E774" s="135">
        <v>354.19999999999101</v>
      </c>
      <c r="F774" s="120">
        <f>FORECAST(E774,INDEX($D$2:$D$6081,MATCH(E774,$C$2:$C$6081,1)-1):INDEX($D$2:$D$6081,MATCH(E774,$C$2:$C$6081,1)+1),INDEX($C$2:$C$6081,MATCH(E774,$C$2:$C$6081,1)-1):INDEX($C$2:$C$6081,MATCH(E774,$C$2:$C$6081,1)+1))</f>
        <v>1.0170304232789529E-2</v>
      </c>
      <c r="G774" s="125">
        <v>585.5</v>
      </c>
      <c r="H774" s="121">
        <f>FORECAST(G774,INDEX($F$2:$F$3041,MATCH(G774,$E$2:$E$3041,1)-1):INDEX($F$2:$F$3041,MATCH(G774,$E$2:$E$3041,1)+1),INDEX($E$2:$E$3041,MATCH(G774,$E$2:$E$3041,1)-1):INDEX($E$2:$E$3041,MATCH(G774,$E$2:$E$3041,1)+1))</f>
        <v>2.3670376937218229</v>
      </c>
    </row>
    <row r="775" spans="1:8" x14ac:dyDescent="0.2">
      <c r="A775" s="128">
        <v>459.28399999999999</v>
      </c>
      <c r="B775" s="128">
        <v>1.7733333333333334</v>
      </c>
      <c r="C775" s="125">
        <v>277.09999999999599</v>
      </c>
      <c r="D775" s="120">
        <f>FORECAST(C775,INDEX($B$2:$B$2069,MATCH(C775,$A$2:$A$2069,1)-1):INDEX($B$2:$B$2069,MATCH(C775,$A$2:$A$2069,1)+1),INDEX($A$2:$A$2069,MATCH(C775,$A$2:$A$2069,1)-1):INDEX($A$2:$A$2069,MATCH(C775,$A$2:$A$2069,1)+1))</f>
        <v>-5.5938535834150649E-2</v>
      </c>
      <c r="E775" s="124">
        <v>354.399999999991</v>
      </c>
      <c r="F775" s="120">
        <f>FORECAST(E775,INDEX($D$2:$D$6081,MATCH(E775,$C$2:$C$6081,1)-1):INDEX($D$2:$D$6081,MATCH(E775,$C$2:$C$6081,1)+1),INDEX($C$2:$C$6081,MATCH(E775,$C$2:$C$6081,1)-1):INDEX($C$2:$C$6081,MATCH(E775,$C$2:$C$6081,1)+1))</f>
        <v>1.0461309523794871E-2</v>
      </c>
      <c r="G775" s="125">
        <v>586</v>
      </c>
      <c r="H775" s="121">
        <f>FORECAST(G775,INDEX($F$2:$F$3041,MATCH(G775,$E$2:$E$3041,1)-1):INDEX($F$2:$F$3041,MATCH(G775,$E$2:$E$3041,1)+1),INDEX($E$2:$E$3041,MATCH(G775,$E$2:$E$3041,1)-1):INDEX($E$2:$E$3041,MATCH(G775,$E$2:$E$3041,1)+1))</f>
        <v>2.3559791174154574</v>
      </c>
    </row>
    <row r="776" spans="1:8" x14ac:dyDescent="0.2">
      <c r="A776" s="128">
        <v>459.59500000000003</v>
      </c>
      <c r="B776" s="128">
        <v>1.7933333333333334</v>
      </c>
      <c r="C776" s="125">
        <v>277.19999999999601</v>
      </c>
      <c r="D776" s="120">
        <f>FORECAST(C776,INDEX($B$2:$B$2069,MATCH(C776,$A$2:$A$2069,1)-1):INDEX($B$2:$B$2069,MATCH(C776,$A$2:$A$2069,1)+1),INDEX($A$2:$A$2069,MATCH(C776,$A$2:$A$2069,1)-1):INDEX($A$2:$A$2069,MATCH(C776,$A$2:$A$2069,1)+1))</f>
        <v>-6.468926553664911E-2</v>
      </c>
      <c r="E776" s="135">
        <v>354.59999999999098</v>
      </c>
      <c r="F776" s="120">
        <f>FORECAST(E776,INDEX($D$2:$D$6081,MATCH(E776,$C$2:$C$6081,1)-1):INDEX($D$2:$D$6081,MATCH(E776,$C$2:$C$6081,1)+1),INDEX($C$2:$C$6081,MATCH(E776,$C$2:$C$6081,1)-1):INDEX($C$2:$C$6081,MATCH(E776,$C$2:$C$6081,1)+1))</f>
        <v>1.1879960317415783E-2</v>
      </c>
      <c r="G776" s="125">
        <v>586.5</v>
      </c>
      <c r="H776" s="121">
        <f>FORECAST(G776,INDEX($F$2:$F$3041,MATCH(G776,$E$2:$E$3041,1)-1):INDEX($F$2:$F$3041,MATCH(G776,$E$2:$E$3041,1)+1),INDEX($E$2:$E$3041,MATCH(G776,$E$2:$E$3041,1)-1):INDEX($E$2:$E$3041,MATCH(G776,$E$2:$E$3041,1)+1))</f>
        <v>2.3605452127660858</v>
      </c>
    </row>
    <row r="777" spans="1:8" x14ac:dyDescent="0.2">
      <c r="A777" s="128">
        <v>459.90699999999998</v>
      </c>
      <c r="B777" s="128">
        <v>1.7933333333333334</v>
      </c>
      <c r="C777" s="125">
        <v>277.29999999999598</v>
      </c>
      <c r="D777" s="120">
        <f>FORECAST(C777,INDEX($B$2:$B$2069,MATCH(C777,$A$2:$A$2069,1)-1):INDEX($B$2:$B$2069,MATCH(C777,$A$2:$A$2069,1)+1),INDEX($A$2:$A$2069,MATCH(C777,$A$2:$A$2069,1)-1):INDEX($A$2:$A$2069,MATCH(C777,$A$2:$A$2069,1)+1))</f>
        <v>-6.6572504708023672E-2</v>
      </c>
      <c r="E777" s="124">
        <v>354.79999999999097</v>
      </c>
      <c r="F777" s="120">
        <f>FORECAST(E777,INDEX($D$2:$D$6081,MATCH(E777,$C$2:$C$6081,1)-1):INDEX($D$2:$D$6081,MATCH(E777,$C$2:$C$6081,1)+1),INDEX($C$2:$C$6081,MATCH(E777,$C$2:$C$6081,1)-1):INDEX($C$2:$C$6081,MATCH(E777,$C$2:$C$6081,1)+1))</f>
        <v>1.4439484126878455E-2</v>
      </c>
      <c r="G777" s="125">
        <v>587</v>
      </c>
      <c r="H777" s="121">
        <f>FORECAST(G777,INDEX($F$2:$F$3041,MATCH(G777,$E$2:$E$3041,1)-1):INDEX($F$2:$F$3041,MATCH(G777,$E$2:$E$3041,1)+1),INDEX($E$2:$E$3041,MATCH(G777,$E$2:$E$3041,1)-1):INDEX($E$2:$E$3041,MATCH(G777,$E$2:$E$3041,1)+1))</f>
        <v>2.3917197263453644</v>
      </c>
    </row>
    <row r="778" spans="1:8" x14ac:dyDescent="0.2">
      <c r="A778" s="128">
        <v>460.21800000000002</v>
      </c>
      <c r="B778" s="128">
        <v>1.8</v>
      </c>
      <c r="C778" s="125">
        <v>277.399999999996</v>
      </c>
      <c r="D778" s="120">
        <f>FORECAST(C778,INDEX($B$2:$B$2069,MATCH(C778,$A$2:$A$2069,1)-1):INDEX($B$2:$B$2069,MATCH(C778,$A$2:$A$2069,1)+1),INDEX($A$2:$A$2069,MATCH(C778,$A$2:$A$2069,1)-1):INDEX($A$2:$A$2069,MATCH(C778,$A$2:$A$2069,1)+1))</f>
        <v>-6.8455743879399122E-2</v>
      </c>
      <c r="E778" s="135">
        <v>354.99999999999102</v>
      </c>
      <c r="F778" s="120">
        <f>FORECAST(E778,INDEX($D$2:$D$6081,MATCH(E778,$C$2:$C$6081,1)-1):INDEX($D$2:$D$6081,MATCH(E778,$C$2:$C$6081,1)+1),INDEX($C$2:$C$6081,MATCH(E778,$C$2:$C$6081,1)-1):INDEX($C$2:$C$6081,MATCH(E778,$C$2:$C$6081,1)+1))</f>
        <v>1.770337301573921E-2</v>
      </c>
      <c r="G778" s="125">
        <v>587.5</v>
      </c>
      <c r="H778" s="121">
        <f>FORECAST(G778,INDEX($F$2:$F$3041,MATCH(G778,$E$2:$E$3041,1)-1):INDEX($F$2:$F$3041,MATCH(G778,$E$2:$E$3041,1)+1),INDEX($E$2:$E$3041,MATCH(G778,$E$2:$E$3041,1)-1):INDEX($E$2:$E$3041,MATCH(G778,$E$2:$E$3041,1)+1))</f>
        <v>2.4168071033703082</v>
      </c>
    </row>
    <row r="779" spans="1:8" x14ac:dyDescent="0.2">
      <c r="A779" s="128">
        <v>460.529</v>
      </c>
      <c r="B779" s="128">
        <v>1.79</v>
      </c>
      <c r="C779" s="125">
        <v>277.49999999999602</v>
      </c>
      <c r="D779" s="120">
        <f>FORECAST(C779,INDEX($B$2:$B$2069,MATCH(C779,$A$2:$A$2069,1)-1):INDEX($B$2:$B$2069,MATCH(C779,$A$2:$A$2069,1)+1),INDEX($A$2:$A$2069,MATCH(C779,$A$2:$A$2069,1)-1):INDEX($A$2:$A$2069,MATCH(C779,$A$2:$A$2069,1)+1))</f>
        <v>-7.0338983050773685E-2</v>
      </c>
      <c r="E779" s="124">
        <v>355.19999999999101</v>
      </c>
      <c r="F779" s="120">
        <f>FORECAST(E779,INDEX($D$2:$D$6081,MATCH(E779,$C$2:$C$6081,1)-1):INDEX($D$2:$D$6081,MATCH(E779,$C$2:$C$6081,1)+1),INDEX($C$2:$C$6081,MATCH(E779,$C$2:$C$6081,1)-1):INDEX($C$2:$C$6081,MATCH(E779,$C$2:$C$6081,1)+1))</f>
        <v>1.9128637566033113E-2</v>
      </c>
      <c r="G779" s="125">
        <v>588</v>
      </c>
      <c r="H779" s="121">
        <f>FORECAST(G779,INDEX($F$2:$F$3041,MATCH(G779,$E$2:$E$3041,1)-1):INDEX($F$2:$F$3041,MATCH(G779,$E$2:$E$3041,1)+1),INDEX($E$2:$E$3041,MATCH(G779,$E$2:$E$3041,1)-1):INDEX($E$2:$E$3041,MATCH(G779,$E$2:$E$3041,1)+1))</f>
        <v>2.3663293282720588</v>
      </c>
    </row>
    <row r="780" spans="1:8" x14ac:dyDescent="0.2">
      <c r="A780" s="128">
        <v>460.84</v>
      </c>
      <c r="B780" s="128">
        <v>1.7966666666666666</v>
      </c>
      <c r="C780" s="125">
        <v>277.59999999999599</v>
      </c>
      <c r="D780" s="120">
        <f>FORECAST(C780,INDEX($B$2:$B$2069,MATCH(C780,$A$2:$A$2069,1)-1):INDEX($B$2:$B$2069,MATCH(C780,$A$2:$A$2069,1)+1),INDEX($A$2:$A$2069,MATCH(C780,$A$2:$A$2069,1)-1):INDEX($A$2:$A$2069,MATCH(C780,$A$2:$A$2069,1)+1))</f>
        <v>-5.9722236300557618E-2</v>
      </c>
      <c r="E780" s="135">
        <v>355.399999999991</v>
      </c>
      <c r="F780" s="120">
        <f>FORECAST(E780,INDEX($D$2:$D$6081,MATCH(E780,$C$2:$C$6081,1)-1):INDEX($D$2:$D$6081,MATCH(E780,$C$2:$C$6081,1)+1),INDEX($C$2:$C$6081,MATCH(E780,$C$2:$C$6081,1)-1):INDEX($C$2:$C$6081,MATCH(E780,$C$2:$C$6081,1)+1))</f>
        <v>1.8713391414339142E-2</v>
      </c>
      <c r="G780" s="125">
        <v>588.5</v>
      </c>
      <c r="H780" s="121">
        <f>FORECAST(G780,INDEX($F$2:$F$3041,MATCH(G780,$E$2:$E$3041,1)-1):INDEX($F$2:$F$3041,MATCH(G780,$E$2:$E$3041,1)+1),INDEX($E$2:$E$3041,MATCH(G780,$E$2:$E$3041,1)-1):INDEX($E$2:$E$3041,MATCH(G780,$E$2:$E$3041,1)+1))</f>
        <v>2.3059895672426265</v>
      </c>
    </row>
    <row r="781" spans="1:8" x14ac:dyDescent="0.2">
      <c r="A781" s="128">
        <v>461.15100000000001</v>
      </c>
      <c r="B781" s="128">
        <v>1.8066666666666666</v>
      </c>
      <c r="C781" s="125">
        <v>277.69999999999601</v>
      </c>
      <c r="D781" s="120">
        <f>FORECAST(C781,INDEX($B$2:$B$2069,MATCH(C781,$A$2:$A$2069,1)-1):INDEX($B$2:$B$2069,MATCH(C781,$A$2:$A$2069,1)+1),INDEX($A$2:$A$2069,MATCH(C781,$A$2:$A$2069,1)-1):INDEX($A$2:$A$2069,MATCH(C781,$A$2:$A$2069,1)+1))</f>
        <v>-5.9254095234049231E-2</v>
      </c>
      <c r="E781" s="124">
        <v>355.59999999999098</v>
      </c>
      <c r="F781" s="120">
        <f>FORECAST(E781,INDEX($D$2:$D$6081,MATCH(E781,$C$2:$C$6081,1)-1):INDEX($D$2:$D$6081,MATCH(E781,$C$2:$C$6081,1)+1),INDEX($C$2:$C$6081,MATCH(E781,$C$2:$C$6081,1)-1):INDEX($C$2:$C$6081,MATCH(E781,$C$2:$C$6081,1)+1))</f>
        <v>1.4472031295942323E-2</v>
      </c>
      <c r="G781" s="125">
        <v>589</v>
      </c>
      <c r="H781" s="121">
        <f>FORECAST(G781,INDEX($F$2:$F$3041,MATCH(G781,$E$2:$E$3041,1)-1):INDEX($F$2:$F$3041,MATCH(G781,$E$2:$E$3041,1)+1),INDEX($E$2:$E$3041,MATCH(G781,$E$2:$E$3041,1)-1):INDEX($E$2:$E$3041,MATCH(G781,$E$2:$E$3041,1)+1))</f>
        <v>2.275958071420348</v>
      </c>
    </row>
    <row r="782" spans="1:8" x14ac:dyDescent="0.2">
      <c r="A782" s="128">
        <v>461.46199999999999</v>
      </c>
      <c r="B782" s="128">
        <v>1.8</v>
      </c>
      <c r="C782" s="125">
        <v>277.79999999999598</v>
      </c>
      <c r="D782" s="120">
        <f>FORECAST(C782,INDEX($B$2:$B$2069,MATCH(C782,$A$2:$A$2069,1)-1):INDEX($B$2:$B$2069,MATCH(C782,$A$2:$A$2069,1)+1),INDEX($A$2:$A$2069,MATCH(C782,$A$2:$A$2069,1)-1):INDEX($A$2:$A$2069,MATCH(C782,$A$2:$A$2069,1)+1))</f>
        <v>-5.8785954167541288E-2</v>
      </c>
      <c r="E782" s="135">
        <v>355.79999999999097</v>
      </c>
      <c r="F782" s="120">
        <f>FORECAST(E782,INDEX($D$2:$D$6081,MATCH(E782,$C$2:$C$6081,1)-1):INDEX($D$2:$D$6081,MATCH(E782,$C$2:$C$6081,1)+1),INDEX($C$2:$C$6081,MATCH(E782,$C$2:$C$6081,1)-1):INDEX($C$2:$C$6081,MATCH(E782,$C$2:$C$6081,1)+1))</f>
        <v>1.5439206430570174E-2</v>
      </c>
      <c r="G782" s="125">
        <v>589.5</v>
      </c>
      <c r="H782" s="121">
        <f>FORECAST(G782,INDEX($F$2:$F$3041,MATCH(G782,$E$2:$E$3041,1)-1):INDEX($F$2:$F$3041,MATCH(G782,$E$2:$E$3041,1)+1),INDEX($E$2:$E$3041,MATCH(G782,$E$2:$E$3041,1)-1):INDEX($E$2:$E$3041,MATCH(G782,$E$2:$E$3041,1)+1))</f>
        <v>2.2660100118169169</v>
      </c>
    </row>
    <row r="783" spans="1:8" x14ac:dyDescent="0.2">
      <c r="A783" s="128">
        <v>461.77300000000002</v>
      </c>
      <c r="B783" s="128">
        <v>1.8133333333333335</v>
      </c>
      <c r="C783" s="125">
        <v>277.899999999996</v>
      </c>
      <c r="D783" s="120">
        <f>FORECAST(C783,INDEX($B$2:$B$2069,MATCH(C783,$A$2:$A$2069,1)-1):INDEX($B$2:$B$2069,MATCH(C783,$A$2:$A$2069,1)+1),INDEX($A$2:$A$2069,MATCH(C783,$A$2:$A$2069,1)-1):INDEX($A$2:$A$2069,MATCH(C783,$A$2:$A$2069,1)+1))</f>
        <v>-6.0950935437547926E-2</v>
      </c>
      <c r="E783" s="124">
        <v>355.99999999999102</v>
      </c>
      <c r="F783" s="120">
        <f>FORECAST(E783,INDEX($D$2:$D$6081,MATCH(E783,$C$2:$C$6081,1)-1):INDEX($D$2:$D$6081,MATCH(E783,$C$2:$C$6081,1)+1),INDEX($C$2:$C$6081,MATCH(E783,$C$2:$C$6081,1)-1):INDEX($C$2:$C$6081,MATCH(E783,$C$2:$C$6081,1)+1))</f>
        <v>1.6669800788317764E-2</v>
      </c>
      <c r="G783" s="125">
        <v>590</v>
      </c>
      <c r="H783" s="121">
        <f>FORECAST(G783,INDEX($F$2:$F$3041,MATCH(G783,$E$2:$E$3041,1)-1):INDEX($F$2:$F$3041,MATCH(G783,$E$2:$E$3041,1)+1),INDEX($E$2:$E$3041,MATCH(G783,$E$2:$E$3041,1)-1):INDEX($E$2:$E$3041,MATCH(G783,$E$2:$E$3041,1)+1))</f>
        <v>2.2540674838541559</v>
      </c>
    </row>
    <row r="784" spans="1:8" x14ac:dyDescent="0.2">
      <c r="A784" s="128">
        <v>462.084</v>
      </c>
      <c r="B784" s="128">
        <v>1.8033333333333335</v>
      </c>
      <c r="C784" s="125">
        <v>277.99999999999602</v>
      </c>
      <c r="D784" s="120">
        <f>FORECAST(C784,INDEX($B$2:$B$2069,MATCH(C784,$A$2:$A$2069,1)-1):INDEX($B$2:$B$2069,MATCH(C784,$A$2:$A$2069,1)+1),INDEX($A$2:$A$2069,MATCH(C784,$A$2:$A$2069,1)-1):INDEX($A$2:$A$2069,MATCH(C784,$A$2:$A$2069,1)+1))</f>
        <v>-5.8124305902069295E-2</v>
      </c>
      <c r="E784" s="135">
        <v>356.19999999999101</v>
      </c>
      <c r="F784" s="120">
        <f>FORECAST(E784,INDEX($D$2:$D$6081,MATCH(E784,$C$2:$C$6081,1)-1):INDEX($D$2:$D$6081,MATCH(E784,$C$2:$C$6081,1)+1),INDEX($C$2:$C$6081,MATCH(E784,$C$2:$C$6081,1)-1):INDEX($C$2:$C$6081,MATCH(E784,$C$2:$C$6081,1)+1))</f>
        <v>1.7924002238709491E-2</v>
      </c>
      <c r="G784" s="125">
        <v>590.5</v>
      </c>
      <c r="H784" s="121">
        <f>FORECAST(G784,INDEX($F$2:$F$3041,MATCH(G784,$E$2:$E$3041,1)-1):INDEX($F$2:$F$3041,MATCH(G784,$E$2:$E$3041,1)+1),INDEX($E$2:$E$3041,MATCH(G784,$E$2:$E$3041,1)-1):INDEX($E$2:$E$3041,MATCH(G784,$E$2:$E$3041,1)+1))</f>
        <v>2.2408400333904197</v>
      </c>
    </row>
    <row r="785" spans="1:8" x14ac:dyDescent="0.2">
      <c r="A785" s="128">
        <v>462.39499999999998</v>
      </c>
      <c r="B785" s="128">
        <v>1.82</v>
      </c>
      <c r="C785" s="125">
        <v>278.09999999999599</v>
      </c>
      <c r="D785" s="120">
        <f>FORECAST(C785,INDEX($B$2:$B$2069,MATCH(C785,$A$2:$A$2069,1)-1):INDEX($B$2:$B$2069,MATCH(C785,$A$2:$A$2069,1)+1),INDEX($A$2:$A$2069,MATCH(C785,$A$2:$A$2069,1)-1):INDEX($A$2:$A$2069,MATCH(C785,$A$2:$A$2069,1)+1))</f>
        <v>-5.5297676366592441E-2</v>
      </c>
      <c r="E785" s="124">
        <v>356.399999999991</v>
      </c>
      <c r="F785" s="120">
        <f>FORECAST(E785,INDEX($D$2:$D$6081,MATCH(E785,$C$2:$C$6081,1)-1):INDEX($D$2:$D$6081,MATCH(E785,$C$2:$C$6081,1)+1),INDEX($C$2:$C$6081,MATCH(E785,$C$2:$C$6081,1)-1):INDEX($C$2:$C$6081,MATCH(E785,$C$2:$C$6081,1)+1))</f>
        <v>1.8714378362966855E-2</v>
      </c>
      <c r="G785" s="125">
        <v>591</v>
      </c>
      <c r="H785" s="121">
        <f>FORECAST(G785,INDEX($F$2:$F$3041,MATCH(G785,$E$2:$E$3041,1)-1):INDEX($F$2:$F$3041,MATCH(G785,$E$2:$E$3041,1)+1),INDEX($E$2:$E$3041,MATCH(G785,$E$2:$E$3041,1)-1):INDEX($E$2:$E$3041,MATCH(G785,$E$2:$E$3041,1)+1))</f>
        <v>2.2326628882735804</v>
      </c>
    </row>
    <row r="786" spans="1:8" x14ac:dyDescent="0.2">
      <c r="A786" s="128">
        <v>462.70600000000002</v>
      </c>
      <c r="B786" s="128">
        <v>1.8166666666666667</v>
      </c>
      <c r="C786" s="125">
        <v>278.19999999999499</v>
      </c>
      <c r="D786" s="120">
        <f>FORECAST(C786,INDEX($B$2:$B$2069,MATCH(C786,$A$2:$A$2069,1)-1):INDEX($B$2:$B$2069,MATCH(C786,$A$2:$A$2069,1)+1),INDEX($A$2:$A$2069,MATCH(C786,$A$2:$A$2069,1)-1):INDEX($A$2:$A$2069,MATCH(C786,$A$2:$A$2069,1)+1))</f>
        <v>-5.2471046831142232E-2</v>
      </c>
      <c r="E786" s="135">
        <v>356.59999999999098</v>
      </c>
      <c r="F786" s="120">
        <f>FORECAST(E786,INDEX($D$2:$D$6081,MATCH(E786,$C$2:$C$6081,1)-1):INDEX($D$2:$D$6081,MATCH(E786,$C$2:$C$6081,1)+1),INDEX($C$2:$C$6081,MATCH(E786,$C$2:$C$6081,1)-1):INDEX($C$2:$C$6081,MATCH(E786,$C$2:$C$6081,1)+1))</f>
        <v>1.4569253230255264E-2</v>
      </c>
      <c r="G786" s="125">
        <v>591.5</v>
      </c>
      <c r="H786" s="121">
        <f>FORECAST(G786,INDEX($F$2:$F$3041,MATCH(G786,$E$2:$E$3041,1)-1):INDEX($F$2:$F$3041,MATCH(G786,$E$2:$E$3041,1)+1),INDEX($E$2:$E$3041,MATCH(G786,$E$2:$E$3041,1)-1):INDEX($E$2:$E$3041,MATCH(G786,$E$2:$E$3041,1)+1))</f>
        <v>2.2165582575459126</v>
      </c>
    </row>
    <row r="787" spans="1:8" x14ac:dyDescent="0.2">
      <c r="A787" s="128">
        <v>463.01600000000002</v>
      </c>
      <c r="B787" s="128">
        <v>1.83</v>
      </c>
      <c r="C787" s="125">
        <v>278.29999999999598</v>
      </c>
      <c r="D787" s="120">
        <f>FORECAST(C787,INDEX($B$2:$B$2069,MATCH(C787,$A$2:$A$2069,1)-1):INDEX($B$2:$B$2069,MATCH(C787,$A$2:$A$2069,1)+1),INDEX($A$2:$A$2069,MATCH(C787,$A$2:$A$2069,1)-1):INDEX($A$2:$A$2069,MATCH(C787,$A$2:$A$2069,1)+1))</f>
        <v>-5.7645951035706133E-2</v>
      </c>
      <c r="E787" s="124">
        <v>356.79999999999097</v>
      </c>
      <c r="F787" s="120">
        <f>FORECAST(E787,INDEX($D$2:$D$6081,MATCH(E787,$C$2:$C$6081,1)-1):INDEX($D$2:$D$6081,MATCH(E787,$C$2:$C$6081,1)+1),INDEX($C$2:$C$6081,MATCH(E787,$C$2:$C$6081,1)-1):INDEX($C$2:$C$6081,MATCH(E787,$C$2:$C$6081,1)+1))</f>
        <v>1.63938681115674E-2</v>
      </c>
      <c r="G787" s="125">
        <v>592</v>
      </c>
      <c r="H787" s="121">
        <f>FORECAST(G787,INDEX($F$2:$F$3041,MATCH(G787,$E$2:$E$3041,1)-1):INDEX($F$2:$F$3041,MATCH(G787,$E$2:$E$3041,1)+1),INDEX($E$2:$E$3041,MATCH(G787,$E$2:$E$3041,1)-1):INDEX($E$2:$E$3041,MATCH(G787,$E$2:$E$3041,1)+1))</f>
        <v>2.21983336228302</v>
      </c>
    </row>
    <row r="788" spans="1:8" x14ac:dyDescent="0.2">
      <c r="A788" s="128">
        <v>463.327</v>
      </c>
      <c r="B788" s="128">
        <v>1.83</v>
      </c>
      <c r="C788" s="125">
        <v>278.399999999996</v>
      </c>
      <c r="D788" s="120">
        <f>FORECAST(C788,INDEX($B$2:$B$2069,MATCH(C788,$A$2:$A$2069,1)-1):INDEX($B$2:$B$2069,MATCH(C788,$A$2:$A$2069,1)+1),INDEX($A$2:$A$2069,MATCH(C788,$A$2:$A$2069,1)-1):INDEX($A$2:$A$2069,MATCH(C788,$A$2:$A$2069,1)+1))</f>
        <v>-5.9529190207080696E-2</v>
      </c>
      <c r="E788" s="135">
        <v>356.99999999999102</v>
      </c>
      <c r="F788" s="120">
        <f>FORECAST(E788,INDEX($D$2:$D$6081,MATCH(E788,$C$2:$C$6081,1)-1):INDEX($D$2:$D$6081,MATCH(E788,$C$2:$C$6081,1)+1),INDEX($C$2:$C$6081,MATCH(E788,$C$2:$C$6081,1)-1):INDEX($C$2:$C$6081,MATCH(E788,$C$2:$C$6081,1)+1))</f>
        <v>1.8794266383514779E-2</v>
      </c>
      <c r="G788" s="125">
        <v>592.5</v>
      </c>
      <c r="H788" s="121">
        <f>FORECAST(G788,INDEX($F$2:$F$3041,MATCH(G788,$E$2:$E$3041,1)-1):INDEX($F$2:$F$3041,MATCH(G788,$E$2:$E$3041,1)+1),INDEX($E$2:$E$3041,MATCH(G788,$E$2:$E$3041,1)-1):INDEX($E$2:$E$3041,MATCH(G788,$E$2:$E$3041,1)+1))</f>
        <v>2.2249218917085347</v>
      </c>
    </row>
    <row r="789" spans="1:8" x14ac:dyDescent="0.2">
      <c r="A789" s="128">
        <v>463.63799999999998</v>
      </c>
      <c r="B789" s="128">
        <v>1.83</v>
      </c>
      <c r="C789" s="125">
        <v>278.49999999999602</v>
      </c>
      <c r="D789" s="120">
        <f>FORECAST(C789,INDEX($B$2:$B$2069,MATCH(C789,$A$2:$A$2069,1)-1):INDEX($B$2:$B$2069,MATCH(C789,$A$2:$A$2069,1)+1),INDEX($A$2:$A$2069,MATCH(C789,$A$2:$A$2069,1)-1):INDEX($A$2:$A$2069,MATCH(C789,$A$2:$A$2069,1)+1))</f>
        <v>-6.1412429378456146E-2</v>
      </c>
      <c r="E789" s="124">
        <v>357.19999999999101</v>
      </c>
      <c r="F789" s="120">
        <f>FORECAST(E789,INDEX($D$2:$D$6081,MATCH(E789,$C$2:$C$6081,1)-1):INDEX($D$2:$D$6081,MATCH(E789,$C$2:$C$6081,1)+1),INDEX($C$2:$C$6081,MATCH(E789,$C$2:$C$6081,1)-1):INDEX($C$2:$C$6081,MATCH(E789,$C$2:$C$6081,1)+1))</f>
        <v>1.9469574999837924E-2</v>
      </c>
      <c r="G789" s="125">
        <v>593</v>
      </c>
      <c r="H789" s="121">
        <f>FORECAST(G789,INDEX($F$2:$F$3041,MATCH(G789,$E$2:$E$3041,1)-1):INDEX($F$2:$F$3041,MATCH(G789,$E$2:$E$3041,1)+1),INDEX($E$2:$E$3041,MATCH(G789,$E$2:$E$3041,1)-1):INDEX($E$2:$E$3041,MATCH(G789,$E$2:$E$3041,1)+1))</f>
        <v>2.240147639010706</v>
      </c>
    </row>
    <row r="790" spans="1:8" x14ac:dyDescent="0.2">
      <c r="A790" s="128">
        <v>463.94799999999998</v>
      </c>
      <c r="B790" s="128">
        <v>1.8366666666666667</v>
      </c>
      <c r="C790" s="125">
        <v>278.59999999999599</v>
      </c>
      <c r="D790" s="120">
        <f>FORECAST(C790,INDEX($B$2:$B$2069,MATCH(C790,$A$2:$A$2069,1)-1):INDEX($B$2:$B$2069,MATCH(C790,$A$2:$A$2069,1)+1),INDEX($A$2:$A$2069,MATCH(C790,$A$2:$A$2069,1)-1):INDEX($A$2:$A$2069,MATCH(C790,$A$2:$A$2069,1)+1))</f>
        <v>-6.3295668549830708E-2</v>
      </c>
      <c r="E790" s="135">
        <v>357.399999999991</v>
      </c>
      <c r="F790" s="120">
        <f>FORECAST(E790,INDEX($D$2:$D$6081,MATCH(E790,$C$2:$C$6081,1)-1):INDEX($D$2:$D$6081,MATCH(E790,$C$2:$C$6081,1)+1),INDEX($C$2:$C$6081,MATCH(E790,$C$2:$C$6081,1)-1):INDEX($C$2:$C$6081,MATCH(E790,$C$2:$C$6081,1)+1))</f>
        <v>2.1012679948687163E-2</v>
      </c>
      <c r="G790" s="125">
        <v>593.5</v>
      </c>
      <c r="H790" s="121">
        <f>FORECAST(G790,INDEX($F$2:$F$3041,MATCH(G790,$E$2:$E$3041,1)-1):INDEX($F$2:$F$3041,MATCH(G790,$E$2:$E$3041,1)+1),INDEX($E$2:$E$3041,MATCH(G790,$E$2:$E$3041,1)-1):INDEX($E$2:$E$3041,MATCH(G790,$E$2:$E$3041,1)+1))</f>
        <v>2.227242334202753</v>
      </c>
    </row>
    <row r="791" spans="1:8" x14ac:dyDescent="0.2">
      <c r="A791" s="128">
        <v>464.25799999999998</v>
      </c>
      <c r="B791" s="128">
        <v>1.84</v>
      </c>
      <c r="C791" s="125">
        <v>278.69999999999499</v>
      </c>
      <c r="D791" s="120">
        <f>FORECAST(C791,INDEX($B$2:$B$2069,MATCH(C791,$A$2:$A$2069,1)-1):INDEX($B$2:$B$2069,MATCH(C791,$A$2:$A$2069,1)+1),INDEX($A$2:$A$2069,MATCH(C791,$A$2:$A$2069,1)-1):INDEX($A$2:$A$2069,MATCH(C791,$A$2:$A$2069,1)+1))</f>
        <v>-5.5740743210667798E-2</v>
      </c>
      <c r="E791" s="124">
        <v>357.59999999999098</v>
      </c>
      <c r="F791" s="120">
        <f>FORECAST(E791,INDEX($D$2:$D$6081,MATCH(E791,$C$2:$C$6081,1)-1):INDEX($D$2:$D$6081,MATCH(E791,$C$2:$C$6081,1)+1),INDEX($C$2:$C$6081,MATCH(E791,$C$2:$C$6081,1)-1):INDEX($C$2:$C$6081,MATCH(E791,$C$2:$C$6081,1)+1))</f>
        <v>2.0443451067768237E-2</v>
      </c>
      <c r="G791" s="125">
        <v>594</v>
      </c>
      <c r="H791" s="121">
        <f>FORECAST(G791,INDEX($F$2:$F$3041,MATCH(G791,$E$2:$E$3041,1)-1):INDEX($F$2:$F$3041,MATCH(G791,$E$2:$E$3041,1)+1),INDEX($E$2:$E$3041,MATCH(G791,$E$2:$E$3041,1)-1):INDEX($E$2:$E$3041,MATCH(G791,$E$2:$E$3041,1)+1))</f>
        <v>2.1739805727933259</v>
      </c>
    </row>
    <row r="792" spans="1:8" x14ac:dyDescent="0.2">
      <c r="A792" s="128">
        <v>464.56900000000002</v>
      </c>
      <c r="B792" s="128">
        <v>1.8366666666666667</v>
      </c>
      <c r="C792" s="125">
        <v>278.79999999999598</v>
      </c>
      <c r="D792" s="120">
        <f>FORECAST(C792,INDEX($B$2:$B$2069,MATCH(C792,$A$2:$A$2069,1)-1):INDEX($B$2:$B$2069,MATCH(C792,$A$2:$A$2069,1)+1),INDEX($A$2:$A$2069,MATCH(C792,$A$2:$A$2069,1)-1):INDEX($A$2:$A$2069,MATCH(C792,$A$2:$A$2069,1)+1))</f>
        <v>-5.4799126136713561E-2</v>
      </c>
      <c r="E792" s="135">
        <v>357.79999999999097</v>
      </c>
      <c r="F792" s="120">
        <f>FORECAST(E792,INDEX($D$2:$D$6081,MATCH(E792,$C$2:$C$6081,1)-1):INDEX($D$2:$D$6081,MATCH(E792,$C$2:$C$6081,1)+1),INDEX($C$2:$C$6081,MATCH(E792,$C$2:$C$6081,1)-1):INDEX($C$2:$C$6081,MATCH(E792,$C$2:$C$6081,1)+1))</f>
        <v>2.0867715592818747E-2</v>
      </c>
      <c r="G792" s="125">
        <v>594.5</v>
      </c>
      <c r="H792" s="121">
        <f>FORECAST(G792,INDEX($F$2:$F$3041,MATCH(G792,$E$2:$E$3041,1)-1):INDEX($F$2:$F$3041,MATCH(G792,$E$2:$E$3041,1)+1),INDEX($E$2:$E$3041,MATCH(G792,$E$2:$E$3041,1)-1):INDEX($E$2:$E$3041,MATCH(G792,$E$2:$E$3041,1)+1))</f>
        <v>2.1334934413582616</v>
      </c>
    </row>
    <row r="793" spans="1:8" x14ac:dyDescent="0.2">
      <c r="A793" s="128">
        <v>464.87900000000002</v>
      </c>
      <c r="B793" s="128">
        <v>1.85</v>
      </c>
      <c r="C793" s="125">
        <v>278.899999999996</v>
      </c>
      <c r="D793" s="120">
        <f>FORECAST(C793,INDEX($B$2:$B$2069,MATCH(C793,$A$2:$A$2069,1)-1):INDEX($B$2:$B$2069,MATCH(C793,$A$2:$A$2069,1)+1),INDEX($A$2:$A$2069,MATCH(C793,$A$2:$A$2069,1)-1):INDEX($A$2:$A$2069,MATCH(C793,$A$2:$A$2069,1)+1))</f>
        <v>-5.3857509062768205E-2</v>
      </c>
      <c r="E793" s="124">
        <v>357.99999999999102</v>
      </c>
      <c r="F793" s="120">
        <f>FORECAST(E793,INDEX($D$2:$D$6081,MATCH(E793,$C$2:$C$6081,1)-1):INDEX($D$2:$D$6081,MATCH(E793,$C$2:$C$6081,1)+1),INDEX($C$2:$C$6081,MATCH(E793,$C$2:$C$6081,1)-1):INDEX($C$2:$C$6081,MATCH(E793,$C$2:$C$6081,1)+1))</f>
        <v>2.4202321724621001E-2</v>
      </c>
      <c r="G793" s="125">
        <v>595</v>
      </c>
      <c r="H793" s="121">
        <f>FORECAST(G793,INDEX($F$2:$F$3041,MATCH(G793,$E$2:$E$3041,1)-1):INDEX($F$2:$F$3041,MATCH(G793,$E$2:$E$3041,1)+1),INDEX($E$2:$E$3041,MATCH(G793,$E$2:$E$3041,1)-1):INDEX($E$2:$E$3041,MATCH(G793,$E$2:$E$3041,1)+1))</f>
        <v>2.1111349206349317</v>
      </c>
    </row>
    <row r="794" spans="1:8" x14ac:dyDescent="0.2">
      <c r="A794" s="128">
        <v>465.18900000000002</v>
      </c>
      <c r="B794" s="128">
        <v>1.8466666666666667</v>
      </c>
      <c r="C794" s="125">
        <v>278.99999999999602</v>
      </c>
      <c r="D794" s="120">
        <f>FORECAST(C794,INDEX($B$2:$B$2069,MATCH(C794,$A$2:$A$2069,1)-1):INDEX($B$2:$B$2069,MATCH(C794,$A$2:$A$2069,1)+1),INDEX($A$2:$A$2069,MATCH(C794,$A$2:$A$2069,1)-1):INDEX($A$2:$A$2069,MATCH(C794,$A$2:$A$2069,1)+1))</f>
        <v>-4.9637063968740236E-2</v>
      </c>
      <c r="E794" s="135">
        <v>358.19999999999101</v>
      </c>
      <c r="F794" s="120">
        <f>FORECAST(E794,INDEX($D$2:$D$6081,MATCH(E794,$C$2:$C$6081,1)-1):INDEX($D$2:$D$6081,MATCH(E794,$C$2:$C$6081,1)+1),INDEX($C$2:$C$6081,MATCH(E794,$C$2:$C$6081,1)-1):INDEX($C$2:$C$6081,MATCH(E794,$C$2:$C$6081,1)+1))</f>
        <v>2.5451630735123132E-2</v>
      </c>
      <c r="G794" s="125">
        <v>595.5</v>
      </c>
      <c r="H794" s="121">
        <f>FORECAST(G794,INDEX($F$2:$F$3041,MATCH(G794,$E$2:$E$3041,1)-1):INDEX($F$2:$F$3041,MATCH(G794,$E$2:$E$3041,1)+1),INDEX($E$2:$E$3041,MATCH(G794,$E$2:$E$3041,1)-1):INDEX($E$2:$E$3041,MATCH(G794,$E$2:$E$3041,1)+1))</f>
        <v>2.0952540195281326</v>
      </c>
    </row>
    <row r="795" spans="1:8" x14ac:dyDescent="0.2">
      <c r="A795" s="128">
        <v>465.49900000000002</v>
      </c>
      <c r="B795" s="128">
        <v>1.8533333333333333</v>
      </c>
      <c r="C795" s="125">
        <v>279.09999999999599</v>
      </c>
      <c r="D795" s="120">
        <f>FORECAST(C795,INDEX($B$2:$B$2069,MATCH(C795,$A$2:$A$2069,1)-1):INDEX($B$2:$B$2069,MATCH(C795,$A$2:$A$2069,1)+1),INDEX($A$2:$A$2069,MATCH(C795,$A$2:$A$2069,1)-1):INDEX($A$2:$A$2069,MATCH(C795,$A$2:$A$2069,1)+1))</f>
        <v>-4.6336958425827746E-2</v>
      </c>
      <c r="E795" s="124">
        <v>358.399999999991</v>
      </c>
      <c r="F795" s="120">
        <f>FORECAST(E795,INDEX($D$2:$D$6081,MATCH(E795,$C$2:$C$6081,1)-1):INDEX($D$2:$D$6081,MATCH(E795,$C$2:$C$6081,1)+1),INDEX($C$2:$C$6081,MATCH(E795,$C$2:$C$6081,1)-1):INDEX($C$2:$C$6081,MATCH(E795,$C$2:$C$6081,1)+1))</f>
        <v>2.7023217247023279E-2</v>
      </c>
      <c r="G795" s="125">
        <v>596</v>
      </c>
      <c r="H795" s="121">
        <f>FORECAST(G795,INDEX($F$2:$F$3041,MATCH(G795,$E$2:$E$3041,1)-1):INDEX($F$2:$F$3041,MATCH(G795,$E$2:$E$3041,1)+1),INDEX($E$2:$E$3041,MATCH(G795,$E$2:$E$3041,1)-1):INDEX($E$2:$E$3041,MATCH(G795,$E$2:$E$3041,1)+1))</f>
        <v>2.0788065776695248</v>
      </c>
    </row>
    <row r="796" spans="1:8" x14ac:dyDescent="0.2">
      <c r="A796" s="128">
        <v>465.80900000000003</v>
      </c>
      <c r="B796" s="128">
        <v>1.8599999999999999</v>
      </c>
      <c r="C796" s="125">
        <v>279.19999999999499</v>
      </c>
      <c r="D796" s="120">
        <f>FORECAST(C796,INDEX($B$2:$B$2069,MATCH(C796,$A$2:$A$2069,1)-1):INDEX($B$2:$B$2069,MATCH(C796,$A$2:$A$2069,1)+1),INDEX($A$2:$A$2069,MATCH(C796,$A$2:$A$2069,1)-1):INDEX($A$2:$A$2069,MATCH(C796,$A$2:$A$2069,1)+1))</f>
        <v>-4.3036852882945453E-2</v>
      </c>
      <c r="E796" s="135">
        <v>358.59999999999098</v>
      </c>
      <c r="F796" s="120">
        <f>FORECAST(E796,INDEX($D$2:$D$6081,MATCH(E796,$C$2:$C$6081,1)-1):INDEX($D$2:$D$6081,MATCH(E796,$C$2:$C$6081,1)+1),INDEX($C$2:$C$6081,MATCH(E796,$C$2:$C$6081,1)-1):INDEX($C$2:$C$6081,MATCH(E796,$C$2:$C$6081,1)+1))</f>
        <v>2.8419568822509067E-2</v>
      </c>
      <c r="G796" s="125">
        <v>596.5</v>
      </c>
      <c r="H796" s="121">
        <f>FORECAST(G796,INDEX($F$2:$F$3041,MATCH(G796,$E$2:$E$3041,1)-1):INDEX($F$2:$F$3041,MATCH(G796,$E$2:$E$3041,1)+1),INDEX($E$2:$E$3041,MATCH(G796,$E$2:$E$3041,1)-1):INDEX($E$2:$E$3041,MATCH(G796,$E$2:$E$3041,1)+1))</f>
        <v>2.0625954872642325</v>
      </c>
    </row>
    <row r="797" spans="1:8" x14ac:dyDescent="0.2">
      <c r="A797" s="128">
        <v>466.11900000000003</v>
      </c>
      <c r="B797" s="128">
        <v>1.8499999999999999</v>
      </c>
      <c r="C797" s="125">
        <v>279.29999999999598</v>
      </c>
      <c r="D797" s="120">
        <f>FORECAST(C797,INDEX($B$2:$B$2069,MATCH(C797,$A$2:$A$2069,1)-1):INDEX($B$2:$B$2069,MATCH(C797,$A$2:$A$2069,1)+1),INDEX($A$2:$A$2069,MATCH(C797,$A$2:$A$2069,1)-1):INDEX($A$2:$A$2069,MATCH(C797,$A$2:$A$2069,1)+1))</f>
        <v>-3.9736747339999212E-2</v>
      </c>
      <c r="E797" s="124">
        <v>358.79999999999097</v>
      </c>
      <c r="F797" s="120">
        <f>FORECAST(E797,INDEX($D$2:$D$6081,MATCH(E797,$C$2:$C$6081,1)-1):INDEX($D$2:$D$6081,MATCH(E797,$C$2:$C$6081,1)+1),INDEX($C$2:$C$6081,MATCH(E797,$C$2:$C$6081,1)-1):INDEX($C$2:$C$6081,MATCH(E797,$C$2:$C$6081,1)+1))</f>
        <v>2.9229408512945643E-2</v>
      </c>
      <c r="G797" s="125">
        <v>597</v>
      </c>
      <c r="H797" s="121">
        <f>FORECAST(G797,INDEX($F$2:$F$3041,MATCH(G797,$E$2:$E$3041,1)-1):INDEX($F$2:$F$3041,MATCH(G797,$E$2:$E$3041,1)+1),INDEX($E$2:$E$3041,MATCH(G797,$E$2:$E$3041,1)-1):INDEX($E$2:$E$3041,MATCH(G797,$E$2:$E$3041,1)+1))</f>
        <v>2.0440764430057321</v>
      </c>
    </row>
    <row r="798" spans="1:8" x14ac:dyDescent="0.2">
      <c r="A798" s="128">
        <v>466.42899999999997</v>
      </c>
      <c r="B798" s="128">
        <v>1.8699999999999999</v>
      </c>
      <c r="C798" s="125">
        <v>279.399999999996</v>
      </c>
      <c r="D798" s="120">
        <f>FORECAST(C798,INDEX($B$2:$B$2069,MATCH(C798,$A$2:$A$2069,1)-1):INDEX($B$2:$B$2069,MATCH(C798,$A$2:$A$2069,1)+1),INDEX($A$2:$A$2069,MATCH(C798,$A$2:$A$2069,1)-1):INDEX($A$2:$A$2069,MATCH(C798,$A$2:$A$2069,1)+1))</f>
        <v>-4.9748493101439362E-2</v>
      </c>
      <c r="E798" s="135">
        <v>358.99999999999102</v>
      </c>
      <c r="F798" s="120">
        <f>FORECAST(E798,INDEX($D$2:$D$6081,MATCH(E798,$C$2:$C$6081,1)-1):INDEX($D$2:$D$6081,MATCH(E798,$C$2:$C$6081,1)+1),INDEX($C$2:$C$6081,MATCH(E798,$C$2:$C$6081,1)-1):INDEX($C$2:$C$6081,MATCH(E798,$C$2:$C$6081,1)+1))</f>
        <v>2.9854063018197818E-2</v>
      </c>
      <c r="G798" s="125">
        <v>597.5</v>
      </c>
      <c r="H798" s="121">
        <f>FORECAST(G798,INDEX($F$2:$F$3041,MATCH(G798,$E$2:$E$3041,1)-1):INDEX($F$2:$F$3041,MATCH(G798,$E$2:$E$3041,1)+1),INDEX($E$2:$E$3041,MATCH(G798,$E$2:$E$3041,1)-1):INDEX($E$2:$E$3041,MATCH(G798,$E$2:$E$3041,1)+1))</f>
        <v>2.0263475786352529</v>
      </c>
    </row>
    <row r="799" spans="1:8" x14ac:dyDescent="0.2">
      <c r="A799" s="128">
        <v>466.73899999999998</v>
      </c>
      <c r="B799" s="128">
        <v>1.8533333333333333</v>
      </c>
      <c r="C799" s="125">
        <v>279.49999999999602</v>
      </c>
      <c r="D799" s="120">
        <f>FORECAST(C799,INDEX($B$2:$B$2069,MATCH(C799,$A$2:$A$2069,1)-1):INDEX($B$2:$B$2069,MATCH(C799,$A$2:$A$2069,1)+1),INDEX($A$2:$A$2069,MATCH(C799,$A$2:$A$2069,1)-1):INDEX($A$2:$A$2069,MATCH(C799,$A$2:$A$2069,1)+1))</f>
        <v>-5.0689665596973743E-2</v>
      </c>
      <c r="E799" s="124">
        <v>359.19999999999101</v>
      </c>
      <c r="F799" s="120">
        <f>FORECAST(E799,INDEX($D$2:$D$6081,MATCH(E799,$C$2:$C$6081,1)-1):INDEX($D$2:$D$6081,MATCH(E799,$C$2:$C$6081,1)+1),INDEX($C$2:$C$6081,MATCH(E799,$C$2:$C$6081,1)-1):INDEX($C$2:$C$6081,MATCH(E799,$C$2:$C$6081,1)+1))</f>
        <v>3.0117191818669342E-2</v>
      </c>
      <c r="G799" s="125">
        <v>598</v>
      </c>
      <c r="H799" s="121">
        <f>FORECAST(G799,INDEX($F$2:$F$3041,MATCH(G799,$E$2:$E$3041,1)-1):INDEX($F$2:$F$3041,MATCH(G799,$E$2:$E$3041,1)+1),INDEX($E$2:$E$3041,MATCH(G799,$E$2:$E$3041,1)-1):INDEX($E$2:$E$3041,MATCH(G799,$E$2:$E$3041,1)+1))</f>
        <v>2.0224005371367078</v>
      </c>
    </row>
    <row r="800" spans="1:8" x14ac:dyDescent="0.2">
      <c r="A800" s="128">
        <v>467.048</v>
      </c>
      <c r="B800" s="128">
        <v>1.8699999999999999</v>
      </c>
      <c r="C800" s="125">
        <v>279.59999999999599</v>
      </c>
      <c r="D800" s="120">
        <f>FORECAST(C800,INDEX($B$2:$B$2069,MATCH(C800,$A$2:$A$2069,1)-1):INDEX($B$2:$B$2069,MATCH(C800,$A$2:$A$2069,1)+1),INDEX($A$2:$A$2069,MATCH(C800,$A$2:$A$2069,1)-1):INDEX($A$2:$A$2069,MATCH(C800,$A$2:$A$2069,1)+1))</f>
        <v>-5.163083809250768E-2</v>
      </c>
      <c r="E800" s="135">
        <v>359.399999999991</v>
      </c>
      <c r="F800" s="120">
        <f>FORECAST(E800,INDEX($D$2:$D$6081,MATCH(E800,$C$2:$C$6081,1)-1):INDEX($D$2:$D$6081,MATCH(E800,$C$2:$C$6081,1)+1),INDEX($C$2:$C$6081,MATCH(E800,$C$2:$C$6081,1)-1):INDEX($C$2:$C$6081,MATCH(E800,$C$2:$C$6081,1)+1))</f>
        <v>2.8769485903858971E-2</v>
      </c>
      <c r="G800" s="125">
        <v>598.5</v>
      </c>
      <c r="H800" s="121">
        <f>FORECAST(G800,INDEX($F$2:$F$3041,MATCH(G800,$E$2:$E$3041,1)-1):INDEX($F$2:$F$3041,MATCH(G800,$E$2:$E$3041,1)+1),INDEX($E$2:$E$3041,MATCH(G800,$E$2:$E$3041,1)-1):INDEX($E$2:$E$3041,MATCH(G800,$E$2:$E$3041,1)+1))</f>
        <v>2.017996223301993</v>
      </c>
    </row>
    <row r="801" spans="1:8" x14ac:dyDescent="0.2">
      <c r="A801" s="128">
        <v>467.358</v>
      </c>
      <c r="B801" s="128">
        <v>1.8766666666666665</v>
      </c>
      <c r="C801" s="125">
        <v>279.69999999999499</v>
      </c>
      <c r="D801" s="120">
        <f>FORECAST(C801,INDEX($B$2:$B$2069,MATCH(C801,$A$2:$A$2069,1)-1):INDEX($B$2:$B$2069,MATCH(C801,$A$2:$A$2069,1)+1),INDEX($A$2:$A$2069,MATCH(C801,$A$2:$A$2069,1)-1):INDEX($A$2:$A$2069,MATCH(C801,$A$2:$A$2069,1)+1))</f>
        <v>-4.9421069993464073E-2</v>
      </c>
      <c r="E801" s="124">
        <v>359.59999999999098</v>
      </c>
      <c r="F801" s="120">
        <f>FORECAST(E801,INDEX($D$2:$D$6081,MATCH(E801,$C$2:$C$6081,1)-1):INDEX($D$2:$D$6081,MATCH(E801,$C$2:$C$6081,1)+1),INDEX($C$2:$C$6081,MATCH(E801,$C$2:$C$6081,1)-1):INDEX($C$2:$C$6081,MATCH(E801,$C$2:$C$6081,1)+1))</f>
        <v>2.4815920398143732E-2</v>
      </c>
      <c r="G801" s="125">
        <v>599</v>
      </c>
      <c r="H801" s="121">
        <f>FORECAST(G801,INDEX($F$2:$F$3041,MATCH(G801,$E$2:$E$3041,1)-1):INDEX($F$2:$F$3041,MATCH(G801,$E$2:$E$3041,1)+1),INDEX($E$2:$E$3041,MATCH(G801,$E$2:$E$3041,1)-1):INDEX($E$2:$E$3041,MATCH(G801,$E$2:$E$3041,1)+1))</f>
        <v>2.0148699057483412</v>
      </c>
    </row>
    <row r="802" spans="1:8" x14ac:dyDescent="0.2">
      <c r="A802" s="128">
        <v>467.66800000000001</v>
      </c>
      <c r="B802" s="128">
        <v>1.8766666666666665</v>
      </c>
      <c r="C802" s="125">
        <v>279.79999999999598</v>
      </c>
      <c r="D802" s="120">
        <f>FORECAST(C802,INDEX($B$2:$B$2069,MATCH(C802,$A$2:$A$2069,1)-1):INDEX($B$2:$B$2069,MATCH(C802,$A$2:$A$2069,1)+1),INDEX($A$2:$A$2069,MATCH(C802,$A$2:$A$2069,1)-1):INDEX($A$2:$A$2069,MATCH(C802,$A$2:$A$2069,1)+1))</f>
        <v>-5.0833940182806181E-2</v>
      </c>
      <c r="E802" s="135">
        <v>359.79999999999097</v>
      </c>
      <c r="F802" s="120">
        <f>FORECAST(E802,INDEX($D$2:$D$6081,MATCH(E802,$C$2:$C$6081,1)-1):INDEX($D$2:$D$6081,MATCH(E802,$C$2:$C$6081,1)+1),INDEX($C$2:$C$6081,MATCH(E802,$C$2:$C$6081,1)-1):INDEX($C$2:$C$6081,MATCH(E802,$C$2:$C$6081,1)+1))</f>
        <v>2.3939854951542827E-2</v>
      </c>
      <c r="G802" s="125">
        <v>599.5</v>
      </c>
      <c r="H802" s="121">
        <f>FORECAST(G802,INDEX($F$2:$F$3041,MATCH(G802,$E$2:$E$3041,1)-1):INDEX($F$2:$F$3041,MATCH(G802,$E$2:$E$3041,1)+1),INDEX($E$2:$E$3041,MATCH(G802,$E$2:$E$3041,1)-1):INDEX($E$2:$E$3041,MATCH(G802,$E$2:$E$3041,1)+1))</f>
        <v>2.0153045408748582</v>
      </c>
    </row>
    <row r="803" spans="1:8" x14ac:dyDescent="0.2">
      <c r="A803" s="128">
        <v>467.97699999999998</v>
      </c>
      <c r="B803" s="128">
        <v>1.88</v>
      </c>
      <c r="C803" s="125">
        <v>279.89999999999498</v>
      </c>
      <c r="D803" s="120">
        <f>FORECAST(C803,INDEX($B$2:$B$2069,MATCH(C803,$A$2:$A$2069,1)-1):INDEX($B$2:$B$2069,MATCH(C803,$A$2:$A$2069,1)+1),INDEX($A$2:$A$2069,MATCH(C803,$A$2:$A$2069,1)-1):INDEX($A$2:$A$2069,MATCH(C803,$A$2:$A$2069,1)+1))</f>
        <v>-5.2246810372120311E-2</v>
      </c>
      <c r="E803" s="124">
        <v>359.99999999999102</v>
      </c>
      <c r="F803" s="120">
        <f>FORECAST(E803,INDEX($D$2:$D$6081,MATCH(E803,$C$2:$C$6081,1)-1):INDEX($D$2:$D$6081,MATCH(E803,$C$2:$C$6081,1)+1),INDEX($C$2:$C$6081,MATCH(E803,$C$2:$C$6081,1)-1):INDEX($C$2:$C$6081,MATCH(E803,$C$2:$C$6081,1)+1))</f>
        <v>2.6663846444882244E-2</v>
      </c>
      <c r="G803" s="125">
        <v>600</v>
      </c>
      <c r="H803" s="121">
        <f>FORECAST(G803,INDEX($F$2:$F$3041,MATCH(G803,$E$2:$E$3041,1)-1):INDEX($F$2:$F$3041,MATCH(G803,$E$2:$E$3041,1)+1),INDEX($E$2:$E$3041,MATCH(G803,$E$2:$E$3041,1)-1):INDEX($E$2:$E$3041,MATCH(G803,$E$2:$E$3041,1)+1))</f>
        <v>1.9838879828038181</v>
      </c>
    </row>
    <row r="804" spans="1:8" x14ac:dyDescent="0.2">
      <c r="A804" s="128">
        <v>468.286</v>
      </c>
      <c r="B804" s="128">
        <v>1.88</v>
      </c>
      <c r="C804" s="125">
        <v>279.999999999995</v>
      </c>
      <c r="D804" s="120">
        <f>FORECAST(C804,INDEX($B$2:$B$2069,MATCH(C804,$A$2:$A$2069,1)-1):INDEX($B$2:$B$2069,MATCH(C804,$A$2:$A$2069,1)+1),INDEX($A$2:$A$2069,MATCH(C804,$A$2:$A$2069,1)-1):INDEX($A$2:$A$2069,MATCH(C804,$A$2:$A$2069,1)+1))</f>
        <v>-5.3659680561448653E-2</v>
      </c>
      <c r="E804" s="135">
        <v>360.19999999999101</v>
      </c>
      <c r="F804" s="120">
        <f>FORECAST(E804,INDEX($D$2:$D$6081,MATCH(E804,$C$2:$C$6081,1)-1):INDEX($D$2:$D$6081,MATCH(E804,$C$2:$C$6081,1)+1),INDEX($C$2:$C$6081,MATCH(E804,$C$2:$C$6081,1)-1):INDEX($C$2:$C$6081,MATCH(E804,$C$2:$C$6081,1)+1))</f>
        <v>3.0973482963794652E-2</v>
      </c>
      <c r="G804" s="125">
        <v>600.5</v>
      </c>
      <c r="H804" s="121">
        <f>FORECAST(G804,INDEX($F$2:$F$3041,MATCH(G804,$E$2:$E$3041,1)-1):INDEX($F$2:$F$3041,MATCH(G804,$E$2:$E$3041,1)+1),INDEX($E$2:$E$3041,MATCH(G804,$E$2:$E$3041,1)-1):INDEX($E$2:$E$3041,MATCH(G804,$E$2:$E$3041,1)+1))</f>
        <v>1.9637767390535359</v>
      </c>
    </row>
    <row r="805" spans="1:8" x14ac:dyDescent="0.2">
      <c r="A805" s="128">
        <v>468.596</v>
      </c>
      <c r="B805" s="128">
        <v>1.88</v>
      </c>
      <c r="C805" s="125">
        <v>280.09999999999502</v>
      </c>
      <c r="D805" s="120">
        <f>FORECAST(C805,INDEX($B$2:$B$2069,MATCH(C805,$A$2:$A$2069,1)-1):INDEX($B$2:$B$2069,MATCH(C805,$A$2:$A$2069,1)+1),INDEX($A$2:$A$2069,MATCH(C805,$A$2:$A$2069,1)-1):INDEX($A$2:$A$2069,MATCH(C805,$A$2:$A$2069,1)+1))</f>
        <v>-5.4443694588858345E-2</v>
      </c>
      <c r="E805" s="124">
        <v>360.399999999991</v>
      </c>
      <c r="F805" s="120">
        <f>FORECAST(E805,INDEX($D$2:$D$6081,MATCH(E805,$C$2:$C$6081,1)-1):INDEX($D$2:$D$6081,MATCH(E805,$C$2:$C$6081,1)+1),INDEX($C$2:$C$6081,MATCH(E805,$C$2:$C$6081,1)-1):INDEX($C$2:$C$6081,MATCH(E805,$C$2:$C$6081,1)+1))</f>
        <v>3.640263829739343E-2</v>
      </c>
      <c r="G805" s="125">
        <v>601</v>
      </c>
      <c r="H805" s="121">
        <f>FORECAST(G805,INDEX($F$2:$F$3041,MATCH(G805,$E$2:$E$3041,1)-1):INDEX($F$2:$F$3041,MATCH(G805,$E$2:$E$3041,1)+1),INDEX($E$2:$E$3041,MATCH(G805,$E$2:$E$3041,1)-1):INDEX($E$2:$E$3041,MATCH(G805,$E$2:$E$3041,1)+1))</f>
        <v>1.9367084834547086</v>
      </c>
    </row>
    <row r="806" spans="1:8" x14ac:dyDescent="0.2">
      <c r="A806" s="128">
        <v>468.90499999999997</v>
      </c>
      <c r="B806" s="128">
        <v>1.89</v>
      </c>
      <c r="C806" s="125">
        <v>280.19999999999499</v>
      </c>
      <c r="D806" s="120">
        <f>FORECAST(C806,INDEX($B$2:$B$2069,MATCH(C806,$A$2:$A$2069,1)-1):INDEX($B$2:$B$2069,MATCH(C806,$A$2:$A$2069,1)+1),INDEX($A$2:$A$2069,MATCH(C806,$A$2:$A$2069,1)-1):INDEX($A$2:$A$2069,MATCH(C806,$A$2:$A$2069,1)+1))</f>
        <v>-5.4442805432036841E-2</v>
      </c>
      <c r="E806" s="135">
        <v>360.59999999999098</v>
      </c>
      <c r="F806" s="120">
        <f>FORECAST(E806,INDEX($D$2:$D$6081,MATCH(E806,$C$2:$C$6081,1)-1):INDEX($D$2:$D$6081,MATCH(E806,$C$2:$C$6081,1)+1),INDEX($C$2:$C$6081,MATCH(E806,$C$2:$C$6081,1)-1):INDEX($C$2:$C$6081,MATCH(E806,$C$2:$C$6081,1)+1))</f>
        <v>3.8466266075874778E-2</v>
      </c>
      <c r="G806" s="125">
        <v>601.5</v>
      </c>
      <c r="H806" s="121">
        <f>FORECAST(G806,INDEX($F$2:$F$3041,MATCH(G806,$E$2:$E$3041,1)-1):INDEX($F$2:$F$3041,MATCH(G806,$E$2:$E$3041,1)+1),INDEX($E$2:$E$3041,MATCH(G806,$E$2:$E$3041,1)-1):INDEX($E$2:$E$3041,MATCH(G806,$E$2:$E$3041,1)+1))</f>
        <v>1.9130409913918314</v>
      </c>
    </row>
    <row r="807" spans="1:8" x14ac:dyDescent="0.2">
      <c r="A807" s="128">
        <v>469.214</v>
      </c>
      <c r="B807" s="128">
        <v>1.88</v>
      </c>
      <c r="C807" s="125">
        <v>280.29999999999501</v>
      </c>
      <c r="D807" s="120">
        <f>FORECAST(C807,INDEX($B$2:$B$2069,MATCH(C807,$A$2:$A$2069,1)-1):INDEX($B$2:$B$2069,MATCH(C807,$A$2:$A$2069,1)+1),INDEX($A$2:$A$2069,MATCH(C807,$A$2:$A$2069,1)-1):INDEX($A$2:$A$2069,MATCH(C807,$A$2:$A$2069,1)+1))</f>
        <v>-5.444191627521533E-2</v>
      </c>
      <c r="E807" s="124">
        <v>360.79999999999097</v>
      </c>
      <c r="F807" s="120">
        <f>FORECAST(E807,INDEX($D$2:$D$6081,MATCH(E807,$C$2:$C$6081,1)-1):INDEX($D$2:$D$6081,MATCH(E807,$C$2:$C$6081,1)+1),INDEX($C$2:$C$6081,MATCH(E807,$C$2:$C$6081,1)-1):INDEX($C$2:$C$6081,MATCH(E807,$C$2:$C$6081,1)+1))</f>
        <v>3.893485982798417E-2</v>
      </c>
      <c r="G807" s="125">
        <v>602</v>
      </c>
      <c r="H807" s="121">
        <f>FORECAST(G807,INDEX($F$2:$F$3041,MATCH(G807,$E$2:$E$3041,1)-1):INDEX($F$2:$F$3041,MATCH(G807,$E$2:$E$3041,1)+1),INDEX($E$2:$E$3041,MATCH(G807,$E$2:$E$3041,1)-1):INDEX($E$2:$E$3041,MATCH(G807,$E$2:$E$3041,1)+1))</f>
        <v>1.884673305797282</v>
      </c>
    </row>
    <row r="808" spans="1:8" x14ac:dyDescent="0.2">
      <c r="A808" s="128">
        <v>469.52300000000002</v>
      </c>
      <c r="B808" s="128">
        <v>1.8833333333333333</v>
      </c>
      <c r="C808" s="125">
        <v>280.39999999999498</v>
      </c>
      <c r="D808" s="120">
        <f>FORECAST(C808,INDEX($B$2:$B$2069,MATCH(C808,$A$2:$A$2069,1)-1):INDEX($B$2:$B$2069,MATCH(C808,$A$2:$A$2069,1)+1),INDEX($A$2:$A$2069,MATCH(C808,$A$2:$A$2069,1)-1):INDEX($A$2:$A$2069,MATCH(C808,$A$2:$A$2069,1)+1))</f>
        <v>-5.3479697828116013E-2</v>
      </c>
      <c r="E808" s="135">
        <v>360.99999999999102</v>
      </c>
      <c r="F808" s="120">
        <f>FORECAST(E808,INDEX($D$2:$D$6081,MATCH(E808,$C$2:$C$6081,1)-1):INDEX($D$2:$D$6081,MATCH(E808,$C$2:$C$6081,1)+1),INDEX($C$2:$C$6081,MATCH(E808,$C$2:$C$6081,1)-1):INDEX($C$2:$C$6081,MATCH(E808,$C$2:$C$6081,1)+1))</f>
        <v>3.3889999434105533E-2</v>
      </c>
      <c r="G808" s="125">
        <v>602.5</v>
      </c>
      <c r="H808" s="121">
        <f>FORECAST(G808,INDEX($F$2:$F$3041,MATCH(G808,$E$2:$E$3041,1)-1):INDEX($F$2:$F$3041,MATCH(G808,$E$2:$E$3041,1)+1),INDEX($E$2:$E$3041,MATCH(G808,$E$2:$E$3041,1)-1):INDEX($E$2:$E$3041,MATCH(G808,$E$2:$E$3041,1)+1))</f>
        <v>1.8686112815543936</v>
      </c>
    </row>
    <row r="809" spans="1:8" x14ac:dyDescent="0.2">
      <c r="A809" s="128">
        <v>469.83199999999999</v>
      </c>
      <c r="B809" s="128">
        <v>1.89</v>
      </c>
      <c r="C809" s="125">
        <v>280.499999999995</v>
      </c>
      <c r="D809" s="120">
        <f>FORECAST(C809,INDEX($B$2:$B$2069,MATCH(C809,$A$2:$A$2069,1)-1):INDEX($B$2:$B$2069,MATCH(C809,$A$2:$A$2069,1)+1),INDEX($A$2:$A$2069,MATCH(C809,$A$2:$A$2069,1)-1):INDEX($A$2:$A$2069,MATCH(C809,$A$2:$A$2069,1)+1))</f>
        <v>-5.3951841359749952E-2</v>
      </c>
      <c r="E809" s="124">
        <v>361.19999999999101</v>
      </c>
      <c r="F809" s="120">
        <f>FORECAST(E809,INDEX($D$2:$D$6081,MATCH(E809,$C$2:$C$6081,1)-1):INDEX($D$2:$D$6081,MATCH(E809,$C$2:$C$6081,1)+1),INDEX($C$2:$C$6081,MATCH(E809,$C$2:$C$6081,1)-1):INDEX($C$2:$C$6081,MATCH(E809,$C$2:$C$6081,1)+1))</f>
        <v>3.5241600654654981E-2</v>
      </c>
      <c r="G809" s="125">
        <v>603</v>
      </c>
      <c r="H809" s="121">
        <f>FORECAST(G809,INDEX($F$2:$F$3041,MATCH(G809,$E$2:$E$3041,1)-1):INDEX($F$2:$F$3041,MATCH(G809,$E$2:$E$3041,1)+1),INDEX($E$2:$E$3041,MATCH(G809,$E$2:$E$3041,1)-1):INDEX($E$2:$E$3041,MATCH(G809,$E$2:$E$3041,1)+1))</f>
        <v>1.8529336530777627</v>
      </c>
    </row>
    <row r="810" spans="1:8" x14ac:dyDescent="0.2">
      <c r="A810" s="128">
        <v>470.14100000000002</v>
      </c>
      <c r="B810" s="128">
        <v>1.89</v>
      </c>
      <c r="C810" s="125">
        <v>280.59999999999502</v>
      </c>
      <c r="D810" s="120">
        <f>FORECAST(C810,INDEX($B$2:$B$2069,MATCH(C810,$A$2:$A$2069,1)-1):INDEX($B$2:$B$2069,MATCH(C810,$A$2:$A$2069,1)+1),INDEX($A$2:$A$2069,MATCH(C810,$A$2:$A$2069,1)-1):INDEX($A$2:$A$2069,MATCH(C810,$A$2:$A$2069,1)+1))</f>
        <v>-5.442398489138367E-2</v>
      </c>
      <c r="E810" s="135">
        <v>361.399999999991</v>
      </c>
      <c r="F810" s="120">
        <f>FORECAST(E810,INDEX($D$2:$D$6081,MATCH(E810,$C$2:$C$6081,1)-1):INDEX($D$2:$D$6081,MATCH(E810,$C$2:$C$6081,1)+1),INDEX($C$2:$C$6081,MATCH(E810,$C$2:$C$6081,1)-1):INDEX($C$2:$C$6081,MATCH(E810,$C$2:$C$6081,1)+1))</f>
        <v>3.7945439144173143E-2</v>
      </c>
      <c r="G810" s="125">
        <v>603.5</v>
      </c>
      <c r="H810" s="121">
        <f>FORECAST(G810,INDEX($F$2:$F$3041,MATCH(G810,$E$2:$E$3041,1)-1):INDEX($F$2:$F$3041,MATCH(G810,$E$2:$E$3041,1)+1),INDEX($E$2:$E$3041,MATCH(G810,$E$2:$E$3041,1)-1):INDEX($E$2:$E$3041,MATCH(G810,$E$2:$E$3041,1)+1))</f>
        <v>1.8407254196642171</v>
      </c>
    </row>
    <row r="811" spans="1:8" x14ac:dyDescent="0.2">
      <c r="A811" s="128">
        <v>470.45</v>
      </c>
      <c r="B811" s="128">
        <v>1.8933333333333333</v>
      </c>
      <c r="C811" s="125">
        <v>280.69999999999499</v>
      </c>
      <c r="D811" s="120">
        <f>FORECAST(C811,INDEX($B$2:$B$2069,MATCH(C811,$A$2:$A$2069,1)-1):INDEX($B$2:$B$2069,MATCH(C811,$A$2:$A$2069,1)+1),INDEX($A$2:$A$2069,MATCH(C811,$A$2:$A$2069,1)-1):INDEX($A$2:$A$2069,MATCH(C811,$A$2:$A$2069,1)+1))</f>
        <v>-5.4896128423017165E-2</v>
      </c>
      <c r="E811" s="124">
        <v>361.59999999999098</v>
      </c>
      <c r="F811" s="120">
        <f>FORECAST(E811,INDEX($D$2:$D$6081,MATCH(E811,$C$2:$C$6081,1)-1):INDEX($D$2:$D$6081,MATCH(E811,$C$2:$C$6081,1)+1),INDEX($C$2:$C$6081,MATCH(E811,$C$2:$C$6081,1)-1):INDEX($C$2:$C$6081,MATCH(E811,$C$2:$C$6081,1)+1))</f>
        <v>4.3502994011705098E-2</v>
      </c>
      <c r="G811" s="125">
        <v>604</v>
      </c>
      <c r="H811" s="121">
        <f>FORECAST(G811,INDEX($F$2:$F$3041,MATCH(G811,$E$2:$E$3041,1)-1):INDEX($F$2:$F$3041,MATCH(G811,$E$2:$E$3041,1)+1),INDEX($E$2:$E$3041,MATCH(G811,$E$2:$E$3041,1)-1):INDEX($E$2:$E$3041,MATCH(G811,$E$2:$E$3041,1)+1))</f>
        <v>1.8228652633450402</v>
      </c>
    </row>
    <row r="812" spans="1:8" x14ac:dyDescent="0.2">
      <c r="A812" s="128">
        <v>470.75900000000001</v>
      </c>
      <c r="B812" s="128">
        <v>1.88</v>
      </c>
      <c r="C812" s="125">
        <v>280.79999999999501</v>
      </c>
      <c r="D812" s="120">
        <f>FORECAST(C812,INDEX($B$2:$B$2069,MATCH(C812,$A$2:$A$2069,1)-1):INDEX($B$2:$B$2069,MATCH(C812,$A$2:$A$2069,1)+1),INDEX($A$2:$A$2069,MATCH(C812,$A$2:$A$2069,1)-1):INDEX($A$2:$A$2069,MATCH(C812,$A$2:$A$2069,1)+1))</f>
        <v>-5.2596789424031787E-2</v>
      </c>
      <c r="E812" s="135">
        <v>361.79999999999097</v>
      </c>
      <c r="F812" s="120">
        <f>FORECAST(E812,INDEX($D$2:$D$6081,MATCH(E812,$C$2:$C$6081,1)-1):INDEX($D$2:$D$6081,MATCH(E812,$C$2:$C$6081,1)+1),INDEX($C$2:$C$6081,MATCH(E812,$C$2:$C$6081,1)-1):INDEX($C$2:$C$6081,MATCH(E812,$C$2:$C$6081,1)+1))</f>
        <v>4.7963249717527301E-2</v>
      </c>
      <c r="G812" s="125">
        <v>604.5</v>
      </c>
      <c r="H812" s="121">
        <f>FORECAST(G812,INDEX($F$2:$F$3041,MATCH(G812,$E$2:$E$3041,1)-1):INDEX($F$2:$F$3041,MATCH(G812,$E$2:$E$3041,1)+1),INDEX($E$2:$E$3041,MATCH(G812,$E$2:$E$3041,1)-1):INDEX($E$2:$E$3041,MATCH(G812,$E$2:$E$3041,1)+1))</f>
        <v>1.8088399572644143</v>
      </c>
    </row>
    <row r="813" spans="1:8" x14ac:dyDescent="0.2">
      <c r="A813" s="128">
        <v>471.06799999999998</v>
      </c>
      <c r="B813" s="128">
        <v>1.9</v>
      </c>
      <c r="C813" s="125">
        <v>280.89999999999498</v>
      </c>
      <c r="D813" s="120">
        <f>FORECAST(C813,INDEX($B$2:$B$2069,MATCH(C813,$A$2:$A$2069,1)-1):INDEX($B$2:$B$2069,MATCH(C813,$A$2:$A$2069,1)+1),INDEX($A$2:$A$2069,MATCH(C813,$A$2:$A$2069,1)-1):INDEX($A$2:$A$2069,MATCH(C813,$A$2:$A$2069,1)+1))</f>
        <v>-5.1652502360764796E-2</v>
      </c>
      <c r="E813" s="124">
        <v>361.99999999999102</v>
      </c>
      <c r="F813" s="120">
        <f>FORECAST(E813,INDEX($D$2:$D$6081,MATCH(E813,$C$2:$C$6081,1)-1):INDEX($D$2:$D$6081,MATCH(E813,$C$2:$C$6081,1)+1),INDEX($C$2:$C$6081,MATCH(E813,$C$2:$C$6081,1)-1):INDEX($C$2:$C$6081,MATCH(E813,$C$2:$C$6081,1)+1))</f>
        <v>4.939574762179344E-2</v>
      </c>
      <c r="G813" s="125">
        <v>605</v>
      </c>
      <c r="H813" s="121">
        <f>FORECAST(G813,INDEX($F$2:$F$3041,MATCH(G813,$E$2:$E$3041,1)-1):INDEX($F$2:$F$3041,MATCH(G813,$E$2:$E$3041,1)+1),INDEX($E$2:$E$3041,MATCH(G813,$E$2:$E$3041,1)-1):INDEX($E$2:$E$3041,MATCH(G813,$E$2:$E$3041,1)+1))</f>
        <v>1.7973739613850874</v>
      </c>
    </row>
    <row r="814" spans="1:8" x14ac:dyDescent="0.2">
      <c r="A814" s="128">
        <v>471.37700000000001</v>
      </c>
      <c r="B814" s="128">
        <v>1.8933333333333333</v>
      </c>
      <c r="C814" s="125">
        <v>280.999999999995</v>
      </c>
      <c r="D814" s="120">
        <f>FORECAST(C814,INDEX($B$2:$B$2069,MATCH(C814,$A$2:$A$2069,1)-1):INDEX($B$2:$B$2069,MATCH(C814,$A$2:$A$2069,1)+1),INDEX($A$2:$A$2069,MATCH(C814,$A$2:$A$2069,1)-1):INDEX($A$2:$A$2069,MATCH(C814,$A$2:$A$2069,1)+1))</f>
        <v>-5.0708215297497361E-2</v>
      </c>
      <c r="E814" s="135">
        <v>362.19999999999101</v>
      </c>
      <c r="F814" s="120">
        <f>FORECAST(E814,INDEX($D$2:$D$6081,MATCH(E814,$C$2:$C$6081,1)-1):INDEX($D$2:$D$6081,MATCH(E814,$C$2:$C$6081,1)+1),INDEX($C$2:$C$6081,MATCH(E814,$C$2:$C$6081,1)-1):INDEX($C$2:$C$6081,MATCH(E814,$C$2:$C$6081,1)+1))</f>
        <v>5.0296590014185183E-2</v>
      </c>
      <c r="G814" s="125">
        <v>605.5</v>
      </c>
      <c r="H814" s="121">
        <f>FORECAST(G814,INDEX($F$2:$F$3041,MATCH(G814,$E$2:$E$3041,1)-1):INDEX($F$2:$F$3041,MATCH(G814,$E$2:$E$3041,1)+1),INDEX($E$2:$E$3041,MATCH(G814,$E$2:$E$3041,1)-1):INDEX($E$2:$E$3041,MATCH(G814,$E$2:$E$3041,1)+1))</f>
        <v>1.7814907848689145</v>
      </c>
    </row>
    <row r="815" spans="1:8" x14ac:dyDescent="0.2">
      <c r="A815" s="128">
        <v>471.685</v>
      </c>
      <c r="B815" s="128">
        <v>1.9</v>
      </c>
      <c r="C815" s="125">
        <v>281.09999999999502</v>
      </c>
      <c r="D815" s="120">
        <f>FORECAST(C815,INDEX($B$2:$B$2069,MATCH(C815,$A$2:$A$2069,1)-1):INDEX($B$2:$B$2069,MATCH(C815,$A$2:$A$2069,1)+1),INDEX($A$2:$A$2069,MATCH(C815,$A$2:$A$2069,1)-1):INDEX($A$2:$A$2069,MATCH(C815,$A$2:$A$2069,1)+1))</f>
        <v>-5.4680516210214414E-2</v>
      </c>
      <c r="E815" s="124">
        <v>362.399999999991</v>
      </c>
      <c r="F815" s="120">
        <f>FORECAST(E815,INDEX($D$2:$D$6081,MATCH(E815,$C$2:$C$6081,1)-1):INDEX($D$2:$D$6081,MATCH(E815,$C$2:$C$6081,1)+1),INDEX($C$2:$C$6081,MATCH(E815,$C$2:$C$6081,1)-1):INDEX($C$2:$C$6081,MATCH(E815,$C$2:$C$6081,1)+1))</f>
        <v>5.000000000000001E-2</v>
      </c>
      <c r="G815" s="125">
        <v>606</v>
      </c>
      <c r="H815" s="121">
        <f>FORECAST(G815,INDEX($F$2:$F$3041,MATCH(G815,$E$2:$E$3041,1)-1):INDEX($F$2:$F$3041,MATCH(G815,$E$2:$E$3041,1)+1),INDEX($E$2:$E$3041,MATCH(G815,$E$2:$E$3041,1)-1):INDEX($E$2:$E$3041,MATCH(G815,$E$2:$E$3041,1)+1))</f>
        <v>1.7747678040912089</v>
      </c>
    </row>
    <row r="816" spans="1:8" x14ac:dyDescent="0.2">
      <c r="A816" s="128">
        <v>471.99400000000003</v>
      </c>
      <c r="B816" s="128">
        <v>1.9</v>
      </c>
      <c r="C816" s="125">
        <v>281.19999999999499</v>
      </c>
      <c r="D816" s="120">
        <f>FORECAST(C816,INDEX($B$2:$B$2069,MATCH(C816,$A$2:$A$2069,1)-1):INDEX($B$2:$B$2069,MATCH(C816,$A$2:$A$2069,1)+1),INDEX($A$2:$A$2069,MATCH(C816,$A$2:$A$2069,1)-1):INDEX($A$2:$A$2069,MATCH(C816,$A$2:$A$2069,1)+1))</f>
        <v>-5.5624803273480961E-2</v>
      </c>
      <c r="E816" s="135">
        <v>362.59999999999098</v>
      </c>
      <c r="F816" s="120">
        <f>FORECAST(E816,INDEX($D$2:$D$6081,MATCH(E816,$C$2:$C$6081,1)-1):INDEX($D$2:$D$6081,MATCH(E816,$C$2:$C$6081,1)+1),INDEX($C$2:$C$6081,MATCH(E816,$C$2:$C$6081,1)-1):INDEX($C$2:$C$6081,MATCH(E816,$C$2:$C$6081,1)+1))</f>
        <v>5.000000000000001E-2</v>
      </c>
      <c r="G816" s="125">
        <v>606.5</v>
      </c>
      <c r="H816" s="121">
        <f>FORECAST(G816,INDEX($F$2:$F$3041,MATCH(G816,$E$2:$E$3041,1)-1):INDEX($F$2:$F$3041,MATCH(G816,$E$2:$E$3041,1)+1),INDEX($E$2:$E$3041,MATCH(G816,$E$2:$E$3041,1)-1):INDEX($E$2:$E$3041,MATCH(G816,$E$2:$E$3041,1)+1))</f>
        <v>1.7619537142088184</v>
      </c>
    </row>
    <row r="817" spans="1:8" x14ac:dyDescent="0.2">
      <c r="A817" s="128">
        <v>472.30200000000002</v>
      </c>
      <c r="B817" s="128">
        <v>1.91</v>
      </c>
      <c r="C817" s="125">
        <v>281.29999999999501</v>
      </c>
      <c r="D817" s="120">
        <f>FORECAST(C817,INDEX($B$2:$B$2069,MATCH(C817,$A$2:$A$2069,1)-1):INDEX($B$2:$B$2069,MATCH(C817,$A$2:$A$2069,1)+1),INDEX($A$2:$A$2069,MATCH(C817,$A$2:$A$2069,1)-1):INDEX($A$2:$A$2069,MATCH(C817,$A$2:$A$2069,1)+1))</f>
        <v>-5.6569090336748395E-2</v>
      </c>
      <c r="E817" s="124">
        <v>362.79999999999097</v>
      </c>
      <c r="F817" s="120">
        <f>FORECAST(E817,INDEX($D$2:$D$6081,MATCH(E817,$C$2:$C$6081,1)-1):INDEX($D$2:$D$6081,MATCH(E817,$C$2:$C$6081,1)+1),INDEX($C$2:$C$6081,MATCH(E817,$C$2:$C$6081,1)-1):INDEX($C$2:$C$6081,MATCH(E817,$C$2:$C$6081,1)+1))</f>
        <v>5.1510312707870654E-2</v>
      </c>
      <c r="G817" s="125">
        <v>607</v>
      </c>
      <c r="H817" s="121">
        <f>FORECAST(G817,INDEX($F$2:$F$3041,MATCH(G817,$E$2:$E$3041,1)-1):INDEX($F$2:$F$3041,MATCH(G817,$E$2:$E$3041,1)+1),INDEX($E$2:$E$3041,MATCH(G817,$E$2:$E$3041,1)-1):INDEX($E$2:$E$3041,MATCH(G817,$E$2:$E$3041,1)+1))</f>
        <v>1.7436127824577969</v>
      </c>
    </row>
    <row r="818" spans="1:8" x14ac:dyDescent="0.2">
      <c r="A818" s="128">
        <v>472.61099999999999</v>
      </c>
      <c r="B818" s="128">
        <v>1.91</v>
      </c>
      <c r="C818" s="125">
        <v>281.39999999999498</v>
      </c>
      <c r="D818" s="120">
        <f>FORECAST(C818,INDEX($B$2:$B$2069,MATCH(C818,$A$2:$A$2069,1)-1):INDEX($B$2:$B$2069,MATCH(C818,$A$2:$A$2069,1)+1),INDEX($A$2:$A$2069,MATCH(C818,$A$2:$A$2069,1)-1):INDEX($A$2:$A$2069,MATCH(C818,$A$2:$A$2069,1)+1))</f>
        <v>-5.7513377400015386E-2</v>
      </c>
      <c r="E818" s="135">
        <v>362.99999999999102</v>
      </c>
      <c r="F818" s="120">
        <f>FORECAST(E818,INDEX($D$2:$D$6081,MATCH(E818,$C$2:$C$6081,1)-1):INDEX($D$2:$D$6081,MATCH(E818,$C$2:$C$6081,1)+1),INDEX($C$2:$C$6081,MATCH(E818,$C$2:$C$6081,1)-1):INDEX($C$2:$C$6081,MATCH(E818,$C$2:$C$6081,1)+1))</f>
        <v>5.6027944111643357E-2</v>
      </c>
      <c r="G818" s="125">
        <v>607.5</v>
      </c>
      <c r="H818" s="121">
        <f>FORECAST(G818,INDEX($F$2:$F$3041,MATCH(G818,$E$2:$E$3041,1)-1):INDEX($F$2:$F$3041,MATCH(G818,$E$2:$E$3041,1)+1),INDEX($E$2:$E$3041,MATCH(G818,$E$2:$E$3041,1)-1):INDEX($E$2:$E$3041,MATCH(G818,$E$2:$E$3041,1)+1))</f>
        <v>1.732276596692877</v>
      </c>
    </row>
    <row r="819" spans="1:8" x14ac:dyDescent="0.2">
      <c r="A819" s="128">
        <v>472.91899999999998</v>
      </c>
      <c r="B819" s="128">
        <v>1.91</v>
      </c>
      <c r="C819" s="125">
        <v>281.499999999995</v>
      </c>
      <c r="D819" s="120">
        <f>FORECAST(C819,INDEX($B$2:$B$2069,MATCH(C819,$A$2:$A$2069,1)-1):INDEX($B$2:$B$2069,MATCH(C819,$A$2:$A$2069,1)+1),INDEX($A$2:$A$2069,MATCH(C819,$A$2:$A$2069,1)-1):INDEX($A$2:$A$2069,MATCH(C819,$A$2:$A$2069,1)+1))</f>
        <v>-5.1882278879469279E-2</v>
      </c>
      <c r="E819" s="124">
        <v>363.19999999999101</v>
      </c>
      <c r="F819" s="120">
        <f>FORECAST(E819,INDEX($D$2:$D$6081,MATCH(E819,$C$2:$C$6081,1)-1):INDEX($D$2:$D$6081,MATCH(E819,$C$2:$C$6081,1)+1),INDEX($C$2:$C$6081,MATCH(E819,$C$2:$C$6081,1)-1):INDEX($C$2:$C$6081,MATCH(E819,$C$2:$C$6081,1)+1))</f>
        <v>6.4271457085510519E-2</v>
      </c>
      <c r="G819" s="125">
        <v>608</v>
      </c>
      <c r="H819" s="121">
        <f>FORECAST(G819,INDEX($F$2:$F$3041,MATCH(G819,$E$2:$E$3041,1)-1):INDEX($F$2:$F$3041,MATCH(G819,$E$2:$E$3041,1)+1),INDEX($E$2:$E$3041,MATCH(G819,$E$2:$E$3041,1)-1):INDEX($E$2:$E$3041,MATCH(G819,$E$2:$E$3041,1)+1))</f>
        <v>1.7270281231894107</v>
      </c>
    </row>
    <row r="820" spans="1:8" x14ac:dyDescent="0.2">
      <c r="A820" s="128">
        <v>473.22699999999998</v>
      </c>
      <c r="B820" s="128">
        <v>1.9</v>
      </c>
      <c r="C820" s="125">
        <v>281.59999999999502</v>
      </c>
      <c r="D820" s="120">
        <f>FORECAST(C820,INDEX($B$2:$B$2069,MATCH(C820,$A$2:$A$2069,1)-1):INDEX($B$2:$B$2069,MATCH(C820,$A$2:$A$2069,1)+1),INDEX($A$2:$A$2069,MATCH(C820,$A$2:$A$2069,1)-1):INDEX($A$2:$A$2069,MATCH(C820,$A$2:$A$2069,1)+1))</f>
        <v>-5.1410135347835562E-2</v>
      </c>
      <c r="E820" s="135">
        <v>363.399999999991</v>
      </c>
      <c r="F820" s="120">
        <f>FORECAST(E820,INDEX($D$2:$D$6081,MATCH(E820,$C$2:$C$6081,1)-1):INDEX($D$2:$D$6081,MATCH(E820,$C$2:$C$6081,1)+1),INDEX($C$2:$C$6081,MATCH(E820,$C$2:$C$6081,1)-1):INDEX($C$2:$C$6081,MATCH(E820,$C$2:$C$6081,1)+1))</f>
        <v>8.0461299622321292E-2</v>
      </c>
      <c r="G820" s="125">
        <v>608.5</v>
      </c>
      <c r="H820" s="121">
        <f>FORECAST(G820,INDEX($F$2:$F$3041,MATCH(G820,$E$2:$E$3041,1)-1):INDEX($F$2:$F$3041,MATCH(G820,$E$2:$E$3041,1)+1),INDEX($E$2:$E$3041,MATCH(G820,$E$2:$E$3041,1)-1):INDEX($E$2:$E$3041,MATCH(G820,$E$2:$E$3041,1)+1))</f>
        <v>1.7211132281498909</v>
      </c>
    </row>
    <row r="821" spans="1:8" x14ac:dyDescent="0.2">
      <c r="A821" s="128">
        <v>473.536</v>
      </c>
      <c r="B821" s="128">
        <v>1.9033333333333333</v>
      </c>
      <c r="C821" s="125">
        <v>281.69999999999499</v>
      </c>
      <c r="D821" s="120">
        <f>FORECAST(C821,INDEX($B$2:$B$2069,MATCH(C821,$A$2:$A$2069,1)-1):INDEX($B$2:$B$2069,MATCH(C821,$A$2:$A$2069,1)+1),INDEX($A$2:$A$2069,MATCH(C821,$A$2:$A$2069,1)-1):INDEX($A$2:$A$2069,MATCH(C821,$A$2:$A$2069,1)+1))</f>
        <v>-5.0937991816202288E-2</v>
      </c>
      <c r="E821" s="124">
        <v>363.59999999999098</v>
      </c>
      <c r="F821" s="120">
        <f>FORECAST(E821,INDEX($D$2:$D$6081,MATCH(E821,$C$2:$C$6081,1)-1):INDEX($D$2:$D$6081,MATCH(E821,$C$2:$C$6081,1)+1),INDEX($C$2:$C$6081,MATCH(E821,$C$2:$C$6081,1)-1):INDEX($C$2:$C$6081,MATCH(E821,$C$2:$C$6081,1)+1))</f>
        <v>0.11008649367813916</v>
      </c>
      <c r="G821" s="125">
        <v>609</v>
      </c>
      <c r="H821" s="121">
        <f>FORECAST(G821,INDEX($F$2:$F$3041,MATCH(G821,$E$2:$E$3041,1)-1):INDEX($F$2:$F$3041,MATCH(G821,$E$2:$E$3041,1)+1),INDEX($E$2:$E$3041,MATCH(G821,$E$2:$E$3041,1)-1):INDEX($E$2:$E$3041,MATCH(G821,$E$2:$E$3041,1)+1))</f>
        <v>1.7275018038435057</v>
      </c>
    </row>
    <row r="822" spans="1:8" x14ac:dyDescent="0.2">
      <c r="A822" s="128">
        <v>473.84399999999999</v>
      </c>
      <c r="B822" s="128">
        <v>1.91</v>
      </c>
      <c r="C822" s="125">
        <v>281.79999999999501</v>
      </c>
      <c r="D822" s="120">
        <f>FORECAST(C822,INDEX($B$2:$B$2069,MATCH(C822,$A$2:$A$2069,1)-1):INDEX($B$2:$B$2069,MATCH(C822,$A$2:$A$2069,1)+1),INDEX($A$2:$A$2069,MATCH(C822,$A$2:$A$2069,1)-1):INDEX($A$2:$A$2069,MATCH(C822,$A$2:$A$2069,1)+1))</f>
        <v>-5.6756373937653537E-2</v>
      </c>
      <c r="E822" s="135">
        <v>363.79999999999097</v>
      </c>
      <c r="F822" s="120">
        <f>FORECAST(E822,INDEX($D$2:$D$6081,MATCH(E822,$C$2:$C$6081,1)-1):INDEX($D$2:$D$6081,MATCH(E822,$C$2:$C$6081,1)+1),INDEX($C$2:$C$6081,MATCH(E822,$C$2:$C$6081,1)-1):INDEX($C$2:$C$6081,MATCH(E822,$C$2:$C$6081,1)+1))</f>
        <v>0.20307296638577554</v>
      </c>
      <c r="G822" s="125">
        <v>609.5</v>
      </c>
      <c r="H822" s="121">
        <f>FORECAST(G822,INDEX($F$2:$F$3041,MATCH(G822,$E$2:$E$3041,1)-1):INDEX($F$2:$F$3041,MATCH(G822,$E$2:$E$3041,1)+1),INDEX($E$2:$E$3041,MATCH(G822,$E$2:$E$3041,1)-1):INDEX($E$2:$E$3041,MATCH(G822,$E$2:$E$3041,1)+1))</f>
        <v>1.7597488663558849</v>
      </c>
    </row>
    <row r="823" spans="1:8" x14ac:dyDescent="0.2">
      <c r="A823" s="128">
        <v>474.15199999999999</v>
      </c>
      <c r="B823" s="128">
        <v>1.91</v>
      </c>
      <c r="C823" s="125">
        <v>281.89999999999498</v>
      </c>
      <c r="D823" s="120">
        <f>FORECAST(C823,INDEX($B$2:$B$2069,MATCH(C823,$A$2:$A$2069,1)-1):INDEX($B$2:$B$2069,MATCH(C823,$A$2:$A$2069,1)+1),INDEX($A$2:$A$2069,MATCH(C823,$A$2:$A$2069,1)-1):INDEX($A$2:$A$2069,MATCH(C823,$A$2:$A$2069,1)+1))</f>
        <v>-5.722851746928681E-2</v>
      </c>
      <c r="E823" s="124">
        <v>363.99999999999102</v>
      </c>
      <c r="F823" s="120">
        <f>FORECAST(E823,INDEX($D$2:$D$6081,MATCH(E823,$C$2:$C$6081,1)-1):INDEX($D$2:$D$6081,MATCH(E823,$C$2:$C$6081,1)+1),INDEX($C$2:$C$6081,MATCH(E823,$C$2:$C$6081,1)-1):INDEX($C$2:$C$6081,MATCH(E823,$C$2:$C$6081,1)+1))</f>
        <v>0.43255124619520302</v>
      </c>
      <c r="G823" s="125">
        <v>610</v>
      </c>
      <c r="H823" s="121">
        <f>FORECAST(G823,INDEX($F$2:$F$3041,MATCH(G823,$E$2:$E$3041,1)-1):INDEX($F$2:$F$3041,MATCH(G823,$E$2:$E$3041,1)+1),INDEX($E$2:$E$3041,MATCH(G823,$E$2:$E$3041,1)-1):INDEX($E$2:$E$3041,MATCH(G823,$E$2:$E$3041,1)+1))</f>
        <v>1.8440179348437198</v>
      </c>
    </row>
    <row r="824" spans="1:8" x14ac:dyDescent="0.2">
      <c r="A824" s="128">
        <v>474.46</v>
      </c>
      <c r="B824" s="128">
        <v>1.9166666666666665</v>
      </c>
      <c r="C824" s="125">
        <v>281.999999999995</v>
      </c>
      <c r="D824" s="120">
        <f>FORECAST(C824,INDEX($B$2:$B$2069,MATCH(C824,$A$2:$A$2069,1)-1):INDEX($B$2:$B$2069,MATCH(C824,$A$2:$A$2069,1)+1),INDEX($A$2:$A$2069,MATCH(C824,$A$2:$A$2069,1)-1):INDEX($A$2:$A$2069,MATCH(C824,$A$2:$A$2069,1)+1))</f>
        <v>-5.7700661000920528E-2</v>
      </c>
      <c r="E824" s="135">
        <v>364.19999999999101</v>
      </c>
      <c r="F824" s="120">
        <f>FORECAST(E824,INDEX($D$2:$D$6081,MATCH(E824,$C$2:$C$6081,1)-1):INDEX($D$2:$D$6081,MATCH(E824,$C$2:$C$6081,1)+1),INDEX($C$2:$C$6081,MATCH(E824,$C$2:$C$6081,1)-1):INDEX($C$2:$C$6081,MATCH(E824,$C$2:$C$6081,1)+1))</f>
        <v>0.90283445269528784</v>
      </c>
      <c r="G824" s="125">
        <v>610.5</v>
      </c>
      <c r="H824" s="121">
        <f>FORECAST(G824,INDEX($F$2:$F$3041,MATCH(G824,$E$2:$E$3041,1)-1):INDEX($F$2:$F$3041,MATCH(G824,$E$2:$E$3041,1)+1),INDEX($E$2:$E$3041,MATCH(G824,$E$2:$E$3041,1)-1):INDEX($E$2:$E$3041,MATCH(G824,$E$2:$E$3041,1)+1))</f>
        <v>2.0786484969342496</v>
      </c>
    </row>
    <row r="825" spans="1:8" x14ac:dyDescent="0.2">
      <c r="A825" s="128">
        <v>474.76799999999997</v>
      </c>
      <c r="B825" s="128">
        <v>1.9133333333333333</v>
      </c>
      <c r="C825" s="125">
        <v>282.09999999999502</v>
      </c>
      <c r="D825" s="120">
        <f>FORECAST(C825,INDEX($B$2:$B$2069,MATCH(C825,$A$2:$A$2069,1)-1):INDEX($B$2:$B$2069,MATCH(C825,$A$2:$A$2069,1)+1),INDEX($A$2:$A$2069,MATCH(C825,$A$2:$A$2069,1)-1):INDEX($A$2:$A$2069,MATCH(C825,$A$2:$A$2069,1)+1))</f>
        <v>-5.8172804532554245E-2</v>
      </c>
      <c r="E825" s="124">
        <v>364.399999999991</v>
      </c>
      <c r="F825" s="120">
        <f>FORECAST(E825,INDEX($D$2:$D$6081,MATCH(E825,$C$2:$C$6081,1)-1):INDEX($D$2:$D$6081,MATCH(E825,$C$2:$C$6081,1)+1),INDEX($C$2:$C$6081,MATCH(E825,$C$2:$C$6081,1)-1):INDEX($C$2:$C$6081,MATCH(E825,$C$2:$C$6081,1)+1))</f>
        <v>1.4605734179925776</v>
      </c>
      <c r="G825" s="125">
        <v>611</v>
      </c>
      <c r="H825" s="121">
        <f>FORECAST(G825,INDEX($F$2:$F$3041,MATCH(G825,$E$2:$E$3041,1)-1):INDEX($F$2:$F$3041,MATCH(G825,$E$2:$E$3041,1)+1),INDEX($E$2:$E$3041,MATCH(G825,$E$2:$E$3041,1)-1):INDEX($E$2:$E$3041,MATCH(G825,$E$2:$E$3041,1)+1))</f>
        <v>2.5397032760328102</v>
      </c>
    </row>
    <row r="826" spans="1:8" x14ac:dyDescent="0.2">
      <c r="A826" s="128">
        <v>475.07499999999999</v>
      </c>
      <c r="B826" s="128">
        <v>1.9166666666666665</v>
      </c>
      <c r="C826" s="125">
        <v>282.19999999999499</v>
      </c>
      <c r="D826" s="120">
        <f>FORECAST(C826,INDEX($B$2:$B$2069,MATCH(C826,$A$2:$A$2069,1)-1):INDEX($B$2:$B$2069,MATCH(C826,$A$2:$A$2069,1)+1),INDEX($A$2:$A$2069,MATCH(C826,$A$2:$A$2069,1)-1):INDEX($A$2:$A$2069,MATCH(C826,$A$2:$A$2069,1)+1))</f>
        <v>-4.653131885436057E-2</v>
      </c>
      <c r="E826" s="135">
        <v>364.59999999999098</v>
      </c>
      <c r="F826" s="120">
        <f>FORECAST(E826,INDEX($D$2:$D$6081,MATCH(E826,$C$2:$C$6081,1)-1):INDEX($D$2:$D$6081,MATCH(E826,$C$2:$C$6081,1)+1),INDEX($C$2:$C$6081,MATCH(E826,$C$2:$C$6081,1)-1):INDEX($C$2:$C$6081,MATCH(E826,$C$2:$C$6081,1)+1))</f>
        <v>1.9762691283840468</v>
      </c>
      <c r="G826" s="125">
        <v>611.5</v>
      </c>
      <c r="H826" s="121">
        <f>FORECAST(G826,INDEX($F$2:$F$3041,MATCH(G826,$E$2:$E$3041,1)-1):INDEX($F$2:$F$3041,MATCH(G826,$E$2:$E$3041,1)+1),INDEX($E$2:$E$3041,MATCH(G826,$E$2:$E$3041,1)-1):INDEX($E$2:$E$3041,MATCH(G826,$E$2:$E$3041,1)+1))</f>
        <v>2.7918617330944997</v>
      </c>
    </row>
    <row r="827" spans="1:8" x14ac:dyDescent="0.2">
      <c r="A827" s="128">
        <v>475.38299999999998</v>
      </c>
      <c r="B827" s="128">
        <v>1.92</v>
      </c>
      <c r="C827" s="125">
        <v>282.29999999999501</v>
      </c>
      <c r="D827" s="120">
        <f>FORECAST(C827,INDEX($B$2:$B$2069,MATCH(C827,$A$2:$A$2069,1)-1):INDEX($B$2:$B$2069,MATCH(C827,$A$2:$A$2069,1)+1),INDEX($A$2:$A$2069,MATCH(C827,$A$2:$A$2069,1)-1):INDEX($A$2:$A$2069,MATCH(C827,$A$2:$A$2069,1)+1))</f>
        <v>-4.4642744727825701E-2</v>
      </c>
      <c r="E827" s="124">
        <v>364.79999999999097</v>
      </c>
      <c r="F827" s="120">
        <f>FORECAST(E827,INDEX($D$2:$D$6081,MATCH(E827,$C$2:$C$6081,1)-1):INDEX($D$2:$D$6081,MATCH(E827,$C$2:$C$6081,1)+1),INDEX($C$2:$C$6081,MATCH(E827,$C$2:$C$6081,1)-1):INDEX($C$2:$C$6081,MATCH(E827,$C$2:$C$6081,1)+1))</f>
        <v>2.3086355328030663</v>
      </c>
      <c r="G827" s="125">
        <v>612</v>
      </c>
      <c r="H827" s="121">
        <f>FORECAST(G827,INDEX($F$2:$F$3041,MATCH(G827,$E$2:$E$3041,1)-1):INDEX($F$2:$F$3041,MATCH(G827,$E$2:$E$3041,1)+1),INDEX($E$2:$E$3041,MATCH(G827,$E$2:$E$3041,1)-1):INDEX($E$2:$E$3041,MATCH(G827,$E$2:$E$3041,1)+1))</f>
        <v>2.380212023615627</v>
      </c>
    </row>
    <row r="828" spans="1:8" x14ac:dyDescent="0.2">
      <c r="A828" s="128">
        <v>475.69099999999997</v>
      </c>
      <c r="B828" s="128">
        <v>1.93</v>
      </c>
      <c r="C828" s="125">
        <v>282.39999999999498</v>
      </c>
      <c r="D828" s="120">
        <f>FORECAST(C828,INDEX($B$2:$B$2069,MATCH(C828,$A$2:$A$2069,1)-1):INDEX($B$2:$B$2069,MATCH(C828,$A$2:$A$2069,1)+1),INDEX($A$2:$A$2069,MATCH(C828,$A$2:$A$2069,1)-1):INDEX($A$2:$A$2069,MATCH(C828,$A$2:$A$2069,1)+1))</f>
        <v>-4.2754170601291719E-2</v>
      </c>
      <c r="E828" s="135">
        <v>364.99999999999102</v>
      </c>
      <c r="F828" s="120">
        <f>FORECAST(E828,INDEX($D$2:$D$6081,MATCH(E828,$C$2:$C$6081,1)-1):INDEX($D$2:$D$6081,MATCH(E828,$C$2:$C$6081,1)+1),INDEX($C$2:$C$6081,MATCH(E828,$C$2:$C$6081,1)-1):INDEX($C$2:$C$6081,MATCH(E828,$C$2:$C$6081,1)+1))</f>
        <v>2.1371723005252505</v>
      </c>
      <c r="G828" s="125">
        <v>612.5</v>
      </c>
      <c r="H828" s="121">
        <f>FORECAST(G828,INDEX($F$2:$F$3041,MATCH(G828,$E$2:$E$3041,1)-1):INDEX($F$2:$F$3041,MATCH(G828,$E$2:$E$3041,1)+1),INDEX($E$2:$E$3041,MATCH(G828,$E$2:$E$3041,1)-1):INDEX($E$2:$E$3041,MATCH(G828,$E$2:$E$3041,1)+1))</f>
        <v>2.0106696188954061</v>
      </c>
    </row>
    <row r="829" spans="1:8" x14ac:dyDescent="0.2">
      <c r="A829" s="128">
        <v>475.99900000000002</v>
      </c>
      <c r="B829" s="128">
        <v>1.92</v>
      </c>
      <c r="C829" s="125">
        <v>282.499999999995</v>
      </c>
      <c r="D829" s="120">
        <f>FORECAST(C829,INDEX($B$2:$B$2069,MATCH(C829,$A$2:$A$2069,1)-1):INDEX($B$2:$B$2069,MATCH(C829,$A$2:$A$2069,1)+1),INDEX($A$2:$A$2069,MATCH(C829,$A$2:$A$2069,1)-1):INDEX($A$2:$A$2069,MATCH(C829,$A$2:$A$2069,1)+1))</f>
        <v>-5.216084356313333E-2</v>
      </c>
      <c r="E829" s="124">
        <v>365.19999999999101</v>
      </c>
      <c r="F829" s="120">
        <f>FORECAST(E829,INDEX($D$2:$D$6081,MATCH(E829,$C$2:$C$6081,1)-1):INDEX($D$2:$D$6081,MATCH(E829,$C$2:$C$6081,1)+1),INDEX($C$2:$C$6081,MATCH(E829,$C$2:$C$6081,1)-1):INDEX($C$2:$C$6081,MATCH(E829,$C$2:$C$6081,1)+1))</f>
        <v>1.7725398498164395</v>
      </c>
      <c r="G829" s="125">
        <v>613</v>
      </c>
      <c r="H829" s="121">
        <f>FORECAST(G829,INDEX($F$2:$F$3041,MATCH(G829,$E$2:$E$3041,1)-1):INDEX($F$2:$F$3041,MATCH(G829,$E$2:$E$3041,1)+1),INDEX($E$2:$E$3041,MATCH(G829,$E$2:$E$3041,1)-1):INDEX($E$2:$E$3041,MATCH(G829,$E$2:$E$3041,1)+1))</f>
        <v>1.8714830071999415</v>
      </c>
    </row>
    <row r="830" spans="1:8" x14ac:dyDescent="0.2">
      <c r="A830" s="128">
        <v>476.30599999999998</v>
      </c>
      <c r="B830" s="128">
        <v>1.9166666666666665</v>
      </c>
      <c r="C830" s="125">
        <v>282.59999999999502</v>
      </c>
      <c r="D830" s="120">
        <f>FORECAST(C830,INDEX($B$2:$B$2069,MATCH(C830,$A$2:$A$2069,1)-1):INDEX($B$2:$B$2069,MATCH(C830,$A$2:$A$2069,1)+1),INDEX($A$2:$A$2069,MATCH(C830,$A$2:$A$2069,1)-1):INDEX($A$2:$A$2069,MATCH(C830,$A$2:$A$2069,1)+1))</f>
        <v>-5.1688700031499391E-2</v>
      </c>
      <c r="E830" s="135">
        <v>365.399999999991</v>
      </c>
      <c r="F830" s="120">
        <f>FORECAST(E830,INDEX($D$2:$D$6081,MATCH(E830,$C$2:$C$6081,1)-1):INDEX($D$2:$D$6081,MATCH(E830,$C$2:$C$6081,1)+1),INDEX($C$2:$C$6081,MATCH(E830,$C$2:$C$6081,1)-1):INDEX($C$2:$C$6081,MATCH(E830,$C$2:$C$6081,1)+1))</f>
        <v>1.2739809371444153</v>
      </c>
      <c r="G830" s="125">
        <v>613.5</v>
      </c>
      <c r="H830" s="121">
        <f>FORECAST(G830,INDEX($F$2:$F$3041,MATCH(G830,$E$2:$E$3041,1)-1):INDEX($F$2:$F$3041,MATCH(G830,$E$2:$E$3041,1)+1),INDEX($E$2:$E$3041,MATCH(G830,$E$2:$E$3041,1)-1):INDEX($E$2:$E$3041,MATCH(G830,$E$2:$E$3041,1)+1))</f>
        <v>1.8060918115009628</v>
      </c>
    </row>
    <row r="831" spans="1:8" x14ac:dyDescent="0.2">
      <c r="A831" s="128">
        <v>476.61399999999998</v>
      </c>
      <c r="B831" s="128">
        <v>1.92</v>
      </c>
      <c r="C831" s="125">
        <v>282.69999999999499</v>
      </c>
      <c r="D831" s="120">
        <f>FORECAST(C831,INDEX($B$2:$B$2069,MATCH(C831,$A$2:$A$2069,1)-1):INDEX($B$2:$B$2069,MATCH(C831,$A$2:$A$2069,1)+1),INDEX($A$2:$A$2069,MATCH(C831,$A$2:$A$2069,1)-1):INDEX($A$2:$A$2069,MATCH(C831,$A$2:$A$2069,1)+1))</f>
        <v>-5.1216556499865673E-2</v>
      </c>
      <c r="E831" s="124">
        <v>365.59999999999098</v>
      </c>
      <c r="F831" s="120">
        <f>FORECAST(E831,INDEX($D$2:$D$6081,MATCH(E831,$C$2:$C$6081,1)-1):INDEX($D$2:$D$6081,MATCH(E831,$C$2:$C$6081,1)+1),INDEX($C$2:$C$6081,MATCH(E831,$C$2:$C$6081,1)-1):INDEX($C$2:$C$6081,MATCH(E831,$C$2:$C$6081,1)+1))</f>
        <v>0.94772048181550872</v>
      </c>
      <c r="G831" s="125">
        <v>614</v>
      </c>
      <c r="H831" s="121">
        <f>FORECAST(G831,INDEX($F$2:$F$3041,MATCH(G831,$E$2:$E$3041,1)-1):INDEX($F$2:$F$3041,MATCH(G831,$E$2:$E$3041,1)+1),INDEX($E$2:$E$3041,MATCH(G831,$E$2:$E$3041,1)-1):INDEX($E$2:$E$3041,MATCH(G831,$E$2:$E$3041,1)+1))</f>
        <v>1.7589529377408155</v>
      </c>
    </row>
    <row r="832" spans="1:8" x14ac:dyDescent="0.2">
      <c r="A832" s="128">
        <v>476.92099999999999</v>
      </c>
      <c r="B832" s="128">
        <v>1.9266666666666665</v>
      </c>
      <c r="C832" s="125">
        <v>282.79999999999501</v>
      </c>
      <c r="D832" s="120">
        <f>FORECAST(C832,INDEX($B$2:$B$2069,MATCH(C832,$A$2:$A$2069,1)-1):INDEX($B$2:$B$2069,MATCH(C832,$A$2:$A$2069,1)+1),INDEX($A$2:$A$2069,MATCH(C832,$A$2:$A$2069,1)-1):INDEX($A$2:$A$2069,MATCH(C832,$A$2:$A$2069,1)+1))</f>
        <v>-5.0744412968231734E-2</v>
      </c>
      <c r="E832" s="135">
        <v>365.79999999999097</v>
      </c>
      <c r="F832" s="120">
        <f>FORECAST(E832,INDEX($D$2:$D$6081,MATCH(E832,$C$2:$C$6081,1)-1):INDEX($D$2:$D$6081,MATCH(E832,$C$2:$C$6081,1)+1),INDEX($C$2:$C$6081,MATCH(E832,$C$2:$C$6081,1)-1):INDEX($C$2:$C$6081,MATCH(E832,$C$2:$C$6081,1)+1))</f>
        <v>0.65347730922704272</v>
      </c>
      <c r="G832" s="125">
        <v>614.5</v>
      </c>
      <c r="H832" s="121">
        <f>FORECAST(G832,INDEX($F$2:$F$3041,MATCH(G832,$E$2:$E$3041,1)-1):INDEX($F$2:$F$3041,MATCH(G832,$E$2:$E$3041,1)+1),INDEX($E$2:$E$3041,MATCH(G832,$E$2:$E$3041,1)-1):INDEX($E$2:$E$3041,MATCH(G832,$E$2:$E$3041,1)+1))</f>
        <v>1.7328073222893607</v>
      </c>
    </row>
    <row r="833" spans="1:8" x14ac:dyDescent="0.2">
      <c r="A833" s="128">
        <v>477.22800000000001</v>
      </c>
      <c r="B833" s="128">
        <v>1.92</v>
      </c>
      <c r="C833" s="125">
        <v>282.89999999999498</v>
      </c>
      <c r="D833" s="120">
        <f>FORECAST(C833,INDEX($B$2:$B$2069,MATCH(C833,$A$2:$A$2069,1)-1):INDEX($B$2:$B$2069,MATCH(C833,$A$2:$A$2069,1)+1),INDEX($A$2:$A$2069,MATCH(C833,$A$2:$A$2069,1)-1):INDEX($A$2:$A$2069,MATCH(C833,$A$2:$A$2069,1)+1))</f>
        <v>-5.3394300491536484E-2</v>
      </c>
      <c r="E833" s="124">
        <v>365.99999999999102</v>
      </c>
      <c r="F833" s="120">
        <f>FORECAST(E833,INDEX($D$2:$D$6081,MATCH(E833,$C$2:$C$6081,1)-1):INDEX($D$2:$D$6081,MATCH(E833,$C$2:$C$6081,1)+1),INDEX($C$2:$C$6081,MATCH(E833,$C$2:$C$6081,1)-1):INDEX($C$2:$C$6081,MATCH(E833,$C$2:$C$6081,1)+1))</f>
        <v>0.60604137259099389</v>
      </c>
      <c r="G833" s="125">
        <v>615</v>
      </c>
      <c r="H833" s="121">
        <f>FORECAST(G833,INDEX($F$2:$F$3041,MATCH(G833,$E$2:$E$3041,1)-1):INDEX($F$2:$F$3041,MATCH(G833,$E$2:$E$3041,1)+1),INDEX($E$2:$E$3041,MATCH(G833,$E$2:$E$3041,1)-1):INDEX($E$2:$E$3041,MATCH(G833,$E$2:$E$3041,1)+1))</f>
        <v>1.6847146383504708</v>
      </c>
    </row>
    <row r="834" spans="1:8" x14ac:dyDescent="0.2">
      <c r="A834" s="128">
        <v>477.536</v>
      </c>
      <c r="B834" s="128">
        <v>1.93</v>
      </c>
      <c r="C834" s="125">
        <v>282.999999999995</v>
      </c>
      <c r="D834" s="120">
        <f>FORECAST(C834,INDEX($B$2:$B$2069,MATCH(C834,$A$2:$A$2069,1)-1):INDEX($B$2:$B$2069,MATCH(C834,$A$2:$A$2069,1)+1),INDEX($A$2:$A$2069,MATCH(C834,$A$2:$A$2069,1)-1):INDEX($A$2:$A$2069,MATCH(C834,$A$2:$A$2069,1)+1))</f>
        <v>-5.7178592282609131E-2</v>
      </c>
      <c r="E834" s="135">
        <v>366.19999999999101</v>
      </c>
      <c r="F834" s="120">
        <f>FORECAST(E834,INDEX($D$2:$D$6081,MATCH(E834,$C$2:$C$6081,1)-1):INDEX($D$2:$D$6081,MATCH(E834,$C$2:$C$6081,1)+1),INDEX($C$2:$C$6081,MATCH(E834,$C$2:$C$6081,1)-1):INDEX($C$2:$C$6081,MATCH(E834,$C$2:$C$6081,1)+1))</f>
        <v>0.49537549803960701</v>
      </c>
      <c r="G834" s="125">
        <v>615.5</v>
      </c>
      <c r="H834" s="121">
        <f>FORECAST(G834,INDEX($F$2:$F$3041,MATCH(G834,$E$2:$E$3041,1)-1):INDEX($F$2:$F$3041,MATCH(G834,$E$2:$E$3041,1)+1),INDEX($E$2:$E$3041,MATCH(G834,$E$2:$E$3041,1)-1):INDEX($E$2:$E$3041,MATCH(G834,$E$2:$E$3041,1)+1))</f>
        <v>1.6113448953936285</v>
      </c>
    </row>
    <row r="835" spans="1:8" x14ac:dyDescent="0.2">
      <c r="A835" s="128">
        <v>477.84300000000002</v>
      </c>
      <c r="B835" s="128">
        <v>1.92</v>
      </c>
      <c r="C835" s="125">
        <v>283.09999999999502</v>
      </c>
      <c r="D835" s="120">
        <f>FORECAST(C835,INDEX($B$2:$B$2069,MATCH(C835,$A$2:$A$2069,1)-1):INDEX($B$2:$B$2069,MATCH(C835,$A$2:$A$2069,1)+1),INDEX($A$2:$A$2069,MATCH(C835,$A$2:$A$2069,1)-1):INDEX($A$2:$A$2069,MATCH(C835,$A$2:$A$2069,1)+1))</f>
        <v>-6.0962884073683554E-2</v>
      </c>
      <c r="E835" s="124">
        <v>366.399999999991</v>
      </c>
      <c r="F835" s="120">
        <f>FORECAST(E835,INDEX($D$2:$D$6081,MATCH(E835,$C$2:$C$6081,1)-1):INDEX($D$2:$D$6081,MATCH(E835,$C$2:$C$6081,1)+1),INDEX($C$2:$C$6081,MATCH(E835,$C$2:$C$6081,1)-1):INDEX($C$2:$C$6081,MATCH(E835,$C$2:$C$6081,1)+1))</f>
        <v>0.3932415749128495</v>
      </c>
      <c r="G835" s="125">
        <v>616</v>
      </c>
      <c r="H835" s="121">
        <f>FORECAST(G835,INDEX($F$2:$F$3041,MATCH(G835,$E$2:$E$3041,1)-1):INDEX($F$2:$F$3041,MATCH(G835,$E$2:$E$3041,1)+1),INDEX($E$2:$E$3041,MATCH(G835,$E$2:$E$3041,1)-1):INDEX($E$2:$E$3041,MATCH(G835,$E$2:$E$3041,1)+1))</f>
        <v>1.5436327721665464</v>
      </c>
    </row>
    <row r="836" spans="1:8" x14ac:dyDescent="0.2">
      <c r="A836" s="128">
        <v>478.15</v>
      </c>
      <c r="B836" s="128">
        <v>1.9366666666666665</v>
      </c>
      <c r="C836" s="125">
        <v>283.19999999999499</v>
      </c>
      <c r="D836" s="120">
        <f>FORECAST(C836,INDEX($B$2:$B$2069,MATCH(C836,$A$2:$A$2069,1)-1):INDEX($B$2:$B$2069,MATCH(C836,$A$2:$A$2069,1)+1),INDEX($A$2:$A$2069,MATCH(C836,$A$2:$A$2069,1)-1):INDEX($A$2:$A$2069,MATCH(C836,$A$2:$A$2069,1)+1))</f>
        <v>-6.114737724075181E-2</v>
      </c>
      <c r="E836" s="135">
        <v>366.59999999999098</v>
      </c>
      <c r="F836" s="120">
        <f>FORECAST(E836,INDEX($D$2:$D$6081,MATCH(E836,$C$2:$C$6081,1)-1):INDEX($D$2:$D$6081,MATCH(E836,$C$2:$C$6081,1)+1),INDEX($C$2:$C$6081,MATCH(E836,$C$2:$C$6081,1)-1):INDEX($C$2:$C$6081,MATCH(E836,$C$2:$C$6081,1)+1))</f>
        <v>0.26166666667276672</v>
      </c>
      <c r="G836" s="125">
        <v>616.5</v>
      </c>
      <c r="H836" s="121">
        <f>FORECAST(G836,INDEX($F$2:$F$3041,MATCH(G836,$E$2:$E$3041,1)-1):INDEX($F$2:$F$3041,MATCH(G836,$E$2:$E$3041,1)+1),INDEX($E$2:$E$3041,MATCH(G836,$E$2:$E$3041,1)-1):INDEX($E$2:$E$3041,MATCH(G836,$E$2:$E$3041,1)+1))</f>
        <v>1.5019827160494614</v>
      </c>
    </row>
    <row r="837" spans="1:8" x14ac:dyDescent="0.2">
      <c r="A837" s="128">
        <v>478.45699999999999</v>
      </c>
      <c r="B837" s="128">
        <v>1.93</v>
      </c>
      <c r="C837" s="125">
        <v>283.29999999999501</v>
      </c>
      <c r="D837" s="120">
        <f>FORECAST(C837,INDEX($B$2:$B$2069,MATCH(C837,$A$2:$A$2069,1)-1):INDEX($B$2:$B$2069,MATCH(C837,$A$2:$A$2069,1)+1),INDEX($A$2:$A$2069,MATCH(C837,$A$2:$A$2069,1)-1):INDEX($A$2:$A$2069,MATCH(C837,$A$2:$A$2069,1)+1))</f>
        <v>-6.1620413714636113E-2</v>
      </c>
      <c r="E837" s="124">
        <v>366.79999999999097</v>
      </c>
      <c r="F837" s="120">
        <f>FORECAST(E837,INDEX($D$2:$D$6081,MATCH(E837,$C$2:$C$6081,1)-1):INDEX($D$2:$D$6081,MATCH(E837,$C$2:$C$6081,1)+1),INDEX($C$2:$C$6081,MATCH(E837,$C$2:$C$6081,1)-1):INDEX($C$2:$C$6081,MATCH(E837,$C$2:$C$6081,1)+1))</f>
        <v>0.15567803192593033</v>
      </c>
      <c r="G837" s="125">
        <v>617</v>
      </c>
      <c r="H837" s="121">
        <f>FORECAST(G837,INDEX($F$2:$F$3041,MATCH(G837,$E$2:$E$3041,1)-1):INDEX($F$2:$F$3041,MATCH(G837,$E$2:$E$3041,1)+1),INDEX($E$2:$E$3041,MATCH(G837,$E$2:$E$3041,1)-1):INDEX($E$2:$E$3041,MATCH(G837,$E$2:$E$3041,1)+1))</f>
        <v>1.4720060606060201</v>
      </c>
    </row>
    <row r="838" spans="1:8" x14ac:dyDescent="0.2">
      <c r="A838" s="128">
        <v>478.76400000000001</v>
      </c>
      <c r="B838" s="128">
        <v>1.93</v>
      </c>
      <c r="C838" s="125">
        <v>283.39999999999498</v>
      </c>
      <c r="D838" s="120">
        <f>FORECAST(C838,INDEX($B$2:$B$2069,MATCH(C838,$A$2:$A$2069,1)-1):INDEX($B$2:$B$2069,MATCH(C838,$A$2:$A$2069,1)+1),INDEX($A$2:$A$2069,MATCH(C838,$A$2:$A$2069,1)-1):INDEX($A$2:$A$2069,MATCH(C838,$A$2:$A$2069,1)+1))</f>
        <v>-6.2093450188519972E-2</v>
      </c>
      <c r="E838" s="135">
        <v>366.99999999999</v>
      </c>
      <c r="F838" s="120">
        <f>FORECAST(E838,INDEX($D$2:$D$6081,MATCH(E838,$C$2:$C$6081,1)-1):INDEX($D$2:$D$6081,MATCH(E838,$C$2:$C$6081,1)+1),INDEX($C$2:$C$6081,MATCH(E838,$C$2:$C$6081,1)-1):INDEX($C$2:$C$6081,MATCH(E838,$C$2:$C$6081,1)+1))</f>
        <v>0.10743796959630458</v>
      </c>
      <c r="G838" s="125">
        <v>617.5</v>
      </c>
      <c r="H838" s="121">
        <f>FORECAST(G838,INDEX($F$2:$F$3041,MATCH(G838,$E$2:$E$3041,1)-1):INDEX($F$2:$F$3041,MATCH(G838,$E$2:$E$3041,1)+1),INDEX($E$2:$E$3041,MATCH(G838,$E$2:$E$3041,1)-1):INDEX($E$2:$E$3041,MATCH(G838,$E$2:$E$3041,1)+1))</f>
        <v>1.4358119030461793</v>
      </c>
    </row>
    <row r="839" spans="1:8" x14ac:dyDescent="0.2">
      <c r="A839" s="128">
        <v>479.07100000000003</v>
      </c>
      <c r="B839" s="128">
        <v>1.9366666666666665</v>
      </c>
      <c r="C839" s="125">
        <v>283.499999999995</v>
      </c>
      <c r="D839" s="120">
        <f>FORECAST(C839,INDEX($B$2:$B$2069,MATCH(C839,$A$2:$A$2069,1)-1):INDEX($B$2:$B$2069,MATCH(C839,$A$2:$A$2069,1)+1),INDEX($A$2:$A$2069,MATCH(C839,$A$2:$A$2069,1)-1):INDEX($A$2:$A$2069,MATCH(C839,$A$2:$A$2069,1)+1))</f>
        <v>-6.2566486662404275E-2</v>
      </c>
      <c r="E839" s="124">
        <v>367.19999999998998</v>
      </c>
      <c r="F839" s="120">
        <f>FORECAST(E839,INDEX($D$2:$D$6081,MATCH(E839,$C$2:$C$6081,1)-1):INDEX($D$2:$D$6081,MATCH(E839,$C$2:$C$6081,1)+1),INDEX($C$2:$C$6081,MATCH(E839,$C$2:$C$6081,1)-1):INDEX($C$2:$C$6081,MATCH(E839,$C$2:$C$6081,1)+1))</f>
        <v>7.786588797915428E-2</v>
      </c>
      <c r="G839" s="125">
        <v>618</v>
      </c>
      <c r="H839" s="121">
        <f>FORECAST(G839,INDEX($F$2:$F$3041,MATCH(G839,$E$2:$E$3041,1)-1):INDEX($F$2:$F$3041,MATCH(G839,$E$2:$E$3041,1)+1),INDEX($E$2:$E$3041,MATCH(G839,$E$2:$E$3041,1)-1):INDEX($E$2:$E$3041,MATCH(G839,$E$2:$E$3041,1)+1))</f>
        <v>1.4226939335307147</v>
      </c>
    </row>
    <row r="840" spans="1:8" x14ac:dyDescent="0.2">
      <c r="A840" s="128">
        <v>479.37799999999999</v>
      </c>
      <c r="B840" s="128">
        <v>1.93</v>
      </c>
      <c r="C840" s="125">
        <v>283.59999999999502</v>
      </c>
      <c r="D840" s="120">
        <f>FORECAST(C840,INDEX($B$2:$B$2069,MATCH(C840,$A$2:$A$2069,1)-1):INDEX($B$2:$B$2069,MATCH(C840,$A$2:$A$2069,1)+1),INDEX($A$2:$A$2069,MATCH(C840,$A$2:$A$2069,1)-1):INDEX($A$2:$A$2069,MATCH(C840,$A$2:$A$2069,1)+1))</f>
        <v>-6.111135850888888E-2</v>
      </c>
      <c r="E840" s="135">
        <v>367.39999999998997</v>
      </c>
      <c r="F840" s="120">
        <f>FORECAST(E840,INDEX($D$2:$D$6081,MATCH(E840,$C$2:$C$6081,1)-1):INDEX($D$2:$D$6081,MATCH(E840,$C$2:$C$6081,1)+1),INDEX($C$2:$C$6081,MATCH(E840,$C$2:$C$6081,1)-1):INDEX($C$2:$C$6081,MATCH(E840,$C$2:$C$6081,1)+1))</f>
        <v>7.7295030999379399E-2</v>
      </c>
      <c r="G840" s="125">
        <v>618.5</v>
      </c>
      <c r="H840" s="121">
        <f>FORECAST(G840,INDEX($F$2:$F$3041,MATCH(G840,$E$2:$E$3041,1)-1):INDEX($F$2:$F$3041,MATCH(G840,$E$2:$E$3041,1)+1),INDEX($E$2:$E$3041,MATCH(G840,$E$2:$E$3041,1)-1):INDEX($E$2:$E$3041,MATCH(G840,$E$2:$E$3041,1)+1))</f>
        <v>1.4065082616533147</v>
      </c>
    </row>
    <row r="841" spans="1:8" x14ac:dyDescent="0.2">
      <c r="A841" s="128">
        <v>479.68400000000003</v>
      </c>
      <c r="B841" s="128">
        <v>1.93</v>
      </c>
      <c r="C841" s="125">
        <v>283.69999999999499</v>
      </c>
      <c r="D841" s="120">
        <f>FORECAST(C841,INDEX($B$2:$B$2069,MATCH(C841,$A$2:$A$2069,1)-1):INDEX($B$2:$B$2069,MATCH(C841,$A$2:$A$2069,1)+1),INDEX($A$2:$A$2069,MATCH(C841,$A$2:$A$2069,1)-1):INDEX($A$2:$A$2069,MATCH(C841,$A$2:$A$2069,1)+1))</f>
        <v>-6.111180561330655E-2</v>
      </c>
      <c r="E841" s="124">
        <v>367.59999999999002</v>
      </c>
      <c r="F841" s="120">
        <f>FORECAST(E841,INDEX($D$2:$D$6081,MATCH(E841,$C$2:$C$6081,1)-1):INDEX($D$2:$D$6081,MATCH(E841,$C$2:$C$6081,1)+1),INDEX($C$2:$C$6081,MATCH(E841,$C$2:$C$6081,1)-1):INDEX($C$2:$C$6081,MATCH(E841,$C$2:$C$6081,1)+1))</f>
        <v>7.7778900047939303E-2</v>
      </c>
      <c r="G841" s="125">
        <v>619</v>
      </c>
      <c r="H841" s="121">
        <f>FORECAST(G841,INDEX($F$2:$F$3041,MATCH(G841,$E$2:$E$3041,1)-1):INDEX($F$2:$F$3041,MATCH(G841,$E$2:$E$3041,1)+1),INDEX($E$2:$E$3041,MATCH(G841,$E$2:$E$3041,1)-1):INDEX($E$2:$E$3041,MATCH(G841,$E$2:$E$3041,1)+1))</f>
        <v>1.3883459631189119</v>
      </c>
    </row>
    <row r="842" spans="1:8" x14ac:dyDescent="0.2">
      <c r="A842" s="128">
        <v>479.99099999999999</v>
      </c>
      <c r="B842" s="128">
        <v>1.9233333333333333</v>
      </c>
      <c r="C842" s="125">
        <v>283.79999999999501</v>
      </c>
      <c r="D842" s="120">
        <f>FORECAST(C842,INDEX($B$2:$B$2069,MATCH(C842,$A$2:$A$2069,1)-1):INDEX($B$2:$B$2069,MATCH(C842,$A$2:$A$2069,1)+1),INDEX($A$2:$A$2069,MATCH(C842,$A$2:$A$2069,1)-1):INDEX($A$2:$A$2069,MATCH(C842,$A$2:$A$2069,1)+1))</f>
        <v>-6.1112252717724226E-2</v>
      </c>
      <c r="E842" s="135">
        <v>367.79999999999001</v>
      </c>
      <c r="F842" s="120">
        <f>FORECAST(E842,INDEX($D$2:$D$6081,MATCH(E842,$C$2:$C$6081,1)-1):INDEX($D$2:$D$6081,MATCH(E842,$C$2:$C$6081,1)+1),INDEX($C$2:$C$6081,MATCH(E842,$C$2:$C$6081,1)-1):INDEX($C$2:$C$6081,MATCH(E842,$C$2:$C$6081,1)+1))</f>
        <v>7.8043127906171073E-2</v>
      </c>
      <c r="G842" s="125">
        <v>619.5</v>
      </c>
      <c r="H842" s="121">
        <f>FORECAST(G842,INDEX($F$2:$F$3041,MATCH(G842,$E$2:$E$3041,1)-1):INDEX($F$2:$F$3041,MATCH(G842,$E$2:$E$3041,1)+1),INDEX($E$2:$E$3041,MATCH(G842,$E$2:$E$3041,1)-1):INDEX($E$2:$E$3041,MATCH(G842,$E$2:$E$3041,1)+1))</f>
        <v>1.3776380549228282</v>
      </c>
    </row>
    <row r="843" spans="1:8" x14ac:dyDescent="0.2">
      <c r="A843" s="128">
        <v>480.298</v>
      </c>
      <c r="B843" s="128">
        <v>1.9266666666666665</v>
      </c>
      <c r="C843" s="125">
        <v>283.89999999999498</v>
      </c>
      <c r="D843" s="120">
        <f>FORECAST(C843,INDEX($B$2:$B$2069,MATCH(C843,$A$2:$A$2069,1)-1):INDEX($B$2:$B$2069,MATCH(C843,$A$2:$A$2069,1)+1),INDEX($A$2:$A$2069,MATCH(C843,$A$2:$A$2069,1)-1):INDEX($A$2:$A$2069,MATCH(C843,$A$2:$A$2069,1)+1))</f>
        <v>-6.1098508727949197E-2</v>
      </c>
      <c r="E843" s="124">
        <v>367.99999999999</v>
      </c>
      <c r="F843" s="120">
        <f>FORECAST(E843,INDEX($D$2:$D$6081,MATCH(E843,$C$2:$C$6081,1)-1):INDEX($D$2:$D$6081,MATCH(E843,$C$2:$C$6081,1)+1),INDEX($C$2:$C$6081,MATCH(E843,$C$2:$C$6081,1)-1):INDEX($C$2:$C$6081,MATCH(E843,$C$2:$C$6081,1)+1))</f>
        <v>7.9569569569470033E-2</v>
      </c>
      <c r="G843" s="125">
        <v>620</v>
      </c>
      <c r="H843" s="121">
        <f>FORECAST(G843,INDEX($F$2:$F$3041,MATCH(G843,$E$2:$E$3041,1)-1):INDEX($F$2:$F$3041,MATCH(G843,$E$2:$E$3041,1)+1),INDEX($E$2:$E$3041,MATCH(G843,$E$2:$E$3041,1)-1):INDEX($E$2:$E$3041,MATCH(G843,$E$2:$E$3041,1)+1))</f>
        <v>1.3606255928563655</v>
      </c>
    </row>
    <row r="844" spans="1:8" x14ac:dyDescent="0.2">
      <c r="A844" s="128">
        <v>480.60399999999998</v>
      </c>
      <c r="B844" s="128">
        <v>1.94</v>
      </c>
      <c r="C844" s="125">
        <v>283.999999999995</v>
      </c>
      <c r="D844" s="120">
        <f>FORECAST(C844,INDEX($B$2:$B$2069,MATCH(C844,$A$2:$A$2069,1)-1):INDEX($B$2:$B$2069,MATCH(C844,$A$2:$A$2069,1)+1),INDEX($A$2:$A$2069,MATCH(C844,$A$2:$A$2069,1)-1):INDEX($A$2:$A$2069,MATCH(C844,$A$2:$A$2069,1)+1))</f>
        <v>-6.0625919358482605E-2</v>
      </c>
      <c r="E844" s="135">
        <v>368.19999999998998</v>
      </c>
      <c r="F844" s="120">
        <f>FORECAST(E844,INDEX($D$2:$D$6081,MATCH(E844,$C$2:$C$6081,1)-1):INDEX($D$2:$D$6081,MATCH(E844,$C$2:$C$6081,1)+1),INDEX($C$2:$C$6081,MATCH(E844,$C$2:$C$6081,1)-1):INDEX($C$2:$C$6081,MATCH(E844,$C$2:$C$6081,1)+1))</f>
        <v>8.0190190190157162E-2</v>
      </c>
      <c r="G844" s="125">
        <v>620.5</v>
      </c>
      <c r="H844" s="121">
        <f>FORECAST(G844,INDEX($F$2:$F$3041,MATCH(G844,$E$2:$E$3041,1)-1):INDEX($F$2:$F$3041,MATCH(G844,$E$2:$E$3041,1)+1),INDEX($E$2:$E$3041,MATCH(G844,$E$2:$E$3041,1)-1):INDEX($E$2:$E$3041,MATCH(G844,$E$2:$E$3041,1)+1))</f>
        <v>1.3483936020861815</v>
      </c>
    </row>
    <row r="845" spans="1:8" x14ac:dyDescent="0.2">
      <c r="A845" s="128">
        <v>480.911</v>
      </c>
      <c r="B845" s="128">
        <v>1.9333333333333333</v>
      </c>
      <c r="C845" s="125">
        <v>284.09999999999502</v>
      </c>
      <c r="D845" s="120">
        <f>FORECAST(C845,INDEX($B$2:$B$2069,MATCH(C845,$A$2:$A$2069,1)-1):INDEX($B$2:$B$2069,MATCH(C845,$A$2:$A$2069,1)+1),INDEX($A$2:$A$2069,MATCH(C845,$A$2:$A$2069,1)-1):INDEX($A$2:$A$2069,MATCH(C845,$A$2:$A$2069,1)+1))</f>
        <v>-6.0153329989015791E-2</v>
      </c>
      <c r="E845" s="124">
        <v>368.39999999998997</v>
      </c>
      <c r="F845" s="120">
        <f>FORECAST(E845,INDEX($D$2:$D$6081,MATCH(E845,$C$2:$C$6081,1)-1):INDEX($D$2:$D$6081,MATCH(E845,$C$2:$C$6081,1)+1),INDEX($C$2:$C$6081,MATCH(E845,$C$2:$C$6081,1)-1):INDEX($C$2:$C$6081,MATCH(E845,$C$2:$C$6081,1)+1))</f>
        <v>8.1176176176125381E-2</v>
      </c>
      <c r="G845" s="125">
        <v>621</v>
      </c>
      <c r="H845" s="121">
        <f>FORECAST(G845,INDEX($F$2:$F$3041,MATCH(G845,$E$2:$E$3041,1)-1):INDEX($F$2:$F$3041,MATCH(G845,$E$2:$E$3041,1)+1),INDEX($E$2:$E$3041,MATCH(G845,$E$2:$E$3041,1)-1):INDEX($E$2:$E$3041,MATCH(G845,$E$2:$E$3041,1)+1))</f>
        <v>1.3318453357163662</v>
      </c>
    </row>
    <row r="846" spans="1:8" x14ac:dyDescent="0.2">
      <c r="A846" s="128">
        <v>481.21699999999998</v>
      </c>
      <c r="B846" s="128">
        <v>1.94</v>
      </c>
      <c r="C846" s="125">
        <v>284.19999999999499</v>
      </c>
      <c r="D846" s="120">
        <f>FORECAST(C846,INDEX($B$2:$B$2069,MATCH(C846,$A$2:$A$2069,1)-1):INDEX($B$2:$B$2069,MATCH(C846,$A$2:$A$2069,1)+1),INDEX($A$2:$A$2069,MATCH(C846,$A$2:$A$2069,1)-1):INDEX($A$2:$A$2069,MATCH(C846,$A$2:$A$2069,1)+1))</f>
        <v>-5.9680740619549422E-2</v>
      </c>
      <c r="E846" s="135">
        <v>368.59999999999002</v>
      </c>
      <c r="F846" s="120">
        <f>FORECAST(E846,INDEX($D$2:$D$6081,MATCH(E846,$C$2:$C$6081,1)-1):INDEX($D$2:$D$6081,MATCH(E846,$C$2:$C$6081,1)+1),INDEX($C$2:$C$6081,MATCH(E846,$C$2:$C$6081,1)-1):INDEX($C$2:$C$6081,MATCH(E846,$C$2:$C$6081,1)+1))</f>
        <v>8.5030030029880521E-2</v>
      </c>
      <c r="G846" s="125">
        <v>621.5</v>
      </c>
      <c r="H846" s="121">
        <f>FORECAST(G846,INDEX($F$2:$F$3041,MATCH(G846,$E$2:$E$3041,1)-1):INDEX($F$2:$F$3041,MATCH(G846,$E$2:$E$3041,1)+1),INDEX($E$2:$E$3041,MATCH(G846,$E$2:$E$3041,1)-1):INDEX($E$2:$E$3041,MATCH(G846,$E$2:$E$3041,1)+1))</f>
        <v>1.3125653382704421</v>
      </c>
    </row>
    <row r="847" spans="1:8" x14ac:dyDescent="0.2">
      <c r="A847" s="128">
        <v>481.52300000000002</v>
      </c>
      <c r="B847" s="128">
        <v>1.93</v>
      </c>
      <c r="C847" s="125">
        <v>284.29999999999501</v>
      </c>
      <c r="D847" s="120">
        <f>FORECAST(C847,INDEX($B$2:$B$2069,MATCH(C847,$A$2:$A$2069,1)-1):INDEX($B$2:$B$2069,MATCH(C847,$A$2:$A$2069,1)+1),INDEX($A$2:$A$2069,MATCH(C847,$A$2:$A$2069,1)-1):INDEX($A$2:$A$2069,MATCH(C847,$A$2:$A$2069,1)+1))</f>
        <v>-0.06</v>
      </c>
      <c r="E847" s="124">
        <v>368.79999999999001</v>
      </c>
      <c r="F847" s="120">
        <f>FORECAST(E847,INDEX($D$2:$D$6081,MATCH(E847,$C$2:$C$6081,1)-1):INDEX($D$2:$D$6081,MATCH(E847,$C$2:$C$6081,1)+1),INDEX($C$2:$C$6081,MATCH(E847,$C$2:$C$6081,1)-1):INDEX($C$2:$C$6081,MATCH(E847,$C$2:$C$6081,1)+1))</f>
        <v>8.5966369648117436E-2</v>
      </c>
      <c r="G847" s="125">
        <v>622</v>
      </c>
      <c r="H847" s="121">
        <f>FORECAST(G847,INDEX($F$2:$F$3041,MATCH(G847,$E$2:$E$3041,1)-1):INDEX($F$2:$F$3041,MATCH(G847,$E$2:$E$3041,1)+1),INDEX($E$2:$E$3041,MATCH(G847,$E$2:$E$3041,1)-1):INDEX($E$2:$E$3041,MATCH(G847,$E$2:$E$3041,1)+1))</f>
        <v>1.2907550815556839</v>
      </c>
    </row>
    <row r="848" spans="1:8" x14ac:dyDescent="0.2">
      <c r="A848" s="128">
        <v>481.83</v>
      </c>
      <c r="B848" s="128">
        <v>1.94</v>
      </c>
      <c r="C848" s="125">
        <v>284.39999999999498</v>
      </c>
      <c r="D848" s="120">
        <f>FORECAST(C848,INDEX($B$2:$B$2069,MATCH(C848,$A$2:$A$2069,1)-1):INDEX($B$2:$B$2069,MATCH(C848,$A$2:$A$2069,1)+1),INDEX($A$2:$A$2069,MATCH(C848,$A$2:$A$2069,1)-1):INDEX($A$2:$A$2069,MATCH(C848,$A$2:$A$2069,1)+1))</f>
        <v>-0.06</v>
      </c>
      <c r="E848" s="135">
        <v>368.99999999999</v>
      </c>
      <c r="F848" s="120">
        <f>FORECAST(E848,INDEX($D$2:$D$6081,MATCH(E848,$C$2:$C$6081,1)-1):INDEX($D$2:$D$6081,MATCH(E848,$C$2:$C$6081,1)+1),INDEX($C$2:$C$6081,MATCH(E848,$C$2:$C$6081,1)-1):INDEX($C$2:$C$6081,MATCH(E848,$C$2:$C$6081,1)+1))</f>
        <v>8.3336051907172304E-2</v>
      </c>
      <c r="G848" s="125">
        <v>622.5</v>
      </c>
      <c r="H848" s="121">
        <f>FORECAST(G848,INDEX($F$2:$F$3041,MATCH(G848,$E$2:$E$3041,1)-1):INDEX($F$2:$F$3041,MATCH(G848,$E$2:$E$3041,1)+1),INDEX($E$2:$E$3041,MATCH(G848,$E$2:$E$3041,1)-1):INDEX($E$2:$E$3041,MATCH(G848,$E$2:$E$3041,1)+1))</f>
        <v>1.2734378907120067</v>
      </c>
    </row>
    <row r="849" spans="1:8" x14ac:dyDescent="0.2">
      <c r="A849" s="128">
        <v>482.13600000000002</v>
      </c>
      <c r="B849" s="128">
        <v>1.9433333333333334</v>
      </c>
      <c r="C849" s="125">
        <v>284.499999999995</v>
      </c>
      <c r="D849" s="120">
        <f>FORECAST(C849,INDEX($B$2:$B$2069,MATCH(C849,$A$2:$A$2069,1)-1):INDEX($B$2:$B$2069,MATCH(C849,$A$2:$A$2069,1)+1),INDEX($A$2:$A$2069,MATCH(C849,$A$2:$A$2069,1)-1):INDEX($A$2:$A$2069,MATCH(C849,$A$2:$A$2069,1)+1))</f>
        <v>-0.06</v>
      </c>
      <c r="E849" s="124">
        <v>369.19999999998998</v>
      </c>
      <c r="F849" s="120">
        <f>FORECAST(E849,INDEX($D$2:$D$6081,MATCH(E849,$C$2:$C$6081,1)-1):INDEX($D$2:$D$6081,MATCH(E849,$C$2:$C$6081,1)+1),INDEX($C$2:$C$6081,MATCH(E849,$C$2:$C$6081,1)-1):INDEX($C$2:$C$6081,MATCH(E849,$C$2:$C$6081,1)+1))</f>
        <v>8.2356119102779068E-2</v>
      </c>
      <c r="G849" s="125">
        <v>623</v>
      </c>
      <c r="H849" s="121">
        <f>FORECAST(G849,INDEX($F$2:$F$3041,MATCH(G849,$E$2:$E$3041,1)-1):INDEX($F$2:$F$3041,MATCH(G849,$E$2:$E$3041,1)+1),INDEX($E$2:$E$3041,MATCH(G849,$E$2:$E$3041,1)-1):INDEX($E$2:$E$3041,MATCH(G849,$E$2:$E$3041,1)+1))</f>
        <v>1.2621542273804027</v>
      </c>
    </row>
    <row r="850" spans="1:8" x14ac:dyDescent="0.2">
      <c r="A850" s="128">
        <v>482.44200000000001</v>
      </c>
      <c r="B850" s="128">
        <v>1.94</v>
      </c>
      <c r="C850" s="125">
        <v>284.59999999999502</v>
      </c>
      <c r="D850" s="120">
        <f>FORECAST(C850,INDEX($B$2:$B$2069,MATCH(C850,$A$2:$A$2069,1)-1):INDEX($B$2:$B$2069,MATCH(C850,$A$2:$A$2069,1)+1),INDEX($A$2:$A$2069,MATCH(C850,$A$2:$A$2069,1)-1):INDEX($A$2:$A$2069,MATCH(C850,$A$2:$A$2069,1)+1))</f>
        <v>-0.06</v>
      </c>
      <c r="E850" s="135">
        <v>369.39999999998997</v>
      </c>
      <c r="F850" s="120">
        <f>FORECAST(E850,INDEX($D$2:$D$6081,MATCH(E850,$C$2:$C$6081,1)-1):INDEX($D$2:$D$6081,MATCH(E850,$C$2:$C$6081,1)+1),INDEX($C$2:$C$6081,MATCH(E850,$C$2:$C$6081,1)-1):INDEX($C$2:$C$6081,MATCH(E850,$C$2:$C$6081,1)+1))</f>
        <v>8.2617458972647384E-2</v>
      </c>
      <c r="G850" s="125">
        <v>623.5</v>
      </c>
      <c r="H850" s="121">
        <f>FORECAST(G850,INDEX($F$2:$F$3041,MATCH(G850,$E$2:$E$3041,1)-1):INDEX($F$2:$F$3041,MATCH(G850,$E$2:$E$3041,1)+1),INDEX($E$2:$E$3041,MATCH(G850,$E$2:$E$3041,1)-1):INDEX($E$2:$E$3041,MATCH(G850,$E$2:$E$3041,1)+1))</f>
        <v>1.2629730140548576</v>
      </c>
    </row>
    <row r="851" spans="1:8" x14ac:dyDescent="0.2">
      <c r="A851" s="128">
        <v>482.74799999999999</v>
      </c>
      <c r="B851" s="128">
        <v>1.9466666666666665</v>
      </c>
      <c r="C851" s="125">
        <v>284.69999999999499</v>
      </c>
      <c r="D851" s="120">
        <f>FORECAST(C851,INDEX($B$2:$B$2069,MATCH(C851,$A$2:$A$2069,1)-1):INDEX($B$2:$B$2069,MATCH(C851,$A$2:$A$2069,1)+1),INDEX($A$2:$A$2069,MATCH(C851,$A$2:$A$2069,1)-1):INDEX($A$2:$A$2069,MATCH(C851,$A$2:$A$2069,1)+1))</f>
        <v>-5.8424873737397798E-2</v>
      </c>
      <c r="E851" s="124">
        <v>369.59999999999002</v>
      </c>
      <c r="F851" s="120">
        <f>FORECAST(E851,INDEX($D$2:$D$6081,MATCH(E851,$C$2:$C$6081,1)-1):INDEX($D$2:$D$6081,MATCH(E851,$C$2:$C$6081,1)+1),INDEX($C$2:$C$6081,MATCH(E851,$C$2:$C$6081,1)-1):INDEX($C$2:$C$6081,MATCH(E851,$C$2:$C$6081,1)+1))</f>
        <v>9.0133597049771197E-2</v>
      </c>
      <c r="G851" s="125">
        <v>624</v>
      </c>
      <c r="H851" s="121">
        <f>FORECAST(G851,INDEX($F$2:$F$3041,MATCH(G851,$E$2:$E$3041,1)-1):INDEX($F$2:$F$3041,MATCH(G851,$E$2:$E$3041,1)+1),INDEX($E$2:$E$3041,MATCH(G851,$E$2:$E$3041,1)-1):INDEX($E$2:$E$3041,MATCH(G851,$E$2:$E$3041,1)+1))</f>
        <v>1.2340545520822914</v>
      </c>
    </row>
    <row r="852" spans="1:8" x14ac:dyDescent="0.2">
      <c r="A852" s="128">
        <v>483.05399999999997</v>
      </c>
      <c r="B852" s="128">
        <v>1.9433333333333334</v>
      </c>
      <c r="C852" s="125">
        <v>284.79999999999501</v>
      </c>
      <c r="D852" s="120">
        <f>FORECAST(C852,INDEX($B$2:$B$2069,MATCH(C852,$A$2:$A$2069,1)-1):INDEX($B$2:$B$2069,MATCH(C852,$A$2:$A$2069,1)+1),INDEX($A$2:$A$2069,MATCH(C852,$A$2:$A$2069,1)-1):INDEX($A$2:$A$2069,MATCH(C852,$A$2:$A$2069,1)+1))</f>
        <v>-5.7951388888912714E-2</v>
      </c>
      <c r="E852" s="135">
        <v>369.79999999999001</v>
      </c>
      <c r="F852" s="120">
        <f>FORECAST(E852,INDEX($D$2:$D$6081,MATCH(E852,$C$2:$C$6081,1)-1):INDEX($D$2:$D$6081,MATCH(E852,$C$2:$C$6081,1)+1),INDEX($C$2:$C$6081,MATCH(E852,$C$2:$C$6081,1)-1):INDEX($C$2:$C$6081,MATCH(E852,$C$2:$C$6081,1)+1))</f>
        <v>9.4020999628656177E-2</v>
      </c>
      <c r="G852" s="125">
        <v>624.5</v>
      </c>
      <c r="H852" s="121">
        <f>FORECAST(G852,INDEX($F$2:$F$3041,MATCH(G852,$E$2:$E$3041,1)-1):INDEX($F$2:$F$3041,MATCH(G852,$E$2:$E$3041,1)+1),INDEX($E$2:$E$3041,MATCH(G852,$E$2:$E$3041,1)-1):INDEX($E$2:$E$3041,MATCH(G852,$E$2:$E$3041,1)+1))</f>
        <v>1.224260264996281</v>
      </c>
    </row>
    <row r="853" spans="1:8" x14ac:dyDescent="0.2">
      <c r="A853" s="128">
        <v>483.36</v>
      </c>
      <c r="B853" s="128">
        <v>1.9533333333333334</v>
      </c>
      <c r="C853" s="125">
        <v>284.89999999999498</v>
      </c>
      <c r="D853" s="120">
        <f>FORECAST(C853,INDEX($B$2:$B$2069,MATCH(C853,$A$2:$A$2069,1)-1):INDEX($B$2:$B$2069,MATCH(C853,$A$2:$A$2069,1)+1),INDEX($A$2:$A$2069,MATCH(C853,$A$2:$A$2069,1)-1):INDEX($A$2:$A$2069,MATCH(C853,$A$2:$A$2069,1)+1))</f>
        <v>-5.7477904040428074E-2</v>
      </c>
      <c r="E853" s="124">
        <v>369.99999999999</v>
      </c>
      <c r="F853" s="120">
        <f>FORECAST(E853,INDEX($D$2:$D$6081,MATCH(E853,$C$2:$C$6081,1)-1):INDEX($D$2:$D$6081,MATCH(E853,$C$2:$C$6081,1)+1),INDEX($C$2:$C$6081,MATCH(E853,$C$2:$C$6081,1)-1):INDEX($C$2:$C$6081,MATCH(E853,$C$2:$C$6081,1)+1))</f>
        <v>9.4785809906091423E-2</v>
      </c>
      <c r="G853" s="125">
        <v>625</v>
      </c>
      <c r="H853" s="121">
        <f>FORECAST(G853,INDEX($F$2:$F$3041,MATCH(G853,$E$2:$E$3041,1)-1):INDEX($F$2:$F$3041,MATCH(G853,$E$2:$E$3041,1)+1),INDEX($E$2:$E$3041,MATCH(G853,$E$2:$E$3041,1)-1):INDEX($E$2:$E$3041,MATCH(G853,$E$2:$E$3041,1)+1))</f>
        <v>1.2106186406185024</v>
      </c>
    </row>
    <row r="854" spans="1:8" x14ac:dyDescent="0.2">
      <c r="A854" s="128">
        <v>483.666</v>
      </c>
      <c r="B854" s="128">
        <v>1.9566666666666666</v>
      </c>
      <c r="C854" s="125">
        <v>284.999999999995</v>
      </c>
      <c r="D854" s="120">
        <f>FORECAST(C854,INDEX($B$2:$B$2069,MATCH(C854,$A$2:$A$2069,1)-1):INDEX($B$2:$B$2069,MATCH(C854,$A$2:$A$2069,1)+1),INDEX($A$2:$A$2069,MATCH(C854,$A$2:$A$2069,1)-1):INDEX($A$2:$A$2069,MATCH(C854,$A$2:$A$2069,1)+1))</f>
        <v>-5.4902146464717028E-2</v>
      </c>
      <c r="E854" s="135">
        <v>370.19999999998998</v>
      </c>
      <c r="F854" s="120">
        <f>FORECAST(E854,INDEX($D$2:$D$6081,MATCH(E854,$C$2:$C$6081,1)-1):INDEX($D$2:$D$6081,MATCH(E854,$C$2:$C$6081,1)+1),INDEX($C$2:$C$6081,MATCH(E854,$C$2:$C$6081,1)-1):INDEX($C$2:$C$6081,MATCH(E854,$C$2:$C$6081,1)+1))</f>
        <v>9.5295862367978934E-2</v>
      </c>
      <c r="G854" s="125">
        <v>625.5</v>
      </c>
      <c r="H854" s="121">
        <f>FORECAST(G854,INDEX($F$2:$F$3041,MATCH(G854,$E$2:$E$3041,1)-1):INDEX($F$2:$F$3041,MATCH(G854,$E$2:$E$3041,1)+1),INDEX($E$2:$E$3041,MATCH(G854,$E$2:$E$3041,1)-1):INDEX($E$2:$E$3041,MATCH(G854,$E$2:$E$3041,1)+1))</f>
        <v>1.1907821191154326</v>
      </c>
    </row>
    <row r="855" spans="1:8" x14ac:dyDescent="0.2">
      <c r="A855" s="128">
        <v>483.971</v>
      </c>
      <c r="B855" s="128">
        <v>1.9566666666666666</v>
      </c>
      <c r="C855" s="125">
        <v>285.09999999999502</v>
      </c>
      <c r="D855" s="120">
        <f>FORECAST(C855,INDEX($B$2:$B$2069,MATCH(C855,$A$2:$A$2069,1)-1):INDEX($B$2:$B$2069,MATCH(C855,$A$2:$A$2069,1)+1),INDEX($A$2:$A$2069,MATCH(C855,$A$2:$A$2069,1)-1):INDEX($A$2:$A$2069,MATCH(C855,$A$2:$A$2069,1)+1))</f>
        <v>-5.3481691919261998E-2</v>
      </c>
      <c r="E855" s="124">
        <v>370.39999999998997</v>
      </c>
      <c r="F855" s="120">
        <f>FORECAST(E855,INDEX($D$2:$D$6081,MATCH(E855,$C$2:$C$6081,1)-1):INDEX($D$2:$D$6081,MATCH(E855,$C$2:$C$6081,1)+1),INDEX($C$2:$C$6081,MATCH(E855,$C$2:$C$6081,1)-1):INDEX($C$2:$C$6081,MATCH(E855,$C$2:$C$6081,1)+1))</f>
        <v>9.4677318853048753E-2</v>
      </c>
      <c r="G855" s="125">
        <v>626</v>
      </c>
      <c r="H855" s="121">
        <f>FORECAST(G855,INDEX($F$2:$F$3041,MATCH(G855,$E$2:$E$3041,1)-1):INDEX($F$2:$F$3041,MATCH(G855,$E$2:$E$3041,1)+1),INDEX($E$2:$E$3041,MATCH(G855,$E$2:$E$3041,1)-1):INDEX($E$2:$E$3041,MATCH(G855,$E$2:$E$3041,1)+1))</f>
        <v>1.1656364822871979</v>
      </c>
    </row>
    <row r="856" spans="1:8" x14ac:dyDescent="0.2">
      <c r="A856" s="128">
        <v>484.27699999999999</v>
      </c>
      <c r="B856" s="128">
        <v>1.9566666666666666</v>
      </c>
      <c r="C856" s="125">
        <v>285.19999999999499</v>
      </c>
      <c r="D856" s="120">
        <f>FORECAST(C856,INDEX($B$2:$B$2069,MATCH(C856,$A$2:$A$2069,1)-1):INDEX($B$2:$B$2069,MATCH(C856,$A$2:$A$2069,1)+1),INDEX($A$2:$A$2069,MATCH(C856,$A$2:$A$2069,1)-1):INDEX($A$2:$A$2069,MATCH(C856,$A$2:$A$2069,1)+1))</f>
        <v>-5.2061237373807856E-2</v>
      </c>
      <c r="E856" s="135">
        <v>370.59999999999002</v>
      </c>
      <c r="F856" s="120">
        <f>FORECAST(E856,INDEX($D$2:$D$6081,MATCH(E856,$C$2:$C$6081,1)-1):INDEX($D$2:$D$6081,MATCH(E856,$C$2:$C$6081,1)+1),INDEX($C$2:$C$6081,MATCH(E856,$C$2:$C$6081,1)-1):INDEX($C$2:$C$6081,MATCH(E856,$C$2:$C$6081,1)+1))</f>
        <v>9.8445221993261889E-2</v>
      </c>
      <c r="G856" s="125">
        <v>626.5</v>
      </c>
      <c r="H856" s="121">
        <f>FORECAST(G856,INDEX($F$2:$F$3041,MATCH(G856,$E$2:$E$3041,1)-1):INDEX($F$2:$F$3041,MATCH(G856,$E$2:$E$3041,1)+1),INDEX($E$2:$E$3041,MATCH(G856,$E$2:$E$3041,1)-1):INDEX($E$2:$E$3041,MATCH(G856,$E$2:$E$3041,1)+1))</f>
        <v>1.162135124032079</v>
      </c>
    </row>
    <row r="857" spans="1:8" x14ac:dyDescent="0.2">
      <c r="A857" s="128">
        <v>484.58300000000003</v>
      </c>
      <c r="B857" s="128">
        <v>1.96</v>
      </c>
      <c r="C857" s="125">
        <v>285.29999999999501</v>
      </c>
      <c r="D857" s="120">
        <f>FORECAST(C857,INDEX($B$2:$B$2069,MATCH(C857,$A$2:$A$2069,1)-1):INDEX($B$2:$B$2069,MATCH(C857,$A$2:$A$2069,1)+1),INDEX($A$2:$A$2069,MATCH(C857,$A$2:$A$2069,1)-1):INDEX($A$2:$A$2069,MATCH(C857,$A$2:$A$2069,1)+1))</f>
        <v>-5.0640782828353714E-2</v>
      </c>
      <c r="E857" s="124">
        <v>370.79999999999001</v>
      </c>
      <c r="F857" s="120">
        <f>FORECAST(E857,INDEX($D$2:$D$6081,MATCH(E857,$C$2:$C$6081,1)-1):INDEX($D$2:$D$6081,MATCH(E857,$C$2:$C$6081,1)+1),INDEX($C$2:$C$6081,MATCH(E857,$C$2:$C$6081,1)-1):INDEX($C$2:$C$6081,MATCH(E857,$C$2:$C$6081,1)+1))</f>
        <v>0.10038393339833318</v>
      </c>
      <c r="G857" s="125">
        <v>627</v>
      </c>
      <c r="H857" s="121">
        <f>FORECAST(G857,INDEX($F$2:$F$3041,MATCH(G857,$E$2:$E$3041,1)-1):INDEX($F$2:$F$3041,MATCH(G857,$E$2:$E$3041,1)+1),INDEX($E$2:$E$3041,MATCH(G857,$E$2:$E$3041,1)-1):INDEX($E$2:$E$3041,MATCH(G857,$E$2:$E$3041,1)+1))</f>
        <v>1.1457597306828404</v>
      </c>
    </row>
    <row r="858" spans="1:8" x14ac:dyDescent="0.2">
      <c r="A858" s="128">
        <v>484.88799999999998</v>
      </c>
      <c r="B858" s="128">
        <v>1.9633333333333334</v>
      </c>
      <c r="C858" s="125">
        <v>285.39999999999498</v>
      </c>
      <c r="D858" s="120">
        <f>FORECAST(C858,INDEX($B$2:$B$2069,MATCH(C858,$A$2:$A$2069,1)-1):INDEX($B$2:$B$2069,MATCH(C858,$A$2:$A$2069,1)+1),INDEX($A$2:$A$2069,MATCH(C858,$A$2:$A$2069,1)-1):INDEX($A$2:$A$2069,MATCH(C858,$A$2:$A$2069,1)+1))</f>
        <v>-5.2888257575781195E-2</v>
      </c>
      <c r="E858" s="135">
        <v>370.99999999999</v>
      </c>
      <c r="F858" s="120">
        <f>FORECAST(E858,INDEX($D$2:$D$6081,MATCH(E858,$C$2:$C$6081,1)-1):INDEX($D$2:$D$6081,MATCH(E858,$C$2:$C$6081,1)+1),INDEX($C$2:$C$6081,MATCH(E858,$C$2:$C$6081,1)-1):INDEX($C$2:$C$6081,MATCH(E858,$C$2:$C$6081,1)+1))</f>
        <v>0.10075635876830624</v>
      </c>
      <c r="G858" s="125">
        <v>627.5</v>
      </c>
      <c r="H858" s="121">
        <f>FORECAST(G858,INDEX($F$2:$F$3041,MATCH(G858,$E$2:$E$3041,1)-1):INDEX($F$2:$F$3041,MATCH(G858,$E$2:$E$3041,1)+1),INDEX($E$2:$E$3041,MATCH(G858,$E$2:$E$3041,1)-1):INDEX($E$2:$E$3041,MATCH(G858,$E$2:$E$3041,1)+1))</f>
        <v>1.1278452432373136</v>
      </c>
    </row>
    <row r="859" spans="1:8" x14ac:dyDescent="0.2">
      <c r="A859" s="128">
        <v>485.19400000000002</v>
      </c>
      <c r="B859" s="128">
        <v>1.97</v>
      </c>
      <c r="C859" s="125">
        <v>285.499999999995</v>
      </c>
      <c r="D859" s="120">
        <f>FORECAST(C859,INDEX($B$2:$B$2069,MATCH(C859,$A$2:$A$2069,1)-1):INDEX($B$2:$B$2069,MATCH(C859,$A$2:$A$2069,1)+1),INDEX($A$2:$A$2069,MATCH(C859,$A$2:$A$2069,1)-1):INDEX($A$2:$A$2069,MATCH(C859,$A$2:$A$2069,1)+1))</f>
        <v>-5.2414772727296333E-2</v>
      </c>
      <c r="E859" s="124">
        <v>371.19999999998998</v>
      </c>
      <c r="F859" s="120">
        <f>FORECAST(E859,INDEX($D$2:$D$6081,MATCH(E859,$C$2:$C$6081,1)-1):INDEX($D$2:$D$6081,MATCH(E859,$C$2:$C$6081,1)+1),INDEX($C$2:$C$6081,MATCH(E859,$C$2:$C$6081,1)-1):INDEX($C$2:$C$6081,MATCH(E859,$C$2:$C$6081,1)+1))</f>
        <v>0.10424587237830174</v>
      </c>
      <c r="G859" s="125">
        <v>628</v>
      </c>
      <c r="H859" s="121">
        <f>FORECAST(G859,INDEX($F$2:$F$3041,MATCH(G859,$E$2:$E$3041,1)-1):INDEX($F$2:$F$3041,MATCH(G859,$E$2:$E$3041,1)+1),INDEX($E$2:$E$3041,MATCH(G859,$E$2:$E$3041,1)-1):INDEX($E$2:$E$3041,MATCH(G859,$E$2:$E$3041,1)+1))</f>
        <v>1.1104144243407035</v>
      </c>
    </row>
    <row r="860" spans="1:8" x14ac:dyDescent="0.2">
      <c r="A860" s="128">
        <v>485.49900000000002</v>
      </c>
      <c r="B860" s="128">
        <v>1.9799999999999998</v>
      </c>
      <c r="C860" s="125">
        <v>285.59999999999502</v>
      </c>
      <c r="D860" s="120">
        <f>FORECAST(C860,INDEX($B$2:$B$2069,MATCH(C860,$A$2:$A$2069,1)-1):INDEX($B$2:$B$2069,MATCH(C860,$A$2:$A$2069,1)+1),INDEX($A$2:$A$2069,MATCH(C860,$A$2:$A$2069,1)-1):INDEX($A$2:$A$2069,MATCH(C860,$A$2:$A$2069,1)+1))</f>
        <v>-5.1941287878811471E-2</v>
      </c>
      <c r="E860" s="135">
        <v>371.39999999998997</v>
      </c>
      <c r="F860" s="120">
        <f>FORECAST(E860,INDEX($D$2:$D$6081,MATCH(E860,$C$2:$C$6081,1)-1):INDEX($D$2:$D$6081,MATCH(E860,$C$2:$C$6081,1)+1),INDEX($C$2:$C$6081,MATCH(E860,$C$2:$C$6081,1)-1):INDEX($C$2:$C$6081,MATCH(E860,$C$2:$C$6081,1)+1))</f>
        <v>0.10666108879952541</v>
      </c>
      <c r="G860" s="125">
        <v>628.5</v>
      </c>
      <c r="H860" s="121">
        <f>FORECAST(G860,INDEX($F$2:$F$3041,MATCH(G860,$E$2:$E$3041,1)-1):INDEX($F$2:$F$3041,MATCH(G860,$E$2:$E$3041,1)+1),INDEX($E$2:$E$3041,MATCH(G860,$E$2:$E$3041,1)-1):INDEX($E$2:$E$3041,MATCH(G860,$E$2:$E$3041,1)+1))</f>
        <v>1.0969963791224746</v>
      </c>
    </row>
    <row r="861" spans="1:8" x14ac:dyDescent="0.2">
      <c r="A861" s="128">
        <v>485.80500000000001</v>
      </c>
      <c r="B861" s="128">
        <v>1.9833333333333332</v>
      </c>
      <c r="C861" s="125">
        <v>285.69999999999499</v>
      </c>
      <c r="D861" s="120">
        <f>FORECAST(C861,INDEX($B$2:$B$2069,MATCH(C861,$A$2:$A$2069,1)-1):INDEX($B$2:$B$2069,MATCH(C861,$A$2:$A$2069,1)+1),INDEX($A$2:$A$2069,MATCH(C861,$A$2:$A$2069,1)-1):INDEX($A$2:$A$2069,MATCH(C861,$A$2:$A$2069,1)+1))</f>
        <v>-5.3731060606013514E-2</v>
      </c>
      <c r="E861" s="124">
        <v>371.59999999999002</v>
      </c>
      <c r="F861" s="120">
        <f>FORECAST(E861,INDEX($D$2:$D$6081,MATCH(E861,$C$2:$C$6081,1)-1):INDEX($D$2:$D$6081,MATCH(E861,$C$2:$C$6081,1)+1),INDEX($C$2:$C$6081,MATCH(E861,$C$2:$C$6081,1)-1):INDEX($C$2:$C$6081,MATCH(E861,$C$2:$C$6081,1)+1))</f>
        <v>0.10850401606410731</v>
      </c>
      <c r="G861" s="125">
        <v>629</v>
      </c>
      <c r="H861" s="121">
        <f>FORECAST(G861,INDEX($F$2:$F$3041,MATCH(G861,$E$2:$E$3041,1)-1):INDEX($F$2:$F$3041,MATCH(G861,$E$2:$E$3041,1)+1),INDEX($E$2:$E$3041,MATCH(G861,$E$2:$E$3041,1)-1):INDEX($E$2:$E$3041,MATCH(G861,$E$2:$E$3041,1)+1))</f>
        <v>1.093512487687212</v>
      </c>
    </row>
    <row r="862" spans="1:8" x14ac:dyDescent="0.2">
      <c r="A862" s="128">
        <v>486.11</v>
      </c>
      <c r="B862" s="128">
        <v>1.9799999999999998</v>
      </c>
      <c r="C862" s="125">
        <v>285.79999999999501</v>
      </c>
      <c r="D862" s="120">
        <f>FORECAST(C862,INDEX($B$2:$B$2069,MATCH(C862,$A$2:$A$2069,1)-1):INDEX($B$2:$B$2069,MATCH(C862,$A$2:$A$2069,1)+1),INDEX($A$2:$A$2069,MATCH(C862,$A$2:$A$2069,1)-1):INDEX($A$2:$A$2069,MATCH(C862,$A$2:$A$2069,1)+1))</f>
        <v>-5.4678030302983682E-2</v>
      </c>
      <c r="E862" s="135">
        <v>371.79999999999001</v>
      </c>
      <c r="F862" s="120">
        <f>FORECAST(E862,INDEX($D$2:$D$6081,MATCH(E862,$C$2:$C$6081,1)-1):INDEX($D$2:$D$6081,MATCH(E862,$C$2:$C$6081,1)+1),INDEX($C$2:$C$6081,MATCH(E862,$C$2:$C$6081,1)-1):INDEX($C$2:$C$6081,MATCH(E862,$C$2:$C$6081,1)+1))</f>
        <v>0.1105087014724566</v>
      </c>
      <c r="G862" s="125">
        <v>629.5</v>
      </c>
      <c r="H862" s="121">
        <f>FORECAST(G862,INDEX($F$2:$F$3041,MATCH(G862,$E$2:$E$3041,1)-1):INDEX($F$2:$F$3041,MATCH(G862,$E$2:$E$3041,1)+1),INDEX($E$2:$E$3041,MATCH(G862,$E$2:$E$3041,1)-1):INDEX($E$2:$E$3041,MATCH(G862,$E$2:$E$3041,1)+1))</f>
        <v>1.0799951774692502</v>
      </c>
    </row>
    <row r="863" spans="1:8" x14ac:dyDescent="0.2">
      <c r="A863" s="128">
        <v>486.41500000000002</v>
      </c>
      <c r="B863" s="128">
        <v>1.9799999999999998</v>
      </c>
      <c r="C863" s="125">
        <v>285.89999999999498</v>
      </c>
      <c r="D863" s="120">
        <f>FORECAST(C863,INDEX($B$2:$B$2069,MATCH(C863,$A$2:$A$2069,1)-1):INDEX($B$2:$B$2069,MATCH(C863,$A$2:$A$2069,1)+1),INDEX($A$2:$A$2069,MATCH(C863,$A$2:$A$2069,1)-1):INDEX($A$2:$A$2069,MATCH(C863,$A$2:$A$2069,1)+1))</f>
        <v>-5.5624999999952962E-2</v>
      </c>
      <c r="E863" s="124">
        <v>371.99999999999</v>
      </c>
      <c r="F863" s="120">
        <f>FORECAST(E863,INDEX($D$2:$D$6081,MATCH(E863,$C$2:$C$6081,1)-1):INDEX($D$2:$D$6081,MATCH(E863,$C$2:$C$6081,1)+1),INDEX($C$2:$C$6081,MATCH(E863,$C$2:$C$6081,1)-1):INDEX($C$2:$C$6081,MATCH(E863,$C$2:$C$6081,1)+1))</f>
        <v>0.11000000000000003</v>
      </c>
      <c r="G863" s="125">
        <v>630</v>
      </c>
      <c r="H863" s="121">
        <f>FORECAST(G863,INDEX($F$2:$F$3041,MATCH(G863,$E$2:$E$3041,1)-1):INDEX($F$2:$F$3041,MATCH(G863,$E$2:$E$3041,1)+1),INDEX($E$2:$E$3041,MATCH(G863,$E$2:$E$3041,1)-1):INDEX($E$2:$E$3041,MATCH(G863,$E$2:$E$3041,1)+1))</f>
        <v>1.0768842123655116</v>
      </c>
    </row>
    <row r="864" spans="1:8" x14ac:dyDescent="0.2">
      <c r="A864" s="128">
        <v>486.72</v>
      </c>
      <c r="B864" s="128">
        <v>1.9833333333333332</v>
      </c>
      <c r="C864" s="125">
        <v>285.999999999995</v>
      </c>
      <c r="D864" s="120">
        <f>FORECAST(C864,INDEX($B$2:$B$2069,MATCH(C864,$A$2:$A$2069,1)-1):INDEX($B$2:$B$2069,MATCH(C864,$A$2:$A$2069,1)+1),INDEX($A$2:$A$2069,MATCH(C864,$A$2:$A$2069,1)-1):INDEX($A$2:$A$2069,MATCH(C864,$A$2:$A$2069,1)+1))</f>
        <v>-5.6571969696922686E-2</v>
      </c>
      <c r="E864" s="135">
        <v>372.19999999998998</v>
      </c>
      <c r="F864" s="120">
        <f>FORECAST(E864,INDEX($D$2:$D$6081,MATCH(E864,$C$2:$C$6081,1)-1):INDEX($D$2:$D$6081,MATCH(E864,$C$2:$C$6081,1)+1),INDEX($C$2:$C$6081,MATCH(E864,$C$2:$C$6081,1)-1):INDEX($C$2:$C$6081,MATCH(E864,$C$2:$C$6081,1)+1))</f>
        <v>0.11000000000000003</v>
      </c>
      <c r="G864" s="125">
        <v>630.5</v>
      </c>
      <c r="H864" s="121">
        <f>FORECAST(G864,INDEX($F$2:$F$3041,MATCH(G864,$E$2:$E$3041,1)-1):INDEX($F$2:$F$3041,MATCH(G864,$E$2:$E$3041,1)+1),INDEX($E$2:$E$3041,MATCH(G864,$E$2:$E$3041,1)-1):INDEX($E$2:$E$3041,MATCH(G864,$E$2:$E$3041,1)+1))</f>
        <v>1.1033507201195292</v>
      </c>
    </row>
    <row r="865" spans="1:8" x14ac:dyDescent="0.2">
      <c r="A865" s="128">
        <v>487.02499999999998</v>
      </c>
      <c r="B865" s="128">
        <v>1.99</v>
      </c>
      <c r="C865" s="125">
        <v>286.09999999999502</v>
      </c>
      <c r="D865" s="120">
        <f>FORECAST(C865,INDEX($B$2:$B$2069,MATCH(C865,$A$2:$A$2069,1)-1):INDEX($B$2:$B$2069,MATCH(C865,$A$2:$A$2069,1)+1),INDEX($A$2:$A$2069,MATCH(C865,$A$2:$A$2069,1)-1):INDEX($A$2:$A$2069,MATCH(C865,$A$2:$A$2069,1)+1))</f>
        <v>-5.2907196969720349E-2</v>
      </c>
      <c r="E865" s="124">
        <v>372.39999999998997</v>
      </c>
      <c r="F865" s="120">
        <f>FORECAST(E865,INDEX($D$2:$D$6081,MATCH(E865,$C$2:$C$6081,1)-1):INDEX($D$2:$D$6081,MATCH(E865,$C$2:$C$6081,1)+1),INDEX($C$2:$C$6081,MATCH(E865,$C$2:$C$6081,1)-1):INDEX($C$2:$C$6081,MATCH(E865,$C$2:$C$6081,1)+1))</f>
        <v>0.11000000000000003</v>
      </c>
      <c r="G865" s="125">
        <v>631</v>
      </c>
      <c r="H865" s="121">
        <f>FORECAST(G865,INDEX($F$2:$F$3041,MATCH(G865,$E$2:$E$3041,1)-1):INDEX($F$2:$F$3041,MATCH(G865,$E$2:$E$3041,1)+1),INDEX($E$2:$E$3041,MATCH(G865,$E$2:$E$3041,1)-1):INDEX($E$2:$E$3041,MATCH(G865,$E$2:$E$3041,1)+1))</f>
        <v>1.1304629071342944</v>
      </c>
    </row>
    <row r="866" spans="1:8" x14ac:dyDescent="0.2">
      <c r="A866" s="128">
        <v>487.33</v>
      </c>
      <c r="B866" s="128">
        <v>1.9799999999999998</v>
      </c>
      <c r="C866" s="125">
        <v>286.19999999999499</v>
      </c>
      <c r="D866" s="120">
        <f>FORECAST(C866,INDEX($B$2:$B$2069,MATCH(C866,$A$2:$A$2069,1)-1):INDEX($B$2:$B$2069,MATCH(C866,$A$2:$A$2069,1)+1),INDEX($A$2:$A$2069,MATCH(C866,$A$2:$A$2069,1)-1):INDEX($A$2:$A$2069,MATCH(C866,$A$2:$A$2069,1)+1))</f>
        <v>-5.2433712121235487E-2</v>
      </c>
      <c r="E866" s="135">
        <v>372.59999999999002</v>
      </c>
      <c r="F866" s="120">
        <f>FORECAST(E866,INDEX($D$2:$D$6081,MATCH(E866,$C$2:$C$6081,1)-1):INDEX($D$2:$D$6081,MATCH(E866,$C$2:$C$6081,1)+1),INDEX($C$2:$C$6081,MATCH(E866,$C$2:$C$6081,1)-1):INDEX($C$2:$C$6081,MATCH(E866,$C$2:$C$6081,1)+1))</f>
        <v>0.11000000000000003</v>
      </c>
      <c r="G866" s="125">
        <v>631.5</v>
      </c>
      <c r="H866" s="121">
        <f>FORECAST(G866,INDEX($F$2:$F$3041,MATCH(G866,$E$2:$E$3041,1)-1):INDEX($F$2:$F$3041,MATCH(G866,$E$2:$E$3041,1)+1),INDEX($E$2:$E$3041,MATCH(G866,$E$2:$E$3041,1)-1):INDEX($E$2:$E$3041,MATCH(G866,$E$2:$E$3041,1)+1))</f>
        <v>1.1030079145672573</v>
      </c>
    </row>
    <row r="867" spans="1:8" x14ac:dyDescent="0.2">
      <c r="A867" s="128">
        <v>487.63499999999999</v>
      </c>
      <c r="B867" s="128">
        <v>1.9799999999999998</v>
      </c>
      <c r="C867" s="125">
        <v>286.29999999999501</v>
      </c>
      <c r="D867" s="120">
        <f>FORECAST(C867,INDEX($B$2:$B$2069,MATCH(C867,$A$2:$A$2069,1)-1):INDEX($B$2:$B$2069,MATCH(C867,$A$2:$A$2069,1)+1),INDEX($A$2:$A$2069,MATCH(C867,$A$2:$A$2069,1)-1):INDEX($A$2:$A$2069,MATCH(C867,$A$2:$A$2069,1)+1))</f>
        <v>-5.1960227272750625E-2</v>
      </c>
      <c r="E867" s="124">
        <v>372.79999999999001</v>
      </c>
      <c r="F867" s="120">
        <f>FORECAST(E867,INDEX($D$2:$D$6081,MATCH(E867,$C$2:$C$6081,1)-1):INDEX($D$2:$D$6081,MATCH(E867,$C$2:$C$6081,1)+1),INDEX($C$2:$C$6081,MATCH(E867,$C$2:$C$6081,1)-1):INDEX($C$2:$C$6081,MATCH(E867,$C$2:$C$6081,1)+1))</f>
        <v>0.11158730110578041</v>
      </c>
      <c r="G867" s="125">
        <v>632</v>
      </c>
      <c r="H867" s="121">
        <f>FORECAST(G867,INDEX($F$2:$F$3041,MATCH(G867,$E$2:$E$3041,1)-1):INDEX($F$2:$F$3041,MATCH(G867,$E$2:$E$3041,1)+1),INDEX($E$2:$E$3041,MATCH(G867,$E$2:$E$3041,1)-1):INDEX($E$2:$E$3041,MATCH(G867,$E$2:$E$3041,1)+1))</f>
        <v>1.0280392505134444</v>
      </c>
    </row>
    <row r="868" spans="1:8" x14ac:dyDescent="0.2">
      <c r="A868" s="128">
        <v>487.94</v>
      </c>
      <c r="B868" s="128">
        <v>1.98</v>
      </c>
      <c r="C868" s="125">
        <v>286.39999999999498</v>
      </c>
      <c r="D868" s="120">
        <f>FORECAST(C868,INDEX($B$2:$B$2069,MATCH(C868,$A$2:$A$2069,1)-1):INDEX($B$2:$B$2069,MATCH(C868,$A$2:$A$2069,1)+1),INDEX($A$2:$A$2069,MATCH(C868,$A$2:$A$2069,1)-1):INDEX($A$2:$A$2069,MATCH(C868,$A$2:$A$2069,1)+1))</f>
        <v>-5.1862373737421752E-2</v>
      </c>
      <c r="E868" s="135">
        <v>372.99999999999</v>
      </c>
      <c r="F868" s="120">
        <f>FORECAST(E868,INDEX($D$2:$D$6081,MATCH(E868,$C$2:$C$6081,1)-1):INDEX($D$2:$D$6081,MATCH(E868,$C$2:$C$6081,1)+1),INDEX($C$2:$C$6081,MATCH(E868,$C$2:$C$6081,1)-1):INDEX($C$2:$C$6081,MATCH(E868,$C$2:$C$6081,1)+1))</f>
        <v>0.11627095611750349</v>
      </c>
      <c r="G868" s="125">
        <v>632.5</v>
      </c>
      <c r="H868" s="121">
        <f>FORECAST(G868,INDEX($F$2:$F$3041,MATCH(G868,$E$2:$E$3041,1)-1):INDEX($F$2:$F$3041,MATCH(G868,$E$2:$E$3041,1)+1),INDEX($E$2:$E$3041,MATCH(G868,$E$2:$E$3041,1)-1):INDEX($E$2:$E$3041,MATCH(G868,$E$2:$E$3041,1)+1))</f>
        <v>0.9707525599020741</v>
      </c>
    </row>
    <row r="869" spans="1:8" x14ac:dyDescent="0.2">
      <c r="A869" s="128">
        <v>488.245</v>
      </c>
      <c r="B869" s="128">
        <v>1.9799999999999998</v>
      </c>
      <c r="C869" s="125">
        <v>286.499999999995</v>
      </c>
      <c r="D869" s="120">
        <f>FORECAST(C869,INDEX($B$2:$B$2069,MATCH(C869,$A$2:$A$2069,1)-1):INDEX($B$2:$B$2069,MATCH(C869,$A$2:$A$2069,1)+1),INDEX($A$2:$A$2069,MATCH(C869,$A$2:$A$2069,1)-1):INDEX($A$2:$A$2069,MATCH(C869,$A$2:$A$2069,1)+1))</f>
        <v>-5.0915404040452028E-2</v>
      </c>
      <c r="E869" s="124">
        <v>373.19999999998998</v>
      </c>
      <c r="F869" s="120">
        <f>FORECAST(E869,INDEX($D$2:$D$6081,MATCH(E869,$C$2:$C$6081,1)-1):INDEX($D$2:$D$6081,MATCH(E869,$C$2:$C$6081,1)+1),INDEX($C$2:$C$6081,MATCH(E869,$C$2:$C$6081,1)-1):INDEX($C$2:$C$6081,MATCH(E869,$C$2:$C$6081,1)+1))</f>
        <v>0.11593447865302231</v>
      </c>
      <c r="G869" s="125">
        <v>633</v>
      </c>
      <c r="H869" s="121">
        <f>FORECAST(G869,INDEX($F$2:$F$3041,MATCH(G869,$E$2:$E$3041,1)-1):INDEX($F$2:$F$3041,MATCH(G869,$E$2:$E$3041,1)+1),INDEX($E$2:$E$3041,MATCH(G869,$E$2:$E$3041,1)-1):INDEX($E$2:$E$3041,MATCH(G869,$E$2:$E$3041,1)+1))</f>
        <v>0.9478828745334269</v>
      </c>
    </row>
    <row r="870" spans="1:8" x14ac:dyDescent="0.2">
      <c r="A870" s="128">
        <v>488.54899999999998</v>
      </c>
      <c r="B870" s="128">
        <v>1.96</v>
      </c>
      <c r="C870" s="125">
        <v>286.59999999999502</v>
      </c>
      <c r="D870" s="120">
        <f>FORECAST(C870,INDEX($B$2:$B$2069,MATCH(C870,$A$2:$A$2069,1)-1):INDEX($B$2:$B$2069,MATCH(C870,$A$2:$A$2069,1)+1),INDEX($A$2:$A$2069,MATCH(C870,$A$2:$A$2069,1)-1):INDEX($A$2:$A$2069,MATCH(C870,$A$2:$A$2069,1)+1))</f>
        <v>-4.996843434348186E-2</v>
      </c>
      <c r="E870" s="135">
        <v>373.39999999998997</v>
      </c>
      <c r="F870" s="120">
        <f>FORECAST(E870,INDEX($D$2:$D$6081,MATCH(E870,$C$2:$C$6081,1)-1):INDEX($D$2:$D$6081,MATCH(E870,$C$2:$C$6081,1)+1),INDEX($C$2:$C$6081,MATCH(E870,$C$2:$C$6081,1)-1):INDEX($C$2:$C$6081,MATCH(E870,$C$2:$C$6081,1)+1))</f>
        <v>0.11711401128381382</v>
      </c>
      <c r="G870" s="125">
        <v>633.5</v>
      </c>
      <c r="H870" s="121">
        <f>FORECAST(G870,INDEX($F$2:$F$3041,MATCH(G870,$E$2:$E$3041,1)-1):INDEX($F$2:$F$3041,MATCH(G870,$E$2:$E$3041,1)+1),INDEX($E$2:$E$3041,MATCH(G870,$E$2:$E$3041,1)-1):INDEX($E$2:$E$3041,MATCH(G870,$E$2:$E$3041,1)+1))</f>
        <v>0.92842912762688456</v>
      </c>
    </row>
    <row r="871" spans="1:8" x14ac:dyDescent="0.2">
      <c r="A871" s="128">
        <v>488.85399999999998</v>
      </c>
      <c r="B871" s="128">
        <v>1.97</v>
      </c>
      <c r="C871" s="125">
        <v>286.69999999999499</v>
      </c>
      <c r="D871" s="120">
        <f>FORECAST(C871,INDEX($B$2:$B$2069,MATCH(C871,$A$2:$A$2069,1)-1):INDEX($B$2:$B$2069,MATCH(C871,$A$2:$A$2069,1)+1),INDEX($A$2:$A$2069,MATCH(C871,$A$2:$A$2069,1)-1):INDEX($A$2:$A$2069,MATCH(C871,$A$2:$A$2069,1)+1))</f>
        <v>-4.902146464651258E-2</v>
      </c>
      <c r="E871" s="124">
        <v>373.59999999999002</v>
      </c>
      <c r="F871" s="120">
        <f>FORECAST(E871,INDEX($D$2:$D$6081,MATCH(E871,$C$2:$C$6081,1)-1):INDEX($D$2:$D$6081,MATCH(E871,$C$2:$C$6081,1)+1),INDEX($C$2:$C$6081,MATCH(E871,$C$2:$C$6081,1)-1):INDEX($C$2:$C$6081,MATCH(E871,$C$2:$C$6081,1)+1))</f>
        <v>0.12131860376459525</v>
      </c>
      <c r="G871" s="125">
        <v>634</v>
      </c>
      <c r="H871" s="121">
        <f>FORECAST(G871,INDEX($F$2:$F$3041,MATCH(G871,$E$2:$E$3041,1)-1):INDEX($F$2:$F$3041,MATCH(G871,$E$2:$E$3041,1)+1),INDEX($E$2:$E$3041,MATCH(G871,$E$2:$E$3041,1)-1):INDEX($E$2:$E$3041,MATCH(G871,$E$2:$E$3041,1)+1))</f>
        <v>0.91847637920798064</v>
      </c>
    </row>
    <row r="872" spans="1:8" x14ac:dyDescent="0.2">
      <c r="A872" s="128">
        <v>489.15899999999999</v>
      </c>
      <c r="B872" s="128">
        <v>1.9633333333333334</v>
      </c>
      <c r="C872" s="125">
        <v>286.79999999999501</v>
      </c>
      <c r="D872" s="120">
        <f>FORECAST(C872,INDEX($B$2:$B$2069,MATCH(C872,$A$2:$A$2069,1)-1):INDEX($B$2:$B$2069,MATCH(C872,$A$2:$A$2069,1)+1),INDEX($A$2:$A$2069,MATCH(C872,$A$2:$A$2069,1)-1):INDEX($A$2:$A$2069,MATCH(C872,$A$2:$A$2069,1)+1))</f>
        <v>-4.8481691919215697E-2</v>
      </c>
      <c r="E872" s="135">
        <v>373.79999999999001</v>
      </c>
      <c r="F872" s="120">
        <f>FORECAST(E872,INDEX($D$2:$D$6081,MATCH(E872,$C$2:$C$6081,1)-1):INDEX($D$2:$D$6081,MATCH(E872,$C$2:$C$6081,1)+1),INDEX($C$2:$C$6081,MATCH(E872,$C$2:$C$6081,1)-1):INDEX($C$2:$C$6081,MATCH(E872,$C$2:$C$6081,1)+1))</f>
        <v>0.12275412162667348</v>
      </c>
      <c r="G872" s="125">
        <v>634.5</v>
      </c>
      <c r="H872" s="121">
        <f>FORECAST(G872,INDEX($F$2:$F$3041,MATCH(G872,$E$2:$E$3041,1)-1):INDEX($F$2:$F$3041,MATCH(G872,$E$2:$E$3041,1)+1),INDEX($E$2:$E$3041,MATCH(G872,$E$2:$E$3041,1)-1):INDEX($E$2:$E$3041,MATCH(G872,$E$2:$E$3041,1)+1))</f>
        <v>0.90489875309827106</v>
      </c>
    </row>
    <row r="873" spans="1:8" x14ac:dyDescent="0.2">
      <c r="A873" s="128">
        <v>489.46300000000002</v>
      </c>
      <c r="B873" s="128">
        <v>1.9733333333333334</v>
      </c>
      <c r="C873" s="125">
        <v>286.89999999999498</v>
      </c>
      <c r="D873" s="120">
        <f>FORECAST(C873,INDEX($B$2:$B$2069,MATCH(C873,$A$2:$A$2069,1)-1):INDEX($B$2:$B$2069,MATCH(C873,$A$2:$A$2069,1)+1),INDEX($A$2:$A$2069,MATCH(C873,$A$2:$A$2069,1)-1):INDEX($A$2:$A$2069,MATCH(C873,$A$2:$A$2069,1)+1))</f>
        <v>-4.8008207070730835E-2</v>
      </c>
      <c r="E873" s="124">
        <v>373.99999999999</v>
      </c>
      <c r="F873" s="120">
        <f>FORECAST(E873,INDEX($D$2:$D$6081,MATCH(E873,$C$2:$C$6081,1)-1):INDEX($D$2:$D$6081,MATCH(E873,$C$2:$C$6081,1)+1),INDEX($C$2:$C$6081,MATCH(E873,$C$2:$C$6081,1)-1):INDEX($C$2:$C$6081,MATCH(E873,$C$2:$C$6081,1)+1))</f>
        <v>0.12412014891328038</v>
      </c>
      <c r="G873" s="125">
        <v>635</v>
      </c>
      <c r="H873" s="121">
        <f>FORECAST(G873,INDEX($F$2:$F$3041,MATCH(G873,$E$2:$E$3041,1)-1):INDEX($F$2:$F$3041,MATCH(G873,$E$2:$E$3041,1)+1),INDEX($E$2:$E$3041,MATCH(G873,$E$2:$E$3041,1)-1):INDEX($E$2:$E$3041,MATCH(G873,$E$2:$E$3041,1)+1))</f>
        <v>0.89688510337055227</v>
      </c>
    </row>
    <row r="874" spans="1:8" x14ac:dyDescent="0.2">
      <c r="A874" s="128">
        <v>489.767</v>
      </c>
      <c r="B874" s="128">
        <v>1.97</v>
      </c>
      <c r="C874" s="125">
        <v>286.999999999995</v>
      </c>
      <c r="D874" s="120">
        <f>FORECAST(C874,INDEX($B$2:$B$2069,MATCH(C874,$A$2:$A$2069,1)-1):INDEX($B$2:$B$2069,MATCH(C874,$A$2:$A$2069,1)+1),INDEX($A$2:$A$2069,MATCH(C874,$A$2:$A$2069,1)-1):INDEX($A$2:$A$2069,MATCH(C874,$A$2:$A$2069,1)+1))</f>
        <v>-4.7534722222245973E-2</v>
      </c>
      <c r="E874" s="135">
        <v>374.19999999998998</v>
      </c>
      <c r="F874" s="120">
        <f>FORECAST(E874,INDEX($D$2:$D$6081,MATCH(E874,$C$2:$C$6081,1)-1):INDEX($D$2:$D$6081,MATCH(E874,$C$2:$C$6081,1)+1),INDEX($C$2:$C$6081,MATCH(E874,$C$2:$C$6081,1)-1):INDEX($C$2:$C$6081,MATCH(E874,$C$2:$C$6081,1)+1))</f>
        <v>0.12330469756089535</v>
      </c>
      <c r="G874" s="125">
        <v>635.5</v>
      </c>
      <c r="H874" s="121">
        <f>FORECAST(G874,INDEX($F$2:$F$3041,MATCH(G874,$E$2:$E$3041,1)-1):INDEX($F$2:$F$3041,MATCH(G874,$E$2:$E$3041,1)+1),INDEX($E$2:$E$3041,MATCH(G874,$E$2:$E$3041,1)-1):INDEX($E$2:$E$3041,MATCH(G874,$E$2:$E$3041,1)+1))</f>
        <v>0.89074995503453636</v>
      </c>
    </row>
    <row r="875" spans="1:8" x14ac:dyDescent="0.2">
      <c r="A875" s="128">
        <v>490.072</v>
      </c>
      <c r="B875" s="128">
        <v>1.9666666666666666</v>
      </c>
      <c r="C875" s="125">
        <v>287.09999999999502</v>
      </c>
      <c r="D875" s="120">
        <f>FORECAST(C875,INDEX($B$2:$B$2069,MATCH(C875,$A$2:$A$2069,1)-1):INDEX($B$2:$B$2069,MATCH(C875,$A$2:$A$2069,1)+1),INDEX($A$2:$A$2069,MATCH(C875,$A$2:$A$2069,1)-1):INDEX($A$2:$A$2069,MATCH(C875,$A$2:$A$2069,1)+1))</f>
        <v>-4.8888734508364007E-2</v>
      </c>
      <c r="E875" s="124">
        <v>374.39999999998997</v>
      </c>
      <c r="F875" s="120">
        <f>FORECAST(E875,INDEX($D$2:$D$6081,MATCH(E875,$C$2:$C$6081,1)-1):INDEX($D$2:$D$6081,MATCH(E875,$C$2:$C$6081,1)+1),INDEX($C$2:$C$6081,MATCH(E875,$C$2:$C$6081,1)-1):INDEX($C$2:$C$6081,MATCH(E875,$C$2:$C$6081,1)+1))</f>
        <v>0.12279677392769806</v>
      </c>
      <c r="G875" s="125">
        <v>636</v>
      </c>
      <c r="H875" s="121">
        <f>FORECAST(G875,INDEX($F$2:$F$3041,MATCH(G875,$E$2:$E$3041,1)-1):INDEX($F$2:$F$3041,MATCH(G875,$E$2:$E$3041,1)+1),INDEX($E$2:$E$3041,MATCH(G875,$E$2:$E$3041,1)-1):INDEX($E$2:$E$3041,MATCH(G875,$E$2:$E$3041,1)+1))</f>
        <v>0.86476666570533567</v>
      </c>
    </row>
    <row r="876" spans="1:8" x14ac:dyDescent="0.2">
      <c r="A876" s="128">
        <v>490.37599999999998</v>
      </c>
      <c r="B876" s="128">
        <v>1.95</v>
      </c>
      <c r="C876" s="125">
        <v>287.19999999999499</v>
      </c>
      <c r="D876" s="120">
        <f>FORECAST(C876,INDEX($B$2:$B$2069,MATCH(C876,$A$2:$A$2069,1)-1):INDEX($B$2:$B$2069,MATCH(C876,$A$2:$A$2069,1)+1),INDEX($A$2:$A$2069,MATCH(C876,$A$2:$A$2069,1)-1):INDEX($A$2:$A$2069,MATCH(C876,$A$2:$A$2069,1)+1))</f>
        <v>-4.888828485634971E-2</v>
      </c>
      <c r="E876" s="135">
        <v>374.59999999999002</v>
      </c>
      <c r="F876" s="120">
        <f>FORECAST(E876,INDEX($D$2:$D$6081,MATCH(E876,$C$2:$C$6081,1)-1):INDEX($D$2:$D$6081,MATCH(E876,$C$2:$C$6081,1)+1),INDEX($C$2:$C$6081,MATCH(E876,$C$2:$C$6081,1)-1):INDEX($C$2:$C$6081,MATCH(E876,$C$2:$C$6081,1)+1))</f>
        <v>0.12762504196023894</v>
      </c>
      <c r="G876" s="125">
        <v>636.5</v>
      </c>
      <c r="H876" s="121">
        <f>FORECAST(G876,INDEX($F$2:$F$3041,MATCH(G876,$E$2:$E$3041,1)-1):INDEX($F$2:$F$3041,MATCH(G876,$E$2:$E$3041,1)+1),INDEX($E$2:$E$3041,MATCH(G876,$E$2:$E$3041,1)-1):INDEX($E$2:$E$3041,MATCH(G876,$E$2:$E$3041,1)+1))</f>
        <v>0.85813025330365367</v>
      </c>
    </row>
    <row r="877" spans="1:8" x14ac:dyDescent="0.2">
      <c r="A877" s="128">
        <v>490.68</v>
      </c>
      <c r="B877" s="128">
        <v>1.9666666666666666</v>
      </c>
      <c r="C877" s="125">
        <v>287.29999999999501</v>
      </c>
      <c r="D877" s="120">
        <f>FORECAST(C877,INDEX($B$2:$B$2069,MATCH(C877,$A$2:$A$2069,1)-1):INDEX($B$2:$B$2069,MATCH(C877,$A$2:$A$2069,1)+1),INDEX($A$2:$A$2069,MATCH(C877,$A$2:$A$2069,1)-1):INDEX($A$2:$A$2069,MATCH(C877,$A$2:$A$2069,1)+1))</f>
        <v>-4.8887835204335414E-2</v>
      </c>
      <c r="E877" s="124">
        <v>374.79999999999001</v>
      </c>
      <c r="F877" s="120">
        <f>FORECAST(E877,INDEX($D$2:$D$6081,MATCH(E877,$C$2:$C$6081,1)-1):INDEX($D$2:$D$6081,MATCH(E877,$C$2:$C$6081,1)+1),INDEX($C$2:$C$6081,MATCH(E877,$C$2:$C$6081,1)-1):INDEX($C$2:$C$6081,MATCH(E877,$C$2:$C$6081,1)+1))</f>
        <v>0.12879433814464003</v>
      </c>
      <c r="G877" s="125">
        <v>637</v>
      </c>
      <c r="H877" s="121">
        <f>FORECAST(G877,INDEX($F$2:$F$3041,MATCH(G877,$E$2:$E$3041,1)-1):INDEX($F$2:$F$3041,MATCH(G877,$E$2:$E$3041,1)+1),INDEX($E$2:$E$3041,MATCH(G877,$E$2:$E$3041,1)-1):INDEX($E$2:$E$3041,MATCH(G877,$E$2:$E$3041,1)+1))</f>
        <v>0.84661323597047655</v>
      </c>
    </row>
    <row r="878" spans="1:8" x14ac:dyDescent="0.2">
      <c r="A878" s="128">
        <v>490.98399999999998</v>
      </c>
      <c r="B878" s="128">
        <v>1.9899999999999998</v>
      </c>
      <c r="C878" s="125">
        <v>287.39999999999498</v>
      </c>
      <c r="D878" s="120">
        <f>FORECAST(C878,INDEX($B$2:$B$2069,MATCH(C878,$A$2:$A$2069,1)-1):INDEX($B$2:$B$2069,MATCH(C878,$A$2:$A$2069,1)+1),INDEX($A$2:$A$2069,MATCH(C878,$A$2:$A$2069,1)-1):INDEX($A$2:$A$2069,MATCH(C878,$A$2:$A$2069,1)+1))</f>
        <v>-4.8887385552321118E-2</v>
      </c>
      <c r="E878" s="135">
        <v>374.99999999999</v>
      </c>
      <c r="F878" s="120">
        <f>FORECAST(E878,INDEX($D$2:$D$6081,MATCH(E878,$C$2:$C$6081,1)-1):INDEX($D$2:$D$6081,MATCH(E878,$C$2:$C$6081,1)+1),INDEX($C$2:$C$6081,MATCH(E878,$C$2:$C$6081,1)-1):INDEX($C$2:$C$6081,MATCH(E878,$C$2:$C$6081,1)+1))</f>
        <v>0.13088956025496845</v>
      </c>
      <c r="G878" s="125">
        <v>637.5</v>
      </c>
      <c r="H878" s="121">
        <f>FORECAST(G878,INDEX($F$2:$F$3041,MATCH(G878,$E$2:$E$3041,1)-1):INDEX($F$2:$F$3041,MATCH(G878,$E$2:$E$3041,1)+1),INDEX($E$2:$E$3041,MATCH(G878,$E$2:$E$3041,1)-1):INDEX($E$2:$E$3041,MATCH(G878,$E$2:$E$3041,1)+1))</f>
        <v>0.82929023437020177</v>
      </c>
    </row>
    <row r="879" spans="1:8" x14ac:dyDescent="0.2">
      <c r="A879" s="128">
        <v>491.28800000000001</v>
      </c>
      <c r="B879" s="128">
        <v>1.9899999999999998</v>
      </c>
      <c r="C879" s="125">
        <v>287.499999999995</v>
      </c>
      <c r="D879" s="120">
        <f>FORECAST(C879,INDEX($B$2:$B$2069,MATCH(C879,$A$2:$A$2069,1)-1):INDEX($B$2:$B$2069,MATCH(C879,$A$2:$A$2069,1)+1),INDEX($A$2:$A$2069,MATCH(C879,$A$2:$A$2069,1)-1):INDEX($A$2:$A$2069,MATCH(C879,$A$2:$A$2069,1)+1))</f>
        <v>-4.7777406065445963E-2</v>
      </c>
      <c r="E879" s="124">
        <v>375.19999999998998</v>
      </c>
      <c r="F879" s="120">
        <f>FORECAST(E879,INDEX($D$2:$D$6081,MATCH(E879,$C$2:$C$6081,1)-1):INDEX($D$2:$D$6081,MATCH(E879,$C$2:$C$6081,1)+1),INDEX($C$2:$C$6081,MATCH(E879,$C$2:$C$6081,1)-1):INDEX($C$2:$C$6081,MATCH(E879,$C$2:$C$6081,1)+1))</f>
        <v>0.13228152623917994</v>
      </c>
      <c r="G879" s="125">
        <v>638</v>
      </c>
      <c r="H879" s="121">
        <f>FORECAST(G879,INDEX($F$2:$F$3041,MATCH(G879,$E$2:$E$3041,1)-1):INDEX($F$2:$F$3041,MATCH(G879,$E$2:$E$3041,1)+1),INDEX($E$2:$E$3041,MATCH(G879,$E$2:$E$3041,1)-1):INDEX($E$2:$E$3041,MATCH(G879,$E$2:$E$3041,1)+1))</f>
        <v>0.81246021947878333</v>
      </c>
    </row>
    <row r="880" spans="1:8" x14ac:dyDescent="0.2">
      <c r="A880" s="128">
        <v>491.59199999999998</v>
      </c>
      <c r="B880" s="128">
        <v>2.0100000000000002</v>
      </c>
      <c r="C880" s="125">
        <v>287.59999999999502</v>
      </c>
      <c r="D880" s="120">
        <f>FORECAST(C880,INDEX($B$2:$B$2069,MATCH(C880,$A$2:$A$2069,1)-1):INDEX($B$2:$B$2069,MATCH(C880,$A$2:$A$2069,1)+1),INDEX($A$2:$A$2069,MATCH(C880,$A$2:$A$2069,1)-1):INDEX($A$2:$A$2069,MATCH(C880,$A$2:$A$2069,1)+1))</f>
        <v>-4.7776956413431639E-2</v>
      </c>
      <c r="E880" s="135">
        <v>375.39999999998997</v>
      </c>
      <c r="F880" s="120">
        <f>FORECAST(E880,INDEX($D$2:$D$6081,MATCH(E880,$C$2:$C$6081,1)-1):INDEX($D$2:$D$6081,MATCH(E880,$C$2:$C$6081,1)+1),INDEX($C$2:$C$6081,MATCH(E880,$C$2:$C$6081,1)-1):INDEX($C$2:$C$6081,MATCH(E880,$C$2:$C$6081,1)+1))</f>
        <v>0.13318451381890473</v>
      </c>
      <c r="G880" s="125">
        <v>638.5</v>
      </c>
      <c r="H880" s="121">
        <f>FORECAST(G880,INDEX($F$2:$F$3041,MATCH(G880,$E$2:$E$3041,1)-1):INDEX($F$2:$F$3041,MATCH(G880,$E$2:$E$3041,1)+1),INDEX($E$2:$E$3041,MATCH(G880,$E$2:$E$3041,1)-1):INDEX($E$2:$E$3041,MATCH(G880,$E$2:$E$3041,1)+1))</f>
        <v>0.80960596707842303</v>
      </c>
    </row>
    <row r="881" spans="1:8" x14ac:dyDescent="0.2">
      <c r="A881" s="128">
        <v>491.89600000000002</v>
      </c>
      <c r="B881" s="128">
        <v>2.0333333333333332</v>
      </c>
      <c r="C881" s="125">
        <v>287.69999999999499</v>
      </c>
      <c r="D881" s="120">
        <f>FORECAST(C881,INDEX($B$2:$B$2069,MATCH(C881,$A$2:$A$2069,1)-1):INDEX($B$2:$B$2069,MATCH(C881,$A$2:$A$2069,1)+1),INDEX($A$2:$A$2069,MATCH(C881,$A$2:$A$2069,1)-1):INDEX($A$2:$A$2069,MATCH(C881,$A$2:$A$2069,1)+1))</f>
        <v>-4.7776506761417321E-2</v>
      </c>
      <c r="E881" s="124">
        <v>375.59999999999002</v>
      </c>
      <c r="F881" s="120">
        <f>FORECAST(E881,INDEX($D$2:$D$6081,MATCH(E881,$C$2:$C$6081,1)-1):INDEX($D$2:$D$6081,MATCH(E881,$C$2:$C$6081,1)+1),INDEX($C$2:$C$6081,MATCH(E881,$C$2:$C$6081,1)-1):INDEX($C$2:$C$6081,MATCH(E881,$C$2:$C$6081,1)+1))</f>
        <v>0.13661967103039707</v>
      </c>
      <c r="G881" s="125">
        <v>639</v>
      </c>
      <c r="H881" s="121">
        <f>FORECAST(G881,INDEX($F$2:$F$3041,MATCH(G881,$E$2:$E$3041,1)-1):INDEX($F$2:$F$3041,MATCH(G881,$E$2:$E$3041,1)+1),INDEX($E$2:$E$3041,MATCH(G881,$E$2:$E$3041,1)-1):INDEX($E$2:$E$3041,MATCH(G881,$E$2:$E$3041,1)+1))</f>
        <v>0.79594201798165187</v>
      </c>
    </row>
    <row r="882" spans="1:8" x14ac:dyDescent="0.2">
      <c r="A882" s="128">
        <v>492.2</v>
      </c>
      <c r="B882" s="128">
        <v>1.9733333333333334</v>
      </c>
      <c r="C882" s="125">
        <v>287.79999999999501</v>
      </c>
      <c r="D882" s="120">
        <f>FORECAST(C882,INDEX($B$2:$B$2069,MATCH(C882,$A$2:$A$2069,1)-1):INDEX($B$2:$B$2069,MATCH(C882,$A$2:$A$2069,1)+1),INDEX($A$2:$A$2069,MATCH(C882,$A$2:$A$2069,1)-1):INDEX($A$2:$A$2069,MATCH(C882,$A$2:$A$2069,1)+1))</f>
        <v>-5.0148358185576614E-2</v>
      </c>
      <c r="E882" s="135">
        <v>375.79999999999001</v>
      </c>
      <c r="F882" s="120">
        <f>FORECAST(E882,INDEX($D$2:$D$6081,MATCH(E882,$C$2:$C$6081,1)-1):INDEX($D$2:$D$6081,MATCH(E882,$C$2:$C$6081,1)+1),INDEX($C$2:$C$6081,MATCH(E882,$C$2:$C$6081,1)-1):INDEX($C$2:$C$6081,MATCH(E882,$C$2:$C$6081,1)+1))</f>
        <v>0.13736600648978969</v>
      </c>
      <c r="G882" s="125">
        <v>639.5</v>
      </c>
      <c r="H882" s="121">
        <f>FORECAST(G882,INDEX($F$2:$F$3041,MATCH(G882,$E$2:$E$3041,1)-1):INDEX($F$2:$F$3041,MATCH(G882,$E$2:$E$3041,1)+1),INDEX($E$2:$E$3041,MATCH(G882,$E$2:$E$3041,1)-1):INDEX($E$2:$E$3041,MATCH(G882,$E$2:$E$3041,1)+1))</f>
        <v>0.78581076782598647</v>
      </c>
    </row>
    <row r="883" spans="1:8" x14ac:dyDescent="0.2">
      <c r="A883" s="128">
        <v>492.50400000000002</v>
      </c>
      <c r="B883" s="128">
        <v>1.9433333333333334</v>
      </c>
      <c r="C883" s="125">
        <v>287.89999999999498</v>
      </c>
      <c r="D883" s="120">
        <f>FORECAST(C883,INDEX($B$2:$B$2069,MATCH(C883,$A$2:$A$2069,1)-1):INDEX($B$2:$B$2069,MATCH(C883,$A$2:$A$2069,1)+1),INDEX($A$2:$A$2069,MATCH(C883,$A$2:$A$2069,1)-1):INDEX($A$2:$A$2069,MATCH(C883,$A$2:$A$2069,1)+1))</f>
        <v>-5.062184175664064E-2</v>
      </c>
      <c r="E883" s="124">
        <v>375.99999999999</v>
      </c>
      <c r="F883" s="120">
        <f>FORECAST(E883,INDEX($D$2:$D$6081,MATCH(E883,$C$2:$C$6081,1)-1):INDEX($D$2:$D$6081,MATCH(E883,$C$2:$C$6081,1)+1),INDEX($C$2:$C$6081,MATCH(E883,$C$2:$C$6081,1)-1):INDEX($C$2:$C$6081,MATCH(E883,$C$2:$C$6081,1)+1))</f>
        <v>0.13773917421948667</v>
      </c>
      <c r="G883" s="125">
        <v>640</v>
      </c>
      <c r="H883" s="121">
        <f>FORECAST(G883,INDEX($F$2:$F$3041,MATCH(G883,$E$2:$E$3041,1)-1):INDEX($F$2:$F$3041,MATCH(G883,$E$2:$E$3041,1)+1),INDEX($E$2:$E$3041,MATCH(G883,$E$2:$E$3041,1)-1):INDEX($E$2:$E$3041,MATCH(G883,$E$2:$E$3041,1)+1))</f>
        <v>0.77342447642474177</v>
      </c>
    </row>
    <row r="884" spans="1:8" x14ac:dyDescent="0.2">
      <c r="A884" s="128">
        <v>492.80799999999999</v>
      </c>
      <c r="B884" s="128">
        <v>1.94</v>
      </c>
      <c r="C884" s="125">
        <v>287.999999999995</v>
      </c>
      <c r="D884" s="120">
        <f>FORECAST(C884,INDEX($B$2:$B$2069,MATCH(C884,$A$2:$A$2069,1)-1):INDEX($B$2:$B$2069,MATCH(C884,$A$2:$A$2069,1)+1),INDEX($A$2:$A$2069,MATCH(C884,$A$2:$A$2069,1)-1):INDEX($A$2:$A$2069,MATCH(C884,$A$2:$A$2069,1)+1))</f>
        <v>-5.109532532770511E-2</v>
      </c>
      <c r="E884" s="135">
        <v>376.19999999998998</v>
      </c>
      <c r="F884" s="120">
        <f>FORECAST(E884,INDEX($D$2:$D$6081,MATCH(E884,$C$2:$C$6081,1)-1):INDEX($D$2:$D$6081,MATCH(E884,$C$2:$C$6081,1)+1),INDEX($C$2:$C$6081,MATCH(E884,$C$2:$C$6081,1)-1):INDEX($C$2:$C$6081,MATCH(E884,$C$2:$C$6081,1)+1))</f>
        <v>0.13748964977063327</v>
      </c>
      <c r="G884" s="125">
        <v>640.5</v>
      </c>
      <c r="H884" s="121">
        <f>FORECAST(G884,INDEX($F$2:$F$3041,MATCH(G884,$E$2:$E$3041,1)-1):INDEX($F$2:$F$3041,MATCH(G884,$E$2:$E$3041,1)+1),INDEX($E$2:$E$3041,MATCH(G884,$E$2:$E$3041,1)-1):INDEX($E$2:$E$3041,MATCH(G884,$E$2:$E$3041,1)+1))</f>
        <v>0.76486738166069124</v>
      </c>
    </row>
    <row r="885" spans="1:8" x14ac:dyDescent="0.2">
      <c r="A885" s="128">
        <v>493.11099999999999</v>
      </c>
      <c r="B885" s="128">
        <v>1.92</v>
      </c>
      <c r="C885" s="125">
        <v>288.09999999999502</v>
      </c>
      <c r="D885" s="120">
        <f>FORECAST(C885,INDEX($B$2:$B$2069,MATCH(C885,$A$2:$A$2069,1)-1):INDEX($B$2:$B$2069,MATCH(C885,$A$2:$A$2069,1)+1),INDEX($A$2:$A$2069,MATCH(C885,$A$2:$A$2069,1)-1):INDEX($A$2:$A$2069,MATCH(C885,$A$2:$A$2069,1)+1))</f>
        <v>-5.156880889876958E-2</v>
      </c>
      <c r="E885" s="124">
        <v>376.39999999998997</v>
      </c>
      <c r="F885" s="120">
        <f>FORECAST(E885,INDEX($D$2:$D$6081,MATCH(E885,$C$2:$C$6081,1)-1):INDEX($D$2:$D$6081,MATCH(E885,$C$2:$C$6081,1)+1),INDEX($C$2:$C$6081,MATCH(E885,$C$2:$C$6081,1)-1):INDEX($C$2:$C$6081,MATCH(E885,$C$2:$C$6081,1)+1))</f>
        <v>0.13845250083917193</v>
      </c>
      <c r="G885" s="125">
        <v>641</v>
      </c>
      <c r="H885" s="121">
        <f>FORECAST(G885,INDEX($F$2:$F$3041,MATCH(G885,$E$2:$E$3041,1)-1):INDEX($F$2:$F$3041,MATCH(G885,$E$2:$E$3041,1)+1),INDEX($E$2:$E$3041,MATCH(G885,$E$2:$E$3041,1)-1):INDEX($E$2:$E$3041,MATCH(G885,$E$2:$E$3041,1)+1))</f>
        <v>0.75340259749313354</v>
      </c>
    </row>
    <row r="886" spans="1:8" x14ac:dyDescent="0.2">
      <c r="A886" s="128">
        <v>493.41500000000002</v>
      </c>
      <c r="B886" s="128">
        <v>1.93</v>
      </c>
      <c r="C886" s="125">
        <v>288.19999999999499</v>
      </c>
      <c r="D886" s="120">
        <f>FORECAST(C886,INDEX($B$2:$B$2069,MATCH(C886,$A$2:$A$2069,1)-1):INDEX($B$2:$B$2069,MATCH(C886,$A$2:$A$2069,1)+1),INDEX($A$2:$A$2069,MATCH(C886,$A$2:$A$2069,1)-1):INDEX($A$2:$A$2069,MATCH(C886,$A$2:$A$2069,1)+1))</f>
        <v>-4.5910100173523816E-2</v>
      </c>
      <c r="E886" s="135">
        <v>376.59999999999002</v>
      </c>
      <c r="F886" s="120">
        <f>FORECAST(E886,INDEX($D$2:$D$6081,MATCH(E886,$C$2:$C$6081,1)-1):INDEX($D$2:$D$6081,MATCH(E886,$C$2:$C$6081,1)+1),INDEX($C$2:$C$6081,MATCH(E886,$C$2:$C$6081,1)-1):INDEX($C$2:$C$6081,MATCH(E886,$C$2:$C$6081,1)+1))</f>
        <v>0.14415240013407349</v>
      </c>
      <c r="G886" s="125">
        <v>641.5</v>
      </c>
      <c r="H886" s="121">
        <f>FORECAST(G886,INDEX($F$2:$F$3041,MATCH(G886,$E$2:$E$3041,1)-1):INDEX($F$2:$F$3041,MATCH(G886,$E$2:$E$3041,1)+1),INDEX($E$2:$E$3041,MATCH(G886,$E$2:$E$3041,1)-1):INDEX($E$2:$E$3041,MATCH(G886,$E$2:$E$3041,1)+1))</f>
        <v>0.74331312446792985</v>
      </c>
    </row>
    <row r="887" spans="1:8" x14ac:dyDescent="0.2">
      <c r="A887" s="128">
        <v>493.71800000000002</v>
      </c>
      <c r="B887" s="128">
        <v>1.9333333333333333</v>
      </c>
      <c r="C887" s="125">
        <v>288.29999999999501</v>
      </c>
      <c r="D887" s="120">
        <f>FORECAST(C887,INDEX($B$2:$B$2069,MATCH(C887,$A$2:$A$2069,1)-1):INDEX($B$2:$B$2069,MATCH(C887,$A$2:$A$2069,1)+1),INDEX($A$2:$A$2069,MATCH(C887,$A$2:$A$2069,1)-1):INDEX($A$2:$A$2069,MATCH(C887,$A$2:$A$2069,1)+1))</f>
        <v>-4.4960435119309139E-2</v>
      </c>
      <c r="E887" s="124">
        <v>376.79999999999001</v>
      </c>
      <c r="F887" s="120">
        <f>FORECAST(E887,INDEX($D$2:$D$6081,MATCH(E887,$C$2:$C$6081,1)-1):INDEX($D$2:$D$6081,MATCH(E887,$C$2:$C$6081,1)+1),INDEX($C$2:$C$6081,MATCH(E887,$C$2:$C$6081,1)-1):INDEX($C$2:$C$6081,MATCH(E887,$C$2:$C$6081,1)+1))</f>
        <v>0.14377195927034769</v>
      </c>
      <c r="G887" s="125">
        <v>642</v>
      </c>
      <c r="H887" s="121">
        <f>FORECAST(G887,INDEX($F$2:$F$3041,MATCH(G887,$E$2:$E$3041,1)-1):INDEX($F$2:$F$3041,MATCH(G887,$E$2:$E$3041,1)+1),INDEX($E$2:$E$3041,MATCH(G887,$E$2:$E$3041,1)-1):INDEX($E$2:$E$3041,MATCH(G887,$E$2:$E$3041,1)+1))</f>
        <v>0.73621965211810547</v>
      </c>
    </row>
    <row r="888" spans="1:8" x14ac:dyDescent="0.2">
      <c r="A888" s="128">
        <v>494.02199999999999</v>
      </c>
      <c r="B888" s="128">
        <v>1.9266666666666665</v>
      </c>
      <c r="C888" s="125">
        <v>288.39999999999498</v>
      </c>
      <c r="D888" s="120">
        <f>FORECAST(C888,INDEX($B$2:$B$2069,MATCH(C888,$A$2:$A$2069,1)-1):INDEX($B$2:$B$2069,MATCH(C888,$A$2:$A$2069,1)+1),INDEX($A$2:$A$2069,MATCH(C888,$A$2:$A$2069,1)-1):INDEX($A$2:$A$2069,MATCH(C888,$A$2:$A$2069,1)+1))</f>
        <v>-4.4010770065094906E-2</v>
      </c>
      <c r="E888" s="135">
        <v>376.99999999999</v>
      </c>
      <c r="F888" s="120">
        <f>FORECAST(E888,INDEX($D$2:$D$6081,MATCH(E888,$C$2:$C$6081,1)-1):INDEX($D$2:$D$6081,MATCH(E888,$C$2:$C$6081,1)+1),INDEX($C$2:$C$6081,MATCH(E888,$C$2:$C$6081,1)-1):INDEX($C$2:$C$6081,MATCH(E888,$C$2:$C$6081,1)+1))</f>
        <v>0.14332997650213142</v>
      </c>
      <c r="G888" s="125">
        <v>642.5</v>
      </c>
      <c r="H888" s="121">
        <f>FORECAST(G888,INDEX($F$2:$F$3041,MATCH(G888,$E$2:$E$3041,1)-1):INDEX($F$2:$F$3041,MATCH(G888,$E$2:$E$3041,1)+1),INDEX($E$2:$E$3041,MATCH(G888,$E$2:$E$3041,1)-1):INDEX($E$2:$E$3041,MATCH(G888,$E$2:$E$3041,1)+1))</f>
        <v>0.72464408646552059</v>
      </c>
    </row>
    <row r="889" spans="1:8" x14ac:dyDescent="0.2">
      <c r="A889" s="128">
        <v>494.32499999999999</v>
      </c>
      <c r="B889" s="128">
        <v>1.9166666666666665</v>
      </c>
      <c r="C889" s="125">
        <v>288.499999999995</v>
      </c>
      <c r="D889" s="120">
        <f>FORECAST(C889,INDEX($B$2:$B$2069,MATCH(C889,$A$2:$A$2069,1)-1):INDEX($B$2:$B$2069,MATCH(C889,$A$2:$A$2069,1)+1),INDEX($A$2:$A$2069,MATCH(C889,$A$2:$A$2069,1)-1):INDEX($A$2:$A$2069,MATCH(C889,$A$2:$A$2069,1)+1))</f>
        <v>-4.3906810519432682E-2</v>
      </c>
      <c r="E889" s="124">
        <v>377.19999999998998</v>
      </c>
      <c r="F889" s="120">
        <f>FORECAST(E889,INDEX($D$2:$D$6081,MATCH(E889,$C$2:$C$6081,1)-1):INDEX($D$2:$D$6081,MATCH(E889,$C$2:$C$6081,1)+1),INDEX($C$2:$C$6081,MATCH(E889,$C$2:$C$6081,1)-1):INDEX($C$2:$C$6081,MATCH(E889,$C$2:$C$6081,1)+1))</f>
        <v>0.14572086084500846</v>
      </c>
      <c r="G889" s="125">
        <v>643</v>
      </c>
      <c r="H889" s="121">
        <f>FORECAST(G889,INDEX($F$2:$F$3041,MATCH(G889,$E$2:$E$3041,1)-1):INDEX($F$2:$F$3041,MATCH(G889,$E$2:$E$3041,1)+1),INDEX($E$2:$E$3041,MATCH(G889,$E$2:$E$3041,1)-1):INDEX($E$2:$E$3041,MATCH(G889,$E$2:$E$3041,1)+1))</f>
        <v>0.71869360686581452</v>
      </c>
    </row>
    <row r="890" spans="1:8" x14ac:dyDescent="0.2">
      <c r="A890" s="128">
        <v>494.62799999999999</v>
      </c>
      <c r="B890" s="128">
        <v>1.92</v>
      </c>
      <c r="C890" s="125">
        <v>288.59999999999502</v>
      </c>
      <c r="D890" s="120">
        <f>FORECAST(C890,INDEX($B$2:$B$2069,MATCH(C890,$A$2:$A$2069,1)-1):INDEX($B$2:$B$2069,MATCH(C890,$A$2:$A$2069,1)+1),INDEX($A$2:$A$2069,MATCH(C890,$A$2:$A$2069,1)-1):INDEX($A$2:$A$2069,MATCH(C890,$A$2:$A$2069,1)+1))</f>
        <v>-4.2009279019060486E-2</v>
      </c>
      <c r="E890" s="135">
        <v>377.39999999998997</v>
      </c>
      <c r="F890" s="120">
        <f>FORECAST(E890,INDEX($D$2:$D$6081,MATCH(E890,$C$2:$C$6081,1)-1):INDEX($D$2:$D$6081,MATCH(E890,$C$2:$C$6081,1)+1),INDEX($C$2:$C$6081,MATCH(E890,$C$2:$C$6081,1)-1):INDEX($C$2:$C$6081,MATCH(E890,$C$2:$C$6081,1)+1))</f>
        <v>0.14695993074771696</v>
      </c>
      <c r="G890" s="125">
        <v>643.5</v>
      </c>
      <c r="H890" s="121">
        <f>FORECAST(G890,INDEX($F$2:$F$3041,MATCH(G890,$E$2:$E$3041,1)-1):INDEX($F$2:$F$3041,MATCH(G890,$E$2:$E$3041,1)+1),INDEX($E$2:$E$3041,MATCH(G890,$E$2:$E$3041,1)-1):INDEX($E$2:$E$3041,MATCH(G890,$E$2:$E$3041,1)+1))</f>
        <v>0.70795296321951184</v>
      </c>
    </row>
    <row r="891" spans="1:8" x14ac:dyDescent="0.2">
      <c r="A891" s="128">
        <v>494.93099999999998</v>
      </c>
      <c r="B891" s="128">
        <v>1.9</v>
      </c>
      <c r="C891" s="125">
        <v>288.69999999999499</v>
      </c>
      <c r="D891" s="120">
        <f>FORECAST(C891,INDEX($B$2:$B$2069,MATCH(C891,$A$2:$A$2069,1)-1):INDEX($B$2:$B$2069,MATCH(C891,$A$2:$A$2069,1)+1),INDEX($A$2:$A$2069,MATCH(C891,$A$2:$A$2069,1)-1):INDEX($A$2:$A$2069,MATCH(C891,$A$2:$A$2069,1)+1))</f>
        <v>-4.0111747518689178E-2</v>
      </c>
      <c r="E891" s="124">
        <v>377.59999999999002</v>
      </c>
      <c r="F891" s="120">
        <f>FORECAST(E891,INDEX($D$2:$D$6081,MATCH(E891,$C$2:$C$6081,1)-1):INDEX($D$2:$D$6081,MATCH(E891,$C$2:$C$6081,1)+1),INDEX($C$2:$C$6081,MATCH(E891,$C$2:$C$6081,1)-1):INDEX($C$2:$C$6081,MATCH(E891,$C$2:$C$6081,1)+1))</f>
        <v>0.14906585777440018</v>
      </c>
      <c r="G891" s="125">
        <v>644</v>
      </c>
      <c r="H891" s="121">
        <f>FORECAST(G891,INDEX($F$2:$F$3041,MATCH(G891,$E$2:$E$3041,1)-1):INDEX($F$2:$F$3041,MATCH(G891,$E$2:$E$3041,1)+1),INDEX($E$2:$E$3041,MATCH(G891,$E$2:$E$3041,1)-1):INDEX($E$2:$E$3041,MATCH(G891,$E$2:$E$3041,1)+1))</f>
        <v>0.69144752668362131</v>
      </c>
    </row>
    <row r="892" spans="1:8" x14ac:dyDescent="0.2">
      <c r="A892" s="128">
        <v>495.23500000000001</v>
      </c>
      <c r="B892" s="128">
        <v>1.9166666666666665</v>
      </c>
      <c r="C892" s="125">
        <v>288.79999999999501</v>
      </c>
      <c r="D892" s="120">
        <f>FORECAST(C892,INDEX($B$2:$B$2069,MATCH(C892,$A$2:$A$2069,1)-1):INDEX($B$2:$B$2069,MATCH(C892,$A$2:$A$2069,1)+1),INDEX($A$2:$A$2069,MATCH(C892,$A$2:$A$2069,1)-1):INDEX($A$2:$A$2069,MATCH(C892,$A$2:$A$2069,1)+1))</f>
        <v>-3.8214216018316982E-2</v>
      </c>
      <c r="E892" s="135">
        <v>377.79999999999001</v>
      </c>
      <c r="F892" s="120">
        <f>FORECAST(E892,INDEX($D$2:$D$6081,MATCH(E892,$C$2:$C$6081,1)-1):INDEX($D$2:$D$6081,MATCH(E892,$C$2:$C$6081,1)+1),INDEX($C$2:$C$6081,MATCH(E892,$C$2:$C$6081,1)-1):INDEX($C$2:$C$6081,MATCH(E892,$C$2:$C$6081,1)+1))</f>
        <v>0.15220056564115847</v>
      </c>
      <c r="G892" s="125">
        <v>644.5</v>
      </c>
      <c r="H892" s="121">
        <f>FORECAST(G892,INDEX($F$2:$F$3041,MATCH(G892,$E$2:$E$3041,1)-1):INDEX($F$2:$F$3041,MATCH(G892,$E$2:$E$3041,1)+1),INDEX($E$2:$E$3041,MATCH(G892,$E$2:$E$3041,1)-1):INDEX($E$2:$E$3041,MATCH(G892,$E$2:$E$3041,1)+1))</f>
        <v>0.68772836922235925</v>
      </c>
    </row>
    <row r="893" spans="1:8" x14ac:dyDescent="0.2">
      <c r="A893" s="128">
        <v>495.53800000000001</v>
      </c>
      <c r="B893" s="128">
        <v>1.9166666666666665</v>
      </c>
      <c r="C893" s="125">
        <v>288.89999999999498</v>
      </c>
      <c r="D893" s="120">
        <f>FORECAST(C893,INDEX($B$2:$B$2069,MATCH(C893,$A$2:$A$2069,1)-1):INDEX($B$2:$B$2069,MATCH(C893,$A$2:$A$2069,1)+1),INDEX($A$2:$A$2069,MATCH(C893,$A$2:$A$2069,1)-1):INDEX($A$2:$A$2069,MATCH(C893,$A$2:$A$2069,1)+1))</f>
        <v>-3.9999999999999994E-2</v>
      </c>
      <c r="E893" s="124">
        <v>377.99999999999</v>
      </c>
      <c r="F893" s="120">
        <f>FORECAST(E893,INDEX($D$2:$D$6081,MATCH(E893,$C$2:$C$6081,1)-1):INDEX($D$2:$D$6081,MATCH(E893,$C$2:$C$6081,1)+1),INDEX($C$2:$C$6081,MATCH(E893,$C$2:$C$6081,1)-1):INDEX($C$2:$C$6081,MATCH(E893,$C$2:$C$6081,1)+1))</f>
        <v>0.15452396719256889</v>
      </c>
      <c r="G893" s="125">
        <v>645</v>
      </c>
      <c r="H893" s="121">
        <f>FORECAST(G893,INDEX($F$2:$F$3041,MATCH(G893,$E$2:$E$3041,1)-1):INDEX($F$2:$F$3041,MATCH(G893,$E$2:$E$3041,1)+1),INDEX($E$2:$E$3041,MATCH(G893,$E$2:$E$3041,1)-1):INDEX($E$2:$E$3041,MATCH(G893,$E$2:$E$3041,1)+1))</f>
        <v>0.6805540836774604</v>
      </c>
    </row>
    <row r="894" spans="1:8" x14ac:dyDescent="0.2">
      <c r="A894" s="128">
        <v>495.84100000000001</v>
      </c>
      <c r="B894" s="128">
        <v>1.9</v>
      </c>
      <c r="C894" s="125">
        <v>288.999999999995</v>
      </c>
      <c r="D894" s="120">
        <f>FORECAST(C894,INDEX($B$2:$B$2069,MATCH(C894,$A$2:$A$2069,1)-1):INDEX($B$2:$B$2069,MATCH(C894,$A$2:$A$2069,1)+1),INDEX($A$2:$A$2069,MATCH(C894,$A$2:$A$2069,1)-1):INDEX($A$2:$A$2069,MATCH(C894,$A$2:$A$2069,1)+1))</f>
        <v>-3.9999999999999994E-2</v>
      </c>
      <c r="E894" s="135">
        <v>378.19999999998998</v>
      </c>
      <c r="F894" s="120">
        <f>FORECAST(E894,INDEX($D$2:$D$6081,MATCH(E894,$C$2:$C$6081,1)-1):INDEX($D$2:$D$6081,MATCH(E894,$C$2:$C$6081,1)+1),INDEX($C$2:$C$6081,MATCH(E894,$C$2:$C$6081,1)-1):INDEX($C$2:$C$6081,MATCH(E894,$C$2:$C$6081,1)+1))</f>
        <v>0.15951165376304921</v>
      </c>
      <c r="G894" s="125">
        <v>645.5</v>
      </c>
      <c r="H894" s="121">
        <f>FORECAST(G894,INDEX($F$2:$F$3041,MATCH(G894,$E$2:$E$3041,1)-1):INDEX($F$2:$F$3041,MATCH(G894,$E$2:$E$3041,1)+1),INDEX($E$2:$E$3041,MATCH(G894,$E$2:$E$3041,1)-1):INDEX($E$2:$E$3041,MATCH(G894,$E$2:$E$3041,1)+1))</f>
        <v>0.66874640376168237</v>
      </c>
    </row>
    <row r="895" spans="1:8" x14ac:dyDescent="0.2">
      <c r="A895" s="128">
        <v>496.14400000000001</v>
      </c>
      <c r="B895" s="128">
        <v>1.8933333333333333</v>
      </c>
      <c r="C895" s="125">
        <v>289.09999999999502</v>
      </c>
      <c r="D895" s="120">
        <f>FORECAST(C895,INDEX($B$2:$B$2069,MATCH(C895,$A$2:$A$2069,1)-1):INDEX($B$2:$B$2069,MATCH(C895,$A$2:$A$2069,1)+1),INDEX($A$2:$A$2069,MATCH(C895,$A$2:$A$2069,1)-1):INDEX($A$2:$A$2069,MATCH(C895,$A$2:$A$2069,1)+1))</f>
        <v>-3.9999999999999994E-2</v>
      </c>
      <c r="E895" s="124">
        <v>378.39999999998997</v>
      </c>
      <c r="F895" s="120">
        <f>FORECAST(E895,INDEX($D$2:$D$6081,MATCH(E895,$C$2:$C$6081,1)-1):INDEX($D$2:$D$6081,MATCH(E895,$C$2:$C$6081,1)+1),INDEX($C$2:$C$6081,MATCH(E895,$C$2:$C$6081,1)-1):INDEX($C$2:$C$6081,MATCH(E895,$C$2:$C$6081,1)+1))</f>
        <v>0.16316593986389405</v>
      </c>
      <c r="G895" s="125">
        <v>646</v>
      </c>
      <c r="H895" s="121">
        <f>FORECAST(G895,INDEX($F$2:$F$3041,MATCH(G895,$E$2:$E$3041,1)-1):INDEX($F$2:$F$3041,MATCH(G895,$E$2:$E$3041,1)+1),INDEX($E$2:$E$3041,MATCH(G895,$E$2:$E$3041,1)-1):INDEX($E$2:$E$3041,MATCH(G895,$E$2:$E$3041,1)+1))</f>
        <v>0.65556246973815746</v>
      </c>
    </row>
    <row r="896" spans="1:8" x14ac:dyDescent="0.2">
      <c r="A896" s="128">
        <v>496.44600000000003</v>
      </c>
      <c r="B896" s="128">
        <v>1.9033333333333333</v>
      </c>
      <c r="C896" s="125">
        <v>289.19999999999499</v>
      </c>
      <c r="D896" s="120">
        <f>FORECAST(C896,INDEX($B$2:$B$2069,MATCH(C896,$A$2:$A$2069,1)-1):INDEX($B$2:$B$2069,MATCH(C896,$A$2:$A$2069,1)+1),INDEX($A$2:$A$2069,MATCH(C896,$A$2:$A$2069,1)-1):INDEX($A$2:$A$2069,MATCH(C896,$A$2:$A$2069,1)+1))</f>
        <v>-3.6301391852917142E-2</v>
      </c>
      <c r="E896" s="135">
        <v>378.59999999999002</v>
      </c>
      <c r="F896" s="120">
        <f>FORECAST(E896,INDEX($D$2:$D$6081,MATCH(E896,$C$2:$C$6081,1)-1):INDEX($D$2:$D$6081,MATCH(E896,$C$2:$C$6081,1)+1),INDEX($C$2:$C$6081,MATCH(E896,$C$2:$C$6081,1)-1):INDEX($C$2:$C$6081,MATCH(E896,$C$2:$C$6081,1)+1))</f>
        <v>0.16195707744994592</v>
      </c>
      <c r="G896" s="125">
        <v>646.5</v>
      </c>
      <c r="H896" s="121">
        <f>FORECAST(G896,INDEX($F$2:$F$3041,MATCH(G896,$E$2:$E$3041,1)-1):INDEX($F$2:$F$3041,MATCH(G896,$E$2:$E$3041,1)+1),INDEX($E$2:$E$3041,MATCH(G896,$E$2:$E$3041,1)-1):INDEX($E$2:$E$3041,MATCH(G896,$E$2:$E$3041,1)+1))</f>
        <v>0.65366515970336181</v>
      </c>
    </row>
    <row r="897" spans="1:8" x14ac:dyDescent="0.2">
      <c r="A897" s="128">
        <v>496.74900000000002</v>
      </c>
      <c r="B897" s="128">
        <v>1.89</v>
      </c>
      <c r="C897" s="125">
        <v>289.29999999999501</v>
      </c>
      <c r="D897" s="120">
        <f>FORECAST(C897,INDEX($B$2:$B$2069,MATCH(C897,$A$2:$A$2069,1)-1):INDEX($B$2:$B$2069,MATCH(C897,$A$2:$A$2069,1)+1),INDEX($A$2:$A$2069,MATCH(C897,$A$2:$A$2069,1)-1):INDEX($A$2:$A$2069,MATCH(C897,$A$2:$A$2069,1)+1))</f>
        <v>-3.4878243227637995E-2</v>
      </c>
      <c r="E897" s="124">
        <v>378.79999999999001</v>
      </c>
      <c r="F897" s="120">
        <f>FORECAST(E897,INDEX($D$2:$D$6081,MATCH(E897,$C$2:$C$6081,1)-1):INDEX($D$2:$D$6081,MATCH(E897,$C$2:$C$6081,1)+1),INDEX($C$2:$C$6081,MATCH(E897,$C$2:$C$6081,1)-1):INDEX($C$2:$C$6081,MATCH(E897,$C$2:$C$6081,1)+1))</f>
        <v>0.1648175113375947</v>
      </c>
      <c r="G897" s="125">
        <v>647</v>
      </c>
      <c r="H897" s="121">
        <f>FORECAST(G897,INDEX($F$2:$F$3041,MATCH(G897,$E$2:$E$3041,1)-1):INDEX($F$2:$F$3041,MATCH(G897,$E$2:$E$3041,1)+1),INDEX($E$2:$E$3041,MATCH(G897,$E$2:$E$3041,1)-1):INDEX($E$2:$E$3041,MATCH(G897,$E$2:$E$3041,1)+1))</f>
        <v>0.64298995888222521</v>
      </c>
    </row>
    <row r="898" spans="1:8" x14ac:dyDescent="0.2">
      <c r="A898" s="128">
        <v>497.05200000000002</v>
      </c>
      <c r="B898" s="128">
        <v>1.8933333333333333</v>
      </c>
      <c r="C898" s="125">
        <v>289.39999999999498</v>
      </c>
      <c r="D898" s="120">
        <f>FORECAST(C898,INDEX($B$2:$B$2069,MATCH(C898,$A$2:$A$2069,1)-1):INDEX($B$2:$B$2069,MATCH(C898,$A$2:$A$2069,1)+1),INDEX($A$2:$A$2069,MATCH(C898,$A$2:$A$2069,1)-1):INDEX($A$2:$A$2069,MATCH(C898,$A$2:$A$2069,1)+1))</f>
        <v>-3.3455094602358848E-2</v>
      </c>
      <c r="E898" s="135">
        <v>378.99999999999</v>
      </c>
      <c r="F898" s="120">
        <f>FORECAST(E898,INDEX($D$2:$D$6081,MATCH(E898,$C$2:$C$6081,1)-1):INDEX($D$2:$D$6081,MATCH(E898,$C$2:$C$6081,1)+1),INDEX($C$2:$C$6081,MATCH(E898,$C$2:$C$6081,1)-1):INDEX($C$2:$C$6081,MATCH(E898,$C$2:$C$6081,1)+1))</f>
        <v>0.16658915767182869</v>
      </c>
      <c r="G898" s="125">
        <v>647.5</v>
      </c>
      <c r="H898" s="121">
        <f>FORECAST(G898,INDEX($F$2:$F$3041,MATCH(G898,$E$2:$E$3041,1)-1):INDEX($F$2:$F$3041,MATCH(G898,$E$2:$E$3041,1)+1),INDEX($E$2:$E$3041,MATCH(G898,$E$2:$E$3041,1)-1):INDEX($E$2:$E$3041,MATCH(G898,$E$2:$E$3041,1)+1))</f>
        <v>0.63154229372997328</v>
      </c>
    </row>
    <row r="899" spans="1:8" x14ac:dyDescent="0.2">
      <c r="A899" s="128">
        <v>497.35500000000002</v>
      </c>
      <c r="B899" s="128">
        <v>1.9</v>
      </c>
      <c r="C899" s="125">
        <v>289.499999999995</v>
      </c>
      <c r="D899" s="120">
        <f>FORECAST(C899,INDEX($B$2:$B$2069,MATCH(C899,$A$2:$A$2069,1)-1):INDEX($B$2:$B$2069,MATCH(C899,$A$2:$A$2069,1)+1),INDEX($A$2:$A$2069,MATCH(C899,$A$2:$A$2069,1)-1):INDEX($A$2:$A$2069,MATCH(C899,$A$2:$A$2069,1)+1))</f>
        <v>-3.2031945977079701E-2</v>
      </c>
      <c r="E899" s="124">
        <v>379.19999999998998</v>
      </c>
      <c r="F899" s="120">
        <f>FORECAST(E899,INDEX($D$2:$D$6081,MATCH(E899,$C$2:$C$6081,1)-1):INDEX($D$2:$D$6081,MATCH(E899,$C$2:$C$6081,1)+1),INDEX($C$2:$C$6081,MATCH(E899,$C$2:$C$6081,1)-1):INDEX($C$2:$C$6081,MATCH(E899,$C$2:$C$6081,1)+1))</f>
        <v>0.16827956825164758</v>
      </c>
      <c r="G899" s="125">
        <v>648</v>
      </c>
      <c r="H899" s="121">
        <f>FORECAST(G899,INDEX($F$2:$F$3041,MATCH(G899,$E$2:$E$3041,1)-1):INDEX($F$2:$F$3041,MATCH(G899,$E$2:$E$3041,1)+1),INDEX($E$2:$E$3041,MATCH(G899,$E$2:$E$3041,1)-1):INDEX($E$2:$E$3041,MATCH(G899,$E$2:$E$3041,1)+1))</f>
        <v>0.62682061981691639</v>
      </c>
    </row>
    <row r="900" spans="1:8" x14ac:dyDescent="0.2">
      <c r="A900" s="128">
        <v>497.65699999999998</v>
      </c>
      <c r="B900" s="128">
        <v>1.88</v>
      </c>
      <c r="C900" s="125">
        <v>289.59999999999502</v>
      </c>
      <c r="D900" s="120">
        <f>FORECAST(C900,INDEX($B$2:$B$2069,MATCH(C900,$A$2:$A$2069,1)-1):INDEX($B$2:$B$2069,MATCH(C900,$A$2:$A$2069,1)+1),INDEX($A$2:$A$2069,MATCH(C900,$A$2:$A$2069,1)-1):INDEX($A$2:$A$2069,MATCH(C900,$A$2:$A$2069,1)+1))</f>
        <v>-3.8129065416250718E-2</v>
      </c>
      <c r="E900" s="135">
        <v>379.39999999998997</v>
      </c>
      <c r="F900" s="120">
        <f>FORECAST(E900,INDEX($D$2:$D$6081,MATCH(E900,$C$2:$C$6081,1)-1):INDEX($D$2:$D$6081,MATCH(E900,$C$2:$C$6081,1)+1),INDEX($C$2:$C$6081,MATCH(E900,$C$2:$C$6081,1)-1):INDEX($C$2:$C$6081,MATCH(E900,$C$2:$C$6081,1)+1))</f>
        <v>0.17036514073715905</v>
      </c>
      <c r="G900" s="125">
        <v>648.5</v>
      </c>
      <c r="H900" s="121">
        <f>FORECAST(G900,INDEX($F$2:$F$3041,MATCH(G900,$E$2:$E$3041,1)-1):INDEX($F$2:$F$3041,MATCH(G900,$E$2:$E$3041,1)+1),INDEX($E$2:$E$3041,MATCH(G900,$E$2:$E$3041,1)-1):INDEX($E$2:$E$3041,MATCH(G900,$E$2:$E$3041,1)+1))</f>
        <v>0.61700114028844055</v>
      </c>
    </row>
    <row r="901" spans="1:8" x14ac:dyDescent="0.2">
      <c r="A901" s="128">
        <v>497.96</v>
      </c>
      <c r="B901" s="128">
        <v>1.8833333333333333</v>
      </c>
      <c r="C901" s="125">
        <v>289.69999999999499</v>
      </c>
      <c r="D901" s="120">
        <f>FORECAST(C901,INDEX($B$2:$B$2069,MATCH(C901,$A$2:$A$2069,1)-1):INDEX($B$2:$B$2069,MATCH(C901,$A$2:$A$2069,1)+1),INDEX($A$2:$A$2069,MATCH(C901,$A$2:$A$2069,1)-1):INDEX($A$2:$A$2069,MATCH(C901,$A$2:$A$2069,1)+1))</f>
        <v>-3.8601649683286166E-2</v>
      </c>
      <c r="E901" s="124">
        <v>379.59999999999002</v>
      </c>
      <c r="F901" s="120">
        <f>FORECAST(E901,INDEX($D$2:$D$6081,MATCH(E901,$C$2:$C$6081,1)-1):INDEX($D$2:$D$6081,MATCH(E901,$C$2:$C$6081,1)+1),INDEX($C$2:$C$6081,MATCH(E901,$C$2:$C$6081,1)-1):INDEX($C$2:$C$6081,MATCH(E901,$C$2:$C$6081,1)+1))</f>
        <v>0.17</v>
      </c>
      <c r="G901" s="125">
        <v>649</v>
      </c>
      <c r="H901" s="121">
        <f>FORECAST(G901,INDEX($F$2:$F$3041,MATCH(G901,$E$2:$E$3041,1)-1):INDEX($F$2:$F$3041,MATCH(G901,$E$2:$E$3041,1)+1),INDEX($E$2:$E$3041,MATCH(G901,$E$2:$E$3041,1)-1):INDEX($E$2:$E$3041,MATCH(G901,$E$2:$E$3041,1)+1))</f>
        <v>0.60636054076739843</v>
      </c>
    </row>
    <row r="902" spans="1:8" x14ac:dyDescent="0.2">
      <c r="A902" s="128">
        <v>498.262</v>
      </c>
      <c r="B902" s="128">
        <v>1.89</v>
      </c>
      <c r="C902" s="125">
        <v>289.79999999999501</v>
      </c>
      <c r="D902" s="120">
        <f>FORECAST(C902,INDEX($B$2:$B$2069,MATCH(C902,$A$2:$A$2069,1)-1):INDEX($B$2:$B$2069,MATCH(C902,$A$2:$A$2069,1)+1),INDEX($A$2:$A$2069,MATCH(C902,$A$2:$A$2069,1)-1):INDEX($A$2:$A$2069,MATCH(C902,$A$2:$A$2069,1)+1))</f>
        <v>-3.9074233950322057E-2</v>
      </c>
      <c r="E902" s="135">
        <v>379.79999999999001</v>
      </c>
      <c r="F902" s="120">
        <f>FORECAST(E902,INDEX($D$2:$D$6081,MATCH(E902,$C$2:$C$6081,1)-1):INDEX($D$2:$D$6081,MATCH(E902,$C$2:$C$6081,1)+1),INDEX($C$2:$C$6081,MATCH(E902,$C$2:$C$6081,1)-1):INDEX($C$2:$C$6081,MATCH(E902,$C$2:$C$6081,1)+1))</f>
        <v>0.17106397306393939</v>
      </c>
      <c r="G902" s="125">
        <v>649.5</v>
      </c>
      <c r="H902" s="121">
        <f>FORECAST(G902,INDEX($F$2:$F$3041,MATCH(G902,$E$2:$E$3041,1)-1):INDEX($F$2:$F$3041,MATCH(G902,$E$2:$E$3041,1)+1),INDEX($E$2:$E$3041,MATCH(G902,$E$2:$E$3041,1)-1):INDEX($E$2:$E$3041,MATCH(G902,$E$2:$E$3041,1)+1))</f>
        <v>0.60334141295560784</v>
      </c>
    </row>
    <row r="903" spans="1:8" x14ac:dyDescent="0.2">
      <c r="A903" s="128">
        <v>498.56400000000002</v>
      </c>
      <c r="B903" s="128">
        <v>1.8666666666666665</v>
      </c>
      <c r="C903" s="125">
        <v>289.89999999999498</v>
      </c>
      <c r="D903" s="120">
        <f>FORECAST(C903,INDEX($B$2:$B$2069,MATCH(C903,$A$2:$A$2069,1)-1):INDEX($B$2:$B$2069,MATCH(C903,$A$2:$A$2069,1)+1),INDEX($A$2:$A$2069,MATCH(C903,$A$2:$A$2069,1)-1):INDEX($A$2:$A$2069,MATCH(C903,$A$2:$A$2069,1)+1))</f>
        <v>-4.0546058879272984E-2</v>
      </c>
      <c r="E903" s="124">
        <v>379.99999999999</v>
      </c>
      <c r="F903" s="120">
        <f>FORECAST(E903,INDEX($D$2:$D$6081,MATCH(E903,$C$2:$C$6081,1)-1):INDEX($D$2:$D$6081,MATCH(E903,$C$2:$C$6081,1)+1),INDEX($C$2:$C$6081,MATCH(E903,$C$2:$C$6081,1)-1):INDEX($C$2:$C$6081,MATCH(E903,$C$2:$C$6081,1)+1))</f>
        <v>0.17296296296287839</v>
      </c>
      <c r="G903" s="125">
        <v>650</v>
      </c>
      <c r="H903" s="121">
        <f>FORECAST(G903,INDEX($F$2:$F$3041,MATCH(G903,$E$2:$E$3041,1)-1):INDEX($F$2:$F$3041,MATCH(G903,$E$2:$E$3041,1)+1),INDEX($E$2:$E$3041,MATCH(G903,$E$2:$E$3041,1)-1):INDEX($E$2:$E$3041,MATCH(G903,$E$2:$E$3041,1)+1))</f>
        <v>0.61367644267685861</v>
      </c>
    </row>
    <row r="904" spans="1:8" x14ac:dyDescent="0.2">
      <c r="A904" s="128">
        <v>498.86700000000002</v>
      </c>
      <c r="B904" s="128">
        <v>1.8699999999999999</v>
      </c>
      <c r="C904" s="125">
        <v>289.999999999995</v>
      </c>
      <c r="D904" s="120">
        <f>FORECAST(C904,INDEX($B$2:$B$2069,MATCH(C904,$A$2:$A$2069,1)-1):INDEX($B$2:$B$2069,MATCH(C904,$A$2:$A$2069,1)+1),INDEX($A$2:$A$2069,MATCH(C904,$A$2:$A$2069,1)-1):INDEX($A$2:$A$2069,MATCH(C904,$A$2:$A$2069,1)+1))</f>
        <v>-4.2920227920109078E-2</v>
      </c>
      <c r="E904" s="135">
        <v>380.19999999998998</v>
      </c>
      <c r="F904" s="120">
        <f>FORECAST(E904,INDEX($D$2:$D$6081,MATCH(E904,$C$2:$C$6081,1)-1):INDEX($D$2:$D$6081,MATCH(E904,$C$2:$C$6081,1)+1),INDEX($C$2:$C$6081,MATCH(E904,$C$2:$C$6081,1)-1):INDEX($C$2:$C$6081,MATCH(E904,$C$2:$C$6081,1)+1))</f>
        <v>0.1762020202018677</v>
      </c>
      <c r="G904" s="125">
        <v>650.5</v>
      </c>
      <c r="H904" s="121">
        <f>FORECAST(G904,INDEX($F$2:$F$3041,MATCH(G904,$E$2:$E$3041,1)-1):INDEX($F$2:$F$3041,MATCH(G904,$E$2:$E$3041,1)+1),INDEX($E$2:$E$3041,MATCH(G904,$E$2:$E$3041,1)-1):INDEX($E$2:$E$3041,MATCH(G904,$E$2:$E$3041,1)+1))</f>
        <v>0.622311413887358</v>
      </c>
    </row>
    <row r="905" spans="1:8" x14ac:dyDescent="0.2">
      <c r="A905" s="128">
        <v>499.16899999999998</v>
      </c>
      <c r="B905" s="128">
        <v>1.8699999999999999</v>
      </c>
      <c r="C905" s="125">
        <v>290.09999999999502</v>
      </c>
      <c r="D905" s="120">
        <f>FORECAST(C905,INDEX($B$2:$B$2069,MATCH(C905,$A$2:$A$2069,1)-1):INDEX($B$2:$B$2069,MATCH(C905,$A$2:$A$2069,1)+1),INDEX($A$2:$A$2069,MATCH(C905,$A$2:$A$2069,1)-1):INDEX($A$2:$A$2069,MATCH(C905,$A$2:$A$2069,1)+1))</f>
        <v>-4.5294396960945171E-2</v>
      </c>
      <c r="E905" s="124">
        <v>380.39999999998997</v>
      </c>
      <c r="F905" s="120">
        <f>FORECAST(E905,INDEX($D$2:$D$6081,MATCH(E905,$C$2:$C$6081,1)-1):INDEX($D$2:$D$6081,MATCH(E905,$C$2:$C$6081,1)+1),INDEX($C$2:$C$6081,MATCH(E905,$C$2:$C$6081,1)-1):INDEX($C$2:$C$6081,MATCH(E905,$C$2:$C$6081,1)+1))</f>
        <v>0.17801683501671661</v>
      </c>
      <c r="G905" s="125">
        <v>651</v>
      </c>
      <c r="H905" s="121">
        <f>FORECAST(G905,INDEX($F$2:$F$3041,MATCH(G905,$E$2:$E$3041,1)-1):INDEX($F$2:$F$3041,MATCH(G905,$E$2:$E$3041,1)+1),INDEX($E$2:$E$3041,MATCH(G905,$E$2:$E$3041,1)-1):INDEX($E$2:$E$3041,MATCH(G905,$E$2:$E$3041,1)+1))</f>
        <v>0.60669024830012575</v>
      </c>
    </row>
    <row r="906" spans="1:8" x14ac:dyDescent="0.2">
      <c r="A906" s="128">
        <v>499.471</v>
      </c>
      <c r="B906" s="128">
        <v>1.8533333333333333</v>
      </c>
      <c r="C906" s="125">
        <v>290.19999999999499</v>
      </c>
      <c r="D906" s="120">
        <f>FORECAST(C906,INDEX($B$2:$B$2069,MATCH(C906,$A$2:$A$2069,1)-1):INDEX($B$2:$B$2069,MATCH(C906,$A$2:$A$2069,1)+1),INDEX($A$2:$A$2069,MATCH(C906,$A$2:$A$2069,1)-1):INDEX($A$2:$A$2069,MATCH(C906,$A$2:$A$2069,1)+1))</f>
        <v>-4.7668566001780377E-2</v>
      </c>
      <c r="E906" s="135">
        <v>380.59999999999002</v>
      </c>
      <c r="F906" s="120">
        <f>FORECAST(E906,INDEX($D$2:$D$6081,MATCH(E906,$C$2:$C$6081,1)-1):INDEX($D$2:$D$6081,MATCH(E906,$C$2:$C$6081,1)+1),INDEX($C$2:$C$6081,MATCH(E906,$C$2:$C$6081,1)-1):INDEX($C$2:$C$6081,MATCH(E906,$C$2:$C$6081,1)+1))</f>
        <v>0.17760606060601036</v>
      </c>
      <c r="G906" s="125">
        <v>651.5</v>
      </c>
      <c r="H906" s="121">
        <f>FORECAST(G906,INDEX($F$2:$F$3041,MATCH(G906,$E$2:$E$3041,1)-1):INDEX($F$2:$F$3041,MATCH(G906,$E$2:$E$3041,1)+1),INDEX($E$2:$E$3041,MATCH(G906,$E$2:$E$3041,1)-1):INDEX($E$2:$E$3041,MATCH(G906,$E$2:$E$3041,1)+1))</f>
        <v>0.58266472464941188</v>
      </c>
    </row>
    <row r="907" spans="1:8" x14ac:dyDescent="0.2">
      <c r="A907" s="128">
        <v>499.77300000000002</v>
      </c>
      <c r="B907" s="128">
        <v>1.8666666666666665</v>
      </c>
      <c r="C907" s="125">
        <v>290.29999999999501</v>
      </c>
      <c r="D907" s="120">
        <f>FORECAST(C907,INDEX($B$2:$B$2069,MATCH(C907,$A$2:$A$2069,1)-1):INDEX($B$2:$B$2069,MATCH(C907,$A$2:$A$2069,1)+1),INDEX($A$2:$A$2069,MATCH(C907,$A$2:$A$2069,1)-1):INDEX($A$2:$A$2069,MATCH(C907,$A$2:$A$2069,1)+1))</f>
        <v>-4.7350427350380198E-2</v>
      </c>
      <c r="E907" s="124">
        <v>380.79999999999001</v>
      </c>
      <c r="F907" s="120">
        <f>FORECAST(E907,INDEX($D$2:$D$6081,MATCH(E907,$C$2:$C$6081,1)-1):INDEX($D$2:$D$6081,MATCH(E907,$C$2:$C$6081,1)+1),INDEX($C$2:$C$6081,MATCH(E907,$C$2:$C$6081,1)-1):INDEX($C$2:$C$6081,MATCH(E907,$C$2:$C$6081,1)+1))</f>
        <v>0.18192664810658243</v>
      </c>
      <c r="G907" s="125">
        <v>652</v>
      </c>
      <c r="H907" s="121">
        <f>FORECAST(G907,INDEX($F$2:$F$3041,MATCH(G907,$E$2:$E$3041,1)-1):INDEX($F$2:$F$3041,MATCH(G907,$E$2:$E$3041,1)+1),INDEX($E$2:$E$3041,MATCH(G907,$E$2:$E$3041,1)-1):INDEX($E$2:$E$3041,MATCH(G907,$E$2:$E$3041,1)+1))</f>
        <v>0.5667616867808869</v>
      </c>
    </row>
    <row r="908" spans="1:8" x14ac:dyDescent="0.2">
      <c r="A908" s="128">
        <v>500.07499999999999</v>
      </c>
      <c r="B908" s="128">
        <v>1.8599999999999999</v>
      </c>
      <c r="C908" s="125">
        <v>290.39999999999498</v>
      </c>
      <c r="D908" s="120">
        <f>FORECAST(C908,INDEX($B$2:$B$2069,MATCH(C908,$A$2:$A$2069,1)-1):INDEX($B$2:$B$2069,MATCH(C908,$A$2:$A$2069,1)+1),INDEX($A$2:$A$2069,MATCH(C908,$A$2:$A$2069,1)-1):INDEX($A$2:$A$2069,MATCH(C908,$A$2:$A$2069,1)+1))</f>
        <v>-4.830009496671428E-2</v>
      </c>
      <c r="E908" s="135">
        <v>380.99999999999</v>
      </c>
      <c r="F908" s="120">
        <f>FORECAST(E908,INDEX($D$2:$D$6081,MATCH(E908,$C$2:$C$6081,1)-1):INDEX($D$2:$D$6081,MATCH(E908,$C$2:$C$6081,1)+1),INDEX($C$2:$C$6081,MATCH(E908,$C$2:$C$6081,1)-1):INDEX($C$2:$C$6081,MATCH(E908,$C$2:$C$6081,1)+1))</f>
        <v>0.18559866466472341</v>
      </c>
      <c r="G908" s="125">
        <v>652.5</v>
      </c>
      <c r="H908" s="121">
        <f>FORECAST(G908,INDEX($F$2:$F$3041,MATCH(G908,$E$2:$E$3041,1)-1):INDEX($F$2:$F$3041,MATCH(G908,$E$2:$E$3041,1)+1),INDEX($E$2:$E$3041,MATCH(G908,$E$2:$E$3041,1)-1):INDEX($E$2:$E$3041,MATCH(G908,$E$2:$E$3041,1)+1))</f>
        <v>0.56835321853829535</v>
      </c>
    </row>
    <row r="909" spans="1:8" x14ac:dyDescent="0.2">
      <c r="A909" s="128">
        <v>500.37700000000001</v>
      </c>
      <c r="B909" s="128">
        <v>1.8566666666666665</v>
      </c>
      <c r="C909" s="125">
        <v>290.499999999995</v>
      </c>
      <c r="D909" s="120">
        <f>FORECAST(C909,INDEX($B$2:$B$2069,MATCH(C909,$A$2:$A$2069,1)-1):INDEX($B$2:$B$2069,MATCH(C909,$A$2:$A$2069,1)+1),INDEX($A$2:$A$2069,MATCH(C909,$A$2:$A$2069,1)-1):INDEX($A$2:$A$2069,MATCH(C909,$A$2:$A$2069,1)+1))</f>
        <v>-4.9249762583048806E-2</v>
      </c>
      <c r="E909" s="124">
        <v>381.19999999998998</v>
      </c>
      <c r="F909" s="120">
        <f>FORECAST(E909,INDEX($D$2:$D$6081,MATCH(E909,$C$2:$C$6081,1)-1):INDEX($D$2:$D$6081,MATCH(E909,$C$2:$C$6081,1)+1),INDEX($C$2:$C$6081,MATCH(E909,$C$2:$C$6081,1)-1):INDEX($C$2:$C$6081,MATCH(E909,$C$2:$C$6081,1)+1))</f>
        <v>0.18811706287660179</v>
      </c>
      <c r="G909" s="125">
        <v>653</v>
      </c>
      <c r="H909" s="121">
        <f>FORECAST(G909,INDEX($F$2:$F$3041,MATCH(G909,$E$2:$E$3041,1)-1):INDEX($F$2:$F$3041,MATCH(G909,$E$2:$E$3041,1)+1),INDEX($E$2:$E$3041,MATCH(G909,$E$2:$E$3041,1)-1):INDEX($E$2:$E$3041,MATCH(G909,$E$2:$E$3041,1)+1))</f>
        <v>0.56001220447252287</v>
      </c>
    </row>
    <row r="910" spans="1:8" x14ac:dyDescent="0.2">
      <c r="A910" s="128">
        <v>500.67899999999997</v>
      </c>
      <c r="B910" s="128">
        <v>1.8499999999999999</v>
      </c>
      <c r="C910" s="125">
        <v>290.59999999999502</v>
      </c>
      <c r="D910" s="120">
        <f>FORECAST(C910,INDEX($B$2:$B$2069,MATCH(C910,$A$2:$A$2069,1)-1):INDEX($B$2:$B$2069,MATCH(C910,$A$2:$A$2069,1)+1),INDEX($A$2:$A$2069,MATCH(C910,$A$2:$A$2069,1)-1):INDEX($A$2:$A$2069,MATCH(C910,$A$2:$A$2069,1)+1))</f>
        <v>-4.4140358684034098E-2</v>
      </c>
      <c r="E910" s="135">
        <v>381.39999999998997</v>
      </c>
      <c r="F910" s="120">
        <f>FORECAST(E910,INDEX($D$2:$D$6081,MATCH(E910,$C$2:$C$6081,1)-1):INDEX($D$2:$D$6081,MATCH(E910,$C$2:$C$6081,1)+1),INDEX($C$2:$C$6081,MATCH(E910,$C$2:$C$6081,1)-1):INDEX($C$2:$C$6081,MATCH(E910,$C$2:$C$6081,1)+1))</f>
        <v>0.1923679613073972</v>
      </c>
      <c r="G910" s="125">
        <v>653.5</v>
      </c>
      <c r="H910" s="121">
        <f>FORECAST(G910,INDEX($F$2:$F$3041,MATCH(G910,$E$2:$E$3041,1)-1):INDEX($F$2:$F$3041,MATCH(G910,$E$2:$E$3041,1)+1),INDEX($E$2:$E$3041,MATCH(G910,$E$2:$E$3041,1)-1):INDEX($E$2:$E$3041,MATCH(G910,$E$2:$E$3041,1)+1))</f>
        <v>0.54818093734735918</v>
      </c>
    </row>
    <row r="911" spans="1:8" x14ac:dyDescent="0.2">
      <c r="A911" s="128">
        <v>500.98099999999999</v>
      </c>
      <c r="B911" s="128">
        <v>1.8599999999999999</v>
      </c>
      <c r="C911" s="125">
        <v>290.69999999999499</v>
      </c>
      <c r="D911" s="120">
        <f>FORECAST(C911,INDEX($B$2:$B$2069,MATCH(C911,$A$2:$A$2069,1)-1):INDEX($B$2:$B$2069,MATCH(C911,$A$2:$A$2069,1)+1),INDEX($A$2:$A$2069,MATCH(C911,$A$2:$A$2069,1)-1):INDEX($A$2:$A$2069,MATCH(C911,$A$2:$A$2069,1)+1))</f>
        <v>-4.271495668177927E-2</v>
      </c>
      <c r="E911" s="124">
        <v>381.59999999999002</v>
      </c>
      <c r="F911" s="120">
        <f>FORECAST(E911,INDEX($D$2:$D$6081,MATCH(E911,$C$2:$C$6081,1)-1):INDEX($D$2:$D$6081,MATCH(E911,$C$2:$C$6081,1)+1),INDEX($C$2:$C$6081,MATCH(E911,$C$2:$C$6081,1)-1):INDEX($C$2:$C$6081,MATCH(E911,$C$2:$C$6081,1)+1))</f>
        <v>0.19631818181803062</v>
      </c>
      <c r="G911" s="125">
        <v>654</v>
      </c>
      <c r="H911" s="121">
        <f>FORECAST(G911,INDEX($F$2:$F$3041,MATCH(G911,$E$2:$E$3041,1)-1):INDEX($F$2:$F$3041,MATCH(G911,$E$2:$E$3041,1)+1),INDEX($E$2:$E$3041,MATCH(G911,$E$2:$E$3041,1)-1):INDEX($E$2:$E$3041,MATCH(G911,$E$2:$E$3041,1)+1))</f>
        <v>0.53620666182374066</v>
      </c>
    </row>
    <row r="912" spans="1:8" x14ac:dyDescent="0.2">
      <c r="A912" s="128">
        <v>501.28199999999998</v>
      </c>
      <c r="B912" s="128">
        <v>1.84</v>
      </c>
      <c r="C912" s="125">
        <v>290.79999999999501</v>
      </c>
      <c r="D912" s="120">
        <f>FORECAST(C912,INDEX($B$2:$B$2069,MATCH(C912,$A$2:$A$2069,1)-1):INDEX($B$2:$B$2069,MATCH(C912,$A$2:$A$2069,1)+1),INDEX($A$2:$A$2069,MATCH(C912,$A$2:$A$2069,1)-1):INDEX($A$2:$A$2069,MATCH(C912,$A$2:$A$2069,1)+1))</f>
        <v>-4.1289554679522666E-2</v>
      </c>
      <c r="E912" s="135">
        <v>381.79999999999001</v>
      </c>
      <c r="F912" s="120">
        <f>FORECAST(E912,INDEX($D$2:$D$6081,MATCH(E912,$C$2:$C$6081,1)-1):INDEX($D$2:$D$6081,MATCH(E912,$C$2:$C$6081,1)+1),INDEX($C$2:$C$6081,MATCH(E912,$C$2:$C$6081,1)-1):INDEX($C$2:$C$6081,MATCH(E912,$C$2:$C$6081,1)+1))</f>
        <v>0.19937934020563475</v>
      </c>
      <c r="G912" s="125">
        <v>654.5</v>
      </c>
      <c r="H912" s="121">
        <f>FORECAST(G912,INDEX($F$2:$F$3041,MATCH(G912,$E$2:$E$3041,1)-1):INDEX($F$2:$F$3041,MATCH(G912,$E$2:$E$3041,1)+1),INDEX($E$2:$E$3041,MATCH(G912,$E$2:$E$3041,1)-1):INDEX($E$2:$E$3041,MATCH(G912,$E$2:$E$3041,1)+1))</f>
        <v>0.52586712230400323</v>
      </c>
    </row>
    <row r="913" spans="1:8" x14ac:dyDescent="0.2">
      <c r="A913" s="128">
        <v>501.584</v>
      </c>
      <c r="B913" s="128">
        <v>1.83</v>
      </c>
      <c r="C913" s="125">
        <v>290.89999999999498</v>
      </c>
      <c r="D913" s="120">
        <f>FORECAST(C913,INDEX($B$2:$B$2069,MATCH(C913,$A$2:$A$2069,1)-1):INDEX($B$2:$B$2069,MATCH(C913,$A$2:$A$2069,1)+1),INDEX($A$2:$A$2069,MATCH(C913,$A$2:$A$2069,1)-1):INDEX($A$2:$A$2069,MATCH(C913,$A$2:$A$2069,1)+1))</f>
        <v>-3.9864152677267839E-2</v>
      </c>
      <c r="E913" s="124">
        <v>381.99999999999</v>
      </c>
      <c r="F913" s="120">
        <f>FORECAST(E913,INDEX($D$2:$D$6081,MATCH(E913,$C$2:$C$6081,1)-1):INDEX($D$2:$D$6081,MATCH(E913,$C$2:$C$6081,1)+1),INDEX($C$2:$C$6081,MATCH(E913,$C$2:$C$6081,1)-1):INDEX($C$2:$C$6081,MATCH(E913,$C$2:$C$6081,1)+1))</f>
        <v>0.20225496426776335</v>
      </c>
      <c r="G913" s="125">
        <v>655</v>
      </c>
      <c r="H913" s="121">
        <f>FORECAST(G913,INDEX($F$2:$F$3041,MATCH(G913,$E$2:$E$3041,1)-1):INDEX($F$2:$F$3041,MATCH(G913,$E$2:$E$3041,1)+1),INDEX($E$2:$E$3041,MATCH(G913,$E$2:$E$3041,1)-1):INDEX($E$2:$E$3041,MATCH(G913,$E$2:$E$3041,1)+1))</f>
        <v>0.51696370556016191</v>
      </c>
    </row>
    <row r="914" spans="1:8" x14ac:dyDescent="0.2">
      <c r="A914" s="128">
        <v>501.88600000000002</v>
      </c>
      <c r="B914" s="128">
        <v>1.8333333333333335</v>
      </c>
      <c r="C914" s="125">
        <v>290.999999999995</v>
      </c>
      <c r="D914" s="120">
        <f>FORECAST(C914,INDEX($B$2:$B$2069,MATCH(C914,$A$2:$A$2069,1)-1):INDEX($B$2:$B$2069,MATCH(C914,$A$2:$A$2069,1)+1),INDEX($A$2:$A$2069,MATCH(C914,$A$2:$A$2069,1)-1):INDEX($A$2:$A$2069,MATCH(C914,$A$2:$A$2069,1)+1))</f>
        <v>-3.9767639575983615E-2</v>
      </c>
      <c r="E914" s="135">
        <v>382.19999999998998</v>
      </c>
      <c r="F914" s="120">
        <f>FORECAST(E914,INDEX($D$2:$D$6081,MATCH(E914,$C$2:$C$6081,1)-1):INDEX($D$2:$D$6081,MATCH(E914,$C$2:$C$6081,1)+1),INDEX($C$2:$C$6081,MATCH(E914,$C$2:$C$6081,1)-1):INDEX($C$2:$C$6081,MATCH(E914,$C$2:$C$6081,1)+1))</f>
        <v>0.20291821072458971</v>
      </c>
      <c r="G914" s="125">
        <v>655.5</v>
      </c>
      <c r="H914" s="121">
        <f>FORECAST(G914,INDEX($F$2:$F$3041,MATCH(G914,$E$2:$E$3041,1)-1):INDEX($F$2:$F$3041,MATCH(G914,$E$2:$E$3041,1)+1),INDEX($E$2:$E$3041,MATCH(G914,$E$2:$E$3041,1)-1):INDEX($E$2:$E$3041,MATCH(G914,$E$2:$E$3041,1)+1))</f>
        <v>0.50694305207460744</v>
      </c>
    </row>
    <row r="915" spans="1:8" x14ac:dyDescent="0.2">
      <c r="A915" s="128">
        <v>502.18700000000001</v>
      </c>
      <c r="B915" s="128">
        <v>1.8333333333333335</v>
      </c>
      <c r="C915" s="125">
        <v>291.09999999999502</v>
      </c>
      <c r="D915" s="120">
        <f>FORECAST(C915,INDEX($B$2:$B$2069,MATCH(C915,$A$2:$A$2069,1)-1):INDEX($B$2:$B$2069,MATCH(C915,$A$2:$A$2069,1)+1),INDEX($A$2:$A$2069,MATCH(C915,$A$2:$A$2069,1)-1):INDEX($A$2:$A$2069,MATCH(C915,$A$2:$A$2069,1)+1))</f>
        <v>-3.786650061104524E-2</v>
      </c>
      <c r="E915" s="124">
        <v>382.39999999998997</v>
      </c>
      <c r="F915" s="120">
        <f>FORECAST(E915,INDEX($D$2:$D$6081,MATCH(E915,$C$2:$C$6081,1)-1):INDEX($D$2:$D$6081,MATCH(E915,$C$2:$C$6081,1)+1),INDEX($C$2:$C$6081,MATCH(E915,$C$2:$C$6081,1)-1):INDEX($C$2:$C$6081,MATCH(E915,$C$2:$C$6081,1)+1))</f>
        <v>0.20242613168662871</v>
      </c>
      <c r="G915" s="125">
        <v>656</v>
      </c>
      <c r="H915" s="121">
        <f>FORECAST(G915,INDEX($F$2:$F$3041,MATCH(G915,$E$2:$E$3041,1)-1):INDEX($F$2:$F$3041,MATCH(G915,$E$2:$E$3041,1)+1),INDEX($E$2:$E$3041,MATCH(G915,$E$2:$E$3041,1)-1):INDEX($E$2:$E$3041,MATCH(G915,$E$2:$E$3041,1)+1))</f>
        <v>0.50336953494865444</v>
      </c>
    </row>
    <row r="916" spans="1:8" x14ac:dyDescent="0.2">
      <c r="A916" s="128">
        <v>502.48899999999998</v>
      </c>
      <c r="B916" s="128">
        <v>1.8333333333333335</v>
      </c>
      <c r="C916" s="125">
        <v>291.19999999999499</v>
      </c>
      <c r="D916" s="120">
        <f>FORECAST(C916,INDEX($B$2:$B$2069,MATCH(C916,$A$2:$A$2069,1)-1):INDEX($B$2:$B$2069,MATCH(C916,$A$2:$A$2069,1)+1),INDEX($A$2:$A$2069,MATCH(C916,$A$2:$A$2069,1)-1):INDEX($A$2:$A$2069,MATCH(C916,$A$2:$A$2069,1)+1))</f>
        <v>-3.596536164610864E-2</v>
      </c>
      <c r="E916" s="135">
        <v>382.59999999999002</v>
      </c>
      <c r="F916" s="120">
        <f>FORECAST(E916,INDEX($D$2:$D$6081,MATCH(E916,$C$2:$C$6081,1)-1):INDEX($D$2:$D$6081,MATCH(E916,$C$2:$C$6081,1)+1),INDEX($C$2:$C$6081,MATCH(E916,$C$2:$C$6081,1)-1):INDEX($C$2:$C$6081,MATCH(E916,$C$2:$C$6081,1)+1))</f>
        <v>0.20116897085662755</v>
      </c>
      <c r="G916" s="125">
        <v>656.5</v>
      </c>
      <c r="H916" s="121">
        <f>FORECAST(G916,INDEX($F$2:$F$3041,MATCH(G916,$E$2:$E$3041,1)-1):INDEX($F$2:$F$3041,MATCH(G916,$E$2:$E$3041,1)+1),INDEX($E$2:$E$3041,MATCH(G916,$E$2:$E$3041,1)-1):INDEX($E$2:$E$3041,MATCH(G916,$E$2:$E$3041,1)+1))</f>
        <v>0.49579295460862483</v>
      </c>
    </row>
    <row r="917" spans="1:8" x14ac:dyDescent="0.2">
      <c r="A917" s="128">
        <v>502.79</v>
      </c>
      <c r="B917" s="128">
        <v>1.8233333333333335</v>
      </c>
      <c r="C917" s="125">
        <v>291.29999999999501</v>
      </c>
      <c r="D917" s="120">
        <f>FORECAST(C917,INDEX($B$2:$B$2069,MATCH(C917,$A$2:$A$2069,1)-1):INDEX($B$2:$B$2069,MATCH(C917,$A$2:$A$2069,1)+1),INDEX($A$2:$A$2069,MATCH(C917,$A$2:$A$2069,1)-1):INDEX($A$2:$A$2069,MATCH(C917,$A$2:$A$2069,1)+1))</f>
        <v>-3.9078822412108583E-2</v>
      </c>
      <c r="E917" s="124">
        <v>382.79999999999001</v>
      </c>
      <c r="F917" s="120">
        <f>FORECAST(E917,INDEX($D$2:$D$6081,MATCH(E917,$C$2:$C$6081,1)-1):INDEX($D$2:$D$6081,MATCH(E917,$C$2:$C$6081,1)+1),INDEX($C$2:$C$6081,MATCH(E917,$C$2:$C$6081,1)-1):INDEX($C$2:$C$6081,MATCH(E917,$C$2:$C$6081,1)+1))</f>
        <v>0.20170305714099301</v>
      </c>
      <c r="G917" s="125">
        <v>657</v>
      </c>
      <c r="H917" s="121">
        <f>FORECAST(G917,INDEX($F$2:$F$3041,MATCH(G917,$E$2:$E$3041,1)-1):INDEX($F$2:$F$3041,MATCH(G917,$E$2:$E$3041,1)+1),INDEX($E$2:$E$3041,MATCH(G917,$E$2:$E$3041,1)-1):INDEX($E$2:$E$3041,MATCH(G917,$E$2:$E$3041,1)+1))</f>
        <v>0.4829067474165063</v>
      </c>
    </row>
    <row r="918" spans="1:8" x14ac:dyDescent="0.2">
      <c r="A918" s="128">
        <v>503.09100000000001</v>
      </c>
      <c r="B918" s="128">
        <v>1.83</v>
      </c>
      <c r="C918" s="125">
        <v>291.39999999999498</v>
      </c>
      <c r="D918" s="120">
        <f>FORECAST(C918,INDEX($B$2:$B$2069,MATCH(C918,$A$2:$A$2069,1)-1):INDEX($B$2:$B$2069,MATCH(C918,$A$2:$A$2069,1)+1),INDEX($A$2:$A$2069,MATCH(C918,$A$2:$A$2069,1)-1):INDEX($A$2:$A$2069,MATCH(C918,$A$2:$A$2069,1)+1))</f>
        <v>-4.0028490028442665E-2</v>
      </c>
      <c r="E918" s="135">
        <v>382.99999999999</v>
      </c>
      <c r="F918" s="120">
        <f>FORECAST(E918,INDEX($D$2:$D$6081,MATCH(E918,$C$2:$C$6081,1)-1):INDEX($D$2:$D$6081,MATCH(E918,$C$2:$C$6081,1)+1),INDEX($C$2:$C$6081,MATCH(E918,$C$2:$C$6081,1)-1):INDEX($C$2:$C$6081,MATCH(E918,$C$2:$C$6081,1)+1))</f>
        <v>0.20321323709254546</v>
      </c>
      <c r="G918" s="125">
        <v>657.5</v>
      </c>
      <c r="H918" s="121">
        <f>FORECAST(G918,INDEX($F$2:$F$3041,MATCH(G918,$E$2:$E$3041,1)-1):INDEX($F$2:$F$3041,MATCH(G918,$E$2:$E$3041,1)+1),INDEX($E$2:$E$3041,MATCH(G918,$E$2:$E$3041,1)-1):INDEX($E$2:$E$3041,MATCH(G918,$E$2:$E$3041,1)+1))</f>
        <v>0.48331293455527646</v>
      </c>
    </row>
    <row r="919" spans="1:8" x14ac:dyDescent="0.2">
      <c r="A919" s="128">
        <v>503.392</v>
      </c>
      <c r="B919" s="128">
        <v>1.82</v>
      </c>
      <c r="C919" s="125">
        <v>291.499999999995</v>
      </c>
      <c r="D919" s="120">
        <f>FORECAST(C919,INDEX($B$2:$B$2069,MATCH(C919,$A$2:$A$2069,1)-1):INDEX($B$2:$B$2069,MATCH(C919,$A$2:$A$2069,1)+1),INDEX($A$2:$A$2069,MATCH(C919,$A$2:$A$2069,1)-1):INDEX($A$2:$A$2069,MATCH(C919,$A$2:$A$2069,1)+1))</f>
        <v>-4.0978157644777191E-2</v>
      </c>
      <c r="E919" s="124">
        <v>383.19999999998998</v>
      </c>
      <c r="F919" s="120">
        <f>FORECAST(E919,INDEX($D$2:$D$6081,MATCH(E919,$C$2:$C$6081,1)-1):INDEX($D$2:$D$6081,MATCH(E919,$C$2:$C$6081,1)+1),INDEX($C$2:$C$6081,MATCH(E919,$C$2:$C$6081,1)-1):INDEX($C$2:$C$6081,MATCH(E919,$C$2:$C$6081,1)+1))</f>
        <v>0.2067101203212367</v>
      </c>
      <c r="G919" s="125">
        <v>658</v>
      </c>
      <c r="H919" s="121">
        <f>FORECAST(G919,INDEX($F$2:$F$3041,MATCH(G919,$E$2:$E$3041,1)-1):INDEX($F$2:$F$3041,MATCH(G919,$E$2:$E$3041,1)+1),INDEX($E$2:$E$3041,MATCH(G919,$E$2:$E$3041,1)-1):INDEX($E$2:$E$3041,MATCH(G919,$E$2:$E$3041,1)+1))</f>
        <v>0.48527754703039427</v>
      </c>
    </row>
    <row r="920" spans="1:8" x14ac:dyDescent="0.2">
      <c r="A920" s="128">
        <v>503.69400000000002</v>
      </c>
      <c r="B920" s="128">
        <v>1.8266666666666667</v>
      </c>
      <c r="C920" s="125">
        <v>291.59999999999502</v>
      </c>
      <c r="D920" s="120">
        <f>FORECAST(C920,INDEX($B$2:$B$2069,MATCH(C920,$A$2:$A$2069,1)-1):INDEX($B$2:$B$2069,MATCH(C920,$A$2:$A$2069,1)+1),INDEX($A$2:$A$2069,MATCH(C920,$A$2:$A$2069,1)-1):INDEX($A$2:$A$2069,MATCH(C920,$A$2:$A$2069,1)+1))</f>
        <v>-4.1927825261111273E-2</v>
      </c>
      <c r="E920" s="135">
        <v>383.39999999998997</v>
      </c>
      <c r="F920" s="120">
        <f>FORECAST(E920,INDEX($D$2:$D$6081,MATCH(E920,$C$2:$C$6081,1)-1):INDEX($D$2:$D$6081,MATCH(E920,$C$2:$C$6081,1)+1),INDEX($C$2:$C$6081,MATCH(E920,$C$2:$C$6081,1)-1):INDEX($C$2:$C$6081,MATCH(E920,$C$2:$C$6081,1)+1))</f>
        <v>0.21133187850043988</v>
      </c>
      <c r="G920" s="125">
        <v>658.5</v>
      </c>
      <c r="H920" s="121">
        <f>FORECAST(G920,INDEX($F$2:$F$3041,MATCH(G920,$E$2:$E$3041,1)-1):INDEX($F$2:$F$3041,MATCH(G920,$E$2:$E$3041,1)+1),INDEX($E$2:$E$3041,MATCH(G920,$E$2:$E$3041,1)-1):INDEX($E$2:$E$3041,MATCH(G920,$E$2:$E$3041,1)+1))</f>
        <v>0.47662076862586744</v>
      </c>
    </row>
    <row r="921" spans="1:8" x14ac:dyDescent="0.2">
      <c r="A921" s="128">
        <v>503.995</v>
      </c>
      <c r="B921" s="128">
        <v>1.81</v>
      </c>
      <c r="C921" s="125">
        <v>291.69999999999499</v>
      </c>
      <c r="D921" s="120">
        <f>FORECAST(C921,INDEX($B$2:$B$2069,MATCH(C921,$A$2:$A$2069,1)-1):INDEX($B$2:$B$2069,MATCH(C921,$A$2:$A$2069,1)+1),INDEX($A$2:$A$2069,MATCH(C921,$A$2:$A$2069,1)-1):INDEX($A$2:$A$2069,MATCH(C921,$A$2:$A$2069,1)+1))</f>
        <v>-3.8889515969295914E-2</v>
      </c>
      <c r="E921" s="124">
        <v>383.59999999999002</v>
      </c>
      <c r="F921" s="120">
        <f>FORECAST(E921,INDEX($D$2:$D$6081,MATCH(E921,$C$2:$C$6081,1)-1):INDEX($D$2:$D$6081,MATCH(E921,$C$2:$C$6081,1)+1),INDEX($C$2:$C$6081,MATCH(E921,$C$2:$C$6081,1)-1):INDEX($C$2:$C$6081,MATCH(E921,$C$2:$C$6081,1)+1))</f>
        <v>0.21668355285351204</v>
      </c>
      <c r="G921" s="125">
        <v>659</v>
      </c>
      <c r="H921" s="121">
        <f>FORECAST(G921,INDEX($F$2:$F$3041,MATCH(G921,$E$2:$E$3041,1)-1):INDEX($F$2:$F$3041,MATCH(G921,$E$2:$E$3041,1)+1),INDEX($E$2:$E$3041,MATCH(G921,$E$2:$E$3041,1)-1):INDEX($E$2:$E$3041,MATCH(G921,$E$2:$E$3041,1)+1))</f>
        <v>0.46528399927715469</v>
      </c>
    </row>
    <row r="922" spans="1:8" x14ac:dyDescent="0.2">
      <c r="A922" s="128">
        <v>504.29599999999999</v>
      </c>
      <c r="B922" s="128">
        <v>1.82</v>
      </c>
      <c r="C922" s="125">
        <v>291.79999999999501</v>
      </c>
      <c r="D922" s="120">
        <f>FORECAST(C922,INDEX($B$2:$B$2069,MATCH(C922,$A$2:$A$2069,1)-1):INDEX($B$2:$B$2069,MATCH(C922,$A$2:$A$2069,1)+1),INDEX($A$2:$A$2069,MATCH(C922,$A$2:$A$2069,1)-1):INDEX($A$2:$A$2069,MATCH(C922,$A$2:$A$2069,1)+1))</f>
        <v>-3.8890420412190721E-2</v>
      </c>
      <c r="E922" s="135">
        <v>383.79999999999001</v>
      </c>
      <c r="F922" s="120">
        <f>FORECAST(E922,INDEX($D$2:$D$6081,MATCH(E922,$C$2:$C$6081,1)-1):INDEX($D$2:$D$6081,MATCH(E922,$C$2:$C$6081,1)+1),INDEX($C$2:$C$6081,MATCH(E922,$C$2:$C$6081,1)-1):INDEX($C$2:$C$6081,MATCH(E922,$C$2:$C$6081,1)+1))</f>
        <v>0.21894517617903231</v>
      </c>
      <c r="G922" s="125">
        <v>659.5</v>
      </c>
      <c r="H922" s="121">
        <f>FORECAST(G922,INDEX($F$2:$F$3041,MATCH(G922,$E$2:$E$3041,1)-1):INDEX($F$2:$F$3041,MATCH(G922,$E$2:$E$3041,1)+1),INDEX($E$2:$E$3041,MATCH(G922,$E$2:$E$3041,1)-1):INDEX($E$2:$E$3041,MATCH(G922,$E$2:$E$3041,1)+1))</f>
        <v>0.45783915564087785</v>
      </c>
    </row>
    <row r="923" spans="1:8" x14ac:dyDescent="0.2">
      <c r="A923" s="128">
        <v>504.59699999999998</v>
      </c>
      <c r="B923" s="128">
        <v>1.8</v>
      </c>
      <c r="C923" s="125">
        <v>291.89999999999498</v>
      </c>
      <c r="D923" s="120">
        <f>FORECAST(C923,INDEX($B$2:$B$2069,MATCH(C923,$A$2:$A$2069,1)-1):INDEX($B$2:$B$2069,MATCH(C923,$A$2:$A$2069,1)+1),INDEX($A$2:$A$2069,MATCH(C923,$A$2:$A$2069,1)-1):INDEX($A$2:$A$2069,MATCH(C923,$A$2:$A$2069,1)+1))</f>
        <v>-3.8891324855085535E-2</v>
      </c>
      <c r="E923" s="124">
        <v>383.99999999999</v>
      </c>
      <c r="F923" s="120">
        <f>FORECAST(E923,INDEX($D$2:$D$6081,MATCH(E923,$C$2:$C$6081,1)-1):INDEX($D$2:$D$6081,MATCH(E923,$C$2:$C$6081,1)+1),INDEX($C$2:$C$6081,MATCH(E923,$C$2:$C$6081,1)-1):INDEX($C$2:$C$6081,MATCH(E923,$C$2:$C$6081,1)+1))</f>
        <v>0.22021952043218496</v>
      </c>
      <c r="G923" s="125">
        <v>660</v>
      </c>
      <c r="H923" s="121">
        <f>FORECAST(G923,INDEX($F$2:$F$3041,MATCH(G923,$E$2:$E$3041,1)-1):INDEX($F$2:$F$3041,MATCH(G923,$E$2:$E$3041,1)+1),INDEX($E$2:$E$3041,MATCH(G923,$E$2:$E$3041,1)-1):INDEX($E$2:$E$3041,MATCH(G923,$E$2:$E$3041,1)+1))</f>
        <v>0.44973095737236513</v>
      </c>
    </row>
    <row r="924" spans="1:8" x14ac:dyDescent="0.2">
      <c r="A924" s="128">
        <v>504.89800000000002</v>
      </c>
      <c r="B924" s="128">
        <v>1.8133333333333335</v>
      </c>
      <c r="C924" s="125">
        <v>291.999999999995</v>
      </c>
      <c r="D924" s="120">
        <f>FORECAST(C924,INDEX($B$2:$B$2069,MATCH(C924,$A$2:$A$2069,1)-1):INDEX($B$2:$B$2069,MATCH(C924,$A$2:$A$2069,1)+1),INDEX($A$2:$A$2069,MATCH(C924,$A$2:$A$2069,1)-1):INDEX($A$2:$A$2069,MATCH(C924,$A$2:$A$2069,1)+1))</f>
        <v>-3.3911787875725352E-2</v>
      </c>
      <c r="E924" s="135">
        <v>384.19999999998998</v>
      </c>
      <c r="F924" s="120">
        <f>FORECAST(E924,INDEX($D$2:$D$6081,MATCH(E924,$C$2:$C$6081,1)-1):INDEX($D$2:$D$6081,MATCH(E924,$C$2:$C$6081,1)+1),INDEX($C$2:$C$6081,MATCH(E924,$C$2:$C$6081,1)-1):INDEX($C$2:$C$6081,MATCH(E924,$C$2:$C$6081,1)+1))</f>
        <v>0.22</v>
      </c>
      <c r="G924" s="125">
        <v>660.5</v>
      </c>
      <c r="H924" s="121">
        <f>FORECAST(G924,INDEX($F$2:$F$3041,MATCH(G924,$E$2:$E$3041,1)-1):INDEX($F$2:$F$3041,MATCH(G924,$E$2:$E$3041,1)+1),INDEX($E$2:$E$3041,MATCH(G924,$E$2:$E$3041,1)-1):INDEX($E$2:$E$3041,MATCH(G924,$E$2:$E$3041,1)+1))</f>
        <v>0.44508723503375336</v>
      </c>
    </row>
    <row r="925" spans="1:8" x14ac:dyDescent="0.2">
      <c r="A925" s="128">
        <v>505.19799999999998</v>
      </c>
      <c r="B925" s="128">
        <v>1.7966666666666666</v>
      </c>
      <c r="C925" s="125">
        <v>292.09999999999502</v>
      </c>
      <c r="D925" s="120">
        <f>FORECAST(C925,INDEX($B$2:$B$2069,MATCH(C925,$A$2:$A$2069,1)-1):INDEX($B$2:$B$2069,MATCH(C925,$A$2:$A$2069,1)+1),INDEX($A$2:$A$2069,MATCH(C925,$A$2:$A$2069,1)-1):INDEX($A$2:$A$2069,MATCH(C925,$A$2:$A$2069,1)+1))</f>
        <v>-3.1058270542528632E-2</v>
      </c>
      <c r="E925" s="124">
        <v>384.39999999998997</v>
      </c>
      <c r="F925" s="120">
        <f>FORECAST(E925,INDEX($D$2:$D$6081,MATCH(E925,$C$2:$C$6081,1)-1):INDEX($D$2:$D$6081,MATCH(E925,$C$2:$C$6081,1)+1),INDEX($C$2:$C$6081,MATCH(E925,$C$2:$C$6081,1)-1):INDEX($C$2:$C$6081,MATCH(E925,$C$2:$C$6081,1)+1))</f>
        <v>0.22306315433964663</v>
      </c>
      <c r="G925" s="125">
        <v>661</v>
      </c>
      <c r="H925" s="121">
        <f>FORECAST(G925,INDEX($F$2:$F$3041,MATCH(G925,$E$2:$E$3041,1)-1):INDEX($F$2:$F$3041,MATCH(G925,$E$2:$E$3041,1)+1),INDEX($E$2:$E$3041,MATCH(G925,$E$2:$E$3041,1)-1):INDEX($E$2:$E$3041,MATCH(G925,$E$2:$E$3041,1)+1))</f>
        <v>0.44008011177926143</v>
      </c>
    </row>
    <row r="926" spans="1:8" x14ac:dyDescent="0.2">
      <c r="A926" s="128">
        <v>505.49900000000002</v>
      </c>
      <c r="B926" s="128">
        <v>1.8</v>
      </c>
      <c r="C926" s="125">
        <v>292.19999999999499</v>
      </c>
      <c r="D926" s="120">
        <f>FORECAST(C926,INDEX($B$2:$B$2069,MATCH(C926,$A$2:$A$2069,1)-1):INDEX($B$2:$B$2069,MATCH(C926,$A$2:$A$2069,1)+1),INDEX($A$2:$A$2069,MATCH(C926,$A$2:$A$2069,1)-1):INDEX($A$2:$A$2069,MATCH(C926,$A$2:$A$2069,1)+1))</f>
        <v>-2.8204753209333688E-2</v>
      </c>
      <c r="E926" s="135">
        <v>384.599999999989</v>
      </c>
      <c r="F926" s="120">
        <f>FORECAST(E926,INDEX($D$2:$D$6081,MATCH(E926,$C$2:$C$6081,1)-1):INDEX($D$2:$D$6081,MATCH(E926,$C$2:$C$6081,1)+1),INDEX($C$2:$C$6081,MATCH(E926,$C$2:$C$6081,1)-1):INDEX($C$2:$C$6081,MATCH(E926,$C$2:$C$6081,1)+1))</f>
        <v>0.22631881121226405</v>
      </c>
      <c r="G926" s="125">
        <v>661.5</v>
      </c>
      <c r="H926" s="121">
        <f>FORECAST(G926,INDEX($F$2:$F$3041,MATCH(G926,$E$2:$E$3041,1)-1):INDEX($F$2:$F$3041,MATCH(G926,$E$2:$E$3041,1)+1),INDEX($E$2:$E$3041,MATCH(G926,$E$2:$E$3041,1)-1):INDEX($E$2:$E$3041,MATCH(G926,$E$2:$E$3041,1)+1))</f>
        <v>0.43915304028356328</v>
      </c>
    </row>
    <row r="927" spans="1:8" x14ac:dyDescent="0.2">
      <c r="A927" s="128">
        <v>505.8</v>
      </c>
      <c r="B927" s="128">
        <v>1.8033333333333335</v>
      </c>
      <c r="C927" s="125">
        <v>292.29999999999501</v>
      </c>
      <c r="D927" s="120">
        <f>FORECAST(C927,INDEX($B$2:$B$2069,MATCH(C927,$A$2:$A$2069,1)-1):INDEX($B$2:$B$2069,MATCH(C927,$A$2:$A$2069,1)+1),INDEX($A$2:$A$2069,MATCH(C927,$A$2:$A$2069,1)-1):INDEX($A$2:$A$2069,MATCH(C927,$A$2:$A$2069,1)+1))</f>
        <v>-2.5351235876136968E-2</v>
      </c>
      <c r="E927" s="124">
        <v>384.79999999998898</v>
      </c>
      <c r="F927" s="120">
        <f>FORECAST(E927,INDEX($D$2:$D$6081,MATCH(E927,$C$2:$C$6081,1)-1):INDEX($D$2:$D$6081,MATCH(E927,$C$2:$C$6081,1)+1),INDEX($C$2:$C$6081,MATCH(E927,$C$2:$C$6081,1)-1):INDEX($C$2:$C$6081,MATCH(E927,$C$2:$C$6081,1)+1))</f>
        <v>0.22824721377895951</v>
      </c>
      <c r="G927" s="125">
        <v>662</v>
      </c>
      <c r="H927" s="121">
        <f>FORECAST(G927,INDEX($F$2:$F$3041,MATCH(G927,$E$2:$E$3041,1)-1):INDEX($F$2:$F$3041,MATCH(G927,$E$2:$E$3041,1)+1),INDEX($E$2:$E$3041,MATCH(G927,$E$2:$E$3041,1)-1):INDEX($E$2:$E$3041,MATCH(G927,$E$2:$E$3041,1)+1))</f>
        <v>0.44662172546330758</v>
      </c>
    </row>
    <row r="928" spans="1:8" x14ac:dyDescent="0.2">
      <c r="A928" s="128">
        <v>506.1</v>
      </c>
      <c r="B928" s="128">
        <v>1.79</v>
      </c>
      <c r="C928" s="125">
        <v>292.39999999999498</v>
      </c>
      <c r="D928" s="120">
        <f>FORECAST(C928,INDEX($B$2:$B$2069,MATCH(C928,$A$2:$A$2069,1)-1):INDEX($B$2:$B$2069,MATCH(C928,$A$2:$A$2069,1)+1),INDEX($A$2:$A$2069,MATCH(C928,$A$2:$A$2069,1)-1):INDEX($A$2:$A$2069,MATCH(C928,$A$2:$A$2069,1)+1))</f>
        <v>-3.7964542220656483E-2</v>
      </c>
      <c r="E928" s="135">
        <v>384.99999999998897</v>
      </c>
      <c r="F928" s="120">
        <f>FORECAST(E928,INDEX($D$2:$D$6081,MATCH(E928,$C$2:$C$6081,1)-1):INDEX($D$2:$D$6081,MATCH(E928,$C$2:$C$6081,1)+1),INDEX($C$2:$C$6081,MATCH(E928,$C$2:$C$6081,1)-1):INDEX($C$2:$C$6081,MATCH(E928,$C$2:$C$6081,1)+1))</f>
        <v>0.23035123269154559</v>
      </c>
      <c r="G928" s="125">
        <v>662.5</v>
      </c>
      <c r="H928" s="121">
        <f>FORECAST(G928,INDEX($F$2:$F$3041,MATCH(G928,$E$2:$E$3041,1)-1):INDEX($F$2:$F$3041,MATCH(G928,$E$2:$E$3041,1)+1),INDEX($E$2:$E$3041,MATCH(G928,$E$2:$E$3041,1)-1):INDEX($E$2:$E$3041,MATCH(G928,$E$2:$E$3041,1)+1))</f>
        <v>0.44336172594553247</v>
      </c>
    </row>
    <row r="929" spans="1:8" x14ac:dyDescent="0.2">
      <c r="A929" s="128">
        <v>506.40100000000001</v>
      </c>
      <c r="B929" s="128">
        <v>1.7966666666666666</v>
      </c>
      <c r="C929" s="125">
        <v>292.499999999995</v>
      </c>
      <c r="D929" s="120">
        <f>FORECAST(C929,INDEX($B$2:$B$2069,MATCH(C929,$A$2:$A$2069,1)-1):INDEX($B$2:$B$2069,MATCH(C929,$A$2:$A$2069,1)+1),INDEX($A$2:$A$2069,MATCH(C929,$A$2:$A$2069,1)-1):INDEX($A$2:$A$2069,MATCH(C929,$A$2:$A$2069,1)+1))</f>
        <v>-3.986387229980437E-2</v>
      </c>
      <c r="E929" s="124">
        <v>385.19999999998902</v>
      </c>
      <c r="F929" s="120">
        <f>FORECAST(E929,INDEX($D$2:$D$6081,MATCH(E929,$C$2:$C$6081,1)-1):INDEX($D$2:$D$6081,MATCH(E929,$C$2:$C$6081,1)+1),INDEX($C$2:$C$6081,MATCH(E929,$C$2:$C$6081,1)-1):INDEX($C$2:$C$6081,MATCH(E929,$C$2:$C$6081,1)+1))</f>
        <v>0.23</v>
      </c>
      <c r="G929" s="125">
        <v>663</v>
      </c>
      <c r="H929" s="121">
        <f>FORECAST(G929,INDEX($F$2:$F$3041,MATCH(G929,$E$2:$E$3041,1)-1):INDEX($F$2:$F$3041,MATCH(G929,$E$2:$E$3041,1)+1),INDEX($E$2:$E$3041,MATCH(G929,$E$2:$E$3041,1)-1):INDEX($E$2:$E$3041,MATCH(G929,$E$2:$E$3041,1)+1))</f>
        <v>0.43030900514944648</v>
      </c>
    </row>
    <row r="930" spans="1:8" x14ac:dyDescent="0.2">
      <c r="A930" s="128">
        <v>506.70100000000002</v>
      </c>
      <c r="B930" s="128">
        <v>1.78</v>
      </c>
      <c r="C930" s="125">
        <v>292.59999999999502</v>
      </c>
      <c r="D930" s="120">
        <f>FORECAST(C930,INDEX($B$2:$B$2069,MATCH(C930,$A$2:$A$2069,1)-1):INDEX($B$2:$B$2069,MATCH(C930,$A$2:$A$2069,1)+1),INDEX($A$2:$A$2069,MATCH(C930,$A$2:$A$2069,1)-1):INDEX($A$2:$A$2069,MATCH(C930,$A$2:$A$2069,1)+1))</f>
        <v>-4.1763202378952258E-2</v>
      </c>
      <c r="E930" s="135">
        <v>385.39999999998901</v>
      </c>
      <c r="F930" s="120">
        <f>FORECAST(E930,INDEX($D$2:$D$6081,MATCH(E930,$C$2:$C$6081,1)-1):INDEX($D$2:$D$6081,MATCH(E930,$C$2:$C$6081,1)+1),INDEX($C$2:$C$6081,MATCH(E930,$C$2:$C$6081,1)-1):INDEX($C$2:$C$6081,MATCH(E930,$C$2:$C$6081,1)+1))</f>
        <v>0.23533205451731831</v>
      </c>
      <c r="G930" s="125">
        <v>663.5</v>
      </c>
      <c r="H930" s="121">
        <f>FORECAST(G930,INDEX($F$2:$F$3041,MATCH(G930,$E$2:$E$3041,1)-1):INDEX($F$2:$F$3041,MATCH(G930,$E$2:$E$3041,1)+1),INDEX($E$2:$E$3041,MATCH(G930,$E$2:$E$3041,1)-1):INDEX($E$2:$E$3041,MATCH(G930,$E$2:$E$3041,1)+1))</f>
        <v>0.41729502415553554</v>
      </c>
    </row>
    <row r="931" spans="1:8" x14ac:dyDescent="0.2">
      <c r="A931" s="128">
        <v>507.00200000000001</v>
      </c>
      <c r="B931" s="128">
        <v>1.79</v>
      </c>
      <c r="C931" s="125">
        <v>292.69999999999499</v>
      </c>
      <c r="D931" s="120">
        <f>FORECAST(C931,INDEX($B$2:$B$2069,MATCH(C931,$A$2:$A$2069,1)-1):INDEX($B$2:$B$2069,MATCH(C931,$A$2:$A$2069,1)+1),INDEX($A$2:$A$2069,MATCH(C931,$A$2:$A$2069,1)-1):INDEX($A$2:$A$2069,MATCH(C931,$A$2:$A$2069,1)+1))</f>
        <v>-3.7002214980554449E-2</v>
      </c>
      <c r="E931" s="124">
        <v>385.599999999989</v>
      </c>
      <c r="F931" s="120">
        <f>FORECAST(E931,INDEX($D$2:$D$6081,MATCH(E931,$C$2:$C$6081,1)-1):INDEX($D$2:$D$6081,MATCH(E931,$C$2:$C$6081,1)+1),INDEX($C$2:$C$6081,MATCH(E931,$C$2:$C$6081,1)-1):INDEX($C$2:$C$6081,MATCH(E931,$C$2:$C$6081,1)+1))</f>
        <v>0.24007487387714743</v>
      </c>
      <c r="G931" s="125">
        <v>664</v>
      </c>
      <c r="H931" s="121">
        <f>FORECAST(G931,INDEX($F$2:$F$3041,MATCH(G931,$E$2:$E$3041,1)-1):INDEX($F$2:$F$3041,MATCH(G931,$E$2:$E$3041,1)+1),INDEX($E$2:$E$3041,MATCH(G931,$E$2:$E$3041,1)-1):INDEX($E$2:$E$3041,MATCH(G931,$E$2:$E$3041,1)+1))</f>
        <v>0.4061489898988242</v>
      </c>
    </row>
    <row r="932" spans="1:8" x14ac:dyDescent="0.2">
      <c r="A932" s="128">
        <v>507.30200000000002</v>
      </c>
      <c r="B932" s="128">
        <v>1.7833333333333334</v>
      </c>
      <c r="C932" s="125">
        <v>292.79999999999501</v>
      </c>
      <c r="D932" s="120">
        <f>FORECAST(C932,INDEX($B$2:$B$2069,MATCH(C932,$A$2:$A$2069,1)-1):INDEX($B$2:$B$2069,MATCH(C932,$A$2:$A$2069,1)+1),INDEX($A$2:$A$2069,MATCH(C932,$A$2:$A$2069,1)-1):INDEX($A$2:$A$2069,MATCH(C932,$A$2:$A$2069,1)+1))</f>
        <v>-3.8901545059702336E-2</v>
      </c>
      <c r="E932" s="135">
        <v>385.79999999998898</v>
      </c>
      <c r="F932" s="120">
        <f>FORECAST(E932,INDEX($D$2:$D$6081,MATCH(E932,$C$2:$C$6081,1)-1):INDEX($D$2:$D$6081,MATCH(E932,$C$2:$C$6081,1)+1),INDEX($C$2:$C$6081,MATCH(E932,$C$2:$C$6081,1)-1):INDEX($C$2:$C$6081,MATCH(E932,$C$2:$C$6081,1)+1))</f>
        <v>0.24067773635166567</v>
      </c>
      <c r="G932" s="125">
        <v>664.5</v>
      </c>
      <c r="H932" s="121">
        <f>FORECAST(G932,INDEX($F$2:$F$3041,MATCH(G932,$E$2:$E$3041,1)-1):INDEX($F$2:$F$3041,MATCH(G932,$E$2:$E$3041,1)+1),INDEX($E$2:$E$3041,MATCH(G932,$E$2:$E$3041,1)-1):INDEX($E$2:$E$3041,MATCH(G932,$E$2:$E$3041,1)+1))</f>
        <v>0.39712857744105712</v>
      </c>
    </row>
    <row r="933" spans="1:8" x14ac:dyDescent="0.2">
      <c r="A933" s="128">
        <v>507.60199999999998</v>
      </c>
      <c r="B933" s="128">
        <v>1.78</v>
      </c>
      <c r="C933" s="125">
        <v>292.89999999999498</v>
      </c>
      <c r="D933" s="120">
        <f>FORECAST(C933,INDEX($B$2:$B$2069,MATCH(C933,$A$2:$A$2069,1)-1):INDEX($B$2:$B$2069,MATCH(C933,$A$2:$A$2069,1)+1),INDEX($A$2:$A$2069,MATCH(C933,$A$2:$A$2069,1)-1):INDEX($A$2:$A$2069,MATCH(C933,$A$2:$A$2069,1)+1))</f>
        <v>-4.0800875138849335E-2</v>
      </c>
      <c r="E933" s="124">
        <v>385.99999999998897</v>
      </c>
      <c r="F933" s="120">
        <f>FORECAST(E933,INDEX($D$2:$D$6081,MATCH(E933,$C$2:$C$6081,1)-1):INDEX($D$2:$D$6081,MATCH(E933,$C$2:$C$6081,1)+1),INDEX($C$2:$C$6081,MATCH(E933,$C$2:$C$6081,1)-1):INDEX($C$2:$C$6081,MATCH(E933,$C$2:$C$6081,1)+1))</f>
        <v>0.24397423011713126</v>
      </c>
      <c r="G933" s="125">
        <v>665</v>
      </c>
      <c r="H933" s="121">
        <f>FORECAST(G933,INDEX($F$2:$F$3041,MATCH(G933,$E$2:$E$3041,1)-1):INDEX($F$2:$F$3041,MATCH(G933,$E$2:$E$3041,1)+1),INDEX($E$2:$E$3041,MATCH(G933,$E$2:$E$3041,1)-1):INDEX($E$2:$E$3041,MATCH(G933,$E$2:$E$3041,1)+1))</f>
        <v>0.39042017396200812</v>
      </c>
    </row>
    <row r="934" spans="1:8" x14ac:dyDescent="0.2">
      <c r="A934" s="128">
        <v>507.90300000000002</v>
      </c>
      <c r="B934" s="128">
        <v>1.78</v>
      </c>
      <c r="C934" s="125">
        <v>292.999999999995</v>
      </c>
      <c r="D934" s="120">
        <f>FORECAST(C934,INDEX($B$2:$B$2069,MATCH(C934,$A$2:$A$2069,1)-1):INDEX($B$2:$B$2069,MATCH(C934,$A$2:$A$2069,1)+1),INDEX($A$2:$A$2069,MATCH(C934,$A$2:$A$2069,1)-1):INDEX($A$2:$A$2069,MATCH(C934,$A$2:$A$2069,1)+1))</f>
        <v>-4.2700205217998111E-2</v>
      </c>
      <c r="E934" s="135">
        <v>386.19999999998902</v>
      </c>
      <c r="F934" s="120">
        <f>FORECAST(E934,INDEX($D$2:$D$6081,MATCH(E934,$C$2:$C$6081,1)-1):INDEX($D$2:$D$6081,MATCH(E934,$C$2:$C$6081,1)+1),INDEX($C$2:$C$6081,MATCH(E934,$C$2:$C$6081,1)-1):INDEX($C$2:$C$6081,MATCH(E934,$C$2:$C$6081,1)+1))</f>
        <v>0.24651300236401075</v>
      </c>
      <c r="G934" s="125">
        <v>665.5</v>
      </c>
      <c r="H934" s="121">
        <f>FORECAST(G934,INDEX($F$2:$F$3041,MATCH(G934,$E$2:$E$3041,1)-1):INDEX($F$2:$F$3041,MATCH(G934,$E$2:$E$3041,1)+1),INDEX($E$2:$E$3041,MATCH(G934,$E$2:$E$3041,1)-1):INDEX($E$2:$E$3041,MATCH(G934,$E$2:$E$3041,1)+1))</f>
        <v>0.3847197302690315</v>
      </c>
    </row>
    <row r="935" spans="1:8" x14ac:dyDescent="0.2">
      <c r="A935" s="128">
        <v>508.20299999999997</v>
      </c>
      <c r="B935" s="128">
        <v>1.78</v>
      </c>
      <c r="C935" s="125">
        <v>293.09999999999502</v>
      </c>
      <c r="D935" s="120">
        <f>FORECAST(C935,INDEX($B$2:$B$2069,MATCH(C935,$A$2:$A$2069,1)-1):INDEX($B$2:$B$2069,MATCH(C935,$A$2:$A$2069,1)+1),INDEX($A$2:$A$2069,MATCH(C935,$A$2:$A$2069,1)-1):INDEX($A$2:$A$2069,MATCH(C935,$A$2:$A$2069,1)+1))</f>
        <v>-4.1260929061902374E-2</v>
      </c>
      <c r="E935" s="124">
        <v>386.39999999998901</v>
      </c>
      <c r="F935" s="120">
        <f>FORECAST(E935,INDEX($D$2:$D$6081,MATCH(E935,$C$2:$C$6081,1)-1):INDEX($D$2:$D$6081,MATCH(E935,$C$2:$C$6081,1)+1),INDEX($C$2:$C$6081,MATCH(E935,$C$2:$C$6081,1)-1):INDEX($C$2:$C$6081,MATCH(E935,$C$2:$C$6081,1)+1))</f>
        <v>0.24790444131377676</v>
      </c>
      <c r="G935" s="125">
        <v>666</v>
      </c>
      <c r="H935" s="121">
        <f>FORECAST(G935,INDEX($F$2:$F$3041,MATCH(G935,$E$2:$E$3041,1)-1):INDEX($F$2:$F$3041,MATCH(G935,$E$2:$E$3041,1)+1),INDEX($E$2:$E$3041,MATCH(G935,$E$2:$E$3041,1)-1):INDEX($E$2:$E$3041,MATCH(G935,$E$2:$E$3041,1)+1))</f>
        <v>0.3797717717524467</v>
      </c>
    </row>
    <row r="936" spans="1:8" x14ac:dyDescent="0.2">
      <c r="A936" s="128">
        <v>508.50299999999999</v>
      </c>
      <c r="B936" s="128">
        <v>1.79</v>
      </c>
      <c r="C936" s="125">
        <v>293.19999999999499</v>
      </c>
      <c r="D936" s="120">
        <f>FORECAST(C936,INDEX($B$2:$B$2069,MATCH(C936,$A$2:$A$2069,1)-1):INDEX($B$2:$B$2069,MATCH(C936,$A$2:$A$2069,1)+1),INDEX($A$2:$A$2069,MATCH(C936,$A$2:$A$2069,1)-1):INDEX($A$2:$A$2069,MATCH(C936,$A$2:$A$2069,1)+1))</f>
        <v>-3.9833265952409214E-2</v>
      </c>
      <c r="E936" s="135">
        <v>386.599999999989</v>
      </c>
      <c r="F936" s="120">
        <f>FORECAST(E936,INDEX($D$2:$D$6081,MATCH(E936,$C$2:$C$6081,1)-1):INDEX($D$2:$D$6081,MATCH(E936,$C$2:$C$6081,1)+1),INDEX($C$2:$C$6081,MATCH(E936,$C$2:$C$6081,1)-1):INDEX($C$2:$C$6081,MATCH(E936,$C$2:$C$6081,1)+1))</f>
        <v>0.24991313936919091</v>
      </c>
      <c r="G936" s="125">
        <v>666.5</v>
      </c>
      <c r="H936" s="121">
        <f>FORECAST(G936,INDEX($F$2:$F$3041,MATCH(G936,$E$2:$E$3041,1)-1):INDEX($F$2:$F$3041,MATCH(G936,$E$2:$E$3041,1)+1),INDEX($E$2:$E$3041,MATCH(G936,$E$2:$E$3041,1)-1):INDEX($E$2:$E$3041,MATCH(G936,$E$2:$E$3041,1)+1))</f>
        <v>0.38082901124633128</v>
      </c>
    </row>
    <row r="937" spans="1:8" x14ac:dyDescent="0.2">
      <c r="A937" s="128">
        <v>508.803</v>
      </c>
      <c r="B937" s="128">
        <v>1.77</v>
      </c>
      <c r="C937" s="125">
        <v>293.29999999999501</v>
      </c>
      <c r="D937" s="120">
        <f>FORECAST(C937,INDEX($B$2:$B$2069,MATCH(C937,$A$2:$A$2069,1)-1):INDEX($B$2:$B$2069,MATCH(C937,$A$2:$A$2069,1)+1),INDEX($A$2:$A$2069,MATCH(C937,$A$2:$A$2069,1)-1):INDEX($A$2:$A$2069,MATCH(C937,$A$2:$A$2069,1)+1))</f>
        <v>-3.8405602842916053E-2</v>
      </c>
      <c r="E937" s="124">
        <v>386.79999999998898</v>
      </c>
      <c r="F937" s="120">
        <f>FORECAST(E937,INDEX($D$2:$D$6081,MATCH(E937,$C$2:$C$6081,1)-1):INDEX($D$2:$D$6081,MATCH(E937,$C$2:$C$6081,1)+1),INDEX($C$2:$C$6081,MATCH(E937,$C$2:$C$6081,1)-1):INDEX($C$2:$C$6081,MATCH(E937,$C$2:$C$6081,1)+1))</f>
        <v>0.25</v>
      </c>
      <c r="G937" s="125">
        <v>667</v>
      </c>
      <c r="H937" s="121">
        <f>FORECAST(G937,INDEX($F$2:$F$3041,MATCH(G937,$E$2:$E$3041,1)-1):INDEX($F$2:$F$3041,MATCH(G937,$E$2:$E$3041,1)+1),INDEX($E$2:$E$3041,MATCH(G937,$E$2:$E$3041,1)-1):INDEX($E$2:$E$3041,MATCH(G937,$E$2:$E$3041,1)+1))</f>
        <v>0.3792944760675443</v>
      </c>
    </row>
    <row r="938" spans="1:8" x14ac:dyDescent="0.2">
      <c r="A938" s="128">
        <v>509.10300000000001</v>
      </c>
      <c r="B938" s="128">
        <v>1.7733333333333334</v>
      </c>
      <c r="C938" s="125">
        <v>293.39999999999498</v>
      </c>
      <c r="D938" s="120">
        <f>FORECAST(C938,INDEX($B$2:$B$2069,MATCH(C938,$A$2:$A$2069,1)-1):INDEX($B$2:$B$2069,MATCH(C938,$A$2:$A$2069,1)+1),INDEX($A$2:$A$2069,MATCH(C938,$A$2:$A$2069,1)-1):INDEX($A$2:$A$2069,MATCH(C938,$A$2:$A$2069,1)+1))</f>
        <v>-3.8969841269817618E-2</v>
      </c>
      <c r="E938" s="135">
        <v>386.99999999998897</v>
      </c>
      <c r="F938" s="120">
        <f>FORECAST(E938,INDEX($D$2:$D$6081,MATCH(E938,$C$2:$C$6081,1)-1):INDEX($D$2:$D$6081,MATCH(E938,$C$2:$C$6081,1)+1),INDEX($C$2:$C$6081,MATCH(E938,$C$2:$C$6081,1)-1):INDEX($C$2:$C$6081,MATCH(E938,$C$2:$C$6081,1)+1))</f>
        <v>0.25276312768274778</v>
      </c>
      <c r="G938" s="125">
        <v>667.5</v>
      </c>
      <c r="H938" s="121">
        <f>FORECAST(G938,INDEX($F$2:$F$3041,MATCH(G938,$E$2:$E$3041,1)-1):INDEX($F$2:$F$3041,MATCH(G938,$E$2:$E$3041,1)+1),INDEX($E$2:$E$3041,MATCH(G938,$E$2:$E$3041,1)-1):INDEX($E$2:$E$3041,MATCH(G938,$E$2:$E$3041,1)+1))</f>
        <v>0.36918735944800041</v>
      </c>
    </row>
    <row r="939" spans="1:8" x14ac:dyDescent="0.2">
      <c r="A939" s="128">
        <v>509.40199999999999</v>
      </c>
      <c r="B939" s="128">
        <v>1.77</v>
      </c>
      <c r="C939" s="125">
        <v>293.499999999995</v>
      </c>
      <c r="D939" s="120">
        <f>FORECAST(C939,INDEX($B$2:$B$2069,MATCH(C939,$A$2:$A$2069,1)-1):INDEX($B$2:$B$2069,MATCH(C939,$A$2:$A$2069,1)+1),INDEX($A$2:$A$2069,MATCH(C939,$A$2:$A$2069,1)-1):INDEX($A$2:$A$2069,MATCH(C939,$A$2:$A$2069,1)+1))</f>
        <v>-3.9446031746008137E-2</v>
      </c>
      <c r="E939" s="124">
        <v>387.19999999998902</v>
      </c>
      <c r="F939" s="120">
        <f>FORECAST(E939,INDEX($D$2:$D$6081,MATCH(E939,$C$2:$C$6081,1)-1):INDEX($D$2:$D$6081,MATCH(E939,$C$2:$C$6081,1)+1),INDEX($C$2:$C$6081,MATCH(E939,$C$2:$C$6081,1)-1):INDEX($C$2:$C$6081,MATCH(E939,$C$2:$C$6081,1)+1))</f>
        <v>0.25642663643620001</v>
      </c>
      <c r="G939" s="125">
        <v>668</v>
      </c>
      <c r="H939" s="121">
        <f>FORECAST(G939,INDEX($F$2:$F$3041,MATCH(G939,$E$2:$E$3041,1)-1):INDEX($F$2:$F$3041,MATCH(G939,$E$2:$E$3041,1)+1),INDEX($E$2:$E$3041,MATCH(G939,$E$2:$E$3041,1)-1):INDEX($E$2:$E$3041,MATCH(G939,$E$2:$E$3041,1)+1))</f>
        <v>0.3634026903226717</v>
      </c>
    </row>
    <row r="940" spans="1:8" x14ac:dyDescent="0.2">
      <c r="A940" s="128">
        <v>509.702</v>
      </c>
      <c r="B940" s="128">
        <v>1.7733333333333334</v>
      </c>
      <c r="C940" s="125">
        <v>293.59999999999502</v>
      </c>
      <c r="D940" s="120">
        <f>FORECAST(C940,INDEX($B$2:$B$2069,MATCH(C940,$A$2:$A$2069,1)-1):INDEX($B$2:$B$2069,MATCH(C940,$A$2:$A$2069,1)+1),INDEX($A$2:$A$2069,MATCH(C940,$A$2:$A$2069,1)-1):INDEX($A$2:$A$2069,MATCH(C940,$A$2:$A$2069,1)+1))</f>
        <v>-3.9922222222198878E-2</v>
      </c>
      <c r="E940" s="135">
        <v>387.39999999998901</v>
      </c>
      <c r="F940" s="120">
        <f>FORECAST(E940,INDEX($D$2:$D$6081,MATCH(E940,$C$2:$C$6081,1)-1):INDEX($D$2:$D$6081,MATCH(E940,$C$2:$C$6081,1)+1),INDEX($C$2:$C$6081,MATCH(E940,$C$2:$C$6081,1)-1):INDEX($C$2:$C$6081,MATCH(E940,$C$2:$C$6081,1)+1))</f>
        <v>0.25836408066233352</v>
      </c>
      <c r="G940" s="125">
        <v>668.5</v>
      </c>
      <c r="H940" s="121">
        <f>FORECAST(G940,INDEX($F$2:$F$3041,MATCH(G940,$E$2:$E$3041,1)-1):INDEX($F$2:$F$3041,MATCH(G940,$E$2:$E$3041,1)+1),INDEX($E$2:$E$3041,MATCH(G940,$E$2:$E$3041,1)-1):INDEX($E$2:$E$3041,MATCH(G940,$E$2:$E$3041,1)+1))</f>
        <v>0.35925050237758871</v>
      </c>
    </row>
    <row r="941" spans="1:8" x14ac:dyDescent="0.2">
      <c r="A941" s="128">
        <v>510.00200000000001</v>
      </c>
      <c r="B941" s="128">
        <v>1.7666666666666666</v>
      </c>
      <c r="C941" s="125">
        <v>293.69999999999499</v>
      </c>
      <c r="D941" s="120">
        <f>FORECAST(C941,INDEX($B$2:$B$2069,MATCH(C941,$A$2:$A$2069,1)-1):INDEX($B$2:$B$2069,MATCH(C941,$A$2:$A$2069,1)+1),INDEX($A$2:$A$2069,MATCH(C941,$A$2:$A$2069,1)-1):INDEX($A$2:$A$2069,MATCH(C941,$A$2:$A$2069,1)+1))</f>
        <v>-4.0398412698389174E-2</v>
      </c>
      <c r="E941" s="124">
        <v>387.599999999989</v>
      </c>
      <c r="F941" s="120">
        <f>FORECAST(E941,INDEX($D$2:$D$6081,MATCH(E941,$C$2:$C$6081,1)-1):INDEX($D$2:$D$6081,MATCH(E941,$C$2:$C$6081,1)+1),INDEX($C$2:$C$6081,MATCH(E941,$C$2:$C$6081,1)-1):INDEX($C$2:$C$6081,MATCH(E941,$C$2:$C$6081,1)+1))</f>
        <v>0.26186427280920732</v>
      </c>
      <c r="G941" s="125">
        <v>669</v>
      </c>
      <c r="H941" s="121">
        <f>FORECAST(G941,INDEX($F$2:$F$3041,MATCH(G941,$E$2:$E$3041,1)-1):INDEX($F$2:$F$3041,MATCH(G941,$E$2:$E$3041,1)+1),INDEX($E$2:$E$3041,MATCH(G941,$E$2:$E$3041,1)-1):INDEX($E$2:$E$3041,MATCH(G941,$E$2:$E$3041,1)+1))</f>
        <v>0.35434258085705927</v>
      </c>
    </row>
    <row r="942" spans="1:8" x14ac:dyDescent="0.2">
      <c r="A942" s="128">
        <v>510.30099999999999</v>
      </c>
      <c r="B942" s="128">
        <v>1.76</v>
      </c>
      <c r="C942" s="125">
        <v>293.79999999999501</v>
      </c>
      <c r="D942" s="120">
        <f>FORECAST(C942,INDEX($B$2:$B$2069,MATCH(C942,$A$2:$A$2069,1)-1):INDEX($B$2:$B$2069,MATCH(C942,$A$2:$A$2069,1)+1),INDEX($A$2:$A$2069,MATCH(C942,$A$2:$A$2069,1)-1):INDEX($A$2:$A$2069,MATCH(C942,$A$2:$A$2069,1)+1))</f>
        <v>-3.8569841269865179E-2</v>
      </c>
      <c r="E942" s="135">
        <v>387.79999999998898</v>
      </c>
      <c r="F942" s="120">
        <f>FORECAST(E942,INDEX($D$2:$D$6081,MATCH(E942,$C$2:$C$6081,1)-1):INDEX($D$2:$D$6081,MATCH(E942,$C$2:$C$6081,1)+1),INDEX($C$2:$C$6081,MATCH(E942,$C$2:$C$6081,1)-1):INDEX($C$2:$C$6081,MATCH(E942,$C$2:$C$6081,1)+1))</f>
        <v>0.26743224932226894</v>
      </c>
      <c r="G942" s="125">
        <v>669.5</v>
      </c>
      <c r="H942" s="121">
        <f>FORECAST(G942,INDEX($F$2:$F$3041,MATCH(G942,$E$2:$E$3041,1)-1):INDEX($F$2:$F$3041,MATCH(G942,$E$2:$E$3041,1)+1),INDEX($E$2:$E$3041,MATCH(G942,$E$2:$E$3041,1)-1):INDEX($E$2:$E$3041,MATCH(G942,$E$2:$E$3041,1)+1))</f>
        <v>0.35149304720476071</v>
      </c>
    </row>
    <row r="943" spans="1:8" x14ac:dyDescent="0.2">
      <c r="A943" s="128">
        <v>510.601</v>
      </c>
      <c r="B943" s="128">
        <v>1.76</v>
      </c>
      <c r="C943" s="125">
        <v>293.89999999999498</v>
      </c>
      <c r="D943" s="120">
        <f>FORECAST(C943,INDEX($B$2:$B$2069,MATCH(C943,$A$2:$A$2069,1)-1):INDEX($B$2:$B$2069,MATCH(C943,$A$2:$A$2069,1)+1),INDEX($A$2:$A$2069,MATCH(C943,$A$2:$A$2069,1)-1):INDEX($A$2:$A$2069,MATCH(C943,$A$2:$A$2069,1)+1))</f>
        <v>-3.8093650793674882E-2</v>
      </c>
      <c r="E943" s="124">
        <v>387.99999999998897</v>
      </c>
      <c r="F943" s="120">
        <f>FORECAST(E943,INDEX($D$2:$D$6081,MATCH(E943,$C$2:$C$6081,1)-1):INDEX($D$2:$D$6081,MATCH(E943,$C$2:$C$6081,1)+1),INDEX($C$2:$C$6081,MATCH(E943,$C$2:$C$6081,1)-1):INDEX($C$2:$C$6081,MATCH(E943,$C$2:$C$6081,1)+1))</f>
        <v>0.27196476964739702</v>
      </c>
      <c r="G943" s="125">
        <v>670</v>
      </c>
      <c r="H943" s="121">
        <f>FORECAST(G943,INDEX($F$2:$F$3041,MATCH(G943,$E$2:$E$3041,1)-1):INDEX($F$2:$F$3041,MATCH(G943,$E$2:$E$3041,1)+1),INDEX($E$2:$E$3041,MATCH(G943,$E$2:$E$3041,1)-1):INDEX($E$2:$E$3041,MATCH(G943,$E$2:$E$3041,1)+1))</f>
        <v>0.34464440235825222</v>
      </c>
    </row>
    <row r="944" spans="1:8" x14ac:dyDescent="0.2">
      <c r="A944" s="128">
        <v>510.9</v>
      </c>
      <c r="B944" s="128">
        <v>1.7633333333333334</v>
      </c>
      <c r="C944" s="125">
        <v>293.999999999995</v>
      </c>
      <c r="D944" s="120">
        <f>FORECAST(C944,INDEX($B$2:$B$2069,MATCH(C944,$A$2:$A$2069,1)-1):INDEX($B$2:$B$2069,MATCH(C944,$A$2:$A$2069,1)+1),INDEX($A$2:$A$2069,MATCH(C944,$A$2:$A$2069,1)-1):INDEX($A$2:$A$2069,MATCH(C944,$A$2:$A$2069,1)+1))</f>
        <v>-3.7617460317484364E-2</v>
      </c>
      <c r="E944" s="135">
        <v>388.19999999998902</v>
      </c>
      <c r="F944" s="120">
        <f>FORECAST(E944,INDEX($D$2:$D$6081,MATCH(E944,$C$2:$C$6081,1)-1):INDEX($D$2:$D$6081,MATCH(E944,$C$2:$C$6081,1)+1),INDEX($C$2:$C$6081,MATCH(E944,$C$2:$C$6081,1)-1):INDEX($C$2:$C$6081,MATCH(E944,$C$2:$C$6081,1)+1))</f>
        <v>0.27778794037906884</v>
      </c>
      <c r="G944" s="125">
        <v>670.5</v>
      </c>
      <c r="H944" s="121">
        <f>FORECAST(G944,INDEX($F$2:$F$3041,MATCH(G944,$E$2:$E$3041,1)-1):INDEX($F$2:$F$3041,MATCH(G944,$E$2:$E$3041,1)+1),INDEX($E$2:$E$3041,MATCH(G944,$E$2:$E$3041,1)-1):INDEX($E$2:$E$3041,MATCH(G944,$E$2:$E$3041,1)+1))</f>
        <v>0.34090328052076391</v>
      </c>
    </row>
    <row r="945" spans="1:8" x14ac:dyDescent="0.2">
      <c r="A945" s="128">
        <v>511.2</v>
      </c>
      <c r="B945" s="128">
        <v>1.7533333333333334</v>
      </c>
      <c r="C945" s="125">
        <v>294.09999999999502</v>
      </c>
      <c r="D945" s="120">
        <f>FORECAST(C945,INDEX($B$2:$B$2069,MATCH(C945,$A$2:$A$2069,1)-1):INDEX($B$2:$B$2069,MATCH(C945,$A$2:$A$2069,1)+1),INDEX($A$2:$A$2069,MATCH(C945,$A$2:$A$2069,1)-1):INDEX($A$2:$A$2069,MATCH(C945,$A$2:$A$2069,1)+1))</f>
        <v>-3.8888888888888876E-2</v>
      </c>
      <c r="E945" s="124">
        <v>388.39999999998901</v>
      </c>
      <c r="F945" s="120">
        <f>FORECAST(E945,INDEX($D$2:$D$6081,MATCH(E945,$C$2:$C$6081,1)-1):INDEX($D$2:$D$6081,MATCH(E945,$C$2:$C$6081,1)+1),INDEX($C$2:$C$6081,MATCH(E945,$C$2:$C$6081,1)-1):INDEX($C$2:$C$6081,MATCH(E945,$C$2:$C$6081,1)+1))</f>
        <v>0.27975271002691349</v>
      </c>
      <c r="G945" s="125">
        <v>671</v>
      </c>
      <c r="H945" s="121">
        <f>FORECAST(G945,INDEX($F$2:$F$3041,MATCH(G945,$E$2:$E$3041,1)-1):INDEX($F$2:$F$3041,MATCH(G945,$E$2:$E$3041,1)+1),INDEX($E$2:$E$3041,MATCH(G945,$E$2:$E$3041,1)-1):INDEX($E$2:$E$3041,MATCH(G945,$E$2:$E$3041,1)+1))</f>
        <v>0.33619935191628869</v>
      </c>
    </row>
    <row r="946" spans="1:8" x14ac:dyDescent="0.2">
      <c r="A946" s="128">
        <v>511.49900000000002</v>
      </c>
      <c r="B946" s="128">
        <v>1.74</v>
      </c>
      <c r="C946" s="125">
        <v>294.19999999999499</v>
      </c>
      <c r="D946" s="120">
        <f>FORECAST(C946,INDEX($B$2:$B$2069,MATCH(C946,$A$2:$A$2069,1)-1):INDEX($B$2:$B$2069,MATCH(C946,$A$2:$A$2069,1)+1),INDEX($A$2:$A$2069,MATCH(C946,$A$2:$A$2069,1)-1):INDEX($A$2:$A$2069,MATCH(C946,$A$2:$A$2069,1)+1))</f>
        <v>-3.8888888888888855E-2</v>
      </c>
      <c r="E946" s="135">
        <v>388.599999999989</v>
      </c>
      <c r="F946" s="120">
        <f>FORECAST(E946,INDEX($D$2:$D$6081,MATCH(E946,$C$2:$C$6081,1)-1):INDEX($D$2:$D$6081,MATCH(E946,$C$2:$C$6081,1)+1),INDEX($C$2:$C$6081,MATCH(E946,$C$2:$C$6081,1)-1):INDEX($C$2:$C$6081,MATCH(E946,$C$2:$C$6081,1)+1))</f>
        <v>0.2811054652212075</v>
      </c>
      <c r="G946" s="125">
        <v>671.5</v>
      </c>
      <c r="H946" s="121">
        <f>FORECAST(G946,INDEX($F$2:$F$3041,MATCH(G946,$E$2:$E$3041,1)-1):INDEX($F$2:$F$3041,MATCH(G946,$E$2:$E$3041,1)+1),INDEX($E$2:$E$3041,MATCH(G946,$E$2:$E$3041,1)-1):INDEX($E$2:$E$3041,MATCH(G946,$E$2:$E$3041,1)+1))</f>
        <v>0.33224617448686883</v>
      </c>
    </row>
    <row r="947" spans="1:8" x14ac:dyDescent="0.2">
      <c r="A947" s="128">
        <v>511.798</v>
      </c>
      <c r="B947" s="128">
        <v>1.7466666666666666</v>
      </c>
      <c r="C947" s="125">
        <v>294.29999999999501</v>
      </c>
      <c r="D947" s="120">
        <f>FORECAST(C947,INDEX($B$2:$B$2069,MATCH(C947,$A$2:$A$2069,1)-1):INDEX($B$2:$B$2069,MATCH(C947,$A$2:$A$2069,1)+1),INDEX($A$2:$A$2069,MATCH(C947,$A$2:$A$2069,1)-1):INDEX($A$2:$A$2069,MATCH(C947,$A$2:$A$2069,1)+1))</f>
        <v>-3.8888888888888827E-2</v>
      </c>
      <c r="E947" s="124">
        <v>388.79999999998898</v>
      </c>
      <c r="F947" s="120">
        <f>FORECAST(E947,INDEX($D$2:$D$6081,MATCH(E947,$C$2:$C$6081,1)-1):INDEX($D$2:$D$6081,MATCH(E947,$C$2:$C$6081,1)+1),INDEX($C$2:$C$6081,MATCH(E947,$C$2:$C$6081,1)-1):INDEX($C$2:$C$6081,MATCH(E947,$C$2:$C$6081,1)+1))</f>
        <v>0.28387872628715138</v>
      </c>
      <c r="G947" s="125">
        <v>672</v>
      </c>
      <c r="H947" s="121">
        <f>FORECAST(G947,INDEX($F$2:$F$3041,MATCH(G947,$E$2:$E$3041,1)-1):INDEX($F$2:$F$3041,MATCH(G947,$E$2:$E$3041,1)+1),INDEX($E$2:$E$3041,MATCH(G947,$E$2:$E$3041,1)-1):INDEX($E$2:$E$3041,MATCH(G947,$E$2:$E$3041,1)+1))</f>
        <v>0.33207500615586838</v>
      </c>
    </row>
    <row r="948" spans="1:8" x14ac:dyDescent="0.2">
      <c r="A948" s="128">
        <v>512.09799999999996</v>
      </c>
      <c r="B948" s="128">
        <v>1.75</v>
      </c>
      <c r="C948" s="125">
        <v>294.39999999999498</v>
      </c>
      <c r="D948" s="120">
        <f>FORECAST(C948,INDEX($B$2:$B$2069,MATCH(C948,$A$2:$A$2069,1)-1):INDEX($B$2:$B$2069,MATCH(C948,$A$2:$A$2069,1)+1),INDEX($A$2:$A$2069,MATCH(C948,$A$2:$A$2069,1)-1):INDEX($A$2:$A$2069,MATCH(C948,$A$2:$A$2069,1)+1))</f>
        <v>-3.8888888888888799E-2</v>
      </c>
      <c r="E948" s="135">
        <v>388.99999999998897</v>
      </c>
      <c r="F948" s="120">
        <f>FORECAST(E948,INDEX($D$2:$D$6081,MATCH(E948,$C$2:$C$6081,1)-1):INDEX($D$2:$D$6081,MATCH(E948,$C$2:$C$6081,1)+1),INDEX($C$2:$C$6081,MATCH(E948,$C$2:$C$6081,1)-1):INDEX($C$2:$C$6081,MATCH(E948,$C$2:$C$6081,1)+1))</f>
        <v>0.28619918699172064</v>
      </c>
      <c r="G948" s="125">
        <v>672.5</v>
      </c>
      <c r="H948" s="121">
        <f>FORECAST(G948,INDEX($F$2:$F$3041,MATCH(G948,$E$2:$E$3041,1)-1):INDEX($F$2:$F$3041,MATCH(G948,$E$2:$E$3041,1)+1),INDEX($E$2:$E$3041,MATCH(G948,$E$2:$E$3041,1)-1):INDEX($E$2:$E$3041,MATCH(G948,$E$2:$E$3041,1)+1))</f>
        <v>0.32119362914429672</v>
      </c>
    </row>
    <row r="949" spans="1:8" x14ac:dyDescent="0.2">
      <c r="A949" s="128">
        <v>512.39700000000005</v>
      </c>
      <c r="B949" s="128">
        <v>1.74</v>
      </c>
      <c r="C949" s="125">
        <v>294.499999999995</v>
      </c>
      <c r="D949" s="120">
        <f>FORECAST(C949,INDEX($B$2:$B$2069,MATCH(C949,$A$2:$A$2069,1)-1):INDEX($B$2:$B$2069,MATCH(C949,$A$2:$A$2069,1)+1),INDEX($A$2:$A$2069,MATCH(C949,$A$2:$A$2069,1)-1):INDEX($A$2:$A$2069,MATCH(C949,$A$2:$A$2069,1)+1))</f>
        <v>-3.4917460317508198E-2</v>
      </c>
      <c r="E949" s="124">
        <v>389.19999999998902</v>
      </c>
      <c r="F949" s="120">
        <f>FORECAST(E949,INDEX($D$2:$D$6081,MATCH(E949,$C$2:$C$6081,1)-1):INDEX($D$2:$D$6081,MATCH(E949,$C$2:$C$6081,1)+1),INDEX($C$2:$C$6081,MATCH(E949,$C$2:$C$6081,1)-1):INDEX($C$2:$C$6081,MATCH(E949,$C$2:$C$6081,1)+1))</f>
        <v>0.28932305781374534</v>
      </c>
      <c r="G949" s="125">
        <v>673</v>
      </c>
      <c r="H949" s="121">
        <f>FORECAST(G949,INDEX($F$2:$F$3041,MATCH(G949,$E$2:$E$3041,1)-1):INDEX($F$2:$F$3041,MATCH(G949,$E$2:$E$3041,1)+1),INDEX($E$2:$E$3041,MATCH(G949,$E$2:$E$3041,1)-1):INDEX($E$2:$E$3041,MATCH(G949,$E$2:$E$3041,1)+1))</f>
        <v>0.31883941193089527</v>
      </c>
    </row>
    <row r="950" spans="1:8" x14ac:dyDescent="0.2">
      <c r="A950" s="128">
        <v>512.69600000000003</v>
      </c>
      <c r="B950" s="128">
        <v>1.75</v>
      </c>
      <c r="C950" s="125">
        <v>294.59999999999502</v>
      </c>
      <c r="D950" s="120">
        <f>FORECAST(C950,INDEX($B$2:$B$2069,MATCH(C950,$A$2:$A$2069,1)-1):INDEX($B$2:$B$2069,MATCH(C950,$A$2:$A$2069,1)+1),INDEX($A$2:$A$2069,MATCH(C950,$A$2:$A$2069,1)-1):INDEX($A$2:$A$2069,MATCH(C950,$A$2:$A$2069,1)+1))</f>
        <v>-3.396507936512716E-2</v>
      </c>
      <c r="E950" s="135">
        <v>389.39999999998901</v>
      </c>
      <c r="F950" s="120">
        <f>FORECAST(E950,INDEX($D$2:$D$6081,MATCH(E950,$C$2:$C$6081,1)-1):INDEX($D$2:$D$6081,MATCH(E950,$C$2:$C$6081,1)+1),INDEX($C$2:$C$6081,MATCH(E950,$C$2:$C$6081,1)-1):INDEX($C$2:$C$6081,MATCH(E950,$C$2:$C$6081,1)+1))</f>
        <v>0.29274220867192025</v>
      </c>
      <c r="G950" s="125">
        <v>673.5</v>
      </c>
      <c r="H950" s="121">
        <f>FORECAST(G950,INDEX($F$2:$F$3041,MATCH(G950,$E$2:$E$3041,1)-1):INDEX($F$2:$F$3041,MATCH(G950,$E$2:$E$3041,1)+1),INDEX($E$2:$E$3041,MATCH(G950,$E$2:$E$3041,1)-1):INDEX($E$2:$E$3041,MATCH(G950,$E$2:$E$3041,1)+1))</f>
        <v>0.31399019885029844</v>
      </c>
    </row>
    <row r="951" spans="1:8" x14ac:dyDescent="0.2">
      <c r="A951" s="128">
        <v>512.995</v>
      </c>
      <c r="B951" s="128">
        <v>1.75</v>
      </c>
      <c r="C951" s="125">
        <v>294.69999999999499</v>
      </c>
      <c r="D951" s="120">
        <f>FORECAST(C951,INDEX($B$2:$B$2069,MATCH(C951,$A$2:$A$2069,1)-1):INDEX($B$2:$B$2069,MATCH(C951,$A$2:$A$2069,1)+1),INDEX($A$2:$A$2069,MATCH(C951,$A$2:$A$2069,1)-1):INDEX($A$2:$A$2069,MATCH(C951,$A$2:$A$2069,1)+1))</f>
        <v>-3.3012698412746566E-2</v>
      </c>
      <c r="E951" s="124">
        <v>389.599999999989</v>
      </c>
      <c r="F951" s="120">
        <f>FORECAST(E951,INDEX($D$2:$D$6081,MATCH(E951,$C$2:$C$6081,1)-1):INDEX($D$2:$D$6081,MATCH(E951,$C$2:$C$6081,1)+1),INDEX($C$2:$C$6081,MATCH(E951,$C$2:$C$6081,1)-1):INDEX($C$2:$C$6081,MATCH(E951,$C$2:$C$6081,1)+1))</f>
        <v>0.29711833784982211</v>
      </c>
      <c r="G951" s="125">
        <v>674</v>
      </c>
      <c r="H951" s="121">
        <f>FORECAST(G951,INDEX($F$2:$F$3041,MATCH(G951,$E$2:$E$3041,1)-1):INDEX($F$2:$F$3041,MATCH(G951,$E$2:$E$3041,1)+1),INDEX($E$2:$E$3041,MATCH(G951,$E$2:$E$3041,1)-1):INDEX($E$2:$E$3041,MATCH(G951,$E$2:$E$3041,1)+1))</f>
        <v>0.30697153896874596</v>
      </c>
    </row>
    <row r="952" spans="1:8" x14ac:dyDescent="0.2">
      <c r="A952" s="128">
        <v>513.29399999999998</v>
      </c>
      <c r="B952" s="128">
        <v>1.73</v>
      </c>
      <c r="C952" s="125">
        <v>294.79999999999501</v>
      </c>
      <c r="D952" s="120">
        <f>FORECAST(C952,INDEX($B$2:$B$2069,MATCH(C952,$A$2:$A$2069,1)-1):INDEX($B$2:$B$2069,MATCH(C952,$A$2:$A$2069,1)+1),INDEX($A$2:$A$2069,MATCH(C952,$A$2:$A$2069,1)-1):INDEX($A$2:$A$2069,MATCH(C952,$A$2:$A$2069,1)+1))</f>
        <v>-3.4282539682586766E-2</v>
      </c>
      <c r="E952" s="135">
        <v>389.79999999998898</v>
      </c>
      <c r="F952" s="120">
        <f>FORECAST(E952,INDEX($D$2:$D$6081,MATCH(E952,$C$2:$C$6081,1)-1):INDEX($D$2:$D$6081,MATCH(E952,$C$2:$C$6081,1)+1),INDEX($C$2:$C$6081,MATCH(E952,$C$2:$C$6081,1)-1):INDEX($C$2:$C$6081,MATCH(E952,$C$2:$C$6081,1)+1))</f>
        <v>0.30434620596172302</v>
      </c>
      <c r="G952" s="125">
        <v>674.5</v>
      </c>
      <c r="H952" s="121">
        <f>FORECAST(G952,INDEX($F$2:$F$3041,MATCH(G952,$E$2:$E$3041,1)-1):INDEX($F$2:$F$3041,MATCH(G952,$E$2:$E$3041,1)+1),INDEX($E$2:$E$3041,MATCH(G952,$E$2:$E$3041,1)-1):INDEX($E$2:$E$3041,MATCH(G952,$E$2:$E$3041,1)+1))</f>
        <v>0.30368738409024676</v>
      </c>
    </row>
    <row r="953" spans="1:8" x14ac:dyDescent="0.2">
      <c r="A953" s="128">
        <v>513.59299999999996</v>
      </c>
      <c r="B953" s="128">
        <v>1.7266666666666666</v>
      </c>
      <c r="C953" s="125">
        <v>294.89999999999498</v>
      </c>
      <c r="D953" s="120">
        <f>FORECAST(C953,INDEX($B$2:$B$2069,MATCH(C953,$A$2:$A$2069,1)-1):INDEX($B$2:$B$2069,MATCH(C953,$A$2:$A$2069,1)+1),INDEX($A$2:$A$2069,MATCH(C953,$A$2:$A$2069,1)-1):INDEX($A$2:$A$2069,MATCH(C953,$A$2:$A$2069,1)+1))</f>
        <v>-3.3330158730206172E-2</v>
      </c>
      <c r="E953" s="124">
        <v>389.99999999998897</v>
      </c>
      <c r="F953" s="120">
        <f>FORECAST(E953,INDEX($D$2:$D$6081,MATCH(E953,$C$2:$C$6081,1)-1):INDEX($D$2:$D$6081,MATCH(E953,$C$2:$C$6081,1)+1),INDEX($C$2:$C$6081,MATCH(E953,$C$2:$C$6081,1)-1):INDEX($C$2:$C$6081,MATCH(E953,$C$2:$C$6081,1)+1))</f>
        <v>0.31405073280091145</v>
      </c>
      <c r="G953" s="125">
        <v>675</v>
      </c>
      <c r="H953" s="121">
        <f>FORECAST(G953,INDEX($F$2:$F$3041,MATCH(G953,$E$2:$E$3041,1)-1):INDEX($F$2:$F$3041,MATCH(G953,$E$2:$E$3041,1)+1),INDEX($E$2:$E$3041,MATCH(G953,$E$2:$E$3041,1)-1):INDEX($E$2:$E$3041,MATCH(G953,$E$2:$E$3041,1)+1))</f>
        <v>0.30030693708514367</v>
      </c>
    </row>
    <row r="954" spans="1:8" x14ac:dyDescent="0.2">
      <c r="A954" s="128">
        <v>513.89099999999996</v>
      </c>
      <c r="B954" s="128">
        <v>1.74</v>
      </c>
      <c r="C954" s="125">
        <v>294.999999999995</v>
      </c>
      <c r="D954" s="120">
        <f>FORECAST(C954,INDEX($B$2:$B$2069,MATCH(C954,$A$2:$A$2069,1)-1):INDEX($B$2:$B$2069,MATCH(C954,$A$2:$A$2069,1)+1),INDEX($A$2:$A$2069,MATCH(C954,$A$2:$A$2069,1)-1):INDEX($A$2:$A$2069,MATCH(C954,$A$2:$A$2069,1)+1))</f>
        <v>-3.237777777782469E-2</v>
      </c>
      <c r="E954" s="135">
        <v>390.19999999998902</v>
      </c>
      <c r="F954" s="120">
        <f>FORECAST(E954,INDEX($D$2:$D$6081,MATCH(E954,$C$2:$C$6081,1)-1):INDEX($D$2:$D$6081,MATCH(E954,$C$2:$C$6081,1)+1),INDEX($C$2:$C$6081,MATCH(E954,$C$2:$C$6081,1)-1):INDEX($C$2:$C$6081,MATCH(E954,$C$2:$C$6081,1)+1))</f>
        <v>0.32176501879670039</v>
      </c>
      <c r="G954" s="125">
        <v>675.5</v>
      </c>
      <c r="H954" s="121">
        <f>FORECAST(G954,INDEX($F$2:$F$3041,MATCH(G954,$E$2:$E$3041,1)-1):INDEX($F$2:$F$3041,MATCH(G954,$E$2:$E$3041,1)+1),INDEX($E$2:$E$3041,MATCH(G954,$E$2:$E$3041,1)-1):INDEX($E$2:$E$3041,MATCH(G954,$E$2:$E$3041,1)+1))</f>
        <v>0.29342317090050862</v>
      </c>
    </row>
    <row r="955" spans="1:8" x14ac:dyDescent="0.2">
      <c r="A955" s="128">
        <v>514.19000000000005</v>
      </c>
      <c r="B955" s="128">
        <v>1.73</v>
      </c>
      <c r="C955" s="125">
        <v>295.09999999999502</v>
      </c>
      <c r="D955" s="120">
        <f>FORECAST(C955,INDEX($B$2:$B$2069,MATCH(C955,$A$2:$A$2069,1)-1):INDEX($B$2:$B$2069,MATCH(C955,$A$2:$A$2069,1)+1),INDEX($A$2:$A$2069,MATCH(C955,$A$2:$A$2069,1)-1):INDEX($A$2:$A$2069,MATCH(C955,$A$2:$A$2069,1)+1))</f>
        <v>-3.1425396825443652E-2</v>
      </c>
      <c r="E955" s="124">
        <v>390.39999999998901</v>
      </c>
      <c r="F955" s="120">
        <f>FORECAST(E955,INDEX($D$2:$D$6081,MATCH(E955,$C$2:$C$6081,1)-1):INDEX($D$2:$D$6081,MATCH(E955,$C$2:$C$6081,1)+1),INDEX($C$2:$C$6081,MATCH(E955,$C$2:$C$6081,1)-1):INDEX($C$2:$C$6081,MATCH(E955,$C$2:$C$6081,1)+1))</f>
        <v>0.3218851567427139</v>
      </c>
      <c r="G955" s="125">
        <v>676</v>
      </c>
      <c r="H955" s="121">
        <f>FORECAST(G955,INDEX($F$2:$F$3041,MATCH(G955,$E$2:$E$3041,1)-1):INDEX($F$2:$F$3041,MATCH(G955,$E$2:$E$3041,1)+1),INDEX($E$2:$E$3041,MATCH(G955,$E$2:$E$3041,1)-1):INDEX($E$2:$E$3041,MATCH(G955,$E$2:$E$3041,1)+1))</f>
        <v>0.28676917391712209</v>
      </c>
    </row>
    <row r="956" spans="1:8" x14ac:dyDescent="0.2">
      <c r="A956" s="128">
        <v>514.48900000000003</v>
      </c>
      <c r="B956" s="128">
        <v>1.72</v>
      </c>
      <c r="C956" s="125">
        <v>295.19999999999499</v>
      </c>
      <c r="D956" s="120">
        <f>FORECAST(C956,INDEX($B$2:$B$2069,MATCH(C956,$A$2:$A$2069,1)-1):INDEX($B$2:$B$2069,MATCH(C956,$A$2:$A$2069,1)+1),INDEX($A$2:$A$2069,MATCH(C956,$A$2:$A$2069,1)-1):INDEX($A$2:$A$2069,MATCH(C956,$A$2:$A$2069,1)+1))</f>
        <v>-3.2541269841245946E-2</v>
      </c>
      <c r="E956" s="135">
        <v>390.599999999989</v>
      </c>
      <c r="F956" s="120">
        <f>FORECAST(E956,INDEX($D$2:$D$6081,MATCH(E956,$C$2:$C$6081,1)-1):INDEX($D$2:$D$6081,MATCH(E956,$C$2:$C$6081,1)+1),INDEX($C$2:$C$6081,MATCH(E956,$C$2:$C$6081,1)-1):INDEX($C$2:$C$6081,MATCH(E956,$C$2:$C$6081,1)+1))</f>
        <v>0.32500337889040409</v>
      </c>
      <c r="G956" s="125">
        <v>676.5</v>
      </c>
      <c r="H956" s="121">
        <f>FORECAST(G956,INDEX($F$2:$F$3041,MATCH(G956,$E$2:$E$3041,1)-1):INDEX($F$2:$F$3041,MATCH(G956,$E$2:$E$3041,1)+1),INDEX($E$2:$E$3041,MATCH(G956,$E$2:$E$3041,1)-1):INDEX($E$2:$E$3041,MATCH(G956,$E$2:$E$3041,1)+1))</f>
        <v>0.27992056903009832</v>
      </c>
    </row>
    <row r="957" spans="1:8" x14ac:dyDescent="0.2">
      <c r="A957" s="128">
        <v>514.78700000000003</v>
      </c>
      <c r="B957" s="128">
        <v>1.7266666666666666</v>
      </c>
      <c r="C957" s="125">
        <v>295.29999999999501</v>
      </c>
      <c r="D957" s="120">
        <f>FORECAST(C957,INDEX($B$2:$B$2069,MATCH(C957,$A$2:$A$2069,1)-1):INDEX($B$2:$B$2069,MATCH(C957,$A$2:$A$2069,1)+1),INDEX($A$2:$A$2069,MATCH(C957,$A$2:$A$2069,1)-1):INDEX($A$2:$A$2069,MATCH(C957,$A$2:$A$2069,1)+1))</f>
        <v>-3.3017460317436464E-2</v>
      </c>
      <c r="E957" s="124">
        <v>390.79999999998898</v>
      </c>
      <c r="F957" s="120">
        <f>FORECAST(E957,INDEX($D$2:$D$6081,MATCH(E957,$C$2:$C$6081,1)-1):INDEX($D$2:$D$6081,MATCH(E957,$C$2:$C$6081,1)+1),INDEX($C$2:$C$6081,MATCH(E957,$C$2:$C$6081,1)-1):INDEX($C$2:$C$6081,MATCH(E957,$C$2:$C$6081,1)+1))</f>
        <v>0.32666666666666672</v>
      </c>
      <c r="G957" s="125">
        <v>677</v>
      </c>
      <c r="H957" s="121">
        <f>FORECAST(G957,INDEX($F$2:$F$3041,MATCH(G957,$E$2:$E$3041,1)-1):INDEX($F$2:$F$3041,MATCH(G957,$E$2:$E$3041,1)+1),INDEX($E$2:$E$3041,MATCH(G957,$E$2:$E$3041,1)-1):INDEX($E$2:$E$3041,MATCH(G957,$E$2:$E$3041,1)+1))</f>
        <v>0.2811328334891785</v>
      </c>
    </row>
    <row r="958" spans="1:8" x14ac:dyDescent="0.2">
      <c r="A958" s="128">
        <v>515.08600000000001</v>
      </c>
      <c r="B958" s="128">
        <v>1.7233333333333334</v>
      </c>
      <c r="C958" s="125">
        <v>295.39999999999498</v>
      </c>
      <c r="D958" s="120">
        <f>FORECAST(C958,INDEX($B$2:$B$2069,MATCH(C958,$A$2:$A$2069,1)-1):INDEX($B$2:$B$2069,MATCH(C958,$A$2:$A$2069,1)+1),INDEX($A$2:$A$2069,MATCH(C958,$A$2:$A$2069,1)-1):INDEX($A$2:$A$2069,MATCH(C958,$A$2:$A$2069,1)+1))</f>
        <v>-3.3493650793626983E-2</v>
      </c>
      <c r="E958" s="135">
        <v>390.99999999998897</v>
      </c>
      <c r="F958" s="120">
        <f>FORECAST(E958,INDEX($D$2:$D$6081,MATCH(E958,$C$2:$C$6081,1)-1):INDEX($D$2:$D$6081,MATCH(E958,$C$2:$C$6081,1)+1),INDEX($C$2:$C$6081,MATCH(E958,$C$2:$C$6081,1)-1):INDEX($C$2:$C$6081,MATCH(E958,$C$2:$C$6081,1)+1))</f>
        <v>0.3267296828883739</v>
      </c>
      <c r="G958" s="125">
        <v>677.5</v>
      </c>
      <c r="H958" s="121">
        <f>FORECAST(G958,INDEX($F$2:$F$3041,MATCH(G958,$E$2:$E$3041,1)-1):INDEX($F$2:$F$3041,MATCH(G958,$E$2:$E$3041,1)+1),INDEX($E$2:$E$3041,MATCH(G958,$E$2:$E$3041,1)-1):INDEX($E$2:$E$3041,MATCH(G958,$E$2:$E$3041,1)+1))</f>
        <v>0.27811498460105177</v>
      </c>
    </row>
    <row r="959" spans="1:8" x14ac:dyDescent="0.2">
      <c r="A959" s="128">
        <v>515.38400000000001</v>
      </c>
      <c r="B959" s="128">
        <v>1.73</v>
      </c>
      <c r="C959" s="125">
        <v>295.499999999995</v>
      </c>
      <c r="D959" s="120">
        <f>FORECAST(C959,INDEX($B$2:$B$2069,MATCH(C959,$A$2:$A$2069,1)-1):INDEX($B$2:$B$2069,MATCH(C959,$A$2:$A$2069,1)+1),INDEX($A$2:$A$2069,MATCH(C959,$A$2:$A$2069,1)-1):INDEX($A$2:$A$2069,MATCH(C959,$A$2:$A$2069,1)+1))</f>
        <v>-3.2139603930699367E-2</v>
      </c>
      <c r="E959" s="124">
        <v>391.19999999998902</v>
      </c>
      <c r="F959" s="120">
        <f>FORECAST(E959,INDEX($D$2:$D$6081,MATCH(E959,$C$2:$C$6081,1)-1):INDEX($D$2:$D$6081,MATCH(E959,$C$2:$C$6081,1)+1),INDEX($C$2:$C$6081,MATCH(E959,$C$2:$C$6081,1)-1):INDEX($C$2:$C$6081,MATCH(E959,$C$2:$C$6081,1)+1))</f>
        <v>0.32770962768192219</v>
      </c>
      <c r="G959" s="125">
        <v>678</v>
      </c>
      <c r="H959" s="121">
        <f>FORECAST(G959,INDEX($F$2:$F$3041,MATCH(G959,$E$2:$E$3041,1)-1):INDEX($F$2:$F$3041,MATCH(G959,$E$2:$E$3041,1)+1),INDEX($E$2:$E$3041,MATCH(G959,$E$2:$E$3041,1)-1):INDEX($E$2:$E$3041,MATCH(G959,$E$2:$E$3041,1)+1))</f>
        <v>0.27480444488999289</v>
      </c>
    </row>
    <row r="960" spans="1:8" x14ac:dyDescent="0.2">
      <c r="A960" s="128">
        <v>515.68299999999999</v>
      </c>
      <c r="B960" s="128">
        <v>1.72</v>
      </c>
      <c r="C960" s="125">
        <v>295.59999999999502</v>
      </c>
      <c r="D960" s="120">
        <f>FORECAST(C960,INDEX($B$2:$B$2069,MATCH(C960,$A$2:$A$2069,1)-1):INDEX($B$2:$B$2069,MATCH(C960,$A$2:$A$2069,1)+1),INDEX($A$2:$A$2069,MATCH(C960,$A$2:$A$2069,1)-1):INDEX($A$2:$A$2069,MATCH(C960,$A$2:$A$2069,1)+1))</f>
        <v>-3.1662959941007207E-2</v>
      </c>
      <c r="E960" s="135">
        <v>391.39999999998901</v>
      </c>
      <c r="F960" s="120">
        <f>FORECAST(E960,INDEX($D$2:$D$6081,MATCH(E960,$C$2:$C$6081,1)-1):INDEX($D$2:$D$6081,MATCH(E960,$C$2:$C$6081,1)+1),INDEX($C$2:$C$6081,MATCH(E960,$C$2:$C$6081,1)-1):INDEX($C$2:$C$6081,MATCH(E960,$C$2:$C$6081,1)+1))</f>
        <v>0.32705912334358311</v>
      </c>
      <c r="G960" s="125">
        <v>678.5</v>
      </c>
      <c r="H960" s="121">
        <f>FORECAST(G960,INDEX($F$2:$F$3041,MATCH(G960,$E$2:$E$3041,1)-1):INDEX($F$2:$F$3041,MATCH(G960,$E$2:$E$3041,1)+1),INDEX($E$2:$E$3041,MATCH(G960,$E$2:$E$3041,1)-1):INDEX($E$2:$E$3041,MATCH(G960,$E$2:$E$3041,1)+1))</f>
        <v>0.26562639736423499</v>
      </c>
    </row>
    <row r="961" spans="1:8" x14ac:dyDescent="0.2">
      <c r="A961" s="128">
        <v>515.98099999999999</v>
      </c>
      <c r="B961" s="128">
        <v>1.72</v>
      </c>
      <c r="C961" s="125">
        <v>295.69999999999499</v>
      </c>
      <c r="D961" s="120">
        <f>FORECAST(C961,INDEX($B$2:$B$2069,MATCH(C961,$A$2:$A$2069,1)-1):INDEX($B$2:$B$2069,MATCH(C961,$A$2:$A$2069,1)+1),INDEX($A$2:$A$2069,MATCH(C961,$A$2:$A$2069,1)-1):INDEX($A$2:$A$2069,MATCH(C961,$A$2:$A$2069,1)+1))</f>
        <v>-3.1186315951315269E-2</v>
      </c>
      <c r="E961" s="124">
        <v>391.599999999989</v>
      </c>
      <c r="F961" s="120">
        <f>FORECAST(E961,INDEX($D$2:$D$6081,MATCH(E961,$C$2:$C$6081,1)-1):INDEX($D$2:$D$6081,MATCH(E961,$C$2:$C$6081,1)+1),INDEX($C$2:$C$6081,MATCH(E961,$C$2:$C$6081,1)-1):INDEX($C$2:$C$6081,MATCH(E961,$C$2:$C$6081,1)+1))</f>
        <v>0.32949814917190423</v>
      </c>
      <c r="G961" s="125">
        <v>679</v>
      </c>
      <c r="H961" s="121">
        <f>FORECAST(G961,INDEX($F$2:$F$3041,MATCH(G961,$E$2:$E$3041,1)-1):INDEX($F$2:$F$3041,MATCH(G961,$E$2:$E$3041,1)+1),INDEX($E$2:$E$3041,MATCH(G961,$E$2:$E$3041,1)-1):INDEX($E$2:$E$3041,MATCH(G961,$E$2:$E$3041,1)+1))</f>
        <v>0.26485249053652637</v>
      </c>
    </row>
    <row r="962" spans="1:8" x14ac:dyDescent="0.2">
      <c r="A962" s="128">
        <v>516.279</v>
      </c>
      <c r="B962" s="128">
        <v>1.7233333333333334</v>
      </c>
      <c r="C962" s="125">
        <v>295.79999999999399</v>
      </c>
      <c r="D962" s="120">
        <f>FORECAST(C962,INDEX($B$2:$B$2069,MATCH(C962,$A$2:$A$2069,1)-1):INDEX($B$2:$B$2069,MATCH(C962,$A$2:$A$2069,1)+1),INDEX($A$2:$A$2069,MATCH(C962,$A$2:$A$2069,1)-1):INDEX($A$2:$A$2069,MATCH(C962,$A$2:$A$2069,1)+1))</f>
        <v>-3.0709671961627771E-2</v>
      </c>
      <c r="E962" s="135">
        <v>391.79999999998898</v>
      </c>
      <c r="F962" s="120">
        <f>FORECAST(E962,INDEX($D$2:$D$6081,MATCH(E962,$C$2:$C$6081,1)-1):INDEX($D$2:$D$6081,MATCH(E962,$C$2:$C$6081,1)+1),INDEX($C$2:$C$6081,MATCH(E962,$C$2:$C$6081,1)-1):INDEX($C$2:$C$6081,MATCH(E962,$C$2:$C$6081,1)+1))</f>
        <v>0.33326374407296111</v>
      </c>
      <c r="G962" s="125">
        <v>679.5</v>
      </c>
      <c r="H962" s="121">
        <f>FORECAST(G962,INDEX($F$2:$F$3041,MATCH(G962,$E$2:$E$3041,1)-1):INDEX($F$2:$F$3041,MATCH(G962,$E$2:$E$3041,1)+1),INDEX($E$2:$E$3041,MATCH(G962,$E$2:$E$3041,1)-1):INDEX($E$2:$E$3041,MATCH(G962,$E$2:$E$3041,1)+1))</f>
        <v>0.26709480774501326</v>
      </c>
    </row>
    <row r="963" spans="1:8" x14ac:dyDescent="0.2">
      <c r="A963" s="128">
        <v>516.577</v>
      </c>
      <c r="B963" s="128">
        <v>1.72</v>
      </c>
      <c r="C963" s="125">
        <v>295.89999999999498</v>
      </c>
      <c r="D963" s="120">
        <f>FORECAST(C963,INDEX($B$2:$B$2069,MATCH(C963,$A$2:$A$2069,1)-1):INDEX($B$2:$B$2069,MATCH(C963,$A$2:$A$2069,1)+1),INDEX($A$2:$A$2069,MATCH(C963,$A$2:$A$2069,1)-1):INDEX($A$2:$A$2069,MATCH(C963,$A$2:$A$2069,1)+1))</f>
        <v>-2.9354634043889938E-2</v>
      </c>
      <c r="E963" s="124">
        <v>391.99999999998897</v>
      </c>
      <c r="F963" s="120">
        <f>FORECAST(E963,INDEX($D$2:$D$6081,MATCH(E963,$C$2:$C$6081,1)-1):INDEX($D$2:$D$6081,MATCH(E963,$C$2:$C$6081,1)+1),INDEX($C$2:$C$6081,MATCH(E963,$C$2:$C$6081,1)-1):INDEX($C$2:$C$6081,MATCH(E963,$C$2:$C$6081,1)+1))</f>
        <v>0.33761371080194991</v>
      </c>
      <c r="G963" s="125">
        <v>680</v>
      </c>
      <c r="H963" s="121">
        <f>FORECAST(G963,INDEX($F$2:$F$3041,MATCH(G963,$E$2:$E$3041,1)-1):INDEX($F$2:$F$3041,MATCH(G963,$E$2:$E$3041,1)+1),INDEX($E$2:$E$3041,MATCH(G963,$E$2:$E$3041,1)-1):INDEX($E$2:$E$3041,MATCH(G963,$E$2:$E$3041,1)+1))</f>
        <v>0.2605458578960842</v>
      </c>
    </row>
    <row r="964" spans="1:8" x14ac:dyDescent="0.2">
      <c r="A964" s="128">
        <v>516.875</v>
      </c>
      <c r="B964" s="128">
        <v>1.72</v>
      </c>
      <c r="C964" s="125">
        <v>295.999999999995</v>
      </c>
      <c r="D964" s="120">
        <f>FORECAST(C964,INDEX($B$2:$B$2069,MATCH(C964,$A$2:$A$2069,1)-1):INDEX($B$2:$B$2069,MATCH(C964,$A$2:$A$2069,1)+1),INDEX($A$2:$A$2069,MATCH(C964,$A$2:$A$2069,1)-1):INDEX($A$2:$A$2069,MATCH(C964,$A$2:$A$2069,1)+1))</f>
        <v>-2.8400891251538329E-2</v>
      </c>
      <c r="E964" s="135">
        <v>392.19999999998902</v>
      </c>
      <c r="F964" s="120">
        <f>FORECAST(E964,INDEX($D$2:$D$6081,MATCH(E964,$C$2:$C$6081,1)-1):INDEX($D$2:$D$6081,MATCH(E964,$C$2:$C$6081,1)+1),INDEX($C$2:$C$6081,MATCH(E964,$C$2:$C$6081,1)-1):INDEX($C$2:$C$6081,MATCH(E964,$C$2:$C$6081,1)+1))</f>
        <v>0.34114672703487003</v>
      </c>
      <c r="G964" s="125">
        <v>680.5</v>
      </c>
      <c r="H964" s="121">
        <f>FORECAST(G964,INDEX($F$2:$F$3041,MATCH(G964,$E$2:$E$3041,1)-1):INDEX($F$2:$F$3041,MATCH(G964,$E$2:$E$3041,1)+1),INDEX($E$2:$E$3041,MATCH(G964,$E$2:$E$3041,1)-1):INDEX($E$2:$E$3041,MATCH(G964,$E$2:$E$3041,1)+1))</f>
        <v>0.26127591652025339</v>
      </c>
    </row>
    <row r="965" spans="1:8" x14ac:dyDescent="0.2">
      <c r="A965" s="128">
        <v>517.173</v>
      </c>
      <c r="B965" s="128">
        <v>1.71</v>
      </c>
      <c r="C965" s="125">
        <v>296.09999999999502</v>
      </c>
      <c r="D965" s="120">
        <f>FORECAST(C965,INDEX($B$2:$B$2069,MATCH(C965,$A$2:$A$2069,1)-1):INDEX($B$2:$B$2069,MATCH(C965,$A$2:$A$2069,1)+1),INDEX($A$2:$A$2069,MATCH(C965,$A$2:$A$2069,1)-1):INDEX($A$2:$A$2069,MATCH(C965,$A$2:$A$2069,1)+1))</f>
        <v>-2.7447148459186277E-2</v>
      </c>
      <c r="E965" s="124">
        <v>392.39999999998901</v>
      </c>
      <c r="F965" s="120">
        <f>FORECAST(E965,INDEX($D$2:$D$6081,MATCH(E965,$C$2:$C$6081,1)-1):INDEX($D$2:$D$6081,MATCH(E965,$C$2:$C$6081,1)+1),INDEX($C$2:$C$6081,MATCH(E965,$C$2:$C$6081,1)-1):INDEX($C$2:$C$6081,MATCH(E965,$C$2:$C$6081,1)+1))</f>
        <v>0.34081039755346088</v>
      </c>
      <c r="G965" s="125">
        <v>681</v>
      </c>
      <c r="H965" s="121">
        <f>FORECAST(G965,INDEX($F$2:$F$3041,MATCH(G965,$E$2:$E$3041,1)-1):INDEX($F$2:$F$3041,MATCH(G965,$E$2:$E$3041,1)+1),INDEX($E$2:$E$3041,MATCH(G965,$E$2:$E$3041,1)-1):INDEX($E$2:$E$3041,MATCH(G965,$E$2:$E$3041,1)+1))</f>
        <v>0.25812097545397261</v>
      </c>
    </row>
    <row r="966" spans="1:8" x14ac:dyDescent="0.2">
      <c r="A966" s="128">
        <v>517.471</v>
      </c>
      <c r="B966" s="128">
        <v>1.71</v>
      </c>
      <c r="C966" s="125">
        <v>296.19999999999499</v>
      </c>
      <c r="D966" s="120">
        <f>FORECAST(C966,INDEX($B$2:$B$2069,MATCH(C966,$A$2:$A$2069,1)-1):INDEX($B$2:$B$2069,MATCH(C966,$A$2:$A$2069,1)+1),INDEX($A$2:$A$2069,MATCH(C966,$A$2:$A$2069,1)-1):INDEX($A$2:$A$2069,MATCH(C966,$A$2:$A$2069,1)+1))</f>
        <v>-3.0087301349042361E-2</v>
      </c>
      <c r="E966" s="135">
        <v>392.599999999989</v>
      </c>
      <c r="F966" s="120">
        <f>FORECAST(E966,INDEX($D$2:$D$6081,MATCH(E966,$C$2:$C$6081,1)-1):INDEX($D$2:$D$6081,MATCH(E966,$C$2:$C$6081,1)+1),INDEX($C$2:$C$6081,MATCH(E966,$C$2:$C$6081,1)-1):INDEX($C$2:$C$6081,MATCH(E966,$C$2:$C$6081,1)+1))</f>
        <v>0.34396024464822439</v>
      </c>
      <c r="G966" s="125">
        <v>681.5</v>
      </c>
      <c r="H966" s="121">
        <f>FORECAST(G966,INDEX($F$2:$F$3041,MATCH(G966,$E$2:$E$3041,1)-1):INDEX($F$2:$F$3041,MATCH(G966,$E$2:$E$3041,1)+1),INDEX($E$2:$E$3041,MATCH(G966,$E$2:$E$3041,1)-1):INDEX($E$2:$E$3041,MATCH(G966,$E$2:$E$3041,1)+1))</f>
        <v>0.24904907325691106</v>
      </c>
    </row>
    <row r="967" spans="1:8" x14ac:dyDescent="0.2">
      <c r="A967" s="128">
        <v>517.76900000000001</v>
      </c>
      <c r="B967" s="128">
        <v>1.71</v>
      </c>
      <c r="C967" s="125">
        <v>296.29999999999399</v>
      </c>
      <c r="D967" s="120">
        <f>FORECAST(C967,INDEX($B$2:$B$2069,MATCH(C967,$A$2:$A$2069,1)-1):INDEX($B$2:$B$2069,MATCH(C967,$A$2:$A$2069,1)+1),INDEX($A$2:$A$2069,MATCH(C967,$A$2:$A$2069,1)-1):INDEX($A$2:$A$2069,MATCH(C967,$A$2:$A$2069,1)+1))</f>
        <v>-3.0563490525762571E-2</v>
      </c>
      <c r="E967" s="124">
        <v>392.79999999998898</v>
      </c>
      <c r="F967" s="120">
        <f>FORECAST(E967,INDEX($D$2:$D$6081,MATCH(E967,$C$2:$C$6081,1)-1):INDEX($D$2:$D$6081,MATCH(E967,$C$2:$C$6081,1)+1),INDEX($C$2:$C$6081,MATCH(E967,$C$2:$C$6081,1)-1):INDEX($C$2:$C$6081,MATCH(E967,$C$2:$C$6081,1)+1))</f>
        <v>0.34682636765190678</v>
      </c>
      <c r="G967" s="125">
        <v>682</v>
      </c>
      <c r="H967" s="121">
        <f>FORECAST(G967,INDEX($F$2:$F$3041,MATCH(G967,$E$2:$E$3041,1)-1):INDEX($F$2:$F$3041,MATCH(G967,$E$2:$E$3041,1)+1),INDEX($E$2:$E$3041,MATCH(G967,$E$2:$E$3041,1)-1):INDEX($E$2:$E$3041,MATCH(G967,$E$2:$E$3041,1)+1))</f>
        <v>0.25257768883117349</v>
      </c>
    </row>
    <row r="968" spans="1:8" x14ac:dyDescent="0.2">
      <c r="A968" s="128">
        <v>518.06700000000001</v>
      </c>
      <c r="B968" s="128">
        <v>1.71</v>
      </c>
      <c r="C968" s="125">
        <v>296.39999999999498</v>
      </c>
      <c r="D968" s="120">
        <f>FORECAST(C968,INDEX($B$2:$B$2069,MATCH(C968,$A$2:$A$2069,1)-1):INDEX($B$2:$B$2069,MATCH(C968,$A$2:$A$2069,1)+1),INDEX($A$2:$A$2069,MATCH(C968,$A$2:$A$2069,1)-1):INDEX($A$2:$A$2069,MATCH(C968,$A$2:$A$2069,1)+1))</f>
        <v>-3.1039679702492107E-2</v>
      </c>
      <c r="E968" s="135">
        <v>392.99999999998897</v>
      </c>
      <c r="F968" s="120">
        <f>FORECAST(E968,INDEX($D$2:$D$6081,MATCH(E968,$C$2:$C$6081,1)-1):INDEX($D$2:$D$6081,MATCH(E968,$C$2:$C$6081,1)+1),INDEX($C$2:$C$6081,MATCH(E968,$C$2:$C$6081,1)-1):INDEX($C$2:$C$6081,MATCH(E968,$C$2:$C$6081,1)+1))</f>
        <v>0.3499184505604287</v>
      </c>
      <c r="G968" s="125">
        <v>682.5</v>
      </c>
      <c r="H968" s="121">
        <f>FORECAST(G968,INDEX($F$2:$F$3041,MATCH(G968,$E$2:$E$3041,1)-1):INDEX($F$2:$F$3041,MATCH(G968,$E$2:$E$3041,1)+1),INDEX($E$2:$E$3041,MATCH(G968,$E$2:$E$3041,1)-1):INDEX($E$2:$E$3041,MATCH(G968,$E$2:$E$3041,1)+1))</f>
        <v>0.24436467956699559</v>
      </c>
    </row>
    <row r="969" spans="1:8" x14ac:dyDescent="0.2">
      <c r="A969" s="128">
        <v>518.36500000000001</v>
      </c>
      <c r="B969" s="128">
        <v>1.71</v>
      </c>
      <c r="C969" s="125">
        <v>296.499999999995</v>
      </c>
      <c r="D969" s="120">
        <f>FORECAST(C969,INDEX($B$2:$B$2069,MATCH(C969,$A$2:$A$2069,1)-1):INDEX($B$2:$B$2069,MATCH(C969,$A$2:$A$2069,1)+1),INDEX($A$2:$A$2069,MATCH(C969,$A$2:$A$2069,1)-1):INDEX($A$2:$A$2069,MATCH(C969,$A$2:$A$2069,1)+1))</f>
        <v>-3.1515868879216979E-2</v>
      </c>
      <c r="E969" s="124">
        <v>393.19999999998902</v>
      </c>
      <c r="F969" s="120">
        <f>FORECAST(E969,INDEX($D$2:$D$6081,MATCH(E969,$C$2:$C$6081,1)-1):INDEX($D$2:$D$6081,MATCH(E969,$C$2:$C$6081,1)+1),INDEX($C$2:$C$6081,MATCH(E969,$C$2:$C$6081,1)-1):INDEX($C$2:$C$6081,MATCH(E969,$C$2:$C$6081,1)+1))</f>
        <v>0.35386340468888822</v>
      </c>
      <c r="G969" s="125">
        <v>683</v>
      </c>
      <c r="H969" s="121">
        <f>FORECAST(G969,INDEX($F$2:$F$3041,MATCH(G969,$E$2:$E$3041,1)-1):INDEX($F$2:$F$3041,MATCH(G969,$E$2:$E$3041,1)+1),INDEX($E$2:$E$3041,MATCH(G969,$E$2:$E$3041,1)-1):INDEX($E$2:$E$3041,MATCH(G969,$E$2:$E$3041,1)+1))</f>
        <v>0.24462850136814396</v>
      </c>
    </row>
    <row r="970" spans="1:8" x14ac:dyDescent="0.2">
      <c r="A970" s="128">
        <v>518.66200000000003</v>
      </c>
      <c r="B970" s="128">
        <v>1.71</v>
      </c>
      <c r="C970" s="125">
        <v>296.59999999999502</v>
      </c>
      <c r="D970" s="120">
        <f>FORECAST(C970,INDEX($B$2:$B$2069,MATCH(C970,$A$2:$A$2069,1)-1):INDEX($B$2:$B$2069,MATCH(C970,$A$2:$A$2069,1)+1),INDEX($A$2:$A$2069,MATCH(C970,$A$2:$A$2069,1)-1):INDEX($A$2:$A$2069,MATCH(C970,$A$2:$A$2069,1)+1))</f>
        <v>-3.0326983234661098E-2</v>
      </c>
      <c r="E970" s="135">
        <v>393.39999999998901</v>
      </c>
      <c r="F970" s="120">
        <f>FORECAST(E970,INDEX($D$2:$D$6081,MATCH(E970,$C$2:$C$6081,1)-1):INDEX($D$2:$D$6081,MATCH(E970,$C$2:$C$6081,1)+1),INDEX($C$2:$C$6081,MATCH(E970,$C$2:$C$6081,1)-1):INDEX($C$2:$C$6081,MATCH(E970,$C$2:$C$6081,1)+1))</f>
        <v>0.35716615698250287</v>
      </c>
      <c r="G970" s="125">
        <v>683.5</v>
      </c>
      <c r="H970" s="121">
        <f>FORECAST(G970,INDEX($F$2:$F$3041,MATCH(G970,$E$2:$E$3041,1)-1):INDEX($F$2:$F$3041,MATCH(G970,$E$2:$E$3041,1)+1),INDEX($E$2:$E$3041,MATCH(G970,$E$2:$E$3041,1)-1):INDEX($E$2:$E$3041,MATCH(G970,$E$2:$E$3041,1)+1))</f>
        <v>0.24631719143166464</v>
      </c>
    </row>
    <row r="971" spans="1:8" x14ac:dyDescent="0.2">
      <c r="A971" s="128">
        <v>518.96</v>
      </c>
      <c r="B971" s="128">
        <v>1.7</v>
      </c>
      <c r="C971" s="125">
        <v>296.69999999999499</v>
      </c>
      <c r="D971" s="120">
        <f>FORECAST(C971,INDEX($B$2:$B$2069,MATCH(C971,$A$2:$A$2069,1)-1):INDEX($B$2:$B$2069,MATCH(C971,$A$2:$A$2069,1)+1),INDEX($A$2:$A$2069,MATCH(C971,$A$2:$A$2069,1)-1):INDEX($A$2:$A$2069,MATCH(C971,$A$2:$A$2069,1)+1))</f>
        <v>-3.0803172411385749E-2</v>
      </c>
      <c r="E971" s="124">
        <v>393.599999999989</v>
      </c>
      <c r="F971" s="120">
        <f>FORECAST(E971,INDEX($D$2:$D$6081,MATCH(E971,$C$2:$C$6081,1)-1):INDEX($D$2:$D$6081,MATCH(E971,$C$2:$C$6081,1)+1),INDEX($C$2:$C$6081,MATCH(E971,$C$2:$C$6081,1)-1):INDEX($C$2:$C$6081,MATCH(E971,$C$2:$C$6081,1)+1))</f>
        <v>0.35985389058766781</v>
      </c>
      <c r="G971" s="125">
        <v>684</v>
      </c>
      <c r="H971" s="121">
        <f>FORECAST(G971,INDEX($F$2:$F$3041,MATCH(G971,$E$2:$E$3041,1)-1):INDEX($F$2:$F$3041,MATCH(G971,$E$2:$E$3041,1)+1),INDEX($E$2:$E$3041,MATCH(G971,$E$2:$E$3041,1)-1):INDEX($E$2:$E$3041,MATCH(G971,$E$2:$E$3041,1)+1))</f>
        <v>0.23886243582708566</v>
      </c>
    </row>
    <row r="972" spans="1:8" x14ac:dyDescent="0.2">
      <c r="A972" s="128">
        <v>519.25800000000004</v>
      </c>
      <c r="B972" s="128">
        <v>1.7</v>
      </c>
      <c r="C972" s="125">
        <v>296.79999999999399</v>
      </c>
      <c r="D972" s="120">
        <f>FORECAST(C972,INDEX($B$2:$B$2069,MATCH(C972,$A$2:$A$2069,1)-1):INDEX($B$2:$B$2069,MATCH(C972,$A$2:$A$2069,1)+1),INDEX($A$2:$A$2069,MATCH(C972,$A$2:$A$2069,1)-1):INDEX($A$2:$A$2069,MATCH(C972,$A$2:$A$2069,1)+1))</f>
        <v>-3.1279361588105958E-2</v>
      </c>
      <c r="E972" s="135">
        <v>393.79999999998898</v>
      </c>
      <c r="F972" s="120">
        <f>FORECAST(E972,INDEX($D$2:$D$6081,MATCH(E972,$C$2:$C$6081,1)-1):INDEX($D$2:$D$6081,MATCH(E972,$C$2:$C$6081,1)+1),INDEX($C$2:$C$6081,MATCH(E972,$C$2:$C$6081,1)-1):INDEX($C$2:$C$6081,MATCH(E972,$C$2:$C$6081,1)+1))</f>
        <v>0.3633256157526823</v>
      </c>
      <c r="G972" s="125">
        <v>684.5</v>
      </c>
      <c r="H972" s="121">
        <f>FORECAST(G972,INDEX($F$2:$F$3041,MATCH(G972,$E$2:$E$3041,1)-1):INDEX($F$2:$F$3041,MATCH(G972,$E$2:$E$3041,1)+1),INDEX($E$2:$E$3041,MATCH(G972,$E$2:$E$3041,1)-1):INDEX($E$2:$E$3041,MATCH(G972,$E$2:$E$3041,1)+1))</f>
        <v>0.23803994524211447</v>
      </c>
    </row>
    <row r="973" spans="1:8" x14ac:dyDescent="0.2">
      <c r="A973" s="128">
        <v>519.55499999999995</v>
      </c>
      <c r="B973" s="128">
        <v>1.71</v>
      </c>
      <c r="C973" s="125">
        <v>296.89999999999498</v>
      </c>
      <c r="D973" s="120">
        <f>FORECAST(C973,INDEX($B$2:$B$2069,MATCH(C973,$A$2:$A$2069,1)-1):INDEX($B$2:$B$2069,MATCH(C973,$A$2:$A$2069,1)+1),INDEX($A$2:$A$2069,MATCH(C973,$A$2:$A$2069,1)-1):INDEX($A$2:$A$2069,MATCH(C973,$A$2:$A$2069,1)+1))</f>
        <v>-2.8612347444433084E-2</v>
      </c>
      <c r="E973" s="124">
        <v>393.99999999998897</v>
      </c>
      <c r="F973" s="120">
        <f>FORECAST(E973,INDEX($D$2:$D$6081,MATCH(E973,$C$2:$C$6081,1)-1):INDEX($D$2:$D$6081,MATCH(E973,$C$2:$C$6081,1)+1),INDEX($C$2:$C$6081,MATCH(E973,$C$2:$C$6081,1)-1):INDEX($C$2:$C$6081,MATCH(E973,$C$2:$C$6081,1)+1))</f>
        <v>0.36809361583682865</v>
      </c>
      <c r="G973" s="125">
        <v>685</v>
      </c>
      <c r="H973" s="121">
        <f>FORECAST(G973,INDEX($F$2:$F$3041,MATCH(G973,$E$2:$E$3041,1)-1):INDEX($F$2:$F$3041,MATCH(G973,$E$2:$E$3041,1)+1),INDEX($E$2:$E$3041,MATCH(G973,$E$2:$E$3041,1)-1):INDEX($E$2:$E$3041,MATCH(G973,$E$2:$E$3041,1)+1))</f>
        <v>0.23265658572700865</v>
      </c>
    </row>
    <row r="974" spans="1:8" x14ac:dyDescent="0.2">
      <c r="A974" s="128">
        <v>519.85199999999998</v>
      </c>
      <c r="B974" s="128">
        <v>1.71</v>
      </c>
      <c r="C974" s="125">
        <v>296.999999999995</v>
      </c>
      <c r="D974" s="120">
        <f>FORECAST(C974,INDEX($B$2:$B$2069,MATCH(C974,$A$2:$A$2069,1)-1):INDEX($B$2:$B$2069,MATCH(C974,$A$2:$A$2069,1)+1),INDEX($A$2:$A$2069,MATCH(C974,$A$2:$A$2069,1)-1):INDEX($A$2:$A$2069,MATCH(C974,$A$2:$A$2069,1)+1))</f>
        <v>-2.7181960662388427E-2</v>
      </c>
      <c r="E974" s="135">
        <v>394.19999999998902</v>
      </c>
      <c r="F974" s="120">
        <f>FORECAST(E974,INDEX($D$2:$D$6081,MATCH(E974,$C$2:$C$6081,1)-1):INDEX($D$2:$D$6081,MATCH(E974,$C$2:$C$6081,1)+1),INDEX($C$2:$C$6081,MATCH(E974,$C$2:$C$6081,1)-1):INDEX($C$2:$C$6081,MATCH(E974,$C$2:$C$6081,1)+1))</f>
        <v>0.37287863027084533</v>
      </c>
      <c r="G974" s="125">
        <v>685.5</v>
      </c>
      <c r="H974" s="121">
        <f>FORECAST(G974,INDEX($F$2:$F$3041,MATCH(G974,$E$2:$E$3041,1)-1):INDEX($F$2:$F$3041,MATCH(G974,$E$2:$E$3041,1)+1),INDEX($E$2:$E$3041,MATCH(G974,$E$2:$E$3041,1)-1):INDEX($E$2:$E$3041,MATCH(G974,$E$2:$E$3041,1)+1))</f>
        <v>0.23201068253796886</v>
      </c>
    </row>
    <row r="975" spans="1:8" x14ac:dyDescent="0.2">
      <c r="A975" s="128">
        <v>520.15</v>
      </c>
      <c r="B975" s="128">
        <v>1.7</v>
      </c>
      <c r="C975" s="125">
        <v>297.09999999999502</v>
      </c>
      <c r="D975" s="120">
        <f>FORECAST(C975,INDEX($B$2:$B$2069,MATCH(C975,$A$2:$A$2069,1)-1):INDEX($B$2:$B$2069,MATCH(C975,$A$2:$A$2069,1)+1),INDEX($A$2:$A$2069,MATCH(C975,$A$2:$A$2069,1)-1):INDEX($A$2:$A$2069,MATCH(C975,$A$2:$A$2069,1)+1))</f>
        <v>-2.5751573880344658E-2</v>
      </c>
      <c r="E975" s="124">
        <v>394.39999999998901</v>
      </c>
      <c r="F975" s="120">
        <f>FORECAST(E975,INDEX($D$2:$D$6081,MATCH(E975,$C$2:$C$6081,1)-1):INDEX($D$2:$D$6081,MATCH(E975,$C$2:$C$6081,1)+1),INDEX($C$2:$C$6081,MATCH(E975,$C$2:$C$6081,1)-1):INDEX($C$2:$C$6081,MATCH(E975,$C$2:$C$6081,1)+1))</f>
        <v>0.37938743783977635</v>
      </c>
      <c r="G975" s="125">
        <v>686</v>
      </c>
      <c r="H975" s="121">
        <f>FORECAST(G975,INDEX($F$2:$F$3041,MATCH(G975,$E$2:$E$3041,1)-1):INDEX($F$2:$F$3041,MATCH(G975,$E$2:$E$3041,1)+1),INDEX($E$2:$E$3041,MATCH(G975,$E$2:$E$3041,1)-1):INDEX($E$2:$E$3041,MATCH(G975,$E$2:$E$3041,1)+1))</f>
        <v>0.22534979549812539</v>
      </c>
    </row>
    <row r="976" spans="1:8" x14ac:dyDescent="0.2">
      <c r="A976" s="128">
        <v>520.447</v>
      </c>
      <c r="B976" s="128">
        <v>1.7066666666666666</v>
      </c>
      <c r="C976" s="125">
        <v>297.19999999999499</v>
      </c>
      <c r="D976" s="120">
        <f>FORECAST(C976,INDEX($B$2:$B$2069,MATCH(C976,$A$2:$A$2069,1)-1):INDEX($B$2:$B$2069,MATCH(C976,$A$2:$A$2069,1)+1),INDEX($A$2:$A$2069,MATCH(C976,$A$2:$A$2069,1)-1):INDEX($A$2:$A$2069,MATCH(C976,$A$2:$A$2069,1)+1))</f>
        <v>-2.4321187098301777E-2</v>
      </c>
      <c r="E976" s="135">
        <v>394.599999999989</v>
      </c>
      <c r="F976" s="120">
        <f>FORECAST(E976,INDEX($D$2:$D$6081,MATCH(E976,$C$2:$C$6081,1)-1):INDEX($D$2:$D$6081,MATCH(E976,$C$2:$C$6081,1)+1),INDEX($C$2:$C$6081,MATCH(E976,$C$2:$C$6081,1)-1):INDEX($C$2:$C$6081,MATCH(E976,$C$2:$C$6081,1)+1))</f>
        <v>0.3809026607365138</v>
      </c>
      <c r="G976" s="125">
        <v>686.5</v>
      </c>
      <c r="H976" s="121">
        <f>FORECAST(G976,INDEX($F$2:$F$3041,MATCH(G976,$E$2:$E$3041,1)-1):INDEX($F$2:$F$3041,MATCH(G976,$E$2:$E$3041,1)+1),INDEX($E$2:$E$3041,MATCH(G976,$E$2:$E$3041,1)-1):INDEX($E$2:$E$3041,MATCH(G976,$E$2:$E$3041,1)+1))</f>
        <v>0.22963100337185693</v>
      </c>
    </row>
    <row r="977" spans="1:8" x14ac:dyDescent="0.2">
      <c r="A977" s="128">
        <v>520.74400000000003</v>
      </c>
      <c r="B977" s="128">
        <v>1.7</v>
      </c>
      <c r="C977" s="125">
        <v>297.29999999999399</v>
      </c>
      <c r="D977" s="120">
        <f>FORECAST(C977,INDEX($B$2:$B$2069,MATCH(C977,$A$2:$A$2069,1)-1):INDEX($B$2:$B$2069,MATCH(C977,$A$2:$A$2069,1)+1),INDEX($A$2:$A$2069,MATCH(C977,$A$2:$A$2069,1)-1):INDEX($A$2:$A$2069,MATCH(C977,$A$2:$A$2069,1)+1))</f>
        <v>-2.7777777777777752E-2</v>
      </c>
      <c r="E977" s="124">
        <v>394.79999999998898</v>
      </c>
      <c r="F977" s="120">
        <f>FORECAST(E977,INDEX($D$2:$D$6081,MATCH(E977,$C$2:$C$6081,1)-1):INDEX($D$2:$D$6081,MATCH(E977,$C$2:$C$6081,1)+1),INDEX($C$2:$C$6081,MATCH(E977,$C$2:$C$6081,1)-1):INDEX($C$2:$C$6081,MATCH(E977,$C$2:$C$6081,1)+1))</f>
        <v>0.38284728671411195</v>
      </c>
      <c r="G977" s="125">
        <v>687</v>
      </c>
      <c r="H977" s="121">
        <f>FORECAST(G977,INDEX($F$2:$F$3041,MATCH(G977,$E$2:$E$3041,1)-1):INDEX($F$2:$F$3041,MATCH(G977,$E$2:$E$3041,1)+1),INDEX($E$2:$E$3041,MATCH(G977,$E$2:$E$3041,1)-1):INDEX($E$2:$E$3041,MATCH(G977,$E$2:$E$3041,1)+1))</f>
        <v>0.23782881064162886</v>
      </c>
    </row>
    <row r="978" spans="1:8" x14ac:dyDescent="0.2">
      <c r="A978" s="128">
        <v>521.04100000000005</v>
      </c>
      <c r="B978" s="128">
        <v>1.69</v>
      </c>
      <c r="C978" s="125">
        <v>297.39999999999498</v>
      </c>
      <c r="D978" s="120">
        <f>FORECAST(C978,INDEX($B$2:$B$2069,MATCH(C978,$A$2:$A$2069,1)-1):INDEX($B$2:$B$2069,MATCH(C978,$A$2:$A$2069,1)+1),INDEX($A$2:$A$2069,MATCH(C978,$A$2:$A$2069,1)-1):INDEX($A$2:$A$2069,MATCH(C978,$A$2:$A$2069,1)+1))</f>
        <v>-2.77777777777777E-2</v>
      </c>
      <c r="E978" s="135">
        <v>394.99999999998897</v>
      </c>
      <c r="F978" s="120">
        <f>FORECAST(E978,INDEX($D$2:$D$6081,MATCH(E978,$C$2:$C$6081,1)-1):INDEX($D$2:$D$6081,MATCH(E978,$C$2:$C$6081,1)+1),INDEX($C$2:$C$6081,MATCH(E978,$C$2:$C$6081,1)-1):INDEX($C$2:$C$6081,MATCH(E978,$C$2:$C$6081,1)+1))</f>
        <v>0.38777285466946854</v>
      </c>
      <c r="G978" s="125">
        <v>687.5</v>
      </c>
      <c r="H978" s="121">
        <f>FORECAST(G978,INDEX($F$2:$F$3041,MATCH(G978,$E$2:$E$3041,1)-1):INDEX($F$2:$F$3041,MATCH(G978,$E$2:$E$3041,1)+1),INDEX($E$2:$E$3041,MATCH(G978,$E$2:$E$3041,1)-1):INDEX($E$2:$E$3041,MATCH(G978,$E$2:$E$3041,1)+1))</f>
        <v>0.24005976214311264</v>
      </c>
    </row>
    <row r="979" spans="1:8" x14ac:dyDescent="0.2">
      <c r="A979" s="128">
        <v>521.33799999999997</v>
      </c>
      <c r="B979" s="128">
        <v>1.69</v>
      </c>
      <c r="C979" s="125">
        <v>297.49999999999397</v>
      </c>
      <c r="D979" s="120">
        <f>FORECAST(C979,INDEX($B$2:$B$2069,MATCH(C979,$A$2:$A$2069,1)-1):INDEX($B$2:$B$2069,MATCH(C979,$A$2:$A$2069,1)+1),INDEX($A$2:$A$2069,MATCH(C979,$A$2:$A$2069,1)-1):INDEX($A$2:$A$2069,MATCH(C979,$A$2:$A$2069,1)+1))</f>
        <v>-2.7777777777777648E-2</v>
      </c>
      <c r="E979" s="124">
        <v>395.19999999998902</v>
      </c>
      <c r="F979" s="120">
        <f>FORECAST(E979,INDEX($D$2:$D$6081,MATCH(E979,$C$2:$C$6081,1)-1):INDEX($D$2:$D$6081,MATCH(E979,$C$2:$C$6081,1)+1),INDEX($C$2:$C$6081,MATCH(E979,$C$2:$C$6081,1)-1):INDEX($C$2:$C$6081,MATCH(E979,$C$2:$C$6081,1)+1))</f>
        <v>0.39093159659117482</v>
      </c>
      <c r="G979" s="125">
        <v>688</v>
      </c>
      <c r="H979" s="121">
        <f>FORECAST(G979,INDEX($F$2:$F$3041,MATCH(G979,$E$2:$E$3041,1)-1):INDEX($F$2:$F$3041,MATCH(G979,$E$2:$E$3041,1)+1),INDEX($E$2:$E$3041,MATCH(G979,$E$2:$E$3041,1)-1):INDEX($E$2:$E$3041,MATCH(G979,$E$2:$E$3041,1)+1))</f>
        <v>0.23795431524061073</v>
      </c>
    </row>
    <row r="980" spans="1:8" x14ac:dyDescent="0.2">
      <c r="A980" s="128">
        <v>521.63499999999999</v>
      </c>
      <c r="B980" s="128">
        <v>1.6933333333333334</v>
      </c>
      <c r="C980" s="125">
        <v>297.599999999994</v>
      </c>
      <c r="D980" s="120">
        <f>FORECAST(C980,INDEX($B$2:$B$2069,MATCH(C980,$A$2:$A$2069,1)-1):INDEX($B$2:$B$2069,MATCH(C980,$A$2:$A$2069,1)+1),INDEX($A$2:$A$2069,MATCH(C980,$A$2:$A$2069,1)-1):INDEX($A$2:$A$2069,MATCH(C980,$A$2:$A$2069,1)+1))</f>
        <v>-2.5555367566195811E-2</v>
      </c>
      <c r="E980" s="135">
        <v>395.39999999998901</v>
      </c>
      <c r="F980" s="120">
        <f>FORECAST(E980,INDEX($D$2:$D$6081,MATCH(E980,$C$2:$C$6081,1)-1):INDEX($D$2:$D$6081,MATCH(E980,$C$2:$C$6081,1)+1),INDEX($C$2:$C$6081,MATCH(E980,$C$2:$C$6081,1)-1):INDEX($C$2:$C$6081,MATCH(E980,$C$2:$C$6081,1)+1))</f>
        <v>0.39557427344172424</v>
      </c>
      <c r="G980" s="125">
        <v>688.5</v>
      </c>
      <c r="H980" s="121">
        <f>FORECAST(G980,INDEX($F$2:$F$3041,MATCH(G980,$E$2:$E$3041,1)-1):INDEX($F$2:$F$3041,MATCH(G980,$E$2:$E$3041,1)+1),INDEX($E$2:$E$3041,MATCH(G980,$E$2:$E$3041,1)-1):INDEX($E$2:$E$3041,MATCH(G980,$E$2:$E$3041,1)+1))</f>
        <v>0.21929262994985876</v>
      </c>
    </row>
    <row r="981" spans="1:8" x14ac:dyDescent="0.2">
      <c r="A981" s="128">
        <v>521.93200000000002</v>
      </c>
      <c r="B981" s="128">
        <v>1.7</v>
      </c>
      <c r="C981" s="125">
        <v>297.69999999999402</v>
      </c>
      <c r="D981" s="120">
        <f>FORECAST(C981,INDEX($B$2:$B$2069,MATCH(C981,$A$2:$A$2069,1)-1):INDEX($B$2:$B$2069,MATCH(C981,$A$2:$A$2069,1)+1),INDEX($A$2:$A$2069,MATCH(C981,$A$2:$A$2069,1)-1):INDEX($A$2:$A$2069,MATCH(C981,$A$2:$A$2069,1)+1))</f>
        <v>-2.5554457940261305E-2</v>
      </c>
      <c r="E981" s="124">
        <v>395.599999999989</v>
      </c>
      <c r="F981" s="120">
        <f>FORECAST(E981,INDEX($D$2:$D$6081,MATCH(E981,$C$2:$C$6081,1)-1):INDEX($D$2:$D$6081,MATCH(E981,$C$2:$C$6081,1)+1),INDEX($C$2:$C$6081,MATCH(E981,$C$2:$C$6081,1)-1):INDEX($C$2:$C$6081,MATCH(E981,$C$2:$C$6081,1)+1))</f>
        <v>0.39811777971627826</v>
      </c>
      <c r="G981" s="125">
        <v>689</v>
      </c>
      <c r="H981" s="121">
        <f>FORECAST(G981,INDEX($F$2:$F$3041,MATCH(G981,$E$2:$E$3041,1)-1):INDEX($F$2:$F$3041,MATCH(G981,$E$2:$E$3041,1)+1),INDEX($E$2:$E$3041,MATCH(G981,$E$2:$E$3041,1)-1):INDEX($E$2:$E$3041,MATCH(G981,$E$2:$E$3041,1)+1))</f>
        <v>0.21589709047908601</v>
      </c>
    </row>
    <row r="982" spans="1:8" x14ac:dyDescent="0.2">
      <c r="A982" s="128">
        <v>522.22900000000004</v>
      </c>
      <c r="B982" s="128">
        <v>1.7066666666666666</v>
      </c>
      <c r="C982" s="125">
        <v>297.79999999999399</v>
      </c>
      <c r="D982" s="120">
        <f>FORECAST(C982,INDEX($B$2:$B$2069,MATCH(C982,$A$2:$A$2069,1)-1):INDEX($B$2:$B$2069,MATCH(C982,$A$2:$A$2069,1)+1),INDEX($A$2:$A$2069,MATCH(C982,$A$2:$A$2069,1)-1):INDEX($A$2:$A$2069,MATCH(C982,$A$2:$A$2069,1)+1))</f>
        <v>-2.5553548314326803E-2</v>
      </c>
      <c r="E982" s="135">
        <v>395.79999999998898</v>
      </c>
      <c r="F982" s="120">
        <f>FORECAST(E982,INDEX($D$2:$D$6081,MATCH(E982,$C$2:$C$6081,1)-1):INDEX($D$2:$D$6081,MATCH(E982,$C$2:$C$6081,1)+1),INDEX($C$2:$C$6081,MATCH(E982,$C$2:$C$6081,1)-1):INDEX($C$2:$C$6081,MATCH(E982,$C$2:$C$6081,1)+1))</f>
        <v>0.40108938620255152</v>
      </c>
      <c r="G982" s="125">
        <v>689.5</v>
      </c>
      <c r="H982" s="121">
        <f>FORECAST(G982,INDEX($F$2:$F$3041,MATCH(G982,$E$2:$E$3041,1)-1):INDEX($F$2:$F$3041,MATCH(G982,$E$2:$E$3041,1)+1),INDEX($E$2:$E$3041,MATCH(G982,$E$2:$E$3041,1)-1):INDEX($E$2:$E$3041,MATCH(G982,$E$2:$E$3041,1)+1))</f>
        <v>0.20763882888865481</v>
      </c>
    </row>
    <row r="983" spans="1:8" x14ac:dyDescent="0.2">
      <c r="A983" s="128">
        <v>522.52599999999995</v>
      </c>
      <c r="B983" s="128">
        <v>1.69</v>
      </c>
      <c r="C983" s="125">
        <v>297.89999999999401</v>
      </c>
      <c r="D983" s="120">
        <f>FORECAST(C983,INDEX($B$2:$B$2069,MATCH(C983,$A$2:$A$2069,1)-1):INDEX($B$2:$B$2069,MATCH(C983,$A$2:$A$2069,1)+1),INDEX($A$2:$A$2069,MATCH(C983,$A$2:$A$2069,1)-1):INDEX($A$2:$A$2069,MATCH(C983,$A$2:$A$2069,1)+1))</f>
        <v>-2.5552638688392297E-2</v>
      </c>
      <c r="E983" s="124">
        <v>395.99999999998897</v>
      </c>
      <c r="F983" s="120">
        <f>FORECAST(E983,INDEX($D$2:$D$6081,MATCH(E983,$C$2:$C$6081,1)-1):INDEX($D$2:$D$6081,MATCH(E983,$C$2:$C$6081,1)+1),INDEX($C$2:$C$6081,MATCH(E983,$C$2:$C$6081,1)-1):INDEX($C$2:$C$6081,MATCH(E983,$C$2:$C$6081,1)+1))</f>
        <v>0.40755187764258771</v>
      </c>
      <c r="G983" s="125">
        <v>690</v>
      </c>
      <c r="H983" s="121">
        <f>FORECAST(G983,INDEX($F$2:$F$3041,MATCH(G983,$E$2:$E$3041,1)-1):INDEX($F$2:$F$3041,MATCH(G983,$E$2:$E$3041,1)+1),INDEX($E$2:$E$3041,MATCH(G983,$E$2:$E$3041,1)-1):INDEX($E$2:$E$3041,MATCH(G983,$E$2:$E$3041,1)+1))</f>
        <v>0.20840252157804073</v>
      </c>
    </row>
    <row r="984" spans="1:8" x14ac:dyDescent="0.2">
      <c r="A984" s="128">
        <v>522.82299999999998</v>
      </c>
      <c r="B984" s="128">
        <v>1.69</v>
      </c>
      <c r="C984" s="125">
        <v>297.99999999999397</v>
      </c>
      <c r="D984" s="120">
        <f>FORECAST(C984,INDEX($B$2:$B$2069,MATCH(C984,$A$2:$A$2069,1)-1):INDEX($B$2:$B$2069,MATCH(C984,$A$2:$A$2069,1)+1),INDEX($A$2:$A$2069,MATCH(C984,$A$2:$A$2069,1)-1):INDEX($A$2:$A$2069,MATCH(C984,$A$2:$A$2069,1)+1))</f>
        <v>-2.7777128911277933E-2</v>
      </c>
      <c r="E984" s="135">
        <v>396.19999999998902</v>
      </c>
      <c r="F984" s="120">
        <f>FORECAST(E984,INDEX($D$2:$D$6081,MATCH(E984,$C$2:$C$6081,1)-1):INDEX($D$2:$D$6081,MATCH(E984,$C$2:$C$6081,1)+1),INDEX($C$2:$C$6081,MATCH(E984,$C$2:$C$6081,1)-1):INDEX($C$2:$C$6081,MATCH(E984,$C$2:$C$6081,1)+1))</f>
        <v>0.41259525382014317</v>
      </c>
      <c r="G984" s="125">
        <v>690.5</v>
      </c>
      <c r="H984" s="121">
        <f>FORECAST(G984,INDEX($F$2:$F$3041,MATCH(G984,$E$2:$E$3041,1)-1):INDEX($F$2:$F$3041,MATCH(G984,$E$2:$E$3041,1)+1),INDEX($E$2:$E$3041,MATCH(G984,$E$2:$E$3041,1)-1):INDEX($E$2:$E$3041,MATCH(G984,$E$2:$E$3041,1)+1))</f>
        <v>0.27010269973541767</v>
      </c>
    </row>
    <row r="985" spans="1:8" x14ac:dyDescent="0.2">
      <c r="A985" s="128">
        <v>523.11900000000003</v>
      </c>
      <c r="B985" s="128">
        <v>1.68</v>
      </c>
      <c r="C985" s="125">
        <v>298.099999999994</v>
      </c>
      <c r="D985" s="120">
        <f>FORECAST(C985,INDEX($B$2:$B$2069,MATCH(C985,$A$2:$A$2069,1)-1):INDEX($B$2:$B$2069,MATCH(C985,$A$2:$A$2069,1)+1),INDEX($A$2:$A$2069,MATCH(C985,$A$2:$A$2069,1)-1):INDEX($A$2:$A$2069,MATCH(C985,$A$2:$A$2069,1)+1))</f>
        <v>-2.7776219285343476E-2</v>
      </c>
      <c r="E985" s="124">
        <v>396.39999999998901</v>
      </c>
      <c r="F985" s="120">
        <f>FORECAST(E985,INDEX($D$2:$D$6081,MATCH(E985,$C$2:$C$6081,1)-1):INDEX($D$2:$D$6081,MATCH(E985,$C$2:$C$6081,1)+1),INDEX($C$2:$C$6081,MATCH(E985,$C$2:$C$6081,1)-1):INDEX($C$2:$C$6081,MATCH(E985,$C$2:$C$6081,1)+1))</f>
        <v>0.41842024539845468</v>
      </c>
      <c r="G985" s="125">
        <v>691</v>
      </c>
      <c r="H985" s="121">
        <f>FORECAST(G985,INDEX($F$2:$F$3041,MATCH(G985,$E$2:$E$3041,1)-1):INDEX($F$2:$F$3041,MATCH(G985,$E$2:$E$3041,1)+1),INDEX($E$2:$E$3041,MATCH(G985,$E$2:$E$3041,1)-1):INDEX($E$2:$E$3041,MATCH(G985,$E$2:$E$3041,1)+1))</f>
        <v>0.26545643064261526</v>
      </c>
    </row>
    <row r="986" spans="1:8" x14ac:dyDescent="0.2">
      <c r="A986" s="128">
        <v>523.41600000000005</v>
      </c>
      <c r="B986" s="128">
        <v>1.6966666666666665</v>
      </c>
      <c r="C986" s="125">
        <v>298.19999999999402</v>
      </c>
      <c r="D986" s="120">
        <f>FORECAST(C986,INDEX($B$2:$B$2069,MATCH(C986,$A$2:$A$2069,1)-1):INDEX($B$2:$B$2069,MATCH(C986,$A$2:$A$2069,1)+1),INDEX($A$2:$A$2069,MATCH(C986,$A$2:$A$2069,1)-1):INDEX($A$2:$A$2069,MATCH(C986,$A$2:$A$2069,1)+1))</f>
        <v>-2.7775309659409025E-2</v>
      </c>
      <c r="E986" s="135">
        <v>396.599999999989</v>
      </c>
      <c r="F986" s="120">
        <f>FORECAST(E986,INDEX($D$2:$D$6081,MATCH(E986,$C$2:$C$6081,1)-1):INDEX($D$2:$D$6081,MATCH(E986,$C$2:$C$6081,1)+1),INDEX($C$2:$C$6081,MATCH(E986,$C$2:$C$6081,1)-1):INDEX($C$2:$C$6081,MATCH(E986,$C$2:$C$6081,1)+1))</f>
        <v>0.42399965916808924</v>
      </c>
      <c r="G986" s="125">
        <v>691.5</v>
      </c>
      <c r="H986" s="121">
        <f>FORECAST(G986,INDEX($F$2:$F$3041,MATCH(G986,$E$2:$E$3041,1)-1):INDEX($F$2:$F$3041,MATCH(G986,$E$2:$E$3041,1)+1),INDEX($E$2:$E$3041,MATCH(G986,$E$2:$E$3041,1)-1):INDEX($E$2:$E$3041,MATCH(G986,$E$2:$E$3041,1)+1))</f>
        <v>0.20002441755634237</v>
      </c>
    </row>
    <row r="987" spans="1:8" x14ac:dyDescent="0.2">
      <c r="A987" s="128">
        <v>523.71199999999999</v>
      </c>
      <c r="B987" s="128">
        <v>1.68</v>
      </c>
      <c r="C987" s="125">
        <v>298.29999999999399</v>
      </c>
      <c r="D987" s="120">
        <f>FORECAST(C987,INDEX($B$2:$B$2069,MATCH(C987,$A$2:$A$2069,1)-1):INDEX($B$2:$B$2069,MATCH(C987,$A$2:$A$2069,1)+1),INDEX($A$2:$A$2069,MATCH(C987,$A$2:$A$2069,1)-1):INDEX($A$2:$A$2069,MATCH(C987,$A$2:$A$2069,1)+1))</f>
        <v>-2.6771728748777202E-2</v>
      </c>
      <c r="E987" s="124">
        <v>396.79999999998898</v>
      </c>
      <c r="F987" s="120">
        <f>FORECAST(E987,INDEX($D$2:$D$6081,MATCH(E987,$C$2:$C$6081,1)-1):INDEX($D$2:$D$6081,MATCH(E987,$C$2:$C$6081,1)+1),INDEX($C$2:$C$6081,MATCH(E987,$C$2:$C$6081,1)-1):INDEX($C$2:$C$6081,MATCH(E987,$C$2:$C$6081,1)+1))</f>
        <v>0.42840831629149001</v>
      </c>
      <c r="G987" s="125">
        <v>692</v>
      </c>
      <c r="H987" s="121">
        <f>FORECAST(G987,INDEX($F$2:$F$3041,MATCH(G987,$E$2:$E$3041,1)-1):INDEX($F$2:$F$3041,MATCH(G987,$E$2:$E$3041,1)+1),INDEX($E$2:$E$3041,MATCH(G987,$E$2:$E$3041,1)-1):INDEX($E$2:$E$3041,MATCH(G987,$E$2:$E$3041,1)+1))</f>
        <v>0.19532775132983993</v>
      </c>
    </row>
    <row r="988" spans="1:8" x14ac:dyDescent="0.2">
      <c r="A988" s="128">
        <v>524.00900000000001</v>
      </c>
      <c r="B988" s="128">
        <v>1.7</v>
      </c>
      <c r="C988" s="125">
        <v>298.39999999999401</v>
      </c>
      <c r="D988" s="120">
        <f>FORECAST(C988,INDEX($B$2:$B$2069,MATCH(C988,$A$2:$A$2069,1)-1):INDEX($B$2:$B$2069,MATCH(C988,$A$2:$A$2069,1)+1),INDEX($A$2:$A$2069,MATCH(C988,$A$2:$A$2069,1)-1):INDEX($A$2:$A$2069,MATCH(C988,$A$2:$A$2069,1)+1))</f>
        <v>-2.7249283667593049E-2</v>
      </c>
      <c r="E988" s="135">
        <v>396.99999999998897</v>
      </c>
      <c r="F988" s="120">
        <f>FORECAST(E988,INDEX($D$2:$D$6081,MATCH(E988,$C$2:$C$6081,1)-1):INDEX($D$2:$D$6081,MATCH(E988,$C$2:$C$6081,1)+1),INDEX($C$2:$C$6081,MATCH(E988,$C$2:$C$6081,1)-1):INDEX($C$2:$C$6081,MATCH(E988,$C$2:$C$6081,1)+1))</f>
        <v>0.43160190865689785</v>
      </c>
      <c r="G988" s="125">
        <v>692.5</v>
      </c>
      <c r="H988" s="121">
        <f>FORECAST(G988,INDEX($F$2:$F$3041,MATCH(G988,$E$2:$E$3041,1)-1):INDEX($F$2:$F$3041,MATCH(G988,$E$2:$E$3041,1)+1),INDEX($E$2:$E$3041,MATCH(G988,$E$2:$E$3041,1)-1):INDEX($E$2:$E$3041,MATCH(G988,$E$2:$E$3041,1)+1))</f>
        <v>0.18881179486387056</v>
      </c>
    </row>
    <row r="989" spans="1:8" x14ac:dyDescent="0.2">
      <c r="A989" s="128">
        <v>524.30499999999995</v>
      </c>
      <c r="B989" s="128">
        <v>1.69</v>
      </c>
      <c r="C989" s="125">
        <v>298.49999999999397</v>
      </c>
      <c r="D989" s="120">
        <f>FORECAST(C989,INDEX($B$2:$B$2069,MATCH(C989,$A$2:$A$2069,1)-1):INDEX($B$2:$B$2069,MATCH(C989,$A$2:$A$2069,1)+1),INDEX($A$2:$A$2069,MATCH(C989,$A$2:$A$2069,1)-1):INDEX($A$2:$A$2069,MATCH(C989,$A$2:$A$2069,1)+1))</f>
        <v>-2.7726838586408675E-2</v>
      </c>
      <c r="E989" s="124">
        <v>397.19999999998902</v>
      </c>
      <c r="F989" s="120">
        <f>FORECAST(E989,INDEX($D$2:$D$6081,MATCH(E989,$C$2:$C$6081,1)-1):INDEX($D$2:$D$6081,MATCH(E989,$C$2:$C$6081,1)+1),INDEX($C$2:$C$6081,MATCH(E989,$C$2:$C$6081,1)-1):INDEX($C$2:$C$6081,MATCH(E989,$C$2:$C$6081,1)+1))</f>
        <v>0.43531356509865571</v>
      </c>
      <c r="G989" s="125">
        <v>693</v>
      </c>
      <c r="H989" s="121">
        <f>FORECAST(G989,INDEX($F$2:$F$3041,MATCH(G989,$E$2:$E$3041,1)-1):INDEX($F$2:$F$3041,MATCH(G989,$E$2:$E$3041,1)+1),INDEX($E$2:$E$3041,MATCH(G989,$E$2:$E$3041,1)-1):INDEX($E$2:$E$3041,MATCH(G989,$E$2:$E$3041,1)+1))</f>
        <v>0.19392396272225731</v>
      </c>
    </row>
    <row r="990" spans="1:8" x14ac:dyDescent="0.2">
      <c r="A990" s="128">
        <v>524.601</v>
      </c>
      <c r="B990" s="128">
        <v>1.6966666666666665</v>
      </c>
      <c r="C990" s="125">
        <v>298.599999999994</v>
      </c>
      <c r="D990" s="120">
        <f>FORECAST(C990,INDEX($B$2:$B$2069,MATCH(C990,$A$2:$A$2069,1)-1):INDEX($B$2:$B$2069,MATCH(C990,$A$2:$A$2069,1)+1),INDEX($A$2:$A$2069,MATCH(C990,$A$2:$A$2069,1)-1):INDEX($A$2:$A$2069,MATCH(C990,$A$2:$A$2069,1)+1))</f>
        <v>-2.8204393505224301E-2</v>
      </c>
      <c r="E990" s="135">
        <v>397.39999999998901</v>
      </c>
      <c r="F990" s="120">
        <f>FORECAST(E990,INDEX($D$2:$D$6081,MATCH(E990,$C$2:$C$6081,1)-1):INDEX($D$2:$D$6081,MATCH(E990,$C$2:$C$6081,1)+1),INDEX($C$2:$C$6081,MATCH(E990,$C$2:$C$6081,1)-1):INDEX($C$2:$C$6081,MATCH(E990,$C$2:$C$6081,1)+1))</f>
        <v>0.43783231083829599</v>
      </c>
      <c r="G990" s="125">
        <v>693.5</v>
      </c>
      <c r="H990" s="121">
        <f>FORECAST(G990,INDEX($F$2:$F$3041,MATCH(G990,$E$2:$E$3041,1)-1):INDEX($F$2:$F$3041,MATCH(G990,$E$2:$E$3041,1)+1),INDEX($E$2:$E$3041,MATCH(G990,$E$2:$E$3041,1)-1):INDEX($E$2:$E$3041,MATCH(G990,$E$2:$E$3041,1)+1))</f>
        <v>0.20265634737239502</v>
      </c>
    </row>
    <row r="991" spans="1:8" x14ac:dyDescent="0.2">
      <c r="A991" s="128">
        <v>524.89800000000002</v>
      </c>
      <c r="B991" s="128">
        <v>1.6933333333333334</v>
      </c>
      <c r="C991" s="125">
        <v>298.69999999999402</v>
      </c>
      <c r="D991" s="120">
        <f>FORECAST(C991,INDEX($B$2:$B$2069,MATCH(C991,$A$2:$A$2069,1)-1):INDEX($B$2:$B$2069,MATCH(C991,$A$2:$A$2069,1)+1),INDEX($A$2:$A$2069,MATCH(C991,$A$2:$A$2069,1)-1):INDEX($A$2:$A$2069,MATCH(C991,$A$2:$A$2069,1)+1))</f>
        <v>-2.8888888888888888E-2</v>
      </c>
      <c r="E991" s="124">
        <v>397.599999999989</v>
      </c>
      <c r="F991" s="120">
        <f>FORECAST(E991,INDEX($D$2:$D$6081,MATCH(E991,$C$2:$C$6081,1)-1):INDEX($D$2:$D$6081,MATCH(E991,$C$2:$C$6081,1)+1),INDEX($C$2:$C$6081,MATCH(E991,$C$2:$C$6081,1)-1):INDEX($C$2:$C$6081,MATCH(E991,$C$2:$C$6081,1)+1))</f>
        <v>0.43915814587582558</v>
      </c>
      <c r="G991" s="125">
        <v>694</v>
      </c>
      <c r="H991" s="121">
        <f>FORECAST(G991,INDEX($F$2:$F$3041,MATCH(G991,$E$2:$E$3041,1)-1):INDEX($F$2:$F$3041,MATCH(G991,$E$2:$E$3041,1)+1),INDEX($E$2:$E$3041,MATCH(G991,$E$2:$E$3041,1)-1):INDEX($E$2:$E$3041,MATCH(G991,$E$2:$E$3041,1)+1))</f>
        <v>0.20166473691739029</v>
      </c>
    </row>
    <row r="992" spans="1:8" x14ac:dyDescent="0.2">
      <c r="A992" s="128">
        <v>525.19399999999996</v>
      </c>
      <c r="B992" s="128">
        <v>1.69</v>
      </c>
      <c r="C992" s="125">
        <v>298.79999999999399</v>
      </c>
      <c r="D992" s="120">
        <f>FORECAST(C992,INDEX($B$2:$B$2069,MATCH(C992,$A$2:$A$2069,1)-1):INDEX($B$2:$B$2069,MATCH(C992,$A$2:$A$2069,1)+1),INDEX($A$2:$A$2069,MATCH(C992,$A$2:$A$2069,1)-1):INDEX($A$2:$A$2069,MATCH(C992,$A$2:$A$2069,1)+1))</f>
        <v>-2.8888888888888888E-2</v>
      </c>
      <c r="E992" s="135">
        <v>397.79999999998898</v>
      </c>
      <c r="F992" s="120">
        <f>FORECAST(E992,INDEX($D$2:$D$6081,MATCH(E992,$C$2:$C$6081,1)-1):INDEX($D$2:$D$6081,MATCH(E992,$C$2:$C$6081,1)+1),INDEX($C$2:$C$6081,MATCH(E992,$C$2:$C$6081,1)-1):INDEX($C$2:$C$6081,MATCH(E992,$C$2:$C$6081,1)+1))</f>
        <v>0.44571120199928416</v>
      </c>
      <c r="G992" s="125">
        <v>694.5</v>
      </c>
      <c r="H992" s="121">
        <f>FORECAST(G992,INDEX($F$2:$F$3041,MATCH(G992,$E$2:$E$3041,1)-1):INDEX($F$2:$F$3041,MATCH(G992,$E$2:$E$3041,1)+1),INDEX($E$2:$E$3041,MATCH(G992,$E$2:$E$3041,1)-1):INDEX($E$2:$E$3041,MATCH(G992,$E$2:$E$3041,1)+1))</f>
        <v>0.18616525895714275</v>
      </c>
    </row>
    <row r="993" spans="1:8" x14ac:dyDescent="0.2">
      <c r="A993" s="128">
        <v>525.49</v>
      </c>
      <c r="B993" s="128">
        <v>1.7</v>
      </c>
      <c r="C993" s="125">
        <v>298.89999999999401</v>
      </c>
      <c r="D993" s="120">
        <f>FORECAST(C993,INDEX($B$2:$B$2069,MATCH(C993,$A$2:$A$2069,1)-1):INDEX($B$2:$B$2069,MATCH(C993,$A$2:$A$2069,1)+1),INDEX($A$2:$A$2069,MATCH(C993,$A$2:$A$2069,1)-1):INDEX($A$2:$A$2069,MATCH(C993,$A$2:$A$2069,1)+1))</f>
        <v>-2.8888888888888884E-2</v>
      </c>
      <c r="E993" s="124">
        <v>397.99999999998897</v>
      </c>
      <c r="F993" s="120">
        <f>FORECAST(E993,INDEX($D$2:$D$6081,MATCH(E993,$C$2:$C$6081,1)-1):INDEX($D$2:$D$6081,MATCH(E993,$C$2:$C$6081,1)+1),INDEX($C$2:$C$6081,MATCH(E993,$C$2:$C$6081,1)-1):INDEX($C$2:$C$6081,MATCH(E993,$C$2:$C$6081,1)+1))</f>
        <v>0.45307770961111338</v>
      </c>
      <c r="G993" s="125">
        <v>695</v>
      </c>
      <c r="H993" s="121">
        <f>FORECAST(G993,INDEX($F$2:$F$3041,MATCH(G993,$E$2:$E$3041,1)-1):INDEX($F$2:$F$3041,MATCH(G993,$E$2:$E$3041,1)+1),INDEX($E$2:$E$3041,MATCH(G993,$E$2:$E$3041,1)-1):INDEX($E$2:$E$3041,MATCH(G993,$E$2:$E$3041,1)+1))</f>
        <v>0.17977333195952139</v>
      </c>
    </row>
    <row r="994" spans="1:8" x14ac:dyDescent="0.2">
      <c r="A994" s="128">
        <v>525.78599999999994</v>
      </c>
      <c r="B994" s="128">
        <v>1.7</v>
      </c>
      <c r="C994" s="125">
        <v>298.99999999999397</v>
      </c>
      <c r="D994" s="120">
        <f>FORECAST(C994,INDEX($B$2:$B$2069,MATCH(C994,$A$2:$A$2069,1)-1):INDEX($B$2:$B$2069,MATCH(C994,$A$2:$A$2069,1)+1),INDEX($A$2:$A$2069,MATCH(C994,$A$2:$A$2069,1)-1):INDEX($A$2:$A$2069,MATCH(C994,$A$2:$A$2069,1)+1))</f>
        <v>-2.6552053486179839E-2</v>
      </c>
      <c r="E994" s="135">
        <v>398.19999999998902</v>
      </c>
      <c r="F994" s="120">
        <f>FORECAST(E994,INDEX($D$2:$D$6081,MATCH(E994,$C$2:$C$6081,1)-1):INDEX($D$2:$D$6081,MATCH(E994,$C$2:$C$6081,1)+1),INDEX($C$2:$C$6081,MATCH(E994,$C$2:$C$6081,1)-1):INDEX($C$2:$C$6081,MATCH(E994,$C$2:$C$6081,1)+1))</f>
        <v>0.4593785503290615</v>
      </c>
      <c r="G994" s="125">
        <v>695.5</v>
      </c>
      <c r="H994" s="121">
        <f>FORECAST(G994,INDEX($F$2:$F$3041,MATCH(G994,$E$2:$E$3041,1)-1):INDEX($F$2:$F$3041,MATCH(G994,$E$2:$E$3041,1)+1),INDEX($E$2:$E$3041,MATCH(G994,$E$2:$E$3041,1)-1):INDEX($E$2:$E$3041,MATCH(G994,$E$2:$E$3041,1)+1))</f>
        <v>0.1766297977614375</v>
      </c>
    </row>
    <row r="995" spans="1:8" x14ac:dyDescent="0.2">
      <c r="A995" s="128">
        <v>526.08199999999999</v>
      </c>
      <c r="B995" s="128">
        <v>1.7</v>
      </c>
      <c r="C995" s="125">
        <v>299.099999999994</v>
      </c>
      <c r="D995" s="120">
        <f>FORECAST(C995,INDEX($B$2:$B$2069,MATCH(C995,$A$2:$A$2069,1)-1):INDEX($B$2:$B$2069,MATCH(C995,$A$2:$A$2069,1)+1),INDEX($A$2:$A$2069,MATCH(C995,$A$2:$A$2069,1)-1):INDEX($A$2:$A$2069,MATCH(C995,$A$2:$A$2069,1)+1))</f>
        <v>-2.6074498567363991E-2</v>
      </c>
      <c r="E995" s="124">
        <v>398.39999999998901</v>
      </c>
      <c r="F995" s="120">
        <f>FORECAST(E995,INDEX($D$2:$D$6081,MATCH(E995,$C$2:$C$6081,1)-1):INDEX($D$2:$D$6081,MATCH(E995,$C$2:$C$6081,1)+1),INDEX($C$2:$C$6081,MATCH(E995,$C$2:$C$6081,1)-1):INDEX($C$2:$C$6081,MATCH(E995,$C$2:$C$6081,1)+1))</f>
        <v>0.46553560578532149</v>
      </c>
      <c r="G995" s="125">
        <v>696</v>
      </c>
      <c r="H995" s="121">
        <f>FORECAST(G995,INDEX($F$2:$F$3041,MATCH(G995,$E$2:$E$3041,1)-1):INDEX($F$2:$F$3041,MATCH(G995,$E$2:$E$3041,1)+1),INDEX($E$2:$E$3041,MATCH(G995,$E$2:$E$3041,1)-1):INDEX($E$2:$E$3041,MATCH(G995,$E$2:$E$3041,1)+1))</f>
        <v>0.17520116380436335</v>
      </c>
    </row>
    <row r="996" spans="1:8" x14ac:dyDescent="0.2">
      <c r="A996" s="128">
        <v>526.37800000000004</v>
      </c>
      <c r="B996" s="128">
        <v>1.69</v>
      </c>
      <c r="C996" s="125">
        <v>299.19999999999402</v>
      </c>
      <c r="D996" s="120">
        <f>FORECAST(C996,INDEX($B$2:$B$2069,MATCH(C996,$A$2:$A$2069,1)-1):INDEX($B$2:$B$2069,MATCH(C996,$A$2:$A$2069,1)+1),INDEX($A$2:$A$2069,MATCH(C996,$A$2:$A$2069,1)-1):INDEX($A$2:$A$2069,MATCH(C996,$A$2:$A$2069,1)+1))</f>
        <v>-2.5596943648548365E-2</v>
      </c>
      <c r="E996" s="135">
        <v>398.599999999989</v>
      </c>
      <c r="F996" s="120">
        <f>FORECAST(E996,INDEX($D$2:$D$6081,MATCH(E996,$C$2:$C$6081,1)-1):INDEX($D$2:$D$6081,MATCH(E996,$C$2:$C$6081,1)+1),INDEX($C$2:$C$6081,MATCH(E996,$C$2:$C$6081,1)-1):INDEX($C$2:$C$6081,MATCH(E996,$C$2:$C$6081,1)+1))</f>
        <v>0.46797276082172612</v>
      </c>
      <c r="G996" s="125">
        <v>696.5</v>
      </c>
      <c r="H996" s="121">
        <f>FORECAST(G996,INDEX($F$2:$F$3041,MATCH(G996,$E$2:$E$3041,1)-1):INDEX($F$2:$F$3041,MATCH(G996,$E$2:$E$3041,1)+1),INDEX($E$2:$E$3041,MATCH(G996,$E$2:$E$3041,1)-1):INDEX($E$2:$E$3041,MATCH(G996,$E$2:$E$3041,1)+1))</f>
        <v>0.19291701598889688</v>
      </c>
    </row>
    <row r="997" spans="1:8" x14ac:dyDescent="0.2">
      <c r="A997" s="128">
        <v>526.673</v>
      </c>
      <c r="B997" s="128">
        <v>1.7</v>
      </c>
      <c r="C997" s="125">
        <v>299.29999999999399</v>
      </c>
      <c r="D997" s="120">
        <f>FORECAST(C997,INDEX($B$2:$B$2069,MATCH(C997,$A$2:$A$2069,1)-1):INDEX($B$2:$B$2069,MATCH(C997,$A$2:$A$2069,1)+1),INDEX($A$2:$A$2069,MATCH(C997,$A$2:$A$2069,1)-1):INDEX($A$2:$A$2069,MATCH(C997,$A$2:$A$2069,1)+1))</f>
        <v>-2.5119388729732739E-2</v>
      </c>
      <c r="E997" s="124">
        <v>398.79999999998898</v>
      </c>
      <c r="F997" s="120">
        <f>FORECAST(E997,INDEX($D$2:$D$6081,MATCH(E997,$C$2:$C$6081,1)-1):INDEX($D$2:$D$6081,MATCH(E997,$C$2:$C$6081,1)+1),INDEX($C$2:$C$6081,MATCH(E997,$C$2:$C$6081,1)-1):INDEX($C$2:$C$6081,MATCH(E997,$C$2:$C$6081,1)+1))</f>
        <v>0.47243323304154927</v>
      </c>
      <c r="G997" s="125">
        <v>697</v>
      </c>
      <c r="H997" s="121">
        <f>FORECAST(G997,INDEX($F$2:$F$3041,MATCH(G997,$E$2:$E$3041,1)-1):INDEX($F$2:$F$3041,MATCH(G997,$E$2:$E$3041,1)+1),INDEX($E$2:$E$3041,MATCH(G997,$E$2:$E$3041,1)-1):INDEX($E$2:$E$3041,MATCH(G997,$E$2:$E$3041,1)+1))</f>
        <v>0.17472938608375799</v>
      </c>
    </row>
    <row r="998" spans="1:8" x14ac:dyDescent="0.2">
      <c r="A998" s="128">
        <v>526.96900000000005</v>
      </c>
      <c r="B998" s="128">
        <v>1.69</v>
      </c>
      <c r="C998" s="125">
        <v>299.39999999999401</v>
      </c>
      <c r="D998" s="120">
        <f>FORECAST(C998,INDEX($B$2:$B$2069,MATCH(C998,$A$2:$A$2069,1)-1):INDEX($B$2:$B$2069,MATCH(C998,$A$2:$A$2069,1)+1),INDEX($A$2:$A$2069,MATCH(C998,$A$2:$A$2069,1)-1):INDEX($A$2:$A$2069,MATCH(C998,$A$2:$A$2069,1)+1))</f>
        <v>-2.4834663073178387E-2</v>
      </c>
      <c r="E998" s="135">
        <v>398.99999999998897</v>
      </c>
      <c r="F998" s="120">
        <f>FORECAST(E998,INDEX($D$2:$D$6081,MATCH(E998,$C$2:$C$6081,1)-1):INDEX($D$2:$D$6081,MATCH(E998,$C$2:$C$6081,1)+1),INDEX($C$2:$C$6081,MATCH(E998,$C$2:$C$6081,1)-1):INDEX($C$2:$C$6081,MATCH(E998,$C$2:$C$6081,1)+1))</f>
        <v>0.47659612127862161</v>
      </c>
      <c r="G998" s="125">
        <v>697.5</v>
      </c>
      <c r="H998" s="121">
        <f>FORECAST(G998,INDEX($F$2:$F$3041,MATCH(G998,$E$2:$E$3041,1)-1):INDEX($F$2:$F$3041,MATCH(G998,$E$2:$E$3041,1)+1),INDEX($E$2:$E$3041,MATCH(G998,$E$2:$E$3041,1)-1):INDEX($E$2:$E$3041,MATCH(G998,$E$2:$E$3041,1)+1))</f>
        <v>0.1610420212007071</v>
      </c>
    </row>
    <row r="999" spans="1:8" x14ac:dyDescent="0.2">
      <c r="A999" s="128">
        <v>527.26499999999999</v>
      </c>
      <c r="B999" s="128">
        <v>1.6966666666666665</v>
      </c>
      <c r="C999" s="125">
        <v>299.49999999999397</v>
      </c>
      <c r="D999" s="120">
        <f>FORECAST(C999,INDEX($B$2:$B$2069,MATCH(C999,$A$2:$A$2069,1)-1):INDEX($B$2:$B$2069,MATCH(C999,$A$2:$A$2069,1)+1),INDEX($A$2:$A$2069,MATCH(C999,$A$2:$A$2069,1)-1):INDEX($A$2:$A$2069,MATCH(C999,$A$2:$A$2069,1)+1))</f>
        <v>-2.3877726149593936E-2</v>
      </c>
      <c r="E999" s="124">
        <v>399.19999999998902</v>
      </c>
      <c r="F999" s="120">
        <f>FORECAST(E999,INDEX($D$2:$D$6081,MATCH(E999,$C$2:$C$6081,1)-1):INDEX($D$2:$D$6081,MATCH(E999,$C$2:$C$6081,1)+1),INDEX($C$2:$C$6081,MATCH(E999,$C$2:$C$6081,1)-1):INDEX($C$2:$C$6081,MATCH(E999,$C$2:$C$6081,1)+1))</f>
        <v>0.47994546693910856</v>
      </c>
      <c r="G999" s="125">
        <v>698</v>
      </c>
      <c r="H999" s="121">
        <f>FORECAST(G999,INDEX($F$2:$F$3041,MATCH(G999,$E$2:$E$3041,1)-1):INDEX($F$2:$F$3041,MATCH(G999,$E$2:$E$3041,1)+1),INDEX($E$2:$E$3041,MATCH(G999,$E$2:$E$3041,1)-1):INDEX($E$2:$E$3041,MATCH(G999,$E$2:$E$3041,1)+1))</f>
        <v>0.16693909867606882</v>
      </c>
    </row>
    <row r="1000" spans="1:8" x14ac:dyDescent="0.2">
      <c r="A1000" s="128">
        <v>527.55999999999995</v>
      </c>
      <c r="B1000" s="128">
        <v>1.7066666666666666</v>
      </c>
      <c r="C1000" s="125">
        <v>299.599999999994</v>
      </c>
      <c r="D1000" s="120">
        <f>FORECAST(C1000,INDEX($B$2:$B$2069,MATCH(C1000,$A$2:$A$2069,1)-1):INDEX($B$2:$B$2069,MATCH(C1000,$A$2:$A$2069,1)+1),INDEX($A$2:$A$2069,MATCH(C1000,$A$2:$A$2069,1)-1):INDEX($A$2:$A$2069,MATCH(C1000,$A$2:$A$2069,1)+1))</f>
        <v>-2.2920789226008598E-2</v>
      </c>
      <c r="E1000" s="135">
        <v>399.39999999998901</v>
      </c>
      <c r="F1000" s="120">
        <f>FORECAST(E1000,INDEX($D$2:$D$6081,MATCH(E1000,$C$2:$C$6081,1)-1):INDEX($D$2:$D$6081,MATCH(E1000,$C$2:$C$6081,1)+1),INDEX($C$2:$C$6081,MATCH(E1000,$C$2:$C$6081,1)-1):INDEX($C$2:$C$6081,MATCH(E1000,$C$2:$C$6081,1)+1))</f>
        <v>0.48390137834573022</v>
      </c>
      <c r="G1000" s="125">
        <v>698.5</v>
      </c>
      <c r="H1000" s="121">
        <f>FORECAST(G1000,INDEX($F$2:$F$3041,MATCH(G1000,$E$2:$E$3041,1)-1):INDEX($F$2:$F$3041,MATCH(G1000,$E$2:$E$3041,1)+1),INDEX($E$2:$E$3041,MATCH(G1000,$E$2:$E$3041,1)-1):INDEX($E$2:$E$3041,MATCH(G1000,$E$2:$E$3041,1)+1))</f>
        <v>0.15470965862260044</v>
      </c>
    </row>
    <row r="1001" spans="1:8" x14ac:dyDescent="0.2">
      <c r="A1001" s="128">
        <v>527.85599999999999</v>
      </c>
      <c r="B1001" s="128">
        <v>1.69</v>
      </c>
      <c r="C1001" s="125">
        <v>299.69999999999402</v>
      </c>
      <c r="D1001" s="120">
        <f>FORECAST(C1001,INDEX($B$2:$B$2069,MATCH(C1001,$A$2:$A$2069,1)-1):INDEX($B$2:$B$2069,MATCH(C1001,$A$2:$A$2069,1)+1),INDEX($A$2:$A$2069,MATCH(C1001,$A$2:$A$2069,1)-1):INDEX($A$2:$A$2069,MATCH(C1001,$A$2:$A$2069,1)+1))</f>
        <v>-2.3333333333333331E-2</v>
      </c>
      <c r="E1001" s="124">
        <v>399.599999999989</v>
      </c>
      <c r="F1001" s="120">
        <f>FORECAST(E1001,INDEX($D$2:$D$6081,MATCH(E1001,$C$2:$C$6081,1)-1):INDEX($D$2:$D$6081,MATCH(E1001,$C$2:$C$6081,1)+1),INDEX($C$2:$C$6081,MATCH(E1001,$C$2:$C$6081,1)-1):INDEX($C$2:$C$6081,MATCH(E1001,$C$2:$C$6081,1)+1))</f>
        <v>0.48721406675857448</v>
      </c>
      <c r="G1001" s="125">
        <v>699</v>
      </c>
      <c r="H1001" s="121">
        <f>FORECAST(G1001,INDEX($F$2:$F$3041,MATCH(G1001,$E$2:$E$3041,1)-1):INDEX($F$2:$F$3041,MATCH(G1001,$E$2:$E$3041,1)+1),INDEX($E$2:$E$3041,MATCH(G1001,$E$2:$E$3041,1)-1):INDEX($E$2:$E$3041,MATCH(G1001,$E$2:$E$3041,1)+1))</f>
        <v>0.15346658395329449</v>
      </c>
    </row>
    <row r="1002" spans="1:8" x14ac:dyDescent="0.2">
      <c r="A1002" s="128">
        <v>528.15099999999995</v>
      </c>
      <c r="B1002" s="128">
        <v>1.7</v>
      </c>
      <c r="C1002" s="125">
        <v>299.79999999999399</v>
      </c>
      <c r="D1002" s="120">
        <f>FORECAST(C1002,INDEX($B$2:$B$2069,MATCH(C1002,$A$2:$A$2069,1)-1):INDEX($B$2:$B$2069,MATCH(C1002,$A$2:$A$2069,1)+1),INDEX($A$2:$A$2069,MATCH(C1002,$A$2:$A$2069,1)-1):INDEX($A$2:$A$2069,MATCH(C1002,$A$2:$A$2069,1)+1))</f>
        <v>-2.3333333333333331E-2</v>
      </c>
      <c r="E1002" s="135">
        <v>399.79999999998898</v>
      </c>
      <c r="F1002" s="120">
        <f>FORECAST(E1002,INDEX($D$2:$D$6081,MATCH(E1002,$C$2:$C$6081,1)-1):INDEX($D$2:$D$6081,MATCH(E1002,$C$2:$C$6081,1)+1),INDEX($C$2:$C$6081,MATCH(E1002,$C$2:$C$6081,1)-1):INDEX($C$2:$C$6081,MATCH(E1002,$C$2:$C$6081,1)+1))</f>
        <v>0.49321862819621032</v>
      </c>
      <c r="G1002" s="125">
        <v>699.5</v>
      </c>
      <c r="H1002" s="121">
        <f>FORECAST(G1002,INDEX($F$2:$F$3041,MATCH(G1002,$E$2:$E$3041,1)-1):INDEX($F$2:$F$3041,MATCH(G1002,$E$2:$E$3041,1)+1),INDEX($E$2:$E$3041,MATCH(G1002,$E$2:$E$3041,1)-1):INDEX($E$2:$E$3041,MATCH(G1002,$E$2:$E$3041,1)+1))</f>
        <v>0.15844997829881002</v>
      </c>
    </row>
    <row r="1003" spans="1:8" x14ac:dyDescent="0.2">
      <c r="A1003" s="128">
        <v>528.447</v>
      </c>
      <c r="B1003" s="128">
        <v>1.7</v>
      </c>
      <c r="C1003" s="125">
        <v>299.89999999999401</v>
      </c>
      <c r="D1003" s="120">
        <f>FORECAST(C1003,INDEX($B$2:$B$2069,MATCH(C1003,$A$2:$A$2069,1)-1):INDEX($B$2:$B$2069,MATCH(C1003,$A$2:$A$2069,1)+1),INDEX($A$2:$A$2069,MATCH(C1003,$A$2:$A$2069,1)-1):INDEX($A$2:$A$2069,MATCH(C1003,$A$2:$A$2069,1)+1))</f>
        <v>-2.3333333333333331E-2</v>
      </c>
      <c r="E1003" s="124">
        <v>399.99999999998897</v>
      </c>
      <c r="F1003" s="120">
        <f>FORECAST(E1003,INDEX($D$2:$D$6081,MATCH(E1003,$C$2:$C$6081,1)-1):INDEX($D$2:$D$6081,MATCH(E1003,$C$2:$C$6081,1)+1),INDEX($C$2:$C$6081,MATCH(E1003,$C$2:$C$6081,1)-1):INDEX($C$2:$C$6081,MATCH(E1003,$C$2:$C$6081,1)+1))</f>
        <v>0.49969406740842537</v>
      </c>
      <c r="G1003" s="125">
        <v>700</v>
      </c>
      <c r="H1003" s="121">
        <f>FORECAST(G1003,INDEX($F$2:$F$3041,MATCH(G1003,$E$2:$E$3041,1)-1):INDEX($F$2:$F$3041,MATCH(G1003,$E$2:$E$3041,1)+1),INDEX($E$2:$E$3041,MATCH(G1003,$E$2:$E$3041,1)-1):INDEX($E$2:$E$3041,MATCH(G1003,$E$2:$E$3041,1)+1))</f>
        <v>0.15789279513895105</v>
      </c>
    </row>
    <row r="1004" spans="1:8" x14ac:dyDescent="0.2">
      <c r="A1004" s="128">
        <v>528.74199999999996</v>
      </c>
      <c r="B1004" s="128">
        <v>1.7033333333333334</v>
      </c>
      <c r="C1004" s="125">
        <v>299.99999999999397</v>
      </c>
      <c r="D1004" s="120">
        <f>FORECAST(C1004,INDEX($B$2:$B$2069,MATCH(C1004,$A$2:$A$2069,1)-1):INDEX($B$2:$B$2069,MATCH(C1004,$A$2:$A$2069,1)+1),INDEX($A$2:$A$2069,MATCH(C1004,$A$2:$A$2069,1)-1):INDEX($A$2:$A$2069,MATCH(C1004,$A$2:$A$2069,1)+1))</f>
        <v>-2.3333333333333331E-2</v>
      </c>
      <c r="E1004" s="135">
        <v>400.19999999998902</v>
      </c>
      <c r="F1004" s="120">
        <f>FORECAST(E1004,INDEX($D$2:$D$6081,MATCH(E1004,$C$2:$C$6081,1)-1):INDEX($D$2:$D$6081,MATCH(E1004,$C$2:$C$6081,1)+1),INDEX($C$2:$C$6081,MATCH(E1004,$C$2:$C$6081,1)-1):INDEX($C$2:$C$6081,MATCH(E1004,$C$2:$C$6081,1)+1))</f>
        <v>0.50509404301562633</v>
      </c>
      <c r="G1004" s="125">
        <v>700.5</v>
      </c>
      <c r="H1004" s="121">
        <f>FORECAST(G1004,INDEX($F$2:$F$3041,MATCH(G1004,$E$2:$E$3041,1)-1):INDEX($F$2:$F$3041,MATCH(G1004,$E$2:$E$3041,1)+1),INDEX($E$2:$E$3041,MATCH(G1004,$E$2:$E$3041,1)-1):INDEX($E$2:$E$3041,MATCH(G1004,$E$2:$E$3041,1)+1))</f>
        <v>0.15886336024602055</v>
      </c>
    </row>
    <row r="1005" spans="1:8" x14ac:dyDescent="0.2">
      <c r="A1005" s="128">
        <v>529.03700000000003</v>
      </c>
      <c r="B1005" s="128">
        <v>1.7166666666666666</v>
      </c>
      <c r="C1005" s="125">
        <v>300.099999999994</v>
      </c>
      <c r="D1005" s="120">
        <f>FORECAST(C1005,INDEX($B$2:$B$2069,MATCH(C1005,$A$2:$A$2069,1)-1):INDEX($B$2:$B$2069,MATCH(C1005,$A$2:$A$2069,1)+1),INDEX($A$2:$A$2069,MATCH(C1005,$A$2:$A$2069,1)-1):INDEX($A$2:$A$2069,MATCH(C1005,$A$2:$A$2069,1)+1))</f>
        <v>-2.6300541228850616E-2</v>
      </c>
      <c r="E1005" s="124">
        <v>400.39999999998901</v>
      </c>
      <c r="F1005" s="120">
        <f>FORECAST(E1005,INDEX($D$2:$D$6081,MATCH(E1005,$C$2:$C$6081,1)-1):INDEX($D$2:$D$6081,MATCH(E1005,$C$2:$C$6081,1)+1),INDEX($C$2:$C$6081,MATCH(E1005,$C$2:$C$6081,1)-1):INDEX($C$2:$C$6081,MATCH(E1005,$C$2:$C$6081,1)+1))</f>
        <v>0.51105656423891865</v>
      </c>
      <c r="G1005" s="125">
        <v>701</v>
      </c>
      <c r="H1005" s="121">
        <f>FORECAST(G1005,INDEX($F$2:$F$3041,MATCH(G1005,$E$2:$E$3041,1)-1):INDEX($F$2:$F$3041,MATCH(G1005,$E$2:$E$3041,1)+1),INDEX($E$2:$E$3041,MATCH(G1005,$E$2:$E$3041,1)-1):INDEX($E$2:$E$3041,MATCH(G1005,$E$2:$E$3041,1)+1))</f>
        <v>0.15348150403008853</v>
      </c>
    </row>
    <row r="1006" spans="1:8" x14ac:dyDescent="0.2">
      <c r="A1006" s="128">
        <v>529.33299999999997</v>
      </c>
      <c r="B1006" s="128">
        <v>1.7</v>
      </c>
      <c r="C1006" s="125">
        <v>300.19999999999402</v>
      </c>
      <c r="D1006" s="120">
        <f>FORECAST(C1006,INDEX($B$2:$B$2069,MATCH(C1006,$A$2:$A$2069,1)-1):INDEX($B$2:$B$2069,MATCH(C1006,$A$2:$A$2069,1)+1),INDEX($A$2:$A$2069,MATCH(C1006,$A$2:$A$2069,1)-1):INDEX($A$2:$A$2069,MATCH(C1006,$A$2:$A$2069,1)+1))</f>
        <v>-2.7255651066482312E-2</v>
      </c>
      <c r="E1006" s="135">
        <v>400.599999999989</v>
      </c>
      <c r="F1006" s="120">
        <f>FORECAST(E1006,INDEX($D$2:$D$6081,MATCH(E1006,$C$2:$C$6081,1)-1):INDEX($D$2:$D$6081,MATCH(E1006,$C$2:$C$6081,1)+1),INDEX($C$2:$C$6081,MATCH(E1006,$C$2:$C$6081,1)-1):INDEX($C$2:$C$6081,MATCH(E1006,$C$2:$C$6081,1)+1))</f>
        <v>0.51634183941504297</v>
      </c>
      <c r="G1006" s="125">
        <v>701.5</v>
      </c>
      <c r="H1006" s="121">
        <f>FORECAST(G1006,INDEX($F$2:$F$3041,MATCH(G1006,$E$2:$E$3041,1)-1):INDEX($F$2:$F$3041,MATCH(G1006,$E$2:$E$3041,1)+1),INDEX($E$2:$E$3041,MATCH(G1006,$E$2:$E$3041,1)-1):INDEX($E$2:$E$3041,MATCH(G1006,$E$2:$E$3041,1)+1))</f>
        <v>0.15098349613068329</v>
      </c>
    </row>
    <row r="1007" spans="1:8" x14ac:dyDescent="0.2">
      <c r="A1007" s="128">
        <v>529.62800000000004</v>
      </c>
      <c r="B1007" s="128">
        <v>1.7</v>
      </c>
      <c r="C1007" s="125">
        <v>300.29999999999399</v>
      </c>
      <c r="D1007" s="120">
        <f>FORECAST(C1007,INDEX($B$2:$B$2069,MATCH(C1007,$A$2:$A$2069,1)-1):INDEX($B$2:$B$2069,MATCH(C1007,$A$2:$A$2069,1)+1),INDEX($A$2:$A$2069,MATCH(C1007,$A$2:$A$2069,1)-1):INDEX($A$2:$A$2069,MATCH(C1007,$A$2:$A$2069,1)+1))</f>
        <v>-2.8210760904113119E-2</v>
      </c>
      <c r="E1007" s="124">
        <v>400.79999999998898</v>
      </c>
      <c r="F1007" s="120">
        <f>FORECAST(E1007,INDEX($D$2:$D$6081,MATCH(E1007,$C$2:$C$6081,1)-1):INDEX($D$2:$D$6081,MATCH(E1007,$C$2:$C$6081,1)+1),INDEX($C$2:$C$6081,MATCH(E1007,$C$2:$C$6081,1)-1):INDEX($C$2:$C$6081,MATCH(E1007,$C$2:$C$6081,1)+1))</f>
        <v>0.52228006687077055</v>
      </c>
      <c r="G1007" s="125">
        <v>702</v>
      </c>
      <c r="H1007" s="121">
        <f>FORECAST(G1007,INDEX($F$2:$F$3041,MATCH(G1007,$E$2:$E$3041,1)-1):INDEX($F$2:$F$3041,MATCH(G1007,$E$2:$E$3041,1)+1),INDEX($E$2:$E$3041,MATCH(G1007,$E$2:$E$3041,1)-1):INDEX($E$2:$E$3041,MATCH(G1007,$E$2:$E$3041,1)+1))</f>
        <v>0.14862533797754551</v>
      </c>
    </row>
    <row r="1008" spans="1:8" x14ac:dyDescent="0.2">
      <c r="A1008" s="128">
        <v>529.923</v>
      </c>
      <c r="B1008" s="128">
        <v>1.72</v>
      </c>
      <c r="C1008" s="125">
        <v>300.39999999999401</v>
      </c>
      <c r="D1008" s="120">
        <f>FORECAST(C1008,INDEX($B$2:$B$2069,MATCH(C1008,$A$2:$A$2069,1)-1):INDEX($B$2:$B$2069,MATCH(C1008,$A$2:$A$2069,1)+1),INDEX($A$2:$A$2069,MATCH(C1008,$A$2:$A$2069,1)-1):INDEX($A$2:$A$2069,MATCH(C1008,$A$2:$A$2069,1)+1))</f>
        <v>-2.6807151593966516E-2</v>
      </c>
      <c r="E1008" s="135">
        <v>400.99999999998897</v>
      </c>
      <c r="F1008" s="120">
        <f>FORECAST(E1008,INDEX($D$2:$D$6081,MATCH(E1008,$C$2:$C$6081,1)-1):INDEX($D$2:$D$6081,MATCH(E1008,$C$2:$C$6081,1)+1),INDEX($C$2:$C$6081,MATCH(E1008,$C$2:$C$6081,1)-1):INDEX($C$2:$C$6081,MATCH(E1008,$C$2:$C$6081,1)+1))</f>
        <v>0.52997264957225099</v>
      </c>
      <c r="G1008" s="125">
        <v>702.5</v>
      </c>
      <c r="H1008" s="121">
        <f>FORECAST(G1008,INDEX($F$2:$F$3041,MATCH(G1008,$E$2:$E$3041,1)-1):INDEX($F$2:$F$3041,MATCH(G1008,$E$2:$E$3041,1)+1),INDEX($E$2:$E$3041,MATCH(G1008,$E$2:$E$3041,1)-1):INDEX($E$2:$E$3041,MATCH(G1008,$E$2:$E$3041,1)+1))</f>
        <v>0.15296920275489434</v>
      </c>
    </row>
    <row r="1009" spans="1:8" x14ac:dyDescent="0.2">
      <c r="A1009" s="128">
        <v>530.21799999999996</v>
      </c>
      <c r="B1009" s="128">
        <v>1.7033333333333334</v>
      </c>
      <c r="C1009" s="125">
        <v>300.49999999999397</v>
      </c>
      <c r="D1009" s="120">
        <f>FORECAST(C1009,INDEX($B$2:$B$2069,MATCH(C1009,$A$2:$A$2069,1)-1):INDEX($B$2:$B$2069,MATCH(C1009,$A$2:$A$2069,1)+1),INDEX($A$2:$A$2069,MATCH(C1009,$A$2:$A$2069,1)-1):INDEX($A$2:$A$2069,MATCH(C1009,$A$2:$A$2069,1)+1))</f>
        <v>-2.728607748258649E-2</v>
      </c>
      <c r="E1009" s="124">
        <v>401.19999999998902</v>
      </c>
      <c r="F1009" s="120">
        <f>FORECAST(E1009,INDEX($D$2:$D$6081,MATCH(E1009,$C$2:$C$6081,1)-1):INDEX($D$2:$D$6081,MATCH(E1009,$C$2:$C$6081,1)+1),INDEX($C$2:$C$6081,MATCH(E1009,$C$2:$C$6081,1)-1):INDEX($C$2:$C$6081,MATCH(E1009,$C$2:$C$6081,1)+1))</f>
        <v>0.5404410256405221</v>
      </c>
      <c r="G1009" s="125">
        <v>703</v>
      </c>
      <c r="H1009" s="121">
        <f>FORECAST(G1009,INDEX($F$2:$F$3041,MATCH(G1009,$E$2:$E$3041,1)-1):INDEX($F$2:$F$3041,MATCH(G1009,$E$2:$E$3041,1)+1),INDEX($E$2:$E$3041,MATCH(G1009,$E$2:$E$3041,1)-1):INDEX($E$2:$E$3041,MATCH(G1009,$E$2:$E$3041,1)+1))</f>
        <v>0.15476486047315152</v>
      </c>
    </row>
    <row r="1010" spans="1:8" x14ac:dyDescent="0.2">
      <c r="A1010" s="128">
        <v>530.51300000000003</v>
      </c>
      <c r="B1010" s="128">
        <v>1.72</v>
      </c>
      <c r="C1010" s="125">
        <v>300.599999999994</v>
      </c>
      <c r="D1010" s="120">
        <f>FORECAST(C1010,INDEX($B$2:$B$2069,MATCH(C1010,$A$2:$A$2069,1)-1):INDEX($B$2:$B$2069,MATCH(C1010,$A$2:$A$2069,1)+1),INDEX($A$2:$A$2069,MATCH(C1010,$A$2:$A$2069,1)-1):INDEX($A$2:$A$2069,MATCH(C1010,$A$2:$A$2069,1)+1))</f>
        <v>-2.7765003371206909E-2</v>
      </c>
      <c r="E1010" s="135">
        <v>401.39999999998901</v>
      </c>
      <c r="F1010" s="120">
        <f>FORECAST(E1010,INDEX($D$2:$D$6081,MATCH(E1010,$C$2:$C$6081,1)-1):INDEX($D$2:$D$6081,MATCH(E1010,$C$2:$C$6081,1)+1),INDEX($C$2:$C$6081,MATCH(E1010,$C$2:$C$6081,1)-1):INDEX($C$2:$C$6081,MATCH(E1010,$C$2:$C$6081,1)+1))</f>
        <v>0.54552820512781119</v>
      </c>
      <c r="G1010" s="125">
        <v>703.5</v>
      </c>
      <c r="H1010" s="121">
        <f>FORECAST(G1010,INDEX($F$2:$F$3041,MATCH(G1010,$E$2:$E$3041,1)-1):INDEX($F$2:$F$3041,MATCH(G1010,$E$2:$E$3041,1)+1),INDEX($E$2:$E$3041,MATCH(G1010,$E$2:$E$3041,1)-1):INDEX($E$2:$E$3041,MATCH(G1010,$E$2:$E$3041,1)+1))</f>
        <v>0.14939281541010097</v>
      </c>
    </row>
    <row r="1011" spans="1:8" x14ac:dyDescent="0.2">
      <c r="A1011" s="128">
        <v>530.80799999999999</v>
      </c>
      <c r="B1011" s="128">
        <v>1.71</v>
      </c>
      <c r="C1011" s="125">
        <v>300.69999999999402</v>
      </c>
      <c r="D1011" s="120">
        <f>FORECAST(C1011,INDEX($B$2:$B$2069,MATCH(C1011,$A$2:$A$2069,1)-1):INDEX($B$2:$B$2069,MATCH(C1011,$A$2:$A$2069,1)+1),INDEX($A$2:$A$2069,MATCH(C1011,$A$2:$A$2069,1)-1):INDEX($A$2:$A$2069,MATCH(C1011,$A$2:$A$2069,1)+1))</f>
        <v>-2.8243929259827105E-2</v>
      </c>
      <c r="E1011" s="124">
        <v>401.599999999989</v>
      </c>
      <c r="F1011" s="120">
        <f>FORECAST(E1011,INDEX($D$2:$D$6081,MATCH(E1011,$C$2:$C$6081,1)-1):INDEX($D$2:$D$6081,MATCH(E1011,$C$2:$C$6081,1)+1),INDEX($C$2:$C$6081,MATCH(E1011,$C$2:$C$6081,1)-1):INDEX($C$2:$C$6081,MATCH(E1011,$C$2:$C$6081,1)+1))</f>
        <v>0.55035897435869252</v>
      </c>
      <c r="G1011" s="125">
        <v>704</v>
      </c>
      <c r="H1011" s="121">
        <f>FORECAST(G1011,INDEX($F$2:$F$3041,MATCH(G1011,$E$2:$E$3041,1)-1):INDEX($F$2:$F$3041,MATCH(G1011,$E$2:$E$3041,1)+1),INDEX($E$2:$E$3041,MATCH(G1011,$E$2:$E$3041,1)-1):INDEX($E$2:$E$3041,MATCH(G1011,$E$2:$E$3041,1)+1))</f>
        <v>0.14645243282499099</v>
      </c>
    </row>
    <row r="1012" spans="1:8" x14ac:dyDescent="0.2">
      <c r="A1012" s="128">
        <v>531.10199999999998</v>
      </c>
      <c r="B1012" s="128">
        <v>1.7166666666666666</v>
      </c>
      <c r="C1012" s="125">
        <v>300.79999999999399</v>
      </c>
      <c r="D1012" s="120">
        <f>FORECAST(C1012,INDEX($B$2:$B$2069,MATCH(C1012,$A$2:$A$2069,1)-1):INDEX($B$2:$B$2069,MATCH(C1012,$A$2:$A$2069,1)+1),INDEX($A$2:$A$2069,MATCH(C1012,$A$2:$A$2069,1)-1):INDEX($A$2:$A$2069,MATCH(C1012,$A$2:$A$2069,1)+1))</f>
        <v>-2.8889257879863219E-2</v>
      </c>
      <c r="E1012" s="135">
        <v>401.79999999998898</v>
      </c>
      <c r="F1012" s="120">
        <f>FORECAST(E1012,INDEX($D$2:$D$6081,MATCH(E1012,$C$2:$C$6081,1)-1):INDEX($D$2:$D$6081,MATCH(E1012,$C$2:$C$6081,1)+1),INDEX($C$2:$C$6081,MATCH(E1012,$C$2:$C$6081,1)-1):INDEX($C$2:$C$6081,MATCH(E1012,$C$2:$C$6081,1)+1))</f>
        <v>0.55493333333316386</v>
      </c>
      <c r="G1012" s="125">
        <v>704.5</v>
      </c>
      <c r="H1012" s="121">
        <f>FORECAST(G1012,INDEX($F$2:$F$3041,MATCH(G1012,$E$2:$E$3041,1)-1):INDEX($F$2:$F$3041,MATCH(G1012,$E$2:$E$3041,1)+1),INDEX($E$2:$E$3041,MATCH(G1012,$E$2:$E$3041,1)-1):INDEX($E$2:$E$3041,MATCH(G1012,$E$2:$E$3041,1)+1))</f>
        <v>0.14790609131924271</v>
      </c>
    </row>
    <row r="1013" spans="1:8" x14ac:dyDescent="0.2">
      <c r="A1013" s="128">
        <v>531.39700000000005</v>
      </c>
      <c r="B1013" s="128">
        <v>1.71</v>
      </c>
      <c r="C1013" s="125">
        <v>300.89999999999401</v>
      </c>
      <c r="D1013" s="120">
        <f>FORECAST(C1013,INDEX($B$2:$B$2069,MATCH(C1013,$A$2:$A$2069,1)-1):INDEX($B$2:$B$2069,MATCH(C1013,$A$2:$A$2069,1)+1),INDEX($A$2:$A$2069,MATCH(C1013,$A$2:$A$2069,1)-1):INDEX($A$2:$A$2069,MATCH(C1013,$A$2:$A$2069,1)+1))</f>
        <v>-2.8889715306690922E-2</v>
      </c>
      <c r="E1013" s="124">
        <v>401.99999999998897</v>
      </c>
      <c r="F1013" s="120">
        <f>FORECAST(E1013,INDEX($D$2:$D$6081,MATCH(E1013,$C$2:$C$6081,1)-1):INDEX($D$2:$D$6081,MATCH(E1013,$C$2:$C$6081,1)+1),INDEX($C$2:$C$6081,MATCH(E1013,$C$2:$C$6081,1)-1):INDEX($C$2:$C$6081,MATCH(E1013,$C$2:$C$6081,1)+1))</f>
        <v>0.56099259259228873</v>
      </c>
      <c r="G1013" s="125">
        <v>705</v>
      </c>
      <c r="H1013" s="121">
        <f>FORECAST(G1013,INDEX($F$2:$F$3041,MATCH(G1013,$E$2:$E$3041,1)-1):INDEX($F$2:$F$3041,MATCH(G1013,$E$2:$E$3041,1)+1),INDEX($E$2:$E$3041,MATCH(G1013,$E$2:$E$3041,1)-1):INDEX($E$2:$E$3041,MATCH(G1013,$E$2:$E$3041,1)+1))</f>
        <v>0.14908684954543361</v>
      </c>
    </row>
    <row r="1014" spans="1:8" x14ac:dyDescent="0.2">
      <c r="A1014" s="128">
        <v>531.69200000000001</v>
      </c>
      <c r="B1014" s="128">
        <v>1.7133333333333334</v>
      </c>
      <c r="C1014" s="125">
        <v>300.99999999999397</v>
      </c>
      <c r="D1014" s="120">
        <f>FORECAST(C1014,INDEX($B$2:$B$2069,MATCH(C1014,$A$2:$A$2069,1)-1):INDEX($B$2:$B$2069,MATCH(C1014,$A$2:$A$2069,1)+1),INDEX($A$2:$A$2069,MATCH(C1014,$A$2:$A$2069,1)-1):INDEX($A$2:$A$2069,MATCH(C1014,$A$2:$A$2069,1)+1))</f>
        <v>-2.889017273351863E-2</v>
      </c>
      <c r="E1014" s="135">
        <v>402.19999999998799</v>
      </c>
      <c r="F1014" s="120">
        <f>FORECAST(E1014,INDEX($D$2:$D$6081,MATCH(E1014,$C$2:$C$6081,1)-1):INDEX($D$2:$D$6081,MATCH(E1014,$C$2:$C$6081,1)+1),INDEX($C$2:$C$6081,MATCH(E1014,$C$2:$C$6081,1)-1):INDEX($C$2:$C$6081,MATCH(E1014,$C$2:$C$6081,1)+1))</f>
        <v>0.57362393162332026</v>
      </c>
      <c r="G1014" s="125">
        <v>705.5</v>
      </c>
      <c r="H1014" s="121">
        <f>FORECAST(G1014,INDEX($F$2:$F$3041,MATCH(G1014,$E$2:$E$3041,1)-1):INDEX($F$2:$F$3041,MATCH(G1014,$E$2:$E$3041,1)+1),INDEX($E$2:$E$3041,MATCH(G1014,$E$2:$E$3041,1)-1):INDEX($E$2:$E$3041,MATCH(G1014,$E$2:$E$3041,1)+1))</f>
        <v>0.15165894214971765</v>
      </c>
    </row>
    <row r="1015" spans="1:8" x14ac:dyDescent="0.2">
      <c r="A1015" s="128">
        <v>531.98599999999999</v>
      </c>
      <c r="B1015" s="128">
        <v>1.7266666666666666</v>
      </c>
      <c r="C1015" s="125">
        <v>301.099999999994</v>
      </c>
      <c r="D1015" s="120">
        <f>FORECAST(C1015,INDEX($B$2:$B$2069,MATCH(C1015,$A$2:$A$2069,1)-1):INDEX($B$2:$B$2069,MATCH(C1015,$A$2:$A$2069,1)+1),INDEX($A$2:$A$2069,MATCH(C1015,$A$2:$A$2069,1)-1):INDEX($A$2:$A$2069,MATCH(C1015,$A$2:$A$2069,1)+1))</f>
        <v>-2.9043593691506553E-2</v>
      </c>
      <c r="E1015" s="124">
        <v>402.39999999998798</v>
      </c>
      <c r="F1015" s="120">
        <f>FORECAST(E1015,INDEX($D$2:$D$6081,MATCH(E1015,$C$2:$C$6081,1)-1):INDEX($D$2:$D$6081,MATCH(E1015,$C$2:$C$6081,1)+1),INDEX($C$2:$C$6081,MATCH(E1015,$C$2:$C$6081,1)-1):INDEX($C$2:$C$6081,MATCH(E1015,$C$2:$C$6081,1)+1))</f>
        <v>0.5846120870689191</v>
      </c>
      <c r="G1015" s="125">
        <v>706</v>
      </c>
      <c r="H1015" s="121">
        <f>FORECAST(G1015,INDEX($F$2:$F$3041,MATCH(G1015,$E$2:$E$3041,1)-1):INDEX($F$2:$F$3041,MATCH(G1015,$E$2:$E$3041,1)+1),INDEX($E$2:$E$3041,MATCH(G1015,$E$2:$E$3041,1)-1):INDEX($E$2:$E$3041,MATCH(G1015,$E$2:$E$3041,1)+1))</f>
        <v>0.1704327045782037</v>
      </c>
    </row>
    <row r="1016" spans="1:8" x14ac:dyDescent="0.2">
      <c r="A1016" s="128">
        <v>532.28099999999995</v>
      </c>
      <c r="B1016" s="128">
        <v>1.73</v>
      </c>
      <c r="C1016" s="125">
        <v>301.19999999999402</v>
      </c>
      <c r="D1016" s="120">
        <f>FORECAST(C1016,INDEX($B$2:$B$2069,MATCH(C1016,$A$2:$A$2069,1)-1):INDEX($B$2:$B$2069,MATCH(C1016,$A$2:$A$2069,1)+1),INDEX($A$2:$A$2069,MATCH(C1016,$A$2:$A$2069,1)-1):INDEX($A$2:$A$2069,MATCH(C1016,$A$2:$A$2069,1)+1))</f>
        <v>-2.9522062153299222E-2</v>
      </c>
      <c r="E1016" s="135">
        <v>402.59999999998797</v>
      </c>
      <c r="F1016" s="120">
        <f>FORECAST(E1016,INDEX($D$2:$D$6081,MATCH(E1016,$C$2:$C$6081,1)-1):INDEX($D$2:$D$6081,MATCH(E1016,$C$2:$C$6081,1)+1),INDEX($C$2:$C$6081,MATCH(E1016,$C$2:$C$6081,1)-1):INDEX($C$2:$C$6081,MATCH(E1016,$C$2:$C$6081,1)+1))</f>
        <v>0.5979965928136366</v>
      </c>
      <c r="G1016" s="125">
        <v>706.5</v>
      </c>
      <c r="H1016" s="121">
        <f>FORECAST(G1016,INDEX($F$2:$F$3041,MATCH(G1016,$E$2:$E$3041,1)-1):INDEX($F$2:$F$3041,MATCH(G1016,$E$2:$E$3041,1)+1),INDEX($E$2:$E$3041,MATCH(G1016,$E$2:$E$3041,1)-1):INDEX($E$2:$E$3041,MATCH(G1016,$E$2:$E$3041,1)+1))</f>
        <v>0.20220179320214271</v>
      </c>
    </row>
    <row r="1017" spans="1:8" x14ac:dyDescent="0.2">
      <c r="A1017" s="128">
        <v>532.57500000000005</v>
      </c>
      <c r="B1017" s="128">
        <v>1.72</v>
      </c>
      <c r="C1017" s="125">
        <v>301.29999999999399</v>
      </c>
      <c r="D1017" s="120">
        <f>FORECAST(C1017,INDEX($B$2:$B$2069,MATCH(C1017,$A$2:$A$2069,1)-1):INDEX($B$2:$B$2069,MATCH(C1017,$A$2:$A$2069,1)+1),INDEX($A$2:$A$2069,MATCH(C1017,$A$2:$A$2069,1)-1):INDEX($A$2:$A$2069,MATCH(C1017,$A$2:$A$2069,1)+1))</f>
        <v>-3.000053061509167E-2</v>
      </c>
      <c r="E1017" s="124">
        <v>402.79999999998802</v>
      </c>
      <c r="F1017" s="120">
        <f>FORECAST(E1017,INDEX($D$2:$D$6081,MATCH(E1017,$C$2:$C$6081,1)-1):INDEX($D$2:$D$6081,MATCH(E1017,$C$2:$C$6081,1)+1),INDEX($C$2:$C$6081,MATCH(E1017,$C$2:$C$6081,1)-1):INDEX($C$2:$C$6081,MATCH(E1017,$C$2:$C$6081,1)+1))</f>
        <v>0.61376955121930266</v>
      </c>
      <c r="G1017" s="125">
        <v>707</v>
      </c>
      <c r="H1017" s="121">
        <f>FORECAST(G1017,INDEX($F$2:$F$3041,MATCH(G1017,$E$2:$E$3041,1)-1):INDEX($F$2:$F$3041,MATCH(G1017,$E$2:$E$3041,1)+1),INDEX($E$2:$E$3041,MATCH(G1017,$E$2:$E$3041,1)-1):INDEX($E$2:$E$3041,MATCH(G1017,$E$2:$E$3041,1)+1))</f>
        <v>0.21060642269742758</v>
      </c>
    </row>
    <row r="1018" spans="1:8" x14ac:dyDescent="0.2">
      <c r="A1018" s="128">
        <v>532.87</v>
      </c>
      <c r="B1018" s="128">
        <v>1.7233333333333334</v>
      </c>
      <c r="C1018" s="125">
        <v>301.39999999999401</v>
      </c>
      <c r="D1018" s="120">
        <f>FORECAST(C1018,INDEX($B$2:$B$2069,MATCH(C1018,$A$2:$A$2069,1)-1):INDEX($B$2:$B$2069,MATCH(C1018,$A$2:$A$2069,1)+1),INDEX($A$2:$A$2069,MATCH(C1018,$A$2:$A$2069,1)-1):INDEX($A$2:$A$2069,MATCH(C1018,$A$2:$A$2069,1)+1))</f>
        <v>-3.0478999076884117E-2</v>
      </c>
      <c r="E1018" s="135">
        <v>402.99999999998801</v>
      </c>
      <c r="F1018" s="120">
        <f>FORECAST(E1018,INDEX($D$2:$D$6081,MATCH(E1018,$C$2:$C$6081,1)-1):INDEX($D$2:$D$6081,MATCH(E1018,$C$2:$C$6081,1)+1),INDEX($C$2:$C$6081,MATCH(E1018,$C$2:$C$6081,1)-1):INDEX($C$2:$C$6081,MATCH(E1018,$C$2:$C$6081,1)+1))</f>
        <v>0.65916368826634653</v>
      </c>
      <c r="G1018" s="125">
        <v>707.5</v>
      </c>
      <c r="H1018" s="121">
        <f>FORECAST(G1018,INDEX($F$2:$F$3041,MATCH(G1018,$E$2:$E$3041,1)-1):INDEX($F$2:$F$3041,MATCH(G1018,$E$2:$E$3041,1)+1),INDEX($E$2:$E$3041,MATCH(G1018,$E$2:$E$3041,1)-1):INDEX($E$2:$E$3041,MATCH(G1018,$E$2:$E$3041,1)+1))</f>
        <v>0.18928999288408477</v>
      </c>
    </row>
    <row r="1019" spans="1:8" x14ac:dyDescent="0.2">
      <c r="A1019" s="128">
        <v>533.16399999999999</v>
      </c>
      <c r="B1019" s="128">
        <v>1.74</v>
      </c>
      <c r="C1019" s="125">
        <v>301.49999999999397</v>
      </c>
      <c r="D1019" s="120">
        <f>FORECAST(C1019,INDEX($B$2:$B$2069,MATCH(C1019,$A$2:$A$2069,1)-1):INDEX($B$2:$B$2069,MATCH(C1019,$A$2:$A$2069,1)+1),INDEX($A$2:$A$2069,MATCH(C1019,$A$2:$A$2069,1)-1):INDEX($A$2:$A$2069,MATCH(C1019,$A$2:$A$2069,1)+1))</f>
        <v>-3.3026819923314132E-2</v>
      </c>
      <c r="E1019" s="124">
        <v>403.19999999998799</v>
      </c>
      <c r="F1019" s="120">
        <f>FORECAST(E1019,INDEX($D$2:$D$6081,MATCH(E1019,$C$2:$C$6081,1)-1):INDEX($D$2:$D$6081,MATCH(E1019,$C$2:$C$6081,1)+1),INDEX($C$2:$C$6081,MATCH(E1019,$C$2:$C$6081,1)-1):INDEX($C$2:$C$6081,MATCH(E1019,$C$2:$C$6081,1)+1))</f>
        <v>0.71595726495425538</v>
      </c>
      <c r="G1019" s="125">
        <v>708</v>
      </c>
      <c r="H1019" s="121">
        <f>FORECAST(G1019,INDEX($F$2:$F$3041,MATCH(G1019,$E$2:$E$3041,1)-1):INDEX($F$2:$F$3041,MATCH(G1019,$E$2:$E$3041,1)+1),INDEX($E$2:$E$3041,MATCH(G1019,$E$2:$E$3041,1)-1):INDEX($E$2:$E$3041,MATCH(G1019,$E$2:$E$3041,1)+1))</f>
        <v>0.18057011663731615</v>
      </c>
    </row>
    <row r="1020" spans="1:8" x14ac:dyDescent="0.2">
      <c r="A1020" s="128">
        <v>533.45799999999997</v>
      </c>
      <c r="B1020" s="128">
        <v>1.73</v>
      </c>
      <c r="C1020" s="125">
        <v>301.599999999994</v>
      </c>
      <c r="D1020" s="120">
        <f>FORECAST(C1020,INDEX($B$2:$B$2069,MATCH(C1020,$A$2:$A$2069,1)-1):INDEX($B$2:$B$2069,MATCH(C1020,$A$2:$A$2069,1)+1),INDEX($A$2:$A$2069,MATCH(C1020,$A$2:$A$2069,1)-1):INDEX($A$2:$A$2069,MATCH(C1020,$A$2:$A$2069,1)+1))</f>
        <v>-3.398467432944452E-2</v>
      </c>
      <c r="E1020" s="135">
        <v>403.39999999998798</v>
      </c>
      <c r="F1020" s="120">
        <f>FORECAST(E1020,INDEX($D$2:$D$6081,MATCH(E1020,$C$2:$C$6081,1)-1):INDEX($D$2:$D$6081,MATCH(E1020,$C$2:$C$6081,1)+1),INDEX($C$2:$C$6081,MATCH(E1020,$C$2:$C$6081,1)-1):INDEX($C$2:$C$6081,MATCH(E1020,$C$2:$C$6081,1)+1))</f>
        <v>1.0171075408019306</v>
      </c>
      <c r="G1020" s="125">
        <v>708.5</v>
      </c>
      <c r="H1020" s="121">
        <f>FORECAST(G1020,INDEX($F$2:$F$3041,MATCH(G1020,$E$2:$E$3041,1)-1):INDEX($F$2:$F$3041,MATCH(G1020,$E$2:$E$3041,1)+1),INDEX($E$2:$E$3041,MATCH(G1020,$E$2:$E$3041,1)-1):INDEX($E$2:$E$3041,MATCH(G1020,$E$2:$E$3041,1)+1))</f>
        <v>0.17996593422331131</v>
      </c>
    </row>
    <row r="1021" spans="1:8" x14ac:dyDescent="0.2">
      <c r="A1021" s="128">
        <v>533.75199999999995</v>
      </c>
      <c r="B1021" s="128">
        <v>1.75</v>
      </c>
      <c r="C1021" s="125">
        <v>301.69999999999402</v>
      </c>
      <c r="D1021" s="120">
        <f>FORECAST(C1021,INDEX($B$2:$B$2069,MATCH(C1021,$A$2:$A$2069,1)-1):INDEX($B$2:$B$2069,MATCH(C1021,$A$2:$A$2069,1)+1),INDEX($A$2:$A$2069,MATCH(C1021,$A$2:$A$2069,1)-1):INDEX($A$2:$A$2069,MATCH(C1021,$A$2:$A$2069,1)+1))</f>
        <v>-3.4942528735574907E-2</v>
      </c>
      <c r="E1021" s="124">
        <v>403.59999999998797</v>
      </c>
      <c r="F1021" s="120">
        <f>FORECAST(E1021,INDEX($D$2:$D$6081,MATCH(E1021,$C$2:$C$6081,1)-1):INDEX($D$2:$D$6081,MATCH(E1021,$C$2:$C$6081,1)+1),INDEX($C$2:$C$6081,MATCH(E1021,$C$2:$C$6081,1)-1):INDEX($C$2:$C$6081,MATCH(E1021,$C$2:$C$6081,1)+1))</f>
        <v>1.6352245798220792</v>
      </c>
      <c r="G1021" s="125">
        <v>709</v>
      </c>
      <c r="H1021" s="121">
        <f>FORECAST(G1021,INDEX($F$2:$F$3041,MATCH(G1021,$E$2:$E$3041,1)-1):INDEX($F$2:$F$3041,MATCH(G1021,$E$2:$E$3041,1)+1),INDEX($E$2:$E$3041,MATCH(G1021,$E$2:$E$3041,1)-1):INDEX($E$2:$E$3041,MATCH(G1021,$E$2:$E$3041,1)+1))</f>
        <v>0.22003341341142857</v>
      </c>
    </row>
    <row r="1022" spans="1:8" x14ac:dyDescent="0.2">
      <c r="A1022" s="128">
        <v>534.04600000000005</v>
      </c>
      <c r="B1022" s="128">
        <v>1.7366666666666666</v>
      </c>
      <c r="C1022" s="125">
        <v>301.79999999999399</v>
      </c>
      <c r="D1022" s="120">
        <f>FORECAST(C1022,INDEX($B$2:$B$2069,MATCH(C1022,$A$2:$A$2069,1)-1):INDEX($B$2:$B$2069,MATCH(C1022,$A$2:$A$2069,1)+1),INDEX($A$2:$A$2069,MATCH(C1022,$A$2:$A$2069,1)-1):INDEX($A$2:$A$2069,MATCH(C1022,$A$2:$A$2069,1)+1))</f>
        <v>-3.3503660786873501E-2</v>
      </c>
      <c r="E1022" s="135">
        <v>403.79999999998802</v>
      </c>
      <c r="F1022" s="120">
        <f>FORECAST(E1022,INDEX($D$2:$D$6081,MATCH(E1022,$C$2:$C$6081,1)-1):INDEX($D$2:$D$6081,MATCH(E1022,$C$2:$C$6081,1)+1),INDEX($C$2:$C$6081,MATCH(E1022,$C$2:$C$6081,1)-1):INDEX($C$2:$C$6081,MATCH(E1022,$C$2:$C$6081,1)+1))</f>
        <v>2.7959688213986738</v>
      </c>
      <c r="G1022" s="125">
        <v>709.5</v>
      </c>
      <c r="H1022" s="121">
        <f>FORECAST(G1022,INDEX($F$2:$F$3041,MATCH(G1022,$E$2:$E$3041,1)-1):INDEX($F$2:$F$3041,MATCH(G1022,$E$2:$E$3041,1)+1),INDEX($E$2:$E$3041,MATCH(G1022,$E$2:$E$3041,1)-1):INDEX($E$2:$E$3041,MATCH(G1022,$E$2:$E$3041,1)+1))</f>
        <v>0.19123417370282425</v>
      </c>
    </row>
    <row r="1023" spans="1:8" x14ac:dyDescent="0.2">
      <c r="A1023" s="128">
        <v>534.34</v>
      </c>
      <c r="B1023" s="128">
        <v>1.74</v>
      </c>
      <c r="C1023" s="125">
        <v>301.89999999999401</v>
      </c>
      <c r="D1023" s="120">
        <f>FORECAST(C1023,INDEX($B$2:$B$2069,MATCH(C1023,$A$2:$A$2069,1)-1):INDEX($B$2:$B$2069,MATCH(C1023,$A$2:$A$2069,1)+1),INDEX($A$2:$A$2069,MATCH(C1023,$A$2:$A$2069,1)-1):INDEX($A$2:$A$2069,MATCH(C1023,$A$2:$A$2069,1)+1))</f>
        <v>-3.3981214395010673E-2</v>
      </c>
      <c r="E1023" s="124">
        <v>403.99999999998801</v>
      </c>
      <c r="F1023" s="120">
        <f>FORECAST(E1023,INDEX($D$2:$D$6081,MATCH(E1023,$C$2:$C$6081,1)-1):INDEX($D$2:$D$6081,MATCH(E1023,$C$2:$C$6081,1)+1),INDEX($C$2:$C$6081,MATCH(E1023,$C$2:$C$6081,1)-1):INDEX($C$2:$C$6081,MATCH(E1023,$C$2:$C$6081,1)+1))</f>
        <v>4.5591036290643387</v>
      </c>
      <c r="G1023" s="125">
        <v>710</v>
      </c>
      <c r="H1023" s="121">
        <f>FORECAST(G1023,INDEX($F$2:$F$3041,MATCH(G1023,$E$2:$E$3041,1)-1):INDEX($F$2:$F$3041,MATCH(G1023,$E$2:$E$3041,1)+1),INDEX($E$2:$E$3041,MATCH(G1023,$E$2:$E$3041,1)-1):INDEX($E$2:$E$3041,MATCH(G1023,$E$2:$E$3041,1)+1))</f>
        <v>0.14561597059520182</v>
      </c>
    </row>
    <row r="1024" spans="1:8" x14ac:dyDescent="0.2">
      <c r="A1024" s="128">
        <v>534.63400000000001</v>
      </c>
      <c r="B1024" s="128">
        <v>1.75</v>
      </c>
      <c r="C1024" s="125">
        <v>301.99999999999397</v>
      </c>
      <c r="D1024" s="120">
        <f>FORECAST(C1024,INDEX($B$2:$B$2069,MATCH(C1024,$A$2:$A$2069,1)-1):INDEX($B$2:$B$2069,MATCH(C1024,$A$2:$A$2069,1)+1),INDEX($A$2:$A$2069,MATCH(C1024,$A$2:$A$2069,1)-1):INDEX($A$2:$A$2069,MATCH(C1024,$A$2:$A$2069,1)+1))</f>
        <v>-3.4458768003147622E-2</v>
      </c>
      <c r="E1024" s="135">
        <v>404.19999999998799</v>
      </c>
      <c r="F1024" s="120">
        <f>FORECAST(E1024,INDEX($D$2:$D$6081,MATCH(E1024,$C$2:$C$6081,1)-1):INDEX($D$2:$D$6081,MATCH(E1024,$C$2:$C$6081,1)+1),INDEX($C$2:$C$6081,MATCH(E1024,$C$2:$C$6081,1)-1):INDEX($C$2:$C$6081,MATCH(E1024,$C$2:$C$6081,1)+1))</f>
        <v>6.5147255552706156</v>
      </c>
      <c r="G1024" s="125">
        <v>710.5</v>
      </c>
      <c r="H1024" s="121">
        <f>FORECAST(G1024,INDEX($F$2:$F$3041,MATCH(G1024,$E$2:$E$3041,1)-1):INDEX($F$2:$F$3041,MATCH(G1024,$E$2:$E$3041,1)+1),INDEX($E$2:$E$3041,MATCH(G1024,$E$2:$E$3041,1)-1):INDEX($E$2:$E$3041,MATCH(G1024,$E$2:$E$3041,1)+1))</f>
        <v>0.12956798032146644</v>
      </c>
    </row>
    <row r="1025" spans="1:8" x14ac:dyDescent="0.2">
      <c r="A1025" s="128">
        <v>534.928</v>
      </c>
      <c r="B1025" s="128">
        <v>1.74</v>
      </c>
      <c r="C1025" s="125">
        <v>302.099999999994</v>
      </c>
      <c r="D1025" s="120">
        <f>FORECAST(C1025,INDEX($B$2:$B$2069,MATCH(C1025,$A$2:$A$2069,1)-1):INDEX($B$2:$B$2069,MATCH(C1025,$A$2:$A$2069,1)+1),INDEX($A$2:$A$2069,MATCH(C1025,$A$2:$A$2069,1)-1):INDEX($A$2:$A$2069,MATCH(C1025,$A$2:$A$2069,1)+1))</f>
        <v>-3.4936321611284793E-2</v>
      </c>
      <c r="E1025" s="124">
        <v>404.39999999998798</v>
      </c>
      <c r="F1025" s="120">
        <f>FORECAST(E1025,INDEX($D$2:$D$6081,MATCH(E1025,$C$2:$C$6081,1)-1):INDEX($D$2:$D$6081,MATCH(E1025,$C$2:$C$6081,1)+1),INDEX($C$2:$C$6081,MATCH(E1025,$C$2:$C$6081,1)-1):INDEX($C$2:$C$6081,MATCH(E1025,$C$2:$C$6081,1)+1))</f>
        <v>8.0965534978345204</v>
      </c>
      <c r="G1025" s="125">
        <v>711</v>
      </c>
      <c r="H1025" s="121">
        <f>FORECAST(G1025,INDEX($F$2:$F$3041,MATCH(G1025,$E$2:$E$3041,1)-1):INDEX($F$2:$F$3041,MATCH(G1025,$E$2:$E$3041,1)+1),INDEX($E$2:$E$3041,MATCH(G1025,$E$2:$E$3041,1)-1):INDEX($E$2:$E$3041,MATCH(G1025,$E$2:$E$3041,1)+1))</f>
        <v>0.13550678996842791</v>
      </c>
    </row>
    <row r="1026" spans="1:8" x14ac:dyDescent="0.2">
      <c r="A1026" s="128">
        <v>535.22199999999998</v>
      </c>
      <c r="B1026" s="128">
        <v>1.75</v>
      </c>
      <c r="C1026" s="125">
        <v>302.19999999999402</v>
      </c>
      <c r="D1026" s="120">
        <f>FORECAST(C1026,INDEX($B$2:$B$2069,MATCH(C1026,$A$2:$A$2069,1)-1):INDEX($B$2:$B$2069,MATCH(C1026,$A$2:$A$2069,1)+1),INDEX($A$2:$A$2069,MATCH(C1026,$A$2:$A$2069,1)-1):INDEX($A$2:$A$2069,MATCH(C1026,$A$2:$A$2069,1)+1))</f>
        <v>-3.0969433824603598E-2</v>
      </c>
      <c r="E1026" s="135">
        <v>404.59999999998797</v>
      </c>
      <c r="F1026" s="120">
        <f>FORECAST(E1026,INDEX($D$2:$D$6081,MATCH(E1026,$C$2:$C$6081,1)-1):INDEX($D$2:$D$6081,MATCH(E1026,$C$2:$C$6081,1)+1),INDEX($C$2:$C$6081,MATCH(E1026,$C$2:$C$6081,1)-1):INDEX($C$2:$C$6081,MATCH(E1026,$C$2:$C$6081,1)+1))</f>
        <v>8.7298945277912026</v>
      </c>
      <c r="G1026" s="125">
        <v>711.5</v>
      </c>
      <c r="H1026" s="121">
        <f>FORECAST(G1026,INDEX($F$2:$F$3041,MATCH(G1026,$E$2:$E$3041,1)-1):INDEX($F$2:$F$3041,MATCH(G1026,$E$2:$E$3041,1)+1),INDEX($E$2:$E$3041,MATCH(G1026,$E$2:$E$3041,1)-1):INDEX($E$2:$E$3041,MATCH(G1026,$E$2:$E$3041,1)+1))</f>
        <v>0.14402727267095727</v>
      </c>
    </row>
    <row r="1027" spans="1:8" x14ac:dyDescent="0.2">
      <c r="A1027" s="128">
        <v>535.51599999999996</v>
      </c>
      <c r="B1027" s="128">
        <v>1.75</v>
      </c>
      <c r="C1027" s="125">
        <v>302.29999999999399</v>
      </c>
      <c r="D1027" s="120">
        <f>FORECAST(C1027,INDEX($B$2:$B$2069,MATCH(C1027,$A$2:$A$2069,1)-1):INDEX($B$2:$B$2069,MATCH(C1027,$A$2:$A$2069,1)+1),INDEX($A$2:$A$2069,MATCH(C1027,$A$2:$A$2069,1)-1):INDEX($A$2:$A$2069,MATCH(C1027,$A$2:$A$2069,1)+1))</f>
        <v>-2.9534943292881977E-2</v>
      </c>
      <c r="E1027" s="124">
        <v>404.79999999998802</v>
      </c>
      <c r="F1027" s="120">
        <f>FORECAST(E1027,INDEX($D$2:$D$6081,MATCH(E1027,$C$2:$C$6081,1)-1):INDEX($D$2:$D$6081,MATCH(E1027,$C$2:$C$6081,1)+1),INDEX($C$2:$C$6081,MATCH(E1027,$C$2:$C$6081,1)-1):INDEX($C$2:$C$6081,MATCH(E1027,$C$2:$C$6081,1)+1))</f>
        <v>6.9066627625365982</v>
      </c>
      <c r="G1027" s="125">
        <v>712</v>
      </c>
      <c r="H1027" s="121">
        <f>FORECAST(G1027,INDEX($F$2:$F$3041,MATCH(G1027,$E$2:$E$3041,1)-1):INDEX($F$2:$F$3041,MATCH(G1027,$E$2:$E$3041,1)+1),INDEX($E$2:$E$3041,MATCH(G1027,$E$2:$E$3041,1)-1):INDEX($E$2:$E$3041,MATCH(G1027,$E$2:$E$3041,1)+1))</f>
        <v>0.18089441167932563</v>
      </c>
    </row>
    <row r="1028" spans="1:8" x14ac:dyDescent="0.2">
      <c r="A1028" s="128">
        <v>535.80899999999997</v>
      </c>
      <c r="B1028" s="128">
        <v>1.76</v>
      </c>
      <c r="C1028" s="125">
        <v>302.39999999999401</v>
      </c>
      <c r="D1028" s="120">
        <f>FORECAST(C1028,INDEX($B$2:$B$2069,MATCH(C1028,$A$2:$A$2069,1)-1):INDEX($B$2:$B$2069,MATCH(C1028,$A$2:$A$2069,1)+1),INDEX($A$2:$A$2069,MATCH(C1028,$A$2:$A$2069,1)-1):INDEX($A$2:$A$2069,MATCH(C1028,$A$2:$A$2069,1)+1))</f>
        <v>-2.8100452761159467E-2</v>
      </c>
      <c r="E1028" s="135">
        <v>404.99999999998801</v>
      </c>
      <c r="F1028" s="120">
        <f>FORECAST(E1028,INDEX($D$2:$D$6081,MATCH(E1028,$C$2:$C$6081,1)-1):INDEX($D$2:$D$6081,MATCH(E1028,$C$2:$C$6081,1)+1),INDEX($C$2:$C$6081,MATCH(E1028,$C$2:$C$6081,1)-1):INDEX($C$2:$C$6081,MATCH(E1028,$C$2:$C$6081,1)+1))</f>
        <v>4.8598855901545903</v>
      </c>
      <c r="G1028" s="125">
        <v>712.5</v>
      </c>
      <c r="H1028" s="121">
        <f>FORECAST(G1028,INDEX($F$2:$F$3041,MATCH(G1028,$E$2:$E$3041,1)-1):INDEX($F$2:$F$3041,MATCH(G1028,$E$2:$E$3041,1)+1),INDEX($E$2:$E$3041,MATCH(G1028,$E$2:$E$3041,1)-1):INDEX($E$2:$E$3041,MATCH(G1028,$E$2:$E$3041,1)+1))</f>
        <v>0.19026960425510087</v>
      </c>
    </row>
    <row r="1029" spans="1:8" x14ac:dyDescent="0.2">
      <c r="A1029" s="128">
        <v>536.10299999999995</v>
      </c>
      <c r="B1029" s="128">
        <v>1.7666666666666666</v>
      </c>
      <c r="C1029" s="125">
        <v>302.49999999999397</v>
      </c>
      <c r="D1029" s="120">
        <f>FORECAST(C1029,INDEX($B$2:$B$2069,MATCH(C1029,$A$2:$A$2069,1)-1):INDEX($B$2:$B$2069,MATCH(C1029,$A$2:$A$2069,1)+1),INDEX($A$2:$A$2069,MATCH(C1029,$A$2:$A$2069,1)-1):INDEX($A$2:$A$2069,MATCH(C1029,$A$2:$A$2069,1)+1))</f>
        <v>-3.1111111111111114E-2</v>
      </c>
      <c r="E1029" s="124">
        <v>405.19999999998799</v>
      </c>
      <c r="F1029" s="120">
        <f>FORECAST(E1029,INDEX($D$2:$D$6081,MATCH(E1029,$C$2:$C$6081,1)-1):INDEX($D$2:$D$6081,MATCH(E1029,$C$2:$C$6081,1)+1),INDEX($C$2:$C$6081,MATCH(E1029,$C$2:$C$6081,1)-1):INDEX($C$2:$C$6081,MATCH(E1029,$C$2:$C$6081,1)+1))</f>
        <v>2.5601131777357296</v>
      </c>
      <c r="G1029" s="125">
        <v>713</v>
      </c>
      <c r="H1029" s="121">
        <f>FORECAST(G1029,INDEX($F$2:$F$3041,MATCH(G1029,$E$2:$E$3041,1)-1):INDEX($F$2:$F$3041,MATCH(G1029,$E$2:$E$3041,1)+1),INDEX($E$2:$E$3041,MATCH(G1029,$E$2:$E$3041,1)-1):INDEX($E$2:$E$3041,MATCH(G1029,$E$2:$E$3041,1)+1))</f>
        <v>0.15526326062520468</v>
      </c>
    </row>
    <row r="1030" spans="1:8" x14ac:dyDescent="0.2">
      <c r="A1030" s="128">
        <v>536.39700000000005</v>
      </c>
      <c r="B1030" s="128">
        <v>1.77</v>
      </c>
      <c r="C1030" s="125">
        <v>302.599999999994</v>
      </c>
      <c r="D1030" s="120">
        <f>FORECAST(C1030,INDEX($B$2:$B$2069,MATCH(C1030,$A$2:$A$2069,1)-1):INDEX($B$2:$B$2069,MATCH(C1030,$A$2:$A$2069,1)+1),INDEX($A$2:$A$2069,MATCH(C1030,$A$2:$A$2069,1)-1):INDEX($A$2:$A$2069,MATCH(C1030,$A$2:$A$2069,1)+1))</f>
        <v>-3.1111111111111114E-2</v>
      </c>
      <c r="E1030" s="135">
        <v>405.39999999998798</v>
      </c>
      <c r="F1030" s="120">
        <f>FORECAST(E1030,INDEX($D$2:$D$6081,MATCH(E1030,$C$2:$C$6081,1)-1):INDEX($D$2:$D$6081,MATCH(E1030,$C$2:$C$6081,1)+1),INDEX($C$2:$C$6081,MATCH(E1030,$C$2:$C$6081,1)-1):INDEX($C$2:$C$6081,MATCH(E1030,$C$2:$C$6081,1)+1))</f>
        <v>1.5024794239534458</v>
      </c>
      <c r="G1030" s="125">
        <v>713.5</v>
      </c>
      <c r="H1030" s="121">
        <f>FORECAST(G1030,INDEX($F$2:$F$3041,MATCH(G1030,$E$2:$E$3041,1)-1):INDEX($F$2:$F$3041,MATCH(G1030,$E$2:$E$3041,1)+1),INDEX($E$2:$E$3041,MATCH(G1030,$E$2:$E$3041,1)-1):INDEX($E$2:$E$3041,MATCH(G1030,$E$2:$E$3041,1)+1))</f>
        <v>0.12352187332284714</v>
      </c>
    </row>
    <row r="1031" spans="1:8" x14ac:dyDescent="0.2">
      <c r="A1031" s="128">
        <v>536.69000000000005</v>
      </c>
      <c r="B1031" s="128">
        <v>1.78</v>
      </c>
      <c r="C1031" s="125">
        <v>302.69999999999402</v>
      </c>
      <c r="D1031" s="120">
        <f>FORECAST(C1031,INDEX($B$2:$B$2069,MATCH(C1031,$A$2:$A$2069,1)-1):INDEX($B$2:$B$2069,MATCH(C1031,$A$2:$A$2069,1)+1),INDEX($A$2:$A$2069,MATCH(C1031,$A$2:$A$2069,1)-1):INDEX($A$2:$A$2069,MATCH(C1031,$A$2:$A$2069,1)+1))</f>
        <v>-3.1111111111111114E-2</v>
      </c>
      <c r="E1031" s="124">
        <v>405.59999999998797</v>
      </c>
      <c r="F1031" s="120">
        <f>FORECAST(E1031,INDEX($D$2:$D$6081,MATCH(E1031,$C$2:$C$6081,1)-1):INDEX($D$2:$D$6081,MATCH(E1031,$C$2:$C$6081,1)+1),INDEX($C$2:$C$6081,MATCH(E1031,$C$2:$C$6081,1)-1):INDEX($C$2:$C$6081,MATCH(E1031,$C$2:$C$6081,1)+1))</f>
        <v>0.83280864201105587</v>
      </c>
      <c r="G1031" s="125">
        <v>714</v>
      </c>
      <c r="H1031" s="121">
        <f>FORECAST(G1031,INDEX($F$2:$F$3041,MATCH(G1031,$E$2:$E$3041,1)-1):INDEX($F$2:$F$3041,MATCH(G1031,$E$2:$E$3041,1)+1),INDEX($E$2:$E$3041,MATCH(G1031,$E$2:$E$3041,1)-1):INDEX($E$2:$E$3041,MATCH(G1031,$E$2:$E$3041,1)+1))</f>
        <v>0.11752379195798746</v>
      </c>
    </row>
    <row r="1032" spans="1:8" x14ac:dyDescent="0.2">
      <c r="A1032" s="128">
        <v>536.98299999999995</v>
      </c>
      <c r="B1032" s="128">
        <v>1.78</v>
      </c>
      <c r="C1032" s="125">
        <v>302.79999999999399</v>
      </c>
      <c r="D1032" s="120">
        <f>FORECAST(C1032,INDEX($B$2:$B$2069,MATCH(C1032,$A$2:$A$2069,1)-1):INDEX($B$2:$B$2069,MATCH(C1032,$A$2:$A$2069,1)+1),INDEX($A$2:$A$2069,MATCH(C1032,$A$2:$A$2069,1)-1):INDEX($A$2:$A$2069,MATCH(C1032,$A$2:$A$2069,1)+1))</f>
        <v>-3.1111111111111114E-2</v>
      </c>
      <c r="E1032" s="135">
        <v>405.79999999998802</v>
      </c>
      <c r="F1032" s="120">
        <f>FORECAST(E1032,INDEX($D$2:$D$6081,MATCH(E1032,$C$2:$C$6081,1)-1):INDEX($D$2:$D$6081,MATCH(E1032,$C$2:$C$6081,1)+1),INDEX($C$2:$C$6081,MATCH(E1032,$C$2:$C$6081,1)-1):INDEX($C$2:$C$6081,MATCH(E1032,$C$2:$C$6081,1)+1))</f>
        <v>0.71222222223326526</v>
      </c>
      <c r="G1032" s="125">
        <v>714.5</v>
      </c>
      <c r="H1032" s="121">
        <f>FORECAST(G1032,INDEX($F$2:$F$3041,MATCH(G1032,$E$2:$E$3041,1)-1):INDEX($F$2:$F$3041,MATCH(G1032,$E$2:$E$3041,1)+1),INDEX($E$2:$E$3041,MATCH(G1032,$E$2:$E$3041,1)-1):INDEX($E$2:$E$3041,MATCH(G1032,$E$2:$E$3041,1)+1))</f>
        <v>0.11491928664373374</v>
      </c>
    </row>
    <row r="1033" spans="1:8" x14ac:dyDescent="0.2">
      <c r="A1033" s="128">
        <v>537.27700000000004</v>
      </c>
      <c r="B1033" s="128">
        <v>1.8</v>
      </c>
      <c r="C1033" s="125">
        <v>302.89999999999401</v>
      </c>
      <c r="D1033" s="120">
        <f>FORECAST(C1033,INDEX($B$2:$B$2069,MATCH(C1033,$A$2:$A$2069,1)-1):INDEX($B$2:$B$2069,MATCH(C1033,$A$2:$A$2069,1)+1),INDEX($A$2:$A$2069,MATCH(C1033,$A$2:$A$2069,1)-1):INDEX($A$2:$A$2069,MATCH(C1033,$A$2:$A$2069,1)+1))</f>
        <v>-3.0435823754760838E-2</v>
      </c>
      <c r="E1033" s="124">
        <v>405.99999999998801</v>
      </c>
      <c r="F1033" s="120">
        <f>FORECAST(E1033,INDEX($D$2:$D$6081,MATCH(E1033,$C$2:$C$6081,1)-1):INDEX($D$2:$D$6081,MATCH(E1033,$C$2:$C$6081,1)+1),INDEX($C$2:$C$6081,MATCH(E1033,$C$2:$C$6081,1)-1):INDEX($C$2:$C$6081,MATCH(E1033,$C$2:$C$6081,1)+1))</f>
        <v>0.66703703704149575</v>
      </c>
      <c r="G1033" s="125">
        <v>715</v>
      </c>
      <c r="H1033" s="121">
        <f>FORECAST(G1033,INDEX($F$2:$F$3041,MATCH(G1033,$E$2:$E$3041,1)-1):INDEX($F$2:$F$3041,MATCH(G1033,$E$2:$E$3041,1)+1),INDEX($E$2:$E$3041,MATCH(G1033,$E$2:$E$3041,1)-1):INDEX($E$2:$E$3041,MATCH(G1033,$E$2:$E$3041,1)+1))</f>
        <v>0.10798713582146746</v>
      </c>
    </row>
    <row r="1034" spans="1:8" x14ac:dyDescent="0.2">
      <c r="A1034" s="128">
        <v>537.57000000000005</v>
      </c>
      <c r="B1034" s="128">
        <v>1.8066666666666666</v>
      </c>
      <c r="C1034" s="125">
        <v>302.99999999999397</v>
      </c>
      <c r="D1034" s="120">
        <f>FORECAST(C1034,INDEX($B$2:$B$2069,MATCH(C1034,$A$2:$A$2069,1)-1):INDEX($B$2:$B$2069,MATCH(C1034,$A$2:$A$2069,1)+1),INDEX($A$2:$A$2069,MATCH(C1034,$A$2:$A$2069,1)-1):INDEX($A$2:$A$2069,MATCH(C1034,$A$2:$A$2069,1)+1))</f>
        <v>-3.091475095782581E-2</v>
      </c>
      <c r="E1034" s="135">
        <v>406.19999999998799</v>
      </c>
      <c r="F1034" s="120">
        <f>FORECAST(E1034,INDEX($D$2:$D$6081,MATCH(E1034,$C$2:$C$6081,1)-1):INDEX($D$2:$D$6081,MATCH(E1034,$C$2:$C$6081,1)+1),INDEX($C$2:$C$6081,MATCH(E1034,$C$2:$C$6081,1)-1):INDEX($C$2:$C$6081,MATCH(E1034,$C$2:$C$6081,1)+1))</f>
        <v>0.68606995884835342</v>
      </c>
      <c r="G1034" s="125">
        <v>715.5</v>
      </c>
      <c r="H1034" s="121">
        <f>FORECAST(G1034,INDEX($F$2:$F$3041,MATCH(G1034,$E$2:$E$3041,1)-1):INDEX($F$2:$F$3041,MATCH(G1034,$E$2:$E$3041,1)+1),INDEX($E$2:$E$3041,MATCH(G1034,$E$2:$E$3041,1)-1):INDEX($E$2:$E$3041,MATCH(G1034,$E$2:$E$3041,1)+1))</f>
        <v>0.10282471090274647</v>
      </c>
    </row>
    <row r="1035" spans="1:8" x14ac:dyDescent="0.2">
      <c r="A1035" s="128">
        <v>537.86300000000006</v>
      </c>
      <c r="B1035" s="128">
        <v>1.82</v>
      </c>
      <c r="C1035" s="125">
        <v>303.099999999994</v>
      </c>
      <c r="D1035" s="120">
        <f>FORECAST(C1035,INDEX($B$2:$B$2069,MATCH(C1035,$A$2:$A$2069,1)-1):INDEX($B$2:$B$2069,MATCH(C1035,$A$2:$A$2069,1)+1),INDEX($A$2:$A$2069,MATCH(C1035,$A$2:$A$2069,1)-1):INDEX($A$2:$A$2069,MATCH(C1035,$A$2:$A$2069,1)+1))</f>
        <v>-3.1393678160891225E-2</v>
      </c>
      <c r="E1035" s="124">
        <v>406.39999999998798</v>
      </c>
      <c r="F1035" s="120">
        <f>FORECAST(E1035,INDEX($D$2:$D$6081,MATCH(E1035,$C$2:$C$6081,1)-1):INDEX($D$2:$D$6081,MATCH(E1035,$C$2:$C$6081,1)+1),INDEX($C$2:$C$6081,MATCH(E1035,$C$2:$C$6081,1)-1):INDEX($C$2:$C$6081,MATCH(E1035,$C$2:$C$6081,1)+1))</f>
        <v>0.6983333333329611</v>
      </c>
      <c r="G1035" s="125">
        <v>716</v>
      </c>
      <c r="H1035" s="121">
        <f>FORECAST(G1035,INDEX($F$2:$F$3041,MATCH(G1035,$E$2:$E$3041,1)-1):INDEX($F$2:$F$3041,MATCH(G1035,$E$2:$E$3041,1)+1),INDEX($E$2:$E$3041,MATCH(G1035,$E$2:$E$3041,1)-1):INDEX($E$2:$E$3041,MATCH(G1035,$E$2:$E$3041,1)+1))</f>
        <v>0.10232063316682471</v>
      </c>
    </row>
    <row r="1036" spans="1:8" x14ac:dyDescent="0.2">
      <c r="A1036" s="128">
        <v>538.15599999999995</v>
      </c>
      <c r="B1036" s="128">
        <v>1.82</v>
      </c>
      <c r="C1036" s="125">
        <v>303.19999999999402</v>
      </c>
      <c r="D1036" s="120">
        <f>FORECAST(C1036,INDEX($B$2:$B$2069,MATCH(C1036,$A$2:$A$2069,1)-1):INDEX($B$2:$B$2069,MATCH(C1036,$A$2:$A$2069,1)+1),INDEX($A$2:$A$2069,MATCH(C1036,$A$2:$A$2069,1)-1):INDEX($A$2:$A$2069,MATCH(C1036,$A$2:$A$2069,1)+1))</f>
        <v>-3.3539272030622902E-2</v>
      </c>
      <c r="E1036" s="135">
        <v>406.59999999998797</v>
      </c>
      <c r="F1036" s="120">
        <f>FORECAST(E1036,INDEX($D$2:$D$6081,MATCH(E1036,$C$2:$C$6081,1)-1):INDEX($D$2:$D$6081,MATCH(E1036,$C$2:$C$6081,1)+1),INDEX($C$2:$C$6081,MATCH(E1036,$C$2:$C$6081,1)-1):INDEX($C$2:$C$6081,MATCH(E1036,$C$2:$C$6081,1)+1))</f>
        <v>0.73034865505459834</v>
      </c>
      <c r="G1036" s="125">
        <v>716.5</v>
      </c>
      <c r="H1036" s="121">
        <f>FORECAST(G1036,INDEX($F$2:$F$3041,MATCH(G1036,$E$2:$E$3041,1)-1):INDEX($F$2:$F$3041,MATCH(G1036,$E$2:$E$3041,1)+1),INDEX($E$2:$E$3041,MATCH(G1036,$E$2:$E$3041,1)-1):INDEX($E$2:$E$3041,MATCH(G1036,$E$2:$E$3041,1)+1))</f>
        <v>0.10380217541575343</v>
      </c>
    </row>
    <row r="1037" spans="1:8" x14ac:dyDescent="0.2">
      <c r="A1037" s="128">
        <v>538.44899999999996</v>
      </c>
      <c r="B1037" s="128">
        <v>1.84</v>
      </c>
      <c r="C1037" s="125">
        <v>303.29999999999399</v>
      </c>
      <c r="D1037" s="120">
        <f>FORECAST(C1037,INDEX($B$2:$B$2069,MATCH(C1037,$A$2:$A$2069,1)-1):INDEX($B$2:$B$2069,MATCH(C1037,$A$2:$A$2069,1)+1),INDEX($A$2:$A$2069,MATCH(C1037,$A$2:$A$2069,1)-1):INDEX($A$2:$A$2069,MATCH(C1037,$A$2:$A$2069,1)+1))</f>
        <v>-3.4018199233688096E-2</v>
      </c>
      <c r="E1037" s="124">
        <v>406.79999999998802</v>
      </c>
      <c r="F1037" s="120">
        <f>FORECAST(E1037,INDEX($D$2:$D$6081,MATCH(E1037,$C$2:$C$6081,1)-1):INDEX($D$2:$D$6081,MATCH(E1037,$C$2:$C$6081,1)+1),INDEX($C$2:$C$6081,MATCH(E1037,$C$2:$C$6081,1)-1):INDEX($C$2:$C$6081,MATCH(E1037,$C$2:$C$6081,1)+1))</f>
        <v>0.78847948745672625</v>
      </c>
      <c r="G1037" s="125">
        <v>717</v>
      </c>
      <c r="H1037" s="121">
        <f>FORECAST(G1037,INDEX($F$2:$F$3041,MATCH(G1037,$E$2:$E$3041,1)-1):INDEX($F$2:$F$3041,MATCH(G1037,$E$2:$E$3041,1)+1),INDEX($E$2:$E$3041,MATCH(G1037,$E$2:$E$3041,1)-1):INDEX($E$2:$E$3041,MATCH(G1037,$E$2:$E$3041,1)+1))</f>
        <v>0.10800852439734943</v>
      </c>
    </row>
    <row r="1038" spans="1:8" x14ac:dyDescent="0.2">
      <c r="A1038" s="128">
        <v>538.74199999999996</v>
      </c>
      <c r="B1038" s="128">
        <v>1.8533333333333333</v>
      </c>
      <c r="C1038" s="125">
        <v>303.39999999999401</v>
      </c>
      <c r="D1038" s="120">
        <f>FORECAST(C1038,INDEX($B$2:$B$2069,MATCH(C1038,$A$2:$A$2069,1)-1):INDEX($B$2:$B$2069,MATCH(C1038,$A$2:$A$2069,1)+1),INDEX($A$2:$A$2069,MATCH(C1038,$A$2:$A$2069,1)-1):INDEX($A$2:$A$2069,MATCH(C1038,$A$2:$A$2069,1)+1))</f>
        <v>-3.4497126436753289E-2</v>
      </c>
      <c r="E1038" s="135">
        <v>406.99999999998801</v>
      </c>
      <c r="F1038" s="120">
        <f>FORECAST(E1038,INDEX($D$2:$D$6081,MATCH(E1038,$C$2:$C$6081,1)-1):INDEX($D$2:$D$6081,MATCH(E1038,$C$2:$C$6081,1)+1),INDEX($C$2:$C$6081,MATCH(E1038,$C$2:$C$6081,1)-1):INDEX($C$2:$C$6081,MATCH(E1038,$C$2:$C$6081,1)+1))</f>
        <v>0.88355800316077193</v>
      </c>
      <c r="G1038" s="125">
        <v>717.5</v>
      </c>
      <c r="H1038" s="121">
        <f>FORECAST(G1038,INDEX($F$2:$F$3041,MATCH(G1038,$E$2:$E$3041,1)-1):INDEX($F$2:$F$3041,MATCH(G1038,$E$2:$E$3041,1)+1),INDEX($E$2:$E$3041,MATCH(G1038,$E$2:$E$3041,1)-1):INDEX($E$2:$E$3041,MATCH(G1038,$E$2:$E$3041,1)+1))</f>
        <v>0.10269731040558305</v>
      </c>
    </row>
    <row r="1039" spans="1:8" x14ac:dyDescent="0.2">
      <c r="A1039" s="128">
        <v>539.03499999999997</v>
      </c>
      <c r="B1039" s="128">
        <v>1.8499999999999999</v>
      </c>
      <c r="C1039" s="125">
        <v>303.49999999999397</v>
      </c>
      <c r="D1039" s="120">
        <f>FORECAST(C1039,INDEX($B$2:$B$2069,MATCH(C1039,$A$2:$A$2069,1)-1):INDEX($B$2:$B$2069,MATCH(C1039,$A$2:$A$2069,1)+1),INDEX($A$2:$A$2069,MATCH(C1039,$A$2:$A$2069,1)-1):INDEX($A$2:$A$2069,MATCH(C1039,$A$2:$A$2069,1)+1))</f>
        <v>-3.4976053639818483E-2</v>
      </c>
      <c r="E1039" s="124">
        <v>407.19999999998799</v>
      </c>
      <c r="F1039" s="120">
        <f>FORECAST(E1039,INDEX($D$2:$D$6081,MATCH(E1039,$C$2:$C$6081,1)-1):INDEX($D$2:$D$6081,MATCH(E1039,$C$2:$C$6081,1)+1),INDEX($C$2:$C$6081,MATCH(E1039,$C$2:$C$6081,1)-1):INDEX($C$2:$C$6081,MATCH(E1039,$C$2:$C$6081,1)+1))</f>
        <v>0.9965755355061674</v>
      </c>
      <c r="G1039" s="125">
        <v>718</v>
      </c>
      <c r="H1039" s="121">
        <f>FORECAST(G1039,INDEX($F$2:$F$3041,MATCH(G1039,$E$2:$E$3041,1)-1):INDEX($F$2:$F$3041,MATCH(G1039,$E$2:$E$3041,1)+1),INDEX($E$2:$E$3041,MATCH(G1039,$E$2:$E$3041,1)-1):INDEX($E$2:$E$3041,MATCH(G1039,$E$2:$E$3041,1)+1))</f>
        <v>0.10226631393291474</v>
      </c>
    </row>
    <row r="1040" spans="1:8" x14ac:dyDescent="0.2">
      <c r="A1040" s="128">
        <v>539.32799999999997</v>
      </c>
      <c r="B1040" s="128">
        <v>1.8699999999999999</v>
      </c>
      <c r="C1040" s="125">
        <v>303.599999999994</v>
      </c>
      <c r="D1040" s="120">
        <f>FORECAST(C1040,INDEX($B$2:$B$2069,MATCH(C1040,$A$2:$A$2069,1)-1):INDEX($B$2:$B$2069,MATCH(C1040,$A$2:$A$2069,1)+1),INDEX($A$2:$A$2069,MATCH(C1040,$A$2:$A$2069,1)-1):INDEX($A$2:$A$2069,MATCH(C1040,$A$2:$A$2069,1)+1))</f>
        <v>-3.2222222222222222E-2</v>
      </c>
      <c r="E1040" s="135">
        <v>407.39999999998798</v>
      </c>
      <c r="F1040" s="120">
        <f>FORECAST(E1040,INDEX($D$2:$D$6081,MATCH(E1040,$C$2:$C$6081,1)-1):INDEX($D$2:$D$6081,MATCH(E1040,$C$2:$C$6081,1)+1),INDEX($C$2:$C$6081,MATCH(E1040,$C$2:$C$6081,1)-1):INDEX($C$2:$C$6081,MATCH(E1040,$C$2:$C$6081,1)+1))</f>
        <v>1.1657973250939335</v>
      </c>
      <c r="G1040" s="125">
        <v>718.5</v>
      </c>
      <c r="H1040" s="121">
        <f>FORECAST(G1040,INDEX($F$2:$F$3041,MATCH(G1040,$E$2:$E$3041,1)-1):INDEX($F$2:$F$3041,MATCH(G1040,$E$2:$E$3041,1)+1),INDEX($E$2:$E$3041,MATCH(G1040,$E$2:$E$3041,1)-1):INDEX($E$2:$E$3041,MATCH(G1040,$E$2:$E$3041,1)+1))</f>
        <v>0.10442291748117327</v>
      </c>
    </row>
    <row r="1041" spans="1:8" x14ac:dyDescent="0.2">
      <c r="A1041" s="128">
        <v>539.62099999999998</v>
      </c>
      <c r="B1041" s="128">
        <v>1.88</v>
      </c>
      <c r="C1041" s="125">
        <v>303.69999999999402</v>
      </c>
      <c r="D1041" s="120">
        <f>FORECAST(C1041,INDEX($B$2:$B$2069,MATCH(C1041,$A$2:$A$2069,1)-1):INDEX($B$2:$B$2069,MATCH(C1041,$A$2:$A$2069,1)+1),INDEX($A$2:$A$2069,MATCH(C1041,$A$2:$A$2069,1)-1):INDEX($A$2:$A$2069,MATCH(C1041,$A$2:$A$2069,1)+1))</f>
        <v>-3.2222222222222222E-2</v>
      </c>
      <c r="E1041" s="124">
        <v>407.59999999998797</v>
      </c>
      <c r="F1041" s="120">
        <f>FORECAST(E1041,INDEX($D$2:$D$6081,MATCH(E1041,$C$2:$C$6081,1)-1):INDEX($D$2:$D$6081,MATCH(E1041,$C$2:$C$6081,1)+1),INDEX($C$2:$C$6081,MATCH(E1041,$C$2:$C$6081,1)-1):INDEX($C$2:$C$6081,MATCH(E1041,$C$2:$C$6081,1)+1))</f>
        <v>1.2366238250387021</v>
      </c>
      <c r="G1041" s="125">
        <v>719</v>
      </c>
      <c r="H1041" s="121">
        <f>FORECAST(G1041,INDEX($F$2:$F$3041,MATCH(G1041,$E$2:$E$3041,1)-1):INDEX($F$2:$F$3041,MATCH(G1041,$E$2:$E$3041,1)+1),INDEX($E$2:$E$3041,MATCH(G1041,$E$2:$E$3041,1)-1):INDEX($E$2:$E$3041,MATCH(G1041,$E$2:$E$3041,1)+1))</f>
        <v>0.10172532923793298</v>
      </c>
    </row>
    <row r="1042" spans="1:8" x14ac:dyDescent="0.2">
      <c r="A1042" s="128">
        <v>539.91399999999999</v>
      </c>
      <c r="B1042" s="128">
        <v>1.9033333333333333</v>
      </c>
      <c r="C1042" s="125">
        <v>303.79999999999399</v>
      </c>
      <c r="D1042" s="120">
        <f>FORECAST(C1042,INDEX($B$2:$B$2069,MATCH(C1042,$A$2:$A$2069,1)-1):INDEX($B$2:$B$2069,MATCH(C1042,$A$2:$A$2069,1)+1),INDEX($A$2:$A$2069,MATCH(C1042,$A$2:$A$2069,1)-1):INDEX($A$2:$A$2069,MATCH(C1042,$A$2:$A$2069,1)+1))</f>
        <v>-3.2222222222222222E-2</v>
      </c>
      <c r="E1042" s="135">
        <v>407.79999999998802</v>
      </c>
      <c r="F1042" s="120">
        <f>FORECAST(E1042,INDEX($D$2:$D$6081,MATCH(E1042,$C$2:$C$6081,1)-1):INDEX($D$2:$D$6081,MATCH(E1042,$C$2:$C$6081,1)+1),INDEX($C$2:$C$6081,MATCH(E1042,$C$2:$C$6081,1)-1):INDEX($C$2:$C$6081,MATCH(E1042,$C$2:$C$6081,1)+1))</f>
        <v>1.2310105240866847</v>
      </c>
      <c r="G1042" s="125">
        <v>719.5</v>
      </c>
      <c r="H1042" s="121">
        <f>FORECAST(G1042,INDEX($F$2:$F$3041,MATCH(G1042,$E$2:$E$3041,1)-1):INDEX($F$2:$F$3041,MATCH(G1042,$E$2:$E$3041,1)+1),INDEX($E$2:$E$3041,MATCH(G1042,$E$2:$E$3041,1)-1):INDEX($E$2:$E$3041,MATCH(G1042,$E$2:$E$3041,1)+1))</f>
        <v>9.6086112466190032E-2</v>
      </c>
    </row>
    <row r="1043" spans="1:8" x14ac:dyDescent="0.2">
      <c r="A1043" s="128">
        <v>540.20600000000002</v>
      </c>
      <c r="B1043" s="128">
        <v>1.92</v>
      </c>
      <c r="C1043" s="125">
        <v>303.89999999999401</v>
      </c>
      <c r="D1043" s="120">
        <f>FORECAST(C1043,INDEX($B$2:$B$2069,MATCH(C1043,$A$2:$A$2069,1)-1):INDEX($B$2:$B$2069,MATCH(C1043,$A$2:$A$2069,1)+1),INDEX($A$2:$A$2069,MATCH(C1043,$A$2:$A$2069,1)-1):INDEX($A$2:$A$2069,MATCH(C1043,$A$2:$A$2069,1)+1))</f>
        <v>-3.1767968001735536E-2</v>
      </c>
      <c r="E1043" s="124">
        <v>407.99999999998801</v>
      </c>
      <c r="F1043" s="120">
        <f>FORECAST(E1043,INDEX($D$2:$D$6081,MATCH(E1043,$C$2:$C$6081,1)-1):INDEX($D$2:$D$6081,MATCH(E1043,$C$2:$C$6081,1)+1),INDEX($C$2:$C$6081,MATCH(E1043,$C$2:$C$6081,1)-1):INDEX($C$2:$C$6081,MATCH(E1043,$C$2:$C$6081,1)+1))</f>
        <v>1.0807620151870196</v>
      </c>
      <c r="G1043" s="125">
        <v>720</v>
      </c>
      <c r="H1043" s="121">
        <f>FORECAST(G1043,INDEX($F$2:$F$3041,MATCH(G1043,$E$2:$E$3041,1)-1):INDEX($F$2:$F$3041,MATCH(G1043,$E$2:$E$3041,1)+1),INDEX($E$2:$E$3041,MATCH(G1043,$E$2:$E$3041,1)-1):INDEX($E$2:$E$3041,MATCH(G1043,$E$2:$E$3041,1)+1))</f>
        <v>9.5009414575093487E-2</v>
      </c>
    </row>
    <row r="1044" spans="1:8" x14ac:dyDescent="0.2">
      <c r="A1044" s="128">
        <v>540.49900000000002</v>
      </c>
      <c r="B1044" s="128">
        <v>1.9433333333333334</v>
      </c>
      <c r="C1044" s="125">
        <v>303.99999999999397</v>
      </c>
      <c r="D1044" s="120">
        <f>FORECAST(C1044,INDEX($B$2:$B$2069,MATCH(C1044,$A$2:$A$2069,1)-1):INDEX($B$2:$B$2069,MATCH(C1044,$A$2:$A$2069,1)+1),INDEX($A$2:$A$2069,MATCH(C1044,$A$2:$A$2069,1)-1):INDEX($A$2:$A$2069,MATCH(C1044,$A$2:$A$2069,1)+1))</f>
        <v>-3.0808275986502487E-2</v>
      </c>
      <c r="E1044" s="135">
        <v>408.19999999998799</v>
      </c>
      <c r="F1044" s="120">
        <f>FORECAST(E1044,INDEX($D$2:$D$6081,MATCH(E1044,$C$2:$C$6081,1)-1):INDEX($D$2:$D$6081,MATCH(E1044,$C$2:$C$6081,1)+1),INDEX($C$2:$C$6081,MATCH(E1044,$C$2:$C$6081,1)-1):INDEX($C$2:$C$6081,MATCH(E1044,$C$2:$C$6081,1)+1))</f>
        <v>0.96219656408163701</v>
      </c>
      <c r="G1044" s="125">
        <v>720.5</v>
      </c>
      <c r="H1044" s="121">
        <f>FORECAST(G1044,INDEX($F$2:$F$3041,MATCH(G1044,$E$2:$E$3041,1)-1):INDEX($F$2:$F$3041,MATCH(G1044,$E$2:$E$3041,1)+1),INDEX($E$2:$E$3041,MATCH(G1044,$E$2:$E$3041,1)-1):INDEX($E$2:$E$3041,MATCH(G1044,$E$2:$E$3041,1)+1))</f>
        <v>9.1455135141034205E-2</v>
      </c>
    </row>
    <row r="1045" spans="1:8" x14ac:dyDescent="0.2">
      <c r="A1045" s="128">
        <v>540.79200000000003</v>
      </c>
      <c r="B1045" s="128">
        <v>1.97</v>
      </c>
      <c r="C1045" s="125">
        <v>304.099999999994</v>
      </c>
      <c r="D1045" s="120">
        <f>FORECAST(C1045,INDEX($B$2:$B$2069,MATCH(C1045,$A$2:$A$2069,1)-1):INDEX($B$2:$B$2069,MATCH(C1045,$A$2:$A$2069,1)+1),INDEX($A$2:$A$2069,MATCH(C1045,$A$2:$A$2069,1)-1):INDEX($A$2:$A$2069,MATCH(C1045,$A$2:$A$2069,1)+1))</f>
        <v>-2.984858397126855E-2</v>
      </c>
      <c r="E1045" s="124">
        <v>408.39999999998798</v>
      </c>
      <c r="F1045" s="120">
        <f>FORECAST(E1045,INDEX($D$2:$D$6081,MATCH(E1045,$C$2:$C$6081,1)-1):INDEX($D$2:$D$6081,MATCH(E1045,$C$2:$C$6081,1)+1),INDEX($C$2:$C$6081,MATCH(E1045,$C$2:$C$6081,1)-1):INDEX($C$2:$C$6081,MATCH(E1045,$C$2:$C$6081,1)+1))</f>
        <v>0.81068464790723738</v>
      </c>
      <c r="G1045" s="125">
        <v>721</v>
      </c>
      <c r="H1045" s="121">
        <f>FORECAST(G1045,INDEX($F$2:$F$3041,MATCH(G1045,$E$2:$E$3041,1)-1):INDEX($F$2:$F$3041,MATCH(G1045,$E$2:$E$3041,1)+1),INDEX($E$2:$E$3041,MATCH(G1045,$E$2:$E$3041,1)-1):INDEX($E$2:$E$3041,MATCH(G1045,$E$2:$E$3041,1)+1))</f>
        <v>9.3527480702983112E-2</v>
      </c>
    </row>
    <row r="1046" spans="1:8" x14ac:dyDescent="0.2">
      <c r="A1046" s="128">
        <v>541.08399999999995</v>
      </c>
      <c r="B1046" s="128">
        <v>2.02</v>
      </c>
      <c r="C1046" s="125">
        <v>304.19999999999402</v>
      </c>
      <c r="D1046" s="120">
        <f>FORECAST(C1046,INDEX($B$2:$B$2069,MATCH(C1046,$A$2:$A$2069,1)-1):INDEX($B$2:$B$2069,MATCH(C1046,$A$2:$A$2069,1)+1),INDEX($A$2:$A$2069,MATCH(C1046,$A$2:$A$2069,1)-1):INDEX($A$2:$A$2069,MATCH(C1046,$A$2:$A$2069,1)+1))</f>
        <v>-2.8888891956034612E-2</v>
      </c>
      <c r="E1046" s="135">
        <v>408.59999999998797</v>
      </c>
      <c r="F1046" s="120">
        <f>FORECAST(E1046,INDEX($D$2:$D$6081,MATCH(E1046,$C$2:$C$6081,1)-1):INDEX($D$2:$D$6081,MATCH(E1046,$C$2:$C$6081,1)+1),INDEX($C$2:$C$6081,MATCH(E1046,$C$2:$C$6081,1)-1):INDEX($C$2:$C$6081,MATCH(E1046,$C$2:$C$6081,1)+1))</f>
        <v>0.75805020362853526</v>
      </c>
      <c r="G1046" s="125">
        <v>721.5</v>
      </c>
      <c r="H1046" s="121">
        <f>FORECAST(G1046,INDEX($F$2:$F$3041,MATCH(G1046,$E$2:$E$3041,1)-1):INDEX($F$2:$F$3041,MATCH(G1046,$E$2:$E$3041,1)+1),INDEX($E$2:$E$3041,MATCH(G1046,$E$2:$E$3041,1)-1):INDEX($E$2:$E$3041,MATCH(G1046,$E$2:$E$3041,1)+1))</f>
        <v>9.3373459341201226E-2</v>
      </c>
    </row>
    <row r="1047" spans="1:8" x14ac:dyDescent="0.2">
      <c r="A1047" s="128">
        <v>541.37599999999998</v>
      </c>
      <c r="B1047" s="128">
        <v>2.06</v>
      </c>
      <c r="C1047" s="125">
        <v>304.29999999999399</v>
      </c>
      <c r="D1047" s="120">
        <f>FORECAST(C1047,INDEX($B$2:$B$2069,MATCH(C1047,$A$2:$A$2069,1)-1):INDEX($B$2:$B$2069,MATCH(C1047,$A$2:$A$2069,1)+1),INDEX($A$2:$A$2069,MATCH(C1047,$A$2:$A$2069,1)-1):INDEX($A$2:$A$2069,MATCH(C1047,$A$2:$A$2069,1)+1))</f>
        <v>-0.03</v>
      </c>
      <c r="E1047" s="124">
        <v>408.79999999998802</v>
      </c>
      <c r="F1047" s="120">
        <f>FORECAST(E1047,INDEX($D$2:$D$6081,MATCH(E1047,$C$2:$C$6081,1)-1):INDEX($D$2:$D$6081,MATCH(E1047,$C$2:$C$6081,1)+1),INDEX($C$2:$C$6081,MATCH(E1047,$C$2:$C$6081,1)-1):INDEX($C$2:$C$6081,MATCH(E1047,$C$2:$C$6081,1)+1))</f>
        <v>0.74878034749475164</v>
      </c>
      <c r="G1047" s="125">
        <v>722</v>
      </c>
      <c r="H1047" s="121">
        <f>FORECAST(G1047,INDEX($F$2:$F$3041,MATCH(G1047,$E$2:$E$3041,1)-1):INDEX($F$2:$F$3041,MATCH(G1047,$E$2:$E$3041,1)+1),INDEX($E$2:$E$3041,MATCH(G1047,$E$2:$E$3041,1)-1):INDEX($E$2:$E$3041,MATCH(G1047,$E$2:$E$3041,1)+1))</f>
        <v>8.4819487482139522E-2</v>
      </c>
    </row>
    <row r="1048" spans="1:8" x14ac:dyDescent="0.2">
      <c r="A1048" s="128">
        <v>541.66899999999998</v>
      </c>
      <c r="B1048" s="128">
        <v>2.1300000000000003</v>
      </c>
      <c r="C1048" s="125">
        <v>304.39999999999401</v>
      </c>
      <c r="D1048" s="120">
        <f>FORECAST(C1048,INDEX($B$2:$B$2069,MATCH(C1048,$A$2:$A$2069,1)-1):INDEX($B$2:$B$2069,MATCH(C1048,$A$2:$A$2069,1)+1),INDEX($A$2:$A$2069,MATCH(C1048,$A$2:$A$2069,1)-1):INDEX($A$2:$A$2069,MATCH(C1048,$A$2:$A$2069,1)+1))</f>
        <v>-0.03</v>
      </c>
      <c r="E1048" s="135">
        <v>408.99999999998801</v>
      </c>
      <c r="F1048" s="120">
        <f>FORECAST(E1048,INDEX($D$2:$D$6081,MATCH(E1048,$C$2:$C$6081,1)-1):INDEX($D$2:$D$6081,MATCH(E1048,$C$2:$C$6081,1)+1),INDEX($C$2:$C$6081,MATCH(E1048,$C$2:$C$6081,1)-1):INDEX($C$2:$C$6081,MATCH(E1048,$C$2:$C$6081,1)+1))</f>
        <v>0.75666943243819984</v>
      </c>
      <c r="G1048" s="125">
        <v>722.5</v>
      </c>
      <c r="H1048" s="121">
        <f>FORECAST(G1048,INDEX($F$2:$F$3041,MATCH(G1048,$E$2:$E$3041,1)-1):INDEX($F$2:$F$3041,MATCH(G1048,$E$2:$E$3041,1)+1),INDEX($E$2:$E$3041,MATCH(G1048,$E$2:$E$3041,1)-1):INDEX($E$2:$E$3041,MATCH(G1048,$E$2:$E$3041,1)+1))</f>
        <v>8.3001645433424365E-2</v>
      </c>
    </row>
    <row r="1049" spans="1:8" x14ac:dyDescent="0.2">
      <c r="A1049" s="128">
        <v>541.96100000000001</v>
      </c>
      <c r="B1049" s="128">
        <v>2.1800000000000002</v>
      </c>
      <c r="C1049" s="125">
        <v>304.49999999999397</v>
      </c>
      <c r="D1049" s="120">
        <f>FORECAST(C1049,INDEX($B$2:$B$2069,MATCH(C1049,$A$2:$A$2069,1)-1):INDEX($B$2:$B$2069,MATCH(C1049,$A$2:$A$2069,1)+1),INDEX($A$2:$A$2069,MATCH(C1049,$A$2:$A$2069,1)-1):INDEX($A$2:$A$2069,MATCH(C1049,$A$2:$A$2069,1)+1))</f>
        <v>-0.03</v>
      </c>
      <c r="E1049" s="124">
        <v>409.19999999998799</v>
      </c>
      <c r="F1049" s="120">
        <f>FORECAST(E1049,INDEX($D$2:$D$6081,MATCH(E1049,$C$2:$C$6081,1)-1):INDEX($D$2:$D$6081,MATCH(E1049,$C$2:$C$6081,1)+1),INDEX($C$2:$C$6081,MATCH(E1049,$C$2:$C$6081,1)-1):INDEX($C$2:$C$6081,MATCH(E1049,$C$2:$C$6081,1)+1))</f>
        <v>0.75770248261161344</v>
      </c>
      <c r="G1049" s="125">
        <v>723</v>
      </c>
      <c r="H1049" s="121">
        <f>FORECAST(G1049,INDEX($F$2:$F$3041,MATCH(G1049,$E$2:$E$3041,1)-1):INDEX($F$2:$F$3041,MATCH(G1049,$E$2:$E$3041,1)+1),INDEX($E$2:$E$3041,MATCH(G1049,$E$2:$E$3041,1)-1):INDEX($E$2:$E$3041,MATCH(G1049,$E$2:$E$3041,1)+1))</f>
        <v>8.2100502284913279E-2</v>
      </c>
    </row>
    <row r="1050" spans="1:8" x14ac:dyDescent="0.2">
      <c r="A1050" s="128">
        <v>542.25300000000004</v>
      </c>
      <c r="B1050" s="128">
        <v>2.1800000000000002</v>
      </c>
      <c r="C1050" s="125">
        <v>304.599999999994</v>
      </c>
      <c r="D1050" s="120">
        <f>FORECAST(C1050,INDEX($B$2:$B$2069,MATCH(C1050,$A$2:$A$2069,1)-1):INDEX($B$2:$B$2069,MATCH(C1050,$A$2:$A$2069,1)+1),INDEX($A$2:$A$2069,MATCH(C1050,$A$2:$A$2069,1)-1):INDEX($A$2:$A$2069,MATCH(C1050,$A$2:$A$2069,1)+1))</f>
        <v>-2.5914030734153215E-2</v>
      </c>
      <c r="E1050" s="135">
        <v>409.39999999998798</v>
      </c>
      <c r="F1050" s="120">
        <f>FORECAST(E1050,INDEX($D$2:$D$6081,MATCH(E1050,$C$2:$C$6081,1)-1):INDEX($D$2:$D$6081,MATCH(E1050,$C$2:$C$6081,1)+1),INDEX($C$2:$C$6081,MATCH(E1050,$C$2:$C$6081,1)-1):INDEX($C$2:$C$6081,MATCH(E1050,$C$2:$C$6081,1)+1))</f>
        <v>0.76109349767761714</v>
      </c>
      <c r="G1050" s="125">
        <v>723.5</v>
      </c>
      <c r="H1050" s="121">
        <f>FORECAST(G1050,INDEX($F$2:$F$3041,MATCH(G1050,$E$2:$E$3041,1)-1):INDEX($F$2:$F$3041,MATCH(G1050,$E$2:$E$3041,1)+1),INDEX($E$2:$E$3041,MATCH(G1050,$E$2:$E$3041,1)-1):INDEX($E$2:$E$3041,MATCH(G1050,$E$2:$E$3041,1)+1))</f>
        <v>8.6666786239882221E-2</v>
      </c>
    </row>
    <row r="1051" spans="1:8" x14ac:dyDescent="0.2">
      <c r="A1051" s="128">
        <v>542.54499999999996</v>
      </c>
      <c r="B1051" s="128">
        <v>2.1800000000000002</v>
      </c>
      <c r="C1051" s="125">
        <v>304.69999999999402</v>
      </c>
      <c r="D1051" s="120">
        <f>FORECAST(C1051,INDEX($B$2:$B$2069,MATCH(C1051,$A$2:$A$2069,1)-1):INDEX($B$2:$B$2069,MATCH(C1051,$A$2:$A$2069,1)+1),INDEX($A$2:$A$2069,MATCH(C1051,$A$2:$A$2069,1)-1):INDEX($A$2:$A$2069,MATCH(C1051,$A$2:$A$2069,1)+1))</f>
        <v>-2.4475872901161821E-2</v>
      </c>
      <c r="E1051" s="124">
        <v>409.59999999998797</v>
      </c>
      <c r="F1051" s="120">
        <f>FORECAST(E1051,INDEX($D$2:$D$6081,MATCH(E1051,$C$2:$C$6081,1)-1):INDEX($D$2:$D$6081,MATCH(E1051,$C$2:$C$6081,1)+1),INDEX($C$2:$C$6081,MATCH(E1051,$C$2:$C$6081,1)-1):INDEX($C$2:$C$6081,MATCH(E1051,$C$2:$C$6081,1)+1))</f>
        <v>0.76529927760559247</v>
      </c>
      <c r="G1051" s="125">
        <v>724</v>
      </c>
      <c r="H1051" s="121">
        <f>FORECAST(G1051,INDEX($F$2:$F$3041,MATCH(G1051,$E$2:$E$3041,1)-1):INDEX($F$2:$F$3041,MATCH(G1051,$E$2:$E$3041,1)+1),INDEX($E$2:$E$3041,MATCH(G1051,$E$2:$E$3041,1)-1):INDEX($E$2:$E$3041,MATCH(G1051,$E$2:$E$3041,1)+1))</f>
        <v>8.3882800681676084E-2</v>
      </c>
    </row>
    <row r="1052" spans="1:8" x14ac:dyDescent="0.2">
      <c r="A1052" s="128">
        <v>542.83699999999999</v>
      </c>
      <c r="B1052" s="128">
        <v>2.19</v>
      </c>
      <c r="C1052" s="125">
        <v>304.79999999999399</v>
      </c>
      <c r="D1052" s="120">
        <f>FORECAST(C1052,INDEX($B$2:$B$2069,MATCH(C1052,$A$2:$A$2069,1)-1):INDEX($B$2:$B$2069,MATCH(C1052,$A$2:$A$2069,1)+1),INDEX($A$2:$A$2069,MATCH(C1052,$A$2:$A$2069,1)-1):INDEX($A$2:$A$2069,MATCH(C1052,$A$2:$A$2069,1)+1))</f>
        <v>-2.3037715068170428E-2</v>
      </c>
      <c r="E1052" s="135">
        <v>409.79999999998802</v>
      </c>
      <c r="F1052" s="120">
        <f>FORECAST(E1052,INDEX($D$2:$D$6081,MATCH(E1052,$C$2:$C$6081,1)-1):INDEX($D$2:$D$6081,MATCH(E1052,$C$2:$C$6081,1)+1),INDEX($C$2:$C$6081,MATCH(E1052,$C$2:$C$6081,1)-1):INDEX($C$2:$C$6081,MATCH(E1052,$C$2:$C$6081,1)+1))</f>
        <v>0.77006363949057643</v>
      </c>
      <c r="G1052" s="125">
        <v>724.5</v>
      </c>
      <c r="H1052" s="121">
        <f>FORECAST(G1052,INDEX($F$2:$F$3041,MATCH(G1052,$E$2:$E$3041,1)-1):INDEX($F$2:$F$3041,MATCH(G1052,$E$2:$E$3041,1)+1),INDEX($E$2:$E$3041,MATCH(G1052,$E$2:$E$3041,1)-1):INDEX($E$2:$E$3041,MATCH(G1052,$E$2:$E$3041,1)+1))</f>
        <v>8.6293744295723229E-2</v>
      </c>
    </row>
    <row r="1053" spans="1:8" x14ac:dyDescent="0.2">
      <c r="A1053" s="128">
        <v>543.12900000000002</v>
      </c>
      <c r="B1053" s="128">
        <v>2.1700000000000004</v>
      </c>
      <c r="C1053" s="125">
        <v>304.89999999999401</v>
      </c>
      <c r="D1053" s="120">
        <f>FORECAST(C1053,INDEX($B$2:$B$2069,MATCH(C1053,$A$2:$A$2069,1)-1):INDEX($B$2:$B$2069,MATCH(C1053,$A$2:$A$2069,1)+1),INDEX($A$2:$A$2069,MATCH(C1053,$A$2:$A$2069,1)-1):INDEX($A$2:$A$2069,MATCH(C1053,$A$2:$A$2069,1)+1))</f>
        <v>-2.8933738925069008E-2</v>
      </c>
      <c r="E1053" s="124">
        <v>409.99999999998801</v>
      </c>
      <c r="F1053" s="120">
        <f>FORECAST(E1053,INDEX($D$2:$D$6081,MATCH(E1053,$C$2:$C$6081,1)-1):INDEX($D$2:$D$6081,MATCH(E1053,$C$2:$C$6081,1)+1),INDEX($C$2:$C$6081,MATCH(E1053,$C$2:$C$6081,1)-1):INDEX($C$2:$C$6081,MATCH(E1053,$C$2:$C$6081,1)+1))</f>
        <v>0.77631578947331192</v>
      </c>
      <c r="G1053" s="125">
        <v>725</v>
      </c>
      <c r="H1053" s="121">
        <f>FORECAST(G1053,INDEX($F$2:$F$3041,MATCH(G1053,$E$2:$E$3041,1)-1):INDEX($F$2:$F$3041,MATCH(G1053,$E$2:$E$3041,1)+1),INDEX($E$2:$E$3041,MATCH(G1053,$E$2:$E$3041,1)-1):INDEX($E$2:$E$3041,MATCH(G1053,$E$2:$E$3041,1)+1))</f>
        <v>8.8048526474928224E-2</v>
      </c>
    </row>
    <row r="1054" spans="1:8" x14ac:dyDescent="0.2">
      <c r="A1054" s="128">
        <v>543.42100000000005</v>
      </c>
      <c r="B1054" s="128">
        <v>2.1700000000000004</v>
      </c>
      <c r="C1054" s="125">
        <v>304.99999999999397</v>
      </c>
      <c r="D1054" s="120">
        <f>FORECAST(C1054,INDEX($B$2:$B$2069,MATCH(C1054,$A$2:$A$2069,1)-1):INDEX($B$2:$B$2069,MATCH(C1054,$A$2:$A$2069,1)+1),INDEX($A$2:$A$2069,MATCH(C1054,$A$2:$A$2069,1)-1):INDEX($A$2:$A$2069,MATCH(C1054,$A$2:$A$2069,1)+1))</f>
        <v>-2.9894811130161347E-2</v>
      </c>
      <c r="E1054" s="135">
        <v>410.19999999998799</v>
      </c>
      <c r="F1054" s="120">
        <f>FORECAST(E1054,INDEX($D$2:$D$6081,MATCH(E1054,$C$2:$C$6081,1)-1):INDEX($D$2:$D$6081,MATCH(E1054,$C$2:$C$6081,1)+1),INDEX($C$2:$C$6081,MATCH(E1054,$C$2:$C$6081,1)-1):INDEX($C$2:$C$6081,MATCH(E1054,$C$2:$C$6081,1)+1))</f>
        <v>0.78250773993770828</v>
      </c>
      <c r="G1054" s="125">
        <v>725.5</v>
      </c>
      <c r="H1054" s="121">
        <f>FORECAST(G1054,INDEX($F$2:$F$3041,MATCH(G1054,$E$2:$E$3041,1)-1):INDEX($F$2:$F$3041,MATCH(G1054,$E$2:$E$3041,1)+1),INDEX($E$2:$E$3041,MATCH(G1054,$E$2:$E$3041,1)-1):INDEX($E$2:$E$3041,MATCH(G1054,$E$2:$E$3041,1)+1))</f>
        <v>7.8031249783661494E-2</v>
      </c>
    </row>
    <row r="1055" spans="1:8" x14ac:dyDescent="0.2">
      <c r="A1055" s="128">
        <v>543.71299999999997</v>
      </c>
      <c r="B1055" s="128">
        <v>2.2100000000000004</v>
      </c>
      <c r="C1055" s="125">
        <v>305.099999999994</v>
      </c>
      <c r="D1055" s="120">
        <f>FORECAST(C1055,INDEX($B$2:$B$2069,MATCH(C1055,$A$2:$A$2069,1)-1):INDEX($B$2:$B$2069,MATCH(C1055,$A$2:$A$2069,1)+1),INDEX($A$2:$A$2069,MATCH(C1055,$A$2:$A$2069,1)-1):INDEX($A$2:$A$2069,MATCH(C1055,$A$2:$A$2069,1)+1))</f>
        <v>-3.0855883335254131E-2</v>
      </c>
      <c r="E1055" s="124">
        <v>410.39999999998798</v>
      </c>
      <c r="F1055" s="120">
        <f>FORECAST(E1055,INDEX($D$2:$D$6081,MATCH(E1055,$C$2:$C$6081,1)-1):INDEX($D$2:$D$6081,MATCH(E1055,$C$2:$C$6081,1)+1),INDEX($C$2:$C$6081,MATCH(E1055,$C$2:$C$6081,1)-1):INDEX($C$2:$C$6081,MATCH(E1055,$C$2:$C$6081,1)+1))</f>
        <v>0.78822956082982998</v>
      </c>
      <c r="G1055" s="125">
        <v>726</v>
      </c>
      <c r="H1055" s="121">
        <f>FORECAST(G1055,INDEX($F$2:$F$3041,MATCH(G1055,$E$2:$E$3041,1)-1):INDEX($F$2:$F$3041,MATCH(G1055,$E$2:$E$3041,1)+1),INDEX($E$2:$E$3041,MATCH(G1055,$E$2:$E$3041,1)-1):INDEX($E$2:$E$3041,MATCH(G1055,$E$2:$E$3041,1)+1))</f>
        <v>7.9170864197603663E-2</v>
      </c>
    </row>
    <row r="1056" spans="1:8" x14ac:dyDescent="0.2">
      <c r="A1056" s="128">
        <v>544.005</v>
      </c>
      <c r="B1056" s="128">
        <v>2.2100000000000004</v>
      </c>
      <c r="C1056" s="125">
        <v>305.19999999999402</v>
      </c>
      <c r="D1056" s="120">
        <f>FORECAST(C1056,INDEX($B$2:$B$2069,MATCH(C1056,$A$2:$A$2069,1)-1):INDEX($B$2:$B$2069,MATCH(C1056,$A$2:$A$2069,1)+1),INDEX($A$2:$A$2069,MATCH(C1056,$A$2:$A$2069,1)-1):INDEX($A$2:$A$2069,MATCH(C1056,$A$2:$A$2069,1)+1))</f>
        <v>-3.1816955540346914E-2</v>
      </c>
      <c r="E1056" s="135">
        <v>410.59999999998797</v>
      </c>
      <c r="F1056" s="120">
        <f>FORECAST(E1056,INDEX($D$2:$D$6081,MATCH(E1056,$C$2:$C$6081,1)-1):INDEX($D$2:$D$6081,MATCH(E1056,$C$2:$C$6081,1)+1),INDEX($C$2:$C$6081,MATCH(E1056,$C$2:$C$6081,1)-1):INDEX($C$2:$C$6081,MATCH(E1056,$C$2:$C$6081,1)+1))</f>
        <v>0.7929652562776397</v>
      </c>
      <c r="G1056" s="125">
        <v>726.5</v>
      </c>
      <c r="H1056" s="121">
        <f>FORECAST(G1056,INDEX($F$2:$F$3041,MATCH(G1056,$E$2:$E$3041,1)-1):INDEX($F$2:$F$3041,MATCH(G1056,$E$2:$E$3041,1)+1),INDEX($E$2:$E$3041,MATCH(G1056,$E$2:$E$3041,1)-1):INDEX($E$2:$E$3041,MATCH(G1056,$E$2:$E$3041,1)+1))</f>
        <v>7.7936913580202827E-2</v>
      </c>
    </row>
    <row r="1057" spans="1:8" x14ac:dyDescent="0.2">
      <c r="A1057" s="128">
        <v>544.29600000000005</v>
      </c>
      <c r="B1057" s="128">
        <v>2.23</v>
      </c>
      <c r="C1057" s="125">
        <v>305.29999999999399</v>
      </c>
      <c r="D1057" s="120">
        <f>FORECAST(C1057,INDEX($B$2:$B$2069,MATCH(C1057,$A$2:$A$2069,1)-1):INDEX($B$2:$B$2069,MATCH(C1057,$A$2:$A$2069,1)+1),INDEX($A$2:$A$2069,MATCH(C1057,$A$2:$A$2069,1)-1):INDEX($A$2:$A$2069,MATCH(C1057,$A$2:$A$2069,1)+1))</f>
        <v>-2.6942833456141679E-2</v>
      </c>
      <c r="E1057" s="124">
        <v>410.79999999998802</v>
      </c>
      <c r="F1057" s="120">
        <f>FORECAST(E1057,INDEX($D$2:$D$6081,MATCH(E1057,$C$2:$C$6081,1)-1):INDEX($D$2:$D$6081,MATCH(E1057,$C$2:$C$6081,1)+1),INDEX($C$2:$C$6081,MATCH(E1057,$C$2:$C$6081,1)-1):INDEX($C$2:$C$6081,MATCH(E1057,$C$2:$C$6081,1)+1))</f>
        <v>0.79850344107778604</v>
      </c>
      <c r="G1057" s="125">
        <v>727</v>
      </c>
      <c r="H1057" s="121">
        <f>FORECAST(G1057,INDEX($F$2:$F$3041,MATCH(G1057,$E$2:$E$3041,1)-1):INDEX($F$2:$F$3041,MATCH(G1057,$E$2:$E$3041,1)+1),INDEX($E$2:$E$3041,MATCH(G1057,$E$2:$E$3041,1)-1):INDEX($E$2:$E$3041,MATCH(G1057,$E$2:$E$3041,1)+1))</f>
        <v>7.6349135802676216E-2</v>
      </c>
    </row>
    <row r="1058" spans="1:8" x14ac:dyDescent="0.2">
      <c r="A1058" s="128">
        <v>544.58799999999997</v>
      </c>
      <c r="B1058" s="128">
        <v>2.253333333333333</v>
      </c>
      <c r="C1058" s="125">
        <v>305.39999999999401</v>
      </c>
      <c r="D1058" s="120">
        <f>FORECAST(C1058,INDEX($B$2:$B$2069,MATCH(C1058,$A$2:$A$2069,1)-1):INDEX($B$2:$B$2069,MATCH(C1058,$A$2:$A$2069,1)+1),INDEX($A$2:$A$2069,MATCH(C1058,$A$2:$A$2069,1)-1):INDEX($A$2:$A$2069,MATCH(C1058,$A$2:$A$2069,1)+1))</f>
        <v>-2.742451971690385E-2</v>
      </c>
      <c r="E1058" s="135">
        <v>410.99999999998801</v>
      </c>
      <c r="F1058" s="120">
        <f>FORECAST(E1058,INDEX($D$2:$D$6081,MATCH(E1058,$C$2:$C$6081,1)-1):INDEX($D$2:$D$6081,MATCH(E1058,$C$2:$C$6081,1)+1),INDEX($C$2:$C$6081,MATCH(E1058,$C$2:$C$6081,1)-1):INDEX($C$2:$C$6081,MATCH(E1058,$C$2:$C$6081,1)+1))</f>
        <v>0.80327957592297228</v>
      </c>
      <c r="G1058" s="125">
        <v>727.5</v>
      </c>
      <c r="H1058" s="121">
        <f>FORECAST(G1058,INDEX($F$2:$F$3041,MATCH(G1058,$E$2:$E$3041,1)-1):INDEX($F$2:$F$3041,MATCH(G1058,$E$2:$E$3041,1)+1),INDEX($E$2:$E$3041,MATCH(G1058,$E$2:$E$3041,1)-1):INDEX($E$2:$E$3041,MATCH(G1058,$E$2:$E$3041,1)+1))</f>
        <v>7.91471880262965E-2</v>
      </c>
    </row>
    <row r="1059" spans="1:8" x14ac:dyDescent="0.2">
      <c r="A1059" s="128">
        <v>544.88</v>
      </c>
      <c r="B1059" s="128">
        <v>2.37</v>
      </c>
      <c r="C1059" s="125">
        <v>305.49999999999397</v>
      </c>
      <c r="D1059" s="120">
        <f>FORECAST(C1059,INDEX($B$2:$B$2069,MATCH(C1059,$A$2:$A$2069,1)-1):INDEX($B$2:$B$2069,MATCH(C1059,$A$2:$A$2069,1)+1),INDEX($A$2:$A$2069,MATCH(C1059,$A$2:$A$2069,1)-1):INDEX($A$2:$A$2069,MATCH(C1059,$A$2:$A$2069,1)+1))</f>
        <v>-2.7906205977665799E-2</v>
      </c>
      <c r="E1059" s="124">
        <v>411.19999999998799</v>
      </c>
      <c r="F1059" s="120">
        <f>FORECAST(E1059,INDEX($D$2:$D$6081,MATCH(E1059,$C$2:$C$6081,1)-1):INDEX($D$2:$D$6081,MATCH(E1059,$C$2:$C$6081,1)+1),INDEX($C$2:$C$6081,MATCH(E1059,$C$2:$C$6081,1)-1):INDEX($C$2:$C$6081,MATCH(E1059,$C$2:$C$6081,1)+1))</f>
        <v>0.80677286746401844</v>
      </c>
      <c r="G1059" s="125">
        <v>728</v>
      </c>
      <c r="H1059" s="121">
        <f>FORECAST(G1059,INDEX($F$2:$F$3041,MATCH(G1059,$E$2:$E$3041,1)-1):INDEX($F$2:$F$3041,MATCH(G1059,$E$2:$E$3041,1)+1),INDEX($E$2:$E$3041,MATCH(G1059,$E$2:$E$3041,1)-1):INDEX($E$2:$E$3041,MATCH(G1059,$E$2:$E$3041,1)+1))</f>
        <v>7.4658028506017882E-2</v>
      </c>
    </row>
    <row r="1060" spans="1:8" x14ac:dyDescent="0.2">
      <c r="A1060" s="128">
        <v>545.17100000000005</v>
      </c>
      <c r="B1060" s="128">
        <v>3.0300000000000002</v>
      </c>
      <c r="C1060" s="125">
        <v>305.599999999994</v>
      </c>
      <c r="D1060" s="120">
        <f>FORECAST(C1060,INDEX($B$2:$B$2069,MATCH(C1060,$A$2:$A$2069,1)-1):INDEX($B$2:$B$2069,MATCH(C1060,$A$2:$A$2069,1)+1),INDEX($A$2:$A$2069,MATCH(C1060,$A$2:$A$2069,1)-1):INDEX($A$2:$A$2069,MATCH(C1060,$A$2:$A$2069,1)+1))</f>
        <v>-2.9907407663054997E-2</v>
      </c>
      <c r="E1060" s="135">
        <v>411.39999999998798</v>
      </c>
      <c r="F1060" s="120">
        <f>FORECAST(E1060,INDEX($D$2:$D$6081,MATCH(E1060,$C$2:$C$6081,1)-1):INDEX($D$2:$D$6081,MATCH(E1060,$C$2:$C$6081,1)+1),INDEX($C$2:$C$6081,MATCH(E1060,$C$2:$C$6081,1)-1):INDEX($C$2:$C$6081,MATCH(E1060,$C$2:$C$6081,1)+1))</f>
        <v>0.80969965435129554</v>
      </c>
      <c r="G1060" s="125">
        <v>728.5</v>
      </c>
      <c r="H1060" s="121">
        <f>FORECAST(G1060,INDEX($F$2:$F$3041,MATCH(G1060,$E$2:$E$3041,1)-1):INDEX($F$2:$F$3041,MATCH(G1060,$E$2:$E$3041,1)+1),INDEX($E$2:$E$3041,MATCH(G1060,$E$2:$E$3041,1)-1):INDEX($E$2:$E$3041,MATCH(G1060,$E$2:$E$3041,1)+1))</f>
        <v>7.5133262710479265E-2</v>
      </c>
    </row>
    <row r="1061" spans="1:8" x14ac:dyDescent="0.2">
      <c r="A1061" s="128">
        <v>545.46299999999997</v>
      </c>
      <c r="B1061" s="128">
        <v>5.8599999999999994</v>
      </c>
      <c r="C1061" s="125">
        <v>305.69999999999402</v>
      </c>
      <c r="D1061" s="120">
        <f>FORECAST(C1061,INDEX($B$2:$B$2069,MATCH(C1061,$A$2:$A$2069,1)-1):INDEX($B$2:$B$2069,MATCH(C1061,$A$2:$A$2069,1)+1),INDEX($A$2:$A$2069,MATCH(C1061,$A$2:$A$2069,1)-1):INDEX($A$2:$A$2069,MATCH(C1061,$A$2:$A$2069,1)+1))</f>
        <v>-2.8949555900966484E-2</v>
      </c>
      <c r="E1061" s="124">
        <v>411.59999999998797</v>
      </c>
      <c r="F1061" s="120">
        <f>FORECAST(E1061,INDEX($D$2:$D$6081,MATCH(E1061,$C$2:$C$6081,1)-1):INDEX($D$2:$D$6081,MATCH(E1061,$C$2:$C$6081,1)+1),INDEX($C$2:$C$6081,MATCH(E1061,$C$2:$C$6081,1)-1):INDEX($C$2:$C$6081,MATCH(E1061,$C$2:$C$6081,1)+1))</f>
        <v>0.80986928104568889</v>
      </c>
      <c r="G1061" s="125">
        <v>729</v>
      </c>
      <c r="H1061" s="121">
        <f>FORECAST(G1061,INDEX($F$2:$F$3041,MATCH(G1061,$E$2:$E$3041,1)-1):INDEX($F$2:$F$3041,MATCH(G1061,$E$2:$E$3041,1)+1),INDEX($E$2:$E$3041,MATCH(G1061,$E$2:$E$3041,1)-1):INDEX($E$2:$E$3041,MATCH(G1061,$E$2:$E$3041,1)+1))</f>
        <v>7.7172410400820901E-2</v>
      </c>
    </row>
    <row r="1062" spans="1:8" x14ac:dyDescent="0.2">
      <c r="A1062" s="128">
        <v>545.75400000000002</v>
      </c>
      <c r="B1062" s="128">
        <v>9.7200000000000006</v>
      </c>
      <c r="C1062" s="125">
        <v>305.79999999999399</v>
      </c>
      <c r="D1062" s="120">
        <f>FORECAST(C1062,INDEX($B$2:$B$2069,MATCH(C1062,$A$2:$A$2069,1)-1):INDEX($B$2:$B$2069,MATCH(C1062,$A$2:$A$2069,1)+1),INDEX($A$2:$A$2069,MATCH(C1062,$A$2:$A$2069,1)-1):INDEX($A$2:$A$2069,MATCH(C1062,$A$2:$A$2069,1)+1))</f>
        <v>-2.7991704138878415E-2</v>
      </c>
      <c r="E1062" s="135">
        <v>411.79999999998802</v>
      </c>
      <c r="F1062" s="120">
        <f>FORECAST(E1062,INDEX($D$2:$D$6081,MATCH(E1062,$C$2:$C$6081,1)-1):INDEX($D$2:$D$6081,MATCH(E1062,$C$2:$C$6081,1)+1),INDEX($C$2:$C$6081,MATCH(E1062,$C$2:$C$6081,1)-1):INDEX($C$2:$C$6081,MATCH(E1062,$C$2:$C$6081,1)+1))</f>
        <v>0.81585232920473771</v>
      </c>
      <c r="G1062" s="125">
        <v>729.5</v>
      </c>
      <c r="H1062" s="121">
        <f>FORECAST(G1062,INDEX($F$2:$F$3041,MATCH(G1062,$E$2:$E$3041,1)-1):INDEX($F$2:$F$3041,MATCH(G1062,$E$2:$E$3041,1)+1),INDEX($E$2:$E$3041,MATCH(G1062,$E$2:$E$3041,1)-1):INDEX($E$2:$E$3041,MATCH(G1062,$E$2:$E$3041,1)+1))</f>
        <v>6.7612354509709149E-2</v>
      </c>
    </row>
    <row r="1063" spans="1:8" x14ac:dyDescent="0.2">
      <c r="A1063" s="128">
        <v>546.04499999999996</v>
      </c>
      <c r="B1063" s="128">
        <v>12.686666666666667</v>
      </c>
      <c r="C1063" s="125">
        <v>305.89999999999401</v>
      </c>
      <c r="D1063" s="120">
        <f>FORECAST(C1063,INDEX($B$2:$B$2069,MATCH(C1063,$A$2:$A$2069,1)-1):INDEX($B$2:$B$2069,MATCH(C1063,$A$2:$A$2069,1)+1),INDEX($A$2:$A$2069,MATCH(C1063,$A$2:$A$2069,1)-1):INDEX($A$2:$A$2069,MATCH(C1063,$A$2:$A$2069,1)+1))</f>
        <v>-2.7033852376789902E-2</v>
      </c>
      <c r="E1063" s="124">
        <v>411.99999999998801</v>
      </c>
      <c r="F1063" s="120">
        <f>FORECAST(E1063,INDEX($D$2:$D$6081,MATCH(E1063,$C$2:$C$6081,1)-1):INDEX($D$2:$D$6081,MATCH(E1063,$C$2:$C$6081,1)+1),INDEX($C$2:$C$6081,MATCH(E1063,$C$2:$C$6081,1)-1):INDEX($C$2:$C$6081,MATCH(E1063,$C$2:$C$6081,1)+1))</f>
        <v>0.82198125042921877</v>
      </c>
      <c r="G1063" s="125">
        <v>730</v>
      </c>
      <c r="H1063" s="121">
        <f>FORECAST(G1063,INDEX($F$2:$F$3041,MATCH(G1063,$E$2:$E$3041,1)-1):INDEX($F$2:$F$3041,MATCH(G1063,$E$2:$E$3041,1)+1),INDEX($E$2:$E$3041,MATCH(G1063,$E$2:$E$3041,1)-1):INDEX($E$2:$E$3041,MATCH(G1063,$E$2:$E$3041,1)+1))</f>
        <v>7.6161202543431283E-2</v>
      </c>
    </row>
    <row r="1064" spans="1:8" x14ac:dyDescent="0.2">
      <c r="A1064" s="128">
        <v>546.33699999999999</v>
      </c>
      <c r="B1064" s="128">
        <v>17.706666666666663</v>
      </c>
      <c r="C1064" s="125">
        <v>305.99999999999397</v>
      </c>
      <c r="D1064" s="120">
        <f>FORECAST(C1064,INDEX($B$2:$B$2069,MATCH(C1064,$A$2:$A$2069,1)-1):INDEX($B$2:$B$2069,MATCH(C1064,$A$2:$A$2069,1)+1),INDEX($A$2:$A$2069,MATCH(C1064,$A$2:$A$2069,1)-1):INDEX($A$2:$A$2069,MATCH(C1064,$A$2:$A$2069,1)+1))</f>
        <v>-2.4146200751404612E-2</v>
      </c>
      <c r="E1064" s="135">
        <v>412.19999999998799</v>
      </c>
      <c r="F1064" s="120">
        <f>FORECAST(E1064,INDEX($D$2:$D$6081,MATCH(E1064,$C$2:$C$6081,1)-1):INDEX($D$2:$D$6081,MATCH(E1064,$C$2:$C$6081,1)+1),INDEX($C$2:$C$6081,MATCH(E1064,$C$2:$C$6081,1)-1):INDEX($C$2:$C$6081,MATCH(E1064,$C$2:$C$6081,1)+1))</f>
        <v>0.8267064612514563</v>
      </c>
      <c r="G1064" s="125">
        <v>730.5</v>
      </c>
      <c r="H1064" s="121">
        <f>FORECAST(G1064,INDEX($F$2:$F$3041,MATCH(G1064,$E$2:$E$3041,1)-1):INDEX($F$2:$F$3041,MATCH(G1064,$E$2:$E$3041,1)+1),INDEX($E$2:$E$3041,MATCH(G1064,$E$2:$E$3041,1)-1):INDEX($E$2:$E$3041,MATCH(G1064,$E$2:$E$3041,1)+1))</f>
        <v>7.2376413555098829E-2</v>
      </c>
    </row>
    <row r="1065" spans="1:8" x14ac:dyDescent="0.2">
      <c r="A1065" s="128">
        <v>546.62800000000004</v>
      </c>
      <c r="B1065" s="128">
        <v>8.870000000000001</v>
      </c>
      <c r="C1065" s="125">
        <v>306.099999999994</v>
      </c>
      <c r="D1065" s="120">
        <f>FORECAST(C1065,INDEX($B$2:$B$2069,MATCH(C1065,$A$2:$A$2069,1)-1):INDEX($B$2:$B$2069,MATCH(C1065,$A$2:$A$2069,1)+1),INDEX($A$2:$A$2069,MATCH(C1065,$A$2:$A$2069,1)-1):INDEX($A$2:$A$2069,MATCH(C1065,$A$2:$A$2069,1)+1))</f>
        <v>-2.3667734933646489E-2</v>
      </c>
      <c r="E1065" s="124">
        <v>412.39999999998798</v>
      </c>
      <c r="F1065" s="120">
        <f>FORECAST(E1065,INDEX($D$2:$D$6081,MATCH(E1065,$C$2:$C$6081,1)-1):INDEX($D$2:$D$6081,MATCH(E1065,$C$2:$C$6081,1)+1),INDEX($C$2:$C$6081,MATCH(E1065,$C$2:$C$6081,1)-1):INDEX($C$2:$C$6081,MATCH(E1065,$C$2:$C$6081,1)+1))</f>
        <v>0.83241345345393469</v>
      </c>
      <c r="G1065" s="125">
        <v>731</v>
      </c>
      <c r="H1065" s="121">
        <f>FORECAST(G1065,INDEX($F$2:$F$3041,MATCH(G1065,$E$2:$E$3041,1)-1):INDEX($F$2:$F$3041,MATCH(G1065,$E$2:$E$3041,1)+1),INDEX($E$2:$E$3041,MATCH(G1065,$E$2:$E$3041,1)-1):INDEX($E$2:$E$3041,MATCH(G1065,$E$2:$E$3041,1)+1))</f>
        <v>6.9510635133041454E-2</v>
      </c>
    </row>
    <row r="1066" spans="1:8" x14ac:dyDescent="0.2">
      <c r="A1066" s="128">
        <v>546.91899999999998</v>
      </c>
      <c r="B1066" s="128">
        <v>3.0900000000000003</v>
      </c>
      <c r="C1066" s="125">
        <v>306.19999999999402</v>
      </c>
      <c r="D1066" s="120">
        <f>FORECAST(C1066,INDEX($B$2:$B$2069,MATCH(C1066,$A$2:$A$2069,1)-1):INDEX($B$2:$B$2069,MATCH(C1066,$A$2:$A$2069,1)+1),INDEX($A$2:$A$2069,MATCH(C1066,$A$2:$A$2069,1)-1):INDEX($A$2:$A$2069,MATCH(C1066,$A$2:$A$2069,1)+1))</f>
        <v>-2.3189269115888589E-2</v>
      </c>
      <c r="E1066" s="135">
        <v>412.59999999998797</v>
      </c>
      <c r="F1066" s="120">
        <f>FORECAST(E1066,INDEX($D$2:$D$6081,MATCH(E1066,$C$2:$C$6081,1)-1):INDEX($D$2:$D$6081,MATCH(E1066,$C$2:$C$6081,1)+1),INDEX($C$2:$C$6081,MATCH(E1066,$C$2:$C$6081,1)-1):INDEX($C$2:$C$6081,MATCH(E1066,$C$2:$C$6081,1)+1))</f>
        <v>0.83681706883209728</v>
      </c>
      <c r="G1066" s="125">
        <v>731.5</v>
      </c>
      <c r="H1066" s="121">
        <f>FORECAST(G1066,INDEX($F$2:$F$3041,MATCH(G1066,$E$2:$E$3041,1)-1):INDEX($F$2:$F$3041,MATCH(G1066,$E$2:$E$3041,1)+1),INDEX($E$2:$E$3041,MATCH(G1066,$E$2:$E$3041,1)-1):INDEX($E$2:$E$3041,MATCH(G1066,$E$2:$E$3041,1)+1))</f>
        <v>6.7677069314510785E-2</v>
      </c>
    </row>
    <row r="1067" spans="1:8" x14ac:dyDescent="0.2">
      <c r="A1067" s="128">
        <v>547.21</v>
      </c>
      <c r="B1067" s="128">
        <v>2.3633333333333333</v>
      </c>
      <c r="C1067" s="125">
        <v>306.29999999999399</v>
      </c>
      <c r="D1067" s="120">
        <f>FORECAST(C1067,INDEX($B$2:$B$2069,MATCH(C1067,$A$2:$A$2069,1)-1):INDEX($B$2:$B$2069,MATCH(C1067,$A$2:$A$2069,1)+1),INDEX($A$2:$A$2069,MATCH(C1067,$A$2:$A$2069,1)-1):INDEX($A$2:$A$2069,MATCH(C1067,$A$2:$A$2069,1)+1))</f>
        <v>-2.6666666666666648E-2</v>
      </c>
      <c r="E1067" s="124">
        <v>412.79999999998802</v>
      </c>
      <c r="F1067" s="120">
        <f>FORECAST(E1067,INDEX($D$2:$D$6081,MATCH(E1067,$C$2:$C$6081,1)-1):INDEX($D$2:$D$6081,MATCH(E1067,$C$2:$C$6081,1)+1),INDEX($C$2:$C$6081,MATCH(E1067,$C$2:$C$6081,1)-1):INDEX($C$2:$C$6081,MATCH(E1067,$C$2:$C$6081,1)+1))</f>
        <v>0.83895847830298631</v>
      </c>
      <c r="G1067" s="125">
        <v>732</v>
      </c>
      <c r="H1067" s="121">
        <f>FORECAST(G1067,INDEX($F$2:$F$3041,MATCH(G1067,$E$2:$E$3041,1)-1):INDEX($F$2:$F$3041,MATCH(G1067,$E$2:$E$3041,1)+1),INDEX($E$2:$E$3041,MATCH(G1067,$E$2:$E$3041,1)-1):INDEX($E$2:$E$3041,MATCH(G1067,$E$2:$E$3041,1)+1))</f>
        <v>7.1703385174184397E-2</v>
      </c>
    </row>
    <row r="1068" spans="1:8" x14ac:dyDescent="0.2">
      <c r="A1068" s="128">
        <v>547.50099999999998</v>
      </c>
      <c r="B1068" s="128">
        <v>2.2100000000000004</v>
      </c>
      <c r="C1068" s="125">
        <v>306.39999999999401</v>
      </c>
      <c r="D1068" s="120">
        <f>FORECAST(C1068,INDEX($B$2:$B$2069,MATCH(C1068,$A$2:$A$2069,1)-1):INDEX($B$2:$B$2069,MATCH(C1068,$A$2:$A$2069,1)+1),INDEX($A$2:$A$2069,MATCH(C1068,$A$2:$A$2069,1)-1):INDEX($A$2:$A$2069,MATCH(C1068,$A$2:$A$2069,1)+1))</f>
        <v>-2.6666666666666568E-2</v>
      </c>
      <c r="E1068" s="135">
        <v>412.99999999998801</v>
      </c>
      <c r="F1068" s="120">
        <f>FORECAST(E1068,INDEX($D$2:$D$6081,MATCH(E1068,$C$2:$C$6081,1)-1):INDEX($D$2:$D$6081,MATCH(E1068,$C$2:$C$6081,1)+1),INDEX($C$2:$C$6081,MATCH(E1068,$C$2:$C$6081,1)-1):INDEX($C$2:$C$6081,MATCH(E1068,$C$2:$C$6081,1)+1))</f>
        <v>0.84339116218037447</v>
      </c>
      <c r="G1068" s="125">
        <v>732.5</v>
      </c>
      <c r="H1068" s="121">
        <f>FORECAST(G1068,INDEX($F$2:$F$3041,MATCH(G1068,$E$2:$E$3041,1)-1):INDEX($F$2:$F$3041,MATCH(G1068,$E$2:$E$3041,1)+1),INDEX($E$2:$E$3041,MATCH(G1068,$E$2:$E$3041,1)-1):INDEX($E$2:$E$3041,MATCH(G1068,$E$2:$E$3041,1)+1))</f>
        <v>6.5321213341977824E-2</v>
      </c>
    </row>
    <row r="1069" spans="1:8" x14ac:dyDescent="0.2">
      <c r="A1069" s="128">
        <v>547.79200000000003</v>
      </c>
      <c r="B1069" s="128">
        <v>2.16</v>
      </c>
      <c r="C1069" s="125">
        <v>306.49999999999397</v>
      </c>
      <c r="D1069" s="120">
        <f>FORECAST(C1069,INDEX($B$2:$B$2069,MATCH(C1069,$A$2:$A$2069,1)-1):INDEX($B$2:$B$2069,MATCH(C1069,$A$2:$A$2069,1)+1),INDEX($A$2:$A$2069,MATCH(C1069,$A$2:$A$2069,1)-1):INDEX($A$2:$A$2069,MATCH(C1069,$A$2:$A$2069,1)+1))</f>
        <v>-2.6666666666666491E-2</v>
      </c>
      <c r="E1069" s="124">
        <v>413.19999999998799</v>
      </c>
      <c r="F1069" s="120">
        <f>FORECAST(E1069,INDEX($D$2:$D$6081,MATCH(E1069,$C$2:$C$6081,1)-1):INDEX($D$2:$D$6081,MATCH(E1069,$C$2:$C$6081,1)+1),INDEX($C$2:$C$6081,MATCH(E1069,$C$2:$C$6081,1)-1):INDEX($C$2:$C$6081,MATCH(E1069,$C$2:$C$6081,1)+1))</f>
        <v>0.85217855322875913</v>
      </c>
      <c r="G1069" s="125">
        <v>733</v>
      </c>
      <c r="H1069" s="121">
        <f>FORECAST(G1069,INDEX($F$2:$F$3041,MATCH(G1069,$E$2:$E$3041,1)-1):INDEX($F$2:$F$3041,MATCH(G1069,$E$2:$E$3041,1)+1),INDEX($E$2:$E$3041,MATCH(G1069,$E$2:$E$3041,1)-1):INDEX($E$2:$E$3041,MATCH(G1069,$E$2:$E$3041,1)+1))</f>
        <v>6.2108616278670148E-2</v>
      </c>
    </row>
    <row r="1070" spans="1:8" x14ac:dyDescent="0.2">
      <c r="A1070" s="128">
        <v>548.08299999999997</v>
      </c>
      <c r="B1070" s="128">
        <v>2.1300000000000003</v>
      </c>
      <c r="C1070" s="125">
        <v>306.599999999994</v>
      </c>
      <c r="D1070" s="120">
        <f>FORECAST(C1070,INDEX($B$2:$B$2069,MATCH(C1070,$A$2:$A$2069,1)-1):INDEX($B$2:$B$2069,MATCH(C1070,$A$2:$A$2069,1)+1),INDEX($A$2:$A$2069,MATCH(C1070,$A$2:$A$2069,1)-1):INDEX($A$2:$A$2069,MATCH(C1070,$A$2:$A$2069,1)+1))</f>
        <v>-2.6666666666666412E-2</v>
      </c>
      <c r="E1070" s="135">
        <v>413.39999999998798</v>
      </c>
      <c r="F1070" s="120">
        <f>FORECAST(E1070,INDEX($D$2:$D$6081,MATCH(E1070,$C$2:$C$6081,1)-1):INDEX($D$2:$D$6081,MATCH(E1070,$C$2:$C$6081,1)+1),INDEX($C$2:$C$6081,MATCH(E1070,$C$2:$C$6081,1)-1):INDEX($C$2:$C$6081,MATCH(E1070,$C$2:$C$6081,1)+1))</f>
        <v>0.85616108848035122</v>
      </c>
      <c r="G1070" s="125">
        <v>733.5</v>
      </c>
      <c r="H1070" s="121">
        <f>FORECAST(G1070,INDEX($F$2:$F$3041,MATCH(G1070,$E$2:$E$3041,1)-1):INDEX($F$2:$F$3041,MATCH(G1070,$E$2:$E$3041,1)+1),INDEX($E$2:$E$3041,MATCH(G1070,$E$2:$E$3041,1)-1):INDEX($E$2:$E$3041,MATCH(G1070,$E$2:$E$3041,1)+1))</f>
        <v>6.5358379572643344E-2</v>
      </c>
    </row>
    <row r="1071" spans="1:8" x14ac:dyDescent="0.2">
      <c r="A1071" s="128">
        <v>548.37300000000005</v>
      </c>
      <c r="B1071" s="128">
        <v>2.14</v>
      </c>
      <c r="C1071" s="125">
        <v>306.69999999999402</v>
      </c>
      <c r="D1071" s="120">
        <f>FORECAST(C1071,INDEX($B$2:$B$2069,MATCH(C1071,$A$2:$A$2069,1)-1):INDEX($B$2:$B$2069,MATCH(C1071,$A$2:$A$2069,1)+1),INDEX($A$2:$A$2069,MATCH(C1071,$A$2:$A$2069,1)-1):INDEX($A$2:$A$2069,MATCH(C1071,$A$2:$A$2069,1)+1))</f>
        <v>-2.7646493755917767E-2</v>
      </c>
      <c r="E1071" s="124">
        <v>413.59999999998797</v>
      </c>
      <c r="F1071" s="120">
        <f>FORECAST(E1071,INDEX($D$2:$D$6081,MATCH(E1071,$C$2:$C$6081,1)-1):INDEX($D$2:$D$6081,MATCH(E1071,$C$2:$C$6081,1)+1),INDEX($C$2:$C$6081,MATCH(E1071,$C$2:$C$6081,1)-1):INDEX($C$2:$C$6081,MATCH(E1071,$C$2:$C$6081,1)+1))</f>
        <v>0.86065697483903136</v>
      </c>
      <c r="G1071" s="125">
        <v>734</v>
      </c>
      <c r="H1071" s="121">
        <f>FORECAST(G1071,INDEX($F$2:$F$3041,MATCH(G1071,$E$2:$E$3041,1)-1):INDEX($F$2:$F$3041,MATCH(G1071,$E$2:$E$3041,1)+1),INDEX($E$2:$E$3041,MATCH(G1071,$E$2:$E$3041,1)-1):INDEX($E$2:$E$3041,MATCH(G1071,$E$2:$E$3041,1)+1))</f>
        <v>6.3396309037736742E-2</v>
      </c>
    </row>
    <row r="1072" spans="1:8" x14ac:dyDescent="0.2">
      <c r="A1072" s="128">
        <v>548.66399999999999</v>
      </c>
      <c r="B1072" s="128">
        <v>2.1366666666666667</v>
      </c>
      <c r="C1072" s="125">
        <v>306.79999999999399</v>
      </c>
      <c r="D1072" s="120">
        <f>FORECAST(C1072,INDEX($B$2:$B$2069,MATCH(C1072,$A$2:$A$2069,1)-1):INDEX($B$2:$B$2069,MATCH(C1072,$A$2:$A$2069,1)+1),INDEX($A$2:$A$2069,MATCH(C1072,$A$2:$A$2069,1)-1):INDEX($A$2:$A$2069,MATCH(C1072,$A$2:$A$2069,1)+1))</f>
        <v>-2.9087415946118966E-2</v>
      </c>
      <c r="E1072" s="135">
        <v>413.79999999998802</v>
      </c>
      <c r="F1072" s="120">
        <f>FORECAST(E1072,INDEX($D$2:$D$6081,MATCH(E1072,$C$2:$C$6081,1)-1):INDEX($D$2:$D$6081,MATCH(E1072,$C$2:$C$6081,1)+1),INDEX($C$2:$C$6081,MATCH(E1072,$C$2:$C$6081,1)-1):INDEX($C$2:$C$6081,MATCH(E1072,$C$2:$C$6081,1)+1))</f>
        <v>0.8635990338163011</v>
      </c>
      <c r="G1072" s="125">
        <v>734.5</v>
      </c>
      <c r="H1072" s="121">
        <f>FORECAST(G1072,INDEX($F$2:$F$3041,MATCH(G1072,$E$2:$E$3041,1)-1):INDEX($F$2:$F$3041,MATCH(G1072,$E$2:$E$3041,1)+1),INDEX($E$2:$E$3041,MATCH(G1072,$E$2:$E$3041,1)-1):INDEX($E$2:$E$3041,MATCH(G1072,$E$2:$E$3041,1)+1))</f>
        <v>6.1007225235456541E-2</v>
      </c>
    </row>
    <row r="1073" spans="1:8" x14ac:dyDescent="0.2">
      <c r="A1073" s="128">
        <v>548.95500000000004</v>
      </c>
      <c r="B1073" s="128">
        <v>2.1300000000000003</v>
      </c>
      <c r="C1073" s="125">
        <v>306.89999999999401</v>
      </c>
      <c r="D1073" s="120">
        <f>FORECAST(C1073,INDEX($B$2:$B$2069,MATCH(C1073,$A$2:$A$2069,1)-1):INDEX($B$2:$B$2069,MATCH(C1073,$A$2:$A$2069,1)+1),INDEX($A$2:$A$2069,MATCH(C1073,$A$2:$A$2069,1)-1):INDEX($A$2:$A$2069,MATCH(C1073,$A$2:$A$2069,1)+1))</f>
        <v>-3.0528338136321054E-2</v>
      </c>
      <c r="E1073" s="124">
        <v>413.99999999998801</v>
      </c>
      <c r="F1073" s="120">
        <f>FORECAST(E1073,INDEX($D$2:$D$6081,MATCH(E1073,$C$2:$C$6081,1)-1):INDEX($D$2:$D$6081,MATCH(E1073,$C$2:$C$6081,1)+1),INDEX($C$2:$C$6081,MATCH(E1073,$C$2:$C$6081,1)-1):INDEX($C$2:$C$6081,MATCH(E1073,$C$2:$C$6081,1)+1))</f>
        <v>0.86778237865169494</v>
      </c>
      <c r="G1073" s="125">
        <v>735</v>
      </c>
      <c r="H1073" s="121">
        <f>FORECAST(G1073,INDEX($F$2:$F$3041,MATCH(G1073,$E$2:$E$3041,1)-1):INDEX($F$2:$F$3041,MATCH(G1073,$E$2:$E$3041,1)+1),INDEX($E$2:$E$3041,MATCH(G1073,$E$2:$E$3041,1)-1):INDEX($E$2:$E$3041,MATCH(G1073,$E$2:$E$3041,1)+1))</f>
        <v>5.7464157706098362E-2</v>
      </c>
    </row>
    <row r="1074" spans="1:8" x14ac:dyDescent="0.2">
      <c r="A1074" s="128">
        <v>549.245</v>
      </c>
      <c r="B1074" s="128">
        <v>2.14</v>
      </c>
      <c r="C1074" s="125">
        <v>306.99999999999397</v>
      </c>
      <c r="D1074" s="120">
        <f>FORECAST(C1074,INDEX($B$2:$B$2069,MATCH(C1074,$A$2:$A$2069,1)-1):INDEX($B$2:$B$2069,MATCH(C1074,$A$2:$A$2069,1)+1),INDEX($A$2:$A$2069,MATCH(C1074,$A$2:$A$2069,1)-1):INDEX($A$2:$A$2069,MATCH(C1074,$A$2:$A$2069,1)+1))</f>
        <v>-2.6364073006811317E-2</v>
      </c>
      <c r="E1074" s="135">
        <v>414.19999999998799</v>
      </c>
      <c r="F1074" s="120">
        <f>FORECAST(E1074,INDEX($D$2:$D$6081,MATCH(E1074,$C$2:$C$6081,1)-1):INDEX($D$2:$D$6081,MATCH(E1074,$C$2:$C$6081,1)+1),INDEX($C$2:$C$6081,MATCH(E1074,$C$2:$C$6081,1)-1):INDEX($C$2:$C$6081,MATCH(E1074,$C$2:$C$6081,1)+1))</f>
        <v>0.87323844030334818</v>
      </c>
      <c r="G1074" s="125">
        <v>735.5</v>
      </c>
      <c r="H1074" s="121">
        <f>FORECAST(G1074,INDEX($F$2:$F$3041,MATCH(G1074,$E$2:$E$3041,1)-1):INDEX($F$2:$F$3041,MATCH(G1074,$E$2:$E$3041,1)+1),INDEX($E$2:$E$3041,MATCH(G1074,$E$2:$E$3041,1)-1):INDEX($E$2:$E$3041,MATCH(G1074,$E$2:$E$3041,1)+1))</f>
        <v>5.814814814814806E-2</v>
      </c>
    </row>
    <row r="1075" spans="1:8" x14ac:dyDescent="0.2">
      <c r="A1075" s="128">
        <v>549.53599999999994</v>
      </c>
      <c r="B1075" s="128">
        <v>2.1300000000000003</v>
      </c>
      <c r="C1075" s="125">
        <v>307.099999999994</v>
      </c>
      <c r="D1075" s="120">
        <f>FORECAST(C1075,INDEX($B$2:$B$2069,MATCH(C1075,$A$2:$A$2069,1)-1):INDEX($B$2:$B$2069,MATCH(C1075,$A$2:$A$2069,1)+1),INDEX($A$2:$A$2069,MATCH(C1075,$A$2:$A$2069,1)-1):INDEX($A$2:$A$2069,MATCH(C1075,$A$2:$A$2069,1)+1))</f>
        <v>-2.492315081660923E-2</v>
      </c>
      <c r="E1075" s="124">
        <v>414.39999999998798</v>
      </c>
      <c r="F1075" s="120">
        <f>FORECAST(E1075,INDEX($D$2:$D$6081,MATCH(E1075,$C$2:$C$6081,1)-1):INDEX($D$2:$D$6081,MATCH(E1075,$C$2:$C$6081,1)+1),INDEX($C$2:$C$6081,MATCH(E1075,$C$2:$C$6081,1)-1):INDEX($C$2:$C$6081,MATCH(E1075,$C$2:$C$6081,1)+1))</f>
        <v>0.87316252587977328</v>
      </c>
      <c r="G1075" s="125">
        <v>736</v>
      </c>
      <c r="H1075" s="121">
        <f>FORECAST(G1075,INDEX($F$2:$F$3041,MATCH(G1075,$E$2:$E$3041,1)-1):INDEX($F$2:$F$3041,MATCH(G1075,$E$2:$E$3041,1)+1),INDEX($E$2:$E$3041,MATCH(G1075,$E$2:$E$3041,1)-1):INDEX($E$2:$E$3041,MATCH(G1075,$E$2:$E$3041,1)+1))</f>
        <v>6.4978096375630123E-2</v>
      </c>
    </row>
    <row r="1076" spans="1:8" x14ac:dyDescent="0.2">
      <c r="A1076" s="128">
        <v>549.82600000000002</v>
      </c>
      <c r="B1076" s="128">
        <v>2.1433333333333335</v>
      </c>
      <c r="C1076" s="125">
        <v>307.19999999999402</v>
      </c>
      <c r="D1076" s="120">
        <f>FORECAST(C1076,INDEX($B$2:$B$2069,MATCH(C1076,$A$2:$A$2069,1)-1):INDEX($B$2:$B$2069,MATCH(C1076,$A$2:$A$2069,1)+1),INDEX($A$2:$A$2069,MATCH(C1076,$A$2:$A$2069,1)-1):INDEX($A$2:$A$2069,MATCH(C1076,$A$2:$A$2069,1)+1))</f>
        <v>-2.3482228626407142E-2</v>
      </c>
      <c r="E1076" s="135">
        <v>414.59999999998797</v>
      </c>
      <c r="F1076" s="120">
        <f>FORECAST(E1076,INDEX($D$2:$D$6081,MATCH(E1076,$C$2:$C$6081,1)-1):INDEX($D$2:$D$6081,MATCH(E1076,$C$2:$C$6081,1)+1),INDEX($C$2:$C$6081,MATCH(E1076,$C$2:$C$6081,1)-1):INDEX($C$2:$C$6081,MATCH(E1076,$C$2:$C$6081,1)+1))</f>
        <v>0.87353289625022423</v>
      </c>
      <c r="G1076" s="125">
        <v>736.5</v>
      </c>
      <c r="H1076" s="121">
        <f>FORECAST(G1076,INDEX($F$2:$F$3041,MATCH(G1076,$E$2:$E$3041,1)-1):INDEX($F$2:$F$3041,MATCH(G1076,$E$2:$E$3041,1)+1),INDEX($E$2:$E$3041,MATCH(G1076,$E$2:$E$3041,1)-1):INDEX($E$2:$E$3041,MATCH(G1076,$E$2:$E$3041,1)+1))</f>
        <v>6.2390435368154584E-2</v>
      </c>
    </row>
    <row r="1077" spans="1:8" x14ac:dyDescent="0.2">
      <c r="A1077" s="128">
        <v>550.11599999999999</v>
      </c>
      <c r="B1077" s="128">
        <v>2.16</v>
      </c>
      <c r="C1077" s="125">
        <v>307.29999999999399</v>
      </c>
      <c r="D1077" s="120">
        <f>FORECAST(C1077,INDEX($B$2:$B$2069,MATCH(C1077,$A$2:$A$2069,1)-1):INDEX($B$2:$B$2069,MATCH(C1077,$A$2:$A$2069,1)+1),INDEX($A$2:$A$2069,MATCH(C1077,$A$2:$A$2069,1)-1):INDEX($A$2:$A$2069,MATCH(C1077,$A$2:$A$2069,1)+1))</f>
        <v>-2.2041306436205943E-2</v>
      </c>
      <c r="E1077" s="124">
        <v>414.79999999998802</v>
      </c>
      <c r="F1077" s="120">
        <f>FORECAST(E1077,INDEX($D$2:$D$6081,MATCH(E1077,$C$2:$C$6081,1)-1):INDEX($D$2:$D$6081,MATCH(E1077,$C$2:$C$6081,1)+1),INDEX($C$2:$C$6081,MATCH(E1077,$C$2:$C$6081,1)-1):INDEX($C$2:$C$6081,MATCH(E1077,$C$2:$C$6081,1)+1))</f>
        <v>0.87641994478944829</v>
      </c>
      <c r="G1077" s="125">
        <v>737</v>
      </c>
      <c r="H1077" s="121">
        <f>FORECAST(G1077,INDEX($F$2:$F$3041,MATCH(G1077,$E$2:$E$3041,1)-1):INDEX($F$2:$F$3041,MATCH(G1077,$E$2:$E$3041,1)+1),INDEX($E$2:$E$3041,MATCH(G1077,$E$2:$E$3041,1)-1):INDEX($E$2:$E$3041,MATCH(G1077,$E$2:$E$3041,1)+1))</f>
        <v>6.5404186451010204E-2</v>
      </c>
    </row>
    <row r="1078" spans="1:8" x14ac:dyDescent="0.2">
      <c r="A1078" s="128">
        <v>550.40700000000004</v>
      </c>
      <c r="B1078" s="128">
        <v>2.1500000000000004</v>
      </c>
      <c r="C1078" s="125">
        <v>307.39999999999401</v>
      </c>
      <c r="D1078" s="120">
        <f>FORECAST(C1078,INDEX($B$2:$B$2069,MATCH(C1078,$A$2:$A$2069,1)-1):INDEX($B$2:$B$2069,MATCH(C1078,$A$2:$A$2069,1)+1),INDEX($A$2:$A$2069,MATCH(C1078,$A$2:$A$2069,1)-1):INDEX($A$2:$A$2069,MATCH(C1078,$A$2:$A$2069,1)+1))</f>
        <v>-2.5200128082001338E-2</v>
      </c>
      <c r="E1078" s="135">
        <v>414.99999999998801</v>
      </c>
      <c r="F1078" s="120">
        <f>FORECAST(E1078,INDEX($D$2:$D$6081,MATCH(E1078,$C$2:$C$6081,1)-1):INDEX($D$2:$D$6081,MATCH(E1078,$C$2:$C$6081,1)+1),INDEX($C$2:$C$6081,MATCH(E1078,$C$2:$C$6081,1)-1):INDEX($C$2:$C$6081,MATCH(E1078,$C$2:$C$6081,1)+1))</f>
        <v>0.88201460777516516</v>
      </c>
      <c r="G1078" s="125">
        <v>737.5</v>
      </c>
      <c r="H1078" s="121">
        <f>FORECAST(G1078,INDEX($F$2:$F$3041,MATCH(G1078,$E$2:$E$3041,1)-1):INDEX($F$2:$F$3041,MATCH(G1078,$E$2:$E$3041,1)+1),INDEX($E$2:$E$3041,MATCH(G1078,$E$2:$E$3041,1)-1):INDEX($E$2:$E$3041,MATCH(G1078,$E$2:$E$3041,1)+1))</f>
        <v>6.1744615270879821E-2</v>
      </c>
    </row>
    <row r="1079" spans="1:8" x14ac:dyDescent="0.2">
      <c r="A1079" s="128">
        <v>550.697</v>
      </c>
      <c r="B1079" s="128">
        <v>2.1500000000000004</v>
      </c>
      <c r="C1079" s="125">
        <v>307.49999999999397</v>
      </c>
      <c r="D1079" s="120">
        <f>FORECAST(C1079,INDEX($B$2:$B$2069,MATCH(C1079,$A$2:$A$2069,1)-1):INDEX($B$2:$B$2069,MATCH(C1079,$A$2:$A$2069,1)+1),INDEX($A$2:$A$2069,MATCH(C1079,$A$2:$A$2069,1)-1):INDEX($A$2:$A$2069,MATCH(C1079,$A$2:$A$2069,1)+1))</f>
        <v>-2.4719820685267679E-2</v>
      </c>
      <c r="E1079" s="124">
        <v>415.19999999998799</v>
      </c>
      <c r="F1079" s="120">
        <f>FORECAST(E1079,INDEX($D$2:$D$6081,MATCH(E1079,$C$2:$C$6081,1)-1):INDEX($D$2:$D$6081,MATCH(E1079,$C$2:$C$6081,1)+1),INDEX($C$2:$C$6081,MATCH(E1079,$C$2:$C$6081,1)-1):INDEX($C$2:$C$6081,MATCH(E1079,$C$2:$C$6081,1)+1))</f>
        <v>0.88939655252909944</v>
      </c>
      <c r="G1079" s="125">
        <v>738</v>
      </c>
      <c r="H1079" s="121">
        <f>FORECAST(G1079,INDEX($F$2:$F$3041,MATCH(G1079,$E$2:$E$3041,1)-1):INDEX($F$2:$F$3041,MATCH(G1079,$E$2:$E$3041,1)+1),INDEX($E$2:$E$3041,MATCH(G1079,$E$2:$E$3041,1)-1):INDEX($E$2:$E$3041,MATCH(G1079,$E$2:$E$3041,1)+1))</f>
        <v>7.4310812508322499E-2</v>
      </c>
    </row>
    <row r="1080" spans="1:8" x14ac:dyDescent="0.2">
      <c r="A1080" s="128">
        <v>550.98699999999997</v>
      </c>
      <c r="B1080" s="128">
        <v>2.1500000000000004</v>
      </c>
      <c r="C1080" s="125">
        <v>307.599999999994</v>
      </c>
      <c r="D1080" s="120">
        <f>FORECAST(C1080,INDEX($B$2:$B$2069,MATCH(C1080,$A$2:$A$2069,1)-1):INDEX($B$2:$B$2069,MATCH(C1080,$A$2:$A$2069,1)+1),INDEX($A$2:$A$2069,MATCH(C1080,$A$2:$A$2069,1)-1):INDEX($A$2:$A$2069,MATCH(C1080,$A$2:$A$2069,1)+1))</f>
        <v>-2.4239513288533576E-2</v>
      </c>
      <c r="E1080" s="135">
        <v>415.39999999998798</v>
      </c>
      <c r="F1080" s="120">
        <f>FORECAST(E1080,INDEX($D$2:$D$6081,MATCH(E1080,$C$2:$C$6081,1)-1):INDEX($D$2:$D$6081,MATCH(E1080,$C$2:$C$6081,1)+1),INDEX($C$2:$C$6081,MATCH(E1080,$C$2:$C$6081,1)-1):INDEX($C$2:$C$6081,MATCH(E1080,$C$2:$C$6081,1)+1))</f>
        <v>0.89494795546588968</v>
      </c>
      <c r="G1080" s="125">
        <v>738.5</v>
      </c>
      <c r="H1080" s="121">
        <f>FORECAST(G1080,INDEX($F$2:$F$3041,MATCH(G1080,$E$2:$E$3041,1)-1):INDEX($F$2:$F$3041,MATCH(G1080,$E$2:$E$3041,1)+1),INDEX($E$2:$E$3041,MATCH(G1080,$E$2:$E$3041,1)-1):INDEX($E$2:$E$3041,MATCH(G1080,$E$2:$E$3041,1)+1))</f>
        <v>0.10025925143783709</v>
      </c>
    </row>
    <row r="1081" spans="1:8" x14ac:dyDescent="0.2">
      <c r="A1081" s="128">
        <v>551.27700000000004</v>
      </c>
      <c r="B1081" s="128">
        <v>2.1633333333333331</v>
      </c>
      <c r="C1081" s="125">
        <v>307.69999999999402</v>
      </c>
      <c r="D1081" s="120">
        <f>FORECAST(C1081,INDEX($B$2:$B$2069,MATCH(C1081,$A$2:$A$2069,1)-1):INDEX($B$2:$B$2069,MATCH(C1081,$A$2:$A$2069,1)+1),INDEX($A$2:$A$2069,MATCH(C1081,$A$2:$A$2069,1)-1):INDEX($A$2:$A$2069,MATCH(C1081,$A$2:$A$2069,1)+1))</f>
        <v>-2.2222222222222216E-2</v>
      </c>
      <c r="E1081" s="124">
        <v>415.59999999998797</v>
      </c>
      <c r="F1081" s="120">
        <f>FORECAST(E1081,INDEX($D$2:$D$6081,MATCH(E1081,$C$2:$C$6081,1)-1):INDEX($D$2:$D$6081,MATCH(E1081,$C$2:$C$6081,1)+1),INDEX($C$2:$C$6081,MATCH(E1081,$C$2:$C$6081,1)-1):INDEX($C$2:$C$6081,MATCH(E1081,$C$2:$C$6081,1)+1))</f>
        <v>0.89914781980516079</v>
      </c>
      <c r="G1081" s="125">
        <v>739</v>
      </c>
      <c r="H1081" s="121">
        <f>FORECAST(G1081,INDEX($F$2:$F$3041,MATCH(G1081,$E$2:$E$3041,1)-1):INDEX($F$2:$F$3041,MATCH(G1081,$E$2:$E$3041,1)+1),INDEX($E$2:$E$3041,MATCH(G1081,$E$2:$E$3041,1)-1):INDEX($E$2:$E$3041,MATCH(G1081,$E$2:$E$3041,1)+1))</f>
        <v>6.7206977558342373E-2</v>
      </c>
    </row>
    <row r="1082" spans="1:8" x14ac:dyDescent="0.2">
      <c r="A1082" s="128">
        <v>551.56700000000001</v>
      </c>
      <c r="B1082" s="128">
        <v>2.16</v>
      </c>
      <c r="C1082" s="125">
        <v>307.79999999999399</v>
      </c>
      <c r="D1082" s="120">
        <f>FORECAST(C1082,INDEX($B$2:$B$2069,MATCH(C1082,$A$2:$A$2069,1)-1):INDEX($B$2:$B$2069,MATCH(C1082,$A$2:$A$2069,1)+1),INDEX($A$2:$A$2069,MATCH(C1082,$A$2:$A$2069,1)-1):INDEX($A$2:$A$2069,MATCH(C1082,$A$2:$A$2069,1)+1))</f>
        <v>-2.2222222222222216E-2</v>
      </c>
      <c r="E1082" s="135">
        <v>415.79999999998802</v>
      </c>
      <c r="F1082" s="120">
        <f>FORECAST(E1082,INDEX($D$2:$D$6081,MATCH(E1082,$C$2:$C$6081,1)-1):INDEX($D$2:$D$6081,MATCH(E1082,$C$2:$C$6081,1)+1),INDEX($C$2:$C$6081,MATCH(E1082,$C$2:$C$6081,1)-1):INDEX($C$2:$C$6081,MATCH(E1082,$C$2:$C$6081,1)+1))</f>
        <v>0.90202468447008588</v>
      </c>
      <c r="G1082" s="125">
        <v>739.5</v>
      </c>
      <c r="H1082" s="121">
        <f>FORECAST(G1082,INDEX($F$2:$F$3041,MATCH(G1082,$E$2:$E$3041,1)-1):INDEX($F$2:$F$3041,MATCH(G1082,$E$2:$E$3041,1)+1),INDEX($E$2:$E$3041,MATCH(G1082,$E$2:$E$3041,1)-1):INDEX($E$2:$E$3041,MATCH(G1082,$E$2:$E$3041,1)+1))</f>
        <v>5.7518422209978937E-2</v>
      </c>
    </row>
    <row r="1083" spans="1:8" x14ac:dyDescent="0.2">
      <c r="A1083" s="128">
        <v>551.85699999999997</v>
      </c>
      <c r="B1083" s="128">
        <v>2.1700000000000004</v>
      </c>
      <c r="C1083" s="125">
        <v>307.89999999999401</v>
      </c>
      <c r="D1083" s="120">
        <f>FORECAST(C1083,INDEX($B$2:$B$2069,MATCH(C1083,$A$2:$A$2069,1)-1):INDEX($B$2:$B$2069,MATCH(C1083,$A$2:$A$2069,1)+1),INDEX($A$2:$A$2069,MATCH(C1083,$A$2:$A$2069,1)-1):INDEX($A$2:$A$2069,MATCH(C1083,$A$2:$A$2069,1)+1))</f>
        <v>-2.2222222222222213E-2</v>
      </c>
      <c r="E1083" s="124">
        <v>415.99999999998801</v>
      </c>
      <c r="F1083" s="120">
        <f>FORECAST(E1083,INDEX($D$2:$D$6081,MATCH(E1083,$C$2:$C$6081,1)-1):INDEX($D$2:$D$6081,MATCH(E1083,$C$2:$C$6081,1)+1),INDEX($C$2:$C$6081,MATCH(E1083,$C$2:$C$6081,1)-1):INDEX($C$2:$C$6081,MATCH(E1083,$C$2:$C$6081,1)+1))</f>
        <v>0.90550192679901897</v>
      </c>
      <c r="G1083" s="125">
        <v>740</v>
      </c>
      <c r="H1083" s="121">
        <f>FORECAST(G1083,INDEX($F$2:$F$3041,MATCH(G1083,$E$2:$E$3041,1)-1):INDEX($F$2:$F$3041,MATCH(G1083,$E$2:$E$3041,1)+1),INDEX($E$2:$E$3041,MATCH(G1083,$E$2:$E$3041,1)-1):INDEX($E$2:$E$3041,MATCH(G1083,$E$2:$E$3041,1)+1))</f>
        <v>4.8411016048056421E-2</v>
      </c>
    </row>
    <row r="1084" spans="1:8" x14ac:dyDescent="0.2">
      <c r="A1084" s="128">
        <v>552.14700000000005</v>
      </c>
      <c r="B1084" s="128">
        <v>2.1800000000000002</v>
      </c>
      <c r="C1084" s="125">
        <v>307.99999999999397</v>
      </c>
      <c r="D1084" s="120">
        <f>FORECAST(C1084,INDEX($B$2:$B$2069,MATCH(C1084,$A$2:$A$2069,1)-1):INDEX($B$2:$B$2069,MATCH(C1084,$A$2:$A$2069,1)+1),INDEX($A$2:$A$2069,MATCH(C1084,$A$2:$A$2069,1)-1):INDEX($A$2:$A$2069,MATCH(C1084,$A$2:$A$2069,1)+1))</f>
        <v>-2.2222222222222213E-2</v>
      </c>
      <c r="E1084" s="135">
        <v>416.19999999998799</v>
      </c>
      <c r="F1084" s="120">
        <f>FORECAST(E1084,INDEX($D$2:$D$6081,MATCH(E1084,$C$2:$C$6081,1)-1):INDEX($D$2:$D$6081,MATCH(E1084,$C$2:$C$6081,1)+1),INDEX($C$2:$C$6081,MATCH(E1084,$C$2:$C$6081,1)-1):INDEX($C$2:$C$6081,MATCH(E1084,$C$2:$C$6081,1)+1))</f>
        <v>0.90955156961132566</v>
      </c>
      <c r="G1084" s="125">
        <v>740.5</v>
      </c>
      <c r="H1084" s="121">
        <f>FORECAST(G1084,INDEX($F$2:$F$3041,MATCH(G1084,$E$2:$E$3041,1)-1):INDEX($F$2:$F$3041,MATCH(G1084,$E$2:$E$3041,1)+1),INDEX($E$2:$E$3041,MATCH(G1084,$E$2:$E$3041,1)-1):INDEX($E$2:$E$3041,MATCH(G1084,$E$2:$E$3041,1)+1))</f>
        <v>5.1843442531017914E-2</v>
      </c>
    </row>
    <row r="1085" spans="1:8" x14ac:dyDescent="0.2">
      <c r="A1085" s="128">
        <v>552.43700000000001</v>
      </c>
      <c r="B1085" s="128">
        <v>2.1900000000000004</v>
      </c>
      <c r="C1085" s="125">
        <v>308.099999999994</v>
      </c>
      <c r="D1085" s="120">
        <f>FORECAST(C1085,INDEX($B$2:$B$2069,MATCH(C1085,$A$2:$A$2069,1)-1):INDEX($B$2:$B$2069,MATCH(C1085,$A$2:$A$2069,1)+1),INDEX($A$2:$A$2069,MATCH(C1085,$A$2:$A$2069,1)-1):INDEX($A$2:$A$2069,MATCH(C1085,$A$2:$A$2069,1)+1))</f>
        <v>-2.2949087415975011E-2</v>
      </c>
      <c r="E1085" s="124">
        <v>416.39999999998798</v>
      </c>
      <c r="F1085" s="120">
        <f>FORECAST(E1085,INDEX($D$2:$D$6081,MATCH(E1085,$C$2:$C$6081,1)-1):INDEX($D$2:$D$6081,MATCH(E1085,$C$2:$C$6081,1)+1),INDEX($C$2:$C$6081,MATCH(E1085,$C$2:$C$6081,1)-1):INDEX($C$2:$C$6081,MATCH(E1085,$C$2:$C$6081,1)+1))</f>
        <v>0.91521470855997578</v>
      </c>
      <c r="G1085" s="125">
        <v>741</v>
      </c>
      <c r="H1085" s="121">
        <f>FORECAST(G1085,INDEX($F$2:$F$3041,MATCH(G1085,$E$2:$E$3041,1)-1):INDEX($F$2:$F$3041,MATCH(G1085,$E$2:$E$3041,1)+1),INDEX($E$2:$E$3041,MATCH(G1085,$E$2:$E$3041,1)-1):INDEX($E$2:$E$3041,MATCH(G1085,$E$2:$E$3041,1)+1))</f>
        <v>6.0068342637578098E-2</v>
      </c>
    </row>
    <row r="1086" spans="1:8" x14ac:dyDescent="0.2">
      <c r="A1086" s="128">
        <v>552.72699999999998</v>
      </c>
      <c r="B1086" s="128">
        <v>2.1800000000000002</v>
      </c>
      <c r="C1086" s="125">
        <v>308.19999999999402</v>
      </c>
      <c r="D1086" s="120">
        <f>FORECAST(C1086,INDEX($B$2:$B$2069,MATCH(C1086,$A$2:$A$2069,1)-1):INDEX($B$2:$B$2069,MATCH(C1086,$A$2:$A$2069,1)+1),INDEX($A$2:$A$2069,MATCH(C1086,$A$2:$A$2069,1)-1):INDEX($A$2:$A$2069,MATCH(C1086,$A$2:$A$2069,1)+1))</f>
        <v>-2.246878001924113E-2</v>
      </c>
      <c r="E1086" s="135">
        <v>416.59999999998797</v>
      </c>
      <c r="F1086" s="120">
        <f>FORECAST(E1086,INDEX($D$2:$D$6081,MATCH(E1086,$C$2:$C$6081,1)-1):INDEX($D$2:$D$6081,MATCH(E1086,$C$2:$C$6081,1)+1),INDEX($C$2:$C$6081,MATCH(E1086,$C$2:$C$6081,1)-1):INDEX($C$2:$C$6081,MATCH(E1086,$C$2:$C$6081,1)+1))</f>
        <v>0.92106594815828124</v>
      </c>
      <c r="G1086" s="125">
        <v>741.5</v>
      </c>
      <c r="H1086" s="121">
        <f>FORECAST(G1086,INDEX($F$2:$F$3041,MATCH(G1086,$E$2:$E$3041,1)-1):INDEX($F$2:$F$3041,MATCH(G1086,$E$2:$E$3041,1)+1),INDEX($E$2:$E$3041,MATCH(G1086,$E$2:$E$3041,1)-1):INDEX($E$2:$E$3041,MATCH(G1086,$E$2:$E$3041,1)+1))</f>
        <v>5.7078401581363014E-2</v>
      </c>
    </row>
    <row r="1087" spans="1:8" x14ac:dyDescent="0.2">
      <c r="A1087" s="128">
        <v>553.01599999999996</v>
      </c>
      <c r="B1087" s="128">
        <v>2.1800000000000002</v>
      </c>
      <c r="C1087" s="125">
        <v>308.29999999999399</v>
      </c>
      <c r="D1087" s="120">
        <f>FORECAST(C1087,INDEX($B$2:$B$2069,MATCH(C1087,$A$2:$A$2069,1)-1):INDEX($B$2:$B$2069,MATCH(C1087,$A$2:$A$2069,1)+1),INDEX($A$2:$A$2069,MATCH(C1087,$A$2:$A$2069,1)-1):INDEX($A$2:$A$2069,MATCH(C1087,$A$2:$A$2069,1)+1))</f>
        <v>-2.1988472622507471E-2</v>
      </c>
      <c r="E1087" s="124">
        <v>416.79999999998802</v>
      </c>
      <c r="F1087" s="120">
        <f>FORECAST(E1087,INDEX($D$2:$D$6081,MATCH(E1087,$C$2:$C$6081,1)-1):INDEX($D$2:$D$6081,MATCH(E1087,$C$2:$C$6081,1)+1),INDEX($C$2:$C$6081,MATCH(E1087,$C$2:$C$6081,1)-1):INDEX($C$2:$C$6081,MATCH(E1087,$C$2:$C$6081,1)+1))</f>
        <v>0.92617249352570141</v>
      </c>
      <c r="G1087" s="125">
        <v>742</v>
      </c>
      <c r="H1087" s="121">
        <f>FORECAST(G1087,INDEX($F$2:$F$3041,MATCH(G1087,$E$2:$E$3041,1)-1):INDEX($F$2:$F$3041,MATCH(G1087,$E$2:$E$3041,1)+1),INDEX($E$2:$E$3041,MATCH(G1087,$E$2:$E$3041,1)-1):INDEX($E$2:$E$3041,MATCH(G1087,$E$2:$E$3041,1)+1))</f>
        <v>5.378453181666476E-2</v>
      </c>
    </row>
    <row r="1088" spans="1:8" x14ac:dyDescent="0.2">
      <c r="A1088" s="128">
        <v>553.30600000000004</v>
      </c>
      <c r="B1088" s="128">
        <v>2.1800000000000002</v>
      </c>
      <c r="C1088" s="125">
        <v>308.39999999999401</v>
      </c>
      <c r="D1088" s="120">
        <f>FORECAST(C1088,INDEX($B$2:$B$2069,MATCH(C1088,$A$2:$A$2069,1)-1):INDEX($B$2:$B$2069,MATCH(C1088,$A$2:$A$2069,1)+1),INDEX($A$2:$A$2069,MATCH(C1088,$A$2:$A$2069,1)-1):INDEX($A$2:$A$2069,MATCH(C1088,$A$2:$A$2069,1)+1))</f>
        <v>-2.3654000098040306E-2</v>
      </c>
      <c r="E1088" s="135">
        <v>416.99999999998801</v>
      </c>
      <c r="F1088" s="120">
        <f>FORECAST(E1088,INDEX($D$2:$D$6081,MATCH(E1088,$C$2:$C$6081,1)-1):INDEX($D$2:$D$6081,MATCH(E1088,$C$2:$C$6081,1)+1),INDEX($C$2:$C$6081,MATCH(E1088,$C$2:$C$6081,1)-1):INDEX($C$2:$C$6081,MATCH(E1088,$C$2:$C$6081,1)+1))</f>
        <v>0.92846127054646654</v>
      </c>
      <c r="G1088" s="125">
        <v>742.5</v>
      </c>
      <c r="H1088" s="121">
        <f>FORECAST(G1088,INDEX($F$2:$F$3041,MATCH(G1088,$E$2:$E$3041,1)-1):INDEX($F$2:$F$3041,MATCH(G1088,$E$2:$E$3041,1)+1),INDEX($E$2:$E$3041,MATCH(G1088,$E$2:$E$3041,1)-1):INDEX($E$2:$E$3041,MATCH(G1088,$E$2:$E$3041,1)+1))</f>
        <v>5.8152824432381234E-2</v>
      </c>
    </row>
    <row r="1089" spans="1:8" x14ac:dyDescent="0.2">
      <c r="A1089" s="128">
        <v>553.59500000000003</v>
      </c>
      <c r="B1089" s="128">
        <v>2.1900000000000004</v>
      </c>
      <c r="C1089" s="125">
        <v>308.49999999999397</v>
      </c>
      <c r="D1089" s="120">
        <f>FORECAST(C1089,INDEX($B$2:$B$2069,MATCH(C1089,$A$2:$A$2069,1)-1):INDEX($B$2:$B$2069,MATCH(C1089,$A$2:$A$2069,1)+1),INDEX($A$2:$A$2069,MATCH(C1089,$A$2:$A$2069,1)-1):INDEX($A$2:$A$2069,MATCH(C1089,$A$2:$A$2069,1)+1))</f>
        <v>-2.4616000392331472E-2</v>
      </c>
      <c r="E1089" s="124">
        <v>417.19999999998799</v>
      </c>
      <c r="F1089" s="120">
        <f>FORECAST(E1089,INDEX($D$2:$D$6081,MATCH(E1089,$C$2:$C$6081,1)-1):INDEX($D$2:$D$6081,MATCH(E1089,$C$2:$C$6081,1)+1),INDEX($C$2:$C$6081,MATCH(E1089,$C$2:$C$6081,1)-1):INDEX($C$2:$C$6081,MATCH(E1089,$C$2:$C$6081,1)+1))</f>
        <v>0.93159630813092686</v>
      </c>
      <c r="G1089" s="125">
        <v>743</v>
      </c>
      <c r="H1089" s="121">
        <f>FORECAST(G1089,INDEX($F$2:$F$3041,MATCH(G1089,$E$2:$E$3041,1)-1):INDEX($F$2:$F$3041,MATCH(G1089,$E$2:$E$3041,1)+1),INDEX($E$2:$E$3041,MATCH(G1089,$E$2:$E$3041,1)-1):INDEX($E$2:$E$3041,MATCH(G1089,$E$2:$E$3041,1)+1))</f>
        <v>5.750680768375549E-2</v>
      </c>
    </row>
    <row r="1090" spans="1:8" x14ac:dyDescent="0.2">
      <c r="A1090" s="128">
        <v>553.88499999999999</v>
      </c>
      <c r="B1090" s="128">
        <v>2.1966666666666668</v>
      </c>
      <c r="C1090" s="125">
        <v>308.599999999994</v>
      </c>
      <c r="D1090" s="120">
        <f>FORECAST(C1090,INDEX($B$2:$B$2069,MATCH(C1090,$A$2:$A$2069,1)-1):INDEX($B$2:$B$2069,MATCH(C1090,$A$2:$A$2069,1)+1),INDEX($A$2:$A$2069,MATCH(C1090,$A$2:$A$2069,1)-1):INDEX($A$2:$A$2069,MATCH(C1090,$A$2:$A$2069,1)+1))</f>
        <v>-2.5578000686623081E-2</v>
      </c>
      <c r="E1090" s="135">
        <v>417.39999999998798</v>
      </c>
      <c r="F1090" s="120">
        <f>FORECAST(E1090,INDEX($D$2:$D$6081,MATCH(E1090,$C$2:$C$6081,1)-1):INDEX($D$2:$D$6081,MATCH(E1090,$C$2:$C$6081,1)+1),INDEX($C$2:$C$6081,MATCH(E1090,$C$2:$C$6081,1)-1):INDEX($C$2:$C$6081,MATCH(E1090,$C$2:$C$6081,1)+1))</f>
        <v>0.93423676012448631</v>
      </c>
      <c r="G1090" s="125">
        <v>743.5</v>
      </c>
      <c r="H1090" s="121">
        <f>FORECAST(G1090,INDEX($F$2:$F$3041,MATCH(G1090,$E$2:$E$3041,1)-1):INDEX($F$2:$F$3041,MATCH(G1090,$E$2:$E$3041,1)+1),INDEX($E$2:$E$3041,MATCH(G1090,$E$2:$E$3041,1)-1):INDEX($E$2:$E$3041,MATCH(G1090,$E$2:$E$3041,1)+1))</f>
        <v>5.6742382934995284E-2</v>
      </c>
    </row>
    <row r="1091" spans="1:8" x14ac:dyDescent="0.2">
      <c r="A1091" s="128">
        <v>554.17399999999998</v>
      </c>
      <c r="B1091" s="128">
        <v>2.1933333333333334</v>
      </c>
      <c r="C1091" s="125">
        <v>308.69999999999402</v>
      </c>
      <c r="D1091" s="120">
        <f>FORECAST(C1091,INDEX($B$2:$B$2069,MATCH(C1091,$A$2:$A$2069,1)-1):INDEX($B$2:$B$2069,MATCH(C1091,$A$2:$A$2069,1)+1),INDEX($A$2:$A$2069,MATCH(C1091,$A$2:$A$2069,1)-1):INDEX($A$2:$A$2069,MATCH(C1091,$A$2:$A$2069,1)+1))</f>
        <v>-2.6540000980914691E-2</v>
      </c>
      <c r="E1091" s="124">
        <v>417.59999999998797</v>
      </c>
      <c r="F1091" s="120">
        <f>FORECAST(E1091,INDEX($D$2:$D$6081,MATCH(E1091,$C$2:$C$6081,1)-1):INDEX($D$2:$D$6081,MATCH(E1091,$C$2:$C$6081,1)+1),INDEX($C$2:$C$6081,MATCH(E1091,$C$2:$C$6081,1)-1):INDEX($C$2:$C$6081,MATCH(E1091,$C$2:$C$6081,1)+1))</f>
        <v>0.94023883696751653</v>
      </c>
      <c r="G1091" s="125">
        <v>744</v>
      </c>
      <c r="H1091" s="121">
        <f>FORECAST(G1091,INDEX($F$2:$F$3041,MATCH(G1091,$E$2:$E$3041,1)-1):INDEX($F$2:$F$3041,MATCH(G1091,$E$2:$E$3041,1)+1),INDEX($E$2:$E$3041,MATCH(G1091,$E$2:$E$3041,1)-1):INDEX($E$2:$E$3041,MATCH(G1091,$E$2:$E$3041,1)+1))</f>
        <v>4.3326558265821546E-2</v>
      </c>
    </row>
    <row r="1092" spans="1:8" x14ac:dyDescent="0.2">
      <c r="A1092" s="128">
        <v>554.46400000000006</v>
      </c>
      <c r="B1092" s="128">
        <v>2.1900000000000004</v>
      </c>
      <c r="C1092" s="125">
        <v>308.79999999999399</v>
      </c>
      <c r="D1092" s="120">
        <f>FORECAST(C1092,INDEX($B$2:$B$2069,MATCH(C1092,$A$2:$A$2069,1)-1):INDEX($B$2:$B$2069,MATCH(C1092,$A$2:$A$2069,1)+1),INDEX($A$2:$A$2069,MATCH(C1092,$A$2:$A$2069,1)-1):INDEX($A$2:$A$2069,MATCH(C1092,$A$2:$A$2069,1)+1))</f>
        <v>-2.2915864999784041E-2</v>
      </c>
      <c r="E1092" s="135">
        <v>417.79999999998802</v>
      </c>
      <c r="F1092" s="120">
        <f>FORECAST(E1092,INDEX($D$2:$D$6081,MATCH(E1092,$C$2:$C$6081,1)-1):INDEX($D$2:$D$6081,MATCH(E1092,$C$2:$C$6081,1)+1),INDEX($C$2:$C$6081,MATCH(E1092,$C$2:$C$6081,1)-1):INDEX($C$2:$C$6081,MATCH(E1092,$C$2:$C$6081,1)+1))</f>
        <v>0.94747849976672427</v>
      </c>
      <c r="G1092" s="125">
        <v>744.5</v>
      </c>
      <c r="H1092" s="121">
        <f>FORECAST(G1092,INDEX($F$2:$F$3041,MATCH(G1092,$E$2:$E$3041,1)-1):INDEX($F$2:$F$3041,MATCH(G1092,$E$2:$E$3041,1)+1),INDEX($E$2:$E$3041,MATCH(G1092,$E$2:$E$3041,1)-1):INDEX($E$2:$E$3041,MATCH(G1092,$E$2:$E$3041,1)+1))</f>
        <v>4.5386743450871236E-2</v>
      </c>
    </row>
    <row r="1093" spans="1:8" x14ac:dyDescent="0.2">
      <c r="A1093" s="128">
        <v>554.75300000000004</v>
      </c>
      <c r="B1093" s="128">
        <v>2.1900000000000004</v>
      </c>
      <c r="C1093" s="125">
        <v>308.89999999999401</v>
      </c>
      <c r="D1093" s="120">
        <f>FORECAST(C1093,INDEX($B$2:$B$2069,MATCH(C1093,$A$2:$A$2069,1)-1):INDEX($B$2:$B$2069,MATCH(C1093,$A$2:$A$2069,1)+1),INDEX($A$2:$A$2069,MATCH(C1093,$A$2:$A$2069,1)-1):INDEX($A$2:$A$2069,MATCH(C1093,$A$2:$A$2069,1)+1))</f>
        <v>-2.2434170768731665E-2</v>
      </c>
      <c r="E1093" s="124">
        <v>417.99999999998801</v>
      </c>
      <c r="F1093" s="120">
        <f>FORECAST(E1093,INDEX($D$2:$D$6081,MATCH(E1093,$C$2:$C$6081,1)-1):INDEX($D$2:$D$6081,MATCH(E1093,$C$2:$C$6081,1)+1),INDEX($C$2:$C$6081,MATCH(E1093,$C$2:$C$6081,1)-1):INDEX($C$2:$C$6081,MATCH(E1093,$C$2:$C$6081,1)+1))</f>
        <v>0.95439219208329185</v>
      </c>
      <c r="G1093" s="125">
        <v>745</v>
      </c>
      <c r="H1093" s="121">
        <f>FORECAST(G1093,INDEX($F$2:$F$3041,MATCH(G1093,$E$2:$E$3041,1)-1):INDEX($F$2:$F$3041,MATCH(G1093,$E$2:$E$3041,1)+1),INDEX($E$2:$E$3041,MATCH(G1093,$E$2:$E$3041,1)-1):INDEX($E$2:$E$3041,MATCH(G1093,$E$2:$E$3041,1)+1))</f>
        <v>4.5210867965437274E-2</v>
      </c>
    </row>
    <row r="1094" spans="1:8" x14ac:dyDescent="0.2">
      <c r="A1094" s="128">
        <v>555.04200000000003</v>
      </c>
      <c r="B1094" s="128">
        <v>2.2000000000000002</v>
      </c>
      <c r="C1094" s="125">
        <v>308.99999999999397</v>
      </c>
      <c r="D1094" s="120">
        <f>FORECAST(C1094,INDEX($B$2:$B$2069,MATCH(C1094,$A$2:$A$2069,1)-1):INDEX($B$2:$B$2069,MATCH(C1094,$A$2:$A$2069,1)+1),INDEX($A$2:$A$2069,MATCH(C1094,$A$2:$A$2069,1)-1):INDEX($A$2:$A$2069,MATCH(C1094,$A$2:$A$2069,1)+1))</f>
        <v>-2.1952476537679511E-2</v>
      </c>
      <c r="E1094" s="135">
        <v>418.19999999998799</v>
      </c>
      <c r="F1094" s="120">
        <f>FORECAST(E1094,INDEX($D$2:$D$6081,MATCH(E1094,$C$2:$C$6081,1)-1):INDEX($D$2:$D$6081,MATCH(E1094,$C$2:$C$6081,1)+1),INDEX($C$2:$C$6081,MATCH(E1094,$C$2:$C$6081,1)-1):INDEX($C$2:$C$6081,MATCH(E1094,$C$2:$C$6081,1)+1))</f>
        <v>0.96100604919798549</v>
      </c>
      <c r="G1094" s="125">
        <v>745.5</v>
      </c>
      <c r="H1094" s="121">
        <f>FORECAST(G1094,INDEX($F$2:$F$3041,MATCH(G1094,$E$2:$E$3041,1)-1):INDEX($F$2:$F$3041,MATCH(G1094,$E$2:$E$3041,1)+1),INDEX($E$2:$E$3041,MATCH(G1094,$E$2:$E$3041,1)-1):INDEX($E$2:$E$3041,MATCH(G1094,$E$2:$E$3041,1)+1))</f>
        <v>4.5952106645220425E-2</v>
      </c>
    </row>
    <row r="1095" spans="1:8" x14ac:dyDescent="0.2">
      <c r="A1095" s="128">
        <v>555.33100000000002</v>
      </c>
      <c r="B1095" s="128">
        <v>2.2000000000000002</v>
      </c>
      <c r="C1095" s="125">
        <v>309.099999999994</v>
      </c>
      <c r="D1095" s="120">
        <f>FORECAST(C1095,INDEX($B$2:$B$2069,MATCH(C1095,$A$2:$A$2069,1)-1):INDEX($B$2:$B$2069,MATCH(C1095,$A$2:$A$2069,1)+1),INDEX($A$2:$A$2069,MATCH(C1095,$A$2:$A$2069,1)-1):INDEX($A$2:$A$2069,MATCH(C1095,$A$2:$A$2069,1)+1))</f>
        <v>-2.4444444444444449E-2</v>
      </c>
      <c r="E1095" s="124">
        <v>418.39999999998798</v>
      </c>
      <c r="F1095" s="120">
        <f>FORECAST(E1095,INDEX($D$2:$D$6081,MATCH(E1095,$C$2:$C$6081,1)-1):INDEX($D$2:$D$6081,MATCH(E1095,$C$2:$C$6081,1)+1),INDEX($C$2:$C$6081,MATCH(E1095,$C$2:$C$6081,1)-1):INDEX($C$2:$C$6081,MATCH(E1095,$C$2:$C$6081,1)+1))</f>
        <v>0.96523647072265051</v>
      </c>
      <c r="G1095" s="125">
        <v>746</v>
      </c>
      <c r="H1095" s="121">
        <f>FORECAST(G1095,INDEX($F$2:$F$3041,MATCH(G1095,$E$2:$E$3041,1)-1):INDEX($F$2:$F$3041,MATCH(G1095,$E$2:$E$3041,1)+1),INDEX($E$2:$E$3041,MATCH(G1095,$E$2:$E$3041,1)-1):INDEX($E$2:$E$3041,MATCH(G1095,$E$2:$E$3041,1)+1))</f>
        <v>4.8903102442057644E-2</v>
      </c>
    </row>
    <row r="1096" spans="1:8" x14ac:dyDescent="0.2">
      <c r="A1096" s="128">
        <v>555.62</v>
      </c>
      <c r="B1096" s="128">
        <v>2.1833333333333331</v>
      </c>
      <c r="C1096" s="125">
        <v>309.19999999999402</v>
      </c>
      <c r="D1096" s="120">
        <f>FORECAST(C1096,INDEX($B$2:$B$2069,MATCH(C1096,$A$2:$A$2069,1)-1):INDEX($B$2:$B$2069,MATCH(C1096,$A$2:$A$2069,1)+1),INDEX($A$2:$A$2069,MATCH(C1096,$A$2:$A$2069,1)-1):INDEX($A$2:$A$2069,MATCH(C1096,$A$2:$A$2069,1)+1))</f>
        <v>-2.4444444444444449E-2</v>
      </c>
      <c r="E1096" s="135">
        <v>418.59999999998797</v>
      </c>
      <c r="F1096" s="120">
        <f>FORECAST(E1096,INDEX($D$2:$D$6081,MATCH(E1096,$C$2:$C$6081,1)-1):INDEX($D$2:$D$6081,MATCH(E1096,$C$2:$C$6081,1)+1),INDEX($C$2:$C$6081,MATCH(E1096,$C$2:$C$6081,1)-1):INDEX($C$2:$C$6081,MATCH(E1096,$C$2:$C$6081,1)+1))</f>
        <v>0.96501038421592922</v>
      </c>
      <c r="G1096" s="125">
        <v>746.5</v>
      </c>
      <c r="H1096" s="121">
        <f>FORECAST(G1096,INDEX($F$2:$F$3041,MATCH(G1096,$E$2:$E$3041,1)-1):INDEX($F$2:$F$3041,MATCH(G1096,$E$2:$E$3041,1)+1),INDEX($E$2:$E$3041,MATCH(G1096,$E$2:$E$3041,1)-1):INDEX($E$2:$E$3041,MATCH(G1096,$E$2:$E$3041,1)+1))</f>
        <v>4.5830535752890977E-2</v>
      </c>
    </row>
    <row r="1097" spans="1:8" x14ac:dyDescent="0.2">
      <c r="A1097" s="128">
        <v>555.90899999999999</v>
      </c>
      <c r="B1097" s="128">
        <v>2.1766666666666667</v>
      </c>
      <c r="C1097" s="125">
        <v>309.29999999999399</v>
      </c>
      <c r="D1097" s="120">
        <f>FORECAST(C1097,INDEX($B$2:$B$2069,MATCH(C1097,$A$2:$A$2069,1)-1):INDEX($B$2:$B$2069,MATCH(C1097,$A$2:$A$2069,1)+1),INDEX($A$2:$A$2069,MATCH(C1097,$A$2:$A$2069,1)-1):INDEX($A$2:$A$2069,MATCH(C1097,$A$2:$A$2069,1)+1))</f>
        <v>-2.4444444444444446E-2</v>
      </c>
      <c r="E1097" s="124">
        <v>418.79999999998802</v>
      </c>
      <c r="F1097" s="120">
        <f>FORECAST(E1097,INDEX($D$2:$D$6081,MATCH(E1097,$C$2:$C$6081,1)-1):INDEX($D$2:$D$6081,MATCH(E1097,$C$2:$C$6081,1)+1),INDEX($C$2:$C$6081,MATCH(E1097,$C$2:$C$6081,1)-1):INDEX($C$2:$C$6081,MATCH(E1097,$C$2:$C$6081,1)+1))</f>
        <v>0.96959218818689408</v>
      </c>
      <c r="G1097" s="125">
        <v>747</v>
      </c>
      <c r="H1097" s="121">
        <f>FORECAST(G1097,INDEX($F$2:$F$3041,MATCH(G1097,$E$2:$E$3041,1)-1):INDEX($F$2:$F$3041,MATCH(G1097,$E$2:$E$3041,1)+1),INDEX($E$2:$E$3041,MATCH(G1097,$E$2:$E$3041,1)-1):INDEX($E$2:$E$3041,MATCH(G1097,$E$2:$E$3041,1)+1))</f>
        <v>4.7488187411345528E-2</v>
      </c>
    </row>
    <row r="1098" spans="1:8" x14ac:dyDescent="0.2">
      <c r="A1098" s="128">
        <v>556.19799999999998</v>
      </c>
      <c r="B1098" s="128">
        <v>2.1800000000000002</v>
      </c>
      <c r="C1098" s="125">
        <v>309.39999999999401</v>
      </c>
      <c r="D1098" s="120">
        <f>FORECAST(C1098,INDEX($B$2:$B$2069,MATCH(C1098,$A$2:$A$2069,1)-1):INDEX($B$2:$B$2069,MATCH(C1098,$A$2:$A$2069,1)+1),INDEX($A$2:$A$2069,MATCH(C1098,$A$2:$A$2069,1)-1):INDEX($A$2:$A$2069,MATCH(C1098,$A$2:$A$2069,1)+1))</f>
        <v>-2.4444444444444446E-2</v>
      </c>
      <c r="E1098" s="135">
        <v>418.99999999998801</v>
      </c>
      <c r="F1098" s="120">
        <f>FORECAST(E1098,INDEX($D$2:$D$6081,MATCH(E1098,$C$2:$C$6081,1)-1):INDEX($D$2:$D$6081,MATCH(E1098,$C$2:$C$6081,1)+1),INDEX($C$2:$C$6081,MATCH(E1098,$C$2:$C$6081,1)-1):INDEX($C$2:$C$6081,MATCH(E1098,$C$2:$C$6081,1)+1))</f>
        <v>0.98031558178966449</v>
      </c>
      <c r="G1098" s="125">
        <v>747.5</v>
      </c>
      <c r="H1098" s="121">
        <f>FORECAST(G1098,INDEX($F$2:$F$3041,MATCH(G1098,$E$2:$E$3041,1)-1):INDEX($F$2:$F$3041,MATCH(G1098,$E$2:$E$3041,1)+1),INDEX($E$2:$E$3041,MATCH(G1098,$E$2:$E$3041,1)-1):INDEX($E$2:$E$3041,MATCH(G1098,$E$2:$E$3041,1)+1))</f>
        <v>4.6769944084873671E-2</v>
      </c>
    </row>
    <row r="1099" spans="1:8" x14ac:dyDescent="0.2">
      <c r="A1099" s="128">
        <v>556.48699999999997</v>
      </c>
      <c r="B1099" s="128">
        <v>2.1800000000000002</v>
      </c>
      <c r="C1099" s="125">
        <v>309.49999999999397</v>
      </c>
      <c r="D1099" s="120">
        <f>FORECAST(C1099,INDEX($B$2:$B$2069,MATCH(C1099,$A$2:$A$2069,1)-1):INDEX($B$2:$B$2069,MATCH(C1099,$A$2:$A$2069,1)+1),INDEX($A$2:$A$2069,MATCH(C1099,$A$2:$A$2069,1)-1):INDEX($A$2:$A$2069,MATCH(C1099,$A$2:$A$2069,1)+1))</f>
        <v>-2.222308597108346E-2</v>
      </c>
      <c r="E1099" s="124">
        <v>419.19999999998799</v>
      </c>
      <c r="F1099" s="120">
        <f>FORECAST(E1099,INDEX($D$2:$D$6081,MATCH(E1099,$C$2:$C$6081,1)-1):INDEX($D$2:$D$6081,MATCH(E1099,$C$2:$C$6081,1)+1),INDEX($C$2:$C$6081,MATCH(E1099,$C$2:$C$6081,1)-1):INDEX($C$2:$C$6081,MATCH(E1099,$C$2:$C$6081,1)+1))</f>
        <v>0.98514679375706393</v>
      </c>
      <c r="G1099" s="125">
        <v>748</v>
      </c>
      <c r="H1099" s="121">
        <f>FORECAST(G1099,INDEX($F$2:$F$3041,MATCH(G1099,$E$2:$E$3041,1)-1):INDEX($F$2:$F$3041,MATCH(G1099,$E$2:$E$3041,1)+1),INDEX($E$2:$E$3041,MATCH(G1099,$E$2:$E$3041,1)-1):INDEX($E$2:$E$3041,MATCH(G1099,$E$2:$E$3041,1)+1))</f>
        <v>4.8363593624006995E-2</v>
      </c>
    </row>
    <row r="1100" spans="1:8" x14ac:dyDescent="0.2">
      <c r="A1100" s="128">
        <v>556.77599999999995</v>
      </c>
      <c r="B1100" s="128">
        <v>2.1800000000000002</v>
      </c>
      <c r="C1100" s="125">
        <v>309.599999999994</v>
      </c>
      <c r="D1100" s="120">
        <f>FORECAST(C1100,INDEX($B$2:$B$2069,MATCH(C1100,$A$2:$A$2069,1)-1):INDEX($B$2:$B$2069,MATCH(C1100,$A$2:$A$2069,1)+1),INDEX($A$2:$A$2069,MATCH(C1100,$A$2:$A$2069,1)-1):INDEX($A$2:$A$2069,MATCH(C1100,$A$2:$A$2069,1)+1))</f>
        <v>-2.2224011416291992E-2</v>
      </c>
      <c r="E1100" s="135">
        <v>419.39999999998798</v>
      </c>
      <c r="F1100" s="120">
        <f>FORECAST(E1100,INDEX($D$2:$D$6081,MATCH(E1100,$C$2:$C$6081,1)-1):INDEX($D$2:$D$6081,MATCH(E1100,$C$2:$C$6081,1)+1),INDEX($C$2:$C$6081,MATCH(E1100,$C$2:$C$6081,1)-1):INDEX($C$2:$C$6081,MATCH(E1100,$C$2:$C$6081,1)+1))</f>
        <v>0.99146293376772832</v>
      </c>
      <c r="G1100" s="125">
        <v>748.5</v>
      </c>
      <c r="H1100" s="121">
        <f>FORECAST(G1100,INDEX($F$2:$F$3041,MATCH(G1100,$E$2:$E$3041,1)-1):INDEX($F$2:$F$3041,MATCH(G1100,$E$2:$E$3041,1)+1),INDEX($E$2:$E$3041,MATCH(G1100,$E$2:$E$3041,1)-1):INDEX($E$2:$E$3041,MATCH(G1100,$E$2:$E$3041,1)+1))</f>
        <v>3.7659904834523417E-2</v>
      </c>
    </row>
    <row r="1101" spans="1:8" x14ac:dyDescent="0.2">
      <c r="A1101" s="128">
        <v>557.06500000000005</v>
      </c>
      <c r="B1101" s="128">
        <v>2.1833333333333331</v>
      </c>
      <c r="C1101" s="125">
        <v>309.69999999999402</v>
      </c>
      <c r="D1101" s="120">
        <f>FORECAST(C1101,INDEX($B$2:$B$2069,MATCH(C1101,$A$2:$A$2069,1)-1):INDEX($B$2:$B$2069,MATCH(C1101,$A$2:$A$2069,1)+1),INDEX($A$2:$A$2069,MATCH(C1101,$A$2:$A$2069,1)-1):INDEX($A$2:$A$2069,MATCH(C1101,$A$2:$A$2069,1)+1))</f>
        <v>-2.2224936861500524E-2</v>
      </c>
      <c r="E1101" s="124">
        <v>419.59999999998797</v>
      </c>
      <c r="F1101" s="120">
        <f>FORECAST(E1101,INDEX($D$2:$D$6081,MATCH(E1101,$C$2:$C$6081,1)-1):INDEX($D$2:$D$6081,MATCH(E1101,$C$2:$C$6081,1)+1),INDEX($C$2:$C$6081,MATCH(E1101,$C$2:$C$6081,1)-1):INDEX($C$2:$C$6081,MATCH(E1101,$C$2:$C$6081,1)+1))</f>
        <v>0.99562305295931441</v>
      </c>
      <c r="G1101" s="125">
        <v>749</v>
      </c>
      <c r="H1101" s="121">
        <f>FORECAST(G1101,INDEX($F$2:$F$3041,MATCH(G1101,$E$2:$E$3041,1)-1):INDEX($F$2:$F$3041,MATCH(G1101,$E$2:$E$3041,1)+1),INDEX($E$2:$E$3041,MATCH(G1101,$E$2:$E$3041,1)-1):INDEX($E$2:$E$3041,MATCH(G1101,$E$2:$E$3041,1)+1))</f>
        <v>4.0280927185614601E-2</v>
      </c>
    </row>
    <row r="1102" spans="1:8" x14ac:dyDescent="0.2">
      <c r="A1102" s="128">
        <v>557.35299999999995</v>
      </c>
      <c r="B1102" s="128">
        <v>2.1900000000000004</v>
      </c>
      <c r="C1102" s="125">
        <v>309.79999999999399</v>
      </c>
      <c r="D1102" s="120">
        <f>FORECAST(C1102,INDEX($B$2:$B$2069,MATCH(C1102,$A$2:$A$2069,1)-1):INDEX($B$2:$B$2069,MATCH(C1102,$A$2:$A$2069,1)+1),INDEX($A$2:$A$2069,MATCH(C1102,$A$2:$A$2069,1)-1):INDEX($A$2:$A$2069,MATCH(C1102,$A$2:$A$2069,1)+1))</f>
        <v>-2.1769428387983236E-2</v>
      </c>
      <c r="E1102" s="135">
        <v>419.79999999998699</v>
      </c>
      <c r="F1102" s="120">
        <f>FORECAST(E1102,INDEX($D$2:$D$6081,MATCH(E1102,$C$2:$C$6081,1)-1):INDEX($D$2:$D$6081,MATCH(E1102,$C$2:$C$6081,1)+1),INDEX($C$2:$C$6081,MATCH(E1102,$C$2:$C$6081,1)-1):INDEX($C$2:$C$6081,MATCH(E1102,$C$2:$C$6081,1)+1))</f>
        <v>1.0006386292831451</v>
      </c>
      <c r="G1102" s="125">
        <v>749.5</v>
      </c>
      <c r="H1102" s="121">
        <f>FORECAST(G1102,INDEX($F$2:$F$3041,MATCH(G1102,$E$2:$E$3041,1)-1):INDEX($F$2:$F$3041,MATCH(G1102,$E$2:$E$3041,1)+1),INDEX($E$2:$E$3041,MATCH(G1102,$E$2:$E$3041,1)-1):INDEX($E$2:$E$3041,MATCH(G1102,$E$2:$E$3041,1)+1))</f>
        <v>4.5280805786138245E-2</v>
      </c>
    </row>
    <row r="1103" spans="1:8" x14ac:dyDescent="0.2">
      <c r="A1103" s="128">
        <v>557.64200000000005</v>
      </c>
      <c r="B1103" s="128">
        <v>2.2100000000000004</v>
      </c>
      <c r="C1103" s="125">
        <v>309.89999999999401</v>
      </c>
      <c r="D1103" s="120">
        <f>FORECAST(C1103,INDEX($B$2:$B$2069,MATCH(C1103,$A$2:$A$2069,1)-1):INDEX($B$2:$B$2069,MATCH(C1103,$A$2:$A$2069,1)+1),INDEX($A$2:$A$2069,MATCH(C1103,$A$2:$A$2069,1)-1):INDEX($A$2:$A$2069,MATCH(C1103,$A$2:$A$2069,1)+1))</f>
        <v>-2.0806037251181575E-2</v>
      </c>
      <c r="E1103" s="124">
        <v>419.99999999998698</v>
      </c>
      <c r="F1103" s="120">
        <f>FORECAST(E1103,INDEX($D$2:$D$6081,MATCH(E1103,$C$2:$C$6081,1)-1):INDEX($D$2:$D$6081,MATCH(E1103,$C$2:$C$6081,1)+1),INDEX($C$2:$C$6081,MATCH(E1103,$C$2:$C$6081,1)-1):INDEX($C$2:$C$6081,MATCH(E1103,$C$2:$C$6081,1)+1))</f>
        <v>1.0059052150936454</v>
      </c>
      <c r="G1103" s="125">
        <v>750</v>
      </c>
      <c r="H1103" s="121">
        <f>FORECAST(G1103,INDEX($F$2:$F$3041,MATCH(G1103,$E$2:$E$3041,1)-1):INDEX($F$2:$F$3041,MATCH(G1103,$E$2:$E$3041,1)+1),INDEX($E$2:$E$3041,MATCH(G1103,$E$2:$E$3041,1)-1):INDEX($E$2:$E$3041,MATCH(G1103,$E$2:$E$3041,1)+1))</f>
        <v>5.1300818462088671E-2</v>
      </c>
    </row>
    <row r="1104" spans="1:8" x14ac:dyDescent="0.2">
      <c r="A1104" s="128">
        <v>557.93100000000004</v>
      </c>
      <c r="B1104" s="128">
        <v>2.2000000000000002</v>
      </c>
      <c r="C1104" s="125">
        <v>309.99999999999397</v>
      </c>
      <c r="D1104" s="120">
        <f>FORECAST(C1104,INDEX($B$2:$B$2069,MATCH(C1104,$A$2:$A$2069,1)-1):INDEX($B$2:$B$2069,MATCH(C1104,$A$2:$A$2069,1)+1),INDEX($A$2:$A$2069,MATCH(C1104,$A$2:$A$2069,1)-1):INDEX($A$2:$A$2069,MATCH(C1104,$A$2:$A$2069,1)+1))</f>
        <v>-1.9842646114380358E-2</v>
      </c>
      <c r="E1104" s="135">
        <v>420.19999999998703</v>
      </c>
      <c r="F1104" s="120">
        <f>FORECAST(E1104,INDEX($D$2:$D$6081,MATCH(E1104,$C$2:$C$6081,1)-1):INDEX($D$2:$D$6081,MATCH(E1104,$C$2:$C$6081,1)+1),INDEX($C$2:$C$6081,MATCH(E1104,$C$2:$C$6081,1)-1):INDEX($C$2:$C$6081,MATCH(E1104,$C$2:$C$6081,1)+1))</f>
        <v>1.0083107855956381</v>
      </c>
      <c r="G1104" s="125">
        <v>750.5</v>
      </c>
      <c r="H1104" s="121">
        <f>FORECAST(G1104,INDEX($F$2:$F$3041,MATCH(G1104,$E$2:$E$3041,1)-1):INDEX($F$2:$F$3041,MATCH(G1104,$E$2:$E$3041,1)+1),INDEX($E$2:$E$3041,MATCH(G1104,$E$2:$E$3041,1)-1):INDEX($E$2:$E$3041,MATCH(G1104,$E$2:$E$3041,1)+1))</f>
        <v>8.6711477183655461E-2</v>
      </c>
    </row>
    <row r="1105" spans="1:8" x14ac:dyDescent="0.2">
      <c r="A1105" s="128">
        <v>558.21900000000005</v>
      </c>
      <c r="B1105" s="128">
        <v>2.2200000000000002</v>
      </c>
      <c r="C1105" s="125">
        <v>310.099999999994</v>
      </c>
      <c r="D1105" s="120">
        <f>FORECAST(C1105,INDEX($B$2:$B$2069,MATCH(C1105,$A$2:$A$2069,1)-1):INDEX($B$2:$B$2069,MATCH(C1105,$A$2:$A$2069,1)+1),INDEX($A$2:$A$2069,MATCH(C1105,$A$2:$A$2069,1)-1):INDEX($A$2:$A$2069,MATCH(C1105,$A$2:$A$2069,1)+1))</f>
        <v>-2.1114319321138497E-2</v>
      </c>
      <c r="E1105" s="124">
        <v>420.39999999998702</v>
      </c>
      <c r="F1105" s="120">
        <f>FORECAST(E1105,INDEX($D$2:$D$6081,MATCH(E1105,$C$2:$C$6081,1)-1):INDEX($D$2:$D$6081,MATCH(E1105,$C$2:$C$6081,1)+1),INDEX($C$2:$C$6081,MATCH(E1105,$C$2:$C$6081,1)-1):INDEX($C$2:$C$6081,MATCH(E1105,$C$2:$C$6081,1)+1))</f>
        <v>1.0104347294648734</v>
      </c>
      <c r="G1105" s="125">
        <v>751</v>
      </c>
      <c r="H1105" s="121">
        <f>FORECAST(G1105,INDEX($F$2:$F$3041,MATCH(G1105,$E$2:$E$3041,1)-1):INDEX($F$2:$F$3041,MATCH(G1105,$E$2:$E$3041,1)+1),INDEX($E$2:$E$3041,MATCH(G1105,$E$2:$E$3041,1)-1):INDEX($E$2:$E$3041,MATCH(G1105,$E$2:$E$3041,1)+1))</f>
        <v>6.1801476063351402E-2</v>
      </c>
    </row>
    <row r="1106" spans="1:8" x14ac:dyDescent="0.2">
      <c r="A1106" s="128">
        <v>558.50699999999995</v>
      </c>
      <c r="B1106" s="128">
        <v>2.2200000000000002</v>
      </c>
      <c r="C1106" s="125">
        <v>310.19999999999402</v>
      </c>
      <c r="D1106" s="120">
        <f>FORECAST(C1106,INDEX($B$2:$B$2069,MATCH(C1106,$A$2:$A$2069,1)-1):INDEX($B$2:$B$2069,MATCH(C1106,$A$2:$A$2069,1)+1),INDEX($A$2:$A$2069,MATCH(C1106,$A$2:$A$2069,1)-1):INDEX($A$2:$A$2069,MATCH(C1106,$A$2:$A$2069,1)+1))</f>
        <v>-2.1595550829586641E-2</v>
      </c>
      <c r="E1106" s="135">
        <v>420.59999999998701</v>
      </c>
      <c r="F1106" s="120">
        <f>FORECAST(E1106,INDEX($D$2:$D$6081,MATCH(E1106,$C$2:$C$6081,1)-1):INDEX($D$2:$D$6081,MATCH(E1106,$C$2:$C$6081,1)+1),INDEX($C$2:$C$6081,MATCH(E1106,$C$2:$C$6081,1)-1):INDEX($C$2:$C$6081,MATCH(E1106,$C$2:$C$6081,1)+1))</f>
        <v>1.01</v>
      </c>
      <c r="G1106" s="125">
        <v>751.5</v>
      </c>
      <c r="H1106" s="121">
        <f>FORECAST(G1106,INDEX($F$2:$F$3041,MATCH(G1106,$E$2:$E$3041,1)-1):INDEX($F$2:$F$3041,MATCH(G1106,$E$2:$E$3041,1)+1),INDEX($E$2:$E$3041,MATCH(G1106,$E$2:$E$3041,1)-1):INDEX($E$2:$E$3041,MATCH(G1106,$E$2:$E$3041,1)+1))</f>
        <v>7.4620429969840529E-2</v>
      </c>
    </row>
    <row r="1107" spans="1:8" x14ac:dyDescent="0.2">
      <c r="A1107" s="128">
        <v>558.79600000000005</v>
      </c>
      <c r="B1107" s="128">
        <v>2.23</v>
      </c>
      <c r="C1107" s="125">
        <v>310.29999999999399</v>
      </c>
      <c r="D1107" s="120">
        <f>FORECAST(C1107,INDEX($B$2:$B$2069,MATCH(C1107,$A$2:$A$2069,1)-1):INDEX($B$2:$B$2069,MATCH(C1107,$A$2:$A$2069,1)+1),INDEX($A$2:$A$2069,MATCH(C1107,$A$2:$A$2069,1)-1):INDEX($A$2:$A$2069,MATCH(C1107,$A$2:$A$2069,1)+1))</f>
        <v>-2.207678233803434E-2</v>
      </c>
      <c r="E1107" s="124">
        <v>420.79999999998699</v>
      </c>
      <c r="F1107" s="120">
        <f>FORECAST(E1107,INDEX($D$2:$D$6081,MATCH(E1107,$C$2:$C$6081,1)-1):INDEX($D$2:$D$6081,MATCH(E1107,$C$2:$C$6081,1)+1),INDEX($C$2:$C$6081,MATCH(E1107,$C$2:$C$6081,1)-1):INDEX($C$2:$C$6081,MATCH(E1107,$C$2:$C$6081,1)+1))</f>
        <v>1.0122738114166694</v>
      </c>
      <c r="G1107" s="125">
        <v>752</v>
      </c>
      <c r="H1107" s="121">
        <f>FORECAST(G1107,INDEX($F$2:$F$3041,MATCH(G1107,$E$2:$E$3041,1)-1):INDEX($F$2:$F$3041,MATCH(G1107,$E$2:$E$3041,1)+1),INDEX($E$2:$E$3041,MATCH(G1107,$E$2:$E$3041,1)-1):INDEX($E$2:$E$3041,MATCH(G1107,$E$2:$E$3041,1)+1))</f>
        <v>5.5281876699439181E-2</v>
      </c>
    </row>
    <row r="1108" spans="1:8" x14ac:dyDescent="0.2">
      <c r="A1108" s="128">
        <v>559.08399999999995</v>
      </c>
      <c r="B1108" s="128">
        <v>2.21</v>
      </c>
      <c r="C1108" s="125">
        <v>310.39999999999401</v>
      </c>
      <c r="D1108" s="120">
        <f>FORECAST(C1108,INDEX($B$2:$B$2069,MATCH(C1108,$A$2:$A$2069,1)-1):INDEX($B$2:$B$2069,MATCH(C1108,$A$2:$A$2069,1)+1),INDEX($A$2:$A$2069,MATCH(C1108,$A$2:$A$2069,1)-1):INDEX($A$2:$A$2069,MATCH(C1108,$A$2:$A$2069,1)+1))</f>
        <v>-2.2558013846482261E-2</v>
      </c>
      <c r="E1108" s="135">
        <v>420.99999999998698</v>
      </c>
      <c r="F1108" s="120">
        <f>FORECAST(E1108,INDEX($D$2:$D$6081,MATCH(E1108,$C$2:$C$6081,1)-1):INDEX($D$2:$D$6081,MATCH(E1108,$C$2:$C$6081,1)+1),INDEX($C$2:$C$6081,MATCH(E1108,$C$2:$C$6081,1)-1):INDEX($C$2:$C$6081,MATCH(E1108,$C$2:$C$6081,1)+1))</f>
        <v>1.0163840041765244</v>
      </c>
      <c r="G1108" s="125">
        <v>752.5</v>
      </c>
      <c r="H1108" s="121">
        <f>FORECAST(G1108,INDEX($F$2:$F$3041,MATCH(G1108,$E$2:$E$3041,1)-1):INDEX($F$2:$F$3041,MATCH(G1108,$E$2:$E$3041,1)+1),INDEX($E$2:$E$3041,MATCH(G1108,$E$2:$E$3041,1)-1):INDEX($E$2:$E$3041,MATCH(G1108,$E$2:$E$3041,1)+1))</f>
        <v>3.8675552698403948E-2</v>
      </c>
    </row>
    <row r="1109" spans="1:8" x14ac:dyDescent="0.2">
      <c r="A1109" s="128">
        <v>559.37199999999996</v>
      </c>
      <c r="B1109" s="128">
        <v>2.2200000000000002</v>
      </c>
      <c r="C1109" s="125">
        <v>310.49999999999397</v>
      </c>
      <c r="D1109" s="120">
        <f>FORECAST(C1109,INDEX($B$2:$B$2069,MATCH(C1109,$A$2:$A$2069,1)-1):INDEX($B$2:$B$2069,MATCH(C1109,$A$2:$A$2069,1)+1),INDEX($A$2:$A$2069,MATCH(C1109,$A$2:$A$2069,1)-1):INDEX($A$2:$A$2069,MATCH(C1109,$A$2:$A$2069,1)+1))</f>
        <v>-1.9739033705668874E-2</v>
      </c>
      <c r="E1109" s="124">
        <v>421.19999999998703</v>
      </c>
      <c r="F1109" s="120">
        <f>FORECAST(E1109,INDEX($D$2:$D$6081,MATCH(E1109,$C$2:$C$6081,1)-1):INDEX($D$2:$D$6081,MATCH(E1109,$C$2:$C$6081,1)+1),INDEX($C$2:$C$6081,MATCH(E1109,$C$2:$C$6081,1)-1):INDEX($C$2:$C$6081,MATCH(E1109,$C$2:$C$6081,1)+1))</f>
        <v>1.0233722415659621</v>
      </c>
      <c r="G1109" s="125">
        <v>753</v>
      </c>
      <c r="H1109" s="121">
        <f>FORECAST(G1109,INDEX($F$2:$F$3041,MATCH(G1109,$E$2:$E$3041,1)-1):INDEX($F$2:$F$3041,MATCH(G1109,$E$2:$E$3041,1)+1),INDEX($E$2:$E$3041,MATCH(G1109,$E$2:$E$3041,1)-1):INDEX($E$2:$E$3041,MATCH(G1109,$E$2:$E$3041,1)+1))</f>
        <v>3.3776816433865875E-2</v>
      </c>
    </row>
    <row r="1110" spans="1:8" x14ac:dyDescent="0.2">
      <c r="A1110" s="128">
        <v>559.66</v>
      </c>
      <c r="B1110" s="128">
        <v>2.23</v>
      </c>
      <c r="C1110" s="125">
        <v>310.599999999994</v>
      </c>
      <c r="D1110" s="120">
        <f>FORECAST(C1110,INDEX($B$2:$B$2069,MATCH(C1110,$A$2:$A$2069,1)-1):INDEX($B$2:$B$2069,MATCH(C1110,$A$2:$A$2069,1)+1),INDEX($A$2:$A$2069,MATCH(C1110,$A$2:$A$2069,1)-1):INDEX($A$2:$A$2069,MATCH(C1110,$A$2:$A$2069,1)+1))</f>
        <v>-1.9258727642429418E-2</v>
      </c>
      <c r="E1110" s="135">
        <v>421.39999999998702</v>
      </c>
      <c r="F1110" s="120">
        <f>FORECAST(E1110,INDEX($D$2:$D$6081,MATCH(E1110,$C$2:$C$6081,1)-1):INDEX($D$2:$D$6081,MATCH(E1110,$C$2:$C$6081,1)+1),INDEX($C$2:$C$6081,MATCH(E1110,$C$2:$C$6081,1)-1):INDEX($C$2:$C$6081,MATCH(E1110,$C$2:$C$6081,1)+1))</f>
        <v>1.0268854628295405</v>
      </c>
      <c r="G1110" s="125">
        <v>753.5</v>
      </c>
      <c r="H1110" s="121">
        <f>FORECAST(G1110,INDEX($F$2:$F$3041,MATCH(G1110,$E$2:$E$3041,1)-1):INDEX($F$2:$F$3041,MATCH(G1110,$E$2:$E$3041,1)+1),INDEX($E$2:$E$3041,MATCH(G1110,$E$2:$E$3041,1)-1):INDEX($E$2:$E$3041,MATCH(G1110,$E$2:$E$3041,1)+1))</f>
        <v>2.7970426027133399E-2</v>
      </c>
    </row>
    <row r="1111" spans="1:8" x14ac:dyDescent="0.2">
      <c r="A1111" s="128">
        <v>559.94799999999998</v>
      </c>
      <c r="B1111" s="128">
        <v>2.2366666666666668</v>
      </c>
      <c r="C1111" s="125">
        <v>310.69999999999402</v>
      </c>
      <c r="D1111" s="120">
        <f>FORECAST(C1111,INDEX($B$2:$B$2069,MATCH(C1111,$A$2:$A$2069,1)-1):INDEX($B$2:$B$2069,MATCH(C1111,$A$2:$A$2069,1)+1),INDEX($A$2:$A$2069,MATCH(C1111,$A$2:$A$2069,1)-1):INDEX($A$2:$A$2069,MATCH(C1111,$A$2:$A$2069,1)+1))</f>
        <v>-1.8778421579190185E-2</v>
      </c>
      <c r="E1111" s="124">
        <v>421.59999999998701</v>
      </c>
      <c r="F1111" s="120">
        <f>FORECAST(E1111,INDEX($D$2:$D$6081,MATCH(E1111,$C$2:$C$6081,1)-1):INDEX($D$2:$D$6081,MATCH(E1111,$C$2:$C$6081,1)+1),INDEX($C$2:$C$6081,MATCH(E1111,$C$2:$C$6081,1)-1):INDEX($C$2:$C$6081,MATCH(E1111,$C$2:$C$6081,1)+1))</f>
        <v>1.0294419367363528</v>
      </c>
      <c r="G1111" s="125">
        <v>754</v>
      </c>
      <c r="H1111" s="121">
        <f>FORECAST(G1111,INDEX($F$2:$F$3041,MATCH(G1111,$E$2:$E$3041,1)-1):INDEX($F$2:$F$3041,MATCH(G1111,$E$2:$E$3041,1)+1),INDEX($E$2:$E$3041,MATCH(G1111,$E$2:$E$3041,1)-1):INDEX($E$2:$E$3041,MATCH(G1111,$E$2:$E$3041,1)+1))</f>
        <v>2.6814104196658306E-2</v>
      </c>
    </row>
    <row r="1112" spans="1:8" x14ac:dyDescent="0.2">
      <c r="A1112" s="128">
        <v>560.23599999999999</v>
      </c>
      <c r="B1112" s="128">
        <v>2.25</v>
      </c>
      <c r="C1112" s="125">
        <v>310.79999999999399</v>
      </c>
      <c r="D1112" s="120">
        <f>FORECAST(C1112,INDEX($B$2:$B$2069,MATCH(C1112,$A$2:$A$2069,1)-1):INDEX($B$2:$B$2069,MATCH(C1112,$A$2:$A$2069,1)+1),INDEX($A$2:$A$2069,MATCH(C1112,$A$2:$A$2069,1)-1):INDEX($A$2:$A$2069,MATCH(C1112,$A$2:$A$2069,1)+1))</f>
        <v>-2.1111111111111115E-2</v>
      </c>
      <c r="E1112" s="135">
        <v>421.79999999998699</v>
      </c>
      <c r="F1112" s="120">
        <f>FORECAST(E1112,INDEX($D$2:$D$6081,MATCH(E1112,$C$2:$C$6081,1)-1):INDEX($D$2:$D$6081,MATCH(E1112,$C$2:$C$6081,1)+1),INDEX($C$2:$C$6081,MATCH(E1112,$C$2:$C$6081,1)-1):INDEX($C$2:$C$6081,MATCH(E1112,$C$2:$C$6081,1)+1))</f>
        <v>1.03</v>
      </c>
      <c r="G1112" s="125">
        <v>754.5</v>
      </c>
      <c r="H1112" s="121">
        <f>FORECAST(G1112,INDEX($F$2:$F$3041,MATCH(G1112,$E$2:$E$3041,1)-1):INDEX($F$2:$F$3041,MATCH(G1112,$E$2:$E$3041,1)+1),INDEX($E$2:$E$3041,MATCH(G1112,$E$2:$E$3041,1)-1):INDEX($E$2:$E$3041,MATCH(G1112,$E$2:$E$3041,1)+1))</f>
        <v>2.8419241822088104E-2</v>
      </c>
    </row>
    <row r="1113" spans="1:8" x14ac:dyDescent="0.2">
      <c r="A1113" s="128">
        <v>560.524</v>
      </c>
      <c r="B1113" s="128">
        <v>2.2399999999999998</v>
      </c>
      <c r="C1113" s="125">
        <v>310.89999999999401</v>
      </c>
      <c r="D1113" s="120">
        <f>FORECAST(C1113,INDEX($B$2:$B$2069,MATCH(C1113,$A$2:$A$2069,1)-1):INDEX($B$2:$B$2069,MATCH(C1113,$A$2:$A$2069,1)+1),INDEX($A$2:$A$2069,MATCH(C1113,$A$2:$A$2069,1)-1):INDEX($A$2:$A$2069,MATCH(C1113,$A$2:$A$2069,1)+1))</f>
        <v>-2.1111111111111167E-2</v>
      </c>
      <c r="E1113" s="124">
        <v>421.99999999998698</v>
      </c>
      <c r="F1113" s="120">
        <f>FORECAST(E1113,INDEX($D$2:$D$6081,MATCH(E1113,$C$2:$C$6081,1)-1):INDEX($D$2:$D$6081,MATCH(E1113,$C$2:$C$6081,1)+1),INDEX($C$2:$C$6081,MATCH(E1113,$C$2:$C$6081,1)-1):INDEX($C$2:$C$6081,MATCH(E1113,$C$2:$C$6081,1)+1))</f>
        <v>1.0330868055554205</v>
      </c>
      <c r="G1113" s="125">
        <v>755</v>
      </c>
      <c r="H1113" s="121">
        <f>FORECAST(G1113,INDEX($F$2:$F$3041,MATCH(G1113,$E$2:$E$3041,1)-1):INDEX($F$2:$F$3041,MATCH(G1113,$E$2:$E$3041,1)+1),INDEX($E$2:$E$3041,MATCH(G1113,$E$2:$E$3041,1)-1):INDEX($E$2:$E$3041,MATCH(G1113,$E$2:$E$3041,1)+1))</f>
        <v>2.7916234751553581E-2</v>
      </c>
    </row>
    <row r="1114" spans="1:8" x14ac:dyDescent="0.2">
      <c r="A1114" s="128">
        <v>560.81200000000001</v>
      </c>
      <c r="B1114" s="128">
        <v>2.25</v>
      </c>
      <c r="C1114" s="125">
        <v>310.99999999999397</v>
      </c>
      <c r="D1114" s="120">
        <f>FORECAST(C1114,INDEX($B$2:$B$2069,MATCH(C1114,$A$2:$A$2069,1)-1):INDEX($B$2:$B$2069,MATCH(C1114,$A$2:$A$2069,1)+1),INDEX($A$2:$A$2069,MATCH(C1114,$A$2:$A$2069,1)-1):INDEX($A$2:$A$2069,MATCH(C1114,$A$2:$A$2069,1)+1))</f>
        <v>-2.1111111111111219E-2</v>
      </c>
      <c r="E1114" s="135">
        <v>422.19999999998703</v>
      </c>
      <c r="F1114" s="120">
        <f>FORECAST(E1114,INDEX($D$2:$D$6081,MATCH(E1114,$C$2:$C$6081,1)-1):INDEX($D$2:$D$6081,MATCH(E1114,$C$2:$C$6081,1)+1),INDEX($C$2:$C$6081,MATCH(E1114,$C$2:$C$6081,1)-1):INDEX($C$2:$C$6081,MATCH(E1114,$C$2:$C$6081,1)+1))</f>
        <v>1.0423854166662618</v>
      </c>
      <c r="G1114" s="125">
        <v>755.5</v>
      </c>
      <c r="H1114" s="121">
        <f>FORECAST(G1114,INDEX($F$2:$F$3041,MATCH(G1114,$E$2:$E$3041,1)-1):INDEX($F$2:$F$3041,MATCH(G1114,$E$2:$E$3041,1)+1),INDEX($E$2:$E$3041,MATCH(G1114,$E$2:$E$3041,1)-1):INDEX($E$2:$E$3041,MATCH(G1114,$E$2:$E$3041,1)+1))</f>
        <v>2.8676252878971464E-2</v>
      </c>
    </row>
    <row r="1115" spans="1:8" x14ac:dyDescent="0.2">
      <c r="A1115" s="128">
        <v>561.1</v>
      </c>
      <c r="B1115" s="128">
        <v>2.2600000000000002</v>
      </c>
      <c r="C1115" s="125">
        <v>311.099999999994</v>
      </c>
      <c r="D1115" s="120">
        <f>FORECAST(C1115,INDEX($B$2:$B$2069,MATCH(C1115,$A$2:$A$2069,1)-1):INDEX($B$2:$B$2069,MATCH(C1115,$A$2:$A$2069,1)+1),INDEX($A$2:$A$2069,MATCH(C1115,$A$2:$A$2069,1)-1):INDEX($A$2:$A$2069,MATCH(C1115,$A$2:$A$2069,1)+1))</f>
        <v>-2.1111111111111275E-2</v>
      </c>
      <c r="E1115" s="124">
        <v>422.39999999998702</v>
      </c>
      <c r="F1115" s="120">
        <f>FORECAST(E1115,INDEX($D$2:$D$6081,MATCH(E1115,$C$2:$C$6081,1)-1):INDEX($D$2:$D$6081,MATCH(E1115,$C$2:$C$6081,1)+1),INDEX($C$2:$C$6081,MATCH(E1115,$C$2:$C$6081,1)-1):INDEX($C$2:$C$6081,MATCH(E1115,$C$2:$C$6081,1)+1))</f>
        <v>1.0475462962958471</v>
      </c>
      <c r="G1115" s="125">
        <v>756</v>
      </c>
      <c r="H1115" s="121">
        <f>FORECAST(G1115,INDEX($F$2:$F$3041,MATCH(G1115,$E$2:$E$3041,1)-1):INDEX($F$2:$F$3041,MATCH(G1115,$E$2:$E$3041,1)+1),INDEX($E$2:$E$3041,MATCH(G1115,$E$2:$E$3041,1)-1):INDEX($E$2:$E$3041,MATCH(G1115,$E$2:$E$3041,1)+1))</f>
        <v>2.6952559151855127E-2</v>
      </c>
    </row>
    <row r="1116" spans="1:8" x14ac:dyDescent="0.2">
      <c r="A1116" s="128">
        <v>561.38800000000003</v>
      </c>
      <c r="B1116" s="128">
        <v>2.27</v>
      </c>
      <c r="C1116" s="125">
        <v>311.19999999999402</v>
      </c>
      <c r="D1116" s="120">
        <f>FORECAST(C1116,INDEX($B$2:$B$2069,MATCH(C1116,$A$2:$A$2069,1)-1):INDEX($B$2:$B$2069,MATCH(C1116,$A$2:$A$2069,1)+1),INDEX($A$2:$A$2069,MATCH(C1116,$A$2:$A$2069,1)-1):INDEX($A$2:$A$2069,MATCH(C1116,$A$2:$A$2069,1)+1))</f>
        <v>-2.4527938342852273E-2</v>
      </c>
      <c r="E1116" s="135">
        <v>422.59999999998701</v>
      </c>
      <c r="F1116" s="120">
        <f>FORECAST(E1116,INDEX($D$2:$D$6081,MATCH(E1116,$C$2:$C$6081,1)-1):INDEX($D$2:$D$6081,MATCH(E1116,$C$2:$C$6081,1)+1),INDEX($C$2:$C$6081,MATCH(E1116,$C$2:$C$6081,1)-1):INDEX($C$2:$C$6081,MATCH(E1116,$C$2:$C$6081,1)+1))</f>
        <v>1.0545138888884367</v>
      </c>
      <c r="G1116" s="125">
        <v>756.5</v>
      </c>
      <c r="H1116" s="121">
        <f>FORECAST(G1116,INDEX($F$2:$F$3041,MATCH(G1116,$E$2:$E$3041,1)-1):INDEX($F$2:$F$3041,MATCH(G1116,$E$2:$E$3041,1)+1),INDEX($E$2:$E$3041,MATCH(G1116,$E$2:$E$3041,1)-1):INDEX($E$2:$E$3041,MATCH(G1116,$E$2:$E$3041,1)+1))</f>
        <v>2.5339277183201059E-2</v>
      </c>
    </row>
    <row r="1117" spans="1:8" x14ac:dyDescent="0.2">
      <c r="A1117" s="128">
        <v>561.67499999999995</v>
      </c>
      <c r="B1117" s="128">
        <v>2.273333333333333</v>
      </c>
      <c r="C1117" s="125">
        <v>311.29999999999399</v>
      </c>
      <c r="D1117" s="120">
        <f>FORECAST(C1117,INDEX($B$2:$B$2069,MATCH(C1117,$A$2:$A$2069,1)-1):INDEX($B$2:$B$2069,MATCH(C1117,$A$2:$A$2069,1)+1),INDEX($A$2:$A$2069,MATCH(C1117,$A$2:$A$2069,1)-1):INDEX($A$2:$A$2069,MATCH(C1117,$A$2:$A$2069,1)+1))</f>
        <v>-2.6454720616454708E-2</v>
      </c>
      <c r="E1117" s="124">
        <v>422.79999999998699</v>
      </c>
      <c r="F1117" s="120">
        <f>FORECAST(E1117,INDEX($D$2:$D$6081,MATCH(E1117,$C$2:$C$6081,1)-1):INDEX($D$2:$D$6081,MATCH(E1117,$C$2:$C$6081,1)+1),INDEX($C$2:$C$6081,MATCH(E1117,$C$2:$C$6081,1)-1):INDEX($C$2:$C$6081,MATCH(E1117,$C$2:$C$6081,1)+1))</f>
        <v>1.0622465277773721</v>
      </c>
      <c r="G1117" s="125">
        <v>757</v>
      </c>
      <c r="H1117" s="121">
        <f>FORECAST(G1117,INDEX($F$2:$F$3041,MATCH(G1117,$E$2:$E$3041,1)-1):INDEX($F$2:$F$3041,MATCH(G1117,$E$2:$E$3041,1)+1),INDEX($E$2:$E$3041,MATCH(G1117,$E$2:$E$3041,1)-1):INDEX($E$2:$E$3041,MATCH(G1117,$E$2:$E$3041,1)+1))</f>
        <v>2.8732978607266091E-2</v>
      </c>
    </row>
    <row r="1118" spans="1:8" x14ac:dyDescent="0.2">
      <c r="A1118" s="128">
        <v>561.96299999999997</v>
      </c>
      <c r="B1118" s="128">
        <v>2.27</v>
      </c>
      <c r="C1118" s="125">
        <v>311.39999999999401</v>
      </c>
      <c r="D1118" s="120">
        <f>FORECAST(C1118,INDEX($B$2:$B$2069,MATCH(C1118,$A$2:$A$2069,1)-1):INDEX($B$2:$B$2069,MATCH(C1118,$A$2:$A$2069,1)+1),INDEX($A$2:$A$2069,MATCH(C1118,$A$2:$A$2069,1)-1):INDEX($A$2:$A$2069,MATCH(C1118,$A$2:$A$2069,1)+1))</f>
        <v>-2.838150289005803E-2</v>
      </c>
      <c r="E1118" s="135">
        <v>422.99999999998698</v>
      </c>
      <c r="F1118" s="120">
        <f>FORECAST(E1118,INDEX($D$2:$D$6081,MATCH(E1118,$C$2:$C$6081,1)-1):INDEX($D$2:$D$6081,MATCH(E1118,$C$2:$C$6081,1)+1),INDEX($C$2:$C$6081,MATCH(E1118,$C$2:$C$6081,1)-1):INDEX($C$2:$C$6081,MATCH(E1118,$C$2:$C$6081,1)+1))</f>
        <v>1.0650266203700536</v>
      </c>
      <c r="G1118" s="125">
        <v>757.5</v>
      </c>
      <c r="H1118" s="121">
        <f>FORECAST(G1118,INDEX($F$2:$F$3041,MATCH(G1118,$E$2:$E$3041,1)-1):INDEX($F$2:$F$3041,MATCH(G1118,$E$2:$E$3041,1)+1),INDEX($E$2:$E$3041,MATCH(G1118,$E$2:$E$3041,1)-1):INDEX($E$2:$E$3041,MATCH(G1118,$E$2:$E$3041,1)+1))</f>
        <v>2.577548865242818E-2</v>
      </c>
    </row>
    <row r="1119" spans="1:8" x14ac:dyDescent="0.2">
      <c r="A1119" s="128">
        <v>562.25099999999998</v>
      </c>
      <c r="B1119" s="128">
        <v>2.29</v>
      </c>
      <c r="C1119" s="125">
        <v>311.49999999999397</v>
      </c>
      <c r="D1119" s="120">
        <f>FORECAST(C1119,INDEX($B$2:$B$2069,MATCH(C1119,$A$2:$A$2069,1)-1):INDEX($B$2:$B$2069,MATCH(C1119,$A$2:$A$2069,1)+1),INDEX($A$2:$A$2069,MATCH(C1119,$A$2:$A$2069,1)-1):INDEX($A$2:$A$2069,MATCH(C1119,$A$2:$A$2069,1)+1))</f>
        <v>-2.6743737957581892E-2</v>
      </c>
      <c r="E1119" s="124">
        <v>423.19999999998703</v>
      </c>
      <c r="F1119" s="120">
        <f>FORECAST(E1119,INDEX($D$2:$D$6081,MATCH(E1119,$C$2:$C$6081,1)-1):INDEX($D$2:$D$6081,MATCH(E1119,$C$2:$C$6081,1)+1),INDEX($C$2:$C$6081,MATCH(E1119,$C$2:$C$6081,1)-1):INDEX($C$2:$C$6081,MATCH(E1119,$C$2:$C$6081,1)+1))</f>
        <v>1.0709681712959132</v>
      </c>
      <c r="G1119" s="125">
        <v>758</v>
      </c>
      <c r="H1119" s="121">
        <f>FORECAST(G1119,INDEX($F$2:$F$3041,MATCH(G1119,$E$2:$E$3041,1)-1):INDEX($F$2:$F$3041,MATCH(G1119,$E$2:$E$3041,1)+1),INDEX($E$2:$E$3041,MATCH(G1119,$E$2:$E$3041,1)-1):INDEX($E$2:$E$3041,MATCH(G1119,$E$2:$E$3041,1)+1))</f>
        <v>2.3334095412507416E-2</v>
      </c>
    </row>
    <row r="1120" spans="1:8" x14ac:dyDescent="0.2">
      <c r="A1120" s="128">
        <v>562.53800000000001</v>
      </c>
      <c r="B1120" s="128">
        <v>2.2800000000000002</v>
      </c>
      <c r="C1120" s="125">
        <v>311.599999999994</v>
      </c>
      <c r="D1120" s="120">
        <f>FORECAST(C1120,INDEX($B$2:$B$2069,MATCH(C1120,$A$2:$A$2069,1)-1):INDEX($B$2:$B$2069,MATCH(C1120,$A$2:$A$2069,1)+1),INDEX($A$2:$A$2069,MATCH(C1120,$A$2:$A$2069,1)-1):INDEX($A$2:$A$2069,MATCH(C1120,$A$2:$A$2069,1)+1))</f>
        <v>-2.7225433525982723E-2</v>
      </c>
      <c r="E1120" s="135">
        <v>423.39999999998702</v>
      </c>
      <c r="F1120" s="120">
        <f>FORECAST(E1120,INDEX($D$2:$D$6081,MATCH(E1120,$C$2:$C$6081,1)-1):INDEX($D$2:$D$6081,MATCH(E1120,$C$2:$C$6081,1)+1),INDEX($C$2:$C$6081,MATCH(E1120,$C$2:$C$6081,1)-1):INDEX($C$2:$C$6081,MATCH(E1120,$C$2:$C$6081,1)+1))</f>
        <v>1.083717013888279</v>
      </c>
      <c r="G1120" s="125">
        <v>758.5</v>
      </c>
      <c r="H1120" s="121">
        <f>FORECAST(G1120,INDEX($F$2:$F$3041,MATCH(G1120,$E$2:$E$3041,1)-1):INDEX($F$2:$F$3041,MATCH(G1120,$E$2:$E$3041,1)+1),INDEX($E$2:$E$3041,MATCH(G1120,$E$2:$E$3041,1)-1):INDEX($E$2:$E$3041,MATCH(G1120,$E$2:$E$3041,1)+1))</f>
        <v>1.8716993543854699E-2</v>
      </c>
    </row>
    <row r="1121" spans="1:8" x14ac:dyDescent="0.2">
      <c r="A1121" s="128">
        <v>562.82500000000005</v>
      </c>
      <c r="B1121" s="128">
        <v>2.2866666666666666</v>
      </c>
      <c r="C1121" s="125">
        <v>311.69999999999402</v>
      </c>
      <c r="D1121" s="120">
        <f>FORECAST(C1121,INDEX($B$2:$B$2069,MATCH(C1121,$A$2:$A$2069,1)-1):INDEX($B$2:$B$2069,MATCH(C1121,$A$2:$A$2069,1)+1),INDEX($A$2:$A$2069,MATCH(C1121,$A$2:$A$2069,1)-1):INDEX($A$2:$A$2069,MATCH(C1121,$A$2:$A$2069,1)+1))</f>
        <v>-2.7707129094383554E-2</v>
      </c>
      <c r="E1121" s="124">
        <v>423.59999999998701</v>
      </c>
      <c r="F1121" s="120">
        <f>FORECAST(E1121,INDEX($D$2:$D$6081,MATCH(E1121,$C$2:$C$6081,1)-1):INDEX($D$2:$D$6081,MATCH(E1121,$C$2:$C$6081,1)+1),INDEX($C$2:$C$6081,MATCH(E1121,$C$2:$C$6081,1)-1):INDEX($C$2:$C$6081,MATCH(E1121,$C$2:$C$6081,1)+1))</f>
        <v>1.090540509258672</v>
      </c>
      <c r="G1121" s="125">
        <v>759</v>
      </c>
      <c r="H1121" s="121">
        <f>FORECAST(G1121,INDEX($F$2:$F$3041,MATCH(G1121,$E$2:$E$3041,1)-1):INDEX($F$2:$F$3041,MATCH(G1121,$E$2:$E$3041,1)+1),INDEX($E$2:$E$3041,MATCH(G1121,$E$2:$E$3041,1)-1):INDEX($E$2:$E$3041,MATCH(G1121,$E$2:$E$3041,1)+1))</f>
        <v>1.8945486241683795E-2</v>
      </c>
    </row>
    <row r="1122" spans="1:8" x14ac:dyDescent="0.2">
      <c r="A1122" s="128">
        <v>563.11300000000006</v>
      </c>
      <c r="B1122" s="128">
        <v>2.2800000000000002</v>
      </c>
      <c r="C1122" s="125">
        <v>311.79999999999399</v>
      </c>
      <c r="D1122" s="120">
        <f>FORECAST(C1122,INDEX($B$2:$B$2069,MATCH(C1122,$A$2:$A$2069,1)-1):INDEX($B$2:$B$2069,MATCH(C1122,$A$2:$A$2069,1)+1),INDEX($A$2:$A$2069,MATCH(C1122,$A$2:$A$2069,1)-1):INDEX($A$2:$A$2069,MATCH(C1122,$A$2:$A$2069,1)+1))</f>
        <v>-2.8188824662784162E-2</v>
      </c>
      <c r="E1122" s="135">
        <v>423.79999999998699</v>
      </c>
      <c r="F1122" s="120">
        <f>FORECAST(E1122,INDEX($D$2:$D$6081,MATCH(E1122,$C$2:$C$6081,1)-1):INDEX($D$2:$D$6081,MATCH(E1122,$C$2:$C$6081,1)+1),INDEX($C$2:$C$6081,MATCH(E1122,$C$2:$C$6081,1)-1):INDEX($C$2:$C$6081,MATCH(E1122,$C$2:$C$6081,1)+1))</f>
        <v>1.0942916666661233</v>
      </c>
      <c r="G1122" s="125">
        <v>759.5</v>
      </c>
      <c r="H1122" s="121">
        <f>FORECAST(G1122,INDEX($F$2:$F$3041,MATCH(G1122,$E$2:$E$3041,1)-1):INDEX($F$2:$F$3041,MATCH(G1122,$E$2:$E$3041,1)+1),INDEX($E$2:$E$3041,MATCH(G1122,$E$2:$E$3041,1)-1):INDEX($E$2:$E$3041,MATCH(G1122,$E$2:$E$3041,1)+1))</f>
        <v>1.9091861697857482E-2</v>
      </c>
    </row>
    <row r="1123" spans="1:8" x14ac:dyDescent="0.2">
      <c r="A1123" s="128">
        <v>563.4</v>
      </c>
      <c r="B1123" s="128">
        <v>2.29</v>
      </c>
      <c r="C1123" s="125">
        <v>311.89999999999401</v>
      </c>
      <c r="D1123" s="120">
        <f>FORECAST(C1123,INDEX($B$2:$B$2069,MATCH(C1123,$A$2:$A$2069,1)-1):INDEX($B$2:$B$2069,MATCH(C1123,$A$2:$A$2069,1)+1),INDEX($A$2:$A$2069,MATCH(C1123,$A$2:$A$2069,1)-1):INDEX($A$2:$A$2069,MATCH(C1123,$A$2:$A$2069,1)+1))</f>
        <v>-2.164739884407485E-2</v>
      </c>
      <c r="E1123" s="124">
        <v>423.99999999998698</v>
      </c>
      <c r="F1123" s="120">
        <f>FORECAST(E1123,INDEX($D$2:$D$6081,MATCH(E1123,$C$2:$C$6081,1)-1):INDEX($D$2:$D$6081,MATCH(E1123,$C$2:$C$6081,1)+1),INDEX($C$2:$C$6081,MATCH(E1123,$C$2:$C$6081,1)-1):INDEX($C$2:$C$6081,MATCH(E1123,$C$2:$C$6081,1)+1))</f>
        <v>1.1048032407402886</v>
      </c>
      <c r="G1123" s="125">
        <v>760</v>
      </c>
      <c r="H1123" s="121">
        <f>FORECAST(G1123,INDEX($F$2:$F$3041,MATCH(G1123,$E$2:$E$3041,1)-1):INDEX($F$2:$F$3041,MATCH(G1123,$E$2:$E$3041,1)+1),INDEX($E$2:$E$3041,MATCH(G1123,$E$2:$E$3041,1)-1):INDEX($E$2:$E$3041,MATCH(G1123,$E$2:$E$3041,1)+1))</f>
        <v>2.5655515394353401E-2</v>
      </c>
    </row>
    <row r="1124" spans="1:8" x14ac:dyDescent="0.2">
      <c r="A1124" s="128">
        <v>563.68700000000001</v>
      </c>
      <c r="B1124" s="128">
        <v>2.3066666666666666</v>
      </c>
      <c r="C1124" s="125">
        <v>311.99999999999397</v>
      </c>
      <c r="D1124" s="120">
        <f>FORECAST(C1124,INDEX($B$2:$B$2069,MATCH(C1124,$A$2:$A$2069,1)-1):INDEX($B$2:$B$2069,MATCH(C1124,$A$2:$A$2069,1)+1),INDEX($A$2:$A$2069,MATCH(C1124,$A$2:$A$2069,1)-1):INDEX($A$2:$A$2069,MATCH(C1124,$A$2:$A$2069,1)+1))</f>
        <v>-1.9238921002071585E-2</v>
      </c>
      <c r="E1124" s="135">
        <v>424.19999999998703</v>
      </c>
      <c r="F1124" s="120">
        <f>FORECAST(E1124,INDEX($D$2:$D$6081,MATCH(E1124,$C$2:$C$6081,1)-1):INDEX($D$2:$D$6081,MATCH(E1124,$C$2:$C$6081,1)+1),INDEX($C$2:$C$6081,MATCH(E1124,$C$2:$C$6081,1)-1):INDEX($C$2:$C$6081,MATCH(E1124,$C$2:$C$6081,1)+1))</f>
        <v>1.1130443149903844</v>
      </c>
      <c r="G1124" s="125">
        <v>760.5</v>
      </c>
      <c r="H1124" s="121">
        <f>FORECAST(G1124,INDEX($F$2:$F$3041,MATCH(G1124,$E$2:$E$3041,1)-1):INDEX($F$2:$F$3041,MATCH(G1124,$E$2:$E$3041,1)+1),INDEX($E$2:$E$3041,MATCH(G1124,$E$2:$E$3041,1)-1):INDEX($E$2:$E$3041,MATCH(G1124,$E$2:$E$3041,1)+1))</f>
        <v>2.4862220118913925E-2</v>
      </c>
    </row>
    <row r="1125" spans="1:8" x14ac:dyDescent="0.2">
      <c r="A1125" s="128">
        <v>563.97400000000005</v>
      </c>
      <c r="B1125" s="128">
        <v>2.3000000000000003</v>
      </c>
      <c r="C1125" s="125">
        <v>312.099999999994</v>
      </c>
      <c r="D1125" s="120">
        <f>FORECAST(C1125,INDEX($B$2:$B$2069,MATCH(C1125,$A$2:$A$2069,1)-1):INDEX($B$2:$B$2069,MATCH(C1125,$A$2:$A$2069,1)+1),INDEX($A$2:$A$2069,MATCH(C1125,$A$2:$A$2069,1)-1):INDEX($A$2:$A$2069,MATCH(C1125,$A$2:$A$2069,1)+1))</f>
        <v>-1.6830443160067432E-2</v>
      </c>
      <c r="E1125" s="124">
        <v>424.39999999998702</v>
      </c>
      <c r="F1125" s="120">
        <f>FORECAST(E1125,INDEX($D$2:$D$6081,MATCH(E1125,$C$2:$C$6081,1)-1):INDEX($D$2:$D$6081,MATCH(E1125,$C$2:$C$6081,1)+1),INDEX($C$2:$C$6081,MATCH(E1125,$C$2:$C$6081,1)-1):INDEX($C$2:$C$6081,MATCH(E1125,$C$2:$C$6081,1)+1))</f>
        <v>1.1226710444816526</v>
      </c>
      <c r="G1125" s="125">
        <v>761</v>
      </c>
      <c r="H1125" s="121">
        <f>FORECAST(G1125,INDEX($F$2:$F$3041,MATCH(G1125,$E$2:$E$3041,1)-1):INDEX($F$2:$F$3041,MATCH(G1125,$E$2:$E$3041,1)+1),INDEX($E$2:$E$3041,MATCH(G1125,$E$2:$E$3041,1)-1):INDEX($E$2:$E$3041,MATCH(G1125,$E$2:$E$3041,1)+1))</f>
        <v>1.8576722591106432E-2</v>
      </c>
    </row>
    <row r="1126" spans="1:8" x14ac:dyDescent="0.2">
      <c r="A1126" s="128">
        <v>564.26099999999997</v>
      </c>
      <c r="B1126" s="128">
        <v>2.31</v>
      </c>
      <c r="C1126" s="125">
        <v>312.19999999999402</v>
      </c>
      <c r="D1126" s="120">
        <f>FORECAST(C1126,INDEX($B$2:$B$2069,MATCH(C1126,$A$2:$A$2069,1)-1):INDEX($B$2:$B$2069,MATCH(C1126,$A$2:$A$2069,1)+1),INDEX($A$2:$A$2069,MATCH(C1126,$A$2:$A$2069,1)-1):INDEX($A$2:$A$2069,MATCH(C1126,$A$2:$A$2069,1)+1))</f>
        <v>-2.2222222222222227E-2</v>
      </c>
      <c r="E1126" s="135">
        <v>424.59999999998701</v>
      </c>
      <c r="F1126" s="120">
        <f>FORECAST(E1126,INDEX($D$2:$D$6081,MATCH(E1126,$C$2:$C$6081,1)-1):INDEX($D$2:$D$6081,MATCH(E1126,$C$2:$C$6081,1)+1),INDEX($C$2:$C$6081,MATCH(E1126,$C$2:$C$6081,1)-1):INDEX($C$2:$C$6081,MATCH(E1126,$C$2:$C$6081,1)+1))</f>
        <v>1.1250249313446723</v>
      </c>
      <c r="G1126" s="125">
        <v>761.5</v>
      </c>
      <c r="H1126" s="121">
        <f>FORECAST(G1126,INDEX($F$2:$F$3041,MATCH(G1126,$E$2:$E$3041,1)-1):INDEX($F$2:$F$3041,MATCH(G1126,$E$2:$E$3041,1)+1),INDEX($E$2:$E$3041,MATCH(G1126,$E$2:$E$3041,1)-1):INDEX($E$2:$E$3041,MATCH(G1126,$E$2:$E$3041,1)+1))</f>
        <v>1.8241068593813692E-2</v>
      </c>
    </row>
    <row r="1127" spans="1:8" x14ac:dyDescent="0.2">
      <c r="A1127" s="128">
        <v>564.548</v>
      </c>
      <c r="B1127" s="128">
        <v>2.31</v>
      </c>
      <c r="C1127" s="125">
        <v>312.29999999999399</v>
      </c>
      <c r="D1127" s="120">
        <f>FORECAST(C1127,INDEX($B$2:$B$2069,MATCH(C1127,$A$2:$A$2069,1)-1):INDEX($B$2:$B$2069,MATCH(C1127,$A$2:$A$2069,1)+1),INDEX($A$2:$A$2069,MATCH(C1127,$A$2:$A$2069,1)-1):INDEX($A$2:$A$2069,MATCH(C1127,$A$2:$A$2069,1)+1))</f>
        <v>-2.2222222222222227E-2</v>
      </c>
      <c r="E1127" s="124">
        <v>424.79999999998699</v>
      </c>
      <c r="F1127" s="120">
        <f>FORECAST(E1127,INDEX($D$2:$D$6081,MATCH(E1127,$C$2:$C$6081,1)-1):INDEX($D$2:$D$6081,MATCH(E1127,$C$2:$C$6081,1)+1),INDEX($C$2:$C$6081,MATCH(E1127,$C$2:$C$6081,1)-1):INDEX($C$2:$C$6081,MATCH(E1127,$C$2:$C$6081,1)+1))</f>
        <v>1.1244425305560002</v>
      </c>
      <c r="G1127" s="125">
        <v>762</v>
      </c>
      <c r="H1127" s="121">
        <f>FORECAST(G1127,INDEX($F$2:$F$3041,MATCH(G1127,$E$2:$E$3041,1)-1):INDEX($F$2:$F$3041,MATCH(G1127,$E$2:$E$3041,1)+1),INDEX($E$2:$E$3041,MATCH(G1127,$E$2:$E$3041,1)-1):INDEX($E$2:$E$3041,MATCH(G1127,$E$2:$E$3041,1)+1))</f>
        <v>1.7447709417346413E-2</v>
      </c>
    </row>
    <row r="1128" spans="1:8" x14ac:dyDescent="0.2">
      <c r="A1128" s="128">
        <v>564.83500000000004</v>
      </c>
      <c r="B1128" s="128">
        <v>2.31</v>
      </c>
      <c r="C1128" s="125">
        <v>312.39999999999401</v>
      </c>
      <c r="D1128" s="120">
        <f>FORECAST(C1128,INDEX($B$2:$B$2069,MATCH(C1128,$A$2:$A$2069,1)-1):INDEX($B$2:$B$2069,MATCH(C1128,$A$2:$A$2069,1)+1),INDEX($A$2:$A$2069,MATCH(C1128,$A$2:$A$2069,1)-1):INDEX($A$2:$A$2069,MATCH(C1128,$A$2:$A$2069,1)+1))</f>
        <v>-2.2222222222222227E-2</v>
      </c>
      <c r="E1128" s="135">
        <v>424.99999999998698</v>
      </c>
      <c r="F1128" s="120">
        <f>FORECAST(E1128,INDEX($D$2:$D$6081,MATCH(E1128,$C$2:$C$6081,1)-1):INDEX($D$2:$D$6081,MATCH(E1128,$C$2:$C$6081,1)+1),INDEX($C$2:$C$6081,MATCH(E1128,$C$2:$C$6081,1)-1):INDEX($C$2:$C$6081,MATCH(E1128,$C$2:$C$6081,1)+1))</f>
        <v>1.1266649632152457</v>
      </c>
      <c r="G1128" s="125">
        <v>762.5</v>
      </c>
      <c r="H1128" s="121">
        <f>FORECAST(G1128,INDEX($F$2:$F$3041,MATCH(G1128,$E$2:$E$3041,1)-1):INDEX($F$2:$F$3041,MATCH(G1128,$E$2:$E$3041,1)+1),INDEX($E$2:$E$3041,MATCH(G1128,$E$2:$E$3041,1)-1):INDEX($E$2:$E$3041,MATCH(G1128,$E$2:$E$3041,1)+1))</f>
        <v>1.6725206611623022E-2</v>
      </c>
    </row>
    <row r="1129" spans="1:8" x14ac:dyDescent="0.2">
      <c r="A1129" s="128">
        <v>565.12199999999996</v>
      </c>
      <c r="B1129" s="128">
        <v>2.3200000000000003</v>
      </c>
      <c r="C1129" s="125">
        <v>312.49999999999397</v>
      </c>
      <c r="D1129" s="120">
        <f>FORECAST(C1129,INDEX($B$2:$B$2069,MATCH(C1129,$A$2:$A$2069,1)-1):INDEX($B$2:$B$2069,MATCH(C1129,$A$2:$A$2069,1)+1),INDEX($A$2:$A$2069,MATCH(C1129,$A$2:$A$2069,1)-1):INDEX($A$2:$A$2069,MATCH(C1129,$A$2:$A$2069,1)+1))</f>
        <v>-2.2222222222222227E-2</v>
      </c>
      <c r="E1129" s="124">
        <v>425.19999999998703</v>
      </c>
      <c r="F1129" s="120">
        <f>FORECAST(E1129,INDEX($D$2:$D$6081,MATCH(E1129,$C$2:$C$6081,1)-1):INDEX($D$2:$D$6081,MATCH(E1129,$C$2:$C$6081,1)+1),INDEX($C$2:$C$6081,MATCH(E1129,$C$2:$C$6081,1)-1):INDEX($C$2:$C$6081,MATCH(E1129,$C$2:$C$6081,1)+1))</f>
        <v>1.1255523264357157</v>
      </c>
      <c r="G1129" s="125">
        <v>763</v>
      </c>
      <c r="H1129" s="121">
        <f>FORECAST(G1129,INDEX($F$2:$F$3041,MATCH(G1129,$E$2:$E$3041,1)-1):INDEX($F$2:$F$3041,MATCH(G1129,$E$2:$E$3041,1)+1),INDEX($E$2:$E$3041,MATCH(G1129,$E$2:$E$3041,1)-1):INDEX($E$2:$E$3041,MATCH(G1129,$E$2:$E$3041,1)+1))</f>
        <v>3.0472716650322695E-2</v>
      </c>
    </row>
    <row r="1130" spans="1:8" x14ac:dyDescent="0.2">
      <c r="A1130" s="128">
        <v>565.40899999999999</v>
      </c>
      <c r="B1130" s="128">
        <v>2.33</v>
      </c>
      <c r="C1130" s="125">
        <v>312.599999999994</v>
      </c>
      <c r="D1130" s="120">
        <f>FORECAST(C1130,INDEX($B$2:$B$2069,MATCH(C1130,$A$2:$A$2069,1)-1):INDEX($B$2:$B$2069,MATCH(C1130,$A$2:$A$2069,1)+1),INDEX($A$2:$A$2069,MATCH(C1130,$A$2:$A$2069,1)-1):INDEX($A$2:$A$2069,MATCH(C1130,$A$2:$A$2069,1)+1))</f>
        <v>-1.6290433226970658E-2</v>
      </c>
      <c r="E1130" s="135">
        <v>425.39999999998702</v>
      </c>
      <c r="F1130" s="120">
        <f>FORECAST(E1130,INDEX($D$2:$D$6081,MATCH(E1130,$C$2:$C$6081,1)-1):INDEX($D$2:$D$6081,MATCH(E1130,$C$2:$C$6081,1)+1),INDEX($C$2:$C$6081,MATCH(E1130,$C$2:$C$6081,1)-1):INDEX($C$2:$C$6081,MATCH(E1130,$C$2:$C$6081,1)+1))</f>
        <v>1.1233303182787411</v>
      </c>
      <c r="G1130" s="125">
        <v>763.5</v>
      </c>
      <c r="H1130" s="121">
        <f>FORECAST(G1130,INDEX($F$2:$F$3041,MATCH(G1130,$E$2:$E$3041,1)-1):INDEX($F$2:$F$3041,MATCH(G1130,$E$2:$E$3041,1)+1),INDEX($E$2:$E$3041,MATCH(G1130,$E$2:$E$3041,1)-1):INDEX($E$2:$E$3041,MATCH(G1130,$E$2:$E$3041,1)+1))</f>
        <v>0.13675813065449915</v>
      </c>
    </row>
    <row r="1131" spans="1:8" x14ac:dyDescent="0.2">
      <c r="A1131" s="128">
        <v>565.69600000000003</v>
      </c>
      <c r="B1131" s="128">
        <v>2.3200000000000003</v>
      </c>
      <c r="C1131" s="125">
        <v>312.69999999999402</v>
      </c>
      <c r="D1131" s="120">
        <f>FORECAST(C1131,INDEX($B$2:$B$2069,MATCH(C1131,$A$2:$A$2069,1)-1):INDEX($B$2:$B$2069,MATCH(C1131,$A$2:$A$2069,1)+1),INDEX($A$2:$A$2069,MATCH(C1131,$A$2:$A$2069,1)-1):INDEX($A$2:$A$2069,MATCH(C1131,$A$2:$A$2069,1)+1))</f>
        <v>-1.5810135218811139E-2</v>
      </c>
      <c r="E1131" s="124">
        <v>425.59999999998701</v>
      </c>
      <c r="F1131" s="120">
        <f>FORECAST(E1131,INDEX($D$2:$D$6081,MATCH(E1131,$C$2:$C$6081,1)-1):INDEX($D$2:$D$6081,MATCH(E1131,$C$2:$C$6081,1)+1),INDEX($C$2:$C$6081,MATCH(E1131,$C$2:$C$6081,1)-1):INDEX($C$2:$C$6081,MATCH(E1131,$C$2:$C$6081,1)+1))</f>
        <v>1.1278359926404189</v>
      </c>
      <c r="G1131" s="125">
        <v>764</v>
      </c>
      <c r="H1131" s="121">
        <f>FORECAST(G1131,INDEX($F$2:$F$3041,MATCH(G1131,$E$2:$E$3041,1)-1):INDEX($F$2:$F$3041,MATCH(G1131,$E$2:$E$3041,1)+1),INDEX($E$2:$E$3041,MATCH(G1131,$E$2:$E$3041,1)-1):INDEX($E$2:$E$3041,MATCH(G1131,$E$2:$E$3041,1)+1))</f>
        <v>9.7960281611761957E-2</v>
      </c>
    </row>
    <row r="1132" spans="1:8" x14ac:dyDescent="0.2">
      <c r="A1132" s="128">
        <v>565.98299999999995</v>
      </c>
      <c r="B1132" s="128">
        <v>2.3266666666666667</v>
      </c>
      <c r="C1132" s="125">
        <v>312.79999999999399</v>
      </c>
      <c r="D1132" s="120">
        <f>FORECAST(C1132,INDEX($B$2:$B$2069,MATCH(C1132,$A$2:$A$2069,1)-1):INDEX($B$2:$B$2069,MATCH(C1132,$A$2:$A$2069,1)+1),INDEX($A$2:$A$2069,MATCH(C1132,$A$2:$A$2069,1)-1):INDEX($A$2:$A$2069,MATCH(C1132,$A$2:$A$2069,1)+1))</f>
        <v>-1.5329837210651842E-2</v>
      </c>
      <c r="E1132" s="135">
        <v>425.79999999998699</v>
      </c>
      <c r="F1132" s="120">
        <f>FORECAST(E1132,INDEX($D$2:$D$6081,MATCH(E1132,$C$2:$C$6081,1)-1):INDEX($D$2:$D$6081,MATCH(E1132,$C$2:$C$6081,1)+1),INDEX($C$2:$C$6081,MATCH(E1132,$C$2:$C$6081,1)-1):INDEX($C$2:$C$6081,MATCH(E1132,$C$2:$C$6081,1)+1))</f>
        <v>1.1319752529660052</v>
      </c>
      <c r="G1132" s="125">
        <v>764.5</v>
      </c>
      <c r="H1132" s="121">
        <f>FORECAST(G1132,INDEX($F$2:$F$3041,MATCH(G1132,$E$2:$E$3041,1)-1):INDEX($F$2:$F$3041,MATCH(G1132,$E$2:$E$3041,1)+1),INDEX($E$2:$E$3041,MATCH(G1132,$E$2:$E$3041,1)-1):INDEX($E$2:$E$3041,MATCH(G1132,$E$2:$E$3041,1)+1))</f>
        <v>3.2977426008194755E-2</v>
      </c>
    </row>
    <row r="1133" spans="1:8" x14ac:dyDescent="0.2">
      <c r="A1133" s="128">
        <v>566.26900000000001</v>
      </c>
      <c r="B1133" s="128">
        <v>2.3200000000000003</v>
      </c>
      <c r="C1133" s="125">
        <v>312.89999999999401</v>
      </c>
      <c r="D1133" s="120">
        <f>FORECAST(C1133,INDEX($B$2:$B$2069,MATCH(C1133,$A$2:$A$2069,1)-1):INDEX($B$2:$B$2069,MATCH(C1133,$A$2:$A$2069,1)+1),INDEX($A$2:$A$2069,MATCH(C1133,$A$2:$A$2069,1)-1):INDEX($A$2:$A$2069,MATCH(C1133,$A$2:$A$2069,1)+1))</f>
        <v>-1.8574334028706119E-2</v>
      </c>
      <c r="E1133" s="124">
        <v>425.99999999998698</v>
      </c>
      <c r="F1133" s="120">
        <f>FORECAST(E1133,INDEX($D$2:$D$6081,MATCH(E1133,$C$2:$C$6081,1)-1):INDEX($D$2:$D$6081,MATCH(E1133,$C$2:$C$6081,1)+1),INDEX($C$2:$C$6081,MATCH(E1133,$C$2:$C$6081,1)-1):INDEX($C$2:$C$6081,MATCH(E1133,$C$2:$C$6081,1)+1))</f>
        <v>1.1367990247296529</v>
      </c>
      <c r="G1133" s="125">
        <v>765</v>
      </c>
      <c r="H1133" s="121">
        <f>FORECAST(G1133,INDEX($F$2:$F$3041,MATCH(G1133,$E$2:$E$3041,1)-1):INDEX($F$2:$F$3041,MATCH(G1133,$E$2:$E$3041,1)+1),INDEX($E$2:$E$3041,MATCH(G1133,$E$2:$E$3041,1)-1):INDEX($E$2:$E$3041,MATCH(G1133,$E$2:$E$3041,1)+1))</f>
        <v>2.4216326961550294E-2</v>
      </c>
    </row>
    <row r="1134" spans="1:8" x14ac:dyDescent="0.2">
      <c r="A1134" s="128">
        <v>566.55600000000004</v>
      </c>
      <c r="B1134" s="128">
        <v>2.3433333333333333</v>
      </c>
      <c r="C1134" s="125">
        <v>312.99999999999397</v>
      </c>
      <c r="D1134" s="120">
        <f>FORECAST(C1134,INDEX($B$2:$B$2069,MATCH(C1134,$A$2:$A$2069,1)-1):INDEX($B$2:$B$2069,MATCH(C1134,$A$2:$A$2069,1)+1),INDEX($A$2:$A$2069,MATCH(C1134,$A$2:$A$2069,1)-1):INDEX($A$2:$A$2069,MATCH(C1134,$A$2:$A$2069,1)+1))</f>
        <v>-1.761141098715413E-2</v>
      </c>
      <c r="E1134" s="135">
        <v>426.19999999998703</v>
      </c>
      <c r="F1134" s="120">
        <f>FORECAST(E1134,INDEX($D$2:$D$6081,MATCH(E1134,$C$2:$C$6081,1)-1):INDEX($D$2:$D$6081,MATCH(E1134,$C$2:$C$6081,1)+1),INDEX($C$2:$C$6081,MATCH(E1134,$C$2:$C$6081,1)-1):INDEX($C$2:$C$6081,MATCH(E1134,$C$2:$C$6081,1)+1))</f>
        <v>1.1354736809685715</v>
      </c>
      <c r="G1134" s="125">
        <v>765.5</v>
      </c>
      <c r="H1134" s="121">
        <f>FORECAST(G1134,INDEX($F$2:$F$3041,MATCH(G1134,$E$2:$E$3041,1)-1):INDEX($F$2:$F$3041,MATCH(G1134,$E$2:$E$3041,1)+1),INDEX($E$2:$E$3041,MATCH(G1134,$E$2:$E$3041,1)-1):INDEX($E$2:$E$3041,MATCH(G1134,$E$2:$E$3041,1)+1))</f>
        <v>1.4041481745502793E-2</v>
      </c>
    </row>
    <row r="1135" spans="1:8" x14ac:dyDescent="0.2">
      <c r="A1135" s="128">
        <v>566.84199999999998</v>
      </c>
      <c r="B1135" s="128">
        <v>2.3400000000000003</v>
      </c>
      <c r="C1135" s="125">
        <v>313.099999999994</v>
      </c>
      <c r="D1135" s="120">
        <f>FORECAST(C1135,INDEX($B$2:$B$2069,MATCH(C1135,$A$2:$A$2069,1)-1):INDEX($B$2:$B$2069,MATCH(C1135,$A$2:$A$2069,1)+1),INDEX($A$2:$A$2069,MATCH(C1135,$A$2:$A$2069,1)-1):INDEX($A$2:$A$2069,MATCH(C1135,$A$2:$A$2069,1)+1))</f>
        <v>-1.6648487945601698E-2</v>
      </c>
      <c r="E1135" s="124">
        <v>426.39999999998702</v>
      </c>
      <c r="F1135" s="120">
        <f>FORECAST(E1135,INDEX($D$2:$D$6081,MATCH(E1135,$C$2:$C$6081,1)-1):INDEX($D$2:$D$6081,MATCH(E1135,$C$2:$C$6081,1)+1),INDEX($C$2:$C$6081,MATCH(E1135,$C$2:$C$6081,1)-1):INDEX($C$2:$C$6081,MATCH(E1135,$C$2:$C$6081,1)+1))</f>
        <v>1.1306713122456387</v>
      </c>
      <c r="G1135" s="125">
        <v>766</v>
      </c>
      <c r="H1135" s="121">
        <f>FORECAST(G1135,INDEX($F$2:$F$3041,MATCH(G1135,$E$2:$E$3041,1)-1):INDEX($F$2:$F$3041,MATCH(G1135,$E$2:$E$3041,1)+1),INDEX($E$2:$E$3041,MATCH(G1135,$E$2:$E$3041,1)-1):INDEX($E$2:$E$3041,MATCH(G1135,$E$2:$E$3041,1)+1))</f>
        <v>1.8174879665139088E-2</v>
      </c>
    </row>
    <row r="1136" spans="1:8" x14ac:dyDescent="0.2">
      <c r="A1136" s="128">
        <v>567.12900000000002</v>
      </c>
      <c r="B1136" s="128">
        <v>2.35</v>
      </c>
      <c r="C1136" s="125">
        <v>313.19999999999402</v>
      </c>
      <c r="D1136" s="120">
        <f>FORECAST(C1136,INDEX($B$2:$B$2069,MATCH(C1136,$A$2:$A$2069,1)-1):INDEX($B$2:$B$2069,MATCH(C1136,$A$2:$A$2069,1)+1),INDEX($A$2:$A$2069,MATCH(C1136,$A$2:$A$2069,1)-1):INDEX($A$2:$A$2069,MATCH(C1136,$A$2:$A$2069,1)+1))</f>
        <v>-1.5685564904049265E-2</v>
      </c>
      <c r="E1136" s="135">
        <v>426.59999999998701</v>
      </c>
      <c r="F1136" s="120">
        <f>FORECAST(E1136,INDEX($D$2:$D$6081,MATCH(E1136,$C$2:$C$6081,1)-1):INDEX($D$2:$D$6081,MATCH(E1136,$C$2:$C$6081,1)+1),INDEX($C$2:$C$6081,MATCH(E1136,$C$2:$C$6081,1)-1):INDEX($C$2:$C$6081,MATCH(E1136,$C$2:$C$6081,1)+1))</f>
        <v>1.1255288917338255</v>
      </c>
      <c r="G1136" s="125">
        <v>766.5</v>
      </c>
      <c r="H1136" s="121">
        <f>FORECAST(G1136,INDEX($F$2:$F$3041,MATCH(G1136,$E$2:$E$3041,1)-1):INDEX($F$2:$F$3041,MATCH(G1136,$E$2:$E$3041,1)+1),INDEX($E$2:$E$3041,MATCH(G1136,$E$2:$E$3041,1)-1):INDEX($E$2:$E$3041,MATCH(G1136,$E$2:$E$3041,1)+1))</f>
        <v>1.6446134931534573E-2</v>
      </c>
    </row>
    <row r="1137" spans="1:8" x14ac:dyDescent="0.2">
      <c r="A1137" s="128">
        <v>567.41499999999996</v>
      </c>
      <c r="B1137" s="128">
        <v>2.3400000000000003</v>
      </c>
      <c r="C1137" s="125">
        <v>313.29999999999399</v>
      </c>
      <c r="D1137" s="120">
        <f>FORECAST(C1137,INDEX($B$2:$B$2069,MATCH(C1137,$A$2:$A$2069,1)-1):INDEX($B$2:$B$2069,MATCH(C1137,$A$2:$A$2069,1)+1),INDEX($A$2:$A$2069,MATCH(C1137,$A$2:$A$2069,1)-1):INDEX($A$2:$A$2069,MATCH(C1137,$A$2:$A$2069,1)+1))</f>
        <v>-1.9463341440572712E-2</v>
      </c>
      <c r="E1137" s="124">
        <v>426.79999999998699</v>
      </c>
      <c r="F1137" s="120">
        <f>FORECAST(E1137,INDEX($D$2:$D$6081,MATCH(E1137,$C$2:$C$6081,1)-1):INDEX($D$2:$D$6081,MATCH(E1137,$C$2:$C$6081,1)+1),INDEX($C$2:$C$6081,MATCH(E1137,$C$2:$C$6081,1)-1):INDEX($C$2:$C$6081,MATCH(E1137,$C$2:$C$6081,1)+1))</f>
        <v>1.1225606042469325</v>
      </c>
      <c r="G1137" s="125">
        <v>767</v>
      </c>
      <c r="H1137" s="121">
        <f>FORECAST(G1137,INDEX($F$2:$F$3041,MATCH(G1137,$E$2:$E$3041,1)-1):INDEX($F$2:$F$3041,MATCH(G1137,$E$2:$E$3041,1)+1),INDEX($E$2:$E$3041,MATCH(G1137,$E$2:$E$3041,1)-1):INDEX($E$2:$E$3041,MATCH(G1137,$E$2:$E$3041,1)+1))</f>
        <v>1.538573843558666E-2</v>
      </c>
    </row>
    <row r="1138" spans="1:8" x14ac:dyDescent="0.2">
      <c r="A1138" s="128">
        <v>567.70100000000002</v>
      </c>
      <c r="B1138" s="128">
        <v>2.35</v>
      </c>
      <c r="C1138" s="125">
        <v>313.39999999999401</v>
      </c>
      <c r="D1138" s="120">
        <f>FORECAST(C1138,INDEX($B$2:$B$2069,MATCH(C1138,$A$2:$A$2069,1)-1):INDEX($B$2:$B$2069,MATCH(C1138,$A$2:$A$2069,1)+1),INDEX($A$2:$A$2069,MATCH(C1138,$A$2:$A$2069,1)-1):INDEX($A$2:$A$2069,MATCH(C1138,$A$2:$A$2069,1)+1))</f>
        <v>-2.139337616909831E-2</v>
      </c>
      <c r="E1138" s="135">
        <v>426.99999999998698</v>
      </c>
      <c r="F1138" s="120">
        <f>FORECAST(E1138,INDEX($D$2:$D$6081,MATCH(E1138,$C$2:$C$6081,1)-1):INDEX($D$2:$D$6081,MATCH(E1138,$C$2:$C$6081,1)+1),INDEX($C$2:$C$6081,MATCH(E1138,$C$2:$C$6081,1)-1):INDEX($C$2:$C$6081,MATCH(E1138,$C$2:$C$6081,1)+1))</f>
        <v>1.1265377917101371</v>
      </c>
      <c r="G1138" s="125">
        <v>767.5</v>
      </c>
      <c r="H1138" s="121">
        <f>FORECAST(G1138,INDEX($F$2:$F$3041,MATCH(G1138,$E$2:$E$3041,1)-1):INDEX($F$2:$F$3041,MATCH(G1138,$E$2:$E$3041,1)+1),INDEX($E$2:$E$3041,MATCH(G1138,$E$2:$E$3041,1)-1):INDEX($E$2:$E$3041,MATCH(G1138,$E$2:$E$3041,1)+1))</f>
        <v>1.5795233338462111E-2</v>
      </c>
    </row>
    <row r="1139" spans="1:8" x14ac:dyDescent="0.2">
      <c r="A1139" s="128">
        <v>567.98699999999997</v>
      </c>
      <c r="B1139" s="128">
        <v>2.3600000000000003</v>
      </c>
      <c r="C1139" s="125">
        <v>313.49999999999397</v>
      </c>
      <c r="D1139" s="120">
        <f>FORECAST(C1139,INDEX($B$2:$B$2069,MATCH(C1139,$A$2:$A$2069,1)-1):INDEX($B$2:$B$2069,MATCH(C1139,$A$2:$A$2069,1)+1),INDEX($A$2:$A$2069,MATCH(C1139,$A$2:$A$2069,1)-1):INDEX($A$2:$A$2069,MATCH(C1139,$A$2:$A$2069,1)+1))</f>
        <v>-2.3323410897622132E-2</v>
      </c>
      <c r="E1139" s="124">
        <v>427.19999999998703</v>
      </c>
      <c r="F1139" s="120">
        <f>FORECAST(E1139,INDEX($D$2:$D$6081,MATCH(E1139,$C$2:$C$6081,1)-1):INDEX($D$2:$D$6081,MATCH(E1139,$C$2:$C$6081,1)+1),INDEX($C$2:$C$6081,MATCH(E1139,$C$2:$C$6081,1)-1):INDEX($C$2:$C$6081,MATCH(E1139,$C$2:$C$6081,1)+1))</f>
        <v>1.1384384070585298</v>
      </c>
      <c r="G1139" s="125">
        <v>768</v>
      </c>
      <c r="H1139" s="121">
        <f>FORECAST(G1139,INDEX($F$2:$F$3041,MATCH(G1139,$E$2:$E$3041,1)-1):INDEX($F$2:$F$3041,MATCH(G1139,$E$2:$E$3041,1)+1),INDEX($E$2:$E$3041,MATCH(G1139,$E$2:$E$3041,1)-1):INDEX($E$2:$E$3041,MATCH(G1139,$E$2:$E$3041,1)+1))</f>
        <v>1.6789915704594094E-2</v>
      </c>
    </row>
    <row r="1140" spans="1:8" x14ac:dyDescent="0.2">
      <c r="A1140" s="128">
        <v>568.27300000000002</v>
      </c>
      <c r="B1140" s="128">
        <v>2.3600000000000003</v>
      </c>
      <c r="C1140" s="125">
        <v>313.599999999994</v>
      </c>
      <c r="D1140" s="120">
        <f>FORECAST(C1140,INDEX($B$2:$B$2069,MATCH(C1140,$A$2:$A$2069,1)-1):INDEX($B$2:$B$2069,MATCH(C1140,$A$2:$A$2069,1)+1),INDEX($A$2:$A$2069,MATCH(C1140,$A$2:$A$2069,1)-1):INDEX($A$2:$A$2069,MATCH(C1140,$A$2:$A$2069,1)+1))</f>
        <v>-2.2423122067337431E-2</v>
      </c>
      <c r="E1140" s="135">
        <v>427.39999999998702</v>
      </c>
      <c r="F1140" s="120">
        <f>FORECAST(E1140,INDEX($D$2:$D$6081,MATCH(E1140,$C$2:$C$6081,1)-1):INDEX($D$2:$D$6081,MATCH(E1140,$C$2:$C$6081,1)+1),INDEX($C$2:$C$6081,MATCH(E1140,$C$2:$C$6081,1)-1):INDEX($C$2:$C$6081,MATCH(E1140,$C$2:$C$6081,1)+1))</f>
        <v>1.1524207593164988</v>
      </c>
      <c r="G1140" s="125">
        <v>768.5</v>
      </c>
      <c r="H1140" s="121">
        <f>FORECAST(G1140,INDEX($F$2:$F$3041,MATCH(G1140,$E$2:$E$3041,1)-1):INDEX($F$2:$F$3041,MATCH(G1140,$E$2:$E$3041,1)+1),INDEX($E$2:$E$3041,MATCH(G1140,$E$2:$E$3041,1)-1):INDEX($E$2:$E$3041,MATCH(G1140,$E$2:$E$3041,1)+1))</f>
        <v>1.7396014448816999E-2</v>
      </c>
    </row>
    <row r="1141" spans="1:8" x14ac:dyDescent="0.2">
      <c r="A1141" s="128">
        <v>568.55999999999995</v>
      </c>
      <c r="B1141" s="128">
        <v>2.35</v>
      </c>
      <c r="C1141" s="125">
        <v>313.69999999999402</v>
      </c>
      <c r="D1141" s="120">
        <f>FORECAST(C1141,INDEX($B$2:$B$2069,MATCH(C1141,$A$2:$A$2069,1)-1):INDEX($B$2:$B$2069,MATCH(C1141,$A$2:$A$2069,1)+1),INDEX($A$2:$A$2069,MATCH(C1141,$A$2:$A$2069,1)-1):INDEX($A$2:$A$2069,MATCH(C1141,$A$2:$A$2069,1)+1))</f>
        <v>-2.2905281695683843E-2</v>
      </c>
      <c r="E1141" s="124">
        <v>427.59999999998701</v>
      </c>
      <c r="F1141" s="120">
        <f>FORECAST(E1141,INDEX($D$2:$D$6081,MATCH(E1141,$C$2:$C$6081,1)-1):INDEX($D$2:$D$6081,MATCH(E1141,$C$2:$C$6081,1)+1),INDEX($C$2:$C$6081,MATCH(E1141,$C$2:$C$6081,1)-1):INDEX($C$2:$C$6081,MATCH(E1141,$C$2:$C$6081,1)+1))</f>
        <v>1.1627377220472503</v>
      </c>
      <c r="G1141" s="125">
        <v>769</v>
      </c>
      <c r="H1141" s="121">
        <f>FORECAST(G1141,INDEX($F$2:$F$3041,MATCH(G1141,$E$2:$E$3041,1)-1):INDEX($F$2:$F$3041,MATCH(G1141,$E$2:$E$3041,1)+1),INDEX($E$2:$E$3041,MATCH(G1141,$E$2:$E$3041,1)-1):INDEX($E$2:$E$3041,MATCH(G1141,$E$2:$E$3041,1)+1))</f>
        <v>1.1283891991339168E-2</v>
      </c>
    </row>
    <row r="1142" spans="1:8" x14ac:dyDescent="0.2">
      <c r="A1142" s="128">
        <v>568.846</v>
      </c>
      <c r="B1142" s="128">
        <v>2.37</v>
      </c>
      <c r="C1142" s="125">
        <v>313.79999999999399</v>
      </c>
      <c r="D1142" s="120">
        <f>FORECAST(C1142,INDEX($B$2:$B$2069,MATCH(C1142,$A$2:$A$2069,1)-1):INDEX($B$2:$B$2069,MATCH(C1142,$A$2:$A$2069,1)+1),INDEX($A$2:$A$2069,MATCH(C1142,$A$2:$A$2069,1)-1):INDEX($A$2:$A$2069,MATCH(C1142,$A$2:$A$2069,1)+1))</f>
        <v>-2.3387441324029812E-2</v>
      </c>
      <c r="E1142" s="135">
        <v>427.79999999998699</v>
      </c>
      <c r="F1142" s="120">
        <f>FORECAST(E1142,INDEX($D$2:$D$6081,MATCH(E1142,$C$2:$C$6081,1)-1):INDEX($D$2:$D$6081,MATCH(E1142,$C$2:$C$6081,1)+1),INDEX($C$2:$C$6081,MATCH(E1142,$C$2:$C$6081,1)-1):INDEX($C$2:$C$6081,MATCH(E1142,$C$2:$C$6081,1)+1))</f>
        <v>1.1713715280020267</v>
      </c>
      <c r="G1142" s="125">
        <v>769.5</v>
      </c>
      <c r="H1142" s="121">
        <f>FORECAST(G1142,INDEX($F$2:$F$3041,MATCH(G1142,$E$2:$E$3041,1)-1):INDEX($F$2:$F$3041,MATCH(G1142,$E$2:$E$3041,1)+1),INDEX($E$2:$E$3041,MATCH(G1142,$E$2:$E$3041,1)-1):INDEX($E$2:$E$3041,MATCH(G1142,$E$2:$E$3041,1)+1))</f>
        <v>1.5579968760279783E-2</v>
      </c>
    </row>
    <row r="1143" spans="1:8" x14ac:dyDescent="0.2">
      <c r="A1143" s="128">
        <v>569.13199999999995</v>
      </c>
      <c r="B1143" s="128">
        <v>2.35</v>
      </c>
      <c r="C1143" s="125">
        <v>313.89999999999401</v>
      </c>
      <c r="D1143" s="120">
        <f>FORECAST(C1143,INDEX($B$2:$B$2069,MATCH(C1143,$A$2:$A$2069,1)-1):INDEX($B$2:$B$2069,MATCH(C1143,$A$2:$A$2069,1)+1),INDEX($A$2:$A$2069,MATCH(C1143,$A$2:$A$2069,1)-1):INDEX($A$2:$A$2069,MATCH(C1143,$A$2:$A$2069,1)+1))</f>
        <v>-2.3869600952376002E-2</v>
      </c>
      <c r="E1143" s="124">
        <v>427.99999999998698</v>
      </c>
      <c r="F1143" s="120">
        <f>FORECAST(E1143,INDEX($D$2:$D$6081,MATCH(E1143,$C$2:$C$6081,1)-1):INDEX($D$2:$D$6081,MATCH(E1143,$C$2:$C$6081,1)+1),INDEX($C$2:$C$6081,MATCH(E1143,$C$2:$C$6081,1)-1):INDEX($C$2:$C$6081,MATCH(E1143,$C$2:$C$6081,1)+1))</f>
        <v>1.1772614654627276</v>
      </c>
      <c r="G1143" s="125">
        <v>770</v>
      </c>
      <c r="H1143" s="121">
        <f>FORECAST(G1143,INDEX($F$2:$F$3041,MATCH(G1143,$E$2:$E$3041,1)-1):INDEX($F$2:$F$3041,MATCH(G1143,$E$2:$E$3041,1)+1),INDEX($E$2:$E$3041,MATCH(G1143,$E$2:$E$3041,1)-1):INDEX($E$2:$E$3041,MATCH(G1143,$E$2:$E$3041,1)+1))</f>
        <v>1.4637551163613483E-2</v>
      </c>
    </row>
    <row r="1144" spans="1:8" x14ac:dyDescent="0.2">
      <c r="A1144" s="128">
        <v>569.41700000000003</v>
      </c>
      <c r="B1144" s="128">
        <v>2.3633333333333333</v>
      </c>
      <c r="C1144" s="125">
        <v>313.99999999999397</v>
      </c>
      <c r="D1144" s="120">
        <f>FORECAST(C1144,INDEX($B$2:$B$2069,MATCH(C1144,$A$2:$A$2069,1)-1):INDEX($B$2:$B$2069,MATCH(C1144,$A$2:$A$2069,1)+1),INDEX($A$2:$A$2069,MATCH(C1144,$A$2:$A$2069,1)-1):INDEX($A$2:$A$2069,MATCH(C1144,$A$2:$A$2069,1)+1))</f>
        <v>-2.0182150227222362E-2</v>
      </c>
      <c r="E1144" s="135">
        <v>428.19999999998703</v>
      </c>
      <c r="F1144" s="120">
        <f>FORECAST(E1144,INDEX($D$2:$D$6081,MATCH(E1144,$C$2:$C$6081,1)-1):INDEX($D$2:$D$6081,MATCH(E1144,$C$2:$C$6081,1)+1),INDEX($C$2:$C$6081,MATCH(E1144,$C$2:$C$6081,1)-1):INDEX($C$2:$C$6081,MATCH(E1144,$C$2:$C$6081,1)+1))</f>
        <v>1.1835374120596462</v>
      </c>
      <c r="G1144" s="125">
        <v>770.5</v>
      </c>
      <c r="H1144" s="121">
        <f>FORECAST(G1144,INDEX($F$2:$F$3041,MATCH(G1144,$E$2:$E$3041,1)-1):INDEX($F$2:$F$3041,MATCH(G1144,$E$2:$E$3041,1)+1),INDEX($E$2:$E$3041,MATCH(G1144,$E$2:$E$3041,1)-1):INDEX($E$2:$E$3041,MATCH(G1144,$E$2:$E$3041,1)+1))</f>
        <v>7.1187153981391305E-3</v>
      </c>
    </row>
    <row r="1145" spans="1:8" x14ac:dyDescent="0.2">
      <c r="A1145" s="128">
        <v>569.70299999999997</v>
      </c>
      <c r="B1145" s="128">
        <v>2.36</v>
      </c>
      <c r="C1145" s="125">
        <v>314.099999999994</v>
      </c>
      <c r="D1145" s="120">
        <f>FORECAST(C1145,INDEX($B$2:$B$2069,MATCH(C1145,$A$2:$A$2069,1)-1):INDEX($B$2:$B$2069,MATCH(C1145,$A$2:$A$2069,1)+1),INDEX($A$2:$A$2069,MATCH(C1145,$A$2:$A$2069,1)-1):INDEX($A$2:$A$2069,MATCH(C1145,$A$2:$A$2069,1)+1))</f>
        <v>-1.9217830970529981E-2</v>
      </c>
      <c r="E1145" s="124">
        <v>428.39999999998702</v>
      </c>
      <c r="F1145" s="120">
        <f>FORECAST(E1145,INDEX($D$2:$D$6081,MATCH(E1145,$C$2:$C$6081,1)-1):INDEX($D$2:$D$6081,MATCH(E1145,$C$2:$C$6081,1)+1),INDEX($C$2:$C$6081,MATCH(E1145,$C$2:$C$6081,1)-1):INDEX($C$2:$C$6081,MATCH(E1145,$C$2:$C$6081,1)+1))</f>
        <v>1.1882113298521122</v>
      </c>
      <c r="G1145" s="125">
        <v>771</v>
      </c>
      <c r="H1145" s="121">
        <f>FORECAST(G1145,INDEX($F$2:$F$3041,MATCH(G1145,$E$2:$E$3041,1)-1):INDEX($F$2:$F$3041,MATCH(G1145,$E$2:$E$3041,1)+1),INDEX($E$2:$E$3041,MATCH(G1145,$E$2:$E$3041,1)-1):INDEX($E$2:$E$3041,MATCH(G1145,$E$2:$E$3041,1)+1))</f>
        <v>5.0756172844934611E-3</v>
      </c>
    </row>
    <row r="1146" spans="1:8" x14ac:dyDescent="0.2">
      <c r="A1146" s="128">
        <v>569.98900000000003</v>
      </c>
      <c r="B1146" s="128">
        <v>2.37</v>
      </c>
      <c r="C1146" s="125">
        <v>314.199999999993</v>
      </c>
      <c r="D1146" s="120">
        <f>FORECAST(C1146,INDEX($B$2:$B$2069,MATCH(C1146,$A$2:$A$2069,1)-1):INDEX($B$2:$B$2069,MATCH(C1146,$A$2:$A$2069,1)+1),INDEX($A$2:$A$2069,MATCH(C1146,$A$2:$A$2069,1)-1):INDEX($A$2:$A$2069,MATCH(C1146,$A$2:$A$2069,1)+1))</f>
        <v>-1.825351171384737E-2</v>
      </c>
      <c r="E1146" s="135">
        <v>428.59999999998701</v>
      </c>
      <c r="F1146" s="120">
        <f>FORECAST(E1146,INDEX($D$2:$D$6081,MATCH(E1146,$C$2:$C$6081,1)-1):INDEX($D$2:$D$6081,MATCH(E1146,$C$2:$C$6081,1)+1),INDEX($C$2:$C$6081,MATCH(E1146,$C$2:$C$6081,1)-1):INDEX($C$2:$C$6081,MATCH(E1146,$C$2:$C$6081,1)+1))</f>
        <v>1.1897074190175605</v>
      </c>
      <c r="G1146" s="125">
        <v>771.5</v>
      </c>
      <c r="H1146" s="121">
        <f>FORECAST(G1146,INDEX($F$2:$F$3041,MATCH(G1146,$E$2:$E$3041,1)-1):INDEX($F$2:$F$3041,MATCH(G1146,$E$2:$E$3041,1)+1),INDEX($E$2:$E$3041,MATCH(G1146,$E$2:$E$3041,1)-1):INDEX($E$2:$E$3041,MATCH(G1146,$E$2:$E$3041,1)+1))</f>
        <v>3.5640432096570862E-3</v>
      </c>
    </row>
    <row r="1147" spans="1:8" x14ac:dyDescent="0.2">
      <c r="A1147" s="128">
        <v>570.27499999999998</v>
      </c>
      <c r="B1147" s="128">
        <v>2.37</v>
      </c>
      <c r="C1147" s="125">
        <v>314.29999999999302</v>
      </c>
      <c r="D1147" s="120">
        <f>FORECAST(C1147,INDEX($B$2:$B$2069,MATCH(C1147,$A$2:$A$2069,1)-1):INDEX($B$2:$B$2069,MATCH(C1147,$A$2:$A$2069,1)+1),INDEX($A$2:$A$2069,MATCH(C1147,$A$2:$A$2069,1)-1):INDEX($A$2:$A$2069,MATCH(C1147,$A$2:$A$2069,1)+1))</f>
        <v>-1.9755941593562198E-2</v>
      </c>
      <c r="E1147" s="124">
        <v>428.79999999998699</v>
      </c>
      <c r="F1147" s="120">
        <f>FORECAST(E1147,INDEX($D$2:$D$6081,MATCH(E1147,$C$2:$C$6081,1)-1):INDEX($D$2:$D$6081,MATCH(E1147,$C$2:$C$6081,1)+1),INDEX($C$2:$C$6081,MATCH(E1147,$C$2:$C$6081,1)-1):INDEX($C$2:$C$6081,MATCH(E1147,$C$2:$C$6081,1)+1))</f>
        <v>1.1974914168799877</v>
      </c>
      <c r="G1147" s="125">
        <v>772</v>
      </c>
      <c r="H1147" s="121">
        <f>FORECAST(G1147,INDEX($F$2:$F$3041,MATCH(G1147,$E$2:$E$3041,1)-1):INDEX($F$2:$F$3041,MATCH(G1147,$E$2:$E$3041,1)+1),INDEX($E$2:$E$3041,MATCH(G1147,$E$2:$E$3041,1)-1):INDEX($E$2:$E$3041,MATCH(G1147,$E$2:$E$3041,1)+1))</f>
        <v>1.7135802469866235E-2</v>
      </c>
    </row>
    <row r="1148" spans="1:8" x14ac:dyDescent="0.2">
      <c r="A1148" s="128">
        <v>570.55999999999995</v>
      </c>
      <c r="B1148" s="128">
        <v>2.3800000000000003</v>
      </c>
      <c r="C1148" s="125">
        <v>314.39999999999299</v>
      </c>
      <c r="D1148" s="120">
        <f>FORECAST(C1148,INDEX($B$2:$B$2069,MATCH(C1148,$A$2:$A$2069,1)-1):INDEX($B$2:$B$2069,MATCH(C1148,$A$2:$A$2069,1)+1),INDEX($A$2:$A$2069,MATCH(C1148,$A$2:$A$2069,1)-1):INDEX($A$2:$A$2069,MATCH(C1148,$A$2:$A$2069,1)+1))</f>
        <v>-1.9274247370262731E-2</v>
      </c>
      <c r="E1148" s="135">
        <v>428.99999999998698</v>
      </c>
      <c r="F1148" s="120">
        <f>FORECAST(E1148,INDEX($D$2:$D$6081,MATCH(E1148,$C$2:$C$6081,1)-1):INDEX($D$2:$D$6081,MATCH(E1148,$C$2:$C$6081,1)+1),INDEX($C$2:$C$6081,MATCH(E1148,$C$2:$C$6081,1)-1):INDEX($C$2:$C$6081,MATCH(E1148,$C$2:$C$6081,1)+1))</f>
        <v>1.2041957171065194</v>
      </c>
      <c r="G1148" s="125">
        <v>772.5</v>
      </c>
      <c r="H1148" s="121">
        <f>FORECAST(G1148,INDEX($F$2:$F$3041,MATCH(G1148,$E$2:$E$3041,1)-1):INDEX($F$2:$F$3041,MATCH(G1148,$E$2:$E$3041,1)+1),INDEX($E$2:$E$3041,MATCH(G1148,$E$2:$E$3041,1)-1):INDEX($E$2:$E$3041,MATCH(G1148,$E$2:$E$3041,1)+1))</f>
        <v>5.9024887764664413E-2</v>
      </c>
    </row>
    <row r="1149" spans="1:8" x14ac:dyDescent="0.2">
      <c r="A1149" s="128">
        <v>570.846</v>
      </c>
      <c r="B1149" s="128">
        <v>2.39</v>
      </c>
      <c r="C1149" s="125">
        <v>314.49999999999301</v>
      </c>
      <c r="D1149" s="120">
        <f>FORECAST(C1149,INDEX($B$2:$B$2069,MATCH(C1149,$A$2:$A$2069,1)-1):INDEX($B$2:$B$2069,MATCH(C1149,$A$2:$A$2069,1)+1),INDEX($A$2:$A$2069,MATCH(C1149,$A$2:$A$2069,1)-1):INDEX($A$2:$A$2069,MATCH(C1149,$A$2:$A$2069,1)+1))</f>
        <v>-1.8792553146963265E-2</v>
      </c>
      <c r="E1149" s="124">
        <v>429.19999999998703</v>
      </c>
      <c r="F1149" s="120">
        <f>FORECAST(E1149,INDEX($D$2:$D$6081,MATCH(E1149,$C$2:$C$6081,1)-1):INDEX($D$2:$D$6081,MATCH(E1149,$C$2:$C$6081,1)+1),INDEX($C$2:$C$6081,MATCH(E1149,$C$2:$C$6081,1)-1):INDEX($C$2:$C$6081,MATCH(E1149,$C$2:$C$6081,1)+1))</f>
        <v>1.2082496459396506</v>
      </c>
      <c r="G1149" s="125">
        <v>773</v>
      </c>
      <c r="H1149" s="121">
        <f>FORECAST(G1149,INDEX($F$2:$F$3041,MATCH(G1149,$E$2:$E$3041,1)-1):INDEX($F$2:$F$3041,MATCH(G1149,$E$2:$E$3041,1)+1),INDEX($E$2:$E$3041,MATCH(G1149,$E$2:$E$3041,1)-1):INDEX($E$2:$E$3041,MATCH(G1149,$E$2:$E$3041,1)+1))</f>
        <v>4.0301370331604858E-2</v>
      </c>
    </row>
    <row r="1150" spans="1:8" x14ac:dyDescent="0.2">
      <c r="A1150" s="128">
        <v>571.13099999999997</v>
      </c>
      <c r="B1150" s="128">
        <v>2.37</v>
      </c>
      <c r="C1150" s="125">
        <v>314.59999999999297</v>
      </c>
      <c r="D1150" s="120">
        <f>FORECAST(C1150,INDEX($B$2:$B$2069,MATCH(C1150,$A$2:$A$2069,1)-1):INDEX($B$2:$B$2069,MATCH(C1150,$A$2:$A$2069,1)+1),INDEX($A$2:$A$2069,MATCH(C1150,$A$2:$A$2069,1)-1):INDEX($A$2:$A$2069,MATCH(C1150,$A$2:$A$2069,1)+1))</f>
        <v>-2.1188281473146553E-2</v>
      </c>
      <c r="E1150" s="135">
        <v>429.39999999998702</v>
      </c>
      <c r="F1150" s="120">
        <f>FORECAST(E1150,INDEX($D$2:$D$6081,MATCH(E1150,$C$2:$C$6081,1)-1):INDEX($D$2:$D$6081,MATCH(E1150,$C$2:$C$6081,1)+1),INDEX($C$2:$C$6081,MATCH(E1150,$C$2:$C$6081,1)-1):INDEX($C$2:$C$6081,MATCH(E1150,$C$2:$C$6081,1)+1))</f>
        <v>1.216754992710289</v>
      </c>
      <c r="G1150" s="125">
        <v>773.5</v>
      </c>
      <c r="H1150" s="121">
        <f>FORECAST(G1150,INDEX($F$2:$F$3041,MATCH(G1150,$E$2:$E$3041,1)-1):INDEX($F$2:$F$3041,MATCH(G1150,$E$2:$E$3041,1)+1),INDEX($E$2:$E$3041,MATCH(G1150,$E$2:$E$3041,1)-1):INDEX($E$2:$E$3041,MATCH(G1150,$E$2:$E$3041,1)+1))</f>
        <v>1.8418851016335225E-2</v>
      </c>
    </row>
    <row r="1151" spans="1:8" x14ac:dyDescent="0.2">
      <c r="A1151" s="128">
        <v>571.41700000000003</v>
      </c>
      <c r="B1151" s="128">
        <v>2.37</v>
      </c>
      <c r="C1151" s="125">
        <v>314.699999999993</v>
      </c>
      <c r="D1151" s="120">
        <f>FORECAST(C1151,INDEX($B$2:$B$2069,MATCH(C1151,$A$2:$A$2069,1)-1):INDEX($B$2:$B$2069,MATCH(C1151,$A$2:$A$2069,1)+1),INDEX($A$2:$A$2069,MATCH(C1151,$A$2:$A$2069,1)-1):INDEX($A$2:$A$2069,MATCH(C1151,$A$2:$A$2069,1)+1))</f>
        <v>-2.2635225763232292E-2</v>
      </c>
      <c r="E1151" s="124">
        <v>429.59999999998701</v>
      </c>
      <c r="F1151" s="120">
        <f>FORECAST(E1151,INDEX($D$2:$D$6081,MATCH(E1151,$C$2:$C$6081,1)-1):INDEX($D$2:$D$6081,MATCH(E1151,$C$2:$C$6081,1)+1),INDEX($C$2:$C$6081,MATCH(E1151,$C$2:$C$6081,1)-1):INDEX($C$2:$C$6081,MATCH(E1151,$C$2:$C$6081,1)+1))</f>
        <v>1.2254627861910627</v>
      </c>
      <c r="G1151" s="125">
        <v>774</v>
      </c>
      <c r="H1151" s="121">
        <f>FORECAST(G1151,INDEX($F$2:$F$3041,MATCH(G1151,$E$2:$E$3041,1)-1):INDEX($F$2:$F$3041,MATCH(G1151,$E$2:$E$3041,1)+1),INDEX($E$2:$E$3041,MATCH(G1151,$E$2:$E$3041,1)-1):INDEX($E$2:$E$3041,MATCH(G1151,$E$2:$E$3041,1)+1))</f>
        <v>1.0830511126158626E-2</v>
      </c>
    </row>
    <row r="1152" spans="1:8" x14ac:dyDescent="0.2">
      <c r="A1152" s="128">
        <v>571.702</v>
      </c>
      <c r="B1152" s="128">
        <v>2.3800000000000003</v>
      </c>
      <c r="C1152" s="125">
        <v>314.79999999999302</v>
      </c>
      <c r="D1152" s="120">
        <f>FORECAST(C1152,INDEX($B$2:$B$2069,MATCH(C1152,$A$2:$A$2069,1)-1):INDEX($B$2:$B$2069,MATCH(C1152,$A$2:$A$2069,1)+1),INDEX($A$2:$A$2069,MATCH(C1152,$A$2:$A$2069,1)-1):INDEX($A$2:$A$2069,MATCH(C1152,$A$2:$A$2069,1)+1))</f>
        <v>-2.4082170053318031E-2</v>
      </c>
      <c r="E1152" s="135">
        <v>429.79999999998699</v>
      </c>
      <c r="F1152" s="120">
        <f>FORECAST(E1152,INDEX($D$2:$D$6081,MATCH(E1152,$C$2:$C$6081,1)-1):INDEX($D$2:$D$6081,MATCH(E1152,$C$2:$C$6081,1)+1),INDEX($C$2:$C$6081,MATCH(E1152,$C$2:$C$6081,1)-1):INDEX($C$2:$C$6081,MATCH(E1152,$C$2:$C$6081,1)+1))</f>
        <v>1.2375143841977554</v>
      </c>
      <c r="G1152" s="125">
        <v>774.5</v>
      </c>
      <c r="H1152" s="121">
        <f>FORECAST(G1152,INDEX($F$2:$F$3041,MATCH(G1152,$E$2:$E$3041,1)-1):INDEX($F$2:$F$3041,MATCH(G1152,$E$2:$E$3041,1)+1),INDEX($E$2:$E$3041,MATCH(G1152,$E$2:$E$3041,1)-1):INDEX($E$2:$E$3041,MATCH(G1152,$E$2:$E$3041,1)+1))</f>
        <v>5.6529732055121684E-3</v>
      </c>
    </row>
    <row r="1153" spans="1:8" x14ac:dyDescent="0.2">
      <c r="A1153" s="128">
        <v>571.98699999999997</v>
      </c>
      <c r="B1153" s="128">
        <v>2.3800000000000003</v>
      </c>
      <c r="C1153" s="125">
        <v>314.89999999999299</v>
      </c>
      <c r="D1153" s="120">
        <f>FORECAST(C1153,INDEX($B$2:$B$2069,MATCH(C1153,$A$2:$A$2069,1)-1):INDEX($B$2:$B$2069,MATCH(C1153,$A$2:$A$2069,1)+1),INDEX($A$2:$A$2069,MATCH(C1153,$A$2:$A$2069,1)-1):INDEX($A$2:$A$2069,MATCH(C1153,$A$2:$A$2069,1)+1))</f>
        <v>-2.5529114343401993E-2</v>
      </c>
      <c r="E1153" s="124">
        <v>429.99999999998698</v>
      </c>
      <c r="F1153" s="120">
        <f>FORECAST(E1153,INDEX($D$2:$D$6081,MATCH(E1153,$C$2:$C$6081,1)-1):INDEX($D$2:$D$6081,MATCH(E1153,$C$2:$C$6081,1)+1),INDEX($C$2:$C$6081,MATCH(E1153,$C$2:$C$6081,1)-1):INDEX($C$2:$C$6081,MATCH(E1153,$C$2:$C$6081,1)+1))</f>
        <v>1.2454815963670587</v>
      </c>
      <c r="G1153" s="125">
        <v>775</v>
      </c>
      <c r="H1153" s="121">
        <f>FORECAST(G1153,INDEX($F$2:$F$3041,MATCH(G1153,$E$2:$E$3041,1)-1):INDEX($F$2:$F$3041,MATCH(G1153,$E$2:$E$3041,1)+1),INDEX($E$2:$E$3041,MATCH(G1153,$E$2:$E$3041,1)-1):INDEX($E$2:$E$3041,MATCH(G1153,$E$2:$E$3041,1)+1))</f>
        <v>3.114928523102023E-3</v>
      </c>
    </row>
    <row r="1154" spans="1:8" x14ac:dyDescent="0.2">
      <c r="A1154" s="128">
        <v>572.27200000000005</v>
      </c>
      <c r="B1154" s="128">
        <v>2.39</v>
      </c>
      <c r="C1154" s="125">
        <v>314.99999999999301</v>
      </c>
      <c r="D1154" s="120">
        <f>FORECAST(C1154,INDEX($B$2:$B$2069,MATCH(C1154,$A$2:$A$2069,1)-1):INDEX($B$2:$B$2069,MATCH(C1154,$A$2:$A$2069,1)+1),INDEX($A$2:$A$2069,MATCH(C1154,$A$2:$A$2069,1)-1):INDEX($A$2:$A$2069,MATCH(C1154,$A$2:$A$2069,1)+1))</f>
        <v>-2.2222222222222188E-2</v>
      </c>
      <c r="E1154" s="135">
        <v>430.19999999998703</v>
      </c>
      <c r="F1154" s="120">
        <f>FORECAST(E1154,INDEX($D$2:$D$6081,MATCH(E1154,$C$2:$C$6081,1)-1):INDEX($D$2:$D$6081,MATCH(E1154,$C$2:$C$6081,1)+1),INDEX($C$2:$C$6081,MATCH(E1154,$C$2:$C$6081,1)-1):INDEX($C$2:$C$6081,MATCH(E1154,$C$2:$C$6081,1)+1))</f>
        <v>1.2518220422983237</v>
      </c>
      <c r="G1154" s="125">
        <v>775.5</v>
      </c>
      <c r="H1154" s="121">
        <f>FORECAST(G1154,INDEX($F$2:$F$3041,MATCH(G1154,$E$2:$E$3041,1)-1):INDEX($F$2:$F$3041,MATCH(G1154,$E$2:$E$3041,1)+1),INDEX($E$2:$E$3041,MATCH(G1154,$E$2:$E$3041,1)-1):INDEX($E$2:$E$3041,MATCH(G1154,$E$2:$E$3041,1)+1))</f>
        <v>6.5158324293470571E-3</v>
      </c>
    </row>
    <row r="1155" spans="1:8" x14ac:dyDescent="0.2">
      <c r="A1155" s="128">
        <v>572.55799999999999</v>
      </c>
      <c r="B1155" s="128">
        <v>2.39</v>
      </c>
      <c r="C1155" s="125">
        <v>315.09999999999297</v>
      </c>
      <c r="D1155" s="120">
        <f>FORECAST(C1155,INDEX($B$2:$B$2069,MATCH(C1155,$A$2:$A$2069,1)-1):INDEX($B$2:$B$2069,MATCH(C1155,$A$2:$A$2069,1)+1),INDEX($A$2:$A$2069,MATCH(C1155,$A$2:$A$2069,1)-1):INDEX($A$2:$A$2069,MATCH(C1155,$A$2:$A$2069,1)+1))</f>
        <v>-2.2222222222222136E-2</v>
      </c>
      <c r="E1155" s="124">
        <v>430.39999999998702</v>
      </c>
      <c r="F1155" s="120">
        <f>FORECAST(E1155,INDEX($D$2:$D$6081,MATCH(E1155,$C$2:$C$6081,1)-1):INDEX($D$2:$D$6081,MATCH(E1155,$C$2:$C$6081,1)+1),INDEX($C$2:$C$6081,MATCH(E1155,$C$2:$C$6081,1)-1):INDEX($C$2:$C$6081,MATCH(E1155,$C$2:$C$6081,1)+1))</f>
        <v>1.2670349535764132</v>
      </c>
      <c r="G1155" s="125">
        <v>776</v>
      </c>
      <c r="H1155" s="121">
        <f>FORECAST(G1155,INDEX($F$2:$F$3041,MATCH(G1155,$E$2:$E$3041,1)-1):INDEX($F$2:$F$3041,MATCH(G1155,$E$2:$E$3041,1)+1),INDEX($E$2:$E$3041,MATCH(G1155,$E$2:$E$3041,1)-1):INDEX($E$2:$E$3041,MATCH(G1155,$E$2:$E$3041,1)+1))</f>
        <v>2.5613409782287988E-3</v>
      </c>
    </row>
    <row r="1156" spans="1:8" x14ac:dyDescent="0.2">
      <c r="A1156" s="128">
        <v>572.84299999999996</v>
      </c>
      <c r="B1156" s="128">
        <v>2.4000000000000004</v>
      </c>
      <c r="C1156" s="125">
        <v>315.199999999993</v>
      </c>
      <c r="D1156" s="120">
        <f>FORECAST(C1156,INDEX($B$2:$B$2069,MATCH(C1156,$A$2:$A$2069,1)-1):INDEX($B$2:$B$2069,MATCH(C1156,$A$2:$A$2069,1)+1),INDEX($A$2:$A$2069,MATCH(C1156,$A$2:$A$2069,1)-1):INDEX($A$2:$A$2069,MATCH(C1156,$A$2:$A$2069,1)+1))</f>
        <v>-2.2222222222222084E-2</v>
      </c>
      <c r="E1156" s="135">
        <v>430.59999999998701</v>
      </c>
      <c r="F1156" s="120">
        <f>FORECAST(E1156,INDEX($D$2:$D$6081,MATCH(E1156,$C$2:$C$6081,1)-1):INDEX($D$2:$D$6081,MATCH(E1156,$C$2:$C$6081,1)+1),INDEX($C$2:$C$6081,MATCH(E1156,$C$2:$C$6081,1)-1):INDEX($C$2:$C$6081,MATCH(E1156,$C$2:$C$6081,1)+1))</f>
        <v>1.2808752620536659</v>
      </c>
      <c r="G1156" s="125">
        <v>776.5</v>
      </c>
      <c r="H1156" s="121">
        <f>FORECAST(G1156,INDEX($F$2:$F$3041,MATCH(G1156,$E$2:$E$3041,1)-1):INDEX($F$2:$F$3041,MATCH(G1156,$E$2:$E$3041,1)+1),INDEX($E$2:$E$3041,MATCH(G1156,$E$2:$E$3041,1)-1):INDEX($E$2:$E$3041,MATCH(G1156,$E$2:$E$3041,1)+1))</f>
        <v>1.8484942404040083E-3</v>
      </c>
    </row>
    <row r="1157" spans="1:8" x14ac:dyDescent="0.2">
      <c r="A1157" s="128">
        <v>573.12800000000004</v>
      </c>
      <c r="B1157" s="128">
        <v>2.39</v>
      </c>
      <c r="C1157" s="125">
        <v>315.29999999999302</v>
      </c>
      <c r="D1157" s="120">
        <f>FORECAST(C1157,INDEX($B$2:$B$2069,MATCH(C1157,$A$2:$A$2069,1)-1):INDEX($B$2:$B$2069,MATCH(C1157,$A$2:$A$2069,1)+1),INDEX($A$2:$A$2069,MATCH(C1157,$A$2:$A$2069,1)-1):INDEX($A$2:$A$2069,MATCH(C1157,$A$2:$A$2069,1)+1))</f>
        <v>-2.207729468605768E-2</v>
      </c>
      <c r="E1157" s="124">
        <v>430.79999999998699</v>
      </c>
      <c r="F1157" s="120">
        <f>FORECAST(E1157,INDEX($D$2:$D$6081,MATCH(E1157,$C$2:$C$6081,1)-1):INDEX($D$2:$D$6081,MATCH(E1157,$C$2:$C$6081,1)+1),INDEX($C$2:$C$6081,MATCH(E1157,$C$2:$C$6081,1)-1):INDEX($C$2:$C$6081,MATCH(E1157,$C$2:$C$6081,1)+1))</f>
        <v>1.291242138363895</v>
      </c>
      <c r="G1157" s="125">
        <v>777</v>
      </c>
      <c r="H1157" s="121">
        <f>FORECAST(G1157,INDEX($F$2:$F$3041,MATCH(G1157,$E$2:$E$3041,1)-1):INDEX($F$2:$F$3041,MATCH(G1157,$E$2:$E$3041,1)+1),INDEX($E$2:$E$3041,MATCH(G1157,$E$2:$E$3041,1)-1):INDEX($E$2:$E$3041,MATCH(G1157,$E$2:$E$3041,1)+1))</f>
        <v>5.3591989434540466E-3</v>
      </c>
    </row>
    <row r="1158" spans="1:8" x14ac:dyDescent="0.2">
      <c r="A1158" s="128">
        <v>573.41300000000001</v>
      </c>
      <c r="B1158" s="128">
        <v>2.3866666666666667</v>
      </c>
      <c r="C1158" s="125">
        <v>315.39999999999299</v>
      </c>
      <c r="D1158" s="120">
        <f>FORECAST(C1158,INDEX($B$2:$B$2069,MATCH(C1158,$A$2:$A$2069,1)-1):INDEX($B$2:$B$2069,MATCH(C1158,$A$2:$A$2069,1)+1),INDEX($A$2:$A$2069,MATCH(C1158,$A$2:$A$2069,1)-1):INDEX($A$2:$A$2069,MATCH(C1158,$A$2:$A$2069,1)+1))</f>
        <v>-2.1111111111178804E-2</v>
      </c>
      <c r="E1158" s="135">
        <v>430.99999999998698</v>
      </c>
      <c r="F1158" s="120">
        <f>FORECAST(E1158,INDEX($D$2:$D$6081,MATCH(E1158,$C$2:$C$6081,1)-1):INDEX($D$2:$D$6081,MATCH(E1158,$C$2:$C$6081,1)+1),INDEX($C$2:$C$6081,MATCH(E1158,$C$2:$C$6081,1)-1):INDEX($C$2:$C$6081,MATCH(E1158,$C$2:$C$6081,1)+1))</f>
        <v>1.3006446540874848</v>
      </c>
      <c r="G1158" s="125">
        <v>777.5</v>
      </c>
      <c r="H1158" s="121">
        <f>FORECAST(G1158,INDEX($F$2:$F$3041,MATCH(G1158,$E$2:$E$3041,1)-1):INDEX($F$2:$F$3041,MATCH(G1158,$E$2:$E$3041,1)+1),INDEX($E$2:$E$3041,MATCH(G1158,$E$2:$E$3041,1)-1):INDEX($E$2:$E$3041,MATCH(G1158,$E$2:$E$3041,1)+1))</f>
        <v>4.1626581898182025E-3</v>
      </c>
    </row>
    <row r="1159" spans="1:8" x14ac:dyDescent="0.2">
      <c r="A1159" s="128">
        <v>573.69799999999998</v>
      </c>
      <c r="B1159" s="128">
        <v>2.3933333333333331</v>
      </c>
      <c r="C1159" s="125">
        <v>315.49999999999301</v>
      </c>
      <c r="D1159" s="120">
        <f>FORECAST(C1159,INDEX($B$2:$B$2069,MATCH(C1159,$A$2:$A$2069,1)-1):INDEX($B$2:$B$2069,MATCH(C1159,$A$2:$A$2069,1)+1),INDEX($A$2:$A$2069,MATCH(C1159,$A$2:$A$2069,1)-1):INDEX($A$2:$A$2069,MATCH(C1159,$A$2:$A$2069,1)+1))</f>
        <v>-2.0144927536299484E-2</v>
      </c>
      <c r="E1159" s="124">
        <v>431.19999999998703</v>
      </c>
      <c r="F1159" s="120">
        <f>FORECAST(E1159,INDEX($D$2:$D$6081,MATCH(E1159,$C$2:$C$6081,1)-1):INDEX($D$2:$D$6081,MATCH(E1159,$C$2:$C$6081,1)+1),INDEX($C$2:$C$6081,MATCH(E1159,$C$2:$C$6081,1)-1):INDEX($C$2:$C$6081,MATCH(E1159,$C$2:$C$6081,1)+1))</f>
        <v>1.3054437456320631</v>
      </c>
      <c r="G1159" s="125">
        <v>778</v>
      </c>
      <c r="H1159" s="121">
        <f>FORECAST(G1159,INDEX($F$2:$F$3041,MATCH(G1159,$E$2:$E$3041,1)-1):INDEX($F$2:$F$3041,MATCH(G1159,$E$2:$E$3041,1)+1),INDEX($E$2:$E$3041,MATCH(G1159,$E$2:$E$3041,1)-1):INDEX($E$2:$E$3041,MATCH(G1159,$E$2:$E$3041,1)+1))</f>
        <v>9.1068479778240174E-3</v>
      </c>
    </row>
    <row r="1160" spans="1:8" x14ac:dyDescent="0.2">
      <c r="A1160" s="128">
        <v>573.98199999999997</v>
      </c>
      <c r="B1160" s="128">
        <v>2.3800000000000003</v>
      </c>
      <c r="C1160" s="125">
        <v>315.59999999999297</v>
      </c>
      <c r="D1160" s="120">
        <f>FORECAST(C1160,INDEX($B$2:$B$2069,MATCH(C1160,$A$2:$A$2069,1)-1):INDEX($B$2:$B$2069,MATCH(C1160,$A$2:$A$2069,1)+1),INDEX($A$2:$A$2069,MATCH(C1160,$A$2:$A$2069,1)-1):INDEX($A$2:$A$2069,MATCH(C1160,$A$2:$A$2069,1)+1))</f>
        <v>-1.9178743961420608E-2</v>
      </c>
      <c r="E1160" s="135">
        <v>431.39999999998702</v>
      </c>
      <c r="F1160" s="120">
        <f>FORECAST(E1160,INDEX($D$2:$D$6081,MATCH(E1160,$C$2:$C$6081,1)-1):INDEX($D$2:$D$6081,MATCH(E1160,$C$2:$C$6081,1)+1),INDEX($C$2:$C$6081,MATCH(E1160,$C$2:$C$6081,1)-1):INDEX($C$2:$C$6081,MATCH(E1160,$C$2:$C$6081,1)+1))</f>
        <v>1.3082599580710088</v>
      </c>
      <c r="G1160" s="125">
        <v>778.5</v>
      </c>
      <c r="H1160" s="121">
        <f>FORECAST(G1160,INDEX($F$2:$F$3041,MATCH(G1160,$E$2:$E$3041,1)-1):INDEX($F$2:$F$3041,MATCH(G1160,$E$2:$E$3041,1)+1),INDEX($E$2:$E$3041,MATCH(G1160,$E$2:$E$3041,1)-1):INDEX($E$2:$E$3041,MATCH(G1160,$E$2:$E$3041,1)+1))</f>
        <v>4.6074412837102674E-3</v>
      </c>
    </row>
    <row r="1161" spans="1:8" x14ac:dyDescent="0.2">
      <c r="A1161" s="128">
        <v>574.26700000000005</v>
      </c>
      <c r="B1161" s="128">
        <v>2.3966666666666669</v>
      </c>
      <c r="C1161" s="125">
        <v>315.699999999993</v>
      </c>
      <c r="D1161" s="120">
        <f>FORECAST(C1161,INDEX($B$2:$B$2069,MATCH(C1161,$A$2:$A$2069,1)-1):INDEX($B$2:$B$2069,MATCH(C1161,$A$2:$A$2069,1)+1),INDEX($A$2:$A$2069,MATCH(C1161,$A$2:$A$2069,1)-1):INDEX($A$2:$A$2069,MATCH(C1161,$A$2:$A$2069,1)+1))</f>
        <v>-2.1449275362285025E-2</v>
      </c>
      <c r="E1161" s="124">
        <v>431.59999999998701</v>
      </c>
      <c r="F1161" s="120">
        <f>FORECAST(E1161,INDEX($D$2:$D$6081,MATCH(E1161,$C$2:$C$6081,1)-1):INDEX($D$2:$D$6081,MATCH(E1161,$C$2:$C$6081,1)+1),INDEX($C$2:$C$6081,MATCH(E1161,$C$2:$C$6081,1)-1):INDEX($C$2:$C$6081,MATCH(E1161,$C$2:$C$6081,1)+1))</f>
        <v>1.3043955276032548</v>
      </c>
      <c r="G1161" s="125">
        <v>779</v>
      </c>
      <c r="H1161" s="121">
        <f>FORECAST(G1161,INDEX($F$2:$F$3041,MATCH(G1161,$E$2:$E$3041,1)-1):INDEX($F$2:$F$3041,MATCH(G1161,$E$2:$E$3041,1)+1),INDEX($E$2:$E$3041,MATCH(G1161,$E$2:$E$3041,1)-1):INDEX($E$2:$E$3041,MATCH(G1161,$E$2:$E$3041,1)+1))</f>
        <v>2.4047778961517885E-3</v>
      </c>
    </row>
    <row r="1162" spans="1:8" x14ac:dyDescent="0.2">
      <c r="A1162" s="128">
        <v>574.55200000000002</v>
      </c>
      <c r="B1162" s="128">
        <v>2.41</v>
      </c>
      <c r="C1162" s="125">
        <v>315.79999999999302</v>
      </c>
      <c r="D1162" s="120">
        <f>FORECAST(C1162,INDEX($B$2:$B$2069,MATCH(C1162,$A$2:$A$2069,1)-1):INDEX($B$2:$B$2069,MATCH(C1162,$A$2:$A$2069,1)+1),INDEX($A$2:$A$2069,MATCH(C1162,$A$2:$A$2069,1)-1):INDEX($A$2:$A$2069,MATCH(C1162,$A$2:$A$2069,1)+1))</f>
        <v>-2.1932367149724685E-2</v>
      </c>
      <c r="E1162" s="135">
        <v>431.79999999998699</v>
      </c>
      <c r="F1162" s="120">
        <f>FORECAST(E1162,INDEX($D$2:$D$6081,MATCH(E1162,$C$2:$C$6081,1)-1):INDEX($D$2:$D$6081,MATCH(E1162,$C$2:$C$6081,1)+1),INDEX($C$2:$C$6081,MATCH(E1162,$C$2:$C$6081,1)-1):INDEX($C$2:$C$6081,MATCH(E1162,$C$2:$C$6081,1)+1))</f>
        <v>1.2966981132079543</v>
      </c>
      <c r="G1162" s="125">
        <v>779.5</v>
      </c>
      <c r="H1162" s="121">
        <f>FORECAST(G1162,INDEX($F$2:$F$3041,MATCH(G1162,$E$2:$E$3041,1)-1):INDEX($F$2:$F$3041,MATCH(G1162,$E$2:$E$3041,1)+1),INDEX($E$2:$E$3041,MATCH(G1162,$E$2:$E$3041,1)-1):INDEX($E$2:$E$3041,MATCH(G1162,$E$2:$E$3041,1)+1))</f>
        <v>2.9026149428412751E-3</v>
      </c>
    </row>
    <row r="1163" spans="1:8" x14ac:dyDescent="0.2">
      <c r="A1163" s="128">
        <v>574.83600000000001</v>
      </c>
      <c r="B1163" s="128">
        <v>2.3833333333333333</v>
      </c>
      <c r="C1163" s="125">
        <v>315.89999999999299</v>
      </c>
      <c r="D1163" s="120">
        <f>FORECAST(C1163,INDEX($B$2:$B$2069,MATCH(C1163,$A$2:$A$2069,1)-1):INDEX($B$2:$B$2069,MATCH(C1163,$A$2:$A$2069,1)+1),INDEX($A$2:$A$2069,MATCH(C1163,$A$2:$A$2069,1)-1):INDEX($A$2:$A$2069,MATCH(C1163,$A$2:$A$2069,1)+1))</f>
        <v>-2.2415458937164123E-2</v>
      </c>
      <c r="E1163" s="124">
        <v>431.99999999998698</v>
      </c>
      <c r="F1163" s="120">
        <f>FORECAST(E1163,INDEX($D$2:$D$6081,MATCH(E1163,$C$2:$C$6081,1)-1):INDEX($D$2:$D$6081,MATCH(E1163,$C$2:$C$6081,1)+1),INDEX($C$2:$C$6081,MATCH(E1163,$C$2:$C$6081,1)-1):INDEX($C$2:$C$6081,MATCH(E1163,$C$2:$C$6081,1)+1))</f>
        <v>1.2889098532500221</v>
      </c>
      <c r="G1163" s="125">
        <v>780</v>
      </c>
      <c r="H1163" s="121">
        <f>FORECAST(G1163,INDEX($F$2:$F$3041,MATCH(G1163,$E$2:$E$3041,1)-1):INDEX($F$2:$F$3041,MATCH(G1163,$E$2:$E$3041,1)+1),INDEX($E$2:$E$3041,MATCH(G1163,$E$2:$E$3041,1)-1):INDEX($E$2:$E$3041,MATCH(G1163,$E$2:$E$3041,1)+1))</f>
        <v>-3.0543765567569992E-4</v>
      </c>
    </row>
    <row r="1164" spans="1:8" x14ac:dyDescent="0.2">
      <c r="A1164" s="128">
        <v>575.12099999999998</v>
      </c>
      <c r="B1164" s="128">
        <v>2.39</v>
      </c>
      <c r="C1164" s="125">
        <v>315.99999999999301</v>
      </c>
      <c r="D1164" s="120">
        <f>FORECAST(C1164,INDEX($B$2:$B$2069,MATCH(C1164,$A$2:$A$2069,1)-1):INDEX($B$2:$B$2069,MATCH(C1164,$A$2:$A$2069,1)+1),INDEX($A$2:$A$2069,MATCH(C1164,$A$2:$A$2069,1)-1):INDEX($A$2:$A$2069,MATCH(C1164,$A$2:$A$2069,1)+1))</f>
        <v>-2.480676328492315E-2</v>
      </c>
      <c r="E1164" s="135">
        <v>432.19999999998703</v>
      </c>
      <c r="F1164" s="120">
        <f>FORECAST(E1164,INDEX($D$2:$D$6081,MATCH(E1164,$C$2:$C$6081,1)-1):INDEX($D$2:$D$6081,MATCH(E1164,$C$2:$C$6081,1)+1),INDEX($C$2:$C$6081,MATCH(E1164,$C$2:$C$6081,1)-1):INDEX($C$2:$C$6081,MATCH(E1164,$C$2:$C$6081,1)+1))</f>
        <v>1.2849737945496056</v>
      </c>
      <c r="G1164" s="125">
        <v>780.5</v>
      </c>
      <c r="H1164" s="121">
        <f>FORECAST(G1164,INDEX($F$2:$F$3041,MATCH(G1164,$E$2:$E$3041,1)-1):INDEX($F$2:$F$3041,MATCH(G1164,$E$2:$E$3041,1)+1),INDEX($E$2:$E$3041,MATCH(G1164,$E$2:$E$3041,1)-1):INDEX($E$2:$E$3041,MATCH(G1164,$E$2:$E$3041,1)+1))</f>
        <v>-8.6494968356021218E-3</v>
      </c>
    </row>
    <row r="1165" spans="1:8" x14ac:dyDescent="0.2">
      <c r="A1165" s="128">
        <v>575.40499999999997</v>
      </c>
      <c r="B1165" s="128">
        <v>2.4</v>
      </c>
      <c r="C1165" s="125">
        <v>316.09999999999297</v>
      </c>
      <c r="D1165" s="120">
        <f>FORECAST(C1165,INDEX($B$2:$B$2069,MATCH(C1165,$A$2:$A$2069,1)-1):INDEX($B$2:$B$2069,MATCH(C1165,$A$2:$A$2069,1)+1),INDEX($A$2:$A$2069,MATCH(C1165,$A$2:$A$2069,1)-1):INDEX($A$2:$A$2069,MATCH(C1165,$A$2:$A$2069,1)+1))</f>
        <v>-2.6256038647241908E-2</v>
      </c>
      <c r="E1165" s="124">
        <v>432.39999999998702</v>
      </c>
      <c r="F1165" s="120">
        <f>FORECAST(E1165,INDEX($D$2:$D$6081,MATCH(E1165,$C$2:$C$6081,1)-1):INDEX($D$2:$D$6081,MATCH(E1165,$C$2:$C$6081,1)+1),INDEX($C$2:$C$6081,MATCH(E1165,$C$2:$C$6081,1)-1):INDEX($C$2:$C$6081,MATCH(E1165,$C$2:$C$6081,1)+1))</f>
        <v>1.2927515723268392</v>
      </c>
      <c r="G1165" s="125">
        <v>781</v>
      </c>
      <c r="H1165" s="121">
        <f>FORECAST(G1165,INDEX($F$2:$F$3041,MATCH(G1165,$E$2:$E$3041,1)-1):INDEX($F$2:$F$3041,MATCH(G1165,$E$2:$E$3041,1)+1),INDEX($E$2:$E$3041,MATCH(G1165,$E$2:$E$3041,1)-1):INDEX($E$2:$E$3041,MATCH(G1165,$E$2:$E$3041,1)+1))</f>
        <v>2.1508971238568542E-3</v>
      </c>
    </row>
    <row r="1166" spans="1:8" x14ac:dyDescent="0.2">
      <c r="A1166" s="128">
        <v>575.69000000000005</v>
      </c>
      <c r="B1166" s="128">
        <v>2.4066666666666667</v>
      </c>
      <c r="C1166" s="125">
        <v>316.199999999993</v>
      </c>
      <c r="D1166" s="120">
        <f>FORECAST(C1166,INDEX($B$2:$B$2069,MATCH(C1166,$A$2:$A$2069,1)-1):INDEX($B$2:$B$2069,MATCH(C1166,$A$2:$A$2069,1)+1),INDEX($A$2:$A$2069,MATCH(C1166,$A$2:$A$2069,1)-1):INDEX($A$2:$A$2069,MATCH(C1166,$A$2:$A$2069,1)+1))</f>
        <v>-2.7705314009560666E-2</v>
      </c>
      <c r="E1166" s="135">
        <v>432.59999999998701</v>
      </c>
      <c r="F1166" s="120">
        <f>FORECAST(E1166,INDEX($D$2:$D$6081,MATCH(E1166,$C$2:$C$6081,1)-1):INDEX($D$2:$D$6081,MATCH(E1166,$C$2:$C$6081,1)+1),INDEX($C$2:$C$6081,MATCH(E1166,$C$2:$C$6081,1)-1):INDEX($C$2:$C$6081,MATCH(E1166,$C$2:$C$6081,1)+1))</f>
        <v>1.3025943396220327</v>
      </c>
      <c r="G1166" s="125">
        <v>781.5</v>
      </c>
      <c r="H1166" s="121">
        <f>FORECAST(G1166,INDEX($F$2:$F$3041,MATCH(G1166,$E$2:$E$3041,1)-1):INDEX($F$2:$F$3041,MATCH(G1166,$E$2:$E$3041,1)+1),INDEX($E$2:$E$3041,MATCH(G1166,$E$2:$E$3041,1)-1):INDEX($E$2:$E$3041,MATCH(G1166,$E$2:$E$3041,1)+1))</f>
        <v>4.4880563750417934E-3</v>
      </c>
    </row>
    <row r="1167" spans="1:8" x14ac:dyDescent="0.2">
      <c r="A1167" s="128">
        <v>575.97400000000005</v>
      </c>
      <c r="B1167" s="128">
        <v>2.4500000000000002</v>
      </c>
      <c r="C1167" s="125">
        <v>316.29999999999302</v>
      </c>
      <c r="D1167" s="120">
        <f>FORECAST(C1167,INDEX($B$2:$B$2069,MATCH(C1167,$A$2:$A$2069,1)-1):INDEX($B$2:$B$2069,MATCH(C1167,$A$2:$A$2069,1)+1),INDEX($A$2:$A$2069,MATCH(C1167,$A$2:$A$2069,1)-1):INDEX($A$2:$A$2069,MATCH(C1167,$A$2:$A$2069,1)+1))</f>
        <v>-2.9154589371880313E-2</v>
      </c>
      <c r="E1167" s="124">
        <v>432.79999999998699</v>
      </c>
      <c r="F1167" s="120">
        <f>FORECAST(E1167,INDEX($D$2:$D$6081,MATCH(E1167,$C$2:$C$6081,1)-1):INDEX($D$2:$D$6081,MATCH(E1167,$C$2:$C$6081,1)+1),INDEX($C$2:$C$6081,MATCH(E1167,$C$2:$C$6081,1)-1):INDEX($C$2:$C$6081,MATCH(E1167,$C$2:$C$6081,1)+1))</f>
        <v>1.3192459204358329</v>
      </c>
      <c r="G1167" s="125">
        <v>782</v>
      </c>
      <c r="H1167" s="121">
        <f>FORECAST(G1167,INDEX($F$2:$F$3041,MATCH(G1167,$E$2:$E$3041,1)-1):INDEX($F$2:$F$3041,MATCH(G1167,$E$2:$E$3041,1)+1),INDEX($E$2:$E$3041,MATCH(G1167,$E$2:$E$3041,1)-1):INDEX($E$2:$E$3041,MATCH(G1167,$E$2:$E$3041,1)+1))</f>
        <v>1.0598475717275235E-2</v>
      </c>
    </row>
    <row r="1168" spans="1:8" x14ac:dyDescent="0.2">
      <c r="A1168" s="128">
        <v>576.25900000000001</v>
      </c>
      <c r="B1168" s="128">
        <v>2.7233333333333332</v>
      </c>
      <c r="C1168" s="125">
        <v>316.39999999999299</v>
      </c>
      <c r="D1168" s="120">
        <f>FORECAST(C1168,INDEX($B$2:$B$2069,MATCH(C1168,$A$2:$A$2069,1)-1):INDEX($B$2:$B$2069,MATCH(C1168,$A$2:$A$2069,1)+1),INDEX($A$2:$A$2069,MATCH(C1168,$A$2:$A$2069,1)-1):INDEX($A$2:$A$2069,MATCH(C1168,$A$2:$A$2069,1)+1))</f>
        <v>-2.7053140096584327E-2</v>
      </c>
      <c r="E1168" s="135">
        <v>432.99999999998698</v>
      </c>
      <c r="F1168" s="120">
        <f>FORECAST(E1168,INDEX($D$2:$D$6081,MATCH(E1168,$C$2:$C$6081,1)-1):INDEX($D$2:$D$6081,MATCH(E1168,$C$2:$C$6081,1)+1),INDEX($C$2:$C$6081,MATCH(E1168,$C$2:$C$6081,1)-1):INDEX($C$2:$C$6081,MATCH(E1168,$C$2:$C$6081,1)+1))</f>
        <v>1.3416718416047715</v>
      </c>
      <c r="G1168" s="125">
        <v>782.5</v>
      </c>
      <c r="H1168" s="121">
        <f>FORECAST(G1168,INDEX($F$2:$F$3041,MATCH(G1168,$E$2:$E$3041,1)-1):INDEX($F$2:$F$3041,MATCH(G1168,$E$2:$E$3041,1)+1),INDEX($E$2:$E$3041,MATCH(G1168,$E$2:$E$3041,1)-1):INDEX($E$2:$E$3041,MATCH(G1168,$E$2:$E$3041,1)+1))</f>
        <v>4.0561372775727023E-4</v>
      </c>
    </row>
    <row r="1169" spans="1:8" x14ac:dyDescent="0.2">
      <c r="A1169" s="128">
        <v>576.54300000000001</v>
      </c>
      <c r="B1169" s="128">
        <v>3.43</v>
      </c>
      <c r="C1169" s="125">
        <v>316.49999999999301</v>
      </c>
      <c r="D1169" s="120">
        <f>FORECAST(C1169,INDEX($B$2:$B$2069,MATCH(C1169,$A$2:$A$2069,1)-1):INDEX($B$2:$B$2069,MATCH(C1169,$A$2:$A$2069,1)+1),INDEX($A$2:$A$2069,MATCH(C1169,$A$2:$A$2069,1)-1):INDEX($A$2:$A$2069,MATCH(C1169,$A$2:$A$2069,1)+1))</f>
        <v>-2.7536231884023987E-2</v>
      </c>
      <c r="E1169" s="124">
        <v>433.19999999998703</v>
      </c>
      <c r="F1169" s="120">
        <f>FORECAST(E1169,INDEX($D$2:$D$6081,MATCH(E1169,$C$2:$C$6081,1)-1):INDEX($D$2:$D$6081,MATCH(E1169,$C$2:$C$6081,1)+1),INDEX($C$2:$C$6081,MATCH(E1169,$C$2:$C$6081,1)-1):INDEX($C$2:$C$6081,MATCH(E1169,$C$2:$C$6081,1)+1))</f>
        <v>1.3669492951447779</v>
      </c>
      <c r="G1169" s="125">
        <v>783</v>
      </c>
      <c r="H1169" s="121">
        <f>FORECAST(G1169,INDEX($F$2:$F$3041,MATCH(G1169,$E$2:$E$3041,1)-1):INDEX($F$2:$F$3041,MATCH(G1169,$E$2:$E$3041,1)+1),INDEX($E$2:$E$3041,MATCH(G1169,$E$2:$E$3041,1)-1):INDEX($E$2:$E$3041,MATCH(G1169,$E$2:$E$3041,1)+1))</f>
        <v>-6.5237563064499682E-3</v>
      </c>
    </row>
    <row r="1170" spans="1:8" x14ac:dyDescent="0.2">
      <c r="A1170" s="128">
        <v>576.827</v>
      </c>
      <c r="B1170" s="128">
        <v>3.9466666666666668</v>
      </c>
      <c r="C1170" s="125">
        <v>316.59999999999297</v>
      </c>
      <c r="D1170" s="120">
        <f>FORECAST(C1170,INDEX($B$2:$B$2069,MATCH(C1170,$A$2:$A$2069,1)-1):INDEX($B$2:$B$2069,MATCH(C1170,$A$2:$A$2069,1)+1),INDEX($A$2:$A$2069,MATCH(C1170,$A$2:$A$2069,1)-1):INDEX($A$2:$A$2069,MATCH(C1170,$A$2:$A$2069,1)+1))</f>
        <v>-2.8019323671463425E-2</v>
      </c>
      <c r="E1170" s="135">
        <v>433.39999999998702</v>
      </c>
      <c r="F1170" s="120">
        <f>FORECAST(E1170,INDEX($D$2:$D$6081,MATCH(E1170,$C$2:$C$6081,1)-1):INDEX($D$2:$D$6081,MATCH(E1170,$C$2:$C$6081,1)+1),INDEX($C$2:$C$6081,MATCH(E1170,$C$2:$C$6081,1)-1):INDEX($C$2:$C$6081,MATCH(E1170,$C$2:$C$6081,1)+1))</f>
        <v>1.3994642495619161</v>
      </c>
      <c r="G1170" s="125">
        <v>783.5</v>
      </c>
      <c r="H1170" s="121">
        <f>FORECAST(G1170,INDEX($F$2:$F$3041,MATCH(G1170,$E$2:$E$3041,1)-1):INDEX($F$2:$F$3041,MATCH(G1170,$E$2:$E$3041,1)+1),INDEX($E$2:$E$3041,MATCH(G1170,$E$2:$E$3041,1)-1):INDEX($E$2:$E$3041,MATCH(G1170,$E$2:$E$3041,1)+1))</f>
        <v>-1.2434309291702306E-3</v>
      </c>
    </row>
    <row r="1171" spans="1:8" x14ac:dyDescent="0.2">
      <c r="A1171" s="128">
        <v>577.11099999999999</v>
      </c>
      <c r="B1171" s="128">
        <v>4.8266666666666671</v>
      </c>
      <c r="C1171" s="125">
        <v>316.699999999993</v>
      </c>
      <c r="D1171" s="120">
        <f>FORECAST(C1171,INDEX($B$2:$B$2069,MATCH(C1171,$A$2:$A$2069,1)-1):INDEX($B$2:$B$2069,MATCH(C1171,$A$2:$A$2069,1)+1),INDEX($A$2:$A$2069,MATCH(C1171,$A$2:$A$2069,1)-1):INDEX($A$2:$A$2069,MATCH(C1171,$A$2:$A$2069,1)+1))</f>
        <v>-2.6328502415526867E-2</v>
      </c>
      <c r="E1171" s="124">
        <v>433.59999999998701</v>
      </c>
      <c r="F1171" s="120">
        <f>FORECAST(E1171,INDEX($D$2:$D$6081,MATCH(E1171,$C$2:$C$6081,1)-1):INDEX($D$2:$D$6081,MATCH(E1171,$C$2:$C$6081,1)+1),INDEX($C$2:$C$6081,MATCH(E1171,$C$2:$C$6081,1)-1):INDEX($C$2:$C$6081,MATCH(E1171,$C$2:$C$6081,1)+1))</f>
        <v>1.4402616127488841</v>
      </c>
      <c r="G1171" s="125">
        <v>784</v>
      </c>
      <c r="H1171" s="121">
        <f>FORECAST(G1171,INDEX($F$2:$F$3041,MATCH(G1171,$E$2:$E$3041,1)-1):INDEX($F$2:$F$3041,MATCH(G1171,$E$2:$E$3041,1)+1),INDEX($E$2:$E$3041,MATCH(G1171,$E$2:$E$3041,1)-1):INDEX($E$2:$E$3041,MATCH(G1171,$E$2:$E$3041,1)+1))</f>
        <v>-5.7021887578638797E-3</v>
      </c>
    </row>
    <row r="1172" spans="1:8" x14ac:dyDescent="0.2">
      <c r="A1172" s="128">
        <v>577.39499999999998</v>
      </c>
      <c r="B1172" s="128">
        <v>4.22</v>
      </c>
      <c r="C1172" s="125">
        <v>316.79999999999302</v>
      </c>
      <c r="D1172" s="120">
        <f>FORECAST(C1172,INDEX($B$2:$B$2069,MATCH(C1172,$A$2:$A$2069,1)-1):INDEX($B$2:$B$2069,MATCH(C1172,$A$2:$A$2069,1)+1),INDEX($A$2:$A$2069,MATCH(C1172,$A$2:$A$2069,1)-1):INDEX($A$2:$A$2069,MATCH(C1172,$A$2:$A$2069,1)+1))</f>
        <v>-2.5362318840647546E-2</v>
      </c>
      <c r="E1172" s="135">
        <v>433.79999999998699</v>
      </c>
      <c r="F1172" s="120">
        <f>FORECAST(E1172,INDEX($D$2:$D$6081,MATCH(E1172,$C$2:$C$6081,1)-1):INDEX($D$2:$D$6081,MATCH(E1172,$C$2:$C$6081,1)+1),INDEX($C$2:$C$6081,MATCH(E1172,$C$2:$C$6081,1)-1):INDEX($C$2:$C$6081,MATCH(E1172,$C$2:$C$6081,1)+1))</f>
        <v>1.4878689022669107</v>
      </c>
      <c r="G1172" s="125">
        <v>784.5</v>
      </c>
      <c r="H1172" s="121">
        <f>FORECAST(G1172,INDEX($F$2:$F$3041,MATCH(G1172,$E$2:$E$3041,1)-1):INDEX($F$2:$F$3041,MATCH(G1172,$E$2:$E$3041,1)+1),INDEX($E$2:$E$3041,MATCH(G1172,$E$2:$E$3041,1)-1):INDEX($E$2:$E$3041,MATCH(G1172,$E$2:$E$3041,1)+1))</f>
        <v>-2.6292755095855824E-3</v>
      </c>
    </row>
    <row r="1173" spans="1:8" x14ac:dyDescent="0.2">
      <c r="A1173" s="128">
        <v>577.67899999999997</v>
      </c>
      <c r="B1173" s="128">
        <v>2.71</v>
      </c>
      <c r="C1173" s="125">
        <v>316.89999999999299</v>
      </c>
      <c r="D1173" s="120">
        <f>FORECAST(C1173,INDEX($B$2:$B$2069,MATCH(C1173,$A$2:$A$2069,1)-1):INDEX($B$2:$B$2069,MATCH(C1173,$A$2:$A$2069,1)+1),INDEX($A$2:$A$2069,MATCH(C1173,$A$2:$A$2069,1)-1):INDEX($A$2:$A$2069,MATCH(C1173,$A$2:$A$2069,1)+1))</f>
        <v>-2.439613526576867E-2</v>
      </c>
      <c r="E1173" s="124">
        <v>433.99999999998698</v>
      </c>
      <c r="F1173" s="120">
        <f>FORECAST(E1173,INDEX($D$2:$D$6081,MATCH(E1173,$C$2:$C$6081,1)-1):INDEX($D$2:$D$6081,MATCH(E1173,$C$2:$C$6081,1)+1),INDEX($C$2:$C$6081,MATCH(E1173,$C$2:$C$6081,1)-1):INDEX($C$2:$C$6081,MATCH(E1173,$C$2:$C$6081,1)+1))</f>
        <v>1.5547475191665399</v>
      </c>
      <c r="G1173" s="125">
        <v>785</v>
      </c>
      <c r="H1173" s="121">
        <f>FORECAST(G1173,INDEX($F$2:$F$3041,MATCH(G1173,$E$2:$E$3041,1)-1):INDEX($F$2:$F$3041,MATCH(G1173,$E$2:$E$3041,1)+1),INDEX($E$2:$E$3041,MATCH(G1173,$E$2:$E$3041,1)-1):INDEX($E$2:$E$3041,MATCH(G1173,$E$2:$E$3041,1)+1))</f>
        <v>-8.1622128451765974E-3</v>
      </c>
    </row>
    <row r="1174" spans="1:8" x14ac:dyDescent="0.2">
      <c r="A1174" s="128">
        <v>577.96299999999997</v>
      </c>
      <c r="B1174" s="128">
        <v>2.5033333333333334</v>
      </c>
      <c r="C1174" s="125">
        <v>316.99999999999301</v>
      </c>
      <c r="D1174" s="120">
        <f>FORECAST(C1174,INDEX($B$2:$B$2069,MATCH(C1174,$A$2:$A$2069,1)-1):INDEX($B$2:$B$2069,MATCH(C1174,$A$2:$A$2069,1)+1),INDEX($A$2:$A$2069,MATCH(C1174,$A$2:$A$2069,1)-1):INDEX($A$2:$A$2069,MATCH(C1174,$A$2:$A$2069,1)+1))</f>
        <v>-2.3429951690888906E-2</v>
      </c>
      <c r="E1174" s="135">
        <v>434.19999999998703</v>
      </c>
      <c r="F1174" s="120">
        <f>FORECAST(E1174,INDEX($D$2:$D$6081,MATCH(E1174,$C$2:$C$6081,1)-1):INDEX($D$2:$D$6081,MATCH(E1174,$C$2:$C$6081,1)+1),INDEX($C$2:$C$6081,MATCH(E1174,$C$2:$C$6081,1)-1):INDEX($C$2:$C$6081,MATCH(E1174,$C$2:$C$6081,1)+1))</f>
        <v>1.6626649670320717</v>
      </c>
      <c r="G1174" s="125">
        <v>785.5</v>
      </c>
      <c r="H1174" s="121">
        <f>FORECAST(G1174,INDEX($F$2:$F$3041,MATCH(G1174,$E$2:$E$3041,1)-1):INDEX($F$2:$F$3041,MATCH(G1174,$E$2:$E$3041,1)+1),INDEX($E$2:$E$3041,MATCH(G1174,$E$2:$E$3041,1)-1):INDEX($E$2:$E$3041,MATCH(G1174,$E$2:$E$3041,1)+1))</f>
        <v>-9.1213470853608314E-3</v>
      </c>
    </row>
    <row r="1175" spans="1:8" x14ac:dyDescent="0.2">
      <c r="A1175" s="128">
        <v>578.24699999999996</v>
      </c>
      <c r="B1175" s="128">
        <v>2.5700000000000003</v>
      </c>
      <c r="C1175" s="125">
        <v>317.09999999999297</v>
      </c>
      <c r="D1175" s="120">
        <f>FORECAST(C1175,INDEX($B$2:$B$2069,MATCH(C1175,$A$2:$A$2069,1)-1):INDEX($B$2:$B$2069,MATCH(C1175,$A$2:$A$2069,1)+1),INDEX($A$2:$A$2069,MATCH(C1175,$A$2:$A$2069,1)-1):INDEX($A$2:$A$2069,MATCH(C1175,$A$2:$A$2069,1)+1))</f>
        <v>-2.2459281374965556E-2</v>
      </c>
      <c r="E1175" s="124">
        <v>434.39999999998702</v>
      </c>
      <c r="F1175" s="120">
        <f>FORECAST(E1175,INDEX($D$2:$D$6081,MATCH(E1175,$C$2:$C$6081,1)-1):INDEX($D$2:$D$6081,MATCH(E1175,$C$2:$C$6081,1)+1),INDEX($C$2:$C$6081,MATCH(E1175,$C$2:$C$6081,1)-1):INDEX($C$2:$C$6081,MATCH(E1175,$C$2:$C$6081,1)+1))</f>
        <v>1.9418629802260057</v>
      </c>
      <c r="G1175" s="125">
        <v>786</v>
      </c>
      <c r="H1175" s="121">
        <f>FORECAST(G1175,INDEX($F$2:$F$3041,MATCH(G1175,$E$2:$E$3041,1)-1):INDEX($F$2:$F$3041,MATCH(G1175,$E$2:$E$3041,1)+1),INDEX($E$2:$E$3041,MATCH(G1175,$E$2:$E$3041,1)-1):INDEX($E$2:$E$3041,MATCH(G1175,$E$2:$E$3041,1)+1))</f>
        <v>-1.3583628448012419E-2</v>
      </c>
    </row>
    <row r="1176" spans="1:8" x14ac:dyDescent="0.2">
      <c r="A1176" s="128">
        <v>578.53</v>
      </c>
      <c r="B1176" s="128">
        <v>3.07</v>
      </c>
      <c r="C1176" s="125">
        <v>317.199999999993</v>
      </c>
      <c r="D1176" s="120">
        <f>FORECAST(C1176,INDEX($B$2:$B$2069,MATCH(C1176,$A$2:$A$2069,1)-1):INDEX($B$2:$B$2069,MATCH(C1176,$A$2:$A$2069,1)+1),INDEX($A$2:$A$2069,MATCH(C1176,$A$2:$A$2069,1)-1):INDEX($A$2:$A$2069,MATCH(C1176,$A$2:$A$2069,1)+1))</f>
        <v>-2.1491696181125342E-2</v>
      </c>
      <c r="E1176" s="135">
        <v>434.59999999998701</v>
      </c>
      <c r="F1176" s="120">
        <f>FORECAST(E1176,INDEX($D$2:$D$6081,MATCH(E1176,$C$2:$C$6081,1)-1):INDEX($D$2:$D$6081,MATCH(E1176,$C$2:$C$6081,1)+1),INDEX($C$2:$C$6081,MATCH(E1176,$C$2:$C$6081,1)-1):INDEX($C$2:$C$6081,MATCH(E1176,$C$2:$C$6081,1)+1))</f>
        <v>2.5581002453241126</v>
      </c>
      <c r="G1176" s="125">
        <v>786.5</v>
      </c>
      <c r="H1176" s="121">
        <f>FORECAST(G1176,INDEX($F$2:$F$3041,MATCH(G1176,$E$2:$E$3041,1)-1):INDEX($F$2:$F$3041,MATCH(G1176,$E$2:$E$3041,1)+1),INDEX($E$2:$E$3041,MATCH(G1176,$E$2:$E$3041,1)-1):INDEX($E$2:$E$3041,MATCH(G1176,$E$2:$E$3041,1)+1))</f>
        <v>-1.6664444517379806E-2</v>
      </c>
    </row>
    <row r="1177" spans="1:8" x14ac:dyDescent="0.2">
      <c r="A1177" s="128">
        <v>578.81399999999996</v>
      </c>
      <c r="B1177" s="128">
        <v>3.6933333333333334</v>
      </c>
      <c r="C1177" s="125">
        <v>317.29999999999302</v>
      </c>
      <c r="D1177" s="120">
        <f>FORECAST(C1177,INDEX($B$2:$B$2069,MATCH(C1177,$A$2:$A$2069,1)-1):INDEX($B$2:$B$2069,MATCH(C1177,$A$2:$A$2069,1)+1),INDEX($A$2:$A$2069,MATCH(C1177,$A$2:$A$2069,1)-1):INDEX($A$2:$A$2069,MATCH(C1177,$A$2:$A$2069,1)+1))</f>
        <v>-2.0524110987285127E-2</v>
      </c>
      <c r="E1177" s="124">
        <v>434.79999999998699</v>
      </c>
      <c r="F1177" s="120">
        <f>FORECAST(E1177,INDEX($D$2:$D$6081,MATCH(E1177,$C$2:$C$6081,1)-1):INDEX($D$2:$D$6081,MATCH(E1177,$C$2:$C$6081,1)+1),INDEX($C$2:$C$6081,MATCH(E1177,$C$2:$C$6081,1)-1):INDEX($C$2:$C$6081,MATCH(E1177,$C$2:$C$6081,1)+1))</f>
        <v>4.2859025586185453</v>
      </c>
      <c r="G1177" s="125">
        <v>787</v>
      </c>
      <c r="H1177" s="121">
        <f>FORECAST(G1177,INDEX($F$2:$F$3041,MATCH(G1177,$E$2:$E$3041,1)-1):INDEX($F$2:$F$3041,MATCH(G1177,$E$2:$E$3041,1)+1),INDEX($E$2:$E$3041,MATCH(G1177,$E$2:$E$3041,1)-1):INDEX($E$2:$E$3041,MATCH(G1177,$E$2:$E$3041,1)+1))</f>
        <v>-9.6059524305012189E-3</v>
      </c>
    </row>
    <row r="1178" spans="1:8" x14ac:dyDescent="0.2">
      <c r="A1178" s="128">
        <v>579.09799999999996</v>
      </c>
      <c r="B1178" s="128">
        <v>4.2966666666666669</v>
      </c>
      <c r="C1178" s="125">
        <v>317.39999999999299</v>
      </c>
      <c r="D1178" s="120">
        <f>FORECAST(C1178,INDEX($B$2:$B$2069,MATCH(C1178,$A$2:$A$2069,1)-1):INDEX($B$2:$B$2069,MATCH(C1178,$A$2:$A$2069,1)+1),INDEX($A$2:$A$2069,MATCH(C1178,$A$2:$A$2069,1)-1):INDEX($A$2:$A$2069,MATCH(C1178,$A$2:$A$2069,1)+1))</f>
        <v>-2.0890286043869999E-2</v>
      </c>
      <c r="E1178" s="135">
        <v>434.99999999998698</v>
      </c>
      <c r="F1178" s="120">
        <f>FORECAST(E1178,INDEX($D$2:$D$6081,MATCH(E1178,$C$2:$C$6081,1)-1):INDEX($D$2:$D$6081,MATCH(E1178,$C$2:$C$6081,1)+1),INDEX($C$2:$C$6081,MATCH(E1178,$C$2:$C$6081,1)-1):INDEX($C$2:$C$6081,MATCH(E1178,$C$2:$C$6081,1)+1))</f>
        <v>6.8424629043893219</v>
      </c>
      <c r="G1178" s="125">
        <v>787.5</v>
      </c>
      <c r="H1178" s="121">
        <f>FORECAST(G1178,INDEX($F$2:$F$3041,MATCH(G1178,$E$2:$E$3041,1)-1):INDEX($F$2:$F$3041,MATCH(G1178,$E$2:$E$3041,1)+1),INDEX($E$2:$E$3041,MATCH(G1178,$E$2:$E$3041,1)-1):INDEX($E$2:$E$3041,MATCH(G1178,$E$2:$E$3041,1)+1))</f>
        <v>-1.2667189454703021E-2</v>
      </c>
    </row>
    <row r="1179" spans="1:8" x14ac:dyDescent="0.2">
      <c r="A1179" s="128">
        <v>579.38099999999997</v>
      </c>
      <c r="B1179" s="128">
        <v>4.7366666666666664</v>
      </c>
      <c r="C1179" s="125">
        <v>317.49999999999301</v>
      </c>
      <c r="D1179" s="120">
        <f>FORECAST(C1179,INDEX($B$2:$B$2069,MATCH(C1179,$A$2:$A$2069,1)-1):INDEX($B$2:$B$2069,MATCH(C1179,$A$2:$A$2069,1)+1),INDEX($A$2:$A$2069,MATCH(C1179,$A$2:$A$2069,1)-1):INDEX($A$2:$A$2069,MATCH(C1179,$A$2:$A$2069,1)+1))</f>
        <v>-2.040672750239092E-2</v>
      </c>
      <c r="E1179" s="124">
        <v>435.19999999998703</v>
      </c>
      <c r="F1179" s="120">
        <f>FORECAST(E1179,INDEX($D$2:$D$6081,MATCH(E1179,$C$2:$C$6081,1)-1):INDEX($D$2:$D$6081,MATCH(E1179,$C$2:$C$6081,1)+1),INDEX($C$2:$C$6081,MATCH(E1179,$C$2:$C$6081,1)-1):INDEX($C$2:$C$6081,MATCH(E1179,$C$2:$C$6081,1)+1))</f>
        <v>10.319789694834071</v>
      </c>
      <c r="G1179" s="125">
        <v>788</v>
      </c>
      <c r="H1179" s="121">
        <f>FORECAST(G1179,INDEX($F$2:$F$3041,MATCH(G1179,$E$2:$E$3041,1)-1):INDEX($F$2:$F$3041,MATCH(G1179,$E$2:$E$3041,1)+1),INDEX($E$2:$E$3041,MATCH(G1179,$E$2:$E$3041,1)-1):INDEX($E$2:$E$3041,MATCH(G1179,$E$2:$E$3041,1)+1))</f>
        <v>-1.0958353778398155E-2</v>
      </c>
    </row>
    <row r="1180" spans="1:8" x14ac:dyDescent="0.2">
      <c r="A1180" s="128">
        <v>579.66499999999996</v>
      </c>
      <c r="B1180" s="128">
        <v>3.07</v>
      </c>
      <c r="C1180" s="125">
        <v>317.59999999999297</v>
      </c>
      <c r="D1180" s="120">
        <f>FORECAST(C1180,INDEX($B$2:$B$2069,MATCH(C1180,$A$2:$A$2069,1)-1):INDEX($B$2:$B$2069,MATCH(C1180,$A$2:$A$2069,1)+1),INDEX($A$2:$A$2069,MATCH(C1180,$A$2:$A$2069,1)-1):INDEX($A$2:$A$2069,MATCH(C1180,$A$2:$A$2069,1)+1))</f>
        <v>-1.9923168960912285E-2</v>
      </c>
      <c r="E1180" s="135">
        <v>435.39999999998702</v>
      </c>
      <c r="F1180" s="120">
        <f>FORECAST(E1180,INDEX($D$2:$D$6081,MATCH(E1180,$C$2:$C$6081,1)-1):INDEX($D$2:$D$6081,MATCH(E1180,$C$2:$C$6081,1)+1),INDEX($C$2:$C$6081,MATCH(E1180,$C$2:$C$6081,1)-1):INDEX($C$2:$C$6081,MATCH(E1180,$C$2:$C$6081,1)+1))</f>
        <v>13.011272756735707</v>
      </c>
      <c r="G1180" s="125">
        <v>788.5</v>
      </c>
      <c r="H1180" s="121">
        <f>FORECAST(G1180,INDEX($F$2:$F$3041,MATCH(G1180,$E$2:$E$3041,1)-1):INDEX($F$2:$F$3041,MATCH(G1180,$E$2:$E$3041,1)+1),INDEX($E$2:$E$3041,MATCH(G1180,$E$2:$E$3041,1)-1):INDEX($E$2:$E$3041,MATCH(G1180,$E$2:$E$3041,1)+1))</f>
        <v>-1.1083037873994339E-2</v>
      </c>
    </row>
    <row r="1181" spans="1:8" x14ac:dyDescent="0.2">
      <c r="A1181" s="128">
        <v>579.94799999999998</v>
      </c>
      <c r="B1181" s="128">
        <v>2.5366666666666666</v>
      </c>
      <c r="C1181" s="125">
        <v>317.699999999993</v>
      </c>
      <c r="D1181" s="120">
        <f>FORECAST(C1181,INDEX($B$2:$B$2069,MATCH(C1181,$A$2:$A$2069,1)-1):INDEX($B$2:$B$2069,MATCH(C1181,$A$2:$A$2069,1)+1),INDEX($A$2:$A$2069,MATCH(C1181,$A$2:$A$2069,1)-1):INDEX($A$2:$A$2069,MATCH(C1181,$A$2:$A$2069,1)+1))</f>
        <v>-1.7764882883406052E-2</v>
      </c>
      <c r="E1181" s="124">
        <v>435.59999999998701</v>
      </c>
      <c r="F1181" s="120">
        <f>FORECAST(E1181,INDEX($D$2:$D$6081,MATCH(E1181,$C$2:$C$6081,1)-1):INDEX($D$2:$D$6081,MATCH(E1181,$C$2:$C$6081,1)+1),INDEX($C$2:$C$6081,MATCH(E1181,$C$2:$C$6081,1)-1):INDEX($C$2:$C$6081,MATCH(E1181,$C$2:$C$6081,1)+1))</f>
        <v>15.597728802131314</v>
      </c>
      <c r="G1181" s="125">
        <v>789</v>
      </c>
      <c r="H1181" s="121">
        <f>FORECAST(G1181,INDEX($F$2:$F$3041,MATCH(G1181,$E$2:$E$3041,1)-1):INDEX($F$2:$F$3041,MATCH(G1181,$E$2:$E$3041,1)+1),INDEX($E$2:$E$3041,MATCH(G1181,$E$2:$E$3041,1)-1):INDEX($E$2:$E$3041,MATCH(G1181,$E$2:$E$3041,1)+1))</f>
        <v>-1.5759052089887149E-2</v>
      </c>
    </row>
    <row r="1182" spans="1:8" x14ac:dyDescent="0.2">
      <c r="A1182" s="128">
        <v>580.23199999999997</v>
      </c>
      <c r="B1182" s="128">
        <v>2.456666666666667</v>
      </c>
      <c r="C1182" s="125">
        <v>317.79999999999302</v>
      </c>
      <c r="D1182" s="120">
        <f>FORECAST(C1182,INDEX($B$2:$B$2069,MATCH(C1182,$A$2:$A$2069,1)-1):INDEX($B$2:$B$2069,MATCH(C1182,$A$2:$A$2069,1)+1),INDEX($A$2:$A$2069,MATCH(C1182,$A$2:$A$2069,1)-1):INDEX($A$2:$A$2069,MATCH(C1182,$A$2:$A$2069,1)+1))</f>
        <v>-1.6797765800448339E-2</v>
      </c>
      <c r="E1182" s="135">
        <v>435.79999999998699</v>
      </c>
      <c r="F1182" s="120">
        <f>FORECAST(E1182,INDEX($D$2:$D$6081,MATCH(E1182,$C$2:$C$6081,1)-1):INDEX($D$2:$D$6081,MATCH(E1182,$C$2:$C$6081,1)+1),INDEX($C$2:$C$6081,MATCH(E1182,$C$2:$C$6081,1)-1):INDEX($C$2:$C$6081,MATCH(E1182,$C$2:$C$6081,1)+1))</f>
        <v>16.531012659703947</v>
      </c>
      <c r="G1182" s="125">
        <v>789.5</v>
      </c>
      <c r="H1182" s="121">
        <f>FORECAST(G1182,INDEX($F$2:$F$3041,MATCH(G1182,$E$2:$E$3041,1)-1):INDEX($F$2:$F$3041,MATCH(G1182,$E$2:$E$3041,1)+1),INDEX($E$2:$E$3041,MATCH(G1182,$E$2:$E$3041,1)-1):INDEX($E$2:$E$3041,MATCH(G1182,$E$2:$E$3041,1)+1))</f>
        <v>-1.6835380163701785E-2</v>
      </c>
    </row>
    <row r="1183" spans="1:8" x14ac:dyDescent="0.2">
      <c r="A1183" s="128">
        <v>580.51499999999999</v>
      </c>
      <c r="B1183" s="128">
        <v>2.4600000000000004</v>
      </c>
      <c r="C1183" s="125">
        <v>317.89999999999299</v>
      </c>
      <c r="D1183" s="120">
        <f>FORECAST(C1183,INDEX($B$2:$B$2069,MATCH(C1183,$A$2:$A$2069,1)-1):INDEX($B$2:$B$2069,MATCH(C1183,$A$2:$A$2069,1)+1),INDEX($A$2:$A$2069,MATCH(C1183,$A$2:$A$2069,1)-1):INDEX($A$2:$A$2069,MATCH(C1183,$A$2:$A$2069,1)+1))</f>
        <v>-1.5830648717490625E-2</v>
      </c>
      <c r="E1183" s="124">
        <v>435.99999999998698</v>
      </c>
      <c r="F1183" s="120">
        <f>FORECAST(E1183,INDEX($D$2:$D$6081,MATCH(E1183,$C$2:$C$6081,1)-1):INDEX($D$2:$D$6081,MATCH(E1183,$C$2:$C$6081,1)+1),INDEX($C$2:$C$6081,MATCH(E1183,$C$2:$C$6081,1)-1):INDEX($C$2:$C$6081,MATCH(E1183,$C$2:$C$6081,1)+1))</f>
        <v>15.352744779875138</v>
      </c>
      <c r="G1183" s="125">
        <v>790</v>
      </c>
      <c r="H1183" s="121">
        <f>FORECAST(G1183,INDEX($F$2:$F$3041,MATCH(G1183,$E$2:$E$3041,1)-1):INDEX($F$2:$F$3041,MATCH(G1183,$E$2:$E$3041,1)+1),INDEX($E$2:$E$3041,MATCH(G1183,$E$2:$E$3041,1)-1):INDEX($E$2:$E$3041,MATCH(G1183,$E$2:$E$3041,1)+1))</f>
        <v>-7.963791249494534E-3</v>
      </c>
    </row>
    <row r="1184" spans="1:8" x14ac:dyDescent="0.2">
      <c r="A1184" s="128">
        <v>580.798</v>
      </c>
      <c r="B1184" s="128">
        <v>2.4333333333333336</v>
      </c>
      <c r="C1184" s="125">
        <v>317.99999999999301</v>
      </c>
      <c r="D1184" s="120">
        <f>FORECAST(C1184,INDEX($B$2:$B$2069,MATCH(C1184,$A$2:$A$2069,1)-1):INDEX($B$2:$B$2069,MATCH(C1184,$A$2:$A$2069,1)+1),INDEX($A$2:$A$2069,MATCH(C1184,$A$2:$A$2069,1)-1):INDEX($A$2:$A$2069,MATCH(C1184,$A$2:$A$2069,1)+1))</f>
        <v>-1.4863531634532912E-2</v>
      </c>
      <c r="E1184" s="135">
        <v>436.19999999998703</v>
      </c>
      <c r="F1184" s="120">
        <f>FORECAST(E1184,INDEX($D$2:$D$6081,MATCH(E1184,$C$2:$C$6081,1)-1):INDEX($D$2:$D$6081,MATCH(E1184,$C$2:$C$6081,1)+1),INDEX($C$2:$C$6081,MATCH(E1184,$C$2:$C$6081,1)-1):INDEX($C$2:$C$6081,MATCH(E1184,$C$2:$C$6081,1)+1))</f>
        <v>11.205325644547884</v>
      </c>
      <c r="G1184" s="125">
        <v>790.5</v>
      </c>
      <c r="H1184" s="121">
        <f>FORECAST(G1184,INDEX($F$2:$F$3041,MATCH(G1184,$E$2:$E$3041,1)-1):INDEX($F$2:$F$3041,MATCH(G1184,$E$2:$E$3041,1)+1),INDEX($E$2:$E$3041,MATCH(G1184,$E$2:$E$3041,1)-1):INDEX($E$2:$E$3041,MATCH(G1184,$E$2:$E$3041,1)+1))</f>
        <v>-1.1144281547942114E-2</v>
      </c>
    </row>
    <row r="1185" spans="1:8" x14ac:dyDescent="0.2">
      <c r="A1185" s="128">
        <v>581.08100000000002</v>
      </c>
      <c r="B1185" s="128">
        <v>2.4233333333333333</v>
      </c>
      <c r="C1185" s="125">
        <v>318.09999999999297</v>
      </c>
      <c r="D1185" s="120">
        <f>FORECAST(C1185,INDEX($B$2:$B$2069,MATCH(C1185,$A$2:$A$2069,1)-1):INDEX($B$2:$B$2069,MATCH(C1185,$A$2:$A$2069,1)+1),INDEX($A$2:$A$2069,MATCH(C1185,$A$2:$A$2069,1)-1):INDEX($A$2:$A$2069,MATCH(C1185,$A$2:$A$2069,1)+1))</f>
        <v>-1.9163701184193194E-2</v>
      </c>
      <c r="E1185" s="124">
        <v>436.39999999998702</v>
      </c>
      <c r="F1185" s="120">
        <f>FORECAST(E1185,INDEX($D$2:$D$6081,MATCH(E1185,$C$2:$C$6081,1)-1):INDEX($D$2:$D$6081,MATCH(E1185,$C$2:$C$6081,1)+1),INDEX($C$2:$C$6081,MATCH(E1185,$C$2:$C$6081,1)-1):INDEX($C$2:$C$6081,MATCH(E1185,$C$2:$C$6081,1)+1))</f>
        <v>7.5454210192310711</v>
      </c>
      <c r="G1185" s="125">
        <v>791</v>
      </c>
      <c r="H1185" s="121">
        <f>FORECAST(G1185,INDEX($F$2:$F$3041,MATCH(G1185,$E$2:$E$3041,1)-1):INDEX($F$2:$F$3041,MATCH(G1185,$E$2:$E$3041,1)+1),INDEX($E$2:$E$3041,MATCH(G1185,$E$2:$E$3041,1)-1):INDEX($E$2:$E$3041,MATCH(G1185,$E$2:$E$3041,1)+1))</f>
        <v>-1.8677411501062391E-2</v>
      </c>
    </row>
    <row r="1186" spans="1:8" x14ac:dyDescent="0.2">
      <c r="A1186" s="128">
        <v>581.36400000000003</v>
      </c>
      <c r="B1186" s="128">
        <v>2.4133333333333336</v>
      </c>
      <c r="C1186" s="125">
        <v>318.199999999993</v>
      </c>
      <c r="D1186" s="120">
        <f>FORECAST(C1186,INDEX($B$2:$B$2069,MATCH(C1186,$A$2:$A$2069,1)-1):INDEX($B$2:$B$2069,MATCH(C1186,$A$2:$A$2069,1)+1),INDEX($A$2:$A$2069,MATCH(C1186,$A$2:$A$2069,1)-1):INDEX($A$2:$A$2069,MATCH(C1186,$A$2:$A$2069,1)+1))</f>
        <v>-1.964866405831911E-2</v>
      </c>
      <c r="E1186" s="135">
        <v>436.59999999998701</v>
      </c>
      <c r="F1186" s="120">
        <f>FORECAST(E1186,INDEX($D$2:$D$6081,MATCH(E1186,$C$2:$C$6081,1)-1):INDEX($D$2:$D$6081,MATCH(E1186,$C$2:$C$6081,1)+1),INDEX($C$2:$C$6081,MATCH(E1186,$C$2:$C$6081,1)-1):INDEX($C$2:$C$6081,MATCH(E1186,$C$2:$C$6081,1)+1))</f>
        <v>3.8860304944564632</v>
      </c>
      <c r="G1186" s="125">
        <v>791.5</v>
      </c>
      <c r="H1186" s="121">
        <f>FORECAST(G1186,INDEX($F$2:$F$3041,MATCH(G1186,$E$2:$E$3041,1)-1):INDEX($F$2:$F$3041,MATCH(G1186,$E$2:$E$3041,1)+1),INDEX($E$2:$E$3041,MATCH(G1186,$E$2:$E$3041,1)-1):INDEX($E$2:$E$3041,MATCH(G1186,$E$2:$E$3041,1)+1))</f>
        <v>-1.2605598932102779E-2</v>
      </c>
    </row>
    <row r="1187" spans="1:8" x14ac:dyDescent="0.2">
      <c r="A1187" s="128">
        <v>581.64800000000002</v>
      </c>
      <c r="B1187" s="128">
        <v>2.4133333333333336</v>
      </c>
      <c r="C1187" s="125">
        <v>318.29999999999302</v>
      </c>
      <c r="D1187" s="120">
        <f>FORECAST(C1187,INDEX($B$2:$B$2069,MATCH(C1187,$A$2:$A$2069,1)-1):INDEX($B$2:$B$2069,MATCH(C1187,$A$2:$A$2069,1)+1),INDEX($A$2:$A$2069,MATCH(C1187,$A$2:$A$2069,1)-1):INDEX($A$2:$A$2069,MATCH(C1187,$A$2:$A$2069,1)+1))</f>
        <v>-2.0133626932445248E-2</v>
      </c>
      <c r="E1187" s="124">
        <v>436.79999999998699</v>
      </c>
      <c r="F1187" s="120">
        <f>FORECAST(E1187,INDEX($D$2:$D$6081,MATCH(E1187,$C$2:$C$6081,1)-1):INDEX($D$2:$D$6081,MATCH(E1187,$C$2:$C$6081,1)+1),INDEX($C$2:$C$6081,MATCH(E1187,$C$2:$C$6081,1)-1):INDEX($C$2:$C$6081,MATCH(E1187,$C$2:$C$6081,1)+1))</f>
        <v>2.4433841571499215</v>
      </c>
      <c r="G1187" s="125">
        <v>792</v>
      </c>
      <c r="H1187" s="121">
        <f>FORECAST(G1187,INDEX($F$2:$F$3041,MATCH(G1187,$E$2:$E$3041,1)-1):INDEX($F$2:$F$3041,MATCH(G1187,$E$2:$E$3041,1)+1),INDEX($E$2:$E$3041,MATCH(G1187,$E$2:$E$3041,1)-1):INDEX($E$2:$E$3041,MATCH(G1187,$E$2:$E$3041,1)+1))</f>
        <v>-9.4317193000446053E-3</v>
      </c>
    </row>
    <row r="1188" spans="1:8" x14ac:dyDescent="0.2">
      <c r="A1188" s="128">
        <v>581.93100000000004</v>
      </c>
      <c r="B1188" s="128">
        <v>2.3933333333333335</v>
      </c>
      <c r="C1188" s="125">
        <v>318.39999999999299</v>
      </c>
      <c r="D1188" s="120">
        <f>FORECAST(C1188,INDEX($B$2:$B$2069,MATCH(C1188,$A$2:$A$2069,1)-1):INDEX($B$2:$B$2069,MATCH(C1188,$A$2:$A$2069,1)+1),INDEX($A$2:$A$2069,MATCH(C1188,$A$2:$A$2069,1)-1):INDEX($A$2:$A$2069,MATCH(C1188,$A$2:$A$2069,1)+1))</f>
        <v>-2.1349839859131414E-2</v>
      </c>
      <c r="E1188" s="135">
        <v>436.99999999998698</v>
      </c>
      <c r="F1188" s="120">
        <f>FORECAST(E1188,INDEX($D$2:$D$6081,MATCH(E1188,$C$2:$C$6081,1)-1):INDEX($D$2:$D$6081,MATCH(E1188,$C$2:$C$6081,1)+1),INDEX($C$2:$C$6081,MATCH(E1188,$C$2:$C$6081,1)-1):INDEX($C$2:$C$6081,MATCH(E1188,$C$2:$C$6081,1)+1))</f>
        <v>1.5782912723933293</v>
      </c>
      <c r="G1188" s="125">
        <v>792.5</v>
      </c>
      <c r="H1188" s="121">
        <f>FORECAST(G1188,INDEX($F$2:$F$3041,MATCH(G1188,$E$2:$E$3041,1)-1):INDEX($F$2:$F$3041,MATCH(G1188,$E$2:$E$3041,1)+1),INDEX($E$2:$E$3041,MATCH(G1188,$E$2:$E$3041,1)-1):INDEX($E$2:$E$3041,MATCH(G1188,$E$2:$E$3041,1)+1))</f>
        <v>-9.9605394509936218E-3</v>
      </c>
    </row>
    <row r="1189" spans="1:8" x14ac:dyDescent="0.2">
      <c r="A1189" s="128">
        <v>582.21299999999997</v>
      </c>
      <c r="B1189" s="128">
        <v>2.41</v>
      </c>
      <c r="C1189" s="125">
        <v>318.49999999999301</v>
      </c>
      <c r="D1189" s="120">
        <f>FORECAST(C1189,INDEX($B$2:$B$2069,MATCH(C1189,$A$2:$A$2069,1)-1):INDEX($B$2:$B$2069,MATCH(C1189,$A$2:$A$2069,1)+1),INDEX($A$2:$A$2069,MATCH(C1189,$A$2:$A$2069,1)-1):INDEX($A$2:$A$2069,MATCH(C1189,$A$2:$A$2069,1)+1))</f>
        <v>-2.3285478357693457E-2</v>
      </c>
      <c r="E1189" s="124">
        <v>437.19999999998703</v>
      </c>
      <c r="F1189" s="120">
        <f>FORECAST(E1189,INDEX($D$2:$D$6081,MATCH(E1189,$C$2:$C$6081,1)-1):INDEX($D$2:$D$6081,MATCH(E1189,$C$2:$C$6081,1)+1),INDEX($C$2:$C$6081,MATCH(E1189,$C$2:$C$6081,1)-1):INDEX($C$2:$C$6081,MATCH(E1189,$C$2:$C$6081,1)+1))</f>
        <v>1.4869645986794922</v>
      </c>
      <c r="G1189" s="125">
        <v>793</v>
      </c>
      <c r="H1189" s="121">
        <f>FORECAST(G1189,INDEX($F$2:$F$3041,MATCH(G1189,$E$2:$E$3041,1)-1):INDEX($F$2:$F$3041,MATCH(G1189,$E$2:$E$3041,1)+1),INDEX($E$2:$E$3041,MATCH(G1189,$E$2:$E$3041,1)-1):INDEX($E$2:$E$3041,MATCH(G1189,$E$2:$E$3041,1)+1))</f>
        <v>-1.4156758578572237E-2</v>
      </c>
    </row>
    <row r="1190" spans="1:8" x14ac:dyDescent="0.2">
      <c r="A1190" s="128">
        <v>582.49599999999998</v>
      </c>
      <c r="B1190" s="128">
        <v>2.41</v>
      </c>
      <c r="C1190" s="125">
        <v>318.59999999999297</v>
      </c>
      <c r="D1190" s="120">
        <f>FORECAST(C1190,INDEX($B$2:$B$2069,MATCH(C1190,$A$2:$A$2069,1)-1):INDEX($B$2:$B$2069,MATCH(C1190,$A$2:$A$2069,1)+1),INDEX($A$2:$A$2069,MATCH(C1190,$A$2:$A$2069,1)-1):INDEX($A$2:$A$2069,MATCH(C1190,$A$2:$A$2069,1)+1))</f>
        <v>-2.5221116856255499E-2</v>
      </c>
      <c r="E1190" s="135">
        <v>437.39999999998599</v>
      </c>
      <c r="F1190" s="120">
        <f>FORECAST(E1190,INDEX($D$2:$D$6081,MATCH(E1190,$C$2:$C$6081,1)-1):INDEX($D$2:$D$6081,MATCH(E1190,$C$2:$C$6081,1)+1),INDEX($C$2:$C$6081,MATCH(E1190,$C$2:$C$6081,1)-1):INDEX($C$2:$C$6081,MATCH(E1190,$C$2:$C$6081,1)+1))</f>
        <v>1.4514096759716892</v>
      </c>
      <c r="G1190" s="125">
        <v>793.5</v>
      </c>
      <c r="H1190" s="121">
        <f>FORECAST(G1190,INDEX($F$2:$F$3041,MATCH(G1190,$E$2:$E$3041,1)-1):INDEX($F$2:$F$3041,MATCH(G1190,$E$2:$E$3041,1)+1),INDEX($E$2:$E$3041,MATCH(G1190,$E$2:$E$3041,1)-1):INDEX($E$2:$E$3041,MATCH(G1190,$E$2:$E$3041,1)+1))</f>
        <v>-1.2907473075806308E-2</v>
      </c>
    </row>
    <row r="1191" spans="1:8" x14ac:dyDescent="0.2">
      <c r="A1191" s="128">
        <v>582.779</v>
      </c>
      <c r="B1191" s="128">
        <v>2.416666666666667</v>
      </c>
      <c r="C1191" s="125">
        <v>318.699999999993</v>
      </c>
      <c r="D1191" s="120">
        <f>FORECAST(C1191,INDEX($B$2:$B$2069,MATCH(C1191,$A$2:$A$2069,1)-1):INDEX($B$2:$B$2069,MATCH(C1191,$A$2:$A$2069,1)+1),INDEX($A$2:$A$2069,MATCH(C1191,$A$2:$A$2069,1)-1):INDEX($A$2:$A$2069,MATCH(C1191,$A$2:$A$2069,1)+1))</f>
        <v>-2.7156755354818429E-2</v>
      </c>
      <c r="E1191" s="124">
        <v>437.59999999998598</v>
      </c>
      <c r="F1191" s="120">
        <f>FORECAST(E1191,INDEX($D$2:$D$6081,MATCH(E1191,$C$2:$C$6081,1)-1):INDEX($D$2:$D$6081,MATCH(E1191,$C$2:$C$6081,1)+1),INDEX($C$2:$C$6081,MATCH(E1191,$C$2:$C$6081,1)-1):INDEX($C$2:$C$6081,MATCH(E1191,$C$2:$C$6081,1)+1))</f>
        <v>1.4694201659149657</v>
      </c>
      <c r="G1191" s="125">
        <v>794</v>
      </c>
      <c r="H1191" s="121">
        <f>FORECAST(G1191,INDEX($F$2:$F$3041,MATCH(G1191,$E$2:$E$3041,1)-1):INDEX($F$2:$F$3041,MATCH(G1191,$E$2:$E$3041,1)+1),INDEX($E$2:$E$3041,MATCH(G1191,$E$2:$E$3041,1)-1):INDEX($E$2:$E$3041,MATCH(G1191,$E$2:$E$3041,1)+1))</f>
        <v>-1.3546361964923648E-2</v>
      </c>
    </row>
    <row r="1192" spans="1:8" x14ac:dyDescent="0.2">
      <c r="A1192" s="128">
        <v>583.06200000000001</v>
      </c>
      <c r="B1192" s="128">
        <v>2.4033333333333333</v>
      </c>
      <c r="C1192" s="125">
        <v>318.79999999999302</v>
      </c>
      <c r="D1192" s="120">
        <f>FORECAST(C1192,INDEX($B$2:$B$2069,MATCH(C1192,$A$2:$A$2069,1)-1):INDEX($B$2:$B$2069,MATCH(C1192,$A$2:$A$2069,1)+1),INDEX($A$2:$A$2069,MATCH(C1192,$A$2:$A$2069,1)-1):INDEX($A$2:$A$2069,MATCH(C1192,$A$2:$A$2069,1)+1))</f>
        <v>-2.3003875969026533E-2</v>
      </c>
      <c r="E1192" s="135">
        <v>437.79999999998603</v>
      </c>
      <c r="F1192" s="120">
        <f>FORECAST(E1192,INDEX($D$2:$D$6081,MATCH(E1192,$C$2:$C$6081,1)-1):INDEX($D$2:$D$6081,MATCH(E1192,$C$2:$C$6081,1)+1),INDEX($C$2:$C$6081,MATCH(E1192,$C$2:$C$6081,1)-1):INDEX($C$2:$C$6081,MATCH(E1192,$C$2:$C$6081,1)+1))</f>
        <v>1.4711100980421516</v>
      </c>
      <c r="G1192" s="125">
        <v>794.5</v>
      </c>
      <c r="H1192" s="121">
        <f>FORECAST(G1192,INDEX($F$2:$F$3041,MATCH(G1192,$E$2:$E$3041,1)-1):INDEX($F$2:$F$3041,MATCH(G1192,$E$2:$E$3041,1)+1),INDEX($E$2:$E$3041,MATCH(G1192,$E$2:$E$3041,1)-1):INDEX($E$2:$E$3041,MATCH(G1192,$E$2:$E$3041,1)+1))</f>
        <v>-2.1069280273115609E-2</v>
      </c>
    </row>
    <row r="1193" spans="1:8" x14ac:dyDescent="0.2">
      <c r="A1193" s="128">
        <v>583.34400000000005</v>
      </c>
      <c r="B1193" s="128">
        <v>2.416666666666667</v>
      </c>
      <c r="C1193" s="125">
        <v>318.89999999999299</v>
      </c>
      <c r="D1193" s="120">
        <f>FORECAST(C1193,INDEX($B$2:$B$2069,MATCH(C1193,$A$2:$A$2069,1)-1):INDEX($B$2:$B$2069,MATCH(C1193,$A$2:$A$2069,1)+1),INDEX($A$2:$A$2069,MATCH(C1193,$A$2:$A$2069,1)-1):INDEX($A$2:$A$2069,MATCH(C1193,$A$2:$A$2069,1)+1))</f>
        <v>-2.2519379844995635E-2</v>
      </c>
      <c r="E1193" s="124">
        <v>437.99999999998602</v>
      </c>
      <c r="F1193" s="120">
        <f>FORECAST(E1193,INDEX($D$2:$D$6081,MATCH(E1193,$C$2:$C$6081,1)-1):INDEX($D$2:$D$6081,MATCH(E1193,$C$2:$C$6081,1)+1),INDEX($C$2:$C$6081,MATCH(E1193,$C$2:$C$6081,1)-1):INDEX($C$2:$C$6081,MATCH(E1193,$C$2:$C$6081,1)+1))</f>
        <v>1.4741487540175164</v>
      </c>
      <c r="G1193" s="125">
        <v>795</v>
      </c>
      <c r="H1193" s="121">
        <f>FORECAST(G1193,INDEX($F$2:$F$3041,MATCH(G1193,$E$2:$E$3041,1)-1):INDEX($F$2:$F$3041,MATCH(G1193,$E$2:$E$3041,1)+1),INDEX($E$2:$E$3041,MATCH(G1193,$E$2:$E$3041,1)-1):INDEX($E$2:$E$3041,MATCH(G1193,$E$2:$E$3041,1)+1))</f>
        <v>1.975466246403812E-2</v>
      </c>
    </row>
    <row r="1194" spans="1:8" x14ac:dyDescent="0.2">
      <c r="A1194" s="128">
        <v>583.62699999999995</v>
      </c>
      <c r="B1194" s="128">
        <v>2.4066666666666667</v>
      </c>
      <c r="C1194" s="125">
        <v>318.99999999999301</v>
      </c>
      <c r="D1194" s="120">
        <f>FORECAST(C1194,INDEX($B$2:$B$2069,MATCH(C1194,$A$2:$A$2069,1)-1):INDEX($B$2:$B$2069,MATCH(C1194,$A$2:$A$2069,1)+1),INDEX($A$2:$A$2069,MATCH(C1194,$A$2:$A$2069,1)-1):INDEX($A$2:$A$2069,MATCH(C1194,$A$2:$A$2069,1)+1))</f>
        <v>-2.2034883720964737E-2</v>
      </c>
      <c r="E1194" s="135">
        <v>438.19999999998601</v>
      </c>
      <c r="F1194" s="120">
        <f>FORECAST(E1194,INDEX($D$2:$D$6081,MATCH(E1194,$C$2:$C$6081,1)-1):INDEX($D$2:$D$6081,MATCH(E1194,$C$2:$C$6081,1)+1),INDEX($C$2:$C$6081,MATCH(E1194,$C$2:$C$6081,1)-1):INDEX($C$2:$C$6081,MATCH(E1194,$C$2:$C$6081,1)+1))</f>
        <v>1.4797158737625082</v>
      </c>
      <c r="G1194" s="125">
        <v>795.5</v>
      </c>
      <c r="H1194" s="121">
        <f>FORECAST(G1194,INDEX($F$2:$F$3041,MATCH(G1194,$E$2:$E$3041,1)-1):INDEX($F$2:$F$3041,MATCH(G1194,$E$2:$E$3041,1)+1),INDEX($E$2:$E$3041,MATCH(G1194,$E$2:$E$3041,1)-1):INDEX($E$2:$E$3041,MATCH(G1194,$E$2:$E$3041,1)+1))</f>
        <v>1.4364189825371909E-2</v>
      </c>
    </row>
    <row r="1195" spans="1:8" x14ac:dyDescent="0.2">
      <c r="A1195" s="128">
        <v>583.90899999999999</v>
      </c>
      <c r="B1195" s="128">
        <v>2.4033333333333333</v>
      </c>
      <c r="C1195" s="125">
        <v>319.09999999999297</v>
      </c>
      <c r="D1195" s="120">
        <f>FORECAST(C1195,INDEX($B$2:$B$2069,MATCH(C1195,$A$2:$A$2069,1)-1):INDEX($B$2:$B$2069,MATCH(C1195,$A$2:$A$2069,1)+1),INDEX($A$2:$A$2069,MATCH(C1195,$A$2:$A$2069,1)-1):INDEX($A$2:$A$2069,MATCH(C1195,$A$2:$A$2069,1)+1))</f>
        <v>-2.3217054263600101E-2</v>
      </c>
      <c r="E1195" s="124">
        <v>438.39999999998599</v>
      </c>
      <c r="F1195" s="120">
        <f>FORECAST(E1195,INDEX($D$2:$D$6081,MATCH(E1195,$C$2:$C$6081,1)-1):INDEX($D$2:$D$6081,MATCH(E1195,$C$2:$C$6081,1)+1),INDEX($C$2:$C$6081,MATCH(E1195,$C$2:$C$6081,1)-1):INDEX($C$2:$C$6081,MATCH(E1195,$C$2:$C$6081,1)+1))</f>
        <v>1.4904535864972281</v>
      </c>
      <c r="G1195" s="125">
        <v>796</v>
      </c>
      <c r="H1195" s="121">
        <f>FORECAST(G1195,INDEX($F$2:$F$3041,MATCH(G1195,$E$2:$E$3041,1)-1):INDEX($F$2:$F$3041,MATCH(G1195,$E$2:$E$3041,1)+1),INDEX($E$2:$E$3041,MATCH(G1195,$E$2:$E$3041,1)-1):INDEX($E$2:$E$3041,MATCH(G1195,$E$2:$E$3041,1)+1))</f>
        <v>-7.5926710021736454E-3</v>
      </c>
    </row>
    <row r="1196" spans="1:8" x14ac:dyDescent="0.2">
      <c r="A1196" s="128">
        <v>584.19200000000001</v>
      </c>
      <c r="B1196" s="128">
        <v>2.3933333333333335</v>
      </c>
      <c r="C1196" s="125">
        <v>319.199999999993</v>
      </c>
      <c r="D1196" s="120">
        <f>FORECAST(C1196,INDEX($B$2:$B$2069,MATCH(C1196,$A$2:$A$2069,1)-1):INDEX($B$2:$B$2069,MATCH(C1196,$A$2:$A$2069,1)+1),INDEX($A$2:$A$2069,MATCH(C1196,$A$2:$A$2069,1)-1):INDEX($A$2:$A$2069,MATCH(C1196,$A$2:$A$2069,1)+1))</f>
        <v>-2.2732558139568981E-2</v>
      </c>
      <c r="E1196" s="135">
        <v>438.59999999998598</v>
      </c>
      <c r="F1196" s="120">
        <f>FORECAST(E1196,INDEX($D$2:$D$6081,MATCH(E1196,$C$2:$C$6081,1)-1):INDEX($D$2:$D$6081,MATCH(E1196,$C$2:$C$6081,1)+1),INDEX($C$2:$C$6081,MATCH(E1196,$C$2:$C$6081,1)-1):INDEX($C$2:$C$6081,MATCH(E1196,$C$2:$C$6081,1)+1))</f>
        <v>1.4988209487869497</v>
      </c>
      <c r="G1196" s="125">
        <v>796.5</v>
      </c>
      <c r="H1196" s="121">
        <f>FORECAST(G1196,INDEX($F$2:$F$3041,MATCH(G1196,$E$2:$E$3041,1)-1):INDEX($F$2:$F$3041,MATCH(G1196,$E$2:$E$3041,1)+1),INDEX($E$2:$E$3041,MATCH(G1196,$E$2:$E$3041,1)-1):INDEX($E$2:$E$3041,MATCH(G1196,$E$2:$E$3041,1)+1))</f>
        <v>-2.1440994517615053E-2</v>
      </c>
    </row>
    <row r="1197" spans="1:8" x14ac:dyDescent="0.2">
      <c r="A1197" s="128">
        <v>584.47400000000005</v>
      </c>
      <c r="B1197" s="128">
        <v>2.4</v>
      </c>
      <c r="C1197" s="125">
        <v>319.29999999999302</v>
      </c>
      <c r="D1197" s="120">
        <f>FORECAST(C1197,INDEX($B$2:$B$2069,MATCH(C1197,$A$2:$A$2069,1)-1):INDEX($B$2:$B$2069,MATCH(C1197,$A$2:$A$2069,1)+1),INDEX($A$2:$A$2069,MATCH(C1197,$A$2:$A$2069,1)-1):INDEX($A$2:$A$2069,MATCH(C1197,$A$2:$A$2069,1)+1))</f>
        <v>-2.2248062015537862E-2</v>
      </c>
      <c r="E1197" s="124">
        <v>438.79999999998603</v>
      </c>
      <c r="F1197" s="120">
        <f>FORECAST(E1197,INDEX($D$2:$D$6081,MATCH(E1197,$C$2:$C$6081,1)-1):INDEX($D$2:$D$6081,MATCH(E1197,$C$2:$C$6081,1)+1),INDEX($C$2:$C$6081,MATCH(E1197,$C$2:$C$6081,1)-1):INDEX($C$2:$C$6081,MATCH(E1197,$C$2:$C$6081,1)+1))</f>
        <v>1.5070956939756801</v>
      </c>
      <c r="G1197" s="125">
        <v>797</v>
      </c>
      <c r="H1197" s="121">
        <f>FORECAST(G1197,INDEX($F$2:$F$3041,MATCH(G1197,$E$2:$E$3041,1)-1):INDEX($F$2:$F$3041,MATCH(G1197,$E$2:$E$3041,1)+1),INDEX($E$2:$E$3041,MATCH(G1197,$E$2:$E$3041,1)-1):INDEX($E$2:$E$3041,MATCH(G1197,$E$2:$E$3041,1)+1))</f>
        <v>-2.1688471063791681E-2</v>
      </c>
    </row>
    <row r="1198" spans="1:8" x14ac:dyDescent="0.2">
      <c r="A1198" s="128">
        <v>584.75699999999995</v>
      </c>
      <c r="B1198" s="128">
        <v>2.38</v>
      </c>
      <c r="C1198" s="125">
        <v>319.39999999999299</v>
      </c>
      <c r="D1198" s="120">
        <f>FORECAST(C1198,INDEX($B$2:$B$2069,MATCH(C1198,$A$2:$A$2069,1)-1):INDEX($B$2:$B$2069,MATCH(C1198,$A$2:$A$2069,1)+1),INDEX($A$2:$A$2069,MATCH(C1198,$A$2:$A$2069,1)-1):INDEX($A$2:$A$2069,MATCH(C1198,$A$2:$A$2069,1)+1))</f>
        <v>-2.1763565891507186E-2</v>
      </c>
      <c r="E1198" s="135">
        <v>438.99999999998602</v>
      </c>
      <c r="F1198" s="120">
        <f>FORECAST(E1198,INDEX($D$2:$D$6081,MATCH(E1198,$C$2:$C$6081,1)-1):INDEX($D$2:$D$6081,MATCH(E1198,$C$2:$C$6081,1)+1),INDEX($C$2:$C$6081,MATCH(E1198,$C$2:$C$6081,1)-1):INDEX($C$2:$C$6081,MATCH(E1198,$C$2:$C$6081,1)+1))</f>
        <v>1.5137072112388577</v>
      </c>
      <c r="G1198" s="125">
        <v>797.5</v>
      </c>
      <c r="H1198" s="121">
        <f>FORECAST(G1198,INDEX($F$2:$F$3041,MATCH(G1198,$E$2:$E$3041,1)-1):INDEX($F$2:$F$3041,MATCH(G1198,$E$2:$E$3041,1)+1),INDEX($E$2:$E$3041,MATCH(G1198,$E$2:$E$3041,1)-1):INDEX($E$2:$E$3041,MATCH(G1198,$E$2:$E$3041,1)+1))</f>
        <v>-2.0726891421417371E-2</v>
      </c>
    </row>
    <row r="1199" spans="1:8" x14ac:dyDescent="0.2">
      <c r="A1199" s="128">
        <v>585.03899999999999</v>
      </c>
      <c r="B1199" s="128">
        <v>2.3666666666666667</v>
      </c>
      <c r="C1199" s="125">
        <v>319.49999999999301</v>
      </c>
      <c r="D1199" s="120">
        <f>FORECAST(C1199,INDEX($B$2:$B$2069,MATCH(C1199,$A$2:$A$2069,1)-1):INDEX($B$2:$B$2069,MATCH(C1199,$A$2:$A$2069,1)+1),INDEX($A$2:$A$2069,MATCH(C1199,$A$2:$A$2069,1)-1):INDEX($A$2:$A$2069,MATCH(C1199,$A$2:$A$2069,1)+1))</f>
        <v>-2.1110738182774869E-2</v>
      </c>
      <c r="E1199" s="124">
        <v>439.19999999998601</v>
      </c>
      <c r="F1199" s="120">
        <f>FORECAST(E1199,INDEX($D$2:$D$6081,MATCH(E1199,$C$2:$C$6081,1)-1):INDEX($D$2:$D$6081,MATCH(E1199,$C$2:$C$6081,1)+1),INDEX($C$2:$C$6081,MATCH(E1199,$C$2:$C$6081,1)-1):INDEX($C$2:$C$6081,MATCH(E1199,$C$2:$C$6081,1)+1))</f>
        <v>1.5172713412186238</v>
      </c>
      <c r="G1199" s="125">
        <v>798</v>
      </c>
      <c r="H1199" s="121">
        <f>FORECAST(G1199,INDEX($F$2:$F$3041,MATCH(G1199,$E$2:$E$3041,1)-1):INDEX($F$2:$F$3041,MATCH(G1199,$E$2:$E$3041,1)+1),INDEX($E$2:$E$3041,MATCH(G1199,$E$2:$E$3041,1)-1):INDEX($E$2:$E$3041,MATCH(G1199,$E$2:$E$3041,1)+1))</f>
        <v>-1.5629684429075752E-2</v>
      </c>
    </row>
    <row r="1200" spans="1:8" x14ac:dyDescent="0.2">
      <c r="A1200" s="128">
        <v>585.32100000000003</v>
      </c>
      <c r="B1200" s="128">
        <v>2.3800000000000003</v>
      </c>
      <c r="C1200" s="125">
        <v>319.59999999999297</v>
      </c>
      <c r="D1200" s="120">
        <f>FORECAST(C1200,INDEX($B$2:$B$2069,MATCH(C1200,$A$2:$A$2069,1)-1):INDEX($B$2:$B$2069,MATCH(C1200,$A$2:$A$2069,1)+1),INDEX($A$2:$A$2069,MATCH(C1200,$A$2:$A$2069,1)-1):INDEX($A$2:$A$2069,MATCH(C1200,$A$2:$A$2069,1)+1))</f>
        <v>-2.111027007189252E-2</v>
      </c>
      <c r="E1200" s="135">
        <v>439.39999999998599</v>
      </c>
      <c r="F1200" s="120">
        <f>FORECAST(E1200,INDEX($D$2:$D$6081,MATCH(E1200,$C$2:$C$6081,1)-1):INDEX($D$2:$D$6081,MATCH(E1200,$C$2:$C$6081,1)+1),INDEX($C$2:$C$6081,MATCH(E1200,$C$2:$C$6081,1)-1):INDEX($C$2:$C$6081,MATCH(E1200,$C$2:$C$6081,1)+1))</f>
        <v>1.5198470464132807</v>
      </c>
      <c r="G1200" s="125">
        <v>798.5</v>
      </c>
      <c r="H1200" s="121">
        <f>FORECAST(G1200,INDEX($F$2:$F$3041,MATCH(G1200,$E$2:$E$3041,1)-1):INDEX($F$2:$F$3041,MATCH(G1200,$E$2:$E$3041,1)+1),INDEX($E$2:$E$3041,MATCH(G1200,$E$2:$E$3041,1)-1):INDEX($E$2:$E$3041,MATCH(G1200,$E$2:$E$3041,1)+1))</f>
        <v>-1.6167554374902693E-2</v>
      </c>
    </row>
    <row r="1201" spans="1:8" x14ac:dyDescent="0.2">
      <c r="A1201" s="128">
        <v>585.60299999999995</v>
      </c>
      <c r="B1201" s="128">
        <v>2.36</v>
      </c>
      <c r="C1201" s="125">
        <v>319.699999999993</v>
      </c>
      <c r="D1201" s="120">
        <f>FORECAST(C1201,INDEX($B$2:$B$2069,MATCH(C1201,$A$2:$A$2069,1)-1):INDEX($B$2:$B$2069,MATCH(C1201,$A$2:$A$2069,1)+1),INDEX($A$2:$A$2069,MATCH(C1201,$A$2:$A$2069,1)-1):INDEX($A$2:$A$2069,MATCH(C1201,$A$2:$A$2069,1)+1))</f>
        <v>-2.1109801961010168E-2</v>
      </c>
      <c r="E1201" s="124">
        <v>439.59999999998598</v>
      </c>
      <c r="F1201" s="120">
        <f>FORECAST(E1201,INDEX($D$2:$D$6081,MATCH(E1201,$C$2:$C$6081,1)-1):INDEX($D$2:$D$6081,MATCH(E1201,$C$2:$C$6081,1)+1),INDEX($C$2:$C$6081,MATCH(E1201,$C$2:$C$6081,1)-1):INDEX($C$2:$C$6081,MATCH(E1201,$C$2:$C$6081,1)+1))</f>
        <v>1.5277689873414033</v>
      </c>
      <c r="G1201" s="125">
        <v>799</v>
      </c>
      <c r="H1201" s="121">
        <f>FORECAST(G1201,INDEX($F$2:$F$3041,MATCH(G1201,$E$2:$E$3041,1)-1):INDEX($F$2:$F$3041,MATCH(G1201,$E$2:$E$3041,1)+1),INDEX($E$2:$E$3041,MATCH(G1201,$E$2:$E$3041,1)-1):INDEX($E$2:$E$3041,MATCH(G1201,$E$2:$E$3041,1)+1))</f>
        <v>-2.2627413737817292E-2</v>
      </c>
    </row>
    <row r="1202" spans="1:8" x14ac:dyDescent="0.2">
      <c r="A1202" s="128">
        <v>585.88499999999999</v>
      </c>
      <c r="B1202" s="128">
        <v>2.3533333333333335</v>
      </c>
      <c r="C1202" s="125">
        <v>319.79999999999302</v>
      </c>
      <c r="D1202" s="120">
        <f>FORECAST(C1202,INDEX($B$2:$B$2069,MATCH(C1202,$A$2:$A$2069,1)-1):INDEX($B$2:$B$2069,MATCH(C1202,$A$2:$A$2069,1)+1),INDEX($A$2:$A$2069,MATCH(C1202,$A$2:$A$2069,1)-1):INDEX($A$2:$A$2069,MATCH(C1202,$A$2:$A$2069,1)+1))</f>
        <v>-2.0940088360643871E-2</v>
      </c>
      <c r="E1202" s="135">
        <v>439.79999999998603</v>
      </c>
      <c r="F1202" s="120">
        <f>FORECAST(E1202,INDEX($D$2:$D$6081,MATCH(E1202,$C$2:$C$6081,1)-1):INDEX($D$2:$D$6081,MATCH(E1202,$C$2:$C$6081,1)+1),INDEX($C$2:$C$6081,MATCH(E1202,$C$2:$C$6081,1)-1):INDEX($C$2:$C$6081,MATCH(E1202,$C$2:$C$6081,1)+1))</f>
        <v>1.534574542896884</v>
      </c>
      <c r="G1202" s="125">
        <v>799.5</v>
      </c>
      <c r="H1202" s="121">
        <f>FORECAST(G1202,INDEX($F$2:$F$3041,MATCH(G1202,$E$2:$E$3041,1)-1):INDEX($F$2:$F$3041,MATCH(G1202,$E$2:$E$3041,1)+1),INDEX($E$2:$E$3041,MATCH(G1202,$E$2:$E$3041,1)-1):INDEX($E$2:$E$3041,MATCH(G1202,$E$2:$E$3041,1)+1))</f>
        <v>-2.1400034382782707E-2</v>
      </c>
    </row>
    <row r="1203" spans="1:8" x14ac:dyDescent="0.2">
      <c r="A1203" s="128">
        <v>586.16700000000003</v>
      </c>
      <c r="B1203" s="128">
        <v>2.3566666666666669</v>
      </c>
      <c r="C1203" s="125">
        <v>319.89999999999299</v>
      </c>
      <c r="D1203" s="120">
        <f>FORECAST(C1203,INDEX($B$2:$B$2069,MATCH(C1203,$A$2:$A$2069,1)-1):INDEX($B$2:$B$2069,MATCH(C1203,$A$2:$A$2069,1)+1),INDEX($A$2:$A$2069,MATCH(C1203,$A$2:$A$2069,1)-1):INDEX($A$2:$A$2069,MATCH(C1203,$A$2:$A$2069,1)+1))</f>
        <v>-2.0456061708282736E-2</v>
      </c>
      <c r="E1203" s="124">
        <v>439.99999999998602</v>
      </c>
      <c r="F1203" s="120">
        <f>FORECAST(E1203,INDEX($D$2:$D$6081,MATCH(E1203,$C$2:$C$6081,1)-1):INDEX($D$2:$D$6081,MATCH(E1203,$C$2:$C$6081,1)+1),INDEX($C$2:$C$6081,MATCH(E1203,$C$2:$C$6081,1)-1):INDEX($C$2:$C$6081,MATCH(E1203,$C$2:$C$6081,1)+1))</f>
        <v>1.5386814345987165</v>
      </c>
      <c r="G1203" s="125">
        <v>800</v>
      </c>
      <c r="H1203" s="121">
        <f>FORECAST(G1203,INDEX($F$2:$F$3041,MATCH(G1203,$E$2:$E$3041,1)-1):INDEX($F$2:$F$3041,MATCH(G1203,$E$2:$E$3041,1)+1),INDEX($E$2:$E$3041,MATCH(G1203,$E$2:$E$3041,1)-1):INDEX($E$2:$E$3041,MATCH(G1203,$E$2:$E$3041,1)+1))</f>
        <v>-2.8445254336885384E-2</v>
      </c>
    </row>
    <row r="1204" spans="1:8" x14ac:dyDescent="0.2">
      <c r="A1204" s="128">
        <v>586.44899999999996</v>
      </c>
      <c r="B1204" s="128">
        <v>2.3533333333333335</v>
      </c>
      <c r="C1204" s="125">
        <v>319.99999999999301</v>
      </c>
      <c r="D1204" s="120">
        <f>FORECAST(C1204,INDEX($B$2:$B$2069,MATCH(C1204,$A$2:$A$2069,1)-1):INDEX($B$2:$B$2069,MATCH(C1204,$A$2:$A$2069,1)+1),INDEX($A$2:$A$2069,MATCH(C1204,$A$2:$A$2069,1)-1):INDEX($A$2:$A$2069,MATCH(C1204,$A$2:$A$2069,1)+1))</f>
        <v>-1.9972035055921378E-2</v>
      </c>
      <c r="E1204" s="135">
        <v>440.19999999998601</v>
      </c>
      <c r="F1204" s="120">
        <f>FORECAST(E1204,INDEX($D$2:$D$6081,MATCH(E1204,$C$2:$C$6081,1)-1):INDEX($D$2:$D$6081,MATCH(E1204,$C$2:$C$6081,1)+1),INDEX($C$2:$C$6081,MATCH(E1204,$C$2:$C$6081,1)-1):INDEX($C$2:$C$6081,MATCH(E1204,$C$2:$C$6081,1)+1))</f>
        <v>1.5461298640408625</v>
      </c>
      <c r="G1204" s="125">
        <v>800.5</v>
      </c>
      <c r="H1204" s="121">
        <f>FORECAST(G1204,INDEX($F$2:$F$3041,MATCH(G1204,$E$2:$E$3041,1)-1):INDEX($F$2:$F$3041,MATCH(G1204,$E$2:$E$3041,1)+1),INDEX($E$2:$E$3041,MATCH(G1204,$E$2:$E$3041,1)-1):INDEX($E$2:$E$3041,MATCH(G1204,$E$2:$E$3041,1)+1))</f>
        <v>-1.4393480321778895E-2</v>
      </c>
    </row>
    <row r="1205" spans="1:8" x14ac:dyDescent="0.2">
      <c r="A1205" s="128">
        <v>586.73099999999999</v>
      </c>
      <c r="B1205" s="128">
        <v>2.37</v>
      </c>
      <c r="C1205" s="125">
        <v>320.09999999999297</v>
      </c>
      <c r="D1205" s="120">
        <f>FORECAST(C1205,INDEX($B$2:$B$2069,MATCH(C1205,$A$2:$A$2069,1)-1):INDEX($B$2:$B$2069,MATCH(C1205,$A$2:$A$2069,1)+1),INDEX($A$2:$A$2069,MATCH(C1205,$A$2:$A$2069,1)-1):INDEX($A$2:$A$2069,MATCH(C1205,$A$2:$A$2069,1)+1))</f>
        <v>-1.9488008403560464E-2</v>
      </c>
      <c r="E1205" s="124">
        <v>440.39999999998599</v>
      </c>
      <c r="F1205" s="120">
        <f>FORECAST(E1205,INDEX($D$2:$D$6081,MATCH(E1205,$C$2:$C$6081,1)-1):INDEX($D$2:$D$6081,MATCH(E1205,$C$2:$C$6081,1)+1),INDEX($C$2:$C$6081,MATCH(E1205,$C$2:$C$6081,1)-1):INDEX($C$2:$C$6081,MATCH(E1205,$C$2:$C$6081,1)+1))</f>
        <v>1.5504307313639556</v>
      </c>
      <c r="G1205" s="125">
        <v>801</v>
      </c>
      <c r="H1205" s="121">
        <f>FORECAST(G1205,INDEX($F$2:$F$3041,MATCH(G1205,$E$2:$E$3041,1)-1):INDEX($F$2:$F$3041,MATCH(G1205,$E$2:$E$3041,1)+1),INDEX($E$2:$E$3041,MATCH(G1205,$E$2:$E$3041,1)-1):INDEX($E$2:$E$3041,MATCH(G1205,$E$2:$E$3041,1)+1))</f>
        <v>1.2115627575605137E-3</v>
      </c>
    </row>
    <row r="1206" spans="1:8" x14ac:dyDescent="0.2">
      <c r="A1206" s="128">
        <v>587.01300000000003</v>
      </c>
      <c r="B1206" s="128">
        <v>2.39</v>
      </c>
      <c r="C1206" s="125">
        <v>320.199999999993</v>
      </c>
      <c r="D1206" s="120">
        <f>FORECAST(C1206,INDEX($B$2:$B$2069,MATCH(C1206,$A$2:$A$2069,1)-1):INDEX($B$2:$B$2069,MATCH(C1206,$A$2:$A$2069,1)+1),INDEX($A$2:$A$2069,MATCH(C1206,$A$2:$A$2069,1)-1):INDEX($A$2:$A$2069,MATCH(C1206,$A$2:$A$2069,1)+1))</f>
        <v>-2.1552002583945518E-2</v>
      </c>
      <c r="E1206" s="135">
        <v>440.59999999998598</v>
      </c>
      <c r="F1206" s="120">
        <f>FORECAST(E1206,INDEX($D$2:$D$6081,MATCH(E1206,$C$2:$C$6081,1)-1):INDEX($D$2:$D$6081,MATCH(E1206,$C$2:$C$6081,1)+1),INDEX($C$2:$C$6081,MATCH(E1206,$C$2:$C$6081,1)-1):INDEX($C$2:$C$6081,MATCH(E1206,$C$2:$C$6081,1)+1))</f>
        <v>1.5510566104076542</v>
      </c>
      <c r="G1206" s="125">
        <v>801.5</v>
      </c>
      <c r="H1206" s="121">
        <f>FORECAST(G1206,INDEX($F$2:$F$3041,MATCH(G1206,$E$2:$E$3041,1)-1):INDEX($F$2:$F$3041,MATCH(G1206,$E$2:$E$3041,1)+1),INDEX($E$2:$E$3041,MATCH(G1206,$E$2:$E$3041,1)-1):INDEX($E$2:$E$3041,MATCH(G1206,$E$2:$E$3041,1)+1))</f>
        <v>1.3054487922531166E-2</v>
      </c>
    </row>
    <row r="1207" spans="1:8" x14ac:dyDescent="0.2">
      <c r="A1207" s="128">
        <v>587.29499999999996</v>
      </c>
      <c r="B1207" s="128">
        <v>2.4233333333333333</v>
      </c>
      <c r="C1207" s="125">
        <v>320.29999999999302</v>
      </c>
      <c r="D1207" s="120">
        <f>FORECAST(C1207,INDEX($B$2:$B$2069,MATCH(C1207,$A$2:$A$2069,1)-1):INDEX($B$2:$B$2069,MATCH(C1207,$A$2:$A$2069,1)+1),INDEX($A$2:$A$2069,MATCH(C1207,$A$2:$A$2069,1)-1):INDEX($A$2:$A$2069,MATCH(C1207,$A$2:$A$2069,1)+1))</f>
        <v>-2.2036498707976637E-2</v>
      </c>
      <c r="E1207" s="124">
        <v>440.79999999998603</v>
      </c>
      <c r="F1207" s="120">
        <f>FORECAST(E1207,INDEX($D$2:$D$6081,MATCH(E1207,$C$2:$C$6081,1)-1):INDEX($D$2:$D$6081,MATCH(E1207,$C$2:$C$6081,1)+1),INDEX($C$2:$C$6081,MATCH(E1207,$C$2:$C$6081,1)-1):INDEX($C$2:$C$6081,MATCH(E1207,$C$2:$C$6081,1)+1))</f>
        <v>1.5548329817157702</v>
      </c>
      <c r="G1207" s="125">
        <v>802</v>
      </c>
      <c r="H1207" s="121">
        <f>FORECAST(G1207,INDEX($F$2:$F$3041,MATCH(G1207,$E$2:$E$3041,1)-1):INDEX($F$2:$F$3041,MATCH(G1207,$E$2:$E$3041,1)+1),INDEX($E$2:$E$3041,MATCH(G1207,$E$2:$E$3041,1)-1):INDEX($E$2:$E$3041,MATCH(G1207,$E$2:$E$3041,1)+1))</f>
        <v>4.406526875609984E-2</v>
      </c>
    </row>
    <row r="1208" spans="1:8" x14ac:dyDescent="0.2">
      <c r="A1208" s="128">
        <v>587.57600000000002</v>
      </c>
      <c r="B1208" s="128">
        <v>2.4266666666666667</v>
      </c>
      <c r="C1208" s="125">
        <v>320.39999999999299</v>
      </c>
      <c r="D1208" s="120">
        <f>FORECAST(C1208,INDEX($B$2:$B$2069,MATCH(C1208,$A$2:$A$2069,1)-1):INDEX($B$2:$B$2069,MATCH(C1208,$A$2:$A$2069,1)+1),INDEX($A$2:$A$2069,MATCH(C1208,$A$2:$A$2069,1)-1):INDEX($A$2:$A$2069,MATCH(C1208,$A$2:$A$2069,1)+1))</f>
        <v>-2.2520994832007535E-2</v>
      </c>
      <c r="E1208" s="135">
        <v>440.99999999998602</v>
      </c>
      <c r="F1208" s="120">
        <f>FORECAST(E1208,INDEX($D$2:$D$6081,MATCH(E1208,$C$2:$C$6081,1)-1):INDEX($D$2:$D$6081,MATCH(E1208,$C$2:$C$6081,1)+1),INDEX($C$2:$C$6081,MATCH(E1208,$C$2:$C$6081,1)-1):INDEX($C$2:$C$6081,MATCH(E1208,$C$2:$C$6081,1)+1))</f>
        <v>1.5554161104040052</v>
      </c>
      <c r="G1208" s="125">
        <v>802.5</v>
      </c>
      <c r="H1208" s="121">
        <f>FORECAST(G1208,INDEX($F$2:$F$3041,MATCH(G1208,$E$2:$E$3041,1)-1):INDEX($F$2:$F$3041,MATCH(G1208,$E$2:$E$3041,1)+1),INDEX($E$2:$E$3041,MATCH(G1208,$E$2:$E$3041,1)-1):INDEX($E$2:$E$3041,MATCH(G1208,$E$2:$E$3041,1)+1))</f>
        <v>3.2261199705487797E-3</v>
      </c>
    </row>
    <row r="1209" spans="1:8" x14ac:dyDescent="0.2">
      <c r="A1209" s="128">
        <v>587.85799999999995</v>
      </c>
      <c r="B1209" s="128">
        <v>2.3933333333333335</v>
      </c>
      <c r="C1209" s="125">
        <v>320.49999999999301</v>
      </c>
      <c r="D1209" s="120">
        <f>FORECAST(C1209,INDEX($B$2:$B$2069,MATCH(C1209,$A$2:$A$2069,1)-1):INDEX($B$2:$B$2069,MATCH(C1209,$A$2:$A$2069,1)+1),INDEX($A$2:$A$2069,MATCH(C1209,$A$2:$A$2069,1)-1):INDEX($A$2:$A$2069,MATCH(C1209,$A$2:$A$2069,1)+1))</f>
        <v>-2.1111333975559577E-2</v>
      </c>
      <c r="E1209" s="124">
        <v>441.19999999998601</v>
      </c>
      <c r="F1209" s="120">
        <f>FORECAST(E1209,INDEX($D$2:$D$6081,MATCH(E1209,$C$2:$C$6081,1)-1):INDEX($D$2:$D$6081,MATCH(E1209,$C$2:$C$6081,1)+1),INDEX($C$2:$C$6081,MATCH(E1209,$C$2:$C$6081,1)-1):INDEX($C$2:$C$6081,MATCH(E1209,$C$2:$C$6081,1)+1))</f>
        <v>1.5533350969958575</v>
      </c>
      <c r="G1209" s="125">
        <v>803</v>
      </c>
      <c r="H1209" s="121">
        <f>FORECAST(G1209,INDEX($F$2:$F$3041,MATCH(G1209,$E$2:$E$3041,1)-1):INDEX($F$2:$F$3041,MATCH(G1209,$E$2:$E$3041,1)+1),INDEX($E$2:$E$3041,MATCH(G1209,$E$2:$E$3041,1)-1):INDEX($E$2:$E$3041,MATCH(G1209,$E$2:$E$3041,1)+1))</f>
        <v>-4.7522916344284738E-3</v>
      </c>
    </row>
    <row r="1210" spans="1:8" x14ac:dyDescent="0.2">
      <c r="A1210" s="128">
        <v>588.13900000000001</v>
      </c>
      <c r="B1210" s="128">
        <v>2.34</v>
      </c>
      <c r="C1210" s="125">
        <v>320.59999999999297</v>
      </c>
      <c r="D1210" s="120">
        <f>FORECAST(C1210,INDEX($B$2:$B$2069,MATCH(C1210,$A$2:$A$2069,1)-1):INDEX($B$2:$B$2069,MATCH(C1210,$A$2:$A$2069,1)+1),INDEX($A$2:$A$2069,MATCH(C1210,$A$2:$A$2069,1)-1):INDEX($A$2:$A$2069,MATCH(C1210,$A$2:$A$2069,1)+1))</f>
        <v>-2.1111804815943734E-2</v>
      </c>
      <c r="E1210" s="135">
        <v>441.39999999998599</v>
      </c>
      <c r="F1210" s="120">
        <f>FORECAST(E1210,INDEX($D$2:$D$6081,MATCH(E1210,$C$2:$C$6081,1)-1):INDEX($D$2:$D$6081,MATCH(E1210,$C$2:$C$6081,1)+1),INDEX($C$2:$C$6081,MATCH(E1210,$C$2:$C$6081,1)-1):INDEX($C$2:$C$6081,MATCH(E1210,$C$2:$C$6081,1)+1))</f>
        <v>1.5533911044434747</v>
      </c>
      <c r="G1210" s="125">
        <v>803.5</v>
      </c>
      <c r="H1210" s="121">
        <f>FORECAST(G1210,INDEX($F$2:$F$3041,MATCH(G1210,$E$2:$E$3041,1)-1):INDEX($F$2:$F$3041,MATCH(G1210,$E$2:$E$3041,1)+1),INDEX($E$2:$E$3041,MATCH(G1210,$E$2:$E$3041,1)-1):INDEX($E$2:$E$3041,MATCH(G1210,$E$2:$E$3041,1)+1))</f>
        <v>-8.452948656735515E-3</v>
      </c>
    </row>
    <row r="1211" spans="1:8" x14ac:dyDescent="0.2">
      <c r="A1211" s="128">
        <v>588.42100000000005</v>
      </c>
      <c r="B1211" s="128">
        <v>2.31</v>
      </c>
      <c r="C1211" s="125">
        <v>320.699999999993</v>
      </c>
      <c r="D1211" s="120">
        <f>FORECAST(C1211,INDEX($B$2:$B$2069,MATCH(C1211,$A$2:$A$2069,1)-1):INDEX($B$2:$B$2069,MATCH(C1211,$A$2:$A$2069,1)+1),INDEX($A$2:$A$2069,MATCH(C1211,$A$2:$A$2069,1)-1):INDEX($A$2:$A$2069,MATCH(C1211,$A$2:$A$2069,1)+1))</f>
        <v>-2.1112275656327891E-2</v>
      </c>
      <c r="E1211" s="124">
        <v>441.59999999998598</v>
      </c>
      <c r="F1211" s="120">
        <f>FORECAST(E1211,INDEX($D$2:$D$6081,MATCH(E1211,$C$2:$C$6081,1)-1):INDEX($D$2:$D$6081,MATCH(E1211,$C$2:$C$6081,1)+1),INDEX($C$2:$C$6081,MATCH(E1211,$C$2:$C$6081,1)-1):INDEX($C$2:$C$6081,MATCH(E1211,$C$2:$C$6081,1)+1))</f>
        <v>1.5524426893399257</v>
      </c>
      <c r="G1211" s="125">
        <v>804</v>
      </c>
      <c r="H1211" s="121">
        <f>FORECAST(G1211,INDEX($F$2:$F$3041,MATCH(G1211,$E$2:$E$3041,1)-1):INDEX($F$2:$F$3041,MATCH(G1211,$E$2:$E$3041,1)+1),INDEX($E$2:$E$3041,MATCH(G1211,$E$2:$E$3041,1)-1):INDEX($E$2:$E$3041,MATCH(G1211,$E$2:$E$3041,1)+1))</f>
        <v>-3.7084724208700237E-3</v>
      </c>
    </row>
    <row r="1212" spans="1:8" x14ac:dyDescent="0.2">
      <c r="A1212" s="128">
        <v>588.702</v>
      </c>
      <c r="B1212" s="128">
        <v>2.29</v>
      </c>
      <c r="C1212" s="125">
        <v>320.79999999999302</v>
      </c>
      <c r="D1212" s="120">
        <f>FORECAST(C1212,INDEX($B$2:$B$2069,MATCH(C1212,$A$2:$A$2069,1)-1):INDEX($B$2:$B$2069,MATCH(C1212,$A$2:$A$2069,1)+1),INDEX($A$2:$A$2069,MATCH(C1212,$A$2:$A$2069,1)-1):INDEX($A$2:$A$2069,MATCH(C1212,$A$2:$A$2069,1)+1))</f>
        <v>-2.1093329039302944E-2</v>
      </c>
      <c r="E1212" s="135">
        <v>441.79999999998603</v>
      </c>
      <c r="F1212" s="120">
        <f>FORECAST(E1212,INDEX($D$2:$D$6081,MATCH(E1212,$C$2:$C$6081,1)-1):INDEX($D$2:$D$6081,MATCH(E1212,$C$2:$C$6081,1)+1),INDEX($C$2:$C$6081,MATCH(E1212,$C$2:$C$6081,1)-1):INDEX($C$2:$C$6081,MATCH(E1212,$C$2:$C$6081,1)+1))</f>
        <v>1.5547334073173236</v>
      </c>
      <c r="G1212" s="125">
        <v>804.5</v>
      </c>
      <c r="H1212" s="121">
        <f>FORECAST(G1212,INDEX($F$2:$F$3041,MATCH(G1212,$E$2:$E$3041,1)-1):INDEX($F$2:$F$3041,MATCH(G1212,$E$2:$E$3041,1)+1),INDEX($E$2:$E$3041,MATCH(G1212,$E$2:$E$3041,1)-1):INDEX($E$2:$E$3041,MATCH(G1212,$E$2:$E$3041,1)+1))</f>
        <v>-4.813668704771179E-4</v>
      </c>
    </row>
    <row r="1213" spans="1:8" x14ac:dyDescent="0.2">
      <c r="A1213" s="128">
        <v>588.98400000000004</v>
      </c>
      <c r="B1213" s="128">
        <v>2.27</v>
      </c>
      <c r="C1213" s="125">
        <v>320.89999999999299</v>
      </c>
      <c r="D1213" s="120">
        <f>FORECAST(C1213,INDEX($B$2:$B$2069,MATCH(C1213,$A$2:$A$2069,1)-1):INDEX($B$2:$B$2069,MATCH(C1213,$A$2:$A$2069,1)+1),INDEX($A$2:$A$2069,MATCH(C1213,$A$2:$A$2069,1)-1):INDEX($A$2:$A$2069,MATCH(C1213,$A$2:$A$2069,1)+1))</f>
        <v>-2.0608363443610056E-2</v>
      </c>
      <c r="E1213" s="124">
        <v>441.99999999998602</v>
      </c>
      <c r="F1213" s="120">
        <f>FORECAST(E1213,INDEX($D$2:$D$6081,MATCH(E1213,$C$2:$C$6081,1)-1):INDEX($D$2:$D$6081,MATCH(E1213,$C$2:$C$6081,1)+1),INDEX($C$2:$C$6081,MATCH(E1213,$C$2:$C$6081,1)-1):INDEX($C$2:$C$6081,MATCH(E1213,$C$2:$C$6081,1)+1))</f>
        <v>1.5595430692459917</v>
      </c>
      <c r="G1213" s="125">
        <v>805</v>
      </c>
      <c r="H1213" s="121">
        <f>FORECAST(G1213,INDEX($F$2:$F$3041,MATCH(G1213,$E$2:$E$3041,1)-1):INDEX($F$2:$F$3041,MATCH(G1213,$E$2:$E$3041,1)+1),INDEX($E$2:$E$3041,MATCH(G1213,$E$2:$E$3041,1)-1):INDEX($E$2:$E$3041,MATCH(G1213,$E$2:$E$3041,1)+1))</f>
        <v>-2.5725421583029373E-3</v>
      </c>
    </row>
    <row r="1214" spans="1:8" x14ac:dyDescent="0.2">
      <c r="A1214" s="128">
        <v>589.26499999999999</v>
      </c>
      <c r="B1214" s="128">
        <v>2.27</v>
      </c>
      <c r="C1214" s="125">
        <v>320.99999999999301</v>
      </c>
      <c r="D1214" s="120">
        <f>FORECAST(C1214,INDEX($B$2:$B$2069,MATCH(C1214,$A$2:$A$2069,1)-1):INDEX($B$2:$B$2069,MATCH(C1214,$A$2:$A$2069,1)+1),INDEX($A$2:$A$2069,MATCH(C1214,$A$2:$A$2069,1)-1):INDEX($A$2:$A$2069,MATCH(C1214,$A$2:$A$2069,1)+1))</f>
        <v>-2.0123397847916724E-2</v>
      </c>
      <c r="E1214" s="135">
        <v>442.19999999998601</v>
      </c>
      <c r="F1214" s="120">
        <f>FORECAST(E1214,INDEX($D$2:$D$6081,MATCH(E1214,$C$2:$C$6081,1)-1):INDEX($D$2:$D$6081,MATCH(E1214,$C$2:$C$6081,1)+1),INDEX($C$2:$C$6081,MATCH(E1214,$C$2:$C$6081,1)-1):INDEX($C$2:$C$6081,MATCH(E1214,$C$2:$C$6081,1)+1))</f>
        <v>1.5652927400726107</v>
      </c>
      <c r="G1214" s="125">
        <v>805.5</v>
      </c>
      <c r="H1214" s="121">
        <f>FORECAST(G1214,INDEX($F$2:$F$3041,MATCH(G1214,$E$2:$E$3041,1)-1):INDEX($F$2:$F$3041,MATCH(G1214,$E$2:$E$3041,1)+1),INDEX($E$2:$E$3041,MATCH(G1214,$E$2:$E$3041,1)-1):INDEX($E$2:$E$3041,MATCH(G1214,$E$2:$E$3041,1)+1))</f>
        <v>-3.5153312176099405E-3</v>
      </c>
    </row>
    <row r="1215" spans="1:8" x14ac:dyDescent="0.2">
      <c r="A1215" s="128">
        <v>589.54600000000005</v>
      </c>
      <c r="B1215" s="128">
        <v>2.27</v>
      </c>
      <c r="C1215" s="125">
        <v>321.09999999999297</v>
      </c>
      <c r="D1215" s="120">
        <f>FORECAST(C1215,INDEX($B$2:$B$2069,MATCH(C1215,$A$2:$A$2069,1)-1):INDEX($B$2:$B$2069,MATCH(C1215,$A$2:$A$2069,1)+1),INDEX($A$2:$A$2069,MATCH(C1215,$A$2:$A$2069,1)-1):INDEX($A$2:$A$2069,MATCH(C1215,$A$2:$A$2069,1)+1))</f>
        <v>-1.9638432252223836E-2</v>
      </c>
      <c r="E1215" s="124">
        <v>442.39999999998599</v>
      </c>
      <c r="F1215" s="120">
        <f>FORECAST(E1215,INDEX($D$2:$D$6081,MATCH(E1215,$C$2:$C$6081,1)-1):INDEX($D$2:$D$6081,MATCH(E1215,$C$2:$C$6081,1)+1),INDEX($C$2:$C$6081,MATCH(E1215,$C$2:$C$6081,1)-1):INDEX($C$2:$C$6081,MATCH(E1215,$C$2:$C$6081,1)+1))</f>
        <v>1.5702107271961019</v>
      </c>
      <c r="G1215" s="125">
        <v>806</v>
      </c>
      <c r="H1215" s="121">
        <f>FORECAST(G1215,INDEX($F$2:$F$3041,MATCH(G1215,$E$2:$E$3041,1)-1):INDEX($F$2:$F$3041,MATCH(G1215,$E$2:$E$3041,1)+1),INDEX($E$2:$E$3041,MATCH(G1215,$E$2:$E$3041,1)-1):INDEX($E$2:$E$3041,MATCH(G1215,$E$2:$E$3041,1)+1))</f>
        <v>-4.0168909291011801E-3</v>
      </c>
    </row>
    <row r="1216" spans="1:8" x14ac:dyDescent="0.2">
      <c r="A1216" s="128">
        <v>589.827</v>
      </c>
      <c r="B1216" s="128">
        <v>2.25</v>
      </c>
      <c r="C1216" s="125">
        <v>321.199999999993</v>
      </c>
      <c r="D1216" s="120">
        <f>FORECAST(C1216,INDEX($B$2:$B$2069,MATCH(C1216,$A$2:$A$2069,1)-1):INDEX($B$2:$B$2069,MATCH(C1216,$A$2:$A$2069,1)+1),INDEX($A$2:$A$2069,MATCH(C1216,$A$2:$A$2069,1)-1):INDEX($A$2:$A$2069,MATCH(C1216,$A$2:$A$2069,1)+1))</f>
        <v>-1.5794573643511889E-2</v>
      </c>
      <c r="E1216" s="135">
        <v>442.59999999998598</v>
      </c>
      <c r="F1216" s="120">
        <f>FORECAST(E1216,INDEX($D$2:$D$6081,MATCH(E1216,$C$2:$C$6081,1)-1):INDEX($D$2:$D$6081,MATCH(E1216,$C$2:$C$6081,1)+1),INDEX($C$2:$C$6081,MATCH(E1216,$C$2:$C$6081,1)-1):INDEX($C$2:$C$6081,MATCH(E1216,$C$2:$C$6081,1)+1))</f>
        <v>1.5754993449397432</v>
      </c>
      <c r="G1216" s="125">
        <v>806.5</v>
      </c>
      <c r="H1216" s="121">
        <f>FORECAST(G1216,INDEX($F$2:$F$3041,MATCH(G1216,$E$2:$E$3041,1)-1):INDEX($F$2:$F$3041,MATCH(G1216,$E$2:$E$3041,1)+1),INDEX($E$2:$E$3041,MATCH(G1216,$E$2:$E$3041,1)-1):INDEX($E$2:$E$3041,MATCH(G1216,$E$2:$E$3041,1)+1))</f>
        <v>-2.2939634227185479E-2</v>
      </c>
    </row>
    <row r="1217" spans="1:8" x14ac:dyDescent="0.2">
      <c r="A1217" s="128">
        <v>590.10799999999995</v>
      </c>
      <c r="B1217" s="128">
        <v>2.2566666666666668</v>
      </c>
      <c r="C1217" s="125">
        <v>321.29999999999302</v>
      </c>
      <c r="D1217" s="120">
        <f>FORECAST(C1217,INDEX($B$2:$B$2069,MATCH(C1217,$A$2:$A$2069,1)-1):INDEX($B$2:$B$2069,MATCH(C1217,$A$2:$A$2069,1)+1),INDEX($A$2:$A$2069,MATCH(C1217,$A$2:$A$2069,1)-1):INDEX($A$2:$A$2069,MATCH(C1217,$A$2:$A$2069,1)+1))</f>
        <v>-1.4341085271418308E-2</v>
      </c>
      <c r="E1217" s="124">
        <v>442.79999999998603</v>
      </c>
      <c r="F1217" s="120">
        <f>FORECAST(E1217,INDEX($D$2:$D$6081,MATCH(E1217,$C$2:$C$6081,1)-1):INDEX($D$2:$D$6081,MATCH(E1217,$C$2:$C$6081,1)+1),INDEX($C$2:$C$6081,MATCH(E1217,$C$2:$C$6081,1)-1):INDEX($C$2:$C$6081,MATCH(E1217,$C$2:$C$6081,1)+1))</f>
        <v>1.5811502037696261</v>
      </c>
      <c r="G1217" s="125">
        <v>807</v>
      </c>
      <c r="H1217" s="121">
        <f>FORECAST(G1217,INDEX($F$2:$F$3041,MATCH(G1217,$E$2:$E$3041,1)-1):INDEX($F$2:$F$3041,MATCH(G1217,$E$2:$E$3041,1)+1),INDEX($E$2:$E$3041,MATCH(G1217,$E$2:$E$3041,1)-1):INDEX($E$2:$E$3041,MATCH(G1217,$E$2:$E$3041,1)+1))</f>
        <v>-4.0236588057240397E-2</v>
      </c>
    </row>
    <row r="1218" spans="1:8" x14ac:dyDescent="0.2">
      <c r="A1218" s="128">
        <v>590.38900000000001</v>
      </c>
      <c r="B1218" s="128">
        <v>2.2466666666666666</v>
      </c>
      <c r="C1218" s="125">
        <v>321.39999999999299</v>
      </c>
      <c r="D1218" s="120">
        <f>FORECAST(C1218,INDEX($B$2:$B$2069,MATCH(C1218,$A$2:$A$2069,1)-1):INDEX($B$2:$B$2069,MATCH(C1218,$A$2:$A$2069,1)+1),INDEX($A$2:$A$2069,MATCH(C1218,$A$2:$A$2069,1)-1):INDEX($A$2:$A$2069,MATCH(C1218,$A$2:$A$2069,1)+1))</f>
        <v>-1.2887596899325615E-2</v>
      </c>
      <c r="E1218" s="135">
        <v>442.99999999998602</v>
      </c>
      <c r="F1218" s="120">
        <f>FORECAST(E1218,INDEX($D$2:$D$6081,MATCH(E1218,$C$2:$C$6081,1)-1):INDEX($D$2:$D$6081,MATCH(E1218,$C$2:$C$6081,1)+1),INDEX($C$2:$C$6081,MATCH(E1218,$C$2:$C$6081,1)-1):INDEX($C$2:$C$6081,MATCH(E1218,$C$2:$C$6081,1)+1))</f>
        <v>1.5879856536839334</v>
      </c>
      <c r="G1218" s="125">
        <v>807.5</v>
      </c>
      <c r="H1218" s="121">
        <f>FORECAST(G1218,INDEX($F$2:$F$3041,MATCH(G1218,$E$2:$E$3041,1)-1):INDEX($F$2:$F$3041,MATCH(G1218,$E$2:$E$3041,1)+1),INDEX($E$2:$E$3041,MATCH(G1218,$E$2:$E$3041,1)-1):INDEX($E$2:$E$3041,MATCH(G1218,$E$2:$E$3041,1)+1))</f>
        <v>-3.3807205194126055E-2</v>
      </c>
    </row>
    <row r="1219" spans="1:8" x14ac:dyDescent="0.2">
      <c r="A1219" s="128">
        <v>590.66999999999996</v>
      </c>
      <c r="B1219" s="128">
        <v>2.23</v>
      </c>
      <c r="C1219" s="125">
        <v>321.49999999999301</v>
      </c>
      <c r="D1219" s="120">
        <f>FORECAST(C1219,INDEX($B$2:$B$2069,MATCH(C1219,$A$2:$A$2069,1)-1):INDEX($B$2:$B$2069,MATCH(C1219,$A$2:$A$2069,1)+1),INDEX($A$2:$A$2069,MATCH(C1219,$A$2:$A$2069,1)-1):INDEX($A$2:$A$2069,MATCH(C1219,$A$2:$A$2069,1)+1))</f>
        <v>-1.9043927648511261E-2</v>
      </c>
      <c r="E1219" s="124">
        <v>443.19999999998601</v>
      </c>
      <c r="F1219" s="120">
        <f>FORECAST(E1219,INDEX($D$2:$D$6081,MATCH(E1219,$C$2:$C$6081,1)-1):INDEX($D$2:$D$6081,MATCH(E1219,$C$2:$C$6081,1)+1),INDEX($C$2:$C$6081,MATCH(E1219,$C$2:$C$6081,1)-1):INDEX($C$2:$C$6081,MATCH(E1219,$C$2:$C$6081,1)+1))</f>
        <v>1.595628913125708</v>
      </c>
      <c r="H1219" s="122"/>
    </row>
    <row r="1220" spans="1:8" x14ac:dyDescent="0.2">
      <c r="A1220" s="128">
        <v>590.95100000000002</v>
      </c>
      <c r="B1220" s="128">
        <v>2.2400000000000002</v>
      </c>
      <c r="C1220" s="125">
        <v>321.59999999999297</v>
      </c>
      <c r="D1220" s="120">
        <f>FORECAST(C1220,INDEX($B$2:$B$2069,MATCH(C1220,$A$2:$A$2069,1)-1):INDEX($B$2:$B$2069,MATCH(C1220,$A$2:$A$2069,1)+1),INDEX($A$2:$A$2069,MATCH(C1220,$A$2:$A$2069,1)-1):INDEX($A$2:$A$2069,MATCH(C1220,$A$2:$A$2069,1)+1))</f>
        <v>-2.0012919896573056E-2</v>
      </c>
      <c r="E1220" s="135">
        <v>443.39999999998599</v>
      </c>
      <c r="F1220" s="120">
        <f>FORECAST(E1220,INDEX($D$2:$D$6081,MATCH(E1220,$C$2:$C$6081,1)-1):INDEX($D$2:$D$6081,MATCH(E1220,$C$2:$C$6081,1)+1),INDEX($C$2:$C$6081,MATCH(E1220,$C$2:$C$6081,1)-1):INDEX($C$2:$C$6081,MATCH(E1220,$C$2:$C$6081,1)+1))</f>
        <v>1.5988865994759636</v>
      </c>
      <c r="H1220" s="122"/>
    </row>
    <row r="1221" spans="1:8" x14ac:dyDescent="0.2">
      <c r="A1221" s="128">
        <v>591.23199999999997</v>
      </c>
      <c r="B1221" s="128">
        <v>2.2266666666666666</v>
      </c>
      <c r="C1221" s="125">
        <v>321.699999999993</v>
      </c>
      <c r="D1221" s="120">
        <f>FORECAST(C1221,INDEX($B$2:$B$2069,MATCH(C1221,$A$2:$A$2069,1)-1):INDEX($B$2:$B$2069,MATCH(C1221,$A$2:$A$2069,1)+1),INDEX($A$2:$A$2069,MATCH(C1221,$A$2:$A$2069,1)-1):INDEX($A$2:$A$2069,MATCH(C1221,$A$2:$A$2069,1)+1))</f>
        <v>-2.0981912144635295E-2</v>
      </c>
      <c r="E1221" s="124">
        <v>443.59999999998598</v>
      </c>
      <c r="F1221" s="120">
        <f>FORECAST(E1221,INDEX($D$2:$D$6081,MATCH(E1221,$C$2:$C$6081,1)-1):INDEX($D$2:$D$6081,MATCH(E1221,$C$2:$C$6081,1)+1),INDEX($C$2:$C$6081,MATCH(E1221,$C$2:$C$6081,1)-1):INDEX($C$2:$C$6081,MATCH(E1221,$C$2:$C$6081,1)+1))</f>
        <v>1.6036119929449804</v>
      </c>
      <c r="H1221" s="122"/>
    </row>
    <row r="1222" spans="1:8" x14ac:dyDescent="0.2">
      <c r="A1222" s="128">
        <v>591.51300000000003</v>
      </c>
      <c r="B1222" s="128">
        <v>2.206666666666667</v>
      </c>
      <c r="C1222" s="125">
        <v>321.79999999999302</v>
      </c>
      <c r="D1222" s="120">
        <f>FORECAST(C1222,INDEX($B$2:$B$2069,MATCH(C1222,$A$2:$A$2069,1)-1):INDEX($B$2:$B$2069,MATCH(C1222,$A$2:$A$2069,1)+1),INDEX($A$2:$A$2069,MATCH(C1222,$A$2:$A$2069,1)-1):INDEX($A$2:$A$2069,MATCH(C1222,$A$2:$A$2069,1)+1))</f>
        <v>-2.1950904392697534E-2</v>
      </c>
      <c r="E1222" s="135">
        <v>443.79999999998603</v>
      </c>
      <c r="F1222" s="120">
        <f>FORECAST(E1222,INDEX($D$2:$D$6081,MATCH(E1222,$C$2:$C$6081,1)-1):INDEX($D$2:$D$6081,MATCH(E1222,$C$2:$C$6081,1)+1),INDEX($C$2:$C$6081,MATCH(E1222,$C$2:$C$6081,1)-1):INDEX($C$2:$C$6081,MATCH(E1222,$C$2:$C$6081,1)+1))</f>
        <v>1.6124444444440016</v>
      </c>
      <c r="H1222" s="122"/>
    </row>
    <row r="1223" spans="1:8" x14ac:dyDescent="0.2">
      <c r="A1223" s="128">
        <v>591.79399999999998</v>
      </c>
      <c r="B1223" s="128">
        <v>2.2266666666666666</v>
      </c>
      <c r="C1223" s="125">
        <v>321.89999999999299</v>
      </c>
      <c r="D1223" s="120">
        <f>FORECAST(C1223,INDEX($B$2:$B$2069,MATCH(C1223,$A$2:$A$2069,1)-1):INDEX($B$2:$B$2069,MATCH(C1223,$A$2:$A$2069,1)+1),INDEX($A$2:$A$2069,MATCH(C1223,$A$2:$A$2069,1)-1):INDEX($A$2:$A$2069,MATCH(C1223,$A$2:$A$2069,1)+1))</f>
        <v>-1.9942967104164211E-2</v>
      </c>
      <c r="E1223" s="124">
        <v>443.99999999998602</v>
      </c>
      <c r="F1223" s="120">
        <f>FORECAST(E1223,INDEX($D$2:$D$6081,MATCH(E1223,$C$2:$C$6081,1)-1):INDEX($D$2:$D$6081,MATCH(E1223,$C$2:$C$6081,1)+1),INDEX($C$2:$C$6081,MATCH(E1223,$C$2:$C$6081,1)-1):INDEX($C$2:$C$6081,MATCH(E1223,$C$2:$C$6081,1)+1))</f>
        <v>1.6119576719574233</v>
      </c>
      <c r="H1223" s="122"/>
    </row>
    <row r="1224" spans="1:8" x14ac:dyDescent="0.2">
      <c r="A1224" s="128">
        <v>592.07399999999996</v>
      </c>
      <c r="B1224" s="128">
        <v>2.2199999999999998</v>
      </c>
      <c r="C1224" s="125">
        <v>321.99999999999301</v>
      </c>
      <c r="D1224" s="120">
        <f>FORECAST(C1224,INDEX($B$2:$B$2069,MATCH(C1224,$A$2:$A$2069,1)-1):INDEX($B$2:$B$2069,MATCH(C1224,$A$2:$A$2069,1)+1),INDEX($A$2:$A$2069,MATCH(C1224,$A$2:$A$2069,1)-1):INDEX($A$2:$A$2069,MATCH(C1224,$A$2:$A$2069,1)+1))</f>
        <v>-2.1400218093164725E-2</v>
      </c>
      <c r="E1224" s="135">
        <v>444.19999999998601</v>
      </c>
      <c r="F1224" s="120">
        <f>FORECAST(E1224,INDEX($D$2:$D$6081,MATCH(E1224,$C$2:$C$6081,1)-1):INDEX($D$2:$D$6081,MATCH(E1224,$C$2:$C$6081,1)+1),INDEX($C$2:$C$6081,MATCH(E1224,$C$2:$C$6081,1)-1):INDEX($C$2:$C$6081,MATCH(E1224,$C$2:$C$6081,1)+1))</f>
        <v>1.6112557319223739</v>
      </c>
      <c r="H1224" s="122"/>
    </row>
    <row r="1225" spans="1:8" x14ac:dyDescent="0.2">
      <c r="A1225" s="128">
        <v>592.35500000000002</v>
      </c>
      <c r="B1225" s="128">
        <v>2.2166666666666663</v>
      </c>
      <c r="C1225" s="125">
        <v>322.09999999999297</v>
      </c>
      <c r="D1225" s="120">
        <f>FORECAST(C1225,INDEX($B$2:$B$2069,MATCH(C1225,$A$2:$A$2069,1)-1):INDEX($B$2:$B$2069,MATCH(C1225,$A$2:$A$2069,1)+1),INDEX($A$2:$A$2069,MATCH(C1225,$A$2:$A$2069,1)-1):INDEX($A$2:$A$2069,MATCH(C1225,$A$2:$A$2069,1)+1))</f>
        <v>-2.285746908216435E-2</v>
      </c>
      <c r="E1225" s="124">
        <v>444.39999999998599</v>
      </c>
      <c r="F1225" s="120">
        <f>FORECAST(E1225,INDEX($D$2:$D$6081,MATCH(E1225,$C$2:$C$6081,1)-1):INDEX($D$2:$D$6081,MATCH(E1225,$C$2:$C$6081,1)+1),INDEX($C$2:$C$6081,MATCH(E1225,$C$2:$C$6081,1)-1):INDEX($C$2:$C$6081,MATCH(E1225,$C$2:$C$6081,1)+1))</f>
        <v>1.609809523809747</v>
      </c>
      <c r="H1225" s="122"/>
    </row>
    <row r="1226" spans="1:8" x14ac:dyDescent="0.2">
      <c r="A1226" s="128">
        <v>592.63499999999999</v>
      </c>
      <c r="B1226" s="128">
        <v>2.23</v>
      </c>
      <c r="C1226" s="125">
        <v>322.199999999993</v>
      </c>
      <c r="D1226" s="120">
        <f>FORECAST(C1226,INDEX($B$2:$B$2069,MATCH(C1226,$A$2:$A$2069,1)-1):INDEX($B$2:$B$2069,MATCH(C1226,$A$2:$A$2069,1)+1),INDEX($A$2:$A$2069,MATCH(C1226,$A$2:$A$2069,1)-1):INDEX($A$2:$A$2069,MATCH(C1226,$A$2:$A$2069,1)+1))</f>
        <v>-2.1944175280759648E-2</v>
      </c>
      <c r="E1226" s="135">
        <v>444.59999999998598</v>
      </c>
      <c r="F1226" s="120">
        <f>FORECAST(E1226,INDEX($D$2:$D$6081,MATCH(E1226,$C$2:$C$6081,1)-1):INDEX($D$2:$D$6081,MATCH(E1226,$C$2:$C$6081,1)+1),INDEX($C$2:$C$6081,MATCH(E1226,$C$2:$C$6081,1)-1):INDEX($C$2:$C$6081,MATCH(E1226,$C$2:$C$6081,1)+1))</f>
        <v>1.6100211640211404</v>
      </c>
      <c r="H1226" s="122"/>
    </row>
    <row r="1227" spans="1:8" x14ac:dyDescent="0.2">
      <c r="A1227" s="128">
        <v>592.91600000000005</v>
      </c>
      <c r="B1227" s="128">
        <v>2.2400000000000002</v>
      </c>
      <c r="C1227" s="125">
        <v>322.29999999999302</v>
      </c>
      <c r="D1227" s="120">
        <f>FORECAST(C1227,INDEX($B$2:$B$2069,MATCH(C1227,$A$2:$A$2069,1)-1):INDEX($B$2:$B$2069,MATCH(C1227,$A$2:$A$2069,1)+1),INDEX($A$2:$A$2069,MATCH(C1227,$A$2:$A$2069,1)-1):INDEX($A$2:$A$2069,MATCH(C1227,$A$2:$A$2069,1)+1))</f>
        <v>-2.0974244089372984E-2</v>
      </c>
      <c r="E1227" s="124">
        <v>444.79999999998603</v>
      </c>
      <c r="F1227" s="120">
        <f>FORECAST(E1227,INDEX($D$2:$D$6081,MATCH(E1227,$C$2:$C$6081,1)-1):INDEX($D$2:$D$6081,MATCH(E1227,$C$2:$C$6081,1)+1),INDEX($C$2:$C$6081,MATCH(E1227,$C$2:$C$6081,1)-1):INDEX($C$2:$C$6081,MATCH(E1227,$C$2:$C$6081,1)+1))</f>
        <v>1.6116895943561631</v>
      </c>
      <c r="H1227" s="122"/>
    </row>
    <row r="1228" spans="1:8" x14ac:dyDescent="0.2">
      <c r="A1228" s="128">
        <v>593.19600000000003</v>
      </c>
      <c r="B1228" s="128">
        <v>2.25</v>
      </c>
      <c r="C1228" s="125">
        <v>322.39999999999299</v>
      </c>
      <c r="D1228" s="120">
        <f>FORECAST(C1228,INDEX($B$2:$B$2069,MATCH(C1228,$A$2:$A$2069,1)-1):INDEX($B$2:$B$2069,MATCH(C1228,$A$2:$A$2069,1)+1),INDEX($A$2:$A$2069,MATCH(C1228,$A$2:$A$2069,1)-1):INDEX($A$2:$A$2069,MATCH(C1228,$A$2:$A$2069,1)+1))</f>
        <v>-2.0004312897987209E-2</v>
      </c>
      <c r="E1228" s="135">
        <v>444.99999999998602</v>
      </c>
      <c r="F1228" s="120">
        <f>FORECAST(E1228,INDEX($D$2:$D$6081,MATCH(E1228,$C$2:$C$6081,1)-1):INDEX($D$2:$D$6081,MATCH(E1228,$C$2:$C$6081,1)+1),INDEX($C$2:$C$6081,MATCH(E1228,$C$2:$C$6081,1)-1):INDEX($C$2:$C$6081,MATCH(E1228,$C$2:$C$6081,1)+1))</f>
        <v>1.6111111111111109</v>
      </c>
      <c r="H1228" s="122"/>
    </row>
    <row r="1229" spans="1:8" x14ac:dyDescent="0.2">
      <c r="A1229" s="128">
        <v>593.476</v>
      </c>
      <c r="B1229" s="128">
        <v>2.23</v>
      </c>
      <c r="C1229" s="125">
        <v>322.49999999999301</v>
      </c>
      <c r="D1229" s="120">
        <f>FORECAST(C1229,INDEX($B$2:$B$2069,MATCH(C1229,$A$2:$A$2069,1)-1):INDEX($B$2:$B$2069,MATCH(C1229,$A$2:$A$2069,1)+1),INDEX($A$2:$A$2069,MATCH(C1229,$A$2:$A$2069,1)-1):INDEX($A$2:$A$2069,MATCH(C1229,$A$2:$A$2069,1)+1))</f>
        <v>-1.9034381706600545E-2</v>
      </c>
      <c r="E1229" s="124">
        <v>445.19999999998601</v>
      </c>
      <c r="F1229" s="120">
        <f>FORECAST(E1229,INDEX($D$2:$D$6081,MATCH(E1229,$C$2:$C$6081,1)-1):INDEX($D$2:$D$6081,MATCH(E1229,$C$2:$C$6081,1)+1),INDEX($C$2:$C$6081,MATCH(E1229,$C$2:$C$6081,1)-1):INDEX($C$2:$C$6081,MATCH(E1229,$C$2:$C$6081,1)+1))</f>
        <v>1.6118518518518516</v>
      </c>
      <c r="H1229" s="122"/>
    </row>
    <row r="1230" spans="1:8" x14ac:dyDescent="0.2">
      <c r="A1230" s="128">
        <v>593.75699999999995</v>
      </c>
      <c r="B1230" s="128">
        <v>2.2100000000000004</v>
      </c>
      <c r="C1230" s="125">
        <v>322.59999999999297</v>
      </c>
      <c r="D1230" s="120">
        <f>FORECAST(C1230,INDEX($B$2:$B$2069,MATCH(C1230,$A$2:$A$2069,1)-1):INDEX($B$2:$B$2069,MATCH(C1230,$A$2:$A$2069,1)+1),INDEX($A$2:$A$2069,MATCH(C1230,$A$2:$A$2069,1)-1):INDEX($A$2:$A$2069,MATCH(C1230,$A$2:$A$2069,1)+1))</f>
        <v>-1.9999999999999997E-2</v>
      </c>
      <c r="E1230" s="135">
        <v>445.39999999998599</v>
      </c>
      <c r="F1230" s="120">
        <f>FORECAST(E1230,INDEX($D$2:$D$6081,MATCH(E1230,$C$2:$C$6081,1)-1):INDEX($D$2:$D$6081,MATCH(E1230,$C$2:$C$6081,1)+1),INDEX($C$2:$C$6081,MATCH(E1230,$C$2:$C$6081,1)-1):INDEX($C$2:$C$6081,MATCH(E1230,$C$2:$C$6081,1)+1))</f>
        <v>1.612222222222222</v>
      </c>
      <c r="H1230" s="122"/>
    </row>
    <row r="1231" spans="1:8" x14ac:dyDescent="0.2">
      <c r="A1231" s="128">
        <v>594.03700000000003</v>
      </c>
      <c r="B1231" s="128">
        <v>2.1633333333333336</v>
      </c>
      <c r="C1231" s="125">
        <v>322.699999999993</v>
      </c>
      <c r="D1231" s="120">
        <f>FORECAST(C1231,INDEX($B$2:$B$2069,MATCH(C1231,$A$2:$A$2069,1)-1):INDEX($B$2:$B$2069,MATCH(C1231,$A$2:$A$2069,1)+1),INDEX($A$2:$A$2069,MATCH(C1231,$A$2:$A$2069,1)-1):INDEX($A$2:$A$2069,MATCH(C1231,$A$2:$A$2069,1)+1))</f>
        <v>-1.9999999999999997E-2</v>
      </c>
      <c r="E1231" s="124">
        <v>445.59999999998598</v>
      </c>
      <c r="F1231" s="120">
        <f>FORECAST(E1231,INDEX($D$2:$D$6081,MATCH(E1231,$C$2:$C$6081,1)-1):INDEX($D$2:$D$6081,MATCH(E1231,$C$2:$C$6081,1)+1),INDEX($C$2:$C$6081,MATCH(E1231,$C$2:$C$6081,1)-1):INDEX($C$2:$C$6081,MATCH(E1231,$C$2:$C$6081,1)+1))</f>
        <v>1.6127253440795173</v>
      </c>
      <c r="H1231" s="122"/>
    </row>
    <row r="1232" spans="1:8" x14ac:dyDescent="0.2">
      <c r="A1232" s="128">
        <v>594.31700000000001</v>
      </c>
      <c r="B1232" s="128">
        <v>2.14</v>
      </c>
      <c r="C1232" s="125">
        <v>322.79999999999302</v>
      </c>
      <c r="D1232" s="120">
        <f>FORECAST(C1232,INDEX($B$2:$B$2069,MATCH(C1232,$A$2:$A$2069,1)-1):INDEX($B$2:$B$2069,MATCH(C1232,$A$2:$A$2069,1)+1),INDEX($A$2:$A$2069,MATCH(C1232,$A$2:$A$2069,1)-1):INDEX($A$2:$A$2069,MATCH(C1232,$A$2:$A$2069,1)+1))</f>
        <v>-1.9999999999999997E-2</v>
      </c>
      <c r="E1232" s="135">
        <v>445.79999999998603</v>
      </c>
      <c r="F1232" s="120">
        <f>FORECAST(E1232,INDEX($D$2:$D$6081,MATCH(E1232,$C$2:$C$6081,1)-1):INDEX($D$2:$D$6081,MATCH(E1232,$C$2:$C$6081,1)+1),INDEX($C$2:$C$6081,MATCH(E1232,$C$2:$C$6081,1)-1):INDEX($C$2:$C$6081,MATCH(E1232,$C$2:$C$6081,1)+1))</f>
        <v>1.6144644738087646</v>
      </c>
      <c r="H1232" s="122"/>
    </row>
    <row r="1233" spans="1:8" x14ac:dyDescent="0.2">
      <c r="A1233" s="128">
        <v>594.59699999999998</v>
      </c>
      <c r="B1233" s="128">
        <v>2.13</v>
      </c>
      <c r="C1233" s="125">
        <v>322.89999999999299</v>
      </c>
      <c r="D1233" s="120">
        <f>FORECAST(C1233,INDEX($B$2:$B$2069,MATCH(C1233,$A$2:$A$2069,1)-1):INDEX($B$2:$B$2069,MATCH(C1233,$A$2:$A$2069,1)+1),INDEX($A$2:$A$2069,MATCH(C1233,$A$2:$A$2069,1)-1):INDEX($A$2:$A$2069,MATCH(C1233,$A$2:$A$2069,1)+1))</f>
        <v>-1.9999999999999997E-2</v>
      </c>
      <c r="E1233" s="124">
        <v>445.99999999998602</v>
      </c>
      <c r="F1233" s="120">
        <f>FORECAST(E1233,INDEX($D$2:$D$6081,MATCH(E1233,$C$2:$C$6081,1)-1):INDEX($D$2:$D$6081,MATCH(E1233,$C$2:$C$6081,1)+1),INDEX($C$2:$C$6081,MATCH(E1233,$C$2:$C$6081,1)-1):INDEX($C$2:$C$6081,MATCH(E1233,$C$2:$C$6081,1)+1))</f>
        <v>1.6174396114099627</v>
      </c>
      <c r="H1233" s="122"/>
    </row>
    <row r="1234" spans="1:8" x14ac:dyDescent="0.2">
      <c r="A1234" s="128">
        <v>594.87699999999995</v>
      </c>
      <c r="B1234" s="128">
        <v>2.1166666666666667</v>
      </c>
      <c r="C1234" s="125">
        <v>322.99999999999301</v>
      </c>
      <c r="D1234" s="120">
        <f>FORECAST(C1234,INDEX($B$2:$B$2069,MATCH(C1234,$A$2:$A$2069,1)-1):INDEX($B$2:$B$2069,MATCH(C1234,$A$2:$A$2069,1)+1),INDEX($A$2:$A$2069,MATCH(C1234,$A$2:$A$2069,1)-1):INDEX($A$2:$A$2069,MATCH(C1234,$A$2:$A$2069,1)+1))</f>
        <v>-1.9999999999999997E-2</v>
      </c>
      <c r="E1234" s="135">
        <v>446.19999999998601</v>
      </c>
      <c r="F1234" s="120">
        <f>FORECAST(E1234,INDEX($D$2:$D$6081,MATCH(E1234,$C$2:$C$6081,1)-1):INDEX($D$2:$D$6081,MATCH(E1234,$C$2:$C$6081,1)+1),INDEX($C$2:$C$6081,MATCH(E1234,$C$2:$C$6081,1)-1):INDEX($C$2:$C$6081,MATCH(E1234,$C$2:$C$6081,1)+1))</f>
        <v>1.6153977257663463</v>
      </c>
      <c r="H1234" s="122"/>
    </row>
    <row r="1235" spans="1:8" x14ac:dyDescent="0.2">
      <c r="A1235" s="128">
        <v>595.15700000000004</v>
      </c>
      <c r="B1235" s="128">
        <v>2.1033333333333335</v>
      </c>
      <c r="C1235" s="125">
        <v>323.09999999999297</v>
      </c>
      <c r="D1235" s="120">
        <f>FORECAST(C1235,INDEX($B$2:$B$2069,MATCH(C1235,$A$2:$A$2069,1)-1):INDEX($B$2:$B$2069,MATCH(C1235,$A$2:$A$2069,1)+1),INDEX($A$2:$A$2069,MATCH(C1235,$A$2:$A$2069,1)-1):INDEX($A$2:$A$2069,MATCH(C1235,$A$2:$A$2069,1)+1))</f>
        <v>-1.9999999999999997E-2</v>
      </c>
      <c r="E1235" s="124">
        <v>446.39999999998599</v>
      </c>
      <c r="F1235" s="120">
        <f>FORECAST(E1235,INDEX($D$2:$D$6081,MATCH(E1235,$C$2:$C$6081,1)-1):INDEX($D$2:$D$6081,MATCH(E1235,$C$2:$C$6081,1)+1),INDEX($C$2:$C$6081,MATCH(E1235,$C$2:$C$6081,1)-1):INDEX($C$2:$C$6081,MATCH(E1235,$C$2:$C$6081,1)+1))</f>
        <v>1.6130664773088874</v>
      </c>
      <c r="H1235" s="122"/>
    </row>
    <row r="1236" spans="1:8" x14ac:dyDescent="0.2">
      <c r="A1236" s="128">
        <v>595.43700000000001</v>
      </c>
      <c r="B1236" s="128">
        <v>2.0933333333333333</v>
      </c>
      <c r="C1236" s="125">
        <v>323.199999999993</v>
      </c>
      <c r="D1236" s="120">
        <f>FORECAST(C1236,INDEX($B$2:$B$2069,MATCH(C1236,$A$2:$A$2069,1)-1):INDEX($B$2:$B$2069,MATCH(C1236,$A$2:$A$2069,1)+1),INDEX($A$2:$A$2069,MATCH(C1236,$A$2:$A$2069,1)-1):INDEX($A$2:$A$2069,MATCH(C1236,$A$2:$A$2069,1)+1))</f>
        <v>-1.9999999999999997E-2</v>
      </c>
      <c r="E1236" s="135">
        <v>446.59999999998598</v>
      </c>
      <c r="F1236" s="120">
        <f>FORECAST(E1236,INDEX($D$2:$D$6081,MATCH(E1236,$C$2:$C$6081,1)-1):INDEX($D$2:$D$6081,MATCH(E1236,$C$2:$C$6081,1)+1),INDEX($C$2:$C$6081,MATCH(E1236,$C$2:$C$6081,1)-1):INDEX($C$2:$C$6081,MATCH(E1236,$C$2:$C$6081,1)+1))</f>
        <v>1.6109738449978801</v>
      </c>
      <c r="H1236" s="122"/>
    </row>
    <row r="1237" spans="1:8" x14ac:dyDescent="0.2">
      <c r="A1237" s="128">
        <v>595.71600000000001</v>
      </c>
      <c r="B1237" s="128">
        <v>2.0933333333333333</v>
      </c>
      <c r="C1237" s="125">
        <v>323.29999999999302</v>
      </c>
      <c r="D1237" s="120">
        <f>FORECAST(C1237,INDEX($B$2:$B$2069,MATCH(C1237,$A$2:$A$2069,1)-1):INDEX($B$2:$B$2069,MATCH(C1237,$A$2:$A$2069,1)+1),INDEX($A$2:$A$2069,MATCH(C1237,$A$2:$A$2069,1)-1):INDEX($A$2:$A$2069,MATCH(C1237,$A$2:$A$2069,1)+1))</f>
        <v>-2.318432134751891E-2</v>
      </c>
      <c r="E1237" s="124">
        <v>446.79999999998603</v>
      </c>
      <c r="F1237" s="120">
        <f>FORECAST(E1237,INDEX($D$2:$D$6081,MATCH(E1237,$C$2:$C$6081,1)-1):INDEX($D$2:$D$6081,MATCH(E1237,$C$2:$C$6081,1)+1),INDEX($C$2:$C$6081,MATCH(E1237,$C$2:$C$6081,1)-1):INDEX($C$2:$C$6081,MATCH(E1237,$C$2:$C$6081,1)+1))</f>
        <v>1.6097943929013889</v>
      </c>
      <c r="H1237" s="122"/>
    </row>
    <row r="1238" spans="1:8" x14ac:dyDescent="0.2">
      <c r="A1238" s="128">
        <v>595.99599999999998</v>
      </c>
      <c r="B1238" s="128">
        <v>2.0733333333333333</v>
      </c>
      <c r="C1238" s="125">
        <v>323.39999999999299</v>
      </c>
      <c r="D1238" s="120">
        <f>FORECAST(C1238,INDEX($B$2:$B$2069,MATCH(C1238,$A$2:$A$2069,1)-1):INDEX($B$2:$B$2069,MATCH(C1238,$A$2:$A$2069,1)+1),INDEX($A$2:$A$2069,MATCH(C1238,$A$2:$A$2069,1)-1):INDEX($A$2:$A$2069,MATCH(C1238,$A$2:$A$2069,1)+1))</f>
        <v>-2.4156138645866854E-2</v>
      </c>
      <c r="E1238" s="135">
        <v>446.99999999998602</v>
      </c>
      <c r="F1238" s="120">
        <f>FORECAST(E1238,INDEX($D$2:$D$6081,MATCH(E1238,$C$2:$C$6081,1)-1):INDEX($D$2:$D$6081,MATCH(E1238,$C$2:$C$6081,1)+1),INDEX($C$2:$C$6081,MATCH(E1238,$C$2:$C$6081,1)-1):INDEX($C$2:$C$6081,MATCH(E1238,$C$2:$C$6081,1)+1))</f>
        <v>1.61</v>
      </c>
      <c r="H1238" s="122"/>
    </row>
    <row r="1239" spans="1:8" x14ac:dyDescent="0.2">
      <c r="A1239" s="128">
        <v>596.27599999999995</v>
      </c>
      <c r="B1239" s="128">
        <v>2.0733333333333333</v>
      </c>
      <c r="C1239" s="125">
        <v>323.49999999999301</v>
      </c>
      <c r="D1239" s="120">
        <f>FORECAST(C1239,INDEX($B$2:$B$2069,MATCH(C1239,$A$2:$A$2069,1)-1):INDEX($B$2:$B$2069,MATCH(C1239,$A$2:$A$2069,1)+1),INDEX($A$2:$A$2069,MATCH(C1239,$A$2:$A$2069,1)-1):INDEX($A$2:$A$2069,MATCH(C1239,$A$2:$A$2069,1)+1))</f>
        <v>-2.5127955944214797E-2</v>
      </c>
      <c r="E1239" s="124">
        <v>447.19999999998601</v>
      </c>
      <c r="F1239" s="120">
        <f>FORECAST(E1239,INDEX($D$2:$D$6081,MATCH(E1239,$C$2:$C$6081,1)-1):INDEX($D$2:$D$6081,MATCH(E1239,$C$2:$C$6081,1)+1),INDEX($C$2:$C$6081,MATCH(E1239,$C$2:$C$6081,1)-1):INDEX($C$2:$C$6081,MATCH(E1239,$C$2:$C$6081,1)+1))</f>
        <v>1.61</v>
      </c>
      <c r="H1239" s="122"/>
    </row>
    <row r="1240" spans="1:8" x14ac:dyDescent="0.2">
      <c r="A1240" s="128">
        <v>596.55499999999995</v>
      </c>
      <c r="B1240" s="128">
        <v>2.06</v>
      </c>
      <c r="C1240" s="125">
        <v>323.59999999999297</v>
      </c>
      <c r="D1240" s="120">
        <f>FORECAST(C1240,INDEX($B$2:$B$2069,MATCH(C1240,$A$2:$A$2069,1)-1):INDEX($B$2:$B$2069,MATCH(C1240,$A$2:$A$2069,1)+1),INDEX($A$2:$A$2069,MATCH(C1240,$A$2:$A$2069,1)-1):INDEX($A$2:$A$2069,MATCH(C1240,$A$2:$A$2069,1)+1))</f>
        <v>-2.3603035413754636E-2</v>
      </c>
      <c r="E1240" s="135">
        <v>447.39999999998599</v>
      </c>
      <c r="F1240" s="120">
        <f>FORECAST(E1240,INDEX($D$2:$D$6081,MATCH(E1240,$C$2:$C$6081,1)-1):INDEX($D$2:$D$6081,MATCH(E1240,$C$2:$C$6081,1)+1),INDEX($C$2:$C$6081,MATCH(E1240,$C$2:$C$6081,1)-1):INDEX($C$2:$C$6081,MATCH(E1240,$C$2:$C$6081,1)+1))</f>
        <v>1.6128083797557036</v>
      </c>
      <c r="H1240" s="122"/>
    </row>
    <row r="1241" spans="1:8" x14ac:dyDescent="0.2">
      <c r="A1241" s="128">
        <v>596.83500000000004</v>
      </c>
      <c r="B1241" s="128">
        <v>2.0500000000000003</v>
      </c>
      <c r="C1241" s="125">
        <v>323.699999999993</v>
      </c>
      <c r="D1241" s="120">
        <f>FORECAST(C1241,INDEX($B$2:$B$2069,MATCH(C1241,$A$2:$A$2069,1)-1):INDEX($B$2:$B$2069,MATCH(C1241,$A$2:$A$2069,1)+1),INDEX($A$2:$A$2069,MATCH(C1241,$A$2:$A$2069,1)-1):INDEX($A$2:$A$2069,MATCH(C1241,$A$2:$A$2069,1)+1))</f>
        <v>-2.4087530169063731E-2</v>
      </c>
      <c r="E1241" s="124">
        <v>447.59999999998598</v>
      </c>
      <c r="F1241" s="120">
        <f>FORECAST(E1241,INDEX($D$2:$D$6081,MATCH(E1241,$C$2:$C$6081,1)-1):INDEX($D$2:$D$6081,MATCH(E1241,$C$2:$C$6081,1)+1),INDEX($C$2:$C$6081,MATCH(E1241,$C$2:$C$6081,1)-1):INDEX($C$2:$C$6081,MATCH(E1241,$C$2:$C$6081,1)+1))</f>
        <v>1.616596041532345</v>
      </c>
      <c r="H1241" s="122"/>
    </row>
    <row r="1242" spans="1:8" x14ac:dyDescent="0.2">
      <c r="A1242" s="128">
        <v>597.11400000000003</v>
      </c>
      <c r="B1242" s="128">
        <v>2.04</v>
      </c>
      <c r="C1242" s="125">
        <v>323.79999999999302</v>
      </c>
      <c r="D1242" s="120">
        <f>FORECAST(C1242,INDEX($B$2:$B$2069,MATCH(C1242,$A$2:$A$2069,1)-1):INDEX($B$2:$B$2069,MATCH(C1242,$A$2:$A$2069,1)+1),INDEX($A$2:$A$2069,MATCH(C1242,$A$2:$A$2069,1)-1):INDEX($A$2:$A$2069,MATCH(C1242,$A$2:$A$2069,1)+1))</f>
        <v>-2.4572024924372826E-2</v>
      </c>
      <c r="E1242" s="135">
        <v>447.79999999998603</v>
      </c>
      <c r="F1242" s="120">
        <f>FORECAST(E1242,INDEX($D$2:$D$6081,MATCH(E1242,$C$2:$C$6081,1)-1):INDEX($D$2:$D$6081,MATCH(E1242,$C$2:$C$6081,1)+1),INDEX($C$2:$C$6081,MATCH(E1242,$C$2:$C$6081,1)-1):INDEX($C$2:$C$6081,MATCH(E1242,$C$2:$C$6081,1)+1))</f>
        <v>1.6223886381723531</v>
      </c>
      <c r="H1242" s="122"/>
    </row>
    <row r="1243" spans="1:8" x14ac:dyDescent="0.2">
      <c r="A1243" s="128">
        <v>597.39400000000001</v>
      </c>
      <c r="B1243" s="128">
        <v>2.0299999999999998</v>
      </c>
      <c r="C1243" s="125">
        <v>323.89999999999299</v>
      </c>
      <c r="D1243" s="120">
        <f>FORECAST(C1243,INDEX($B$2:$B$2069,MATCH(C1243,$A$2:$A$2069,1)-1):INDEX($B$2:$B$2069,MATCH(C1243,$A$2:$A$2069,1)+1),INDEX($A$2:$A$2069,MATCH(C1243,$A$2:$A$2069,1)-1):INDEX($A$2:$A$2069,MATCH(C1243,$A$2:$A$2069,1)+1))</f>
        <v>-2.6726421019787283E-2</v>
      </c>
      <c r="E1243" s="124">
        <v>447.99999999998602</v>
      </c>
      <c r="F1243" s="120">
        <f>FORECAST(E1243,INDEX($D$2:$D$6081,MATCH(E1243,$C$2:$C$6081,1)-1):INDEX($D$2:$D$6081,MATCH(E1243,$C$2:$C$6081,1)+1),INDEX($C$2:$C$6081,MATCH(E1243,$C$2:$C$6081,1)-1):INDEX($C$2:$C$6081,MATCH(E1243,$C$2:$C$6081,1)+1))</f>
        <v>1.6282543052602785</v>
      </c>
      <c r="H1243" s="122"/>
    </row>
    <row r="1244" spans="1:8" x14ac:dyDescent="0.2">
      <c r="A1244" s="128">
        <v>597.673</v>
      </c>
      <c r="B1244" s="128">
        <v>2.0166666666666666</v>
      </c>
      <c r="C1244" s="125">
        <v>323.99999999999301</v>
      </c>
      <c r="D1244" s="120">
        <f>FORECAST(C1244,INDEX($B$2:$B$2069,MATCH(C1244,$A$2:$A$2069,1)-1):INDEX($B$2:$B$2069,MATCH(C1244,$A$2:$A$2069,1)+1),INDEX($A$2:$A$2069,MATCH(C1244,$A$2:$A$2069,1)-1):INDEX($A$2:$A$2069,MATCH(C1244,$A$2:$A$2069,1)+1))</f>
        <v>-2.7210915775096378E-2</v>
      </c>
      <c r="E1244" s="135">
        <v>448.19999999998601</v>
      </c>
      <c r="F1244" s="120">
        <f>FORECAST(E1244,INDEX($D$2:$D$6081,MATCH(E1244,$C$2:$C$6081,1)-1):INDEX($D$2:$D$6081,MATCH(E1244,$C$2:$C$6081,1)+1),INDEX($C$2:$C$6081,MATCH(E1244,$C$2:$C$6081,1)-1):INDEX($C$2:$C$6081,MATCH(E1244,$C$2:$C$6081,1)+1))</f>
        <v>1.6315357395609205</v>
      </c>
      <c r="H1244" s="122"/>
    </row>
    <row r="1245" spans="1:8" x14ac:dyDescent="0.2">
      <c r="A1245" s="128">
        <v>597.952</v>
      </c>
      <c r="B1245" s="128">
        <v>2.0300000000000002</v>
      </c>
      <c r="C1245" s="125">
        <v>324.09999999999297</v>
      </c>
      <c r="D1245" s="120">
        <f>FORECAST(C1245,INDEX($B$2:$B$2069,MATCH(C1245,$A$2:$A$2069,1)-1):INDEX($B$2:$B$2069,MATCH(C1245,$A$2:$A$2069,1)+1),INDEX($A$2:$A$2069,MATCH(C1245,$A$2:$A$2069,1)-1):INDEX($A$2:$A$2069,MATCH(C1245,$A$2:$A$2069,1)+1))</f>
        <v>-2.7695410530405251E-2</v>
      </c>
      <c r="E1245" s="124">
        <v>448.39999999998599</v>
      </c>
      <c r="F1245" s="120">
        <f>FORECAST(E1245,INDEX($D$2:$D$6081,MATCH(E1245,$C$2:$C$6081,1)-1):INDEX($D$2:$D$6081,MATCH(E1245,$C$2:$C$6081,1)+1),INDEX($C$2:$C$6081,MATCH(E1245,$C$2:$C$6081,1)-1):INDEX($C$2:$C$6081,MATCH(E1245,$C$2:$C$6081,1)+1))</f>
        <v>1.6319603680112245</v>
      </c>
      <c r="H1245" s="122"/>
    </row>
    <row r="1246" spans="1:8" x14ac:dyDescent="0.2">
      <c r="A1246" s="128">
        <v>598.23199999999997</v>
      </c>
      <c r="B1246" s="128">
        <v>2.0133333333333332</v>
      </c>
      <c r="C1246" s="125">
        <v>324.199999999993</v>
      </c>
      <c r="D1246" s="120">
        <f>FORECAST(C1246,INDEX($B$2:$B$2069,MATCH(C1246,$A$2:$A$2069,1)-1):INDEX($B$2:$B$2069,MATCH(C1246,$A$2:$A$2069,1)+1),INDEX($A$2:$A$2069,MATCH(C1246,$A$2:$A$2069,1)-1):INDEX($A$2:$A$2069,MATCH(C1246,$A$2:$A$2069,1)+1))</f>
        <v>-2.8179905285714346E-2</v>
      </c>
      <c r="E1246" s="135">
        <v>448.59999999998598</v>
      </c>
      <c r="F1246" s="120">
        <f>FORECAST(E1246,INDEX($D$2:$D$6081,MATCH(E1246,$C$2:$C$6081,1)-1):INDEX($D$2:$D$6081,MATCH(E1246,$C$2:$C$6081,1)+1),INDEX($C$2:$C$6081,MATCH(E1246,$C$2:$C$6081,1)-1):INDEX($C$2:$C$6081,MATCH(E1246,$C$2:$C$6081,1)+1))</f>
        <v>1.6337668082093586</v>
      </c>
      <c r="H1246" s="122"/>
    </row>
    <row r="1247" spans="1:8" x14ac:dyDescent="0.2">
      <c r="A1247" s="128">
        <v>598.51099999999997</v>
      </c>
      <c r="B1247" s="128">
        <v>2.0266666666666668</v>
      </c>
      <c r="C1247" s="125">
        <v>324.29999999999302</v>
      </c>
      <c r="D1247" s="120">
        <f>FORECAST(C1247,INDEX($B$2:$B$2069,MATCH(C1247,$A$2:$A$2069,1)-1):INDEX($B$2:$B$2069,MATCH(C1247,$A$2:$A$2069,1)+1),INDEX($A$2:$A$2069,MATCH(C1247,$A$2:$A$2069,1)-1):INDEX($A$2:$A$2069,MATCH(C1247,$A$2:$A$2069,1)+1))</f>
        <v>-2.4109167476548343E-2</v>
      </c>
      <c r="E1247" s="124">
        <v>448.79999999998603</v>
      </c>
      <c r="F1247" s="120">
        <f>FORECAST(E1247,INDEX($D$2:$D$6081,MATCH(E1247,$C$2:$C$6081,1)-1):INDEX($D$2:$D$6081,MATCH(E1247,$C$2:$C$6081,1)+1),INDEX($C$2:$C$6081,MATCH(E1247,$C$2:$C$6081,1)-1):INDEX($C$2:$C$6081,MATCH(E1247,$C$2:$C$6081,1)+1))</f>
        <v>1.6417321302190206</v>
      </c>
      <c r="H1247" s="122"/>
    </row>
    <row r="1248" spans="1:8" x14ac:dyDescent="0.2">
      <c r="A1248" s="128">
        <v>598.79</v>
      </c>
      <c r="B1248" s="128">
        <v>2.003333333333333</v>
      </c>
      <c r="C1248" s="125">
        <v>324.39999999999299</v>
      </c>
      <c r="D1248" s="120">
        <f>FORECAST(C1248,INDEX($B$2:$B$2069,MATCH(C1248,$A$2:$A$2069,1)-1):INDEX($B$2:$B$2069,MATCH(C1248,$A$2:$A$2069,1)+1),INDEX($A$2:$A$2069,MATCH(C1248,$A$2:$A$2069,1)-1):INDEX($A$2:$A$2069,MATCH(C1248,$A$2:$A$2069,1)+1))</f>
        <v>-2.3623258827374594E-2</v>
      </c>
      <c r="E1248" s="135">
        <v>448.99999999998602</v>
      </c>
      <c r="F1248" s="120">
        <f>FORECAST(E1248,INDEX($D$2:$D$6081,MATCH(E1248,$C$2:$C$6081,1)-1):INDEX($D$2:$D$6081,MATCH(E1248,$C$2:$C$6081,1)+1),INDEX($C$2:$C$6081,MATCH(E1248,$C$2:$C$6081,1)-1):INDEX($C$2:$C$6081,MATCH(E1248,$C$2:$C$6081,1)+1))</f>
        <v>1.6423643548003879</v>
      </c>
      <c r="H1248" s="122"/>
    </row>
    <row r="1249" spans="1:8" x14ac:dyDescent="0.2">
      <c r="A1249" s="128">
        <v>599.06899999999996</v>
      </c>
      <c r="B1249" s="128">
        <v>2.0133333333333332</v>
      </c>
      <c r="C1249" s="125">
        <v>324.49999999999301</v>
      </c>
      <c r="D1249" s="120">
        <f>FORECAST(C1249,INDEX($B$2:$B$2069,MATCH(C1249,$A$2:$A$2069,1)-1):INDEX($B$2:$B$2069,MATCH(C1249,$A$2:$A$2069,1)+1),INDEX($A$2:$A$2069,MATCH(C1249,$A$2:$A$2069,1)-1):INDEX($A$2:$A$2069,MATCH(C1249,$A$2:$A$2069,1)+1))</f>
        <v>-2.31373501782004E-2</v>
      </c>
      <c r="E1249" s="124">
        <v>449.19999999998601</v>
      </c>
      <c r="F1249" s="120">
        <f>FORECAST(E1249,INDEX($D$2:$D$6081,MATCH(E1249,$C$2:$C$6081,1)-1):INDEX($D$2:$D$6081,MATCH(E1249,$C$2:$C$6081,1)+1),INDEX($C$2:$C$6081,MATCH(E1249,$C$2:$C$6081,1)-1):INDEX($C$2:$C$6081,MATCH(E1249,$C$2:$C$6081,1)+1))</f>
        <v>1.6441861288038151</v>
      </c>
      <c r="H1249" s="122"/>
    </row>
    <row r="1250" spans="1:8" x14ac:dyDescent="0.2">
      <c r="A1250" s="128">
        <v>599.34799999999996</v>
      </c>
      <c r="B1250" s="128">
        <v>2.0266666666666668</v>
      </c>
      <c r="C1250" s="125">
        <v>324.59999999999297</v>
      </c>
      <c r="D1250" s="120">
        <f>FORECAST(C1250,INDEX($B$2:$B$2069,MATCH(C1250,$A$2:$A$2069,1)-1):INDEX($B$2:$B$2069,MATCH(C1250,$A$2:$A$2069,1)+1),INDEX($A$2:$A$2069,MATCH(C1250,$A$2:$A$2069,1)-1):INDEX($A$2:$A$2069,MATCH(C1250,$A$2:$A$2069,1)+1))</f>
        <v>-2.4191771946941998E-2</v>
      </c>
      <c r="E1250" s="135">
        <v>449.39999999998599</v>
      </c>
      <c r="F1250" s="120">
        <f>FORECAST(E1250,INDEX($D$2:$D$6081,MATCH(E1250,$C$2:$C$6081,1)-1):INDEX($D$2:$D$6081,MATCH(E1250,$C$2:$C$6081,1)+1),INDEX($C$2:$C$6081,MATCH(E1250,$C$2:$C$6081,1)-1):INDEX($C$2:$C$6081,MATCH(E1250,$C$2:$C$6081,1)+1))</f>
        <v>1.6466666666666665</v>
      </c>
      <c r="H1250" s="122"/>
    </row>
    <row r="1251" spans="1:8" x14ac:dyDescent="0.2">
      <c r="A1251" s="128">
        <v>599.62699999999995</v>
      </c>
      <c r="B1251" s="128">
        <v>2.0133333333333332</v>
      </c>
      <c r="C1251" s="125">
        <v>324.699999999993</v>
      </c>
      <c r="D1251" s="120">
        <f>FORECAST(C1251,INDEX($B$2:$B$2069,MATCH(C1251,$A$2:$A$2069,1)-1):INDEX($B$2:$B$2069,MATCH(C1251,$A$2:$A$2069,1)+1),INDEX($A$2:$A$2069,MATCH(C1251,$A$2:$A$2069,1)-1):INDEX($A$2:$A$2069,MATCH(C1251,$A$2:$A$2069,1)+1))</f>
        <v>-2.3219954648594054E-2</v>
      </c>
      <c r="E1251" s="124">
        <v>449.59999999998598</v>
      </c>
      <c r="F1251" s="120">
        <f>FORECAST(E1251,INDEX($D$2:$D$6081,MATCH(E1251,$C$2:$C$6081,1)-1):INDEX($D$2:$D$6081,MATCH(E1251,$C$2:$C$6081,1)+1),INDEX($C$2:$C$6081,MATCH(E1251,$C$2:$C$6081,1)-1):INDEX($C$2:$C$6081,MATCH(E1251,$C$2:$C$6081,1)+1))</f>
        <v>1.6472765950549886</v>
      </c>
      <c r="H1251" s="122"/>
    </row>
    <row r="1252" spans="1:8" x14ac:dyDescent="0.2">
      <c r="A1252" s="128">
        <v>599.90499999999997</v>
      </c>
      <c r="B1252" s="128">
        <v>1.98</v>
      </c>
      <c r="C1252" s="125">
        <v>324.79999999999302</v>
      </c>
      <c r="D1252" s="120">
        <f>FORECAST(C1252,INDEX($B$2:$B$2069,MATCH(C1252,$A$2:$A$2069,1)-1):INDEX($B$2:$B$2069,MATCH(C1252,$A$2:$A$2069,1)+1),INDEX($A$2:$A$2069,MATCH(C1252,$A$2:$A$2069,1)-1):INDEX($A$2:$A$2069,MATCH(C1252,$A$2:$A$2069,1)+1))</f>
        <v>-2.2248137350245667E-2</v>
      </c>
      <c r="E1252" s="135">
        <v>449.79999999998603</v>
      </c>
      <c r="F1252" s="120">
        <f>FORECAST(E1252,INDEX($D$2:$D$6081,MATCH(E1252,$C$2:$C$6081,1)-1):INDEX($D$2:$D$6081,MATCH(E1252,$C$2:$C$6081,1)+1),INDEX($C$2:$C$6081,MATCH(E1252,$C$2:$C$6081,1)-1):INDEX($C$2:$C$6081,MATCH(E1252,$C$2:$C$6081,1)+1))</f>
        <v>1.6499751735643713</v>
      </c>
      <c r="H1252" s="122"/>
    </row>
    <row r="1253" spans="1:8" x14ac:dyDescent="0.2">
      <c r="A1253" s="128">
        <v>600.18399999999997</v>
      </c>
      <c r="B1253" s="128">
        <v>1.9833333333333334</v>
      </c>
      <c r="C1253" s="125">
        <v>324.89999999999299</v>
      </c>
      <c r="D1253" s="120">
        <f>FORECAST(C1253,INDEX($B$2:$B$2069,MATCH(C1253,$A$2:$A$2069,1)-1):INDEX($B$2:$B$2069,MATCH(C1253,$A$2:$A$2069,1)+1),INDEX($A$2:$A$2069,MATCH(C1253,$A$2:$A$2069,1)-1):INDEX($A$2:$A$2069,MATCH(C1253,$A$2:$A$2069,1)+1))</f>
        <v>-2.1276320051898168E-2</v>
      </c>
      <c r="E1253" s="124">
        <v>449.99999999998602</v>
      </c>
      <c r="F1253" s="120">
        <f>FORECAST(E1253,INDEX($D$2:$D$6081,MATCH(E1253,$C$2:$C$6081,1)-1):INDEX($D$2:$D$6081,MATCH(E1253,$C$2:$C$6081,1)+1),INDEX($C$2:$C$6081,MATCH(E1253,$C$2:$C$6081,1)-1):INDEX($C$2:$C$6081,MATCH(E1253,$C$2:$C$6081,1)+1))</f>
        <v>1.6505236388137279</v>
      </c>
      <c r="H1253" s="122"/>
    </row>
    <row r="1254" spans="1:8" x14ac:dyDescent="0.2">
      <c r="A1254" s="128">
        <v>600.46299999999997</v>
      </c>
      <c r="B1254" s="128">
        <v>1.96</v>
      </c>
      <c r="C1254" s="125">
        <v>324.99999999999301</v>
      </c>
      <c r="D1254" s="120">
        <f>FORECAST(C1254,INDEX($B$2:$B$2069,MATCH(C1254,$A$2:$A$2069,1)-1):INDEX($B$2:$B$2069,MATCH(C1254,$A$2:$A$2069,1)+1),INDEX($A$2:$A$2069,MATCH(C1254,$A$2:$A$2069,1)-1):INDEX($A$2:$A$2069,MATCH(C1254,$A$2:$A$2069,1)+1))</f>
        <v>-2.4144362765226912E-2</v>
      </c>
      <c r="E1254" s="135">
        <v>450.19999999998601</v>
      </c>
      <c r="F1254" s="120">
        <f>FORECAST(E1254,INDEX($D$2:$D$6081,MATCH(E1254,$C$2:$C$6081,1)-1):INDEX($D$2:$D$6081,MATCH(E1254,$C$2:$C$6081,1)+1),INDEX($C$2:$C$6081,MATCH(E1254,$C$2:$C$6081,1)-1):INDEX($C$2:$C$6081,MATCH(E1254,$C$2:$C$6081,1)+1))</f>
        <v>1.6530714791222856</v>
      </c>
      <c r="H1254" s="122"/>
    </row>
    <row r="1255" spans="1:8" x14ac:dyDescent="0.2">
      <c r="A1255" s="128">
        <v>600.74199999999996</v>
      </c>
      <c r="B1255" s="128">
        <v>1.9566666666666666</v>
      </c>
      <c r="C1255" s="125">
        <v>325.09999999999297</v>
      </c>
      <c r="D1255" s="120">
        <f>FORECAST(C1255,INDEX($B$2:$B$2069,MATCH(C1255,$A$2:$A$2069,1)-1):INDEX($B$2:$B$2069,MATCH(C1255,$A$2:$A$2069,1)+1),INDEX($A$2:$A$2069,MATCH(C1255,$A$2:$A$2069,1)-1):INDEX($A$2:$A$2069,MATCH(C1255,$A$2:$A$2069,1)+1))</f>
        <v>-2.5117598083581161E-2</v>
      </c>
      <c r="E1255" s="124">
        <v>450.39999999998599</v>
      </c>
      <c r="F1255" s="120">
        <f>FORECAST(E1255,INDEX($D$2:$D$6081,MATCH(E1255,$C$2:$C$6081,1)-1):INDEX($D$2:$D$6081,MATCH(E1255,$C$2:$C$6081,1)+1),INDEX($C$2:$C$6081,MATCH(E1255,$C$2:$C$6081,1)-1):INDEX($C$2:$C$6081,MATCH(E1255,$C$2:$C$6081,1)+1))</f>
        <v>1.6623991507426545</v>
      </c>
      <c r="H1255" s="122"/>
    </row>
    <row r="1256" spans="1:8" x14ac:dyDescent="0.2">
      <c r="A1256" s="128">
        <v>601.02</v>
      </c>
      <c r="B1256" s="128">
        <v>1.9366666666666665</v>
      </c>
      <c r="C1256" s="125">
        <v>325.199999999993</v>
      </c>
      <c r="D1256" s="120">
        <f>FORECAST(C1256,INDEX($B$2:$B$2069,MATCH(C1256,$A$2:$A$2069,1)-1):INDEX($B$2:$B$2069,MATCH(C1256,$A$2:$A$2069,1)+1),INDEX($A$2:$A$2069,MATCH(C1256,$A$2:$A$2069,1)-1):INDEX($A$2:$A$2069,MATCH(C1256,$A$2:$A$2069,1)+1))</f>
        <v>-2.6090833401935853E-2</v>
      </c>
      <c r="E1256" s="135">
        <v>450.59999999998598</v>
      </c>
      <c r="F1256" s="120">
        <f>FORECAST(E1256,INDEX($D$2:$D$6081,MATCH(E1256,$C$2:$C$6081,1)-1):INDEX($D$2:$D$6081,MATCH(E1256,$C$2:$C$6081,1)+1),INDEX($C$2:$C$6081,MATCH(E1256,$C$2:$C$6081,1)-1):INDEX($C$2:$C$6081,MATCH(E1256,$C$2:$C$6081,1)+1))</f>
        <v>1.6665586847681109</v>
      </c>
      <c r="H1256" s="122"/>
    </row>
    <row r="1257" spans="1:8" x14ac:dyDescent="0.2">
      <c r="A1257" s="128">
        <v>601.29899999999998</v>
      </c>
      <c r="B1257" s="128">
        <v>1.91</v>
      </c>
      <c r="C1257" s="125">
        <v>325.29999999999302</v>
      </c>
      <c r="D1257" s="120">
        <f>FORECAST(C1257,INDEX($B$2:$B$2069,MATCH(C1257,$A$2:$A$2069,1)-1):INDEX($B$2:$B$2069,MATCH(C1257,$A$2:$A$2069,1)+1),INDEX($A$2:$A$2069,MATCH(C1257,$A$2:$A$2069,1)-1):INDEX($A$2:$A$2069,MATCH(C1257,$A$2:$A$2069,1)+1))</f>
        <v>-2.1826054669844996E-2</v>
      </c>
      <c r="E1257" s="124">
        <v>450.79999999998603</v>
      </c>
      <c r="F1257" s="120">
        <f>FORECAST(E1257,INDEX($D$2:$D$6081,MATCH(E1257,$C$2:$C$6081,1)-1):INDEX($D$2:$D$6081,MATCH(E1257,$C$2:$C$6081,1)+1),INDEX($C$2:$C$6081,MATCH(E1257,$C$2:$C$6081,1)-1):INDEX($C$2:$C$6081,MATCH(E1257,$C$2:$C$6081,1)+1))</f>
        <v>1.6706221381104793</v>
      </c>
      <c r="H1257" s="122"/>
    </row>
    <row r="1258" spans="1:8" x14ac:dyDescent="0.2">
      <c r="A1258" s="128">
        <v>601.577</v>
      </c>
      <c r="B1258" s="128">
        <v>1.92</v>
      </c>
      <c r="C1258" s="125">
        <v>325.39999999999299</v>
      </c>
      <c r="D1258" s="120">
        <f>FORECAST(C1258,INDEX($B$2:$B$2069,MATCH(C1258,$A$2:$A$2069,1)-1):INDEX($B$2:$B$2069,MATCH(C1258,$A$2:$A$2069,1)+1),INDEX($A$2:$A$2069,MATCH(C1258,$A$2:$A$2069,1)-1):INDEX($A$2:$A$2069,MATCH(C1258,$A$2:$A$2069,1)+1))</f>
        <v>-2.0851872163833107E-2</v>
      </c>
      <c r="E1258" s="135">
        <v>450.99999999998602</v>
      </c>
      <c r="F1258" s="120">
        <f>FORECAST(E1258,INDEX($D$2:$D$6081,MATCH(E1258,$C$2:$C$6081,1)-1):INDEX($D$2:$D$6081,MATCH(E1258,$C$2:$C$6081,1)+1),INDEX($C$2:$C$6081,MATCH(E1258,$C$2:$C$6081,1)-1):INDEX($C$2:$C$6081,MATCH(E1258,$C$2:$C$6081,1)+1))</f>
        <v>1.6719231669305716</v>
      </c>
      <c r="H1258" s="122"/>
    </row>
    <row r="1259" spans="1:8" x14ac:dyDescent="0.2">
      <c r="A1259" s="128">
        <v>601.85500000000002</v>
      </c>
      <c r="B1259" s="128">
        <v>1.89</v>
      </c>
      <c r="C1259" s="125">
        <v>325.49999999999301</v>
      </c>
      <c r="D1259" s="120">
        <f>FORECAST(C1259,INDEX($B$2:$B$2069,MATCH(C1259,$A$2:$A$2069,1)-1):INDEX($B$2:$B$2069,MATCH(C1259,$A$2:$A$2069,1)+1),INDEX($A$2:$A$2069,MATCH(C1259,$A$2:$A$2069,1)-1):INDEX($A$2:$A$2069,MATCH(C1259,$A$2:$A$2069,1)+1))</f>
        <v>-1.9877689657820774E-2</v>
      </c>
      <c r="E1259" s="124">
        <v>451.19999999998601</v>
      </c>
      <c r="F1259" s="120">
        <f>FORECAST(E1259,INDEX($D$2:$D$6081,MATCH(E1259,$C$2:$C$6081,1)-1):INDEX($D$2:$D$6081,MATCH(E1259,$C$2:$C$6081,1)+1),INDEX($C$2:$C$6081,MATCH(E1259,$C$2:$C$6081,1)-1):INDEX($C$2:$C$6081,MATCH(E1259,$C$2:$C$6081,1)+1))</f>
        <v>1.6768453808243571</v>
      </c>
      <c r="H1259" s="122"/>
    </row>
    <row r="1260" spans="1:8" x14ac:dyDescent="0.2">
      <c r="A1260" s="128">
        <v>602.13400000000001</v>
      </c>
      <c r="B1260" s="128">
        <v>1.8699999999999999</v>
      </c>
      <c r="C1260" s="125">
        <v>325.59999999999297</v>
      </c>
      <c r="D1260" s="120">
        <f>FORECAST(C1260,INDEX($B$2:$B$2069,MATCH(C1260,$A$2:$A$2069,1)-1):INDEX($B$2:$B$2069,MATCH(C1260,$A$2:$A$2069,1)+1),INDEX($A$2:$A$2069,MATCH(C1260,$A$2:$A$2069,1)-1):INDEX($A$2:$A$2069,MATCH(C1260,$A$2:$A$2069,1)+1))</f>
        <v>-1.8903507151808885E-2</v>
      </c>
      <c r="E1260" s="135">
        <v>451.39999999998599</v>
      </c>
      <c r="F1260" s="120">
        <f>FORECAST(E1260,INDEX($D$2:$D$6081,MATCH(E1260,$C$2:$C$6081,1)-1):INDEX($D$2:$D$6081,MATCH(E1260,$C$2:$C$6081,1)+1),INDEX($C$2:$C$6081,MATCH(E1260,$C$2:$C$6081,1)-1):INDEX($C$2:$C$6081,MATCH(E1260,$C$2:$C$6081,1)+1))</f>
        <v>1.6824737470528737</v>
      </c>
      <c r="H1260" s="122"/>
    </row>
    <row r="1261" spans="1:8" x14ac:dyDescent="0.2">
      <c r="A1261" s="128">
        <v>602.41200000000003</v>
      </c>
      <c r="B1261" s="128">
        <v>1.8833333333333333</v>
      </c>
      <c r="C1261" s="125">
        <v>325.699999999993</v>
      </c>
      <c r="D1261" s="120">
        <f>FORECAST(C1261,INDEX($B$2:$B$2069,MATCH(C1261,$A$2:$A$2069,1)-1):INDEX($B$2:$B$2069,MATCH(C1261,$A$2:$A$2069,1)+1),INDEX($A$2:$A$2069,MATCH(C1261,$A$2:$A$2069,1)-1):INDEX($A$2:$A$2069,MATCH(C1261,$A$2:$A$2069,1)+1))</f>
        <v>-2.4920634920601037E-2</v>
      </c>
      <c r="E1261" s="124">
        <v>451.59999999998598</v>
      </c>
      <c r="F1261" s="120">
        <f>FORECAST(E1261,INDEX($D$2:$D$6081,MATCH(E1261,$C$2:$C$6081,1)-1):INDEX($D$2:$D$6081,MATCH(E1261,$C$2:$C$6081,1)+1),INDEX($C$2:$C$6081,MATCH(E1261,$C$2:$C$6081,1)-1):INDEX($C$2:$C$6081,MATCH(E1261,$C$2:$C$6081,1)+1))</f>
        <v>1.6866879659208198</v>
      </c>
      <c r="H1261" s="122"/>
    </row>
    <row r="1262" spans="1:8" x14ac:dyDescent="0.2">
      <c r="A1262" s="128">
        <v>602.69000000000005</v>
      </c>
      <c r="B1262" s="128">
        <v>1.8533333333333333</v>
      </c>
      <c r="C1262" s="125">
        <v>325.79999999999302</v>
      </c>
      <c r="D1262" s="120">
        <f>FORECAST(C1262,INDEX($B$2:$B$2069,MATCH(C1262,$A$2:$A$2069,1)-1):INDEX($B$2:$B$2069,MATCH(C1262,$A$2:$A$2069,1)+1),INDEX($A$2:$A$2069,MATCH(C1262,$A$2:$A$2069,1)-1):INDEX($A$2:$A$2069,MATCH(C1262,$A$2:$A$2069,1)+1))</f>
        <v>-2.5406543569775009E-2</v>
      </c>
      <c r="E1262" s="135">
        <v>451.79999999998603</v>
      </c>
      <c r="F1262" s="120">
        <f>FORECAST(E1262,INDEX($D$2:$D$6081,MATCH(E1262,$C$2:$C$6081,1)-1):INDEX($D$2:$D$6081,MATCH(E1262,$C$2:$C$6081,1)+1),INDEX($C$2:$C$6081,MATCH(E1262,$C$2:$C$6081,1)-1):INDEX($C$2:$C$6081,MATCH(E1262,$C$2:$C$6081,1)+1))</f>
        <v>1.6854088273577332</v>
      </c>
      <c r="H1262" s="122"/>
    </row>
    <row r="1263" spans="1:8" x14ac:dyDescent="0.2">
      <c r="A1263" s="128">
        <v>602.96799999999996</v>
      </c>
      <c r="B1263" s="128">
        <v>1.8533333333333333</v>
      </c>
      <c r="C1263" s="125">
        <v>325.89999999999299</v>
      </c>
      <c r="D1263" s="120">
        <f>FORECAST(C1263,INDEX($B$2:$B$2069,MATCH(C1263,$A$2:$A$2069,1)-1):INDEX($B$2:$B$2069,MATCH(C1263,$A$2:$A$2069,1)+1),INDEX($A$2:$A$2069,MATCH(C1263,$A$2:$A$2069,1)-1):INDEX($A$2:$A$2069,MATCH(C1263,$A$2:$A$2069,1)+1))</f>
        <v>-2.589245221894898E-2</v>
      </c>
      <c r="E1263" s="124">
        <v>451.99999999998602</v>
      </c>
      <c r="F1263" s="120">
        <f>FORECAST(E1263,INDEX($D$2:$D$6081,MATCH(E1263,$C$2:$C$6081,1)-1):INDEX($D$2:$D$6081,MATCH(E1263,$C$2:$C$6081,1)+1),INDEX($C$2:$C$6081,MATCH(E1263,$C$2:$C$6081,1)-1):INDEX($C$2:$C$6081,MATCH(E1263,$C$2:$C$6081,1)+1))</f>
        <v>1.6810418885341241</v>
      </c>
      <c r="H1263" s="122"/>
    </row>
    <row r="1264" spans="1:8" x14ac:dyDescent="0.2">
      <c r="A1264" s="128">
        <v>603.24599999999998</v>
      </c>
      <c r="B1264" s="128">
        <v>1.8499999999999999</v>
      </c>
      <c r="C1264" s="125">
        <v>325.99999999999301</v>
      </c>
      <c r="D1264" s="120">
        <f>FORECAST(C1264,INDEX($B$2:$B$2069,MATCH(C1264,$A$2:$A$2069,1)-1):INDEX($B$2:$B$2069,MATCH(C1264,$A$2:$A$2069,1)+1),INDEX($A$2:$A$2069,MATCH(C1264,$A$2:$A$2069,1)-1):INDEX($A$2:$A$2069,MATCH(C1264,$A$2:$A$2069,1)+1))</f>
        <v>-2.3872643041843666E-2</v>
      </c>
      <c r="E1264" s="135">
        <v>452.19999999998601</v>
      </c>
      <c r="F1264" s="120">
        <f>FORECAST(E1264,INDEX($D$2:$D$6081,MATCH(E1264,$C$2:$C$6081,1)-1):INDEX($D$2:$D$6081,MATCH(E1264,$C$2:$C$6081,1)+1),INDEX($C$2:$C$6081,MATCH(E1264,$C$2:$C$6081,1)-1):INDEX($C$2:$C$6081,MATCH(E1264,$C$2:$C$6081,1)+1))</f>
        <v>1.6835185185185928</v>
      </c>
      <c r="H1264" s="122"/>
    </row>
    <row r="1265" spans="1:8" x14ac:dyDescent="0.2">
      <c r="A1265" s="128">
        <v>603.524</v>
      </c>
      <c r="B1265" s="128">
        <v>1.84</v>
      </c>
      <c r="C1265" s="125">
        <v>326.09999999999297</v>
      </c>
      <c r="D1265" s="120">
        <f>FORECAST(C1265,INDEX($B$2:$B$2069,MATCH(C1265,$A$2:$A$2069,1)-1):INDEX($B$2:$B$2069,MATCH(C1265,$A$2:$A$2069,1)+1),INDEX($A$2:$A$2069,MATCH(C1265,$A$2:$A$2069,1)-1):INDEX($A$2:$A$2069,MATCH(C1265,$A$2:$A$2069,1)+1))</f>
        <v>-2.4847299141684598E-2</v>
      </c>
      <c r="E1265" s="124">
        <v>452.39999999998599</v>
      </c>
      <c r="F1265" s="120">
        <f>FORECAST(E1265,INDEX($D$2:$D$6081,MATCH(E1265,$C$2:$C$6081,1)-1):INDEX($D$2:$D$6081,MATCH(E1265,$C$2:$C$6081,1)+1),INDEX($C$2:$C$6081,MATCH(E1265,$C$2:$C$6081,1)-1):INDEX($C$2:$C$6081,MATCH(E1265,$C$2:$C$6081,1)+1))</f>
        <v>1.6856455243767237</v>
      </c>
      <c r="H1265" s="122"/>
    </row>
    <row r="1266" spans="1:8" x14ac:dyDescent="0.2">
      <c r="A1266" s="128">
        <v>603.80200000000002</v>
      </c>
      <c r="B1266" s="128">
        <v>1.83</v>
      </c>
      <c r="C1266" s="125">
        <v>326.199999999993</v>
      </c>
      <c r="D1266" s="120">
        <f>FORECAST(C1266,INDEX($B$2:$B$2069,MATCH(C1266,$A$2:$A$2069,1)-1):INDEX($B$2:$B$2069,MATCH(C1266,$A$2:$A$2069,1)+1),INDEX($A$2:$A$2069,MATCH(C1266,$A$2:$A$2069,1)-1):INDEX($A$2:$A$2069,MATCH(C1266,$A$2:$A$2069,1)+1))</f>
        <v>-2.5821955241525973E-2</v>
      </c>
      <c r="E1266" s="135">
        <v>452.59999999998598</v>
      </c>
      <c r="F1266" s="120">
        <f>FORECAST(E1266,INDEX($D$2:$D$6081,MATCH(E1266,$C$2:$C$6081,1)-1):INDEX($D$2:$D$6081,MATCH(E1266,$C$2:$C$6081,1)+1),INDEX($C$2:$C$6081,MATCH(E1266,$C$2:$C$6081,1)-1):INDEX($C$2:$C$6081,MATCH(E1266,$C$2:$C$6081,1)+1))</f>
        <v>1.6874189438361835</v>
      </c>
      <c r="H1266" s="122"/>
    </row>
    <row r="1267" spans="1:8" x14ac:dyDescent="0.2">
      <c r="A1267" s="128">
        <v>604.08000000000004</v>
      </c>
      <c r="B1267" s="128">
        <v>1.8133333333333335</v>
      </c>
      <c r="C1267" s="125">
        <v>326.29999999999302</v>
      </c>
      <c r="D1267" s="120">
        <f>FORECAST(C1267,INDEX($B$2:$B$2069,MATCH(C1267,$A$2:$A$2069,1)-1):INDEX($B$2:$B$2069,MATCH(C1267,$A$2:$A$2069,1)+1),INDEX($A$2:$A$2069,MATCH(C1267,$A$2:$A$2069,1)-1):INDEX($A$2:$A$2069,MATCH(C1267,$A$2:$A$2069,1)+1))</f>
        <v>-2.4259559728334601E-2</v>
      </c>
      <c r="E1267" s="124">
        <v>452.79999999998603</v>
      </c>
      <c r="F1267" s="120">
        <f>FORECAST(E1267,INDEX($D$2:$D$6081,MATCH(E1267,$C$2:$C$6081,1)-1):INDEX($D$2:$D$6081,MATCH(E1267,$C$2:$C$6081,1)+1),INDEX($C$2:$C$6081,MATCH(E1267,$C$2:$C$6081,1)-1):INDEX($C$2:$C$6081,MATCH(E1267,$C$2:$C$6081,1)+1))</f>
        <v>1.6912848584744475</v>
      </c>
      <c r="H1267" s="122"/>
    </row>
    <row r="1268" spans="1:8" x14ac:dyDescent="0.2">
      <c r="A1268" s="128">
        <v>604.35799999999995</v>
      </c>
      <c r="B1268" s="128">
        <v>1.82</v>
      </c>
      <c r="C1268" s="125">
        <v>326.39999999999299</v>
      </c>
      <c r="D1268" s="120">
        <f>FORECAST(C1268,INDEX($B$2:$B$2069,MATCH(C1268,$A$2:$A$2069,1)-1):INDEX($B$2:$B$2069,MATCH(C1268,$A$2:$A$2069,1)+1),INDEX($A$2:$A$2069,MATCH(C1268,$A$2:$A$2069,1)-1):INDEX($A$2:$A$2069,MATCH(C1268,$A$2:$A$2069,1)+1))</f>
        <v>-2.2799943547718193E-2</v>
      </c>
      <c r="E1268" s="135">
        <v>452.99999999998602</v>
      </c>
      <c r="F1268" s="120">
        <f>FORECAST(E1268,INDEX($D$2:$D$6081,MATCH(E1268,$C$2:$C$6081,1)-1):INDEX($D$2:$D$6081,MATCH(E1268,$C$2:$C$6081,1)+1),INDEX($C$2:$C$6081,MATCH(E1268,$C$2:$C$6081,1)-1):INDEX($C$2:$C$6081,MATCH(E1268,$C$2:$C$6081,1)+1))</f>
        <v>1.6937551986787602</v>
      </c>
      <c r="H1268" s="122"/>
    </row>
    <row r="1269" spans="1:8" x14ac:dyDescent="0.2">
      <c r="A1269" s="128">
        <v>604.63599999999997</v>
      </c>
      <c r="B1269" s="128">
        <v>1.8</v>
      </c>
      <c r="C1269" s="125">
        <v>326.49999999999301</v>
      </c>
      <c r="D1269" s="120">
        <f>FORECAST(C1269,INDEX($B$2:$B$2069,MATCH(C1269,$A$2:$A$2069,1)-1):INDEX($B$2:$B$2069,MATCH(C1269,$A$2:$A$2069,1)+1),INDEX($A$2:$A$2069,MATCH(C1269,$A$2:$A$2069,1)-1):INDEX($A$2:$A$2069,MATCH(C1269,$A$2:$A$2069,1)+1))</f>
        <v>-2.1340327367100898E-2</v>
      </c>
      <c r="E1269" s="124">
        <v>453.19999999998601</v>
      </c>
      <c r="F1269" s="120">
        <f>FORECAST(E1269,INDEX($D$2:$D$6081,MATCH(E1269,$C$2:$C$6081,1)-1):INDEX($D$2:$D$6081,MATCH(E1269,$C$2:$C$6081,1)+1),INDEX($C$2:$C$6081,MATCH(E1269,$C$2:$C$6081,1)-1):INDEX($C$2:$C$6081,MATCH(E1269,$C$2:$C$6081,1)+1))</f>
        <v>1.6959000326539693</v>
      </c>
      <c r="H1269" s="122"/>
    </row>
    <row r="1270" spans="1:8" x14ac:dyDescent="0.2">
      <c r="A1270" s="128">
        <v>604.91300000000001</v>
      </c>
      <c r="B1270" s="128">
        <v>1.8</v>
      </c>
      <c r="C1270" s="125">
        <v>326.59999999999297</v>
      </c>
      <c r="D1270" s="120">
        <f>FORECAST(C1270,INDEX($B$2:$B$2069,MATCH(C1270,$A$2:$A$2069,1)-1):INDEX($B$2:$B$2069,MATCH(C1270,$A$2:$A$2069,1)+1),INDEX($A$2:$A$2069,MATCH(C1270,$A$2:$A$2069,1)-1):INDEX($A$2:$A$2069,MATCH(C1270,$A$2:$A$2069,1)+1))</f>
        <v>-1.9880711186483602E-2</v>
      </c>
      <c r="E1270" s="135">
        <v>453.39999999998599</v>
      </c>
      <c r="F1270" s="120">
        <f>FORECAST(E1270,INDEX($D$2:$D$6081,MATCH(E1270,$C$2:$C$6081,1)-1):INDEX($D$2:$D$6081,MATCH(E1270,$C$2:$C$6081,1)+1),INDEX($C$2:$C$6081,MATCH(E1270,$C$2:$C$6081,1)-1):INDEX($C$2:$C$6081,MATCH(E1270,$C$2:$C$6081,1)+1))</f>
        <v>1.7012974789518029</v>
      </c>
      <c r="H1270" s="122"/>
    </row>
    <row r="1271" spans="1:8" x14ac:dyDescent="0.2">
      <c r="A1271" s="128">
        <v>605.19100000000003</v>
      </c>
      <c r="B1271" s="128">
        <v>1.7966666666666666</v>
      </c>
      <c r="C1271" s="125">
        <v>326.699999999993</v>
      </c>
      <c r="D1271" s="120">
        <f>FORECAST(C1271,INDEX($B$2:$B$2069,MATCH(C1271,$A$2:$A$2069,1)-1):INDEX($B$2:$B$2069,MATCH(C1271,$A$2:$A$2069,1)+1),INDEX($A$2:$A$2069,MATCH(C1271,$A$2:$A$2069,1)-1):INDEX($A$2:$A$2069,MATCH(C1271,$A$2:$A$2069,1)+1))</f>
        <v>-2.0768690143693869E-2</v>
      </c>
      <c r="E1271" s="124">
        <v>453.59999999998598</v>
      </c>
      <c r="F1271" s="120">
        <f>FORECAST(E1271,INDEX($D$2:$D$6081,MATCH(E1271,$C$2:$C$6081,1)-1):INDEX($D$2:$D$6081,MATCH(E1271,$C$2:$C$6081,1)+1),INDEX($C$2:$C$6081,MATCH(E1271,$C$2:$C$6081,1)-1):INDEX($C$2:$C$6081,MATCH(E1271,$C$2:$C$6081,1)+1))</f>
        <v>1.7056538400924106</v>
      </c>
      <c r="H1271" s="122"/>
    </row>
    <row r="1272" spans="1:8" x14ac:dyDescent="0.2">
      <c r="A1272" s="128">
        <v>605.46799999999996</v>
      </c>
      <c r="B1272" s="128">
        <v>1.7833333333333334</v>
      </c>
      <c r="C1272" s="125">
        <v>326.79999999999302</v>
      </c>
      <c r="D1272" s="120">
        <f>FORECAST(C1272,INDEX($B$2:$B$2069,MATCH(C1272,$A$2:$A$2069,1)-1):INDEX($B$2:$B$2069,MATCH(C1272,$A$2:$A$2069,1)+1),INDEX($A$2:$A$2069,MATCH(C1272,$A$2:$A$2069,1)-1):INDEX($A$2:$A$2069,MATCH(C1272,$A$2:$A$2069,1)+1))</f>
        <v>-2.0281835687602001E-2</v>
      </c>
      <c r="E1272" s="135">
        <v>453.79999999998603</v>
      </c>
      <c r="F1272" s="120">
        <f>FORECAST(E1272,INDEX($D$2:$D$6081,MATCH(E1272,$C$2:$C$6081,1)-1):INDEX($D$2:$D$6081,MATCH(E1272,$C$2:$C$6081,1)+1),INDEX($C$2:$C$6081,MATCH(E1272,$C$2:$C$6081,1)-1):INDEX($C$2:$C$6081,MATCH(E1272,$C$2:$C$6081,1)+1))</f>
        <v>1.7084309549162802</v>
      </c>
      <c r="H1272" s="122"/>
    </row>
    <row r="1273" spans="1:8" x14ac:dyDescent="0.2">
      <c r="A1273" s="128">
        <v>605.74599999999998</v>
      </c>
      <c r="B1273" s="128">
        <v>1.77</v>
      </c>
      <c r="C1273" s="125">
        <v>326.89999999999299</v>
      </c>
      <c r="D1273" s="120">
        <f>FORECAST(C1273,INDEX($B$2:$B$2069,MATCH(C1273,$A$2:$A$2069,1)-1):INDEX($B$2:$B$2069,MATCH(C1273,$A$2:$A$2069,1)+1),INDEX($A$2:$A$2069,MATCH(C1273,$A$2:$A$2069,1)-1):INDEX($A$2:$A$2069,MATCH(C1273,$A$2:$A$2069,1)+1))</f>
        <v>-1.9794981231510578E-2</v>
      </c>
      <c r="E1273" s="124">
        <v>453.99999999998602</v>
      </c>
      <c r="F1273" s="120">
        <f>FORECAST(E1273,INDEX($D$2:$D$6081,MATCH(E1273,$C$2:$C$6081,1)-1):INDEX($D$2:$D$6081,MATCH(E1273,$C$2:$C$6081,1)+1),INDEX($C$2:$C$6081,MATCH(E1273,$C$2:$C$6081,1)-1):INDEX($C$2:$C$6081,MATCH(E1273,$C$2:$C$6081,1)+1))</f>
        <v>1.7101869601229629</v>
      </c>
      <c r="H1273" s="122"/>
    </row>
    <row r="1274" spans="1:8" x14ac:dyDescent="0.2">
      <c r="A1274" s="128">
        <v>606.02300000000002</v>
      </c>
      <c r="B1274" s="128">
        <v>1.78</v>
      </c>
      <c r="C1274" s="125">
        <v>326.99999999999301</v>
      </c>
      <c r="D1274" s="120">
        <f>FORECAST(C1274,INDEX($B$2:$B$2069,MATCH(C1274,$A$2:$A$2069,1)-1):INDEX($B$2:$B$2069,MATCH(C1274,$A$2:$A$2069,1)+1),INDEX($A$2:$A$2069,MATCH(C1274,$A$2:$A$2069,1)-1):INDEX($A$2:$A$2069,MATCH(C1274,$A$2:$A$2069,1)+1))</f>
        <v>-1.9999999999999997E-2</v>
      </c>
      <c r="E1274" s="135">
        <v>454.19999999998601</v>
      </c>
      <c r="F1274" s="120">
        <f>FORECAST(E1274,INDEX($D$2:$D$6081,MATCH(E1274,$C$2:$C$6081,1)-1):INDEX($D$2:$D$6081,MATCH(E1274,$C$2:$C$6081,1)+1),INDEX($C$2:$C$6081,MATCH(E1274,$C$2:$C$6081,1)-1):INDEX($C$2:$C$6081,MATCH(E1274,$C$2:$C$6081,1)+1))</f>
        <v>1.711160862298212</v>
      </c>
      <c r="H1274" s="122"/>
    </row>
    <row r="1275" spans="1:8" x14ac:dyDescent="0.2">
      <c r="A1275" s="128">
        <v>606.30100000000004</v>
      </c>
      <c r="B1275" s="128">
        <v>1.77</v>
      </c>
      <c r="C1275" s="125">
        <v>327.09999999999297</v>
      </c>
      <c r="D1275" s="120">
        <f>FORECAST(C1275,INDEX($B$2:$B$2069,MATCH(C1275,$A$2:$A$2069,1)-1):INDEX($B$2:$B$2069,MATCH(C1275,$A$2:$A$2069,1)+1),INDEX($A$2:$A$2069,MATCH(C1275,$A$2:$A$2069,1)-1):INDEX($A$2:$A$2069,MATCH(C1275,$A$2:$A$2069,1)+1))</f>
        <v>-1.9999999999999997E-2</v>
      </c>
      <c r="E1275" s="124">
        <v>454.39999999998599</v>
      </c>
      <c r="F1275" s="120">
        <f>FORECAST(E1275,INDEX($D$2:$D$6081,MATCH(E1275,$C$2:$C$6081,1)-1):INDEX($D$2:$D$6081,MATCH(E1275,$C$2:$C$6081,1)+1),INDEX($C$2:$C$6081,MATCH(E1275,$C$2:$C$6081,1)-1):INDEX($C$2:$C$6081,MATCH(E1275,$C$2:$C$6081,1)+1))</f>
        <v>1.7150817321966976</v>
      </c>
      <c r="H1275" s="122"/>
    </row>
    <row r="1276" spans="1:8" x14ac:dyDescent="0.2">
      <c r="A1276" s="128">
        <v>606.57799999999997</v>
      </c>
      <c r="B1276" s="128">
        <v>1.76</v>
      </c>
      <c r="C1276" s="125">
        <v>327.199999999993</v>
      </c>
      <c r="D1276" s="120">
        <f>FORECAST(C1276,INDEX($B$2:$B$2069,MATCH(C1276,$A$2:$A$2069,1)-1):INDEX($B$2:$B$2069,MATCH(C1276,$A$2:$A$2069,1)+1),INDEX($A$2:$A$2069,MATCH(C1276,$A$2:$A$2069,1)-1):INDEX($A$2:$A$2069,MATCH(C1276,$A$2:$A$2069,1)+1))</f>
        <v>-1.9999999999999997E-2</v>
      </c>
      <c r="E1276" s="135">
        <v>454.59999999998598</v>
      </c>
      <c r="F1276" s="120">
        <f>FORECAST(E1276,INDEX($D$2:$D$6081,MATCH(E1276,$C$2:$C$6081,1)-1):INDEX($D$2:$D$6081,MATCH(E1276,$C$2:$C$6081,1)+1),INDEX($C$2:$C$6081,MATCH(E1276,$C$2:$C$6081,1)-1):INDEX($C$2:$C$6081,MATCH(E1276,$C$2:$C$6081,1)+1))</f>
        <v>1.7193514103309422</v>
      </c>
      <c r="H1276" s="122"/>
    </row>
    <row r="1277" spans="1:8" x14ac:dyDescent="0.2">
      <c r="A1277" s="128">
        <v>606.85500000000002</v>
      </c>
      <c r="B1277" s="128">
        <v>1.7433333333333334</v>
      </c>
      <c r="C1277" s="125">
        <v>327.29999999999302</v>
      </c>
      <c r="D1277" s="120">
        <f>FORECAST(C1277,INDEX($B$2:$B$2069,MATCH(C1277,$A$2:$A$2069,1)-1):INDEX($B$2:$B$2069,MATCH(C1277,$A$2:$A$2069,1)+1),INDEX($A$2:$A$2069,MATCH(C1277,$A$2:$A$2069,1)-1):INDEX($A$2:$A$2069,MATCH(C1277,$A$2:$A$2069,1)+1))</f>
        <v>-1.9999999999999997E-2</v>
      </c>
      <c r="E1277" s="124">
        <v>454.79999999998603</v>
      </c>
      <c r="F1277" s="120">
        <f>FORECAST(E1277,INDEX($D$2:$D$6081,MATCH(E1277,$C$2:$C$6081,1)-1):INDEX($D$2:$D$6081,MATCH(E1277,$C$2:$C$6081,1)+1),INDEX($C$2:$C$6081,MATCH(E1277,$C$2:$C$6081,1)-1):INDEX($C$2:$C$6081,MATCH(E1277,$C$2:$C$6081,1)+1))</f>
        <v>1.7262933279625816</v>
      </c>
      <c r="H1277" s="122"/>
    </row>
    <row r="1278" spans="1:8" x14ac:dyDescent="0.2">
      <c r="A1278" s="128">
        <v>607.13199999999995</v>
      </c>
      <c r="B1278" s="128">
        <v>1.74</v>
      </c>
      <c r="C1278" s="125">
        <v>327.39999999999299</v>
      </c>
      <c r="D1278" s="120">
        <f>FORECAST(C1278,INDEX($B$2:$B$2069,MATCH(C1278,$A$2:$A$2069,1)-1):INDEX($B$2:$B$2069,MATCH(C1278,$A$2:$A$2069,1)+1),INDEX($A$2:$A$2069,MATCH(C1278,$A$2:$A$2069,1)-1):INDEX($A$2:$A$2069,MATCH(C1278,$A$2:$A$2069,1)+1))</f>
        <v>-2.4578468340624049E-2</v>
      </c>
      <c r="E1278" s="135">
        <v>454.99999999998499</v>
      </c>
      <c r="F1278" s="120">
        <f>FORECAST(E1278,INDEX($D$2:$D$6081,MATCH(E1278,$C$2:$C$6081,1)-1):INDEX($D$2:$D$6081,MATCH(E1278,$C$2:$C$6081,1)+1),INDEX($C$2:$C$6081,MATCH(E1278,$C$2:$C$6081,1)-1):INDEX($C$2:$C$6081,MATCH(E1278,$C$2:$C$6081,1)+1))</f>
        <v>1.7290425380611592</v>
      </c>
      <c r="H1278" s="122"/>
    </row>
    <row r="1279" spans="1:8" x14ac:dyDescent="0.2">
      <c r="A1279" s="128">
        <v>607.40899999999999</v>
      </c>
      <c r="B1279" s="128">
        <v>1.74</v>
      </c>
      <c r="C1279" s="125">
        <v>327.49999999999301</v>
      </c>
      <c r="D1279" s="120">
        <f>FORECAST(C1279,INDEX($B$2:$B$2069,MATCH(C1279,$A$2:$A$2069,1)-1):INDEX($B$2:$B$2069,MATCH(C1279,$A$2:$A$2069,1)+1),INDEX($A$2:$A$2069,MATCH(C1279,$A$2:$A$2069,1)-1):INDEX($A$2:$A$2069,MATCH(C1279,$A$2:$A$2069,1)+1))</f>
        <v>-2.6037610927413191E-2</v>
      </c>
      <c r="E1279" s="124">
        <v>455.19999999998498</v>
      </c>
      <c r="F1279" s="120">
        <f>FORECAST(E1279,INDEX($D$2:$D$6081,MATCH(E1279,$C$2:$C$6081,1)-1):INDEX($D$2:$D$6081,MATCH(E1279,$C$2:$C$6081,1)+1),INDEX($C$2:$C$6081,MATCH(E1279,$C$2:$C$6081,1)-1):INDEX($C$2:$C$6081,MATCH(E1279,$C$2:$C$6081,1)+1))</f>
        <v>1.7302786642953791</v>
      </c>
      <c r="H1279" s="122"/>
    </row>
    <row r="1280" spans="1:8" x14ac:dyDescent="0.2">
      <c r="A1280" s="128">
        <v>607.68600000000004</v>
      </c>
      <c r="B1280" s="128">
        <v>1.72</v>
      </c>
      <c r="C1280" s="125">
        <v>327.59999999999297</v>
      </c>
      <c r="D1280" s="120">
        <f>FORECAST(C1280,INDEX($B$2:$B$2069,MATCH(C1280,$A$2:$A$2069,1)-1):INDEX($B$2:$B$2069,MATCH(C1280,$A$2:$A$2069,1)+1),INDEX($A$2:$A$2069,MATCH(C1280,$A$2:$A$2069,1)-1):INDEX($A$2:$A$2069,MATCH(C1280,$A$2:$A$2069,1)+1))</f>
        <v>-2.7496753514200556E-2</v>
      </c>
      <c r="E1280" s="135">
        <v>455.39999999998503</v>
      </c>
      <c r="F1280" s="120">
        <f>FORECAST(E1280,INDEX($D$2:$D$6081,MATCH(E1280,$C$2:$C$6081,1)-1):INDEX($D$2:$D$6081,MATCH(E1280,$C$2:$C$6081,1)+1),INDEX($C$2:$C$6081,MATCH(E1280,$C$2:$C$6081,1)-1):INDEX($C$2:$C$6081,MATCH(E1280,$C$2:$C$6081,1)+1))</f>
        <v>1.7299999999999998</v>
      </c>
      <c r="H1280" s="122"/>
    </row>
    <row r="1281" spans="1:8" x14ac:dyDescent="0.2">
      <c r="A1281" s="128">
        <v>607.96299999999997</v>
      </c>
      <c r="B1281" s="128">
        <v>1.73</v>
      </c>
      <c r="C1281" s="125">
        <v>327.699999999993</v>
      </c>
      <c r="D1281" s="120">
        <f>FORECAST(C1281,INDEX($B$2:$B$2069,MATCH(C1281,$A$2:$A$2069,1)-1):INDEX($B$2:$B$2069,MATCH(C1281,$A$2:$A$2069,1)+1),INDEX($A$2:$A$2069,MATCH(C1281,$A$2:$A$2069,1)-1):INDEX($A$2:$A$2069,MATCH(C1281,$A$2:$A$2069,1)+1))</f>
        <v>-2.5974658869327705E-2</v>
      </c>
      <c r="E1281" s="124">
        <v>455.59999999998502</v>
      </c>
      <c r="F1281" s="120">
        <f>FORECAST(E1281,INDEX($D$2:$D$6081,MATCH(E1281,$C$2:$C$6081,1)-1):INDEX($D$2:$D$6081,MATCH(E1281,$C$2:$C$6081,1)+1),INDEX($C$2:$C$6081,MATCH(E1281,$C$2:$C$6081,1)-1):INDEX($C$2:$C$6081,MATCH(E1281,$C$2:$C$6081,1)+1))</f>
        <v>1.7299999999999998</v>
      </c>
      <c r="H1281" s="122"/>
    </row>
    <row r="1282" spans="1:8" x14ac:dyDescent="0.2">
      <c r="A1282" s="128">
        <v>608.24</v>
      </c>
      <c r="B1282" s="128">
        <v>1.7266666666666666</v>
      </c>
      <c r="C1282" s="125">
        <v>327.79999999999302</v>
      </c>
      <c r="D1282" s="120">
        <f>FORECAST(C1282,INDEX($B$2:$B$2069,MATCH(C1282,$A$2:$A$2069,1)-1):INDEX($B$2:$B$2069,MATCH(C1282,$A$2:$A$2069,1)+1),INDEX($A$2:$A$2069,MATCH(C1282,$A$2:$A$2069,1)-1):INDEX($A$2:$A$2069,MATCH(C1282,$A$2:$A$2069,1)+1))</f>
        <v>-2.6949317738723444E-2</v>
      </c>
      <c r="E1282" s="135">
        <v>455.799999999985</v>
      </c>
      <c r="F1282" s="120">
        <f>FORECAST(E1282,INDEX($D$2:$D$6081,MATCH(E1282,$C$2:$C$6081,1)-1):INDEX($D$2:$D$6081,MATCH(E1282,$C$2:$C$6081,1)+1),INDEX($C$2:$C$6081,MATCH(E1282,$C$2:$C$6081,1)-1):INDEX($C$2:$C$6081,MATCH(E1282,$C$2:$C$6081,1)+1))</f>
        <v>1.7313621794870997</v>
      </c>
      <c r="H1282" s="122"/>
    </row>
    <row r="1283" spans="1:8" x14ac:dyDescent="0.2">
      <c r="A1283" s="128">
        <v>608.51700000000005</v>
      </c>
      <c r="B1283" s="128">
        <v>1.72</v>
      </c>
      <c r="C1283" s="125">
        <v>327.89999999999299</v>
      </c>
      <c r="D1283" s="120">
        <f>FORECAST(C1283,INDEX($B$2:$B$2069,MATCH(C1283,$A$2:$A$2069,1)-1):INDEX($B$2:$B$2069,MATCH(C1283,$A$2:$A$2069,1)+1),INDEX($A$2:$A$2069,MATCH(C1283,$A$2:$A$2069,1)-1):INDEX($A$2:$A$2069,MATCH(C1283,$A$2:$A$2069,1)+1))</f>
        <v>-2.7923976608118739E-2</v>
      </c>
      <c r="E1283" s="124">
        <v>455.99999999998499</v>
      </c>
      <c r="F1283" s="120">
        <f>FORECAST(E1283,INDEX($D$2:$D$6081,MATCH(E1283,$C$2:$C$6081,1)-1):INDEX($D$2:$D$6081,MATCH(E1283,$C$2:$C$6081,1)+1),INDEX($C$2:$C$6081,MATCH(E1283,$C$2:$C$6081,1)-1):INDEX($C$2:$C$6081,MATCH(E1283,$C$2:$C$6081,1)+1))</f>
        <v>1.735689102563863</v>
      </c>
      <c r="H1283" s="122"/>
    </row>
    <row r="1284" spans="1:8" x14ac:dyDescent="0.2">
      <c r="A1284" s="128">
        <v>608.79399999999998</v>
      </c>
      <c r="B1284" s="128">
        <v>1.7166666666666668</v>
      </c>
      <c r="C1284" s="125">
        <v>327.99999999999301</v>
      </c>
      <c r="D1284" s="120">
        <f>FORECAST(C1284,INDEX($B$2:$B$2069,MATCH(C1284,$A$2:$A$2069,1)-1):INDEX($B$2:$B$2069,MATCH(C1284,$A$2:$A$2069,1)+1),INDEX($A$2:$A$2069,MATCH(C1284,$A$2:$A$2069,1)-1):INDEX($A$2:$A$2069,MATCH(C1284,$A$2:$A$2069,1)+1))</f>
        <v>-2.2192982456344268E-2</v>
      </c>
      <c r="E1284" s="135">
        <v>456.19999999998498</v>
      </c>
      <c r="F1284" s="120">
        <f>FORECAST(E1284,INDEX($D$2:$D$6081,MATCH(E1284,$C$2:$C$6081,1)-1):INDEX($D$2:$D$6081,MATCH(E1284,$C$2:$C$6081,1)+1),INDEX($C$2:$C$6081,MATCH(E1284,$C$2:$C$6081,1)-1):INDEX($C$2:$C$6081,MATCH(E1284,$C$2:$C$6081,1)+1))</f>
        <v>1.7409134615380619</v>
      </c>
      <c r="H1284" s="122"/>
    </row>
    <row r="1285" spans="1:8" x14ac:dyDescent="0.2">
      <c r="A1285" s="128">
        <v>609.07100000000003</v>
      </c>
      <c r="B1285" s="128">
        <v>1.73</v>
      </c>
      <c r="C1285" s="125">
        <v>328.09999999999297</v>
      </c>
      <c r="D1285" s="120">
        <f>FORECAST(C1285,INDEX($B$2:$B$2069,MATCH(C1285,$A$2:$A$2069,1)-1):INDEX($B$2:$B$2069,MATCH(C1285,$A$2:$A$2069,1)+1),INDEX($A$2:$A$2069,MATCH(C1285,$A$2:$A$2069,1)-1):INDEX($A$2:$A$2069,MATCH(C1285,$A$2:$A$2069,1)+1))</f>
        <v>-1.9269005848158827E-2</v>
      </c>
      <c r="E1285" s="124">
        <v>456.39999999998503</v>
      </c>
      <c r="F1285" s="120">
        <f>FORECAST(E1285,INDEX($D$2:$D$6081,MATCH(E1285,$C$2:$C$6081,1)-1):INDEX($D$2:$D$6081,MATCH(E1285,$C$2:$C$6081,1)+1),INDEX($C$2:$C$6081,MATCH(E1285,$C$2:$C$6081,1)-1):INDEX($C$2:$C$6081,MATCH(E1285,$C$2:$C$6081,1)+1))</f>
        <v>1.746296037986526</v>
      </c>
      <c r="H1285" s="122"/>
    </row>
    <row r="1286" spans="1:8" x14ac:dyDescent="0.2">
      <c r="A1286" s="128">
        <v>609.34699999999998</v>
      </c>
      <c r="B1286" s="128">
        <v>1.74</v>
      </c>
      <c r="C1286" s="125">
        <v>328.199999999993</v>
      </c>
      <c r="D1286" s="120">
        <f>FORECAST(C1286,INDEX($B$2:$B$2069,MATCH(C1286,$A$2:$A$2069,1)-1):INDEX($B$2:$B$2069,MATCH(C1286,$A$2:$A$2069,1)+1),INDEX($A$2:$A$2069,MATCH(C1286,$A$2:$A$2069,1)-1):INDEX($A$2:$A$2069,MATCH(C1286,$A$2:$A$2069,1)+1))</f>
        <v>-1.6345029239971609E-2</v>
      </c>
      <c r="E1286" s="135">
        <v>456.59999999998502</v>
      </c>
      <c r="F1286" s="120">
        <f>FORECAST(E1286,INDEX($D$2:$D$6081,MATCH(E1286,$C$2:$C$6081,1)-1):INDEX($D$2:$D$6081,MATCH(E1286,$C$2:$C$6081,1)+1),INDEX($C$2:$C$6081,MATCH(E1286,$C$2:$C$6081,1)-1):INDEX($C$2:$C$6081,MATCH(E1286,$C$2:$C$6081,1)+1))</f>
        <v>1.7486282849036252</v>
      </c>
      <c r="H1286" s="122"/>
    </row>
    <row r="1287" spans="1:8" x14ac:dyDescent="0.2">
      <c r="A1287" s="128">
        <v>609.62400000000002</v>
      </c>
      <c r="B1287" s="128">
        <v>1.7733333333333334</v>
      </c>
      <c r="C1287" s="125">
        <v>328.29999999999302</v>
      </c>
      <c r="D1287" s="120">
        <f>FORECAST(C1287,INDEX($B$2:$B$2069,MATCH(C1287,$A$2:$A$2069,1)-1):INDEX($B$2:$B$2069,MATCH(C1287,$A$2:$A$2069,1)+1),INDEX($A$2:$A$2069,MATCH(C1287,$A$2:$A$2069,1)-1):INDEX($A$2:$A$2069,MATCH(C1287,$A$2:$A$2069,1)+1))</f>
        <v>-1.3421052631782615E-2</v>
      </c>
      <c r="E1287" s="124">
        <v>456.799999999985</v>
      </c>
      <c r="F1287" s="120">
        <f>FORECAST(E1287,INDEX($D$2:$D$6081,MATCH(E1287,$C$2:$C$6081,1)-1):INDEX($D$2:$D$6081,MATCH(E1287,$C$2:$C$6081,1)+1),INDEX($C$2:$C$6081,MATCH(E1287,$C$2:$C$6081,1)-1):INDEX($C$2:$C$6081,MATCH(E1287,$C$2:$C$6081,1)+1))</f>
        <v>1.7529412440676762</v>
      </c>
      <c r="H1287" s="122"/>
    </row>
    <row r="1288" spans="1:8" x14ac:dyDescent="0.2">
      <c r="A1288" s="128">
        <v>609.9</v>
      </c>
      <c r="B1288" s="128">
        <v>1.8</v>
      </c>
      <c r="C1288" s="125">
        <v>328.39999999999299</v>
      </c>
      <c r="D1288" s="120">
        <f>FORECAST(C1288,INDEX($B$2:$B$2069,MATCH(C1288,$A$2:$A$2069,1)-1):INDEX($B$2:$B$2069,MATCH(C1288,$A$2:$A$2069,1)+1),INDEX($A$2:$A$2069,MATCH(C1288,$A$2:$A$2069,1)-1):INDEX($A$2:$A$2069,MATCH(C1288,$A$2:$A$2069,1)+1))</f>
        <v>-1.8313840156013672E-2</v>
      </c>
      <c r="E1288" s="135">
        <v>456.99999999998499</v>
      </c>
      <c r="F1288" s="120">
        <f>FORECAST(E1288,INDEX($D$2:$D$6081,MATCH(E1288,$C$2:$C$6081,1)-1):INDEX($D$2:$D$6081,MATCH(E1288,$C$2:$C$6081,1)+1),INDEX($C$2:$C$6081,MATCH(E1288,$C$2:$C$6081,1)-1):INDEX($C$2:$C$6081,MATCH(E1288,$C$2:$C$6081,1)+1))</f>
        <v>1.7566968689517646</v>
      </c>
      <c r="H1288" s="122"/>
    </row>
    <row r="1289" spans="1:8" x14ac:dyDescent="0.2">
      <c r="A1289" s="128">
        <v>610.17700000000002</v>
      </c>
      <c r="B1289" s="128">
        <v>1.89</v>
      </c>
      <c r="C1289" s="125">
        <v>328.49999999999301</v>
      </c>
      <c r="D1289" s="120">
        <f>FORECAST(C1289,INDEX($B$2:$B$2069,MATCH(C1289,$A$2:$A$2069,1)-1):INDEX($B$2:$B$2069,MATCH(C1289,$A$2:$A$2069,1)+1),INDEX($A$2:$A$2069,MATCH(C1289,$A$2:$A$2069,1)-1):INDEX($A$2:$A$2069,MATCH(C1289,$A$2:$A$2069,1)+1))</f>
        <v>-1.7339181286617933E-2</v>
      </c>
      <c r="E1289" s="124">
        <v>457.19999999998498</v>
      </c>
      <c r="F1289" s="120">
        <f>FORECAST(E1289,INDEX($D$2:$D$6081,MATCH(E1289,$C$2:$C$6081,1)-1):INDEX($D$2:$D$6081,MATCH(E1289,$C$2:$C$6081,1)+1),INDEX($C$2:$C$6081,MATCH(E1289,$C$2:$C$6081,1)-1):INDEX($C$2:$C$6081,MATCH(E1289,$C$2:$C$6081,1)+1))</f>
        <v>1.7587909791100895</v>
      </c>
      <c r="H1289" s="122"/>
    </row>
    <row r="1290" spans="1:8" x14ac:dyDescent="0.2">
      <c r="A1290" s="128">
        <v>610.45299999999997</v>
      </c>
      <c r="B1290" s="128">
        <v>2.0100000000000002</v>
      </c>
      <c r="C1290" s="125">
        <v>328.59999999999297</v>
      </c>
      <c r="D1290" s="120">
        <f>FORECAST(C1290,INDEX($B$2:$B$2069,MATCH(C1290,$A$2:$A$2069,1)-1):INDEX($B$2:$B$2069,MATCH(C1290,$A$2:$A$2069,1)+1),INDEX($A$2:$A$2069,MATCH(C1290,$A$2:$A$2069,1)-1):INDEX($A$2:$A$2069,MATCH(C1290,$A$2:$A$2069,1)+1))</f>
        <v>-1.6364522417222194E-2</v>
      </c>
      <c r="E1290" s="135">
        <v>457.39999999998503</v>
      </c>
      <c r="F1290" s="120">
        <f>FORECAST(E1290,INDEX($D$2:$D$6081,MATCH(E1290,$C$2:$C$6081,1)-1):INDEX($D$2:$D$6081,MATCH(E1290,$C$2:$C$6081,1)+1),INDEX($C$2:$C$6081,MATCH(E1290,$C$2:$C$6081,1)-1):INDEX($C$2:$C$6081,MATCH(E1290,$C$2:$C$6081,1)+1))</f>
        <v>1.7604273504271901</v>
      </c>
      <c r="H1290" s="122"/>
    </row>
    <row r="1291" spans="1:8" x14ac:dyDescent="0.2">
      <c r="A1291" s="128">
        <v>610.72900000000004</v>
      </c>
      <c r="B1291" s="128">
        <v>2.25</v>
      </c>
      <c r="C1291" s="125">
        <v>328.699999999993</v>
      </c>
      <c r="D1291" s="120">
        <f>FORECAST(C1291,INDEX($B$2:$B$2069,MATCH(C1291,$A$2:$A$2069,1)-1):INDEX($B$2:$B$2069,MATCH(C1291,$A$2:$A$2069,1)+1),INDEX($A$2:$A$2069,MATCH(C1291,$A$2:$A$2069,1)-1):INDEX($A$2:$A$2069,MATCH(C1291,$A$2:$A$2069,1)+1))</f>
        <v>-1.6915204678260132E-2</v>
      </c>
      <c r="E1291" s="124">
        <v>457.59999999998502</v>
      </c>
      <c r="F1291" s="120">
        <f>FORECAST(E1291,INDEX($D$2:$D$6081,MATCH(E1291,$C$2:$C$6081,1)-1):INDEX($D$2:$D$6081,MATCH(E1291,$C$2:$C$6081,1)+1),INDEX($C$2:$C$6081,MATCH(E1291,$C$2:$C$6081,1)-1):INDEX($C$2:$C$6081,MATCH(E1291,$C$2:$C$6081,1)+1))</f>
        <v>1.76</v>
      </c>
      <c r="H1291" s="122"/>
    </row>
    <row r="1292" spans="1:8" x14ac:dyDescent="0.2">
      <c r="A1292" s="128">
        <v>611.00599999999997</v>
      </c>
      <c r="B1292" s="128">
        <v>2.56</v>
      </c>
      <c r="C1292" s="125">
        <v>328.79999999999302</v>
      </c>
      <c r="D1292" s="120">
        <f>FORECAST(C1292,INDEX($B$2:$B$2069,MATCH(C1292,$A$2:$A$2069,1)-1):INDEX($B$2:$B$2069,MATCH(C1292,$A$2:$A$2069,1)+1),INDEX($A$2:$A$2069,MATCH(C1292,$A$2:$A$2069,1)-1):INDEX($A$2:$A$2069,MATCH(C1292,$A$2:$A$2069,1)+1))</f>
        <v>-1.8377192982354629E-2</v>
      </c>
      <c r="E1292" s="135">
        <v>457.799999999985</v>
      </c>
      <c r="F1292" s="120">
        <f>FORECAST(E1292,INDEX($D$2:$D$6081,MATCH(E1292,$C$2:$C$6081,1)-1):INDEX($D$2:$D$6081,MATCH(E1292,$C$2:$C$6081,1)+1),INDEX($C$2:$C$6081,MATCH(E1292,$C$2:$C$6081,1)-1):INDEX($C$2:$C$6081,MATCH(E1292,$C$2:$C$6081,1)+1))</f>
        <v>1.7671139631574349</v>
      </c>
      <c r="H1292" s="122"/>
    </row>
    <row r="1293" spans="1:8" x14ac:dyDescent="0.2">
      <c r="A1293" s="128">
        <v>611.28200000000004</v>
      </c>
      <c r="B1293" s="128">
        <v>2.8633333333333333</v>
      </c>
      <c r="C1293" s="125">
        <v>328.89999999999299</v>
      </c>
      <c r="D1293" s="120">
        <f>FORECAST(C1293,INDEX($B$2:$B$2069,MATCH(C1293,$A$2:$A$2069,1)-1):INDEX($B$2:$B$2069,MATCH(C1293,$A$2:$A$2069,1)+1),INDEX($A$2:$A$2069,MATCH(C1293,$A$2:$A$2069,1)-1):INDEX($A$2:$A$2069,MATCH(C1293,$A$2:$A$2069,1)+1))</f>
        <v>-1.9839181286447349E-2</v>
      </c>
      <c r="E1293" s="124">
        <v>457.99999999998499</v>
      </c>
      <c r="F1293" s="120">
        <f>FORECAST(E1293,INDEX($D$2:$D$6081,MATCH(E1293,$C$2:$C$6081,1)-1):INDEX($D$2:$D$6081,MATCH(E1293,$C$2:$C$6081,1)+1),INDEX($C$2:$C$6081,MATCH(E1293,$C$2:$C$6081,1)-1):INDEX($C$2:$C$6081,MATCH(E1293,$C$2:$C$6081,1)+1))</f>
        <v>1.7734077099808563</v>
      </c>
      <c r="H1293" s="122"/>
    </row>
    <row r="1294" spans="1:8" x14ac:dyDescent="0.2">
      <c r="A1294" s="128">
        <v>611.55799999999999</v>
      </c>
      <c r="B1294" s="128">
        <v>2.8733333333333335</v>
      </c>
      <c r="C1294" s="125">
        <v>328.99999999999301</v>
      </c>
      <c r="D1294" s="120">
        <f>FORECAST(C1294,INDEX($B$2:$B$2069,MATCH(C1294,$A$2:$A$2069,1)-1):INDEX($B$2:$B$2069,MATCH(C1294,$A$2:$A$2069,1)+1),INDEX($A$2:$A$2069,MATCH(C1294,$A$2:$A$2069,1)-1):INDEX($A$2:$A$2069,MATCH(C1294,$A$2:$A$2069,1)+1))</f>
        <v>-2.1301169590541846E-2</v>
      </c>
      <c r="E1294" s="135">
        <v>458.19999999998498</v>
      </c>
      <c r="F1294" s="120">
        <f>FORECAST(E1294,INDEX($D$2:$D$6081,MATCH(E1294,$C$2:$C$6081,1)-1):INDEX($D$2:$D$6081,MATCH(E1294,$C$2:$C$6081,1)+1),INDEX($C$2:$C$6081,MATCH(E1294,$C$2:$C$6081,1)-1):INDEX($C$2:$C$6081,MATCH(E1294,$C$2:$C$6081,1)+1))</f>
        <v>1.7745940170936976</v>
      </c>
      <c r="H1294" s="122"/>
    </row>
    <row r="1295" spans="1:8" x14ac:dyDescent="0.2">
      <c r="A1295" s="128">
        <v>611.83399999999995</v>
      </c>
      <c r="B1295" s="128">
        <v>2.57</v>
      </c>
      <c r="C1295" s="125">
        <v>329.09999999999297</v>
      </c>
      <c r="D1295" s="120">
        <f>FORECAST(C1295,INDEX($B$2:$B$2069,MATCH(C1295,$A$2:$A$2069,1)-1):INDEX($B$2:$B$2069,MATCH(C1295,$A$2:$A$2069,1)+1),INDEX($A$2:$A$2069,MATCH(C1295,$A$2:$A$2069,1)-1):INDEX($A$2:$A$2069,MATCH(C1295,$A$2:$A$2069,1)+1))</f>
        <v>-1.852339181289997E-2</v>
      </c>
      <c r="E1295" s="124">
        <v>458.39999999998503</v>
      </c>
      <c r="F1295" s="120">
        <f>FORECAST(E1295,INDEX($D$2:$D$6081,MATCH(E1295,$C$2:$C$6081,1)-1):INDEX($D$2:$D$6081,MATCH(E1295,$C$2:$C$6081,1)+1),INDEX($C$2:$C$6081,MATCH(E1295,$C$2:$C$6081,1)-1):INDEX($C$2:$C$6081,MATCH(E1295,$C$2:$C$6081,1)+1))</f>
        <v>1.7719266381767973</v>
      </c>
      <c r="H1295" s="122"/>
    </row>
    <row r="1296" spans="1:8" x14ac:dyDescent="0.2">
      <c r="A1296" s="128">
        <v>612.11</v>
      </c>
      <c r="B1296" s="128">
        <v>2.2266666666666666</v>
      </c>
      <c r="C1296" s="125">
        <v>329.199999999993</v>
      </c>
      <c r="D1296" s="120">
        <f>FORECAST(C1296,INDEX($B$2:$B$2069,MATCH(C1296,$A$2:$A$2069,1)-1):INDEX($B$2:$B$2069,MATCH(C1296,$A$2:$A$2069,1)+1),INDEX($A$2:$A$2069,MATCH(C1296,$A$2:$A$2069,1)-1):INDEX($A$2:$A$2069,MATCH(C1296,$A$2:$A$2069,1)+1))</f>
        <v>-1.80360623782021E-2</v>
      </c>
      <c r="E1296" s="135">
        <v>458.59999999998502</v>
      </c>
      <c r="F1296" s="120">
        <f>FORECAST(E1296,INDEX($D$2:$D$6081,MATCH(E1296,$C$2:$C$6081,1)-1):INDEX($D$2:$D$6081,MATCH(E1296,$C$2:$C$6081,1)+1),INDEX($C$2:$C$6081,MATCH(E1296,$C$2:$C$6081,1)-1):INDEX($C$2:$C$6081,MATCH(E1296,$C$2:$C$6081,1)+1))</f>
        <v>1.7687831628183339</v>
      </c>
      <c r="H1296" s="122"/>
    </row>
    <row r="1297" spans="1:8" x14ac:dyDescent="0.2">
      <c r="A1297" s="128">
        <v>612.38599999999997</v>
      </c>
      <c r="B1297" s="128">
        <v>2.0299999999999998</v>
      </c>
      <c r="C1297" s="125">
        <v>329.29999999999302</v>
      </c>
      <c r="D1297" s="120">
        <f>FORECAST(C1297,INDEX($B$2:$B$2069,MATCH(C1297,$A$2:$A$2069,1)-1):INDEX($B$2:$B$2069,MATCH(C1297,$A$2:$A$2069,1)+1),INDEX($A$2:$A$2069,MATCH(C1297,$A$2:$A$2069,1)-1):INDEX($A$2:$A$2069,MATCH(C1297,$A$2:$A$2069,1)+1))</f>
        <v>-1.7548732943504008E-2</v>
      </c>
      <c r="E1297" s="124">
        <v>458.799999999985</v>
      </c>
      <c r="F1297" s="120">
        <f>FORECAST(E1297,INDEX($D$2:$D$6081,MATCH(E1297,$C$2:$C$6081,1)-1):INDEX($D$2:$D$6081,MATCH(E1297,$C$2:$C$6081,1)+1),INDEX($C$2:$C$6081,MATCH(E1297,$C$2:$C$6081,1)-1):INDEX($C$2:$C$6081,MATCH(E1297,$C$2:$C$6081,1)+1))</f>
        <v>1.7737100233482996</v>
      </c>
      <c r="H1297" s="122"/>
    </row>
    <row r="1298" spans="1:8" x14ac:dyDescent="0.2">
      <c r="A1298" s="128">
        <v>612.66200000000003</v>
      </c>
      <c r="B1298" s="128">
        <v>1.9366666666666665</v>
      </c>
      <c r="C1298" s="125">
        <v>329.39999999999299</v>
      </c>
      <c r="D1298" s="120">
        <f>FORECAST(C1298,INDEX($B$2:$B$2069,MATCH(C1298,$A$2:$A$2069,1)-1):INDEX($B$2:$B$2069,MATCH(C1298,$A$2:$A$2069,1)+1),INDEX($A$2:$A$2069,MATCH(C1298,$A$2:$A$2069,1)-1):INDEX($A$2:$A$2069,MATCH(C1298,$A$2:$A$2069,1)+1))</f>
        <v>-1.8888888888888882E-2</v>
      </c>
      <c r="E1298" s="135">
        <v>458.99999999998499</v>
      </c>
      <c r="F1298" s="120">
        <f>FORECAST(E1298,INDEX($D$2:$D$6081,MATCH(E1298,$C$2:$C$6081,1)-1):INDEX($D$2:$D$6081,MATCH(E1298,$C$2:$C$6081,1)+1),INDEX($C$2:$C$6081,MATCH(E1298,$C$2:$C$6081,1)-1):INDEX($C$2:$C$6081,MATCH(E1298,$C$2:$C$6081,1)+1))</f>
        <v>1.7739041548958443</v>
      </c>
      <c r="H1298" s="122"/>
    </row>
    <row r="1299" spans="1:8" x14ac:dyDescent="0.2">
      <c r="A1299" s="128">
        <v>612.93799999999999</v>
      </c>
      <c r="B1299" s="128">
        <v>1.8766666666666665</v>
      </c>
      <c r="C1299" s="125">
        <v>329.49999999999301</v>
      </c>
      <c r="D1299" s="120">
        <f>FORECAST(C1299,INDEX($B$2:$B$2069,MATCH(C1299,$A$2:$A$2069,1)-1):INDEX($B$2:$B$2069,MATCH(C1299,$A$2:$A$2069,1)+1),INDEX($A$2:$A$2069,MATCH(C1299,$A$2:$A$2069,1)-1):INDEX($A$2:$A$2069,MATCH(C1299,$A$2:$A$2069,1)+1))</f>
        <v>-1.8888888888888854E-2</v>
      </c>
      <c r="E1299" s="124">
        <v>459.19999999998498</v>
      </c>
      <c r="F1299" s="120">
        <f>FORECAST(E1299,INDEX($D$2:$D$6081,MATCH(E1299,$C$2:$C$6081,1)-1):INDEX($D$2:$D$6081,MATCH(E1299,$C$2:$C$6081,1)+1),INDEX($C$2:$C$6081,MATCH(E1299,$C$2:$C$6081,1)-1):INDEX($C$2:$C$6081,MATCH(E1299,$C$2:$C$6081,1)+1))</f>
        <v>1.7775707715600326</v>
      </c>
      <c r="H1299" s="122"/>
    </row>
    <row r="1300" spans="1:8" x14ac:dyDescent="0.2">
      <c r="A1300" s="128">
        <v>613.21299999999997</v>
      </c>
      <c r="B1300" s="128">
        <v>1.8333333333333335</v>
      </c>
      <c r="C1300" s="125">
        <v>329.59999999999297</v>
      </c>
      <c r="D1300" s="120">
        <f>FORECAST(C1300,INDEX($B$2:$B$2069,MATCH(C1300,$A$2:$A$2069,1)-1):INDEX($B$2:$B$2069,MATCH(C1300,$A$2:$A$2069,1)+1),INDEX($A$2:$A$2069,MATCH(C1300,$A$2:$A$2069,1)-1):INDEX($A$2:$A$2069,MATCH(C1300,$A$2:$A$2069,1)+1))</f>
        <v>-1.8888888888888827E-2</v>
      </c>
      <c r="E1300" s="135">
        <v>459.39999999998503</v>
      </c>
      <c r="F1300" s="120">
        <f>FORECAST(E1300,INDEX($D$2:$D$6081,MATCH(E1300,$C$2:$C$6081,1)-1):INDEX($D$2:$D$6081,MATCH(E1300,$C$2:$C$6081,1)+1),INDEX($C$2:$C$6081,MATCH(E1300,$C$2:$C$6081,1)-1):INDEX($C$2:$C$6081,MATCH(E1300,$C$2:$C$6081,1)+1))</f>
        <v>1.7847093007940309</v>
      </c>
      <c r="H1300" s="122"/>
    </row>
    <row r="1301" spans="1:8" x14ac:dyDescent="0.2">
      <c r="A1301" s="128">
        <v>613.48900000000003</v>
      </c>
      <c r="B1301" s="128">
        <v>1.8033333333333335</v>
      </c>
      <c r="C1301" s="125">
        <v>329.699999999993</v>
      </c>
      <c r="D1301" s="120">
        <f>FORECAST(C1301,INDEX($B$2:$B$2069,MATCH(C1301,$A$2:$A$2069,1)-1):INDEX($B$2:$B$2069,MATCH(C1301,$A$2:$A$2069,1)+1),INDEX($A$2:$A$2069,MATCH(C1301,$A$2:$A$2069,1)-1):INDEX($A$2:$A$2069,MATCH(C1301,$A$2:$A$2069,1)+1))</f>
        <v>-1.8888888888888799E-2</v>
      </c>
      <c r="E1301" s="124">
        <v>459.59999999998502</v>
      </c>
      <c r="F1301" s="120">
        <f>FORECAST(E1301,INDEX($D$2:$D$6081,MATCH(E1301,$C$2:$C$6081,1)-1):INDEX($D$2:$D$6081,MATCH(E1301,$C$2:$C$6081,1)+1),INDEX($C$2:$C$6081,MATCH(E1301,$C$2:$C$6081,1)-1):INDEX($C$2:$C$6081,MATCH(E1301,$C$2:$C$6081,1)+1))</f>
        <v>1.7878961804632816</v>
      </c>
      <c r="H1301" s="122"/>
    </row>
    <row r="1302" spans="1:8" x14ac:dyDescent="0.2">
      <c r="A1302" s="128">
        <v>613.76499999999999</v>
      </c>
      <c r="B1302" s="128">
        <v>1.7833333333333334</v>
      </c>
      <c r="C1302" s="125">
        <v>329.79999999999302</v>
      </c>
      <c r="D1302" s="120">
        <f>FORECAST(C1302,INDEX($B$2:$B$2069,MATCH(C1302,$A$2:$A$2069,1)-1):INDEX($B$2:$B$2069,MATCH(C1302,$A$2:$A$2069,1)+1),INDEX($A$2:$A$2069,MATCH(C1302,$A$2:$A$2069,1)-1):INDEX($A$2:$A$2069,MATCH(C1302,$A$2:$A$2069,1)+1))</f>
        <v>-1.9334852005632897E-2</v>
      </c>
      <c r="E1302" s="135">
        <v>459.799999999985</v>
      </c>
      <c r="F1302" s="120">
        <f>FORECAST(E1302,INDEX($D$2:$D$6081,MATCH(E1302,$C$2:$C$6081,1)-1):INDEX($D$2:$D$6081,MATCH(E1302,$C$2:$C$6081,1)+1),INDEX($C$2:$C$6081,MATCH(E1302,$C$2:$C$6081,1)-1):INDEX($C$2:$C$6081,MATCH(E1302,$C$2:$C$6081,1)+1))</f>
        <v>1.7932335040663183</v>
      </c>
      <c r="H1302" s="122"/>
    </row>
    <row r="1303" spans="1:8" x14ac:dyDescent="0.2">
      <c r="A1303" s="128">
        <v>614.04</v>
      </c>
      <c r="B1303" s="128">
        <v>1.7433333333333334</v>
      </c>
      <c r="C1303" s="125">
        <v>329.89999999999299</v>
      </c>
      <c r="D1303" s="120">
        <f>FORECAST(C1303,INDEX($B$2:$B$2069,MATCH(C1303,$A$2:$A$2069,1)-1):INDEX($B$2:$B$2069,MATCH(C1303,$A$2:$A$2069,1)+1),INDEX($A$2:$A$2069,MATCH(C1303,$A$2:$A$2069,1)-1):INDEX($A$2:$A$2069,MATCH(C1303,$A$2:$A$2069,1)+1))</f>
        <v>-1.9823132790426357E-2</v>
      </c>
      <c r="E1303" s="124">
        <v>459.99999999998499</v>
      </c>
      <c r="F1303" s="120">
        <f>FORECAST(E1303,INDEX($D$2:$D$6081,MATCH(E1303,$C$2:$C$6081,1)-1):INDEX($D$2:$D$6081,MATCH(E1303,$C$2:$C$6081,1)+1),INDEX($C$2:$C$6081,MATCH(E1303,$C$2:$C$6081,1)-1):INDEX($C$2:$C$6081,MATCH(E1303,$C$2:$C$6081,1)+1))</f>
        <v>1.7968730392653762</v>
      </c>
      <c r="H1303" s="122"/>
    </row>
    <row r="1304" spans="1:8" x14ac:dyDescent="0.2">
      <c r="A1304" s="128">
        <v>614.31600000000003</v>
      </c>
      <c r="B1304" s="128">
        <v>1.7466666666666666</v>
      </c>
      <c r="C1304" s="125">
        <v>329.99999999999301</v>
      </c>
      <c r="D1304" s="120">
        <f>FORECAST(C1304,INDEX($B$2:$B$2069,MATCH(C1304,$A$2:$A$2069,1)-1):INDEX($B$2:$B$2069,MATCH(C1304,$A$2:$A$2069,1)+1),INDEX($A$2:$A$2069,MATCH(C1304,$A$2:$A$2069,1)-1):INDEX($A$2:$A$2069,MATCH(C1304,$A$2:$A$2069,1)+1))</f>
        <v>-2.0311413575219817E-2</v>
      </c>
      <c r="E1304" s="135">
        <v>460.19999999998498</v>
      </c>
      <c r="F1304" s="120">
        <f>FORECAST(E1304,INDEX($D$2:$D$6081,MATCH(E1304,$C$2:$C$6081,1)-1):INDEX($D$2:$D$6081,MATCH(E1304,$C$2:$C$6081,1)+1),INDEX($C$2:$C$6081,MATCH(E1304,$C$2:$C$6081,1)-1):INDEX($C$2:$C$6081,MATCH(E1304,$C$2:$C$6081,1)+1))</f>
        <v>1.796773699341454</v>
      </c>
      <c r="H1304" s="122"/>
    </row>
    <row r="1305" spans="1:8" x14ac:dyDescent="0.2">
      <c r="A1305" s="128">
        <v>614.59100000000001</v>
      </c>
      <c r="B1305" s="128">
        <v>1.7333333333333334</v>
      </c>
      <c r="C1305" s="125">
        <v>330.09999999999297</v>
      </c>
      <c r="D1305" s="120">
        <f>FORECAST(C1305,INDEX($B$2:$B$2069,MATCH(C1305,$A$2:$A$2069,1)-1):INDEX($B$2:$B$2069,MATCH(C1305,$A$2:$A$2069,1)+1),INDEX($A$2:$A$2069,MATCH(C1305,$A$2:$A$2069,1)-1):INDEX($A$2:$A$2069,MATCH(C1305,$A$2:$A$2069,1)+1))</f>
        <v>-1.9999999999999997E-2</v>
      </c>
      <c r="E1305" s="124">
        <v>460.39999999998503</v>
      </c>
      <c r="F1305" s="120">
        <f>FORECAST(E1305,INDEX($D$2:$D$6081,MATCH(E1305,$C$2:$C$6081,1)-1):INDEX($D$2:$D$6081,MATCH(E1305,$C$2:$C$6081,1)+1),INDEX($C$2:$C$6081,MATCH(E1305,$C$2:$C$6081,1)-1):INDEX($C$2:$C$6081,MATCH(E1305,$C$2:$C$6081,1)+1))</f>
        <v>1.7934690961058322</v>
      </c>
      <c r="H1305" s="122"/>
    </row>
    <row r="1306" spans="1:8" x14ac:dyDescent="0.2">
      <c r="A1306" s="128">
        <v>614.86699999999996</v>
      </c>
      <c r="B1306" s="128">
        <v>1.7</v>
      </c>
      <c r="C1306" s="125">
        <v>330.199999999993</v>
      </c>
      <c r="D1306" s="120">
        <f>FORECAST(C1306,INDEX($B$2:$B$2069,MATCH(C1306,$A$2:$A$2069,1)-1):INDEX($B$2:$B$2069,MATCH(C1306,$A$2:$A$2069,1)+1),INDEX($A$2:$A$2069,MATCH(C1306,$A$2:$A$2069,1)-1):INDEX($A$2:$A$2069,MATCH(C1306,$A$2:$A$2069,1)+1))</f>
        <v>-1.9999999999999997E-2</v>
      </c>
      <c r="E1306" s="135">
        <v>460.59999999998502</v>
      </c>
      <c r="F1306" s="120">
        <f>FORECAST(E1306,INDEX($D$2:$D$6081,MATCH(E1306,$C$2:$C$6081,1)-1):INDEX($D$2:$D$6081,MATCH(E1306,$C$2:$C$6081,1)+1),INDEX($C$2:$C$6081,MATCH(E1306,$C$2:$C$6081,1)-1):INDEX($C$2:$C$6081,MATCH(E1306,$C$2:$C$6081,1)+1))</f>
        <v>1.7942491365964837</v>
      </c>
      <c r="H1306" s="122"/>
    </row>
    <row r="1307" spans="1:8" x14ac:dyDescent="0.2">
      <c r="A1307" s="128">
        <v>615.14200000000005</v>
      </c>
      <c r="B1307" s="128">
        <v>1.6733333333333333</v>
      </c>
      <c r="C1307" s="125">
        <v>330.29999999999302</v>
      </c>
      <c r="D1307" s="120">
        <f>FORECAST(C1307,INDEX($B$2:$B$2069,MATCH(C1307,$A$2:$A$2069,1)-1):INDEX($B$2:$B$2069,MATCH(C1307,$A$2:$A$2069,1)+1),INDEX($A$2:$A$2069,MATCH(C1307,$A$2:$A$2069,1)-1):INDEX($A$2:$A$2069,MATCH(C1307,$A$2:$A$2069,1)+1))</f>
        <v>-1.9999999999999997E-2</v>
      </c>
      <c r="E1307" s="124">
        <v>460.799999999985</v>
      </c>
      <c r="F1307" s="120">
        <f>FORECAST(E1307,INDEX($D$2:$D$6081,MATCH(E1307,$C$2:$C$6081,1)-1):INDEX($D$2:$D$6081,MATCH(E1307,$C$2:$C$6081,1)+1),INDEX($C$2:$C$6081,MATCH(E1307,$C$2:$C$6081,1)-1):INDEX($C$2:$C$6081,MATCH(E1307,$C$2:$C$6081,1)+1))</f>
        <v>1.7960426342740661</v>
      </c>
      <c r="H1307" s="122"/>
    </row>
    <row r="1308" spans="1:8" x14ac:dyDescent="0.2">
      <c r="A1308" s="128">
        <v>615.41700000000003</v>
      </c>
      <c r="B1308" s="128">
        <v>1.6199999999999999</v>
      </c>
      <c r="C1308" s="125">
        <v>330.39999999999299</v>
      </c>
      <c r="D1308" s="120">
        <f>FORECAST(C1308,INDEX($B$2:$B$2069,MATCH(C1308,$A$2:$A$2069,1)-1):INDEX($B$2:$B$2069,MATCH(C1308,$A$2:$A$2069,1)+1),INDEX($A$2:$A$2069,MATCH(C1308,$A$2:$A$2069,1)-1):INDEX($A$2:$A$2069,MATCH(C1308,$A$2:$A$2069,1)+1))</f>
        <v>-1.9999999999999997E-2</v>
      </c>
      <c r="E1308" s="135">
        <v>460.99999999998499</v>
      </c>
      <c r="F1308" s="120">
        <f>FORECAST(E1308,INDEX($D$2:$D$6081,MATCH(E1308,$C$2:$C$6081,1)-1):INDEX($D$2:$D$6081,MATCH(E1308,$C$2:$C$6081,1)+1),INDEX($C$2:$C$6081,MATCH(E1308,$C$2:$C$6081,1)-1):INDEX($C$2:$C$6081,MATCH(E1308,$C$2:$C$6081,1)+1))</f>
        <v>1.8020650232221787</v>
      </c>
      <c r="H1308" s="122"/>
    </row>
    <row r="1309" spans="1:8" x14ac:dyDescent="0.2">
      <c r="A1309" s="128">
        <v>615.69200000000001</v>
      </c>
      <c r="B1309" s="128">
        <v>1.5833333333333335</v>
      </c>
      <c r="C1309" s="125">
        <v>330.49999999999301</v>
      </c>
      <c r="D1309" s="120">
        <f>FORECAST(C1309,INDEX($B$2:$B$2069,MATCH(C1309,$A$2:$A$2069,1)-1):INDEX($B$2:$B$2069,MATCH(C1309,$A$2:$A$2069,1)+1),INDEX($A$2:$A$2069,MATCH(C1309,$A$2:$A$2069,1)-1):INDEX($A$2:$A$2069,MATCH(C1309,$A$2:$A$2069,1)+1))</f>
        <v>-1.9999999999999997E-2</v>
      </c>
      <c r="E1309" s="124">
        <v>461.19999999998498</v>
      </c>
      <c r="F1309" s="120">
        <f>FORECAST(E1309,INDEX($D$2:$D$6081,MATCH(E1309,$C$2:$C$6081,1)-1):INDEX($D$2:$D$6081,MATCH(E1309,$C$2:$C$6081,1)+1),INDEX($C$2:$C$6081,MATCH(E1309,$C$2:$C$6081,1)-1):INDEX($C$2:$C$6081,MATCH(E1309,$C$2:$C$6081,1)+1))</f>
        <v>1.8026759556982759</v>
      </c>
      <c r="H1309" s="122"/>
    </row>
    <row r="1310" spans="1:8" x14ac:dyDescent="0.2">
      <c r="A1310" s="128">
        <v>615.96699999999998</v>
      </c>
      <c r="B1310" s="128">
        <v>1.54</v>
      </c>
      <c r="C1310" s="125">
        <v>330.59999999999297</v>
      </c>
      <c r="D1310" s="120">
        <f>FORECAST(C1310,INDEX($B$2:$B$2069,MATCH(C1310,$A$2:$A$2069,1)-1):INDEX($B$2:$B$2069,MATCH(C1310,$A$2:$A$2069,1)+1),INDEX($A$2:$A$2069,MATCH(C1310,$A$2:$A$2069,1)-1):INDEX($A$2:$A$2069,MATCH(C1310,$A$2:$A$2069,1)+1))</f>
        <v>-1.9999999999999997E-2</v>
      </c>
      <c r="E1310" s="135">
        <v>461.39999999998503</v>
      </c>
      <c r="F1310" s="120">
        <f>FORECAST(E1310,INDEX($D$2:$D$6081,MATCH(E1310,$C$2:$C$6081,1)-1):INDEX($D$2:$D$6081,MATCH(E1310,$C$2:$C$6081,1)+1),INDEX($C$2:$C$6081,MATCH(E1310,$C$2:$C$6081,1)-1):INDEX($C$2:$C$6081,MATCH(E1310,$C$2:$C$6081,1)+1))</f>
        <v>1.803809693938204</v>
      </c>
      <c r="H1310" s="122"/>
    </row>
    <row r="1311" spans="1:8" x14ac:dyDescent="0.2">
      <c r="A1311" s="128">
        <v>616.24199999999996</v>
      </c>
      <c r="B1311" s="128">
        <v>1.52</v>
      </c>
      <c r="C1311" s="125">
        <v>330.699999999993</v>
      </c>
      <c r="D1311" s="120">
        <f>FORECAST(C1311,INDEX($B$2:$B$2069,MATCH(C1311,$A$2:$A$2069,1)-1):INDEX($B$2:$B$2069,MATCH(C1311,$A$2:$A$2069,1)+1),INDEX($A$2:$A$2069,MATCH(C1311,$A$2:$A$2069,1)-1):INDEX($A$2:$A$2069,MATCH(C1311,$A$2:$A$2069,1)+1))</f>
        <v>-1.9999999999999997E-2</v>
      </c>
      <c r="E1311" s="124">
        <v>461.59999999998502</v>
      </c>
      <c r="F1311" s="120">
        <f>FORECAST(E1311,INDEX($D$2:$D$6081,MATCH(E1311,$C$2:$C$6081,1)-1):INDEX($D$2:$D$6081,MATCH(E1311,$C$2:$C$6081,1)+1),INDEX($C$2:$C$6081,MATCH(E1311,$C$2:$C$6081,1)-1):INDEX($C$2:$C$6081,MATCH(E1311,$C$2:$C$6081,1)+1))</f>
        <v>1.8081457663449632</v>
      </c>
      <c r="H1311" s="122"/>
    </row>
    <row r="1312" spans="1:8" x14ac:dyDescent="0.2">
      <c r="A1312" s="128">
        <v>616.51700000000005</v>
      </c>
      <c r="B1312" s="128">
        <v>1.5</v>
      </c>
      <c r="C1312" s="125">
        <v>330.79999999999302</v>
      </c>
      <c r="D1312" s="120">
        <f>FORECAST(C1312,INDEX($B$2:$B$2069,MATCH(C1312,$A$2:$A$2069,1)-1):INDEX($B$2:$B$2069,MATCH(C1312,$A$2:$A$2069,1)+1),INDEX($A$2:$A$2069,MATCH(C1312,$A$2:$A$2069,1)-1):INDEX($A$2:$A$2069,MATCH(C1312,$A$2:$A$2069,1)+1))</f>
        <v>-2.4304064115690416E-2</v>
      </c>
      <c r="E1312" s="135">
        <v>461.799999999985</v>
      </c>
      <c r="F1312" s="120">
        <f>FORECAST(E1312,INDEX($D$2:$D$6081,MATCH(E1312,$C$2:$C$6081,1)-1):INDEX($D$2:$D$6081,MATCH(E1312,$C$2:$C$6081,1)+1),INDEX($C$2:$C$6081,MATCH(E1312,$C$2:$C$6081,1)-1):INDEX($C$2:$C$6081,MATCH(E1312,$C$2:$C$6081,1)+1))</f>
        <v>1.8070513278550786</v>
      </c>
      <c r="H1312" s="122"/>
    </row>
    <row r="1313" spans="1:8" x14ac:dyDescent="0.2">
      <c r="A1313" s="128">
        <v>616.79200000000003</v>
      </c>
      <c r="B1313" s="128">
        <v>1.4833333333333334</v>
      </c>
      <c r="C1313" s="125">
        <v>330.89999999999299</v>
      </c>
      <c r="D1313" s="120">
        <f>FORECAST(C1313,INDEX($B$2:$B$2069,MATCH(C1313,$A$2:$A$2069,1)-1):INDEX($B$2:$B$2069,MATCH(C1313,$A$2:$A$2069,1)+1),INDEX($A$2:$A$2069,MATCH(C1313,$A$2:$A$2069,1)-1):INDEX($A$2:$A$2069,MATCH(C1313,$A$2:$A$2069,1)+1))</f>
        <v>-2.5767477355578272E-2</v>
      </c>
      <c r="E1313" s="124">
        <v>461.99999999998499</v>
      </c>
      <c r="F1313" s="120">
        <f>FORECAST(E1313,INDEX($D$2:$D$6081,MATCH(E1313,$C$2:$C$6081,1)-1):INDEX($D$2:$D$6081,MATCH(E1313,$C$2:$C$6081,1)+1),INDEX($C$2:$C$6081,MATCH(E1313,$C$2:$C$6081,1)-1):INDEX($C$2:$C$6081,MATCH(E1313,$C$2:$C$6081,1)+1))</f>
        <v>1.808467309753377</v>
      </c>
      <c r="H1313" s="122"/>
    </row>
    <row r="1314" spans="1:8" x14ac:dyDescent="0.2">
      <c r="A1314" s="128">
        <v>617.06700000000001</v>
      </c>
      <c r="B1314" s="128">
        <v>1.47</v>
      </c>
      <c r="C1314" s="125">
        <v>330.99999999999301</v>
      </c>
      <c r="D1314" s="120">
        <f>FORECAST(C1314,INDEX($B$2:$B$2069,MATCH(C1314,$A$2:$A$2069,1)-1):INDEX($B$2:$B$2069,MATCH(C1314,$A$2:$A$2069,1)+1),INDEX($A$2:$A$2069,MATCH(C1314,$A$2:$A$2069,1)-1):INDEX($A$2:$A$2069,MATCH(C1314,$A$2:$A$2069,1)+1))</f>
        <v>-2.7230890595467017E-2</v>
      </c>
      <c r="E1314" s="135">
        <v>462.19999999998498</v>
      </c>
      <c r="F1314" s="120">
        <f>FORECAST(E1314,INDEX($D$2:$D$6081,MATCH(E1314,$C$2:$C$6081,1)-1):INDEX($D$2:$D$6081,MATCH(E1314,$C$2:$C$6081,1)+1),INDEX($C$2:$C$6081,MATCH(E1314,$C$2:$C$6081,1)-1):INDEX($C$2:$C$6081,MATCH(E1314,$C$2:$C$6081,1)+1))</f>
        <v>1.8134655234010539</v>
      </c>
      <c r="H1314" s="122"/>
    </row>
    <row r="1315" spans="1:8" x14ac:dyDescent="0.2">
      <c r="A1315" s="128">
        <v>617.34199999999998</v>
      </c>
      <c r="B1315" s="128">
        <v>1.45</v>
      </c>
      <c r="C1315" s="125">
        <v>331.09999999999297</v>
      </c>
      <c r="D1315" s="120">
        <f>FORECAST(C1315,INDEX($B$2:$B$2069,MATCH(C1315,$A$2:$A$2069,1)-1):INDEX($B$2:$B$2069,MATCH(C1315,$A$2:$A$2069,1)+1),INDEX($A$2:$A$2069,MATCH(C1315,$A$2:$A$2069,1)-1):INDEX($A$2:$A$2069,MATCH(C1315,$A$2:$A$2069,1)+1))</f>
        <v>-2.3332980818425393E-2</v>
      </c>
      <c r="E1315" s="124">
        <v>462.39999999998503</v>
      </c>
      <c r="F1315" s="120">
        <f>FORECAST(E1315,INDEX($D$2:$D$6081,MATCH(E1315,$C$2:$C$6081,1)-1):INDEX($D$2:$D$6081,MATCH(E1315,$C$2:$C$6081,1)+1),INDEX($C$2:$C$6081,MATCH(E1315,$C$2:$C$6081,1)-1):INDEX($C$2:$C$6081,MATCH(E1315,$C$2:$C$6081,1)+1))</f>
        <v>1.8145206621409742</v>
      </c>
      <c r="H1315" s="122"/>
    </row>
    <row r="1316" spans="1:8" x14ac:dyDescent="0.2">
      <c r="A1316" s="128">
        <v>617.61699999999996</v>
      </c>
      <c r="B1316" s="128">
        <v>1.42</v>
      </c>
      <c r="C1316" s="125">
        <v>331.199999999993</v>
      </c>
      <c r="D1316" s="120">
        <f>FORECAST(C1316,INDEX($B$2:$B$2069,MATCH(C1316,$A$2:$A$2069,1)-1):INDEX($B$2:$B$2069,MATCH(C1316,$A$2:$A$2069,1)+1),INDEX($A$2:$A$2069,MATCH(C1316,$A$2:$A$2069,1)-1):INDEX($A$2:$A$2069,MATCH(C1316,$A$2:$A$2069,1)+1))</f>
        <v>-2.3331551703933348E-2</v>
      </c>
      <c r="E1316" s="135">
        <v>462.59999999998502</v>
      </c>
      <c r="F1316" s="120">
        <f>FORECAST(E1316,INDEX($D$2:$D$6081,MATCH(E1316,$C$2:$C$6081,1)-1):INDEX($D$2:$D$6081,MATCH(E1316,$C$2:$C$6081,1)+1),INDEX($C$2:$C$6081,MATCH(E1316,$C$2:$C$6081,1)-1):INDEX($C$2:$C$6081,MATCH(E1316,$C$2:$C$6081,1)+1))</f>
        <v>1.8177277599139341</v>
      </c>
      <c r="H1316" s="122"/>
    </row>
    <row r="1317" spans="1:8" x14ac:dyDescent="0.2">
      <c r="A1317" s="128">
        <v>617.89099999999996</v>
      </c>
      <c r="B1317" s="128">
        <v>1.43</v>
      </c>
      <c r="C1317" s="125">
        <v>331.29999999999302</v>
      </c>
      <c r="D1317" s="120">
        <f>FORECAST(C1317,INDEX($B$2:$B$2069,MATCH(C1317,$A$2:$A$2069,1)-1):INDEX($B$2:$B$2069,MATCH(C1317,$A$2:$A$2069,1)+1),INDEX($A$2:$A$2069,MATCH(C1317,$A$2:$A$2069,1)-1):INDEX($A$2:$A$2069,MATCH(C1317,$A$2:$A$2069,1)+1))</f>
        <v>-2.3330122589441303E-2</v>
      </c>
      <c r="E1317" s="124">
        <v>462.799999999985</v>
      </c>
      <c r="F1317" s="120">
        <f>FORECAST(E1317,INDEX($D$2:$D$6081,MATCH(E1317,$C$2:$C$6081,1)-1):INDEX($D$2:$D$6081,MATCH(E1317,$C$2:$C$6081,1)+1),INDEX($C$2:$C$6081,MATCH(E1317,$C$2:$C$6081,1)-1):INDEX($C$2:$C$6081,MATCH(E1317,$C$2:$C$6081,1)+1))</f>
        <v>1.822986693685996</v>
      </c>
      <c r="H1317" s="122"/>
    </row>
    <row r="1318" spans="1:8" x14ac:dyDescent="0.2">
      <c r="A1318" s="128">
        <v>618.16600000000005</v>
      </c>
      <c r="B1318" s="128">
        <v>1.42</v>
      </c>
      <c r="C1318" s="125">
        <v>331.39999999999299</v>
      </c>
      <c r="D1318" s="120">
        <f>FORECAST(C1318,INDEX($B$2:$B$2069,MATCH(C1318,$A$2:$A$2069,1)-1):INDEX($B$2:$B$2069,MATCH(C1318,$A$2:$A$2069,1)+1),INDEX($A$2:$A$2069,MATCH(C1318,$A$2:$A$2069,1)-1):INDEX($A$2:$A$2069,MATCH(C1318,$A$2:$A$2069,1)+1))</f>
        <v>-2.3328693474949258E-2</v>
      </c>
      <c r="E1318" s="135">
        <v>462.99999999998499</v>
      </c>
      <c r="F1318" s="120">
        <f>FORECAST(E1318,INDEX($D$2:$D$6081,MATCH(E1318,$C$2:$C$6081,1)-1):INDEX($D$2:$D$6081,MATCH(E1318,$C$2:$C$6081,1)+1),INDEX($C$2:$C$6081,MATCH(E1318,$C$2:$C$6081,1)-1):INDEX($C$2:$C$6081,MATCH(E1318,$C$2:$C$6081,1)+1))</f>
        <v>1.8265524672894298</v>
      </c>
      <c r="H1318" s="122"/>
    </row>
    <row r="1319" spans="1:8" x14ac:dyDescent="0.2">
      <c r="A1319" s="128">
        <v>618.44100000000003</v>
      </c>
      <c r="B1319" s="128">
        <v>1.4066666666666665</v>
      </c>
      <c r="C1319" s="125">
        <v>331.49999999999301</v>
      </c>
      <c r="D1319" s="120">
        <f>FORECAST(C1319,INDEX($B$2:$B$2069,MATCH(C1319,$A$2:$A$2069,1)-1):INDEX($B$2:$B$2069,MATCH(C1319,$A$2:$A$2069,1)+1),INDEX($A$2:$A$2069,MATCH(C1319,$A$2:$A$2069,1)-1):INDEX($A$2:$A$2069,MATCH(C1319,$A$2:$A$2069,1)+1))</f>
        <v>-2.2112631371452807E-2</v>
      </c>
      <c r="E1319" s="124">
        <v>463.19999999998498</v>
      </c>
      <c r="F1319" s="120">
        <f>FORECAST(E1319,INDEX($D$2:$D$6081,MATCH(E1319,$C$2:$C$6081,1)-1):INDEX($D$2:$D$6081,MATCH(E1319,$C$2:$C$6081,1)+1),INDEX($C$2:$C$6081,MATCH(E1319,$C$2:$C$6081,1)-1):INDEX($C$2:$C$6081,MATCH(E1319,$C$2:$C$6081,1)+1))</f>
        <v>1.8294968957911628</v>
      </c>
      <c r="H1319" s="122"/>
    </row>
    <row r="1320" spans="1:8" x14ac:dyDescent="0.2">
      <c r="A1320" s="128">
        <v>618.71500000000003</v>
      </c>
      <c r="B1320" s="128">
        <v>1.4</v>
      </c>
      <c r="C1320" s="125">
        <v>331.59999999999297</v>
      </c>
      <c r="D1320" s="120">
        <f>FORECAST(C1320,INDEX($B$2:$B$2069,MATCH(C1320,$A$2:$A$2069,1)-1):INDEX($B$2:$B$2069,MATCH(C1320,$A$2:$A$2069,1)+1),INDEX($A$2:$A$2069,MATCH(C1320,$A$2:$A$2069,1)-1):INDEX($A$2:$A$2069,MATCH(C1320,$A$2:$A$2069,1)+1))</f>
        <v>-2.0647789017072427E-2</v>
      </c>
      <c r="E1320" s="135">
        <v>463.39999999998503</v>
      </c>
      <c r="F1320" s="120">
        <f>FORECAST(E1320,INDEX($D$2:$D$6081,MATCH(E1320,$C$2:$C$6081,1)-1):INDEX($D$2:$D$6081,MATCH(E1320,$C$2:$C$6081,1)+1),INDEX($C$2:$C$6081,MATCH(E1320,$C$2:$C$6081,1)-1):INDEX($C$2:$C$6081,MATCH(E1320,$C$2:$C$6081,1)+1))</f>
        <v>1.8305476053549357</v>
      </c>
      <c r="H1320" s="122"/>
    </row>
    <row r="1321" spans="1:8" x14ac:dyDescent="0.2">
      <c r="A1321" s="128">
        <v>618.99</v>
      </c>
      <c r="B1321" s="128">
        <v>1.39</v>
      </c>
      <c r="C1321" s="125">
        <v>331.699999999993</v>
      </c>
      <c r="D1321" s="120">
        <f>FORECAST(C1321,INDEX($B$2:$B$2069,MATCH(C1321,$A$2:$A$2069,1)-1):INDEX($B$2:$B$2069,MATCH(C1321,$A$2:$A$2069,1)+1),INDEX($A$2:$A$2069,MATCH(C1321,$A$2:$A$2069,1)-1):INDEX($A$2:$A$2069,MATCH(C1321,$A$2:$A$2069,1)+1))</f>
        <v>-1.9182946662692046E-2</v>
      </c>
      <c r="E1321" s="124">
        <v>463.59999999998502</v>
      </c>
      <c r="F1321" s="120">
        <f>FORECAST(E1321,INDEX($D$2:$D$6081,MATCH(E1321,$C$2:$C$6081,1)-1):INDEX($D$2:$D$6081,MATCH(E1321,$C$2:$C$6081,1)+1),INDEX($C$2:$C$6081,MATCH(E1321,$C$2:$C$6081,1)-1):INDEX($C$2:$C$6081,MATCH(E1321,$C$2:$C$6081,1)+1))</f>
        <v>1.8309636780135614</v>
      </c>
      <c r="H1321" s="122"/>
    </row>
    <row r="1322" spans="1:8" x14ac:dyDescent="0.2">
      <c r="A1322" s="128">
        <v>619.26400000000001</v>
      </c>
      <c r="B1322" s="128">
        <v>1.3733333333333333</v>
      </c>
      <c r="C1322" s="125">
        <v>331.799999999992</v>
      </c>
      <c r="D1322" s="120">
        <f>FORECAST(C1322,INDEX($B$2:$B$2069,MATCH(C1322,$A$2:$A$2069,1)-1):INDEX($B$2:$B$2069,MATCH(C1322,$A$2:$A$2069,1)+1),INDEX($A$2:$A$2069,MATCH(C1322,$A$2:$A$2069,1)-1):INDEX($A$2:$A$2069,MATCH(C1322,$A$2:$A$2069,1)+1))</f>
        <v>-1.9999999999999997E-2</v>
      </c>
      <c r="E1322" s="135">
        <v>463.799999999985</v>
      </c>
      <c r="F1322" s="120">
        <f>FORECAST(E1322,INDEX($D$2:$D$6081,MATCH(E1322,$C$2:$C$6081,1)-1):INDEX($D$2:$D$6081,MATCH(E1322,$C$2:$C$6081,1)+1),INDEX($C$2:$C$6081,MATCH(E1322,$C$2:$C$6081,1)-1):INDEX($C$2:$C$6081,MATCH(E1322,$C$2:$C$6081,1)+1))</f>
        <v>1.8339639941775028</v>
      </c>
      <c r="H1322" s="122"/>
    </row>
    <row r="1323" spans="1:8" x14ac:dyDescent="0.2">
      <c r="A1323" s="128">
        <v>619.53800000000001</v>
      </c>
      <c r="B1323" s="128">
        <v>1.3866666666666665</v>
      </c>
      <c r="C1323" s="125">
        <v>331.89999999999202</v>
      </c>
      <c r="D1323" s="120">
        <f>FORECAST(C1323,INDEX($B$2:$B$2069,MATCH(C1323,$A$2:$A$2069,1)-1):INDEX($B$2:$B$2069,MATCH(C1323,$A$2:$A$2069,1)+1),INDEX($A$2:$A$2069,MATCH(C1323,$A$2:$A$2069,1)-1):INDEX($A$2:$A$2069,MATCH(C1323,$A$2:$A$2069,1)+1))</f>
        <v>-1.9999999999999997E-2</v>
      </c>
      <c r="E1323" s="124">
        <v>463.99999999998499</v>
      </c>
      <c r="F1323" s="120">
        <f>FORECAST(E1323,INDEX($D$2:$D$6081,MATCH(E1323,$C$2:$C$6081,1)-1):INDEX($D$2:$D$6081,MATCH(E1323,$C$2:$C$6081,1)+1),INDEX($C$2:$C$6081,MATCH(E1323,$C$2:$C$6081,1)-1):INDEX($C$2:$C$6081,MATCH(E1323,$C$2:$C$6081,1)+1))</f>
        <v>1.8364794626685326</v>
      </c>
      <c r="H1323" s="122"/>
    </row>
    <row r="1324" spans="1:8" x14ac:dyDescent="0.2">
      <c r="A1324" s="128">
        <v>619.81200000000001</v>
      </c>
      <c r="B1324" s="128">
        <v>1.3599999999999999</v>
      </c>
      <c r="C1324" s="125">
        <v>331.99999999999199</v>
      </c>
      <c r="D1324" s="120">
        <f>FORECAST(C1324,INDEX($B$2:$B$2069,MATCH(C1324,$A$2:$A$2069,1)-1):INDEX($B$2:$B$2069,MATCH(C1324,$A$2:$A$2069,1)+1),INDEX($A$2:$A$2069,MATCH(C1324,$A$2:$A$2069,1)-1):INDEX($A$2:$A$2069,MATCH(C1324,$A$2:$A$2069,1)+1))</f>
        <v>-1.9999999999999997E-2</v>
      </c>
      <c r="E1324" s="135">
        <v>464.19999999998498</v>
      </c>
      <c r="F1324" s="120">
        <f>FORECAST(E1324,INDEX($D$2:$D$6081,MATCH(E1324,$C$2:$C$6081,1)-1):INDEX($D$2:$D$6081,MATCH(E1324,$C$2:$C$6081,1)+1),INDEX($C$2:$C$6081,MATCH(E1324,$C$2:$C$6081,1)-1):INDEX($C$2:$C$6081,MATCH(E1324,$C$2:$C$6081,1)+1))</f>
        <v>1.8384682592734605</v>
      </c>
      <c r="H1324" s="122"/>
    </row>
    <row r="1325" spans="1:8" x14ac:dyDescent="0.2">
      <c r="A1325" s="128">
        <v>620.08699999999999</v>
      </c>
      <c r="B1325" s="128">
        <v>1.3599999999999999</v>
      </c>
      <c r="C1325" s="125">
        <v>332.09999999999201</v>
      </c>
      <c r="D1325" s="120">
        <f>FORECAST(C1325,INDEX($B$2:$B$2069,MATCH(C1325,$A$2:$A$2069,1)-1):INDEX($B$2:$B$2069,MATCH(C1325,$A$2:$A$2069,1)+1),INDEX($A$2:$A$2069,MATCH(C1325,$A$2:$A$2069,1)-1):INDEX($A$2:$A$2069,MATCH(C1325,$A$2:$A$2069,1)+1))</f>
        <v>-1.9999999999999997E-2</v>
      </c>
      <c r="E1325" s="124">
        <v>464.39999999998503</v>
      </c>
      <c r="F1325" s="120">
        <f>FORECAST(E1325,INDEX($D$2:$D$6081,MATCH(E1325,$C$2:$C$6081,1)-1):INDEX($D$2:$D$6081,MATCH(E1325,$C$2:$C$6081,1)+1),INDEX($C$2:$C$6081,MATCH(E1325,$C$2:$C$6081,1)-1):INDEX($C$2:$C$6081,MATCH(E1325,$C$2:$C$6081,1)+1))</f>
        <v>1.8377769614368218</v>
      </c>
      <c r="H1325" s="122"/>
    </row>
    <row r="1326" spans="1:8" x14ac:dyDescent="0.2">
      <c r="A1326" s="128">
        <v>620.36099999999999</v>
      </c>
      <c r="B1326" s="128">
        <v>1.3499999999999999</v>
      </c>
      <c r="C1326" s="125">
        <v>332.19999999999197</v>
      </c>
      <c r="D1326" s="120">
        <f>FORECAST(C1326,INDEX($B$2:$B$2069,MATCH(C1326,$A$2:$A$2069,1)-1):INDEX($B$2:$B$2069,MATCH(C1326,$A$2:$A$2069,1)+1),INDEX($A$2:$A$2069,MATCH(C1326,$A$2:$A$2069,1)-1):INDEX($A$2:$A$2069,MATCH(C1326,$A$2:$A$2069,1)+1))</f>
        <v>-1.9999999999999997E-2</v>
      </c>
      <c r="E1326" s="135">
        <v>464.59999999998502</v>
      </c>
      <c r="F1326" s="120">
        <f>FORECAST(E1326,INDEX($D$2:$D$6081,MATCH(E1326,$C$2:$C$6081,1)-1):INDEX($D$2:$D$6081,MATCH(E1326,$C$2:$C$6081,1)+1),INDEX($C$2:$C$6081,MATCH(E1326,$C$2:$C$6081,1)-1):INDEX($C$2:$C$6081,MATCH(E1326,$C$2:$C$6081,1)+1))</f>
        <v>1.8416126383408198</v>
      </c>
      <c r="H1326" s="122"/>
    </row>
    <row r="1327" spans="1:8" x14ac:dyDescent="0.2">
      <c r="A1327" s="128">
        <v>620.63499999999999</v>
      </c>
      <c r="B1327" s="128">
        <v>1.3466666666666665</v>
      </c>
      <c r="C1327" s="125">
        <v>332.299999999992</v>
      </c>
      <c r="D1327" s="120">
        <f>FORECAST(C1327,INDEX($B$2:$B$2069,MATCH(C1327,$A$2:$A$2069,1)-1):INDEX($B$2:$B$2069,MATCH(C1327,$A$2:$A$2069,1)+1),INDEX($A$2:$A$2069,MATCH(C1327,$A$2:$A$2069,1)-1):INDEX($A$2:$A$2069,MATCH(C1327,$A$2:$A$2069,1)+1))</f>
        <v>-1.9999999999999997E-2</v>
      </c>
      <c r="E1327" s="124">
        <v>464.799999999985</v>
      </c>
      <c r="F1327" s="120">
        <f>FORECAST(E1327,INDEX($D$2:$D$6081,MATCH(E1327,$C$2:$C$6081,1)-1):INDEX($D$2:$D$6081,MATCH(E1327,$C$2:$C$6081,1)+1),INDEX($C$2:$C$6081,MATCH(E1327,$C$2:$C$6081,1)-1):INDEX($C$2:$C$6081,MATCH(E1327,$C$2:$C$6081,1)+1))</f>
        <v>1.8450208039590155</v>
      </c>
      <c r="H1327" s="122"/>
    </row>
    <row r="1328" spans="1:8" x14ac:dyDescent="0.2">
      <c r="A1328" s="128">
        <v>620.90899999999999</v>
      </c>
      <c r="B1328" s="128">
        <v>1.3366666666666667</v>
      </c>
      <c r="C1328" s="125">
        <v>332.39999999999202</v>
      </c>
      <c r="D1328" s="120">
        <f>FORECAST(C1328,INDEX($B$2:$B$2069,MATCH(C1328,$A$2:$A$2069,1)-1):INDEX($B$2:$B$2069,MATCH(C1328,$A$2:$A$2069,1)+1),INDEX($A$2:$A$2069,MATCH(C1328,$A$2:$A$2069,1)-1):INDEX($A$2:$A$2069,MATCH(C1328,$A$2:$A$2069,1)+1))</f>
        <v>-1.9999999999999997E-2</v>
      </c>
      <c r="E1328" s="135">
        <v>464.99999999998499</v>
      </c>
      <c r="F1328" s="120">
        <f>FORECAST(E1328,INDEX($D$2:$D$6081,MATCH(E1328,$C$2:$C$6081,1)-1):INDEX($D$2:$D$6081,MATCH(E1328,$C$2:$C$6081,1)+1),INDEX($C$2:$C$6081,MATCH(E1328,$C$2:$C$6081,1)-1):INDEX($C$2:$C$6081,MATCH(E1328,$C$2:$C$6081,1)+1))</f>
        <v>1.8463960573474267</v>
      </c>
      <c r="H1328" s="122"/>
    </row>
    <row r="1329" spans="1:8" x14ac:dyDescent="0.2">
      <c r="A1329" s="128">
        <v>621.18299999999999</v>
      </c>
      <c r="B1329" s="128">
        <v>1.32</v>
      </c>
      <c r="C1329" s="125">
        <v>332.49999999999199</v>
      </c>
      <c r="D1329" s="120">
        <f>FORECAST(C1329,INDEX($B$2:$B$2069,MATCH(C1329,$A$2:$A$2069,1)-1):INDEX($B$2:$B$2069,MATCH(C1329,$A$2:$A$2069,1)+1),INDEX($A$2:$A$2069,MATCH(C1329,$A$2:$A$2069,1)-1):INDEX($A$2:$A$2069,MATCH(C1329,$A$2:$A$2069,1)+1))</f>
        <v>-1.9999999999999997E-2</v>
      </c>
      <c r="E1329" s="124">
        <v>465.19999999998498</v>
      </c>
      <c r="F1329" s="120">
        <f>FORECAST(E1329,INDEX($D$2:$D$6081,MATCH(E1329,$C$2:$C$6081,1)-1):INDEX($D$2:$D$6081,MATCH(E1329,$C$2:$C$6081,1)+1),INDEX($C$2:$C$6081,MATCH(E1329,$C$2:$C$6081,1)-1):INDEX($C$2:$C$6081,MATCH(E1329,$C$2:$C$6081,1)+1))</f>
        <v>1.8495549581838553</v>
      </c>
      <c r="H1329" s="122"/>
    </row>
    <row r="1330" spans="1:8" x14ac:dyDescent="0.2">
      <c r="A1330" s="128">
        <v>621.45600000000002</v>
      </c>
      <c r="B1330" s="128">
        <v>1.32</v>
      </c>
      <c r="C1330" s="125">
        <v>332.59999999999201</v>
      </c>
      <c r="D1330" s="120">
        <f>FORECAST(C1330,INDEX($B$2:$B$2069,MATCH(C1330,$A$2:$A$2069,1)-1):INDEX($B$2:$B$2069,MATCH(C1330,$A$2:$A$2069,1)+1),INDEX($A$2:$A$2069,MATCH(C1330,$A$2:$A$2069,1)-1):INDEX($A$2:$A$2069,MATCH(C1330,$A$2:$A$2069,1)+1))</f>
        <v>-1.9999999999999997E-2</v>
      </c>
      <c r="E1330" s="135">
        <v>465.39999999998503</v>
      </c>
      <c r="F1330" s="120">
        <f>FORECAST(E1330,INDEX($D$2:$D$6081,MATCH(E1330,$C$2:$C$6081,1)-1):INDEX($D$2:$D$6081,MATCH(E1330,$C$2:$C$6081,1)+1),INDEX($C$2:$C$6081,MATCH(E1330,$C$2:$C$6081,1)-1):INDEX($C$2:$C$6081,MATCH(E1330,$C$2:$C$6081,1)+1))</f>
        <v>1.8516953405016308</v>
      </c>
      <c r="H1330" s="122"/>
    </row>
    <row r="1331" spans="1:8" x14ac:dyDescent="0.2">
      <c r="A1331" s="128">
        <v>621.73</v>
      </c>
      <c r="B1331" s="128">
        <v>1.3</v>
      </c>
      <c r="C1331" s="125">
        <v>332.69999999999197</v>
      </c>
      <c r="D1331" s="120">
        <f>FORECAST(C1331,INDEX($B$2:$B$2069,MATCH(C1331,$A$2:$A$2069,1)-1):INDEX($B$2:$B$2069,MATCH(C1331,$A$2:$A$2069,1)+1),INDEX($A$2:$A$2069,MATCH(C1331,$A$2:$A$2069,1)-1):INDEX($A$2:$A$2069,MATCH(C1331,$A$2:$A$2069,1)+1))</f>
        <v>-1.9999999999999997E-2</v>
      </c>
      <c r="E1331" s="124">
        <v>465.59999999998502</v>
      </c>
      <c r="F1331" s="120">
        <f>FORECAST(E1331,INDEX($D$2:$D$6081,MATCH(E1331,$C$2:$C$6081,1)-1):INDEX($D$2:$D$6081,MATCH(E1331,$C$2:$C$6081,1)+1),INDEX($C$2:$C$6081,MATCH(E1331,$C$2:$C$6081,1)-1):INDEX($C$2:$C$6081,MATCH(E1331,$C$2:$C$6081,1)+1))</f>
        <v>1.8555053763437641</v>
      </c>
      <c r="H1331" s="122"/>
    </row>
    <row r="1332" spans="1:8" x14ac:dyDescent="0.2">
      <c r="A1332" s="128">
        <v>622.00400000000002</v>
      </c>
      <c r="B1332" s="128">
        <v>1.29</v>
      </c>
      <c r="C1332" s="125">
        <v>332.799999999992</v>
      </c>
      <c r="D1332" s="120">
        <f>FORECAST(C1332,INDEX($B$2:$B$2069,MATCH(C1332,$A$2:$A$2069,1)-1):INDEX($B$2:$B$2069,MATCH(C1332,$A$2:$A$2069,1)+1),INDEX($A$2:$A$2069,MATCH(C1332,$A$2:$A$2069,1)-1):INDEX($A$2:$A$2069,MATCH(C1332,$A$2:$A$2069,1)+1))</f>
        <v>-1.7592049527611842E-2</v>
      </c>
      <c r="E1332" s="135">
        <v>465.799999999985</v>
      </c>
      <c r="F1332" s="120">
        <f>FORECAST(E1332,INDEX($D$2:$D$6081,MATCH(E1332,$C$2:$C$6081,1)-1):INDEX($D$2:$D$6081,MATCH(E1332,$C$2:$C$6081,1)+1),INDEX($C$2:$C$6081,MATCH(E1332,$C$2:$C$6081,1)-1):INDEX($C$2:$C$6081,MATCH(E1332,$C$2:$C$6081,1)+1))</f>
        <v>1.8571391875744823</v>
      </c>
      <c r="H1332" s="122"/>
    </row>
    <row r="1333" spans="1:8" x14ac:dyDescent="0.2">
      <c r="A1333" s="128">
        <v>622.27800000000002</v>
      </c>
      <c r="B1333" s="128">
        <v>1.28</v>
      </c>
      <c r="C1333" s="125">
        <v>332.89999999999202</v>
      </c>
      <c r="D1333" s="120">
        <f>FORECAST(C1333,INDEX($B$2:$B$2069,MATCH(C1333,$A$2:$A$2069,1)-1):INDEX($B$2:$B$2069,MATCH(C1333,$A$2:$A$2069,1)+1),INDEX($A$2:$A$2069,MATCH(C1333,$A$2:$A$2069,1)-1):INDEX($A$2:$A$2069,MATCH(C1333,$A$2:$A$2069,1)+1))</f>
        <v>-1.6614532421062478E-2</v>
      </c>
      <c r="E1333" s="124">
        <v>465.99999999998499</v>
      </c>
      <c r="F1333" s="120">
        <f>FORECAST(E1333,INDEX($D$2:$D$6081,MATCH(E1333,$C$2:$C$6081,1)-1):INDEX($D$2:$D$6081,MATCH(E1333,$C$2:$C$6081,1)+1),INDEX($C$2:$C$6081,MATCH(E1333,$C$2:$C$6081,1)-1):INDEX($C$2:$C$6081,MATCH(E1333,$C$2:$C$6081,1)+1))</f>
        <v>1.8534175627240943</v>
      </c>
      <c r="H1333" s="122"/>
    </row>
    <row r="1334" spans="1:8" x14ac:dyDescent="0.2">
      <c r="A1334" s="128">
        <v>622.55100000000004</v>
      </c>
      <c r="B1334" s="128">
        <v>1.2733333333333334</v>
      </c>
      <c r="C1334" s="125">
        <v>332.99999999999199</v>
      </c>
      <c r="D1334" s="120">
        <f>FORECAST(C1334,INDEX($B$2:$B$2069,MATCH(C1334,$A$2:$A$2069,1)-1):INDEX($B$2:$B$2069,MATCH(C1334,$A$2:$A$2069,1)+1),INDEX($A$2:$A$2069,MATCH(C1334,$A$2:$A$2069,1)-1):INDEX($A$2:$A$2069,MATCH(C1334,$A$2:$A$2069,1)+1))</f>
        <v>-1.5637015314513114E-2</v>
      </c>
      <c r="E1334" s="135">
        <v>466.19999999998498</v>
      </c>
      <c r="F1334" s="120">
        <f>FORECAST(E1334,INDEX($D$2:$D$6081,MATCH(E1334,$C$2:$C$6081,1)-1):INDEX($D$2:$D$6081,MATCH(E1334,$C$2:$C$6081,1)+1),INDEX($C$2:$C$6081,MATCH(E1334,$C$2:$C$6081,1)-1):INDEX($C$2:$C$6081,MATCH(E1334,$C$2:$C$6081,1)+1))</f>
        <v>1.8590352449222074</v>
      </c>
      <c r="H1334" s="122"/>
    </row>
    <row r="1335" spans="1:8" x14ac:dyDescent="0.2">
      <c r="A1335" s="128">
        <v>622.82500000000005</v>
      </c>
      <c r="B1335" s="128">
        <v>1.26</v>
      </c>
      <c r="C1335" s="125">
        <v>333.09999999999201</v>
      </c>
      <c r="D1335" s="120">
        <f>FORECAST(C1335,INDEX($B$2:$B$2069,MATCH(C1335,$A$2:$A$2069,1)-1):INDEX($B$2:$B$2069,MATCH(C1335,$A$2:$A$2069,1)+1),INDEX($A$2:$A$2069,MATCH(C1335,$A$2:$A$2069,1)-1):INDEX($A$2:$A$2069,MATCH(C1335,$A$2:$A$2069,1)+1))</f>
        <v>-1.465949820796375E-2</v>
      </c>
      <c r="E1335" s="124">
        <v>466.39999999998503</v>
      </c>
      <c r="F1335" s="120">
        <f>FORECAST(E1335,INDEX($D$2:$D$6081,MATCH(E1335,$C$2:$C$6081,1)-1):INDEX($D$2:$D$6081,MATCH(E1335,$C$2:$C$6081,1)+1),INDEX($C$2:$C$6081,MATCH(E1335,$C$2:$C$6081,1)-1):INDEX($C$2:$C$6081,MATCH(E1335,$C$2:$C$6081,1)+1))</f>
        <v>1.8618703703701822</v>
      </c>
      <c r="H1335" s="122"/>
    </row>
    <row r="1336" spans="1:8" x14ac:dyDescent="0.2">
      <c r="A1336" s="128">
        <v>623.09799999999996</v>
      </c>
      <c r="B1336" s="128">
        <v>1.26</v>
      </c>
      <c r="C1336" s="125">
        <v>333.19999999999197</v>
      </c>
      <c r="D1336" s="120">
        <f>FORECAST(C1336,INDEX($B$2:$B$2069,MATCH(C1336,$A$2:$A$2069,1)-1):INDEX($B$2:$B$2069,MATCH(C1336,$A$2:$A$2069,1)+1),INDEX($A$2:$A$2069,MATCH(C1336,$A$2:$A$2069,1)-1):INDEX($A$2:$A$2069,MATCH(C1336,$A$2:$A$2069,1)+1))</f>
        <v>-1.0316063864648228E-2</v>
      </c>
      <c r="E1336" s="135">
        <v>466.59999999998502</v>
      </c>
      <c r="F1336" s="120">
        <f>FORECAST(E1336,INDEX($D$2:$D$6081,MATCH(E1336,$C$2:$C$6081,1)-1):INDEX($D$2:$D$6081,MATCH(E1336,$C$2:$C$6081,1)+1),INDEX($C$2:$C$6081,MATCH(E1336,$C$2:$C$6081,1)-1):INDEX($C$2:$C$6081,MATCH(E1336,$C$2:$C$6081,1)+1))</f>
        <v>1.8586971326164061</v>
      </c>
      <c r="H1336" s="122"/>
    </row>
    <row r="1337" spans="1:8" x14ac:dyDescent="0.2">
      <c r="A1337" s="128">
        <v>623.37199999999996</v>
      </c>
      <c r="B1337" s="128">
        <v>1.2633333333333334</v>
      </c>
      <c r="C1337" s="125">
        <v>333.299999999992</v>
      </c>
      <c r="D1337" s="120">
        <f>FORECAST(C1337,INDEX($B$2:$B$2069,MATCH(C1337,$A$2:$A$2069,1)-1):INDEX($B$2:$B$2069,MATCH(C1337,$A$2:$A$2069,1)+1),INDEX($A$2:$A$2069,MATCH(C1337,$A$2:$A$2069,1)-1):INDEX($A$2:$A$2069,MATCH(C1337,$A$2:$A$2069,1)+1))</f>
        <v>-7.8722710982752631E-3</v>
      </c>
      <c r="E1337" s="124">
        <v>466.799999999985</v>
      </c>
      <c r="F1337" s="120">
        <f>FORECAST(E1337,INDEX($D$2:$D$6081,MATCH(E1337,$C$2:$C$6081,1)-1):INDEX($D$2:$D$6081,MATCH(E1337,$C$2:$C$6081,1)+1),INDEX($C$2:$C$6081,MATCH(E1337,$C$2:$C$6081,1)-1):INDEX($C$2:$C$6081,MATCH(E1337,$C$2:$C$6081,1)+1))</f>
        <v>1.8627057329701291</v>
      </c>
      <c r="H1337" s="122"/>
    </row>
    <row r="1338" spans="1:8" x14ac:dyDescent="0.2">
      <c r="A1338" s="128">
        <v>623.64499999999998</v>
      </c>
      <c r="B1338" s="128">
        <v>1.27</v>
      </c>
      <c r="C1338" s="125">
        <v>333.39999999999202</v>
      </c>
      <c r="D1338" s="120">
        <f>FORECAST(C1338,INDEX($B$2:$B$2069,MATCH(C1338,$A$2:$A$2069,1)-1):INDEX($B$2:$B$2069,MATCH(C1338,$A$2:$A$2069,1)+1),INDEX($A$2:$A$2069,MATCH(C1338,$A$2:$A$2069,1)-1):INDEX($A$2:$A$2069,MATCH(C1338,$A$2:$A$2069,1)+1))</f>
        <v>-5.4284783319005214E-3</v>
      </c>
      <c r="E1338" s="135">
        <v>466.99999999998499</v>
      </c>
      <c r="F1338" s="120">
        <f>FORECAST(E1338,INDEX($D$2:$D$6081,MATCH(E1338,$C$2:$C$6081,1)-1):INDEX($D$2:$D$6081,MATCH(E1338,$C$2:$C$6081,1)+1),INDEX($C$2:$C$6081,MATCH(E1338,$C$2:$C$6081,1)-1):INDEX($C$2:$C$6081,MATCH(E1338,$C$2:$C$6081,1)+1))</f>
        <v>1.8658301444626995</v>
      </c>
      <c r="H1338" s="122"/>
    </row>
    <row r="1339" spans="1:8" x14ac:dyDescent="0.2">
      <c r="A1339" s="128">
        <v>623.91800000000001</v>
      </c>
      <c r="B1339" s="128">
        <v>1.23</v>
      </c>
      <c r="C1339" s="125">
        <v>333.49999999999199</v>
      </c>
      <c r="D1339" s="120">
        <f>FORECAST(C1339,INDEX($B$2:$B$2069,MATCH(C1339,$A$2:$A$2069,1)-1):INDEX($B$2:$B$2069,MATCH(C1339,$A$2:$A$2069,1)+1),INDEX($A$2:$A$2069,MATCH(C1339,$A$2:$A$2069,1)-1):INDEX($A$2:$A$2069,MATCH(C1339,$A$2:$A$2069,1)+1))</f>
        <v>-4.8321928968659833E-3</v>
      </c>
      <c r="E1339" s="124">
        <v>467.19999999998498</v>
      </c>
      <c r="F1339" s="120">
        <f>FORECAST(E1339,INDEX($D$2:$D$6081,MATCH(E1339,$C$2:$C$6081,1)-1):INDEX($D$2:$D$6081,MATCH(E1339,$C$2:$C$6081,1)+1),INDEX($C$2:$C$6081,MATCH(E1339,$C$2:$C$6081,1)-1):INDEX($C$2:$C$6081,MATCH(E1339,$C$2:$C$6081,1)+1))</f>
        <v>1.872382448703954</v>
      </c>
      <c r="H1339" s="122"/>
    </row>
    <row r="1340" spans="1:8" x14ac:dyDescent="0.2">
      <c r="A1340" s="128">
        <v>624.19200000000001</v>
      </c>
      <c r="B1340" s="128">
        <v>1.22</v>
      </c>
      <c r="C1340" s="125">
        <v>333.59999999999201</v>
      </c>
      <c r="D1340" s="120">
        <f>FORECAST(C1340,INDEX($B$2:$B$2069,MATCH(C1340,$A$2:$A$2069,1)-1):INDEX($B$2:$B$2069,MATCH(C1340,$A$2:$A$2069,1)+1),INDEX($A$2:$A$2069,MATCH(C1340,$A$2:$A$2069,1)-1):INDEX($A$2:$A$2069,MATCH(C1340,$A$2:$A$2069,1)+1))</f>
        <v>-2.8771586837663676E-3</v>
      </c>
      <c r="E1340" s="135">
        <v>467.39999999998503</v>
      </c>
      <c r="F1340" s="120">
        <f>FORECAST(E1340,INDEX($D$2:$D$6081,MATCH(E1340,$C$2:$C$6081,1)-1):INDEX($D$2:$D$6081,MATCH(E1340,$C$2:$C$6081,1)+1),INDEX($C$2:$C$6081,MATCH(E1340,$C$2:$C$6081,1)-1):INDEX($C$2:$C$6081,MATCH(E1340,$C$2:$C$6081,1)+1))</f>
        <v>1.8756728265712206</v>
      </c>
      <c r="H1340" s="122"/>
    </row>
    <row r="1341" spans="1:8" x14ac:dyDescent="0.2">
      <c r="A1341" s="128">
        <v>624.46500000000003</v>
      </c>
      <c r="B1341" s="128">
        <v>1.23</v>
      </c>
      <c r="C1341" s="125">
        <v>333.69999999999197</v>
      </c>
      <c r="D1341" s="120">
        <f>FORECAST(C1341,INDEX($B$2:$B$2069,MATCH(C1341,$A$2:$A$2069,1)-1):INDEX($B$2:$B$2069,MATCH(C1341,$A$2:$A$2069,1)+1),INDEX($A$2:$A$2069,MATCH(C1341,$A$2:$A$2069,1)-1):INDEX($A$2:$A$2069,MATCH(C1341,$A$2:$A$2069,1)+1))</f>
        <v>-9.2212447066852832E-4</v>
      </c>
      <c r="E1341" s="124">
        <v>467.59999999998502</v>
      </c>
      <c r="F1341" s="120">
        <f>FORECAST(E1341,INDEX($D$2:$D$6081,MATCH(E1341,$C$2:$C$6081,1)-1):INDEX($D$2:$D$6081,MATCH(E1341,$C$2:$C$6081,1)+1),INDEX($C$2:$C$6081,MATCH(E1341,$C$2:$C$6081,1)-1):INDEX($C$2:$C$6081,MATCH(E1341,$C$2:$C$6081,1)+1))</f>
        <v>1.8769899069895377</v>
      </c>
      <c r="H1341" s="122"/>
    </row>
    <row r="1342" spans="1:8" x14ac:dyDescent="0.2">
      <c r="A1342" s="128">
        <v>624.73800000000006</v>
      </c>
      <c r="B1342" s="128">
        <v>1.22</v>
      </c>
      <c r="C1342" s="125">
        <v>333.799999999992</v>
      </c>
      <c r="D1342" s="120">
        <f>FORECAST(C1342,INDEX($B$2:$B$2069,MATCH(C1342,$A$2:$A$2069,1)-1):INDEX($B$2:$B$2069,MATCH(C1342,$A$2:$A$2069,1)+1),INDEX($A$2:$A$2069,MATCH(C1342,$A$2:$A$2069,1)-1):INDEX($A$2:$A$2069,MATCH(C1342,$A$2:$A$2069,1)+1))</f>
        <v>1.0329097424310874E-3</v>
      </c>
      <c r="E1342" s="135">
        <v>467.799999999985</v>
      </c>
      <c r="F1342" s="120">
        <f>FORECAST(E1342,INDEX($D$2:$D$6081,MATCH(E1342,$C$2:$C$6081,1)-1):INDEX($D$2:$D$6081,MATCH(E1342,$C$2:$C$6081,1)+1),INDEX($C$2:$C$6081,MATCH(E1342,$C$2:$C$6081,1)-1):INDEX($C$2:$C$6081,MATCH(E1342,$C$2:$C$6081,1)+1))</f>
        <v>1.8784900123300892</v>
      </c>
      <c r="H1342" s="122"/>
    </row>
    <row r="1343" spans="1:8" x14ac:dyDescent="0.2">
      <c r="A1343" s="128">
        <v>625.01099999999997</v>
      </c>
      <c r="B1343" s="128">
        <v>1.21</v>
      </c>
      <c r="C1343" s="125">
        <v>333.89999999999202</v>
      </c>
      <c r="D1343" s="120">
        <f>FORECAST(C1343,INDEX($B$2:$B$2069,MATCH(C1343,$A$2:$A$2069,1)-1):INDEX($B$2:$B$2069,MATCH(C1343,$A$2:$A$2069,1)+1),INDEX($A$2:$A$2069,MATCH(C1343,$A$2:$A$2069,1)-1):INDEX($A$2:$A$2069,MATCH(C1343,$A$2:$A$2069,1)+1))</f>
        <v>-2.2222222222222491E-3</v>
      </c>
      <c r="E1343" s="124">
        <v>467.99999999998499</v>
      </c>
      <c r="F1343" s="120">
        <f>FORECAST(E1343,INDEX($D$2:$D$6081,MATCH(E1343,$C$2:$C$6081,1)-1):INDEX($D$2:$D$6081,MATCH(E1343,$C$2:$C$6081,1)+1),INDEX($C$2:$C$6081,MATCH(E1343,$C$2:$C$6081,1)-1):INDEX($C$2:$C$6081,MATCH(E1343,$C$2:$C$6081,1)+1))</f>
        <v>1.8791978297104839</v>
      </c>
      <c r="H1343" s="122"/>
    </row>
    <row r="1344" spans="1:8" x14ac:dyDescent="0.2">
      <c r="A1344" s="128">
        <v>625.28399999999999</v>
      </c>
      <c r="B1344" s="128">
        <v>1.2</v>
      </c>
      <c r="C1344" s="125">
        <v>333.99999999999199</v>
      </c>
      <c r="D1344" s="120">
        <f>FORECAST(C1344,INDEX($B$2:$B$2069,MATCH(C1344,$A$2:$A$2069,1)-1):INDEX($B$2:$B$2069,MATCH(C1344,$A$2:$A$2069,1)+1),INDEX($A$2:$A$2069,MATCH(C1344,$A$2:$A$2069,1)-1):INDEX($A$2:$A$2069,MATCH(C1344,$A$2:$A$2069,1)+1))</f>
        <v>-2.222222222222276E-3</v>
      </c>
      <c r="E1344" s="135">
        <v>468.19999999998498</v>
      </c>
      <c r="F1344" s="120">
        <f>FORECAST(E1344,INDEX($D$2:$D$6081,MATCH(E1344,$C$2:$C$6081,1)-1):INDEX($D$2:$D$6081,MATCH(E1344,$C$2:$C$6081,1)+1),INDEX($C$2:$C$6081,MATCH(E1344,$C$2:$C$6081,1)-1):INDEX($C$2:$C$6081,MATCH(E1344,$C$2:$C$6081,1)+1))</f>
        <v>1.8798813376482739</v>
      </c>
      <c r="H1344" s="122"/>
    </row>
    <row r="1345" spans="1:8" x14ac:dyDescent="0.2">
      <c r="A1345" s="128">
        <v>625.55700000000002</v>
      </c>
      <c r="B1345" s="128">
        <v>1.19</v>
      </c>
      <c r="C1345" s="125">
        <v>334.09999999999201</v>
      </c>
      <c r="D1345" s="120">
        <f>FORECAST(C1345,INDEX($B$2:$B$2069,MATCH(C1345,$A$2:$A$2069,1)-1):INDEX($B$2:$B$2069,MATCH(C1345,$A$2:$A$2069,1)+1),INDEX($A$2:$A$2069,MATCH(C1345,$A$2:$A$2069,1)-1):INDEX($A$2:$A$2069,MATCH(C1345,$A$2:$A$2069,1)+1))</f>
        <v>-2.2222222222223033E-3</v>
      </c>
      <c r="E1345" s="124">
        <v>468.39999999998503</v>
      </c>
      <c r="F1345" s="120">
        <f>FORECAST(E1345,INDEX($D$2:$D$6081,MATCH(E1345,$C$2:$C$6081,1)-1):INDEX($D$2:$D$6081,MATCH(E1345,$C$2:$C$6081,1)+1),INDEX($C$2:$C$6081,MATCH(E1345,$C$2:$C$6081,1)-1):INDEX($C$2:$C$6081,MATCH(E1345,$C$2:$C$6081,1)+1))</f>
        <v>1.88</v>
      </c>
      <c r="H1345" s="122"/>
    </row>
    <row r="1346" spans="1:8" x14ac:dyDescent="0.2">
      <c r="A1346" s="128">
        <v>625.83000000000004</v>
      </c>
      <c r="B1346" s="128">
        <v>1.1733333333333333</v>
      </c>
      <c r="C1346" s="125">
        <v>334.19999999999197</v>
      </c>
      <c r="D1346" s="120">
        <f>FORECAST(C1346,INDEX($B$2:$B$2069,MATCH(C1346,$A$2:$A$2069,1)-1):INDEX($B$2:$B$2069,MATCH(C1346,$A$2:$A$2069,1)+1),INDEX($A$2:$A$2069,MATCH(C1346,$A$2:$A$2069,1)-1):INDEX($A$2:$A$2069,MATCH(C1346,$A$2:$A$2069,1)+1))</f>
        <v>-9.4023075085107877E-3</v>
      </c>
      <c r="E1346" s="135">
        <v>468.59999999998502</v>
      </c>
      <c r="F1346" s="120">
        <f>FORECAST(E1346,INDEX($D$2:$D$6081,MATCH(E1346,$C$2:$C$6081,1)-1):INDEX($D$2:$D$6081,MATCH(E1346,$C$2:$C$6081,1)+1),INDEX($C$2:$C$6081,MATCH(E1346,$C$2:$C$6081,1)-1):INDEX($C$2:$C$6081,MATCH(E1346,$C$2:$C$6081,1)+1))</f>
        <v>1.8828070798142011</v>
      </c>
      <c r="H1346" s="122"/>
    </row>
    <row r="1347" spans="1:8" x14ac:dyDescent="0.2">
      <c r="A1347" s="128">
        <v>626.10199999999998</v>
      </c>
      <c r="B1347" s="128">
        <v>1.1566666666666665</v>
      </c>
      <c r="C1347" s="125">
        <v>334.299999999992</v>
      </c>
      <c r="D1347" s="120">
        <f>FORECAST(C1347,INDEX($B$2:$B$2069,MATCH(C1347,$A$2:$A$2069,1)-1):INDEX($B$2:$B$2069,MATCH(C1347,$A$2:$A$2069,1)+1),INDEX($A$2:$A$2069,MATCH(C1347,$A$2:$A$2069,1)-1):INDEX($A$2:$A$2069,MATCH(C1347,$A$2:$A$2069,1)+1))</f>
        <v>-1.2338204612673209E-2</v>
      </c>
      <c r="E1347" s="124">
        <v>468.799999999985</v>
      </c>
      <c r="F1347" s="120">
        <f>FORECAST(E1347,INDEX($D$2:$D$6081,MATCH(E1347,$C$2:$C$6081,1)-1):INDEX($D$2:$D$6081,MATCH(E1347,$C$2:$C$6081,1)+1),INDEX($C$2:$C$6081,MATCH(E1347,$C$2:$C$6081,1)-1):INDEX($C$2:$C$6081,MATCH(E1347,$C$2:$C$6081,1)+1))</f>
        <v>1.8866325760077753</v>
      </c>
      <c r="H1347" s="122"/>
    </row>
    <row r="1348" spans="1:8" x14ac:dyDescent="0.2">
      <c r="A1348" s="128">
        <v>626.375</v>
      </c>
      <c r="B1348" s="128">
        <v>1.1599999999999999</v>
      </c>
      <c r="C1348" s="125">
        <v>334.39999999999202</v>
      </c>
      <c r="D1348" s="120">
        <f>FORECAST(C1348,INDEX($B$2:$B$2069,MATCH(C1348,$A$2:$A$2069,1)-1):INDEX($B$2:$B$2069,MATCH(C1348,$A$2:$A$2069,1)+1),INDEX($A$2:$A$2069,MATCH(C1348,$A$2:$A$2069,1)-1):INDEX($A$2:$A$2069,MATCH(C1348,$A$2:$A$2069,1)+1))</f>
        <v>-1.5274101716835631E-2</v>
      </c>
      <c r="E1348" s="135">
        <v>468.99999999998499</v>
      </c>
      <c r="F1348" s="120">
        <f>FORECAST(E1348,INDEX($D$2:$D$6081,MATCH(E1348,$C$2:$C$6081,1)-1):INDEX($D$2:$D$6081,MATCH(E1348,$C$2:$C$6081,1)+1),INDEX($C$2:$C$6081,MATCH(E1348,$C$2:$C$6081,1)-1):INDEX($C$2:$C$6081,MATCH(E1348,$C$2:$C$6081,1)+1))</f>
        <v>1.8849712933995857</v>
      </c>
      <c r="H1348" s="122"/>
    </row>
    <row r="1349" spans="1:8" x14ac:dyDescent="0.2">
      <c r="A1349" s="128">
        <v>626.64800000000002</v>
      </c>
      <c r="B1349" s="128">
        <v>1.17</v>
      </c>
      <c r="C1349" s="125">
        <v>334.49999999999199</v>
      </c>
      <c r="D1349" s="120">
        <f>FORECAST(C1349,INDEX($B$2:$B$2069,MATCH(C1349,$A$2:$A$2069,1)-1):INDEX($B$2:$B$2069,MATCH(C1349,$A$2:$A$2069,1)+1),INDEX($A$2:$A$2069,MATCH(C1349,$A$2:$A$2069,1)-1):INDEX($A$2:$A$2069,MATCH(C1349,$A$2:$A$2069,1)+1))</f>
        <v>-1.4803217746864661E-2</v>
      </c>
      <c r="E1349" s="124">
        <v>469.19999999998498</v>
      </c>
      <c r="F1349" s="120">
        <f>FORECAST(E1349,INDEX($D$2:$D$6081,MATCH(E1349,$C$2:$C$6081,1)-1):INDEX($D$2:$D$6081,MATCH(E1349,$C$2:$C$6081,1)+1),INDEX($C$2:$C$6081,MATCH(E1349,$C$2:$C$6081,1)-1):INDEX($C$2:$C$6081,MATCH(E1349,$C$2:$C$6081,1)+1))</f>
        <v>1.8833944624236421</v>
      </c>
      <c r="H1349" s="122"/>
    </row>
    <row r="1350" spans="1:8" x14ac:dyDescent="0.2">
      <c r="A1350" s="128">
        <v>626.91999999999996</v>
      </c>
      <c r="B1350" s="128">
        <v>1.1399999999999999</v>
      </c>
      <c r="C1350" s="125">
        <v>334.59999999999201</v>
      </c>
      <c r="D1350" s="120">
        <f>FORECAST(C1350,INDEX($B$2:$B$2069,MATCH(C1350,$A$2:$A$2069,1)-1):INDEX($B$2:$B$2069,MATCH(C1350,$A$2:$A$2069,1)+1),INDEX($A$2:$A$2069,MATCH(C1350,$A$2:$A$2069,1)-1):INDEX($A$2:$A$2069,MATCH(C1350,$A$2:$A$2069,1)+1))</f>
        <v>-1.7249399355604211E-2</v>
      </c>
      <c r="E1350" s="135">
        <v>469.39999999998503</v>
      </c>
      <c r="F1350" s="120">
        <f>FORECAST(E1350,INDEX($D$2:$D$6081,MATCH(E1350,$C$2:$C$6081,1)-1):INDEX($D$2:$D$6081,MATCH(E1350,$C$2:$C$6081,1)+1),INDEX($C$2:$C$6081,MATCH(E1350,$C$2:$C$6081,1)-1):INDEX($C$2:$C$6081,MATCH(E1350,$C$2:$C$6081,1)+1))</f>
        <v>1.8824379719526956</v>
      </c>
      <c r="H1350" s="122"/>
    </row>
    <row r="1351" spans="1:8" x14ac:dyDescent="0.2">
      <c r="A1351" s="128">
        <v>627.19299999999998</v>
      </c>
      <c r="B1351" s="128">
        <v>1.1433333333333333</v>
      </c>
      <c r="C1351" s="125">
        <v>334.69999999999197</v>
      </c>
      <c r="D1351" s="120">
        <f>FORECAST(C1351,INDEX($B$2:$B$2069,MATCH(C1351,$A$2:$A$2069,1)-1):INDEX($B$2:$B$2069,MATCH(C1351,$A$2:$A$2069,1)+1),INDEX($A$2:$A$2069,MATCH(C1351,$A$2:$A$2069,1)-1):INDEX($A$2:$A$2069,MATCH(C1351,$A$2:$A$2069,1)+1))</f>
        <v>-1.9695580964341985E-2</v>
      </c>
      <c r="E1351" s="124">
        <v>469.59999999998502</v>
      </c>
      <c r="F1351" s="120">
        <f>FORECAST(E1351,INDEX($D$2:$D$6081,MATCH(E1351,$C$2:$C$6081,1)-1):INDEX($D$2:$D$6081,MATCH(E1351,$C$2:$C$6081,1)+1),INDEX($C$2:$C$6081,MATCH(E1351,$C$2:$C$6081,1)-1):INDEX($C$2:$C$6081,MATCH(E1351,$C$2:$C$6081,1)+1))</f>
        <v>1.8847860481840009</v>
      </c>
      <c r="H1351" s="122"/>
    </row>
    <row r="1352" spans="1:8" x14ac:dyDescent="0.2">
      <c r="A1352" s="128">
        <v>627.46500000000003</v>
      </c>
      <c r="B1352" s="128">
        <v>1.1366666666666665</v>
      </c>
      <c r="C1352" s="125">
        <v>334.799999999992</v>
      </c>
      <c r="D1352" s="120">
        <f>FORECAST(C1352,INDEX($B$2:$B$2069,MATCH(C1352,$A$2:$A$2069,1)-1):INDEX($B$2:$B$2069,MATCH(C1352,$A$2:$A$2069,1)+1),INDEX($A$2:$A$2069,MATCH(C1352,$A$2:$A$2069,1)-1):INDEX($A$2:$A$2069,MATCH(C1352,$A$2:$A$2069,1)+1))</f>
        <v>-2.2141762573081536E-2</v>
      </c>
      <c r="E1352" s="135">
        <v>469.799999999985</v>
      </c>
      <c r="F1352" s="120">
        <f>FORECAST(E1352,INDEX($D$2:$D$6081,MATCH(E1352,$C$2:$C$6081,1)-1):INDEX($D$2:$D$6081,MATCH(E1352,$C$2:$C$6081,1)+1),INDEX($C$2:$C$6081,MATCH(E1352,$C$2:$C$6081,1)-1):INDEX($C$2:$C$6081,MATCH(E1352,$C$2:$C$6081,1)+1))</f>
        <v>1.888248831355412</v>
      </c>
      <c r="H1352" s="122"/>
    </row>
    <row r="1353" spans="1:8" x14ac:dyDescent="0.2">
      <c r="A1353" s="128">
        <v>627.73800000000006</v>
      </c>
      <c r="B1353" s="128">
        <v>1.1099999999999999</v>
      </c>
      <c r="C1353" s="125">
        <v>334.89999999999202</v>
      </c>
      <c r="D1353" s="120">
        <f>FORECAST(C1353,INDEX($B$2:$B$2069,MATCH(C1353,$A$2:$A$2069,1)-1):INDEX($B$2:$B$2069,MATCH(C1353,$A$2:$A$2069,1)+1),INDEX($A$2:$A$2069,MATCH(C1353,$A$2:$A$2069,1)-1):INDEX($A$2:$A$2069,MATCH(C1353,$A$2:$A$2069,1)+1))</f>
        <v>-2.1472792440495159E-2</v>
      </c>
      <c r="E1353" s="124">
        <v>469.99999999998499</v>
      </c>
      <c r="F1353" s="120">
        <f>FORECAST(E1353,INDEX($D$2:$D$6081,MATCH(E1353,$C$2:$C$6081,1)-1):INDEX($D$2:$D$6081,MATCH(E1353,$C$2:$C$6081,1)+1),INDEX($C$2:$C$6081,MATCH(E1353,$C$2:$C$6081,1)-1):INDEX($C$2:$C$6081,MATCH(E1353,$C$2:$C$6081,1)+1))</f>
        <v>1.8895900755122437</v>
      </c>
      <c r="H1353" s="122"/>
    </row>
    <row r="1354" spans="1:8" x14ac:dyDescent="0.2">
      <c r="A1354" s="128">
        <v>628.01</v>
      </c>
      <c r="B1354" s="128">
        <v>1.1199999999999999</v>
      </c>
      <c r="C1354" s="125">
        <v>334.99999999999199</v>
      </c>
      <c r="D1354" s="120">
        <f>FORECAST(C1354,INDEX($B$2:$B$2069,MATCH(C1354,$A$2:$A$2069,1)-1):INDEX($B$2:$B$2069,MATCH(C1354,$A$2:$A$2069,1)+1),INDEX($A$2:$A$2069,MATCH(C1354,$A$2:$A$2069,1)-1):INDEX($A$2:$A$2069,MATCH(C1354,$A$2:$A$2069,1)+1))</f>
        <v>-2.1961550993769619E-2</v>
      </c>
      <c r="E1354" s="135">
        <v>470.19999999998498</v>
      </c>
      <c r="F1354" s="120">
        <f>FORECAST(E1354,INDEX($D$2:$D$6081,MATCH(E1354,$C$2:$C$6081,1)-1):INDEX($D$2:$D$6081,MATCH(E1354,$C$2:$C$6081,1)+1),INDEX($C$2:$C$6081,MATCH(E1354,$C$2:$C$6081,1)-1):INDEX($C$2:$C$6081,MATCH(E1354,$C$2:$C$6081,1)+1))</f>
        <v>1.8913556274720242</v>
      </c>
      <c r="H1354" s="122"/>
    </row>
    <row r="1355" spans="1:8" x14ac:dyDescent="0.2">
      <c r="A1355" s="128">
        <v>628.28200000000004</v>
      </c>
      <c r="B1355" s="128">
        <v>1.0899999999999999</v>
      </c>
      <c r="C1355" s="125">
        <v>335.09999999999201</v>
      </c>
      <c r="D1355" s="120">
        <f>FORECAST(C1355,INDEX($B$2:$B$2069,MATCH(C1355,$A$2:$A$2069,1)-1):INDEX($B$2:$B$2069,MATCH(C1355,$A$2:$A$2069,1)+1),INDEX($A$2:$A$2069,MATCH(C1355,$A$2:$A$2069,1)-1):INDEX($A$2:$A$2069,MATCH(C1355,$A$2:$A$2069,1)+1))</f>
        <v>-2.2450309547044522E-2</v>
      </c>
      <c r="E1355" s="124">
        <v>470.39999999998503</v>
      </c>
      <c r="F1355" s="120">
        <f>FORECAST(E1355,INDEX($D$2:$D$6081,MATCH(E1355,$C$2:$C$6081,1)-1):INDEX($D$2:$D$6081,MATCH(E1355,$C$2:$C$6081,1)+1),INDEX($C$2:$C$6081,MATCH(E1355,$C$2:$C$6081,1)-1):INDEX($C$2:$C$6081,MATCH(E1355,$C$2:$C$6081,1)+1))</f>
        <v>1.8904818410643927</v>
      </c>
      <c r="H1355" s="122"/>
    </row>
    <row r="1356" spans="1:8" x14ac:dyDescent="0.2">
      <c r="A1356" s="128">
        <v>628.55499999999995</v>
      </c>
      <c r="B1356" s="128">
        <v>1.0999999999999999</v>
      </c>
      <c r="C1356" s="125">
        <v>335.19999999999197</v>
      </c>
      <c r="D1356" s="120">
        <f>FORECAST(C1356,INDEX($B$2:$B$2069,MATCH(C1356,$A$2:$A$2069,1)-1):INDEX($B$2:$B$2069,MATCH(C1356,$A$2:$A$2069,1)+1),INDEX($A$2:$A$2069,MATCH(C1356,$A$2:$A$2069,1)-1):INDEX($A$2:$A$2069,MATCH(C1356,$A$2:$A$2069,1)+1))</f>
        <v>-2.1111270835669251E-2</v>
      </c>
      <c r="E1356" s="135">
        <v>470.59999999998502</v>
      </c>
      <c r="F1356" s="120">
        <f>FORECAST(E1356,INDEX($D$2:$D$6081,MATCH(E1356,$C$2:$C$6081,1)-1):INDEX($D$2:$D$6081,MATCH(E1356,$C$2:$C$6081,1)+1),INDEX($C$2:$C$6081,MATCH(E1356,$C$2:$C$6081,1)-1):INDEX($C$2:$C$6081,MATCH(E1356,$C$2:$C$6081,1)+1))</f>
        <v>1.8853505933119994</v>
      </c>
      <c r="H1356" s="122"/>
    </row>
    <row r="1357" spans="1:8" x14ac:dyDescent="0.2">
      <c r="A1357" s="128">
        <v>628.827</v>
      </c>
      <c r="B1357" s="128">
        <v>1.0933333333333333</v>
      </c>
      <c r="C1357" s="125">
        <v>335.299999999992</v>
      </c>
      <c r="D1357" s="120">
        <f>FORECAST(C1357,INDEX($B$2:$B$2069,MATCH(C1357,$A$2:$A$2069,1)-1):INDEX($B$2:$B$2069,MATCH(C1357,$A$2:$A$2069,1)+1),INDEX($A$2:$A$2069,MATCH(C1357,$A$2:$A$2069,1)-1):INDEX($A$2:$A$2069,MATCH(C1357,$A$2:$A$2069,1)+1))</f>
        <v>-2.1111750009343795E-2</v>
      </c>
      <c r="E1357" s="124">
        <v>470.799999999985</v>
      </c>
      <c r="F1357" s="120">
        <f>FORECAST(E1357,INDEX($D$2:$D$6081,MATCH(E1357,$C$2:$C$6081,1)-1):INDEX($D$2:$D$6081,MATCH(E1357,$C$2:$C$6081,1)+1),INDEX($C$2:$C$6081,MATCH(E1357,$C$2:$C$6081,1)-1):INDEX($C$2:$C$6081,MATCH(E1357,$C$2:$C$6081,1)+1))</f>
        <v>1.8893060050341326</v>
      </c>
      <c r="H1357" s="122"/>
    </row>
    <row r="1358" spans="1:8" x14ac:dyDescent="0.2">
      <c r="A1358" s="128">
        <v>629.09900000000005</v>
      </c>
      <c r="B1358" s="128">
        <v>1.0999999999999999</v>
      </c>
      <c r="C1358" s="125">
        <v>335.39999999999202</v>
      </c>
      <c r="D1358" s="120">
        <f>FORECAST(C1358,INDEX($B$2:$B$2069,MATCH(C1358,$A$2:$A$2069,1)-1):INDEX($B$2:$B$2069,MATCH(C1358,$A$2:$A$2069,1)+1),INDEX($A$2:$A$2069,MATCH(C1358,$A$2:$A$2069,1)-1):INDEX($A$2:$A$2069,MATCH(C1358,$A$2:$A$2069,1)+1))</f>
        <v>-2.1112229183018336E-2</v>
      </c>
      <c r="E1358" s="135">
        <v>470.99999999998499</v>
      </c>
      <c r="F1358" s="120">
        <f>FORECAST(E1358,INDEX($D$2:$D$6081,MATCH(E1358,$C$2:$C$6081,1)-1):INDEX($D$2:$D$6081,MATCH(E1358,$C$2:$C$6081,1)+1),INDEX($C$2:$C$6081,MATCH(E1358,$C$2:$C$6081,1)-1):INDEX($C$2:$C$6081,MATCH(E1358,$C$2:$C$6081,1)+1))</f>
        <v>1.892714850772887</v>
      </c>
      <c r="H1358" s="122"/>
    </row>
    <row r="1359" spans="1:8" x14ac:dyDescent="0.2">
      <c r="A1359" s="128">
        <v>629.37099999999998</v>
      </c>
      <c r="B1359" s="128">
        <v>1.08</v>
      </c>
      <c r="C1359" s="125">
        <v>335.49999999999199</v>
      </c>
      <c r="D1359" s="120">
        <f>FORECAST(C1359,INDEX($B$2:$B$2069,MATCH(C1359,$A$2:$A$2069,1)-1):INDEX($B$2:$B$2069,MATCH(C1359,$A$2:$A$2069,1)+1),INDEX($A$2:$A$2069,MATCH(C1359,$A$2:$A$2069,1)-1):INDEX($A$2:$A$2069,MATCH(C1359,$A$2:$A$2069,1)+1))</f>
        <v>-2.1112708356692881E-2</v>
      </c>
      <c r="E1359" s="124">
        <v>471.19999999998498</v>
      </c>
      <c r="F1359" s="120">
        <f>FORECAST(E1359,INDEX($D$2:$D$6081,MATCH(E1359,$C$2:$C$6081,1)-1):INDEX($D$2:$D$6081,MATCH(E1359,$C$2:$C$6081,1)+1),INDEX($C$2:$C$6081,MATCH(E1359,$C$2:$C$6081,1)-1):INDEX($C$2:$C$6081,MATCH(E1359,$C$2:$C$6081,1)+1))</f>
        <v>1.8939590075509152</v>
      </c>
      <c r="H1359" s="122"/>
    </row>
    <row r="1360" spans="1:8" x14ac:dyDescent="0.2">
      <c r="A1360" s="128">
        <v>629.64300000000003</v>
      </c>
      <c r="B1360" s="128">
        <v>1.0766666666666667</v>
      </c>
      <c r="C1360" s="125">
        <v>335.59999999999201</v>
      </c>
      <c r="D1360" s="120">
        <f>FORECAST(C1360,INDEX($B$2:$B$2069,MATCH(C1360,$A$2:$A$2069,1)-1):INDEX($B$2:$B$2069,MATCH(C1360,$A$2:$A$2069,1)+1),INDEX($A$2:$A$2069,MATCH(C1360,$A$2:$A$2069,1)-1):INDEX($A$2:$A$2069,MATCH(C1360,$A$2:$A$2069,1)+1))</f>
        <v>-2.0655228758209132E-2</v>
      </c>
      <c r="E1360" s="135">
        <v>471.39999999998503</v>
      </c>
      <c r="F1360" s="120">
        <f>FORECAST(E1360,INDEX($D$2:$D$6081,MATCH(E1360,$C$2:$C$6081,1)-1):INDEX($D$2:$D$6081,MATCH(E1360,$C$2:$C$6081,1)+1),INDEX($C$2:$C$6081,MATCH(E1360,$C$2:$C$6081,1)-1):INDEX($C$2:$C$6081,MATCH(E1360,$C$2:$C$6081,1)+1))</f>
        <v>1.8972234493720501</v>
      </c>
      <c r="H1360" s="122"/>
    </row>
    <row r="1361" spans="1:8" x14ac:dyDescent="0.2">
      <c r="A1361" s="128">
        <v>629.91499999999996</v>
      </c>
      <c r="B1361" s="128">
        <v>1.07</v>
      </c>
      <c r="C1361" s="125">
        <v>335.69999999999197</v>
      </c>
      <c r="D1361" s="120">
        <f>FORECAST(C1361,INDEX($B$2:$B$2069,MATCH(C1361,$A$2:$A$2069,1)-1):INDEX($B$2:$B$2069,MATCH(C1361,$A$2:$A$2069,1)+1),INDEX($A$2:$A$2069,MATCH(C1361,$A$2:$A$2069,1)-1):INDEX($A$2:$A$2069,MATCH(C1361,$A$2:$A$2069,1)+1))</f>
        <v>-2.0165032679777983E-2</v>
      </c>
      <c r="E1361" s="124">
        <v>471.59999999998502</v>
      </c>
      <c r="F1361" s="120">
        <f>FORECAST(E1361,INDEX($D$2:$D$6081,MATCH(E1361,$C$2:$C$6081,1)-1):INDEX($D$2:$D$6081,MATCH(E1361,$C$2:$C$6081,1)+1),INDEX($C$2:$C$6081,MATCH(E1361,$C$2:$C$6081,1)-1):INDEX($C$2:$C$6081,MATCH(E1361,$C$2:$C$6081,1)+1))</f>
        <v>1.8978292244127362</v>
      </c>
      <c r="H1361" s="122"/>
    </row>
    <row r="1362" spans="1:8" x14ac:dyDescent="0.2">
      <c r="A1362" s="128">
        <v>630.18700000000001</v>
      </c>
      <c r="B1362" s="128">
        <v>1.08</v>
      </c>
      <c r="C1362" s="125">
        <v>335.799999999992</v>
      </c>
      <c r="D1362" s="120">
        <f>FORECAST(C1362,INDEX($B$2:$B$2069,MATCH(C1362,$A$2:$A$2069,1)-1):INDEX($B$2:$B$2069,MATCH(C1362,$A$2:$A$2069,1)+1),INDEX($A$2:$A$2069,MATCH(C1362,$A$2:$A$2069,1)-1):INDEX($A$2:$A$2069,MATCH(C1362,$A$2:$A$2069,1)+1))</f>
        <v>-1.967483660134639E-2</v>
      </c>
      <c r="E1362" s="135">
        <v>471.799999999985</v>
      </c>
      <c r="F1362" s="120">
        <f>FORECAST(E1362,INDEX($D$2:$D$6081,MATCH(E1362,$C$2:$C$6081,1)-1):INDEX($D$2:$D$6081,MATCH(E1362,$C$2:$C$6081,1)+1),INDEX($C$2:$C$6081,MATCH(E1362,$C$2:$C$6081,1)-1):INDEX($C$2:$C$6081,MATCH(E1362,$C$2:$C$6081,1)+1))</f>
        <v>1.8990160772678575</v>
      </c>
      <c r="H1362" s="122"/>
    </row>
    <row r="1363" spans="1:8" x14ac:dyDescent="0.2">
      <c r="A1363" s="128">
        <v>630.45799999999997</v>
      </c>
      <c r="B1363" s="128">
        <v>1.0999999999999999</v>
      </c>
      <c r="C1363" s="125">
        <v>335.89999999999202</v>
      </c>
      <c r="D1363" s="120">
        <f>FORECAST(C1363,INDEX($B$2:$B$2069,MATCH(C1363,$A$2:$A$2069,1)-1):INDEX($B$2:$B$2069,MATCH(C1363,$A$2:$A$2069,1)+1),INDEX($A$2:$A$2069,MATCH(C1363,$A$2:$A$2069,1)-1):INDEX($A$2:$A$2069,MATCH(C1363,$A$2:$A$2069,1)+1))</f>
        <v>-1.9999999999999997E-2</v>
      </c>
      <c r="E1363" s="124">
        <v>471.99999999998499</v>
      </c>
      <c r="F1363" s="120">
        <f>FORECAST(E1363,INDEX($D$2:$D$6081,MATCH(E1363,$C$2:$C$6081,1)-1):INDEX($D$2:$D$6081,MATCH(E1363,$C$2:$C$6081,1)+1),INDEX($C$2:$C$6081,MATCH(E1363,$C$2:$C$6081,1)-1):INDEX($C$2:$C$6081,MATCH(E1363,$C$2:$C$6081,1)+1))</f>
        <v>1.9028625693817212</v>
      </c>
      <c r="H1363" s="122"/>
    </row>
    <row r="1364" spans="1:8" x14ac:dyDescent="0.2">
      <c r="A1364" s="128">
        <v>630.73</v>
      </c>
      <c r="B1364" s="128">
        <v>1.1199999999999999</v>
      </c>
      <c r="C1364" s="125">
        <v>335.99999999999199</v>
      </c>
      <c r="D1364" s="120">
        <f>FORECAST(C1364,INDEX($B$2:$B$2069,MATCH(C1364,$A$2:$A$2069,1)-1):INDEX($B$2:$B$2069,MATCH(C1364,$A$2:$A$2069,1)+1),INDEX($A$2:$A$2069,MATCH(C1364,$A$2:$A$2069,1)-1):INDEX($A$2:$A$2069,MATCH(C1364,$A$2:$A$2069,1)+1))</f>
        <v>-1.9999999999999997E-2</v>
      </c>
      <c r="E1364" s="135">
        <v>472.19999999998498</v>
      </c>
      <c r="F1364" s="120">
        <f>FORECAST(E1364,INDEX($D$2:$D$6081,MATCH(E1364,$C$2:$C$6081,1)-1):INDEX($D$2:$D$6081,MATCH(E1364,$C$2:$C$6081,1)+1),INDEX($C$2:$C$6081,MATCH(E1364,$C$2:$C$6081,1)-1):INDEX($C$2:$C$6081,MATCH(E1364,$C$2:$C$6081,1)+1))</f>
        <v>1.906675662044397</v>
      </c>
      <c r="H1364" s="122"/>
    </row>
    <row r="1365" spans="1:8" x14ac:dyDescent="0.2">
      <c r="A1365" s="128">
        <v>631.00199999999995</v>
      </c>
      <c r="B1365" s="128">
        <v>1.1366666666666665</v>
      </c>
      <c r="C1365" s="125">
        <v>336.09999999999201</v>
      </c>
      <c r="D1365" s="120">
        <f>FORECAST(C1365,INDEX($B$2:$B$2069,MATCH(C1365,$A$2:$A$2069,1)-1):INDEX($B$2:$B$2069,MATCH(C1365,$A$2:$A$2069,1)+1),INDEX($A$2:$A$2069,MATCH(C1365,$A$2:$A$2069,1)-1):INDEX($A$2:$A$2069,MATCH(C1365,$A$2:$A$2069,1)+1))</f>
        <v>-1.9999999999999997E-2</v>
      </c>
      <c r="E1365" s="124">
        <v>472.39999999998503</v>
      </c>
      <c r="F1365" s="120">
        <f>FORECAST(E1365,INDEX($D$2:$D$6081,MATCH(E1365,$C$2:$C$6081,1)-1):INDEX($D$2:$D$6081,MATCH(E1365,$C$2:$C$6081,1)+1),INDEX($C$2:$C$6081,MATCH(E1365,$C$2:$C$6081,1)-1):INDEX($C$2:$C$6081,MATCH(E1365,$C$2:$C$6081,1)+1))</f>
        <v>1.9088042918632853</v>
      </c>
      <c r="H1365" s="122"/>
    </row>
    <row r="1366" spans="1:8" x14ac:dyDescent="0.2">
      <c r="A1366" s="128">
        <v>631.27300000000002</v>
      </c>
      <c r="B1366" s="128">
        <v>1.1399999999999999</v>
      </c>
      <c r="C1366" s="125">
        <v>336.19999999999197</v>
      </c>
      <c r="D1366" s="120">
        <f>FORECAST(C1366,INDEX($B$2:$B$2069,MATCH(C1366,$A$2:$A$2069,1)-1):INDEX($B$2:$B$2069,MATCH(C1366,$A$2:$A$2069,1)+1),INDEX($A$2:$A$2069,MATCH(C1366,$A$2:$A$2069,1)-1):INDEX($A$2:$A$2069,MATCH(C1366,$A$2:$A$2069,1)+1))</f>
        <v>-1.9999999999999997E-2</v>
      </c>
      <c r="E1366" s="135">
        <v>472.59999999998399</v>
      </c>
      <c r="F1366" s="120">
        <f>FORECAST(E1366,INDEX($D$2:$D$6081,MATCH(E1366,$C$2:$C$6081,1)-1):INDEX($D$2:$D$6081,MATCH(E1366,$C$2:$C$6081,1)+1),INDEX($C$2:$C$6081,MATCH(E1366,$C$2:$C$6081,1)-1):INDEX($C$2:$C$6081,MATCH(E1366,$C$2:$C$6081,1)+1))</f>
        <v>1.9104523606882151</v>
      </c>
      <c r="H1366" s="122"/>
    </row>
    <row r="1367" spans="1:8" x14ac:dyDescent="0.2">
      <c r="A1367" s="128">
        <v>631.54499999999996</v>
      </c>
      <c r="B1367" s="128">
        <v>1.0999999999999999</v>
      </c>
      <c r="C1367" s="125">
        <v>336.299999999992</v>
      </c>
      <c r="D1367" s="120">
        <f>FORECAST(C1367,INDEX($B$2:$B$2069,MATCH(C1367,$A$2:$A$2069,1)-1):INDEX($B$2:$B$2069,MATCH(C1367,$A$2:$A$2069,1)+1),INDEX($A$2:$A$2069,MATCH(C1367,$A$2:$A$2069,1)-1):INDEX($A$2:$A$2069,MATCH(C1367,$A$2:$A$2069,1)+1))</f>
        <v>-1.9999999999999997E-2</v>
      </c>
      <c r="E1367" s="124">
        <v>472.79999999998398</v>
      </c>
      <c r="F1367" s="120">
        <f>FORECAST(E1367,INDEX($D$2:$D$6081,MATCH(E1367,$C$2:$C$6081,1)-1):INDEX($D$2:$D$6081,MATCH(E1367,$C$2:$C$6081,1)+1),INDEX($C$2:$C$6081,MATCH(E1367,$C$2:$C$6081,1)-1):INDEX($C$2:$C$6081,MATCH(E1367,$C$2:$C$6081,1)+1))</f>
        <v>1.91</v>
      </c>
      <c r="H1367" s="122"/>
    </row>
    <row r="1368" spans="1:8" x14ac:dyDescent="0.2">
      <c r="A1368" s="128">
        <v>631.81600000000003</v>
      </c>
      <c r="B1368" s="128">
        <v>1.0533333333333335</v>
      </c>
      <c r="C1368" s="125">
        <v>336.39999999999202</v>
      </c>
      <c r="D1368" s="120">
        <f>FORECAST(C1368,INDEX($B$2:$B$2069,MATCH(C1368,$A$2:$A$2069,1)-1):INDEX($B$2:$B$2069,MATCH(C1368,$A$2:$A$2069,1)+1),INDEX($A$2:$A$2069,MATCH(C1368,$A$2:$A$2069,1)-1):INDEX($A$2:$A$2069,MATCH(C1368,$A$2:$A$2069,1)+1))</f>
        <v>-1.9999999999999997E-2</v>
      </c>
      <c r="E1368" s="135">
        <v>472.99999999998403</v>
      </c>
      <c r="F1368" s="120">
        <f>FORECAST(E1368,INDEX($D$2:$D$6081,MATCH(E1368,$C$2:$C$6081,1)-1):INDEX($D$2:$D$6081,MATCH(E1368,$C$2:$C$6081,1)+1),INDEX($C$2:$C$6081,MATCH(E1368,$C$2:$C$6081,1)-1):INDEX($C$2:$C$6081,MATCH(E1368,$C$2:$C$6081,1)+1))</f>
        <v>1.9063600288602007</v>
      </c>
      <c r="H1368" s="122"/>
    </row>
    <row r="1369" spans="1:8" x14ac:dyDescent="0.2">
      <c r="A1369" s="128">
        <v>632.08799999999997</v>
      </c>
      <c r="B1369" s="128">
        <v>1.01</v>
      </c>
      <c r="C1369" s="125">
        <v>336.49999999999199</v>
      </c>
      <c r="D1369" s="120">
        <f>FORECAST(C1369,INDEX($B$2:$B$2069,MATCH(C1369,$A$2:$A$2069,1)-1):INDEX($B$2:$B$2069,MATCH(C1369,$A$2:$A$2069,1)+1),INDEX($A$2:$A$2069,MATCH(C1369,$A$2:$A$2069,1)-1):INDEX($A$2:$A$2069,MATCH(C1369,$A$2:$A$2069,1)+1))</f>
        <v>-1.9999999999999997E-2</v>
      </c>
      <c r="E1369" s="124">
        <v>473.19999999998402</v>
      </c>
      <c r="F1369" s="120">
        <f>FORECAST(E1369,INDEX($D$2:$D$6081,MATCH(E1369,$C$2:$C$6081,1)-1):INDEX($D$2:$D$6081,MATCH(E1369,$C$2:$C$6081,1)+1),INDEX($C$2:$C$6081,MATCH(E1369,$C$2:$C$6081,1)-1):INDEX($C$2:$C$6081,MATCH(E1369,$C$2:$C$6081,1)+1))</f>
        <v>1.903164488551798</v>
      </c>
      <c r="H1369" s="122"/>
    </row>
    <row r="1370" spans="1:8" x14ac:dyDescent="0.2">
      <c r="A1370" s="128">
        <v>632.35900000000004</v>
      </c>
      <c r="B1370" s="128">
        <v>0.98333333333333339</v>
      </c>
      <c r="C1370" s="125">
        <v>336.59999999999201</v>
      </c>
      <c r="D1370" s="120">
        <f>FORECAST(C1370,INDEX($B$2:$B$2069,MATCH(C1370,$A$2:$A$2069,1)-1):INDEX($B$2:$B$2069,MATCH(C1370,$A$2:$A$2069,1)+1),INDEX($A$2:$A$2069,MATCH(C1370,$A$2:$A$2069,1)-1):INDEX($A$2:$A$2069,MATCH(C1370,$A$2:$A$2069,1)+1))</f>
        <v>-1.9999999999999997E-2</v>
      </c>
      <c r="E1370" s="135">
        <v>473.399999999984</v>
      </c>
      <c r="F1370" s="120">
        <f>FORECAST(E1370,INDEX($D$2:$D$6081,MATCH(E1370,$C$2:$C$6081,1)-1):INDEX($D$2:$D$6081,MATCH(E1370,$C$2:$C$6081,1)+1),INDEX($C$2:$C$6081,MATCH(E1370,$C$2:$C$6081,1)-1):INDEX($C$2:$C$6081,MATCH(E1370,$C$2:$C$6081,1)+1))</f>
        <v>1.9025808037118024</v>
      </c>
      <c r="H1370" s="122"/>
    </row>
    <row r="1371" spans="1:8" x14ac:dyDescent="0.2">
      <c r="A1371" s="128">
        <v>632.63</v>
      </c>
      <c r="B1371" s="128">
        <v>0.95333333333333337</v>
      </c>
      <c r="C1371" s="125">
        <v>336.69999999999197</v>
      </c>
      <c r="D1371" s="120">
        <f>FORECAST(C1371,INDEX($B$2:$B$2069,MATCH(C1371,$A$2:$A$2069,1)-1):INDEX($B$2:$B$2069,MATCH(C1371,$A$2:$A$2069,1)+1),INDEX($A$2:$A$2069,MATCH(C1371,$A$2:$A$2069,1)-1):INDEX($A$2:$A$2069,MATCH(C1371,$A$2:$A$2069,1)+1))</f>
        <v>-1.9999999999999997E-2</v>
      </c>
      <c r="E1371" s="124">
        <v>473.59999999998399</v>
      </c>
      <c r="F1371" s="120">
        <f>FORECAST(E1371,INDEX($D$2:$D$6081,MATCH(E1371,$C$2:$C$6081,1)-1):INDEX($D$2:$D$6081,MATCH(E1371,$C$2:$C$6081,1)+1),INDEX($C$2:$C$6081,MATCH(E1371,$C$2:$C$6081,1)-1):INDEX($C$2:$C$6081,MATCH(E1371,$C$2:$C$6081,1)+1))</f>
        <v>1.9046985993827583</v>
      </c>
      <c r="H1371" s="122"/>
    </row>
    <row r="1372" spans="1:8" x14ac:dyDescent="0.2">
      <c r="A1372" s="128">
        <v>632.90200000000004</v>
      </c>
      <c r="B1372" s="128">
        <v>0.96</v>
      </c>
      <c r="C1372" s="125">
        <v>336.799999999992</v>
      </c>
      <c r="D1372" s="120">
        <f>FORECAST(C1372,INDEX($B$2:$B$2069,MATCH(C1372,$A$2:$A$2069,1)-1):INDEX($B$2:$B$2069,MATCH(C1372,$A$2:$A$2069,1)+1),INDEX($A$2:$A$2069,MATCH(C1372,$A$2:$A$2069,1)-1):INDEX($A$2:$A$2069,MATCH(C1372,$A$2:$A$2069,1)+1))</f>
        <v>-1.9999999999999997E-2</v>
      </c>
      <c r="E1372" s="135">
        <v>473.79999999998398</v>
      </c>
      <c r="F1372" s="120">
        <f>FORECAST(E1372,INDEX($D$2:$D$6081,MATCH(E1372,$C$2:$C$6081,1)-1):INDEX($D$2:$D$6081,MATCH(E1372,$C$2:$C$6081,1)+1),INDEX($C$2:$C$6081,MATCH(E1372,$C$2:$C$6081,1)-1):INDEX($C$2:$C$6081,MATCH(E1372,$C$2:$C$6081,1)+1))</f>
        <v>1.9080730219803697</v>
      </c>
      <c r="H1372" s="122"/>
    </row>
    <row r="1373" spans="1:8" x14ac:dyDescent="0.2">
      <c r="A1373" s="128">
        <v>633.173</v>
      </c>
      <c r="B1373" s="128">
        <v>0.93333333333333335</v>
      </c>
      <c r="C1373" s="125">
        <v>336.89999999999202</v>
      </c>
      <c r="D1373" s="120">
        <f>FORECAST(C1373,INDEX($B$2:$B$2069,MATCH(C1373,$A$2:$A$2069,1)-1):INDEX($B$2:$B$2069,MATCH(C1373,$A$2:$A$2069,1)+1),INDEX($A$2:$A$2069,MATCH(C1373,$A$2:$A$2069,1)-1):INDEX($A$2:$A$2069,MATCH(C1373,$A$2:$A$2069,1)+1))</f>
        <v>-1.8732026143829961E-2</v>
      </c>
      <c r="E1373" s="124">
        <v>473.99999999998403</v>
      </c>
      <c r="F1373" s="120">
        <f>FORECAST(E1373,INDEX($D$2:$D$6081,MATCH(E1373,$C$2:$C$6081,1)-1):INDEX($D$2:$D$6081,MATCH(E1373,$C$2:$C$6081,1)+1),INDEX($C$2:$C$6081,MATCH(E1373,$C$2:$C$6081,1)-1):INDEX($C$2:$C$6081,MATCH(E1373,$C$2:$C$6081,1)+1))</f>
        <v>1.9094660894659157</v>
      </c>
      <c r="H1373" s="122"/>
    </row>
    <row r="1374" spans="1:8" x14ac:dyDescent="0.2">
      <c r="A1374" s="128">
        <v>633.44399999999996</v>
      </c>
      <c r="B1374" s="128">
        <v>0.92999999999999994</v>
      </c>
      <c r="C1374" s="125">
        <v>336.99999999999199</v>
      </c>
      <c r="D1374" s="120">
        <f>FORECAST(C1374,INDEX($B$2:$B$2069,MATCH(C1374,$A$2:$A$2069,1)-1):INDEX($B$2:$B$2069,MATCH(C1374,$A$2:$A$2069,1)+1),INDEX($A$2:$A$2069,MATCH(C1374,$A$2:$A$2069,1)-1):INDEX($A$2:$A$2069,MATCH(C1374,$A$2:$A$2069,1)+1))</f>
        <v>-1.8241830065398812E-2</v>
      </c>
      <c r="E1374" s="135">
        <v>474.19999999998402</v>
      </c>
      <c r="F1374" s="120">
        <f>FORECAST(E1374,INDEX($D$2:$D$6081,MATCH(E1374,$C$2:$C$6081,1)-1):INDEX($D$2:$D$6081,MATCH(E1374,$C$2:$C$6081,1)+1),INDEX($C$2:$C$6081,MATCH(E1374,$C$2:$C$6081,1)-1):INDEX($C$2:$C$6081,MATCH(E1374,$C$2:$C$6081,1)+1))</f>
        <v>1.9123713323711602</v>
      </c>
      <c r="H1374" s="122"/>
    </row>
    <row r="1375" spans="1:8" x14ac:dyDescent="0.2">
      <c r="A1375" s="128">
        <v>633.71500000000003</v>
      </c>
      <c r="B1375" s="128">
        <v>0.92333333333333334</v>
      </c>
      <c r="C1375" s="125">
        <v>337.09999999999201</v>
      </c>
      <c r="D1375" s="120">
        <f>FORECAST(C1375,INDEX($B$2:$B$2069,MATCH(C1375,$A$2:$A$2069,1)-1):INDEX($B$2:$B$2069,MATCH(C1375,$A$2:$A$2069,1)+1),INDEX($A$2:$A$2069,MATCH(C1375,$A$2:$A$2069,1)-1):INDEX($A$2:$A$2069,MATCH(C1375,$A$2:$A$2069,1)+1))</f>
        <v>-1.7751633986967219E-2</v>
      </c>
      <c r="E1375" s="124">
        <v>474.399999999984</v>
      </c>
      <c r="F1375" s="120">
        <f>FORECAST(E1375,INDEX($D$2:$D$6081,MATCH(E1375,$C$2:$C$6081,1)-1):INDEX($D$2:$D$6081,MATCH(E1375,$C$2:$C$6081,1)+1),INDEX($C$2:$C$6081,MATCH(E1375,$C$2:$C$6081,1)-1):INDEX($C$2:$C$6081,MATCH(E1375,$C$2:$C$6081,1)+1))</f>
        <v>1.9140933140931697</v>
      </c>
      <c r="H1375" s="122"/>
    </row>
    <row r="1376" spans="1:8" x14ac:dyDescent="0.2">
      <c r="A1376" s="128">
        <v>633.98599999999999</v>
      </c>
      <c r="B1376" s="128">
        <v>0.92666666666666664</v>
      </c>
      <c r="C1376" s="125">
        <v>337.19999999999197</v>
      </c>
      <c r="D1376" s="120">
        <f>FORECAST(C1376,INDEX($B$2:$B$2069,MATCH(C1376,$A$2:$A$2069,1)-1):INDEX($B$2:$B$2069,MATCH(C1376,$A$2:$A$2069,1)+1),INDEX($A$2:$A$2069,MATCH(C1376,$A$2:$A$2069,1)-1):INDEX($A$2:$A$2069,MATCH(C1376,$A$2:$A$2069,1)+1))</f>
        <v>-1.726143790853607E-2</v>
      </c>
      <c r="E1376" s="135">
        <v>474.59999999998399</v>
      </c>
      <c r="F1376" s="120">
        <f>FORECAST(E1376,INDEX($D$2:$D$6081,MATCH(E1376,$C$2:$C$6081,1)-1):INDEX($D$2:$D$6081,MATCH(E1376,$C$2:$C$6081,1)+1),INDEX($C$2:$C$6081,MATCH(E1376,$C$2:$C$6081,1)-1):INDEX($C$2:$C$6081,MATCH(E1376,$C$2:$C$6081,1)+1))</f>
        <v>1.9140909090908227</v>
      </c>
      <c r="H1376" s="122"/>
    </row>
    <row r="1377" spans="1:8" x14ac:dyDescent="0.2">
      <c r="A1377" s="128">
        <v>634.25699999999995</v>
      </c>
      <c r="B1377" s="128">
        <v>0.90333333333333332</v>
      </c>
      <c r="C1377" s="125">
        <v>337.299999999992</v>
      </c>
      <c r="D1377" s="120">
        <f>FORECAST(C1377,INDEX($B$2:$B$2069,MATCH(C1377,$A$2:$A$2069,1)-1):INDEX($B$2:$B$2069,MATCH(C1377,$A$2:$A$2069,1)+1),INDEX($A$2:$A$2069,MATCH(C1377,$A$2:$A$2069,1)-1):INDEX($A$2:$A$2069,MATCH(C1377,$A$2:$A$2069,1)+1))</f>
        <v>-1.8888888888888861E-2</v>
      </c>
      <c r="E1377" s="124">
        <v>474.79999999998398</v>
      </c>
      <c r="F1377" s="120">
        <f>FORECAST(E1377,INDEX($D$2:$D$6081,MATCH(E1377,$C$2:$C$6081,1)-1):INDEX($D$2:$D$6081,MATCH(E1377,$C$2:$C$6081,1)+1),INDEX($C$2:$C$6081,MATCH(E1377,$C$2:$C$6081,1)-1):INDEX($C$2:$C$6081,MATCH(E1377,$C$2:$C$6081,1)+1))</f>
        <v>1.9152473927539297</v>
      </c>
      <c r="H1377" s="122"/>
    </row>
    <row r="1378" spans="1:8" x14ac:dyDescent="0.2">
      <c r="A1378" s="128">
        <v>634.52800000000002</v>
      </c>
      <c r="B1378" s="128">
        <v>0.90666666666666662</v>
      </c>
      <c r="C1378" s="125">
        <v>337.39999999999202</v>
      </c>
      <c r="D1378" s="120">
        <f>FORECAST(C1378,INDEX($B$2:$B$2069,MATCH(C1378,$A$2:$A$2069,1)-1):INDEX($B$2:$B$2069,MATCH(C1378,$A$2:$A$2069,1)+1),INDEX($A$2:$A$2069,MATCH(C1378,$A$2:$A$2069,1)-1):INDEX($A$2:$A$2069,MATCH(C1378,$A$2:$A$2069,1)+1))</f>
        <v>-1.8888888888888834E-2</v>
      </c>
      <c r="E1378" s="135">
        <v>474.99999999998403</v>
      </c>
      <c r="F1378" s="120">
        <f>FORECAST(E1378,INDEX($D$2:$D$6081,MATCH(E1378,$C$2:$C$6081,1)-1):INDEX($D$2:$D$6081,MATCH(E1378,$C$2:$C$6081,1)+1),INDEX($C$2:$C$6081,MATCH(E1378,$C$2:$C$6081,1)-1):INDEX($C$2:$C$6081,MATCH(E1378,$C$2:$C$6081,1)+1))</f>
        <v>1.9160143414409256</v>
      </c>
      <c r="H1378" s="122"/>
    </row>
    <row r="1379" spans="1:8" x14ac:dyDescent="0.2">
      <c r="A1379" s="128">
        <v>634.798</v>
      </c>
      <c r="B1379" s="128">
        <v>0.89999999999999991</v>
      </c>
      <c r="C1379" s="125">
        <v>337.49999999999199</v>
      </c>
      <c r="D1379" s="120">
        <f>FORECAST(C1379,INDEX($B$2:$B$2069,MATCH(C1379,$A$2:$A$2069,1)-1):INDEX($B$2:$B$2069,MATCH(C1379,$A$2:$A$2069,1)+1),INDEX($A$2:$A$2069,MATCH(C1379,$A$2:$A$2069,1)-1):INDEX($A$2:$A$2069,MATCH(C1379,$A$2:$A$2069,1)+1))</f>
        <v>-1.8888888888888809E-2</v>
      </c>
      <c r="E1379" s="124">
        <v>475.19999999998402</v>
      </c>
      <c r="F1379" s="120">
        <f>FORECAST(E1379,INDEX($D$2:$D$6081,MATCH(E1379,$C$2:$C$6081,1)-1):INDEX($D$2:$D$6081,MATCH(E1379,$C$2:$C$6081,1)+1),INDEX($C$2:$C$6081,MATCH(E1379,$C$2:$C$6081,1)-1):INDEX($C$2:$C$6081,MATCH(E1379,$C$2:$C$6081,1)+1))</f>
        <v>1.9180180656561623</v>
      </c>
      <c r="H1379" s="122"/>
    </row>
    <row r="1380" spans="1:8" x14ac:dyDescent="0.2">
      <c r="A1380" s="128">
        <v>635.06899999999996</v>
      </c>
      <c r="B1380" s="128">
        <v>0.89</v>
      </c>
      <c r="C1380" s="125">
        <v>337.59999999999201</v>
      </c>
      <c r="D1380" s="120">
        <f>FORECAST(C1380,INDEX($B$2:$B$2069,MATCH(C1380,$A$2:$A$2069,1)-1):INDEX($B$2:$B$2069,MATCH(C1380,$A$2:$A$2069,1)+1),INDEX($A$2:$A$2069,MATCH(C1380,$A$2:$A$2069,1)-1):INDEX($A$2:$A$2069,MATCH(C1380,$A$2:$A$2069,1)+1))</f>
        <v>-1.9143790849634135E-2</v>
      </c>
      <c r="E1380" s="135">
        <v>475.399999999984</v>
      </c>
      <c r="F1380" s="120">
        <f>FORECAST(E1380,INDEX($D$2:$D$6081,MATCH(E1380,$C$2:$C$6081,1)-1):INDEX($D$2:$D$6081,MATCH(E1380,$C$2:$C$6081,1)+1),INDEX($C$2:$C$6081,MATCH(E1380,$C$2:$C$6081,1)-1):INDEX($C$2:$C$6081,MATCH(E1380,$C$2:$C$6081,1)+1))</f>
        <v>1.9221489842950366</v>
      </c>
      <c r="H1380" s="122"/>
    </row>
    <row r="1381" spans="1:8" x14ac:dyDescent="0.2">
      <c r="A1381" s="128">
        <v>635.34</v>
      </c>
      <c r="B1381" s="128">
        <v>0.9</v>
      </c>
      <c r="C1381" s="125">
        <v>337.69999999999197</v>
      </c>
      <c r="D1381" s="120">
        <f>FORECAST(C1381,INDEX($B$2:$B$2069,MATCH(C1381,$A$2:$A$2069,1)-1):INDEX($B$2:$B$2069,MATCH(C1381,$A$2:$A$2069,1)+1),INDEX($A$2:$A$2069,MATCH(C1381,$A$2:$A$2069,1)-1):INDEX($A$2:$A$2069,MATCH(C1381,$A$2:$A$2069,1)+1))</f>
        <v>-1.9633986928065283E-2</v>
      </c>
      <c r="E1381" s="124">
        <v>475.59999999998399</v>
      </c>
      <c r="F1381" s="120">
        <f>FORECAST(E1381,INDEX($D$2:$D$6081,MATCH(E1381,$C$2:$C$6081,1)-1):INDEX($D$2:$D$6081,MATCH(E1381,$C$2:$C$6081,1)+1),INDEX($C$2:$C$6081,MATCH(E1381,$C$2:$C$6081,1)-1):INDEX($C$2:$C$6081,MATCH(E1381,$C$2:$C$6081,1)+1))</f>
        <v>1.9250024050021746</v>
      </c>
      <c r="H1381" s="122"/>
    </row>
    <row r="1382" spans="1:8" x14ac:dyDescent="0.2">
      <c r="A1382" s="128">
        <v>635.61</v>
      </c>
      <c r="B1382" s="128">
        <v>0.89</v>
      </c>
      <c r="C1382" s="125">
        <v>337.799999999992</v>
      </c>
      <c r="D1382" s="120">
        <f>FORECAST(C1382,INDEX($B$2:$B$2069,MATCH(C1382,$A$2:$A$2069,1)-1):INDEX($B$2:$B$2069,MATCH(C1382,$A$2:$A$2069,1)+1),INDEX($A$2:$A$2069,MATCH(C1382,$A$2:$A$2069,1)-1):INDEX($A$2:$A$2069,MATCH(C1382,$A$2:$A$2069,1)+1))</f>
        <v>-2.0124183006496876E-2</v>
      </c>
      <c r="E1382" s="135">
        <v>475.79999999998398</v>
      </c>
      <c r="F1382" s="120">
        <f>FORECAST(E1382,INDEX($D$2:$D$6081,MATCH(E1382,$C$2:$C$6081,1)-1):INDEX($D$2:$D$6081,MATCH(E1382,$C$2:$C$6081,1)+1),INDEX($C$2:$C$6081,MATCH(E1382,$C$2:$C$6081,1)-1):INDEX($C$2:$C$6081,MATCH(E1382,$C$2:$C$6081,1)+1))</f>
        <v>1.9233333333333331</v>
      </c>
      <c r="H1382" s="122"/>
    </row>
    <row r="1383" spans="1:8" x14ac:dyDescent="0.2">
      <c r="A1383" s="128">
        <v>635.88099999999997</v>
      </c>
      <c r="B1383" s="128">
        <v>0.86</v>
      </c>
      <c r="C1383" s="125">
        <v>337.89999999999202</v>
      </c>
      <c r="D1383" s="120">
        <f>FORECAST(C1383,INDEX($B$2:$B$2069,MATCH(C1383,$A$2:$A$2069,1)-1):INDEX($B$2:$B$2069,MATCH(C1383,$A$2:$A$2069,1)+1),INDEX($A$2:$A$2069,MATCH(C1383,$A$2:$A$2069,1)-1):INDEX($A$2:$A$2069,MATCH(C1383,$A$2:$A$2069,1)+1))</f>
        <v>-1.7660130719032274E-2</v>
      </c>
      <c r="E1383" s="124">
        <v>475.99999999998403</v>
      </c>
      <c r="F1383" s="120">
        <f>FORECAST(E1383,INDEX($D$2:$D$6081,MATCH(E1383,$C$2:$C$6081,1)-1):INDEX($D$2:$D$6081,MATCH(E1383,$C$2:$C$6081,1)+1),INDEX($C$2:$C$6081,MATCH(E1383,$C$2:$C$6081,1)-1):INDEX($C$2:$C$6081,MATCH(E1383,$C$2:$C$6081,1)+1))</f>
        <v>1.9218504469804962</v>
      </c>
      <c r="H1383" s="122"/>
    </row>
    <row r="1384" spans="1:8" x14ac:dyDescent="0.2">
      <c r="A1384" s="128">
        <v>636.15099999999995</v>
      </c>
      <c r="B1384" s="128">
        <v>0.86</v>
      </c>
      <c r="C1384" s="125">
        <v>337.99999999999199</v>
      </c>
      <c r="D1384" s="120">
        <f>FORECAST(C1384,INDEX($B$2:$B$2069,MATCH(C1384,$A$2:$A$2069,1)-1):INDEX($B$2:$B$2069,MATCH(C1384,$A$2:$A$2069,1)+1),INDEX($A$2:$A$2069,MATCH(C1384,$A$2:$A$2069,1)-1):INDEX($A$2:$A$2069,MATCH(C1384,$A$2:$A$2069,1)+1))</f>
        <v>-1.6679738562169977E-2</v>
      </c>
      <c r="E1384" s="135">
        <v>476.19999999998402</v>
      </c>
      <c r="F1384" s="120">
        <f>FORECAST(E1384,INDEX($D$2:$D$6081,MATCH(E1384,$C$2:$C$6081,1)-1):INDEX($D$2:$D$6081,MATCH(E1384,$C$2:$C$6081,1)+1),INDEX($C$2:$C$6081,MATCH(E1384,$C$2:$C$6081,1)-1):INDEX($C$2:$C$6081,MATCH(E1384,$C$2:$C$6081,1)+1))</f>
        <v>1.917856092840946</v>
      </c>
      <c r="H1384" s="122"/>
    </row>
    <row r="1385" spans="1:8" x14ac:dyDescent="0.2">
      <c r="A1385" s="128">
        <v>636.42200000000003</v>
      </c>
      <c r="B1385" s="128">
        <v>0.86</v>
      </c>
      <c r="C1385" s="125">
        <v>338.09999999999201</v>
      </c>
      <c r="D1385" s="120">
        <f>FORECAST(C1385,INDEX($B$2:$B$2069,MATCH(C1385,$A$2:$A$2069,1)-1):INDEX($B$2:$B$2069,MATCH(C1385,$A$2:$A$2069,1)+1),INDEX($A$2:$A$2069,MATCH(C1385,$A$2:$A$2069,1)-1):INDEX($A$2:$A$2069,MATCH(C1385,$A$2:$A$2069,1)+1))</f>
        <v>-1.5699346405306791E-2</v>
      </c>
      <c r="E1385" s="124">
        <v>476.399999999984</v>
      </c>
      <c r="F1385" s="120">
        <f>FORECAST(E1385,INDEX($D$2:$D$6081,MATCH(E1385,$C$2:$C$6081,1)-1):INDEX($D$2:$D$6081,MATCH(E1385,$C$2:$C$6081,1)+1),INDEX($C$2:$C$6081,MATCH(E1385,$C$2:$C$6081,1)-1):INDEX($C$2:$C$6081,MATCH(E1385,$C$2:$C$6081,1)+1))</f>
        <v>1.917822317168679</v>
      </c>
      <c r="H1385" s="122"/>
    </row>
    <row r="1386" spans="1:8" x14ac:dyDescent="0.2">
      <c r="A1386" s="128">
        <v>636.69200000000001</v>
      </c>
      <c r="B1386" s="128">
        <v>0.85666666666666669</v>
      </c>
      <c r="C1386" s="125">
        <v>338.19999999999197</v>
      </c>
      <c r="D1386" s="120">
        <f>FORECAST(C1386,INDEX($B$2:$B$2069,MATCH(C1386,$A$2:$A$2069,1)-1):INDEX($B$2:$B$2069,MATCH(C1386,$A$2:$A$2069,1)+1),INDEX($A$2:$A$2069,MATCH(C1386,$A$2:$A$2069,1)-1):INDEX($A$2:$A$2069,MATCH(C1386,$A$2:$A$2069,1)+1))</f>
        <v>-1.4718954248444494E-2</v>
      </c>
      <c r="E1386" s="135">
        <v>476.59999999998399</v>
      </c>
      <c r="F1386" s="120">
        <f>FORECAST(E1386,INDEX($D$2:$D$6081,MATCH(E1386,$C$2:$C$6081,1)-1):INDEX($D$2:$D$6081,MATCH(E1386,$C$2:$C$6081,1)+1),INDEX($C$2:$C$6081,MATCH(E1386,$C$2:$C$6081,1)-1):INDEX($C$2:$C$6081,MATCH(E1386,$C$2:$C$6081,1)+1))</f>
        <v>1.9200984304476068</v>
      </c>
      <c r="H1386" s="122"/>
    </row>
    <row r="1387" spans="1:8" x14ac:dyDescent="0.2">
      <c r="A1387" s="128">
        <v>636.96199999999999</v>
      </c>
      <c r="B1387" s="128">
        <v>0.85</v>
      </c>
      <c r="C1387" s="125">
        <v>338.299999999992</v>
      </c>
      <c r="D1387" s="120">
        <f>FORECAST(C1387,INDEX($B$2:$B$2069,MATCH(C1387,$A$2:$A$2069,1)-1):INDEX($B$2:$B$2069,MATCH(C1387,$A$2:$A$2069,1)+1),INDEX($A$2:$A$2069,MATCH(C1387,$A$2:$A$2069,1)-1):INDEX($A$2:$A$2069,MATCH(C1387,$A$2:$A$2069,1)+1))</f>
        <v>-1.33789787949814E-2</v>
      </c>
      <c r="E1387" s="124">
        <v>476.79999999998398</v>
      </c>
      <c r="F1387" s="120">
        <f>FORECAST(E1387,INDEX($D$2:$D$6081,MATCH(E1387,$C$2:$C$6081,1)-1):INDEX($D$2:$D$6081,MATCH(E1387,$C$2:$C$6081,1)+1),INDEX($C$2:$C$6081,MATCH(E1387,$C$2:$C$6081,1)-1):INDEX($C$2:$C$6081,MATCH(E1387,$C$2:$C$6081,1)+1))</f>
        <v>1.9241403713480372</v>
      </c>
      <c r="H1387" s="122"/>
    </row>
    <row r="1388" spans="1:8" x14ac:dyDescent="0.2">
      <c r="A1388" s="128">
        <v>637.23299999999995</v>
      </c>
      <c r="B1388" s="128">
        <v>0.83666666666666667</v>
      </c>
      <c r="C1388" s="125">
        <v>338.39999999999202</v>
      </c>
      <c r="D1388" s="120">
        <f>FORECAST(C1388,INDEX($B$2:$B$2069,MATCH(C1388,$A$2:$A$2069,1)-1):INDEX($B$2:$B$2069,MATCH(C1388,$A$2:$A$2069,1)+1),INDEX($A$2:$A$2069,MATCH(C1388,$A$2:$A$2069,1)-1):INDEX($A$2:$A$2069,MATCH(C1388,$A$2:$A$2069,1)+1))</f>
        <v>-1.1905984809384762E-2</v>
      </c>
      <c r="E1388" s="135">
        <v>476.99999999998403</v>
      </c>
      <c r="F1388" s="120">
        <f>FORECAST(E1388,INDEX($D$2:$D$6081,MATCH(E1388,$C$2:$C$6081,1)-1):INDEX($D$2:$D$6081,MATCH(E1388,$C$2:$C$6081,1)+1),INDEX($C$2:$C$6081,MATCH(E1388,$C$2:$C$6081,1)-1):INDEX($C$2:$C$6081,MATCH(E1388,$C$2:$C$6081,1)+1))</f>
        <v>1.9234035122833362</v>
      </c>
      <c r="H1388" s="122"/>
    </row>
    <row r="1389" spans="1:8" x14ac:dyDescent="0.2">
      <c r="A1389" s="128">
        <v>637.50300000000004</v>
      </c>
      <c r="B1389" s="128">
        <v>0.83</v>
      </c>
      <c r="C1389" s="125">
        <v>338.49999999999199</v>
      </c>
      <c r="D1389" s="120">
        <f>FORECAST(C1389,INDEX($B$2:$B$2069,MATCH(C1389,$A$2:$A$2069,1)-1):INDEX($B$2:$B$2069,MATCH(C1389,$A$2:$A$2069,1)+1),INDEX($A$2:$A$2069,MATCH(C1389,$A$2:$A$2069,1)-1):INDEX($A$2:$A$2069,MATCH(C1389,$A$2:$A$2069,1)+1))</f>
        <v>-1.0432990823789901E-2</v>
      </c>
      <c r="E1389" s="124">
        <v>477.19999999998402</v>
      </c>
      <c r="F1389" s="120">
        <f>FORECAST(E1389,INDEX($D$2:$D$6081,MATCH(E1389,$C$2:$C$6081,1)-1):INDEX($D$2:$D$6081,MATCH(E1389,$C$2:$C$6081,1)+1),INDEX($C$2:$C$6081,MATCH(E1389,$C$2:$C$6081,1)-1):INDEX($C$2:$C$6081,MATCH(E1389,$C$2:$C$6081,1)+1))</f>
        <v>1.9234631631832499</v>
      </c>
      <c r="H1389" s="122"/>
    </row>
    <row r="1390" spans="1:8" x14ac:dyDescent="0.2">
      <c r="A1390" s="128">
        <v>637.77300000000002</v>
      </c>
      <c r="B1390" s="128">
        <v>0.82</v>
      </c>
      <c r="C1390" s="125">
        <v>338.59999999999201</v>
      </c>
      <c r="D1390" s="120">
        <f>FORECAST(C1390,INDEX($B$2:$B$2069,MATCH(C1390,$A$2:$A$2069,1)-1):INDEX($B$2:$B$2069,MATCH(C1390,$A$2:$A$2069,1)+1),INDEX($A$2:$A$2069,MATCH(C1390,$A$2:$A$2069,1)-1):INDEX($A$2:$A$2069,MATCH(C1390,$A$2:$A$2069,1)+1))</f>
        <v>-1.4765492223804966E-2</v>
      </c>
      <c r="E1390" s="135">
        <v>477.399999999984</v>
      </c>
      <c r="F1390" s="120">
        <f>FORECAST(E1390,INDEX($D$2:$D$6081,MATCH(E1390,$C$2:$C$6081,1)-1):INDEX($D$2:$D$6081,MATCH(E1390,$C$2:$C$6081,1)+1),INDEX($C$2:$C$6081,MATCH(E1390,$C$2:$C$6081,1)-1):INDEX($C$2:$C$6081,MATCH(E1390,$C$2:$C$6081,1)+1))</f>
        <v>1.9264885188957621</v>
      </c>
      <c r="H1390" s="122"/>
    </row>
    <row r="1391" spans="1:8" x14ac:dyDescent="0.2">
      <c r="A1391" s="128">
        <v>638.04300000000001</v>
      </c>
      <c r="B1391" s="128">
        <v>0.80999999999999994</v>
      </c>
      <c r="C1391" s="125">
        <v>338.69999999999197</v>
      </c>
      <c r="D1391" s="120">
        <f>FORECAST(C1391,INDEX($B$2:$B$2069,MATCH(C1391,$A$2:$A$2069,1)-1):INDEX($B$2:$B$2069,MATCH(C1391,$A$2:$A$2069,1)+1),INDEX($A$2:$A$2069,MATCH(C1391,$A$2:$A$2069,1)-1):INDEX($A$2:$A$2069,MATCH(C1391,$A$2:$A$2069,1)+1))</f>
        <v>-1.574829154861801E-2</v>
      </c>
      <c r="E1391" s="124">
        <v>477.59999999998399</v>
      </c>
      <c r="F1391" s="120">
        <f>FORECAST(E1391,INDEX($D$2:$D$6081,MATCH(E1391,$C$2:$C$6081,1)-1):INDEX($D$2:$D$6081,MATCH(E1391,$C$2:$C$6081,1)+1),INDEX($C$2:$C$6081,MATCH(E1391,$C$2:$C$6081,1)-1):INDEX($C$2:$C$6081,MATCH(E1391,$C$2:$C$6081,1)+1))</f>
        <v>1.924567563290676</v>
      </c>
      <c r="H1391" s="122"/>
    </row>
    <row r="1392" spans="1:8" x14ac:dyDescent="0.2">
      <c r="A1392" s="128">
        <v>638.31299999999999</v>
      </c>
      <c r="B1392" s="128">
        <v>0.80333333333333334</v>
      </c>
      <c r="C1392" s="125">
        <v>338.799999999992</v>
      </c>
      <c r="D1392" s="120">
        <f>FORECAST(C1392,INDEX($B$2:$B$2069,MATCH(C1392,$A$2:$A$2069,1)-1):INDEX($B$2:$B$2069,MATCH(C1392,$A$2:$A$2069,1)+1),INDEX($A$2:$A$2069,MATCH(C1392,$A$2:$A$2069,1)-1):INDEX($A$2:$A$2069,MATCH(C1392,$A$2:$A$2069,1)+1))</f>
        <v>-1.6731090873431942E-2</v>
      </c>
      <c r="E1392" s="135">
        <v>477.79999999998398</v>
      </c>
      <c r="F1392" s="120">
        <f>FORECAST(E1392,INDEX($D$2:$D$6081,MATCH(E1392,$C$2:$C$6081,1)-1):INDEX($D$2:$D$6081,MATCH(E1392,$C$2:$C$6081,1)+1),INDEX($C$2:$C$6081,MATCH(E1392,$C$2:$C$6081,1)-1):INDEX($C$2:$C$6081,MATCH(E1392,$C$2:$C$6081,1)+1))</f>
        <v>1.9253940012726858</v>
      </c>
      <c r="H1392" s="122"/>
    </row>
    <row r="1393" spans="1:8" x14ac:dyDescent="0.2">
      <c r="A1393" s="128">
        <v>638.58299999999997</v>
      </c>
      <c r="B1393" s="128">
        <v>0.82</v>
      </c>
      <c r="C1393" s="125">
        <v>338.89999999999202</v>
      </c>
      <c r="D1393" s="120">
        <f>FORECAST(C1393,INDEX($B$2:$B$2069,MATCH(C1393,$A$2:$A$2069,1)-1):INDEX($B$2:$B$2069,MATCH(C1393,$A$2:$A$2069,1)+1),INDEX($A$2:$A$2069,MATCH(C1393,$A$2:$A$2069,1)-1):INDEX($A$2:$A$2069,MATCH(C1393,$A$2:$A$2069,1)+1))</f>
        <v>-1.771389019824543E-2</v>
      </c>
      <c r="E1393" s="124">
        <v>477.99999999998403</v>
      </c>
      <c r="F1393" s="120">
        <f>FORECAST(E1393,INDEX($D$2:$D$6081,MATCH(E1393,$C$2:$C$6081,1)-1):INDEX($D$2:$D$6081,MATCH(E1393,$C$2:$C$6081,1)+1),INDEX($C$2:$C$6081,MATCH(E1393,$C$2:$C$6081,1)-1):INDEX($C$2:$C$6081,MATCH(E1393,$C$2:$C$6081,1)+1))</f>
        <v>1.930593557726934</v>
      </c>
      <c r="H1393" s="122"/>
    </row>
    <row r="1394" spans="1:8" x14ac:dyDescent="0.2">
      <c r="A1394" s="128">
        <v>638.85299999999995</v>
      </c>
      <c r="B1394" s="128">
        <v>0.79999999999999993</v>
      </c>
      <c r="C1394" s="125">
        <v>338.99999999999199</v>
      </c>
      <c r="D1394" s="120">
        <f>FORECAST(C1394,INDEX($B$2:$B$2069,MATCH(C1394,$A$2:$A$2069,1)-1):INDEX($B$2:$B$2069,MATCH(C1394,$A$2:$A$2069,1)+1),INDEX($A$2:$A$2069,MATCH(C1394,$A$2:$A$2069,1)-1):INDEX($A$2:$A$2069,MATCH(C1394,$A$2:$A$2069,1)+1))</f>
        <v>-1.8041910920378434E-2</v>
      </c>
      <c r="E1394" s="135">
        <v>478.19999999998402</v>
      </c>
      <c r="F1394" s="120">
        <f>FORECAST(E1394,INDEX($D$2:$D$6081,MATCH(E1394,$C$2:$C$6081,1)-1):INDEX($D$2:$D$6081,MATCH(E1394,$C$2:$C$6081,1)+1),INDEX($C$2:$C$6081,MATCH(E1394,$C$2:$C$6081,1)-1):INDEX($C$2:$C$6081,MATCH(E1394,$C$2:$C$6081,1)+1))</f>
        <v>1.9309048136081646</v>
      </c>
      <c r="H1394" s="122"/>
    </row>
    <row r="1395" spans="1:8" x14ac:dyDescent="0.2">
      <c r="A1395" s="128">
        <v>639.12199999999996</v>
      </c>
      <c r="B1395" s="128">
        <v>0.78999999999999992</v>
      </c>
      <c r="C1395" s="125">
        <v>339.09999999999201</v>
      </c>
      <c r="D1395" s="120">
        <f>FORECAST(C1395,INDEX($B$2:$B$2069,MATCH(C1395,$A$2:$A$2069,1)-1):INDEX($B$2:$B$2069,MATCH(C1395,$A$2:$A$2069,1)+1),INDEX($A$2:$A$2069,MATCH(C1395,$A$2:$A$2069,1)-1):INDEX($A$2:$A$2069,MATCH(C1395,$A$2:$A$2069,1)+1))</f>
        <v>-1.9515386906624244E-2</v>
      </c>
      <c r="E1395" s="124">
        <v>478.399999999984</v>
      </c>
      <c r="F1395" s="120">
        <f>FORECAST(E1395,INDEX($D$2:$D$6081,MATCH(E1395,$C$2:$C$6081,1)-1):INDEX($D$2:$D$6081,MATCH(E1395,$C$2:$C$6081,1)+1),INDEX($C$2:$C$6081,MATCH(E1395,$C$2:$C$6081,1)-1):INDEX($C$2:$C$6081,MATCH(E1395,$C$2:$C$6081,1)+1))</f>
        <v>1.9320159247193924</v>
      </c>
      <c r="H1395" s="122"/>
    </row>
    <row r="1396" spans="1:8" x14ac:dyDescent="0.2">
      <c r="A1396" s="128">
        <v>639.39200000000005</v>
      </c>
      <c r="B1396" s="128">
        <v>0.78333333333333333</v>
      </c>
      <c r="C1396" s="125">
        <v>339.19999999999197</v>
      </c>
      <c r="D1396" s="120">
        <f>FORECAST(C1396,INDEX($B$2:$B$2069,MATCH(C1396,$A$2:$A$2069,1)-1):INDEX($B$2:$B$2069,MATCH(C1396,$A$2:$A$2069,1)+1),INDEX($A$2:$A$2069,MATCH(C1396,$A$2:$A$2069,1)-1):INDEX($A$2:$A$2069,MATCH(C1396,$A$2:$A$2069,1)+1))</f>
        <v>-2.0988862892869165E-2</v>
      </c>
      <c r="E1396" s="135">
        <v>478.59999999998399</v>
      </c>
      <c r="F1396" s="120">
        <f>FORECAST(E1396,INDEX($D$2:$D$6081,MATCH(E1396,$C$2:$C$6081,1)-1):INDEX($D$2:$D$6081,MATCH(E1396,$C$2:$C$6081,1)+1),INDEX($C$2:$C$6081,MATCH(E1396,$C$2:$C$6081,1)-1):INDEX($C$2:$C$6081,MATCH(E1396,$C$2:$C$6081,1)+1))</f>
        <v>1.9306695620703884</v>
      </c>
      <c r="H1396" s="122"/>
    </row>
    <row r="1397" spans="1:8" x14ac:dyDescent="0.2">
      <c r="A1397" s="128">
        <v>639.66200000000003</v>
      </c>
      <c r="B1397" s="128">
        <v>0.78999999999999992</v>
      </c>
      <c r="C1397" s="125">
        <v>339.299999999992</v>
      </c>
      <c r="D1397" s="120">
        <f>FORECAST(C1397,INDEX($B$2:$B$2069,MATCH(C1397,$A$2:$A$2069,1)-1):INDEX($B$2:$B$2069,MATCH(C1397,$A$2:$A$2069,1)+1),INDEX($A$2:$A$2069,MATCH(C1397,$A$2:$A$2069,1)-1):INDEX($A$2:$A$2069,MATCH(C1397,$A$2:$A$2069,1)+1))</f>
        <v>-1.5875901220832489E-2</v>
      </c>
      <c r="E1397" s="124">
        <v>478.79999999998398</v>
      </c>
      <c r="F1397" s="120">
        <f>FORECAST(E1397,INDEX($D$2:$D$6081,MATCH(E1397,$C$2:$C$6081,1)-1):INDEX($D$2:$D$6081,MATCH(E1397,$C$2:$C$6081,1)+1),INDEX($C$2:$C$6081,MATCH(E1397,$C$2:$C$6081,1)-1):INDEX($C$2:$C$6081,MATCH(E1397,$C$2:$C$6081,1)+1))</f>
        <v>1.9319652551573805</v>
      </c>
      <c r="H1397" s="122"/>
    </row>
    <row r="1398" spans="1:8" x14ac:dyDescent="0.2">
      <c r="A1398" s="128">
        <v>639.93100000000004</v>
      </c>
      <c r="B1398" s="128">
        <v>0.76666666666666672</v>
      </c>
      <c r="C1398" s="125">
        <v>339.39999999999202</v>
      </c>
      <c r="D1398" s="120">
        <f>FORECAST(C1398,INDEX($B$2:$B$2069,MATCH(C1398,$A$2:$A$2069,1)-1):INDEX($B$2:$B$2069,MATCH(C1398,$A$2:$A$2069,1)+1),INDEX($A$2:$A$2069,MATCH(C1398,$A$2:$A$2069,1)-1):INDEX($A$2:$A$2069,MATCH(C1398,$A$2:$A$2069,1)+1))</f>
        <v>-1.440242523458668E-2</v>
      </c>
      <c r="E1398" s="135">
        <v>478.99999999998403</v>
      </c>
      <c r="F1398" s="120">
        <f>FORECAST(E1398,INDEX($D$2:$D$6081,MATCH(E1398,$C$2:$C$6081,1)-1):INDEX($D$2:$D$6081,MATCH(E1398,$C$2:$C$6081,1)+1),INDEX($C$2:$C$6081,MATCH(E1398,$C$2:$C$6081,1)-1):INDEX($C$2:$C$6081,MATCH(E1398,$C$2:$C$6081,1)+1))</f>
        <v>1.9335685848714013</v>
      </c>
      <c r="H1398" s="122"/>
    </row>
    <row r="1399" spans="1:8" x14ac:dyDescent="0.2">
      <c r="A1399" s="128">
        <v>640.20100000000002</v>
      </c>
      <c r="B1399" s="128">
        <v>0.77666666666666673</v>
      </c>
      <c r="C1399" s="125">
        <v>339.49999999999199</v>
      </c>
      <c r="D1399" s="120">
        <f>FORECAST(C1399,INDEX($B$2:$B$2069,MATCH(C1399,$A$2:$A$2069,1)-1):INDEX($B$2:$B$2069,MATCH(C1399,$A$2:$A$2069,1)+1),INDEX($A$2:$A$2069,MATCH(C1399,$A$2:$A$2069,1)-1):INDEX($A$2:$A$2069,MATCH(C1399,$A$2:$A$2069,1)+1))</f>
        <v>-1.2928949248341759E-2</v>
      </c>
      <c r="E1399" s="124">
        <v>479.19999999998402</v>
      </c>
      <c r="F1399" s="120">
        <f>FORECAST(E1399,INDEX($D$2:$D$6081,MATCH(E1399,$C$2:$C$6081,1)-1):INDEX($D$2:$D$6081,MATCH(E1399,$C$2:$C$6081,1)+1),INDEX($C$2:$C$6081,MATCH(E1399,$C$2:$C$6081,1)-1):INDEX($C$2:$C$6081,MATCH(E1399,$C$2:$C$6081,1)+1))</f>
        <v>1.9322222222222221</v>
      </c>
      <c r="H1399" s="122"/>
    </row>
    <row r="1400" spans="1:8" x14ac:dyDescent="0.2">
      <c r="A1400" s="128">
        <v>640.47</v>
      </c>
      <c r="B1400" s="128">
        <v>0.76</v>
      </c>
      <c r="C1400" s="125">
        <v>339.59999999999201</v>
      </c>
      <c r="D1400" s="120">
        <f>FORECAST(C1400,INDEX($B$2:$B$2069,MATCH(C1400,$A$2:$A$2069,1)-1):INDEX($B$2:$B$2069,MATCH(C1400,$A$2:$A$2069,1)+1),INDEX($A$2:$A$2069,MATCH(C1400,$A$2:$A$2069,1)-1):INDEX($A$2:$A$2069,MATCH(C1400,$A$2:$A$2069,1)+1))</f>
        <v>-1.6666459406387384E-2</v>
      </c>
      <c r="E1400" s="135">
        <v>479.399999999984</v>
      </c>
      <c r="F1400" s="120">
        <f>FORECAST(E1400,INDEX($D$2:$D$6081,MATCH(E1400,$C$2:$C$6081,1)-1):INDEX($D$2:$D$6081,MATCH(E1400,$C$2:$C$6081,1)+1),INDEX($C$2:$C$6081,MATCH(E1400,$C$2:$C$6081,1)-1):INDEX($C$2:$C$6081,MATCH(E1400,$C$2:$C$6081,1)+1))</f>
        <v>1.9316974979003914</v>
      </c>
      <c r="H1400" s="122"/>
    </row>
    <row r="1401" spans="1:8" x14ac:dyDescent="0.2">
      <c r="A1401" s="128">
        <v>640.74</v>
      </c>
      <c r="B1401" s="128">
        <v>0.76333333333333342</v>
      </c>
      <c r="C1401" s="125">
        <v>339.69999999999197</v>
      </c>
      <c r="D1401" s="120">
        <f>FORECAST(C1401,INDEX($B$2:$B$2069,MATCH(C1401,$A$2:$A$2069,1)-1):INDEX($B$2:$B$2069,MATCH(C1401,$A$2:$A$2069,1)+1),INDEX($A$2:$A$2069,MATCH(C1401,$A$2:$A$2069,1)-1):INDEX($A$2:$A$2069,MATCH(C1401,$A$2:$A$2069,1)+1))</f>
        <v>-1.6665013404438128E-2</v>
      </c>
      <c r="E1401" s="124">
        <v>479.59999999998399</v>
      </c>
      <c r="F1401" s="120">
        <f>FORECAST(E1401,INDEX($D$2:$D$6081,MATCH(E1401,$C$2:$C$6081,1)-1):INDEX($D$2:$D$6081,MATCH(E1401,$C$2:$C$6081,1)+1),INDEX($C$2:$C$6081,MATCH(E1401,$C$2:$C$6081,1)-1):INDEX($C$2:$C$6081,MATCH(E1401,$C$2:$C$6081,1)+1))</f>
        <v>1.9294337661049132</v>
      </c>
      <c r="H1401" s="122"/>
    </row>
    <row r="1402" spans="1:8" x14ac:dyDescent="0.2">
      <c r="A1402" s="128">
        <v>641.00900000000001</v>
      </c>
      <c r="B1402" s="128">
        <v>0.75</v>
      </c>
      <c r="C1402" s="125">
        <v>339.799999999992</v>
      </c>
      <c r="D1402" s="120">
        <f>FORECAST(C1402,INDEX($B$2:$B$2069,MATCH(C1402,$A$2:$A$2069,1)-1):INDEX($B$2:$B$2069,MATCH(C1402,$A$2:$A$2069,1)+1),INDEX($A$2:$A$2069,MATCH(C1402,$A$2:$A$2069,1)-1):INDEX($A$2:$A$2069,MATCH(C1402,$A$2:$A$2069,1)+1))</f>
        <v>-1.6663567402488866E-2</v>
      </c>
      <c r="E1402" s="135">
        <v>479.79999999998398</v>
      </c>
      <c r="F1402" s="120">
        <f>FORECAST(E1402,INDEX($D$2:$D$6081,MATCH(E1402,$C$2:$C$6081,1)-1):INDEX($D$2:$D$6081,MATCH(E1402,$C$2:$C$6081,1)+1),INDEX($C$2:$C$6081,MATCH(E1402,$C$2:$C$6081,1)-1):INDEX($C$2:$C$6081,MATCH(E1402,$C$2:$C$6081,1)+1))</f>
        <v>1.9265191648306086</v>
      </c>
      <c r="H1402" s="122"/>
    </row>
    <row r="1403" spans="1:8" x14ac:dyDescent="0.2">
      <c r="A1403" s="128">
        <v>641.279</v>
      </c>
      <c r="B1403" s="128">
        <v>0.75</v>
      </c>
      <c r="C1403" s="125">
        <v>339.89999999999202</v>
      </c>
      <c r="D1403" s="120">
        <f>FORECAST(C1403,INDEX($B$2:$B$2069,MATCH(C1403,$A$2:$A$2069,1)-1):INDEX($B$2:$B$2069,MATCH(C1403,$A$2:$A$2069,1)+1),INDEX($A$2:$A$2069,MATCH(C1403,$A$2:$A$2069,1)-1):INDEX($A$2:$A$2069,MATCH(C1403,$A$2:$A$2069,1)+1))</f>
        <v>-1.666212140053961E-2</v>
      </c>
      <c r="E1403" s="124">
        <v>479.99999999998403</v>
      </c>
      <c r="F1403" s="120">
        <f>FORECAST(E1403,INDEX($D$2:$D$6081,MATCH(E1403,$C$2:$C$6081,1)-1):INDEX($D$2:$D$6081,MATCH(E1403,$C$2:$C$6081,1)+1),INDEX($C$2:$C$6081,MATCH(E1403,$C$2:$C$6081,1)-1):INDEX($C$2:$C$6081,MATCH(E1403,$C$2:$C$6081,1)+1))</f>
        <v>1.9260412507115161</v>
      </c>
      <c r="H1403" s="122"/>
    </row>
    <row r="1404" spans="1:8" x14ac:dyDescent="0.2">
      <c r="A1404" s="128">
        <v>641.548</v>
      </c>
      <c r="B1404" s="128">
        <v>0.74</v>
      </c>
      <c r="C1404" s="125">
        <v>339.99999999999199</v>
      </c>
      <c r="D1404" s="120">
        <f>FORECAST(C1404,INDEX($B$2:$B$2069,MATCH(C1404,$A$2:$A$2069,1)-1):INDEX($B$2:$B$2069,MATCH(C1404,$A$2:$A$2069,1)+1),INDEX($A$2:$A$2069,MATCH(C1404,$A$2:$A$2069,1)-1):INDEX($A$2:$A$2069,MATCH(C1404,$A$2:$A$2069,1)+1))</f>
        <v>-1.7765782388157625E-2</v>
      </c>
      <c r="E1404" s="135">
        <v>480.19999999998402</v>
      </c>
      <c r="F1404" s="120">
        <f>FORECAST(E1404,INDEX($D$2:$D$6081,MATCH(E1404,$C$2:$C$6081,1)-1):INDEX($D$2:$D$6081,MATCH(E1404,$C$2:$C$6081,1)+1),INDEX($C$2:$C$6081,MATCH(E1404,$C$2:$C$6081,1)-1):INDEX($C$2:$C$6081,MATCH(E1404,$C$2:$C$6081,1)+1))</f>
        <v>1.9272234561630714</v>
      </c>
      <c r="H1404" s="122"/>
    </row>
    <row r="1405" spans="1:8" x14ac:dyDescent="0.2">
      <c r="A1405" s="128">
        <v>641.81700000000001</v>
      </c>
      <c r="B1405" s="128">
        <v>0.74</v>
      </c>
      <c r="C1405" s="125">
        <v>340.09999999999201</v>
      </c>
      <c r="D1405" s="120">
        <f>FORECAST(C1405,INDEX($B$2:$B$2069,MATCH(C1405,$A$2:$A$2069,1)-1):INDEX($B$2:$B$2069,MATCH(C1405,$A$2:$A$2069,1)+1),INDEX($A$2:$A$2069,MATCH(C1405,$A$2:$A$2069,1)-1):INDEX($A$2:$A$2069,MATCH(C1405,$A$2:$A$2069,1)+1))</f>
        <v>-1.9237812372454144E-2</v>
      </c>
      <c r="E1405" s="124">
        <v>480.399999999984</v>
      </c>
      <c r="F1405" s="120">
        <f>FORECAST(E1405,INDEX($D$2:$D$6081,MATCH(E1405,$C$2:$C$6081,1)-1):INDEX($D$2:$D$6081,MATCH(E1405,$C$2:$C$6081,1)+1),INDEX($C$2:$C$6081,MATCH(E1405,$C$2:$C$6081,1)-1):INDEX($C$2:$C$6081,MATCH(E1405,$C$2:$C$6081,1)+1))</f>
        <v>1.9327813989901994</v>
      </c>
      <c r="H1405" s="122"/>
    </row>
    <row r="1406" spans="1:8" x14ac:dyDescent="0.2">
      <c r="A1406" s="128">
        <v>642.08600000000001</v>
      </c>
      <c r="B1406" s="128">
        <v>0.73333333333333339</v>
      </c>
      <c r="C1406" s="125">
        <v>340.19999999999197</v>
      </c>
      <c r="D1406" s="120">
        <f>FORECAST(C1406,INDEX($B$2:$B$2069,MATCH(C1406,$A$2:$A$2069,1)-1):INDEX($B$2:$B$2069,MATCH(C1406,$A$2:$A$2069,1)+1),INDEX($A$2:$A$2069,MATCH(C1406,$A$2:$A$2069,1)-1):INDEX($A$2:$A$2069,MATCH(C1406,$A$2:$A$2069,1)+1))</f>
        <v>-2.0709842356749775E-2</v>
      </c>
      <c r="E1406" s="135">
        <v>480.59999999998399</v>
      </c>
      <c r="F1406" s="120">
        <f>FORECAST(E1406,INDEX($D$2:$D$6081,MATCH(E1406,$C$2:$C$6081,1)-1):INDEX($D$2:$D$6081,MATCH(E1406,$C$2:$C$6081,1)+1),INDEX($C$2:$C$6081,MATCH(E1406,$C$2:$C$6081,1)-1):INDEX($C$2:$C$6081,MATCH(E1406,$C$2:$C$6081,1)+1))</f>
        <v>1.936029597353111</v>
      </c>
      <c r="H1406" s="122"/>
    </row>
    <row r="1407" spans="1:8" x14ac:dyDescent="0.2">
      <c r="A1407" s="128">
        <v>642.35500000000002</v>
      </c>
      <c r="B1407" s="128">
        <v>0.73333333333333339</v>
      </c>
      <c r="C1407" s="125">
        <v>340.299999999992</v>
      </c>
      <c r="D1407" s="120">
        <f>FORECAST(C1407,INDEX($B$2:$B$2069,MATCH(C1407,$A$2:$A$2069,1)-1):INDEX($B$2:$B$2069,MATCH(C1407,$A$2:$A$2069,1)+1),INDEX($A$2:$A$2069,MATCH(C1407,$A$2:$A$2069,1)-1):INDEX($A$2:$A$2069,MATCH(C1407,$A$2:$A$2069,1)+1))</f>
        <v>-1.8715516468555737E-2</v>
      </c>
      <c r="E1407" s="124">
        <v>480.79999999998398</v>
      </c>
      <c r="F1407" s="120">
        <f>FORECAST(E1407,INDEX($D$2:$D$6081,MATCH(E1407,$C$2:$C$6081,1)-1):INDEX($D$2:$D$6081,MATCH(E1407,$C$2:$C$6081,1)+1),INDEX($C$2:$C$6081,MATCH(E1407,$C$2:$C$6081,1)-1):INDEX($C$2:$C$6081,MATCH(E1407,$C$2:$C$6081,1)+1))</f>
        <v>1.9354578281473538</v>
      </c>
      <c r="H1407" s="122"/>
    </row>
    <row r="1408" spans="1:8" x14ac:dyDescent="0.2">
      <c r="A1408" s="128">
        <v>642.62400000000002</v>
      </c>
      <c r="B1408" s="128">
        <v>0.71666666666666667</v>
      </c>
      <c r="C1408" s="125">
        <v>340.39999999999202</v>
      </c>
      <c r="D1408" s="120">
        <f>FORECAST(C1408,INDEX($B$2:$B$2069,MATCH(C1408,$A$2:$A$2069,1)-1):INDEX($B$2:$B$2069,MATCH(C1408,$A$2:$A$2069,1)+1),INDEX($A$2:$A$2069,MATCH(C1408,$A$2:$A$2069,1)-1):INDEX($A$2:$A$2069,MATCH(C1408,$A$2:$A$2069,1)+1))</f>
        <v>-1.8224839807123416E-2</v>
      </c>
      <c r="E1408" s="135">
        <v>480.99999999998403</v>
      </c>
      <c r="F1408" s="120">
        <f>FORECAST(E1408,INDEX($D$2:$D$6081,MATCH(E1408,$C$2:$C$6081,1)-1):INDEX($D$2:$D$6081,MATCH(E1408,$C$2:$C$6081,1)+1),INDEX($C$2:$C$6081,MATCH(E1408,$C$2:$C$6081,1)-1):INDEX($C$2:$C$6081,MATCH(E1408,$C$2:$C$6081,1)+1))</f>
        <v>1.937365286742045</v>
      </c>
      <c r="H1408" s="122"/>
    </row>
    <row r="1409" spans="1:8" x14ac:dyDescent="0.2">
      <c r="A1409" s="128">
        <v>642.89300000000003</v>
      </c>
      <c r="B1409" s="128">
        <v>0.72</v>
      </c>
      <c r="C1409" s="125">
        <v>340.49999999999199</v>
      </c>
      <c r="D1409" s="120">
        <f>FORECAST(C1409,INDEX($B$2:$B$2069,MATCH(C1409,$A$2:$A$2069,1)-1):INDEX($B$2:$B$2069,MATCH(C1409,$A$2:$A$2069,1)+1),INDEX($A$2:$A$2069,MATCH(C1409,$A$2:$A$2069,1)-1):INDEX($A$2:$A$2069,MATCH(C1409,$A$2:$A$2069,1)+1))</f>
        <v>-1.7734163145691539E-2</v>
      </c>
      <c r="E1409" s="124">
        <v>481.19999999998402</v>
      </c>
      <c r="F1409" s="120">
        <f>FORECAST(E1409,INDEX($D$2:$D$6081,MATCH(E1409,$C$2:$C$6081,1)-1):INDEX($D$2:$D$6081,MATCH(E1409,$C$2:$C$6081,1)+1),INDEX($C$2:$C$6081,MATCH(E1409,$C$2:$C$6081,1)-1):INDEX($C$2:$C$6081,MATCH(E1409,$C$2:$C$6081,1)+1))</f>
        <v>1.9365140896039055</v>
      </c>
      <c r="H1409" s="122"/>
    </row>
    <row r="1410" spans="1:8" x14ac:dyDescent="0.2">
      <c r="A1410" s="128">
        <v>643.16200000000003</v>
      </c>
      <c r="B1410" s="128">
        <v>0.72</v>
      </c>
      <c r="C1410" s="125">
        <v>340.59999999999201</v>
      </c>
      <c r="D1410" s="120">
        <f>FORECAST(C1410,INDEX($B$2:$B$2069,MATCH(C1410,$A$2:$A$2069,1)-1):INDEX($B$2:$B$2069,MATCH(C1410,$A$2:$A$2069,1)+1),INDEX($A$2:$A$2069,MATCH(C1410,$A$2:$A$2069,1)-1):INDEX($A$2:$A$2069,MATCH(C1410,$A$2:$A$2069,1)+1))</f>
        <v>-1.7243486484259218E-2</v>
      </c>
      <c r="E1410" s="135">
        <v>481.399999999984</v>
      </c>
      <c r="F1410" s="120">
        <f>FORECAST(E1410,INDEX($D$2:$D$6081,MATCH(E1410,$C$2:$C$6081,1)-1):INDEX($D$2:$D$6081,MATCH(E1410,$C$2:$C$6081,1)+1),INDEX($C$2:$C$6081,MATCH(E1410,$C$2:$C$6081,1)-1):INDEX($C$2:$C$6081,MATCH(E1410,$C$2:$C$6081,1)+1))</f>
        <v>1.9334477124183875</v>
      </c>
      <c r="H1410" s="122"/>
    </row>
    <row r="1411" spans="1:8" x14ac:dyDescent="0.2">
      <c r="A1411" s="128">
        <v>643.43100000000004</v>
      </c>
      <c r="B1411" s="128">
        <v>0.71</v>
      </c>
      <c r="C1411" s="125">
        <v>340.69999999999197</v>
      </c>
      <c r="D1411" s="120">
        <f>FORECAST(C1411,INDEX($B$2:$B$2069,MATCH(C1411,$A$2:$A$2069,1)-1):INDEX($B$2:$B$2069,MATCH(C1411,$A$2:$A$2069,1)+1),INDEX($A$2:$A$2069,MATCH(C1411,$A$2:$A$2069,1)-1):INDEX($A$2:$A$2069,MATCH(C1411,$A$2:$A$2069,1)+1))</f>
        <v>-9.3903638153776114E-3</v>
      </c>
      <c r="E1411" s="124">
        <v>481.59999999998399</v>
      </c>
      <c r="F1411" s="120">
        <f>FORECAST(E1411,INDEX($D$2:$D$6081,MATCH(E1411,$C$2:$C$6081,1)-1):INDEX($D$2:$D$6081,MATCH(E1411,$C$2:$C$6081,1)+1),INDEX($C$2:$C$6081,MATCH(E1411,$C$2:$C$6081,1)-1):INDEX($C$2:$C$6081,MATCH(E1411,$C$2:$C$6081,1)+1))</f>
        <v>1.9354136259751247</v>
      </c>
      <c r="H1411" s="122"/>
    </row>
    <row r="1412" spans="1:8" x14ac:dyDescent="0.2">
      <c r="A1412" s="128">
        <v>643.69899999999996</v>
      </c>
      <c r="B1412" s="128">
        <v>0.7</v>
      </c>
      <c r="C1412" s="125">
        <v>340.799999999992</v>
      </c>
      <c r="D1412" s="120">
        <f>FORECAST(C1412,INDEX($B$2:$B$2069,MATCH(C1412,$A$2:$A$2069,1)-1):INDEX($B$2:$B$2069,MATCH(C1412,$A$2:$A$2069,1)+1),INDEX($A$2:$A$2069,MATCH(C1412,$A$2:$A$2069,1)-1):INDEX($A$2:$A$2069,MATCH(C1412,$A$2:$A$2069,1)+1))</f>
        <v>-6.4405113080034937E-3</v>
      </c>
      <c r="E1412" s="135">
        <v>481.79999999998398</v>
      </c>
      <c r="F1412" s="120">
        <f>FORECAST(E1412,INDEX($D$2:$D$6081,MATCH(E1412,$C$2:$C$6081,1)-1):INDEX($D$2:$D$6081,MATCH(E1412,$C$2:$C$6081,1)+1),INDEX($C$2:$C$6081,MATCH(E1412,$C$2:$C$6081,1)-1):INDEX($C$2:$C$6081,MATCH(E1412,$C$2:$C$6081,1)+1))</f>
        <v>1.9375497951263654</v>
      </c>
      <c r="H1412" s="122"/>
    </row>
    <row r="1413" spans="1:8" x14ac:dyDescent="0.2">
      <c r="A1413" s="128">
        <v>643.96799999999996</v>
      </c>
      <c r="B1413" s="128">
        <v>0.7</v>
      </c>
      <c r="C1413" s="125">
        <v>340.89999999999202</v>
      </c>
      <c r="D1413" s="120">
        <f>FORECAST(C1413,INDEX($B$2:$B$2069,MATCH(C1413,$A$2:$A$2069,1)-1):INDEX($B$2:$B$2069,MATCH(C1413,$A$2:$A$2069,1)+1),INDEX($A$2:$A$2069,MATCH(C1413,$A$2:$A$2069,1)-1):INDEX($A$2:$A$2069,MATCH(C1413,$A$2:$A$2069,1)+1))</f>
        <v>-3.4906588006275996E-3</v>
      </c>
      <c r="E1413" s="124">
        <v>481.99999999998403</v>
      </c>
      <c r="F1413" s="120">
        <f>FORECAST(E1413,INDEX($D$2:$D$6081,MATCH(E1413,$C$2:$C$6081,1)-1):INDEX($D$2:$D$6081,MATCH(E1413,$C$2:$C$6081,1)+1),INDEX($C$2:$C$6081,MATCH(E1413,$C$2:$C$6081,1)-1):INDEX($C$2:$C$6081,MATCH(E1413,$C$2:$C$6081,1)+1))</f>
        <v>1.94148369389697</v>
      </c>
      <c r="H1413" s="122"/>
    </row>
    <row r="1414" spans="1:8" x14ac:dyDescent="0.2">
      <c r="A1414" s="128">
        <v>644.23699999999997</v>
      </c>
      <c r="B1414" s="128">
        <v>0.66999999999999993</v>
      </c>
      <c r="C1414" s="125">
        <v>340.99999999999199</v>
      </c>
      <c r="D1414" s="120">
        <f>FORECAST(C1414,INDEX($B$2:$B$2069,MATCH(C1414,$A$2:$A$2069,1)-1):INDEX($B$2:$B$2069,MATCH(C1414,$A$2:$A$2069,1)+1),INDEX($A$2:$A$2069,MATCH(C1414,$A$2:$A$2069,1)-1):INDEX($A$2:$A$2069,MATCH(C1414,$A$2:$A$2069,1)+1))</f>
        <v>-1.2502458210383427E-2</v>
      </c>
      <c r="E1414" s="135">
        <v>482.19999999998402</v>
      </c>
      <c r="F1414" s="120">
        <f>FORECAST(E1414,INDEX($D$2:$D$6081,MATCH(E1414,$C$2:$C$6081,1)-1):INDEX($D$2:$D$6081,MATCH(E1414,$C$2:$C$6081,1)+1),INDEX($C$2:$C$6081,MATCH(E1414,$C$2:$C$6081,1)-1):INDEX($C$2:$C$6081,MATCH(E1414,$C$2:$C$6081,1)+1))</f>
        <v>1.9419605335764967</v>
      </c>
      <c r="H1414" s="122"/>
    </row>
    <row r="1415" spans="1:8" x14ac:dyDescent="0.2">
      <c r="A1415" s="128">
        <v>644.505</v>
      </c>
      <c r="B1415" s="128">
        <v>0.69666666666666666</v>
      </c>
      <c r="C1415" s="125">
        <v>341.09999999999201</v>
      </c>
      <c r="D1415" s="120">
        <f>FORECAST(C1415,INDEX($B$2:$B$2069,MATCH(C1415,$A$2:$A$2069,1)-1):INDEX($B$2:$B$2069,MATCH(C1415,$A$2:$A$2069,1)+1),INDEX($A$2:$A$2069,MATCH(C1415,$A$2:$A$2069,1)-1):INDEX($A$2:$A$2069,MATCH(C1415,$A$2:$A$2069,1)+1))</f>
        <v>-1.2994100294945854E-2</v>
      </c>
      <c r="E1415" s="124">
        <v>482.399999999984</v>
      </c>
      <c r="F1415" s="120">
        <f>FORECAST(E1415,INDEX($D$2:$D$6081,MATCH(E1415,$C$2:$C$6081,1)-1):INDEX($D$2:$D$6081,MATCH(E1415,$C$2:$C$6081,1)+1),INDEX($C$2:$C$6081,MATCH(E1415,$C$2:$C$6081,1)-1):INDEX($C$2:$C$6081,MATCH(E1415,$C$2:$C$6081,1)+1))</f>
        <v>1.941957153231634</v>
      </c>
      <c r="H1415" s="122"/>
    </row>
    <row r="1416" spans="1:8" x14ac:dyDescent="0.2">
      <c r="A1416" s="128">
        <v>644.774</v>
      </c>
      <c r="B1416" s="128">
        <v>0.68666666666666665</v>
      </c>
      <c r="C1416" s="125">
        <v>341.19999999999197</v>
      </c>
      <c r="D1416" s="120">
        <f>FORECAST(C1416,INDEX($B$2:$B$2069,MATCH(C1416,$A$2:$A$2069,1)-1):INDEX($B$2:$B$2069,MATCH(C1416,$A$2:$A$2069,1)+1),INDEX($A$2:$A$2069,MATCH(C1416,$A$2:$A$2069,1)-1):INDEX($A$2:$A$2069,MATCH(C1416,$A$2:$A$2069,1)+1))</f>
        <v>-1.3485742379508281E-2</v>
      </c>
      <c r="E1416" s="135">
        <v>482.59999999998399</v>
      </c>
      <c r="F1416" s="120">
        <f>FORECAST(E1416,INDEX($D$2:$D$6081,MATCH(E1416,$C$2:$C$6081,1)-1):INDEX($D$2:$D$6081,MATCH(E1416,$C$2:$C$6081,1)+1),INDEX($C$2:$C$6081,MATCH(E1416,$C$2:$C$6081,1)-1):INDEX($C$2:$C$6081,MATCH(E1416,$C$2:$C$6081,1)+1))</f>
        <v>1.944193899782048</v>
      </c>
      <c r="H1416" s="122"/>
    </row>
    <row r="1417" spans="1:8" x14ac:dyDescent="0.2">
      <c r="A1417" s="128">
        <v>645.04200000000003</v>
      </c>
      <c r="B1417" s="128">
        <v>0.67999999999999994</v>
      </c>
      <c r="C1417" s="125">
        <v>341.299999999992</v>
      </c>
      <c r="D1417" s="120">
        <f>FORECAST(C1417,INDEX($B$2:$B$2069,MATCH(C1417,$A$2:$A$2069,1)-1):INDEX($B$2:$B$2069,MATCH(C1417,$A$2:$A$2069,1)+1),INDEX($A$2:$A$2069,MATCH(C1417,$A$2:$A$2069,1)-1):INDEX($A$2:$A$2069,MATCH(C1417,$A$2:$A$2069,1)+1))</f>
        <v>-1.0265486725545614E-2</v>
      </c>
      <c r="E1417" s="124">
        <v>482.79999999998398</v>
      </c>
      <c r="F1417" s="120">
        <f>FORECAST(E1417,INDEX($D$2:$D$6081,MATCH(E1417,$C$2:$C$6081,1)-1):INDEX($D$2:$D$6081,MATCH(E1417,$C$2:$C$6081,1)+1),INDEX($C$2:$C$6081,MATCH(E1417,$C$2:$C$6081,1)-1):INDEX($C$2:$C$6081,MATCH(E1417,$C$2:$C$6081,1)+1))</f>
        <v>1.9441721132896734</v>
      </c>
      <c r="H1417" s="122"/>
    </row>
    <row r="1418" spans="1:8" x14ac:dyDescent="0.2">
      <c r="A1418" s="128">
        <v>645.31100000000004</v>
      </c>
      <c r="B1418" s="128">
        <v>0.66999999999999993</v>
      </c>
      <c r="C1418" s="125">
        <v>341.39999999999202</v>
      </c>
      <c r="D1418" s="120">
        <f>FORECAST(C1418,INDEX($B$2:$B$2069,MATCH(C1418,$A$2:$A$2069,1)-1):INDEX($B$2:$B$2069,MATCH(C1418,$A$2:$A$2069,1)+1),INDEX($A$2:$A$2069,MATCH(C1418,$A$2:$A$2069,1)-1):INDEX($A$2:$A$2069,MATCH(C1418,$A$2:$A$2069,1)+1))</f>
        <v>-1.1740412979232673E-2</v>
      </c>
      <c r="E1418" s="135">
        <v>482.99999999998403</v>
      </c>
      <c r="F1418" s="120">
        <f>FORECAST(E1418,INDEX($D$2:$D$6081,MATCH(E1418,$C$2:$C$6081,1)-1):INDEX($D$2:$D$6081,MATCH(E1418,$C$2:$C$6081,1)+1),INDEX($C$2:$C$6081,MATCH(E1418,$C$2:$C$6081,1)-1):INDEX($C$2:$C$6081,MATCH(E1418,$C$2:$C$6081,1)+1))</f>
        <v>1.9457153231661879</v>
      </c>
      <c r="H1418" s="122"/>
    </row>
    <row r="1419" spans="1:8" x14ac:dyDescent="0.2">
      <c r="A1419" s="128">
        <v>645.57899999999995</v>
      </c>
      <c r="B1419" s="128">
        <v>0.66999999999999993</v>
      </c>
      <c r="C1419" s="125">
        <v>341.49999999999199</v>
      </c>
      <c r="D1419" s="120">
        <f>FORECAST(C1419,INDEX($B$2:$B$2069,MATCH(C1419,$A$2:$A$2069,1)-1):INDEX($B$2:$B$2069,MATCH(C1419,$A$2:$A$2069,1)+1),INDEX($A$2:$A$2069,MATCH(C1419,$A$2:$A$2069,1)-1):INDEX($A$2:$A$2069,MATCH(C1419,$A$2:$A$2069,1)+1))</f>
        <v>-1.3215339232919732E-2</v>
      </c>
      <c r="E1419" s="124">
        <v>483.19999999998402</v>
      </c>
      <c r="F1419" s="120">
        <f>FORECAST(E1419,INDEX($D$2:$D$6081,MATCH(E1419,$C$2:$C$6081,1)-1):INDEX($D$2:$D$6081,MATCH(E1419,$C$2:$C$6081,1)+1),INDEX($C$2:$C$6081,MATCH(E1419,$C$2:$C$6081,1)-1):INDEX($C$2:$C$6081,MATCH(E1419,$C$2:$C$6081,1)+1))</f>
        <v>1.9493681917209607</v>
      </c>
      <c r="H1419" s="122"/>
    </row>
    <row r="1420" spans="1:8" x14ac:dyDescent="0.2">
      <c r="A1420" s="128">
        <v>645.84699999999998</v>
      </c>
      <c r="B1420" s="128">
        <v>0.65999999999999992</v>
      </c>
      <c r="C1420" s="125">
        <v>341.59999999999201</v>
      </c>
      <c r="D1420" s="120">
        <f>FORECAST(C1420,INDEX($B$2:$B$2069,MATCH(C1420,$A$2:$A$2069,1)-1):INDEX($B$2:$B$2069,MATCH(C1420,$A$2:$A$2069,1)+1),INDEX($A$2:$A$2069,MATCH(C1420,$A$2:$A$2069,1)-1):INDEX($A$2:$A$2069,MATCH(C1420,$A$2:$A$2069,1)+1))</f>
        <v>-1.4690265486607679E-2</v>
      </c>
      <c r="E1420" s="135">
        <v>483.399999999984</v>
      </c>
      <c r="F1420" s="120">
        <f>FORECAST(E1420,INDEX($D$2:$D$6081,MATCH(E1420,$C$2:$C$6081,1)-1):INDEX($D$2:$D$6081,MATCH(E1420,$C$2:$C$6081,1)+1),INDEX($C$2:$C$6081,MATCH(E1420,$C$2:$C$6081,1)-1):INDEX($C$2:$C$6081,MATCH(E1420,$C$2:$C$6081,1)+1))</f>
        <v>1.9522004357295577</v>
      </c>
      <c r="H1420" s="122"/>
    </row>
    <row r="1421" spans="1:8" x14ac:dyDescent="0.2">
      <c r="A1421" s="128">
        <v>646.11500000000001</v>
      </c>
      <c r="B1421" s="128">
        <v>0.64999999999999991</v>
      </c>
      <c r="C1421" s="125">
        <v>341.69999999999197</v>
      </c>
      <c r="D1421" s="120">
        <f>FORECAST(C1421,INDEX($B$2:$B$2069,MATCH(C1421,$A$2:$A$2069,1)-1):INDEX($B$2:$B$2069,MATCH(C1421,$A$2:$A$2069,1)+1),INDEX($A$2:$A$2069,MATCH(C1421,$A$2:$A$2069,1)-1):INDEX($A$2:$A$2069,MATCH(C1421,$A$2:$A$2069,1)+1))</f>
        <v>-1.216814159304036E-2</v>
      </c>
      <c r="E1421" s="124">
        <v>483.59999999998399</v>
      </c>
      <c r="F1421" s="120">
        <f>FORECAST(E1421,INDEX($D$2:$D$6081,MATCH(E1421,$C$2:$C$6081,1)-1):INDEX($D$2:$D$6081,MATCH(E1421,$C$2:$C$6081,1)+1),INDEX($C$2:$C$6081,MATCH(E1421,$C$2:$C$6081,1)-1):INDEX($C$2:$C$6081,MATCH(E1421,$C$2:$C$6081,1)+1))</f>
        <v>1.9554146845603413</v>
      </c>
      <c r="H1421" s="122"/>
    </row>
    <row r="1422" spans="1:8" x14ac:dyDescent="0.2">
      <c r="A1422" s="128">
        <v>646.38400000000001</v>
      </c>
      <c r="B1422" s="128">
        <v>0.64999999999999991</v>
      </c>
      <c r="C1422" s="125">
        <v>341.799999999992</v>
      </c>
      <c r="D1422" s="120">
        <f>FORECAST(C1422,INDEX($B$2:$B$2069,MATCH(C1422,$A$2:$A$2069,1)-1):INDEX($B$2:$B$2069,MATCH(C1422,$A$2:$A$2069,1)+1),INDEX($A$2:$A$2069,MATCH(C1422,$A$2:$A$2069,1)-1):INDEX($A$2:$A$2069,MATCH(C1422,$A$2:$A$2069,1)+1))</f>
        <v>-1.0693215339352413E-2</v>
      </c>
      <c r="E1422" s="135">
        <v>483.79999999998398</v>
      </c>
      <c r="F1422" s="120">
        <f>FORECAST(E1422,INDEX($D$2:$D$6081,MATCH(E1422,$C$2:$C$6081,1)-1):INDEX($D$2:$D$6081,MATCH(E1422,$C$2:$C$6081,1)+1),INDEX($C$2:$C$6081,MATCH(E1422,$C$2:$C$6081,1)-1):INDEX($C$2:$C$6081,MATCH(E1422,$C$2:$C$6081,1)+1))</f>
        <v>1.9562888152356404</v>
      </c>
      <c r="H1422" s="122"/>
    </row>
    <row r="1423" spans="1:8" x14ac:dyDescent="0.2">
      <c r="A1423" s="128">
        <v>646.65200000000004</v>
      </c>
      <c r="B1423" s="128">
        <v>0.65999999999999992</v>
      </c>
      <c r="C1423" s="125">
        <v>341.89999999999202</v>
      </c>
      <c r="D1423" s="120">
        <f>FORECAST(C1423,INDEX($B$2:$B$2069,MATCH(C1423,$A$2:$A$2069,1)-1):INDEX($B$2:$B$2069,MATCH(C1423,$A$2:$A$2069,1)+1),INDEX($A$2:$A$2069,MATCH(C1423,$A$2:$A$2069,1)-1):INDEX($A$2:$A$2069,MATCH(C1423,$A$2:$A$2069,1)+1))</f>
        <v>-9.2182890856644661E-3</v>
      </c>
      <c r="E1423" s="124">
        <v>483.99999999998403</v>
      </c>
      <c r="F1423" s="120">
        <f>FORECAST(E1423,INDEX($D$2:$D$6081,MATCH(E1423,$C$2:$C$6081,1)-1):INDEX($D$2:$D$6081,MATCH(E1423,$C$2:$C$6081,1)+1),INDEX($C$2:$C$6081,MATCH(E1423,$C$2:$C$6081,1)-1):INDEX($C$2:$C$6081,MATCH(E1423,$C$2:$C$6081,1)+1))</f>
        <v>1.9567226664825041</v>
      </c>
      <c r="H1423" s="122"/>
    </row>
    <row r="1424" spans="1:8" x14ac:dyDescent="0.2">
      <c r="A1424" s="128">
        <v>646.91999999999996</v>
      </c>
      <c r="B1424" s="128">
        <v>0.64333333333333342</v>
      </c>
      <c r="C1424" s="125">
        <v>341.99999999999199</v>
      </c>
      <c r="D1424" s="120">
        <f>FORECAST(C1424,INDEX($B$2:$B$2069,MATCH(C1424,$A$2:$A$2069,1)-1):INDEX($B$2:$B$2069,MATCH(C1424,$A$2:$A$2069,1)+1),INDEX($A$2:$A$2069,MATCH(C1424,$A$2:$A$2069,1)-1):INDEX($A$2:$A$2069,MATCH(C1424,$A$2:$A$2069,1)+1))</f>
        <v>-9.9999999999999985E-3</v>
      </c>
      <c r="E1424" s="135">
        <v>484.19999999998402</v>
      </c>
      <c r="F1424" s="120">
        <f>FORECAST(E1424,INDEX($D$2:$D$6081,MATCH(E1424,$C$2:$C$6081,1)-1):INDEX($D$2:$D$6081,MATCH(E1424,$C$2:$C$6081,1)+1),INDEX($C$2:$C$6081,MATCH(E1424,$C$2:$C$6081,1)-1):INDEX($C$2:$C$6081,MATCH(E1424,$C$2:$C$6081,1)+1))</f>
        <v>1.9570787944807262</v>
      </c>
      <c r="H1424" s="122"/>
    </row>
    <row r="1425" spans="1:8" x14ac:dyDescent="0.2">
      <c r="A1425" s="128">
        <v>647.18799999999999</v>
      </c>
      <c r="B1425" s="128">
        <v>0.63666666666666671</v>
      </c>
      <c r="C1425" s="125">
        <v>342.09999999999201</v>
      </c>
      <c r="D1425" s="120">
        <f>FORECAST(C1425,INDEX($B$2:$B$2069,MATCH(C1425,$A$2:$A$2069,1)-1):INDEX($B$2:$B$2069,MATCH(C1425,$A$2:$A$2069,1)+1),INDEX($A$2:$A$2069,MATCH(C1425,$A$2:$A$2069,1)-1):INDEX($A$2:$A$2069,MATCH(C1425,$A$2:$A$2069,1)+1))</f>
        <v>-9.9999999999999985E-3</v>
      </c>
      <c r="E1425" s="124">
        <v>484.399999999984</v>
      </c>
      <c r="F1425" s="120">
        <f>FORECAST(E1425,INDEX($D$2:$D$6081,MATCH(E1425,$C$2:$C$6081,1)-1):INDEX($D$2:$D$6081,MATCH(E1425,$C$2:$C$6081,1)+1),INDEX($C$2:$C$6081,MATCH(E1425,$C$2:$C$6081,1)-1):INDEX($C$2:$C$6081,MATCH(E1425,$C$2:$C$6081,1)+1))</f>
        <v>1.9584477124182131</v>
      </c>
      <c r="H1425" s="122"/>
    </row>
    <row r="1426" spans="1:8" x14ac:dyDescent="0.2">
      <c r="A1426" s="128">
        <v>647.45500000000004</v>
      </c>
      <c r="B1426" s="128">
        <v>0.63</v>
      </c>
      <c r="C1426" s="125">
        <v>342.19999999999197</v>
      </c>
      <c r="D1426" s="120">
        <f>FORECAST(C1426,INDEX($B$2:$B$2069,MATCH(C1426,$A$2:$A$2069,1)-1):INDEX($B$2:$B$2069,MATCH(C1426,$A$2:$A$2069,1)+1),INDEX($A$2:$A$2069,MATCH(C1426,$A$2:$A$2069,1)-1):INDEX($A$2:$A$2069,MATCH(C1426,$A$2:$A$2069,1)+1))</f>
        <v>-9.9999999999999985E-3</v>
      </c>
      <c r="E1426" s="135">
        <v>484.59999999998399</v>
      </c>
      <c r="F1426" s="120">
        <f>FORECAST(E1426,INDEX($D$2:$D$6081,MATCH(E1426,$C$2:$C$6081,1)-1):INDEX($D$2:$D$6081,MATCH(E1426,$C$2:$C$6081,1)+1),INDEX($C$2:$C$6081,MATCH(E1426,$C$2:$C$6081,1)-1):INDEX($C$2:$C$6081,MATCH(E1426,$C$2:$C$6081,1)+1))</f>
        <v>1.9601539104934549</v>
      </c>
      <c r="H1426" s="122"/>
    </row>
    <row r="1427" spans="1:8" x14ac:dyDescent="0.2">
      <c r="A1427" s="128">
        <v>647.72299999999996</v>
      </c>
      <c r="B1427" s="128">
        <v>0.63</v>
      </c>
      <c r="C1427" s="125">
        <v>342.299999999992</v>
      </c>
      <c r="D1427" s="120">
        <f>FORECAST(C1427,INDEX($B$2:$B$2069,MATCH(C1427,$A$2:$A$2069,1)-1):INDEX($B$2:$B$2069,MATCH(C1427,$A$2:$A$2069,1)+1),INDEX($A$2:$A$2069,MATCH(C1427,$A$2:$A$2069,1)-1):INDEX($A$2:$A$2069,MATCH(C1427,$A$2:$A$2069,1)+1))</f>
        <v>-1.223205506383529E-2</v>
      </c>
      <c r="E1427" s="124">
        <v>484.79999999998398</v>
      </c>
      <c r="F1427" s="120">
        <f>FORECAST(E1427,INDEX($D$2:$D$6081,MATCH(E1427,$C$2:$C$6081,1)-1):INDEX($D$2:$D$6081,MATCH(E1427,$C$2:$C$6081,1)+1),INDEX($C$2:$C$6081,MATCH(E1427,$C$2:$C$6081,1)-1):INDEX($C$2:$C$6081,MATCH(E1427,$C$2:$C$6081,1)+1))</f>
        <v>1.9627623308524944</v>
      </c>
      <c r="H1427" s="122"/>
    </row>
    <row r="1428" spans="1:8" x14ac:dyDescent="0.2">
      <c r="A1428" s="128">
        <v>647.99099999999999</v>
      </c>
      <c r="B1428" s="128">
        <v>0.62666666666666671</v>
      </c>
      <c r="C1428" s="125">
        <v>342.39999999999202</v>
      </c>
      <c r="D1428" s="120">
        <f>FORECAST(C1428,INDEX($B$2:$B$2069,MATCH(C1428,$A$2:$A$2069,1)-1):INDEX($B$2:$B$2069,MATCH(C1428,$A$2:$A$2069,1)+1),INDEX($A$2:$A$2069,MATCH(C1428,$A$2:$A$2069,1)-1):INDEX($A$2:$A$2069,MATCH(C1428,$A$2:$A$2069,1)+1))</f>
        <v>-1.3215339232960144E-2</v>
      </c>
      <c r="E1428" s="135">
        <v>484.99999999998403</v>
      </c>
      <c r="F1428" s="120">
        <f>FORECAST(E1428,INDEX($D$2:$D$6081,MATCH(E1428,$C$2:$C$6081,1)-1):INDEX($D$2:$D$6081,MATCH(E1428,$C$2:$C$6081,1)+1),INDEX($C$2:$C$6081,MATCH(E1428,$C$2:$C$6081,1)-1):INDEX($C$2:$C$6081,MATCH(E1428,$C$2:$C$6081,1)+1))</f>
        <v>1.966272380183387</v>
      </c>
      <c r="H1428" s="122"/>
    </row>
    <row r="1429" spans="1:8" x14ac:dyDescent="0.2">
      <c r="A1429" s="128">
        <v>648.25900000000001</v>
      </c>
      <c r="B1429" s="128">
        <v>0.62666666666666671</v>
      </c>
      <c r="C1429" s="125">
        <v>342.49999999999199</v>
      </c>
      <c r="D1429" s="120">
        <f>FORECAST(C1429,INDEX($B$2:$B$2069,MATCH(C1429,$A$2:$A$2069,1)-1):INDEX($B$2:$B$2069,MATCH(C1429,$A$2:$A$2069,1)+1),INDEX($A$2:$A$2069,MATCH(C1429,$A$2:$A$2069,1)-1):INDEX($A$2:$A$2069,MATCH(C1429,$A$2:$A$2069,1)+1))</f>
        <v>-1.4198623402084998E-2</v>
      </c>
      <c r="E1429" s="124">
        <v>485.19999999998402</v>
      </c>
      <c r="F1429" s="120">
        <f>FORECAST(E1429,INDEX($D$2:$D$6081,MATCH(E1429,$C$2:$C$6081,1)-1):INDEX($D$2:$D$6081,MATCH(E1429,$C$2:$C$6081,1)+1),INDEX($C$2:$C$6081,MATCH(E1429,$C$2:$C$6081,1)-1):INDEX($C$2:$C$6081,MATCH(E1429,$C$2:$C$6081,1)+1))</f>
        <v>1.9710681692542682</v>
      </c>
      <c r="H1429" s="122"/>
    </row>
    <row r="1430" spans="1:8" x14ac:dyDescent="0.2">
      <c r="A1430" s="128">
        <v>648.52599999999995</v>
      </c>
      <c r="B1430" s="128">
        <v>0.61</v>
      </c>
      <c r="C1430" s="125">
        <v>342.59999999999201</v>
      </c>
      <c r="D1430" s="120">
        <f>FORECAST(C1430,INDEX($B$2:$B$2069,MATCH(C1430,$A$2:$A$2069,1)-1):INDEX($B$2:$B$2069,MATCH(C1430,$A$2:$A$2069,1)+1),INDEX($A$2:$A$2069,MATCH(C1430,$A$2:$A$2069,1)-1):INDEX($A$2:$A$2069,MATCH(C1430,$A$2:$A$2069,1)+1))</f>
        <v>-1.5181907571209852E-2</v>
      </c>
      <c r="E1430" s="135">
        <v>485.399999999984</v>
      </c>
      <c r="F1430" s="120">
        <f>FORECAST(E1430,INDEX($D$2:$D$6081,MATCH(E1430,$C$2:$C$6081,1)-1):INDEX($D$2:$D$6081,MATCH(E1430,$C$2:$C$6081,1)+1),INDEX($C$2:$C$6081,MATCH(E1430,$C$2:$C$6081,1)-1):INDEX($C$2:$C$6081,MATCH(E1430,$C$2:$C$6081,1)+1))</f>
        <v>1.9761808097795868</v>
      </c>
      <c r="H1430" s="122"/>
    </row>
    <row r="1431" spans="1:8" x14ac:dyDescent="0.2">
      <c r="A1431" s="128">
        <v>648.79399999999998</v>
      </c>
      <c r="B1431" s="128">
        <v>0.62</v>
      </c>
      <c r="C1431" s="125">
        <v>342.69999999999197</v>
      </c>
      <c r="D1431" s="120">
        <f>FORECAST(C1431,INDEX($B$2:$B$2069,MATCH(C1431,$A$2:$A$2069,1)-1):INDEX($B$2:$B$2069,MATCH(C1431,$A$2:$A$2069,1)+1),INDEX($A$2:$A$2069,MATCH(C1431,$A$2:$A$2069,1)-1):INDEX($A$2:$A$2069,MATCH(C1431,$A$2:$A$2069,1)+1))</f>
        <v>-1.2222826671941772E-2</v>
      </c>
      <c r="E1431" s="124">
        <v>485.59999999998399</v>
      </c>
      <c r="F1431" s="120">
        <f>FORECAST(E1431,INDEX($D$2:$D$6081,MATCH(E1431,$C$2:$C$6081,1)-1):INDEX($D$2:$D$6081,MATCH(E1431,$C$2:$C$6081,1)+1),INDEX($C$2:$C$6081,MATCH(E1431,$C$2:$C$6081,1)-1):INDEX($C$2:$C$6081,MATCH(E1431,$C$2:$C$6081,1)+1))</f>
        <v>1.9799739396381852</v>
      </c>
      <c r="H1431" s="122"/>
    </row>
    <row r="1432" spans="1:8" x14ac:dyDescent="0.2">
      <c r="A1432" s="128">
        <v>649.06100000000004</v>
      </c>
      <c r="B1432" s="128">
        <v>0.59333333333333338</v>
      </c>
      <c r="C1432" s="125">
        <v>342.799999999992</v>
      </c>
      <c r="D1432" s="120">
        <f>FORECAST(C1432,INDEX($B$2:$B$2069,MATCH(C1432,$A$2:$A$2069,1)-1):INDEX($B$2:$B$2069,MATCH(C1432,$A$2:$A$2069,1)+1),INDEX($A$2:$A$2069,MATCH(C1432,$A$2:$A$2069,1)-1):INDEX($A$2:$A$2069,MATCH(C1432,$A$2:$A$2069,1)+1))</f>
        <v>-1.222379637737433E-2</v>
      </c>
      <c r="E1432" s="135">
        <v>485.79999999998398</v>
      </c>
      <c r="F1432" s="120">
        <f>FORECAST(E1432,INDEX($D$2:$D$6081,MATCH(E1432,$C$2:$C$6081,1)-1):INDEX($D$2:$D$6081,MATCH(E1432,$C$2:$C$6081,1)+1),INDEX($C$2:$C$6081,MATCH(E1432,$C$2:$C$6081,1)-1):INDEX($C$2:$C$6081,MATCH(E1432,$C$2:$C$6081,1)+1))</f>
        <v>1.9825348036978214</v>
      </c>
      <c r="H1432" s="122"/>
    </row>
    <row r="1433" spans="1:8" x14ac:dyDescent="0.2">
      <c r="A1433" s="128">
        <v>649.32899999999995</v>
      </c>
      <c r="B1433" s="128">
        <v>0.61</v>
      </c>
      <c r="C1433" s="125">
        <v>342.89999999999202</v>
      </c>
      <c r="D1433" s="120">
        <f>FORECAST(C1433,INDEX($B$2:$B$2069,MATCH(C1433,$A$2:$A$2069,1)-1):INDEX($B$2:$B$2069,MATCH(C1433,$A$2:$A$2069,1)+1),INDEX($A$2:$A$2069,MATCH(C1433,$A$2:$A$2069,1)-1):INDEX($A$2:$A$2069,MATCH(C1433,$A$2:$A$2069,1)+1))</f>
        <v>-1.2224766082806888E-2</v>
      </c>
      <c r="E1433" s="124">
        <v>485.99999999998403</v>
      </c>
      <c r="F1433" s="120">
        <f>FORECAST(E1433,INDEX($D$2:$D$6081,MATCH(E1433,$C$2:$C$6081,1)-1):INDEX($D$2:$D$6081,MATCH(E1433,$C$2:$C$6081,1)+1),INDEX($C$2:$C$6081,MATCH(E1433,$C$2:$C$6081,1)-1):INDEX($C$2:$C$6081,MATCH(E1433,$C$2:$C$6081,1)+1))</f>
        <v>1.9811122738468969</v>
      </c>
      <c r="H1433" s="122"/>
    </row>
    <row r="1434" spans="1:8" x14ac:dyDescent="0.2">
      <c r="A1434" s="128">
        <v>649.596</v>
      </c>
      <c r="B1434" s="128">
        <v>0.59666666666666668</v>
      </c>
      <c r="C1434" s="125">
        <v>342.99999999999199</v>
      </c>
      <c r="D1434" s="120">
        <f>FORECAST(C1434,INDEX($B$2:$B$2069,MATCH(C1434,$A$2:$A$2069,1)-1):INDEX($B$2:$B$2069,MATCH(C1434,$A$2:$A$2069,1)+1),INDEX($A$2:$A$2069,MATCH(C1434,$A$2:$A$2069,1)-1):INDEX($A$2:$A$2069,MATCH(C1434,$A$2:$A$2069,1)+1))</f>
        <v>-1.1989282815638269E-2</v>
      </c>
      <c r="E1434" s="135">
        <v>486.19999999998402</v>
      </c>
      <c r="F1434" s="120">
        <f>FORECAST(E1434,INDEX($D$2:$D$6081,MATCH(E1434,$C$2:$C$6081,1)-1):INDEX($D$2:$D$6081,MATCH(E1434,$C$2:$C$6081,1)+1),INDEX($C$2:$C$6081,MATCH(E1434,$C$2:$C$6081,1)-1):INDEX($C$2:$C$6081,MATCH(E1434,$C$2:$C$6081,1)+1))</f>
        <v>1.9806016788939043</v>
      </c>
      <c r="H1434" s="122"/>
    </row>
    <row r="1435" spans="1:8" x14ac:dyDescent="0.2">
      <c r="A1435" s="128">
        <v>649.86400000000003</v>
      </c>
      <c r="B1435" s="128">
        <v>0.61</v>
      </c>
      <c r="C1435" s="125">
        <v>343.09999999999201</v>
      </c>
      <c r="D1435" s="120">
        <f>FORECAST(C1435,INDEX($B$2:$B$2069,MATCH(C1435,$A$2:$A$2069,1)-1):INDEX($B$2:$B$2069,MATCH(C1435,$A$2:$A$2069,1)+1),INDEX($A$2:$A$2069,MATCH(C1435,$A$2:$A$2069,1)-1):INDEX($A$2:$A$2069,MATCH(C1435,$A$2:$A$2069,1)+1))</f>
        <v>-1.1005031801568421E-2</v>
      </c>
      <c r="E1435" s="124">
        <v>486.399999999984</v>
      </c>
      <c r="F1435" s="120">
        <f>FORECAST(E1435,INDEX($D$2:$D$6081,MATCH(E1435,$C$2:$C$6081,1)-1):INDEX($D$2:$D$6081,MATCH(E1435,$C$2:$C$6081,1)+1),INDEX($C$2:$C$6081,MATCH(E1435,$C$2:$C$6081,1)-1):INDEX($C$2:$C$6081,MATCH(E1435,$C$2:$C$6081,1)+1))</f>
        <v>1.9803916211293551</v>
      </c>
      <c r="H1435" s="122"/>
    </row>
    <row r="1436" spans="1:8" x14ac:dyDescent="0.2">
      <c r="A1436" s="128">
        <v>650.13099999999997</v>
      </c>
      <c r="B1436" s="128">
        <v>0.62</v>
      </c>
      <c r="C1436" s="125">
        <v>343.19999999999197</v>
      </c>
      <c r="D1436" s="120">
        <f>FORECAST(C1436,INDEX($B$2:$B$2069,MATCH(C1436,$A$2:$A$2069,1)-1):INDEX($B$2:$B$2069,MATCH(C1436,$A$2:$A$2069,1)+1),INDEX($A$2:$A$2069,MATCH(C1436,$A$2:$A$2069,1)-1):INDEX($A$2:$A$2069,MATCH(C1436,$A$2:$A$2069,1)+1))</f>
        <v>-1.0020780787499461E-2</v>
      </c>
      <c r="E1436" s="135">
        <v>486.59999999998399</v>
      </c>
      <c r="F1436" s="120">
        <f>FORECAST(E1436,INDEX($D$2:$D$6081,MATCH(E1436,$C$2:$C$6081,1)-1):INDEX($D$2:$D$6081,MATCH(E1436,$C$2:$C$6081,1)+1),INDEX($C$2:$C$6081,MATCH(E1436,$C$2:$C$6081,1)-1):INDEX($C$2:$C$6081,MATCH(E1436,$C$2:$C$6081,1)+1))</f>
        <v>1.9821220400727719</v>
      </c>
      <c r="H1436" s="122"/>
    </row>
    <row r="1437" spans="1:8" x14ac:dyDescent="0.2">
      <c r="A1437" s="128">
        <v>650.39800000000002</v>
      </c>
      <c r="B1437" s="128">
        <v>0.62</v>
      </c>
      <c r="C1437" s="125">
        <v>343.299999999992</v>
      </c>
      <c r="D1437" s="120">
        <f>FORECAST(C1437,INDEX($B$2:$B$2069,MATCH(C1437,$A$2:$A$2069,1)-1):INDEX($B$2:$B$2069,MATCH(C1437,$A$2:$A$2069,1)+1),INDEX($A$2:$A$2069,MATCH(C1437,$A$2:$A$2069,1)-1):INDEX($A$2:$A$2069,MATCH(C1437,$A$2:$A$2069,1)+1))</f>
        <v>-9.0365297734300576E-3</v>
      </c>
      <c r="E1437" s="124">
        <v>486.79999999998398</v>
      </c>
      <c r="F1437" s="120">
        <f>FORECAST(E1437,INDEX($D$2:$D$6081,MATCH(E1437,$C$2:$C$6081,1)-1):INDEX($D$2:$D$6081,MATCH(E1437,$C$2:$C$6081,1)+1),INDEX($C$2:$C$6081,MATCH(E1437,$C$2:$C$6081,1)-1):INDEX($C$2:$C$6081,MATCH(E1437,$C$2:$C$6081,1)+1))</f>
        <v>1.985273224043512</v>
      </c>
      <c r="H1437" s="122"/>
    </row>
    <row r="1438" spans="1:8" x14ac:dyDescent="0.2">
      <c r="A1438" s="128">
        <v>650.66499999999996</v>
      </c>
      <c r="B1438" s="128">
        <v>0.62666666666666671</v>
      </c>
      <c r="C1438" s="125">
        <v>343.39999999999202</v>
      </c>
      <c r="D1438" s="120">
        <f>FORECAST(C1438,INDEX($B$2:$B$2069,MATCH(C1438,$A$2:$A$2069,1)-1):INDEX($B$2:$B$2069,MATCH(C1438,$A$2:$A$2069,1)+1),INDEX($A$2:$A$2069,MATCH(C1438,$A$2:$A$2069,1)-1):INDEX($A$2:$A$2069,MATCH(C1438,$A$2:$A$2069,1)+1))</f>
        <v>-9.9999999999999985E-3</v>
      </c>
      <c r="E1438" s="135">
        <v>486.99999999998403</v>
      </c>
      <c r="F1438" s="120">
        <f>FORECAST(E1438,INDEX($D$2:$D$6081,MATCH(E1438,$C$2:$C$6081,1)-1):INDEX($D$2:$D$6081,MATCH(E1438,$C$2:$C$6081,1)+1),INDEX($C$2:$C$6081,MATCH(E1438,$C$2:$C$6081,1)-1):INDEX($C$2:$C$6081,MATCH(E1438,$C$2:$C$6081,1)+1))</f>
        <v>1.9868214936246282</v>
      </c>
      <c r="H1438" s="122"/>
    </row>
    <row r="1439" spans="1:8" x14ac:dyDescent="0.2">
      <c r="A1439" s="128">
        <v>650.93200000000002</v>
      </c>
      <c r="B1439" s="128">
        <v>0.6166666666666667</v>
      </c>
      <c r="C1439" s="125">
        <v>343.49999999999199</v>
      </c>
      <c r="D1439" s="120">
        <f>FORECAST(C1439,INDEX($B$2:$B$2069,MATCH(C1439,$A$2:$A$2069,1)-1):INDEX($B$2:$B$2069,MATCH(C1439,$A$2:$A$2069,1)+1),INDEX($A$2:$A$2069,MATCH(C1439,$A$2:$A$2069,1)-1):INDEX($A$2:$A$2069,MATCH(C1439,$A$2:$A$2069,1)+1))</f>
        <v>-9.9999999999999985E-3</v>
      </c>
      <c r="E1439" s="124">
        <v>487.19999999998402</v>
      </c>
      <c r="F1439" s="120">
        <f>FORECAST(E1439,INDEX($D$2:$D$6081,MATCH(E1439,$C$2:$C$6081,1)-1):INDEX($D$2:$D$6081,MATCH(E1439,$C$2:$C$6081,1)+1),INDEX($C$2:$C$6081,MATCH(E1439,$C$2:$C$6081,1)-1):INDEX($C$2:$C$6081,MATCH(E1439,$C$2:$C$6081,1)+1))</f>
        <v>1.9834881602915262</v>
      </c>
      <c r="H1439" s="122"/>
    </row>
    <row r="1440" spans="1:8" x14ac:dyDescent="0.2">
      <c r="A1440" s="128">
        <v>651.19899999999996</v>
      </c>
      <c r="B1440" s="128">
        <v>0.57999999999999996</v>
      </c>
      <c r="C1440" s="125">
        <v>343.59999999999201</v>
      </c>
      <c r="D1440" s="120">
        <f>FORECAST(C1440,INDEX($B$2:$B$2069,MATCH(C1440,$A$2:$A$2069,1)-1):INDEX($B$2:$B$2069,MATCH(C1440,$A$2:$A$2069,1)+1),INDEX($A$2:$A$2069,MATCH(C1440,$A$2:$A$2069,1)-1):INDEX($A$2:$A$2069,MATCH(C1440,$A$2:$A$2069,1)+1))</f>
        <v>-9.9999999999999985E-3</v>
      </c>
      <c r="E1440" s="135">
        <v>487.399999999984</v>
      </c>
      <c r="F1440" s="120">
        <f>FORECAST(E1440,INDEX($D$2:$D$6081,MATCH(E1440,$C$2:$C$6081,1)-1):INDEX($D$2:$D$6081,MATCH(E1440,$C$2:$C$6081,1)+1),INDEX($C$2:$C$6081,MATCH(E1440,$C$2:$C$6081,1)-1):INDEX($C$2:$C$6081,MATCH(E1440,$C$2:$C$6081,1)+1))</f>
        <v>1.9818913175472588</v>
      </c>
      <c r="H1440" s="122"/>
    </row>
    <row r="1441" spans="1:8" x14ac:dyDescent="0.2">
      <c r="A1441" s="128">
        <v>651.46600000000001</v>
      </c>
      <c r="B1441" s="128">
        <v>0.59666666666666668</v>
      </c>
      <c r="C1441" s="125">
        <v>343.69999999999197</v>
      </c>
      <c r="D1441" s="120">
        <f>FORECAST(C1441,INDEX($B$2:$B$2069,MATCH(C1441,$A$2:$A$2069,1)-1):INDEX($B$2:$B$2069,MATCH(C1441,$A$2:$A$2069,1)+1),INDEX($A$2:$A$2069,MATCH(C1441,$A$2:$A$2069,1)-1):INDEX($A$2:$A$2069,MATCH(C1441,$A$2:$A$2069,1)+1))</f>
        <v>-9.9999999999999985E-3</v>
      </c>
      <c r="E1441" s="124">
        <v>487.59999999998399</v>
      </c>
      <c r="F1441" s="120">
        <f>FORECAST(E1441,INDEX($D$2:$D$6081,MATCH(E1441,$C$2:$C$6081,1)-1):INDEX($D$2:$D$6081,MATCH(E1441,$C$2:$C$6081,1)+1),INDEX($C$2:$C$6081,MATCH(E1441,$C$2:$C$6081,1)-1):INDEX($C$2:$C$6081,MATCH(E1441,$C$2:$C$6081,1)+1))</f>
        <v>1.9798178506376971</v>
      </c>
      <c r="H1441" s="122"/>
    </row>
    <row r="1442" spans="1:8" x14ac:dyDescent="0.2">
      <c r="A1442" s="128">
        <v>651.73299999999995</v>
      </c>
      <c r="B1442" s="128">
        <v>0.56666666666666665</v>
      </c>
      <c r="C1442" s="125">
        <v>343.799999999992</v>
      </c>
      <c r="D1442" s="120">
        <f>FORECAST(C1442,INDEX($B$2:$B$2069,MATCH(C1442,$A$2:$A$2069,1)-1):INDEX($B$2:$B$2069,MATCH(C1442,$A$2:$A$2069,1)+1),INDEX($A$2:$A$2069,MATCH(C1442,$A$2:$A$2069,1)-1):INDEX($A$2:$A$2069,MATCH(C1442,$A$2:$A$2069,1)+1))</f>
        <v>-9.9999999999999985E-3</v>
      </c>
      <c r="E1442" s="135">
        <v>487.79999999998398</v>
      </c>
      <c r="F1442" s="120">
        <f>FORECAST(E1442,INDEX($D$2:$D$6081,MATCH(E1442,$C$2:$C$6081,1)-1):INDEX($D$2:$D$6081,MATCH(E1442,$C$2:$C$6081,1)+1),INDEX($C$2:$C$6081,MATCH(E1442,$C$2:$C$6081,1)-1):INDEX($C$2:$C$6081,MATCH(E1442,$C$2:$C$6081,1)+1))</f>
        <v>1.9799999999999998</v>
      </c>
      <c r="H1442" s="122"/>
    </row>
    <row r="1443" spans="1:8" x14ac:dyDescent="0.2">
      <c r="A1443" s="128">
        <v>652</v>
      </c>
      <c r="B1443" s="128">
        <v>0.56333333333333335</v>
      </c>
      <c r="C1443" s="125">
        <v>343.89999999999202</v>
      </c>
      <c r="D1443" s="120">
        <f>FORECAST(C1443,INDEX($B$2:$B$2069,MATCH(C1443,$A$2:$A$2069,1)-1):INDEX($B$2:$B$2069,MATCH(C1443,$A$2:$A$2069,1)+1),INDEX($A$2:$A$2069,MATCH(C1443,$A$2:$A$2069,1)-1):INDEX($A$2:$A$2069,MATCH(C1443,$A$2:$A$2069,1)+1))</f>
        <v>-9.9999999999999985E-3</v>
      </c>
      <c r="E1443" s="124">
        <v>487.99999999998403</v>
      </c>
      <c r="F1443" s="120">
        <f>FORECAST(E1443,INDEX($D$2:$D$6081,MATCH(E1443,$C$2:$C$6081,1)-1):INDEX($D$2:$D$6081,MATCH(E1443,$C$2:$C$6081,1)+1),INDEX($C$2:$C$6081,MATCH(E1443,$C$2:$C$6081,1)-1):INDEX($C$2:$C$6081,MATCH(E1443,$C$2:$C$6081,1)+1))</f>
        <v>1.9799999999999998</v>
      </c>
      <c r="H1443" s="122"/>
    </row>
    <row r="1444" spans="1:8" x14ac:dyDescent="0.2">
      <c r="A1444" s="128">
        <v>652.26700000000005</v>
      </c>
      <c r="B1444" s="128">
        <v>0.56666666666666665</v>
      </c>
      <c r="C1444" s="125">
        <v>343.99999999999199</v>
      </c>
      <c r="D1444" s="120">
        <f>FORECAST(C1444,INDEX($B$2:$B$2069,MATCH(C1444,$A$2:$A$2069,1)-1):INDEX($B$2:$B$2069,MATCH(C1444,$A$2:$A$2069,1)+1),INDEX($A$2:$A$2069,MATCH(C1444,$A$2:$A$2069,1)-1):INDEX($A$2:$A$2069,MATCH(C1444,$A$2:$A$2069,1)+1))</f>
        <v>-9.9999999999999985E-3</v>
      </c>
      <c r="E1444" s="135">
        <v>488.19999999998402</v>
      </c>
      <c r="F1444" s="120">
        <f>FORECAST(E1444,INDEX($D$2:$D$6081,MATCH(E1444,$C$2:$C$6081,1)-1):INDEX($D$2:$D$6081,MATCH(E1444,$C$2:$C$6081,1)+1),INDEX($C$2:$C$6081,MATCH(E1444,$C$2:$C$6081,1)-1):INDEX($C$2:$C$6081,MATCH(E1444,$C$2:$C$6081,1)+1))</f>
        <v>1.9771723809833723</v>
      </c>
      <c r="H1444" s="122"/>
    </row>
    <row r="1445" spans="1:8" x14ac:dyDescent="0.2">
      <c r="A1445" s="128">
        <v>652.53399999999999</v>
      </c>
      <c r="B1445" s="128">
        <v>0.57333333333333336</v>
      </c>
      <c r="C1445" s="125">
        <v>344.09999999999201</v>
      </c>
      <c r="D1445" s="120">
        <f>FORECAST(C1445,INDEX($B$2:$B$2069,MATCH(C1445,$A$2:$A$2069,1)-1):INDEX($B$2:$B$2069,MATCH(C1445,$A$2:$A$2069,1)+1),INDEX($A$2:$A$2069,MATCH(C1445,$A$2:$A$2069,1)-1):INDEX($A$2:$A$2069,MATCH(C1445,$A$2:$A$2069,1)+1))</f>
        <v>-9.9999999999999985E-3</v>
      </c>
      <c r="E1445" s="124">
        <v>488.399999999984</v>
      </c>
      <c r="F1445" s="120">
        <f>FORECAST(E1445,INDEX($D$2:$D$6081,MATCH(E1445,$C$2:$C$6081,1)-1):INDEX($D$2:$D$6081,MATCH(E1445,$C$2:$C$6081,1)+1),INDEX($C$2:$C$6081,MATCH(E1445,$C$2:$C$6081,1)-1):INDEX($C$2:$C$6081,MATCH(E1445,$C$2:$C$6081,1)+1))</f>
        <v>1.9682348711722568</v>
      </c>
      <c r="H1445" s="122"/>
    </row>
    <row r="1446" spans="1:8" x14ac:dyDescent="0.2">
      <c r="A1446" s="128">
        <v>652.79999999999995</v>
      </c>
      <c r="B1446" s="128">
        <v>0.55999999999999994</v>
      </c>
      <c r="C1446" s="125">
        <v>344.19999999999197</v>
      </c>
      <c r="D1446" s="120">
        <f>FORECAST(C1446,INDEX($B$2:$B$2069,MATCH(C1446,$A$2:$A$2069,1)-1):INDEX($B$2:$B$2069,MATCH(C1446,$A$2:$A$2069,1)+1),INDEX($A$2:$A$2069,MATCH(C1446,$A$2:$A$2069,1)-1):INDEX($A$2:$A$2069,MATCH(C1446,$A$2:$A$2069,1)+1))</f>
        <v>-9.9999999999999985E-3</v>
      </c>
      <c r="E1446" s="135">
        <v>488.59999999998399</v>
      </c>
      <c r="F1446" s="120">
        <f>FORECAST(E1446,INDEX($D$2:$D$6081,MATCH(E1446,$C$2:$C$6081,1)-1):INDEX($D$2:$D$6081,MATCH(E1446,$C$2:$C$6081,1)+1),INDEX($C$2:$C$6081,MATCH(E1446,$C$2:$C$6081,1)-1):INDEX($C$2:$C$6081,MATCH(E1446,$C$2:$C$6081,1)+1))</f>
        <v>1.9672173549374783</v>
      </c>
      <c r="H1446" s="122"/>
    </row>
    <row r="1447" spans="1:8" x14ac:dyDescent="0.2">
      <c r="A1447" s="128">
        <v>653.06700000000001</v>
      </c>
      <c r="B1447" s="128">
        <v>0.56333333333333335</v>
      </c>
      <c r="C1447" s="125">
        <v>344.299999999992</v>
      </c>
      <c r="D1447" s="120">
        <f>FORECAST(C1447,INDEX($B$2:$B$2069,MATCH(C1447,$A$2:$A$2069,1)-1):INDEX($B$2:$B$2069,MATCH(C1447,$A$2:$A$2069,1)+1),INDEX($A$2:$A$2069,MATCH(C1447,$A$2:$A$2069,1)-1):INDEX($A$2:$A$2069,MATCH(C1447,$A$2:$A$2069,1)+1))</f>
        <v>-9.9999999999999985E-3</v>
      </c>
      <c r="E1447" s="124">
        <v>488.79999999998398</v>
      </c>
      <c r="F1447" s="120">
        <f>FORECAST(E1447,INDEX($D$2:$D$6081,MATCH(E1447,$C$2:$C$6081,1)-1):INDEX($D$2:$D$6081,MATCH(E1447,$C$2:$C$6081,1)+1),INDEX($C$2:$C$6081,MATCH(E1447,$C$2:$C$6081,1)-1):INDEX($C$2:$C$6081,MATCH(E1447,$C$2:$C$6081,1)+1))</f>
        <v>1.9660388664150128</v>
      </c>
      <c r="H1447" s="122"/>
    </row>
    <row r="1448" spans="1:8" x14ac:dyDescent="0.2">
      <c r="A1448" s="128">
        <v>653.33299999999997</v>
      </c>
      <c r="B1448" s="128">
        <v>0.54999999999999993</v>
      </c>
      <c r="C1448" s="125">
        <v>344.39999999999202</v>
      </c>
      <c r="D1448" s="120">
        <f>FORECAST(C1448,INDEX($B$2:$B$2069,MATCH(C1448,$A$2:$A$2069,1)-1):INDEX($B$2:$B$2069,MATCH(C1448,$A$2:$A$2069,1)+1),INDEX($A$2:$A$2069,MATCH(C1448,$A$2:$A$2069,1)-1):INDEX($A$2:$A$2069,MATCH(C1448,$A$2:$A$2069,1)+1))</f>
        <v>-1.1454296328365032E-2</v>
      </c>
      <c r="E1448" s="135">
        <v>488.99999999998403</v>
      </c>
      <c r="F1448" s="120">
        <f>FORECAST(E1448,INDEX($D$2:$D$6081,MATCH(E1448,$C$2:$C$6081,1)-1):INDEX($D$2:$D$6081,MATCH(E1448,$C$2:$C$6081,1)+1),INDEX($C$2:$C$6081,MATCH(E1448,$C$2:$C$6081,1)-1):INDEX($C$2:$C$6081,MATCH(E1448,$C$2:$C$6081,1)+1))</f>
        <v>1.9652422586520071</v>
      </c>
      <c r="H1448" s="122"/>
    </row>
    <row r="1449" spans="1:8" x14ac:dyDescent="0.2">
      <c r="A1449" s="128">
        <v>653.6</v>
      </c>
      <c r="B1449" s="128">
        <v>0.54666666666666663</v>
      </c>
      <c r="C1449" s="125">
        <v>344.49999999999199</v>
      </c>
      <c r="D1449" s="120">
        <f>FORECAST(C1449,INDEX($B$2:$B$2069,MATCH(C1449,$A$2:$A$2069,1)-1):INDEX($B$2:$B$2069,MATCH(C1449,$A$2:$A$2069,1)+1),INDEX($A$2:$A$2069,MATCH(C1449,$A$2:$A$2069,1)-1):INDEX($A$2:$A$2069,MATCH(C1449,$A$2:$A$2069,1)+1))</f>
        <v>-1.1946906688115932E-2</v>
      </c>
      <c r="E1449" s="124">
        <v>489.19999999998402</v>
      </c>
      <c r="F1449" s="120">
        <f>FORECAST(E1449,INDEX($D$2:$D$6081,MATCH(E1449,$C$2:$C$6081,1)-1):INDEX($D$2:$D$6081,MATCH(E1449,$C$2:$C$6081,1)+1),INDEX($C$2:$C$6081,MATCH(E1449,$C$2:$C$6081,1)-1):INDEX($C$2:$C$6081,MATCH(E1449,$C$2:$C$6081,1)+1))</f>
        <v>1.9681878549816298</v>
      </c>
      <c r="H1449" s="122"/>
    </row>
    <row r="1450" spans="1:8" x14ac:dyDescent="0.2">
      <c r="A1450" s="128">
        <v>653.86599999999999</v>
      </c>
      <c r="B1450" s="128">
        <v>0.53999999999999992</v>
      </c>
      <c r="C1450" s="125">
        <v>344.59999999999201</v>
      </c>
      <c r="D1450" s="120">
        <f>FORECAST(C1450,INDEX($B$2:$B$2069,MATCH(C1450,$A$2:$A$2069,1)-1):INDEX($B$2:$B$2069,MATCH(C1450,$A$2:$A$2069,1)+1),INDEX($A$2:$A$2069,MATCH(C1450,$A$2:$A$2069,1)-1):INDEX($A$2:$A$2069,MATCH(C1450,$A$2:$A$2069,1)+1))</f>
        <v>-1.2439517047867055E-2</v>
      </c>
      <c r="E1450" s="135">
        <v>489.399999999984</v>
      </c>
      <c r="F1450" s="120">
        <f>FORECAST(E1450,INDEX($D$2:$D$6081,MATCH(E1450,$C$2:$C$6081,1)-1):INDEX($D$2:$D$6081,MATCH(E1450,$C$2:$C$6081,1)+1),INDEX($C$2:$C$6081,MATCH(E1450,$C$2:$C$6081,1)-1):INDEX($C$2:$C$6081,MATCH(E1450,$C$2:$C$6081,1)+1))</f>
        <v>1.9697203809158803</v>
      </c>
      <c r="H1450" s="122"/>
    </row>
    <row r="1451" spans="1:8" x14ac:dyDescent="0.2">
      <c r="A1451" s="128">
        <v>654.13300000000004</v>
      </c>
      <c r="B1451" s="128">
        <v>0.53333333333333333</v>
      </c>
      <c r="C1451" s="125">
        <v>344.69999999999197</v>
      </c>
      <c r="D1451" s="120">
        <f>FORECAST(C1451,INDEX($B$2:$B$2069,MATCH(C1451,$A$2:$A$2069,1)-1):INDEX($B$2:$B$2069,MATCH(C1451,$A$2:$A$2069,1)+1),INDEX($A$2:$A$2069,MATCH(C1451,$A$2:$A$2069,1)-1):INDEX($A$2:$A$2069,MATCH(C1451,$A$2:$A$2069,1)+1))</f>
        <v>-1.1111263031628836E-2</v>
      </c>
      <c r="E1451" s="124">
        <v>489.59999999998399</v>
      </c>
      <c r="F1451" s="120">
        <f>FORECAST(E1451,INDEX($D$2:$D$6081,MATCH(E1451,$C$2:$C$6081,1)-1):INDEX($D$2:$D$6081,MATCH(E1451,$C$2:$C$6081,1)+1),INDEX($C$2:$C$6081,MATCH(E1451,$C$2:$C$6081,1)-1):INDEX($C$2:$C$6081,MATCH(E1451,$C$2:$C$6081,1)+1))</f>
        <v>1.9703910818711687</v>
      </c>
      <c r="H1451" s="122"/>
    </row>
    <row r="1452" spans="1:8" x14ac:dyDescent="0.2">
      <c r="A1452" s="128">
        <v>654.399</v>
      </c>
      <c r="B1452" s="128">
        <v>0.52333333333333343</v>
      </c>
      <c r="C1452" s="125">
        <v>344.799999999992</v>
      </c>
      <c r="D1452" s="120">
        <f>FORECAST(C1452,INDEX($B$2:$B$2069,MATCH(C1452,$A$2:$A$2069,1)-1):INDEX($B$2:$B$2069,MATCH(C1452,$A$2:$A$2069,1)+1),INDEX($A$2:$A$2069,MATCH(C1452,$A$2:$A$2069,1)-1):INDEX($A$2:$A$2069,MATCH(C1452,$A$2:$A$2069,1)+1))</f>
        <v>-1.1111747884345114E-2</v>
      </c>
      <c r="E1452" s="135">
        <v>489.79999999998398</v>
      </c>
      <c r="F1452" s="120">
        <f>FORECAST(E1452,INDEX($D$2:$D$6081,MATCH(E1452,$C$2:$C$6081,1)-1):INDEX($D$2:$D$6081,MATCH(E1452,$C$2:$C$6081,1)+1),INDEX($C$2:$C$6081,MATCH(E1452,$C$2:$C$6081,1)-1):INDEX($C$2:$C$6081,MATCH(E1452,$C$2:$C$6081,1)+1))</f>
        <v>1.969892562006593</v>
      </c>
      <c r="H1452" s="122"/>
    </row>
    <row r="1453" spans="1:8" x14ac:dyDescent="0.2">
      <c r="A1453" s="128">
        <v>654.66499999999996</v>
      </c>
      <c r="B1453" s="128">
        <v>0.52666666666666673</v>
      </c>
      <c r="C1453" s="125">
        <v>344.89999999999202</v>
      </c>
      <c r="D1453" s="120">
        <f>FORECAST(C1453,INDEX($B$2:$B$2069,MATCH(C1453,$A$2:$A$2069,1)-1):INDEX($B$2:$B$2069,MATCH(C1453,$A$2:$A$2069,1)+1),INDEX($A$2:$A$2069,MATCH(C1453,$A$2:$A$2069,1)-1):INDEX($A$2:$A$2069,MATCH(C1453,$A$2:$A$2069,1)+1))</f>
        <v>-1.1112232737061394E-2</v>
      </c>
      <c r="E1453" s="124">
        <v>489.99999999998403</v>
      </c>
      <c r="F1453" s="120">
        <f>FORECAST(E1453,INDEX($D$2:$D$6081,MATCH(E1453,$C$2:$C$6081,1)-1):INDEX($D$2:$D$6081,MATCH(E1453,$C$2:$C$6081,1)+1),INDEX($C$2:$C$6081,MATCH(E1453,$C$2:$C$6081,1)-1):INDEX($C$2:$C$6081,MATCH(E1453,$C$2:$C$6081,1)+1))</f>
        <v>1.9657642696139277</v>
      </c>
      <c r="H1453" s="122"/>
    </row>
    <row r="1454" spans="1:8" x14ac:dyDescent="0.2">
      <c r="A1454" s="128">
        <v>654.93100000000004</v>
      </c>
      <c r="B1454" s="128">
        <v>0.51666666666666672</v>
      </c>
      <c r="C1454" s="125">
        <v>344.99999999999199</v>
      </c>
      <c r="D1454" s="120">
        <f>FORECAST(C1454,INDEX($B$2:$B$2069,MATCH(C1454,$A$2:$A$2069,1)-1):INDEX($B$2:$B$2069,MATCH(C1454,$A$2:$A$2069,1)+1),INDEX($A$2:$A$2069,MATCH(C1454,$A$2:$A$2069,1)-1):INDEX($A$2:$A$2069,MATCH(C1454,$A$2:$A$2069,1)+1))</f>
        <v>-1.1112717589777672E-2</v>
      </c>
      <c r="E1454" s="135">
        <v>490.19999999998299</v>
      </c>
      <c r="F1454" s="120">
        <f>FORECAST(E1454,INDEX($D$2:$D$6081,MATCH(E1454,$C$2:$C$6081,1)-1):INDEX($D$2:$D$6081,MATCH(E1454,$C$2:$C$6081,1)+1),INDEX($C$2:$C$6081,MATCH(E1454,$C$2:$C$6081,1)-1):INDEX($C$2:$C$6081,MATCH(E1454,$C$2:$C$6081,1)+1))</f>
        <v>1.9580092045020265</v>
      </c>
      <c r="H1454" s="122"/>
    </row>
    <row r="1455" spans="1:8" x14ac:dyDescent="0.2">
      <c r="A1455" s="128">
        <v>655.197</v>
      </c>
      <c r="B1455" s="128">
        <v>0.51333333333333342</v>
      </c>
      <c r="C1455" s="125">
        <v>345.09999999999201</v>
      </c>
      <c r="D1455" s="120">
        <f>FORECAST(C1455,INDEX($B$2:$B$2069,MATCH(C1455,$A$2:$A$2069,1)-1):INDEX($B$2:$B$2069,MATCH(C1455,$A$2:$A$2069,1)+1),INDEX($A$2:$A$2069,MATCH(C1455,$A$2:$A$2069,1)-1):INDEX($A$2:$A$2069,MATCH(C1455,$A$2:$A$2069,1)+1))</f>
        <v>-9.0828402367648664E-3</v>
      </c>
      <c r="E1455" s="124">
        <v>490.39999999998298</v>
      </c>
      <c r="F1455" s="120">
        <f>FORECAST(E1455,INDEX($D$2:$D$6081,MATCH(E1455,$C$2:$C$6081,1)-1):INDEX($D$2:$D$6081,MATCH(E1455,$C$2:$C$6081,1)+1),INDEX($C$2:$C$6081,MATCH(E1455,$C$2:$C$6081,1)-1):INDEX($C$2:$C$6081,MATCH(E1455,$C$2:$C$6081,1)+1))</f>
        <v>1.9589828519243149</v>
      </c>
      <c r="H1455" s="122"/>
    </row>
    <row r="1456" spans="1:8" x14ac:dyDescent="0.2">
      <c r="A1456" s="128">
        <v>655.46299999999997</v>
      </c>
      <c r="B1456" s="128">
        <v>0.51</v>
      </c>
      <c r="C1456" s="125">
        <v>345.19999999999197</v>
      </c>
      <c r="D1456" s="120">
        <f>FORECAST(C1456,INDEX($B$2:$B$2069,MATCH(C1456,$A$2:$A$2069,1)-1):INDEX($B$2:$B$2069,MATCH(C1456,$A$2:$A$2069,1)+1),INDEX($A$2:$A$2069,MATCH(C1456,$A$2:$A$2069,1)-1):INDEX($A$2:$A$2069,MATCH(C1456,$A$2:$A$2069,1)+1))</f>
        <v>-8.0966469428798149E-3</v>
      </c>
      <c r="E1456" s="135">
        <v>490.59999999998303</v>
      </c>
      <c r="F1456" s="120">
        <f>FORECAST(E1456,INDEX($D$2:$D$6081,MATCH(E1456,$C$2:$C$6081,1)-1):INDEX($D$2:$D$6081,MATCH(E1456,$C$2:$C$6081,1)+1),INDEX($C$2:$C$6081,MATCH(E1456,$C$2:$C$6081,1)-1):INDEX($C$2:$C$6081,MATCH(E1456,$C$2:$C$6081,1)+1))</f>
        <v>1.9641423001945562</v>
      </c>
      <c r="H1456" s="122"/>
    </row>
    <row r="1457" spans="1:8" x14ac:dyDescent="0.2">
      <c r="A1457" s="128">
        <v>655.72900000000004</v>
      </c>
      <c r="B1457" s="128">
        <v>0.5</v>
      </c>
      <c r="C1457" s="125">
        <v>345.299999999992</v>
      </c>
      <c r="D1457" s="120">
        <f>FORECAST(C1457,INDEX($B$2:$B$2069,MATCH(C1457,$A$2:$A$2069,1)-1):INDEX($B$2:$B$2069,MATCH(C1457,$A$2:$A$2069,1)+1),INDEX($A$2:$A$2069,MATCH(C1457,$A$2:$A$2069,1)-1):INDEX($A$2:$A$2069,MATCH(C1457,$A$2:$A$2069,1)+1))</f>
        <v>-7.1104536489938752E-3</v>
      </c>
      <c r="E1457" s="124">
        <v>490.79999999998302</v>
      </c>
      <c r="F1457" s="120">
        <f>FORECAST(E1457,INDEX($D$2:$D$6081,MATCH(E1457,$C$2:$C$6081,1)-1):INDEX($D$2:$D$6081,MATCH(E1457,$C$2:$C$6081,1)+1),INDEX($C$2:$C$6081,MATCH(E1457,$C$2:$C$6081,1)-1):INDEX($C$2:$C$6081,MATCH(E1457,$C$2:$C$6081,1)+1))</f>
        <v>1.9767836257298796</v>
      </c>
      <c r="H1457" s="122"/>
    </row>
    <row r="1458" spans="1:8" x14ac:dyDescent="0.2">
      <c r="A1458" s="128">
        <v>655.995</v>
      </c>
      <c r="B1458" s="128">
        <v>0.50333333333333341</v>
      </c>
      <c r="C1458" s="125">
        <v>345.39999999999202</v>
      </c>
      <c r="D1458" s="120">
        <f>FORECAST(C1458,INDEX($B$2:$B$2069,MATCH(C1458,$A$2:$A$2069,1)-1):INDEX($B$2:$B$2069,MATCH(C1458,$A$2:$A$2069,1)+1),INDEX($A$2:$A$2069,MATCH(C1458,$A$2:$A$2069,1)-1):INDEX($A$2:$A$2069,MATCH(C1458,$A$2:$A$2069,1)+1))</f>
        <v>-1.0271203155779007E-2</v>
      </c>
      <c r="E1458" s="135">
        <v>490.999999999983</v>
      </c>
      <c r="F1458" s="120">
        <f>FORECAST(E1458,INDEX($D$2:$D$6081,MATCH(E1458,$C$2:$C$6081,1)-1):INDEX($D$2:$D$6081,MATCH(E1458,$C$2:$C$6081,1)+1),INDEX($C$2:$C$6081,MATCH(E1458,$C$2:$C$6081,1)-1):INDEX($C$2:$C$6081,MATCH(E1458,$C$2:$C$6081,1)+1))</f>
        <v>1.9842909356717078</v>
      </c>
      <c r="H1458" s="122"/>
    </row>
    <row r="1459" spans="1:8" x14ac:dyDescent="0.2">
      <c r="A1459" s="128">
        <v>656.26099999999997</v>
      </c>
      <c r="B1459" s="128">
        <v>0.50666666666666671</v>
      </c>
      <c r="C1459" s="125">
        <v>345.49999999999199</v>
      </c>
      <c r="D1459" s="120">
        <f>FORECAST(C1459,INDEX($B$2:$B$2069,MATCH(C1459,$A$2:$A$2069,1)-1):INDEX($B$2:$B$2069,MATCH(C1459,$A$2:$A$2069,1)+1),INDEX($A$2:$A$2069,MATCH(C1459,$A$2:$A$2069,1)-1):INDEX($A$2:$A$2069,MATCH(C1459,$A$2:$A$2069,1)+1))</f>
        <v>-1.0764299802721533E-2</v>
      </c>
      <c r="E1459" s="124">
        <v>491.19999999998299</v>
      </c>
      <c r="F1459" s="120">
        <f>FORECAST(E1459,INDEX($D$2:$D$6081,MATCH(E1459,$C$2:$C$6081,1)-1):INDEX($D$2:$D$6081,MATCH(E1459,$C$2:$C$6081,1)+1),INDEX($C$2:$C$6081,MATCH(E1459,$C$2:$C$6081,1)-1):INDEX($C$2:$C$6081,MATCH(E1459,$C$2:$C$6081,1)+1))</f>
        <v>1.9914156920071768</v>
      </c>
      <c r="H1459" s="122"/>
    </row>
    <row r="1460" spans="1:8" x14ac:dyDescent="0.2">
      <c r="A1460" s="128">
        <v>656.52700000000004</v>
      </c>
      <c r="B1460" s="128">
        <v>0.4966666666666667</v>
      </c>
      <c r="C1460" s="125">
        <v>345.59999999999201</v>
      </c>
      <c r="D1460" s="120">
        <f>FORECAST(C1460,INDEX($B$2:$B$2069,MATCH(C1460,$A$2:$A$2069,1)-1):INDEX($B$2:$B$2069,MATCH(C1460,$A$2:$A$2069,1)+1),INDEX($A$2:$A$2069,MATCH(C1460,$A$2:$A$2069,1)-1):INDEX($A$2:$A$2069,MATCH(C1460,$A$2:$A$2069,1)+1))</f>
        <v>-1.1257396449664503E-2</v>
      </c>
      <c r="E1460" s="135">
        <v>491.39999999998298</v>
      </c>
      <c r="F1460" s="120">
        <f>FORECAST(E1460,INDEX($D$2:$D$6081,MATCH(E1460,$C$2:$C$6081,1)-1):INDEX($D$2:$D$6081,MATCH(E1460,$C$2:$C$6081,1)+1),INDEX($C$2:$C$6081,MATCH(E1460,$C$2:$C$6081,1)-1):INDEX($C$2:$C$6081,MATCH(E1460,$C$2:$C$6081,1)+1))</f>
        <v>2.0003508771924245</v>
      </c>
      <c r="H1460" s="122"/>
    </row>
    <row r="1461" spans="1:8" x14ac:dyDescent="0.2">
      <c r="A1461" s="128">
        <v>656.79300000000001</v>
      </c>
      <c r="B1461" s="128">
        <v>0.48000000000000004</v>
      </c>
      <c r="C1461" s="125">
        <v>345.69999999999197</v>
      </c>
      <c r="D1461" s="120">
        <f>FORECAST(C1461,INDEX($B$2:$B$2069,MATCH(C1461,$A$2:$A$2069,1)-1):INDEX($B$2:$B$2069,MATCH(C1461,$A$2:$A$2069,1)+1),INDEX($A$2:$A$2069,MATCH(C1461,$A$2:$A$2069,1)-1):INDEX($A$2:$A$2069,MATCH(C1461,$A$2:$A$2069,1)+1))</f>
        <v>-8.8888888888888785E-3</v>
      </c>
      <c r="E1461" s="124">
        <v>491.59999999998303</v>
      </c>
      <c r="F1461" s="120">
        <f>FORECAST(E1461,INDEX($D$2:$D$6081,MATCH(E1461,$C$2:$C$6081,1)-1):INDEX($D$2:$D$6081,MATCH(E1461,$C$2:$C$6081,1)+1),INDEX($C$2:$C$6081,MATCH(E1461,$C$2:$C$6081,1)-1):INDEX($C$2:$C$6081,MATCH(E1461,$C$2:$C$6081,1)+1))</f>
        <v>2.011376705652026</v>
      </c>
      <c r="H1461" s="122"/>
    </row>
    <row r="1462" spans="1:8" x14ac:dyDescent="0.2">
      <c r="A1462" s="128">
        <v>657.05899999999997</v>
      </c>
      <c r="B1462" s="128">
        <v>0.48333333333333334</v>
      </c>
      <c r="C1462" s="125">
        <v>345.799999999992</v>
      </c>
      <c r="D1462" s="120">
        <f>FORECAST(C1462,INDEX($B$2:$B$2069,MATCH(C1462,$A$2:$A$2069,1)-1):INDEX($B$2:$B$2069,MATCH(C1462,$A$2:$A$2069,1)+1),INDEX($A$2:$A$2069,MATCH(C1462,$A$2:$A$2069,1)-1):INDEX($A$2:$A$2069,MATCH(C1462,$A$2:$A$2069,1)+1))</f>
        <v>-8.8888888888888247E-3</v>
      </c>
      <c r="E1462" s="135">
        <v>491.79999999998302</v>
      </c>
      <c r="F1462" s="120">
        <f>FORECAST(E1462,INDEX($D$2:$D$6081,MATCH(E1462,$C$2:$C$6081,1)-1):INDEX($D$2:$D$6081,MATCH(E1462,$C$2:$C$6081,1)+1),INDEX($C$2:$C$6081,MATCH(E1462,$C$2:$C$6081,1)-1):INDEX($C$2:$C$6081,MATCH(E1462,$C$2:$C$6081,1)+1))</f>
        <v>2.0166861598435801</v>
      </c>
      <c r="H1462" s="122"/>
    </row>
    <row r="1463" spans="1:8" x14ac:dyDescent="0.2">
      <c r="A1463" s="128">
        <v>657.32399999999996</v>
      </c>
      <c r="B1463" s="128">
        <v>0.48000000000000004</v>
      </c>
      <c r="C1463" s="125">
        <v>345.89999999999202</v>
      </c>
      <c r="D1463" s="120">
        <f>FORECAST(C1463,INDEX($B$2:$B$2069,MATCH(C1463,$A$2:$A$2069,1)-1):INDEX($B$2:$B$2069,MATCH(C1463,$A$2:$A$2069,1)+1),INDEX($A$2:$A$2069,MATCH(C1463,$A$2:$A$2069,1)-1):INDEX($A$2:$A$2069,MATCH(C1463,$A$2:$A$2069,1)+1))</f>
        <v>-8.8888888888887692E-3</v>
      </c>
      <c r="E1463" s="124">
        <v>491.999999999983</v>
      </c>
      <c r="F1463" s="120">
        <f>FORECAST(E1463,INDEX($D$2:$D$6081,MATCH(E1463,$C$2:$C$6081,1)-1):INDEX($D$2:$D$6081,MATCH(E1463,$C$2:$C$6081,1)+1),INDEX($C$2:$C$6081,MATCH(E1463,$C$2:$C$6081,1)-1):INDEX($C$2:$C$6081,MATCH(E1463,$C$2:$C$6081,1)+1))</f>
        <v>1.9992836257320192</v>
      </c>
      <c r="H1463" s="122"/>
    </row>
    <row r="1464" spans="1:8" x14ac:dyDescent="0.2">
      <c r="A1464" s="128">
        <v>657.59</v>
      </c>
      <c r="B1464" s="128">
        <v>0.48333333333333334</v>
      </c>
      <c r="C1464" s="125">
        <v>345.99999999999199</v>
      </c>
      <c r="D1464" s="120">
        <f>FORECAST(C1464,INDEX($B$2:$B$2069,MATCH(C1464,$A$2:$A$2069,1)-1):INDEX($B$2:$B$2069,MATCH(C1464,$A$2:$A$2069,1)+1),INDEX($A$2:$A$2069,MATCH(C1464,$A$2:$A$2069,1)-1):INDEX($A$2:$A$2069,MATCH(C1464,$A$2:$A$2069,1)+1))</f>
        <v>-8.8888888888887137E-3</v>
      </c>
      <c r="E1464" s="135">
        <v>492.19999999998299</v>
      </c>
      <c r="F1464" s="120">
        <f>FORECAST(E1464,INDEX($D$2:$D$6081,MATCH(E1464,$C$2:$C$6081,1)-1):INDEX($D$2:$D$6081,MATCH(E1464,$C$2:$C$6081,1)+1),INDEX($C$2:$C$6081,MATCH(E1464,$C$2:$C$6081,1)-1):INDEX($C$2:$C$6081,MATCH(E1464,$C$2:$C$6081,1)+1))</f>
        <v>1.9830019493192594</v>
      </c>
      <c r="H1464" s="122"/>
    </row>
    <row r="1465" spans="1:8" x14ac:dyDescent="0.2">
      <c r="A1465" s="128">
        <v>657.85500000000002</v>
      </c>
      <c r="B1465" s="128">
        <v>0.49000000000000005</v>
      </c>
      <c r="C1465" s="125">
        <v>346.09999999999201</v>
      </c>
      <c r="D1465" s="120">
        <f>FORECAST(C1465,INDEX($B$2:$B$2069,MATCH(C1465,$A$2:$A$2069,1)-1):INDEX($B$2:$B$2069,MATCH(C1465,$A$2:$A$2069,1)+1),INDEX($A$2:$A$2069,MATCH(C1465,$A$2:$A$2069,1)-1):INDEX($A$2:$A$2069,MATCH(C1465,$A$2:$A$2069,1)+1))</f>
        <v>-9.610453648954298E-3</v>
      </c>
      <c r="E1465" s="124">
        <v>492.39999999998298</v>
      </c>
      <c r="F1465" s="120">
        <f>FORECAST(E1465,INDEX($D$2:$D$6081,MATCH(E1465,$C$2:$C$6081,1)-1):INDEX($D$2:$D$6081,MATCH(E1465,$C$2:$C$6081,1)+1),INDEX($C$2:$C$6081,MATCH(E1465,$C$2:$C$6081,1)-1):INDEX($C$2:$C$6081,MATCH(E1465,$C$2:$C$6081,1)+1))</f>
        <v>1.9537280701779451</v>
      </c>
      <c r="H1465" s="122"/>
    </row>
    <row r="1466" spans="1:8" x14ac:dyDescent="0.2">
      <c r="A1466" s="128">
        <v>658.12099999999998</v>
      </c>
      <c r="B1466" s="128">
        <v>0.48666666666666669</v>
      </c>
      <c r="C1466" s="125">
        <v>346.19999999999197</v>
      </c>
      <c r="D1466" s="120">
        <f>FORECAST(C1466,INDEX($B$2:$B$2069,MATCH(C1466,$A$2:$A$2069,1)-1):INDEX($B$2:$B$2069,MATCH(C1466,$A$2:$A$2069,1)+1),INDEX($A$2:$A$2069,MATCH(C1466,$A$2:$A$2069,1)-1):INDEX($A$2:$A$2069,MATCH(C1466,$A$2:$A$2069,1)+1))</f>
        <v>-9.1173570020117722E-3</v>
      </c>
      <c r="E1466" s="135">
        <v>492.59999999998303</v>
      </c>
      <c r="F1466" s="120">
        <f>FORECAST(E1466,INDEX($D$2:$D$6081,MATCH(E1466,$C$2:$C$6081,1)-1):INDEX($D$2:$D$6081,MATCH(E1466,$C$2:$C$6081,1)+1),INDEX($C$2:$C$6081,MATCH(E1466,$C$2:$C$6081,1)-1):INDEX($C$2:$C$6081,MATCH(E1466,$C$2:$C$6081,1)+1))</f>
        <v>1.9424537037051595</v>
      </c>
      <c r="H1466" s="122"/>
    </row>
    <row r="1467" spans="1:8" x14ac:dyDescent="0.2">
      <c r="A1467" s="128">
        <v>658.38599999999997</v>
      </c>
      <c r="B1467" s="128">
        <v>0.47000000000000003</v>
      </c>
      <c r="C1467" s="125">
        <v>346.299999999992</v>
      </c>
      <c r="D1467" s="120">
        <f>FORECAST(C1467,INDEX($B$2:$B$2069,MATCH(C1467,$A$2:$A$2069,1)-1):INDEX($B$2:$B$2069,MATCH(C1467,$A$2:$A$2069,1)+1),INDEX($A$2:$A$2069,MATCH(C1467,$A$2:$A$2069,1)-1):INDEX($A$2:$A$2069,MATCH(C1467,$A$2:$A$2069,1)+1))</f>
        <v>-8.6242603550688024E-3</v>
      </c>
      <c r="E1467" s="124">
        <v>492.79999999998302</v>
      </c>
      <c r="F1467" s="120">
        <f>FORECAST(E1467,INDEX($D$2:$D$6081,MATCH(E1467,$C$2:$C$6081,1)-1):INDEX($D$2:$D$6081,MATCH(E1467,$C$2:$C$6081,1)+1),INDEX($C$2:$C$6081,MATCH(E1467,$C$2:$C$6081,1)-1):INDEX($C$2:$C$6081,MATCH(E1467,$C$2:$C$6081,1)+1))</f>
        <v>1.9361224227480527</v>
      </c>
      <c r="H1467" s="122"/>
    </row>
    <row r="1468" spans="1:8" x14ac:dyDescent="0.2">
      <c r="A1468" s="128">
        <v>658.65099999999995</v>
      </c>
      <c r="B1468" s="128">
        <v>0.48</v>
      </c>
      <c r="C1468" s="125">
        <v>346.39999999999202</v>
      </c>
      <c r="D1468" s="120">
        <f>FORECAST(C1468,INDEX($B$2:$B$2069,MATCH(C1468,$A$2:$A$2069,1)-1):INDEX($B$2:$B$2069,MATCH(C1468,$A$2:$A$2069,1)+1),INDEX($A$2:$A$2069,MATCH(C1468,$A$2:$A$2069,1)-1):INDEX($A$2:$A$2069,MATCH(C1468,$A$2:$A$2069,1)+1))</f>
        <v>-7.7777777777777671E-3</v>
      </c>
      <c r="E1468" s="135">
        <v>492.999999999983</v>
      </c>
      <c r="F1468" s="120">
        <f>FORECAST(E1468,INDEX($D$2:$D$6081,MATCH(E1468,$C$2:$C$6081,1)-1):INDEX($D$2:$D$6081,MATCH(E1468,$C$2:$C$6081,1)+1),INDEX($C$2:$C$6081,MATCH(E1468,$C$2:$C$6081,1)-1):INDEX($C$2:$C$6081,MATCH(E1468,$C$2:$C$6081,1)+1))</f>
        <v>1.9270539775715143</v>
      </c>
      <c r="H1468" s="122"/>
    </row>
    <row r="1469" spans="1:8" x14ac:dyDescent="0.2">
      <c r="A1469" s="128">
        <v>658.91700000000003</v>
      </c>
      <c r="B1469" s="128">
        <v>0.47</v>
      </c>
      <c r="C1469" s="125">
        <v>346.49999999999199</v>
      </c>
      <c r="D1469" s="120">
        <f>FORECAST(C1469,INDEX($B$2:$B$2069,MATCH(C1469,$A$2:$A$2069,1)-1):INDEX($B$2:$B$2069,MATCH(C1469,$A$2:$A$2069,1)+1),INDEX($A$2:$A$2069,MATCH(C1469,$A$2:$A$2069,1)-1):INDEX($A$2:$A$2069,MATCH(C1469,$A$2:$A$2069,1)+1))</f>
        <v>-7.7777777777777394E-3</v>
      </c>
      <c r="E1469" s="124">
        <v>493.19999999998299</v>
      </c>
      <c r="F1469" s="120">
        <f>FORECAST(E1469,INDEX($D$2:$D$6081,MATCH(E1469,$C$2:$C$6081,1)-1):INDEX($D$2:$D$6081,MATCH(E1469,$C$2:$C$6081,1)+1),INDEX($C$2:$C$6081,MATCH(E1469,$C$2:$C$6081,1)-1):INDEX($C$2:$C$6081,MATCH(E1469,$C$2:$C$6081,1)+1))</f>
        <v>1.926216686711034</v>
      </c>
      <c r="H1469" s="122"/>
    </row>
    <row r="1470" spans="1:8" x14ac:dyDescent="0.2">
      <c r="A1470" s="128">
        <v>659.18200000000002</v>
      </c>
      <c r="B1470" s="128">
        <v>0.45333333333333331</v>
      </c>
      <c r="C1470" s="125">
        <v>346.59999999999201</v>
      </c>
      <c r="D1470" s="120">
        <f>FORECAST(C1470,INDEX($B$2:$B$2069,MATCH(C1470,$A$2:$A$2069,1)-1):INDEX($B$2:$B$2069,MATCH(C1470,$A$2:$A$2069,1)+1),INDEX($A$2:$A$2069,MATCH(C1470,$A$2:$A$2069,1)-1):INDEX($A$2:$A$2069,MATCH(C1470,$A$2:$A$2069,1)+1))</f>
        <v>-7.7777777777777125E-3</v>
      </c>
      <c r="E1470" s="135">
        <v>493.39999999998298</v>
      </c>
      <c r="F1470" s="120">
        <f>FORECAST(E1470,INDEX($D$2:$D$6081,MATCH(E1470,$C$2:$C$6081,1)-1):INDEX($D$2:$D$6081,MATCH(E1470,$C$2:$C$6081,1)+1),INDEX($C$2:$C$6081,MATCH(E1470,$C$2:$C$6081,1)-1):INDEX($C$2:$C$6081,MATCH(E1470,$C$2:$C$6081,1)+1))</f>
        <v>1.9272672899797287</v>
      </c>
      <c r="H1470" s="122"/>
    </row>
    <row r="1471" spans="1:8" x14ac:dyDescent="0.2">
      <c r="A1471" s="128">
        <v>659.447</v>
      </c>
      <c r="B1471" s="128">
        <v>0.45333333333333331</v>
      </c>
      <c r="C1471" s="125">
        <v>346.69999999999197</v>
      </c>
      <c r="D1471" s="120">
        <f>FORECAST(C1471,INDEX($B$2:$B$2069,MATCH(C1471,$A$2:$A$2069,1)-1):INDEX($B$2:$B$2069,MATCH(C1471,$A$2:$A$2069,1)+1),INDEX($A$2:$A$2069,MATCH(C1471,$A$2:$A$2069,1)-1):INDEX($A$2:$A$2069,MATCH(C1471,$A$2:$A$2069,1)+1))</f>
        <v>-1.0014792899368352E-2</v>
      </c>
      <c r="E1471" s="124">
        <v>493.59999999998303</v>
      </c>
      <c r="F1471" s="120">
        <f>FORECAST(E1471,INDEX($D$2:$D$6081,MATCH(E1471,$C$2:$C$6081,1)-1):INDEX($D$2:$D$6081,MATCH(E1471,$C$2:$C$6081,1)+1),INDEX($C$2:$C$6081,MATCH(E1471,$C$2:$C$6081,1)-1):INDEX($C$2:$C$6081,MATCH(E1471,$C$2:$C$6081,1)+1))</f>
        <v>1.9318499151394715</v>
      </c>
      <c r="H1471" s="122"/>
    </row>
    <row r="1472" spans="1:8" x14ac:dyDescent="0.2">
      <c r="A1472" s="128">
        <v>659.71199999999999</v>
      </c>
      <c r="B1472" s="128">
        <v>0.46333333333333332</v>
      </c>
      <c r="C1472" s="125">
        <v>346.799999999992</v>
      </c>
      <c r="D1472" s="120">
        <f>FORECAST(C1472,INDEX($B$2:$B$2069,MATCH(C1472,$A$2:$A$2069,1)-1):INDEX($B$2:$B$2069,MATCH(C1472,$A$2:$A$2069,1)+1),INDEX($A$2:$A$2069,MATCH(C1472,$A$2:$A$2069,1)-1):INDEX($A$2:$A$2069,MATCH(C1472,$A$2:$A$2069,1)+1))</f>
        <v>-1.0507889546311322E-2</v>
      </c>
      <c r="E1472" s="135">
        <v>493.79999999998302</v>
      </c>
      <c r="F1472" s="120">
        <f>FORECAST(E1472,INDEX($D$2:$D$6081,MATCH(E1472,$C$2:$C$6081,1)-1):INDEX($D$2:$D$6081,MATCH(E1472,$C$2:$C$6081,1)+1),INDEX($C$2:$C$6081,MATCH(E1472,$C$2:$C$6081,1)-1):INDEX($C$2:$C$6081,MATCH(E1472,$C$2:$C$6081,1)+1))</f>
        <v>1.930866212872866</v>
      </c>
      <c r="H1472" s="122"/>
    </row>
    <row r="1473" spans="1:8" x14ac:dyDescent="0.2">
      <c r="A1473" s="128">
        <v>659.97699999999998</v>
      </c>
      <c r="B1473" s="128">
        <v>0.4433333333333333</v>
      </c>
      <c r="C1473" s="125">
        <v>346.89999999999202</v>
      </c>
      <c r="D1473" s="120">
        <f>FORECAST(C1473,INDEX($B$2:$B$2069,MATCH(C1473,$A$2:$A$2069,1)-1):INDEX($B$2:$B$2069,MATCH(C1473,$A$2:$A$2069,1)+1),INDEX($A$2:$A$2069,MATCH(C1473,$A$2:$A$2069,1)-1):INDEX($A$2:$A$2069,MATCH(C1473,$A$2:$A$2069,1)+1))</f>
        <v>-1.100098619325407E-2</v>
      </c>
      <c r="E1473" s="124">
        <v>493.999999999983</v>
      </c>
      <c r="F1473" s="120">
        <f>FORECAST(E1473,INDEX($D$2:$D$6081,MATCH(E1473,$C$2:$C$6081,1)-1):INDEX($D$2:$D$6081,MATCH(E1473,$C$2:$C$6081,1)+1),INDEX($C$2:$C$6081,MATCH(E1473,$C$2:$C$6081,1)-1):INDEX($C$2:$C$6081,MATCH(E1473,$C$2:$C$6081,1)+1))</f>
        <v>1.9269521272940651</v>
      </c>
      <c r="H1473" s="122"/>
    </row>
    <row r="1474" spans="1:8" x14ac:dyDescent="0.2">
      <c r="A1474" s="128">
        <v>660.24199999999996</v>
      </c>
      <c r="B1474" s="128">
        <v>0.44666666666666666</v>
      </c>
      <c r="C1474" s="125">
        <v>346.99999999999199</v>
      </c>
      <c r="D1474" s="120">
        <f>FORECAST(C1474,INDEX($B$2:$B$2069,MATCH(C1474,$A$2:$A$2069,1)-1):INDEX($B$2:$B$2069,MATCH(C1474,$A$2:$A$2069,1)+1),INDEX($A$2:$A$2069,MATCH(C1474,$A$2:$A$2069,1)-1):INDEX($A$2:$A$2069,MATCH(C1474,$A$2:$A$2069,1)+1))</f>
        <v>-1.1494082840196818E-2</v>
      </c>
      <c r="E1474" s="135">
        <v>494.19999999998299</v>
      </c>
      <c r="F1474" s="120">
        <f>FORECAST(E1474,INDEX($D$2:$D$6081,MATCH(E1474,$C$2:$C$6081,1)-1):INDEX($D$2:$D$6081,MATCH(E1474,$C$2:$C$6081,1)+1),INDEX($C$2:$C$6081,MATCH(E1474,$C$2:$C$6081,1)-1):INDEX($C$2:$C$6081,MATCH(E1474,$C$2:$C$6081,1)+1))</f>
        <v>1.9206595208029658</v>
      </c>
      <c r="H1474" s="122"/>
    </row>
    <row r="1475" spans="1:8" x14ac:dyDescent="0.2">
      <c r="A1475" s="128">
        <v>660.50699999999995</v>
      </c>
      <c r="B1475" s="128">
        <v>0.44666666666666666</v>
      </c>
      <c r="C1475" s="125">
        <v>347.09999999999201</v>
      </c>
      <c r="D1475" s="120">
        <f>FORECAST(C1475,INDEX($B$2:$B$2069,MATCH(C1475,$A$2:$A$2069,1)-1):INDEX($B$2:$B$2069,MATCH(C1475,$A$2:$A$2069,1)+1),INDEX($A$2:$A$2069,MATCH(C1475,$A$2:$A$2069,1)-1):INDEX($A$2:$A$2069,MATCH(C1475,$A$2:$A$2069,1)+1))</f>
        <v>-1.0323111484347613E-2</v>
      </c>
      <c r="E1475" s="124">
        <v>494.39999999998298</v>
      </c>
      <c r="F1475" s="120">
        <f>FORECAST(E1475,INDEX($D$2:$D$6081,MATCH(E1475,$C$2:$C$6081,1)-1):INDEX($D$2:$D$6081,MATCH(E1475,$C$2:$C$6081,1)+1),INDEX($C$2:$C$6081,MATCH(E1475,$C$2:$C$6081,1)-1):INDEX($C$2:$C$6081,MATCH(E1475,$C$2:$C$6081,1)+1))</f>
        <v>1.9191286759832051</v>
      </c>
      <c r="H1475" s="122"/>
    </row>
    <row r="1476" spans="1:8" x14ac:dyDescent="0.2">
      <c r="A1476" s="128">
        <v>660.77200000000005</v>
      </c>
      <c r="B1476" s="128">
        <v>0.44</v>
      </c>
      <c r="C1476" s="125">
        <v>347.19999999999197</v>
      </c>
      <c r="D1476" s="120">
        <f>FORECAST(C1476,INDEX($B$2:$B$2069,MATCH(C1476,$A$2:$A$2069,1)-1):INDEX($B$2:$B$2069,MATCH(C1476,$A$2:$A$2069,1)+1),INDEX($A$2:$A$2069,MATCH(C1476,$A$2:$A$2069,1)-1):INDEX($A$2:$A$2069,MATCH(C1476,$A$2:$A$2069,1)+1))</f>
        <v>-1.0817669878817826E-2</v>
      </c>
      <c r="E1476" s="135">
        <v>494.59999999998303</v>
      </c>
      <c r="F1476" s="120">
        <f>FORECAST(E1476,INDEX($D$2:$D$6081,MATCH(E1476,$C$2:$C$6081,1)-1):INDEX($D$2:$D$6081,MATCH(E1476,$C$2:$C$6081,1)+1),INDEX($C$2:$C$6081,MATCH(E1476,$C$2:$C$6081,1)-1):INDEX($C$2:$C$6081,MATCH(E1476,$C$2:$C$6081,1)+1))</f>
        <v>1.9158379171253266</v>
      </c>
      <c r="H1476" s="122"/>
    </row>
    <row r="1477" spans="1:8" x14ac:dyDescent="0.2">
      <c r="A1477" s="128">
        <v>661.03700000000003</v>
      </c>
      <c r="B1477" s="128">
        <v>0.4433333333333333</v>
      </c>
      <c r="C1477" s="125">
        <v>347.299999999992</v>
      </c>
      <c r="D1477" s="120">
        <f>FORECAST(C1477,INDEX($B$2:$B$2069,MATCH(C1477,$A$2:$A$2069,1)-1):INDEX($B$2:$B$2069,MATCH(C1477,$A$2:$A$2069,1)+1),INDEX($A$2:$A$2069,MATCH(C1477,$A$2:$A$2069,1)-1):INDEX($A$2:$A$2069,MATCH(C1477,$A$2:$A$2069,1)+1))</f>
        <v>-1.1312228273288261E-2</v>
      </c>
      <c r="E1477" s="124">
        <v>494.79999999998302</v>
      </c>
      <c r="F1477" s="120">
        <f>FORECAST(E1477,INDEX($D$2:$D$6081,MATCH(E1477,$C$2:$C$6081,1)-1):INDEX($D$2:$D$6081,MATCH(E1477,$C$2:$C$6081,1)+1),INDEX($C$2:$C$6081,MATCH(E1477,$C$2:$C$6081,1)-1):INDEX($C$2:$C$6081,MATCH(E1477,$C$2:$C$6081,1)+1))</f>
        <v>1.9074917491753816</v>
      </c>
      <c r="H1477" s="122"/>
    </row>
    <row r="1478" spans="1:8" x14ac:dyDescent="0.2">
      <c r="A1478" s="128">
        <v>661.30100000000004</v>
      </c>
      <c r="B1478" s="128">
        <v>0.43333333333333329</v>
      </c>
      <c r="C1478" s="125">
        <v>347.39999999999202</v>
      </c>
      <c r="D1478" s="120">
        <f>FORECAST(C1478,INDEX($B$2:$B$2069,MATCH(C1478,$A$2:$A$2069,1)-1):INDEX($B$2:$B$2069,MATCH(C1478,$A$2:$A$2069,1)+1),INDEX($A$2:$A$2069,MATCH(C1478,$A$2:$A$2069,1)-1):INDEX($A$2:$A$2069,MATCH(C1478,$A$2:$A$2069,1)+1))</f>
        <v>-7.2311411814593995E-3</v>
      </c>
      <c r="E1478" s="135">
        <v>494.999999999983</v>
      </c>
      <c r="F1478" s="120">
        <f>FORECAST(E1478,INDEX($D$2:$D$6081,MATCH(E1478,$C$2:$C$6081,1)-1):INDEX($D$2:$D$6081,MATCH(E1478,$C$2:$C$6081,1)+1),INDEX($C$2:$C$6081,MATCH(E1478,$C$2:$C$6081,1)-1):INDEX($C$2:$C$6081,MATCH(E1478,$C$2:$C$6081,1)+1))</f>
        <v>1.909296826469518</v>
      </c>
      <c r="H1478" s="122"/>
    </row>
    <row r="1479" spans="1:8" x14ac:dyDescent="0.2">
      <c r="A1479" s="128">
        <v>661.56600000000003</v>
      </c>
      <c r="B1479" s="128">
        <v>0.44</v>
      </c>
      <c r="C1479" s="125">
        <v>347.49999999999199</v>
      </c>
      <c r="D1479" s="120">
        <f>FORECAST(C1479,INDEX($B$2:$B$2069,MATCH(C1479,$A$2:$A$2069,1)-1):INDEX($B$2:$B$2069,MATCH(C1479,$A$2:$A$2069,1)+1),INDEX($A$2:$A$2069,MATCH(C1479,$A$2:$A$2069,1)-1):INDEX($A$2:$A$2069,MATCH(C1479,$A$2:$A$2069,1)+1))</f>
        <v>-5.2553462544384644E-3</v>
      </c>
      <c r="E1479" s="124">
        <v>495.19999999998299</v>
      </c>
      <c r="F1479" s="120">
        <f>FORECAST(E1479,INDEX($D$2:$D$6081,MATCH(E1479,$C$2:$C$6081,1)-1):INDEX($D$2:$D$6081,MATCH(E1479,$C$2:$C$6081,1)+1),INDEX($C$2:$C$6081,MATCH(E1479,$C$2:$C$6081,1)-1):INDEX($C$2:$C$6081,MATCH(E1479,$C$2:$C$6081,1)+1))</f>
        <v>1.9116544412558123</v>
      </c>
      <c r="H1479" s="122"/>
    </row>
    <row r="1480" spans="1:8" x14ac:dyDescent="0.2">
      <c r="A1480" s="128">
        <v>661.83100000000002</v>
      </c>
      <c r="B1480" s="128">
        <v>0.44666666666666666</v>
      </c>
      <c r="C1480" s="125">
        <v>347.59999999999201</v>
      </c>
      <c r="D1480" s="120">
        <f>FORECAST(C1480,INDEX($B$2:$B$2069,MATCH(C1480,$A$2:$A$2069,1)-1):INDEX($B$2:$B$2069,MATCH(C1480,$A$2:$A$2069,1)+1),INDEX($A$2:$A$2069,MATCH(C1480,$A$2:$A$2069,1)-1):INDEX($A$2:$A$2069,MATCH(C1480,$A$2:$A$2069,1)+1))</f>
        <v>-3.2795513274175292E-3</v>
      </c>
      <c r="E1480" s="135">
        <v>495.39999999998298</v>
      </c>
      <c r="F1480" s="120">
        <f>FORECAST(E1480,INDEX($D$2:$D$6081,MATCH(E1480,$C$2:$C$6081,1)-1):INDEX($D$2:$D$6081,MATCH(E1480,$C$2:$C$6081,1)+1),INDEX($C$2:$C$6081,MATCH(E1480,$C$2:$C$6081,1)-1):INDEX($C$2:$C$6081,MATCH(E1480,$C$2:$C$6081,1)+1))</f>
        <v>1.9156532301738007</v>
      </c>
      <c r="H1480" s="122"/>
    </row>
    <row r="1481" spans="1:8" x14ac:dyDescent="0.2">
      <c r="A1481" s="128">
        <v>662.09500000000003</v>
      </c>
      <c r="B1481" s="128">
        <v>0.44666666666666666</v>
      </c>
      <c r="C1481" s="125">
        <v>347.69999999999197</v>
      </c>
      <c r="D1481" s="120">
        <f>FORECAST(C1481,INDEX($B$2:$B$2069,MATCH(C1481,$A$2:$A$2069,1)-1):INDEX($B$2:$B$2069,MATCH(C1481,$A$2:$A$2069,1)+1),INDEX($A$2:$A$2069,MATCH(C1481,$A$2:$A$2069,1)-1):INDEX($A$2:$A$2069,MATCH(C1481,$A$2:$A$2069,1)+1))</f>
        <v>-1.303756400396594E-3</v>
      </c>
      <c r="E1481" s="124">
        <v>495.59999999998303</v>
      </c>
      <c r="F1481" s="120">
        <f>FORECAST(E1481,INDEX($D$2:$D$6081,MATCH(E1481,$C$2:$C$6081,1)-1):INDEX($D$2:$D$6081,MATCH(E1481,$C$2:$C$6081,1)+1),INDEX($C$2:$C$6081,MATCH(E1481,$C$2:$C$6081,1)-1):INDEX($C$2:$C$6081,MATCH(E1481,$C$2:$C$6081,1)+1))</f>
        <v>1.9114873619229051</v>
      </c>
      <c r="H1481" s="122"/>
    </row>
    <row r="1482" spans="1:8" x14ac:dyDescent="0.2">
      <c r="A1482" s="128">
        <v>662.36</v>
      </c>
      <c r="B1482" s="128">
        <v>0.45</v>
      </c>
      <c r="C1482" s="125">
        <v>347.799999999992</v>
      </c>
      <c r="D1482" s="120">
        <f>FORECAST(C1482,INDEX($B$2:$B$2069,MATCH(C1482,$A$2:$A$2069,1)-1):INDEX($B$2:$B$2069,MATCH(C1482,$A$2:$A$2069,1)+1),INDEX($A$2:$A$2069,MATCH(C1482,$A$2:$A$2069,1)-1):INDEX($A$2:$A$2069,MATCH(C1482,$A$2:$A$2069,1)+1))</f>
        <v>-3.5513828614353038E-3</v>
      </c>
      <c r="E1482" s="135">
        <v>495.79999999998302</v>
      </c>
      <c r="F1482" s="120">
        <f>FORECAST(E1482,INDEX($D$2:$D$6081,MATCH(E1482,$C$2:$C$6081,1)-1):INDEX($D$2:$D$6081,MATCH(E1482,$C$2:$C$6081,1)+1),INDEX($C$2:$C$6081,MATCH(E1482,$C$2:$C$6081,1)-1):INDEX($C$2:$C$6081,MATCH(E1482,$C$2:$C$6081,1)+1))</f>
        <v>1.9038742207559398</v>
      </c>
      <c r="H1482" s="122"/>
    </row>
    <row r="1483" spans="1:8" x14ac:dyDescent="0.2">
      <c r="A1483" s="128">
        <v>662.62400000000002</v>
      </c>
      <c r="B1483" s="128">
        <v>0.44</v>
      </c>
      <c r="C1483" s="125">
        <v>347.89999999999202</v>
      </c>
      <c r="D1483" s="120">
        <f>FORECAST(C1483,INDEX($B$2:$B$2069,MATCH(C1483,$A$2:$A$2069,1)-1):INDEX($B$2:$B$2069,MATCH(C1483,$A$2:$A$2069,1)+1),INDEX($A$2:$A$2069,MATCH(C1483,$A$2:$A$2069,1)-1):INDEX($A$2:$A$2069,MATCH(C1483,$A$2:$A$2069,1)+1))</f>
        <v>-2.5627538026666841E-3</v>
      </c>
      <c r="E1483" s="124">
        <v>495.999999999983</v>
      </c>
      <c r="F1483" s="120">
        <f>FORECAST(E1483,INDEX($D$2:$D$6081,MATCH(E1483,$C$2:$C$6081,1)-1):INDEX($D$2:$D$6081,MATCH(E1483,$C$2:$C$6081,1)+1),INDEX($C$2:$C$6081,MATCH(E1483,$C$2:$C$6081,1)-1):INDEX($C$2:$C$6081,MATCH(E1483,$C$2:$C$6081,1)+1))</f>
        <v>1.8972112211227703</v>
      </c>
      <c r="H1483" s="122"/>
    </row>
    <row r="1484" spans="1:8" x14ac:dyDescent="0.2">
      <c r="A1484" s="128">
        <v>662.88800000000003</v>
      </c>
      <c r="B1484" s="128">
        <v>0.43</v>
      </c>
      <c r="C1484" s="125">
        <v>347.99999999999199</v>
      </c>
      <c r="D1484" s="120">
        <f>FORECAST(C1484,INDEX($B$2:$B$2069,MATCH(C1484,$A$2:$A$2069,1)-1):INDEX($B$2:$B$2069,MATCH(C1484,$A$2:$A$2069,1)+1),INDEX($A$2:$A$2069,MATCH(C1484,$A$2:$A$2069,1)-1):INDEX($A$2:$A$2069,MATCH(C1484,$A$2:$A$2069,1)+1))</f>
        <v>-1.5741247438985084E-3</v>
      </c>
      <c r="E1484" s="135">
        <v>496.19999999998299</v>
      </c>
      <c r="F1484" s="120">
        <f>FORECAST(E1484,INDEX($D$2:$D$6081,MATCH(E1484,$C$2:$C$6081,1)-1):INDEX($D$2:$D$6081,MATCH(E1484,$C$2:$C$6081,1)+1),INDEX($C$2:$C$6081,MATCH(E1484,$C$2:$C$6081,1)-1):INDEX($C$2:$C$6081,MATCH(E1484,$C$2:$C$6081,1)+1))</f>
        <v>1.897435700699484</v>
      </c>
      <c r="H1484" s="122"/>
    </row>
    <row r="1485" spans="1:8" x14ac:dyDescent="0.2">
      <c r="A1485" s="128">
        <v>663.15300000000002</v>
      </c>
      <c r="B1485" s="128">
        <v>0.43</v>
      </c>
      <c r="C1485" s="125">
        <v>348.09999999999201</v>
      </c>
      <c r="D1485" s="120">
        <f>FORECAST(C1485,INDEX($B$2:$B$2069,MATCH(C1485,$A$2:$A$2069,1)-1):INDEX($B$2:$B$2069,MATCH(C1485,$A$2:$A$2069,1)+1),INDEX($A$2:$A$2069,MATCH(C1485,$A$2:$A$2069,1)-1):INDEX($A$2:$A$2069,MATCH(C1485,$A$2:$A$2069,1)+1))</f>
        <v>-2.4821759008224475E-3</v>
      </c>
      <c r="E1485" s="124">
        <v>496.39999999998298</v>
      </c>
      <c r="F1485" s="120">
        <f>FORECAST(E1485,INDEX($D$2:$D$6081,MATCH(E1485,$C$2:$C$6081,1)-1):INDEX($D$2:$D$6081,MATCH(E1485,$C$2:$C$6081,1)+1),INDEX($C$2:$C$6081,MATCH(E1485,$C$2:$C$6081,1)-1):INDEX($C$2:$C$6081,MATCH(E1485,$C$2:$C$6081,1)+1))</f>
        <v>1.8984346297017787</v>
      </c>
      <c r="H1485" s="122"/>
    </row>
    <row r="1486" spans="1:8" x14ac:dyDescent="0.2">
      <c r="A1486" s="128">
        <v>663.41700000000003</v>
      </c>
      <c r="B1486" s="128">
        <v>0.41666666666666669</v>
      </c>
      <c r="C1486" s="125">
        <v>348.19999999999197</v>
      </c>
      <c r="D1486" s="120">
        <f>FORECAST(C1486,INDEX($B$2:$B$2069,MATCH(C1486,$A$2:$A$2069,1)-1):INDEX($B$2:$B$2069,MATCH(C1486,$A$2:$A$2069,1)+1),INDEX($A$2:$A$2069,MATCH(C1486,$A$2:$A$2069,1)-1):INDEX($A$2:$A$2069,MATCH(C1486,$A$2:$A$2069,1)+1))</f>
        <v>-2.9757588349483832E-3</v>
      </c>
      <c r="E1486" s="135">
        <v>496.59999999998303</v>
      </c>
      <c r="F1486" s="120">
        <f>FORECAST(E1486,INDEX($D$2:$D$6081,MATCH(E1486,$C$2:$C$6081,1)-1):INDEX($D$2:$D$6081,MATCH(E1486,$C$2:$C$6081,1)+1),INDEX($C$2:$C$6081,MATCH(E1486,$C$2:$C$6081,1)-1):INDEX($C$2:$C$6081,MATCH(E1486,$C$2:$C$6081,1)+1))</f>
        <v>1.8947056427182054</v>
      </c>
      <c r="H1486" s="122"/>
    </row>
    <row r="1487" spans="1:8" x14ac:dyDescent="0.2">
      <c r="A1487" s="128">
        <v>663.68100000000004</v>
      </c>
      <c r="B1487" s="128">
        <v>0.41333333333333333</v>
      </c>
      <c r="C1487" s="125">
        <v>348.299999999992</v>
      </c>
      <c r="D1487" s="120">
        <f>FORECAST(C1487,INDEX($B$2:$B$2069,MATCH(C1487,$A$2:$A$2069,1)-1):INDEX($B$2:$B$2069,MATCH(C1487,$A$2:$A$2069,1)+1),INDEX($A$2:$A$2069,MATCH(C1487,$A$2:$A$2069,1)-1):INDEX($A$2:$A$2069,MATCH(C1487,$A$2:$A$2069,1)+1))</f>
        <v>-3.469341769074763E-3</v>
      </c>
      <c r="E1487" s="124">
        <v>496.79999999998302</v>
      </c>
      <c r="F1487" s="120">
        <f>FORECAST(E1487,INDEX($D$2:$D$6081,MATCH(E1487,$C$2:$C$6081,1)-1):INDEX($D$2:$D$6081,MATCH(E1487,$C$2:$C$6081,1)+1),INDEX($C$2:$C$6081,MATCH(E1487,$C$2:$C$6081,1)-1):INDEX($C$2:$C$6081,MATCH(E1487,$C$2:$C$6081,1)+1))</f>
        <v>1.8939767772940517</v>
      </c>
      <c r="H1487" s="122"/>
    </row>
    <row r="1488" spans="1:8" x14ac:dyDescent="0.2">
      <c r="A1488" s="128">
        <v>663.94500000000005</v>
      </c>
      <c r="B1488" s="128">
        <v>0.41000000000000003</v>
      </c>
      <c r="C1488" s="125">
        <v>348.39999999999202</v>
      </c>
      <c r="D1488" s="120">
        <f>FORECAST(C1488,INDEX($B$2:$B$2069,MATCH(C1488,$A$2:$A$2069,1)-1):INDEX($B$2:$B$2069,MATCH(C1488,$A$2:$A$2069,1)+1),INDEX($A$2:$A$2069,MATCH(C1488,$A$2:$A$2069,1)-1):INDEX($A$2:$A$2069,MATCH(C1488,$A$2:$A$2069,1)+1))</f>
        <v>-2.1465395056954328E-3</v>
      </c>
      <c r="E1488" s="135">
        <v>496.999999999983</v>
      </c>
      <c r="F1488" s="120">
        <f>FORECAST(E1488,INDEX($D$2:$D$6081,MATCH(E1488,$C$2:$C$6081,1)-1):INDEX($D$2:$D$6081,MATCH(E1488,$C$2:$C$6081,1)+1),INDEX($C$2:$C$6081,MATCH(E1488,$C$2:$C$6081,1)-1):INDEX($C$2:$C$6081,MATCH(E1488,$C$2:$C$6081,1)+1))</f>
        <v>1.8932379904658081</v>
      </c>
      <c r="H1488" s="122"/>
    </row>
    <row r="1489" spans="1:8" x14ac:dyDescent="0.2">
      <c r="A1489" s="128">
        <v>664.20899999999995</v>
      </c>
      <c r="B1489" s="128">
        <v>0.39666666666666667</v>
      </c>
      <c r="C1489" s="125">
        <v>348.49999999999199</v>
      </c>
      <c r="D1489" s="120">
        <f>FORECAST(C1489,INDEX($B$2:$B$2069,MATCH(C1489,$A$2:$A$2069,1)-1):INDEX($B$2:$B$2069,MATCH(C1489,$A$2:$A$2069,1)+1),INDEX($A$2:$A$2069,MATCH(C1489,$A$2:$A$2069,1)-1):INDEX($A$2:$A$2069,MATCH(C1489,$A$2:$A$2069,1)+1))</f>
        <v>-1.6529565715692751E-3</v>
      </c>
      <c r="E1489" s="124">
        <v>497.19999999998299</v>
      </c>
      <c r="F1489" s="120">
        <f>FORECAST(E1489,INDEX($D$2:$D$6081,MATCH(E1489,$C$2:$C$6081,1)-1):INDEX($D$2:$D$6081,MATCH(E1489,$C$2:$C$6081,1)+1),INDEX($C$2:$C$6081,MATCH(E1489,$C$2:$C$6081,1)-1):INDEX($C$2:$C$6081,MATCH(E1489,$C$2:$C$6081,1)+1))</f>
        <v>1.8968866886685873</v>
      </c>
      <c r="H1489" s="122"/>
    </row>
    <row r="1490" spans="1:8" x14ac:dyDescent="0.2">
      <c r="A1490" s="128">
        <v>664.47299999999996</v>
      </c>
      <c r="B1490" s="128">
        <v>0.40333333333333332</v>
      </c>
      <c r="C1490" s="125">
        <v>348.59999999999201</v>
      </c>
      <c r="D1490" s="120">
        <f>FORECAST(C1490,INDEX($B$2:$B$2069,MATCH(C1490,$A$2:$A$2069,1)-1):INDEX($B$2:$B$2069,MATCH(C1490,$A$2:$A$2069,1)+1),INDEX($A$2:$A$2069,MATCH(C1490,$A$2:$A$2069,1)-1):INDEX($A$2:$A$2069,MATCH(C1490,$A$2:$A$2069,1)+1))</f>
        <v>-1.1593736374428953E-3</v>
      </c>
      <c r="E1490" s="135">
        <v>497.39999999998298</v>
      </c>
      <c r="F1490" s="120">
        <f>FORECAST(E1490,INDEX($D$2:$D$6081,MATCH(E1490,$C$2:$C$6081,1)-1):INDEX($D$2:$D$6081,MATCH(E1490,$C$2:$C$6081,1)+1),INDEX($C$2:$C$6081,MATCH(E1490,$C$2:$C$6081,1)-1):INDEX($C$2:$C$6081,MATCH(E1490,$C$2:$C$6081,1)+1))</f>
        <v>1.8921872299512756</v>
      </c>
      <c r="H1490" s="122"/>
    </row>
    <row r="1491" spans="1:8" x14ac:dyDescent="0.2">
      <c r="A1491" s="128">
        <v>664.73699999999997</v>
      </c>
      <c r="B1491" s="128">
        <v>0.39</v>
      </c>
      <c r="C1491" s="125">
        <v>348.69999999999197</v>
      </c>
      <c r="D1491" s="120">
        <f>FORECAST(C1491,INDEX($B$2:$B$2069,MATCH(C1491,$A$2:$A$2069,1)-1):INDEX($B$2:$B$2069,MATCH(C1491,$A$2:$A$2069,1)+1),INDEX($A$2:$A$2069,MATCH(C1491,$A$2:$A$2069,1)-1):INDEX($A$2:$A$2069,MATCH(C1491,$A$2:$A$2069,1)+1))</f>
        <v>-6.6579070331695966E-4</v>
      </c>
      <c r="E1491" s="124">
        <v>497.59999999998303</v>
      </c>
      <c r="F1491" s="120">
        <f>FORECAST(E1491,INDEX($D$2:$D$6081,MATCH(E1491,$C$2:$C$6081,1)-1):INDEX($D$2:$D$6081,MATCH(E1491,$C$2:$C$6081,1)+1),INDEX($C$2:$C$6081,MATCH(E1491,$C$2:$C$6081,1)-1):INDEX($C$2:$C$6081,MATCH(E1491,$C$2:$C$6081,1)+1))</f>
        <v>1.8867417596276472</v>
      </c>
      <c r="H1491" s="122"/>
    </row>
    <row r="1492" spans="1:8" x14ac:dyDescent="0.2">
      <c r="A1492" s="128">
        <v>665.00099999999998</v>
      </c>
      <c r="B1492" s="128">
        <v>0.39</v>
      </c>
      <c r="C1492" s="125">
        <v>348.799999999992</v>
      </c>
      <c r="D1492" s="120">
        <f>FORECAST(C1492,INDEX($B$2:$B$2069,MATCH(C1492,$A$2:$A$2069,1)-1):INDEX($B$2:$B$2069,MATCH(C1492,$A$2:$A$2069,1)+1),INDEX($A$2:$A$2069,MATCH(C1492,$A$2:$A$2069,1)-1):INDEX($A$2:$A$2069,MATCH(C1492,$A$2:$A$2069,1)+1))</f>
        <v>7.7151335303682345E-4</v>
      </c>
      <c r="E1492" s="135">
        <v>497.79999999998302</v>
      </c>
      <c r="F1492" s="120">
        <f>FORECAST(E1492,INDEX($D$2:$D$6081,MATCH(E1492,$C$2:$C$6081,1)-1):INDEX($D$2:$D$6081,MATCH(E1492,$C$2:$C$6081,1)+1),INDEX($C$2:$C$6081,MATCH(E1492,$C$2:$C$6081,1)-1):INDEX($C$2:$C$6081,MATCH(E1492,$C$2:$C$6081,1)+1))</f>
        <v>1.8838506017195957</v>
      </c>
      <c r="H1492" s="122"/>
    </row>
    <row r="1493" spans="1:8" x14ac:dyDescent="0.2">
      <c r="A1493" s="128">
        <v>665.26499999999999</v>
      </c>
      <c r="B1493" s="128">
        <v>0.39</v>
      </c>
      <c r="C1493" s="125">
        <v>348.89999999999202</v>
      </c>
      <c r="D1493" s="120">
        <f>FORECAST(C1493,INDEX($B$2:$B$2069,MATCH(C1493,$A$2:$A$2069,1)-1):INDEX($B$2:$B$2069,MATCH(C1493,$A$2:$A$2069,1)+1),INDEX($A$2:$A$2069,MATCH(C1493,$A$2:$A$2069,1)-1):INDEX($A$2:$A$2069,MATCH(C1493,$A$2:$A$2069,1)+1))</f>
        <v>1.7606330365182998E-3</v>
      </c>
      <c r="E1493" s="124">
        <v>497.999999999983</v>
      </c>
      <c r="F1493" s="120">
        <f>FORECAST(E1493,INDEX($D$2:$D$6081,MATCH(E1493,$C$2:$C$6081,1)-1):INDEX($D$2:$D$6081,MATCH(E1493,$C$2:$C$6081,1)+1),INDEX($C$2:$C$6081,MATCH(E1493,$C$2:$C$6081,1)-1):INDEX($C$2:$C$6081,MATCH(E1493,$C$2:$C$6081,1)+1))</f>
        <v>1.8843241572835581</v>
      </c>
      <c r="H1493" s="122"/>
    </row>
    <row r="1494" spans="1:8" x14ac:dyDescent="0.2">
      <c r="A1494" s="128">
        <v>665.529</v>
      </c>
      <c r="B1494" s="128">
        <v>0.38666666666666666</v>
      </c>
      <c r="C1494" s="125">
        <v>348.99999999999199</v>
      </c>
      <c r="D1494" s="120">
        <f>FORECAST(C1494,INDEX($B$2:$B$2069,MATCH(C1494,$A$2:$A$2069,1)-1):INDEX($B$2:$B$2069,MATCH(C1494,$A$2:$A$2069,1)+1),INDEX($A$2:$A$2069,MATCH(C1494,$A$2:$A$2069,1)-1):INDEX($A$2:$A$2069,MATCH(C1494,$A$2:$A$2069,1)+1))</f>
        <v>2.7497527199997762E-3</v>
      </c>
      <c r="E1494" s="135">
        <v>498.19999999998299</v>
      </c>
      <c r="F1494" s="120">
        <f>FORECAST(E1494,INDEX($D$2:$D$6081,MATCH(E1494,$C$2:$C$6081,1)-1):INDEX($D$2:$D$6081,MATCH(E1494,$C$2:$C$6081,1)+1),INDEX($C$2:$C$6081,MATCH(E1494,$C$2:$C$6081,1)-1):INDEX($C$2:$C$6081,MATCH(E1494,$C$2:$C$6081,1)+1))</f>
        <v>1.8847103911667027</v>
      </c>
      <c r="H1494" s="122"/>
    </row>
    <row r="1495" spans="1:8" x14ac:dyDescent="0.2">
      <c r="A1495" s="128">
        <v>665.79200000000003</v>
      </c>
      <c r="B1495" s="128">
        <v>0.37333333333333329</v>
      </c>
      <c r="C1495" s="125">
        <v>349.09999999999201</v>
      </c>
      <c r="D1495" s="120">
        <f>FORECAST(C1495,INDEX($B$2:$B$2069,MATCH(C1495,$A$2:$A$2069,1)-1):INDEX($B$2:$B$2069,MATCH(C1495,$A$2:$A$2069,1)+1),INDEX($A$2:$A$2069,MATCH(C1495,$A$2:$A$2069,1)-1):INDEX($A$2:$A$2069,MATCH(C1495,$A$2:$A$2069,1)+1))</f>
        <v>-2.8251867761515115E-3</v>
      </c>
      <c r="E1495" s="124">
        <v>498.39999999998298</v>
      </c>
      <c r="F1495" s="120">
        <f>FORECAST(E1495,INDEX($D$2:$D$6081,MATCH(E1495,$C$2:$C$6081,1)-1):INDEX($D$2:$D$6081,MATCH(E1495,$C$2:$C$6081,1)+1),INDEX($C$2:$C$6081,MATCH(E1495,$C$2:$C$6081,1)-1):INDEX($C$2:$C$6081,MATCH(E1495,$C$2:$C$6081,1)+1))</f>
        <v>1.8761920529806027</v>
      </c>
      <c r="H1495" s="122"/>
    </row>
    <row r="1496" spans="1:8" x14ac:dyDescent="0.2">
      <c r="A1496" s="128">
        <v>666.05600000000004</v>
      </c>
      <c r="B1496" s="128">
        <v>0.38666666666666666</v>
      </c>
      <c r="C1496" s="125">
        <v>349.19999999999197</v>
      </c>
      <c r="D1496" s="120">
        <f>FORECAST(C1496,INDEX($B$2:$B$2069,MATCH(C1496,$A$2:$A$2069,1)-1):INDEX($B$2:$B$2069,MATCH(C1496,$A$2:$A$2069,1)+1),INDEX($A$2:$A$2069,MATCH(C1496,$A$2:$A$2069,1)-1):INDEX($A$2:$A$2069,MATCH(C1496,$A$2:$A$2069,1)+1))</f>
        <v>-4.3078864992169841E-3</v>
      </c>
      <c r="E1496" s="135">
        <v>498.59999999998303</v>
      </c>
      <c r="F1496" s="120">
        <f>FORECAST(E1496,INDEX($D$2:$D$6081,MATCH(E1496,$C$2:$C$6081,1)-1):INDEX($D$2:$D$6081,MATCH(E1496,$C$2:$C$6081,1)+1),INDEX($C$2:$C$6081,MATCH(E1496,$C$2:$C$6081,1)-1):INDEX($C$2:$C$6081,MATCH(E1496,$C$2:$C$6081,1)+1))</f>
        <v>1.8729613454398919</v>
      </c>
      <c r="H1496" s="122"/>
    </row>
    <row r="1497" spans="1:8" x14ac:dyDescent="0.2">
      <c r="A1497" s="128">
        <v>666.31899999999996</v>
      </c>
      <c r="B1497" s="128">
        <v>0.37333333333333329</v>
      </c>
      <c r="C1497" s="125">
        <v>349.299999999992</v>
      </c>
      <c r="D1497" s="120">
        <f>FORECAST(C1497,INDEX($B$2:$B$2069,MATCH(C1497,$A$2:$A$2069,1)-1):INDEX($B$2:$B$2069,MATCH(C1497,$A$2:$A$2069,1)+1),INDEX($A$2:$A$2069,MATCH(C1497,$A$2:$A$2069,1)-1):INDEX($A$2:$A$2069,MATCH(C1497,$A$2:$A$2069,1)+1))</f>
        <v>-5.790586222284233E-3</v>
      </c>
      <c r="E1497" s="124">
        <v>498.79999999998302</v>
      </c>
      <c r="F1497" s="120">
        <f>FORECAST(E1497,INDEX($D$2:$D$6081,MATCH(E1497,$C$2:$C$6081,1)-1):INDEX($D$2:$D$6081,MATCH(E1497,$C$2:$C$6081,1)+1),INDEX($C$2:$C$6081,MATCH(E1497,$C$2:$C$6081,1)-1):INDEX($C$2:$C$6081,MATCH(E1497,$C$2:$C$6081,1)+1))</f>
        <v>1.8693057675428433</v>
      </c>
      <c r="H1497" s="122"/>
    </row>
    <row r="1498" spans="1:8" x14ac:dyDescent="0.2">
      <c r="A1498" s="128">
        <v>666.58299999999997</v>
      </c>
      <c r="B1498" s="128">
        <v>0.38666666666666666</v>
      </c>
      <c r="C1498" s="125">
        <v>349.399999999991</v>
      </c>
      <c r="D1498" s="120">
        <f>FORECAST(C1498,INDEX($B$2:$B$2069,MATCH(C1498,$A$2:$A$2069,1)-1):INDEX($B$2:$B$2069,MATCH(C1498,$A$2:$A$2069,1)+1),INDEX($A$2:$A$2069,MATCH(C1498,$A$2:$A$2069,1)-1):INDEX($A$2:$A$2069,MATCH(C1498,$A$2:$A$2069,1)+1))</f>
        <v>-2.2387400173378147E-3</v>
      </c>
      <c r="E1498" s="135">
        <v>498.999999999983</v>
      </c>
      <c r="F1498" s="120">
        <f>FORECAST(E1498,INDEX($D$2:$D$6081,MATCH(E1498,$C$2:$C$6081,1)-1):INDEX($D$2:$D$6081,MATCH(E1498,$C$2:$C$6081,1)+1),INDEX($C$2:$C$6081,MATCH(E1498,$C$2:$C$6081,1)-1):INDEX($C$2:$C$6081,MATCH(E1498,$C$2:$C$6081,1)+1))</f>
        <v>1.8696239118845728</v>
      </c>
      <c r="H1498" s="122"/>
    </row>
    <row r="1499" spans="1:8" x14ac:dyDescent="0.2">
      <c r="A1499" s="128">
        <v>666.846</v>
      </c>
      <c r="B1499" s="128">
        <v>0.38</v>
      </c>
      <c r="C1499" s="125">
        <v>349.49999999999102</v>
      </c>
      <c r="D1499" s="120">
        <f>FORECAST(C1499,INDEX($B$2:$B$2069,MATCH(C1499,$A$2:$A$2069,1)-1):INDEX($B$2:$B$2069,MATCH(C1499,$A$2:$A$2069,1)+1),INDEX($A$2:$A$2069,MATCH(C1499,$A$2:$A$2069,1)-1):INDEX($A$2:$A$2069,MATCH(C1499,$A$2:$A$2069,1)+1))</f>
        <v>-2.7342738721525262E-3</v>
      </c>
      <c r="E1499" s="124">
        <v>499.19999999998299</v>
      </c>
      <c r="F1499" s="120">
        <f>FORECAST(E1499,INDEX($D$2:$D$6081,MATCH(E1499,$C$2:$C$6081,1)-1):INDEX($D$2:$D$6081,MATCH(E1499,$C$2:$C$6081,1)+1),INDEX($C$2:$C$6081,MATCH(E1499,$C$2:$C$6081,1)-1):INDEX($C$2:$C$6081,MATCH(E1499,$C$2:$C$6081,1)+1))</f>
        <v>1.8648646231152455</v>
      </c>
      <c r="H1499" s="122"/>
    </row>
    <row r="1500" spans="1:8" x14ac:dyDescent="0.2">
      <c r="A1500" s="128">
        <v>667.11</v>
      </c>
      <c r="B1500" s="128">
        <v>0.38</v>
      </c>
      <c r="C1500" s="125">
        <v>349.59999999999098</v>
      </c>
      <c r="D1500" s="120">
        <f>FORECAST(C1500,INDEX($B$2:$B$2069,MATCH(C1500,$A$2:$A$2069,1)-1):INDEX($B$2:$B$2069,MATCH(C1500,$A$2:$A$2069,1)+1),INDEX($A$2:$A$2069,MATCH(C1500,$A$2:$A$2069,1)-1):INDEX($A$2:$A$2069,MATCH(C1500,$A$2:$A$2069,1)+1))</f>
        <v>-3.2298077269667935E-3</v>
      </c>
      <c r="E1500" s="135">
        <v>499.39999999998298</v>
      </c>
      <c r="F1500" s="120">
        <f>FORECAST(E1500,INDEX($D$2:$D$6081,MATCH(E1500,$C$2:$C$6081,1)-1):INDEX($D$2:$D$6081,MATCH(E1500,$C$2:$C$6081,1)+1),INDEX($C$2:$C$6081,MATCH(E1500,$C$2:$C$6081,1)-1):INDEX($C$2:$C$6081,MATCH(E1500,$C$2:$C$6081,1)+1))</f>
        <v>1.8606910718669125</v>
      </c>
      <c r="H1500" s="122"/>
    </row>
    <row r="1501" spans="1:8" x14ac:dyDescent="0.2">
      <c r="A1501" s="128">
        <v>667.37300000000005</v>
      </c>
      <c r="B1501" s="128">
        <v>0.37</v>
      </c>
      <c r="C1501" s="125">
        <v>349.69999999999101</v>
      </c>
      <c r="D1501" s="120">
        <f>FORECAST(C1501,INDEX($B$2:$B$2069,MATCH(C1501,$A$2:$A$2069,1)-1):INDEX($B$2:$B$2069,MATCH(C1501,$A$2:$A$2069,1)+1),INDEX($A$2:$A$2069,MATCH(C1501,$A$2:$A$2069,1)-1):INDEX($A$2:$A$2069,MATCH(C1501,$A$2:$A$2069,1)+1))</f>
        <v>-3.7253415817812829E-3</v>
      </c>
      <c r="E1501" s="124">
        <v>499.59999999998303</v>
      </c>
      <c r="F1501" s="120">
        <f>FORECAST(E1501,INDEX($D$2:$D$6081,MATCH(E1501,$C$2:$C$6081,1)-1):INDEX($D$2:$D$6081,MATCH(E1501,$C$2:$C$6081,1)+1),INDEX($C$2:$C$6081,MATCH(E1501,$C$2:$C$6081,1)-1):INDEX($C$2:$C$6081,MATCH(E1501,$C$2:$C$6081,1)+1))</f>
        <v>1.8626214128036258</v>
      </c>
      <c r="H1501" s="122"/>
    </row>
    <row r="1502" spans="1:8" x14ac:dyDescent="0.2">
      <c r="A1502" s="128">
        <v>667.63599999999997</v>
      </c>
      <c r="B1502" s="128">
        <v>0.3666666666666667</v>
      </c>
      <c r="C1502" s="125">
        <v>349.79999999999097</v>
      </c>
      <c r="D1502" s="120">
        <f>FORECAST(C1502,INDEX($B$2:$B$2069,MATCH(C1502,$A$2:$A$2069,1)-1):INDEX($B$2:$B$2069,MATCH(C1502,$A$2:$A$2069,1)+1),INDEX($A$2:$A$2069,MATCH(C1502,$A$2:$A$2069,1)-1):INDEX($A$2:$A$2069,MATCH(C1502,$A$2:$A$2069,1)+1))</f>
        <v>-2.3541048468196379E-3</v>
      </c>
      <c r="E1502" s="135">
        <v>499.79999999998302</v>
      </c>
      <c r="F1502" s="120">
        <f>FORECAST(E1502,INDEX($D$2:$D$6081,MATCH(E1502,$C$2:$C$6081,1)-1):INDEX($D$2:$D$6081,MATCH(E1502,$C$2:$C$6081,1)+1),INDEX($C$2:$C$6081,MATCH(E1502,$C$2:$C$6081,1)-1):INDEX($C$2:$C$6081,MATCH(E1502,$C$2:$C$6081,1)+1))</f>
        <v>1.86125643855767</v>
      </c>
      <c r="H1502" s="122"/>
    </row>
    <row r="1503" spans="1:8" x14ac:dyDescent="0.2">
      <c r="A1503" s="128">
        <v>667.9</v>
      </c>
      <c r="B1503" s="128">
        <v>0.36333333333333334</v>
      </c>
      <c r="C1503" s="125">
        <v>349.899999999991</v>
      </c>
      <c r="D1503" s="120">
        <f>FORECAST(C1503,INDEX($B$2:$B$2069,MATCH(C1503,$A$2:$A$2069,1)-1):INDEX($B$2:$B$2069,MATCH(C1503,$A$2:$A$2069,1)+1),INDEX($A$2:$A$2069,MATCH(C1503,$A$2:$A$2069,1)-1):INDEX($A$2:$A$2069,MATCH(C1503,$A$2:$A$2069,1)+1))</f>
        <v>-8.7042532159653518E-4</v>
      </c>
      <c r="E1503" s="124">
        <v>499.999999999983</v>
      </c>
      <c r="F1503" s="120">
        <f>FORECAST(E1503,INDEX($D$2:$D$6081,MATCH(E1503,$C$2:$C$6081,1)-1):INDEX($D$2:$D$6081,MATCH(E1503,$C$2:$C$6081,1)+1),INDEX($C$2:$C$6081,MATCH(E1503,$C$2:$C$6081,1)-1):INDEX($C$2:$C$6081,MATCH(E1503,$C$2:$C$6081,1)+1))</f>
        <v>1.8615348295314877</v>
      </c>
      <c r="H1503" s="122"/>
    </row>
    <row r="1504" spans="1:8" x14ac:dyDescent="0.2">
      <c r="A1504" s="128">
        <v>668.16300000000001</v>
      </c>
      <c r="B1504" s="128">
        <v>0.36333333333333334</v>
      </c>
      <c r="C1504" s="125">
        <v>349.99999999999102</v>
      </c>
      <c r="D1504" s="120">
        <f>FORECAST(C1504,INDEX($B$2:$B$2069,MATCH(C1504,$A$2:$A$2069,1)-1):INDEX($B$2:$B$2069,MATCH(C1504,$A$2:$A$2069,1)+1),INDEX($A$2:$A$2069,MATCH(C1504,$A$2:$A$2069,1)-1):INDEX($A$2:$A$2069,MATCH(C1504,$A$2:$A$2069,1)+1))</f>
        <v>6.1325420362567939E-4</v>
      </c>
      <c r="E1504" s="135">
        <v>500.19999999998299</v>
      </c>
      <c r="F1504" s="120">
        <f>FORECAST(E1504,INDEX($D$2:$D$6081,MATCH(E1504,$C$2:$C$6081,1)-1):INDEX($D$2:$D$6081,MATCH(E1504,$C$2:$C$6081,1)+1),INDEX($C$2:$C$6081,MATCH(E1504,$C$2:$C$6081,1)-1):INDEX($C$2:$C$6081,MATCH(E1504,$C$2:$C$6081,1)+1))</f>
        <v>1.8590415746875504</v>
      </c>
      <c r="H1504" s="122"/>
    </row>
    <row r="1505" spans="1:8" x14ac:dyDescent="0.2">
      <c r="A1505" s="128">
        <v>668.42600000000004</v>
      </c>
      <c r="B1505" s="128">
        <v>0.36000000000000004</v>
      </c>
      <c r="C1505" s="125">
        <v>350.09999999999098</v>
      </c>
      <c r="D1505" s="120">
        <f>FORECAST(C1505,INDEX($B$2:$B$2069,MATCH(C1505,$A$2:$A$2069,1)-1):INDEX($B$2:$B$2069,MATCH(C1505,$A$2:$A$2069,1)+1),INDEX($A$2:$A$2069,MATCH(C1505,$A$2:$A$2069,1)-1):INDEX($A$2:$A$2069,MATCH(C1505,$A$2:$A$2069,1)+1))</f>
        <v>0</v>
      </c>
      <c r="E1505" s="124">
        <v>500.39999999998298</v>
      </c>
      <c r="F1505" s="120">
        <f>FORECAST(E1505,INDEX($D$2:$D$6081,MATCH(E1505,$C$2:$C$6081,1)-1):INDEX($D$2:$D$6081,MATCH(E1505,$C$2:$C$6081,1)+1),INDEX($C$2:$C$6081,MATCH(E1505,$C$2:$C$6081,1)-1):INDEX($C$2:$C$6081,MATCH(E1505,$C$2:$C$6081,1)+1))</f>
        <v>1.8553599460390338</v>
      </c>
      <c r="H1505" s="122"/>
    </row>
    <row r="1506" spans="1:8" x14ac:dyDescent="0.2">
      <c r="A1506" s="128">
        <v>668.68899999999996</v>
      </c>
      <c r="B1506" s="128">
        <v>0.35666666666666669</v>
      </c>
      <c r="C1506" s="125">
        <v>350.19999999999101</v>
      </c>
      <c r="D1506" s="120">
        <f>FORECAST(C1506,INDEX($B$2:$B$2069,MATCH(C1506,$A$2:$A$2069,1)-1):INDEX($B$2:$B$2069,MATCH(C1506,$A$2:$A$2069,1)+1),INDEX($A$2:$A$2069,MATCH(C1506,$A$2:$A$2069,1)-1):INDEX($A$2:$A$2069,MATCH(C1506,$A$2:$A$2069,1)+1))</f>
        <v>0</v>
      </c>
      <c r="E1506" s="135">
        <v>500.59999999998303</v>
      </c>
      <c r="F1506" s="120">
        <f>FORECAST(E1506,INDEX($D$2:$D$6081,MATCH(E1506,$C$2:$C$6081,1)-1):INDEX($D$2:$D$6081,MATCH(E1506,$C$2:$C$6081,1)+1),INDEX($C$2:$C$6081,MATCH(E1506,$C$2:$C$6081,1)-1):INDEX($C$2:$C$6081,MATCH(E1506,$C$2:$C$6081,1)+1))</f>
        <v>1.8536846946285586</v>
      </c>
      <c r="H1506" s="122"/>
    </row>
    <row r="1507" spans="1:8" x14ac:dyDescent="0.2">
      <c r="A1507" s="128">
        <v>668.952</v>
      </c>
      <c r="B1507" s="128">
        <v>0.35666666666666669</v>
      </c>
      <c r="C1507" s="125">
        <v>350.29999999999097</v>
      </c>
      <c r="D1507" s="120">
        <f>FORECAST(C1507,INDEX($B$2:$B$2069,MATCH(C1507,$A$2:$A$2069,1)-1):INDEX($B$2:$B$2069,MATCH(C1507,$A$2:$A$2069,1)+1),INDEX($A$2:$A$2069,MATCH(C1507,$A$2:$A$2069,1)-1):INDEX($A$2:$A$2069,MATCH(C1507,$A$2:$A$2069,1)+1))</f>
        <v>0</v>
      </c>
      <c r="E1507" s="124">
        <v>500.79999999998302</v>
      </c>
      <c r="F1507" s="120">
        <f>FORECAST(E1507,INDEX($D$2:$D$6081,MATCH(E1507,$C$2:$C$6081,1)-1):INDEX($D$2:$D$6081,MATCH(E1507,$C$2:$C$6081,1)+1),INDEX($C$2:$C$6081,MATCH(E1507,$C$2:$C$6081,1)-1):INDEX($C$2:$C$6081,MATCH(E1507,$C$2:$C$6081,1)+1))</f>
        <v>1.8562233259748881</v>
      </c>
      <c r="H1507" s="122"/>
    </row>
    <row r="1508" spans="1:8" x14ac:dyDescent="0.2">
      <c r="A1508" s="128">
        <v>669.21500000000003</v>
      </c>
      <c r="B1508" s="128">
        <v>0.35000000000000003</v>
      </c>
      <c r="C1508" s="125">
        <v>350.399999999991</v>
      </c>
      <c r="D1508" s="120">
        <f>FORECAST(C1508,INDEX($B$2:$B$2069,MATCH(C1508,$A$2:$A$2069,1)-1):INDEX($B$2:$B$2069,MATCH(C1508,$A$2:$A$2069,1)+1),INDEX($A$2:$A$2069,MATCH(C1508,$A$2:$A$2069,1)-1):INDEX($A$2:$A$2069,MATCH(C1508,$A$2:$A$2069,1)+1))</f>
        <v>0</v>
      </c>
      <c r="E1508" s="135">
        <v>500.999999999983</v>
      </c>
      <c r="F1508" s="120">
        <f>FORECAST(E1508,INDEX($D$2:$D$6081,MATCH(E1508,$C$2:$C$6081,1)-1):INDEX($D$2:$D$6081,MATCH(E1508,$C$2:$C$6081,1)+1),INDEX($C$2:$C$6081,MATCH(E1508,$C$2:$C$6081,1)-1):INDEX($C$2:$C$6081,MATCH(E1508,$C$2:$C$6081,1)+1))</f>
        <v>1.8514931350114026</v>
      </c>
      <c r="H1508" s="122"/>
    </row>
    <row r="1509" spans="1:8" x14ac:dyDescent="0.2">
      <c r="A1509" s="128">
        <v>669.47799999999995</v>
      </c>
      <c r="B1509" s="128">
        <v>0.35</v>
      </c>
      <c r="C1509" s="125">
        <v>350.49999999999102</v>
      </c>
      <c r="D1509" s="120">
        <f>FORECAST(C1509,INDEX($B$2:$B$2069,MATCH(C1509,$A$2:$A$2069,1)-1):INDEX($B$2:$B$2069,MATCH(C1509,$A$2:$A$2069,1)+1),INDEX($A$2:$A$2069,MATCH(C1509,$A$2:$A$2069,1)-1):INDEX($A$2:$A$2069,MATCH(C1509,$A$2:$A$2069,1)+1))</f>
        <v>-4.704619116314035E-3</v>
      </c>
      <c r="E1509" s="124">
        <v>501.19999999998299</v>
      </c>
      <c r="F1509" s="120">
        <f>FORECAST(E1509,INDEX($D$2:$D$6081,MATCH(E1509,$C$2:$C$6081,1)-1):INDEX($D$2:$D$6081,MATCH(E1509,$C$2:$C$6081,1)+1),INDEX($C$2:$C$6081,MATCH(E1509,$C$2:$C$6081,1)-1):INDEX($C$2:$C$6081,MATCH(E1509,$C$2:$C$6081,1)+1))</f>
        <v>1.8456158379999827</v>
      </c>
      <c r="H1509" s="122"/>
    </row>
    <row r="1510" spans="1:8" x14ac:dyDescent="0.2">
      <c r="A1510" s="128">
        <v>669.74</v>
      </c>
      <c r="B1510" s="128">
        <v>0.35333333333333333</v>
      </c>
      <c r="C1510" s="125">
        <v>350.59999999999098</v>
      </c>
      <c r="D1510" s="120">
        <f>FORECAST(C1510,INDEX($B$2:$B$2069,MATCH(C1510,$A$2:$A$2069,1)-1):INDEX($B$2:$B$2069,MATCH(C1510,$A$2:$A$2069,1)+1),INDEX($A$2:$A$2069,MATCH(C1510,$A$2:$A$2069,1)-1):INDEX($A$2:$A$2069,MATCH(C1510,$A$2:$A$2069,1)+1))</f>
        <v>-6.1897661738381515E-3</v>
      </c>
      <c r="E1510" s="135">
        <v>501.39999999998298</v>
      </c>
      <c r="F1510" s="120">
        <f>FORECAST(E1510,INDEX($D$2:$D$6081,MATCH(E1510,$C$2:$C$6081,1)-1):INDEX($D$2:$D$6081,MATCH(E1510,$C$2:$C$6081,1)+1),INDEX($C$2:$C$6081,MATCH(E1510,$C$2:$C$6081,1)-1):INDEX($C$2:$C$6081,MATCH(E1510,$C$2:$C$6081,1)+1))</f>
        <v>1.8374803543738558</v>
      </c>
      <c r="H1510" s="122"/>
    </row>
    <row r="1511" spans="1:8" x14ac:dyDescent="0.2">
      <c r="A1511" s="128">
        <v>670.00300000000004</v>
      </c>
      <c r="B1511" s="128">
        <v>0.34</v>
      </c>
      <c r="C1511" s="125">
        <v>350.69999999999101</v>
      </c>
      <c r="D1511" s="120">
        <f>FORECAST(C1511,INDEX($B$2:$B$2069,MATCH(C1511,$A$2:$A$2069,1)-1):INDEX($B$2:$B$2069,MATCH(C1511,$A$2:$A$2069,1)+1),INDEX($A$2:$A$2069,MATCH(C1511,$A$2:$A$2069,1)-1):INDEX($A$2:$A$2069,MATCH(C1511,$A$2:$A$2069,1)+1))</f>
        <v>-7.6749132313631563E-3</v>
      </c>
      <c r="E1511" s="124">
        <v>501.59999999998303</v>
      </c>
      <c r="F1511" s="120">
        <f>FORECAST(E1511,INDEX($D$2:$D$6081,MATCH(E1511,$C$2:$C$6081,1)-1):INDEX($D$2:$D$6081,MATCH(E1511,$C$2:$C$6081,1)+1),INDEX($C$2:$C$6081,MATCH(E1511,$C$2:$C$6081,1)-1):INDEX($C$2:$C$6081,MATCH(E1511,$C$2:$C$6081,1)+1))</f>
        <v>1.8333126955127688</v>
      </c>
      <c r="H1511" s="122"/>
    </row>
    <row r="1512" spans="1:8" x14ac:dyDescent="0.2">
      <c r="A1512" s="128">
        <v>670.26599999999996</v>
      </c>
      <c r="B1512" s="128">
        <v>0.34333333333333332</v>
      </c>
      <c r="C1512" s="125">
        <v>350.79999999999097</v>
      </c>
      <c r="D1512" s="120">
        <f>FORECAST(C1512,INDEX($B$2:$B$2069,MATCH(C1512,$A$2:$A$2069,1)-1):INDEX($B$2:$B$2069,MATCH(C1512,$A$2:$A$2069,1)+1),INDEX($A$2:$A$2069,MATCH(C1512,$A$2:$A$2069,1)-1):INDEX($A$2:$A$2069,MATCH(C1512,$A$2:$A$2069,1)+1))</f>
        <v>-1.9455524580687111E-3</v>
      </c>
      <c r="E1512" s="135">
        <v>501.79999999998302</v>
      </c>
      <c r="F1512" s="120">
        <f>FORECAST(E1512,INDEX($D$2:$D$6081,MATCH(E1512,$C$2:$C$6081,1)-1):INDEX($D$2:$D$6081,MATCH(E1512,$C$2:$C$6081,1)+1),INDEX($C$2:$C$6081,MATCH(E1512,$C$2:$C$6081,1)-1):INDEX($C$2:$C$6081,MATCH(E1512,$C$2:$C$6081,1)+1))</f>
        <v>1.8325086430464932</v>
      </c>
      <c r="H1512" s="122"/>
    </row>
    <row r="1513" spans="1:8" x14ac:dyDescent="0.2">
      <c r="A1513" s="128">
        <v>670.52800000000002</v>
      </c>
      <c r="B1513" s="128">
        <v>0.34</v>
      </c>
      <c r="C1513" s="125">
        <v>350.899999999991</v>
      </c>
      <c r="D1513" s="120">
        <f>FORECAST(C1513,INDEX($B$2:$B$2069,MATCH(C1513,$A$2:$A$2069,1)-1):INDEX($B$2:$B$2069,MATCH(C1513,$A$2:$A$2069,1)+1),INDEX($A$2:$A$2069,MATCH(C1513,$A$2:$A$2069,1)-1):INDEX($A$2:$A$2069,MATCH(C1513,$A$2:$A$2069,1)+1))</f>
        <v>-1.4485409056166354E-3</v>
      </c>
      <c r="E1513" s="124">
        <v>501.999999999983</v>
      </c>
      <c r="F1513" s="120">
        <f>FORECAST(E1513,INDEX($D$2:$D$6081,MATCH(E1513,$C$2:$C$6081,1)-1):INDEX($D$2:$D$6081,MATCH(E1513,$C$2:$C$6081,1)+1),INDEX($C$2:$C$6081,MATCH(E1513,$C$2:$C$6081,1)-1):INDEX($C$2:$C$6081,MATCH(E1513,$C$2:$C$6081,1)+1))</f>
        <v>1.8328545960804368</v>
      </c>
      <c r="H1513" s="122"/>
    </row>
    <row r="1514" spans="1:8" x14ac:dyDescent="0.2">
      <c r="A1514" s="128">
        <v>670.79100000000005</v>
      </c>
      <c r="B1514" s="128">
        <v>0.34</v>
      </c>
      <c r="C1514" s="125">
        <v>350.99999999999102</v>
      </c>
      <c r="D1514" s="120">
        <f>FORECAST(C1514,INDEX($B$2:$B$2069,MATCH(C1514,$A$2:$A$2069,1)-1):INDEX($B$2:$B$2069,MATCH(C1514,$A$2:$A$2069,1)+1),INDEX($A$2:$A$2069,MATCH(C1514,$A$2:$A$2069,1)-1):INDEX($A$2:$A$2069,MATCH(C1514,$A$2:$A$2069,1)+1))</f>
        <v>-9.5152935316433762E-4</v>
      </c>
      <c r="E1514" s="135">
        <v>502.19999999998299</v>
      </c>
      <c r="F1514" s="120">
        <f>FORECAST(E1514,INDEX($D$2:$D$6081,MATCH(E1514,$C$2:$C$6081,1)-1):INDEX($D$2:$D$6081,MATCH(E1514,$C$2:$C$6081,1)+1),INDEX($C$2:$C$6081,MATCH(E1514,$C$2:$C$6081,1)-1):INDEX($C$2:$C$6081,MATCH(E1514,$C$2:$C$6081,1)+1))</f>
        <v>1.8333581198053928</v>
      </c>
      <c r="H1514" s="122"/>
    </row>
    <row r="1515" spans="1:8" x14ac:dyDescent="0.2">
      <c r="A1515" s="128">
        <v>671.05399999999997</v>
      </c>
      <c r="B1515" s="128">
        <v>0.33666666666666667</v>
      </c>
      <c r="C1515" s="125">
        <v>351.09999999999098</v>
      </c>
      <c r="D1515" s="120">
        <f>FORECAST(C1515,INDEX($B$2:$B$2069,MATCH(C1515,$A$2:$A$2069,1)-1):INDEX($B$2:$B$2069,MATCH(C1515,$A$2:$A$2069,1)+1),INDEX($A$2:$A$2069,MATCH(C1515,$A$2:$A$2069,1)-1):INDEX($A$2:$A$2069,MATCH(C1515,$A$2:$A$2069,1)+1))</f>
        <v>-1.9403231125636466E-3</v>
      </c>
      <c r="E1515" s="124">
        <v>502.39999999998298</v>
      </c>
      <c r="F1515" s="120">
        <f>FORECAST(E1515,INDEX($D$2:$D$6081,MATCH(E1515,$C$2:$C$6081,1)-1):INDEX($D$2:$D$6081,MATCH(E1515,$C$2:$C$6081,1)+1),INDEX($C$2:$C$6081,MATCH(E1515,$C$2:$C$6081,1)-1):INDEX($C$2:$C$6081,MATCH(E1515,$C$2:$C$6081,1)+1))</f>
        <v>1.8321596071975623</v>
      </c>
      <c r="H1515" s="122"/>
    </row>
    <row r="1516" spans="1:8" x14ac:dyDescent="0.2">
      <c r="A1516" s="128">
        <v>671.31600000000003</v>
      </c>
      <c r="B1516" s="128">
        <v>0.33</v>
      </c>
      <c r="C1516" s="125">
        <v>351.19999999999101</v>
      </c>
      <c r="D1516" s="120">
        <f>FORECAST(C1516,INDEX($B$2:$B$2069,MATCH(C1516,$A$2:$A$2069,1)-1):INDEX($B$2:$B$2069,MATCH(C1516,$A$2:$A$2069,1)+1),INDEX($A$2:$A$2069,MATCH(C1516,$A$2:$A$2069,1)-1):INDEX($A$2:$A$2069,MATCH(C1516,$A$2:$A$2069,1)+1))</f>
        <v>-4.5664358734054389E-4</v>
      </c>
      <c r="E1516" s="135">
        <v>502.59999999998303</v>
      </c>
      <c r="F1516" s="120">
        <f>FORECAST(E1516,INDEX($D$2:$D$6081,MATCH(E1516,$C$2:$C$6081,1)-1):INDEX($D$2:$D$6081,MATCH(E1516,$C$2:$C$6081,1)+1),INDEX($C$2:$C$6081,MATCH(E1516,$C$2:$C$6081,1)-1):INDEX($C$2:$C$6081,MATCH(E1516,$C$2:$C$6081,1)+1))</f>
        <v>1.8281546983884169</v>
      </c>
      <c r="H1516" s="122"/>
    </row>
    <row r="1517" spans="1:8" x14ac:dyDescent="0.2">
      <c r="A1517" s="128">
        <v>671.57799999999997</v>
      </c>
      <c r="B1517" s="128">
        <v>0.33</v>
      </c>
      <c r="C1517" s="125">
        <v>351.29999999999097</v>
      </c>
      <c r="D1517" s="120">
        <f>FORECAST(C1517,INDEX($B$2:$B$2069,MATCH(C1517,$A$2:$A$2069,1)-1):INDEX($B$2:$B$2069,MATCH(C1517,$A$2:$A$2069,1)+1),INDEX($A$2:$A$2069,MATCH(C1517,$A$2:$A$2069,1)-1):INDEX($A$2:$A$2069,MATCH(C1517,$A$2:$A$2069,1)+1))</f>
        <v>1.0270359378807825E-3</v>
      </c>
      <c r="E1517" s="124">
        <v>502.79999999998302</v>
      </c>
      <c r="F1517" s="120">
        <f>FORECAST(E1517,INDEX($D$2:$D$6081,MATCH(E1517,$C$2:$C$6081,1)-1):INDEX($D$2:$D$6081,MATCH(E1517,$C$2:$C$6081,1)+1),INDEX($C$2:$C$6081,MATCH(E1517,$C$2:$C$6081,1)-1):INDEX($C$2:$C$6081,MATCH(E1517,$C$2:$C$6081,1)+1))</f>
        <v>1.8278701892671787</v>
      </c>
      <c r="H1517" s="122"/>
    </row>
    <row r="1518" spans="1:8" x14ac:dyDescent="0.2">
      <c r="A1518" s="128">
        <v>671.84100000000001</v>
      </c>
      <c r="B1518" s="128">
        <v>0.34</v>
      </c>
      <c r="C1518" s="125">
        <v>351.399999999991</v>
      </c>
      <c r="D1518" s="120">
        <f>FORECAST(C1518,INDEX($B$2:$B$2069,MATCH(C1518,$A$2:$A$2069,1)-1):INDEX($B$2:$B$2069,MATCH(C1518,$A$2:$A$2069,1)+1),INDEX($A$2:$A$2069,MATCH(C1518,$A$2:$A$2069,1)-1):INDEX($A$2:$A$2069,MATCH(C1518,$A$2:$A$2069,1)+1))</f>
        <v>2.5107154631038853E-3</v>
      </c>
      <c r="E1518" s="135">
        <v>502.999999999983</v>
      </c>
      <c r="F1518" s="120">
        <f>FORECAST(E1518,INDEX($D$2:$D$6081,MATCH(E1518,$C$2:$C$6081,1)-1):INDEX($D$2:$D$6081,MATCH(E1518,$C$2:$C$6081,1)+1),INDEX($C$2:$C$6081,MATCH(E1518,$C$2:$C$6081,1)-1):INDEX($C$2:$C$6081,MATCH(E1518,$C$2:$C$6081,1)+1))</f>
        <v>1.8268001722653828</v>
      </c>
      <c r="H1518" s="122"/>
    </row>
    <row r="1519" spans="1:8" x14ac:dyDescent="0.2">
      <c r="A1519" s="128">
        <v>672.10299999999995</v>
      </c>
      <c r="B1519" s="128">
        <v>0.33</v>
      </c>
      <c r="C1519" s="125">
        <v>351.49999999999102</v>
      </c>
      <c r="D1519" s="120">
        <f>FORECAST(C1519,INDEX($B$2:$B$2069,MATCH(C1519,$A$2:$A$2069,1)-1):INDEX($B$2:$B$2069,MATCH(C1519,$A$2:$A$2069,1)+1),INDEX($A$2:$A$2069,MATCH(C1519,$A$2:$A$2069,1)-1):INDEX($A$2:$A$2069,MATCH(C1519,$A$2:$A$2069,1)+1))</f>
        <v>7.0557204092769332E-4</v>
      </c>
      <c r="E1519" s="124">
        <v>503.19999999998299</v>
      </c>
      <c r="F1519" s="120">
        <f>FORECAST(E1519,INDEX($D$2:$D$6081,MATCH(E1519,$C$2:$C$6081,1)-1):INDEX($D$2:$D$6081,MATCH(E1519,$C$2:$C$6081,1)+1),INDEX($C$2:$C$6081,MATCH(E1519,$C$2:$C$6081,1)-1):INDEX($C$2:$C$6081,MATCH(E1519,$C$2:$C$6081,1)+1))</f>
        <v>1.8238409007014598</v>
      </c>
      <c r="H1519" s="122"/>
    </row>
    <row r="1520" spans="1:8" x14ac:dyDescent="0.2">
      <c r="A1520" s="128">
        <v>672.36500000000001</v>
      </c>
      <c r="B1520" s="128">
        <v>0.32</v>
      </c>
      <c r="C1520" s="125">
        <v>351.59999999999098</v>
      </c>
      <c r="D1520" s="120">
        <f>FORECAST(C1520,INDEX($B$2:$B$2069,MATCH(C1520,$A$2:$A$2069,1)-1):INDEX($B$2:$B$2069,MATCH(C1520,$A$2:$A$2069,1)+1),INDEX($A$2:$A$2069,MATCH(C1520,$A$2:$A$2069,1)-1):INDEX($A$2:$A$2069,MATCH(C1520,$A$2:$A$2069,1)+1))</f>
        <v>2.1101219918695513E-4</v>
      </c>
      <c r="E1520" s="135">
        <v>503.39999999998298</v>
      </c>
      <c r="F1520" s="120">
        <f>FORECAST(E1520,INDEX($D$2:$D$6081,MATCH(E1520,$C$2:$C$6081,1)-1):INDEX($D$2:$D$6081,MATCH(E1520,$C$2:$C$6081,1)+1),INDEX($C$2:$C$6081,MATCH(E1520,$C$2:$C$6081,1)-1):INDEX($C$2:$C$6081,MATCH(E1520,$C$2:$C$6081,1)+1))</f>
        <v>1.8245875039111175</v>
      </c>
      <c r="H1520" s="122"/>
    </row>
    <row r="1521" spans="1:8" x14ac:dyDescent="0.2">
      <c r="A1521" s="128">
        <v>672.62699999999995</v>
      </c>
      <c r="B1521" s="128">
        <v>0.32</v>
      </c>
      <c r="C1521" s="125">
        <v>351.69999999999101</v>
      </c>
      <c r="D1521" s="120">
        <f>FORECAST(C1521,INDEX($B$2:$B$2069,MATCH(C1521,$A$2:$A$2069,1)-1):INDEX($B$2:$B$2069,MATCH(C1521,$A$2:$A$2069,1)+1),INDEX($A$2:$A$2069,MATCH(C1521,$A$2:$A$2069,1)-1):INDEX($A$2:$A$2069,MATCH(C1521,$A$2:$A$2069,1)+1))</f>
        <v>-2.8354764255400511E-4</v>
      </c>
      <c r="E1521" s="124">
        <v>503.59999999998303</v>
      </c>
      <c r="F1521" s="120">
        <f>FORECAST(E1521,INDEX($D$2:$D$6081,MATCH(E1521,$C$2:$C$6081,1)-1):INDEX($D$2:$D$6081,MATCH(E1521,$C$2:$C$6081,1)+1),INDEX($C$2:$C$6081,MATCH(E1521,$C$2:$C$6081,1)-1):INDEX($C$2:$C$6081,MATCH(E1521,$C$2:$C$6081,1)+1))</f>
        <v>1.8227189295146591</v>
      </c>
      <c r="H1521" s="122"/>
    </row>
    <row r="1522" spans="1:8" x14ac:dyDescent="0.2">
      <c r="A1522" s="128">
        <v>672.88900000000001</v>
      </c>
      <c r="B1522" s="128">
        <v>0.32</v>
      </c>
      <c r="C1522" s="125">
        <v>351.79999999999097</v>
      </c>
      <c r="D1522" s="120">
        <f>FORECAST(C1522,INDEX($B$2:$B$2069,MATCH(C1522,$A$2:$A$2069,1)-1):INDEX($B$2:$B$2069,MATCH(C1522,$A$2:$A$2069,1)+1),INDEX($A$2:$A$2069,MATCH(C1522,$A$2:$A$2069,1)-1):INDEX($A$2:$A$2069,MATCH(C1522,$A$2:$A$2069,1)+1))</f>
        <v>0</v>
      </c>
      <c r="E1522" s="135">
        <v>503.79999999998302</v>
      </c>
      <c r="F1522" s="120">
        <f>FORECAST(E1522,INDEX($D$2:$D$6081,MATCH(E1522,$C$2:$C$6081,1)-1):INDEX($D$2:$D$6081,MATCH(E1522,$C$2:$C$6081,1)+1),INDEX($C$2:$C$6081,MATCH(E1522,$C$2:$C$6081,1)-1):INDEX($C$2:$C$6081,MATCH(E1522,$C$2:$C$6081,1)+1))</f>
        <v>1.817127759830429</v>
      </c>
      <c r="H1522" s="122"/>
    </row>
    <row r="1523" spans="1:8" x14ac:dyDescent="0.2">
      <c r="A1523" s="128">
        <v>673.15099999999995</v>
      </c>
      <c r="B1523" s="128">
        <v>0.32</v>
      </c>
      <c r="C1523" s="125">
        <v>351.899999999991</v>
      </c>
      <c r="D1523" s="120">
        <f>FORECAST(C1523,INDEX($B$2:$B$2069,MATCH(C1523,$A$2:$A$2069,1)-1):INDEX($B$2:$B$2069,MATCH(C1523,$A$2:$A$2069,1)+1),INDEX($A$2:$A$2069,MATCH(C1523,$A$2:$A$2069,1)-1):INDEX($A$2:$A$2069,MATCH(C1523,$A$2:$A$2069,1)+1))</f>
        <v>0</v>
      </c>
      <c r="E1523" s="124">
        <v>503.999999999983</v>
      </c>
      <c r="F1523" s="120">
        <f>FORECAST(E1523,INDEX($D$2:$D$6081,MATCH(E1523,$C$2:$C$6081,1)-1):INDEX($D$2:$D$6081,MATCH(E1523,$C$2:$C$6081,1)+1),INDEX($C$2:$C$6081,MATCH(E1523,$C$2:$C$6081,1)-1):INDEX($C$2:$C$6081,MATCH(E1523,$C$2:$C$6081,1)+1))</f>
        <v>1.8173437139002617</v>
      </c>
      <c r="H1523" s="122"/>
    </row>
    <row r="1524" spans="1:8" x14ac:dyDescent="0.2">
      <c r="A1524" s="128">
        <v>673.41300000000001</v>
      </c>
      <c r="B1524" s="128">
        <v>0.31</v>
      </c>
      <c r="C1524" s="125">
        <v>351.99999999999102</v>
      </c>
      <c r="D1524" s="120">
        <f>FORECAST(C1524,INDEX($B$2:$B$2069,MATCH(C1524,$A$2:$A$2069,1)-1):INDEX($B$2:$B$2069,MATCH(C1524,$A$2:$A$2069,1)+1),INDEX($A$2:$A$2069,MATCH(C1524,$A$2:$A$2069,1)-1):INDEX($A$2:$A$2069,MATCH(C1524,$A$2:$A$2069,1)+1))</f>
        <v>0</v>
      </c>
      <c r="E1524" s="135">
        <v>504.19999999998299</v>
      </c>
      <c r="F1524" s="120">
        <f>FORECAST(E1524,INDEX($D$2:$D$6081,MATCH(E1524,$C$2:$C$6081,1)-1):INDEX($D$2:$D$6081,MATCH(E1524,$C$2:$C$6081,1)+1),INDEX($C$2:$C$6081,MATCH(E1524,$C$2:$C$6081,1)-1):INDEX($C$2:$C$6081,MATCH(E1524,$C$2:$C$6081,1)+1))</f>
        <v>1.8147594438294306</v>
      </c>
      <c r="H1524" s="122"/>
    </row>
    <row r="1525" spans="1:8" x14ac:dyDescent="0.2">
      <c r="A1525" s="128">
        <v>673.67499999999995</v>
      </c>
      <c r="B1525" s="128">
        <v>0.31666666666666665</v>
      </c>
      <c r="C1525" s="125">
        <v>352.09999999999098</v>
      </c>
      <c r="D1525" s="120">
        <f>FORECAST(C1525,INDEX($B$2:$B$2069,MATCH(C1525,$A$2:$A$2069,1)-1):INDEX($B$2:$B$2069,MATCH(C1525,$A$2:$A$2069,1)+1),INDEX($A$2:$A$2069,MATCH(C1525,$A$2:$A$2069,1)-1):INDEX($A$2:$A$2069,MATCH(C1525,$A$2:$A$2069,1)+1))</f>
        <v>0</v>
      </c>
      <c r="E1525" s="124">
        <v>504.39999999998298</v>
      </c>
      <c r="F1525" s="120">
        <f>FORECAST(E1525,INDEX($D$2:$D$6081,MATCH(E1525,$C$2:$C$6081,1)-1):INDEX($D$2:$D$6081,MATCH(E1525,$C$2:$C$6081,1)+1),INDEX($C$2:$C$6081,MATCH(E1525,$C$2:$C$6081,1)-1):INDEX($C$2:$C$6081,MATCH(E1525,$C$2:$C$6081,1)+1))</f>
        <v>1.8082724252494522</v>
      </c>
      <c r="H1525" s="122"/>
    </row>
    <row r="1526" spans="1:8" x14ac:dyDescent="0.2">
      <c r="A1526" s="128">
        <v>673.93700000000001</v>
      </c>
      <c r="B1526" s="128">
        <v>0.31</v>
      </c>
      <c r="C1526" s="125">
        <v>352.19999999999101</v>
      </c>
      <c r="D1526" s="120">
        <f>FORECAST(C1526,INDEX($B$2:$B$2069,MATCH(C1526,$A$2:$A$2069,1)-1):INDEX($B$2:$B$2069,MATCH(C1526,$A$2:$A$2069,1)+1),INDEX($A$2:$A$2069,MATCH(C1526,$A$2:$A$2069,1)-1):INDEX($A$2:$A$2069,MATCH(C1526,$A$2:$A$2069,1)+1))</f>
        <v>0</v>
      </c>
      <c r="E1526" s="135">
        <v>504.59999999998303</v>
      </c>
      <c r="F1526" s="120">
        <f>FORECAST(E1526,INDEX($D$2:$D$6081,MATCH(E1526,$C$2:$C$6081,1)-1):INDEX($D$2:$D$6081,MATCH(E1526,$C$2:$C$6081,1)+1),INDEX($C$2:$C$6081,MATCH(E1526,$C$2:$C$6081,1)-1):INDEX($C$2:$C$6081,MATCH(E1526,$C$2:$C$6081,1)+1))</f>
        <v>1.8092198843363834</v>
      </c>
      <c r="H1526" s="122"/>
    </row>
    <row r="1527" spans="1:8" x14ac:dyDescent="0.2">
      <c r="A1527" s="128">
        <v>674.19899999999996</v>
      </c>
      <c r="B1527" s="128">
        <v>0.29666666666666669</v>
      </c>
      <c r="C1527" s="125">
        <v>352.29999999999097</v>
      </c>
      <c r="D1527" s="120">
        <f>FORECAST(C1527,INDEX($B$2:$B$2069,MATCH(C1527,$A$2:$A$2069,1)-1):INDEX($B$2:$B$2069,MATCH(C1527,$A$2:$A$2069,1)+1),INDEX($A$2:$A$2069,MATCH(C1527,$A$2:$A$2069,1)-1):INDEX($A$2:$A$2069,MATCH(C1527,$A$2:$A$2069,1)+1))</f>
        <v>0</v>
      </c>
      <c r="E1527" s="124">
        <v>504.79999999998302</v>
      </c>
      <c r="F1527" s="120">
        <f>FORECAST(E1527,INDEX($D$2:$D$6081,MATCH(E1527,$C$2:$C$6081,1)-1):INDEX($D$2:$D$6081,MATCH(E1527,$C$2:$C$6081,1)+1),INDEX($C$2:$C$6081,MATCH(E1527,$C$2:$C$6081,1)-1):INDEX($C$2:$C$6081,MATCH(E1527,$C$2:$C$6081,1)+1))</f>
        <v>1.807384658151431</v>
      </c>
      <c r="H1527" s="122"/>
    </row>
    <row r="1528" spans="1:8" x14ac:dyDescent="0.2">
      <c r="A1528" s="128">
        <v>674.46100000000001</v>
      </c>
      <c r="B1528" s="128">
        <v>0.30333333333333334</v>
      </c>
      <c r="C1528" s="125">
        <v>352.399999999991</v>
      </c>
      <c r="D1528" s="120">
        <f>FORECAST(C1528,INDEX($B$2:$B$2069,MATCH(C1528,$A$2:$A$2069,1)-1):INDEX($B$2:$B$2069,MATCH(C1528,$A$2:$A$2069,1)+1),INDEX($A$2:$A$2069,MATCH(C1528,$A$2:$A$2069,1)-1):INDEX($A$2:$A$2069,MATCH(C1528,$A$2:$A$2069,1)+1))</f>
        <v>0</v>
      </c>
      <c r="E1528" s="135">
        <v>504.999999999983</v>
      </c>
      <c r="F1528" s="120">
        <f>FORECAST(E1528,INDEX($D$2:$D$6081,MATCH(E1528,$C$2:$C$6081,1)-1):INDEX($D$2:$D$6081,MATCH(E1528,$C$2:$C$6081,1)+1),INDEX($C$2:$C$6081,MATCH(E1528,$C$2:$C$6081,1)-1):INDEX($C$2:$C$6081,MATCH(E1528,$C$2:$C$6081,1)+1))</f>
        <v>1.8027685944312708</v>
      </c>
      <c r="H1528" s="122"/>
    </row>
    <row r="1529" spans="1:8" x14ac:dyDescent="0.2">
      <c r="A1529" s="128">
        <v>674.72199999999998</v>
      </c>
      <c r="B1529" s="128">
        <v>0.30666666666666664</v>
      </c>
      <c r="C1529" s="125">
        <v>352.49999999999102</v>
      </c>
      <c r="D1529" s="120">
        <f>FORECAST(C1529,INDEX($B$2:$B$2069,MATCH(C1529,$A$2:$A$2069,1)-1):INDEX($B$2:$B$2069,MATCH(C1529,$A$2:$A$2069,1)+1),INDEX($A$2:$A$2069,MATCH(C1529,$A$2:$A$2069,1)-1):INDEX($A$2:$A$2069,MATCH(C1529,$A$2:$A$2069,1)+1))</f>
        <v>4.407589704809034E-3</v>
      </c>
      <c r="E1529" s="124">
        <v>505.19999999998299</v>
      </c>
      <c r="F1529" s="120">
        <f>FORECAST(E1529,INDEX($D$2:$D$6081,MATCH(E1529,$C$2:$C$6081,1)-1):INDEX($D$2:$D$6081,MATCH(E1529,$C$2:$C$6081,1)+1),INDEX($C$2:$C$6081,MATCH(E1529,$C$2:$C$6081,1)-1):INDEX($C$2:$C$6081,MATCH(E1529,$C$2:$C$6081,1)+1))</f>
        <v>1.8021976109356426</v>
      </c>
      <c r="H1529" s="122"/>
    </row>
    <row r="1530" spans="1:8" x14ac:dyDescent="0.2">
      <c r="A1530" s="128">
        <v>674.98400000000004</v>
      </c>
      <c r="B1530" s="128">
        <v>0.29666666666666669</v>
      </c>
      <c r="C1530" s="125">
        <v>352.59999999999098</v>
      </c>
      <c r="D1530" s="120">
        <f>FORECAST(C1530,INDEX($B$2:$B$2069,MATCH(C1530,$A$2:$A$2069,1)-1):INDEX($B$2:$B$2069,MATCH(C1530,$A$2:$A$2069,1)+1),INDEX($A$2:$A$2069,MATCH(C1530,$A$2:$A$2069,1)-1):INDEX($A$2:$A$2069,MATCH(C1530,$A$2:$A$2069,1)+1))</f>
        <v>5.8927367623340388E-3</v>
      </c>
      <c r="E1530" s="135">
        <v>505.39999999998298</v>
      </c>
      <c r="F1530" s="120">
        <f>FORECAST(E1530,INDEX($D$2:$D$6081,MATCH(E1530,$C$2:$C$6081,1)-1):INDEX($D$2:$D$6081,MATCH(E1530,$C$2:$C$6081,1)+1),INDEX($C$2:$C$6081,MATCH(E1530,$C$2:$C$6081,1)-1):INDEX($C$2:$C$6081,MATCH(E1530,$C$2:$C$6081,1)+1))</f>
        <v>1.799984606936639</v>
      </c>
      <c r="H1530" s="122"/>
    </row>
    <row r="1531" spans="1:8" x14ac:dyDescent="0.2">
      <c r="A1531" s="128">
        <v>675.245</v>
      </c>
      <c r="B1531" s="128">
        <v>0.30000000000000004</v>
      </c>
      <c r="C1531" s="125">
        <v>352.69999999999101</v>
      </c>
      <c r="D1531" s="120">
        <f>FORECAST(C1531,INDEX($B$2:$B$2069,MATCH(C1531,$A$2:$A$2069,1)-1):INDEX($B$2:$B$2069,MATCH(C1531,$A$2:$A$2069,1)+1),INDEX($A$2:$A$2069,MATCH(C1531,$A$2:$A$2069,1)-1):INDEX($A$2:$A$2069,MATCH(C1531,$A$2:$A$2069,1)+1))</f>
        <v>7.3778838198590435E-3</v>
      </c>
      <c r="E1531" s="124">
        <v>505.59999999998303</v>
      </c>
      <c r="F1531" s="120">
        <f>FORECAST(E1531,INDEX($D$2:$D$6081,MATCH(E1531,$C$2:$C$6081,1)-1):INDEX($D$2:$D$6081,MATCH(E1531,$C$2:$C$6081,1)+1),INDEX($C$2:$C$6081,MATCH(E1531,$C$2:$C$6081,1)-1):INDEX($C$2:$C$6081,MATCH(E1531,$C$2:$C$6081,1)+1))</f>
        <v>1.8011184939090024</v>
      </c>
      <c r="H1531" s="122"/>
    </row>
    <row r="1532" spans="1:8" x14ac:dyDescent="0.2">
      <c r="A1532" s="128">
        <v>675.50699999999995</v>
      </c>
      <c r="B1532" s="128">
        <v>0.29333333333333333</v>
      </c>
      <c r="C1532" s="125">
        <v>352.79999999999097</v>
      </c>
      <c r="D1532" s="120">
        <f>FORECAST(C1532,INDEX($B$2:$B$2069,MATCH(C1532,$A$2:$A$2069,1)-1):INDEX($B$2:$B$2069,MATCH(C1532,$A$2:$A$2069,1)+1),INDEX($A$2:$A$2069,MATCH(C1532,$A$2:$A$2069,1)-1):INDEX($A$2:$A$2069,MATCH(C1532,$A$2:$A$2069,1)+1))</f>
        <v>7.2023809522478999E-3</v>
      </c>
      <c r="E1532" s="135">
        <v>505.79999999998302</v>
      </c>
      <c r="F1532" s="120">
        <f>FORECAST(E1532,INDEX($D$2:$D$6081,MATCH(E1532,$C$2:$C$6081,1)-1):INDEX($D$2:$D$6081,MATCH(E1532,$C$2:$C$6081,1)+1),INDEX($C$2:$C$6081,MATCH(E1532,$C$2:$C$6081,1)-1):INDEX($C$2:$C$6081,MATCH(E1532,$C$2:$C$6081,1)+1))</f>
        <v>1.8005563765515227</v>
      </c>
      <c r="H1532" s="122"/>
    </row>
    <row r="1533" spans="1:8" x14ac:dyDescent="0.2">
      <c r="A1533" s="128">
        <v>675.76800000000003</v>
      </c>
      <c r="B1533" s="128">
        <v>0.28666666666666668</v>
      </c>
      <c r="C1533" s="125">
        <v>352.899999999991</v>
      </c>
      <c r="D1533" s="120">
        <f>FORECAST(C1533,INDEX($B$2:$B$2069,MATCH(C1533,$A$2:$A$2069,1)-1):INDEX($B$2:$B$2069,MATCH(C1533,$A$2:$A$2069,1)+1),INDEX($A$2:$A$2069,MATCH(C1533,$A$2:$A$2069,1)-1):INDEX($A$2:$A$2069,MATCH(C1533,$A$2:$A$2069,1)+1))</f>
        <v>8.6904761903436878E-3</v>
      </c>
      <c r="E1533" s="124">
        <v>505.999999999983</v>
      </c>
      <c r="F1533" s="120">
        <f>FORECAST(E1533,INDEX($D$2:$D$6081,MATCH(E1533,$C$2:$C$6081,1)-1):INDEX($D$2:$D$6081,MATCH(E1533,$C$2:$C$6081,1)+1),INDEX($C$2:$C$6081,MATCH(E1533,$C$2:$C$6081,1)-1):INDEX($C$2:$C$6081,MATCH(E1533,$C$2:$C$6081,1)+1))</f>
        <v>1.7944475288023156</v>
      </c>
      <c r="H1533" s="122"/>
    </row>
    <row r="1534" spans="1:8" x14ac:dyDescent="0.2">
      <c r="A1534" s="128">
        <v>676.03</v>
      </c>
      <c r="B1534" s="128">
        <v>0.29000000000000004</v>
      </c>
      <c r="C1534" s="125">
        <v>352.99999999999102</v>
      </c>
      <c r="D1534" s="120">
        <f>FORECAST(C1534,INDEX($B$2:$B$2069,MATCH(C1534,$A$2:$A$2069,1)-1):INDEX($B$2:$B$2069,MATCH(C1534,$A$2:$A$2069,1)+1),INDEX($A$2:$A$2069,MATCH(C1534,$A$2:$A$2069,1)-1):INDEX($A$2:$A$2069,MATCH(C1534,$A$2:$A$2069,1)+1))</f>
        <v>1.0178571428438588E-2</v>
      </c>
      <c r="E1534" s="135">
        <v>506.19999999998299</v>
      </c>
      <c r="F1534" s="120">
        <f>FORECAST(E1534,INDEX($D$2:$D$6081,MATCH(E1534,$C$2:$C$6081,1)-1):INDEX($D$2:$D$6081,MATCH(E1534,$C$2:$C$6081,1)+1),INDEX($C$2:$C$6081,MATCH(E1534,$C$2:$C$6081,1)-1):INDEX($C$2:$C$6081,MATCH(E1534,$C$2:$C$6081,1)+1))</f>
        <v>1.7942678813787802</v>
      </c>
      <c r="H1534" s="122"/>
    </row>
    <row r="1535" spans="1:8" x14ac:dyDescent="0.2">
      <c r="A1535" s="128">
        <v>676.29100000000005</v>
      </c>
      <c r="B1535" s="128">
        <v>0.28000000000000003</v>
      </c>
      <c r="C1535" s="125">
        <v>353.09999999999098</v>
      </c>
      <c r="D1535" s="120">
        <f>FORECAST(C1535,INDEX($B$2:$B$2069,MATCH(C1535,$A$2:$A$2069,1)-1):INDEX($B$2:$B$2069,MATCH(C1535,$A$2:$A$2069,1)+1),INDEX($A$2:$A$2069,MATCH(C1535,$A$2:$A$2069,1)-1):INDEX($A$2:$A$2069,MATCH(C1535,$A$2:$A$2069,1)+1))</f>
        <v>1.1666666666533487E-2</v>
      </c>
      <c r="E1535" s="124">
        <v>506.39999999998298</v>
      </c>
      <c r="F1535" s="120">
        <f>FORECAST(E1535,INDEX($D$2:$D$6081,MATCH(E1535,$C$2:$C$6081,1)-1):INDEX($D$2:$D$6081,MATCH(E1535,$C$2:$C$6081,1)+1),INDEX($C$2:$C$6081,MATCH(E1535,$C$2:$C$6081,1)-1):INDEX($C$2:$C$6081,MATCH(E1535,$C$2:$C$6081,1)+1))</f>
        <v>1.7916806221545194</v>
      </c>
      <c r="H1535" s="122"/>
    </row>
    <row r="1536" spans="1:8" x14ac:dyDescent="0.2">
      <c r="A1536" s="128">
        <v>676.55200000000002</v>
      </c>
      <c r="B1536" s="128">
        <v>0.28000000000000003</v>
      </c>
      <c r="C1536" s="125">
        <v>353.19999999999101</v>
      </c>
      <c r="D1536" s="120">
        <f>FORECAST(C1536,INDEX($B$2:$B$2069,MATCH(C1536,$A$2:$A$2069,1)-1):INDEX($B$2:$B$2069,MATCH(C1536,$A$2:$A$2069,1)+1),INDEX($A$2:$A$2069,MATCH(C1536,$A$2:$A$2069,1)-1):INDEX($A$2:$A$2069,MATCH(C1536,$A$2:$A$2069,1)+1))</f>
        <v>8.3950010352806803E-3</v>
      </c>
      <c r="E1536" s="135">
        <v>506.59999999998303</v>
      </c>
      <c r="F1536" s="120">
        <f>FORECAST(E1536,INDEX($D$2:$D$6081,MATCH(E1536,$C$2:$C$6081,1)-1):INDEX($D$2:$D$6081,MATCH(E1536,$C$2:$C$6081,1)+1),INDEX($C$2:$C$6081,MATCH(E1536,$C$2:$C$6081,1)-1):INDEX($C$2:$C$6081,MATCH(E1536,$C$2:$C$6081,1)+1))</f>
        <v>1.7855764898126729</v>
      </c>
      <c r="H1536" s="122"/>
    </row>
    <row r="1537" spans="1:8" x14ac:dyDescent="0.2">
      <c r="A1537" s="128">
        <v>676.81299999999999</v>
      </c>
      <c r="B1537" s="128">
        <v>0.27666666666666667</v>
      </c>
      <c r="C1537" s="125">
        <v>353.29999999999097</v>
      </c>
      <c r="D1537" s="120">
        <f>FORECAST(C1537,INDEX($B$2:$B$2069,MATCH(C1537,$A$2:$A$2069,1)-1):INDEX($B$2:$B$2069,MATCH(C1537,$A$2:$A$2069,1)+1),INDEX($A$2:$A$2069,MATCH(C1537,$A$2:$A$2069,1)-1):INDEX($A$2:$A$2069,MATCH(C1537,$A$2:$A$2069,1)+1))</f>
        <v>7.8994613827867433E-3</v>
      </c>
      <c r="E1537" s="124">
        <v>506.79999999998302</v>
      </c>
      <c r="F1537" s="120">
        <f>FORECAST(E1537,INDEX($D$2:$D$6081,MATCH(E1537,$C$2:$C$6081,1)-1):INDEX($D$2:$D$6081,MATCH(E1537,$C$2:$C$6081,1)+1),INDEX($C$2:$C$6081,MATCH(E1537,$C$2:$C$6081,1)-1):INDEX($C$2:$C$6081,MATCH(E1537,$C$2:$C$6081,1)+1))</f>
        <v>1.786133880807026</v>
      </c>
      <c r="H1537" s="122"/>
    </row>
    <row r="1538" spans="1:8" x14ac:dyDescent="0.2">
      <c r="A1538" s="128">
        <v>677.07399999999996</v>
      </c>
      <c r="B1538" s="128">
        <v>0.28666666666666668</v>
      </c>
      <c r="C1538" s="125">
        <v>353.399999999991</v>
      </c>
      <c r="D1538" s="120">
        <f>FORECAST(C1538,INDEX($B$2:$B$2069,MATCH(C1538,$A$2:$A$2069,1)-1):INDEX($B$2:$B$2069,MATCH(C1538,$A$2:$A$2069,1)+1),INDEX($A$2:$A$2069,MATCH(C1538,$A$2:$A$2069,1)-1):INDEX($A$2:$A$2069,MATCH(C1538,$A$2:$A$2069,1)+1))</f>
        <v>7.4039217302923621E-3</v>
      </c>
      <c r="E1538" s="135">
        <v>506.999999999983</v>
      </c>
      <c r="F1538" s="120">
        <f>FORECAST(E1538,INDEX($D$2:$D$6081,MATCH(E1538,$C$2:$C$6081,1)-1):INDEX($D$2:$D$6081,MATCH(E1538,$C$2:$C$6081,1)+1),INDEX($C$2:$C$6081,MATCH(E1538,$C$2:$C$6081,1)-1):INDEX($C$2:$C$6081,MATCH(E1538,$C$2:$C$6081,1)+1))</f>
        <v>1.7857548780633801</v>
      </c>
      <c r="H1538" s="122"/>
    </row>
    <row r="1539" spans="1:8" x14ac:dyDescent="0.2">
      <c r="A1539" s="128">
        <v>677.33600000000001</v>
      </c>
      <c r="B1539" s="128">
        <v>0.28000000000000003</v>
      </c>
      <c r="C1539" s="125">
        <v>353.49999999999102</v>
      </c>
      <c r="D1539" s="120">
        <f>FORECAST(C1539,INDEX($B$2:$B$2069,MATCH(C1539,$A$2:$A$2069,1)-1):INDEX($B$2:$B$2069,MATCH(C1539,$A$2:$A$2069,1)+1),INDEX($A$2:$A$2069,MATCH(C1539,$A$2:$A$2069,1)-1):INDEX($A$2:$A$2069,MATCH(C1539,$A$2:$A$2069,1)+1))</f>
        <v>8.8885781544533835E-3</v>
      </c>
      <c r="E1539" s="124">
        <v>507.19999999998299</v>
      </c>
      <c r="F1539" s="120">
        <f>FORECAST(E1539,INDEX($D$2:$D$6081,MATCH(E1539,$C$2:$C$6081,1)-1):INDEX($D$2:$D$6081,MATCH(E1539,$C$2:$C$6081,1)+1),INDEX($C$2:$C$6081,MATCH(E1539,$C$2:$C$6081,1)-1):INDEX($C$2:$C$6081,MATCH(E1539,$C$2:$C$6081,1)+1))</f>
        <v>1.7855475124367979</v>
      </c>
      <c r="H1539" s="122"/>
    </row>
    <row r="1540" spans="1:8" x14ac:dyDescent="0.2">
      <c r="A1540" s="128">
        <v>677.59699999999998</v>
      </c>
      <c r="B1540" s="128">
        <v>0.27333333333333332</v>
      </c>
      <c r="C1540" s="125">
        <v>353.59999999999098</v>
      </c>
      <c r="D1540" s="120">
        <f>FORECAST(C1540,INDEX($B$2:$B$2069,MATCH(C1540,$A$2:$A$2069,1)-1):INDEX($B$2:$B$2069,MATCH(C1540,$A$2:$A$2069,1)+1),INDEX($A$2:$A$2069,MATCH(C1540,$A$2:$A$2069,1)-1):INDEX($A$2:$A$2069,MATCH(C1540,$A$2:$A$2069,1)+1))</f>
        <v>8.8880875211340936E-3</v>
      </c>
      <c r="E1540" s="135">
        <v>507.39999999998298</v>
      </c>
      <c r="F1540" s="120">
        <f>FORECAST(E1540,INDEX($D$2:$D$6081,MATCH(E1540,$C$2:$C$6081,1)-1):INDEX($D$2:$D$6081,MATCH(E1540,$C$2:$C$6081,1)+1),INDEX($C$2:$C$6081,MATCH(E1540,$C$2:$C$6081,1)-1):INDEX($C$2:$C$6081,MATCH(E1540,$C$2:$C$6081,1)+1))</f>
        <v>1.783353078909526</v>
      </c>
      <c r="H1540" s="122"/>
    </row>
    <row r="1541" spans="1:8" x14ac:dyDescent="0.2">
      <c r="A1541" s="128">
        <v>677.85699999999997</v>
      </c>
      <c r="B1541" s="128">
        <v>0.28000000000000003</v>
      </c>
      <c r="C1541" s="125">
        <v>353.69999999999101</v>
      </c>
      <c r="D1541" s="120">
        <f>FORECAST(C1541,INDEX($B$2:$B$2069,MATCH(C1541,$A$2:$A$2069,1)-1):INDEX($B$2:$B$2069,MATCH(C1541,$A$2:$A$2069,1)+1),INDEX($A$2:$A$2069,MATCH(C1541,$A$2:$A$2069,1)-1):INDEX($A$2:$A$2069,MATCH(C1541,$A$2:$A$2069,1)+1))</f>
        <v>8.8875968878148054E-3</v>
      </c>
      <c r="E1541" s="124">
        <v>507.59999999998303</v>
      </c>
      <c r="F1541" s="120">
        <f>FORECAST(E1541,INDEX($D$2:$D$6081,MATCH(E1541,$C$2:$C$6081,1)-1):INDEX($D$2:$D$6081,MATCH(E1541,$C$2:$C$6081,1)+1),INDEX($C$2:$C$6081,MATCH(E1541,$C$2:$C$6081,1)-1):INDEX($C$2:$C$6081,MATCH(E1541,$C$2:$C$6081,1)+1))</f>
        <v>1.7803973148317833</v>
      </c>
      <c r="H1541" s="122"/>
    </row>
    <row r="1542" spans="1:8" x14ac:dyDescent="0.2">
      <c r="A1542" s="128">
        <v>678.11800000000005</v>
      </c>
      <c r="B1542" s="128">
        <v>0.27333333333333332</v>
      </c>
      <c r="C1542" s="125">
        <v>353.79999999999097</v>
      </c>
      <c r="D1542" s="120">
        <f>FORECAST(C1542,INDEX($B$2:$B$2069,MATCH(C1542,$A$2:$A$2069,1)-1):INDEX($B$2:$B$2069,MATCH(C1542,$A$2:$A$2069,1)+1),INDEX($A$2:$A$2069,MATCH(C1542,$A$2:$A$2069,1)-1):INDEX($A$2:$A$2069,MATCH(C1542,$A$2:$A$2069,1)+1))</f>
        <v>9.0228174602728917E-3</v>
      </c>
      <c r="E1542" s="135">
        <v>507.79999999998199</v>
      </c>
      <c r="F1542" s="120">
        <f>FORECAST(E1542,INDEX($D$2:$D$6081,MATCH(E1542,$C$2:$C$6081,1)-1):INDEX($D$2:$D$6081,MATCH(E1542,$C$2:$C$6081,1)+1),INDEX($C$2:$C$6081,MATCH(E1542,$C$2:$C$6081,1)-1):INDEX($C$2:$C$6081,MATCH(E1542,$C$2:$C$6081,1)+1))</f>
        <v>1.7800153992295851</v>
      </c>
      <c r="H1542" s="122"/>
    </row>
    <row r="1543" spans="1:8" x14ac:dyDescent="0.2">
      <c r="A1543" s="128">
        <v>678.37900000000002</v>
      </c>
      <c r="B1543" s="128">
        <v>0.26666666666666666</v>
      </c>
      <c r="C1543" s="125">
        <v>353.899999999991</v>
      </c>
      <c r="D1543" s="120">
        <f>FORECAST(C1543,INDEX($B$2:$B$2069,MATCH(C1543,$A$2:$A$2069,1)-1):INDEX($B$2:$B$2069,MATCH(C1543,$A$2:$A$2069,1)+1),INDEX($A$2:$A$2069,MATCH(C1543,$A$2:$A$2069,1)-1):INDEX($A$2:$A$2069,MATCH(C1543,$A$2:$A$2069,1)+1))</f>
        <v>9.518849206304747E-3</v>
      </c>
      <c r="E1543" s="124">
        <v>507.99999999998198</v>
      </c>
      <c r="F1543" s="120">
        <f>FORECAST(E1543,INDEX($D$2:$D$6081,MATCH(E1543,$C$2:$C$6081,1)-1):INDEX($D$2:$D$6081,MATCH(E1543,$C$2:$C$6081,1)+1),INDEX($C$2:$C$6081,MATCH(E1543,$C$2:$C$6081,1)-1):INDEX($C$2:$C$6081,MATCH(E1543,$C$2:$C$6081,1)+1))</f>
        <v>1.7798203587288652</v>
      </c>
      <c r="H1543" s="122"/>
    </row>
    <row r="1544" spans="1:8" x14ac:dyDescent="0.2">
      <c r="A1544" s="128">
        <v>678.64</v>
      </c>
      <c r="B1544" s="128">
        <v>0.26333333333333331</v>
      </c>
      <c r="C1544" s="125">
        <v>353.99999999999102</v>
      </c>
      <c r="D1544" s="120">
        <f>FORECAST(C1544,INDEX($B$2:$B$2069,MATCH(C1544,$A$2:$A$2069,1)-1):INDEX($B$2:$B$2069,MATCH(C1544,$A$2:$A$2069,1)+1),INDEX($A$2:$A$2069,MATCH(C1544,$A$2:$A$2069,1)-1):INDEX($A$2:$A$2069,MATCH(C1544,$A$2:$A$2069,1)+1))</f>
        <v>1.0014880952336824E-2</v>
      </c>
      <c r="E1544" s="135">
        <v>508.19999999998203</v>
      </c>
      <c r="F1544" s="120">
        <f>FORECAST(E1544,INDEX($D$2:$D$6081,MATCH(E1544,$C$2:$C$6081,1)-1):INDEX($D$2:$D$6081,MATCH(E1544,$C$2:$C$6081,1)+1),INDEX($C$2:$C$6081,MATCH(E1544,$C$2:$C$6081,1)-1):INDEX($C$2:$C$6081,MATCH(E1544,$C$2:$C$6081,1)+1))</f>
        <v>1.7816499999998996</v>
      </c>
      <c r="H1544" s="122"/>
    </row>
    <row r="1545" spans="1:8" x14ac:dyDescent="0.2">
      <c r="A1545" s="128">
        <v>678.90099999999995</v>
      </c>
      <c r="B1545" s="128">
        <v>0.26</v>
      </c>
      <c r="C1545" s="125">
        <v>354.09999999999098</v>
      </c>
      <c r="D1545" s="120">
        <f>FORECAST(C1545,INDEX($B$2:$B$2069,MATCH(C1545,$A$2:$A$2069,1)-1):INDEX($B$2:$B$2069,MATCH(C1545,$A$2:$A$2069,1)+1),INDEX($A$2:$A$2069,MATCH(C1545,$A$2:$A$2069,1)-1):INDEX($A$2:$A$2069,MATCH(C1545,$A$2:$A$2069,1)+1))</f>
        <v>1.0510912698368458E-2</v>
      </c>
      <c r="E1545" s="124">
        <v>508.39999999998201</v>
      </c>
      <c r="F1545" s="120">
        <f>FORECAST(E1545,INDEX($D$2:$D$6081,MATCH(E1545,$C$2:$C$6081,1)-1):INDEX($D$2:$D$6081,MATCH(E1545,$C$2:$C$6081,1)+1),INDEX($C$2:$C$6081,MATCH(E1545,$C$2:$C$6081,1)-1):INDEX($C$2:$C$6081,MATCH(E1545,$C$2:$C$6081,1)+1))</f>
        <v>1.7866166666663679</v>
      </c>
      <c r="H1545" s="122"/>
    </row>
    <row r="1546" spans="1:8" x14ac:dyDescent="0.2">
      <c r="A1546" s="128">
        <v>679.16099999999994</v>
      </c>
      <c r="B1546" s="128">
        <v>0.27</v>
      </c>
      <c r="C1546" s="125">
        <v>354.19999999999101</v>
      </c>
      <c r="D1546" s="120">
        <f>FORECAST(C1546,INDEX($B$2:$B$2069,MATCH(C1546,$A$2:$A$2069,1)-1):INDEX($B$2:$B$2069,MATCH(C1546,$A$2:$A$2069,1)+1),INDEX($A$2:$A$2069,MATCH(C1546,$A$2:$A$2069,1)-1):INDEX($A$2:$A$2069,MATCH(C1546,$A$2:$A$2069,1)+1))</f>
        <v>1.0000000000000002E-2</v>
      </c>
      <c r="E1546" s="135">
        <v>508.599999999982</v>
      </c>
      <c r="F1546" s="120">
        <f>FORECAST(E1546,INDEX($D$2:$D$6081,MATCH(E1546,$C$2:$C$6081,1)-1):INDEX($D$2:$D$6081,MATCH(E1546,$C$2:$C$6081,1)+1),INDEX($C$2:$C$6081,MATCH(E1546,$C$2:$C$6081,1)-1):INDEX($C$2:$C$6081,MATCH(E1546,$C$2:$C$6081,1)+1))</f>
        <v>1.7811277777778791</v>
      </c>
      <c r="H1546" s="122"/>
    </row>
    <row r="1547" spans="1:8" x14ac:dyDescent="0.2">
      <c r="A1547" s="128">
        <v>679.42200000000003</v>
      </c>
      <c r="B1547" s="128">
        <v>0.27333333333333332</v>
      </c>
      <c r="C1547" s="125">
        <v>354.29999999999097</v>
      </c>
      <c r="D1547" s="120">
        <f>FORECAST(C1547,INDEX($B$2:$B$2069,MATCH(C1547,$A$2:$A$2069,1)-1):INDEX($B$2:$B$2069,MATCH(C1547,$A$2:$A$2069,1)+1),INDEX($A$2:$A$2069,MATCH(C1547,$A$2:$A$2069,1)-1):INDEX($A$2:$A$2069,MATCH(C1547,$A$2:$A$2069,1)+1))</f>
        <v>1.0000000000000002E-2</v>
      </c>
      <c r="E1547" s="124">
        <v>508.79999999998199</v>
      </c>
      <c r="F1547" s="120">
        <f>FORECAST(E1547,INDEX($D$2:$D$6081,MATCH(E1547,$C$2:$C$6081,1)-1):INDEX($D$2:$D$6081,MATCH(E1547,$C$2:$C$6081,1)+1),INDEX($C$2:$C$6081,MATCH(E1547,$C$2:$C$6081,1)-1):INDEX($C$2:$C$6081,MATCH(E1547,$C$2:$C$6081,1)+1))</f>
        <v>1.775616666667033</v>
      </c>
      <c r="H1547" s="122"/>
    </row>
    <row r="1548" spans="1:8" x14ac:dyDescent="0.2">
      <c r="A1548" s="128">
        <v>679.68200000000002</v>
      </c>
      <c r="B1548" s="128">
        <v>0.26</v>
      </c>
      <c r="C1548" s="125">
        <v>354.399999999991</v>
      </c>
      <c r="D1548" s="120">
        <f>FORECAST(C1548,INDEX($B$2:$B$2069,MATCH(C1548,$A$2:$A$2069,1)-1):INDEX($B$2:$B$2069,MATCH(C1548,$A$2:$A$2069,1)+1),INDEX($A$2:$A$2069,MATCH(C1548,$A$2:$A$2069,1)-1):INDEX($A$2:$A$2069,MATCH(C1548,$A$2:$A$2069,1)+1))</f>
        <v>1.0000000000000002E-2</v>
      </c>
      <c r="E1548" s="135">
        <v>508.99999999998198</v>
      </c>
      <c r="F1548" s="120">
        <f>FORECAST(E1548,INDEX($D$2:$D$6081,MATCH(E1548,$C$2:$C$6081,1)-1):INDEX($D$2:$D$6081,MATCH(E1548,$C$2:$C$6081,1)+1),INDEX($C$2:$C$6081,MATCH(E1548,$C$2:$C$6081,1)-1):INDEX($C$2:$C$6081,MATCH(E1548,$C$2:$C$6081,1)+1))</f>
        <v>1.7723055555560574</v>
      </c>
      <c r="H1548" s="122"/>
    </row>
    <row r="1549" spans="1:8" x14ac:dyDescent="0.2">
      <c r="A1549" s="128">
        <v>679.94299999999998</v>
      </c>
      <c r="B1549" s="128">
        <v>0.26</v>
      </c>
      <c r="C1549" s="125">
        <v>354.49999999999102</v>
      </c>
      <c r="D1549" s="120">
        <f>FORECAST(C1549,INDEX($B$2:$B$2069,MATCH(C1549,$A$2:$A$2069,1)-1):INDEX($B$2:$B$2069,MATCH(C1549,$A$2:$A$2069,1)+1),INDEX($A$2:$A$2069,MATCH(C1549,$A$2:$A$2069,1)-1):INDEX($A$2:$A$2069,MATCH(C1549,$A$2:$A$2069,1)+1))</f>
        <v>1.138392857138415E-2</v>
      </c>
      <c r="E1549" s="124">
        <v>509.19999999998203</v>
      </c>
      <c r="F1549" s="120">
        <f>FORECAST(E1549,INDEX($D$2:$D$6081,MATCH(E1549,$C$2:$C$6081,1)-1):INDEX($D$2:$D$6081,MATCH(E1549,$C$2:$C$6081,1)+1),INDEX($C$2:$C$6081,MATCH(E1549,$C$2:$C$6081,1)-1):INDEX($C$2:$C$6081,MATCH(E1549,$C$2:$C$6081,1)+1))</f>
        <v>1.7705839416690461</v>
      </c>
      <c r="H1549" s="122"/>
    </row>
    <row r="1550" spans="1:8" x14ac:dyDescent="0.2">
      <c r="A1550" s="128">
        <v>680.20299999999997</v>
      </c>
      <c r="B1550" s="128">
        <v>0.26</v>
      </c>
      <c r="C1550" s="125">
        <v>354.59999999999098</v>
      </c>
      <c r="D1550" s="120">
        <f>FORECAST(C1550,INDEX($B$2:$B$2069,MATCH(C1550,$A$2:$A$2069,1)-1):INDEX($B$2:$B$2069,MATCH(C1550,$A$2:$A$2069,1)+1),INDEX($A$2:$A$2069,MATCH(C1550,$A$2:$A$2069,1)-1):INDEX($A$2:$A$2069,MATCH(C1550,$A$2:$A$2069,1)+1))</f>
        <v>1.1879960317415561E-2</v>
      </c>
      <c r="E1550" s="135">
        <v>509.39999999998201</v>
      </c>
      <c r="F1550" s="120">
        <f>FORECAST(E1550,INDEX($D$2:$D$6081,MATCH(E1550,$C$2:$C$6081,1)-1):INDEX($D$2:$D$6081,MATCH(E1550,$C$2:$C$6081,1)+1),INDEX($C$2:$C$6081,MATCH(E1550,$C$2:$C$6081,1)-1):INDEX($C$2:$C$6081,MATCH(E1550,$C$2:$C$6081,1)+1))</f>
        <v>1.7714827043460348</v>
      </c>
      <c r="H1550" s="122"/>
    </row>
    <row r="1551" spans="1:8" x14ac:dyDescent="0.2">
      <c r="A1551" s="128">
        <v>680.46400000000006</v>
      </c>
      <c r="B1551" s="128">
        <v>0.26333333333333331</v>
      </c>
      <c r="C1551" s="125">
        <v>354.69999999999101</v>
      </c>
      <c r="D1551" s="120">
        <f>FORECAST(C1551,INDEX($B$2:$B$2069,MATCH(C1551,$A$2:$A$2069,1)-1):INDEX($B$2:$B$2069,MATCH(C1551,$A$2:$A$2069,1)+1),INDEX($A$2:$A$2069,MATCH(C1551,$A$2:$A$2069,1)-1):INDEX($A$2:$A$2069,MATCH(C1551,$A$2:$A$2069,1)+1))</f>
        <v>1.2375992063447416E-2</v>
      </c>
      <c r="E1551" s="124">
        <v>509.599999999982</v>
      </c>
      <c r="F1551" s="120">
        <f>FORECAST(E1551,INDEX($D$2:$D$6081,MATCH(E1551,$C$2:$C$6081,1)-1):INDEX($D$2:$D$6081,MATCH(E1551,$C$2:$C$6081,1)+1),INDEX($C$2:$C$6081,MATCH(E1551,$C$2:$C$6081,1)-1):INDEX($C$2:$C$6081,MATCH(E1551,$C$2:$C$6081,1)+1))</f>
        <v>1.7722234464630997</v>
      </c>
      <c r="H1551" s="122"/>
    </row>
    <row r="1552" spans="1:8" x14ac:dyDescent="0.2">
      <c r="A1552" s="128">
        <v>680.72400000000005</v>
      </c>
      <c r="B1552" s="128">
        <v>0.26</v>
      </c>
      <c r="C1552" s="125">
        <v>354.79999999999097</v>
      </c>
      <c r="D1552" s="120">
        <f>FORECAST(C1552,INDEX($B$2:$B$2069,MATCH(C1552,$A$2:$A$2069,1)-1):INDEX($B$2:$B$2069,MATCH(C1552,$A$2:$A$2069,1)+1),INDEX($A$2:$A$2069,MATCH(C1552,$A$2:$A$2069,1)-1):INDEX($A$2:$A$2069,MATCH(C1552,$A$2:$A$2069,1)+1))</f>
        <v>1.4727182539547634E-2</v>
      </c>
      <c r="E1552" s="135">
        <v>509.79999999998199</v>
      </c>
      <c r="F1552" s="120">
        <f>FORECAST(E1552,INDEX($D$2:$D$6081,MATCH(E1552,$C$2:$C$6081,1)-1):INDEX($D$2:$D$6081,MATCH(E1552,$C$2:$C$6081,1)+1),INDEX($C$2:$C$6081,MATCH(E1552,$C$2:$C$6081,1)-1):INDEX($C$2:$C$6081,MATCH(E1552,$C$2:$C$6081,1)+1))</f>
        <v>1.7701932071216664</v>
      </c>
      <c r="H1552" s="122"/>
    </row>
    <row r="1553" spans="1:8" x14ac:dyDescent="0.2">
      <c r="A1553" s="128">
        <v>680.98400000000004</v>
      </c>
      <c r="B1553" s="128">
        <v>0.25666666666666665</v>
      </c>
      <c r="C1553" s="125">
        <v>354.899999999991</v>
      </c>
      <c r="D1553" s="120">
        <f>FORECAST(C1553,INDEX($B$2:$B$2069,MATCH(C1553,$A$2:$A$2069,1)-1):INDEX($B$2:$B$2069,MATCH(C1553,$A$2:$A$2069,1)+1),INDEX($A$2:$A$2069,MATCH(C1553,$A$2:$A$2069,1)-1):INDEX($A$2:$A$2069,MATCH(C1553,$A$2:$A$2069,1)+1))</f>
        <v>1.6215277777643422E-2</v>
      </c>
      <c r="E1553" s="124">
        <v>509.99999999998198</v>
      </c>
      <c r="F1553" s="120">
        <f>FORECAST(E1553,INDEX($D$2:$D$6081,MATCH(E1553,$C$2:$C$6081,1)-1):INDEX($D$2:$D$6081,MATCH(E1553,$C$2:$C$6081,1)+1),INDEX($C$2:$C$6081,MATCH(E1553,$C$2:$C$6081,1)-1):INDEX($C$2:$C$6081,MATCH(E1553,$C$2:$C$6081,1)+1))</f>
        <v>1.7672407599681978</v>
      </c>
      <c r="H1553" s="122"/>
    </row>
    <row r="1554" spans="1:8" x14ac:dyDescent="0.2">
      <c r="A1554" s="128">
        <v>681.24400000000003</v>
      </c>
      <c r="B1554" s="128">
        <v>0.26</v>
      </c>
      <c r="C1554" s="125">
        <v>354.99999999999102</v>
      </c>
      <c r="D1554" s="120">
        <f>FORECAST(C1554,INDEX($B$2:$B$2069,MATCH(C1554,$A$2:$A$2069,1)-1):INDEX($B$2:$B$2069,MATCH(C1554,$A$2:$A$2069,1)+1),INDEX($A$2:$A$2069,MATCH(C1554,$A$2:$A$2069,1)-1):INDEX($A$2:$A$2069,MATCH(C1554,$A$2:$A$2069,1)+1))</f>
        <v>1.770337301573921E-2</v>
      </c>
      <c r="E1554" s="135">
        <v>510.19999999998203</v>
      </c>
      <c r="F1554" s="120">
        <f>FORECAST(E1554,INDEX($D$2:$D$6081,MATCH(E1554,$C$2:$C$6081,1)-1):INDEX($D$2:$D$6081,MATCH(E1554,$C$2:$C$6081,1)+1),INDEX($C$2:$C$6081,MATCH(E1554,$C$2:$C$6081,1)-1):INDEX($C$2:$C$6081,MATCH(E1554,$C$2:$C$6081,1)+1))</f>
        <v>1.762251905418811</v>
      </c>
      <c r="H1554" s="122"/>
    </row>
    <row r="1555" spans="1:8" x14ac:dyDescent="0.2">
      <c r="A1555" s="128">
        <v>681.505</v>
      </c>
      <c r="B1555" s="128">
        <v>0.24333333333333335</v>
      </c>
      <c r="C1555" s="125">
        <v>355.09999999999098</v>
      </c>
      <c r="D1555" s="120">
        <f>FORECAST(C1555,INDEX($B$2:$B$2069,MATCH(C1555,$A$2:$A$2069,1)-1):INDEX($B$2:$B$2069,MATCH(C1555,$A$2:$A$2069,1)+1),INDEX($A$2:$A$2069,MATCH(C1555,$A$2:$A$2069,1)-1):INDEX($A$2:$A$2069,MATCH(C1555,$A$2:$A$2069,1)+1))</f>
        <v>1.9191468253833222E-2</v>
      </c>
      <c r="E1555" s="124">
        <v>510.39999999998201</v>
      </c>
      <c r="F1555" s="120">
        <f>FORECAST(E1555,INDEX($D$2:$D$6081,MATCH(E1555,$C$2:$C$6081,1)-1):INDEX($D$2:$D$6081,MATCH(E1555,$C$2:$C$6081,1)+1),INDEX($C$2:$C$6081,MATCH(E1555,$C$2:$C$6081,1)-1):INDEX($C$2:$C$6081,MATCH(E1555,$C$2:$C$6081,1)+1))</f>
        <v>1.7603876817835209</v>
      </c>
      <c r="H1555" s="122"/>
    </row>
    <row r="1556" spans="1:8" x14ac:dyDescent="0.2">
      <c r="A1556" s="128">
        <v>681.76499999999999</v>
      </c>
      <c r="B1556" s="128">
        <v>0.24999999999999997</v>
      </c>
      <c r="C1556" s="125">
        <v>355.19999999999101</v>
      </c>
      <c r="D1556" s="120">
        <f>FORECAST(C1556,INDEX($B$2:$B$2069,MATCH(C1556,$A$2:$A$2069,1)-1):INDEX($B$2:$B$2069,MATCH(C1556,$A$2:$A$2069,1)+1),INDEX($A$2:$A$2069,MATCH(C1556,$A$2:$A$2069,1)-1):INDEX($A$2:$A$2069,MATCH(C1556,$A$2:$A$2069,1)+1))</f>
        <v>1.8601190476101426E-2</v>
      </c>
      <c r="E1556" s="135">
        <v>510.599999999982</v>
      </c>
      <c r="F1556" s="120">
        <f>FORECAST(E1556,INDEX($D$2:$D$6081,MATCH(E1556,$C$2:$C$6081,1)-1):INDEX($D$2:$D$6081,MATCH(E1556,$C$2:$C$6081,1)+1),INDEX($C$2:$C$6081,MATCH(E1556,$C$2:$C$6081,1)-1):INDEX($C$2:$C$6081,MATCH(E1556,$C$2:$C$6081,1)+1))</f>
        <v>1.7601919849177827</v>
      </c>
      <c r="H1556" s="122"/>
    </row>
    <row r="1557" spans="1:8" x14ac:dyDescent="0.2">
      <c r="A1557" s="128">
        <v>682.02499999999998</v>
      </c>
      <c r="B1557" s="128">
        <v>0.26</v>
      </c>
      <c r="C1557" s="125">
        <v>355.29999999999097</v>
      </c>
      <c r="D1557" s="120">
        <f>FORECAST(C1557,INDEX($B$2:$B$2069,MATCH(C1557,$A$2:$A$2069,1)-1):INDEX($B$2:$B$2069,MATCH(C1557,$A$2:$A$2069,1)+1),INDEX($A$2:$A$2069,MATCH(C1557,$A$2:$A$2069,1)-1):INDEX($A$2:$A$2069,MATCH(C1557,$A$2:$A$2069,1)+1))</f>
        <v>1.9593253968164692E-2</v>
      </c>
      <c r="E1557" s="124">
        <v>510.79999999998199</v>
      </c>
      <c r="F1557" s="120">
        <f>FORECAST(E1557,INDEX($D$2:$D$6081,MATCH(E1557,$C$2:$C$6081,1)-1):INDEX($D$2:$D$6081,MATCH(E1557,$C$2:$C$6081,1)+1),INDEX($C$2:$C$6081,MATCH(E1557,$C$2:$C$6081,1)-1):INDEX($C$2:$C$6081,MATCH(E1557,$C$2:$C$6081,1)+1))</f>
        <v>1.7622197489665208</v>
      </c>
      <c r="H1557" s="122"/>
    </row>
    <row r="1558" spans="1:8" x14ac:dyDescent="0.2">
      <c r="A1558" s="128">
        <v>682.28499999999997</v>
      </c>
      <c r="B1558" s="128">
        <v>0.24666666666666665</v>
      </c>
      <c r="C1558" s="125">
        <v>355.399999999991</v>
      </c>
      <c r="D1558" s="120">
        <f>FORECAST(C1558,INDEX($B$2:$B$2069,MATCH(C1558,$A$2:$A$2069,1)-1):INDEX($B$2:$B$2069,MATCH(C1558,$A$2:$A$2069,1)+1),INDEX($A$2:$A$2069,MATCH(C1558,$A$2:$A$2069,1)-1):INDEX($A$2:$A$2069,MATCH(C1558,$A$2:$A$2069,1)+1))</f>
        <v>2.0585317460228403E-2</v>
      </c>
      <c r="E1558" s="135">
        <v>510.99999999998198</v>
      </c>
      <c r="F1558" s="120">
        <f>FORECAST(E1558,INDEX($D$2:$D$6081,MATCH(E1558,$C$2:$C$6081,1)-1):INDEX($D$2:$D$6081,MATCH(E1558,$C$2:$C$6081,1)+1),INDEX($C$2:$C$6081,MATCH(E1558,$C$2:$C$6081,1)-1):INDEX($C$2:$C$6081,MATCH(E1558,$C$2:$C$6081,1)+1))</f>
        <v>1.7590728388226982</v>
      </c>
      <c r="H1558" s="122"/>
    </row>
    <row r="1559" spans="1:8" x14ac:dyDescent="0.2">
      <c r="A1559" s="128">
        <v>682.54399999999998</v>
      </c>
      <c r="B1559" s="128">
        <v>0.24333333333333335</v>
      </c>
      <c r="C1559" s="125">
        <v>355.49999999999102</v>
      </c>
      <c r="D1559" s="120">
        <f>FORECAST(C1559,INDEX($B$2:$B$2069,MATCH(C1559,$A$2:$A$2069,1)-1):INDEX($B$2:$B$2069,MATCH(C1559,$A$2:$A$2069,1)+1),INDEX($A$2:$A$2069,MATCH(C1559,$A$2:$A$2069,1)-1):INDEX($A$2:$A$2069,MATCH(C1559,$A$2:$A$2069,1)+1))</f>
        <v>1.5961602814623888E-2</v>
      </c>
      <c r="E1559" s="124">
        <v>511.19999999998203</v>
      </c>
      <c r="F1559" s="120">
        <f>FORECAST(E1559,INDEX($D$2:$D$6081,MATCH(E1559,$C$2:$C$6081,1)-1):INDEX($D$2:$D$6081,MATCH(E1559,$C$2:$C$6081,1)+1),INDEX($C$2:$C$6081,MATCH(E1559,$C$2:$C$6081,1)-1):INDEX($C$2:$C$6081,MATCH(E1559,$C$2:$C$6081,1)+1))</f>
        <v>1.7535094526676644</v>
      </c>
      <c r="H1559" s="122"/>
    </row>
    <row r="1560" spans="1:8" x14ac:dyDescent="0.2">
      <c r="A1560" s="128">
        <v>682.80399999999997</v>
      </c>
      <c r="B1560" s="128">
        <v>0.24000000000000002</v>
      </c>
      <c r="C1560" s="125">
        <v>355.59999999999098</v>
      </c>
      <c r="D1560" s="120">
        <f>FORECAST(C1560,INDEX($B$2:$B$2069,MATCH(C1560,$A$2:$A$2069,1)-1):INDEX($B$2:$B$2069,MATCH(C1560,$A$2:$A$2069,1)+1),INDEX($A$2:$A$2069,MATCH(C1560,$A$2:$A$2069,1)-1):INDEX($A$2:$A$2069,MATCH(C1560,$A$2:$A$2069,1)+1))</f>
        <v>1.4472031295942323E-2</v>
      </c>
      <c r="E1560" s="135">
        <v>511.39999999998201</v>
      </c>
      <c r="F1560" s="120">
        <f>FORECAST(E1560,INDEX($D$2:$D$6081,MATCH(E1560,$C$2:$C$6081,1)-1):INDEX($D$2:$D$6081,MATCH(E1560,$C$2:$C$6081,1)+1),INDEX($C$2:$C$6081,MATCH(E1560,$C$2:$C$6081,1)-1):INDEX($C$2:$C$6081,MATCH(E1560,$C$2:$C$6081,1)+1))</f>
        <v>1.7464629306748716</v>
      </c>
      <c r="H1560" s="122"/>
    </row>
    <row r="1561" spans="1:8" x14ac:dyDescent="0.2">
      <c r="A1561" s="128">
        <v>683.06399999999996</v>
      </c>
      <c r="B1561" s="128">
        <v>0.24333333333333332</v>
      </c>
      <c r="C1561" s="125">
        <v>355.69999999999101</v>
      </c>
      <c r="D1561" s="120">
        <f>FORECAST(C1561,INDEX($B$2:$B$2069,MATCH(C1561,$A$2:$A$2069,1)-1):INDEX($B$2:$B$2069,MATCH(C1561,$A$2:$A$2069,1)+1),INDEX($A$2:$A$2069,MATCH(C1561,$A$2:$A$2069,1)-1):INDEX($A$2:$A$2069,MATCH(C1561,$A$2:$A$2069,1)+1))</f>
        <v>1.2982459777260758E-2</v>
      </c>
      <c r="E1561" s="124">
        <v>511.599999999982</v>
      </c>
      <c r="F1561" s="120">
        <f>FORECAST(E1561,INDEX($D$2:$D$6081,MATCH(E1561,$C$2:$C$6081,1)-1):INDEX($D$2:$D$6081,MATCH(E1561,$C$2:$C$6081,1)+1),INDEX($C$2:$C$6081,MATCH(E1561,$C$2:$C$6081,1)-1):INDEX($C$2:$C$6081,MATCH(E1561,$C$2:$C$6081,1)+1))</f>
        <v>1.7455406911930664</v>
      </c>
      <c r="H1561" s="122"/>
    </row>
    <row r="1562" spans="1:8" x14ac:dyDescent="0.2">
      <c r="A1562" s="128">
        <v>683.32399999999996</v>
      </c>
      <c r="B1562" s="128">
        <v>0.2533333333333333</v>
      </c>
      <c r="C1562" s="125">
        <v>355.79999999999097</v>
      </c>
      <c r="D1562" s="120">
        <f>FORECAST(C1562,INDEX($B$2:$B$2069,MATCH(C1562,$A$2:$A$2069,1)-1):INDEX($B$2:$B$2069,MATCH(C1562,$A$2:$A$2069,1)+1),INDEX($A$2:$A$2069,MATCH(C1562,$A$2:$A$2069,1)-1):INDEX($A$2:$A$2069,MATCH(C1562,$A$2:$A$2069,1)+1))</f>
        <v>1.66668394135292E-2</v>
      </c>
      <c r="E1562" s="135">
        <v>511.79999999998199</v>
      </c>
      <c r="F1562" s="120">
        <f>FORECAST(E1562,INDEX($D$2:$D$6081,MATCH(E1562,$C$2:$C$6081,1)-1):INDEX($D$2:$D$6081,MATCH(E1562,$C$2:$C$6081,1)+1),INDEX($C$2:$C$6081,MATCH(E1562,$C$2:$C$6081,1)-1):INDEX($C$2:$C$6081,MATCH(E1562,$C$2:$C$6081,1)+1))</f>
        <v>1.7457539169627223</v>
      </c>
      <c r="H1562" s="122"/>
    </row>
    <row r="1563" spans="1:8" x14ac:dyDescent="0.2">
      <c r="A1563" s="128">
        <v>683.58299999999997</v>
      </c>
      <c r="B1563" s="128">
        <v>0.24333333333333335</v>
      </c>
      <c r="C1563" s="125">
        <v>355.899999999991</v>
      </c>
      <c r="D1563" s="120">
        <f>FORECAST(C1563,INDEX($B$2:$B$2069,MATCH(C1563,$A$2:$A$2069,1)-1):INDEX($B$2:$B$2069,MATCH(C1563,$A$2:$A$2069,1)+1),INDEX($A$2:$A$2069,MATCH(C1563,$A$2:$A$2069,1)-1):INDEX($A$2:$A$2069,MATCH(C1563,$A$2:$A$2069,1)+1))</f>
        <v>1.6668320100923482E-2</v>
      </c>
      <c r="E1563" s="124">
        <v>511.99999999998198</v>
      </c>
      <c r="F1563" s="120">
        <f>FORECAST(E1563,INDEX($D$2:$D$6081,MATCH(E1563,$C$2:$C$6081,1)-1):INDEX($D$2:$D$6081,MATCH(E1563,$C$2:$C$6081,1)+1),INDEX($C$2:$C$6081,MATCH(E1563,$C$2:$C$6081,1)-1):INDEX($C$2:$C$6081,MATCH(E1563,$C$2:$C$6081,1)+1))</f>
        <v>1.74723459262907</v>
      </c>
      <c r="H1563" s="122"/>
    </row>
    <row r="1564" spans="1:8" x14ac:dyDescent="0.2">
      <c r="A1564" s="128">
        <v>683.84299999999996</v>
      </c>
      <c r="B1564" s="128">
        <v>0.24000000000000002</v>
      </c>
      <c r="C1564" s="125">
        <v>355.99999999999102</v>
      </c>
      <c r="D1564" s="120">
        <f>FORECAST(C1564,INDEX($B$2:$B$2069,MATCH(C1564,$A$2:$A$2069,1)-1):INDEX($B$2:$B$2069,MATCH(C1564,$A$2:$A$2069,1)+1),INDEX($A$2:$A$2069,MATCH(C1564,$A$2:$A$2069,1)-1):INDEX($A$2:$A$2069,MATCH(C1564,$A$2:$A$2069,1)+1))</f>
        <v>1.6669800788317764E-2</v>
      </c>
      <c r="E1564" s="135">
        <v>512.19999999998197</v>
      </c>
      <c r="F1564" s="120">
        <f>FORECAST(E1564,INDEX($D$2:$D$6081,MATCH(E1564,$C$2:$C$6081,1)-1):INDEX($D$2:$D$6081,MATCH(E1564,$C$2:$C$6081,1)+1),INDEX($C$2:$C$6081,MATCH(E1564,$C$2:$C$6081,1)-1):INDEX($C$2:$C$6081,MATCH(E1564,$C$2:$C$6081,1)+1))</f>
        <v>1.7444178889464821</v>
      </c>
      <c r="H1564" s="122"/>
    </row>
    <row r="1565" spans="1:8" x14ac:dyDescent="0.2">
      <c r="A1565" s="128">
        <v>684.10199999999998</v>
      </c>
      <c r="B1565" s="128">
        <v>0.23333333333333334</v>
      </c>
      <c r="C1565" s="125">
        <v>356.09999999999098</v>
      </c>
      <c r="D1565" s="120">
        <f>FORECAST(C1565,INDEX($B$2:$B$2069,MATCH(C1565,$A$2:$A$2069,1)-1):INDEX($B$2:$B$2069,MATCH(C1565,$A$2:$A$2069,1)+1),INDEX($A$2:$A$2069,MATCH(C1565,$A$2:$A$2069,1)-1):INDEX($A$2:$A$2069,MATCH(C1565,$A$2:$A$2069,1)+1))</f>
        <v>1.6671281475712042E-2</v>
      </c>
      <c r="E1565" s="124">
        <v>512.39999999998201</v>
      </c>
      <c r="F1565" s="120">
        <f>FORECAST(E1565,INDEX($D$2:$D$6081,MATCH(E1565,$C$2:$C$6081,1)-1):INDEX($D$2:$D$6081,MATCH(E1565,$C$2:$C$6081,1)+1),INDEX($C$2:$C$6081,MATCH(E1565,$C$2:$C$6081,1)-1):INDEX($C$2:$C$6081,MATCH(E1565,$C$2:$C$6081,1)+1))</f>
        <v>1.7455464986505111</v>
      </c>
      <c r="H1565" s="122"/>
    </row>
    <row r="1566" spans="1:8" x14ac:dyDescent="0.2">
      <c r="A1566" s="128">
        <v>684.36199999999997</v>
      </c>
      <c r="B1566" s="128">
        <v>0.25</v>
      </c>
      <c r="C1566" s="125">
        <v>356.19999999999101</v>
      </c>
      <c r="D1566" s="120">
        <f>FORECAST(C1566,INDEX($B$2:$B$2069,MATCH(C1566,$A$2:$A$2069,1)-1):INDEX($B$2:$B$2069,MATCH(C1566,$A$2:$A$2069,1)+1),INDEX($A$2:$A$2069,MATCH(C1566,$A$2:$A$2069,1)-1):INDEX($A$2:$A$2069,MATCH(C1566,$A$2:$A$2069,1)+1))</f>
        <v>1.7804836517171019E-2</v>
      </c>
      <c r="E1566" s="135">
        <v>512.59999999998195</v>
      </c>
      <c r="F1566" s="120">
        <f>FORECAST(E1566,INDEX($D$2:$D$6081,MATCH(E1566,$C$2:$C$6081,1)-1):INDEX($D$2:$D$6081,MATCH(E1566,$C$2:$C$6081,1)+1),INDEX($C$2:$C$6081,MATCH(E1566,$C$2:$C$6081,1)-1):INDEX($C$2:$C$6081,MATCH(E1566,$C$2:$C$6081,1)+1))</f>
        <v>1.7466889632106015</v>
      </c>
      <c r="H1566" s="122"/>
    </row>
    <row r="1567" spans="1:8" x14ac:dyDescent="0.2">
      <c r="A1567" s="128">
        <v>684.62099999999998</v>
      </c>
      <c r="B1567" s="128">
        <v>0.23</v>
      </c>
      <c r="C1567" s="125">
        <v>356.29999999999097</v>
      </c>
      <c r="D1567" s="120">
        <f>FORECAST(C1567,INDEX($B$2:$B$2069,MATCH(C1567,$A$2:$A$2069,1)-1):INDEX($B$2:$B$2069,MATCH(C1567,$A$2:$A$2069,1)+1),INDEX($A$2:$A$2069,MATCH(C1567,$A$2:$A$2069,1)-1):INDEX($A$2:$A$2069,MATCH(C1567,$A$2:$A$2069,1)+1))</f>
        <v>1.9295888723246613E-2</v>
      </c>
      <c r="E1567" s="124">
        <v>512.79999999998199</v>
      </c>
      <c r="F1567" s="120">
        <f>FORECAST(E1567,INDEX($D$2:$D$6081,MATCH(E1567,$C$2:$C$6081,1)-1):INDEX($D$2:$D$6081,MATCH(E1567,$C$2:$C$6081,1)+1),INDEX($C$2:$C$6081,MATCH(E1567,$C$2:$C$6081,1)-1):INDEX($C$2:$C$6081,MATCH(E1567,$C$2:$C$6081,1)+1))</f>
        <v>1.7484057971011477</v>
      </c>
      <c r="H1567" s="122"/>
    </row>
    <row r="1568" spans="1:8" x14ac:dyDescent="0.2">
      <c r="A1568" s="128">
        <v>684.88099999999997</v>
      </c>
      <c r="B1568" s="128">
        <v>0.23666666666666669</v>
      </c>
      <c r="C1568" s="125">
        <v>356.399999999991</v>
      </c>
      <c r="D1568" s="120">
        <f>FORECAST(C1568,INDEX($B$2:$B$2069,MATCH(C1568,$A$2:$A$2069,1)-1):INDEX($B$2:$B$2069,MATCH(C1568,$A$2:$A$2069,1)+1),INDEX($A$2:$A$2069,MATCH(C1568,$A$2:$A$2069,1)-1):INDEX($A$2:$A$2069,MATCH(C1568,$A$2:$A$2069,1)+1))</f>
        <v>2.0786940929323094E-2</v>
      </c>
      <c r="E1568" s="135">
        <v>512.99999999998204</v>
      </c>
      <c r="F1568" s="120">
        <f>FORECAST(E1568,INDEX($D$2:$D$6081,MATCH(E1568,$C$2:$C$6081,1)-1):INDEX($D$2:$D$6081,MATCH(E1568,$C$2:$C$6081,1)+1),INDEX($C$2:$C$6081,MATCH(E1568,$C$2:$C$6081,1)-1):INDEX($C$2:$C$6081,MATCH(E1568,$C$2:$C$6081,1)+1))</f>
        <v>1.7443552582686017</v>
      </c>
      <c r="H1568" s="122"/>
    </row>
    <row r="1569" spans="1:8" x14ac:dyDescent="0.2">
      <c r="A1569" s="128">
        <v>685.14</v>
      </c>
      <c r="B1569" s="128">
        <v>0.23</v>
      </c>
      <c r="C1569" s="125">
        <v>356.49999999999102</v>
      </c>
      <c r="D1569" s="120">
        <f>FORECAST(C1569,INDEX($B$2:$B$2069,MATCH(C1569,$A$2:$A$2069,1)-1):INDEX($B$2:$B$2069,MATCH(C1569,$A$2:$A$2069,1)+1),INDEX($A$2:$A$2069,MATCH(C1569,$A$2:$A$2069,1)-1):INDEX($A$2:$A$2069,MATCH(C1569,$A$2:$A$2069,1)+1))</f>
        <v>1.6060305436330857E-2</v>
      </c>
      <c r="E1569" s="124">
        <v>513.19999999998197</v>
      </c>
      <c r="F1569" s="120">
        <f>FORECAST(E1569,INDEX($D$2:$D$6081,MATCH(E1569,$C$2:$C$6081,1)-1):INDEX($D$2:$D$6081,MATCH(E1569,$C$2:$C$6081,1)+1),INDEX($C$2:$C$6081,MATCH(E1569,$C$2:$C$6081,1)-1):INDEX($C$2:$C$6081,MATCH(E1569,$C$2:$C$6081,1)+1))</f>
        <v>1.7372067385117216</v>
      </c>
      <c r="H1569" s="122"/>
    </row>
    <row r="1570" spans="1:8" x14ac:dyDescent="0.2">
      <c r="A1570" s="128">
        <v>685.399</v>
      </c>
      <c r="B1570" s="128">
        <v>0.23</v>
      </c>
      <c r="C1570" s="125">
        <v>356.59999999999098</v>
      </c>
      <c r="D1570" s="120">
        <f>FORECAST(C1570,INDEX($B$2:$B$2069,MATCH(C1570,$A$2:$A$2069,1)-1):INDEX($B$2:$B$2069,MATCH(C1570,$A$2:$A$2069,1)+1),INDEX($A$2:$A$2069,MATCH(C1570,$A$2:$A$2069,1)-1):INDEX($A$2:$A$2069,MATCH(C1570,$A$2:$A$2069,1)+1))</f>
        <v>1.4569253230255264E-2</v>
      </c>
      <c r="E1570" s="135">
        <v>513.39999999998201</v>
      </c>
      <c r="F1570" s="120">
        <f>FORECAST(E1570,INDEX($D$2:$D$6081,MATCH(E1570,$C$2:$C$6081,1)-1):INDEX($D$2:$D$6081,MATCH(E1570,$C$2:$C$6081,1)+1),INDEX($C$2:$C$6081,MATCH(E1570,$C$2:$C$6081,1)-1):INDEX($C$2:$C$6081,MATCH(E1570,$C$2:$C$6081,1)+1))</f>
        <v>1.731419546637639</v>
      </c>
      <c r="H1570" s="122"/>
    </row>
    <row r="1571" spans="1:8" x14ac:dyDescent="0.2">
      <c r="A1571" s="128">
        <v>685.65800000000002</v>
      </c>
      <c r="B1571" s="128">
        <v>0.23666666666666669</v>
      </c>
      <c r="C1571" s="125">
        <v>356.69999999999101</v>
      </c>
      <c r="D1571" s="120">
        <f>FORECAST(C1571,INDEX($B$2:$B$2069,MATCH(C1571,$A$2:$A$2069,1)-1):INDEX($B$2:$B$2069,MATCH(C1571,$A$2:$A$2069,1)+1),INDEX($A$2:$A$2069,MATCH(C1571,$A$2:$A$2069,1)-1):INDEX($A$2:$A$2069,MATCH(C1571,$A$2:$A$2069,1)+1))</f>
        <v>1.3078201024178782E-2</v>
      </c>
      <c r="E1571" s="124">
        <v>513.59999999998195</v>
      </c>
      <c r="F1571" s="120">
        <f>FORECAST(E1571,INDEX($D$2:$D$6081,MATCH(E1571,$C$2:$C$6081,1)-1):INDEX($D$2:$D$6081,MATCH(E1571,$C$2:$C$6081,1)+1),INDEX($C$2:$C$6081,MATCH(E1571,$C$2:$C$6081,1)-1):INDEX($C$2:$C$6081,MATCH(E1571,$C$2:$C$6081,1)+1))</f>
        <v>1.7312936737962197</v>
      </c>
      <c r="H1571" s="122"/>
    </row>
    <row r="1572" spans="1:8" x14ac:dyDescent="0.2">
      <c r="A1572" s="128">
        <v>685.91700000000003</v>
      </c>
      <c r="B1572" s="128">
        <v>0.22</v>
      </c>
      <c r="C1572" s="125">
        <v>356.79999999999097</v>
      </c>
      <c r="D1572" s="120">
        <f>FORECAST(C1572,INDEX($B$2:$B$2069,MATCH(C1572,$A$2:$A$2069,1)-1):INDEX($B$2:$B$2069,MATCH(C1572,$A$2:$A$2069,1)+1),INDEX($A$2:$A$2069,MATCH(C1572,$A$2:$A$2069,1)-1):INDEX($A$2:$A$2069,MATCH(C1572,$A$2:$A$2069,1)+1))</f>
        <v>1.780418007918172E-2</v>
      </c>
      <c r="E1572" s="135">
        <v>513.79999999998199</v>
      </c>
      <c r="F1572" s="120">
        <f>FORECAST(E1572,INDEX($D$2:$D$6081,MATCH(E1572,$C$2:$C$6081,1)-1):INDEX($D$2:$D$6081,MATCH(E1572,$C$2:$C$6081,1)+1),INDEX($C$2:$C$6081,MATCH(E1572,$C$2:$C$6081,1)-1):INDEX($C$2:$C$6081,MATCH(E1572,$C$2:$C$6081,1)+1))</f>
        <v>1.7339935854028177</v>
      </c>
      <c r="H1572" s="122"/>
    </row>
    <row r="1573" spans="1:8" x14ac:dyDescent="0.2">
      <c r="A1573" s="128">
        <v>686.17700000000002</v>
      </c>
      <c r="B1573" s="128">
        <v>0.22666666666666668</v>
      </c>
      <c r="C1573" s="125">
        <v>356.899999999991</v>
      </c>
      <c r="D1573" s="120">
        <f>FORECAST(C1573,INDEX($B$2:$B$2069,MATCH(C1573,$A$2:$A$2069,1)-1):INDEX($B$2:$B$2069,MATCH(C1573,$A$2:$A$2069,1)+1),INDEX($A$2:$A$2069,MATCH(C1573,$A$2:$A$2069,1)-1):INDEX($A$2:$A$2069,MATCH(C1573,$A$2:$A$2069,1)+1))</f>
        <v>1.8299223231348138E-2</v>
      </c>
      <c r="E1573" s="124">
        <v>513.99999999998204</v>
      </c>
      <c r="F1573" s="120">
        <f>FORECAST(E1573,INDEX($D$2:$D$6081,MATCH(E1573,$C$2:$C$6081,1)-1):INDEX($D$2:$D$6081,MATCH(E1573,$C$2:$C$6081,1)+1),INDEX($C$2:$C$6081,MATCH(E1573,$C$2:$C$6081,1)-1):INDEX($C$2:$C$6081,MATCH(E1573,$C$2:$C$6081,1)+1))</f>
        <v>1.7328265876562898</v>
      </c>
      <c r="H1573" s="122"/>
    </row>
    <row r="1574" spans="1:8" x14ac:dyDescent="0.2">
      <c r="A1574" s="128">
        <v>686.43600000000004</v>
      </c>
      <c r="B1574" s="128">
        <v>0.22666666666666668</v>
      </c>
      <c r="C1574" s="125">
        <v>356.99999999999102</v>
      </c>
      <c r="D1574" s="120">
        <f>FORECAST(C1574,INDEX($B$2:$B$2069,MATCH(C1574,$A$2:$A$2069,1)-1):INDEX($B$2:$B$2069,MATCH(C1574,$A$2:$A$2069,1)+1),INDEX($A$2:$A$2069,MATCH(C1574,$A$2:$A$2069,1)-1):INDEX($A$2:$A$2069,MATCH(C1574,$A$2:$A$2069,1)+1))</f>
        <v>1.8794266383514557E-2</v>
      </c>
      <c r="E1574" s="135">
        <v>514.19999999998197</v>
      </c>
      <c r="F1574" s="120">
        <f>FORECAST(E1574,INDEX($D$2:$D$6081,MATCH(E1574,$C$2:$C$6081,1)-1):INDEX($D$2:$D$6081,MATCH(E1574,$C$2:$C$6081,1)+1),INDEX($C$2:$C$6081,MATCH(E1574,$C$2:$C$6081,1)-1):INDEX($C$2:$C$6081,MATCH(E1574,$C$2:$C$6081,1)+1))</f>
        <v>1.7297897914136833</v>
      </c>
      <c r="H1574" s="122"/>
    </row>
    <row r="1575" spans="1:8" x14ac:dyDescent="0.2">
      <c r="A1575" s="128">
        <v>686.69399999999996</v>
      </c>
      <c r="B1575" s="128">
        <v>0.23333333333333334</v>
      </c>
      <c r="C1575" s="125">
        <v>357.09999999999098</v>
      </c>
      <c r="D1575" s="120">
        <f>FORECAST(C1575,INDEX($B$2:$B$2069,MATCH(C1575,$A$2:$A$2069,1)-1):INDEX($B$2:$B$2069,MATCH(C1575,$A$2:$A$2069,1)+1),INDEX($A$2:$A$2069,MATCH(C1575,$A$2:$A$2069,1)-1):INDEX($A$2:$A$2069,MATCH(C1575,$A$2:$A$2069,1)+1))</f>
        <v>1.9289309535680532E-2</v>
      </c>
      <c r="E1575" s="124">
        <v>514.39999999998201</v>
      </c>
      <c r="F1575" s="120">
        <f>FORECAST(E1575,INDEX($D$2:$D$6081,MATCH(E1575,$C$2:$C$6081,1)-1):INDEX($D$2:$D$6081,MATCH(E1575,$C$2:$C$6081,1)+1),INDEX($C$2:$C$6081,MATCH(E1575,$C$2:$C$6081,1)-1):INDEX($C$2:$C$6081,MATCH(E1575,$C$2:$C$6081,1)+1))</f>
        <v>1.7249299194866765</v>
      </c>
      <c r="H1575" s="122"/>
    </row>
    <row r="1576" spans="1:8" x14ac:dyDescent="0.2">
      <c r="A1576" s="128">
        <v>686.95299999999997</v>
      </c>
      <c r="B1576" s="128">
        <v>0.24000000000000002</v>
      </c>
      <c r="C1576" s="125">
        <v>357.19999999999101</v>
      </c>
      <c r="D1576" s="120">
        <f>FORECAST(C1576,INDEX($B$2:$B$2069,MATCH(C1576,$A$2:$A$2069,1)-1):INDEX($B$2:$B$2069,MATCH(C1576,$A$2:$A$2069,1)+1),INDEX($A$2:$A$2069,MATCH(C1576,$A$2:$A$2069,1)-1):INDEX($A$2:$A$2069,MATCH(C1576,$A$2:$A$2069,1)+1))</f>
        <v>1.8815168753808287E-2</v>
      </c>
      <c r="E1576" s="135">
        <v>514.59999999998195</v>
      </c>
      <c r="F1576" s="120">
        <f>FORECAST(E1576,INDEX($D$2:$D$6081,MATCH(E1576,$C$2:$C$6081,1)-1):INDEX($D$2:$D$6081,MATCH(E1576,$C$2:$C$6081,1)+1),INDEX($C$2:$C$6081,MATCH(E1576,$C$2:$C$6081,1)-1):INDEX($C$2:$C$6081,MATCH(E1576,$C$2:$C$6081,1)+1))</f>
        <v>1.7249321940690936</v>
      </c>
      <c r="H1576" s="122"/>
    </row>
    <row r="1577" spans="1:8" x14ac:dyDescent="0.2">
      <c r="A1577" s="128">
        <v>687.21199999999999</v>
      </c>
      <c r="B1577" s="128">
        <v>0.24000000000000002</v>
      </c>
      <c r="C1577" s="125">
        <v>357.29999999999097</v>
      </c>
      <c r="D1577" s="120">
        <f>FORECAST(C1577,INDEX($B$2:$B$2069,MATCH(C1577,$A$2:$A$2069,1)-1):INDEX($B$2:$B$2069,MATCH(C1577,$A$2:$A$2069,1)+1),INDEX($A$2:$A$2069,MATCH(C1577,$A$2:$A$2069,1)-1):INDEX($A$2:$A$2069,MATCH(C1577,$A$2:$A$2069,1)+1))</f>
        <v>2.0304246710025176E-2</v>
      </c>
      <c r="E1577" s="124">
        <v>514.79999999998199</v>
      </c>
      <c r="F1577" s="120">
        <f>FORECAST(E1577,INDEX($D$2:$D$6081,MATCH(E1577,$C$2:$C$6081,1)-1):INDEX($D$2:$D$6081,MATCH(E1577,$C$2:$C$6081,1)+1),INDEX($C$2:$C$6081,MATCH(E1577,$C$2:$C$6081,1)-1):INDEX($C$2:$C$6081,MATCH(E1577,$C$2:$C$6081,1)+1))</f>
        <v>1.7239125258805297</v>
      </c>
      <c r="H1577" s="122"/>
    </row>
    <row r="1578" spans="1:8" x14ac:dyDescent="0.2">
      <c r="A1578" s="128">
        <v>687.471</v>
      </c>
      <c r="B1578" s="128">
        <v>0.23</v>
      </c>
      <c r="C1578" s="125">
        <v>357.399999999991</v>
      </c>
      <c r="D1578" s="120">
        <f>FORECAST(C1578,INDEX($B$2:$B$2069,MATCH(C1578,$A$2:$A$2069,1)-1):INDEX($B$2:$B$2069,MATCH(C1578,$A$2:$A$2069,1)+1),INDEX($A$2:$A$2069,MATCH(C1578,$A$2:$A$2069,1)-1):INDEX($A$2:$A$2069,MATCH(C1578,$A$2:$A$2069,1)+1))</f>
        <v>2.1793324666242953E-2</v>
      </c>
      <c r="E1578" s="135">
        <v>514.99999999998204</v>
      </c>
      <c r="F1578" s="120">
        <f>FORECAST(E1578,INDEX($D$2:$D$6081,MATCH(E1578,$C$2:$C$6081,1)-1):INDEX($D$2:$D$6081,MATCH(E1578,$C$2:$C$6081,1)+1),INDEX($C$2:$C$6081,MATCH(E1578,$C$2:$C$6081,1)-1):INDEX($C$2:$C$6081,MATCH(E1578,$C$2:$C$6081,1)+1))</f>
        <v>1.7250755581492268</v>
      </c>
      <c r="H1578" s="122"/>
    </row>
    <row r="1579" spans="1:8" x14ac:dyDescent="0.2">
      <c r="A1579" s="128">
        <v>687.73</v>
      </c>
      <c r="B1579" s="128">
        <v>0.24999999999999997</v>
      </c>
      <c r="C1579" s="125">
        <v>357.49999999999102</v>
      </c>
      <c r="D1579" s="120">
        <f>FORECAST(C1579,INDEX($B$2:$B$2069,MATCH(C1579,$A$2:$A$2069,1)-1):INDEX($B$2:$B$2069,MATCH(C1579,$A$2:$A$2069,1)+1),INDEX($A$2:$A$2069,MATCH(C1579,$A$2:$A$2069,1)-1):INDEX($A$2:$A$2069,MATCH(C1579,$A$2:$A$2069,1)+1))</f>
        <v>2.0940468469793583E-2</v>
      </c>
      <c r="E1579" s="124">
        <v>515.19999999998197</v>
      </c>
      <c r="F1579" s="120">
        <f>FORECAST(E1579,INDEX($D$2:$D$6081,MATCH(E1579,$C$2:$C$6081,1)-1):INDEX($D$2:$D$6081,MATCH(E1579,$C$2:$C$6081,1)+1),INDEX($C$2:$C$6081,MATCH(E1579,$C$2:$C$6081,1)-1):INDEX($C$2:$C$6081,MATCH(E1579,$C$2:$C$6081,1)+1))</f>
        <v>1.7273039738327329</v>
      </c>
      <c r="H1579" s="122"/>
    </row>
    <row r="1580" spans="1:8" x14ac:dyDescent="0.2">
      <c r="A1580" s="128">
        <v>687.98800000000006</v>
      </c>
      <c r="B1580" s="128">
        <v>0.24000000000000002</v>
      </c>
      <c r="C1580" s="125">
        <v>357.59999999999098</v>
      </c>
      <c r="D1580" s="120">
        <f>FORECAST(C1580,INDEX($B$2:$B$2069,MATCH(C1580,$A$2:$A$2069,1)-1):INDEX($B$2:$B$2069,MATCH(C1580,$A$2:$A$2069,1)+1),INDEX($A$2:$A$2069,MATCH(C1580,$A$2:$A$2069,1)-1):INDEX($A$2:$A$2069,MATCH(C1580,$A$2:$A$2069,1)+1))</f>
        <v>2.0443451067768459E-2</v>
      </c>
      <c r="E1580" s="135">
        <v>515.39999999998201</v>
      </c>
      <c r="F1580" s="120">
        <f>FORECAST(E1580,INDEX($D$2:$D$6081,MATCH(E1580,$C$2:$C$6081,1)-1):INDEX($D$2:$D$6081,MATCH(E1580,$C$2:$C$6081,1)+1),INDEX($C$2:$C$6081,MATCH(E1580,$C$2:$C$6081,1)-1):INDEX($C$2:$C$6081,MATCH(E1580,$C$2:$C$6081,1)+1))</f>
        <v>1.7253383105484961</v>
      </c>
      <c r="H1580" s="122"/>
    </row>
    <row r="1581" spans="1:8" x14ac:dyDescent="0.2">
      <c r="A1581" s="128">
        <v>688.24699999999996</v>
      </c>
      <c r="B1581" s="128">
        <v>0.23</v>
      </c>
      <c r="C1581" s="125">
        <v>357.69999999999101</v>
      </c>
      <c r="D1581" s="120">
        <f>FORECAST(C1581,INDEX($B$2:$B$2069,MATCH(C1581,$A$2:$A$2069,1)-1):INDEX($B$2:$B$2069,MATCH(C1581,$A$2:$A$2069,1)+1),INDEX($A$2:$A$2069,MATCH(C1581,$A$2:$A$2069,1)-1):INDEX($A$2:$A$2069,MATCH(C1581,$A$2:$A$2069,1)+1))</f>
        <v>1.9946433665742891E-2</v>
      </c>
      <c r="E1581" s="124">
        <v>515.59999999998195</v>
      </c>
      <c r="F1581" s="120">
        <f>FORECAST(E1581,INDEX($D$2:$D$6081,MATCH(E1581,$C$2:$C$6081,1)-1):INDEX($D$2:$D$6081,MATCH(E1581,$C$2:$C$6081,1)+1),INDEX($C$2:$C$6081,MATCH(E1581,$C$2:$C$6081,1)-1):INDEX($C$2:$C$6081,MATCH(E1581,$C$2:$C$6081,1)+1))</f>
        <v>1.7233588553820158</v>
      </c>
      <c r="H1581" s="122"/>
    </row>
    <row r="1582" spans="1:8" x14ac:dyDescent="0.2">
      <c r="A1582" s="128">
        <v>688.505</v>
      </c>
      <c r="B1582" s="128">
        <v>0.21666666666666667</v>
      </c>
      <c r="C1582" s="125">
        <v>357.79999999999097</v>
      </c>
      <c r="D1582" s="120">
        <f>FORECAST(C1582,INDEX($B$2:$B$2069,MATCH(C1582,$A$2:$A$2069,1)-1):INDEX($B$2:$B$2069,MATCH(C1582,$A$2:$A$2069,1)+1),INDEX($A$2:$A$2069,MATCH(C1582,$A$2:$A$2069,1)-1):INDEX($A$2:$A$2069,MATCH(C1582,$A$2:$A$2069,1)+1))</f>
        <v>1.9449416263717767E-2</v>
      </c>
      <c r="E1582" s="135">
        <v>515.79999999998199</v>
      </c>
      <c r="F1582" s="120">
        <f>FORECAST(E1582,INDEX($D$2:$D$6081,MATCH(E1582,$C$2:$C$6081,1)-1):INDEX($D$2:$D$6081,MATCH(E1582,$C$2:$C$6081,1)+1),INDEX($C$2:$C$6081,MATCH(E1582,$C$2:$C$6081,1)-1):INDEX($C$2:$C$6081,MATCH(E1582,$C$2:$C$6081,1)+1))</f>
        <v>1.7213668553389194</v>
      </c>
      <c r="H1582" s="122"/>
    </row>
    <row r="1583" spans="1:8" x14ac:dyDescent="0.2">
      <c r="A1583" s="128">
        <v>688.76400000000001</v>
      </c>
      <c r="B1583" s="128">
        <v>0.21333333333333335</v>
      </c>
      <c r="C1583" s="125">
        <v>357.899999999991</v>
      </c>
      <c r="D1583" s="120">
        <f>FORECAST(C1583,INDEX($B$2:$B$2069,MATCH(C1583,$A$2:$A$2069,1)-1):INDEX($B$2:$B$2069,MATCH(C1583,$A$2:$A$2069,1)+1),INDEX($A$2:$A$2069,MATCH(C1583,$A$2:$A$2069,1)-1):INDEX($A$2:$A$2069,MATCH(C1583,$A$2:$A$2069,1)+1))</f>
        <v>2.3207296848998027E-2</v>
      </c>
      <c r="E1583" s="124">
        <v>515.99999999998204</v>
      </c>
      <c r="F1583" s="120">
        <f>FORECAST(E1583,INDEX($D$2:$D$6081,MATCH(E1583,$C$2:$C$6081,1)-1):INDEX($D$2:$D$6081,MATCH(E1583,$C$2:$C$6081,1)+1),INDEX($C$2:$C$6081,MATCH(E1583,$C$2:$C$6081,1)-1):INDEX($C$2:$C$6081,MATCH(E1583,$C$2:$C$6081,1)+1))</f>
        <v>1.7208949713592663</v>
      </c>
      <c r="H1583" s="122"/>
    </row>
    <row r="1584" spans="1:8" x14ac:dyDescent="0.2">
      <c r="A1584" s="128">
        <v>689.02200000000005</v>
      </c>
      <c r="B1584" s="128">
        <v>0.21666666666666667</v>
      </c>
      <c r="C1584" s="125">
        <v>357.99999999999102</v>
      </c>
      <c r="D1584" s="120">
        <f>FORECAST(C1584,INDEX($B$2:$B$2069,MATCH(C1584,$A$2:$A$2069,1)-1):INDEX($B$2:$B$2069,MATCH(C1584,$A$2:$A$2069,1)+1),INDEX($A$2:$A$2069,MATCH(C1584,$A$2:$A$2069,1)-1):INDEX($A$2:$A$2069,MATCH(C1584,$A$2:$A$2069,1)+1))</f>
        <v>2.4202321724620113E-2</v>
      </c>
      <c r="E1584" s="135">
        <v>516.19999999998197</v>
      </c>
      <c r="F1584" s="120">
        <f>FORECAST(E1584,INDEX($D$2:$D$6081,MATCH(E1584,$C$2:$C$6081,1)-1):INDEX($D$2:$D$6081,MATCH(E1584,$C$2:$C$6081,1)+1),INDEX($C$2:$C$6081,MATCH(E1584,$C$2:$C$6081,1)-1):INDEX($C$2:$C$6081,MATCH(E1584,$C$2:$C$6081,1)+1))</f>
        <v>1.7217412378821102</v>
      </c>
      <c r="H1584" s="122"/>
    </row>
    <row r="1585" spans="1:8" x14ac:dyDescent="0.2">
      <c r="A1585" s="128">
        <v>689.28099999999995</v>
      </c>
      <c r="B1585" s="128">
        <v>0.22</v>
      </c>
      <c r="C1585" s="125">
        <v>358.09999999999098</v>
      </c>
      <c r="D1585" s="120">
        <f>FORECAST(C1585,INDEX($B$2:$B$2069,MATCH(C1585,$A$2:$A$2069,1)-1):INDEX($B$2:$B$2069,MATCH(C1585,$A$2:$A$2069,1)+1),INDEX($A$2:$A$2069,MATCH(C1585,$A$2:$A$2069,1)-1):INDEX($A$2:$A$2069,MATCH(C1585,$A$2:$A$2069,1)+1))</f>
        <v>2.5197346600241755E-2</v>
      </c>
      <c r="E1585" s="124">
        <v>516.39999999998201</v>
      </c>
      <c r="F1585" s="120">
        <f>FORECAST(E1585,INDEX($D$2:$D$6081,MATCH(E1585,$C$2:$C$6081,1)-1):INDEX($D$2:$D$6081,MATCH(E1585,$C$2:$C$6081,1)+1),INDEX($C$2:$C$6081,MATCH(E1585,$C$2:$C$6081,1)-1):INDEX($C$2:$C$6081,MATCH(E1585,$C$2:$C$6081,1)+1))</f>
        <v>1.721111111111111</v>
      </c>
      <c r="H1585" s="122"/>
    </row>
    <row r="1586" spans="1:8" x14ac:dyDescent="0.2">
      <c r="A1586" s="128">
        <v>689.53899999999999</v>
      </c>
      <c r="B1586" s="128">
        <v>0.20333333333333334</v>
      </c>
      <c r="C1586" s="125">
        <v>358.19999999999101</v>
      </c>
      <c r="D1586" s="120">
        <f>FORECAST(C1586,INDEX($B$2:$B$2069,MATCH(C1586,$A$2:$A$2069,1)-1):INDEX($B$2:$B$2069,MATCH(C1586,$A$2:$A$2069,1)+1),INDEX($A$2:$A$2069,MATCH(C1586,$A$2:$A$2069,1)-1):INDEX($A$2:$A$2069,MATCH(C1586,$A$2:$A$2069,1)+1))</f>
        <v>2.5081260364753E-2</v>
      </c>
      <c r="E1586" s="135">
        <v>516.59999999998195</v>
      </c>
      <c r="F1586" s="120">
        <f>FORECAST(E1586,INDEX($D$2:$D$6081,MATCH(E1586,$C$2:$C$6081,1)-1):INDEX($D$2:$D$6081,MATCH(E1586,$C$2:$C$6081,1)+1),INDEX($C$2:$C$6081,MATCH(E1586,$C$2:$C$6081,1)-1):INDEX($C$2:$C$6081,MATCH(E1586,$C$2:$C$6081,1)+1))</f>
        <v>1.7208389261745642</v>
      </c>
      <c r="H1586" s="122"/>
    </row>
    <row r="1587" spans="1:8" x14ac:dyDescent="0.2">
      <c r="A1587" s="128">
        <v>689.79700000000003</v>
      </c>
      <c r="B1587" s="128">
        <v>0.19999999999999998</v>
      </c>
      <c r="C1587" s="125">
        <v>358.29999999999097</v>
      </c>
      <c r="D1587" s="120">
        <f>FORECAST(C1587,INDEX($B$2:$B$2069,MATCH(C1587,$A$2:$A$2069,1)-1):INDEX($B$2:$B$2069,MATCH(C1587,$A$2:$A$2069,1)+1),INDEX($A$2:$A$2069,MATCH(C1587,$A$2:$A$2069,1)-1):INDEX($A$2:$A$2069,MATCH(C1587,$A$2:$A$2069,1)+1))</f>
        <v>2.6076285240374641E-2</v>
      </c>
      <c r="E1587" s="124">
        <v>516.79999999998199</v>
      </c>
      <c r="F1587" s="120">
        <f>FORECAST(E1587,INDEX($D$2:$D$6081,MATCH(E1587,$C$2:$C$6081,1)-1):INDEX($D$2:$D$6081,MATCH(E1587,$C$2:$C$6081,1)+1),INDEX($C$2:$C$6081,MATCH(E1587,$C$2:$C$6081,1)-1):INDEX($C$2:$C$6081,MATCH(E1587,$C$2:$C$6081,1)+1))</f>
        <v>1.7188447675865461</v>
      </c>
      <c r="H1587" s="122"/>
    </row>
    <row r="1588" spans="1:8" x14ac:dyDescent="0.2">
      <c r="A1588" s="128">
        <v>690.05499999999995</v>
      </c>
      <c r="B1588" s="128">
        <v>0.21</v>
      </c>
      <c r="C1588" s="125">
        <v>358.399999999991</v>
      </c>
      <c r="D1588" s="120">
        <f>FORECAST(C1588,INDEX($B$2:$B$2069,MATCH(C1588,$A$2:$A$2069,1)-1):INDEX($B$2:$B$2069,MATCH(C1588,$A$2:$A$2069,1)+1),INDEX($A$2:$A$2069,MATCH(C1588,$A$2:$A$2069,1)-1):INDEX($A$2:$A$2069,MATCH(C1588,$A$2:$A$2069,1)+1))</f>
        <v>2.7071310115996727E-2</v>
      </c>
      <c r="E1588" s="135">
        <v>516.99999999998204</v>
      </c>
      <c r="F1588" s="120">
        <f>FORECAST(E1588,INDEX($D$2:$D$6081,MATCH(E1588,$C$2:$C$6081,1)-1):INDEX($D$2:$D$6081,MATCH(E1588,$C$2:$C$6081,1)+1),INDEX($C$2:$C$6081,MATCH(E1588,$C$2:$C$6081,1)-1):INDEX($C$2:$C$6081,MATCH(E1588,$C$2:$C$6081,1)+1))</f>
        <v>1.7145693512307272</v>
      </c>
      <c r="H1588" s="122"/>
    </row>
    <row r="1589" spans="1:8" x14ac:dyDescent="0.2">
      <c r="A1589" s="128">
        <v>690.31399999999996</v>
      </c>
      <c r="B1589" s="128">
        <v>0.21666666666666667</v>
      </c>
      <c r="C1589" s="125">
        <v>358.49999999999102</v>
      </c>
      <c r="D1589" s="120">
        <f>FORECAST(C1589,INDEX($B$2:$B$2069,MATCH(C1589,$A$2:$A$2069,1)-1):INDEX($B$2:$B$2069,MATCH(C1589,$A$2:$A$2069,1)+1),INDEX($A$2:$A$2069,MATCH(C1589,$A$2:$A$2069,1)-1):INDEX($A$2:$A$2069,MATCH(C1589,$A$2:$A$2069,1)+1))</f>
        <v>2.7922056384698024E-2</v>
      </c>
      <c r="E1589" s="124">
        <v>517.19999999998197</v>
      </c>
      <c r="F1589" s="120">
        <f>FORECAST(E1589,INDEX($D$2:$D$6081,MATCH(E1589,$C$2:$C$6081,1)-1):INDEX($D$2:$D$6081,MATCH(E1589,$C$2:$C$6081,1)+1),INDEX($C$2:$C$6081,MATCH(E1589,$C$2:$C$6081,1)-1):INDEX($C$2:$C$6081,MATCH(E1589,$C$2:$C$6081,1)+1))</f>
        <v>1.7123247576438523</v>
      </c>
      <c r="H1589" s="122"/>
    </row>
    <row r="1590" spans="1:8" x14ac:dyDescent="0.2">
      <c r="A1590" s="128">
        <v>690.572</v>
      </c>
      <c r="B1590" s="128">
        <v>0.29666666666666669</v>
      </c>
      <c r="C1590" s="125">
        <v>358.59999999999098</v>
      </c>
      <c r="D1590" s="120">
        <f>FORECAST(C1590,INDEX($B$2:$B$2069,MATCH(C1590,$A$2:$A$2069,1)-1):INDEX($B$2:$B$2069,MATCH(C1590,$A$2:$A$2069,1)+1),INDEX($A$2:$A$2069,MATCH(C1590,$A$2:$A$2069,1)-1):INDEX($A$2:$A$2069,MATCH(C1590,$A$2:$A$2069,1)+1))</f>
        <v>2.8419568822508845E-2</v>
      </c>
      <c r="E1590" s="135">
        <v>517.39999999998201</v>
      </c>
      <c r="F1590" s="120">
        <f>FORECAST(E1590,INDEX($D$2:$D$6081,MATCH(E1590,$C$2:$C$6081,1)-1):INDEX($D$2:$D$6081,MATCH(E1590,$C$2:$C$6081,1)+1),INDEX($C$2:$C$6081,MATCH(E1590,$C$2:$C$6081,1)-1):INDEX($C$2:$C$6081,MATCH(E1590,$C$2:$C$6081,1)+1))</f>
        <v>1.7102423564506113</v>
      </c>
      <c r="H1590" s="122"/>
    </row>
    <row r="1591" spans="1:8" x14ac:dyDescent="0.2">
      <c r="A1591" s="128">
        <v>690.83</v>
      </c>
      <c r="B1591" s="128">
        <v>0.33333333333333331</v>
      </c>
      <c r="C1591" s="125">
        <v>358.69999999999101</v>
      </c>
      <c r="D1591" s="120">
        <f>FORECAST(C1591,INDEX($B$2:$B$2069,MATCH(C1591,$A$2:$A$2069,1)-1):INDEX($B$2:$B$2069,MATCH(C1591,$A$2:$A$2069,1)+1),INDEX($A$2:$A$2069,MATCH(C1591,$A$2:$A$2069,1)-1):INDEX($A$2:$A$2069,MATCH(C1591,$A$2:$A$2069,1)+1))</f>
        <v>2.891708126032011E-2</v>
      </c>
      <c r="E1591" s="124">
        <v>517.59999999998195</v>
      </c>
      <c r="F1591" s="120">
        <f>FORECAST(E1591,INDEX($D$2:$D$6081,MATCH(E1591,$C$2:$C$6081,1)-1):INDEX($D$2:$D$6081,MATCH(E1591,$C$2:$C$6081,1)+1),INDEX($C$2:$C$6081,MATCH(E1591,$C$2:$C$6081,1)-1):INDEX($C$2:$C$6081,MATCH(E1591,$C$2:$C$6081,1)+1))</f>
        <v>1.71</v>
      </c>
      <c r="H1591" s="122"/>
    </row>
    <row r="1592" spans="1:8" x14ac:dyDescent="0.2">
      <c r="A1592" s="128">
        <v>691.08799999999997</v>
      </c>
      <c r="B1592" s="128">
        <v>0.22666666666666668</v>
      </c>
      <c r="C1592" s="125">
        <v>358.79999999999097</v>
      </c>
      <c r="D1592" s="120">
        <f>FORECAST(C1592,INDEX($B$2:$B$2069,MATCH(C1592,$A$2:$A$2069,1)-1):INDEX($B$2:$B$2069,MATCH(C1592,$A$2:$A$2069,1)+1),INDEX($A$2:$A$2069,MATCH(C1592,$A$2:$A$2069,1)-1):INDEX($A$2:$A$2069,MATCH(C1592,$A$2:$A$2069,1)+1))</f>
        <v>2.9414593698130931E-2</v>
      </c>
      <c r="E1592" s="135">
        <v>517.79999999998199</v>
      </c>
      <c r="F1592" s="120">
        <f>FORECAST(E1592,INDEX($D$2:$D$6081,MATCH(E1592,$C$2:$C$6081,1)-1):INDEX($D$2:$D$6081,MATCH(E1592,$C$2:$C$6081,1)+1),INDEX($C$2:$C$6081,MATCH(E1592,$C$2:$C$6081,1)-1):INDEX($C$2:$C$6081,MATCH(E1592,$C$2:$C$6081,1)+1))</f>
        <v>1.71</v>
      </c>
      <c r="H1592" s="122"/>
    </row>
    <row r="1593" spans="1:8" x14ac:dyDescent="0.2">
      <c r="A1593" s="128">
        <v>691.34500000000003</v>
      </c>
      <c r="B1593" s="128">
        <v>0.20333333333333334</v>
      </c>
      <c r="C1593" s="125">
        <v>358.899999999991</v>
      </c>
      <c r="D1593" s="120">
        <f>FORECAST(C1593,INDEX($B$2:$B$2069,MATCH(C1593,$A$2:$A$2069,1)-1):INDEX($B$2:$B$2069,MATCH(C1593,$A$2:$A$2069,1)+1),INDEX($A$2:$A$2069,MATCH(C1593,$A$2:$A$2069,1)-1):INDEX($A$2:$A$2069,MATCH(C1593,$A$2:$A$2069,1)+1))</f>
        <v>2.9356550580386331E-2</v>
      </c>
      <c r="E1593" s="124">
        <v>517.99999999998204</v>
      </c>
      <c r="F1593" s="120">
        <f>FORECAST(E1593,INDEX($D$2:$D$6081,MATCH(E1593,$C$2:$C$6081,1)-1):INDEX($D$2:$D$6081,MATCH(E1593,$C$2:$C$6081,1)+1),INDEX($C$2:$C$6081,MATCH(E1593,$C$2:$C$6081,1)-1):INDEX($C$2:$C$6081,MATCH(E1593,$C$2:$C$6081,1)+1))</f>
        <v>1.71</v>
      </c>
      <c r="H1593" s="122"/>
    </row>
    <row r="1594" spans="1:8" x14ac:dyDescent="0.2">
      <c r="A1594" s="128">
        <v>691.60299999999995</v>
      </c>
      <c r="B1594" s="128">
        <v>0.19333333333333333</v>
      </c>
      <c r="C1594" s="125">
        <v>358.99999999999102</v>
      </c>
      <c r="D1594" s="120">
        <f>FORECAST(C1594,INDEX($B$2:$B$2069,MATCH(C1594,$A$2:$A$2069,1)-1):INDEX($B$2:$B$2069,MATCH(C1594,$A$2:$A$2069,1)+1),INDEX($A$2:$A$2069,MATCH(C1594,$A$2:$A$2069,1)-1):INDEX($A$2:$A$2069,MATCH(C1594,$A$2:$A$2069,1)+1))</f>
        <v>2.9854063018197374E-2</v>
      </c>
      <c r="E1594" s="135">
        <v>518.19999999998197</v>
      </c>
      <c r="F1594" s="120">
        <f>FORECAST(E1594,INDEX($D$2:$D$6081,MATCH(E1594,$C$2:$C$6081,1)-1):INDEX($D$2:$D$6081,MATCH(E1594,$C$2:$C$6081,1)+1),INDEX($C$2:$C$6081,MATCH(E1594,$C$2:$C$6081,1)-1):INDEX($C$2:$C$6081,MATCH(E1594,$C$2:$C$6081,1)+1))</f>
        <v>1.71</v>
      </c>
      <c r="H1594" s="122"/>
    </row>
    <row r="1595" spans="1:8" x14ac:dyDescent="0.2">
      <c r="A1595" s="128">
        <v>691.86099999999999</v>
      </c>
      <c r="B1595" s="128">
        <v>0.19999999999999998</v>
      </c>
      <c r="C1595" s="125">
        <v>359.09999999999098</v>
      </c>
      <c r="D1595" s="120">
        <f>FORECAST(C1595,INDEX($B$2:$B$2069,MATCH(C1595,$A$2:$A$2069,1)-1):INDEX($B$2:$B$2069,MATCH(C1595,$A$2:$A$2069,1)+1),INDEX($A$2:$A$2069,MATCH(C1595,$A$2:$A$2069,1)-1):INDEX($A$2:$A$2069,MATCH(C1595,$A$2:$A$2069,1)+1))</f>
        <v>3.0351575456008195E-2</v>
      </c>
      <c r="E1595" s="124">
        <v>518.39999999998201</v>
      </c>
      <c r="F1595" s="120">
        <f>FORECAST(E1595,INDEX($D$2:$D$6081,MATCH(E1595,$C$2:$C$6081,1)-1):INDEX($D$2:$D$6081,MATCH(E1595,$C$2:$C$6081,1)+1),INDEX($C$2:$C$6081,MATCH(E1595,$C$2:$C$6081,1)-1):INDEX($C$2:$C$6081,MATCH(E1595,$C$2:$C$6081,1)+1))</f>
        <v>1.71</v>
      </c>
      <c r="H1595" s="122"/>
    </row>
    <row r="1596" spans="1:8" x14ac:dyDescent="0.2">
      <c r="A1596" s="128">
        <v>692.11900000000003</v>
      </c>
      <c r="B1596" s="128">
        <v>0.19666666666666666</v>
      </c>
      <c r="C1596" s="125">
        <v>359.19999999999101</v>
      </c>
      <c r="D1596" s="120">
        <f>FORECAST(C1596,INDEX($B$2:$B$2069,MATCH(C1596,$A$2:$A$2069,1)-1):INDEX($B$2:$B$2069,MATCH(C1596,$A$2:$A$2069,1)+1),INDEX($A$2:$A$2069,MATCH(C1596,$A$2:$A$2069,1)-1):INDEX($A$2:$A$2069,MATCH(C1596,$A$2:$A$2069,1)+1))</f>
        <v>0.03</v>
      </c>
      <c r="E1596" s="135">
        <v>518.59999999998195</v>
      </c>
      <c r="F1596" s="120">
        <f>FORECAST(E1596,INDEX($D$2:$D$6081,MATCH(E1596,$C$2:$C$6081,1)-1):INDEX($D$2:$D$6081,MATCH(E1596,$C$2:$C$6081,1)+1),INDEX($C$2:$C$6081,MATCH(E1596,$C$2:$C$6081,1)-1):INDEX($C$2:$C$6081,MATCH(E1596,$C$2:$C$6081,1)+1))</f>
        <v>1.7086777531301358</v>
      </c>
      <c r="H1596" s="122"/>
    </row>
    <row r="1597" spans="1:8" x14ac:dyDescent="0.2">
      <c r="A1597" s="128">
        <v>692.37599999999998</v>
      </c>
      <c r="B1597" s="128">
        <v>0.18</v>
      </c>
      <c r="C1597" s="125">
        <v>359.29999999999097</v>
      </c>
      <c r="D1597" s="120">
        <f>FORECAST(C1597,INDEX($B$2:$B$2069,MATCH(C1597,$A$2:$A$2069,1)-1):INDEX($B$2:$B$2069,MATCH(C1597,$A$2:$A$2069,1)+1),INDEX($A$2:$A$2069,MATCH(C1597,$A$2:$A$2069,1)-1):INDEX($A$2:$A$2069,MATCH(C1597,$A$2:$A$2069,1)+1))</f>
        <v>0.03</v>
      </c>
      <c r="E1597" s="124">
        <v>518.79999999998199</v>
      </c>
      <c r="F1597" s="120">
        <f>FORECAST(E1597,INDEX($D$2:$D$6081,MATCH(E1597,$C$2:$C$6081,1)-1):INDEX($D$2:$D$6081,MATCH(E1597,$C$2:$C$6081,1)+1),INDEX($C$2:$C$6081,MATCH(E1597,$C$2:$C$6081,1)-1):INDEX($C$2:$C$6081,MATCH(E1597,$C$2:$C$6081,1)+1))</f>
        <v>1.7043516471517322</v>
      </c>
      <c r="H1597" s="122"/>
    </row>
    <row r="1598" spans="1:8" x14ac:dyDescent="0.2">
      <c r="A1598" s="128">
        <v>692.63400000000001</v>
      </c>
      <c r="B1598" s="128">
        <v>0.19333333333333333</v>
      </c>
      <c r="C1598" s="125">
        <v>359.399999999991</v>
      </c>
      <c r="D1598" s="120">
        <f>FORECAST(C1598,INDEX($B$2:$B$2069,MATCH(C1598,$A$2:$A$2069,1)-1):INDEX($B$2:$B$2069,MATCH(C1598,$A$2:$A$2069,1)+1),INDEX($A$2:$A$2069,MATCH(C1598,$A$2:$A$2069,1)-1):INDEX($A$2:$A$2069,MATCH(C1598,$A$2:$A$2069,1)+1))</f>
        <v>0.03</v>
      </c>
      <c r="E1598" s="135">
        <v>518.99999999998204</v>
      </c>
      <c r="F1598" s="120">
        <f>FORECAST(E1598,INDEX($D$2:$D$6081,MATCH(E1598,$C$2:$C$6081,1)-1):INDEX($D$2:$D$6081,MATCH(E1598,$C$2:$C$6081,1)+1),INDEX($C$2:$C$6081,MATCH(E1598,$C$2:$C$6081,1)-1):INDEX($C$2:$C$6081,MATCH(E1598,$C$2:$C$6081,1)+1))</f>
        <v>1.7021055224507142</v>
      </c>
      <c r="H1598" s="122"/>
    </row>
    <row r="1599" spans="1:8" x14ac:dyDescent="0.2">
      <c r="A1599" s="128">
        <v>692.89099999999996</v>
      </c>
      <c r="B1599" s="128">
        <v>0.19</v>
      </c>
      <c r="C1599" s="125">
        <v>359.49999999999102</v>
      </c>
      <c r="D1599" s="120">
        <f>FORECAST(C1599,INDEX($B$2:$B$2069,MATCH(C1599,$A$2:$A$2069,1)-1):INDEX($B$2:$B$2069,MATCH(C1599,$A$2:$A$2069,1)+1),INDEX($A$2:$A$2069,MATCH(C1599,$A$2:$A$2069,1)-1):INDEX($A$2:$A$2069,MATCH(C1599,$A$2:$A$2069,1)+1))</f>
        <v>2.6308457711576416E-2</v>
      </c>
      <c r="E1599" s="124">
        <v>519.19999999998197</v>
      </c>
      <c r="F1599" s="120">
        <f>FORECAST(E1599,INDEX($D$2:$D$6081,MATCH(E1599,$C$2:$C$6081,1)-1):INDEX($D$2:$D$6081,MATCH(E1599,$C$2:$C$6081,1)+1),INDEX($C$2:$C$6081,MATCH(E1599,$C$2:$C$6081,1)-1):INDEX($C$2:$C$6081,MATCH(E1599,$C$2:$C$6081,1)+1))</f>
        <v>1.7014450821358773</v>
      </c>
      <c r="H1599" s="122"/>
    </row>
    <row r="1600" spans="1:8" x14ac:dyDescent="0.2">
      <c r="A1600" s="128">
        <v>693.149</v>
      </c>
      <c r="B1600" s="128">
        <v>0.19666666666666666</v>
      </c>
      <c r="C1600" s="125">
        <v>359.59999999999098</v>
      </c>
      <c r="D1600" s="120">
        <f>FORECAST(C1600,INDEX($B$2:$B$2069,MATCH(C1600,$A$2:$A$2069,1)-1):INDEX($B$2:$B$2069,MATCH(C1600,$A$2:$A$2069,1)+1),INDEX($A$2:$A$2069,MATCH(C1600,$A$2:$A$2069,1)-1):INDEX($A$2:$A$2069,MATCH(C1600,$A$2:$A$2069,1)+1))</f>
        <v>2.4815920398143732E-2</v>
      </c>
      <c r="E1600" s="135">
        <v>519.39999999998201</v>
      </c>
      <c r="F1600" s="120">
        <f>FORECAST(E1600,INDEX($D$2:$D$6081,MATCH(E1600,$C$2:$C$6081,1)-1):INDEX($D$2:$D$6081,MATCH(E1600,$C$2:$C$6081,1)+1),INDEX($C$2:$C$6081,MATCH(E1600,$C$2:$C$6081,1)-1):INDEX($C$2:$C$6081,MATCH(E1600,$C$2:$C$6081,1)+1))</f>
        <v>1.7057241478007956</v>
      </c>
      <c r="H1600" s="122"/>
    </row>
    <row r="1601" spans="1:8" x14ac:dyDescent="0.2">
      <c r="A1601" s="128">
        <v>693.40599999999995</v>
      </c>
      <c r="B1601" s="128">
        <v>0.19999999999999998</v>
      </c>
      <c r="C1601" s="125">
        <v>359.69999999999101</v>
      </c>
      <c r="D1601" s="120">
        <f>FORECAST(C1601,INDEX($B$2:$B$2069,MATCH(C1601,$A$2:$A$2069,1)-1):INDEX($B$2:$B$2069,MATCH(C1601,$A$2:$A$2069,1)+1),INDEX($A$2:$A$2069,MATCH(C1601,$A$2:$A$2069,1)-1):INDEX($A$2:$A$2069,MATCH(C1601,$A$2:$A$2069,1)+1))</f>
        <v>2.3323383084710159E-2</v>
      </c>
      <c r="E1601" s="124">
        <v>519.59999999998195</v>
      </c>
      <c r="F1601" s="120">
        <f>FORECAST(E1601,INDEX($D$2:$D$6081,MATCH(E1601,$C$2:$C$6081,1)-1):INDEX($D$2:$D$6081,MATCH(E1601,$C$2:$C$6081,1)+1),INDEX($C$2:$C$6081,MATCH(E1601,$C$2:$C$6081,1)-1):INDEX($C$2:$C$6081,MATCH(E1601,$C$2:$C$6081,1)+1))</f>
        <v>1.7079786211554788</v>
      </c>
      <c r="H1601" s="122"/>
    </row>
    <row r="1602" spans="1:8" x14ac:dyDescent="0.2">
      <c r="A1602" s="128">
        <v>693.66399999999999</v>
      </c>
      <c r="B1602" s="128">
        <v>0.20666666666666667</v>
      </c>
      <c r="C1602" s="125">
        <v>359.79999999999097</v>
      </c>
      <c r="D1602" s="120">
        <f>FORECAST(C1602,INDEX($B$2:$B$2069,MATCH(C1602,$A$2:$A$2069,1)-1):INDEX($B$2:$B$2069,MATCH(C1602,$A$2:$A$2069,1)+1),INDEX($A$2:$A$2069,MATCH(C1602,$A$2:$A$2069,1)-1):INDEX($A$2:$A$2069,MATCH(C1602,$A$2:$A$2069,1)+1))</f>
        <v>2.1830845771278362E-2</v>
      </c>
      <c r="E1602" s="135">
        <v>519.79999999998199</v>
      </c>
      <c r="F1602" s="120">
        <f>FORECAST(E1602,INDEX($D$2:$D$6081,MATCH(E1602,$C$2:$C$6081,1)-1):INDEX($D$2:$D$6081,MATCH(E1602,$C$2:$C$6081,1)+1),INDEX($C$2:$C$6081,MATCH(E1602,$C$2:$C$6081,1)-1):INDEX($C$2:$C$6081,MATCH(E1602,$C$2:$C$6081,1)+1))</f>
        <v>1.7085880293549742</v>
      </c>
      <c r="H1602" s="122"/>
    </row>
    <row r="1603" spans="1:8" x14ac:dyDescent="0.2">
      <c r="A1603" s="128">
        <v>693.92100000000005</v>
      </c>
      <c r="B1603" s="128">
        <v>0.21</v>
      </c>
      <c r="C1603" s="125">
        <v>359.899999999991</v>
      </c>
      <c r="D1603" s="120">
        <f>FORECAST(C1603,INDEX($B$2:$B$2069,MATCH(C1603,$A$2:$A$2069,1)-1):INDEX($B$2:$B$2069,MATCH(C1603,$A$2:$A$2069,1)+1),INDEX($A$2:$A$2069,MATCH(C1603,$A$2:$A$2069,1)-1):INDEX($A$2:$A$2069,MATCH(C1603,$A$2:$A$2069,1)+1))</f>
        <v>2.6665335998641692E-2</v>
      </c>
      <c r="E1603" s="124">
        <v>519.99999999998204</v>
      </c>
      <c r="F1603" s="120">
        <f>FORECAST(E1603,INDEX($D$2:$D$6081,MATCH(E1603,$C$2:$C$6081,1)-1):INDEX($D$2:$D$6081,MATCH(E1603,$C$2:$C$6081,1)+1),INDEX($C$2:$C$6081,MATCH(E1603,$C$2:$C$6081,1)-1):INDEX($C$2:$C$6081,MATCH(E1603,$C$2:$C$6081,1)+1))</f>
        <v>1.7041834859278637</v>
      </c>
      <c r="H1603" s="122"/>
    </row>
    <row r="1604" spans="1:8" x14ac:dyDescent="0.2">
      <c r="A1604" s="128">
        <v>694.178</v>
      </c>
      <c r="B1604" s="128">
        <v>0.18999999999999997</v>
      </c>
      <c r="C1604" s="125">
        <v>359.99999999999102</v>
      </c>
      <c r="D1604" s="120">
        <f>FORECAST(C1604,INDEX($B$2:$B$2069,MATCH(C1604,$A$2:$A$2069,1)-1):INDEX($B$2:$B$2069,MATCH(C1604,$A$2:$A$2069,1)+1),INDEX($A$2:$A$2069,MATCH(C1604,$A$2:$A$2069,1)-1):INDEX($A$2:$A$2069,MATCH(C1604,$A$2:$A$2069,1)+1))</f>
        <v>2.666384644488224E-2</v>
      </c>
      <c r="E1604" s="135">
        <v>520.19999999998197</v>
      </c>
      <c r="F1604" s="120">
        <f>FORECAST(E1604,INDEX($D$2:$D$6081,MATCH(E1604,$C$2:$C$6081,1)-1):INDEX($D$2:$D$6081,MATCH(E1604,$C$2:$C$6081,1)+1),INDEX($C$2:$C$6081,MATCH(E1604,$C$2:$C$6081,1)-1):INDEX($C$2:$C$6081,MATCH(E1604,$C$2:$C$6081,1)+1))</f>
        <v>1.7041618846278022</v>
      </c>
      <c r="H1604" s="122"/>
    </row>
    <row r="1605" spans="1:8" x14ac:dyDescent="0.2">
      <c r="A1605" s="128">
        <v>694.43499999999995</v>
      </c>
      <c r="B1605" s="128">
        <v>0.19</v>
      </c>
      <c r="C1605" s="125">
        <v>360.09999999999098</v>
      </c>
      <c r="D1605" s="120">
        <f>FORECAST(C1605,INDEX($B$2:$B$2069,MATCH(C1605,$A$2:$A$2069,1)-1):INDEX($B$2:$B$2069,MATCH(C1605,$A$2:$A$2069,1)+1),INDEX($A$2:$A$2069,MATCH(C1605,$A$2:$A$2069,1)-1):INDEX($A$2:$A$2069,MATCH(C1605,$A$2:$A$2069,1)+1))</f>
        <v>2.6662356891122792E-2</v>
      </c>
      <c r="E1605" s="124">
        <v>520.39999999998201</v>
      </c>
      <c r="F1605" s="120">
        <f>FORECAST(E1605,INDEX($D$2:$D$6081,MATCH(E1605,$C$2:$C$6081,1)-1):INDEX($D$2:$D$6081,MATCH(E1605,$C$2:$C$6081,1)+1),INDEX($C$2:$C$6081,MATCH(E1605,$C$2:$C$6081,1)-1):INDEX($C$2:$C$6081,MATCH(E1605,$C$2:$C$6081,1)+1))</f>
        <v>1.7036941389282578</v>
      </c>
      <c r="H1605" s="122"/>
    </row>
    <row r="1606" spans="1:8" x14ac:dyDescent="0.2">
      <c r="A1606" s="128">
        <v>694.69299999999998</v>
      </c>
      <c r="B1606" s="128">
        <v>0.18</v>
      </c>
      <c r="C1606" s="125">
        <v>360.19999999999101</v>
      </c>
      <c r="D1606" s="120">
        <f>FORECAST(C1606,INDEX($B$2:$B$2069,MATCH(C1606,$A$2:$A$2069,1)-1):INDEX($B$2:$B$2069,MATCH(C1606,$A$2:$A$2069,1)+1),INDEX($A$2:$A$2069,MATCH(C1606,$A$2:$A$2069,1)-1):INDEX($A$2:$A$2069,MATCH(C1606,$A$2:$A$2069,1)+1))</f>
        <v>3.1634278802487259E-2</v>
      </c>
      <c r="E1606" s="135">
        <v>520.59999999998195</v>
      </c>
      <c r="F1606" s="120">
        <f>FORECAST(E1606,INDEX($D$2:$D$6081,MATCH(E1606,$C$2:$C$6081,1)-1):INDEX($D$2:$D$6081,MATCH(E1606,$C$2:$C$6081,1)+1),INDEX($C$2:$C$6081,MATCH(E1606,$C$2:$C$6081,1)-1):INDEX($C$2:$C$6081,MATCH(E1606,$C$2:$C$6081,1)+1))</f>
        <v>1.7022222222222221</v>
      </c>
      <c r="H1606" s="122"/>
    </row>
    <row r="1607" spans="1:8" x14ac:dyDescent="0.2">
      <c r="A1607" s="128">
        <v>694.95</v>
      </c>
      <c r="B1607" s="128">
        <v>0.17666666666666667</v>
      </c>
      <c r="C1607" s="125">
        <v>360.29999999999097</v>
      </c>
      <c r="D1607" s="120">
        <f>FORECAST(C1607,INDEX($B$2:$B$2069,MATCH(C1607,$A$2:$A$2069,1)-1):INDEX($B$2:$B$2069,MATCH(C1607,$A$2:$A$2069,1)+1),INDEX($A$2:$A$2069,MATCH(C1607,$A$2:$A$2069,1)-1):INDEX($A$2:$A$2069,MATCH(C1607,$A$2:$A$2069,1)+1))</f>
        <v>3.462381319777208E-2</v>
      </c>
      <c r="E1607" s="124">
        <v>520.79999999998199</v>
      </c>
      <c r="F1607" s="120">
        <f>FORECAST(E1607,INDEX($D$2:$D$6081,MATCH(E1607,$C$2:$C$6081,1)-1):INDEX($D$2:$D$6081,MATCH(E1607,$C$2:$C$6081,1)+1),INDEX($C$2:$C$6081,MATCH(E1607,$C$2:$C$6081,1)-1):INDEX($C$2:$C$6081,MATCH(E1607,$C$2:$C$6081,1)+1))</f>
        <v>1.6980172091286576</v>
      </c>
      <c r="H1607" s="122"/>
    </row>
    <row r="1608" spans="1:8" x14ac:dyDescent="0.2">
      <c r="A1608" s="128">
        <v>695.20699999999999</v>
      </c>
      <c r="B1608" s="128">
        <v>0.18333333333333335</v>
      </c>
      <c r="C1608" s="125">
        <v>360.399999999991</v>
      </c>
      <c r="D1608" s="120">
        <f>FORECAST(C1608,INDEX($B$2:$B$2069,MATCH(C1608,$A$2:$A$2069,1)-1):INDEX($B$2:$B$2069,MATCH(C1608,$A$2:$A$2069,1)+1),INDEX($A$2:$A$2069,MATCH(C1608,$A$2:$A$2069,1)-1):INDEX($A$2:$A$2069,MATCH(C1608,$A$2:$A$2069,1)+1))</f>
        <v>3.7613347593056901E-2</v>
      </c>
      <c r="E1608" s="135">
        <v>520.99999999998204</v>
      </c>
      <c r="F1608" s="120">
        <f>FORECAST(E1608,INDEX($D$2:$D$6081,MATCH(E1608,$C$2:$C$6081,1)-1):INDEX($D$2:$D$6081,MATCH(E1608,$C$2:$C$6081,1)+1),INDEX($C$2:$C$6081,MATCH(E1608,$C$2:$C$6081,1)-1):INDEX($C$2:$C$6081,MATCH(E1608,$C$2:$C$6081,1)+1))</f>
        <v>1.6928526000752608</v>
      </c>
      <c r="H1608" s="122"/>
    </row>
    <row r="1609" spans="1:8" x14ac:dyDescent="0.2">
      <c r="A1609" s="128">
        <v>695.46400000000006</v>
      </c>
      <c r="B1609" s="128">
        <v>0.17666666666666667</v>
      </c>
      <c r="C1609" s="125">
        <v>360.49999999999102</v>
      </c>
      <c r="D1609" s="120">
        <f>FORECAST(C1609,INDEX($B$2:$B$2069,MATCH(C1609,$A$2:$A$2069,1)-1):INDEX($B$2:$B$2069,MATCH(C1609,$A$2:$A$2069,1)+1),INDEX($A$2:$A$2069,MATCH(C1609,$A$2:$A$2069,1)-1):INDEX($A$2:$A$2069,MATCH(C1609,$A$2:$A$2069,1)+1))</f>
        <v>3.6970754101352199E-2</v>
      </c>
      <c r="E1609" s="124">
        <v>521.19999999998197</v>
      </c>
      <c r="F1609" s="120">
        <f>FORECAST(E1609,INDEX($D$2:$D$6081,MATCH(E1609,$C$2:$C$6081,1)-1):INDEX($D$2:$D$6081,MATCH(E1609,$C$2:$C$6081,1)+1),INDEX($C$2:$C$6081,MATCH(E1609,$C$2:$C$6081,1)-1):INDEX($C$2:$C$6081,MATCH(E1609,$C$2:$C$6081,1)+1))</f>
        <v>1.6906565656568713</v>
      </c>
      <c r="H1609" s="122"/>
    </row>
    <row r="1610" spans="1:8" x14ac:dyDescent="0.2">
      <c r="A1610" s="128">
        <v>695.721</v>
      </c>
      <c r="B1610" s="128">
        <v>0.17333333333333334</v>
      </c>
      <c r="C1610" s="125">
        <v>360.59999999999098</v>
      </c>
      <c r="D1610" s="120">
        <f>FORECAST(C1610,INDEX($B$2:$B$2069,MATCH(C1610,$A$2:$A$2069,1)-1):INDEX($B$2:$B$2069,MATCH(C1610,$A$2:$A$2069,1)+1),INDEX($A$2:$A$2069,MATCH(C1610,$A$2:$A$2069,1)-1):INDEX($A$2:$A$2069,MATCH(C1610,$A$2:$A$2069,1)+1))</f>
        <v>3.8466266075873889E-2</v>
      </c>
      <c r="E1610" s="135">
        <v>521.39999999998201</v>
      </c>
      <c r="F1610" s="120">
        <f>FORECAST(E1610,INDEX($D$2:$D$6081,MATCH(E1610,$C$2:$C$6081,1)-1):INDEX($D$2:$D$6081,MATCH(E1610,$C$2:$C$6081,1)+1),INDEX($C$2:$C$6081,MATCH(E1610,$C$2:$C$6081,1)-1):INDEX($C$2:$C$6081,MATCH(E1610,$C$2:$C$6081,1)+1))</f>
        <v>1.6908174335952459</v>
      </c>
      <c r="H1610" s="122"/>
    </row>
    <row r="1611" spans="1:8" x14ac:dyDescent="0.2">
      <c r="A1611" s="128">
        <v>695.97699999999998</v>
      </c>
      <c r="B1611" s="128">
        <v>0.16333333333333333</v>
      </c>
      <c r="C1611" s="125">
        <v>360.69999999999101</v>
      </c>
      <c r="D1611" s="120">
        <f>FORECAST(C1611,INDEX($B$2:$B$2069,MATCH(C1611,$A$2:$A$2069,1)-1):INDEX($B$2:$B$2069,MATCH(C1611,$A$2:$A$2069,1)+1),INDEX($A$2:$A$2069,MATCH(C1611,$A$2:$A$2069,1)-1):INDEX($A$2:$A$2069,MATCH(C1611,$A$2:$A$2069,1)+1))</f>
        <v>3.9961778050397356E-2</v>
      </c>
      <c r="E1611" s="124">
        <v>521.59999999998195</v>
      </c>
      <c r="F1611" s="120">
        <f>FORECAST(E1611,INDEX($D$2:$D$6081,MATCH(E1611,$C$2:$C$6081,1)-1):INDEX($D$2:$D$6081,MATCH(E1611,$C$2:$C$6081,1)+1),INDEX($C$2:$C$6081,MATCH(E1611,$C$2:$C$6081,1)-1):INDEX($C$2:$C$6081,MATCH(E1611,$C$2:$C$6081,1)+1))</f>
        <v>1.6933800972688164</v>
      </c>
      <c r="H1611" s="122"/>
    </row>
    <row r="1612" spans="1:8" x14ac:dyDescent="0.2">
      <c r="A1612" s="128">
        <v>696.23400000000004</v>
      </c>
      <c r="B1612" s="128">
        <v>0.18666666666666668</v>
      </c>
      <c r="C1612" s="125">
        <v>360.79999999999097</v>
      </c>
      <c r="D1612" s="120">
        <f>FORECAST(C1612,INDEX($B$2:$B$2069,MATCH(C1612,$A$2:$A$2069,1)-1):INDEX($B$2:$B$2069,MATCH(C1612,$A$2:$A$2069,1)+1),INDEX($A$2:$A$2069,MATCH(C1612,$A$2:$A$2069,1)-1):INDEX($A$2:$A$2069,MATCH(C1612,$A$2:$A$2069,1)+1))</f>
        <v>4.1457290024919047E-2</v>
      </c>
      <c r="E1612" s="135">
        <v>521.79999999998199</v>
      </c>
      <c r="F1612" s="120">
        <f>FORECAST(E1612,INDEX($D$2:$D$6081,MATCH(E1612,$C$2:$C$6081,1)-1):INDEX($D$2:$D$6081,MATCH(E1612,$C$2:$C$6081,1)+1),INDEX($C$2:$C$6081,MATCH(E1612,$C$2:$C$6081,1)-1):INDEX($C$2:$C$6081,MATCH(E1612,$C$2:$C$6081,1)+1))</f>
        <v>1.6972222222219191</v>
      </c>
      <c r="H1612" s="122"/>
    </row>
    <row r="1613" spans="1:8" x14ac:dyDescent="0.2">
      <c r="A1613" s="128">
        <v>696.49099999999999</v>
      </c>
      <c r="B1613" s="128">
        <v>0.20666666666666667</v>
      </c>
      <c r="C1613" s="125">
        <v>360.899999999991</v>
      </c>
      <c r="D1613" s="120">
        <f>FORECAST(C1613,INDEX($B$2:$B$2069,MATCH(C1613,$A$2:$A$2069,1)-1):INDEX($B$2:$B$2069,MATCH(C1613,$A$2:$A$2069,1)+1),INDEX($A$2:$A$2069,MATCH(C1613,$A$2:$A$2069,1)-1):INDEX($A$2:$A$2069,MATCH(C1613,$A$2:$A$2069,1)+1))</f>
        <v>3.5385511408629E-2</v>
      </c>
      <c r="E1613" s="124">
        <v>521.99999999998204</v>
      </c>
      <c r="F1613" s="120">
        <f>FORECAST(E1613,INDEX($D$2:$D$6081,MATCH(E1613,$C$2:$C$6081,1)-1):INDEX($D$2:$D$6081,MATCH(E1613,$C$2:$C$6081,1)+1),INDEX($C$2:$C$6081,MATCH(E1613,$C$2:$C$6081,1)-1):INDEX($C$2:$C$6081,MATCH(E1613,$C$2:$C$6081,1)+1))</f>
        <v>1.7014010475117871</v>
      </c>
      <c r="H1613" s="122"/>
    </row>
    <row r="1614" spans="1:8" x14ac:dyDescent="0.2">
      <c r="A1614" s="128">
        <v>696.74800000000005</v>
      </c>
      <c r="B1614" s="128">
        <v>0.18666666666666668</v>
      </c>
      <c r="C1614" s="125">
        <v>360.99999999999102</v>
      </c>
      <c r="D1614" s="120">
        <f>FORECAST(C1614,INDEX($B$2:$B$2069,MATCH(C1614,$A$2:$A$2069,1)-1):INDEX($B$2:$B$2069,MATCH(C1614,$A$2:$A$2069,1)+1),INDEX($A$2:$A$2069,MATCH(C1614,$A$2:$A$2069,1)-1):INDEX($A$2:$A$2069,MATCH(C1614,$A$2:$A$2069,1)+1))</f>
        <v>3.3889999434105533E-2</v>
      </c>
      <c r="E1614" s="135">
        <v>522.19999999998197</v>
      </c>
      <c r="F1614" s="120">
        <f>FORECAST(E1614,INDEX($D$2:$D$6081,MATCH(E1614,$C$2:$C$6081,1)-1):INDEX($D$2:$D$6081,MATCH(E1614,$C$2:$C$6081,1)+1),INDEX($C$2:$C$6081,MATCH(E1614,$C$2:$C$6081,1)-1):INDEX($C$2:$C$6081,MATCH(E1614,$C$2:$C$6081,1)+1))</f>
        <v>1.702493453048838</v>
      </c>
      <c r="H1614" s="122"/>
    </row>
    <row r="1615" spans="1:8" x14ac:dyDescent="0.2">
      <c r="A1615" s="128">
        <v>697.00400000000002</v>
      </c>
      <c r="B1615" s="128">
        <v>0.16999999999999998</v>
      </c>
      <c r="C1615" s="125">
        <v>361.09999999999098</v>
      </c>
      <c r="D1615" s="120">
        <f>FORECAST(C1615,INDEX($B$2:$B$2069,MATCH(C1615,$A$2:$A$2069,1)-1):INDEX($B$2:$B$2069,MATCH(C1615,$A$2:$A$2069,1)+1),INDEX($A$2:$A$2069,MATCH(C1615,$A$2:$A$2069,1)-1):INDEX($A$2:$A$2069,MATCH(C1615,$A$2:$A$2069,1)+1))</f>
        <v>3.2394487459583843E-2</v>
      </c>
      <c r="E1615" s="124">
        <v>522.39999999998201</v>
      </c>
      <c r="F1615" s="120">
        <f>FORECAST(E1615,INDEX($D$2:$D$6081,MATCH(E1615,$C$2:$C$6081,1)-1):INDEX($D$2:$D$6081,MATCH(E1615,$C$2:$C$6081,1)+1),INDEX($C$2:$C$6081,MATCH(E1615,$C$2:$C$6081,1)-1):INDEX($C$2:$C$6081,MATCH(E1615,$C$2:$C$6081,1)+1))</f>
        <v>1.6960101010104012</v>
      </c>
      <c r="H1615" s="122"/>
    </row>
    <row r="1616" spans="1:8" x14ac:dyDescent="0.2">
      <c r="A1616" s="128">
        <v>697.26099999999997</v>
      </c>
      <c r="B1616" s="128">
        <v>0.16666666666666666</v>
      </c>
      <c r="C1616" s="125">
        <v>361.19999999999101</v>
      </c>
      <c r="D1616" s="120">
        <f>FORECAST(C1616,INDEX($B$2:$B$2069,MATCH(C1616,$A$2:$A$2069,1)-1):INDEX($B$2:$B$2069,MATCH(C1616,$A$2:$A$2069,1)+1),INDEX($A$2:$A$2069,MATCH(C1616,$A$2:$A$2069,1)-1):INDEX($A$2:$A$2069,MATCH(C1616,$A$2:$A$2069,1)+1))</f>
        <v>3.6665902029070295E-2</v>
      </c>
      <c r="E1616" s="135">
        <v>522.59999999998195</v>
      </c>
      <c r="F1616" s="120">
        <f>FORECAST(E1616,INDEX($D$2:$D$6081,MATCH(E1616,$C$2:$C$6081,1)-1):INDEX($D$2:$D$6081,MATCH(E1616,$C$2:$C$6081,1)+1),INDEX($C$2:$C$6081,MATCH(E1616,$C$2:$C$6081,1)-1):INDEX($C$2:$C$6081,MATCH(E1616,$C$2:$C$6081,1)+1))</f>
        <v>1.6928264122712946</v>
      </c>
      <c r="H1616" s="122"/>
    </row>
    <row r="1617" spans="1:8" x14ac:dyDescent="0.2">
      <c r="A1617" s="128">
        <v>697.51700000000005</v>
      </c>
      <c r="B1617" s="128">
        <v>0.15666666666666665</v>
      </c>
      <c r="C1617" s="125">
        <v>361.29999999999097</v>
      </c>
      <c r="D1617" s="120">
        <f>FORECAST(C1617,INDEX($B$2:$B$2069,MATCH(C1617,$A$2:$A$2069,1)-1):INDEX($B$2:$B$2069,MATCH(C1617,$A$2:$A$2069,1)+1),INDEX($A$2:$A$2069,MATCH(C1617,$A$2:$A$2069,1)-1):INDEX($A$2:$A$2069,MATCH(C1617,$A$2:$A$2069,1)+1))</f>
        <v>3.6664412475310847E-2</v>
      </c>
      <c r="E1617" s="124">
        <v>522.79999999998199</v>
      </c>
      <c r="F1617" s="120">
        <f>FORECAST(E1617,INDEX($D$2:$D$6081,MATCH(E1617,$C$2:$C$6081,1)-1):INDEX($D$2:$D$6081,MATCH(E1617,$C$2:$C$6081,1)+1),INDEX($C$2:$C$6081,MATCH(E1617,$C$2:$C$6081,1)-1):INDEX($C$2:$C$6081,MATCH(E1617,$C$2:$C$6081,1)+1))</f>
        <v>1.687968087578799</v>
      </c>
      <c r="H1617" s="122"/>
    </row>
    <row r="1618" spans="1:8" x14ac:dyDescent="0.2">
      <c r="A1618" s="128">
        <v>697.774</v>
      </c>
      <c r="B1618" s="128">
        <v>0.16333333333333333</v>
      </c>
      <c r="C1618" s="125">
        <v>361.399999999991</v>
      </c>
      <c r="D1618" s="120">
        <f>FORECAST(C1618,INDEX($B$2:$B$2069,MATCH(C1618,$A$2:$A$2069,1)-1):INDEX($B$2:$B$2069,MATCH(C1618,$A$2:$A$2069,1)+1),INDEX($A$2:$A$2069,MATCH(C1618,$A$2:$A$2069,1)-1):INDEX($A$2:$A$2069,MATCH(C1618,$A$2:$A$2069,1)+1))</f>
        <v>3.6662922921551391E-2</v>
      </c>
      <c r="E1618" s="135">
        <v>522.99999999998204</v>
      </c>
      <c r="F1618" s="120">
        <f>FORECAST(E1618,INDEX($D$2:$D$6081,MATCH(E1618,$C$2:$C$6081,1)-1):INDEX($D$2:$D$6081,MATCH(E1618,$C$2:$C$6081,1)+1),INDEX($C$2:$C$6081,MATCH(E1618,$C$2:$C$6081,1)-1):INDEX($C$2:$C$6081,MATCH(E1618,$C$2:$C$6081,1)+1))</f>
        <v>1.6836779063994776</v>
      </c>
      <c r="H1618" s="122"/>
    </row>
    <row r="1619" spans="1:8" x14ac:dyDescent="0.2">
      <c r="A1619" s="128">
        <v>698.03</v>
      </c>
      <c r="B1619" s="128">
        <v>0.17666666666666667</v>
      </c>
      <c r="C1619" s="125">
        <v>361.49999999999102</v>
      </c>
      <c r="D1619" s="120">
        <f>FORECAST(C1619,INDEX($B$2:$B$2069,MATCH(C1619,$A$2:$A$2069,1)-1):INDEX($B$2:$B$2069,MATCH(C1619,$A$2:$A$2069,1)+1),INDEX($A$2:$A$2069,MATCH(C1619,$A$2:$A$2069,1)-1):INDEX($A$2:$A$2069,MATCH(C1619,$A$2:$A$2069,1)+1))</f>
        <v>4.0508982035657226E-2</v>
      </c>
      <c r="E1619" s="124">
        <v>523.19999999998197</v>
      </c>
      <c r="F1619" s="120">
        <f>FORECAST(E1619,INDEX($D$2:$D$6081,MATCH(E1619,$C$2:$C$6081,1)-1):INDEX($D$2:$D$6081,MATCH(E1619,$C$2:$C$6081,1)+1),INDEX($C$2:$C$6081,MATCH(E1619,$C$2:$C$6081,1)-1):INDEX($C$2:$C$6081,MATCH(E1619,$C$2:$C$6081,1)+1))</f>
        <v>1.6875716254365827</v>
      </c>
      <c r="H1619" s="122"/>
    </row>
    <row r="1620" spans="1:8" x14ac:dyDescent="0.2">
      <c r="A1620" s="128">
        <v>698.28599999999994</v>
      </c>
      <c r="B1620" s="128">
        <v>0.16</v>
      </c>
      <c r="C1620" s="125">
        <v>361.59999999999098</v>
      </c>
      <c r="D1620" s="120">
        <f>FORECAST(C1620,INDEX($B$2:$B$2069,MATCH(C1620,$A$2:$A$2069,1)-1):INDEX($B$2:$B$2069,MATCH(C1620,$A$2:$A$2069,1)+1),INDEX($A$2:$A$2069,MATCH(C1620,$A$2:$A$2069,1)-1):INDEX($A$2:$A$2069,MATCH(C1620,$A$2:$A$2069,1)+1))</f>
        <v>4.3502994011705098E-2</v>
      </c>
      <c r="E1620" s="135">
        <v>523.39999999998201</v>
      </c>
      <c r="F1620" s="120">
        <f>FORECAST(E1620,INDEX($D$2:$D$6081,MATCH(E1620,$C$2:$C$6081,1)-1):INDEX($D$2:$D$6081,MATCH(E1620,$C$2:$C$6081,1)+1),INDEX($C$2:$C$6081,MATCH(E1620,$C$2:$C$6081,1)-1):INDEX($C$2:$C$6081,MATCH(E1620,$C$2:$C$6081,1)+1))</f>
        <v>1.6895113629611984</v>
      </c>
      <c r="H1620" s="122"/>
    </row>
    <row r="1621" spans="1:8" x14ac:dyDescent="0.2">
      <c r="A1621" s="128">
        <v>698.54300000000001</v>
      </c>
      <c r="B1621" s="128">
        <v>0.15</v>
      </c>
      <c r="C1621" s="125">
        <v>361.69999999999101</v>
      </c>
      <c r="D1621" s="120">
        <f>FORECAST(C1621,INDEX($B$2:$B$2069,MATCH(C1621,$A$2:$A$2069,1)-1):INDEX($B$2:$B$2069,MATCH(C1621,$A$2:$A$2069,1)+1),INDEX($A$2:$A$2069,MATCH(C1621,$A$2:$A$2069,1)-1):INDEX($A$2:$A$2069,MATCH(C1621,$A$2:$A$2069,1)+1))</f>
        <v>4.6497005987752971E-2</v>
      </c>
      <c r="E1621" s="124">
        <v>523.59999999998195</v>
      </c>
      <c r="F1621" s="120">
        <f>FORECAST(E1621,INDEX($D$2:$D$6081,MATCH(E1621,$C$2:$C$6081,1)-1):INDEX($D$2:$D$6081,MATCH(E1621,$C$2:$C$6081,1)+1),INDEX($C$2:$C$6081,MATCH(E1621,$C$2:$C$6081,1)-1):INDEX($C$2:$C$6081,MATCH(E1621,$C$2:$C$6081,1)+1))</f>
        <v>1.685561379960592</v>
      </c>
      <c r="H1621" s="122"/>
    </row>
    <row r="1622" spans="1:8" x14ac:dyDescent="0.2">
      <c r="A1622" s="128">
        <v>698.79899999999998</v>
      </c>
      <c r="B1622" s="128">
        <v>0.15333333333333335</v>
      </c>
      <c r="C1622" s="125">
        <v>361.79999999999097</v>
      </c>
      <c r="D1622" s="120">
        <f>FORECAST(C1622,INDEX($B$2:$B$2069,MATCH(C1622,$A$2:$A$2069,1)-1):INDEX($B$2:$B$2069,MATCH(C1622,$A$2:$A$2069,1)+1),INDEX($A$2:$A$2069,MATCH(C1622,$A$2:$A$2069,1)-1):INDEX($A$2:$A$2069,MATCH(C1622,$A$2:$A$2069,1)+1))</f>
        <v>4.9491017963799067E-2</v>
      </c>
      <c r="E1622" s="135">
        <v>523.79999999998199</v>
      </c>
      <c r="F1622" s="120">
        <f>FORECAST(E1622,INDEX($D$2:$D$6081,MATCH(E1622,$C$2:$C$6081,1)-1):INDEX($D$2:$D$6081,MATCH(E1622,$C$2:$C$6081,1)+1),INDEX($C$2:$C$6081,MATCH(E1622,$C$2:$C$6081,1)-1):INDEX($C$2:$C$6081,MATCH(E1622,$C$2:$C$6081,1)+1))</f>
        <v>1.6905220794452376</v>
      </c>
      <c r="H1622" s="122"/>
    </row>
    <row r="1623" spans="1:8" x14ac:dyDescent="0.2">
      <c r="A1623" s="128">
        <v>699.05499999999995</v>
      </c>
      <c r="B1623" s="128">
        <v>0.15666666666666668</v>
      </c>
      <c r="C1623" s="125">
        <v>361.899999999991</v>
      </c>
      <c r="D1623" s="120">
        <f>FORECAST(C1623,INDEX($B$2:$B$2069,MATCH(C1623,$A$2:$A$2069,1)-1):INDEX($B$2:$B$2069,MATCH(C1623,$A$2:$A$2069,1)+1),INDEX($A$2:$A$2069,MATCH(C1623,$A$2:$A$2069,1)-1):INDEX($A$2:$A$2069,MATCH(C1623,$A$2:$A$2069,1)+1))</f>
        <v>4.7901725201029421E-2</v>
      </c>
      <c r="E1623" s="124">
        <v>523.99999999998204</v>
      </c>
      <c r="F1623" s="120">
        <f>FORECAST(E1623,INDEX($D$2:$D$6081,MATCH(E1623,$C$2:$C$6081,1)-1):INDEX($D$2:$D$6081,MATCH(E1623,$C$2:$C$6081,1)+1),INDEX($C$2:$C$6081,MATCH(E1623,$C$2:$C$6081,1)-1):INDEX($C$2:$C$6081,MATCH(E1623,$C$2:$C$6081,1)+1))</f>
        <v>1.6928918876673853</v>
      </c>
      <c r="H1623" s="122"/>
    </row>
    <row r="1624" spans="1:8" x14ac:dyDescent="0.2">
      <c r="A1624" s="128">
        <v>699.31100000000004</v>
      </c>
      <c r="B1624" s="128">
        <v>0.15</v>
      </c>
      <c r="C1624" s="125">
        <v>361.99999999999102</v>
      </c>
      <c r="D1624" s="120">
        <f>FORECAST(C1624,INDEX($B$2:$B$2069,MATCH(C1624,$A$2:$A$2069,1)-1):INDEX($B$2:$B$2069,MATCH(C1624,$A$2:$A$2069,1)+1),INDEX($A$2:$A$2069,MATCH(C1624,$A$2:$A$2069,1)-1):INDEX($A$2:$A$2069,MATCH(C1624,$A$2:$A$2069,1)+1))</f>
        <v>4.939574762179344E-2</v>
      </c>
      <c r="E1624" s="135">
        <v>524.19999999998197</v>
      </c>
      <c r="F1624" s="120">
        <f>FORECAST(E1624,INDEX($D$2:$D$6081,MATCH(E1624,$C$2:$C$6081,1)-1):INDEX($D$2:$D$6081,MATCH(E1624,$C$2:$C$6081,1)+1),INDEX($C$2:$C$6081,MATCH(E1624,$C$2:$C$6081,1)-1):INDEX($C$2:$C$6081,MATCH(E1624,$C$2:$C$6081,1)+1))</f>
        <v>1.6932319697271163</v>
      </c>
      <c r="H1624" s="122"/>
    </row>
    <row r="1625" spans="1:8" x14ac:dyDescent="0.2">
      <c r="A1625" s="128">
        <v>699.56700000000001</v>
      </c>
      <c r="B1625" s="128">
        <v>0.16999999999999998</v>
      </c>
      <c r="C1625" s="125">
        <v>362.09999999999098</v>
      </c>
      <c r="D1625" s="120">
        <f>FORECAST(C1625,INDEX($B$2:$B$2069,MATCH(C1625,$A$2:$A$2069,1)-1):INDEX($B$2:$B$2069,MATCH(C1625,$A$2:$A$2069,1)+1),INDEX($A$2:$A$2069,MATCH(C1625,$A$2:$A$2069,1)-1):INDEX($A$2:$A$2069,MATCH(C1625,$A$2:$A$2069,1)+1))</f>
        <v>5.0889770042555682E-2</v>
      </c>
      <c r="E1625" s="124">
        <v>524.39999999998201</v>
      </c>
      <c r="F1625" s="120">
        <f>FORECAST(E1625,INDEX($D$2:$D$6081,MATCH(E1625,$C$2:$C$6081,1)-1):INDEX($D$2:$D$6081,MATCH(E1625,$C$2:$C$6081,1)+1),INDEX($C$2:$C$6081,MATCH(E1625,$C$2:$C$6081,1)-1):INDEX($C$2:$C$6081,MATCH(E1625,$C$2:$C$6081,1)+1))</f>
        <v>1.6947997935799703</v>
      </c>
      <c r="H1625" s="122"/>
    </row>
    <row r="1626" spans="1:8" x14ac:dyDescent="0.2">
      <c r="A1626" s="128">
        <v>699.82299999999998</v>
      </c>
      <c r="B1626" s="128">
        <v>0.15</v>
      </c>
      <c r="C1626" s="125">
        <v>362.19999999999101</v>
      </c>
      <c r="D1626" s="120">
        <f>FORECAST(C1626,INDEX($B$2:$B$2069,MATCH(C1626,$A$2:$A$2069,1)-1):INDEX($B$2:$B$2069,MATCH(C1626,$A$2:$A$2069,1)+1),INDEX($A$2:$A$2069,MATCH(C1626,$A$2:$A$2069,1)-1):INDEX($A$2:$A$2069,MATCH(C1626,$A$2:$A$2069,1)+1))</f>
        <v>5.000000000000001E-2</v>
      </c>
      <c r="E1626" s="135">
        <v>524.59999999998195</v>
      </c>
      <c r="F1626" s="120">
        <f>FORECAST(E1626,INDEX($D$2:$D$6081,MATCH(E1626,$C$2:$C$6081,1)-1):INDEX($D$2:$D$6081,MATCH(E1626,$C$2:$C$6081,1)+1),INDEX($C$2:$C$6081,MATCH(E1626,$C$2:$C$6081,1)-1):INDEX($C$2:$C$6081,MATCH(E1626,$C$2:$C$6081,1)+1))</f>
        <v>1.6940797061114274</v>
      </c>
      <c r="H1626" s="122"/>
    </row>
    <row r="1627" spans="1:8" x14ac:dyDescent="0.2">
      <c r="A1627" s="128">
        <v>700.07899999999995</v>
      </c>
      <c r="B1627" s="128">
        <v>0.16</v>
      </c>
      <c r="C1627" s="125">
        <v>362.29999999999097</v>
      </c>
      <c r="D1627" s="120">
        <f>FORECAST(C1627,INDEX($B$2:$B$2069,MATCH(C1627,$A$2:$A$2069,1)-1):INDEX($B$2:$B$2069,MATCH(C1627,$A$2:$A$2069,1)+1),INDEX($A$2:$A$2069,MATCH(C1627,$A$2:$A$2069,1)-1):INDEX($A$2:$A$2069,MATCH(C1627,$A$2:$A$2069,1)+1))</f>
        <v>5.000000000000001E-2</v>
      </c>
      <c r="E1627" s="124">
        <v>524.79999999998199</v>
      </c>
      <c r="F1627" s="120">
        <f>FORECAST(E1627,INDEX($D$2:$D$6081,MATCH(E1627,$C$2:$C$6081,1)-1):INDEX($D$2:$D$6081,MATCH(E1627,$C$2:$C$6081,1)+1),INDEX($C$2:$C$6081,MATCH(E1627,$C$2:$C$6081,1)-1):INDEX($C$2:$C$6081,MATCH(E1627,$C$2:$C$6081,1)+1))</f>
        <v>1.6938807663189741</v>
      </c>
      <c r="H1627" s="122"/>
    </row>
    <row r="1628" spans="1:8" x14ac:dyDescent="0.2">
      <c r="A1628" s="128">
        <v>700.33500000000004</v>
      </c>
      <c r="B1628" s="128">
        <v>0.16</v>
      </c>
      <c r="C1628" s="125">
        <v>362.399999999991</v>
      </c>
      <c r="D1628" s="120">
        <f>FORECAST(C1628,INDEX($B$2:$B$2069,MATCH(C1628,$A$2:$A$2069,1)-1):INDEX($B$2:$B$2069,MATCH(C1628,$A$2:$A$2069,1)+1),INDEX($A$2:$A$2069,MATCH(C1628,$A$2:$A$2069,1)-1):INDEX($A$2:$A$2069,MATCH(C1628,$A$2:$A$2069,1)+1))</f>
        <v>5.000000000000001E-2</v>
      </c>
      <c r="E1628" s="135">
        <v>524.99999999998204</v>
      </c>
      <c r="F1628" s="120">
        <f>FORECAST(E1628,INDEX($D$2:$D$6081,MATCH(E1628,$C$2:$C$6081,1)-1):INDEX($D$2:$D$6081,MATCH(E1628,$C$2:$C$6081,1)+1),INDEX($C$2:$C$6081,MATCH(E1628,$C$2:$C$6081,1)-1):INDEX($C$2:$C$6081,MATCH(E1628,$C$2:$C$6081,1)+1))</f>
        <v>1.6921828753646757</v>
      </c>
      <c r="H1628" s="122"/>
    </row>
    <row r="1629" spans="1:8" x14ac:dyDescent="0.2">
      <c r="A1629" s="128">
        <v>700.59100000000001</v>
      </c>
      <c r="B1629" s="128">
        <v>0.16</v>
      </c>
      <c r="C1629" s="125">
        <v>362.49999999999102</v>
      </c>
      <c r="D1629" s="120">
        <f>FORECAST(C1629,INDEX($B$2:$B$2069,MATCH(C1629,$A$2:$A$2069,1)-1):INDEX($B$2:$B$2069,MATCH(C1629,$A$2:$A$2069,1)+1),INDEX($A$2:$A$2069,MATCH(C1629,$A$2:$A$2069,1)-1):INDEX($A$2:$A$2069,MATCH(C1629,$A$2:$A$2069,1)+1))</f>
        <v>5.000000000000001E-2</v>
      </c>
      <c r="E1629" s="124">
        <v>525.19999999998197</v>
      </c>
      <c r="F1629" s="120">
        <f>FORECAST(E1629,INDEX($D$2:$D$6081,MATCH(E1629,$C$2:$C$6081,1)-1):INDEX($D$2:$D$6081,MATCH(E1629,$C$2:$C$6081,1)+1),INDEX($C$2:$C$6081,MATCH(E1629,$C$2:$C$6081,1)-1):INDEX($C$2:$C$6081,MATCH(E1629,$C$2:$C$6081,1)+1))</f>
        <v>1.6937362664954101</v>
      </c>
      <c r="H1629" s="122"/>
    </row>
    <row r="1630" spans="1:8" x14ac:dyDescent="0.2">
      <c r="A1630" s="128">
        <v>700.846</v>
      </c>
      <c r="B1630" s="128">
        <v>0.15333333333333332</v>
      </c>
      <c r="C1630" s="125">
        <v>362.59999999999098</v>
      </c>
      <c r="D1630" s="120">
        <f>FORECAST(C1630,INDEX($B$2:$B$2069,MATCH(C1630,$A$2:$A$2069,1)-1):INDEX($B$2:$B$2069,MATCH(C1630,$A$2:$A$2069,1)+1),INDEX($A$2:$A$2069,MATCH(C1630,$A$2:$A$2069,1)-1):INDEX($A$2:$A$2069,MATCH(C1630,$A$2:$A$2069,1)+1))</f>
        <v>5.000000000000001E-2</v>
      </c>
      <c r="E1630" s="135">
        <v>525.39999999998099</v>
      </c>
      <c r="F1630" s="120">
        <f>FORECAST(E1630,INDEX($D$2:$D$6081,MATCH(E1630,$C$2:$C$6081,1)-1):INDEX($D$2:$D$6081,MATCH(E1630,$C$2:$C$6081,1)+1),INDEX($C$2:$C$6081,MATCH(E1630,$C$2:$C$6081,1)-1):INDEX($C$2:$C$6081,MATCH(E1630,$C$2:$C$6081,1)+1))</f>
        <v>1.6964126626624167</v>
      </c>
      <c r="H1630" s="122"/>
    </row>
    <row r="1631" spans="1:8" x14ac:dyDescent="0.2">
      <c r="A1631" s="128">
        <v>701.10199999999998</v>
      </c>
      <c r="B1631" s="128">
        <v>0.15</v>
      </c>
      <c r="C1631" s="125">
        <v>362.69999999999101</v>
      </c>
      <c r="D1631" s="120">
        <f>FORECAST(C1631,INDEX($B$2:$B$2069,MATCH(C1631,$A$2:$A$2069,1)-1):INDEX($B$2:$B$2069,MATCH(C1631,$A$2:$A$2069,1)+1),INDEX($A$2:$A$2069,MATCH(C1631,$A$2:$A$2069,1)-1):INDEX($A$2:$A$2069,MATCH(C1631,$A$2:$A$2069,1)+1))</f>
        <v>5.000000000000001E-2</v>
      </c>
      <c r="E1631" s="124">
        <v>525.59999999998104</v>
      </c>
      <c r="F1631" s="120">
        <f>FORECAST(E1631,INDEX($D$2:$D$6081,MATCH(E1631,$C$2:$C$6081,1)-1):INDEX($D$2:$D$6081,MATCH(E1631,$C$2:$C$6081,1)+1),INDEX($C$2:$C$6081,MATCH(E1631,$C$2:$C$6081,1)-1):INDEX($C$2:$C$6081,MATCH(E1631,$C$2:$C$6081,1)+1))</f>
        <v>1.6985247747744543</v>
      </c>
      <c r="H1631" s="122"/>
    </row>
    <row r="1632" spans="1:8" x14ac:dyDescent="0.2">
      <c r="A1632" s="128">
        <v>701.35799999999995</v>
      </c>
      <c r="B1632" s="128">
        <v>0.16</v>
      </c>
      <c r="C1632" s="125">
        <v>362.79999999999097</v>
      </c>
      <c r="D1632" s="120">
        <f>FORECAST(C1632,INDEX($B$2:$B$2069,MATCH(C1632,$A$2:$A$2069,1)-1):INDEX($B$2:$B$2069,MATCH(C1632,$A$2:$A$2069,1)+1),INDEX($A$2:$A$2069,MATCH(C1632,$A$2:$A$2069,1)-1):INDEX($A$2:$A$2069,MATCH(C1632,$A$2:$A$2069,1)+1))</f>
        <v>5.000000000000001E-2</v>
      </c>
      <c r="E1632" s="135">
        <v>525.79999999998097</v>
      </c>
      <c r="F1632" s="120">
        <f>FORECAST(E1632,INDEX($D$2:$D$6081,MATCH(E1632,$C$2:$C$6081,1)-1):INDEX($D$2:$D$6081,MATCH(E1632,$C$2:$C$6081,1)+1),INDEX($C$2:$C$6081,MATCH(E1632,$C$2:$C$6081,1)-1):INDEX($C$2:$C$6081,MATCH(E1632,$C$2:$C$6081,1)+1))</f>
        <v>1.7000713213212146</v>
      </c>
      <c r="H1632" s="122"/>
    </row>
    <row r="1633" spans="1:8" x14ac:dyDescent="0.2">
      <c r="A1633" s="128">
        <v>701.61300000000006</v>
      </c>
      <c r="B1633" s="128">
        <v>0.14666666666666667</v>
      </c>
      <c r="C1633" s="125">
        <v>362.899999999991</v>
      </c>
      <c r="D1633" s="120">
        <f>FORECAST(C1633,INDEX($B$2:$B$2069,MATCH(C1633,$A$2:$A$2069,1)-1):INDEX($B$2:$B$2069,MATCH(C1633,$A$2:$A$2069,1)+1),INDEX($A$2:$A$2069,MATCH(C1633,$A$2:$A$2069,1)-1):INDEX($A$2:$A$2069,MATCH(C1633,$A$2:$A$2069,1)+1))</f>
        <v>5.4530938123618533E-2</v>
      </c>
      <c r="E1633" s="124">
        <v>525.99999999998101</v>
      </c>
      <c r="F1633" s="120">
        <f>FORECAST(E1633,INDEX($D$2:$D$6081,MATCH(E1633,$C$2:$C$6081,1)-1):INDEX($D$2:$D$6081,MATCH(E1633,$C$2:$C$6081,1)+1),INDEX($C$2:$C$6081,MATCH(E1633,$C$2:$C$6081,1)-1):INDEX($C$2:$C$6081,MATCH(E1633,$C$2:$C$6081,1)+1))</f>
        <v>1.698787537537644</v>
      </c>
      <c r="H1633" s="122"/>
    </row>
    <row r="1634" spans="1:8" x14ac:dyDescent="0.2">
      <c r="A1634" s="128">
        <v>701.86900000000003</v>
      </c>
      <c r="B1634" s="128">
        <v>0.13999999999999999</v>
      </c>
      <c r="C1634" s="125">
        <v>362.99999999999102</v>
      </c>
      <c r="D1634" s="120">
        <f>FORECAST(C1634,INDEX($B$2:$B$2069,MATCH(C1634,$A$2:$A$2069,1)-1):INDEX($B$2:$B$2069,MATCH(C1634,$A$2:$A$2069,1)+1),INDEX($A$2:$A$2069,MATCH(C1634,$A$2:$A$2069,1)-1):INDEX($A$2:$A$2069,MATCH(C1634,$A$2:$A$2069,1)+1))</f>
        <v>5.6027944111642469E-2</v>
      </c>
      <c r="E1634" s="135">
        <v>526.19999999998095</v>
      </c>
      <c r="F1634" s="120">
        <f>FORECAST(E1634,INDEX($D$2:$D$6081,MATCH(E1634,$C$2:$C$6081,1)-1):INDEX($D$2:$D$6081,MATCH(E1634,$C$2:$C$6081,1)+1),INDEX($C$2:$C$6081,MATCH(E1634,$C$2:$C$6081,1)-1):INDEX($C$2:$C$6081,MATCH(E1634,$C$2:$C$6081,1)+1))</f>
        <v>1.6946734234237475</v>
      </c>
      <c r="H1634" s="122"/>
    </row>
    <row r="1635" spans="1:8" x14ac:dyDescent="0.2">
      <c r="A1635" s="128">
        <v>702.12400000000002</v>
      </c>
      <c r="B1635" s="128">
        <v>0.15666666666666668</v>
      </c>
      <c r="C1635" s="125">
        <v>363.09999999999098</v>
      </c>
      <c r="D1635" s="120">
        <f>FORECAST(C1635,INDEX($B$2:$B$2069,MATCH(C1635,$A$2:$A$2069,1)-1):INDEX($B$2:$B$2069,MATCH(C1635,$A$2:$A$2069,1)+1),INDEX($A$2:$A$2069,MATCH(C1635,$A$2:$A$2069,1)-1):INDEX($A$2:$A$2069,MATCH(C1635,$A$2:$A$2069,1)+1))</f>
        <v>5.7524950099666405E-2</v>
      </c>
      <c r="E1635" s="124">
        <v>526.39999999998099</v>
      </c>
      <c r="F1635" s="120">
        <f>FORECAST(E1635,INDEX($D$2:$D$6081,MATCH(E1635,$C$2:$C$6081,1)-1):INDEX($D$2:$D$6081,MATCH(E1635,$C$2:$C$6081,1)+1),INDEX($C$2:$C$6081,MATCH(E1635,$C$2:$C$6081,1)-1):INDEX($C$2:$C$6081,MATCH(E1635,$C$2:$C$6081,1)+1))</f>
        <v>1.6954382687808733</v>
      </c>
      <c r="H1635" s="122"/>
    </row>
    <row r="1636" spans="1:8" x14ac:dyDescent="0.2">
      <c r="A1636" s="128">
        <v>702.38</v>
      </c>
      <c r="B1636" s="128">
        <v>0.14666666666666667</v>
      </c>
      <c r="C1636" s="125">
        <v>363.19999999999101</v>
      </c>
      <c r="D1636" s="120">
        <f>FORECAST(C1636,INDEX($B$2:$B$2069,MATCH(C1636,$A$2:$A$2069,1)-1):INDEX($B$2:$B$2069,MATCH(C1636,$A$2:$A$2069,1)+1),INDEX($A$2:$A$2069,MATCH(C1636,$A$2:$A$2069,1)-1):INDEX($A$2:$A$2069,MATCH(C1636,$A$2:$A$2069,1)+1))</f>
        <v>6.5399201596399337E-2</v>
      </c>
      <c r="E1636" s="135">
        <v>526.59999999998104</v>
      </c>
      <c r="F1636" s="120">
        <f>FORECAST(E1636,INDEX($D$2:$D$6081,MATCH(E1636,$C$2:$C$6081,1)-1):INDEX($D$2:$D$6081,MATCH(E1636,$C$2:$C$6081,1)+1),INDEX($C$2:$C$6081,MATCH(E1636,$C$2:$C$6081,1)-1):INDEX($C$2:$C$6081,MATCH(E1636,$C$2:$C$6081,1)+1))</f>
        <v>1.6955531930325503</v>
      </c>
      <c r="H1636" s="122"/>
    </row>
    <row r="1637" spans="1:8" x14ac:dyDescent="0.2">
      <c r="A1637" s="128">
        <v>702.63499999999999</v>
      </c>
      <c r="B1637" s="128">
        <v>0.15666666666666668</v>
      </c>
      <c r="C1637" s="125">
        <v>363.29999999999097</v>
      </c>
      <c r="D1637" s="120">
        <f>FORECAST(C1637,INDEX($B$2:$B$2069,MATCH(C1637,$A$2:$A$2069,1)-1):INDEX($B$2:$B$2069,MATCH(C1637,$A$2:$A$2069,1)+1),INDEX($A$2:$A$2069,MATCH(C1637,$A$2:$A$2069,1)-1):INDEX($A$2:$A$2069,MATCH(C1637,$A$2:$A$2069,1)+1))</f>
        <v>6.9890219560470257E-2</v>
      </c>
      <c r="E1637" s="124">
        <v>526.79999999998097</v>
      </c>
      <c r="F1637" s="120">
        <f>FORECAST(E1637,INDEX($D$2:$D$6081,MATCH(E1637,$C$2:$C$6081,1)-1):INDEX($D$2:$D$6081,MATCH(E1637,$C$2:$C$6081,1)+1),INDEX($C$2:$C$6081,MATCH(E1637,$C$2:$C$6081,1)-1):INDEX($C$2:$C$6081,MATCH(E1637,$C$2:$C$6081,1)+1))</f>
        <v>1.6933309156706535</v>
      </c>
      <c r="H1637" s="122"/>
    </row>
    <row r="1638" spans="1:8" x14ac:dyDescent="0.2">
      <c r="A1638" s="128">
        <v>702.89</v>
      </c>
      <c r="B1638" s="128">
        <v>0.15666666666666668</v>
      </c>
      <c r="C1638" s="125">
        <v>363.399999999991</v>
      </c>
      <c r="D1638" s="120">
        <f>FORECAST(C1638,INDEX($B$2:$B$2069,MATCH(C1638,$A$2:$A$2069,1)-1):INDEX($B$2:$B$2069,MATCH(C1638,$A$2:$A$2069,1)+1),INDEX($A$2:$A$2069,MATCH(C1638,$A$2:$A$2069,1)-1):INDEX($A$2:$A$2069,MATCH(C1638,$A$2:$A$2069,1)+1))</f>
        <v>7.438123752454473E-2</v>
      </c>
      <c r="E1638" s="135">
        <v>526.99999999998101</v>
      </c>
      <c r="F1638" s="120">
        <f>FORECAST(E1638,INDEX($D$2:$D$6081,MATCH(E1638,$C$2:$C$6081,1)-1):INDEX($D$2:$D$6081,MATCH(E1638,$C$2:$C$6081,1)+1),INDEX($C$2:$C$6081,MATCH(E1638,$C$2:$C$6081,1)-1):INDEX($C$2:$C$6081,MATCH(E1638,$C$2:$C$6081,1)+1))</f>
        <v>1.6945093186462508</v>
      </c>
      <c r="H1638" s="122"/>
    </row>
    <row r="1639" spans="1:8" x14ac:dyDescent="0.2">
      <c r="A1639" s="128">
        <v>703.14499999999998</v>
      </c>
      <c r="B1639" s="128">
        <v>0.15333333333333335</v>
      </c>
      <c r="C1639" s="125">
        <v>363.49999999999102</v>
      </c>
      <c r="D1639" s="120">
        <f>FORECAST(C1639,INDEX($B$2:$B$2069,MATCH(C1639,$A$2:$A$2069,1)-1):INDEX($B$2:$B$2069,MATCH(C1639,$A$2:$A$2069,1)+1),INDEX($A$2:$A$2069,MATCH(C1639,$A$2:$A$2069,1)-1):INDEX($A$2:$A$2069,MATCH(C1639,$A$2:$A$2069,1)+1))</f>
        <v>9.711244178193823E-2</v>
      </c>
      <c r="E1639" s="124">
        <v>527.19999999998095</v>
      </c>
      <c r="F1639" s="120">
        <f>FORECAST(E1639,INDEX($D$2:$D$6081,MATCH(E1639,$C$2:$C$6081,1)-1):INDEX($D$2:$D$6081,MATCH(E1639,$C$2:$C$6081,1)+1),INDEX($C$2:$C$6081,MATCH(E1639,$C$2:$C$6081,1)-1):INDEX($C$2:$C$6081,MATCH(E1639,$C$2:$C$6081,1)+1))</f>
        <v>1.6959489717164065</v>
      </c>
      <c r="H1639" s="122"/>
    </row>
    <row r="1640" spans="1:8" x14ac:dyDescent="0.2">
      <c r="A1640" s="128">
        <v>703.40099999999995</v>
      </c>
      <c r="B1640" s="128">
        <v>0.15333333333333332</v>
      </c>
      <c r="C1640" s="125">
        <v>363.59999999999098</v>
      </c>
      <c r="D1640" s="120">
        <f>FORECAST(C1640,INDEX($B$2:$B$2069,MATCH(C1640,$A$2:$A$2069,1)-1):INDEX($B$2:$B$2069,MATCH(C1640,$A$2:$A$2069,1)+1),INDEX($A$2:$A$2069,MATCH(C1640,$A$2:$A$2069,1)-1):INDEX($A$2:$A$2069,MATCH(C1640,$A$2:$A$2069,1)+1))</f>
        <v>0.11008649367813916</v>
      </c>
      <c r="E1640" s="135">
        <v>527.39999999998099</v>
      </c>
      <c r="F1640" s="120">
        <f>FORECAST(E1640,INDEX($D$2:$D$6081,MATCH(E1640,$C$2:$C$6081,1)-1):INDEX($D$2:$D$6081,MATCH(E1640,$C$2:$C$6081,1)+1),INDEX($C$2:$C$6081,MATCH(E1640,$C$2:$C$6081,1)-1):INDEX($C$2:$C$6081,MATCH(E1640,$C$2:$C$6081,1)+1))</f>
        <v>1.7015938504835741</v>
      </c>
      <c r="H1640" s="122"/>
    </row>
    <row r="1641" spans="1:8" x14ac:dyDescent="0.2">
      <c r="A1641" s="128">
        <v>703.65599999999995</v>
      </c>
      <c r="B1641" s="128">
        <v>0.14333333333333334</v>
      </c>
      <c r="C1641" s="125">
        <v>363.69999999999101</v>
      </c>
      <c r="D1641" s="120">
        <f>FORECAST(C1641,INDEX($B$2:$B$2069,MATCH(C1641,$A$2:$A$2069,1)-1):INDEX($B$2:$B$2069,MATCH(C1641,$A$2:$A$2069,1)+1),INDEX($A$2:$A$2069,MATCH(C1641,$A$2:$A$2069,1)-1):INDEX($A$2:$A$2069,MATCH(C1641,$A$2:$A$2069,1)+1))</f>
        <v>0.1230605455743472</v>
      </c>
      <c r="E1641" s="124">
        <v>527.59999999998104</v>
      </c>
      <c r="F1641" s="120">
        <f>FORECAST(E1641,INDEX($D$2:$D$6081,MATCH(E1641,$C$2:$C$6081,1)-1):INDEX($D$2:$D$6081,MATCH(E1641,$C$2:$C$6081,1)+1),INDEX($C$2:$C$6081,MATCH(E1641,$C$2:$C$6081,1)-1):INDEX($C$2:$C$6081,MATCH(E1641,$C$2:$C$6081,1)+1))</f>
        <v>1.6993138885389278</v>
      </c>
      <c r="H1641" s="122"/>
    </row>
    <row r="1642" spans="1:8" x14ac:dyDescent="0.2">
      <c r="A1642" s="128">
        <v>703.91099999999994</v>
      </c>
      <c r="B1642" s="128">
        <v>0.15</v>
      </c>
      <c r="C1642" s="125">
        <v>363.79999999999097</v>
      </c>
      <c r="D1642" s="120">
        <f>FORECAST(C1642,INDEX($B$2:$B$2069,MATCH(C1642,$A$2:$A$2069,1)-1):INDEX($B$2:$B$2069,MATCH(C1642,$A$2:$A$2069,1)+1),INDEX($A$2:$A$2069,MATCH(C1642,$A$2:$A$2069,1)-1):INDEX($A$2:$A$2069,MATCH(C1642,$A$2:$A$2069,1)+1))</f>
        <v>0.13603459747055524</v>
      </c>
      <c r="E1642" s="135">
        <v>527.79999999998097</v>
      </c>
      <c r="F1642" s="120">
        <f>FORECAST(E1642,INDEX($D$2:$D$6081,MATCH(E1642,$C$2:$C$6081,1)-1):INDEX($D$2:$D$6081,MATCH(E1642,$C$2:$C$6081,1)+1),INDEX($C$2:$C$6081,MATCH(E1642,$C$2:$C$6081,1)-1):INDEX($C$2:$C$6081,MATCH(E1642,$C$2:$C$6081,1)+1))</f>
        <v>1.6965515244213645</v>
      </c>
      <c r="H1642" s="122"/>
    </row>
    <row r="1643" spans="1:8" x14ac:dyDescent="0.2">
      <c r="A1643" s="128">
        <v>704.16600000000005</v>
      </c>
      <c r="B1643" s="128">
        <v>0.14000000000000001</v>
      </c>
      <c r="C1643" s="125">
        <v>363.899999999991</v>
      </c>
      <c r="D1643" s="120">
        <f>FORECAST(C1643,INDEX($B$2:$B$2069,MATCH(C1643,$A$2:$A$2069,1)-1):INDEX($B$2:$B$2069,MATCH(C1643,$A$2:$A$2069,1)+1),INDEX($A$2:$A$2069,MATCH(C1643,$A$2:$A$2069,1)-1):INDEX($A$2:$A$2069,MATCH(C1643,$A$2:$A$2069,1)+1))</f>
        <v>0.35012375611267998</v>
      </c>
      <c r="E1643" s="124">
        <v>527.99999999998101</v>
      </c>
      <c r="F1643" s="120">
        <f>FORECAST(E1643,INDEX($D$2:$D$6081,MATCH(E1643,$C$2:$C$6081,1)-1):INDEX($D$2:$D$6081,MATCH(E1643,$C$2:$C$6081,1)+1),INDEX($C$2:$C$6081,MATCH(E1643,$C$2:$C$6081,1)-1):INDEX($C$2:$C$6081,MATCH(E1643,$C$2:$C$6081,1)+1))</f>
        <v>1.6972570917047047</v>
      </c>
      <c r="H1643" s="122"/>
    </row>
    <row r="1644" spans="1:8" x14ac:dyDescent="0.2">
      <c r="A1644" s="128">
        <v>704.42100000000005</v>
      </c>
      <c r="B1644" s="128">
        <v>0.15333333333333335</v>
      </c>
      <c r="C1644" s="125">
        <v>363.99999999999102</v>
      </c>
      <c r="D1644" s="120">
        <f>FORECAST(C1644,INDEX($B$2:$B$2069,MATCH(C1644,$A$2:$A$2069,1)-1):INDEX($B$2:$B$2069,MATCH(C1644,$A$2:$A$2069,1)+1),INDEX($A$2:$A$2069,MATCH(C1644,$A$2:$A$2069,1)-1):INDEX($A$2:$A$2069,MATCH(C1644,$A$2:$A$2069,1)+1))</f>
        <v>0.43255124619514618</v>
      </c>
      <c r="E1644" s="135">
        <v>528.19999999998095</v>
      </c>
      <c r="F1644" s="120">
        <f>FORECAST(E1644,INDEX($D$2:$D$6081,MATCH(E1644,$C$2:$C$6081,1)-1):INDEX($D$2:$D$6081,MATCH(E1644,$C$2:$C$6081,1)+1),INDEX($C$2:$C$6081,MATCH(E1644,$C$2:$C$6081,1)-1):INDEX($C$2:$C$6081,MATCH(E1644,$C$2:$C$6081,1)+1))</f>
        <v>1.6975989788979007</v>
      </c>
      <c r="H1644" s="122"/>
    </row>
    <row r="1645" spans="1:8" x14ac:dyDescent="0.2">
      <c r="A1645" s="128">
        <v>704.67499999999995</v>
      </c>
      <c r="B1645" s="128">
        <v>0.14333333333333334</v>
      </c>
      <c r="C1645" s="125">
        <v>364.09999999999098</v>
      </c>
      <c r="D1645" s="120">
        <f>FORECAST(C1645,INDEX($B$2:$B$2069,MATCH(C1645,$A$2:$A$2069,1)-1):INDEX($B$2:$B$2069,MATCH(C1645,$A$2:$A$2069,1)+1),INDEX($A$2:$A$2069,MATCH(C1645,$A$2:$A$2069,1)-1):INDEX($A$2:$A$2069,MATCH(C1645,$A$2:$A$2069,1)+1))</f>
        <v>0.51497873627755553</v>
      </c>
      <c r="E1645" s="124">
        <v>528.39999999998099</v>
      </c>
      <c r="F1645" s="120">
        <f>FORECAST(E1645,INDEX($D$2:$D$6081,MATCH(E1645,$C$2:$C$6081,1)-1):INDEX($D$2:$D$6081,MATCH(E1645,$C$2:$C$6081,1)+1),INDEX($C$2:$C$6081,MATCH(E1645,$C$2:$C$6081,1)-1):INDEX($C$2:$C$6081,MATCH(E1645,$C$2:$C$6081,1)+1))</f>
        <v>1.7004881176118278</v>
      </c>
      <c r="H1645" s="122"/>
    </row>
    <row r="1646" spans="1:8" x14ac:dyDescent="0.2">
      <c r="A1646" s="128">
        <v>704.93</v>
      </c>
      <c r="B1646" s="128">
        <v>0.15666666666666668</v>
      </c>
      <c r="C1646" s="125">
        <v>364.19999999999101</v>
      </c>
      <c r="D1646" s="120">
        <f>FORECAST(C1646,INDEX($B$2:$B$2069,MATCH(C1646,$A$2:$A$2069,1)-1):INDEX($B$2:$B$2069,MATCH(C1646,$A$2:$A$2069,1)+1),INDEX($A$2:$A$2069,MATCH(C1646,$A$2:$A$2069,1)-1):INDEX($A$2:$A$2069,MATCH(C1646,$A$2:$A$2069,1)+1))</f>
        <v>0.97229864902988083</v>
      </c>
      <c r="E1646" s="135">
        <v>528.59999999998104</v>
      </c>
      <c r="F1646" s="120">
        <f>FORECAST(E1646,INDEX($D$2:$D$6081,MATCH(E1646,$C$2:$C$6081,1)-1):INDEX($D$2:$D$6081,MATCH(E1646,$C$2:$C$6081,1)+1),INDEX($C$2:$C$6081,MATCH(E1646,$C$2:$C$6081,1)-1):INDEX($C$2:$C$6081,MATCH(E1646,$C$2:$C$6081,1)+1))</f>
        <v>1.7019754467266959</v>
      </c>
      <c r="H1646" s="122"/>
    </row>
    <row r="1647" spans="1:8" x14ac:dyDescent="0.2">
      <c r="A1647" s="128">
        <v>705.18499999999995</v>
      </c>
      <c r="B1647" s="128">
        <v>0.14000000000000001</v>
      </c>
      <c r="C1647" s="125">
        <v>364.29999999999097</v>
      </c>
      <c r="D1647" s="120">
        <f>FORECAST(C1647,INDEX($B$2:$B$2069,MATCH(C1647,$A$2:$A$2069,1)-1):INDEX($B$2:$B$2069,MATCH(C1647,$A$2:$A$2069,1)+1),INDEX($A$2:$A$2069,MATCH(C1647,$A$2:$A$2069,1)-1):INDEX($A$2:$A$2069,MATCH(C1647,$A$2:$A$2069,1)+1))</f>
        <v>1.2212259727787114</v>
      </c>
      <c r="E1647" s="124">
        <v>528.79999999998097</v>
      </c>
      <c r="F1647" s="120">
        <f>FORECAST(E1647,INDEX($D$2:$D$6081,MATCH(E1647,$C$2:$C$6081,1)-1):INDEX($D$2:$D$6081,MATCH(E1647,$C$2:$C$6081,1)+1),INDEX($C$2:$C$6081,MATCH(E1647,$C$2:$C$6081,1)-1):INDEX($C$2:$C$6081,MATCH(E1647,$C$2:$C$6081,1)+1))</f>
        <v>1.7073247240382941</v>
      </c>
      <c r="H1647" s="122"/>
    </row>
    <row r="1648" spans="1:8" x14ac:dyDescent="0.2">
      <c r="A1648" s="128">
        <v>705.44</v>
      </c>
      <c r="B1648" s="128">
        <v>0.15</v>
      </c>
      <c r="C1648" s="125">
        <v>364.399999999991</v>
      </c>
      <c r="D1648" s="120">
        <f>FORECAST(C1648,INDEX($B$2:$B$2069,MATCH(C1648,$A$2:$A$2069,1)-1):INDEX($B$2:$B$2069,MATCH(C1648,$A$2:$A$2069,1)+1),INDEX($A$2:$A$2069,MATCH(C1648,$A$2:$A$2069,1)-1):INDEX($A$2:$A$2069,MATCH(C1648,$A$2:$A$2069,1)+1))</f>
        <v>1.4701532965277693</v>
      </c>
      <c r="E1648" s="135">
        <v>528.99999999998101</v>
      </c>
      <c r="F1648" s="120">
        <f>FORECAST(E1648,INDEX($D$2:$D$6081,MATCH(E1648,$C$2:$C$6081,1)-1):INDEX($D$2:$D$6081,MATCH(E1648,$C$2:$C$6081,1)+1),INDEX($C$2:$C$6081,MATCH(E1648,$C$2:$C$6081,1)-1):INDEX($C$2:$C$6081,MATCH(E1648,$C$2:$C$6081,1)+1))</f>
        <v>1.7104653895696433</v>
      </c>
      <c r="H1648" s="122"/>
    </row>
    <row r="1649" spans="1:8" x14ac:dyDescent="0.2">
      <c r="A1649" s="128">
        <v>705.69399999999996</v>
      </c>
      <c r="B1649" s="128">
        <v>0.15666666666666668</v>
      </c>
      <c r="C1649" s="125">
        <v>364.49999999999102</v>
      </c>
      <c r="D1649" s="120">
        <f>FORECAST(C1649,INDEX($B$2:$B$2069,MATCH(C1649,$A$2:$A$2069,1)-1):INDEX($B$2:$B$2069,MATCH(C1649,$A$2:$A$2069,1)+1),INDEX($A$2:$A$2069,MATCH(C1649,$A$2:$A$2069,1)-1):INDEX($A$2:$A$2069,MATCH(C1649,$A$2:$A$2069,1)+1))</f>
        <v>1.6903409846713657</v>
      </c>
      <c r="E1649" s="124">
        <v>529.19999999998095</v>
      </c>
      <c r="F1649" s="120">
        <f>FORECAST(E1649,INDEX($D$2:$D$6081,MATCH(E1649,$C$2:$C$6081,1)-1):INDEX($D$2:$D$6081,MATCH(E1649,$C$2:$C$6081,1)+1),INDEX($C$2:$C$6081,MATCH(E1649,$C$2:$C$6081,1)-1):INDEX($C$2:$C$6081,MATCH(E1649,$C$2:$C$6081,1)+1))</f>
        <v>1.7057445446715169</v>
      </c>
      <c r="H1649" s="122"/>
    </row>
    <row r="1650" spans="1:8" x14ac:dyDescent="0.2">
      <c r="A1650" s="128">
        <v>705.94899999999996</v>
      </c>
      <c r="B1650" s="128">
        <v>0.16666666666666666</v>
      </c>
      <c r="C1650" s="125">
        <v>364.59999999999098</v>
      </c>
      <c r="D1650" s="120">
        <f>FORECAST(C1650,INDEX($B$2:$B$2069,MATCH(C1650,$A$2:$A$2069,1)-1):INDEX($B$2:$B$2069,MATCH(C1650,$A$2:$A$2069,1)+1),INDEX($A$2:$A$2069,MATCH(C1650,$A$2:$A$2069,1)-1):INDEX($A$2:$A$2069,MATCH(C1650,$A$2:$A$2069,1)+1))</f>
        <v>1.9762691283840468</v>
      </c>
      <c r="E1650" s="135">
        <v>529.39999999998099</v>
      </c>
      <c r="F1650" s="120">
        <f>FORECAST(E1650,INDEX($D$2:$D$6081,MATCH(E1650,$C$2:$C$6081,1)-1):INDEX($D$2:$D$6081,MATCH(E1650,$C$2:$C$6081,1)+1),INDEX($C$2:$C$6081,MATCH(E1650,$C$2:$C$6081,1)-1):INDEX($C$2:$C$6081,MATCH(E1650,$C$2:$C$6081,1)+1))</f>
        <v>1.7032224219979</v>
      </c>
      <c r="H1650" s="122"/>
    </row>
    <row r="1651" spans="1:8" x14ac:dyDescent="0.2">
      <c r="A1651" s="128">
        <v>706.20299999999997</v>
      </c>
      <c r="B1651" s="128">
        <v>0.18</v>
      </c>
      <c r="C1651" s="125">
        <v>364.69999999999101</v>
      </c>
      <c r="D1651" s="120">
        <f>FORECAST(C1651,INDEX($B$2:$B$2069,MATCH(C1651,$A$2:$A$2069,1)-1):INDEX($B$2:$B$2069,MATCH(C1651,$A$2:$A$2069,1)+1),INDEX($A$2:$A$2069,MATCH(C1651,$A$2:$A$2069,1)-1):INDEX($A$2:$A$2069,MATCH(C1651,$A$2:$A$2069,1)+1))</f>
        <v>2.2621972720965005</v>
      </c>
      <c r="E1651" s="124">
        <v>529.59999999998104</v>
      </c>
      <c r="F1651" s="120">
        <f>FORECAST(E1651,INDEX($D$2:$D$6081,MATCH(E1651,$C$2:$C$6081,1)-1):INDEX($D$2:$D$6081,MATCH(E1651,$C$2:$C$6081,1)+1),INDEX($C$2:$C$6081,MATCH(E1651,$C$2:$C$6081,1)-1):INDEX($C$2:$C$6081,MATCH(E1651,$C$2:$C$6081,1)+1))</f>
        <v>1.7026512035177248</v>
      </c>
      <c r="H1651" s="122"/>
    </row>
    <row r="1652" spans="1:8" x14ac:dyDescent="0.2">
      <c r="A1652" s="128">
        <v>706.45799999999997</v>
      </c>
      <c r="B1652" s="128">
        <v>0.19666666666666666</v>
      </c>
      <c r="C1652" s="125">
        <v>364.79999999999097</v>
      </c>
      <c r="D1652" s="120">
        <f>FORECAST(C1652,INDEX($B$2:$B$2069,MATCH(C1652,$A$2:$A$2069,1)-1):INDEX($B$2:$B$2069,MATCH(C1652,$A$2:$A$2069,1)+1),INDEX($A$2:$A$2069,MATCH(C1652,$A$2:$A$2069,1)-1):INDEX($A$2:$A$2069,MATCH(C1652,$A$2:$A$2069,1)+1))</f>
        <v>2.5481254158089541</v>
      </c>
      <c r="E1652" s="135">
        <v>529.79999999998097</v>
      </c>
      <c r="F1652" s="120">
        <f>FORECAST(E1652,INDEX($D$2:$D$6081,MATCH(E1652,$C$2:$C$6081,1)-1):INDEX($D$2:$D$6081,MATCH(E1652,$C$2:$C$6081,1)+1),INDEX($C$2:$C$6081,MATCH(E1652,$C$2:$C$6081,1)-1):INDEX($C$2:$C$6081,MATCH(E1652,$C$2:$C$6081,1)+1))</f>
        <v>1.7124971751405944</v>
      </c>
      <c r="H1652" s="122"/>
    </row>
    <row r="1653" spans="1:8" x14ac:dyDescent="0.2">
      <c r="A1653" s="128">
        <v>706.71199999999999</v>
      </c>
      <c r="B1653" s="128">
        <v>0.22</v>
      </c>
      <c r="C1653" s="125">
        <v>364.899999999991</v>
      </c>
      <c r="D1653" s="120">
        <f>FORECAST(C1653,INDEX($B$2:$B$2069,MATCH(C1653,$A$2:$A$2069,1)-1):INDEX($B$2:$B$2069,MATCH(C1653,$A$2:$A$2069,1)+1),INDEX($A$2:$A$2069,MATCH(C1653,$A$2:$A$2069,1)-1):INDEX($A$2:$A$2069,MATCH(C1653,$A$2:$A$2069,1)+1))</f>
        <v>2.1155839105036449</v>
      </c>
      <c r="E1653" s="124">
        <v>529.99999999998101</v>
      </c>
      <c r="F1653" s="120">
        <f>FORECAST(E1653,INDEX($D$2:$D$6081,MATCH(E1653,$C$2:$C$6081,1)-1):INDEX($D$2:$D$6081,MATCH(E1653,$C$2:$C$6081,1)+1),INDEX($C$2:$C$6081,MATCH(E1653,$C$2:$C$6081,1)-1):INDEX($C$2:$C$6081,MATCH(E1653,$C$2:$C$6081,1)+1))</f>
        <v>1.7109591964843318</v>
      </c>
      <c r="H1653" s="122"/>
    </row>
    <row r="1654" spans="1:8" x14ac:dyDescent="0.2">
      <c r="A1654" s="128">
        <v>706.96699999999998</v>
      </c>
      <c r="B1654" s="128">
        <v>0.21666666666666667</v>
      </c>
      <c r="C1654" s="125">
        <v>364.99999999999102</v>
      </c>
      <c r="D1654" s="120">
        <f>FORECAST(C1654,INDEX($B$2:$B$2069,MATCH(C1654,$A$2:$A$2069,1)-1):INDEX($B$2:$B$2069,MATCH(C1654,$A$2:$A$2069,1)+1),INDEX($A$2:$A$2069,MATCH(C1654,$A$2:$A$2069,1)-1):INDEX($A$2:$A$2069,MATCH(C1654,$A$2:$A$2069,1)+1))</f>
        <v>2.1371723005252363</v>
      </c>
      <c r="E1654" s="135">
        <v>530.19999999998095</v>
      </c>
      <c r="F1654" s="120">
        <f>FORECAST(E1654,INDEX($D$2:$D$6081,MATCH(E1654,$C$2:$C$6081,1)-1):INDEX($D$2:$D$6081,MATCH(E1654,$C$2:$C$6081,1)+1),INDEX($C$2:$C$6081,MATCH(E1654,$C$2:$C$6081,1)-1):INDEX($C$2:$C$6081,MATCH(E1654,$C$2:$C$6081,1)+1))</f>
        <v>1.7108549905837318</v>
      </c>
      <c r="H1654" s="122"/>
    </row>
    <row r="1655" spans="1:8" x14ac:dyDescent="0.2">
      <c r="A1655" s="128">
        <v>707.221</v>
      </c>
      <c r="B1655" s="128">
        <v>0.19999999999999998</v>
      </c>
      <c r="C1655" s="125">
        <v>365.09999999999098</v>
      </c>
      <c r="D1655" s="120">
        <f>FORECAST(C1655,INDEX($B$2:$B$2069,MATCH(C1655,$A$2:$A$2069,1)-1):INDEX($B$2:$B$2069,MATCH(C1655,$A$2:$A$2069,1)+1),INDEX($A$2:$A$2069,MATCH(C1655,$A$2:$A$2069,1)-1):INDEX($A$2:$A$2069,MATCH(C1655,$A$2:$A$2069,1)+1))</f>
        <v>2.1587606905468135</v>
      </c>
      <c r="E1655" s="124">
        <v>530.39999999998099</v>
      </c>
      <c r="F1655" s="120">
        <f>FORECAST(E1655,INDEX($D$2:$D$6081,MATCH(E1655,$C$2:$C$6081,1)-1):INDEX($D$2:$D$6081,MATCH(E1655,$C$2:$C$6081,1)+1),INDEX($C$2:$C$6081,MATCH(E1655,$C$2:$C$6081,1)-1):INDEX($C$2:$C$6081,MATCH(E1655,$C$2:$C$6081,1)+1))</f>
        <v>1.7144444444444451</v>
      </c>
      <c r="H1655" s="122"/>
    </row>
    <row r="1656" spans="1:8" x14ac:dyDescent="0.2">
      <c r="A1656" s="128">
        <v>707.47500000000002</v>
      </c>
      <c r="B1656" s="128">
        <v>0.18999999999999997</v>
      </c>
      <c r="C1656" s="125">
        <v>365.19999999999101</v>
      </c>
      <c r="D1656" s="120">
        <f>FORECAST(C1656,INDEX($B$2:$B$2069,MATCH(C1656,$A$2:$A$2069,1)-1):INDEX($B$2:$B$2069,MATCH(C1656,$A$2:$A$2069,1)+1),INDEX($A$2:$A$2069,MATCH(C1656,$A$2:$A$2069,1)-1):INDEX($A$2:$A$2069,MATCH(C1656,$A$2:$A$2069,1)+1))</f>
        <v>1.7003003003219419</v>
      </c>
      <c r="E1656" s="135">
        <v>530.59999999998104</v>
      </c>
      <c r="F1656" s="120">
        <f>FORECAST(E1656,INDEX($D$2:$D$6081,MATCH(E1656,$C$2:$C$6081,1)-1):INDEX($D$2:$D$6081,MATCH(E1656,$C$2:$C$6081,1)+1),INDEX($C$2:$C$6081,MATCH(E1656,$C$2:$C$6081,1)-1):INDEX($C$2:$C$6081,MATCH(E1656,$C$2:$C$6081,1)+1))</f>
        <v>1.7132542372879933</v>
      </c>
      <c r="H1656" s="122"/>
    </row>
    <row r="1657" spans="1:8" x14ac:dyDescent="0.2">
      <c r="A1657" s="128">
        <v>707.72900000000004</v>
      </c>
      <c r="B1657" s="128">
        <v>0.18</v>
      </c>
      <c r="C1657" s="125">
        <v>365.29999999999097</v>
      </c>
      <c r="D1657" s="120">
        <f>FORECAST(C1657,INDEX($B$2:$B$2069,MATCH(C1657,$A$2:$A$2069,1)-1):INDEX($B$2:$B$2069,MATCH(C1657,$A$2:$A$2069,1)+1),INDEX($A$2:$A$2069,MATCH(C1657,$A$2:$A$2069,1)-1):INDEX($A$2:$A$2069,MATCH(C1657,$A$2:$A$2069,1)+1))</f>
        <v>1.4585585585803074</v>
      </c>
      <c r="E1657" s="124">
        <v>530.79999999998097</v>
      </c>
      <c r="F1657" s="120">
        <f>FORECAST(E1657,INDEX($D$2:$D$6081,MATCH(E1657,$C$2:$C$6081,1)-1):INDEX($D$2:$D$6081,MATCH(E1657,$C$2:$C$6081,1)+1),INDEX($C$2:$C$6081,MATCH(E1657,$C$2:$C$6081,1)-1):INDEX($C$2:$C$6081,MATCH(E1657,$C$2:$C$6081,1)+1))</f>
        <v>1.7142032296506162</v>
      </c>
      <c r="H1657" s="122"/>
    </row>
    <row r="1658" spans="1:8" x14ac:dyDescent="0.2">
      <c r="A1658" s="128">
        <v>707.98400000000004</v>
      </c>
      <c r="B1658" s="128">
        <v>0.18333333333333332</v>
      </c>
      <c r="C1658" s="125">
        <v>365.399999999991</v>
      </c>
      <c r="D1658" s="120">
        <f>FORECAST(C1658,INDEX($B$2:$B$2069,MATCH(C1658,$A$2:$A$2069,1)-1):INDEX($B$2:$B$2069,MATCH(C1658,$A$2:$A$2069,1)+1),INDEX($A$2:$A$2069,MATCH(C1658,$A$2:$A$2069,1)-1):INDEX($A$2:$A$2069,MATCH(C1658,$A$2:$A$2069,1)+1))</f>
        <v>1.2168168168385591</v>
      </c>
      <c r="E1658" s="135">
        <v>530.99999999998101</v>
      </c>
      <c r="F1658" s="120">
        <f>FORECAST(E1658,INDEX($D$2:$D$6081,MATCH(E1658,$C$2:$C$6081,1)-1):INDEX($D$2:$D$6081,MATCH(E1658,$C$2:$C$6081,1)+1),INDEX($C$2:$C$6081,MATCH(E1658,$C$2:$C$6081,1)-1):INDEX($C$2:$C$6081,MATCH(E1658,$C$2:$C$6081,1)+1))</f>
        <v>1.7144640027263094</v>
      </c>
      <c r="H1658" s="122"/>
    </row>
    <row r="1659" spans="1:8" x14ac:dyDescent="0.2">
      <c r="A1659" s="128">
        <v>708.23800000000006</v>
      </c>
      <c r="B1659" s="128">
        <v>0.18</v>
      </c>
      <c r="C1659" s="125">
        <v>365.49999999999102</v>
      </c>
      <c r="D1659" s="120">
        <f>FORECAST(C1659,INDEX($B$2:$B$2069,MATCH(C1659,$A$2:$A$2069,1)-1):INDEX($B$2:$B$2069,MATCH(C1659,$A$2:$A$2069,1)+1),INDEX($A$2:$A$2069,MATCH(C1659,$A$2:$A$2069,1)-1):INDEX($A$2:$A$2069,MATCH(C1659,$A$2:$A$2069,1)+1))</f>
        <v>1.1465674360142657</v>
      </c>
      <c r="E1659" s="124">
        <v>531.19999999998095</v>
      </c>
      <c r="F1659" s="120">
        <f>FORECAST(E1659,INDEX($D$2:$D$6081,MATCH(E1659,$C$2:$C$6081,1)-1):INDEX($D$2:$D$6081,MATCH(E1659,$C$2:$C$6081,1)+1),INDEX($C$2:$C$6081,MATCH(E1659,$C$2:$C$6081,1)-1):INDEX($C$2:$C$6081,MATCH(E1659,$C$2:$C$6081,1)+1))</f>
        <v>1.7127790439416879</v>
      </c>
      <c r="H1659" s="122"/>
    </row>
    <row r="1660" spans="1:8" x14ac:dyDescent="0.2">
      <c r="A1660" s="128">
        <v>708.49199999999996</v>
      </c>
      <c r="B1660" s="128">
        <v>0.15999999999999998</v>
      </c>
      <c r="C1660" s="125">
        <v>365.59999999999098</v>
      </c>
      <c r="D1660" s="120">
        <f>FORECAST(C1660,INDEX($B$2:$B$2069,MATCH(C1660,$A$2:$A$2069,1)-1):INDEX($B$2:$B$2069,MATCH(C1660,$A$2:$A$2069,1)+1),INDEX($A$2:$A$2069,MATCH(C1660,$A$2:$A$2069,1)-1):INDEX($A$2:$A$2069,MATCH(C1660,$A$2:$A$2069,1)+1))</f>
        <v>0.94772048181550872</v>
      </c>
      <c r="E1660" s="135">
        <v>531.39999999998099</v>
      </c>
      <c r="F1660" s="120">
        <f>FORECAST(E1660,INDEX($D$2:$D$6081,MATCH(E1660,$C$2:$C$6081,1)-1):INDEX($D$2:$D$6081,MATCH(E1660,$C$2:$C$6081,1)+1),INDEX($C$2:$C$6081,MATCH(E1660,$C$2:$C$6081,1)-1):INDEX($C$2:$C$6081,MATCH(E1660,$C$2:$C$6081,1)+1))</f>
        <v>1.7127624955016205</v>
      </c>
      <c r="H1660" s="122"/>
    </row>
    <row r="1661" spans="1:8" x14ac:dyDescent="0.2">
      <c r="A1661" s="128">
        <v>708.74599999999998</v>
      </c>
      <c r="B1661" s="128">
        <v>0.19999999999999998</v>
      </c>
      <c r="C1661" s="125">
        <v>365.69999999999101</v>
      </c>
      <c r="D1661" s="120">
        <f>FORECAST(C1661,INDEX($B$2:$B$2069,MATCH(C1661,$A$2:$A$2069,1)-1):INDEX($B$2:$B$2069,MATCH(C1661,$A$2:$A$2069,1)+1),INDEX($A$2:$A$2069,MATCH(C1661,$A$2:$A$2069,1)-1):INDEX($A$2:$A$2069,MATCH(C1661,$A$2:$A$2069,1)+1))</f>
        <v>0.74887352761663806</v>
      </c>
      <c r="E1661" s="124">
        <v>531.59999999998104</v>
      </c>
      <c r="F1661" s="120">
        <f>FORECAST(E1661,INDEX($D$2:$D$6081,MATCH(E1661,$C$2:$C$6081,1)-1):INDEX($D$2:$D$6081,MATCH(E1661,$C$2:$C$6081,1)+1),INDEX($C$2:$C$6081,MATCH(E1661,$C$2:$C$6081,1)-1):INDEX($C$2:$C$6081,MATCH(E1661,$C$2:$C$6081,1)+1))</f>
        <v>1.7139467480143029</v>
      </c>
      <c r="H1661" s="122"/>
    </row>
    <row r="1662" spans="1:8" x14ac:dyDescent="0.2">
      <c r="A1662" s="128">
        <v>709</v>
      </c>
      <c r="B1662" s="128">
        <v>0.23666666666666669</v>
      </c>
      <c r="C1662" s="125">
        <v>365.79999999999097</v>
      </c>
      <c r="D1662" s="120">
        <f>FORECAST(C1662,INDEX($B$2:$B$2069,MATCH(C1662,$A$2:$A$2069,1)-1):INDEX($B$2:$B$2069,MATCH(C1662,$A$2:$A$2069,1)+1),INDEX($A$2:$A$2069,MATCH(C1662,$A$2:$A$2069,1)-1):INDEX($A$2:$A$2069,MATCH(C1662,$A$2:$A$2069,1)+1))</f>
        <v>0.55002657341788108</v>
      </c>
      <c r="E1662" s="135">
        <v>531.79999999998097</v>
      </c>
      <c r="F1662" s="120">
        <f>FORECAST(E1662,INDEX($D$2:$D$6081,MATCH(E1662,$C$2:$C$6081,1)-1):INDEX($D$2:$D$6081,MATCH(E1662,$C$2:$C$6081,1)+1),INDEX($C$2:$C$6081,MATCH(E1662,$C$2:$C$6081,1)-1):INDEX($C$2:$C$6081,MATCH(E1662,$C$2:$C$6081,1)+1))</f>
        <v>1.7197310821660263</v>
      </c>
      <c r="H1662" s="122"/>
    </row>
    <row r="1663" spans="1:8" x14ac:dyDescent="0.2">
      <c r="A1663" s="128">
        <v>709.25300000000004</v>
      </c>
      <c r="B1663" s="128">
        <v>0.23</v>
      </c>
      <c r="C1663" s="125">
        <v>365.899999999991</v>
      </c>
      <c r="D1663" s="120">
        <f>FORECAST(C1663,INDEX($B$2:$B$2069,MATCH(C1663,$A$2:$A$2069,1)-1):INDEX($B$2:$B$2069,MATCH(C1663,$A$2:$A$2069,1)+1),INDEX($A$2:$A$2069,MATCH(C1663,$A$2:$A$2069,1)-1):INDEX($A$2:$A$2069,MATCH(C1663,$A$2:$A$2069,1)+1))</f>
        <v>0.66153182664652377</v>
      </c>
      <c r="E1663" s="124">
        <v>531.99999999998101</v>
      </c>
      <c r="F1663" s="120">
        <f>FORECAST(E1663,INDEX($D$2:$D$6081,MATCH(E1663,$C$2:$C$6081,1)-1):INDEX($D$2:$D$6081,MATCH(E1663,$C$2:$C$6081,1)+1),INDEX($C$2:$C$6081,MATCH(E1663,$C$2:$C$6081,1)-1):INDEX($C$2:$C$6081,MATCH(E1663,$C$2:$C$6081,1)+1))</f>
        <v>1.7242761022986741</v>
      </c>
      <c r="H1663" s="122"/>
    </row>
    <row r="1664" spans="1:8" x14ac:dyDescent="0.2">
      <c r="A1664" s="128">
        <v>709.50699999999995</v>
      </c>
      <c r="B1664" s="128">
        <v>0.18666666666666668</v>
      </c>
      <c r="C1664" s="125">
        <v>365.99999999999102</v>
      </c>
      <c r="D1664" s="120">
        <f>FORECAST(C1664,INDEX($B$2:$B$2069,MATCH(C1664,$A$2:$A$2069,1)-1):INDEX($B$2:$B$2069,MATCH(C1664,$A$2:$A$2069,1)+1),INDEX($A$2:$A$2069,MATCH(C1664,$A$2:$A$2069,1)-1):INDEX($A$2:$A$2069,MATCH(C1664,$A$2:$A$2069,1)+1))</f>
        <v>0.60604137259102231</v>
      </c>
      <c r="E1664" s="135">
        <v>532.19999999998095</v>
      </c>
      <c r="F1664" s="120">
        <f>FORECAST(E1664,INDEX($D$2:$D$6081,MATCH(E1664,$C$2:$C$6081,1)-1):INDEX($D$2:$D$6081,MATCH(E1664,$C$2:$C$6081,1)+1),INDEX($C$2:$C$6081,MATCH(E1664,$C$2:$C$6081,1)-1):INDEX($C$2:$C$6081,MATCH(E1664,$C$2:$C$6081,1)+1))</f>
        <v>1.7270876309238359</v>
      </c>
      <c r="H1664" s="122"/>
    </row>
    <row r="1665" spans="1:8" x14ac:dyDescent="0.2">
      <c r="A1665" s="128">
        <v>709.76099999999997</v>
      </c>
      <c r="B1665" s="128">
        <v>0.15999999999999998</v>
      </c>
      <c r="C1665" s="125">
        <v>366.09999999999098</v>
      </c>
      <c r="D1665" s="120">
        <f>FORECAST(C1665,INDEX($B$2:$B$2069,MATCH(C1665,$A$2:$A$2069,1)-1):INDEX($B$2:$B$2069,MATCH(C1665,$A$2:$A$2069,1)+1),INDEX($A$2:$A$2069,MATCH(C1665,$A$2:$A$2069,1)-1):INDEX($A$2:$A$2069,MATCH(C1665,$A$2:$A$2069,1)+1))</f>
        <v>0.55055091853554927</v>
      </c>
      <c r="E1665" s="124">
        <v>532.39999999998099</v>
      </c>
      <c r="F1665" s="120">
        <f>FORECAST(E1665,INDEX($D$2:$D$6081,MATCH(E1665,$C$2:$C$6081,1)-1):INDEX($D$2:$D$6081,MATCH(E1665,$C$2:$C$6081,1)+1),INDEX($C$2:$C$6081,MATCH(E1665,$C$2:$C$6081,1)-1):INDEX($C$2:$C$6081,MATCH(E1665,$C$2:$C$6081,1)+1))</f>
        <v>1.7242063970956814</v>
      </c>
      <c r="H1665" s="122"/>
    </row>
    <row r="1666" spans="1:8" x14ac:dyDescent="0.2">
      <c r="A1666" s="128">
        <v>710.01499999999999</v>
      </c>
      <c r="B1666" s="128">
        <v>0.13999999999999999</v>
      </c>
      <c r="C1666" s="125">
        <v>366.19999999999101</v>
      </c>
      <c r="D1666" s="120">
        <f>FORECAST(C1666,INDEX($B$2:$B$2069,MATCH(C1666,$A$2:$A$2069,1)-1):INDEX($B$2:$B$2069,MATCH(C1666,$A$2:$A$2069,1)+1),INDEX($A$2:$A$2069,MATCH(C1666,$A$2:$A$2069,1)-1):INDEX($A$2:$A$2069,MATCH(C1666,$A$2:$A$2069,1)+1))</f>
        <v>0.48905905906289604</v>
      </c>
      <c r="E1666" s="135">
        <v>532.59999999998104</v>
      </c>
      <c r="F1666" s="120">
        <f>FORECAST(E1666,INDEX($D$2:$D$6081,MATCH(E1666,$C$2:$C$6081,1)-1):INDEX($D$2:$D$6081,MATCH(E1666,$C$2:$C$6081,1)+1),INDEX($C$2:$C$6081,MATCH(E1666,$C$2:$C$6081,1)-1):INDEX($C$2:$C$6081,MATCH(E1666,$C$2:$C$6081,1)+1))</f>
        <v>1.723425457965069</v>
      </c>
      <c r="H1666" s="122"/>
    </row>
    <row r="1667" spans="1:8" x14ac:dyDescent="0.2">
      <c r="A1667" s="128">
        <v>710.26800000000003</v>
      </c>
      <c r="B1667" s="128">
        <v>0.13333333333333333</v>
      </c>
      <c r="C1667" s="125">
        <v>366.29999999999097</v>
      </c>
      <c r="D1667" s="120">
        <f>FORECAST(C1667,INDEX($B$2:$B$2069,MATCH(C1667,$A$2:$A$2069,1)-1):INDEX($B$2:$B$2069,MATCH(C1667,$A$2:$A$2069,1)+1),INDEX($A$2:$A$2069,MATCH(C1667,$A$2:$A$2069,1)-1):INDEX($A$2:$A$2069,MATCH(C1667,$A$2:$A$2069,1)+1))</f>
        <v>0.44651651652037572</v>
      </c>
      <c r="E1667" s="124">
        <v>532.79999999998097</v>
      </c>
      <c r="F1667" s="120">
        <f>FORECAST(E1667,INDEX($D$2:$D$6081,MATCH(E1667,$C$2:$C$6081,1)-1):INDEX($D$2:$D$6081,MATCH(E1667,$C$2:$C$6081,1)+1),INDEX($C$2:$C$6081,MATCH(E1667,$C$2:$C$6081,1)-1):INDEX($C$2:$C$6081,MATCH(E1667,$C$2:$C$6081,1)+1))</f>
        <v>1.724582259869706</v>
      </c>
      <c r="H1667" s="122"/>
    </row>
    <row r="1668" spans="1:8" x14ac:dyDescent="0.2">
      <c r="A1668" s="128">
        <v>710.52200000000005</v>
      </c>
      <c r="B1668" s="128">
        <v>0.12666666666666665</v>
      </c>
      <c r="C1668" s="125">
        <v>366.399999999991</v>
      </c>
      <c r="D1668" s="120">
        <f>FORECAST(C1668,INDEX($B$2:$B$2069,MATCH(C1668,$A$2:$A$2069,1)-1):INDEX($B$2:$B$2069,MATCH(C1668,$A$2:$A$2069,1)+1),INDEX($A$2:$A$2069,MATCH(C1668,$A$2:$A$2069,1)-1):INDEX($A$2:$A$2069,MATCH(C1668,$A$2:$A$2069,1)+1))</f>
        <v>0.40397397397782697</v>
      </c>
      <c r="E1668" s="135">
        <v>532.99999999998101</v>
      </c>
      <c r="F1668" s="120">
        <f>FORECAST(E1668,INDEX($D$2:$D$6081,MATCH(E1668,$C$2:$C$6081,1)-1):INDEX($D$2:$D$6081,MATCH(E1668,$C$2:$C$6081,1)+1),INDEX($C$2:$C$6081,MATCH(E1668,$C$2:$C$6081,1)-1):INDEX($C$2:$C$6081,MATCH(E1668,$C$2:$C$6081,1)+1))</f>
        <v>1.7322016838905476</v>
      </c>
      <c r="H1668" s="122"/>
    </row>
    <row r="1669" spans="1:8" x14ac:dyDescent="0.2">
      <c r="A1669" s="128">
        <v>710.77499999999998</v>
      </c>
      <c r="B1669" s="128">
        <v>0.13</v>
      </c>
      <c r="C1669" s="125">
        <v>366.49999999999102</v>
      </c>
      <c r="D1669" s="120">
        <f>FORECAST(C1669,INDEX($B$2:$B$2069,MATCH(C1669,$A$2:$A$2069,1)-1):INDEX($B$2:$B$2069,MATCH(C1669,$A$2:$A$2069,1)+1),INDEX($A$2:$A$2069,MATCH(C1669,$A$2:$A$2069,1)-1):INDEX($A$2:$A$2069,MATCH(C1669,$A$2:$A$2069,1)+1))</f>
        <v>0.32923423424031739</v>
      </c>
      <c r="E1669" s="124">
        <v>533.19999999998095</v>
      </c>
      <c r="F1669" s="120">
        <f>FORECAST(E1669,INDEX($D$2:$D$6081,MATCH(E1669,$C$2:$C$6081,1)-1):INDEX($D$2:$D$6081,MATCH(E1669,$C$2:$C$6081,1)+1),INDEX($C$2:$C$6081,MATCH(E1669,$C$2:$C$6081,1)-1):INDEX($C$2:$C$6081,MATCH(E1669,$C$2:$C$6081,1)+1))</f>
        <v>1.7332561069522718</v>
      </c>
      <c r="H1669" s="122"/>
    </row>
    <row r="1670" spans="1:8" x14ac:dyDescent="0.2">
      <c r="A1670" s="128">
        <v>711.029</v>
      </c>
      <c r="B1670" s="128">
        <v>0.14333333333333334</v>
      </c>
      <c r="C1670" s="125">
        <v>366.59999999999098</v>
      </c>
      <c r="D1670" s="120">
        <f>FORECAST(C1670,INDEX($B$2:$B$2069,MATCH(C1670,$A$2:$A$2069,1)-1):INDEX($B$2:$B$2069,MATCH(C1670,$A$2:$A$2069,1)+1),INDEX($A$2:$A$2069,MATCH(C1670,$A$2:$A$2069,1)-1):INDEX($A$2:$A$2069,MATCH(C1670,$A$2:$A$2069,1)+1))</f>
        <v>0.26166666667279515</v>
      </c>
      <c r="E1670" s="135">
        <v>533.39999999998099</v>
      </c>
      <c r="F1670" s="120">
        <f>FORECAST(E1670,INDEX($D$2:$D$6081,MATCH(E1670,$C$2:$C$6081,1)-1):INDEX($D$2:$D$6081,MATCH(E1670,$C$2:$C$6081,1)+1),INDEX($C$2:$C$6081,MATCH(E1670,$C$2:$C$6081,1)-1):INDEX($C$2:$C$6081,MATCH(E1670,$C$2:$C$6081,1)+1))</f>
        <v>1.7357180650035282</v>
      </c>
      <c r="H1670" s="122"/>
    </row>
    <row r="1671" spans="1:8" x14ac:dyDescent="0.2">
      <c r="A1671" s="128">
        <v>711.28200000000004</v>
      </c>
      <c r="B1671" s="128">
        <v>0.12999999999999998</v>
      </c>
      <c r="C1671" s="125">
        <v>366.69999999999101</v>
      </c>
      <c r="D1671" s="120">
        <f>FORECAST(C1671,INDEX($B$2:$B$2069,MATCH(C1671,$A$2:$A$2069,1)-1):INDEX($B$2:$B$2069,MATCH(C1671,$A$2:$A$2069,1)+1),INDEX($A$2:$A$2069,MATCH(C1671,$A$2:$A$2069,1)-1):INDEX($A$2:$A$2069,MATCH(C1671,$A$2:$A$2069,1)+1))</f>
        <v>0.19409909910518763</v>
      </c>
      <c r="E1671" s="124">
        <v>533.59999999998104</v>
      </c>
      <c r="F1671" s="120">
        <f>FORECAST(E1671,INDEX($D$2:$D$6081,MATCH(E1671,$C$2:$C$6081,1)-1):INDEX($D$2:$D$6081,MATCH(E1671,$C$2:$C$6081,1)+1),INDEX($C$2:$C$6081,MATCH(E1671,$C$2:$C$6081,1)-1):INDEX($C$2:$C$6081,MATCH(E1671,$C$2:$C$6081,1)+1))</f>
        <v>1.7424149659860726</v>
      </c>
      <c r="H1671" s="122"/>
    </row>
    <row r="1672" spans="1:8" x14ac:dyDescent="0.2">
      <c r="A1672" s="128">
        <v>711.53499999999997</v>
      </c>
      <c r="B1672" s="128">
        <v>0.13999999999999999</v>
      </c>
      <c r="C1672" s="125">
        <v>366.79999999999097</v>
      </c>
      <c r="D1672" s="120">
        <f>FORECAST(C1672,INDEX($B$2:$B$2069,MATCH(C1672,$A$2:$A$2069,1)-1):INDEX($B$2:$B$2069,MATCH(C1672,$A$2:$A$2069,1)+1),INDEX($A$2:$A$2069,MATCH(C1672,$A$2:$A$2069,1)-1):INDEX($A$2:$A$2069,MATCH(C1672,$A$2:$A$2069,1)+1))</f>
        <v>0.12653153153766539</v>
      </c>
      <c r="E1672" s="135">
        <v>533.79999999998097</v>
      </c>
      <c r="F1672" s="120">
        <f>FORECAST(E1672,INDEX($D$2:$D$6081,MATCH(E1672,$C$2:$C$6081,1)-1):INDEX($D$2:$D$6081,MATCH(E1672,$C$2:$C$6081,1)+1),INDEX($C$2:$C$6081,MATCH(E1672,$C$2:$C$6081,1)-1):INDEX($C$2:$C$6081,MATCH(E1672,$C$2:$C$6081,1)+1))</f>
        <v>1.7413718820859145</v>
      </c>
      <c r="H1672" s="122"/>
    </row>
    <row r="1673" spans="1:8" x14ac:dyDescent="0.2">
      <c r="A1673" s="128">
        <v>711.78899999999999</v>
      </c>
      <c r="B1673" s="128">
        <v>0.16999999999999998</v>
      </c>
      <c r="C1673" s="125">
        <v>366.899999999991</v>
      </c>
      <c r="D1673" s="120">
        <f>FORECAST(C1673,INDEX($B$2:$B$2069,MATCH(C1673,$A$2:$A$2069,1)-1):INDEX($B$2:$B$2069,MATCH(C1673,$A$2:$A$2069,1)+1),INDEX($A$2:$A$2069,MATCH(C1673,$A$2:$A$2069,1)-1):INDEX($A$2:$A$2069,MATCH(C1673,$A$2:$A$2069,1)+1))</f>
        <v>0.14640346513488112</v>
      </c>
      <c r="E1673" s="124">
        <v>533.99999999998101</v>
      </c>
      <c r="F1673" s="120">
        <f>FORECAST(E1673,INDEX($D$2:$D$6081,MATCH(E1673,$C$2:$C$6081,1)-1):INDEX($D$2:$D$6081,MATCH(E1673,$C$2:$C$6081,1)+1),INDEX($C$2:$C$6081,MATCH(E1673,$C$2:$C$6081,1)-1):INDEX($C$2:$C$6081,MATCH(E1673,$C$2:$C$6081,1)+1))</f>
        <v>1.7411904761904384</v>
      </c>
      <c r="H1673" s="122"/>
    </row>
    <row r="1674" spans="1:8" x14ac:dyDescent="0.2">
      <c r="A1674" s="128">
        <v>712.04200000000003</v>
      </c>
      <c r="B1674" s="128">
        <v>0.18666666666666668</v>
      </c>
      <c r="C1674" s="125">
        <v>366.99999999999</v>
      </c>
      <c r="D1674" s="120">
        <f>FORECAST(C1674,INDEX($B$2:$B$2069,MATCH(C1674,$A$2:$A$2069,1)-1):INDEX($B$2:$B$2069,MATCH(C1674,$A$2:$A$2069,1)+1),INDEX($A$2:$A$2069,MATCH(C1674,$A$2:$A$2069,1)-1):INDEX($A$2:$A$2069,MATCH(C1674,$A$2:$A$2069,1)+1))</f>
        <v>0.10743796959633301</v>
      </c>
      <c r="E1674" s="135">
        <v>534.19999999998095</v>
      </c>
      <c r="F1674" s="120">
        <f>FORECAST(E1674,INDEX($D$2:$D$6081,MATCH(E1674,$C$2:$C$6081,1)-1):INDEX($D$2:$D$6081,MATCH(E1674,$C$2:$C$6081,1)+1),INDEX($C$2:$C$6081,MATCH(E1674,$C$2:$C$6081,1)-1):INDEX($C$2:$C$6081,MATCH(E1674,$C$2:$C$6081,1)+1))</f>
        <v>1.7396031746034986</v>
      </c>
      <c r="H1674" s="122"/>
    </row>
    <row r="1675" spans="1:8" x14ac:dyDescent="0.2">
      <c r="A1675" s="128">
        <v>712.29499999999996</v>
      </c>
      <c r="B1675" s="128">
        <v>0.19999999999999998</v>
      </c>
      <c r="C1675" s="125">
        <v>367.09999999999002</v>
      </c>
      <c r="D1675" s="120">
        <f>FORECAST(C1675,INDEX($B$2:$B$2069,MATCH(C1675,$A$2:$A$2069,1)-1):INDEX($B$2:$B$2069,MATCH(C1675,$A$2:$A$2069,1)+1),INDEX($A$2:$A$2069,MATCH(C1675,$A$2:$A$2069,1)-1):INDEX($A$2:$A$2069,MATCH(C1675,$A$2:$A$2069,1)+1))</f>
        <v>6.8472474057358568E-2</v>
      </c>
      <c r="E1675" s="124">
        <v>534.39999999998099</v>
      </c>
      <c r="F1675" s="120">
        <f>FORECAST(E1675,INDEX($D$2:$D$6081,MATCH(E1675,$C$2:$C$6081,1)-1):INDEX($D$2:$D$6081,MATCH(E1675,$C$2:$C$6081,1)+1),INDEX($C$2:$C$6081,MATCH(E1675,$C$2:$C$6081,1)-1):INDEX($C$2:$C$6081,MATCH(E1675,$C$2:$C$6081,1)+1))</f>
        <v>1.7424452003021642</v>
      </c>
      <c r="H1675" s="122"/>
    </row>
    <row r="1676" spans="1:8" x14ac:dyDescent="0.2">
      <c r="A1676" s="128">
        <v>712.548</v>
      </c>
      <c r="B1676" s="128">
        <v>0.18999999999999997</v>
      </c>
      <c r="C1676" s="125">
        <v>367.19999999998998</v>
      </c>
      <c r="D1676" s="120">
        <f>FORECAST(C1676,INDEX($B$2:$B$2069,MATCH(C1676,$A$2:$A$2069,1)-1):INDEX($B$2:$B$2069,MATCH(C1676,$A$2:$A$2069,1)+1),INDEX($A$2:$A$2069,MATCH(C1676,$A$2:$A$2069,1)-1):INDEX($A$2:$A$2069,MATCH(C1676,$A$2:$A$2069,1)+1))</f>
        <v>8.5317092918018034E-2</v>
      </c>
      <c r="E1676" s="135">
        <v>534.59999999998104</v>
      </c>
      <c r="F1676" s="120">
        <f>FORECAST(E1676,INDEX($D$2:$D$6081,MATCH(E1676,$C$2:$C$6081,1)-1):INDEX($D$2:$D$6081,MATCH(E1676,$C$2:$C$6081,1)+1),INDEX($C$2:$C$6081,MATCH(E1676,$C$2:$C$6081,1)-1):INDEX($C$2:$C$6081,MATCH(E1676,$C$2:$C$6081,1)+1))</f>
        <v>1.7457671957669101</v>
      </c>
      <c r="H1676" s="122"/>
    </row>
    <row r="1677" spans="1:8" x14ac:dyDescent="0.2">
      <c r="A1677" s="128">
        <v>712.80100000000004</v>
      </c>
      <c r="B1677" s="128">
        <v>0.18</v>
      </c>
      <c r="C1677" s="125">
        <v>367.29999999999001</v>
      </c>
      <c r="D1677" s="120">
        <f>FORECAST(C1677,INDEX($B$2:$B$2069,MATCH(C1677,$A$2:$A$2069,1)-1):INDEX($B$2:$B$2069,MATCH(C1677,$A$2:$A$2069,1)+1),INDEX($A$2:$A$2069,MATCH(C1677,$A$2:$A$2069,1)-1):INDEX($A$2:$A$2069,MATCH(C1677,$A$2:$A$2069,1)+1))</f>
        <v>7.9808096962089792E-2</v>
      </c>
      <c r="E1677" s="124">
        <v>534.79999999998097</v>
      </c>
      <c r="F1677" s="120">
        <f>FORECAST(E1677,INDEX($D$2:$D$6081,MATCH(E1677,$C$2:$C$6081,1)-1):INDEX($D$2:$D$6081,MATCH(E1677,$C$2:$C$6081,1)+1),INDEX($C$2:$C$6081,MATCH(E1677,$C$2:$C$6081,1)-1):INDEX($C$2:$C$6081,MATCH(E1677,$C$2:$C$6081,1)+1))</f>
        <v>1.7433333333333334</v>
      </c>
      <c r="H1677" s="122"/>
    </row>
    <row r="1678" spans="1:8" x14ac:dyDescent="0.2">
      <c r="A1678" s="128">
        <v>713.05399999999997</v>
      </c>
      <c r="B1678" s="128">
        <v>0.14333333333333334</v>
      </c>
      <c r="C1678" s="125">
        <v>367.39999999998997</v>
      </c>
      <c r="D1678" s="120">
        <f>FORECAST(C1678,INDEX($B$2:$B$2069,MATCH(C1678,$A$2:$A$2069,1)-1):INDEX($B$2:$B$2069,MATCH(C1678,$A$2:$A$2069,1)+1),INDEX($A$2:$A$2069,MATCH(C1678,$A$2:$A$2069,1)-1):INDEX($A$2:$A$2069,MATCH(C1678,$A$2:$A$2069,1)+1))</f>
        <v>7.429910100616155E-2</v>
      </c>
      <c r="E1678" s="135">
        <v>534.99999999998101</v>
      </c>
      <c r="F1678" s="120">
        <f>FORECAST(E1678,INDEX($D$2:$D$6081,MATCH(E1678,$C$2:$C$6081,1)-1):INDEX($D$2:$D$6081,MATCH(E1678,$C$2:$C$6081,1)+1),INDEX($C$2:$C$6081,MATCH(E1678,$C$2:$C$6081,1)-1):INDEX($C$2:$C$6081,MATCH(E1678,$C$2:$C$6081,1)+1))</f>
        <v>1.7455555555555557</v>
      </c>
      <c r="H1678" s="122"/>
    </row>
    <row r="1679" spans="1:8" x14ac:dyDescent="0.2">
      <c r="A1679" s="128">
        <v>713.30700000000002</v>
      </c>
      <c r="B1679" s="128">
        <v>0.13</v>
      </c>
      <c r="C1679" s="125">
        <v>367.49999999999</v>
      </c>
      <c r="D1679" s="120">
        <f>FORECAST(C1679,INDEX($B$2:$B$2069,MATCH(C1679,$A$2:$A$2069,1)-1):INDEX($B$2:$B$2069,MATCH(C1679,$A$2:$A$2069,1)+1),INDEX($A$2:$A$2069,MATCH(C1679,$A$2:$A$2069,1)-1):INDEX($A$2:$A$2069,MATCH(C1679,$A$2:$A$2069,1)+1))</f>
        <v>7.7777895029884123E-2</v>
      </c>
      <c r="E1679" s="124">
        <v>535.19999999998095</v>
      </c>
      <c r="F1679" s="120">
        <f>FORECAST(E1679,INDEX($D$2:$D$6081,MATCH(E1679,$C$2:$C$6081,1)-1):INDEX($D$2:$D$6081,MATCH(E1679,$C$2:$C$6081,1)+1),INDEX($C$2:$C$6081,MATCH(E1679,$C$2:$C$6081,1)-1):INDEX($C$2:$C$6081,MATCH(E1679,$C$2:$C$6081,1)+1))</f>
        <v>1.7471088435373057</v>
      </c>
      <c r="H1679" s="122"/>
    </row>
    <row r="1680" spans="1:8" x14ac:dyDescent="0.2">
      <c r="A1680" s="128">
        <v>713.56</v>
      </c>
      <c r="B1680" s="128">
        <v>0.12</v>
      </c>
      <c r="C1680" s="125">
        <v>367.59999999999002</v>
      </c>
      <c r="D1680" s="120">
        <f>FORECAST(C1680,INDEX($B$2:$B$2069,MATCH(C1680,$A$2:$A$2069,1)-1):INDEX($B$2:$B$2069,MATCH(C1680,$A$2:$A$2069,1)+1),INDEX($A$2:$A$2069,MATCH(C1680,$A$2:$A$2069,1)-1):INDEX($A$2:$A$2069,MATCH(C1680,$A$2:$A$2069,1)+1))</f>
        <v>7.7778900047939303E-2</v>
      </c>
      <c r="E1680" s="135">
        <v>535.39999999998099</v>
      </c>
      <c r="F1680" s="120">
        <f>FORECAST(E1680,INDEX($D$2:$D$6081,MATCH(E1680,$C$2:$C$6081,1)-1):INDEX($D$2:$D$6081,MATCH(E1680,$C$2:$C$6081,1)+1),INDEX($C$2:$C$6081,MATCH(E1680,$C$2:$C$6081,1)-1):INDEX($C$2:$C$6081,MATCH(E1680,$C$2:$C$6081,1)+1))</f>
        <v>1.7496938775506958</v>
      </c>
      <c r="H1680" s="122"/>
    </row>
    <row r="1681" spans="1:8" x14ac:dyDescent="0.2">
      <c r="A1681" s="128">
        <v>713.81299999999999</v>
      </c>
      <c r="B1681" s="128">
        <v>0.11666666666666667</v>
      </c>
      <c r="C1681" s="125">
        <v>367.69999999998998</v>
      </c>
      <c r="D1681" s="120">
        <f>FORECAST(C1681,INDEX($B$2:$B$2069,MATCH(C1681,$A$2:$A$2069,1)-1):INDEX($B$2:$B$2069,MATCH(C1681,$A$2:$A$2069,1)+1),INDEX($A$2:$A$2069,MATCH(C1681,$A$2:$A$2069,1)-1):INDEX($A$2:$A$2069,MATCH(C1681,$A$2:$A$2069,1)+1))</f>
        <v>7.7779905065994484E-2</v>
      </c>
      <c r="E1681" s="124">
        <v>535.59999999998104</v>
      </c>
      <c r="F1681" s="120">
        <f>FORECAST(E1681,INDEX($D$2:$D$6081,MATCH(E1681,$C$2:$C$6081,1)-1):INDEX($D$2:$D$6081,MATCH(E1681,$C$2:$C$6081,1)+1),INDEX($C$2:$C$6081,MATCH(E1681,$C$2:$C$6081,1)-1):INDEX($C$2:$C$6081,MATCH(E1681,$C$2:$C$6081,1)+1))</f>
        <v>1.7542118553070534</v>
      </c>
      <c r="H1681" s="122"/>
    </row>
    <row r="1682" spans="1:8" x14ac:dyDescent="0.2">
      <c r="A1682" s="128">
        <v>714.06600000000003</v>
      </c>
      <c r="B1682" s="128">
        <v>0.12333333333333335</v>
      </c>
      <c r="C1682" s="125">
        <v>367.79999999999001</v>
      </c>
      <c r="D1682" s="120">
        <f>FORECAST(C1682,INDEX($B$2:$B$2069,MATCH(C1682,$A$2:$A$2069,1)-1):INDEX($B$2:$B$2069,MATCH(C1682,$A$2:$A$2069,1)+1),INDEX($A$2:$A$2069,MATCH(C1682,$A$2:$A$2069,1)-1):INDEX($A$2:$A$2069,MATCH(C1682,$A$2:$A$2069,1)+1))</f>
        <v>7.7780910084049665E-2</v>
      </c>
      <c r="E1682" s="135">
        <v>535.79999999998097</v>
      </c>
      <c r="F1682" s="120">
        <f>FORECAST(E1682,INDEX($D$2:$D$6081,MATCH(E1682,$C$2:$C$6081,1)-1):INDEX($D$2:$D$6081,MATCH(E1682,$C$2:$C$6081,1)+1),INDEX($C$2:$C$6081,MATCH(E1682,$C$2:$C$6081,1)-1):INDEX($C$2:$C$6081,MATCH(E1682,$C$2:$C$6081,1)+1))</f>
        <v>1.7587030379948612</v>
      </c>
      <c r="H1682" s="122"/>
    </row>
    <row r="1683" spans="1:8" x14ac:dyDescent="0.2">
      <c r="A1683" s="128">
        <v>714.31799999999998</v>
      </c>
      <c r="B1683" s="128">
        <v>0.11000000000000001</v>
      </c>
      <c r="C1683" s="125">
        <v>367.89999999998997</v>
      </c>
      <c r="D1683" s="120">
        <f>FORECAST(C1683,INDEX($B$2:$B$2069,MATCH(C1683,$A$2:$A$2069,1)-1):INDEX($B$2:$B$2069,MATCH(C1683,$A$2:$A$2069,1)+1),INDEX($A$2:$A$2069,MATCH(C1683,$A$2:$A$2069,1)-1):INDEX($A$2:$A$2069,MATCH(C1683,$A$2:$A$2069,1)+1))</f>
        <v>7.8568568568468944E-2</v>
      </c>
      <c r="E1683" s="124">
        <v>535.99999999998101</v>
      </c>
      <c r="F1683" s="120">
        <f>FORECAST(E1683,INDEX($D$2:$D$6081,MATCH(E1683,$C$2:$C$6081,1)-1):INDEX($D$2:$D$6081,MATCH(E1683,$C$2:$C$6081,1)+1),INDEX($C$2:$C$6081,MATCH(E1683,$C$2:$C$6081,1)-1):INDEX($C$2:$C$6081,MATCH(E1683,$C$2:$C$6081,1)+1))</f>
        <v>1.7643018595832789</v>
      </c>
      <c r="H1683" s="122"/>
    </row>
    <row r="1684" spans="1:8" x14ac:dyDescent="0.2">
      <c r="A1684" s="128">
        <v>714.57100000000003</v>
      </c>
      <c r="B1684" s="128">
        <v>0.12</v>
      </c>
      <c r="C1684" s="125">
        <v>367.99999999999</v>
      </c>
      <c r="D1684" s="120">
        <f>FORECAST(C1684,INDEX($B$2:$B$2069,MATCH(C1684,$A$2:$A$2069,1)-1):INDEX($B$2:$B$2069,MATCH(C1684,$A$2:$A$2069,1)+1),INDEX($A$2:$A$2069,MATCH(C1684,$A$2:$A$2069,1)-1):INDEX($A$2:$A$2069,MATCH(C1684,$A$2:$A$2069,1)+1))</f>
        <v>7.9569569569470033E-2</v>
      </c>
      <c r="E1684" s="135">
        <v>536.19999999998095</v>
      </c>
      <c r="F1684" s="120">
        <f>FORECAST(E1684,INDEX($D$2:$D$6081,MATCH(E1684,$C$2:$C$6081,1)-1):INDEX($D$2:$D$6081,MATCH(E1684,$C$2:$C$6081,1)+1),INDEX($C$2:$C$6081,MATCH(E1684,$C$2:$C$6081,1)-1):INDEX($C$2:$C$6081,MATCH(E1684,$C$2:$C$6081,1)+1))</f>
        <v>1.7677506471126447</v>
      </c>
      <c r="H1684" s="122"/>
    </row>
    <row r="1685" spans="1:8" x14ac:dyDescent="0.2">
      <c r="A1685" s="128">
        <v>714.82299999999998</v>
      </c>
      <c r="B1685" s="128">
        <v>0.10999999999999999</v>
      </c>
      <c r="C1685" s="125">
        <v>368.09999999999002</v>
      </c>
      <c r="D1685" s="120">
        <f>FORECAST(C1685,INDEX($B$2:$B$2069,MATCH(C1685,$A$2:$A$2069,1)-1):INDEX($B$2:$B$2069,MATCH(C1685,$A$2:$A$2069,1)+1),INDEX($A$2:$A$2069,MATCH(C1685,$A$2:$A$2069,1)-1):INDEX($A$2:$A$2069,MATCH(C1685,$A$2:$A$2069,1)+1))</f>
        <v>8.0570570570471567E-2</v>
      </c>
      <c r="E1685" s="124">
        <v>536.39999999998099</v>
      </c>
      <c r="F1685" s="120">
        <f>FORECAST(E1685,INDEX($D$2:$D$6081,MATCH(E1685,$C$2:$C$6081,1)-1):INDEX($D$2:$D$6081,MATCH(E1685,$C$2:$C$6081,1)+1),INDEX($C$2:$C$6081,MATCH(E1685,$C$2:$C$6081,1)-1):INDEX($C$2:$C$6081,MATCH(E1685,$C$2:$C$6081,1)+1))</f>
        <v>1.7719241718881147</v>
      </c>
      <c r="H1685" s="122"/>
    </row>
    <row r="1686" spans="1:8" x14ac:dyDescent="0.2">
      <c r="A1686" s="128">
        <v>715.07600000000002</v>
      </c>
      <c r="B1686" s="128">
        <v>0.10999999999999999</v>
      </c>
      <c r="C1686" s="125">
        <v>368.19999999998998</v>
      </c>
      <c r="D1686" s="120">
        <f>FORECAST(C1686,INDEX($B$2:$B$2069,MATCH(C1686,$A$2:$A$2069,1)-1):INDEX($B$2:$B$2069,MATCH(C1686,$A$2:$A$2069,1)+1),INDEX($A$2:$A$2069,MATCH(C1686,$A$2:$A$2069,1)-1):INDEX($A$2:$A$2069,MATCH(C1686,$A$2:$A$2069,1)+1))</f>
        <v>0.08</v>
      </c>
      <c r="E1686" s="135">
        <v>536.59999999998104</v>
      </c>
      <c r="F1686" s="120">
        <f>FORECAST(E1686,INDEX($D$2:$D$6081,MATCH(E1686,$C$2:$C$6081,1)-1):INDEX($D$2:$D$6081,MATCH(E1686,$C$2:$C$6081,1)+1),INDEX($C$2:$C$6081,MATCH(E1686,$C$2:$C$6081,1)-1):INDEX($C$2:$C$6081,MATCH(E1686,$C$2:$C$6081,1)+1))</f>
        <v>1.7760818380737771</v>
      </c>
      <c r="H1686" s="122"/>
    </row>
    <row r="1687" spans="1:8" x14ac:dyDescent="0.2">
      <c r="A1687" s="128">
        <v>715.32799999999997</v>
      </c>
      <c r="B1687" s="128">
        <v>9.6666666666666665E-2</v>
      </c>
      <c r="C1687" s="125">
        <v>368.29999999999001</v>
      </c>
      <c r="D1687" s="120">
        <f>FORECAST(C1687,INDEX($B$2:$B$2069,MATCH(C1687,$A$2:$A$2069,1)-1):INDEX($B$2:$B$2069,MATCH(C1687,$A$2:$A$2069,1)+1),INDEX($A$2:$A$2069,MATCH(C1687,$A$2:$A$2069,1)-1):INDEX($A$2:$A$2069,MATCH(C1687,$A$2:$A$2069,1)+1))</f>
        <v>0.08</v>
      </c>
      <c r="E1687" s="124">
        <v>536.79999999998097</v>
      </c>
      <c r="F1687" s="120">
        <f>FORECAST(E1687,INDEX($D$2:$D$6081,MATCH(E1687,$C$2:$C$6081,1)-1):INDEX($D$2:$D$6081,MATCH(E1687,$C$2:$C$6081,1)+1),INDEX($C$2:$C$6081,MATCH(E1687,$C$2:$C$6081,1)-1):INDEX($C$2:$C$6081,MATCH(E1687,$C$2:$C$6081,1)+1))</f>
        <v>1.7785437997721454</v>
      </c>
      <c r="H1687" s="122"/>
    </row>
    <row r="1688" spans="1:8" x14ac:dyDescent="0.2">
      <c r="A1688" s="128">
        <v>715.58100000000002</v>
      </c>
      <c r="B1688" s="128">
        <v>0.10666666666666666</v>
      </c>
      <c r="C1688" s="125">
        <v>368.39999999998997</v>
      </c>
      <c r="D1688" s="120">
        <f>FORECAST(C1688,INDEX($B$2:$B$2069,MATCH(C1688,$A$2:$A$2069,1)-1):INDEX($B$2:$B$2069,MATCH(C1688,$A$2:$A$2069,1)+1),INDEX($A$2:$A$2069,MATCH(C1688,$A$2:$A$2069,1)-1):INDEX($A$2:$A$2069,MATCH(C1688,$A$2:$A$2069,1)+1))</f>
        <v>0.08</v>
      </c>
      <c r="E1688" s="135">
        <v>536.99999999998101</v>
      </c>
      <c r="F1688" s="120">
        <f>FORECAST(E1688,INDEX($D$2:$D$6081,MATCH(E1688,$C$2:$C$6081,1)-1):INDEX($D$2:$D$6081,MATCH(E1688,$C$2:$C$6081,1)+1),INDEX($C$2:$C$6081,MATCH(E1688,$C$2:$C$6081,1)-1):INDEX($C$2:$C$6081,MATCH(E1688,$C$2:$C$6081,1)+1))</f>
        <v>1.786043022142767</v>
      </c>
      <c r="H1688" s="122"/>
    </row>
    <row r="1689" spans="1:8" x14ac:dyDescent="0.2">
      <c r="A1689" s="128">
        <v>715.83299999999997</v>
      </c>
      <c r="B1689" s="128">
        <v>0.10333333333333333</v>
      </c>
      <c r="C1689" s="125">
        <v>368.49999999999</v>
      </c>
      <c r="D1689" s="120">
        <f>FORECAST(C1689,INDEX($B$2:$B$2069,MATCH(C1689,$A$2:$A$2069,1)-1):INDEX($B$2:$B$2069,MATCH(C1689,$A$2:$A$2069,1)+1),INDEX($A$2:$A$2069,MATCH(C1689,$A$2:$A$2069,1)-1):INDEX($A$2:$A$2069,MATCH(C1689,$A$2:$A$2069,1)+1))</f>
        <v>8.3528528528377777E-2</v>
      </c>
      <c r="E1689" s="124">
        <v>537.19999999998095</v>
      </c>
      <c r="F1689" s="120">
        <f>FORECAST(E1689,INDEX($D$2:$D$6081,MATCH(E1689,$C$2:$C$6081,1)-1):INDEX($D$2:$D$6081,MATCH(E1689,$C$2:$C$6081,1)+1),INDEX($C$2:$C$6081,MATCH(E1689,$C$2:$C$6081,1)-1):INDEX($C$2:$C$6081,MATCH(E1689,$C$2:$C$6081,1)+1))</f>
        <v>1.7937709381064479</v>
      </c>
      <c r="H1689" s="122"/>
    </row>
    <row r="1690" spans="1:8" x14ac:dyDescent="0.2">
      <c r="A1690" s="128">
        <v>716.08600000000001</v>
      </c>
      <c r="B1690" s="128">
        <v>9.6666666666666665E-2</v>
      </c>
      <c r="C1690" s="125">
        <v>368.59999999999002</v>
      </c>
      <c r="D1690" s="120">
        <f>FORECAST(C1690,INDEX($B$2:$B$2069,MATCH(C1690,$A$2:$A$2069,1)-1):INDEX($B$2:$B$2069,MATCH(C1690,$A$2:$A$2069,1)+1),INDEX($A$2:$A$2069,MATCH(C1690,$A$2:$A$2069,1)-1):INDEX($A$2:$A$2069,MATCH(C1690,$A$2:$A$2069,1)+1))</f>
        <v>8.5030030029879633E-2</v>
      </c>
      <c r="E1690" s="135">
        <v>537.39999999998099</v>
      </c>
      <c r="F1690" s="120">
        <f>FORECAST(E1690,INDEX($D$2:$D$6081,MATCH(E1690,$C$2:$C$6081,1)-1):INDEX($D$2:$D$6081,MATCH(E1690,$C$2:$C$6081,1)+1),INDEX($C$2:$C$6081,MATCH(E1690,$C$2:$C$6081,1)-1):INDEX($C$2:$C$6081,MATCH(E1690,$C$2:$C$6081,1)+1))</f>
        <v>1.8011600181086997</v>
      </c>
      <c r="H1690" s="122"/>
    </row>
    <row r="1691" spans="1:8" x14ac:dyDescent="0.2">
      <c r="A1691" s="128">
        <v>716.33799999999997</v>
      </c>
      <c r="B1691" s="128">
        <v>0.10666666666666666</v>
      </c>
      <c r="C1691" s="125">
        <v>368.69999999998998</v>
      </c>
      <c r="D1691" s="120">
        <f>FORECAST(C1691,INDEX($B$2:$B$2069,MATCH(C1691,$A$2:$A$2069,1)-1):INDEX($B$2:$B$2069,MATCH(C1691,$A$2:$A$2069,1)+1),INDEX($A$2:$A$2069,MATCH(C1691,$A$2:$A$2069,1)-1):INDEX($A$2:$A$2069,MATCH(C1691,$A$2:$A$2069,1)+1))</f>
        <v>8.6531531531380601E-2</v>
      </c>
      <c r="E1691" s="124">
        <v>537.59999999998104</v>
      </c>
      <c r="F1691" s="120">
        <f>FORECAST(E1691,INDEX($D$2:$D$6081,MATCH(E1691,$C$2:$C$6081,1)-1):INDEX($D$2:$D$6081,MATCH(E1691,$C$2:$C$6081,1)+1),INDEX($C$2:$C$6081,MATCH(E1691,$C$2:$C$6081,1)-1):INDEX($C$2:$C$6081,MATCH(E1691,$C$2:$C$6081,1)+1))</f>
        <v>1.8096475685219993</v>
      </c>
      <c r="H1691" s="122"/>
    </row>
    <row r="1692" spans="1:8" x14ac:dyDescent="0.2">
      <c r="A1692" s="128">
        <v>716.59</v>
      </c>
      <c r="B1692" s="128">
        <v>9.9999999999999978E-2</v>
      </c>
      <c r="C1692" s="125">
        <v>368.79999999999001</v>
      </c>
      <c r="D1692" s="120">
        <f>FORECAST(C1692,INDEX($B$2:$B$2069,MATCH(C1692,$A$2:$A$2069,1)-1):INDEX($B$2:$B$2069,MATCH(C1692,$A$2:$A$2069,1)+1),INDEX($A$2:$A$2069,MATCH(C1692,$A$2:$A$2069,1)-1):INDEX($A$2:$A$2069,MATCH(C1692,$A$2:$A$2069,1)+1))</f>
        <v>8.8033033032882457E-2</v>
      </c>
      <c r="E1692" s="135">
        <v>537.79999999998097</v>
      </c>
      <c r="F1692" s="120">
        <f>FORECAST(E1692,INDEX($D$2:$D$6081,MATCH(E1692,$C$2:$C$6081,1)-1):INDEX($D$2:$D$6081,MATCH(E1692,$C$2:$C$6081,1)+1),INDEX($C$2:$C$6081,MATCH(E1692,$C$2:$C$6081,1)-1):INDEX($C$2:$C$6081,MATCH(E1692,$C$2:$C$6081,1)+1))</f>
        <v>1.8154872961693114</v>
      </c>
      <c r="H1692" s="122"/>
    </row>
    <row r="1693" spans="1:8" x14ac:dyDescent="0.2">
      <c r="A1693" s="128">
        <v>716.84199999999998</v>
      </c>
      <c r="B1693" s="128">
        <v>0.10999999999999999</v>
      </c>
      <c r="C1693" s="125">
        <v>368.89999999998997</v>
      </c>
      <c r="D1693" s="120">
        <f>FORECAST(C1693,INDEX($B$2:$B$2069,MATCH(C1693,$A$2:$A$2069,1)-1):INDEX($B$2:$B$2069,MATCH(C1693,$A$2:$A$2069,1)+1),INDEX($A$2:$A$2069,MATCH(C1693,$A$2:$A$2069,1)-1):INDEX($A$2:$A$2069,MATCH(C1693,$A$2:$A$2069,1)+1))</f>
        <v>8.3334544380089609E-2</v>
      </c>
      <c r="E1693" s="124">
        <v>537.99999999998101</v>
      </c>
      <c r="F1693" s="120">
        <f>FORECAST(E1693,INDEX($D$2:$D$6081,MATCH(E1693,$C$2:$C$6081,1)-1):INDEX($D$2:$D$6081,MATCH(E1693,$C$2:$C$6081,1)+1),INDEX($C$2:$C$6081,MATCH(E1693,$C$2:$C$6081,1)-1):INDEX($C$2:$C$6081,MATCH(E1693,$C$2:$C$6081,1)+1))</f>
        <v>1.8186727341671851</v>
      </c>
      <c r="H1693" s="122"/>
    </row>
    <row r="1694" spans="1:8" x14ac:dyDescent="0.2">
      <c r="A1694" s="128">
        <v>717.09400000000005</v>
      </c>
      <c r="B1694" s="128">
        <v>0.10999999999999999</v>
      </c>
      <c r="C1694" s="125">
        <v>368.99999999999</v>
      </c>
      <c r="D1694" s="120">
        <f>FORECAST(C1694,INDEX($B$2:$B$2069,MATCH(C1694,$A$2:$A$2069,1)-1):INDEX($B$2:$B$2069,MATCH(C1694,$A$2:$A$2069,1)+1),INDEX($A$2:$A$2069,MATCH(C1694,$A$2:$A$2069,1)-1):INDEX($A$2:$A$2069,MATCH(C1694,$A$2:$A$2069,1)+1))</f>
        <v>8.3336051907172304E-2</v>
      </c>
      <c r="E1694" s="135">
        <v>538.19999999998095</v>
      </c>
      <c r="F1694" s="120">
        <f>FORECAST(E1694,INDEX($D$2:$D$6081,MATCH(E1694,$C$2:$C$6081,1)-1):INDEX($D$2:$D$6081,MATCH(E1694,$C$2:$C$6081,1)+1),INDEX($C$2:$C$6081,MATCH(E1694,$C$2:$C$6081,1)-1):INDEX($C$2:$C$6081,MATCH(E1694,$C$2:$C$6081,1)+1))</f>
        <v>1.8268992542024307</v>
      </c>
      <c r="H1694" s="122"/>
    </row>
    <row r="1695" spans="1:8" x14ac:dyDescent="0.2">
      <c r="A1695" s="128">
        <v>717.346</v>
      </c>
      <c r="B1695" s="128">
        <v>0.10666666666666666</v>
      </c>
      <c r="C1695" s="125">
        <v>369.09999999999002</v>
      </c>
      <c r="D1695" s="120">
        <f>FORECAST(C1695,INDEX($B$2:$B$2069,MATCH(C1695,$A$2:$A$2069,1)-1):INDEX($B$2:$B$2069,MATCH(C1695,$A$2:$A$2069,1)+1),INDEX($A$2:$A$2069,MATCH(C1695,$A$2:$A$2069,1)-1):INDEX($A$2:$A$2069,MATCH(C1695,$A$2:$A$2069,1)+1))</f>
        <v>8.3337559434254985E-2</v>
      </c>
      <c r="E1695" s="124">
        <v>538.39999999998099</v>
      </c>
      <c r="F1695" s="120">
        <f>FORECAST(E1695,INDEX($D$2:$D$6081,MATCH(E1695,$C$2:$C$6081,1)-1):INDEX($D$2:$D$6081,MATCH(E1695,$C$2:$C$6081,1)+1),INDEX($C$2:$C$6081,MATCH(E1695,$C$2:$C$6081,1)-1):INDEX($C$2:$C$6081,MATCH(E1695,$C$2:$C$6081,1)+1))</f>
        <v>1.8357514852728798</v>
      </c>
      <c r="H1695" s="122"/>
    </row>
    <row r="1696" spans="1:8" x14ac:dyDescent="0.2">
      <c r="A1696" s="128">
        <v>717.59799999999996</v>
      </c>
      <c r="B1696" s="128">
        <v>9.6666666666666651E-2</v>
      </c>
      <c r="C1696" s="125">
        <v>369.19999999998998</v>
      </c>
      <c r="D1696" s="120">
        <f>FORECAST(C1696,INDEX($B$2:$B$2069,MATCH(C1696,$A$2:$A$2069,1)-1):INDEX($B$2:$B$2069,MATCH(C1696,$A$2:$A$2069,1)+1),INDEX($A$2:$A$2069,MATCH(C1696,$A$2:$A$2069,1)-1):INDEX($A$2:$A$2069,MATCH(C1696,$A$2:$A$2069,1)+1))</f>
        <v>8.2616901187779312E-2</v>
      </c>
      <c r="E1696" s="135">
        <v>538.59999999998104</v>
      </c>
      <c r="F1696" s="120">
        <f>FORECAST(E1696,INDEX($D$2:$D$6081,MATCH(E1696,$C$2:$C$6081,1)-1):INDEX($D$2:$D$6081,MATCH(E1696,$C$2:$C$6081,1)+1),INDEX($C$2:$C$6081,MATCH(E1696,$C$2:$C$6081,1)-1):INDEX($C$2:$C$6081,MATCH(E1696,$C$2:$C$6081,1)+1))</f>
        <v>1.8463670838062747</v>
      </c>
      <c r="H1696" s="122"/>
    </row>
    <row r="1697" spans="1:8" x14ac:dyDescent="0.2">
      <c r="A1697" s="128">
        <v>717.85</v>
      </c>
      <c r="B1697" s="128">
        <v>0.10333333333333333</v>
      </c>
      <c r="C1697" s="125">
        <v>369.29999999999001</v>
      </c>
      <c r="D1697" s="120">
        <f>FORECAST(C1697,INDEX($B$2:$B$2069,MATCH(C1697,$A$2:$A$2069,1)-1):INDEX($B$2:$B$2069,MATCH(C1697,$A$2:$A$2069,1)+1),INDEX($A$2:$A$2069,MATCH(C1697,$A$2:$A$2069,1)-1):INDEX($A$2:$A$2069,MATCH(C1697,$A$2:$A$2069,1)+1))</f>
        <v>8.11138966863032E-2</v>
      </c>
      <c r="E1697" s="124">
        <v>538.79999999998097</v>
      </c>
      <c r="F1697" s="120">
        <f>FORECAST(E1697,INDEX($D$2:$D$6081,MATCH(E1697,$C$2:$C$6081,1)-1):INDEX($D$2:$D$6081,MATCH(E1697,$C$2:$C$6081,1)+1),INDEX($C$2:$C$6081,MATCH(E1697,$C$2:$C$6081,1)-1):INDEX($C$2:$C$6081,MATCH(E1697,$C$2:$C$6081,1)+1))</f>
        <v>1.8504323094419721</v>
      </c>
      <c r="H1697" s="122"/>
    </row>
    <row r="1698" spans="1:8" x14ac:dyDescent="0.2">
      <c r="A1698" s="128">
        <v>718.10199999999998</v>
      </c>
      <c r="B1698" s="128">
        <v>0.10333333333333333</v>
      </c>
      <c r="C1698" s="125">
        <v>369.39999999998997</v>
      </c>
      <c r="D1698" s="120">
        <f>FORECAST(C1698,INDEX($B$2:$B$2069,MATCH(C1698,$A$2:$A$2069,1)-1):INDEX($B$2:$B$2069,MATCH(C1698,$A$2:$A$2069,1)+1),INDEX($A$2:$A$2069,MATCH(C1698,$A$2:$A$2069,1)-1):INDEX($A$2:$A$2069,MATCH(C1698,$A$2:$A$2069,1)+1))</f>
        <v>7.9610892184827975E-2</v>
      </c>
      <c r="E1698" s="135">
        <v>538.99999999998101</v>
      </c>
      <c r="F1698" s="120">
        <f>FORECAST(E1698,INDEX($D$2:$D$6081,MATCH(E1698,$C$2:$C$6081,1)-1):INDEX($D$2:$D$6081,MATCH(E1698,$C$2:$C$6081,1)+1),INDEX($C$2:$C$6081,MATCH(E1698,$C$2:$C$6081,1)-1):INDEX($C$2:$C$6081,MATCH(E1698,$C$2:$C$6081,1)+1))</f>
        <v>1.8540936670454897</v>
      </c>
      <c r="H1698" s="122"/>
    </row>
    <row r="1699" spans="1:8" x14ac:dyDescent="0.2">
      <c r="A1699" s="128">
        <v>718.35400000000004</v>
      </c>
      <c r="B1699" s="128">
        <v>9.9999999999999978E-2</v>
      </c>
      <c r="C1699" s="125">
        <v>369.49999999999</v>
      </c>
      <c r="D1699" s="120">
        <f>FORECAST(C1699,INDEX($B$2:$B$2069,MATCH(C1699,$A$2:$A$2069,1)-1):INDEX($B$2:$B$2069,MATCH(C1699,$A$2:$A$2069,1)+1),INDEX($A$2:$A$2069,MATCH(C1699,$A$2:$A$2069,1)-1):INDEX($A$2:$A$2069,MATCH(C1699,$A$2:$A$2069,1)+1))</f>
        <v>8.7127588046817195E-2</v>
      </c>
      <c r="E1699" s="124">
        <v>539.19999999998095</v>
      </c>
      <c r="F1699" s="120">
        <f>FORECAST(E1699,INDEX($D$2:$D$6081,MATCH(E1699,$C$2:$C$6081,1)-1):INDEX($D$2:$D$6081,MATCH(E1699,$C$2:$C$6081,1)+1),INDEX($C$2:$C$6081,MATCH(E1699,$C$2:$C$6081,1)-1):INDEX($C$2:$C$6081,MATCH(E1699,$C$2:$C$6081,1)+1))</f>
        <v>1.8624706105417399</v>
      </c>
      <c r="H1699" s="122"/>
    </row>
    <row r="1700" spans="1:8" x14ac:dyDescent="0.2">
      <c r="A1700" s="128">
        <v>718.60500000000002</v>
      </c>
      <c r="B1700" s="128">
        <v>0.10666666666666666</v>
      </c>
      <c r="C1700" s="125">
        <v>369.59999999999002</v>
      </c>
      <c r="D1700" s="120">
        <f>FORECAST(C1700,INDEX($B$2:$B$2069,MATCH(C1700,$A$2:$A$2069,1)-1):INDEX($B$2:$B$2069,MATCH(C1700,$A$2:$A$2069,1)+1),INDEX($A$2:$A$2069,MATCH(C1700,$A$2:$A$2069,1)-1):INDEX($A$2:$A$2069,MATCH(C1700,$A$2:$A$2069,1)+1))</f>
        <v>9.0133597049769421E-2</v>
      </c>
      <c r="E1700" s="135">
        <v>539.39999999998099</v>
      </c>
      <c r="F1700" s="120">
        <f>FORECAST(E1700,INDEX($D$2:$D$6081,MATCH(E1700,$C$2:$C$6081,1)-1):INDEX($D$2:$D$6081,MATCH(E1700,$C$2:$C$6081,1)+1),INDEX($C$2:$C$6081,MATCH(E1700,$C$2:$C$6081,1)-1):INDEX($C$2:$C$6081,MATCH(E1700,$C$2:$C$6081,1)+1))</f>
        <v>1.8703798508397753</v>
      </c>
      <c r="H1700" s="122"/>
    </row>
    <row r="1701" spans="1:8" x14ac:dyDescent="0.2">
      <c r="A1701" s="128">
        <v>718.85699999999997</v>
      </c>
      <c r="B1701" s="128">
        <v>0.10999999999999999</v>
      </c>
      <c r="C1701" s="125">
        <v>369.69999999998998</v>
      </c>
      <c r="D1701" s="120">
        <f>FORECAST(C1701,INDEX($B$2:$B$2069,MATCH(C1701,$A$2:$A$2069,1)-1):INDEX($B$2:$B$2069,MATCH(C1701,$A$2:$A$2069,1)+1),INDEX($A$2:$A$2069,MATCH(C1701,$A$2:$A$2069,1)-1):INDEX($A$2:$A$2069,MATCH(C1701,$A$2:$A$2069,1)+1))</f>
        <v>9.313960605271987E-2</v>
      </c>
      <c r="E1701" s="124">
        <v>539.59999999998104</v>
      </c>
      <c r="F1701" s="120">
        <f>FORECAST(E1701,INDEX($D$2:$D$6081,MATCH(E1701,$C$2:$C$6081,1)-1):INDEX($D$2:$D$6081,MATCH(E1701,$C$2:$C$6081,1)+1),INDEX($C$2:$C$6081,MATCH(E1701,$C$2:$C$6081,1)-1):INDEX($C$2:$C$6081,MATCH(E1701,$C$2:$C$6081,1)+1))</f>
        <v>1.8816672986970104</v>
      </c>
      <c r="H1701" s="122"/>
    </row>
    <row r="1702" spans="1:8" x14ac:dyDescent="0.2">
      <c r="A1702" s="128">
        <v>719.10900000000004</v>
      </c>
      <c r="B1702" s="128">
        <v>9.6666666666666679E-2</v>
      </c>
      <c r="C1702" s="125">
        <v>369.79999999999001</v>
      </c>
      <c r="D1702" s="120">
        <f>FORECAST(C1702,INDEX($B$2:$B$2069,MATCH(C1702,$A$2:$A$2069,1)-1):INDEX($B$2:$B$2069,MATCH(C1702,$A$2:$A$2069,1)+1),INDEX($A$2:$A$2069,MATCH(C1702,$A$2:$A$2069,1)-1):INDEX($A$2:$A$2069,MATCH(C1702,$A$2:$A$2069,1)+1))</f>
        <v>9.6145615055672096E-2</v>
      </c>
      <c r="E1702" s="135">
        <v>539.79999999998097</v>
      </c>
      <c r="F1702" s="120">
        <f>FORECAST(E1702,INDEX($D$2:$D$6081,MATCH(E1702,$C$2:$C$6081,1)-1):INDEX($D$2:$D$6081,MATCH(E1702,$C$2:$C$6081,1)+1),INDEX($C$2:$C$6081,MATCH(E1702,$C$2:$C$6081,1)-1):INDEX($C$2:$C$6081,MATCH(E1702,$C$2:$C$6081,1)+1))</f>
        <v>1.8946264694718025</v>
      </c>
      <c r="H1702" s="122"/>
    </row>
    <row r="1703" spans="1:8" x14ac:dyDescent="0.2">
      <c r="A1703" s="128">
        <v>719.36</v>
      </c>
      <c r="B1703" s="128">
        <v>9.3333333333333324E-2</v>
      </c>
      <c r="C1703" s="125">
        <v>369.89999999998997</v>
      </c>
      <c r="D1703" s="120">
        <f>FORECAST(C1703,INDEX($B$2:$B$2069,MATCH(C1703,$A$2:$A$2069,1)-1):INDEX($B$2:$B$2069,MATCH(C1703,$A$2:$A$2069,1)+1),INDEX($A$2:$A$2069,MATCH(C1703,$A$2:$A$2069,1)-1):INDEX($A$2:$A$2069,MATCH(C1703,$A$2:$A$2069,1)+1))</f>
        <v>9.2777777777576453E-2</v>
      </c>
      <c r="E1703" s="124">
        <v>539.99999999998101</v>
      </c>
      <c r="F1703" s="120">
        <f>FORECAST(E1703,INDEX($D$2:$D$6081,MATCH(E1703,$C$2:$C$6081,1)-1):INDEX($D$2:$D$6081,MATCH(E1703,$C$2:$C$6081,1)+1),INDEX($C$2:$C$6081,MATCH(E1703,$C$2:$C$6081,1)-1):INDEX($C$2:$C$6081,MATCH(E1703,$C$2:$C$6081,1)+1))</f>
        <v>1.9070608669537776</v>
      </c>
      <c r="H1703" s="122"/>
    </row>
    <row r="1704" spans="1:8" x14ac:dyDescent="0.2">
      <c r="A1704" s="128">
        <v>719.61199999999997</v>
      </c>
      <c r="B1704" s="128">
        <v>0.1</v>
      </c>
      <c r="C1704" s="125">
        <v>369.99999999999</v>
      </c>
      <c r="D1704" s="120">
        <f>FORECAST(C1704,INDEX($B$2:$B$2069,MATCH(C1704,$A$2:$A$2069,1)-1):INDEX($B$2:$B$2069,MATCH(C1704,$A$2:$A$2069,1)+1),INDEX($A$2:$A$2069,MATCH(C1704,$A$2:$A$2069,1)-1):INDEX($A$2:$A$2069,MATCH(C1704,$A$2:$A$2069,1)+1))</f>
        <v>9.4785809906091423E-2</v>
      </c>
      <c r="E1704" s="135">
        <v>540.19999999998095</v>
      </c>
      <c r="F1704" s="120">
        <f>FORECAST(E1704,INDEX($D$2:$D$6081,MATCH(E1704,$C$2:$C$6081,1)-1):INDEX($D$2:$D$6081,MATCH(E1704,$C$2:$C$6081,1)+1),INDEX($C$2:$C$6081,MATCH(E1704,$C$2:$C$6081,1)-1):INDEX($C$2:$C$6081,MATCH(E1704,$C$2:$C$6081,1)+1))</f>
        <v>1.921057243634138</v>
      </c>
      <c r="H1704" s="122"/>
    </row>
    <row r="1705" spans="1:8" x14ac:dyDescent="0.2">
      <c r="A1705" s="128">
        <v>719.86300000000006</v>
      </c>
      <c r="B1705" s="128">
        <v>8.6666666666666656E-2</v>
      </c>
      <c r="C1705" s="125">
        <v>370.09999999999002</v>
      </c>
      <c r="D1705" s="120">
        <f>FORECAST(C1705,INDEX($B$2:$B$2069,MATCH(C1705,$A$2:$A$2069,1)-1):INDEX($B$2:$B$2069,MATCH(C1705,$A$2:$A$2069,1)+1),INDEX($A$2:$A$2069,MATCH(C1705,$A$2:$A$2069,1)-1):INDEX($A$2:$A$2069,MATCH(C1705,$A$2:$A$2069,1)+1))</f>
        <v>9.6793842034605504E-2</v>
      </c>
      <c r="E1705" s="124">
        <v>540.39999999998099</v>
      </c>
      <c r="F1705" s="120">
        <f>FORECAST(E1705,INDEX($D$2:$D$6081,MATCH(E1705,$C$2:$C$6081,1)-1):INDEX($D$2:$D$6081,MATCH(E1705,$C$2:$C$6081,1)+1),INDEX($C$2:$C$6081,MATCH(E1705,$C$2:$C$6081,1)-1):INDEX($C$2:$C$6081,MATCH(E1705,$C$2:$C$6081,1)+1))</f>
        <v>1.9362075944703818</v>
      </c>
      <c r="H1705" s="122"/>
    </row>
    <row r="1706" spans="1:8" x14ac:dyDescent="0.2">
      <c r="A1706" s="128">
        <v>720.11500000000001</v>
      </c>
      <c r="B1706" s="128">
        <v>9.9999999999999978E-2</v>
      </c>
      <c r="C1706" s="125">
        <v>370.19999999998998</v>
      </c>
      <c r="D1706" s="120">
        <f>FORECAST(C1706,INDEX($B$2:$B$2069,MATCH(C1706,$A$2:$A$2069,1)-1):INDEX($B$2:$B$2069,MATCH(C1706,$A$2:$A$2069,1)+1),INDEX($A$2:$A$2069,MATCH(C1706,$A$2:$A$2069,1)-1):INDEX($A$2:$A$2069,MATCH(C1706,$A$2:$A$2069,1)+1))</f>
        <v>9.5047874035157243E-2</v>
      </c>
      <c r="E1706" s="135">
        <v>540.59999999998104</v>
      </c>
      <c r="F1706" s="120">
        <f>FORECAST(E1706,INDEX($D$2:$D$6081,MATCH(E1706,$C$2:$C$6081,1)-1):INDEX($D$2:$D$6081,MATCH(E1706,$C$2:$C$6081,1)+1),INDEX($C$2:$C$6081,MATCH(E1706,$C$2:$C$6081,1)-1):INDEX($C$2:$C$6081,MATCH(E1706,$C$2:$C$6081,1)+1))</f>
        <v>1.9530621918830988</v>
      </c>
      <c r="H1706" s="122"/>
    </row>
    <row r="1707" spans="1:8" x14ac:dyDescent="0.2">
      <c r="A1707" s="128">
        <v>720.36599999999999</v>
      </c>
      <c r="B1707" s="128">
        <v>9.6666666666666651E-2</v>
      </c>
      <c r="C1707" s="125">
        <v>370.29999999999001</v>
      </c>
      <c r="D1707" s="120">
        <f>FORECAST(C1707,INDEX($B$2:$B$2069,MATCH(C1707,$A$2:$A$2069,1)-1):INDEX($B$2:$B$2069,MATCH(C1707,$A$2:$A$2069,1)+1),INDEX($A$2:$A$2069,MATCH(C1707,$A$2:$A$2069,1)-1):INDEX($A$2:$A$2069,MATCH(C1707,$A$2:$A$2069,1)+1))</f>
        <v>9.4045871034173167E-2</v>
      </c>
      <c r="E1707" s="124">
        <v>540.79999999998097</v>
      </c>
      <c r="F1707" s="120">
        <f>FORECAST(E1707,INDEX($D$2:$D$6081,MATCH(E1707,$C$2:$C$6081,1)-1):INDEX($D$2:$D$6081,MATCH(E1707,$C$2:$C$6081,1)+1),INDEX($C$2:$C$6081,MATCH(E1707,$C$2:$C$6081,1)-1):INDEX($C$2:$C$6081,MATCH(E1707,$C$2:$C$6081,1)+1))</f>
        <v>1.9774790509604685</v>
      </c>
      <c r="H1707" s="122"/>
    </row>
    <row r="1708" spans="1:8" x14ac:dyDescent="0.2">
      <c r="A1708" s="128">
        <v>720.61699999999996</v>
      </c>
      <c r="B1708" s="128">
        <v>8.666666666666667E-2</v>
      </c>
      <c r="C1708" s="125">
        <v>370.39999999998997</v>
      </c>
      <c r="D1708" s="120">
        <f>FORECAST(C1708,INDEX($B$2:$B$2069,MATCH(C1708,$A$2:$A$2069,1)-1):INDEX($B$2:$B$2069,MATCH(C1708,$A$2:$A$2069,1)+1),INDEX($A$2:$A$2069,MATCH(C1708,$A$2:$A$2069,1)-1):INDEX($A$2:$A$2069,MATCH(C1708,$A$2:$A$2069,1)+1))</f>
        <v>9.3043868033189536E-2</v>
      </c>
      <c r="E1708" s="135">
        <v>540.99999999998101</v>
      </c>
      <c r="F1708" s="120">
        <f>FORECAST(E1708,INDEX($D$2:$D$6081,MATCH(E1708,$C$2:$C$6081,1)-1):INDEX($D$2:$D$6081,MATCH(E1708,$C$2:$C$6081,1)+1),INDEX($C$2:$C$6081,MATCH(E1708,$C$2:$C$6081,1)-1):INDEX($C$2:$C$6081,MATCH(E1708,$C$2:$C$6081,1)+1))</f>
        <v>2.0053937377154512</v>
      </c>
      <c r="H1708" s="122"/>
    </row>
    <row r="1709" spans="1:8" x14ac:dyDescent="0.2">
      <c r="A1709" s="128">
        <v>720.86900000000003</v>
      </c>
      <c r="B1709" s="128">
        <v>8.666666666666667E-2</v>
      </c>
      <c r="C1709" s="125">
        <v>370.49999999999</v>
      </c>
      <c r="D1709" s="120">
        <f>FORECAST(C1709,INDEX($B$2:$B$2069,MATCH(C1709,$A$2:$A$2069,1)-1):INDEX($B$2:$B$2069,MATCH(C1709,$A$2:$A$2069,1)+1),INDEX($A$2:$A$2069,MATCH(C1709,$A$2:$A$2069,1)-1):INDEX($A$2:$A$2069,MATCH(C1709,$A$2:$A$2069,1)+1))</f>
        <v>9.6942217491785776E-2</v>
      </c>
      <c r="E1709" s="124">
        <v>541.19999999998095</v>
      </c>
      <c r="F1709" s="120">
        <f>FORECAST(E1709,INDEX($D$2:$D$6081,MATCH(E1709,$C$2:$C$6081,1)-1):INDEX($D$2:$D$6081,MATCH(E1709,$C$2:$C$6081,1)+1),INDEX($C$2:$C$6081,MATCH(E1709,$C$2:$C$6081,1)-1):INDEX($C$2:$C$6081,MATCH(E1709,$C$2:$C$6081,1)+1))</f>
        <v>2.0345433789924812</v>
      </c>
      <c r="H1709" s="122"/>
    </row>
    <row r="1710" spans="1:8" x14ac:dyDescent="0.2">
      <c r="A1710" s="128">
        <v>721.12</v>
      </c>
      <c r="B1710" s="128">
        <v>9.9999999999999978E-2</v>
      </c>
      <c r="C1710" s="125">
        <v>370.59999999999002</v>
      </c>
      <c r="D1710" s="120">
        <f>FORECAST(C1710,INDEX($B$2:$B$2069,MATCH(C1710,$A$2:$A$2069,1)-1):INDEX($B$2:$B$2069,MATCH(C1710,$A$2:$A$2069,1)+1),INDEX($A$2:$A$2069,MATCH(C1710,$A$2:$A$2069,1)-1):INDEX($A$2:$A$2069,MATCH(C1710,$A$2:$A$2069,1)+1))</f>
        <v>9.8445221993261889E-2</v>
      </c>
      <c r="E1710" s="135">
        <v>541.39999999998099</v>
      </c>
      <c r="F1710" s="120">
        <f>FORECAST(E1710,INDEX($D$2:$D$6081,MATCH(E1710,$C$2:$C$6081,1)-1):INDEX($D$2:$D$6081,MATCH(E1710,$C$2:$C$6081,1)+1),INDEX($C$2:$C$6081,MATCH(E1710,$C$2:$C$6081,1)-1):INDEX($C$2:$C$6081,MATCH(E1710,$C$2:$C$6081,1)+1))</f>
        <v>2.0725541065883277</v>
      </c>
      <c r="H1710" s="122"/>
    </row>
    <row r="1711" spans="1:8" x14ac:dyDescent="0.2">
      <c r="A1711" s="128">
        <v>721.37099999999998</v>
      </c>
      <c r="B1711" s="128">
        <v>9.6666666666666651E-2</v>
      </c>
      <c r="C1711" s="125">
        <v>370.69999999998998</v>
      </c>
      <c r="D1711" s="120">
        <f>FORECAST(C1711,INDEX($B$2:$B$2069,MATCH(C1711,$A$2:$A$2069,1)-1):INDEX($B$2:$B$2069,MATCH(C1711,$A$2:$A$2069,1)+1),INDEX($A$2:$A$2069,MATCH(C1711,$A$2:$A$2069,1)-1):INDEX($A$2:$A$2069,MATCH(C1711,$A$2:$A$2069,1)+1))</f>
        <v>9.9948226494737114E-2</v>
      </c>
      <c r="E1711" s="124">
        <v>541.59999999998104</v>
      </c>
      <c r="F1711" s="120">
        <f>FORECAST(E1711,INDEX($D$2:$D$6081,MATCH(E1711,$C$2:$C$6081,1)-1):INDEX($D$2:$D$6081,MATCH(E1711,$C$2:$C$6081,1)+1),INDEX($C$2:$C$6081,MATCH(E1711,$C$2:$C$6081,1)-1):INDEX($C$2:$C$6081,MATCH(E1711,$C$2:$C$6081,1)+1))</f>
        <v>2.1116939716095686</v>
      </c>
      <c r="H1711" s="122"/>
    </row>
    <row r="1712" spans="1:8" x14ac:dyDescent="0.2">
      <c r="A1712" s="128">
        <v>721.62199999999996</v>
      </c>
      <c r="B1712" s="128">
        <v>0.09</v>
      </c>
      <c r="C1712" s="125">
        <v>370.79999999999001</v>
      </c>
      <c r="D1712" s="120">
        <f>FORECAST(C1712,INDEX($B$2:$B$2069,MATCH(C1712,$A$2:$A$2069,1)-1):INDEX($B$2:$B$2069,MATCH(C1712,$A$2:$A$2069,1)+1),INDEX($A$2:$A$2069,MATCH(C1712,$A$2:$A$2069,1)-1):INDEX($A$2:$A$2069,MATCH(C1712,$A$2:$A$2069,1)+1))</f>
        <v>0.10145123099621323</v>
      </c>
      <c r="E1712" s="135">
        <v>541.79999999998097</v>
      </c>
      <c r="F1712" s="120">
        <f>FORECAST(E1712,INDEX($D$2:$D$6081,MATCH(E1712,$C$2:$C$6081,1)-1):INDEX($D$2:$D$6081,MATCH(E1712,$C$2:$C$6081,1)+1),INDEX($C$2:$C$6081,MATCH(E1712,$C$2:$C$6081,1)-1):INDEX($C$2:$C$6081,MATCH(E1712,$C$2:$C$6081,1)+1))</f>
        <v>2.1502760364476927</v>
      </c>
      <c r="H1712" s="122"/>
    </row>
    <row r="1713" spans="1:8" x14ac:dyDescent="0.2">
      <c r="A1713" s="128">
        <v>721.87300000000005</v>
      </c>
      <c r="B1713" s="128">
        <v>0.09</v>
      </c>
      <c r="C1713" s="125">
        <v>370.89999999998997</v>
      </c>
      <c r="D1713" s="120">
        <f>FORECAST(C1713,INDEX($B$2:$B$2069,MATCH(C1713,$A$2:$A$2069,1)-1):INDEX($B$2:$B$2069,MATCH(C1713,$A$2:$A$2069,1)+1),INDEX($A$2:$A$2069,MATCH(C1713,$A$2:$A$2069,1)-1):INDEX($A$2:$A$2069,MATCH(C1713,$A$2:$A$2069,1)+1))</f>
        <v>9.9752342704049202E-2</v>
      </c>
      <c r="E1713" s="124">
        <v>541.99999999998101</v>
      </c>
      <c r="F1713" s="120">
        <f>FORECAST(E1713,INDEX($D$2:$D$6081,MATCH(E1713,$C$2:$C$6081,1)-1):INDEX($D$2:$D$6081,MATCH(E1713,$C$2:$C$6081,1)+1),INDEX($C$2:$C$6081,MATCH(E1713,$C$2:$C$6081,1)-1):INDEX($C$2:$C$6081,MATCH(E1713,$C$2:$C$6081,1)+1))</f>
        <v>2.1708990592352393</v>
      </c>
      <c r="H1713" s="122"/>
    </row>
    <row r="1714" spans="1:8" x14ac:dyDescent="0.2">
      <c r="A1714" s="128">
        <v>722.12400000000002</v>
      </c>
      <c r="B1714" s="128">
        <v>8.0000000000000016E-2</v>
      </c>
      <c r="C1714" s="125">
        <v>370.99999999999</v>
      </c>
      <c r="D1714" s="120">
        <f>FORECAST(C1714,INDEX($B$2:$B$2069,MATCH(C1714,$A$2:$A$2069,1)-1):INDEX($B$2:$B$2069,MATCH(C1714,$A$2:$A$2069,1)+1),INDEX($A$2:$A$2069,MATCH(C1714,$A$2:$A$2069,1)-1):INDEX($A$2:$A$2069,MATCH(C1714,$A$2:$A$2069,1)+1))</f>
        <v>0.10075635876830624</v>
      </c>
      <c r="E1714" s="135">
        <v>542.19999999998095</v>
      </c>
      <c r="F1714" s="120">
        <f>FORECAST(E1714,INDEX($D$2:$D$6081,MATCH(E1714,$C$2:$C$6081,1)-1):INDEX($D$2:$D$6081,MATCH(E1714,$C$2:$C$6081,1)+1),INDEX($C$2:$C$6081,MATCH(E1714,$C$2:$C$6081,1)-1):INDEX($C$2:$C$6081,MATCH(E1714,$C$2:$C$6081,1)+1))</f>
        <v>2.1796765601206669</v>
      </c>
      <c r="H1714" s="122"/>
    </row>
    <row r="1715" spans="1:8" x14ac:dyDescent="0.2">
      <c r="A1715" s="128">
        <v>722.375</v>
      </c>
      <c r="B1715" s="128">
        <v>8.0000000000000016E-2</v>
      </c>
      <c r="C1715" s="125">
        <v>371.09999999999002</v>
      </c>
      <c r="D1715" s="120">
        <f>FORECAST(C1715,INDEX($B$2:$B$2069,MATCH(C1715,$A$2:$A$2069,1)-1):INDEX($B$2:$B$2069,MATCH(C1715,$A$2:$A$2069,1)+1),INDEX($A$2:$A$2069,MATCH(C1715,$A$2:$A$2069,1)-1):INDEX($A$2:$A$2069,MATCH(C1715,$A$2:$A$2069,1)+1))</f>
        <v>0.10176037483256373</v>
      </c>
      <c r="E1715" s="124">
        <v>542.39999999998099</v>
      </c>
      <c r="F1715" s="120">
        <f>FORECAST(E1715,INDEX($D$2:$D$6081,MATCH(E1715,$C$2:$C$6081,1)-1):INDEX($D$2:$D$6081,MATCH(E1715,$C$2:$C$6081,1)+1),INDEX($C$2:$C$6081,MATCH(E1715,$C$2:$C$6081,1)-1):INDEX($C$2:$C$6081,MATCH(E1715,$C$2:$C$6081,1)+1))</f>
        <v>2.1800000000000002</v>
      </c>
      <c r="H1715" s="122"/>
    </row>
    <row r="1716" spans="1:8" x14ac:dyDescent="0.2">
      <c r="A1716" s="128">
        <v>722.62599999999998</v>
      </c>
      <c r="B1716" s="128">
        <v>8.666666666666667E-2</v>
      </c>
      <c r="C1716" s="125">
        <v>371.19999999998998</v>
      </c>
      <c r="D1716" s="120">
        <f>FORECAST(C1716,INDEX($B$2:$B$2069,MATCH(C1716,$A$2:$A$2069,1)-1):INDEX($B$2:$B$2069,MATCH(C1716,$A$2:$A$2069,1)+1),INDEX($A$2:$A$2069,MATCH(C1716,$A$2:$A$2069,1)-1):INDEX($A$2:$A$2069,MATCH(C1716,$A$2:$A$2069,1)+1))</f>
        <v>0.10498661311904245</v>
      </c>
      <c r="E1716" s="135">
        <v>542.59999999998104</v>
      </c>
      <c r="F1716" s="120">
        <f>FORECAST(E1716,INDEX($D$2:$D$6081,MATCH(E1716,$C$2:$C$6081,1)-1):INDEX($D$2:$D$6081,MATCH(E1716,$C$2:$C$6081,1)+1),INDEX($C$2:$C$6081,MATCH(E1716,$C$2:$C$6081,1)-1):INDEX($C$2:$C$6081,MATCH(E1716,$C$2:$C$6081,1)+1))</f>
        <v>2.1834208523590029</v>
      </c>
      <c r="H1716" s="122"/>
    </row>
    <row r="1717" spans="1:8" x14ac:dyDescent="0.2">
      <c r="A1717" s="128">
        <v>722.87599999999998</v>
      </c>
      <c r="B1717" s="128">
        <v>8.0000000000000016E-2</v>
      </c>
      <c r="C1717" s="125">
        <v>371.29999999999001</v>
      </c>
      <c r="D1717" s="120">
        <f>FORECAST(C1717,INDEX($B$2:$B$2069,MATCH(C1717,$A$2:$A$2069,1)-1):INDEX($B$2:$B$2069,MATCH(C1717,$A$2:$A$2069,1)+1),INDEX($A$2:$A$2069,MATCH(C1717,$A$2:$A$2069,1)-1):INDEX($A$2:$A$2069,MATCH(C1717,$A$2:$A$2069,1)+1))</f>
        <v>0.10599062918329949</v>
      </c>
      <c r="E1717" s="124">
        <v>542.79999999998097</v>
      </c>
      <c r="F1717" s="120">
        <f>FORECAST(E1717,INDEX($D$2:$D$6081,MATCH(E1717,$C$2:$C$6081,1)-1):INDEX($D$2:$D$6081,MATCH(E1717,$C$2:$C$6081,1)+1),INDEX($C$2:$C$6081,MATCH(E1717,$C$2:$C$6081,1)-1):INDEX($C$2:$C$6081,MATCH(E1717,$C$2:$C$6081,1)+1))</f>
        <v>2.184202815829412</v>
      </c>
      <c r="H1717" s="122"/>
    </row>
    <row r="1718" spans="1:8" x14ac:dyDescent="0.2">
      <c r="A1718" s="128">
        <v>723.12699999999995</v>
      </c>
      <c r="B1718" s="128">
        <v>8.0000000000000016E-2</v>
      </c>
      <c r="C1718" s="125">
        <v>371.39999999998997</v>
      </c>
      <c r="D1718" s="120">
        <f>FORECAST(C1718,INDEX($B$2:$B$2069,MATCH(C1718,$A$2:$A$2069,1)-1):INDEX($B$2:$B$2069,MATCH(C1718,$A$2:$A$2069,1)+1),INDEX($A$2:$A$2069,MATCH(C1718,$A$2:$A$2069,1)-1):INDEX($A$2:$A$2069,MATCH(C1718,$A$2:$A$2069,1)+1))</f>
        <v>0.10699464524755653</v>
      </c>
      <c r="E1718" s="135">
        <v>542.99999999997999</v>
      </c>
      <c r="F1718" s="120">
        <f>FORECAST(E1718,INDEX($D$2:$D$6081,MATCH(E1718,$C$2:$C$6081,1)-1):INDEX($D$2:$D$6081,MATCH(E1718,$C$2:$C$6081,1)+1),INDEX($C$2:$C$6081,MATCH(E1718,$C$2:$C$6081,1)-1):INDEX($C$2:$C$6081,MATCH(E1718,$C$2:$C$6081,1)+1))</f>
        <v>2.1772089041099321</v>
      </c>
      <c r="H1718" s="122"/>
    </row>
    <row r="1719" spans="1:8" x14ac:dyDescent="0.2">
      <c r="A1719" s="128">
        <v>723.37800000000004</v>
      </c>
      <c r="B1719" s="128">
        <v>0.09</v>
      </c>
      <c r="C1719" s="125">
        <v>371.49999999999</v>
      </c>
      <c r="D1719" s="120">
        <f>FORECAST(C1719,INDEX($B$2:$B$2069,MATCH(C1719,$A$2:$A$2069,1)-1):INDEX($B$2:$B$2069,MATCH(C1719,$A$2:$A$2069,1)+1),INDEX($A$2:$A$2069,MATCH(C1719,$A$2:$A$2069,1)-1):INDEX($A$2:$A$2069,MATCH(C1719,$A$2:$A$2069,1)+1))</f>
        <v>0.10699799196772108</v>
      </c>
      <c r="E1719" s="124">
        <v>543.19999999998004</v>
      </c>
      <c r="F1719" s="120">
        <f>FORECAST(E1719,INDEX($D$2:$D$6081,MATCH(E1719,$C$2:$C$6081,1)-1):INDEX($D$2:$D$6081,MATCH(E1719,$C$2:$C$6081,1)+1),INDEX($C$2:$C$6081,MATCH(E1719,$C$2:$C$6081,1)-1):INDEX($C$2:$C$6081,MATCH(E1719,$C$2:$C$6081,1)+1))</f>
        <v>2.1735140791482142</v>
      </c>
      <c r="H1719" s="122"/>
    </row>
    <row r="1720" spans="1:8" x14ac:dyDescent="0.2">
      <c r="A1720" s="128">
        <v>723.62800000000004</v>
      </c>
      <c r="B1720" s="128">
        <v>8.666666666666667E-2</v>
      </c>
      <c r="C1720" s="125">
        <v>371.59999999999002</v>
      </c>
      <c r="D1720" s="120">
        <f>FORECAST(C1720,INDEX($B$2:$B$2069,MATCH(C1720,$A$2:$A$2069,1)-1):INDEX($B$2:$B$2069,MATCH(C1720,$A$2:$A$2069,1)+1),INDEX($A$2:$A$2069,MATCH(C1720,$A$2:$A$2069,1)-1):INDEX($A$2:$A$2069,MATCH(C1720,$A$2:$A$2069,1)+1))</f>
        <v>0.10850401606410642</v>
      </c>
      <c r="E1720" s="135">
        <v>543.39999999997997</v>
      </c>
      <c r="F1720" s="120">
        <f>FORECAST(E1720,INDEX($D$2:$D$6081,MATCH(E1720,$C$2:$C$6081,1)-1):INDEX($D$2:$D$6081,MATCH(E1720,$C$2:$C$6081,1)+1),INDEX($C$2:$C$6081,MATCH(E1720,$C$2:$C$6081,1)-1):INDEX($C$2:$C$6081,MATCH(E1720,$C$2:$C$6081,1)+1))</f>
        <v>2.1756468797564708</v>
      </c>
      <c r="H1720" s="122"/>
    </row>
    <row r="1721" spans="1:8" x14ac:dyDescent="0.2">
      <c r="A1721" s="128">
        <v>723.87900000000002</v>
      </c>
      <c r="B1721" s="128">
        <v>8.3333333333333343E-2</v>
      </c>
      <c r="C1721" s="125">
        <v>371.69999999998998</v>
      </c>
      <c r="D1721" s="120">
        <f>FORECAST(C1721,INDEX($B$2:$B$2069,MATCH(C1721,$A$2:$A$2069,1)-1):INDEX($B$2:$B$2069,MATCH(C1721,$A$2:$A$2069,1)+1),INDEX($A$2:$A$2069,MATCH(C1721,$A$2:$A$2069,1)-1):INDEX($A$2:$A$2069,MATCH(C1721,$A$2:$A$2069,1)+1))</f>
        <v>0.11001004016049176</v>
      </c>
      <c r="E1721" s="124">
        <v>543.59999999998001</v>
      </c>
      <c r="F1721" s="120">
        <f>FORECAST(E1721,INDEX($D$2:$D$6081,MATCH(E1721,$C$2:$C$6081,1)-1):INDEX($D$2:$D$6081,MATCH(E1721,$C$2:$C$6081,1)+1),INDEX($C$2:$C$6081,MATCH(E1721,$C$2:$C$6081,1)-1):INDEX($C$2:$C$6081,MATCH(E1721,$C$2:$C$6081,1)+1))</f>
        <v>2.1955936073045663</v>
      </c>
      <c r="H1721" s="122"/>
    </row>
    <row r="1722" spans="1:8" x14ac:dyDescent="0.2">
      <c r="A1722" s="128">
        <v>724.12900000000002</v>
      </c>
      <c r="B1722" s="128">
        <v>8.3333333333333343E-2</v>
      </c>
      <c r="C1722" s="125">
        <v>371.79999999999001</v>
      </c>
      <c r="D1722" s="120">
        <f>FORECAST(C1722,INDEX($B$2:$B$2069,MATCH(C1722,$A$2:$A$2069,1)-1):INDEX($B$2:$B$2069,MATCH(C1722,$A$2:$A$2069,1)+1),INDEX($A$2:$A$2069,MATCH(C1722,$A$2:$A$2069,1)-1):INDEX($A$2:$A$2069,MATCH(C1722,$A$2:$A$2069,1)+1))</f>
        <v>0.11151606425687799</v>
      </c>
      <c r="E1722" s="135">
        <v>543.79999999997995</v>
      </c>
      <c r="F1722" s="120">
        <f>FORECAST(E1722,INDEX($D$2:$D$6081,MATCH(E1722,$C$2:$C$6081,1)-1):INDEX($D$2:$D$6081,MATCH(E1722,$C$2:$C$6081,1)+1),INDEX($C$2:$C$6081,MATCH(E1722,$C$2:$C$6081,1)-1):INDEX($C$2:$C$6081,MATCH(E1722,$C$2:$C$6081,1)+1))</f>
        <v>2.2048477929970964</v>
      </c>
      <c r="H1722" s="122"/>
    </row>
    <row r="1723" spans="1:8" x14ac:dyDescent="0.2">
      <c r="A1723" s="128">
        <v>724.38</v>
      </c>
      <c r="B1723" s="128">
        <v>8.3333333333333343E-2</v>
      </c>
      <c r="C1723" s="125">
        <v>371.89999999998997</v>
      </c>
      <c r="D1723" s="120">
        <f>FORECAST(C1723,INDEX($B$2:$B$2069,MATCH(C1723,$A$2:$A$2069,1)-1):INDEX($B$2:$B$2069,MATCH(C1723,$A$2:$A$2069,1)+1),INDEX($A$2:$A$2069,MATCH(C1723,$A$2:$A$2069,1)-1):INDEX($A$2:$A$2069,MATCH(C1723,$A$2:$A$2069,1)+1))</f>
        <v>0.11000000000000003</v>
      </c>
      <c r="E1723" s="124">
        <v>543.99999999997999</v>
      </c>
      <c r="F1723" s="120">
        <f>FORECAST(E1723,INDEX($D$2:$D$6081,MATCH(E1723,$C$2:$C$6081,1)-1):INDEX($D$2:$D$6081,MATCH(E1723,$C$2:$C$6081,1)+1),INDEX($C$2:$C$6081,MATCH(E1723,$C$2:$C$6081,1)-1):INDEX($C$2:$C$6081,MATCH(E1723,$C$2:$C$6081,1)+1))</f>
        <v>2.2152447735252494</v>
      </c>
      <c r="H1723" s="122"/>
    </row>
    <row r="1724" spans="1:8" x14ac:dyDescent="0.2">
      <c r="A1724" s="128">
        <v>724.63</v>
      </c>
      <c r="B1724" s="128">
        <v>8.666666666666667E-2</v>
      </c>
      <c r="C1724" s="125">
        <v>371.99999999999</v>
      </c>
      <c r="D1724" s="120">
        <f>FORECAST(C1724,INDEX($B$2:$B$2069,MATCH(C1724,$A$2:$A$2069,1)-1):INDEX($B$2:$B$2069,MATCH(C1724,$A$2:$A$2069,1)+1),INDEX($A$2:$A$2069,MATCH(C1724,$A$2:$A$2069,1)-1):INDEX($A$2:$A$2069,MATCH(C1724,$A$2:$A$2069,1)+1))</f>
        <v>0.11000000000000003</v>
      </c>
      <c r="E1724" s="135">
        <v>544.19999999998004</v>
      </c>
      <c r="F1724" s="120">
        <f>FORECAST(E1724,INDEX($D$2:$D$6081,MATCH(E1724,$C$2:$C$6081,1)-1):INDEX($D$2:$D$6081,MATCH(E1724,$C$2:$C$6081,1)+1),INDEX($C$2:$C$6081,MATCH(E1724,$C$2:$C$6081,1)-1):INDEX($C$2:$C$6081,MATCH(E1724,$C$2:$C$6081,1)+1))</f>
        <v>2.2248942313675997</v>
      </c>
      <c r="H1724" s="122"/>
    </row>
    <row r="1725" spans="1:8" x14ac:dyDescent="0.2">
      <c r="A1725" s="128">
        <v>724.88099999999997</v>
      </c>
      <c r="B1725" s="128">
        <v>9.9999999999999978E-2</v>
      </c>
      <c r="C1725" s="125">
        <v>372.09999999999002</v>
      </c>
      <c r="D1725" s="120">
        <f>FORECAST(C1725,INDEX($B$2:$B$2069,MATCH(C1725,$A$2:$A$2069,1)-1):INDEX($B$2:$B$2069,MATCH(C1725,$A$2:$A$2069,1)+1),INDEX($A$2:$A$2069,MATCH(C1725,$A$2:$A$2069,1)-1):INDEX($A$2:$A$2069,MATCH(C1725,$A$2:$A$2069,1)+1))</f>
        <v>0.11000000000000003</v>
      </c>
      <c r="E1725" s="124">
        <v>544.39999999997997</v>
      </c>
      <c r="F1725" s="120">
        <f>FORECAST(E1725,INDEX($D$2:$D$6081,MATCH(E1725,$C$2:$C$6081,1)-1):INDEX($D$2:$D$6081,MATCH(E1725,$C$2:$C$6081,1)+1),INDEX($C$2:$C$6081,MATCH(E1725,$C$2:$C$6081,1)-1):INDEX($C$2:$C$6081,MATCH(E1725,$C$2:$C$6081,1)+1))</f>
        <v>2.2388167978843612</v>
      </c>
      <c r="H1725" s="122"/>
    </row>
    <row r="1726" spans="1:8" x14ac:dyDescent="0.2">
      <c r="A1726" s="128">
        <v>725.13099999999997</v>
      </c>
      <c r="B1726" s="128">
        <v>8.3333333333333343E-2</v>
      </c>
      <c r="C1726" s="125">
        <v>372.19999999998998</v>
      </c>
      <c r="D1726" s="120">
        <f>FORECAST(C1726,INDEX($B$2:$B$2069,MATCH(C1726,$A$2:$A$2069,1)-1):INDEX($B$2:$B$2069,MATCH(C1726,$A$2:$A$2069,1)+1),INDEX($A$2:$A$2069,MATCH(C1726,$A$2:$A$2069,1)-1):INDEX($A$2:$A$2069,MATCH(C1726,$A$2:$A$2069,1)+1))</f>
        <v>0.11000000000000003</v>
      </c>
      <c r="E1726" s="135">
        <v>544.59999999998001</v>
      </c>
      <c r="F1726" s="120">
        <f>FORECAST(E1726,INDEX($D$2:$D$6081,MATCH(E1726,$C$2:$C$6081,1)-1):INDEX($D$2:$D$6081,MATCH(E1726,$C$2:$C$6081,1)+1),INDEX($C$2:$C$6081,MATCH(E1726,$C$2:$C$6081,1)-1):INDEX($C$2:$C$6081,MATCH(E1726,$C$2:$C$6081,1)+1))</f>
        <v>2.2816216175096145</v>
      </c>
      <c r="H1726" s="122"/>
    </row>
    <row r="1727" spans="1:8" x14ac:dyDescent="0.2">
      <c r="A1727" s="128">
        <v>725.38099999999997</v>
      </c>
      <c r="B1727" s="128">
        <v>7.333333333333332E-2</v>
      </c>
      <c r="C1727" s="125">
        <v>372.29999999999001</v>
      </c>
      <c r="D1727" s="120">
        <f>FORECAST(C1727,INDEX($B$2:$B$2069,MATCH(C1727,$A$2:$A$2069,1)-1):INDEX($B$2:$B$2069,MATCH(C1727,$A$2:$A$2069,1)+1),INDEX($A$2:$A$2069,MATCH(C1727,$A$2:$A$2069,1)-1):INDEX($A$2:$A$2069,MATCH(C1727,$A$2:$A$2069,1)+1))</f>
        <v>0.11000000000000003</v>
      </c>
      <c r="E1727" s="124">
        <v>544.79999999997995</v>
      </c>
      <c r="F1727" s="120">
        <f>FORECAST(E1727,INDEX($D$2:$D$6081,MATCH(E1727,$C$2:$C$6081,1)-1):INDEX($D$2:$D$6081,MATCH(E1727,$C$2:$C$6081,1)+1),INDEX($C$2:$C$6081,MATCH(E1727,$C$2:$C$6081,1)-1):INDEX($C$2:$C$6081,MATCH(E1727,$C$2:$C$6081,1)+1))</f>
        <v>2.4082494104409307</v>
      </c>
      <c r="H1727" s="122"/>
    </row>
    <row r="1728" spans="1:8" x14ac:dyDescent="0.2">
      <c r="A1728" s="128">
        <v>725.63099999999997</v>
      </c>
      <c r="B1728" s="128">
        <v>8.0000000000000016E-2</v>
      </c>
      <c r="C1728" s="125">
        <v>372.39999999998997</v>
      </c>
      <c r="D1728" s="120">
        <f>FORECAST(C1728,INDEX($B$2:$B$2069,MATCH(C1728,$A$2:$A$2069,1)-1):INDEX($B$2:$B$2069,MATCH(C1728,$A$2:$A$2069,1)+1),INDEX($A$2:$A$2069,MATCH(C1728,$A$2:$A$2069,1)-1):INDEX($A$2:$A$2069,MATCH(C1728,$A$2:$A$2069,1)+1))</f>
        <v>0.11000000000000003</v>
      </c>
      <c r="E1728" s="135">
        <v>544.99999999997999</v>
      </c>
      <c r="F1728" s="120">
        <f>FORECAST(E1728,INDEX($D$2:$D$6081,MATCH(E1728,$C$2:$C$6081,1)-1):INDEX($D$2:$D$6081,MATCH(E1728,$C$2:$C$6081,1)+1),INDEX($C$2:$C$6081,MATCH(E1728,$C$2:$C$6081,1)-1):INDEX($C$2:$C$6081,MATCH(E1728,$C$2:$C$6081,1)+1))</f>
        <v>2.7113536758757846</v>
      </c>
      <c r="H1728" s="122"/>
    </row>
    <row r="1729" spans="1:8" x14ac:dyDescent="0.2">
      <c r="A1729" s="128">
        <v>725.88099999999997</v>
      </c>
      <c r="B1729" s="128">
        <v>7.6666666666666675E-2</v>
      </c>
      <c r="C1729" s="125">
        <v>372.49999999999</v>
      </c>
      <c r="D1729" s="120">
        <f>FORECAST(C1729,INDEX($B$2:$B$2069,MATCH(C1729,$A$2:$A$2069,1)-1):INDEX($B$2:$B$2069,MATCH(C1729,$A$2:$A$2069,1)+1),INDEX($A$2:$A$2069,MATCH(C1729,$A$2:$A$2069,1)-1):INDEX($A$2:$A$2069,MATCH(C1729,$A$2:$A$2069,1)+1))</f>
        <v>0.11000000000000003</v>
      </c>
      <c r="E1729" s="124">
        <v>545.19999999998004</v>
      </c>
      <c r="F1729" s="120">
        <f>FORECAST(E1729,INDEX($D$2:$D$6081,MATCH(E1729,$C$2:$C$6081,1)-1):INDEX($D$2:$D$6081,MATCH(E1729,$C$2:$C$6081,1)+1),INDEX($C$2:$C$6081,MATCH(E1729,$C$2:$C$6081,1)-1):INDEX($C$2:$C$6081,MATCH(E1729,$C$2:$C$6081,1)+1))</f>
        <v>3.764453621634857</v>
      </c>
      <c r="H1729" s="122"/>
    </row>
    <row r="1730" spans="1:8" x14ac:dyDescent="0.2">
      <c r="A1730" s="128">
        <v>726.13099999999997</v>
      </c>
      <c r="B1730" s="128">
        <v>8.0000000000000016E-2</v>
      </c>
      <c r="C1730" s="125">
        <v>372.59999999999002</v>
      </c>
      <c r="D1730" s="120">
        <f>FORECAST(C1730,INDEX($B$2:$B$2069,MATCH(C1730,$A$2:$A$2069,1)-1):INDEX($B$2:$B$2069,MATCH(C1730,$A$2:$A$2069,1)+1),INDEX($A$2:$A$2069,MATCH(C1730,$A$2:$A$2069,1)-1):INDEX($A$2:$A$2069,MATCH(C1730,$A$2:$A$2069,1)+1))</f>
        <v>0.11000000000000003</v>
      </c>
      <c r="E1730" s="135">
        <v>545.39999999997997</v>
      </c>
      <c r="F1730" s="120">
        <f>FORECAST(E1730,INDEX($D$2:$D$6081,MATCH(E1730,$C$2:$C$6081,1)-1):INDEX($D$2:$D$6081,MATCH(E1730,$C$2:$C$6081,1)+1),INDEX($C$2:$C$6081,MATCH(E1730,$C$2:$C$6081,1)-1):INDEX($C$2:$C$6081,MATCH(E1730,$C$2:$C$6081,1)+1))</f>
        <v>5.4260738853299699</v>
      </c>
      <c r="H1730" s="122"/>
    </row>
    <row r="1731" spans="1:8" x14ac:dyDescent="0.2">
      <c r="A1731" s="128">
        <v>726.38099999999997</v>
      </c>
      <c r="B1731" s="128">
        <v>8.3333333333333343E-2</v>
      </c>
      <c r="C1731" s="125">
        <v>372.69999999998998</v>
      </c>
      <c r="D1731" s="120">
        <f>FORECAST(C1731,INDEX($B$2:$B$2069,MATCH(C1731,$A$2:$A$2069,1)-1):INDEX($B$2:$B$2069,MATCH(C1731,$A$2:$A$2069,1)+1),INDEX($A$2:$A$2069,MATCH(C1731,$A$2:$A$2069,1)-1):INDEX($A$2:$A$2069,MATCH(C1731,$A$2:$A$2069,1)+1))</f>
        <v>0.11000000000000003</v>
      </c>
      <c r="E1731" s="124">
        <v>545.59999999998001</v>
      </c>
      <c r="F1731" s="120">
        <f>FORECAST(E1731,INDEX($D$2:$D$6081,MATCH(E1731,$C$2:$C$6081,1)-1):INDEX($D$2:$D$6081,MATCH(E1731,$C$2:$C$6081,1)+1),INDEX($C$2:$C$6081,MATCH(E1731,$C$2:$C$6081,1)-1):INDEX($C$2:$C$6081,MATCH(E1731,$C$2:$C$6081,1)+1))</f>
        <v>7.7791107299290161</v>
      </c>
      <c r="H1731" s="122"/>
    </row>
    <row r="1732" spans="1:8" x14ac:dyDescent="0.2">
      <c r="A1732" s="128">
        <v>726.63099999999997</v>
      </c>
      <c r="B1732" s="128">
        <v>7.3333333333333348E-2</v>
      </c>
      <c r="C1732" s="125">
        <v>372.79999999999001</v>
      </c>
      <c r="D1732" s="120">
        <f>FORECAST(C1732,INDEX($B$2:$B$2069,MATCH(C1732,$A$2:$A$2069,1)-1):INDEX($B$2:$B$2069,MATCH(C1732,$A$2:$A$2069,1)+1),INDEX($A$2:$A$2069,MATCH(C1732,$A$2:$A$2069,1)-1):INDEX($A$2:$A$2069,MATCH(C1732,$A$2:$A$2069,1)+1))</f>
        <v>0.11000000000000003</v>
      </c>
      <c r="E1732" s="135">
        <v>545.79999999997995</v>
      </c>
      <c r="F1732" s="120">
        <f>FORECAST(E1732,INDEX($D$2:$D$6081,MATCH(E1732,$C$2:$C$6081,1)-1):INDEX($D$2:$D$6081,MATCH(E1732,$C$2:$C$6081,1)+1),INDEX($C$2:$C$6081,MATCH(E1732,$C$2:$C$6081,1)-1):INDEX($C$2:$C$6081,MATCH(E1732,$C$2:$C$6081,1)+1))</f>
        <v>10.007687373224144</v>
      </c>
      <c r="H1732" s="122"/>
    </row>
    <row r="1733" spans="1:8" x14ac:dyDescent="0.2">
      <c r="A1733" s="128">
        <v>726.88099999999997</v>
      </c>
      <c r="B1733" s="128">
        <v>7.6666666666666675E-2</v>
      </c>
      <c r="C1733" s="125">
        <v>372.89999999998997</v>
      </c>
      <c r="D1733" s="120">
        <f>FORECAST(C1733,INDEX($B$2:$B$2069,MATCH(C1733,$A$2:$A$2069,1)-1):INDEX($B$2:$B$2069,MATCH(C1733,$A$2:$A$2069,1)+1),INDEX($A$2:$A$2069,MATCH(C1733,$A$2:$A$2069,1)-1):INDEX($A$2:$A$2069,MATCH(C1733,$A$2:$A$2069,1)+1))</f>
        <v>0.11476190331733882</v>
      </c>
      <c r="E1733" s="124">
        <v>545.99999999997999</v>
      </c>
      <c r="F1733" s="120">
        <f>FORECAST(E1733,INDEX($D$2:$D$6081,MATCH(E1733,$C$2:$C$6081,1)-1):INDEX($D$2:$D$6081,MATCH(E1733,$C$2:$C$6081,1)+1),INDEX($C$2:$C$6081,MATCH(E1733,$C$2:$C$6081,1)-1):INDEX($C$2:$C$6081,MATCH(E1733,$C$2:$C$6081,1)+1))</f>
        <v>12.520862462359219</v>
      </c>
      <c r="H1733" s="122"/>
    </row>
    <row r="1734" spans="1:8" x14ac:dyDescent="0.2">
      <c r="A1734" s="128">
        <v>727.13099999999997</v>
      </c>
      <c r="B1734" s="128">
        <v>7.3333333333333334E-2</v>
      </c>
      <c r="C1734" s="125">
        <v>372.99999999999</v>
      </c>
      <c r="D1734" s="120">
        <f>FORECAST(C1734,INDEX($B$2:$B$2069,MATCH(C1734,$A$2:$A$2069,1)-1):INDEX($B$2:$B$2069,MATCH(C1734,$A$2:$A$2069,1)+1),INDEX($A$2:$A$2069,MATCH(C1734,$A$2:$A$2069,1)-1):INDEX($A$2:$A$2069,MATCH(C1734,$A$2:$A$2069,1)+1))</f>
        <v>0.11627095611750349</v>
      </c>
      <c r="E1734" s="135">
        <v>546.19999999998004</v>
      </c>
      <c r="F1734" s="120">
        <f>FORECAST(E1734,INDEX($D$2:$D$6081,MATCH(E1734,$C$2:$C$6081,1)-1):INDEX($D$2:$D$6081,MATCH(E1734,$C$2:$C$6081,1)+1),INDEX($C$2:$C$6081,MATCH(E1734,$C$2:$C$6081,1)-1):INDEX($C$2:$C$6081,MATCH(E1734,$C$2:$C$6081,1)+1))</f>
        <v>15.490238861787475</v>
      </c>
      <c r="H1734" s="122"/>
    </row>
    <row r="1735" spans="1:8" x14ac:dyDescent="0.2">
      <c r="A1735" s="128">
        <v>727.38099999999997</v>
      </c>
      <c r="B1735" s="128">
        <v>8.6666666666666656E-2</v>
      </c>
      <c r="C1735" s="125">
        <v>373.09999999999002</v>
      </c>
      <c r="D1735" s="120">
        <f>FORECAST(C1735,INDEX($B$2:$B$2069,MATCH(C1735,$A$2:$A$2069,1)-1):INDEX($B$2:$B$2069,MATCH(C1735,$A$2:$A$2069,1)+1),INDEX($A$2:$A$2069,MATCH(C1735,$A$2:$A$2069,1)-1):INDEX($A$2:$A$2069,MATCH(C1735,$A$2:$A$2069,1)+1))</f>
        <v>0.11778000891766904</v>
      </c>
      <c r="E1735" s="124">
        <v>546.39999999997997</v>
      </c>
      <c r="F1735" s="120">
        <f>FORECAST(E1735,INDEX($D$2:$D$6081,MATCH(E1735,$C$2:$C$6081,1)-1):INDEX($D$2:$D$6081,MATCH(E1735,$C$2:$C$6081,1)+1),INDEX($C$2:$C$6081,MATCH(E1735,$C$2:$C$6081,1)-1):INDEX($C$2:$C$6081,MATCH(E1735,$C$2:$C$6081,1)+1))</f>
        <v>13.851702092137202</v>
      </c>
      <c r="H1735" s="122"/>
    </row>
    <row r="1736" spans="1:8" x14ac:dyDescent="0.2">
      <c r="A1736" s="128">
        <v>727.63099999999997</v>
      </c>
      <c r="B1736" s="128">
        <v>7.6666666666666661E-2</v>
      </c>
      <c r="C1736" s="125">
        <v>373.19999999998998</v>
      </c>
      <c r="D1736" s="120">
        <f>FORECAST(C1736,INDEX($B$2:$B$2069,MATCH(C1736,$A$2:$A$2069,1)-1):INDEX($B$2:$B$2069,MATCH(C1736,$A$2:$A$2069,1)+1),INDEX($A$2:$A$2069,MATCH(C1736,$A$2:$A$2069,1)-1):INDEX($A$2:$A$2069,MATCH(C1736,$A$2:$A$2069,1)+1))</f>
        <v>0.11476070950463502</v>
      </c>
      <c r="E1736" s="135">
        <v>546.59999999998001</v>
      </c>
      <c r="F1736" s="120">
        <f>FORECAST(E1736,INDEX($D$2:$D$6081,MATCH(E1736,$C$2:$C$6081,1)-1):INDEX($D$2:$D$6081,MATCH(E1736,$C$2:$C$6081,1)+1),INDEX($C$2:$C$6081,MATCH(E1736,$C$2:$C$6081,1)-1):INDEX($C$2:$C$6081,MATCH(E1736,$C$2:$C$6081,1)+1))</f>
        <v>10.489594243750616</v>
      </c>
      <c r="H1736" s="122"/>
    </row>
    <row r="1737" spans="1:8" x14ac:dyDescent="0.2">
      <c r="A1737" s="128">
        <v>727.88</v>
      </c>
      <c r="B1737" s="128">
        <v>7.0000000000000007E-2</v>
      </c>
      <c r="C1737" s="125">
        <v>373.29999999999001</v>
      </c>
      <c r="D1737" s="120">
        <f>FORECAST(C1737,INDEX($B$2:$B$2069,MATCH(C1737,$A$2:$A$2069,1)-1):INDEX($B$2:$B$2069,MATCH(C1737,$A$2:$A$2069,1)+1),INDEX($A$2:$A$2069,MATCH(C1737,$A$2:$A$2069,1)-1):INDEX($A$2:$A$2069,MATCH(C1737,$A$2:$A$2069,1)+1))</f>
        <v>0.11526271753676376</v>
      </c>
      <c r="E1737" s="124">
        <v>546.79999999997995</v>
      </c>
      <c r="F1737" s="120">
        <f>FORECAST(E1737,INDEX($D$2:$D$6081,MATCH(E1737,$C$2:$C$6081,1)-1):INDEX($D$2:$D$6081,MATCH(E1737,$C$2:$C$6081,1)+1),INDEX($C$2:$C$6081,MATCH(E1737,$C$2:$C$6081,1)-1):INDEX($C$2:$C$6081,MATCH(E1737,$C$2:$C$6081,1)+1))</f>
        <v>5.5691867129935417</v>
      </c>
      <c r="H1737" s="122"/>
    </row>
    <row r="1738" spans="1:8" x14ac:dyDescent="0.2">
      <c r="A1738" s="128">
        <v>728.13</v>
      </c>
      <c r="B1738" s="128">
        <v>7.6666666666666675E-2</v>
      </c>
      <c r="C1738" s="125">
        <v>373.39999999998997</v>
      </c>
      <c r="D1738" s="120">
        <f>FORECAST(C1738,INDEX($B$2:$B$2069,MATCH(C1738,$A$2:$A$2069,1)-1):INDEX($B$2:$B$2069,MATCH(C1738,$A$2:$A$2069,1)+1),INDEX($A$2:$A$2069,MATCH(C1738,$A$2:$A$2069,1)-1):INDEX($A$2:$A$2069,MATCH(C1738,$A$2:$A$2069,1)+1))</f>
        <v>0.11576472556889206</v>
      </c>
      <c r="E1738" s="135">
        <v>546.99999999997999</v>
      </c>
      <c r="F1738" s="120">
        <f>FORECAST(E1738,INDEX($D$2:$D$6081,MATCH(E1738,$C$2:$C$6081,1)-1):INDEX($D$2:$D$6081,MATCH(E1738,$C$2:$C$6081,1)+1),INDEX($C$2:$C$6081,MATCH(E1738,$C$2:$C$6081,1)-1):INDEX($C$2:$C$6081,MATCH(E1738,$C$2:$C$6081,1)+1))</f>
        <v>3.2258342882132638</v>
      </c>
      <c r="H1738" s="122"/>
    </row>
    <row r="1739" spans="1:8" x14ac:dyDescent="0.2">
      <c r="A1739" s="128">
        <v>728.37900000000002</v>
      </c>
      <c r="B1739" s="128">
        <v>7.6666666666666675E-2</v>
      </c>
      <c r="C1739" s="125">
        <v>373.49999999999</v>
      </c>
      <c r="D1739" s="120">
        <f>FORECAST(C1739,INDEX($B$2:$B$2069,MATCH(C1739,$A$2:$A$2069,1)-1):INDEX($B$2:$B$2069,MATCH(C1739,$A$2:$A$2069,1)+1),INDEX($A$2:$A$2069,MATCH(C1739,$A$2:$A$2069,1)-1):INDEX($A$2:$A$2069,MATCH(C1739,$A$2:$A$2069,1)+1))</f>
        <v>0.12031459074579143</v>
      </c>
      <c r="E1739" s="124">
        <v>547.19999999998004</v>
      </c>
      <c r="F1739" s="120">
        <f>FORECAST(E1739,INDEX($D$2:$D$6081,MATCH(E1739,$C$2:$C$6081,1)-1):INDEX($D$2:$D$6081,MATCH(E1739,$C$2:$C$6081,1)+1),INDEX($C$2:$C$6081,MATCH(E1739,$C$2:$C$6081,1)-1):INDEX($C$2:$C$6081,MATCH(E1739,$C$2:$C$6081,1)+1))</f>
        <v>2.2673883163103028</v>
      </c>
      <c r="H1739" s="122"/>
    </row>
    <row r="1740" spans="1:8" x14ac:dyDescent="0.2">
      <c r="A1740" s="128">
        <v>728.62900000000002</v>
      </c>
      <c r="B1740" s="128">
        <v>7.3333333333333334E-2</v>
      </c>
      <c r="C1740" s="125">
        <v>373.59999999999002</v>
      </c>
      <c r="D1740" s="120">
        <f>FORECAST(C1740,INDEX($B$2:$B$2069,MATCH(C1740,$A$2:$A$2069,1)-1):INDEX($B$2:$B$2069,MATCH(C1740,$A$2:$A$2069,1)+1),INDEX($A$2:$A$2069,MATCH(C1740,$A$2:$A$2069,1)-1):INDEX($A$2:$A$2069,MATCH(C1740,$A$2:$A$2069,1)+1))</f>
        <v>0.1213186037645948</v>
      </c>
      <c r="E1740" s="135">
        <v>547.39999999997997</v>
      </c>
      <c r="F1740" s="120">
        <f>FORECAST(E1740,INDEX($D$2:$D$6081,MATCH(E1740,$C$2:$C$6081,1)-1):INDEX($D$2:$D$6081,MATCH(E1740,$C$2:$C$6081,1)+1),INDEX($C$2:$C$6081,MATCH(E1740,$C$2:$C$6081,1)-1):INDEX($C$2:$C$6081,MATCH(E1740,$C$2:$C$6081,1)+1))</f>
        <v>2.2671592211069083</v>
      </c>
      <c r="H1740" s="122"/>
    </row>
    <row r="1741" spans="1:8" x14ac:dyDescent="0.2">
      <c r="A1741" s="128">
        <v>728.87800000000004</v>
      </c>
      <c r="B1741" s="128">
        <v>7.6666666666666661E-2</v>
      </c>
      <c r="C1741" s="125">
        <v>373.69999999998998</v>
      </c>
      <c r="D1741" s="120">
        <f>FORECAST(C1741,INDEX($B$2:$B$2069,MATCH(C1741,$A$2:$A$2069,1)-1):INDEX($B$2:$B$2069,MATCH(C1741,$A$2:$A$2069,1)+1),INDEX($A$2:$A$2069,MATCH(C1741,$A$2:$A$2069,1)-1):INDEX($A$2:$A$2069,MATCH(C1741,$A$2:$A$2069,1)+1))</f>
        <v>0.12232261678339773</v>
      </c>
      <c r="E1741" s="124">
        <v>547.59999999998001</v>
      </c>
      <c r="F1741" s="120">
        <f>FORECAST(E1741,INDEX($D$2:$D$6081,MATCH(E1741,$C$2:$C$6081,1)-1):INDEX($D$2:$D$6081,MATCH(E1741,$C$2:$C$6081,1)+1),INDEX($C$2:$C$6081,MATCH(E1741,$C$2:$C$6081,1)-1):INDEX($C$2:$C$6081,MATCH(E1741,$C$2:$C$6081,1)+1))</f>
        <v>2.1669110347608012</v>
      </c>
      <c r="H1741" s="122"/>
    </row>
    <row r="1742" spans="1:8" x14ac:dyDescent="0.2">
      <c r="A1742" s="128">
        <v>729.12800000000004</v>
      </c>
      <c r="B1742" s="128">
        <v>8.3333333333333343E-2</v>
      </c>
      <c r="C1742" s="125">
        <v>373.79999999999001</v>
      </c>
      <c r="D1742" s="120">
        <f>FORECAST(C1742,INDEX($B$2:$B$2069,MATCH(C1742,$A$2:$A$2069,1)-1):INDEX($B$2:$B$2069,MATCH(C1742,$A$2:$A$2069,1)+1),INDEX($A$2:$A$2069,MATCH(C1742,$A$2:$A$2069,1)-1):INDEX($A$2:$A$2069,MATCH(C1742,$A$2:$A$2069,1)+1))</f>
        <v>0.1233266298022011</v>
      </c>
      <c r="E1742" s="135">
        <v>547.79999999997995</v>
      </c>
      <c r="F1742" s="120">
        <f>FORECAST(E1742,INDEX($D$2:$D$6081,MATCH(E1742,$C$2:$C$6081,1)-1):INDEX($D$2:$D$6081,MATCH(E1742,$C$2:$C$6081,1)+1),INDEX($C$2:$C$6081,MATCH(E1742,$C$2:$C$6081,1)-1):INDEX($C$2:$C$6081,MATCH(E1742,$C$2:$C$6081,1)+1))</f>
        <v>2.1641027109625668</v>
      </c>
      <c r="H1742" s="122"/>
    </row>
    <row r="1743" spans="1:8" x14ac:dyDescent="0.2">
      <c r="A1743" s="128">
        <v>729.37699999999995</v>
      </c>
      <c r="B1743" s="128">
        <v>6.3333333333333339E-2</v>
      </c>
      <c r="C1743" s="125">
        <v>373.89999999998997</v>
      </c>
      <c r="D1743" s="120">
        <f>FORECAST(C1743,INDEX($B$2:$B$2069,MATCH(C1743,$A$2:$A$2069,1)-1):INDEX($B$2:$B$2069,MATCH(C1743,$A$2:$A$2069,1)+1),INDEX($A$2:$A$2069,MATCH(C1743,$A$2:$A$2069,1)-1):INDEX($A$2:$A$2069,MATCH(C1743,$A$2:$A$2069,1)+1))</f>
        <v>0.12261311829442167</v>
      </c>
      <c r="E1743" s="124">
        <v>547.99999999997999</v>
      </c>
      <c r="F1743" s="120">
        <f>FORECAST(E1743,INDEX($D$2:$D$6081,MATCH(E1743,$C$2:$C$6081,1)-1):INDEX($D$2:$D$6081,MATCH(E1743,$C$2:$C$6081,1)+1),INDEX($C$2:$C$6081,MATCH(E1743,$C$2:$C$6081,1)-1):INDEX($C$2:$C$6081,MATCH(E1743,$C$2:$C$6081,1)+1))</f>
        <v>2.1442109613640348</v>
      </c>
      <c r="H1743" s="122"/>
    </row>
    <row r="1744" spans="1:8" x14ac:dyDescent="0.2">
      <c r="A1744" s="128">
        <v>729.62599999999998</v>
      </c>
      <c r="B1744" s="128">
        <v>6.3333333333333339E-2</v>
      </c>
      <c r="C1744" s="125">
        <v>373.99999999999</v>
      </c>
      <c r="D1744" s="120">
        <f>FORECAST(C1744,INDEX($B$2:$B$2069,MATCH(C1744,$A$2:$A$2069,1)-1):INDEX($B$2:$B$2069,MATCH(C1744,$A$2:$A$2069,1)+1),INDEX($A$2:$A$2069,MATCH(C1744,$A$2:$A$2069,1)-1):INDEX($A$2:$A$2069,MATCH(C1744,$A$2:$A$2069,1)+1))</f>
        <v>0.12412014891328038</v>
      </c>
      <c r="E1744" s="135">
        <v>548.19999999998004</v>
      </c>
      <c r="F1744" s="120">
        <f>FORECAST(E1744,INDEX($D$2:$D$6081,MATCH(E1744,$C$2:$C$6081,1)-1):INDEX($D$2:$D$6081,MATCH(E1744,$C$2:$C$6081,1)+1),INDEX($C$2:$C$6081,MATCH(E1744,$C$2:$C$6081,1)-1):INDEX($C$2:$C$6081,MATCH(E1744,$C$2:$C$6081,1)+1))</f>
        <v>2.1392896895780922</v>
      </c>
      <c r="H1744" s="122"/>
    </row>
    <row r="1745" spans="1:8" x14ac:dyDescent="0.2">
      <c r="A1745" s="128">
        <v>729.875</v>
      </c>
      <c r="B1745" s="128">
        <v>8.3333333333333343E-2</v>
      </c>
      <c r="C1745" s="125">
        <v>374.09999999999002</v>
      </c>
      <c r="D1745" s="120">
        <f>FORECAST(C1745,INDEX($B$2:$B$2069,MATCH(C1745,$A$2:$A$2069,1)-1):INDEX($B$2:$B$2069,MATCH(C1745,$A$2:$A$2069,1)+1),INDEX($A$2:$A$2069,MATCH(C1745,$A$2:$A$2069,1)-1):INDEX($A$2:$A$2069,MATCH(C1745,$A$2:$A$2069,1)+1))</f>
        <v>0.12562717953213909</v>
      </c>
      <c r="E1745" s="124">
        <v>548.39999999997997</v>
      </c>
      <c r="F1745" s="120">
        <f>FORECAST(E1745,INDEX($D$2:$D$6081,MATCH(E1745,$C$2:$C$6081,1)-1):INDEX($D$2:$D$6081,MATCH(E1745,$C$2:$C$6081,1)+1),INDEX($C$2:$C$6081,MATCH(E1745,$C$2:$C$6081,1)-1):INDEX($C$2:$C$6081,MATCH(E1745,$C$2:$C$6081,1)+1))</f>
        <v>2.1362373038162525</v>
      </c>
      <c r="H1745" s="122"/>
    </row>
    <row r="1746" spans="1:8" x14ac:dyDescent="0.2">
      <c r="A1746" s="128">
        <v>730.125</v>
      </c>
      <c r="B1746" s="128">
        <v>7.6666666666666675E-2</v>
      </c>
      <c r="C1746" s="125">
        <v>374.19999999998998</v>
      </c>
      <c r="D1746" s="120">
        <f>FORECAST(C1746,INDEX($B$2:$B$2069,MATCH(C1746,$A$2:$A$2069,1)-1):INDEX($B$2:$B$2069,MATCH(C1746,$A$2:$A$2069,1)+1),INDEX($A$2:$A$2069,MATCH(C1746,$A$2:$A$2069,1)-1):INDEX($A$2:$A$2069,MATCH(C1746,$A$2:$A$2069,1)+1))</f>
        <v>0.12264622140266557</v>
      </c>
      <c r="E1746" s="135">
        <v>548.59999999998001</v>
      </c>
      <c r="F1746" s="120">
        <f>FORECAST(E1746,INDEX($D$2:$D$6081,MATCH(E1746,$C$2:$C$6081,1)-1):INDEX($D$2:$D$6081,MATCH(E1746,$C$2:$C$6081,1)+1),INDEX($C$2:$C$6081,MATCH(E1746,$C$2:$C$6081,1)-1):INDEX($C$2:$C$6081,MATCH(E1746,$C$2:$C$6081,1)+1))</f>
        <v>2.1366992554487378</v>
      </c>
      <c r="H1746" s="122"/>
    </row>
    <row r="1747" spans="1:8" x14ac:dyDescent="0.2">
      <c r="A1747" s="128">
        <v>730.37400000000002</v>
      </c>
      <c r="B1747" s="128">
        <v>6.9999999999999979E-2</v>
      </c>
      <c r="C1747" s="125">
        <v>374.29999999999001</v>
      </c>
      <c r="D1747" s="120">
        <f>FORECAST(C1747,INDEX($B$2:$B$2069,MATCH(C1747,$A$2:$A$2069,1)-1):INDEX($B$2:$B$2069,MATCH(C1747,$A$2:$A$2069,1)+1),INDEX($A$2:$A$2069,MATCH(C1747,$A$2:$A$2069,1)-1):INDEX($A$2:$A$2069,MATCH(C1747,$A$2:$A$2069,1)+1))</f>
        <v>0.12164069174788184</v>
      </c>
      <c r="E1747" s="124">
        <v>548.79999999997995</v>
      </c>
      <c r="F1747" s="120">
        <f>FORECAST(E1747,INDEX($D$2:$D$6081,MATCH(E1747,$C$2:$C$6081,1)-1):INDEX($D$2:$D$6081,MATCH(E1747,$C$2:$C$6081,1)+1),INDEX($C$2:$C$6081,MATCH(E1747,$C$2:$C$6081,1)-1):INDEX($C$2:$C$6081,MATCH(E1747,$C$2:$C$6081,1)+1))</f>
        <v>2.1332187857964531</v>
      </c>
      <c r="H1747" s="122"/>
    </row>
    <row r="1748" spans="1:8" x14ac:dyDescent="0.2">
      <c r="A1748" s="128">
        <v>730.62300000000005</v>
      </c>
      <c r="B1748" s="128">
        <v>7.3333333333333334E-2</v>
      </c>
      <c r="C1748" s="125">
        <v>374.39999999998997</v>
      </c>
      <c r="D1748" s="120">
        <f>FORECAST(C1748,INDEX($B$2:$B$2069,MATCH(C1748,$A$2:$A$2069,1)-1):INDEX($B$2:$B$2069,MATCH(C1748,$A$2:$A$2069,1)+1),INDEX($A$2:$A$2069,MATCH(C1748,$A$2:$A$2069,1)-1):INDEX($A$2:$A$2069,MATCH(C1748,$A$2:$A$2069,1)+1))</f>
        <v>0.12063516209309899</v>
      </c>
      <c r="E1748" s="135">
        <v>548.99999999997999</v>
      </c>
      <c r="F1748" s="120">
        <f>FORECAST(E1748,INDEX($D$2:$D$6081,MATCH(E1748,$C$2:$C$6081,1)-1):INDEX($D$2:$D$6081,MATCH(E1748,$C$2:$C$6081,1)+1),INDEX($C$2:$C$6081,MATCH(E1748,$C$2:$C$6081,1)-1):INDEX($C$2:$C$6081,MATCH(E1748,$C$2:$C$6081,1)+1))</f>
        <v>2.1345674814000581</v>
      </c>
      <c r="H1748" s="122"/>
    </row>
    <row r="1749" spans="1:8" x14ac:dyDescent="0.2">
      <c r="A1749" s="128">
        <v>730.87199999999996</v>
      </c>
      <c r="B1749" s="128">
        <v>7.0000000000000007E-2</v>
      </c>
      <c r="C1749" s="125">
        <v>374.49999999999</v>
      </c>
      <c r="D1749" s="120">
        <f>FORECAST(C1749,INDEX($B$2:$B$2069,MATCH(C1749,$A$2:$A$2069,1)-1):INDEX($B$2:$B$2069,MATCH(C1749,$A$2:$A$2069,1)+1),INDEX($A$2:$A$2069,MATCH(C1749,$A$2:$A$2069,1)-1):INDEX($A$2:$A$2069,MATCH(C1749,$A$2:$A$2069,1)+1))</f>
        <v>0.12611446794211112</v>
      </c>
      <c r="E1749" s="124">
        <v>549.19999999998004</v>
      </c>
      <c r="F1749" s="120">
        <f>FORECAST(E1749,INDEX($D$2:$D$6081,MATCH(E1749,$C$2:$C$6081,1)-1):INDEX($D$2:$D$6081,MATCH(E1749,$C$2:$C$6081,1)+1),INDEX($C$2:$C$6081,MATCH(E1749,$C$2:$C$6081,1)-1):INDEX($C$2:$C$6081,MATCH(E1749,$C$2:$C$6081,1)+1))</f>
        <v>2.1355594264569646</v>
      </c>
      <c r="H1749" s="122"/>
    </row>
    <row r="1750" spans="1:8" x14ac:dyDescent="0.2">
      <c r="A1750" s="128">
        <v>731.12099999999998</v>
      </c>
      <c r="B1750" s="128">
        <v>7.0000000000000007E-2</v>
      </c>
      <c r="C1750" s="125">
        <v>374.59999999999002</v>
      </c>
      <c r="D1750" s="120">
        <f>FORECAST(C1750,INDEX($B$2:$B$2069,MATCH(C1750,$A$2:$A$2069,1)-1):INDEX($B$2:$B$2069,MATCH(C1750,$A$2:$A$2069,1)+1),INDEX($A$2:$A$2069,MATCH(C1750,$A$2:$A$2069,1)-1):INDEX($A$2:$A$2069,MATCH(C1750,$A$2:$A$2069,1)+1))</f>
        <v>0.12762504196023805</v>
      </c>
      <c r="E1750" s="135">
        <v>549.39999999997997</v>
      </c>
      <c r="F1750" s="120">
        <f>FORECAST(E1750,INDEX($D$2:$D$6081,MATCH(E1750,$C$2:$C$6081,1)-1):INDEX($D$2:$D$6081,MATCH(E1750,$C$2:$C$6081,1)+1),INDEX($C$2:$C$6081,MATCH(E1750,$C$2:$C$6081,1)-1):INDEX($C$2:$C$6081,MATCH(E1750,$C$2:$C$6081,1)+1))</f>
        <v>2.1333302787444062</v>
      </c>
      <c r="H1750" s="122"/>
    </row>
    <row r="1751" spans="1:8" x14ac:dyDescent="0.2">
      <c r="A1751" s="128">
        <v>731.37</v>
      </c>
      <c r="B1751" s="128">
        <v>6.3333333333333325E-2</v>
      </c>
      <c r="C1751" s="125">
        <v>374.69999999998998</v>
      </c>
      <c r="D1751" s="120">
        <f>FORECAST(C1751,INDEX($B$2:$B$2069,MATCH(C1751,$A$2:$A$2069,1)-1):INDEX($B$2:$B$2069,MATCH(C1751,$A$2:$A$2069,1)+1),INDEX($A$2:$A$2069,MATCH(C1751,$A$2:$A$2069,1)-1):INDEX($A$2:$A$2069,MATCH(C1751,$A$2:$A$2069,1)+1))</f>
        <v>0.12913561597836498</v>
      </c>
      <c r="E1751" s="124">
        <v>549.59999999998001</v>
      </c>
      <c r="F1751" s="120">
        <f>FORECAST(E1751,INDEX($D$2:$D$6081,MATCH(E1751,$C$2:$C$6081,1)-1):INDEX($D$2:$D$6081,MATCH(E1751,$C$2:$C$6081,1)+1),INDEX($C$2:$C$6081,MATCH(E1751,$C$2:$C$6081,1)-1):INDEX($C$2:$C$6081,MATCH(E1751,$C$2:$C$6081,1)+1))</f>
        <v>2.1367301678838189</v>
      </c>
      <c r="H1751" s="122"/>
    </row>
    <row r="1752" spans="1:8" x14ac:dyDescent="0.2">
      <c r="A1752" s="128">
        <v>731.61800000000005</v>
      </c>
      <c r="B1752" s="128">
        <v>6.9999999999999979E-2</v>
      </c>
      <c r="C1752" s="125">
        <v>374.79999999999001</v>
      </c>
      <c r="D1752" s="120">
        <f>FORECAST(C1752,INDEX($B$2:$B$2069,MATCH(C1752,$A$2:$A$2069,1)-1):INDEX($B$2:$B$2069,MATCH(C1752,$A$2:$A$2069,1)+1),INDEX($A$2:$A$2069,MATCH(C1752,$A$2:$A$2069,1)-1):INDEX($A$2:$A$2069,MATCH(C1752,$A$2:$A$2069,1)+1))</f>
        <v>0.12786841221871459</v>
      </c>
      <c r="E1752" s="135">
        <v>549.79999999997995</v>
      </c>
      <c r="F1752" s="120">
        <f>FORECAST(E1752,INDEX($D$2:$D$6081,MATCH(E1752,$C$2:$C$6081,1)-1):INDEX($D$2:$D$6081,MATCH(E1752,$C$2:$C$6081,1)+1),INDEX($C$2:$C$6081,MATCH(E1752,$C$2:$C$6081,1)-1):INDEX($C$2:$C$6081,MATCH(E1752,$C$2:$C$6081,1)+1))</f>
        <v>2.1420923560295115</v>
      </c>
      <c r="H1752" s="122"/>
    </row>
    <row r="1753" spans="1:8" x14ac:dyDescent="0.2">
      <c r="A1753" s="128">
        <v>731.86699999999996</v>
      </c>
      <c r="B1753" s="128">
        <v>7.0000000000000007E-2</v>
      </c>
      <c r="C1753" s="125">
        <v>374.89999999998997</v>
      </c>
      <c r="D1753" s="120">
        <f>FORECAST(C1753,INDEX($B$2:$B$2069,MATCH(C1753,$A$2:$A$2069,1)-1):INDEX($B$2:$B$2069,MATCH(C1753,$A$2:$A$2069,1)+1),INDEX($A$2:$A$2069,MATCH(C1753,$A$2:$A$2069,1)-1):INDEX($A$2:$A$2069,MATCH(C1753,$A$2:$A$2069,1)+1))</f>
        <v>0.12937898623684063</v>
      </c>
      <c r="E1753" s="124">
        <v>549.99999999997999</v>
      </c>
      <c r="F1753" s="120">
        <f>FORECAST(E1753,INDEX($D$2:$D$6081,MATCH(E1753,$C$2:$C$6081,1)-1):INDEX($D$2:$D$6081,MATCH(E1753,$C$2:$C$6081,1)+1),INDEX($C$2:$C$6081,MATCH(E1753,$C$2:$C$6081,1)-1):INDEX($C$2:$C$6081,MATCH(E1753,$C$2:$C$6081,1)+1))</f>
        <v>2.1534444444434087</v>
      </c>
      <c r="H1753" s="122"/>
    </row>
    <row r="1754" spans="1:8" x14ac:dyDescent="0.2">
      <c r="A1754" s="128">
        <v>732.11599999999999</v>
      </c>
      <c r="B1754" s="128">
        <v>7.3333333333333334E-2</v>
      </c>
      <c r="C1754" s="125">
        <v>374.99999999999</v>
      </c>
      <c r="D1754" s="120">
        <f>FORECAST(C1754,INDEX($B$2:$B$2069,MATCH(C1754,$A$2:$A$2069,1)-1):INDEX($B$2:$B$2069,MATCH(C1754,$A$2:$A$2069,1)+1),INDEX($A$2:$A$2069,MATCH(C1754,$A$2:$A$2069,1)-1):INDEX($A$2:$A$2069,MATCH(C1754,$A$2:$A$2069,1)+1))</f>
        <v>0.13088956025496845</v>
      </c>
      <c r="E1754" s="135">
        <v>550.19999999998004</v>
      </c>
      <c r="F1754" s="120">
        <f>FORECAST(E1754,INDEX($D$2:$D$6081,MATCH(E1754,$C$2:$C$6081,1)-1):INDEX($D$2:$D$6081,MATCH(E1754,$C$2:$C$6081,1)+1),INDEX($C$2:$C$6081,MATCH(E1754,$C$2:$C$6081,1)-1):INDEX($C$2:$C$6081,MATCH(E1754,$C$2:$C$6081,1)+1))</f>
        <v>2.1546331819861066</v>
      </c>
      <c r="H1754" s="122"/>
    </row>
    <row r="1755" spans="1:8" x14ac:dyDescent="0.2">
      <c r="A1755" s="128">
        <v>732.36500000000001</v>
      </c>
      <c r="B1755" s="128">
        <v>7.3333333333333334E-2</v>
      </c>
      <c r="C1755" s="125">
        <v>375.09999999999002</v>
      </c>
      <c r="D1755" s="120">
        <f>FORECAST(C1755,INDEX($B$2:$B$2069,MATCH(C1755,$A$2:$A$2069,1)-1):INDEX($B$2:$B$2069,MATCH(C1755,$A$2:$A$2069,1)+1),INDEX($A$2:$A$2069,MATCH(C1755,$A$2:$A$2069,1)-1):INDEX($A$2:$A$2069,MATCH(C1755,$A$2:$A$2069,1)+1))</f>
        <v>0.13240013427309538</v>
      </c>
      <c r="E1755" s="124">
        <v>550.39999999997997</v>
      </c>
      <c r="F1755" s="120">
        <f>FORECAST(E1755,INDEX($D$2:$D$6081,MATCH(E1755,$C$2:$C$6081,1)-1):INDEX($D$2:$D$6081,MATCH(E1755,$C$2:$C$6081,1)+1),INDEX($C$2:$C$6081,MATCH(E1755,$C$2:$C$6081,1)-1):INDEX($C$2:$C$6081,MATCH(E1755,$C$2:$C$6081,1)+1))</f>
        <v>2.1530994334527147</v>
      </c>
      <c r="H1755" s="122"/>
    </row>
    <row r="1756" spans="1:8" x14ac:dyDescent="0.2">
      <c r="A1756" s="128">
        <v>732.61300000000006</v>
      </c>
      <c r="B1756" s="128">
        <v>0.06</v>
      </c>
      <c r="C1756" s="125">
        <v>375.19999999998998</v>
      </c>
      <c r="D1756" s="120">
        <f>FORECAST(C1756,INDEX($B$2:$B$2069,MATCH(C1756,$A$2:$A$2069,1)-1):INDEX($B$2:$B$2069,MATCH(C1756,$A$2:$A$2069,1)+1),INDEX($A$2:$A$2069,MATCH(C1756,$A$2:$A$2069,1)-1):INDEX($A$2:$A$2069,MATCH(C1756,$A$2:$A$2069,1)+1))</f>
        <v>0.13222222222222221</v>
      </c>
      <c r="E1756" s="135">
        <v>550.59999999998001</v>
      </c>
      <c r="F1756" s="120">
        <f>FORECAST(E1756,INDEX($D$2:$D$6081,MATCH(E1756,$C$2:$C$6081,1)-1):INDEX($D$2:$D$6081,MATCH(E1756,$C$2:$C$6081,1)+1),INDEX($C$2:$C$6081,MATCH(E1756,$C$2:$C$6081,1)-1):INDEX($C$2:$C$6081,MATCH(E1756,$C$2:$C$6081,1)+1))</f>
        <v>2.1505766063256004</v>
      </c>
      <c r="H1756" s="122"/>
    </row>
    <row r="1757" spans="1:8" x14ac:dyDescent="0.2">
      <c r="A1757" s="128">
        <v>732.86199999999997</v>
      </c>
      <c r="B1757" s="128">
        <v>5.333333333333333E-2</v>
      </c>
      <c r="C1757" s="125">
        <v>375.29999999999001</v>
      </c>
      <c r="D1757" s="120">
        <f>FORECAST(C1757,INDEX($B$2:$B$2069,MATCH(C1757,$A$2:$A$2069,1)-1):INDEX($B$2:$B$2069,MATCH(C1757,$A$2:$A$2069,1)+1),INDEX($A$2:$A$2069,MATCH(C1757,$A$2:$A$2069,1)-1):INDEX($A$2:$A$2069,MATCH(C1757,$A$2:$A$2069,1)+1))</f>
        <v>0.13222222222222221</v>
      </c>
      <c r="E1757" s="124">
        <v>550.79999999997995</v>
      </c>
      <c r="F1757" s="120">
        <f>FORECAST(E1757,INDEX($D$2:$D$6081,MATCH(E1757,$C$2:$C$6081,1)-1):INDEX($D$2:$D$6081,MATCH(E1757,$C$2:$C$6081,1)+1),INDEX($C$2:$C$6081,MATCH(E1757,$C$2:$C$6081,1)-1):INDEX($C$2:$C$6081,MATCH(E1757,$C$2:$C$6081,1)+1))</f>
        <v>2.1500000000000004</v>
      </c>
      <c r="H1757" s="122"/>
    </row>
    <row r="1758" spans="1:8" x14ac:dyDescent="0.2">
      <c r="A1758" s="128">
        <v>733.11</v>
      </c>
      <c r="B1758" s="128">
        <v>7.3333333333333334E-2</v>
      </c>
      <c r="C1758" s="125">
        <v>375.39999999998997</v>
      </c>
      <c r="D1758" s="120">
        <f>FORECAST(C1758,INDEX($B$2:$B$2069,MATCH(C1758,$A$2:$A$2069,1)-1):INDEX($B$2:$B$2069,MATCH(C1758,$A$2:$A$2069,1)+1),INDEX($A$2:$A$2069,MATCH(C1758,$A$2:$A$2069,1)-1):INDEX($A$2:$A$2069,MATCH(C1758,$A$2:$A$2069,1)+1))</f>
        <v>0.13222222222222221</v>
      </c>
      <c r="E1758" s="135">
        <v>550.99999999997999</v>
      </c>
      <c r="F1758" s="120">
        <f>FORECAST(E1758,INDEX($D$2:$D$6081,MATCH(E1758,$C$2:$C$6081,1)-1):INDEX($D$2:$D$6081,MATCH(E1758,$C$2:$C$6081,1)+1),INDEX($C$2:$C$6081,MATCH(E1758,$C$2:$C$6081,1)-1):INDEX($C$2:$C$6081,MATCH(E1758,$C$2:$C$6081,1)+1))</f>
        <v>2.153928480204037</v>
      </c>
      <c r="H1758" s="122"/>
    </row>
    <row r="1759" spans="1:8" x14ac:dyDescent="0.2">
      <c r="A1759" s="128">
        <v>733.35900000000004</v>
      </c>
      <c r="B1759" s="128">
        <v>4.9999999999999989E-2</v>
      </c>
      <c r="C1759" s="125">
        <v>375.49999999999</v>
      </c>
      <c r="D1759" s="120">
        <f>FORECAST(C1759,INDEX($B$2:$B$2069,MATCH(C1759,$A$2:$A$2069,1)-1):INDEX($B$2:$B$2069,MATCH(C1759,$A$2:$A$2069,1)+1),INDEX($A$2:$A$2069,MATCH(C1759,$A$2:$A$2069,1)-1):INDEX($A$2:$A$2069,MATCH(C1759,$A$2:$A$2069,1)+1))</f>
        <v>0.13510909701226925</v>
      </c>
      <c r="E1759" s="124">
        <v>551.19999999998004</v>
      </c>
      <c r="F1759" s="120">
        <f>FORECAST(E1759,INDEX($D$2:$D$6081,MATCH(E1759,$C$2:$C$6081,1)-1):INDEX($D$2:$D$6081,MATCH(E1759,$C$2:$C$6081,1)+1),INDEX($C$2:$C$6081,MATCH(E1759,$C$2:$C$6081,1)-1):INDEX($C$2:$C$6081,MATCH(E1759,$C$2:$C$6081,1)+1))</f>
        <v>2.158185823754367</v>
      </c>
      <c r="H1759" s="122"/>
    </row>
    <row r="1760" spans="1:8" x14ac:dyDescent="0.2">
      <c r="A1760" s="128">
        <v>733.60699999999997</v>
      </c>
      <c r="B1760" s="128">
        <v>7.6666666666666675E-2</v>
      </c>
      <c r="C1760" s="125">
        <v>375.59999999999002</v>
      </c>
      <c r="D1760" s="120">
        <f>FORECAST(C1760,INDEX($B$2:$B$2069,MATCH(C1760,$A$2:$A$2069,1)-1):INDEX($B$2:$B$2069,MATCH(C1760,$A$2:$A$2069,1)+1),INDEX($A$2:$A$2069,MATCH(C1760,$A$2:$A$2069,1)-1):INDEX($A$2:$A$2069,MATCH(C1760,$A$2:$A$2069,1)+1))</f>
        <v>0.13661967103039618</v>
      </c>
      <c r="E1760" s="135">
        <v>551.39999999997997</v>
      </c>
      <c r="F1760" s="120">
        <f>FORECAST(E1760,INDEX($D$2:$D$6081,MATCH(E1760,$C$2:$C$6081,1)-1):INDEX($D$2:$D$6081,MATCH(E1760,$C$2:$C$6081,1)+1),INDEX($C$2:$C$6081,MATCH(E1760,$C$2:$C$6081,1)-1):INDEX($C$2:$C$6081,MATCH(E1760,$C$2:$C$6081,1)+1))</f>
        <v>2.1598984674326029</v>
      </c>
      <c r="H1760" s="122"/>
    </row>
    <row r="1761" spans="1:8" x14ac:dyDescent="0.2">
      <c r="A1761" s="128">
        <v>733.85500000000002</v>
      </c>
      <c r="B1761" s="128">
        <v>0.06</v>
      </c>
      <c r="C1761" s="125">
        <v>375.69999999998998</v>
      </c>
      <c r="D1761" s="120">
        <f>FORECAST(C1761,INDEX($B$2:$B$2069,MATCH(C1761,$A$2:$A$2069,1)-1):INDEX($B$2:$B$2069,MATCH(C1761,$A$2:$A$2069,1)+1),INDEX($A$2:$A$2069,MATCH(C1761,$A$2:$A$2069,1)-1):INDEX($A$2:$A$2069,MATCH(C1761,$A$2:$A$2069,1)+1))</f>
        <v>0.13813024504852311</v>
      </c>
      <c r="E1761" s="124">
        <v>551.59999999998001</v>
      </c>
      <c r="F1761" s="120">
        <f>FORECAST(E1761,INDEX($D$2:$D$6081,MATCH(E1761,$C$2:$C$6081,1)-1):INDEX($D$2:$D$6081,MATCH(E1761,$C$2:$C$6081,1)+1),INDEX($C$2:$C$6081,MATCH(E1761,$C$2:$C$6081,1)-1):INDEX($C$2:$C$6081,MATCH(E1761,$C$2:$C$6081,1)+1))</f>
        <v>2.1641398467430264</v>
      </c>
      <c r="H1761" s="122"/>
    </row>
    <row r="1762" spans="1:8" x14ac:dyDescent="0.2">
      <c r="A1762" s="128">
        <v>734.10400000000004</v>
      </c>
      <c r="B1762" s="128">
        <v>6.3333333333333325E-2</v>
      </c>
      <c r="C1762" s="125">
        <v>375.79999999999001</v>
      </c>
      <c r="D1762" s="120">
        <f>FORECAST(C1762,INDEX($B$2:$B$2069,MATCH(C1762,$A$2:$A$2069,1)-1):INDEX($B$2:$B$2069,MATCH(C1762,$A$2:$A$2069,1)+1),INDEX($A$2:$A$2069,MATCH(C1762,$A$2:$A$2069,1)-1):INDEX($A$2:$A$2069,MATCH(C1762,$A$2:$A$2069,1)+1))</f>
        <v>0.13673212487406872</v>
      </c>
      <c r="E1762" s="135">
        <v>551.79999999997995</v>
      </c>
      <c r="F1762" s="120">
        <f>FORECAST(E1762,INDEX($D$2:$D$6081,MATCH(E1762,$C$2:$C$6081,1)-1):INDEX($D$2:$D$6081,MATCH(E1762,$C$2:$C$6081,1)+1),INDEX($C$2:$C$6081,MATCH(E1762,$C$2:$C$6081,1)-1):INDEX($C$2:$C$6081,MATCH(E1762,$C$2:$C$6081,1)+1))</f>
        <v>2.1681928480200465</v>
      </c>
      <c r="H1762" s="122"/>
    </row>
    <row r="1763" spans="1:8" x14ac:dyDescent="0.2">
      <c r="A1763" s="128">
        <v>734.35199999999998</v>
      </c>
      <c r="B1763" s="128">
        <v>6.3333333333333325E-2</v>
      </c>
      <c r="C1763" s="125">
        <v>375.89999999998997</v>
      </c>
      <c r="D1763" s="120">
        <f>FORECAST(C1763,INDEX($B$2:$B$2069,MATCH(C1763,$A$2:$A$2069,1)-1):INDEX($B$2:$B$2069,MATCH(C1763,$A$2:$A$2069,1)+1),INDEX($A$2:$A$2069,MATCH(C1763,$A$2:$A$2069,1)-1):INDEX($A$2:$A$2069,MATCH(C1763,$A$2:$A$2069,1)+1))</f>
        <v>0.13723564954677747</v>
      </c>
      <c r="E1763" s="124">
        <v>551.99999999997999</v>
      </c>
      <c r="F1763" s="120">
        <f>FORECAST(E1763,INDEX($D$2:$D$6081,MATCH(E1763,$C$2:$C$6081,1)-1):INDEX($D$2:$D$6081,MATCH(E1763,$C$2:$C$6081,1)+1),INDEX($C$2:$C$6081,MATCH(E1763,$C$2:$C$6081,1)-1):INDEX($C$2:$C$6081,MATCH(E1763,$C$2:$C$6081,1)+1))</f>
        <v>2.1749310344820643</v>
      </c>
      <c r="H1763" s="122"/>
    </row>
    <row r="1764" spans="1:8" x14ac:dyDescent="0.2">
      <c r="A1764" s="128">
        <v>734.6</v>
      </c>
      <c r="B1764" s="128">
        <v>0.06</v>
      </c>
      <c r="C1764" s="125">
        <v>375.99999999999</v>
      </c>
      <c r="D1764" s="120">
        <f>FORECAST(C1764,INDEX($B$2:$B$2069,MATCH(C1764,$A$2:$A$2069,1)-1):INDEX($B$2:$B$2069,MATCH(C1764,$A$2:$A$2069,1)+1),INDEX($A$2:$A$2069,MATCH(C1764,$A$2:$A$2069,1)-1):INDEX($A$2:$A$2069,MATCH(C1764,$A$2:$A$2069,1)+1))</f>
        <v>0.13773917421948667</v>
      </c>
      <c r="E1764" s="135">
        <v>552.19999999998004</v>
      </c>
      <c r="F1764" s="120">
        <f>FORECAST(E1764,INDEX($D$2:$D$6081,MATCH(E1764,$C$2:$C$6081,1)-1):INDEX($D$2:$D$6081,MATCH(E1764,$C$2:$C$6081,1)+1),INDEX($C$2:$C$6081,MATCH(E1764,$C$2:$C$6081,1)-1):INDEX($C$2:$C$6081,MATCH(E1764,$C$2:$C$6081,1)+1))</f>
        <v>2.1818275862062038</v>
      </c>
      <c r="H1764" s="122"/>
    </row>
    <row r="1765" spans="1:8" x14ac:dyDescent="0.2">
      <c r="A1765" s="128">
        <v>734.84799999999996</v>
      </c>
      <c r="B1765" s="128">
        <v>5.6666666666666664E-2</v>
      </c>
      <c r="C1765" s="125">
        <v>376.09999999999002</v>
      </c>
      <c r="D1765" s="120">
        <f>FORECAST(C1765,INDEX($B$2:$B$2069,MATCH(C1765,$A$2:$A$2069,1)-1):INDEX($B$2:$B$2069,MATCH(C1765,$A$2:$A$2069,1)+1),INDEX($A$2:$A$2069,MATCH(C1765,$A$2:$A$2069,1)-1):INDEX($A$2:$A$2069,MATCH(C1765,$A$2:$A$2069,1)+1))</f>
        <v>0.13824269889219565</v>
      </c>
      <c r="E1765" s="124">
        <v>552.39999999997997</v>
      </c>
      <c r="F1765" s="120">
        <f>FORECAST(E1765,INDEX($D$2:$D$6081,MATCH(E1765,$C$2:$C$6081,1)-1):INDEX($D$2:$D$6081,MATCH(E1765,$C$2:$C$6081,1)+1),INDEX($C$2:$C$6081,MATCH(E1765,$C$2:$C$6081,1)-1):INDEX($C$2:$C$6081,MATCH(E1765,$C$2:$C$6081,1)+1))</f>
        <v>2.1857777777773171</v>
      </c>
      <c r="H1765" s="122"/>
    </row>
    <row r="1766" spans="1:8" x14ac:dyDescent="0.2">
      <c r="A1766" s="128">
        <v>735.096</v>
      </c>
      <c r="B1766" s="128">
        <v>0.06</v>
      </c>
      <c r="C1766" s="125">
        <v>376.19999999998998</v>
      </c>
      <c r="D1766" s="120">
        <f>FORECAST(C1766,INDEX($B$2:$B$2069,MATCH(C1766,$A$2:$A$2069,1)-1):INDEX($B$2:$B$2069,MATCH(C1766,$A$2:$A$2069,1)+1),INDEX($A$2:$A$2069,MATCH(C1766,$A$2:$A$2069,1)-1):INDEX($A$2:$A$2069,MATCH(C1766,$A$2:$A$2069,1)+1))</f>
        <v>0.13736488754620679</v>
      </c>
      <c r="E1766" s="135">
        <v>552.59999999998001</v>
      </c>
      <c r="F1766" s="120">
        <f>FORECAST(E1766,INDEX($D$2:$D$6081,MATCH(E1766,$C$2:$C$6081,1)-1):INDEX($D$2:$D$6081,MATCH(E1766,$C$2:$C$6081,1)+1),INDEX($C$2:$C$6081,MATCH(E1766,$C$2:$C$6081,1)-1):INDEX($C$2:$C$6081,MATCH(E1766,$C$2:$C$6081,1)+1))</f>
        <v>2.1833333333333336</v>
      </c>
      <c r="H1766" s="122"/>
    </row>
    <row r="1767" spans="1:8" x14ac:dyDescent="0.2">
      <c r="A1767" s="128">
        <v>735.34400000000005</v>
      </c>
      <c r="B1767" s="128">
        <v>5.333333333333333E-2</v>
      </c>
      <c r="C1767" s="125">
        <v>376.29999999999001</v>
      </c>
      <c r="D1767" s="120">
        <f>FORECAST(C1767,INDEX($B$2:$B$2069,MATCH(C1767,$A$2:$A$2069,1)-1):INDEX($B$2:$B$2069,MATCH(C1767,$A$2:$A$2069,1)+1),INDEX($A$2:$A$2069,MATCH(C1767,$A$2:$A$2069,1)-1):INDEX($A$2:$A$2069,MATCH(C1767,$A$2:$A$2069,1)+1))</f>
        <v>0.13686136287349782</v>
      </c>
      <c r="E1767" s="124">
        <v>552.79999999997995</v>
      </c>
      <c r="F1767" s="120">
        <f>FORECAST(E1767,INDEX($D$2:$D$6081,MATCH(E1767,$C$2:$C$6081,1)-1):INDEX($D$2:$D$6081,MATCH(E1767,$C$2:$C$6081,1)+1),INDEX($C$2:$C$6081,MATCH(E1767,$C$2:$C$6081,1)-1):INDEX($C$2:$C$6081,MATCH(E1767,$C$2:$C$6081,1)+1))</f>
        <v>2.1819124442802842</v>
      </c>
      <c r="H1767" s="122"/>
    </row>
    <row r="1768" spans="1:8" x14ac:dyDescent="0.2">
      <c r="A1768" s="128">
        <v>735.59199999999998</v>
      </c>
      <c r="B1768" s="128">
        <v>5.6666666666666664E-2</v>
      </c>
      <c r="C1768" s="125">
        <v>376.39999999998997</v>
      </c>
      <c r="D1768" s="120">
        <f>FORECAST(C1768,INDEX($B$2:$B$2069,MATCH(C1768,$A$2:$A$2069,1)-1):INDEX($B$2:$B$2069,MATCH(C1768,$A$2:$A$2069,1)+1),INDEX($A$2:$A$2069,MATCH(C1768,$A$2:$A$2069,1)-1):INDEX($A$2:$A$2069,MATCH(C1768,$A$2:$A$2069,1)+1))</f>
        <v>0.13635783820078906</v>
      </c>
      <c r="E1768" s="135">
        <v>552.99999999997999</v>
      </c>
      <c r="F1768" s="120">
        <f>FORECAST(E1768,INDEX($D$2:$D$6081,MATCH(E1768,$C$2:$C$6081,1)-1):INDEX($D$2:$D$6081,MATCH(E1768,$C$2:$C$6081,1)+1),INDEX($C$2:$C$6081,MATCH(E1768,$C$2:$C$6081,1)-1):INDEX($C$2:$C$6081,MATCH(E1768,$C$2:$C$6081,1)+1))</f>
        <v>2.179649260963807</v>
      </c>
      <c r="H1768" s="122"/>
    </row>
    <row r="1769" spans="1:8" x14ac:dyDescent="0.2">
      <c r="A1769" s="128">
        <v>735.84</v>
      </c>
      <c r="B1769" s="128">
        <v>7.0000000000000007E-2</v>
      </c>
      <c r="C1769" s="125">
        <v>376.49999999999</v>
      </c>
      <c r="D1769" s="120">
        <f>FORECAST(C1769,INDEX($B$2:$B$2069,MATCH(C1769,$A$2:$A$2069,1)-1):INDEX($B$2:$B$2069,MATCH(C1769,$A$2:$A$2069,1)+1),INDEX($A$2:$A$2069,MATCH(C1769,$A$2:$A$2069,1)-1):INDEX($A$2:$A$2069,MATCH(C1769,$A$2:$A$2069,1)+1))</f>
        <v>0.1421383014432358</v>
      </c>
      <c r="E1769" s="124">
        <v>553.19999999998004</v>
      </c>
      <c r="F1769" s="120">
        <f>FORECAST(E1769,INDEX($D$2:$D$6081,MATCH(E1769,$C$2:$C$6081,1)-1):INDEX($D$2:$D$6081,MATCH(E1769,$C$2:$C$6081,1)+1),INDEX($C$2:$C$6081,MATCH(E1769,$C$2:$C$6081,1)-1):INDEX($C$2:$C$6081,MATCH(E1769,$C$2:$C$6081,1)+1))</f>
        <v>2.1800000000000002</v>
      </c>
      <c r="H1769" s="122"/>
    </row>
    <row r="1770" spans="1:8" x14ac:dyDescent="0.2">
      <c r="A1770" s="128">
        <v>736.08799999999997</v>
      </c>
      <c r="B1770" s="128">
        <v>6.6666666666666652E-2</v>
      </c>
      <c r="C1770" s="125">
        <v>376.59999999999002</v>
      </c>
      <c r="D1770" s="120">
        <f>FORECAST(C1770,INDEX($B$2:$B$2069,MATCH(C1770,$A$2:$A$2069,1)-1):INDEX($B$2:$B$2069,MATCH(C1770,$A$2:$A$2069,1)+1),INDEX($A$2:$A$2069,MATCH(C1770,$A$2:$A$2069,1)-1):INDEX($A$2:$A$2069,MATCH(C1770,$A$2:$A$2069,1)+1))</f>
        <v>0.14415240013407171</v>
      </c>
      <c r="E1770" s="135">
        <v>553.39999999997997</v>
      </c>
      <c r="F1770" s="120">
        <f>FORECAST(E1770,INDEX($D$2:$D$6081,MATCH(E1770,$C$2:$C$6081,1)-1):INDEX($D$2:$D$6081,MATCH(E1770,$C$2:$C$6081,1)+1),INDEX($C$2:$C$6081,MATCH(E1770,$C$2:$C$6081,1)-1):INDEX($C$2:$C$6081,MATCH(E1770,$C$2:$C$6081,1)+1))</f>
        <v>2.1838831329467787</v>
      </c>
      <c r="H1770" s="122"/>
    </row>
    <row r="1771" spans="1:8" x14ac:dyDescent="0.2">
      <c r="A1771" s="128">
        <v>736.33600000000001</v>
      </c>
      <c r="B1771" s="128">
        <v>0.06</v>
      </c>
      <c r="C1771" s="125">
        <v>376.69999999998998</v>
      </c>
      <c r="D1771" s="120">
        <f>FORECAST(C1771,INDEX($B$2:$B$2069,MATCH(C1771,$A$2:$A$2069,1)-1):INDEX($B$2:$B$2069,MATCH(C1771,$A$2:$A$2069,1)+1),INDEX($A$2:$A$2069,MATCH(C1771,$A$2:$A$2069,1)-1):INDEX($A$2:$A$2069,MATCH(C1771,$A$2:$A$2069,1)+1))</f>
        <v>0.14616649882490673</v>
      </c>
      <c r="E1771" s="124">
        <v>553.59999999998001</v>
      </c>
      <c r="F1771" s="120">
        <f>FORECAST(E1771,INDEX($D$2:$D$6081,MATCH(E1771,$C$2:$C$6081,1)-1):INDEX($D$2:$D$6081,MATCH(E1771,$C$2:$C$6081,1)+1),INDEX($C$2:$C$6081,MATCH(E1771,$C$2:$C$6081,1)-1):INDEX($C$2:$C$6081,MATCH(E1771,$C$2:$C$6081,1)+1))</f>
        <v>2.1892041200607171</v>
      </c>
      <c r="H1771" s="122"/>
    </row>
    <row r="1772" spans="1:8" x14ac:dyDescent="0.2">
      <c r="A1772" s="128">
        <v>736.58299999999997</v>
      </c>
      <c r="B1772" s="128">
        <v>5.9999999999999991E-2</v>
      </c>
      <c r="C1772" s="125">
        <v>376.79999999999001</v>
      </c>
      <c r="D1772" s="120">
        <f>FORECAST(C1772,INDEX($B$2:$B$2069,MATCH(C1772,$A$2:$A$2069,1)-1):INDEX($B$2:$B$2069,MATCH(C1772,$A$2:$A$2069,1)+1),INDEX($A$2:$A$2069,MATCH(C1772,$A$2:$A$2069,1)-1):INDEX($A$2:$A$2069,MATCH(C1772,$A$2:$A$2069,1)+1))</f>
        <v>0.14232292715671369</v>
      </c>
      <c r="E1772" s="135">
        <v>553.79999999997995</v>
      </c>
      <c r="F1772" s="120">
        <f>FORECAST(E1772,INDEX($D$2:$D$6081,MATCH(E1772,$C$2:$C$6081,1)-1):INDEX($D$2:$D$6081,MATCH(E1772,$C$2:$C$6081,1)+1),INDEX($C$2:$C$6081,MATCH(E1772,$C$2:$C$6081,1)-1):INDEX($C$2:$C$6081,MATCH(E1772,$C$2:$C$6081,1)+1))</f>
        <v>2.1933675817394769</v>
      </c>
      <c r="H1772" s="122"/>
    </row>
    <row r="1773" spans="1:8" x14ac:dyDescent="0.2">
      <c r="A1773" s="128">
        <v>736.83100000000002</v>
      </c>
      <c r="B1773" s="128">
        <v>7.0000000000000007E-2</v>
      </c>
      <c r="C1773" s="125">
        <v>376.89999999998997</v>
      </c>
      <c r="D1773" s="120">
        <f>FORECAST(C1773,INDEX($B$2:$B$2069,MATCH(C1773,$A$2:$A$2069,1)-1):INDEX($B$2:$B$2069,MATCH(C1773,$A$2:$A$2069,1)+1),INDEX($A$2:$A$2069,MATCH(C1773,$A$2:$A$2069,1)-1):INDEX($A$2:$A$2069,MATCH(C1773,$A$2:$A$2069,1)+1))</f>
        <v>0.14282645182942222</v>
      </c>
      <c r="E1773" s="124">
        <v>553.99999999997999</v>
      </c>
      <c r="F1773" s="120">
        <f>FORECAST(E1773,INDEX($D$2:$D$6081,MATCH(E1773,$C$2:$C$6081,1)-1):INDEX($D$2:$D$6081,MATCH(E1773,$C$2:$C$6081,1)+1),INDEX($C$2:$C$6081,MATCH(E1773,$C$2:$C$6081,1)-1):INDEX($C$2:$C$6081,MATCH(E1773,$C$2:$C$6081,1)+1))</f>
        <v>2.1939984594844613</v>
      </c>
      <c r="H1773" s="122"/>
    </row>
    <row r="1774" spans="1:8" x14ac:dyDescent="0.2">
      <c r="A1774" s="128">
        <v>737.07899999999995</v>
      </c>
      <c r="B1774" s="128">
        <v>6.6666666666666652E-2</v>
      </c>
      <c r="C1774" s="125">
        <v>376.99999999999</v>
      </c>
      <c r="D1774" s="120">
        <f>FORECAST(C1774,INDEX($B$2:$B$2069,MATCH(C1774,$A$2:$A$2069,1)-1):INDEX($B$2:$B$2069,MATCH(C1774,$A$2:$A$2069,1)+1),INDEX($A$2:$A$2069,MATCH(C1774,$A$2:$A$2069,1)-1):INDEX($A$2:$A$2069,MATCH(C1774,$A$2:$A$2069,1)+1))</f>
        <v>0.14332997650213142</v>
      </c>
      <c r="E1774" s="135">
        <v>554.19999999998004</v>
      </c>
      <c r="F1774" s="120">
        <f>FORECAST(E1774,INDEX($D$2:$D$6081,MATCH(E1774,$C$2:$C$6081,1)-1):INDEX($D$2:$D$6081,MATCH(E1774,$C$2:$C$6081,1)+1),INDEX($C$2:$C$6081,MATCH(E1774,$C$2:$C$6081,1)-1):INDEX($C$2:$C$6081,MATCH(E1774,$C$2:$C$6081,1)+1))</f>
        <v>2.1931664530009183</v>
      </c>
      <c r="H1774" s="122"/>
    </row>
    <row r="1775" spans="1:8" x14ac:dyDescent="0.2">
      <c r="A1775" s="128">
        <v>737.32600000000002</v>
      </c>
      <c r="B1775" s="128">
        <v>0.06</v>
      </c>
      <c r="C1775" s="125">
        <v>377.09999999999002</v>
      </c>
      <c r="D1775" s="120">
        <f>FORECAST(C1775,INDEX($B$2:$B$2069,MATCH(C1775,$A$2:$A$2069,1)-1):INDEX($B$2:$B$2069,MATCH(C1775,$A$2:$A$2069,1)+1),INDEX($A$2:$A$2069,MATCH(C1775,$A$2:$A$2069,1)-1):INDEX($A$2:$A$2069,MATCH(C1775,$A$2:$A$2069,1)+1))</f>
        <v>0.14383350117484039</v>
      </c>
      <c r="E1775" s="124">
        <v>554.39999999997997</v>
      </c>
      <c r="F1775" s="120">
        <f>FORECAST(E1775,INDEX($D$2:$D$6081,MATCH(E1775,$C$2:$C$6081,1)-1):INDEX($D$2:$D$6081,MATCH(E1775,$C$2:$C$6081,1)+1),INDEX($C$2:$C$6081,MATCH(E1775,$C$2:$C$6081,1)-1):INDEX($C$2:$C$6081,MATCH(E1775,$C$2:$C$6081,1)+1))</f>
        <v>2.1911743999570628</v>
      </c>
      <c r="H1775" s="122"/>
    </row>
    <row r="1776" spans="1:8" x14ac:dyDescent="0.2">
      <c r="A1776" s="128">
        <v>737.57399999999996</v>
      </c>
      <c r="B1776" s="128">
        <v>5.9999999999999991E-2</v>
      </c>
      <c r="C1776" s="125">
        <v>377.19999999998998</v>
      </c>
      <c r="D1776" s="120">
        <f>FORECAST(C1776,INDEX($B$2:$B$2069,MATCH(C1776,$A$2:$A$2069,1)-1):INDEX($B$2:$B$2069,MATCH(C1776,$A$2:$A$2069,1)+1),INDEX($A$2:$A$2069,MATCH(C1776,$A$2:$A$2069,1)-1):INDEX($A$2:$A$2069,MATCH(C1776,$A$2:$A$2069,1)+1))</f>
        <v>0.14666530359393468</v>
      </c>
      <c r="E1776" s="135">
        <v>554.59999999998001</v>
      </c>
      <c r="F1776" s="120">
        <f>FORECAST(E1776,INDEX($D$2:$D$6081,MATCH(E1776,$C$2:$C$6081,1)-1):INDEX($D$2:$D$6081,MATCH(E1776,$C$2:$C$6081,1)+1),INDEX($C$2:$C$6081,MATCH(E1776,$C$2:$C$6081,1)-1):INDEX($C$2:$C$6081,MATCH(E1776,$C$2:$C$6081,1)+1))</f>
        <v>2.1903257818912376</v>
      </c>
      <c r="H1776" s="122"/>
    </row>
    <row r="1777" spans="1:8" x14ac:dyDescent="0.2">
      <c r="A1777" s="128">
        <v>737.82100000000003</v>
      </c>
      <c r="B1777" s="128">
        <v>6.6666666666666652E-2</v>
      </c>
      <c r="C1777" s="125">
        <v>377.29999999999001</v>
      </c>
      <c r="D1777" s="120">
        <f>FORECAST(C1777,INDEX($B$2:$B$2069,MATCH(C1777,$A$2:$A$2069,1)-1):INDEX($B$2:$B$2069,MATCH(C1777,$A$2:$A$2069,1)+1),INDEX($A$2:$A$2069,MATCH(C1777,$A$2:$A$2069,1)-1):INDEX($A$2:$A$2069,MATCH(C1777,$A$2:$A$2069,1)+1))</f>
        <v>0.14666377776624939</v>
      </c>
      <c r="E1777" s="124">
        <v>554.79999999997995</v>
      </c>
      <c r="F1777" s="120">
        <f>FORECAST(E1777,INDEX($D$2:$D$6081,MATCH(E1777,$C$2:$C$6081,1)-1):INDEX($D$2:$D$6081,MATCH(E1777,$C$2:$C$6081,1)+1),INDEX($C$2:$C$6081,MATCH(E1777,$C$2:$C$6081,1)-1):INDEX($C$2:$C$6081,MATCH(E1777,$C$2:$C$6081,1)+1))</f>
        <v>2.1932576046128673</v>
      </c>
      <c r="H1777" s="122"/>
    </row>
    <row r="1778" spans="1:8" x14ac:dyDescent="0.2">
      <c r="A1778" s="128">
        <v>738.06799999999998</v>
      </c>
      <c r="B1778" s="128">
        <v>5.9999999999999991E-2</v>
      </c>
      <c r="C1778" s="125">
        <v>377.39999999998997</v>
      </c>
      <c r="D1778" s="120">
        <f>FORECAST(C1778,INDEX($B$2:$B$2069,MATCH(C1778,$A$2:$A$2069,1)-1):INDEX($B$2:$B$2069,MATCH(C1778,$A$2:$A$2069,1)+1),INDEX($A$2:$A$2069,MATCH(C1778,$A$2:$A$2069,1)-1):INDEX($A$2:$A$2069,MATCH(C1778,$A$2:$A$2069,1)+1))</f>
        <v>0.14666225193856411</v>
      </c>
      <c r="E1778" s="135">
        <v>554.99999999997999</v>
      </c>
      <c r="F1778" s="120">
        <f>FORECAST(E1778,INDEX($D$2:$D$6081,MATCH(E1778,$C$2:$C$6081,1)-1):INDEX($D$2:$D$6081,MATCH(E1778,$C$2:$C$6081,1)+1),INDEX($C$2:$C$6081,MATCH(E1778,$C$2:$C$6081,1)-1):INDEX($C$2:$C$6081,MATCH(E1778,$C$2:$C$6081,1)+1))</f>
        <v>2.1970511341788153</v>
      </c>
      <c r="H1778" s="122"/>
    </row>
    <row r="1779" spans="1:8" x14ac:dyDescent="0.2">
      <c r="A1779" s="128">
        <v>738.31600000000003</v>
      </c>
      <c r="B1779" s="128">
        <v>0.11000000000000001</v>
      </c>
      <c r="C1779" s="125">
        <v>377.49999999999</v>
      </c>
      <c r="D1779" s="120">
        <f>FORECAST(C1779,INDEX($B$2:$B$2069,MATCH(C1779,$A$2:$A$2069,1)-1):INDEX($B$2:$B$2069,MATCH(C1779,$A$2:$A$2069,1)+1),INDEX($A$2:$A$2069,MATCH(C1779,$A$2:$A$2069,1)-1):INDEX($A$2:$A$2069,MATCH(C1779,$A$2:$A$2069,1)+1))</f>
        <v>0.14755376253833852</v>
      </c>
      <c r="E1779" s="124">
        <v>555.19999999998004</v>
      </c>
      <c r="F1779" s="120">
        <f>FORECAST(E1779,INDEX($D$2:$D$6081,MATCH(E1779,$C$2:$C$6081,1)-1):INDEX($D$2:$D$6081,MATCH(E1779,$C$2:$C$6081,1)+1),INDEX($C$2:$C$6081,MATCH(E1779,$C$2:$C$6081,1)-1):INDEX($C$2:$C$6081,MATCH(E1779,$C$2:$C$6081,1)+1))</f>
        <v>2.1994002306801601</v>
      </c>
      <c r="H1779" s="122"/>
    </row>
    <row r="1780" spans="1:8" x14ac:dyDescent="0.2">
      <c r="A1780" s="128">
        <v>738.56299999999999</v>
      </c>
      <c r="B1780" s="128">
        <v>0.11000000000000001</v>
      </c>
      <c r="C1780" s="125">
        <v>377.59999999999002</v>
      </c>
      <c r="D1780" s="120">
        <f>FORECAST(C1780,INDEX($B$2:$B$2069,MATCH(C1780,$A$2:$A$2069,1)-1):INDEX($B$2:$B$2069,MATCH(C1780,$A$2:$A$2069,1)+1),INDEX($A$2:$A$2069,MATCH(C1780,$A$2:$A$2069,1)-1):INDEX($A$2:$A$2069,MATCH(C1780,$A$2:$A$2069,1)+1))</f>
        <v>0.14906585777439929</v>
      </c>
      <c r="E1780" s="135">
        <v>555.39999999997997</v>
      </c>
      <c r="F1780" s="120">
        <f>FORECAST(E1780,INDEX($D$2:$D$6081,MATCH(E1780,$C$2:$C$6081,1)-1):INDEX($D$2:$D$6081,MATCH(E1780,$C$2:$C$6081,1)+1),INDEX($C$2:$C$6081,MATCH(E1780,$C$2:$C$6081,1)-1):INDEX($C$2:$C$6081,MATCH(E1780,$C$2:$C$6081,1)+1))</f>
        <v>2.1943854927594657</v>
      </c>
      <c r="H1780" s="122"/>
    </row>
    <row r="1781" spans="1:8" x14ac:dyDescent="0.2">
      <c r="A1781" s="128">
        <v>738.81</v>
      </c>
      <c r="B1781" s="128">
        <v>7.6666666666666661E-2</v>
      </c>
      <c r="C1781" s="125">
        <v>377.69999999998998</v>
      </c>
      <c r="D1781" s="120">
        <f>FORECAST(C1781,INDEX($B$2:$B$2069,MATCH(C1781,$A$2:$A$2069,1)-1):INDEX($B$2:$B$2069,MATCH(C1781,$A$2:$A$2069,1)+1),INDEX($A$2:$A$2069,MATCH(C1781,$A$2:$A$2069,1)-1):INDEX($A$2:$A$2069,MATCH(C1781,$A$2:$A$2069,1)+1))</f>
        <v>0.15057795301045918</v>
      </c>
      <c r="E1781" s="124">
        <v>555.59999999998001</v>
      </c>
      <c r="F1781" s="120">
        <f>FORECAST(E1781,INDEX($D$2:$D$6081,MATCH(E1781,$C$2:$C$6081,1)-1):INDEX($D$2:$D$6081,MATCH(E1781,$C$2:$C$6081,1)+1),INDEX($C$2:$C$6081,MATCH(E1781,$C$2:$C$6081,1)-1):INDEX($C$2:$C$6081,MATCH(E1781,$C$2:$C$6081,1)+1))</f>
        <v>2.1865654235556988</v>
      </c>
      <c r="H1781" s="122"/>
    </row>
    <row r="1782" spans="1:8" x14ac:dyDescent="0.2">
      <c r="A1782" s="128">
        <v>739.05700000000002</v>
      </c>
      <c r="B1782" s="128">
        <v>4.9999999999999989E-2</v>
      </c>
      <c r="C1782" s="125">
        <v>377.79999999999001</v>
      </c>
      <c r="D1782" s="120">
        <f>FORECAST(C1782,INDEX($B$2:$B$2069,MATCH(C1782,$A$2:$A$2069,1)-1):INDEX($B$2:$B$2069,MATCH(C1782,$A$2:$A$2069,1)+1),INDEX($A$2:$A$2069,MATCH(C1782,$A$2:$A$2069,1)-1):INDEX($A$2:$A$2069,MATCH(C1782,$A$2:$A$2069,1)+1))</f>
        <v>0.15250784021115482</v>
      </c>
      <c r="E1782" s="135">
        <v>555.79999999997995</v>
      </c>
      <c r="F1782" s="120">
        <f>FORECAST(E1782,INDEX($D$2:$D$6081,MATCH(E1782,$C$2:$C$6081,1)-1):INDEX($D$2:$D$6081,MATCH(E1782,$C$2:$C$6081,1)+1),INDEX($C$2:$C$6081,MATCH(E1782,$C$2:$C$6081,1)-1):INDEX($C$2:$C$6081,MATCH(E1782,$C$2:$C$6081,1)+1))</f>
        <v>2.1794002306813205</v>
      </c>
      <c r="H1782" s="122"/>
    </row>
    <row r="1783" spans="1:8" x14ac:dyDescent="0.2">
      <c r="A1783" s="128">
        <v>739.30399999999997</v>
      </c>
      <c r="B1783" s="128">
        <v>6.3333333333333339E-2</v>
      </c>
      <c r="C1783" s="125">
        <v>377.89999999998997</v>
      </c>
      <c r="D1783" s="120">
        <f>FORECAST(C1783,INDEX($B$2:$B$2069,MATCH(C1783,$A$2:$A$2069,1)-1):INDEX($B$2:$B$2069,MATCH(C1783,$A$2:$A$2069,1)+1),INDEX($A$2:$A$2069,MATCH(C1783,$A$2:$A$2069,1)-1):INDEX($A$2:$A$2069,MATCH(C1783,$A$2:$A$2069,1)+1))</f>
        <v>0.15351590370186141</v>
      </c>
      <c r="E1783" s="124">
        <v>555.99999999997999</v>
      </c>
      <c r="F1783" s="120">
        <f>FORECAST(E1783,INDEX($D$2:$D$6081,MATCH(E1783,$C$2:$C$6081,1)-1):INDEX($D$2:$D$6081,MATCH(E1783,$C$2:$C$6081,1)+1),INDEX($C$2:$C$6081,MATCH(E1783,$C$2:$C$6081,1)-1):INDEX($C$2:$C$6081,MATCH(E1783,$C$2:$C$6081,1)+1))</f>
        <v>2.177912341407497</v>
      </c>
      <c r="H1783" s="122"/>
    </row>
    <row r="1784" spans="1:8" x14ac:dyDescent="0.2">
      <c r="A1784" s="128">
        <v>739.55200000000002</v>
      </c>
      <c r="B1784" s="128">
        <v>5.6666666666666657E-2</v>
      </c>
      <c r="C1784" s="125">
        <v>377.99999999999</v>
      </c>
      <c r="D1784" s="120">
        <f>FORECAST(C1784,INDEX($B$2:$B$2069,MATCH(C1784,$A$2:$A$2069,1)-1):INDEX($B$2:$B$2069,MATCH(C1784,$A$2:$A$2069,1)+1),INDEX($A$2:$A$2069,MATCH(C1784,$A$2:$A$2069,1)-1):INDEX($A$2:$A$2069,MATCH(C1784,$A$2:$A$2069,1)+1))</f>
        <v>0.15452396719256889</v>
      </c>
      <c r="E1784" s="135">
        <v>556.19999999998004</v>
      </c>
      <c r="F1784" s="120">
        <f>FORECAST(E1784,INDEX($D$2:$D$6081,MATCH(E1784,$C$2:$C$6081,1)-1):INDEX($D$2:$D$6081,MATCH(E1784,$C$2:$C$6081,1)+1),INDEX($C$2:$C$6081,MATCH(E1784,$C$2:$C$6081,1)-1):INDEX($C$2:$C$6081,MATCH(E1784,$C$2:$C$6081,1)+1))</f>
        <v>2.179092015891285</v>
      </c>
      <c r="H1784" s="122"/>
    </row>
    <row r="1785" spans="1:8" x14ac:dyDescent="0.2">
      <c r="A1785" s="128">
        <v>739.79899999999998</v>
      </c>
      <c r="B1785" s="128">
        <v>5.3333333333333337E-2</v>
      </c>
      <c r="C1785" s="125">
        <v>378.09999999999002</v>
      </c>
      <c r="D1785" s="120">
        <f>FORECAST(C1785,INDEX($B$2:$B$2069,MATCH(C1785,$A$2:$A$2069,1)-1):INDEX($B$2:$B$2069,MATCH(C1785,$A$2:$A$2069,1)+1),INDEX($A$2:$A$2069,MATCH(C1785,$A$2:$A$2069,1)-1):INDEX($A$2:$A$2069,MATCH(C1785,$A$2:$A$2069,1)+1))</f>
        <v>0.15553203068327637</v>
      </c>
      <c r="E1785" s="124">
        <v>556.39999999997997</v>
      </c>
      <c r="F1785" s="120">
        <f>FORECAST(E1785,INDEX($D$2:$D$6081,MATCH(E1785,$C$2:$C$6081,1)-1):INDEX($D$2:$D$6081,MATCH(E1785,$C$2:$C$6081,1)+1),INDEX($C$2:$C$6081,MATCH(E1785,$C$2:$C$6081,1)-1):INDEX($C$2:$C$6081,MATCH(E1785,$C$2:$C$6081,1)+1))</f>
        <v>2.1798436498781748</v>
      </c>
      <c r="H1785" s="122"/>
    </row>
    <row r="1786" spans="1:8" x14ac:dyDescent="0.2">
      <c r="A1786" s="128">
        <v>740.04499999999996</v>
      </c>
      <c r="B1786" s="128">
        <v>3.9999999999999994E-2</v>
      </c>
      <c r="C1786" s="125">
        <v>378.19999999998998</v>
      </c>
      <c r="D1786" s="120">
        <f>FORECAST(C1786,INDEX($B$2:$B$2069,MATCH(C1786,$A$2:$A$2069,1)-1):INDEX($B$2:$B$2069,MATCH(C1786,$A$2:$A$2069,1)+1),INDEX($A$2:$A$2069,MATCH(C1786,$A$2:$A$2069,1)-1):INDEX($A$2:$A$2069,MATCH(C1786,$A$2:$A$2069,1)+1))</f>
        <v>0.16024062302570741</v>
      </c>
      <c r="E1786" s="135">
        <v>556.59999999998001</v>
      </c>
      <c r="F1786" s="120">
        <f>FORECAST(E1786,INDEX($D$2:$D$6081,MATCH(E1786,$C$2:$C$6081,1)-1):INDEX($D$2:$D$6081,MATCH(E1786,$C$2:$C$6081,1)+1),INDEX($C$2:$C$6081,MATCH(E1786,$C$2:$C$6081,1)-1):INDEX($C$2:$C$6081,MATCH(E1786,$C$2:$C$6081,1)+1))</f>
        <v>2.1800000000000002</v>
      </c>
      <c r="H1786" s="122"/>
    </row>
    <row r="1787" spans="1:8" x14ac:dyDescent="0.2">
      <c r="A1787" s="128">
        <v>740.29200000000003</v>
      </c>
      <c r="B1787" s="128">
        <v>5.3333333333333337E-2</v>
      </c>
      <c r="C1787" s="125">
        <v>378.29999999999001</v>
      </c>
      <c r="D1787" s="120">
        <f>FORECAST(C1787,INDEX($B$2:$B$2069,MATCH(C1787,$A$2:$A$2069,1)-1):INDEX($B$2:$B$2069,MATCH(C1787,$A$2:$A$2069,1)+1),INDEX($A$2:$A$2069,MATCH(C1787,$A$2:$A$2069,1)-1):INDEX($A$2:$A$2069,MATCH(C1787,$A$2:$A$2069,1)+1))</f>
        <v>0.16276230758016119</v>
      </c>
      <c r="E1787" s="124">
        <v>556.79999999997995</v>
      </c>
      <c r="F1787" s="120">
        <f>FORECAST(E1787,INDEX($D$2:$D$6081,MATCH(E1787,$C$2:$C$6081,1)-1):INDEX($D$2:$D$6081,MATCH(E1787,$C$2:$C$6081,1)+1),INDEX($C$2:$C$6081,MATCH(E1787,$C$2:$C$6081,1)-1):INDEX($C$2:$C$6081,MATCH(E1787,$C$2:$C$6081,1)+1))</f>
        <v>2.1810252466999094</v>
      </c>
      <c r="H1787" s="122"/>
    </row>
    <row r="1788" spans="1:8" x14ac:dyDescent="0.2">
      <c r="A1788" s="128">
        <v>740.53899999999999</v>
      </c>
      <c r="B1788" s="128">
        <v>4.9999999999999989E-2</v>
      </c>
      <c r="C1788" s="125">
        <v>378.39999999998997</v>
      </c>
      <c r="D1788" s="120">
        <f>FORECAST(C1788,INDEX($B$2:$B$2069,MATCH(C1788,$A$2:$A$2069,1)-1):INDEX($B$2:$B$2069,MATCH(C1788,$A$2:$A$2069,1)+1),INDEX($A$2:$A$2069,MATCH(C1788,$A$2:$A$2069,1)-1):INDEX($A$2:$A$2069,MATCH(C1788,$A$2:$A$2069,1)+1))</f>
        <v>0.1652839921346132</v>
      </c>
      <c r="E1788" s="135">
        <v>556.99999999997999</v>
      </c>
      <c r="F1788" s="120">
        <f>FORECAST(E1788,INDEX($D$2:$D$6081,MATCH(E1788,$C$2:$C$6081,1)-1):INDEX($D$2:$D$6081,MATCH(E1788,$C$2:$C$6081,1)+1),INDEX($C$2:$C$6081,MATCH(E1788,$C$2:$C$6081,1)-1):INDEX($C$2:$C$6081,MATCH(E1788,$C$2:$C$6081,1)+1))</f>
        <v>2.1830952771145276</v>
      </c>
      <c r="H1788" s="122"/>
    </row>
    <row r="1789" spans="1:8" x14ac:dyDescent="0.2">
      <c r="A1789" s="128">
        <v>740.78599999999994</v>
      </c>
      <c r="B1789" s="128">
        <v>5.6666666666666657E-2</v>
      </c>
      <c r="C1789" s="125">
        <v>378.49999999999</v>
      </c>
      <c r="D1789" s="120">
        <f>FORECAST(C1789,INDEX($B$2:$B$2069,MATCH(C1789,$A$2:$A$2069,1)-1):INDEX($B$2:$B$2069,MATCH(C1789,$A$2:$A$2069,1)+1),INDEX($A$2:$A$2069,MATCH(C1789,$A$2:$A$2069,1)-1):INDEX($A$2:$A$2069,MATCH(C1789,$A$2:$A$2069,1)+1))</f>
        <v>0.16145151987690687</v>
      </c>
      <c r="E1789" s="124">
        <v>557.19999999998004</v>
      </c>
      <c r="F1789" s="120">
        <f>FORECAST(E1789,INDEX($D$2:$D$6081,MATCH(E1789,$C$2:$C$6081,1)-1):INDEX($D$2:$D$6081,MATCH(E1789,$C$2:$C$6081,1)+1),INDEX($C$2:$C$6081,MATCH(E1789,$C$2:$C$6081,1)-1):INDEX($C$2:$C$6081,MATCH(E1789,$C$2:$C$6081,1)+1))</f>
        <v>2.1867894554863696</v>
      </c>
      <c r="H1789" s="122"/>
    </row>
    <row r="1790" spans="1:8" x14ac:dyDescent="0.2">
      <c r="A1790" s="128">
        <v>741.03300000000002</v>
      </c>
      <c r="B1790" s="128">
        <v>7.0000000000000007E-2</v>
      </c>
      <c r="C1790" s="125">
        <v>378.59999999999002</v>
      </c>
      <c r="D1790" s="120">
        <f>FORECAST(C1790,INDEX($B$2:$B$2069,MATCH(C1790,$A$2:$A$2069,1)-1):INDEX($B$2:$B$2069,MATCH(C1790,$A$2:$A$2069,1)+1),INDEX($A$2:$A$2069,MATCH(C1790,$A$2:$A$2069,1)-1):INDEX($A$2:$A$2069,MATCH(C1790,$A$2:$A$2069,1)+1))</f>
        <v>0.16195707744994592</v>
      </c>
      <c r="E1790" s="135">
        <v>557.39999999997997</v>
      </c>
      <c r="F1790" s="120">
        <f>FORECAST(E1790,INDEX($D$2:$D$6081,MATCH(E1790,$C$2:$C$6081,1)-1):INDEX($D$2:$D$6081,MATCH(E1790,$C$2:$C$6081,1)+1),INDEX($C$2:$C$6081,MATCH(E1790,$C$2:$C$6081,1)-1):INDEX($C$2:$C$6081,MATCH(E1790,$C$2:$C$6081,1)+1))</f>
        <v>2.1954495960207581</v>
      </c>
      <c r="H1790" s="122"/>
    </row>
    <row r="1791" spans="1:8" x14ac:dyDescent="0.2">
      <c r="A1791" s="128">
        <v>741.279</v>
      </c>
      <c r="B1791" s="128">
        <v>0.05</v>
      </c>
      <c r="C1791" s="125">
        <v>378.69999999998998</v>
      </c>
      <c r="D1791" s="120">
        <f>FORECAST(C1791,INDEX($B$2:$B$2069,MATCH(C1791,$A$2:$A$2069,1)-1):INDEX($B$2:$B$2069,MATCH(C1791,$A$2:$A$2069,1)+1),INDEX($A$2:$A$2069,MATCH(C1791,$A$2:$A$2069,1)-1):INDEX($A$2:$A$2069,MATCH(C1791,$A$2:$A$2069,1)+1))</f>
        <v>0.16246263502298453</v>
      </c>
      <c r="E1791" s="124">
        <v>557.59999999998001</v>
      </c>
      <c r="F1791" s="120">
        <f>FORECAST(E1791,INDEX($D$2:$D$6081,MATCH(E1791,$C$2:$C$6081,1)-1):INDEX($D$2:$D$6081,MATCH(E1791,$C$2:$C$6081,1)+1),INDEX($C$2:$C$6081,MATCH(E1791,$C$2:$C$6081,1)-1):INDEX($C$2:$C$6081,MATCH(E1791,$C$2:$C$6081,1)+1))</f>
        <v>2.2026919662225031</v>
      </c>
      <c r="H1791" s="122"/>
    </row>
    <row r="1792" spans="1:8" x14ac:dyDescent="0.2">
      <c r="A1792" s="128">
        <v>741.52599999999995</v>
      </c>
      <c r="B1792" s="128">
        <v>0.06</v>
      </c>
      <c r="C1792" s="125">
        <v>378.79999999999001</v>
      </c>
      <c r="D1792" s="120">
        <f>FORECAST(C1792,INDEX($B$2:$B$2069,MATCH(C1792,$A$2:$A$2069,1)-1):INDEX($B$2:$B$2069,MATCH(C1792,$A$2:$A$2069,1)+1),INDEX($A$2:$A$2069,MATCH(C1792,$A$2:$A$2069,1)-1):INDEX($A$2:$A$2069,MATCH(C1792,$A$2:$A$2069,1)+1))</f>
        <v>0.16574242424237395</v>
      </c>
      <c r="E1792" s="135">
        <v>557.79999999997995</v>
      </c>
      <c r="F1792" s="120">
        <f>FORECAST(E1792,INDEX($D$2:$D$6081,MATCH(E1792,$C$2:$C$6081,1)-1):INDEX($D$2:$D$6081,MATCH(E1792,$C$2:$C$6081,1)+1),INDEX($C$2:$C$6081,MATCH(E1792,$C$2:$C$6081,1)-1):INDEX($C$2:$C$6081,MATCH(E1792,$C$2:$C$6081,1)+1))</f>
        <v>2.202733564013494</v>
      </c>
      <c r="H1792" s="122"/>
    </row>
    <row r="1793" spans="1:8" x14ac:dyDescent="0.2">
      <c r="A1793" s="128">
        <v>741.77300000000002</v>
      </c>
      <c r="B1793" s="128">
        <v>5.6666666666666657E-2</v>
      </c>
      <c r="C1793" s="125">
        <v>378.89999999998997</v>
      </c>
      <c r="D1793" s="120">
        <f>FORECAST(C1793,INDEX($B$2:$B$2069,MATCH(C1793,$A$2:$A$2069,1)-1):INDEX($B$2:$B$2069,MATCH(C1793,$A$2:$A$2069,1)+1),INDEX($A$2:$A$2069,MATCH(C1793,$A$2:$A$2069,1)-1):INDEX($A$2:$A$2069,MATCH(C1793,$A$2:$A$2069,1)+1))</f>
        <v>0.1662474747474243</v>
      </c>
      <c r="E1793" s="124">
        <v>557.99999999997999</v>
      </c>
      <c r="F1793" s="120">
        <f>FORECAST(E1793,INDEX($D$2:$D$6081,MATCH(E1793,$C$2:$C$6081,1)-1):INDEX($D$2:$D$6081,MATCH(E1793,$C$2:$C$6081,1)+1),INDEX($C$2:$C$6081,MATCH(E1793,$C$2:$C$6081,1)-1):INDEX($C$2:$C$6081,MATCH(E1793,$C$2:$C$6081,1)+1))</f>
        <v>2.2095309441221538</v>
      </c>
      <c r="H1793" s="122"/>
    </row>
    <row r="1794" spans="1:8" x14ac:dyDescent="0.2">
      <c r="A1794" s="128">
        <v>742.01900000000001</v>
      </c>
      <c r="B1794" s="128">
        <v>4.6666666666666662E-2</v>
      </c>
      <c r="C1794" s="125">
        <v>378.99999999999</v>
      </c>
      <c r="D1794" s="120">
        <f>FORECAST(C1794,INDEX($B$2:$B$2069,MATCH(C1794,$A$2:$A$2069,1)-1):INDEX($B$2:$B$2069,MATCH(C1794,$A$2:$A$2069,1)+1),INDEX($A$2:$A$2069,MATCH(C1794,$A$2:$A$2069,1)-1):INDEX($A$2:$A$2069,MATCH(C1794,$A$2:$A$2069,1)+1))</f>
        <v>0.16675252525247486</v>
      </c>
      <c r="E1794" s="135">
        <v>558.19999999998004</v>
      </c>
      <c r="F1794" s="120">
        <f>FORECAST(E1794,INDEX($D$2:$D$6081,MATCH(E1794,$C$2:$C$6081,1)-1):INDEX($D$2:$D$6081,MATCH(E1794,$C$2:$C$6081,1)+1),INDEX($C$2:$C$6081,MATCH(E1794,$C$2:$C$6081,1)-1):INDEX($C$2:$C$6081,MATCH(E1794,$C$2:$C$6081,1)+1))</f>
        <v>2.2145783972114028</v>
      </c>
      <c r="H1794" s="122"/>
    </row>
    <row r="1795" spans="1:8" x14ac:dyDescent="0.2">
      <c r="A1795" s="128">
        <v>742.26499999999999</v>
      </c>
      <c r="B1795" s="128">
        <v>5.9999999999999991E-2</v>
      </c>
      <c r="C1795" s="125">
        <v>379.09999999999002</v>
      </c>
      <c r="D1795" s="120">
        <f>FORECAST(C1795,INDEX($B$2:$B$2069,MATCH(C1795,$A$2:$A$2069,1)-1):INDEX($B$2:$B$2069,MATCH(C1795,$A$2:$A$2069,1)+1),INDEX($A$2:$A$2069,MATCH(C1795,$A$2:$A$2069,1)-1):INDEX($A$2:$A$2069,MATCH(C1795,$A$2:$A$2069,1)+1))</f>
        <v>0.16676747301558681</v>
      </c>
      <c r="E1795" s="124">
        <v>558.39999999997997</v>
      </c>
      <c r="F1795" s="120">
        <f>FORECAST(E1795,INDEX($D$2:$D$6081,MATCH(E1795,$C$2:$C$6081,1)-1):INDEX($D$2:$D$6081,MATCH(E1795,$C$2:$C$6081,1)+1),INDEX($C$2:$C$6081,MATCH(E1795,$C$2:$C$6081,1)-1):INDEX($C$2:$C$6081,MATCH(E1795,$C$2:$C$6081,1)+1))</f>
        <v>2.2196180555548608</v>
      </c>
      <c r="H1795" s="122"/>
    </row>
    <row r="1796" spans="1:8" x14ac:dyDescent="0.2">
      <c r="A1796" s="128">
        <v>742.51199999999994</v>
      </c>
      <c r="B1796" s="128">
        <v>0.06</v>
      </c>
      <c r="C1796" s="125">
        <v>379.19999999998998</v>
      </c>
      <c r="D1796" s="120">
        <f>FORECAST(C1796,INDEX($B$2:$B$2069,MATCH(C1796,$A$2:$A$2069,1)-1):INDEX($B$2:$B$2069,MATCH(C1796,$A$2:$A$2069,1)+1),INDEX($A$2:$A$2069,MATCH(C1796,$A$2:$A$2069,1)-1):INDEX($A$2:$A$2069,MATCH(C1796,$A$2:$A$2069,1)+1))</f>
        <v>0.16827956825164758</v>
      </c>
      <c r="E1796" s="135">
        <v>558.59999999998001</v>
      </c>
      <c r="F1796" s="120">
        <f>FORECAST(E1796,INDEX($D$2:$D$6081,MATCH(E1796,$C$2:$C$6081,1)-1):INDEX($D$2:$D$6081,MATCH(E1796,$C$2:$C$6081,1)+1),INDEX($C$2:$C$6081,MATCH(E1796,$C$2:$C$6081,1)-1):INDEX($C$2:$C$6081,MATCH(E1796,$C$2:$C$6081,1)+1))</f>
        <v>2.2249016382387872</v>
      </c>
      <c r="H1796" s="122"/>
    </row>
    <row r="1797" spans="1:8" x14ac:dyDescent="0.2">
      <c r="A1797" s="128">
        <v>742.75800000000004</v>
      </c>
      <c r="B1797" s="128">
        <v>5.3333333333333337E-2</v>
      </c>
      <c r="C1797" s="125">
        <v>379.29999999999001</v>
      </c>
      <c r="D1797" s="120">
        <f>FORECAST(C1797,INDEX($B$2:$B$2069,MATCH(C1797,$A$2:$A$2069,1)-1):INDEX($B$2:$B$2069,MATCH(C1797,$A$2:$A$2069,1)+1),INDEX($A$2:$A$2069,MATCH(C1797,$A$2:$A$2069,1)-1):INDEX($A$2:$A$2069,MATCH(C1797,$A$2:$A$2069,1)+1))</f>
        <v>0.16979166348770836</v>
      </c>
      <c r="E1797" s="124">
        <v>558.79999999997995</v>
      </c>
      <c r="F1797" s="120">
        <f>FORECAST(E1797,INDEX($D$2:$D$6081,MATCH(E1797,$C$2:$C$6081,1)-1):INDEX($D$2:$D$6081,MATCH(E1797,$C$2:$C$6081,1)+1),INDEX($C$2:$C$6081,MATCH(E1797,$C$2:$C$6081,1)-1):INDEX($C$2:$C$6081,MATCH(E1797,$C$2:$C$6081,1)+1))</f>
        <v>2.2215981102430646</v>
      </c>
      <c r="H1797" s="122"/>
    </row>
    <row r="1798" spans="1:8" x14ac:dyDescent="0.2">
      <c r="A1798" s="128">
        <v>743.00400000000002</v>
      </c>
      <c r="B1798" s="128">
        <v>6.3333333333333325E-2</v>
      </c>
      <c r="C1798" s="125">
        <v>379.39999999998997</v>
      </c>
      <c r="D1798" s="120">
        <f>FORECAST(C1798,INDEX($B$2:$B$2069,MATCH(C1798,$A$2:$A$2069,1)-1):INDEX($B$2:$B$2069,MATCH(C1798,$A$2:$A$2069,1)+1),INDEX($A$2:$A$2069,MATCH(C1798,$A$2:$A$2069,1)-1):INDEX($A$2:$A$2069,MATCH(C1798,$A$2:$A$2069,1)+1))</f>
        <v>0.17130375872376913</v>
      </c>
      <c r="E1798" s="135">
        <v>558.99999999997999</v>
      </c>
      <c r="F1798" s="120">
        <f>FORECAST(E1798,INDEX($D$2:$D$6081,MATCH(E1798,$C$2:$C$6081,1)-1):INDEX($D$2:$D$6081,MATCH(E1798,$C$2:$C$6081,1)+1),INDEX($C$2:$C$6081,MATCH(E1798,$C$2:$C$6081,1)-1):INDEX($C$2:$C$6081,MATCH(E1798,$C$2:$C$6081,1)+1))</f>
        <v>2.2181273299538784</v>
      </c>
      <c r="H1798" s="122"/>
    </row>
    <row r="1799" spans="1:8" x14ac:dyDescent="0.2">
      <c r="A1799" s="128">
        <v>743.25099999999998</v>
      </c>
      <c r="B1799" s="128">
        <v>0.05</v>
      </c>
      <c r="C1799" s="125">
        <v>379.49999999999</v>
      </c>
      <c r="D1799" s="120">
        <f>FORECAST(C1799,INDEX($B$2:$B$2069,MATCH(C1799,$A$2:$A$2069,1)-1):INDEX($B$2:$B$2069,MATCH(C1799,$A$2:$A$2069,1)+1),INDEX($A$2:$A$2069,MATCH(C1799,$A$2:$A$2069,1)-1):INDEX($A$2:$A$2069,MATCH(C1799,$A$2:$A$2069,1)+1))</f>
        <v>0.17</v>
      </c>
      <c r="E1799" s="124">
        <v>559.19999999998004</v>
      </c>
      <c r="F1799" s="120">
        <f>FORECAST(E1799,INDEX($D$2:$D$6081,MATCH(E1799,$C$2:$C$6081,1)-1):INDEX($D$2:$D$6081,MATCH(E1799,$C$2:$C$6081,1)+1),INDEX($C$2:$C$6081,MATCH(E1799,$C$2:$C$6081,1)-1):INDEX($C$2:$C$6081,MATCH(E1799,$C$2:$C$6081,1)+1))</f>
        <v>2.2179861111114576</v>
      </c>
      <c r="H1799" s="122"/>
    </row>
    <row r="1800" spans="1:8" x14ac:dyDescent="0.2">
      <c r="A1800" s="128">
        <v>743.49699999999996</v>
      </c>
      <c r="B1800" s="128">
        <v>6.3333333333333325E-2</v>
      </c>
      <c r="C1800" s="125">
        <v>379.59999999999002</v>
      </c>
      <c r="D1800" s="120">
        <f>FORECAST(C1800,INDEX($B$2:$B$2069,MATCH(C1800,$A$2:$A$2069,1)-1):INDEX($B$2:$B$2069,MATCH(C1800,$A$2:$A$2069,1)+1),INDEX($A$2:$A$2069,MATCH(C1800,$A$2:$A$2069,1)-1):INDEX($A$2:$A$2069,MATCH(C1800,$A$2:$A$2069,1)+1))</f>
        <v>0.17</v>
      </c>
      <c r="E1800" s="135">
        <v>559.39999999997997</v>
      </c>
      <c r="F1800" s="120">
        <f>FORECAST(E1800,INDEX($D$2:$D$6081,MATCH(E1800,$C$2:$C$6081,1)-1):INDEX($D$2:$D$6081,MATCH(E1800,$C$2:$C$6081,1)+1),INDEX($C$2:$C$6081,MATCH(E1800,$C$2:$C$6081,1)-1):INDEX($C$2:$C$6081,MATCH(E1800,$C$2:$C$6081,1)+1))</f>
        <v>2.2205555555552081</v>
      </c>
      <c r="H1800" s="122"/>
    </row>
    <row r="1801" spans="1:8" x14ac:dyDescent="0.2">
      <c r="A1801" s="128">
        <v>743.74300000000005</v>
      </c>
      <c r="B1801" s="128">
        <v>5.333333333333333E-2</v>
      </c>
      <c r="C1801" s="125">
        <v>379.69999999998998</v>
      </c>
      <c r="D1801" s="120">
        <f>FORECAST(C1801,INDEX($B$2:$B$2069,MATCH(C1801,$A$2:$A$2069,1)-1):INDEX($B$2:$B$2069,MATCH(C1801,$A$2:$A$2069,1)+1),INDEX($A$2:$A$2069,MATCH(C1801,$A$2:$A$2069,1)-1):INDEX($A$2:$A$2069,MATCH(C1801,$A$2:$A$2069,1)+1))</f>
        <v>0.17</v>
      </c>
      <c r="E1801" s="124">
        <v>559.59999999998001</v>
      </c>
      <c r="F1801" s="120">
        <f>FORECAST(E1801,INDEX($D$2:$D$6081,MATCH(E1801,$C$2:$C$6081,1)-1):INDEX($D$2:$D$6081,MATCH(E1801,$C$2:$C$6081,1)+1),INDEX($C$2:$C$6081,MATCH(E1801,$C$2:$C$6081,1)-1):INDEX($C$2:$C$6081,MATCH(E1801,$C$2:$C$6081,1)+1))</f>
        <v>2.2274691358018153</v>
      </c>
      <c r="H1801" s="122"/>
    </row>
    <row r="1802" spans="1:8" x14ac:dyDescent="0.2">
      <c r="A1802" s="128">
        <v>743.98900000000003</v>
      </c>
      <c r="B1802" s="128">
        <v>3.333333333333334E-2</v>
      </c>
      <c r="C1802" s="125">
        <v>379.79999999999001</v>
      </c>
      <c r="D1802" s="120">
        <f>FORECAST(C1802,INDEX($B$2:$B$2069,MATCH(C1802,$A$2:$A$2069,1)-1):INDEX($B$2:$B$2069,MATCH(C1802,$A$2:$A$2069,1)+1),INDEX($A$2:$A$2069,MATCH(C1802,$A$2:$A$2069,1)-1):INDEX($A$2:$A$2069,MATCH(C1802,$A$2:$A$2069,1)+1))</f>
        <v>0.17134343434338417</v>
      </c>
      <c r="E1802" s="135">
        <v>559.79999999997995</v>
      </c>
      <c r="F1802" s="120">
        <f>FORECAST(E1802,INDEX($D$2:$D$6081,MATCH(E1802,$C$2:$C$6081,1)-1):INDEX($D$2:$D$6081,MATCH(E1802,$C$2:$C$6081,1)+1),INDEX($C$2:$C$6081,MATCH(E1802,$C$2:$C$6081,1)-1):INDEX($C$2:$C$6081,MATCH(E1802,$C$2:$C$6081,1)+1))</f>
        <v>2.2329398148142392</v>
      </c>
      <c r="H1802" s="122"/>
    </row>
    <row r="1803" spans="1:8" x14ac:dyDescent="0.2">
      <c r="A1803" s="128">
        <v>744.23500000000001</v>
      </c>
      <c r="B1803" s="128">
        <v>4.3333333333333335E-2</v>
      </c>
      <c r="C1803" s="125">
        <v>379.89999999998997</v>
      </c>
      <c r="D1803" s="120">
        <f>FORECAST(C1803,INDEX($B$2:$B$2069,MATCH(C1803,$A$2:$A$2069,1)-1):INDEX($B$2:$B$2069,MATCH(C1803,$A$2:$A$2069,1)+1),INDEX($A$2:$A$2069,MATCH(C1803,$A$2:$A$2069,1)-1):INDEX($A$2:$A$2069,MATCH(C1803,$A$2:$A$2069,1)+1))</f>
        <v>0.17184848484843451</v>
      </c>
      <c r="E1803" s="124">
        <v>559.99999999997999</v>
      </c>
      <c r="F1803" s="120">
        <f>FORECAST(E1803,INDEX($D$2:$D$6081,MATCH(E1803,$C$2:$C$6081,1)-1):INDEX($D$2:$D$6081,MATCH(E1803,$C$2:$C$6081,1)+1),INDEX($C$2:$C$6081,MATCH(E1803,$C$2:$C$6081,1)-1):INDEX($C$2:$C$6081,MATCH(E1803,$C$2:$C$6081,1)+1))</f>
        <v>2.24023148148083</v>
      </c>
      <c r="H1803" s="122"/>
    </row>
    <row r="1804" spans="1:8" x14ac:dyDescent="0.2">
      <c r="A1804" s="128">
        <v>744.48099999999999</v>
      </c>
      <c r="B1804" s="128">
        <v>4.3333333333333335E-2</v>
      </c>
      <c r="C1804" s="125">
        <v>379.99999999999</v>
      </c>
      <c r="D1804" s="120">
        <f>FORECAST(C1804,INDEX($B$2:$B$2069,MATCH(C1804,$A$2:$A$2069,1)-1):INDEX($B$2:$B$2069,MATCH(C1804,$A$2:$A$2069,1)+1),INDEX($A$2:$A$2069,MATCH(C1804,$A$2:$A$2069,1)-1):INDEX($A$2:$A$2069,MATCH(C1804,$A$2:$A$2069,1)+1))</f>
        <v>0.17235353535348508</v>
      </c>
      <c r="E1804" s="135">
        <v>560.19999999998004</v>
      </c>
      <c r="F1804" s="120">
        <f>FORECAST(E1804,INDEX($D$2:$D$6081,MATCH(E1804,$C$2:$C$6081,1)-1):INDEX($D$2:$D$6081,MATCH(E1804,$C$2:$C$6081,1)+1),INDEX($C$2:$C$6081,MATCH(E1804,$C$2:$C$6081,1)-1):INDEX($C$2:$C$6081,MATCH(E1804,$C$2:$C$6081,1)+1))</f>
        <v>2.2447993827155361</v>
      </c>
      <c r="H1804" s="122"/>
    </row>
    <row r="1805" spans="1:8" x14ac:dyDescent="0.2">
      <c r="A1805" s="128">
        <v>744.72699999999998</v>
      </c>
      <c r="B1805" s="128">
        <v>4.9999999999999996E-2</v>
      </c>
      <c r="C1805" s="125">
        <v>380.09999999999002</v>
      </c>
      <c r="D1805" s="120">
        <f>FORECAST(C1805,INDEX($B$2:$B$2069,MATCH(C1805,$A$2:$A$2069,1)-1):INDEX($B$2:$B$2069,MATCH(C1805,$A$2:$A$2069,1)+1),INDEX($A$2:$A$2069,MATCH(C1805,$A$2:$A$2069,1)-1):INDEX($A$2:$A$2069,MATCH(C1805,$A$2:$A$2069,1)+1))</f>
        <v>0.17468686868671668</v>
      </c>
      <c r="E1805" s="124">
        <v>560.39999999997997</v>
      </c>
      <c r="F1805" s="120">
        <f>FORECAST(E1805,INDEX($D$2:$D$6081,MATCH(E1805,$C$2:$C$6081,1)-1):INDEX($D$2:$D$6081,MATCH(E1805,$C$2:$C$6081,1)+1),INDEX($C$2:$C$6081,MATCH(E1805,$C$2:$C$6081,1)-1):INDEX($C$2:$C$6081,MATCH(E1805,$C$2:$C$6081,1)+1))</f>
        <v>2.2431712962961803</v>
      </c>
      <c r="H1805" s="122"/>
    </row>
    <row r="1806" spans="1:8" x14ac:dyDescent="0.2">
      <c r="A1806" s="128">
        <v>744.97299999999996</v>
      </c>
      <c r="B1806" s="128">
        <v>5.6666666666666657E-2</v>
      </c>
      <c r="C1806" s="125">
        <v>380.19999999998998</v>
      </c>
      <c r="D1806" s="120">
        <f>FORECAST(C1806,INDEX($B$2:$B$2069,MATCH(C1806,$A$2:$A$2069,1)-1):INDEX($B$2:$B$2069,MATCH(C1806,$A$2:$A$2069,1)+1),INDEX($A$2:$A$2069,MATCH(C1806,$A$2:$A$2069,1)-1):INDEX($A$2:$A$2069,MATCH(C1806,$A$2:$A$2069,1)+1))</f>
        <v>0.1762020202018677</v>
      </c>
      <c r="E1806" s="135">
        <v>560.59999999997899</v>
      </c>
      <c r="F1806" s="120">
        <f>FORECAST(E1806,INDEX($D$2:$D$6081,MATCH(E1806,$C$2:$C$6081,1)-1):INDEX($D$2:$D$6081,MATCH(E1806,$C$2:$C$6081,1)+1),INDEX($C$2:$C$6081,MATCH(E1806,$C$2:$C$6081,1)-1):INDEX($C$2:$C$6081,MATCH(E1806,$C$2:$C$6081,1)+1))</f>
        <v>2.2456944444443998</v>
      </c>
      <c r="H1806" s="122"/>
    </row>
    <row r="1807" spans="1:8" x14ac:dyDescent="0.2">
      <c r="A1807" s="128">
        <v>745.21900000000005</v>
      </c>
      <c r="B1807" s="128">
        <v>2.6666666666666658E-2</v>
      </c>
      <c r="C1807" s="125">
        <v>380.29999999999001</v>
      </c>
      <c r="D1807" s="120">
        <f>FORECAST(C1807,INDEX($B$2:$B$2069,MATCH(C1807,$A$2:$A$2069,1)-1):INDEX($B$2:$B$2069,MATCH(C1807,$A$2:$A$2069,1)+1),INDEX($A$2:$A$2069,MATCH(C1807,$A$2:$A$2069,1)-1):INDEX($A$2:$A$2069,MATCH(C1807,$A$2:$A$2069,1)+1))</f>
        <v>0.17771717171701962</v>
      </c>
      <c r="E1807" s="124">
        <v>560.79999999997904</v>
      </c>
      <c r="F1807" s="120">
        <f>FORECAST(E1807,INDEX($D$2:$D$6081,MATCH(E1807,$C$2:$C$6081,1)-1):INDEX($D$2:$D$6081,MATCH(E1807,$C$2:$C$6081,1)+1),INDEX($C$2:$C$6081,MATCH(E1807,$C$2:$C$6081,1)-1):INDEX($C$2:$C$6081,MATCH(E1807,$C$2:$C$6081,1)+1))</f>
        <v>2.2487962962960424</v>
      </c>
      <c r="H1807" s="122"/>
    </row>
    <row r="1808" spans="1:8" x14ac:dyDescent="0.2">
      <c r="A1808" s="128">
        <v>745.46400000000006</v>
      </c>
      <c r="B1808" s="128">
        <v>4.9999999999999989E-2</v>
      </c>
      <c r="C1808" s="125">
        <v>380.39999999998997</v>
      </c>
      <c r="D1808" s="120">
        <f>FORECAST(C1808,INDEX($B$2:$B$2069,MATCH(C1808,$A$2:$A$2069,1)-1):INDEX($B$2:$B$2069,MATCH(C1808,$A$2:$A$2069,1)+1),INDEX($A$2:$A$2069,MATCH(C1808,$A$2:$A$2069,1)-1):INDEX($A$2:$A$2069,MATCH(C1808,$A$2:$A$2069,1)+1))</f>
        <v>0.17923232323217064</v>
      </c>
      <c r="E1808" s="135">
        <v>560.99999999997897</v>
      </c>
      <c r="F1808" s="120">
        <f>FORECAST(E1808,INDEX($D$2:$D$6081,MATCH(E1808,$C$2:$C$6081,1)-1):INDEX($D$2:$D$6081,MATCH(E1808,$C$2:$C$6081,1)+1),INDEX($C$2:$C$6081,MATCH(E1808,$C$2:$C$6081,1)-1):INDEX($C$2:$C$6081,MATCH(E1808,$C$2:$C$6081,1)+1))</f>
        <v>2.2565277777770447</v>
      </c>
      <c r="H1808" s="122"/>
    </row>
    <row r="1809" spans="1:8" x14ac:dyDescent="0.2">
      <c r="A1809" s="128">
        <v>745.71</v>
      </c>
      <c r="B1809" s="128">
        <v>0.05</v>
      </c>
      <c r="C1809" s="125">
        <v>380.49999999999</v>
      </c>
      <c r="D1809" s="120">
        <f>FORECAST(C1809,INDEX($B$2:$B$2069,MATCH(C1809,$A$2:$A$2069,1)-1):INDEX($B$2:$B$2069,MATCH(C1809,$A$2:$A$2069,1)+1),INDEX($A$2:$A$2069,MATCH(C1809,$A$2:$A$2069,1)-1):INDEX($A$2:$A$2069,MATCH(C1809,$A$2:$A$2069,1)+1))</f>
        <v>0.17710101010095936</v>
      </c>
      <c r="E1809" s="124">
        <v>561.19999999997901</v>
      </c>
      <c r="F1809" s="120">
        <f>FORECAST(E1809,INDEX($D$2:$D$6081,MATCH(E1809,$C$2:$C$6081,1)-1):INDEX($D$2:$D$6081,MATCH(E1809,$C$2:$C$6081,1)+1),INDEX($C$2:$C$6081,MATCH(E1809,$C$2:$C$6081,1)-1):INDEX($C$2:$C$6081,MATCH(E1809,$C$2:$C$6081,1)+1))</f>
        <v>2.2634722222214911</v>
      </c>
      <c r="H1809" s="122"/>
    </row>
    <row r="1810" spans="1:8" x14ac:dyDescent="0.2">
      <c r="A1810" s="128">
        <v>745.95600000000002</v>
      </c>
      <c r="B1810" s="128">
        <v>5.6666666666666664E-2</v>
      </c>
      <c r="C1810" s="125">
        <v>380.59999999999002</v>
      </c>
      <c r="D1810" s="120">
        <f>FORECAST(C1810,INDEX($B$2:$B$2069,MATCH(C1810,$A$2:$A$2069,1)-1):INDEX($B$2:$B$2069,MATCH(C1810,$A$2:$A$2069,1)+1),INDEX($A$2:$A$2069,MATCH(C1810,$A$2:$A$2069,1)-1):INDEX($A$2:$A$2069,MATCH(C1810,$A$2:$A$2069,1)+1))</f>
        <v>0.17760606060600992</v>
      </c>
      <c r="E1810" s="135">
        <v>561.39999999997895</v>
      </c>
      <c r="F1810" s="120">
        <f>FORECAST(E1810,INDEX($D$2:$D$6081,MATCH(E1810,$C$2:$C$6081,1)-1):INDEX($D$2:$D$6081,MATCH(E1810,$C$2:$C$6081,1)+1),INDEX($C$2:$C$6081,MATCH(E1810,$C$2:$C$6081,1)-1):INDEX($C$2:$C$6081,MATCH(E1810,$C$2:$C$6081,1)+1))</f>
        <v>2.2684638854193953</v>
      </c>
      <c r="H1810" s="122"/>
    </row>
    <row r="1811" spans="1:8" x14ac:dyDescent="0.2">
      <c r="A1811" s="128">
        <v>746.20100000000002</v>
      </c>
      <c r="B1811" s="128">
        <v>3.6666666666666667E-2</v>
      </c>
      <c r="C1811" s="125">
        <v>380.69999999998998</v>
      </c>
      <c r="D1811" s="120">
        <f>FORECAST(C1811,INDEX($B$2:$B$2069,MATCH(C1811,$A$2:$A$2069,1)-1):INDEX($B$2:$B$2069,MATCH(C1811,$A$2:$A$2069,1)+1),INDEX($A$2:$A$2069,MATCH(C1811,$A$2:$A$2069,1)-1):INDEX($A$2:$A$2069,MATCH(C1811,$A$2:$A$2069,1)+1))</f>
        <v>0.17811111111106026</v>
      </c>
      <c r="E1811" s="124">
        <v>561.59999999997899</v>
      </c>
      <c r="F1811" s="120">
        <f>FORECAST(E1811,INDEX($D$2:$D$6081,MATCH(E1811,$C$2:$C$6081,1)-1):INDEX($D$2:$D$6081,MATCH(E1811,$C$2:$C$6081,1)+1),INDEX($C$2:$C$6081,MATCH(E1811,$C$2:$C$6081,1)-1):INDEX($C$2:$C$6081,MATCH(E1811,$C$2:$C$6081,1)+1))</f>
        <v>2.271399059290689</v>
      </c>
      <c r="H1811" s="122"/>
    </row>
    <row r="1812" spans="1:8" x14ac:dyDescent="0.2">
      <c r="A1812" s="128">
        <v>746.447</v>
      </c>
      <c r="B1812" s="128">
        <v>5.333333333333333E-2</v>
      </c>
      <c r="C1812" s="125">
        <v>380.79999999999001</v>
      </c>
      <c r="D1812" s="120">
        <f>FORECAST(C1812,INDEX($B$2:$B$2069,MATCH(C1812,$A$2:$A$2069,1)-1):INDEX($B$2:$B$2069,MATCH(C1812,$A$2:$A$2069,1)+1),INDEX($A$2:$A$2069,MATCH(C1812,$A$2:$A$2069,1)-1):INDEX($A$2:$A$2069,MATCH(C1812,$A$2:$A$2069,1)+1))</f>
        <v>0.18307633147161262</v>
      </c>
      <c r="E1812" s="135">
        <v>561.79999999997904</v>
      </c>
      <c r="F1812" s="120">
        <f>FORECAST(E1812,INDEX($D$2:$D$6081,MATCH(E1812,$C$2:$C$6081,1)-1):INDEX($D$2:$D$6081,MATCH(E1812,$C$2:$C$6081,1)+1),INDEX($C$2:$C$6081,MATCH(E1812,$C$2:$C$6081,1)-1):INDEX($C$2:$C$6081,MATCH(E1812,$C$2:$C$6081,1)+1))</f>
        <v>2.2711102731927508</v>
      </c>
      <c r="H1812" s="122"/>
    </row>
    <row r="1813" spans="1:8" x14ac:dyDescent="0.2">
      <c r="A1813" s="128">
        <v>746.69200000000001</v>
      </c>
      <c r="B1813" s="128">
        <v>3.9999999999999994E-2</v>
      </c>
      <c r="C1813" s="125">
        <v>380.89999999998997</v>
      </c>
      <c r="D1813" s="120">
        <f>FORECAST(C1813,INDEX($B$2:$B$2069,MATCH(C1813,$A$2:$A$2069,1)-1):INDEX($B$2:$B$2069,MATCH(C1813,$A$2:$A$2069,1)+1),INDEX($A$2:$A$2069,MATCH(C1813,$A$2:$A$2069,1)-1):INDEX($A$2:$A$2069,MATCH(C1813,$A$2:$A$2069,1)+1))</f>
        <v>0.18459250173707265</v>
      </c>
      <c r="E1813" s="124">
        <v>561.99999999997897</v>
      </c>
      <c r="F1813" s="120">
        <f>FORECAST(E1813,INDEX($D$2:$D$6081,MATCH(E1813,$C$2:$C$6081,1)-1):INDEX($D$2:$D$6081,MATCH(E1813,$C$2:$C$6081,1)+1),INDEX($C$2:$C$6081,MATCH(E1813,$C$2:$C$6081,1)-1):INDEX($C$2:$C$6081,MATCH(E1813,$C$2:$C$6081,1)+1))</f>
        <v>2.2772332929474288</v>
      </c>
      <c r="H1813" s="122"/>
    </row>
    <row r="1814" spans="1:8" x14ac:dyDescent="0.2">
      <c r="A1814" s="128">
        <v>746.93799999999999</v>
      </c>
      <c r="B1814" s="128">
        <v>5.3333333333333337E-2</v>
      </c>
      <c r="C1814" s="125">
        <v>380.99999999999</v>
      </c>
      <c r="D1814" s="120">
        <f>FORECAST(C1814,INDEX($B$2:$B$2069,MATCH(C1814,$A$2:$A$2069,1)-1):INDEX($B$2:$B$2069,MATCH(C1814,$A$2:$A$2069,1)+1),INDEX($A$2:$A$2069,MATCH(C1814,$A$2:$A$2069,1)-1):INDEX($A$2:$A$2069,MATCH(C1814,$A$2:$A$2069,1)+1))</f>
        <v>0.18610867200253356</v>
      </c>
      <c r="E1814" s="135">
        <v>562.19999999997901</v>
      </c>
      <c r="F1814" s="120">
        <f>FORECAST(E1814,INDEX($D$2:$D$6081,MATCH(E1814,$C$2:$C$6081,1)-1):INDEX($D$2:$D$6081,MATCH(E1814,$C$2:$C$6081,1)+1),INDEX($C$2:$C$6081,MATCH(E1814,$C$2:$C$6081,1)-1):INDEX($C$2:$C$6081,MATCH(E1814,$C$2:$C$6081,1)+1))</f>
        <v>2.2824122590282432</v>
      </c>
      <c r="H1814" s="122"/>
    </row>
    <row r="1815" spans="1:8" x14ac:dyDescent="0.2">
      <c r="A1815" s="128">
        <v>747.18299999999999</v>
      </c>
      <c r="B1815" s="128">
        <v>4.6666666666666662E-2</v>
      </c>
      <c r="C1815" s="125">
        <v>381.09999999999002</v>
      </c>
      <c r="D1815" s="120">
        <f>FORECAST(C1815,INDEX($B$2:$B$2069,MATCH(C1815,$A$2:$A$2069,1)-1):INDEX($B$2:$B$2069,MATCH(C1815,$A$2:$A$2069,1)+1),INDEX($A$2:$A$2069,MATCH(C1815,$A$2:$A$2069,1)-1):INDEX($A$2:$A$2069,MATCH(C1815,$A$2:$A$2069,1)+1))</f>
        <v>0.18609482025456359</v>
      </c>
      <c r="E1815" s="124">
        <v>562.39999999997895</v>
      </c>
      <c r="F1815" s="120">
        <f>FORECAST(E1815,INDEX($D$2:$D$6081,MATCH(E1815,$C$2:$C$6081,1)-1):INDEX($D$2:$D$6081,MATCH(E1815,$C$2:$C$6081,1)+1),INDEX($C$2:$C$6081,MATCH(E1815,$C$2:$C$6081,1)-1):INDEX($C$2:$C$6081,MATCH(E1815,$C$2:$C$6081,1)+1))</f>
        <v>2.2826016155241522</v>
      </c>
      <c r="H1815" s="122"/>
    </row>
    <row r="1816" spans="1:8" x14ac:dyDescent="0.2">
      <c r="A1816" s="128">
        <v>747.428</v>
      </c>
      <c r="B1816" s="128">
        <v>3.6666666666666667E-2</v>
      </c>
      <c r="C1816" s="125">
        <v>381.19999999998998</v>
      </c>
      <c r="D1816" s="120">
        <f>FORECAST(C1816,INDEX($B$2:$B$2069,MATCH(C1816,$A$2:$A$2069,1)-1):INDEX($B$2:$B$2069,MATCH(C1816,$A$2:$A$2069,1)+1),INDEX($A$2:$A$2069,MATCH(C1816,$A$2:$A$2069,1)-1):INDEX($A$2:$A$2069,MATCH(C1816,$A$2:$A$2069,1)+1))</f>
        <v>0.1881170628766009</v>
      </c>
      <c r="E1816" s="135">
        <v>562.59999999997899</v>
      </c>
      <c r="F1816" s="120">
        <f>FORECAST(E1816,INDEX($D$2:$D$6081,MATCH(E1816,$C$2:$C$6081,1)-1):INDEX($D$2:$D$6081,MATCH(E1816,$C$2:$C$6081,1)+1),INDEX($C$2:$C$6081,MATCH(E1816,$C$2:$C$6081,1)-1):INDEX($C$2:$C$6081,MATCH(E1816,$C$2:$C$6081,1)+1))</f>
        <v>2.2847180222934695</v>
      </c>
      <c r="H1816" s="122"/>
    </row>
    <row r="1817" spans="1:8" x14ac:dyDescent="0.2">
      <c r="A1817" s="128">
        <v>747.673</v>
      </c>
      <c r="B1817" s="128">
        <v>5.6666666666666664E-2</v>
      </c>
      <c r="C1817" s="125">
        <v>381.29999999999001</v>
      </c>
      <c r="D1817" s="120">
        <f>FORECAST(C1817,INDEX($B$2:$B$2069,MATCH(C1817,$A$2:$A$2069,1)-1):INDEX($B$2:$B$2069,MATCH(C1817,$A$2:$A$2069,1)+1),INDEX($A$2:$A$2069,MATCH(C1817,$A$2:$A$2069,1)-1):INDEX($A$2:$A$2069,MATCH(C1817,$A$2:$A$2069,1)+1))</f>
        <v>0.19013930549864</v>
      </c>
      <c r="E1817" s="124">
        <v>562.79999999997904</v>
      </c>
      <c r="F1817" s="120">
        <f>FORECAST(E1817,INDEX($D$2:$D$6081,MATCH(E1817,$C$2:$C$6081,1)-1):INDEX($D$2:$D$6081,MATCH(E1817,$C$2:$C$6081,1)+1),INDEX($C$2:$C$6081,MATCH(E1817,$C$2:$C$6081,1)-1):INDEX($C$2:$C$6081,MATCH(E1817,$C$2:$C$6081,1)+1))</f>
        <v>2.283623358809975</v>
      </c>
      <c r="H1817" s="122"/>
    </row>
    <row r="1818" spans="1:8" x14ac:dyDescent="0.2">
      <c r="A1818" s="128">
        <v>747.91899999999998</v>
      </c>
      <c r="B1818" s="128">
        <v>5.333333333333333E-2</v>
      </c>
      <c r="C1818" s="125">
        <v>381.39999999998997</v>
      </c>
      <c r="D1818" s="120">
        <f>FORECAST(C1818,INDEX($B$2:$B$2069,MATCH(C1818,$A$2:$A$2069,1)-1):INDEX($B$2:$B$2069,MATCH(C1818,$A$2:$A$2069,1)+1),INDEX($A$2:$A$2069,MATCH(C1818,$A$2:$A$2069,1)-1):INDEX($A$2:$A$2069,MATCH(C1818,$A$2:$A$2069,1)+1))</f>
        <v>0.19216154812067732</v>
      </c>
      <c r="E1818" s="135">
        <v>562.99999999997897</v>
      </c>
      <c r="F1818" s="120">
        <f>FORECAST(E1818,INDEX($D$2:$D$6081,MATCH(E1818,$C$2:$C$6081,1)-1):INDEX($D$2:$D$6081,MATCH(E1818,$C$2:$C$6081,1)+1),INDEX($C$2:$C$6081,MATCH(E1818,$C$2:$C$6081,1)-1):INDEX($C$2:$C$6081,MATCH(E1818,$C$2:$C$6081,1)+1))</f>
        <v>2.2822198742584763</v>
      </c>
      <c r="H1818" s="122"/>
    </row>
    <row r="1819" spans="1:8" x14ac:dyDescent="0.2">
      <c r="A1819" s="128">
        <v>748.16399999999999</v>
      </c>
      <c r="B1819" s="128">
        <v>3.9999999999999994E-2</v>
      </c>
      <c r="C1819" s="125">
        <v>381.49999999999</v>
      </c>
      <c r="D1819" s="120">
        <f>FORECAST(C1819,INDEX($B$2:$B$2069,MATCH(C1819,$A$2:$A$2069,1)-1):INDEX($B$2:$B$2069,MATCH(C1819,$A$2:$A$2069,1)+1),INDEX($A$2:$A$2069,MATCH(C1819,$A$2:$A$2069,1)-1):INDEX($A$2:$A$2069,MATCH(C1819,$A$2:$A$2069,1)+1))</f>
        <v>0.19480303030287782</v>
      </c>
      <c r="E1819" s="124">
        <v>563.19999999997901</v>
      </c>
      <c r="F1819" s="120">
        <f>FORECAST(E1819,INDEX($D$2:$D$6081,MATCH(E1819,$C$2:$C$6081,1)-1):INDEX($D$2:$D$6081,MATCH(E1819,$C$2:$C$6081,1)+1),INDEX($C$2:$C$6081,MATCH(E1819,$C$2:$C$6081,1)-1):INDEX($C$2:$C$6081,MATCH(E1819,$C$2:$C$6081,1)+1))</f>
        <v>2.2849724315897095</v>
      </c>
      <c r="H1819" s="122"/>
    </row>
    <row r="1820" spans="1:8" x14ac:dyDescent="0.2">
      <c r="A1820" s="128">
        <v>748.40899999999999</v>
      </c>
      <c r="B1820" s="128">
        <v>4.0000000000000008E-2</v>
      </c>
      <c r="C1820" s="125">
        <v>381.59999999999002</v>
      </c>
      <c r="D1820" s="120">
        <f>FORECAST(C1820,INDEX($B$2:$B$2069,MATCH(C1820,$A$2:$A$2069,1)-1):INDEX($B$2:$B$2069,MATCH(C1820,$A$2:$A$2069,1)+1),INDEX($A$2:$A$2069,MATCH(C1820,$A$2:$A$2069,1)-1):INDEX($A$2:$A$2069,MATCH(C1820,$A$2:$A$2069,1)+1))</f>
        <v>0.19631818181802974</v>
      </c>
      <c r="E1820" s="135">
        <v>563.39999999997895</v>
      </c>
      <c r="F1820" s="120">
        <f>FORECAST(E1820,INDEX($D$2:$D$6081,MATCH(E1820,$C$2:$C$6081,1)-1):INDEX($D$2:$D$6081,MATCH(E1820,$C$2:$C$6081,1)+1),INDEX($C$2:$C$6081,MATCH(E1820,$C$2:$C$6081,1)-1):INDEX($C$2:$C$6081,MATCH(E1820,$C$2:$C$6081,1)+1))</f>
        <v>2.2902409354050199</v>
      </c>
      <c r="H1820" s="122"/>
    </row>
    <row r="1821" spans="1:8" x14ac:dyDescent="0.2">
      <c r="A1821" s="128">
        <v>748.654</v>
      </c>
      <c r="B1821" s="128">
        <v>3.3333333333333326E-2</v>
      </c>
      <c r="C1821" s="125">
        <v>381.69999999998998</v>
      </c>
      <c r="D1821" s="120">
        <f>FORECAST(C1821,INDEX($B$2:$B$2069,MATCH(C1821,$A$2:$A$2069,1)-1):INDEX($B$2:$B$2069,MATCH(C1821,$A$2:$A$2069,1)+1),INDEX($A$2:$A$2069,MATCH(C1821,$A$2:$A$2069,1)-1):INDEX($A$2:$A$2069,MATCH(C1821,$A$2:$A$2069,1)+1))</f>
        <v>0.19783333333318076</v>
      </c>
      <c r="E1821" s="124">
        <v>563.59999999997899</v>
      </c>
      <c r="F1821" s="120">
        <f>FORECAST(E1821,INDEX($D$2:$D$6081,MATCH(E1821,$C$2:$C$6081,1)-1):INDEX($D$2:$D$6081,MATCH(E1821,$C$2:$C$6081,1)+1),INDEX($C$2:$C$6081,MATCH(E1821,$C$2:$C$6081,1)-1):INDEX($C$2:$C$6081,MATCH(E1821,$C$2:$C$6081,1)+1))</f>
        <v>2.2991656987990723</v>
      </c>
      <c r="H1821" s="122"/>
    </row>
    <row r="1822" spans="1:8" x14ac:dyDescent="0.2">
      <c r="A1822" s="128">
        <v>748.899</v>
      </c>
      <c r="B1822" s="128">
        <v>4.0000000000000008E-2</v>
      </c>
      <c r="C1822" s="125">
        <v>381.79999999999001</v>
      </c>
      <c r="D1822" s="120">
        <f>FORECAST(C1822,INDEX($B$2:$B$2069,MATCH(C1822,$A$2:$A$2069,1)-1):INDEX($B$2:$B$2069,MATCH(C1822,$A$2:$A$2069,1)+1),INDEX($A$2:$A$2069,MATCH(C1822,$A$2:$A$2069,1)-1):INDEX($A$2:$A$2069,MATCH(C1822,$A$2:$A$2069,1)+1))</f>
        <v>0.19914045477924081</v>
      </c>
      <c r="E1822" s="135">
        <v>563.79999999997904</v>
      </c>
      <c r="F1822" s="120">
        <f>FORECAST(E1822,INDEX($D$2:$D$6081,MATCH(E1822,$C$2:$C$6081,1)-1):INDEX($D$2:$D$6081,MATCH(E1822,$C$2:$C$6081,1)+1),INDEX($C$2:$C$6081,MATCH(E1822,$C$2:$C$6081,1)-1):INDEX($C$2:$C$6081,MATCH(E1822,$C$2:$C$6081,1)+1))</f>
        <v>2.3008575300035048</v>
      </c>
      <c r="H1822" s="122"/>
    </row>
    <row r="1823" spans="1:8" x14ac:dyDescent="0.2">
      <c r="A1823" s="128">
        <v>749.14400000000001</v>
      </c>
      <c r="B1823" s="128">
        <v>4.3333333333333335E-2</v>
      </c>
      <c r="C1823" s="125">
        <v>381.89999999998997</v>
      </c>
      <c r="D1823" s="120">
        <f>FORECAST(C1823,INDEX($B$2:$B$2069,MATCH(C1823,$A$2:$A$2069,1)-1):INDEX($B$2:$B$2069,MATCH(C1823,$A$2:$A$2069,1)+1),INDEX($A$2:$A$2069,MATCH(C1823,$A$2:$A$2069,1)-1):INDEX($A$2:$A$2069,MATCH(C1823,$A$2:$A$2069,1)+1))</f>
        <v>0.20116423250448268</v>
      </c>
      <c r="E1823" s="124">
        <v>563.99999999997897</v>
      </c>
      <c r="F1823" s="120">
        <f>FORECAST(E1823,INDEX($D$2:$D$6081,MATCH(E1823,$C$2:$C$6081,1)-1):INDEX($D$2:$D$6081,MATCH(E1823,$C$2:$C$6081,1)+1),INDEX($C$2:$C$6081,MATCH(E1823,$C$2:$C$6081,1)-1):INDEX($C$2:$C$6081,MATCH(E1823,$C$2:$C$6081,1)+1))</f>
        <v>2.3048644986447826</v>
      </c>
      <c r="H1823" s="122"/>
    </row>
    <row r="1824" spans="1:8" x14ac:dyDescent="0.2">
      <c r="A1824" s="128">
        <v>749.38900000000001</v>
      </c>
      <c r="B1824" s="128">
        <v>3.9999999999999994E-2</v>
      </c>
      <c r="C1824" s="125">
        <v>381.99999999999</v>
      </c>
      <c r="D1824" s="120">
        <f>FORECAST(C1824,INDEX($B$2:$B$2069,MATCH(C1824,$A$2:$A$2069,1)-1):INDEX($B$2:$B$2069,MATCH(C1824,$A$2:$A$2069,1)+1),INDEX($A$2:$A$2069,MATCH(C1824,$A$2:$A$2069,1)-1):INDEX($A$2:$A$2069,MATCH(C1824,$A$2:$A$2069,1)+1))</f>
        <v>0.20318801022972632</v>
      </c>
      <c r="E1824" s="135">
        <v>564.19999999997901</v>
      </c>
      <c r="F1824" s="120">
        <f>FORECAST(E1824,INDEX($D$2:$D$6081,MATCH(E1824,$C$2:$C$6081,1)-1):INDEX($D$2:$D$6081,MATCH(E1824,$C$2:$C$6081,1)+1),INDEX($C$2:$C$6081,MATCH(E1824,$C$2:$C$6081,1)-1):INDEX($C$2:$C$6081,MATCH(E1824,$C$2:$C$6081,1)+1))</f>
        <v>2.3068337850043128</v>
      </c>
      <c r="H1824" s="122"/>
    </row>
    <row r="1825" spans="1:8" x14ac:dyDescent="0.2">
      <c r="A1825" s="128">
        <v>749.63300000000004</v>
      </c>
      <c r="B1825" s="128">
        <v>4.9999999999999989E-2</v>
      </c>
      <c r="C1825" s="125">
        <v>382.09999999999002</v>
      </c>
      <c r="D1825" s="120">
        <f>FORECAST(C1825,INDEX($B$2:$B$2069,MATCH(C1825,$A$2:$A$2069,1)-1):INDEX($B$2:$B$2069,MATCH(C1825,$A$2:$A$2069,1)+1),INDEX($A$2:$A$2069,MATCH(C1825,$A$2:$A$2069,1)-1):INDEX($A$2:$A$2069,MATCH(C1825,$A$2:$A$2069,1)+1))</f>
        <v>0.20241265006908038</v>
      </c>
      <c r="E1825" s="124">
        <v>564.39999999997895</v>
      </c>
      <c r="F1825" s="120">
        <f>FORECAST(E1825,INDEX($D$2:$D$6081,MATCH(E1825,$C$2:$C$6081,1)-1):INDEX($D$2:$D$6081,MATCH(E1825,$C$2:$C$6081,1)+1),INDEX($C$2:$C$6081,MATCH(E1825,$C$2:$C$6081,1)-1):INDEX($C$2:$C$6081,MATCH(E1825,$C$2:$C$6081,1)+1))</f>
        <v>2.3090882694537544</v>
      </c>
      <c r="H1825" s="122"/>
    </row>
    <row r="1826" spans="1:8" x14ac:dyDescent="0.2">
      <c r="A1826" s="128">
        <v>749.87800000000004</v>
      </c>
      <c r="B1826" s="128">
        <v>4.6666666666666648E-2</v>
      </c>
      <c r="C1826" s="125">
        <v>382.19999999998998</v>
      </c>
      <c r="D1826" s="120">
        <f>FORECAST(C1826,INDEX($B$2:$B$2069,MATCH(C1826,$A$2:$A$2069,1)-1):INDEX($B$2:$B$2069,MATCH(C1826,$A$2:$A$2069,1)+1),INDEX($A$2:$A$2069,MATCH(C1826,$A$2:$A$2069,1)-1):INDEX($A$2:$A$2069,MATCH(C1826,$A$2:$A$2069,1)+1))</f>
        <v>0.20291821072458971</v>
      </c>
      <c r="E1826" s="135">
        <v>564.59999999997899</v>
      </c>
      <c r="F1826" s="120">
        <f>FORECAST(E1826,INDEX($D$2:$D$6081,MATCH(E1826,$C$2:$C$6081,1)-1):INDEX($D$2:$D$6081,MATCH(E1826,$C$2:$C$6081,1)+1),INDEX($C$2:$C$6081,MATCH(E1826,$C$2:$C$6081,1)-1):INDEX($C$2:$C$6081,MATCH(E1826,$C$2:$C$6081,1)+1))</f>
        <v>2.310276809910834</v>
      </c>
      <c r="H1826" s="122"/>
    </row>
    <row r="1827" spans="1:8" x14ac:dyDescent="0.2">
      <c r="A1827" s="128">
        <v>750.12300000000005</v>
      </c>
      <c r="B1827" s="128">
        <v>3.9999999999999994E-2</v>
      </c>
      <c r="C1827" s="125">
        <v>382.29999999999001</v>
      </c>
      <c r="D1827" s="120">
        <f>FORECAST(C1827,INDEX($B$2:$B$2069,MATCH(C1827,$A$2:$A$2069,1)-1):INDEX($B$2:$B$2069,MATCH(C1827,$A$2:$A$2069,1)+1),INDEX($A$2:$A$2069,MATCH(C1827,$A$2:$A$2069,1)-1):INDEX($A$2:$A$2069,MATCH(C1827,$A$2:$A$2069,1)+1))</f>
        <v>0.20342377138009926</v>
      </c>
      <c r="E1827" s="124">
        <v>564.79999999997904</v>
      </c>
      <c r="F1827" s="120">
        <f>FORECAST(E1827,INDEX($D$2:$D$6081,MATCH(E1827,$C$2:$C$6081,1)-1):INDEX($D$2:$D$6081,MATCH(E1827,$C$2:$C$6081,1)+1),INDEX($C$2:$C$6081,MATCH(E1827,$C$2:$C$6081,1)-1):INDEX($C$2:$C$6081,MATCH(E1827,$C$2:$C$6081,1)+1))</f>
        <v>2.3114885791713835</v>
      </c>
      <c r="H1827" s="122"/>
    </row>
    <row r="1828" spans="1:8" x14ac:dyDescent="0.2">
      <c r="A1828" s="128">
        <v>750.36800000000005</v>
      </c>
      <c r="B1828" s="128">
        <v>0.1</v>
      </c>
      <c r="C1828" s="125">
        <v>382.39999999998997</v>
      </c>
      <c r="D1828" s="120">
        <f>FORECAST(C1828,INDEX($B$2:$B$2069,MATCH(C1828,$A$2:$A$2069,1)-1):INDEX($B$2:$B$2069,MATCH(C1828,$A$2:$A$2069,1)+1),INDEX($A$2:$A$2069,MATCH(C1828,$A$2:$A$2069,1)-1):INDEX($A$2:$A$2069,MATCH(C1828,$A$2:$A$2069,1)+1))</f>
        <v>0.2021800921676471</v>
      </c>
      <c r="E1828" s="135">
        <v>564.99999999997897</v>
      </c>
      <c r="F1828" s="120">
        <f>FORECAST(E1828,INDEX($D$2:$D$6081,MATCH(E1828,$C$2:$C$6081,1)-1):INDEX($D$2:$D$6081,MATCH(E1828,$C$2:$C$6081,1)+1),INDEX($C$2:$C$6081,MATCH(E1828,$C$2:$C$6081,1)-1):INDEX($C$2:$C$6081,MATCH(E1828,$C$2:$C$6081,1)+1))</f>
        <v>2.3162078977928964</v>
      </c>
      <c r="H1828" s="122"/>
    </row>
    <row r="1829" spans="1:8" x14ac:dyDescent="0.2">
      <c r="A1829" s="128">
        <v>750.61199999999997</v>
      </c>
      <c r="B1829" s="128">
        <v>9.3333333333333338E-2</v>
      </c>
      <c r="C1829" s="125">
        <v>382.49999999999</v>
      </c>
      <c r="D1829" s="120">
        <f>FORECAST(C1829,INDEX($B$2:$B$2069,MATCH(C1829,$A$2:$A$2069,1)-1):INDEX($B$2:$B$2069,MATCH(C1829,$A$2:$A$2069,1)+1),INDEX($A$2:$A$2069,MATCH(C1829,$A$2:$A$2069,1)-1):INDEX($A$2:$A$2069,MATCH(C1829,$A$2:$A$2069,1)+1))</f>
        <v>0.20167453151213732</v>
      </c>
      <c r="E1829" s="124">
        <v>565.19999999997901</v>
      </c>
      <c r="F1829" s="120">
        <f>FORECAST(E1829,INDEX($D$2:$D$6081,MATCH(E1829,$C$2:$C$6081,1)-1):INDEX($D$2:$D$6081,MATCH(E1829,$C$2:$C$6081,1)+1),INDEX($C$2:$C$6081,MATCH(E1829,$C$2:$C$6081,1)-1):INDEX($C$2:$C$6081,MATCH(E1829,$C$2:$C$6081,1)+1))</f>
        <v>2.3222899728991209</v>
      </c>
      <c r="H1829" s="122"/>
    </row>
    <row r="1830" spans="1:8" x14ac:dyDescent="0.2">
      <c r="A1830" s="128">
        <v>750.85699999999997</v>
      </c>
      <c r="B1830" s="128">
        <v>0.06</v>
      </c>
      <c r="C1830" s="125">
        <v>382.59999999999002</v>
      </c>
      <c r="D1830" s="120">
        <f>FORECAST(C1830,INDEX($B$2:$B$2069,MATCH(C1830,$A$2:$A$2069,1)-1):INDEX($B$2:$B$2069,MATCH(C1830,$A$2:$A$2069,1)+1),INDEX($A$2:$A$2069,MATCH(C1830,$A$2:$A$2069,1)-1):INDEX($A$2:$A$2069,MATCH(C1830,$A$2:$A$2069,1)+1))</f>
        <v>0.20116897085662777</v>
      </c>
      <c r="E1830" s="135">
        <v>565.39999999997895</v>
      </c>
      <c r="F1830" s="120">
        <f>FORECAST(E1830,INDEX($D$2:$D$6081,MATCH(E1830,$C$2:$C$6081,1)-1):INDEX($D$2:$D$6081,MATCH(E1830,$C$2:$C$6081,1)+1),INDEX($C$2:$C$6081,MATCH(E1830,$C$2:$C$6081,1)-1):INDEX($C$2:$C$6081,MATCH(E1830,$C$2:$C$6081,1)+1))</f>
        <v>2.3264072783580119</v>
      </c>
      <c r="H1830" s="122"/>
    </row>
    <row r="1831" spans="1:8" x14ac:dyDescent="0.2">
      <c r="A1831" s="128">
        <v>751.101</v>
      </c>
      <c r="B1831" s="128">
        <v>5.333333333333333E-2</v>
      </c>
      <c r="C1831" s="125">
        <v>382.69999999998998</v>
      </c>
      <c r="D1831" s="120">
        <f>FORECAST(C1831,INDEX($B$2:$B$2069,MATCH(C1831,$A$2:$A$2069,1)-1):INDEX($B$2:$B$2069,MATCH(C1831,$A$2:$A$2069,1)+1),INDEX($A$2:$A$2069,MATCH(C1831,$A$2:$A$2069,1)-1):INDEX($A$2:$A$2069,MATCH(C1831,$A$2:$A$2069,1)+1))</f>
        <v>0.20066341020111822</v>
      </c>
      <c r="E1831" s="124">
        <v>565.59999999997899</v>
      </c>
      <c r="F1831" s="120">
        <f>FORECAST(E1831,INDEX($D$2:$D$6081,MATCH(E1831,$C$2:$C$6081,1)-1):INDEX($D$2:$D$6081,MATCH(E1831,$C$2:$C$6081,1)+1),INDEX($C$2:$C$6081,MATCH(E1831,$C$2:$C$6081,1)-1):INDEX($C$2:$C$6081,MATCH(E1831,$C$2:$C$6081,1)+1))</f>
        <v>2.3240663311395426</v>
      </c>
      <c r="H1831" s="122"/>
    </row>
    <row r="1832" spans="1:8" x14ac:dyDescent="0.2">
      <c r="A1832" s="128">
        <v>751.346</v>
      </c>
      <c r="B1832" s="128">
        <v>6.6666666666666666E-2</v>
      </c>
      <c r="C1832" s="125">
        <v>382.79999999999001</v>
      </c>
      <c r="D1832" s="120">
        <f>FORECAST(C1832,INDEX($B$2:$B$2069,MATCH(C1832,$A$2:$A$2069,1)-1):INDEX($B$2:$B$2069,MATCH(C1832,$A$2:$A$2069,1)+1),INDEX($A$2:$A$2069,MATCH(C1832,$A$2:$A$2069,1)-1):INDEX($A$2:$A$2069,MATCH(C1832,$A$2:$A$2069,1)+1))</f>
        <v>0.2022226247603959</v>
      </c>
      <c r="E1832" s="135">
        <v>565.79999999997904</v>
      </c>
      <c r="F1832" s="120">
        <f>FORECAST(E1832,INDEX($D$2:$D$6081,MATCH(E1832,$C$2:$C$6081,1)-1):INDEX($D$2:$D$6081,MATCH(E1832,$C$2:$C$6081,1)+1),INDEX($C$2:$C$6081,MATCH(E1832,$C$2:$C$6081,1)-1):INDEX($C$2:$C$6081,MATCH(E1832,$C$2:$C$6081,1)+1))</f>
        <v>2.3249516066590448</v>
      </c>
      <c r="H1832" s="122"/>
    </row>
    <row r="1833" spans="1:8" x14ac:dyDescent="0.2">
      <c r="A1833" s="128">
        <v>751.59</v>
      </c>
      <c r="B1833" s="128">
        <v>9.6666666666666665E-2</v>
      </c>
      <c r="C1833" s="125">
        <v>382.89999999998997</v>
      </c>
      <c r="D1833" s="120">
        <f>FORECAST(C1833,INDEX($B$2:$B$2069,MATCH(C1833,$A$2:$A$2069,1)-1):INDEX($B$2:$B$2069,MATCH(C1833,$A$2:$A$2069,1)+1),INDEX($A$2:$A$2069,MATCH(C1833,$A$2:$A$2069,1)-1):INDEX($A$2:$A$2069,MATCH(C1833,$A$2:$A$2069,1)+1))</f>
        <v>0.20222313646146423</v>
      </c>
      <c r="E1833" s="124">
        <v>565.99999999997897</v>
      </c>
      <c r="F1833" s="120">
        <f>FORECAST(E1833,INDEX($D$2:$D$6081,MATCH(E1833,$C$2:$C$6081,1)-1):INDEX($D$2:$D$6081,MATCH(E1833,$C$2:$C$6081,1)+1),INDEX($C$2:$C$6081,MATCH(E1833,$C$2:$C$6081,1)-1):INDEX($C$2:$C$6081,MATCH(E1833,$C$2:$C$6081,1)+1))</f>
        <v>2.3229390513106081</v>
      </c>
      <c r="H1833" s="122"/>
    </row>
    <row r="1834" spans="1:8" x14ac:dyDescent="0.2">
      <c r="A1834" s="128">
        <v>751.83399999999995</v>
      </c>
      <c r="B1834" s="128">
        <v>5.6666666666666657E-2</v>
      </c>
      <c r="C1834" s="125">
        <v>382.99999999999</v>
      </c>
      <c r="D1834" s="120">
        <f>FORECAST(C1834,INDEX($B$2:$B$2069,MATCH(C1834,$A$2:$A$2069,1)-1):INDEX($B$2:$B$2069,MATCH(C1834,$A$2:$A$2069,1)+1),INDEX($A$2:$A$2069,MATCH(C1834,$A$2:$A$2069,1)-1):INDEX($A$2:$A$2069,MATCH(C1834,$A$2:$A$2069,1)+1))</f>
        <v>0.20222364816253255</v>
      </c>
      <c r="E1834" s="135">
        <v>566.19999999997901</v>
      </c>
      <c r="F1834" s="120">
        <f>FORECAST(E1834,INDEX($D$2:$D$6081,MATCH(E1834,$C$2:$C$6081,1)-1):INDEX($D$2:$D$6081,MATCH(E1834,$C$2:$C$6081,1)+1),INDEX($C$2:$C$6081,MATCH(E1834,$C$2:$C$6081,1)-1):INDEX($C$2:$C$6081,MATCH(E1834,$C$2:$C$6081,1)+1))</f>
        <v>2.3251139664192415</v>
      </c>
      <c r="H1834" s="122"/>
    </row>
    <row r="1835" spans="1:8" x14ac:dyDescent="0.2">
      <c r="A1835" s="128">
        <v>752.07899999999995</v>
      </c>
      <c r="B1835" s="128">
        <v>0.05</v>
      </c>
      <c r="C1835" s="125">
        <v>383.09999999999002</v>
      </c>
      <c r="D1835" s="120">
        <f>FORECAST(C1835,INDEX($B$2:$B$2069,MATCH(C1835,$A$2:$A$2069,1)-1):INDEX($B$2:$B$2069,MATCH(C1835,$A$2:$A$2069,1)+1),INDEX($A$2:$A$2069,MATCH(C1835,$A$2:$A$2069,1)-1):INDEX($A$2:$A$2069,MATCH(C1835,$A$2:$A$2069,1)+1))</f>
        <v>0.20519292665364031</v>
      </c>
      <c r="E1835" s="124">
        <v>566.39999999997895</v>
      </c>
      <c r="F1835" s="120">
        <f>FORECAST(E1835,INDEX($D$2:$D$6081,MATCH(E1835,$C$2:$C$6081,1)-1):INDEX($D$2:$D$6081,MATCH(E1835,$C$2:$C$6081,1)+1),INDEX($C$2:$C$6081,MATCH(E1835,$C$2:$C$6081,1)-1):INDEX($C$2:$C$6081,MATCH(E1835,$C$2:$C$6081,1)+1))</f>
        <v>2.3338046351827568</v>
      </c>
      <c r="H1835" s="122"/>
    </row>
    <row r="1836" spans="1:8" x14ac:dyDescent="0.2">
      <c r="A1836" s="128">
        <v>752.32299999999998</v>
      </c>
      <c r="B1836" s="128">
        <v>3.9999999999999994E-2</v>
      </c>
      <c r="C1836" s="125">
        <v>383.19999999998998</v>
      </c>
      <c r="D1836" s="120">
        <f>FORECAST(C1836,INDEX($B$2:$B$2069,MATCH(C1836,$A$2:$A$2069,1)-1):INDEX($B$2:$B$2069,MATCH(C1836,$A$2:$A$2069,1)+1),INDEX($A$2:$A$2069,MATCH(C1836,$A$2:$A$2069,1)-1):INDEX($A$2:$A$2069,MATCH(C1836,$A$2:$A$2069,1)+1))</f>
        <v>0.2067101203212367</v>
      </c>
      <c r="E1836" s="135">
        <v>566.59999999997899</v>
      </c>
      <c r="F1836" s="120">
        <f>FORECAST(E1836,INDEX($D$2:$D$6081,MATCH(E1836,$C$2:$C$6081,1)-1):INDEX($D$2:$D$6081,MATCH(E1836,$C$2:$C$6081,1)+1),INDEX($C$2:$C$6081,MATCH(E1836,$C$2:$C$6081,1)-1):INDEX($C$2:$C$6081,MATCH(E1836,$C$2:$C$6081,1)+1))</f>
        <v>2.3373985199135934</v>
      </c>
      <c r="H1836" s="122"/>
    </row>
    <row r="1837" spans="1:8" x14ac:dyDescent="0.2">
      <c r="A1837" s="128">
        <v>752.56700000000001</v>
      </c>
      <c r="B1837" s="128">
        <v>3.6666666666666667E-2</v>
      </c>
      <c r="C1837" s="125">
        <v>383.29999999999001</v>
      </c>
      <c r="D1837" s="120">
        <f>FORECAST(C1837,INDEX($B$2:$B$2069,MATCH(C1837,$A$2:$A$2069,1)-1):INDEX($B$2:$B$2069,MATCH(C1837,$A$2:$A$2069,1)+1),INDEX($A$2:$A$2069,MATCH(C1837,$A$2:$A$2069,1)-1):INDEX($A$2:$A$2069,MATCH(C1837,$A$2:$A$2069,1)+1))</f>
        <v>0.20822731398883398</v>
      </c>
      <c r="E1837" s="124">
        <v>566.79999999997904</v>
      </c>
      <c r="F1837" s="120">
        <f>FORECAST(E1837,INDEX($D$2:$D$6081,MATCH(E1837,$C$2:$C$6081,1)-1):INDEX($D$2:$D$6081,MATCH(E1837,$C$2:$C$6081,1)+1),INDEX($C$2:$C$6081,MATCH(E1837,$C$2:$C$6081,1)-1):INDEX($C$2:$C$6081,MATCH(E1837,$C$2:$C$6081,1)+1))</f>
        <v>2.3425271937881416</v>
      </c>
      <c r="H1837" s="122"/>
    </row>
    <row r="1838" spans="1:8" x14ac:dyDescent="0.2">
      <c r="A1838" s="128">
        <v>752.81100000000004</v>
      </c>
      <c r="B1838" s="128">
        <v>3.6666666666666667E-2</v>
      </c>
      <c r="C1838" s="125">
        <v>383.39999999998997</v>
      </c>
      <c r="D1838" s="120">
        <f>FORECAST(C1838,INDEX($B$2:$B$2069,MATCH(C1838,$A$2:$A$2069,1)-1):INDEX($B$2:$B$2069,MATCH(C1838,$A$2:$A$2069,1)+1),INDEX($A$2:$A$2069,MATCH(C1838,$A$2:$A$2069,1)-1):INDEX($A$2:$A$2069,MATCH(C1838,$A$2:$A$2069,1)+1))</f>
        <v>0.21161769672382391</v>
      </c>
      <c r="E1838" s="135">
        <v>566.99999999997897</v>
      </c>
      <c r="F1838" s="120">
        <f>FORECAST(E1838,INDEX($D$2:$D$6081,MATCH(E1838,$C$2:$C$6081,1)-1):INDEX($D$2:$D$6081,MATCH(E1838,$C$2:$C$6081,1)+1),INDEX($C$2:$C$6081,MATCH(E1838,$C$2:$C$6081,1)-1):INDEX($C$2:$C$6081,MATCH(E1838,$C$2:$C$6081,1)+1))</f>
        <v>2.3462809766884734</v>
      </c>
      <c r="H1838" s="122"/>
    </row>
    <row r="1839" spans="1:8" x14ac:dyDescent="0.2">
      <c r="A1839" s="128">
        <v>753.05499999999995</v>
      </c>
      <c r="B1839" s="128">
        <v>3.3333333333333333E-2</v>
      </c>
      <c r="C1839" s="125">
        <v>383.49999999999</v>
      </c>
      <c r="D1839" s="120">
        <f>FORECAST(C1839,INDEX($B$2:$B$2069,MATCH(C1839,$A$2:$A$2069,1)-1):INDEX($B$2:$B$2069,MATCH(C1839,$A$2:$A$2069,1)+1),INDEX($A$2:$A$2069,MATCH(C1839,$A$2:$A$2069,1)-1):INDEX($A$2:$A$2069,MATCH(C1839,$A$2:$A$2069,1)+1))</f>
        <v>0.21415062478866709</v>
      </c>
      <c r="E1839" s="124">
        <v>567.19999999997901</v>
      </c>
      <c r="F1839" s="120">
        <f>FORECAST(E1839,INDEX($D$2:$D$6081,MATCH(E1839,$C$2:$C$6081,1)-1):INDEX($D$2:$D$6081,MATCH(E1839,$C$2:$C$6081,1)+1),INDEX($C$2:$C$6081,MATCH(E1839,$C$2:$C$6081,1)-1):INDEX($C$2:$C$6081,MATCH(E1839,$C$2:$C$6081,1)+1))</f>
        <v>2.3447057967541252</v>
      </c>
      <c r="H1839" s="122"/>
    </row>
    <row r="1840" spans="1:8" x14ac:dyDescent="0.2">
      <c r="A1840" s="128">
        <v>753.29899999999998</v>
      </c>
      <c r="B1840" s="128">
        <v>0.03</v>
      </c>
      <c r="C1840" s="125">
        <v>383.59999999999002</v>
      </c>
      <c r="D1840" s="120">
        <f>FORECAST(C1840,INDEX($B$2:$B$2069,MATCH(C1840,$A$2:$A$2069,1)-1):INDEX($B$2:$B$2069,MATCH(C1840,$A$2:$A$2069,1)+1),INDEX($A$2:$A$2069,MATCH(C1840,$A$2:$A$2069,1)-1):INDEX($A$2:$A$2069,MATCH(C1840,$A$2:$A$2069,1)+1))</f>
        <v>0.21668355285351026</v>
      </c>
      <c r="E1840" s="135">
        <v>567.39999999997895</v>
      </c>
      <c r="F1840" s="120">
        <f>FORECAST(E1840,INDEX($D$2:$D$6081,MATCH(E1840,$C$2:$C$6081,1)-1):INDEX($D$2:$D$6081,MATCH(E1840,$C$2:$C$6081,1)+1),INDEX($C$2:$C$6081,MATCH(E1840,$C$2:$C$6081,1)-1):INDEX($C$2:$C$6081,MATCH(E1840,$C$2:$C$6081,1)+1))</f>
        <v>2.3444474405328339</v>
      </c>
      <c r="H1840" s="122"/>
    </row>
    <row r="1841" spans="1:8" x14ac:dyDescent="0.2">
      <c r="A1841" s="128">
        <v>753.54300000000001</v>
      </c>
      <c r="B1841" s="128">
        <v>2.6666666666666658E-2</v>
      </c>
      <c r="C1841" s="125">
        <v>383.69999999998998</v>
      </c>
      <c r="D1841" s="120">
        <f>FORECAST(C1841,INDEX($B$2:$B$2069,MATCH(C1841,$A$2:$A$2069,1)-1):INDEX($B$2:$B$2069,MATCH(C1841,$A$2:$A$2069,1)+1),INDEX($A$2:$A$2069,MATCH(C1841,$A$2:$A$2069,1)-1):INDEX($A$2:$A$2069,MATCH(C1841,$A$2:$A$2069,1)+1))</f>
        <v>0.21921648091835344</v>
      </c>
      <c r="E1841" s="124">
        <v>567.59999999997899</v>
      </c>
      <c r="F1841" s="120">
        <f>FORECAST(E1841,INDEX($D$2:$D$6081,MATCH(E1841,$C$2:$C$6081,1)-1):INDEX($D$2:$D$6081,MATCH(E1841,$C$2:$C$6081,1)+1),INDEX($C$2:$C$6081,MATCH(E1841,$C$2:$C$6081,1)-1):INDEX($C$2:$C$6081,MATCH(E1841,$C$2:$C$6081,1)+1))</f>
        <v>2.3466666666666676</v>
      </c>
      <c r="H1841" s="122"/>
    </row>
    <row r="1842" spans="1:8" x14ac:dyDescent="0.2">
      <c r="A1842" s="128">
        <v>753.78700000000003</v>
      </c>
      <c r="B1842" s="128">
        <v>2.6666666666666672E-2</v>
      </c>
      <c r="C1842" s="125">
        <v>383.79999999999001</v>
      </c>
      <c r="D1842" s="120">
        <f>FORECAST(C1842,INDEX($B$2:$B$2069,MATCH(C1842,$A$2:$A$2069,1)-1):INDEX($B$2:$B$2069,MATCH(C1842,$A$2:$A$2069,1)+1),INDEX($A$2:$A$2069,MATCH(C1842,$A$2:$A$2069,1)-1):INDEX($A$2:$A$2069,MATCH(C1842,$A$2:$A$2069,1)+1))</f>
        <v>0.218049645389919</v>
      </c>
      <c r="E1842" s="135">
        <v>567.79999999997904</v>
      </c>
      <c r="F1842" s="120">
        <f>FORECAST(E1842,INDEX($D$2:$D$6081,MATCH(E1842,$C$2:$C$6081,1)-1):INDEX($D$2:$D$6081,MATCH(E1842,$C$2:$C$6081,1)+1),INDEX($C$2:$C$6081,MATCH(E1842,$C$2:$C$6081,1)-1):INDEX($C$2:$C$6081,MATCH(E1842,$C$2:$C$6081,1)+1))</f>
        <v>2.3523620823615943</v>
      </c>
      <c r="H1842" s="122"/>
    </row>
    <row r="1843" spans="1:8" x14ac:dyDescent="0.2">
      <c r="A1843" s="128">
        <v>754.03099999999995</v>
      </c>
      <c r="B1843" s="128">
        <v>0.03</v>
      </c>
      <c r="C1843" s="125">
        <v>383.89999999998997</v>
      </c>
      <c r="D1843" s="120">
        <f>FORECAST(C1843,INDEX($B$2:$B$2069,MATCH(C1843,$A$2:$A$2069,1)-1):INDEX($B$2:$B$2069,MATCH(C1843,$A$2:$A$2069,1)+1),INDEX($A$2:$A$2069,MATCH(C1843,$A$2:$A$2069,1)-1):INDEX($A$2:$A$2069,MATCH(C1843,$A$2:$A$2069,1)+1))</f>
        <v>0.21956940222882437</v>
      </c>
      <c r="E1843" s="124">
        <v>567.99999999997897</v>
      </c>
      <c r="F1843" s="120">
        <f>FORECAST(E1843,INDEX($D$2:$D$6081,MATCH(E1843,$C$2:$C$6081,1)-1):INDEX($D$2:$D$6081,MATCH(E1843,$C$2:$C$6081,1)+1),INDEX($C$2:$C$6081,MATCH(E1843,$C$2:$C$6081,1)-1):INDEX($C$2:$C$6081,MATCH(E1843,$C$2:$C$6081,1)+1))</f>
        <v>2.3574980574975659</v>
      </c>
      <c r="H1843" s="122"/>
    </row>
    <row r="1844" spans="1:8" x14ac:dyDescent="0.2">
      <c r="A1844" s="128">
        <v>754.27499999999998</v>
      </c>
      <c r="B1844" s="128">
        <v>2.0000000000000004E-2</v>
      </c>
      <c r="C1844" s="125">
        <v>383.99999999999</v>
      </c>
      <c r="D1844" s="120">
        <f>FORECAST(C1844,INDEX($B$2:$B$2069,MATCH(C1844,$A$2:$A$2069,1)-1):INDEX($B$2:$B$2069,MATCH(C1844,$A$2:$A$2069,1)+1),INDEX($A$2:$A$2069,MATCH(C1844,$A$2:$A$2069,1)-1):INDEX($A$2:$A$2069,MATCH(C1844,$A$2:$A$2069,1)+1))</f>
        <v>0.22108915906773063</v>
      </c>
      <c r="E1844" s="135">
        <v>568.19999999997901</v>
      </c>
      <c r="F1844" s="120">
        <f>FORECAST(E1844,INDEX($D$2:$D$6081,MATCH(E1844,$C$2:$C$6081,1)-1):INDEX($D$2:$D$6081,MATCH(E1844,$C$2:$C$6081,1)+1),INDEX($C$2:$C$6081,MATCH(E1844,$C$2:$C$6081,1)-1):INDEX($C$2:$C$6081,MATCH(E1844,$C$2:$C$6081,1)+1))</f>
        <v>2.3584112145292355</v>
      </c>
      <c r="H1844" s="122"/>
    </row>
    <row r="1845" spans="1:8" x14ac:dyDescent="0.2">
      <c r="A1845" s="128">
        <v>754.51800000000003</v>
      </c>
      <c r="B1845" s="128">
        <v>3.333333333333334E-2</v>
      </c>
      <c r="C1845" s="125">
        <v>384.09999999999002</v>
      </c>
      <c r="D1845" s="120">
        <f>FORECAST(C1845,INDEX($B$2:$B$2069,MATCH(C1845,$A$2:$A$2069,1)-1):INDEX($B$2:$B$2069,MATCH(C1845,$A$2:$A$2069,1)+1),INDEX($A$2:$A$2069,MATCH(C1845,$A$2:$A$2069,1)-1):INDEX($A$2:$A$2069,MATCH(C1845,$A$2:$A$2069,1)+1))</f>
        <v>0.22</v>
      </c>
      <c r="E1845" s="124">
        <v>568.39999999997895</v>
      </c>
      <c r="F1845" s="120">
        <f>FORECAST(E1845,INDEX($D$2:$D$6081,MATCH(E1845,$C$2:$C$6081,1)-1):INDEX($D$2:$D$6081,MATCH(E1845,$C$2:$C$6081,1)+1),INDEX($C$2:$C$6081,MATCH(E1845,$C$2:$C$6081,1)-1):INDEX($C$2:$C$6081,MATCH(E1845,$C$2:$C$6081,1)+1))</f>
        <v>2.3544547953887403</v>
      </c>
      <c r="H1845" s="122"/>
    </row>
    <row r="1846" spans="1:8" x14ac:dyDescent="0.2">
      <c r="A1846" s="128">
        <v>754.76199999999994</v>
      </c>
      <c r="B1846" s="128">
        <v>2.6666666666666658E-2</v>
      </c>
      <c r="C1846" s="125">
        <v>384.19999999998998</v>
      </c>
      <c r="D1846" s="120">
        <f>FORECAST(C1846,INDEX($B$2:$B$2069,MATCH(C1846,$A$2:$A$2069,1)-1):INDEX($B$2:$B$2069,MATCH(C1846,$A$2:$A$2069,1)+1),INDEX($A$2:$A$2069,MATCH(C1846,$A$2:$A$2069,1)-1):INDEX($A$2:$A$2069,MATCH(C1846,$A$2:$A$2069,1)+1))</f>
        <v>0.22</v>
      </c>
      <c r="E1846" s="135">
        <v>568.59999999997899</v>
      </c>
      <c r="F1846" s="120">
        <f>FORECAST(E1846,INDEX($D$2:$D$6081,MATCH(E1846,$C$2:$C$6081,1)-1):INDEX($D$2:$D$6081,MATCH(E1846,$C$2:$C$6081,1)+1),INDEX($C$2:$C$6081,MATCH(E1846,$C$2:$C$6081,1)-1):INDEX($C$2:$C$6081,MATCH(E1846,$C$2:$C$6081,1)+1))</f>
        <v>2.3586186904475461</v>
      </c>
      <c r="H1846" s="122"/>
    </row>
    <row r="1847" spans="1:8" x14ac:dyDescent="0.2">
      <c r="A1847" s="128">
        <v>755.00599999999997</v>
      </c>
      <c r="B1847" s="128">
        <v>2.3333333333333331E-2</v>
      </c>
      <c r="C1847" s="125">
        <v>384.29999999999001</v>
      </c>
      <c r="D1847" s="120">
        <f>FORECAST(C1847,INDEX($B$2:$B$2069,MATCH(C1847,$A$2:$A$2069,1)-1):INDEX($B$2:$B$2069,MATCH(C1847,$A$2:$A$2069,1)+1),INDEX($A$2:$A$2069,MATCH(C1847,$A$2:$A$2069,1)-1):INDEX($A$2:$A$2069,MATCH(C1847,$A$2:$A$2069,1)+1))</f>
        <v>0.22</v>
      </c>
      <c r="E1847" s="124">
        <v>568.79999999997904</v>
      </c>
      <c r="F1847" s="120">
        <f>FORECAST(E1847,INDEX($D$2:$D$6081,MATCH(E1847,$C$2:$C$6081,1)-1):INDEX($D$2:$D$6081,MATCH(E1847,$C$2:$C$6081,1)+1),INDEX($C$2:$C$6081,MATCH(E1847,$C$2:$C$6081,1)-1):INDEX($C$2:$C$6081,MATCH(E1847,$C$2:$C$6081,1)+1))</f>
        <v>2.3610994877318134</v>
      </c>
      <c r="H1847" s="122"/>
    </row>
    <row r="1848" spans="1:8" x14ac:dyDescent="0.2">
      <c r="A1848" s="128">
        <v>755.24900000000002</v>
      </c>
      <c r="B1848" s="128">
        <v>3.666666666666666E-2</v>
      </c>
      <c r="C1848" s="125">
        <v>384.39999999998997</v>
      </c>
      <c r="D1848" s="120">
        <f>FORECAST(C1848,INDEX($B$2:$B$2069,MATCH(C1848,$A$2:$A$2069,1)-1):INDEX($B$2:$B$2069,MATCH(C1848,$A$2:$A$2069,1)+1),INDEX($A$2:$A$2069,MATCH(C1848,$A$2:$A$2069,1)-1):INDEX($A$2:$A$2069,MATCH(C1848,$A$2:$A$2069,1)+1))</f>
        <v>0.22383485309002005</v>
      </c>
      <c r="E1848" s="135">
        <v>568.99999999997897</v>
      </c>
      <c r="F1848" s="120">
        <f>FORECAST(E1848,INDEX($D$2:$D$6081,MATCH(E1848,$C$2:$C$6081,1)-1):INDEX($D$2:$D$6081,MATCH(E1848,$C$2:$C$6081,1)+1),INDEX($C$2:$C$6081,MATCH(E1848,$C$2:$C$6081,1)-1):INDEX($C$2:$C$6081,MATCH(E1848,$C$2:$C$6081,1)+1))</f>
        <v>2.3566666666666678</v>
      </c>
      <c r="H1848" s="122"/>
    </row>
    <row r="1849" spans="1:8" x14ac:dyDescent="0.2">
      <c r="A1849" s="128">
        <v>755.49300000000005</v>
      </c>
      <c r="B1849" s="128">
        <v>2.3333333333333331E-2</v>
      </c>
      <c r="C1849" s="125">
        <v>384.49999999999</v>
      </c>
      <c r="D1849" s="120">
        <f>FORECAST(C1849,INDEX($B$2:$B$2069,MATCH(C1849,$A$2:$A$2069,1)-1):INDEX($B$2:$B$2069,MATCH(C1849,$A$2:$A$2069,1)+1),INDEX($A$2:$A$2069,MATCH(C1849,$A$2:$A$2069,1)-1):INDEX($A$2:$A$2069,MATCH(C1849,$A$2:$A$2069,1)+1))</f>
        <v>0.22535460992892631</v>
      </c>
      <c r="E1849" s="124">
        <v>569.19999999997901</v>
      </c>
      <c r="F1849" s="120">
        <f>FORECAST(E1849,INDEX($D$2:$D$6081,MATCH(E1849,$C$2:$C$6081,1)-1):INDEX($D$2:$D$6081,MATCH(E1849,$C$2:$C$6081,1)+1),INDEX($C$2:$C$6081,MATCH(E1849,$C$2:$C$6081,1)-1):INDEX($C$2:$C$6081,MATCH(E1849,$C$2:$C$6081,1)+1))</f>
        <v>2.3587058809632238</v>
      </c>
      <c r="H1849" s="122"/>
    </row>
    <row r="1850" spans="1:8" x14ac:dyDescent="0.2">
      <c r="A1850" s="128">
        <v>755.73599999999999</v>
      </c>
      <c r="B1850" s="128">
        <v>0.03</v>
      </c>
      <c r="C1850" s="125">
        <v>384.599999999989</v>
      </c>
      <c r="D1850" s="120">
        <f>FORECAST(C1850,INDEX($B$2:$B$2069,MATCH(C1850,$A$2:$A$2069,1)-1):INDEX($B$2:$B$2069,MATCH(C1850,$A$2:$A$2069,1)+1),INDEX($A$2:$A$2069,MATCH(C1850,$A$2:$A$2069,1)-1):INDEX($A$2:$A$2069,MATCH(C1850,$A$2:$A$2069,1)+1))</f>
        <v>0.22687436676781658</v>
      </c>
      <c r="E1850" s="135">
        <v>569.39999999997895</v>
      </c>
      <c r="F1850" s="120">
        <f>FORECAST(E1850,INDEX($D$2:$D$6081,MATCH(E1850,$C$2:$C$6081,1)-1):INDEX($D$2:$D$6081,MATCH(E1850,$C$2:$C$6081,1)+1),INDEX($C$2:$C$6081,MATCH(E1850,$C$2:$C$6081,1)-1):INDEX($C$2:$C$6081,MATCH(E1850,$C$2:$C$6081,1)+1))</f>
        <v>2.3587777327937474</v>
      </c>
      <c r="H1850" s="122"/>
    </row>
    <row r="1851" spans="1:8" x14ac:dyDescent="0.2">
      <c r="A1851" s="128">
        <v>755.98</v>
      </c>
      <c r="B1851" s="128">
        <v>0.03</v>
      </c>
      <c r="C1851" s="125">
        <v>384.69999999998902</v>
      </c>
      <c r="D1851" s="120">
        <f>FORECAST(C1851,INDEX($B$2:$B$2069,MATCH(C1851,$A$2:$A$2069,1)-1):INDEX($B$2:$B$2069,MATCH(C1851,$A$2:$A$2069,1)+1),INDEX($A$2:$A$2069,MATCH(C1851,$A$2:$A$2069,1)-1):INDEX($A$2:$A$2069,MATCH(C1851,$A$2:$A$2069,1)+1))</f>
        <v>0.22672745694005414</v>
      </c>
      <c r="E1851" s="124">
        <v>569.59999999997899</v>
      </c>
      <c r="F1851" s="120">
        <f>FORECAST(E1851,INDEX($D$2:$D$6081,MATCH(E1851,$C$2:$C$6081,1)-1):INDEX($D$2:$D$6081,MATCH(E1851,$C$2:$C$6081,1)+1),INDEX($C$2:$C$6081,MATCH(E1851,$C$2:$C$6081,1)-1):INDEX($C$2:$C$6081,MATCH(E1851,$C$2:$C$6081,1)+1))</f>
        <v>2.3609737279386938</v>
      </c>
      <c r="H1851" s="122"/>
    </row>
    <row r="1852" spans="1:8" x14ac:dyDescent="0.2">
      <c r="A1852" s="128">
        <v>756.22299999999996</v>
      </c>
      <c r="B1852" s="128">
        <v>2.0000000000000004E-2</v>
      </c>
      <c r="C1852" s="125">
        <v>384.79999999998898</v>
      </c>
      <c r="D1852" s="120">
        <f>FORECAST(C1852,INDEX($B$2:$B$2069,MATCH(C1852,$A$2:$A$2069,1)-1):INDEX($B$2:$B$2069,MATCH(C1852,$A$2:$A$2069,1)+1),INDEX($A$2:$A$2069,MATCH(C1852,$A$2:$A$2069,1)-1):INDEX($A$2:$A$2069,MATCH(C1852,$A$2:$A$2069,1)+1))</f>
        <v>0.22824721377895951</v>
      </c>
      <c r="E1852" s="135">
        <v>569.79999999997904</v>
      </c>
      <c r="F1852" s="120">
        <f>FORECAST(E1852,INDEX($D$2:$D$6081,MATCH(E1852,$C$2:$C$6081,1)-1):INDEX($D$2:$D$6081,MATCH(E1852,$C$2:$C$6081,1)+1),INDEX($C$2:$C$6081,MATCH(E1852,$C$2:$C$6081,1)-1):INDEX($C$2:$C$6081,MATCH(E1852,$C$2:$C$6081,1)+1))</f>
        <v>2.3650129326687317</v>
      </c>
      <c r="H1852" s="122"/>
    </row>
    <row r="1853" spans="1:8" x14ac:dyDescent="0.2">
      <c r="A1853" s="128">
        <v>756.46600000000001</v>
      </c>
      <c r="B1853" s="128">
        <v>3.666666666666666E-2</v>
      </c>
      <c r="C1853" s="125">
        <v>384.89999999998901</v>
      </c>
      <c r="D1853" s="120">
        <f>FORECAST(C1853,INDEX($B$2:$B$2069,MATCH(C1853,$A$2:$A$2069,1)-1):INDEX($B$2:$B$2069,MATCH(C1853,$A$2:$A$2069,1)+1),INDEX($A$2:$A$2069,MATCH(C1853,$A$2:$A$2069,1)-1):INDEX($A$2:$A$2069,MATCH(C1853,$A$2:$A$2069,1)+1))</f>
        <v>0.22976697061786577</v>
      </c>
      <c r="E1853" s="124">
        <v>569.99999999997897</v>
      </c>
      <c r="F1853" s="120">
        <f>FORECAST(E1853,INDEX($D$2:$D$6081,MATCH(E1853,$C$2:$C$6081,1)-1):INDEX($D$2:$D$6081,MATCH(E1853,$C$2:$C$6081,1)+1),INDEX($C$2:$C$6081,MATCH(E1853,$C$2:$C$6081,1)-1):INDEX($C$2:$C$6081,MATCH(E1853,$C$2:$C$6081,1)+1))</f>
        <v>2.3674022274019006</v>
      </c>
      <c r="H1853" s="122"/>
    </row>
    <row r="1854" spans="1:8" x14ac:dyDescent="0.2">
      <c r="A1854" s="128">
        <v>756.70899999999995</v>
      </c>
      <c r="B1854" s="128">
        <v>1.6666666666666649E-2</v>
      </c>
      <c r="C1854" s="125">
        <v>384.99999999998897</v>
      </c>
      <c r="D1854" s="120">
        <f>FORECAST(C1854,INDEX($B$2:$B$2069,MATCH(C1854,$A$2:$A$2069,1)-1):INDEX($B$2:$B$2069,MATCH(C1854,$A$2:$A$2069,1)+1),INDEX($A$2:$A$2069,MATCH(C1854,$A$2:$A$2069,1)-1):INDEX($A$2:$A$2069,MATCH(C1854,$A$2:$A$2069,1)+1))</f>
        <v>0.23128672745677115</v>
      </c>
      <c r="E1854" s="135">
        <v>570.19999999997901</v>
      </c>
      <c r="F1854" s="120">
        <f>FORECAST(E1854,INDEX($D$2:$D$6081,MATCH(E1854,$C$2:$C$6081,1)-1):INDEX($D$2:$D$6081,MATCH(E1854,$C$2:$C$6081,1)+1),INDEX($C$2:$C$6081,MATCH(E1854,$C$2:$C$6081,1)-1):INDEX($C$2:$C$6081,MATCH(E1854,$C$2:$C$6081,1)+1))</f>
        <v>2.3709131479750134</v>
      </c>
      <c r="H1854" s="122"/>
    </row>
    <row r="1855" spans="1:8" x14ac:dyDescent="0.2">
      <c r="A1855" s="128">
        <v>756.95299999999997</v>
      </c>
      <c r="B1855" s="128">
        <v>0.03</v>
      </c>
      <c r="C1855" s="125">
        <v>385.099999999989</v>
      </c>
      <c r="D1855" s="120">
        <f>FORECAST(C1855,INDEX($B$2:$B$2069,MATCH(C1855,$A$2:$A$2069,1)-1):INDEX($B$2:$B$2069,MATCH(C1855,$A$2:$A$2069,1)+1),INDEX($A$2:$A$2069,MATCH(C1855,$A$2:$A$2069,1)-1):INDEX($A$2:$A$2069,MATCH(C1855,$A$2:$A$2069,1)+1))</f>
        <v>0.23</v>
      </c>
      <c r="E1855" s="124">
        <v>570.39999999997895</v>
      </c>
      <c r="F1855" s="120">
        <f>FORECAST(E1855,INDEX($D$2:$D$6081,MATCH(E1855,$C$2:$C$6081,1)-1):INDEX($D$2:$D$6081,MATCH(E1855,$C$2:$C$6081,1)+1),INDEX($C$2:$C$6081,MATCH(E1855,$C$2:$C$6081,1)-1):INDEX($C$2:$C$6081,MATCH(E1855,$C$2:$C$6081,1)+1))</f>
        <v>2.3755270292924386</v>
      </c>
      <c r="H1855" s="122"/>
    </row>
    <row r="1856" spans="1:8" x14ac:dyDescent="0.2">
      <c r="A1856" s="128">
        <v>757.19600000000003</v>
      </c>
      <c r="B1856" s="128">
        <v>3.6666666666666667E-2</v>
      </c>
      <c r="C1856" s="125">
        <v>385.19999999998902</v>
      </c>
      <c r="D1856" s="120">
        <f>FORECAST(C1856,INDEX($B$2:$B$2069,MATCH(C1856,$A$2:$A$2069,1)-1):INDEX($B$2:$B$2069,MATCH(C1856,$A$2:$A$2069,1)+1),INDEX($A$2:$A$2069,MATCH(C1856,$A$2:$A$2069,1)-1):INDEX($A$2:$A$2069,MATCH(C1856,$A$2:$A$2069,1)+1))</f>
        <v>0.23</v>
      </c>
      <c r="E1856" s="135">
        <v>570.59999999997899</v>
      </c>
      <c r="F1856" s="120">
        <f>FORECAST(E1856,INDEX($D$2:$D$6081,MATCH(E1856,$C$2:$C$6081,1)-1):INDEX($D$2:$D$6081,MATCH(E1856,$C$2:$C$6081,1)+1),INDEX($C$2:$C$6081,MATCH(E1856,$C$2:$C$6081,1)-1):INDEX($C$2:$C$6081,MATCH(E1856,$C$2:$C$6081,1)+1))</f>
        <v>2.3811862299661364</v>
      </c>
      <c r="H1856" s="122"/>
    </row>
    <row r="1857" spans="1:8" x14ac:dyDescent="0.2">
      <c r="A1857" s="128">
        <v>757.43899999999996</v>
      </c>
      <c r="B1857" s="128">
        <v>2.6666666666666658E-2</v>
      </c>
      <c r="C1857" s="125">
        <v>385.29999999998898</v>
      </c>
      <c r="D1857" s="120">
        <f>FORECAST(C1857,INDEX($B$2:$B$2069,MATCH(C1857,$A$2:$A$2069,1)-1):INDEX($B$2:$B$2069,MATCH(C1857,$A$2:$A$2069,1)+1),INDEX($A$2:$A$2069,MATCH(C1857,$A$2:$A$2069,1)-1):INDEX($A$2:$A$2069,MATCH(C1857,$A$2:$A$2069,1)+1))</f>
        <v>0.23</v>
      </c>
      <c r="E1857" s="124">
        <v>570.79999999997904</v>
      </c>
      <c r="F1857" s="120">
        <f>FORECAST(E1857,INDEX($D$2:$D$6081,MATCH(E1857,$C$2:$C$6081,1)-1):INDEX($D$2:$D$6081,MATCH(E1857,$C$2:$C$6081,1)+1),INDEX($C$2:$C$6081,MATCH(E1857,$C$2:$C$6081,1)-1):INDEX($C$2:$C$6081,MATCH(E1857,$C$2:$C$6081,1)+1))</f>
        <v>2.3841122461633759</v>
      </c>
      <c r="H1857" s="122"/>
    </row>
    <row r="1858" spans="1:8" x14ac:dyDescent="0.2">
      <c r="A1858" s="128">
        <v>757.68200000000002</v>
      </c>
      <c r="B1858" s="128">
        <v>1.999999999999999E-2</v>
      </c>
      <c r="C1858" s="125">
        <v>385.39999999998901</v>
      </c>
      <c r="D1858" s="120">
        <f>FORECAST(C1858,INDEX($B$2:$B$2069,MATCH(C1858,$A$2:$A$2069,1)-1):INDEX($B$2:$B$2069,MATCH(C1858,$A$2:$A$2069,1)+1),INDEX($A$2:$A$2069,MATCH(C1858,$A$2:$A$2069,1)-1):INDEX($A$2:$A$2069,MATCH(C1858,$A$2:$A$2069,1)+1))</f>
        <v>0.23673033460260307</v>
      </c>
      <c r="E1858" s="135">
        <v>570.99999999997897</v>
      </c>
      <c r="F1858" s="120">
        <f>FORECAST(E1858,INDEX($D$2:$D$6081,MATCH(E1858,$C$2:$C$6081,1)-1):INDEX($D$2:$D$6081,MATCH(E1858,$C$2:$C$6081,1)+1),INDEX($C$2:$C$6081,MATCH(E1858,$C$2:$C$6081,1)-1):INDEX($C$2:$C$6081,MATCH(E1858,$C$2:$C$6081,1)+1))</f>
        <v>2.3773018758361513</v>
      </c>
      <c r="H1858" s="122"/>
    </row>
    <row r="1859" spans="1:8" x14ac:dyDescent="0.2">
      <c r="A1859" s="128">
        <v>757.92499999999995</v>
      </c>
      <c r="B1859" s="128">
        <v>1.999999999999999E-2</v>
      </c>
      <c r="C1859" s="125">
        <v>385.49999999998897</v>
      </c>
      <c r="D1859" s="120">
        <f>FORECAST(C1859,INDEX($B$2:$B$2069,MATCH(C1859,$A$2:$A$2069,1)-1):INDEX($B$2:$B$2069,MATCH(C1859,$A$2:$A$2069,1)+1),INDEX($A$2:$A$2069,MATCH(C1859,$A$2:$A$2069,1)-1):INDEX($A$2:$A$2069,MATCH(C1859,$A$2:$A$2069,1)+1))</f>
        <v>0.23926582894935144</v>
      </c>
      <c r="E1859" s="124">
        <v>571.19999999997901</v>
      </c>
      <c r="F1859" s="120">
        <f>FORECAST(E1859,INDEX($D$2:$D$6081,MATCH(E1859,$C$2:$C$6081,1)-1):INDEX($D$2:$D$6081,MATCH(E1859,$C$2:$C$6081,1)+1),INDEX($C$2:$C$6081,MATCH(E1859,$C$2:$C$6081,1)-1):INDEX($C$2:$C$6081,MATCH(E1859,$C$2:$C$6081,1)+1))</f>
        <v>2.3735263081851219</v>
      </c>
      <c r="H1859" s="122"/>
    </row>
    <row r="1860" spans="1:8" x14ac:dyDescent="0.2">
      <c r="A1860" s="128">
        <v>758.16800000000001</v>
      </c>
      <c r="B1860" s="128">
        <v>3.6666666666666653E-2</v>
      </c>
      <c r="C1860" s="125">
        <v>385.599999999989</v>
      </c>
      <c r="D1860" s="120">
        <f>FORECAST(C1860,INDEX($B$2:$B$2069,MATCH(C1860,$A$2:$A$2069,1)-1):INDEX($B$2:$B$2069,MATCH(C1860,$A$2:$A$2069,1)+1),INDEX($A$2:$A$2069,MATCH(C1860,$A$2:$A$2069,1)-1):INDEX($A$2:$A$2069,MATCH(C1860,$A$2:$A$2069,1)+1))</f>
        <v>0.24180132329609982</v>
      </c>
      <c r="E1860" s="135">
        <v>571.39999999997895</v>
      </c>
      <c r="F1860" s="120">
        <f>FORECAST(E1860,INDEX($D$2:$D$6081,MATCH(E1860,$C$2:$C$6081,1)-1):INDEX($D$2:$D$6081,MATCH(E1860,$C$2:$C$6081,1)+1),INDEX($C$2:$C$6081,MATCH(E1860,$C$2:$C$6081,1)-1):INDEX($C$2:$C$6081,MATCH(E1860,$C$2:$C$6081,1)+1))</f>
        <v>2.3709386812582256</v>
      </c>
      <c r="H1860" s="122"/>
    </row>
    <row r="1861" spans="1:8" x14ac:dyDescent="0.2">
      <c r="A1861" s="128">
        <v>758.41099999999994</v>
      </c>
      <c r="B1861" s="128">
        <v>6.6666666666666541E-3</v>
      </c>
      <c r="C1861" s="125">
        <v>385.69999999998902</v>
      </c>
      <c r="D1861" s="120">
        <f>FORECAST(C1861,INDEX($B$2:$B$2069,MATCH(C1861,$A$2:$A$2069,1)-1):INDEX($B$2:$B$2069,MATCH(C1861,$A$2:$A$2069,1)+1),INDEX($A$2:$A$2069,MATCH(C1861,$A$2:$A$2069,1)-1):INDEX($A$2:$A$2069,MATCH(C1861,$A$2:$A$2069,1)+1))</f>
        <v>0.23915746938599103</v>
      </c>
      <c r="E1861" s="124">
        <v>571.59999999997899</v>
      </c>
      <c r="F1861" s="120">
        <f>FORECAST(E1861,INDEX($D$2:$D$6081,MATCH(E1861,$C$2:$C$6081,1)-1):INDEX($D$2:$D$6081,MATCH(E1861,$C$2:$C$6081,1)+1),INDEX($C$2:$C$6081,MATCH(E1861,$C$2:$C$6081,1)-1):INDEX($C$2:$C$6081,MATCH(E1861,$C$2:$C$6081,1)+1))</f>
        <v>2.3765421971034772</v>
      </c>
      <c r="H1861" s="122"/>
    </row>
    <row r="1862" spans="1:8" x14ac:dyDescent="0.2">
      <c r="A1862" s="128">
        <v>758.65300000000002</v>
      </c>
      <c r="B1862" s="128">
        <v>2.6666666666666672E-2</v>
      </c>
      <c r="C1862" s="125">
        <v>385.79999999998898</v>
      </c>
      <c r="D1862" s="120">
        <f>FORECAST(C1862,INDEX($B$2:$B$2069,MATCH(C1862,$A$2:$A$2069,1)-1):INDEX($B$2:$B$2069,MATCH(C1862,$A$2:$A$2069,1)+1),INDEX($A$2:$A$2069,MATCH(C1862,$A$2:$A$2069,1)-1):INDEX($A$2:$A$2069,MATCH(C1862,$A$2:$A$2069,1)+1))</f>
        <v>0.24067773635166478</v>
      </c>
      <c r="E1862" s="135">
        <v>571.79999999997904</v>
      </c>
      <c r="F1862" s="120">
        <f>FORECAST(E1862,INDEX($D$2:$D$6081,MATCH(E1862,$C$2:$C$6081,1)-1):INDEX($D$2:$D$6081,MATCH(E1862,$C$2:$C$6081,1)+1),INDEX($C$2:$C$6081,MATCH(E1862,$C$2:$C$6081,1)-1):INDEX($C$2:$C$6081,MATCH(E1862,$C$2:$C$6081,1)+1))</f>
        <v>2.3789396007405266</v>
      </c>
      <c r="H1862" s="122"/>
    </row>
    <row r="1863" spans="1:8" x14ac:dyDescent="0.2">
      <c r="A1863" s="128">
        <v>758.89599999999996</v>
      </c>
      <c r="B1863" s="128">
        <v>9.999999999999995E-3</v>
      </c>
      <c r="C1863" s="125">
        <v>385.89999999998901</v>
      </c>
      <c r="D1863" s="120">
        <f>FORECAST(C1863,INDEX($B$2:$B$2069,MATCH(C1863,$A$2:$A$2069,1)-1):INDEX($B$2:$B$2069,MATCH(C1863,$A$2:$A$2069,1)+1),INDEX($A$2:$A$2069,MATCH(C1863,$A$2:$A$2069,1)-1):INDEX($A$2:$A$2069,MATCH(C1863,$A$2:$A$2069,1)+1))</f>
        <v>0.24219800331734032</v>
      </c>
      <c r="E1863" s="124">
        <v>571.99999999997897</v>
      </c>
      <c r="F1863" s="120">
        <f>FORECAST(E1863,INDEX($D$2:$D$6081,MATCH(E1863,$C$2:$C$6081,1)-1):INDEX($D$2:$D$6081,MATCH(E1863,$C$2:$C$6081,1)+1),INDEX($C$2:$C$6081,MATCH(E1863,$C$2:$C$6081,1)-1):INDEX($C$2:$C$6081,MATCH(E1863,$C$2:$C$6081,1)+1))</f>
        <v>2.3830058479528464</v>
      </c>
      <c r="H1863" s="122"/>
    </row>
    <row r="1864" spans="1:8" x14ac:dyDescent="0.2">
      <c r="A1864" s="128">
        <v>759.13900000000001</v>
      </c>
      <c r="B1864" s="128">
        <v>2.3333333333333331E-2</v>
      </c>
      <c r="C1864" s="125">
        <v>385.99999999998897</v>
      </c>
      <c r="D1864" s="120">
        <f>FORECAST(C1864,INDEX($B$2:$B$2069,MATCH(C1864,$A$2:$A$2069,1)-1):INDEX($B$2:$B$2069,MATCH(C1864,$A$2:$A$2069,1)+1),INDEX($A$2:$A$2069,MATCH(C1864,$A$2:$A$2069,1)-1):INDEX($A$2:$A$2069,MATCH(C1864,$A$2:$A$2069,1)+1))</f>
        <v>0.24371827028301407</v>
      </c>
      <c r="E1864" s="135">
        <v>572.19999999997901</v>
      </c>
      <c r="F1864" s="120">
        <f>FORECAST(E1864,INDEX($D$2:$D$6081,MATCH(E1864,$C$2:$C$6081,1)-1):INDEX($D$2:$D$6081,MATCH(E1864,$C$2:$C$6081,1)+1),INDEX($C$2:$C$6081,MATCH(E1864,$C$2:$C$6081,1)-1):INDEX($C$2:$C$6081,MATCH(E1864,$C$2:$C$6081,1)+1))</f>
        <v>2.3865122927641003</v>
      </c>
      <c r="H1864" s="122"/>
    </row>
    <row r="1865" spans="1:8" x14ac:dyDescent="0.2">
      <c r="A1865" s="128">
        <v>759.38199999999995</v>
      </c>
      <c r="B1865" s="128">
        <v>2.3333333333333331E-2</v>
      </c>
      <c r="C1865" s="125">
        <v>386.099999999989</v>
      </c>
      <c r="D1865" s="120">
        <f>FORECAST(C1865,INDEX($B$2:$B$2069,MATCH(C1865,$A$2:$A$2069,1)-1):INDEX($B$2:$B$2069,MATCH(C1865,$A$2:$A$2069,1)+1),INDEX($A$2:$A$2069,MATCH(C1865,$A$2:$A$2069,1)-1):INDEX($A$2:$A$2069,MATCH(C1865,$A$2:$A$2069,1)+1))</f>
        <v>0.24600641675104207</v>
      </c>
      <c r="E1865" s="124">
        <v>572.39999999997895</v>
      </c>
      <c r="F1865" s="120">
        <f>FORECAST(E1865,INDEX($D$2:$D$6081,MATCH(E1865,$C$2:$C$6081,1)-1):INDEX($D$2:$D$6081,MATCH(E1865,$C$2:$C$6081,1)+1),INDEX($C$2:$C$6081,MATCH(E1865,$C$2:$C$6081,1)-1):INDEX($C$2:$C$6081,MATCH(E1865,$C$2:$C$6081,1)+1))</f>
        <v>2.3889012027101248</v>
      </c>
      <c r="H1865" s="122"/>
    </row>
    <row r="1866" spans="1:8" x14ac:dyDescent="0.2">
      <c r="A1866" s="128">
        <v>759.62400000000002</v>
      </c>
      <c r="B1866" s="128">
        <v>1.3333333333333322E-2</v>
      </c>
      <c r="C1866" s="125">
        <v>386.19999999998902</v>
      </c>
      <c r="D1866" s="120">
        <f>FORECAST(C1866,INDEX($B$2:$B$2069,MATCH(C1866,$A$2:$A$2069,1)-1):INDEX($B$2:$B$2069,MATCH(C1866,$A$2:$A$2069,1)+1),INDEX($A$2:$A$2069,MATCH(C1866,$A$2:$A$2069,1)-1):INDEX($A$2:$A$2069,MATCH(C1866,$A$2:$A$2069,1)+1))</f>
        <v>0.24651300236401075</v>
      </c>
      <c r="E1866" s="135">
        <v>572.59999999997899</v>
      </c>
      <c r="F1866" s="120">
        <f>FORECAST(E1866,INDEX($D$2:$D$6081,MATCH(E1866,$C$2:$C$6081,1)-1):INDEX($D$2:$D$6081,MATCH(E1866,$C$2:$C$6081,1)+1),INDEX($C$2:$C$6081,MATCH(E1866,$C$2:$C$6081,1)-1):INDEX($C$2:$C$6081,MATCH(E1866,$C$2:$C$6081,1)+1))</f>
        <v>2.3935167865556668</v>
      </c>
      <c r="H1866" s="122"/>
    </row>
    <row r="1867" spans="1:8" x14ac:dyDescent="0.2">
      <c r="A1867" s="128">
        <v>759.86699999999996</v>
      </c>
      <c r="B1867" s="128">
        <v>2.6666666666666658E-2</v>
      </c>
      <c r="C1867" s="125">
        <v>386.29999999998898</v>
      </c>
      <c r="D1867" s="120">
        <f>FORECAST(C1867,INDEX($B$2:$B$2069,MATCH(C1867,$A$2:$A$2069,1)-1):INDEX($B$2:$B$2069,MATCH(C1867,$A$2:$A$2069,1)+1),INDEX($A$2:$A$2069,MATCH(C1867,$A$2:$A$2069,1)-1):INDEX($A$2:$A$2069,MATCH(C1867,$A$2:$A$2069,1)+1))</f>
        <v>0.24701958797697898</v>
      </c>
      <c r="E1867" s="124">
        <v>572.79999999997904</v>
      </c>
      <c r="F1867" s="120">
        <f>FORECAST(E1867,INDEX($D$2:$D$6081,MATCH(E1867,$C$2:$C$6081,1)-1):INDEX($D$2:$D$6081,MATCH(E1867,$C$2:$C$6081,1)+1),INDEX($C$2:$C$6081,MATCH(E1867,$C$2:$C$6081,1)-1):INDEX($C$2:$C$6081,MATCH(E1867,$C$2:$C$6081,1)+1))</f>
        <v>2.3955775932065251</v>
      </c>
      <c r="H1867" s="122"/>
    </row>
    <row r="1868" spans="1:8" x14ac:dyDescent="0.2">
      <c r="A1868" s="128">
        <v>760.10900000000004</v>
      </c>
      <c r="B1868" s="128">
        <v>2.6666666666666658E-2</v>
      </c>
      <c r="C1868" s="125">
        <v>386.39999999998901</v>
      </c>
      <c r="D1868" s="120">
        <f>FORECAST(C1868,INDEX($B$2:$B$2069,MATCH(C1868,$A$2:$A$2069,1)-1):INDEX($B$2:$B$2069,MATCH(C1868,$A$2:$A$2069,1)+1),INDEX($A$2:$A$2069,MATCH(C1868,$A$2:$A$2069,1)-1):INDEX($A$2:$A$2069,MATCH(C1868,$A$2:$A$2069,1)+1))</f>
        <v>0.24758544744637057</v>
      </c>
      <c r="E1868" s="135">
        <v>572.99999999997897</v>
      </c>
      <c r="F1868" s="120">
        <f>FORECAST(E1868,INDEX($D$2:$D$6081,MATCH(E1868,$C$2:$C$6081,1)-1):INDEX($D$2:$D$6081,MATCH(E1868,$C$2:$C$6081,1)+1),INDEX($C$2:$C$6081,MATCH(E1868,$C$2:$C$6081,1)-1):INDEX($C$2:$C$6081,MATCH(E1868,$C$2:$C$6081,1)+1))</f>
        <v>2.3933333333333335</v>
      </c>
      <c r="H1868" s="122"/>
    </row>
    <row r="1869" spans="1:8" x14ac:dyDescent="0.2">
      <c r="A1869" s="128">
        <v>760.35199999999998</v>
      </c>
      <c r="B1869" s="128">
        <v>0.03</v>
      </c>
      <c r="C1869" s="125">
        <v>386.49999999998897</v>
      </c>
      <c r="D1869" s="120">
        <f>FORECAST(C1869,INDEX($B$2:$B$2069,MATCH(C1869,$A$2:$A$2069,1)-1):INDEX($B$2:$B$2069,MATCH(C1869,$A$2:$A$2069,1)+1),INDEX($A$2:$A$2069,MATCH(C1869,$A$2:$A$2069,1)-1):INDEX($A$2:$A$2069,MATCH(C1869,$A$2:$A$2069,1)+1))</f>
        <v>0.24910828851798072</v>
      </c>
      <c r="E1869" s="124">
        <v>573.19999999997901</v>
      </c>
      <c r="F1869" s="120">
        <f>FORECAST(E1869,INDEX($D$2:$D$6081,MATCH(E1869,$C$2:$C$6081,1)-1):INDEX($D$2:$D$6081,MATCH(E1869,$C$2:$C$6081,1)+1),INDEX($C$2:$C$6081,MATCH(E1869,$C$2:$C$6081,1)-1):INDEX($C$2:$C$6081,MATCH(E1869,$C$2:$C$6081,1)+1))</f>
        <v>2.390690058479862</v>
      </c>
      <c r="H1869" s="122"/>
    </row>
    <row r="1870" spans="1:8" x14ac:dyDescent="0.2">
      <c r="A1870" s="128">
        <v>760.59400000000005</v>
      </c>
      <c r="B1870" s="128">
        <v>2.3333333333333331E-2</v>
      </c>
      <c r="C1870" s="125">
        <v>386.599999999989</v>
      </c>
      <c r="D1870" s="120">
        <f>FORECAST(C1870,INDEX($B$2:$B$2069,MATCH(C1870,$A$2:$A$2069,1)-1):INDEX($B$2:$B$2069,MATCH(C1870,$A$2:$A$2069,1)+1),INDEX($A$2:$A$2069,MATCH(C1870,$A$2:$A$2069,1)-1):INDEX($A$2:$A$2069,MATCH(C1870,$A$2:$A$2069,1)+1))</f>
        <v>0.25063112958959177</v>
      </c>
      <c r="E1870" s="135">
        <v>573.39999999997895</v>
      </c>
      <c r="F1870" s="120">
        <f>FORECAST(E1870,INDEX($D$2:$D$6081,MATCH(E1870,$C$2:$C$6081,1)-1):INDEX($D$2:$D$6081,MATCH(E1870,$C$2:$C$6081,1)+1),INDEX($C$2:$C$6081,MATCH(E1870,$C$2:$C$6081,1)-1):INDEX($C$2:$C$6081,MATCH(E1870,$C$2:$C$6081,1)+1))</f>
        <v>2.3881890838209507</v>
      </c>
      <c r="H1870" s="122"/>
    </row>
    <row r="1871" spans="1:8" x14ac:dyDescent="0.2">
      <c r="A1871" s="128">
        <v>760.83600000000001</v>
      </c>
      <c r="B1871" s="128">
        <v>1.6666666666666663E-2</v>
      </c>
      <c r="C1871" s="125">
        <v>386.69999999998902</v>
      </c>
      <c r="D1871" s="120">
        <f>FORECAST(C1871,INDEX($B$2:$B$2069,MATCH(C1871,$A$2:$A$2069,1)-1):INDEX($B$2:$B$2069,MATCH(C1871,$A$2:$A$2069,1)+1),INDEX($A$2:$A$2069,MATCH(C1871,$A$2:$A$2069,1)-1):INDEX($A$2:$A$2069,MATCH(C1871,$A$2:$A$2069,1)+1))</f>
        <v>0.25</v>
      </c>
      <c r="E1871" s="124">
        <v>573.59999999997899</v>
      </c>
      <c r="F1871" s="120">
        <f>FORECAST(E1871,INDEX($D$2:$D$6081,MATCH(E1871,$C$2:$C$6081,1)-1):INDEX($D$2:$D$6081,MATCH(E1871,$C$2:$C$6081,1)+1),INDEX($C$2:$C$6081,MATCH(E1871,$C$2:$C$6081,1)-1):INDEX($C$2:$C$6081,MATCH(E1871,$C$2:$C$6081,1)+1))</f>
        <v>2.3894139051706667</v>
      </c>
      <c r="H1871" s="122"/>
    </row>
    <row r="1872" spans="1:8" x14ac:dyDescent="0.2">
      <c r="A1872" s="128">
        <v>761.07899999999995</v>
      </c>
      <c r="B1872" s="128">
        <v>2.0000000000000004E-2</v>
      </c>
      <c r="C1872" s="125">
        <v>386.79999999998898</v>
      </c>
      <c r="D1872" s="120">
        <f>FORECAST(C1872,INDEX($B$2:$B$2069,MATCH(C1872,$A$2:$A$2069,1)-1):INDEX($B$2:$B$2069,MATCH(C1872,$A$2:$A$2069,1)+1),INDEX($A$2:$A$2069,MATCH(C1872,$A$2:$A$2069,1)-1):INDEX($A$2:$A$2069,MATCH(C1872,$A$2:$A$2069,1)+1))</f>
        <v>0.25</v>
      </c>
      <c r="E1872" s="135">
        <v>573.79999999997904</v>
      </c>
      <c r="F1872" s="120">
        <f>FORECAST(E1872,INDEX($D$2:$D$6081,MATCH(E1872,$C$2:$C$6081,1)-1):INDEX($D$2:$D$6081,MATCH(E1872,$C$2:$C$6081,1)+1),INDEX($C$2:$C$6081,MATCH(E1872,$C$2:$C$6081,1)-1):INDEX($C$2:$C$6081,MATCH(E1872,$C$2:$C$6081,1)+1))</f>
        <v>2.3854697905043611</v>
      </c>
      <c r="H1872" s="122"/>
    </row>
    <row r="1873" spans="1:8" x14ac:dyDescent="0.2">
      <c r="A1873" s="128">
        <v>761.32100000000003</v>
      </c>
      <c r="B1873" s="128">
        <v>1.6666666666666649E-2</v>
      </c>
      <c r="C1873" s="125">
        <v>386.89999999998901</v>
      </c>
      <c r="D1873" s="120">
        <f>FORECAST(C1873,INDEX($B$2:$B$2069,MATCH(C1873,$A$2:$A$2069,1)-1):INDEX($B$2:$B$2069,MATCH(C1873,$A$2:$A$2069,1)+1),INDEX($A$2:$A$2069,MATCH(C1873,$A$2:$A$2069,1)-1):INDEX($A$2:$A$2069,MATCH(C1873,$A$2:$A$2069,1)+1))</f>
        <v>0.25</v>
      </c>
      <c r="E1873" s="124">
        <v>573.99999999997897</v>
      </c>
      <c r="F1873" s="120">
        <f>FORECAST(E1873,INDEX($D$2:$D$6081,MATCH(E1873,$C$2:$C$6081,1)-1):INDEX($D$2:$D$6081,MATCH(E1873,$C$2:$C$6081,1)+1),INDEX($C$2:$C$6081,MATCH(E1873,$C$2:$C$6081,1)-1):INDEX($C$2:$C$6081,MATCH(E1873,$C$2:$C$6081,1)+1))</f>
        <v>2.3883657325995511</v>
      </c>
      <c r="H1873" s="122"/>
    </row>
    <row r="1874" spans="1:8" x14ac:dyDescent="0.2">
      <c r="A1874" s="128">
        <v>761.56299999999999</v>
      </c>
      <c r="B1874" s="128">
        <v>1.999999999999999E-2</v>
      </c>
      <c r="C1874" s="125">
        <v>386.99999999998897</v>
      </c>
      <c r="D1874" s="120">
        <f>FORECAST(C1874,INDEX($B$2:$B$2069,MATCH(C1874,$A$2:$A$2069,1)-1):INDEX($B$2:$B$2069,MATCH(C1874,$A$2:$A$2069,1)+1),INDEX($A$2:$A$2069,MATCH(C1874,$A$2:$A$2069,1)-1):INDEX($A$2:$A$2069,MATCH(C1874,$A$2:$A$2069,1)+1))</f>
        <v>0.25338404322010089</v>
      </c>
      <c r="E1874" s="135">
        <v>574.19999999997901</v>
      </c>
      <c r="F1874" s="120">
        <f>FORECAST(E1874,INDEX($D$2:$D$6081,MATCH(E1874,$C$2:$C$6081,1)-1):INDEX($D$2:$D$6081,MATCH(E1874,$C$2:$C$6081,1)+1),INDEX($C$2:$C$6081,MATCH(E1874,$C$2:$C$6081,1)-1):INDEX($C$2:$C$6081,MATCH(E1874,$C$2:$C$6081,1)+1))</f>
        <v>2.3930890710423682</v>
      </c>
      <c r="H1874" s="122"/>
    </row>
    <row r="1875" spans="1:8" x14ac:dyDescent="0.2">
      <c r="A1875" s="128">
        <v>761.80499999999995</v>
      </c>
      <c r="B1875" s="128">
        <v>1.6666666666666649E-2</v>
      </c>
      <c r="C1875" s="125">
        <v>387.099999999989</v>
      </c>
      <c r="D1875" s="120">
        <f>FORECAST(C1875,INDEX($B$2:$B$2069,MATCH(C1875,$A$2:$A$2069,1)-1):INDEX($B$2:$B$2069,MATCH(C1875,$A$2:$A$2069,1)+1),INDEX($A$2:$A$2069,MATCH(C1875,$A$2:$A$2069,1)-1):INDEX($A$2:$A$2069,MATCH(C1875,$A$2:$A$2069,1)+1))</f>
        <v>0.25490533982814956</v>
      </c>
      <c r="E1875" s="124">
        <v>574.39999999997895</v>
      </c>
      <c r="F1875" s="120">
        <f>FORECAST(E1875,INDEX($D$2:$D$6081,MATCH(E1875,$C$2:$C$6081,1)-1):INDEX($D$2:$D$6081,MATCH(E1875,$C$2:$C$6081,1)+1),INDEX($C$2:$C$6081,MATCH(E1875,$C$2:$C$6081,1)-1):INDEX($C$2:$C$6081,MATCH(E1875,$C$2:$C$6081,1)+1))</f>
        <v>2.4025555555544464</v>
      </c>
      <c r="H1875" s="122"/>
    </row>
    <row r="1876" spans="1:8" x14ac:dyDescent="0.2">
      <c r="A1876" s="128">
        <v>762.04700000000003</v>
      </c>
      <c r="B1876" s="128">
        <v>1.999999999999999E-2</v>
      </c>
      <c r="C1876" s="125">
        <v>387.19999999998902</v>
      </c>
      <c r="D1876" s="120">
        <f>FORECAST(C1876,INDEX($B$2:$B$2069,MATCH(C1876,$A$2:$A$2069,1)-1):INDEX($B$2:$B$2069,MATCH(C1876,$A$2:$A$2069,1)+1),INDEX($A$2:$A$2069,MATCH(C1876,$A$2:$A$2069,1)-1):INDEX($A$2:$A$2069,MATCH(C1876,$A$2:$A$2069,1)+1))</f>
        <v>0.25642663643619912</v>
      </c>
      <c r="E1876" s="135">
        <v>574.59999999997899</v>
      </c>
      <c r="F1876" s="120">
        <f>FORECAST(E1876,INDEX($D$2:$D$6081,MATCH(E1876,$C$2:$C$6081,1)-1):INDEX($D$2:$D$6081,MATCH(E1876,$C$2:$C$6081,1)+1),INDEX($C$2:$C$6081,MATCH(E1876,$C$2:$C$6081,1)-1):INDEX($C$2:$C$6081,MATCH(E1876,$C$2:$C$6081,1)+1))</f>
        <v>2.3988505586218523</v>
      </c>
      <c r="H1876" s="122"/>
    </row>
    <row r="1877" spans="1:8" x14ac:dyDescent="0.2">
      <c r="A1877" s="128">
        <v>762.28899999999999</v>
      </c>
      <c r="B1877" s="128">
        <v>1.3333333333333336E-2</v>
      </c>
      <c r="C1877" s="125">
        <v>387.29999999998898</v>
      </c>
      <c r="D1877" s="120">
        <f>FORECAST(C1877,INDEX($B$2:$B$2069,MATCH(C1877,$A$2:$A$2069,1)-1):INDEX($B$2:$B$2069,MATCH(C1877,$A$2:$A$2069,1)+1),INDEX($A$2:$A$2069,MATCH(C1877,$A$2:$A$2069,1)-1):INDEX($A$2:$A$2069,MATCH(C1877,$A$2:$A$2069,1)+1))</f>
        <v>0.25794793304424779</v>
      </c>
      <c r="E1877" s="124">
        <v>574.79999999997904</v>
      </c>
      <c r="F1877" s="120">
        <f>FORECAST(E1877,INDEX($D$2:$D$6081,MATCH(E1877,$C$2:$C$6081,1)-1):INDEX($D$2:$D$6081,MATCH(E1877,$C$2:$C$6081,1)+1),INDEX($C$2:$C$6081,MATCH(E1877,$C$2:$C$6081,1)-1):INDEX($C$2:$C$6081,MATCH(E1877,$C$2:$C$6081,1)+1))</f>
        <v>2.3920878022179339</v>
      </c>
      <c r="H1877" s="122"/>
    </row>
    <row r="1878" spans="1:8" x14ac:dyDescent="0.2">
      <c r="A1878" s="128">
        <v>762.53099999999995</v>
      </c>
      <c r="B1878" s="128">
        <v>1.6666666666666677E-2</v>
      </c>
      <c r="C1878" s="125">
        <v>387.39999999998901</v>
      </c>
      <c r="D1878" s="120">
        <f>FORECAST(C1878,INDEX($B$2:$B$2069,MATCH(C1878,$A$2:$A$2069,1)-1):INDEX($B$2:$B$2069,MATCH(C1878,$A$2:$A$2069,1)+1),INDEX($A$2:$A$2069,MATCH(C1878,$A$2:$A$2069,1)-1):INDEX($A$2:$A$2069,MATCH(C1878,$A$2:$A$2069,1)+1))</f>
        <v>0.25780995934942563</v>
      </c>
      <c r="E1878" s="135">
        <v>574.99999999997897</v>
      </c>
      <c r="F1878" s="120">
        <f>FORECAST(E1878,INDEX($D$2:$D$6081,MATCH(E1878,$C$2:$C$6081,1)-1):INDEX($D$2:$D$6081,MATCH(E1878,$C$2:$C$6081,1)+1),INDEX($C$2:$C$6081,MATCH(E1878,$C$2:$C$6081,1)-1):INDEX($C$2:$C$6081,MATCH(E1878,$C$2:$C$6081,1)+1))</f>
        <v>2.3886972845573986</v>
      </c>
      <c r="H1878" s="122"/>
    </row>
    <row r="1879" spans="1:8" x14ac:dyDescent="0.2">
      <c r="A1879" s="128">
        <v>762.77300000000002</v>
      </c>
      <c r="B1879" s="128">
        <v>1.999999999999999E-2</v>
      </c>
      <c r="C1879" s="125">
        <v>387.49999999998897</v>
      </c>
      <c r="D1879" s="120">
        <f>FORECAST(C1879,INDEX($B$2:$B$2069,MATCH(C1879,$A$2:$A$2069,1)-1):INDEX($B$2:$B$2069,MATCH(C1879,$A$2:$A$2069,1)+1),INDEX($A$2:$A$2069,MATCH(C1879,$A$2:$A$2069,1)-1):INDEX($A$2:$A$2069,MATCH(C1879,$A$2:$A$2069,1)+1))</f>
        <v>0.25933434959332757</v>
      </c>
      <c r="E1879" s="124">
        <v>575.19999999997901</v>
      </c>
      <c r="F1879" s="120">
        <f>FORECAST(E1879,INDEX($D$2:$D$6081,MATCH(E1879,$C$2:$C$6081,1)-1):INDEX($D$2:$D$6081,MATCH(E1879,$C$2:$C$6081,1)+1),INDEX($C$2:$C$6081,MATCH(E1879,$C$2:$C$6081,1)-1):INDEX($C$2:$C$6081,MATCH(E1879,$C$2:$C$6081,1)+1))</f>
        <v>2.391661251154666</v>
      </c>
      <c r="H1879" s="122"/>
    </row>
    <row r="1880" spans="1:8" x14ac:dyDescent="0.2">
      <c r="A1880" s="128">
        <v>763.01499999999999</v>
      </c>
      <c r="B1880" s="128">
        <v>2.3333333333333331E-2</v>
      </c>
      <c r="C1880" s="125">
        <v>387.599999999989</v>
      </c>
      <c r="D1880" s="120">
        <f>FORECAST(C1880,INDEX($B$2:$B$2069,MATCH(C1880,$A$2:$A$2069,1)-1):INDEX($B$2:$B$2069,MATCH(C1880,$A$2:$A$2069,1)+1),INDEX($A$2:$A$2069,MATCH(C1880,$A$2:$A$2069,1)-1):INDEX($A$2:$A$2069,MATCH(C1880,$A$2:$A$2069,1)+1))</f>
        <v>0.2608587398372304</v>
      </c>
      <c r="E1880" s="135">
        <v>575.39999999997895</v>
      </c>
      <c r="F1880" s="120">
        <f>FORECAST(E1880,INDEX($D$2:$D$6081,MATCH(E1880,$C$2:$C$6081,1)-1):INDEX($D$2:$D$6081,MATCH(E1880,$C$2:$C$6081,1)+1),INDEX($C$2:$C$6081,MATCH(E1880,$C$2:$C$6081,1)-1):INDEX($C$2:$C$6081,MATCH(E1880,$C$2:$C$6081,1)+1))</f>
        <v>2.3991056557888104</v>
      </c>
      <c r="H1880" s="122"/>
    </row>
    <row r="1881" spans="1:8" x14ac:dyDescent="0.2">
      <c r="A1881" s="128">
        <v>763.25699999999995</v>
      </c>
      <c r="B1881" s="128">
        <v>0.03</v>
      </c>
      <c r="C1881" s="125">
        <v>387.69999999998902</v>
      </c>
      <c r="D1881" s="120">
        <f>FORECAST(C1881,INDEX($B$2:$B$2069,MATCH(C1881,$A$2:$A$2069,1)-1):INDEX($B$2:$B$2069,MATCH(C1881,$A$2:$A$2069,1)+1),INDEX($A$2:$A$2069,MATCH(C1881,$A$2:$A$2069,1)-1):INDEX($A$2:$A$2069,MATCH(C1881,$A$2:$A$2069,1)+1))</f>
        <v>0.26539972899706576</v>
      </c>
      <c r="E1881" s="124">
        <v>575.59999999997899</v>
      </c>
      <c r="F1881" s="120">
        <f>FORECAST(E1881,INDEX($D$2:$D$6081,MATCH(E1881,$C$2:$C$6081,1)-1):INDEX($D$2:$D$6081,MATCH(E1881,$C$2:$C$6081,1)+1),INDEX($C$2:$C$6081,MATCH(E1881,$C$2:$C$6081,1)-1):INDEX($C$2:$C$6081,MATCH(E1881,$C$2:$C$6081,1)+1))</f>
        <v>2.4086827356583953</v>
      </c>
      <c r="H1881" s="122"/>
    </row>
    <row r="1882" spans="1:8" x14ac:dyDescent="0.2">
      <c r="A1882" s="128">
        <v>763.49800000000005</v>
      </c>
      <c r="B1882" s="128">
        <v>0.16999999999999998</v>
      </c>
      <c r="C1882" s="125">
        <v>387.79999999998898</v>
      </c>
      <c r="D1882" s="120">
        <f>FORECAST(C1882,INDEX($B$2:$B$2069,MATCH(C1882,$A$2:$A$2069,1)-1):INDEX($B$2:$B$2069,MATCH(C1882,$A$2:$A$2069,1)+1),INDEX($A$2:$A$2069,MATCH(C1882,$A$2:$A$2069,1)-1):INDEX($A$2:$A$2069,MATCH(C1882,$A$2:$A$2069,1)+1))</f>
        <v>0.26743224932226806</v>
      </c>
      <c r="E1882" s="135">
        <v>575.79999999997904</v>
      </c>
      <c r="F1882" s="120">
        <f>FORECAST(E1882,INDEX($D$2:$D$6081,MATCH(E1882,$C$2:$C$6081,1)-1):INDEX($D$2:$D$6081,MATCH(E1882,$C$2:$C$6081,1)+1),INDEX($C$2:$C$6081,MATCH(E1882,$C$2:$C$6081,1)-1):INDEX($C$2:$C$6081,MATCH(E1882,$C$2:$C$6081,1)+1))</f>
        <v>2.4285800857403288</v>
      </c>
      <c r="H1882" s="122"/>
    </row>
    <row r="1883" spans="1:8" x14ac:dyDescent="0.2">
      <c r="A1883" s="128">
        <v>763.74</v>
      </c>
      <c r="B1883" s="128">
        <v>0.19</v>
      </c>
      <c r="C1883" s="125">
        <v>387.89999999998901</v>
      </c>
      <c r="D1883" s="120">
        <f>FORECAST(C1883,INDEX($B$2:$B$2069,MATCH(C1883,$A$2:$A$2069,1)-1):INDEX($B$2:$B$2069,MATCH(C1883,$A$2:$A$2069,1)+1),INDEX($A$2:$A$2069,MATCH(C1883,$A$2:$A$2069,1)-1):INDEX($A$2:$A$2069,MATCH(C1883,$A$2:$A$2069,1)+1))</f>
        <v>0.26946476964747212</v>
      </c>
      <c r="E1883" s="124">
        <v>575.99999999997897</v>
      </c>
      <c r="F1883" s="120">
        <f>FORECAST(E1883,INDEX($D$2:$D$6081,MATCH(E1883,$C$2:$C$6081,1)-1):INDEX($D$2:$D$6081,MATCH(E1883,$C$2:$C$6081,1)+1),INDEX($C$2:$C$6081,MATCH(E1883,$C$2:$C$6081,1)-1):INDEX($C$2:$C$6081,MATCH(E1883,$C$2:$C$6081,1)+1))</f>
        <v>2.5249848539465916</v>
      </c>
      <c r="H1883" s="122"/>
    </row>
    <row r="1884" spans="1:8" x14ac:dyDescent="0.2">
      <c r="A1884" s="128">
        <v>763.98199999999997</v>
      </c>
      <c r="B1884" s="128">
        <v>7.9999999999999988E-2</v>
      </c>
      <c r="C1884" s="125">
        <v>387.99999999998897</v>
      </c>
      <c r="D1884" s="120">
        <f>FORECAST(C1884,INDEX($B$2:$B$2069,MATCH(C1884,$A$2:$A$2069,1)-1):INDEX($B$2:$B$2069,MATCH(C1884,$A$2:$A$2069,1)+1),INDEX($A$2:$A$2069,MATCH(C1884,$A$2:$A$2069,1)-1):INDEX($A$2:$A$2069,MATCH(C1884,$A$2:$A$2069,1)+1))</f>
        <v>0.27169037940345753</v>
      </c>
      <c r="E1884" s="135">
        <v>576.19999999997901</v>
      </c>
      <c r="F1884" s="120">
        <f>FORECAST(E1884,INDEX($D$2:$D$6081,MATCH(E1884,$C$2:$C$6081,1)-1):INDEX($D$2:$D$6081,MATCH(E1884,$C$2:$C$6081,1)+1),INDEX($C$2:$C$6081,MATCH(E1884,$C$2:$C$6081,1)-1):INDEX($C$2:$C$6081,MATCH(E1884,$C$2:$C$6081,1)+1))</f>
        <v>2.7292976765035064</v>
      </c>
      <c r="H1884" s="122"/>
    </row>
    <row r="1885" spans="1:8" x14ac:dyDescent="0.2">
      <c r="A1885" s="128">
        <v>764.22299999999996</v>
      </c>
      <c r="B1885" s="128">
        <v>4.3333333333333342E-2</v>
      </c>
      <c r="C1885" s="125">
        <v>388.099999999989</v>
      </c>
      <c r="D1885" s="120">
        <f>FORECAST(C1885,INDEX($B$2:$B$2069,MATCH(C1885,$A$2:$A$2069,1)-1):INDEX($B$2:$B$2069,MATCH(C1885,$A$2:$A$2069,1)+1),INDEX($A$2:$A$2069,MATCH(C1885,$A$2:$A$2069,1)-1):INDEX($A$2:$A$2069,MATCH(C1885,$A$2:$A$2069,1)+1))</f>
        <v>0.27473915989126318</v>
      </c>
      <c r="E1885" s="124">
        <v>576.39999999997895</v>
      </c>
      <c r="F1885" s="120">
        <f>FORECAST(E1885,INDEX($D$2:$D$6081,MATCH(E1885,$C$2:$C$6081,1)-1):INDEX($D$2:$D$6081,MATCH(E1885,$C$2:$C$6081,1)+1),INDEX($C$2:$C$6081,MATCH(E1885,$C$2:$C$6081,1)-1):INDEX($C$2:$C$6081,MATCH(E1885,$C$2:$C$6081,1)+1))</f>
        <v>3.1111356787830573</v>
      </c>
      <c r="H1885" s="122"/>
    </row>
    <row r="1886" spans="1:8" x14ac:dyDescent="0.2">
      <c r="A1886" s="128">
        <v>764.46500000000003</v>
      </c>
      <c r="B1886" s="128">
        <v>2.6666666666666672E-2</v>
      </c>
      <c r="C1886" s="125">
        <v>388.19999999998902</v>
      </c>
      <c r="D1886" s="120">
        <f>FORECAST(C1886,INDEX($B$2:$B$2069,MATCH(C1886,$A$2:$A$2069,1)-1):INDEX($B$2:$B$2069,MATCH(C1886,$A$2:$A$2069,1)+1),INDEX($A$2:$A$2069,MATCH(C1886,$A$2:$A$2069,1)-1):INDEX($A$2:$A$2069,MATCH(C1886,$A$2:$A$2069,1)+1))</f>
        <v>0.27778794037906884</v>
      </c>
      <c r="E1886" s="135">
        <v>576.59999999997899</v>
      </c>
      <c r="F1886" s="120">
        <f>FORECAST(E1886,INDEX($D$2:$D$6081,MATCH(E1886,$C$2:$C$6081,1)-1):INDEX($D$2:$D$6081,MATCH(E1886,$C$2:$C$6081,1)+1),INDEX($C$2:$C$6081,MATCH(E1886,$C$2:$C$6081,1)-1):INDEX($C$2:$C$6081,MATCH(E1886,$C$2:$C$6081,1)+1))</f>
        <v>3.4925199873425754</v>
      </c>
      <c r="H1886" s="122"/>
    </row>
    <row r="1887" spans="1:8" x14ac:dyDescent="0.2">
      <c r="A1887" s="128">
        <v>764.70600000000002</v>
      </c>
      <c r="B1887" s="128">
        <v>0.03</v>
      </c>
      <c r="C1887" s="125">
        <v>388.29999999998898</v>
      </c>
      <c r="D1887" s="120">
        <f>FORECAST(C1887,INDEX($B$2:$B$2069,MATCH(C1887,$A$2:$A$2069,1)-1):INDEX($B$2:$B$2069,MATCH(C1887,$A$2:$A$2069,1)+1),INDEX($A$2:$A$2069,MATCH(C1887,$A$2:$A$2069,1)-1):INDEX($A$2:$A$2069,MATCH(C1887,$A$2:$A$2069,1)+1))</f>
        <v>0.28083672086687095</v>
      </c>
      <c r="E1887" s="124">
        <v>576.79999999997904</v>
      </c>
      <c r="F1887" s="120">
        <f>FORECAST(E1887,INDEX($D$2:$D$6081,MATCH(E1887,$C$2:$C$6081,1)-1):INDEX($D$2:$D$6081,MATCH(E1887,$C$2:$C$6081,1)+1),INDEX($C$2:$C$6081,MATCH(E1887,$C$2:$C$6081,1)-1):INDEX($C$2:$C$6081,MATCH(E1887,$C$2:$C$6081,1)+1))</f>
        <v>3.9574224047519238</v>
      </c>
      <c r="H1887" s="122"/>
    </row>
    <row r="1888" spans="1:8" x14ac:dyDescent="0.2">
      <c r="A1888" s="128">
        <v>764.94799999999998</v>
      </c>
      <c r="B1888" s="128">
        <v>2.6666666666666658E-2</v>
      </c>
      <c r="C1888" s="125">
        <v>388.39999999998901</v>
      </c>
      <c r="D1888" s="120">
        <f>FORECAST(C1888,INDEX($B$2:$B$2069,MATCH(C1888,$A$2:$A$2069,1)-1):INDEX($B$2:$B$2069,MATCH(C1888,$A$2:$A$2069,1)+1),INDEX($A$2:$A$2069,MATCH(C1888,$A$2:$A$2069,1)-1):INDEX($A$2:$A$2069,MATCH(C1888,$A$2:$A$2069,1)+1))</f>
        <v>0.27870257452563374</v>
      </c>
      <c r="E1888" s="135">
        <v>576.99999999997897</v>
      </c>
      <c r="F1888" s="120">
        <f>FORECAST(E1888,INDEX($D$2:$D$6081,MATCH(E1888,$C$2:$C$6081,1)-1):INDEX($D$2:$D$6081,MATCH(E1888,$C$2:$C$6081,1)+1),INDEX($C$2:$C$6081,MATCH(E1888,$C$2:$C$6081,1)-1):INDEX($C$2:$C$6081,MATCH(E1888,$C$2:$C$6081,1)+1))</f>
        <v>4.4931709702145781</v>
      </c>
      <c r="H1888" s="122"/>
    </row>
    <row r="1889" spans="1:8" x14ac:dyDescent="0.2">
      <c r="A1889" s="128">
        <v>765.18899999999996</v>
      </c>
      <c r="B1889" s="128">
        <v>2.3333333333333331E-2</v>
      </c>
      <c r="C1889" s="125">
        <v>388.49999999998897</v>
      </c>
      <c r="D1889" s="120">
        <f>FORECAST(C1889,INDEX($B$2:$B$2069,MATCH(C1889,$A$2:$A$2069,1)-1):INDEX($B$2:$B$2069,MATCH(C1889,$A$2:$A$2069,1)+1),INDEX($A$2:$A$2069,MATCH(C1889,$A$2:$A$2069,1)-1):INDEX($A$2:$A$2069,MATCH(C1889,$A$2:$A$2069,1)+1))</f>
        <v>0.27971883468823533</v>
      </c>
      <c r="E1889" s="124">
        <v>577.19999999997901</v>
      </c>
      <c r="F1889" s="120">
        <f>FORECAST(E1889,INDEX($D$2:$D$6081,MATCH(E1889,$C$2:$C$6081,1)-1):INDEX($D$2:$D$6081,MATCH(E1889,$C$2:$C$6081,1)+1),INDEX($C$2:$C$6081,MATCH(E1889,$C$2:$C$6081,1)-1):INDEX($C$2:$C$6081,MATCH(E1889,$C$2:$C$6081,1)+1))</f>
        <v>4.5116881846396382</v>
      </c>
      <c r="H1889" s="122"/>
    </row>
    <row r="1890" spans="1:8" x14ac:dyDescent="0.2">
      <c r="A1890" s="128">
        <v>765.43</v>
      </c>
      <c r="B1890" s="128">
        <v>6.6666666666666541E-3</v>
      </c>
      <c r="C1890" s="125">
        <v>388.599999999989</v>
      </c>
      <c r="D1890" s="120">
        <f>FORECAST(C1890,INDEX($B$2:$B$2069,MATCH(C1890,$A$2:$A$2069,1)-1):INDEX($B$2:$B$2069,MATCH(C1890,$A$2:$A$2069,1)+1),INDEX($A$2:$A$2069,MATCH(C1890,$A$2:$A$2069,1)-1):INDEX($A$2:$A$2069,MATCH(C1890,$A$2:$A$2069,1)+1))</f>
        <v>0.28073509485083692</v>
      </c>
      <c r="E1890" s="135">
        <v>577.39999999997895</v>
      </c>
      <c r="F1890" s="120">
        <f>FORECAST(E1890,INDEX($D$2:$D$6081,MATCH(E1890,$C$2:$C$6081,1)-1):INDEX($D$2:$D$6081,MATCH(E1890,$C$2:$C$6081,1)+1),INDEX($C$2:$C$6081,MATCH(E1890,$C$2:$C$6081,1)-1):INDEX($C$2:$C$6081,MATCH(E1890,$C$2:$C$6081,1)+1))</f>
        <v>3.949973917628995</v>
      </c>
      <c r="H1890" s="122"/>
    </row>
    <row r="1891" spans="1:8" x14ac:dyDescent="0.2">
      <c r="A1891" s="128">
        <v>765.67200000000003</v>
      </c>
      <c r="B1891" s="128">
        <v>1.6666666666666677E-2</v>
      </c>
      <c r="C1891" s="125">
        <v>388.69999999998902</v>
      </c>
      <c r="D1891" s="120">
        <f>FORECAST(C1891,INDEX($B$2:$B$2069,MATCH(C1891,$A$2:$A$2069,1)-1):INDEX($B$2:$B$2069,MATCH(C1891,$A$2:$A$2069,1)+1),INDEX($A$2:$A$2069,MATCH(C1891,$A$2:$A$2069,1)-1):INDEX($A$2:$A$2069,MATCH(C1891,$A$2:$A$2069,1)+1))</f>
        <v>0.28286246612454979</v>
      </c>
      <c r="E1891" s="124">
        <v>577.59999999997899</v>
      </c>
      <c r="F1891" s="120">
        <f>FORECAST(E1891,INDEX($D$2:$D$6081,MATCH(E1891,$C$2:$C$6081,1)-1):INDEX($D$2:$D$6081,MATCH(E1891,$C$2:$C$6081,1)+1),INDEX($C$2:$C$6081,MATCH(E1891,$C$2:$C$6081,1)-1):INDEX($C$2:$C$6081,MATCH(E1891,$C$2:$C$6081,1)+1))</f>
        <v>3.2545103026297966</v>
      </c>
      <c r="H1891" s="122"/>
    </row>
    <row r="1892" spans="1:8" x14ac:dyDescent="0.2">
      <c r="A1892" s="128">
        <v>765.91300000000001</v>
      </c>
      <c r="B1892" s="128">
        <v>1.6666666666666649E-2</v>
      </c>
      <c r="C1892" s="125">
        <v>388.79999999998898</v>
      </c>
      <c r="D1892" s="120">
        <f>FORECAST(C1892,INDEX($B$2:$B$2069,MATCH(C1892,$A$2:$A$2069,1)-1):INDEX($B$2:$B$2069,MATCH(C1892,$A$2:$A$2069,1)+1),INDEX($A$2:$A$2069,MATCH(C1892,$A$2:$A$2069,1)-1):INDEX($A$2:$A$2069,MATCH(C1892,$A$2:$A$2069,1)+1))</f>
        <v>0.28387872628715094</v>
      </c>
      <c r="E1892" s="135">
        <v>577.79999999997904</v>
      </c>
      <c r="F1892" s="120">
        <f>FORECAST(E1892,INDEX($D$2:$D$6081,MATCH(E1892,$C$2:$C$6081,1)-1):INDEX($D$2:$D$6081,MATCH(E1892,$C$2:$C$6081,1)+1),INDEX($C$2:$C$6081,MATCH(E1892,$C$2:$C$6081,1)-1):INDEX($C$2:$C$6081,MATCH(E1892,$C$2:$C$6081,1)+1))</f>
        <v>2.7787460877000285</v>
      </c>
      <c r="H1892" s="122"/>
    </row>
    <row r="1893" spans="1:8" x14ac:dyDescent="0.2">
      <c r="A1893" s="128">
        <v>766.154</v>
      </c>
      <c r="B1893" s="128">
        <v>1.6666666666666649E-2</v>
      </c>
      <c r="C1893" s="125">
        <v>388.89999999998901</v>
      </c>
      <c r="D1893" s="120">
        <f>FORECAST(C1893,INDEX($B$2:$B$2069,MATCH(C1893,$A$2:$A$2069,1)-1):INDEX($B$2:$B$2069,MATCH(C1893,$A$2:$A$2069,1)+1),INDEX($A$2:$A$2069,MATCH(C1893,$A$2:$A$2069,1)-1):INDEX($A$2:$A$2069,MATCH(C1893,$A$2:$A$2069,1)+1))</f>
        <v>0.28489498644975297</v>
      </c>
      <c r="E1893" s="124">
        <v>577.99999999997897</v>
      </c>
      <c r="F1893" s="120">
        <f>FORECAST(E1893,INDEX($D$2:$D$6081,MATCH(E1893,$C$2:$C$6081,1)-1):INDEX($D$2:$D$6081,MATCH(E1893,$C$2:$C$6081,1)+1),INDEX($C$2:$C$6081,MATCH(E1893,$C$2:$C$6081,1)-1):INDEX($C$2:$C$6081,MATCH(E1893,$C$2:$C$6081,1)+1))</f>
        <v>2.5408392019026849</v>
      </c>
      <c r="H1893" s="122"/>
    </row>
    <row r="1894" spans="1:8" x14ac:dyDescent="0.2">
      <c r="A1894" s="128">
        <v>766.39499999999998</v>
      </c>
      <c r="B1894" s="128">
        <v>0.03</v>
      </c>
      <c r="C1894" s="125">
        <v>388.99999999998897</v>
      </c>
      <c r="D1894" s="120">
        <f>FORECAST(C1894,INDEX($B$2:$B$2069,MATCH(C1894,$A$2:$A$2069,1)-1):INDEX($B$2:$B$2069,MATCH(C1894,$A$2:$A$2069,1)+1),INDEX($A$2:$A$2069,MATCH(C1894,$A$2:$A$2069,1)-1):INDEX($A$2:$A$2069,MATCH(C1894,$A$2:$A$2069,1)+1))</f>
        <v>0.28608909214075418</v>
      </c>
      <c r="E1894" s="135">
        <v>578.19999999997799</v>
      </c>
      <c r="F1894" s="120">
        <f>FORECAST(E1894,INDEX($D$2:$D$6081,MATCH(E1894,$C$2:$C$6081,1)-1):INDEX($D$2:$D$6081,MATCH(E1894,$C$2:$C$6081,1)+1),INDEX($C$2:$C$6081,MATCH(E1894,$C$2:$C$6081,1)-1):INDEX($C$2:$C$6081,MATCH(E1894,$C$2:$C$6081,1)+1))</f>
        <v>2.62147606538133</v>
      </c>
      <c r="H1894" s="122"/>
    </row>
    <row r="1895" spans="1:8" x14ac:dyDescent="0.2">
      <c r="A1895" s="128">
        <v>766.63599999999997</v>
      </c>
      <c r="B1895" s="128">
        <v>6.666666666666668E-3</v>
      </c>
      <c r="C1895" s="125">
        <v>389.099999999989</v>
      </c>
      <c r="D1895" s="120">
        <f>FORECAST(C1895,INDEX($B$2:$B$2069,MATCH(C1895,$A$2:$A$2069,1)-1):INDEX($B$2:$B$2069,MATCH(C1895,$A$2:$A$2069,1)+1),INDEX($A$2:$A$2069,MATCH(C1895,$A$2:$A$2069,1)-1):INDEX($A$2:$A$2069,MATCH(C1895,$A$2:$A$2069,1)+1))</f>
        <v>0.287613482384657</v>
      </c>
      <c r="E1895" s="124">
        <v>578.39999999997804</v>
      </c>
      <c r="F1895" s="120">
        <f>FORECAST(E1895,INDEX($D$2:$D$6081,MATCH(E1895,$C$2:$C$6081,1)-1):INDEX($D$2:$D$6081,MATCH(E1895,$C$2:$C$6081,1)+1),INDEX($C$2:$C$6081,MATCH(E1895,$C$2:$C$6081,1)-1):INDEX($C$2:$C$6081,MATCH(E1895,$C$2:$C$6081,1)+1))</f>
        <v>2.8676185834873422</v>
      </c>
      <c r="H1895" s="122"/>
    </row>
    <row r="1896" spans="1:8" x14ac:dyDescent="0.2">
      <c r="A1896" s="128">
        <v>766.87699999999995</v>
      </c>
      <c r="B1896" s="128">
        <v>9.999999999999995E-3</v>
      </c>
      <c r="C1896" s="125">
        <v>389.19999999998902</v>
      </c>
      <c r="D1896" s="120">
        <f>FORECAST(C1896,INDEX($B$2:$B$2069,MATCH(C1896,$A$2:$A$2069,1)-1):INDEX($B$2:$B$2069,MATCH(C1896,$A$2:$A$2069,1)+1),INDEX($A$2:$A$2069,MATCH(C1896,$A$2:$A$2069,1)-1):INDEX($A$2:$A$2069,MATCH(C1896,$A$2:$A$2069,1)+1))</f>
        <v>0.28913787262855983</v>
      </c>
      <c r="E1896" s="135">
        <v>578.59999999997797</v>
      </c>
      <c r="F1896" s="120">
        <f>FORECAST(E1896,INDEX($D$2:$D$6081,MATCH(E1896,$C$2:$C$6081,1)-1):INDEX($D$2:$D$6081,MATCH(E1896,$C$2:$C$6081,1)+1),INDEX($C$2:$C$6081,MATCH(E1896,$C$2:$C$6081,1)-1):INDEX($C$2:$C$6081,MATCH(E1896,$C$2:$C$6081,1)+1))</f>
        <v>3.2213104380034565</v>
      </c>
      <c r="H1896" s="122"/>
    </row>
    <row r="1897" spans="1:8" x14ac:dyDescent="0.2">
      <c r="A1897" s="128">
        <v>767.11800000000005</v>
      </c>
      <c r="B1897" s="128">
        <v>2.3333333333333331E-2</v>
      </c>
      <c r="C1897" s="125">
        <v>389.29999999998898</v>
      </c>
      <c r="D1897" s="120">
        <f>FORECAST(C1897,INDEX($B$2:$B$2069,MATCH(C1897,$A$2:$A$2069,1)-1):INDEX($B$2:$B$2069,MATCH(C1897,$A$2:$A$2069,1)+1),INDEX($A$2:$A$2069,MATCH(C1897,$A$2:$A$2069,1)-1):INDEX($A$2:$A$2069,MATCH(C1897,$A$2:$A$2069,1)+1))</f>
        <v>0.29121781842801742</v>
      </c>
      <c r="E1897" s="124">
        <v>578.79999999997801</v>
      </c>
      <c r="F1897" s="120">
        <f>FORECAST(E1897,INDEX($D$2:$D$6081,MATCH(E1897,$C$2:$C$6081,1)-1):INDEX($D$2:$D$6081,MATCH(E1897,$C$2:$C$6081,1)+1),INDEX($C$2:$C$6081,MATCH(E1897,$C$2:$C$6081,1)-1):INDEX($C$2:$C$6081,MATCH(E1897,$C$2:$C$6081,1)+1))</f>
        <v>3.6550245303160409</v>
      </c>
      <c r="H1897" s="122"/>
    </row>
    <row r="1898" spans="1:8" x14ac:dyDescent="0.2">
      <c r="A1898" s="128">
        <v>767.35900000000004</v>
      </c>
      <c r="B1898" s="128">
        <v>9.999999999999995E-3</v>
      </c>
      <c r="C1898" s="125">
        <v>389.39999999998901</v>
      </c>
      <c r="D1898" s="120">
        <f>FORECAST(C1898,INDEX($B$2:$B$2069,MATCH(C1898,$A$2:$A$2069,1)-1):INDEX($B$2:$B$2069,MATCH(C1898,$A$2:$A$2069,1)+1),INDEX($A$2:$A$2069,MATCH(C1898,$A$2:$A$2069,1)-1):INDEX($A$2:$A$2069,MATCH(C1898,$A$2:$A$2069,1)+1))</f>
        <v>0.29274220867192025</v>
      </c>
      <c r="E1898" s="135">
        <v>578.99999999997794</v>
      </c>
      <c r="F1898" s="120">
        <f>FORECAST(E1898,INDEX($D$2:$D$6081,MATCH(E1898,$C$2:$C$6081,1)-1):INDEX($D$2:$D$6081,MATCH(E1898,$C$2:$C$6081,1)+1),INDEX($C$2:$C$6081,MATCH(E1898,$C$2:$C$6081,1)-1):INDEX($C$2:$C$6081,MATCH(E1898,$C$2:$C$6081,1)+1))</f>
        <v>4.0690891131023363</v>
      </c>
      <c r="H1898" s="122"/>
    </row>
    <row r="1899" spans="1:8" x14ac:dyDescent="0.2">
      <c r="A1899" s="128">
        <v>767.6</v>
      </c>
      <c r="B1899" s="128">
        <v>1.999999999999999E-2</v>
      </c>
      <c r="C1899" s="125">
        <v>389.49999999998897</v>
      </c>
      <c r="D1899" s="120">
        <f>FORECAST(C1899,INDEX($B$2:$B$2069,MATCH(C1899,$A$2:$A$2069,1)-1):INDEX($B$2:$B$2069,MATCH(C1899,$A$2:$A$2069,1)+1),INDEX($A$2:$A$2069,MATCH(C1899,$A$2:$A$2069,1)-1):INDEX($A$2:$A$2069,MATCH(C1899,$A$2:$A$2069,1)+1))</f>
        <v>0.29426659891582219</v>
      </c>
      <c r="E1899" s="124">
        <v>579.19999999997799</v>
      </c>
      <c r="F1899" s="120">
        <f>FORECAST(E1899,INDEX($D$2:$D$6081,MATCH(E1899,$C$2:$C$6081,1)-1):INDEX($D$2:$D$6081,MATCH(E1899,$C$2:$C$6081,1)+1),INDEX($C$2:$C$6081,MATCH(E1899,$C$2:$C$6081,1)-1):INDEX($C$2:$C$6081,MATCH(E1899,$C$2:$C$6081,1)+1))</f>
        <v>4.4305423162072657</v>
      </c>
      <c r="H1899" s="122"/>
    </row>
    <row r="1900" spans="1:8" x14ac:dyDescent="0.2">
      <c r="A1900" s="128">
        <v>767.84100000000001</v>
      </c>
      <c r="B1900" s="128">
        <v>9.999999999999995E-3</v>
      </c>
      <c r="C1900" s="125">
        <v>389.599999999989</v>
      </c>
      <c r="D1900" s="120">
        <f>FORECAST(C1900,INDEX($B$2:$B$2069,MATCH(C1900,$A$2:$A$2069,1)-1):INDEX($B$2:$B$2069,MATCH(C1900,$A$2:$A$2069,1)+1),INDEX($A$2:$A$2069,MATCH(C1900,$A$2:$A$2069,1)-1):INDEX($A$2:$A$2069,MATCH(C1900,$A$2:$A$2069,1)+1))</f>
        <v>0.29579098915972502</v>
      </c>
      <c r="E1900" s="135">
        <v>579.39999999997804</v>
      </c>
      <c r="F1900" s="120">
        <f>FORECAST(E1900,INDEX($D$2:$D$6081,MATCH(E1900,$C$2:$C$6081,1)-1):INDEX($D$2:$D$6081,MATCH(E1900,$C$2:$C$6081,1)+1),INDEX($C$2:$C$6081,MATCH(E1900,$C$2:$C$6081,1)-1):INDEX($C$2:$C$6081,MATCH(E1900,$C$2:$C$6081,1)+1))</f>
        <v>4.1286820621612605</v>
      </c>
      <c r="H1900" s="122"/>
    </row>
    <row r="1901" spans="1:8" x14ac:dyDescent="0.2">
      <c r="A1901" s="128">
        <v>768.08100000000002</v>
      </c>
      <c r="B1901" s="128">
        <v>2.0000000000000004E-2</v>
      </c>
      <c r="C1901" s="125">
        <v>389.69999999998902</v>
      </c>
      <c r="D1901" s="120">
        <f>FORECAST(C1901,INDEX($B$2:$B$2069,MATCH(C1901,$A$2:$A$2069,1)-1):INDEX($B$2:$B$2069,MATCH(C1901,$A$2:$A$2069,1)+1),INDEX($A$2:$A$2069,MATCH(C1901,$A$2:$A$2069,1)-1):INDEX($A$2:$A$2069,MATCH(C1901,$A$2:$A$2069,1)+1))</f>
        <v>0.30129742547391913</v>
      </c>
      <c r="E1901" s="124">
        <v>579.59999999997797</v>
      </c>
      <c r="F1901" s="120">
        <f>FORECAST(E1901,INDEX($D$2:$D$6081,MATCH(E1901,$C$2:$C$6081,1)-1):INDEX($D$2:$D$6081,MATCH(E1901,$C$2:$C$6081,1)+1),INDEX($C$2:$C$6081,MATCH(E1901,$C$2:$C$6081,1)-1):INDEX($C$2:$C$6081,MATCH(E1901,$C$2:$C$6081,1)+1))</f>
        <v>3.5496650773645797</v>
      </c>
      <c r="H1901" s="122"/>
    </row>
    <row r="1902" spans="1:8" x14ac:dyDescent="0.2">
      <c r="A1902" s="128">
        <v>768.322</v>
      </c>
      <c r="B1902" s="128">
        <v>1.999999999999999E-2</v>
      </c>
      <c r="C1902" s="125">
        <v>389.79999999998898</v>
      </c>
      <c r="D1902" s="120">
        <f>FORECAST(C1902,INDEX($B$2:$B$2069,MATCH(C1902,$A$2:$A$2069,1)-1):INDEX($B$2:$B$2069,MATCH(C1902,$A$2:$A$2069,1)+1),INDEX($A$2:$A$2069,MATCH(C1902,$A$2:$A$2069,1)-1):INDEX($A$2:$A$2069,MATCH(C1902,$A$2:$A$2069,1)+1))</f>
        <v>0.30434620596172302</v>
      </c>
      <c r="E1902" s="135">
        <v>579.79999999997801</v>
      </c>
      <c r="F1902" s="120">
        <f>FORECAST(E1902,INDEX($D$2:$D$6081,MATCH(E1902,$C$2:$C$6081,1)-1):INDEX($D$2:$D$6081,MATCH(E1902,$C$2:$C$6081,1)+1),INDEX($C$2:$C$6081,MATCH(E1902,$C$2:$C$6081,1)-1):INDEX($C$2:$C$6081,MATCH(E1902,$C$2:$C$6081,1)+1))</f>
        <v>2.9225164132785721</v>
      </c>
      <c r="H1902" s="122"/>
    </row>
    <row r="1903" spans="1:8" x14ac:dyDescent="0.2">
      <c r="A1903" s="128">
        <v>768.56299999999999</v>
      </c>
      <c r="B1903" s="128">
        <v>1.6666666666666649E-2</v>
      </c>
      <c r="C1903" s="125">
        <v>389.89999999998901</v>
      </c>
      <c r="D1903" s="120">
        <f>FORECAST(C1903,INDEX($B$2:$B$2069,MATCH(C1903,$A$2:$A$2069,1)-1):INDEX($B$2:$B$2069,MATCH(C1903,$A$2:$A$2069,1)+1),INDEX($A$2:$A$2069,MATCH(C1903,$A$2:$A$2069,1)-1):INDEX($A$2:$A$2069,MATCH(C1903,$A$2:$A$2069,1)+1))</f>
        <v>0.30739498644952867</v>
      </c>
      <c r="E1903" s="124">
        <v>579.99999999997794</v>
      </c>
      <c r="F1903" s="120">
        <f>FORECAST(E1903,INDEX($D$2:$D$6081,MATCH(E1903,$C$2:$C$6081,1)-1):INDEX($D$2:$D$6081,MATCH(E1903,$C$2:$C$6081,1)+1),INDEX($C$2:$C$6081,MATCH(E1903,$C$2:$C$6081,1)-1):INDEX($C$2:$C$6081,MATCH(E1903,$C$2:$C$6081,1)+1))</f>
        <v>2.5633648533449822</v>
      </c>
      <c r="H1903" s="122"/>
    </row>
    <row r="1904" spans="1:8" x14ac:dyDescent="0.2">
      <c r="A1904" s="128">
        <v>768.803</v>
      </c>
      <c r="B1904" s="128">
        <v>1.3333333333333336E-2</v>
      </c>
      <c r="C1904" s="125">
        <v>389.99999999998897</v>
      </c>
      <c r="D1904" s="120">
        <f>FORECAST(C1904,INDEX($B$2:$B$2069,MATCH(C1904,$A$2:$A$2069,1)-1):INDEX($B$2:$B$2069,MATCH(C1904,$A$2:$A$2069,1)+1),INDEX($A$2:$A$2069,MATCH(C1904,$A$2:$A$2069,1)-1):INDEX($A$2:$A$2069,MATCH(C1904,$A$2:$A$2069,1)+1))</f>
        <v>0.31483433767646929</v>
      </c>
      <c r="E1904" s="135">
        <v>580.19999999997799</v>
      </c>
      <c r="F1904" s="120">
        <f>FORECAST(E1904,INDEX($D$2:$D$6081,MATCH(E1904,$C$2:$C$6081,1)-1):INDEX($D$2:$D$6081,MATCH(E1904,$C$2:$C$6081,1)+1),INDEX($C$2:$C$6081,MATCH(E1904,$C$2:$C$6081,1)-1):INDEX($C$2:$C$6081,MATCH(E1904,$C$2:$C$6081,1)+1))</f>
        <v>2.471550699469816</v>
      </c>
      <c r="H1904" s="122"/>
    </row>
    <row r="1905" spans="1:8" x14ac:dyDescent="0.2">
      <c r="A1905" s="128">
        <v>769.04399999999998</v>
      </c>
      <c r="B1905" s="128">
        <v>9.999999999999995E-3</v>
      </c>
      <c r="C1905" s="125">
        <v>390.099999999989</v>
      </c>
      <c r="D1905" s="120">
        <f>FORECAST(C1905,INDEX($B$2:$B$2069,MATCH(C1905,$A$2:$A$2069,1)-1):INDEX($B$2:$B$2069,MATCH(C1905,$A$2:$A$2069,1)+1),INDEX($A$2:$A$2069,MATCH(C1905,$A$2:$A$2069,1)-1):INDEX($A$2:$A$2069,MATCH(C1905,$A$2:$A$2069,1)+1))</f>
        <v>0.31992287427674171</v>
      </c>
      <c r="E1905" s="124">
        <v>580.39999999997804</v>
      </c>
      <c r="F1905" s="120">
        <f>FORECAST(E1905,INDEX($D$2:$D$6081,MATCH(E1905,$C$2:$C$6081,1)-1):INDEX($D$2:$D$6081,MATCH(E1905,$C$2:$C$6081,1)+1),INDEX($C$2:$C$6081,MATCH(E1905,$C$2:$C$6081,1)-1):INDEX($C$2:$C$6081,MATCH(E1905,$C$2:$C$6081,1)+1))</f>
        <v>2.4616688025621727</v>
      </c>
      <c r="H1905" s="122"/>
    </row>
    <row r="1906" spans="1:8" x14ac:dyDescent="0.2">
      <c r="A1906" s="128">
        <v>769.28399999999999</v>
      </c>
      <c r="B1906" s="128">
        <v>6.666666666666668E-3</v>
      </c>
      <c r="C1906" s="125">
        <v>390.19999999998902</v>
      </c>
      <c r="D1906" s="120">
        <f>FORECAST(C1906,INDEX($B$2:$B$2069,MATCH(C1906,$A$2:$A$2069,1)-1):INDEX($B$2:$B$2069,MATCH(C1906,$A$2:$A$2069,1)+1),INDEX($A$2:$A$2069,MATCH(C1906,$A$2:$A$2069,1)-1):INDEX($A$2:$A$2069,MATCH(C1906,$A$2:$A$2069,1)+1))</f>
        <v>0.32501141087701768</v>
      </c>
      <c r="E1906" s="135">
        <v>580.59999999997797</v>
      </c>
      <c r="F1906" s="120">
        <f>FORECAST(E1906,INDEX($D$2:$D$6081,MATCH(E1906,$C$2:$C$6081,1)-1):INDEX($D$2:$D$6081,MATCH(E1906,$C$2:$C$6081,1)+1),INDEX($C$2:$C$6081,MATCH(E1906,$C$2:$C$6081,1)-1):INDEX($C$2:$C$6081,MATCH(E1906,$C$2:$C$6081,1)+1))</f>
        <v>2.4456693254087511</v>
      </c>
      <c r="H1906" s="122"/>
    </row>
    <row r="1907" spans="1:8" x14ac:dyDescent="0.2">
      <c r="A1907" s="128">
        <v>769.52499999999998</v>
      </c>
      <c r="B1907" s="128">
        <v>1.999999999999999E-2</v>
      </c>
      <c r="C1907" s="125">
        <v>390.29999999998898</v>
      </c>
      <c r="D1907" s="120">
        <f>FORECAST(C1907,INDEX($B$2:$B$2069,MATCH(C1907,$A$2:$A$2069,1)-1):INDEX($B$2:$B$2069,MATCH(C1907,$A$2:$A$2069,1)+1),INDEX($A$2:$A$2069,MATCH(C1907,$A$2:$A$2069,1)-1):INDEX($A$2:$A$2069,MATCH(C1907,$A$2:$A$2069,1)+1))</f>
        <v>0.32036077123634144</v>
      </c>
      <c r="E1907" s="124">
        <v>580.79999999997801</v>
      </c>
      <c r="F1907" s="120">
        <f>FORECAST(E1907,INDEX($D$2:$D$6081,MATCH(E1907,$C$2:$C$6081,1)-1):INDEX($D$2:$D$6081,MATCH(E1907,$C$2:$C$6081,1)+1),INDEX($C$2:$C$6081,MATCH(E1907,$C$2:$C$6081,1)-1):INDEX($C$2:$C$6081,MATCH(E1907,$C$2:$C$6081,1)+1))</f>
        <v>2.4378046067281254</v>
      </c>
      <c r="H1907" s="122"/>
    </row>
    <row r="1908" spans="1:8" x14ac:dyDescent="0.2">
      <c r="A1908" s="128">
        <v>769.76499999999999</v>
      </c>
      <c r="B1908" s="128">
        <v>1.6666666666666649E-2</v>
      </c>
      <c r="C1908" s="125">
        <v>390.39999999998901</v>
      </c>
      <c r="D1908" s="120">
        <f>FORECAST(C1908,INDEX($B$2:$B$2069,MATCH(C1908,$A$2:$A$2069,1)-1):INDEX($B$2:$B$2069,MATCH(C1908,$A$2:$A$2069,1)+1),INDEX($A$2:$A$2069,MATCH(C1908,$A$2:$A$2069,1)-1):INDEX($A$2:$A$2069,MATCH(C1908,$A$2:$A$2069,1)+1))</f>
        <v>0.3218851567427139</v>
      </c>
      <c r="E1908" s="135">
        <v>580.99999999997794</v>
      </c>
      <c r="F1908" s="120">
        <f>FORECAST(E1908,INDEX($D$2:$D$6081,MATCH(E1908,$C$2:$C$6081,1)-1):INDEX($D$2:$D$6081,MATCH(E1908,$C$2:$C$6081,1)+1),INDEX($C$2:$C$6081,MATCH(E1908,$C$2:$C$6081,1)-1):INDEX($C$2:$C$6081,MATCH(E1908,$C$2:$C$6081,1)+1))</f>
        <v>2.4269153252204312</v>
      </c>
      <c r="H1908" s="122"/>
    </row>
    <row r="1909" spans="1:8" x14ac:dyDescent="0.2">
      <c r="A1909" s="128">
        <v>770.005</v>
      </c>
      <c r="B1909" s="128">
        <v>9.999999999999995E-3</v>
      </c>
      <c r="C1909" s="125">
        <v>390.49999999998897</v>
      </c>
      <c r="D1909" s="120">
        <f>FORECAST(C1909,INDEX($B$2:$B$2069,MATCH(C1909,$A$2:$A$2069,1)-1):INDEX($B$2:$B$2069,MATCH(C1909,$A$2:$A$2069,1)+1),INDEX($A$2:$A$2069,MATCH(C1909,$A$2:$A$2069,1)-1):INDEX($A$2:$A$2069,MATCH(C1909,$A$2:$A$2069,1)+1))</f>
        <v>0.32340954224908636</v>
      </c>
      <c r="E1909" s="124">
        <v>581.19999999997799</v>
      </c>
      <c r="F1909" s="120">
        <f>FORECAST(E1909,INDEX($D$2:$D$6081,MATCH(E1909,$C$2:$C$6081,1)-1):INDEX($D$2:$D$6081,MATCH(E1909,$C$2:$C$6081,1)+1),INDEX($C$2:$C$6081,MATCH(E1909,$C$2:$C$6081,1)-1):INDEX($C$2:$C$6081,MATCH(E1909,$C$2:$C$6081,1)+1))</f>
        <v>2.4191283863376434</v>
      </c>
      <c r="H1909" s="122"/>
    </row>
    <row r="1910" spans="1:8" x14ac:dyDescent="0.2">
      <c r="A1910" s="128">
        <v>770.24599999999998</v>
      </c>
      <c r="B1910" s="128">
        <v>1.999999999999999E-2</v>
      </c>
      <c r="C1910" s="125">
        <v>390.599999999989</v>
      </c>
      <c r="D1910" s="120">
        <f>FORECAST(C1910,INDEX($B$2:$B$2069,MATCH(C1910,$A$2:$A$2069,1)-1):INDEX($B$2:$B$2069,MATCH(C1910,$A$2:$A$2069,1)+1),INDEX($A$2:$A$2069,MATCH(C1910,$A$2:$A$2069,1)-1):INDEX($A$2:$A$2069,MATCH(C1910,$A$2:$A$2069,1)+1))</f>
        <v>0.32493392775545971</v>
      </c>
      <c r="E1910" s="135">
        <v>581.39999999997804</v>
      </c>
      <c r="F1910" s="120">
        <f>FORECAST(E1910,INDEX($D$2:$D$6081,MATCH(E1910,$C$2:$C$6081,1)-1):INDEX($D$2:$D$6081,MATCH(E1910,$C$2:$C$6081,1)+1),INDEX($C$2:$C$6081,MATCH(E1910,$C$2:$C$6081,1)-1):INDEX($C$2:$C$6081,MATCH(E1910,$C$2:$C$6081,1)+1))</f>
        <v>2.4153027261479685</v>
      </c>
      <c r="H1910" s="122"/>
    </row>
    <row r="1911" spans="1:8" x14ac:dyDescent="0.2">
      <c r="A1911" s="128">
        <v>770.48599999999999</v>
      </c>
      <c r="B1911" s="128">
        <v>9.999999999999995E-3</v>
      </c>
      <c r="C1911" s="125">
        <v>390.69999999998902</v>
      </c>
      <c r="D1911" s="120">
        <f>FORECAST(C1911,INDEX($B$2:$B$2069,MATCH(C1911,$A$2:$A$2069,1)-1):INDEX($B$2:$B$2069,MATCH(C1911,$A$2:$A$2069,1)+1),INDEX($A$2:$A$2069,MATCH(C1911,$A$2:$A$2069,1)-1):INDEX($A$2:$A$2069,MATCH(C1911,$A$2:$A$2069,1)+1))</f>
        <v>0.32666666666666666</v>
      </c>
      <c r="E1911" s="124">
        <v>581.59999999997797</v>
      </c>
      <c r="F1911" s="120">
        <f>FORECAST(E1911,INDEX($D$2:$D$6081,MATCH(E1911,$C$2:$C$6081,1)-1):INDEX($D$2:$D$6081,MATCH(E1911,$C$2:$C$6081,1)+1),INDEX($C$2:$C$6081,MATCH(E1911,$C$2:$C$6081,1)-1):INDEX($C$2:$C$6081,MATCH(E1911,$C$2:$C$6081,1)+1))</f>
        <v>2.4105366274469446</v>
      </c>
      <c r="H1911" s="122"/>
    </row>
    <row r="1912" spans="1:8" x14ac:dyDescent="0.2">
      <c r="A1912" s="128">
        <v>770.726</v>
      </c>
      <c r="B1912" s="128">
        <v>-3.3333333333333409E-3</v>
      </c>
      <c r="C1912" s="125">
        <v>390.79999999998898</v>
      </c>
      <c r="D1912" s="120">
        <f>FORECAST(C1912,INDEX($B$2:$B$2069,MATCH(C1912,$A$2:$A$2069,1)-1):INDEX($B$2:$B$2069,MATCH(C1912,$A$2:$A$2069,1)+1),INDEX($A$2:$A$2069,MATCH(C1912,$A$2:$A$2069,1)-1):INDEX($A$2:$A$2069,MATCH(C1912,$A$2:$A$2069,1)+1))</f>
        <v>0.32666666666666677</v>
      </c>
      <c r="E1912" s="135">
        <v>581.79999999997801</v>
      </c>
      <c r="F1912" s="120">
        <f>FORECAST(E1912,INDEX($D$2:$D$6081,MATCH(E1912,$C$2:$C$6081,1)-1):INDEX($D$2:$D$6081,MATCH(E1912,$C$2:$C$6081,1)+1),INDEX($C$2:$C$6081,MATCH(E1912,$C$2:$C$6081,1)-1):INDEX($C$2:$C$6081,MATCH(E1912,$C$2:$C$6081,1)+1))</f>
        <v>2.4012965213299786</v>
      </c>
      <c r="H1912" s="122"/>
    </row>
    <row r="1913" spans="1:8" x14ac:dyDescent="0.2">
      <c r="A1913" s="128">
        <v>770.96600000000001</v>
      </c>
      <c r="B1913" s="128">
        <v>3.333333333333327E-3</v>
      </c>
      <c r="C1913" s="125">
        <v>390.89999999998901</v>
      </c>
      <c r="D1913" s="120">
        <f>FORECAST(C1913,INDEX($B$2:$B$2069,MATCH(C1913,$A$2:$A$2069,1)-1):INDEX($B$2:$B$2069,MATCH(C1913,$A$2:$A$2069,1)+1),INDEX($A$2:$A$2069,MATCH(C1913,$A$2:$A$2069,1)-1):INDEX($A$2:$A$2069,MATCH(C1913,$A$2:$A$2069,1)+1))</f>
        <v>0.32666666666666683</v>
      </c>
      <c r="E1913" s="124">
        <v>581.99999999997794</v>
      </c>
      <c r="F1913" s="120">
        <f>FORECAST(E1913,INDEX($D$2:$D$6081,MATCH(E1913,$C$2:$C$6081,1)-1):INDEX($D$2:$D$6081,MATCH(E1913,$C$2:$C$6081,1)+1),INDEX($C$2:$C$6081,MATCH(E1913,$C$2:$C$6081,1)-1):INDEX($C$2:$C$6081,MATCH(E1913,$C$2:$C$6081,1)+1))</f>
        <v>2.402488391199384</v>
      </c>
      <c r="H1913" s="122"/>
    </row>
    <row r="1914" spans="1:8" x14ac:dyDescent="0.2">
      <c r="A1914" s="128">
        <v>771.20600000000002</v>
      </c>
      <c r="B1914" s="128">
        <v>1.3333333333333322E-2</v>
      </c>
      <c r="C1914" s="125">
        <v>390.99999999998897</v>
      </c>
      <c r="D1914" s="120">
        <f>FORECAST(C1914,INDEX($B$2:$B$2069,MATCH(C1914,$A$2:$A$2069,1)-1):INDEX($B$2:$B$2069,MATCH(C1914,$A$2:$A$2069,1)+1),INDEX($A$2:$A$2069,MATCH(C1914,$A$2:$A$2069,1)-1):INDEX($A$2:$A$2069,MATCH(C1914,$A$2:$A$2069,1)+1))</f>
        <v>0.32625176757227647</v>
      </c>
      <c r="E1914" s="135">
        <v>582.19999999997799</v>
      </c>
      <c r="F1914" s="120">
        <f>FORECAST(E1914,INDEX($D$2:$D$6081,MATCH(E1914,$C$2:$C$6081,1)-1):INDEX($D$2:$D$6081,MATCH(E1914,$C$2:$C$6081,1)+1),INDEX($C$2:$C$6081,MATCH(E1914,$C$2:$C$6081,1)-1):INDEX($C$2:$C$6081,MATCH(E1914,$C$2:$C$6081,1)+1))</f>
        <v>2.4051685956418209</v>
      </c>
      <c r="H1914" s="122"/>
    </row>
    <row r="1915" spans="1:8" x14ac:dyDescent="0.2">
      <c r="A1915" s="128">
        <v>771.44600000000003</v>
      </c>
      <c r="B1915" s="128">
        <v>3.333333333333327E-3</v>
      </c>
      <c r="C1915" s="125">
        <v>391.099999999989</v>
      </c>
      <c r="D1915" s="120">
        <f>FORECAST(C1915,INDEX($B$2:$B$2069,MATCH(C1915,$A$2:$A$2069,1)-1):INDEX($B$2:$B$2069,MATCH(C1915,$A$2:$A$2069,1)+1),INDEX($A$2:$A$2069,MATCH(C1915,$A$2:$A$2069,1)-1):INDEX($A$2:$A$2069,MATCH(C1915,$A$2:$A$2069,1)+1))</f>
        <v>0.32727061442617922</v>
      </c>
      <c r="E1915" s="124">
        <v>582.39999999997804</v>
      </c>
      <c r="F1915" s="120">
        <f>FORECAST(E1915,INDEX($D$2:$D$6081,MATCH(E1915,$C$2:$C$6081,1)-1):INDEX($D$2:$D$6081,MATCH(E1915,$C$2:$C$6081,1)+1),INDEX($C$2:$C$6081,MATCH(E1915,$C$2:$C$6081,1)-1):INDEX($C$2:$C$6081,MATCH(E1915,$C$2:$C$6081,1)+1))</f>
        <v>2.4097387967477264</v>
      </c>
      <c r="H1915" s="122"/>
    </row>
    <row r="1916" spans="1:8" x14ac:dyDescent="0.2">
      <c r="A1916" s="128">
        <v>771.68600000000004</v>
      </c>
      <c r="B1916" s="128">
        <v>-3.3333333333333409E-3</v>
      </c>
      <c r="C1916" s="125">
        <v>391.19999999998902</v>
      </c>
      <c r="D1916" s="120">
        <f>FORECAST(C1916,INDEX($B$2:$B$2069,MATCH(C1916,$A$2:$A$2069,1)-1):INDEX($B$2:$B$2069,MATCH(C1916,$A$2:$A$2069,1)+1),INDEX($A$2:$A$2069,MATCH(C1916,$A$2:$A$2069,1)-1):INDEX($A$2:$A$2069,MATCH(C1916,$A$2:$A$2069,1)+1))</f>
        <v>0.32828946128008152</v>
      </c>
      <c r="E1916" s="135">
        <v>582.59999999997797</v>
      </c>
      <c r="F1916" s="120">
        <f>FORECAST(E1916,INDEX($D$2:$D$6081,MATCH(E1916,$C$2:$C$6081,1)-1):INDEX($D$2:$D$6081,MATCH(E1916,$C$2:$C$6081,1)+1),INDEX($C$2:$C$6081,MATCH(E1916,$C$2:$C$6081,1)-1):INDEX($C$2:$C$6081,MATCH(E1916,$C$2:$C$6081,1)+1))</f>
        <v>2.4134471927755543</v>
      </c>
      <c r="H1916" s="122"/>
    </row>
    <row r="1917" spans="1:8" x14ac:dyDescent="0.2">
      <c r="A1917" s="128">
        <v>771.92600000000004</v>
      </c>
      <c r="B1917" s="128">
        <v>9.999999999999995E-3</v>
      </c>
      <c r="C1917" s="125">
        <v>391.29999999998898</v>
      </c>
      <c r="D1917" s="120">
        <f>FORECAST(C1917,INDEX($B$2:$B$2069,MATCH(C1917,$A$2:$A$2069,1)-1):INDEX($B$2:$B$2069,MATCH(C1917,$A$2:$A$2069,1)+1),INDEX($A$2:$A$2069,MATCH(C1917,$A$2:$A$2069,1)-1):INDEX($A$2:$A$2069,MATCH(C1917,$A$2:$A$2069,1)+1))</f>
        <v>0.32756880733950555</v>
      </c>
      <c r="E1917" s="124">
        <v>582.79999999997801</v>
      </c>
      <c r="F1917" s="120">
        <f>FORECAST(E1917,INDEX($D$2:$D$6081,MATCH(E1917,$C$2:$C$6081,1)-1):INDEX($D$2:$D$6081,MATCH(E1917,$C$2:$C$6081,1)+1),INDEX($C$2:$C$6081,MATCH(E1917,$C$2:$C$6081,1)-1):INDEX($C$2:$C$6081,MATCH(E1917,$C$2:$C$6081,1)+1))</f>
        <v>2.410984164376476</v>
      </c>
      <c r="H1917" s="122"/>
    </row>
    <row r="1918" spans="1:8" x14ac:dyDescent="0.2">
      <c r="A1918" s="128">
        <v>772.16600000000005</v>
      </c>
      <c r="B1918" s="128">
        <v>2.3333333333333331E-2</v>
      </c>
      <c r="C1918" s="125">
        <v>391.39999999998901</v>
      </c>
      <c r="D1918" s="120">
        <f>FORECAST(C1918,INDEX($B$2:$B$2069,MATCH(C1918,$A$2:$A$2069,1)-1):INDEX($B$2:$B$2069,MATCH(C1918,$A$2:$A$2069,1)+1),INDEX($A$2:$A$2069,MATCH(C1918,$A$2:$A$2069,1)-1):INDEX($A$2:$A$2069,MATCH(C1918,$A$2:$A$2069,1)+1))</f>
        <v>0.32705912334358289</v>
      </c>
      <c r="E1918" s="135">
        <v>582.99999999997794</v>
      </c>
      <c r="F1918" s="120">
        <f>FORECAST(E1918,INDEX($D$2:$D$6081,MATCH(E1918,$C$2:$C$6081,1)-1):INDEX($D$2:$D$6081,MATCH(E1918,$C$2:$C$6081,1)+1),INDEX($C$2:$C$6081,MATCH(E1918,$C$2:$C$6081,1)-1):INDEX($C$2:$C$6081,MATCH(E1918,$C$2:$C$6081,1)+1))</f>
        <v>2.4093976287575636</v>
      </c>
      <c r="H1918" s="122"/>
    </row>
    <row r="1919" spans="1:8" x14ac:dyDescent="0.2">
      <c r="A1919" s="128">
        <v>772.40599999999995</v>
      </c>
      <c r="B1919" s="128">
        <v>6.0000000000000012E-2</v>
      </c>
      <c r="C1919" s="125">
        <v>391.49999999998897</v>
      </c>
      <c r="D1919" s="120">
        <f>FORECAST(C1919,INDEX($B$2:$B$2069,MATCH(C1919,$A$2:$A$2069,1)-1):INDEX($B$2:$B$2069,MATCH(C1919,$A$2:$A$2069,1)+1),INDEX($A$2:$A$2069,MATCH(C1919,$A$2:$A$2069,1)-1):INDEX($A$2:$A$2069,MATCH(C1919,$A$2:$A$2069,1)+1))</f>
        <v>0.32654943934766067</v>
      </c>
      <c r="E1919" s="124">
        <v>583.19999999997799</v>
      </c>
      <c r="F1919" s="120">
        <f>FORECAST(E1919,INDEX($D$2:$D$6081,MATCH(E1919,$C$2:$C$6081,1)-1):INDEX($D$2:$D$6081,MATCH(E1919,$C$2:$C$6081,1)+1),INDEX($C$2:$C$6081,MATCH(E1919,$C$2:$C$6081,1)-1):INDEX($C$2:$C$6081,MATCH(E1919,$C$2:$C$6081,1)+1))</f>
        <v>2.4122183703047799</v>
      </c>
      <c r="H1919" s="122"/>
    </row>
    <row r="1920" spans="1:8" x14ac:dyDescent="0.2">
      <c r="A1920" s="128">
        <v>772.64499999999998</v>
      </c>
      <c r="B1920" s="128">
        <v>7.6666666666666647E-2</v>
      </c>
      <c r="C1920" s="125">
        <v>391.599999999989</v>
      </c>
      <c r="D1920" s="120">
        <f>FORECAST(C1920,INDEX($B$2:$B$2069,MATCH(C1920,$A$2:$A$2069,1)-1):INDEX($B$2:$B$2069,MATCH(C1920,$A$2:$A$2069,1)+1),INDEX($A$2:$A$2069,MATCH(C1920,$A$2:$A$2069,1)-1):INDEX($A$2:$A$2069,MATCH(C1920,$A$2:$A$2069,1)+1))</f>
        <v>0.33020875742104572</v>
      </c>
      <c r="E1920" s="135">
        <v>583.39999999997804</v>
      </c>
      <c r="F1920" s="120">
        <f>FORECAST(E1920,INDEX($D$2:$D$6081,MATCH(E1920,$C$2:$C$6081,1)-1):INDEX($D$2:$D$6081,MATCH(E1920,$C$2:$C$6081,1)+1),INDEX($C$2:$C$6081,MATCH(E1920,$C$2:$C$6081,1)-1):INDEX($C$2:$C$6081,MATCH(E1920,$C$2:$C$6081,1)+1))</f>
        <v>2.41041167251639</v>
      </c>
      <c r="H1920" s="122"/>
    </row>
    <row r="1921" spans="1:8" x14ac:dyDescent="0.2">
      <c r="A1921" s="128">
        <v>772.88499999999999</v>
      </c>
      <c r="B1921" s="128">
        <v>3.9999999999999994E-2</v>
      </c>
      <c r="C1921" s="125">
        <v>391.69999999998902</v>
      </c>
      <c r="D1921" s="120">
        <f>FORECAST(C1921,INDEX($B$2:$B$2069,MATCH(C1921,$A$2:$A$2069,1)-1):INDEX($B$2:$B$2069,MATCH(C1921,$A$2:$A$2069,1)+1),INDEX($A$2:$A$2069,MATCH(C1921,$A$2:$A$2069,1)-1):INDEX($A$2:$A$2069,MATCH(C1921,$A$2:$A$2069,1)+1))</f>
        <v>0.33173625074700386</v>
      </c>
      <c r="E1921" s="124">
        <v>583.59999999997797</v>
      </c>
      <c r="F1921" s="120">
        <f>FORECAST(E1921,INDEX($D$2:$D$6081,MATCH(E1921,$C$2:$C$6081,1)-1):INDEX($D$2:$D$6081,MATCH(E1921,$C$2:$C$6081,1)+1),INDEX($C$2:$C$6081,MATCH(E1921,$C$2:$C$6081,1)-1):INDEX($C$2:$C$6081,MATCH(E1921,$C$2:$C$6081,1)+1))</f>
        <v>2.4091174328966689</v>
      </c>
      <c r="H1921" s="122"/>
    </row>
    <row r="1922" spans="1:8" x14ac:dyDescent="0.2">
      <c r="A1922" s="128">
        <v>773.125</v>
      </c>
      <c r="B1922" s="128">
        <v>3.6666666666666667E-2</v>
      </c>
      <c r="C1922" s="125">
        <v>391.79999999998898</v>
      </c>
      <c r="D1922" s="120">
        <f>FORECAST(C1922,INDEX($B$2:$B$2069,MATCH(C1922,$A$2:$A$2069,1)-1):INDEX($B$2:$B$2069,MATCH(C1922,$A$2:$A$2069,1)+1),INDEX($A$2:$A$2069,MATCH(C1922,$A$2:$A$2069,1)-1):INDEX($A$2:$A$2069,MATCH(C1922,$A$2:$A$2069,1)+1))</f>
        <v>0.33326374407296111</v>
      </c>
      <c r="E1922" s="135">
        <v>583.79999999997801</v>
      </c>
      <c r="F1922" s="120">
        <f>FORECAST(E1922,INDEX($D$2:$D$6081,MATCH(E1922,$C$2:$C$6081,1)-1):INDEX($D$2:$D$6081,MATCH(E1922,$C$2:$C$6081,1)+1),INDEX($C$2:$C$6081,MATCH(E1922,$C$2:$C$6081,1)-1):INDEX($C$2:$C$6081,MATCH(E1922,$C$2:$C$6081,1)+1))</f>
        <v>2.404797224392345</v>
      </c>
      <c r="H1922" s="122"/>
    </row>
    <row r="1923" spans="1:8" x14ac:dyDescent="0.2">
      <c r="A1923" s="128">
        <v>773.36400000000003</v>
      </c>
      <c r="B1923" s="128">
        <v>1.3333333333333336E-2</v>
      </c>
      <c r="C1923" s="125">
        <v>391.89999999998901</v>
      </c>
      <c r="D1923" s="120">
        <f>FORECAST(C1923,INDEX($B$2:$B$2069,MATCH(C1923,$A$2:$A$2069,1)-1):INDEX($B$2:$B$2069,MATCH(C1923,$A$2:$A$2069,1)+1),INDEX($A$2:$A$2069,MATCH(C1923,$A$2:$A$2069,1)-1):INDEX($A$2:$A$2069,MATCH(C1923,$A$2:$A$2069,1)+1))</f>
        <v>0.33479123739891836</v>
      </c>
      <c r="E1923" s="124">
        <v>583.99999999997794</v>
      </c>
      <c r="F1923" s="120">
        <f>FORECAST(E1923,INDEX($D$2:$D$6081,MATCH(E1923,$C$2:$C$6081,1)-1):INDEX($D$2:$D$6081,MATCH(E1923,$C$2:$C$6081,1)+1),INDEX($C$2:$C$6081,MATCH(E1923,$C$2:$C$6081,1)-1):INDEX($C$2:$C$6081,MATCH(E1923,$C$2:$C$6081,1)+1))</f>
        <v>2.3993392615740277</v>
      </c>
      <c r="H1923" s="122"/>
    </row>
    <row r="1924" spans="1:8" x14ac:dyDescent="0.2">
      <c r="A1924" s="128">
        <v>773.60400000000004</v>
      </c>
      <c r="B1924" s="128">
        <v>1.6666666666666649E-2</v>
      </c>
      <c r="C1924" s="125">
        <v>391.99999999998897</v>
      </c>
      <c r="D1924" s="120">
        <f>FORECAST(C1924,INDEX($B$2:$B$2069,MATCH(C1924,$A$2:$A$2069,1)-1):INDEX($B$2:$B$2069,MATCH(C1924,$A$2:$A$2069,1)+1),INDEX($A$2:$A$2069,MATCH(C1924,$A$2:$A$2069,1)-1):INDEX($A$2:$A$2069,MATCH(C1924,$A$2:$A$2069,1)+1))</f>
        <v>0.3377525543684321</v>
      </c>
      <c r="E1924" s="135">
        <v>584.19999999997799</v>
      </c>
      <c r="F1924" s="120">
        <f>FORECAST(E1924,INDEX($D$2:$D$6081,MATCH(E1924,$C$2:$C$6081,1)-1):INDEX($D$2:$D$6081,MATCH(E1924,$C$2:$C$6081,1)+1),INDEX($C$2:$C$6081,MATCH(E1924,$C$2:$C$6081,1)-1):INDEX($C$2:$C$6081,MATCH(E1924,$C$2:$C$6081,1)+1))</f>
        <v>2.3978992431216883</v>
      </c>
      <c r="H1924" s="122"/>
    </row>
    <row r="1925" spans="1:8" x14ac:dyDescent="0.2">
      <c r="A1925" s="128">
        <v>773.84299999999996</v>
      </c>
      <c r="B1925" s="128">
        <v>2.6666666666666658E-2</v>
      </c>
      <c r="C1925" s="125">
        <v>392.099999999989</v>
      </c>
      <c r="D1925" s="120">
        <f>FORECAST(C1925,INDEX($B$2:$B$2069,MATCH(C1925,$A$2:$A$2069,1)-1):INDEX($B$2:$B$2069,MATCH(C1925,$A$2:$A$2069,1)+1),INDEX($A$2:$A$2069,MATCH(C1925,$A$2:$A$2069,1)-1):INDEX($A$2:$A$2069,MATCH(C1925,$A$2:$A$2069,1)+1))</f>
        <v>0.34029734063850192</v>
      </c>
      <c r="E1925" s="124">
        <v>584.39999999997804</v>
      </c>
      <c r="F1925" s="120">
        <f>FORECAST(E1925,INDEX($D$2:$D$6081,MATCH(E1925,$C$2:$C$6081,1)-1):INDEX($D$2:$D$6081,MATCH(E1925,$C$2:$C$6081,1)+1),INDEX($C$2:$C$6081,MATCH(E1925,$C$2:$C$6081,1)-1):INDEX($C$2:$C$6081,MATCH(E1925,$C$2:$C$6081,1)+1))</f>
        <v>2.3954695742612842</v>
      </c>
      <c r="H1925" s="122"/>
    </row>
    <row r="1926" spans="1:8" x14ac:dyDescent="0.2">
      <c r="A1926" s="128">
        <v>774.08299999999997</v>
      </c>
      <c r="B1926" s="128">
        <v>3.333333333333327E-3</v>
      </c>
      <c r="C1926" s="125">
        <v>392.19999999998902</v>
      </c>
      <c r="D1926" s="120">
        <f>FORECAST(C1926,INDEX($B$2:$B$2069,MATCH(C1926,$A$2:$A$2069,1)-1):INDEX($B$2:$B$2069,MATCH(C1926,$A$2:$A$2069,1)+1),INDEX($A$2:$A$2069,MATCH(C1926,$A$2:$A$2069,1)-1):INDEX($A$2:$A$2069,MATCH(C1926,$A$2:$A$2069,1)+1))</f>
        <v>0.34284212690856997</v>
      </c>
      <c r="E1926" s="135">
        <v>584.59999999997797</v>
      </c>
      <c r="F1926" s="120">
        <f>FORECAST(E1926,INDEX($D$2:$D$6081,MATCH(E1926,$C$2:$C$6081,1)-1):INDEX($D$2:$D$6081,MATCH(E1926,$C$2:$C$6081,1)+1),INDEX($C$2:$C$6081,MATCH(E1926,$C$2:$C$6081,1)-1):INDEX($C$2:$C$6081,MATCH(E1926,$C$2:$C$6081,1)+1))</f>
        <v>2.3881420299424505</v>
      </c>
      <c r="H1926" s="122"/>
    </row>
    <row r="1927" spans="1:8" x14ac:dyDescent="0.2">
      <c r="A1927" s="128">
        <v>774.322</v>
      </c>
      <c r="B1927" s="128">
        <v>-3.333333333333327E-3</v>
      </c>
      <c r="C1927" s="125">
        <v>392.29999999998898</v>
      </c>
      <c r="D1927" s="120">
        <f>FORECAST(C1927,INDEX($B$2:$B$2069,MATCH(C1927,$A$2:$A$2069,1)-1):INDEX($B$2:$B$2069,MATCH(C1927,$A$2:$A$2069,1)+1),INDEX($A$2:$A$2069,MATCH(C1927,$A$2:$A$2069,1)-1):INDEX($A$2:$A$2069,MATCH(C1927,$A$2:$A$2069,1)+1))</f>
        <v>0.34030071355753821</v>
      </c>
      <c r="E1927" s="124">
        <v>584.79999999997801</v>
      </c>
      <c r="F1927" s="120">
        <f>FORECAST(E1927,INDEX($D$2:$D$6081,MATCH(E1927,$C$2:$C$6081,1)-1):INDEX($D$2:$D$6081,MATCH(E1927,$C$2:$C$6081,1)+1),INDEX($C$2:$C$6081,MATCH(E1927,$C$2:$C$6081,1)-1):INDEX($C$2:$C$6081,MATCH(E1927,$C$2:$C$6081,1)+1))</f>
        <v>2.3797365798974681</v>
      </c>
      <c r="H1927" s="122"/>
    </row>
    <row r="1928" spans="1:8" x14ac:dyDescent="0.2">
      <c r="A1928" s="128">
        <v>774.56100000000004</v>
      </c>
      <c r="B1928" s="128">
        <v>1.3333333333333322E-2</v>
      </c>
      <c r="C1928" s="125">
        <v>392.39999999998901</v>
      </c>
      <c r="D1928" s="120">
        <f>FORECAST(C1928,INDEX($B$2:$B$2069,MATCH(C1928,$A$2:$A$2069,1)-1):INDEX($B$2:$B$2069,MATCH(C1928,$A$2:$A$2069,1)+1),INDEX($A$2:$A$2069,MATCH(C1928,$A$2:$A$2069,1)-1):INDEX($A$2:$A$2069,MATCH(C1928,$A$2:$A$2069,1)+1))</f>
        <v>0.34081039755346088</v>
      </c>
      <c r="E1928" s="135">
        <v>584.99999999997794</v>
      </c>
      <c r="F1928" s="120">
        <f>FORECAST(E1928,INDEX($D$2:$D$6081,MATCH(E1928,$C$2:$C$6081,1)-1):INDEX($D$2:$D$6081,MATCH(E1928,$C$2:$C$6081,1)+1),INDEX($C$2:$C$6081,MATCH(E1928,$C$2:$C$6081,1)-1):INDEX($C$2:$C$6081,MATCH(E1928,$C$2:$C$6081,1)+1))</f>
        <v>2.3723950464659738</v>
      </c>
      <c r="H1928" s="122"/>
    </row>
    <row r="1929" spans="1:8" x14ac:dyDescent="0.2">
      <c r="A1929" s="128">
        <v>774.80100000000004</v>
      </c>
      <c r="B1929" s="128">
        <v>6.666666666666668E-3</v>
      </c>
      <c r="C1929" s="125">
        <v>392.49999999998897</v>
      </c>
      <c r="D1929" s="120">
        <f>FORECAST(C1929,INDEX($B$2:$B$2069,MATCH(C1929,$A$2:$A$2069,1)-1):INDEX($B$2:$B$2069,MATCH(C1929,$A$2:$A$2069,1)+1),INDEX($A$2:$A$2069,MATCH(C1929,$A$2:$A$2069,1)-1):INDEX($A$2:$A$2069,MATCH(C1929,$A$2:$A$2069,1)+1))</f>
        <v>0.34132008154938331</v>
      </c>
      <c r="E1929" s="124">
        <v>585.19999999997799</v>
      </c>
      <c r="F1929" s="120">
        <f>FORECAST(E1929,INDEX($D$2:$D$6081,MATCH(E1929,$C$2:$C$6081,1)-1):INDEX($D$2:$D$6081,MATCH(E1929,$C$2:$C$6081,1)+1),INDEX($C$2:$C$6081,MATCH(E1929,$C$2:$C$6081,1)-1):INDEX($C$2:$C$6081,MATCH(E1929,$C$2:$C$6081,1)+1))</f>
        <v>2.3755555555555556</v>
      </c>
      <c r="H1929" s="122"/>
    </row>
    <row r="1930" spans="1:8" x14ac:dyDescent="0.2">
      <c r="A1930" s="128">
        <v>775.04</v>
      </c>
      <c r="B1930" s="128">
        <v>0</v>
      </c>
      <c r="C1930" s="125">
        <v>392.599999999989</v>
      </c>
      <c r="D1930" s="120">
        <f>FORECAST(C1930,INDEX($B$2:$B$2069,MATCH(C1930,$A$2:$A$2069,1)-1):INDEX($B$2:$B$2069,MATCH(C1930,$A$2:$A$2069,1)+1),INDEX($A$2:$A$2069,MATCH(C1930,$A$2:$A$2069,1)-1):INDEX($A$2:$A$2069,MATCH(C1930,$A$2:$A$2069,1)+1))</f>
        <v>0.34477064220172293</v>
      </c>
      <c r="E1930" s="135">
        <v>585.39999999997804</v>
      </c>
      <c r="F1930" s="120">
        <f>FORECAST(E1930,INDEX($D$2:$D$6081,MATCH(E1930,$C$2:$C$6081,1)-1):INDEX($D$2:$D$6081,MATCH(E1930,$C$2:$C$6081,1)+1),INDEX($C$2:$C$6081,MATCH(E1930,$C$2:$C$6081,1)-1):INDEX($C$2:$C$6081,MATCH(E1930,$C$2:$C$6081,1)+1))</f>
        <v>2.3700945626479282</v>
      </c>
      <c r="H1930" s="122"/>
    </row>
    <row r="1931" spans="1:8" x14ac:dyDescent="0.2">
      <c r="A1931" s="128">
        <v>775.279</v>
      </c>
      <c r="B1931" s="128">
        <v>-3.333333333333327E-3</v>
      </c>
      <c r="C1931" s="125">
        <v>392.69999999998902</v>
      </c>
      <c r="D1931" s="120">
        <f>FORECAST(C1931,INDEX($B$2:$B$2069,MATCH(C1931,$A$2:$A$2069,1)-1):INDEX($B$2:$B$2069,MATCH(C1931,$A$2:$A$2069,1)+1),INDEX($A$2:$A$2069,MATCH(C1931,$A$2:$A$2069,1)-1):INDEX($A$2:$A$2069,MATCH(C1931,$A$2:$A$2069,1)+1))</f>
        <v>0.34579001019356825</v>
      </c>
      <c r="E1931" s="124">
        <v>585.59999999997797</v>
      </c>
      <c r="F1931" s="120">
        <f>FORECAST(E1931,INDEX($D$2:$D$6081,MATCH(E1931,$C$2:$C$6081,1)-1):INDEX($D$2:$D$6081,MATCH(E1931,$C$2:$C$6081,1)+1),INDEX($C$2:$C$6081,MATCH(E1931,$C$2:$C$6081,1)-1):INDEX($C$2:$C$6081,MATCH(E1931,$C$2:$C$6081,1)+1))</f>
        <v>2.364074074074594</v>
      </c>
      <c r="H1931" s="122"/>
    </row>
    <row r="1932" spans="1:8" x14ac:dyDescent="0.2">
      <c r="A1932" s="128">
        <v>775.51800000000003</v>
      </c>
      <c r="B1932" s="128">
        <v>9.999999999999995E-3</v>
      </c>
      <c r="C1932" s="125">
        <v>392.79999999998898</v>
      </c>
      <c r="D1932" s="120">
        <f>FORECAST(C1932,INDEX($B$2:$B$2069,MATCH(C1932,$A$2:$A$2069,1)-1):INDEX($B$2:$B$2069,MATCH(C1932,$A$2:$A$2069,1)+1),INDEX($A$2:$A$2069,MATCH(C1932,$A$2:$A$2069,1)-1):INDEX($A$2:$A$2069,MATCH(C1932,$A$2:$A$2069,1)+1))</f>
        <v>0.34680937818541357</v>
      </c>
      <c r="E1932" s="135">
        <v>585.79999999997801</v>
      </c>
      <c r="F1932" s="120">
        <f>FORECAST(E1932,INDEX($D$2:$D$6081,MATCH(E1932,$C$2:$C$6081,1)-1):INDEX($D$2:$D$6081,MATCH(E1932,$C$2:$C$6081,1)+1),INDEX($C$2:$C$6081,MATCH(E1932,$C$2:$C$6081,1)-1):INDEX($C$2:$C$6081,MATCH(E1932,$C$2:$C$6081,1)+1))</f>
        <v>2.3571887312852109</v>
      </c>
      <c r="H1932" s="122"/>
    </row>
    <row r="1933" spans="1:8" x14ac:dyDescent="0.2">
      <c r="A1933" s="128">
        <v>775.75699999999995</v>
      </c>
      <c r="B1933" s="128">
        <v>9.999999999999995E-3</v>
      </c>
      <c r="C1933" s="125">
        <v>392.89999999998901</v>
      </c>
      <c r="D1933" s="120">
        <f>FORECAST(C1933,INDEX($B$2:$B$2069,MATCH(C1933,$A$2:$A$2069,1)-1):INDEX($B$2:$B$2069,MATCH(C1933,$A$2:$A$2069,1)+1),INDEX($A$2:$A$2069,MATCH(C1933,$A$2:$A$2069,1)-1):INDEX($A$2:$A$2069,MATCH(C1933,$A$2:$A$2069,1)+1))</f>
        <v>0.34787971457673894</v>
      </c>
      <c r="E1933" s="124">
        <v>585.99999999997794</v>
      </c>
      <c r="F1933" s="120">
        <f>FORECAST(E1933,INDEX($D$2:$D$6081,MATCH(E1933,$C$2:$C$6081,1)-1):INDEX($D$2:$D$6081,MATCH(E1933,$C$2:$C$6081,1)+1),INDEX($C$2:$C$6081,MATCH(E1933,$C$2:$C$6081,1)-1):INDEX($C$2:$C$6081,MATCH(E1933,$C$2:$C$6081,1)+1))</f>
        <v>2.3559869976360641</v>
      </c>
      <c r="H1933" s="122"/>
    </row>
    <row r="1934" spans="1:8" x14ac:dyDescent="0.2">
      <c r="A1934" s="128">
        <v>775.99599999999998</v>
      </c>
      <c r="B1934" s="128">
        <v>0</v>
      </c>
      <c r="C1934" s="125">
        <v>392.99999999998897</v>
      </c>
      <c r="D1934" s="120">
        <f>FORECAST(C1934,INDEX($B$2:$B$2069,MATCH(C1934,$A$2:$A$2069,1)-1):INDEX($B$2:$B$2069,MATCH(C1934,$A$2:$A$2069,1)+1),INDEX($A$2:$A$2069,MATCH(C1934,$A$2:$A$2069,1)-1):INDEX($A$2:$A$2069,MATCH(C1934,$A$2:$A$2069,1)+1))</f>
        <v>0.34991845056042781</v>
      </c>
      <c r="E1934" s="135">
        <v>586.19999999997799</v>
      </c>
      <c r="F1934" s="120">
        <f>FORECAST(E1934,INDEX($D$2:$D$6081,MATCH(E1934,$C$2:$C$6081,1)-1):INDEX($D$2:$D$6081,MATCH(E1934,$C$2:$C$6081,1)+1),INDEX($C$2:$C$6081,MATCH(E1934,$C$2:$C$6081,1)-1):INDEX($C$2:$C$6081,MATCH(E1934,$C$2:$C$6081,1)+1))</f>
        <v>2.354761623325496</v>
      </c>
      <c r="H1934" s="122"/>
    </row>
    <row r="1935" spans="1:8" x14ac:dyDescent="0.2">
      <c r="A1935" s="128">
        <v>776.23500000000001</v>
      </c>
      <c r="B1935" s="128">
        <v>-3.333333333333327E-3</v>
      </c>
      <c r="C1935" s="125">
        <v>393.099999999989</v>
      </c>
      <c r="D1935" s="120">
        <f>FORECAST(C1935,INDEX($B$2:$B$2069,MATCH(C1935,$A$2:$A$2069,1)-1):INDEX($B$2:$B$2069,MATCH(C1935,$A$2:$A$2069,1)+1),INDEX($A$2:$A$2069,MATCH(C1935,$A$2:$A$2069,1)-1):INDEX($A$2:$A$2069,MATCH(C1935,$A$2:$A$2069,1)+1))</f>
        <v>0.35195718654411845</v>
      </c>
      <c r="E1935" s="124">
        <v>586.39999999997804</v>
      </c>
      <c r="F1935" s="120">
        <f>FORECAST(E1935,INDEX($D$2:$D$6081,MATCH(E1935,$C$2:$C$6081,1)-1):INDEX($D$2:$D$6081,MATCH(E1935,$C$2:$C$6081,1)+1),INDEX($C$2:$C$6081,MATCH(E1935,$C$2:$C$6081,1)-1):INDEX($C$2:$C$6081,MATCH(E1935,$C$2:$C$6081,1)+1))</f>
        <v>2.3566981875490782</v>
      </c>
      <c r="H1935" s="122"/>
    </row>
    <row r="1936" spans="1:8" x14ac:dyDescent="0.2">
      <c r="A1936" s="128">
        <v>776.47400000000005</v>
      </c>
      <c r="B1936" s="128">
        <v>6.6666666666666541E-3</v>
      </c>
      <c r="C1936" s="125">
        <v>393.19999999998902</v>
      </c>
      <c r="D1936" s="120">
        <f>FORECAST(C1936,INDEX($B$2:$B$2069,MATCH(C1936,$A$2:$A$2069,1)-1):INDEX($B$2:$B$2069,MATCH(C1936,$A$2:$A$2069,1)+1),INDEX($A$2:$A$2069,MATCH(C1936,$A$2:$A$2069,1)-1):INDEX($A$2:$A$2069,MATCH(C1936,$A$2:$A$2069,1)+1))</f>
        <v>0.35399592252780909</v>
      </c>
      <c r="E1936" s="135">
        <v>586.59999999997797</v>
      </c>
      <c r="F1936" s="120">
        <f>FORECAST(E1936,INDEX($D$2:$D$6081,MATCH(E1936,$C$2:$C$6081,1)-1):INDEX($D$2:$D$6081,MATCH(E1936,$C$2:$C$6081,1)+1),INDEX($C$2:$C$6081,MATCH(E1936,$C$2:$C$6081,1)-1):INDEX($C$2:$C$6081,MATCH(E1936,$C$2:$C$6081,1)+1))</f>
        <v>2.3635697399521991</v>
      </c>
      <c r="H1936" s="122"/>
    </row>
    <row r="1937" spans="1:8" x14ac:dyDescent="0.2">
      <c r="A1937" s="128">
        <v>776.71299999999997</v>
      </c>
      <c r="B1937" s="128">
        <v>0</v>
      </c>
      <c r="C1937" s="125">
        <v>393.29999999998898</v>
      </c>
      <c r="D1937" s="120">
        <f>FORECAST(C1937,INDEX($B$2:$B$2069,MATCH(C1937,$A$2:$A$2069,1)-1):INDEX($B$2:$B$2069,MATCH(C1937,$A$2:$A$2069,1)+1),INDEX($A$2:$A$2069,MATCH(C1937,$A$2:$A$2069,1)-1):INDEX($A$2:$A$2069,MATCH(C1937,$A$2:$A$2069,1)+1))</f>
        <v>0.35563710499473533</v>
      </c>
      <c r="E1937" s="124">
        <v>586.79999999997801</v>
      </c>
      <c r="F1937" s="120">
        <f>FORECAST(E1937,INDEX($D$2:$D$6081,MATCH(E1937,$C$2:$C$6081,1)-1):INDEX($D$2:$D$6081,MATCH(E1937,$C$2:$C$6081,1)+1),INDEX($C$2:$C$6081,MATCH(E1937,$C$2:$C$6081,1)-1):INDEX($C$2:$C$6081,MATCH(E1937,$C$2:$C$6081,1)+1))</f>
        <v>2.3745429472013981</v>
      </c>
      <c r="H1937" s="122"/>
    </row>
    <row r="1938" spans="1:8" x14ac:dyDescent="0.2">
      <c r="A1938" s="128">
        <v>776.95100000000002</v>
      </c>
      <c r="B1938" s="128">
        <v>1.6666666666666649E-2</v>
      </c>
      <c r="C1938" s="125">
        <v>393.39999999998901</v>
      </c>
      <c r="D1938" s="120">
        <f>FORECAST(C1938,INDEX($B$2:$B$2069,MATCH(C1938,$A$2:$A$2069,1)-1):INDEX($B$2:$B$2069,MATCH(C1938,$A$2:$A$2069,1)+1),INDEX($A$2:$A$2069,MATCH(C1938,$A$2:$A$2069,1)-1):INDEX($A$2:$A$2069,MATCH(C1938,$A$2:$A$2069,1)+1))</f>
        <v>0.35716615698250376</v>
      </c>
      <c r="E1938" s="135">
        <v>586.99999999997794</v>
      </c>
      <c r="F1938" s="120">
        <f>FORECAST(E1938,INDEX($D$2:$D$6081,MATCH(E1938,$C$2:$C$6081,1)-1):INDEX($D$2:$D$6081,MATCH(E1938,$C$2:$C$6081,1)+1),INDEX($C$2:$C$6081,MATCH(E1938,$C$2:$C$6081,1)-1):INDEX($C$2:$C$6081,MATCH(E1938,$C$2:$C$6081,1)+1))</f>
        <v>2.391122931440421</v>
      </c>
      <c r="H1938" s="122"/>
    </row>
    <row r="1939" spans="1:8" x14ac:dyDescent="0.2">
      <c r="A1939" s="128">
        <v>777.19</v>
      </c>
      <c r="B1939" s="128">
        <v>-3.333333333333327E-3</v>
      </c>
      <c r="C1939" s="125">
        <v>393.49999999998897</v>
      </c>
      <c r="D1939" s="120">
        <f>FORECAST(C1939,INDEX($B$2:$B$2069,MATCH(C1939,$A$2:$A$2069,1)-1):INDEX($B$2:$B$2069,MATCH(C1939,$A$2:$A$2069,1)+1),INDEX($A$2:$A$2069,MATCH(C1939,$A$2:$A$2069,1)-1):INDEX($A$2:$A$2069,MATCH(C1939,$A$2:$A$2069,1)+1))</f>
        <v>0.35869520897027041</v>
      </c>
      <c r="E1939" s="124">
        <v>587.19999999997799</v>
      </c>
      <c r="F1939" s="120">
        <f>FORECAST(E1939,INDEX($D$2:$D$6081,MATCH(E1939,$C$2:$C$6081,1)-1):INDEX($D$2:$D$6081,MATCH(E1939,$C$2:$C$6081,1)+1),INDEX($C$2:$C$6081,MATCH(E1939,$C$2:$C$6081,1)-1):INDEX($C$2:$C$6081,MATCH(E1939,$C$2:$C$6081,1)+1))</f>
        <v>2.4094933003885259</v>
      </c>
      <c r="H1939" s="122"/>
    </row>
    <row r="1940" spans="1:8" x14ac:dyDescent="0.2">
      <c r="A1940" s="128">
        <v>777.42899999999997</v>
      </c>
      <c r="B1940" s="128">
        <v>-3.3333333333333409E-3</v>
      </c>
      <c r="C1940" s="125">
        <v>393.599999999989</v>
      </c>
      <c r="D1940" s="120">
        <f>FORECAST(C1940,INDEX($B$2:$B$2069,MATCH(C1940,$A$2:$A$2069,1)-1):INDEX($B$2:$B$2069,MATCH(C1940,$A$2:$A$2069,1)+1),INDEX($A$2:$A$2069,MATCH(C1940,$A$2:$A$2069,1)-1):INDEX($A$2:$A$2069,MATCH(C1940,$A$2:$A$2069,1)+1))</f>
        <v>0.3596687054024823</v>
      </c>
      <c r="E1940" s="135">
        <v>587.39999999997804</v>
      </c>
      <c r="F1940" s="120">
        <f>FORECAST(E1940,INDEX($D$2:$D$6081,MATCH(E1940,$C$2:$C$6081,1)-1):INDEX($D$2:$D$6081,MATCH(E1940,$C$2:$C$6081,1)+1),INDEX($C$2:$C$6081,MATCH(E1940,$C$2:$C$6081,1)-1):INDEX($C$2:$C$6081,MATCH(E1940,$C$2:$C$6081,1)+1))</f>
        <v>2.4201967242522997</v>
      </c>
      <c r="H1940" s="122"/>
    </row>
    <row r="1941" spans="1:8" x14ac:dyDescent="0.2">
      <c r="A1941" s="128">
        <v>777.66700000000003</v>
      </c>
      <c r="B1941" s="128">
        <v>1.3333333333333322E-2</v>
      </c>
      <c r="C1941" s="125">
        <v>393.69999999998902</v>
      </c>
      <c r="D1941" s="120">
        <f>FORECAST(C1941,INDEX($B$2:$B$2069,MATCH(C1941,$A$2:$A$2069,1)-1):INDEX($B$2:$B$2069,MATCH(C1941,$A$2:$A$2069,1)+1),INDEX($A$2:$A$2069,MATCH(C1941,$A$2:$A$2069,1)-1):INDEX($A$2:$A$2069,MATCH(C1941,$A$2:$A$2069,1)+1))</f>
        <v>0.36119775739024984</v>
      </c>
      <c r="E1941" s="124">
        <v>587.59999999997797</v>
      </c>
      <c r="F1941" s="120">
        <f>FORECAST(E1941,INDEX($D$2:$D$6081,MATCH(E1941,$C$2:$C$6081,1)-1):INDEX($D$2:$D$6081,MATCH(E1941,$C$2:$C$6081,1)+1),INDEX($C$2:$C$6081,MATCH(E1941,$C$2:$C$6081,1)-1):INDEX($C$2:$C$6081,MATCH(E1941,$C$2:$C$6081,1)+1))</f>
        <v>2.4159150061488148</v>
      </c>
      <c r="H1941" s="122"/>
    </row>
    <row r="1942" spans="1:8" x14ac:dyDescent="0.2">
      <c r="A1942" s="128">
        <v>777.90599999999995</v>
      </c>
      <c r="B1942" s="128">
        <v>1.3333333333333322E-2</v>
      </c>
      <c r="C1942" s="125">
        <v>393.79999999998898</v>
      </c>
      <c r="D1942" s="120">
        <f>FORECAST(C1942,INDEX($B$2:$B$2069,MATCH(C1942,$A$2:$A$2069,1)-1):INDEX($B$2:$B$2069,MATCH(C1942,$A$2:$A$2069,1)+1),INDEX($A$2:$A$2069,MATCH(C1942,$A$2:$A$2069,1)-1):INDEX($A$2:$A$2069,MATCH(C1942,$A$2:$A$2069,1)+1))</f>
        <v>0.36272680937801738</v>
      </c>
      <c r="E1942" s="135">
        <v>587.79999999997801</v>
      </c>
      <c r="F1942" s="120">
        <f>FORECAST(E1942,INDEX($D$2:$D$6081,MATCH(E1942,$C$2:$C$6081,1)-1):INDEX($D$2:$D$6081,MATCH(E1942,$C$2:$C$6081,1)+1),INDEX($C$2:$C$6081,MATCH(E1942,$C$2:$C$6081,1)-1):INDEX($C$2:$C$6081,MATCH(E1942,$C$2:$C$6081,1)+1))</f>
        <v>2.3968394699260926</v>
      </c>
      <c r="H1942" s="122"/>
    </row>
    <row r="1943" spans="1:8" x14ac:dyDescent="0.2">
      <c r="A1943" s="128">
        <v>778.14499999999998</v>
      </c>
      <c r="B1943" s="128">
        <v>3.333333333333327E-3</v>
      </c>
      <c r="C1943" s="125">
        <v>393.89999999998901</v>
      </c>
      <c r="D1943" s="120">
        <f>FORECAST(C1943,INDEX($B$2:$B$2069,MATCH(C1943,$A$2:$A$2069,1)-1):INDEX($B$2:$B$2069,MATCH(C1943,$A$2:$A$2069,1)+1),INDEX($A$2:$A$2069,MATCH(C1943,$A$2:$A$2069,1)-1):INDEX($A$2:$A$2069,MATCH(C1943,$A$2:$A$2069,1)+1))</f>
        <v>0.36605228048978056</v>
      </c>
      <c r="E1943" s="124">
        <v>587.99999999997794</v>
      </c>
      <c r="F1943" s="120">
        <f>FORECAST(E1943,INDEX($D$2:$D$6081,MATCH(E1943,$C$2:$C$6081,1)-1):INDEX($D$2:$D$6081,MATCH(E1943,$C$2:$C$6081,1)+1),INDEX($C$2:$C$6081,MATCH(E1943,$C$2:$C$6081,1)-1):INDEX($C$2:$C$6081,MATCH(E1943,$C$2:$C$6081,1)+1))</f>
        <v>2.3647592827100397</v>
      </c>
      <c r="H1943" s="122"/>
    </row>
    <row r="1944" spans="1:8" x14ac:dyDescent="0.2">
      <c r="A1944" s="128">
        <v>778.38300000000004</v>
      </c>
      <c r="B1944" s="128">
        <v>3.3333333333333409E-3</v>
      </c>
      <c r="C1944" s="125">
        <v>393.99999999998897</v>
      </c>
      <c r="D1944" s="120">
        <f>FORECAST(C1944,INDEX($B$2:$B$2069,MATCH(C1944,$A$2:$A$2069,1)-1):INDEX($B$2:$B$2069,MATCH(C1944,$A$2:$A$2069,1)+1),INDEX($A$2:$A$2069,MATCH(C1944,$A$2:$A$2069,1)-1):INDEX($A$2:$A$2069,MATCH(C1944,$A$2:$A$2069,1)+1))</f>
        <v>0.36809361583682865</v>
      </c>
      <c r="E1944" s="135">
        <v>588.19999999997799</v>
      </c>
      <c r="F1944" s="120">
        <f>FORECAST(E1944,INDEX($D$2:$D$6081,MATCH(E1944,$C$2:$C$6081,1)-1):INDEX($D$2:$D$6081,MATCH(E1944,$C$2:$C$6081,1)+1),INDEX($C$2:$C$6081,MATCH(E1944,$C$2:$C$6081,1)-1):INDEX($C$2:$C$6081,MATCH(E1944,$C$2:$C$6081,1)+1))</f>
        <v>2.3373892321898069</v>
      </c>
      <c r="H1944" s="122"/>
    </row>
    <row r="1945" spans="1:8" x14ac:dyDescent="0.2">
      <c r="A1945" s="128">
        <v>778.62099999999998</v>
      </c>
      <c r="B1945" s="128">
        <v>6.6666666666666541E-3</v>
      </c>
      <c r="C1945" s="125">
        <v>394.099999999989</v>
      </c>
      <c r="D1945" s="120">
        <f>FORECAST(C1945,INDEX($B$2:$B$2069,MATCH(C1945,$A$2:$A$2069,1)-1):INDEX($B$2:$B$2069,MATCH(C1945,$A$2:$A$2069,1)+1),INDEX($A$2:$A$2069,MATCH(C1945,$A$2:$A$2069,1)-1):INDEX($A$2:$A$2069,MATCH(C1945,$A$2:$A$2069,1)+1))</f>
        <v>0.37013495118387674</v>
      </c>
      <c r="E1945" s="124">
        <v>588.39999999997804</v>
      </c>
      <c r="F1945" s="120">
        <f>FORECAST(E1945,INDEX($D$2:$D$6081,MATCH(E1945,$C$2:$C$6081,1)-1):INDEX($D$2:$D$6081,MATCH(E1945,$C$2:$C$6081,1)+1),INDEX($C$2:$C$6081,MATCH(E1945,$C$2:$C$6081,1)-1):INDEX($C$2:$C$6081,MATCH(E1945,$C$2:$C$6081,1)+1))</f>
        <v>2.3131628530046129</v>
      </c>
      <c r="H1945" s="122"/>
    </row>
    <row r="1946" spans="1:8" x14ac:dyDescent="0.2">
      <c r="A1946" s="128">
        <v>778.86</v>
      </c>
      <c r="B1946" s="128">
        <v>0</v>
      </c>
      <c r="C1946" s="125">
        <v>394.19999999998902</v>
      </c>
      <c r="D1946" s="120">
        <f>FORECAST(C1946,INDEX($B$2:$B$2069,MATCH(C1946,$A$2:$A$2069,1)-1):INDEX($B$2:$B$2069,MATCH(C1946,$A$2:$A$2069,1)+1),INDEX($A$2:$A$2069,MATCH(C1946,$A$2:$A$2069,1)-1):INDEX($A$2:$A$2069,MATCH(C1946,$A$2:$A$2069,1)+1))</f>
        <v>0.37217628653092483</v>
      </c>
      <c r="E1946" s="135">
        <v>588.59999999997797</v>
      </c>
      <c r="F1946" s="120">
        <f>FORECAST(E1946,INDEX($D$2:$D$6081,MATCH(E1946,$C$2:$C$6081,1)-1):INDEX($D$2:$D$6081,MATCH(E1946,$C$2:$C$6081,1)+1),INDEX($C$2:$C$6081,MATCH(E1946,$C$2:$C$6081,1)-1):INDEX($C$2:$C$6081,MATCH(E1946,$C$2:$C$6081,1)+1))</f>
        <v>2.297404880389962</v>
      </c>
      <c r="H1946" s="122"/>
    </row>
    <row r="1947" spans="1:8" x14ac:dyDescent="0.2">
      <c r="A1947" s="128">
        <v>779.09799999999996</v>
      </c>
      <c r="B1947" s="128">
        <v>0</v>
      </c>
      <c r="C1947" s="125">
        <v>394.29999999998898</v>
      </c>
      <c r="D1947" s="120">
        <f>FORECAST(C1947,INDEX($B$2:$B$2069,MATCH(C1947,$A$2:$A$2069,1)-1):INDEX($B$2:$B$2069,MATCH(C1947,$A$2:$A$2069,1)+1),INDEX($A$2:$A$2069,MATCH(C1947,$A$2:$A$2069,1)-1):INDEX($A$2:$A$2069,MATCH(C1947,$A$2:$A$2069,1)+1))</f>
        <v>0.37632465309772911</v>
      </c>
      <c r="E1947" s="124">
        <v>588.79999999997801</v>
      </c>
      <c r="F1947" s="120">
        <f>FORECAST(E1947,INDEX($D$2:$D$6081,MATCH(E1947,$C$2:$C$6081,1)-1):INDEX($D$2:$D$6081,MATCH(E1947,$C$2:$C$6081,1)+1),INDEX($C$2:$C$6081,MATCH(E1947,$C$2:$C$6081,1)-1):INDEX($C$2:$C$6081,MATCH(E1947,$C$2:$C$6081,1)+1))</f>
        <v>2.2825133451412825</v>
      </c>
      <c r="H1947" s="122"/>
    </row>
    <row r="1948" spans="1:8" x14ac:dyDescent="0.2">
      <c r="A1948" s="128">
        <v>779.33600000000001</v>
      </c>
      <c r="B1948" s="128">
        <v>6.666666666666668E-3</v>
      </c>
      <c r="C1948" s="125">
        <v>394.39999999998901</v>
      </c>
      <c r="D1948" s="120">
        <f>FORECAST(C1948,INDEX($B$2:$B$2069,MATCH(C1948,$A$2:$A$2069,1)-1):INDEX($B$2:$B$2069,MATCH(C1948,$A$2:$A$2069,1)+1),INDEX($A$2:$A$2069,MATCH(C1948,$A$2:$A$2069,1)-1):INDEX($A$2:$A$2069,MATCH(C1948,$A$2:$A$2069,1)+1))</f>
        <v>0.37938743783977635</v>
      </c>
      <c r="E1948" s="135">
        <v>588.99999999997794</v>
      </c>
      <c r="F1948" s="120">
        <f>FORECAST(E1948,INDEX($D$2:$D$6081,MATCH(E1948,$C$2:$C$6081,1)-1):INDEX($D$2:$D$6081,MATCH(E1948,$C$2:$C$6081,1)+1),INDEX($C$2:$C$6081,MATCH(E1948,$C$2:$C$6081,1)-1):INDEX($C$2:$C$6081,MATCH(E1948,$C$2:$C$6081,1)+1))</f>
        <v>2.2748579673333182</v>
      </c>
      <c r="H1948" s="122"/>
    </row>
    <row r="1949" spans="1:8" x14ac:dyDescent="0.2">
      <c r="A1949" s="128">
        <v>779.57500000000005</v>
      </c>
      <c r="B1949" s="128">
        <v>3.333333333333327E-3</v>
      </c>
      <c r="C1949" s="125">
        <v>394.49999999998897</v>
      </c>
      <c r="D1949" s="120">
        <f>FORECAST(C1949,INDEX($B$2:$B$2069,MATCH(C1949,$A$2:$A$2069,1)-1):INDEX($B$2:$B$2069,MATCH(C1949,$A$2:$A$2069,1)+1),INDEX($A$2:$A$2069,MATCH(C1949,$A$2:$A$2069,1)-1):INDEX($A$2:$A$2069,MATCH(C1949,$A$2:$A$2069,1)+1))</f>
        <v>0.3824502225818236</v>
      </c>
      <c r="E1949" s="124">
        <v>589.19999999997799</v>
      </c>
      <c r="F1949" s="120">
        <f>FORECAST(E1949,INDEX($D$2:$D$6081,MATCH(E1949,$C$2:$C$6081,1)-1):INDEX($D$2:$D$6081,MATCH(E1949,$C$2:$C$6081,1)+1),INDEX($C$2:$C$6081,MATCH(E1949,$C$2:$C$6081,1)-1):INDEX($C$2:$C$6081,MATCH(E1949,$C$2:$C$6081,1)+1))</f>
        <v>2.2705029017884275</v>
      </c>
      <c r="H1949" s="122"/>
    </row>
    <row r="1950" spans="1:8" x14ac:dyDescent="0.2">
      <c r="A1950" s="128">
        <v>779.81299999999999</v>
      </c>
      <c r="B1950" s="128">
        <v>-3.3333333333333409E-3</v>
      </c>
      <c r="C1950" s="125">
        <v>394.599999999989</v>
      </c>
      <c r="D1950" s="120">
        <f>FORECAST(C1950,INDEX($B$2:$B$2069,MATCH(C1950,$A$2:$A$2069,1)-1):INDEX($B$2:$B$2069,MATCH(C1950,$A$2:$A$2069,1)+1),INDEX($A$2:$A$2069,MATCH(C1950,$A$2:$A$2069,1)-1):INDEX($A$2:$A$2069,MATCH(C1950,$A$2:$A$2069,1)+1))</f>
        <v>0.37961789454253347</v>
      </c>
      <c r="E1950" s="135">
        <v>589.39999999997804</v>
      </c>
      <c r="F1950" s="120">
        <f>FORECAST(E1950,INDEX($D$2:$D$6081,MATCH(E1950,$C$2:$C$6081,1)-1):INDEX($D$2:$D$6081,MATCH(E1950,$C$2:$C$6081,1)+1),INDEX($C$2:$C$6081,MATCH(E1950,$C$2:$C$6081,1)-1):INDEX($C$2:$C$6081,MATCH(E1950,$C$2:$C$6081,1)+1))</f>
        <v>2.27</v>
      </c>
      <c r="H1950" s="122"/>
    </row>
    <row r="1951" spans="1:8" x14ac:dyDescent="0.2">
      <c r="A1951" s="128">
        <v>780.05100000000004</v>
      </c>
      <c r="B1951" s="128">
        <v>3.333333333333327E-3</v>
      </c>
      <c r="C1951" s="125">
        <v>394.69999999998902</v>
      </c>
      <c r="D1951" s="120">
        <f>FORECAST(C1951,INDEX($B$2:$B$2069,MATCH(C1951,$A$2:$A$2069,1)-1):INDEX($B$2:$B$2069,MATCH(C1951,$A$2:$A$2069,1)+1),INDEX($A$2:$A$2069,MATCH(C1951,$A$2:$A$2069,1)-1):INDEX($A$2:$A$2069,MATCH(C1951,$A$2:$A$2069,1)+1))</f>
        <v>0.38063986508518388</v>
      </c>
      <c r="E1951" s="124">
        <v>589.59999999997797</v>
      </c>
      <c r="F1951" s="120">
        <f>FORECAST(E1951,INDEX($D$2:$D$6081,MATCH(E1951,$C$2:$C$6081,1)-1):INDEX($D$2:$D$6081,MATCH(E1951,$C$2:$C$6081,1)+1),INDEX($C$2:$C$6081,MATCH(E1951,$C$2:$C$6081,1)-1):INDEX($C$2:$C$6081,MATCH(E1951,$C$2:$C$6081,1)+1))</f>
        <v>2.2630881771456401</v>
      </c>
      <c r="H1951" s="122"/>
    </row>
    <row r="1952" spans="1:8" x14ac:dyDescent="0.2">
      <c r="A1952" s="128">
        <v>780.28899999999999</v>
      </c>
      <c r="B1952" s="128">
        <v>0</v>
      </c>
      <c r="C1952" s="125">
        <v>394.79999999998898</v>
      </c>
      <c r="D1952" s="120">
        <f>FORECAST(C1952,INDEX($B$2:$B$2069,MATCH(C1952,$A$2:$A$2069,1)-1):INDEX($B$2:$B$2069,MATCH(C1952,$A$2:$A$2069,1)+1),INDEX($A$2:$A$2069,MATCH(C1952,$A$2:$A$2069,1)-1):INDEX($A$2:$A$2069,MATCH(C1952,$A$2:$A$2069,1)+1))</f>
        <v>0.3816618356278334</v>
      </c>
      <c r="E1952" s="135">
        <v>589.79999999997801</v>
      </c>
      <c r="F1952" s="120">
        <f>FORECAST(E1952,INDEX($D$2:$D$6081,MATCH(E1952,$C$2:$C$6081,1)-1):INDEX($D$2:$D$6081,MATCH(E1952,$C$2:$C$6081,1)+1),INDEX($C$2:$C$6081,MATCH(E1952,$C$2:$C$6081,1)-1):INDEX($C$2:$C$6081,MATCH(E1952,$C$2:$C$6081,1)+1))</f>
        <v>2.2564346909193715</v>
      </c>
      <c r="H1952" s="122"/>
    </row>
    <row r="1953" spans="1:8" x14ac:dyDescent="0.2">
      <c r="A1953" s="128">
        <v>780.52700000000004</v>
      </c>
      <c r="B1953" s="128">
        <v>-1.6666666666666677E-2</v>
      </c>
      <c r="C1953" s="125">
        <v>394.89999999998901</v>
      </c>
      <c r="D1953" s="120">
        <f>FORECAST(C1953,INDEX($B$2:$B$2069,MATCH(C1953,$A$2:$A$2069,1)-1):INDEX($B$2:$B$2069,MATCH(C1953,$A$2:$A$2069,1)+1),INDEX($A$2:$A$2069,MATCH(C1953,$A$2:$A$2069,1)-1):INDEX($A$2:$A$2069,MATCH(C1953,$A$2:$A$2069,1)+1))</f>
        <v>0.38624015942932033</v>
      </c>
      <c r="E1953" s="124">
        <v>589.99999999997794</v>
      </c>
      <c r="F1953" s="120">
        <f>FORECAST(E1953,INDEX($D$2:$D$6081,MATCH(E1953,$C$2:$C$6081,1)-1):INDEX($D$2:$D$6081,MATCH(E1953,$C$2:$C$6081,1)+1),INDEX($C$2:$C$6081,MATCH(E1953,$C$2:$C$6081,1)-1):INDEX($C$2:$C$6081,MATCH(E1953,$C$2:$C$6081,1)+1))</f>
        <v>2.2547844998028204</v>
      </c>
      <c r="H1953" s="122"/>
    </row>
    <row r="1954" spans="1:8" x14ac:dyDescent="0.2">
      <c r="A1954" s="128">
        <v>780.76499999999999</v>
      </c>
      <c r="B1954" s="128">
        <v>-3.3333333333333409E-3</v>
      </c>
      <c r="C1954" s="125">
        <v>394.99999999998897</v>
      </c>
      <c r="D1954" s="120">
        <f>FORECAST(C1954,INDEX($B$2:$B$2069,MATCH(C1954,$A$2:$A$2069,1)-1):INDEX($B$2:$B$2069,MATCH(C1954,$A$2:$A$2069,1)+1),INDEX($A$2:$A$2069,MATCH(C1954,$A$2:$A$2069,1)-1):INDEX($A$2:$A$2069,MATCH(C1954,$A$2:$A$2069,1)+1))</f>
        <v>0.38777285466946942</v>
      </c>
      <c r="E1954" s="135">
        <v>590.19999999997799</v>
      </c>
      <c r="F1954" s="120">
        <f>FORECAST(E1954,INDEX($D$2:$D$6081,MATCH(E1954,$C$2:$C$6081,1)-1):INDEX($D$2:$D$6081,MATCH(E1954,$C$2:$C$6081,1)+1),INDEX($C$2:$C$6081,MATCH(E1954,$C$2:$C$6081,1)-1):INDEX($C$2:$C$6081,MATCH(E1954,$C$2:$C$6081,1)+1))</f>
        <v>2.2509832608411742</v>
      </c>
      <c r="H1954" s="122"/>
    </row>
    <row r="1955" spans="1:8" x14ac:dyDescent="0.2">
      <c r="A1955" s="128">
        <v>781.00300000000004</v>
      </c>
      <c r="B1955" s="128">
        <v>1.6666666666666649E-2</v>
      </c>
      <c r="C1955" s="125">
        <v>395.099999999989</v>
      </c>
      <c r="D1955" s="120">
        <f>FORECAST(C1955,INDEX($B$2:$B$2069,MATCH(C1955,$A$2:$A$2069,1)-1):INDEX($B$2:$B$2069,MATCH(C1955,$A$2:$A$2069,1)+1),INDEX($A$2:$A$2069,MATCH(C1955,$A$2:$A$2069,1)-1):INDEX($A$2:$A$2069,MATCH(C1955,$A$2:$A$2069,1)+1))</f>
        <v>0.38930554990961941</v>
      </c>
      <c r="E1955" s="124">
        <v>590.39999999997804</v>
      </c>
      <c r="F1955" s="120">
        <f>FORECAST(E1955,INDEX($D$2:$D$6081,MATCH(E1955,$C$2:$C$6081,1)-1):INDEX($D$2:$D$6081,MATCH(E1955,$C$2:$C$6081,1)+1),INDEX($C$2:$C$6081,MATCH(E1955,$C$2:$C$6081,1)-1):INDEX($C$2:$C$6081,MATCH(E1955,$C$2:$C$6081,1)+1))</f>
        <v>2.2443574535396849</v>
      </c>
      <c r="H1955" s="122"/>
    </row>
    <row r="1956" spans="1:8" x14ac:dyDescent="0.2">
      <c r="A1956" s="128">
        <v>781.24099999999999</v>
      </c>
      <c r="B1956" s="128">
        <v>-1.3333333333333336E-2</v>
      </c>
      <c r="C1956" s="125">
        <v>395.19999999998902</v>
      </c>
      <c r="D1956" s="120">
        <f>FORECAST(C1956,INDEX($B$2:$B$2069,MATCH(C1956,$A$2:$A$2069,1)-1):INDEX($B$2:$B$2069,MATCH(C1956,$A$2:$A$2069,1)+1),INDEX($A$2:$A$2069,MATCH(C1956,$A$2:$A$2069,1)-1):INDEX($A$2:$A$2069,MATCH(C1956,$A$2:$A$2069,1)+1))</f>
        <v>0.39046806876202744</v>
      </c>
      <c r="E1956" s="135">
        <v>590.59999999997797</v>
      </c>
      <c r="F1956" s="120">
        <f>FORECAST(E1956,INDEX($D$2:$D$6081,MATCH(E1956,$C$2:$C$6081,1)-1):INDEX($D$2:$D$6081,MATCH(E1956,$C$2:$C$6081,1)+1),INDEX($C$2:$C$6081,MATCH(E1956,$C$2:$C$6081,1)-1):INDEX($C$2:$C$6081,MATCH(E1956,$C$2:$C$6081,1)+1))</f>
        <v>2.2373810465277391</v>
      </c>
      <c r="H1956" s="122"/>
    </row>
    <row r="1957" spans="1:8" x14ac:dyDescent="0.2">
      <c r="A1957" s="128">
        <v>781.47799999999995</v>
      </c>
      <c r="B1957" s="128">
        <v>6.6666666666666541E-3</v>
      </c>
      <c r="C1957" s="125">
        <v>395.29999999998898</v>
      </c>
      <c r="D1957" s="120">
        <f>FORECAST(C1957,INDEX($B$2:$B$2069,MATCH(C1957,$A$2:$A$2069,1)-1):INDEX($B$2:$B$2069,MATCH(C1957,$A$2:$A$2069,1)+1),INDEX($A$2:$A$2069,MATCH(C1957,$A$2:$A$2069,1)-1):INDEX($A$2:$A$2069,MATCH(C1957,$A$2:$A$2069,1)+1))</f>
        <v>0.39302117110187496</v>
      </c>
      <c r="E1957" s="124">
        <v>590.79999999997801</v>
      </c>
      <c r="F1957" s="120">
        <f>FORECAST(E1957,INDEX($D$2:$D$6081,MATCH(E1957,$C$2:$C$6081,1)-1):INDEX($D$2:$D$6081,MATCH(E1957,$C$2:$C$6081,1)+1),INDEX($C$2:$C$6081,MATCH(E1957,$C$2:$C$6081,1)-1):INDEX($C$2:$C$6081,MATCH(E1957,$C$2:$C$6081,1)+1))</f>
        <v>2.2373467773826263</v>
      </c>
      <c r="H1957" s="122"/>
    </row>
    <row r="1958" spans="1:8" x14ac:dyDescent="0.2">
      <c r="A1958" s="128">
        <v>781.71600000000001</v>
      </c>
      <c r="B1958" s="128">
        <v>9.999999999999995E-3</v>
      </c>
      <c r="C1958" s="125">
        <v>395.39999999998901</v>
      </c>
      <c r="D1958" s="120">
        <f>FORECAST(C1958,INDEX($B$2:$B$2069,MATCH(C1958,$A$2:$A$2069,1)-1):INDEX($B$2:$B$2069,MATCH(C1958,$A$2:$A$2069,1)+1),INDEX($A$2:$A$2069,MATCH(C1958,$A$2:$A$2069,1)-1):INDEX($A$2:$A$2069,MATCH(C1958,$A$2:$A$2069,1)+1))</f>
        <v>0.39557427344172424</v>
      </c>
      <c r="E1958" s="135">
        <v>590.99999999997794</v>
      </c>
      <c r="F1958" s="120">
        <f>FORECAST(E1958,INDEX($D$2:$D$6081,MATCH(E1958,$C$2:$C$6081,1)-1):INDEX($D$2:$D$6081,MATCH(E1958,$C$2:$C$6081,1)+1),INDEX($C$2:$C$6081,MATCH(E1958,$C$2:$C$6081,1)-1):INDEX($C$2:$C$6081,MATCH(E1958,$C$2:$C$6081,1)+1))</f>
        <v>2.2331435349942446</v>
      </c>
      <c r="H1958" s="122"/>
    </row>
    <row r="1959" spans="1:8" x14ac:dyDescent="0.2">
      <c r="A1959" s="128">
        <v>781.95399999999995</v>
      </c>
      <c r="B1959" s="128">
        <v>1.6666666666666649E-2</v>
      </c>
      <c r="C1959" s="125">
        <v>395.49999999998897</v>
      </c>
      <c r="D1959" s="120">
        <f>FORECAST(C1959,INDEX($B$2:$B$2069,MATCH(C1959,$A$2:$A$2069,1)-1):INDEX($B$2:$B$2069,MATCH(C1959,$A$2:$A$2069,1)+1),INDEX($A$2:$A$2069,MATCH(C1959,$A$2:$A$2069,1)-1):INDEX($A$2:$A$2069,MATCH(C1959,$A$2:$A$2069,1)+1))</f>
        <v>0.39812737578157176</v>
      </c>
      <c r="E1959" s="124">
        <v>591.19999999997799</v>
      </c>
      <c r="F1959" s="120">
        <f>FORECAST(E1959,INDEX($D$2:$D$6081,MATCH(E1959,$C$2:$C$6081,1)-1):INDEX($D$2:$D$6081,MATCH(E1959,$C$2:$C$6081,1)+1),INDEX($C$2:$C$6081,MATCH(E1959,$C$2:$C$6081,1)-1):INDEX($C$2:$C$6081,MATCH(E1959,$C$2:$C$6081,1)+1))</f>
        <v>2.2274983524454939</v>
      </c>
      <c r="H1959" s="122"/>
    </row>
    <row r="1960" spans="1:8" x14ac:dyDescent="0.2">
      <c r="A1960" s="128">
        <v>782.19100000000003</v>
      </c>
      <c r="B1960" s="128">
        <v>3.333333333333327E-3</v>
      </c>
      <c r="C1960" s="125">
        <v>395.599999999989</v>
      </c>
      <c r="D1960" s="120">
        <f>FORECAST(C1960,INDEX($B$2:$B$2069,MATCH(C1960,$A$2:$A$2069,1)-1):INDEX($B$2:$B$2069,MATCH(C1960,$A$2:$A$2069,1)+1),INDEX($A$2:$A$2069,MATCH(C1960,$A$2:$A$2069,1)-1):INDEX($A$2:$A$2069,MATCH(C1960,$A$2:$A$2069,1)+1))</f>
        <v>0.39760251755995668</v>
      </c>
      <c r="E1960" s="135">
        <v>591.39999999997804</v>
      </c>
      <c r="F1960" s="120">
        <f>FORECAST(E1960,INDEX($D$2:$D$6081,MATCH(E1960,$C$2:$C$6081,1)-1):INDEX($D$2:$D$6081,MATCH(E1960,$C$2:$C$6081,1)+1),INDEX($C$2:$C$6081,MATCH(E1960,$C$2:$C$6081,1)-1):INDEX($C$2:$C$6081,MATCH(E1960,$C$2:$C$6081,1)+1))</f>
        <v>2.2144800316343591</v>
      </c>
      <c r="H1960" s="122"/>
    </row>
    <row r="1961" spans="1:8" x14ac:dyDescent="0.2">
      <c r="A1961" s="128">
        <v>782.42899999999997</v>
      </c>
      <c r="B1961" s="128">
        <v>6.666666666666668E-3</v>
      </c>
      <c r="C1961" s="125">
        <v>395.69999999998902</v>
      </c>
      <c r="D1961" s="120">
        <f>FORECAST(C1961,INDEX($B$2:$B$2069,MATCH(C1961,$A$2:$A$2069,1)-1):INDEX($B$2:$B$2069,MATCH(C1961,$A$2:$A$2069,1)+1),INDEX($A$2:$A$2069,MATCH(C1961,$A$2:$A$2069,1)-1):INDEX($A$2:$A$2069,MATCH(C1961,$A$2:$A$2069,1)+1))</f>
        <v>0.39862344580730635</v>
      </c>
      <c r="E1961" s="124">
        <v>591.59999999997797</v>
      </c>
      <c r="F1961" s="120">
        <f>FORECAST(E1961,INDEX($D$2:$D$6081,MATCH(E1961,$C$2:$C$6081,1)-1):INDEX($D$2:$D$6081,MATCH(E1961,$C$2:$C$6081,1)+1),INDEX($C$2:$C$6081,MATCH(E1961,$C$2:$C$6081,1)-1):INDEX($C$2:$C$6081,MATCH(E1961,$C$2:$C$6081,1)+1))</f>
        <v>2.2161829445107841</v>
      </c>
      <c r="H1961" s="122"/>
    </row>
    <row r="1962" spans="1:8" x14ac:dyDescent="0.2">
      <c r="A1962" s="128">
        <v>782.66700000000003</v>
      </c>
      <c r="B1962" s="128">
        <v>-6.666666666666668E-3</v>
      </c>
      <c r="C1962" s="125">
        <v>395.79999999998898</v>
      </c>
      <c r="D1962" s="120">
        <f>FORECAST(C1962,INDEX($B$2:$B$2069,MATCH(C1962,$A$2:$A$2069,1)-1):INDEX($B$2:$B$2069,MATCH(C1962,$A$2:$A$2069,1)+1),INDEX($A$2:$A$2069,MATCH(C1962,$A$2:$A$2069,1)-1):INDEX($A$2:$A$2069,MATCH(C1962,$A$2:$A$2069,1)+1))</f>
        <v>0.39964437405465514</v>
      </c>
      <c r="E1962" s="135">
        <v>591.79999999997801</v>
      </c>
      <c r="F1962" s="120">
        <f>FORECAST(E1962,INDEX($D$2:$D$6081,MATCH(E1962,$C$2:$C$6081,1)-1):INDEX($D$2:$D$6081,MATCH(E1962,$C$2:$C$6081,1)+1),INDEX($C$2:$C$6081,MATCH(E1962,$C$2:$C$6081,1)-1):INDEX($C$2:$C$6081,MATCH(E1962,$C$2:$C$6081,1)+1))</f>
        <v>2.2194121642705493</v>
      </c>
      <c r="H1962" s="122"/>
    </row>
    <row r="1963" spans="1:8" x14ac:dyDescent="0.2">
      <c r="A1963" s="128">
        <v>782.904</v>
      </c>
      <c r="B1963" s="128">
        <v>-9.999999999999995E-3</v>
      </c>
      <c r="C1963" s="125">
        <v>395.89999999998901</v>
      </c>
      <c r="D1963" s="120">
        <f>FORECAST(C1963,INDEX($B$2:$B$2069,MATCH(C1963,$A$2:$A$2069,1)-1):INDEX($B$2:$B$2069,MATCH(C1963,$A$2:$A$2069,1)+1),INDEX($A$2:$A$2069,MATCH(C1963,$A$2:$A$2069,1)-1):INDEX($A$2:$A$2069,MATCH(C1963,$A$2:$A$2069,1)+1))</f>
        <v>0.40500033874569397</v>
      </c>
      <c r="E1963" s="124">
        <v>591.99999999997794</v>
      </c>
      <c r="F1963" s="120">
        <f>FORECAST(E1963,INDEX($D$2:$D$6081,MATCH(E1963,$C$2:$C$6081,1)-1):INDEX($D$2:$D$6081,MATCH(E1963,$C$2:$C$6081,1)+1),INDEX($C$2:$C$6081,MATCH(E1963,$C$2:$C$6081,1)-1):INDEX($C$2:$C$6081,MATCH(E1963,$C$2:$C$6081,1)+1))</f>
        <v>2.2212164129675873</v>
      </c>
      <c r="H1963" s="122"/>
    </row>
    <row r="1964" spans="1:8" x14ac:dyDescent="0.2">
      <c r="A1964" s="128">
        <v>783.14200000000005</v>
      </c>
      <c r="B1964" s="128">
        <v>0</v>
      </c>
      <c r="C1964" s="125">
        <v>395.99999999998897</v>
      </c>
      <c r="D1964" s="120">
        <f>FORECAST(C1964,INDEX($B$2:$B$2069,MATCH(C1964,$A$2:$A$2069,1)-1):INDEX($B$2:$B$2069,MATCH(C1964,$A$2:$A$2069,1)+1),INDEX($A$2:$A$2069,MATCH(C1964,$A$2:$A$2069,1)-1):INDEX($A$2:$A$2069,MATCH(C1964,$A$2:$A$2069,1)+1))</f>
        <v>0.40755187764258949</v>
      </c>
      <c r="E1964" s="135">
        <v>592.19999999997799</v>
      </c>
      <c r="F1964" s="120">
        <f>FORECAST(E1964,INDEX($D$2:$D$6081,MATCH(E1964,$C$2:$C$6081,1)-1):INDEX($D$2:$D$6081,MATCH(E1964,$C$2:$C$6081,1)+1),INDEX($C$2:$C$6081,MATCH(E1964,$C$2:$C$6081,1)-1):INDEX($C$2:$C$6081,MATCH(E1964,$C$2:$C$6081,1)+1))</f>
        <v>2.2188715096110112</v>
      </c>
      <c r="H1964" s="122"/>
    </row>
    <row r="1965" spans="1:8" x14ac:dyDescent="0.2">
      <c r="A1965" s="128">
        <v>783.37900000000002</v>
      </c>
      <c r="B1965" s="128">
        <v>-1.0000000000000009E-2</v>
      </c>
      <c r="C1965" s="125">
        <v>396.099999999989</v>
      </c>
      <c r="D1965" s="120">
        <f>FORECAST(C1965,INDEX($B$2:$B$2069,MATCH(C1965,$A$2:$A$2069,1)-1):INDEX($B$2:$B$2069,MATCH(C1965,$A$2:$A$2069,1)+1),INDEX($A$2:$A$2069,MATCH(C1965,$A$2:$A$2069,1)-1):INDEX($A$2:$A$2069,MATCH(C1965,$A$2:$A$2069,1)+1))</f>
        <v>0.41010341653948679</v>
      </c>
      <c r="E1965" s="124">
        <v>592.39999999997804</v>
      </c>
      <c r="F1965" s="120">
        <f>FORECAST(E1965,INDEX($D$2:$D$6081,MATCH(E1965,$C$2:$C$6081,1)-1):INDEX($D$2:$D$6081,MATCH(E1965,$C$2:$C$6081,1)+1),INDEX($C$2:$C$6081,MATCH(E1965,$C$2:$C$6081,1)-1):INDEX($C$2:$C$6081,MATCH(E1965,$C$2:$C$6081,1)+1))</f>
        <v>2.2216430337666004</v>
      </c>
      <c r="H1965" s="122"/>
    </row>
    <row r="1966" spans="1:8" x14ac:dyDescent="0.2">
      <c r="A1966" s="128">
        <v>783.61599999999999</v>
      </c>
      <c r="B1966" s="128">
        <v>6.666666666666668E-3</v>
      </c>
      <c r="C1966" s="125">
        <v>396.19999999998902</v>
      </c>
      <c r="D1966" s="120">
        <f>FORECAST(C1966,INDEX($B$2:$B$2069,MATCH(C1966,$A$2:$A$2069,1)-1):INDEX($B$2:$B$2069,MATCH(C1966,$A$2:$A$2069,1)+1),INDEX($A$2:$A$2069,MATCH(C1966,$A$2:$A$2069,1)-1):INDEX($A$2:$A$2069,MATCH(C1966,$A$2:$A$2069,1)+1))</f>
        <v>0.41230743012918047</v>
      </c>
      <c r="E1966" s="135">
        <v>592.59999999997797</v>
      </c>
      <c r="F1966" s="120">
        <f>FORECAST(E1966,INDEX($D$2:$D$6081,MATCH(E1966,$C$2:$C$6081,1)-1):INDEX($D$2:$D$6081,MATCH(E1966,$C$2:$C$6081,1)+1),INDEX($C$2:$C$6081,MATCH(E1966,$C$2:$C$6081,1)-1):INDEX($C$2:$C$6081,MATCH(E1966,$C$2:$C$6081,1)+1))</f>
        <v>2.2276598651170296</v>
      </c>
      <c r="H1966" s="122"/>
    </row>
    <row r="1967" spans="1:8" x14ac:dyDescent="0.2">
      <c r="A1967" s="128">
        <v>783.85299999999995</v>
      </c>
      <c r="B1967" s="128">
        <v>-6.666666666666668E-3</v>
      </c>
      <c r="C1967" s="125">
        <v>396.29999999998898</v>
      </c>
      <c r="D1967" s="120">
        <f>FORECAST(C1967,INDEX($B$2:$B$2069,MATCH(C1967,$A$2:$A$2069,1)-1):INDEX($B$2:$B$2069,MATCH(C1967,$A$2:$A$2069,1)+1),INDEX($A$2:$A$2069,MATCH(C1967,$A$2:$A$2069,1)-1):INDEX($A$2:$A$2069,MATCH(C1967,$A$2:$A$2069,1)+1))</f>
        <v>0.41537491479175515</v>
      </c>
      <c r="E1967" s="124">
        <v>592.79999999997801</v>
      </c>
      <c r="F1967" s="120">
        <f>FORECAST(E1967,INDEX($D$2:$D$6081,MATCH(E1967,$C$2:$C$6081,1)-1):INDEX($D$2:$D$6081,MATCH(E1967,$C$2:$C$6081,1)+1),INDEX($C$2:$C$6081,MATCH(E1967,$C$2:$C$6081,1)-1):INDEX($C$2:$C$6081,MATCH(E1967,$C$2:$C$6081,1)+1))</f>
        <v>2.2357371812514977</v>
      </c>
      <c r="H1967" s="122"/>
    </row>
    <row r="1968" spans="1:8" x14ac:dyDescent="0.2">
      <c r="A1968" s="128">
        <v>784.09100000000001</v>
      </c>
      <c r="B1968" s="128">
        <v>-2.3333333333333331E-2</v>
      </c>
      <c r="C1968" s="125">
        <v>396.39999999998901</v>
      </c>
      <c r="D1968" s="120">
        <f>FORECAST(C1968,INDEX($B$2:$B$2069,MATCH(C1968,$A$2:$A$2069,1)-1):INDEX($B$2:$B$2069,MATCH(C1968,$A$2:$A$2069,1)+1),INDEX($A$2:$A$2069,MATCH(C1968,$A$2:$A$2069,1)-1):INDEX($A$2:$A$2069,MATCH(C1968,$A$2:$A$2069,1)+1))</f>
        <v>0.41844239945433159</v>
      </c>
      <c r="E1968" s="135">
        <v>592.99999999997794</v>
      </c>
      <c r="F1968" s="120">
        <f>FORECAST(E1968,INDEX($D$2:$D$6081,MATCH(E1968,$C$2:$C$6081,1)-1):INDEX($D$2:$D$6081,MATCH(E1968,$C$2:$C$6081,1)+1),INDEX($C$2:$C$6081,MATCH(E1968,$C$2:$C$6081,1)-1):INDEX($C$2:$C$6081,MATCH(E1968,$C$2:$C$6081,1)+1))</f>
        <v>2.2431580624638343</v>
      </c>
      <c r="H1968" s="122"/>
    </row>
    <row r="1969" spans="1:8" x14ac:dyDescent="0.2">
      <c r="A1969" s="128">
        <v>784.32799999999997</v>
      </c>
      <c r="B1969" s="128">
        <v>1.3333333333333322E-2</v>
      </c>
      <c r="C1969" s="125">
        <v>396.49999999998897</v>
      </c>
      <c r="D1969" s="120">
        <f>FORECAST(C1969,INDEX($B$2:$B$2069,MATCH(C1969,$A$2:$A$2069,1)-1):INDEX($B$2:$B$2069,MATCH(C1969,$A$2:$A$2069,1)+1),INDEX($A$2:$A$2069,MATCH(C1969,$A$2:$A$2069,1)-1):INDEX($A$2:$A$2069,MATCH(C1969,$A$2:$A$2069,1)+1))</f>
        <v>0.42144342194927553</v>
      </c>
      <c r="E1969" s="124">
        <v>593.19999999997799</v>
      </c>
      <c r="F1969" s="120">
        <f>FORECAST(E1969,INDEX($D$2:$D$6081,MATCH(E1969,$C$2:$C$6081,1)-1):INDEX($D$2:$D$6081,MATCH(E1969,$C$2:$C$6081,1)+1),INDEX($C$2:$C$6081,MATCH(E1969,$C$2:$C$6081,1)-1):INDEX($C$2:$C$6081,MATCH(E1969,$C$2:$C$6081,1)+1))</f>
        <v>2.2415476733158322</v>
      </c>
      <c r="H1969" s="122"/>
    </row>
    <row r="1970" spans="1:8" x14ac:dyDescent="0.2">
      <c r="A1970" s="128">
        <v>784.56500000000005</v>
      </c>
      <c r="B1970" s="128">
        <v>-6.6666666666666818E-3</v>
      </c>
      <c r="C1970" s="125">
        <v>396.599999999989</v>
      </c>
      <c r="D1970" s="120">
        <f>FORECAST(C1970,INDEX($B$2:$B$2069,MATCH(C1970,$A$2:$A$2069,1)-1):INDEX($B$2:$B$2069,MATCH(C1970,$A$2:$A$2069,1)+1),INDEX($A$2:$A$2069,MATCH(C1970,$A$2:$A$2069,1)-1):INDEX($A$2:$A$2069,MATCH(C1970,$A$2:$A$2069,1)+1))</f>
        <v>0.42399965916808924</v>
      </c>
      <c r="E1970" s="135">
        <v>593.39999999997804</v>
      </c>
      <c r="F1970" s="120">
        <f>FORECAST(E1970,INDEX($D$2:$D$6081,MATCH(E1970,$C$2:$C$6081,1)-1):INDEX($D$2:$D$6081,MATCH(E1970,$C$2:$C$6081,1)+1),INDEX($C$2:$C$6081,MATCH(E1970,$C$2:$C$6081,1)-1):INDEX($C$2:$C$6081,MATCH(E1970,$C$2:$C$6081,1)+1))</f>
        <v>2.2342708463085614</v>
      </c>
      <c r="H1970" s="122"/>
    </row>
    <row r="1971" spans="1:8" x14ac:dyDescent="0.2">
      <c r="A1971" s="128">
        <v>784.80200000000002</v>
      </c>
      <c r="B1971" s="128">
        <v>-1.3333333333333336E-2</v>
      </c>
      <c r="C1971" s="125">
        <v>396.69999999998902</v>
      </c>
      <c r="D1971" s="120">
        <f>FORECAST(C1971,INDEX($B$2:$B$2069,MATCH(C1971,$A$2:$A$2069,1)-1):INDEX($B$2:$B$2069,MATCH(C1971,$A$2:$A$2069,1)+1),INDEX($A$2:$A$2069,MATCH(C1971,$A$2:$A$2069,1)-1):INDEX($A$2:$A$2069,MATCH(C1971,$A$2:$A$2069,1)+1))</f>
        <v>0.42655589638690472</v>
      </c>
      <c r="E1971" s="124">
        <v>593.59999999997797</v>
      </c>
      <c r="F1971" s="120">
        <f>FORECAST(E1971,INDEX($D$2:$D$6081,MATCH(E1971,$C$2:$C$6081,1)-1):INDEX($D$2:$D$6081,MATCH(E1971,$C$2:$C$6081,1)+1),INDEX($C$2:$C$6081,MATCH(E1971,$C$2:$C$6081,1)-1):INDEX($C$2:$C$6081,MATCH(E1971,$C$2:$C$6081,1)+1))</f>
        <v>2.2211824216994955</v>
      </c>
      <c r="H1971" s="122"/>
    </row>
    <row r="1972" spans="1:8" x14ac:dyDescent="0.2">
      <c r="A1972" s="128">
        <v>785.03899999999999</v>
      </c>
      <c r="B1972" s="128">
        <v>-3.333333333333327E-3</v>
      </c>
      <c r="C1972" s="125">
        <v>396.79999999998898</v>
      </c>
      <c r="D1972" s="120">
        <f>FORECAST(C1972,INDEX($B$2:$B$2069,MATCH(C1972,$A$2:$A$2069,1)-1):INDEX($B$2:$B$2069,MATCH(C1972,$A$2:$A$2069,1)+1),INDEX($A$2:$A$2069,MATCH(C1972,$A$2:$A$2069,1)-1):INDEX($A$2:$A$2069,MATCH(C1972,$A$2:$A$2069,1)+1))</f>
        <v>0.42911213360571665</v>
      </c>
      <c r="E1972" s="135">
        <v>593.79999999997801</v>
      </c>
      <c r="F1972" s="120">
        <f>FORECAST(E1972,INDEX($D$2:$D$6081,MATCH(E1972,$C$2:$C$6081,1)-1):INDEX($D$2:$D$6081,MATCH(E1972,$C$2:$C$6081,1)+1),INDEX($C$2:$C$6081,MATCH(E1972,$C$2:$C$6081,1)-1):INDEX($C$2:$C$6081,MATCH(E1972,$C$2:$C$6081,1)+1))</f>
        <v>2.1980324039772938</v>
      </c>
      <c r="H1972" s="122"/>
    </row>
    <row r="1973" spans="1:8" x14ac:dyDescent="0.2">
      <c r="A1973" s="128">
        <v>785.27599999999995</v>
      </c>
      <c r="B1973" s="128">
        <v>-6.666666666666668E-3</v>
      </c>
      <c r="C1973" s="125">
        <v>396.89999999998901</v>
      </c>
      <c r="D1973" s="120">
        <f>FORECAST(C1973,INDEX($B$2:$B$2069,MATCH(C1973,$A$2:$A$2069,1)-1):INDEX($B$2:$B$2069,MATCH(C1973,$A$2:$A$2069,1)+1),INDEX($A$2:$A$2069,MATCH(C1973,$A$2:$A$2069,1)-1):INDEX($A$2:$A$2069,MATCH(C1973,$A$2:$A$2069,1)+1))</f>
        <v>0.42955691888184955</v>
      </c>
      <c r="E1973" s="124">
        <v>593.99999999997794</v>
      </c>
      <c r="F1973" s="120">
        <f>FORECAST(E1973,INDEX($D$2:$D$6081,MATCH(E1973,$C$2:$C$6081,1)-1):INDEX($D$2:$D$6081,MATCH(E1973,$C$2:$C$6081,1)+1),INDEX($C$2:$C$6081,MATCH(E1973,$C$2:$C$6081,1)-1):INDEX($C$2:$C$6081,MATCH(E1973,$C$2:$C$6081,1)+1))</f>
        <v>2.1731732032966207</v>
      </c>
      <c r="H1973" s="122"/>
    </row>
    <row r="1974" spans="1:8" x14ac:dyDescent="0.2">
      <c r="A1974" s="128">
        <v>785.51300000000003</v>
      </c>
      <c r="B1974" s="128">
        <v>-1.3333333333333336E-2</v>
      </c>
      <c r="C1974" s="125">
        <v>396.99999999998897</v>
      </c>
      <c r="D1974" s="120">
        <f>FORECAST(C1974,INDEX($B$2:$B$2069,MATCH(C1974,$A$2:$A$2069,1)-1):INDEX($B$2:$B$2069,MATCH(C1974,$A$2:$A$2069,1)+1),INDEX($A$2:$A$2069,MATCH(C1974,$A$2:$A$2069,1)-1):INDEX($A$2:$A$2069,MATCH(C1974,$A$2:$A$2069,1)+1))</f>
        <v>0.43160190865689874</v>
      </c>
      <c r="E1974" s="135">
        <v>594.19999999997799</v>
      </c>
      <c r="F1974" s="120">
        <f>FORECAST(E1974,INDEX($D$2:$D$6081,MATCH(E1974,$C$2:$C$6081,1)-1):INDEX($D$2:$D$6081,MATCH(E1974,$C$2:$C$6081,1)+1),INDEX($C$2:$C$6081,MATCH(E1974,$C$2:$C$6081,1)-1):INDEX($C$2:$C$6081,MATCH(E1974,$C$2:$C$6081,1)+1))</f>
        <v>2.1507361111138721</v>
      </c>
      <c r="H1974" s="122"/>
    </row>
    <row r="1975" spans="1:8" x14ac:dyDescent="0.2">
      <c r="A1975" s="128">
        <v>785.75</v>
      </c>
      <c r="B1975" s="128">
        <v>-3.3333333333333409E-3</v>
      </c>
      <c r="C1975" s="125">
        <v>397.099999999989</v>
      </c>
      <c r="D1975" s="120">
        <f>FORECAST(C1975,INDEX($B$2:$B$2069,MATCH(C1975,$A$2:$A$2069,1)-1):INDEX($B$2:$B$2069,MATCH(C1975,$A$2:$A$2069,1)+1),INDEX($A$2:$A$2069,MATCH(C1975,$A$2:$A$2069,1)-1):INDEX($A$2:$A$2069,MATCH(C1975,$A$2:$A$2069,1)+1))</f>
        <v>0.43364689843195148</v>
      </c>
      <c r="E1975" s="124">
        <v>594.39999999997804</v>
      </c>
      <c r="F1975" s="120">
        <f>FORECAST(E1975,INDEX($D$2:$D$6081,MATCH(E1975,$C$2:$C$6081,1)-1):INDEX($D$2:$D$6081,MATCH(E1975,$C$2:$C$6081,1)+1),INDEX($C$2:$C$6081,MATCH(E1975,$C$2:$C$6081,1)-1):INDEX($C$2:$C$6081,MATCH(E1975,$C$2:$C$6081,1)+1))</f>
        <v>2.1370972222240177</v>
      </c>
      <c r="H1975" s="122"/>
    </row>
    <row r="1976" spans="1:8" x14ac:dyDescent="0.2">
      <c r="A1976" s="128">
        <v>785.98699999999997</v>
      </c>
      <c r="B1976" s="128">
        <v>-1.6666666666666677E-2</v>
      </c>
      <c r="C1976" s="125">
        <v>397.19999999998902</v>
      </c>
      <c r="D1976" s="120">
        <f>FORECAST(C1976,INDEX($B$2:$B$2069,MATCH(C1976,$A$2:$A$2069,1)-1):INDEX($B$2:$B$2069,MATCH(C1976,$A$2:$A$2069,1)+1),INDEX($A$2:$A$2069,MATCH(C1976,$A$2:$A$2069,1)-1):INDEX($A$2:$A$2069,MATCH(C1976,$A$2:$A$2069,1)+1))</f>
        <v>0.43538002726636194</v>
      </c>
      <c r="E1976" s="135">
        <v>594.59999999997797</v>
      </c>
      <c r="F1976" s="120">
        <f>FORECAST(E1976,INDEX($D$2:$D$6081,MATCH(E1976,$C$2:$C$6081,1)-1):INDEX($D$2:$D$6081,MATCH(E1976,$C$2:$C$6081,1)+1),INDEX($C$2:$C$6081,MATCH(E1976,$C$2:$C$6081,1)-1):INDEX($C$2:$C$6081,MATCH(E1976,$C$2:$C$6081,1)+1))</f>
        <v>2.1289708994719483</v>
      </c>
      <c r="H1976" s="122"/>
    </row>
    <row r="1977" spans="1:8" x14ac:dyDescent="0.2">
      <c r="A1977" s="128">
        <v>786.22299999999996</v>
      </c>
      <c r="B1977" s="128">
        <v>-1.6666666666666677E-2</v>
      </c>
      <c r="C1977" s="125">
        <v>397.29999999998898</v>
      </c>
      <c r="D1977" s="120">
        <f>FORECAST(C1977,INDEX($B$2:$B$2069,MATCH(C1977,$A$2:$A$2069,1)-1):INDEX($B$2:$B$2069,MATCH(C1977,$A$2:$A$2069,1)+1),INDEX($A$2:$A$2069,MATCH(C1977,$A$2:$A$2069,1)-1):INDEX($A$2:$A$2069,MATCH(C1977,$A$2:$A$2069,1)+1))</f>
        <v>0.43691376959765016</v>
      </c>
      <c r="E1977" s="124">
        <v>594.79999999997801</v>
      </c>
      <c r="F1977" s="120">
        <f>FORECAST(E1977,INDEX($D$2:$D$6081,MATCH(E1977,$C$2:$C$6081,1)-1):INDEX($D$2:$D$6081,MATCH(E1977,$C$2:$C$6081,1)+1),INDEX($C$2:$C$6081,MATCH(E1977,$C$2:$C$6081,1)-1):INDEX($C$2:$C$6081,MATCH(E1977,$C$2:$C$6081,1)+1))</f>
        <v>2.1201997354506936</v>
      </c>
      <c r="H1977" s="122"/>
    </row>
    <row r="1978" spans="1:8" x14ac:dyDescent="0.2">
      <c r="A1978" s="128">
        <v>786.46</v>
      </c>
      <c r="B1978" s="128">
        <v>-2.0000000000000004E-2</v>
      </c>
      <c r="C1978" s="125">
        <v>397.39999999998901</v>
      </c>
      <c r="D1978" s="120">
        <f>FORECAST(C1978,INDEX($B$2:$B$2069,MATCH(C1978,$A$2:$A$2069,1)-1):INDEX($B$2:$B$2069,MATCH(C1978,$A$2:$A$2069,1)+1),INDEX($A$2:$A$2069,MATCH(C1978,$A$2:$A$2069,1)-1):INDEX($A$2:$A$2069,MATCH(C1978,$A$2:$A$2069,1)+1))</f>
        <v>0.43844751192893838</v>
      </c>
      <c r="E1978" s="135">
        <v>594.99999999997794</v>
      </c>
      <c r="F1978" s="120">
        <f>FORECAST(E1978,INDEX($D$2:$D$6081,MATCH(E1978,$C$2:$C$6081,1)-1):INDEX($D$2:$D$6081,MATCH(E1978,$C$2:$C$6081,1)+1),INDEX($C$2:$C$6081,MATCH(E1978,$C$2:$C$6081,1)-1):INDEX($C$2:$C$6081,MATCH(E1978,$C$2:$C$6081,1)+1))</f>
        <v>2.1108095238105733</v>
      </c>
      <c r="H1978" s="122"/>
    </row>
    <row r="1979" spans="1:8" x14ac:dyDescent="0.2">
      <c r="A1979" s="128">
        <v>786.697</v>
      </c>
      <c r="B1979" s="128">
        <v>-1.333333333333335E-2</v>
      </c>
      <c r="C1979" s="125">
        <v>397.49999999998897</v>
      </c>
      <c r="D1979" s="120">
        <f>FORECAST(C1979,INDEX($B$2:$B$2069,MATCH(C1979,$A$2:$A$2069,1)-1):INDEX($B$2:$B$2069,MATCH(C1979,$A$2:$A$2069,1)+1),INDEX($A$2:$A$2069,MATCH(C1979,$A$2:$A$2069,1)-1):INDEX($A$2:$A$2069,MATCH(C1979,$A$2:$A$2069,1)+1))</f>
        <v>0.43813565098829965</v>
      </c>
      <c r="E1979" s="124">
        <v>595.19999999997799</v>
      </c>
      <c r="F1979" s="120">
        <f>FORECAST(E1979,INDEX($D$2:$D$6081,MATCH(E1979,$C$2:$C$6081,1)-1):INDEX($D$2:$D$6081,MATCH(E1979,$C$2:$C$6081,1)+1),INDEX($C$2:$C$6081,MATCH(E1979,$C$2:$C$6081,1)-1):INDEX($C$2:$C$6081,MATCH(E1979,$C$2:$C$6081,1)+1))</f>
        <v>2.1023955026464627</v>
      </c>
      <c r="H1979" s="122"/>
    </row>
    <row r="1980" spans="1:8" x14ac:dyDescent="0.2">
      <c r="A1980" s="128">
        <v>786.93299999999999</v>
      </c>
      <c r="B1980" s="128">
        <v>-1.333333333333335E-2</v>
      </c>
      <c r="C1980" s="125">
        <v>397.599999999989</v>
      </c>
      <c r="D1980" s="120">
        <f>FORECAST(C1980,INDEX($B$2:$B$2069,MATCH(C1980,$A$2:$A$2069,1)-1):INDEX($B$2:$B$2069,MATCH(C1980,$A$2:$A$2069,1)+1),INDEX($A$2:$A$2069,MATCH(C1980,$A$2:$A$2069,1)-1):INDEX($A$2:$A$2069,MATCH(C1980,$A$2:$A$2069,1)+1))</f>
        <v>0.43915814587582513</v>
      </c>
      <c r="E1980" s="135">
        <v>595.39999999997804</v>
      </c>
      <c r="F1980" s="120">
        <f>FORECAST(E1980,INDEX($D$2:$D$6081,MATCH(E1980,$C$2:$C$6081,1)-1):INDEX($D$2:$D$6081,MATCH(E1980,$C$2:$C$6081,1)+1),INDEX($C$2:$C$6081,MATCH(E1980,$C$2:$C$6081,1)-1):INDEX($C$2:$C$6081,MATCH(E1980,$C$2:$C$6081,1)+1))</f>
        <v>2.0961128574285244</v>
      </c>
      <c r="H1980" s="122"/>
    </row>
    <row r="1981" spans="1:8" x14ac:dyDescent="0.2">
      <c r="A1981" s="128">
        <v>787.17</v>
      </c>
      <c r="B1981" s="128">
        <v>-3.3333333333333409E-3</v>
      </c>
      <c r="C1981" s="125">
        <v>397.69999999998902</v>
      </c>
      <c r="D1981" s="120">
        <f>FORECAST(C1981,INDEX($B$2:$B$2069,MATCH(C1981,$A$2:$A$2069,1)-1):INDEX($B$2:$B$2069,MATCH(C1981,$A$2:$A$2069,1)+1),INDEX($A$2:$A$2069,MATCH(C1981,$A$2:$A$2069,1)-1):INDEX($A$2:$A$2069,MATCH(C1981,$A$2:$A$2069,1)+1))</f>
        <v>0.44018064076335151</v>
      </c>
      <c r="E1981" s="124">
        <v>595.59999999997797</v>
      </c>
      <c r="F1981" s="120">
        <f>FORECAST(E1981,INDEX($D$2:$D$6081,MATCH(E1981,$C$2:$C$6081,1)-1):INDEX($D$2:$D$6081,MATCH(E1981,$C$2:$C$6081,1)+1),INDEX($C$2:$C$6081,MATCH(E1981,$C$2:$C$6081,1)-1):INDEX($C$2:$C$6081,MATCH(E1981,$C$2:$C$6081,1)+1))</f>
        <v>2.0937430431403943</v>
      </c>
      <c r="H1981" s="122"/>
    </row>
    <row r="1982" spans="1:8" x14ac:dyDescent="0.2">
      <c r="A1982" s="128">
        <v>787.40599999999995</v>
      </c>
      <c r="B1982" s="128">
        <v>-3.3333333333333409E-3</v>
      </c>
      <c r="C1982" s="125">
        <v>397.79999999998898</v>
      </c>
      <c r="D1982" s="120">
        <f>FORECAST(C1982,INDEX($B$2:$B$2069,MATCH(C1982,$A$2:$A$2069,1)-1):INDEX($B$2:$B$2069,MATCH(C1982,$A$2:$A$2069,1)+1),INDEX($A$2:$A$2069,MATCH(C1982,$A$2:$A$2069,1)-1):INDEX($A$2:$A$2069,MATCH(C1982,$A$2:$A$2069,1)+1))</f>
        <v>0.44694274028596048</v>
      </c>
      <c r="E1982" s="135">
        <v>595.79999999997699</v>
      </c>
      <c r="F1982" s="120">
        <f>FORECAST(E1982,INDEX($D$2:$D$6081,MATCH(E1982,$C$2:$C$6081,1)-1):INDEX($D$2:$D$6081,MATCH(E1982,$C$2:$C$6081,1)+1),INDEX($C$2:$C$6081,MATCH(E1982,$C$2:$C$6081,1)-1):INDEX($C$2:$C$6081,MATCH(E1982,$C$2:$C$6081,1)+1))</f>
        <v>2.0852386702572616</v>
      </c>
      <c r="H1982" s="122"/>
    </row>
    <row r="1983" spans="1:8" x14ac:dyDescent="0.2">
      <c r="A1983" s="128">
        <v>787.64300000000003</v>
      </c>
      <c r="B1983" s="128">
        <v>-2.6666666666666672E-2</v>
      </c>
      <c r="C1983" s="125">
        <v>397.89999999998901</v>
      </c>
      <c r="D1983" s="120">
        <f>FORECAST(C1983,INDEX($B$2:$B$2069,MATCH(C1983,$A$2:$A$2069,1)-1):INDEX($B$2:$B$2069,MATCH(C1983,$A$2:$A$2069,1)+1),INDEX($A$2:$A$2069,MATCH(C1983,$A$2:$A$2069,1)-1):INDEX($A$2:$A$2069,MATCH(C1983,$A$2:$A$2069,1)+1))</f>
        <v>0.45001022494853871</v>
      </c>
      <c r="E1983" s="124">
        <v>595.99999999997704</v>
      </c>
      <c r="F1983" s="120">
        <f>FORECAST(E1983,INDEX($D$2:$D$6081,MATCH(E1983,$C$2:$C$6081,1)-1):INDEX($D$2:$D$6081,MATCH(E1983,$C$2:$C$6081,1)+1),INDEX($C$2:$C$6081,MATCH(E1983,$C$2:$C$6081,1)-1):INDEX($C$2:$C$6081,MATCH(E1983,$C$2:$C$6081,1)+1))</f>
        <v>2.0787447847220903</v>
      </c>
      <c r="H1983" s="122"/>
    </row>
    <row r="1984" spans="1:8" x14ac:dyDescent="0.2">
      <c r="A1984" s="128">
        <v>787.87900000000002</v>
      </c>
      <c r="B1984" s="128">
        <v>-9.999999999999995E-3</v>
      </c>
      <c r="C1984" s="125">
        <v>397.99999999998897</v>
      </c>
      <c r="D1984" s="120">
        <f>FORECAST(C1984,INDEX($B$2:$B$2069,MATCH(C1984,$A$2:$A$2069,1)-1):INDEX($B$2:$B$2069,MATCH(C1984,$A$2:$A$2069,1)+1),INDEX($A$2:$A$2069,MATCH(C1984,$A$2:$A$2069,1)-1):INDEX($A$2:$A$2069,MATCH(C1984,$A$2:$A$2069,1)+1))</f>
        <v>0.45307770961111338</v>
      </c>
      <c r="E1984" s="135">
        <v>596.19999999997697</v>
      </c>
      <c r="F1984" s="120">
        <f>FORECAST(E1984,INDEX($D$2:$D$6081,MATCH(E1984,$C$2:$C$6081,1)-1):INDEX($D$2:$D$6081,MATCH(E1984,$C$2:$C$6081,1)+1),INDEX($C$2:$C$6081,MATCH(E1984,$C$2:$C$6081,1)-1):INDEX($C$2:$C$6081,MATCH(E1984,$C$2:$C$6081,1)+1))</f>
        <v>2.0724362780314394</v>
      </c>
      <c r="H1984" s="122"/>
    </row>
    <row r="1985" spans="1:8" x14ac:dyDescent="0.2">
      <c r="A1985" s="128">
        <v>788.11599999999999</v>
      </c>
      <c r="B1985" s="128">
        <v>-3.3333333333333409E-3</v>
      </c>
      <c r="C1985" s="125">
        <v>398.099999999989</v>
      </c>
      <c r="D1985" s="120">
        <f>FORECAST(C1985,INDEX($B$2:$B$2069,MATCH(C1985,$A$2:$A$2069,1)-1):INDEX($B$2:$B$2069,MATCH(C1985,$A$2:$A$2069,1)+1),INDEX($A$2:$A$2069,MATCH(C1985,$A$2:$A$2069,1)-1):INDEX($A$2:$A$2069,MATCH(C1985,$A$2:$A$2069,1)+1))</f>
        <v>0.4561451942736916</v>
      </c>
      <c r="E1985" s="124">
        <v>596.39999999997701</v>
      </c>
      <c r="F1985" s="120">
        <f>FORECAST(E1985,INDEX($D$2:$D$6081,MATCH(E1985,$C$2:$C$6081,1)-1):INDEX($D$2:$D$6081,MATCH(E1985,$C$2:$C$6081,1)+1),INDEX($C$2:$C$6081,MATCH(E1985,$C$2:$C$6081,1)-1):INDEX($C$2:$C$6081,MATCH(E1985,$C$2:$C$6081,1)+1))</f>
        <v>2.0659250472566981</v>
      </c>
      <c r="H1985" s="122"/>
    </row>
    <row r="1986" spans="1:8" x14ac:dyDescent="0.2">
      <c r="A1986" s="128">
        <v>788.35199999999998</v>
      </c>
      <c r="B1986" s="128">
        <v>-2.3333333333333331E-2</v>
      </c>
      <c r="C1986" s="125">
        <v>398.19999999998902</v>
      </c>
      <c r="D1986" s="120">
        <f>FORECAST(C1986,INDEX($B$2:$B$2069,MATCH(C1986,$A$2:$A$2069,1)-1):INDEX($B$2:$B$2069,MATCH(C1986,$A$2:$A$2069,1)+1),INDEX($A$2:$A$2069,MATCH(C1986,$A$2:$A$2069,1)-1):INDEX($A$2:$A$2069,MATCH(C1986,$A$2:$A$2069,1)+1))</f>
        <v>0.45895023858169282</v>
      </c>
      <c r="E1986" s="135">
        <v>596.59999999997694</v>
      </c>
      <c r="F1986" s="120">
        <f>FORECAST(E1986,INDEX($D$2:$D$6081,MATCH(E1986,$C$2:$C$6081,1)-1):INDEX($D$2:$D$6081,MATCH(E1986,$C$2:$C$6081,1)+1),INDEX($C$2:$C$6081,MATCH(E1986,$C$2:$C$6081,1)-1):INDEX($C$2:$C$6081,MATCH(E1986,$C$2:$C$6081,1)+1))</f>
        <v>2.0592870543030912</v>
      </c>
      <c r="H1986" s="122"/>
    </row>
    <row r="1987" spans="1:8" x14ac:dyDescent="0.2">
      <c r="A1987" s="128">
        <v>788.58799999999997</v>
      </c>
      <c r="B1987" s="128">
        <v>0</v>
      </c>
      <c r="C1987" s="125">
        <v>398.29999999998898</v>
      </c>
      <c r="D1987" s="120">
        <f>FORECAST(C1987,INDEX($B$2:$B$2069,MATCH(C1987,$A$2:$A$2069,1)-1):INDEX($B$2:$B$2069,MATCH(C1987,$A$2:$A$2069,1)+1),INDEX($A$2:$A$2069,MATCH(C1987,$A$2:$A$2069,1)-1):INDEX($A$2:$A$2069,MATCH(C1987,$A$2:$A$2069,1)+1))</f>
        <v>0.46304021813179475</v>
      </c>
      <c r="E1987" s="124">
        <v>596.79999999997699</v>
      </c>
      <c r="F1987" s="120">
        <f>FORECAST(E1987,INDEX($D$2:$D$6081,MATCH(E1987,$C$2:$C$6081,1)-1):INDEX($D$2:$D$6081,MATCH(E1987,$C$2:$C$6081,1)+1),INDEX($C$2:$C$6081,MATCH(E1987,$C$2:$C$6081,1)-1):INDEX($C$2:$C$6081,MATCH(E1987,$C$2:$C$6081,1)+1))</f>
        <v>2.0512116255605335</v>
      </c>
      <c r="H1987" s="122"/>
    </row>
    <row r="1988" spans="1:8" x14ac:dyDescent="0.2">
      <c r="A1988" s="128">
        <v>788.82399999999996</v>
      </c>
      <c r="B1988" s="128">
        <v>-1.6666666666666677E-2</v>
      </c>
      <c r="C1988" s="125">
        <v>398.39999999998901</v>
      </c>
      <c r="D1988" s="120">
        <f>FORECAST(C1988,INDEX($B$2:$B$2069,MATCH(C1988,$A$2:$A$2069,1)-1):INDEX($B$2:$B$2069,MATCH(C1988,$A$2:$A$2069,1)+1),INDEX($A$2:$A$2069,MATCH(C1988,$A$2:$A$2069,1)-1):INDEX($A$2:$A$2069,MATCH(C1988,$A$2:$A$2069,1)+1))</f>
        <v>0.46713019768189668</v>
      </c>
      <c r="E1988" s="135">
        <v>596.99999999997704</v>
      </c>
      <c r="F1988" s="120">
        <f>FORECAST(E1988,INDEX($D$2:$D$6081,MATCH(E1988,$C$2:$C$6081,1)-1):INDEX($D$2:$D$6081,MATCH(E1988,$C$2:$C$6081,1)+1),INDEX($C$2:$C$6081,MATCH(E1988,$C$2:$C$6081,1)-1):INDEX($C$2:$C$6081,MATCH(E1988,$C$2:$C$6081,1)+1))</f>
        <v>2.0440846813257885</v>
      </c>
      <c r="H1988" s="122"/>
    </row>
    <row r="1989" spans="1:8" x14ac:dyDescent="0.2">
      <c r="A1989" s="128">
        <v>789.06</v>
      </c>
      <c r="B1989" s="128">
        <v>-2.3333333333333331E-2</v>
      </c>
      <c r="C1989" s="125">
        <v>398.49999999998897</v>
      </c>
      <c r="D1989" s="120">
        <f>FORECAST(C1989,INDEX($B$2:$B$2069,MATCH(C1989,$A$2:$A$2069,1)-1):INDEX($B$2:$B$2069,MATCH(C1989,$A$2:$A$2069,1)+1),INDEX($A$2:$A$2069,MATCH(C1989,$A$2:$A$2069,1)-1):INDEX($A$2:$A$2069,MATCH(C1989,$A$2:$A$2069,1)+1))</f>
        <v>0.46643640154227306</v>
      </c>
      <c r="E1989" s="124">
        <v>597.19999999997697</v>
      </c>
      <c r="F1989" s="120">
        <f>FORECAST(E1989,INDEX($D$2:$D$6081,MATCH(E1989,$C$2:$C$6081,1)-1):INDEX($D$2:$D$6081,MATCH(E1989,$C$2:$C$6081,1)+1),INDEX($C$2:$C$6081,MATCH(E1989,$C$2:$C$6081,1)-1):INDEX($C$2:$C$6081,MATCH(E1989,$C$2:$C$6081,1)+1))</f>
        <v>2.036933022133347</v>
      </c>
      <c r="H1989" s="122"/>
    </row>
    <row r="1990" spans="1:8" x14ac:dyDescent="0.2">
      <c r="A1990" s="128">
        <v>789.29700000000003</v>
      </c>
      <c r="B1990" s="128">
        <v>-1.0000000000000023E-2</v>
      </c>
      <c r="C1990" s="125">
        <v>398.599999999989</v>
      </c>
      <c r="D1990" s="120">
        <f>FORECAST(C1990,INDEX($B$2:$B$2069,MATCH(C1990,$A$2:$A$2069,1)-1):INDEX($B$2:$B$2069,MATCH(C1990,$A$2:$A$2069,1)+1),INDEX($A$2:$A$2069,MATCH(C1990,$A$2:$A$2069,1)-1):INDEX($A$2:$A$2069,MATCH(C1990,$A$2:$A$2069,1)+1))</f>
        <v>0.46797276082172612</v>
      </c>
      <c r="E1990" s="135">
        <v>597.39999999997701</v>
      </c>
      <c r="F1990" s="120">
        <f>FORECAST(E1990,INDEX($D$2:$D$6081,MATCH(E1990,$C$2:$C$6081,1)-1):INDEX($D$2:$D$6081,MATCH(E1990,$C$2:$C$6081,1)+1),INDEX($C$2:$C$6081,MATCH(E1990,$C$2:$C$6081,1)-1):INDEX($C$2:$C$6081,MATCH(E1990,$C$2:$C$6081,1)+1))</f>
        <v>2.0288108445242514</v>
      </c>
      <c r="H1990" s="122"/>
    </row>
    <row r="1991" spans="1:8" x14ac:dyDescent="0.2">
      <c r="A1991" s="128">
        <v>789.53300000000002</v>
      </c>
      <c r="B1991" s="128">
        <v>-1.6666666666666677E-2</v>
      </c>
      <c r="C1991" s="125">
        <v>398.69999999998902</v>
      </c>
      <c r="D1991" s="120">
        <f>FORECAST(C1991,INDEX($B$2:$B$2069,MATCH(C1991,$A$2:$A$2069,1)-1):INDEX($B$2:$B$2069,MATCH(C1991,$A$2:$A$2069,1)+1),INDEX($A$2:$A$2069,MATCH(C1991,$A$2:$A$2069,1)-1):INDEX($A$2:$A$2069,MATCH(C1991,$A$2:$A$2069,1)+1))</f>
        <v>0.46950912010117918</v>
      </c>
      <c r="E1991" s="124">
        <v>597.59999999997694</v>
      </c>
      <c r="F1991" s="120">
        <f>FORECAST(E1991,INDEX($D$2:$D$6081,MATCH(E1991,$C$2:$C$6081,1)-1):INDEX($D$2:$D$6081,MATCH(E1991,$C$2:$C$6081,1)+1),INDEX($C$2:$C$6081,MATCH(E1991,$C$2:$C$6081,1)-1):INDEX($C$2:$C$6081,MATCH(E1991,$C$2:$C$6081,1)+1))</f>
        <v>2.023427791914572</v>
      </c>
      <c r="H1991" s="122"/>
    </row>
    <row r="1992" spans="1:8" x14ac:dyDescent="0.2">
      <c r="A1992" s="128">
        <v>789.76900000000001</v>
      </c>
      <c r="B1992" s="128">
        <v>-2.3333333333333331E-2</v>
      </c>
      <c r="C1992" s="125">
        <v>398.79999999998898</v>
      </c>
      <c r="D1992" s="120">
        <f>FORECAST(C1992,INDEX($B$2:$B$2069,MATCH(C1992,$A$2:$A$2069,1)-1):INDEX($B$2:$B$2069,MATCH(C1992,$A$2:$A$2069,1)+1),INDEX($A$2:$A$2069,MATCH(C1992,$A$2:$A$2069,1)-1):INDEX($A$2:$A$2069,MATCH(C1992,$A$2:$A$2069,1)+1))</f>
        <v>0.47287096259964922</v>
      </c>
      <c r="E1992" s="135">
        <v>597.79999999997699</v>
      </c>
      <c r="F1992" s="120">
        <f>FORECAST(E1992,INDEX($D$2:$D$6081,MATCH(E1992,$C$2:$C$6081,1)-1):INDEX($D$2:$D$6081,MATCH(E1992,$C$2:$C$6081,1)+1),INDEX($C$2:$C$6081,MATCH(E1992,$C$2:$C$6081,1)-1):INDEX($C$2:$C$6081,MATCH(E1992,$C$2:$C$6081,1)+1))</f>
        <v>2.025555555555556</v>
      </c>
      <c r="H1992" s="122"/>
    </row>
    <row r="1993" spans="1:8" x14ac:dyDescent="0.2">
      <c r="A1993" s="128">
        <v>790.00400000000002</v>
      </c>
      <c r="B1993" s="128">
        <v>-1.0000000000000009E-2</v>
      </c>
      <c r="C1993" s="125">
        <v>398.89999999998901</v>
      </c>
      <c r="D1993" s="120">
        <f>FORECAST(C1993,INDEX($B$2:$B$2069,MATCH(C1993,$A$2:$A$2069,1)-1):INDEX($B$2:$B$2069,MATCH(C1993,$A$2:$A$2069,1)+1),INDEX($A$2:$A$2069,MATCH(C1993,$A$2:$A$2069,1)-1):INDEX($A$2:$A$2069,MATCH(C1993,$A$2:$A$2069,1)+1))</f>
        <v>0.47491961642382119</v>
      </c>
      <c r="E1993" s="124">
        <v>597.99999999997704</v>
      </c>
      <c r="F1993" s="120">
        <f>FORECAST(E1993,INDEX($D$2:$D$6081,MATCH(E1993,$C$2:$C$6081,1)-1):INDEX($D$2:$D$6081,MATCH(E1993,$C$2:$C$6081,1)+1),INDEX($C$2:$C$6081,MATCH(E1993,$C$2:$C$6081,1)-1):INDEX($C$2:$C$6081,MATCH(E1993,$C$2:$C$6081,1)+1))</f>
        <v>2.0214615091280663</v>
      </c>
      <c r="H1993" s="122"/>
    </row>
    <row r="1994" spans="1:8" x14ac:dyDescent="0.2">
      <c r="A1994" s="128">
        <v>790.24</v>
      </c>
      <c r="B1994" s="128">
        <v>1.6666666666666663E-2</v>
      </c>
      <c r="C1994" s="125">
        <v>398.99999999998897</v>
      </c>
      <c r="D1994" s="120">
        <f>FORECAST(C1994,INDEX($B$2:$B$2069,MATCH(C1994,$A$2:$A$2069,1)-1):INDEX($B$2:$B$2069,MATCH(C1994,$A$2:$A$2069,1)+1),INDEX($A$2:$A$2069,MATCH(C1994,$A$2:$A$2069,1)-1):INDEX($A$2:$A$2069,MATCH(C1994,$A$2:$A$2069,1)+1))</f>
        <v>0.47696827024799138</v>
      </c>
      <c r="E1994" s="135">
        <v>598.19999999997697</v>
      </c>
      <c r="F1994" s="120">
        <f>FORECAST(E1994,INDEX($D$2:$D$6081,MATCH(E1994,$C$2:$C$6081,1)-1):INDEX($D$2:$D$6081,MATCH(E1994,$C$2:$C$6081,1)+1),INDEX($C$2:$C$6081,MATCH(E1994,$C$2:$C$6081,1)-1):INDEX($C$2:$C$6081,MATCH(E1994,$C$2:$C$6081,1)+1))</f>
        <v>2.0201845467274335</v>
      </c>
      <c r="H1994" s="122"/>
    </row>
    <row r="1995" spans="1:8" x14ac:dyDescent="0.2">
      <c r="A1995" s="128">
        <v>790.476</v>
      </c>
      <c r="B1995" s="128">
        <v>-2.3333333333333331E-2</v>
      </c>
      <c r="C1995" s="125">
        <v>399.099999999989</v>
      </c>
      <c r="D1995" s="120">
        <f>FORECAST(C1995,INDEX($B$2:$B$2069,MATCH(C1995,$A$2:$A$2069,1)-1):INDEX($B$2:$B$2069,MATCH(C1995,$A$2:$A$2069,1)+1),INDEX($A$2:$A$2069,MATCH(C1995,$A$2:$A$2069,1)-1):INDEX($A$2:$A$2069,MATCH(C1995,$A$2:$A$2069,1)+1))</f>
        <v>0.47790047716405581</v>
      </c>
      <c r="E1995" s="124">
        <v>598.39999999997701</v>
      </c>
      <c r="F1995" s="120">
        <f>FORECAST(E1995,INDEX($D$2:$D$6081,MATCH(E1995,$C$2:$C$6081,1)-1):INDEX($D$2:$D$6081,MATCH(E1995,$C$2:$C$6081,1)+1),INDEX($C$2:$C$6081,MATCH(E1995,$C$2:$C$6081,1)-1):INDEX($C$2:$C$6081,MATCH(E1995,$C$2:$C$6081,1)+1))</f>
        <v>2.0223241708306094</v>
      </c>
      <c r="H1995" s="122"/>
    </row>
    <row r="1996" spans="1:8" x14ac:dyDescent="0.2">
      <c r="A1996" s="128">
        <v>790.71199999999999</v>
      </c>
      <c r="B1996" s="128">
        <v>-1.3333333333333322E-2</v>
      </c>
      <c r="C1996" s="125">
        <v>399.19999999998902</v>
      </c>
      <c r="D1996" s="120">
        <f>FORECAST(C1996,INDEX($B$2:$B$2069,MATCH(C1996,$A$2:$A$2069,1)-1):INDEX($B$2:$B$2069,MATCH(C1996,$A$2:$A$2069,1)+1),INDEX($A$2:$A$2069,MATCH(C1996,$A$2:$A$2069,1)-1):INDEX($A$2:$A$2069,MATCH(C1996,$A$2:$A$2069,1)+1))</f>
        <v>0.47994546693910678</v>
      </c>
      <c r="E1996" s="135">
        <v>598.59999999997694</v>
      </c>
      <c r="F1996" s="120">
        <f>FORECAST(E1996,INDEX($D$2:$D$6081,MATCH(E1996,$C$2:$C$6081,1)-1):INDEX($D$2:$D$6081,MATCH(E1996,$C$2:$C$6081,1)+1),INDEX($C$2:$C$6081,MATCH(E1996,$C$2:$C$6081,1)-1):INDEX($C$2:$C$6081,MATCH(E1996,$C$2:$C$6081,1)+1))</f>
        <v>2.0152104927967827</v>
      </c>
      <c r="H1996" s="122"/>
    </row>
    <row r="1997" spans="1:8" x14ac:dyDescent="0.2">
      <c r="A1997" s="128">
        <v>790.94799999999998</v>
      </c>
      <c r="B1997" s="128">
        <v>-2.0000000000000004E-2</v>
      </c>
      <c r="C1997" s="125">
        <v>399.29999999998898</v>
      </c>
      <c r="D1997" s="120">
        <f>FORECAST(C1997,INDEX($B$2:$B$2069,MATCH(C1997,$A$2:$A$2069,1)-1):INDEX($B$2:$B$2069,MATCH(C1997,$A$2:$A$2069,1)+1),INDEX($A$2:$A$2069,MATCH(C1997,$A$2:$A$2069,1)-1):INDEX($A$2:$A$2069,MATCH(C1997,$A$2:$A$2069,1)+1))</f>
        <v>0.48199045671415774</v>
      </c>
      <c r="E1997" s="124">
        <v>598.79999999997699</v>
      </c>
      <c r="F1997" s="120">
        <f>FORECAST(E1997,INDEX($D$2:$D$6081,MATCH(E1997,$C$2:$C$6081,1)-1):INDEX($D$2:$D$6081,MATCH(E1997,$C$2:$C$6081,1)+1),INDEX($C$2:$C$6081,MATCH(E1997,$C$2:$C$6081,1)-1):INDEX($C$2:$C$6081,MATCH(E1997,$C$2:$C$6081,1)+1))</f>
        <v>2.0123596176827014</v>
      </c>
      <c r="H1997" s="122"/>
    </row>
    <row r="1998" spans="1:8" x14ac:dyDescent="0.2">
      <c r="A1998" s="128">
        <v>791.18299999999999</v>
      </c>
      <c r="B1998" s="128">
        <v>-2.3333333333333331E-2</v>
      </c>
      <c r="C1998" s="125">
        <v>399.39999999998901</v>
      </c>
      <c r="D1998" s="120">
        <f>FORECAST(C1998,INDEX($B$2:$B$2069,MATCH(C1998,$A$2:$A$2069,1)-1):INDEX($B$2:$B$2069,MATCH(C1998,$A$2:$A$2069,1)+1),INDEX($A$2:$A$2069,MATCH(C1998,$A$2:$A$2069,1)-1):INDEX($A$2:$A$2069,MATCH(C1998,$A$2:$A$2069,1)+1))</f>
        <v>0.48403544648920871</v>
      </c>
      <c r="E1998" s="135">
        <v>598.99999999997704</v>
      </c>
      <c r="F1998" s="120">
        <f>FORECAST(E1998,INDEX($D$2:$D$6081,MATCH(E1998,$C$2:$C$6081,1)-1):INDEX($D$2:$D$6081,MATCH(E1998,$C$2:$C$6081,1)+1),INDEX($C$2:$C$6081,MATCH(E1998,$C$2:$C$6081,1)-1):INDEX($C$2:$C$6081,MATCH(E1998,$C$2:$C$6081,1)+1))</f>
        <v>2.0123277578654371</v>
      </c>
      <c r="H1998" s="122"/>
    </row>
    <row r="1999" spans="1:8" x14ac:dyDescent="0.2">
      <c r="A1999" s="128">
        <v>791.41899999999998</v>
      </c>
      <c r="B1999" s="128">
        <v>-6.6666666666666818E-3</v>
      </c>
      <c r="C1999" s="125">
        <v>399.49999999998897</v>
      </c>
      <c r="D1999" s="120">
        <f>FORECAST(C1999,INDEX($B$2:$B$2069,MATCH(C1999,$A$2:$A$2069,1)-1):INDEX($B$2:$B$2069,MATCH(C1999,$A$2:$A$2069,1)+1),INDEX($A$2:$A$2069,MATCH(C1999,$A$2:$A$2069,1)-1):INDEX($A$2:$A$2069,MATCH(C1999,$A$2:$A$2069,1)+1))</f>
        <v>0.48567823183382419</v>
      </c>
      <c r="E1999" s="124">
        <v>599.19999999997697</v>
      </c>
      <c r="F1999" s="120">
        <f>FORECAST(E1999,INDEX($D$2:$D$6081,MATCH(E1999,$C$2:$C$6081,1)-1):INDEX($D$2:$D$6081,MATCH(E1999,$C$2:$C$6081,1)+1),INDEX($C$2:$C$6081,MATCH(E1999,$C$2:$C$6081,1)-1):INDEX($C$2:$C$6081,MATCH(E1999,$C$2:$C$6081,1)+1))</f>
        <v>2.0199223416955725</v>
      </c>
      <c r="H1999" s="122"/>
    </row>
    <row r="2000" spans="1:8" x14ac:dyDescent="0.2">
      <c r="A2000" s="128">
        <v>791.65499999999997</v>
      </c>
      <c r="B2000" s="128">
        <v>-1.333333333333335E-2</v>
      </c>
      <c r="C2000" s="125">
        <v>399.599999999989</v>
      </c>
      <c r="D2000" s="120">
        <f>FORECAST(C2000,INDEX($B$2:$B$2069,MATCH(C2000,$A$2:$A$2069,1)-1):INDEX($B$2:$B$2069,MATCH(C2000,$A$2:$A$2069,1)+1),INDEX($A$2:$A$2069,MATCH(C2000,$A$2:$A$2069,1)-1):INDEX($A$2:$A$2069,MATCH(C2000,$A$2:$A$2069,1)+1))</f>
        <v>0.48721406675857448</v>
      </c>
      <c r="E2000" s="135">
        <v>599.39999999997701</v>
      </c>
      <c r="F2000" s="120">
        <f>FORECAST(E2000,INDEX($D$2:$D$6081,MATCH(E2000,$C$2:$C$6081,1)-1):INDEX($D$2:$D$6081,MATCH(E2000,$C$2:$C$6081,1)+1),INDEX($C$2:$C$6081,MATCH(E2000,$C$2:$C$6081,1)-1):INDEX($C$2:$C$6081,MATCH(E2000,$C$2:$C$6081,1)+1))</f>
        <v>2.0198864994023076</v>
      </c>
      <c r="H2000" s="122"/>
    </row>
    <row r="2001" spans="1:8" x14ac:dyDescent="0.2">
      <c r="A2001" s="128">
        <v>791.89</v>
      </c>
      <c r="B2001" s="128">
        <v>-1.6666666666666677E-2</v>
      </c>
      <c r="C2001" s="125">
        <v>399.69999999998902</v>
      </c>
      <c r="D2001" s="120">
        <f>FORECAST(C2001,INDEX($B$2:$B$2069,MATCH(C2001,$A$2:$A$2069,1)-1):INDEX($B$2:$B$2069,MATCH(C2001,$A$2:$A$2069,1)+1),INDEX($A$2:$A$2069,MATCH(C2001,$A$2:$A$2069,1)-1):INDEX($A$2:$A$2069,MATCH(C2001,$A$2:$A$2069,1)+1))</f>
        <v>0.48874990168332477</v>
      </c>
      <c r="E2001" s="124">
        <v>599.59999999997694</v>
      </c>
      <c r="F2001" s="120">
        <f>FORECAST(E2001,INDEX($D$2:$D$6081,MATCH(E2001,$C$2:$C$6081,1)-1):INDEX($D$2:$D$6081,MATCH(E2001,$C$2:$C$6081,1)+1),INDEX($C$2:$C$6081,MATCH(E2001,$C$2:$C$6081,1)-1):INDEX($C$2:$C$6081,MATCH(E2001,$C$2:$C$6081,1)+1))</f>
        <v>2.0120265930284162</v>
      </c>
      <c r="H2001" s="122"/>
    </row>
    <row r="2002" spans="1:8" x14ac:dyDescent="0.2">
      <c r="A2002" s="128">
        <v>792.12599999999998</v>
      </c>
      <c r="B2002" s="128">
        <v>-3.333333333333327E-3</v>
      </c>
      <c r="C2002" s="125">
        <v>399.79999999998898</v>
      </c>
      <c r="D2002" s="120">
        <f>FORECAST(C2002,INDEX($B$2:$B$2069,MATCH(C2002,$A$2:$A$2069,1)-1):INDEX($B$2:$B$2069,MATCH(C2002,$A$2:$A$2069,1)+1),INDEX($A$2:$A$2069,MATCH(C2002,$A$2:$A$2069,1)-1):INDEX($A$2:$A$2069,MATCH(C2002,$A$2:$A$2069,1)+1))</f>
        <v>0.49391452991419271</v>
      </c>
      <c r="E2002" s="135">
        <v>599.79999999997699</v>
      </c>
      <c r="F2002" s="120">
        <f>FORECAST(E2002,INDEX($D$2:$D$6081,MATCH(E2002,$C$2:$C$6081,1)-1):INDEX($D$2:$D$6081,MATCH(E2002,$C$2:$C$6081,1)+1),INDEX($C$2:$C$6081,MATCH(E2002,$C$2:$C$6081,1)-1):INDEX($C$2:$C$6081,MATCH(E2002,$C$2:$C$6081,1)+1))</f>
        <v>1.9921481647038703</v>
      </c>
      <c r="H2002" s="122"/>
    </row>
    <row r="2003" spans="1:8" x14ac:dyDescent="0.2">
      <c r="A2003" s="128">
        <v>792.36099999999999</v>
      </c>
      <c r="B2003" s="128">
        <v>-6.666666666666668E-3</v>
      </c>
      <c r="C2003" s="125">
        <v>399.89999999998901</v>
      </c>
      <c r="D2003" s="120">
        <f>FORECAST(C2003,INDEX($B$2:$B$2069,MATCH(C2003,$A$2:$A$2069,1)-1):INDEX($B$2:$B$2069,MATCH(C2003,$A$2:$A$2069,1)+1),INDEX($A$2:$A$2069,MATCH(C2003,$A$2:$A$2069,1)-1):INDEX($A$2:$A$2069,MATCH(C2003,$A$2:$A$2069,1)+1))</f>
        <v>0.49699145299111613</v>
      </c>
      <c r="E2003" s="124">
        <v>599.99999999997704</v>
      </c>
      <c r="F2003" s="120">
        <f>FORECAST(E2003,INDEX($D$2:$D$6081,MATCH(E2003,$C$2:$C$6081,1)-1):INDEX($D$2:$D$6081,MATCH(E2003,$C$2:$C$6081,1)+1),INDEX($C$2:$C$6081,MATCH(E2003,$C$2:$C$6081,1)-1):INDEX($C$2:$C$6081,MATCH(E2003,$C$2:$C$6081,1)+1))</f>
        <v>1.9842148274544655</v>
      </c>
      <c r="H2003" s="122"/>
    </row>
    <row r="2004" spans="1:8" x14ac:dyDescent="0.2">
      <c r="A2004" s="128">
        <v>792.596</v>
      </c>
      <c r="B2004" s="128">
        <v>-1.3333333333333336E-2</v>
      </c>
      <c r="C2004" s="125">
        <v>399.99999999998897</v>
      </c>
      <c r="D2004" s="120">
        <f>FORECAST(C2004,INDEX($B$2:$B$2069,MATCH(C2004,$A$2:$A$2069,1)-1):INDEX($B$2:$B$2069,MATCH(C2004,$A$2:$A$2069,1)+1),INDEX($A$2:$A$2069,MATCH(C2004,$A$2:$A$2069,1)-1):INDEX($A$2:$A$2069,MATCH(C2004,$A$2:$A$2069,1)+1))</f>
        <v>0.50006837606803778</v>
      </c>
      <c r="E2004" s="135">
        <v>600.19999999997697</v>
      </c>
      <c r="F2004" s="120">
        <f>FORECAST(E2004,INDEX($D$2:$D$6081,MATCH(E2004,$C$2:$C$6081,1)-1):INDEX($D$2:$D$6081,MATCH(E2004,$C$2:$C$6081,1)+1),INDEX($C$2:$C$6081,MATCH(E2004,$C$2:$C$6081,1)-1):INDEX($C$2:$C$6081,MATCH(E2004,$C$2:$C$6081,1)+1))</f>
        <v>1.9753009562560351</v>
      </c>
      <c r="H2004" s="122"/>
    </row>
    <row r="2005" spans="1:8" x14ac:dyDescent="0.2">
      <c r="A2005" s="128">
        <v>792.83199999999999</v>
      </c>
      <c r="B2005" s="128">
        <v>-1.3333333333333336E-2</v>
      </c>
      <c r="C2005" s="125">
        <v>400.099999999989</v>
      </c>
      <c r="D2005" s="120">
        <f>FORECAST(C2005,INDEX($B$2:$B$2069,MATCH(C2005,$A$2:$A$2069,1)-1):INDEX($B$2:$B$2069,MATCH(C2005,$A$2:$A$2069,1)+1),INDEX($A$2:$A$2069,MATCH(C2005,$A$2:$A$2069,1)-1):INDEX($A$2:$A$2069,MATCH(C2005,$A$2:$A$2069,1)+1))</f>
        <v>0.50202237316612575</v>
      </c>
      <c r="E2005" s="124">
        <v>600.39999999997701</v>
      </c>
      <c r="F2005" s="120">
        <f>FORECAST(E2005,INDEX($D$2:$D$6081,MATCH(E2005,$C$2:$C$6081,1)-1):INDEX($D$2:$D$6081,MATCH(E2005,$C$2:$C$6081,1)+1),INDEX($C$2:$C$6081,MATCH(E2005,$C$2:$C$6081,1)-1):INDEX($C$2:$C$6081,MATCH(E2005,$C$2:$C$6081,1)+1))</f>
        <v>1.9672958980494997</v>
      </c>
      <c r="H2005" s="122"/>
    </row>
    <row r="2006" spans="1:8" x14ac:dyDescent="0.2">
      <c r="A2006" s="128">
        <v>793.06700000000001</v>
      </c>
      <c r="B2006" s="128">
        <v>-1.3333333333333322E-2</v>
      </c>
      <c r="C2006" s="125">
        <v>400.19999999998902</v>
      </c>
      <c r="D2006" s="120">
        <f>FORECAST(C2006,INDEX($B$2:$B$2069,MATCH(C2006,$A$2:$A$2069,1)-1):INDEX($B$2:$B$2069,MATCH(C2006,$A$2:$A$2069,1)+1),INDEX($A$2:$A$2069,MATCH(C2006,$A$2:$A$2069,1)-1):INDEX($A$2:$A$2069,MATCH(C2006,$A$2:$A$2069,1)+1))</f>
        <v>0.50509404301562455</v>
      </c>
      <c r="E2006" s="135">
        <v>600.59999999997694</v>
      </c>
      <c r="F2006" s="120">
        <f>FORECAST(E2006,INDEX($D$2:$D$6081,MATCH(E2006,$C$2:$C$6081,1)-1):INDEX($D$2:$D$6081,MATCH(E2006,$C$2:$C$6081,1)+1),INDEX($C$2:$C$6081,MATCH(E2006,$C$2:$C$6081,1)-1):INDEX($C$2:$C$6081,MATCH(E2006,$C$2:$C$6081,1)+1))</f>
        <v>1.9601194743141228</v>
      </c>
      <c r="H2006" s="122"/>
    </row>
    <row r="2007" spans="1:8" x14ac:dyDescent="0.2">
      <c r="A2007" s="128">
        <v>793.30200000000002</v>
      </c>
      <c r="B2007" s="128">
        <v>-1.6666666666666677E-2</v>
      </c>
      <c r="C2007" s="125">
        <v>400.29999999998898</v>
      </c>
      <c r="D2007" s="120">
        <f>FORECAST(C2007,INDEX($B$2:$B$2069,MATCH(C2007,$A$2:$A$2069,1)-1):INDEX($B$2:$B$2069,MATCH(C2007,$A$2:$A$2069,1)+1),INDEX($A$2:$A$2069,MATCH(C2007,$A$2:$A$2069,1)-1):INDEX($A$2:$A$2069,MATCH(C2007,$A$2:$A$2069,1)+1))</f>
        <v>0.50816571286512335</v>
      </c>
      <c r="E2007" s="124">
        <v>600.79999999997699</v>
      </c>
      <c r="F2007" s="120">
        <f>FORECAST(E2007,INDEX($D$2:$D$6081,MATCH(E2007,$C$2:$C$6081,1)-1):INDEX($D$2:$D$6081,MATCH(E2007,$C$2:$C$6081,1)+1),INDEX($C$2:$C$6081,MATCH(E2007,$C$2:$C$6081,1)-1):INDEX($C$2:$C$6081,MATCH(E2007,$C$2:$C$6081,1)+1))</f>
        <v>1.9494967374024199</v>
      </c>
      <c r="H2007" s="122"/>
    </row>
    <row r="2008" spans="1:8" x14ac:dyDescent="0.2">
      <c r="A2008" s="128">
        <v>793.53700000000003</v>
      </c>
      <c r="B2008" s="128">
        <v>-1.3333333333333322E-2</v>
      </c>
      <c r="C2008" s="125">
        <v>400.39999999998901</v>
      </c>
      <c r="D2008" s="120">
        <f>FORECAST(C2008,INDEX($B$2:$B$2069,MATCH(C2008,$A$2:$A$2069,1)-1):INDEX($B$2:$B$2069,MATCH(C2008,$A$2:$A$2069,1)+1),INDEX($A$2:$A$2069,MATCH(C2008,$A$2:$A$2069,1)-1):INDEX($A$2:$A$2069,MATCH(C2008,$A$2:$A$2069,1)+1))</f>
        <v>0.51122204009607408</v>
      </c>
      <c r="E2008" s="135">
        <v>600.99999999997704</v>
      </c>
      <c r="F2008" s="120">
        <f>FORECAST(E2008,INDEX($D$2:$D$6081,MATCH(E2008,$C$2:$C$6081,1)-1):INDEX($D$2:$D$6081,MATCH(E2008,$C$2:$C$6081,1)+1),INDEX($C$2:$C$6081,MATCH(E2008,$C$2:$C$6081,1)-1):INDEX($C$2:$C$6081,MATCH(E2008,$C$2:$C$6081,1)+1))</f>
        <v>1.93751477306553</v>
      </c>
      <c r="H2008" s="122"/>
    </row>
    <row r="2009" spans="1:8" x14ac:dyDescent="0.2">
      <c r="A2009" s="128">
        <v>793.77200000000005</v>
      </c>
      <c r="B2009" s="128">
        <v>-6.666666666666668E-3</v>
      </c>
      <c r="C2009" s="125">
        <v>400.49999999998897</v>
      </c>
      <c r="D2009" s="120">
        <f>FORECAST(C2009,INDEX($B$2:$B$2069,MATCH(C2009,$A$2:$A$2069,1)-1):INDEX($B$2:$B$2069,MATCH(C2009,$A$2:$A$2069,1)+1),INDEX($A$2:$A$2069,MATCH(C2009,$A$2:$A$2069,1)-1):INDEX($A$2:$A$2069,MATCH(C2009,$A$2:$A$2069,1)+1))</f>
        <v>0.51378193975555853</v>
      </c>
      <c r="E2009" s="124">
        <v>601.19999999997697</v>
      </c>
      <c r="F2009" s="120">
        <f>FORECAST(E2009,INDEX($D$2:$D$6081,MATCH(E2009,$C$2:$C$6081,1)-1):INDEX($D$2:$D$6081,MATCH(E2009,$C$2:$C$6081,1)+1),INDEX($C$2:$C$6081,MATCH(E2009,$C$2:$C$6081,1)-1):INDEX($C$2:$C$6081,MATCH(E2009,$C$2:$C$6081,1)+1))</f>
        <v>1.9231139399007517</v>
      </c>
      <c r="H2009" s="122"/>
    </row>
    <row r="2010" spans="1:8" x14ac:dyDescent="0.2">
      <c r="A2010" s="128">
        <v>794.00699999999995</v>
      </c>
      <c r="B2010" s="128">
        <v>-1.6666666666666677E-2</v>
      </c>
      <c r="C2010" s="125">
        <v>400.599999999989</v>
      </c>
      <c r="D2010" s="120">
        <f>FORECAST(C2010,INDEX($B$2:$B$2069,MATCH(C2010,$A$2:$A$2069,1)-1):INDEX($B$2:$B$2069,MATCH(C2010,$A$2:$A$2069,1)+1),INDEX($A$2:$A$2069,MATCH(C2010,$A$2:$A$2069,1)-1):INDEX($A$2:$A$2069,MATCH(C2010,$A$2:$A$2069,1)+1))</f>
        <v>0.51634183941504297</v>
      </c>
      <c r="E2010" s="135">
        <v>601.39999999997701</v>
      </c>
      <c r="F2010" s="120">
        <f>FORECAST(E2010,INDEX($D$2:$D$6081,MATCH(E2010,$C$2:$C$6081,1)-1):INDEX($D$2:$D$6081,MATCH(E2010,$C$2:$C$6081,1)+1),INDEX($C$2:$C$6081,MATCH(E2010,$C$2:$C$6081,1)-1):INDEX($C$2:$C$6081,MATCH(E2010,$C$2:$C$6081,1)+1))</f>
        <v>1.9191861169732753</v>
      </c>
      <c r="H2010" s="122"/>
    </row>
    <row r="2011" spans="1:8" x14ac:dyDescent="0.2">
      <c r="A2011" s="128">
        <v>794.24199999999996</v>
      </c>
      <c r="B2011" s="128">
        <v>-1.3333333333333322E-2</v>
      </c>
      <c r="C2011" s="125">
        <v>400.69999999998902</v>
      </c>
      <c r="D2011" s="120">
        <f>FORECAST(C2011,INDEX($B$2:$B$2069,MATCH(C2011,$A$2:$A$2069,1)-1):INDEX($B$2:$B$2069,MATCH(C2011,$A$2:$A$2069,1)+1),INDEX($A$2:$A$2069,MATCH(C2011,$A$2:$A$2069,1)-1):INDEX($A$2:$A$2069,MATCH(C2011,$A$2:$A$2069,1)+1))</f>
        <v>0.51890173907452741</v>
      </c>
      <c r="E2011" s="124">
        <v>601.59999999997694</v>
      </c>
      <c r="F2011" s="120">
        <f>FORECAST(E2011,INDEX($D$2:$D$6081,MATCH(E2011,$C$2:$C$6081,1)-1):INDEX($D$2:$D$6081,MATCH(E2011,$C$2:$C$6081,1)+1),INDEX($C$2:$C$6081,MATCH(E2011,$C$2:$C$6081,1)-1):INDEX($C$2:$C$6081,MATCH(E2011,$C$2:$C$6081,1)+1))</f>
        <v>1.9080904984169251</v>
      </c>
      <c r="H2011" s="122"/>
    </row>
    <row r="2012" spans="1:8" x14ac:dyDescent="0.2">
      <c r="A2012" s="128">
        <v>794.47699999999998</v>
      </c>
      <c r="B2012" s="128">
        <v>-2.3333333333333331E-2</v>
      </c>
      <c r="C2012" s="125">
        <v>400.79999999998898</v>
      </c>
      <c r="D2012" s="120">
        <f>FORECAST(C2012,INDEX($B$2:$B$2069,MATCH(C2012,$A$2:$A$2069,1)-1):INDEX($B$2:$B$2069,MATCH(C2012,$A$2:$A$2069,1)+1),INDEX($A$2:$A$2069,MATCH(C2012,$A$2:$A$2069,1)-1):INDEX($A$2:$A$2069,MATCH(C2012,$A$2:$A$2069,1)+1))</f>
        <v>0.52243076923043041</v>
      </c>
      <c r="E2012" s="135">
        <v>601.79999999997699</v>
      </c>
      <c r="F2012" s="120">
        <f>FORECAST(E2012,INDEX($D$2:$D$6081,MATCH(E2012,$C$2:$C$6081,1)-1):INDEX($D$2:$D$6081,MATCH(E2012,$C$2:$C$6081,1)+1),INDEX($C$2:$C$6081,MATCH(E2012,$C$2:$C$6081,1)-1):INDEX($C$2:$C$6081,MATCH(E2012,$C$2:$C$6081,1)+1))</f>
        <v>1.8967371775362807</v>
      </c>
      <c r="H2012" s="122"/>
    </row>
    <row r="2013" spans="1:8" x14ac:dyDescent="0.2">
      <c r="A2013" s="128">
        <v>794.71199999999999</v>
      </c>
      <c r="B2013" s="128">
        <v>-2.3333333333333331E-2</v>
      </c>
      <c r="C2013" s="125">
        <v>400.89999999998901</v>
      </c>
      <c r="D2013" s="120">
        <f>FORECAST(C2013,INDEX($B$2:$B$2069,MATCH(C2013,$A$2:$A$2069,1)-1):INDEX($B$2:$B$2069,MATCH(C2013,$A$2:$A$2069,1)+1),INDEX($A$2:$A$2069,MATCH(C2013,$A$2:$A$2069,1)-1):INDEX($A$2:$A$2069,MATCH(C2013,$A$2:$A$2069,1)+1))</f>
        <v>0.52550769230735384</v>
      </c>
      <c r="E2013" s="124">
        <v>601.99999999997704</v>
      </c>
      <c r="F2013" s="120">
        <f>FORECAST(E2013,INDEX($D$2:$D$6081,MATCH(E2013,$C$2:$C$6081,1)-1):INDEX($D$2:$D$6081,MATCH(E2013,$C$2:$C$6081,1)+1),INDEX($C$2:$C$6081,MATCH(E2013,$C$2:$C$6081,1)-1):INDEX($C$2:$C$6081,MATCH(E2013,$C$2:$C$6081,1)+1))</f>
        <v>1.8803486658063377</v>
      </c>
      <c r="H2013" s="122"/>
    </row>
    <row r="2014" spans="1:8" x14ac:dyDescent="0.2">
      <c r="A2014" s="128">
        <v>794.947</v>
      </c>
      <c r="B2014" s="128">
        <v>3.3333333333333326E-2</v>
      </c>
      <c r="C2014" s="125">
        <v>400.99999999998897</v>
      </c>
      <c r="D2014" s="120">
        <f>FORECAST(C2014,INDEX($B$2:$B$2069,MATCH(C2014,$A$2:$A$2069,1)-1):INDEX($B$2:$B$2069,MATCH(C2014,$A$2:$A$2069,1)+1),INDEX($A$2:$A$2069,MATCH(C2014,$A$2:$A$2069,1)-1):INDEX($A$2:$A$2069,MATCH(C2014,$A$2:$A$2069,1)+1))</f>
        <v>0.52858461538427548</v>
      </c>
      <c r="E2014" s="135">
        <v>602.19999999997697</v>
      </c>
      <c r="F2014" s="120">
        <f>FORECAST(E2014,INDEX($D$2:$D$6081,MATCH(E2014,$C$2:$C$6081,1)-1):INDEX($D$2:$D$6081,MATCH(E2014,$C$2:$C$6081,1)+1),INDEX($C$2:$C$6081,MATCH(E2014,$C$2:$C$6081,1)-1):INDEX($C$2:$C$6081,MATCH(E2014,$C$2:$C$6081,1)+1))</f>
        <v>1.876934074052663</v>
      </c>
      <c r="H2014" s="122"/>
    </row>
    <row r="2015" spans="1:8" x14ac:dyDescent="0.2">
      <c r="A2015" s="128">
        <v>795.18200000000002</v>
      </c>
      <c r="B2015" s="128">
        <v>3.9999999999999994E-2</v>
      </c>
      <c r="C2015" s="125">
        <v>401.099999999989</v>
      </c>
      <c r="D2015" s="120">
        <f>FORECAST(C2015,INDEX($B$2:$B$2069,MATCH(C2015,$A$2:$A$2069,1)-1):INDEX($B$2:$B$2069,MATCH(C2015,$A$2:$A$2069,1)+1),INDEX($A$2:$A$2069,MATCH(C2015,$A$2:$A$2069,1)-1):INDEX($A$2:$A$2069,MATCH(C2015,$A$2:$A$2069,1)+1))</f>
        <v>0.5358256410251343</v>
      </c>
      <c r="E2015" s="124">
        <v>602.39999999997701</v>
      </c>
      <c r="F2015" s="120">
        <f>FORECAST(E2015,INDEX($D$2:$D$6081,MATCH(E2015,$C$2:$C$6081,1)-1):INDEX($D$2:$D$6081,MATCH(E2015,$C$2:$C$6081,1)+1),INDEX($C$2:$C$6081,MATCH(E2015,$C$2:$C$6081,1)-1):INDEX($C$2:$C$6081,MATCH(E2015,$C$2:$C$6081,1)+1))</f>
        <v>1.874426398626035</v>
      </c>
      <c r="H2015" s="122"/>
    </row>
    <row r="2016" spans="1:8" x14ac:dyDescent="0.2">
      <c r="A2016" s="128">
        <v>795.41700000000003</v>
      </c>
      <c r="B2016" s="128">
        <v>2.3333333333333331E-2</v>
      </c>
      <c r="C2016" s="125">
        <v>401.19999999998902</v>
      </c>
      <c r="D2016" s="120">
        <f>FORECAST(C2016,INDEX($B$2:$B$2069,MATCH(C2016,$A$2:$A$2069,1)-1):INDEX($B$2:$B$2069,MATCH(C2016,$A$2:$A$2069,1)+1),INDEX($A$2:$A$2069,MATCH(C2016,$A$2:$A$2069,1)-1):INDEX($A$2:$A$2069,MATCH(C2016,$A$2:$A$2069,1)+1))</f>
        <v>0.54044102564051855</v>
      </c>
      <c r="E2016" s="135">
        <v>602.59999999997694</v>
      </c>
      <c r="F2016" s="120">
        <f>FORECAST(E2016,INDEX($D$2:$D$6081,MATCH(E2016,$C$2:$C$6081,1)-1):INDEX($D$2:$D$6081,MATCH(E2016,$C$2:$C$6081,1)+1),INDEX($C$2:$C$6081,MATCH(E2016,$C$2:$C$6081,1)-1):INDEX($C$2:$C$6081,MATCH(E2016,$C$2:$C$6081,1)+1))</f>
        <v>1.8640993871578218</v>
      </c>
      <c r="H2016" s="122"/>
    </row>
    <row r="2017" spans="1:8" x14ac:dyDescent="0.2">
      <c r="A2017" s="128">
        <v>795.65099999999995</v>
      </c>
      <c r="B2017" s="128">
        <v>0</v>
      </c>
      <c r="C2017" s="125">
        <v>401.29999999998898</v>
      </c>
      <c r="D2017" s="120">
        <f>FORECAST(C2017,INDEX($B$2:$B$2069,MATCH(C2017,$A$2:$A$2069,1)-1):INDEX($B$2:$B$2069,MATCH(C2017,$A$2:$A$2069,1)+1),INDEX($A$2:$A$2069,MATCH(C2017,$A$2:$A$2069,1)-1):INDEX($A$2:$A$2069,MATCH(C2017,$A$2:$A$2069,1)+1))</f>
        <v>0.54505641025590279</v>
      </c>
      <c r="E2017" s="124">
        <v>602.79999999997699</v>
      </c>
      <c r="F2017" s="120">
        <f>FORECAST(E2017,INDEX($D$2:$D$6081,MATCH(E2017,$C$2:$C$6081,1)-1):INDEX($D$2:$D$6081,MATCH(E2017,$C$2:$C$6081,1)+1),INDEX($C$2:$C$6081,MATCH(E2017,$C$2:$C$6081,1)-1):INDEX($C$2:$C$6081,MATCH(E2017,$C$2:$C$6081,1)+1))</f>
        <v>1.8573980815360187</v>
      </c>
      <c r="H2017" s="122"/>
    </row>
    <row r="2018" spans="1:8" x14ac:dyDescent="0.2">
      <c r="A2018" s="128">
        <v>795.88599999999997</v>
      </c>
      <c r="B2018" s="128">
        <v>-1.3333333333333322E-2</v>
      </c>
      <c r="C2018" s="125">
        <v>401.39999999998901</v>
      </c>
      <c r="D2018" s="120">
        <f>FORECAST(C2018,INDEX($B$2:$B$2069,MATCH(C2018,$A$2:$A$2069,1)-1):INDEX($B$2:$B$2069,MATCH(C2018,$A$2:$A$2069,1)+1),INDEX($A$2:$A$2069,MATCH(C2018,$A$2:$A$2069,1)-1):INDEX($A$2:$A$2069,MATCH(C2018,$A$2:$A$2069,1)+1))</f>
        <v>0.5442256410253048</v>
      </c>
      <c r="E2018" s="135">
        <v>602.99999999997704</v>
      </c>
      <c r="F2018" s="120">
        <f>FORECAST(E2018,INDEX($D$2:$D$6081,MATCH(E2018,$C$2:$C$6081,1)-1):INDEX($D$2:$D$6081,MATCH(E2018,$C$2:$C$6081,1)+1),INDEX($C$2:$C$6081,MATCH(E2018,$C$2:$C$6081,1)-1):INDEX($C$2:$C$6081,MATCH(E2018,$C$2:$C$6081,1)+1))</f>
        <v>1.8518212096994153</v>
      </c>
      <c r="H2018" s="122"/>
    </row>
    <row r="2019" spans="1:8" x14ac:dyDescent="0.2">
      <c r="A2019" s="128">
        <v>796.12099999999998</v>
      </c>
      <c r="B2019" s="128">
        <v>-6.666666666666668E-3</v>
      </c>
      <c r="C2019" s="125">
        <v>401.49999999998897</v>
      </c>
      <c r="D2019" s="120">
        <f>FORECAST(C2019,INDEX($B$2:$B$2069,MATCH(C2019,$A$2:$A$2069,1)-1):INDEX($B$2:$B$2069,MATCH(C2019,$A$2:$A$2069,1)+1),INDEX($A$2:$A$2069,MATCH(C2019,$A$2:$A$2069,1)-1):INDEX($A$2:$A$2069,MATCH(C2019,$A$2:$A$2069,1)+1))</f>
        <v>0.54730256410222644</v>
      </c>
      <c r="E2019" s="124">
        <v>603.19999999997697</v>
      </c>
      <c r="F2019" s="120">
        <f>FORECAST(E2019,INDEX($D$2:$D$6081,MATCH(E2019,$C$2:$C$6081,1)-1):INDEX($D$2:$D$6081,MATCH(E2019,$C$2:$C$6081,1)+1),INDEX($C$2:$C$6081,MATCH(E2019,$C$2:$C$6081,1)-1):INDEX($C$2:$C$6081,MATCH(E2019,$C$2:$C$6081,1)+1))</f>
        <v>1.8495816679992085</v>
      </c>
      <c r="H2019" s="122"/>
    </row>
    <row r="2020" spans="1:8" x14ac:dyDescent="0.2">
      <c r="A2020" s="128">
        <v>796.35500000000002</v>
      </c>
      <c r="B2020" s="128">
        <v>-1.0000000000000009E-2</v>
      </c>
      <c r="C2020" s="125">
        <v>401.599999999989</v>
      </c>
      <c r="D2020" s="120">
        <f>FORECAST(C2020,INDEX($B$2:$B$2069,MATCH(C2020,$A$2:$A$2069,1)-1):INDEX($B$2:$B$2069,MATCH(C2020,$A$2:$A$2069,1)+1),INDEX($A$2:$A$2069,MATCH(C2020,$A$2:$A$2069,1)-1):INDEX($A$2:$A$2069,MATCH(C2020,$A$2:$A$2069,1)+1))</f>
        <v>0.55037948717914986</v>
      </c>
      <c r="E2020" s="135">
        <v>603.39999999997701</v>
      </c>
      <c r="F2020" s="120">
        <f>FORECAST(E2020,INDEX($D$2:$D$6081,MATCH(E2020,$C$2:$C$6081,1)-1):INDEX($D$2:$D$6081,MATCH(E2020,$C$2:$C$6081,1)+1),INDEX($C$2:$C$6081,MATCH(E2020,$C$2:$C$6081,1)-1):INDEX($C$2:$C$6081,MATCH(E2020,$C$2:$C$6081,1)+1))</f>
        <v>1.8440847322147782</v>
      </c>
      <c r="H2020" s="122"/>
    </row>
    <row r="2021" spans="1:8" x14ac:dyDescent="0.2">
      <c r="A2021" s="128">
        <v>796.59</v>
      </c>
      <c r="B2021" s="128">
        <v>-3.6666666666666667E-2</v>
      </c>
      <c r="C2021" s="125">
        <v>401.69999999998902</v>
      </c>
      <c r="D2021" s="120">
        <f>FORECAST(C2021,INDEX($B$2:$B$2069,MATCH(C2021,$A$2:$A$2069,1)-1):INDEX($B$2:$B$2069,MATCH(C2021,$A$2:$A$2069,1)+1),INDEX($A$2:$A$2069,MATCH(C2021,$A$2:$A$2069,1)-1):INDEX($A$2:$A$2069,MATCH(C2021,$A$2:$A$2069,1)+1))</f>
        <v>0.55339487179470304</v>
      </c>
      <c r="E2021" s="124">
        <v>603.59999999997694</v>
      </c>
      <c r="F2021" s="120">
        <f>FORECAST(E2021,INDEX($D$2:$D$6081,MATCH(E2021,$C$2:$C$6081,1)-1):INDEX($D$2:$D$6081,MATCH(E2021,$C$2:$C$6081,1)+1),INDEX($C$2:$C$6081,MATCH(E2021,$C$2:$C$6081,1)-1):INDEX($C$2:$C$6081,MATCH(E2021,$C$2:$C$6081,1)+1))</f>
        <v>1.8375406341600815</v>
      </c>
      <c r="H2021" s="122"/>
    </row>
    <row r="2022" spans="1:8" x14ac:dyDescent="0.2">
      <c r="A2022" s="128">
        <v>796.82399999999996</v>
      </c>
      <c r="B2022" s="128">
        <v>-2.0000000000000004E-2</v>
      </c>
      <c r="C2022" s="125">
        <v>401.79999999998898</v>
      </c>
      <c r="D2022" s="120">
        <f>FORECAST(C2022,INDEX($B$2:$B$2069,MATCH(C2022,$A$2:$A$2069,1)-1):INDEX($B$2:$B$2069,MATCH(C2022,$A$2:$A$2069,1)+1),INDEX($A$2:$A$2069,MATCH(C2022,$A$2:$A$2069,1)-1):INDEX($A$2:$A$2069,MATCH(C2022,$A$2:$A$2069,1)+1))</f>
        <v>0.55493333333316386</v>
      </c>
      <c r="E2022" s="135">
        <v>603.79999999997699</v>
      </c>
      <c r="F2022" s="120">
        <f>FORECAST(E2022,INDEX($D$2:$D$6081,MATCH(E2022,$C$2:$C$6081,1)-1):INDEX($D$2:$D$6081,MATCH(E2022,$C$2:$C$6081,1)+1),INDEX($C$2:$C$6081,MATCH(E2022,$C$2:$C$6081,1)-1):INDEX($C$2:$C$6081,MATCH(E2022,$C$2:$C$6081,1)+1))</f>
        <v>1.828939515055545</v>
      </c>
      <c r="H2022" s="122"/>
    </row>
    <row r="2023" spans="1:8" x14ac:dyDescent="0.2">
      <c r="A2023" s="128">
        <v>797.05899999999997</v>
      </c>
      <c r="B2023" s="128">
        <v>-2.0000000000000004E-2</v>
      </c>
      <c r="C2023" s="125">
        <v>401.89999999998901</v>
      </c>
      <c r="D2023" s="120">
        <f>FORECAST(C2023,INDEX($B$2:$B$2069,MATCH(C2023,$A$2:$A$2069,1)-1):INDEX($B$2:$B$2069,MATCH(C2023,$A$2:$A$2069,1)+1),INDEX($A$2:$A$2069,MATCH(C2023,$A$2:$A$2069,1)-1):INDEX($A$2:$A$2069,MATCH(C2023,$A$2:$A$2069,1)+1))</f>
        <v>0.55647179487162557</v>
      </c>
      <c r="E2023" s="124">
        <v>603.99999999997704</v>
      </c>
      <c r="F2023" s="120">
        <f>FORECAST(E2023,INDEX($D$2:$D$6081,MATCH(E2023,$C$2:$C$6081,1)-1):INDEX($D$2:$D$6081,MATCH(E2023,$C$2:$C$6081,1)+1),INDEX($C$2:$C$6081,MATCH(E2023,$C$2:$C$6081,1)-1):INDEX($C$2:$C$6081,MATCH(E2023,$C$2:$C$6081,1)+1))</f>
        <v>1.8207034372510762</v>
      </c>
      <c r="H2023" s="122"/>
    </row>
    <row r="2024" spans="1:8" x14ac:dyDescent="0.2">
      <c r="A2024" s="128">
        <v>797.29300000000001</v>
      </c>
      <c r="B2024" s="128">
        <v>-2.0000000000000004E-2</v>
      </c>
      <c r="C2024" s="125">
        <v>401.99999999998897</v>
      </c>
      <c r="D2024" s="120">
        <f>FORECAST(C2024,INDEX($B$2:$B$2069,MATCH(C2024,$A$2:$A$2069,1)-1):INDEX($B$2:$B$2069,MATCH(C2024,$A$2:$A$2069,1)+1),INDEX($A$2:$A$2069,MATCH(C2024,$A$2:$A$2069,1)-1):INDEX($A$2:$A$2069,MATCH(C2024,$A$2:$A$2069,1)+1))</f>
        <v>0.55801025641008639</v>
      </c>
      <c r="E2024" s="135">
        <v>604.19999999997697</v>
      </c>
      <c r="F2024" s="120">
        <f>FORECAST(E2024,INDEX($D$2:$D$6081,MATCH(E2024,$C$2:$C$6081,1)-1):INDEX($D$2:$D$6081,MATCH(E2024,$C$2:$C$6081,1)+1),INDEX($C$2:$C$6081,MATCH(E2024,$C$2:$C$6081,1)-1):INDEX($C$2:$C$6081,MATCH(E2024,$C$2:$C$6081,1)+1))</f>
        <v>1.8189528377302313</v>
      </c>
      <c r="H2024" s="122"/>
    </row>
    <row r="2025" spans="1:8" x14ac:dyDescent="0.2">
      <c r="A2025" s="128">
        <v>797.52700000000004</v>
      </c>
      <c r="B2025" s="128">
        <v>-1.6666666666666663E-2</v>
      </c>
      <c r="C2025" s="125">
        <v>402.099999999989</v>
      </c>
      <c r="D2025" s="120">
        <f>FORECAST(C2025,INDEX($B$2:$B$2069,MATCH(C2025,$A$2:$A$2069,1)-1):INDEX($B$2:$B$2069,MATCH(C2025,$A$2:$A$2069,1)+1),INDEX($A$2:$A$2069,MATCH(C2025,$A$2:$A$2069,1)-1):INDEX($A$2:$A$2069,MATCH(C2025,$A$2:$A$2069,1)+1))</f>
        <v>0.56849572649516134</v>
      </c>
      <c r="E2025" s="124">
        <v>604.39999999997701</v>
      </c>
      <c r="F2025" s="120">
        <f>FORECAST(E2025,INDEX($D$2:$D$6081,MATCH(E2025,$C$2:$C$6081,1)-1):INDEX($D$2:$D$6081,MATCH(E2025,$C$2:$C$6081,1)+1),INDEX($C$2:$C$6081,MATCH(E2025,$C$2:$C$6081,1)-1):INDEX($C$2:$C$6081,MATCH(E2025,$C$2:$C$6081,1)+1))</f>
        <v>1.8116546762595007</v>
      </c>
      <c r="H2025" s="122"/>
    </row>
    <row r="2026" spans="1:8" x14ac:dyDescent="0.2">
      <c r="A2026" s="128">
        <v>797.76099999999997</v>
      </c>
      <c r="B2026" s="128">
        <v>-0.03</v>
      </c>
      <c r="C2026" s="125">
        <v>402.19999999998799</v>
      </c>
      <c r="D2026" s="120">
        <f>FORECAST(C2026,INDEX($B$2:$B$2069,MATCH(C2026,$A$2:$A$2069,1)-1):INDEX($B$2:$B$2069,MATCH(C2026,$A$2:$A$2069,1)+1),INDEX($A$2:$A$2069,MATCH(C2026,$A$2:$A$2069,1)-1):INDEX($A$2:$A$2069,MATCH(C2026,$A$2:$A$2069,1)+1))</f>
        <v>0.57362393162331671</v>
      </c>
      <c r="E2026" s="135">
        <v>604.59999999997694</v>
      </c>
      <c r="F2026" s="120">
        <f>FORECAST(E2026,INDEX($D$2:$D$6081,MATCH(E2026,$C$2:$C$6081,1)-1):INDEX($D$2:$D$6081,MATCH(E2026,$C$2:$C$6081,1)+1),INDEX($C$2:$C$6081,MATCH(E2026,$C$2:$C$6081,1)-1):INDEX($C$2:$C$6081,MATCH(E2026,$C$2:$C$6081,1)+1))</f>
        <v>1.8057868492019722</v>
      </c>
      <c r="H2026" s="122"/>
    </row>
    <row r="2027" spans="1:8" x14ac:dyDescent="0.2">
      <c r="A2027" s="128">
        <v>797.99599999999998</v>
      </c>
      <c r="B2027" s="128">
        <v>-1.3333333333333336E-2</v>
      </c>
      <c r="C2027" s="125">
        <v>402.29999999998802</v>
      </c>
      <c r="D2027" s="120">
        <f>FORECAST(C2027,INDEX($B$2:$B$2069,MATCH(C2027,$A$2:$A$2069,1)-1):INDEX($B$2:$B$2069,MATCH(C2027,$A$2:$A$2069,1)+1),INDEX($A$2:$A$2069,MATCH(C2027,$A$2:$A$2069,1)-1):INDEX($A$2:$A$2069,MATCH(C2027,$A$2:$A$2069,1)+1))</f>
        <v>0.57875213675152182</v>
      </c>
      <c r="E2027" s="124">
        <v>604.79999999997699</v>
      </c>
      <c r="F2027" s="120">
        <f>FORECAST(E2027,INDEX($D$2:$D$6081,MATCH(E2027,$C$2:$C$6081,1)-1):INDEX($D$2:$D$6081,MATCH(E2027,$C$2:$C$6081,1)+1),INDEX($C$2:$C$6081,MATCH(E2027,$C$2:$C$6081,1)-1):INDEX($C$2:$C$6081,MATCH(E2027,$C$2:$C$6081,1)+1))</f>
        <v>1.8007411944480403</v>
      </c>
      <c r="H2027" s="122"/>
    </row>
    <row r="2028" spans="1:8" x14ac:dyDescent="0.2">
      <c r="A2028" s="128">
        <v>798.23</v>
      </c>
      <c r="B2028" s="128">
        <v>-6.666666666666668E-3</v>
      </c>
      <c r="C2028" s="125">
        <v>402.39999999998798</v>
      </c>
      <c r="D2028" s="120">
        <f>FORECAST(C2028,INDEX($B$2:$B$2069,MATCH(C2028,$A$2:$A$2069,1)-1):INDEX($B$2:$B$2069,MATCH(C2028,$A$2:$A$2069,1)+1),INDEX($A$2:$A$2069,MATCH(C2028,$A$2:$A$2069,1)-1):INDEX($A$2:$A$2069,MATCH(C2028,$A$2:$A$2069,1)+1))</f>
        <v>0.58446013677206565</v>
      </c>
      <c r="E2028" s="135">
        <v>604.99999999997704</v>
      </c>
      <c r="F2028" s="120">
        <f>FORECAST(E2028,INDEX($D$2:$D$6081,MATCH(E2028,$C$2:$C$6081,1)-1):INDEX($D$2:$D$6081,MATCH(E2028,$C$2:$C$6081,1)+1),INDEX($C$2:$C$6081,MATCH(E2028,$C$2:$C$6081,1)-1):INDEX($C$2:$C$6081,MATCH(E2028,$C$2:$C$6081,1)+1))</f>
        <v>1.7977568607876719</v>
      </c>
      <c r="H2028" s="122"/>
    </row>
    <row r="2029" spans="1:8" x14ac:dyDescent="0.2">
      <c r="A2029" s="128">
        <v>798.46400000000006</v>
      </c>
      <c r="B2029" s="128">
        <v>-1.3333333333333322E-2</v>
      </c>
      <c r="C2029" s="125">
        <v>402.49999999998801</v>
      </c>
      <c r="D2029" s="120">
        <f>FORECAST(C2029,INDEX($B$2:$B$2069,MATCH(C2029,$A$2:$A$2069,1)-1):INDEX($B$2:$B$2069,MATCH(C2029,$A$2:$A$2069,1)+1),INDEX($A$2:$A$2069,MATCH(C2029,$A$2:$A$2069,1)-1):INDEX($A$2:$A$2069,MATCH(C2029,$A$2:$A$2069,1)+1))</f>
        <v>0.59062398768316626</v>
      </c>
      <c r="E2029" s="124">
        <v>605.19999999997697</v>
      </c>
      <c r="F2029" s="120">
        <f>FORECAST(E2029,INDEX($D$2:$D$6081,MATCH(E2029,$C$2:$C$6081,1)-1):INDEX($D$2:$D$6081,MATCH(E2029,$C$2:$C$6081,1)+1),INDEX($C$2:$C$6081,MATCH(E2029,$C$2:$C$6081,1)-1):INDEX($C$2:$C$6081,MATCH(E2029,$C$2:$C$6081,1)+1))</f>
        <v>1.7936238289207829</v>
      </c>
      <c r="H2029" s="122"/>
    </row>
    <row r="2030" spans="1:8" x14ac:dyDescent="0.2">
      <c r="A2030" s="128">
        <v>798.69799999999998</v>
      </c>
      <c r="B2030" s="128">
        <v>-2.3333333333333331E-2</v>
      </c>
      <c r="C2030" s="125">
        <v>402.59999999998797</v>
      </c>
      <c r="D2030" s="120">
        <f>FORECAST(C2030,INDEX($B$2:$B$2069,MATCH(C2030,$A$2:$A$2069,1)-1):INDEX($B$2:$B$2069,MATCH(C2030,$A$2:$A$2069,1)+1),INDEX($A$2:$A$2069,MATCH(C2030,$A$2:$A$2069,1)-1):INDEX($A$2:$A$2069,MATCH(C2030,$A$2:$A$2069,1)+1))</f>
        <v>0.59678783859426332</v>
      </c>
      <c r="E2030" s="135">
        <v>605.39999999997701</v>
      </c>
      <c r="F2030" s="120">
        <f>FORECAST(E2030,INDEX($D$2:$D$6081,MATCH(E2030,$C$2:$C$6081,1)-1):INDEX($D$2:$D$6081,MATCH(E2030,$C$2:$C$6081,1)+1),INDEX($C$2:$C$6081,MATCH(E2030,$C$2:$C$6081,1)-1):INDEX($C$2:$C$6081,MATCH(E2030,$C$2:$C$6081,1)+1))</f>
        <v>1.7863041231345171</v>
      </c>
      <c r="H2030" s="122"/>
    </row>
    <row r="2031" spans="1:8" x14ac:dyDescent="0.2">
      <c r="A2031" s="128">
        <v>798.93200000000002</v>
      </c>
      <c r="B2031" s="128">
        <v>-3.0000000000000013E-2</v>
      </c>
      <c r="C2031" s="125">
        <v>402.69999999998799</v>
      </c>
      <c r="D2031" s="120">
        <f>FORECAST(C2031,INDEX($B$2:$B$2069,MATCH(C2031,$A$2:$A$2069,1)-1):INDEX($B$2:$B$2069,MATCH(C2031,$A$2:$A$2069,1)+1),INDEX($A$2:$A$2069,MATCH(C2031,$A$2:$A$2069,1)-1):INDEX($A$2:$A$2069,MATCH(C2031,$A$2:$A$2069,1)+1))</f>
        <v>0.60657795216347665</v>
      </c>
      <c r="E2031" s="124">
        <v>605.59999999997694</v>
      </c>
      <c r="F2031" s="120">
        <f>FORECAST(E2031,INDEX($D$2:$D$6081,MATCH(E2031,$C$2:$C$6081,1)-1):INDEX($D$2:$D$6081,MATCH(E2031,$C$2:$C$6081,1)+1),INDEX($C$2:$C$6081,MATCH(E2031,$C$2:$C$6081,1)-1):INDEX($C$2:$C$6081,MATCH(E2031,$C$2:$C$6081,1)+1))</f>
        <v>1.7770070138542273</v>
      </c>
      <c r="H2031" s="122"/>
    </row>
    <row r="2032" spans="1:8" x14ac:dyDescent="0.2">
      <c r="A2032" s="128">
        <v>799.16600000000005</v>
      </c>
      <c r="B2032" s="128">
        <v>-1.3333333333333322E-2</v>
      </c>
      <c r="C2032" s="125">
        <v>402.79999999998802</v>
      </c>
      <c r="D2032" s="120">
        <f>FORECAST(C2032,INDEX($B$2:$B$2069,MATCH(C2032,$A$2:$A$2069,1)-1):INDEX($B$2:$B$2069,MATCH(C2032,$A$2:$A$2069,1)+1),INDEX($A$2:$A$2069,MATCH(C2032,$A$2:$A$2069,1)-1):INDEX($A$2:$A$2069,MATCH(C2032,$A$2:$A$2069,1)+1))</f>
        <v>0.61376955121930266</v>
      </c>
      <c r="E2032" s="135">
        <v>605.79999999997699</v>
      </c>
      <c r="F2032" s="120">
        <f>FORECAST(E2032,INDEX($D$2:$D$6081,MATCH(E2032,$C$2:$C$6081,1)-1):INDEX($D$2:$D$6081,MATCH(E2032,$C$2:$C$6081,1)+1),INDEX($C$2:$C$6081,MATCH(E2032,$C$2:$C$6081,1)-1):INDEX($C$2:$C$6081,MATCH(E2032,$C$2:$C$6081,1)+1))</f>
        <v>1.7754997496603018</v>
      </c>
      <c r="H2032" s="122"/>
    </row>
    <row r="2033" spans="1:8" x14ac:dyDescent="0.2">
      <c r="A2033" s="128">
        <v>799.4</v>
      </c>
      <c r="B2033" s="128">
        <v>-2.0000000000000004E-2</v>
      </c>
      <c r="C2033" s="125">
        <v>402.89999999998798</v>
      </c>
      <c r="D2033" s="120">
        <f>FORECAST(C2033,INDEX($B$2:$B$2069,MATCH(C2033,$A$2:$A$2069,1)-1):INDEX($B$2:$B$2069,MATCH(C2033,$A$2:$A$2069,1)+1),INDEX($A$2:$A$2069,MATCH(C2033,$A$2:$A$2069,1)-1):INDEX($A$2:$A$2069,MATCH(C2033,$A$2:$A$2069,1)+1))</f>
        <v>0.62096115027512155</v>
      </c>
      <c r="E2033" s="124">
        <v>605.99999999997704</v>
      </c>
      <c r="F2033" s="120">
        <f>FORECAST(E2033,INDEX($D$2:$D$6081,MATCH(E2033,$C$2:$C$6081,1)-1):INDEX($D$2:$D$6081,MATCH(E2033,$C$2:$C$6081,1)+1),INDEX($C$2:$C$6081,MATCH(E2033,$C$2:$C$6081,1)-1):INDEX($C$2:$C$6081,MATCH(E2033,$C$2:$C$6081,1)+1))</f>
        <v>1.7754741529196938</v>
      </c>
      <c r="H2033" s="122"/>
    </row>
    <row r="2034" spans="1:8" x14ac:dyDescent="0.2">
      <c r="A2034" s="128">
        <v>799.63400000000001</v>
      </c>
      <c r="B2034" s="128">
        <v>-2.6666666666666672E-2</v>
      </c>
      <c r="C2034" s="125">
        <v>402.99999999998801</v>
      </c>
      <c r="D2034" s="120">
        <f>FORECAST(C2034,INDEX($B$2:$B$2069,MATCH(C2034,$A$2:$A$2069,1)-1):INDEX($B$2:$B$2069,MATCH(C2034,$A$2:$A$2069,1)+1),INDEX($A$2:$A$2069,MATCH(C2034,$A$2:$A$2069,1)-1):INDEX($A$2:$A$2069,MATCH(C2034,$A$2:$A$2069,1)+1))</f>
        <v>0.66570085469784601</v>
      </c>
      <c r="E2034" s="135">
        <v>606.19999999997697</v>
      </c>
      <c r="F2034" s="120">
        <f>FORECAST(E2034,INDEX($D$2:$D$6081,MATCH(E2034,$C$2:$C$6081,1)-1):INDEX($D$2:$D$6081,MATCH(E2034,$C$2:$C$6081,1)+1),INDEX($C$2:$C$6081,MATCH(E2034,$C$2:$C$6081,1)-1):INDEX($C$2:$C$6081,MATCH(E2034,$C$2:$C$6081,1)+1))</f>
        <v>1.7733295096940083</v>
      </c>
      <c r="H2034" s="122"/>
    </row>
    <row r="2035" spans="1:8" x14ac:dyDescent="0.2">
      <c r="A2035" s="128">
        <v>799.86699999999996</v>
      </c>
      <c r="B2035" s="128">
        <v>-1.6666666666666677E-2</v>
      </c>
      <c r="C2035" s="125">
        <v>403.09999999998797</v>
      </c>
      <c r="D2035" s="120">
        <f>FORECAST(C2035,INDEX($B$2:$B$2069,MATCH(C2035,$A$2:$A$2069,1)-1):INDEX($B$2:$B$2069,MATCH(C2035,$A$2:$A$2069,1)+1),INDEX($A$2:$A$2069,MATCH(C2035,$A$2:$A$2069,1)-1):INDEX($A$2:$A$2069,MATCH(C2035,$A$2:$A$2069,1)+1))</f>
        <v>0.69082905982604359</v>
      </c>
      <c r="E2035" s="124">
        <v>606.39999999997701</v>
      </c>
      <c r="F2035" s="120">
        <f>FORECAST(E2035,INDEX($D$2:$D$6081,MATCH(E2035,$C$2:$C$6081,1)-1):INDEX($D$2:$D$6081,MATCH(E2035,$C$2:$C$6081,1)+1),INDEX($C$2:$C$6081,MATCH(E2035,$C$2:$C$6081,1)-1):INDEX($C$2:$C$6081,MATCH(E2035,$C$2:$C$6081,1)+1))</f>
        <v>1.7675215314185984</v>
      </c>
      <c r="H2035" s="122"/>
    </row>
    <row r="2036" spans="1:8" x14ac:dyDescent="0.2">
      <c r="A2036" s="128">
        <v>800.101</v>
      </c>
      <c r="B2036" s="128">
        <v>-4.0000000000000022E-2</v>
      </c>
      <c r="C2036" s="125">
        <v>403.19999999998799</v>
      </c>
      <c r="D2036" s="120">
        <f>FORECAST(C2036,INDEX($B$2:$B$2069,MATCH(C2036,$A$2:$A$2069,1)-1):INDEX($B$2:$B$2069,MATCH(C2036,$A$2:$A$2069,1)+1),INDEX($A$2:$A$2069,MATCH(C2036,$A$2:$A$2069,1)-1):INDEX($A$2:$A$2069,MATCH(C2036,$A$2:$A$2069,1)+1))</f>
        <v>0.71595726495425538</v>
      </c>
      <c r="E2036" s="135">
        <v>606.59999999997694</v>
      </c>
      <c r="F2036" s="120">
        <f>FORECAST(E2036,INDEX($D$2:$D$6081,MATCH(E2036,$C$2:$C$6081,1)-1):INDEX($D$2:$D$6081,MATCH(E2036,$C$2:$C$6081,1)+1),INDEX($C$2:$C$6081,MATCH(E2036,$C$2:$C$6081,1)-1):INDEX($C$2:$C$6081,MATCH(E2036,$C$2:$C$6081,1)+1))</f>
        <v>1.7571469907355137</v>
      </c>
      <c r="H2036" s="122"/>
    </row>
    <row r="2037" spans="1:8" x14ac:dyDescent="0.2">
      <c r="A2037" s="128">
        <v>800.33500000000004</v>
      </c>
      <c r="B2037" s="128">
        <v>-2.3333333333333331E-2</v>
      </c>
      <c r="C2037" s="125">
        <v>403.29999999998802</v>
      </c>
      <c r="D2037" s="120">
        <f>FORECAST(C2037,INDEX($B$2:$B$2069,MATCH(C2037,$A$2:$A$2069,1)-1):INDEX($B$2:$B$2069,MATCH(C2037,$A$2:$A$2069,1)+1),INDEX($A$2:$A$2069,MATCH(C2037,$A$2:$A$2069,1)-1):INDEX($A$2:$A$2069,MATCH(C2037,$A$2:$A$2069,1)+1))</f>
        <v>0.74108547008246717</v>
      </c>
      <c r="E2037" s="124">
        <v>606.79999999997699</v>
      </c>
      <c r="F2037" s="120">
        <f>FORECAST(E2037,INDEX($D$2:$D$6081,MATCH(E2037,$C$2:$C$6081,1)-1):INDEX($D$2:$D$6081,MATCH(E2037,$C$2:$C$6081,1)+1),INDEX($C$2:$C$6081,MATCH(E2037,$C$2:$C$6081,1)-1):INDEX($C$2:$C$6081,MATCH(E2037,$C$2:$C$6081,1)+1))</f>
        <v>1.7483834737274471</v>
      </c>
      <c r="H2037" s="122"/>
    </row>
    <row r="2038" spans="1:8" x14ac:dyDescent="0.2">
      <c r="A2038" s="128">
        <v>800.56799999999998</v>
      </c>
      <c r="B2038" s="128">
        <v>-6.666666666666668E-3</v>
      </c>
      <c r="C2038" s="125">
        <v>403.39999999998798</v>
      </c>
      <c r="D2038" s="120">
        <f>FORECAST(C2038,INDEX($B$2:$B$2069,MATCH(C2038,$A$2:$A$2069,1)-1):INDEX($B$2:$B$2069,MATCH(C2038,$A$2:$A$2069,1)+1),INDEX($A$2:$A$2069,MATCH(C2038,$A$2:$A$2069,1)-1):INDEX($A$2:$A$2069,MATCH(C2038,$A$2:$A$2069,1)+1))</f>
        <v>1.0858062494095293</v>
      </c>
      <c r="E2038" s="135">
        <v>606.99999999997704</v>
      </c>
      <c r="F2038" s="120">
        <f>FORECAST(E2038,INDEX($D$2:$D$6081,MATCH(E2038,$C$2:$C$6081,1)-1):INDEX($D$2:$D$6081,MATCH(E2038,$C$2:$C$6081,1)+1),INDEX($C$2:$C$6081,MATCH(E2038,$C$2:$C$6081,1)-1):INDEX($C$2:$C$6081,MATCH(E2038,$C$2:$C$6081,1)+1))</f>
        <v>1.7425431207388939</v>
      </c>
      <c r="H2038" s="122"/>
    </row>
    <row r="2039" spans="1:8" x14ac:dyDescent="0.2">
      <c r="A2039" s="128">
        <v>800.80200000000002</v>
      </c>
      <c r="B2039" s="128">
        <v>-3.3333333333333409E-3</v>
      </c>
      <c r="C2039" s="125">
        <v>403.49999999998801</v>
      </c>
      <c r="D2039" s="120">
        <f>FORECAST(C2039,INDEX($B$2:$B$2069,MATCH(C2039,$A$2:$A$2069,1)-1):INDEX($B$2:$B$2069,MATCH(C2039,$A$2:$A$2069,1)+1),INDEX($A$2:$A$2069,MATCH(C2039,$A$2:$A$2069,1)-1):INDEX($A$2:$A$2069,MATCH(C2039,$A$2:$A$2069,1)+1))</f>
        <v>1.2244309029139231</v>
      </c>
      <c r="E2039" s="124">
        <v>607.19999999997697</v>
      </c>
      <c r="F2039" s="120">
        <f>FORECAST(E2039,INDEX($D$2:$D$6081,MATCH(E2039,$C$2:$C$6081,1)-1):INDEX($D$2:$D$6081,MATCH(E2039,$C$2:$C$6081,1)+1),INDEX($C$2:$C$6081,MATCH(E2039,$C$2:$C$6081,1)-1):INDEX($C$2:$C$6081,MATCH(E2039,$C$2:$C$6081,1)+1))</f>
        <v>1.7399117529085124</v>
      </c>
      <c r="H2039" s="122"/>
    </row>
    <row r="2040" spans="1:8" x14ac:dyDescent="0.2">
      <c r="A2040" s="128">
        <v>801.03599999999994</v>
      </c>
      <c r="B2040" s="128">
        <v>1.3333333333333336E-2</v>
      </c>
      <c r="C2040" s="125">
        <v>403.59999999998797</v>
      </c>
      <c r="D2040" s="120">
        <f>FORECAST(C2040,INDEX($B$2:$B$2069,MATCH(C2040,$A$2:$A$2069,1)-1):INDEX($B$2:$B$2069,MATCH(C2040,$A$2:$A$2069,1)+1),INDEX($A$2:$A$2069,MATCH(C2040,$A$2:$A$2069,1)-1):INDEX($A$2:$A$2069,MATCH(C2040,$A$2:$A$2069,1)+1))</f>
        <v>1.3630555564182032</v>
      </c>
      <c r="E2040" s="135">
        <v>607.39999999997701</v>
      </c>
      <c r="F2040" s="120">
        <f>FORECAST(E2040,INDEX($D$2:$D$6081,MATCH(E2040,$C$2:$C$6081,1)-1):INDEX($D$2:$D$6081,MATCH(E2040,$C$2:$C$6081,1)+1),INDEX($C$2:$C$6081,MATCH(E2040,$C$2:$C$6081,1)-1):INDEX($C$2:$C$6081,MATCH(E2040,$C$2:$C$6081,1)+1))</f>
        <v>1.7365490038778901</v>
      </c>
      <c r="H2040" s="122"/>
    </row>
    <row r="2041" spans="1:8" x14ac:dyDescent="0.2">
      <c r="A2041" s="128">
        <v>801.26900000000001</v>
      </c>
      <c r="B2041" s="128">
        <v>-1.0000000000000023E-2</v>
      </c>
      <c r="C2041" s="125">
        <v>403.69999999998799</v>
      </c>
      <c r="D2041" s="120">
        <f>FORECAST(C2041,INDEX($B$2:$B$2069,MATCH(C2041,$A$2:$A$2069,1)-1):INDEX($B$2:$B$2069,MATCH(C2041,$A$2:$A$2069,1)+1),INDEX($A$2:$A$2069,MATCH(C2041,$A$2:$A$2069,1)-1):INDEX($A$2:$A$2069,MATCH(C2041,$A$2:$A$2069,1)+1))</f>
        <v>2.3181872801349073</v>
      </c>
      <c r="E2041" s="124">
        <v>607.59999999997694</v>
      </c>
      <c r="F2041" s="120">
        <f>FORECAST(E2041,INDEX($D$2:$D$6081,MATCH(E2041,$C$2:$C$6081,1)-1):INDEX($D$2:$D$6081,MATCH(E2041,$C$2:$C$6081,1)+1),INDEX($C$2:$C$6081,MATCH(E2041,$C$2:$C$6081,1)-1):INDEX($C$2:$C$6081,MATCH(E2041,$C$2:$C$6081,1)+1))</f>
        <v>1.7287444845574513</v>
      </c>
      <c r="H2041" s="122"/>
    </row>
    <row r="2042" spans="1:8" x14ac:dyDescent="0.2">
      <c r="A2042" s="128">
        <v>801.50300000000004</v>
      </c>
      <c r="B2042" s="128">
        <v>3.333333333333327E-3</v>
      </c>
      <c r="C2042" s="125">
        <v>403.79999999998802</v>
      </c>
      <c r="D2042" s="120">
        <f>FORECAST(C2042,INDEX($B$2:$B$2069,MATCH(C2042,$A$2:$A$2069,1)-1):INDEX($B$2:$B$2069,MATCH(C2042,$A$2:$A$2069,1)+1),INDEX($A$2:$A$2069,MATCH(C2042,$A$2:$A$2069,1)-1):INDEX($A$2:$A$2069,MATCH(C2042,$A$2:$A$2069,1)+1))</f>
        <v>2.7959688213984464</v>
      </c>
      <c r="E2042" s="135">
        <v>607.79999999997699</v>
      </c>
      <c r="F2042" s="120">
        <f>FORECAST(E2042,INDEX($D$2:$D$6081,MATCH(E2042,$C$2:$C$6081,1)-1):INDEX($D$2:$D$6081,MATCH(E2042,$C$2:$C$6081,1)+1),INDEX($C$2:$C$6081,MATCH(E2042,$C$2:$C$6081,1)-1):INDEX($C$2:$C$6081,MATCH(E2042,$C$2:$C$6081,1)+1))</f>
        <v>1.7279422382675644</v>
      </c>
      <c r="H2042" s="122"/>
    </row>
    <row r="2043" spans="1:8" x14ac:dyDescent="0.2">
      <c r="A2043" s="128">
        <v>801.73599999999999</v>
      </c>
      <c r="B2043" s="128">
        <v>5.3333333333333344E-2</v>
      </c>
      <c r="C2043" s="125">
        <v>403.89999999998798</v>
      </c>
      <c r="D2043" s="120">
        <f>FORECAST(C2043,INDEX($B$2:$B$2069,MATCH(C2043,$A$2:$A$2069,1)-1):INDEX($B$2:$B$2069,MATCH(C2043,$A$2:$A$2069,1)+1),INDEX($A$2:$A$2069,MATCH(C2043,$A$2:$A$2069,1)-1):INDEX($A$2:$A$2069,MATCH(C2043,$A$2:$A$2069,1)+1))</f>
        <v>3.2737503626617581</v>
      </c>
      <c r="E2043" s="124">
        <v>607.99999999997704</v>
      </c>
      <c r="F2043" s="120">
        <f>FORECAST(E2043,INDEX($D$2:$D$6081,MATCH(E2043,$C$2:$C$6081,1)-1):INDEX($D$2:$D$6081,MATCH(E2043,$C$2:$C$6081,1)+1),INDEX($C$2:$C$6081,MATCH(E2043,$C$2:$C$6081,1)-1):INDEX($C$2:$C$6081,MATCH(E2043,$C$2:$C$6081,1)+1))</f>
        <v>1.7264473860141267</v>
      </c>
      <c r="H2043" s="122"/>
    </row>
    <row r="2044" spans="1:8" x14ac:dyDescent="0.2">
      <c r="A2044" s="128">
        <v>801.96900000000005</v>
      </c>
      <c r="B2044" s="128">
        <v>5.9999999999999984E-2</v>
      </c>
      <c r="C2044" s="125">
        <v>403.99999999998801</v>
      </c>
      <c r="D2044" s="120">
        <f>FORECAST(C2044,INDEX($B$2:$B$2069,MATCH(C2044,$A$2:$A$2069,1)-1):INDEX($B$2:$B$2069,MATCH(C2044,$A$2:$A$2069,1)+1),INDEX($A$2:$A$2069,MATCH(C2044,$A$2:$A$2069,1)-1):INDEX($A$2:$A$2069,MATCH(C2044,$A$2:$A$2069,1)+1))</f>
        <v>4.7157131610742908</v>
      </c>
      <c r="E2044" s="135">
        <v>608.19999999997697</v>
      </c>
      <c r="F2044" s="120">
        <f>FORECAST(E2044,INDEX($D$2:$D$6081,MATCH(E2044,$C$2:$C$6081,1)-1):INDEX($D$2:$D$6081,MATCH(E2044,$C$2:$C$6081,1)+1),INDEX($C$2:$C$6081,MATCH(E2044,$C$2:$C$6081,1)-1):INDEX($C$2:$C$6081,MATCH(E2044,$C$2:$C$6081,1)+1))</f>
        <v>1.7266947452867569</v>
      </c>
      <c r="H2044" s="122"/>
    </row>
    <row r="2045" spans="1:8" x14ac:dyDescent="0.2">
      <c r="A2045" s="128">
        <v>802.20299999999997</v>
      </c>
      <c r="B2045" s="128">
        <v>3.3333333333333326E-2</v>
      </c>
      <c r="C2045" s="125">
        <v>404.09999999998797</v>
      </c>
      <c r="D2045" s="120">
        <f>FORECAST(C2045,INDEX($B$2:$B$2069,MATCH(C2045,$A$2:$A$2069,1)-1):INDEX($B$2:$B$2069,MATCH(C2045,$A$2:$A$2069,1)+1),INDEX($A$2:$A$2069,MATCH(C2045,$A$2:$A$2069,1)-1):INDEX($A$2:$A$2069,MATCH(C2045,$A$2:$A$2069,1)+1))</f>
        <v>5.687847363455603</v>
      </c>
      <c r="E2045" s="124">
        <v>608.39999999997701</v>
      </c>
      <c r="F2045" s="120">
        <f>FORECAST(E2045,INDEX($D$2:$D$6081,MATCH(E2045,$C$2:$C$6081,1)-1):INDEX($D$2:$D$6081,MATCH(E2045,$C$2:$C$6081,1)+1),INDEX($C$2:$C$6081,MATCH(E2045,$C$2:$C$6081,1)-1):INDEX($C$2:$C$6081,MATCH(E2045,$C$2:$C$6081,1)+1))</f>
        <v>1.7226674689133716</v>
      </c>
      <c r="H2045" s="122"/>
    </row>
    <row r="2046" spans="1:8" x14ac:dyDescent="0.2">
      <c r="A2046" s="128">
        <v>802.43600000000004</v>
      </c>
      <c r="B2046" s="128">
        <v>-3.3333333333333409E-3</v>
      </c>
      <c r="C2046" s="125">
        <v>404.19999999998799</v>
      </c>
      <c r="D2046" s="120">
        <f>FORECAST(C2046,INDEX($B$2:$B$2069,MATCH(C2046,$A$2:$A$2069,1)-1):INDEX($B$2:$B$2069,MATCH(C2046,$A$2:$A$2069,1)+1),INDEX($A$2:$A$2069,MATCH(C2046,$A$2:$A$2069,1)-1):INDEX($A$2:$A$2069,MATCH(C2046,$A$2:$A$2069,1)+1))</f>
        <v>6.6599815658378247</v>
      </c>
      <c r="E2046" s="135">
        <v>608.59999999997694</v>
      </c>
      <c r="F2046" s="120">
        <f>FORECAST(E2046,INDEX($D$2:$D$6081,MATCH(E2046,$C$2:$C$6081,1)-1):INDEX($D$2:$D$6081,MATCH(E2046,$C$2:$C$6081,1)+1),INDEX($C$2:$C$6081,MATCH(E2046,$C$2:$C$6081,1)-1):INDEX($C$2:$C$6081,MATCH(E2046,$C$2:$C$6081,1)+1))</f>
        <v>1.7194277309804935</v>
      </c>
      <c r="H2046" s="122"/>
    </row>
    <row r="2047" spans="1:8" x14ac:dyDescent="0.2">
      <c r="A2047" s="128">
        <v>802.66899999999998</v>
      </c>
      <c r="B2047" s="128">
        <v>-9.999999999999995E-3</v>
      </c>
      <c r="C2047" s="125">
        <v>404.29999999998802</v>
      </c>
      <c r="D2047" s="120">
        <f>FORECAST(C2047,INDEX($B$2:$B$2069,MATCH(C2047,$A$2:$A$2069,1)-1):INDEX($B$2:$B$2069,MATCH(C2047,$A$2:$A$2069,1)+1),INDEX($A$2:$A$2069,MATCH(C2047,$A$2:$A$2069,1)-1):INDEX($A$2:$A$2069,MATCH(C2047,$A$2:$A$2069,1)+1))</f>
        <v>7.1963477365179642</v>
      </c>
      <c r="E2047" s="124">
        <v>608.79999999997699</v>
      </c>
      <c r="F2047" s="120">
        <f>FORECAST(E2047,INDEX($D$2:$D$6081,MATCH(E2047,$C$2:$C$6081,1)-1):INDEX($D$2:$D$6081,MATCH(E2047,$C$2:$C$6081,1)+1),INDEX($C$2:$C$6081,MATCH(E2047,$C$2:$C$6081,1)-1):INDEX($C$2:$C$6081,MATCH(E2047,$C$2:$C$6081,1)+1))</f>
        <v>1.7214246557024957</v>
      </c>
      <c r="H2047" s="122"/>
    </row>
    <row r="2048" spans="1:8" x14ac:dyDescent="0.2">
      <c r="A2048" s="128">
        <v>802.90200000000004</v>
      </c>
      <c r="B2048" s="128">
        <v>6.666666666666668E-3</v>
      </c>
      <c r="C2048" s="125">
        <v>404.39999999998798</v>
      </c>
      <c r="D2048" s="120">
        <f>FORECAST(C2048,INDEX($B$2:$B$2069,MATCH(C2048,$A$2:$A$2069,1)-1):INDEX($B$2:$B$2069,MATCH(C2048,$A$2:$A$2069,1)+1),INDEX($A$2:$A$2069,MATCH(C2048,$A$2:$A$2069,1)-1):INDEX($A$2:$A$2069,MATCH(C2048,$A$2:$A$2069,1)+1))</f>
        <v>8.0965534978345204</v>
      </c>
      <c r="E2048" s="135">
        <v>608.99999999997704</v>
      </c>
      <c r="F2048" s="120">
        <f>FORECAST(E2048,INDEX($D$2:$D$6081,MATCH(E2048,$C$2:$C$6081,1)-1):INDEX($D$2:$D$6081,MATCH(E2048,$C$2:$C$6081,1)+1),INDEX($C$2:$C$6081,MATCH(E2048,$C$2:$C$6081,1)-1):INDEX($C$2:$C$6081,MATCH(E2048,$C$2:$C$6081,1)+1))</f>
        <v>1.7267343003010858</v>
      </c>
      <c r="H2048" s="122"/>
    </row>
    <row r="2049" spans="1:8" x14ac:dyDescent="0.2">
      <c r="A2049" s="128">
        <v>803.13499999999999</v>
      </c>
      <c r="B2049" s="128">
        <v>-1.3333333333333336E-2</v>
      </c>
      <c r="C2049" s="125">
        <v>404.49999999998801</v>
      </c>
      <c r="D2049" s="120">
        <f>FORECAST(C2049,INDEX($B$2:$B$2069,MATCH(C2049,$A$2:$A$2069,1)-1):INDEX($B$2:$B$2069,MATCH(C2049,$A$2:$A$2069,1)+1),INDEX($A$2:$A$2069,MATCH(C2049,$A$2:$A$2069,1)-1):INDEX($A$2:$A$2069,MATCH(C2049,$A$2:$A$2069,1)+1))</f>
        <v>8.9967592591515313</v>
      </c>
      <c r="E2049" s="124">
        <v>609.19999999997697</v>
      </c>
      <c r="F2049" s="120">
        <f>FORECAST(E2049,INDEX($D$2:$D$6081,MATCH(E2049,$C$2:$C$6081,1)-1):INDEX($D$2:$D$6081,MATCH(E2049,$C$2:$C$6081,1)+1),INDEX($C$2:$C$6081,MATCH(E2049,$C$2:$C$6081,1)-1):INDEX($C$2:$C$6081,MATCH(E2049,$C$2:$C$6081,1)+1))</f>
        <v>1.7343464555246939</v>
      </c>
      <c r="H2049" s="122"/>
    </row>
    <row r="2050" spans="1:8" x14ac:dyDescent="0.2">
      <c r="A2050" s="128">
        <v>803.36800000000005</v>
      </c>
      <c r="B2050" s="128">
        <v>-1.6666666666666677E-2</v>
      </c>
      <c r="C2050" s="125">
        <v>404.59999999998797</v>
      </c>
      <c r="D2050" s="120">
        <f>FORECAST(C2050,INDEX($B$2:$B$2069,MATCH(C2050,$A$2:$A$2069,1)-1):INDEX($B$2:$B$2069,MATCH(C2050,$A$2:$A$2069,1)+1),INDEX($A$2:$A$2069,MATCH(C2050,$A$2:$A$2069,1)-1):INDEX($A$2:$A$2069,MATCH(C2050,$A$2:$A$2069,1)+1))</f>
        <v>9.8969650204680875</v>
      </c>
      <c r="E2050" s="135">
        <v>609.39999999997701</v>
      </c>
      <c r="F2050" s="120">
        <f>FORECAST(E2050,INDEX($D$2:$D$6081,MATCH(E2050,$C$2:$C$6081,1)-1):INDEX($D$2:$D$6081,MATCH(E2050,$C$2:$C$6081,1)+1),INDEX($C$2:$C$6081,MATCH(E2050,$C$2:$C$6081,1)-1):INDEX($C$2:$C$6081,MATCH(E2050,$C$2:$C$6081,1)+1))</f>
        <v>1.7500723326501912</v>
      </c>
      <c r="H2050" s="122"/>
    </row>
    <row r="2051" spans="1:8" x14ac:dyDescent="0.2">
      <c r="A2051" s="128">
        <v>803.601</v>
      </c>
      <c r="B2051" s="128">
        <v>0</v>
      </c>
      <c r="C2051" s="125">
        <v>404.69999999998799</v>
      </c>
      <c r="D2051" s="120">
        <f>FORECAST(C2051,INDEX($B$2:$B$2069,MATCH(C2051,$A$2:$A$2069,1)-1):INDEX($B$2:$B$2069,MATCH(C2051,$A$2:$A$2069,1)+1),INDEX($A$2:$A$2069,MATCH(C2051,$A$2:$A$2069,1)-1):INDEX($A$2:$A$2069,MATCH(C2051,$A$2:$A$2069,1)+1))</f>
        <v>7.2959593037528521</v>
      </c>
      <c r="E2051" s="124">
        <v>609.59999999997694</v>
      </c>
      <c r="F2051" s="120">
        <f>FORECAST(E2051,INDEX($D$2:$D$6081,MATCH(E2051,$C$2:$C$6081,1)-1):INDEX($D$2:$D$6081,MATCH(E2051,$C$2:$C$6081,1)+1),INDEX($C$2:$C$6081,MATCH(E2051,$C$2:$C$6081,1)-1):INDEX($C$2:$C$6081,MATCH(E2051,$C$2:$C$6081,1)+1))</f>
        <v>1.7689072300173336</v>
      </c>
      <c r="H2051" s="122"/>
    </row>
    <row r="2052" spans="1:8" x14ac:dyDescent="0.2">
      <c r="A2052" s="128">
        <v>803.83399999999995</v>
      </c>
      <c r="B2052" s="128">
        <v>-1.6666666666666677E-2</v>
      </c>
      <c r="C2052" s="125">
        <v>404.79999999998802</v>
      </c>
      <c r="D2052" s="120">
        <f>FORECAST(C2052,INDEX($B$2:$B$2069,MATCH(C2052,$A$2:$A$2069,1)-1):INDEX($B$2:$B$2069,MATCH(C2052,$A$2:$A$2069,1)+1),INDEX($A$2:$A$2069,MATCH(C2052,$A$2:$A$2069,1)-1):INDEX($A$2:$A$2069,MATCH(C2052,$A$2:$A$2069,1)+1))</f>
        <v>6.9066627625368255</v>
      </c>
      <c r="E2052" s="135">
        <v>609.79999999997699</v>
      </c>
      <c r="F2052" s="120">
        <f>FORECAST(E2052,INDEX($D$2:$D$6081,MATCH(E2052,$C$2:$C$6081,1)-1):INDEX($D$2:$D$6081,MATCH(E2052,$C$2:$C$6081,1)+1),INDEX($C$2:$C$6081,MATCH(E2052,$C$2:$C$6081,1)-1):INDEX($C$2:$C$6081,MATCH(E2052,$C$2:$C$6081,1)+1))</f>
        <v>1.7902443788479445</v>
      </c>
      <c r="H2052" s="122"/>
    </row>
    <row r="2053" spans="1:8" x14ac:dyDescent="0.2">
      <c r="A2053" s="128">
        <v>804.06700000000001</v>
      </c>
      <c r="B2053" s="128">
        <v>6.6666666666666541E-3</v>
      </c>
      <c r="C2053" s="125">
        <v>404.89999999998798</v>
      </c>
      <c r="D2053" s="120">
        <f>FORECAST(C2053,INDEX($B$2:$B$2069,MATCH(C2053,$A$2:$A$2069,1)-1):INDEX($B$2:$B$2069,MATCH(C2053,$A$2:$A$2069,1)+1),INDEX($A$2:$A$2069,MATCH(C2053,$A$2:$A$2069,1)-1):INDEX($A$2:$A$2069,MATCH(C2053,$A$2:$A$2069,1)+1))</f>
        <v>6.5173662213210264</v>
      </c>
      <c r="E2053" s="124">
        <v>609.99999999997704</v>
      </c>
      <c r="F2053" s="120">
        <f>FORECAST(E2053,INDEX($D$2:$D$6081,MATCH(E2053,$C$2:$C$6081,1)-1):INDEX($D$2:$D$6081,MATCH(E2053,$C$2:$C$6081,1)+1),INDEX($C$2:$C$6081,MATCH(E2053,$C$2:$C$6081,1)-1):INDEX($C$2:$C$6081,MATCH(E2053,$C$2:$C$6081,1)+1))</f>
        <v>1.8354961043223739</v>
      </c>
      <c r="H2053" s="122"/>
    </row>
    <row r="2054" spans="1:8" x14ac:dyDescent="0.2">
      <c r="A2054" s="128">
        <v>804.3</v>
      </c>
      <c r="B2054" s="128">
        <v>-3.3333333333333409E-3</v>
      </c>
      <c r="C2054" s="125">
        <v>404.99999999998801</v>
      </c>
      <c r="D2054" s="120">
        <f>FORECAST(C2054,INDEX($B$2:$B$2069,MATCH(C2054,$A$2:$A$2069,1)-1):INDEX($B$2:$B$2069,MATCH(C2054,$A$2:$A$2069,1)+1),INDEX($A$2:$A$2069,MATCH(C2054,$A$2:$A$2069,1)-1):INDEX($A$2:$A$2069,MATCH(C2054,$A$2:$A$2069,1)+1))</f>
        <v>4.6788218145838982</v>
      </c>
      <c r="E2054" s="135">
        <v>610.19999999997697</v>
      </c>
      <c r="F2054" s="120">
        <f>FORECAST(E2054,INDEX($D$2:$D$6081,MATCH(E2054,$C$2:$C$6081,1)-1):INDEX($D$2:$D$6081,MATCH(E2054,$C$2:$C$6081,1)+1),INDEX($C$2:$C$6081,MATCH(E2054,$C$2:$C$6081,1)-1):INDEX($C$2:$C$6081,MATCH(E2054,$C$2:$C$6081,1)+1))</f>
        <v>1.9063133213407184</v>
      </c>
      <c r="H2054" s="122"/>
    </row>
    <row r="2055" spans="1:8" x14ac:dyDescent="0.2">
      <c r="A2055" s="128">
        <v>804.53300000000002</v>
      </c>
      <c r="B2055" s="128">
        <v>0</v>
      </c>
      <c r="C2055" s="125">
        <v>405.09999999998797</v>
      </c>
      <c r="D2055" s="120">
        <f>FORECAST(C2055,INDEX($B$2:$B$2069,MATCH(C2055,$A$2:$A$2069,1)-1):INDEX($B$2:$B$2069,MATCH(C2055,$A$2:$A$2069,1)+1),INDEX($A$2:$A$2069,MATCH(C2055,$A$2:$A$2069,1)-1):INDEX($A$2:$A$2069,MATCH(C2055,$A$2:$A$2069,1)+1))</f>
        <v>3.3834687345579368</v>
      </c>
      <c r="E2055" s="124">
        <v>610.39999999997701</v>
      </c>
      <c r="F2055" s="120">
        <f>FORECAST(E2055,INDEX($D$2:$D$6081,MATCH(E2055,$C$2:$C$6081,1)-1):INDEX($D$2:$D$6081,MATCH(E2055,$C$2:$C$6081,1)+1),INDEX($C$2:$C$6081,MATCH(E2055,$C$2:$C$6081,1)-1):INDEX($C$2:$C$6081,MATCH(E2055,$C$2:$C$6081,1)+1))</f>
        <v>2.004095421322404</v>
      </c>
      <c r="H2055" s="122"/>
    </row>
    <row r="2056" spans="1:8" x14ac:dyDescent="0.2">
      <c r="A2056" s="128">
        <v>804.76499999999999</v>
      </c>
      <c r="B2056" s="128">
        <v>0</v>
      </c>
      <c r="C2056" s="125">
        <v>405.19999999998799</v>
      </c>
      <c r="D2056" s="120">
        <f>FORECAST(C2056,INDEX($B$2:$B$2069,MATCH(C2056,$A$2:$A$2069,1)-1):INDEX($B$2:$B$2069,MATCH(C2056,$A$2:$A$2069,1)+1),INDEX($A$2:$A$2069,MATCH(C2056,$A$2:$A$2069,1)-1):INDEX($A$2:$A$2069,MATCH(C2056,$A$2:$A$2069,1)+1))</f>
        <v>2.0881156545319755</v>
      </c>
      <c r="E2056" s="135">
        <v>610.59999999997694</v>
      </c>
      <c r="F2056" s="120">
        <f>FORECAST(E2056,INDEX($D$2:$D$6081,MATCH(E2056,$C$2:$C$6081,1)-1):INDEX($D$2:$D$6081,MATCH(E2056,$C$2:$C$6081,1)+1),INDEX($C$2:$C$6081,MATCH(E2056,$C$2:$C$6081,1)-1):INDEX($C$2:$C$6081,MATCH(E2056,$C$2:$C$6081,1)+1))</f>
        <v>2.145869565202247</v>
      </c>
      <c r="H2056" s="122"/>
    </row>
    <row r="2057" spans="1:8" x14ac:dyDescent="0.2">
      <c r="A2057" s="128">
        <v>804.99800000000005</v>
      </c>
      <c r="B2057" s="128">
        <v>-1.0000000000000009E-2</v>
      </c>
      <c r="C2057" s="125">
        <v>405.29999999998802</v>
      </c>
      <c r="D2057" s="120">
        <f>FORECAST(C2057,INDEX($B$2:$B$2069,MATCH(C2057,$A$2:$A$2069,1)-1):INDEX($B$2:$B$2069,MATCH(C2057,$A$2:$A$2069,1)+1),INDEX($A$2:$A$2069,MATCH(C2057,$A$2:$A$2069,1)-1):INDEX($A$2:$A$2069,MATCH(C2057,$A$2:$A$2069,1)+1))</f>
        <v>2.2087551441177311</v>
      </c>
      <c r="E2057" s="124">
        <v>610.79999999997699</v>
      </c>
      <c r="F2057" s="120">
        <f>FORECAST(E2057,INDEX($D$2:$D$6081,MATCH(E2057,$C$2:$C$6081,1)-1):INDEX($D$2:$D$6081,MATCH(E2057,$C$2:$C$6081,1)+1),INDEX($C$2:$C$6081,MATCH(E2057,$C$2:$C$6081,1)-1):INDEX($C$2:$C$6081,MATCH(E2057,$C$2:$C$6081,1)+1))</f>
        <v>2.3325986287359228</v>
      </c>
      <c r="H2057" s="122"/>
    </row>
    <row r="2058" spans="1:8" x14ac:dyDescent="0.2">
      <c r="A2058" s="128">
        <v>805.23099999999999</v>
      </c>
      <c r="B2058" s="128">
        <v>3.3333333333333409E-3</v>
      </c>
      <c r="C2058" s="125">
        <v>405.39999999998798</v>
      </c>
      <c r="D2058" s="120">
        <f>FORECAST(C2058,INDEX($B$2:$B$2069,MATCH(C2058,$A$2:$A$2069,1)-1):INDEX($B$2:$B$2069,MATCH(C2058,$A$2:$A$2069,1)+1),INDEX($A$2:$A$2069,MATCH(C2058,$A$2:$A$2069,1)-1):INDEX($A$2:$A$2069,MATCH(C2058,$A$2:$A$2069,1)+1))</f>
        <v>1.5024794239534458</v>
      </c>
      <c r="E2058" s="135">
        <v>610.99999999997704</v>
      </c>
      <c r="F2058" s="120">
        <f>FORECAST(E2058,INDEX($D$2:$D$6081,MATCH(E2058,$C$2:$C$6081,1)-1):INDEX($D$2:$D$6081,MATCH(E2058,$C$2:$C$6081,1)+1),INDEX($C$2:$C$6081,MATCH(E2058,$C$2:$C$6081,1)-1):INDEX($C$2:$C$6081,MATCH(E2058,$C$2:$C$6081,1)+1))</f>
        <v>2.5493475358166506</v>
      </c>
      <c r="H2058" s="122"/>
    </row>
    <row r="2059" spans="1:8" x14ac:dyDescent="0.2">
      <c r="A2059" s="128">
        <v>805.46299999999997</v>
      </c>
      <c r="B2059" s="128">
        <v>0</v>
      </c>
      <c r="C2059" s="125">
        <v>405.49999999998801</v>
      </c>
      <c r="D2059" s="120">
        <f>FORECAST(C2059,INDEX($B$2:$B$2069,MATCH(C2059,$A$2:$A$2069,1)-1):INDEX($B$2:$B$2069,MATCH(C2059,$A$2:$A$2069,1)+1),INDEX($A$2:$A$2069,MATCH(C2059,$A$2:$A$2069,1)-1):INDEX($A$2:$A$2069,MATCH(C2059,$A$2:$A$2069,1)+1))</f>
        <v>0.79620370378870575</v>
      </c>
      <c r="E2059" s="124">
        <v>611.19999999997697</v>
      </c>
      <c r="F2059" s="120">
        <f>FORECAST(E2059,INDEX($D$2:$D$6081,MATCH(E2059,$C$2:$C$6081,1)-1):INDEX($D$2:$D$6081,MATCH(E2059,$C$2:$C$6081,1)+1),INDEX($C$2:$C$6081,MATCH(E2059,$C$2:$C$6081,1)-1):INDEX($C$2:$C$6081,MATCH(E2059,$C$2:$C$6081,1)+1))</f>
        <v>2.7371636634758829</v>
      </c>
      <c r="H2059" s="122"/>
    </row>
    <row r="2060" spans="1:8" x14ac:dyDescent="0.2">
      <c r="A2060" s="128">
        <v>805.69600000000003</v>
      </c>
      <c r="B2060" s="128">
        <v>-1.0000000000000009E-2</v>
      </c>
      <c r="C2060" s="125">
        <v>405.59999999998797</v>
      </c>
      <c r="D2060" s="120">
        <f>FORECAST(C2060,INDEX($B$2:$B$2069,MATCH(C2060,$A$2:$A$2069,1)-1):INDEX($B$2:$B$2069,MATCH(C2060,$A$2:$A$2069,1)+1),INDEX($A$2:$A$2069,MATCH(C2060,$A$2:$A$2069,1)-1):INDEX($A$2:$A$2069,MATCH(C2060,$A$2:$A$2069,1)+1))</f>
        <v>0.89740740741854097</v>
      </c>
      <c r="E2060" s="135">
        <v>611.39999999997701</v>
      </c>
      <c r="F2060" s="120">
        <f>FORECAST(E2060,INDEX($D$2:$D$6081,MATCH(E2060,$C$2:$C$6081,1)-1):INDEX($D$2:$D$6081,MATCH(E2060,$C$2:$C$6081,1)+1),INDEX($C$2:$C$6081,MATCH(E2060,$C$2:$C$6081,1)-1):INDEX($C$2:$C$6081,MATCH(E2060,$C$2:$C$6081,1)+1))</f>
        <v>2.8325362318709608</v>
      </c>
      <c r="H2060" s="122"/>
    </row>
    <row r="2061" spans="1:8" x14ac:dyDescent="0.2">
      <c r="A2061" s="128">
        <v>805.928</v>
      </c>
      <c r="B2061" s="128">
        <v>-1.0000000000000009E-2</v>
      </c>
      <c r="C2061" s="125">
        <v>405.69999999998799</v>
      </c>
      <c r="D2061" s="120">
        <f>FORECAST(C2061,INDEX($B$2:$B$2069,MATCH(C2061,$A$2:$A$2069,1)-1):INDEX($B$2:$B$2069,MATCH(C2061,$A$2:$A$2069,1)+1),INDEX($A$2:$A$2069,MATCH(C2061,$A$2:$A$2069,1)-1):INDEX($A$2:$A$2069,MATCH(C2061,$A$2:$A$2069,1)+1))</f>
        <v>0.80481481482593153</v>
      </c>
      <c r="E2061" s="124">
        <v>611.59999999997694</v>
      </c>
      <c r="F2061" s="120">
        <f>FORECAST(E2061,INDEX($D$2:$D$6081,MATCH(E2061,$C$2:$C$6081,1)-1):INDEX($D$2:$D$6081,MATCH(E2061,$C$2:$C$6081,1)+1),INDEX($C$2:$C$6081,MATCH(E2061,$C$2:$C$6081,1)-1):INDEX($C$2:$C$6081,MATCH(E2061,$C$2:$C$6081,1)+1))</f>
        <v>2.7764331723067244</v>
      </c>
      <c r="H2061" s="122"/>
    </row>
    <row r="2062" spans="1:8" x14ac:dyDescent="0.2">
      <c r="A2062" s="128">
        <v>806.16099999999994</v>
      </c>
      <c r="B2062" s="128">
        <v>3.333333333333327E-3</v>
      </c>
      <c r="C2062" s="125">
        <v>405.79999999998802</v>
      </c>
      <c r="D2062" s="120">
        <f>FORECAST(C2062,INDEX($B$2:$B$2069,MATCH(C2062,$A$2:$A$2069,1)-1):INDEX($B$2:$B$2069,MATCH(C2062,$A$2:$A$2069,1)+1),INDEX($A$2:$A$2069,MATCH(C2062,$A$2:$A$2069,1)-1):INDEX($A$2:$A$2069,MATCH(C2062,$A$2:$A$2069,1)+1))</f>
        <v>0.7122222222333221</v>
      </c>
      <c r="E2062" s="135">
        <v>611.79999999997699</v>
      </c>
      <c r="F2062" s="120">
        <f>FORECAST(E2062,INDEX($D$2:$D$6081,MATCH(E2062,$C$2:$C$6081,1)-1):INDEX($D$2:$D$6081,MATCH(E2062,$C$2:$C$6081,1)+1),INDEX($C$2:$C$6081,MATCH(E2062,$C$2:$C$6081,1)-1):INDEX($C$2:$C$6081,MATCH(E2062,$C$2:$C$6081,1)+1))</f>
        <v>2.6043558776337932</v>
      </c>
      <c r="H2062" s="122"/>
    </row>
    <row r="2063" spans="1:8" x14ac:dyDescent="0.2">
      <c r="A2063" s="128">
        <v>806.39300000000003</v>
      </c>
      <c r="B2063" s="128">
        <v>6.6666666666666541E-3</v>
      </c>
      <c r="C2063" s="125">
        <v>405.89999999998798</v>
      </c>
      <c r="D2063" s="120">
        <f>FORECAST(C2063,INDEX($B$2:$B$2069,MATCH(C2063,$A$2:$A$2069,1)-1):INDEX($B$2:$B$2069,MATCH(C2063,$A$2:$A$2069,1)+1),INDEX($A$2:$A$2069,MATCH(C2063,$A$2:$A$2069,1)-1):INDEX($A$2:$A$2069,MATCH(C2063,$A$2:$A$2069,1)+1))</f>
        <v>0.61962962964076951</v>
      </c>
      <c r="E2063" s="124">
        <v>611.99999999997704</v>
      </c>
      <c r="F2063" s="120">
        <f>FORECAST(E2063,INDEX($D$2:$D$6081,MATCH(E2063,$C$2:$C$6081,1)-1):INDEX($D$2:$D$6081,MATCH(E2063,$C$2:$C$6081,1)+1),INDEX($C$2:$C$6081,MATCH(E2063,$C$2:$C$6081,1)-1):INDEX($C$2:$C$6081,MATCH(E2063,$C$2:$C$6081,1)+1))</f>
        <v>2.3621980676596195</v>
      </c>
      <c r="H2063" s="122"/>
    </row>
    <row r="2064" spans="1:8" x14ac:dyDescent="0.2">
      <c r="A2064" s="128">
        <v>806.625</v>
      </c>
      <c r="B2064" s="128">
        <v>-4.666666666666669E-2</v>
      </c>
      <c r="C2064" s="125">
        <v>405.99999999998801</v>
      </c>
      <c r="D2064" s="120">
        <f>FORECAST(C2064,INDEX($B$2:$B$2069,MATCH(C2064,$A$2:$A$2069,1)-1):INDEX($B$2:$B$2069,MATCH(C2064,$A$2:$A$2069,1)+1),INDEX($A$2:$A$2069,MATCH(C2064,$A$2:$A$2069,1)-1):INDEX($A$2:$A$2069,MATCH(C2064,$A$2:$A$2069,1)+1))</f>
        <v>0.69537037037147797</v>
      </c>
      <c r="E2064" s="135">
        <v>612.19999999997697</v>
      </c>
      <c r="F2064" s="120">
        <f>FORECAST(E2064,INDEX($D$2:$D$6081,MATCH(E2064,$C$2:$C$6081,1)-1):INDEX($D$2:$D$6081,MATCH(E2064,$C$2:$C$6081,1)+1),INDEX($C$2:$C$6081,MATCH(E2064,$C$2:$C$6081,1)-1):INDEX($C$2:$C$6081,MATCH(E2064,$C$2:$C$6081,1)+1))</f>
        <v>2.1740821256278764</v>
      </c>
      <c r="H2064" s="122"/>
    </row>
    <row r="2065" spans="1:8" x14ac:dyDescent="0.2">
      <c r="A2065" s="128">
        <v>806.85799999999995</v>
      </c>
      <c r="B2065" s="128">
        <v>-5.6666666666666698E-2</v>
      </c>
      <c r="C2065" s="125">
        <v>406.09999999998797</v>
      </c>
      <c r="D2065" s="120">
        <f>FORECAST(C2065,INDEX($B$2:$B$2069,MATCH(C2065,$A$2:$A$2069,1)-1):INDEX($B$2:$B$2069,MATCH(C2065,$A$2:$A$2069,1)+1),INDEX($A$2:$A$2069,MATCH(C2065,$A$2:$A$2069,1)-1):INDEX($A$2:$A$2069,MATCH(C2065,$A$2:$A$2069,1)+1))</f>
        <v>0.68611111111222556</v>
      </c>
      <c r="E2065" s="124">
        <v>612.39999999997701</v>
      </c>
      <c r="F2065" s="120">
        <f>FORECAST(E2065,INDEX($D$2:$D$6081,MATCH(E2065,$C$2:$C$6081,1)-1):INDEX($D$2:$D$6081,MATCH(E2065,$C$2:$C$6081,1)+1),INDEX($C$2:$C$6081,MATCH(E2065,$C$2:$C$6081,1)-1):INDEX($C$2:$C$6081,MATCH(E2065,$C$2:$C$6081,1)+1))</f>
        <v>2.0504428341541256</v>
      </c>
      <c r="H2065" s="122"/>
    </row>
    <row r="2066" spans="1:8" x14ac:dyDescent="0.2">
      <c r="A2066" s="128">
        <v>807.09</v>
      </c>
      <c r="B2066" s="128">
        <v>-3.3333333333333333E-2</v>
      </c>
      <c r="C2066" s="125">
        <v>406.19999999998799</v>
      </c>
      <c r="D2066" s="120">
        <f>FORECAST(C2066,INDEX($B$2:$B$2069,MATCH(C2066,$A$2:$A$2069,1)-1):INDEX($B$2:$B$2069,MATCH(C2066,$A$2:$A$2069,1)+1),INDEX($A$2:$A$2069,MATCH(C2066,$A$2:$A$2069,1)-1):INDEX($A$2:$A$2069,MATCH(C2066,$A$2:$A$2069,1)+1))</f>
        <v>0.67685185185295893</v>
      </c>
      <c r="E2066" s="135">
        <v>612.59999999997694</v>
      </c>
      <c r="F2066" s="120">
        <f>FORECAST(E2066,INDEX($D$2:$D$6081,MATCH(E2066,$C$2:$C$6081,1)-1):INDEX($D$2:$D$6081,MATCH(E2066,$C$2:$C$6081,1)+1),INDEX($C$2:$C$6081,MATCH(E2066,$C$2:$C$6081,1)-1):INDEX($C$2:$C$6081,MATCH(E2066,$C$2:$C$6081,1)+1))</f>
        <v>1.9645974235207575</v>
      </c>
      <c r="H2066" s="122"/>
    </row>
    <row r="2067" spans="1:8" x14ac:dyDescent="0.2">
      <c r="A2067" s="128">
        <v>807.322</v>
      </c>
      <c r="B2067" s="128">
        <v>-2.6666666666666668E-2</v>
      </c>
      <c r="C2067" s="125">
        <v>406.29999999998802</v>
      </c>
      <c r="D2067" s="120">
        <f>FORECAST(C2067,INDEX($B$2:$B$2069,MATCH(C2067,$A$2:$A$2069,1)-1):INDEX($B$2:$B$2069,MATCH(C2067,$A$2:$A$2069,1)+1),INDEX($A$2:$A$2069,MATCH(C2067,$A$2:$A$2069,1)-1):INDEX($A$2:$A$2069,MATCH(C2067,$A$2:$A$2069,1)+1))</f>
        <v>0.69524691357987578</v>
      </c>
      <c r="E2067" s="124">
        <v>612.79999999997699</v>
      </c>
      <c r="F2067" s="120">
        <f>FORECAST(E2067,INDEX($D$2:$D$6081,MATCH(E2067,$C$2:$C$6081,1)-1):INDEX($D$2:$D$6081,MATCH(E2067,$C$2:$C$6081,1)+1),INDEX($C$2:$C$6081,MATCH(E2067,$C$2:$C$6081,1)-1):INDEX($C$2:$C$6081,MATCH(E2067,$C$2:$C$6081,1)+1))</f>
        <v>1.9094444444508269</v>
      </c>
      <c r="H2067" s="122"/>
    </row>
    <row r="2068" spans="1:8" x14ac:dyDescent="0.2">
      <c r="A2068" s="128">
        <v>807.55399999999997</v>
      </c>
      <c r="B2068" s="128">
        <v>-3.6666666666666667E-2</v>
      </c>
      <c r="C2068" s="125">
        <v>406.39999999998798</v>
      </c>
      <c r="D2068" s="120">
        <f>FORECAST(C2068,INDEX($B$2:$B$2069,MATCH(C2068,$A$2:$A$2069,1)-1):INDEX($B$2:$B$2069,MATCH(C2068,$A$2:$A$2069,1)+1),INDEX($A$2:$A$2069,MATCH(C2068,$A$2:$A$2069,1)-1):INDEX($A$2:$A$2069,MATCH(C2068,$A$2:$A$2069,1)+1))</f>
        <v>0.6983333333329611</v>
      </c>
      <c r="E2068" s="135">
        <v>612.99999999997704</v>
      </c>
      <c r="F2068" s="120">
        <f>FORECAST(E2068,INDEX($D$2:$D$6081,MATCH(E2068,$C$2:$C$6081,1)-1):INDEX($D$2:$D$6081,MATCH(E2068,$C$2:$C$6081,1)+1),INDEX($C$2:$C$6081,MATCH(E2068,$C$2:$C$6081,1)-1):INDEX($C$2:$C$6081,MATCH(E2068,$C$2:$C$6081,1)+1))</f>
        <v>1.8679911838626282</v>
      </c>
      <c r="H2068" s="122"/>
    </row>
    <row r="2069" spans="1:8" x14ac:dyDescent="0.2">
      <c r="A2069" s="128">
        <v>807.78599999999994</v>
      </c>
      <c r="B2069" s="128">
        <v>-4.0000000000000008E-2</v>
      </c>
      <c r="C2069" s="125">
        <v>406.49999999998801</v>
      </c>
      <c r="D2069" s="120">
        <f>FORECAST(C2069,INDEX($B$2:$B$2069,MATCH(C2069,$A$2:$A$2069,1)-1):INDEX($B$2:$B$2069,MATCH(C2069,$A$2:$A$2069,1)+1),INDEX($A$2:$A$2069,MATCH(C2069,$A$2:$A$2069,1)-1):INDEX($A$2:$A$2069,MATCH(C2069,$A$2:$A$2069,1)+1))</f>
        <v>0.7014197530860482</v>
      </c>
      <c r="E2069" s="124">
        <v>613.19999999997697</v>
      </c>
      <c r="F2069" s="120">
        <f>FORECAST(E2069,INDEX($D$2:$D$6081,MATCH(E2069,$C$2:$C$6081,1)-1):INDEX($D$2:$D$6081,MATCH(E2069,$C$2:$C$6081,1)+1),INDEX($C$2:$C$6081,MATCH(E2069,$C$2:$C$6081,1)-1):INDEX($C$2:$C$6081,MATCH(E2069,$C$2:$C$6081,1)+1))</f>
        <v>1.8370133932988892</v>
      </c>
      <c r="H2069" s="122"/>
    </row>
    <row r="2070" spans="1:8" x14ac:dyDescent="0.2">
      <c r="C2070" s="125">
        <v>406.59999999998797</v>
      </c>
      <c r="D2070" s="120">
        <f>FORECAST(C2070,INDEX($B$2:$B$2069,MATCH(C2070,$A$2:$A$2069,1)-1):INDEX($B$2:$B$2069,MATCH(C2070,$A$2:$A$2069,1)+1),INDEX($A$2:$A$2069,MATCH(C2070,$A$2:$A$2069,1)-1):INDEX($A$2:$A$2069,MATCH(C2070,$A$2:$A$2069,1)+1))</f>
        <v>0.73579939821691198</v>
      </c>
      <c r="E2070" s="135">
        <v>613.39999999997599</v>
      </c>
      <c r="F2070" s="120">
        <f>FORECAST(E2070,INDEX($D$2:$D$6081,MATCH(E2070,$C$2:$C$6081,1)-1):INDEX($D$2:$D$6081,MATCH(E2070,$C$2:$C$6081,1)+1),INDEX($C$2:$C$6081,MATCH(E2070,$C$2:$C$6081,1)-1):INDEX($C$2:$C$6081,MATCH(E2070,$C$2:$C$6081,1)+1))</f>
        <v>1.8149505282105878</v>
      </c>
    </row>
    <row r="2071" spans="1:8" x14ac:dyDescent="0.2">
      <c r="C2071" s="125">
        <v>406.69999999998799</v>
      </c>
      <c r="D2071" s="120">
        <f>FORECAST(C2071,INDEX($B$2:$B$2069,MATCH(C2071,$A$2:$A$2069,1)-1):INDEX($B$2:$B$2069,MATCH(C2071,$A$2:$A$2069,1)+1),INDEX($A$2:$A$2069,MATCH(C2071,$A$2:$A$2069,1)-1):INDEX($A$2:$A$2069,MATCH(C2071,$A$2:$A$2069,1)+1))</f>
        <v>0.75382681386088279</v>
      </c>
      <c r="E2071" s="124">
        <v>613.59999999997603</v>
      </c>
      <c r="F2071" s="120">
        <f>FORECAST(E2071,INDEX($D$2:$D$6081,MATCH(E2071,$C$2:$C$6081,1)-1):INDEX($D$2:$D$6081,MATCH(E2071,$C$2:$C$6081,1)+1),INDEX($C$2:$C$6081,MATCH(E2071,$C$2:$C$6081,1)-1):INDEX($C$2:$C$6081,MATCH(E2071,$C$2:$C$6081,1)+1))</f>
        <v>1.7966123188427616</v>
      </c>
    </row>
    <row r="2072" spans="1:8" x14ac:dyDescent="0.2">
      <c r="C2072" s="125">
        <v>406.79999999998802</v>
      </c>
      <c r="D2072" s="120">
        <f>FORECAST(C2072,INDEX($B$2:$B$2069,MATCH(C2072,$A$2:$A$2069,1)-1):INDEX($B$2:$B$2069,MATCH(C2072,$A$2:$A$2069,1)+1),INDEX($A$2:$A$2069,MATCH(C2072,$A$2:$A$2069,1)-1):INDEX($A$2:$A$2069,MATCH(C2072,$A$2:$A$2069,1)+1))</f>
        <v>0.77185422950485361</v>
      </c>
      <c r="E2072" s="135">
        <v>613.79999999997597</v>
      </c>
      <c r="F2072" s="120">
        <f>FORECAST(E2072,INDEX($D$2:$D$6081,MATCH(E2072,$C$2:$C$6081,1)-1):INDEX($D$2:$D$6081,MATCH(E2072,$C$2:$C$6081,1)+1),INDEX($C$2:$C$6081,MATCH(E2072,$C$2:$C$6081,1)-1):INDEX($C$2:$C$6081,MATCH(E2072,$C$2:$C$6081,1)+1))</f>
        <v>1.7741023523871178</v>
      </c>
    </row>
    <row r="2073" spans="1:8" x14ac:dyDescent="0.2">
      <c r="C2073" s="125">
        <v>406.89999999998798</v>
      </c>
      <c r="D2073" s="120">
        <f>FORECAST(C2073,INDEX($B$2:$B$2069,MATCH(C2073,$A$2:$A$2069,1)-1):INDEX($B$2:$B$2069,MATCH(C2073,$A$2:$A$2069,1)+1),INDEX($A$2:$A$2069,MATCH(C2073,$A$2:$A$2069,1)-1):INDEX($A$2:$A$2069,MATCH(C2073,$A$2:$A$2069,1)+1))</f>
        <v>0.83975741900434286</v>
      </c>
      <c r="E2073" s="124">
        <v>613.99999999997601</v>
      </c>
      <c r="F2073" s="120">
        <f>FORECAST(E2073,INDEX($D$2:$D$6081,MATCH(E2073,$C$2:$C$6081,1)-1):INDEX($D$2:$D$6081,MATCH(E2073,$C$2:$C$6081,1)+1),INDEX($C$2:$C$6081,MATCH(E2073,$C$2:$C$6081,1)-1):INDEX($C$2:$C$6081,MATCH(E2073,$C$2:$C$6081,1)+1))</f>
        <v>1.7555962009656128</v>
      </c>
    </row>
    <row r="2074" spans="1:8" x14ac:dyDescent="0.2">
      <c r="C2074" s="125">
        <v>406.99999999998801</v>
      </c>
      <c r="D2074" s="120">
        <f>FORECAST(C2074,INDEX($B$2:$B$2069,MATCH(C2074,$A$2:$A$2069,1)-1):INDEX($B$2:$B$2069,MATCH(C2074,$A$2:$A$2069,1)+1),INDEX($A$2:$A$2069,MATCH(C2074,$A$2:$A$2069,1)-1):INDEX($A$2:$A$2069,MATCH(C2074,$A$2:$A$2069,1)+1))</f>
        <v>0.88355800316077193</v>
      </c>
      <c r="E2074" s="135">
        <v>614.19999999997594</v>
      </c>
      <c r="F2074" s="120">
        <f>FORECAST(E2074,INDEX($D$2:$D$6081,MATCH(E2074,$C$2:$C$6081,1)-1):INDEX($D$2:$D$6081,MATCH(E2074,$C$2:$C$6081,1)+1),INDEX($C$2:$C$6081,MATCH(E2074,$C$2:$C$6081,1)-1):INDEX($C$2:$C$6081,MATCH(E2074,$C$2:$C$6081,1)+1))</f>
        <v>1.7471602598745619</v>
      </c>
    </row>
    <row r="2075" spans="1:8" x14ac:dyDescent="0.2">
      <c r="C2075" s="125">
        <v>407.09999999998797</v>
      </c>
      <c r="D2075" s="120">
        <f>FORECAST(C2075,INDEX($B$2:$B$2069,MATCH(C2075,$A$2:$A$2069,1)-1):INDEX($B$2:$B$2069,MATCH(C2075,$A$2:$A$2069,1)+1),INDEX($A$2:$A$2069,MATCH(C2075,$A$2:$A$2069,1)-1):INDEX($A$2:$A$2069,MATCH(C2075,$A$2:$A$2069,1)+1))</f>
        <v>0.927358587317201</v>
      </c>
      <c r="E2075" s="124">
        <v>614.39999999997599</v>
      </c>
      <c r="F2075" s="120">
        <f>FORECAST(E2075,INDEX($D$2:$D$6081,MATCH(E2075,$C$2:$C$6081,1)-1):INDEX($D$2:$D$6081,MATCH(E2075,$C$2:$C$6081,1)+1),INDEX($C$2:$C$6081,MATCH(E2075,$C$2:$C$6081,1)-1):INDEX($C$2:$C$6081,MATCH(E2075,$C$2:$C$6081,1)+1))</f>
        <v>1.7392872060785809</v>
      </c>
    </row>
    <row r="2076" spans="1:8" x14ac:dyDescent="0.2">
      <c r="C2076" s="125">
        <v>407.19999999998799</v>
      </c>
      <c r="D2076" s="120">
        <f>FORECAST(C2076,INDEX($B$2:$B$2069,MATCH(C2076,$A$2:$A$2069,1)-1):INDEX($B$2:$B$2069,MATCH(C2076,$A$2:$A$2069,1)+1),INDEX($A$2:$A$2069,MATCH(C2076,$A$2:$A$2069,1)-1):INDEX($A$2:$A$2069,MATCH(C2076,$A$2:$A$2069,1)+1))</f>
        <v>0.97115917147363007</v>
      </c>
      <c r="E2076" s="135">
        <v>614.59999999997603</v>
      </c>
      <c r="F2076" s="120">
        <f>FORECAST(E2076,INDEX($D$2:$D$6081,MATCH(E2076,$C$2:$C$6081,1)-1):INDEX($D$2:$D$6081,MATCH(E2076,$C$2:$C$6081,1)+1),INDEX($C$2:$C$6081,MATCH(E2076,$C$2:$C$6081,1)-1):INDEX($C$2:$C$6081,MATCH(E2076,$C$2:$C$6081,1)+1))</f>
        <v>1.7270541118997045</v>
      </c>
    </row>
    <row r="2077" spans="1:8" x14ac:dyDescent="0.2">
      <c r="C2077" s="125">
        <v>407.29999999998802</v>
      </c>
      <c r="D2077" s="120">
        <f>FORECAST(C2077,INDEX($B$2:$B$2069,MATCH(C2077,$A$2:$A$2069,1)-1):INDEX($B$2:$B$2069,MATCH(C2077,$A$2:$A$2069,1)+1),INDEX($A$2:$A$2069,MATCH(C2077,$A$2:$A$2069,1)-1):INDEX($A$2:$A$2069,MATCH(C2077,$A$2:$A$2069,1)+1))</f>
        <v>1.0912088477276711</v>
      </c>
      <c r="E2077" s="124">
        <v>614.79999999997597</v>
      </c>
      <c r="F2077" s="120">
        <f>FORECAST(E2077,INDEX($D$2:$D$6081,MATCH(E2077,$C$2:$C$6081,1)-1):INDEX($D$2:$D$6081,MATCH(E2077,$C$2:$C$6081,1)+1),INDEX($C$2:$C$6081,MATCH(E2077,$C$2:$C$6081,1)-1):INDEX($C$2:$C$6081,MATCH(E2077,$C$2:$C$6081,1)+1))</f>
        <v>1.7083474088117327</v>
      </c>
    </row>
    <row r="2078" spans="1:8" x14ac:dyDescent="0.2">
      <c r="C2078" s="125">
        <v>407.39999999998798</v>
      </c>
      <c r="D2078" s="120">
        <f>FORECAST(C2078,INDEX($B$2:$B$2069,MATCH(C2078,$A$2:$A$2069,1)-1):INDEX($B$2:$B$2069,MATCH(C2078,$A$2:$A$2069,1)+1),INDEX($A$2:$A$2069,MATCH(C2078,$A$2:$A$2069,1)-1):INDEX($A$2:$A$2069,MATCH(C2078,$A$2:$A$2069,1)+1))</f>
        <v>1.1657973250939335</v>
      </c>
      <c r="E2078" s="135">
        <v>614.99999999997601</v>
      </c>
      <c r="F2078" s="120">
        <f>FORECAST(E2078,INDEX($D$2:$D$6081,MATCH(E2078,$C$2:$C$6081,1)-1):INDEX($D$2:$D$6081,MATCH(E2078,$C$2:$C$6081,1)+1),INDEX($C$2:$C$6081,MATCH(E2078,$C$2:$C$6081,1)-1):INDEX($C$2:$C$6081,MATCH(E2078,$C$2:$C$6081,1)+1))</f>
        <v>1.6877022059656923</v>
      </c>
    </row>
    <row r="2079" spans="1:8" x14ac:dyDescent="0.2">
      <c r="C2079" s="125">
        <v>407.49999999998801</v>
      </c>
      <c r="D2079" s="120">
        <f>FORECAST(C2079,INDEX($B$2:$B$2069,MATCH(C2079,$A$2:$A$2069,1)-1):INDEX($B$2:$B$2069,MATCH(C2079,$A$2:$A$2069,1)+1),INDEX($A$2:$A$2069,MATCH(C2079,$A$2:$A$2069,1)-1):INDEX($A$2:$A$2069,MATCH(C2079,$A$2:$A$2069,1)+1))</f>
        <v>1.2403858024601959</v>
      </c>
      <c r="E2079" s="124">
        <v>615.19999999997594</v>
      </c>
      <c r="F2079" s="120">
        <f>FORECAST(E2079,INDEX($D$2:$D$6081,MATCH(E2079,$C$2:$C$6081,1)-1):INDEX($D$2:$D$6081,MATCH(E2079,$C$2:$C$6081,1)+1),INDEX($C$2:$C$6081,MATCH(E2079,$C$2:$C$6081,1)-1):INDEX($C$2:$C$6081,MATCH(E2079,$C$2:$C$6081,1)+1))</f>
        <v>1.6580943002830253</v>
      </c>
    </row>
    <row r="2080" spans="1:8" x14ac:dyDescent="0.2">
      <c r="C2080" s="125">
        <v>407.59999999998797</v>
      </c>
      <c r="D2080" s="120">
        <f>FORECAST(C2080,INDEX($B$2:$B$2069,MATCH(C2080,$A$2:$A$2069,1)-1):INDEX($B$2:$B$2069,MATCH(C2080,$A$2:$A$2069,1)+1),INDEX($A$2:$A$2069,MATCH(C2080,$A$2:$A$2069,1)-1):INDEX($A$2:$A$2069,MATCH(C2080,$A$2:$A$2069,1)+1))</f>
        <v>1.2128353776632252</v>
      </c>
      <c r="E2080" s="135">
        <v>615.39999999997599</v>
      </c>
      <c r="F2080" s="120">
        <f>FORECAST(E2080,INDEX($D$2:$D$6081,MATCH(E2080,$C$2:$C$6081,1)-1):INDEX($D$2:$D$6081,MATCH(E2080,$C$2:$C$6081,1)+1),INDEX($C$2:$C$6081,MATCH(E2080,$C$2:$C$6081,1)-1):INDEX($C$2:$C$6081,MATCH(E2080,$C$2:$C$6081,1)+1))</f>
        <v>1.626784511788145</v>
      </c>
    </row>
    <row r="2081" spans="3:6" x14ac:dyDescent="0.2">
      <c r="C2081" s="125">
        <v>407.69999999998799</v>
      </c>
      <c r="D2081" s="120">
        <f>FORECAST(C2081,INDEX($B$2:$B$2069,MATCH(C2081,$A$2:$A$2069,1)-1):INDEX($B$2:$B$2069,MATCH(C2081,$A$2:$A$2069,1)+1),INDEX($A$2:$A$2069,MATCH(C2081,$A$2:$A$2069,1)-1):INDEX($A$2:$A$2069,MATCH(C2081,$A$2:$A$2069,1)+1))</f>
        <v>1.2566502949926814</v>
      </c>
      <c r="E2081" s="124">
        <v>615.59999999997603</v>
      </c>
      <c r="F2081" s="120">
        <f>FORECAST(E2081,INDEX($D$2:$D$6081,MATCH(E2081,$C$2:$C$6081,1)-1):INDEX($D$2:$D$6081,MATCH(E2081,$C$2:$C$6081,1)+1),INDEX($C$2:$C$6081,MATCH(E2081,$C$2:$C$6081,1)-1):INDEX($C$2:$C$6081,MATCH(E2081,$C$2:$C$6081,1)+1))</f>
        <v>1.595843771047555</v>
      </c>
    </row>
    <row r="2082" spans="3:6" x14ac:dyDescent="0.2">
      <c r="C2082" s="125">
        <v>407.79999999998802</v>
      </c>
      <c r="D2082" s="120">
        <f>FORECAST(C2082,INDEX($B$2:$B$2069,MATCH(C2082,$A$2:$A$2069,1)-1):INDEX($B$2:$B$2069,MATCH(C2082,$A$2:$A$2069,1)+1),INDEX($A$2:$A$2069,MATCH(C2082,$A$2:$A$2069,1)-1):INDEX($A$2:$A$2069,MATCH(C2082,$A$2:$A$2069,1)+1))</f>
        <v>1.3004652123221092</v>
      </c>
      <c r="E2082" s="135">
        <v>615.79999999997597</v>
      </c>
      <c r="F2082" s="120">
        <f>FORECAST(E2082,INDEX($D$2:$D$6081,MATCH(E2082,$C$2:$C$6081,1)-1):INDEX($D$2:$D$6081,MATCH(E2082,$C$2:$C$6081,1)+1),INDEX($C$2:$C$6081,MATCH(E2082,$C$2:$C$6081,1)-1):INDEX($C$2:$C$6081,MATCH(E2082,$C$2:$C$6081,1)+1))</f>
        <v>1.565402020205525</v>
      </c>
    </row>
    <row r="2083" spans="3:6" x14ac:dyDescent="0.2">
      <c r="C2083" s="125">
        <v>407.89999999998798</v>
      </c>
      <c r="D2083" s="120">
        <f>FORECAST(C2083,INDEX($B$2:$B$2069,MATCH(C2083,$A$2:$A$2069,1)-1):INDEX($B$2:$B$2069,MATCH(C2083,$A$2:$A$2069,1)+1),INDEX($A$2:$A$2069,MATCH(C2083,$A$2:$A$2069,1)-1):INDEX($A$2:$A$2069,MATCH(C2083,$A$2:$A$2069,1)+1))</f>
        <v>1.1359160649454338</v>
      </c>
      <c r="E2083" s="124">
        <v>615.99999999997601</v>
      </c>
      <c r="F2083" s="120">
        <f>FORECAST(E2083,INDEX($D$2:$D$6081,MATCH(E2083,$C$2:$C$6081,1)-1):INDEX($D$2:$D$6081,MATCH(E2083,$C$2:$C$6081,1)+1),INDEX($C$2:$C$6081,MATCH(E2083,$C$2:$C$6081,1)-1):INDEX($C$2:$C$6081,MATCH(E2083,$C$2:$C$6081,1)+1))</f>
        <v>1.5424323232353316</v>
      </c>
    </row>
    <row r="2084" spans="3:6" x14ac:dyDescent="0.2">
      <c r="C2084" s="125">
        <v>407.99999999998801</v>
      </c>
      <c r="D2084" s="120">
        <f>FORECAST(C2084,INDEX($B$2:$B$2069,MATCH(C2084,$A$2:$A$2069,1)-1):INDEX($B$2:$B$2069,MATCH(C2084,$A$2:$A$2069,1)+1),INDEX($A$2:$A$2069,MATCH(C2084,$A$2:$A$2069,1)-1):INDEX($A$2:$A$2069,MATCH(C2084,$A$2:$A$2069,1)+1))</f>
        <v>1.0807620151870196</v>
      </c>
      <c r="E2084" s="135">
        <v>616.19999999997594</v>
      </c>
      <c r="F2084" s="120">
        <f>FORECAST(E2084,INDEX($D$2:$D$6081,MATCH(E2084,$C$2:$C$6081,1)-1):INDEX($D$2:$D$6081,MATCH(E2084,$C$2:$C$6081,1)+1),INDEX($C$2:$C$6081,MATCH(E2084,$C$2:$C$6081,1)-1):INDEX($C$2:$C$6081,MATCH(E2084,$C$2:$C$6081,1)+1))</f>
        <v>1.5230639730664066</v>
      </c>
    </row>
    <row r="2085" spans="3:6" x14ac:dyDescent="0.2">
      <c r="C2085" s="125">
        <v>408.09999999998797</v>
      </c>
      <c r="D2085" s="120">
        <f>FORECAST(C2085,INDEX($B$2:$B$2069,MATCH(C2085,$A$2:$A$2069,1)-1):INDEX($B$2:$B$2069,MATCH(C2085,$A$2:$A$2069,1)+1),INDEX($A$2:$A$2069,MATCH(C2085,$A$2:$A$2069,1)-1):INDEX($A$2:$A$2069,MATCH(C2085,$A$2:$A$2069,1)+1))</f>
        <v>1.0256079654286339</v>
      </c>
      <c r="E2085" s="124">
        <v>616.39999999997599</v>
      </c>
      <c r="F2085" s="120">
        <f>FORECAST(E2085,INDEX($D$2:$D$6081,MATCH(E2085,$C$2:$C$6081,1)-1):INDEX($D$2:$D$6081,MATCH(E2085,$C$2:$C$6081,1)+1),INDEX($C$2:$C$6081,MATCH(E2085,$C$2:$C$6081,1)-1):INDEX($C$2:$C$6081,MATCH(E2085,$C$2:$C$6081,1)+1))</f>
        <v>1.5085090909108416</v>
      </c>
    </row>
    <row r="2086" spans="3:6" x14ac:dyDescent="0.2">
      <c r="C2086" s="125">
        <v>408.19999999998799</v>
      </c>
      <c r="D2086" s="120">
        <f>FORECAST(C2086,INDEX($B$2:$B$2069,MATCH(C2086,$A$2:$A$2069,1)-1):INDEX($B$2:$B$2069,MATCH(C2086,$A$2:$A$2069,1)+1),INDEX($A$2:$A$2069,MATCH(C2086,$A$2:$A$2069,1)-1):INDEX($A$2:$A$2069,MATCH(C2086,$A$2:$A$2069,1)+1))</f>
        <v>0.97042626857506775</v>
      </c>
      <c r="E2086" s="135">
        <v>616.59999999997603</v>
      </c>
      <c r="F2086" s="120">
        <f>FORECAST(E2086,INDEX($D$2:$D$6081,MATCH(E2086,$C$2:$C$6081,1)-1):INDEX($D$2:$D$6081,MATCH(E2086,$C$2:$C$6081,1)+1),INDEX($C$2:$C$6081,MATCH(E2086,$C$2:$C$6081,1)-1):INDEX($C$2:$C$6081,MATCH(E2086,$C$2:$C$6081,1)+1))</f>
        <v>1.4952417508433982</v>
      </c>
    </row>
    <row r="2087" spans="3:6" x14ac:dyDescent="0.2">
      <c r="C2087" s="125">
        <v>408.29999999998802</v>
      </c>
      <c r="D2087" s="120">
        <f>FORECAST(C2087,INDEX($B$2:$B$2069,MATCH(C2087,$A$2:$A$2069,1)-1):INDEX($B$2:$B$2069,MATCH(C2087,$A$2:$A$2069,1)+1),INDEX($A$2:$A$2069,MATCH(C2087,$A$2:$A$2069,1)-1):INDEX($A$2:$A$2069,MATCH(C2087,$A$2:$A$2069,1)+1))</f>
        <v>0.89055545824112414</v>
      </c>
      <c r="E2087" s="124">
        <v>616.79999999997597</v>
      </c>
      <c r="F2087" s="120">
        <f>FORECAST(E2087,INDEX($D$2:$D$6081,MATCH(E2087,$C$2:$C$6081,1)-1):INDEX($D$2:$D$6081,MATCH(E2087,$C$2:$C$6081,1)+1),INDEX($C$2:$C$6081,MATCH(E2087,$C$2:$C$6081,1)-1):INDEX($C$2:$C$6081,MATCH(E2087,$C$2:$C$6081,1)+1))</f>
        <v>1.4838242424256514</v>
      </c>
    </row>
    <row r="2088" spans="3:6" x14ac:dyDescent="0.2">
      <c r="C2088" s="125">
        <v>408.39999999998798</v>
      </c>
      <c r="D2088" s="120">
        <f>FORECAST(C2088,INDEX($B$2:$B$2069,MATCH(C2088,$A$2:$A$2069,1)-1):INDEX($B$2:$B$2069,MATCH(C2088,$A$2:$A$2069,1)+1),INDEX($A$2:$A$2069,MATCH(C2088,$A$2:$A$2069,1)-1):INDEX($A$2:$A$2069,MATCH(C2088,$A$2:$A$2069,1)+1))</f>
        <v>0.81068464790723738</v>
      </c>
      <c r="E2088" s="135">
        <v>616.99999999997601</v>
      </c>
      <c r="F2088" s="120">
        <f>FORECAST(E2088,INDEX($D$2:$D$6081,MATCH(E2088,$C$2:$C$6081,1)-1):INDEX($D$2:$D$6081,MATCH(E2088,$C$2:$C$6081,1)+1),INDEX($C$2:$C$6081,MATCH(E2088,$C$2:$C$6081,1)-1):INDEX($C$2:$C$6081,MATCH(E2088,$C$2:$C$6081,1)+1))</f>
        <v>1.4724767676781241</v>
      </c>
    </row>
    <row r="2089" spans="3:6" x14ac:dyDescent="0.2">
      <c r="C2089" s="125">
        <v>408.49999999998801</v>
      </c>
      <c r="D2089" s="120">
        <f>FORECAST(C2089,INDEX($B$2:$B$2069,MATCH(C2089,$A$2:$A$2069,1)-1):INDEX($B$2:$B$2069,MATCH(C2089,$A$2:$A$2069,1)+1),INDEX($A$2:$A$2069,MATCH(C2089,$A$2:$A$2069,1)-1):INDEX($A$2:$A$2069,MATCH(C2089,$A$2:$A$2069,1)+1))</f>
        <v>0.73081383757335061</v>
      </c>
      <c r="E2089" s="124">
        <v>617.19999999997594</v>
      </c>
      <c r="F2089" s="120">
        <f>FORECAST(E2089,INDEX($D$2:$D$6081,MATCH(E2089,$C$2:$C$6081,1)-1):INDEX($D$2:$D$6081,MATCH(E2089,$C$2:$C$6081,1)+1),INDEX($C$2:$C$6081,MATCH(E2089,$C$2:$C$6081,1)-1):INDEX($C$2:$C$6081,MATCH(E2089,$C$2:$C$6081,1)+1))</f>
        <v>1.459717171718637</v>
      </c>
    </row>
    <row r="2090" spans="3:6" x14ac:dyDescent="0.2">
      <c r="C2090" s="125">
        <v>408.59999999998797</v>
      </c>
      <c r="D2090" s="120">
        <f>FORECAST(C2090,INDEX($B$2:$B$2069,MATCH(C2090,$A$2:$A$2069,1)-1):INDEX($B$2:$B$2069,MATCH(C2090,$A$2:$A$2069,1)+1),INDEX($A$2:$A$2069,MATCH(C2090,$A$2:$A$2069,1)-1):INDEX($A$2:$A$2069,MATCH(C2090,$A$2:$A$2069,1)+1))</f>
        <v>0.78508427932899849</v>
      </c>
      <c r="E2090" s="135">
        <v>617.39999999997599</v>
      </c>
      <c r="F2090" s="120">
        <f>FORECAST(E2090,INDEX($D$2:$D$6081,MATCH(E2090,$C$2:$C$6081,1)-1):INDEX($D$2:$D$6081,MATCH(E2090,$C$2:$C$6081,1)+1),INDEX($C$2:$C$6081,MATCH(E2090,$C$2:$C$6081,1)-1):INDEX($C$2:$C$6081,MATCH(E2090,$C$2:$C$6081,1)+1))</f>
        <v>1.442451178453112</v>
      </c>
    </row>
    <row r="2091" spans="3:6" x14ac:dyDescent="0.2">
      <c r="C2091" s="125">
        <v>408.69999999998799</v>
      </c>
      <c r="D2091" s="120">
        <f>FORECAST(C2091,INDEX($B$2:$B$2069,MATCH(C2091,$A$2:$A$2069,1)-1):INDEX($B$2:$B$2069,MATCH(C2091,$A$2:$A$2069,1)+1),INDEX($A$2:$A$2069,MATCH(C2091,$A$2:$A$2069,1)-1):INDEX($A$2:$A$2069,MATCH(C2091,$A$2:$A$2069,1)+1))</f>
        <v>0.75825249398327799</v>
      </c>
      <c r="E2091" s="124">
        <v>617.59999999997603</v>
      </c>
      <c r="F2091" s="120">
        <f>FORECAST(E2091,INDEX($D$2:$D$6081,MATCH(E2091,$C$2:$C$6081,1)-1):INDEX($D$2:$D$6081,MATCH(E2091,$C$2:$C$6081,1)+1),INDEX($C$2:$C$6081,MATCH(E2091,$C$2:$C$6081,1)-1):INDEX($C$2:$C$6081,MATCH(E2091,$C$2:$C$6081,1)+1))</f>
        <v>1.4286029930064972</v>
      </c>
    </row>
    <row r="2092" spans="3:6" x14ac:dyDescent="0.2">
      <c r="C2092" s="125">
        <v>408.79999999998802</v>
      </c>
      <c r="D2092" s="120">
        <f>FORECAST(C2092,INDEX($B$2:$B$2069,MATCH(C2092,$A$2:$A$2069,1)-1):INDEX($B$2:$B$2069,MATCH(C2092,$A$2:$A$2069,1)+1),INDEX($A$2:$A$2069,MATCH(C2092,$A$2:$A$2069,1)-1):INDEX($A$2:$A$2069,MATCH(C2092,$A$2:$A$2069,1)+1))</f>
        <v>0.73142070863755748</v>
      </c>
      <c r="E2092" s="135">
        <v>617.79999999997597</v>
      </c>
      <c r="F2092" s="120">
        <f>FORECAST(E2092,INDEX($D$2:$D$6081,MATCH(E2092,$C$2:$C$6081,1)-1):INDEX($D$2:$D$6081,MATCH(E2092,$C$2:$C$6081,1)+1),INDEX($C$2:$C$6081,MATCH(E2092,$C$2:$C$6081,1)-1):INDEX($C$2:$C$6081,MATCH(E2092,$C$2:$C$6081,1)+1))</f>
        <v>1.4267577965450222</v>
      </c>
    </row>
    <row r="2093" spans="3:6" x14ac:dyDescent="0.2">
      <c r="C2093" s="125">
        <v>408.89999999998798</v>
      </c>
      <c r="D2093" s="120">
        <f>FORECAST(C2093,INDEX($B$2:$B$2069,MATCH(C2093,$A$2:$A$2069,1)-1):INDEX($B$2:$B$2069,MATCH(C2093,$A$2:$A$2069,1)+1),INDEX($A$2:$A$2069,MATCH(C2093,$A$2:$A$2069,1)-1):INDEX($A$2:$A$2069,MATCH(C2093,$A$2:$A$2069,1)+1))</f>
        <v>0.75666783986342045</v>
      </c>
      <c r="E2093" s="124">
        <v>617.99999999997601</v>
      </c>
      <c r="F2093" s="120">
        <f>FORECAST(E2093,INDEX($D$2:$D$6081,MATCH(E2093,$C$2:$C$6081,1)-1):INDEX($D$2:$D$6081,MATCH(E2093,$C$2:$C$6081,1)+1),INDEX($C$2:$C$6081,MATCH(E2093,$C$2:$C$6081,1)-1):INDEX($C$2:$C$6081,MATCH(E2093,$C$2:$C$6081,1)+1))</f>
        <v>1.4233309297459424</v>
      </c>
    </row>
    <row r="2094" spans="3:6" x14ac:dyDescent="0.2">
      <c r="C2094" s="125">
        <v>408.99999999998801</v>
      </c>
      <c r="D2094" s="120">
        <f>FORECAST(C2094,INDEX($B$2:$B$2069,MATCH(C2094,$A$2:$A$2069,1)-1):INDEX($B$2:$B$2069,MATCH(C2094,$A$2:$A$2069,1)+1),INDEX($A$2:$A$2069,MATCH(C2094,$A$2:$A$2069,1)-1):INDEX($A$2:$A$2069,MATCH(C2094,$A$2:$A$2069,1)+1))</f>
        <v>0.75666943243819973</v>
      </c>
      <c r="E2094" s="135">
        <v>618.19999999997594</v>
      </c>
      <c r="F2094" s="120">
        <f>FORECAST(E2094,INDEX($D$2:$D$6081,MATCH(E2094,$C$2:$C$6081,1)-1):INDEX($D$2:$D$6081,MATCH(E2094,$C$2:$C$6081,1)+1),INDEX($C$2:$C$6081,MATCH(E2094,$C$2:$C$6081,1)-1):INDEX($C$2:$C$6081,MATCH(E2094,$C$2:$C$6081,1)+1))</f>
        <v>1.4179930743027569</v>
      </c>
    </row>
    <row r="2095" spans="3:6" x14ac:dyDescent="0.2">
      <c r="C2095" s="125">
        <v>409.09999999998797</v>
      </c>
      <c r="D2095" s="120">
        <f>FORECAST(C2095,INDEX($B$2:$B$2069,MATCH(C2095,$A$2:$A$2069,1)-1):INDEX($B$2:$B$2069,MATCH(C2095,$A$2:$A$2069,1)+1),INDEX($A$2:$A$2069,MATCH(C2095,$A$2:$A$2069,1)-1):INDEX($A$2:$A$2069,MATCH(C2095,$A$2:$A$2069,1)+1))</f>
        <v>0.75667102501297889</v>
      </c>
      <c r="E2095" s="124">
        <v>618.39999999997599</v>
      </c>
      <c r="F2095" s="120">
        <f>FORECAST(E2095,INDEX($D$2:$D$6081,MATCH(E2095,$C$2:$C$6081,1)-1):INDEX($D$2:$D$6081,MATCH(E2095,$C$2:$C$6081,1)+1),INDEX($C$2:$C$6081,MATCH(E2095,$C$2:$C$6081,1)-1):INDEX($C$2:$C$6081,MATCH(E2095,$C$2:$C$6081,1)+1))</f>
        <v>1.4096308682057241</v>
      </c>
    </row>
    <row r="2096" spans="3:6" x14ac:dyDescent="0.2">
      <c r="C2096" s="125">
        <v>409.19999999998799</v>
      </c>
      <c r="D2096" s="120">
        <f>FORECAST(C2096,INDEX($B$2:$B$2069,MATCH(C2096,$A$2:$A$2069,1)-1):INDEX($B$2:$B$2069,MATCH(C2096,$A$2:$A$2069,1)+1),INDEX($A$2:$A$2069,MATCH(C2096,$A$2:$A$2069,1)-1):INDEX($A$2:$A$2069,MATCH(C2096,$A$2:$A$2069,1)+1))</f>
        <v>0.75744501635555661</v>
      </c>
      <c r="E2096" s="135">
        <v>618.59999999997603</v>
      </c>
      <c r="F2096" s="120">
        <f>FORECAST(E2096,INDEX($D$2:$D$6081,MATCH(E2096,$C$2:$C$6081,1)-1):INDEX($D$2:$D$6081,MATCH(E2096,$C$2:$C$6081,1)+1),INDEX($C$2:$C$6081,MATCH(E2096,$C$2:$C$6081,1)-1):INDEX($C$2:$C$6081,MATCH(E2096,$C$2:$C$6081,1)+1))</f>
        <v>1.4030832275321288</v>
      </c>
    </row>
    <row r="2097" spans="3:6" x14ac:dyDescent="0.2">
      <c r="C2097" s="125">
        <v>409.29999999998802</v>
      </c>
      <c r="D2097" s="120">
        <f>FORECAST(C2097,INDEX($B$2:$B$2069,MATCH(C2097,$A$2:$A$2069,1)-1):INDEX($B$2:$B$2069,MATCH(C2097,$A$2:$A$2069,1)+1),INDEX($A$2:$A$2069,MATCH(C2097,$A$2:$A$2069,1)-1):INDEX($A$2:$A$2069,MATCH(C2097,$A$2:$A$2069,1)+1))</f>
        <v>0.75899140646630503</v>
      </c>
      <c r="E2097" s="124">
        <v>618.79999999997597</v>
      </c>
      <c r="F2097" s="120">
        <f>FORECAST(E2097,INDEX($D$2:$D$6081,MATCH(E2097,$C$2:$C$6081,1)-1):INDEX($D$2:$D$6081,MATCH(E2097,$C$2:$C$6081,1)+1),INDEX($C$2:$C$6081,MATCH(E2097,$C$2:$C$6081,1)-1):INDEX($C$2:$C$6081,MATCH(E2097,$C$2:$C$6081,1)+1))</f>
        <v>1.3963466061501286</v>
      </c>
    </row>
    <row r="2098" spans="3:6" x14ac:dyDescent="0.2">
      <c r="C2098" s="125">
        <v>409.39999999998798</v>
      </c>
      <c r="D2098" s="120">
        <f>FORECAST(C2098,INDEX($B$2:$B$2069,MATCH(C2098,$A$2:$A$2069,1)-1):INDEX($B$2:$B$2069,MATCH(C2098,$A$2:$A$2069,1)+1),INDEX($A$2:$A$2069,MATCH(C2098,$A$2:$A$2069,1)-1):INDEX($A$2:$A$2069,MATCH(C2098,$A$2:$A$2069,1)+1))</f>
        <v>0.76053779657705167</v>
      </c>
      <c r="E2098" s="135">
        <v>618.99999999997601</v>
      </c>
      <c r="F2098" s="120">
        <f>FORECAST(E2098,INDEX($D$2:$D$6081,MATCH(E2098,$C$2:$C$6081,1)-1):INDEX($D$2:$D$6081,MATCH(E2098,$C$2:$C$6081,1)+1),INDEX($C$2:$C$6081,MATCH(E2098,$C$2:$C$6081,1)-1):INDEX($C$2:$C$6081,MATCH(E2098,$C$2:$C$6081,1)+1))</f>
        <v>1.3876591172405455</v>
      </c>
    </row>
    <row r="2099" spans="3:6" x14ac:dyDescent="0.2">
      <c r="C2099" s="125">
        <v>409.49999999998801</v>
      </c>
      <c r="D2099" s="120">
        <f>FORECAST(C2099,INDEX($B$2:$B$2069,MATCH(C2099,$A$2:$A$2069,1)-1):INDEX($B$2:$B$2069,MATCH(C2099,$A$2:$A$2069,1)+1),INDEX($A$2:$A$2069,MATCH(C2099,$A$2:$A$2069,1)-1):INDEX($A$2:$A$2069,MATCH(C2099,$A$2:$A$2069,1)+1))</f>
        <v>0.76375128998949471</v>
      </c>
      <c r="E2099" s="124">
        <v>619.19999999997594</v>
      </c>
      <c r="F2099" s="120">
        <f>FORECAST(E2099,INDEX($D$2:$D$6081,MATCH(E2099,$C$2:$C$6081,1)-1):INDEX($D$2:$D$6081,MATCH(E2099,$C$2:$C$6081,1)+1),INDEX($C$2:$C$6081,MATCH(E2099,$C$2:$C$6081,1)-1):INDEX($C$2:$C$6081,MATCH(E2099,$C$2:$C$6081,1)+1))</f>
        <v>1.3810321659688145</v>
      </c>
    </row>
    <row r="2100" spans="3:6" x14ac:dyDescent="0.2">
      <c r="C2100" s="125">
        <v>409.59999999998797</v>
      </c>
      <c r="D2100" s="120">
        <f>FORECAST(C2100,INDEX($B$2:$B$2069,MATCH(C2100,$A$2:$A$2069,1)-1):INDEX($B$2:$B$2069,MATCH(C2100,$A$2:$A$2069,1)+1),INDEX($A$2:$A$2069,MATCH(C2100,$A$2:$A$2069,1)-1):INDEX($A$2:$A$2069,MATCH(C2100,$A$2:$A$2069,1)+1))</f>
        <v>0.76529927760559247</v>
      </c>
      <c r="E2100" s="135">
        <v>619.39999999997599</v>
      </c>
      <c r="F2100" s="120">
        <f>FORECAST(E2100,INDEX($D$2:$D$6081,MATCH(E2100,$C$2:$C$6081,1)-1):INDEX($D$2:$D$6081,MATCH(E2100,$C$2:$C$6081,1)+1),INDEX($C$2:$C$6081,MATCH(E2100,$C$2:$C$6081,1)-1):INDEX($C$2:$C$6081,MATCH(E2100,$C$2:$C$6081,1)+1))</f>
        <v>1.3825060827252069</v>
      </c>
    </row>
    <row r="2101" spans="3:6" x14ac:dyDescent="0.2">
      <c r="C2101" s="125">
        <v>409.69999999998799</v>
      </c>
      <c r="D2101" s="120">
        <f>FORECAST(C2101,INDEX($B$2:$B$2069,MATCH(C2101,$A$2:$A$2069,1)-1):INDEX($B$2:$B$2069,MATCH(C2101,$A$2:$A$2069,1)+1),INDEX($A$2:$A$2069,MATCH(C2101,$A$2:$A$2069,1)-1):INDEX($A$2:$A$2069,MATCH(C2101,$A$2:$A$2069,1)+1))</f>
        <v>0.766847265221692</v>
      </c>
      <c r="E2101" s="124">
        <v>619.59999999997603</v>
      </c>
      <c r="F2101" s="120">
        <f>FORECAST(E2101,INDEX($D$2:$D$6081,MATCH(E2101,$C$2:$C$6081,1)-1):INDEX($D$2:$D$6081,MATCH(E2101,$C$2:$C$6081,1)+1),INDEX($C$2:$C$6081,MATCH(E2101,$C$2:$C$6081,1)-1):INDEX($C$2:$C$6081,MATCH(E2101,$C$2:$C$6081,1)+1))</f>
        <v>1.3743714517441532</v>
      </c>
    </row>
    <row r="2102" spans="3:6" x14ac:dyDescent="0.2">
      <c r="C2102" s="125">
        <v>409.79999999998802</v>
      </c>
      <c r="D2102" s="120">
        <f>FORECAST(C2102,INDEX($B$2:$B$2069,MATCH(C2102,$A$2:$A$2069,1)-1):INDEX($B$2:$B$2069,MATCH(C2102,$A$2:$A$2069,1)+1),INDEX($A$2:$A$2069,MATCH(C2102,$A$2:$A$2069,1)-1):INDEX($A$2:$A$2069,MATCH(C2102,$A$2:$A$2069,1)+1))</f>
        <v>0.77012383900891734</v>
      </c>
      <c r="E2102" s="135">
        <v>619.79999999997597</v>
      </c>
      <c r="F2102" s="120">
        <f>FORECAST(E2102,INDEX($D$2:$D$6081,MATCH(E2102,$C$2:$C$6081,1)-1):INDEX($D$2:$D$6081,MATCH(E2102,$C$2:$C$6081,1)+1),INDEX($C$2:$C$6081,MATCH(E2102,$C$2:$C$6081,1)-1):INDEX($C$2:$C$6081,MATCH(E2102,$C$2:$C$6081,1)+1))</f>
        <v>1.3669945322332246</v>
      </c>
    </row>
    <row r="2103" spans="3:6" x14ac:dyDescent="0.2">
      <c r="C2103" s="125">
        <v>409.89999999998798</v>
      </c>
      <c r="D2103" s="120">
        <f>FORECAST(C2103,INDEX($B$2:$B$2069,MATCH(C2103,$A$2:$A$2069,1)-1):INDEX($B$2:$B$2069,MATCH(C2103,$A$2:$A$2069,1)+1),INDEX($A$2:$A$2069,MATCH(C2103,$A$2:$A$2069,1)-1):INDEX($A$2:$A$2069,MATCH(C2103,$A$2:$A$2069,1)+1))</f>
        <v>0.77321981424111286</v>
      </c>
      <c r="E2103" s="124">
        <v>619.99999999997601</v>
      </c>
      <c r="F2103" s="120">
        <f>FORECAST(E2103,INDEX($D$2:$D$6081,MATCH(E2103,$C$2:$C$6081,1)-1):INDEX($D$2:$D$6081,MATCH(E2103,$C$2:$C$6081,1)+1),INDEX($C$2:$C$6081,MATCH(E2103,$C$2:$C$6081,1)-1):INDEX($C$2:$C$6081,MATCH(E2103,$C$2:$C$6081,1)+1))</f>
        <v>1.3602786834248697</v>
      </c>
    </row>
    <row r="2104" spans="3:6" x14ac:dyDescent="0.2">
      <c r="C2104" s="125">
        <v>409.99999999998801</v>
      </c>
      <c r="D2104" s="120">
        <f>FORECAST(C2104,INDEX($B$2:$B$2069,MATCH(C2104,$A$2:$A$2069,1)-1):INDEX($B$2:$B$2069,MATCH(C2104,$A$2:$A$2069,1)+1),INDEX($A$2:$A$2069,MATCH(C2104,$A$2:$A$2069,1)-1):INDEX($A$2:$A$2069,MATCH(C2104,$A$2:$A$2069,1)+1))</f>
        <v>0.77631578947331192</v>
      </c>
      <c r="E2104" s="135">
        <v>620.19999999997594</v>
      </c>
      <c r="F2104" s="120">
        <f>FORECAST(E2104,INDEX($D$2:$D$6081,MATCH(E2104,$C$2:$C$6081,1)-1):INDEX($D$2:$D$6081,MATCH(E2104,$C$2:$C$6081,1)+1),INDEX($C$2:$C$6081,MATCH(E2104,$C$2:$C$6081,1)-1):INDEX($C$2:$C$6081,MATCH(E2104,$C$2:$C$6081,1)+1))</f>
        <v>1.3546035629132298</v>
      </c>
    </row>
    <row r="2105" spans="3:6" x14ac:dyDescent="0.2">
      <c r="C2105" s="125">
        <v>410.09999999998797</v>
      </c>
      <c r="D2105" s="120">
        <f>FORECAST(C2105,INDEX($B$2:$B$2069,MATCH(C2105,$A$2:$A$2069,1)-1):INDEX($B$2:$B$2069,MATCH(C2105,$A$2:$A$2069,1)+1),INDEX($A$2:$A$2069,MATCH(C2105,$A$2:$A$2069,1)-1):INDEX($A$2:$A$2069,MATCH(C2105,$A$2:$A$2069,1)+1))</f>
        <v>0.77941176470550921</v>
      </c>
      <c r="E2105" s="124">
        <v>620.39999999997599</v>
      </c>
      <c r="F2105" s="120">
        <f>FORECAST(E2105,INDEX($D$2:$D$6081,MATCH(E2105,$C$2:$C$6081,1)-1):INDEX($D$2:$D$6081,MATCH(E2105,$C$2:$C$6081,1)+1),INDEX($C$2:$C$6081,MATCH(E2105,$C$2:$C$6081,1)-1):INDEX($C$2:$C$6081,MATCH(E2105,$C$2:$C$6081,1)+1))</f>
        <v>1.3509655738167829</v>
      </c>
    </row>
    <row r="2106" spans="3:6" x14ac:dyDescent="0.2">
      <c r="C2106" s="125">
        <v>410.19999999998799</v>
      </c>
      <c r="D2106" s="120">
        <f>FORECAST(C2106,INDEX($B$2:$B$2069,MATCH(C2106,$A$2:$A$2069,1)-1):INDEX($B$2:$B$2069,MATCH(C2106,$A$2:$A$2069,1)+1),INDEX($A$2:$A$2069,MATCH(C2106,$A$2:$A$2069,1)-1):INDEX($A$2:$A$2069,MATCH(C2106,$A$2:$A$2069,1)+1))</f>
        <v>0.78250773993770828</v>
      </c>
      <c r="E2106" s="135">
        <v>620.59999999997603</v>
      </c>
      <c r="F2106" s="120">
        <f>FORECAST(E2106,INDEX($D$2:$D$6081,MATCH(E2106,$C$2:$C$6081,1)-1):INDEX($D$2:$D$6081,MATCH(E2106,$C$2:$C$6081,1)+1),INDEX($C$2:$C$6081,MATCH(E2106,$C$2:$C$6081,1)-1):INDEX($C$2:$C$6081,MATCH(E2106,$C$2:$C$6081,1)+1))</f>
        <v>1.3460367666942865</v>
      </c>
    </row>
    <row r="2107" spans="3:6" x14ac:dyDescent="0.2">
      <c r="C2107" s="125">
        <v>410.29999999998802</v>
      </c>
      <c r="D2107" s="120">
        <f>FORECAST(C2107,INDEX($B$2:$B$2069,MATCH(C2107,$A$2:$A$2069,1)-1):INDEX($B$2:$B$2069,MATCH(C2107,$A$2:$A$2069,1)+1),INDEX($A$2:$A$2069,MATCH(C2107,$A$2:$A$2069,1)-1):INDEX($A$2:$A$2069,MATCH(C2107,$A$2:$A$2069,1)+1))</f>
        <v>0.78560371516990735</v>
      </c>
      <c r="E2107" s="124">
        <v>620.79999999997597</v>
      </c>
      <c r="F2107" s="120">
        <f>FORECAST(E2107,INDEX($D$2:$D$6081,MATCH(E2107,$C$2:$C$6081,1)-1):INDEX($D$2:$D$6081,MATCH(E2107,$C$2:$C$6081,1)+1),INDEX($C$2:$C$6081,MATCH(E2107,$C$2:$C$6081,1)-1):INDEX($C$2:$C$6081,MATCH(E2107,$C$2:$C$6081,1)+1))</f>
        <v>1.340429845904886</v>
      </c>
    </row>
    <row r="2108" spans="3:6" x14ac:dyDescent="0.2">
      <c r="C2108" s="125">
        <v>410.39999999998798</v>
      </c>
      <c r="D2108" s="120">
        <f>FORECAST(C2108,INDEX($B$2:$B$2069,MATCH(C2108,$A$2:$A$2069,1)-1):INDEX($B$2:$B$2069,MATCH(C2108,$A$2:$A$2069,1)+1),INDEX($A$2:$A$2069,MATCH(C2108,$A$2:$A$2069,1)-1):INDEX($A$2:$A$2069,MATCH(C2108,$A$2:$A$2069,1)+1))</f>
        <v>0.78869969040210464</v>
      </c>
      <c r="E2108" s="135">
        <v>620.99999999997601</v>
      </c>
      <c r="F2108" s="120">
        <f>FORECAST(E2108,INDEX($D$2:$D$6081,MATCH(E2108,$C$2:$C$6081,1)-1):INDEX($D$2:$D$6081,MATCH(E2108,$C$2:$C$6081,1)+1),INDEX($C$2:$C$6081,MATCH(E2108,$C$2:$C$6081,1)-1):INDEX($C$2:$C$6081,MATCH(E2108,$C$2:$C$6081,1)+1))</f>
        <v>1.3310543390115157</v>
      </c>
    </row>
    <row r="2109" spans="3:6" x14ac:dyDescent="0.2">
      <c r="C2109" s="125">
        <v>410.49999999998801</v>
      </c>
      <c r="D2109" s="120">
        <f>FORECAST(C2109,INDEX($B$2:$B$2069,MATCH(C2109,$A$2:$A$2069,1)-1):INDEX($B$2:$B$2069,MATCH(C2109,$A$2:$A$2069,1)+1),INDEX($A$2:$A$2069,MATCH(C2109,$A$2:$A$2069,1)-1):INDEX($A$2:$A$2069,MATCH(C2109,$A$2:$A$2069,1)+1))</f>
        <v>0.79038527691747618</v>
      </c>
      <c r="E2109" s="124">
        <v>621.19999999997594</v>
      </c>
      <c r="F2109" s="120">
        <f>FORECAST(E2109,INDEX($D$2:$D$6081,MATCH(E2109,$C$2:$C$6081,1)-1):INDEX($D$2:$D$6081,MATCH(E2109,$C$2:$C$6081,1)+1),INDEX($C$2:$C$6081,MATCH(E2109,$C$2:$C$6081,1)-1):INDEX($C$2:$C$6081,MATCH(E2109,$C$2:$C$6081,1)+1))</f>
        <v>1.3240518222356421</v>
      </c>
    </row>
    <row r="2110" spans="3:6" x14ac:dyDescent="0.2">
      <c r="C2110" s="125">
        <v>410.59999999998797</v>
      </c>
      <c r="D2110" s="120">
        <f>FORECAST(C2110,INDEX($B$2:$B$2069,MATCH(C2110,$A$2:$A$2069,1)-1):INDEX($B$2:$B$2069,MATCH(C2110,$A$2:$A$2069,1)+1),INDEX($A$2:$A$2069,MATCH(C2110,$A$2:$A$2069,1)-1):INDEX($A$2:$A$2069,MATCH(C2110,$A$2:$A$2069,1)+1))</f>
        <v>0.79296525627764147</v>
      </c>
      <c r="E2110" s="135">
        <v>621.39999999997599</v>
      </c>
      <c r="F2110" s="120">
        <f>FORECAST(E2110,INDEX($D$2:$D$6081,MATCH(E2110,$C$2:$C$6081,1)-1):INDEX($D$2:$D$6081,MATCH(E2110,$C$2:$C$6081,1)+1),INDEX($C$2:$C$6081,MATCH(E2110,$C$2:$C$6081,1)-1):INDEX($C$2:$C$6081,MATCH(E2110,$C$2:$C$6081,1)+1))</f>
        <v>1.3175478829891851</v>
      </c>
    </row>
    <row r="2111" spans="3:6" x14ac:dyDescent="0.2">
      <c r="C2111" s="125">
        <v>410.69999999998799</v>
      </c>
      <c r="D2111" s="120">
        <f>FORECAST(C2111,INDEX($B$2:$B$2069,MATCH(C2111,$A$2:$A$2069,1)-1):INDEX($B$2:$B$2069,MATCH(C2111,$A$2:$A$2069,1)+1),INDEX($A$2:$A$2069,MATCH(C2111,$A$2:$A$2069,1)-1):INDEX($A$2:$A$2069,MATCH(C2111,$A$2:$A$2069,1)+1))</f>
        <v>0.79554523563780677</v>
      </c>
      <c r="E2111" s="124">
        <v>621.59999999997603</v>
      </c>
      <c r="F2111" s="120">
        <f>FORECAST(E2111,INDEX($D$2:$D$6081,MATCH(E2111,$C$2:$C$6081,1)-1):INDEX($D$2:$D$6081,MATCH(E2111,$C$2:$C$6081,1)+1),INDEX($C$2:$C$6081,MATCH(E2111,$C$2:$C$6081,1)-1):INDEX($C$2:$C$6081,MATCH(E2111,$C$2:$C$6081,1)+1))</f>
        <v>1.3080772435806267</v>
      </c>
    </row>
    <row r="2112" spans="3:6" x14ac:dyDescent="0.2">
      <c r="C2112" s="125">
        <v>410.79999999998802</v>
      </c>
      <c r="D2112" s="120">
        <f>FORECAST(C2112,INDEX($B$2:$B$2069,MATCH(C2112,$A$2:$A$2069,1)-1):INDEX($B$2:$B$2069,MATCH(C2112,$A$2:$A$2069,1)+1),INDEX($A$2:$A$2069,MATCH(C2112,$A$2:$A$2069,1)-1):INDEX($A$2:$A$2069,MATCH(C2112,$A$2:$A$2069,1)+1))</f>
        <v>0.79869068870775095</v>
      </c>
      <c r="E2112" s="135">
        <v>621.79999999997597</v>
      </c>
      <c r="F2112" s="120">
        <f>FORECAST(E2112,INDEX($D$2:$D$6081,MATCH(E2112,$C$2:$C$6081,1)-1):INDEX($D$2:$D$6081,MATCH(E2112,$C$2:$C$6081,1)+1),INDEX($C$2:$C$6081,MATCH(E2112,$C$2:$C$6081,1)-1):INDEX($C$2:$C$6081,MATCH(E2112,$C$2:$C$6081,1)+1))</f>
        <v>1.2993155643225194</v>
      </c>
    </row>
    <row r="2113" spans="3:6" x14ac:dyDescent="0.2">
      <c r="C2113" s="125">
        <v>410.89999999998798</v>
      </c>
      <c r="D2113" s="120">
        <f>FORECAST(C2113,INDEX($B$2:$B$2069,MATCH(C2113,$A$2:$A$2069,1)-1):INDEX($B$2:$B$2069,MATCH(C2113,$A$2:$A$2069,1)+1),INDEX($A$2:$A$2069,MATCH(C2113,$A$2:$A$2069,1)-1):INDEX($A$2:$A$2069,MATCH(C2113,$A$2:$A$2069,1)+1))</f>
        <v>0.80127439888779328</v>
      </c>
      <c r="E2113" s="124">
        <v>621.99999999997601</v>
      </c>
      <c r="F2113" s="120">
        <f>FORECAST(E2113,INDEX($D$2:$D$6081,MATCH(E2113,$C$2:$C$6081,1)-1):INDEX($D$2:$D$6081,MATCH(E2113,$C$2:$C$6081,1)+1),INDEX($C$2:$C$6081,MATCH(E2113,$C$2:$C$6081,1)-1):INDEX($C$2:$C$6081,MATCH(E2113,$C$2:$C$6081,1)+1))</f>
        <v>1.2896918085980893</v>
      </c>
    </row>
    <row r="2114" spans="3:6" x14ac:dyDescent="0.2">
      <c r="C2114" s="125">
        <v>410.99999999998801</v>
      </c>
      <c r="D2114" s="120">
        <f>FORECAST(C2114,INDEX($B$2:$B$2069,MATCH(C2114,$A$2:$A$2069,1)-1):INDEX($B$2:$B$2069,MATCH(C2114,$A$2:$A$2069,1)+1),INDEX($A$2:$A$2069,MATCH(C2114,$A$2:$A$2069,1)-1):INDEX($A$2:$A$2069,MATCH(C2114,$A$2:$A$2069,1)+1))</f>
        <v>0.80385810906783561</v>
      </c>
      <c r="E2114" s="135">
        <v>622.19999999997594</v>
      </c>
      <c r="F2114" s="120">
        <f>FORECAST(E2114,INDEX($D$2:$D$6081,MATCH(E2114,$C$2:$C$6081,1)-1):INDEX($D$2:$D$6081,MATCH(E2114,$C$2:$C$6081,1)+1),INDEX($C$2:$C$6081,MATCH(E2114,$C$2:$C$6081,1)-1):INDEX($C$2:$C$6081,MATCH(E2114,$C$2:$C$6081,1)+1))</f>
        <v>1.2832578717493348</v>
      </c>
    </row>
    <row r="2115" spans="3:6" x14ac:dyDescent="0.2">
      <c r="C2115" s="125">
        <v>411.09999999998797</v>
      </c>
      <c r="D2115" s="120">
        <f>FORECAST(C2115,INDEX($B$2:$B$2069,MATCH(C2115,$A$2:$A$2069,1)-1):INDEX($B$2:$B$2069,MATCH(C2115,$A$2:$A$2069,1)+1),INDEX($A$2:$A$2069,MATCH(C2115,$A$2:$A$2069,1)-1):INDEX($A$2:$A$2069,MATCH(C2115,$A$2:$A$2069,1)+1))</f>
        <v>0.80470621981328705</v>
      </c>
      <c r="E2115" s="124">
        <v>622.39999999997599</v>
      </c>
      <c r="F2115" s="120">
        <f>FORECAST(E2115,INDEX($D$2:$D$6081,MATCH(E2115,$C$2:$C$6081,1)-1):INDEX($D$2:$D$6081,MATCH(E2115,$C$2:$C$6081,1)+1),INDEX($C$2:$C$6081,MATCH(E2115,$C$2:$C$6081,1)-1):INDEX($C$2:$C$6081,MATCH(E2115,$C$2:$C$6081,1)+1))</f>
        <v>1.2773832589899818</v>
      </c>
    </row>
    <row r="2116" spans="3:6" x14ac:dyDescent="0.2">
      <c r="C2116" s="125">
        <v>411.19999999998799</v>
      </c>
      <c r="D2116" s="120">
        <f>FORECAST(C2116,INDEX($B$2:$B$2069,MATCH(C2116,$A$2:$A$2069,1)-1):INDEX($B$2:$B$2069,MATCH(C2116,$A$2:$A$2069,1)+1),INDEX($A$2:$A$2069,MATCH(C2116,$A$2:$A$2069,1)-1):INDEX($A$2:$A$2069,MATCH(C2116,$A$2:$A$2069,1)+1))</f>
        <v>0.80677286746401933</v>
      </c>
      <c r="E2116" s="135">
        <v>622.59999999997603</v>
      </c>
      <c r="F2116" s="120">
        <f>FORECAST(E2116,INDEX($D$2:$D$6081,MATCH(E2116,$C$2:$C$6081,1)-1):INDEX($D$2:$D$6081,MATCH(E2116,$C$2:$C$6081,1)+1),INDEX($C$2:$C$6081,MATCH(E2116,$C$2:$C$6081,1)-1):INDEX($C$2:$C$6081,MATCH(E2116,$C$2:$C$6081,1)+1))</f>
        <v>1.2697805401206459</v>
      </c>
    </row>
    <row r="2117" spans="3:6" x14ac:dyDescent="0.2">
      <c r="C2117" s="125">
        <v>411.29999999998802</v>
      </c>
      <c r="D2117" s="120">
        <f>FORECAST(C2117,INDEX($B$2:$B$2069,MATCH(C2117,$A$2:$A$2069,1)-1):INDEX($B$2:$B$2069,MATCH(C2117,$A$2:$A$2069,1)+1),INDEX($A$2:$A$2069,MATCH(C2117,$A$2:$A$2069,1)-1):INDEX($A$2:$A$2069,MATCH(C2117,$A$2:$A$2069,1)+1))</f>
        <v>0.80883951511474983</v>
      </c>
      <c r="E2117" s="124">
        <v>622.79999999997597</v>
      </c>
      <c r="F2117" s="120">
        <f>FORECAST(E2117,INDEX($D$2:$D$6081,MATCH(E2117,$C$2:$C$6081,1)-1):INDEX($D$2:$D$6081,MATCH(E2117,$C$2:$C$6081,1)+1),INDEX($C$2:$C$6081,MATCH(E2117,$C$2:$C$6081,1)-1):INDEX($C$2:$C$6081,MATCH(E2117,$C$2:$C$6081,1)+1))</f>
        <v>1.2634328697419246</v>
      </c>
    </row>
    <row r="2118" spans="3:6" x14ac:dyDescent="0.2">
      <c r="C2118" s="125">
        <v>411.39999999998798</v>
      </c>
      <c r="D2118" s="120">
        <f>FORECAST(C2118,INDEX($B$2:$B$2069,MATCH(C2118,$A$2:$A$2069,1)-1):INDEX($B$2:$B$2069,MATCH(C2118,$A$2:$A$2069,1)+1),INDEX($A$2:$A$2069,MATCH(C2118,$A$2:$A$2069,1)-1):INDEX($A$2:$A$2069,MATCH(C2118,$A$2:$A$2069,1)+1))</f>
        <v>0.81090616276548033</v>
      </c>
      <c r="E2118" s="135">
        <v>622.99999999997601</v>
      </c>
      <c r="F2118" s="120">
        <f>FORECAST(E2118,INDEX($D$2:$D$6081,MATCH(E2118,$C$2:$C$6081,1)-1):INDEX($D$2:$D$6081,MATCH(E2118,$C$2:$C$6081,1)+1),INDEX($C$2:$C$6081,MATCH(E2118,$C$2:$C$6081,1)-1):INDEX($C$2:$C$6081,MATCH(E2118,$C$2:$C$6081,1)+1))</f>
        <v>1.2612987835102647</v>
      </c>
    </row>
    <row r="2119" spans="3:6" x14ac:dyDescent="0.2">
      <c r="C2119" s="125">
        <v>411.49999999998801</v>
      </c>
      <c r="D2119" s="120">
        <f>FORECAST(C2119,INDEX($B$2:$B$2069,MATCH(C2119,$A$2:$A$2069,1)-1):INDEX($B$2:$B$2069,MATCH(C2119,$A$2:$A$2069,1)+1),INDEX($A$2:$A$2069,MATCH(C2119,$A$2:$A$2069,1)-1):INDEX($A$2:$A$2069,MATCH(C2119,$A$2:$A$2069,1)+1))</f>
        <v>0.80935328517365646</v>
      </c>
      <c r="E2119" s="124">
        <v>623.19999999997594</v>
      </c>
      <c r="F2119" s="120">
        <f>FORECAST(E2119,INDEX($D$2:$D$6081,MATCH(E2119,$C$2:$C$6081,1)-1):INDEX($D$2:$D$6081,MATCH(E2119,$C$2:$C$6081,1)+1),INDEX($C$2:$C$6081,MATCH(E2119,$C$2:$C$6081,1)-1):INDEX($C$2:$C$6081,MATCH(E2119,$C$2:$C$6081,1)+1))</f>
        <v>1.2617310288893258</v>
      </c>
    </row>
    <row r="2120" spans="3:6" x14ac:dyDescent="0.2">
      <c r="C2120" s="125">
        <v>411.59999999998797</v>
      </c>
      <c r="D2120" s="120">
        <f>FORECAST(C2120,INDEX($B$2:$B$2069,MATCH(C2120,$A$2:$A$2069,1)-1):INDEX($B$2:$B$2069,MATCH(C2120,$A$2:$A$2069,1)+1),INDEX($A$2:$A$2069,MATCH(C2120,$A$2:$A$2069,1)-1):INDEX($A$2:$A$2069,MATCH(C2120,$A$2:$A$2069,1)+1))</f>
        <v>0.80986928104568934</v>
      </c>
      <c r="E2120" s="135">
        <v>623.39999999997599</v>
      </c>
      <c r="F2120" s="120">
        <f>FORECAST(E2120,INDEX($D$2:$D$6081,MATCH(E2120,$C$2:$C$6081,1)-1):INDEX($D$2:$D$6081,MATCH(E2120,$C$2:$C$6081,1)+1),INDEX($C$2:$C$6081,MATCH(E2120,$C$2:$C$6081,1)-1):INDEX($C$2:$C$6081,MATCH(E2120,$C$2:$C$6081,1)+1))</f>
        <v>1.2646977317499566</v>
      </c>
    </row>
    <row r="2121" spans="3:6" x14ac:dyDescent="0.2">
      <c r="C2121" s="125">
        <v>411.69999999998799</v>
      </c>
      <c r="D2121" s="120">
        <f>FORECAST(C2121,INDEX($B$2:$B$2069,MATCH(C2121,$A$2:$A$2069,1)-1):INDEX($B$2:$B$2069,MATCH(C2121,$A$2:$A$2069,1)+1),INDEX($A$2:$A$2069,MATCH(C2121,$A$2:$A$2069,1)-1):INDEX($A$2:$A$2069,MATCH(C2121,$A$2:$A$2069,1)+1))</f>
        <v>0.81038527691772222</v>
      </c>
      <c r="E2121" s="124">
        <v>623.59999999997603</v>
      </c>
      <c r="F2121" s="120">
        <f>FORECAST(E2121,INDEX($D$2:$D$6081,MATCH(E2121,$C$2:$C$6081,1)-1):INDEX($D$2:$D$6081,MATCH(E2121,$C$2:$C$6081,1)+1),INDEX($C$2:$C$6081,MATCH(E2121,$C$2:$C$6081,1)-1):INDEX($C$2:$C$6081,MATCH(E2121,$C$2:$C$6081,1)+1))</f>
        <v>1.2621648875384039</v>
      </c>
    </row>
    <row r="2122" spans="3:6" x14ac:dyDescent="0.2">
      <c r="C2122" s="125">
        <v>411.79999999998802</v>
      </c>
      <c r="D2122" s="120">
        <f>FORECAST(C2122,INDEX($B$2:$B$2069,MATCH(C2122,$A$2:$A$2069,1)-1):INDEX($B$2:$B$2069,MATCH(C2122,$A$2:$A$2069,1)+1),INDEX($A$2:$A$2069,MATCH(C2122,$A$2:$A$2069,1)-1):INDEX($A$2:$A$2069,MATCH(C2122,$A$2:$A$2069,1)+1))</f>
        <v>0.81729453441372613</v>
      </c>
      <c r="E2122" s="135">
        <v>623.79999999997597</v>
      </c>
      <c r="F2122" s="120">
        <f>FORECAST(E2122,INDEX($D$2:$D$6081,MATCH(E2122,$C$2:$C$6081,1)-1):INDEX($D$2:$D$6081,MATCH(E2122,$C$2:$C$6081,1)+1),INDEX($C$2:$C$6081,MATCH(E2122,$C$2:$C$6081,1)-1):INDEX($C$2:$C$6081,MATCH(E2122,$C$2:$C$6081,1)+1))</f>
        <v>1.2449816849831521</v>
      </c>
    </row>
    <row r="2123" spans="3:6" x14ac:dyDescent="0.2">
      <c r="C2123" s="125">
        <v>411.89999999998798</v>
      </c>
      <c r="D2123" s="120">
        <f>FORECAST(C2123,INDEX($B$2:$B$2069,MATCH(C2123,$A$2:$A$2069,1)-1):INDEX($B$2:$B$2069,MATCH(C2123,$A$2:$A$2069,1)+1),INDEX($A$2:$A$2069,MATCH(C2123,$A$2:$A$2069,1)-1):INDEX($A$2:$A$2069,MATCH(C2123,$A$2:$A$2069,1)+1))</f>
        <v>0.81987717628275725</v>
      </c>
      <c r="E2123" s="124">
        <v>623.99999999997601</v>
      </c>
      <c r="F2123" s="120">
        <f>FORECAST(E2123,INDEX($D$2:$D$6081,MATCH(E2123,$C$2:$C$6081,1)-1):INDEX($D$2:$D$6081,MATCH(E2123,$C$2:$C$6081,1)+1),INDEX($C$2:$C$6081,MATCH(E2123,$C$2:$C$6081,1)-1):INDEX($C$2:$C$6081,MATCH(E2123,$C$2:$C$6081,1)+1))</f>
        <v>1.2316049393557194</v>
      </c>
    </row>
    <row r="2124" spans="3:6" x14ac:dyDescent="0.2">
      <c r="C2124" s="125">
        <v>411.99999999998801</v>
      </c>
      <c r="D2124" s="120">
        <f>FORECAST(C2124,INDEX($B$2:$B$2069,MATCH(C2124,$A$2:$A$2069,1)-1):INDEX($B$2:$B$2069,MATCH(C2124,$A$2:$A$2069,1)+1),INDEX($A$2:$A$2069,MATCH(C2124,$A$2:$A$2069,1)-1):INDEX($A$2:$A$2069,MATCH(C2124,$A$2:$A$2069,1)+1))</f>
        <v>0.82245981815178837</v>
      </c>
      <c r="E2124" s="135">
        <v>624.19999999997594</v>
      </c>
      <c r="F2124" s="120">
        <f>FORECAST(E2124,INDEX($D$2:$D$6081,MATCH(E2124,$C$2:$C$6081,1)-1):INDEX($D$2:$D$6081,MATCH(E2124,$C$2:$C$6081,1)+1),INDEX($C$2:$C$6081,MATCH(E2124,$C$2:$C$6081,1)-1):INDEX($C$2:$C$6081,MATCH(E2124,$C$2:$C$6081,1)+1))</f>
        <v>1.2255770319114987</v>
      </c>
    </row>
    <row r="2125" spans="3:6" x14ac:dyDescent="0.2">
      <c r="C2125" s="125">
        <v>412.09999999998797</v>
      </c>
      <c r="D2125" s="120">
        <f>FORECAST(C2125,INDEX($B$2:$B$2069,MATCH(C2125,$A$2:$A$2069,1)-1):INDEX($B$2:$B$2069,MATCH(C2125,$A$2:$A$2069,1)+1),INDEX($A$2:$A$2069,MATCH(C2125,$A$2:$A$2069,1)-1):INDEX($A$2:$A$2069,MATCH(C2125,$A$2:$A$2069,1)+1))</f>
        <v>0.82360675685311158</v>
      </c>
      <c r="E2125" s="124">
        <v>624.39999999997599</v>
      </c>
      <c r="F2125" s="120">
        <f>FORECAST(E2125,INDEX($D$2:$D$6081,MATCH(E2125,$C$2:$C$6081,1)-1):INDEX($D$2:$D$6081,MATCH(E2125,$C$2:$C$6081,1)+1),INDEX($C$2:$C$6081,MATCH(E2125,$C$2:$C$6081,1)-1):INDEX($C$2:$C$6081,MATCH(E2125,$C$2:$C$6081,1)+1))</f>
        <v>1.2255532036780394</v>
      </c>
    </row>
    <row r="2126" spans="3:6" x14ac:dyDescent="0.2">
      <c r="C2126" s="125">
        <v>412.19999999998799</v>
      </c>
      <c r="D2126" s="120">
        <f>FORECAST(C2126,INDEX($B$2:$B$2069,MATCH(C2126,$A$2:$A$2069,1)-1):INDEX($B$2:$B$2069,MATCH(C2126,$A$2:$A$2069,1)+1),INDEX($A$2:$A$2069,MATCH(C2126,$A$2:$A$2069,1)-1):INDEX($A$2:$A$2069,MATCH(C2126,$A$2:$A$2069,1)+1))</f>
        <v>0.8267064612514563</v>
      </c>
      <c r="E2126" s="135">
        <v>624.59999999997603</v>
      </c>
      <c r="F2126" s="120">
        <f>FORECAST(E2126,INDEX($D$2:$D$6081,MATCH(E2126,$C$2:$C$6081,1)-1):INDEX($D$2:$D$6081,MATCH(E2126,$C$2:$C$6081,1)+1),INDEX($C$2:$C$6081,MATCH(E2126,$C$2:$C$6081,1)-1):INDEX($C$2:$C$6081,MATCH(E2126,$C$2:$C$6081,1)+1))</f>
        <v>1.2233333333333334</v>
      </c>
    </row>
    <row r="2127" spans="3:6" x14ac:dyDescent="0.2">
      <c r="C2127" s="125">
        <v>412.29999999998802</v>
      </c>
      <c r="D2127" s="120">
        <f>FORECAST(C2127,INDEX($B$2:$B$2069,MATCH(C2127,$A$2:$A$2069,1)-1):INDEX($B$2:$B$2069,MATCH(C2127,$A$2:$A$2069,1)+1),INDEX($A$2:$A$2069,MATCH(C2127,$A$2:$A$2069,1)-1):INDEX($A$2:$A$2069,MATCH(C2127,$A$2:$A$2069,1)+1))</f>
        <v>0.82980616564979925</v>
      </c>
      <c r="E2127" s="124">
        <v>624.79999999997597</v>
      </c>
      <c r="F2127" s="120">
        <f>FORECAST(E2127,INDEX($D$2:$D$6081,MATCH(E2127,$C$2:$C$6081,1)-1):INDEX($D$2:$D$6081,MATCH(E2127,$C$2:$C$6081,1)+1),INDEX($C$2:$C$6081,MATCH(E2127,$C$2:$C$6081,1)-1):INDEX($C$2:$C$6081,MATCH(E2127,$C$2:$C$6081,1)+1))</f>
        <v>1.2183760683766529</v>
      </c>
    </row>
    <row r="2128" spans="3:6" x14ac:dyDescent="0.2">
      <c r="C2128" s="125">
        <v>412.39999999998798</v>
      </c>
      <c r="D2128" s="120">
        <f>FORECAST(C2128,INDEX($B$2:$B$2069,MATCH(C2128,$A$2:$A$2069,1)-1):INDEX($B$2:$B$2069,MATCH(C2128,$A$2:$A$2069,1)+1),INDEX($A$2:$A$2069,MATCH(C2128,$A$2:$A$2069,1)-1):INDEX($A$2:$A$2069,MATCH(C2128,$A$2:$A$2069,1)+1))</f>
        <v>0.83268377353063805</v>
      </c>
      <c r="E2128" s="135">
        <v>624.99999999997601</v>
      </c>
      <c r="F2128" s="120">
        <f>FORECAST(E2128,INDEX($D$2:$D$6081,MATCH(E2128,$C$2:$C$6081,1)-1):INDEX($D$2:$D$6081,MATCH(E2128,$C$2:$C$6081,1)+1),INDEX($C$2:$C$6081,MATCH(E2128,$C$2:$C$6081,1)-1):INDEX($C$2:$C$6081,MATCH(E2128,$C$2:$C$6081,1)+1))</f>
        <v>1.2104029304038058</v>
      </c>
    </row>
    <row r="2129" spans="3:6" x14ac:dyDescent="0.2">
      <c r="C2129" s="125">
        <v>412.49999999998801</v>
      </c>
      <c r="D2129" s="120">
        <f>FORECAST(C2129,INDEX($B$2:$B$2069,MATCH(C2129,$A$2:$A$2069,1)-1):INDEX($B$2:$B$2069,MATCH(C2129,$A$2:$A$2069,1)+1),INDEX($A$2:$A$2069,MATCH(C2129,$A$2:$A$2069,1)-1):INDEX($A$2:$A$2069,MATCH(C2129,$A$2:$A$2069,1)+1))</f>
        <v>0.83475042118136855</v>
      </c>
      <c r="E2129" s="124">
        <v>625.19999999997594</v>
      </c>
      <c r="F2129" s="120">
        <f>FORECAST(E2129,INDEX($D$2:$D$6081,MATCH(E2129,$C$2:$C$6081,1)-1):INDEX($D$2:$D$6081,MATCH(E2129,$C$2:$C$6081,1)+1),INDEX($C$2:$C$6081,MATCH(E2129,$C$2:$C$6081,1)-1):INDEX($C$2:$C$6081,MATCH(E2129,$C$2:$C$6081,1)+1))</f>
        <v>1.2030769230778091</v>
      </c>
    </row>
    <row r="2130" spans="3:6" x14ac:dyDescent="0.2">
      <c r="C2130" s="125">
        <v>412.59999999998797</v>
      </c>
      <c r="D2130" s="120">
        <f>FORECAST(C2130,INDEX($B$2:$B$2069,MATCH(C2130,$A$2:$A$2069,1)-1):INDEX($B$2:$B$2069,MATCH(C2130,$A$2:$A$2069,1)+1),INDEX($A$2:$A$2069,MATCH(C2130,$A$2:$A$2069,1)-1):INDEX($A$2:$A$2069,MATCH(C2130,$A$2:$A$2069,1)+1))</f>
        <v>0.83681706883209905</v>
      </c>
      <c r="E2130" s="135">
        <v>625.39999999997599</v>
      </c>
      <c r="F2130" s="120">
        <f>FORECAST(E2130,INDEX($D$2:$D$6081,MATCH(E2130,$C$2:$C$6081,1)-1):INDEX($D$2:$D$6081,MATCH(E2130,$C$2:$C$6081,1)+1),INDEX($C$2:$C$6081,MATCH(E2130,$C$2:$C$6081,1)-1):INDEX($C$2:$C$6081,MATCH(E2130,$C$2:$C$6081,1)+1))</f>
        <v>1.1957509157517947</v>
      </c>
    </row>
    <row r="2131" spans="3:6" x14ac:dyDescent="0.2">
      <c r="C2131" s="125">
        <v>412.69999999998799</v>
      </c>
      <c r="D2131" s="120">
        <f>FORECAST(C2131,INDEX($B$2:$B$2069,MATCH(C2131,$A$2:$A$2069,1)-1):INDEX($B$2:$B$2069,MATCH(C2131,$A$2:$A$2069,1)+1),INDEX($A$2:$A$2069,MATCH(C2131,$A$2:$A$2069,1)-1):INDEX($A$2:$A$2069,MATCH(C2131,$A$2:$A$2069,1)+1))</f>
        <v>0.83888371648282956</v>
      </c>
      <c r="E2131" s="124">
        <v>625.59999999997603</v>
      </c>
      <c r="F2131" s="120">
        <f>FORECAST(E2131,INDEX($D$2:$D$6081,MATCH(E2131,$C$2:$C$6081,1)-1):INDEX($D$2:$D$6081,MATCH(E2131,$C$2:$C$6081,1)+1),INDEX($C$2:$C$6081,MATCH(E2131,$C$2:$C$6081,1)-1):INDEX($C$2:$C$6081,MATCH(E2131,$C$2:$C$6081,1)+1))</f>
        <v>1.1861864061874812</v>
      </c>
    </row>
    <row r="2132" spans="3:6" x14ac:dyDescent="0.2">
      <c r="C2132" s="125">
        <v>412.79999999998802</v>
      </c>
      <c r="D2132" s="120">
        <f>FORECAST(C2132,INDEX($B$2:$B$2069,MATCH(C2132,$A$2:$A$2069,1)-1):INDEX($B$2:$B$2069,MATCH(C2132,$A$2:$A$2069,1)+1),INDEX($A$2:$A$2069,MATCH(C2132,$A$2:$A$2069,1)-1):INDEX($A$2:$A$2069,MATCH(C2132,$A$2:$A$2069,1)+1))</f>
        <v>0.83821946169753669</v>
      </c>
      <c r="E2132" s="135">
        <v>625.79999999997597</v>
      </c>
      <c r="F2132" s="120">
        <f>FORECAST(E2132,INDEX($D$2:$D$6081,MATCH(E2132,$C$2:$C$6081,1)-1):INDEX($D$2:$D$6081,MATCH(E2132,$C$2:$C$6081,1)+1),INDEX($C$2:$C$6081,MATCH(E2132,$C$2:$C$6081,1)-1):INDEX($C$2:$C$6081,MATCH(E2132,$C$2:$C$6081,1)+1))</f>
        <v>1.1752449673141427</v>
      </c>
    </row>
    <row r="2133" spans="3:6" x14ac:dyDescent="0.2">
      <c r="C2133" s="125">
        <v>412.89999999998798</v>
      </c>
      <c r="D2133" s="120">
        <f>FORECAST(C2133,INDEX($B$2:$B$2069,MATCH(C2133,$A$2:$A$2069,1)-1):INDEX($B$2:$B$2069,MATCH(C2133,$A$2:$A$2069,1)+1),INDEX($A$2:$A$2069,MATCH(C2133,$A$2:$A$2069,1)-1):INDEX($A$2:$A$2069,MATCH(C2133,$A$2:$A$2069,1)+1))</f>
        <v>0.83977225672859213</v>
      </c>
      <c r="E2133" s="124">
        <v>625.99999999997601</v>
      </c>
      <c r="F2133" s="120">
        <f>FORECAST(E2133,INDEX($D$2:$D$6081,MATCH(E2133,$C$2:$C$6081,1)-1):INDEX($D$2:$D$6081,MATCH(E2133,$C$2:$C$6081,1)+1),INDEX($C$2:$C$6081,MATCH(E2133,$C$2:$C$6081,1)-1):INDEX($C$2:$C$6081,MATCH(E2133,$C$2:$C$6081,1)+1))</f>
        <v>1.1629154041495582</v>
      </c>
    </row>
    <row r="2134" spans="3:6" x14ac:dyDescent="0.2">
      <c r="C2134" s="125">
        <v>412.99999999998801</v>
      </c>
      <c r="D2134" s="120">
        <f>FORECAST(C2134,INDEX($B$2:$B$2069,MATCH(C2134,$A$2:$A$2069,1)-1):INDEX($B$2:$B$2069,MATCH(C2134,$A$2:$A$2069,1)+1),INDEX($A$2:$A$2069,MATCH(C2134,$A$2:$A$2069,1)-1):INDEX($A$2:$A$2069,MATCH(C2134,$A$2:$A$2069,1)+1))</f>
        <v>0.84132505175964845</v>
      </c>
      <c r="E2134" s="135">
        <v>626.19999999997594</v>
      </c>
      <c r="F2134" s="120">
        <f>FORECAST(E2134,INDEX($D$2:$D$6081,MATCH(E2134,$C$2:$C$6081,1)-1):INDEX($D$2:$D$6081,MATCH(E2134,$C$2:$C$6081,1)+1),INDEX($C$2:$C$6081,MATCH(E2134,$C$2:$C$6081,1)-1):INDEX($C$2:$C$6081,MATCH(E2134,$C$2:$C$6081,1)+1))</f>
        <v>1.1587490754008547</v>
      </c>
    </row>
    <row r="2135" spans="3:6" x14ac:dyDescent="0.2">
      <c r="C2135" s="125">
        <v>413.09999999998797</v>
      </c>
      <c r="D2135" s="120">
        <f>FORECAST(C2135,INDEX($B$2:$B$2069,MATCH(C2135,$A$2:$A$2069,1)-1):INDEX($B$2:$B$2069,MATCH(C2135,$A$2:$A$2069,1)+1),INDEX($A$2:$A$2069,MATCH(C2135,$A$2:$A$2069,1)-1):INDEX($A$2:$A$2069,MATCH(C2135,$A$2:$A$2069,1)+1))</f>
        <v>0.84907617805288638</v>
      </c>
      <c r="E2135" s="124">
        <v>626.39999999997599</v>
      </c>
      <c r="F2135" s="120">
        <f>FORECAST(E2135,INDEX($D$2:$D$6081,MATCH(E2135,$C$2:$C$6081,1)-1):INDEX($D$2:$D$6081,MATCH(E2135,$C$2:$C$6081,1)+1),INDEX($C$2:$C$6081,MATCH(E2135,$C$2:$C$6081,1)-1):INDEX($C$2:$C$6081,MATCH(E2135,$C$2:$C$6081,1)+1))</f>
        <v>1.1622031138992277</v>
      </c>
    </row>
    <row r="2136" spans="3:6" x14ac:dyDescent="0.2">
      <c r="C2136" s="125">
        <v>413.19999999998799</v>
      </c>
      <c r="D2136" s="120">
        <f>FORECAST(C2136,INDEX($B$2:$B$2069,MATCH(C2136,$A$2:$A$2069,1)-1):INDEX($B$2:$B$2069,MATCH(C2136,$A$2:$A$2069,1)+1),INDEX($A$2:$A$2069,MATCH(C2136,$A$2:$A$2069,1)-1):INDEX($A$2:$A$2069,MATCH(C2136,$A$2:$A$2069,1)+1))</f>
        <v>0.85217855322875913</v>
      </c>
      <c r="E2136" s="135">
        <v>626.59999999997603</v>
      </c>
      <c r="F2136" s="120">
        <f>FORECAST(E2136,INDEX($D$2:$D$6081,MATCH(E2136,$C$2:$C$6081,1)-1):INDEX($D$2:$D$6081,MATCH(E2136,$C$2:$C$6081,1)+1),INDEX($C$2:$C$6081,MATCH(E2136,$C$2:$C$6081,1)-1):INDEX($C$2:$C$6081,MATCH(E2136,$C$2:$C$6081,1)+1))</f>
        <v>1.1625799939120611</v>
      </c>
    </row>
    <row r="2137" spans="3:6" x14ac:dyDescent="0.2">
      <c r="C2137" s="125">
        <v>413.29999999998802</v>
      </c>
      <c r="D2137" s="120">
        <f>FORECAST(C2137,INDEX($B$2:$B$2069,MATCH(C2137,$A$2:$A$2069,1)-1):INDEX($B$2:$B$2069,MATCH(C2137,$A$2:$A$2069,1)+1),INDEX($A$2:$A$2069,MATCH(C2137,$A$2:$A$2069,1)-1):INDEX($A$2:$A$2069,MATCH(C2137,$A$2:$A$2069,1)+1))</f>
        <v>0.8552809284046301</v>
      </c>
      <c r="E2137" s="124">
        <v>626.79999999997597</v>
      </c>
      <c r="F2137" s="120">
        <f>FORECAST(E2137,INDEX($D$2:$D$6081,MATCH(E2137,$C$2:$C$6081,1)-1):INDEX($D$2:$D$6081,MATCH(E2137,$C$2:$C$6081,1)+1),INDEX($C$2:$C$6081,MATCH(E2137,$C$2:$C$6081,1)-1):INDEX($C$2:$C$6081,MATCH(E2137,$C$2:$C$6081,1)+1))</f>
        <v>1.1510832970484977</v>
      </c>
    </row>
    <row r="2138" spans="3:6" x14ac:dyDescent="0.2">
      <c r="C2138" s="125">
        <v>413.39999999998798</v>
      </c>
      <c r="D2138" s="120">
        <f>FORECAST(C2138,INDEX($B$2:$B$2069,MATCH(C2138,$A$2:$A$2069,1)-1):INDEX($B$2:$B$2069,MATCH(C2138,$A$2:$A$2069,1)+1),INDEX($A$2:$A$2069,MATCH(C2138,$A$2:$A$2069,1)-1):INDEX($A$2:$A$2069,MATCH(C2138,$A$2:$A$2069,1)+1))</f>
        <v>0.85504998093027673</v>
      </c>
      <c r="E2138" s="135">
        <v>626.99999999997601</v>
      </c>
      <c r="F2138" s="120">
        <f>FORECAST(E2138,INDEX($D$2:$D$6081,MATCH(E2138,$C$2:$C$6081,1)-1):INDEX($D$2:$D$6081,MATCH(E2138,$C$2:$C$6081,1)+1),INDEX($C$2:$C$6081,MATCH(E2138,$C$2:$C$6081,1)-1):INDEX($C$2:$C$6081,MATCH(E2138,$C$2:$C$6081,1)+1))</f>
        <v>1.1456536367279107</v>
      </c>
    </row>
    <row r="2139" spans="3:6" x14ac:dyDescent="0.2">
      <c r="C2139" s="125">
        <v>413.49999999998801</v>
      </c>
      <c r="D2139" s="120">
        <f>FORECAST(C2139,INDEX($B$2:$B$2069,MATCH(C2139,$A$2:$A$2069,1)-1):INDEX($B$2:$B$2069,MATCH(C2139,$A$2:$A$2069,1)+1),INDEX($A$2:$A$2069,MATCH(C2139,$A$2:$A$2069,1)-1):INDEX($A$2:$A$2069,MATCH(C2139,$A$2:$A$2069,1)+1))</f>
        <v>0.85815235610614771</v>
      </c>
      <c r="E2139" s="124">
        <v>627.19999999997594</v>
      </c>
      <c r="F2139" s="120">
        <f>FORECAST(E2139,INDEX($D$2:$D$6081,MATCH(E2139,$C$2:$C$6081,1)-1):INDEX($D$2:$D$6081,MATCH(E2139,$C$2:$C$6081,1)+1),INDEX($C$2:$C$6081,MATCH(E2139,$C$2:$C$6081,1)-1):INDEX($C$2:$C$6081,MATCH(E2139,$C$2:$C$6081,1)+1))</f>
        <v>1.1405422582740083</v>
      </c>
    </row>
    <row r="2140" spans="3:6" x14ac:dyDescent="0.2">
      <c r="C2140" s="125">
        <v>413.59999999998797</v>
      </c>
      <c r="D2140" s="120">
        <f>FORECAST(C2140,INDEX($B$2:$B$2069,MATCH(C2140,$A$2:$A$2069,1)-1):INDEX($B$2:$B$2069,MATCH(C2140,$A$2:$A$2069,1)+1),INDEX($A$2:$A$2069,MATCH(C2140,$A$2:$A$2069,1)-1):INDEX($A$2:$A$2069,MATCH(C2140,$A$2:$A$2069,1)+1))</f>
        <v>0.86125473128201868</v>
      </c>
      <c r="E2140" s="135">
        <v>627.39999999997599</v>
      </c>
      <c r="F2140" s="120">
        <f>FORECAST(E2140,INDEX($D$2:$D$6081,MATCH(E2140,$C$2:$C$6081,1)-1):INDEX($D$2:$D$6081,MATCH(E2140,$C$2:$C$6081,1)+1),INDEX($C$2:$C$6081,MATCH(E2140,$C$2:$C$6081,1)-1):INDEX($C$2:$C$6081,MATCH(E2140,$C$2:$C$6081,1)+1))</f>
        <v>1.1353193018583667</v>
      </c>
    </row>
    <row r="2141" spans="3:6" x14ac:dyDescent="0.2">
      <c r="C2141" s="125">
        <v>413.69999999998799</v>
      </c>
      <c r="D2141" s="120">
        <f>FORECAST(C2141,INDEX($B$2:$B$2069,MATCH(C2141,$A$2:$A$2069,1)-1):INDEX($B$2:$B$2069,MATCH(C2141,$A$2:$A$2069,1)+1),INDEX($A$2:$A$2069,MATCH(C2141,$A$2:$A$2069,1)-1):INDEX($A$2:$A$2069,MATCH(C2141,$A$2:$A$2069,1)+1))</f>
        <v>0.86256383712893081</v>
      </c>
      <c r="E2141" s="124">
        <v>627.59999999997603</v>
      </c>
      <c r="F2141" s="120">
        <f>FORECAST(E2141,INDEX($D$2:$D$6081,MATCH(E2141,$C$2:$C$6081,1)-1):INDEX($D$2:$D$6081,MATCH(E2141,$C$2:$C$6081,1)+1),INDEX($C$2:$C$6081,MATCH(E2141,$C$2:$C$6081,1)-1):INDEX($C$2:$C$6081,MATCH(E2141,$C$2:$C$6081,1)+1))</f>
        <v>1.1217604933076899</v>
      </c>
    </row>
    <row r="2142" spans="3:6" x14ac:dyDescent="0.2">
      <c r="C2142" s="125">
        <v>413.79999999998802</v>
      </c>
      <c r="D2142" s="120">
        <f>FORECAST(C2142,INDEX($B$2:$B$2069,MATCH(C2142,$A$2:$A$2069,1)-1):INDEX($B$2:$B$2069,MATCH(C2142,$A$2:$A$2069,1)+1),INDEX($A$2:$A$2069,MATCH(C2142,$A$2:$A$2069,1)-1):INDEX($A$2:$A$2069,MATCH(C2142,$A$2:$A$2069,1)+1))</f>
        <v>0.8635990338163011</v>
      </c>
      <c r="E2142" s="135">
        <v>627.79999999997597</v>
      </c>
      <c r="F2142" s="120">
        <f>FORECAST(E2142,INDEX($D$2:$D$6081,MATCH(E2142,$C$2:$C$6081,1)-1):INDEX($D$2:$D$6081,MATCH(E2142,$C$2:$C$6081,1)+1),INDEX($C$2:$C$6081,MATCH(E2142,$C$2:$C$6081,1)-1):INDEX($C$2:$C$6081,MATCH(E2142,$C$2:$C$6081,1)+1))</f>
        <v>1.117735571626997</v>
      </c>
    </row>
    <row r="2143" spans="3:6" x14ac:dyDescent="0.2">
      <c r="C2143" s="125">
        <v>413.89999999998798</v>
      </c>
      <c r="D2143" s="120">
        <f>FORECAST(C2143,INDEX($B$2:$B$2069,MATCH(C2143,$A$2:$A$2069,1)-1):INDEX($B$2:$B$2069,MATCH(C2143,$A$2:$A$2069,1)+1),INDEX($A$2:$A$2069,MATCH(C2143,$A$2:$A$2069,1)-1):INDEX($A$2:$A$2069,MATCH(C2143,$A$2:$A$2069,1)+1))</f>
        <v>0.86463423050367139</v>
      </c>
      <c r="E2143" s="124">
        <v>627.99999999997601</v>
      </c>
      <c r="F2143" s="120">
        <f>FORECAST(E2143,INDEX($D$2:$D$6081,MATCH(E2143,$C$2:$C$6081,1)-1):INDEX($D$2:$D$6081,MATCH(E2143,$C$2:$C$6081,1)+1),INDEX($C$2:$C$6081,MATCH(E2143,$C$2:$C$6081,1)-1):INDEX($C$2:$C$6081,MATCH(E2143,$C$2:$C$6081,1)+1))</f>
        <v>1.1115993598127289</v>
      </c>
    </row>
    <row r="2144" spans="3:6" x14ac:dyDescent="0.2">
      <c r="C2144" s="125">
        <v>413.99999999998801</v>
      </c>
      <c r="D2144" s="120">
        <f>FORECAST(C2144,INDEX($B$2:$B$2069,MATCH(C2144,$A$2:$A$2069,1)-1):INDEX($B$2:$B$2069,MATCH(C2144,$A$2:$A$2069,1)+1),INDEX($A$2:$A$2069,MATCH(C2144,$A$2:$A$2069,1)-1):INDEX($A$2:$A$2069,MATCH(C2144,$A$2:$A$2069,1)+1))</f>
        <v>0.86806245686649497</v>
      </c>
      <c r="E2144" s="135">
        <v>628.19999999997594</v>
      </c>
      <c r="F2144" s="120">
        <f>FORECAST(E2144,INDEX($D$2:$D$6081,MATCH(E2144,$C$2:$C$6081,1)-1):INDEX($D$2:$D$6081,MATCH(E2144,$C$2:$C$6081,1)+1),INDEX($C$2:$C$6081,MATCH(E2144,$C$2:$C$6081,1)-1):INDEX($C$2:$C$6081,MATCH(E2144,$C$2:$C$6081,1)+1))</f>
        <v>1.101908341585236</v>
      </c>
    </row>
    <row r="2145" spans="3:6" x14ac:dyDescent="0.2">
      <c r="C2145" s="125">
        <v>414.09999999998797</v>
      </c>
      <c r="D2145" s="120">
        <f>FORECAST(C2145,INDEX($B$2:$B$2069,MATCH(C2145,$A$2:$A$2069,1)-1):INDEX($B$2:$B$2069,MATCH(C2145,$A$2:$A$2069,1)+1),INDEX($A$2:$A$2069,MATCH(C2145,$A$2:$A$2069,1)-1):INDEX($A$2:$A$2069,MATCH(C2145,$A$2:$A$2069,1)+1))</f>
        <v>0.8706504485849198</v>
      </c>
      <c r="E2145" s="124">
        <v>628.39999999997599</v>
      </c>
      <c r="F2145" s="120">
        <f>FORECAST(E2145,INDEX($D$2:$D$6081,MATCH(E2145,$C$2:$C$6081,1)-1):INDEX($D$2:$D$6081,MATCH(E2145,$C$2:$C$6081,1)+1),INDEX($C$2:$C$6081,MATCH(E2145,$C$2:$C$6081,1)-1):INDEX($C$2:$C$6081,MATCH(E2145,$C$2:$C$6081,1)+1))</f>
        <v>1.0990205773702542</v>
      </c>
    </row>
    <row r="2146" spans="3:6" x14ac:dyDescent="0.2">
      <c r="C2146" s="125">
        <v>414.19999999998799</v>
      </c>
      <c r="D2146" s="120">
        <f>FORECAST(C2146,INDEX($B$2:$B$2069,MATCH(C2146,$A$2:$A$2069,1)-1):INDEX($B$2:$B$2069,MATCH(C2146,$A$2:$A$2069,1)+1),INDEX($A$2:$A$2069,MATCH(C2146,$A$2:$A$2069,1)-1):INDEX($A$2:$A$2069,MATCH(C2146,$A$2:$A$2069,1)+1))</f>
        <v>0.87323844030334818</v>
      </c>
      <c r="E2146" s="135">
        <v>628.59999999997603</v>
      </c>
      <c r="F2146" s="120">
        <f>FORECAST(E2146,INDEX($D$2:$D$6081,MATCH(E2146,$C$2:$C$6081,1)-1):INDEX($D$2:$D$6081,MATCH(E2146,$C$2:$C$6081,1)+1),INDEX($C$2:$C$6081,MATCH(E2146,$C$2:$C$6081,1)-1):INDEX($C$2:$C$6081,MATCH(E2146,$C$2:$C$6081,1)+1))</f>
        <v>1.0951379854869026</v>
      </c>
    </row>
    <row r="2147" spans="3:6" x14ac:dyDescent="0.2">
      <c r="C2147" s="125">
        <v>414.29999999998802</v>
      </c>
      <c r="D2147" s="120">
        <f>FORECAST(C2147,INDEX($B$2:$B$2069,MATCH(C2147,$A$2:$A$2069,1)-1):INDEX($B$2:$B$2069,MATCH(C2147,$A$2:$A$2069,1)+1),INDEX($A$2:$A$2069,MATCH(C2147,$A$2:$A$2069,1)-1):INDEX($A$2:$A$2069,MATCH(C2147,$A$2:$A$2069,1)+1))</f>
        <v>0.87582643202177479</v>
      </c>
      <c r="E2147" s="124">
        <v>628.79999999997597</v>
      </c>
      <c r="F2147" s="120">
        <f>FORECAST(E2147,INDEX($D$2:$D$6081,MATCH(E2147,$C$2:$C$6081,1)-1):INDEX($D$2:$D$6081,MATCH(E2147,$C$2:$C$6081,1)+1),INDEX($C$2:$C$6081,MATCH(E2147,$C$2:$C$6081,1)-1):INDEX($C$2:$C$6081,MATCH(E2147,$C$2:$C$6081,1)+1))</f>
        <v>1.096354456526285</v>
      </c>
    </row>
    <row r="2148" spans="3:6" x14ac:dyDescent="0.2">
      <c r="C2148" s="125">
        <v>414.39999999998798</v>
      </c>
      <c r="D2148" s="120">
        <f>FORECAST(C2148,INDEX($B$2:$B$2069,MATCH(C2148,$A$2:$A$2069,1)-1):INDEX($B$2:$B$2069,MATCH(C2148,$A$2:$A$2069,1)+1),INDEX($A$2:$A$2069,MATCH(C2148,$A$2:$A$2069,1)-1):INDEX($A$2:$A$2069,MATCH(C2148,$A$2:$A$2069,1)+1))</f>
        <v>0.87157177363692906</v>
      </c>
      <c r="E2148" s="135">
        <v>628.99999999997601</v>
      </c>
      <c r="F2148" s="120">
        <f>FORECAST(E2148,INDEX($D$2:$D$6081,MATCH(E2148,$C$2:$C$6081,1)-1):INDEX($D$2:$D$6081,MATCH(E2148,$C$2:$C$6081,1)+1),INDEX($C$2:$C$6081,MATCH(E2148,$C$2:$C$6081,1)-1):INDEX($C$2:$C$6081,MATCH(E2148,$C$2:$C$6081,1)+1))</f>
        <v>1.09554738562111</v>
      </c>
    </row>
    <row r="2149" spans="3:6" x14ac:dyDescent="0.2">
      <c r="C2149" s="125">
        <v>414.49999999998801</v>
      </c>
      <c r="D2149" s="120">
        <f>FORECAST(C2149,INDEX($B$2:$B$2069,MATCH(C2149,$A$2:$A$2069,1)-1):INDEX($B$2:$B$2069,MATCH(C2149,$A$2:$A$2069,1)+1),INDEX($A$2:$A$2069,MATCH(C2149,$A$2:$A$2069,1)-1):INDEX($A$2:$A$2069,MATCH(C2149,$A$2:$A$2069,1)+1))</f>
        <v>0.8720893719806142</v>
      </c>
      <c r="E2149" s="124">
        <v>629.19999999997594</v>
      </c>
      <c r="F2149" s="120">
        <f>FORECAST(E2149,INDEX($D$2:$D$6081,MATCH(E2149,$C$2:$C$6081,1)-1):INDEX($D$2:$D$6081,MATCH(E2149,$C$2:$C$6081,1)+1),INDEX($C$2:$C$6081,MATCH(E2149,$C$2:$C$6081,1)-1):INDEX($C$2:$C$6081,MATCH(E2149,$C$2:$C$6081,1)+1))</f>
        <v>1.0886356209156247</v>
      </c>
    </row>
    <row r="2150" spans="3:6" x14ac:dyDescent="0.2">
      <c r="C2150" s="125">
        <v>414.59999999998797</v>
      </c>
      <c r="D2150" s="120">
        <f>FORECAST(C2150,INDEX($B$2:$B$2069,MATCH(C2150,$A$2:$A$2069,1)-1):INDEX($B$2:$B$2069,MATCH(C2150,$A$2:$A$2069,1)+1),INDEX($A$2:$A$2069,MATCH(C2150,$A$2:$A$2069,1)-1):INDEX($A$2:$A$2069,MATCH(C2150,$A$2:$A$2069,1)+1))</f>
        <v>0.87260697032429935</v>
      </c>
      <c r="E2150" s="135">
        <v>629.39999999997599</v>
      </c>
      <c r="F2150" s="120">
        <f>FORECAST(E2150,INDEX($D$2:$D$6081,MATCH(E2150,$C$2:$C$6081,1)-1):INDEX($D$2:$D$6081,MATCH(E2150,$C$2:$C$6081,1)+1),INDEX($C$2:$C$6081,MATCH(E2150,$C$2:$C$6081,1)-1):INDEX($C$2:$C$6081,MATCH(E2150,$C$2:$C$6081,1)+1))</f>
        <v>1.0835062636174406</v>
      </c>
    </row>
    <row r="2151" spans="3:6" x14ac:dyDescent="0.2">
      <c r="C2151" s="125">
        <v>414.69999999998799</v>
      </c>
      <c r="D2151" s="120">
        <f>FORECAST(C2151,INDEX($B$2:$B$2069,MATCH(C2151,$A$2:$A$2069,1)-1):INDEX($B$2:$B$2069,MATCH(C2151,$A$2:$A$2069,1)+1),INDEX($A$2:$A$2069,MATCH(C2151,$A$2:$A$2069,1)-1):INDEX($A$2:$A$2069,MATCH(C2151,$A$2:$A$2069,1)+1))</f>
        <v>0.8759023464457627</v>
      </c>
      <c r="E2151" s="124">
        <v>629.59999999997603</v>
      </c>
      <c r="F2151" s="120">
        <f>FORECAST(E2151,INDEX($D$2:$D$6081,MATCH(E2151,$C$2:$C$6081,1)-1):INDEX($D$2:$D$6081,MATCH(E2151,$C$2:$C$6081,1)+1),INDEX($C$2:$C$6081,MATCH(E2151,$C$2:$C$6081,1)-1):INDEX($C$2:$C$6081,MATCH(E2151,$C$2:$C$6081,1)+1))</f>
        <v>1.0767544934648825</v>
      </c>
    </row>
    <row r="2152" spans="3:6" x14ac:dyDescent="0.2">
      <c r="C2152" s="125">
        <v>414.79999999998802</v>
      </c>
      <c r="D2152" s="120">
        <f>FORECAST(C2152,INDEX($B$2:$B$2069,MATCH(C2152,$A$2:$A$2069,1)-1):INDEX($B$2:$B$2069,MATCH(C2152,$A$2:$A$2069,1)+1),INDEX($A$2:$A$2069,MATCH(C2152,$A$2:$A$2069,1)-1):INDEX($A$2:$A$2069,MATCH(C2152,$A$2:$A$2069,1)+1))</f>
        <v>0.87641994478944785</v>
      </c>
      <c r="E2152" s="135">
        <v>629.79999999997597</v>
      </c>
      <c r="F2152" s="120">
        <f>FORECAST(E2152,INDEX($D$2:$D$6081,MATCH(E2152,$C$2:$C$6081,1)-1):INDEX($D$2:$D$6081,MATCH(E2152,$C$2:$C$6081,1)+1),INDEX($C$2:$C$6081,MATCH(E2152,$C$2:$C$6081,1)-1):INDEX($C$2:$C$6081,MATCH(E2152,$C$2:$C$6081,1)+1))</f>
        <v>1.0726695261442334</v>
      </c>
    </row>
    <row r="2153" spans="3:6" x14ac:dyDescent="0.2">
      <c r="C2153" s="125">
        <v>414.89999999998798</v>
      </c>
      <c r="D2153" s="120">
        <f>FORECAST(C2153,INDEX($B$2:$B$2069,MATCH(C2153,$A$2:$A$2069,1)-1):INDEX($B$2:$B$2069,MATCH(C2153,$A$2:$A$2069,1)+1),INDEX($A$2:$A$2069,MATCH(C2153,$A$2:$A$2069,1)-1):INDEX($A$2:$A$2069,MATCH(C2153,$A$2:$A$2069,1)+1))</f>
        <v>0.87693754313313299</v>
      </c>
      <c r="E2153" s="124">
        <v>629.99999999997601</v>
      </c>
      <c r="F2153" s="120">
        <f>FORECAST(E2153,INDEX($D$2:$D$6081,MATCH(E2153,$C$2:$C$6081,1)-1):INDEX($D$2:$D$6081,MATCH(E2153,$C$2:$C$6081,1)+1),INDEX($C$2:$C$6081,MATCH(E2153,$C$2:$C$6081,1)-1):INDEX($C$2:$C$6081,MATCH(E2153,$C$2:$C$6081,1)+1))</f>
        <v>1.0745322712418783</v>
      </c>
    </row>
    <row r="2154" spans="3:6" x14ac:dyDescent="0.2">
      <c r="C2154" s="125">
        <v>414.99999999998801</v>
      </c>
      <c r="D2154" s="120">
        <f>FORECAST(C2154,INDEX($B$2:$B$2069,MATCH(C2154,$A$2:$A$2069,1)-1):INDEX($B$2:$B$2069,MATCH(C2154,$A$2:$A$2069,1)+1),INDEX($A$2:$A$2069,MATCH(C2154,$A$2:$A$2069,1)-1):INDEX($A$2:$A$2069,MATCH(C2154,$A$2:$A$2069,1)+1))</f>
        <v>0.88274154589328546</v>
      </c>
      <c r="E2154" s="135">
        <v>630.19999999997594</v>
      </c>
      <c r="F2154" s="120">
        <f>FORECAST(E2154,INDEX($D$2:$D$6081,MATCH(E2154,$C$2:$C$6081,1)-1):INDEX($D$2:$D$6081,MATCH(E2154,$C$2:$C$6081,1)+1),INDEX($C$2:$C$6081,MATCH(E2154,$C$2:$C$6081,1)-1):INDEX($C$2:$C$6081,MATCH(E2154,$C$2:$C$6081,1)+1))</f>
        <v>1.0834508397084832</v>
      </c>
    </row>
    <row r="2155" spans="3:6" x14ac:dyDescent="0.2">
      <c r="C2155" s="125">
        <v>415.09999999998797</v>
      </c>
      <c r="D2155" s="120">
        <f>FORECAST(C2155,INDEX($B$2:$B$2069,MATCH(C2155,$A$2:$A$2069,1)-1):INDEX($B$2:$B$2069,MATCH(C2155,$A$2:$A$2069,1)+1),INDEX($A$2:$A$2069,MATCH(C2155,$A$2:$A$2069,1)-1):INDEX($A$2:$A$2069,MATCH(C2155,$A$2:$A$2069,1)+1))</f>
        <v>0.88636473429908058</v>
      </c>
      <c r="E2155" s="124">
        <v>630.39999999997599</v>
      </c>
      <c r="F2155" s="120">
        <f>FORECAST(E2155,INDEX($D$2:$D$6081,MATCH(E2155,$C$2:$C$6081,1)-1):INDEX($D$2:$D$6081,MATCH(E2155,$C$2:$C$6081,1)+1),INDEX($C$2:$C$6081,MATCH(E2155,$C$2:$C$6081,1)-1):INDEX($C$2:$C$6081,MATCH(E2155,$C$2:$C$6081,1)+1))</f>
        <v>1.0959267332001161</v>
      </c>
    </row>
    <row r="2156" spans="3:6" x14ac:dyDescent="0.2">
      <c r="C2156" s="125">
        <v>415.19999999998799</v>
      </c>
      <c r="D2156" s="120">
        <f>FORECAST(C2156,INDEX($B$2:$B$2069,MATCH(C2156,$A$2:$A$2069,1)-1):INDEX($B$2:$B$2069,MATCH(C2156,$A$2:$A$2069,1)+1),INDEX($A$2:$A$2069,MATCH(C2156,$A$2:$A$2069,1)-1):INDEX($A$2:$A$2069,MATCH(C2156,$A$2:$A$2069,1)+1))</f>
        <v>0.88998792270487925</v>
      </c>
      <c r="E2156" s="135">
        <v>630.59999999997603</v>
      </c>
      <c r="F2156" s="120">
        <f>FORECAST(E2156,INDEX($D$2:$D$6081,MATCH(E2156,$C$2:$C$6081,1)-1):INDEX($D$2:$D$6081,MATCH(E2156,$C$2:$C$6081,1)+1),INDEX($C$2:$C$6081,MATCH(E2156,$C$2:$C$6081,1)-1):INDEX($C$2:$C$6081,MATCH(E2156,$C$2:$C$6081,1)+1))</f>
        <v>1.1104358384151354</v>
      </c>
    </row>
    <row r="2157" spans="3:6" x14ac:dyDescent="0.2">
      <c r="C2157" s="125">
        <v>415.29999999998802</v>
      </c>
      <c r="D2157" s="120">
        <f>FORECAST(C2157,INDEX($B$2:$B$2069,MATCH(C2157,$A$2:$A$2069,1)-1):INDEX($B$2:$B$2069,MATCH(C2157,$A$2:$A$2069,1)+1),INDEX($A$2:$A$2069,MATCH(C2157,$A$2:$A$2069,1)-1):INDEX($A$2:$A$2069,MATCH(C2157,$A$2:$A$2069,1)+1))</f>
        <v>0.8918370005833367</v>
      </c>
      <c r="E2157" s="124">
        <v>630.79999999997597</v>
      </c>
      <c r="F2157" s="120">
        <f>FORECAST(E2157,INDEX($D$2:$D$6081,MATCH(E2157,$C$2:$C$6081,1)-1):INDEX($D$2:$D$6081,MATCH(E2157,$C$2:$C$6081,1)+1),INDEX($C$2:$C$6081,MATCH(E2157,$C$2:$C$6081,1)-1):INDEX($C$2:$C$6081,MATCH(E2157,$C$2:$C$6081,1)+1))</f>
        <v>1.1239188536515172</v>
      </c>
    </row>
    <row r="2158" spans="3:6" x14ac:dyDescent="0.2">
      <c r="C2158" s="125">
        <v>415.39999999998798</v>
      </c>
      <c r="D2158" s="120">
        <f>FORECAST(C2158,INDEX($B$2:$B$2069,MATCH(C2158,$A$2:$A$2069,1)-1):INDEX($B$2:$B$2069,MATCH(C2158,$A$2:$A$2069,1)+1),INDEX($A$2:$A$2069,MATCH(C2158,$A$2:$A$2069,1)-1):INDEX($A$2:$A$2069,MATCH(C2158,$A$2:$A$2069,1)+1))</f>
        <v>0.89494795546588968</v>
      </c>
      <c r="E2158" s="135">
        <v>630.99999999997499</v>
      </c>
      <c r="F2158" s="120">
        <f>FORECAST(E2158,INDEX($D$2:$D$6081,MATCH(E2158,$C$2:$C$6081,1)-1):INDEX($D$2:$D$6081,MATCH(E2158,$C$2:$C$6081,1)+1),INDEX($C$2:$C$6081,MATCH(E2158,$C$2:$C$6081,1)-1):INDEX($C$2:$C$6081,MATCH(E2158,$C$2:$C$6081,1)+1))</f>
        <v>1.134426731594278</v>
      </c>
    </row>
    <row r="2159" spans="3:6" x14ac:dyDescent="0.2">
      <c r="C2159" s="125">
        <v>415.49999999998801</v>
      </c>
      <c r="D2159" s="120">
        <f>FORECAST(C2159,INDEX($B$2:$B$2069,MATCH(C2159,$A$2:$A$2069,1)-1):INDEX($B$2:$B$2069,MATCH(C2159,$A$2:$A$2069,1)+1),INDEX($A$2:$A$2069,MATCH(C2159,$A$2:$A$2069,1)-1):INDEX($A$2:$A$2069,MATCH(C2159,$A$2:$A$2069,1)+1))</f>
        <v>0.89805891034844443</v>
      </c>
      <c r="E2159" s="124">
        <v>631.19999999997503</v>
      </c>
      <c r="F2159" s="120">
        <f>FORECAST(E2159,INDEX($D$2:$D$6081,MATCH(E2159,$C$2:$C$6081,1)-1):INDEX($D$2:$D$6081,MATCH(E2159,$C$2:$C$6081,1)+1),INDEX($C$2:$C$6081,MATCH(E2159,$C$2:$C$6081,1)-1):INDEX($C$2:$C$6081,MATCH(E2159,$C$2:$C$6081,1)+1))</f>
        <v>1.1330431361554005</v>
      </c>
    </row>
    <row r="2160" spans="3:6" x14ac:dyDescent="0.2">
      <c r="C2160" s="125">
        <v>415.59999999998797</v>
      </c>
      <c r="D2160" s="120">
        <f>FORECAST(C2160,INDEX($B$2:$B$2069,MATCH(C2160,$A$2:$A$2069,1)-1):INDEX($B$2:$B$2069,MATCH(C2160,$A$2:$A$2069,1)+1),INDEX($A$2:$A$2069,MATCH(C2160,$A$2:$A$2069,1)-1):INDEX($A$2:$A$2069,MATCH(C2160,$A$2:$A$2069,1)+1))</f>
        <v>0.89891480455466333</v>
      </c>
      <c r="E2160" s="135">
        <v>631.39999999997497</v>
      </c>
      <c r="F2160" s="120">
        <f>FORECAST(E2160,INDEX($D$2:$D$6081,MATCH(E2160,$C$2:$C$6081,1)-1):INDEX($D$2:$D$6081,MATCH(E2160,$C$2:$C$6081,1)+1),INDEX($C$2:$C$6081,MATCH(E2160,$C$2:$C$6081,1)-1):INDEX($C$2:$C$6081,MATCH(E2160,$C$2:$C$6081,1)+1))</f>
        <v>1.1169960552374434</v>
      </c>
    </row>
    <row r="2161" spans="3:6" x14ac:dyDescent="0.2">
      <c r="C2161" s="125">
        <v>415.69999999998799</v>
      </c>
      <c r="D2161" s="120">
        <f>FORECAST(C2161,INDEX($B$2:$B$2069,MATCH(C2161,$A$2:$A$2069,1)-1):INDEX($B$2:$B$2069,MATCH(C2161,$A$2:$A$2069,1)+1),INDEX($A$2:$A$2069,MATCH(C2161,$A$2:$A$2069,1)-1):INDEX($A$2:$A$2069,MATCH(C2161,$A$2:$A$2069,1)+1))</f>
        <v>0.9004697445123746</v>
      </c>
      <c r="E2161" s="124">
        <v>631.59999999997501</v>
      </c>
      <c r="F2161" s="120">
        <f>FORECAST(E2161,INDEX($D$2:$D$6081,MATCH(E2161,$C$2:$C$6081,1)-1):INDEX($D$2:$D$6081,MATCH(E2161,$C$2:$C$6081,1)+1),INDEX($C$2:$C$6081,MATCH(E2161,$C$2:$C$6081,1)-1):INDEX($C$2:$C$6081,MATCH(E2161,$C$2:$C$6081,1)+1))</f>
        <v>1.090723945390522</v>
      </c>
    </row>
    <row r="2162" spans="3:6" x14ac:dyDescent="0.2">
      <c r="C2162" s="125">
        <v>415.79999999998802</v>
      </c>
      <c r="D2162" s="120">
        <f>FORECAST(C2162,INDEX($B$2:$B$2069,MATCH(C2162,$A$2:$A$2069,1)-1):INDEX($B$2:$B$2069,MATCH(C2162,$A$2:$A$2069,1)+1),INDEX($A$2:$A$2069,MATCH(C2162,$A$2:$A$2069,1)-1):INDEX($A$2:$A$2069,MATCH(C2162,$A$2:$A$2069,1)+1))</f>
        <v>0.90202468447008588</v>
      </c>
      <c r="E2162" s="135">
        <v>631.79999999997494</v>
      </c>
      <c r="F2162" s="120">
        <f>FORECAST(E2162,INDEX($D$2:$D$6081,MATCH(E2162,$C$2:$C$6081,1)-1):INDEX($D$2:$D$6081,MATCH(E2162,$C$2:$C$6081,1)+1),INDEX($C$2:$C$6081,MATCH(E2162,$C$2:$C$6081,1)-1):INDEX($C$2:$C$6081,MATCH(E2162,$C$2:$C$6081,1)+1))</f>
        <v>1.0568635908499715</v>
      </c>
    </row>
    <row r="2163" spans="3:6" x14ac:dyDescent="0.2">
      <c r="C2163" s="125">
        <v>415.89999999998798</v>
      </c>
      <c r="D2163" s="120">
        <f>FORECAST(C2163,INDEX($B$2:$B$2069,MATCH(C2163,$A$2:$A$2069,1)-1):INDEX($B$2:$B$2069,MATCH(C2163,$A$2:$A$2069,1)+1),INDEX($A$2:$A$2069,MATCH(C2163,$A$2:$A$2069,1)-1):INDEX($A$2:$A$2069,MATCH(C2163,$A$2:$A$2069,1)+1))</f>
        <v>0.90357962442779538</v>
      </c>
      <c r="E2163" s="124">
        <v>631.99999999997499</v>
      </c>
      <c r="F2163" s="120">
        <f>FORECAST(E2163,INDEX($D$2:$D$6081,MATCH(E2163,$C$2:$C$6081,1)-1):INDEX($D$2:$D$6081,MATCH(E2163,$C$2:$C$6081,1)+1),INDEX($C$2:$C$6081,MATCH(E2163,$C$2:$C$6081,1)-1):INDEX($C$2:$C$6081,MATCH(E2163,$C$2:$C$6081,1)+1))</f>
        <v>1.0261819822139557</v>
      </c>
    </row>
    <row r="2164" spans="3:6" x14ac:dyDescent="0.2">
      <c r="C2164" s="125">
        <v>415.99999999998801</v>
      </c>
      <c r="D2164" s="120">
        <f>FORECAST(C2164,INDEX($B$2:$B$2069,MATCH(C2164,$A$2:$A$2069,1)-1):INDEX($B$2:$B$2069,MATCH(C2164,$A$2:$A$2069,1)+1),INDEX($A$2:$A$2069,MATCH(C2164,$A$2:$A$2069,1)-1):INDEX($A$2:$A$2069,MATCH(C2164,$A$2:$A$2069,1)+1))</f>
        <v>0.90568668046910261</v>
      </c>
      <c r="E2164" s="135">
        <v>632.19999999997503</v>
      </c>
      <c r="F2164" s="120">
        <f>FORECAST(E2164,INDEX($D$2:$D$6081,MATCH(E2164,$C$2:$C$6081,1)-1):INDEX($D$2:$D$6081,MATCH(E2164,$C$2:$C$6081,1)+1),INDEX($C$2:$C$6081,MATCH(E2164,$C$2:$C$6081,1)-1):INDEX($C$2:$C$6081,MATCH(E2164,$C$2:$C$6081,1)+1))</f>
        <v>1.0010721784868366</v>
      </c>
    </row>
    <row r="2165" spans="3:6" x14ac:dyDescent="0.2">
      <c r="C2165" s="125">
        <v>416.09999999998797</v>
      </c>
      <c r="D2165" s="120">
        <f>FORECAST(C2165,INDEX($B$2:$B$2069,MATCH(C2165,$A$2:$A$2069,1)-1):INDEX($B$2:$B$2069,MATCH(C2165,$A$2:$A$2069,1)+1),INDEX($A$2:$A$2069,MATCH(C2165,$A$2:$A$2069,1)-1):INDEX($A$2:$A$2069,MATCH(C2165,$A$2:$A$2069,1)+1))</f>
        <v>0.90723947550015804</v>
      </c>
      <c r="E2165" s="124">
        <v>632.39999999997497</v>
      </c>
      <c r="F2165" s="120">
        <f>FORECAST(E2165,INDEX($D$2:$D$6081,MATCH(E2165,$C$2:$C$6081,1)-1):INDEX($D$2:$D$6081,MATCH(E2165,$C$2:$C$6081,1)+1),INDEX($C$2:$C$6081,MATCH(E2165,$C$2:$C$6081,1)-1):INDEX($C$2:$C$6081,MATCH(E2165,$C$2:$C$6081,1)+1))</f>
        <v>0.97786503954766602</v>
      </c>
    </row>
    <row r="2166" spans="3:6" x14ac:dyDescent="0.2">
      <c r="C2166" s="125">
        <v>416.19999999998799</v>
      </c>
      <c r="D2166" s="120">
        <f>FORECAST(C2166,INDEX($B$2:$B$2069,MATCH(C2166,$A$2:$A$2069,1)-1):INDEX($B$2:$B$2069,MATCH(C2166,$A$2:$A$2069,1)+1),INDEX($A$2:$A$2069,MATCH(C2166,$A$2:$A$2069,1)-1):INDEX($A$2:$A$2069,MATCH(C2166,$A$2:$A$2069,1)+1))</f>
        <v>0.90879227053121436</v>
      </c>
      <c r="E2166" s="135">
        <v>632.59999999997501</v>
      </c>
      <c r="F2166" s="120">
        <f>FORECAST(E2166,INDEX($D$2:$D$6081,MATCH(E2166,$C$2:$C$6081,1)-1):INDEX($D$2:$D$6081,MATCH(E2166,$C$2:$C$6081,1)+1),INDEX($C$2:$C$6081,MATCH(E2166,$C$2:$C$6081,1)-1):INDEX($C$2:$C$6081,MATCH(E2166,$C$2:$C$6081,1)+1))</f>
        <v>0.96235691173949078</v>
      </c>
    </row>
    <row r="2167" spans="3:6" x14ac:dyDescent="0.2">
      <c r="C2167" s="125">
        <v>416.29999999998802</v>
      </c>
      <c r="D2167" s="120">
        <f>FORECAST(C2167,INDEX($B$2:$B$2069,MATCH(C2167,$A$2:$A$2069,1)-1):INDEX($B$2:$B$2069,MATCH(C2167,$A$2:$A$2069,1)+1),INDEX($A$2:$A$2069,MATCH(C2167,$A$2:$A$2069,1)-1):INDEX($A$2:$A$2069,MATCH(C2167,$A$2:$A$2069,1)+1))</f>
        <v>0.9126229628026028</v>
      </c>
      <c r="E2167" s="124">
        <v>632.79999999997494</v>
      </c>
      <c r="F2167" s="120">
        <f>FORECAST(E2167,INDEX($D$2:$D$6081,MATCH(E2167,$C$2:$C$6081,1)-1):INDEX($D$2:$D$6081,MATCH(E2167,$C$2:$C$6081,1)+1),INDEX($C$2:$C$6081,MATCH(E2167,$C$2:$C$6081,1)-1):INDEX($C$2:$C$6081,MATCH(E2167,$C$2:$C$6081,1)+1))</f>
        <v>0.95827182546071654</v>
      </c>
    </row>
    <row r="2168" spans="3:6" x14ac:dyDescent="0.2">
      <c r="C2168" s="125">
        <v>416.39999999998798</v>
      </c>
      <c r="D2168" s="120">
        <f>FORECAST(C2168,INDEX($B$2:$B$2069,MATCH(C2168,$A$2:$A$2069,1)-1):INDEX($B$2:$B$2069,MATCH(C2168,$A$2:$A$2069,1)+1),INDEX($A$2:$A$2069,MATCH(C2168,$A$2:$A$2069,1)-1):INDEX($A$2:$A$2069,MATCH(C2168,$A$2:$A$2069,1)+1))</f>
        <v>0.91521470855997578</v>
      </c>
      <c r="E2168" s="135">
        <v>632.99999999997499</v>
      </c>
      <c r="F2168" s="120">
        <f>FORECAST(E2168,INDEX($D$2:$D$6081,MATCH(E2168,$C$2:$C$6081,1)-1):INDEX($D$2:$D$6081,MATCH(E2168,$C$2:$C$6081,1)+1),INDEX($C$2:$C$6081,MATCH(E2168,$C$2:$C$6081,1)-1):INDEX($C$2:$C$6081,MATCH(E2168,$C$2:$C$6081,1)+1))</f>
        <v>0.94694696048248517</v>
      </c>
    </row>
    <row r="2169" spans="3:6" x14ac:dyDescent="0.2">
      <c r="C2169" s="125">
        <v>416.49999999998801</v>
      </c>
      <c r="D2169" s="120">
        <f>FORECAST(C2169,INDEX($B$2:$B$2069,MATCH(C2169,$A$2:$A$2069,1)-1):INDEX($B$2:$B$2069,MATCH(C2169,$A$2:$A$2069,1)+1),INDEX($A$2:$A$2069,MATCH(C2169,$A$2:$A$2069,1)-1):INDEX($A$2:$A$2069,MATCH(C2169,$A$2:$A$2069,1)+1))</f>
        <v>0.91780645431734875</v>
      </c>
      <c r="E2169" s="124">
        <v>633.19999999997503</v>
      </c>
      <c r="F2169" s="120">
        <f>FORECAST(E2169,INDEX($D$2:$D$6081,MATCH(E2169,$C$2:$C$6081,1)-1):INDEX($D$2:$D$6081,MATCH(E2169,$C$2:$C$6081,1)+1),INDEX($C$2:$C$6081,MATCH(E2169,$C$2:$C$6081,1)-1):INDEX($C$2:$C$6081,MATCH(E2169,$C$2:$C$6081,1)+1))</f>
        <v>0.93842983766079513</v>
      </c>
    </row>
    <row r="2170" spans="3:6" x14ac:dyDescent="0.2">
      <c r="C2170" s="125">
        <v>416.59999999998797</v>
      </c>
      <c r="D2170" s="120">
        <f>FORECAST(C2170,INDEX($B$2:$B$2069,MATCH(C2170,$A$2:$A$2069,1)-1):INDEX($B$2:$B$2069,MATCH(C2170,$A$2:$A$2069,1)+1),INDEX($A$2:$A$2069,MATCH(C2170,$A$2:$A$2069,1)-1):INDEX($A$2:$A$2069,MATCH(C2170,$A$2:$A$2069,1)+1))</f>
        <v>0.9211404863792545</v>
      </c>
      <c r="E2170" s="135">
        <v>633.39999999997497</v>
      </c>
      <c r="F2170" s="120">
        <f>FORECAST(E2170,INDEX($D$2:$D$6081,MATCH(E2170,$C$2:$C$6081,1)-1):INDEX($D$2:$D$6081,MATCH(E2170,$C$2:$C$6081,1)+1),INDEX($C$2:$C$6081,MATCH(E2170,$C$2:$C$6081,1)-1):INDEX($C$2:$C$6081,MATCH(E2170,$C$2:$C$6081,1)+1))</f>
        <v>0.93016126828042545</v>
      </c>
    </row>
    <row r="2171" spans="3:6" x14ac:dyDescent="0.2">
      <c r="C2171" s="125">
        <v>416.69999999998799</v>
      </c>
      <c r="D2171" s="120">
        <f>FORECAST(C2171,INDEX($B$2:$B$2069,MATCH(C2171,$A$2:$A$2069,1)-1):INDEX($B$2:$B$2069,MATCH(C2171,$A$2:$A$2069,1)+1),INDEX($A$2:$A$2069,MATCH(C2171,$A$2:$A$2069,1)-1):INDEX($A$2:$A$2069,MATCH(C2171,$A$2:$A$2069,1)+1))</f>
        <v>0.92425090377824404</v>
      </c>
      <c r="E2171" s="124">
        <v>633.59999999997501</v>
      </c>
      <c r="F2171" s="120">
        <f>FORECAST(E2171,INDEX($D$2:$D$6081,MATCH(E2171,$C$2:$C$6081,1)-1):INDEX($D$2:$D$6081,MATCH(E2171,$C$2:$C$6081,1)+1),INDEX($C$2:$C$6081,MATCH(E2171,$C$2:$C$6081,1)-1):INDEX($C$2:$C$6081,MATCH(E2171,$C$2:$C$6081,1)+1))</f>
        <v>0.92601066010706212</v>
      </c>
    </row>
    <row r="2172" spans="3:6" x14ac:dyDescent="0.2">
      <c r="C2172" s="125">
        <v>416.79999999998802</v>
      </c>
      <c r="D2172" s="120">
        <f>FORECAST(C2172,INDEX($B$2:$B$2069,MATCH(C2172,$A$2:$A$2069,1)-1):INDEX($B$2:$B$2069,MATCH(C2172,$A$2:$A$2069,1)+1),INDEX($A$2:$A$2069,MATCH(C2172,$A$2:$A$2069,1)-1):INDEX($A$2:$A$2069,MATCH(C2172,$A$2:$A$2069,1)+1))</f>
        <v>0.92736132117723358</v>
      </c>
      <c r="E2172" s="135">
        <v>633.79999999997494</v>
      </c>
      <c r="F2172" s="120">
        <f>FORECAST(E2172,INDEX($D$2:$D$6081,MATCH(E2172,$C$2:$C$6081,1)-1):INDEX($D$2:$D$6081,MATCH(E2172,$C$2:$C$6081,1)+1),INDEX($C$2:$C$6081,MATCH(E2172,$C$2:$C$6081,1)-1):INDEX($C$2:$C$6081,MATCH(E2172,$C$2:$C$6081,1)+1))</f>
        <v>0.92527948612845012</v>
      </c>
    </row>
    <row r="2173" spans="3:6" x14ac:dyDescent="0.2">
      <c r="C2173" s="125">
        <v>416.89999999998798</v>
      </c>
      <c r="D2173" s="120">
        <f>FORECAST(C2173,INDEX($B$2:$B$2069,MATCH(C2173,$A$2:$A$2069,1)-1):INDEX($B$2:$B$2069,MATCH(C2173,$A$2:$A$2069,1)+1),INDEX($A$2:$A$2069,MATCH(C2173,$A$2:$A$2069,1)-1):INDEX($A$2:$A$2069,MATCH(C2173,$A$2:$A$2069,1)+1))</f>
        <v>0.92690525562162307</v>
      </c>
      <c r="E2173" s="124">
        <v>633.99999999997499</v>
      </c>
      <c r="F2173" s="120">
        <f>FORECAST(E2173,INDEX($D$2:$D$6081,MATCH(E2173,$C$2:$C$6081,1)-1):INDEX($D$2:$D$6081,MATCH(E2173,$C$2:$C$6081,1)+1),INDEX($C$2:$C$6081,MATCH(E2173,$C$2:$C$6081,1)-1):INDEX($C$2:$C$6081,MATCH(E2173,$C$2:$C$6081,1)+1))</f>
        <v>0.91878707120471148</v>
      </c>
    </row>
    <row r="2174" spans="3:6" x14ac:dyDescent="0.2">
      <c r="C2174" s="125">
        <v>416.99999999998801</v>
      </c>
      <c r="D2174" s="120">
        <f>FORECAST(C2174,INDEX($B$2:$B$2069,MATCH(C2174,$A$2:$A$2069,1)-1):INDEX($B$2:$B$2069,MATCH(C2174,$A$2:$A$2069,1)+1),INDEX($A$2:$A$2069,MATCH(C2174,$A$2:$A$2069,1)-1):INDEX($A$2:$A$2069,MATCH(C2174,$A$2:$A$2069,1)+1))</f>
        <v>0.92846127054646654</v>
      </c>
      <c r="E2174" s="135">
        <v>634.19999999997503</v>
      </c>
      <c r="F2174" s="120">
        <f>FORECAST(E2174,INDEX($D$2:$D$6081,MATCH(E2174,$C$2:$C$6081,1)-1):INDEX($D$2:$D$6081,MATCH(E2174,$C$2:$C$6081,1)+1),INDEX($C$2:$C$6081,MATCH(E2174,$C$2:$C$6081,1)-1):INDEX($C$2:$C$6081,MATCH(E2174,$C$2:$C$6081,1)+1))</f>
        <v>0.91136258029339245</v>
      </c>
    </row>
    <row r="2175" spans="3:6" x14ac:dyDescent="0.2">
      <c r="C2175" s="125">
        <v>417.09999999998797</v>
      </c>
      <c r="D2175" s="120">
        <f>FORECAST(C2175,INDEX($B$2:$B$2069,MATCH(C2175,$A$2:$A$2069,1)-1):INDEX($B$2:$B$2069,MATCH(C2175,$A$2:$A$2069,1)+1),INDEX($A$2:$A$2069,MATCH(C2175,$A$2:$A$2069,1)-1):INDEX($A$2:$A$2069,MATCH(C2175,$A$2:$A$2069,1)+1))</f>
        <v>0.93001728547131002</v>
      </c>
      <c r="E2175" s="124">
        <v>634.39999999997497</v>
      </c>
      <c r="F2175" s="120">
        <f>FORECAST(E2175,INDEX($D$2:$D$6081,MATCH(E2175,$C$2:$C$6081,1)-1):INDEX($D$2:$D$6081,MATCH(E2175,$C$2:$C$6081,1)+1),INDEX($C$2:$C$6081,MATCH(E2175,$C$2:$C$6081,1)-1):INDEX($C$2:$C$6081,MATCH(E2175,$C$2:$C$6081,1)+1))</f>
        <v>0.90694546945561783</v>
      </c>
    </row>
    <row r="2176" spans="3:6" x14ac:dyDescent="0.2">
      <c r="C2176" s="125">
        <v>417.19999999998799</v>
      </c>
      <c r="D2176" s="120">
        <f>FORECAST(C2176,INDEX($B$2:$B$2069,MATCH(C2176,$A$2:$A$2069,1)-1):INDEX($B$2:$B$2069,MATCH(C2176,$A$2:$A$2069,1)+1),INDEX($A$2:$A$2069,MATCH(C2176,$A$2:$A$2069,1)-1):INDEX($A$2:$A$2069,MATCH(C2176,$A$2:$A$2069,1)+1))</f>
        <v>0.93157330039615438</v>
      </c>
      <c r="E2176" s="135">
        <v>634.59999999997501</v>
      </c>
      <c r="F2176" s="120">
        <f>FORECAST(E2176,INDEX($D$2:$D$6081,MATCH(E2176,$C$2:$C$6081,1)-1):INDEX($D$2:$D$6081,MATCH(E2176,$C$2:$C$6081,1)+1),INDEX($C$2:$C$6081,MATCH(E2176,$C$2:$C$6081,1)-1):INDEX($C$2:$C$6081,MATCH(E2176,$C$2:$C$6081,1)+1))</f>
        <v>0.90280579700997432</v>
      </c>
    </row>
    <row r="2177" spans="3:6" x14ac:dyDescent="0.2">
      <c r="C2177" s="125">
        <v>417.29999999998802</v>
      </c>
      <c r="D2177" s="120">
        <f>FORECAST(C2177,INDEX($B$2:$B$2069,MATCH(C2177,$A$2:$A$2069,1)-1):INDEX($B$2:$B$2069,MATCH(C2177,$A$2:$A$2069,1)+1),INDEX($A$2:$A$2069,MATCH(C2177,$A$2:$A$2069,1)-1):INDEX($A$2:$A$2069,MATCH(C2177,$A$2:$A$2069,1)+1))</f>
        <v>0.93319833852531708</v>
      </c>
      <c r="E2177" s="124">
        <v>634.79999999997494</v>
      </c>
      <c r="F2177" s="120">
        <f>FORECAST(E2177,INDEX($D$2:$D$6081,MATCH(E2177,$C$2:$C$6081,1)-1):INDEX($D$2:$D$6081,MATCH(E2177,$C$2:$C$6081,1)+1),INDEX($C$2:$C$6081,MATCH(E2177,$C$2:$C$6081,1)-1):INDEX($C$2:$C$6081,MATCH(E2177,$C$2:$C$6081,1)+1))</f>
        <v>0.89895582048842826</v>
      </c>
    </row>
    <row r="2178" spans="3:6" x14ac:dyDescent="0.2">
      <c r="C2178" s="125">
        <v>417.39999999998798</v>
      </c>
      <c r="D2178" s="120">
        <f>FORECAST(C2178,INDEX($B$2:$B$2069,MATCH(C2178,$A$2:$A$2069,1)-1):INDEX($B$2:$B$2069,MATCH(C2178,$A$2:$A$2069,1)+1),INDEX($A$2:$A$2069,MATCH(C2178,$A$2:$A$2069,1)-1):INDEX($A$2:$A$2069,MATCH(C2178,$A$2:$A$2069,1)+1))</f>
        <v>0.93423676012448631</v>
      </c>
      <c r="E2178" s="135">
        <v>634.99999999997499</v>
      </c>
      <c r="F2178" s="120">
        <f>FORECAST(E2178,INDEX($D$2:$D$6081,MATCH(E2178,$C$2:$C$6081,1)-1):INDEX($D$2:$D$6081,MATCH(E2178,$C$2:$C$6081,1)+1),INDEX($C$2:$C$6081,MATCH(E2178,$C$2:$C$6081,1)-1):INDEX($C$2:$C$6081,MATCH(E2178,$C$2:$C$6081,1)+1))</f>
        <v>0.89503282295699149</v>
      </c>
    </row>
    <row r="2179" spans="3:6" x14ac:dyDescent="0.2">
      <c r="C2179" s="125">
        <v>417.49999999998801</v>
      </c>
      <c r="D2179" s="120">
        <f>FORECAST(C2179,INDEX($B$2:$B$2069,MATCH(C2179,$A$2:$A$2069,1)-1):INDEX($B$2:$B$2069,MATCH(C2179,$A$2:$A$2069,1)+1),INDEX($A$2:$A$2069,MATCH(C2179,$A$2:$A$2069,1)-1):INDEX($A$2:$A$2069,MATCH(C2179,$A$2:$A$2069,1)+1))</f>
        <v>0.93527518172365554</v>
      </c>
      <c r="E2179" s="124">
        <v>635.19999999997503</v>
      </c>
      <c r="F2179" s="120">
        <f>FORECAST(E2179,INDEX($D$2:$D$6081,MATCH(E2179,$C$2:$C$6081,1)-1):INDEX($D$2:$D$6081,MATCH(E2179,$C$2:$C$6081,1)+1),INDEX($C$2:$C$6081,MATCH(E2179,$C$2:$C$6081,1)-1):INDEX($C$2:$C$6081,MATCH(E2179,$C$2:$C$6081,1)+1))</f>
        <v>0.89666666666666694</v>
      </c>
    </row>
    <row r="2180" spans="3:6" x14ac:dyDescent="0.2">
      <c r="C2180" s="125">
        <v>417.59999999998797</v>
      </c>
      <c r="D2180" s="120">
        <f>FORECAST(C2180,INDEX($B$2:$B$2069,MATCH(C2180,$A$2:$A$2069,1)-1):INDEX($B$2:$B$2069,MATCH(C2180,$A$2:$A$2069,1)+1),INDEX($A$2:$A$2069,MATCH(C2180,$A$2:$A$2069,1)-1):INDEX($A$2:$A$2069,MATCH(C2180,$A$2:$A$2069,1)+1))</f>
        <v>0.94116303219069408</v>
      </c>
      <c r="E2180" s="135">
        <v>635.39999999997497</v>
      </c>
      <c r="F2180" s="120">
        <f>FORECAST(E2180,INDEX($D$2:$D$6081,MATCH(E2180,$C$2:$C$6081,1)-1):INDEX($D$2:$D$6081,MATCH(E2180,$C$2:$C$6081,1)+1),INDEX($C$2:$C$6081,MATCH(E2180,$C$2:$C$6081,1)-1):INDEX($C$2:$C$6081,MATCH(E2180,$C$2:$C$6081,1)+1))</f>
        <v>0.89444611988566614</v>
      </c>
    </row>
    <row r="2181" spans="3:6" x14ac:dyDescent="0.2">
      <c r="C2181" s="125">
        <v>417.69999999998799</v>
      </c>
      <c r="D2181" s="120">
        <f>FORECAST(C2181,INDEX($B$2:$B$2069,MATCH(C2181,$A$2:$A$2069,1)-1):INDEX($B$2:$B$2069,MATCH(C2181,$A$2:$A$2069,1)+1),INDEX($A$2:$A$2069,MATCH(C2181,$A$2:$A$2069,1)-1):INDEX($A$2:$A$2069,MATCH(C2181,$A$2:$A$2069,1)+1))</f>
        <v>0.94427829698820176</v>
      </c>
      <c r="E2181" s="124">
        <v>635.59999999997501</v>
      </c>
      <c r="F2181" s="120">
        <f>FORECAST(E2181,INDEX($D$2:$D$6081,MATCH(E2181,$C$2:$C$6081,1)-1):INDEX($D$2:$D$6081,MATCH(E2181,$C$2:$C$6081,1)+1),INDEX($C$2:$C$6081,MATCH(E2181,$C$2:$C$6081,1)-1):INDEX($C$2:$C$6081,MATCH(E2181,$C$2:$C$6081,1)+1))</f>
        <v>0.88779261631596995</v>
      </c>
    </row>
    <row r="2182" spans="3:6" x14ac:dyDescent="0.2">
      <c r="C2182" s="125">
        <v>417.79999999998802</v>
      </c>
      <c r="D2182" s="120">
        <f>FORECAST(C2182,INDEX($B$2:$B$2069,MATCH(C2182,$A$2:$A$2069,1)-1):INDEX($B$2:$B$2069,MATCH(C2182,$A$2:$A$2069,1)+1),INDEX($A$2:$A$2069,MATCH(C2182,$A$2:$A$2069,1)-1):INDEX($A$2:$A$2069,MATCH(C2182,$A$2:$A$2069,1)+1))</f>
        <v>0.94739356178571121</v>
      </c>
      <c r="E2182" s="135">
        <v>635.79999999997494</v>
      </c>
      <c r="F2182" s="120">
        <f>FORECAST(E2182,INDEX($D$2:$D$6081,MATCH(E2182,$C$2:$C$6081,1)-1):INDEX($D$2:$D$6081,MATCH(E2182,$C$2:$C$6081,1)+1),INDEX($C$2:$C$6081,MATCH(E2182,$C$2:$C$6081,1)-1):INDEX($C$2:$C$6081,MATCH(E2182,$C$2:$C$6081,1)+1))</f>
        <v>0.87164482266055288</v>
      </c>
    </row>
    <row r="2183" spans="3:6" x14ac:dyDescent="0.2">
      <c r="C2183" s="125">
        <v>417.89999999998798</v>
      </c>
      <c r="D2183" s="120">
        <f>FORECAST(C2183,INDEX($B$2:$B$2069,MATCH(C2183,$A$2:$A$2069,1)-1):INDEX($B$2:$B$2069,MATCH(C2183,$A$2:$A$2069,1)+1),INDEX($A$2:$A$2069,MATCH(C2183,$A$2:$A$2069,1)-1):INDEX($A$2:$A$2069,MATCH(C2183,$A$2:$A$2069,1)+1))</f>
        <v>0.95076364052625628</v>
      </c>
      <c r="E2183" s="124">
        <v>635.99999999997499</v>
      </c>
      <c r="F2183" s="120">
        <f>FORECAST(E2183,INDEX($D$2:$D$6081,MATCH(E2183,$C$2:$C$6081,1)-1):INDEX($D$2:$D$6081,MATCH(E2183,$C$2:$C$6081,1)+1),INDEX($C$2:$C$6081,MATCH(E2183,$C$2:$C$6081,1)-1):INDEX($C$2:$C$6081,MATCH(E2183,$C$2:$C$6081,1)+1))</f>
        <v>0.86337855506239691</v>
      </c>
    </row>
    <row r="2184" spans="3:6" x14ac:dyDescent="0.2">
      <c r="C2184" s="125">
        <v>417.99999999998801</v>
      </c>
      <c r="D2184" s="120">
        <f>FORECAST(C2184,INDEX($B$2:$B$2069,MATCH(C2184,$A$2:$A$2069,1)-1):INDEX($B$2:$B$2069,MATCH(C2184,$A$2:$A$2069,1)+1),INDEX($A$2:$A$2069,MATCH(C2184,$A$2:$A$2069,1)-1):INDEX($A$2:$A$2069,MATCH(C2184,$A$2:$A$2069,1)+1))</f>
        <v>0.95439219208329185</v>
      </c>
      <c r="E2184" s="135">
        <v>636.19999999997503</v>
      </c>
      <c r="F2184" s="120">
        <f>FORECAST(E2184,INDEX($D$2:$D$6081,MATCH(E2184,$C$2:$C$6081,1)-1):INDEX($D$2:$D$6081,MATCH(E2184,$C$2:$C$6081,1)+1),INDEX($C$2:$C$6081,MATCH(E2184,$C$2:$C$6081,1)-1):INDEX($C$2:$C$6081,MATCH(E2184,$C$2:$C$6081,1)+1))</f>
        <v>0.85927661939538602</v>
      </c>
    </row>
    <row r="2185" spans="3:6" x14ac:dyDescent="0.2">
      <c r="C2185" s="125">
        <v>418.09999999998797</v>
      </c>
      <c r="D2185" s="120">
        <f>FORECAST(C2185,INDEX($B$2:$B$2069,MATCH(C2185,$A$2:$A$2069,1)-1):INDEX($B$2:$B$2069,MATCH(C2185,$A$2:$A$2069,1)+1),INDEX($A$2:$A$2069,MATCH(C2185,$A$2:$A$2069,1)-1):INDEX($A$2:$A$2069,MATCH(C2185,$A$2:$A$2069,1)+1))</f>
        <v>0.95802074364032741</v>
      </c>
      <c r="E2185" s="124">
        <v>636.39999999997497</v>
      </c>
      <c r="F2185" s="120">
        <f>FORECAST(E2185,INDEX($D$2:$D$6081,MATCH(E2185,$C$2:$C$6081,1)-1):INDEX($D$2:$D$6081,MATCH(E2185,$C$2:$C$6081,1)+1),INDEX($C$2:$C$6081,MATCH(E2185,$C$2:$C$6081,1)-1):INDEX($C$2:$C$6081,MATCH(E2185,$C$2:$C$6081,1)+1))</f>
        <v>0.85946884716994809</v>
      </c>
    </row>
    <row r="2186" spans="3:6" x14ac:dyDescent="0.2">
      <c r="C2186" s="125">
        <v>418.19999999998799</v>
      </c>
      <c r="D2186" s="120">
        <f>FORECAST(C2186,INDEX($B$2:$B$2069,MATCH(C2186,$A$2:$A$2069,1)-1):INDEX($B$2:$B$2069,MATCH(C2186,$A$2:$A$2069,1)+1),INDEX($A$2:$A$2069,MATCH(C2186,$A$2:$A$2069,1)-1):INDEX($A$2:$A$2069,MATCH(C2186,$A$2:$A$2069,1)+1))</f>
        <v>0.96094349327731976</v>
      </c>
      <c r="E2186" s="135">
        <v>636.59999999997501</v>
      </c>
      <c r="F2186" s="120">
        <f>FORECAST(E2186,INDEX($D$2:$D$6081,MATCH(E2186,$C$2:$C$6081,1)-1):INDEX($D$2:$D$6081,MATCH(E2186,$C$2:$C$6081,1)+1),INDEX($C$2:$C$6081,MATCH(E2186,$C$2:$C$6081,1)-1):INDEX($C$2:$C$6081,MATCH(E2186,$C$2:$C$6081,1)+1))</f>
        <v>0.85720157593860336</v>
      </c>
    </row>
    <row r="2187" spans="3:6" x14ac:dyDescent="0.2">
      <c r="C2187" s="125">
        <v>418.29999999998802</v>
      </c>
      <c r="D2187" s="120">
        <f>FORECAST(C2187,INDEX($B$2:$B$2069,MATCH(C2187,$A$2:$A$2069,1)-1):INDEX($B$2:$B$2069,MATCH(C2187,$A$2:$A$2069,1)+1),INDEX($A$2:$A$2069,MATCH(C2187,$A$2:$A$2069,1)-1):INDEX($A$2:$A$2069,MATCH(C2187,$A$2:$A$2069,1)+1))</f>
        <v>0.9640539106763093</v>
      </c>
      <c r="E2187" s="124">
        <v>636.79999999997494</v>
      </c>
      <c r="F2187" s="120">
        <f>FORECAST(E2187,INDEX($D$2:$D$6081,MATCH(E2187,$C$2:$C$6081,1)-1):INDEX($D$2:$D$6081,MATCH(E2187,$C$2:$C$6081,1)+1),INDEX($C$2:$C$6081,MATCH(E2187,$C$2:$C$6081,1)-1):INDEX($C$2:$C$6081,MATCH(E2187,$C$2:$C$6081,1)+1))</f>
        <v>0.85355555555602081</v>
      </c>
    </row>
    <row r="2188" spans="3:6" x14ac:dyDescent="0.2">
      <c r="C2188" s="125">
        <v>418.39999999998798</v>
      </c>
      <c r="D2188" s="120">
        <f>FORECAST(C2188,INDEX($B$2:$B$2069,MATCH(C2188,$A$2:$A$2069,1)-1):INDEX($B$2:$B$2069,MATCH(C2188,$A$2:$A$2069,1)+1),INDEX($A$2:$A$2069,MATCH(C2188,$A$2:$A$2069,1)-1):INDEX($A$2:$A$2069,MATCH(C2188,$A$2:$A$2069,1)+1))</f>
        <v>0.96716432807529706</v>
      </c>
      <c r="E2188" s="135">
        <v>636.99999999997499</v>
      </c>
      <c r="F2188" s="120">
        <f>FORECAST(E2188,INDEX($D$2:$D$6081,MATCH(E2188,$C$2:$C$6081,1)-1):INDEX($D$2:$D$6081,MATCH(E2188,$C$2:$C$6081,1)+1),INDEX($C$2:$C$6081,MATCH(E2188,$C$2:$C$6081,1)-1):INDEX($C$2:$C$6081,MATCH(E2188,$C$2:$C$6081,1)+1))</f>
        <v>0.84692537053958361</v>
      </c>
    </row>
    <row r="2189" spans="3:6" x14ac:dyDescent="0.2">
      <c r="C2189" s="125">
        <v>418.49999999998801</v>
      </c>
      <c r="D2189" s="120">
        <f>FORECAST(C2189,INDEX($B$2:$B$2069,MATCH(C2189,$A$2:$A$2069,1)-1):INDEX($B$2:$B$2069,MATCH(C2189,$A$2:$A$2069,1)+1),INDEX($A$2:$A$2069,MATCH(C2189,$A$2:$A$2069,1)-1):INDEX($A$2:$A$2069,MATCH(C2189,$A$2:$A$2069,1)+1))</f>
        <v>0.96449117341634505</v>
      </c>
      <c r="E2189" s="124">
        <v>637.19999999997503</v>
      </c>
      <c r="F2189" s="120">
        <f>FORECAST(E2189,INDEX($D$2:$D$6081,MATCH(E2189,$C$2:$C$6081,1)-1):INDEX($D$2:$D$6081,MATCH(E2189,$C$2:$C$6081,1)+1),INDEX($C$2:$C$6081,MATCH(E2189,$C$2:$C$6081,1)-1):INDEX($C$2:$C$6081,MATCH(E2189,$C$2:$C$6081,1)+1))</f>
        <v>0.83935878181848977</v>
      </c>
    </row>
    <row r="2190" spans="3:6" x14ac:dyDescent="0.2">
      <c r="C2190" s="125">
        <v>418.59999999998797</v>
      </c>
      <c r="D2190" s="120">
        <f>FORECAST(C2190,INDEX($B$2:$B$2069,MATCH(C2190,$A$2:$A$2069,1)-1):INDEX($B$2:$B$2069,MATCH(C2190,$A$2:$A$2069,1)+1),INDEX($A$2:$A$2069,MATCH(C2190,$A$2:$A$2069,1)-1):INDEX($A$2:$A$2069,MATCH(C2190,$A$2:$A$2069,1)+1))</f>
        <v>0.96501038421592922</v>
      </c>
      <c r="E2190" s="135">
        <v>637.39999999997497</v>
      </c>
      <c r="F2190" s="120">
        <f>FORECAST(E2190,INDEX($D$2:$D$6081,MATCH(E2190,$C$2:$C$6081,1)-1):INDEX($D$2:$D$6081,MATCH(E2190,$C$2:$C$6081,1)+1),INDEX($C$2:$C$6081,MATCH(E2190,$C$2:$C$6081,1)-1):INDEX($C$2:$C$6081,MATCH(E2190,$C$2:$C$6081,1)+1))</f>
        <v>0.83270155026492176</v>
      </c>
    </row>
    <row r="2191" spans="3:6" x14ac:dyDescent="0.2">
      <c r="C2191" s="125">
        <v>418.69999999998799</v>
      </c>
      <c r="D2191" s="120">
        <f>FORECAST(C2191,INDEX($B$2:$B$2069,MATCH(C2191,$A$2:$A$2069,1)-1):INDEX($B$2:$B$2069,MATCH(C2191,$A$2:$A$2069,1)+1),INDEX($A$2:$A$2069,MATCH(C2191,$A$2:$A$2069,1)-1):INDEX($A$2:$A$2069,MATCH(C2191,$A$2:$A$2069,1)+1))</f>
        <v>0.96552959501551427</v>
      </c>
      <c r="E2191" s="124">
        <v>637.59999999997501</v>
      </c>
      <c r="F2191" s="120">
        <f>FORECAST(E2191,INDEX($D$2:$D$6081,MATCH(E2191,$C$2:$C$6081,1)-1):INDEX($D$2:$D$6081,MATCH(E2191,$C$2:$C$6081,1)+1),INDEX($C$2:$C$6081,MATCH(E2191,$C$2:$C$6081,1)-1):INDEX($C$2:$C$6081,MATCH(E2191,$C$2:$C$6081,1)+1))</f>
        <v>0.82590254708204469</v>
      </c>
    </row>
    <row r="2192" spans="3:6" x14ac:dyDescent="0.2">
      <c r="C2192" s="125">
        <v>418.79999999998802</v>
      </c>
      <c r="D2192" s="120">
        <f>FORECAST(C2192,INDEX($B$2:$B$2069,MATCH(C2192,$A$2:$A$2069,1)-1):INDEX($B$2:$B$2069,MATCH(C2192,$A$2:$A$2069,1)+1),INDEX($A$2:$A$2069,MATCH(C2192,$A$2:$A$2069,1)-1):INDEX($A$2:$A$2069,MATCH(C2192,$A$2:$A$2069,1)+1))</f>
        <v>0.96604880581509889</v>
      </c>
      <c r="E2192" s="135">
        <v>637.79999999997494</v>
      </c>
      <c r="F2192" s="120">
        <f>FORECAST(E2192,INDEX($D$2:$D$6081,MATCH(E2192,$C$2:$C$6081,1)-1):INDEX($D$2:$D$6081,MATCH(E2192,$C$2:$C$6081,1)+1),INDEX($C$2:$C$6081,MATCH(E2192,$C$2:$C$6081,1)-1):INDEX($C$2:$C$6081,MATCH(E2192,$C$2:$C$6081,1)+1))</f>
        <v>0.81903497942475312</v>
      </c>
    </row>
    <row r="2193" spans="3:6" x14ac:dyDescent="0.2">
      <c r="C2193" s="125">
        <v>418.89999999998798</v>
      </c>
      <c r="D2193" s="120">
        <f>FORECAST(C2193,INDEX($B$2:$B$2069,MATCH(C2193,$A$2:$A$2069,1)-1):INDEX($B$2:$B$2069,MATCH(C2193,$A$2:$A$2069,1)+1),INDEX($A$2:$A$2069,MATCH(C2193,$A$2:$A$2069,1)-1):INDEX($A$2:$A$2069,MATCH(C2193,$A$2:$A$2069,1)+1))</f>
        <v>0.97719816373005663</v>
      </c>
      <c r="E2193" s="124">
        <v>637.99999999997499</v>
      </c>
      <c r="F2193" s="120">
        <f>FORECAST(E2193,INDEX($D$2:$D$6081,MATCH(E2193,$C$2:$C$6081,1)-1):INDEX($D$2:$D$6081,MATCH(E2193,$C$2:$C$6081,1)+1),INDEX($C$2:$C$6081,MATCH(E2193,$C$2:$C$6081,1)-1):INDEX($C$2:$C$6081,MATCH(E2193,$C$2:$C$6081,1)+1))</f>
        <v>0.81208024691445502</v>
      </c>
    </row>
    <row r="2194" spans="3:6" x14ac:dyDescent="0.2">
      <c r="C2194" s="125">
        <v>418.99999999998801</v>
      </c>
      <c r="D2194" s="120">
        <f>FORECAST(C2194,INDEX($B$2:$B$2069,MATCH(C2194,$A$2:$A$2069,1)-1):INDEX($B$2:$B$2069,MATCH(C2194,$A$2:$A$2069,1)+1),INDEX($A$2:$A$2069,MATCH(C2194,$A$2:$A$2069,1)-1):INDEX($A$2:$A$2069,MATCH(C2194,$A$2:$A$2069,1)+1))</f>
        <v>0.98031558178966449</v>
      </c>
      <c r="E2194" s="135">
        <v>638.19999999997503</v>
      </c>
      <c r="F2194" s="120">
        <f>FORECAST(E2194,INDEX($D$2:$D$6081,MATCH(E2194,$C$2:$C$6081,1)-1):INDEX($D$2:$D$6081,MATCH(E2194,$C$2:$C$6081,1)+1),INDEX($C$2:$C$6081,MATCH(E2194,$C$2:$C$6081,1)-1):INDEX($C$2:$C$6081,MATCH(E2194,$C$2:$C$6081,1)+1))</f>
        <v>0.80626543209953638</v>
      </c>
    </row>
    <row r="2195" spans="3:6" x14ac:dyDescent="0.2">
      <c r="C2195" s="125">
        <v>419.09999999998797</v>
      </c>
      <c r="D2195" s="120">
        <f>FORECAST(C2195,INDEX($B$2:$B$2069,MATCH(C2195,$A$2:$A$2069,1)-1):INDEX($B$2:$B$2069,MATCH(C2195,$A$2:$A$2069,1)+1),INDEX($A$2:$A$2069,MATCH(C2195,$A$2:$A$2069,1)-1):INDEX($A$2:$A$2069,MATCH(C2195,$A$2:$A$2069,1)+1))</f>
        <v>0.98343299984927057</v>
      </c>
      <c r="E2195" s="124">
        <v>638.39999999997497</v>
      </c>
      <c r="F2195" s="120">
        <f>FORECAST(E2195,INDEX($D$2:$D$6081,MATCH(E2195,$C$2:$C$6081,1)-1):INDEX($D$2:$D$6081,MATCH(E2195,$C$2:$C$6081,1)+1),INDEX($C$2:$C$6081,MATCH(E2195,$C$2:$C$6081,1)-1):INDEX($C$2:$C$6081,MATCH(E2195,$C$2:$C$6081,1)+1))</f>
        <v>0.81015843621393913</v>
      </c>
    </row>
    <row r="2196" spans="3:6" x14ac:dyDescent="0.2">
      <c r="C2196" s="125">
        <v>419.19999999998799</v>
      </c>
      <c r="D2196" s="120">
        <f>FORECAST(C2196,INDEX($B$2:$B$2069,MATCH(C2196,$A$2:$A$2069,1)-1):INDEX($B$2:$B$2069,MATCH(C2196,$A$2:$A$2069,1)+1),INDEX($A$2:$A$2069,MATCH(C2196,$A$2:$A$2069,1)-1):INDEX($A$2:$A$2069,MATCH(C2196,$A$2:$A$2069,1)+1))</f>
        <v>0.98392469088078371</v>
      </c>
      <c r="E2196" s="135">
        <v>638.59999999997501</v>
      </c>
      <c r="F2196" s="120">
        <f>FORECAST(E2196,INDEX($D$2:$D$6081,MATCH(E2196,$C$2:$C$6081,1)-1):INDEX($D$2:$D$6081,MATCH(E2196,$C$2:$C$6081,1)+1),INDEX($C$2:$C$6081,MATCH(E2196,$C$2:$C$6081,1)-1):INDEX($C$2:$C$6081,MATCH(E2196,$C$2:$C$6081,1)+1))</f>
        <v>0.80976748971188073</v>
      </c>
    </row>
    <row r="2197" spans="3:6" x14ac:dyDescent="0.2">
      <c r="C2197" s="125">
        <v>419.29999999998802</v>
      </c>
      <c r="D2197" s="120">
        <f>FORECAST(C2197,INDEX($B$2:$B$2069,MATCH(C2197,$A$2:$A$2069,1)-1):INDEX($B$2:$B$2069,MATCH(C2197,$A$2:$A$2069,1)+1),INDEX($A$2:$A$2069,MATCH(C2197,$A$2:$A$2069,1)-1):INDEX($A$2:$A$2069,MATCH(C2197,$A$2:$A$2069,1)+1))</f>
        <v>0.98808269054113751</v>
      </c>
      <c r="E2197" s="124">
        <v>638.79999999997494</v>
      </c>
      <c r="F2197" s="120">
        <f>FORECAST(E2197,INDEX($D$2:$D$6081,MATCH(E2197,$C$2:$C$6081,1)-1):INDEX($D$2:$D$6081,MATCH(E2197,$C$2:$C$6081,1)+1),INDEX($C$2:$C$6081,MATCH(E2197,$C$2:$C$6081,1)-1):INDEX($C$2:$C$6081,MATCH(E2197,$C$2:$C$6081,1)+1))</f>
        <v>0.80473070402815949</v>
      </c>
    </row>
    <row r="2198" spans="3:6" x14ac:dyDescent="0.2">
      <c r="C2198" s="125">
        <v>419.39999999998798</v>
      </c>
      <c r="D2198" s="120">
        <f>FORECAST(C2198,INDEX($B$2:$B$2069,MATCH(C2198,$A$2:$A$2069,1)-1):INDEX($B$2:$B$2069,MATCH(C2198,$A$2:$A$2069,1)+1),INDEX($A$2:$A$2069,MATCH(C2198,$A$2:$A$2069,1)-1):INDEX($A$2:$A$2069,MATCH(C2198,$A$2:$A$2069,1)+1))</f>
        <v>0.99224069020148775</v>
      </c>
      <c r="E2198" s="135">
        <v>638.99999999997499</v>
      </c>
      <c r="F2198" s="120">
        <f>FORECAST(E2198,INDEX($D$2:$D$6081,MATCH(E2198,$C$2:$C$6081,1)-1):INDEX($D$2:$D$6081,MATCH(E2198,$C$2:$C$6081,1)+1),INDEX($C$2:$C$6081,MATCH(E2198,$C$2:$C$6081,1)-1):INDEX($C$2:$C$6081,MATCH(E2198,$C$2:$C$6081,1)+1))</f>
        <v>0.79513128123834065</v>
      </c>
    </row>
    <row r="2199" spans="3:6" x14ac:dyDescent="0.2">
      <c r="C2199" s="125">
        <v>419.49999999998801</v>
      </c>
      <c r="D2199" s="120">
        <f>FORECAST(C2199,INDEX($B$2:$B$2069,MATCH(C2199,$A$2:$A$2069,1)-1):INDEX($B$2:$B$2069,MATCH(C2199,$A$2:$A$2069,1)+1),INDEX($A$2:$A$2069,MATCH(C2199,$A$2:$A$2069,1)-1):INDEX($A$2:$A$2069,MATCH(C2199,$A$2:$A$2069,1)+1))</f>
        <v>0.99406542056056146</v>
      </c>
      <c r="E2199" s="124">
        <v>639.19999999997503</v>
      </c>
      <c r="F2199" s="120">
        <f>FORECAST(E2199,INDEX($D$2:$D$6081,MATCH(E2199,$C$2:$C$6081,1)-1):INDEX($D$2:$D$6081,MATCH(E2199,$C$2:$C$6081,1)+1),INDEX($C$2:$C$6081,MATCH(E2199,$C$2:$C$6081,1)-1):INDEX($C$2:$C$6081,MATCH(E2199,$C$2:$C$6081,1)+1))</f>
        <v>0.78796406868159963</v>
      </c>
    </row>
    <row r="2200" spans="3:6" x14ac:dyDescent="0.2">
      <c r="C2200" s="125">
        <v>419.59999999998797</v>
      </c>
      <c r="D2200" s="120">
        <f>FORECAST(C2200,INDEX($B$2:$B$2069,MATCH(C2200,$A$2:$A$2069,1)-1):INDEX($B$2:$B$2069,MATCH(C2200,$A$2:$A$2069,1)+1),INDEX($A$2:$A$2069,MATCH(C2200,$A$2:$A$2069,1)-1):INDEX($A$2:$A$2069,MATCH(C2200,$A$2:$A$2069,1)+1))</f>
        <v>0.99562305295931441</v>
      </c>
      <c r="E2200" s="135">
        <v>639.39999999997497</v>
      </c>
      <c r="F2200" s="120">
        <f>FORECAST(E2200,INDEX($D$2:$D$6081,MATCH(E2200,$C$2:$C$6081,1)-1):INDEX($D$2:$D$6081,MATCH(E2200,$C$2:$C$6081,1)+1),INDEX($C$2:$C$6081,MATCH(E2200,$C$2:$C$6081,1)-1):INDEX($C$2:$C$6081,MATCH(E2200,$C$2:$C$6081,1)+1))</f>
        <v>0.78705787994260845</v>
      </c>
    </row>
    <row r="2201" spans="3:6" x14ac:dyDescent="0.2">
      <c r="C2201" s="125">
        <v>419.69999999998799</v>
      </c>
      <c r="D2201" s="120">
        <f>FORECAST(C2201,INDEX($B$2:$B$2069,MATCH(C2201,$A$2:$A$2069,1)-1):INDEX($B$2:$B$2069,MATCH(C2201,$A$2:$A$2069,1)+1),INDEX($A$2:$A$2069,MATCH(C2201,$A$2:$A$2069,1)-1):INDEX($A$2:$A$2069,MATCH(C2201,$A$2:$A$2069,1)+1))</f>
        <v>0.99718068535806914</v>
      </c>
      <c r="E2201" s="124">
        <v>639.59999999997501</v>
      </c>
      <c r="F2201" s="120">
        <f>FORECAST(E2201,INDEX($D$2:$D$6081,MATCH(E2201,$C$2:$C$6081,1)-1):INDEX($D$2:$D$6081,MATCH(E2201,$C$2:$C$6081,1)+1),INDEX($C$2:$C$6081,MATCH(E2201,$C$2:$C$6081,1)-1):INDEX($C$2:$C$6081,MATCH(E2201,$C$2:$C$6081,1)+1))</f>
        <v>0.78479051792317023</v>
      </c>
    </row>
    <row r="2202" spans="3:6" x14ac:dyDescent="0.2">
      <c r="C2202" s="125">
        <v>419.79999999998699</v>
      </c>
      <c r="D2202" s="120">
        <f>FORECAST(C2202,INDEX($B$2:$B$2069,MATCH(C2202,$A$2:$A$2069,1)-1):INDEX($B$2:$B$2069,MATCH(C2202,$A$2:$A$2069,1)+1),INDEX($A$2:$A$2069,MATCH(C2202,$A$2:$A$2069,1)-1):INDEX($A$2:$A$2069,MATCH(C2202,$A$2:$A$2069,1)+1))</f>
        <v>1.0008099688469461</v>
      </c>
      <c r="E2202" s="135">
        <v>639.79999999997494</v>
      </c>
      <c r="F2202" s="120">
        <f>FORECAST(E2202,INDEX($D$2:$D$6081,MATCH(E2202,$C$2:$C$6081,1)-1):INDEX($D$2:$D$6081,MATCH(E2202,$C$2:$C$6081,1)+1),INDEX($C$2:$C$6081,MATCH(E2202,$C$2:$C$6081,1)-1):INDEX($C$2:$C$6081,MATCH(E2202,$C$2:$C$6081,1)+1))</f>
        <v>0.77572729790049522</v>
      </c>
    </row>
    <row r="2203" spans="3:6" x14ac:dyDescent="0.2">
      <c r="C2203" s="125">
        <v>419.89999999998702</v>
      </c>
      <c r="D2203" s="120">
        <f>FORECAST(C2203,INDEX($B$2:$B$2069,MATCH(C2203,$A$2:$A$2069,1)-1):INDEX($B$2:$B$2069,MATCH(C2203,$A$2:$A$2069,1)+1),INDEX($A$2:$A$2069,MATCH(C2203,$A$2:$A$2069,1)-1):INDEX($A$2:$A$2069,MATCH(C2203,$A$2:$A$2069,1)+1))</f>
        <v>1.0039252336444537</v>
      </c>
      <c r="E2203" s="124">
        <v>639.99999999997499</v>
      </c>
      <c r="F2203" s="120">
        <f>FORECAST(E2203,INDEX($D$2:$D$6081,MATCH(E2203,$C$2:$C$6081,1)-1):INDEX($D$2:$D$6081,MATCH(E2203,$C$2:$C$6081,1)+1),INDEX($C$2:$C$6081,MATCH(E2203,$C$2:$C$6081,1)-1):INDEX($C$2:$C$6081,MATCH(E2203,$C$2:$C$6081,1)+1))</f>
        <v>0.77411076078371188</v>
      </c>
    </row>
    <row r="2204" spans="3:6" x14ac:dyDescent="0.2">
      <c r="C2204" s="125">
        <v>419.99999999998698</v>
      </c>
      <c r="D2204" s="120">
        <f>FORECAST(C2204,INDEX($B$2:$B$2069,MATCH(C2204,$A$2:$A$2069,1)-1):INDEX($B$2:$B$2069,MATCH(C2204,$A$2:$A$2069,1)+1),INDEX($A$2:$A$2069,MATCH(C2204,$A$2:$A$2069,1)-1):INDEX($A$2:$A$2069,MATCH(C2204,$A$2:$A$2069,1)+1))</f>
        <v>1.0070404984419596</v>
      </c>
      <c r="E2204" s="135">
        <v>640.19999999997503</v>
      </c>
      <c r="F2204" s="120">
        <f>FORECAST(E2204,INDEX($D$2:$D$6081,MATCH(E2204,$C$2:$C$6081,1)-1):INDEX($D$2:$D$6081,MATCH(E2204,$C$2:$C$6081,1)+1),INDEX($C$2:$C$6081,MATCH(E2204,$C$2:$C$6081,1)-1):INDEX($C$2:$C$6081,MATCH(E2204,$C$2:$C$6081,1)+1))</f>
        <v>0.77043537059100942</v>
      </c>
    </row>
    <row r="2205" spans="3:6" x14ac:dyDescent="0.2">
      <c r="C2205" s="125">
        <v>420.09999999998701</v>
      </c>
      <c r="D2205" s="120">
        <f>FORECAST(C2205,INDEX($B$2:$B$2069,MATCH(C2205,$A$2:$A$2069,1)-1):INDEX($B$2:$B$2069,MATCH(C2205,$A$2:$A$2069,1)+1),INDEX($A$2:$A$2069,MATCH(C2205,$A$2:$A$2069,1)-1):INDEX($A$2:$A$2069,MATCH(C2205,$A$2:$A$2069,1)+1))</f>
        <v>1.0067499131945228</v>
      </c>
      <c r="E2205" s="124">
        <v>640.39999999997497</v>
      </c>
      <c r="F2205" s="120">
        <f>FORECAST(E2205,INDEX($D$2:$D$6081,MATCH(E2205,$C$2:$C$6081,1)-1):INDEX($D$2:$D$6081,MATCH(E2205,$C$2:$C$6081,1)+1),INDEX($C$2:$C$6081,MATCH(E2205,$C$2:$C$6081,1)-1):INDEX($C$2:$C$6081,MATCH(E2205,$C$2:$C$6081,1)+1))</f>
        <v>0.76593469772644207</v>
      </c>
    </row>
    <row r="2206" spans="3:6" x14ac:dyDescent="0.2">
      <c r="C2206" s="125">
        <v>420.19999999998703</v>
      </c>
      <c r="D2206" s="120">
        <f>FORECAST(C2206,INDEX($B$2:$B$2069,MATCH(C2206,$A$2:$A$2069,1)-1):INDEX($B$2:$B$2069,MATCH(C2206,$A$2:$A$2069,1)+1),INDEX($A$2:$A$2069,MATCH(C2206,$A$2:$A$2069,1)-1):INDEX($A$2:$A$2069,MATCH(C2206,$A$2:$A$2069,1)+1))</f>
        <v>1.0083107855956381</v>
      </c>
      <c r="E2206" s="135">
        <v>640.59999999997501</v>
      </c>
      <c r="F2206" s="120">
        <f>FORECAST(E2206,INDEX($D$2:$D$6081,MATCH(E2206,$C$2:$C$6081,1)-1):INDEX($D$2:$D$6081,MATCH(E2206,$C$2:$C$6081,1)+1),INDEX($C$2:$C$6081,MATCH(E2206,$C$2:$C$6081,1)-1):INDEX($C$2:$C$6081,MATCH(E2206,$C$2:$C$6081,1)+1))</f>
        <v>0.76346205977668014</v>
      </c>
    </row>
    <row r="2207" spans="3:6" x14ac:dyDescent="0.2">
      <c r="C2207" s="125">
        <v>420.29999999998699</v>
      </c>
      <c r="D2207" s="120">
        <f>FORECAST(C2207,INDEX($B$2:$B$2069,MATCH(C2207,$A$2:$A$2069,1)-1):INDEX($B$2:$B$2069,MATCH(C2207,$A$2:$A$2069,1)+1),INDEX($A$2:$A$2069,MATCH(C2207,$A$2:$A$2069,1)-1):INDEX($A$2:$A$2069,MATCH(C2207,$A$2:$A$2069,1)+1))</f>
        <v>1.0098716579967526</v>
      </c>
      <c r="E2207" s="124">
        <v>640.79999999997494</v>
      </c>
      <c r="F2207" s="120">
        <f>FORECAST(E2207,INDEX($D$2:$D$6081,MATCH(E2207,$C$2:$C$6081,1)-1):INDEX($D$2:$D$6081,MATCH(E2207,$C$2:$C$6081,1)+1),INDEX($C$2:$C$6081,MATCH(E2207,$C$2:$C$6081,1)-1):INDEX($C$2:$C$6081,MATCH(E2207,$C$2:$C$6081,1)+1))</f>
        <v>0.75748547311424019</v>
      </c>
    </row>
    <row r="2208" spans="3:6" x14ac:dyDescent="0.2">
      <c r="C2208" s="125">
        <v>420.39999999998702</v>
      </c>
      <c r="D2208" s="120">
        <f>FORECAST(C2208,INDEX($B$2:$B$2069,MATCH(C2208,$A$2:$A$2069,1)-1):INDEX($B$2:$B$2069,MATCH(C2208,$A$2:$A$2069,1)+1),INDEX($A$2:$A$2069,MATCH(C2208,$A$2:$A$2069,1)-1):INDEX($A$2:$A$2069,MATCH(C2208,$A$2:$A$2069,1)+1))</f>
        <v>1.011432530397868</v>
      </c>
      <c r="E2208" s="135">
        <v>640.99999999997499</v>
      </c>
      <c r="F2208" s="120">
        <f>FORECAST(E2208,INDEX($D$2:$D$6081,MATCH(E2208,$C$2:$C$6081,1)-1):INDEX($D$2:$D$6081,MATCH(E2208,$C$2:$C$6081,1)+1),INDEX($C$2:$C$6081,MATCH(E2208,$C$2:$C$6081,1)-1):INDEX($C$2:$C$6081,MATCH(E2208,$C$2:$C$6081,1)+1))</f>
        <v>0.75332067664872682</v>
      </c>
    </row>
    <row r="2209" spans="3:6" x14ac:dyDescent="0.2">
      <c r="C2209" s="125">
        <v>420.49999999998698</v>
      </c>
      <c r="D2209" s="120">
        <f>FORECAST(C2209,INDEX($B$2:$B$2069,MATCH(C2209,$A$2:$A$2069,1)-1):INDEX($B$2:$B$2069,MATCH(C2209,$A$2:$A$2069,1)+1),INDEX($A$2:$A$2069,MATCH(C2209,$A$2:$A$2069,1)-1):INDEX($A$2:$A$2069,MATCH(C2209,$A$2:$A$2069,1)+1))</f>
        <v>1.01</v>
      </c>
      <c r="E2209" s="124">
        <v>641.19999999997503</v>
      </c>
      <c r="F2209" s="120">
        <f>FORECAST(E2209,INDEX($D$2:$D$6081,MATCH(E2209,$C$2:$C$6081,1)-1):INDEX($D$2:$D$6081,MATCH(E2209,$C$2:$C$6081,1)+1),INDEX($C$2:$C$6081,MATCH(E2209,$C$2:$C$6081,1)-1):INDEX($C$2:$C$6081,MATCH(E2209,$C$2:$C$6081,1)+1))</f>
        <v>0.74940164271794885</v>
      </c>
    </row>
    <row r="2210" spans="3:6" x14ac:dyDescent="0.2">
      <c r="C2210" s="125">
        <v>420.59999999998701</v>
      </c>
      <c r="D2210" s="120">
        <f>FORECAST(C2210,INDEX($B$2:$B$2069,MATCH(C2210,$A$2:$A$2069,1)-1):INDEX($B$2:$B$2069,MATCH(C2210,$A$2:$A$2069,1)+1),INDEX($A$2:$A$2069,MATCH(C2210,$A$2:$A$2069,1)-1):INDEX($A$2:$A$2069,MATCH(C2210,$A$2:$A$2069,1)+1))</f>
        <v>1.01</v>
      </c>
      <c r="E2210" s="135">
        <v>641.39999999997497</v>
      </c>
      <c r="F2210" s="120">
        <f>FORECAST(E2210,INDEX($D$2:$D$6081,MATCH(E2210,$C$2:$C$6081,1)-1):INDEX($D$2:$D$6081,MATCH(E2210,$C$2:$C$6081,1)+1),INDEX($C$2:$C$6081,MATCH(E2210,$C$2:$C$6081,1)-1):INDEX($C$2:$C$6081,MATCH(E2210,$C$2:$C$6081,1)+1))</f>
        <v>0.74441697913223237</v>
      </c>
    </row>
    <row r="2211" spans="3:6" x14ac:dyDescent="0.2">
      <c r="C2211" s="125">
        <v>420.69999999998703</v>
      </c>
      <c r="D2211" s="120">
        <f>FORECAST(C2211,INDEX($B$2:$B$2069,MATCH(C2211,$A$2:$A$2069,1)-1):INDEX($B$2:$B$2069,MATCH(C2211,$A$2:$A$2069,1)+1),INDEX($A$2:$A$2069,MATCH(C2211,$A$2:$A$2069,1)-1):INDEX($A$2:$A$2069,MATCH(C2211,$A$2:$A$2069,1)+1))</f>
        <v>1.01</v>
      </c>
      <c r="E2211" s="124">
        <v>641.59999999997501</v>
      </c>
      <c r="F2211" s="120">
        <f>FORECAST(E2211,INDEX($D$2:$D$6081,MATCH(E2211,$C$2:$C$6081,1)-1):INDEX($D$2:$D$6081,MATCH(E2211,$C$2:$C$6081,1)+1),INDEX($C$2:$C$6081,MATCH(E2211,$C$2:$C$6081,1)-1):INDEX($C$2:$C$6081,MATCH(E2211,$C$2:$C$6081,1)+1))</f>
        <v>0.74181256205342638</v>
      </c>
    </row>
    <row r="2212" spans="3:6" x14ac:dyDescent="0.2">
      <c r="C2212" s="125">
        <v>420.79999999998699</v>
      </c>
      <c r="D2212" s="120">
        <f>FORECAST(C2212,INDEX($B$2:$B$2069,MATCH(C2212,$A$2:$A$2069,1)-1):INDEX($B$2:$B$2069,MATCH(C2212,$A$2:$A$2069,1)+1),INDEX($A$2:$A$2069,MATCH(C2212,$A$2:$A$2069,1)-1):INDEX($A$2:$A$2069,MATCH(C2212,$A$2:$A$2069,1)+1))</f>
        <v>1.0128909671674604</v>
      </c>
      <c r="E2212" s="135">
        <v>641.79999999997494</v>
      </c>
      <c r="F2212" s="120">
        <f>FORECAST(E2212,INDEX($D$2:$D$6081,MATCH(E2212,$C$2:$C$6081,1)-1):INDEX($D$2:$D$6081,MATCH(E2212,$C$2:$C$6081,1)+1),INDEX($C$2:$C$6081,MATCH(E2212,$C$2:$C$6081,1)-1):INDEX($C$2:$C$6081,MATCH(E2212,$C$2:$C$6081,1)+1))</f>
        <v>0.73863555004860615</v>
      </c>
    </row>
    <row r="2213" spans="3:6" x14ac:dyDescent="0.2">
      <c r="C2213" s="125">
        <v>420.89999999998702</v>
      </c>
      <c r="D2213" s="120">
        <f>FORECAST(C2213,INDEX($B$2:$B$2069,MATCH(C2213,$A$2:$A$2069,1)-1):INDEX($B$2:$B$2069,MATCH(C2213,$A$2:$A$2069,1)+1),INDEX($A$2:$A$2069,MATCH(C2213,$A$2:$A$2069,1)-1):INDEX($A$2:$A$2069,MATCH(C2213,$A$2:$A$2069,1)+1))</f>
        <v>1.013930467082548</v>
      </c>
      <c r="E2213" s="124">
        <v>641.99999999997499</v>
      </c>
      <c r="F2213" s="120">
        <f>FORECAST(E2213,INDEX($D$2:$D$6081,MATCH(E2213,$C$2:$C$6081,1)-1):INDEX($D$2:$D$6081,MATCH(E2213,$C$2:$C$6081,1)+1),INDEX($C$2:$C$6081,MATCH(E2213,$C$2:$C$6081,1)-1):INDEX($C$2:$C$6081,MATCH(E2213,$C$2:$C$6081,1)+1))</f>
        <v>0.73588049015589352</v>
      </c>
    </row>
    <row r="2214" spans="3:6" x14ac:dyDescent="0.2">
      <c r="C2214" s="125">
        <v>420.99999999998698</v>
      </c>
      <c r="D2214" s="120">
        <f>FORECAST(C2214,INDEX($B$2:$B$2069,MATCH(C2214,$A$2:$A$2069,1)-1):INDEX($B$2:$B$2069,MATCH(C2214,$A$2:$A$2069,1)+1),INDEX($A$2:$A$2069,MATCH(C2214,$A$2:$A$2069,1)-1):INDEX($A$2:$A$2069,MATCH(C2214,$A$2:$A$2069,1)+1))</f>
        <v>1.0149699669976355</v>
      </c>
      <c r="E2214" s="135">
        <v>642.19999999997503</v>
      </c>
      <c r="F2214" s="120">
        <f>FORECAST(E2214,INDEX($D$2:$D$6081,MATCH(E2214,$C$2:$C$6081,1)-1):INDEX($D$2:$D$6081,MATCH(E2214,$C$2:$C$6081,1)+1),INDEX($C$2:$C$6081,MATCH(E2214,$C$2:$C$6081,1)-1):INDEX($C$2:$C$6081,MATCH(E2214,$C$2:$C$6081,1)+1))</f>
        <v>0.73414291615065963</v>
      </c>
    </row>
    <row r="2215" spans="3:6" x14ac:dyDescent="0.2">
      <c r="C2215" s="125">
        <v>421.09999999998701</v>
      </c>
      <c r="D2215" s="120">
        <f>FORECAST(C2215,INDEX($B$2:$B$2069,MATCH(C2215,$A$2:$A$2069,1)-1):INDEX($B$2:$B$2069,MATCH(C2215,$A$2:$A$2069,1)+1),INDEX($A$2:$A$2069,MATCH(C2215,$A$2:$A$2069,1)-1):INDEX($A$2:$A$2069,MATCH(C2215,$A$2:$A$2069,1)+1))</f>
        <v>1.020251578449388</v>
      </c>
      <c r="E2215" s="124">
        <v>642.39999999997497</v>
      </c>
      <c r="F2215" s="120">
        <f>FORECAST(E2215,INDEX($D$2:$D$6081,MATCH(E2215,$C$2:$C$6081,1)-1):INDEX($D$2:$D$6081,MATCH(E2215,$C$2:$C$6081,1)+1),INDEX($C$2:$C$6081,MATCH(E2215,$C$2:$C$6081,1)-1):INDEX($C$2:$C$6081,MATCH(E2215,$C$2:$C$6081,1)+1))</f>
        <v>0.72752443893769936</v>
      </c>
    </row>
    <row r="2216" spans="3:6" x14ac:dyDescent="0.2">
      <c r="C2216" s="125">
        <v>421.19999999998703</v>
      </c>
      <c r="D2216" s="120">
        <f>FORECAST(C2216,INDEX($B$2:$B$2069,MATCH(C2216,$A$2:$A$2069,1)-1):INDEX($B$2:$B$2069,MATCH(C2216,$A$2:$A$2069,1)+1),INDEX($A$2:$A$2069,MATCH(C2216,$A$2:$A$2069,1)-1):INDEX($A$2:$A$2069,MATCH(C2216,$A$2:$A$2069,1)+1))</f>
        <v>1.0233722415659638</v>
      </c>
      <c r="E2216" s="135">
        <v>642.59999999997501</v>
      </c>
      <c r="F2216" s="120">
        <f>FORECAST(E2216,INDEX($D$2:$D$6081,MATCH(E2216,$C$2:$C$6081,1)-1):INDEX($D$2:$D$6081,MATCH(E2216,$C$2:$C$6081,1)+1),INDEX($C$2:$C$6081,MATCH(E2216,$C$2:$C$6081,1)-1):INDEX($C$2:$C$6081,MATCH(E2216,$C$2:$C$6081,1)+1))</f>
        <v>0.72164119509916791</v>
      </c>
    </row>
    <row r="2217" spans="3:6" x14ac:dyDescent="0.2">
      <c r="C2217" s="125">
        <v>421.29999999998699</v>
      </c>
      <c r="D2217" s="120">
        <f>FORECAST(C2217,INDEX($B$2:$B$2069,MATCH(C2217,$A$2:$A$2069,1)-1):INDEX($B$2:$B$2069,MATCH(C2217,$A$2:$A$2069,1)+1),INDEX($A$2:$A$2069,MATCH(C2217,$A$2:$A$2069,1)-1):INDEX($A$2:$A$2069,MATCH(C2217,$A$2:$A$2069,1)+1))</f>
        <v>1.0264929046825362</v>
      </c>
      <c r="E2217" s="124">
        <v>642.79999999997494</v>
      </c>
      <c r="F2217" s="120">
        <f>FORECAST(E2217,INDEX($D$2:$D$6081,MATCH(E2217,$C$2:$C$6081,1)-1):INDEX($D$2:$D$6081,MATCH(E2217,$C$2:$C$6081,1)+1),INDEX($C$2:$C$6081,MATCH(E2217,$C$2:$C$6081,1)-1):INDEX($C$2:$C$6081,MATCH(E2217,$C$2:$C$6081,1)+1))</f>
        <v>0.7197845243016161</v>
      </c>
    </row>
    <row r="2218" spans="3:6" x14ac:dyDescent="0.2">
      <c r="C2218" s="125">
        <v>421.39999999998702</v>
      </c>
      <c r="D2218" s="120">
        <f>FORECAST(C2218,INDEX($B$2:$B$2069,MATCH(C2218,$A$2:$A$2069,1)-1):INDEX($B$2:$B$2069,MATCH(C2218,$A$2:$A$2069,1)+1),INDEX($A$2:$A$2069,MATCH(C2218,$A$2:$A$2069,1)-1):INDEX($A$2:$A$2069,MATCH(C2218,$A$2:$A$2069,1)+1))</f>
        <v>1.0260411603022987</v>
      </c>
      <c r="E2218" s="135">
        <v>642.99999999997499</v>
      </c>
      <c r="F2218" s="120">
        <f>FORECAST(E2218,INDEX($D$2:$D$6081,MATCH(E2218,$C$2:$C$6081,1)-1):INDEX($D$2:$D$6081,MATCH(E2218,$C$2:$C$6081,1)+1),INDEX($C$2:$C$6081,MATCH(E2218,$C$2:$C$6081,1)-1):INDEX($C$2:$C$6081,MATCH(E2218,$C$2:$C$6081,1)+1))</f>
        <v>0.71955183808328149</v>
      </c>
    </row>
    <row r="2219" spans="3:6" x14ac:dyDescent="0.2">
      <c r="C2219" s="125">
        <v>421.49999999998698</v>
      </c>
      <c r="D2219" s="120">
        <f>FORECAST(C2219,INDEX($B$2:$B$2069,MATCH(C2219,$A$2:$A$2069,1)-1):INDEX($B$2:$B$2069,MATCH(C2219,$A$2:$A$2069,1)+1),INDEX($A$2:$A$2069,MATCH(C2219,$A$2:$A$2069,1)-1):INDEX($A$2:$A$2069,MATCH(C2219,$A$2:$A$2069,1)+1))</f>
        <v>1.0281223235037853</v>
      </c>
      <c r="E2219" s="124">
        <v>643.19999999997503</v>
      </c>
      <c r="F2219" s="120">
        <f>FORECAST(E2219,INDEX($D$2:$D$6081,MATCH(E2219,$C$2:$C$6081,1)-1):INDEX($D$2:$D$6081,MATCH(E2219,$C$2:$C$6081,1)+1),INDEX($C$2:$C$6081,MATCH(E2219,$C$2:$C$6081,1)-1):INDEX($C$2:$C$6081,MATCH(E2219,$C$2:$C$6081,1)+1))</f>
        <v>0.7167444582131175</v>
      </c>
    </row>
    <row r="2220" spans="3:6" x14ac:dyDescent="0.2">
      <c r="C2220" s="125">
        <v>421.59999999998701</v>
      </c>
      <c r="D2220" s="120">
        <f>FORECAST(C2220,INDEX($B$2:$B$2069,MATCH(C2220,$A$2:$A$2069,1)-1):INDEX($B$2:$B$2069,MATCH(C2220,$A$2:$A$2069,1)+1),INDEX($A$2:$A$2069,MATCH(C2220,$A$2:$A$2069,1)-1):INDEX($A$2:$A$2069,MATCH(C2220,$A$2:$A$2069,1)+1))</f>
        <v>1.0302034867052718</v>
      </c>
      <c r="E2220" s="135">
        <v>643.39999999997497</v>
      </c>
      <c r="F2220" s="120">
        <f>FORECAST(E2220,INDEX($D$2:$D$6081,MATCH(E2220,$C$2:$C$6081,1)-1):INDEX($D$2:$D$6081,MATCH(E2220,$C$2:$C$6081,1)+1),INDEX($C$2:$C$6081,MATCH(E2220,$C$2:$C$6081,1)-1):INDEX($C$2:$C$6081,MATCH(E2220,$C$2:$C$6081,1)+1))</f>
        <v>0.71125408056164119</v>
      </c>
    </row>
    <row r="2221" spans="3:6" x14ac:dyDescent="0.2">
      <c r="C2221" s="125">
        <v>421.69999999998703</v>
      </c>
      <c r="D2221" s="120">
        <f>FORECAST(C2221,INDEX($B$2:$B$2069,MATCH(C2221,$A$2:$A$2069,1)-1):INDEX($B$2:$B$2069,MATCH(C2221,$A$2:$A$2069,1)+1),INDEX($A$2:$A$2069,MATCH(C2221,$A$2:$A$2069,1)-1):INDEX($A$2:$A$2069,MATCH(C2221,$A$2:$A$2069,1)+1))</f>
        <v>1.03</v>
      </c>
      <c r="E2221" s="124">
        <v>643.59999999997501</v>
      </c>
      <c r="F2221" s="120">
        <f>FORECAST(E2221,INDEX($D$2:$D$6081,MATCH(E2221,$C$2:$C$6081,1)-1):INDEX($D$2:$D$6081,MATCH(E2221,$C$2:$C$6081,1)+1),INDEX($C$2:$C$6081,MATCH(E2221,$C$2:$C$6081,1)-1):INDEX($C$2:$C$6081,MATCH(E2221,$C$2:$C$6081,1)+1))</f>
        <v>0.70481068259763013</v>
      </c>
    </row>
    <row r="2222" spans="3:6" x14ac:dyDescent="0.2">
      <c r="C2222" s="125">
        <v>421.79999999998699</v>
      </c>
      <c r="D2222" s="120">
        <f>FORECAST(C2222,INDEX($B$2:$B$2069,MATCH(C2222,$A$2:$A$2069,1)-1):INDEX($B$2:$B$2069,MATCH(C2222,$A$2:$A$2069,1)+1),INDEX($A$2:$A$2069,MATCH(C2222,$A$2:$A$2069,1)-1):INDEX($A$2:$A$2069,MATCH(C2222,$A$2:$A$2069,1)+1))</f>
        <v>1.03</v>
      </c>
      <c r="E2222" s="135">
        <v>643.79999999997494</v>
      </c>
      <c r="F2222" s="120">
        <f>FORECAST(E2222,INDEX($D$2:$D$6081,MATCH(E2222,$C$2:$C$6081,1)-1):INDEX($D$2:$D$6081,MATCH(E2222,$C$2:$C$6081,1)+1),INDEX($C$2:$C$6081,MATCH(E2222,$C$2:$C$6081,1)-1):INDEX($C$2:$C$6081,MATCH(E2222,$C$2:$C$6081,1)+1))</f>
        <v>0.70145988708970819</v>
      </c>
    </row>
    <row r="2223" spans="3:6" x14ac:dyDescent="0.2">
      <c r="C2223" s="125">
        <v>421.89999999998702</v>
      </c>
      <c r="D2223" s="120">
        <f>FORECAST(C2223,INDEX($B$2:$B$2069,MATCH(C2223,$A$2:$A$2069,1)-1):INDEX($B$2:$B$2069,MATCH(C2223,$A$2:$A$2069,1)+1),INDEX($A$2:$A$2069,MATCH(C2223,$A$2:$A$2069,1)-1):INDEX($A$2:$A$2069,MATCH(C2223,$A$2:$A$2069,1)+1))</f>
        <v>1.03</v>
      </c>
      <c r="E2223" s="124">
        <v>643.99999999997499</v>
      </c>
      <c r="F2223" s="120">
        <f>FORECAST(E2223,INDEX($D$2:$D$6081,MATCH(E2223,$C$2:$C$6081,1)-1):INDEX($D$2:$D$6081,MATCH(E2223,$C$2:$C$6081,1)+1),INDEX($C$2:$C$6081,MATCH(E2223,$C$2:$C$6081,1)-1):INDEX($C$2:$C$6081,MATCH(E2223,$C$2:$C$6081,1)+1))</f>
        <v>0.69015128878817933</v>
      </c>
    </row>
    <row r="2224" spans="3:6" x14ac:dyDescent="0.2">
      <c r="C2224" s="125">
        <v>421.99999999998698</v>
      </c>
      <c r="D2224" s="120">
        <f>FORECAST(C2224,INDEX($B$2:$B$2069,MATCH(C2224,$A$2:$A$2069,1)-1):INDEX($B$2:$B$2069,MATCH(C2224,$A$2:$A$2069,1)+1),INDEX($A$2:$A$2069,MATCH(C2224,$A$2:$A$2069,1)-1):INDEX($A$2:$A$2069,MATCH(C2224,$A$2:$A$2069,1)+1))</f>
        <v>1.03</v>
      </c>
      <c r="E2224" s="135">
        <v>644.19999999997503</v>
      </c>
      <c r="F2224" s="120">
        <f>FORECAST(E2224,INDEX($D$2:$D$6081,MATCH(E2224,$C$2:$C$6081,1)-1):INDEX($D$2:$D$6081,MATCH(E2224,$C$2:$C$6081,1)+1),INDEX($C$2:$C$6081,MATCH(E2224,$C$2:$C$6081,1)-1):INDEX($C$2:$C$6081,MATCH(E2224,$C$2:$C$6081,1)+1))</f>
        <v>0.68273140417649358</v>
      </c>
    </row>
    <row r="2225" spans="3:6" x14ac:dyDescent="0.2">
      <c r="C2225" s="125">
        <v>422.09999999998701</v>
      </c>
      <c r="D2225" s="120">
        <f>FORECAST(C2225,INDEX($B$2:$B$2069,MATCH(C2225,$A$2:$A$2069,1)-1):INDEX($B$2:$B$2069,MATCH(C2225,$A$2:$A$2069,1)+1),INDEX($A$2:$A$2069,MATCH(C2225,$A$2:$A$2069,1)-1):INDEX($A$2:$A$2069,MATCH(C2225,$A$2:$A$2069,1)+1))</f>
        <v>1.0392604166662611</v>
      </c>
      <c r="E2225" s="124">
        <v>644.39999999997497</v>
      </c>
      <c r="F2225" s="120">
        <f>FORECAST(E2225,INDEX($D$2:$D$6081,MATCH(E2225,$C$2:$C$6081,1)-1):INDEX($D$2:$D$6081,MATCH(E2225,$C$2:$C$6081,1)+1),INDEX($C$2:$C$6081,MATCH(E2225,$C$2:$C$6081,1)-1):INDEX($C$2:$C$6081,MATCH(E2225,$C$2:$C$6081,1)+1))</f>
        <v>0.68786432830752897</v>
      </c>
    </row>
    <row r="2226" spans="3:6" x14ac:dyDescent="0.2">
      <c r="C2226" s="125">
        <v>422.19999999998703</v>
      </c>
      <c r="D2226" s="120">
        <f>FORECAST(C2226,INDEX($B$2:$B$2069,MATCH(C2226,$A$2:$A$2069,1)-1):INDEX($B$2:$B$2069,MATCH(C2226,$A$2:$A$2069,1)+1),INDEX($A$2:$A$2069,MATCH(C2226,$A$2:$A$2069,1)-1):INDEX($A$2:$A$2069,MATCH(C2226,$A$2:$A$2069,1)+1))</f>
        <v>1.0423854166662618</v>
      </c>
      <c r="E2226" s="135">
        <v>644.59999999997501</v>
      </c>
      <c r="F2226" s="120">
        <f>FORECAST(E2226,INDEX($D$2:$D$6081,MATCH(E2226,$C$2:$C$6081,1)-1):INDEX($D$2:$D$6081,MATCH(E2226,$C$2:$C$6081,1)+1),INDEX($C$2:$C$6081,MATCH(E2226,$C$2:$C$6081,1)-1):INDEX($C$2:$C$6081,MATCH(E2226,$C$2:$C$6081,1)+1))</f>
        <v>0.6883645304653534</v>
      </c>
    </row>
    <row r="2227" spans="3:6" x14ac:dyDescent="0.2">
      <c r="C2227" s="125">
        <v>422.29999999998699</v>
      </c>
      <c r="D2227" s="120">
        <f>FORECAST(C2227,INDEX($B$2:$B$2069,MATCH(C2227,$A$2:$A$2069,1)-1):INDEX($B$2:$B$2069,MATCH(C2227,$A$2:$A$2069,1)+1),INDEX($A$2:$A$2069,MATCH(C2227,$A$2:$A$2069,1)-1):INDEX($A$2:$A$2069,MATCH(C2227,$A$2:$A$2069,1)+1))</f>
        <v>1.0455104166662608</v>
      </c>
      <c r="E2227" s="124">
        <v>644.79999999997494</v>
      </c>
      <c r="F2227" s="120">
        <f>FORECAST(E2227,INDEX($D$2:$D$6081,MATCH(E2227,$C$2:$C$6081,1)-1):INDEX($D$2:$D$6081,MATCH(E2227,$C$2:$C$6081,1)+1),INDEX($C$2:$C$6081,MATCH(E2227,$C$2:$C$6081,1)-1):INDEX($C$2:$C$6081,MATCH(E2227,$C$2:$C$6081,1)+1))</f>
        <v>0.68709823256519087</v>
      </c>
    </row>
    <row r="2228" spans="3:6" x14ac:dyDescent="0.2">
      <c r="C2228" s="125">
        <v>422.39999999998702</v>
      </c>
      <c r="D2228" s="120">
        <f>FORECAST(C2228,INDEX($B$2:$B$2069,MATCH(C2228,$A$2:$A$2069,1)-1):INDEX($B$2:$B$2069,MATCH(C2228,$A$2:$A$2069,1)+1),INDEX($A$2:$A$2069,MATCH(C2228,$A$2:$A$2069,1)-1):INDEX($A$2:$A$2069,MATCH(C2228,$A$2:$A$2069,1)+1))</f>
        <v>1.0467413194439708</v>
      </c>
      <c r="E2228" s="135">
        <v>644.99999999997499</v>
      </c>
      <c r="F2228" s="120">
        <f>FORECAST(E2228,INDEX($D$2:$D$6081,MATCH(E2228,$C$2:$C$6081,1)-1):INDEX($D$2:$D$6081,MATCH(E2228,$C$2:$C$6081,1)+1),INDEX($C$2:$C$6081,MATCH(E2228,$C$2:$C$6081,1)-1):INDEX($C$2:$C$6081,MATCH(E2228,$C$2:$C$6081,1)+1))</f>
        <v>0.68056917235330872</v>
      </c>
    </row>
    <row r="2229" spans="3:6" x14ac:dyDescent="0.2">
      <c r="C2229" s="125">
        <v>422.49999999998698</v>
      </c>
      <c r="D2229" s="120">
        <f>FORECAST(C2229,INDEX($B$2:$B$2069,MATCH(C2229,$A$2:$A$2069,1)-1):INDEX($B$2:$B$2069,MATCH(C2229,$A$2:$A$2069,1)+1),INDEX($A$2:$A$2069,MATCH(C2229,$A$2:$A$2069,1)-1):INDEX($A$2:$A$2069,MATCH(C2229,$A$2:$A$2069,1)+1))</f>
        <v>1.0503871527773043</v>
      </c>
      <c r="E2229" s="124">
        <v>645.19999999997503</v>
      </c>
      <c r="F2229" s="120">
        <f>FORECAST(E2229,INDEX($D$2:$D$6081,MATCH(E2229,$C$2:$C$6081,1)-1):INDEX($D$2:$D$6081,MATCH(E2229,$C$2:$C$6081,1)+1),INDEX($C$2:$C$6081,MATCH(E2229,$C$2:$C$6081,1)-1):INDEX($C$2:$C$6081,MATCH(E2229,$C$2:$C$6081,1)+1))</f>
        <v>0.67399484611632943</v>
      </c>
    </row>
    <row r="2230" spans="3:6" x14ac:dyDescent="0.2">
      <c r="C2230" s="125">
        <v>422.59999999998701</v>
      </c>
      <c r="D2230" s="120">
        <f>FORECAST(C2230,INDEX($B$2:$B$2069,MATCH(C2230,$A$2:$A$2069,1)-1):INDEX($B$2:$B$2069,MATCH(C2230,$A$2:$A$2069,1)+1),INDEX($A$2:$A$2069,MATCH(C2230,$A$2:$A$2069,1)-1):INDEX($A$2:$A$2069,MATCH(C2230,$A$2:$A$2069,1)+1))</f>
        <v>1.0540329861106379</v>
      </c>
      <c r="E2230" s="135">
        <v>645.39999999997497</v>
      </c>
      <c r="F2230" s="120">
        <f>FORECAST(E2230,INDEX($D$2:$D$6081,MATCH(E2230,$C$2:$C$6081,1)-1):INDEX($D$2:$D$6081,MATCH(E2230,$C$2:$C$6081,1)+1),INDEX($C$2:$C$6081,MATCH(E2230,$C$2:$C$6081,1)-1):INDEX($C$2:$C$6081,MATCH(E2230,$C$2:$C$6081,1)+1))</f>
        <v>0.67078831005357298</v>
      </c>
    </row>
    <row r="2231" spans="3:6" x14ac:dyDescent="0.2">
      <c r="C2231" s="125">
        <v>422.69999999998703</v>
      </c>
      <c r="D2231" s="120">
        <f>FORECAST(C2231,INDEX($B$2:$B$2069,MATCH(C2231,$A$2:$A$2069,1)-1):INDEX($B$2:$B$2069,MATCH(C2231,$A$2:$A$2069,1)+1),INDEX($A$2:$A$2069,MATCH(C2231,$A$2:$A$2069,1)-1):INDEX($A$2:$A$2069,MATCH(C2231,$A$2:$A$2069,1)+1))</f>
        <v>1.0591215277773731</v>
      </c>
      <c r="E2231" s="124">
        <v>645.59999999997501</v>
      </c>
      <c r="F2231" s="120">
        <f>FORECAST(E2231,INDEX($D$2:$D$6081,MATCH(E2231,$C$2:$C$6081,1)-1):INDEX($D$2:$D$6081,MATCH(E2231,$C$2:$C$6081,1)+1),INDEX($C$2:$C$6081,MATCH(E2231,$C$2:$C$6081,1)-1):INDEX($C$2:$C$6081,MATCH(E2231,$C$2:$C$6081,1)+1))</f>
        <v>0.66682982268785196</v>
      </c>
    </row>
    <row r="2232" spans="3:6" x14ac:dyDescent="0.2">
      <c r="C2232" s="125">
        <v>422.79999999998699</v>
      </c>
      <c r="D2232" s="120">
        <f>FORECAST(C2232,INDEX($B$2:$B$2069,MATCH(C2232,$A$2:$A$2069,1)-1):INDEX($B$2:$B$2069,MATCH(C2232,$A$2:$A$2069,1)+1),INDEX($A$2:$A$2069,MATCH(C2232,$A$2:$A$2069,1)-1):INDEX($A$2:$A$2069,MATCH(C2232,$A$2:$A$2069,1)+1))</f>
        <v>1.0622465277773721</v>
      </c>
      <c r="E2232" s="135">
        <v>645.79999999997494</v>
      </c>
      <c r="F2232" s="120">
        <f>FORECAST(E2232,INDEX($D$2:$D$6081,MATCH(E2232,$C$2:$C$6081,1)-1):INDEX($D$2:$D$6081,MATCH(E2232,$C$2:$C$6081,1)+1),INDEX($C$2:$C$6081,MATCH(E2232,$C$2:$C$6081,1)-1):INDEX($C$2:$C$6081,MATCH(E2232,$C$2:$C$6081,1)+1))</f>
        <v>0.66165837479332623</v>
      </c>
    </row>
    <row r="2233" spans="3:6" x14ac:dyDescent="0.2">
      <c r="C2233" s="125">
        <v>422.89999999998702</v>
      </c>
      <c r="D2233" s="120">
        <f>FORECAST(C2233,INDEX($B$2:$B$2069,MATCH(C2233,$A$2:$A$2069,1)-1):INDEX($B$2:$B$2069,MATCH(C2233,$A$2:$A$2069,1)+1),INDEX($A$2:$A$2069,MATCH(C2233,$A$2:$A$2069,1)-1):INDEX($A$2:$A$2069,MATCH(C2233,$A$2:$A$2069,1)+1))</f>
        <v>1.0653715277773728</v>
      </c>
      <c r="E2233" s="124">
        <v>645.99999999997499</v>
      </c>
      <c r="F2233" s="120">
        <f>FORECAST(E2233,INDEX($D$2:$D$6081,MATCH(E2233,$C$2:$C$6081,1)-1):INDEX($D$2:$D$6081,MATCH(E2233,$C$2:$C$6081,1)+1),INDEX($C$2:$C$6081,MATCH(E2233,$C$2:$C$6081,1)-1):INDEX($C$2:$C$6081,MATCH(E2233,$C$2:$C$6081,1)+1))</f>
        <v>0.65429104477705025</v>
      </c>
    </row>
    <row r="2234" spans="3:6" x14ac:dyDescent="0.2">
      <c r="C2234" s="125">
        <v>422.99999999998698</v>
      </c>
      <c r="D2234" s="120">
        <f>FORECAST(C2234,INDEX($B$2:$B$2069,MATCH(C2234,$A$2:$A$2069,1)-1):INDEX($B$2:$B$2069,MATCH(C2234,$A$2:$A$2069,1)+1),INDEX($A$2:$A$2069,MATCH(C2234,$A$2:$A$2069,1)-1):INDEX($A$2:$A$2069,MATCH(C2234,$A$2:$A$2069,1)+1))</f>
        <v>1.0638124999997265</v>
      </c>
      <c r="E2234" s="135">
        <v>646.19999999997503</v>
      </c>
      <c r="F2234" s="120">
        <f>FORECAST(E2234,INDEX($D$2:$D$6081,MATCH(E2234,$C$2:$C$6081,1)-1):INDEX($D$2:$D$6081,MATCH(E2234,$C$2:$C$6081,1)+1),INDEX($C$2:$C$6081,MATCH(E2234,$C$2:$C$6081,1)-1):INDEX($C$2:$C$6081,MATCH(E2234,$C$2:$C$6081,1)+1))</f>
        <v>0.65073798964615337</v>
      </c>
    </row>
    <row r="2235" spans="3:6" x14ac:dyDescent="0.2">
      <c r="C2235" s="125">
        <v>423.09999999998701</v>
      </c>
      <c r="D2235" s="120">
        <f>FORECAST(C2235,INDEX($B$2:$B$2069,MATCH(C2235,$A$2:$A$2069,1)-1):INDEX($B$2:$B$2069,MATCH(C2235,$A$2:$A$2069,1)+1),INDEX($A$2:$A$2069,MATCH(C2235,$A$2:$A$2069,1)-1):INDEX($A$2:$A$2069,MATCH(C2235,$A$2:$A$2069,1)+1))</f>
        <v>1.0658958333330615</v>
      </c>
      <c r="E2235" s="124">
        <v>646.39999999997497</v>
      </c>
      <c r="F2235" s="120">
        <f>FORECAST(E2235,INDEX($D$2:$D$6081,MATCH(E2235,$C$2:$C$6081,1)-1):INDEX($D$2:$D$6081,MATCH(E2235,$C$2:$C$6081,1)+1),INDEX($C$2:$C$6081,MATCH(E2235,$C$2:$C$6081,1)-1):INDEX($C$2:$C$6081,MATCH(E2235,$C$2:$C$6081,1)+1))</f>
        <v>0.65301075318518897</v>
      </c>
    </row>
    <row r="2236" spans="3:6" x14ac:dyDescent="0.2">
      <c r="C2236" s="125">
        <v>423.19999999998703</v>
      </c>
      <c r="D2236" s="120">
        <f>FORECAST(C2236,INDEX($B$2:$B$2069,MATCH(C2236,$A$2:$A$2069,1)-1):INDEX($B$2:$B$2069,MATCH(C2236,$A$2:$A$2069,1)+1),INDEX($A$2:$A$2069,MATCH(C2236,$A$2:$A$2069,1)-1):INDEX($A$2:$A$2069,MATCH(C2236,$A$2:$A$2069,1)+1))</f>
        <v>1.0679791666663947</v>
      </c>
      <c r="E2236" s="135">
        <v>646.59999999997501</v>
      </c>
      <c r="F2236" s="120">
        <f>FORECAST(E2236,INDEX($D$2:$D$6081,MATCH(E2236,$C$2:$C$6081,1)-1):INDEX($D$2:$D$6081,MATCH(E2236,$C$2:$C$6081,1)+1),INDEX($C$2:$C$6081,MATCH(E2236,$C$2:$C$6081,1)-1):INDEX($C$2:$C$6081,MATCH(E2236,$C$2:$C$6081,1)+1))</f>
        <v>0.65445727343580629</v>
      </c>
    </row>
    <row r="2237" spans="3:6" x14ac:dyDescent="0.2">
      <c r="C2237" s="125">
        <v>423.29999999998699</v>
      </c>
      <c r="D2237" s="120">
        <f>FORECAST(C2237,INDEX($B$2:$B$2069,MATCH(C2237,$A$2:$A$2069,1)-1):INDEX($B$2:$B$2069,MATCH(C2237,$A$2:$A$2069,1)+1),INDEX($A$2:$A$2069,MATCH(C2237,$A$2:$A$2069,1)-1):INDEX($A$2:$A$2069,MATCH(C2237,$A$2:$A$2069,1)+1))</f>
        <v>1.0790295138882797</v>
      </c>
      <c r="E2237" s="124">
        <v>646.79999999997494</v>
      </c>
      <c r="F2237" s="120">
        <f>FORECAST(E2237,INDEX($D$2:$D$6081,MATCH(E2237,$C$2:$C$6081,1)-1):INDEX($D$2:$D$6081,MATCH(E2237,$C$2:$C$6081,1)+1),INDEX($C$2:$C$6081,MATCH(E2237,$C$2:$C$6081,1)-1):INDEX($C$2:$C$6081,MATCH(E2237,$C$2:$C$6081,1)+1))</f>
        <v>0.649270315091524</v>
      </c>
    </row>
    <row r="2238" spans="3:6" x14ac:dyDescent="0.2">
      <c r="C2238" s="125">
        <v>423.39999999998702</v>
      </c>
      <c r="D2238" s="120">
        <f>FORECAST(C2238,INDEX($B$2:$B$2069,MATCH(C2238,$A$2:$A$2069,1)-1):INDEX($B$2:$B$2069,MATCH(C2238,$A$2:$A$2069,1)+1),INDEX($A$2:$A$2069,MATCH(C2238,$A$2:$A$2069,1)-1):INDEX($A$2:$A$2069,MATCH(C2238,$A$2:$A$2069,1)+1))</f>
        <v>1.0837170138882826</v>
      </c>
      <c r="E2238" s="135">
        <v>646.99999999997499</v>
      </c>
      <c r="F2238" s="120">
        <f>FORECAST(E2238,INDEX($D$2:$D$6081,MATCH(E2238,$C$2:$C$6081,1)-1):INDEX($D$2:$D$6081,MATCH(E2238,$C$2:$C$6081,1)+1),INDEX($C$2:$C$6081,MATCH(E2238,$C$2:$C$6081,1)-1):INDEX($C$2:$C$6081,MATCH(E2238,$C$2:$C$6081,1)+1))</f>
        <v>0.64334715312410395</v>
      </c>
    </row>
    <row r="2239" spans="3:6" x14ac:dyDescent="0.2">
      <c r="C2239" s="125">
        <v>423.49999999998698</v>
      </c>
      <c r="D2239" s="120">
        <f>FORECAST(C2239,INDEX($B$2:$B$2069,MATCH(C2239,$A$2:$A$2069,1)-1):INDEX($B$2:$B$2069,MATCH(C2239,$A$2:$A$2069,1)+1),INDEX($A$2:$A$2069,MATCH(C2239,$A$2:$A$2069,1)-1):INDEX($A$2:$A$2069,MATCH(C2239,$A$2:$A$2069,1)+1))</f>
        <v>1.0884045138882783</v>
      </c>
      <c r="E2239" s="124">
        <v>647.19999999997503</v>
      </c>
      <c r="F2239" s="120">
        <f>FORECAST(E2239,INDEX($D$2:$D$6081,MATCH(E2239,$C$2:$C$6081,1)-1):INDEX($D$2:$D$6081,MATCH(E2239,$C$2:$C$6081,1)+1),INDEX($C$2:$C$6081,MATCH(E2239,$C$2:$C$6081,1)-1):INDEX($C$2:$C$6081,MATCH(E2239,$C$2:$C$6081,1)+1))</f>
        <v>0.63635240843347418</v>
      </c>
    </row>
    <row r="2240" spans="3:6" x14ac:dyDescent="0.2">
      <c r="C2240" s="125">
        <v>423.59999999998701</v>
      </c>
      <c r="D2240" s="120">
        <f>FORECAST(C2240,INDEX($B$2:$B$2069,MATCH(C2240,$A$2:$A$2069,1)-1):INDEX($B$2:$B$2069,MATCH(C2240,$A$2:$A$2069,1)+1),INDEX($A$2:$A$2069,MATCH(C2240,$A$2:$A$2069,1)-1):INDEX($A$2:$A$2069,MATCH(C2240,$A$2:$A$2069,1)+1))</f>
        <v>1.0930920138882811</v>
      </c>
      <c r="E2240" s="135">
        <v>647.39999999997497</v>
      </c>
      <c r="F2240" s="120">
        <f>FORECAST(E2240,INDEX($D$2:$D$6081,MATCH(E2240,$C$2:$C$6081,1)-1):INDEX($D$2:$D$6081,MATCH(E2240,$C$2:$C$6081,1)+1),INDEX($C$2:$C$6081,MATCH(E2240,$C$2:$C$6081,1)-1):INDEX($C$2:$C$6081,MATCH(E2240,$C$2:$C$6081,1)+1))</f>
        <v>0.63230264577921691</v>
      </c>
    </row>
    <row r="2241" spans="3:6" x14ac:dyDescent="0.2">
      <c r="C2241" s="125">
        <v>423.69999999998703</v>
      </c>
      <c r="D2241" s="120">
        <f>FORECAST(C2241,INDEX($B$2:$B$2069,MATCH(C2241,$A$2:$A$2069,1)-1):INDEX($B$2:$B$2069,MATCH(C2241,$A$2:$A$2069,1)+1),INDEX($A$2:$A$2069,MATCH(C2241,$A$2:$A$2069,1)-1):INDEX($A$2:$A$2069,MATCH(C2241,$A$2:$A$2069,1)+1))</f>
        <v>1.0901249999994569</v>
      </c>
      <c r="E2241" s="124">
        <v>647.59999999997501</v>
      </c>
      <c r="F2241" s="120">
        <f>FORECAST(E2241,INDEX($D$2:$D$6081,MATCH(E2241,$C$2:$C$6081,1)-1):INDEX($D$2:$D$6081,MATCH(E2241,$C$2:$C$6081,1)+1),INDEX($C$2:$C$6081,MATCH(E2241,$C$2:$C$6081,1)-1):INDEX($C$2:$C$6081,MATCH(E2241,$C$2:$C$6081,1)+1))</f>
        <v>0.63042064760196759</v>
      </c>
    </row>
    <row r="2242" spans="3:6" x14ac:dyDescent="0.2">
      <c r="C2242" s="125">
        <v>423.79999999998699</v>
      </c>
      <c r="D2242" s="120">
        <f>FORECAST(C2242,INDEX($B$2:$B$2069,MATCH(C2242,$A$2:$A$2069,1)-1):INDEX($B$2:$B$2069,MATCH(C2242,$A$2:$A$2069,1)+1),INDEX($A$2:$A$2069,MATCH(C2242,$A$2:$A$2069,1)-1):INDEX($A$2:$A$2069,MATCH(C2242,$A$2:$A$2069,1)+1))</f>
        <v>1.0942916666661233</v>
      </c>
      <c r="E2242" s="135">
        <v>647.79999999997494</v>
      </c>
      <c r="F2242" s="120">
        <f>FORECAST(E2242,INDEX($D$2:$D$6081,MATCH(E2242,$C$2:$C$6081,1)-1):INDEX($D$2:$D$6081,MATCH(E2242,$C$2:$C$6081,1)+1),INDEX($C$2:$C$6081,MATCH(E2242,$C$2:$C$6081,1)-1):INDEX($C$2:$C$6081,MATCH(E2242,$C$2:$C$6081,1)+1))</f>
        <v>0.62845783177042502</v>
      </c>
    </row>
    <row r="2243" spans="3:6" x14ac:dyDescent="0.2">
      <c r="C2243" s="125">
        <v>423.89999999998702</v>
      </c>
      <c r="D2243" s="120">
        <f>FORECAST(C2243,INDEX($B$2:$B$2069,MATCH(C2243,$A$2:$A$2069,1)-1):INDEX($B$2:$B$2069,MATCH(C2243,$A$2:$A$2069,1)+1),INDEX($A$2:$A$2069,MATCH(C2243,$A$2:$A$2069,1)-1):INDEX($A$2:$A$2069,MATCH(C2243,$A$2:$A$2069,1)+1))</f>
        <v>1.0984583333327897</v>
      </c>
      <c r="E2243" s="124">
        <v>647.99999999997499</v>
      </c>
      <c r="F2243" s="120">
        <f>FORECAST(E2243,INDEX($D$2:$D$6081,MATCH(E2243,$C$2:$C$6081,1)-1):INDEX($D$2:$D$6081,MATCH(E2243,$C$2:$C$6081,1)+1),INDEX($C$2:$C$6081,MATCH(E2243,$C$2:$C$6081,1)-1):INDEX($C$2:$C$6081,MATCH(E2243,$C$2:$C$6081,1)+1))</f>
        <v>0.62753662244349506</v>
      </c>
    </row>
    <row r="2244" spans="3:6" x14ac:dyDescent="0.2">
      <c r="C2244" s="125">
        <v>423.99999999998698</v>
      </c>
      <c r="D2244" s="120">
        <f>FORECAST(C2244,INDEX($B$2:$B$2069,MATCH(C2244,$A$2:$A$2069,1)-1):INDEX($B$2:$B$2069,MATCH(C2244,$A$2:$A$2069,1)+1),INDEX($A$2:$A$2069,MATCH(C2244,$A$2:$A$2069,1)-1):INDEX($A$2:$A$2069,MATCH(C2244,$A$2:$A$2069,1)+1))</f>
        <v>1.1064131944440359</v>
      </c>
      <c r="E2244" s="135">
        <v>648.19999999997503</v>
      </c>
      <c r="F2244" s="120">
        <f>FORECAST(E2244,INDEX($D$2:$D$6081,MATCH(E2244,$C$2:$C$6081,1)-1):INDEX($D$2:$D$6081,MATCH(E2244,$C$2:$C$6081,1)+1),INDEX($C$2:$C$6081,MATCH(E2244,$C$2:$C$6081,1)-1):INDEX($C$2:$C$6081,MATCH(E2244,$C$2:$C$6081,1)+1))</f>
        <v>0.62446740523757782</v>
      </c>
    </row>
    <row r="2245" spans="3:6" x14ac:dyDescent="0.2">
      <c r="C2245" s="125">
        <v>424.09999999998701</v>
      </c>
      <c r="D2245" s="120">
        <f>FORECAST(C2245,INDEX($B$2:$B$2069,MATCH(C2245,$A$2:$A$2069,1)-1):INDEX($B$2:$B$2069,MATCH(C2245,$A$2:$A$2069,1)+1),INDEX($A$2:$A$2069,MATCH(C2245,$A$2:$A$2069,1)-1):INDEX($A$2:$A$2069,MATCH(C2245,$A$2:$A$2069,1)+1))</f>
        <v>1.1095381944440366</v>
      </c>
      <c r="E2245" s="124">
        <v>648.39999999997497</v>
      </c>
      <c r="F2245" s="120">
        <f>FORECAST(E2245,INDEX($D$2:$D$6081,MATCH(E2245,$C$2:$C$6081,1)-1):INDEX($D$2:$D$6081,MATCH(E2245,$C$2:$C$6081,1)+1),INDEX($C$2:$C$6081,MATCH(E2245,$C$2:$C$6081,1)-1):INDEX($C$2:$C$6081,MATCH(E2245,$C$2:$C$6081,1)+1))</f>
        <v>0.61671095190037306</v>
      </c>
    </row>
    <row r="2246" spans="3:6" x14ac:dyDescent="0.2">
      <c r="C2246" s="125">
        <v>424.19999999998703</v>
      </c>
      <c r="D2246" s="120">
        <f>FORECAST(C2246,INDEX($B$2:$B$2069,MATCH(C2246,$A$2:$A$2069,1)-1):INDEX($B$2:$B$2069,MATCH(C2246,$A$2:$A$2069,1)+1),INDEX($A$2:$A$2069,MATCH(C2246,$A$2:$A$2069,1)-1):INDEX($A$2:$A$2069,MATCH(C2246,$A$2:$A$2069,1)+1))</f>
        <v>1.1126631944440373</v>
      </c>
      <c r="E2246" s="135">
        <v>648.59999999997399</v>
      </c>
      <c r="F2246" s="120">
        <f>FORECAST(E2246,INDEX($D$2:$D$6081,MATCH(E2246,$C$2:$C$6081,1)-1):INDEX($D$2:$D$6081,MATCH(E2246,$C$2:$C$6081,1)+1),INDEX($C$2:$C$6081,MATCH(E2246,$C$2:$C$6081,1)-1):INDEX($C$2:$C$6081,MATCH(E2246,$C$2:$C$6081,1)+1))</f>
        <v>0.61610035294695109</v>
      </c>
    </row>
    <row r="2247" spans="3:6" x14ac:dyDescent="0.2">
      <c r="C2247" s="125">
        <v>424.29999999998699</v>
      </c>
      <c r="D2247" s="120">
        <f>FORECAST(C2247,INDEX($B$2:$B$2069,MATCH(C2247,$A$2:$A$2069,1)-1):INDEX($B$2:$B$2069,MATCH(C2247,$A$2:$A$2069,1)+1),INDEX($A$2:$A$2069,MATCH(C2247,$A$2:$A$2069,1)-1):INDEX($A$2:$A$2069,MATCH(C2247,$A$2:$A$2069,1)+1))</f>
        <v>1.1169315560830775</v>
      </c>
      <c r="E2247" s="124">
        <v>648.79999999997403</v>
      </c>
      <c r="F2247" s="120">
        <f>FORECAST(E2247,INDEX($D$2:$D$6081,MATCH(E2247,$C$2:$C$6081,1)-1):INDEX($D$2:$D$6081,MATCH(E2247,$C$2:$C$6081,1)+1),INDEX($C$2:$C$6081,MATCH(E2247,$C$2:$C$6081,1)-1):INDEX($C$2:$C$6081,MATCH(E2247,$C$2:$C$6081,1)+1))</f>
        <v>0.60959357325892682</v>
      </c>
    </row>
    <row r="2248" spans="3:6" x14ac:dyDescent="0.2">
      <c r="C2248" s="125">
        <v>424.39999999998702</v>
      </c>
      <c r="D2248" s="120">
        <f>FORECAST(C2248,INDEX($B$2:$B$2069,MATCH(C2248,$A$2:$A$2069,1)-1):INDEX($B$2:$B$2069,MATCH(C2248,$A$2:$A$2069,1)+1),INDEX($A$2:$A$2069,MATCH(C2248,$A$2:$A$2069,1)-1):INDEX($A$2:$A$2069,MATCH(C2248,$A$2:$A$2069,1)+1))</f>
        <v>1.122671044481649</v>
      </c>
      <c r="E2248" s="135">
        <v>648.99999999997397</v>
      </c>
      <c r="F2248" s="120">
        <f>FORECAST(E2248,INDEX($D$2:$D$6081,MATCH(E2248,$C$2:$C$6081,1)-1):INDEX($D$2:$D$6081,MATCH(E2248,$C$2:$C$6081,1)+1),INDEX($C$2:$C$6081,MATCH(E2248,$C$2:$C$6081,1)-1):INDEX($C$2:$C$6081,MATCH(E2248,$C$2:$C$6081,1)+1))</f>
        <v>0.60429517070536587</v>
      </c>
    </row>
    <row r="2249" spans="3:6" x14ac:dyDescent="0.2">
      <c r="C2249" s="125">
        <v>424.49999999998698</v>
      </c>
      <c r="D2249" s="120">
        <f>FORECAST(C2249,INDEX($B$2:$B$2069,MATCH(C2249,$A$2:$A$2069,1)-1):INDEX($B$2:$B$2069,MATCH(C2249,$A$2:$A$2069,1)+1),INDEX($A$2:$A$2069,MATCH(C2249,$A$2:$A$2069,1)-1):INDEX($A$2:$A$2069,MATCH(C2249,$A$2:$A$2069,1)+1))</f>
        <v>1.128410532880217</v>
      </c>
      <c r="E2249" s="124">
        <v>649.19999999997401</v>
      </c>
      <c r="F2249" s="120">
        <f>FORECAST(E2249,INDEX($D$2:$D$6081,MATCH(E2249,$C$2:$C$6081,1)-1):INDEX($D$2:$D$6081,MATCH(E2249,$C$2:$C$6081,1)+1),INDEX($C$2:$C$6081,MATCH(E2249,$C$2:$C$6081,1)-1):INDEX($C$2:$C$6081,MATCH(E2249,$C$2:$C$6081,1)+1))</f>
        <v>0.60519287833876234</v>
      </c>
    </row>
    <row r="2250" spans="3:6" x14ac:dyDescent="0.2">
      <c r="C2250" s="125">
        <v>424.59999999998701</v>
      </c>
      <c r="D2250" s="120">
        <f>FORECAST(C2250,INDEX($B$2:$B$2069,MATCH(C2250,$A$2:$A$2069,1)-1):INDEX($B$2:$B$2069,MATCH(C2250,$A$2:$A$2069,1)+1),INDEX($A$2:$A$2069,MATCH(C2250,$A$2:$A$2069,1)-1):INDEX($A$2:$A$2069,MATCH(C2250,$A$2:$A$2069,1)+1))</f>
        <v>1.1233329469274203</v>
      </c>
      <c r="E2250" s="135">
        <v>649.39999999997406</v>
      </c>
      <c r="F2250" s="120">
        <f>FORECAST(E2250,INDEX($D$2:$D$6081,MATCH(E2250,$C$2:$C$6081,1)-1):INDEX($D$2:$D$6081,MATCH(E2250,$C$2:$C$6081,1)+1),INDEX($C$2:$C$6081,MATCH(E2250,$C$2:$C$6081,1)-1):INDEX($C$2:$C$6081,MATCH(E2250,$C$2:$C$6081,1)+1))</f>
        <v>0.60161639547401435</v>
      </c>
    </row>
    <row r="2251" spans="3:6" x14ac:dyDescent="0.2">
      <c r="C2251" s="125">
        <v>424.69999999998703</v>
      </c>
      <c r="D2251" s="120">
        <f>FORECAST(C2251,INDEX($B$2:$B$2069,MATCH(C2251,$A$2:$A$2069,1)-1):INDEX($B$2:$B$2069,MATCH(C2251,$A$2:$A$2069,1)+1),INDEX($A$2:$A$2069,MATCH(C2251,$A$2:$A$2069,1)-1):INDEX($A$2:$A$2069,MATCH(C2251,$A$2:$A$2069,1)+1))</f>
        <v>1.1233313142263777</v>
      </c>
      <c r="E2251" s="124">
        <v>649.59999999997399</v>
      </c>
      <c r="F2251" s="120">
        <f>FORECAST(E2251,INDEX($D$2:$D$6081,MATCH(E2251,$C$2:$C$6081,1)-1):INDEX($D$2:$D$6081,MATCH(E2251,$C$2:$C$6081,1)+1),INDEX($C$2:$C$6081,MATCH(E2251,$C$2:$C$6081,1)-1):INDEX($C$2:$C$6081,MATCH(E2251,$C$2:$C$6081,1)+1))</f>
        <v>0.60406264217619388</v>
      </c>
    </row>
    <row r="2252" spans="3:6" x14ac:dyDescent="0.2">
      <c r="C2252" s="125">
        <v>424.79999999998699</v>
      </c>
      <c r="D2252" s="120">
        <f>FORECAST(C2252,INDEX($B$2:$B$2069,MATCH(C2252,$A$2:$A$2069,1)-1):INDEX($B$2:$B$2069,MATCH(C2252,$A$2:$A$2069,1)+1),INDEX($A$2:$A$2069,MATCH(C2252,$A$2:$A$2069,1)-1):INDEX($A$2:$A$2069,MATCH(C2252,$A$2:$A$2069,1)+1))</f>
        <v>1.1233296815253349</v>
      </c>
      <c r="E2252" s="135">
        <v>649.79999999997403</v>
      </c>
      <c r="F2252" s="120">
        <f>FORECAST(E2252,INDEX($D$2:$D$6081,MATCH(E2252,$C$2:$C$6081,1)-1):INDEX($D$2:$D$6081,MATCH(E2252,$C$2:$C$6081,1)+1),INDEX($C$2:$C$6081,MATCH(E2252,$C$2:$C$6081,1)-1):INDEX($C$2:$C$6081,MATCH(E2252,$C$2:$C$6081,1)+1))</f>
        <v>0.60719810498916083</v>
      </c>
    </row>
    <row r="2253" spans="3:6" x14ac:dyDescent="0.2">
      <c r="C2253" s="125">
        <v>424.89999999998702</v>
      </c>
      <c r="D2253" s="120">
        <f>FORECAST(C2253,INDEX($B$2:$B$2069,MATCH(C2253,$A$2:$A$2069,1)-1):INDEX($B$2:$B$2069,MATCH(C2253,$A$2:$A$2069,1)+1),INDEX($A$2:$A$2069,MATCH(C2253,$A$2:$A$2069,1)-1):INDEX($A$2:$A$2069,MATCH(C2253,$A$2:$A$2069,1)+1))</f>
        <v>1.1266665959162883</v>
      </c>
      <c r="E2253" s="124">
        <v>649.99999999997397</v>
      </c>
      <c r="F2253" s="120">
        <f>FORECAST(E2253,INDEX($D$2:$D$6081,MATCH(E2253,$C$2:$C$6081,1)-1):INDEX($D$2:$D$6081,MATCH(E2253,$C$2:$C$6081,1)+1),INDEX($C$2:$C$6081,MATCH(E2253,$C$2:$C$6081,1)-1):INDEX($C$2:$C$6081,MATCH(E2253,$C$2:$C$6081,1)+1))</f>
        <v>0.61483541327853786</v>
      </c>
    </row>
    <row r="2254" spans="3:6" x14ac:dyDescent="0.2">
      <c r="C2254" s="125">
        <v>424.99999999998698</v>
      </c>
      <c r="D2254" s="120">
        <f>FORECAST(C2254,INDEX($B$2:$B$2069,MATCH(C2254,$A$2:$A$2069,1)-1):INDEX($B$2:$B$2069,MATCH(C2254,$A$2:$A$2069,1)+1),INDEX($A$2:$A$2069,MATCH(C2254,$A$2:$A$2069,1)-1):INDEX($A$2:$A$2069,MATCH(C2254,$A$2:$A$2069,1)+1))</f>
        <v>1.1266649632152457</v>
      </c>
      <c r="E2254" s="135">
        <v>650.19999999997401</v>
      </c>
      <c r="F2254" s="120">
        <f>FORECAST(E2254,INDEX($D$2:$D$6081,MATCH(E2254,$C$2:$C$6081,1)-1):INDEX($D$2:$D$6081,MATCH(E2254,$C$2:$C$6081,1)+1),INDEX($C$2:$C$6081,MATCH(E2254,$C$2:$C$6081,1)-1):INDEX($C$2:$C$6081,MATCH(E2254,$C$2:$C$6081,1)+1))</f>
        <v>0.61899580976057189</v>
      </c>
    </row>
    <row r="2255" spans="3:6" x14ac:dyDescent="0.2">
      <c r="C2255" s="125">
        <v>425.09999999998701</v>
      </c>
      <c r="D2255" s="120">
        <f>FORECAST(C2255,INDEX($B$2:$B$2069,MATCH(C2255,$A$2:$A$2069,1)-1):INDEX($B$2:$B$2069,MATCH(C2255,$A$2:$A$2069,1)+1),INDEX($A$2:$A$2069,MATCH(C2255,$A$2:$A$2069,1)-1):INDEX($A$2:$A$2069,MATCH(C2255,$A$2:$A$2069,1)+1))</f>
        <v>1.1266633305142029</v>
      </c>
      <c r="E2255" s="124">
        <v>650.39999999997406</v>
      </c>
      <c r="F2255" s="120">
        <f>FORECAST(E2255,INDEX($D$2:$D$6081,MATCH(E2255,$C$2:$C$6081,1)-1):INDEX($D$2:$D$6081,MATCH(E2255,$C$2:$C$6081,1)+1),INDEX($C$2:$C$6081,MATCH(E2255,$C$2:$C$6081,1)-1):INDEX($C$2:$C$6081,MATCH(E2255,$C$2:$C$6081,1)+1))</f>
        <v>0.62185809404872749</v>
      </c>
    </row>
    <row r="2256" spans="3:6" x14ac:dyDescent="0.2">
      <c r="C2256" s="125">
        <v>425.19999999998703</v>
      </c>
      <c r="D2256" s="120">
        <f>FORECAST(C2256,INDEX($B$2:$B$2069,MATCH(C2256,$A$2:$A$2069,1)-1):INDEX($B$2:$B$2069,MATCH(C2256,$A$2:$A$2069,1)+1),INDEX($A$2:$A$2069,MATCH(C2256,$A$2:$A$2069,1)-1):INDEX($A$2:$A$2069,MATCH(C2256,$A$2:$A$2069,1)+1))</f>
        <v>1.1266616978131603</v>
      </c>
      <c r="E2256" s="135">
        <v>650.59999999997399</v>
      </c>
      <c r="F2256" s="120">
        <f>FORECAST(E2256,INDEX($D$2:$D$6081,MATCH(E2256,$C$2:$C$6081,1)-1):INDEX($D$2:$D$6081,MATCH(E2256,$C$2:$C$6081,1)+1),INDEX($C$2:$C$6081,MATCH(E2256,$C$2:$C$6081,1)-1):INDEX($C$2:$C$6081,MATCH(E2256,$C$2:$C$6081,1)+1))</f>
        <v>0.62304411152709527</v>
      </c>
    </row>
    <row r="2257" spans="3:6" x14ac:dyDescent="0.2">
      <c r="C2257" s="125">
        <v>425.29999999998699</v>
      </c>
      <c r="D2257" s="120">
        <f>FORECAST(C2257,INDEX($B$2:$B$2069,MATCH(C2257,$A$2:$A$2069,1)-1):INDEX($B$2:$B$2069,MATCH(C2257,$A$2:$A$2069,1)+1),INDEX($A$2:$A$2069,MATCH(C2257,$A$2:$A$2069,1)-1):INDEX($A$2:$A$2069,MATCH(C2257,$A$2:$A$2069,1)+1))</f>
        <v>1.1233319509797839</v>
      </c>
      <c r="E2257" s="124">
        <v>650.79999999997403</v>
      </c>
      <c r="F2257" s="120">
        <f>FORECAST(E2257,INDEX($D$2:$D$6081,MATCH(E2257,$C$2:$C$6081,1)-1):INDEX($D$2:$D$6081,MATCH(E2257,$C$2:$C$6081,1)+1),INDEX($C$2:$C$6081,MATCH(E2257,$C$2:$C$6081,1)-1):INDEX($C$2:$C$6081,MATCH(E2257,$C$2:$C$6081,1)+1))</f>
        <v>0.62026841448206138</v>
      </c>
    </row>
    <row r="2258" spans="3:6" x14ac:dyDescent="0.2">
      <c r="C2258" s="125">
        <v>425.39999999998702</v>
      </c>
      <c r="D2258" s="120">
        <f>FORECAST(C2258,INDEX($B$2:$B$2069,MATCH(C2258,$A$2:$A$2069,1)-1):INDEX($B$2:$B$2069,MATCH(C2258,$A$2:$A$2069,1)+1),INDEX($A$2:$A$2069,MATCH(C2258,$A$2:$A$2069,1)-1):INDEX($A$2:$A$2069,MATCH(C2258,$A$2:$A$2069,1)+1))</f>
        <v>1.1233303182787411</v>
      </c>
      <c r="E2258" s="135">
        <v>650.99999999997397</v>
      </c>
      <c r="F2258" s="120">
        <f>FORECAST(E2258,INDEX($D$2:$D$6081,MATCH(E2258,$C$2:$C$6081,1)-1):INDEX($D$2:$D$6081,MATCH(E2258,$C$2:$C$6081,1)+1),INDEX($C$2:$C$6081,MATCH(E2258,$C$2:$C$6081,1)-1):INDEX($C$2:$C$6081,MATCH(E2258,$C$2:$C$6081,1)+1))</f>
        <v>0.60485851019714687</v>
      </c>
    </row>
    <row r="2259" spans="3:6" x14ac:dyDescent="0.2">
      <c r="C2259" s="125">
        <v>425.49999999998698</v>
      </c>
      <c r="D2259" s="120">
        <f>FORECAST(C2259,INDEX($B$2:$B$2069,MATCH(C2259,$A$2:$A$2069,1)-1):INDEX($B$2:$B$2069,MATCH(C2259,$A$2:$A$2069,1)+1),INDEX($A$2:$A$2069,MATCH(C2259,$A$2:$A$2069,1)-1):INDEX($A$2:$A$2069,MATCH(C2259,$A$2:$A$2069,1)+1))</f>
        <v>1.1233286855776983</v>
      </c>
      <c r="E2259" s="124">
        <v>651.19999999997401</v>
      </c>
      <c r="F2259" s="120">
        <f>FORECAST(E2259,INDEX($D$2:$D$6081,MATCH(E2259,$C$2:$C$6081,1)-1):INDEX($D$2:$D$6081,MATCH(E2259,$C$2:$C$6081,1)+1),INDEX($C$2:$C$6081,MATCH(E2259,$C$2:$C$6081,1)-1):INDEX($C$2:$C$6081,MATCH(E2259,$C$2:$C$6081,1)+1))</f>
        <v>0.59494382022612058</v>
      </c>
    </row>
    <row r="2260" spans="3:6" x14ac:dyDescent="0.2">
      <c r="C2260" s="125">
        <v>425.59999999998701</v>
      </c>
      <c r="D2260" s="120">
        <f>FORECAST(C2260,INDEX($B$2:$B$2069,MATCH(C2260,$A$2:$A$2069,1)-1):INDEX($B$2:$B$2069,MATCH(C2260,$A$2:$A$2069,1)+1),INDEX($A$2:$A$2069,MATCH(C2260,$A$2:$A$2069,1)-1):INDEX($A$2:$A$2069,MATCH(C2260,$A$2:$A$2069,1)+1))</f>
        <v>1.1295690866560166</v>
      </c>
      <c r="E2260" s="135">
        <v>651.39999999997406</v>
      </c>
      <c r="F2260" s="120">
        <f>FORECAST(E2260,INDEX($D$2:$D$6081,MATCH(E2260,$C$2:$C$6081,1)-1):INDEX($D$2:$D$6081,MATCH(E2260,$C$2:$C$6081,1)+1),INDEX($C$2:$C$6081,MATCH(E2260,$C$2:$C$6081,1)-1):INDEX($C$2:$C$6081,MATCH(E2260,$C$2:$C$6081,1)+1))</f>
        <v>0.58816895547319348</v>
      </c>
    </row>
    <row r="2261" spans="3:6" x14ac:dyDescent="0.2">
      <c r="C2261" s="125">
        <v>425.69999999998703</v>
      </c>
      <c r="D2261" s="120">
        <f>FORECAST(C2261,INDEX($B$2:$B$2069,MATCH(C2261,$A$2:$A$2069,1)-1):INDEX($B$2:$B$2069,MATCH(C2261,$A$2:$A$2069,1)+1),INDEX($A$2:$A$2069,MATCH(C2261,$A$2:$A$2069,1)-1):INDEX($A$2:$A$2069,MATCH(C2261,$A$2:$A$2069,1)+1))</f>
        <v>1.1306102056875416</v>
      </c>
      <c r="E2261" s="124">
        <v>651.59999999997399</v>
      </c>
      <c r="F2261" s="120">
        <f>FORECAST(E2261,INDEX($D$2:$D$6081,MATCH(E2261,$C$2:$C$6081,1)-1):INDEX($D$2:$D$6081,MATCH(E2261,$C$2:$C$6081,1)+1),INDEX($C$2:$C$6081,MATCH(E2261,$C$2:$C$6081,1)-1):INDEX($C$2:$C$6081,MATCH(E2261,$C$2:$C$6081,1)+1))</f>
        <v>0.57776529338391924</v>
      </c>
    </row>
    <row r="2262" spans="3:6" x14ac:dyDescent="0.2">
      <c r="C2262" s="125">
        <v>425.79999999998699</v>
      </c>
      <c r="D2262" s="120">
        <f>FORECAST(C2262,INDEX($B$2:$B$2069,MATCH(C2262,$A$2:$A$2069,1)-1):INDEX($B$2:$B$2069,MATCH(C2262,$A$2:$A$2069,1)+1),INDEX($A$2:$A$2069,MATCH(C2262,$A$2:$A$2069,1)-1):INDEX($A$2:$A$2069,MATCH(C2262,$A$2:$A$2069,1)+1))</f>
        <v>1.1316513247190665</v>
      </c>
      <c r="E2262" s="135">
        <v>651.79999999997403</v>
      </c>
      <c r="F2262" s="120">
        <f>FORECAST(E2262,INDEX($D$2:$D$6081,MATCH(E2262,$C$2:$C$6081,1)-1):INDEX($D$2:$D$6081,MATCH(E2262,$C$2:$C$6081,1)+1),INDEX($C$2:$C$6081,MATCH(E2262,$C$2:$C$6081,1)-1):INDEX($C$2:$C$6081,MATCH(E2262,$C$2:$C$6081,1)+1))</f>
        <v>0.57059092800795952</v>
      </c>
    </row>
    <row r="2263" spans="3:6" x14ac:dyDescent="0.2">
      <c r="C2263" s="125">
        <v>425.89999999998702</v>
      </c>
      <c r="D2263" s="120">
        <f>FORECAST(C2263,INDEX($B$2:$B$2069,MATCH(C2263,$A$2:$A$2069,1)-1):INDEX($B$2:$B$2069,MATCH(C2263,$A$2:$A$2069,1)+1),INDEX($A$2:$A$2069,MATCH(C2263,$A$2:$A$2069,1)-1):INDEX($A$2:$A$2069,MATCH(C2263,$A$2:$A$2069,1)+1))</f>
        <v>1.1336642284914085</v>
      </c>
      <c r="E2263" s="124">
        <v>651.99999999997397</v>
      </c>
      <c r="F2263" s="120">
        <f>FORECAST(E2263,INDEX($D$2:$D$6081,MATCH(E2263,$C$2:$C$6081,1)-1):INDEX($D$2:$D$6081,MATCH(E2263,$C$2:$C$6081,1)+1),INDEX($C$2:$C$6081,MATCH(E2263,$C$2:$C$6081,1)-1):INDEX($C$2:$C$6081,MATCH(E2263,$C$2:$C$6081,1)+1))</f>
        <v>0.56319184353000429</v>
      </c>
    </row>
    <row r="2264" spans="3:6" x14ac:dyDescent="0.2">
      <c r="C2264" s="125">
        <v>425.99999999998698</v>
      </c>
      <c r="D2264" s="120">
        <f>FORECAST(C2264,INDEX($B$2:$B$2069,MATCH(C2264,$A$2:$A$2069,1)-1):INDEX($B$2:$B$2069,MATCH(C2264,$A$2:$A$2069,1)+1),INDEX($A$2:$A$2069,MATCH(C2264,$A$2:$A$2069,1)-1):INDEX($A$2:$A$2069,MATCH(C2264,$A$2:$A$2069,1)+1))</f>
        <v>1.1367990247296511</v>
      </c>
      <c r="E2264" s="135">
        <v>652.19999999997401</v>
      </c>
      <c r="F2264" s="120">
        <f>FORECAST(E2264,INDEX($D$2:$D$6081,MATCH(E2264,$C$2:$C$6081,1)-1):INDEX($D$2:$D$6081,MATCH(E2264,$C$2:$C$6081,1)+1),INDEX($C$2:$C$6081,MATCH(E2264,$C$2:$C$6081,1)-1):INDEX($C$2:$C$6081,MATCH(E2264,$C$2:$C$6081,1)+1))</f>
        <v>0.56650228880549669</v>
      </c>
    </row>
    <row r="2265" spans="3:6" x14ac:dyDescent="0.2">
      <c r="C2265" s="125">
        <v>426.09999999998701</v>
      </c>
      <c r="D2265" s="120">
        <f>FORECAST(C2265,INDEX($B$2:$B$2069,MATCH(C2265,$A$2:$A$2069,1)-1):INDEX($B$2:$B$2069,MATCH(C2265,$A$2:$A$2069,1)+1),INDEX($A$2:$A$2069,MATCH(C2265,$A$2:$A$2069,1)-1):INDEX($A$2:$A$2069,MATCH(C2265,$A$2:$A$2069,1)+1))</f>
        <v>1.1399338209678973</v>
      </c>
      <c r="E2265" s="124">
        <v>652.39999999997406</v>
      </c>
      <c r="F2265" s="120">
        <f>FORECAST(E2265,INDEX($D$2:$D$6081,MATCH(E2265,$C$2:$C$6081,1)-1):INDEX($D$2:$D$6081,MATCH(E2265,$C$2:$C$6081,1)+1),INDEX($C$2:$C$6081,MATCH(E2265,$C$2:$C$6081,1)-1):INDEX($C$2:$C$6081,MATCH(E2265,$C$2:$C$6081,1)+1))</f>
        <v>0.57026841448141141</v>
      </c>
    </row>
    <row r="2266" spans="3:6" x14ac:dyDescent="0.2">
      <c r="C2266" s="125">
        <v>426.19999999998703</v>
      </c>
      <c r="D2266" s="120">
        <f>FORECAST(C2266,INDEX($B$2:$B$2069,MATCH(C2266,$A$2:$A$2069,1)-1):INDEX($B$2:$B$2069,MATCH(C2266,$A$2:$A$2069,1)+1),INDEX($A$2:$A$2069,MATCH(C2266,$A$2:$A$2069,1)-1):INDEX($A$2:$A$2069,MATCH(C2266,$A$2:$A$2069,1)+1))</f>
        <v>1.1340267632356946</v>
      </c>
      <c r="E2266" s="135">
        <v>652.59999999997399</v>
      </c>
      <c r="F2266" s="120">
        <f>FORECAST(E2266,INDEX($D$2:$D$6081,MATCH(E2266,$C$2:$C$6081,1)-1):INDEX($D$2:$D$6081,MATCH(E2266,$C$2:$C$6081,1)+1),INDEX($C$2:$C$6081,MATCH(E2266,$C$2:$C$6081,1)-1):INDEX($C$2:$C$6081,MATCH(E2266,$C$2:$C$6081,1)+1))</f>
        <v>0.56752323938965787</v>
      </c>
    </row>
    <row r="2267" spans="3:6" x14ac:dyDescent="0.2">
      <c r="C2267" s="125">
        <v>426.29999999998699</v>
      </c>
      <c r="D2267" s="120">
        <f>FORECAST(C2267,INDEX($B$2:$B$2069,MATCH(C2267,$A$2:$A$2069,1)-1):INDEX($B$2:$B$2069,MATCH(C2267,$A$2:$A$2069,1)+1),INDEX($A$2:$A$2069,MATCH(C2267,$A$2:$A$2069,1)-1):INDEX($A$2:$A$2069,MATCH(C2267,$A$2:$A$2069,1)+1))</f>
        <v>1.132460458702119</v>
      </c>
      <c r="E2267" s="124">
        <v>652.79999999997403</v>
      </c>
      <c r="F2267" s="120">
        <f>FORECAST(E2267,INDEX($D$2:$D$6081,MATCH(E2267,$C$2:$C$6081,1)-1):INDEX($D$2:$D$6081,MATCH(E2267,$C$2:$C$6081,1)+1),INDEX($C$2:$C$6081,MATCH(E2267,$C$2:$C$6081,1)-1):INDEX($C$2:$C$6081,MATCH(E2267,$C$2:$C$6081,1)+1))</f>
        <v>0.56387312180921878</v>
      </c>
    </row>
    <row r="2268" spans="3:6" x14ac:dyDescent="0.2">
      <c r="C2268" s="125">
        <v>426.39999999998702</v>
      </c>
      <c r="D2268" s="120">
        <f>FORECAST(C2268,INDEX($B$2:$B$2069,MATCH(C2268,$A$2:$A$2069,1)-1):INDEX($B$2:$B$2069,MATCH(C2268,$A$2:$A$2069,1)+1),INDEX($A$2:$A$2069,MATCH(C2268,$A$2:$A$2069,1)-1):INDEX($A$2:$A$2069,MATCH(C2268,$A$2:$A$2069,1)+1))</f>
        <v>1.1308941541685433</v>
      </c>
      <c r="E2268" s="135">
        <v>652.99999999997397</v>
      </c>
      <c r="F2268" s="120">
        <f>FORECAST(E2268,INDEX($D$2:$D$6081,MATCH(E2268,$C$2:$C$6081,1)-1):INDEX($D$2:$D$6081,MATCH(E2268,$C$2:$C$6081,1)+1),INDEX($C$2:$C$6081,MATCH(E2268,$C$2:$C$6081,1)-1):INDEX($C$2:$C$6081,MATCH(E2268,$C$2:$C$6081,1)+1))</f>
        <v>0.56088466695188188</v>
      </c>
    </row>
    <row r="2269" spans="3:6" x14ac:dyDescent="0.2">
      <c r="C2269" s="125">
        <v>426.49999999998698</v>
      </c>
      <c r="D2269" s="120">
        <f>FORECAST(C2269,INDEX($B$2:$B$2069,MATCH(C2269,$A$2:$A$2069,1)-1):INDEX($B$2:$B$2069,MATCH(C2269,$A$2:$A$2069,1)+1),INDEX($A$2:$A$2069,MATCH(C2269,$A$2:$A$2069,1)-1):INDEX($A$2:$A$2069,MATCH(C2269,$A$2:$A$2069,1)+1))</f>
        <v>1.1286593238662537</v>
      </c>
      <c r="E2269" s="124">
        <v>653.19999999997401</v>
      </c>
      <c r="F2269" s="120">
        <f>FORECAST(E2269,INDEX($D$2:$D$6081,MATCH(E2269,$C$2:$C$6081,1)-1):INDEX($D$2:$D$6081,MATCH(E2269,$C$2:$C$6081,1)+1),INDEX($C$2:$C$6081,MATCH(E2269,$C$2:$C$6081,1)-1):INDEX($C$2:$C$6081,MATCH(E2269,$C$2:$C$6081,1)+1))</f>
        <v>0.55527882465814393</v>
      </c>
    </row>
    <row r="2270" spans="3:6" x14ac:dyDescent="0.2">
      <c r="C2270" s="125">
        <v>426.59999999998701</v>
      </c>
      <c r="D2270" s="120">
        <f>FORECAST(C2270,INDEX($B$2:$B$2069,MATCH(C2270,$A$2:$A$2069,1)-1):INDEX($B$2:$B$2069,MATCH(C2270,$A$2:$A$2069,1)+1),INDEX($A$2:$A$2069,MATCH(C2270,$A$2:$A$2069,1)-1):INDEX($A$2:$A$2069,MATCH(C2270,$A$2:$A$2069,1)+1))</f>
        <v>1.1255288917338255</v>
      </c>
      <c r="E2270" s="135">
        <v>653.39999999997406</v>
      </c>
      <c r="F2270" s="120">
        <f>FORECAST(E2270,INDEX($D$2:$D$6081,MATCH(E2270,$C$2:$C$6081,1)-1):INDEX($D$2:$D$6081,MATCH(E2270,$C$2:$C$6081,1)+1),INDEX($C$2:$C$6081,MATCH(E2270,$C$2:$C$6081,1)-1):INDEX($C$2:$C$6081,MATCH(E2270,$C$2:$C$6081,1)+1))</f>
        <v>0.55092593201061391</v>
      </c>
    </row>
    <row r="2271" spans="3:6" x14ac:dyDescent="0.2">
      <c r="C2271" s="125">
        <v>426.69999999998703</v>
      </c>
      <c r="D2271" s="120">
        <f>FORECAST(C2271,INDEX($B$2:$B$2069,MATCH(C2271,$A$2:$A$2069,1)-1):INDEX($B$2:$B$2069,MATCH(C2271,$A$2:$A$2069,1)+1),INDEX($A$2:$A$2069,MATCH(C2271,$A$2:$A$2069,1)-1):INDEX($A$2:$A$2069,MATCH(C2271,$A$2:$A$2069,1)+1))</f>
        <v>1.1223984596013974</v>
      </c>
      <c r="E2271" s="124">
        <v>653.59999999997399</v>
      </c>
      <c r="F2271" s="120">
        <f>FORECAST(E2271,INDEX($D$2:$D$6081,MATCH(E2271,$C$2:$C$6081,1)-1):INDEX($D$2:$D$6081,MATCH(E2271,$C$2:$C$6081,1)+1),INDEX($C$2:$C$6081,MATCH(E2271,$C$2:$C$6081,1)-1):INDEX($C$2:$C$6081,MATCH(E2271,$C$2:$C$6081,1)+1))</f>
        <v>0.54559838506789582</v>
      </c>
    </row>
    <row r="2272" spans="3:6" x14ac:dyDescent="0.2">
      <c r="C2272" s="125">
        <v>426.79999999998699</v>
      </c>
      <c r="D2272" s="120">
        <f>FORECAST(C2272,INDEX($B$2:$B$2069,MATCH(C2272,$A$2:$A$2069,1)-1):INDEX($B$2:$B$2069,MATCH(C2272,$A$2:$A$2069,1)+1),INDEX($A$2:$A$2069,MATCH(C2272,$A$2:$A$2069,1)-1):INDEX($A$2:$A$2069,MATCH(C2272,$A$2:$A$2069,1)+1))</f>
        <v>1.119268027468971</v>
      </c>
      <c r="E2272" s="135">
        <v>653.79999999997403</v>
      </c>
      <c r="F2272" s="120">
        <f>FORECAST(E2272,INDEX($D$2:$D$6081,MATCH(E2272,$C$2:$C$6081,1)-1):INDEX($D$2:$D$6081,MATCH(E2272,$C$2:$C$6081,1)+1),INDEX($C$2:$C$6081,MATCH(E2272,$C$2:$C$6081,1)-1):INDEX($C$2:$C$6081,MATCH(E2272,$C$2:$C$6081,1)+1))</f>
        <v>0.54154302532956144</v>
      </c>
    </row>
    <row r="2273" spans="3:6" x14ac:dyDescent="0.2">
      <c r="C2273" s="125">
        <v>426.89999999998702</v>
      </c>
      <c r="D2273" s="120">
        <f>FORECAST(C2273,INDEX($B$2:$B$2069,MATCH(C2273,$A$2:$A$2069,1)-1):INDEX($B$2:$B$2069,MATCH(C2273,$A$2:$A$2069,1)+1),INDEX($A$2:$A$2069,MATCH(C2273,$A$2:$A$2069,1)-1):INDEX($A$2:$A$2069,MATCH(C2273,$A$2:$A$2069,1)+1))</f>
        <v>1.1260153256704297</v>
      </c>
      <c r="E2273" s="124">
        <v>653.99999999997397</v>
      </c>
      <c r="F2273" s="120">
        <f>FORECAST(E2273,INDEX($D$2:$D$6081,MATCH(E2273,$C$2:$C$6081,1)-1):INDEX($D$2:$D$6081,MATCH(E2273,$C$2:$C$6081,1)+1),INDEX($C$2:$C$6081,MATCH(E2273,$C$2:$C$6081,1)-1):INDEX($C$2:$C$6081,MATCH(E2273,$C$2:$C$6081,1)+1))</f>
        <v>0.53665624740952111</v>
      </c>
    </row>
    <row r="2274" spans="3:6" x14ac:dyDescent="0.2">
      <c r="C2274" s="125">
        <v>426.99999999998698</v>
      </c>
      <c r="D2274" s="120">
        <f>FORECAST(C2274,INDEX($B$2:$B$2069,MATCH(C2274,$A$2:$A$2069,1)-1):INDEX($B$2:$B$2069,MATCH(C2274,$A$2:$A$2069,1)+1),INDEX($A$2:$A$2069,MATCH(C2274,$A$2:$A$2069,1)-1):INDEX($A$2:$A$2069,MATCH(C2274,$A$2:$A$2069,1)+1))</f>
        <v>1.1265377917101371</v>
      </c>
      <c r="E2274" s="135">
        <v>654.19999999997401</v>
      </c>
      <c r="F2274" s="120">
        <f>FORECAST(E2274,INDEX($D$2:$D$6081,MATCH(E2274,$C$2:$C$6081,1)-1):INDEX($D$2:$D$6081,MATCH(E2274,$C$2:$C$6081,1)+1),INDEX($C$2:$C$6081,MATCH(E2274,$C$2:$C$6081,1)-1):INDEX($C$2:$C$6081,MATCH(E2274,$C$2:$C$6081,1)+1))</f>
        <v>0.53042071273431191</v>
      </c>
    </row>
    <row r="2275" spans="3:6" x14ac:dyDescent="0.2">
      <c r="C2275" s="125">
        <v>427.09999999998701</v>
      </c>
      <c r="D2275" s="120">
        <f>FORECAST(C2275,INDEX($B$2:$B$2069,MATCH(C2275,$A$2:$A$2069,1)-1):INDEX($B$2:$B$2069,MATCH(C2275,$A$2:$A$2069,1)+1),INDEX($A$2:$A$2069,MATCH(C2275,$A$2:$A$2069,1)-1):INDEX($A$2:$A$2069,MATCH(C2275,$A$2:$A$2069,1)+1))</f>
        <v>1.1270602577498445</v>
      </c>
      <c r="E2275" s="124">
        <v>654.39999999997406</v>
      </c>
      <c r="F2275" s="120">
        <f>FORECAST(E2275,INDEX($D$2:$D$6081,MATCH(E2275,$C$2:$C$6081,1)-1):INDEX($D$2:$D$6081,MATCH(E2275,$C$2:$C$6081,1)+1),INDEX($C$2:$C$6081,MATCH(E2275,$C$2:$C$6081,1)-1):INDEX($C$2:$C$6081,MATCH(E2275,$C$2:$C$6081,1)+1))</f>
        <v>0.52708926865103001</v>
      </c>
    </row>
    <row r="2276" spans="3:6" x14ac:dyDescent="0.2">
      <c r="C2276" s="125">
        <v>427.19999999998703</v>
      </c>
      <c r="D2276" s="120">
        <f>FORECAST(C2276,INDEX($B$2:$B$2069,MATCH(C2276,$A$2:$A$2069,1)-1):INDEX($B$2:$B$2069,MATCH(C2276,$A$2:$A$2069,1)+1),INDEX($A$2:$A$2069,MATCH(C2276,$A$2:$A$2069,1)-1):INDEX($A$2:$A$2069,MATCH(C2276,$A$2:$A$2069,1)+1))</f>
        <v>1.1409926854746288</v>
      </c>
      <c r="E2276" s="135">
        <v>654.59999999997399</v>
      </c>
      <c r="F2276" s="120">
        <f>FORECAST(E2276,INDEX($D$2:$D$6081,MATCH(E2276,$C$2:$C$6081,1)-1):INDEX($D$2:$D$6081,MATCH(E2276,$C$2:$C$6081,1)+1),INDEX($C$2:$C$6081,MATCH(E2276,$C$2:$C$6081,1)-1):INDEX($C$2:$C$6081,MATCH(E2276,$C$2:$C$6081,1)+1))</f>
        <v>0.52451824004488223</v>
      </c>
    </row>
    <row r="2277" spans="3:6" x14ac:dyDescent="0.2">
      <c r="C2277" s="125">
        <v>427.29999999998699</v>
      </c>
      <c r="D2277" s="120">
        <f>FORECAST(C2277,INDEX($B$2:$B$2069,MATCH(C2277,$A$2:$A$2069,1)-1):INDEX($B$2:$B$2069,MATCH(C2277,$A$2:$A$2069,1)+1),INDEX($A$2:$A$2069,MATCH(C2277,$A$2:$A$2069,1)-1):INDEX($A$2:$A$2069,MATCH(C2277,$A$2:$A$2069,1)+1))</f>
        <v>1.1472622779511177</v>
      </c>
      <c r="E2277" s="124">
        <v>654.79999999997403</v>
      </c>
      <c r="F2277" s="120">
        <f>FORECAST(E2277,INDEX($D$2:$D$6081,MATCH(E2277,$C$2:$C$6081,1)-1):INDEX($D$2:$D$6081,MATCH(E2277,$C$2:$C$6081,1)+1),INDEX($C$2:$C$6081,MATCH(E2277,$C$2:$C$6081,1)-1):INDEX($C$2:$C$6081,MATCH(E2277,$C$2:$C$6081,1)+1))</f>
        <v>0.52053049289924047</v>
      </c>
    </row>
    <row r="2278" spans="3:6" x14ac:dyDescent="0.2">
      <c r="C2278" s="125">
        <v>427.39999999998702</v>
      </c>
      <c r="D2278" s="120">
        <f>FORECAST(C2278,INDEX($B$2:$B$2069,MATCH(C2278,$A$2:$A$2069,1)-1):INDEX($B$2:$B$2069,MATCH(C2278,$A$2:$A$2069,1)+1),INDEX($A$2:$A$2069,MATCH(C2278,$A$2:$A$2069,1)-1):INDEX($A$2:$A$2069,MATCH(C2278,$A$2:$A$2069,1)+1))</f>
        <v>1.1535318704276065</v>
      </c>
      <c r="E2278" s="135">
        <v>654.99999999997397</v>
      </c>
      <c r="F2278" s="120">
        <f>FORECAST(E2278,INDEX($D$2:$D$6081,MATCH(E2278,$C$2:$C$6081,1)-1):INDEX($D$2:$D$6081,MATCH(E2278,$C$2:$C$6081,1)+1),INDEX($C$2:$C$6081,MATCH(E2278,$C$2:$C$6081,1)-1):INDEX($C$2:$C$6081,MATCH(E2278,$C$2:$C$6081,1)+1))</f>
        <v>0.51703007518851329</v>
      </c>
    </row>
    <row r="2279" spans="3:6" x14ac:dyDescent="0.2">
      <c r="C2279" s="125">
        <v>427.49999999998698</v>
      </c>
      <c r="D2279" s="120">
        <f>FORECAST(C2279,INDEX($B$2:$B$2069,MATCH(C2279,$A$2:$A$2069,1)-1):INDEX($B$2:$B$2069,MATCH(C2279,$A$2:$A$2069,1)+1),INDEX($A$2:$A$2069,MATCH(C2279,$A$2:$A$2069,1)-1):INDEX($A$2:$A$2069,MATCH(C2279,$A$2:$A$2069,1)+1))</f>
        <v>1.1564681295707615</v>
      </c>
      <c r="E2279" s="124">
        <v>655.19999999997401</v>
      </c>
      <c r="F2279" s="120">
        <f>FORECAST(E2279,INDEX($D$2:$D$6081,MATCH(E2279,$C$2:$C$6081,1)-1):INDEX($D$2:$D$6081,MATCH(E2279,$C$2:$C$6081,1)+1),INDEX($C$2:$C$6081,MATCH(E2279,$C$2:$C$6081,1)-1):INDEX($C$2:$C$6081,MATCH(E2279,$C$2:$C$6081,1)+1))</f>
        <v>0.51333054859414062</v>
      </c>
    </row>
    <row r="2280" spans="3:6" x14ac:dyDescent="0.2">
      <c r="C2280" s="125">
        <v>427.59999999998701</v>
      </c>
      <c r="D2280" s="120">
        <f>FORECAST(C2280,INDEX($B$2:$B$2069,MATCH(C2280,$A$2:$A$2069,1)-1):INDEX($B$2:$B$2069,MATCH(C2280,$A$2:$A$2069,1)+1),INDEX($A$2:$A$2069,MATCH(C2280,$A$2:$A$2069,1)-1):INDEX($A$2:$A$2069,MATCH(C2280,$A$2:$A$2069,1)+1))</f>
        <v>1.1627377220472503</v>
      </c>
      <c r="E2280" s="135">
        <v>655.39999999997406</v>
      </c>
      <c r="F2280" s="120">
        <f>FORECAST(E2280,INDEX($D$2:$D$6081,MATCH(E2280,$C$2:$C$6081,1)-1):INDEX($D$2:$D$6081,MATCH(E2280,$C$2:$C$6081,1)+1),INDEX($C$2:$C$6081,MATCH(E2280,$C$2:$C$6081,1)-1):INDEX($C$2:$C$6081,MATCH(E2280,$C$2:$C$6081,1)+1))</f>
        <v>0.50989417989461217</v>
      </c>
    </row>
    <row r="2281" spans="3:6" x14ac:dyDescent="0.2">
      <c r="C2281" s="125">
        <v>427.69999999998703</v>
      </c>
      <c r="D2281" s="120">
        <f>FORECAST(C2281,INDEX($B$2:$B$2069,MATCH(C2281,$A$2:$A$2069,1)-1):INDEX($B$2:$B$2069,MATCH(C2281,$A$2:$A$2069,1)+1),INDEX($A$2:$A$2069,MATCH(C2281,$A$2:$A$2069,1)-1):INDEX($A$2:$A$2069,MATCH(C2281,$A$2:$A$2069,1)+1))</f>
        <v>1.1690073145237392</v>
      </c>
      <c r="E2281" s="124">
        <v>655.59999999997399</v>
      </c>
      <c r="F2281" s="120">
        <f>FORECAST(E2281,INDEX($D$2:$D$6081,MATCH(E2281,$C$2:$C$6081,1)-1):INDEX($D$2:$D$6081,MATCH(E2281,$C$2:$C$6081,1)+1),INDEX($C$2:$C$6081,MATCH(E2281,$C$2:$C$6081,1)-1):INDEX($C$2:$C$6081,MATCH(E2281,$C$2:$C$6081,1)+1))</f>
        <v>0.50434419381852891</v>
      </c>
    </row>
    <row r="2282" spans="3:6" x14ac:dyDescent="0.2">
      <c r="C2282" s="125">
        <v>427.79999999998699</v>
      </c>
      <c r="D2282" s="120">
        <f>FORECAST(C2282,INDEX($B$2:$B$2069,MATCH(C2282,$A$2:$A$2069,1)-1):INDEX($B$2:$B$2069,MATCH(C2282,$A$2:$A$2069,1)+1),INDEX($A$2:$A$2069,MATCH(C2282,$A$2:$A$2069,1)-1):INDEX($A$2:$A$2069,MATCH(C2282,$A$2:$A$2069,1)+1))</f>
        <v>1.1709837773180691</v>
      </c>
      <c r="E2282" s="135">
        <v>655.79999999997403</v>
      </c>
      <c r="F2282" s="120">
        <f>FORECAST(E2282,INDEX($D$2:$D$6081,MATCH(E2282,$C$2:$C$6081,1)-1):INDEX($D$2:$D$6081,MATCH(E2282,$C$2:$C$6081,1)+1),INDEX($C$2:$C$6081,MATCH(E2282,$C$2:$C$6081,1)-1):INDEX($C$2:$C$6081,MATCH(E2282,$C$2:$C$6081,1)+1))</f>
        <v>0.50256474519675787</v>
      </c>
    </row>
    <row r="2283" spans="3:6" x14ac:dyDescent="0.2">
      <c r="C2283" s="125">
        <v>427.89999999998702</v>
      </c>
      <c r="D2283" s="120">
        <f>FORECAST(C2283,INDEX($B$2:$B$2069,MATCH(C2283,$A$2:$A$2069,1)-1):INDEX($B$2:$B$2069,MATCH(C2283,$A$2:$A$2069,1)+1),INDEX($A$2:$A$2069,MATCH(C2283,$A$2:$A$2069,1)-1):INDEX($A$2:$A$2069,MATCH(C2283,$A$2:$A$2069,1)+1))</f>
        <v>1.17412349216427</v>
      </c>
      <c r="E2283" s="124">
        <v>655.99999999997397</v>
      </c>
      <c r="F2283" s="120">
        <f>FORECAST(E2283,INDEX($D$2:$D$6081,MATCH(E2283,$C$2:$C$6081,1)-1):INDEX($D$2:$D$6081,MATCH(E2283,$C$2:$C$6081,1)+1),INDEX($C$2:$C$6081,MATCH(E2283,$C$2:$C$6081,1)-1):INDEX($C$2:$C$6081,MATCH(E2283,$C$2:$C$6081,1)+1))</f>
        <v>0.50344890002773912</v>
      </c>
    </row>
    <row r="2284" spans="3:6" x14ac:dyDescent="0.2">
      <c r="C2284" s="125">
        <v>427.99999999998698</v>
      </c>
      <c r="D2284" s="120">
        <f>FORECAST(C2284,INDEX($B$2:$B$2069,MATCH(C2284,$A$2:$A$2069,1)-1):INDEX($B$2:$B$2069,MATCH(C2284,$A$2:$A$2069,1)+1),INDEX($A$2:$A$2069,MATCH(C2284,$A$2:$A$2069,1)-1):INDEX($A$2:$A$2069,MATCH(C2284,$A$2:$A$2069,1)+1))</f>
        <v>1.1772632070104709</v>
      </c>
      <c r="E2284" s="135">
        <v>656.19999999997401</v>
      </c>
      <c r="F2284" s="120">
        <f>FORECAST(E2284,INDEX($D$2:$D$6081,MATCH(E2284,$C$2:$C$6081,1)-1):INDEX($D$2:$D$6081,MATCH(E2284,$C$2:$C$6081,1)+1),INDEX($C$2:$C$6081,MATCH(E2284,$C$2:$C$6081,1)-1):INDEX($C$2:$C$6081,MATCH(E2284,$C$2:$C$6081,1)+1))</f>
        <v>0.50409495962116679</v>
      </c>
    </row>
    <row r="2285" spans="3:6" x14ac:dyDescent="0.2">
      <c r="C2285" s="125">
        <v>428.09999999998701</v>
      </c>
      <c r="D2285" s="120">
        <f>FORECAST(C2285,INDEX($B$2:$B$2069,MATCH(C2285,$A$2:$A$2069,1)-1):INDEX($B$2:$B$2069,MATCH(C2285,$A$2:$A$2069,1)+1),INDEX($A$2:$A$2069,MATCH(C2285,$A$2:$A$2069,1)-1):INDEX($A$2:$A$2069,MATCH(C2285,$A$2:$A$2069,1)+1))</f>
        <v>1.1803976972134436</v>
      </c>
      <c r="E2285" s="124">
        <v>656.39999999997406</v>
      </c>
      <c r="F2285" s="120">
        <f>FORECAST(E2285,INDEX($D$2:$D$6081,MATCH(E2285,$C$2:$C$6081,1)-1):INDEX($D$2:$D$6081,MATCH(E2285,$C$2:$C$6081,1)+1),INDEX($C$2:$C$6081,MATCH(E2285,$C$2:$C$6081,1)-1):INDEX($C$2:$C$6081,MATCH(E2285,$C$2:$C$6081,1)+1))</f>
        <v>0.50048036758595593</v>
      </c>
    </row>
    <row r="2286" spans="3:6" x14ac:dyDescent="0.2">
      <c r="C2286" s="125">
        <v>428.19999999998703</v>
      </c>
      <c r="D2286" s="120">
        <f>FORECAST(C2286,INDEX($B$2:$B$2069,MATCH(C2286,$A$2:$A$2069,1)-1):INDEX($B$2:$B$2069,MATCH(C2286,$A$2:$A$2069,1)+1),INDEX($A$2:$A$2069,MATCH(C2286,$A$2:$A$2069,1)-1):INDEX($A$2:$A$2069,MATCH(C2286,$A$2:$A$2069,1)+1))</f>
        <v>1.1835374120596462</v>
      </c>
      <c r="E2286" s="135">
        <v>656.59999999997399</v>
      </c>
      <c r="F2286" s="120">
        <f>FORECAST(E2286,INDEX($D$2:$D$6081,MATCH(E2286,$C$2:$C$6081,1)-1):INDEX($D$2:$D$6081,MATCH(E2286,$C$2:$C$6081,1)+1),INDEX($C$2:$C$6081,MATCH(E2286,$C$2:$C$6081,1)-1):INDEX($C$2:$C$6081,MATCH(E2286,$C$2:$C$6081,1)+1))</f>
        <v>0.49192843219257298</v>
      </c>
    </row>
    <row r="2287" spans="3:6" x14ac:dyDescent="0.2">
      <c r="C2287" s="125">
        <v>428.29999999998699</v>
      </c>
      <c r="D2287" s="120">
        <f>FORECAST(C2287,INDEX($B$2:$B$2069,MATCH(C2287,$A$2:$A$2069,1)-1):INDEX($B$2:$B$2069,MATCH(C2287,$A$2:$A$2069,1)+1),INDEX($A$2:$A$2069,MATCH(C2287,$A$2:$A$2069,1)-1):INDEX($A$2:$A$2069,MATCH(C2287,$A$2:$A$2069,1)+1))</f>
        <v>1.1866771269058471</v>
      </c>
      <c r="E2287" s="124">
        <v>656.79999999997403</v>
      </c>
      <c r="F2287" s="120">
        <f>FORECAST(E2287,INDEX($D$2:$D$6081,MATCH(E2287,$C$2:$C$6081,1)-1):INDEX($D$2:$D$6081,MATCH(E2287,$C$2:$C$6081,1)+1),INDEX($C$2:$C$6081,MATCH(E2287,$C$2:$C$6081,1)-1):INDEX($C$2:$C$6081,MATCH(E2287,$C$2:$C$6081,1)+1))</f>
        <v>0.48541631857508616</v>
      </c>
    </row>
    <row r="2288" spans="3:6" x14ac:dyDescent="0.2">
      <c r="C2288" s="125">
        <v>428.39999999998702</v>
      </c>
      <c r="D2288" s="120">
        <f>FORECAST(C2288,INDEX($B$2:$B$2069,MATCH(C2288,$A$2:$A$2069,1)-1):INDEX($B$2:$B$2069,MATCH(C2288,$A$2:$A$2069,1)+1),INDEX($A$2:$A$2069,MATCH(C2288,$A$2:$A$2069,1)-1):INDEX($A$2:$A$2069,MATCH(C2288,$A$2:$A$2069,1)+1))</f>
        <v>1.1898168417520498</v>
      </c>
      <c r="E2288" s="135">
        <v>656.99999999997397</v>
      </c>
      <c r="F2288" s="120">
        <f>FORECAST(E2288,INDEX($D$2:$D$6081,MATCH(E2288,$C$2:$C$6081,1)-1):INDEX($D$2:$D$6081,MATCH(E2288,$C$2:$C$6081,1)+1),INDEX($C$2:$C$6081,MATCH(E2288,$C$2:$C$6081,1)-1):INDEX($C$2:$C$6081,MATCH(E2288,$C$2:$C$6081,1)+1))</f>
        <v>0.48219169867357969</v>
      </c>
    </row>
    <row r="2289" spans="3:6" x14ac:dyDescent="0.2">
      <c r="C2289" s="125">
        <v>428.49999999998698</v>
      </c>
      <c r="D2289" s="120">
        <f>FORECAST(C2289,INDEX($B$2:$B$2069,MATCH(C2289,$A$2:$A$2069,1)-1):INDEX($B$2:$B$2069,MATCH(C2289,$A$2:$A$2069,1)+1),INDEX($A$2:$A$2069,MATCH(C2289,$A$2:$A$2069,1)-1):INDEX($A$2:$A$2069,MATCH(C2289,$A$2:$A$2069,1)+1))</f>
        <v>1.1881400208984383</v>
      </c>
      <c r="E2289" s="124">
        <v>657.19999999997401</v>
      </c>
      <c r="F2289" s="120">
        <f>FORECAST(E2289,INDEX($D$2:$D$6081,MATCH(E2289,$C$2:$C$6081,1)-1):INDEX($D$2:$D$6081,MATCH(E2289,$C$2:$C$6081,1)+1),INDEX($C$2:$C$6081,MATCH(E2289,$C$2:$C$6081,1)-1):INDEX($C$2:$C$6081,MATCH(E2289,$C$2:$C$6081,1)+1))</f>
        <v>0.48111222500169432</v>
      </c>
    </row>
    <row r="2290" spans="3:6" x14ac:dyDescent="0.2">
      <c r="C2290" s="125">
        <v>428.59999999998701</v>
      </c>
      <c r="D2290" s="120">
        <f>FORECAST(C2290,INDEX($B$2:$B$2069,MATCH(C2290,$A$2:$A$2069,1)-1):INDEX($B$2:$B$2069,MATCH(C2290,$A$2:$A$2069,1)+1),INDEX($A$2:$A$2069,MATCH(C2290,$A$2:$A$2069,1)-1):INDEX($A$2:$A$2069,MATCH(C2290,$A$2:$A$2069,1)+1))</f>
        <v>1.1897074190175605</v>
      </c>
      <c r="E2290" s="135">
        <v>657.39999999997406</v>
      </c>
      <c r="F2290" s="120">
        <f>FORECAST(E2290,INDEX($D$2:$D$6081,MATCH(E2290,$C$2:$C$6081,1)-1):INDEX($D$2:$D$6081,MATCH(E2290,$C$2:$C$6081,1)+1),INDEX($C$2:$C$6081,MATCH(E2290,$C$2:$C$6081,1)-1):INDEX($C$2:$C$6081,MATCH(E2290,$C$2:$C$6081,1)+1))</f>
        <v>0.48185314613666463</v>
      </c>
    </row>
    <row r="2291" spans="3:6" x14ac:dyDescent="0.2">
      <c r="C2291" s="125">
        <v>428.69999999998703</v>
      </c>
      <c r="D2291" s="120">
        <f>FORECAST(C2291,INDEX($B$2:$B$2069,MATCH(C2291,$A$2:$A$2069,1)-1):INDEX($B$2:$B$2069,MATCH(C2291,$A$2:$A$2069,1)+1),INDEX($A$2:$A$2069,MATCH(C2291,$A$2:$A$2069,1)-1):INDEX($A$2:$A$2069,MATCH(C2291,$A$2:$A$2069,1)+1))</f>
        <v>1.1912748171366836</v>
      </c>
      <c r="E2291" s="124">
        <v>657.59999999997399</v>
      </c>
      <c r="F2291" s="120">
        <f>FORECAST(E2291,INDEX($D$2:$D$6081,MATCH(E2291,$C$2:$C$6081,1)-1):INDEX($D$2:$D$6081,MATCH(E2291,$C$2:$C$6081,1)+1),INDEX($C$2:$C$6081,MATCH(E2291,$C$2:$C$6081,1)-1):INDEX($C$2:$C$6081,MATCH(E2291,$C$2:$C$6081,1)+1))</f>
        <v>0.48446148644462284</v>
      </c>
    </row>
    <row r="2292" spans="3:6" x14ac:dyDescent="0.2">
      <c r="C2292" s="125">
        <v>428.79999999998699</v>
      </c>
      <c r="D2292" s="120">
        <f>FORECAST(C2292,INDEX($B$2:$B$2069,MATCH(C2292,$A$2:$A$2069,1)-1):INDEX($B$2:$B$2069,MATCH(C2292,$A$2:$A$2069,1)+1),INDEX($A$2:$A$2069,MATCH(C2292,$A$2:$A$2069,1)-1):INDEX($A$2:$A$2069,MATCH(C2292,$A$2:$A$2069,1)+1))</f>
        <v>1.1990306808133209</v>
      </c>
      <c r="E2292" s="135">
        <v>657.79999999997403</v>
      </c>
      <c r="F2292" s="120">
        <f>FORECAST(E2292,INDEX($D$2:$D$6081,MATCH(E2292,$C$2:$C$6081,1)-1):INDEX($D$2:$D$6081,MATCH(E2292,$C$2:$C$6081,1)+1),INDEX($C$2:$C$6081,MATCH(E2292,$C$2:$C$6081,1)-1):INDEX($C$2:$C$6081,MATCH(E2292,$C$2:$C$6081,1)+1))</f>
        <v>0.48729102335506669</v>
      </c>
    </row>
    <row r="2293" spans="3:6" x14ac:dyDescent="0.2">
      <c r="C2293" s="125">
        <v>428.89999999998702</v>
      </c>
      <c r="D2293" s="120">
        <f>FORECAST(C2293,INDEX($B$2:$B$2069,MATCH(C2293,$A$2:$A$2069,1)-1):INDEX($B$2:$B$2069,MATCH(C2293,$A$2:$A$2069,1)+1),INDEX($A$2:$A$2069,MATCH(C2293,$A$2:$A$2069,1)-1):INDEX($A$2:$A$2069,MATCH(C2293,$A$2:$A$2069,1)+1))</f>
        <v>1.2021687526899552</v>
      </c>
      <c r="E2293" s="124">
        <v>657.99999999997397</v>
      </c>
      <c r="F2293" s="120">
        <f>FORECAST(E2293,INDEX($D$2:$D$6081,MATCH(E2293,$C$2:$C$6081,1)-1):INDEX($D$2:$D$6081,MATCH(E2293,$C$2:$C$6081,1)+1),INDEX($C$2:$C$6081,MATCH(E2293,$C$2:$C$6081,1)-1):INDEX($C$2:$C$6081,MATCH(E2293,$C$2:$C$6081,1)+1))</f>
        <v>0.48757309512871982</v>
      </c>
    </row>
    <row r="2294" spans="3:6" x14ac:dyDescent="0.2">
      <c r="C2294" s="125">
        <v>428.99999999998698</v>
      </c>
      <c r="D2294" s="120">
        <f>FORECAST(C2294,INDEX($B$2:$B$2069,MATCH(C2294,$A$2:$A$2069,1)-1):INDEX($B$2:$B$2069,MATCH(C2294,$A$2:$A$2069,1)+1),INDEX($A$2:$A$2069,MATCH(C2294,$A$2:$A$2069,1)-1):INDEX($A$2:$A$2069,MATCH(C2294,$A$2:$A$2069,1)+1))</f>
        <v>1.2053068245665859</v>
      </c>
      <c r="E2294" s="135">
        <v>658.19999999997401</v>
      </c>
      <c r="F2294" s="120">
        <f>FORECAST(E2294,INDEX($D$2:$D$6081,MATCH(E2294,$C$2:$C$6081,1)-1):INDEX($D$2:$D$6081,MATCH(E2294,$C$2:$C$6081,1)+1),INDEX($C$2:$C$6081,MATCH(E2294,$C$2:$C$6081,1)-1):INDEX($C$2:$C$6081,MATCH(E2294,$C$2:$C$6081,1)+1))</f>
        <v>0.48096852260863443</v>
      </c>
    </row>
    <row r="2295" spans="3:6" x14ac:dyDescent="0.2">
      <c r="C2295" s="125">
        <v>429.09999999998701</v>
      </c>
      <c r="D2295" s="120">
        <f>FORECAST(C2295,INDEX($B$2:$B$2069,MATCH(C2295,$A$2:$A$2069,1)-1):INDEX($B$2:$B$2069,MATCH(C2295,$A$2:$A$2069,1)+1),INDEX($A$2:$A$2069,MATCH(C2295,$A$2:$A$2069,1)-1):INDEX($A$2:$A$2069,MATCH(C2295,$A$2:$A$2069,1)+1))</f>
        <v>1.2051115740630181</v>
      </c>
      <c r="E2295" s="124">
        <v>658.39999999997406</v>
      </c>
      <c r="F2295" s="120">
        <f>FORECAST(E2295,INDEX($D$2:$D$6081,MATCH(E2295,$C$2:$C$6081,1)-1):INDEX($D$2:$D$6081,MATCH(E2295,$C$2:$C$6081,1)+1),INDEX($C$2:$C$6081,MATCH(E2295,$C$2:$C$6081,1)-1):INDEX($C$2:$C$6081,MATCH(E2295,$C$2:$C$6081,1)+1))</f>
        <v>0.47721274023082838</v>
      </c>
    </row>
    <row r="2296" spans="3:6" x14ac:dyDescent="0.2">
      <c r="C2296" s="125">
        <v>429.19999999998703</v>
      </c>
      <c r="D2296" s="120">
        <f>FORECAST(C2296,INDEX($B$2:$B$2069,MATCH(C2296,$A$2:$A$2069,1)-1):INDEX($B$2:$B$2069,MATCH(C2296,$A$2:$A$2069,1)+1),INDEX($A$2:$A$2069,MATCH(C2296,$A$2:$A$2069,1)-1):INDEX($A$2:$A$2069,MATCH(C2296,$A$2:$A$2069,1)+1))</f>
        <v>1.2082496459396506</v>
      </c>
      <c r="E2296" s="135">
        <v>658.59999999997399</v>
      </c>
      <c r="F2296" s="120">
        <f>FORECAST(E2296,INDEX($D$2:$D$6081,MATCH(E2296,$C$2:$C$6081,1)-1):INDEX($D$2:$D$6081,MATCH(E2296,$C$2:$C$6081,1)+1),INDEX($C$2:$C$6081,MATCH(E2296,$C$2:$C$6081,1)-1):INDEX($C$2:$C$6081,MATCH(E2296,$C$2:$C$6081,1)+1))</f>
        <v>0.47566139142608499</v>
      </c>
    </row>
    <row r="2297" spans="3:6" x14ac:dyDescent="0.2">
      <c r="C2297" s="125">
        <v>429.29999999998699</v>
      </c>
      <c r="D2297" s="120">
        <f>FORECAST(C2297,INDEX($B$2:$B$2069,MATCH(C2297,$A$2:$A$2069,1)-1):INDEX($B$2:$B$2069,MATCH(C2297,$A$2:$A$2069,1)+1),INDEX($A$2:$A$2069,MATCH(C2297,$A$2:$A$2069,1)-1):INDEX($A$2:$A$2069,MATCH(C2297,$A$2:$A$2069,1)+1))</f>
        <v>1.2113877178162831</v>
      </c>
      <c r="E2297" s="124">
        <v>658.79999999997403</v>
      </c>
      <c r="F2297" s="120">
        <f>FORECAST(E2297,INDEX($D$2:$D$6081,MATCH(E2297,$C$2:$C$6081,1)-1):INDEX($D$2:$D$6081,MATCH(E2297,$C$2:$C$6081,1)+1),INDEX($C$2:$C$6081,MATCH(E2297,$C$2:$C$6081,1)-1):INDEX($C$2:$C$6081,MATCH(E2297,$C$2:$C$6081,1)+1))</f>
        <v>0.47332981827295501</v>
      </c>
    </row>
    <row r="2298" spans="3:6" x14ac:dyDescent="0.2">
      <c r="C2298" s="125">
        <v>429.39999999998702</v>
      </c>
      <c r="D2298" s="120">
        <f>FORECAST(C2298,INDEX($B$2:$B$2069,MATCH(C2298,$A$2:$A$2069,1)-1):INDEX($B$2:$B$2069,MATCH(C2298,$A$2:$A$2069,1)+1),INDEX($A$2:$A$2069,MATCH(C2298,$A$2:$A$2069,1)-1):INDEX($A$2:$A$2069,MATCH(C2298,$A$2:$A$2069,1)+1))</f>
        <v>1.2178695942189677</v>
      </c>
      <c r="E2298" s="135">
        <v>658.99999999997397</v>
      </c>
      <c r="F2298" s="120">
        <f>FORECAST(E2298,INDEX($D$2:$D$6081,MATCH(E2298,$C$2:$C$6081,1)-1):INDEX($D$2:$D$6081,MATCH(E2298,$C$2:$C$6081,1)+1),INDEX($C$2:$C$6081,MATCH(E2298,$C$2:$C$6081,1)-1):INDEX($C$2:$C$6081,MATCH(E2298,$C$2:$C$6081,1)+1))</f>
        <v>0.46516440131883741</v>
      </c>
    </row>
    <row r="2299" spans="3:6" x14ac:dyDescent="0.2">
      <c r="C2299" s="125">
        <v>429.49999999998698</v>
      </c>
      <c r="D2299" s="120">
        <f>FORECAST(C2299,INDEX($B$2:$B$2069,MATCH(C2299,$A$2:$A$2069,1)-1):INDEX($B$2:$B$2069,MATCH(C2299,$A$2:$A$2069,1)+1),INDEX($A$2:$A$2069,MATCH(C2299,$A$2:$A$2069,1)-1):INDEX($A$2:$A$2069,MATCH(C2299,$A$2:$A$2069,1)+1))</f>
        <v>1.2210076660956002</v>
      </c>
      <c r="E2299" s="124">
        <v>659.19999999997401</v>
      </c>
      <c r="F2299" s="120">
        <f>FORECAST(E2299,INDEX($D$2:$D$6081,MATCH(E2299,$C$2:$C$6081,1)-1):INDEX($D$2:$D$6081,MATCH(E2299,$C$2:$C$6081,1)+1),INDEX($C$2:$C$6081,MATCH(E2299,$C$2:$C$6081,1)-1):INDEX($C$2:$C$6081,MATCH(E2299,$C$2:$C$6081,1)+1))</f>
        <v>0.45735777824278223</v>
      </c>
    </row>
    <row r="2300" spans="3:6" x14ac:dyDescent="0.2">
      <c r="C2300" s="125">
        <v>429.59999999998701</v>
      </c>
      <c r="D2300" s="120">
        <f>FORECAST(C2300,INDEX($B$2:$B$2069,MATCH(C2300,$A$2:$A$2069,1)-1):INDEX($B$2:$B$2069,MATCH(C2300,$A$2:$A$2069,1)+1),INDEX($A$2:$A$2069,MATCH(C2300,$A$2:$A$2069,1)-1):INDEX($A$2:$A$2069,MATCH(C2300,$A$2:$A$2069,1)+1))</f>
        <v>1.2241457379722327</v>
      </c>
      <c r="E2300" s="135">
        <v>659.39999999997406</v>
      </c>
      <c r="F2300" s="120">
        <f>FORECAST(E2300,INDEX($D$2:$D$6081,MATCH(E2300,$C$2:$C$6081,1)-1):INDEX($D$2:$D$6081,MATCH(E2300,$C$2:$C$6081,1)+1),INDEX($C$2:$C$6081,MATCH(E2300,$C$2:$C$6081,1)-1):INDEX($C$2:$C$6081,MATCH(E2300,$C$2:$C$6081,1)+1))</f>
        <v>0.45495946890324834</v>
      </c>
    </row>
    <row r="2301" spans="3:6" x14ac:dyDescent="0.2">
      <c r="C2301" s="125">
        <v>429.69999999998703</v>
      </c>
      <c r="D2301" s="120">
        <f>FORECAST(C2301,INDEX($B$2:$B$2069,MATCH(C2301,$A$2:$A$2069,1)-1):INDEX($B$2:$B$2069,MATCH(C2301,$A$2:$A$2069,1)+1),INDEX($A$2:$A$2069,MATCH(C2301,$A$2:$A$2069,1)-1):INDEX($A$2:$A$2069,MATCH(C2301,$A$2:$A$2069,1)+1))</f>
        <v>1.2312349545053536</v>
      </c>
      <c r="E2301" s="124">
        <v>659.59999999997399</v>
      </c>
      <c r="F2301" s="120">
        <f>FORECAST(E2301,INDEX($D$2:$D$6081,MATCH(E2301,$C$2:$C$6081,1)-1):INDEX($D$2:$D$6081,MATCH(E2301,$C$2:$C$6081,1)+1),INDEX($C$2:$C$6081,MATCH(E2301,$C$2:$C$6081,1)-1):INDEX($C$2:$C$6081,MATCH(E2301,$C$2:$C$6081,1)+1))</f>
        <v>0.45955345911900736</v>
      </c>
    </row>
    <row r="2302" spans="3:6" x14ac:dyDescent="0.2">
      <c r="C2302" s="125">
        <v>429.79999999998699</v>
      </c>
      <c r="D2302" s="120">
        <f>FORECAST(C2302,INDEX($B$2:$B$2069,MATCH(C2302,$A$2:$A$2069,1)-1):INDEX($B$2:$B$2069,MATCH(C2302,$A$2:$A$2069,1)+1),INDEX($A$2:$A$2069,MATCH(C2302,$A$2:$A$2069,1)-1):INDEX($A$2:$A$2069,MATCH(C2302,$A$2:$A$2069,1)+1))</f>
        <v>1.2375143841977554</v>
      </c>
      <c r="E2302" s="135">
        <v>659.79999999997403</v>
      </c>
      <c r="F2302" s="120">
        <f>FORECAST(E2302,INDEX($D$2:$D$6081,MATCH(E2302,$C$2:$C$6081,1)-1):INDEX($D$2:$D$6081,MATCH(E2302,$C$2:$C$6081,1)+1),INDEX($C$2:$C$6081,MATCH(E2302,$C$2:$C$6081,1)-1):INDEX($C$2:$C$6081,MATCH(E2302,$C$2:$C$6081,1)+1))</f>
        <v>0.45429979035656487</v>
      </c>
    </row>
    <row r="2303" spans="3:6" x14ac:dyDescent="0.2">
      <c r="C2303" s="125">
        <v>429.89999999998702</v>
      </c>
      <c r="D2303" s="120">
        <f>FORECAST(C2303,INDEX($B$2:$B$2069,MATCH(C2303,$A$2:$A$2069,1)-1):INDEX($B$2:$B$2069,MATCH(C2303,$A$2:$A$2069,1)+1),INDEX($A$2:$A$2069,MATCH(C2303,$A$2:$A$2069,1)-1):INDEX($A$2:$A$2069,MATCH(C2303,$A$2:$A$2069,1)+1))</f>
        <v>1.2437938138901607</v>
      </c>
      <c r="E2303" s="124">
        <v>659.99999999997397</v>
      </c>
      <c r="F2303" s="120">
        <f>FORECAST(E2303,INDEX($D$2:$D$6081,MATCH(E2303,$C$2:$C$6081,1)-1):INDEX($D$2:$D$6081,MATCH(E2303,$C$2:$C$6081,1)+1),INDEX($C$2:$C$6081,MATCH(E2303,$C$2:$C$6081,1)-1):INDEX($C$2:$C$6081,MATCH(E2303,$C$2:$C$6081,1)+1))</f>
        <v>0.44913906359260025</v>
      </c>
    </row>
    <row r="2304" spans="3:6" x14ac:dyDescent="0.2">
      <c r="C2304" s="125">
        <v>429.99999999998698</v>
      </c>
      <c r="D2304" s="120">
        <f>FORECAST(C2304,INDEX($B$2:$B$2069,MATCH(C2304,$A$2:$A$2069,1)-1):INDEX($B$2:$B$2069,MATCH(C2304,$A$2:$A$2069,1)+1),INDEX($A$2:$A$2069,MATCH(C2304,$A$2:$A$2069,1)-1):INDEX($A$2:$A$2069,MATCH(C2304,$A$2:$A$2069,1)+1))</f>
        <v>1.2444933027079035</v>
      </c>
      <c r="E2304" s="135">
        <v>660.19999999997401</v>
      </c>
      <c r="F2304" s="120">
        <f>FORECAST(E2304,INDEX($D$2:$D$6081,MATCH(E2304,$C$2:$C$6081,1)-1):INDEX($D$2:$D$6081,MATCH(E2304,$C$2:$C$6081,1)+1),INDEX($C$2:$C$6081,MATCH(E2304,$C$2:$C$6081,1)-1):INDEX($C$2:$C$6081,MATCH(E2304,$C$2:$C$6081,1)+1))</f>
        <v>0.44575401816960092</v>
      </c>
    </row>
    <row r="2305" spans="3:6" x14ac:dyDescent="0.2">
      <c r="C2305" s="125">
        <v>430.09999999998701</v>
      </c>
      <c r="D2305" s="120">
        <f>FORECAST(C2305,INDEX($B$2:$B$2069,MATCH(C2305,$A$2:$A$2069,1)-1):INDEX($B$2:$B$2069,MATCH(C2305,$A$2:$A$2069,1)+1),INDEX($A$2:$A$2069,MATCH(C2305,$A$2:$A$2069,1)-1):INDEX($A$2:$A$2069,MATCH(C2305,$A$2:$A$2069,1)+1))</f>
        <v>1.2481576725031136</v>
      </c>
      <c r="E2305" s="124">
        <v>660.39999999997406</v>
      </c>
      <c r="F2305" s="120">
        <f>FORECAST(E2305,INDEX($D$2:$D$6081,MATCH(E2305,$C$2:$C$6081,1)-1):INDEX($D$2:$D$6081,MATCH(E2305,$C$2:$C$6081,1)+1),INDEX($C$2:$C$6081,MATCH(E2305,$C$2:$C$6081,1)-1):INDEX($C$2:$C$6081,MATCH(E2305,$C$2:$C$6081,1)+1))</f>
        <v>0.44654926624721547</v>
      </c>
    </row>
    <row r="2306" spans="3:6" x14ac:dyDescent="0.2">
      <c r="C2306" s="125">
        <v>430.19999999998703</v>
      </c>
      <c r="D2306" s="120">
        <f>FORECAST(C2306,INDEX($B$2:$B$2069,MATCH(C2306,$A$2:$A$2069,1)-1):INDEX($B$2:$B$2069,MATCH(C2306,$A$2:$A$2069,1)+1),INDEX($A$2:$A$2069,MATCH(C2306,$A$2:$A$2069,1)-1):INDEX($A$2:$A$2069,MATCH(C2306,$A$2:$A$2069,1)+1))</f>
        <v>1.2518220422983237</v>
      </c>
      <c r="E2306" s="135">
        <v>660.59999999997399</v>
      </c>
      <c r="F2306" s="120">
        <f>FORECAST(E2306,INDEX($D$2:$D$6081,MATCH(E2306,$C$2:$C$6081,1)-1):INDEX($D$2:$D$6081,MATCH(E2306,$C$2:$C$6081,1)+1),INDEX($C$2:$C$6081,MATCH(E2306,$C$2:$C$6081,1)-1):INDEX($C$2:$C$6081,MATCH(E2306,$C$2:$C$6081,1)+1))</f>
        <v>0.44415653389254572</v>
      </c>
    </row>
    <row r="2307" spans="3:6" x14ac:dyDescent="0.2">
      <c r="C2307" s="125">
        <v>430.29999999998699</v>
      </c>
      <c r="D2307" s="120">
        <f>FORECAST(C2307,INDEX($B$2:$B$2069,MATCH(C2307,$A$2:$A$2069,1)-1):INDEX($B$2:$B$2069,MATCH(C2307,$A$2:$A$2069,1)+1),INDEX($A$2:$A$2069,MATCH(C2307,$A$2:$A$2069,1)-1):INDEX($A$2:$A$2069,MATCH(C2307,$A$2:$A$2069,1)+1))</f>
        <v>1.2554864120935321</v>
      </c>
      <c r="E2307" s="124">
        <v>660.79999999997403</v>
      </c>
      <c r="F2307" s="120">
        <f>FORECAST(E2307,INDEX($D$2:$D$6081,MATCH(E2307,$C$2:$C$6081,1)-1):INDEX($D$2:$D$6081,MATCH(E2307,$C$2:$C$6081,1)+1),INDEX($C$2:$C$6081,MATCH(E2307,$C$2:$C$6081,1)-1):INDEX($C$2:$C$6081,MATCH(E2307,$C$2:$C$6081,1)+1))</f>
        <v>0.4425674353601059</v>
      </c>
    </row>
    <row r="2308" spans="3:6" x14ac:dyDescent="0.2">
      <c r="C2308" s="125">
        <v>430.39999999998702</v>
      </c>
      <c r="D2308" s="120">
        <f>FORECAST(C2308,INDEX($B$2:$B$2069,MATCH(C2308,$A$2:$A$2069,1)-1):INDEX($B$2:$B$2069,MATCH(C2308,$A$2:$A$2069,1)+1),INDEX($A$2:$A$2069,MATCH(C2308,$A$2:$A$2069,1)-1):INDEX($A$2:$A$2069,MATCH(C2308,$A$2:$A$2069,1)+1))</f>
        <v>1.2696645702297893</v>
      </c>
      <c r="E2308" s="135">
        <v>660.99999999997397</v>
      </c>
      <c r="F2308" s="120">
        <f>FORECAST(E2308,INDEX($D$2:$D$6081,MATCH(E2308,$C$2:$C$6081,1)-1):INDEX($D$2:$D$6081,MATCH(E2308,$C$2:$C$6081,1)+1),INDEX($C$2:$C$6081,MATCH(E2308,$C$2:$C$6081,1)-1):INDEX($C$2:$C$6081,MATCH(E2308,$C$2:$C$6081,1)+1))</f>
        <v>0.4408398056694729</v>
      </c>
    </row>
    <row r="2309" spans="3:6" x14ac:dyDescent="0.2">
      <c r="C2309" s="125">
        <v>430.49999999998698</v>
      </c>
      <c r="D2309" s="120">
        <f>FORECAST(C2309,INDEX($B$2:$B$2069,MATCH(C2309,$A$2:$A$2069,1)-1):INDEX($B$2:$B$2069,MATCH(C2309,$A$2:$A$2069,1)+1),INDEX($A$2:$A$2069,MATCH(C2309,$A$2:$A$2069,1)-1):INDEX($A$2:$A$2069,MATCH(C2309,$A$2:$A$2069,1)+1))</f>
        <v>1.2759538784058897</v>
      </c>
      <c r="E2309" s="124">
        <v>661.19999999997401</v>
      </c>
      <c r="F2309" s="120">
        <f>FORECAST(E2309,INDEX($D$2:$D$6081,MATCH(E2309,$C$2:$C$6081,1)-1):INDEX($D$2:$D$6081,MATCH(E2309,$C$2:$C$6081,1)+1),INDEX($C$2:$C$6081,MATCH(E2309,$C$2:$C$6081,1)-1):INDEX($C$2:$C$6081,MATCH(E2309,$C$2:$C$6081,1)+1))</f>
        <v>0.43683309430932482</v>
      </c>
    </row>
    <row r="2310" spans="3:6" x14ac:dyDescent="0.2">
      <c r="C2310" s="125">
        <v>430.59999999998701</v>
      </c>
      <c r="D2310" s="120">
        <f>FORECAST(C2310,INDEX($B$2:$B$2069,MATCH(C2310,$A$2:$A$2069,1)-1):INDEX($B$2:$B$2069,MATCH(C2310,$A$2:$A$2069,1)+1),INDEX($A$2:$A$2069,MATCH(C2310,$A$2:$A$2069,1)-1):INDEX($A$2:$A$2069,MATCH(C2310,$A$2:$A$2069,1)+1))</f>
        <v>1.2822431865819901</v>
      </c>
      <c r="E2310" s="135">
        <v>661.39999999997406</v>
      </c>
      <c r="F2310" s="120">
        <f>FORECAST(E2310,INDEX($D$2:$D$6081,MATCH(E2310,$C$2:$C$6081,1)-1):INDEX($D$2:$D$6081,MATCH(E2310,$C$2:$C$6081,1)+1),INDEX($C$2:$C$6081,MATCH(E2310,$C$2:$C$6081,1)-1):INDEX($C$2:$C$6081,MATCH(E2310,$C$2:$C$6081,1)+1))</f>
        <v>0.4371615238055071</v>
      </c>
    </row>
    <row r="2311" spans="3:6" x14ac:dyDescent="0.2">
      <c r="C2311" s="125">
        <v>430.69999999998703</v>
      </c>
      <c r="D2311" s="120">
        <f>FORECAST(C2311,INDEX($B$2:$B$2069,MATCH(C2311,$A$2:$A$2069,1)-1):INDEX($B$2:$B$2069,MATCH(C2311,$A$2:$A$2069,1)+1),INDEX($A$2:$A$2069,MATCH(C2311,$A$2:$A$2069,1)-1):INDEX($A$2:$A$2069,MATCH(C2311,$A$2:$A$2069,1)+1))</f>
        <v>1.2844287211731213</v>
      </c>
      <c r="E2311" s="124">
        <v>661.59999999997399</v>
      </c>
      <c r="F2311" s="120">
        <f>FORECAST(E2311,INDEX($D$2:$D$6081,MATCH(E2311,$C$2:$C$6081,1)-1):INDEX($D$2:$D$6081,MATCH(E2311,$C$2:$C$6081,1)+1),INDEX($C$2:$C$6081,MATCH(E2311,$C$2:$C$6081,1)-1):INDEX($C$2:$C$6081,MATCH(E2311,$C$2:$C$6081,1)+1))</f>
        <v>0.44062247055263626</v>
      </c>
    </row>
    <row r="2312" spans="3:6" x14ac:dyDescent="0.2">
      <c r="C2312" s="125">
        <v>430.79999999998699</v>
      </c>
      <c r="D2312" s="120">
        <f>FORECAST(C2312,INDEX($B$2:$B$2069,MATCH(C2312,$A$2:$A$2069,1)-1):INDEX($B$2:$B$2069,MATCH(C2312,$A$2:$A$2069,1)+1),INDEX($A$2:$A$2069,MATCH(C2312,$A$2:$A$2069,1)-1):INDEX($A$2:$A$2069,MATCH(C2312,$A$2:$A$2069,1)+1))</f>
        <v>1.291242138363895</v>
      </c>
      <c r="E2312" s="135">
        <v>661.79999999997403</v>
      </c>
      <c r="F2312" s="120">
        <f>FORECAST(E2312,INDEX($D$2:$D$6081,MATCH(E2312,$C$2:$C$6081,1)-1):INDEX($D$2:$D$6081,MATCH(E2312,$C$2:$C$6081,1)+1),INDEX($C$2:$C$6081,MATCH(E2312,$C$2:$C$6081,1)-1):INDEX($C$2:$C$6081,MATCH(E2312,$C$2:$C$6081,1)+1))</f>
        <v>0.44485887387643963</v>
      </c>
    </row>
    <row r="2313" spans="3:6" x14ac:dyDescent="0.2">
      <c r="C2313" s="125">
        <v>430.89999999998702</v>
      </c>
      <c r="D2313" s="120">
        <f>FORECAST(C2313,INDEX($B$2:$B$2069,MATCH(C2313,$A$2:$A$2069,1)-1):INDEX($B$2:$B$2069,MATCH(C2313,$A$2:$A$2069,1)+1),INDEX($A$2:$A$2069,MATCH(C2313,$A$2:$A$2069,1)-1):INDEX($A$2:$A$2069,MATCH(C2313,$A$2:$A$2069,1)+1))</f>
        <v>1.2980555555546722</v>
      </c>
      <c r="E2313" s="124">
        <v>661.99999999997397</v>
      </c>
      <c r="F2313" s="120">
        <f>FORECAST(E2313,INDEX($D$2:$D$6081,MATCH(E2313,$C$2:$C$6081,1)-1):INDEX($D$2:$D$6081,MATCH(E2313,$C$2:$C$6081,1)+1),INDEX($C$2:$C$6081,MATCH(E2313,$C$2:$C$6081,1)-1):INDEX($C$2:$C$6081,MATCH(E2313,$C$2:$C$6081,1)+1))</f>
        <v>0.44656858463154769</v>
      </c>
    </row>
    <row r="2314" spans="3:6" x14ac:dyDescent="0.2">
      <c r="C2314" s="125">
        <v>430.99999999998698</v>
      </c>
      <c r="D2314" s="120">
        <f>FORECAST(C2314,INDEX($B$2:$B$2069,MATCH(C2314,$A$2:$A$2069,1)-1):INDEX($B$2:$B$2069,MATCH(C2314,$A$2:$A$2069,1)+1),INDEX($A$2:$A$2069,MATCH(C2314,$A$2:$A$2069,1)-1):INDEX($A$2:$A$2069,MATCH(C2314,$A$2:$A$2069,1)+1))</f>
        <v>1.3003668763098641</v>
      </c>
      <c r="E2314" s="135">
        <v>662.19999999997401</v>
      </c>
      <c r="F2314" s="120">
        <f>FORECAST(E2314,INDEX($D$2:$D$6081,MATCH(E2314,$C$2:$C$6081,1)-1):INDEX($D$2:$D$6081,MATCH(E2314,$C$2:$C$6081,1)+1),INDEX($C$2:$C$6081,MATCH(E2314,$C$2:$C$6081,1)-1):INDEX($C$2:$C$6081,MATCH(E2314,$C$2:$C$6081,1)+1))</f>
        <v>0.44843771788123865</v>
      </c>
    </row>
    <row r="2315" spans="3:6" x14ac:dyDescent="0.2">
      <c r="C2315" s="125">
        <v>431.09999999998701</v>
      </c>
      <c r="D2315" s="120">
        <f>FORECAST(C2315,INDEX($B$2:$B$2069,MATCH(C2315,$A$2:$A$2069,1)-1):INDEX($B$2:$B$2069,MATCH(C2315,$A$2:$A$2069,1)+1),INDEX($A$2:$A$2069,MATCH(C2315,$A$2:$A$2069,1)-1):INDEX($A$2:$A$2069,MATCH(C2315,$A$2:$A$2069,1)+1))</f>
        <v>1.3035115303979161</v>
      </c>
      <c r="E2315" s="124">
        <v>662.39999999997406</v>
      </c>
      <c r="F2315" s="120">
        <f>FORECAST(E2315,INDEX($D$2:$D$6081,MATCH(E2315,$C$2:$C$6081,1)-1):INDEX($D$2:$D$6081,MATCH(E2315,$C$2:$C$6081,1)+1),INDEX($C$2:$C$6081,MATCH(E2315,$C$2:$C$6081,1)-1):INDEX($C$2:$C$6081,MATCH(E2315,$C$2:$C$6081,1)+1))</f>
        <v>0.44596846149342184</v>
      </c>
    </row>
    <row r="2316" spans="3:6" x14ac:dyDescent="0.2">
      <c r="C2316" s="125">
        <v>431.19999999998703</v>
      </c>
      <c r="D2316" s="120">
        <f>FORECAST(C2316,INDEX($B$2:$B$2069,MATCH(C2316,$A$2:$A$2069,1)-1):INDEX($B$2:$B$2069,MATCH(C2316,$A$2:$A$2069,1)+1),INDEX($A$2:$A$2069,MATCH(C2316,$A$2:$A$2069,1)-1):INDEX($A$2:$A$2069,MATCH(C2316,$A$2:$A$2069,1)+1))</f>
        <v>1.3066561844859663</v>
      </c>
      <c r="E2316" s="135">
        <v>662.59999999997399</v>
      </c>
      <c r="F2316" s="120">
        <f>FORECAST(E2316,INDEX($D$2:$D$6081,MATCH(E2316,$C$2:$C$6081,1)-1):INDEX($D$2:$D$6081,MATCH(E2316,$C$2:$C$6081,1)+1),INDEX($C$2:$C$6081,MATCH(E2316,$C$2:$C$6081,1)-1):INDEX($C$2:$C$6081,MATCH(E2316,$C$2:$C$6081,1)+1))</f>
        <v>0.44114702107102133</v>
      </c>
    </row>
    <row r="2317" spans="3:6" x14ac:dyDescent="0.2">
      <c r="C2317" s="125">
        <v>431.29999999998699</v>
      </c>
      <c r="D2317" s="120">
        <f>FORECAST(C2317,INDEX($B$2:$B$2069,MATCH(C2317,$A$2:$A$2069,1)-1):INDEX($B$2:$B$2069,MATCH(C2317,$A$2:$A$2069,1)+1),INDEX($A$2:$A$2069,MATCH(C2317,$A$2:$A$2069,1)-1):INDEX($A$2:$A$2069,MATCH(C2317,$A$2:$A$2069,1)+1))</f>
        <v>1.3061635220123069</v>
      </c>
      <c r="E2317" s="124">
        <v>662.79999999997403</v>
      </c>
      <c r="F2317" s="120">
        <f>FORECAST(E2317,INDEX($D$2:$D$6081,MATCH(E2317,$C$2:$C$6081,1)-1):INDEX($D$2:$D$6081,MATCH(E2317,$C$2:$C$6081,1)+1),INDEX($C$2:$C$6081,MATCH(E2317,$C$2:$C$6081,1)-1):INDEX($C$2:$C$6081,MATCH(E2317,$C$2:$C$6081,1)+1))</f>
        <v>0.43452249203923721</v>
      </c>
    </row>
    <row r="2318" spans="3:6" x14ac:dyDescent="0.2">
      <c r="C2318" s="125">
        <v>431.39999999998702</v>
      </c>
      <c r="D2318" s="120">
        <f>FORECAST(C2318,INDEX($B$2:$B$2069,MATCH(C2318,$A$2:$A$2069,1)-1):INDEX($B$2:$B$2069,MATCH(C2318,$A$2:$A$2069,1)+1),INDEX($A$2:$A$2069,MATCH(C2318,$A$2:$A$2069,1)-1):INDEX($A$2:$A$2069,MATCH(C2318,$A$2:$A$2069,1)+1))</f>
        <v>1.308259958071007</v>
      </c>
      <c r="E2318" s="135">
        <v>662.99999999997397</v>
      </c>
      <c r="F2318" s="120">
        <f>FORECAST(E2318,INDEX($D$2:$D$6081,MATCH(E2318,$C$2:$C$6081,1)-1):INDEX($D$2:$D$6081,MATCH(E2318,$C$2:$C$6081,1)+1),INDEX($C$2:$C$6081,MATCH(E2318,$C$2:$C$6081,1)-1):INDEX($C$2:$C$6081,MATCH(E2318,$C$2:$C$6081,1)+1))</f>
        <v>0.43122376489584013</v>
      </c>
    </row>
    <row r="2319" spans="3:6" x14ac:dyDescent="0.2">
      <c r="C2319" s="125">
        <v>431.49999999998698</v>
      </c>
      <c r="D2319" s="120">
        <f>FORECAST(C2319,INDEX($B$2:$B$2069,MATCH(C2319,$A$2:$A$2069,1)-1):INDEX($B$2:$B$2069,MATCH(C2319,$A$2:$A$2069,1)+1),INDEX($A$2:$A$2069,MATCH(C2319,$A$2:$A$2069,1)-1):INDEX($A$2:$A$2069,MATCH(C2319,$A$2:$A$2069,1)+1))</f>
        <v>1.3103563941297072</v>
      </c>
      <c r="E2319" s="124">
        <v>663.19999999997401</v>
      </c>
      <c r="F2319" s="120">
        <f>FORECAST(E2319,INDEX($D$2:$D$6081,MATCH(E2319,$C$2:$C$6081,1)-1):INDEX($D$2:$D$6081,MATCH(E2319,$C$2:$C$6081,1)+1),INDEX($C$2:$C$6081,MATCH(E2319,$C$2:$C$6081,1)-1):INDEX($C$2:$C$6081,MATCH(E2319,$C$2:$C$6081,1)+1))</f>
        <v>0.42518075851508286</v>
      </c>
    </row>
    <row r="2320" spans="3:6" x14ac:dyDescent="0.2">
      <c r="C2320" s="125">
        <v>431.59999999998701</v>
      </c>
      <c r="D2320" s="120">
        <f>FORECAST(C2320,INDEX($B$2:$B$2069,MATCH(C2320,$A$2:$A$2069,1)-1):INDEX($B$2:$B$2069,MATCH(C2320,$A$2:$A$2069,1)+1),INDEX($A$2:$A$2069,MATCH(C2320,$A$2:$A$2069,1)-1):INDEX($A$2:$A$2069,MATCH(C2320,$A$2:$A$2069,1)+1))</f>
        <v>1.3029874213840547</v>
      </c>
      <c r="E2320" s="135">
        <v>663.39999999997406</v>
      </c>
      <c r="F2320" s="120">
        <f>FORECAST(E2320,INDEX($D$2:$D$6081,MATCH(E2320,$C$2:$C$6081,1)-1):INDEX($D$2:$D$6081,MATCH(E2320,$C$2:$C$6081,1)+1),INDEX($C$2:$C$6081,MATCH(E2320,$C$2:$C$6081,1)-1):INDEX($C$2:$C$6081,MATCH(E2320,$C$2:$C$6081,1)+1))</f>
        <v>0.41951665051544929</v>
      </c>
    </row>
    <row r="2321" spans="3:6" x14ac:dyDescent="0.2">
      <c r="C2321" s="125">
        <v>431.69999999998703</v>
      </c>
      <c r="D2321" s="120">
        <f>FORECAST(C2321,INDEX($B$2:$B$2069,MATCH(C2321,$A$2:$A$2069,1)-1):INDEX($B$2:$B$2069,MATCH(C2321,$A$2:$A$2069,1)+1),INDEX($A$2:$A$2069,MATCH(C2321,$A$2:$A$2069,1)-1):INDEX($A$2:$A$2069,MATCH(C2321,$A$2:$A$2069,1)+1))</f>
        <v>1.2998427672960045</v>
      </c>
      <c r="E2321" s="124">
        <v>663.59999999997399</v>
      </c>
      <c r="F2321" s="120">
        <f>FORECAST(E2321,INDEX($D$2:$D$6081,MATCH(E2321,$C$2:$C$6081,1)-1):INDEX($D$2:$D$6081,MATCH(E2321,$C$2:$C$6081,1)+1),INDEX($C$2:$C$6081,MATCH(E2321,$C$2:$C$6081,1)-1):INDEX($C$2:$C$6081,MATCH(E2321,$C$2:$C$6081,1)+1))</f>
        <v>0.41489898989964757</v>
      </c>
    </row>
    <row r="2322" spans="3:6" x14ac:dyDescent="0.2">
      <c r="C2322" s="125">
        <v>431.79999999998699</v>
      </c>
      <c r="D2322" s="120">
        <f>FORECAST(C2322,INDEX($B$2:$B$2069,MATCH(C2322,$A$2:$A$2069,1)-1):INDEX($B$2:$B$2069,MATCH(C2322,$A$2:$A$2069,1)+1),INDEX($A$2:$A$2069,MATCH(C2322,$A$2:$A$2069,1)-1):INDEX($A$2:$A$2069,MATCH(C2322,$A$2:$A$2069,1)+1))</f>
        <v>1.2966981132079543</v>
      </c>
      <c r="E2322" s="135">
        <v>663.79999999997403</v>
      </c>
      <c r="F2322" s="120">
        <f>FORECAST(E2322,INDEX($D$2:$D$6081,MATCH(E2322,$C$2:$C$6081,1)-1):INDEX($D$2:$D$6081,MATCH(E2322,$C$2:$C$6081,1)+1),INDEX($C$2:$C$6081,MATCH(E2322,$C$2:$C$6081,1)-1):INDEX($C$2:$C$6081,MATCH(E2322,$C$2:$C$6081,1)+1))</f>
        <v>0.41183080808113814</v>
      </c>
    </row>
    <row r="2323" spans="3:6" x14ac:dyDescent="0.2">
      <c r="C2323" s="125">
        <v>431.89999999998702</v>
      </c>
      <c r="D2323" s="120">
        <f>FORECAST(C2323,INDEX($B$2:$B$2069,MATCH(C2323,$A$2:$A$2069,1)-1):INDEX($B$2:$B$2069,MATCH(C2323,$A$2:$A$2069,1)+1),INDEX($A$2:$A$2069,MATCH(C2323,$A$2:$A$2069,1)-1):INDEX($A$2:$A$2069,MATCH(C2323,$A$2:$A$2069,1)+1))</f>
        <v>1.293553459119904</v>
      </c>
      <c r="E2323" s="124">
        <v>663.99999999997397</v>
      </c>
      <c r="F2323" s="120">
        <f>FORECAST(E2323,INDEX($D$2:$D$6081,MATCH(E2323,$C$2:$C$6081,1)-1):INDEX($D$2:$D$6081,MATCH(E2323,$C$2:$C$6081,1)+1),INDEX($C$2:$C$6081,MATCH(E2323,$C$2:$C$6081,1)-1):INDEX($C$2:$C$6081,MATCH(E2323,$C$2:$C$6081,1)+1))</f>
        <v>0.40575757575823346</v>
      </c>
    </row>
    <row r="2324" spans="3:6" x14ac:dyDescent="0.2">
      <c r="C2324" s="125">
        <v>431.99999999998698</v>
      </c>
      <c r="D2324" s="120">
        <f>FORECAST(C2324,INDEX($B$2:$B$2069,MATCH(C2324,$A$2:$A$2069,1)-1):INDEX($B$2:$B$2069,MATCH(C2324,$A$2:$A$2069,1)+1),INDEX($A$2:$A$2069,MATCH(C2324,$A$2:$A$2069,1)-1):INDEX($A$2:$A$2069,MATCH(C2324,$A$2:$A$2069,1)+1))</f>
        <v>1.2889465408811169</v>
      </c>
      <c r="E2324" s="135">
        <v>664.19999999997401</v>
      </c>
      <c r="F2324" s="120">
        <f>FORECAST(E2324,INDEX($D$2:$D$6081,MATCH(E2324,$C$2:$C$6081,1)-1):INDEX($D$2:$D$6081,MATCH(E2324,$C$2:$C$6081,1)+1),INDEX($C$2:$C$6081,MATCH(E2324,$C$2:$C$6081,1)-1):INDEX($C$2:$C$6081,MATCH(E2324,$C$2:$C$6081,1)+1))</f>
        <v>0.40085858585924217</v>
      </c>
    </row>
    <row r="2325" spans="3:6" x14ac:dyDescent="0.2">
      <c r="C2325" s="125">
        <v>432.09999999998701</v>
      </c>
      <c r="D2325" s="120">
        <f>FORECAST(C2325,INDEX($B$2:$B$2069,MATCH(C2325,$A$2:$A$2069,1)-1):INDEX($B$2:$B$2069,MATCH(C2325,$A$2:$A$2069,1)+1),INDEX($A$2:$A$2069,MATCH(C2325,$A$2:$A$2069,1)-1):INDEX($A$2:$A$2069,MATCH(C2325,$A$2:$A$2069,1)+1))</f>
        <v>1.2842295597490399</v>
      </c>
      <c r="E2325" s="124">
        <v>664.39999999997406</v>
      </c>
      <c r="F2325" s="120">
        <f>FORECAST(E2325,INDEX($D$2:$D$6081,MATCH(E2325,$C$2:$C$6081,1)-1):INDEX($D$2:$D$6081,MATCH(E2325,$C$2:$C$6081,1)+1),INDEX($C$2:$C$6081,MATCH(E2325,$C$2:$C$6081,1)-1):INDEX($C$2:$C$6081,MATCH(E2325,$C$2:$C$6081,1)+1))</f>
        <v>0.39981060606093166</v>
      </c>
    </row>
    <row r="2326" spans="3:6" x14ac:dyDescent="0.2">
      <c r="C2326" s="125">
        <v>432.19999999998703</v>
      </c>
      <c r="D2326" s="120">
        <f>FORECAST(C2326,INDEX($B$2:$B$2069,MATCH(C2326,$A$2:$A$2069,1)-1):INDEX($B$2:$B$2069,MATCH(C2326,$A$2:$A$2069,1)+1),INDEX($A$2:$A$2069,MATCH(C2326,$A$2:$A$2069,1)-1):INDEX($A$2:$A$2069,MATCH(C2326,$A$2:$A$2069,1)+1))</f>
        <v>1.2795125786169628</v>
      </c>
      <c r="E2326" s="135">
        <v>664.59999999997399</v>
      </c>
      <c r="F2326" s="120">
        <f>FORECAST(E2326,INDEX($D$2:$D$6081,MATCH(E2326,$C$2:$C$6081,1)-1):INDEX($D$2:$D$6081,MATCH(E2326,$C$2:$C$6081,1)+1),INDEX($C$2:$C$6081,MATCH(E2326,$C$2:$C$6081,1)-1):INDEX($C$2:$C$6081,MATCH(E2326,$C$2:$C$6081,1)+1))</f>
        <v>0.39506313131346005</v>
      </c>
    </row>
    <row r="2327" spans="3:6" x14ac:dyDescent="0.2">
      <c r="C2327" s="125">
        <v>432.29999999998699</v>
      </c>
      <c r="D2327" s="120">
        <f>FORECAST(C2327,INDEX($B$2:$B$2069,MATCH(C2327,$A$2:$A$2069,1)-1):INDEX($B$2:$B$2069,MATCH(C2327,$A$2:$A$2069,1)+1),INDEX($A$2:$A$2069,MATCH(C2327,$A$2:$A$2069,1)-1):INDEX($A$2:$A$2069,MATCH(C2327,$A$2:$A$2069,1)+1))</f>
        <v>1.2911792452828132</v>
      </c>
      <c r="E2327" s="124">
        <v>664.79999999997403</v>
      </c>
      <c r="F2327" s="120">
        <f>FORECAST(E2327,INDEX($D$2:$D$6081,MATCH(E2327,$C$2:$C$6081,1)-1):INDEX($D$2:$D$6081,MATCH(E2327,$C$2:$C$6081,1)+1),INDEX($C$2:$C$6081,MATCH(E2327,$C$2:$C$6081,1)-1):INDEX($C$2:$C$6081,MATCH(E2327,$C$2:$C$6081,1)+1))</f>
        <v>0.39232744107799</v>
      </c>
    </row>
    <row r="2328" spans="3:6" x14ac:dyDescent="0.2">
      <c r="C2328" s="125">
        <v>432.39999999998702</v>
      </c>
      <c r="D2328" s="120">
        <f>FORECAST(C2328,INDEX($B$2:$B$2069,MATCH(C2328,$A$2:$A$2069,1)-1):INDEX($B$2:$B$2069,MATCH(C2328,$A$2:$A$2069,1)+1),INDEX($A$2:$A$2069,MATCH(C2328,$A$2:$A$2069,1)-1):INDEX($A$2:$A$2069,MATCH(C2328,$A$2:$A$2069,1)+1))</f>
        <v>1.2927515723268383</v>
      </c>
      <c r="E2328" s="135">
        <v>664.99999999997397</v>
      </c>
      <c r="F2328" s="120">
        <f>FORECAST(E2328,INDEX($D$2:$D$6081,MATCH(E2328,$C$2:$C$6081,1)-1):INDEX($D$2:$D$6081,MATCH(E2328,$C$2:$C$6081,1)+1),INDEX($C$2:$C$6081,MATCH(E2328,$C$2:$C$6081,1)-1):INDEX($C$2:$C$6081,MATCH(E2328,$C$2:$C$6081,1)+1))</f>
        <v>0.38937710437754314</v>
      </c>
    </row>
    <row r="2329" spans="3:6" x14ac:dyDescent="0.2">
      <c r="C2329" s="125">
        <v>432.49999999998698</v>
      </c>
      <c r="D2329" s="120">
        <f>FORECAST(C2329,INDEX($B$2:$B$2069,MATCH(C2329,$A$2:$A$2069,1)-1):INDEX($B$2:$B$2069,MATCH(C2329,$A$2:$A$2069,1)+1),INDEX($A$2:$A$2069,MATCH(C2329,$A$2:$A$2069,1)-1):INDEX($A$2:$A$2069,MATCH(C2329,$A$2:$A$2069,1)+1))</f>
        <v>1.2943238993708626</v>
      </c>
      <c r="E2329" s="124">
        <v>665.19999999997401</v>
      </c>
      <c r="F2329" s="120">
        <f>FORECAST(E2329,INDEX($D$2:$D$6081,MATCH(E2329,$C$2:$C$6081,1)-1):INDEX($D$2:$D$6081,MATCH(E2329,$C$2:$C$6081,1)+1),INDEX($C$2:$C$6081,MATCH(E2329,$C$2:$C$6081,1)-1):INDEX($C$2:$C$6081,MATCH(E2329,$C$2:$C$6081,1)+1))</f>
        <v>0.38955597643103079</v>
      </c>
    </row>
    <row r="2330" spans="3:6" x14ac:dyDescent="0.2">
      <c r="C2330" s="125">
        <v>432.59999999998701</v>
      </c>
      <c r="D2330" s="120">
        <f>FORECAST(C2330,INDEX($B$2:$B$2069,MATCH(C2330,$A$2:$A$2069,1)-1):INDEX($B$2:$B$2069,MATCH(C2330,$A$2:$A$2069,1)+1),INDEX($A$2:$A$2069,MATCH(C2330,$A$2:$A$2069,1)-1):INDEX($A$2:$A$2069,MATCH(C2330,$A$2:$A$2069,1)+1))</f>
        <v>1.3035849056595623</v>
      </c>
      <c r="E2330" s="135">
        <v>665.39999999997406</v>
      </c>
      <c r="F2330" s="120">
        <f>FORECAST(E2330,INDEX($D$2:$D$6081,MATCH(E2330,$C$2:$C$6081,1)-1):INDEX($D$2:$D$6081,MATCH(E2330,$C$2:$C$6081,1)+1),INDEX($C$2:$C$6081,MATCH(E2330,$C$2:$C$6081,1)-1):INDEX($C$2:$C$6081,MATCH(E2330,$C$2:$C$6081,1)+1))</f>
        <v>0.38803661616178076</v>
      </c>
    </row>
    <row r="2331" spans="3:6" x14ac:dyDescent="0.2">
      <c r="C2331" s="125">
        <v>432.69999999998703</v>
      </c>
      <c r="D2331" s="120">
        <f>FORECAST(C2331,INDEX($B$2:$B$2069,MATCH(C2331,$A$2:$A$2069,1)-1):INDEX($B$2:$B$2069,MATCH(C2331,$A$2:$A$2069,1)+1),INDEX($A$2:$A$2069,MATCH(C2331,$A$2:$A$2069,1)-1):INDEX($A$2:$A$2069,MATCH(C2331,$A$2:$A$2069,1)+1))</f>
        <v>1.3098742138356663</v>
      </c>
      <c r="E2331" s="124">
        <v>665.59999999997399</v>
      </c>
      <c r="F2331" s="120">
        <f>FORECAST(E2331,INDEX($D$2:$D$6081,MATCH(E2331,$C$2:$C$6081,1)-1):INDEX($D$2:$D$6081,MATCH(E2331,$C$2:$C$6081,1)+1),INDEX($C$2:$C$6081,MATCH(E2331,$C$2:$C$6081,1)-1):INDEX($C$2:$C$6081,MATCH(E2331,$C$2:$C$6081,1)+1))</f>
        <v>0.38213347459371505</v>
      </c>
    </row>
    <row r="2332" spans="3:6" x14ac:dyDescent="0.2">
      <c r="C2332" s="125">
        <v>432.79999999998699</v>
      </c>
      <c r="D2332" s="120">
        <f>FORECAST(C2332,INDEX($B$2:$B$2069,MATCH(C2332,$A$2:$A$2069,1)-1):INDEX($B$2:$B$2069,MATCH(C2332,$A$2:$A$2069,1)+1),INDEX($A$2:$A$2069,MATCH(C2332,$A$2:$A$2069,1)-1):INDEX($A$2:$A$2069,MATCH(C2332,$A$2:$A$2069,1)+1))</f>
        <v>1.3161635220117631</v>
      </c>
      <c r="E2332" s="135">
        <v>665.79999999997403</v>
      </c>
      <c r="F2332" s="120">
        <f>FORECAST(E2332,INDEX($D$2:$D$6081,MATCH(E2332,$C$2:$C$6081,1)-1):INDEX($D$2:$D$6081,MATCH(E2332,$C$2:$C$6081,1)+1),INDEX($C$2:$C$6081,MATCH(E2332,$C$2:$C$6081,1)-1):INDEX($C$2:$C$6081,MATCH(E2332,$C$2:$C$6081,1)+1))</f>
        <v>0.38078834015347951</v>
      </c>
    </row>
    <row r="2333" spans="3:6" x14ac:dyDescent="0.2">
      <c r="C2333" s="125">
        <v>432.89999999998702</v>
      </c>
      <c r="D2333" s="120">
        <f>FORECAST(C2333,INDEX($B$2:$B$2069,MATCH(C2333,$A$2:$A$2069,1)-1):INDEX($B$2:$B$2069,MATCH(C2333,$A$2:$A$2069,1)+1),INDEX($A$2:$A$2069,MATCH(C2333,$A$2:$A$2069,1)-1):INDEX($A$2:$A$2069,MATCH(C2333,$A$2:$A$2069,1)+1))</f>
        <v>1.3317000254600657</v>
      </c>
      <c r="E2333" s="124">
        <v>665.99999999997306</v>
      </c>
      <c r="F2333" s="120">
        <f>FORECAST(E2333,INDEX($D$2:$D$6081,MATCH(E2333,$C$2:$C$6081,1)-1):INDEX($D$2:$D$6081,MATCH(E2333,$C$2:$C$6081,1)+1),INDEX($C$2:$C$6081,MATCH(E2333,$C$2:$C$6081,1)-1):INDEX($C$2:$C$6081,MATCH(E2333,$C$2:$C$6081,1)+1))</f>
        <v>0.38074457785438298</v>
      </c>
    </row>
    <row r="2334" spans="3:6" x14ac:dyDescent="0.2">
      <c r="C2334" s="125">
        <v>432.99999999998698</v>
      </c>
      <c r="D2334" s="120">
        <f>FORECAST(C2334,INDEX($B$2:$B$2069,MATCH(C2334,$A$2:$A$2069,1)-1):INDEX($B$2:$B$2069,MATCH(C2334,$A$2:$A$2069,1)+1),INDEX($A$2:$A$2069,MATCH(C2334,$A$2:$A$2069,1)-1):INDEX($A$2:$A$2069,MATCH(C2334,$A$2:$A$2069,1)+1))</f>
        <v>1.3416718416047715</v>
      </c>
      <c r="E2334" s="135">
        <v>666.19999999997299</v>
      </c>
      <c r="F2334" s="120">
        <f>FORECAST(E2334,INDEX($D$2:$D$6081,MATCH(E2334,$C$2:$C$6081,1)-1):INDEX($D$2:$D$6081,MATCH(E2334,$C$2:$C$6081,1)+1),INDEX($C$2:$C$6081,MATCH(E2334,$C$2:$C$6081,1)-1):INDEX($C$2:$C$6081,MATCH(E2334,$C$2:$C$6081,1)+1))</f>
        <v>0.37778239725008</v>
      </c>
    </row>
    <row r="2335" spans="3:6" x14ac:dyDescent="0.2">
      <c r="C2335" s="125">
        <v>433.09999999998701</v>
      </c>
      <c r="D2335" s="120">
        <f>FORECAST(C2335,INDEX($B$2:$B$2069,MATCH(C2335,$A$2:$A$2069,1)-1):INDEX($B$2:$B$2069,MATCH(C2335,$A$2:$A$2069,1)+1),INDEX($A$2:$A$2069,MATCH(C2335,$A$2:$A$2069,1)-1):INDEX($A$2:$A$2069,MATCH(C2335,$A$2:$A$2069,1)+1))</f>
        <v>1.3516436577494844</v>
      </c>
      <c r="E2335" s="124">
        <v>666.39999999997303</v>
      </c>
      <c r="F2335" s="120">
        <f>FORECAST(E2335,INDEX($D$2:$D$6081,MATCH(E2335,$C$2:$C$6081,1)-1):INDEX($D$2:$D$6081,MATCH(E2335,$C$2:$C$6081,1)+1),INDEX($C$2:$C$6081,MATCH(E2335,$C$2:$C$6081,1)-1):INDEX($C$2:$C$6081,MATCH(E2335,$C$2:$C$6081,1)+1))</f>
        <v>0.38074613545935065</v>
      </c>
    </row>
    <row r="2336" spans="3:6" x14ac:dyDescent="0.2">
      <c r="C2336" s="125">
        <v>433.19999999998703</v>
      </c>
      <c r="D2336" s="120">
        <f>FORECAST(C2336,INDEX($B$2:$B$2069,MATCH(C2336,$A$2:$A$2069,1)-1):INDEX($B$2:$B$2069,MATCH(C2336,$A$2:$A$2069,1)+1),INDEX($A$2:$A$2069,MATCH(C2336,$A$2:$A$2069,1)-1):INDEX($A$2:$A$2069,MATCH(C2336,$A$2:$A$2069,1)+1))</f>
        <v>1.3675153677495331</v>
      </c>
      <c r="E2336" s="135">
        <v>666.59999999997297</v>
      </c>
      <c r="F2336" s="120">
        <f>FORECAST(E2336,INDEX($D$2:$D$6081,MATCH(E2336,$C$2:$C$6081,1)-1):INDEX($D$2:$D$6081,MATCH(E2336,$C$2:$C$6081,1)+1),INDEX($C$2:$C$6081,MATCH(E2336,$C$2:$C$6081,1)-1):INDEX($C$2:$C$6081,MATCH(E2336,$C$2:$C$6081,1)+1))</f>
        <v>0.3813115994093752</v>
      </c>
    </row>
    <row r="2337" spans="3:6" x14ac:dyDescent="0.2">
      <c r="C2337" s="125">
        <v>433.29999999998699</v>
      </c>
      <c r="D2337" s="120">
        <f>FORECAST(C2337,INDEX($B$2:$B$2069,MATCH(C2337,$A$2:$A$2069,1)-1):INDEX($B$2:$B$2069,MATCH(C2337,$A$2:$A$2069,1)+1),INDEX($A$2:$A$2069,MATCH(C2337,$A$2:$A$2069,1)-1):INDEX($A$2:$A$2069,MATCH(C2337,$A$2:$A$2069,1)+1))</f>
        <v>1.3816888599353163</v>
      </c>
      <c r="E2337" s="124">
        <v>666.79999999997301</v>
      </c>
      <c r="F2337" s="120">
        <f>FORECAST(E2337,INDEX($D$2:$D$6081,MATCH(E2337,$C$2:$C$6081,1)-1):INDEX($D$2:$D$6081,MATCH(E2337,$C$2:$C$6081,1)+1),INDEX($C$2:$C$6081,MATCH(E2337,$C$2:$C$6081,1)-1):INDEX($C$2:$C$6081,MATCH(E2337,$C$2:$C$6081,1)+1))</f>
        <v>0.38192846432406391</v>
      </c>
    </row>
    <row r="2338" spans="3:6" x14ac:dyDescent="0.2">
      <c r="C2338" s="125">
        <v>433.39999999998702</v>
      </c>
      <c r="D2338" s="120">
        <f>FORECAST(C2338,INDEX($B$2:$B$2069,MATCH(C2338,$A$2:$A$2069,1)-1):INDEX($B$2:$B$2069,MATCH(C2338,$A$2:$A$2069,1)+1),INDEX($A$2:$A$2069,MATCH(C2338,$A$2:$A$2069,1)-1):INDEX($A$2:$A$2069,MATCH(C2338,$A$2:$A$2069,1)+1))</f>
        <v>1.3958623521211067</v>
      </c>
      <c r="E2338" s="135">
        <v>666.99999999997306</v>
      </c>
      <c r="F2338" s="120">
        <f>FORECAST(E2338,INDEX($D$2:$D$6081,MATCH(E2338,$C$2:$C$6081,1)-1):INDEX($D$2:$D$6081,MATCH(E2338,$C$2:$C$6081,1)+1),INDEX($C$2:$C$6081,MATCH(E2338,$C$2:$C$6081,1)-1):INDEX($C$2:$C$6081,MATCH(E2338,$C$2:$C$6081,1)+1))</f>
        <v>0.38027953675155146</v>
      </c>
    </row>
    <row r="2339" spans="3:6" x14ac:dyDescent="0.2">
      <c r="C2339" s="125">
        <v>433.49999999998698</v>
      </c>
      <c r="D2339" s="120">
        <f>FORECAST(C2339,INDEX($B$2:$B$2069,MATCH(C2339,$A$2:$A$2069,1)-1):INDEX($B$2:$B$2069,MATCH(C2339,$A$2:$A$2069,1)+1),INDEX($A$2:$A$2069,MATCH(C2339,$A$2:$A$2069,1)-1):INDEX($A$2:$A$2069,MATCH(C2339,$A$2:$A$2069,1)+1))</f>
        <v>1.4208415366293252</v>
      </c>
      <c r="E2339" s="124">
        <v>667.19999999997299</v>
      </c>
      <c r="F2339" s="120">
        <f>FORECAST(E2339,INDEX($D$2:$D$6081,MATCH(E2339,$C$2:$C$6081,1)-1):INDEX($D$2:$D$6081,MATCH(E2339,$C$2:$C$6081,1)+1),INDEX($C$2:$C$6081,MATCH(E2339,$C$2:$C$6081,1)-1):INDEX($C$2:$C$6081,MATCH(E2339,$C$2:$C$6081,1)+1))</f>
        <v>0.37567542712828228</v>
      </c>
    </row>
    <row r="2340" spans="3:6" x14ac:dyDescent="0.2">
      <c r="C2340" s="125">
        <v>433.59999999998701</v>
      </c>
      <c r="D2340" s="120">
        <f>FORECAST(C2340,INDEX($B$2:$B$2069,MATCH(C2340,$A$2:$A$2069,1)-1):INDEX($B$2:$B$2069,MATCH(C2340,$A$2:$A$2069,1)+1),INDEX($A$2:$A$2069,MATCH(C2340,$A$2:$A$2069,1)-1):INDEX($A$2:$A$2069,MATCH(C2340,$A$2:$A$2069,1)+1))</f>
        <v>1.4402616127488841</v>
      </c>
      <c r="E2340" s="135">
        <v>667.39999999997303</v>
      </c>
      <c r="F2340" s="120">
        <f>FORECAST(E2340,INDEX($D$2:$D$6081,MATCH(E2340,$C$2:$C$6081,1)-1):INDEX($D$2:$D$6081,MATCH(E2340,$C$2:$C$6081,1)+1),INDEX($C$2:$C$6081,MATCH(E2340,$C$2:$C$6081,1)-1):INDEX($C$2:$C$6081,MATCH(E2340,$C$2:$C$6081,1)+1))</f>
        <v>0.37119936203459858</v>
      </c>
    </row>
    <row r="2341" spans="3:6" x14ac:dyDescent="0.2">
      <c r="C2341" s="125">
        <v>433.69999999998703</v>
      </c>
      <c r="D2341" s="120">
        <f>FORECAST(C2341,INDEX($B$2:$B$2069,MATCH(C2341,$A$2:$A$2069,1)-1):INDEX($B$2:$B$2069,MATCH(C2341,$A$2:$A$2069,1)+1),INDEX($A$2:$A$2069,MATCH(C2341,$A$2:$A$2069,1)-1):INDEX($A$2:$A$2069,MATCH(C2341,$A$2:$A$2069,1)+1))</f>
        <v>1.459681688868443</v>
      </c>
      <c r="E2341" s="124">
        <v>667.59999999997297</v>
      </c>
      <c r="F2341" s="120">
        <f>FORECAST(E2341,INDEX($D$2:$D$6081,MATCH(E2341,$C$2:$C$6081,1)-1):INDEX($D$2:$D$6081,MATCH(E2341,$C$2:$C$6081,1)+1),INDEX($C$2:$C$6081,MATCH(E2341,$C$2:$C$6081,1)-1):INDEX($C$2:$C$6081,MATCH(E2341,$C$2:$C$6081,1)+1))</f>
        <v>0.36711077687375493</v>
      </c>
    </row>
    <row r="2342" spans="3:6" x14ac:dyDescent="0.2">
      <c r="C2342" s="125">
        <v>433.79999999998699</v>
      </c>
      <c r="D2342" s="120">
        <f>FORECAST(C2342,INDEX($B$2:$B$2069,MATCH(C2342,$A$2:$A$2069,1)-1):INDEX($B$2:$B$2069,MATCH(C2342,$A$2:$A$2069,1)+1),INDEX($A$2:$A$2069,MATCH(C2342,$A$2:$A$2069,1)-1):INDEX($A$2:$A$2069,MATCH(C2342,$A$2:$A$2069,1)+1))</f>
        <v>1.4791017649879876</v>
      </c>
      <c r="E2342" s="135">
        <v>667.79999999997301</v>
      </c>
      <c r="F2342" s="120">
        <f>FORECAST(E2342,INDEX($D$2:$D$6081,MATCH(E2342,$C$2:$C$6081,1)-1):INDEX($D$2:$D$6081,MATCH(E2342,$C$2:$C$6081,1)+1),INDEX($C$2:$C$6081,MATCH(E2342,$C$2:$C$6081,1)-1):INDEX($C$2:$C$6081,MATCH(E2342,$C$2:$C$6081,1)+1))</f>
        <v>0.36459624958627046</v>
      </c>
    </row>
    <row r="2343" spans="3:6" x14ac:dyDescent="0.2">
      <c r="C2343" s="125">
        <v>433.89999999998702</v>
      </c>
      <c r="D2343" s="120">
        <f>FORECAST(C2343,INDEX($B$2:$B$2069,MATCH(C2343,$A$2:$A$2069,1)-1):INDEX($B$2:$B$2069,MATCH(C2343,$A$2:$A$2069,1)+1),INDEX($A$2:$A$2069,MATCH(C2343,$A$2:$A$2069,1)-1):INDEX($A$2:$A$2069,MATCH(C2343,$A$2:$A$2069,1)+1))</f>
        <v>1.5248232529442873</v>
      </c>
      <c r="E2343" s="124">
        <v>667.99999999997306</v>
      </c>
      <c r="F2343" s="120">
        <f>FORECAST(E2343,INDEX($D$2:$D$6081,MATCH(E2343,$C$2:$C$6081,1)-1):INDEX($D$2:$D$6081,MATCH(E2343,$C$2:$C$6081,1)+1),INDEX($C$2:$C$6081,MATCH(E2343,$C$2:$C$6081,1)-1):INDEX($C$2:$C$6081,MATCH(E2343,$C$2:$C$6081,1)+1))</f>
        <v>0.36343905577155433</v>
      </c>
    </row>
    <row r="2344" spans="3:6" x14ac:dyDescent="0.2">
      <c r="C2344" s="125">
        <v>433.99999999998698</v>
      </c>
      <c r="D2344" s="120">
        <f>FORECAST(C2344,INDEX($B$2:$B$2069,MATCH(C2344,$A$2:$A$2069,1)-1):INDEX($B$2:$B$2069,MATCH(C2344,$A$2:$A$2069,1)+1),INDEX($A$2:$A$2069,MATCH(C2344,$A$2:$A$2069,1)-1):INDEX($A$2:$A$2069,MATCH(C2344,$A$2:$A$2069,1)+1))</f>
        <v>1.5547475191665399</v>
      </c>
      <c r="E2344" s="135">
        <v>668.19999999997299</v>
      </c>
      <c r="F2344" s="120">
        <f>FORECAST(E2344,INDEX($D$2:$D$6081,MATCH(E2344,$C$2:$C$6081,1)-1):INDEX($D$2:$D$6081,MATCH(E2344,$C$2:$C$6081,1)+1),INDEX($C$2:$C$6081,MATCH(E2344,$C$2:$C$6081,1)-1):INDEX($C$2:$C$6081,MATCH(E2344,$C$2:$C$6081,1)+1))</f>
        <v>0.36217276561067901</v>
      </c>
    </row>
    <row r="2345" spans="3:6" x14ac:dyDescent="0.2">
      <c r="C2345" s="125">
        <v>434.09999999998701</v>
      </c>
      <c r="D2345" s="120">
        <f>FORECAST(C2345,INDEX($B$2:$B$2069,MATCH(C2345,$A$2:$A$2069,1)-1):INDEX($B$2:$B$2069,MATCH(C2345,$A$2:$A$2069,1)+1),INDEX($A$2:$A$2069,MATCH(C2345,$A$2:$A$2069,1)-1):INDEX($A$2:$A$2069,MATCH(C2345,$A$2:$A$2069,1)+1))</f>
        <v>1.5846717853887924</v>
      </c>
      <c r="E2345" s="124">
        <v>668.39999999997303</v>
      </c>
      <c r="F2345" s="120">
        <f>FORECAST(E2345,INDEX($D$2:$D$6081,MATCH(E2345,$C$2:$C$6081,1)-1):INDEX($D$2:$D$6081,MATCH(E2345,$C$2:$C$6081,1)+1),INDEX($C$2:$C$6081,MATCH(E2345,$C$2:$C$6081,1)-1):INDEX($C$2:$C$6081,MATCH(E2345,$C$2:$C$6081,1)+1))</f>
        <v>0.36037881988475196</v>
      </c>
    </row>
    <row r="2346" spans="3:6" x14ac:dyDescent="0.2">
      <c r="C2346" s="125">
        <v>434.19999999998703</v>
      </c>
      <c r="D2346" s="120">
        <f>FORECAST(C2346,INDEX($B$2:$B$2069,MATCH(C2346,$A$2:$A$2069,1)-1):INDEX($B$2:$B$2069,MATCH(C2346,$A$2:$A$2069,1)+1),INDEX($A$2:$A$2069,MATCH(C2346,$A$2:$A$2069,1)-1):INDEX($A$2:$A$2069,MATCH(C2346,$A$2:$A$2069,1)+1))</f>
        <v>1.6748946108916414</v>
      </c>
      <c r="E2346" s="135">
        <v>668.59999999997297</v>
      </c>
      <c r="F2346" s="120">
        <f>FORECAST(E2346,INDEX($D$2:$D$6081,MATCH(E2346,$C$2:$C$6081,1)-1):INDEX($D$2:$D$6081,MATCH(E2346,$C$2:$C$6081,1)+1),INDEX($C$2:$C$6081,MATCH(E2346,$C$2:$C$6081,1)-1):INDEX($C$2:$C$6081,MATCH(E2346,$C$2:$C$6081,1)+1))</f>
        <v>0.35818828334065955</v>
      </c>
    </row>
    <row r="2347" spans="3:6" x14ac:dyDescent="0.2">
      <c r="C2347" s="125">
        <v>434.29999999998699</v>
      </c>
      <c r="D2347" s="120">
        <f>FORECAST(C2347,INDEX($B$2:$B$2069,MATCH(C2347,$A$2:$A$2069,1)-1):INDEX($B$2:$B$2069,MATCH(C2347,$A$2:$A$2069,1)+1),INDEX($A$2:$A$2069,MATCH(C2347,$A$2:$A$2069,1)-1):INDEX($A$2:$A$2069,MATCH(C2347,$A$2:$A$2069,1)+1))</f>
        <v>1.7284285048158381</v>
      </c>
      <c r="E2347" s="124">
        <v>668.79999999997301</v>
      </c>
      <c r="F2347" s="120">
        <f>FORECAST(E2347,INDEX($D$2:$D$6081,MATCH(E2347,$C$2:$C$6081,1)-1):INDEX($D$2:$D$6081,MATCH(E2347,$C$2:$C$6081,1)+1),INDEX($C$2:$C$6081,MATCH(E2347,$C$2:$C$6081,1)-1):INDEX($C$2:$C$6081,MATCH(E2347,$C$2:$C$6081,1)+1))</f>
        <v>0.35707435572471624</v>
      </c>
    </row>
    <row r="2348" spans="3:6" x14ac:dyDescent="0.2">
      <c r="C2348" s="125">
        <v>434.39999999998702</v>
      </c>
      <c r="D2348" s="120">
        <f>FORECAST(C2348,INDEX($B$2:$B$2069,MATCH(C2348,$A$2:$A$2069,1)-1):INDEX($B$2:$B$2069,MATCH(C2348,$A$2:$A$2069,1)+1),INDEX($A$2:$A$2069,MATCH(C2348,$A$2:$A$2069,1)-1):INDEX($A$2:$A$2069,MATCH(C2348,$A$2:$A$2069,1)+1))</f>
        <v>1.7819623987400632</v>
      </c>
      <c r="E2348" s="135">
        <v>668.99999999997306</v>
      </c>
      <c r="F2348" s="120">
        <f>FORECAST(E2348,INDEX($D$2:$D$6081,MATCH(E2348,$C$2:$C$6081,1)-1):INDEX($D$2:$D$6081,MATCH(E2348,$C$2:$C$6081,1)+1),INDEX($C$2:$C$6081,MATCH(E2348,$C$2:$C$6081,1)-1):INDEX($C$2:$C$6081,MATCH(E2348,$C$2:$C$6081,1)+1))</f>
        <v>0.35428179129728576</v>
      </c>
    </row>
    <row r="2349" spans="3:6" x14ac:dyDescent="0.2">
      <c r="C2349" s="125">
        <v>434.49999999998698</v>
      </c>
      <c r="D2349" s="120">
        <f>FORECAST(C2349,INDEX($B$2:$B$2069,MATCH(C2349,$A$2:$A$2069,1)-1):INDEX($B$2:$B$2069,MATCH(C2349,$A$2:$A$2069,1)+1),INDEX($A$2:$A$2069,MATCH(C2349,$A$2:$A$2069,1)-1):INDEX($A$2:$A$2069,MATCH(C2349,$A$2:$A$2069,1)+1))</f>
        <v>2.3151980371221725</v>
      </c>
      <c r="E2349" s="124">
        <v>669.19999999997299</v>
      </c>
      <c r="F2349" s="120">
        <f>FORECAST(E2349,INDEX($D$2:$D$6081,MATCH(E2349,$C$2:$C$6081,1)-1):INDEX($D$2:$D$6081,MATCH(E2349,$C$2:$C$6081,1)+1),INDEX($C$2:$C$6081,MATCH(E2349,$C$2:$C$6081,1)-1):INDEX($C$2:$C$6081,MATCH(E2349,$C$2:$C$6081,1)+1))</f>
        <v>0.3516715955502665</v>
      </c>
    </row>
    <row r="2350" spans="3:6" x14ac:dyDescent="0.2">
      <c r="C2350" s="125">
        <v>434.59999999998701</v>
      </c>
      <c r="D2350" s="120">
        <f>FORECAST(C2350,INDEX($B$2:$B$2069,MATCH(C2350,$A$2:$A$2069,1)-1):INDEX($B$2:$B$2069,MATCH(C2350,$A$2:$A$2069,1)+1),INDEX($A$2:$A$2069,MATCH(C2350,$A$2:$A$2069,1)-1):INDEX($A$2:$A$2069,MATCH(C2350,$A$2:$A$2069,1)+1))</f>
        <v>2.5581002453241126</v>
      </c>
      <c r="E2350" s="135">
        <v>669.39999999997303</v>
      </c>
      <c r="F2350" s="120">
        <f>FORECAST(E2350,INDEX($D$2:$D$6081,MATCH(E2350,$C$2:$C$6081,1)-1):INDEX($D$2:$D$6081,MATCH(E2350,$C$2:$C$6081,1)+1),INDEX($C$2:$C$6081,MATCH(E2350,$C$2:$C$6081,1)-1):INDEX($C$2:$C$6081,MATCH(E2350,$C$2:$C$6081,1)+1))</f>
        <v>0.35075840368782496</v>
      </c>
    </row>
    <row r="2351" spans="3:6" x14ac:dyDescent="0.2">
      <c r="C2351" s="125">
        <v>434.69999999998703</v>
      </c>
      <c r="D2351" s="120">
        <f>FORECAST(C2351,INDEX($B$2:$B$2069,MATCH(C2351,$A$2:$A$2069,1)-1):INDEX($B$2:$B$2069,MATCH(C2351,$A$2:$A$2069,1)+1),INDEX($A$2:$A$2069,MATCH(C2351,$A$2:$A$2069,1)-1):INDEX($A$2:$A$2069,MATCH(C2351,$A$2:$A$2069,1)+1))</f>
        <v>2.8010024535260527</v>
      </c>
      <c r="E2351" s="124">
        <v>669.59999999997297</v>
      </c>
      <c r="F2351" s="120">
        <f>FORECAST(E2351,INDEX($D$2:$D$6081,MATCH(E2351,$C$2:$C$6081,1)-1):INDEX($D$2:$D$6081,MATCH(E2351,$C$2:$C$6081,1)+1),INDEX($C$2:$C$6081,MATCH(E2351,$C$2:$C$6081,1)-1):INDEX($C$2:$C$6081,MATCH(E2351,$C$2:$C$6081,1)+1))</f>
        <v>0.35188733659362681</v>
      </c>
    </row>
    <row r="2352" spans="3:6" x14ac:dyDescent="0.2">
      <c r="C2352" s="125">
        <v>434.79999999998699</v>
      </c>
      <c r="D2352" s="120">
        <f>FORECAST(C2352,INDEX($B$2:$B$2069,MATCH(C2352,$A$2:$A$2069,1)-1):INDEX($B$2:$B$2069,MATCH(C2352,$A$2:$A$2069,1)+1),INDEX($A$2:$A$2069,MATCH(C2352,$A$2:$A$2069,1)-1):INDEX($A$2:$A$2069,MATCH(C2352,$A$2:$A$2069,1)+1))</f>
        <v>4.5620014019114024</v>
      </c>
      <c r="E2352" s="135">
        <v>669.79999999997301</v>
      </c>
      <c r="F2352" s="120">
        <f>FORECAST(E2352,INDEX($D$2:$D$6081,MATCH(E2352,$C$2:$C$6081,1)-1):INDEX($D$2:$D$6081,MATCH(E2352,$C$2:$C$6081,1)+1),INDEX($C$2:$C$6081,MATCH(E2352,$C$2:$C$6081,1)-1):INDEX($C$2:$C$6081,MATCH(E2352,$C$2:$C$6081,1)+1))</f>
        <v>0.34796507174824498</v>
      </c>
    </row>
    <row r="2353" spans="3:6" x14ac:dyDescent="0.2">
      <c r="C2353" s="125">
        <v>434.89999999998702</v>
      </c>
      <c r="D2353" s="120">
        <f>FORECAST(C2353,INDEX($B$2:$B$2069,MATCH(C2353,$A$2:$A$2069,1)-1):INDEX($B$2:$B$2069,MATCH(C2353,$A$2:$A$2069,1)+1),INDEX($A$2:$A$2069,MATCH(C2353,$A$2:$A$2069,1)-1):INDEX($A$2:$A$2069,MATCH(C2353,$A$2:$A$2069,1)+1))</f>
        <v>5.4947038204181808</v>
      </c>
      <c r="E2353" s="124">
        <v>669.99999999997306</v>
      </c>
      <c r="F2353" s="120">
        <f>FORECAST(E2353,INDEX($D$2:$D$6081,MATCH(E2353,$C$2:$C$6081,1)-1):INDEX($D$2:$D$6081,MATCH(E2353,$C$2:$C$6081,1)+1),INDEX($C$2:$C$6081,MATCH(E2353,$C$2:$C$6081,1)-1):INDEX($C$2:$C$6081,MATCH(E2353,$C$2:$C$6081,1)+1))</f>
        <v>0.34375708685343831</v>
      </c>
    </row>
    <row r="2354" spans="3:6" x14ac:dyDescent="0.2">
      <c r="C2354" s="125">
        <v>434.99999999998698</v>
      </c>
      <c r="D2354" s="120">
        <f>FORECAST(C2354,INDEX($B$2:$B$2069,MATCH(C2354,$A$2:$A$2069,1)-1):INDEX($B$2:$B$2069,MATCH(C2354,$A$2:$A$2069,1)+1),INDEX($A$2:$A$2069,MATCH(C2354,$A$2:$A$2069,1)-1):INDEX($A$2:$A$2069,MATCH(C2354,$A$2:$A$2069,1)+1))</f>
        <v>6.4274062389249593</v>
      </c>
      <c r="E2354" s="135">
        <v>670.19999999997299</v>
      </c>
      <c r="F2354" s="120">
        <f>FORECAST(E2354,INDEX($D$2:$D$6081,MATCH(E2354,$C$2:$C$6081,1)-1):INDEX($D$2:$D$6081,MATCH(E2354,$C$2:$C$6081,1)+1),INDEX($C$2:$C$6081,MATCH(E2354,$C$2:$C$6081,1)-1):INDEX($C$2:$C$6081,MATCH(E2354,$C$2:$C$6081,1)+1))</f>
        <v>0.34221104847423511</v>
      </c>
    </row>
    <row r="2355" spans="3:6" x14ac:dyDescent="0.2">
      <c r="C2355" s="125">
        <v>435.09999999998701</v>
      </c>
      <c r="D2355" s="120">
        <f>FORECAST(C2355,INDEX($B$2:$B$2069,MATCH(C2355,$A$2:$A$2069,1)-1):INDEX($B$2:$B$2069,MATCH(C2355,$A$2:$A$2069,1)+1),INDEX($A$2:$A$2069,MATCH(C2355,$A$2:$A$2069,1)-1):INDEX($A$2:$A$2069,MATCH(C2355,$A$2:$A$2069,1)+1))</f>
        <v>8.6052786538248256</v>
      </c>
      <c r="E2355" s="124">
        <v>670.39999999997303</v>
      </c>
      <c r="F2355" s="120">
        <f>FORECAST(E2355,INDEX($D$2:$D$6081,MATCH(E2355,$C$2:$C$6081,1)-1):INDEX($D$2:$D$6081,MATCH(E2355,$C$2:$C$6081,1)+1),INDEX($C$2:$C$6081,MATCH(E2355,$C$2:$C$6081,1)-1):INDEX($C$2:$C$6081,MATCH(E2355,$C$2:$C$6081,1)+1))</f>
        <v>0.34111219417018562</v>
      </c>
    </row>
    <row r="2356" spans="3:6" x14ac:dyDescent="0.2">
      <c r="C2356" s="125">
        <v>435.19999999998703</v>
      </c>
      <c r="D2356" s="120">
        <f>FORECAST(C2356,INDEX($B$2:$B$2069,MATCH(C2356,$A$2:$A$2069,1)-1):INDEX($B$2:$B$2069,MATCH(C2356,$A$2:$A$2069,1)+1),INDEX($A$2:$A$2069,MATCH(C2356,$A$2:$A$2069,1)-1):INDEX($A$2:$A$2069,MATCH(C2356,$A$2:$A$2069,1)+1))</f>
        <v>10.319789694834981</v>
      </c>
      <c r="E2356" s="135">
        <v>670.59999999997297</v>
      </c>
      <c r="F2356" s="120">
        <f>FORECAST(E2356,INDEX($D$2:$D$6081,MATCH(E2356,$C$2:$C$6081,1)-1):INDEX($D$2:$D$6081,MATCH(E2356,$C$2:$C$6081,1)+1),INDEX($C$2:$C$6081,MATCH(E2356,$C$2:$C$6081,1)-1):INDEX($C$2:$C$6081,MATCH(E2356,$C$2:$C$6081,1)+1))</f>
        <v>0.34059707729935695</v>
      </c>
    </row>
    <row r="2357" spans="3:6" x14ac:dyDescent="0.2">
      <c r="C2357" s="125">
        <v>435.29999999998699</v>
      </c>
      <c r="D2357" s="120">
        <f>FORECAST(C2357,INDEX($B$2:$B$2069,MATCH(C2357,$A$2:$A$2069,1)-1):INDEX($B$2:$B$2069,MATCH(C2357,$A$2:$A$2069,1)+1),INDEX($A$2:$A$2069,MATCH(C2357,$A$2:$A$2069,1)-1):INDEX($A$2:$A$2069,MATCH(C2357,$A$2:$A$2069,1)+1))</f>
        <v>12.034300735843317</v>
      </c>
      <c r="E2357" s="124">
        <v>670.79999999997301</v>
      </c>
      <c r="F2357" s="120">
        <f>FORECAST(E2357,INDEX($D$2:$D$6081,MATCH(E2357,$C$2:$C$6081,1)-1):INDEX($D$2:$D$6081,MATCH(E2357,$C$2:$C$6081,1)+1),INDEX($C$2:$C$6081,MATCH(E2357,$C$2:$C$6081,1)-1):INDEX($C$2:$C$6081,MATCH(E2357,$C$2:$C$6081,1)+1))</f>
        <v>0.33901728438137724</v>
      </c>
    </row>
    <row r="2358" spans="3:6" x14ac:dyDescent="0.2">
      <c r="C2358" s="125">
        <v>435.39999999998702</v>
      </c>
      <c r="D2358" s="120">
        <f>FORECAST(C2358,INDEX($B$2:$B$2069,MATCH(C2358,$A$2:$A$2069,1)-1):INDEX($B$2:$B$2069,MATCH(C2358,$A$2:$A$2069,1)+1),INDEX($A$2:$A$2069,MATCH(C2358,$A$2:$A$2069,1)-1):INDEX($A$2:$A$2069,MATCH(C2358,$A$2:$A$2069,1)+1))</f>
        <v>12.800435422196642</v>
      </c>
      <c r="E2358" s="135">
        <v>670.99999999997306</v>
      </c>
      <c r="F2358" s="120">
        <f>FORECAST(E2358,INDEX($D$2:$D$6081,MATCH(E2358,$C$2:$C$6081,1)-1):INDEX($D$2:$D$6081,MATCH(E2358,$C$2:$C$6081,1)+1),INDEX($C$2:$C$6081,MATCH(E2358,$C$2:$C$6081,1)-1):INDEX($C$2:$C$6081,MATCH(E2358,$C$2:$C$6081,1)+1))</f>
        <v>0.33681192412471717</v>
      </c>
    </row>
    <row r="2359" spans="3:6" x14ac:dyDescent="0.2">
      <c r="C2359" s="125">
        <v>435.49999999998698</v>
      </c>
      <c r="D2359" s="120">
        <f>FORECAST(C2359,INDEX($B$2:$B$2069,MATCH(C2359,$A$2:$A$2069,1)-1):INDEX($B$2:$B$2069,MATCH(C2359,$A$2:$A$2069,1)+1),INDEX($A$2:$A$2069,MATCH(C2359,$A$2:$A$2069,1)-1):INDEX($A$2:$A$2069,MATCH(C2359,$A$2:$A$2069,1)+1))</f>
        <v>14.199082112163524</v>
      </c>
      <c r="E2359" s="124">
        <v>671.19999999997299</v>
      </c>
      <c r="F2359" s="120">
        <f>FORECAST(E2359,INDEX($D$2:$D$6081,MATCH(E2359,$C$2:$C$6081,1)-1):INDEX($D$2:$D$6081,MATCH(E2359,$C$2:$C$6081,1)+1),INDEX($C$2:$C$6081,MATCH(E2359,$C$2:$C$6081,1)-1):INDEX($C$2:$C$6081,MATCH(E2359,$C$2:$C$6081,1)+1))</f>
        <v>0.33276884724403644</v>
      </c>
    </row>
    <row r="2360" spans="3:6" x14ac:dyDescent="0.2">
      <c r="C2360" s="125">
        <v>435.59999999998701</v>
      </c>
      <c r="D2360" s="120">
        <f>FORECAST(C2360,INDEX($B$2:$B$2069,MATCH(C2360,$A$2:$A$2069,1)-1):INDEX($B$2:$B$2069,MATCH(C2360,$A$2:$A$2069,1)+1),INDEX($A$2:$A$2069,MATCH(C2360,$A$2:$A$2069,1)-1):INDEX($A$2:$A$2069,MATCH(C2360,$A$2:$A$2069,1)+1))</f>
        <v>15.597728802131314</v>
      </c>
      <c r="E2360" s="135">
        <v>671.39999999997303</v>
      </c>
      <c r="F2360" s="120">
        <f>FORECAST(E2360,INDEX($D$2:$D$6081,MATCH(E2360,$C$2:$C$6081,1)-1):INDEX($D$2:$D$6081,MATCH(E2360,$C$2:$C$6081,1)+1),INDEX($C$2:$C$6081,MATCH(E2360,$C$2:$C$6081,1)-1):INDEX($C$2:$C$6081,MATCH(E2360,$C$2:$C$6081,1)+1))</f>
        <v>0.33063308866683228</v>
      </c>
    </row>
    <row r="2361" spans="3:6" x14ac:dyDescent="0.2">
      <c r="C2361" s="125">
        <v>435.69999999998703</v>
      </c>
      <c r="D2361" s="120">
        <f>FORECAST(C2361,INDEX($B$2:$B$2069,MATCH(C2361,$A$2:$A$2069,1)-1):INDEX($B$2:$B$2069,MATCH(C2361,$A$2:$A$2069,1)+1),INDEX($A$2:$A$2069,MATCH(C2361,$A$2:$A$2069,1)-1):INDEX($A$2:$A$2069,MATCH(C2361,$A$2:$A$2069,1)+1))</f>
        <v>16.996375492100015</v>
      </c>
      <c r="E2361" s="124">
        <v>671.59999999997297</v>
      </c>
      <c r="F2361" s="120">
        <f>FORECAST(E2361,INDEX($D$2:$D$6081,MATCH(E2361,$C$2:$C$6081,1)-1):INDEX($D$2:$D$6081,MATCH(E2361,$C$2:$C$6081,1)+1),INDEX($C$2:$C$6081,MATCH(E2361,$C$2:$C$6081,1)-1):INDEX($C$2:$C$6081,MATCH(E2361,$C$2:$C$6081,1)+1))</f>
        <v>0.33309327027582825</v>
      </c>
    </row>
    <row r="2362" spans="3:6" x14ac:dyDescent="0.2">
      <c r="C2362" s="125">
        <v>435.79999999998699</v>
      </c>
      <c r="D2362" s="120">
        <f>FORECAST(C2362,INDEX($B$2:$B$2069,MATCH(C2362,$A$2:$A$2069,1)-1):INDEX($B$2:$B$2069,MATCH(C2362,$A$2:$A$2069,1)+1),INDEX($A$2:$A$2069,MATCH(C2362,$A$2:$A$2069,1)-1):INDEX($A$2:$A$2069,MATCH(C2362,$A$2:$A$2069,1)+1))</f>
        <v>16.092804178167853</v>
      </c>
      <c r="E2362" s="135">
        <v>671.79999999997301</v>
      </c>
      <c r="F2362" s="120">
        <f>FORECAST(E2362,INDEX($D$2:$D$6081,MATCH(E2362,$C$2:$C$6081,1)-1):INDEX($D$2:$D$6081,MATCH(E2362,$C$2:$C$6081,1)+1),INDEX($C$2:$C$6081,MATCH(E2362,$C$2:$C$6081,1)-1):INDEX($C$2:$C$6081,MATCH(E2362,$C$2:$C$6081,1)+1))</f>
        <v>0.33551508730819268</v>
      </c>
    </row>
    <row r="2363" spans="3:6" x14ac:dyDescent="0.2">
      <c r="C2363" s="125">
        <v>435.89999999998702</v>
      </c>
      <c r="D2363" s="120">
        <f>FORECAST(C2363,INDEX($B$2:$B$2069,MATCH(C2363,$A$2:$A$2069,1)-1):INDEX($B$2:$B$2069,MATCH(C2363,$A$2:$A$2069,1)+1),INDEX($A$2:$A$2069,MATCH(C2363,$A$2:$A$2069,1)-1):INDEX($A$2:$A$2069,MATCH(C2363,$A$2:$A$2069,1)+1))</f>
        <v>16.503858308843974</v>
      </c>
      <c r="E2363" s="124">
        <v>671.99999999997306</v>
      </c>
      <c r="F2363" s="120">
        <f>FORECAST(E2363,INDEX($D$2:$D$6081,MATCH(E2363,$C$2:$C$6081,1)-1):INDEX($D$2:$D$6081,MATCH(E2363,$C$2:$C$6081,1)+1),INDEX($C$2:$C$6081,MATCH(E2363,$C$2:$C$6081,1)-1):INDEX($C$2:$C$6081,MATCH(E2363,$C$2:$C$6081,1)+1))</f>
        <v>0.33333718719614519</v>
      </c>
    </row>
    <row r="2364" spans="3:6" x14ac:dyDescent="0.2">
      <c r="C2364" s="125">
        <v>435.99999999998698</v>
      </c>
      <c r="D2364" s="120">
        <f>FORECAST(C2364,INDEX($B$2:$B$2069,MATCH(C2364,$A$2:$A$2069,1)-1):INDEX($B$2:$B$2069,MATCH(C2364,$A$2:$A$2069,1)+1),INDEX($A$2:$A$2069,MATCH(C2364,$A$2:$A$2069,1)-1):INDEX($A$2:$A$2069,MATCH(C2364,$A$2:$A$2069,1)+1))</f>
        <v>16.914912439519867</v>
      </c>
      <c r="E2364" s="135">
        <v>672.19999999997299</v>
      </c>
      <c r="F2364" s="120">
        <f>FORECAST(E2364,INDEX($D$2:$D$6081,MATCH(E2364,$C$2:$C$6081,1)-1):INDEX($D$2:$D$6081,MATCH(E2364,$C$2:$C$6081,1)+1),INDEX($C$2:$C$6081,MATCH(E2364,$C$2:$C$6081,1)-1):INDEX($C$2:$C$6081,MATCH(E2364,$C$2:$C$6081,1)+1))</f>
        <v>0.327372743964915</v>
      </c>
    </row>
    <row r="2365" spans="3:6" x14ac:dyDescent="0.2">
      <c r="C2365" s="125">
        <v>436.09999999998701</v>
      </c>
      <c r="D2365" s="120">
        <f>FORECAST(C2365,INDEX($B$2:$B$2069,MATCH(C2365,$A$2:$A$2069,1)-1):INDEX($B$2:$B$2069,MATCH(C2365,$A$2:$A$2069,1)+1),INDEX($A$2:$A$2069,MATCH(C2365,$A$2:$A$2069,1)-1):INDEX($A$2:$A$2069,MATCH(C2365,$A$2:$A$2069,1)+1))</f>
        <v>12.639463591263848</v>
      </c>
      <c r="E2365" s="124">
        <v>672.39999999997303</v>
      </c>
      <c r="F2365" s="120">
        <f>FORECAST(E2365,INDEX($D$2:$D$6081,MATCH(E2365,$C$2:$C$6081,1)-1):INDEX($D$2:$D$6081,MATCH(E2365,$C$2:$C$6081,1)+1),INDEX($C$2:$C$6081,MATCH(E2365,$C$2:$C$6081,1)-1):INDEX($C$2:$C$6081,MATCH(E2365,$C$2:$C$6081,1)+1))</f>
        <v>0.32196776929669824</v>
      </c>
    </row>
    <row r="2366" spans="3:6" x14ac:dyDescent="0.2">
      <c r="C2366" s="125">
        <v>436.19999999998703</v>
      </c>
      <c r="D2366" s="120">
        <f>FORECAST(C2366,INDEX($B$2:$B$2069,MATCH(C2366,$A$2:$A$2069,1)-1):INDEX($B$2:$B$2069,MATCH(C2366,$A$2:$A$2069,1)+1),INDEX($A$2:$A$2069,MATCH(C2366,$A$2:$A$2069,1)-1):INDEX($A$2:$A$2069,MATCH(C2366,$A$2:$A$2069,1)+1))</f>
        <v>11.205325644546974</v>
      </c>
      <c r="E2366" s="135">
        <v>672.59999999997297</v>
      </c>
      <c r="F2366" s="120">
        <f>FORECAST(E2366,INDEX($D$2:$D$6081,MATCH(E2366,$C$2:$C$6081,1)-1):INDEX($D$2:$D$6081,MATCH(E2366,$C$2:$C$6081,1)+1),INDEX($C$2:$C$6081,MATCH(E2366,$C$2:$C$6081,1)-1):INDEX($C$2:$C$6081,MATCH(E2366,$C$2:$C$6081,1)+1))</f>
        <v>0.31986853265513382</v>
      </c>
    </row>
    <row r="2367" spans="3:6" x14ac:dyDescent="0.2">
      <c r="C2367" s="125">
        <v>436.29999999998699</v>
      </c>
      <c r="D2367" s="120">
        <f>FORECAST(C2367,INDEX($B$2:$B$2069,MATCH(C2367,$A$2:$A$2069,1)-1):INDEX($B$2:$B$2069,MATCH(C2367,$A$2:$A$2069,1)+1),INDEX($A$2:$A$2069,MATCH(C2367,$A$2:$A$2069,1)-1):INDEX($A$2:$A$2069,MATCH(C2367,$A$2:$A$2069,1)+1))</f>
        <v>9.7711876978319196</v>
      </c>
      <c r="E2367" s="124">
        <v>672.79999999997301</v>
      </c>
      <c r="F2367" s="120">
        <f>FORECAST(E2367,INDEX($D$2:$D$6081,MATCH(E2367,$C$2:$C$6081,1)-1):INDEX($D$2:$D$6081,MATCH(E2367,$C$2:$C$6081,1)+1),INDEX($C$2:$C$6081,MATCH(E2367,$C$2:$C$6081,1)-1):INDEX($C$2:$C$6081,MATCH(E2367,$C$2:$C$6081,1)+1))</f>
        <v>0.32</v>
      </c>
    </row>
    <row r="2368" spans="3:6" x14ac:dyDescent="0.2">
      <c r="C2368" s="125">
        <v>436.39999999998702</v>
      </c>
      <c r="D2368" s="120">
        <f>FORECAST(C2368,INDEX($B$2:$B$2069,MATCH(C2368,$A$2:$A$2069,1)-1):INDEX($B$2:$B$2069,MATCH(C2368,$A$2:$A$2069,1)+1),INDEX($A$2:$A$2069,MATCH(C2368,$A$2:$A$2069,1)-1):INDEX($A$2:$A$2069,MATCH(C2368,$A$2:$A$2069,1)+1))</f>
        <v>7.5823799512272672</v>
      </c>
      <c r="E2368" s="135">
        <v>672.99999999997306</v>
      </c>
      <c r="F2368" s="120">
        <f>FORECAST(E2368,INDEX($D$2:$D$6081,MATCH(E2368,$C$2:$C$6081,1)-1):INDEX($D$2:$D$6081,MATCH(E2368,$C$2:$C$6081,1)+1),INDEX($C$2:$C$6081,MATCH(E2368,$C$2:$C$6081,1)-1):INDEX($C$2:$C$6081,MATCH(E2368,$C$2:$C$6081,1)+1))</f>
        <v>0.32</v>
      </c>
    </row>
    <row r="2369" spans="3:6" x14ac:dyDescent="0.2">
      <c r="C2369" s="125">
        <v>436.49999999998698</v>
      </c>
      <c r="D2369" s="120">
        <f>FORECAST(C2369,INDEX($B$2:$B$2069,MATCH(C2369,$A$2:$A$2069,1)-1):INDEX($B$2:$B$2069,MATCH(C2369,$A$2:$A$2069,1)+1),INDEX($A$2:$A$2069,MATCH(C2369,$A$2:$A$2069,1)-1):INDEX($A$2:$A$2069,MATCH(C2369,$A$2:$A$2069,1)+1))</f>
        <v>5.2826954086413025</v>
      </c>
      <c r="E2369" s="124">
        <v>673.19999999997299</v>
      </c>
      <c r="F2369" s="120">
        <f>FORECAST(E2369,INDEX($D$2:$D$6081,MATCH(E2369,$C$2:$C$6081,1)-1):INDEX($D$2:$D$6081,MATCH(E2369,$C$2:$C$6081,1)+1),INDEX($C$2:$C$6081,MATCH(E2369,$C$2:$C$6081,1)-1):INDEX($C$2:$C$6081,MATCH(E2369,$C$2:$C$6081,1)+1))</f>
        <v>0.31651823579338867</v>
      </c>
    </row>
    <row r="2370" spans="3:6" x14ac:dyDescent="0.2">
      <c r="C2370" s="125">
        <v>436.59999999998701</v>
      </c>
      <c r="D2370" s="120">
        <f>FORECAST(C2370,INDEX($B$2:$B$2069,MATCH(C2370,$A$2:$A$2069,1)-1):INDEX($B$2:$B$2069,MATCH(C2370,$A$2:$A$2069,1)+1),INDEX($A$2:$A$2069,MATCH(C2370,$A$2:$A$2069,1)-1):INDEX($A$2:$A$2069,MATCH(C2370,$A$2:$A$2069,1)+1))</f>
        <v>2.9830108660535188</v>
      </c>
      <c r="E2370" s="135">
        <v>673.39999999997303</v>
      </c>
      <c r="F2370" s="120">
        <f>FORECAST(E2370,INDEX($D$2:$D$6081,MATCH(E2370,$C$2:$C$6081,1)-1):INDEX($D$2:$D$6081,MATCH(E2370,$C$2:$C$6081,1)+1),INDEX($C$2:$C$6081,MATCH(E2370,$C$2:$C$6081,1)-1):INDEX($C$2:$C$6081,MATCH(E2370,$C$2:$C$6081,1)+1))</f>
        <v>0.31358001130941693</v>
      </c>
    </row>
    <row r="2371" spans="3:6" x14ac:dyDescent="0.2">
      <c r="C2371" s="125">
        <v>436.69999999998703</v>
      </c>
      <c r="D2371" s="120">
        <f>FORECAST(C2371,INDEX($B$2:$B$2069,MATCH(C2371,$A$2:$A$2069,1)-1):INDEX($B$2:$B$2069,MATCH(C2371,$A$2:$A$2069,1)+1),INDEX($A$2:$A$2069,MATCH(C2371,$A$2:$A$2069,1)-1):INDEX($A$2:$A$2069,MATCH(C2371,$A$2:$A$2069,1)+1))</f>
        <v>3.3923852086745683</v>
      </c>
      <c r="E2371" s="124">
        <v>673.59999999997297</v>
      </c>
      <c r="F2371" s="120">
        <f>FORECAST(E2371,INDEX($D$2:$D$6081,MATCH(E2371,$C$2:$C$6081,1)-1):INDEX($D$2:$D$6081,MATCH(E2371,$C$2:$C$6081,1)+1),INDEX($C$2:$C$6081,MATCH(E2371,$C$2:$C$6081,1)-1):INDEX($C$2:$C$6081,MATCH(E2371,$C$2:$C$6081,1)+1))</f>
        <v>0.3138634435963823</v>
      </c>
    </row>
    <row r="2372" spans="3:6" x14ac:dyDescent="0.2">
      <c r="C2372" s="125">
        <v>436.79999999998699</v>
      </c>
      <c r="D2372" s="120">
        <f>FORECAST(C2372,INDEX($B$2:$B$2069,MATCH(C2372,$A$2:$A$2069,1)-1):INDEX($B$2:$B$2069,MATCH(C2372,$A$2:$A$2069,1)+1),INDEX($A$2:$A$2069,MATCH(C2372,$A$2:$A$2069,1)-1):INDEX($A$2:$A$2069,MATCH(C2372,$A$2:$A$2069,1)+1))</f>
        <v>2.443384157150831</v>
      </c>
      <c r="E2372" s="135">
        <v>673.79999999997301</v>
      </c>
      <c r="F2372" s="120">
        <f>FORECAST(E2372,INDEX($D$2:$D$6081,MATCH(E2372,$C$2:$C$6081,1)-1):INDEX($D$2:$D$6081,MATCH(E2372,$C$2:$C$6081,1)+1),INDEX($C$2:$C$6081,MATCH(E2372,$C$2:$C$6081,1)-1):INDEX($C$2:$C$6081,MATCH(E2372,$C$2:$C$6081,1)+1))</f>
        <v>0.31222222222222201</v>
      </c>
    </row>
    <row r="2373" spans="3:6" x14ac:dyDescent="0.2">
      <c r="C2373" s="125">
        <v>436.89999999998702</v>
      </c>
      <c r="D2373" s="120">
        <f>FORECAST(C2373,INDEX($B$2:$B$2069,MATCH(C2373,$A$2:$A$2069,1)-1):INDEX($B$2:$B$2069,MATCH(C2373,$A$2:$A$2069,1)+1),INDEX($A$2:$A$2069,MATCH(C2373,$A$2:$A$2069,1)-1):INDEX($A$2:$A$2069,MATCH(C2373,$A$2:$A$2069,1)+1))</f>
        <v>1.4943831056252748</v>
      </c>
      <c r="E2373" s="124">
        <v>673.99999999997306</v>
      </c>
      <c r="F2373" s="120">
        <f>FORECAST(E2373,INDEX($D$2:$D$6081,MATCH(E2373,$C$2:$C$6081,1)-1):INDEX($D$2:$D$6081,MATCH(E2373,$C$2:$C$6081,1)+1),INDEX($C$2:$C$6081,MATCH(E2373,$C$2:$C$6081,1)-1):INDEX($C$2:$C$6081,MATCH(E2373,$C$2:$C$6081,1)+1))</f>
        <v>0.30638394119378631</v>
      </c>
    </row>
    <row r="2374" spans="3:6" x14ac:dyDescent="0.2">
      <c r="C2374" s="125">
        <v>436.99999999998698</v>
      </c>
      <c r="D2374" s="120">
        <f>FORECAST(C2374,INDEX($B$2:$B$2069,MATCH(C2374,$A$2:$A$2069,1)-1):INDEX($B$2:$B$2069,MATCH(C2374,$A$2:$A$2069,1)+1),INDEX($A$2:$A$2069,MATCH(C2374,$A$2:$A$2069,1)-1):INDEX($A$2:$A$2069,MATCH(C2374,$A$2:$A$2069,1)+1))</f>
        <v>1.6646722748099592</v>
      </c>
      <c r="E2374" s="135">
        <v>674.19999999997299</v>
      </c>
      <c r="F2374" s="120">
        <f>FORECAST(E2374,INDEX($D$2:$D$6081,MATCH(E2374,$C$2:$C$6081,1)-1):INDEX($D$2:$D$6081,MATCH(E2374,$C$2:$C$6081,1)+1),INDEX($C$2:$C$6081,MATCH(E2374,$C$2:$C$6081,1)-1):INDEX($C$2:$C$6081,MATCH(E2374,$C$2:$C$6081,1)+1))</f>
        <v>0.30230845349223223</v>
      </c>
    </row>
    <row r="2375" spans="3:6" x14ac:dyDescent="0.2">
      <c r="C2375" s="125">
        <v>437.09999999998701</v>
      </c>
      <c r="D2375" s="120">
        <f>FORECAST(C2375,INDEX($B$2:$B$2069,MATCH(C2375,$A$2:$A$2069,1)-1):INDEX($B$2:$B$2069,MATCH(C2375,$A$2:$A$2069,1)+1),INDEX($A$2:$A$2069,MATCH(C2375,$A$2:$A$2069,1)-1):INDEX($A$2:$A$2069,MATCH(C2375,$A$2:$A$2069,1)+1))</f>
        <v>1.5758184367447825</v>
      </c>
      <c r="E2375" s="124">
        <v>674.39999999997303</v>
      </c>
      <c r="F2375" s="120">
        <f>FORECAST(E2375,INDEX($D$2:$D$6081,MATCH(E2375,$C$2:$C$6081,1)-1):INDEX($D$2:$D$6081,MATCH(E2375,$C$2:$C$6081,1)+1),INDEX($C$2:$C$6081,MATCH(E2375,$C$2:$C$6081,1)-1):INDEX($C$2:$C$6081,MATCH(E2375,$C$2:$C$6081,1)+1))</f>
        <v>0.30193295998229308</v>
      </c>
    </row>
    <row r="2376" spans="3:6" x14ac:dyDescent="0.2">
      <c r="C2376" s="125">
        <v>437.19999999998703</v>
      </c>
      <c r="D2376" s="120">
        <f>FORECAST(C2376,INDEX($B$2:$B$2069,MATCH(C2376,$A$2:$A$2069,1)-1):INDEX($B$2:$B$2069,MATCH(C2376,$A$2:$A$2069,1)+1),INDEX($A$2:$A$2069,MATCH(C2376,$A$2:$A$2069,1)-1):INDEX($A$2:$A$2069,MATCH(C2376,$A$2:$A$2069,1)+1))</f>
        <v>1.486964598679549</v>
      </c>
      <c r="E2376" s="135">
        <v>674.59999999997297</v>
      </c>
      <c r="F2376" s="120">
        <f>FORECAST(E2376,INDEX($D$2:$D$6081,MATCH(E2376,$C$2:$C$6081,1)-1):INDEX($D$2:$D$6081,MATCH(E2376,$C$2:$C$6081,1)+1),INDEX($C$2:$C$6081,MATCH(E2376,$C$2:$C$6081,1)-1):INDEX($C$2:$C$6081,MATCH(E2376,$C$2:$C$6081,1)+1))</f>
        <v>0.30488690223706705</v>
      </c>
    </row>
    <row r="2377" spans="3:6" x14ac:dyDescent="0.2">
      <c r="C2377" s="125">
        <v>437.29999999998603</v>
      </c>
      <c r="D2377" s="120">
        <f>FORECAST(C2377,INDEX($B$2:$B$2069,MATCH(C2377,$A$2:$A$2069,1)-1):INDEX($B$2:$B$2069,MATCH(C2377,$A$2:$A$2069,1)+1),INDEX($A$2:$A$2069,MATCH(C2377,$A$2:$A$2069,1)-1):INDEX($A$2:$A$2069,MATCH(C2377,$A$2:$A$2069,1)+1))</f>
        <v>1.398110760615225</v>
      </c>
      <c r="E2377" s="124">
        <v>674.79999999997301</v>
      </c>
      <c r="F2377" s="120">
        <f>FORECAST(E2377,INDEX($D$2:$D$6081,MATCH(E2377,$C$2:$C$6081,1)-1):INDEX($D$2:$D$6081,MATCH(E2377,$C$2:$C$6081,1)+1),INDEX($C$2:$C$6081,MATCH(E2377,$C$2:$C$6081,1)-1):INDEX($C$2:$C$6081,MATCH(E2377,$C$2:$C$6081,1)+1))</f>
        <v>0.30266164154381414</v>
      </c>
    </row>
    <row r="2378" spans="3:6" x14ac:dyDescent="0.2">
      <c r="C2378" s="125">
        <v>437.39999999998599</v>
      </c>
      <c r="D2378" s="120">
        <f>FORECAST(C2378,INDEX($B$2:$B$2069,MATCH(C2378,$A$2:$A$2069,1)-1):INDEX($B$2:$B$2069,MATCH(C2378,$A$2:$A$2069,1)+1),INDEX($A$2:$A$2069,MATCH(C2378,$A$2:$A$2069,1)-1):INDEX($A$2:$A$2069,MATCH(C2378,$A$2:$A$2069,1)+1))</f>
        <v>1.4828012391991194</v>
      </c>
      <c r="E2378" s="135">
        <v>674.99999999997306</v>
      </c>
      <c r="F2378" s="120">
        <f>FORECAST(E2378,INDEX($D$2:$D$6081,MATCH(E2378,$C$2:$C$6081,1)-1):INDEX($D$2:$D$6081,MATCH(E2378,$C$2:$C$6081,1)+1),INDEX($C$2:$C$6081,MATCH(E2378,$C$2:$C$6081,1)-1):INDEX($C$2:$C$6081,MATCH(E2378,$C$2:$C$6081,1)+1))</f>
        <v>0.3001611987721724</v>
      </c>
    </row>
    <row r="2379" spans="3:6" x14ac:dyDescent="0.2">
      <c r="C2379" s="125">
        <v>437.49999999998602</v>
      </c>
      <c r="D2379" s="120">
        <f>FORECAST(C2379,INDEX($B$2:$B$2069,MATCH(C2379,$A$2:$A$2069,1)-1):INDEX($B$2:$B$2069,MATCH(C2379,$A$2:$A$2069,1)+1),INDEX($A$2:$A$2069,MATCH(C2379,$A$2:$A$2069,1)-1):INDEX($A$2:$A$2069,MATCH(C2379,$A$2:$A$2069,1)+1))</f>
        <v>1.4733170281006878</v>
      </c>
      <c r="E2379" s="124">
        <v>675.19999999997299</v>
      </c>
      <c r="F2379" s="120">
        <f>FORECAST(E2379,INDEX($D$2:$D$6081,MATCH(E2379,$C$2:$C$6081,1)-1):INDEX($D$2:$D$6081,MATCH(E2379,$C$2:$C$6081,1)+1),INDEX($C$2:$C$6081,MATCH(E2379,$C$2:$C$6081,1)-1):INDEX($C$2:$C$6081,MATCH(E2379,$C$2:$C$6081,1)+1))</f>
        <v>0.29809797094036661</v>
      </c>
    </row>
    <row r="2380" spans="3:6" x14ac:dyDescent="0.2">
      <c r="C2380" s="125">
        <v>437.59999999998598</v>
      </c>
      <c r="D2380" s="120">
        <f>FORECAST(C2380,INDEX($B$2:$B$2069,MATCH(C2380,$A$2:$A$2069,1)-1):INDEX($B$2:$B$2069,MATCH(C2380,$A$2:$A$2069,1)+1),INDEX($A$2:$A$2069,MATCH(C2380,$A$2:$A$2069,1)-1):INDEX($A$2:$A$2069,MATCH(C2380,$A$2:$A$2069,1)+1))</f>
        <v>1.4638328170022632</v>
      </c>
      <c r="E2380" s="135">
        <v>675.39999999997303</v>
      </c>
      <c r="F2380" s="120">
        <f>FORECAST(E2380,INDEX($D$2:$D$6081,MATCH(E2380,$C$2:$C$6081,1)-1):INDEX($D$2:$D$6081,MATCH(E2380,$C$2:$C$6081,1)+1),INDEX($C$2:$C$6081,MATCH(E2380,$C$2:$C$6081,1)-1):INDEX($C$2:$C$6081,MATCH(E2380,$C$2:$C$6081,1)+1))</f>
        <v>0.29567901716022504</v>
      </c>
    </row>
    <row r="2381" spans="3:6" x14ac:dyDescent="0.2">
      <c r="C2381" s="125">
        <v>437.69999999998601</v>
      </c>
      <c r="D2381" s="120">
        <f>FORECAST(C2381,INDEX($B$2:$B$2069,MATCH(C2381,$A$2:$A$2069,1)-1):INDEX($B$2:$B$2069,MATCH(C2381,$A$2:$A$2069,1)+1),INDEX($A$2:$A$2069,MATCH(C2381,$A$2:$A$2069,1)-1):INDEX($A$2:$A$2069,MATCH(C2381,$A$2:$A$2069,1)+1))</f>
        <v>1.4711106526419471</v>
      </c>
      <c r="E2381" s="124">
        <v>675.59999999997297</v>
      </c>
      <c r="F2381" s="120">
        <f>FORECAST(E2381,INDEX($D$2:$D$6081,MATCH(E2381,$C$2:$C$6081,1)-1):INDEX($D$2:$D$6081,MATCH(E2381,$C$2:$C$6081,1)+1),INDEX($C$2:$C$6081,MATCH(E2381,$C$2:$C$6081,1)-1):INDEX($C$2:$C$6081,MATCH(E2381,$C$2:$C$6081,1)+1))</f>
        <v>0.29146628731860602</v>
      </c>
    </row>
    <row r="2382" spans="3:6" x14ac:dyDescent="0.2">
      <c r="C2382" s="125">
        <v>437.79999999998603</v>
      </c>
      <c r="D2382" s="120">
        <f>FORECAST(C2382,INDEX($B$2:$B$2069,MATCH(C2382,$A$2:$A$2069,1)-1):INDEX($B$2:$B$2069,MATCH(C2382,$A$2:$A$2069,1)+1),INDEX($A$2:$A$2069,MATCH(C2382,$A$2:$A$2069,1)-1):INDEX($A$2:$A$2069,MATCH(C2382,$A$2:$A$2069,1)+1))</f>
        <v>1.4711100980421519</v>
      </c>
      <c r="E2382" s="135">
        <v>675.79999999997301</v>
      </c>
      <c r="F2382" s="120">
        <f>FORECAST(E2382,INDEX($D$2:$D$6081,MATCH(E2382,$C$2:$C$6081,1)-1):INDEX($D$2:$D$6081,MATCH(E2382,$C$2:$C$6081,1)+1),INDEX($C$2:$C$6081,MATCH(E2382,$C$2:$C$6081,1)-1):INDEX($C$2:$C$6081,MATCH(E2382,$C$2:$C$6081,1)+1))</f>
        <v>0.28912183296239835</v>
      </c>
    </row>
    <row r="2383" spans="3:6" x14ac:dyDescent="0.2">
      <c r="C2383" s="125">
        <v>437.89999999998599</v>
      </c>
      <c r="D2383" s="120">
        <f>FORECAST(C2383,INDEX($B$2:$B$2069,MATCH(C2383,$A$2:$A$2069,1)-1):INDEX($B$2:$B$2069,MATCH(C2383,$A$2:$A$2069,1)+1),INDEX($A$2:$A$2069,MATCH(C2383,$A$2:$A$2069,1)-1):INDEX($A$2:$A$2069,MATCH(C2383,$A$2:$A$2069,1)+1))</f>
        <v>1.4711095434423564</v>
      </c>
      <c r="E2383" s="124">
        <v>675.99999999997306</v>
      </c>
      <c r="F2383" s="120">
        <f>FORECAST(E2383,INDEX($D$2:$D$6081,MATCH(E2383,$C$2:$C$6081,1)-1):INDEX($D$2:$D$6081,MATCH(E2383,$C$2:$C$6081,1)+1),INDEX($C$2:$C$6081,MATCH(E2383,$C$2:$C$6081,1)-1):INDEX($C$2:$C$6081,MATCH(E2383,$C$2:$C$6081,1)+1))</f>
        <v>0.28744963096945852</v>
      </c>
    </row>
    <row r="2384" spans="3:6" x14ac:dyDescent="0.2">
      <c r="C2384" s="125">
        <v>437.99999999998602</v>
      </c>
      <c r="D2384" s="120">
        <f>FORECAST(C2384,INDEX($B$2:$B$2069,MATCH(C2384,$A$2:$A$2069,1)-1):INDEX($B$2:$B$2069,MATCH(C2384,$A$2:$A$2069,1)+1),INDEX($A$2:$A$2069,MATCH(C2384,$A$2:$A$2069,1)-1):INDEX($A$2:$A$2069,MATCH(C2384,$A$2:$A$2069,1)+1))</f>
        <v>1.4751423213993089</v>
      </c>
      <c r="E2384" s="135">
        <v>676.19999999997299</v>
      </c>
      <c r="F2384" s="120">
        <f>FORECAST(E2384,INDEX($D$2:$D$6081,MATCH(E2384,$C$2:$C$6081,1)-1):INDEX($D$2:$D$6081,MATCH(E2384,$C$2:$C$6081,1)+1),INDEX($C$2:$C$6081,MATCH(E2384,$C$2:$C$6081,1)-1):INDEX($C$2:$C$6081,MATCH(E2384,$C$2:$C$6081,1)+1))</f>
        <v>0.28373605782059919</v>
      </c>
    </row>
    <row r="2385" spans="3:6" x14ac:dyDescent="0.2">
      <c r="C2385" s="125">
        <v>438.09999999998598</v>
      </c>
      <c r="D2385" s="120">
        <f>FORECAST(C2385,INDEX($B$2:$B$2069,MATCH(C2385,$A$2:$A$2069,1)-1):INDEX($B$2:$B$2069,MATCH(C2385,$A$2:$A$2069,1)+1),INDEX($A$2:$A$2069,MATCH(C2385,$A$2:$A$2069,1)-1):INDEX($A$2:$A$2069,MATCH(C2385,$A$2:$A$2069,1)+1))</f>
        <v>1.4761943972108815</v>
      </c>
      <c r="E2385" s="124">
        <v>676.39999999997303</v>
      </c>
      <c r="F2385" s="120">
        <f>FORECAST(E2385,INDEX($D$2:$D$6081,MATCH(E2385,$C$2:$C$6081,1)-1):INDEX($D$2:$D$6081,MATCH(E2385,$C$2:$C$6081,1)+1),INDEX($C$2:$C$6081,MATCH(E2385,$C$2:$C$6081,1)-1):INDEX($C$2:$C$6081,MATCH(E2385,$C$2:$C$6081,1)+1))</f>
        <v>0.28124521072848907</v>
      </c>
    </row>
    <row r="2386" spans="3:6" x14ac:dyDescent="0.2">
      <c r="C2386" s="125">
        <v>438.19999999998601</v>
      </c>
      <c r="D2386" s="120">
        <f>FORECAST(C2386,INDEX($B$2:$B$2069,MATCH(C2386,$A$2:$A$2069,1)-1):INDEX($B$2:$B$2069,MATCH(C2386,$A$2:$A$2069,1)+1),INDEX($A$2:$A$2069,MATCH(C2386,$A$2:$A$2069,1)-1):INDEX($A$2:$A$2069,MATCH(C2386,$A$2:$A$2069,1)+1))</f>
        <v>1.4772464730224559</v>
      </c>
      <c r="E2386" s="135">
        <v>676.59999999997297</v>
      </c>
      <c r="F2386" s="120">
        <f>FORECAST(E2386,INDEX($D$2:$D$6081,MATCH(E2386,$C$2:$C$6081,1)-1):INDEX($D$2:$D$6081,MATCH(E2386,$C$2:$C$6081,1)+1),INDEX($C$2:$C$6081,MATCH(E2386,$C$2:$C$6081,1)-1):INDEX($C$2:$C$6081,MATCH(E2386,$C$2:$C$6081,1)+1))</f>
        <v>0.27861856109011285</v>
      </c>
    </row>
    <row r="2387" spans="3:6" x14ac:dyDescent="0.2">
      <c r="C2387" s="125">
        <v>438.29999999998603</v>
      </c>
      <c r="D2387" s="120">
        <f>FORECAST(C2387,INDEX($B$2:$B$2069,MATCH(C2387,$A$2:$A$2069,1)-1):INDEX($B$2:$B$2069,MATCH(C2387,$A$2:$A$2069,1)+1),INDEX($A$2:$A$2069,MATCH(C2387,$A$2:$A$2069,1)-1):INDEX($A$2:$A$2069,MATCH(C2387,$A$2:$A$2069,1)+1))</f>
        <v>1.4857067510541917</v>
      </c>
      <c r="E2387" s="124">
        <v>676.79999999997301</v>
      </c>
      <c r="F2387" s="120">
        <f>FORECAST(E2387,INDEX($D$2:$D$6081,MATCH(E2387,$C$2:$C$6081,1)-1):INDEX($D$2:$D$6081,MATCH(E2387,$C$2:$C$6081,1)+1),INDEX($C$2:$C$6081,MATCH(E2387,$C$2:$C$6081,1)-1):INDEX($C$2:$C$6081,MATCH(E2387,$C$2:$C$6081,1)+1))</f>
        <v>0.27915708812260576</v>
      </c>
    </row>
    <row r="2388" spans="3:6" x14ac:dyDescent="0.2">
      <c r="C2388" s="125">
        <v>438.39999999998599</v>
      </c>
      <c r="D2388" s="120">
        <f>FORECAST(C2388,INDEX($B$2:$B$2069,MATCH(C2388,$A$2:$A$2069,1)-1):INDEX($B$2:$B$2069,MATCH(C2388,$A$2:$A$2069,1)+1),INDEX($A$2:$A$2069,MATCH(C2388,$A$2:$A$2069,1)-1):INDEX($A$2:$A$2069,MATCH(C2388,$A$2:$A$2069,1)+1))</f>
        <v>1.4904535864972281</v>
      </c>
      <c r="E2388" s="135">
        <v>676.99999999997306</v>
      </c>
      <c r="F2388" s="120">
        <f>FORECAST(E2388,INDEX($D$2:$D$6081,MATCH(E2388,$C$2:$C$6081,1)-1):INDEX($D$2:$D$6081,MATCH(E2388,$C$2:$C$6081,1)+1),INDEX($C$2:$C$6081,MATCH(E2388,$C$2:$C$6081,1)-1):INDEX($C$2:$C$6081,MATCH(E2388,$C$2:$C$6081,1)+1))</f>
        <v>0.2823319198018015</v>
      </c>
    </row>
    <row r="2389" spans="3:6" x14ac:dyDescent="0.2">
      <c r="C2389" s="125">
        <v>438.49999999998602</v>
      </c>
      <c r="D2389" s="120">
        <f>FORECAST(C2389,INDEX($B$2:$B$2069,MATCH(C2389,$A$2:$A$2069,1)-1):INDEX($B$2:$B$2069,MATCH(C2389,$A$2:$A$2069,1)+1),INDEX($A$2:$A$2069,MATCH(C2389,$A$2:$A$2069,1)-1):INDEX($A$2:$A$2069,MATCH(C2389,$A$2:$A$2069,1)+1))</f>
        <v>1.4952004219402681</v>
      </c>
      <c r="E2389" s="124">
        <v>677.19999999997299</v>
      </c>
      <c r="F2389" s="120">
        <f>FORECAST(E2389,INDEX($D$2:$D$6081,MATCH(E2389,$C$2:$C$6081,1)-1):INDEX($D$2:$D$6081,MATCH(E2389,$C$2:$C$6081,1)+1),INDEX($C$2:$C$6081,MATCH(E2389,$C$2:$C$6081,1)-1):INDEX($C$2:$C$6081,MATCH(E2389,$C$2:$C$6081,1)+1))</f>
        <v>0.28190949254257447</v>
      </c>
    </row>
    <row r="2390" spans="3:6" x14ac:dyDescent="0.2">
      <c r="C2390" s="125">
        <v>438.59999999998598</v>
      </c>
      <c r="D2390" s="120">
        <f>FORECAST(C2390,INDEX($B$2:$B$2069,MATCH(C2390,$A$2:$A$2069,1)-1):INDEX($B$2:$B$2069,MATCH(C2390,$A$2:$A$2069,1)+1),INDEX($A$2:$A$2069,MATCH(C2390,$A$2:$A$2069,1)-1):INDEX($A$2:$A$2069,MATCH(C2390,$A$2:$A$2069,1)+1))</f>
        <v>1.4982619618850173</v>
      </c>
      <c r="E2390" s="135">
        <v>677.39999999997303</v>
      </c>
      <c r="F2390" s="120">
        <f>FORECAST(E2390,INDEX($D$2:$D$6081,MATCH(E2390,$C$2:$C$6081,1)-1):INDEX($D$2:$D$6081,MATCH(E2390,$C$2:$C$6081,1)+1),INDEX($C$2:$C$6081,MATCH(E2390,$C$2:$C$6081,1)-1):INDEX($C$2:$C$6081,MATCH(E2390,$C$2:$C$6081,1)+1))</f>
        <v>0.27890506699030837</v>
      </c>
    </row>
    <row r="2391" spans="3:6" x14ac:dyDescent="0.2">
      <c r="C2391" s="125">
        <v>438.69999999998601</v>
      </c>
      <c r="D2391" s="120">
        <f>FORECAST(C2391,INDEX($B$2:$B$2069,MATCH(C2391,$A$2:$A$2069,1)-1):INDEX($B$2:$B$2069,MATCH(C2391,$A$2:$A$2069,1)+1),INDEX($A$2:$A$2069,MATCH(C2391,$A$2:$A$2069,1)-1):INDEX($A$2:$A$2069,MATCH(C2391,$A$2:$A$2069,1)+1))</f>
        <v>1.5030004625355637</v>
      </c>
      <c r="E2391" s="124">
        <v>677.59999999997297</v>
      </c>
      <c r="F2391" s="120">
        <f>FORECAST(E2391,INDEX($D$2:$D$6081,MATCH(E2391,$C$2:$C$6081,1)-1):INDEX($D$2:$D$6081,MATCH(E2391,$C$2:$C$6081,1)+1),INDEX($C$2:$C$6081,MATCH(E2391,$C$2:$C$6081,1)-1):INDEX($C$2:$C$6081,MATCH(E2391,$C$2:$C$6081,1)+1))</f>
        <v>0.27712143638753162</v>
      </c>
    </row>
    <row r="2392" spans="3:6" x14ac:dyDescent="0.2">
      <c r="C2392" s="125">
        <v>438.79999999998603</v>
      </c>
      <c r="D2392" s="120">
        <f>FORECAST(C2392,INDEX($B$2:$B$2069,MATCH(C2392,$A$2:$A$2069,1)-1):INDEX($B$2:$B$2069,MATCH(C2392,$A$2:$A$2069,1)+1),INDEX($A$2:$A$2069,MATCH(C2392,$A$2:$A$2069,1)-1):INDEX($A$2:$A$2069,MATCH(C2392,$A$2:$A$2069,1)+1))</f>
        <v>1.5077389631861102</v>
      </c>
      <c r="E2392" s="135">
        <v>677.79999999997301</v>
      </c>
      <c r="F2392" s="120">
        <f>FORECAST(E2392,INDEX($D$2:$D$6081,MATCH(E2392,$C$2:$C$6081,1)-1):INDEX($D$2:$D$6081,MATCH(E2392,$C$2:$C$6081,1)+1),INDEX($C$2:$C$6081,MATCH(E2392,$C$2:$C$6081,1)-1):INDEX($C$2:$C$6081,MATCH(E2392,$C$2:$C$6081,1)+1))</f>
        <v>0.27703513043402328</v>
      </c>
    </row>
    <row r="2393" spans="3:6" x14ac:dyDescent="0.2">
      <c r="C2393" s="125">
        <v>438.89999999998599</v>
      </c>
      <c r="D2393" s="120">
        <f>FORECAST(C2393,INDEX($B$2:$B$2069,MATCH(C2393,$A$2:$A$2069,1)-1):INDEX($B$2:$B$2069,MATCH(C2393,$A$2:$A$2069,1)+1),INDEX($A$2:$A$2069,MATCH(C2393,$A$2:$A$2069,1)-1):INDEX($A$2:$A$2069,MATCH(C2393,$A$2:$A$2069,1)+1))</f>
        <v>1.5105476562053646</v>
      </c>
      <c r="E2393" s="124">
        <v>677.99999999997306</v>
      </c>
      <c r="F2393" s="120">
        <f>FORECAST(E2393,INDEX($D$2:$D$6081,MATCH(E2393,$C$2:$C$6081,1)-1):INDEX($D$2:$D$6081,MATCH(E2393,$C$2:$C$6081,1)+1),INDEX($C$2:$C$6081,MATCH(E2393,$C$2:$C$6081,1)-1):INDEX($C$2:$C$6081,MATCH(E2393,$C$2:$C$6081,1)+1))</f>
        <v>0.27555321960300838</v>
      </c>
    </row>
    <row r="2394" spans="3:6" x14ac:dyDescent="0.2">
      <c r="C2394" s="125">
        <v>438.99999999998602</v>
      </c>
      <c r="D2394" s="120">
        <f>FORECAST(C2394,INDEX($B$2:$B$2069,MATCH(C2394,$A$2:$A$2069,1)-1):INDEX($B$2:$B$2069,MATCH(C2394,$A$2:$A$2069,1)+1),INDEX($A$2:$A$2069,MATCH(C2394,$A$2:$A$2069,1)-1):INDEX($A$2:$A$2069,MATCH(C2394,$A$2:$A$2069,1)+1))</f>
        <v>1.5137072112388577</v>
      </c>
      <c r="E2394" s="135">
        <v>678.19999999997299</v>
      </c>
      <c r="F2394" s="120">
        <f>FORECAST(E2394,INDEX($D$2:$D$6081,MATCH(E2394,$C$2:$C$6081,1)-1):INDEX($D$2:$D$6081,MATCH(E2394,$C$2:$C$6081,1)+1),INDEX($C$2:$C$6081,MATCH(E2394,$C$2:$C$6081,1)-1):INDEX($C$2:$C$6081,MATCH(E2394,$C$2:$C$6081,1)+1))</f>
        <v>0.2718249846339944</v>
      </c>
    </row>
    <row r="2395" spans="3:6" x14ac:dyDescent="0.2">
      <c r="C2395" s="125">
        <v>439.09999999998598</v>
      </c>
      <c r="D2395" s="120">
        <f>FORECAST(C2395,INDEX($B$2:$B$2069,MATCH(C2395,$A$2:$A$2069,1)-1):INDEX($B$2:$B$2069,MATCH(C2395,$A$2:$A$2069,1)+1),INDEX($A$2:$A$2069,MATCH(C2395,$A$2:$A$2069,1)-1):INDEX($A$2:$A$2069,MATCH(C2395,$A$2:$A$2069,1)+1))</f>
        <v>1.5168667662723472</v>
      </c>
      <c r="E2395" s="124">
        <v>678.39999999997303</v>
      </c>
      <c r="F2395" s="120">
        <f>FORECAST(E2395,INDEX($D$2:$D$6081,MATCH(E2395,$C$2:$C$6081,1)-1):INDEX($D$2:$D$6081,MATCH(E2395,$C$2:$C$6081,1)+1),INDEX($C$2:$C$6081,MATCH(E2395,$C$2:$C$6081,1)-1):INDEX($C$2:$C$6081,MATCH(E2395,$C$2:$C$6081,1)+1))</f>
        <v>0.2671732652198191</v>
      </c>
    </row>
    <row r="2396" spans="3:6" x14ac:dyDescent="0.2">
      <c r="C2396" s="125">
        <v>439.19999999998601</v>
      </c>
      <c r="D2396" s="120">
        <f>FORECAST(C2396,INDEX($B$2:$B$2069,MATCH(C2396,$A$2:$A$2069,1)-1):INDEX($B$2:$B$2069,MATCH(C2396,$A$2:$A$2069,1)+1),INDEX($A$2:$A$2069,MATCH(C2396,$A$2:$A$2069,1)-1):INDEX($A$2:$A$2069,MATCH(C2396,$A$2:$A$2069,1)+1))</f>
        <v>1.5166824894512558</v>
      </c>
      <c r="E2396" s="135">
        <v>678.59999999997297</v>
      </c>
      <c r="F2396" s="120">
        <f>FORECAST(E2396,INDEX($D$2:$D$6081,MATCH(E2396,$C$2:$C$6081,1)-1):INDEX($D$2:$D$6081,MATCH(E2396,$C$2:$C$6081,1)+1),INDEX($C$2:$C$6081,MATCH(E2396,$C$2:$C$6081,1)-1):INDEX($C$2:$C$6081,MATCH(E2396,$C$2:$C$6081,1)+1))</f>
        <v>0.26385696040914475</v>
      </c>
    </row>
    <row r="2397" spans="3:6" x14ac:dyDescent="0.2">
      <c r="C2397" s="125">
        <v>439.29999999998603</v>
      </c>
      <c r="D2397" s="120">
        <f>FORECAST(C2397,INDEX($B$2:$B$2069,MATCH(C2397,$A$2:$A$2069,1)-1):INDEX($B$2:$B$2069,MATCH(C2397,$A$2:$A$2069,1)+1),INDEX($A$2:$A$2069,MATCH(C2397,$A$2:$A$2069,1)-1):INDEX($A$2:$A$2069,MATCH(C2397,$A$2:$A$2069,1)+1))</f>
        <v>1.5182647679322683</v>
      </c>
      <c r="E2397" s="124">
        <v>678.79999999997301</v>
      </c>
      <c r="F2397" s="120">
        <f>FORECAST(E2397,INDEX($D$2:$D$6081,MATCH(E2397,$C$2:$C$6081,1)-1):INDEX($D$2:$D$6081,MATCH(E2397,$C$2:$C$6081,1)+1),INDEX($C$2:$C$6081,MATCH(E2397,$C$2:$C$6081,1)-1):INDEX($C$2:$C$6081,MATCH(E2397,$C$2:$C$6081,1)+1))</f>
        <v>0.26128991060059903</v>
      </c>
    </row>
    <row r="2398" spans="3:6" x14ac:dyDescent="0.2">
      <c r="C2398" s="125">
        <v>439.39999999998599</v>
      </c>
      <c r="D2398" s="120">
        <f>FORECAST(C2398,INDEX($B$2:$B$2069,MATCH(C2398,$A$2:$A$2069,1)-1):INDEX($B$2:$B$2069,MATCH(C2398,$A$2:$A$2069,1)+1),INDEX($A$2:$A$2069,MATCH(C2398,$A$2:$A$2069,1)-1):INDEX($A$2:$A$2069,MATCH(C2398,$A$2:$A$2069,1)+1))</f>
        <v>1.5198470464132807</v>
      </c>
      <c r="E2398" s="135">
        <v>678.99999999997306</v>
      </c>
      <c r="F2398" s="120">
        <f>FORECAST(E2398,INDEX($D$2:$D$6081,MATCH(E2398,$C$2:$C$6081,1)-1):INDEX($D$2:$D$6081,MATCH(E2398,$C$2:$C$6081,1)+1),INDEX($C$2:$C$6081,MATCH(E2398,$C$2:$C$6081,1)-1):INDEX($C$2:$C$6081,MATCH(E2398,$C$2:$C$6081,1)+1))</f>
        <v>0.26423949191837082</v>
      </c>
    </row>
    <row r="2399" spans="3:6" x14ac:dyDescent="0.2">
      <c r="C2399" s="125">
        <v>439.49999999998602</v>
      </c>
      <c r="D2399" s="120">
        <f>FORECAST(C2399,INDEX($B$2:$B$2069,MATCH(C2399,$A$2:$A$2069,1)-1):INDEX($B$2:$B$2069,MATCH(C2399,$A$2:$A$2069,1)+1),INDEX($A$2:$A$2069,MATCH(C2399,$A$2:$A$2069,1)-1):INDEX($A$2:$A$2069,MATCH(C2399,$A$2:$A$2069,1)+1))</f>
        <v>1.5214293248942941</v>
      </c>
      <c r="E2399" s="124">
        <v>679.19999999997299</v>
      </c>
      <c r="F2399" s="120">
        <f>FORECAST(E2399,INDEX($D$2:$D$6081,MATCH(E2399,$C$2:$C$6081,1)-1):INDEX($D$2:$D$6081,MATCH(E2399,$C$2:$C$6081,1)+1),INDEX($C$2:$C$6081,MATCH(E2399,$C$2:$C$6081,1)-1):INDEX($C$2:$C$6081,MATCH(E2399,$C$2:$C$6081,1)+1))</f>
        <v>0.26902806908904076</v>
      </c>
    </row>
    <row r="2400" spans="3:6" x14ac:dyDescent="0.2">
      <c r="C2400" s="125">
        <v>439.59999999998598</v>
      </c>
      <c r="D2400" s="120">
        <f>FORECAST(C2400,INDEX($B$2:$B$2069,MATCH(C2400,$A$2:$A$2069,1)-1):INDEX($B$2:$B$2069,MATCH(C2400,$A$2:$A$2069,1)+1),INDEX($A$2:$A$2069,MATCH(C2400,$A$2:$A$2069,1)-1):INDEX($A$2:$A$2069,MATCH(C2400,$A$2:$A$2069,1)+1))</f>
        <v>1.5293565400839437</v>
      </c>
      <c r="E2400" s="135">
        <v>679.39999999997303</v>
      </c>
      <c r="F2400" s="120">
        <f>FORECAST(E2400,INDEX($D$2:$D$6081,MATCH(E2400,$C$2:$C$6081,1)-1):INDEX($D$2:$D$6081,MATCH(E2400,$C$2:$C$6081,1)+1),INDEX($C$2:$C$6081,MATCH(E2400,$C$2:$C$6081,1)-1):INDEX($C$2:$C$6081,MATCH(E2400,$C$2:$C$6081,1)+1))</f>
        <v>0.27049498725294541</v>
      </c>
    </row>
    <row r="2401" spans="3:6" x14ac:dyDescent="0.2">
      <c r="C2401" s="125">
        <v>439.69999999998601</v>
      </c>
      <c r="D2401" s="120">
        <f>FORECAST(C2401,INDEX($B$2:$B$2069,MATCH(C2401,$A$2:$A$2069,1)-1):INDEX($B$2:$B$2069,MATCH(C2401,$A$2:$A$2069,1)+1),INDEX($A$2:$A$2069,MATCH(C2401,$A$2:$A$2069,1)-1):INDEX($A$2:$A$2069,MATCH(C2401,$A$2:$A$2069,1)+1))</f>
        <v>1.5325210970459686</v>
      </c>
      <c r="E2401" s="124">
        <v>679.59999999997297</v>
      </c>
      <c r="F2401" s="120">
        <f>FORECAST(E2401,INDEX($D$2:$D$6081,MATCH(E2401,$C$2:$C$6081,1)-1):INDEX($D$2:$D$6081,MATCH(E2401,$C$2:$C$6081,1)+1),INDEX($C$2:$C$6081,MATCH(E2401,$C$2:$C$6081,1)-1):INDEX($C$2:$C$6081,MATCH(E2401,$C$2:$C$6081,1)+1))</f>
        <v>0.26487566783467198</v>
      </c>
    </row>
    <row r="2402" spans="3:6" x14ac:dyDescent="0.2">
      <c r="C2402" s="125">
        <v>439.79999999998603</v>
      </c>
      <c r="D2402" s="120">
        <f>FORECAST(C2402,INDEX($B$2:$B$2069,MATCH(C2402,$A$2:$A$2069,1)-1):INDEX($B$2:$B$2069,MATCH(C2402,$A$2:$A$2069,1)+1),INDEX($A$2:$A$2069,MATCH(C2402,$A$2:$A$2069,1)-1):INDEX($A$2:$A$2069,MATCH(C2402,$A$2:$A$2069,1)+1))</f>
        <v>1.5356856540079953</v>
      </c>
      <c r="E2402" s="135">
        <v>679.79999999997301</v>
      </c>
      <c r="F2402" s="120">
        <f>FORECAST(E2402,INDEX($D$2:$D$6081,MATCH(E2402,$C$2:$C$6081,1)-1):INDEX($D$2:$D$6081,MATCH(E2402,$C$2:$C$6081,1)+1),INDEX($C$2:$C$6081,MATCH(E2402,$C$2:$C$6081,1)-1):INDEX($C$2:$C$6081,MATCH(E2402,$C$2:$C$6081,1)+1))</f>
        <v>0.26143507170842639</v>
      </c>
    </row>
    <row r="2403" spans="3:6" x14ac:dyDescent="0.2">
      <c r="C2403" s="125">
        <v>439.89999999998599</v>
      </c>
      <c r="D2403" s="120">
        <f>FORECAST(C2403,INDEX($B$2:$B$2069,MATCH(C2403,$A$2:$A$2069,1)-1):INDEX($B$2:$B$2069,MATCH(C2403,$A$2:$A$2069,1)+1),INDEX($A$2:$A$2069,MATCH(C2403,$A$2:$A$2069,1)-1):INDEX($A$2:$A$2069,MATCH(C2403,$A$2:$A$2069,1)+1))</f>
        <v>1.5355168776366881</v>
      </c>
      <c r="E2403" s="124">
        <v>679.99999999997306</v>
      </c>
      <c r="F2403" s="120">
        <f>FORECAST(E2403,INDEX($D$2:$D$6081,MATCH(E2403,$C$2:$C$6081,1)-1):INDEX($D$2:$D$6081,MATCH(E2403,$C$2:$C$6081,1)+1),INDEX($C$2:$C$6081,MATCH(E2403,$C$2:$C$6081,1)-1):INDEX($C$2:$C$6081,MATCH(E2403,$C$2:$C$6081,1)+1))</f>
        <v>0.25962584371299613</v>
      </c>
    </row>
    <row r="2404" spans="3:6" x14ac:dyDescent="0.2">
      <c r="C2404" s="125">
        <v>439.99999999998602</v>
      </c>
      <c r="D2404" s="120">
        <f>FORECAST(C2404,INDEX($B$2:$B$2069,MATCH(C2404,$A$2:$A$2069,1)-1):INDEX($B$2:$B$2069,MATCH(C2404,$A$2:$A$2069,1)+1),INDEX($A$2:$A$2069,MATCH(C2404,$A$2:$A$2069,1)-1):INDEX($A$2:$A$2069,MATCH(C2404,$A$2:$A$2069,1)+1))</f>
        <v>1.5386814345987148</v>
      </c>
      <c r="E2404" s="135">
        <v>680.19999999997299</v>
      </c>
      <c r="F2404" s="120">
        <f>FORECAST(E2404,INDEX($D$2:$D$6081,MATCH(E2404,$C$2:$C$6081,1)-1):INDEX($D$2:$D$6081,MATCH(E2404,$C$2:$C$6081,1)+1),INDEX($C$2:$C$6081,MATCH(E2404,$C$2:$C$6081,1)-1):INDEX($C$2:$C$6081,MATCH(E2404,$C$2:$C$6081,1)+1))</f>
        <v>0.26057665826700394</v>
      </c>
    </row>
    <row r="2405" spans="3:6" x14ac:dyDescent="0.2">
      <c r="C2405" s="125">
        <v>440.09999999998598</v>
      </c>
      <c r="D2405" s="120">
        <f>FORECAST(C2405,INDEX($B$2:$B$2069,MATCH(C2405,$A$2:$A$2069,1)-1):INDEX($B$2:$B$2069,MATCH(C2405,$A$2:$A$2069,1)+1),INDEX($A$2:$A$2069,MATCH(C2405,$A$2:$A$2069,1)-1):INDEX($A$2:$A$2069,MATCH(C2405,$A$2:$A$2069,1)+1))</f>
        <v>1.5418459915607396</v>
      </c>
      <c r="E2405" s="124">
        <v>680.39999999997303</v>
      </c>
      <c r="F2405" s="120">
        <f>FORECAST(E2405,INDEX($D$2:$D$6081,MATCH(E2405,$C$2:$C$6081,1)-1):INDEX($D$2:$D$6081,MATCH(E2405,$C$2:$C$6081,1)+1),INDEX($C$2:$C$6081,MATCH(E2405,$C$2:$C$6081,1)-1):INDEX($C$2:$C$6081,MATCH(E2405,$C$2:$C$6081,1)+1))</f>
        <v>0.26173718732745144</v>
      </c>
    </row>
    <row r="2406" spans="3:6" x14ac:dyDescent="0.2">
      <c r="C2406" s="125">
        <v>440.19999999998601</v>
      </c>
      <c r="D2406" s="120">
        <f>FORECAST(C2406,INDEX($B$2:$B$2069,MATCH(C2406,$A$2:$A$2069,1)-1):INDEX($B$2:$B$2069,MATCH(C2406,$A$2:$A$2069,1)+1),INDEX($A$2:$A$2069,MATCH(C2406,$A$2:$A$2069,1)-1):INDEX($A$2:$A$2069,MATCH(C2406,$A$2:$A$2069,1)+1))</f>
        <v>1.5469532348800801</v>
      </c>
      <c r="E2406" s="135">
        <v>680.59999999997297</v>
      </c>
      <c r="F2406" s="120">
        <f>FORECAST(E2406,INDEX($D$2:$D$6081,MATCH(E2406,$C$2:$C$6081,1)-1):INDEX($D$2:$D$6081,MATCH(E2406,$C$2:$C$6081,1)+1),INDEX($C$2:$C$6081,MATCH(E2406,$C$2:$C$6081,1)-1):INDEX($C$2:$C$6081,MATCH(E2406,$C$2:$C$6081,1)+1))</f>
        <v>0.26111222723797067</v>
      </c>
    </row>
    <row r="2407" spans="3:6" x14ac:dyDescent="0.2">
      <c r="C2407" s="125">
        <v>440.29999999998603</v>
      </c>
      <c r="D2407" s="120">
        <f>FORECAST(C2407,INDEX($B$2:$B$2069,MATCH(C2407,$A$2:$A$2069,1)-1):INDEX($B$2:$B$2069,MATCH(C2407,$A$2:$A$2069,1)+1),INDEX($A$2:$A$2069,MATCH(C2407,$A$2:$A$2069,1)-1):INDEX($A$2:$A$2069,MATCH(C2407,$A$2:$A$2069,1)+1))</f>
        <v>1.5495903656817696</v>
      </c>
      <c r="E2407" s="124">
        <v>680.79999999997301</v>
      </c>
      <c r="F2407" s="120">
        <f>FORECAST(E2407,INDEX($D$2:$D$6081,MATCH(E2407,$C$2:$C$6081,1)-1):INDEX($D$2:$D$6081,MATCH(E2407,$C$2:$C$6081,1)+1),INDEX($C$2:$C$6081,MATCH(E2407,$C$2:$C$6081,1)-1):INDEX($C$2:$C$6081,MATCH(E2407,$C$2:$C$6081,1)+1))</f>
        <v>0.25929409222761635</v>
      </c>
    </row>
    <row r="2408" spans="3:6" x14ac:dyDescent="0.2">
      <c r="C2408" s="125">
        <v>440.39999999998599</v>
      </c>
      <c r="D2408" s="120">
        <f>FORECAST(C2408,INDEX($B$2:$B$2069,MATCH(C2408,$A$2:$A$2069,1)-1):INDEX($B$2:$B$2069,MATCH(C2408,$A$2:$A$2069,1)+1),INDEX($A$2:$A$2069,MATCH(C2408,$A$2:$A$2069,1)-1):INDEX($A$2:$A$2069,MATCH(C2408,$A$2:$A$2069,1)+1))</f>
        <v>1.5522274964834555</v>
      </c>
      <c r="E2408" s="135">
        <v>680.99999999997306</v>
      </c>
      <c r="F2408" s="120">
        <f>FORECAST(E2408,INDEX($D$2:$D$6081,MATCH(E2408,$C$2:$C$6081,1)-1):INDEX($D$2:$D$6081,MATCH(E2408,$C$2:$C$6081,1)+1),INDEX($C$2:$C$6081,MATCH(E2408,$C$2:$C$6081,1)-1):INDEX($C$2:$C$6081,MATCH(E2408,$C$2:$C$6081,1)+1))</f>
        <v>0.25850712250723751</v>
      </c>
    </row>
    <row r="2409" spans="3:6" x14ac:dyDescent="0.2">
      <c r="C2409" s="125">
        <v>440.49999999998602</v>
      </c>
      <c r="D2409" s="120">
        <f>FORECAST(C2409,INDEX($B$2:$B$2069,MATCH(C2409,$A$2:$A$2069,1)-1):INDEX($B$2:$B$2069,MATCH(C2409,$A$2:$A$2069,1)+1),INDEX($A$2:$A$2069,MATCH(C2409,$A$2:$A$2069,1)-1):INDEX($A$2:$A$2069,MATCH(C2409,$A$2:$A$2069,1)+1))</f>
        <v>1.5494743319266417</v>
      </c>
      <c r="E2409" s="124">
        <v>681.19999999997299</v>
      </c>
      <c r="F2409" s="120">
        <f>FORECAST(E2409,INDEX($D$2:$D$6081,MATCH(E2409,$C$2:$C$6081,1)-1):INDEX($D$2:$D$6081,MATCH(E2409,$C$2:$C$6081,1)+1),INDEX($C$2:$C$6081,MATCH(E2409,$C$2:$C$6081,1)-1):INDEX($C$2:$C$6081,MATCH(E2409,$C$2:$C$6081,1)+1))</f>
        <v>0.2565617116276151</v>
      </c>
    </row>
    <row r="2410" spans="3:6" x14ac:dyDescent="0.2">
      <c r="C2410" s="125">
        <v>440.59999999998598</v>
      </c>
      <c r="D2410" s="120">
        <f>FORECAST(C2410,INDEX($B$2:$B$2069,MATCH(C2410,$A$2:$A$2069,1)-1):INDEX($B$2:$B$2069,MATCH(C2410,$A$2:$A$2069,1)+1),INDEX($A$2:$A$2069,MATCH(C2410,$A$2:$A$2069,1)-1):INDEX($A$2:$A$2069,MATCH(C2410,$A$2:$A$2069,1)+1))</f>
        <v>1.5510566104076533</v>
      </c>
      <c r="E2410" s="135">
        <v>681.39999999997303</v>
      </c>
      <c r="F2410" s="120">
        <f>FORECAST(E2410,INDEX($D$2:$D$6081,MATCH(E2410,$C$2:$C$6081,1)-1):INDEX($D$2:$D$6081,MATCH(E2410,$C$2:$C$6081,1)+1),INDEX($C$2:$C$6081,MATCH(E2410,$C$2:$C$6081,1)-1):INDEX($C$2:$C$6081,MATCH(E2410,$C$2:$C$6081,1)+1))</f>
        <v>0.24934572316084669</v>
      </c>
    </row>
    <row r="2411" spans="3:6" x14ac:dyDescent="0.2">
      <c r="C2411" s="125">
        <v>440.69999999998601</v>
      </c>
      <c r="D2411" s="120">
        <f>FORECAST(C2411,INDEX($B$2:$B$2069,MATCH(C2411,$A$2:$A$2069,1)-1):INDEX($B$2:$B$2069,MATCH(C2411,$A$2:$A$2069,1)+1),INDEX($A$2:$A$2069,MATCH(C2411,$A$2:$A$2069,1)-1):INDEX($A$2:$A$2069,MATCH(C2411,$A$2:$A$2069,1)+1))</f>
        <v>1.5526388888886666</v>
      </c>
      <c r="E2411" s="124">
        <v>681.59999999997297</v>
      </c>
      <c r="F2411" s="120">
        <f>FORECAST(E2411,INDEX($D$2:$D$6081,MATCH(E2411,$C$2:$C$6081,1)-1):INDEX($D$2:$D$6081,MATCH(E2411,$C$2:$C$6081,1)+1),INDEX($C$2:$C$6081,MATCH(E2411,$C$2:$C$6081,1)-1):INDEX($C$2:$C$6081,MATCH(E2411,$C$2:$C$6081,1)+1))</f>
        <v>0.24780632497414778</v>
      </c>
    </row>
    <row r="2412" spans="3:6" x14ac:dyDescent="0.2">
      <c r="C2412" s="125">
        <v>440.79999999998603</v>
      </c>
      <c r="D2412" s="120">
        <f>FORECAST(C2412,INDEX($B$2:$B$2069,MATCH(C2412,$A$2:$A$2069,1)-1):INDEX($B$2:$B$2069,MATCH(C2412,$A$2:$A$2069,1)+1),INDEX($A$2:$A$2069,MATCH(C2412,$A$2:$A$2069,1)-1):INDEX($A$2:$A$2069,MATCH(C2412,$A$2:$A$2069,1)+1))</f>
        <v>1.555666315049153</v>
      </c>
      <c r="E2412" s="135">
        <v>681.79999999997301</v>
      </c>
      <c r="F2412" s="120">
        <f>FORECAST(E2412,INDEX($D$2:$D$6081,MATCH(E2412,$C$2:$C$6081,1)-1):INDEX($D$2:$D$6081,MATCH(E2412,$C$2:$C$6081,1)+1),INDEX($C$2:$C$6081,MATCH(E2412,$C$2:$C$6081,1)-1):INDEX($C$2:$C$6081,MATCH(E2412,$C$2:$C$6081,1)+1))</f>
        <v>0.25167575287373012</v>
      </c>
    </row>
    <row r="2413" spans="3:6" x14ac:dyDescent="0.2">
      <c r="C2413" s="125">
        <v>440.89999999998599</v>
      </c>
      <c r="D2413" s="120">
        <f>FORECAST(C2413,INDEX($B$2:$B$2069,MATCH(C2413,$A$2:$A$2069,1)-1):INDEX($B$2:$B$2069,MATCH(C2413,$A$2:$A$2069,1)+1),INDEX($A$2:$A$2069,MATCH(C2413,$A$2:$A$2069,1)-1):INDEX($A$2:$A$2069,MATCH(C2413,$A$2:$A$2069,1)+1))</f>
        <v>1.5561937412094902</v>
      </c>
      <c r="E2413" s="124">
        <v>681.99999999997306</v>
      </c>
      <c r="F2413" s="120">
        <f>FORECAST(E2413,INDEX($D$2:$D$6081,MATCH(E2413,$C$2:$C$6081,1)-1):INDEX($D$2:$D$6081,MATCH(E2413,$C$2:$C$6081,1)+1),INDEX($C$2:$C$6081,MATCH(E2413,$C$2:$C$6081,1)-1):INDEX($C$2:$C$6081,MATCH(E2413,$C$2:$C$6081,1)+1))</f>
        <v>0.25527421652369853</v>
      </c>
    </row>
    <row r="2414" spans="3:6" x14ac:dyDescent="0.2">
      <c r="C2414" s="125">
        <v>440.99999999998602</v>
      </c>
      <c r="D2414" s="120">
        <f>FORECAST(C2414,INDEX($B$2:$B$2069,MATCH(C2414,$A$2:$A$2069,1)-1):INDEX($B$2:$B$2069,MATCH(C2414,$A$2:$A$2069,1)+1),INDEX($A$2:$A$2069,MATCH(C2414,$A$2:$A$2069,1)-1):INDEX($A$2:$A$2069,MATCH(C2414,$A$2:$A$2069,1)+1))</f>
        <v>1.5567211673698278</v>
      </c>
      <c r="E2414" s="135">
        <v>682.19999999997299</v>
      </c>
      <c r="F2414" s="120">
        <f>FORECAST(E2414,INDEX($D$2:$D$6081,MATCH(E2414,$C$2:$C$6081,1)-1):INDEX($D$2:$D$6081,MATCH(E2414,$C$2:$C$6081,1)+1),INDEX($C$2:$C$6081,MATCH(E2414,$C$2:$C$6081,1)-1):INDEX($C$2:$C$6081,MATCH(E2414,$C$2:$C$6081,1)+1))</f>
        <v>0.25078309709627256</v>
      </c>
    </row>
    <row r="2415" spans="3:6" x14ac:dyDescent="0.2">
      <c r="C2415" s="125">
        <v>441.09999999998598</v>
      </c>
      <c r="D2415" s="120">
        <f>FORECAST(C2415,INDEX($B$2:$B$2069,MATCH(C2415,$A$2:$A$2069,1)-1):INDEX($B$2:$B$2069,MATCH(C2415,$A$2:$A$2069,1)+1),INDEX($A$2:$A$2069,MATCH(C2415,$A$2:$A$2069,1)-1):INDEX($A$2:$A$2069,MATCH(C2415,$A$2:$A$2069,1)+1))</f>
        <v>1.5533334226327014</v>
      </c>
      <c r="E2415" s="124">
        <v>682.39999999997303</v>
      </c>
      <c r="F2415" s="120">
        <f>FORECAST(E2415,INDEX($D$2:$D$6081,MATCH(E2415,$C$2:$C$6081,1)-1):INDEX($D$2:$D$6081,MATCH(E2415,$C$2:$C$6081,1)+1),INDEX($C$2:$C$6081,MATCH(E2415,$C$2:$C$6081,1)-1):INDEX($C$2:$C$6081,MATCH(E2415,$C$2:$C$6081,1)+1))</f>
        <v>0.24629487363611702</v>
      </c>
    </row>
    <row r="2416" spans="3:6" x14ac:dyDescent="0.2">
      <c r="C2416" s="125">
        <v>441.19999999998601</v>
      </c>
      <c r="D2416" s="120">
        <f>FORECAST(C2416,INDEX($B$2:$B$2069,MATCH(C2416,$A$2:$A$2069,1)-1):INDEX($B$2:$B$2069,MATCH(C2416,$A$2:$A$2069,1)+1),INDEX($A$2:$A$2069,MATCH(C2416,$A$2:$A$2069,1)-1):INDEX($A$2:$A$2069,MATCH(C2416,$A$2:$A$2069,1)+1))</f>
        <v>1.5533350969958575</v>
      </c>
      <c r="E2416" s="135">
        <v>682.59999999997297</v>
      </c>
      <c r="F2416" s="120">
        <f>FORECAST(E2416,INDEX($D$2:$D$6081,MATCH(E2416,$C$2:$C$6081,1)-1):INDEX($D$2:$D$6081,MATCH(E2416,$C$2:$C$6081,1)+1),INDEX($C$2:$C$6081,MATCH(E2416,$C$2:$C$6081,1)-1):INDEX($C$2:$C$6081,MATCH(E2416,$C$2:$C$6081,1)+1))</f>
        <v>0.24234479473857995</v>
      </c>
    </row>
    <row r="2417" spans="3:6" x14ac:dyDescent="0.2">
      <c r="C2417" s="125">
        <v>441.29999999998603</v>
      </c>
      <c r="D2417" s="120">
        <f>FORECAST(C2417,INDEX($B$2:$B$2069,MATCH(C2417,$A$2:$A$2069,1)-1):INDEX($B$2:$B$2069,MATCH(C2417,$A$2:$A$2069,1)+1),INDEX($A$2:$A$2069,MATCH(C2417,$A$2:$A$2069,1)-1):INDEX($A$2:$A$2069,MATCH(C2417,$A$2:$A$2069,1)+1))</f>
        <v>1.5533367713590136</v>
      </c>
      <c r="E2417" s="124">
        <v>682.79999999997301</v>
      </c>
      <c r="F2417" s="120">
        <f>FORECAST(E2417,INDEX($D$2:$D$6081,MATCH(E2417,$C$2:$C$6081,1)-1):INDEX($D$2:$D$6081,MATCH(E2417,$C$2:$C$6081,1)+1),INDEX($C$2:$C$6081,MATCH(E2417,$C$2:$C$6081,1)-1):INDEX($C$2:$C$6081,MATCH(E2417,$C$2:$C$6081,1)+1))</f>
        <v>0.24120174342001155</v>
      </c>
    </row>
    <row r="2418" spans="3:6" x14ac:dyDescent="0.2">
      <c r="C2418" s="125">
        <v>441.39999999998599</v>
      </c>
      <c r="D2418" s="120">
        <f>FORECAST(C2418,INDEX($B$2:$B$2069,MATCH(C2418,$A$2:$A$2069,1)-1):INDEX($B$2:$B$2069,MATCH(C2418,$A$2:$A$2069,1)+1),INDEX($A$2:$A$2069,MATCH(C2418,$A$2:$A$2069,1)-1):INDEX($A$2:$A$2069,MATCH(C2418,$A$2:$A$2069,1)+1))</f>
        <v>1.5533384457221695</v>
      </c>
      <c r="E2418" s="135">
        <v>682.99999999997306</v>
      </c>
      <c r="F2418" s="120">
        <f>FORECAST(E2418,INDEX($D$2:$D$6081,MATCH(E2418,$C$2:$C$6081,1)-1):INDEX($D$2:$D$6081,MATCH(E2418,$C$2:$C$6081,1)+1),INDEX($C$2:$C$6081,MATCH(E2418,$C$2:$C$6081,1)-1):INDEX($C$2:$C$6081,MATCH(E2418,$C$2:$C$6081,1)+1))</f>
        <v>0.2436410256407946</v>
      </c>
    </row>
    <row r="2419" spans="3:6" x14ac:dyDescent="0.2">
      <c r="C2419" s="125">
        <v>441.49999999998602</v>
      </c>
      <c r="D2419" s="120">
        <f>FORECAST(C2419,INDEX($B$2:$B$2069,MATCH(C2419,$A$2:$A$2069,1)-1):INDEX($B$2:$B$2069,MATCH(C2419,$A$2:$A$2069,1)+1),INDEX($A$2:$A$2069,MATCH(C2419,$A$2:$A$2069,1)-1):INDEX($A$2:$A$2069,MATCH(C2419,$A$2:$A$2069,1)+1))</f>
        <v>1.5534980962492408</v>
      </c>
      <c r="E2419" s="124">
        <v>683.19999999997299</v>
      </c>
      <c r="F2419" s="120">
        <f>FORECAST(E2419,INDEX($D$2:$D$6081,MATCH(E2419,$C$2:$C$6081,1)-1):INDEX($D$2:$D$6081,MATCH(E2419,$C$2:$C$6081,1)+1),INDEX($C$2:$C$6081,MATCH(E2419,$C$2:$C$6081,1)-1):INDEX($C$2:$C$6081,MATCH(E2419,$C$2:$C$6081,1)+1))</f>
        <v>0.249042735042039</v>
      </c>
    </row>
    <row r="2420" spans="3:6" x14ac:dyDescent="0.2">
      <c r="C2420" s="125">
        <v>441.59999999998598</v>
      </c>
      <c r="D2420" s="120">
        <f>FORECAST(C2420,INDEX($B$2:$B$2069,MATCH(C2420,$A$2:$A$2069,1)-1):INDEX($B$2:$B$2069,MATCH(C2420,$A$2:$A$2069,1)+1),INDEX($A$2:$A$2069,MATCH(C2420,$A$2:$A$2069,1)-1):INDEX($A$2:$A$2069,MATCH(C2420,$A$2:$A$2069,1)+1))</f>
        <v>1.5524426893399257</v>
      </c>
      <c r="E2420" s="135">
        <v>683.39999999997303</v>
      </c>
      <c r="F2420" s="120">
        <f>FORECAST(E2420,INDEX($D$2:$D$6081,MATCH(E2420,$C$2:$C$6081,1)-1):INDEX($D$2:$D$6081,MATCH(E2420,$C$2:$C$6081,1)+1),INDEX($C$2:$C$6081,MATCH(E2420,$C$2:$C$6081,1)-1):INDEX($C$2:$C$6081,MATCH(E2420,$C$2:$C$6081,1)+1))</f>
        <v>0.24831547480490812</v>
      </c>
    </row>
    <row r="2421" spans="3:6" x14ac:dyDescent="0.2">
      <c r="C2421" s="125">
        <v>441.69999999998601</v>
      </c>
      <c r="D2421" s="120">
        <f>FORECAST(C2421,INDEX($B$2:$B$2069,MATCH(C2421,$A$2:$A$2069,1)-1):INDEX($B$2:$B$2069,MATCH(C2421,$A$2:$A$2069,1)+1),INDEX($A$2:$A$2069,MATCH(C2421,$A$2:$A$2069,1)-1):INDEX($A$2:$A$2069,MATCH(C2421,$A$2:$A$2069,1)+1))</f>
        <v>1.5513872824306105</v>
      </c>
      <c r="E2421" s="124">
        <v>683.59999999997206</v>
      </c>
      <c r="F2421" s="120">
        <f>FORECAST(E2421,INDEX($D$2:$D$6081,MATCH(E2421,$C$2:$C$6081,1)-1):INDEX($D$2:$D$6081,MATCH(E2421,$C$2:$C$6081,1)+1),INDEX($C$2:$C$6081,MATCH(E2421,$C$2:$C$6081,1)-1):INDEX($C$2:$C$6081,MATCH(E2421,$C$2:$C$6081,1)+1))</f>
        <v>0.24478595184597296</v>
      </c>
    </row>
    <row r="2422" spans="3:6" x14ac:dyDescent="0.2">
      <c r="C2422" s="125">
        <v>441.79999999998603</v>
      </c>
      <c r="D2422" s="120">
        <f>FORECAST(C2422,INDEX($B$2:$B$2069,MATCH(C2422,$A$2:$A$2069,1)-1):INDEX($B$2:$B$2069,MATCH(C2422,$A$2:$A$2069,1)+1),INDEX($A$2:$A$2069,MATCH(C2422,$A$2:$A$2069,1)-1):INDEX($A$2:$A$2069,MATCH(C2422,$A$2:$A$2069,1)+1))</f>
        <v>1.5556153305201743</v>
      </c>
      <c r="E2422" s="135">
        <v>683.79999999997199</v>
      </c>
      <c r="F2422" s="120">
        <f>FORECAST(E2422,INDEX($D$2:$D$6081,MATCH(E2422,$C$2:$C$6081,1)-1):INDEX($D$2:$D$6081,MATCH(E2422,$C$2:$C$6081,1)+1),INDEX($C$2:$C$6081,MATCH(E2422,$C$2:$C$6081,1)-1):INDEX($C$2:$C$6081,MATCH(E2422,$C$2:$C$6081,1)+1))</f>
        <v>0.24011161105979539</v>
      </c>
    </row>
    <row r="2423" spans="3:6" x14ac:dyDescent="0.2">
      <c r="C2423" s="125">
        <v>441.89999999998599</v>
      </c>
      <c r="D2423" s="120">
        <f>FORECAST(C2423,INDEX($B$2:$B$2069,MATCH(C2423,$A$2:$A$2069,1)-1):INDEX($B$2:$B$2069,MATCH(C2423,$A$2:$A$2069,1)+1),INDEX($A$2:$A$2069,MATCH(C2423,$A$2:$A$2069,1)-1):INDEX($A$2:$A$2069,MATCH(C2423,$A$2:$A$2069,1)+1))</f>
        <v>1.5571976090011859</v>
      </c>
      <c r="E2423" s="124">
        <v>683.99999999997203</v>
      </c>
      <c r="F2423" s="120">
        <f>FORECAST(E2423,INDEX($D$2:$D$6081,MATCH(E2423,$C$2:$C$6081,1)-1):INDEX($D$2:$D$6081,MATCH(E2423,$C$2:$C$6081,1)+1),INDEX($C$2:$C$6081,MATCH(E2423,$C$2:$C$6081,1)-1):INDEX($C$2:$C$6081,MATCH(E2423,$C$2:$C$6081,1)+1))</f>
        <v>0.23585807086115729</v>
      </c>
    </row>
    <row r="2424" spans="3:6" x14ac:dyDescent="0.2">
      <c r="C2424" s="125">
        <v>441.99999999998602</v>
      </c>
      <c r="D2424" s="120">
        <f>FORECAST(C2424,INDEX($B$2:$B$2069,MATCH(C2424,$A$2:$A$2069,1)-1):INDEX($B$2:$B$2069,MATCH(C2424,$A$2:$A$2069,1)+1),INDEX($A$2:$A$2069,MATCH(C2424,$A$2:$A$2069,1)-1):INDEX($A$2:$A$2069,MATCH(C2424,$A$2:$A$2069,1)+1))</f>
        <v>1.5587798874821992</v>
      </c>
      <c r="E2424" s="135">
        <v>684.19999999997196</v>
      </c>
      <c r="F2424" s="120">
        <f>FORECAST(E2424,INDEX($D$2:$D$6081,MATCH(E2424,$C$2:$C$6081,1)-1):INDEX($D$2:$D$6081,MATCH(E2424,$C$2:$C$6081,1)+1),INDEX($C$2:$C$6081,MATCH(E2424,$C$2:$C$6081,1)-1):INDEX($C$2:$C$6081,MATCH(E2424,$C$2:$C$6081,1)+1))</f>
        <v>0.24061762556019772</v>
      </c>
    </row>
    <row r="2425" spans="3:6" x14ac:dyDescent="0.2">
      <c r="C2425" s="125">
        <v>442.09999999998598</v>
      </c>
      <c r="D2425" s="120">
        <f>FORECAST(C2425,INDEX($B$2:$B$2069,MATCH(C2425,$A$2:$A$2069,1)-1):INDEX($B$2:$B$2069,MATCH(C2425,$A$2:$A$2069,1)+1),INDEX($A$2:$A$2069,MATCH(C2425,$A$2:$A$2069,1)-1):INDEX($A$2:$A$2069,MATCH(C2425,$A$2:$A$2069,1)+1))</f>
        <v>1.5626517112545866</v>
      </c>
      <c r="E2425" s="124">
        <v>684.39999999997201</v>
      </c>
      <c r="F2425" s="120">
        <f>FORECAST(E2425,INDEX($D$2:$D$6081,MATCH(E2425,$C$2:$C$6081,1)-1):INDEX($D$2:$D$6081,MATCH(E2425,$C$2:$C$6081,1)+1),INDEX($C$2:$C$6081,MATCH(E2425,$C$2:$C$6081,1)-1):INDEX($C$2:$C$6081,MATCH(E2425,$C$2:$C$6081,1)+1))</f>
        <v>0.23978477760006811</v>
      </c>
    </row>
    <row r="2426" spans="3:6" x14ac:dyDescent="0.2">
      <c r="C2426" s="125">
        <v>442.19999999998601</v>
      </c>
      <c r="D2426" s="120">
        <f>FORECAST(C2426,INDEX($B$2:$B$2069,MATCH(C2426,$A$2:$A$2069,1)-1):INDEX($B$2:$B$2069,MATCH(C2426,$A$2:$A$2069,1)+1),INDEX($A$2:$A$2069,MATCH(C2426,$A$2:$A$2069,1)-1):INDEX($A$2:$A$2069,MATCH(C2426,$A$2:$A$2069,1)+1))</f>
        <v>1.5652927400726107</v>
      </c>
      <c r="E2426" s="135">
        <v>684.59999999997206</v>
      </c>
      <c r="F2426" s="120">
        <f>FORECAST(E2426,INDEX($D$2:$D$6081,MATCH(E2426,$C$2:$C$6081,1)-1):INDEX($D$2:$D$6081,MATCH(E2426,$C$2:$C$6081,1)+1),INDEX($C$2:$C$6081,MATCH(E2426,$C$2:$C$6081,1)-1):INDEX($C$2:$C$6081,MATCH(E2426,$C$2:$C$6081,1)+1))</f>
        <v>0.23667465813545885</v>
      </c>
    </row>
    <row r="2427" spans="3:6" x14ac:dyDescent="0.2">
      <c r="C2427" s="125">
        <v>442.29999999998603</v>
      </c>
      <c r="D2427" s="120">
        <f>FORECAST(C2427,INDEX($B$2:$B$2069,MATCH(C2427,$A$2:$A$2069,1)-1):INDEX($B$2:$B$2069,MATCH(C2427,$A$2:$A$2069,1)+1),INDEX($A$2:$A$2069,MATCH(C2427,$A$2:$A$2069,1)-1):INDEX($A$2:$A$2069,MATCH(C2427,$A$2:$A$2069,1)+1))</f>
        <v>1.567933768890633</v>
      </c>
      <c r="E2427" s="124">
        <v>684.79999999997199</v>
      </c>
      <c r="F2427" s="120">
        <f>FORECAST(E2427,INDEX($D$2:$D$6081,MATCH(E2427,$C$2:$C$6081,1)-1):INDEX($D$2:$D$6081,MATCH(E2427,$C$2:$C$6081,1)+1),INDEX($C$2:$C$6081,MATCH(E2427,$C$2:$C$6081,1)-1):INDEX($C$2:$C$6081,MATCH(E2427,$C$2:$C$6081,1)+1))</f>
        <v>0.23446593836002272</v>
      </c>
    </row>
    <row r="2428" spans="3:6" x14ac:dyDescent="0.2">
      <c r="C2428" s="125">
        <v>442.39999999998599</v>
      </c>
      <c r="D2428" s="120">
        <f>FORECAST(C2428,INDEX($B$2:$B$2069,MATCH(C2428,$A$2:$A$2069,1)-1):INDEX($B$2:$B$2069,MATCH(C2428,$A$2:$A$2069,1)+1),INDEX($A$2:$A$2069,MATCH(C2428,$A$2:$A$2069,1)-1):INDEX($A$2:$A$2069,MATCH(C2428,$A$2:$A$2069,1)+1))</f>
        <v>1.5700264550260847</v>
      </c>
      <c r="E2428" s="135">
        <v>684.99999999997203</v>
      </c>
      <c r="F2428" s="120">
        <f>FORECAST(E2428,INDEX($D$2:$D$6081,MATCH(E2428,$C$2:$C$6081,1)-1):INDEX($D$2:$D$6081,MATCH(E2428,$C$2:$C$6081,1)+1),INDEX($C$2:$C$6081,MATCH(E2428,$C$2:$C$6081,1)-1):INDEX($C$2:$C$6081,MATCH(E2428,$C$2:$C$6081,1)+1))</f>
        <v>0.23222419121444418</v>
      </c>
    </row>
    <row r="2429" spans="3:6" x14ac:dyDescent="0.2">
      <c r="C2429" s="125">
        <v>442.49999999998602</v>
      </c>
      <c r="D2429" s="120">
        <f>FORECAST(C2429,INDEX($B$2:$B$2069,MATCH(C2429,$A$2:$A$2069,1)-1):INDEX($B$2:$B$2069,MATCH(C2429,$A$2:$A$2069,1)+1),INDEX($A$2:$A$2069,MATCH(C2429,$A$2:$A$2069,1)-1):INDEX($A$2:$A$2069,MATCH(C2429,$A$2:$A$2069,1)+1))</f>
        <v>1.572671957671588</v>
      </c>
      <c r="E2429" s="124">
        <v>685.19999999997196</v>
      </c>
      <c r="F2429" s="120">
        <f>FORECAST(E2429,INDEX($D$2:$D$6081,MATCH(E2429,$C$2:$C$6081,1)-1):INDEX($D$2:$D$6081,MATCH(E2429,$C$2:$C$6081,1)+1),INDEX($C$2:$C$6081,MATCH(E2429,$C$2:$C$6081,1)-1):INDEX($C$2:$C$6081,MATCH(E2429,$C$2:$C$6081,1)+1))</f>
        <v>0.23127962760723086</v>
      </c>
    </row>
    <row r="2430" spans="3:6" x14ac:dyDescent="0.2">
      <c r="C2430" s="125">
        <v>442.59999999998598</v>
      </c>
      <c r="D2430" s="120">
        <f>FORECAST(C2430,INDEX($B$2:$B$2069,MATCH(C2430,$A$2:$A$2069,1)-1):INDEX($B$2:$B$2069,MATCH(C2430,$A$2:$A$2069,1)+1),INDEX($A$2:$A$2069,MATCH(C2430,$A$2:$A$2069,1)-1):INDEX($A$2:$A$2069,MATCH(C2430,$A$2:$A$2069,1)+1))</f>
        <v>1.5753174603170894</v>
      </c>
      <c r="E2430" s="135">
        <v>685.39999999997201</v>
      </c>
      <c r="F2430" s="120">
        <f>FORECAST(E2430,INDEX($D$2:$D$6081,MATCH(E2430,$C$2:$C$6081,1)-1):INDEX($D$2:$D$6081,MATCH(E2430,$C$2:$C$6081,1)+1),INDEX($C$2:$C$6081,MATCH(E2430,$C$2:$C$6081,1)-1):INDEX($C$2:$C$6081,MATCH(E2430,$C$2:$C$6081,1)+1))</f>
        <v>0.23197340197328309</v>
      </c>
    </row>
    <row r="2431" spans="3:6" x14ac:dyDescent="0.2">
      <c r="C2431" s="125">
        <v>442.69999999998601</v>
      </c>
      <c r="D2431" s="120">
        <f>FORECAST(C2431,INDEX($B$2:$B$2069,MATCH(C2431,$A$2:$A$2069,1)-1):INDEX($B$2:$B$2069,MATCH(C2431,$A$2:$A$2069,1)+1),INDEX($A$2:$A$2069,MATCH(C2431,$A$2:$A$2069,1)-1):INDEX($A$2:$A$2069,MATCH(C2431,$A$2:$A$2069,1)+1))</f>
        <v>1.5785086168305504</v>
      </c>
      <c r="E2431" s="124">
        <v>685.59999999997206</v>
      </c>
      <c r="F2431" s="120">
        <f>FORECAST(E2431,INDEX($D$2:$D$6081,MATCH(E2431,$C$2:$C$6081,1)-1):INDEX($D$2:$D$6081,MATCH(E2431,$C$2:$C$6081,1)+1),INDEX($C$2:$C$6081,MATCH(E2431,$C$2:$C$6081,1)-1):INDEX($C$2:$C$6081,MATCH(E2431,$C$2:$C$6081,1)+1))</f>
        <v>0.23213642213636376</v>
      </c>
    </row>
    <row r="2432" spans="3:6" x14ac:dyDescent="0.2">
      <c r="C2432" s="125">
        <v>442.79999999998603</v>
      </c>
      <c r="D2432" s="120">
        <f>FORECAST(C2432,INDEX($B$2:$B$2069,MATCH(C2432,$A$2:$A$2069,1)-1):INDEX($B$2:$B$2069,MATCH(C2432,$A$2:$A$2069,1)+1),INDEX($A$2:$A$2069,MATCH(C2432,$A$2:$A$2069,1)-1):INDEX($A$2:$A$2069,MATCH(C2432,$A$2:$A$2069,1)+1))</f>
        <v>1.5811502037696261</v>
      </c>
      <c r="E2432" s="135">
        <v>685.79999999997199</v>
      </c>
      <c r="F2432" s="120">
        <f>FORECAST(E2432,INDEX($D$2:$D$6081,MATCH(E2432,$C$2:$C$6081,1)-1):INDEX($D$2:$D$6081,MATCH(E2432,$C$2:$C$6081,1)+1),INDEX($C$2:$C$6081,MATCH(E2432,$C$2:$C$6081,1)-1):INDEX($C$2:$C$6081,MATCH(E2432,$C$2:$C$6081,1)+1))</f>
        <v>0.22614757614811687</v>
      </c>
    </row>
    <row r="2433" spans="3:6" x14ac:dyDescent="0.2">
      <c r="C2433" s="125">
        <v>442.89999999998599</v>
      </c>
      <c r="D2433" s="120">
        <f>FORECAST(C2433,INDEX($B$2:$B$2069,MATCH(C2433,$A$2:$A$2069,1)-1):INDEX($B$2:$B$2069,MATCH(C2433,$A$2:$A$2069,1)+1),INDEX($A$2:$A$2069,MATCH(C2433,$A$2:$A$2069,1)-1):INDEX($A$2:$A$2069,MATCH(C2433,$A$2:$A$2069,1)+1))</f>
        <v>1.5837917907087</v>
      </c>
      <c r="E2433" s="124">
        <v>685.99999999997203</v>
      </c>
      <c r="F2433" s="120">
        <f>FORECAST(E2433,INDEX($D$2:$D$6081,MATCH(E2433,$C$2:$C$6081,1)-1):INDEX($D$2:$D$6081,MATCH(E2433,$C$2:$C$6081,1)+1),INDEX($C$2:$C$6081,MATCH(E2433,$C$2:$C$6081,1)-1):INDEX($C$2:$C$6081,MATCH(E2433,$C$2:$C$6081,1)+1))</f>
        <v>0.22488930064597368</v>
      </c>
    </row>
    <row r="2434" spans="3:6" x14ac:dyDescent="0.2">
      <c r="C2434" s="125">
        <v>442.99999999998602</v>
      </c>
      <c r="D2434" s="120">
        <f>FORECAST(C2434,INDEX($B$2:$B$2069,MATCH(C2434,$A$2:$A$2069,1)-1):INDEX($B$2:$B$2069,MATCH(C2434,$A$2:$A$2069,1)+1),INDEX($A$2:$A$2069,MATCH(C2434,$A$2:$A$2069,1)-1):INDEX($A$2:$A$2069,MATCH(C2434,$A$2:$A$2069,1)+1))</f>
        <v>1.5882338091868249</v>
      </c>
      <c r="E2434" s="135">
        <v>686.19999999997196</v>
      </c>
      <c r="F2434" s="120">
        <f>FORECAST(E2434,INDEX($D$2:$D$6081,MATCH(E2434,$C$2:$C$6081,1)-1):INDEX($D$2:$D$6081,MATCH(E2434,$C$2:$C$6081,1)+1),INDEX($C$2:$C$6081,MATCH(E2434,$C$2:$C$6081,1)-1):INDEX($C$2:$C$6081,MATCH(E2434,$C$2:$C$6081,1)+1))</f>
        <v>0.22501250970052489</v>
      </c>
    </row>
    <row r="2435" spans="3:6" x14ac:dyDescent="0.2">
      <c r="C2435" s="125">
        <v>443.09999999998598</v>
      </c>
      <c r="D2435" s="120">
        <f>FORECAST(C2435,INDEX($B$2:$B$2069,MATCH(C2435,$A$2:$A$2069,1)-1):INDEX($B$2:$B$2069,MATCH(C2435,$A$2:$A$2069,1)+1),INDEX($A$2:$A$2069,MATCH(C2435,$A$2:$A$2069,1)-1):INDEX($A$2:$A$2069,MATCH(C2435,$A$2:$A$2069,1)+1))</f>
        <v>1.5919313611562664</v>
      </c>
      <c r="E2435" s="124">
        <v>686.39999999997201</v>
      </c>
      <c r="F2435" s="120">
        <f>FORECAST(E2435,INDEX($D$2:$D$6081,MATCH(E2435,$C$2:$C$6081,1)-1):INDEX($D$2:$D$6081,MATCH(E2435,$C$2:$C$6081,1)+1),INDEX($C$2:$C$6081,MATCH(E2435,$C$2:$C$6081,1)-1):INDEX($C$2:$C$6081,MATCH(E2435,$C$2:$C$6081,1)+1))</f>
        <v>0.22768755886607117</v>
      </c>
    </row>
    <row r="2436" spans="3:6" x14ac:dyDescent="0.2">
      <c r="C2436" s="125">
        <v>443.19999999998601</v>
      </c>
      <c r="D2436" s="120">
        <f>FORECAST(C2436,INDEX($B$2:$B$2069,MATCH(C2436,$A$2:$A$2069,1)-1):INDEX($B$2:$B$2069,MATCH(C2436,$A$2:$A$2069,1)+1),INDEX($A$2:$A$2069,MATCH(C2436,$A$2:$A$2069,1)-1):INDEX($A$2:$A$2069,MATCH(C2436,$A$2:$A$2069,1)+1))</f>
        <v>1.595628913125708</v>
      </c>
      <c r="E2436" s="135">
        <v>686.59999999997206</v>
      </c>
      <c r="F2436" s="120">
        <f>FORECAST(E2436,INDEX($D$2:$D$6081,MATCH(E2436,$C$2:$C$6081,1)-1):INDEX($D$2:$D$6081,MATCH(E2436,$C$2:$C$6081,1)+1),INDEX($C$2:$C$6081,MATCH(E2436,$C$2:$C$6081,1)-1):INDEX($C$2:$C$6081,MATCH(E2436,$C$2:$C$6081,1)+1))</f>
        <v>0.23140132789887424</v>
      </c>
    </row>
    <row r="2437" spans="3:6" x14ac:dyDescent="0.2">
      <c r="C2437" s="125">
        <v>443.29999999998603</v>
      </c>
      <c r="D2437" s="120">
        <f>FORECAST(C2437,INDEX($B$2:$B$2069,MATCH(C2437,$A$2:$A$2069,1)-1):INDEX($B$2:$B$2069,MATCH(C2437,$A$2:$A$2069,1)+1),INDEX($A$2:$A$2069,MATCH(C2437,$A$2:$A$2069,1)-1):INDEX($A$2:$A$2069,MATCH(C2437,$A$2:$A$2069,1)+1))</f>
        <v>1.5993264650951495</v>
      </c>
      <c r="E2437" s="124">
        <v>686.79999999997199</v>
      </c>
      <c r="F2437" s="120">
        <f>FORECAST(E2437,INDEX($D$2:$D$6081,MATCH(E2437,$C$2:$C$6081,1)-1):INDEX($D$2:$D$6081,MATCH(E2437,$C$2:$C$6081,1)+1),INDEX($C$2:$C$6081,MATCH(E2437,$C$2:$C$6081,1)-1):INDEX($C$2:$C$6081,MATCH(E2437,$C$2:$C$6081,1)+1))</f>
        <v>0.23605845351033139</v>
      </c>
    </row>
    <row r="2438" spans="3:6" x14ac:dyDescent="0.2">
      <c r="C2438" s="125">
        <v>443.39999999998599</v>
      </c>
      <c r="D2438" s="120">
        <f>FORECAST(C2438,INDEX($B$2:$B$2069,MATCH(C2438,$A$2:$A$2069,1)-1):INDEX($B$2:$B$2069,MATCH(C2438,$A$2:$A$2069,1)+1),INDEX($A$2:$A$2069,MATCH(C2438,$A$2:$A$2069,1)-1):INDEX($A$2:$A$2069,MATCH(C2438,$A$2:$A$2069,1)+1))</f>
        <v>1.597608465608169</v>
      </c>
      <c r="E2438" s="135">
        <v>686.99999999997203</v>
      </c>
      <c r="F2438" s="120">
        <f>FORECAST(E2438,INDEX($D$2:$D$6081,MATCH(E2438,$C$2:$C$6081,1)-1):INDEX($D$2:$D$6081,MATCH(E2438,$C$2:$C$6081,1)+1),INDEX($C$2:$C$6081,MATCH(E2438,$C$2:$C$6081,1)-1):INDEX($C$2:$C$6081,MATCH(E2438,$C$2:$C$6081,1)+1))</f>
        <v>0.2388965898827049</v>
      </c>
    </row>
    <row r="2439" spans="3:6" x14ac:dyDescent="0.2">
      <c r="C2439" s="125">
        <v>443.49999999998602</v>
      </c>
      <c r="D2439" s="120">
        <f>FORECAST(C2439,INDEX($B$2:$B$2069,MATCH(C2439,$A$2:$A$2069,1)-1):INDEX($B$2:$B$2069,MATCH(C2439,$A$2:$A$2069,1)+1),INDEX($A$2:$A$2069,MATCH(C2439,$A$2:$A$2069,1)-1):INDEX($A$2:$A$2069,MATCH(C2439,$A$2:$A$2069,1)+1))</f>
        <v>1.5997248677245723</v>
      </c>
      <c r="E2439" s="124">
        <v>687.19999999997196</v>
      </c>
      <c r="F2439" s="120">
        <f>FORECAST(E2439,INDEX($D$2:$D$6081,MATCH(E2439,$C$2:$C$6081,1)-1):INDEX($D$2:$D$6081,MATCH(E2439,$C$2:$C$6081,1)+1),INDEX($C$2:$C$6081,MATCH(E2439,$C$2:$C$6081,1)-1):INDEX($C$2:$C$6081,MATCH(E2439,$C$2:$C$6081,1)+1))</f>
        <v>0.23853138853132805</v>
      </c>
    </row>
    <row r="2440" spans="3:6" x14ac:dyDescent="0.2">
      <c r="C2440" s="125">
        <v>443.59999999998598</v>
      </c>
      <c r="D2440" s="120">
        <f>FORECAST(C2440,INDEX($B$2:$B$2069,MATCH(C2440,$A$2:$A$2069,1)-1):INDEX($B$2:$B$2069,MATCH(C2440,$A$2:$A$2069,1)+1),INDEX($A$2:$A$2069,MATCH(C2440,$A$2:$A$2069,1)-1):INDEX($A$2:$A$2069,MATCH(C2440,$A$2:$A$2069,1)+1))</f>
        <v>1.6018412698409739</v>
      </c>
      <c r="E2440" s="135">
        <v>687.39999999997201</v>
      </c>
      <c r="F2440" s="120">
        <f>FORECAST(E2440,INDEX($D$2:$D$6081,MATCH(E2440,$C$2:$C$6081,1)-1):INDEX($D$2:$D$6081,MATCH(E2440,$C$2:$C$6081,1)+1),INDEX($C$2:$C$6081,MATCH(E2440,$C$2:$C$6081,1)-1):INDEX($C$2:$C$6081,MATCH(E2440,$C$2:$C$6081,1)+1))</f>
        <v>0.23618833118851157</v>
      </c>
    </row>
    <row r="2441" spans="3:6" x14ac:dyDescent="0.2">
      <c r="C2441" s="125">
        <v>443.69999999998601</v>
      </c>
      <c r="D2441" s="120">
        <f>FORECAST(C2441,INDEX($B$2:$B$2069,MATCH(C2441,$A$2:$A$2069,1)-1):INDEX($B$2:$B$2069,MATCH(C2441,$A$2:$A$2069,1)+1),INDEX($A$2:$A$2069,MATCH(C2441,$A$2:$A$2069,1)-1):INDEX($A$2:$A$2069,MATCH(C2441,$A$2:$A$2069,1)+1))</f>
        <v>1.6092698412693984</v>
      </c>
      <c r="E2441" s="124">
        <v>687.59999999997206</v>
      </c>
      <c r="F2441" s="120">
        <f>FORECAST(E2441,INDEX($D$2:$D$6081,MATCH(E2441,$C$2:$C$6081,1)-1):INDEX($D$2:$D$6081,MATCH(E2441,$C$2:$C$6081,1)+1),INDEX($C$2:$C$6081,MATCH(E2441,$C$2:$C$6081,1)-1):INDEX($C$2:$C$6081,MATCH(E2441,$C$2:$C$6081,1)+1))</f>
        <v>0.24249034748980769</v>
      </c>
    </row>
    <row r="2442" spans="3:6" x14ac:dyDescent="0.2">
      <c r="C2442" s="125">
        <v>443.79999999998603</v>
      </c>
      <c r="D2442" s="120">
        <f>FORECAST(C2442,INDEX($B$2:$B$2069,MATCH(C2442,$A$2:$A$2069,1)-1):INDEX($B$2:$B$2069,MATCH(C2442,$A$2:$A$2069,1)+1),INDEX($A$2:$A$2069,MATCH(C2442,$A$2:$A$2069,1)-1):INDEX($A$2:$A$2069,MATCH(C2442,$A$2:$A$2069,1)+1))</f>
        <v>1.6124444444440016</v>
      </c>
      <c r="E2442" s="135">
        <v>687.79999999997199</v>
      </c>
      <c r="F2442" s="120">
        <f>FORECAST(E2442,INDEX($D$2:$D$6081,MATCH(E2442,$C$2:$C$6081,1)-1):INDEX($D$2:$D$6081,MATCH(E2442,$C$2:$C$6081,1)+1),INDEX($C$2:$C$6081,MATCH(E2442,$C$2:$C$6081,1)-1):INDEX($C$2:$C$6081,MATCH(E2442,$C$2:$C$6081,1)+1))</f>
        <v>0.24302830294682476</v>
      </c>
    </row>
    <row r="2443" spans="3:6" x14ac:dyDescent="0.2">
      <c r="C2443" s="125">
        <v>443.89999999998599</v>
      </c>
      <c r="D2443" s="120">
        <f>FORECAST(C2443,INDEX($B$2:$B$2069,MATCH(C2443,$A$2:$A$2069,1)-1):INDEX($B$2:$B$2069,MATCH(C2443,$A$2:$A$2069,1)+1),INDEX($A$2:$A$2069,MATCH(C2443,$A$2:$A$2069,1)-1):INDEX($A$2:$A$2069,MATCH(C2443,$A$2:$A$2069,1)+1))</f>
        <v>1.6156190476186048</v>
      </c>
      <c r="E2443" s="124">
        <v>687.99999999997203</v>
      </c>
      <c r="F2443" s="120">
        <f>FORECAST(E2443,INDEX($D$2:$D$6081,MATCH(E2443,$C$2:$C$6081,1)-1):INDEX($D$2:$D$6081,MATCH(E2443,$C$2:$C$6081,1)+1),INDEX($C$2:$C$6081,MATCH(E2443,$C$2:$C$6081,1)-1):INDEX($C$2:$C$6081,MATCH(E2443,$C$2:$C$6081,1)+1))</f>
        <v>0.23950996922241075</v>
      </c>
    </row>
    <row r="2444" spans="3:6" x14ac:dyDescent="0.2">
      <c r="C2444" s="125">
        <v>443.99999999998602</v>
      </c>
      <c r="D2444" s="120">
        <f>FORECAST(C2444,INDEX($B$2:$B$2069,MATCH(C2444,$A$2:$A$2069,1)-1):INDEX($B$2:$B$2069,MATCH(C2444,$A$2:$A$2069,1)+1),INDEX($A$2:$A$2069,MATCH(C2444,$A$2:$A$2069,1)-1):INDEX($A$2:$A$2069,MATCH(C2444,$A$2:$A$2069,1)+1))</f>
        <v>1.6095978835977354</v>
      </c>
      <c r="E2444" s="135">
        <v>688.19999999997196</v>
      </c>
      <c r="F2444" s="120">
        <f>FORECAST(E2444,INDEX($D$2:$D$6081,MATCH(E2444,$C$2:$C$6081,1)-1):INDEX($D$2:$D$6081,MATCH(E2444,$C$2:$C$6081,1)+1),INDEX($C$2:$C$6081,MATCH(E2444,$C$2:$C$6081,1)-1):INDEX($C$2:$C$6081,MATCH(E2444,$C$2:$C$6081,1)+1))</f>
        <v>0.23132467355506137</v>
      </c>
    </row>
    <row r="2445" spans="3:6" x14ac:dyDescent="0.2">
      <c r="C2445" s="125">
        <v>444.09999999998598</v>
      </c>
      <c r="D2445" s="120">
        <f>FORECAST(C2445,INDEX($B$2:$B$2069,MATCH(C2445,$A$2:$A$2069,1)-1):INDEX($B$2:$B$2069,MATCH(C2445,$A$2:$A$2069,1)+1),INDEX($A$2:$A$2069,MATCH(C2445,$A$2:$A$2069,1)-1):INDEX($A$2:$A$2069,MATCH(C2445,$A$2:$A$2069,1)+1))</f>
        <v>1.6106560846559361</v>
      </c>
      <c r="E2445" s="124">
        <v>688.39999999997201</v>
      </c>
      <c r="F2445" s="120">
        <f>FORECAST(E2445,INDEX($D$2:$D$6081,MATCH(E2445,$C$2:$C$6081,1)-1):INDEX($D$2:$D$6081,MATCH(E2445,$C$2:$C$6081,1)+1),INDEX($C$2:$C$6081,MATCH(E2445,$C$2:$C$6081,1)-1):INDEX($C$2:$C$6081,MATCH(E2445,$C$2:$C$6081,1)+1))</f>
        <v>0.22196926842616449</v>
      </c>
    </row>
    <row r="2446" spans="3:6" x14ac:dyDescent="0.2">
      <c r="C2446" s="125">
        <v>444.19999999998601</v>
      </c>
      <c r="D2446" s="120">
        <f>FORECAST(C2446,INDEX($B$2:$B$2069,MATCH(C2446,$A$2:$A$2069,1)-1):INDEX($B$2:$B$2069,MATCH(C2446,$A$2:$A$2069,1)+1),INDEX($A$2:$A$2069,MATCH(C2446,$A$2:$A$2069,1)-1):INDEX($A$2:$A$2069,MATCH(C2446,$A$2:$A$2069,1)+1))</f>
        <v>1.6117142857141378</v>
      </c>
      <c r="E2446" s="135">
        <v>688.59999999997206</v>
      </c>
      <c r="F2446" s="120">
        <f>FORECAST(E2446,INDEX($D$2:$D$6081,MATCH(E2446,$C$2:$C$6081,1)-1):INDEX($D$2:$D$6081,MATCH(E2446,$C$2:$C$6081,1)+1),INDEX($C$2:$C$6081,MATCH(E2446,$C$2:$C$6081,1)-1):INDEX($C$2:$C$6081,MATCH(E2446,$C$2:$C$6081,1)+1))</f>
        <v>0.21604425887876744</v>
      </c>
    </row>
    <row r="2447" spans="3:6" x14ac:dyDescent="0.2">
      <c r="C2447" s="125">
        <v>444.29999999998603</v>
      </c>
      <c r="D2447" s="120">
        <f>FORECAST(C2447,INDEX($B$2:$B$2069,MATCH(C2447,$A$2:$A$2069,1)-1):INDEX($B$2:$B$2069,MATCH(C2447,$A$2:$A$2069,1)+1),INDEX($A$2:$A$2069,MATCH(C2447,$A$2:$A$2069,1)-1):INDEX($A$2:$A$2069,MATCH(C2447,$A$2:$A$2069,1)+1))</f>
        <v>1.6113968253970476</v>
      </c>
      <c r="E2447" s="124">
        <v>688.79999999997199</v>
      </c>
      <c r="F2447" s="120">
        <f>FORECAST(E2447,INDEX($D$2:$D$6081,MATCH(E2447,$C$2:$C$6081,1)-1):INDEX($D$2:$D$6081,MATCH(E2447,$C$2:$C$6081,1)+1),INDEX($C$2:$C$6081,MATCH(E2447,$C$2:$C$6081,1)-1):INDEX($C$2:$C$6081,MATCH(E2447,$C$2:$C$6081,1)+1))</f>
        <v>0.21494552996561112</v>
      </c>
    </row>
    <row r="2448" spans="3:6" x14ac:dyDescent="0.2">
      <c r="C2448" s="125">
        <v>444.39999999998599</v>
      </c>
      <c r="D2448" s="120">
        <f>FORECAST(C2448,INDEX($B$2:$B$2069,MATCH(C2448,$A$2:$A$2069,1)-1):INDEX($B$2:$B$2069,MATCH(C2448,$A$2:$A$2069,1)+1),INDEX($A$2:$A$2069,MATCH(C2448,$A$2:$A$2069,1)-1):INDEX($A$2:$A$2069,MATCH(C2448,$A$2:$A$2069,1)+1))</f>
        <v>1.609809523809747</v>
      </c>
      <c r="E2448" s="135">
        <v>688.99999999997203</v>
      </c>
      <c r="F2448" s="120">
        <f>FORECAST(E2448,INDEX($D$2:$D$6081,MATCH(E2448,$C$2:$C$6081,1)-1):INDEX($D$2:$D$6081,MATCH(E2448,$C$2:$C$6081,1)+1),INDEX($C$2:$C$6081,MATCH(E2448,$C$2:$C$6081,1)-1):INDEX($C$2:$C$6081,MATCH(E2448,$C$2:$C$6081,1)+1))</f>
        <v>0.21625872753774544</v>
      </c>
    </row>
    <row r="2449" spans="3:6" x14ac:dyDescent="0.2">
      <c r="C2449" s="125">
        <v>444.49999999998602</v>
      </c>
      <c r="D2449" s="120">
        <f>FORECAST(C2449,INDEX($B$2:$B$2069,MATCH(C2449,$A$2:$A$2069,1)-1):INDEX($B$2:$B$2069,MATCH(C2449,$A$2:$A$2069,1)+1),INDEX($A$2:$A$2069,MATCH(C2449,$A$2:$A$2069,1)-1):INDEX($A$2:$A$2069,MATCH(C2449,$A$2:$A$2069,1)+1))</f>
        <v>1.6082222222224445</v>
      </c>
      <c r="E2449" s="124">
        <v>689.19999999997196</v>
      </c>
      <c r="F2449" s="120">
        <f>FORECAST(E2449,INDEX($D$2:$D$6081,MATCH(E2449,$C$2:$C$6081,1)-1):INDEX($D$2:$D$6081,MATCH(E2449,$C$2:$C$6081,1)+1),INDEX($C$2:$C$6081,MATCH(E2449,$C$2:$C$6081,1)-1):INDEX($C$2:$C$6081,MATCH(E2449,$C$2:$C$6081,1)+1))</f>
        <v>0.21648701393357683</v>
      </c>
    </row>
    <row r="2450" spans="3:6" x14ac:dyDescent="0.2">
      <c r="C2450" s="125">
        <v>444.59999999998598</v>
      </c>
      <c r="D2450" s="120">
        <f>FORECAST(C2450,INDEX($B$2:$B$2069,MATCH(C2450,$A$2:$A$2069,1)-1):INDEX($B$2:$B$2069,MATCH(C2450,$A$2:$A$2069,1)+1),INDEX($A$2:$A$2069,MATCH(C2450,$A$2:$A$2069,1)-1):INDEX($A$2:$A$2069,MATCH(C2450,$A$2:$A$2069,1)+1))</f>
        <v>1.610391534391387</v>
      </c>
      <c r="E2450" s="135">
        <v>689.39999999997201</v>
      </c>
      <c r="F2450" s="120">
        <f>FORECAST(E2450,INDEX($D$2:$D$6081,MATCH(E2450,$C$2:$C$6081,1)-1):INDEX($D$2:$D$6081,MATCH(E2450,$C$2:$C$6081,1)+1),INDEX($C$2:$C$6081,MATCH(E2450,$C$2:$C$6081,1)-1):INDEX($C$2:$C$6081,MATCH(E2450,$C$2:$C$6081,1)+1))</f>
        <v>0.2102587292013709</v>
      </c>
    </row>
    <row r="2451" spans="3:6" x14ac:dyDescent="0.2">
      <c r="C2451" s="125">
        <v>444.69999999998601</v>
      </c>
      <c r="D2451" s="120">
        <f>FORECAST(C2451,INDEX($B$2:$B$2069,MATCH(C2451,$A$2:$A$2069,1)-1):INDEX($B$2:$B$2069,MATCH(C2451,$A$2:$A$2069,1)+1),INDEX($A$2:$A$2069,MATCH(C2451,$A$2:$A$2069,1)-1):INDEX($A$2:$A$2069,MATCH(C2451,$A$2:$A$2069,1)+1))</f>
        <v>1.6114497354495887</v>
      </c>
      <c r="E2451" s="124">
        <v>689.59999999997206</v>
      </c>
      <c r="F2451" s="120">
        <f>FORECAST(E2451,INDEX($D$2:$D$6081,MATCH(E2451,$C$2:$C$6081,1)-1):INDEX($D$2:$D$6081,MATCH(E2451,$C$2:$C$6081,1)+1),INDEX($C$2:$C$6081,MATCH(E2451,$C$2:$C$6081,1)-1):INDEX($C$2:$C$6081,MATCH(E2451,$C$2:$C$6081,1)+1))</f>
        <v>0.20487771656208054</v>
      </c>
    </row>
    <row r="2452" spans="3:6" x14ac:dyDescent="0.2">
      <c r="C2452" s="125">
        <v>444.79999999998603</v>
      </c>
      <c r="D2452" s="120">
        <f>FORECAST(C2452,INDEX($B$2:$B$2069,MATCH(C2452,$A$2:$A$2069,1)-1):INDEX($B$2:$B$2069,MATCH(C2452,$A$2:$A$2069,1)+1),INDEX($A$2:$A$2069,MATCH(C2452,$A$2:$A$2069,1)-1):INDEX($A$2:$A$2069,MATCH(C2452,$A$2:$A$2069,1)+1))</f>
        <v>1.6125079365077895</v>
      </c>
      <c r="E2452" s="135">
        <v>689.79999999997199</v>
      </c>
      <c r="F2452" s="120">
        <f>FORECAST(E2452,INDEX($D$2:$D$6081,MATCH(E2452,$C$2:$C$6081,1)-1):INDEX($D$2:$D$6081,MATCH(E2452,$C$2:$C$6081,1)+1),INDEX($C$2:$C$6081,MATCH(E2452,$C$2:$C$6081,1)-1):INDEX($C$2:$C$6081,MATCH(E2452,$C$2:$C$6081,1)+1))</f>
        <v>0.20393195521114649</v>
      </c>
    </row>
    <row r="2453" spans="3:6" x14ac:dyDescent="0.2">
      <c r="C2453" s="125">
        <v>444.89999999998599</v>
      </c>
      <c r="D2453" s="120">
        <f>FORECAST(C2453,INDEX($B$2:$B$2069,MATCH(C2453,$A$2:$A$2069,1)-1):INDEX($B$2:$B$2069,MATCH(C2453,$A$2:$A$2069,1)+1),INDEX($A$2:$A$2069,MATCH(C2453,$A$2:$A$2069,1)-1):INDEX($A$2:$A$2069,MATCH(C2453,$A$2:$A$2069,1)+1))</f>
        <v>1.6111111111111109</v>
      </c>
      <c r="E2453" s="124">
        <v>689.99999999997203</v>
      </c>
      <c r="F2453" s="120">
        <f>FORECAST(E2453,INDEX($D$2:$D$6081,MATCH(E2453,$C$2:$C$6081,1)-1):INDEX($D$2:$D$6081,MATCH(E2453,$C$2:$C$6081,1)+1),INDEX($C$2:$C$6081,MATCH(E2453,$C$2:$C$6081,1)-1):INDEX($C$2:$C$6081,MATCH(E2453,$C$2:$C$6081,1)+1))</f>
        <v>0.20772366996737723</v>
      </c>
    </row>
    <row r="2454" spans="3:6" x14ac:dyDescent="0.2">
      <c r="C2454" s="125">
        <v>444.99999999998602</v>
      </c>
      <c r="D2454" s="120">
        <f>FORECAST(C2454,INDEX($B$2:$B$2069,MATCH(C2454,$A$2:$A$2069,1)-1):INDEX($B$2:$B$2069,MATCH(C2454,$A$2:$A$2069,1)+1),INDEX($A$2:$A$2069,MATCH(C2454,$A$2:$A$2069,1)-1):INDEX($A$2:$A$2069,MATCH(C2454,$A$2:$A$2069,1)+1))</f>
        <v>1.6111111111111109</v>
      </c>
      <c r="E2454" s="135">
        <v>690.19999999997196</v>
      </c>
      <c r="F2454" s="120">
        <f>FORECAST(E2454,INDEX($D$2:$D$6081,MATCH(E2454,$C$2:$C$6081,1)-1):INDEX($D$2:$D$6081,MATCH(E2454,$C$2:$C$6081,1)+1),INDEX($C$2:$C$6081,MATCH(E2454,$C$2:$C$6081,1)-1):INDEX($C$2:$C$6081,MATCH(E2454,$C$2:$C$6081,1)+1))</f>
        <v>0.21355193955357521</v>
      </c>
    </row>
    <row r="2455" spans="3:6" x14ac:dyDescent="0.2">
      <c r="C2455" s="125">
        <v>445.09999999998598</v>
      </c>
      <c r="D2455" s="120">
        <f>FORECAST(C2455,INDEX($B$2:$B$2069,MATCH(C2455,$A$2:$A$2069,1)-1):INDEX($B$2:$B$2069,MATCH(C2455,$A$2:$A$2069,1)+1),INDEX($A$2:$A$2069,MATCH(C2455,$A$2:$A$2069,1)-1):INDEX($A$2:$A$2069,MATCH(C2455,$A$2:$A$2069,1)+1))</f>
        <v>1.6111111111111109</v>
      </c>
      <c r="E2455" s="124">
        <v>690.39999999997201</v>
      </c>
      <c r="F2455" s="120">
        <f>FORECAST(E2455,INDEX($D$2:$D$6081,MATCH(E2455,$C$2:$C$6081,1)-1):INDEX($D$2:$D$6081,MATCH(E2455,$C$2:$C$6081,1)+1),INDEX($C$2:$C$6081,MATCH(E2455,$C$2:$C$6081,1)-1):INDEX($C$2:$C$6081,MATCH(E2455,$C$2:$C$6081,1)+1))</f>
        <v>0.24822687358010853</v>
      </c>
    </row>
    <row r="2456" spans="3:6" x14ac:dyDescent="0.2">
      <c r="C2456" s="125">
        <v>445.19999999998601</v>
      </c>
      <c r="D2456" s="120">
        <f>FORECAST(C2456,INDEX($B$2:$B$2069,MATCH(C2456,$A$2:$A$2069,1)-1):INDEX($B$2:$B$2069,MATCH(C2456,$A$2:$A$2069,1)+1),INDEX($A$2:$A$2069,MATCH(C2456,$A$2:$A$2069,1)-1):INDEX($A$2:$A$2069,MATCH(C2456,$A$2:$A$2069,1)+1))</f>
        <v>1.612222222222222</v>
      </c>
      <c r="E2456" s="135">
        <v>690.59999999997206</v>
      </c>
      <c r="F2456" s="120">
        <f>FORECAST(E2456,INDEX($D$2:$D$6081,MATCH(E2456,$C$2:$C$6081,1)-1):INDEX($D$2:$D$6081,MATCH(E2456,$C$2:$C$6081,1)+1),INDEX($C$2:$C$6081,MATCH(E2456,$C$2:$C$6081,1)-1):INDEX($C$2:$C$6081,MATCH(E2456,$C$2:$C$6081,1)+1))</f>
        <v>0.2906818518408727</v>
      </c>
    </row>
    <row r="2457" spans="3:6" x14ac:dyDescent="0.2">
      <c r="C2457" s="125">
        <v>445.29999999998603</v>
      </c>
      <c r="D2457" s="120">
        <f>FORECAST(C2457,INDEX($B$2:$B$2069,MATCH(C2457,$A$2:$A$2069,1)-1):INDEX($B$2:$B$2069,MATCH(C2457,$A$2:$A$2069,1)+1),INDEX($A$2:$A$2069,MATCH(C2457,$A$2:$A$2069,1)-1):INDEX($A$2:$A$2069,MATCH(C2457,$A$2:$A$2069,1)+1))</f>
        <v>1.612222222222222</v>
      </c>
      <c r="E2457" s="124">
        <v>690.79999999997199</v>
      </c>
      <c r="F2457" s="120">
        <f>FORECAST(E2457,INDEX($D$2:$D$6081,MATCH(E2457,$C$2:$C$6081,1)-1):INDEX($D$2:$D$6081,MATCH(E2457,$C$2:$C$6081,1)+1),INDEX($C$2:$C$6081,MATCH(E2457,$C$2:$C$6081,1)-1):INDEX($C$2:$C$6081,MATCH(E2457,$C$2:$C$6081,1)+1))</f>
        <v>0.30699827734414953</v>
      </c>
    </row>
    <row r="2458" spans="3:6" x14ac:dyDescent="0.2">
      <c r="C2458" s="125">
        <v>445.39999999998599</v>
      </c>
      <c r="D2458" s="120">
        <f>FORECAST(C2458,INDEX($B$2:$B$2069,MATCH(C2458,$A$2:$A$2069,1)-1):INDEX($B$2:$B$2069,MATCH(C2458,$A$2:$A$2069,1)+1),INDEX($A$2:$A$2069,MATCH(C2458,$A$2:$A$2069,1)-1):INDEX($A$2:$A$2069,MATCH(C2458,$A$2:$A$2069,1)+1))</f>
        <v>1.612222222222222</v>
      </c>
      <c r="E2458" s="135">
        <v>690.99999999997203</v>
      </c>
      <c r="F2458" s="120">
        <f>FORECAST(E2458,INDEX($D$2:$D$6081,MATCH(E2458,$C$2:$C$6081,1)-1):INDEX($D$2:$D$6081,MATCH(E2458,$C$2:$C$6081,1)+1),INDEX($C$2:$C$6081,MATCH(E2458,$C$2:$C$6081,1)-1):INDEX($C$2:$C$6081,MATCH(E2458,$C$2:$C$6081,1)+1))</f>
        <v>0.26329428654526055</v>
      </c>
    </row>
    <row r="2459" spans="3:6" x14ac:dyDescent="0.2">
      <c r="C2459" s="125">
        <v>445.49999999998602</v>
      </c>
      <c r="D2459" s="120">
        <f>FORECAST(C2459,INDEX($B$2:$B$2069,MATCH(C2459,$A$2:$A$2069,1)-1):INDEX($B$2:$B$2069,MATCH(C2459,$A$2:$A$2069,1)+1),INDEX($A$2:$A$2069,MATCH(C2459,$A$2:$A$2069,1)-1):INDEX($A$2:$A$2069,MATCH(C2459,$A$2:$A$2069,1)+1))</f>
        <v>1.612222222222222</v>
      </c>
      <c r="E2459" s="124">
        <v>691.19999999997196</v>
      </c>
      <c r="F2459" s="120">
        <f>FORECAST(E2459,INDEX($D$2:$D$6081,MATCH(E2459,$C$2:$C$6081,1)-1):INDEX($D$2:$D$6081,MATCH(E2459,$C$2:$C$6081,1)+1),INDEX($C$2:$C$6081,MATCH(E2459,$C$2:$C$6081,1)-1):INDEX($C$2:$C$6081,MATCH(E2459,$C$2:$C$6081,1)+1))</f>
        <v>0.22607672805548873</v>
      </c>
    </row>
    <row r="2460" spans="3:6" x14ac:dyDescent="0.2">
      <c r="C2460" s="125">
        <v>445.59999999998598</v>
      </c>
      <c r="D2460" s="120">
        <f>FORECAST(C2460,INDEX($B$2:$B$2069,MATCH(C2460,$A$2:$A$2069,1)-1):INDEX($B$2:$B$2069,MATCH(C2460,$A$2:$A$2069,1)+1),INDEX($A$2:$A$2069,MATCH(C2460,$A$2:$A$2069,1)-1):INDEX($A$2:$A$2069,MATCH(C2460,$A$2:$A$2069,1)+1))</f>
        <v>1.612711793959213</v>
      </c>
      <c r="E2460" s="135">
        <v>691.39999999997201</v>
      </c>
      <c r="F2460" s="120">
        <f>FORECAST(E2460,INDEX($D$2:$D$6081,MATCH(E2460,$C$2:$C$6081,1)-1):INDEX($D$2:$D$6081,MATCH(E2460,$C$2:$C$6081,1)+1),INDEX($C$2:$C$6081,MATCH(E2460,$C$2:$C$6081,1)-1):INDEX($C$2:$C$6081,MATCH(E2460,$C$2:$C$6081,1)+1))</f>
        <v>0.20094452181058919</v>
      </c>
    </row>
    <row r="2461" spans="3:6" x14ac:dyDescent="0.2">
      <c r="C2461" s="125">
        <v>445.69999999998601</v>
      </c>
      <c r="D2461" s="120">
        <f>FORECAST(C2461,INDEX($B$2:$B$2069,MATCH(C2461,$A$2:$A$2069,1)-1):INDEX($B$2:$B$2069,MATCH(C2461,$A$2:$A$2069,1)+1),INDEX($A$2:$A$2069,MATCH(C2461,$A$2:$A$2069,1)-1):INDEX($A$2:$A$2069,MATCH(C2461,$A$2:$A$2069,1)+1))</f>
        <v>1.6132420160571175</v>
      </c>
      <c r="E2461" s="124">
        <v>691.59999999997206</v>
      </c>
      <c r="F2461" s="120">
        <f>FORECAST(E2461,INDEX($D$2:$D$6081,MATCH(E2461,$C$2:$C$6081,1)-1):INDEX($D$2:$D$6081,MATCH(E2461,$C$2:$C$6081,1)+1),INDEX($C$2:$C$6081,MATCH(E2461,$C$2:$C$6081,1)-1):INDEX($C$2:$C$6081,MATCH(E2461,$C$2:$C$6081,1)+1))</f>
        <v>0.19577688505767354</v>
      </c>
    </row>
    <row r="2462" spans="3:6" x14ac:dyDescent="0.2">
      <c r="C2462" s="125">
        <v>445.79999999998603</v>
      </c>
      <c r="D2462" s="120">
        <f>FORECAST(C2462,INDEX($B$2:$B$2069,MATCH(C2462,$A$2:$A$2069,1)-1):INDEX($B$2:$B$2069,MATCH(C2462,$A$2:$A$2069,1)+1),INDEX($A$2:$A$2069,MATCH(C2462,$A$2:$A$2069,1)-1):INDEX($A$2:$A$2069,MATCH(C2462,$A$2:$A$2069,1)+1))</f>
        <v>1.6137722381550224</v>
      </c>
      <c r="E2462" s="135">
        <v>691.79999999997199</v>
      </c>
      <c r="F2462" s="120">
        <f>FORECAST(E2462,INDEX($D$2:$D$6081,MATCH(E2462,$C$2:$C$6081,1)-1):INDEX($D$2:$D$6081,MATCH(E2462,$C$2:$C$6081,1)+1),INDEX($C$2:$C$6081,MATCH(E2462,$C$2:$C$6081,1)-1):INDEX($C$2:$C$6081,MATCH(E2462,$C$2:$C$6081,1)+1))</f>
        <v>0.19759905254097365</v>
      </c>
    </row>
    <row r="2463" spans="3:6" x14ac:dyDescent="0.2">
      <c r="C2463" s="125">
        <v>445.89999999998599</v>
      </c>
      <c r="D2463" s="120">
        <f>FORECAST(C2463,INDEX($B$2:$B$2069,MATCH(C2463,$A$2:$A$2069,1)-1):INDEX($B$2:$B$2069,MATCH(C2463,$A$2:$A$2069,1)+1),INDEX($A$2:$A$2069,MATCH(C2463,$A$2:$A$2069,1)-1):INDEX($A$2:$A$2069,MATCH(C2463,$A$2:$A$2069,1)+1))</f>
        <v>1.616379167214153</v>
      </c>
      <c r="E2463" s="124">
        <v>691.99999999997203</v>
      </c>
      <c r="F2463" s="120">
        <f>FORECAST(E2463,INDEX($D$2:$D$6081,MATCH(E2463,$C$2:$C$6081,1)-1):INDEX($D$2:$D$6081,MATCH(E2463,$C$2:$C$6081,1)+1),INDEX($C$2:$C$6081,MATCH(E2463,$C$2:$C$6081,1)-1):INDEX($C$2:$C$6081,MATCH(E2463,$C$2:$C$6081,1)+1))</f>
        <v>0.19756459948302219</v>
      </c>
    </row>
    <row r="2464" spans="3:6" x14ac:dyDescent="0.2">
      <c r="C2464" s="125">
        <v>445.99999999998602</v>
      </c>
      <c r="D2464" s="120">
        <f>FORECAST(C2464,INDEX($B$2:$B$2069,MATCH(C2464,$A$2:$A$2069,1)-1):INDEX($B$2:$B$2069,MATCH(C2464,$A$2:$A$2069,1)+1),INDEX($A$2:$A$2069,MATCH(C2464,$A$2:$A$2069,1)-1):INDEX($A$2:$A$2069,MATCH(C2464,$A$2:$A$2069,1)+1))</f>
        <v>1.6174396114099627</v>
      </c>
      <c r="E2464" s="135">
        <v>692.19999999997196</v>
      </c>
      <c r="F2464" s="120">
        <f>FORECAST(E2464,INDEX($D$2:$D$6081,MATCH(E2464,$C$2:$C$6081,1)-1):INDEX($D$2:$D$6081,MATCH(E2464,$C$2:$C$6081,1)+1),INDEX($C$2:$C$6081,MATCH(E2464,$C$2:$C$6081,1)-1):INDEX($C$2:$C$6081,MATCH(E2464,$C$2:$C$6081,1)+1))</f>
        <v>0.19081960196695036</v>
      </c>
    </row>
    <row r="2465" spans="3:6" x14ac:dyDescent="0.2">
      <c r="C2465" s="125">
        <v>446.09999999998598</v>
      </c>
      <c r="D2465" s="120">
        <f>FORECAST(C2465,INDEX($B$2:$B$2069,MATCH(C2465,$A$2:$A$2069,1)-1):INDEX($B$2:$B$2069,MATCH(C2465,$A$2:$A$2069,1)+1),INDEX($A$2:$A$2069,MATCH(C2465,$A$2:$A$2069,1)-1):INDEX($A$2:$A$2069,MATCH(C2465,$A$2:$A$2069,1)+1))</f>
        <v>1.6185000556057716</v>
      </c>
      <c r="E2465" s="124">
        <v>692.39999999997201</v>
      </c>
      <c r="F2465" s="120">
        <f>FORECAST(E2465,INDEX($D$2:$D$6081,MATCH(E2465,$C$2:$C$6081,1)-1):INDEX($D$2:$D$6081,MATCH(E2465,$C$2:$C$6081,1)+1),INDEX($C$2:$C$6081,MATCH(E2465,$C$2:$C$6081,1)-1):INDEX($C$2:$C$6081,MATCH(E2465,$C$2:$C$6081,1)+1))</f>
        <v>0.18807838031273683</v>
      </c>
    </row>
    <row r="2466" spans="3:6" x14ac:dyDescent="0.2">
      <c r="C2466" s="125">
        <v>446.19999999998601</v>
      </c>
      <c r="D2466" s="120">
        <f>FORECAST(C2466,INDEX($B$2:$B$2069,MATCH(C2466,$A$2:$A$2069,1)-1):INDEX($B$2:$B$2069,MATCH(C2466,$A$2:$A$2069,1)+1),INDEX($A$2:$A$2069,MATCH(C2466,$A$2:$A$2069,1)-1):INDEX($A$2:$A$2069,MATCH(C2466,$A$2:$A$2069,1)+1))</f>
        <v>1.6141111111111854</v>
      </c>
      <c r="E2466" s="135">
        <v>692.59999999997206</v>
      </c>
      <c r="F2466" s="120">
        <f>FORECAST(E2466,INDEX($D$2:$D$6081,MATCH(E2466,$C$2:$C$6081,1)-1):INDEX($D$2:$D$6081,MATCH(E2466,$C$2:$C$6081,1)+1),INDEX($C$2:$C$6081,MATCH(E2466,$C$2:$C$6081,1)-1):INDEX($C$2:$C$6081,MATCH(E2466,$C$2:$C$6081,1)+1))</f>
        <v>0.18894405930716085</v>
      </c>
    </row>
    <row r="2467" spans="3:6" x14ac:dyDescent="0.2">
      <c r="C2467" s="125">
        <v>446.29999999998603</v>
      </c>
      <c r="D2467" s="120">
        <f>FORECAST(C2467,INDEX($B$2:$B$2069,MATCH(C2467,$A$2:$A$2069,1)-1):INDEX($B$2:$B$2069,MATCH(C2467,$A$2:$A$2069,1)+1),INDEX($A$2:$A$2069,MATCH(C2467,$A$2:$A$2069,1)-1):INDEX($A$2:$A$2069,MATCH(C2467,$A$2:$A$2069,1)+1))</f>
        <v>1.6135820105820846</v>
      </c>
      <c r="E2467" s="124">
        <v>692.79999999997199</v>
      </c>
      <c r="F2467" s="120">
        <f>FORECAST(E2467,INDEX($D$2:$D$6081,MATCH(E2467,$C$2:$C$6081,1)-1):INDEX($D$2:$D$6081,MATCH(E2467,$C$2:$C$6081,1)+1),INDEX($C$2:$C$6081,MATCH(E2467,$C$2:$C$6081,1)-1):INDEX($C$2:$C$6081,MATCH(E2467,$C$2:$C$6081,1)+1))</f>
        <v>0.1911559199692352</v>
      </c>
    </row>
    <row r="2468" spans="3:6" x14ac:dyDescent="0.2">
      <c r="C2468" s="125">
        <v>446.39999999998599</v>
      </c>
      <c r="D2468" s="120">
        <f>FORECAST(C2468,INDEX($B$2:$B$2069,MATCH(C2468,$A$2:$A$2069,1)-1):INDEX($B$2:$B$2069,MATCH(C2468,$A$2:$A$2069,1)+1),INDEX($A$2:$A$2069,MATCH(C2468,$A$2:$A$2069,1)-1):INDEX($A$2:$A$2069,MATCH(C2468,$A$2:$A$2069,1)+1))</f>
        <v>1.6130529100529842</v>
      </c>
      <c r="E2468" s="135">
        <v>692.99999999997203</v>
      </c>
      <c r="F2468" s="120">
        <f>FORECAST(E2468,INDEX($D$2:$D$6081,MATCH(E2468,$C$2:$C$6081,1)-1):INDEX($D$2:$D$6081,MATCH(E2468,$C$2:$C$6081,1)+1),INDEX($C$2:$C$6081,MATCH(E2468,$C$2:$C$6081,1)-1):INDEX($C$2:$C$6081,MATCH(E2468,$C$2:$C$6081,1)+1))</f>
        <v>0.19403804228503585</v>
      </c>
    </row>
    <row r="2469" spans="3:6" x14ac:dyDescent="0.2">
      <c r="C2469" s="125">
        <v>446.49999999998602</v>
      </c>
      <c r="D2469" s="120">
        <f>FORECAST(C2469,INDEX($B$2:$B$2069,MATCH(C2469,$A$2:$A$2069,1)-1):INDEX($B$2:$B$2069,MATCH(C2469,$A$2:$A$2069,1)+1),INDEX($A$2:$A$2069,MATCH(C2469,$A$2:$A$2069,1)-1):INDEX($A$2:$A$2069,MATCH(C2469,$A$2:$A$2069,1)+1))</f>
        <v>1.6125645112915938</v>
      </c>
      <c r="E2469" s="124">
        <v>693.19999999997196</v>
      </c>
      <c r="F2469" s="120">
        <f>FORECAST(E2469,INDEX($D$2:$D$6081,MATCH(E2469,$C$2:$C$6081,1)-1):INDEX($D$2:$D$6081,MATCH(E2469,$C$2:$C$6081,1)+1),INDEX($C$2:$C$6081,MATCH(E2469,$C$2:$C$6081,1)-1):INDEX($C$2:$C$6081,MATCH(E2469,$C$2:$C$6081,1)+1))</f>
        <v>0.19657792591135426</v>
      </c>
    </row>
    <row r="2470" spans="3:6" x14ac:dyDescent="0.2">
      <c r="C2470" s="125">
        <v>446.59999999998598</v>
      </c>
      <c r="D2470" s="120">
        <f>FORECAST(C2470,INDEX($B$2:$B$2069,MATCH(C2470,$A$2:$A$2069,1)-1):INDEX($B$2:$B$2069,MATCH(C2470,$A$2:$A$2069,1)+1),INDEX($A$2:$A$2069,MATCH(C2470,$A$2:$A$2069,1)-1):INDEX($A$2:$A$2069,MATCH(C2470,$A$2:$A$2069,1)+1))</f>
        <v>1.6109738449978801</v>
      </c>
      <c r="E2470" s="135">
        <v>693.39999999997201</v>
      </c>
      <c r="F2470" s="120">
        <f>FORECAST(E2470,INDEX($D$2:$D$6081,MATCH(E2470,$C$2:$C$6081,1)-1):INDEX($D$2:$D$6081,MATCH(E2470,$C$2:$C$6081,1)+1),INDEX($C$2:$C$6081,MATCH(E2470,$C$2:$C$6081,1)-1):INDEX($C$2:$C$6081,MATCH(E2470,$C$2:$C$6081,1)+1))</f>
        <v>0.20062060995180531</v>
      </c>
    </row>
    <row r="2471" spans="3:6" x14ac:dyDescent="0.2">
      <c r="C2471" s="125">
        <v>446.69999999998601</v>
      </c>
      <c r="D2471" s="120">
        <f>FORECAST(C2471,INDEX($B$2:$B$2069,MATCH(C2471,$A$2:$A$2069,1)-1):INDEX($B$2:$B$2069,MATCH(C2471,$A$2:$A$2069,1)+1),INDEX($A$2:$A$2069,MATCH(C2471,$A$2:$A$2069,1)-1):INDEX($A$2:$A$2069,MATCH(C2471,$A$2:$A$2069,1)+1))</f>
        <v>1.6093831787041664</v>
      </c>
      <c r="E2471" s="124">
        <v>693.59999999997206</v>
      </c>
      <c r="F2471" s="120">
        <f>FORECAST(E2471,INDEX($D$2:$D$6081,MATCH(E2471,$C$2:$C$6081,1)-1):INDEX($D$2:$D$6081,MATCH(E2471,$C$2:$C$6081,1)+1),INDEX($C$2:$C$6081,MATCH(E2471,$C$2:$C$6081,1)-1):INDEX($C$2:$C$6081,MATCH(E2471,$C$2:$C$6081,1)+1))</f>
        <v>0.20468797182048171</v>
      </c>
    </row>
    <row r="2472" spans="3:6" x14ac:dyDescent="0.2">
      <c r="C2472" s="125">
        <v>446.79999999998603</v>
      </c>
      <c r="D2472" s="120">
        <f>FORECAST(C2472,INDEX($B$2:$B$2069,MATCH(C2472,$A$2:$A$2069,1)-1):INDEX($B$2:$B$2069,MATCH(C2472,$A$2:$A$2069,1)+1),INDEX($A$2:$A$2069,MATCH(C2472,$A$2:$A$2069,1)-1):INDEX($A$2:$A$2069,MATCH(C2472,$A$2:$A$2069,1)+1))</f>
        <v>1.61</v>
      </c>
      <c r="E2472" s="135">
        <v>693.79999999997199</v>
      </c>
      <c r="F2472" s="120">
        <f>FORECAST(E2472,INDEX($D$2:$D$6081,MATCH(E2472,$C$2:$C$6081,1)-1):INDEX($D$2:$D$6081,MATCH(E2472,$C$2:$C$6081,1)+1),INDEX($C$2:$C$6081,MATCH(E2472,$C$2:$C$6081,1)-1):INDEX($C$2:$C$6081,MATCH(E2472,$C$2:$C$6081,1)+1))</f>
        <v>0.20820337256148491</v>
      </c>
    </row>
    <row r="2473" spans="3:6" x14ac:dyDescent="0.2">
      <c r="C2473" s="125">
        <v>446.89999999998599</v>
      </c>
      <c r="D2473" s="120">
        <f>FORECAST(C2473,INDEX($B$2:$B$2069,MATCH(C2473,$A$2:$A$2069,1)-1):INDEX($B$2:$B$2069,MATCH(C2473,$A$2:$A$2069,1)+1),INDEX($A$2:$A$2069,MATCH(C2473,$A$2:$A$2069,1)-1):INDEX($A$2:$A$2069,MATCH(C2473,$A$2:$A$2069,1)+1))</f>
        <v>1.61</v>
      </c>
      <c r="E2473" s="124">
        <v>693.99999999997203</v>
      </c>
      <c r="F2473" s="120">
        <f>FORECAST(E2473,INDEX($D$2:$D$6081,MATCH(E2473,$C$2:$C$6081,1)-1):INDEX($D$2:$D$6081,MATCH(E2473,$C$2:$C$6081,1)+1),INDEX($C$2:$C$6081,MATCH(E2473,$C$2:$C$6081,1)-1):INDEX($C$2:$C$6081,MATCH(E2473,$C$2:$C$6081,1)+1))</f>
        <v>0.20207474077211174</v>
      </c>
    </row>
    <row r="2474" spans="3:6" x14ac:dyDescent="0.2">
      <c r="C2474" s="125">
        <v>446.99999999998602</v>
      </c>
      <c r="D2474" s="120">
        <f>FORECAST(C2474,INDEX($B$2:$B$2069,MATCH(C2474,$A$2:$A$2069,1)-1):INDEX($B$2:$B$2069,MATCH(C2474,$A$2:$A$2069,1)+1),INDEX($A$2:$A$2069,MATCH(C2474,$A$2:$A$2069,1)-1):INDEX($A$2:$A$2069,MATCH(C2474,$A$2:$A$2069,1)+1))</f>
        <v>1.61</v>
      </c>
      <c r="E2474" s="135">
        <v>694.19999999997196</v>
      </c>
      <c r="F2474" s="120">
        <f>FORECAST(E2474,INDEX($D$2:$D$6081,MATCH(E2474,$C$2:$C$6081,1)-1):INDEX($D$2:$D$6081,MATCH(E2474,$C$2:$C$6081,1)+1),INDEX($C$2:$C$6081,MATCH(E2474,$C$2:$C$6081,1)-1):INDEX($C$2:$C$6081,MATCH(E2474,$C$2:$C$6081,1)+1))</f>
        <v>0.19471609742140572</v>
      </c>
    </row>
    <row r="2475" spans="3:6" x14ac:dyDescent="0.2">
      <c r="C2475" s="125">
        <v>447.09999999998598</v>
      </c>
      <c r="D2475" s="120">
        <f>FORECAST(C2475,INDEX($B$2:$B$2069,MATCH(C2475,$A$2:$A$2069,1)-1):INDEX($B$2:$B$2069,MATCH(C2475,$A$2:$A$2069,1)+1),INDEX($A$2:$A$2069,MATCH(C2475,$A$2:$A$2069,1)-1):INDEX($A$2:$A$2069,MATCH(C2475,$A$2:$A$2069,1)+1))</f>
        <v>1.61</v>
      </c>
      <c r="E2475" s="124">
        <v>694.39999999997201</v>
      </c>
      <c r="F2475" s="120">
        <f>FORECAST(E2475,INDEX($D$2:$D$6081,MATCH(E2475,$C$2:$C$6081,1)-1):INDEX($D$2:$D$6081,MATCH(E2475,$C$2:$C$6081,1)+1),INDEX($C$2:$C$6081,MATCH(E2475,$C$2:$C$6081,1)-1):INDEX($C$2:$C$6081,MATCH(E2475,$C$2:$C$6081,1)+1))</f>
        <v>0.18845277047216769</v>
      </c>
    </row>
    <row r="2476" spans="3:6" x14ac:dyDescent="0.2">
      <c r="C2476" s="125">
        <v>447.19999999998601</v>
      </c>
      <c r="D2476" s="120">
        <f>FORECAST(C2476,INDEX($B$2:$B$2069,MATCH(C2476,$A$2:$A$2069,1)-1):INDEX($B$2:$B$2069,MATCH(C2476,$A$2:$A$2069,1)+1),INDEX($A$2:$A$2069,MATCH(C2476,$A$2:$A$2069,1)-1):INDEX($A$2:$A$2069,MATCH(C2476,$A$2:$A$2069,1)+1))</f>
        <v>1.61</v>
      </c>
      <c r="E2476" s="135">
        <v>694.59999999997206</v>
      </c>
      <c r="F2476" s="120">
        <f>FORECAST(E2476,INDEX($D$2:$D$6081,MATCH(E2476,$C$2:$C$6081,1)-1):INDEX($D$2:$D$6081,MATCH(E2476,$C$2:$C$6081,1)+1),INDEX($C$2:$C$6081,MATCH(E2476,$C$2:$C$6081,1)-1):INDEX($C$2:$C$6081,MATCH(E2476,$C$2:$C$6081,1)+1))</f>
        <v>0.18363656116927629</v>
      </c>
    </row>
    <row r="2477" spans="3:6" x14ac:dyDescent="0.2">
      <c r="C2477" s="125">
        <v>447.29999999998603</v>
      </c>
      <c r="D2477" s="120">
        <f>FORECAST(C2477,INDEX($B$2:$B$2069,MATCH(C2477,$A$2:$A$2069,1)-1):INDEX($B$2:$B$2069,MATCH(C2477,$A$2:$A$2069,1)+1),INDEX($A$2:$A$2069,MATCH(C2477,$A$2:$A$2069,1)-1):INDEX($A$2:$A$2069,MATCH(C2477,$A$2:$A$2069,1)+1))</f>
        <v>1.61</v>
      </c>
      <c r="E2477" s="124">
        <v>694.79999999997199</v>
      </c>
      <c r="F2477" s="120">
        <f>FORECAST(E2477,INDEX($D$2:$D$6081,MATCH(E2477,$C$2:$C$6081,1)-1):INDEX($D$2:$D$6081,MATCH(E2477,$C$2:$C$6081,1)+1),INDEX($C$2:$C$6081,MATCH(E2477,$C$2:$C$6081,1)-1):INDEX($C$2:$C$6081,MATCH(E2477,$C$2:$C$6081,1)+1))</f>
        <v>0.17944246988377799</v>
      </c>
    </row>
    <row r="2478" spans="3:6" x14ac:dyDescent="0.2">
      <c r="C2478" s="125">
        <v>447.39999999998599</v>
      </c>
      <c r="D2478" s="120">
        <f>FORECAST(C2478,INDEX($B$2:$B$2069,MATCH(C2478,$A$2:$A$2069,1)-1):INDEX($B$2:$B$2069,MATCH(C2478,$A$2:$A$2069,1)+1),INDEX($A$2:$A$2069,MATCH(C2478,$A$2:$A$2069,1)-1):INDEX($A$2:$A$2069,MATCH(C2478,$A$2:$A$2069,1)+1))</f>
        <v>1.6134180790006241</v>
      </c>
      <c r="E2478" s="135">
        <v>694.99999999997203</v>
      </c>
      <c r="F2478" s="120">
        <f>FORECAST(E2478,INDEX($D$2:$D$6081,MATCH(E2478,$C$2:$C$6081,1)-1):INDEX($D$2:$D$6081,MATCH(E2478,$C$2:$C$6081,1)+1),INDEX($C$2:$C$6081,MATCH(E2478,$C$2:$C$6081,1)-1):INDEX($C$2:$C$6081,MATCH(E2478,$C$2:$C$6081,1)+1))</f>
        <v>0.17938321845757699</v>
      </c>
    </row>
    <row r="2479" spans="3:6" x14ac:dyDescent="0.2">
      <c r="C2479" s="125">
        <v>447.49999999998602</v>
      </c>
      <c r="D2479" s="120">
        <f>FORECAST(C2479,INDEX($B$2:$B$2069,MATCH(C2479,$A$2:$A$2069,1)-1):INDEX($B$2:$B$2069,MATCH(C2479,$A$2:$A$2069,1)+1),INDEX($A$2:$A$2069,MATCH(C2479,$A$2:$A$2069,1)-1):INDEX($A$2:$A$2069,MATCH(C2479,$A$2:$A$2069,1)+1))</f>
        <v>1.6150070602664846</v>
      </c>
      <c r="E2479" s="124">
        <v>695.19999999997196</v>
      </c>
      <c r="F2479" s="120">
        <f>FORECAST(E2479,INDEX($D$2:$D$6081,MATCH(E2479,$C$2:$C$6081,1)-1):INDEX($D$2:$D$6081,MATCH(E2479,$C$2:$C$6081,1)+1),INDEX($C$2:$C$6081,MATCH(E2479,$C$2:$C$6081,1)-1):INDEX($C$2:$C$6081,MATCH(E2479,$C$2:$C$6081,1)+1))</f>
        <v>0.18049430753698736</v>
      </c>
    </row>
    <row r="2480" spans="3:6" x14ac:dyDescent="0.2">
      <c r="C2480" s="125">
        <v>447.59999999998598</v>
      </c>
      <c r="D2480" s="120">
        <f>FORECAST(C2480,INDEX($B$2:$B$2069,MATCH(C2480,$A$2:$A$2069,1)-1):INDEX($B$2:$B$2069,MATCH(C2480,$A$2:$A$2069,1)+1),INDEX($A$2:$A$2069,MATCH(C2480,$A$2:$A$2069,1)-1):INDEX($A$2:$A$2069,MATCH(C2480,$A$2:$A$2069,1)+1))</f>
        <v>1.6165960415323442</v>
      </c>
      <c r="E2480" s="135">
        <v>695.39999999997201</v>
      </c>
      <c r="F2480" s="120">
        <f>FORECAST(E2480,INDEX($D$2:$D$6081,MATCH(E2480,$C$2:$C$6081,1)-1):INDEX($D$2:$D$6081,MATCH(E2480,$C$2:$C$6081,1)+1),INDEX($C$2:$C$6081,MATCH(E2480,$C$2:$C$6081,1)-1):INDEX($C$2:$C$6081,MATCH(E2480,$C$2:$C$6081,1)+1))</f>
        <v>0.17828505548367968</v>
      </c>
    </row>
    <row r="2481" spans="3:6" x14ac:dyDescent="0.2">
      <c r="C2481" s="125">
        <v>447.69999999998601</v>
      </c>
      <c r="D2481" s="120">
        <f>FORECAST(C2481,INDEX($B$2:$B$2069,MATCH(C2481,$A$2:$A$2069,1)-1):INDEX($B$2:$B$2069,MATCH(C2481,$A$2:$A$2069,1)+1),INDEX($A$2:$A$2069,MATCH(C2481,$A$2:$A$2069,1)-1):INDEX($A$2:$A$2069,MATCH(C2481,$A$2:$A$2069,1)+1))</f>
        <v>1.6181850227982055</v>
      </c>
      <c r="E2481" s="124">
        <v>695.59999999997206</v>
      </c>
      <c r="F2481" s="120">
        <f>FORECAST(E2481,INDEX($D$2:$D$6081,MATCH(E2481,$C$2:$C$6081,1)-1):INDEX($D$2:$D$6081,MATCH(E2481,$C$2:$C$6081,1)+1),INDEX($C$2:$C$6081,MATCH(E2481,$C$2:$C$6081,1)-1):INDEX($C$2:$C$6081,MATCH(E2481,$C$2:$C$6081,1)+1))</f>
        <v>0.1751318633814325</v>
      </c>
    </row>
    <row r="2482" spans="3:6" x14ac:dyDescent="0.2">
      <c r="C2482" s="125">
        <v>447.79999999998603</v>
      </c>
      <c r="D2482" s="120">
        <f>FORECAST(C2482,INDEX($B$2:$B$2069,MATCH(C2482,$A$2:$A$2069,1)-1):INDEX($B$2:$B$2069,MATCH(C2482,$A$2:$A$2069,1)+1),INDEX($A$2:$A$2069,MATCH(C2482,$A$2:$A$2069,1)-1):INDEX($A$2:$A$2069,MATCH(C2482,$A$2:$A$2069,1)+1))</f>
        <v>1.6228980891715281</v>
      </c>
      <c r="E2482" s="135">
        <v>695.79999999997199</v>
      </c>
      <c r="F2482" s="120">
        <f>FORECAST(E2482,INDEX($D$2:$D$6081,MATCH(E2482,$C$2:$C$6081,1)-1):INDEX($D$2:$D$6081,MATCH(E2482,$C$2:$C$6081,1)+1),INDEX($C$2:$C$6081,MATCH(E2482,$C$2:$C$6081,1)-1):INDEX($C$2:$C$6081,MATCH(E2482,$C$2:$C$6081,1)+1))</f>
        <v>0.16956259091326942</v>
      </c>
    </row>
    <row r="2483" spans="3:6" x14ac:dyDescent="0.2">
      <c r="C2483" s="125">
        <v>447.89999999998599</v>
      </c>
      <c r="D2483" s="120">
        <f>FORECAST(C2483,INDEX($B$2:$B$2069,MATCH(C2483,$A$2:$A$2069,1)-1):INDEX($B$2:$B$2069,MATCH(C2483,$A$2:$A$2069,1)+1),INDEX($A$2:$A$2069,MATCH(C2483,$A$2:$A$2069,1)-1):INDEX($A$2:$A$2069,MATCH(C2483,$A$2:$A$2069,1)+1))</f>
        <v>1.6260828025473231</v>
      </c>
      <c r="E2483" s="124">
        <v>695.99999999997203</v>
      </c>
      <c r="F2483" s="120">
        <f>FORECAST(E2483,INDEX($D$2:$D$6081,MATCH(E2483,$C$2:$C$6081,1)-1):INDEX($D$2:$D$6081,MATCH(E2483,$C$2:$C$6081,1)+1),INDEX($C$2:$C$6081,MATCH(E2483,$C$2:$C$6081,1)-1):INDEX($C$2:$C$6081,MATCH(E2483,$C$2:$C$6081,1)+1))</f>
        <v>0.17304132024813867</v>
      </c>
    </row>
    <row r="2484" spans="3:6" x14ac:dyDescent="0.2">
      <c r="C2484" s="125">
        <v>447.99999999998602</v>
      </c>
      <c r="D2484" s="120">
        <f>FORECAST(C2484,INDEX($B$2:$B$2069,MATCH(C2484,$A$2:$A$2069,1)-1):INDEX($B$2:$B$2069,MATCH(C2484,$A$2:$A$2069,1)+1),INDEX($A$2:$A$2069,MATCH(C2484,$A$2:$A$2069,1)-1):INDEX($A$2:$A$2069,MATCH(C2484,$A$2:$A$2069,1)+1))</f>
        <v>1.6292675159231198</v>
      </c>
      <c r="E2484" s="135">
        <v>696.19999999997196</v>
      </c>
      <c r="F2484" s="120">
        <f>FORECAST(E2484,INDEX($D$2:$D$6081,MATCH(E2484,$C$2:$C$6081,1)-1):INDEX($D$2:$D$6081,MATCH(E2484,$C$2:$C$6081,1)+1),INDEX($C$2:$C$6081,MATCH(E2484,$C$2:$C$6081,1)-1):INDEX($C$2:$C$6081,MATCH(E2484,$C$2:$C$6081,1)+1))</f>
        <v>0.18299958024886109</v>
      </c>
    </row>
    <row r="2485" spans="3:6" x14ac:dyDescent="0.2">
      <c r="C2485" s="125">
        <v>448.09999999998598</v>
      </c>
      <c r="D2485" s="120">
        <f>FORECAST(C2485,INDEX($B$2:$B$2069,MATCH(C2485,$A$2:$A$2069,1)-1):INDEX($B$2:$B$2069,MATCH(C2485,$A$2:$A$2069,1)+1),INDEX($A$2:$A$2069,MATCH(C2485,$A$2:$A$2069,1)-1):INDEX($A$2:$A$2069,MATCH(C2485,$A$2:$A$2069,1)+1))</f>
        <v>1.629412597310389</v>
      </c>
      <c r="E2485" s="124">
        <v>696.39999999997201</v>
      </c>
      <c r="F2485" s="120">
        <f>FORECAST(E2485,INDEX($D$2:$D$6081,MATCH(E2485,$C$2:$C$6081,1)-1):INDEX($D$2:$D$6081,MATCH(E2485,$C$2:$C$6081,1)+1),INDEX($C$2:$C$6081,MATCH(E2485,$C$2:$C$6081,1)-1):INDEX($C$2:$C$6081,MATCH(E2485,$C$2:$C$6081,1)+1))</f>
        <v>0.19466781956896728</v>
      </c>
    </row>
    <row r="2486" spans="3:6" x14ac:dyDescent="0.2">
      <c r="C2486" s="125">
        <v>448.19999999998601</v>
      </c>
      <c r="D2486" s="120">
        <f>FORECAST(C2486,INDEX($B$2:$B$2069,MATCH(C2486,$A$2:$A$2069,1)-1):INDEX($B$2:$B$2069,MATCH(C2486,$A$2:$A$2069,1)+1),INDEX($A$2:$A$2069,MATCH(C2486,$A$2:$A$2069,1)-1):INDEX($A$2:$A$2069,MATCH(C2486,$A$2:$A$2069,1)+1))</f>
        <v>1.6315357395609196</v>
      </c>
      <c r="E2486" s="135">
        <v>696.59999999997206</v>
      </c>
      <c r="F2486" s="120">
        <f>FORECAST(E2486,INDEX($D$2:$D$6081,MATCH(E2486,$C$2:$C$6081,1)-1):INDEX($D$2:$D$6081,MATCH(E2486,$C$2:$C$6081,1)+1),INDEX($C$2:$C$6081,MATCH(E2486,$C$2:$C$6081,1)-1):INDEX($C$2:$C$6081,MATCH(E2486,$C$2:$C$6081,1)+1))</f>
        <v>0.19333333333333269</v>
      </c>
    </row>
    <row r="2487" spans="3:6" x14ac:dyDescent="0.2">
      <c r="C2487" s="125">
        <v>448.29999999998603</v>
      </c>
      <c r="D2487" s="120">
        <f>FORECAST(C2487,INDEX($B$2:$B$2069,MATCH(C2487,$A$2:$A$2069,1)-1):INDEX($B$2:$B$2069,MATCH(C2487,$A$2:$A$2069,1)+1),INDEX($A$2:$A$2069,MATCH(C2487,$A$2:$A$2069,1)-1):INDEX($A$2:$A$2069,MATCH(C2487,$A$2:$A$2069,1)+1))</f>
        <v>1.6336588818114519</v>
      </c>
      <c r="E2487" s="124">
        <v>696.79999999997199</v>
      </c>
      <c r="F2487" s="120">
        <f>FORECAST(E2487,INDEX($D$2:$D$6081,MATCH(E2487,$C$2:$C$6081,1)-1):INDEX($D$2:$D$6081,MATCH(E2487,$C$2:$C$6081,1)+1),INDEX($C$2:$C$6081,MATCH(E2487,$C$2:$C$6081,1)-1):INDEX($C$2:$C$6081,MATCH(E2487,$C$2:$C$6081,1)+1))</f>
        <v>0.18475316554521726</v>
      </c>
    </row>
    <row r="2488" spans="3:6" x14ac:dyDescent="0.2">
      <c r="C2488" s="125">
        <v>448.39999999998599</v>
      </c>
      <c r="D2488" s="120">
        <f>FORECAST(C2488,INDEX($B$2:$B$2069,MATCH(C2488,$A$2:$A$2069,1)-1):INDEX($B$2:$B$2069,MATCH(C2488,$A$2:$A$2069,1)+1),INDEX($A$2:$A$2069,MATCH(C2488,$A$2:$A$2069,1)-1):INDEX($A$2:$A$2069,MATCH(C2488,$A$2:$A$2069,1)+1))</f>
        <v>1.631111111111111</v>
      </c>
      <c r="E2488" s="135">
        <v>696.99999999997203</v>
      </c>
      <c r="F2488" s="120">
        <f>FORECAST(E2488,INDEX($D$2:$D$6081,MATCH(E2488,$C$2:$C$6081,1)-1):INDEX($D$2:$D$6081,MATCH(E2488,$C$2:$C$6081,1)+1),INDEX($C$2:$C$6081,MATCH(E2488,$C$2:$C$6081,1)-1):INDEX($C$2:$C$6081,MATCH(E2488,$C$2:$C$6081,1)+1))</f>
        <v>0.17244890348195341</v>
      </c>
    </row>
    <row r="2489" spans="3:6" x14ac:dyDescent="0.2">
      <c r="C2489" s="125">
        <v>448.49999999998602</v>
      </c>
      <c r="D2489" s="120">
        <f>FORECAST(C2489,INDEX($B$2:$B$2069,MATCH(C2489,$A$2:$A$2069,1)-1):INDEX($B$2:$B$2069,MATCH(C2489,$A$2:$A$2069,1)+1),INDEX($A$2:$A$2069,MATCH(C2489,$A$2:$A$2069,1)-1):INDEX($A$2:$A$2069,MATCH(C2489,$A$2:$A$2069,1)+1))</f>
        <v>1.631111111111111</v>
      </c>
      <c r="E2489" s="124">
        <v>697.19999999997196</v>
      </c>
      <c r="F2489" s="120">
        <f>FORECAST(E2489,INDEX($D$2:$D$6081,MATCH(E2489,$C$2:$C$6081,1)-1):INDEX($D$2:$D$6081,MATCH(E2489,$C$2:$C$6081,1)+1),INDEX($C$2:$C$6081,MATCH(E2489,$C$2:$C$6081,1)-1):INDEX($C$2:$C$6081,MATCH(E2489,$C$2:$C$6081,1)+1))</f>
        <v>0.1669860892278443</v>
      </c>
    </row>
    <row r="2490" spans="3:6" x14ac:dyDescent="0.2">
      <c r="C2490" s="125">
        <v>448.59999999998598</v>
      </c>
      <c r="D2490" s="120">
        <f>FORECAST(C2490,INDEX($B$2:$B$2069,MATCH(C2490,$A$2:$A$2069,1)-1):INDEX($B$2:$B$2069,MATCH(C2490,$A$2:$A$2069,1)+1),INDEX($A$2:$A$2069,MATCH(C2490,$A$2:$A$2069,1)-1):INDEX($A$2:$A$2069,MATCH(C2490,$A$2:$A$2069,1)+1))</f>
        <v>1.631111111111111</v>
      </c>
      <c r="E2490" s="135">
        <v>697.39999999997201</v>
      </c>
      <c r="F2490" s="120">
        <f>FORECAST(E2490,INDEX($D$2:$D$6081,MATCH(E2490,$C$2:$C$6081,1)-1):INDEX($D$2:$D$6081,MATCH(E2490,$C$2:$C$6081,1)+1),INDEX($C$2:$C$6081,MATCH(E2490,$C$2:$C$6081,1)-1):INDEX($C$2:$C$6081,MATCH(E2490,$C$2:$C$6081,1)+1))</f>
        <v>0.16082422639657423</v>
      </c>
    </row>
    <row r="2491" spans="3:6" x14ac:dyDescent="0.2">
      <c r="C2491" s="125">
        <v>448.69999999998601</v>
      </c>
      <c r="D2491" s="120">
        <f>FORECAST(C2491,INDEX($B$2:$B$2069,MATCH(C2491,$A$2:$A$2069,1)-1):INDEX($B$2:$B$2069,MATCH(C2491,$A$2:$A$2069,1)+1),INDEX($A$2:$A$2069,MATCH(C2491,$A$2:$A$2069,1)-1):INDEX($A$2:$A$2069,MATCH(C2491,$A$2:$A$2069,1)+1))</f>
        <v>1.639078202405857</v>
      </c>
      <c r="E2491" s="124">
        <v>697.59999999997206</v>
      </c>
      <c r="F2491" s="120">
        <f>FORECAST(E2491,INDEX($D$2:$D$6081,MATCH(E2491,$C$2:$C$6081,1)-1):INDEX($D$2:$D$6081,MATCH(E2491,$C$2:$C$6081,1)+1),INDEX($C$2:$C$6081,MATCH(E2491,$C$2:$C$6081,1)-1):INDEX($C$2:$C$6081,MATCH(E2491,$C$2:$C$6081,1)+1))</f>
        <v>0.16031732279999034</v>
      </c>
    </row>
    <row r="2492" spans="3:6" x14ac:dyDescent="0.2">
      <c r="C2492" s="125">
        <v>448.79999999998603</v>
      </c>
      <c r="D2492" s="120">
        <f>FORECAST(C2492,INDEX($B$2:$B$2069,MATCH(C2492,$A$2:$A$2069,1)-1):INDEX($B$2:$B$2069,MATCH(C2492,$A$2:$A$2069,1)+1),INDEX($A$2:$A$2069,MATCH(C2492,$A$2:$A$2069,1)-1):INDEX($A$2:$A$2069,MATCH(C2492,$A$2:$A$2069,1)+1))</f>
        <v>1.6417321302190206</v>
      </c>
      <c r="E2492" s="135">
        <v>697.79999999997199</v>
      </c>
      <c r="F2492" s="120">
        <f>FORECAST(E2492,INDEX($D$2:$D$6081,MATCH(E2492,$C$2:$C$6081,1)-1):INDEX($D$2:$D$6081,MATCH(E2492,$C$2:$C$6081,1)+1),INDEX($C$2:$C$6081,MATCH(E2492,$C$2:$C$6081,1)-1):INDEX($C$2:$C$6081,MATCH(E2492,$C$2:$C$6081,1)+1))</f>
        <v>0.16603363107083879</v>
      </c>
    </row>
    <row r="2493" spans="3:6" x14ac:dyDescent="0.2">
      <c r="C2493" s="125">
        <v>448.89999999998599</v>
      </c>
      <c r="D2493" s="120">
        <f>FORECAST(C2493,INDEX($B$2:$B$2069,MATCH(C2493,$A$2:$A$2069,1)-1):INDEX($B$2:$B$2069,MATCH(C2493,$A$2:$A$2069,1)+1),INDEX($A$2:$A$2069,MATCH(C2493,$A$2:$A$2069,1)-1):INDEX($A$2:$A$2069,MATCH(C2493,$A$2:$A$2069,1)+1))</f>
        <v>1.6443860580321843</v>
      </c>
      <c r="E2493" s="124">
        <v>697.99999999997203</v>
      </c>
      <c r="F2493" s="120">
        <f>FORECAST(E2493,INDEX($D$2:$D$6081,MATCH(E2493,$C$2:$C$6081,1)-1):INDEX($D$2:$D$6081,MATCH(E2493,$C$2:$C$6081,1)+1),INDEX($C$2:$C$6081,MATCH(E2493,$C$2:$C$6081,1)-1):INDEX($C$2:$C$6081,MATCH(E2493,$C$2:$C$6081,1)+1))</f>
        <v>0.17035608034463046</v>
      </c>
    </row>
    <row r="2494" spans="3:6" x14ac:dyDescent="0.2">
      <c r="C2494" s="125">
        <v>448.99999999998602</v>
      </c>
      <c r="D2494" s="120">
        <f>FORECAST(C2494,INDEX($B$2:$B$2069,MATCH(C2494,$A$2:$A$2069,1)-1):INDEX($B$2:$B$2069,MATCH(C2494,$A$2:$A$2069,1)+1),INDEX($A$2:$A$2069,MATCH(C2494,$A$2:$A$2069,1)-1):INDEX($A$2:$A$2069,MATCH(C2494,$A$2:$A$2069,1)+1))</f>
        <v>1.6405573248405423</v>
      </c>
      <c r="E2494" s="135">
        <v>698.19999999997196</v>
      </c>
      <c r="F2494" s="120">
        <f>FORECAST(E2494,INDEX($D$2:$D$6081,MATCH(E2494,$C$2:$C$6081,1)-1):INDEX($D$2:$D$6081,MATCH(E2494,$C$2:$C$6081,1)+1),INDEX($C$2:$C$6081,MATCH(E2494,$C$2:$C$6081,1)-1):INDEX($C$2:$C$6081,MATCH(E2494,$C$2:$C$6081,1)+1))</f>
        <v>0.16442758461307605</v>
      </c>
    </row>
    <row r="2495" spans="3:6" x14ac:dyDescent="0.2">
      <c r="C2495" s="125">
        <v>449.09999999998598</v>
      </c>
      <c r="D2495" s="120">
        <f>FORECAST(C2495,INDEX($B$2:$B$2069,MATCH(C2495,$A$2:$A$2069,1)-1):INDEX($B$2:$B$2069,MATCH(C2495,$A$2:$A$2069,1)+1),INDEX($A$2:$A$2069,MATCH(C2495,$A$2:$A$2069,1)-1):INDEX($A$2:$A$2069,MATCH(C2495,$A$2:$A$2069,1)+1))</f>
        <v>1.6421496815284398</v>
      </c>
      <c r="E2495" s="124">
        <v>698.39999999997201</v>
      </c>
      <c r="F2495" s="120">
        <f>FORECAST(E2495,INDEX($D$2:$D$6081,MATCH(E2495,$C$2:$C$6081,1)-1):INDEX($D$2:$D$6081,MATCH(E2495,$C$2:$C$6081,1)+1),INDEX($C$2:$C$6081,MATCH(E2495,$C$2:$C$6081,1)-1):INDEX($C$2:$C$6081,MATCH(E2495,$C$2:$C$6081,1)+1))</f>
        <v>0.15631459086056765</v>
      </c>
    </row>
    <row r="2496" spans="3:6" x14ac:dyDescent="0.2">
      <c r="C2496" s="125">
        <v>449.19999999998601</v>
      </c>
      <c r="D2496" s="120">
        <f>FORECAST(C2496,INDEX($B$2:$B$2069,MATCH(C2496,$A$2:$A$2069,1)-1):INDEX($B$2:$B$2069,MATCH(C2496,$A$2:$A$2069,1)+1),INDEX($A$2:$A$2069,MATCH(C2496,$A$2:$A$2069,1)-1):INDEX($A$2:$A$2069,MATCH(C2496,$A$2:$A$2069,1)+1))</f>
        <v>1.6437420382163381</v>
      </c>
      <c r="E2496" s="135">
        <v>698.59999999997206</v>
      </c>
      <c r="F2496" s="120">
        <f>FORECAST(E2496,INDEX($D$2:$D$6081,MATCH(E2496,$C$2:$C$6081,1)-1):INDEX($D$2:$D$6081,MATCH(E2496,$C$2:$C$6081,1)+1),INDEX($C$2:$C$6081,MATCH(E2496,$C$2:$C$6081,1)-1):INDEX($C$2:$C$6081,MATCH(E2496,$C$2:$C$6081,1)+1))</f>
        <v>0.15240427934656875</v>
      </c>
    </row>
    <row r="2497" spans="3:6" x14ac:dyDescent="0.2">
      <c r="C2497" s="125">
        <v>449.29999999998603</v>
      </c>
      <c r="D2497" s="120">
        <f>FORECAST(C2497,INDEX($B$2:$B$2069,MATCH(C2497,$A$2:$A$2069,1)-1):INDEX($B$2:$B$2069,MATCH(C2497,$A$2:$A$2069,1)+1),INDEX($A$2:$A$2069,MATCH(C2497,$A$2:$A$2069,1)-1):INDEX($A$2:$A$2069,MATCH(C2497,$A$2:$A$2069,1)+1))</f>
        <v>1.6466666666666665</v>
      </c>
      <c r="E2497" s="124">
        <v>698.79999999997199</v>
      </c>
      <c r="F2497" s="120">
        <f>FORECAST(E2497,INDEX($D$2:$D$6081,MATCH(E2497,$C$2:$C$6081,1)-1):INDEX($D$2:$D$6081,MATCH(E2497,$C$2:$C$6081,1)+1),INDEX($C$2:$C$6081,MATCH(E2497,$C$2:$C$6081,1)-1):INDEX($C$2:$C$6081,MATCH(E2497,$C$2:$C$6081,1)+1))</f>
        <v>0.15346398797121985</v>
      </c>
    </row>
    <row r="2498" spans="3:6" x14ac:dyDescent="0.2">
      <c r="C2498" s="125">
        <v>449.39999999998599</v>
      </c>
      <c r="D2498" s="120">
        <f>FORECAST(C2498,INDEX($B$2:$B$2069,MATCH(C2498,$A$2:$A$2069,1)-1):INDEX($B$2:$B$2069,MATCH(C2498,$A$2:$A$2069,1)+1),INDEX($A$2:$A$2069,MATCH(C2498,$A$2:$A$2069,1)-1):INDEX($A$2:$A$2069,MATCH(C2498,$A$2:$A$2069,1)+1))</f>
        <v>1.6466666666666665</v>
      </c>
      <c r="E2498" s="135">
        <v>698.99999999997203</v>
      </c>
      <c r="F2498" s="120">
        <f>FORECAST(E2498,INDEX($D$2:$D$6081,MATCH(E2498,$C$2:$C$6081,1)-1):INDEX($D$2:$D$6081,MATCH(E2498,$C$2:$C$6081,1)+1),INDEX($C$2:$C$6081,MATCH(E2498,$C$2:$C$6081,1)-1):INDEX($C$2:$C$6081,MATCH(E2498,$C$2:$C$6081,1)+1))</f>
        <v>0.15454644097204184</v>
      </c>
    </row>
    <row r="2499" spans="3:6" x14ac:dyDescent="0.2">
      <c r="C2499" s="125">
        <v>449.49999999998602</v>
      </c>
      <c r="D2499" s="120">
        <f>FORECAST(C2499,INDEX($B$2:$B$2069,MATCH(C2499,$A$2:$A$2069,1)-1):INDEX($B$2:$B$2069,MATCH(C2499,$A$2:$A$2069,1)+1),INDEX($A$2:$A$2069,MATCH(C2499,$A$2:$A$2069,1)-1):INDEX($A$2:$A$2069,MATCH(C2499,$A$2:$A$2069,1)+1))</f>
        <v>1.6466666666666665</v>
      </c>
      <c r="E2499" s="124">
        <v>699.19999999997196</v>
      </c>
      <c r="F2499" s="120">
        <f>FORECAST(E2499,INDEX($D$2:$D$6081,MATCH(E2499,$C$2:$C$6081,1)-1):INDEX($D$2:$D$6081,MATCH(E2499,$C$2:$C$6081,1)+1),INDEX($C$2:$C$6081,MATCH(E2499,$C$2:$C$6081,1)-1):INDEX($C$2:$C$6081,MATCH(E2499,$C$2:$C$6081,1)+1))</f>
        <v>0.15238932291684826</v>
      </c>
    </row>
    <row r="2500" spans="3:6" x14ac:dyDescent="0.2">
      <c r="C2500" s="125">
        <v>449.59999999998598</v>
      </c>
      <c r="D2500" s="120">
        <f>FORECAST(C2500,INDEX($B$2:$B$2069,MATCH(C2500,$A$2:$A$2069,1)-1):INDEX($B$2:$B$2069,MATCH(C2500,$A$2:$A$2069,1)+1),INDEX($A$2:$A$2069,MATCH(C2500,$A$2:$A$2069,1)-1):INDEX($A$2:$A$2069,MATCH(C2500,$A$2:$A$2069,1)+1))</f>
        <v>1.6467836878107427</v>
      </c>
      <c r="E2500" s="135">
        <v>699.39999999997201</v>
      </c>
      <c r="F2500" s="120">
        <f>FORECAST(E2500,INDEX($D$2:$D$6081,MATCH(E2500,$C$2:$C$6081,1)-1):INDEX($D$2:$D$6081,MATCH(E2500,$C$2:$C$6081,1)+1),INDEX($C$2:$C$6081,MATCH(E2500,$C$2:$C$6081,1)-1):INDEX($C$2:$C$6081,MATCH(E2500,$C$2:$C$6081,1)+1))</f>
        <v>0.1589185474532826</v>
      </c>
    </row>
    <row r="2501" spans="3:6" x14ac:dyDescent="0.2">
      <c r="C2501" s="125">
        <v>449.69999999998601</v>
      </c>
      <c r="D2501" s="120">
        <f>FORECAST(C2501,INDEX($B$2:$B$2069,MATCH(C2501,$A$2:$A$2069,1)-1):INDEX($B$2:$B$2069,MATCH(C2501,$A$2:$A$2069,1)+1),INDEX($A$2:$A$2069,MATCH(C2501,$A$2:$A$2069,1)-1):INDEX($A$2:$A$2069,MATCH(C2501,$A$2:$A$2069,1)+1))</f>
        <v>1.648379430687557</v>
      </c>
      <c r="E2501" s="124">
        <v>699.59999999997206</v>
      </c>
      <c r="F2501" s="120">
        <f>FORECAST(E2501,INDEX($D$2:$D$6081,MATCH(E2501,$C$2:$C$6081,1)-1):INDEX($D$2:$D$6081,MATCH(E2501,$C$2:$C$6081,1)+1),INDEX($C$2:$C$6081,MATCH(E2501,$C$2:$C$6081,1)-1):INDEX($C$2:$C$6081,MATCH(E2501,$C$2:$C$6081,1)+1))</f>
        <v>0.15904803240716348</v>
      </c>
    </row>
    <row r="2502" spans="3:6" x14ac:dyDescent="0.2">
      <c r="C2502" s="125">
        <v>449.79999999998603</v>
      </c>
      <c r="D2502" s="120">
        <f>FORECAST(C2502,INDEX($B$2:$B$2069,MATCH(C2502,$A$2:$A$2069,1)-1):INDEX($B$2:$B$2069,MATCH(C2502,$A$2:$A$2069,1)+1),INDEX($A$2:$A$2069,MATCH(C2502,$A$2:$A$2069,1)-1):INDEX($A$2:$A$2069,MATCH(C2502,$A$2:$A$2069,1)+1))</f>
        <v>1.6499751735643713</v>
      </c>
      <c r="E2502" s="135">
        <v>699.79999999997199</v>
      </c>
      <c r="F2502" s="120">
        <f>FORECAST(E2502,INDEX($D$2:$D$6081,MATCH(E2502,$C$2:$C$6081,1)-1):INDEX($D$2:$D$6081,MATCH(E2502,$C$2:$C$6081,1)+1),INDEX($C$2:$C$6081,MATCH(E2502,$C$2:$C$6081,1)-1):INDEX($C$2:$C$6081,MATCH(E2502,$C$2:$C$6081,1)+1))</f>
        <v>0.15727647569462633</v>
      </c>
    </row>
    <row r="2503" spans="3:6" x14ac:dyDescent="0.2">
      <c r="C2503" s="125">
        <v>449.89999999998599</v>
      </c>
      <c r="D2503" s="120">
        <f>FORECAST(C2503,INDEX($B$2:$B$2069,MATCH(C2503,$A$2:$A$2069,1)-1):INDEX($B$2:$B$2069,MATCH(C2503,$A$2:$A$2069,1)+1),INDEX($A$2:$A$2069,MATCH(C2503,$A$2:$A$2069,1)-1):INDEX($A$2:$A$2069,MATCH(C2503,$A$2:$A$2069,1)+1))</f>
        <v>1.6515709164411847</v>
      </c>
      <c r="E2503" s="124">
        <v>699.99999999997203</v>
      </c>
      <c r="F2503" s="120">
        <f>FORECAST(E2503,INDEX($D$2:$D$6081,MATCH(E2503,$C$2:$C$6081,1)-1):INDEX($D$2:$D$6081,MATCH(E2503,$C$2:$C$6081,1)+1),INDEX($C$2:$C$6081,MATCH(E2503,$C$2:$C$6081,1)-1):INDEX($C$2:$C$6081,MATCH(E2503,$C$2:$C$6081,1)+1))</f>
        <v>0.15737196180573854</v>
      </c>
    </row>
    <row r="2504" spans="3:6" x14ac:dyDescent="0.2">
      <c r="C2504" s="125">
        <v>449.99999999998602</v>
      </c>
      <c r="D2504" s="120">
        <f>FORECAST(C2504,INDEX($B$2:$B$2069,MATCH(C2504,$A$2:$A$2069,1)-1):INDEX($B$2:$B$2069,MATCH(C2504,$A$2:$A$2069,1)+1),INDEX($A$2:$A$2069,MATCH(C2504,$A$2:$A$2069,1)-1):INDEX($A$2:$A$2069,MATCH(C2504,$A$2:$A$2069,1)+1))</f>
        <v>1.6499999999999997</v>
      </c>
      <c r="E2504" s="135">
        <v>700.19999999997196</v>
      </c>
      <c r="F2504" s="120">
        <f>FORECAST(E2504,INDEX($D$2:$D$6081,MATCH(E2504,$C$2:$C$6081,1)-1):INDEX($D$2:$D$6081,MATCH(E2504,$C$2:$C$6081,1)+1),INDEX($C$2:$C$6081,MATCH(E2504,$C$2:$C$6081,1)-1):INDEX($C$2:$C$6081,MATCH(E2504,$C$2:$C$6081,1)+1))</f>
        <v>0.15902994791611746</v>
      </c>
    </row>
    <row r="2505" spans="3:6" x14ac:dyDescent="0.2">
      <c r="C2505" s="125">
        <v>450.09999999998598</v>
      </c>
      <c r="D2505" s="120">
        <f>FORECAST(C2505,INDEX($B$2:$B$2069,MATCH(C2505,$A$2:$A$2069,1)-1):INDEX($B$2:$B$2069,MATCH(C2505,$A$2:$A$2069,1)+1),INDEX($A$2:$A$2069,MATCH(C2505,$A$2:$A$2069,1)-1):INDEX($A$2:$A$2069,MATCH(C2505,$A$2:$A$2069,1)+1))</f>
        <v>1.6499999999999997</v>
      </c>
      <c r="E2505" s="124">
        <v>700.39999999997201</v>
      </c>
      <c r="F2505" s="120">
        <f>FORECAST(E2505,INDEX($D$2:$D$6081,MATCH(E2505,$C$2:$C$6081,1)-1):INDEX($D$2:$D$6081,MATCH(E2505,$C$2:$C$6081,1)+1),INDEX($C$2:$C$6081,MATCH(E2505,$C$2:$C$6081,1)-1):INDEX($C$2:$C$6081,MATCH(E2505,$C$2:$C$6081,1)+1))</f>
        <v>0.16032769097203925</v>
      </c>
    </row>
    <row r="2506" spans="3:6" x14ac:dyDescent="0.2">
      <c r="C2506" s="125">
        <v>450.19999999998601</v>
      </c>
      <c r="D2506" s="120">
        <f>FORECAST(C2506,INDEX($B$2:$B$2069,MATCH(C2506,$A$2:$A$2069,1)-1):INDEX($B$2:$B$2069,MATCH(C2506,$A$2:$A$2069,1)+1),INDEX($A$2:$A$2069,MATCH(C2506,$A$2:$A$2069,1)-1):INDEX($A$2:$A$2069,MATCH(C2506,$A$2:$A$2069,1)+1))</f>
        <v>1.6499999999999997</v>
      </c>
      <c r="E2506" s="135">
        <v>700.59999999997206</v>
      </c>
      <c r="F2506" s="120">
        <f>FORECAST(E2506,INDEX($D$2:$D$6081,MATCH(E2506,$C$2:$C$6081,1)-1):INDEX($D$2:$D$6081,MATCH(E2506,$C$2:$C$6081,1)+1),INDEX($C$2:$C$6081,MATCH(E2506,$C$2:$C$6081,1)-1):INDEX($C$2:$C$6081,MATCH(E2506,$C$2:$C$6081,1)+1))</f>
        <v>0.15800280159269064</v>
      </c>
    </row>
    <row r="2507" spans="3:6" x14ac:dyDescent="0.2">
      <c r="C2507" s="125">
        <v>450.29999999998603</v>
      </c>
      <c r="D2507" s="120">
        <f>FORECAST(C2507,INDEX($B$2:$B$2069,MATCH(C2507,$A$2:$A$2069,1)-1):INDEX($B$2:$B$2069,MATCH(C2507,$A$2:$A$2069,1)+1),INDEX($A$2:$A$2069,MATCH(C2507,$A$2:$A$2069,1)-1):INDEX($A$2:$A$2069,MATCH(C2507,$A$2:$A$2069,1)+1))</f>
        <v>1.6592144373668596</v>
      </c>
      <c r="E2507" s="124">
        <v>700.79999999997199</v>
      </c>
      <c r="F2507" s="120">
        <f>FORECAST(E2507,INDEX($D$2:$D$6081,MATCH(E2507,$C$2:$C$6081,1)-1):INDEX($D$2:$D$6081,MATCH(E2507,$C$2:$C$6081,1)+1),INDEX($C$2:$C$6081,MATCH(E2507,$C$2:$C$6081,1)-1):INDEX($C$2:$C$6081,MATCH(E2507,$C$2:$C$6081,1)+1))</f>
        <v>0.15493176437390588</v>
      </c>
    </row>
    <row r="2508" spans="3:6" x14ac:dyDescent="0.2">
      <c r="C2508" s="125">
        <v>450.39999999998599</v>
      </c>
      <c r="D2508" s="120">
        <f>FORECAST(C2508,INDEX($B$2:$B$2069,MATCH(C2508,$A$2:$A$2069,1)-1):INDEX($B$2:$B$2069,MATCH(C2508,$A$2:$A$2069,1)+1),INDEX($A$2:$A$2069,MATCH(C2508,$A$2:$A$2069,1)-1):INDEX($A$2:$A$2069,MATCH(C2508,$A$2:$A$2069,1)+1))</f>
        <v>1.6623991507426545</v>
      </c>
      <c r="E2508" s="135">
        <v>700.99999999997203</v>
      </c>
      <c r="F2508" s="120">
        <f>FORECAST(E2508,INDEX($D$2:$D$6081,MATCH(E2508,$C$2:$C$6081,1)-1):INDEX($D$2:$D$6081,MATCH(E2508,$C$2:$C$6081,1)+1),INDEX($C$2:$C$6081,MATCH(E2508,$C$2:$C$6081,1)-1):INDEX($C$2:$C$6081,MATCH(E2508,$C$2:$C$6081,1)+1))</f>
        <v>0.15143792668596845</v>
      </c>
    </row>
    <row r="2509" spans="3:6" x14ac:dyDescent="0.2">
      <c r="C2509" s="125">
        <v>450.49999999998602</v>
      </c>
      <c r="D2509" s="120">
        <f>FORECAST(C2509,INDEX($B$2:$B$2069,MATCH(C2509,$A$2:$A$2069,1)-1):INDEX($B$2:$B$2069,MATCH(C2509,$A$2:$A$2069,1)+1),INDEX($A$2:$A$2069,MATCH(C2509,$A$2:$A$2069,1)-1):INDEX($A$2:$A$2069,MATCH(C2509,$A$2:$A$2069,1)+1))</f>
        <v>1.6655838641184513</v>
      </c>
      <c r="E2509" s="124">
        <v>701.19999999997106</v>
      </c>
      <c r="F2509" s="120">
        <f>FORECAST(E2509,INDEX($D$2:$D$6081,MATCH(E2509,$C$2:$C$6081,1)-1):INDEX($D$2:$D$6081,MATCH(E2509,$C$2:$C$6081,1)+1),INDEX($C$2:$C$6081,MATCH(E2509,$C$2:$C$6081,1)-1):INDEX($C$2:$C$6081,MATCH(E2509,$C$2:$C$6081,1)+1))</f>
        <v>0.15407482103057291</v>
      </c>
    </row>
    <row r="2510" spans="3:6" x14ac:dyDescent="0.2">
      <c r="C2510" s="125">
        <v>450.59999999998598</v>
      </c>
      <c r="D2510" s="120">
        <f>FORECAST(C2510,INDEX($B$2:$B$2069,MATCH(C2510,$A$2:$A$2069,1)-1):INDEX($B$2:$B$2069,MATCH(C2510,$A$2:$A$2069,1)+1),INDEX($A$2:$A$2069,MATCH(C2510,$A$2:$A$2069,1)-1):INDEX($A$2:$A$2069,MATCH(C2510,$A$2:$A$2069,1)+1))</f>
        <v>1.6654503522161264</v>
      </c>
      <c r="E2510" s="135">
        <v>701.39999999997099</v>
      </c>
      <c r="F2510" s="120">
        <f>FORECAST(E2510,INDEX($D$2:$D$6081,MATCH(E2510,$C$2:$C$6081,1)-1):INDEX($D$2:$D$6081,MATCH(E2510,$C$2:$C$6081,1)+1),INDEX($C$2:$C$6081,MATCH(E2510,$C$2:$C$6081,1)-1):INDEX($C$2:$C$6081,MATCH(E2510,$C$2:$C$6081,1)+1))</f>
        <v>0.15342263540759404</v>
      </c>
    </row>
    <row r="2511" spans="3:6" x14ac:dyDescent="0.2">
      <c r="C2511" s="125">
        <v>450.69999999998601</v>
      </c>
      <c r="D2511" s="120">
        <f>FORECAST(C2511,INDEX($B$2:$B$2069,MATCH(C2511,$A$2:$A$2069,1)-1):INDEX($B$2:$B$2069,MATCH(C2511,$A$2:$A$2069,1)+1),INDEX($A$2:$A$2069,MATCH(C2511,$A$2:$A$2069,1)-1):INDEX($A$2:$A$2069,MATCH(C2511,$A$2:$A$2069,1)+1))</f>
        <v>1.668641837969755</v>
      </c>
      <c r="E2511" s="124">
        <v>701.59999999997103</v>
      </c>
      <c r="F2511" s="120">
        <f>FORECAST(E2511,INDEX($D$2:$D$6081,MATCH(E2511,$C$2:$C$6081,1)-1):INDEX($D$2:$D$6081,MATCH(E2511,$C$2:$C$6081,1)+1),INDEX($C$2:$C$6081,MATCH(E2511,$C$2:$C$6081,1)-1):INDEX($C$2:$C$6081,MATCH(E2511,$C$2:$C$6081,1)+1))</f>
        <v>0.14914808441593053</v>
      </c>
    </row>
    <row r="2512" spans="3:6" x14ac:dyDescent="0.2">
      <c r="C2512" s="125">
        <v>450.79999999998603</v>
      </c>
      <c r="D2512" s="120">
        <f>FORECAST(C2512,INDEX($B$2:$B$2069,MATCH(C2512,$A$2:$A$2069,1)-1):INDEX($B$2:$B$2069,MATCH(C2512,$A$2:$A$2069,1)+1),INDEX($A$2:$A$2069,MATCH(C2512,$A$2:$A$2069,1)-1):INDEX($A$2:$A$2069,MATCH(C2512,$A$2:$A$2069,1)+1))</f>
        <v>1.6718333237233836</v>
      </c>
      <c r="E2512" s="135">
        <v>701.79999999997096</v>
      </c>
      <c r="F2512" s="120">
        <f>FORECAST(E2512,INDEX($D$2:$D$6081,MATCH(E2512,$C$2:$C$6081,1)-1):INDEX($D$2:$D$6081,MATCH(E2512,$C$2:$C$6081,1)+1),INDEX($C$2:$C$6081,MATCH(E2512,$C$2:$C$6081,1)-1):INDEX($C$2:$C$6081,MATCH(E2512,$C$2:$C$6081,1)+1))</f>
        <v>0.14515738674684364</v>
      </c>
    </row>
    <row r="2513" spans="3:6" x14ac:dyDescent="0.2">
      <c r="C2513" s="125">
        <v>450.89999999998599</v>
      </c>
      <c r="D2513" s="120">
        <f>FORECAST(C2513,INDEX($B$2:$B$2069,MATCH(C2513,$A$2:$A$2069,1)-1):INDEX($B$2:$B$2069,MATCH(C2513,$A$2:$A$2069,1)+1),INDEX($A$2:$A$2069,MATCH(C2513,$A$2:$A$2069,1)-1):INDEX($A$2:$A$2069,MATCH(C2513,$A$2:$A$2069,1)+1))</f>
        <v>1.6713912526382999</v>
      </c>
      <c r="E2513" s="124">
        <v>701.99999999997101</v>
      </c>
      <c r="F2513" s="120">
        <f>FORECAST(E2513,INDEX($D$2:$D$6081,MATCH(E2513,$C$2:$C$6081,1)-1):INDEX($D$2:$D$6081,MATCH(E2513,$C$2:$C$6081,1)+1),INDEX($C$2:$C$6081,MATCH(E2513,$C$2:$C$6081,1)-1):INDEX($C$2:$C$6081,MATCH(E2513,$C$2:$C$6081,1)+1))</f>
        <v>0.15034398653273051</v>
      </c>
    </row>
    <row r="2514" spans="3:6" x14ac:dyDescent="0.2">
      <c r="C2514" s="125">
        <v>450.99999999998602</v>
      </c>
      <c r="D2514" s="120">
        <f>FORECAST(C2514,INDEX($B$2:$B$2069,MATCH(C2514,$A$2:$A$2069,1)-1):INDEX($B$2:$B$2069,MATCH(C2514,$A$2:$A$2069,1)+1),INDEX($A$2:$A$2069,MATCH(C2514,$A$2:$A$2069,1)-1):INDEX($A$2:$A$2069,MATCH(C2514,$A$2:$A$2069,1)+1))</f>
        <v>1.6719231669305712</v>
      </c>
      <c r="E2514" s="135">
        <v>702.19999999997106</v>
      </c>
      <c r="F2514" s="120">
        <f>FORECAST(E2514,INDEX($D$2:$D$6081,MATCH(E2514,$C$2:$C$6081,1)-1):INDEX($D$2:$D$6081,MATCH(E2514,$C$2:$C$6081,1)+1),INDEX($C$2:$C$6081,MATCH(E2514,$C$2:$C$6081,1)-1):INDEX($C$2:$C$6081,MATCH(E2514,$C$2:$C$6081,1)+1))</f>
        <v>0.15037464065192641</v>
      </c>
    </row>
    <row r="2515" spans="3:6" x14ac:dyDescent="0.2">
      <c r="C2515" s="125">
        <v>451.09999999998598</v>
      </c>
      <c r="D2515" s="120">
        <f>FORECAST(C2515,INDEX($B$2:$B$2069,MATCH(C2515,$A$2:$A$2069,1)-1):INDEX($B$2:$B$2069,MATCH(C2515,$A$2:$A$2069,1)+1),INDEX($A$2:$A$2069,MATCH(C2515,$A$2:$A$2069,1)-1):INDEX($A$2:$A$2069,MATCH(C2515,$A$2:$A$2069,1)+1))</f>
        <v>1.6724550812228425</v>
      </c>
      <c r="E2515" s="124">
        <v>702.39999999997099</v>
      </c>
      <c r="F2515" s="120">
        <f>FORECAST(E2515,INDEX($D$2:$D$6081,MATCH(E2515,$C$2:$C$6081,1)-1):INDEX($D$2:$D$6081,MATCH(E2515,$C$2:$C$6081,1)+1),INDEX($C$2:$C$6081,MATCH(E2515,$C$2:$C$6081,1)-1):INDEX($C$2:$C$6081,MATCH(E2515,$C$2:$C$6081,1)+1))</f>
        <v>0.15224222427591805</v>
      </c>
    </row>
    <row r="2516" spans="3:6" x14ac:dyDescent="0.2">
      <c r="C2516" s="125">
        <v>451.19999999998601</v>
      </c>
      <c r="D2516" s="120">
        <f>FORECAST(C2516,INDEX($B$2:$B$2069,MATCH(C2516,$A$2:$A$2069,1)-1):INDEX($B$2:$B$2069,MATCH(C2516,$A$2:$A$2069,1)+1),INDEX($A$2:$A$2069,MATCH(C2516,$A$2:$A$2069,1)-1):INDEX($A$2:$A$2069,MATCH(C2516,$A$2:$A$2069,1)+1))</f>
        <v>1.6777118754242828</v>
      </c>
      <c r="E2516" s="135">
        <v>702.59999999997103</v>
      </c>
      <c r="F2516" s="120">
        <f>FORECAST(E2516,INDEX($D$2:$D$6081,MATCH(E2516,$C$2:$C$6081,1)-1):INDEX($D$2:$D$6081,MATCH(E2516,$C$2:$C$6081,1)+1),INDEX($C$2:$C$6081,MATCH(E2516,$C$2:$C$6081,1)-1):INDEX($C$2:$C$6081,MATCH(E2516,$C$2:$C$6081,1)+1))</f>
        <v>0.15375527075717166</v>
      </c>
    </row>
    <row r="2517" spans="3:6" x14ac:dyDescent="0.2">
      <c r="C2517" s="125">
        <v>451.29999999998603</v>
      </c>
      <c r="D2517" s="120">
        <f>FORECAST(C2517,INDEX($B$2:$B$2069,MATCH(C2517,$A$2:$A$2069,1)-1):INDEX($B$2:$B$2069,MATCH(C2517,$A$2:$A$2069,1)+1),INDEX($A$2:$A$2069,MATCH(C2517,$A$2:$A$2069,1)-1):INDEX($A$2:$A$2069,MATCH(C2517,$A$2:$A$2069,1)+1))</f>
        <v>1.6803691858259491</v>
      </c>
      <c r="E2517" s="124">
        <v>702.79999999997096</v>
      </c>
      <c r="F2517" s="120">
        <f>FORECAST(E2517,INDEX($D$2:$D$6081,MATCH(E2517,$C$2:$C$6081,1)-1):INDEX($D$2:$D$6081,MATCH(E2517,$C$2:$C$6081,1)+1),INDEX($C$2:$C$6081,MATCH(E2517,$C$2:$C$6081,1)-1):INDEX($C$2:$C$6081,MATCH(E2517,$C$2:$C$6081,1)+1))</f>
        <v>0.15555555555524103</v>
      </c>
    </row>
    <row r="2518" spans="3:6" x14ac:dyDescent="0.2">
      <c r="C2518" s="125">
        <v>451.39999999998599</v>
      </c>
      <c r="D2518" s="120">
        <f>FORECAST(C2518,INDEX($B$2:$B$2069,MATCH(C2518,$A$2:$A$2069,1)-1):INDEX($B$2:$B$2069,MATCH(C2518,$A$2:$A$2069,1)+1),INDEX($A$2:$A$2069,MATCH(C2518,$A$2:$A$2069,1)-1):INDEX($A$2:$A$2069,MATCH(C2518,$A$2:$A$2069,1)+1))</f>
        <v>1.6830264962276136</v>
      </c>
      <c r="E2518" s="135">
        <v>702.99999999997101</v>
      </c>
      <c r="F2518" s="120">
        <f>FORECAST(E2518,INDEX($D$2:$D$6081,MATCH(E2518,$C$2:$C$6081,1)-1):INDEX($D$2:$D$6081,MATCH(E2518,$C$2:$C$6081,1)+1),INDEX($C$2:$C$6081,MATCH(E2518,$C$2:$C$6081,1)-1):INDEX($C$2:$C$6081,MATCH(E2518,$C$2:$C$6081,1)+1))</f>
        <v>0.15483660130737764</v>
      </c>
    </row>
    <row r="2519" spans="3:6" x14ac:dyDescent="0.2">
      <c r="C2519" s="125">
        <v>451.49999999998602</v>
      </c>
      <c r="D2519" s="120">
        <f>FORECAST(C2519,INDEX($B$2:$B$2069,MATCH(C2519,$A$2:$A$2069,1)-1):INDEX($B$2:$B$2069,MATCH(C2519,$A$2:$A$2069,1)+1),INDEX($A$2:$A$2069,MATCH(C2519,$A$2:$A$2069,1)-1):INDEX($A$2:$A$2069,MATCH(C2519,$A$2:$A$2069,1)+1))</f>
        <v>1.6840255591050592</v>
      </c>
      <c r="E2519" s="124">
        <v>703.19999999997106</v>
      </c>
      <c r="F2519" s="120">
        <f>FORECAST(E2519,INDEX($D$2:$D$6081,MATCH(E2519,$C$2:$C$6081,1)-1):INDEX($D$2:$D$6081,MATCH(E2519,$C$2:$C$6081,1)+1),INDEX($C$2:$C$6081,MATCH(E2519,$C$2:$C$6081,1)-1):INDEX($C$2:$C$6081,MATCH(E2519,$C$2:$C$6081,1)+1))</f>
        <v>0.15390242455719561</v>
      </c>
    </row>
    <row r="2520" spans="3:6" x14ac:dyDescent="0.2">
      <c r="C2520" s="125">
        <v>451.59999999998598</v>
      </c>
      <c r="D2520" s="120">
        <f>FORECAST(C2520,INDEX($B$2:$B$2069,MATCH(C2520,$A$2:$A$2069,1)-1):INDEX($B$2:$B$2069,MATCH(C2520,$A$2:$A$2069,1)+1),INDEX($A$2:$A$2069,MATCH(C2520,$A$2:$A$2069,1)-1):INDEX($A$2:$A$2069,MATCH(C2520,$A$2:$A$2069,1)+1))</f>
        <v>1.6866879659208198</v>
      </c>
      <c r="E2520" s="135">
        <v>703.39999999997099</v>
      </c>
      <c r="F2520" s="120">
        <f>FORECAST(E2520,INDEX($D$2:$D$6081,MATCH(E2520,$C$2:$C$6081,1)-1):INDEX($D$2:$D$6081,MATCH(E2520,$C$2:$C$6081,1)+1),INDEX($C$2:$C$6081,MATCH(E2520,$C$2:$C$6081,1)-1):INDEX($C$2:$C$6081,MATCH(E2520,$C$2:$C$6081,1)+1))</f>
        <v>0.15142595268642012</v>
      </c>
    </row>
    <row r="2521" spans="3:6" x14ac:dyDescent="0.2">
      <c r="C2521" s="125">
        <v>451.69999999998601</v>
      </c>
      <c r="D2521" s="120">
        <f>FORECAST(C2521,INDEX($B$2:$B$2069,MATCH(C2521,$A$2:$A$2069,1)-1):INDEX($B$2:$B$2069,MATCH(C2521,$A$2:$A$2069,1)+1),INDEX($A$2:$A$2069,MATCH(C2521,$A$2:$A$2069,1)-1):INDEX($A$2:$A$2069,MATCH(C2521,$A$2:$A$2069,1)+1))</f>
        <v>1.6893503727365822</v>
      </c>
      <c r="E2521" s="124">
        <v>703.59999999997103</v>
      </c>
      <c r="F2521" s="120">
        <f>FORECAST(E2521,INDEX($D$2:$D$6081,MATCH(E2521,$C$2:$C$6081,1)-1):INDEX($D$2:$D$6081,MATCH(E2521,$C$2:$C$6081,1)+1),INDEX($C$2:$C$6081,MATCH(E2521,$C$2:$C$6081,1)-1):INDEX($C$2:$C$6081,MATCH(E2521,$C$2:$C$6081,1)+1))</f>
        <v>0.14758679280339981</v>
      </c>
    </row>
    <row r="2522" spans="3:6" x14ac:dyDescent="0.2">
      <c r="C2522" s="125">
        <v>451.79999999998603</v>
      </c>
      <c r="D2522" s="120">
        <f>FORECAST(C2522,INDEX($B$2:$B$2069,MATCH(C2522,$A$2:$A$2069,1)-1):INDEX($B$2:$B$2069,MATCH(C2522,$A$2:$A$2069,1)+1),INDEX($A$2:$A$2069,MATCH(C2522,$A$2:$A$2069,1)-1):INDEX($A$2:$A$2069,MATCH(C2522,$A$2:$A$2069,1)+1))</f>
        <v>1.6842367767130382</v>
      </c>
      <c r="E2522" s="135">
        <v>703.79999999997096</v>
      </c>
      <c r="F2522" s="120">
        <f>FORECAST(E2522,INDEX($D$2:$D$6081,MATCH(E2522,$C$2:$C$6081,1)-1):INDEX($D$2:$D$6081,MATCH(E2522,$C$2:$C$6081,1)+1),INDEX($C$2:$C$6081,MATCH(E2522,$C$2:$C$6081,1)-1):INDEX($C$2:$C$6081,MATCH(E2522,$C$2:$C$6081,1)+1))</f>
        <v>0.1479477124184907</v>
      </c>
    </row>
    <row r="2523" spans="3:6" x14ac:dyDescent="0.2">
      <c r="C2523" s="125">
        <v>451.89999999998599</v>
      </c>
      <c r="D2523" s="120">
        <f>FORECAST(C2523,INDEX($B$2:$B$2069,MATCH(C2523,$A$2:$A$2069,1)-1):INDEX($B$2:$B$2069,MATCH(C2523,$A$2:$A$2069,1)+1),INDEX($A$2:$A$2069,MATCH(C2523,$A$2:$A$2069,1)-1):INDEX($A$2:$A$2069,MATCH(C2523,$A$2:$A$2069,1)+1))</f>
        <v>1.6826393326235811</v>
      </c>
      <c r="E2523" s="124">
        <v>703.99999999997101</v>
      </c>
      <c r="F2523" s="120">
        <f>FORECAST(E2523,INDEX($D$2:$D$6081,MATCH(E2523,$C$2:$C$6081,1)-1):INDEX($D$2:$D$6081,MATCH(E2523,$C$2:$C$6081,1)+1),INDEX($C$2:$C$6081,MATCH(E2523,$C$2:$C$6081,1)-1):INDEX($C$2:$C$6081,MATCH(E2523,$C$2:$C$6081,1)+1))</f>
        <v>0.14478867102415371</v>
      </c>
    </row>
    <row r="2524" spans="3:6" x14ac:dyDescent="0.2">
      <c r="C2524" s="125">
        <v>451.99999999998602</v>
      </c>
      <c r="D2524" s="120">
        <f>FORECAST(C2524,INDEX($B$2:$B$2069,MATCH(C2524,$A$2:$A$2069,1)-1):INDEX($B$2:$B$2069,MATCH(C2524,$A$2:$A$2069,1)+1),INDEX($A$2:$A$2069,MATCH(C2524,$A$2:$A$2069,1)-1):INDEX($A$2:$A$2069,MATCH(C2524,$A$2:$A$2069,1)+1))</f>
        <v>1.6810418885341241</v>
      </c>
      <c r="E2524" s="135">
        <v>704.19999999997106</v>
      </c>
      <c r="F2524" s="120">
        <f>FORECAST(E2524,INDEX($D$2:$D$6081,MATCH(E2524,$C$2:$C$6081,1)-1):INDEX($D$2:$D$6081,MATCH(E2524,$C$2:$C$6081,1)+1),INDEX($C$2:$C$6081,MATCH(E2524,$C$2:$C$6081,1)-1):INDEX($C$2:$C$6081,MATCH(E2524,$C$2:$C$6081,1)+1))</f>
        <v>0.14662091503261721</v>
      </c>
    </row>
    <row r="2525" spans="3:6" x14ac:dyDescent="0.2">
      <c r="C2525" s="125">
        <v>452.09999999998598</v>
      </c>
      <c r="D2525" s="120">
        <f>FORECAST(C2525,INDEX($B$2:$B$2069,MATCH(C2525,$A$2:$A$2069,1)-1):INDEX($B$2:$B$2069,MATCH(C2525,$A$2:$A$2069,1)+1),INDEX($A$2:$A$2069,MATCH(C2525,$A$2:$A$2069,1)-1):INDEX($A$2:$A$2069,MATCH(C2525,$A$2:$A$2069,1)+1))</f>
        <v>1.6794444444446679</v>
      </c>
      <c r="E2525" s="124">
        <v>704.39999999997099</v>
      </c>
      <c r="F2525" s="120">
        <f>FORECAST(E2525,INDEX($D$2:$D$6081,MATCH(E2525,$C$2:$C$6081,1)-1):INDEX($D$2:$D$6081,MATCH(E2525,$C$2:$C$6081,1)+1),INDEX($C$2:$C$6081,MATCH(E2525,$C$2:$C$6081,1)-1):INDEX($C$2:$C$6081,MATCH(E2525,$C$2:$C$6081,1)+1))</f>
        <v>0.14801275268456848</v>
      </c>
    </row>
    <row r="2526" spans="3:6" x14ac:dyDescent="0.2">
      <c r="C2526" s="125">
        <v>452.19999999998601</v>
      </c>
      <c r="D2526" s="120">
        <f>FORECAST(C2526,INDEX($B$2:$B$2069,MATCH(C2526,$A$2:$A$2069,1)-1):INDEX($B$2:$B$2069,MATCH(C2526,$A$2:$A$2069,1)+1),INDEX($A$2:$A$2069,MATCH(C2526,$A$2:$A$2069,1)-1):INDEX($A$2:$A$2069,MATCH(C2526,$A$2:$A$2069,1)+1))</f>
        <v>1.6855555555555553</v>
      </c>
      <c r="E2526" s="135">
        <v>704.59999999997103</v>
      </c>
      <c r="F2526" s="120">
        <f>FORECAST(E2526,INDEX($D$2:$D$6081,MATCH(E2526,$C$2:$C$6081,1)-1):INDEX($D$2:$D$6081,MATCH(E2526,$C$2:$C$6081,1)+1),INDEX($C$2:$C$6081,MATCH(E2526,$C$2:$C$6081,1)-1):INDEX($C$2:$C$6081,MATCH(E2526,$C$2:$C$6081,1)+1))</f>
        <v>0.14802873857982846</v>
      </c>
    </row>
    <row r="2527" spans="3:6" x14ac:dyDescent="0.2">
      <c r="C2527" s="125">
        <v>452.29999999998603</v>
      </c>
      <c r="D2527" s="120">
        <f>FORECAST(C2527,INDEX($B$2:$B$2069,MATCH(C2527,$A$2:$A$2069,1)-1):INDEX($B$2:$B$2069,MATCH(C2527,$A$2:$A$2069,1)+1),INDEX($A$2:$A$2069,MATCH(C2527,$A$2:$A$2069,1)-1):INDEX($A$2:$A$2069,MATCH(C2527,$A$2:$A$2069,1)+1))</f>
        <v>1.6855555555555553</v>
      </c>
      <c r="E2527" s="124">
        <v>704.79999999997096</v>
      </c>
      <c r="F2527" s="120">
        <f>FORECAST(E2527,INDEX($D$2:$D$6081,MATCH(E2527,$C$2:$C$6081,1)-1):INDEX($D$2:$D$6081,MATCH(E2527,$C$2:$C$6081,1)+1),INDEX($C$2:$C$6081,MATCH(E2527,$C$2:$C$6081,1)-1):INDEX($C$2:$C$6081,MATCH(E2527,$C$2:$C$6081,1)+1))</f>
        <v>0.15193126825876835</v>
      </c>
    </row>
    <row r="2528" spans="3:6" x14ac:dyDescent="0.2">
      <c r="C2528" s="125">
        <v>452.39999999998599</v>
      </c>
      <c r="D2528" s="120">
        <f>FORECAST(C2528,INDEX($B$2:$B$2069,MATCH(C2528,$A$2:$A$2069,1)-1):INDEX($B$2:$B$2069,MATCH(C2528,$A$2:$A$2069,1)+1),INDEX($A$2:$A$2069,MATCH(C2528,$A$2:$A$2069,1)-1):INDEX($A$2:$A$2069,MATCH(C2528,$A$2:$A$2069,1)+1))</f>
        <v>1.685555555555555</v>
      </c>
      <c r="E2528" s="135">
        <v>704.99999999997101</v>
      </c>
      <c r="F2528" s="120">
        <f>FORECAST(E2528,INDEX($D$2:$D$6081,MATCH(E2528,$C$2:$C$6081,1)-1):INDEX($D$2:$D$6081,MATCH(E2528,$C$2:$C$6081,1)+1),INDEX($C$2:$C$6081,MATCH(E2528,$C$2:$C$6081,1)-1):INDEX($C$2:$C$6081,MATCH(E2528,$C$2:$C$6081,1)+1))</f>
        <v>0.14811795140220241</v>
      </c>
    </row>
    <row r="2529" spans="3:6" x14ac:dyDescent="0.2">
      <c r="C2529" s="125">
        <v>452.49999999998602</v>
      </c>
      <c r="D2529" s="120">
        <f>FORECAST(C2529,INDEX($B$2:$B$2069,MATCH(C2529,$A$2:$A$2069,1)-1):INDEX($B$2:$B$2069,MATCH(C2529,$A$2:$A$2069,1)+1),INDEX($A$2:$A$2069,MATCH(C2529,$A$2:$A$2069,1)-1):INDEX($A$2:$A$2069,MATCH(C2529,$A$2:$A$2069,1)+1))</f>
        <v>1.6858254620190607</v>
      </c>
      <c r="E2529" s="124">
        <v>705.19999999997106</v>
      </c>
      <c r="F2529" s="120">
        <f>FORECAST(E2529,INDEX($D$2:$D$6081,MATCH(E2529,$C$2:$C$6081,1)-1):INDEX($D$2:$D$6081,MATCH(E2529,$C$2:$C$6081,1)+1),INDEX($C$2:$C$6081,MATCH(E2529,$C$2:$C$6081,1)-1):INDEX($C$2:$C$6081,MATCH(E2529,$C$2:$C$6081,1)+1))</f>
        <v>0.14721132897635059</v>
      </c>
    </row>
    <row r="2530" spans="3:6" x14ac:dyDescent="0.2">
      <c r="C2530" s="125">
        <v>452.59999999998598</v>
      </c>
      <c r="D2530" s="120">
        <f>FORECAST(C2530,INDEX($B$2:$B$2069,MATCH(C2530,$A$2:$A$2069,1)-1):INDEX($B$2:$B$2069,MATCH(C2530,$A$2:$A$2069,1)+1),INDEX($A$2:$A$2069,MATCH(C2530,$A$2:$A$2069,1)-1):INDEX($A$2:$A$2069,MATCH(C2530,$A$2:$A$2069,1)+1))</f>
        <v>1.6874189438361835</v>
      </c>
      <c r="E2530" s="135">
        <v>705.39999999997099</v>
      </c>
      <c r="F2530" s="120">
        <f>FORECAST(E2530,INDEX($D$2:$D$6081,MATCH(E2530,$C$2:$C$6081,1)-1):INDEX($D$2:$D$6081,MATCH(E2530,$C$2:$C$6081,1)+1),INDEX($C$2:$C$6081,MATCH(E2530,$C$2:$C$6081,1)-1):INDEX($C$2:$C$6081,MATCH(E2530,$C$2:$C$6081,1)+1))</f>
        <v>0.14810958285774767</v>
      </c>
    </row>
    <row r="2531" spans="3:6" x14ac:dyDescent="0.2">
      <c r="C2531" s="125">
        <v>452.69999999998601</v>
      </c>
      <c r="D2531" s="120">
        <f>FORECAST(C2531,INDEX($B$2:$B$2069,MATCH(C2531,$A$2:$A$2069,1)-1):INDEX($B$2:$B$2069,MATCH(C2531,$A$2:$A$2069,1)+1),INDEX($A$2:$A$2069,MATCH(C2531,$A$2:$A$2069,1)-1):INDEX($A$2:$A$2069,MATCH(C2531,$A$2:$A$2069,1)+1))</f>
        <v>1.6890124256533072</v>
      </c>
      <c r="E2531" s="124">
        <v>705.59999999997103</v>
      </c>
      <c r="F2531" s="120">
        <f>FORECAST(E2531,INDEX($D$2:$D$6081,MATCH(E2531,$C$2:$C$6081,1)-1):INDEX($D$2:$D$6081,MATCH(E2531,$C$2:$C$6081,1)+1),INDEX($C$2:$C$6081,MATCH(E2531,$C$2:$C$6081,1)-1):INDEX($C$2:$C$6081,MATCH(E2531,$C$2:$C$6081,1)+1))</f>
        <v>0.1543225207690142</v>
      </c>
    </row>
    <row r="2532" spans="3:6" x14ac:dyDescent="0.2">
      <c r="C2532" s="125">
        <v>452.79999999998603</v>
      </c>
      <c r="D2532" s="120">
        <f>FORECAST(C2532,INDEX($B$2:$B$2069,MATCH(C2532,$A$2:$A$2069,1)-1):INDEX($B$2:$B$2069,MATCH(C2532,$A$2:$A$2069,1)+1),INDEX($A$2:$A$2069,MATCH(C2532,$A$2:$A$2069,1)-1):INDEX($A$2:$A$2069,MATCH(C2532,$A$2:$A$2069,1)+1))</f>
        <v>1.6918900084901303</v>
      </c>
      <c r="E2532" s="135">
        <v>705.79999999997096</v>
      </c>
      <c r="F2532" s="120">
        <f>FORECAST(E2532,INDEX($D$2:$D$6081,MATCH(E2532,$C$2:$C$6081,1)-1):INDEX($D$2:$D$6081,MATCH(E2532,$C$2:$C$6081,1)+1),INDEX($C$2:$C$6081,MATCH(E2532,$C$2:$C$6081,1)-1):INDEX($C$2:$C$6081,MATCH(E2532,$C$2:$C$6081,1)+1))</f>
        <v>0.16123816973724914</v>
      </c>
    </row>
    <row r="2533" spans="3:6" x14ac:dyDescent="0.2">
      <c r="C2533" s="125">
        <v>452.89999999998599</v>
      </c>
      <c r="D2533" s="120">
        <f>FORECAST(C2533,INDEX($B$2:$B$2069,MATCH(C2533,$A$2:$A$2069,1)-1):INDEX($B$2:$B$2069,MATCH(C2533,$A$2:$A$2069,1)+1),INDEX($A$2:$A$2069,MATCH(C2533,$A$2:$A$2069,1)-1):INDEX($A$2:$A$2069,MATCH(C2533,$A$2:$A$2069,1)+1))</f>
        <v>1.6929521412799042</v>
      </c>
      <c r="E2533" s="124">
        <v>705.99999999997101</v>
      </c>
      <c r="F2533" s="120">
        <f>FORECAST(E2533,INDEX($D$2:$D$6081,MATCH(E2533,$C$2:$C$6081,1)-1):INDEX($D$2:$D$6081,MATCH(E2533,$C$2:$C$6081,1)+1),INDEX($C$2:$C$6081,MATCH(E2533,$C$2:$C$6081,1)-1):INDEX($C$2:$C$6081,MATCH(E2533,$C$2:$C$6081,1)+1))</f>
        <v>0.16978607032478266</v>
      </c>
    </row>
    <row r="2534" spans="3:6" x14ac:dyDescent="0.2">
      <c r="C2534" s="125">
        <v>452.99999999998602</v>
      </c>
      <c r="D2534" s="120">
        <f>FORECAST(C2534,INDEX($B$2:$B$2069,MATCH(C2534,$A$2:$A$2069,1)-1):INDEX($B$2:$B$2069,MATCH(C2534,$A$2:$A$2069,1)+1),INDEX($A$2:$A$2069,MATCH(C2534,$A$2:$A$2069,1)-1):INDEX($A$2:$A$2069,MATCH(C2534,$A$2:$A$2069,1)+1))</f>
        <v>1.6940142740696791</v>
      </c>
      <c r="E2534" s="135">
        <v>706.19999999997106</v>
      </c>
      <c r="F2534" s="120">
        <f>FORECAST(E2534,INDEX($D$2:$D$6081,MATCH(E2534,$C$2:$C$6081,1)-1):INDEX($D$2:$D$6081,MATCH(E2534,$C$2:$C$6081,1)+1),INDEX($C$2:$C$6081,MATCH(E2534,$C$2:$C$6081,1)-1):INDEX($C$2:$C$6081,MATCH(E2534,$C$2:$C$6081,1)+1))</f>
        <v>0.18027387366841907</v>
      </c>
    </row>
    <row r="2535" spans="3:6" x14ac:dyDescent="0.2">
      <c r="C2535" s="125">
        <v>453.09999999998598</v>
      </c>
      <c r="D2535" s="120">
        <f>FORECAST(C2535,INDEX($B$2:$B$2069,MATCH(C2535,$A$2:$A$2069,1)-1):INDEX($B$2:$B$2069,MATCH(C2535,$A$2:$A$2069,1)+1),INDEX($A$2:$A$2069,MATCH(C2535,$A$2:$A$2069,1)-1):INDEX($A$2:$A$2069,MATCH(C2535,$A$2:$A$2069,1)+1))</f>
        <v>1.6942991806866958</v>
      </c>
      <c r="E2535" s="124">
        <v>706.39999999997099</v>
      </c>
      <c r="F2535" s="120">
        <f>FORECAST(E2535,INDEX($D$2:$D$6081,MATCH(E2535,$C$2:$C$6081,1)-1):INDEX($D$2:$D$6081,MATCH(E2535,$C$2:$C$6081,1)+1),INDEX($C$2:$C$6081,MATCH(E2535,$C$2:$C$6081,1)-1):INDEX($C$2:$C$6081,MATCH(E2535,$C$2:$C$6081,1)+1))</f>
        <v>0.19390918853262917</v>
      </c>
    </row>
    <row r="2536" spans="3:6" x14ac:dyDescent="0.2">
      <c r="C2536" s="125">
        <v>453.19999999998601</v>
      </c>
      <c r="D2536" s="120">
        <f>FORECAST(C2536,INDEX($B$2:$B$2069,MATCH(C2536,$A$2:$A$2069,1)-1):INDEX($B$2:$B$2069,MATCH(C2536,$A$2:$A$2069,1)+1),INDEX($A$2:$A$2069,MATCH(C2536,$A$2:$A$2069,1)-1):INDEX($A$2:$A$2069,MATCH(C2536,$A$2:$A$2069,1)+1))</f>
        <v>1.6959000326539693</v>
      </c>
      <c r="E2536" s="135">
        <v>706.59999999997103</v>
      </c>
      <c r="F2536" s="120">
        <f>FORECAST(E2536,INDEX($D$2:$D$6081,MATCH(E2536,$C$2:$C$6081,1)-1):INDEX($D$2:$D$6081,MATCH(E2536,$C$2:$C$6081,1)+1),INDEX($C$2:$C$6081,MATCH(E2536,$C$2:$C$6081,1)-1):INDEX($C$2:$C$6081,MATCH(E2536,$C$2:$C$6081,1)+1))</f>
        <v>0.21007298437155697</v>
      </c>
    </row>
    <row r="2537" spans="3:6" x14ac:dyDescent="0.2">
      <c r="C2537" s="125">
        <v>453.29999999998603</v>
      </c>
      <c r="D2537" s="120">
        <f>FORECAST(C2537,INDEX($B$2:$B$2069,MATCH(C2537,$A$2:$A$2069,1)-1):INDEX($B$2:$B$2069,MATCH(C2537,$A$2:$A$2069,1)+1),INDEX($A$2:$A$2069,MATCH(C2537,$A$2:$A$2069,1)-1):INDEX($A$2:$A$2069,MATCH(C2537,$A$2:$A$2069,1)+1))</f>
        <v>1.6975008846212427</v>
      </c>
      <c r="E2537" s="124">
        <v>706.79999999997096</v>
      </c>
      <c r="F2537" s="120">
        <f>FORECAST(E2537,INDEX($D$2:$D$6081,MATCH(E2537,$C$2:$C$6081,1)-1):INDEX($D$2:$D$6081,MATCH(E2537,$C$2:$C$6081,1)+1),INDEX($C$2:$C$6081,MATCH(E2537,$C$2:$C$6081,1)-1):INDEX($C$2:$C$6081,MATCH(E2537,$C$2:$C$6081,1)+1))</f>
        <v>0.21698734102509643</v>
      </c>
    </row>
    <row r="2538" spans="3:6" x14ac:dyDescent="0.2">
      <c r="C2538" s="125">
        <v>453.39999999998599</v>
      </c>
      <c r="D2538" s="120">
        <f>FORECAST(C2538,INDEX($B$2:$B$2069,MATCH(C2538,$A$2:$A$2069,1)-1):INDEX($B$2:$B$2069,MATCH(C2538,$A$2:$A$2069,1)+1),INDEX($A$2:$A$2069,MATCH(C2538,$A$2:$A$2069,1)-1):INDEX($A$2:$A$2069,MATCH(C2538,$A$2:$A$2069,1)+1))</f>
        <v>1.7021285414722351</v>
      </c>
      <c r="E2538" s="135">
        <v>706.99999999997101</v>
      </c>
      <c r="F2538" s="120">
        <f>FORECAST(E2538,INDEX($D$2:$D$6081,MATCH(E2538,$C$2:$C$6081,1)-1):INDEX($D$2:$D$6081,MATCH(E2538,$C$2:$C$6081,1)+1),INDEX($C$2:$C$6081,MATCH(E2538,$C$2:$C$6081,1)-1):INDEX($C$2:$C$6081,MATCH(E2538,$C$2:$C$6081,1)+1))</f>
        <v>0.2121257074144367</v>
      </c>
    </row>
    <row r="2539" spans="3:6" x14ac:dyDescent="0.2">
      <c r="C2539" s="125">
        <v>453.49999999998602</v>
      </c>
      <c r="D2539" s="120">
        <f>FORECAST(C2539,INDEX($B$2:$B$2069,MATCH(C2539,$A$2:$A$2069,1)-1):INDEX($B$2:$B$2069,MATCH(C2539,$A$2:$A$2069,1)+1),INDEX($A$2:$A$2069,MATCH(C2539,$A$2:$A$2069,1)-1):INDEX($A$2:$A$2069,MATCH(C2539,$A$2:$A$2069,1)+1))</f>
        <v>1.7042630107619319</v>
      </c>
      <c r="E2539" s="124">
        <v>707.19999999997106</v>
      </c>
      <c r="F2539" s="120">
        <f>FORECAST(E2539,INDEX($D$2:$D$6081,MATCH(E2539,$C$2:$C$6081,1)-1):INDEX($D$2:$D$6081,MATCH(E2539,$C$2:$C$6081,1)+1),INDEX($C$2:$C$6081,MATCH(E2539,$C$2:$C$6081,1)-1):INDEX($C$2:$C$6081,MATCH(E2539,$C$2:$C$6081,1)+1))</f>
        <v>0.20270621965585889</v>
      </c>
    </row>
    <row r="2540" spans="3:6" x14ac:dyDescent="0.2">
      <c r="C2540" s="125">
        <v>453.59999999998598</v>
      </c>
      <c r="D2540" s="120">
        <f>FORECAST(C2540,INDEX($B$2:$B$2069,MATCH(C2540,$A$2:$A$2069,1)-1):INDEX($B$2:$B$2069,MATCH(C2540,$A$2:$A$2069,1)+1),INDEX($A$2:$A$2069,MATCH(C2540,$A$2:$A$2069,1)-1):INDEX($A$2:$A$2069,MATCH(C2540,$A$2:$A$2069,1)+1))</f>
        <v>1.7063974800516286</v>
      </c>
      <c r="E2540" s="135">
        <v>707.39999999997099</v>
      </c>
      <c r="F2540" s="120">
        <f>FORECAST(E2540,INDEX($D$2:$D$6081,MATCH(E2540,$C$2:$C$6081,1)-1):INDEX($D$2:$D$6081,MATCH(E2540,$C$2:$C$6081,1)+1),INDEX($C$2:$C$6081,MATCH(E2540,$C$2:$C$6081,1)-1):INDEX($C$2:$C$6081,MATCH(E2540,$C$2:$C$6081,1)+1))</f>
        <v>0.19330562846450761</v>
      </c>
    </row>
    <row r="2541" spans="3:6" x14ac:dyDescent="0.2">
      <c r="C2541" s="125">
        <v>453.69999999998601</v>
      </c>
      <c r="D2541" s="120">
        <f>FORECAST(C2541,INDEX($B$2:$B$2069,MATCH(C2541,$A$2:$A$2069,1)-1):INDEX($B$2:$B$2069,MATCH(C2541,$A$2:$A$2069,1)+1),INDEX($A$2:$A$2069,MATCH(C2541,$A$2:$A$2069,1)-1):INDEX($A$2:$A$2069,MATCH(C2541,$A$2:$A$2069,1)+1))</f>
        <v>1.7063010294636705</v>
      </c>
      <c r="E2541" s="124">
        <v>707.59999999997103</v>
      </c>
      <c r="F2541" s="120">
        <f>FORECAST(E2541,INDEX($D$2:$D$6081,MATCH(E2541,$C$2:$C$6081,1)-1):INDEX($D$2:$D$6081,MATCH(E2541,$C$2:$C$6081,1)+1),INDEX($C$2:$C$6081,MATCH(E2541,$C$2:$C$6081,1)-1):INDEX($C$2:$C$6081,MATCH(E2541,$C$2:$C$6081,1)+1))</f>
        <v>0.18507874015862669</v>
      </c>
    </row>
    <row r="2542" spans="3:6" x14ac:dyDescent="0.2">
      <c r="C2542" s="125">
        <v>453.79999999998603</v>
      </c>
      <c r="D2542" s="120">
        <f>FORECAST(C2542,INDEX($B$2:$B$2069,MATCH(C2542,$A$2:$A$2069,1)-1):INDEX($B$2:$B$2069,MATCH(C2542,$A$2:$A$2069,1)+1),INDEX($A$2:$A$2069,MATCH(C2542,$A$2:$A$2069,1)-1):INDEX($A$2:$A$2069,MATCH(C2542,$A$2:$A$2069,1)+1))</f>
        <v>1.7084309549162811</v>
      </c>
      <c r="E2542" s="135">
        <v>707.79999999997096</v>
      </c>
      <c r="F2542" s="120">
        <f>FORECAST(E2542,INDEX($D$2:$D$6081,MATCH(E2542,$C$2:$C$6081,1)-1):INDEX($D$2:$D$6081,MATCH(E2542,$C$2:$C$6081,1)+1),INDEX($C$2:$C$6081,MATCH(E2542,$C$2:$C$6081,1)-1):INDEX($C$2:$C$6081,MATCH(E2542,$C$2:$C$6081,1)+1))</f>
        <v>0.18229129444053038</v>
      </c>
    </row>
    <row r="2543" spans="3:6" x14ac:dyDescent="0.2">
      <c r="C2543" s="125">
        <v>453.89999999998599</v>
      </c>
      <c r="D2543" s="120">
        <f>FORECAST(C2543,INDEX($B$2:$B$2069,MATCH(C2543,$A$2:$A$2069,1)-1):INDEX($B$2:$B$2069,MATCH(C2543,$A$2:$A$2069,1)+1),INDEX($A$2:$A$2069,MATCH(C2543,$A$2:$A$2069,1)-1):INDEX($A$2:$A$2069,MATCH(C2543,$A$2:$A$2069,1)+1))</f>
        <v>1.7105608803688881</v>
      </c>
      <c r="E2543" s="124">
        <v>707.99999999997101</v>
      </c>
      <c r="F2543" s="120">
        <f>FORECAST(E2543,INDEX($D$2:$D$6081,MATCH(E2543,$C$2:$C$6081,1)-1):INDEX($D$2:$D$6081,MATCH(E2543,$C$2:$C$6081,1)+1),INDEX($C$2:$C$6081,MATCH(E2543,$C$2:$C$6081,1)-1):INDEX($C$2:$C$6081,MATCH(E2543,$C$2:$C$6081,1)+1))</f>
        <v>0.1814784717970559</v>
      </c>
    </row>
    <row r="2544" spans="3:6" x14ac:dyDescent="0.2">
      <c r="C2544" s="125">
        <v>453.99999999998602</v>
      </c>
      <c r="D2544" s="120">
        <f>FORECAST(C2544,INDEX($B$2:$B$2069,MATCH(C2544,$A$2:$A$2069,1)-1):INDEX($B$2:$B$2069,MATCH(C2544,$A$2:$A$2069,1)+1),INDEX($A$2:$A$2069,MATCH(C2544,$A$2:$A$2069,1)-1):INDEX($A$2:$A$2069,MATCH(C2544,$A$2:$A$2069,1)+1))</f>
        <v>1.71</v>
      </c>
      <c r="E2544" s="135">
        <v>708.19999999997106</v>
      </c>
      <c r="F2544" s="120">
        <f>FORECAST(E2544,INDEX($D$2:$D$6081,MATCH(E2544,$C$2:$C$6081,1)-1):INDEX($D$2:$D$6081,MATCH(E2544,$C$2:$C$6081,1)+1),INDEX($C$2:$C$6081,MATCH(E2544,$C$2:$C$6081,1)-1):INDEX($C$2:$C$6081,MATCH(E2544,$C$2:$C$6081,1)+1))</f>
        <v>0.17794058367530852</v>
      </c>
    </row>
    <row r="2545" spans="3:6" x14ac:dyDescent="0.2">
      <c r="C2545" s="125">
        <v>454.09999999998598</v>
      </c>
      <c r="D2545" s="120">
        <f>FORECAST(C2545,INDEX($B$2:$B$2069,MATCH(C2545,$A$2:$A$2069,1)-1):INDEX($B$2:$B$2069,MATCH(C2545,$A$2:$A$2069,1)+1),INDEX($A$2:$A$2069,MATCH(C2545,$A$2:$A$2069,1)-1):INDEX($A$2:$A$2069,MATCH(C2545,$A$2:$A$2069,1)+1))</f>
        <v>1.71</v>
      </c>
      <c r="E2545" s="124">
        <v>708.39999999997099</v>
      </c>
      <c r="F2545" s="120">
        <f>FORECAST(E2545,INDEX($D$2:$D$6081,MATCH(E2545,$C$2:$C$6081,1)-1):INDEX($D$2:$D$6081,MATCH(E2545,$C$2:$C$6081,1)+1),INDEX($C$2:$C$6081,MATCH(E2545,$C$2:$C$6081,1)-1):INDEX($C$2:$C$6081,MATCH(E2545,$C$2:$C$6081,1)+1))</f>
        <v>0.17297171186985238</v>
      </c>
    </row>
    <row r="2546" spans="3:6" x14ac:dyDescent="0.2">
      <c r="C2546" s="125">
        <v>454.19999999998601</v>
      </c>
      <c r="D2546" s="120">
        <f>FORECAST(C2546,INDEX($B$2:$B$2069,MATCH(C2546,$A$2:$A$2069,1)-1):INDEX($B$2:$B$2069,MATCH(C2546,$A$2:$A$2069,1)+1),INDEX($A$2:$A$2069,MATCH(C2546,$A$2:$A$2069,1)-1):INDEX($A$2:$A$2069,MATCH(C2546,$A$2:$A$2069,1)+1))</f>
        <v>1.71</v>
      </c>
      <c r="E2546" s="135">
        <v>708.59999999997103</v>
      </c>
      <c r="F2546" s="120">
        <f>FORECAST(E2546,INDEX($D$2:$D$6081,MATCH(E2546,$C$2:$C$6081,1)-1):INDEX($D$2:$D$6081,MATCH(E2546,$C$2:$C$6081,1)+1),INDEX($C$2:$C$6081,MATCH(E2546,$C$2:$C$6081,1)-1):INDEX($C$2:$C$6081,MATCH(E2546,$C$2:$C$6081,1)+1))</f>
        <v>0.18425196850279235</v>
      </c>
    </row>
    <row r="2547" spans="3:6" x14ac:dyDescent="0.2">
      <c r="C2547" s="125">
        <v>454.29999999998603</v>
      </c>
      <c r="D2547" s="120">
        <f>FORECAST(C2547,INDEX($B$2:$B$2069,MATCH(C2547,$A$2:$A$2069,1)-1):INDEX($B$2:$B$2069,MATCH(C2547,$A$2:$A$2069,1)+1),INDEX($A$2:$A$2069,MATCH(C2547,$A$2:$A$2069,1)-1):INDEX($A$2:$A$2069,MATCH(C2547,$A$2:$A$2069,1)+1))</f>
        <v>1.7134825868946351</v>
      </c>
      <c r="E2547" s="124">
        <v>708.79999999997096</v>
      </c>
      <c r="F2547" s="120">
        <f>FORECAST(E2547,INDEX($D$2:$D$6081,MATCH(E2547,$C$2:$C$6081,1)-1):INDEX($D$2:$D$6081,MATCH(E2547,$C$2:$C$6081,1)+1),INDEX($C$2:$C$6081,MATCH(E2547,$C$2:$C$6081,1)-1):INDEX($C$2:$C$6081,MATCH(E2547,$C$2:$C$6081,1)+1))</f>
        <v>0.20578594342042322</v>
      </c>
    </row>
    <row r="2548" spans="3:6" x14ac:dyDescent="0.2">
      <c r="C2548" s="125">
        <v>454.39999999998599</v>
      </c>
      <c r="D2548" s="120">
        <f>FORECAST(C2548,INDEX($B$2:$B$2069,MATCH(C2548,$A$2:$A$2069,1)-1):INDEX($B$2:$B$2069,MATCH(C2548,$A$2:$A$2069,1)+1),INDEX($A$2:$A$2069,MATCH(C2548,$A$2:$A$2069,1)-1):INDEX($A$2:$A$2069,MATCH(C2548,$A$2:$A$2069,1)+1))</f>
        <v>1.7150817321966967</v>
      </c>
      <c r="E2548" s="135">
        <v>708.99999999997101</v>
      </c>
      <c r="F2548" s="120">
        <f>FORECAST(E2548,INDEX($D$2:$D$6081,MATCH(E2548,$C$2:$C$6081,1)-1):INDEX($D$2:$D$6081,MATCH(E2548,$C$2:$C$6081,1)+1),INDEX($C$2:$C$6081,MATCH(E2548,$C$2:$C$6081,1)-1):INDEX($C$2:$C$6081,MATCH(E2548,$C$2:$C$6081,1)+1))</f>
        <v>0.22917243904279871</v>
      </c>
    </row>
    <row r="2549" spans="3:6" x14ac:dyDescent="0.2">
      <c r="C2549" s="125">
        <v>454.49999999998602</v>
      </c>
      <c r="D2549" s="120">
        <f>FORECAST(C2549,INDEX($B$2:$B$2069,MATCH(C2549,$A$2:$A$2069,1)-1):INDEX($B$2:$B$2069,MATCH(C2549,$A$2:$A$2069,1)+1),INDEX($A$2:$A$2069,MATCH(C2549,$A$2:$A$2069,1)-1):INDEX($A$2:$A$2069,MATCH(C2549,$A$2:$A$2069,1)+1))</f>
        <v>1.7166808774987601</v>
      </c>
      <c r="E2549" s="124">
        <v>709.19999999997106</v>
      </c>
      <c r="F2549" s="120">
        <f>FORECAST(E2549,INDEX($D$2:$D$6081,MATCH(E2549,$C$2:$C$6081,1)-1):INDEX($D$2:$D$6081,MATCH(E2549,$C$2:$C$6081,1)+1),INDEX($C$2:$C$6081,MATCH(E2549,$C$2:$C$6081,1)-1):INDEX($C$2:$C$6081,MATCH(E2549,$C$2:$C$6081,1)+1))</f>
        <v>0.22514185776684315</v>
      </c>
    </row>
    <row r="2550" spans="3:6" x14ac:dyDescent="0.2">
      <c r="C2550" s="125">
        <v>454.59999999998598</v>
      </c>
      <c r="D2550" s="120">
        <f>FORECAST(C2550,INDEX($B$2:$B$2069,MATCH(C2550,$A$2:$A$2069,1)-1):INDEX($B$2:$B$2069,MATCH(C2550,$A$2:$A$2069,1)+1),INDEX($A$2:$A$2069,MATCH(C2550,$A$2:$A$2069,1)-1):INDEX($A$2:$A$2069,MATCH(C2550,$A$2:$A$2069,1)+1))</f>
        <v>1.7182800228008226</v>
      </c>
      <c r="E2550" s="135">
        <v>709.39999999997099</v>
      </c>
      <c r="F2550" s="120">
        <f>FORECAST(E2550,INDEX($D$2:$D$6081,MATCH(E2550,$C$2:$C$6081,1)-1):INDEX($D$2:$D$6081,MATCH(E2550,$C$2:$C$6081,1)+1),INDEX($C$2:$C$6081,MATCH(E2550,$C$2:$C$6081,1)-1):INDEX($C$2:$C$6081,MATCH(E2550,$C$2:$C$6081,1)+1))</f>
        <v>0.20330665449721153</v>
      </c>
    </row>
    <row r="2551" spans="3:6" x14ac:dyDescent="0.2">
      <c r="C2551" s="125">
        <v>454.69999999998601</v>
      </c>
      <c r="D2551" s="120">
        <f>FORECAST(C2551,INDEX($B$2:$B$2069,MATCH(C2551,$A$2:$A$2069,1)-1):INDEX($B$2:$B$2069,MATCH(C2551,$A$2:$A$2069,1)+1),INDEX($A$2:$A$2069,MATCH(C2551,$A$2:$A$2069,1)-1):INDEX($A$2:$A$2069,MATCH(C2551,$A$2:$A$2069,1)+1))</f>
        <v>1.7230933306932457</v>
      </c>
      <c r="E2551" s="124">
        <v>709.59999999997103</v>
      </c>
      <c r="F2551" s="120">
        <f>FORECAST(E2551,INDEX($D$2:$D$6081,MATCH(E2551,$C$2:$C$6081,1)-1):INDEX($D$2:$D$6081,MATCH(E2551,$C$2:$C$6081,1)+1),INDEX($C$2:$C$6081,MATCH(E2551,$C$2:$C$6081,1)-1):INDEX($C$2:$C$6081,MATCH(E2551,$C$2:$C$6081,1)+1))</f>
        <v>0.1794916583882582</v>
      </c>
    </row>
    <row r="2552" spans="3:6" x14ac:dyDescent="0.2">
      <c r="C2552" s="125">
        <v>454.79999999998603</v>
      </c>
      <c r="D2552" s="120">
        <f>FORECAST(C2552,INDEX($B$2:$B$2069,MATCH(C2552,$A$2:$A$2069,1)-1):INDEX($B$2:$B$2069,MATCH(C2552,$A$2:$A$2069,1)+1),INDEX($A$2:$A$2069,MATCH(C2552,$A$2:$A$2069,1)-1):INDEX($A$2:$A$2069,MATCH(C2552,$A$2:$A$2069,1)+1))</f>
        <v>1.7262933279625816</v>
      </c>
      <c r="E2552" s="135">
        <v>709.79999999997096</v>
      </c>
      <c r="F2552" s="120">
        <f>FORECAST(E2552,INDEX($D$2:$D$6081,MATCH(E2552,$C$2:$C$6081,1)-1):INDEX($D$2:$D$6081,MATCH(E2552,$C$2:$C$6081,1)+1),INDEX($C$2:$C$6081,MATCH(E2552,$C$2:$C$6081,1)-1):INDEX($C$2:$C$6081,MATCH(E2552,$C$2:$C$6081,1)+1))</f>
        <v>0.15790682415010338</v>
      </c>
    </row>
    <row r="2553" spans="3:6" x14ac:dyDescent="0.2">
      <c r="C2553" s="125">
        <v>454.89999999998503</v>
      </c>
      <c r="D2553" s="120">
        <f>FORECAST(C2553,INDEX($B$2:$B$2069,MATCH(C2553,$A$2:$A$2069,1)-1):INDEX($B$2:$B$2069,MATCH(C2553,$A$2:$A$2069,1)+1),INDEX($A$2:$A$2069,MATCH(C2553,$A$2:$A$2069,1)-1):INDEX($A$2:$A$2069,MATCH(C2553,$A$2:$A$2069,1)+1))</f>
        <v>1.7294933252318856</v>
      </c>
      <c r="E2553" s="124">
        <v>709.99999999997101</v>
      </c>
      <c r="F2553" s="120">
        <f>FORECAST(E2553,INDEX($D$2:$D$6081,MATCH(E2553,$C$2:$C$6081,1)-1):INDEX($D$2:$D$6081,MATCH(E2553,$C$2:$C$6081,1)+1),INDEX($C$2:$C$6081,MATCH(E2553,$C$2:$C$6081,1)-1):INDEX($C$2:$C$6081,MATCH(E2553,$C$2:$C$6081,1)+1))</f>
        <v>0.14322491152530858</v>
      </c>
    </row>
    <row r="2554" spans="3:6" x14ac:dyDescent="0.2">
      <c r="C2554" s="125">
        <v>454.99999999998499</v>
      </c>
      <c r="D2554" s="120">
        <f>FORECAST(C2554,INDEX($B$2:$B$2069,MATCH(C2554,$A$2:$A$2069,1)-1):INDEX($B$2:$B$2069,MATCH(C2554,$A$2:$A$2069,1)+1),INDEX($A$2:$A$2069,MATCH(C2554,$A$2:$A$2069,1)-1):INDEX($A$2:$A$2069,MATCH(C2554,$A$2:$A$2069,1)+1))</f>
        <v>1.7280167184921593</v>
      </c>
      <c r="E2554" s="135">
        <v>710.19999999997106</v>
      </c>
      <c r="F2554" s="120">
        <f>FORECAST(E2554,INDEX($D$2:$D$6081,MATCH(E2554,$C$2:$C$6081,1)-1):INDEX($D$2:$D$6081,MATCH(E2554,$C$2:$C$6081,1)+1),INDEX($C$2:$C$6081,MATCH(E2554,$C$2:$C$6081,1)-1):INDEX($C$2:$C$6081,MATCH(E2554,$C$2:$C$6081,1)+1))</f>
        <v>0.13571617611503584</v>
      </c>
    </row>
    <row r="2555" spans="3:6" x14ac:dyDescent="0.2">
      <c r="C2555" s="125">
        <v>455.09999999998502</v>
      </c>
      <c r="D2555" s="120">
        <f>FORECAST(C2555,INDEX($B$2:$B$2069,MATCH(C2555,$A$2:$A$2069,1)-1):INDEX($B$2:$B$2069,MATCH(C2555,$A$2:$A$2069,1)+1),INDEX($A$2:$A$2069,MATCH(C2555,$A$2:$A$2069,1)-1):INDEX($A$2:$A$2069,MATCH(C2555,$A$2:$A$2069,1)+1))</f>
        <v>1.7296175704594328</v>
      </c>
      <c r="E2555" s="124">
        <v>710.39999999997099</v>
      </c>
      <c r="F2555" s="120">
        <f>FORECAST(E2555,INDEX($D$2:$D$6081,MATCH(E2555,$C$2:$C$6081,1)-1):INDEX($D$2:$D$6081,MATCH(E2555,$C$2:$C$6081,1)+1),INDEX($C$2:$C$6081,MATCH(E2555,$C$2:$C$6081,1)-1):INDEX($C$2:$C$6081,MATCH(E2555,$C$2:$C$6081,1)+1))</f>
        <v>0.12987070359246644</v>
      </c>
    </row>
    <row r="2556" spans="3:6" x14ac:dyDescent="0.2">
      <c r="C2556" s="125">
        <v>455.19999999998498</v>
      </c>
      <c r="D2556" s="120">
        <f>FORECAST(C2556,INDEX($B$2:$B$2069,MATCH(C2556,$A$2:$A$2069,1)-1):INDEX($B$2:$B$2069,MATCH(C2556,$A$2:$A$2069,1)+1),INDEX($A$2:$A$2069,MATCH(C2556,$A$2:$A$2069,1)-1):INDEX($A$2:$A$2069,MATCH(C2556,$A$2:$A$2069,1)+1))</f>
        <v>1.7312184224267053</v>
      </c>
      <c r="E2556" s="135">
        <v>710.59999999997103</v>
      </c>
      <c r="F2556" s="120">
        <f>FORECAST(E2556,INDEX($D$2:$D$6081,MATCH(E2556,$C$2:$C$6081,1)-1):INDEX($D$2:$D$6081,MATCH(E2556,$C$2:$C$6081,1)+1),INDEX($C$2:$C$6081,MATCH(E2556,$C$2:$C$6081,1)-1):INDEX($C$2:$C$6081,MATCH(E2556,$C$2:$C$6081,1)+1))</f>
        <v>0.1285166819112753</v>
      </c>
    </row>
    <row r="2557" spans="3:6" x14ac:dyDescent="0.2">
      <c r="C2557" s="125">
        <v>455.299999999985</v>
      </c>
      <c r="D2557" s="120">
        <f>FORECAST(C2557,INDEX($B$2:$B$2069,MATCH(C2557,$A$2:$A$2069,1)-1):INDEX($B$2:$B$2069,MATCH(C2557,$A$2:$A$2069,1)+1),INDEX($A$2:$A$2069,MATCH(C2557,$A$2:$A$2069,1)-1):INDEX($A$2:$A$2069,MATCH(C2557,$A$2:$A$2069,1)+1))</f>
        <v>1.7299999999999998</v>
      </c>
      <c r="E2557" s="124">
        <v>710.79999999997096</v>
      </c>
      <c r="F2557" s="120">
        <f>FORECAST(E2557,INDEX($D$2:$D$6081,MATCH(E2557,$C$2:$C$6081,1)-1):INDEX($D$2:$D$6081,MATCH(E2557,$C$2:$C$6081,1)+1),INDEX($C$2:$C$6081,MATCH(E2557,$C$2:$C$6081,1)-1):INDEX($C$2:$C$6081,MATCH(E2557,$C$2:$C$6081,1)+1))</f>
        <v>0.13346762085674868</v>
      </c>
    </row>
    <row r="2558" spans="3:6" x14ac:dyDescent="0.2">
      <c r="C2558" s="125">
        <v>455.39999999998503</v>
      </c>
      <c r="D2558" s="120">
        <f>FORECAST(C2558,INDEX($B$2:$B$2069,MATCH(C2558,$A$2:$A$2069,1)-1):INDEX($B$2:$B$2069,MATCH(C2558,$A$2:$A$2069,1)+1),INDEX($A$2:$A$2069,MATCH(C2558,$A$2:$A$2069,1)-1):INDEX($A$2:$A$2069,MATCH(C2558,$A$2:$A$2069,1)+1))</f>
        <v>1.7299999999999998</v>
      </c>
      <c r="E2558" s="135">
        <v>710.99999999997101</v>
      </c>
      <c r="F2558" s="120">
        <f>FORECAST(E2558,INDEX($D$2:$D$6081,MATCH(E2558,$C$2:$C$6081,1)-1):INDEX($D$2:$D$6081,MATCH(E2558,$C$2:$C$6081,1)+1),INDEX($C$2:$C$6081,MATCH(E2558,$C$2:$C$6081,1)-1):INDEX($C$2:$C$6081,MATCH(E2558,$C$2:$C$6081,1)+1))</f>
        <v>0.13753392200770342</v>
      </c>
    </row>
    <row r="2559" spans="3:6" x14ac:dyDescent="0.2">
      <c r="C2559" s="125">
        <v>455.49999999998499</v>
      </c>
      <c r="D2559" s="120">
        <f>FORECAST(C2559,INDEX($B$2:$B$2069,MATCH(C2559,$A$2:$A$2069,1)-1):INDEX($B$2:$B$2069,MATCH(C2559,$A$2:$A$2069,1)+1),INDEX($A$2:$A$2069,MATCH(C2559,$A$2:$A$2069,1)-1):INDEX($A$2:$A$2069,MATCH(C2559,$A$2:$A$2069,1)+1))</f>
        <v>1.7299999999999998</v>
      </c>
      <c r="E2559" s="124">
        <v>711.19999999997106</v>
      </c>
      <c r="F2559" s="120">
        <f>FORECAST(E2559,INDEX($D$2:$D$6081,MATCH(E2559,$C$2:$C$6081,1)-1):INDEX($D$2:$D$6081,MATCH(E2559,$C$2:$C$6081,1)+1),INDEX($C$2:$C$6081,MATCH(E2559,$C$2:$C$6081,1)-1):INDEX($C$2:$C$6081,MATCH(E2559,$C$2:$C$6081,1)+1))</f>
        <v>0.13551882704038576</v>
      </c>
    </row>
    <row r="2560" spans="3:6" x14ac:dyDescent="0.2">
      <c r="C2560" s="125">
        <v>455.59999999998502</v>
      </c>
      <c r="D2560" s="120">
        <f>FORECAST(C2560,INDEX($B$2:$B$2069,MATCH(C2560,$A$2:$A$2069,1)-1):INDEX($B$2:$B$2069,MATCH(C2560,$A$2:$A$2069,1)+1),INDEX($A$2:$A$2069,MATCH(C2560,$A$2:$A$2069,1)-1):INDEX($A$2:$A$2069,MATCH(C2560,$A$2:$A$2069,1)+1))</f>
        <v>1.7299999999999998</v>
      </c>
      <c r="E2560" s="135">
        <v>711.39999999997099</v>
      </c>
      <c r="F2560" s="120">
        <f>FORECAST(E2560,INDEX($D$2:$D$6081,MATCH(E2560,$C$2:$C$6081,1)-1):INDEX($D$2:$D$6081,MATCH(E2560,$C$2:$C$6081,1)+1),INDEX($C$2:$C$6081,MATCH(E2560,$C$2:$C$6081,1)-1):INDEX($C$2:$C$6081,MATCH(E2560,$C$2:$C$6081,1)+1))</f>
        <v>0.13700043917454341</v>
      </c>
    </row>
    <row r="2561" spans="3:6" x14ac:dyDescent="0.2">
      <c r="C2561" s="125">
        <v>455.69999999998498</v>
      </c>
      <c r="D2561" s="120">
        <f>FORECAST(C2561,INDEX($B$2:$B$2069,MATCH(C2561,$A$2:$A$2069,1)-1):INDEX($B$2:$B$2069,MATCH(C2561,$A$2:$A$2069,1)+1),INDEX($A$2:$A$2069,MATCH(C2561,$A$2:$A$2069,1)-1):INDEX($A$2:$A$2069,MATCH(C2561,$A$2:$A$2069,1)+1))</f>
        <v>1.7299999999999998</v>
      </c>
      <c r="E2561" s="124">
        <v>711.59999999997103</v>
      </c>
      <c r="F2561" s="120">
        <f>FORECAST(E2561,INDEX($D$2:$D$6081,MATCH(E2561,$C$2:$C$6081,1)-1):INDEX($D$2:$D$6081,MATCH(E2561,$C$2:$C$6081,1)+1),INDEX($C$2:$C$6081,MATCH(E2561,$C$2:$C$6081,1)-1):INDEX($C$2:$C$6081,MATCH(E2561,$C$2:$C$6081,1)+1))</f>
        <v>0.1492580983287155</v>
      </c>
    </row>
    <row r="2562" spans="3:6" x14ac:dyDescent="0.2">
      <c r="C2562" s="125">
        <v>455.799999999985</v>
      </c>
      <c r="D2562" s="120">
        <f>FORECAST(C2562,INDEX($B$2:$B$2069,MATCH(C2562,$A$2:$A$2069,1)-1):INDEX($B$2:$B$2069,MATCH(C2562,$A$2:$A$2069,1)+1),INDEX($A$2:$A$2069,MATCH(C2562,$A$2:$A$2069,1)-1):INDEX($A$2:$A$2069,MATCH(C2562,$A$2:$A$2069,1)+1))</f>
        <v>1.7299999999999998</v>
      </c>
      <c r="E2562" s="135">
        <v>711.79999999997096</v>
      </c>
      <c r="F2562" s="120">
        <f>FORECAST(E2562,INDEX($D$2:$D$6081,MATCH(E2562,$C$2:$C$6081,1)-1):INDEX($D$2:$D$6081,MATCH(E2562,$C$2:$C$6081,1)+1),INDEX($C$2:$C$6081,MATCH(E2562,$C$2:$C$6081,1)-1):INDEX($C$2:$C$6081,MATCH(E2562,$C$2:$C$6081,1)+1))</f>
        <v>0.16735546944761381</v>
      </c>
    </row>
    <row r="2563" spans="3:6" x14ac:dyDescent="0.2">
      <c r="C2563" s="125">
        <v>455.89999999998503</v>
      </c>
      <c r="D2563" s="120">
        <f>FORECAST(C2563,INDEX($B$2:$B$2069,MATCH(C2563,$A$2:$A$2069,1)-1):INDEX($B$2:$B$2069,MATCH(C2563,$A$2:$A$2069,1)+1),INDEX($A$2:$A$2069,MATCH(C2563,$A$2:$A$2069,1)-1):INDEX($A$2:$A$2069,MATCH(C2563,$A$2:$A$2069,1)+1))</f>
        <v>1.7340865384612991</v>
      </c>
      <c r="E2563" s="124">
        <v>711.99999999997101</v>
      </c>
      <c r="F2563" s="120">
        <f>FORECAST(E2563,INDEX($D$2:$D$6081,MATCH(E2563,$C$2:$C$6081,1)-1):INDEX($D$2:$D$6081,MATCH(E2563,$C$2:$C$6081,1)+1),INDEX($C$2:$C$6081,MATCH(E2563,$C$2:$C$6081,1)-1):INDEX($C$2:$C$6081,MATCH(E2563,$C$2:$C$6081,1)+1))</f>
        <v>0.18327023374605034</v>
      </c>
    </row>
    <row r="2564" spans="3:6" x14ac:dyDescent="0.2">
      <c r="C2564" s="125">
        <v>455.99999999998499</v>
      </c>
      <c r="D2564" s="120">
        <f>FORECAST(C2564,INDEX($B$2:$B$2069,MATCH(C2564,$A$2:$A$2069,1)-1):INDEX($B$2:$B$2069,MATCH(C2564,$A$2:$A$2069,1)+1),INDEX($A$2:$A$2069,MATCH(C2564,$A$2:$A$2069,1)-1):INDEX($A$2:$A$2069,MATCH(C2564,$A$2:$A$2069,1)+1))</f>
        <v>1.7356891025638621</v>
      </c>
      <c r="E2564" s="135">
        <v>712.19999999997106</v>
      </c>
      <c r="F2564" s="120">
        <f>FORECAST(E2564,INDEX($D$2:$D$6081,MATCH(E2564,$C$2:$C$6081,1)-1):INDEX($D$2:$D$6081,MATCH(E2564,$C$2:$C$6081,1)+1),INDEX($C$2:$C$6081,MATCH(E2564,$C$2:$C$6081,1)-1):INDEX($C$2:$C$6081,MATCH(E2564,$C$2:$C$6081,1)+1))</f>
        <v>0.19205753183893037</v>
      </c>
    </row>
    <row r="2565" spans="3:6" x14ac:dyDescent="0.2">
      <c r="C2565" s="125">
        <v>456.09999999998502</v>
      </c>
      <c r="D2565" s="120">
        <f>FORECAST(C2565,INDEX($B$2:$B$2069,MATCH(C2565,$A$2:$A$2069,1)-1):INDEX($B$2:$B$2069,MATCH(C2565,$A$2:$A$2069,1)+1),INDEX($A$2:$A$2069,MATCH(C2565,$A$2:$A$2069,1)-1):INDEX($A$2:$A$2069,MATCH(C2565,$A$2:$A$2069,1)+1))</f>
        <v>1.7372916666664269</v>
      </c>
      <c r="E2565" s="124">
        <v>712.39999999997099</v>
      </c>
      <c r="F2565" s="120">
        <f>FORECAST(E2565,INDEX($D$2:$D$6081,MATCH(E2565,$C$2:$C$6081,1)-1):INDEX($D$2:$D$6081,MATCH(E2565,$C$2:$C$6081,1)+1),INDEX($C$2:$C$6081,MATCH(E2565,$C$2:$C$6081,1)-1):INDEX($C$2:$C$6081,MATCH(E2565,$C$2:$C$6081,1)+1))</f>
        <v>0.19291392182677303</v>
      </c>
    </row>
    <row r="2566" spans="3:6" x14ac:dyDescent="0.2">
      <c r="C2566" s="125">
        <v>456.19999999998498</v>
      </c>
      <c r="D2566" s="120">
        <f>FORECAST(C2566,INDEX($B$2:$B$2069,MATCH(C2566,$A$2:$A$2069,1)-1):INDEX($B$2:$B$2069,MATCH(C2566,$A$2:$A$2069,1)+1),INDEX($A$2:$A$2069,MATCH(C2566,$A$2:$A$2069,1)-1):INDEX($A$2:$A$2069,MATCH(C2566,$A$2:$A$2069,1)+1))</f>
        <v>1.7411217948713151</v>
      </c>
      <c r="E2566" s="135">
        <v>712.59999999997103</v>
      </c>
      <c r="F2566" s="120">
        <f>FORECAST(E2566,INDEX($D$2:$D$6081,MATCH(E2566,$C$2:$C$6081,1)-1):INDEX($D$2:$D$6081,MATCH(E2566,$C$2:$C$6081,1)+1),INDEX($C$2:$C$6081,MATCH(E2566,$C$2:$C$6081,1)-1):INDEX($C$2:$C$6081,MATCH(E2566,$C$2:$C$6081,1)+1))</f>
        <v>0.18850314741689544</v>
      </c>
    </row>
    <row r="2567" spans="3:6" x14ac:dyDescent="0.2">
      <c r="C2567" s="125">
        <v>456.299999999985</v>
      </c>
      <c r="D2567" s="120">
        <f>FORECAST(C2567,INDEX($B$2:$B$2069,MATCH(C2567,$A$2:$A$2069,1)-1):INDEX($B$2:$B$2069,MATCH(C2567,$A$2:$A$2069,1)+1),INDEX($A$2:$A$2069,MATCH(C2567,$A$2:$A$2069,1)-1):INDEX($A$2:$A$2069,MATCH(C2567,$A$2:$A$2069,1)+1))</f>
        <v>1.7443269230764429</v>
      </c>
      <c r="E2567" s="124">
        <v>712.79999999997096</v>
      </c>
      <c r="F2567" s="120">
        <f>FORECAST(E2567,INDEX($D$2:$D$6081,MATCH(E2567,$C$2:$C$6081,1)-1):INDEX($D$2:$D$6081,MATCH(E2567,$C$2:$C$6081,1)+1),INDEX($C$2:$C$6081,MATCH(E2567,$C$2:$C$6081,1)-1):INDEX($C$2:$C$6081,MATCH(E2567,$C$2:$C$6081,1)+1))</f>
        <v>0.17533743229562049</v>
      </c>
    </row>
    <row r="2568" spans="3:6" x14ac:dyDescent="0.2">
      <c r="C2568" s="125">
        <v>456.39999999998503</v>
      </c>
      <c r="D2568" s="120">
        <f>FORECAST(C2568,INDEX($B$2:$B$2069,MATCH(C2568,$A$2:$A$2069,1)-1):INDEX($B$2:$B$2069,MATCH(C2568,$A$2:$A$2069,1)+1),INDEX($A$2:$A$2069,MATCH(C2568,$A$2:$A$2069,1)-1):INDEX($A$2:$A$2069,MATCH(C2568,$A$2:$A$2069,1)+1))</f>
        <v>1.7475320512815724</v>
      </c>
      <c r="E2568" s="135">
        <v>712.99999999997101</v>
      </c>
      <c r="F2568" s="120">
        <f>FORECAST(E2568,INDEX($D$2:$D$6081,MATCH(E2568,$C$2:$C$6081,1)-1):INDEX($D$2:$D$6081,MATCH(E2568,$C$2:$C$6081,1)+1),INDEX($C$2:$C$6081,MATCH(E2568,$C$2:$C$6081,1)-1):INDEX($C$2:$C$6081,MATCH(E2568,$C$2:$C$6081,1)+1))</f>
        <v>0.15376811594476436</v>
      </c>
    </row>
    <row r="2569" spans="3:6" x14ac:dyDescent="0.2">
      <c r="C2569" s="125">
        <v>456.49999999998499</v>
      </c>
      <c r="D2569" s="120">
        <f>FORECAST(C2569,INDEX($B$2:$B$2069,MATCH(C2569,$A$2:$A$2069,1)-1):INDEX($B$2:$B$2069,MATCH(C2569,$A$2:$A$2069,1)+1),INDEX($A$2:$A$2069,MATCH(C2569,$A$2:$A$2069,1)-1):INDEX($A$2:$A$2069,MATCH(C2569,$A$2:$A$2069,1)+1))</f>
        <v>1.7470291396015618</v>
      </c>
      <c r="E2569" s="124">
        <v>713.19999999997106</v>
      </c>
      <c r="F2569" s="120">
        <f>FORECAST(E2569,INDEX($D$2:$D$6081,MATCH(E2569,$C$2:$C$6081,1)-1):INDEX($D$2:$D$6081,MATCH(E2569,$C$2:$C$6081,1)+1),INDEX($C$2:$C$6081,MATCH(E2569,$C$2:$C$6081,1)-1):INDEX($C$2:$C$6081,MATCH(E2569,$C$2:$C$6081,1)+1))</f>
        <v>0.1366842336436207</v>
      </c>
    </row>
    <row r="2570" spans="3:6" x14ac:dyDescent="0.2">
      <c r="C2570" s="125">
        <v>456.59999999998502</v>
      </c>
      <c r="D2570" s="120">
        <f>FORECAST(C2570,INDEX($B$2:$B$2069,MATCH(C2570,$A$2:$A$2069,1)-1):INDEX($B$2:$B$2069,MATCH(C2570,$A$2:$A$2069,1)+1),INDEX($A$2:$A$2069,MATCH(C2570,$A$2:$A$2069,1)-1):INDEX($A$2:$A$2069,MATCH(C2570,$A$2:$A$2069,1)+1))</f>
        <v>1.7486282849036243</v>
      </c>
      <c r="E2570" s="135">
        <v>713.39999999997099</v>
      </c>
      <c r="F2570" s="120">
        <f>FORECAST(E2570,INDEX($D$2:$D$6081,MATCH(E2570,$C$2:$C$6081,1)-1):INDEX($D$2:$D$6081,MATCH(E2570,$C$2:$C$6081,1)+1),INDEX($C$2:$C$6081,MATCH(E2570,$C$2:$C$6081,1)-1):INDEX($C$2:$C$6081,MATCH(E2570,$C$2:$C$6081,1)+1))</f>
        <v>0.12527887571550167</v>
      </c>
    </row>
    <row r="2571" spans="3:6" x14ac:dyDescent="0.2">
      <c r="C2571" s="125">
        <v>456.69999999998498</v>
      </c>
      <c r="D2571" s="120">
        <f>FORECAST(C2571,INDEX($B$2:$B$2069,MATCH(C2571,$A$2:$A$2069,1)-1):INDEX($B$2:$B$2069,MATCH(C2571,$A$2:$A$2069,1)+1),INDEX($A$2:$A$2069,MATCH(C2571,$A$2:$A$2069,1)-1):INDEX($A$2:$A$2069,MATCH(C2571,$A$2:$A$2069,1)+1))</f>
        <v>1.7502274302056868</v>
      </c>
      <c r="E2571" s="124">
        <v>713.59999999997103</v>
      </c>
      <c r="F2571" s="120">
        <f>FORECAST(E2571,INDEX($D$2:$D$6081,MATCH(E2571,$C$2:$C$6081,1)-1):INDEX($D$2:$D$6081,MATCH(E2571,$C$2:$C$6081,1)+1),INDEX($C$2:$C$6081,MATCH(E2571,$C$2:$C$6081,1)-1):INDEX($C$2:$C$6081,MATCH(E2571,$C$2:$C$6081,1)+1))</f>
        <v>0.12063753476892281</v>
      </c>
    </row>
    <row r="2572" spans="3:6" x14ac:dyDescent="0.2">
      <c r="C2572" s="125">
        <v>456.799999999985</v>
      </c>
      <c r="D2572" s="120">
        <f>FORECAST(C2572,INDEX($B$2:$B$2069,MATCH(C2572,$A$2:$A$2069,1)-1):INDEX($B$2:$B$2069,MATCH(C2572,$A$2:$A$2069,1)+1),INDEX($A$2:$A$2069,MATCH(C2572,$A$2:$A$2069,1)-1):INDEX($A$2:$A$2069,MATCH(C2572,$A$2:$A$2069,1)+1))</f>
        <v>1.7534985783476387</v>
      </c>
      <c r="E2572" s="135">
        <v>713.79999999997096</v>
      </c>
      <c r="F2572" s="120">
        <f>FORECAST(E2572,INDEX($D$2:$D$6081,MATCH(E2572,$C$2:$C$6081,1)-1):INDEX($D$2:$D$6081,MATCH(E2572,$C$2:$C$6081,1)+1),INDEX($C$2:$C$6081,MATCH(E2572,$C$2:$C$6081,1)-1):INDEX($C$2:$C$6081,MATCH(E2572,$C$2:$C$6081,1)+1))</f>
        <v>0.11833479724828511</v>
      </c>
    </row>
    <row r="2573" spans="3:6" x14ac:dyDescent="0.2">
      <c r="C2573" s="125">
        <v>456.89999999998503</v>
      </c>
      <c r="D2573" s="120">
        <f>FORECAST(C2573,INDEX($B$2:$B$2069,MATCH(C2573,$A$2:$A$2069,1)-1):INDEX($B$2:$B$2069,MATCH(C2573,$A$2:$A$2069,1)+1),INDEX($A$2:$A$2069,MATCH(C2573,$A$2:$A$2069,1)-1):INDEX($A$2:$A$2069,MATCH(C2573,$A$2:$A$2069,1)+1))</f>
        <v>1.7550977236497021</v>
      </c>
      <c r="E2573" s="124">
        <v>713.99999999997101</v>
      </c>
      <c r="F2573" s="120">
        <f>FORECAST(E2573,INDEX($D$2:$D$6081,MATCH(E2573,$C$2:$C$6081,1)-1):INDEX($D$2:$D$6081,MATCH(E2573,$C$2:$C$6081,1)+1),INDEX($C$2:$C$6081,MATCH(E2573,$C$2:$C$6081,1)-1):INDEX($C$2:$C$6081,MATCH(E2573,$C$2:$C$6081,1)+1))</f>
        <v>0.11933977534549456</v>
      </c>
    </row>
    <row r="2574" spans="3:6" x14ac:dyDescent="0.2">
      <c r="C2574" s="125">
        <v>456.99999999998499</v>
      </c>
      <c r="D2574" s="120">
        <f>FORECAST(C2574,INDEX($B$2:$B$2069,MATCH(C2574,$A$2:$A$2069,1)-1):INDEX($B$2:$B$2069,MATCH(C2574,$A$2:$A$2069,1)+1),INDEX($A$2:$A$2069,MATCH(C2574,$A$2:$A$2069,1)-1):INDEX($A$2:$A$2069,MATCH(C2574,$A$2:$A$2069,1)+1))</f>
        <v>1.7566968689517637</v>
      </c>
      <c r="E2574" s="135">
        <v>714.19999999997106</v>
      </c>
      <c r="F2574" s="120">
        <f>FORECAST(E2574,INDEX($D$2:$D$6081,MATCH(E2574,$C$2:$C$6081,1)-1):INDEX($D$2:$D$6081,MATCH(E2574,$C$2:$C$6081,1)+1),INDEX($C$2:$C$6081,MATCH(E2574,$C$2:$C$6081,1)-1):INDEX($C$2:$C$6081,MATCH(E2574,$C$2:$C$6081,1)+1))</f>
        <v>0.11489680328092966</v>
      </c>
    </row>
    <row r="2575" spans="3:6" x14ac:dyDescent="0.2">
      <c r="C2575" s="125">
        <v>457.09999999998502</v>
      </c>
      <c r="D2575" s="120">
        <f>FORECAST(C2575,INDEX($B$2:$B$2069,MATCH(C2575,$A$2:$A$2069,1)-1):INDEX($B$2:$B$2069,MATCH(C2575,$A$2:$A$2069,1)+1),INDEX($A$2:$A$2069,MATCH(C2575,$A$2:$A$2069,1)-1):INDEX($A$2:$A$2069,MATCH(C2575,$A$2:$A$2069,1)+1))</f>
        <v>1.7582960142538271</v>
      </c>
      <c r="E2575" s="124">
        <v>714.39999999997099</v>
      </c>
      <c r="F2575" s="120">
        <f>FORECAST(E2575,INDEX($D$2:$D$6081,MATCH(E2575,$C$2:$C$6081,1)-1):INDEX($D$2:$D$6081,MATCH(E2575,$C$2:$C$6081,1)+1),INDEX($C$2:$C$6081,MATCH(E2575,$C$2:$C$6081,1)-1):INDEX($C$2:$C$6081,MATCH(E2575,$C$2:$C$6081,1)+1))</f>
        <v>0.11580156742623693</v>
      </c>
    </row>
    <row r="2576" spans="3:6" x14ac:dyDescent="0.2">
      <c r="C2576" s="125">
        <v>457.19999999998498</v>
      </c>
      <c r="D2576" s="120">
        <f>FORECAST(C2576,INDEX($B$2:$B$2069,MATCH(C2576,$A$2:$A$2069,1)-1):INDEX($B$2:$B$2069,MATCH(C2576,$A$2:$A$2069,1)+1),INDEX($A$2:$A$2069,MATCH(C2576,$A$2:$A$2069,1)-1):INDEX($A$2:$A$2069,MATCH(C2576,$A$2:$A$2069,1)+1))</f>
        <v>1.7582371794869385</v>
      </c>
      <c r="E2576" s="135">
        <v>714.59999999997103</v>
      </c>
      <c r="F2576" s="120">
        <f>FORECAST(E2576,INDEX($D$2:$D$6081,MATCH(E2576,$C$2:$C$6081,1)-1):INDEX($D$2:$D$6081,MATCH(E2576,$C$2:$C$6081,1)+1),INDEX($C$2:$C$6081,MATCH(E2576,$C$2:$C$6081,1)-1):INDEX($C$2:$C$6081,MATCH(E2576,$C$2:$C$6081,1)+1))</f>
        <v>0.11441833810562052</v>
      </c>
    </row>
    <row r="2577" spans="3:6" x14ac:dyDescent="0.2">
      <c r="C2577" s="125">
        <v>457.299999999985</v>
      </c>
      <c r="D2577" s="120">
        <f>FORECAST(C2577,INDEX($B$2:$B$2069,MATCH(C2577,$A$2:$A$2069,1)-1):INDEX($B$2:$B$2069,MATCH(C2577,$A$2:$A$2069,1)+1),INDEX($A$2:$A$2069,MATCH(C2577,$A$2:$A$2069,1)-1):INDEX($A$2:$A$2069,MATCH(C2577,$A$2:$A$2069,1)+1))</f>
        <v>1.7598397435895032</v>
      </c>
      <c r="E2577" s="124">
        <v>714.79999999997096</v>
      </c>
      <c r="F2577" s="120">
        <f>FORECAST(E2577,INDEX($D$2:$D$6081,MATCH(E2577,$C$2:$C$6081,1)-1):INDEX($D$2:$D$6081,MATCH(E2577,$C$2:$C$6081,1)+1),INDEX($C$2:$C$6081,MATCH(E2577,$C$2:$C$6081,1)-1):INDEX($C$2:$C$6081,MATCH(E2577,$C$2:$C$6081,1)+1))</f>
        <v>0.11283074274121851</v>
      </c>
    </row>
    <row r="2578" spans="3:6" x14ac:dyDescent="0.2">
      <c r="C2578" s="125">
        <v>457.39999999998503</v>
      </c>
      <c r="D2578" s="120">
        <f>FORECAST(C2578,INDEX($B$2:$B$2069,MATCH(C2578,$A$2:$A$2069,1)-1):INDEX($B$2:$B$2069,MATCH(C2578,$A$2:$A$2069,1)+1),INDEX($A$2:$A$2069,MATCH(C2578,$A$2:$A$2069,1)-1):INDEX($A$2:$A$2069,MATCH(C2578,$A$2:$A$2069,1)+1))</f>
        <v>1.7614423076920671</v>
      </c>
      <c r="E2578" s="135">
        <v>714.99999999997101</v>
      </c>
      <c r="F2578" s="120">
        <f>FORECAST(E2578,INDEX($D$2:$D$6081,MATCH(E2578,$C$2:$C$6081,1)-1):INDEX($D$2:$D$6081,MATCH(E2578,$C$2:$C$6081,1)+1),INDEX($C$2:$C$6081,MATCH(E2578,$C$2:$C$6081,1)-1):INDEX($C$2:$C$6081,MATCH(E2578,$C$2:$C$6081,1)+1))</f>
        <v>0.10885566633675836</v>
      </c>
    </row>
    <row r="2579" spans="3:6" x14ac:dyDescent="0.2">
      <c r="C2579" s="125">
        <v>457.49999999998499</v>
      </c>
      <c r="D2579" s="120">
        <f>FORECAST(C2579,INDEX($B$2:$B$2069,MATCH(C2579,$A$2:$A$2069,1)-1):INDEX($B$2:$B$2069,MATCH(C2579,$A$2:$A$2069,1)+1),INDEX($A$2:$A$2069,MATCH(C2579,$A$2:$A$2069,1)-1):INDEX($A$2:$A$2069,MATCH(C2579,$A$2:$A$2069,1)+1))</f>
        <v>1.76</v>
      </c>
      <c r="E2579" s="124">
        <v>715.19999999997106</v>
      </c>
      <c r="F2579" s="120">
        <f>FORECAST(E2579,INDEX($D$2:$D$6081,MATCH(E2579,$C$2:$C$6081,1)-1):INDEX($D$2:$D$6081,MATCH(E2579,$C$2:$C$6081,1)+1),INDEX($C$2:$C$6081,MATCH(E2579,$C$2:$C$6081,1)-1):INDEX($C$2:$C$6081,MATCH(E2579,$C$2:$C$6081,1)+1))</f>
        <v>0.10227499838871879</v>
      </c>
    </row>
    <row r="2580" spans="3:6" x14ac:dyDescent="0.2">
      <c r="C2580" s="125">
        <v>457.59999999998502</v>
      </c>
      <c r="D2580" s="120">
        <f>FORECAST(C2580,INDEX($B$2:$B$2069,MATCH(C2580,$A$2:$A$2069,1)-1):INDEX($B$2:$B$2069,MATCH(C2580,$A$2:$A$2069,1)+1),INDEX($A$2:$A$2069,MATCH(C2580,$A$2:$A$2069,1)-1):INDEX($A$2:$A$2069,MATCH(C2580,$A$2:$A$2069,1)+1))</f>
        <v>1.76</v>
      </c>
      <c r="E2580" s="135">
        <v>715.39999999997099</v>
      </c>
      <c r="F2580" s="120">
        <f>FORECAST(E2580,INDEX($D$2:$D$6081,MATCH(E2580,$C$2:$C$6081,1)-1):INDEX($D$2:$D$6081,MATCH(E2580,$C$2:$C$6081,1)+1),INDEX($C$2:$C$6081,MATCH(E2580,$C$2:$C$6081,1)-1):INDEX($C$2:$C$6081,MATCH(E2580,$C$2:$C$6081,1)+1))</f>
        <v>0.10230887737552763</v>
      </c>
    </row>
    <row r="2581" spans="3:6" x14ac:dyDescent="0.2">
      <c r="C2581" s="125">
        <v>457.69999999998498</v>
      </c>
      <c r="D2581" s="120">
        <f>FORECAST(C2581,INDEX($B$2:$B$2069,MATCH(C2581,$A$2:$A$2069,1)-1):INDEX($B$2:$B$2069,MATCH(C2581,$A$2:$A$2069,1)+1),INDEX($A$2:$A$2069,MATCH(C2581,$A$2:$A$2069,1)-1):INDEX($A$2:$A$2069,MATCH(C2581,$A$2:$A$2069,1)+1))</f>
        <v>1.76</v>
      </c>
      <c r="E2581" s="124">
        <v>715.59999999997103</v>
      </c>
      <c r="F2581" s="120">
        <f>FORECAST(E2581,INDEX($D$2:$D$6081,MATCH(E2581,$C$2:$C$6081,1)-1):INDEX($D$2:$D$6081,MATCH(E2581,$C$2:$C$6081,1)+1),INDEX($C$2:$C$6081,MATCH(E2581,$C$2:$C$6081,1)-1):INDEX($C$2:$C$6081,MATCH(E2581,$C$2:$C$6081,1)+1))</f>
        <v>0.10319800327733253</v>
      </c>
    </row>
    <row r="2582" spans="3:6" x14ac:dyDescent="0.2">
      <c r="C2582" s="125">
        <v>457.799999999985</v>
      </c>
      <c r="D2582" s="120">
        <f>FORECAST(C2582,INDEX($B$2:$B$2069,MATCH(C2582,$A$2:$A$2069,1)-1):INDEX($B$2:$B$2069,MATCH(C2582,$A$2:$A$2069,1)+1),INDEX($A$2:$A$2069,MATCH(C2582,$A$2:$A$2069,1)-1):INDEX($A$2:$A$2069,MATCH(C2582,$A$2:$A$2069,1)+1))</f>
        <v>1.7690649508578229</v>
      </c>
      <c r="E2582" s="135">
        <v>715.79999999997096</v>
      </c>
      <c r="F2582" s="120">
        <f>FORECAST(E2582,INDEX($D$2:$D$6081,MATCH(E2582,$C$2:$C$6081,1)-1):INDEX($D$2:$D$6081,MATCH(E2582,$C$2:$C$6081,1)+1),INDEX($C$2:$C$6081,MATCH(E2582,$C$2:$C$6081,1)-1):INDEX($C$2:$C$6081,MATCH(E2582,$C$2:$C$6081,1)+1))</f>
        <v>0.10327432975425133</v>
      </c>
    </row>
    <row r="2583" spans="3:6" x14ac:dyDescent="0.2">
      <c r="C2583" s="125">
        <v>457.89999999998503</v>
      </c>
      <c r="D2583" s="120">
        <f>FORECAST(C2583,INDEX($B$2:$B$2069,MATCH(C2583,$A$2:$A$2069,1)-1):INDEX($B$2:$B$2069,MATCH(C2583,$A$2:$A$2069,1)+1),INDEX($A$2:$A$2069,MATCH(C2583,$A$2:$A$2069,1)-1):INDEX($A$2:$A$2069,MATCH(C2583,$A$2:$A$2069,1)+1))</f>
        <v>1.7722769386144819</v>
      </c>
      <c r="E2583" s="124">
        <v>715.99999999997101</v>
      </c>
      <c r="F2583" s="120">
        <f>FORECAST(E2583,INDEX($D$2:$D$6081,MATCH(E2583,$C$2:$C$6081,1)-1):INDEX($D$2:$D$6081,MATCH(E2583,$C$2:$C$6081,1)+1),INDEX($C$2:$C$6081,MATCH(E2583,$C$2:$C$6081,1)-1):INDEX($C$2:$C$6081,MATCH(E2583,$C$2:$C$6081,1)+1))</f>
        <v>0.10071316371797057</v>
      </c>
    </row>
    <row r="2584" spans="3:6" x14ac:dyDescent="0.2">
      <c r="C2584" s="125">
        <v>457.99999999998499</v>
      </c>
      <c r="D2584" s="120">
        <f>FORECAST(C2584,INDEX($B$2:$B$2069,MATCH(C2584,$A$2:$A$2069,1)-1):INDEX($B$2:$B$2069,MATCH(C2584,$A$2:$A$2069,1)+1),INDEX($A$2:$A$2069,MATCH(C2584,$A$2:$A$2069,1)-1):INDEX($A$2:$A$2069,MATCH(C2584,$A$2:$A$2069,1)+1))</f>
        <v>1.7754889263711409</v>
      </c>
      <c r="E2584" s="135">
        <v>716.19999999997106</v>
      </c>
      <c r="F2584" s="120">
        <f>FORECAST(E2584,INDEX($D$2:$D$6081,MATCH(E2584,$C$2:$C$6081,1)-1):INDEX($D$2:$D$6081,MATCH(E2584,$C$2:$C$6081,1)+1),INDEX($C$2:$C$6081,MATCH(E2584,$C$2:$C$6081,1)-1):INDEX($C$2:$C$6081,MATCH(E2584,$C$2:$C$6081,1)+1))</f>
        <v>0.10297440602831731</v>
      </c>
    </row>
    <row r="2585" spans="3:6" x14ac:dyDescent="0.2">
      <c r="C2585" s="125">
        <v>458.09999999998502</v>
      </c>
      <c r="D2585" s="120">
        <f>FORECAST(C2585,INDEX($B$2:$B$2069,MATCH(C2585,$A$2:$A$2069,1)-1):INDEX($B$2:$B$2069,MATCH(C2585,$A$2:$A$2069,1)+1),INDEX($A$2:$A$2069,MATCH(C2585,$A$2:$A$2069,1)-1):INDEX($A$2:$A$2069,MATCH(C2585,$A$2:$A$2069,1)+1))</f>
        <v>1.7724572649569463</v>
      </c>
      <c r="E2585" s="124">
        <v>716.39999999997099</v>
      </c>
      <c r="F2585" s="120">
        <f>FORECAST(E2585,INDEX($D$2:$D$6081,MATCH(E2585,$C$2:$C$6081,1)-1):INDEX($D$2:$D$6081,MATCH(E2585,$C$2:$C$6081,1)+1),INDEX($C$2:$C$6081,MATCH(E2585,$C$2:$C$6081,1)-1):INDEX($C$2:$C$6081,MATCH(E2585,$C$2:$C$6081,1)+1))</f>
        <v>0.10244533214755691</v>
      </c>
    </row>
    <row r="2586" spans="3:6" x14ac:dyDescent="0.2">
      <c r="C2586" s="125">
        <v>458.19999999998498</v>
      </c>
      <c r="D2586" s="120">
        <f>FORECAST(C2586,INDEX($B$2:$B$2069,MATCH(C2586,$A$2:$A$2069,1)-1):INDEX($B$2:$B$2069,MATCH(C2586,$A$2:$A$2069,1)+1),INDEX($A$2:$A$2069,MATCH(C2586,$A$2:$A$2069,1)-1):INDEX($A$2:$A$2069,MATCH(C2586,$A$2:$A$2069,1)+1))</f>
        <v>1.7745940170936976</v>
      </c>
      <c r="E2586" s="135">
        <v>716.59999999997103</v>
      </c>
      <c r="F2586" s="120">
        <f>FORECAST(E2586,INDEX($D$2:$D$6081,MATCH(E2586,$C$2:$C$6081,1)-1):INDEX($D$2:$D$6081,MATCH(E2586,$C$2:$C$6081,1)+1),INDEX($C$2:$C$6081,MATCH(E2586,$C$2:$C$6081,1)-1):INDEX($C$2:$C$6081,MATCH(E2586,$C$2:$C$6081,1)+1))</f>
        <v>0.10469576719557239</v>
      </c>
    </row>
    <row r="2587" spans="3:6" x14ac:dyDescent="0.2">
      <c r="C2587" s="125">
        <v>458.299999999985</v>
      </c>
      <c r="D2587" s="120">
        <f>FORECAST(C2587,INDEX($B$2:$B$2069,MATCH(C2587,$A$2:$A$2069,1)-1):INDEX($B$2:$B$2069,MATCH(C2587,$A$2:$A$2069,1)+1),INDEX($A$2:$A$2069,MATCH(C2587,$A$2:$A$2069,1)-1):INDEX($A$2:$A$2069,MATCH(C2587,$A$2:$A$2069,1)+1))</f>
        <v>1.7767307692304506</v>
      </c>
      <c r="E2587" s="124">
        <v>716.79999999997096</v>
      </c>
      <c r="F2587" s="120">
        <f>FORECAST(E2587,INDEX($D$2:$D$6081,MATCH(E2587,$C$2:$C$6081,1)-1):INDEX($D$2:$D$6081,MATCH(E2587,$C$2:$C$6081,1)+1),INDEX($C$2:$C$6081,MATCH(E2587,$C$2:$C$6081,1)-1):INDEX($C$2:$C$6081,MATCH(E2587,$C$2:$C$6081,1)+1))</f>
        <v>0.10701499118133651</v>
      </c>
    </row>
    <row r="2588" spans="3:6" x14ac:dyDescent="0.2">
      <c r="C2588" s="125">
        <v>458.39999999998503</v>
      </c>
      <c r="D2588" s="120">
        <f>FORECAST(C2588,INDEX($B$2:$B$2069,MATCH(C2588,$A$2:$A$2069,1)-1):INDEX($B$2:$B$2069,MATCH(C2588,$A$2:$A$2069,1)+1),INDEX($A$2:$A$2069,MATCH(C2588,$A$2:$A$2069,1)-1):INDEX($A$2:$A$2069,MATCH(C2588,$A$2:$A$2069,1)+1))</f>
        <v>1.7708600427354426</v>
      </c>
      <c r="E2588" s="135">
        <v>716.99999999997101</v>
      </c>
      <c r="F2588" s="120">
        <f>FORECAST(E2588,INDEX($D$2:$D$6081,MATCH(E2588,$C$2:$C$6081,1)-1):INDEX($D$2:$D$6081,MATCH(E2588,$C$2:$C$6081,1)+1),INDEX($C$2:$C$6081,MATCH(E2588,$C$2:$C$6081,1)-1):INDEX($C$2:$C$6081,MATCH(E2588,$C$2:$C$6081,1)+1))</f>
        <v>0.10882275132243269</v>
      </c>
    </row>
    <row r="2589" spans="3:6" x14ac:dyDescent="0.2">
      <c r="C2589" s="125">
        <v>458.49999999998499</v>
      </c>
      <c r="D2589" s="120">
        <f>FORECAST(C2589,INDEX($B$2:$B$2069,MATCH(C2589,$A$2:$A$2069,1)-1):INDEX($B$2:$B$2069,MATCH(C2589,$A$2:$A$2069,1)+1),INDEX($A$2:$A$2069,MATCH(C2589,$A$2:$A$2069,1)-1):INDEX($A$2:$A$2069,MATCH(C2589,$A$2:$A$2069,1)+1))</f>
        <v>1.7681891025645022</v>
      </c>
      <c r="E2589" s="124">
        <v>717.19999999997106</v>
      </c>
      <c r="F2589" s="120">
        <f>FORECAST(E2589,INDEX($D$2:$D$6081,MATCH(E2589,$C$2:$C$6081,1)-1):INDEX($D$2:$D$6081,MATCH(E2589,$C$2:$C$6081,1)+1),INDEX($C$2:$C$6081,MATCH(E2589,$C$2:$C$6081,1)-1):INDEX($C$2:$C$6081,MATCH(E2589,$C$2:$C$6081,1)+1))</f>
        <v>0.10818783068802329</v>
      </c>
    </row>
    <row r="2590" spans="3:6" x14ac:dyDescent="0.2">
      <c r="C2590" s="125">
        <v>458.59999999998502</v>
      </c>
      <c r="D2590" s="120">
        <f>FORECAST(C2590,INDEX($B$2:$B$2069,MATCH(C2590,$A$2:$A$2069,1)-1):INDEX($B$2:$B$2069,MATCH(C2590,$A$2:$A$2069,1)+1),INDEX($A$2:$A$2069,MATCH(C2590,$A$2:$A$2069,1)-1):INDEX($A$2:$A$2069,MATCH(C2590,$A$2:$A$2069,1)+1))</f>
        <v>1.7655181623935619</v>
      </c>
      <c r="E2590" s="135">
        <v>717.39999999997099</v>
      </c>
      <c r="F2590" s="120">
        <f>FORECAST(E2590,INDEX($D$2:$D$6081,MATCH(E2590,$C$2:$C$6081,1)-1):INDEX($D$2:$D$6081,MATCH(E2590,$C$2:$C$6081,1)+1),INDEX($C$2:$C$6081,MATCH(E2590,$C$2:$C$6081,1)-1):INDEX($C$2:$C$6081,MATCH(E2590,$C$2:$C$6081,1)+1))</f>
        <v>0.1036375661381399</v>
      </c>
    </row>
    <row r="2591" spans="3:6" x14ac:dyDescent="0.2">
      <c r="C2591" s="125">
        <v>458.69999999998498</v>
      </c>
      <c r="D2591" s="120">
        <f>FORECAST(C2591,INDEX($B$2:$B$2069,MATCH(C2591,$A$2:$A$2069,1)-1):INDEX($B$2:$B$2069,MATCH(C2591,$A$2:$A$2069,1)+1),INDEX($A$2:$A$2069,MATCH(C2591,$A$2:$A$2069,1)-1):INDEX($A$2:$A$2069,MATCH(C2591,$A$2:$A$2069,1)+1))</f>
        <v>1.7726422234969323</v>
      </c>
      <c r="E2591" s="124">
        <v>717.59999999997103</v>
      </c>
      <c r="F2591" s="120">
        <f>FORECAST(E2591,INDEX($D$2:$D$6081,MATCH(E2591,$C$2:$C$6081,1)-1):INDEX($D$2:$D$6081,MATCH(E2591,$C$2:$C$6081,1)+1),INDEX($C$2:$C$6081,MATCH(E2591,$C$2:$C$6081,1)-1):INDEX($C$2:$C$6081,MATCH(E2591,$C$2:$C$6081,1)+1))</f>
        <v>0.1013756613760437</v>
      </c>
    </row>
    <row r="2592" spans="3:6" x14ac:dyDescent="0.2">
      <c r="C2592" s="125">
        <v>458.799999999985</v>
      </c>
      <c r="D2592" s="120">
        <f>FORECAST(C2592,INDEX($B$2:$B$2069,MATCH(C2592,$A$2:$A$2069,1)-1):INDEX($B$2:$B$2069,MATCH(C2592,$A$2:$A$2069,1)+1),INDEX($A$2:$A$2069,MATCH(C2592,$A$2:$A$2069,1)-1):INDEX($A$2:$A$2069,MATCH(C2592,$A$2:$A$2069,1)+1))</f>
        <v>1.7737100233482996</v>
      </c>
      <c r="E2592" s="135">
        <v>717.79999999997096</v>
      </c>
      <c r="F2592" s="120">
        <f>FORECAST(E2592,INDEX($D$2:$D$6081,MATCH(E2592,$C$2:$C$6081,1)-1):INDEX($D$2:$D$6081,MATCH(E2592,$C$2:$C$6081,1)+1),INDEX($C$2:$C$6081,MATCH(E2592,$C$2:$C$6081,1)-1):INDEX($C$2:$C$6081,MATCH(E2592,$C$2:$C$6081,1)+1))</f>
        <v>0.10140211640211649</v>
      </c>
    </row>
    <row r="2593" spans="3:6" x14ac:dyDescent="0.2">
      <c r="C2593" s="125">
        <v>458.89999999998503</v>
      </c>
      <c r="D2593" s="120">
        <f>FORECAST(C2593,INDEX($B$2:$B$2069,MATCH(C2593,$A$2:$A$2069,1)-1):INDEX($B$2:$B$2069,MATCH(C2593,$A$2:$A$2069,1)+1),INDEX($A$2:$A$2069,MATCH(C2593,$A$2:$A$2069,1)-1):INDEX($A$2:$A$2069,MATCH(C2593,$A$2:$A$2069,1)+1))</f>
        <v>1.7747778231996669</v>
      </c>
      <c r="E2593" s="124">
        <v>717.99999999996999</v>
      </c>
      <c r="F2593" s="120">
        <f>FORECAST(E2593,INDEX($D$2:$D$6081,MATCH(E2593,$C$2:$C$6081,1)-1):INDEX($D$2:$D$6081,MATCH(E2593,$C$2:$C$6081,1)+1),INDEX($C$2:$C$6081,MATCH(E2593,$C$2:$C$6081,1)-1):INDEX($C$2:$C$6081,MATCH(E2593,$C$2:$C$6081,1)+1))</f>
        <v>0.10309523809484311</v>
      </c>
    </row>
    <row r="2594" spans="3:6" x14ac:dyDescent="0.2">
      <c r="C2594" s="125">
        <v>458.99999999998499</v>
      </c>
      <c r="D2594" s="120">
        <f>FORECAST(C2594,INDEX($B$2:$B$2069,MATCH(C2594,$A$2:$A$2069,1)-1):INDEX($B$2:$B$2069,MATCH(C2594,$A$2:$A$2069,1)+1),INDEX($A$2:$A$2069,MATCH(C2594,$A$2:$A$2069,1)-1):INDEX($A$2:$A$2069,MATCH(C2594,$A$2:$A$2069,1)+1))</f>
        <v>1.772665755171861</v>
      </c>
      <c r="E2594" s="135">
        <v>718.19999999997106</v>
      </c>
      <c r="F2594" s="120">
        <f>FORECAST(E2594,INDEX($D$2:$D$6081,MATCH(E2594,$C$2:$C$6081,1)-1):INDEX($D$2:$D$6081,MATCH(E2594,$C$2:$C$6081,1)+1),INDEX($C$2:$C$6081,MATCH(E2594,$C$2:$C$6081,1)-1):INDEX($C$2:$C$6081,MATCH(E2594,$C$2:$C$6081,1)+1))</f>
        <v>0.10230158730158756</v>
      </c>
    </row>
    <row r="2595" spans="3:6" x14ac:dyDescent="0.2">
      <c r="C2595" s="125">
        <v>459.09999999998502</v>
      </c>
      <c r="D2595" s="120">
        <f>FORECAST(C2595,INDEX($B$2:$B$2069,MATCH(C2595,$A$2:$A$2069,1)-1):INDEX($B$2:$B$2069,MATCH(C2595,$A$2:$A$2069,1)+1),INDEX($A$2:$A$2069,MATCH(C2595,$A$2:$A$2069,1)-1):INDEX($A$2:$A$2069,MATCH(C2595,$A$2:$A$2069,1)+1))</f>
        <v>1.7742688863160048</v>
      </c>
      <c r="E2595" s="124">
        <v>718.39999999997099</v>
      </c>
      <c r="F2595" s="120">
        <f>FORECAST(E2595,INDEX($D$2:$D$6081,MATCH(E2595,$C$2:$C$6081,1)-1):INDEX($D$2:$D$6081,MATCH(E2595,$C$2:$C$6081,1)+1),INDEX($C$2:$C$6081,MATCH(E2595,$C$2:$C$6081,1)-1):INDEX($C$2:$C$6081,MATCH(E2595,$C$2:$C$6081,1)+1))</f>
        <v>0.10295120293497639</v>
      </c>
    </row>
    <row r="2596" spans="3:6" x14ac:dyDescent="0.2">
      <c r="C2596" s="125">
        <v>459.19999999998498</v>
      </c>
      <c r="D2596" s="120">
        <f>FORECAST(C2596,INDEX($B$2:$B$2069,MATCH(C2596,$A$2:$A$2069,1)-1):INDEX($B$2:$B$2069,MATCH(C2596,$A$2:$A$2069,1)+1),INDEX($A$2:$A$2069,MATCH(C2596,$A$2:$A$2069,1)-1):INDEX($A$2:$A$2069,MATCH(C2596,$A$2:$A$2069,1)+1))</f>
        <v>1.7758720174601477</v>
      </c>
      <c r="E2596" s="135">
        <v>718.59999999997103</v>
      </c>
      <c r="F2596" s="120">
        <f>FORECAST(E2596,INDEX($D$2:$D$6081,MATCH(E2596,$C$2:$C$6081,1)-1):INDEX($D$2:$D$6081,MATCH(E2596,$C$2:$C$6081,1)+1),INDEX($C$2:$C$6081,MATCH(E2596,$C$2:$C$6081,1)-1):INDEX($C$2:$C$6081,MATCH(E2596,$C$2:$C$6081,1)+1))</f>
        <v>0.10556694438996495</v>
      </c>
    </row>
    <row r="2597" spans="3:6" x14ac:dyDescent="0.2">
      <c r="C2597" s="125">
        <v>459.299999999985</v>
      </c>
      <c r="D2597" s="120">
        <f>FORECAST(C2597,INDEX($B$2:$B$2069,MATCH(C2597,$A$2:$A$2069,1)-1):INDEX($B$2:$B$2069,MATCH(C2597,$A$2:$A$2069,1)+1),INDEX($A$2:$A$2069,MATCH(C2597,$A$2:$A$2069,1)-1):INDEX($A$2:$A$2069,MATCH(C2597,$A$2:$A$2069,1)+1))</f>
        <v>1.7825714109039481</v>
      </c>
      <c r="E2597" s="124">
        <v>718.79999999997005</v>
      </c>
      <c r="F2597" s="120">
        <f>FORECAST(E2597,INDEX($D$2:$D$6081,MATCH(E2597,$C$2:$C$6081,1)-1):INDEX($D$2:$D$6081,MATCH(E2597,$C$2:$C$6081,1)+1),INDEX($C$2:$C$6081,MATCH(E2597,$C$2:$C$6081,1)-1):INDEX($C$2:$C$6081,MATCH(E2597,$C$2:$C$6081,1)+1))</f>
        <v>0.10681775216226264</v>
      </c>
    </row>
    <row r="2598" spans="3:6" x14ac:dyDescent="0.2">
      <c r="C2598" s="125">
        <v>459.39999999998503</v>
      </c>
      <c r="D2598" s="120">
        <f>FORECAST(C2598,INDEX($B$2:$B$2069,MATCH(C2598,$A$2:$A$2069,1)-1):INDEX($B$2:$B$2069,MATCH(C2598,$A$2:$A$2069,1)+1),INDEX($A$2:$A$2069,MATCH(C2598,$A$2:$A$2069,1)-1):INDEX($A$2:$A$2069,MATCH(C2598,$A$2:$A$2069,1)+1))</f>
        <v>1.7847093007940309</v>
      </c>
      <c r="E2598" s="135">
        <v>718.99999999996999</v>
      </c>
      <c r="F2598" s="120">
        <f>FORECAST(E2598,INDEX($D$2:$D$6081,MATCH(E2598,$C$2:$C$6081,1)-1):INDEX($D$2:$D$6081,MATCH(E2598,$C$2:$C$6081,1)+1),INDEX($C$2:$C$6081,MATCH(E2598,$C$2:$C$6081,1)-1):INDEX($C$2:$C$6081,MATCH(E2598,$C$2:$C$6081,1)+1))</f>
        <v>0.10160714285773942</v>
      </c>
    </row>
    <row r="2599" spans="3:6" x14ac:dyDescent="0.2">
      <c r="C2599" s="125">
        <v>459.49999999998499</v>
      </c>
      <c r="D2599" s="120">
        <f>FORECAST(C2599,INDEX($B$2:$B$2069,MATCH(C2599,$A$2:$A$2069,1)-1):INDEX($B$2:$B$2069,MATCH(C2599,$A$2:$A$2069,1)+1),INDEX($A$2:$A$2069,MATCH(C2599,$A$2:$A$2069,1)-1):INDEX($A$2:$A$2069,MATCH(C2599,$A$2:$A$2069,1)+1))</f>
        <v>1.7868471906841119</v>
      </c>
      <c r="E2599" s="124">
        <v>719.19999999997106</v>
      </c>
      <c r="F2599" s="120">
        <f>FORECAST(E2599,INDEX($D$2:$D$6081,MATCH(E2599,$C$2:$C$6081,1)-1):INDEX($D$2:$D$6081,MATCH(E2599,$C$2:$C$6081,1)+1),INDEX($C$2:$C$6081,MATCH(E2599,$C$2:$C$6081,1)-1):INDEX($C$2:$C$6081,MATCH(E2599,$C$2:$C$6081,1)+1))</f>
        <v>9.6751092696020891E-2</v>
      </c>
    </row>
    <row r="2600" spans="3:6" x14ac:dyDescent="0.2">
      <c r="C2600" s="125">
        <v>459.59999999998502</v>
      </c>
      <c r="D2600" s="120">
        <f>FORECAST(C2600,INDEX($B$2:$B$2069,MATCH(C2600,$A$2:$A$2069,1)-1):INDEX($B$2:$B$2069,MATCH(C2600,$A$2:$A$2069,1)+1),INDEX($A$2:$A$2069,MATCH(C2600,$A$2:$A$2069,1)-1):INDEX($A$2:$A$2069,MATCH(C2600,$A$2:$A$2069,1)+1))</f>
        <v>1.7868163991150485</v>
      </c>
      <c r="E2600" s="135">
        <v>719.39999999996996</v>
      </c>
      <c r="F2600" s="120">
        <f>FORECAST(E2600,INDEX($D$2:$D$6081,MATCH(E2600,$C$2:$C$6081,1)-1):INDEX($D$2:$D$6081,MATCH(E2600,$C$2:$C$6081,1)+1),INDEX($C$2:$C$6081,MATCH(E2600,$C$2:$C$6081,1)-1):INDEX($C$2:$C$6081,MATCH(E2600,$C$2:$C$6081,1)+1))</f>
        <v>9.606062256250425E-2</v>
      </c>
    </row>
    <row r="2601" spans="3:6" x14ac:dyDescent="0.2">
      <c r="C2601" s="125">
        <v>459.69999999998498</v>
      </c>
      <c r="D2601" s="120">
        <f>FORECAST(C2601,INDEX($B$2:$B$2069,MATCH(C2601,$A$2:$A$2069,1)-1):INDEX($B$2:$B$2069,MATCH(C2601,$A$2:$A$2069,1)+1),INDEX($A$2:$A$2069,MATCH(C2601,$A$2:$A$2069,1)-1):INDEX($A$2:$A$2069,MATCH(C2601,$A$2:$A$2069,1)+1))</f>
        <v>1.7900249515906825</v>
      </c>
      <c r="E2601" s="124">
        <v>719.59999999997001</v>
      </c>
      <c r="F2601" s="120">
        <f>FORECAST(E2601,INDEX($D$2:$D$6081,MATCH(E2601,$C$2:$C$6081,1)-1):INDEX($D$2:$D$6081,MATCH(E2601,$C$2:$C$6081,1)+1),INDEX($C$2:$C$6081,MATCH(E2601,$C$2:$C$6081,1)-1):INDEX($C$2:$C$6081,MATCH(E2601,$C$2:$C$6081,1)+1))</f>
        <v>9.6005680949843963E-2</v>
      </c>
    </row>
    <row r="2602" spans="3:6" x14ac:dyDescent="0.2">
      <c r="C2602" s="125">
        <v>459.799999999985</v>
      </c>
      <c r="D2602" s="120">
        <f>FORECAST(C2602,INDEX($B$2:$B$2069,MATCH(C2602,$A$2:$A$2069,1)-1):INDEX($B$2:$B$2069,MATCH(C2602,$A$2:$A$2069,1)+1),INDEX($A$2:$A$2069,MATCH(C2602,$A$2:$A$2069,1)-1):INDEX($A$2:$A$2069,MATCH(C2602,$A$2:$A$2069,1)+1))</f>
        <v>1.7932335040663183</v>
      </c>
      <c r="E2602" s="135">
        <v>719.79999999997005</v>
      </c>
      <c r="F2602" s="120">
        <f>FORECAST(E2602,INDEX($D$2:$D$6081,MATCH(E2602,$C$2:$C$6081,1)-1):INDEX($D$2:$D$6081,MATCH(E2602,$C$2:$C$6081,1)+1),INDEX($C$2:$C$6081,MATCH(E2602,$C$2:$C$6081,1)-1):INDEX($C$2:$C$6081,MATCH(E2602,$C$2:$C$6081,1)+1))</f>
        <v>9.2854639237696546E-2</v>
      </c>
    </row>
    <row r="2603" spans="3:6" x14ac:dyDescent="0.2">
      <c r="C2603" s="125">
        <v>459.89999999998503</v>
      </c>
      <c r="D2603" s="120">
        <f>FORECAST(C2603,INDEX($B$2:$B$2069,MATCH(C2603,$A$2:$A$2069,1)-1):INDEX($B$2:$B$2069,MATCH(C2603,$A$2:$A$2069,1)+1),INDEX($A$2:$A$2069,MATCH(C2603,$A$2:$A$2069,1)-1):INDEX($A$2:$A$2069,MATCH(C2603,$A$2:$A$2069,1)+1))</f>
        <v>1.7964420565419541</v>
      </c>
      <c r="E2603" s="124">
        <v>719.99999999996999</v>
      </c>
      <c r="F2603" s="120">
        <f>FORECAST(E2603,INDEX($D$2:$D$6081,MATCH(E2603,$C$2:$C$6081,1)-1):INDEX($D$2:$D$6081,MATCH(E2603,$C$2:$C$6081,1)+1),INDEX($C$2:$C$6081,MATCH(E2603,$C$2:$C$6081,1)-1):INDEX($C$2:$C$6081,MATCH(E2603,$C$2:$C$6081,1)+1))</f>
        <v>9.5560357018009023E-2</v>
      </c>
    </row>
    <row r="2604" spans="3:6" x14ac:dyDescent="0.2">
      <c r="C2604" s="125">
        <v>459.99999999998499</v>
      </c>
      <c r="D2604" s="120">
        <f>FORECAST(C2604,INDEX($B$2:$B$2069,MATCH(C2604,$A$2:$A$2069,1)-1):INDEX($B$2:$B$2069,MATCH(C2604,$A$2:$A$2069,1)+1),INDEX($A$2:$A$2069,MATCH(C2604,$A$2:$A$2069,1)-1):INDEX($A$2:$A$2069,MATCH(C2604,$A$2:$A$2069,1)+1))</f>
        <v>1.7965537718811477</v>
      </c>
      <c r="E2604" s="135">
        <v>720.19999999997003</v>
      </c>
      <c r="F2604" s="120">
        <f>FORECAST(E2604,INDEX($D$2:$D$6081,MATCH(E2604,$C$2:$C$6081,1)-1):INDEX($D$2:$D$6081,MATCH(E2604,$C$2:$C$6081,1)+1),INDEX($C$2:$C$6081,MATCH(E2604,$C$2:$C$6081,1)-1):INDEX($C$2:$C$6081,MATCH(E2604,$C$2:$C$6081,1)+1))</f>
        <v>9.6613247468731345E-2</v>
      </c>
    </row>
    <row r="2605" spans="3:6" x14ac:dyDescent="0.2">
      <c r="C2605" s="125">
        <v>460.09999999998502</v>
      </c>
      <c r="D2605" s="120">
        <f>FORECAST(C2605,INDEX($B$2:$B$2069,MATCH(C2605,$A$2:$A$2069,1)-1):INDEX($B$2:$B$2069,MATCH(C2605,$A$2:$A$2069,1)+1),INDEX($A$2:$A$2069,MATCH(C2605,$A$2:$A$2069,1)-1):INDEX($A$2:$A$2069,MATCH(C2605,$A$2:$A$2069,1)+1))</f>
        <v>1.7976232893730266</v>
      </c>
      <c r="E2605" s="124">
        <v>720.39999999996996</v>
      </c>
      <c r="F2605" s="120">
        <f>FORECAST(E2605,INDEX($D$2:$D$6081,MATCH(E2605,$C$2:$C$6081,1)-1):INDEX($D$2:$D$6081,MATCH(E2605,$C$2:$C$6081,1)+1),INDEX($C$2:$C$6081,MATCH(E2605,$C$2:$C$6081,1)-1):INDEX($C$2:$C$6081,MATCH(E2605,$C$2:$C$6081,1)+1))</f>
        <v>9.418660197620099E-2</v>
      </c>
    </row>
    <row r="2606" spans="3:6" x14ac:dyDescent="0.2">
      <c r="C2606" s="125">
        <v>460.19999999998498</v>
      </c>
      <c r="D2606" s="120">
        <f>FORECAST(C2606,INDEX($B$2:$B$2069,MATCH(C2606,$A$2:$A$2069,1)-1):INDEX($B$2:$B$2069,MATCH(C2606,$A$2:$A$2069,1)+1),INDEX($A$2:$A$2069,MATCH(C2606,$A$2:$A$2069,1)-1):INDEX($A$2:$A$2069,MATCH(C2606,$A$2:$A$2069,1)+1))</f>
        <v>1.7986928068649046</v>
      </c>
      <c r="E2606" s="135">
        <v>720.59999999997001</v>
      </c>
      <c r="F2606" s="120">
        <f>FORECAST(E2606,INDEX($D$2:$D$6081,MATCH(E2606,$C$2:$C$6081,1)-1):INDEX($D$2:$D$6081,MATCH(E2606,$C$2:$C$6081,1)+1),INDEX($C$2:$C$6081,MATCH(E2606,$C$2:$C$6081,1)-1):INDEX($C$2:$C$6081,MATCH(E2606,$C$2:$C$6081,1)+1))</f>
        <v>8.9157423760799048E-2</v>
      </c>
    </row>
    <row r="2607" spans="3:6" x14ac:dyDescent="0.2">
      <c r="C2607" s="125">
        <v>460.299999999985</v>
      </c>
      <c r="D2607" s="120">
        <f>FORECAST(C2607,INDEX($B$2:$B$2069,MATCH(C2607,$A$2:$A$2069,1)-1):INDEX($B$2:$B$2069,MATCH(C2607,$A$2:$A$2069,1)+1),INDEX($A$2:$A$2069,MATCH(C2607,$A$2:$A$2069,1)-1):INDEX($A$2:$A$2069,MATCH(C2607,$A$2:$A$2069,1)+1))</f>
        <v>1.7940050017864326</v>
      </c>
      <c r="E2607" s="124">
        <v>720.79999999997005</v>
      </c>
      <c r="F2607" s="120">
        <f>FORECAST(E2607,INDEX($D$2:$D$6081,MATCH(E2607,$C$2:$C$6081,1)-1):INDEX($D$2:$D$6081,MATCH(E2607,$C$2:$C$6081,1)+1),INDEX($C$2:$C$6081,MATCH(E2607,$C$2:$C$6081,1)-1):INDEX($C$2:$C$6081,MATCH(E2607,$C$2:$C$6081,1)+1))</f>
        <v>8.8889872603278519E-2</v>
      </c>
    </row>
    <row r="2608" spans="3:6" x14ac:dyDescent="0.2">
      <c r="C2608" s="125">
        <v>460.39999999998503</v>
      </c>
      <c r="D2608" s="120">
        <f>FORECAST(C2608,INDEX($B$2:$B$2069,MATCH(C2608,$A$2:$A$2069,1)-1):INDEX($B$2:$B$2069,MATCH(C2608,$A$2:$A$2069,1)+1),INDEX($A$2:$A$2069,MATCH(C2608,$A$2:$A$2069,1)-1):INDEX($A$2:$A$2069,MATCH(C2608,$A$2:$A$2069,1)+1))</f>
        <v>1.7934690961058322</v>
      </c>
      <c r="E2608" s="135">
        <v>720.99999999996999</v>
      </c>
      <c r="F2608" s="120">
        <f>FORECAST(E2608,INDEX($D$2:$D$6081,MATCH(E2608,$C$2:$C$6081,1)-1):INDEX($D$2:$D$6081,MATCH(E2608,$C$2:$C$6081,1)+1),INDEX($C$2:$C$6081,MATCH(E2608,$C$2:$C$6081,1)-1):INDEX($C$2:$C$6081,MATCH(E2608,$C$2:$C$6081,1)+1))</f>
        <v>9.459013369651359E-2</v>
      </c>
    </row>
    <row r="2609" spans="3:6" x14ac:dyDescent="0.2">
      <c r="C2609" s="125">
        <v>460.49999999998499</v>
      </c>
      <c r="D2609" s="120">
        <f>FORECAST(C2609,INDEX($B$2:$B$2069,MATCH(C2609,$A$2:$A$2069,1)-1):INDEX($B$2:$B$2069,MATCH(C2609,$A$2:$A$2069,1)+1),INDEX($A$2:$A$2069,MATCH(C2609,$A$2:$A$2069,1)-1):INDEX($A$2:$A$2069,MATCH(C2609,$A$2:$A$2069,1)+1))</f>
        <v>1.7929331904252321</v>
      </c>
      <c r="E2609" s="124">
        <v>721.19999999997003</v>
      </c>
      <c r="F2609" s="120">
        <f>FORECAST(E2609,INDEX($D$2:$D$6081,MATCH(E2609,$C$2:$C$6081,1)-1):INDEX($D$2:$D$6081,MATCH(E2609,$C$2:$C$6081,1)+1),INDEX($C$2:$C$6081,MATCH(E2609,$C$2:$C$6081,1)-1):INDEX($C$2:$C$6081,MATCH(E2609,$C$2:$C$6081,1)+1))</f>
        <v>9.7102435807307153E-2</v>
      </c>
    </row>
    <row r="2610" spans="3:6" x14ac:dyDescent="0.2">
      <c r="C2610" s="125">
        <v>460.59999999998502</v>
      </c>
      <c r="D2610" s="120">
        <f>FORECAST(C2610,INDEX($B$2:$B$2069,MATCH(C2610,$A$2:$A$2069,1)-1):INDEX($B$2:$B$2069,MATCH(C2610,$A$2:$A$2069,1)+1),INDEX($A$2:$A$2069,MATCH(C2610,$A$2:$A$2069,1)-1):INDEX($A$2:$A$2069,MATCH(C2610,$A$2:$A$2069,1)+1))</f>
        <v>1.795175062522409</v>
      </c>
      <c r="E2610" s="135">
        <v>721.39999999996996</v>
      </c>
      <c r="F2610" s="120">
        <f>FORECAST(E2610,INDEX($D$2:$D$6081,MATCH(E2610,$C$2:$C$6081,1)-1):INDEX($D$2:$D$6081,MATCH(E2610,$C$2:$C$6081,1)+1),INDEX($C$2:$C$6081,MATCH(E2610,$C$2:$C$6081,1)-1):INDEX($C$2:$C$6081,MATCH(E2610,$C$2:$C$6081,1)+1))</f>
        <v>9.533126752270249E-2</v>
      </c>
    </row>
    <row r="2611" spans="3:6" x14ac:dyDescent="0.2">
      <c r="C2611" s="125">
        <v>460.69999999998498</v>
      </c>
      <c r="D2611" s="120">
        <f>FORECAST(C2611,INDEX($B$2:$B$2069,MATCH(C2611,$A$2:$A$2069,1)-1):INDEX($B$2:$B$2069,MATCH(C2611,$A$2:$A$2069,1)+1),INDEX($A$2:$A$2069,MATCH(C2611,$A$2:$A$2069,1)-1):INDEX($A$2:$A$2069,MATCH(C2611,$A$2:$A$2069,1)+1))</f>
        <v>1.794639156841809</v>
      </c>
      <c r="E2611" s="124">
        <v>721.59999999997001</v>
      </c>
      <c r="F2611" s="120">
        <f>FORECAST(E2611,INDEX($D$2:$D$6081,MATCH(E2611,$C$2:$C$6081,1)-1):INDEX($D$2:$D$6081,MATCH(E2611,$C$2:$C$6081,1)+1),INDEX($C$2:$C$6081,MATCH(E2611,$C$2:$C$6081,1)-1):INDEX($C$2:$C$6081,MATCH(E2611,$C$2:$C$6081,1)+1))</f>
        <v>9.1722000885878785E-2</v>
      </c>
    </row>
    <row r="2612" spans="3:6" x14ac:dyDescent="0.2">
      <c r="C2612" s="125">
        <v>460.799999999985</v>
      </c>
      <c r="D2612" s="120">
        <f>FORECAST(C2612,INDEX($B$2:$B$2069,MATCH(C2612,$A$2:$A$2069,1)-1):INDEX($B$2:$B$2069,MATCH(C2612,$A$2:$A$2069,1)+1),INDEX($A$2:$A$2069,MATCH(C2612,$A$2:$A$2069,1)-1):INDEX($A$2:$A$2069,MATCH(C2612,$A$2:$A$2069,1)+1))</f>
        <v>1.7941032511612085</v>
      </c>
      <c r="E2612" s="135">
        <v>721.79999999997005</v>
      </c>
      <c r="F2612" s="120">
        <f>FORECAST(E2612,INDEX($D$2:$D$6081,MATCH(E2612,$C$2:$C$6081,1)-1):INDEX($D$2:$D$6081,MATCH(E2612,$C$2:$C$6081,1)+1),INDEX($C$2:$C$6081,MATCH(E2612,$C$2:$C$6081,1)-1):INDEX($C$2:$C$6081,MATCH(E2612,$C$2:$C$6081,1)+1))</f>
        <v>8.9057842703724077E-2</v>
      </c>
    </row>
    <row r="2613" spans="3:6" x14ac:dyDescent="0.2">
      <c r="C2613" s="125">
        <v>460.89999999998503</v>
      </c>
      <c r="D2613" s="120">
        <f>FORECAST(C2613,INDEX($B$2:$B$2069,MATCH(C2613,$A$2:$A$2069,1)-1):INDEX($B$2:$B$2069,MATCH(C2613,$A$2:$A$2069,1)+1),INDEX($A$2:$A$2069,MATCH(C2613,$A$2:$A$2069,1)-1):INDEX($A$2:$A$2069,MATCH(C2613,$A$2:$A$2069,1)+1))</f>
        <v>1.7993854948191785</v>
      </c>
      <c r="E2613" s="124">
        <v>721.99999999996999</v>
      </c>
      <c r="F2613" s="120">
        <f>FORECAST(E2613,INDEX($D$2:$D$6081,MATCH(E2613,$C$2:$C$6081,1)-1):INDEX($D$2:$D$6081,MATCH(E2613,$C$2:$C$6081,1)+1),INDEX($C$2:$C$6081,MATCH(E2613,$C$2:$C$6081,1)-1):INDEX($C$2:$C$6081,MATCH(E2613,$C$2:$C$6081,1)+1))</f>
        <v>8.4136786189175083E-2</v>
      </c>
    </row>
    <row r="2614" spans="3:6" x14ac:dyDescent="0.2">
      <c r="C2614" s="125">
        <v>460.99999999998499</v>
      </c>
      <c r="D2614" s="120">
        <f>FORECAST(C2614,INDEX($B$2:$B$2069,MATCH(C2614,$A$2:$A$2069,1)-1):INDEX($B$2:$B$2069,MATCH(C2614,$A$2:$A$2069,1)+1),INDEX($A$2:$A$2069,MATCH(C2614,$A$2:$A$2069,1)-1):INDEX($A$2:$A$2069,MATCH(C2614,$A$2:$A$2069,1)+1))</f>
        <v>1.8020650232221787</v>
      </c>
      <c r="E2614" s="135">
        <v>722.19999999997003</v>
      </c>
      <c r="F2614" s="120">
        <f>FORECAST(E2614,INDEX($D$2:$D$6081,MATCH(E2614,$C$2:$C$6081,1)-1):INDEX($D$2:$D$6081,MATCH(E2614,$C$2:$C$6081,1)+1),INDEX($C$2:$C$6081,MATCH(E2614,$C$2:$C$6081,1)-1):INDEX($C$2:$C$6081,MATCH(E2614,$C$2:$C$6081,1)+1))</f>
        <v>8.1263833555270892E-2</v>
      </c>
    </row>
    <row r="2615" spans="3:6" x14ac:dyDescent="0.2">
      <c r="C2615" s="125">
        <v>461.09999999998502</v>
      </c>
      <c r="D2615" s="120">
        <f>FORECAST(C2615,INDEX($B$2:$B$2069,MATCH(C2615,$A$2:$A$2069,1)-1):INDEX($B$2:$B$2069,MATCH(C2615,$A$2:$A$2069,1)+1),INDEX($A$2:$A$2069,MATCH(C2615,$A$2:$A$2069,1)-1):INDEX($A$2:$A$2069,MATCH(C2615,$A$2:$A$2069,1)+1))</f>
        <v>1.8047445516251805</v>
      </c>
      <c r="E2615" s="124">
        <v>722.39999999996996</v>
      </c>
      <c r="F2615" s="120">
        <f>FORECAST(E2615,INDEX($D$2:$D$6081,MATCH(E2615,$C$2:$C$6081,1)-1):INDEX($D$2:$D$6081,MATCH(E2615,$C$2:$C$6081,1)+1),INDEX($C$2:$C$6081,MATCH(E2615,$C$2:$C$6081,1)-1):INDEX($C$2:$C$6081,MATCH(E2615,$C$2:$C$6081,1)+1))</f>
        <v>8.2087944518157485E-2</v>
      </c>
    </row>
    <row r="2616" spans="3:6" x14ac:dyDescent="0.2">
      <c r="C2616" s="125">
        <v>461.19999999998498</v>
      </c>
      <c r="D2616" s="120">
        <f>FORECAST(C2616,INDEX($B$2:$B$2069,MATCH(C2616,$A$2:$A$2069,1)-1):INDEX($B$2:$B$2069,MATCH(C2616,$A$2:$A$2069,1)+1),INDEX($A$2:$A$2069,MATCH(C2616,$A$2:$A$2069,1)-1):INDEX($A$2:$A$2069,MATCH(C2616,$A$2:$A$2069,1)+1))</f>
        <v>1.8013737048945244</v>
      </c>
      <c r="E2616" s="135">
        <v>722.59999999997001</v>
      </c>
      <c r="F2616" s="120">
        <f>FORECAST(E2616,INDEX($D$2:$D$6081,MATCH(E2616,$C$2:$C$6081,1)-1):INDEX($D$2:$D$6081,MATCH(E2616,$C$2:$C$6081,1)+1),INDEX($C$2:$C$6081,MATCH(E2616,$C$2:$C$6081,1)-1):INDEX($C$2:$C$6081,MATCH(E2616,$C$2:$C$6081,1)+1))</f>
        <v>8.3772019081560956E-2</v>
      </c>
    </row>
    <row r="2617" spans="3:6" x14ac:dyDescent="0.2">
      <c r="C2617" s="125">
        <v>461.299999999985</v>
      </c>
      <c r="D2617" s="120">
        <f>FORECAST(C2617,INDEX($B$2:$B$2069,MATCH(C2617,$A$2:$A$2069,1)-1):INDEX($B$2:$B$2069,MATCH(C2617,$A$2:$A$2069,1)+1),INDEX($A$2:$A$2069,MATCH(C2617,$A$2:$A$2069,1)-1):INDEX($A$2:$A$2069,MATCH(C2617,$A$2:$A$2069,1)+1))</f>
        <v>1.8019096105751249</v>
      </c>
      <c r="E2617" s="124">
        <v>722.79999999997005</v>
      </c>
      <c r="F2617" s="120">
        <f>FORECAST(E2617,INDEX($D$2:$D$6081,MATCH(E2617,$C$2:$C$6081,1)-1):INDEX($D$2:$D$6081,MATCH(E2617,$C$2:$C$6081,1)+1),INDEX($C$2:$C$6081,MATCH(E2617,$C$2:$C$6081,1)-1):INDEX($C$2:$C$6081,MATCH(E2617,$C$2:$C$6081,1)+1))</f>
        <v>8.2118784672370104E-2</v>
      </c>
    </row>
    <row r="2618" spans="3:6" x14ac:dyDescent="0.2">
      <c r="C2618" s="125">
        <v>461.39999999998503</v>
      </c>
      <c r="D2618" s="120">
        <f>FORECAST(C2618,INDEX($B$2:$B$2069,MATCH(C2618,$A$2:$A$2069,1)-1):INDEX($B$2:$B$2069,MATCH(C2618,$A$2:$A$2069,1)+1),INDEX($A$2:$A$2069,MATCH(C2618,$A$2:$A$2069,1)-1):INDEX($A$2:$A$2069,MATCH(C2618,$A$2:$A$2069,1)+1))</f>
        <v>1.8024455162557254</v>
      </c>
      <c r="E2618" s="135">
        <v>722.99999999996999</v>
      </c>
      <c r="F2618" s="120">
        <f>FORECAST(E2618,INDEX($D$2:$D$6081,MATCH(E2618,$C$2:$C$6081,1)-1):INDEX($D$2:$D$6081,MATCH(E2618,$C$2:$C$6081,1)+1),INDEX($C$2:$C$6081,MATCH(E2618,$C$2:$C$6081,1)-1):INDEX($C$2:$C$6081,MATCH(E2618,$C$2:$C$6081,1)+1))</f>
        <v>8.0577721588420914E-2</v>
      </c>
    </row>
    <row r="2619" spans="3:6" x14ac:dyDescent="0.2">
      <c r="C2619" s="125">
        <v>461.49999999998499</v>
      </c>
      <c r="D2619" s="120">
        <f>FORECAST(C2619,INDEX($B$2:$B$2069,MATCH(C2619,$A$2:$A$2069,1)-1):INDEX($B$2:$B$2069,MATCH(C2619,$A$2:$A$2069,1)+1),INDEX($A$2:$A$2069,MATCH(C2619,$A$2:$A$2069,1)-1):INDEX($A$2:$A$2069,MATCH(C2619,$A$2:$A$2069,1)+1))</f>
        <v>1.8070739549837613</v>
      </c>
      <c r="E2619" s="124">
        <v>723.19999999997003</v>
      </c>
      <c r="F2619" s="120">
        <f>FORECAST(E2619,INDEX($D$2:$D$6081,MATCH(E2619,$C$2:$C$6081,1)-1):INDEX($D$2:$D$6081,MATCH(E2619,$C$2:$C$6081,1)+1),INDEX($C$2:$C$6081,MATCH(E2619,$C$2:$C$6081,1)-1):INDEX($C$2:$C$6081,MATCH(E2619,$C$2:$C$6081,1)+1))</f>
        <v>8.360500059361442E-2</v>
      </c>
    </row>
    <row r="2620" spans="3:6" x14ac:dyDescent="0.2">
      <c r="C2620" s="125">
        <v>461.59999999998502</v>
      </c>
      <c r="D2620" s="120">
        <f>FORECAST(C2620,INDEX($B$2:$B$2069,MATCH(C2620,$A$2:$A$2069,1)-1):INDEX($B$2:$B$2069,MATCH(C2620,$A$2:$A$2069,1)+1),INDEX($A$2:$A$2069,MATCH(C2620,$A$2:$A$2069,1)-1):INDEX($A$2:$A$2069,MATCH(C2620,$A$2:$A$2069,1)+1))</f>
        <v>1.8081457663449623</v>
      </c>
      <c r="E2620" s="135">
        <v>723.39999999996996</v>
      </c>
      <c r="F2620" s="120">
        <f>FORECAST(E2620,INDEX($D$2:$D$6081,MATCH(E2620,$C$2:$C$6081,1)-1):INDEX($D$2:$D$6081,MATCH(E2620,$C$2:$C$6081,1)+1),INDEX($C$2:$C$6081,MATCH(E2620,$C$2:$C$6081,1)-1):INDEX($C$2:$C$6081,MATCH(E2620,$C$2:$C$6081,1)+1))</f>
        <v>8.6606085809698641E-2</v>
      </c>
    </row>
    <row r="2621" spans="3:6" x14ac:dyDescent="0.2">
      <c r="C2621" s="125">
        <v>461.69999999998498</v>
      </c>
      <c r="D2621" s="120">
        <f>FORECAST(C2621,INDEX($B$2:$B$2069,MATCH(C2621,$A$2:$A$2069,1)-1):INDEX($B$2:$B$2069,MATCH(C2621,$A$2:$A$2069,1)+1),INDEX($A$2:$A$2069,MATCH(C2621,$A$2:$A$2069,1)-1):INDEX($A$2:$A$2069,MATCH(C2621,$A$2:$A$2069,1)+1))</f>
        <v>1.8092175777061623</v>
      </c>
      <c r="E2621" s="124">
        <v>723.59999999997001</v>
      </c>
      <c r="F2621" s="120">
        <f>FORECAST(E2621,INDEX($D$2:$D$6081,MATCH(E2621,$C$2:$C$6081,1)-1):INDEX($D$2:$D$6081,MATCH(E2621,$C$2:$C$6081,1)+1),INDEX($C$2:$C$6081,MATCH(E2621,$C$2:$C$6081,1)-1):INDEX($C$2:$C$6081,MATCH(E2621,$C$2:$C$6081,1)+1))</f>
        <v>8.7138870148998571E-2</v>
      </c>
    </row>
    <row r="2622" spans="3:6" x14ac:dyDescent="0.2">
      <c r="C2622" s="125">
        <v>461.799999999985</v>
      </c>
      <c r="D2622" s="120">
        <f>FORECAST(C2622,INDEX($B$2:$B$2069,MATCH(C2622,$A$2:$A$2069,1)-1):INDEX($B$2:$B$2069,MATCH(C2622,$A$2:$A$2069,1)+1),INDEX($A$2:$A$2069,MATCH(C2622,$A$2:$A$2069,1)-1):INDEX($A$2:$A$2069,MATCH(C2622,$A$2:$A$2069,1)+1))</f>
        <v>1.8057002500892374</v>
      </c>
      <c r="E2622" s="135">
        <v>723.79999999997005</v>
      </c>
      <c r="F2622" s="120">
        <f>FORECAST(E2622,INDEX($D$2:$D$6081,MATCH(E2622,$C$2:$C$6081,1)-1):INDEX($D$2:$D$6081,MATCH(E2622,$C$2:$C$6081,1)+1),INDEX($C$2:$C$6081,MATCH(E2622,$C$2:$C$6081,1)-1):INDEX($C$2:$C$6081,MATCH(E2622,$C$2:$C$6081,1)+1))</f>
        <v>8.4799260325938874E-2</v>
      </c>
    </row>
    <row r="2623" spans="3:6" x14ac:dyDescent="0.2">
      <c r="C2623" s="125">
        <v>461.89999999998503</v>
      </c>
      <c r="D2623" s="120">
        <f>FORECAST(C2623,INDEX($B$2:$B$2069,MATCH(C2623,$A$2:$A$2069,1)-1):INDEX($B$2:$B$2069,MATCH(C2623,$A$2:$A$2069,1)+1),INDEX($A$2:$A$2069,MATCH(C2623,$A$2:$A$2069,1)-1):INDEX($A$2:$A$2069,MATCH(C2623,$A$2:$A$2069,1)+1))</f>
        <v>1.8062361557698379</v>
      </c>
      <c r="E2623" s="124">
        <v>723.99999999996999</v>
      </c>
      <c r="F2623" s="120">
        <f>FORECAST(E2623,INDEX($D$2:$D$6081,MATCH(E2623,$C$2:$C$6081,1)-1):INDEX($D$2:$D$6081,MATCH(E2623,$C$2:$C$6081,1)+1),INDEX($C$2:$C$6081,MATCH(E2623,$C$2:$C$6081,1)-1):INDEX($C$2:$C$6081,MATCH(E2623,$C$2:$C$6081,1)+1))</f>
        <v>8.3636634068543714E-2</v>
      </c>
    </row>
    <row r="2624" spans="3:6" x14ac:dyDescent="0.2">
      <c r="C2624" s="125">
        <v>461.99999999998499</v>
      </c>
      <c r="D2624" s="120">
        <f>FORECAST(C2624,INDEX($B$2:$B$2069,MATCH(C2624,$A$2:$A$2069,1)-1):INDEX($B$2:$B$2069,MATCH(C2624,$A$2:$A$2069,1)+1),INDEX($A$2:$A$2069,MATCH(C2624,$A$2:$A$2069,1)-1):INDEX($A$2:$A$2069,MATCH(C2624,$A$2:$A$2069,1)+1))</f>
        <v>1.8067720614504383</v>
      </c>
      <c r="E2624" s="135">
        <v>724.19999999997003</v>
      </c>
      <c r="F2624" s="120">
        <f>FORECAST(E2624,INDEX($D$2:$D$6081,MATCH(E2624,$C$2:$C$6081,1)-1):INDEX($D$2:$D$6081,MATCH(E2624,$C$2:$C$6081,1)+1),INDEX($C$2:$C$6081,MATCH(E2624,$C$2:$C$6081,1)-1):INDEX($C$2:$C$6081,MATCH(E2624,$C$2:$C$6081,1)+1))</f>
        <v>8.3212507650903378E-2</v>
      </c>
    </row>
    <row r="2625" spans="3:6" x14ac:dyDescent="0.2">
      <c r="C2625" s="125">
        <v>462.09999999998502</v>
      </c>
      <c r="D2625" s="120">
        <f>FORECAST(C2625,INDEX($B$2:$B$2069,MATCH(C2625,$A$2:$A$2069,1)-1):INDEX($B$2:$B$2069,MATCH(C2625,$A$2:$A$2069,1)+1),INDEX($A$2:$A$2069,MATCH(C2625,$A$2:$A$2069,1)-1):INDEX($A$2:$A$2069,MATCH(C2625,$A$2:$A$2069,1)+1))</f>
        <v>1.8123937120398539</v>
      </c>
      <c r="E2625" s="124">
        <v>724.39999999996996</v>
      </c>
      <c r="F2625" s="120">
        <f>FORECAST(E2625,INDEX($D$2:$D$6081,MATCH(E2625,$C$2:$C$6081,1)-1):INDEX($D$2:$D$6081,MATCH(E2625,$C$2:$C$6081,1)+1),INDEX($C$2:$C$6081,MATCH(E2625,$C$2:$C$6081,1)-1):INDEX($C$2:$C$6081,MATCH(E2625,$C$2:$C$6081,1)+1))</f>
        <v>8.4385834751223854E-2</v>
      </c>
    </row>
    <row r="2626" spans="3:6" x14ac:dyDescent="0.2">
      <c r="C2626" s="125">
        <v>462.19999999998498</v>
      </c>
      <c r="D2626" s="120">
        <f>FORECAST(C2626,INDEX($B$2:$B$2069,MATCH(C2626,$A$2:$A$2069,1)-1):INDEX($B$2:$B$2069,MATCH(C2626,$A$2:$A$2069,1)+1),INDEX($A$2:$A$2069,MATCH(C2626,$A$2:$A$2069,1)-1):INDEX($A$2:$A$2069,MATCH(C2626,$A$2:$A$2069,1)+1))</f>
        <v>1.8134655234010539</v>
      </c>
      <c r="E2626" s="135">
        <v>724.59999999997001</v>
      </c>
      <c r="F2626" s="120">
        <f>FORECAST(E2626,INDEX($D$2:$D$6081,MATCH(E2626,$C$2:$C$6081,1)-1):INDEX($D$2:$D$6081,MATCH(E2626,$C$2:$C$6081,1)+1),INDEX($C$2:$C$6081,MATCH(E2626,$C$2:$C$6081,1)-1):INDEX($C$2:$C$6081,MATCH(E2626,$C$2:$C$6081,1)+1))</f>
        <v>8.7824154984101455E-2</v>
      </c>
    </row>
    <row r="2627" spans="3:6" x14ac:dyDescent="0.2">
      <c r="C2627" s="125">
        <v>462.299999999985</v>
      </c>
      <c r="D2627" s="120">
        <f>FORECAST(C2627,INDEX($B$2:$B$2069,MATCH(C2627,$A$2:$A$2069,1)-1):INDEX($B$2:$B$2069,MATCH(C2627,$A$2:$A$2069,1)+1),INDEX($A$2:$A$2069,MATCH(C2627,$A$2:$A$2069,1)-1):INDEX($A$2:$A$2069,MATCH(C2627,$A$2:$A$2069,1)+1))</f>
        <v>1.8145373347622549</v>
      </c>
      <c r="E2627" s="124">
        <v>724.79999999997005</v>
      </c>
      <c r="F2627" s="120">
        <f>FORECAST(E2627,INDEX($D$2:$D$6081,MATCH(E2627,$C$2:$C$6081,1)-1):INDEX($D$2:$D$6081,MATCH(E2627,$C$2:$C$6081,1)+1),INDEX($C$2:$C$6081,MATCH(E2627,$C$2:$C$6081,1)-1):INDEX($C$2:$C$6081,MATCH(E2627,$C$2:$C$6081,1)+1))</f>
        <v>9.2612386889479481E-2</v>
      </c>
    </row>
    <row r="2628" spans="3:6" x14ac:dyDescent="0.2">
      <c r="C2628" s="125">
        <v>462.39999999998503</v>
      </c>
      <c r="D2628" s="120">
        <f>FORECAST(C2628,INDEX($B$2:$B$2069,MATCH(C2628,$A$2:$A$2069,1)-1):INDEX($B$2:$B$2069,MATCH(C2628,$A$2:$A$2069,1)+1),INDEX($A$2:$A$2069,MATCH(C2628,$A$2:$A$2069,1)-1):INDEX($A$2:$A$2069,MATCH(C2628,$A$2:$A$2069,1)+1))</f>
        <v>1.8134405144691339</v>
      </c>
      <c r="E2628" s="135">
        <v>724.99999999996999</v>
      </c>
      <c r="F2628" s="120">
        <f>FORECAST(E2628,INDEX($D$2:$D$6081,MATCH(E2628,$C$2:$C$6081,1)-1):INDEX($D$2:$D$6081,MATCH(E2628,$C$2:$C$6081,1)+1),INDEX($C$2:$C$6081,MATCH(E2628,$C$2:$C$6081,1)-1):INDEX($C$2:$C$6081,MATCH(E2628,$C$2:$C$6081,1)+1))</f>
        <v>8.9210787725097163E-2</v>
      </c>
    </row>
    <row r="2629" spans="3:6" x14ac:dyDescent="0.2">
      <c r="C2629" s="125">
        <v>462.49999999998499</v>
      </c>
      <c r="D2629" s="120">
        <f>FORECAST(C2629,INDEX($B$2:$B$2069,MATCH(C2629,$A$2:$A$2069,1)-1):INDEX($B$2:$B$2069,MATCH(C2629,$A$2:$A$2069,1)+1),INDEX($A$2:$A$2069,MATCH(C2629,$A$2:$A$2069,1)-1):INDEX($A$2:$A$2069,MATCH(C2629,$A$2:$A$2069,1)+1))</f>
        <v>1.815584137191534</v>
      </c>
      <c r="E2629" s="124">
        <v>725.19999999997003</v>
      </c>
      <c r="F2629" s="120">
        <f>FORECAST(E2629,INDEX($D$2:$D$6081,MATCH(E2629,$C$2:$C$6081,1)-1):INDEX($D$2:$D$6081,MATCH(E2629,$C$2:$C$6081,1)+1),INDEX($C$2:$C$6081,MATCH(E2629,$C$2:$C$6081,1)-1):INDEX($C$2:$C$6081,MATCH(E2629,$C$2:$C$6081,1)+1))</f>
        <v>8.232240481252262E-2</v>
      </c>
    </row>
    <row r="2630" spans="3:6" x14ac:dyDescent="0.2">
      <c r="C2630" s="125">
        <v>462.59999999998502</v>
      </c>
      <c r="D2630" s="120">
        <f>FORECAST(C2630,INDEX($B$2:$B$2069,MATCH(C2630,$A$2:$A$2069,1)-1):INDEX($B$2:$B$2069,MATCH(C2630,$A$2:$A$2069,1)+1),INDEX($A$2:$A$2069,MATCH(C2630,$A$2:$A$2069,1)-1):INDEX($A$2:$A$2069,MATCH(C2630,$A$2:$A$2069,1)+1))</f>
        <v>1.8177277599139341</v>
      </c>
      <c r="E2630" s="135">
        <v>725.39999999996996</v>
      </c>
      <c r="F2630" s="120">
        <f>FORECAST(E2630,INDEX($D$2:$D$6081,MATCH(E2630,$C$2:$C$6081,1)-1):INDEX($D$2:$D$6081,MATCH(E2630,$C$2:$C$6081,1)+1),INDEX($C$2:$C$6081,MATCH(E2630,$C$2:$C$6081,1)-1):INDEX($C$2:$C$6081,MATCH(E2630,$C$2:$C$6081,1)+1))</f>
        <v>7.7800000000666003E-2</v>
      </c>
    </row>
    <row r="2631" spans="3:6" x14ac:dyDescent="0.2">
      <c r="C2631" s="125">
        <v>462.69999999998498</v>
      </c>
      <c r="D2631" s="120">
        <f>FORECAST(C2631,INDEX($B$2:$B$2069,MATCH(C2631,$A$2:$A$2069,1)-1):INDEX($B$2:$B$2069,MATCH(C2631,$A$2:$A$2069,1)+1),INDEX($A$2:$A$2069,MATCH(C2631,$A$2:$A$2069,1)-1):INDEX($A$2:$A$2069,MATCH(C2631,$A$2:$A$2069,1)+1))</f>
        <v>1.8198713826363342</v>
      </c>
      <c r="E2631" s="124">
        <v>725.59999999997001</v>
      </c>
      <c r="F2631" s="120">
        <f>FORECAST(E2631,INDEX($D$2:$D$6081,MATCH(E2631,$C$2:$C$6081,1)-1):INDEX($D$2:$D$6081,MATCH(E2631,$C$2:$C$6081,1)+1),INDEX($C$2:$C$6081,MATCH(E2631,$C$2:$C$6081,1)-1):INDEX($C$2:$C$6081,MATCH(E2631,$C$2:$C$6081,1)+1))</f>
        <v>7.7550370370436994E-2</v>
      </c>
    </row>
    <row r="2632" spans="3:6" x14ac:dyDescent="0.2">
      <c r="C2632" s="125">
        <v>462.799999999985</v>
      </c>
      <c r="D2632" s="120">
        <f>FORECAST(C2632,INDEX($B$2:$B$2069,MATCH(C2632,$A$2:$A$2069,1)-1):INDEX($B$2:$B$2069,MATCH(C2632,$A$2:$A$2069,1)+1),INDEX($A$2:$A$2069,MATCH(C2632,$A$2:$A$2069,1)-1):INDEX($A$2:$A$2069,MATCH(C2632,$A$2:$A$2069,1)+1))</f>
        <v>1.8237399172285471</v>
      </c>
      <c r="E2632" s="135">
        <v>725.79999999997005</v>
      </c>
      <c r="F2632" s="120">
        <f>FORECAST(E2632,INDEX($D$2:$D$6081,MATCH(E2632,$C$2:$C$6081,1)-1):INDEX($D$2:$D$6081,MATCH(E2632,$C$2:$C$6081,1)+1),INDEX($C$2:$C$6081,MATCH(E2632,$C$2:$C$6081,1)-1):INDEX($C$2:$C$6081,MATCH(E2632,$C$2:$C$6081,1)+1))</f>
        <v>7.7936296296162944E-2</v>
      </c>
    </row>
    <row r="2633" spans="3:6" x14ac:dyDescent="0.2">
      <c r="C2633" s="125">
        <v>462.89999999998503</v>
      </c>
      <c r="D2633" s="120">
        <f>FORECAST(C2633,INDEX($B$2:$B$2069,MATCH(C2633,$A$2:$A$2069,1)-1):INDEX($B$2:$B$2069,MATCH(C2633,$A$2:$A$2069,1)+1),INDEX($A$2:$A$2069,MATCH(C2633,$A$2:$A$2069,1)-1):INDEX($A$2:$A$2069,MATCH(C2633,$A$2:$A$2069,1)+1))</f>
        <v>1.8253487811931066</v>
      </c>
      <c r="E2633" s="124">
        <v>725.99999999996999</v>
      </c>
      <c r="F2633" s="120">
        <f>FORECAST(E2633,INDEX($D$2:$D$6081,MATCH(E2633,$C$2:$C$6081,1)-1):INDEX($D$2:$D$6081,MATCH(E2633,$C$2:$C$6081,1)+1),INDEX($C$2:$C$6081,MATCH(E2633,$C$2:$C$6081,1)-1):INDEX($C$2:$C$6081,MATCH(E2633,$C$2:$C$6081,1)+1))</f>
        <v>7.8888888888888897E-2</v>
      </c>
    </row>
    <row r="2634" spans="3:6" x14ac:dyDescent="0.2">
      <c r="C2634" s="125">
        <v>462.99999999998499</v>
      </c>
      <c r="D2634" s="120">
        <f>FORECAST(C2634,INDEX($B$2:$B$2069,MATCH(C2634,$A$2:$A$2069,1)-1):INDEX($B$2:$B$2069,MATCH(C2634,$A$2:$A$2069,1)+1),INDEX($A$2:$A$2069,MATCH(C2634,$A$2:$A$2069,1)-1):INDEX($A$2:$A$2069,MATCH(C2634,$A$2:$A$2069,1)+1))</f>
        <v>1.8269576451576643</v>
      </c>
      <c r="E2634" s="135">
        <v>726.19999999997003</v>
      </c>
      <c r="F2634" s="120">
        <f>FORECAST(E2634,INDEX($D$2:$D$6081,MATCH(E2634,$C$2:$C$6081,1)-1):INDEX($D$2:$D$6081,MATCH(E2634,$C$2:$C$6081,1)+1),INDEX($C$2:$C$6081,MATCH(E2634,$C$2:$C$6081,1)-1):INDEX($C$2:$C$6081,MATCH(E2634,$C$2:$C$6081,1)+1))</f>
        <v>8.0687407407138423E-2</v>
      </c>
    </row>
    <row r="2635" spans="3:6" x14ac:dyDescent="0.2">
      <c r="C2635" s="125">
        <v>463.09999999998502</v>
      </c>
      <c r="D2635" s="120">
        <f>FORECAST(C2635,INDEX($B$2:$B$2069,MATCH(C2635,$A$2:$A$2069,1)-1):INDEX($B$2:$B$2069,MATCH(C2635,$A$2:$A$2069,1)+1),INDEX($A$2:$A$2069,MATCH(C2635,$A$2:$A$2069,1)-1):INDEX($A$2:$A$2069,MATCH(C2635,$A$2:$A$2069,1)+1))</f>
        <v>1.8273509755175183</v>
      </c>
      <c r="E2635" s="124">
        <v>726.39999999996996</v>
      </c>
      <c r="F2635" s="120">
        <f>FORECAST(E2635,INDEX($D$2:$D$6081,MATCH(E2635,$C$2:$C$6081,1)-1):INDEX($D$2:$D$6081,MATCH(E2635,$C$2:$C$6081,1)+1),INDEX($C$2:$C$6081,MATCH(E2635,$C$2:$C$6081,1)-1):INDEX($C$2:$C$6081,MATCH(E2635,$C$2:$C$6081,1)+1))</f>
        <v>7.9397037037171714E-2</v>
      </c>
    </row>
    <row r="2636" spans="3:6" x14ac:dyDescent="0.2">
      <c r="C2636" s="125">
        <v>463.19999999998498</v>
      </c>
      <c r="D2636" s="120">
        <f>FORECAST(C2636,INDEX($B$2:$B$2069,MATCH(C2636,$A$2:$A$2069,1)-1):INDEX($B$2:$B$2069,MATCH(C2636,$A$2:$A$2069,1)+1),INDEX($A$2:$A$2069,MATCH(C2636,$A$2:$A$2069,1)-1):INDEX($A$2:$A$2069,MATCH(C2636,$A$2:$A$2069,1)+1))</f>
        <v>1.8294968957911628</v>
      </c>
      <c r="E2636" s="135">
        <v>726.59999999997001</v>
      </c>
      <c r="F2636" s="120">
        <f>FORECAST(E2636,INDEX($D$2:$D$6081,MATCH(E2636,$C$2:$C$6081,1)-1):INDEX($D$2:$D$6081,MATCH(E2636,$C$2:$C$6081,1)+1),INDEX($C$2:$C$6081,MATCH(E2636,$C$2:$C$6081,1)-1):INDEX($C$2:$C$6081,MATCH(E2636,$C$2:$C$6081,1)+1))</f>
        <v>7.6709629630028475E-2</v>
      </c>
    </row>
    <row r="2637" spans="3:6" x14ac:dyDescent="0.2">
      <c r="C2637" s="125">
        <v>463.299999999985</v>
      </c>
      <c r="D2637" s="120">
        <f>FORECAST(C2637,INDEX($B$2:$B$2069,MATCH(C2637,$A$2:$A$2069,1)-1):INDEX($B$2:$B$2069,MATCH(C2637,$A$2:$A$2069,1)+1),INDEX($A$2:$A$2069,MATCH(C2637,$A$2:$A$2069,1)-1):INDEX($A$2:$A$2069,MATCH(C2637,$A$2:$A$2069,1)+1))</f>
        <v>1.8316428160648073</v>
      </c>
      <c r="E2637" s="124">
        <v>726.79999999997005</v>
      </c>
      <c r="F2637" s="120">
        <f>FORECAST(E2637,INDEX($D$2:$D$6081,MATCH(E2637,$C$2:$C$6081,1)-1):INDEX($D$2:$D$6081,MATCH(E2637,$C$2:$C$6081,1)+1),INDEX($C$2:$C$6081,MATCH(E2637,$C$2:$C$6081,1)-1):INDEX($C$2:$C$6081,MATCH(E2637,$C$2:$C$6081,1)+1))</f>
        <v>7.5608888889155068E-2</v>
      </c>
    </row>
    <row r="2638" spans="3:6" x14ac:dyDescent="0.2">
      <c r="C2638" s="125">
        <v>463.39999999998503</v>
      </c>
      <c r="D2638" s="120">
        <f>FORECAST(C2638,INDEX($B$2:$B$2069,MATCH(C2638,$A$2:$A$2069,1)-1):INDEX($B$2:$B$2069,MATCH(C2638,$A$2:$A$2069,1)+1),INDEX($A$2:$A$2069,MATCH(C2638,$A$2:$A$2069,1)-1):INDEX($A$2:$A$2069,MATCH(C2638,$A$2:$A$2069,1)+1))</f>
        <v>1.83</v>
      </c>
      <c r="E2638" s="135">
        <v>726.99999999996999</v>
      </c>
      <c r="F2638" s="120">
        <f>FORECAST(E2638,INDEX($D$2:$D$6081,MATCH(E2638,$C$2:$C$6081,1)-1):INDEX($D$2:$D$6081,MATCH(E2638,$C$2:$C$6081,1)+1),INDEX($C$2:$C$6081,MATCH(E2638,$C$2:$C$6081,1)-1):INDEX($C$2:$C$6081,MATCH(E2638,$C$2:$C$6081,1)+1))</f>
        <v>7.4444444444444452E-2</v>
      </c>
    </row>
    <row r="2639" spans="3:6" x14ac:dyDescent="0.2">
      <c r="C2639" s="125">
        <v>463.49999999998499</v>
      </c>
      <c r="D2639" s="120">
        <f>FORECAST(C2639,INDEX($B$2:$B$2069,MATCH(C2639,$A$2:$A$2069,1)-1):INDEX($B$2:$B$2069,MATCH(C2639,$A$2:$A$2069,1)+1),INDEX($A$2:$A$2069,MATCH(C2639,$A$2:$A$2069,1)-1):INDEX($A$2:$A$2069,MATCH(C2639,$A$2:$A$2069,1)+1))</f>
        <v>1.83</v>
      </c>
      <c r="E2639" s="124">
        <v>727.19999999997003</v>
      </c>
      <c r="F2639" s="120">
        <f>FORECAST(E2639,INDEX($D$2:$D$6081,MATCH(E2639,$C$2:$C$6081,1)-1):INDEX($D$2:$D$6081,MATCH(E2639,$C$2:$C$6081,1)+1),INDEX($C$2:$C$6081,MATCH(E2639,$C$2:$C$6081,1)-1):INDEX($C$2:$C$6081,MATCH(E2639,$C$2:$C$6081,1)+1))</f>
        <v>7.8994074073666098E-2</v>
      </c>
    </row>
    <row r="2640" spans="3:6" x14ac:dyDescent="0.2">
      <c r="C2640" s="125">
        <v>463.59999999998502</v>
      </c>
      <c r="D2640" s="120">
        <f>FORECAST(C2640,INDEX($B$2:$B$2069,MATCH(C2640,$A$2:$A$2069,1)-1):INDEX($B$2:$B$2069,MATCH(C2640,$A$2:$A$2069,1)+1),INDEX($A$2:$A$2069,MATCH(C2640,$A$2:$A$2069,1)-1):INDEX($A$2:$A$2069,MATCH(C2640,$A$2:$A$2069,1)+1))</f>
        <v>1.83</v>
      </c>
      <c r="E2640" s="135">
        <v>727.39999999996996</v>
      </c>
      <c r="F2640" s="120">
        <f>FORECAST(E2640,INDEX($D$2:$D$6081,MATCH(E2640,$C$2:$C$6081,1)-1):INDEX($D$2:$D$6081,MATCH(E2640,$C$2:$C$6081,1)+1),INDEX($C$2:$C$6081,MATCH(E2640,$C$2:$C$6081,1)-1):INDEX($C$2:$C$6081,MATCH(E2640,$C$2:$C$6081,1)+1))</f>
        <v>8.0322222221889561E-2</v>
      </c>
    </row>
    <row r="2641" spans="3:6" x14ac:dyDescent="0.2">
      <c r="C2641" s="125">
        <v>463.69999999998498</v>
      </c>
      <c r="D2641" s="120">
        <f>FORECAST(C2641,INDEX($B$2:$B$2069,MATCH(C2641,$A$2:$A$2069,1)-1):INDEX($B$2:$B$2069,MATCH(C2641,$A$2:$A$2069,1)+1),INDEX($A$2:$A$2069,MATCH(C2641,$A$2:$A$2069,1)-1):INDEX($A$2:$A$2069,MATCH(C2641,$A$2:$A$2069,1)+1))</f>
        <v>1.8328910340406805</v>
      </c>
      <c r="E2641" s="124">
        <v>727.59999999997001</v>
      </c>
      <c r="F2641" s="120">
        <f>FORECAST(E2641,INDEX($D$2:$D$6081,MATCH(E2641,$C$2:$C$6081,1)-1):INDEX($D$2:$D$6081,MATCH(E2641,$C$2:$C$6081,1)+1),INDEX($C$2:$C$6081,MATCH(E2641,$C$2:$C$6081,1)-1):INDEX($C$2:$C$6081,MATCH(E2641,$C$2:$C$6081,1)+1))</f>
        <v>7.8497613336397265E-2</v>
      </c>
    </row>
    <row r="2642" spans="3:6" x14ac:dyDescent="0.2">
      <c r="C2642" s="125">
        <v>463.799999999985</v>
      </c>
      <c r="D2642" s="120">
        <f>FORECAST(C2642,INDEX($B$2:$B$2069,MATCH(C2642,$A$2:$A$2069,1)-1):INDEX($B$2:$B$2069,MATCH(C2642,$A$2:$A$2069,1)+1),INDEX($A$2:$A$2069,MATCH(C2642,$A$2:$A$2069,1)-1):INDEX($A$2:$A$2069,MATCH(C2642,$A$2:$A$2069,1)+1))</f>
        <v>1.8339639941775028</v>
      </c>
      <c r="E2642" s="135">
        <v>727.79999999997005</v>
      </c>
      <c r="F2642" s="120">
        <f>FORECAST(E2642,INDEX($D$2:$D$6081,MATCH(E2642,$C$2:$C$6081,1)-1):INDEX($D$2:$D$6081,MATCH(E2642,$C$2:$C$6081,1)+1),INDEX($C$2:$C$6081,MATCH(E2642,$C$2:$C$6081,1)-1):INDEX($C$2:$C$6081,MATCH(E2642,$C$2:$C$6081,1)+1))</f>
        <v>7.4009266052492695E-2</v>
      </c>
    </row>
    <row r="2643" spans="3:6" x14ac:dyDescent="0.2">
      <c r="C2643" s="125">
        <v>463.89999999998503</v>
      </c>
      <c r="D2643" s="120">
        <f>FORECAST(C2643,INDEX($B$2:$B$2069,MATCH(C2643,$A$2:$A$2069,1)-1):INDEX($B$2:$B$2069,MATCH(C2643,$A$2:$A$2069,1)+1),INDEX($A$2:$A$2069,MATCH(C2643,$A$2:$A$2069,1)-1):INDEX($A$2:$A$2069,MATCH(C2643,$A$2:$A$2069,1)+1))</f>
        <v>1.8350369543143259</v>
      </c>
      <c r="E2643" s="124">
        <v>727.99999999996999</v>
      </c>
      <c r="F2643" s="120">
        <f>FORECAST(E2643,INDEX($D$2:$D$6081,MATCH(E2643,$C$2:$C$6081,1)-1):INDEX($D$2:$D$6081,MATCH(E2643,$C$2:$C$6081,1)+1),INDEX($C$2:$C$6081,MATCH(E2643,$C$2:$C$6081,1)-1):INDEX($C$2:$C$6081,MATCH(E2643,$C$2:$C$6081,1)+1))</f>
        <v>7.4446580384218683E-2</v>
      </c>
    </row>
    <row r="2644" spans="3:6" x14ac:dyDescent="0.2">
      <c r="C2644" s="125">
        <v>463.99999999998499</v>
      </c>
      <c r="D2644" s="120">
        <f>FORECAST(C2644,INDEX($B$2:$B$2069,MATCH(C2644,$A$2:$A$2069,1)-1):INDEX($B$2:$B$2069,MATCH(C2644,$A$2:$A$2069,1)+1),INDEX($A$2:$A$2069,MATCH(C2644,$A$2:$A$2069,1)-1):INDEX($A$2:$A$2069,MATCH(C2644,$A$2:$A$2069,1)+1))</f>
        <v>1.8363942652327321</v>
      </c>
      <c r="E2644" s="135">
        <v>728.19999999997003</v>
      </c>
      <c r="F2644" s="120">
        <f>FORECAST(E2644,INDEX($D$2:$D$6081,MATCH(E2644,$C$2:$C$6081,1)-1):INDEX($D$2:$D$6081,MATCH(E2644,$C$2:$C$6081,1)+1),INDEX($C$2:$C$6081,MATCH(E2644,$C$2:$C$6081,1)-1):INDEX($C$2:$C$6081,MATCH(E2644,$C$2:$C$6081,1)+1))</f>
        <v>7.5518239081002747E-2</v>
      </c>
    </row>
    <row r="2645" spans="3:6" x14ac:dyDescent="0.2">
      <c r="C2645" s="125">
        <v>464.09999999998502</v>
      </c>
      <c r="D2645" s="120">
        <f>FORECAST(C2645,INDEX($B$2:$B$2069,MATCH(C2645,$A$2:$A$2069,1)-1):INDEX($B$2:$B$2069,MATCH(C2645,$A$2:$A$2069,1)+1),INDEX($A$2:$A$2069,MATCH(C2645,$A$2:$A$2069,1)-1):INDEX($A$2:$A$2069,MATCH(C2645,$A$2:$A$2069,1)+1))</f>
        <v>1.8380071684585388</v>
      </c>
      <c r="E2645" s="124">
        <v>728.39999999996996</v>
      </c>
      <c r="F2645" s="120">
        <f>FORECAST(E2645,INDEX($D$2:$D$6081,MATCH(E2645,$C$2:$C$6081,1)-1):INDEX($D$2:$D$6081,MATCH(E2645,$C$2:$C$6081,1)+1),INDEX($C$2:$C$6081,MATCH(E2645,$C$2:$C$6081,1)-1):INDEX($C$2:$C$6081,MATCH(E2645,$C$2:$C$6081,1)+1))</f>
        <v>7.5629331748334749E-2</v>
      </c>
    </row>
    <row r="2646" spans="3:6" x14ac:dyDescent="0.2">
      <c r="C2646" s="125">
        <v>464.19999999998498</v>
      </c>
      <c r="D2646" s="120">
        <f>FORECAST(C2646,INDEX($B$2:$B$2069,MATCH(C2646,$A$2:$A$2069,1)-1):INDEX($B$2:$B$2069,MATCH(C2646,$A$2:$A$2069,1)+1),INDEX($A$2:$A$2069,MATCH(C2646,$A$2:$A$2069,1)-1):INDEX($A$2:$A$2069,MATCH(C2646,$A$2:$A$2069,1)+1))</f>
        <v>1.8396200716843447</v>
      </c>
      <c r="E2646" s="135">
        <v>728.59999999997001</v>
      </c>
      <c r="F2646" s="120">
        <f>FORECAST(E2646,INDEX($D$2:$D$6081,MATCH(E2646,$C$2:$C$6081,1)-1):INDEX($D$2:$D$6081,MATCH(E2646,$C$2:$C$6081,1)+1),INDEX($C$2:$C$6081,MATCH(E2646,$C$2:$C$6081,1)-1):INDEX($C$2:$C$6081,MATCH(E2646,$C$2:$C$6081,1)+1))</f>
        <v>7.4794798064580004E-2</v>
      </c>
    </row>
    <row r="2647" spans="3:6" x14ac:dyDescent="0.2">
      <c r="C2647" s="125">
        <v>464.299999999985</v>
      </c>
      <c r="D2647" s="120">
        <f>FORECAST(C2647,INDEX($B$2:$B$2069,MATCH(C2647,$A$2:$A$2069,1)-1):INDEX($B$2:$B$2069,MATCH(C2647,$A$2:$A$2069,1)+1),INDEX($A$2:$A$2069,MATCH(C2647,$A$2:$A$2069,1)-1):INDEX($A$2:$A$2069,MATCH(C2647,$A$2:$A$2069,1)+1))</f>
        <v>1.8377775376774967</v>
      </c>
      <c r="E2647" s="124">
        <v>728.79999999997005</v>
      </c>
      <c r="F2647" s="120">
        <f>FORECAST(E2647,INDEX($D$2:$D$6081,MATCH(E2647,$C$2:$C$6081,1)-1):INDEX($D$2:$D$6081,MATCH(E2647,$C$2:$C$6081,1)+1),INDEX($C$2:$C$6081,MATCH(E2647,$C$2:$C$6081,1)-1):INDEX($C$2:$C$6081,MATCH(E2647,$C$2:$C$6081,1)+1))</f>
        <v>7.6440340346033864E-2</v>
      </c>
    </row>
    <row r="2648" spans="3:6" x14ac:dyDescent="0.2">
      <c r="C2648" s="125">
        <v>464.39999999998503</v>
      </c>
      <c r="D2648" s="120">
        <f>FORECAST(C2648,INDEX($B$2:$B$2069,MATCH(C2648,$A$2:$A$2069,1)-1):INDEX($B$2:$B$2069,MATCH(C2648,$A$2:$A$2069,1)+1),INDEX($A$2:$A$2069,MATCH(C2648,$A$2:$A$2069,1)-1):INDEX($A$2:$A$2069,MATCH(C2648,$A$2:$A$2069,1)+1))</f>
        <v>1.8377769614368218</v>
      </c>
      <c r="E2648" s="135">
        <v>728.99999999996999</v>
      </c>
      <c r="F2648" s="120">
        <f>FORECAST(E2648,INDEX($D$2:$D$6081,MATCH(E2648,$C$2:$C$6081,1)-1):INDEX($D$2:$D$6081,MATCH(E2648,$C$2:$C$6081,1)+1),INDEX($C$2:$C$6081,MATCH(E2648,$C$2:$C$6081,1)-1):INDEX($C$2:$C$6081,MATCH(E2648,$C$2:$C$6081,1)+1))</f>
        <v>8.0216527175510421E-2</v>
      </c>
    </row>
    <row r="2649" spans="3:6" x14ac:dyDescent="0.2">
      <c r="C2649" s="125">
        <v>464.49999999998499</v>
      </c>
      <c r="D2649" s="120">
        <f>FORECAST(C2649,INDEX($B$2:$B$2069,MATCH(C2649,$A$2:$A$2069,1)-1):INDEX($B$2:$B$2069,MATCH(C2649,$A$2:$A$2069,1)+1),INDEX($A$2:$A$2069,MATCH(C2649,$A$2:$A$2069,1)-1):INDEX($A$2:$A$2069,MATCH(C2649,$A$2:$A$2069,1)+1))</f>
        <v>1.8377763851961468</v>
      </c>
      <c r="E2649" s="124">
        <v>729.19999999997003</v>
      </c>
      <c r="F2649" s="120">
        <f>FORECAST(E2649,INDEX($D$2:$D$6081,MATCH(E2649,$C$2:$C$6081,1)-1):INDEX($D$2:$D$6081,MATCH(E2649,$C$2:$C$6081,1)+1),INDEX($C$2:$C$6081,MATCH(E2649,$C$2:$C$6081,1)-1):INDEX($C$2:$C$6081,MATCH(E2649,$C$2:$C$6081,1)+1))</f>
        <v>7.4860363681274578E-2</v>
      </c>
    </row>
    <row r="2650" spans="3:6" x14ac:dyDescent="0.2">
      <c r="C2650" s="125">
        <v>464.59999999998502</v>
      </c>
      <c r="D2650" s="120">
        <f>FORECAST(C2650,INDEX($B$2:$B$2069,MATCH(C2650,$A$2:$A$2069,1)-1):INDEX($B$2:$B$2069,MATCH(C2650,$A$2:$A$2069,1)+1),INDEX($A$2:$A$2069,MATCH(C2650,$A$2:$A$2069,1)-1):INDEX($A$2:$A$2069,MATCH(C2650,$A$2:$A$2069,1)+1))</f>
        <v>1.8427263329308747</v>
      </c>
      <c r="E2650" s="135">
        <v>729.39999999996996</v>
      </c>
      <c r="F2650" s="120">
        <f>FORECAST(E2650,INDEX($D$2:$D$6081,MATCH(E2650,$C$2:$C$6081,1)-1):INDEX($D$2:$D$6081,MATCH(E2650,$C$2:$C$6081,1)+1),INDEX($C$2:$C$6081,MATCH(E2650,$C$2:$C$6081,1)-1):INDEX($C$2:$C$6081,MATCH(E2650,$C$2:$C$6081,1)+1))</f>
        <v>6.7994127897836876E-2</v>
      </c>
    </row>
    <row r="2651" spans="3:6" x14ac:dyDescent="0.2">
      <c r="C2651" s="125">
        <v>464.69999999998498</v>
      </c>
      <c r="D2651" s="120">
        <f>FORECAST(C2651,INDEX($B$2:$B$2069,MATCH(C2651,$A$2:$A$2069,1)-1):INDEX($B$2:$B$2069,MATCH(C2651,$A$2:$A$2069,1)+1),INDEX($A$2:$A$2069,MATCH(C2651,$A$2:$A$2069,1)-1):INDEX($A$2:$A$2069,MATCH(C2651,$A$2:$A$2069,1)+1))</f>
        <v>1.8443351968954333</v>
      </c>
      <c r="E2651" s="124">
        <v>729.59999999997001</v>
      </c>
      <c r="F2651" s="120">
        <f>FORECAST(E2651,INDEX($D$2:$D$6081,MATCH(E2651,$C$2:$C$6081,1)-1):INDEX($D$2:$D$6081,MATCH(E2651,$C$2:$C$6081,1)+1),INDEX($C$2:$C$6081,MATCH(E2651,$C$2:$C$6081,1)-1):INDEX($C$2:$C$6081,MATCH(E2651,$C$2:$C$6081,1)+1))</f>
        <v>6.6358768407365432E-2</v>
      </c>
    </row>
    <row r="2652" spans="3:6" x14ac:dyDescent="0.2">
      <c r="C2652" s="125">
        <v>464.799999999985</v>
      </c>
      <c r="D2652" s="120">
        <f>FORECAST(C2652,INDEX($B$2:$B$2069,MATCH(C2652,$A$2:$A$2069,1)-1):INDEX($B$2:$B$2069,MATCH(C2652,$A$2:$A$2069,1)+1),INDEX($A$2:$A$2069,MATCH(C2652,$A$2:$A$2069,1)-1):INDEX($A$2:$A$2069,MATCH(C2652,$A$2:$A$2069,1)+1))</f>
        <v>1.845944060859992</v>
      </c>
      <c r="E2652" s="135">
        <v>729.79999999997005</v>
      </c>
      <c r="F2652" s="120">
        <f>FORECAST(E2652,INDEX($D$2:$D$6081,MATCH(E2652,$C$2:$C$6081,1)-1):INDEX($D$2:$D$6081,MATCH(E2652,$C$2:$C$6081,1)+1),INDEX($C$2:$C$6081,MATCH(E2652,$C$2:$C$6081,1)-1):INDEX($C$2:$C$6081,MATCH(E2652,$C$2:$C$6081,1)+1))</f>
        <v>7.5020832777170199E-2</v>
      </c>
    </row>
    <row r="2653" spans="3:6" x14ac:dyDescent="0.2">
      <c r="C2653" s="125">
        <v>464.89999999998503</v>
      </c>
      <c r="D2653" s="120">
        <f>FORECAST(C2653,INDEX($B$2:$B$2069,MATCH(C2653,$A$2:$A$2069,1)-1):INDEX($B$2:$B$2069,MATCH(C2653,$A$2:$A$2069,1)+1),INDEX($A$2:$A$2069,MATCH(C2653,$A$2:$A$2069,1)-1):INDEX($A$2:$A$2069,MATCH(C2653,$A$2:$A$2069,1)+1))</f>
        <v>1.8447831541216209</v>
      </c>
      <c r="E2653" s="124">
        <v>729.99999999996999</v>
      </c>
      <c r="F2653" s="120">
        <f>FORECAST(E2653,INDEX($D$2:$D$6081,MATCH(E2653,$C$2:$C$6081,1)-1):INDEX($D$2:$D$6081,MATCH(E2653,$C$2:$C$6081,1)+1),INDEX($C$2:$C$6081,MATCH(E2653,$C$2:$C$6081,1)-1):INDEX($C$2:$C$6081,MATCH(E2653,$C$2:$C$6081,1)+1))</f>
        <v>7.7771096271774809E-2</v>
      </c>
    </row>
    <row r="2654" spans="3:6" x14ac:dyDescent="0.2">
      <c r="C2654" s="125">
        <v>464.99999999998499</v>
      </c>
      <c r="D2654" s="120">
        <f>FORECAST(C2654,INDEX($B$2:$B$2069,MATCH(C2654,$A$2:$A$2069,1)-1):INDEX($B$2:$B$2069,MATCH(C2654,$A$2:$A$2069,1)+1),INDEX($A$2:$A$2069,MATCH(C2654,$A$2:$A$2069,1)-1):INDEX($A$2:$A$2069,MATCH(C2654,$A$2:$A$2069,1)+1))</f>
        <v>1.8463960573474267</v>
      </c>
      <c r="E2654" s="135">
        <v>730.19999999997003</v>
      </c>
      <c r="F2654" s="120">
        <f>FORECAST(E2654,INDEX($D$2:$D$6081,MATCH(E2654,$C$2:$C$6081,1)-1):INDEX($D$2:$D$6081,MATCH(E2654,$C$2:$C$6081,1)+1),INDEX($C$2:$C$6081,MATCH(E2654,$C$2:$C$6081,1)-1):INDEX($C$2:$C$6081,MATCH(E2654,$C$2:$C$6081,1)+1))</f>
        <v>7.5691678581197408E-2</v>
      </c>
    </row>
    <row r="2655" spans="3:6" x14ac:dyDescent="0.2">
      <c r="C2655" s="125">
        <v>465.09999999998502</v>
      </c>
      <c r="D2655" s="120">
        <f>FORECAST(C2655,INDEX($B$2:$B$2069,MATCH(C2655,$A$2:$A$2069,1)-1):INDEX($B$2:$B$2069,MATCH(C2655,$A$2:$A$2069,1)+1),INDEX($A$2:$A$2069,MATCH(C2655,$A$2:$A$2069,1)-1):INDEX($A$2:$A$2069,MATCH(C2655,$A$2:$A$2069,1)+1))</f>
        <v>1.8480089605732335</v>
      </c>
      <c r="E2655" s="124">
        <v>730.39999999996996</v>
      </c>
      <c r="F2655" s="120">
        <f>FORECAST(E2655,INDEX($D$2:$D$6081,MATCH(E2655,$C$2:$C$6081,1)-1):INDEX($D$2:$D$6081,MATCH(E2655,$C$2:$C$6081,1)+1),INDEX($C$2:$C$6081,MATCH(E2655,$C$2:$C$6081,1)-1):INDEX($C$2:$C$6081,MATCH(E2655,$C$2:$C$6081,1)+1))</f>
        <v>7.2543670418226291E-2</v>
      </c>
    </row>
    <row r="2656" spans="3:6" x14ac:dyDescent="0.2">
      <c r="C2656" s="125">
        <v>465.19999999998498</v>
      </c>
      <c r="D2656" s="120">
        <f>FORECAST(C2656,INDEX($B$2:$B$2069,MATCH(C2656,$A$2:$A$2069,1)-1):INDEX($B$2:$B$2069,MATCH(C2656,$A$2:$A$2069,1)+1),INDEX($A$2:$A$2069,MATCH(C2656,$A$2:$A$2069,1)-1):INDEX($A$2:$A$2069,MATCH(C2656,$A$2:$A$2069,1)+1))</f>
        <v>1.8500591397848656</v>
      </c>
      <c r="E2656" s="135">
        <v>730.59999999997001</v>
      </c>
      <c r="F2656" s="120">
        <f>FORECAST(E2656,INDEX($D$2:$D$6081,MATCH(E2656,$C$2:$C$6081,1)-1):INDEX($D$2:$D$6081,MATCH(E2656,$C$2:$C$6081,1)+1),INDEX($C$2:$C$6081,MATCH(E2656,$C$2:$C$6081,1)-1):INDEX($C$2:$C$6081,MATCH(E2656,$C$2:$C$6081,1)+1))</f>
        <v>7.1807228915798049E-2</v>
      </c>
    </row>
    <row r="2657" spans="3:6" x14ac:dyDescent="0.2">
      <c r="C2657" s="125">
        <v>465.299999999985</v>
      </c>
      <c r="D2657" s="120">
        <f>FORECAST(C2657,INDEX($B$2:$B$2069,MATCH(C2657,$A$2:$A$2069,1)-1):INDEX($B$2:$B$2069,MATCH(C2657,$A$2:$A$2069,1)+1),INDEX($A$2:$A$2069,MATCH(C2657,$A$2:$A$2069,1)-1):INDEX($A$2:$A$2069,MATCH(C2657,$A$2:$A$2069,1)+1))</f>
        <v>1.8505967741934677</v>
      </c>
      <c r="E2657" s="124">
        <v>730.79999999997005</v>
      </c>
      <c r="F2657" s="120">
        <f>FORECAST(E2657,INDEX($D$2:$D$6081,MATCH(E2657,$C$2:$C$6081,1)-1):INDEX($D$2:$D$6081,MATCH(E2657,$C$2:$C$6081,1)+1),INDEX($C$2:$C$6081,MATCH(E2657,$C$2:$C$6081,1)-1):INDEX($C$2:$C$6081,MATCH(E2657,$C$2:$C$6081,1)+1))</f>
        <v>7.1048639000513281E-2</v>
      </c>
    </row>
    <row r="2658" spans="3:6" x14ac:dyDescent="0.2">
      <c r="C2658" s="125">
        <v>465.39999999998503</v>
      </c>
      <c r="D2658" s="120">
        <f>FORECAST(C2658,INDEX($B$2:$B$2069,MATCH(C2658,$A$2:$A$2069,1)-1):INDEX($B$2:$B$2069,MATCH(C2658,$A$2:$A$2069,1)+1),INDEX($A$2:$A$2069,MATCH(C2658,$A$2:$A$2069,1)-1):INDEX($A$2:$A$2069,MATCH(C2658,$A$2:$A$2069,1)+1))</f>
        <v>1.8511344086020698</v>
      </c>
      <c r="E2658" s="135">
        <v>730.99999999996999</v>
      </c>
      <c r="F2658" s="120">
        <f>FORECAST(E2658,INDEX($D$2:$D$6081,MATCH(E2658,$C$2:$C$6081,1)-1):INDEX($D$2:$D$6081,MATCH(E2658,$C$2:$C$6081,1)+1),INDEX($C$2:$C$6081,MATCH(E2658,$C$2:$C$6081,1)-1):INDEX($C$2:$C$6081,MATCH(E2658,$C$2:$C$6081,1)+1))</f>
        <v>7.0254350736479232E-2</v>
      </c>
    </row>
    <row r="2659" spans="3:6" x14ac:dyDescent="0.2">
      <c r="C2659" s="125">
        <v>465.49999999998499</v>
      </c>
      <c r="D2659" s="120">
        <f>FORECAST(C2659,INDEX($B$2:$B$2069,MATCH(C2659,$A$2:$A$2069,1)-1):INDEX($B$2:$B$2069,MATCH(C2659,$A$2:$A$2069,1)+1),INDEX($A$2:$A$2069,MATCH(C2659,$A$2:$A$2069,1)-1):INDEX($A$2:$A$2069,MATCH(C2659,$A$2:$A$2069,1)+1))</f>
        <v>1.8533548387093539</v>
      </c>
      <c r="E2659" s="124">
        <v>731.19999999997003</v>
      </c>
      <c r="F2659" s="120">
        <f>FORECAST(E2659,INDEX($D$2:$D$6081,MATCH(E2659,$C$2:$C$6081,1)-1):INDEX($D$2:$D$6081,MATCH(E2659,$C$2:$C$6081,1)+1),INDEX($C$2:$C$6081,MATCH(E2659,$C$2:$C$6081,1)-1):INDEX($C$2:$C$6081,MATCH(E2659,$C$2:$C$6081,1)+1))</f>
        <v>6.7228915662989053E-2</v>
      </c>
    </row>
    <row r="2660" spans="3:6" x14ac:dyDescent="0.2">
      <c r="C2660" s="125">
        <v>465.59999999998502</v>
      </c>
      <c r="D2660" s="120">
        <f>FORECAST(C2660,INDEX($B$2:$B$2069,MATCH(C2660,$A$2:$A$2069,1)-1):INDEX($B$2:$B$2069,MATCH(C2660,$A$2:$A$2069,1)+1),INDEX($A$2:$A$2069,MATCH(C2660,$A$2:$A$2069,1)-1):INDEX($A$2:$A$2069,MATCH(C2660,$A$2:$A$2069,1)+1))</f>
        <v>1.8555053763437641</v>
      </c>
      <c r="E2660" s="135">
        <v>731.39999999996996</v>
      </c>
      <c r="F2660" s="120">
        <f>FORECAST(E2660,INDEX($D$2:$D$6081,MATCH(E2660,$C$2:$C$6081,1)-1):INDEX($D$2:$D$6081,MATCH(E2660,$C$2:$C$6081,1)+1),INDEX($C$2:$C$6081,MATCH(E2660,$C$2:$C$6081,1)-1):INDEX($C$2:$C$6081,MATCH(E2660,$C$2:$C$6081,1)+1))</f>
        <v>6.697806359381886E-2</v>
      </c>
    </row>
    <row r="2661" spans="3:6" x14ac:dyDescent="0.2">
      <c r="C2661" s="125">
        <v>465.69999999998498</v>
      </c>
      <c r="D2661" s="120">
        <f>FORECAST(C2661,INDEX($B$2:$B$2069,MATCH(C2661,$A$2:$A$2069,1)-1):INDEX($B$2:$B$2069,MATCH(C2661,$A$2:$A$2069,1)+1),INDEX($A$2:$A$2069,MATCH(C2661,$A$2:$A$2069,1)-1):INDEX($A$2:$A$2069,MATCH(C2661,$A$2:$A$2069,1)+1))</f>
        <v>1.8576559139781708</v>
      </c>
      <c r="E2661" s="124">
        <v>731.59999999997001</v>
      </c>
      <c r="F2661" s="120">
        <f>FORECAST(E2661,INDEX($D$2:$D$6081,MATCH(E2661,$C$2:$C$6081,1)-1):INDEX($D$2:$D$6081,MATCH(E2661,$C$2:$C$6081,1)+1),INDEX($C$2:$C$6081,MATCH(E2661,$C$2:$C$6081,1)-1):INDEX($C$2:$C$6081,MATCH(E2661,$C$2:$C$6081,1)+1))</f>
        <v>6.8140523105006068E-2</v>
      </c>
    </row>
    <row r="2662" spans="3:6" x14ac:dyDescent="0.2">
      <c r="C2662" s="125">
        <v>465.799999999985</v>
      </c>
      <c r="D2662" s="120">
        <f>FORECAST(C2662,INDEX($B$2:$B$2069,MATCH(C2662,$A$2:$A$2069,1)-1):INDEX($B$2:$B$2069,MATCH(C2662,$A$2:$A$2069,1)+1),INDEX($A$2:$A$2069,MATCH(C2662,$A$2:$A$2069,1)-1):INDEX($A$2:$A$2069,MATCH(C2662,$A$2:$A$2069,1)+1))</f>
        <v>1.859806451612581</v>
      </c>
      <c r="E2662" s="135">
        <v>731.79999999997005</v>
      </c>
      <c r="F2662" s="120">
        <f>FORECAST(E2662,INDEX($D$2:$D$6081,MATCH(E2662,$C$2:$C$6081,1)-1):INDEX($D$2:$D$6081,MATCH(E2662,$C$2:$C$6081,1)+1),INDEX($C$2:$C$6081,MATCH(E2662,$C$2:$C$6081,1)-1):INDEX($C$2:$C$6081,MATCH(E2662,$C$2:$C$6081,1)+1))</f>
        <v>7.0139160430839453E-2</v>
      </c>
    </row>
    <row r="2663" spans="3:6" x14ac:dyDescent="0.2">
      <c r="C2663" s="125">
        <v>465.89999999998503</v>
      </c>
      <c r="D2663" s="120">
        <f>FORECAST(C2663,INDEX($B$2:$B$2069,MATCH(C2663,$A$2:$A$2069,1)-1):INDEX($B$2:$B$2069,MATCH(C2663,$A$2:$A$2069,1)+1),INDEX($A$2:$A$2069,MATCH(C2663,$A$2:$A$2069,1)-1):INDEX($A$2:$A$2069,MATCH(C2663,$A$2:$A$2069,1)+1))</f>
        <v>1.8539551971326969</v>
      </c>
      <c r="E2663" s="124">
        <v>731.99999999996999</v>
      </c>
      <c r="F2663" s="120">
        <f>FORECAST(E2663,INDEX($D$2:$D$6081,MATCH(E2663,$C$2:$C$6081,1)-1):INDEX($D$2:$D$6081,MATCH(E2663,$C$2:$C$6081,1)+1),INDEX($C$2:$C$6081,MATCH(E2663,$C$2:$C$6081,1)-1):INDEX($C$2:$C$6081,MATCH(E2663,$C$2:$C$6081,1)+1))</f>
        <v>7.2001338687884164E-2</v>
      </c>
    </row>
    <row r="2664" spans="3:6" x14ac:dyDescent="0.2">
      <c r="C2664" s="125">
        <v>465.99999999998499</v>
      </c>
      <c r="D2664" s="120">
        <f>FORECAST(C2664,INDEX($B$2:$B$2069,MATCH(C2664,$A$2:$A$2069,1)-1):INDEX($B$2:$B$2069,MATCH(C2664,$A$2:$A$2069,1)+1),INDEX($A$2:$A$2069,MATCH(C2664,$A$2:$A$2069,1)-1):INDEX($A$2:$A$2069,MATCH(C2664,$A$2:$A$2069,1)+1))</f>
        <v>1.8534175627240947</v>
      </c>
      <c r="E2664" s="135">
        <v>732.19999999997003</v>
      </c>
      <c r="F2664" s="120">
        <f>FORECAST(E2664,INDEX($D$2:$D$6081,MATCH(E2664,$C$2:$C$6081,1)-1):INDEX($D$2:$D$6081,MATCH(E2664,$C$2:$C$6081,1)+1),INDEX($C$2:$C$6081,MATCH(E2664,$C$2:$C$6081,1)-1):INDEX($C$2:$C$6081,MATCH(E2664,$C$2:$C$6081,1)+1))</f>
        <v>7.2969656403190086E-2</v>
      </c>
    </row>
    <row r="2665" spans="3:6" x14ac:dyDescent="0.2">
      <c r="C2665" s="125">
        <v>466.09999999998502</v>
      </c>
      <c r="D2665" s="120">
        <f>FORECAST(C2665,INDEX($B$2:$B$2069,MATCH(C2665,$A$2:$A$2069,1)-1):INDEX($B$2:$B$2069,MATCH(C2665,$A$2:$A$2069,1)+1),INDEX($A$2:$A$2069,MATCH(C2665,$A$2:$A$2069,1)-1):INDEX($A$2:$A$2069,MATCH(C2665,$A$2:$A$2069,1)+1))</f>
        <v>1.8528799283154926</v>
      </c>
      <c r="E2665" s="124">
        <v>732.39999999996996</v>
      </c>
      <c r="F2665" s="120">
        <f>FORECAST(E2665,INDEX($D$2:$D$6081,MATCH(E2665,$C$2:$C$6081,1)-1):INDEX($D$2:$D$6081,MATCH(E2665,$C$2:$C$6081,1)+1),INDEX($C$2:$C$6081,MATCH(E2665,$C$2:$C$6081,1)-1):INDEX($C$2:$C$6081,MATCH(E2665,$C$2:$C$6081,1)+1))</f>
        <v>6.888536247377175E-2</v>
      </c>
    </row>
    <row r="2666" spans="3:6" x14ac:dyDescent="0.2">
      <c r="C2666" s="125">
        <v>466.19999999998498</v>
      </c>
      <c r="D2666" s="120">
        <f>FORECAST(C2666,INDEX($B$2:$B$2069,MATCH(C2666,$A$2:$A$2069,1)-1):INDEX($B$2:$B$2069,MATCH(C2666,$A$2:$A$2069,1)+1),INDEX($A$2:$A$2069,MATCH(C2666,$A$2:$A$2069,1)-1):INDEX($A$2:$A$2069,MATCH(C2666,$A$2:$A$2069,1)+1))</f>
        <v>1.8613064516126618</v>
      </c>
      <c r="E2666" s="135">
        <v>732.59999999997001</v>
      </c>
      <c r="F2666" s="120">
        <f>FORECAST(E2666,INDEX($D$2:$D$6081,MATCH(E2666,$C$2:$C$6081,1)-1):INDEX($D$2:$D$6081,MATCH(E2666,$C$2:$C$6081,1)+1),INDEX($C$2:$C$6081,MATCH(E2666,$C$2:$C$6081,1)-1):INDEX($C$2:$C$6081,MATCH(E2666,$C$2:$C$6081,1)+1))</f>
        <v>6.2191921973600017E-2</v>
      </c>
    </row>
    <row r="2667" spans="3:6" x14ac:dyDescent="0.2">
      <c r="C2667" s="125">
        <v>466.299999999985</v>
      </c>
      <c r="D2667" s="120">
        <f>FORECAST(C2667,INDEX($B$2:$B$2069,MATCH(C2667,$A$2:$A$2069,1)-1):INDEX($B$2:$B$2069,MATCH(C2667,$A$2:$A$2069,1)+1),INDEX($A$2:$A$2069,MATCH(C2667,$A$2:$A$2069,1)-1):INDEX($A$2:$A$2069,MATCH(C2667,$A$2:$A$2069,1)+1))</f>
        <v>1.8629193548384686</v>
      </c>
      <c r="E2667" s="124">
        <v>732.79999999997005</v>
      </c>
      <c r="F2667" s="120">
        <f>FORECAST(E2667,INDEX($D$2:$D$6081,MATCH(E2667,$C$2:$C$6081,1)-1):INDEX($D$2:$D$6081,MATCH(E2667,$C$2:$C$6081,1)+1),INDEX($C$2:$C$6081,MATCH(E2667,$C$2:$C$6081,1)-1):INDEX($C$2:$C$6081,MATCH(E2667,$C$2:$C$6081,1)+1))</f>
        <v>5.889894099121662E-2</v>
      </c>
    </row>
    <row r="2668" spans="3:6" x14ac:dyDescent="0.2">
      <c r="C2668" s="125">
        <v>466.39999999998503</v>
      </c>
      <c r="D2668" s="120">
        <f>FORECAST(C2668,INDEX($B$2:$B$2069,MATCH(C2668,$A$2:$A$2069,1)-1):INDEX($B$2:$B$2069,MATCH(C2668,$A$2:$A$2069,1)+1),INDEX($A$2:$A$2069,MATCH(C2668,$A$2:$A$2069,1)-1):INDEX($A$2:$A$2069,MATCH(C2668,$A$2:$A$2069,1)+1))</f>
        <v>1.8645322580642754</v>
      </c>
      <c r="E2668" s="135">
        <v>732.99999999996999</v>
      </c>
      <c r="F2668" s="120">
        <f>FORECAST(E2668,INDEX($D$2:$D$6081,MATCH(E2668,$C$2:$C$6081,1)-1):INDEX($D$2:$D$6081,MATCH(E2668,$C$2:$C$6081,1)+1),INDEX($C$2:$C$6081,MATCH(E2668,$C$2:$C$6081,1)-1):INDEX($C$2:$C$6081,MATCH(E2668,$C$2:$C$6081,1)+1))</f>
        <v>6.5928394967627924E-2</v>
      </c>
    </row>
    <row r="2669" spans="3:6" x14ac:dyDescent="0.2">
      <c r="C2669" s="125">
        <v>466.49999999998499</v>
      </c>
      <c r="D2669" s="120">
        <f>FORECAST(C2669,INDEX($B$2:$B$2069,MATCH(C2669,$A$2:$A$2069,1)-1):INDEX($B$2:$B$2069,MATCH(C2669,$A$2:$A$2069,1)+1),INDEX($A$2:$A$2069,MATCH(C2669,$A$2:$A$2069,1)-1):INDEX($A$2:$A$2069,MATCH(C2669,$A$2:$A$2069,1)+1))</f>
        <v>1.858159498207804</v>
      </c>
      <c r="E2669" s="124">
        <v>733.19999999997003</v>
      </c>
      <c r="F2669" s="120">
        <f>FORECAST(E2669,INDEX($D$2:$D$6081,MATCH(E2669,$C$2:$C$6081,1)-1):INDEX($D$2:$D$6081,MATCH(E2669,$C$2:$C$6081,1)+1),INDEX($C$2:$C$6081,MATCH(E2669,$C$2:$C$6081,1)-1):INDEX($C$2:$C$6081,MATCH(E2669,$C$2:$C$6081,1)+1))</f>
        <v>6.1498512876582367E-2</v>
      </c>
    </row>
    <row r="2670" spans="3:6" x14ac:dyDescent="0.2">
      <c r="C2670" s="125">
        <v>466.59999999998502</v>
      </c>
      <c r="D2670" s="120">
        <f>FORECAST(C2670,INDEX($B$2:$B$2069,MATCH(C2670,$A$2:$A$2069,1)-1):INDEX($B$2:$B$2069,MATCH(C2670,$A$2:$A$2069,1)+1),INDEX($A$2:$A$2069,MATCH(C2670,$A$2:$A$2069,1)-1):INDEX($A$2:$A$2069,MATCH(C2670,$A$2:$A$2069,1)+1))</f>
        <v>1.8586971326164061</v>
      </c>
      <c r="E2670" s="135">
        <v>733.39999999996996</v>
      </c>
      <c r="F2670" s="120">
        <f>FORECAST(E2670,INDEX($D$2:$D$6081,MATCH(E2670,$C$2:$C$6081,1)-1):INDEX($D$2:$D$6081,MATCH(E2670,$C$2:$C$6081,1)+1),INDEX($C$2:$C$6081,MATCH(E2670,$C$2:$C$6081,1)-1):INDEX($C$2:$C$6081,MATCH(E2670,$C$2:$C$6081,1)+1))</f>
        <v>6.4050619169819356E-2</v>
      </c>
    </row>
    <row r="2671" spans="3:6" x14ac:dyDescent="0.2">
      <c r="C2671" s="125">
        <v>466.69999999998498</v>
      </c>
      <c r="D2671" s="120">
        <f>FORECAST(C2671,INDEX($B$2:$B$2069,MATCH(C2671,$A$2:$A$2069,1)-1):INDEX($B$2:$B$2069,MATCH(C2671,$A$2:$A$2069,1)+1),INDEX($A$2:$A$2069,MATCH(C2671,$A$2:$A$2069,1)-1):INDEX($A$2:$A$2069,MATCH(C2671,$A$2:$A$2069,1)+1))</f>
        <v>1.8592347670250082</v>
      </c>
      <c r="E2671" s="124">
        <v>733.59999999997001</v>
      </c>
      <c r="F2671" s="120">
        <f>FORECAST(E2671,INDEX($D$2:$D$6081,MATCH(E2671,$C$2:$C$6081,1)-1):INDEX($D$2:$D$6081,MATCH(E2671,$C$2:$C$6081,1)+1),INDEX($C$2:$C$6081,MATCH(E2671,$C$2:$C$6081,1)-1):INDEX($C$2:$C$6081,MATCH(E2671,$C$2:$C$6081,1)+1))</f>
        <v>6.6657080758746545E-2</v>
      </c>
    </row>
    <row r="2672" spans="3:6" x14ac:dyDescent="0.2">
      <c r="C2672" s="125">
        <v>466.799999999985</v>
      </c>
      <c r="D2672" s="120">
        <f>FORECAST(C2672,INDEX($B$2:$B$2069,MATCH(C2672,$A$2:$A$2069,1)-1):INDEX($B$2:$B$2069,MATCH(C2672,$A$2:$A$2069,1)+1),INDEX($A$2:$A$2069,MATCH(C2672,$A$2:$A$2069,1)-1):INDEX($A$2:$A$2069,MATCH(C2672,$A$2:$A$2069,1)+1))</f>
        <v>1.8644426658686277</v>
      </c>
      <c r="E2672" s="135">
        <v>733.79999999997005</v>
      </c>
      <c r="F2672" s="120">
        <f>FORECAST(E2672,INDEX($D$2:$D$6081,MATCH(E2672,$C$2:$C$6081,1)-1):INDEX($D$2:$D$6081,MATCH(E2672,$C$2:$C$6081,1)+1),INDEX($C$2:$C$6081,MATCH(E2672,$C$2:$C$6081,1)-1):INDEX($C$2:$C$6081,MATCH(E2672,$C$2:$C$6081,1)+1))</f>
        <v>6.5226715458643447E-2</v>
      </c>
    </row>
    <row r="2673" spans="3:6" x14ac:dyDescent="0.2">
      <c r="C2673" s="125">
        <v>466.89999999998503</v>
      </c>
      <c r="D2673" s="120">
        <f>FORECAST(C2673,INDEX($B$2:$B$2069,MATCH(C2673,$A$2:$A$2069,1)-1):INDEX($B$2:$B$2069,MATCH(C2673,$A$2:$A$2069,1)+1),INDEX($A$2:$A$2069,MATCH(C2673,$A$2:$A$2069,1)-1):INDEX($A$2:$A$2069,MATCH(C2673,$A$2:$A$2069,1)+1))</f>
        <v>1.8644397660167522</v>
      </c>
      <c r="E2673" s="124">
        <v>733.99999999996999</v>
      </c>
      <c r="F2673" s="120">
        <f>FORECAST(E2673,INDEX($D$2:$D$6081,MATCH(E2673,$C$2:$C$6081,1)-1):INDEX($D$2:$D$6081,MATCH(E2673,$C$2:$C$6081,1)+1),INDEX($C$2:$C$6081,MATCH(E2673,$C$2:$C$6081,1)-1):INDEX($C$2:$C$6081,MATCH(E2673,$C$2:$C$6081,1)+1))</f>
        <v>6.2789512227961808E-2</v>
      </c>
    </row>
    <row r="2674" spans="3:6" x14ac:dyDescent="0.2">
      <c r="C2674" s="125">
        <v>466.99999999998499</v>
      </c>
      <c r="D2674" s="120">
        <f>FORECAST(C2674,INDEX($B$2:$B$2069,MATCH(C2674,$A$2:$A$2069,1)-1):INDEX($B$2:$B$2069,MATCH(C2674,$A$2:$A$2069,1)+1),INDEX($A$2:$A$2069,MATCH(C2674,$A$2:$A$2069,1)-1):INDEX($A$2:$A$2069,MATCH(C2674,$A$2:$A$2069,1)+1))</f>
        <v>1.8644368661648767</v>
      </c>
      <c r="E2674" s="135">
        <v>734.19999999997003</v>
      </c>
      <c r="F2674" s="120">
        <f>FORECAST(E2674,INDEX($D$2:$D$6081,MATCH(E2674,$C$2:$C$6081,1)-1):INDEX($D$2:$D$6081,MATCH(E2674,$C$2:$C$6081,1)+1),INDEX($C$2:$C$6081,MATCH(E2674,$C$2:$C$6081,1)-1):INDEX($C$2:$C$6081,MATCH(E2674,$C$2:$C$6081,1)+1))</f>
        <v>6.217269942729331E-2</v>
      </c>
    </row>
    <row r="2675" spans="3:6" x14ac:dyDescent="0.2">
      <c r="C2675" s="125">
        <v>467.09999999998502</v>
      </c>
      <c r="D2675" s="120">
        <f>FORECAST(C2675,INDEX($B$2:$B$2069,MATCH(C2675,$A$2:$A$2069,1)-1):INDEX($B$2:$B$2069,MATCH(C2675,$A$2:$A$2069,1)+1),INDEX($A$2:$A$2069,MATCH(C2675,$A$2:$A$2069,1)-1):INDEX($A$2:$A$2069,MATCH(C2675,$A$2:$A$2069,1)+1))</f>
        <v>1.8686138012064681</v>
      </c>
      <c r="E2675" s="124">
        <v>734.39999999996996</v>
      </c>
      <c r="F2675" s="120">
        <f>FORECAST(E2675,INDEX($D$2:$D$6081,MATCH(E2675,$C$2:$C$6081,1)-1):INDEX($D$2:$D$6081,MATCH(E2675,$C$2:$C$6081,1)+1),INDEX($C$2:$C$6081,MATCH(E2675,$C$2:$C$6081,1)-1):INDEX($C$2:$C$6081,MATCH(E2675,$C$2:$C$6081,1)+1))</f>
        <v>6.2222377790991601E-2</v>
      </c>
    </row>
    <row r="2676" spans="3:6" x14ac:dyDescent="0.2">
      <c r="C2676" s="125">
        <v>467.19999999998498</v>
      </c>
      <c r="D2676" s="120">
        <f>FORECAST(C2676,INDEX($B$2:$B$2069,MATCH(C2676,$A$2:$A$2069,1)-1):INDEX($B$2:$B$2069,MATCH(C2676,$A$2:$A$2069,1)+1),INDEX($A$2:$A$2069,MATCH(C2676,$A$2:$A$2069,1)-1):INDEX($A$2:$A$2069,MATCH(C2676,$A$2:$A$2069,1)+1))</f>
        <v>1.8723824487039522</v>
      </c>
      <c r="E2676" s="135">
        <v>734.59999999997001</v>
      </c>
      <c r="F2676" s="120">
        <f>FORECAST(E2676,INDEX($D$2:$D$6081,MATCH(E2676,$C$2:$C$6081,1)-1):INDEX($D$2:$D$6081,MATCH(E2676,$C$2:$C$6081,1)+1),INDEX($C$2:$C$6081,MATCH(E2676,$C$2:$C$6081,1)-1):INDEX($C$2:$C$6081,MATCH(E2676,$C$2:$C$6081,1)+1))</f>
        <v>6.0146356033721204E-2</v>
      </c>
    </row>
    <row r="2677" spans="3:6" x14ac:dyDescent="0.2">
      <c r="C2677" s="125">
        <v>467.299999999985</v>
      </c>
      <c r="D2677" s="120">
        <f>FORECAST(C2677,INDEX($B$2:$B$2069,MATCH(C2677,$A$2:$A$2069,1)-1):INDEX($B$2:$B$2069,MATCH(C2677,$A$2:$A$2069,1)+1),INDEX($A$2:$A$2069,MATCH(C2677,$A$2:$A$2069,1)-1):INDEX($A$2:$A$2069,MATCH(C2677,$A$2:$A$2069,1)+1))</f>
        <v>1.8761510962014398</v>
      </c>
      <c r="E2677" s="124">
        <v>734.79999999997005</v>
      </c>
      <c r="F2677" s="120">
        <f>FORECAST(E2677,INDEX($D$2:$D$6081,MATCH(E2677,$C$2:$C$6081,1)-1):INDEX($D$2:$D$6081,MATCH(E2677,$C$2:$C$6081,1)+1),INDEX($C$2:$C$6081,MATCH(E2677,$C$2:$C$6081,1)-1):INDEX($C$2:$C$6081,MATCH(E2677,$C$2:$C$6081,1)+1))</f>
        <v>5.8285543608392887E-2</v>
      </c>
    </row>
    <row r="2678" spans="3:6" x14ac:dyDescent="0.2">
      <c r="C2678" s="125">
        <v>467.39999999998503</v>
      </c>
      <c r="D2678" s="120">
        <f>FORECAST(C2678,INDEX($B$2:$B$2069,MATCH(C2678,$A$2:$A$2069,1)-1):INDEX($B$2:$B$2069,MATCH(C2678,$A$2:$A$2069,1)+1),INDEX($A$2:$A$2069,MATCH(C2678,$A$2:$A$2069,1)-1):INDEX($A$2:$A$2069,MATCH(C2678,$A$2:$A$2069,1)+1))</f>
        <v>1.8748960573475086</v>
      </c>
      <c r="E2678" s="135">
        <v>734.99999999996999</v>
      </c>
      <c r="F2678" s="120">
        <f>FORECAST(E2678,INDEX($D$2:$D$6081,MATCH(E2678,$C$2:$C$6081,1)-1):INDEX($D$2:$D$6081,MATCH(E2678,$C$2:$C$6081,1)+1),INDEX($C$2:$C$6081,MATCH(E2678,$C$2:$C$6081,1)-1):INDEX($C$2:$C$6081,MATCH(E2678,$C$2:$C$6081,1)+1))</f>
        <v>5.8139187574738571E-2</v>
      </c>
    </row>
    <row r="2679" spans="3:6" x14ac:dyDescent="0.2">
      <c r="C2679" s="125">
        <v>467.49999999998499</v>
      </c>
      <c r="D2679" s="120">
        <f>FORECAST(C2679,INDEX($B$2:$B$2069,MATCH(C2679,$A$2:$A$2069,1)-1):INDEX($B$2:$B$2069,MATCH(C2679,$A$2:$A$2069,1)+1),INDEX($A$2:$A$2069,MATCH(C2679,$A$2:$A$2069,1)-1):INDEX($A$2:$A$2069,MATCH(C2679,$A$2:$A$2069,1)+1))</f>
        <v>1.8759713261647128</v>
      </c>
      <c r="E2679" s="124">
        <v>735.19999999997003</v>
      </c>
      <c r="F2679" s="120">
        <f>FORECAST(E2679,INDEX($D$2:$D$6081,MATCH(E2679,$C$2:$C$6081,1)-1):INDEX($D$2:$D$6081,MATCH(E2679,$C$2:$C$6081,1)+1),INDEX($C$2:$C$6081,MATCH(E2679,$C$2:$C$6081,1)-1):INDEX($C$2:$C$6081,MATCH(E2679,$C$2:$C$6081,1)+1))</f>
        <v>5.5967741935685211E-2</v>
      </c>
    </row>
    <row r="2680" spans="3:6" x14ac:dyDescent="0.2">
      <c r="C2680" s="125">
        <v>467.59999999998502</v>
      </c>
      <c r="D2680" s="120">
        <f>FORECAST(C2680,INDEX($B$2:$B$2069,MATCH(C2680,$A$2:$A$2069,1)-1):INDEX($B$2:$B$2069,MATCH(C2680,$A$2:$A$2069,1)+1),INDEX($A$2:$A$2069,MATCH(C2680,$A$2:$A$2069,1)-1):INDEX($A$2:$A$2069,MATCH(C2680,$A$2:$A$2069,1)+1))</f>
        <v>1.8770465949819171</v>
      </c>
      <c r="E2680" s="135">
        <v>735.39999999996996</v>
      </c>
      <c r="F2680" s="120">
        <f>FORECAST(E2680,INDEX($D$2:$D$6081,MATCH(E2680,$C$2:$C$6081,1)-1):INDEX($D$2:$D$6081,MATCH(E2680,$C$2:$C$6081,1)+1),INDEX($C$2:$C$6081,MATCH(E2680,$C$2:$C$6081,1)-1):INDEX($C$2:$C$6081,MATCH(E2680,$C$2:$C$6081,1)+1))</f>
        <v>5.5734767025291232E-2</v>
      </c>
    </row>
    <row r="2681" spans="3:6" x14ac:dyDescent="0.2">
      <c r="C2681" s="125">
        <v>467.69999999998498</v>
      </c>
      <c r="D2681" s="120">
        <f>FORECAST(C2681,INDEX($B$2:$B$2069,MATCH(C2681,$A$2:$A$2069,1)-1):INDEX($B$2:$B$2069,MATCH(C2681,$A$2:$A$2069,1)+1),INDEX($A$2:$A$2069,MATCH(C2681,$A$2:$A$2069,1)-1):INDEX($A$2:$A$2069,MATCH(C2681,$A$2:$A$2069,1)+1))</f>
        <v>1.8779517998219839</v>
      </c>
      <c r="E2681" s="124">
        <v>735.59999999996899</v>
      </c>
      <c r="F2681" s="120">
        <f>FORECAST(E2681,INDEX($D$2:$D$6081,MATCH(E2681,$C$2:$C$6081,1)-1):INDEX($D$2:$D$6081,MATCH(E2681,$C$2:$C$6081,1)+1),INDEX($C$2:$C$6081,MATCH(E2681,$C$2:$C$6081,1)-1):INDEX($C$2:$C$6081,MATCH(E2681,$C$2:$C$6081,1)+1))</f>
        <v>5.9838709676768076E-2</v>
      </c>
    </row>
    <row r="2682" spans="3:6" x14ac:dyDescent="0.2">
      <c r="C2682" s="125">
        <v>467.799999999985</v>
      </c>
      <c r="D2682" s="120">
        <f>FORECAST(C2682,INDEX($B$2:$B$2069,MATCH(C2682,$A$2:$A$2069,1)-1):INDEX($B$2:$B$2069,MATCH(C2682,$A$2:$A$2069,1)+1),INDEX($A$2:$A$2069,MATCH(C2682,$A$2:$A$2069,1)-1):INDEX($A$2:$A$2069,MATCH(C2682,$A$2:$A$2069,1)+1))</f>
        <v>1.8784900123300889</v>
      </c>
      <c r="E2682" s="135">
        <v>735.79999999997005</v>
      </c>
      <c r="F2682" s="120">
        <f>FORECAST(E2682,INDEX($D$2:$D$6081,MATCH(E2682,$C$2:$C$6081,1)-1):INDEX($D$2:$D$6081,MATCH(E2682,$C$2:$C$6081,1)+1),INDEX($C$2:$C$6081,MATCH(E2682,$C$2:$C$6081,1)-1):INDEX($C$2:$C$6081,MATCH(E2682,$C$2:$C$6081,1)+1))</f>
        <v>6.5424133810355833E-2</v>
      </c>
    </row>
    <row r="2683" spans="3:6" x14ac:dyDescent="0.2">
      <c r="C2683" s="125">
        <v>467.89999999998503</v>
      </c>
      <c r="D2683" s="120">
        <f>FORECAST(C2683,INDEX($B$2:$B$2069,MATCH(C2683,$A$2:$A$2069,1)-1):INDEX($B$2:$B$2069,MATCH(C2683,$A$2:$A$2069,1)+1),INDEX($A$2:$A$2069,MATCH(C2683,$A$2:$A$2069,1)-1):INDEX($A$2:$A$2069,MATCH(C2683,$A$2:$A$2069,1)+1))</f>
        <v>1.8790282248381944</v>
      </c>
      <c r="E2683" s="124">
        <v>735.99999999996999</v>
      </c>
      <c r="F2683" s="120">
        <f>FORECAST(E2683,INDEX($D$2:$D$6081,MATCH(E2683,$C$2:$C$6081,1)-1):INDEX($D$2:$D$6081,MATCH(E2683,$C$2:$C$6081,1)+1),INDEX($C$2:$C$6081,MATCH(E2683,$C$2:$C$6081,1)-1):INDEX($C$2:$C$6081,MATCH(E2683,$C$2:$C$6081,1)+1))</f>
        <v>6.6212664276984468E-2</v>
      </c>
    </row>
    <row r="2684" spans="3:6" x14ac:dyDescent="0.2">
      <c r="C2684" s="125">
        <v>467.99999999998499</v>
      </c>
      <c r="D2684" s="120">
        <f>FORECAST(C2684,INDEX($B$2:$B$2069,MATCH(C2684,$A$2:$A$2069,1)-1):INDEX($B$2:$B$2069,MATCH(C2684,$A$2:$A$2069,1)+1),INDEX($A$2:$A$2069,MATCH(C2684,$A$2:$A$2069,1)-1):INDEX($A$2:$A$2069,MATCH(C2684,$A$2:$A$2069,1)+1))</f>
        <v>1.8790129449837376</v>
      </c>
      <c r="E2684" s="135">
        <v>736.19999999997003</v>
      </c>
      <c r="F2684" s="120">
        <f>FORECAST(E2684,INDEX($D$2:$D$6081,MATCH(E2684,$C$2:$C$6081,1)-1):INDEX($D$2:$D$6081,MATCH(E2684,$C$2:$C$6081,1)+1),INDEX($C$2:$C$6081,MATCH(E2684,$C$2:$C$6081,1)-1):INDEX($C$2:$C$6081,MATCH(E2684,$C$2:$C$6081,1)+1))</f>
        <v>6.3297491040030351E-2</v>
      </c>
    </row>
    <row r="2685" spans="3:6" x14ac:dyDescent="0.2">
      <c r="C2685" s="125">
        <v>468.09999999998502</v>
      </c>
      <c r="D2685" s="120">
        <f>FORECAST(C2685,INDEX($B$2:$B$2069,MATCH(C2685,$A$2:$A$2069,1)-1):INDEX($B$2:$B$2069,MATCH(C2685,$A$2:$A$2069,1)+1),INDEX($A$2:$A$2069,MATCH(C2685,$A$2:$A$2069,1)-1):INDEX($A$2:$A$2069,MATCH(C2685,$A$2:$A$2069,1)+1))</f>
        <v>1.8795523193095198</v>
      </c>
      <c r="E2685" s="124">
        <v>736.39999999996905</v>
      </c>
      <c r="F2685" s="120">
        <f>FORECAST(E2685,INDEX($D$2:$D$6081,MATCH(E2685,$C$2:$C$6081,1)-1):INDEX($D$2:$D$6081,MATCH(E2685,$C$2:$C$6081,1)+1),INDEX($C$2:$C$6081,MATCH(E2685,$C$2:$C$6081,1)-1):INDEX($C$2:$C$6081,MATCH(E2685,$C$2:$C$6081,1)+1))</f>
        <v>6.0881350345561636E-2</v>
      </c>
    </row>
    <row r="2686" spans="3:6" x14ac:dyDescent="0.2">
      <c r="C2686" s="125">
        <v>468.19999999998498</v>
      </c>
      <c r="D2686" s="120">
        <f>FORECAST(C2686,INDEX($B$2:$B$2069,MATCH(C2686,$A$2:$A$2069,1)-1):INDEX($B$2:$B$2069,MATCH(C2686,$A$2:$A$2069,1)+1),INDEX($A$2:$A$2069,MATCH(C2686,$A$2:$A$2069,1)-1):INDEX($A$2:$A$2069,MATCH(C2686,$A$2:$A$2069,1)+1))</f>
        <v>1.880091693635302</v>
      </c>
      <c r="E2686" s="135">
        <v>736.59999999996899</v>
      </c>
      <c r="F2686" s="120">
        <f>FORECAST(E2686,INDEX($D$2:$D$6081,MATCH(E2686,$C$2:$C$6081,1)-1):INDEX($D$2:$D$6081,MATCH(E2686,$C$2:$C$6081,1)+1),INDEX($C$2:$C$6081,MATCH(E2686,$C$2:$C$6081,1)-1):INDEX($C$2:$C$6081,MATCH(E2686,$C$2:$C$6081,1)+1))</f>
        <v>6.3123190285104158E-2</v>
      </c>
    </row>
    <row r="2687" spans="3:6" x14ac:dyDescent="0.2">
      <c r="C2687" s="125">
        <v>468.299999999985</v>
      </c>
      <c r="D2687" s="120">
        <f>FORECAST(C2687,INDEX($B$2:$B$2069,MATCH(C2687,$A$2:$A$2069,1)-1):INDEX($B$2:$B$2069,MATCH(C2687,$A$2:$A$2069,1)+1),INDEX($A$2:$A$2069,MATCH(C2687,$A$2:$A$2069,1)-1):INDEX($A$2:$A$2069,MATCH(C2687,$A$2:$A$2069,1)+1))</f>
        <v>1.88</v>
      </c>
      <c r="E2687" s="124">
        <v>736.79999999997005</v>
      </c>
      <c r="F2687" s="120">
        <f>FORECAST(E2687,INDEX($D$2:$D$6081,MATCH(E2687,$C$2:$C$6081,1)-1):INDEX($D$2:$D$6081,MATCH(E2687,$C$2:$C$6081,1)+1),INDEX($C$2:$C$6081,MATCH(E2687,$C$2:$C$6081,1)-1):INDEX($C$2:$C$6081,MATCH(E2687,$C$2:$C$6081,1)+1))</f>
        <v>6.66293912756597E-2</v>
      </c>
    </row>
    <row r="2688" spans="3:6" x14ac:dyDescent="0.2">
      <c r="C2688" s="125">
        <v>468.39999999998503</v>
      </c>
      <c r="D2688" s="120">
        <f>FORECAST(C2688,INDEX($B$2:$B$2069,MATCH(C2688,$A$2:$A$2069,1)-1):INDEX($B$2:$B$2069,MATCH(C2688,$A$2:$A$2069,1)+1),INDEX($A$2:$A$2069,MATCH(C2688,$A$2:$A$2069,1)-1):INDEX($A$2:$A$2069,MATCH(C2688,$A$2:$A$2069,1)+1))</f>
        <v>1.88</v>
      </c>
      <c r="E2688" s="135">
        <v>736.99999999996896</v>
      </c>
      <c r="F2688" s="120">
        <f>FORECAST(E2688,INDEX($D$2:$D$6081,MATCH(E2688,$C$2:$C$6081,1)-1):INDEX($D$2:$D$6081,MATCH(E2688,$C$2:$C$6081,1)+1),INDEX($C$2:$C$6081,MATCH(E2688,$C$2:$C$6081,1)-1):INDEX($C$2:$C$6081,MATCH(E2688,$C$2:$C$6081,1)+1))</f>
        <v>6.6478237430926512E-2</v>
      </c>
    </row>
    <row r="2689" spans="3:6" x14ac:dyDescent="0.2">
      <c r="C2689" s="125">
        <v>468.49999999998499</v>
      </c>
      <c r="D2689" s="120">
        <f>FORECAST(C2689,INDEX($B$2:$B$2069,MATCH(C2689,$A$2:$A$2069,1)-1):INDEX($B$2:$B$2069,MATCH(C2689,$A$2:$A$2069,1)+1),INDEX($A$2:$A$2069,MATCH(C2689,$A$2:$A$2069,1)-1):INDEX($A$2:$A$2069,MATCH(C2689,$A$2:$A$2069,1)+1))</f>
        <v>1.88</v>
      </c>
      <c r="E2689" s="124">
        <v>737.19999999996901</v>
      </c>
      <c r="F2689" s="120">
        <f>FORECAST(E2689,INDEX($D$2:$D$6081,MATCH(E2689,$C$2:$C$6081,1)-1):INDEX($D$2:$D$6081,MATCH(E2689,$C$2:$C$6081,1)+1),INDEX($C$2:$C$6081,MATCH(E2689,$C$2:$C$6081,1)-1):INDEX($C$2:$C$6081,MATCH(E2689,$C$2:$C$6081,1)+1))</f>
        <v>6.3104930647250868E-2</v>
      </c>
    </row>
    <row r="2690" spans="3:6" x14ac:dyDescent="0.2">
      <c r="C2690" s="125">
        <v>468.59999999998502</v>
      </c>
      <c r="D2690" s="120">
        <f>FORECAST(C2690,INDEX($B$2:$B$2069,MATCH(C2690,$A$2:$A$2069,1)-1):INDEX($B$2:$B$2069,MATCH(C2690,$A$2:$A$2069,1)+1),INDEX($A$2:$A$2069,MATCH(C2690,$A$2:$A$2069,1)-1):INDEX($A$2:$A$2069,MATCH(C2690,$A$2:$A$2069,1)+1))</f>
        <v>1.8834033009591451</v>
      </c>
      <c r="E2690" s="135">
        <v>737.39999999996905</v>
      </c>
      <c r="F2690" s="120">
        <f>FORECAST(E2690,INDEX($D$2:$D$6081,MATCH(E2690,$C$2:$C$6081,1)-1):INDEX($D$2:$D$6081,MATCH(E2690,$C$2:$C$6081,1)+1),INDEX($C$2:$C$6081,MATCH(E2690,$C$2:$C$6081,1)-1):INDEX($C$2:$C$6081,MATCH(E2690,$C$2:$C$6081,1)+1))</f>
        <v>6.0733596103323073E-2</v>
      </c>
    </row>
    <row r="2691" spans="3:6" x14ac:dyDescent="0.2">
      <c r="C2691" s="125">
        <v>468.69999999998498</v>
      </c>
      <c r="D2691" s="120">
        <f>FORECAST(C2691,INDEX($B$2:$B$2069,MATCH(C2691,$A$2:$A$2069,1)-1):INDEX($B$2:$B$2069,MATCH(C2691,$A$2:$A$2069,1)+1),INDEX($A$2:$A$2069,MATCH(C2691,$A$2:$A$2069,1)-1):INDEX($A$2:$A$2069,MATCH(C2691,$A$2:$A$2069,1)+1))</f>
        <v>1.8850179384834593</v>
      </c>
      <c r="E2691" s="124">
        <v>737.59999999996899</v>
      </c>
      <c r="F2691" s="120">
        <f>FORECAST(E2691,INDEX($D$2:$D$6081,MATCH(E2691,$C$2:$C$6081,1)-1):INDEX($D$2:$D$6081,MATCH(E2691,$C$2:$C$6081,1)+1),INDEX($C$2:$C$6081,MATCH(E2691,$C$2:$C$6081,1)-1):INDEX($C$2:$C$6081,MATCH(E2691,$C$2:$C$6081,1)+1))</f>
        <v>6.2128009741559964E-2</v>
      </c>
    </row>
    <row r="2692" spans="3:6" x14ac:dyDescent="0.2">
      <c r="C2692" s="125">
        <v>468.799999999985</v>
      </c>
      <c r="D2692" s="120">
        <f>FORECAST(C2692,INDEX($B$2:$B$2069,MATCH(C2692,$A$2:$A$2069,1)-1):INDEX($B$2:$B$2069,MATCH(C2692,$A$2:$A$2069,1)+1),INDEX($A$2:$A$2069,MATCH(C2692,$A$2:$A$2069,1)-1):INDEX($A$2:$A$2069,MATCH(C2692,$A$2:$A$2069,1)+1))</f>
        <v>1.8866325760077753</v>
      </c>
      <c r="E2692" s="135">
        <v>737.79999999996903</v>
      </c>
      <c r="F2692" s="120">
        <f>FORECAST(E2692,INDEX($D$2:$D$6081,MATCH(E2692,$C$2:$C$6081,1)-1):INDEX($D$2:$D$6081,MATCH(E2692,$C$2:$C$6081,1)+1),INDEX($C$2:$C$6081,MATCH(E2692,$C$2:$C$6081,1)-1):INDEX($C$2:$C$6081,MATCH(E2692,$C$2:$C$6081,1)+1))</f>
        <v>6.3804393720262809E-2</v>
      </c>
    </row>
    <row r="2693" spans="3:6" x14ac:dyDescent="0.2">
      <c r="C2693" s="125">
        <v>468.89999999998503</v>
      </c>
      <c r="D2693" s="120">
        <f>FORECAST(C2693,INDEX($B$2:$B$2069,MATCH(C2693,$A$2:$A$2069,1)-1):INDEX($B$2:$B$2069,MATCH(C2693,$A$2:$A$2069,1)+1),INDEX($A$2:$A$2069,MATCH(C2693,$A$2:$A$2069,1)-1):INDEX($A$2:$A$2069,MATCH(C2693,$A$2:$A$2069,1)+1))</f>
        <v>1.8882472135320905</v>
      </c>
      <c r="E2693" s="124">
        <v>737.99999999996896</v>
      </c>
      <c r="F2693" s="120">
        <f>FORECAST(E2693,INDEX($D$2:$D$6081,MATCH(E2693,$C$2:$C$6081,1)-1):INDEX($D$2:$D$6081,MATCH(E2693,$C$2:$C$6081,1)+1),INDEX($C$2:$C$6081,MATCH(E2693,$C$2:$C$6081,1)-1):INDEX($C$2:$C$6081,MATCH(E2693,$C$2:$C$6081,1)+1))</f>
        <v>6.8702645611139701E-2</v>
      </c>
    </row>
    <row r="2694" spans="3:6" x14ac:dyDescent="0.2">
      <c r="C2694" s="125">
        <v>468.99999999998499</v>
      </c>
      <c r="D2694" s="120">
        <f>FORECAST(C2694,INDEX($B$2:$B$2069,MATCH(C2694,$A$2:$A$2069,1)-1):INDEX($B$2:$B$2069,MATCH(C2694,$A$2:$A$2069,1)+1),INDEX($A$2:$A$2069,MATCH(C2694,$A$2:$A$2069,1)-1):INDEX($A$2:$A$2069,MATCH(C2694,$A$2:$A$2069,1)+1))</f>
        <v>1.8833333333333331</v>
      </c>
      <c r="E2694" s="135">
        <v>738.19999999996901</v>
      </c>
      <c r="F2694" s="120">
        <f>FORECAST(E2694,INDEX($D$2:$D$6081,MATCH(E2694,$C$2:$C$6081,1)-1):INDEX($D$2:$D$6081,MATCH(E2694,$C$2:$C$6081,1)+1),INDEX($C$2:$C$6081,MATCH(E2694,$C$2:$C$6081,1)-1):INDEX($C$2:$C$6081,MATCH(E2694,$C$2:$C$6081,1)+1))</f>
        <v>9.0425398187392148E-2</v>
      </c>
    </row>
    <row r="2695" spans="3:6" x14ac:dyDescent="0.2">
      <c r="C2695" s="125">
        <v>469.09999999998502</v>
      </c>
      <c r="D2695" s="120">
        <f>FORECAST(C2695,INDEX($B$2:$B$2069,MATCH(C2695,$A$2:$A$2069,1)-1):INDEX($B$2:$B$2069,MATCH(C2695,$A$2:$A$2069,1)+1),INDEX($A$2:$A$2069,MATCH(C2695,$A$2:$A$2069,1)-1):INDEX($A$2:$A$2069,MATCH(C2695,$A$2:$A$2069,1)+1))</f>
        <v>1.8833333333333329</v>
      </c>
      <c r="E2695" s="124">
        <v>738.39999999996905</v>
      </c>
      <c r="F2695" s="120">
        <f>FORECAST(E2695,INDEX($D$2:$D$6081,MATCH(E2695,$C$2:$C$6081,1)-1):INDEX($D$2:$D$6081,MATCH(E2695,$C$2:$C$6081,1)+1),INDEX($C$2:$C$6081,MATCH(E2695,$C$2:$C$6081,1)-1):INDEX($C$2:$C$6081,MATCH(E2695,$C$2:$C$6081,1)+1))</f>
        <v>0.10433675187329783</v>
      </c>
    </row>
    <row r="2696" spans="3:6" x14ac:dyDescent="0.2">
      <c r="C2696" s="125">
        <v>469.19999999998498</v>
      </c>
      <c r="D2696" s="120">
        <f>FORECAST(C2696,INDEX($B$2:$B$2069,MATCH(C2696,$A$2:$A$2069,1)-1):INDEX($B$2:$B$2069,MATCH(C2696,$A$2:$A$2069,1)+1),INDEX($A$2:$A$2069,MATCH(C2696,$A$2:$A$2069,1)-1):INDEX($A$2:$A$2069,MATCH(C2696,$A$2:$A$2069,1)+1))</f>
        <v>1.8833333333333329</v>
      </c>
      <c r="E2696" s="135">
        <v>738.59999999996899</v>
      </c>
      <c r="F2696" s="120">
        <f>FORECAST(E2696,INDEX($D$2:$D$6081,MATCH(E2696,$C$2:$C$6081,1)-1):INDEX($D$2:$D$6081,MATCH(E2696,$C$2:$C$6081,1)+1),INDEX($C$2:$C$6081,MATCH(E2696,$C$2:$C$6081,1)-1):INDEX($C$2:$C$6081,MATCH(E2696,$C$2:$C$6081,1)+1))</f>
        <v>9.9334087366457879E-2</v>
      </c>
    </row>
    <row r="2697" spans="3:6" x14ac:dyDescent="0.2">
      <c r="C2697" s="125">
        <v>469.299999999985</v>
      </c>
      <c r="D2697" s="120">
        <f>FORECAST(C2697,INDEX($B$2:$B$2069,MATCH(C2697,$A$2:$A$2069,1)-1):INDEX($B$2:$B$2069,MATCH(C2697,$A$2:$A$2069,1)+1),INDEX($A$2:$A$2069,MATCH(C2697,$A$2:$A$2069,1)-1):INDEX($A$2:$A$2069,MATCH(C2697,$A$2:$A$2069,1)+1))</f>
        <v>1.88351672060426</v>
      </c>
      <c r="E2697" s="124">
        <v>738.79999999996903</v>
      </c>
      <c r="F2697" s="120">
        <f>FORECAST(E2697,INDEX($D$2:$D$6081,MATCH(E2697,$C$2:$C$6081,1)-1):INDEX($D$2:$D$6081,MATCH(E2697,$C$2:$C$6081,1)+1),INDEX($C$2:$C$6081,MATCH(E2697,$C$2:$C$6081,1)-1):INDEX($C$2:$C$6081,MATCH(E2697,$C$2:$C$6081,1)+1))</f>
        <v>8.016644174803389E-2</v>
      </c>
    </row>
    <row r="2698" spans="3:6" x14ac:dyDescent="0.2">
      <c r="C2698" s="125">
        <v>469.39999999998503</v>
      </c>
      <c r="D2698" s="120">
        <f>FORECAST(C2698,INDEX($B$2:$B$2069,MATCH(C2698,$A$2:$A$2069,1)-1):INDEX($B$2:$B$2069,MATCH(C2698,$A$2:$A$2069,1)+1),INDEX($A$2:$A$2069,MATCH(C2698,$A$2:$A$2069,1)-1):INDEX($A$2:$A$2069,MATCH(C2698,$A$2:$A$2069,1)+1))</f>
        <v>1.8824379719526956</v>
      </c>
      <c r="E2698" s="135">
        <v>738.99999999996896</v>
      </c>
      <c r="F2698" s="120">
        <f>FORECAST(E2698,INDEX($D$2:$D$6081,MATCH(E2698,$C$2:$C$6081,1)-1):INDEX($D$2:$D$6081,MATCH(E2698,$C$2:$C$6081,1)+1),INDEX($C$2:$C$6081,MATCH(E2698,$C$2:$C$6081,1)-1):INDEX($C$2:$C$6081,MATCH(E2698,$C$2:$C$6081,1)+1))</f>
        <v>6.1980806720445258E-2</v>
      </c>
    </row>
    <row r="2699" spans="3:6" x14ac:dyDescent="0.2">
      <c r="C2699" s="125">
        <v>469.49999999998499</v>
      </c>
      <c r="D2699" s="120">
        <f>FORECAST(C2699,INDEX($B$2:$B$2069,MATCH(C2699,$A$2:$A$2069,1)-1):INDEX($B$2:$B$2069,MATCH(C2699,$A$2:$A$2069,1)+1),INDEX($A$2:$A$2069,MATCH(C2699,$A$2:$A$2069,1)-1):INDEX($A$2:$A$2069,MATCH(C2699,$A$2:$A$2069,1)+1))</f>
        <v>1.881359223301132</v>
      </c>
      <c r="E2699" s="124">
        <v>739.19999999996901</v>
      </c>
      <c r="F2699" s="120">
        <f>FORECAST(E2699,INDEX($D$2:$D$6081,MATCH(E2699,$C$2:$C$6081,1)-1):INDEX($D$2:$D$6081,MATCH(E2699,$C$2:$C$6081,1)+1),INDEX($C$2:$C$6081,MATCH(E2699,$C$2:$C$6081,1)-1):INDEX($C$2:$C$6081,MATCH(E2699,$C$2:$C$6081,1)+1))</f>
        <v>5.9473684211358346E-2</v>
      </c>
    </row>
    <row r="2700" spans="3:6" x14ac:dyDescent="0.2">
      <c r="C2700" s="125">
        <v>469.59999999998502</v>
      </c>
      <c r="D2700" s="120">
        <f>FORECAST(C2700,INDEX($B$2:$B$2069,MATCH(C2700,$A$2:$A$2069,1)-1):INDEX($B$2:$B$2069,MATCH(C2700,$A$2:$A$2069,1)+1),INDEX($A$2:$A$2069,MATCH(C2700,$A$2:$A$2069,1)-1):INDEX($A$2:$A$2069,MATCH(C2700,$A$2:$A$2069,1)+1))</f>
        <v>1.8856903991367586</v>
      </c>
      <c r="E2700" s="135">
        <v>739.39999999996905</v>
      </c>
      <c r="F2700" s="120">
        <f>FORECAST(E2700,INDEX($D$2:$D$6081,MATCH(E2700,$C$2:$C$6081,1)-1):INDEX($D$2:$D$6081,MATCH(E2700,$C$2:$C$6081,1)+1),INDEX($C$2:$C$6081,MATCH(E2700,$C$2:$C$6081,1)-1):INDEX($C$2:$C$6081,MATCH(E2700,$C$2:$C$6081,1)+1))</f>
        <v>5.8007903838142028E-2</v>
      </c>
    </row>
    <row r="2701" spans="3:6" x14ac:dyDescent="0.2">
      <c r="C2701" s="125">
        <v>469.69999999998498</v>
      </c>
      <c r="D2701" s="120">
        <f>FORECAST(C2701,INDEX($B$2:$B$2069,MATCH(C2701,$A$2:$A$2069,1)-1):INDEX($B$2:$B$2069,MATCH(C2701,$A$2:$A$2069,1)+1),INDEX($A$2:$A$2069,MATCH(C2701,$A$2:$A$2069,1)-1):INDEX($A$2:$A$2069,MATCH(C2701,$A$2:$A$2069,1)+1))</f>
        <v>1.8873085221141048</v>
      </c>
      <c r="E2701" s="124">
        <v>739.59999999996899</v>
      </c>
      <c r="F2701" s="120">
        <f>FORECAST(E2701,INDEX($D$2:$D$6081,MATCH(E2701,$C$2:$C$6081,1)-1):INDEX($D$2:$D$6081,MATCH(E2701,$C$2:$C$6081,1)+1),INDEX($C$2:$C$6081,MATCH(E2701,$C$2:$C$6081,1)-1):INDEX($C$2:$C$6081,MATCH(E2701,$C$2:$C$6081,1)+1))</f>
        <v>5.6959395279736924E-2</v>
      </c>
    </row>
    <row r="2702" spans="3:6" x14ac:dyDescent="0.2">
      <c r="C2702" s="125">
        <v>469.799999999985</v>
      </c>
      <c r="D2702" s="120">
        <f>FORECAST(C2702,INDEX($B$2:$B$2069,MATCH(C2702,$A$2:$A$2069,1)-1):INDEX($B$2:$B$2069,MATCH(C2702,$A$2:$A$2069,1)+1),INDEX($A$2:$A$2069,MATCH(C2702,$A$2:$A$2069,1)-1):INDEX($A$2:$A$2069,MATCH(C2702,$A$2:$A$2069,1)+1))</f>
        <v>1.888926645091451</v>
      </c>
      <c r="E2702" s="135">
        <v>739.79999999996903</v>
      </c>
      <c r="F2702" s="120">
        <f>FORECAST(E2702,INDEX($D$2:$D$6081,MATCH(E2702,$C$2:$C$6081,1)-1):INDEX($D$2:$D$6081,MATCH(E2702,$C$2:$C$6081,1)+1),INDEX($C$2:$C$6081,MATCH(E2702,$C$2:$C$6081,1)-1):INDEX($C$2:$C$6081,MATCH(E2702,$C$2:$C$6081,1)+1))</f>
        <v>5.0437025133291513E-2</v>
      </c>
    </row>
    <row r="2703" spans="3:6" x14ac:dyDescent="0.2">
      <c r="C2703" s="125">
        <v>469.89999999998503</v>
      </c>
      <c r="D2703" s="120">
        <f>FORECAST(C2703,INDEX($B$2:$B$2069,MATCH(C2703,$A$2:$A$2069,1)-1):INDEX($B$2:$B$2069,MATCH(C2703,$A$2:$A$2069,1)+1),INDEX($A$2:$A$2069,MATCH(C2703,$A$2:$A$2069,1)-1):INDEX($A$2:$A$2069,MATCH(C2703,$A$2:$A$2069,1)+1))</f>
        <v>1.8885113268606801</v>
      </c>
      <c r="E2703" s="124">
        <v>739.99999999996896</v>
      </c>
      <c r="F2703" s="120">
        <f>FORECAST(E2703,INDEX($D$2:$D$6081,MATCH(E2703,$C$2:$C$6081,1)-1):INDEX($D$2:$D$6081,MATCH(E2703,$C$2:$C$6081,1)+1),INDEX($C$2:$C$6081,MATCH(E2703,$C$2:$C$6081,1)-1):INDEX($C$2:$C$6081,MATCH(E2703,$C$2:$C$6081,1)+1))</f>
        <v>4.6220971448043713E-2</v>
      </c>
    </row>
    <row r="2704" spans="3:6" x14ac:dyDescent="0.2">
      <c r="C2704" s="125">
        <v>469.99999999998499</v>
      </c>
      <c r="D2704" s="120">
        <f>FORECAST(C2704,INDEX($B$2:$B$2069,MATCH(C2704,$A$2:$A$2069,1)-1):INDEX($B$2:$B$2069,MATCH(C2704,$A$2:$A$2069,1)+1),INDEX($A$2:$A$2069,MATCH(C2704,$A$2:$A$2069,1)-1):INDEX($A$2:$A$2069,MATCH(C2704,$A$2:$A$2069,1)+1))</f>
        <v>1.8895900755122437</v>
      </c>
      <c r="E2704" s="135">
        <v>740.19999999996901</v>
      </c>
      <c r="F2704" s="120">
        <f>FORECAST(E2704,INDEX($D$2:$D$6081,MATCH(E2704,$C$2:$C$6081,1)-1):INDEX($D$2:$D$6081,MATCH(E2704,$C$2:$C$6081,1)+1),INDEX($C$2:$C$6081,MATCH(E2704,$C$2:$C$6081,1)-1):INDEX($C$2:$C$6081,MATCH(E2704,$C$2:$C$6081,1)+1))</f>
        <v>4.857505156326658E-2</v>
      </c>
    </row>
    <row r="2705" spans="3:6" x14ac:dyDescent="0.2">
      <c r="C2705" s="125">
        <v>470.09999999998502</v>
      </c>
      <c r="D2705" s="120">
        <f>FORECAST(C2705,INDEX($B$2:$B$2069,MATCH(C2705,$A$2:$A$2069,1)-1):INDEX($B$2:$B$2069,MATCH(C2705,$A$2:$A$2069,1)+1),INDEX($A$2:$A$2069,MATCH(C2705,$A$2:$A$2069,1)-1):INDEX($A$2:$A$2069,MATCH(C2705,$A$2:$A$2069,1)+1))</f>
        <v>1.8906688241638081</v>
      </c>
      <c r="E2705" s="124">
        <v>740.39999999996905</v>
      </c>
      <c r="F2705" s="120">
        <f>FORECAST(E2705,INDEX($D$2:$D$6081,MATCH(E2705,$C$2:$C$6081,1)-1):INDEX($D$2:$D$6081,MATCH(E2705,$C$2:$C$6081,1)+1),INDEX($C$2:$C$6081,MATCH(E2705,$C$2:$C$6081,1)-1):INDEX($C$2:$C$6081,MATCH(E2705,$C$2:$C$6081,1)+1))</f>
        <v>4.9964012594964302E-2</v>
      </c>
    </row>
    <row r="2706" spans="3:6" x14ac:dyDescent="0.2">
      <c r="C2706" s="125">
        <v>470.19999999998498</v>
      </c>
      <c r="D2706" s="120">
        <f>FORECAST(C2706,INDEX($B$2:$B$2069,MATCH(C2706,$A$2:$A$2069,1)-1):INDEX($B$2:$B$2069,MATCH(C2706,$A$2:$A$2069,1)+1),INDEX($A$2:$A$2069,MATCH(C2706,$A$2:$A$2069,1)-1):INDEX($A$2:$A$2069,MATCH(C2706,$A$2:$A$2069,1)+1))</f>
        <v>1.8914293419632413</v>
      </c>
      <c r="E2706" s="135">
        <v>740.59999999996899</v>
      </c>
      <c r="F2706" s="120">
        <f>FORECAST(E2706,INDEX($D$2:$D$6081,MATCH(E2706,$C$2:$C$6081,1)-1):INDEX($D$2:$D$6081,MATCH(E2706,$C$2:$C$6081,1)+1),INDEX($C$2:$C$6081,MATCH(E2706,$C$2:$C$6081,1)-1):INDEX($C$2:$C$6081,MATCH(E2706,$C$2:$C$6081,1)+1))</f>
        <v>5.3384315489230616E-2</v>
      </c>
    </row>
    <row r="2707" spans="3:6" x14ac:dyDescent="0.2">
      <c r="C2707" s="125">
        <v>470.299999999985</v>
      </c>
      <c r="D2707" s="120">
        <f>FORECAST(C2707,INDEX($B$2:$B$2069,MATCH(C2707,$A$2:$A$2069,1)-1):INDEX($B$2:$B$2069,MATCH(C2707,$A$2:$A$2069,1)+1),INDEX($A$2:$A$2069,MATCH(C2707,$A$2:$A$2069,1)-1):INDEX($A$2:$A$2069,MATCH(C2707,$A$2:$A$2069,1)+1))</f>
        <v>1.8919687162890235</v>
      </c>
      <c r="E2707" s="124">
        <v>740.79999999996903</v>
      </c>
      <c r="F2707" s="120">
        <f>FORECAST(E2707,INDEX($D$2:$D$6081,MATCH(E2707,$C$2:$C$6081,1)-1):INDEX($D$2:$D$6081,MATCH(E2707,$C$2:$C$6081,1)+1),INDEX($C$2:$C$6081,MATCH(E2707,$C$2:$C$6081,1)-1):INDEX($C$2:$C$6081,MATCH(E2707,$C$2:$C$6081,1)+1))</f>
        <v>5.9126555704594352E-2</v>
      </c>
    </row>
    <row r="2708" spans="3:6" x14ac:dyDescent="0.2">
      <c r="C2708" s="125">
        <v>470.39999999998503</v>
      </c>
      <c r="D2708" s="120">
        <f>FORECAST(C2708,INDEX($B$2:$B$2069,MATCH(C2708,$A$2:$A$2069,1)-1):INDEX($B$2:$B$2069,MATCH(C2708,$A$2:$A$2069,1)+1),INDEX($A$2:$A$2069,MATCH(C2708,$A$2:$A$2069,1)-1):INDEX($A$2:$A$2069,MATCH(C2708,$A$2:$A$2069,1)+1))</f>
        <v>1.8925080906148057</v>
      </c>
      <c r="E2708" s="135">
        <v>740.99999999996896</v>
      </c>
      <c r="F2708" s="120">
        <f>FORECAST(E2708,INDEX($D$2:$D$6081,MATCH(E2708,$C$2:$C$6081,1)-1):INDEX($D$2:$D$6081,MATCH(E2708,$C$2:$C$6081,1)+1),INDEX($C$2:$C$6081,MATCH(E2708,$C$2:$C$6081,1)-1):INDEX($C$2:$C$6081,MATCH(E2708,$C$2:$C$6081,1)+1))</f>
        <v>6.3012857728168115E-2</v>
      </c>
    </row>
    <row r="2709" spans="3:6" x14ac:dyDescent="0.2">
      <c r="C2709" s="125">
        <v>470.49999999998499</v>
      </c>
      <c r="D2709" s="120">
        <f>FORECAST(C2709,INDEX($B$2:$B$2069,MATCH(C2709,$A$2:$A$2069,1)-1):INDEX($B$2:$B$2069,MATCH(C2709,$A$2:$A$2069,1)+1),INDEX($A$2:$A$2069,MATCH(C2709,$A$2:$A$2069,1)-1):INDEX($A$2:$A$2069,MATCH(C2709,$A$2:$A$2069,1)+1))</f>
        <v>1.8869687162893474</v>
      </c>
      <c r="E2709" s="124">
        <v>741.19999999996901</v>
      </c>
      <c r="F2709" s="120">
        <f>FORECAST(E2709,INDEX($D$2:$D$6081,MATCH(E2709,$C$2:$C$6081,1)-1):INDEX($D$2:$D$6081,MATCH(E2709,$C$2:$C$6081,1)+1),INDEX($C$2:$C$6081,MATCH(E2709,$C$2:$C$6081,1)-1):INDEX($C$2:$C$6081,MATCH(E2709,$C$2:$C$6081,1)+1))</f>
        <v>5.8065614480218741E-2</v>
      </c>
    </row>
    <row r="2710" spans="3:6" x14ac:dyDescent="0.2">
      <c r="C2710" s="125">
        <v>470.59999999998502</v>
      </c>
      <c r="D2710" s="120">
        <f>FORECAST(C2710,INDEX($B$2:$B$2069,MATCH(C2710,$A$2:$A$2069,1)-1):INDEX($B$2:$B$2069,MATCH(C2710,$A$2:$A$2069,1)+1),INDEX($A$2:$A$2069,MATCH(C2710,$A$2:$A$2069,1)-1):INDEX($A$2:$A$2069,MATCH(C2710,$A$2:$A$2069,1)+1))</f>
        <v>1.8853505933120003</v>
      </c>
      <c r="E2710" s="135">
        <v>741.39999999996905</v>
      </c>
      <c r="F2710" s="120">
        <f>FORECAST(E2710,INDEX($D$2:$D$6081,MATCH(E2710,$C$2:$C$6081,1)-1):INDEX($D$2:$D$6081,MATCH(E2710,$C$2:$C$6081,1)+1),INDEX($C$2:$C$6081,MATCH(E2710,$C$2:$C$6081,1)-1):INDEX($C$2:$C$6081,MATCH(E2710,$C$2:$C$6081,1)+1))</f>
        <v>5.7557368326397906E-2</v>
      </c>
    </row>
    <row r="2711" spans="3:6" x14ac:dyDescent="0.2">
      <c r="C2711" s="125">
        <v>470.69999999998498</v>
      </c>
      <c r="D2711" s="120">
        <f>FORECAST(C2711,INDEX($B$2:$B$2069,MATCH(C2711,$A$2:$A$2069,1)-1):INDEX($B$2:$B$2069,MATCH(C2711,$A$2:$A$2069,1)+1),INDEX($A$2:$A$2069,MATCH(C2711,$A$2:$A$2069,1)-1):INDEX($A$2:$A$2069,MATCH(C2711,$A$2:$A$2069,1)+1))</f>
        <v>1.883732470334655</v>
      </c>
      <c r="E2711" s="124">
        <v>741.59999999996899</v>
      </c>
      <c r="F2711" s="120">
        <f>FORECAST(E2711,INDEX($D$2:$D$6081,MATCH(E2711,$C$2:$C$6081,1)-1):INDEX($D$2:$D$6081,MATCH(E2711,$C$2:$C$6081,1)+1),INDEX($C$2:$C$6081,MATCH(E2711,$C$2:$C$6081,1)-1):INDEX($C$2:$C$6081,MATCH(E2711,$C$2:$C$6081,1)+1))</f>
        <v>5.6663675884550457E-2</v>
      </c>
    </row>
    <row r="2712" spans="3:6" x14ac:dyDescent="0.2">
      <c r="C2712" s="125">
        <v>470.799999999985</v>
      </c>
      <c r="D2712" s="120">
        <f>FORECAST(C2712,INDEX($B$2:$B$2069,MATCH(C2712,$A$2:$A$2069,1)-1):INDEX($B$2:$B$2069,MATCH(C2712,$A$2:$A$2069,1)+1),INDEX($A$2:$A$2069,MATCH(C2712,$A$2:$A$2069,1)-1):INDEX($A$2:$A$2069,MATCH(C2712,$A$2:$A$2069,1)+1))</f>
        <v>1.8915533980580905</v>
      </c>
      <c r="E2712" s="135">
        <v>741.79999999996903</v>
      </c>
      <c r="F2712" s="120">
        <f>FORECAST(E2712,INDEX($D$2:$D$6081,MATCH(E2712,$C$2:$C$6081,1)-1):INDEX($D$2:$D$6081,MATCH(E2712,$C$2:$C$6081,1)+1),INDEX($C$2:$C$6081,MATCH(E2712,$C$2:$C$6081,1)-1):INDEX($C$2:$C$6081,MATCH(E2712,$C$2:$C$6081,1)+1))</f>
        <v>5.4203678638568675E-2</v>
      </c>
    </row>
    <row r="2713" spans="3:6" x14ac:dyDescent="0.2">
      <c r="C2713" s="125">
        <v>470.89999999998503</v>
      </c>
      <c r="D2713" s="120">
        <f>FORECAST(C2713,INDEX($B$2:$B$2069,MATCH(C2713,$A$2:$A$2069,1)-1):INDEX($B$2:$B$2069,MATCH(C2713,$A$2:$A$2069,1)+1),INDEX($A$2:$A$2069,MATCH(C2713,$A$2:$A$2069,1)-1):INDEX($A$2:$A$2069,MATCH(C2713,$A$2:$A$2069,1)+1))</f>
        <v>1.892632146709655</v>
      </c>
      <c r="E2713" s="124">
        <v>741.99999999996896</v>
      </c>
      <c r="F2713" s="120">
        <f>FORECAST(E2713,INDEX($D$2:$D$6081,MATCH(E2713,$C$2:$C$6081,1)-1):INDEX($D$2:$D$6081,MATCH(E2713,$C$2:$C$6081,1)+1),INDEX($C$2:$C$6081,MATCH(E2713,$C$2:$C$6081,1)-1):INDEX($C$2:$C$6081,MATCH(E2713,$C$2:$C$6081,1)+1))</f>
        <v>5.1431101005238844E-2</v>
      </c>
    </row>
    <row r="2714" spans="3:6" x14ac:dyDescent="0.2">
      <c r="C2714" s="125">
        <v>470.99999999998499</v>
      </c>
      <c r="D2714" s="120">
        <f>FORECAST(C2714,INDEX($B$2:$B$2069,MATCH(C2714,$A$2:$A$2069,1)-1):INDEX($B$2:$B$2069,MATCH(C2714,$A$2:$A$2069,1)+1),INDEX($A$2:$A$2069,MATCH(C2714,$A$2:$A$2069,1)-1):INDEX($A$2:$A$2069,MATCH(C2714,$A$2:$A$2069,1)+1))</f>
        <v>1.8937108953612185</v>
      </c>
      <c r="E2714" s="135">
        <v>742.19999999996901</v>
      </c>
      <c r="F2714" s="120">
        <f>FORECAST(E2714,INDEX($D$2:$D$6081,MATCH(E2714,$C$2:$C$6081,1)-1):INDEX($D$2:$D$6081,MATCH(E2714,$C$2:$C$6081,1)+1),INDEX($C$2:$C$6081,MATCH(E2714,$C$2:$C$6081,1)-1):INDEX($C$2:$C$6081,MATCH(E2714,$C$2:$C$6081,1)+1))</f>
        <v>5.5718815805834154E-2</v>
      </c>
    </row>
    <row r="2715" spans="3:6" x14ac:dyDescent="0.2">
      <c r="C2715" s="125">
        <v>471.09999999998502</v>
      </c>
      <c r="D2715" s="120">
        <f>FORECAST(C2715,INDEX($B$2:$B$2069,MATCH(C2715,$A$2:$A$2069,1)-1):INDEX($B$2:$B$2069,MATCH(C2715,$A$2:$A$2069,1)+1),INDEX($A$2:$A$2069,MATCH(C2715,$A$2:$A$2069,1)-1):INDEX($A$2:$A$2069,MATCH(C2715,$A$2:$A$2069,1)+1))</f>
        <v>1.8918015102477881</v>
      </c>
      <c r="E2715" s="124">
        <v>742.39999999996905</v>
      </c>
      <c r="F2715" s="120">
        <f>FORECAST(E2715,INDEX($D$2:$D$6081,MATCH(E2715,$C$2:$C$6081,1)-1):INDEX($D$2:$D$6081,MATCH(E2715,$C$2:$C$6081,1)+1),INDEX($C$2:$C$6081,MATCH(E2715,$C$2:$C$6081,1)-1):INDEX($C$2:$C$6081,MATCH(E2715,$C$2:$C$6081,1)+1))</f>
        <v>5.9195188538843979E-2</v>
      </c>
    </row>
    <row r="2716" spans="3:6" x14ac:dyDescent="0.2">
      <c r="C2716" s="125">
        <v>471.19999999998498</v>
      </c>
      <c r="D2716" s="120">
        <f>FORECAST(C2716,INDEX($B$2:$B$2069,MATCH(C2716,$A$2:$A$2069,1)-1):INDEX($B$2:$B$2069,MATCH(C2716,$A$2:$A$2069,1)+1),INDEX($A$2:$A$2069,MATCH(C2716,$A$2:$A$2069,1)-1):INDEX($A$2:$A$2069,MATCH(C2716,$A$2:$A$2069,1)+1))</f>
        <v>1.8939590075509152</v>
      </c>
      <c r="E2716" s="135">
        <v>742.59999999996899</v>
      </c>
      <c r="F2716" s="120">
        <f>FORECAST(E2716,INDEX($D$2:$D$6081,MATCH(E2716,$C$2:$C$6081,1)-1):INDEX($D$2:$D$6081,MATCH(E2716,$C$2:$C$6081,1)+1),INDEX($C$2:$C$6081,MATCH(E2716,$C$2:$C$6081,1)-1):INDEX($C$2:$C$6081,MATCH(E2716,$C$2:$C$6081,1)+1))</f>
        <v>5.7904903317904655E-2</v>
      </c>
    </row>
    <row r="2717" spans="3:6" x14ac:dyDescent="0.2">
      <c r="C2717" s="125">
        <v>471.299999999985</v>
      </c>
      <c r="D2717" s="120">
        <f>FORECAST(C2717,INDEX($B$2:$B$2069,MATCH(C2717,$A$2:$A$2069,1)-1):INDEX($B$2:$B$2069,MATCH(C2717,$A$2:$A$2069,1)+1),INDEX($A$2:$A$2069,MATCH(C2717,$A$2:$A$2069,1)-1):INDEX($A$2:$A$2069,MATCH(C2717,$A$2:$A$2069,1)+1))</f>
        <v>1.896116504854044</v>
      </c>
      <c r="E2717" s="124">
        <v>742.79999999996903</v>
      </c>
      <c r="F2717" s="120">
        <f>FORECAST(E2717,INDEX($D$2:$D$6081,MATCH(E2717,$C$2:$C$6081,1)-1):INDEX($D$2:$D$6081,MATCH(E2717,$C$2:$C$6081,1)+1),INDEX($C$2:$C$6081,MATCH(E2717,$C$2:$C$6081,1)-1):INDEX($C$2:$C$6081,MATCH(E2717,$C$2:$C$6081,1)+1))</f>
        <v>5.8085709210182301E-2</v>
      </c>
    </row>
    <row r="2718" spans="3:6" x14ac:dyDescent="0.2">
      <c r="C2718" s="125">
        <v>471.39999999998503</v>
      </c>
      <c r="D2718" s="120">
        <f>FORECAST(C2718,INDEX($B$2:$B$2069,MATCH(C2718,$A$2:$A$2069,1)-1):INDEX($B$2:$B$2069,MATCH(C2718,$A$2:$A$2069,1)+1),INDEX($A$2:$A$2069,MATCH(C2718,$A$2:$A$2069,1)-1):INDEX($A$2:$A$2069,MATCH(C2718,$A$2:$A$2069,1)+1))</f>
        <v>1.8977775053674564</v>
      </c>
      <c r="E2718" s="135">
        <v>742.99999999996896</v>
      </c>
      <c r="F2718" s="120">
        <f>FORECAST(E2718,INDEX($D$2:$D$6081,MATCH(E2718,$C$2:$C$6081,1)-1):INDEX($D$2:$D$6081,MATCH(E2718,$C$2:$C$6081,1)+1),INDEX($C$2:$C$6081,MATCH(E2718,$C$2:$C$6081,1)-1):INDEX($C$2:$C$6081,MATCH(E2718,$C$2:$C$6081,1)+1))</f>
        <v>5.8428355126260101E-2</v>
      </c>
    </row>
    <row r="2719" spans="3:6" x14ac:dyDescent="0.2">
      <c r="C2719" s="125">
        <v>471.49999999998499</v>
      </c>
      <c r="D2719" s="120">
        <f>FORECAST(C2719,INDEX($B$2:$B$2069,MATCH(C2719,$A$2:$A$2069,1)-1):INDEX($B$2:$B$2069,MATCH(C2719,$A$2:$A$2069,1)+1),INDEX($A$2:$A$2069,MATCH(C2719,$A$2:$A$2069,1)-1):INDEX($A$2:$A$2069,MATCH(C2719,$A$2:$A$2069,1)+1))</f>
        <v>1.8977763378946497</v>
      </c>
      <c r="E2719" s="124">
        <v>743.19999999996901</v>
      </c>
      <c r="F2719" s="120">
        <f>FORECAST(E2719,INDEX($D$2:$D$6081,MATCH(E2719,$C$2:$C$6081,1)-1):INDEX($D$2:$D$6081,MATCH(E2719,$C$2:$C$6081,1)+1),INDEX($C$2:$C$6081,MATCH(E2719,$C$2:$C$6081,1)-1):INDEX($C$2:$C$6081,MATCH(E2719,$C$2:$C$6081,1)+1))</f>
        <v>5.6006358715308124E-2</v>
      </c>
    </row>
    <row r="2720" spans="3:6" x14ac:dyDescent="0.2">
      <c r="C2720" s="125">
        <v>471.59999999998502</v>
      </c>
      <c r="D2720" s="120">
        <f>FORECAST(C2720,INDEX($B$2:$B$2069,MATCH(C2720,$A$2:$A$2069,1)-1):INDEX($B$2:$B$2069,MATCH(C2720,$A$2:$A$2069,1)+1),INDEX($A$2:$A$2069,MATCH(C2720,$A$2:$A$2069,1)-1):INDEX($A$2:$A$2069,MATCH(C2720,$A$2:$A$2069,1)+1))</f>
        <v>1.8977751704218431</v>
      </c>
      <c r="E2720" s="135">
        <v>743.39999999996905</v>
      </c>
      <c r="F2720" s="120">
        <f>FORECAST(E2720,INDEX($D$2:$D$6081,MATCH(E2720,$C$2:$C$6081,1)-1):INDEX($D$2:$D$6081,MATCH(E2720,$C$2:$C$6081,1)+1),INDEX($C$2:$C$6081,MATCH(E2720,$C$2:$C$6081,1)-1):INDEX($C$2:$C$6081,MATCH(E2720,$C$2:$C$6081,1)+1))</f>
        <v>5.7782130942188203E-2</v>
      </c>
    </row>
    <row r="2721" spans="3:6" x14ac:dyDescent="0.2">
      <c r="C2721" s="125">
        <v>471.69999999998498</v>
      </c>
      <c r="D2721" s="120">
        <f>FORECAST(C2721,INDEX($B$2:$B$2069,MATCH(C2721,$A$2:$A$2069,1)-1):INDEX($B$2:$B$2069,MATCH(C2721,$A$2:$A$2069,1)+1),INDEX($A$2:$A$2069,MATCH(C2721,$A$2:$A$2069,1)-1):INDEX($A$2:$A$2069,MATCH(C2721,$A$2:$A$2069,1)+1))</f>
        <v>1.8979361649217159</v>
      </c>
      <c r="E2721" s="124">
        <v>743.59999999996899</v>
      </c>
      <c r="F2721" s="120">
        <f>FORECAST(E2721,INDEX($D$2:$D$6081,MATCH(E2721,$C$2:$C$6081,1)-1):INDEX($D$2:$D$6081,MATCH(E2721,$C$2:$C$6081,1)+1),INDEX($C$2:$C$6081,MATCH(E2721,$C$2:$C$6081,1)-1):INDEX($C$2:$C$6081,MATCH(E2721,$C$2:$C$6081,1)+1))</f>
        <v>5.6253387533664601E-2</v>
      </c>
    </row>
    <row r="2722" spans="3:6" x14ac:dyDescent="0.2">
      <c r="C2722" s="125">
        <v>471.799999999985</v>
      </c>
      <c r="D2722" s="120">
        <f>FORECAST(C2722,INDEX($B$2:$B$2069,MATCH(C2722,$A$2:$A$2069,1)-1):INDEX($B$2:$B$2069,MATCH(C2722,$A$2:$A$2069,1)+1),INDEX($A$2:$A$2069,MATCH(C2722,$A$2:$A$2069,1)-1):INDEX($A$2:$A$2069,MATCH(C2722,$A$2:$A$2069,1)+1))</f>
        <v>1.8990160772678575</v>
      </c>
      <c r="E2722" s="135">
        <v>743.79999999996903</v>
      </c>
      <c r="F2722" s="120">
        <f>FORECAST(E2722,INDEX($D$2:$D$6081,MATCH(E2722,$C$2:$C$6081,1)-1):INDEX($D$2:$D$6081,MATCH(E2722,$C$2:$C$6081,1)+1),INDEX($C$2:$C$6081,MATCH(E2722,$C$2:$C$6081,1)-1):INDEX($C$2:$C$6081,MATCH(E2722,$C$2:$C$6081,1)+1))</f>
        <v>4.7960704608243532E-2</v>
      </c>
    </row>
    <row r="2723" spans="3:6" x14ac:dyDescent="0.2">
      <c r="C2723" s="125">
        <v>471.89999999998503</v>
      </c>
      <c r="D2723" s="120">
        <f>FORECAST(C2723,INDEX($B$2:$B$2069,MATCH(C2723,$A$2:$A$2069,1)-1):INDEX($B$2:$B$2069,MATCH(C2723,$A$2:$A$2069,1)+1),INDEX($A$2:$A$2069,MATCH(C2723,$A$2:$A$2069,1)-1):INDEX($A$2:$A$2069,MATCH(C2723,$A$2:$A$2069,1)+1))</f>
        <v>1.9000959896139999</v>
      </c>
      <c r="E2723" s="124">
        <v>743.99999999996896</v>
      </c>
      <c r="F2723" s="120">
        <f>FORECAST(E2723,INDEX($D$2:$D$6081,MATCH(E2723,$C$2:$C$6081,1)-1):INDEX($D$2:$D$6081,MATCH(E2723,$C$2:$C$6081,1)+1),INDEX($C$2:$C$6081,MATCH(E2723,$C$2:$C$6081,1)-1):INDEX($C$2:$C$6081,MATCH(E2723,$C$2:$C$6081,1)+1))</f>
        <v>4.1537940380453442E-2</v>
      </c>
    </row>
    <row r="2724" spans="3:6" x14ac:dyDescent="0.2">
      <c r="C2724" s="125">
        <v>471.99999999998499</v>
      </c>
      <c r="D2724" s="120">
        <f>FORECAST(C2724,INDEX($B$2:$B$2069,MATCH(C2724,$A$2:$A$2069,1)-1):INDEX($B$2:$B$2069,MATCH(C2724,$A$2:$A$2069,1)+1),INDEX($A$2:$A$2069,MATCH(C2724,$A$2:$A$2069,1)-1):INDEX($A$2:$A$2069,MATCH(C2724,$A$2:$A$2069,1)+1))</f>
        <v>1.9034359250059723</v>
      </c>
      <c r="E2724" s="135">
        <v>744.19999999996901</v>
      </c>
      <c r="F2724" s="120">
        <f>FORECAST(E2724,INDEX($D$2:$D$6081,MATCH(E2724,$C$2:$C$6081,1)-1):INDEX($D$2:$D$6081,MATCH(E2724,$C$2:$C$6081,1)+1),INDEX($C$2:$C$6081,MATCH(E2724,$C$2:$C$6081,1)-1):INDEX($C$2:$C$6081,MATCH(E2724,$C$2:$C$6081,1)+1))</f>
        <v>4.0481029810507718E-2</v>
      </c>
    </row>
    <row r="2725" spans="3:6" x14ac:dyDescent="0.2">
      <c r="C2725" s="125">
        <v>472.09999999998399</v>
      </c>
      <c r="D2725" s="120">
        <f>FORECAST(C2725,INDEX($B$2:$B$2069,MATCH(C2725,$A$2:$A$2069,1)-1):INDEX($B$2:$B$2069,MATCH(C2725,$A$2:$A$2069,1)+1),INDEX($A$2:$A$2069,MATCH(C2725,$A$2:$A$2069,1)-1):INDEX($A$2:$A$2069,MATCH(C2725,$A$2:$A$2069,1)+1))</f>
        <v>1.9050557935251691</v>
      </c>
      <c r="E2725" s="124">
        <v>744.39999999996905</v>
      </c>
      <c r="F2725" s="120">
        <f>FORECAST(E2725,INDEX($D$2:$D$6081,MATCH(E2725,$C$2:$C$6081,1)-1):INDEX($D$2:$D$6081,MATCH(E2725,$C$2:$C$6081,1)+1),INDEX($C$2:$C$6081,MATCH(E2725,$C$2:$C$6081,1)-1):INDEX($C$2:$C$6081,MATCH(E2725,$C$2:$C$6081,1)+1))</f>
        <v>4.3495934958787785E-2</v>
      </c>
    </row>
    <row r="2726" spans="3:6" x14ac:dyDescent="0.2">
      <c r="C2726" s="125">
        <v>472.19999999998498</v>
      </c>
      <c r="D2726" s="120">
        <f>FORECAST(C2726,INDEX($B$2:$B$2069,MATCH(C2726,$A$2:$A$2069,1)-1):INDEX($B$2:$B$2069,MATCH(C2726,$A$2:$A$2069,1)+1),INDEX($A$2:$A$2069,MATCH(C2726,$A$2:$A$2069,1)-1):INDEX($A$2:$A$2069,MATCH(C2726,$A$2:$A$2069,1)+1))</f>
        <v>1.906675662044397</v>
      </c>
      <c r="E2726" s="135">
        <v>744.59999999996899</v>
      </c>
      <c r="F2726" s="120">
        <f>FORECAST(E2726,INDEX($D$2:$D$6081,MATCH(E2726,$C$2:$C$6081,1)-1):INDEX($D$2:$D$6081,MATCH(E2726,$C$2:$C$6081,1)+1),INDEX($C$2:$C$6081,MATCH(E2726,$C$2:$C$6081,1)-1):INDEX($C$2:$C$6081,MATCH(E2726,$C$2:$C$6081,1)+1))</f>
        <v>4.71680216797985E-2</v>
      </c>
    </row>
    <row r="2727" spans="3:6" x14ac:dyDescent="0.2">
      <c r="C2727" s="125">
        <v>472.299999999985</v>
      </c>
      <c r="D2727" s="120">
        <f>FORECAST(C2727,INDEX($B$2:$B$2069,MATCH(C2727,$A$2:$A$2069,1)-1):INDEX($B$2:$B$2069,MATCH(C2727,$A$2:$A$2069,1)+1),INDEX($A$2:$A$2069,MATCH(C2727,$A$2:$A$2069,1)-1):INDEX($A$2:$A$2069,MATCH(C2727,$A$2:$A$2069,1)+1))</f>
        <v>1.9082955305636098</v>
      </c>
      <c r="E2727" s="124">
        <v>744.79999999996903</v>
      </c>
      <c r="F2727" s="120">
        <f>FORECAST(E2727,INDEX($D$2:$D$6081,MATCH(E2727,$C$2:$C$6081,1)-1):INDEX($D$2:$D$6081,MATCH(E2727,$C$2:$C$6081,1)+1),INDEX($C$2:$C$6081,MATCH(E2727,$C$2:$C$6081,1)-1):INDEX($C$2:$C$6081,MATCH(E2727,$C$2:$C$6081,1)+1))</f>
        <v>5.1729900631638515E-2</v>
      </c>
    </row>
    <row r="2728" spans="3:6" x14ac:dyDescent="0.2">
      <c r="C2728" s="125">
        <v>472.39999999998503</v>
      </c>
      <c r="D2728" s="120">
        <f>FORECAST(C2728,INDEX($B$2:$B$2069,MATCH(C2728,$A$2:$A$2069,1)-1):INDEX($B$2:$B$2069,MATCH(C2728,$A$2:$A$2069,1)+1),INDEX($A$2:$A$2069,MATCH(C2728,$A$2:$A$2069,1)-1):INDEX($A$2:$A$2069,MATCH(C2728,$A$2:$A$2069,1)+1))</f>
        <v>1.9082487382535209</v>
      </c>
      <c r="E2728" s="135">
        <v>744.99999999996896</v>
      </c>
      <c r="F2728" s="120">
        <f>FORECAST(E2728,INDEX($D$2:$D$6081,MATCH(E2728,$C$2:$C$6081,1)-1):INDEX($D$2:$D$6081,MATCH(E2728,$C$2:$C$6081,1)+1),INDEX($C$2:$C$6081,MATCH(E2728,$C$2:$C$6081,1)-1):INDEX($C$2:$C$6081,MATCH(E2728,$C$2:$C$6081,1)+1))</f>
        <v>4.5424570913084494E-2</v>
      </c>
    </row>
    <row r="2729" spans="3:6" x14ac:dyDescent="0.2">
      <c r="C2729" s="125">
        <v>472.49999999998403</v>
      </c>
      <c r="D2729" s="120">
        <f>FORECAST(C2729,INDEX($B$2:$B$2069,MATCH(C2729,$A$2:$A$2069,1)-1):INDEX($B$2:$B$2069,MATCH(C2729,$A$2:$A$2069,1)+1),INDEX($A$2:$A$2069,MATCH(C2729,$A$2:$A$2069,1)-1):INDEX($A$2:$A$2069,MATCH(C2729,$A$2:$A$2069,1)+1))</f>
        <v>1.9098686067727169</v>
      </c>
      <c r="E2729" s="124">
        <v>745.19999999996901</v>
      </c>
      <c r="F2729" s="120">
        <f>FORECAST(E2729,INDEX($D$2:$D$6081,MATCH(E2729,$C$2:$C$6081,1)-1):INDEX($D$2:$D$6081,MATCH(E2729,$C$2:$C$6081,1)+1),INDEX($C$2:$C$6081,MATCH(E2729,$C$2:$C$6081,1)-1):INDEX($C$2:$C$6081,MATCH(E2729,$C$2:$C$6081,1)+1))</f>
        <v>3.8478132354683225E-2</v>
      </c>
    </row>
    <row r="2730" spans="3:6" x14ac:dyDescent="0.2">
      <c r="C2730" s="125">
        <v>472.59999999998399</v>
      </c>
      <c r="D2730" s="120">
        <f>FORECAST(C2730,INDEX($B$2:$B$2069,MATCH(C2730,$A$2:$A$2069,1)-1):INDEX($B$2:$B$2069,MATCH(C2730,$A$2:$A$2069,1)+1),INDEX($A$2:$A$2069,MATCH(C2730,$A$2:$A$2069,1)-1):INDEX($A$2:$A$2069,MATCH(C2730,$A$2:$A$2069,1)+1))</f>
        <v>1.9114884752919288</v>
      </c>
      <c r="E2730" s="135">
        <v>745.39999999996905</v>
      </c>
      <c r="F2730" s="120">
        <f>FORECAST(E2730,INDEX($D$2:$D$6081,MATCH(E2730,$C$2:$C$6081,1)-1):INDEX($D$2:$D$6081,MATCH(E2730,$C$2:$C$6081,1)+1),INDEX($C$2:$C$6081,MATCH(E2730,$C$2:$C$6081,1)-1):INDEX($C$2:$C$6081,MATCH(E2730,$C$2:$C$6081,1)+1))</f>
        <v>4.3073043122165089E-2</v>
      </c>
    </row>
    <row r="2731" spans="3:6" x14ac:dyDescent="0.2">
      <c r="C2731" s="125">
        <v>472.69999999998498</v>
      </c>
      <c r="D2731" s="120">
        <f>FORECAST(C2731,INDEX($B$2:$B$2069,MATCH(C2731,$A$2:$A$2069,1)-1):INDEX($B$2:$B$2069,MATCH(C2731,$A$2:$A$2069,1)+1),INDEX($A$2:$A$2069,MATCH(C2731,$A$2:$A$2069,1)-1):INDEX($A$2:$A$2069,MATCH(C2731,$A$2:$A$2069,1)+1))</f>
        <v>1.91</v>
      </c>
      <c r="E2731" s="124">
        <v>745.59999999996899</v>
      </c>
      <c r="F2731" s="120">
        <f>FORECAST(E2731,INDEX($D$2:$D$6081,MATCH(E2731,$C$2:$C$6081,1)-1):INDEX($D$2:$D$6081,MATCH(E2731,$C$2:$C$6081,1)+1),INDEX($C$2:$C$6081,MATCH(E2731,$C$2:$C$6081,1)-1):INDEX($C$2:$C$6081,MATCH(E2731,$C$2:$C$6081,1)+1))</f>
        <v>4.866499641283184E-2</v>
      </c>
    </row>
    <row r="2732" spans="3:6" x14ac:dyDescent="0.2">
      <c r="C2732" s="125">
        <v>472.79999999998398</v>
      </c>
      <c r="D2732" s="120">
        <f>FORECAST(C2732,INDEX($B$2:$B$2069,MATCH(C2732,$A$2:$A$2069,1)-1):INDEX($B$2:$B$2069,MATCH(C2732,$A$2:$A$2069,1)+1),INDEX($A$2:$A$2069,MATCH(C2732,$A$2:$A$2069,1)-1):INDEX($A$2:$A$2069,MATCH(C2732,$A$2:$A$2069,1)+1))</f>
        <v>1.91</v>
      </c>
      <c r="E2732" s="135">
        <v>745.79999999996903</v>
      </c>
      <c r="F2732" s="120">
        <f>FORECAST(E2732,INDEX($D$2:$D$6081,MATCH(E2732,$C$2:$C$6081,1)-1):INDEX($D$2:$D$6081,MATCH(E2732,$C$2:$C$6081,1)+1),INDEX($C$2:$C$6081,MATCH(E2732,$C$2:$C$6081,1)-1):INDEX($C$2:$C$6081,MATCH(E2732,$C$2:$C$6081,1)+1))</f>
        <v>5.3884150800922015E-2</v>
      </c>
    </row>
    <row r="2733" spans="3:6" x14ac:dyDescent="0.2">
      <c r="C2733" s="125">
        <v>472.899999999984</v>
      </c>
      <c r="D2733" s="120">
        <f>FORECAST(C2733,INDEX($B$2:$B$2069,MATCH(C2733,$A$2:$A$2069,1)-1):INDEX($B$2:$B$2069,MATCH(C2733,$A$2:$A$2069,1)+1),INDEX($A$2:$A$2069,MATCH(C2733,$A$2:$A$2069,1)-1):INDEX($A$2:$A$2069,MATCH(C2733,$A$2:$A$2069,1)+1))</f>
        <v>1.91</v>
      </c>
      <c r="E2733" s="124">
        <v>745.99999999996896</v>
      </c>
      <c r="F2733" s="120">
        <f>FORECAST(E2733,INDEX($D$2:$D$6081,MATCH(E2733,$C$2:$C$6081,1)-1):INDEX($D$2:$D$6081,MATCH(E2733,$C$2:$C$6081,1)+1),INDEX($C$2:$C$6081,MATCH(E2733,$C$2:$C$6081,1)-1):INDEX($C$2:$C$6081,MATCH(E2733,$C$2:$C$6081,1)+1))</f>
        <v>4.8411978616677231E-2</v>
      </c>
    </row>
    <row r="2734" spans="3:6" x14ac:dyDescent="0.2">
      <c r="C2734" s="125">
        <v>472.99999999998403</v>
      </c>
      <c r="D2734" s="120">
        <f>FORECAST(C2734,INDEX($B$2:$B$2069,MATCH(C2734,$A$2:$A$2069,1)-1):INDEX($B$2:$B$2069,MATCH(C2734,$A$2:$A$2069,1)+1),INDEX($A$2:$A$2069,MATCH(C2734,$A$2:$A$2069,1)-1):INDEX($A$2:$A$2069,MATCH(C2734,$A$2:$A$2069,1)+1))</f>
        <v>1.9053517316019919</v>
      </c>
      <c r="E2734" s="135">
        <v>746.19999999996901</v>
      </c>
      <c r="F2734" s="120">
        <f>FORECAST(E2734,INDEX($D$2:$D$6081,MATCH(E2734,$C$2:$C$6081,1)-1):INDEX($D$2:$D$6081,MATCH(E2734,$C$2:$C$6081,1)+1),INDEX($C$2:$C$6081,MATCH(E2734,$C$2:$C$6081,1)-1):INDEX($C$2:$C$6081,MATCH(E2734,$C$2:$C$6081,1)+1))</f>
        <v>4.4413177910776369E-2</v>
      </c>
    </row>
    <row r="2735" spans="3:6" x14ac:dyDescent="0.2">
      <c r="C2735" s="125">
        <v>473.09999999998399</v>
      </c>
      <c r="D2735" s="120">
        <f>FORECAST(C2735,INDEX($B$2:$B$2069,MATCH(C2735,$A$2:$A$2069,1)-1):INDEX($B$2:$B$2069,MATCH(C2735,$A$2:$A$2069,1)+1),INDEX($A$2:$A$2069,MATCH(C2735,$A$2:$A$2069,1)-1):INDEX($A$2:$A$2069,MATCH(C2735,$A$2:$A$2069,1)+1))</f>
        <v>1.9037283549786155</v>
      </c>
      <c r="E2735" s="124">
        <v>746.39999999996905</v>
      </c>
      <c r="F2735" s="120">
        <f>FORECAST(E2735,INDEX($D$2:$D$6081,MATCH(E2735,$C$2:$C$6081,1)-1):INDEX($D$2:$D$6081,MATCH(E2735,$C$2:$C$6081,1)+1),INDEX($C$2:$C$6081,MATCH(E2735,$C$2:$C$6081,1)-1):INDEX($C$2:$C$6081,MATCH(E2735,$C$2:$C$6081,1)+1))</f>
        <v>4.6490638782490379E-2</v>
      </c>
    </row>
    <row r="2736" spans="3:6" x14ac:dyDescent="0.2">
      <c r="C2736" s="125">
        <v>473.19999999998402</v>
      </c>
      <c r="D2736" s="120">
        <f>FORECAST(C2736,INDEX($B$2:$B$2069,MATCH(C2736,$A$2:$A$2069,1)-1):INDEX($B$2:$B$2069,MATCH(C2736,$A$2:$A$2069,1)+1),INDEX($A$2:$A$2069,MATCH(C2736,$A$2:$A$2069,1)-1):INDEX($A$2:$A$2069,MATCH(C2736,$A$2:$A$2069,1)+1))</f>
        <v>1.9021049783552382</v>
      </c>
      <c r="E2736" s="135">
        <v>746.59999999996899</v>
      </c>
      <c r="F2736" s="120">
        <f>FORECAST(E2736,INDEX($D$2:$D$6081,MATCH(E2736,$C$2:$C$6081,1)-1):INDEX($D$2:$D$6081,MATCH(E2736,$C$2:$C$6081,1)+1),INDEX($C$2:$C$6081,MATCH(E2736,$C$2:$C$6081,1)-1):INDEX($C$2:$C$6081,MATCH(E2736,$C$2:$C$6081,1)+1))</f>
        <v>4.5655813713256777E-2</v>
      </c>
    </row>
    <row r="2737" spans="3:6" x14ac:dyDescent="0.2">
      <c r="C2737" s="125">
        <v>473.29999999998398</v>
      </c>
      <c r="D2737" s="120">
        <f>FORECAST(C2737,INDEX($B$2:$B$2069,MATCH(C2737,$A$2:$A$2069,1)-1):INDEX($B$2:$B$2069,MATCH(C2737,$A$2:$A$2069,1)+1),INDEX($A$2:$A$2069,MATCH(C2737,$A$2:$A$2069,1)-1):INDEX($A$2:$A$2069,MATCH(C2737,$A$2:$A$2069,1)+1))</f>
        <v>1.9036601323215407</v>
      </c>
      <c r="E2737" s="124">
        <v>746.79999999996903</v>
      </c>
      <c r="F2737" s="120">
        <f>FORECAST(E2737,INDEX($D$2:$D$6081,MATCH(E2737,$C$2:$C$6081,1)-1):INDEX($D$2:$D$6081,MATCH(E2737,$C$2:$C$6081,1)+1),INDEX($C$2:$C$6081,MATCH(E2737,$C$2:$C$6081,1)-1):INDEX($C$2:$C$6081,MATCH(E2737,$C$2:$C$6081,1)+1))</f>
        <v>4.8892858657196975E-2</v>
      </c>
    </row>
    <row r="2738" spans="3:6" x14ac:dyDescent="0.2">
      <c r="C2738" s="125">
        <v>473.399999999984</v>
      </c>
      <c r="D2738" s="120">
        <f>FORECAST(C2738,INDEX($B$2:$B$2069,MATCH(C2738,$A$2:$A$2069,1)-1):INDEX($B$2:$B$2069,MATCH(C2738,$A$2:$A$2069,1)+1),INDEX($A$2:$A$2069,MATCH(C2738,$A$2:$A$2069,1)-1):INDEX($A$2:$A$2069,MATCH(C2738,$A$2:$A$2069,1)+1))</f>
        <v>1.9025808037118024</v>
      </c>
      <c r="E2738" s="135">
        <v>746.99999999996896</v>
      </c>
      <c r="F2738" s="120">
        <f>FORECAST(E2738,INDEX($D$2:$D$6081,MATCH(E2738,$C$2:$C$6081,1)-1):INDEX($D$2:$D$6081,MATCH(E2738,$C$2:$C$6081,1)+1),INDEX($C$2:$C$6081,MATCH(E2738,$C$2:$C$6081,1)-1):INDEX($C$2:$C$6081,MATCH(E2738,$C$2:$C$6081,1)+1))</f>
        <v>4.8428850505985985E-2</v>
      </c>
    </row>
    <row r="2739" spans="3:6" x14ac:dyDescent="0.2">
      <c r="C2739" s="125">
        <v>473.49999999998403</v>
      </c>
      <c r="D2739" s="120">
        <f>FORECAST(C2739,INDEX($B$2:$B$2069,MATCH(C2739,$A$2:$A$2069,1)-1):INDEX($B$2:$B$2069,MATCH(C2739,$A$2:$A$2069,1)+1),INDEX($A$2:$A$2069,MATCH(C2739,$A$2:$A$2069,1)-1):INDEX($A$2:$A$2069,MATCH(C2739,$A$2:$A$2069,1)+1))</f>
        <v>1.901501475102064</v>
      </c>
      <c r="E2739" s="124">
        <v>747.19999999996901</v>
      </c>
      <c r="F2739" s="120">
        <f>FORECAST(E2739,INDEX($D$2:$D$6081,MATCH(E2739,$C$2:$C$6081,1)-1):INDEX($D$2:$D$6081,MATCH(E2739,$C$2:$C$6081,1)+1),INDEX($C$2:$C$6081,MATCH(E2739,$C$2:$C$6081,1)-1):INDEX($C$2:$C$6081,MATCH(E2739,$C$2:$C$6081,1)+1))</f>
        <v>4.5142853071727274E-2</v>
      </c>
    </row>
    <row r="2740" spans="3:6" x14ac:dyDescent="0.2">
      <c r="C2740" s="125">
        <v>473.59999999998399</v>
      </c>
      <c r="D2740" s="120">
        <f>FORECAST(C2740,INDEX($B$2:$B$2069,MATCH(C2740,$A$2:$A$2069,1)-1):INDEX($B$2:$B$2069,MATCH(C2740,$A$2:$A$2069,1)+1),INDEX($A$2:$A$2069,MATCH(C2740,$A$2:$A$2069,1)-1):INDEX($A$2:$A$2069,MATCH(C2740,$A$2:$A$2069,1)+1))</f>
        <v>1.9054869353952979</v>
      </c>
      <c r="E2740" s="135">
        <v>747.39999999996905</v>
      </c>
      <c r="F2740" s="120">
        <f>FORECAST(E2740,INDEX($D$2:$D$6081,MATCH(E2740,$C$2:$C$6081,1)-1):INDEX($D$2:$D$6081,MATCH(E2740,$C$2:$C$6081,1)+1),INDEX($C$2:$C$6081,MATCH(E2740,$C$2:$C$6081,1)-1):INDEX($C$2:$C$6081,MATCH(E2740,$C$2:$C$6081,1)+1))</f>
        <v>4.2628873772219578E-2</v>
      </c>
    </row>
    <row r="2741" spans="3:6" x14ac:dyDescent="0.2">
      <c r="C2741" s="125">
        <v>473.69999999998402</v>
      </c>
      <c r="D2741" s="120">
        <f>FORECAST(C2741,INDEX($B$2:$B$2069,MATCH(C2741,$A$2:$A$2069,1)-1):INDEX($B$2:$B$2069,MATCH(C2741,$A$2:$A$2069,1)+1),INDEX($A$2:$A$2069,MATCH(C2741,$A$2:$A$2069,1)-1):INDEX($A$2:$A$2069,MATCH(C2741,$A$2:$A$2069,1)+1))</f>
        <v>1.9071073876509148</v>
      </c>
      <c r="E2741" s="124">
        <v>747.59999999996899</v>
      </c>
      <c r="F2741" s="120">
        <f>FORECAST(E2741,INDEX($D$2:$D$6081,MATCH(E2741,$C$2:$C$6081,1)-1):INDEX($D$2:$D$6081,MATCH(E2741,$C$2:$C$6081,1)+1),INDEX($C$2:$C$6081,MATCH(E2741,$C$2:$C$6081,1)-1):INDEX($C$2:$C$6081,MATCH(E2741,$C$2:$C$6081,1)+1))</f>
        <v>4.9368711550564548E-2</v>
      </c>
    </row>
    <row r="2742" spans="3:6" x14ac:dyDescent="0.2">
      <c r="C2742" s="125">
        <v>473.79999999998398</v>
      </c>
      <c r="D2742" s="120">
        <f>FORECAST(C2742,INDEX($B$2:$B$2069,MATCH(C2742,$A$2:$A$2069,1)-1):INDEX($B$2:$B$2069,MATCH(C2742,$A$2:$A$2069,1)+1),INDEX($A$2:$A$2069,MATCH(C2742,$A$2:$A$2069,1)-1):INDEX($A$2:$A$2069,MATCH(C2742,$A$2:$A$2069,1)+1))</f>
        <v>1.9087278399065299</v>
      </c>
      <c r="E2742" s="135">
        <v>747.79999999996903</v>
      </c>
      <c r="F2742" s="120">
        <f>FORECAST(E2742,INDEX($D$2:$D$6081,MATCH(E2742,$C$2:$C$6081,1)-1):INDEX($D$2:$D$6081,MATCH(E2742,$C$2:$C$6081,1)+1),INDEX($C$2:$C$6081,MATCH(E2742,$C$2:$C$6081,1)-1):INDEX($C$2:$C$6081,MATCH(E2742,$C$2:$C$6081,1)+1))</f>
        <v>5.3184411714312319E-2</v>
      </c>
    </row>
    <row r="2743" spans="3:6" x14ac:dyDescent="0.2">
      <c r="C2743" s="125">
        <v>473.899999999984</v>
      </c>
      <c r="D2743" s="120">
        <f>FORECAST(C2743,INDEX($B$2:$B$2069,MATCH(C2743,$A$2:$A$2069,1)-1):INDEX($B$2:$B$2069,MATCH(C2743,$A$2:$A$2069,1)+1),INDEX($A$2:$A$2069,MATCH(C2743,$A$2:$A$2069,1)-1):INDEX($A$2:$A$2069,MATCH(C2743,$A$2:$A$2069,1)+1))</f>
        <v>1.9083838383836644</v>
      </c>
      <c r="E2743" s="124">
        <v>747.99999999996896</v>
      </c>
      <c r="F2743" s="120">
        <f>FORECAST(E2743,INDEX($D$2:$D$6081,MATCH(E2743,$C$2:$C$6081,1)-1):INDEX($D$2:$D$6081,MATCH(E2743,$C$2:$C$6081,1)+1),INDEX($C$2:$C$6081,MATCH(E2743,$C$2:$C$6081,1)-1):INDEX($C$2:$C$6081,MATCH(E2743,$C$2:$C$6081,1)+1))</f>
        <v>4.9221071235585612E-2</v>
      </c>
    </row>
    <row r="2744" spans="3:6" x14ac:dyDescent="0.2">
      <c r="C2744" s="125">
        <v>473.99999999998403</v>
      </c>
      <c r="D2744" s="120">
        <f>FORECAST(C2744,INDEX($B$2:$B$2069,MATCH(C2744,$A$2:$A$2069,1)-1):INDEX($B$2:$B$2069,MATCH(C2744,$A$2:$A$2069,1)+1),INDEX($A$2:$A$2069,MATCH(C2744,$A$2:$A$2069,1)-1):INDEX($A$2:$A$2069,MATCH(C2744,$A$2:$A$2069,1)+1))</f>
        <v>1.9094660894659166</v>
      </c>
      <c r="E2744" s="135">
        <v>748.19999999996901</v>
      </c>
      <c r="F2744" s="120">
        <f>FORECAST(E2744,INDEX($D$2:$D$6081,MATCH(E2744,$C$2:$C$6081,1)-1):INDEX($D$2:$D$6081,MATCH(E2744,$C$2:$C$6081,1)+1),INDEX($C$2:$C$6081,MATCH(E2744,$C$2:$C$6081,1)-1):INDEX($C$2:$C$6081,MATCH(E2744,$C$2:$C$6081,1)+1))</f>
        <v>4.2685297924560217E-2</v>
      </c>
    </row>
    <row r="2745" spans="3:6" x14ac:dyDescent="0.2">
      <c r="C2745" s="125">
        <v>474.09999999998399</v>
      </c>
      <c r="D2745" s="120">
        <f>FORECAST(C2745,INDEX($B$2:$B$2069,MATCH(C2745,$A$2:$A$2069,1)-1):INDEX($B$2:$B$2069,MATCH(C2745,$A$2:$A$2069,1)+1),INDEX($A$2:$A$2069,MATCH(C2745,$A$2:$A$2069,1)-1):INDEX($A$2:$A$2069,MATCH(C2745,$A$2:$A$2069,1)+1))</f>
        <v>1.9105483405481669</v>
      </c>
      <c r="E2745" s="124">
        <v>748.39999999996905</v>
      </c>
      <c r="F2745" s="120">
        <f>FORECAST(E2745,INDEX($D$2:$D$6081,MATCH(E2745,$C$2:$C$6081,1)-1):INDEX($D$2:$D$6081,MATCH(E2745,$C$2:$C$6081,1)+1),INDEX($C$2:$C$6081,MATCH(E2745,$C$2:$C$6081,1)-1):INDEX($C$2:$C$6081,MATCH(E2745,$C$2:$C$6081,1)+1))</f>
        <v>3.8435374150363799E-2</v>
      </c>
    </row>
    <row r="2746" spans="3:6" x14ac:dyDescent="0.2">
      <c r="C2746" s="125">
        <v>474.19999999998402</v>
      </c>
      <c r="D2746" s="120">
        <f>FORECAST(C2746,INDEX($B$2:$B$2069,MATCH(C2746,$A$2:$A$2069,1)-1):INDEX($B$2:$B$2069,MATCH(C2746,$A$2:$A$2069,1)+1),INDEX($A$2:$A$2069,MATCH(C2746,$A$2:$A$2069,1)-1):INDEX($A$2:$A$2069,MATCH(C2746,$A$2:$A$2069,1)+1))</f>
        <v>1.9127417027415294</v>
      </c>
      <c r="E2746" s="135">
        <v>748.59999999996899</v>
      </c>
      <c r="F2746" s="120">
        <f>FORECAST(E2746,INDEX($D$2:$D$6081,MATCH(E2746,$C$2:$C$6081,1)-1):INDEX($D$2:$D$6081,MATCH(E2746,$C$2:$C$6081,1)+1),INDEX($C$2:$C$6081,MATCH(E2746,$C$2:$C$6081,1)-1):INDEX($C$2:$C$6081,MATCH(E2746,$C$2:$C$6081,1)+1))</f>
        <v>3.6498866213433345E-2</v>
      </c>
    </row>
    <row r="2747" spans="3:6" x14ac:dyDescent="0.2">
      <c r="C2747" s="125">
        <v>474.29999999998398</v>
      </c>
      <c r="D2747" s="120">
        <f>FORECAST(C2747,INDEX($B$2:$B$2069,MATCH(C2747,$A$2:$A$2069,1)-1):INDEX($B$2:$B$2069,MATCH(C2747,$A$2:$A$2069,1)+1),INDEX($A$2:$A$2069,MATCH(C2747,$A$2:$A$2069,1)-1):INDEX($A$2:$A$2069,MATCH(C2747,$A$2:$A$2069,1)+1))</f>
        <v>1.9138239538237807</v>
      </c>
      <c r="E2747" s="124">
        <v>748.79999999996903</v>
      </c>
      <c r="F2747" s="120">
        <f>FORECAST(E2747,INDEX($D$2:$D$6081,MATCH(E2747,$C$2:$C$6081,1)-1):INDEX($D$2:$D$6081,MATCH(E2747,$C$2:$C$6081,1)+1),INDEX($C$2:$C$6081,MATCH(E2747,$C$2:$C$6081,1)-1):INDEX($C$2:$C$6081,MATCH(E2747,$C$2:$C$6081,1)+1))</f>
        <v>3.8154950869025761E-2</v>
      </c>
    </row>
    <row r="2748" spans="3:6" x14ac:dyDescent="0.2">
      <c r="C2748" s="125">
        <v>474.399999999984</v>
      </c>
      <c r="D2748" s="120">
        <f>FORECAST(C2748,INDEX($B$2:$B$2069,MATCH(C2748,$A$2:$A$2069,1)-1):INDEX($B$2:$B$2069,MATCH(C2748,$A$2:$A$2069,1)+1),INDEX($A$2:$A$2069,MATCH(C2748,$A$2:$A$2069,1)-1):INDEX($A$2:$A$2069,MATCH(C2748,$A$2:$A$2069,1)+1))</f>
        <v>1.9149062049060319</v>
      </c>
      <c r="E2748" s="135">
        <v>748.99999999996896</v>
      </c>
      <c r="F2748" s="120">
        <f>FORECAST(E2748,INDEX($D$2:$D$6081,MATCH(E2748,$C$2:$C$6081,1)-1):INDEX($D$2:$D$6081,MATCH(E2748,$C$2:$C$6081,1)+1),INDEX($C$2:$C$6081,MATCH(E2748,$C$2:$C$6081,1)-1):INDEX($C$2:$C$6081,MATCH(E2748,$C$2:$C$6081,1)+1))</f>
        <v>4.0950113378048769E-2</v>
      </c>
    </row>
    <row r="2749" spans="3:6" x14ac:dyDescent="0.2">
      <c r="C2749" s="125">
        <v>474.49999999998403</v>
      </c>
      <c r="D2749" s="120">
        <f>FORECAST(C2749,INDEX($B$2:$B$2069,MATCH(C2749,$A$2:$A$2069,1)-1):INDEX($B$2:$B$2069,MATCH(C2749,$A$2:$A$2069,1)+1),INDEX($A$2:$A$2069,MATCH(C2749,$A$2:$A$2069,1)-1):INDEX($A$2:$A$2069,MATCH(C2749,$A$2:$A$2069,1)+1))</f>
        <v>1.9135497835496973</v>
      </c>
      <c r="E2749" s="124">
        <v>749.19999999996901</v>
      </c>
      <c r="F2749" s="120">
        <f>FORECAST(E2749,INDEX($D$2:$D$6081,MATCH(E2749,$C$2:$C$6081,1)-1):INDEX($D$2:$D$6081,MATCH(E2749,$C$2:$C$6081,1)+1),INDEX($C$2:$C$6081,MATCH(E2749,$C$2:$C$6081,1)-1):INDEX($C$2:$C$6081,MATCH(E2749,$C$2:$C$6081,1)+1))</f>
        <v>4.1737717308934386E-2</v>
      </c>
    </row>
    <row r="2750" spans="3:6" x14ac:dyDescent="0.2">
      <c r="C2750" s="125">
        <v>474.59999999998399</v>
      </c>
      <c r="D2750" s="120">
        <f>FORECAST(C2750,INDEX($B$2:$B$2069,MATCH(C2750,$A$2:$A$2069,1)-1):INDEX($B$2:$B$2069,MATCH(C2750,$A$2:$A$2069,1)+1),INDEX($A$2:$A$2069,MATCH(C2750,$A$2:$A$2069,1)-1):INDEX($A$2:$A$2069,MATCH(C2750,$A$2:$A$2069,1)+1))</f>
        <v>1.9140909090908225</v>
      </c>
      <c r="E2750" s="135">
        <v>749.39999999996905</v>
      </c>
      <c r="F2750" s="120">
        <f>FORECAST(E2750,INDEX($D$2:$D$6081,MATCH(E2750,$C$2:$C$6081,1)-1):INDEX($D$2:$D$6081,MATCH(E2750,$C$2:$C$6081,1)+1),INDEX($C$2:$C$6081,MATCH(E2750,$C$2:$C$6081,1)-1):INDEX($C$2:$C$6081,MATCH(E2750,$C$2:$C$6081,1)+1))</f>
        <v>4.3890021636546095E-2</v>
      </c>
    </row>
    <row r="2751" spans="3:6" x14ac:dyDescent="0.2">
      <c r="C2751" s="125">
        <v>474.69999999998402</v>
      </c>
      <c r="D2751" s="120">
        <f>FORECAST(C2751,INDEX($B$2:$B$2069,MATCH(C2751,$A$2:$A$2069,1)-1):INDEX($B$2:$B$2069,MATCH(C2751,$A$2:$A$2069,1)+1),INDEX($A$2:$A$2069,MATCH(C2751,$A$2:$A$2069,1)-1):INDEX($A$2:$A$2069,MATCH(C2751,$A$2:$A$2069,1)+1))</f>
        <v>1.9146320346319481</v>
      </c>
      <c r="E2751" s="124">
        <v>749.59999999996899</v>
      </c>
      <c r="F2751" s="120">
        <f>FORECAST(E2751,INDEX($D$2:$D$6081,MATCH(E2751,$C$2:$C$6081,1)-1):INDEX($D$2:$D$6081,MATCH(E2751,$C$2:$C$6081,1)+1),INDEX($C$2:$C$6081,MATCH(E2751,$C$2:$C$6081,1)-1):INDEX($C$2:$C$6081,MATCH(E2751,$C$2:$C$6081,1)+1))</f>
        <v>4.6581695082005936E-2</v>
      </c>
    </row>
    <row r="2752" spans="3:6" x14ac:dyDescent="0.2">
      <c r="C2752" s="125">
        <v>474.79999999998398</v>
      </c>
      <c r="D2752" s="120">
        <f>FORECAST(C2752,INDEX($B$2:$B$2069,MATCH(C2752,$A$2:$A$2069,1)-1):INDEX($B$2:$B$2069,MATCH(C2752,$A$2:$A$2069,1)+1),INDEX($A$2:$A$2069,MATCH(C2752,$A$2:$A$2069,1)-1):INDEX($A$2:$A$2069,MATCH(C2752,$A$2:$A$2069,1)+1))</f>
        <v>1.9155553655845368</v>
      </c>
      <c r="E2752" s="135">
        <v>749.79999999996903</v>
      </c>
      <c r="F2752" s="120">
        <f>FORECAST(E2752,INDEX($D$2:$D$6081,MATCH(E2752,$C$2:$C$6081,1)-1):INDEX($D$2:$D$6081,MATCH(E2752,$C$2:$C$6081,1)+1),INDEX($C$2:$C$6081,MATCH(E2752,$C$2:$C$6081,1)-1):INDEX($C$2:$C$6081,MATCH(E2752,$C$2:$C$6081,1)+1))</f>
        <v>4.6464813660143989E-2</v>
      </c>
    </row>
    <row r="2753" spans="3:6" x14ac:dyDescent="0.2">
      <c r="C2753" s="125">
        <v>474.899999999984</v>
      </c>
      <c r="D2753" s="120">
        <f>FORECAST(C2753,INDEX($B$2:$B$2069,MATCH(C2753,$A$2:$A$2069,1)-1):INDEX($B$2:$B$2069,MATCH(C2753,$A$2:$A$2069,1)+1),INDEX($A$2:$A$2069,MATCH(C2753,$A$2:$A$2069,1)-1):INDEX($A$2:$A$2069,MATCH(C2753,$A$2:$A$2069,1)+1))</f>
        <v>1.9155547780453039</v>
      </c>
      <c r="E2753" s="124">
        <v>749.99999999996896</v>
      </c>
      <c r="F2753" s="120">
        <f>FORECAST(E2753,INDEX($D$2:$D$6081,MATCH(E2753,$C$2:$C$6081,1)-1):INDEX($D$2:$D$6081,MATCH(E2753,$C$2:$C$6081,1)+1),INDEX($C$2:$C$6081,MATCH(E2753,$C$2:$C$6081,1)-1):INDEX($C$2:$C$6081,MATCH(E2753,$C$2:$C$6081,1)+1))</f>
        <v>4.3065759637824996E-2</v>
      </c>
    </row>
    <row r="2754" spans="3:6" x14ac:dyDescent="0.2">
      <c r="C2754" s="125">
        <v>474.99999999998403</v>
      </c>
      <c r="D2754" s="120">
        <f>FORECAST(C2754,INDEX($B$2:$B$2069,MATCH(C2754,$A$2:$A$2069,1)-1):INDEX($B$2:$B$2069,MATCH(C2754,$A$2:$A$2069,1)+1),INDEX($A$2:$A$2069,MATCH(C2754,$A$2:$A$2069,1)-1):INDEX($A$2:$A$2069,MATCH(C2754,$A$2:$A$2069,1)+1))</f>
        <v>1.9155541905060709</v>
      </c>
      <c r="E2754" s="135">
        <v>750.19999999996901</v>
      </c>
      <c r="F2754" s="120">
        <f>FORECAST(E2754,INDEX($D$2:$D$6081,MATCH(E2754,$C$2:$C$6081,1)-1):INDEX($D$2:$D$6081,MATCH(E2754,$C$2:$C$6081,1)+1),INDEX($C$2:$C$6081,MATCH(E2754,$C$2:$C$6081,1)-1):INDEX($C$2:$C$6081,MATCH(E2754,$C$2:$C$6081,1)+1))</f>
        <v>6.4371882084145682E-2</v>
      </c>
    </row>
    <row r="2755" spans="3:6" x14ac:dyDescent="0.2">
      <c r="C2755" s="125">
        <v>475.09999999998399</v>
      </c>
      <c r="D2755" s="120">
        <f>FORECAST(C2755,INDEX($B$2:$B$2069,MATCH(C2755,$A$2:$A$2069,1)-1):INDEX($B$2:$B$2069,MATCH(C2755,$A$2:$A$2069,1)+1),INDEX($A$2:$A$2069,MATCH(C2755,$A$2:$A$2069,1)-1):INDEX($A$2:$A$2069,MATCH(C2755,$A$2:$A$2069,1)+1))</f>
        <v>1.9169340557714021</v>
      </c>
      <c r="E2755" s="124">
        <v>750.39999999996905</v>
      </c>
      <c r="F2755" s="120">
        <f>FORECAST(E2755,INDEX($D$2:$D$6081,MATCH(E2755,$C$2:$C$6081,1)-1):INDEX($D$2:$D$6081,MATCH(E2755,$C$2:$C$6081,1)+1),INDEX($C$2:$C$6081,MATCH(E2755,$C$2:$C$6081,1)-1):INDEX($C$2:$C$6081,MATCH(E2755,$C$2:$C$6081,1)+1))</f>
        <v>8.5005972146880993E-2</v>
      </c>
    </row>
    <row r="2756" spans="3:6" x14ac:dyDescent="0.2">
      <c r="C2756" s="125">
        <v>475.19999999998402</v>
      </c>
      <c r="D2756" s="120">
        <f>FORECAST(C2756,INDEX($B$2:$B$2069,MATCH(C2756,$A$2:$A$2069,1)-1):INDEX($B$2:$B$2069,MATCH(C2756,$A$2:$A$2069,1)+1),INDEX($A$2:$A$2069,MATCH(C2756,$A$2:$A$2069,1)-1):INDEX($A$2:$A$2069,MATCH(C2756,$A$2:$A$2069,1)+1))</f>
        <v>1.9180180656561623</v>
      </c>
      <c r="E2756" s="135">
        <v>750.59999999996899</v>
      </c>
      <c r="F2756" s="120">
        <f>FORECAST(E2756,INDEX($D$2:$D$6081,MATCH(E2756,$C$2:$C$6081,1)-1):INDEX($D$2:$D$6081,MATCH(E2756,$C$2:$C$6081,1)+1),INDEX($C$2:$C$6081,MATCH(E2756,$C$2:$C$6081,1)-1):INDEX($C$2:$C$6081,MATCH(E2756,$C$2:$C$6081,1)+1))</f>
        <v>9.0877422215370984E-2</v>
      </c>
    </row>
    <row r="2757" spans="3:6" x14ac:dyDescent="0.2">
      <c r="C2757" s="125">
        <v>475.29999999998398</v>
      </c>
      <c r="D2757" s="120">
        <f>FORECAST(C2757,INDEX($B$2:$B$2069,MATCH(C2757,$A$2:$A$2069,1)-1):INDEX($B$2:$B$2069,MATCH(C2757,$A$2:$A$2069,1)+1),INDEX($A$2:$A$2069,MATCH(C2757,$A$2:$A$2069,1)-1):INDEX($A$2:$A$2069,MATCH(C2757,$A$2:$A$2069,1)+1))</f>
        <v>1.9191020755409216</v>
      </c>
      <c r="E2757" s="124">
        <v>750.79999999996903</v>
      </c>
      <c r="F2757" s="120">
        <f>FORECAST(E2757,INDEX($D$2:$D$6081,MATCH(E2757,$C$2:$C$6081,1)-1):INDEX($D$2:$D$6081,MATCH(E2757,$C$2:$C$6081,1)+1),INDEX($C$2:$C$6081,MATCH(E2757,$C$2:$C$6081,1)-1):INDEX($C$2:$C$6081,MATCH(E2757,$C$2:$C$6081,1)+1))</f>
        <v>7.0566388428318305E-2</v>
      </c>
    </row>
    <row r="2758" spans="3:6" x14ac:dyDescent="0.2">
      <c r="C2758" s="125">
        <v>475.399999999984</v>
      </c>
      <c r="D2758" s="120">
        <f>FORECAST(C2758,INDEX($B$2:$B$2069,MATCH(C2758,$A$2:$A$2069,1)-1):INDEX($B$2:$B$2069,MATCH(C2758,$A$2:$A$2069,1)+1),INDEX($A$2:$A$2069,MATCH(C2758,$A$2:$A$2069,1)-1):INDEX($A$2:$A$2069,MATCH(C2758,$A$2:$A$2069,1)+1))</f>
        <v>1.9225901875898419</v>
      </c>
      <c r="E2758" s="135">
        <v>750.99999999996896</v>
      </c>
      <c r="F2758" s="120">
        <f>FORECAST(E2758,INDEX($D$2:$D$6081,MATCH(E2758,$C$2:$C$6081,1)-1):INDEX($D$2:$D$6081,MATCH(E2758,$C$2:$C$6081,1)+1),INDEX($C$2:$C$6081,MATCH(E2758,$C$2:$C$6081,1)-1):INDEX($C$2:$C$6081,MATCH(E2758,$C$2:$C$6081,1)+1))</f>
        <v>5.7158969042902186E-2</v>
      </c>
    </row>
    <row r="2759" spans="3:6" x14ac:dyDescent="0.2">
      <c r="C2759" s="125">
        <v>475.49999999998403</v>
      </c>
      <c r="D2759" s="120">
        <f>FORECAST(C2759,INDEX($B$2:$B$2069,MATCH(C2759,$A$2:$A$2069,1)-1):INDEX($B$2:$B$2069,MATCH(C2759,$A$2:$A$2069,1)+1),INDEX($A$2:$A$2069,MATCH(C2759,$A$2:$A$2069,1)-1):INDEX($A$2:$A$2069,MATCH(C2759,$A$2:$A$2069,1)+1))</f>
        <v>1.9247546897543444</v>
      </c>
      <c r="E2759" s="124">
        <v>751.19999999996901</v>
      </c>
      <c r="F2759" s="120">
        <f>FORECAST(E2759,INDEX($D$2:$D$6081,MATCH(E2759,$C$2:$C$6081,1)-1):INDEX($D$2:$D$6081,MATCH(E2759,$C$2:$C$6081,1)+1),INDEX($C$2:$C$6081,MATCH(E2759,$C$2:$C$6081,1)-1):INDEX($C$2:$C$6081,MATCH(E2759,$C$2:$C$6081,1)+1))</f>
        <v>5.7679070721832204E-2</v>
      </c>
    </row>
    <row r="2760" spans="3:6" x14ac:dyDescent="0.2">
      <c r="C2760" s="125">
        <v>475.59999999998399</v>
      </c>
      <c r="D2760" s="120">
        <f>FORECAST(C2760,INDEX($B$2:$B$2069,MATCH(C2760,$A$2:$A$2069,1)-1):INDEX($B$2:$B$2069,MATCH(C2760,$A$2:$A$2069,1)+1),INDEX($A$2:$A$2069,MATCH(C2760,$A$2:$A$2069,1)-1):INDEX($A$2:$A$2069,MATCH(C2760,$A$2:$A$2069,1)+1))</f>
        <v>1.9269191919188451</v>
      </c>
      <c r="E2760" s="135">
        <v>751.39999999996905</v>
      </c>
      <c r="F2760" s="120">
        <f>FORECAST(E2760,INDEX($D$2:$D$6081,MATCH(E2760,$C$2:$C$6081,1)-1):INDEX($D$2:$D$6081,MATCH(E2760,$C$2:$C$6081,1)+1),INDEX($C$2:$C$6081,MATCH(E2760,$C$2:$C$6081,1)-1):INDEX($C$2:$C$6081,MATCH(E2760,$C$2:$C$6081,1)+1))</f>
        <v>7.5214944340558532E-2</v>
      </c>
    </row>
    <row r="2761" spans="3:6" x14ac:dyDescent="0.2">
      <c r="C2761" s="125">
        <v>475.69999999998402</v>
      </c>
      <c r="D2761" s="120">
        <f>FORECAST(C2761,INDEX($B$2:$B$2069,MATCH(C2761,$A$2:$A$2069,1)-1):INDEX($B$2:$B$2069,MATCH(C2761,$A$2:$A$2069,1)+1),INDEX($A$2:$A$2069,MATCH(C2761,$A$2:$A$2069,1)-1):INDEX($A$2:$A$2069,MATCH(C2761,$A$2:$A$2069,1)+1))</f>
        <v>1.9233333333333331</v>
      </c>
      <c r="E2761" s="124">
        <v>751.59999999996899</v>
      </c>
      <c r="F2761" s="120">
        <f>FORECAST(E2761,INDEX($D$2:$D$6081,MATCH(E2761,$C$2:$C$6081,1)-1):INDEX($D$2:$D$6081,MATCH(E2761,$C$2:$C$6081,1)+1),INDEX($C$2:$C$6081,MATCH(E2761,$C$2:$C$6081,1)-1):INDEX($C$2:$C$6081,MATCH(E2761,$C$2:$C$6081,1)+1))</f>
        <v>7.6700901648045772E-2</v>
      </c>
    </row>
    <row r="2762" spans="3:6" x14ac:dyDescent="0.2">
      <c r="C2762" s="125">
        <v>475.79999999998398</v>
      </c>
      <c r="D2762" s="120">
        <f>FORECAST(C2762,INDEX($B$2:$B$2069,MATCH(C2762,$A$2:$A$2069,1)-1):INDEX($B$2:$B$2069,MATCH(C2762,$A$2:$A$2069,1)+1),INDEX($A$2:$A$2069,MATCH(C2762,$A$2:$A$2069,1)-1):INDEX($A$2:$A$2069,MATCH(C2762,$A$2:$A$2069,1)+1))</f>
        <v>1.9233333333333331</v>
      </c>
      <c r="E2762" s="135">
        <v>751.79999999996903</v>
      </c>
      <c r="F2762" s="120">
        <f>FORECAST(E2762,INDEX($D$2:$D$6081,MATCH(E2762,$C$2:$C$6081,1)-1):INDEX($D$2:$D$6081,MATCH(E2762,$C$2:$C$6081,1)+1),INDEX($C$2:$C$6081,MATCH(E2762,$C$2:$C$6081,1)-1):INDEX($C$2:$C$6081,MATCH(E2762,$C$2:$C$6081,1)+1))</f>
        <v>6.7207789958260378E-2</v>
      </c>
    </row>
    <row r="2763" spans="3:6" x14ac:dyDescent="0.2">
      <c r="C2763" s="125">
        <v>475.899999999984</v>
      </c>
      <c r="D2763" s="120">
        <f>FORECAST(C2763,INDEX($B$2:$B$2069,MATCH(C2763,$A$2:$A$2069,1)-1):INDEX($B$2:$B$2069,MATCH(C2763,$A$2:$A$2069,1)+1),INDEX($A$2:$A$2069,MATCH(C2763,$A$2:$A$2069,1)-1):INDEX($A$2:$A$2069,MATCH(C2763,$A$2:$A$2069,1)+1))</f>
        <v>1.9233333333333329</v>
      </c>
      <c r="E2763" s="124">
        <v>751.99999999996896</v>
      </c>
      <c r="F2763" s="120">
        <f>FORECAST(E2763,INDEX($D$2:$D$6081,MATCH(E2763,$C$2:$C$6081,1)-1):INDEX($D$2:$D$6081,MATCH(E2763,$C$2:$C$6081,1)+1),INDEX($C$2:$C$6081,MATCH(E2763,$C$2:$C$6081,1)-1):INDEX($C$2:$C$6081,MATCH(E2763,$C$2:$C$6081,1)+1))</f>
        <v>5.3883805465410717E-2</v>
      </c>
    </row>
    <row r="2764" spans="3:6" x14ac:dyDescent="0.2">
      <c r="C2764" s="125">
        <v>475.99999999998403</v>
      </c>
      <c r="D2764" s="120">
        <f>FORECAST(C2764,INDEX($B$2:$B$2069,MATCH(C2764,$A$2:$A$2069,1)-1):INDEX($B$2:$B$2069,MATCH(C2764,$A$2:$A$2069,1)+1),INDEX($A$2:$A$2069,MATCH(C2764,$A$2:$A$2069,1)-1):INDEX($A$2:$A$2069,MATCH(C2764,$A$2:$A$2069,1)+1))</f>
        <v>1.9221933074584534</v>
      </c>
      <c r="E2764" s="135">
        <v>752.19999999996901</v>
      </c>
      <c r="F2764" s="120">
        <f>FORECAST(E2764,INDEX($D$2:$D$6081,MATCH(E2764,$C$2:$C$6081,1)-1):INDEX($D$2:$D$6081,MATCH(E2764,$C$2:$C$6081,1)+1),INDEX($C$2:$C$6081,MATCH(E2764,$C$2:$C$6081,1)-1):INDEX($C$2:$C$6081,MATCH(E2764,$C$2:$C$6081,1)+1))</f>
        <v>4.4754034679868937E-2</v>
      </c>
    </row>
    <row r="2765" spans="3:6" x14ac:dyDescent="0.2">
      <c r="C2765" s="125">
        <v>476.09999999998399</v>
      </c>
      <c r="D2765" s="120">
        <f>FORECAST(C2765,INDEX($B$2:$B$2069,MATCH(C2765,$A$2:$A$2069,1)-1):INDEX($B$2:$B$2069,MATCH(C2765,$A$2:$A$2069,1)+1),INDEX($A$2:$A$2069,MATCH(C2765,$A$2:$A$2069,1)-1):INDEX($A$2:$A$2069,MATCH(C2765,$A$2:$A$2069,1)+1))</f>
        <v>1.9200247001497015</v>
      </c>
      <c r="E2765" s="124">
        <v>752.39999999996905</v>
      </c>
      <c r="F2765" s="120">
        <f>FORECAST(E2765,INDEX($D$2:$D$6081,MATCH(E2765,$C$2:$C$6081,1)-1):INDEX($D$2:$D$6081,MATCH(E2765,$C$2:$C$6081,1)+1),INDEX($C$2:$C$6081,MATCH(E2765,$C$2:$C$6081,1)-1):INDEX($C$2:$C$6081,MATCH(E2765,$C$2:$C$6081,1)+1))</f>
        <v>3.9616913846396429E-2</v>
      </c>
    </row>
    <row r="2766" spans="3:6" x14ac:dyDescent="0.2">
      <c r="C2766" s="125">
        <v>476.19999999998402</v>
      </c>
      <c r="D2766" s="120">
        <f>FORECAST(C2766,INDEX($B$2:$B$2069,MATCH(C2766,$A$2:$A$2069,1)-1):INDEX($B$2:$B$2069,MATCH(C2766,$A$2:$A$2069,1)+1),INDEX($A$2:$A$2069,MATCH(C2766,$A$2:$A$2069,1)-1):INDEX($A$2:$A$2069,MATCH(C2766,$A$2:$A$2069,1)+1))</f>
        <v>1.9178560928409478</v>
      </c>
      <c r="E2766" s="135">
        <v>752.59999999996899</v>
      </c>
      <c r="F2766" s="120">
        <f>FORECAST(E2766,INDEX($D$2:$D$6081,MATCH(E2766,$C$2:$C$6081,1)-1):INDEX($D$2:$D$6081,MATCH(E2766,$C$2:$C$6081,1)+1),INDEX($C$2:$C$6081,MATCH(E2766,$C$2:$C$6081,1)-1):INDEX($C$2:$C$6081,MATCH(E2766,$C$2:$C$6081,1)+1))</f>
        <v>3.726927747461839E-2</v>
      </c>
    </row>
    <row r="2767" spans="3:6" x14ac:dyDescent="0.2">
      <c r="C2767" s="125">
        <v>476.29999999998398</v>
      </c>
      <c r="D2767" s="120">
        <f>FORECAST(C2767,INDEX($B$2:$B$2069,MATCH(C2767,$A$2:$A$2069,1)-1):INDEX($B$2:$B$2069,MATCH(C2767,$A$2:$A$2069,1)+1),INDEX($A$2:$A$2069,MATCH(C2767,$A$2:$A$2069,1)-1):INDEX($A$2:$A$2069,MATCH(C2767,$A$2:$A$2069,1)+1))</f>
        <v>1.9156874855321959</v>
      </c>
      <c r="E2767" s="124">
        <v>752.79999999996903</v>
      </c>
      <c r="F2767" s="120">
        <f>FORECAST(E2767,INDEX($D$2:$D$6081,MATCH(E2767,$C$2:$C$6081,1)-1):INDEX($D$2:$D$6081,MATCH(E2767,$C$2:$C$6081,1)+1),INDEX($C$2:$C$6081,MATCH(E2767,$C$2:$C$6081,1)-1):INDEX($C$2:$C$6081,MATCH(E2767,$C$2:$C$6081,1)+1))</f>
        <v>3.6001062538160156E-2</v>
      </c>
    </row>
    <row r="2768" spans="3:6" x14ac:dyDescent="0.2">
      <c r="C2768" s="125">
        <v>476.399999999984</v>
      </c>
      <c r="D2768" s="120">
        <f>FORECAST(C2768,INDEX($B$2:$B$2069,MATCH(C2768,$A$2:$A$2069,1)-1):INDEX($B$2:$B$2069,MATCH(C2768,$A$2:$A$2069,1)+1),INDEX($A$2:$A$2069,MATCH(C2768,$A$2:$A$2069,1)-1):INDEX($A$2:$A$2069,MATCH(C2768,$A$2:$A$2069,1)+1))</f>
        <v>1.9188894392173035</v>
      </c>
      <c r="E2768" s="135">
        <v>752.99999999996896</v>
      </c>
      <c r="F2768" s="120">
        <f>FORECAST(E2768,INDEX($D$2:$D$6081,MATCH(E2768,$C$2:$C$6081,1)-1):INDEX($D$2:$D$6081,MATCH(E2768,$C$2:$C$6081,1)+1),INDEX($C$2:$C$6081,MATCH(E2768,$C$2:$C$6081,1)-1):INDEX($C$2:$C$6081,MATCH(E2768,$C$2:$C$6081,1)+1))</f>
        <v>3.3976927747703556E-2</v>
      </c>
    </row>
    <row r="2769" spans="3:6" x14ac:dyDescent="0.2">
      <c r="C2769" s="125">
        <v>476.49999999998403</v>
      </c>
      <c r="D2769" s="120">
        <f>FORECAST(C2769,INDEX($B$2:$B$2069,MATCH(C2769,$A$2:$A$2069,1)-1):INDEX($B$2:$B$2069,MATCH(C2769,$A$2:$A$2069,1)+1),INDEX($A$2:$A$2069,MATCH(C2769,$A$2:$A$2069,1)-1):INDEX($A$2:$A$2069,MATCH(C2769,$A$2:$A$2069,1)+1))</f>
        <v>1.9188900267565363</v>
      </c>
      <c r="E2769" s="124">
        <v>753.19999999996799</v>
      </c>
      <c r="F2769" s="120">
        <f>FORECAST(E2769,INDEX($D$2:$D$6081,MATCH(E2769,$C$2:$C$6081,1)-1):INDEX($D$2:$D$6081,MATCH(E2769,$C$2:$C$6081,1)+1),INDEX($C$2:$C$6081,MATCH(E2769,$C$2:$C$6081,1)-1):INDEX($C$2:$C$6081,MATCH(E2769,$C$2:$C$6081,1)+1))</f>
        <v>3.1352459016828149E-2</v>
      </c>
    </row>
    <row r="2770" spans="3:6" x14ac:dyDescent="0.2">
      <c r="C2770" s="125">
        <v>476.59999999998399</v>
      </c>
      <c r="D2770" s="120">
        <f>FORECAST(C2770,INDEX($B$2:$B$2069,MATCH(C2770,$A$2:$A$2069,1)-1):INDEX($B$2:$B$2069,MATCH(C2770,$A$2:$A$2069,1)+1),INDEX($A$2:$A$2069,MATCH(C2770,$A$2:$A$2069,1)-1):INDEX($A$2:$A$2069,MATCH(C2770,$A$2:$A$2069,1)+1))</f>
        <v>1.9188906142957693</v>
      </c>
      <c r="E2770" s="135">
        <v>753.39999999996905</v>
      </c>
      <c r="F2770" s="120">
        <f>FORECAST(E2770,INDEX($D$2:$D$6081,MATCH(E2770,$C$2:$C$6081,1)-1):INDEX($D$2:$D$6081,MATCH(E2770,$C$2:$C$6081,1)+1),INDEX($C$2:$C$6081,MATCH(E2770,$C$2:$C$6081,1)-1):INDEX($C$2:$C$6081,MATCH(E2770,$C$2:$C$6081,1)+1))</f>
        <v>2.8620218579657575E-2</v>
      </c>
    </row>
    <row r="2771" spans="3:6" x14ac:dyDescent="0.2">
      <c r="C2771" s="125">
        <v>476.69999999998402</v>
      </c>
      <c r="D2771" s="120">
        <f>FORECAST(C2771,INDEX($B$2:$B$2069,MATCH(C2771,$A$2:$A$2069,1)-1):INDEX($B$2:$B$2069,MATCH(C2771,$A$2:$A$2069,1)+1),INDEX($A$2:$A$2069,MATCH(C2771,$A$2:$A$2069,1)-1):INDEX($A$2:$A$2069,MATCH(C2771,$A$2:$A$2069,1)+1))</f>
        <v>1.9225146502905144</v>
      </c>
      <c r="E2771" s="124">
        <v>753.59999999996899</v>
      </c>
      <c r="F2771" s="120">
        <f>FORECAST(E2771,INDEX($D$2:$D$6081,MATCH(E2771,$C$2:$C$6081,1)-1):INDEX($D$2:$D$6081,MATCH(E2771,$C$2:$C$6081,1)+1),INDEX($C$2:$C$6081,MATCH(E2771,$C$2:$C$6081,1)-1):INDEX($C$2:$C$6081,MATCH(E2771,$C$2:$C$6081,1)+1))</f>
        <v>2.7115968427727122E-2</v>
      </c>
    </row>
    <row r="2772" spans="3:6" x14ac:dyDescent="0.2">
      <c r="C2772" s="125">
        <v>476.79999999998398</v>
      </c>
      <c r="D2772" s="120">
        <f>FORECAST(C2772,INDEX($B$2:$B$2069,MATCH(C2772,$A$2:$A$2069,1)-1):INDEX($B$2:$B$2069,MATCH(C2772,$A$2:$A$2069,1)+1),INDEX($A$2:$A$2069,MATCH(C2772,$A$2:$A$2069,1)-1):INDEX($A$2:$A$2069,MATCH(C2772,$A$2:$A$2069,1)+1))</f>
        <v>1.9241403713480372</v>
      </c>
      <c r="E2772" s="135">
        <v>753.79999999996903</v>
      </c>
      <c r="F2772" s="120">
        <f>FORECAST(E2772,INDEX($D$2:$D$6081,MATCH(E2772,$C$2:$C$6081,1)-1):INDEX($D$2:$D$6081,MATCH(E2772,$C$2:$C$6081,1)+1),INDEX($C$2:$C$6081,MATCH(E2772,$C$2:$C$6081,1)-1):INDEX($C$2:$C$6081,MATCH(E2772,$C$2:$C$6081,1)+1))</f>
        <v>2.7707194899753596E-2</v>
      </c>
    </row>
    <row r="2773" spans="3:6" x14ac:dyDescent="0.2">
      <c r="C2773" s="125">
        <v>476.899999999984</v>
      </c>
      <c r="D2773" s="120">
        <f>FORECAST(C2773,INDEX($B$2:$B$2069,MATCH(C2773,$A$2:$A$2069,1)-1):INDEX($B$2:$B$2069,MATCH(C2773,$A$2:$A$2069,1)+1),INDEX($A$2:$A$2069,MATCH(C2773,$A$2:$A$2069,1)-1):INDEX($A$2:$A$2069,MATCH(C2773,$A$2:$A$2069,1)+1))</f>
        <v>1.9257660924055608</v>
      </c>
      <c r="E2773" s="124">
        <v>753.99999999996805</v>
      </c>
      <c r="F2773" s="120">
        <f>FORECAST(E2773,INDEX($D$2:$D$6081,MATCH(E2773,$C$2:$C$6081,1)-1):INDEX($D$2:$D$6081,MATCH(E2773,$C$2:$C$6081,1)+1),INDEX($C$2:$C$6081,MATCH(E2773,$C$2:$C$6081,1)-1):INDEX($C$2:$C$6081,MATCH(E2773,$C$2:$C$6081,1)+1))</f>
        <v>2.7465088038864494E-2</v>
      </c>
    </row>
    <row r="2774" spans="3:6" x14ac:dyDescent="0.2">
      <c r="C2774" s="125">
        <v>476.99999999998403</v>
      </c>
      <c r="D2774" s="120">
        <f>FORECAST(C2774,INDEX($B$2:$B$2069,MATCH(C2774,$A$2:$A$2069,1)-1):INDEX($B$2:$B$2069,MATCH(C2774,$A$2:$A$2069,1)+1),INDEX($A$2:$A$2069,MATCH(C2774,$A$2:$A$2069,1)-1):INDEX($A$2:$A$2069,MATCH(C2774,$A$2:$A$2069,1)+1))</f>
        <v>1.9222222222222223</v>
      </c>
      <c r="E2774" s="135">
        <v>754.19999999996799</v>
      </c>
      <c r="F2774" s="120">
        <f>FORECAST(E2774,INDEX($D$2:$D$6081,MATCH(E2774,$C$2:$C$6081,1)-1):INDEX($D$2:$D$6081,MATCH(E2774,$C$2:$C$6081,1)+1),INDEX($C$2:$C$6081,MATCH(E2774,$C$2:$C$6081,1)-1):INDEX($C$2:$C$6081,MATCH(E2774,$C$2:$C$6081,1)+1))</f>
        <v>2.527002965193681E-2</v>
      </c>
    </row>
    <row r="2775" spans="3:6" x14ac:dyDescent="0.2">
      <c r="C2775" s="125">
        <v>477.09999999998399</v>
      </c>
      <c r="D2775" s="120">
        <f>FORECAST(C2775,INDEX($B$2:$B$2069,MATCH(C2775,$A$2:$A$2069,1)-1):INDEX($B$2:$B$2069,MATCH(C2775,$A$2:$A$2069,1)+1),INDEX($A$2:$A$2069,MATCH(C2775,$A$2:$A$2069,1)-1):INDEX($A$2:$A$2069,MATCH(C2775,$A$2:$A$2069,1)+1))</f>
        <v>1.9222222222222223</v>
      </c>
      <c r="E2775" s="124">
        <v>754.39999999996905</v>
      </c>
      <c r="F2775" s="120">
        <f>FORECAST(E2775,INDEX($D$2:$D$6081,MATCH(E2775,$C$2:$C$6081,1)-1):INDEX($D$2:$D$6081,MATCH(E2775,$C$2:$C$6081,1)+1),INDEX($C$2:$C$6081,MATCH(E2775,$C$2:$C$6081,1)-1):INDEX($C$2:$C$6081,MATCH(E2775,$C$2:$C$6081,1)+1))</f>
        <v>2.8631526279184527E-2</v>
      </c>
    </row>
    <row r="2776" spans="3:6" x14ac:dyDescent="0.2">
      <c r="C2776" s="125">
        <v>477.19999999998402</v>
      </c>
      <c r="D2776" s="120">
        <f>FORECAST(C2776,INDEX($B$2:$B$2069,MATCH(C2776,$A$2:$A$2069,1)-1):INDEX($B$2:$B$2069,MATCH(C2776,$A$2:$A$2069,1)+1),INDEX($A$2:$A$2069,MATCH(C2776,$A$2:$A$2069,1)-1):INDEX($A$2:$A$2069,MATCH(C2776,$A$2:$A$2069,1)+1))</f>
        <v>1.9222222222222223</v>
      </c>
      <c r="E2776" s="135">
        <v>754.59999999996796</v>
      </c>
      <c r="F2776" s="120">
        <f>FORECAST(E2776,INDEX($D$2:$D$6081,MATCH(E2776,$C$2:$C$6081,1)-1):INDEX($D$2:$D$6081,MATCH(E2776,$C$2:$C$6081,1)+1),INDEX($C$2:$C$6081,MATCH(E2776,$C$2:$C$6081,1)-1):INDEX($C$2:$C$6081,MATCH(E2776,$C$2:$C$6081,1)+1))</f>
        <v>2.8747823870438061E-2</v>
      </c>
    </row>
    <row r="2777" spans="3:6" x14ac:dyDescent="0.2">
      <c r="C2777" s="125">
        <v>477.29999999998398</v>
      </c>
      <c r="D2777" s="120">
        <f>FORECAST(C2777,INDEX($B$2:$B$2069,MATCH(C2777,$A$2:$A$2069,1)-1):INDEX($B$2:$B$2069,MATCH(C2777,$A$2:$A$2069,1)+1),INDEX($A$2:$A$2069,MATCH(C2777,$A$2:$A$2069,1)-1):INDEX($A$2:$A$2069,MATCH(C2777,$A$2:$A$2069,1)+1))</f>
        <v>1.9259450451053</v>
      </c>
      <c r="E2777" s="124">
        <v>754.79999999996801</v>
      </c>
      <c r="F2777" s="120">
        <f>FORECAST(E2777,INDEX($D$2:$D$6081,MATCH(E2777,$C$2:$C$6081,1)-1):INDEX($D$2:$D$6081,MATCH(E2777,$C$2:$C$6081,1)+1),INDEX($C$2:$C$6081,MATCH(E2777,$C$2:$C$6081,1)-1):INDEX($C$2:$C$6081,MATCH(E2777,$C$2:$C$6081,1)+1))</f>
        <v>2.70324786525169E-2</v>
      </c>
    </row>
    <row r="2778" spans="3:6" x14ac:dyDescent="0.2">
      <c r="C2778" s="125">
        <v>477.399999999984</v>
      </c>
      <c r="D2778" s="120">
        <f>FORECAST(C2778,INDEX($B$2:$B$2069,MATCH(C2778,$A$2:$A$2069,1)-1):INDEX($B$2:$B$2069,MATCH(C2778,$A$2:$A$2069,1)+1),INDEX($A$2:$A$2069,MATCH(C2778,$A$2:$A$2069,1)-1):INDEX($A$2:$A$2069,MATCH(C2778,$A$2:$A$2069,1)+1))</f>
        <v>1.9264885188957623</v>
      </c>
      <c r="E2778" s="135">
        <v>754.99999999996805</v>
      </c>
      <c r="F2778" s="120">
        <f>FORECAST(E2778,INDEX($D$2:$D$6081,MATCH(E2778,$C$2:$C$6081,1)-1):INDEX($D$2:$D$6081,MATCH(E2778,$C$2:$C$6081,1)+1),INDEX($C$2:$C$6081,MATCH(E2778,$C$2:$C$6081,1)-1):INDEX($C$2:$C$6081,MATCH(E2778,$C$2:$C$6081,1)+1))</f>
        <v>2.6224781139191577E-2</v>
      </c>
    </row>
    <row r="2779" spans="3:6" x14ac:dyDescent="0.2">
      <c r="C2779" s="125">
        <v>477.49999999998403</v>
      </c>
      <c r="D2779" s="120">
        <f>FORECAST(C2779,INDEX($B$2:$B$2069,MATCH(C2779,$A$2:$A$2069,1)-1):INDEX($B$2:$B$2069,MATCH(C2779,$A$2:$A$2069,1)+1),INDEX($A$2:$A$2069,MATCH(C2779,$A$2:$A$2069,1)-1):INDEX($A$2:$A$2069,MATCH(C2779,$A$2:$A$2069,1)+1))</f>
        <v>1.9270319926862247</v>
      </c>
      <c r="E2779" s="124">
        <v>755.19999999996799</v>
      </c>
      <c r="F2779" s="120">
        <f>FORECAST(E2779,INDEX($D$2:$D$6081,MATCH(E2779,$C$2:$C$6081,1)-1):INDEX($D$2:$D$6081,MATCH(E2779,$C$2:$C$6081,1)+1),INDEX($C$2:$C$6081,MATCH(E2779,$C$2:$C$6081,1)-1):INDEX($C$2:$C$6081,MATCH(E2779,$C$2:$C$6081,1)+1))</f>
        <v>3.0491444462123596E-2</v>
      </c>
    </row>
    <row r="2780" spans="3:6" x14ac:dyDescent="0.2">
      <c r="C2780" s="125">
        <v>477.59999999998399</v>
      </c>
      <c r="D2780" s="120">
        <f>FORECAST(C2780,INDEX($B$2:$B$2069,MATCH(C2780,$A$2:$A$2069,1)-1):INDEX($B$2:$B$2069,MATCH(C2780,$A$2:$A$2069,1)+1),INDEX($A$2:$A$2069,MATCH(C2780,$A$2:$A$2069,1)-1):INDEX($A$2:$A$2069,MATCH(C2780,$A$2:$A$2069,1)+1))</f>
        <v>1.9233344672840524</v>
      </c>
      <c r="E2780" s="135">
        <v>755.39999999996803</v>
      </c>
      <c r="F2780" s="120">
        <f>FORECAST(E2780,INDEX($D$2:$D$6081,MATCH(E2780,$C$2:$C$6081,1)-1):INDEX($D$2:$D$6081,MATCH(E2780,$C$2:$C$6081,1)+1),INDEX($C$2:$C$6081,MATCH(E2780,$C$2:$C$6081,1)-1):INDEX($C$2:$C$6081,MATCH(E2780,$C$2:$C$6081,1)+1))</f>
        <v>2.8482471970476375E-2</v>
      </c>
    </row>
    <row r="2781" spans="3:6" x14ac:dyDescent="0.2">
      <c r="C2781" s="125">
        <v>477.69999999998402</v>
      </c>
      <c r="D2781" s="120">
        <f>FORECAST(C2781,INDEX($B$2:$B$2069,MATCH(C2781,$A$2:$A$2069,1)-1):INDEX($B$2:$B$2069,MATCH(C2781,$A$2:$A$2069,1)+1),INDEX($A$2:$A$2069,MATCH(C2781,$A$2:$A$2069,1)-1):INDEX($A$2:$A$2069,MATCH(C2781,$A$2:$A$2069,1)+1))</f>
        <v>1.9233362299017511</v>
      </c>
      <c r="E2781" s="124">
        <v>755.59999999996796</v>
      </c>
      <c r="F2781" s="120">
        <f>FORECAST(E2781,INDEX($D$2:$D$6081,MATCH(E2781,$C$2:$C$6081,1)-1):INDEX($D$2:$D$6081,MATCH(E2781,$C$2:$C$6081,1)+1),INDEX($C$2:$C$6081,MATCH(E2781,$C$2:$C$6081,1)-1):INDEX($C$2:$C$6081,MATCH(E2781,$C$2:$C$6081,1)+1))</f>
        <v>2.852767174364601E-2</v>
      </c>
    </row>
    <row r="2782" spans="3:6" x14ac:dyDescent="0.2">
      <c r="C2782" s="125">
        <v>477.79999999998398</v>
      </c>
      <c r="D2782" s="120">
        <f>FORECAST(C2782,INDEX($B$2:$B$2069,MATCH(C2782,$A$2:$A$2069,1)-1):INDEX($B$2:$B$2069,MATCH(C2782,$A$2:$A$2069,1)+1),INDEX($A$2:$A$2069,MATCH(C2782,$A$2:$A$2069,1)-1):INDEX($A$2:$A$2069,MATCH(C2782,$A$2:$A$2069,1)+1))</f>
        <v>1.92333799251945</v>
      </c>
      <c r="E2782" s="135">
        <v>755.79999999996801</v>
      </c>
      <c r="F2782" s="120">
        <f>FORECAST(E2782,INDEX($D$2:$D$6081,MATCH(E2782,$C$2:$C$6081,1)-1):INDEX($D$2:$D$6081,MATCH(E2782,$C$2:$C$6081,1)+1),INDEX($C$2:$C$6081,MATCH(E2782,$C$2:$C$6081,1)-1):INDEX($C$2:$C$6081,MATCH(E2782,$C$2:$C$6081,1)+1))</f>
        <v>2.8607127396876209E-2</v>
      </c>
    </row>
    <row r="2783" spans="3:6" x14ac:dyDescent="0.2">
      <c r="C2783" s="125">
        <v>477.899999999984</v>
      </c>
      <c r="D2783" s="120">
        <f>FORECAST(C2783,INDEX($B$2:$B$2069,MATCH(C2783,$A$2:$A$2069,1)-1):INDEX($B$2:$B$2069,MATCH(C2783,$A$2:$A$2069,1)+1),INDEX($A$2:$A$2069,MATCH(C2783,$A$2:$A$2069,1)-1):INDEX($A$2:$A$2069,MATCH(C2783,$A$2:$A$2069,1)+1))</f>
        <v>1.9295077813968575</v>
      </c>
      <c r="E2783" s="124">
        <v>755.99999999996805</v>
      </c>
      <c r="F2783" s="120">
        <f>FORECAST(E2783,INDEX($D$2:$D$6081,MATCH(E2783,$C$2:$C$6081,1)-1):INDEX($D$2:$D$6081,MATCH(E2783,$C$2:$C$6081,1)+1),INDEX($C$2:$C$6081,MATCH(E2783,$C$2:$C$6081,1)-1):INDEX($C$2:$C$6081,MATCH(E2783,$C$2:$C$6081,1)+1))</f>
        <v>2.6821199168505672E-2</v>
      </c>
    </row>
    <row r="2784" spans="3:6" x14ac:dyDescent="0.2">
      <c r="C2784" s="125">
        <v>477.99999999998403</v>
      </c>
      <c r="D2784" s="120">
        <f>FORECAST(C2784,INDEX($B$2:$B$2069,MATCH(C2784,$A$2:$A$2069,1)-1):INDEX($B$2:$B$2069,MATCH(C2784,$A$2:$A$2069,1)+1),INDEX($A$2:$A$2069,MATCH(C2784,$A$2:$A$2069,1)-1):INDEX($A$2:$A$2069,MATCH(C2784,$A$2:$A$2069,1)+1))</f>
        <v>1.930593557726934</v>
      </c>
      <c r="E2784" s="135">
        <v>756.19999999996799</v>
      </c>
      <c r="F2784" s="120">
        <f>FORECAST(E2784,INDEX($D$2:$D$6081,MATCH(E2784,$C$2:$C$6081,1)-1):INDEX($D$2:$D$6081,MATCH(E2784,$C$2:$C$6081,1)+1),INDEX($C$2:$C$6081,MATCH(E2784,$C$2:$C$6081,1)-1):INDEX($C$2:$C$6081,MATCH(E2784,$C$2:$C$6081,1)+1))</f>
        <v>2.5429350890945557E-2</v>
      </c>
    </row>
    <row r="2785" spans="3:6" x14ac:dyDescent="0.2">
      <c r="C2785" s="125">
        <v>478.09999999998399</v>
      </c>
      <c r="D2785" s="120">
        <f>FORECAST(C2785,INDEX($B$2:$B$2069,MATCH(C2785,$A$2:$A$2069,1)-1):INDEX($B$2:$B$2069,MATCH(C2785,$A$2:$A$2069,1)+1),INDEX($A$2:$A$2069,MATCH(C2785,$A$2:$A$2069,1)-1):INDEX($A$2:$A$2069,MATCH(C2785,$A$2:$A$2069,1)+1))</f>
        <v>1.9316793340570095</v>
      </c>
      <c r="E2785" s="124">
        <v>756.39999999996803</v>
      </c>
      <c r="F2785" s="120">
        <f>FORECAST(E2785,INDEX($D$2:$D$6081,MATCH(E2785,$C$2:$C$6081,1)-1):INDEX($D$2:$D$6081,MATCH(E2785,$C$2:$C$6081,1)+1),INDEX($C$2:$C$6081,MATCH(E2785,$C$2:$C$6081,1)-1):INDEX($C$2:$C$6081,MATCH(E2785,$C$2:$C$6081,1)+1))</f>
        <v>2.8491083676048135E-2</v>
      </c>
    </row>
    <row r="2786" spans="3:6" x14ac:dyDescent="0.2">
      <c r="C2786" s="125">
        <v>478.19999999998402</v>
      </c>
      <c r="D2786" s="120">
        <f>FORECAST(C2786,INDEX($B$2:$B$2069,MATCH(C2786,$A$2:$A$2069,1)-1):INDEX($B$2:$B$2069,MATCH(C2786,$A$2:$A$2069,1)+1),INDEX($A$2:$A$2069,MATCH(C2786,$A$2:$A$2069,1)-1):INDEX($A$2:$A$2069,MATCH(C2786,$A$2:$A$2069,1)+1))</f>
        <v>1.9297032211361858</v>
      </c>
      <c r="E2786" s="135">
        <v>756.59999999996796</v>
      </c>
      <c r="F2786" s="120">
        <f>FORECAST(E2786,INDEX($D$2:$D$6081,MATCH(E2786,$C$2:$C$6081,1)-1):INDEX($D$2:$D$6081,MATCH(E2786,$C$2:$C$6081,1)+1),INDEX($C$2:$C$6081,MATCH(E2786,$C$2:$C$6081,1)-1):INDEX($C$2:$C$6081,MATCH(E2786,$C$2:$C$6081,1)+1))</f>
        <v>2.3525377229300481E-2</v>
      </c>
    </row>
    <row r="2787" spans="3:6" x14ac:dyDescent="0.2">
      <c r="C2787" s="125">
        <v>478.29999999998398</v>
      </c>
      <c r="D2787" s="120">
        <f>FORECAST(C2787,INDEX($B$2:$B$2069,MATCH(C2787,$A$2:$A$2069,1)-1):INDEX($B$2:$B$2069,MATCH(C2787,$A$2:$A$2069,1)+1),INDEX($A$2:$A$2069,MATCH(C2787,$A$2:$A$2069,1)-1):INDEX($A$2:$A$2069,MATCH(C2787,$A$2:$A$2069,1)+1))</f>
        <v>1.9313318856312991</v>
      </c>
      <c r="E2787" s="124">
        <v>756.79999999996801</v>
      </c>
      <c r="F2787" s="120">
        <f>FORECAST(E2787,INDEX($D$2:$D$6081,MATCH(E2787,$C$2:$C$6081,1)-1):INDEX($D$2:$D$6081,MATCH(E2787,$C$2:$C$6081,1)+1),INDEX($C$2:$C$6081,MATCH(E2787,$C$2:$C$6081,1)-1):INDEX($C$2:$C$6081,MATCH(E2787,$C$2:$C$6081,1)+1))</f>
        <v>2.4852334615180993E-2</v>
      </c>
    </row>
    <row r="2788" spans="3:6" x14ac:dyDescent="0.2">
      <c r="C2788" s="125">
        <v>478.399999999984</v>
      </c>
      <c r="D2788" s="120">
        <f>FORECAST(C2788,INDEX($B$2:$B$2069,MATCH(C2788,$A$2:$A$2069,1)-1):INDEX($B$2:$B$2069,MATCH(C2788,$A$2:$A$2069,1)+1),INDEX($A$2:$A$2069,MATCH(C2788,$A$2:$A$2069,1)-1):INDEX($A$2:$A$2069,MATCH(C2788,$A$2:$A$2069,1)+1))</f>
        <v>1.9329605501264142</v>
      </c>
      <c r="E2788" s="135">
        <v>756.99999999996805</v>
      </c>
      <c r="F2788" s="120">
        <f>FORECAST(E2788,INDEX($D$2:$D$6081,MATCH(E2788,$C$2:$C$6081,1)-1):INDEX($D$2:$D$6081,MATCH(E2788,$C$2:$C$6081,1)+1),INDEX($C$2:$C$6081,MATCH(E2788,$C$2:$C$6081,1)-1):INDEX($C$2:$C$6081,MATCH(E2788,$C$2:$C$6081,1)+1))</f>
        <v>2.95761740471292E-2</v>
      </c>
    </row>
    <row r="2789" spans="3:6" x14ac:dyDescent="0.2">
      <c r="C2789" s="125">
        <v>478.49999999998403</v>
      </c>
      <c r="D2789" s="120">
        <f>FORECAST(C2789,INDEX($B$2:$B$2069,MATCH(C2789,$A$2:$A$2069,1)-1):INDEX($B$2:$B$2069,MATCH(C2789,$A$2:$A$2069,1)+1),INDEX($A$2:$A$2069,MATCH(C2789,$A$2:$A$2069,1)-1):INDEX($A$2:$A$2069,MATCH(C2789,$A$2:$A$2069,1)+1))</f>
        <v>1.931755338400464</v>
      </c>
      <c r="E2789" s="124">
        <v>757.19999999996799</v>
      </c>
      <c r="F2789" s="120">
        <f>FORECAST(E2789,INDEX($D$2:$D$6081,MATCH(E2789,$C$2:$C$6081,1)-1):INDEX($D$2:$D$6081,MATCH(E2789,$C$2:$C$6081,1)+1),INDEX($C$2:$C$6081,MATCH(E2789,$C$2:$C$6081,1)-1):INDEX($C$2:$C$6081,MATCH(E2789,$C$2:$C$6081,1)+1))</f>
        <v>3.1770427157830738E-2</v>
      </c>
    </row>
    <row r="2790" spans="3:6" x14ac:dyDescent="0.2">
      <c r="C2790" s="125">
        <v>478.59999999998399</v>
      </c>
      <c r="D2790" s="120">
        <f>FORECAST(C2790,INDEX($B$2:$B$2069,MATCH(C2790,$A$2:$A$2069,1)-1):INDEX($B$2:$B$2069,MATCH(C2790,$A$2:$A$2069,1)+1),INDEX($A$2:$A$2069,MATCH(C2790,$A$2:$A$2069,1)-1):INDEX($A$2:$A$2069,MATCH(C2790,$A$2:$A$2069,1)+1))</f>
        <v>1.9306695620703884</v>
      </c>
      <c r="E2790" s="135">
        <v>757.39999999996803</v>
      </c>
      <c r="F2790" s="120">
        <f>FORECAST(E2790,INDEX($D$2:$D$6081,MATCH(E2790,$C$2:$C$6081,1)-1):INDEX($D$2:$D$6081,MATCH(E2790,$C$2:$C$6081,1)+1),INDEX($C$2:$C$6081,MATCH(E2790,$C$2:$C$6081,1)-1):INDEX($C$2:$C$6081,MATCH(E2790,$C$2:$C$6081,1)+1))</f>
        <v>2.8598536808928543E-2</v>
      </c>
    </row>
    <row r="2791" spans="3:6" x14ac:dyDescent="0.2">
      <c r="C2791" s="125">
        <v>478.69999999998402</v>
      </c>
      <c r="D2791" s="120">
        <f>FORECAST(C2791,INDEX($B$2:$B$2069,MATCH(C2791,$A$2:$A$2069,1)-1):INDEX($B$2:$B$2069,MATCH(C2791,$A$2:$A$2069,1)+1),INDEX($A$2:$A$2069,MATCH(C2791,$A$2:$A$2069,1)-1):INDEX($A$2:$A$2069,MATCH(C2791,$A$2:$A$2069,1)+1))</f>
        <v>1.929583785740312</v>
      </c>
      <c r="E2791" s="124">
        <v>757.59999999996796</v>
      </c>
      <c r="F2791" s="120">
        <f>FORECAST(E2791,INDEX($D$2:$D$6081,MATCH(E2791,$C$2:$C$6081,1)-1):INDEX($D$2:$D$6081,MATCH(E2791,$C$2:$C$6081,1)+1),INDEX($C$2:$C$6081,MATCH(E2791,$C$2:$C$6081,1)-1):INDEX($C$2:$C$6081,MATCH(E2791,$C$2:$C$6081,1)+1))</f>
        <v>2.3305898491960519E-2</v>
      </c>
    </row>
    <row r="2792" spans="3:6" x14ac:dyDescent="0.2">
      <c r="C2792" s="125">
        <v>478.79999999998398</v>
      </c>
      <c r="D2792" s="120">
        <f>FORECAST(C2792,INDEX($B$2:$B$2069,MATCH(C2792,$A$2:$A$2069,1)-1):INDEX($B$2:$B$2069,MATCH(C2792,$A$2:$A$2069,1)+1),INDEX($A$2:$A$2069,MATCH(C2792,$A$2:$A$2069,1)-1):INDEX($A$2:$A$2069,MATCH(C2792,$A$2:$A$2069,1)+1))</f>
        <v>1.9326131017008761</v>
      </c>
      <c r="E2792" s="135">
        <v>757.79999999996801</v>
      </c>
      <c r="F2792" s="120">
        <f>FORECAST(E2792,INDEX($D$2:$D$6081,MATCH(E2792,$C$2:$C$6081,1)-1):INDEX($D$2:$D$6081,MATCH(E2792,$C$2:$C$6081,1)+1),INDEX($C$2:$C$6081,MATCH(E2792,$C$2:$C$6081,1)-1):INDEX($C$2:$C$6081,MATCH(E2792,$C$2:$C$6081,1)+1))</f>
        <v>2.0603566529933559E-2</v>
      </c>
    </row>
    <row r="2793" spans="3:6" x14ac:dyDescent="0.2">
      <c r="C2793" s="125">
        <v>478.899999999984</v>
      </c>
      <c r="D2793" s="120">
        <f>FORECAST(C2793,INDEX($B$2:$B$2069,MATCH(C2793,$A$2:$A$2069,1)-1):INDEX($B$2:$B$2069,MATCH(C2793,$A$2:$A$2069,1)+1),INDEX($A$2:$A$2069,MATCH(C2793,$A$2:$A$2069,1)-1):INDEX($A$2:$A$2069,MATCH(C2793,$A$2:$A$2069,1)+1))</f>
        <v>1.9336988780309525</v>
      </c>
      <c r="E2793" s="124">
        <v>757.99999999996805</v>
      </c>
      <c r="F2793" s="120">
        <f>FORECAST(E2793,INDEX($D$2:$D$6081,MATCH(E2793,$C$2:$C$6081,1)-1):INDEX($D$2:$D$6081,MATCH(E2793,$C$2:$C$6081,1)+1),INDEX($C$2:$C$6081,MATCH(E2793,$C$2:$C$6081,1)-1):INDEX($C$2:$C$6081,MATCH(E2793,$C$2:$C$6081,1)+1))</f>
        <v>2.6305441243124505E-2</v>
      </c>
    </row>
    <row r="2794" spans="3:6" x14ac:dyDescent="0.2">
      <c r="C2794" s="125">
        <v>478.99999999998403</v>
      </c>
      <c r="D2794" s="120">
        <f>FORECAST(C2794,INDEX($B$2:$B$2069,MATCH(C2794,$A$2:$A$2069,1)-1):INDEX($B$2:$B$2069,MATCH(C2794,$A$2:$A$2069,1)+1),INDEX($A$2:$A$2069,MATCH(C2794,$A$2:$A$2069,1)-1):INDEX($A$2:$A$2069,MATCH(C2794,$A$2:$A$2069,1)+1))</f>
        <v>1.934784654361029</v>
      </c>
      <c r="E2794" s="135">
        <v>758.19999999996799</v>
      </c>
      <c r="F2794" s="120">
        <f>FORECAST(E2794,INDEX($D$2:$D$6081,MATCH(E2794,$C$2:$C$6081,1)-1):INDEX($D$2:$D$6081,MATCH(E2794,$C$2:$C$6081,1)+1),INDEX($C$2:$C$6081,MATCH(E2794,$C$2:$C$6081,1)-1):INDEX($C$2:$C$6081,MATCH(E2794,$C$2:$C$6081,1)+1))</f>
        <v>2.3093278463868216E-2</v>
      </c>
    </row>
    <row r="2795" spans="3:6" x14ac:dyDescent="0.2">
      <c r="C2795" s="125">
        <v>479.09999999998399</v>
      </c>
      <c r="D2795" s="120">
        <f>FORECAST(C2795,INDEX($B$2:$B$2069,MATCH(C2795,$A$2:$A$2069,1)-1):INDEX($B$2:$B$2069,MATCH(C2795,$A$2:$A$2069,1)+1),INDEX($A$2:$A$2069,MATCH(C2795,$A$2:$A$2069,1)-1):INDEX($A$2:$A$2069,MATCH(C2795,$A$2:$A$2069,1)+1))</f>
        <v>1.9322222222222221</v>
      </c>
      <c r="E2795" s="124">
        <v>758.39999999996803</v>
      </c>
      <c r="F2795" s="120">
        <f>FORECAST(E2795,INDEX($D$2:$D$6081,MATCH(E2795,$C$2:$C$6081,1)-1):INDEX($D$2:$D$6081,MATCH(E2795,$C$2:$C$6081,1)+1),INDEX($C$2:$C$6081,MATCH(E2795,$C$2:$C$6081,1)-1):INDEX($C$2:$C$6081,MATCH(E2795,$C$2:$C$6081,1)+1))</f>
        <v>1.7907007187496049E-2</v>
      </c>
    </row>
    <row r="2796" spans="3:6" x14ac:dyDescent="0.2">
      <c r="C2796" s="125">
        <v>479.19999999998402</v>
      </c>
      <c r="D2796" s="120">
        <f>FORECAST(C2796,INDEX($B$2:$B$2069,MATCH(C2796,$A$2:$A$2069,1)-1):INDEX($B$2:$B$2069,MATCH(C2796,$A$2:$A$2069,1)+1),INDEX($A$2:$A$2069,MATCH(C2796,$A$2:$A$2069,1)-1):INDEX($A$2:$A$2069,MATCH(C2796,$A$2:$A$2069,1)+1))</f>
        <v>1.9322222222222221</v>
      </c>
      <c r="E2796" s="135">
        <v>758.59999999996796</v>
      </c>
      <c r="F2796" s="120">
        <f>FORECAST(E2796,INDEX($D$2:$D$6081,MATCH(E2796,$C$2:$C$6081,1)-1):INDEX($D$2:$D$6081,MATCH(E2796,$C$2:$C$6081,1)+1),INDEX($C$2:$C$6081,MATCH(E2796,$C$2:$C$6081,1)-1):INDEX($C$2:$C$6081,MATCH(E2796,$C$2:$C$6081,1)+1))</f>
        <v>1.8554659330966672E-2</v>
      </c>
    </row>
    <row r="2797" spans="3:6" x14ac:dyDescent="0.2">
      <c r="C2797" s="125">
        <v>479.29999999998398</v>
      </c>
      <c r="D2797" s="120">
        <f>FORECAST(C2797,INDEX($B$2:$B$2069,MATCH(C2797,$A$2:$A$2069,1)-1):INDEX($B$2:$B$2069,MATCH(C2797,$A$2:$A$2069,1)+1),INDEX($A$2:$A$2069,MATCH(C2797,$A$2:$A$2069,1)-1):INDEX($A$2:$A$2069,MATCH(C2797,$A$2:$A$2069,1)+1))</f>
        <v>1.9322222222222221</v>
      </c>
      <c r="E2797" s="124">
        <v>758.79999999996801</v>
      </c>
      <c r="F2797" s="120">
        <f>FORECAST(E2797,INDEX($D$2:$D$6081,MATCH(E2797,$C$2:$C$6081,1)-1):INDEX($D$2:$D$6081,MATCH(E2797,$C$2:$C$6081,1)+1),INDEX($C$2:$C$6081,MATCH(E2797,$C$2:$C$6081,1)-1):INDEX($C$2:$C$6081,MATCH(E2797,$C$2:$C$6081,1)+1))</f>
        <v>1.6726719355361297E-2</v>
      </c>
    </row>
    <row r="2798" spans="3:6" x14ac:dyDescent="0.2">
      <c r="C2798" s="125">
        <v>479.399999999984</v>
      </c>
      <c r="D2798" s="120">
        <f>FORECAST(C2798,INDEX($B$2:$B$2069,MATCH(C2798,$A$2:$A$2069,1)-1):INDEX($B$2:$B$2069,MATCH(C2798,$A$2:$A$2069,1)+1),INDEX($A$2:$A$2069,MATCH(C2798,$A$2:$A$2069,1)-1):INDEX($A$2:$A$2069,MATCH(C2798,$A$2:$A$2069,1)+1))</f>
        <v>1.9319792047368871</v>
      </c>
      <c r="E2798" s="135">
        <v>758.99999999996805</v>
      </c>
      <c r="F2798" s="120">
        <f>FORECAST(E2798,INDEX($D$2:$D$6081,MATCH(E2798,$C$2:$C$6081,1)-1):INDEX($D$2:$D$6081,MATCH(E2798,$C$2:$C$6081,1)+1),INDEX($C$2:$C$6081,MATCH(E2798,$C$2:$C$6081,1)-1):INDEX($C$2:$C$6081,MATCH(E2798,$C$2:$C$6081,1)+1))</f>
        <v>1.928669410172823E-2</v>
      </c>
    </row>
    <row r="2799" spans="3:6" x14ac:dyDescent="0.2">
      <c r="C2799" s="125">
        <v>479.49999999998403</v>
      </c>
      <c r="D2799" s="120">
        <f>FORECAST(C2799,INDEX($B$2:$B$2069,MATCH(C2799,$A$2:$A$2069,1)-1):INDEX($B$2:$B$2069,MATCH(C2799,$A$2:$A$2069,1)+1),INDEX($A$2:$A$2069,MATCH(C2799,$A$2:$A$2069,1)-1):INDEX($A$2:$A$2069,MATCH(C2799,$A$2:$A$2069,1)+1))</f>
        <v>1.9308910667420651</v>
      </c>
      <c r="E2799" s="124">
        <v>759.19999999996799</v>
      </c>
      <c r="F2799" s="120">
        <f>FORECAST(E2799,INDEX($D$2:$D$6081,MATCH(E2799,$C$2:$C$6081,1)-1):INDEX($D$2:$D$6081,MATCH(E2799,$C$2:$C$6081,1)+1),INDEX($C$2:$C$6081,MATCH(E2799,$C$2:$C$6081,1)-1):INDEX($C$2:$C$6081,MATCH(E2799,$C$2:$C$6081,1)+1))</f>
        <v>2.0823045266979534E-2</v>
      </c>
    </row>
    <row r="2800" spans="3:6" x14ac:dyDescent="0.2">
      <c r="C2800" s="125">
        <v>479.59999999998399</v>
      </c>
      <c r="D2800" s="120">
        <f>FORECAST(C2800,INDEX($B$2:$B$2069,MATCH(C2800,$A$2:$A$2069,1)-1):INDEX($B$2:$B$2069,MATCH(C2800,$A$2:$A$2069,1)+1),INDEX($A$2:$A$2069,MATCH(C2800,$A$2:$A$2069,1)-1):INDEX($A$2:$A$2069,MATCH(C2800,$A$2:$A$2069,1)+1))</f>
        <v>1.9298029287472431</v>
      </c>
      <c r="E2800" s="135">
        <v>759.39999999996803</v>
      </c>
      <c r="F2800" s="120">
        <f>FORECAST(E2800,INDEX($D$2:$D$6081,MATCH(E2800,$C$2:$C$6081,1)-1):INDEX($D$2:$D$6081,MATCH(E2800,$C$2:$C$6081,1)+1),INDEX($C$2:$C$6081,MATCH(E2800,$C$2:$C$6081,1)-1):INDEX($C$2:$C$6081,MATCH(E2800,$C$2:$C$6081,1)+1))</f>
        <v>2.0163323248713283E-2</v>
      </c>
    </row>
    <row r="2801" spans="3:6" x14ac:dyDescent="0.2">
      <c r="C2801" s="125">
        <v>479.69999999998402</v>
      </c>
      <c r="D2801" s="120">
        <f>FORECAST(C2801,INDEX($B$2:$B$2069,MATCH(C2801,$A$2:$A$2069,1)-1):INDEX($B$2:$B$2069,MATCH(C2801,$A$2:$A$2069,1)+1),INDEX($A$2:$A$2069,MATCH(C2801,$A$2:$A$2069,1)-1):INDEX($A$2:$A$2069,MATCH(C2801,$A$2:$A$2069,1)+1))</f>
        <v>1.9276073028254297</v>
      </c>
      <c r="E2801" s="124">
        <v>759.59999999996796</v>
      </c>
      <c r="F2801" s="120">
        <f>FORECAST(E2801,INDEX($D$2:$D$6081,MATCH(E2801,$C$2:$C$6081,1)-1):INDEX($D$2:$D$6081,MATCH(E2801,$C$2:$C$6081,1)+1),INDEX($C$2:$C$6081,MATCH(E2801,$C$2:$C$6081,1)-1):INDEX($C$2:$C$6081,MATCH(E2801,$C$2:$C$6081,1)+1))</f>
        <v>1.823228601642235E-2</v>
      </c>
    </row>
    <row r="2802" spans="3:6" x14ac:dyDescent="0.2">
      <c r="C2802" s="125">
        <v>479.79999999998398</v>
      </c>
      <c r="D2802" s="120">
        <f>FORECAST(C2802,INDEX($B$2:$B$2069,MATCH(C2802,$A$2:$A$2069,1)-1):INDEX($B$2:$B$2069,MATCH(C2802,$A$2:$A$2069,1)+1),INDEX($A$2:$A$2069,MATCH(C2802,$A$2:$A$2069,1)-1):INDEX($A$2:$A$2069,MATCH(C2802,$A$2:$A$2069,1)+1))</f>
        <v>1.9265191648306086</v>
      </c>
      <c r="E2802" s="135">
        <v>759.79999999996801</v>
      </c>
      <c r="F2802" s="120">
        <f>FORECAST(E2802,INDEX($D$2:$D$6081,MATCH(E2802,$C$2:$C$6081,1)-1):INDEX($D$2:$D$6081,MATCH(E2802,$C$2:$C$6081,1)+1),INDEX($C$2:$C$6081,MATCH(E2802,$C$2:$C$6081,1)-1):INDEX($C$2:$C$6081,MATCH(E2802,$C$2:$C$6081,1)+1))</f>
        <v>2.2365712687346218E-2</v>
      </c>
    </row>
    <row r="2803" spans="3:6" x14ac:dyDescent="0.2">
      <c r="C2803" s="125">
        <v>479.899999999984</v>
      </c>
      <c r="D2803" s="120">
        <f>FORECAST(C2803,INDEX($B$2:$B$2069,MATCH(C2803,$A$2:$A$2069,1)-1):INDEX($B$2:$B$2069,MATCH(C2803,$A$2:$A$2069,1)+1),INDEX($A$2:$A$2069,MATCH(C2803,$A$2:$A$2069,1)-1):INDEX($A$2:$A$2069,MATCH(C2803,$A$2:$A$2069,1)+1))</f>
        <v>1.9254310268357866</v>
      </c>
      <c r="E2803" s="124">
        <v>759.99999999996805</v>
      </c>
      <c r="F2803" s="120">
        <f>FORECAST(E2803,INDEX($D$2:$D$6081,MATCH(E2803,$C$2:$C$6081,1)-1):INDEX($D$2:$D$6081,MATCH(E2803,$C$2:$C$6081,1)+1),INDEX($C$2:$C$6081,MATCH(E2803,$C$2:$C$6081,1)-1):INDEX($C$2:$C$6081,MATCH(E2803,$C$2:$C$6081,1)+1))</f>
        <v>2.5890257473275113E-2</v>
      </c>
    </row>
    <row r="2804" spans="3:6" x14ac:dyDescent="0.2">
      <c r="C2804" s="125">
        <v>479.99999999998403</v>
      </c>
      <c r="D2804" s="120">
        <f>FORECAST(C2804,INDEX($B$2:$B$2069,MATCH(C2804,$A$2:$A$2069,1)-1):INDEX($B$2:$B$2069,MATCH(C2804,$A$2:$A$2069,1)+1),INDEX($A$2:$A$2069,MATCH(C2804,$A$2:$A$2069,1)-1):INDEX($A$2:$A$2069,MATCH(C2804,$A$2:$A$2069,1)+1))</f>
        <v>1.9266178067318998</v>
      </c>
      <c r="E2804" s="135">
        <v>760.19999999996799</v>
      </c>
      <c r="F2804" s="120">
        <f>FORECAST(E2804,INDEX($D$2:$D$6081,MATCH(E2804,$C$2:$C$6081,1)-1):INDEX($D$2:$D$6081,MATCH(E2804,$C$2:$C$6081,1)+1),INDEX($C$2:$C$6081,MATCH(E2804,$C$2:$C$6081,1)-1):INDEX($C$2:$C$6081,MATCH(E2804,$C$2:$C$6081,1)+1))</f>
        <v>2.8710576020912315E-2</v>
      </c>
    </row>
    <row r="2805" spans="3:6" x14ac:dyDescent="0.2">
      <c r="C2805" s="125">
        <v>480.09999999998399</v>
      </c>
      <c r="D2805" s="120">
        <f>FORECAST(C2805,INDEX($B$2:$B$2069,MATCH(C2805,$A$2:$A$2069,1)-1):INDEX($B$2:$B$2069,MATCH(C2805,$A$2:$A$2069,1)+1),INDEX($A$2:$A$2069,MATCH(C2805,$A$2:$A$2069,1)-1):INDEX($A$2:$A$2069,MATCH(C2805,$A$2:$A$2069,1)+1))</f>
        <v>1.926074918566862</v>
      </c>
      <c r="E2805" s="124">
        <v>760.39999999996803</v>
      </c>
      <c r="F2805" s="120">
        <f>FORECAST(E2805,INDEX($D$2:$D$6081,MATCH(E2805,$C$2:$C$6081,1)-1):INDEX($D$2:$D$6081,MATCH(E2805,$C$2:$C$6081,1)+1),INDEX($C$2:$C$6081,MATCH(E2805,$C$2:$C$6081,1)-1):INDEX($C$2:$C$6081,MATCH(E2805,$C$2:$C$6081,1)+1))</f>
        <v>2.7024520538615704E-2</v>
      </c>
    </row>
    <row r="2806" spans="3:6" x14ac:dyDescent="0.2">
      <c r="C2806" s="125">
        <v>480.19999999998402</v>
      </c>
      <c r="D2806" s="120">
        <f>FORECAST(C2806,INDEX($B$2:$B$2069,MATCH(C2806,$A$2:$A$2069,1)-1):INDEX($B$2:$B$2069,MATCH(C2806,$A$2:$A$2069,1)+1),INDEX($A$2:$A$2069,MATCH(C2806,$A$2:$A$2069,1)-1):INDEX($A$2:$A$2069,MATCH(C2806,$A$2:$A$2069,1)+1))</f>
        <v>1.9255320304018237</v>
      </c>
      <c r="E2806" s="135">
        <v>760.59999999996796</v>
      </c>
      <c r="F2806" s="120">
        <f>FORECAST(E2806,INDEX($D$2:$D$6081,MATCH(E2806,$C$2:$C$6081,1)-1):INDEX($D$2:$D$6081,MATCH(E2806,$C$2:$C$6081,1)+1),INDEX($C$2:$C$6081,MATCH(E2806,$C$2:$C$6081,1)-1):INDEX($C$2:$C$6081,MATCH(E2806,$C$2:$C$6081,1)+1))</f>
        <v>2.3076854751000297E-2</v>
      </c>
    </row>
    <row r="2807" spans="3:6" x14ac:dyDescent="0.2">
      <c r="C2807" s="125">
        <v>480.29999999998398</v>
      </c>
      <c r="D2807" s="120">
        <f>FORECAST(C2807,INDEX($B$2:$B$2069,MATCH(C2807,$A$2:$A$2069,1)-1):INDEX($B$2:$B$2069,MATCH(C2807,$A$2:$A$2069,1)+1),INDEX($A$2:$A$2069,MATCH(C2807,$A$2:$A$2069,1)-1):INDEX($A$2:$A$2069,MATCH(C2807,$A$2:$A$2069,1)+1))</f>
        <v>1.9300634195205237</v>
      </c>
      <c r="E2807" s="124">
        <v>760.79999999996801</v>
      </c>
      <c r="F2807" s="120">
        <f>FORECAST(E2807,INDEX($D$2:$D$6081,MATCH(E2807,$C$2:$C$6081,1)-1):INDEX($D$2:$D$6081,MATCH(E2807,$C$2:$C$6081,1)+1),INDEX($C$2:$C$6081,MATCH(E2807,$C$2:$C$6081,1)-1):INDEX($C$2:$C$6081,MATCH(E2807,$C$2:$C$6081,1)+1))</f>
        <v>1.9211652194130568E-2</v>
      </c>
    </row>
    <row r="2808" spans="3:6" x14ac:dyDescent="0.2">
      <c r="C2808" s="125">
        <v>480.399999999984</v>
      </c>
      <c r="D2808" s="120">
        <f>FORECAST(C2808,INDEX($B$2:$B$2069,MATCH(C2808,$A$2:$A$2069,1)-1):INDEX($B$2:$B$2069,MATCH(C2808,$A$2:$A$2069,1)+1),INDEX($A$2:$A$2069,MATCH(C2808,$A$2:$A$2069,1)-1):INDEX($A$2:$A$2069,MATCH(C2808,$A$2:$A$2069,1)+1))</f>
        <v>1.9327813989901994</v>
      </c>
      <c r="E2808" s="135">
        <v>760.99999999996805</v>
      </c>
      <c r="F2808" s="120">
        <f>FORECAST(E2808,INDEX($D$2:$D$6081,MATCH(E2808,$C$2:$C$6081,1)-1):INDEX($D$2:$D$6081,MATCH(E2808,$C$2:$C$6081,1)+1),INDEX($C$2:$C$6081,MATCH(E2808,$C$2:$C$6081,1)-1):INDEX($C$2:$C$6081,MATCH(E2808,$C$2:$C$6081,1)+1))</f>
        <v>1.873959154073912E-2</v>
      </c>
    </row>
    <row r="2809" spans="3:6" x14ac:dyDescent="0.2">
      <c r="C2809" s="125">
        <v>480.49999999998403</v>
      </c>
      <c r="D2809" s="120">
        <f>FORECAST(C2809,INDEX($B$2:$B$2069,MATCH(C2809,$A$2:$A$2069,1)-1):INDEX($B$2:$B$2069,MATCH(C2809,$A$2:$A$2069,1)+1),INDEX($A$2:$A$2069,MATCH(C2809,$A$2:$A$2069,1)-1):INDEX($A$2:$A$2069,MATCH(C2809,$A$2:$A$2069,1)+1))</f>
        <v>1.9354993784598733</v>
      </c>
      <c r="E2809" s="124">
        <v>761.19999999996799</v>
      </c>
      <c r="F2809" s="120">
        <f>FORECAST(E2809,INDEX($D$2:$D$6081,MATCH(E2809,$C$2:$C$6081,1)-1):INDEX($D$2:$D$6081,MATCH(E2809,$C$2:$C$6081,1)+1),INDEX($C$2:$C$6081,MATCH(E2809,$C$2:$C$6081,1)-1):INDEX($C$2:$C$6081,MATCH(E2809,$C$2:$C$6081,1)+1))</f>
        <v>1.7778924038793536E-2</v>
      </c>
    </row>
    <row r="2810" spans="3:6" x14ac:dyDescent="0.2">
      <c r="C2810" s="125">
        <v>480.59999999998399</v>
      </c>
      <c r="D2810" s="120">
        <f>FORECAST(C2810,INDEX($B$2:$B$2069,MATCH(C2810,$A$2:$A$2069,1)-1):INDEX($B$2:$B$2069,MATCH(C2810,$A$2:$A$2069,1)+1),INDEX($A$2:$A$2069,MATCH(C2810,$A$2:$A$2069,1)-1):INDEX($A$2:$A$2069,MATCH(C2810,$A$2:$A$2069,1)+1))</f>
        <v>1.9382173579295472</v>
      </c>
      <c r="E2810" s="135">
        <v>761.39999999996803</v>
      </c>
      <c r="F2810" s="120">
        <f>FORECAST(E2810,INDEX($D$2:$D$6081,MATCH(E2810,$C$2:$C$6081,1)-1):INDEX($D$2:$D$6081,MATCH(E2810,$C$2:$C$6081,1)+1),INDEX($C$2:$C$6081,MATCH(E2810,$C$2:$C$6081,1)-1):INDEX($C$2:$C$6081,MATCH(E2810,$C$2:$C$6081,1)+1))</f>
        <v>1.8519215512394993E-2</v>
      </c>
    </row>
    <row r="2811" spans="3:6" x14ac:dyDescent="0.2">
      <c r="C2811" s="125">
        <v>480.69999999998402</v>
      </c>
      <c r="D2811" s="120">
        <f>FORECAST(C2811,INDEX($B$2:$B$2069,MATCH(C2811,$A$2:$A$2069,1)-1):INDEX($B$2:$B$2069,MATCH(C2811,$A$2:$A$2069,1)+1),INDEX($A$2:$A$2069,MATCH(C2811,$A$2:$A$2069,1)-1):INDEX($A$2:$A$2069,MATCH(C2811,$A$2:$A$2069,1)+1))</f>
        <v>1.9343720556699129</v>
      </c>
      <c r="E2811" s="124">
        <v>761.59999999996796</v>
      </c>
      <c r="F2811" s="120">
        <f>FORECAST(E2811,INDEX($D$2:$D$6081,MATCH(E2811,$C$2:$C$6081,1)-1):INDEX($D$2:$D$6081,MATCH(E2811,$C$2:$C$6081,1)+1),INDEX($C$2:$C$6081,MATCH(E2811,$C$2:$C$6081,1)-1):INDEX($C$2:$C$6081,MATCH(E2811,$C$2:$C$6081,1)+1))</f>
        <v>1.8148148148148024E-2</v>
      </c>
    </row>
    <row r="2812" spans="3:6" x14ac:dyDescent="0.2">
      <c r="C2812" s="125">
        <v>480.79999999998398</v>
      </c>
      <c r="D2812" s="120">
        <f>FORECAST(C2812,INDEX($B$2:$B$2069,MATCH(C2812,$A$2:$A$2069,1)-1):INDEX($B$2:$B$2069,MATCH(C2812,$A$2:$A$2069,1)+1),INDEX($A$2:$A$2069,MATCH(C2812,$A$2:$A$2069,1)-1):INDEX($A$2:$A$2069,MATCH(C2812,$A$2:$A$2069,1)+1))</f>
        <v>1.9354578281473538</v>
      </c>
      <c r="E2812" s="135">
        <v>761.79999999996801</v>
      </c>
      <c r="F2812" s="120">
        <f>FORECAST(E2812,INDEX($D$2:$D$6081,MATCH(E2812,$C$2:$C$6081,1)-1):INDEX($D$2:$D$6081,MATCH(E2812,$C$2:$C$6081,1)+1),INDEX($C$2:$C$6081,MATCH(E2812,$C$2:$C$6081,1)-1):INDEX($C$2:$C$6081,MATCH(E2812,$C$2:$C$6081,1)+1))</f>
        <v>1.8148148148148024E-2</v>
      </c>
    </row>
    <row r="2813" spans="3:6" x14ac:dyDescent="0.2">
      <c r="C2813" s="125">
        <v>480.899999999984</v>
      </c>
      <c r="D2813" s="120">
        <f>FORECAST(C2813,INDEX($B$2:$B$2069,MATCH(C2813,$A$2:$A$2069,1)-1):INDEX($B$2:$B$2069,MATCH(C2813,$A$2:$A$2069,1)+1),INDEX($A$2:$A$2069,MATCH(C2813,$A$2:$A$2069,1)-1):INDEX($A$2:$A$2069,MATCH(C2813,$A$2:$A$2069,1)+1))</f>
        <v>1.9365436006247956</v>
      </c>
      <c r="E2813" s="124">
        <v>761.99999999996805</v>
      </c>
      <c r="F2813" s="120">
        <f>FORECAST(E2813,INDEX($D$2:$D$6081,MATCH(E2813,$C$2:$C$6081,1)-1):INDEX($D$2:$D$6081,MATCH(E2813,$C$2:$C$6081,1)+1),INDEX($C$2:$C$6081,MATCH(E2813,$C$2:$C$6081,1)-1):INDEX($C$2:$C$6081,MATCH(E2813,$C$2:$C$6081,1)+1))</f>
        <v>1.8026476890186771E-2</v>
      </c>
    </row>
    <row r="2814" spans="3:6" x14ac:dyDescent="0.2">
      <c r="C2814" s="125">
        <v>480.99999999998403</v>
      </c>
      <c r="D2814" s="120">
        <f>FORECAST(C2814,INDEX($B$2:$B$2069,MATCH(C2814,$A$2:$A$2069,1)-1):INDEX($B$2:$B$2069,MATCH(C2814,$A$2:$A$2069,1)+1),INDEX($A$2:$A$2069,MATCH(C2814,$A$2:$A$2069,1)-1):INDEX($A$2:$A$2069,MATCH(C2814,$A$2:$A$2069,1)+1))</f>
        <v>1.9377767211800145</v>
      </c>
      <c r="E2814" s="135">
        <v>762.19999999996799</v>
      </c>
      <c r="F2814" s="120">
        <f>FORECAST(E2814,INDEX($D$2:$D$6081,MATCH(E2814,$C$2:$C$6081,1)-1):INDEX($D$2:$D$6081,MATCH(E2814,$C$2:$C$6081,1)+1),INDEX($C$2:$C$6081,MATCH(E2814,$C$2:$C$6081,1)-1):INDEX($C$2:$C$6081,MATCH(E2814,$C$2:$C$6081,1)+1))</f>
        <v>1.6168503214178509E-2</v>
      </c>
    </row>
    <row r="2815" spans="3:6" x14ac:dyDescent="0.2">
      <c r="C2815" s="125">
        <v>481.09999999998399</v>
      </c>
      <c r="D2815" s="120">
        <f>FORECAST(C2815,INDEX($B$2:$B$2069,MATCH(C2815,$A$2:$A$2069,1)-1):INDEX($B$2:$B$2069,MATCH(C2815,$A$2:$A$2069,1)+1),INDEX($A$2:$A$2069,MATCH(C2815,$A$2:$A$2069,1)-1):INDEX($A$2:$A$2069,MATCH(C2815,$A$2:$A$2069,1)+1))</f>
        <v>1.9377755384213247</v>
      </c>
      <c r="E2815" s="124">
        <v>762.39999999996803</v>
      </c>
      <c r="F2815" s="120">
        <f>FORECAST(E2815,INDEX($D$2:$D$6081,MATCH(E2815,$C$2:$C$6081,1)-1):INDEX($D$2:$D$6081,MATCH(E2815,$C$2:$C$6081,1)+1),INDEX($C$2:$C$6081,MATCH(E2815,$C$2:$C$6081,1)-1):INDEX($C$2:$C$6081,MATCH(E2815,$C$2:$C$6081,1)+1))</f>
        <v>1.5902203856970942E-2</v>
      </c>
    </row>
    <row r="2816" spans="3:6" x14ac:dyDescent="0.2">
      <c r="C2816" s="125">
        <v>481.19999999998402</v>
      </c>
      <c r="D2816" s="120">
        <f>FORECAST(C2816,INDEX($B$2:$B$2069,MATCH(C2816,$A$2:$A$2069,1)-1):INDEX($B$2:$B$2069,MATCH(C2816,$A$2:$A$2069,1)+1),INDEX($A$2:$A$2069,MATCH(C2816,$A$2:$A$2069,1)-1):INDEX($A$2:$A$2069,MATCH(C2816,$A$2:$A$2069,1)+1))</f>
        <v>1.9377743556626346</v>
      </c>
      <c r="E2816" s="135">
        <v>762.59999999996796</v>
      </c>
      <c r="F2816" s="120">
        <f>FORECAST(E2816,INDEX($D$2:$D$6081,MATCH(E2816,$C$2:$C$6081,1)-1):INDEX($D$2:$D$6081,MATCH(E2816,$C$2:$C$6081,1)+1),INDEX($C$2:$C$6081,MATCH(E2816,$C$2:$C$6081,1)-1):INDEX($C$2:$C$6081,MATCH(E2816,$C$2:$C$6081,1)+1))</f>
        <v>1.72750229566212E-2</v>
      </c>
    </row>
    <row r="2817" spans="3:6" x14ac:dyDescent="0.2">
      <c r="C2817" s="125">
        <v>481.29999999998398</v>
      </c>
      <c r="D2817" s="120">
        <f>FORECAST(C2817,INDEX($B$2:$B$2069,MATCH(C2817,$A$2:$A$2069,1)-1):INDEX($B$2:$B$2069,MATCH(C2817,$A$2:$A$2069,1)+1),INDEX($A$2:$A$2069,MATCH(C2817,$A$2:$A$2069,1)-1):INDEX($A$2:$A$2069,MATCH(C2817,$A$2:$A$2069,1)+1))</f>
        <v>1.9339923747277554</v>
      </c>
      <c r="E2817" s="124">
        <v>762.79999999996801</v>
      </c>
      <c r="F2817" s="120">
        <f>FORECAST(E2817,INDEX($D$2:$D$6081,MATCH(E2817,$C$2:$C$6081,1)-1):INDEX($D$2:$D$6081,MATCH(E2817,$C$2:$C$6081,1)+1),INDEX($C$2:$C$6081,MATCH(E2817,$C$2:$C$6081,1)-1):INDEX($C$2:$C$6081,MATCH(E2817,$C$2:$C$6081,1)+1))</f>
        <v>2.0371900826004818E-2</v>
      </c>
    </row>
    <row r="2818" spans="3:6" x14ac:dyDescent="0.2">
      <c r="C2818" s="125">
        <v>481.399999999984</v>
      </c>
      <c r="D2818" s="120">
        <f>FORECAST(C2818,INDEX($B$2:$B$2069,MATCH(C2818,$A$2:$A$2069,1)-1):INDEX($B$2:$B$2069,MATCH(C2818,$A$2:$A$2069,1)+1),INDEX($A$2:$A$2069,MATCH(C2818,$A$2:$A$2069,1)-1):INDEX($A$2:$A$2069,MATCH(C2818,$A$2:$A$2069,1)+1))</f>
        <v>1.9334477124183871</v>
      </c>
      <c r="E2818" s="135">
        <v>762.99999999996805</v>
      </c>
      <c r="F2818" s="120">
        <f>FORECAST(E2818,INDEX($D$2:$D$6081,MATCH(E2818,$C$2:$C$6081,1)-1):INDEX($D$2:$D$6081,MATCH(E2818,$C$2:$C$6081,1)+1),INDEX($C$2:$C$6081,MATCH(E2818,$C$2:$C$6081,1)-1):INDEX($C$2:$C$6081,MATCH(E2818,$C$2:$C$6081,1)+1))</f>
        <v>2.3692225282619717E-2</v>
      </c>
    </row>
    <row r="2819" spans="3:6" x14ac:dyDescent="0.2">
      <c r="C2819" s="125">
        <v>481.49999999998403</v>
      </c>
      <c r="D2819" s="120">
        <f>FORECAST(C2819,INDEX($B$2:$B$2069,MATCH(C2819,$A$2:$A$2069,1)-1):INDEX($B$2:$B$2069,MATCH(C2819,$A$2:$A$2069,1)+1),INDEX($A$2:$A$2069,MATCH(C2819,$A$2:$A$2069,1)-1):INDEX($A$2:$A$2069,MATCH(C2819,$A$2:$A$2069,1)+1))</f>
        <v>1.9329030501090187</v>
      </c>
      <c r="E2819" s="124">
        <v>763.19999999996799</v>
      </c>
      <c r="F2819" s="120">
        <f>FORECAST(E2819,INDEX($D$2:$D$6081,MATCH(E2819,$C$2:$C$6081,1)-1):INDEX($D$2:$D$6081,MATCH(E2819,$C$2:$C$6081,1)+1),INDEX($C$2:$C$6081,MATCH(E2819,$C$2:$C$6081,1)-1):INDEX($C$2:$C$6081,MATCH(E2819,$C$2:$C$6081,1)+1))</f>
        <v>4.7354023835879389E-2</v>
      </c>
    </row>
    <row r="2820" spans="3:6" x14ac:dyDescent="0.2">
      <c r="C2820" s="125">
        <v>481.59999999998399</v>
      </c>
      <c r="D2820" s="120">
        <f>FORECAST(C2820,INDEX($B$2:$B$2069,MATCH(C2820,$A$2:$A$2069,1)-1):INDEX($B$2:$B$2069,MATCH(C2820,$A$2:$A$2069,1)+1),INDEX($A$2:$A$2069,MATCH(C2820,$A$2:$A$2069,1)-1):INDEX($A$2:$A$2069,MATCH(C2820,$A$2:$A$2069,1)+1))</f>
        <v>1.9366680268391598</v>
      </c>
      <c r="E2820" s="135">
        <v>763.39999999996803</v>
      </c>
      <c r="F2820" s="120">
        <f>FORECAST(E2820,INDEX($D$2:$D$6081,MATCH(E2820,$C$2:$C$6081,1)-1):INDEX($D$2:$D$6081,MATCH(E2820,$C$2:$C$6081,1)+1),INDEX($C$2:$C$6081,MATCH(E2820,$C$2:$C$6081,1)-1):INDEX($C$2:$C$6081,MATCH(E2820,$C$2:$C$6081,1)+1))</f>
        <v>0.11202927789190653</v>
      </c>
    </row>
    <row r="2821" spans="3:6" x14ac:dyDescent="0.2">
      <c r="C2821" s="125">
        <v>481.69999999998402</v>
      </c>
      <c r="D2821" s="120">
        <f>FORECAST(C2821,INDEX($B$2:$B$2069,MATCH(C2821,$A$2:$A$2069,1)-1):INDEX($B$2:$B$2069,MATCH(C2821,$A$2:$A$2069,1)+1),INDEX($A$2:$A$2069,MATCH(C2821,$A$2:$A$2069,1)-1):INDEX($A$2:$A$2069,MATCH(C2821,$A$2:$A$2069,1)+1))</f>
        <v>1.9366698009771948</v>
      </c>
      <c r="E2821" s="124">
        <v>763.59999999996796</v>
      </c>
      <c r="F2821" s="120">
        <f>FORECAST(E2821,INDEX($D$2:$D$6081,MATCH(E2821,$C$2:$C$6081,1)-1):INDEX($D$2:$D$6081,MATCH(E2821,$C$2:$C$6081,1)+1),INDEX($C$2:$C$6081,MATCH(E2821,$C$2:$C$6081,1)-1):INDEX($C$2:$C$6081,MATCH(E2821,$C$2:$C$6081,1)+1))</f>
        <v>0.1636609189055207</v>
      </c>
    </row>
    <row r="2822" spans="3:6" x14ac:dyDescent="0.2">
      <c r="C2822" s="125">
        <v>481.79999999998398</v>
      </c>
      <c r="D2822" s="120">
        <f>FORECAST(C2822,INDEX($B$2:$B$2069,MATCH(C2822,$A$2:$A$2069,1)-1):INDEX($B$2:$B$2069,MATCH(C2822,$A$2:$A$2069,1)+1),INDEX($A$2:$A$2069,MATCH(C2822,$A$2:$A$2069,1)-1):INDEX($A$2:$A$2069,MATCH(C2822,$A$2:$A$2069,1)+1))</f>
        <v>1.9366715751152297</v>
      </c>
      <c r="E2822" s="135">
        <v>763.79999999996801</v>
      </c>
      <c r="F2822" s="120">
        <f>FORECAST(E2822,INDEX($D$2:$D$6081,MATCH(E2822,$C$2:$C$6081,1)-1):INDEX($D$2:$D$6081,MATCH(E2822,$C$2:$C$6081,1)+1),INDEX($C$2:$C$6081,MATCH(E2822,$C$2:$C$6081,1)-1):INDEX($C$2:$C$6081,MATCH(E2822,$C$2:$C$6081,1)+1))</f>
        <v>0.14973142063831801</v>
      </c>
    </row>
    <row r="2823" spans="3:6" x14ac:dyDescent="0.2">
      <c r="C2823" s="125">
        <v>481.899999999984</v>
      </c>
      <c r="D2823" s="120">
        <f>FORECAST(C2823,INDEX($B$2:$B$2069,MATCH(C2823,$A$2:$A$2069,1)-1):INDEX($B$2:$B$2069,MATCH(C2823,$A$2:$A$2069,1)+1),INDEX($A$2:$A$2069,MATCH(C2823,$A$2:$A$2069,1)-1):INDEX($A$2:$A$2069,MATCH(C2823,$A$2:$A$2069,1)+1))</f>
        <v>1.9393080092866715</v>
      </c>
      <c r="E2823" s="124">
        <v>763.99999999996805</v>
      </c>
      <c r="F2823" s="120">
        <f>FORECAST(E2823,INDEX($D$2:$D$6081,MATCH(E2823,$C$2:$C$6081,1)-1):INDEX($D$2:$D$6081,MATCH(E2823,$C$2:$C$6081,1)+1),INDEX($C$2:$C$6081,MATCH(E2823,$C$2:$C$6081,1)-1):INDEX($C$2:$C$6081,MATCH(E2823,$C$2:$C$6081,1)+1))</f>
        <v>9.4763114541024152E-2</v>
      </c>
    </row>
    <row r="2824" spans="3:6" x14ac:dyDescent="0.2">
      <c r="C2824" s="125">
        <v>481.99999999998403</v>
      </c>
      <c r="D2824" s="120">
        <f>FORECAST(C2824,INDEX($B$2:$B$2069,MATCH(C2824,$A$2:$A$2069,1)-1):INDEX($B$2:$B$2069,MATCH(C2824,$A$2:$A$2069,1)+1),INDEX($A$2:$A$2069,MATCH(C2824,$A$2:$A$2069,1)-1):INDEX($A$2:$A$2069,MATCH(C2824,$A$2:$A$2069,1)+1))</f>
        <v>1.94148369389697</v>
      </c>
      <c r="E2824" s="135">
        <v>764.19999999996799</v>
      </c>
      <c r="F2824" s="120">
        <f>FORECAST(E2824,INDEX($D$2:$D$6081,MATCH(E2824,$C$2:$C$6081,1)-1):INDEX($D$2:$D$6081,MATCH(E2824,$C$2:$C$6081,1)+1),INDEX($C$2:$C$6081,MATCH(E2824,$C$2:$C$6081,1)-1):INDEX($C$2:$C$6081,MATCH(E2824,$C$2:$C$6081,1)+1))</f>
        <v>4.9386309680016893E-2</v>
      </c>
    </row>
    <row r="2825" spans="3:6" x14ac:dyDescent="0.2">
      <c r="C2825" s="125">
        <v>482.09999999998399</v>
      </c>
      <c r="D2825" s="120">
        <f>FORECAST(C2825,INDEX($B$2:$B$2069,MATCH(C2825,$A$2:$A$2069,1)-1):INDEX($B$2:$B$2069,MATCH(C2825,$A$2:$A$2069,1)+1),INDEX($A$2:$A$2069,MATCH(C2825,$A$2:$A$2069,1)-1):INDEX($A$2:$A$2069,MATCH(C2825,$A$2:$A$2069,1)+1))</f>
        <v>1.9436593785072684</v>
      </c>
      <c r="E2825" s="124">
        <v>764.39999999996803</v>
      </c>
      <c r="F2825" s="120">
        <f>FORECAST(E2825,INDEX($D$2:$D$6081,MATCH(E2825,$C$2:$C$6081,1)-1):INDEX($D$2:$D$6081,MATCH(E2825,$C$2:$C$6081,1)+1),INDEX($C$2:$C$6081,MATCH(E2825,$C$2:$C$6081,1)-1):INDEX($C$2:$C$6081,MATCH(E2825,$C$2:$C$6081,1)+1))</f>
        <v>3.4796968065840872E-2</v>
      </c>
    </row>
    <row r="2826" spans="3:6" x14ac:dyDescent="0.2">
      <c r="C2826" s="125">
        <v>482.19999999998402</v>
      </c>
      <c r="D2826" s="120">
        <f>FORECAST(C2826,INDEX($B$2:$B$2069,MATCH(C2826,$A$2:$A$2069,1)-1):INDEX($B$2:$B$2069,MATCH(C2826,$A$2:$A$2069,1)+1),INDEX($A$2:$A$2069,MATCH(C2826,$A$2:$A$2069,1)-1):INDEX($A$2:$A$2069,MATCH(C2826,$A$2:$A$2069,1)+1))</f>
        <v>1.941111111111111</v>
      </c>
      <c r="E2826" s="135">
        <v>764.59999999996796</v>
      </c>
      <c r="F2826" s="120">
        <f>FORECAST(E2826,INDEX($D$2:$D$6081,MATCH(E2826,$C$2:$C$6081,1)-1):INDEX($D$2:$D$6081,MATCH(E2826,$C$2:$C$6081,1)+1),INDEX($C$2:$C$6081,MATCH(E2826,$C$2:$C$6081,1)-1):INDEX($C$2:$C$6081,MATCH(E2826,$C$2:$C$6081,1)+1))</f>
        <v>2.9593561453427952E-2</v>
      </c>
    </row>
    <row r="2827" spans="3:6" x14ac:dyDescent="0.2">
      <c r="C2827" s="125">
        <v>482.29999999998398</v>
      </c>
      <c r="D2827" s="120">
        <f>FORECAST(C2827,INDEX($B$2:$B$2069,MATCH(C2827,$A$2:$A$2069,1)-1):INDEX($B$2:$B$2069,MATCH(C2827,$A$2:$A$2069,1)+1),INDEX($A$2:$A$2069,MATCH(C2827,$A$2:$A$2069,1)-1):INDEX($A$2:$A$2069,MATCH(C2827,$A$2:$A$2069,1)+1))</f>
        <v>1.9411111111111112</v>
      </c>
      <c r="E2827" s="124">
        <v>764.79999999996801</v>
      </c>
      <c r="F2827" s="120">
        <f>FORECAST(E2827,INDEX($D$2:$D$6081,MATCH(E2827,$C$2:$C$6081,1)-1):INDEX($D$2:$D$6081,MATCH(E2827,$C$2:$C$6081,1)+1),INDEX($C$2:$C$6081,MATCH(E2827,$C$2:$C$6081,1)-1):INDEX($C$2:$C$6081,MATCH(E2827,$C$2:$C$6081,1)+1))</f>
        <v>2.7461000582628348E-2</v>
      </c>
    </row>
    <row r="2828" spans="3:6" x14ac:dyDescent="0.2">
      <c r="C2828" s="125">
        <v>482.399999999984</v>
      </c>
      <c r="D2828" s="120">
        <f>FORECAST(C2828,INDEX($B$2:$B$2069,MATCH(C2828,$A$2:$A$2069,1)-1):INDEX($B$2:$B$2069,MATCH(C2828,$A$2:$A$2069,1)+1),INDEX($A$2:$A$2069,MATCH(C2828,$A$2:$A$2069,1)-1):INDEX($A$2:$A$2069,MATCH(C2828,$A$2:$A$2069,1)+1))</f>
        <v>1.9411111111111112</v>
      </c>
      <c r="E2828" s="135">
        <v>764.99999999996805</v>
      </c>
      <c r="F2828" s="120">
        <f>FORECAST(E2828,INDEX($D$2:$D$6081,MATCH(E2828,$C$2:$C$6081,1)-1):INDEX($D$2:$D$6081,MATCH(E2828,$C$2:$C$6081,1)+1),INDEX($C$2:$C$6081,MATCH(E2828,$C$2:$C$6081,1)-1):INDEX($C$2:$C$6081,MATCH(E2828,$C$2:$C$6081,1)+1))</f>
        <v>2.6094777872691211E-2</v>
      </c>
    </row>
    <row r="2829" spans="3:6" x14ac:dyDescent="0.2">
      <c r="C2829" s="125">
        <v>482.49999999998403</v>
      </c>
      <c r="D2829" s="120">
        <f>FORECAST(C2829,INDEX($B$2:$B$2069,MATCH(C2829,$A$2:$A$2069,1)-1):INDEX($B$2:$B$2069,MATCH(C2829,$A$2:$A$2069,1)+1),INDEX($A$2:$A$2069,MATCH(C2829,$A$2:$A$2069,1)-1):INDEX($A$2:$A$2069,MATCH(C2829,$A$2:$A$2069,1)+1))</f>
        <v>1.9436492374726799</v>
      </c>
      <c r="E2829" s="124">
        <v>765.19999999996799</v>
      </c>
      <c r="F2829" s="120">
        <f>FORECAST(E2829,INDEX($D$2:$D$6081,MATCH(E2829,$C$2:$C$6081,1)-1):INDEX($D$2:$D$6081,MATCH(E2829,$C$2:$C$6081,1)+1),INDEX($C$2:$C$6081,MATCH(E2829,$C$2:$C$6081,1)-1):INDEX($C$2:$C$6081,MATCH(E2829,$C$2:$C$6081,1)+1))</f>
        <v>1.9093202431335499E-2</v>
      </c>
    </row>
    <row r="2830" spans="3:6" x14ac:dyDescent="0.2">
      <c r="C2830" s="125">
        <v>482.59999999998399</v>
      </c>
      <c r="D2830" s="120">
        <f>FORECAST(C2830,INDEX($B$2:$B$2069,MATCH(C2830,$A$2:$A$2069,1)-1):INDEX($B$2:$B$2069,MATCH(C2830,$A$2:$A$2069,1)+1),INDEX($A$2:$A$2069,MATCH(C2830,$A$2:$A$2069,1)-1):INDEX($A$2:$A$2069,MATCH(C2830,$A$2:$A$2069,1)+1))</f>
        <v>1.9441938997820478</v>
      </c>
      <c r="E2830" s="135">
        <v>765.39999999996803</v>
      </c>
      <c r="F2830" s="120">
        <f>FORECAST(E2830,INDEX($D$2:$D$6081,MATCH(E2830,$C$2:$C$6081,1)-1):INDEX($D$2:$D$6081,MATCH(E2830,$C$2:$C$6081,1)+1),INDEX($C$2:$C$6081,MATCH(E2830,$C$2:$C$6081,1)-1):INDEX($C$2:$C$6081,MATCH(E2830,$C$2:$C$6081,1)+1))</f>
        <v>1.3004470209280861E-2</v>
      </c>
    </row>
    <row r="2831" spans="3:6" x14ac:dyDescent="0.2">
      <c r="C2831" s="125">
        <v>482.69999999998402</v>
      </c>
      <c r="D2831" s="120">
        <f>FORECAST(C2831,INDEX($B$2:$B$2069,MATCH(C2831,$A$2:$A$2069,1)-1):INDEX($B$2:$B$2069,MATCH(C2831,$A$2:$A$2069,1)+1),INDEX($A$2:$A$2069,MATCH(C2831,$A$2:$A$2069,1)-1):INDEX($A$2:$A$2069,MATCH(C2831,$A$2:$A$2069,1)+1))</f>
        <v>1.9447385620914162</v>
      </c>
      <c r="E2831" s="124">
        <v>765.59999999996796</v>
      </c>
      <c r="F2831" s="120">
        <f>FORECAST(E2831,INDEX($D$2:$D$6081,MATCH(E2831,$C$2:$C$6081,1)-1):INDEX($D$2:$D$6081,MATCH(E2831,$C$2:$C$6081,1)+1),INDEX($C$2:$C$6081,MATCH(E2831,$C$2:$C$6081,1)-1):INDEX($C$2:$C$6081,MATCH(E2831,$C$2:$C$6081,1)+1))</f>
        <v>1.3912385383222148E-2</v>
      </c>
    </row>
    <row r="2832" spans="3:6" x14ac:dyDescent="0.2">
      <c r="C2832" s="125">
        <v>482.79999999998398</v>
      </c>
      <c r="D2832" s="120">
        <f>FORECAST(C2832,INDEX($B$2:$B$2069,MATCH(C2832,$A$2:$A$2069,1)-1):INDEX($B$2:$B$2069,MATCH(C2832,$A$2:$A$2069,1)+1),INDEX($A$2:$A$2069,MATCH(C2832,$A$2:$A$2069,1)-1):INDEX($A$2:$A$2069,MATCH(C2832,$A$2:$A$2069,1)+1))</f>
        <v>1.9436165577341176</v>
      </c>
      <c r="E2832" s="135">
        <v>765.79999999996801</v>
      </c>
      <c r="F2832" s="120">
        <f>FORECAST(E2832,INDEX($D$2:$D$6081,MATCH(E2832,$C$2:$C$6081,1)-1):INDEX($D$2:$D$6081,MATCH(E2832,$C$2:$C$6081,1)+1),INDEX($C$2:$C$6081,MATCH(E2832,$C$2:$C$6081,1)-1):INDEX($C$2:$C$6081,MATCH(E2832,$C$2:$C$6081,1)+1))</f>
        <v>1.5992168046265576E-2</v>
      </c>
    </row>
    <row r="2833" spans="3:6" x14ac:dyDescent="0.2">
      <c r="C2833" s="125">
        <v>482.899999999984</v>
      </c>
      <c r="D2833" s="120">
        <f>FORECAST(C2833,INDEX($B$2:$B$2069,MATCH(C2833,$A$2:$A$2069,1)-1):INDEX($B$2:$B$2069,MATCH(C2833,$A$2:$A$2069,1)+1),INDEX($A$2:$A$2069,MATCH(C2833,$A$2:$A$2069,1)-1):INDEX($A$2:$A$2069,MATCH(C2833,$A$2:$A$2069,1)+1))</f>
        <v>1.9441612200434859</v>
      </c>
      <c r="E2833" s="124">
        <v>765.99999999996805</v>
      </c>
      <c r="F2833" s="120">
        <f>FORECAST(E2833,INDEX($D$2:$D$6081,MATCH(E2833,$C$2:$C$6081,1)-1):INDEX($D$2:$D$6081,MATCH(E2833,$C$2:$C$6081,1)+1),INDEX($C$2:$C$6081,MATCH(E2833,$C$2:$C$6081,1)-1):INDEX($C$2:$C$6081,MATCH(E2833,$C$2:$C$6081,1)+1))</f>
        <v>1.7132440212314748E-2</v>
      </c>
    </row>
    <row r="2834" spans="3:6" x14ac:dyDescent="0.2">
      <c r="C2834" s="125">
        <v>482.99999999998403</v>
      </c>
      <c r="D2834" s="120">
        <f>FORECAST(C2834,INDEX($B$2:$B$2069,MATCH(C2834,$A$2:$A$2069,1)-1):INDEX($B$2:$B$2069,MATCH(C2834,$A$2:$A$2069,1)+1),INDEX($A$2:$A$2069,MATCH(C2834,$A$2:$A$2069,1)-1):INDEX($A$2:$A$2069,MATCH(C2834,$A$2:$A$2069,1)+1))</f>
        <v>1.9447058823528542</v>
      </c>
      <c r="E2834" s="135">
        <v>766.19999999996799</v>
      </c>
      <c r="F2834" s="120">
        <f>FORECAST(E2834,INDEX($D$2:$D$6081,MATCH(E2834,$C$2:$C$6081,1)-1):INDEX($D$2:$D$6081,MATCH(E2834,$C$2:$C$6081,1)+1),INDEX($C$2:$C$6081,MATCH(E2834,$C$2:$C$6081,1)-1):INDEX($C$2:$C$6081,MATCH(E2834,$C$2:$C$6081,1)+1))</f>
        <v>2.1400030735541975E-2</v>
      </c>
    </row>
    <row r="2835" spans="3:6" x14ac:dyDescent="0.2">
      <c r="C2835" s="125">
        <v>483.09999999998399</v>
      </c>
      <c r="D2835" s="120">
        <f>FORECAST(C2835,INDEX($B$2:$B$2069,MATCH(C2835,$A$2:$A$2069,1)-1):INDEX($B$2:$B$2069,MATCH(C2835,$A$2:$A$2069,1)+1),INDEX($A$2:$A$2069,MATCH(C2835,$A$2:$A$2069,1)-1):INDEX($A$2:$A$2069,MATCH(C2835,$A$2:$A$2069,1)+1))</f>
        <v>1.9482788671022231</v>
      </c>
      <c r="E2835" s="124">
        <v>766.39999999996803</v>
      </c>
      <c r="F2835" s="120">
        <f>FORECAST(E2835,INDEX($D$2:$D$6081,MATCH(E2835,$C$2:$C$6081,1)-1):INDEX($D$2:$D$6081,MATCH(E2835,$C$2:$C$6081,1)+1),INDEX($C$2:$C$6081,MATCH(E2835,$C$2:$C$6081,1)-1):INDEX($C$2:$C$6081,MATCH(E2835,$C$2:$C$6081,1)+1))</f>
        <v>1.947441217165391E-2</v>
      </c>
    </row>
    <row r="2836" spans="3:6" x14ac:dyDescent="0.2">
      <c r="C2836" s="125">
        <v>483.19999999998402</v>
      </c>
      <c r="D2836" s="120">
        <f>FORECAST(C2836,INDEX($B$2:$B$2069,MATCH(C2836,$A$2:$A$2069,1)-1):INDEX($B$2:$B$2069,MATCH(C2836,$A$2:$A$2069,1)+1),INDEX($A$2:$A$2069,MATCH(C2836,$A$2:$A$2069,1)-1):INDEX($A$2:$A$2069,MATCH(C2836,$A$2:$A$2069,1)+1))</f>
        <v>1.9493681917209598</v>
      </c>
      <c r="E2836" s="135">
        <v>766.59999999996796</v>
      </c>
      <c r="F2836" s="120">
        <f>FORECAST(E2836,INDEX($D$2:$D$6081,MATCH(E2836,$C$2:$C$6081,1)-1):INDEX($D$2:$D$6081,MATCH(E2836,$C$2:$C$6081,1)+1),INDEX($C$2:$C$6081,MATCH(E2836,$C$2:$C$6081,1)-1):INDEX($C$2:$C$6081,MATCH(E2836,$C$2:$C$6081,1)+1))</f>
        <v>1.4007991394766606E-2</v>
      </c>
    </row>
    <row r="2837" spans="3:6" x14ac:dyDescent="0.2">
      <c r="C2837" s="125">
        <v>483.29999999998398</v>
      </c>
      <c r="D2837" s="120">
        <f>FORECAST(C2837,INDEX($B$2:$B$2069,MATCH(C2837,$A$2:$A$2069,1)-1):INDEX($B$2:$B$2069,MATCH(C2837,$A$2:$A$2069,1)+1),INDEX($A$2:$A$2069,MATCH(C2837,$A$2:$A$2069,1)-1):INDEX($A$2:$A$2069,MATCH(C2837,$A$2:$A$2069,1)+1))</f>
        <v>1.9504575163396956</v>
      </c>
      <c r="E2837" s="124">
        <v>766.79999999996801</v>
      </c>
      <c r="F2837" s="120">
        <f>FORECAST(E2837,INDEX($D$2:$D$6081,MATCH(E2837,$C$2:$C$6081,1)-1):INDEX($D$2:$D$6081,MATCH(E2837,$C$2:$C$6081,1)+1),INDEX($C$2:$C$6081,MATCH(E2837,$C$2:$C$6081,1)-1):INDEX($C$2:$C$6081,MATCH(E2837,$C$2:$C$6081,1)+1))</f>
        <v>1.1926386968394986E-2</v>
      </c>
    </row>
    <row r="2838" spans="3:6" x14ac:dyDescent="0.2">
      <c r="C2838" s="125">
        <v>483.399999999984</v>
      </c>
      <c r="D2838" s="120">
        <f>FORECAST(C2838,INDEX($B$2:$B$2069,MATCH(C2838,$A$2:$A$2069,1)-1):INDEX($B$2:$B$2069,MATCH(C2838,$A$2:$A$2069,1)+1),INDEX($A$2:$A$2069,MATCH(C2838,$A$2:$A$2069,1)-1):INDEX($A$2:$A$2069,MATCH(C2838,$A$2:$A$2069,1)+1))</f>
        <v>1.9519825708057521</v>
      </c>
      <c r="E2838" s="135">
        <v>766.99999999996805</v>
      </c>
      <c r="F2838" s="120">
        <f>FORECAST(E2838,INDEX($D$2:$D$6081,MATCH(E2838,$C$2:$C$6081,1)-1):INDEX($D$2:$D$6081,MATCH(E2838,$C$2:$C$6081,1)+1),INDEX($C$2:$C$6081,MATCH(E2838,$C$2:$C$6081,1)-1):INDEX($C$2:$C$6081,MATCH(E2838,$C$2:$C$6081,1)+1))</f>
        <v>1.7586445365420644E-2</v>
      </c>
    </row>
    <row r="2839" spans="3:6" x14ac:dyDescent="0.2">
      <c r="C2839" s="125">
        <v>483.49999999998403</v>
      </c>
      <c r="D2839" s="120">
        <f>FORECAST(C2839,INDEX($B$2:$B$2069,MATCH(C2839,$A$2:$A$2069,1)-1):INDEX($B$2:$B$2069,MATCH(C2839,$A$2:$A$2069,1)+1),INDEX($A$2:$A$2069,MATCH(C2839,$A$2:$A$2069,1)-1):INDEX($A$2:$A$2069,MATCH(C2839,$A$2:$A$2069,1)+1))</f>
        <v>1.9541612200432255</v>
      </c>
      <c r="E2839" s="124">
        <v>767.19999999996799</v>
      </c>
      <c r="F2839" s="120">
        <f>FORECAST(E2839,INDEX($D$2:$D$6081,MATCH(E2839,$C$2:$C$6081,1)-1):INDEX($D$2:$D$6081,MATCH(E2839,$C$2:$C$6081,1)+1),INDEX($C$2:$C$6081,MATCH(E2839,$C$2:$C$6081,1)-1):INDEX($C$2:$C$6081,MATCH(E2839,$C$2:$C$6081,1)+1))</f>
        <v>1.6644382971815475E-2</v>
      </c>
    </row>
    <row r="2840" spans="3:6" x14ac:dyDescent="0.2">
      <c r="C2840" s="125">
        <v>483.59999999998399</v>
      </c>
      <c r="D2840" s="120">
        <f>FORECAST(C2840,INDEX($B$2:$B$2069,MATCH(C2840,$A$2:$A$2069,1)-1):INDEX($B$2:$B$2069,MATCH(C2840,$A$2:$A$2069,1)+1),INDEX($A$2:$A$2069,MATCH(C2840,$A$2:$A$2069,1)-1):INDEX($A$2:$A$2069,MATCH(C2840,$A$2:$A$2069,1)+1))</f>
        <v>1.9563398692806988</v>
      </c>
      <c r="E2840" s="135">
        <v>767.39999999996803</v>
      </c>
      <c r="F2840" s="120">
        <f>FORECAST(E2840,INDEX($D$2:$D$6081,MATCH(E2840,$C$2:$C$6081,1)-1):INDEX($D$2:$D$6081,MATCH(E2840,$C$2:$C$6081,1)+1),INDEX($C$2:$C$6081,MATCH(E2840,$C$2:$C$6081,1)-1):INDEX($C$2:$C$6081,MATCH(E2840,$C$2:$C$6081,1)+1))</f>
        <v>1.6247118487930479E-2</v>
      </c>
    </row>
    <row r="2841" spans="3:6" x14ac:dyDescent="0.2">
      <c r="C2841" s="125">
        <v>483.69999999998402</v>
      </c>
      <c r="D2841" s="120">
        <f>FORECAST(C2841,INDEX($B$2:$B$2069,MATCH(C2841,$A$2:$A$2069,1)-1):INDEX($B$2:$B$2069,MATCH(C2841,$A$2:$A$2069,1)+1),INDEX($A$2:$A$2069,MATCH(C2841,$A$2:$A$2069,1)-1):INDEX($A$2:$A$2069,MATCH(C2841,$A$2:$A$2069,1)+1))</f>
        <v>1.9557429643571003</v>
      </c>
      <c r="E2841" s="124">
        <v>767.59999999996796</v>
      </c>
      <c r="F2841" s="120">
        <f>FORECAST(E2841,INDEX($D$2:$D$6081,MATCH(E2841,$C$2:$C$6081,1)-1):INDEX($D$2:$D$6081,MATCH(E2841,$C$2:$C$6081,1)+1),INDEX($C$2:$C$6081,MATCH(E2841,$C$2:$C$6081,1)-1):INDEX($C$2:$C$6081,MATCH(E2841,$C$2:$C$6081,1)+1))</f>
        <v>1.5415706162741571E-2</v>
      </c>
    </row>
    <row r="2842" spans="3:6" x14ac:dyDescent="0.2">
      <c r="C2842" s="125">
        <v>483.79999999998398</v>
      </c>
      <c r="D2842" s="120">
        <f>FORECAST(C2842,INDEX($B$2:$B$2069,MATCH(C2842,$A$2:$A$2069,1)-1):INDEX($B$2:$B$2069,MATCH(C2842,$A$2:$A$2069,1)+1),INDEX($A$2:$A$2069,MATCH(C2842,$A$2:$A$2069,1)-1):INDEX($A$2:$A$2069,MATCH(C2842,$A$2:$A$2069,1)+1))</f>
        <v>1.9562888152356401</v>
      </c>
      <c r="E2842" s="135">
        <v>767.79999999996801</v>
      </c>
      <c r="F2842" s="120">
        <f>FORECAST(E2842,INDEX($D$2:$D$6081,MATCH(E2842,$C$2:$C$6081,1)-1):INDEX($D$2:$D$6081,MATCH(E2842,$C$2:$C$6081,1)+1),INDEX($C$2:$C$6081,MATCH(E2842,$C$2:$C$6081,1)-1):INDEX($C$2:$C$6081,MATCH(E2842,$C$2:$C$6081,1)+1))</f>
        <v>1.4443874548646818E-2</v>
      </c>
    </row>
    <row r="2843" spans="3:6" x14ac:dyDescent="0.2">
      <c r="C2843" s="125">
        <v>483.899999999984</v>
      </c>
      <c r="D2843" s="120">
        <f>FORECAST(C2843,INDEX($B$2:$B$2069,MATCH(C2843,$A$2:$A$2069,1)-1):INDEX($B$2:$B$2069,MATCH(C2843,$A$2:$A$2069,1)+1),INDEX($A$2:$A$2069,MATCH(C2843,$A$2:$A$2069,1)-1):INDEX($A$2:$A$2069,MATCH(C2843,$A$2:$A$2069,1)+1))</f>
        <v>1.9568346661141804</v>
      </c>
      <c r="E2843" s="124">
        <v>767.99999999996805</v>
      </c>
      <c r="F2843" s="120">
        <f>FORECAST(E2843,INDEX($D$2:$D$6081,MATCH(E2843,$C$2:$C$6081,1)-1):INDEX($D$2:$D$6081,MATCH(E2843,$C$2:$C$6081,1)+1),INDEX($C$2:$C$6081,MATCH(E2843,$C$2:$C$6081,1)-1):INDEX($C$2:$C$6081,MATCH(E2843,$C$2:$C$6081,1)+1))</f>
        <v>1.6793836672765128E-2</v>
      </c>
    </row>
    <row r="2844" spans="3:6" x14ac:dyDescent="0.2">
      <c r="C2844" s="125">
        <v>483.99999999998403</v>
      </c>
      <c r="D2844" s="120">
        <f>FORECAST(C2844,INDEX($B$2:$B$2069,MATCH(C2844,$A$2:$A$2069,1)-1):INDEX($B$2:$B$2069,MATCH(C2844,$A$2:$A$2069,1)+1),INDEX($A$2:$A$2069,MATCH(C2844,$A$2:$A$2069,1)-1):INDEX($A$2:$A$2069,MATCH(C2844,$A$2:$A$2069,1)+1))</f>
        <v>1.9566666666666663</v>
      </c>
      <c r="E2844" s="135">
        <v>768.19999999996799</v>
      </c>
      <c r="F2844" s="120">
        <f>FORECAST(E2844,INDEX($D$2:$D$6081,MATCH(E2844,$C$2:$C$6081,1)-1):INDEX($D$2:$D$6081,MATCH(E2844,$C$2:$C$6081,1)+1),INDEX($C$2:$C$6081,MATCH(E2844,$C$2:$C$6081,1)-1):INDEX($C$2:$C$6081,MATCH(E2844,$C$2:$C$6081,1)+1))</f>
        <v>1.913203589124457E-2</v>
      </c>
    </row>
    <row r="2845" spans="3:6" x14ac:dyDescent="0.2">
      <c r="C2845" s="125">
        <v>484.09999999998399</v>
      </c>
      <c r="D2845" s="120">
        <f>FORECAST(C2845,INDEX($B$2:$B$2069,MATCH(C2845,$A$2:$A$2069,1)-1):INDEX($B$2:$B$2069,MATCH(C2845,$A$2:$A$2069,1)+1),INDEX($A$2:$A$2069,MATCH(C2845,$A$2:$A$2069,1)-1):INDEX($A$2:$A$2069,MATCH(C2845,$A$2:$A$2069,1)+1))</f>
        <v>1.9566666666666663</v>
      </c>
      <c r="E2845" s="124">
        <v>768.39999999996803</v>
      </c>
      <c r="F2845" s="120">
        <f>FORECAST(E2845,INDEX($D$2:$D$6081,MATCH(E2845,$C$2:$C$6081,1)-1):INDEX($D$2:$D$6081,MATCH(E2845,$C$2:$C$6081,1)+1),INDEX($C$2:$C$6081,MATCH(E2845,$C$2:$C$6081,1)-1):INDEX($C$2:$C$6081,MATCH(E2845,$C$2:$C$6081,1)+1))</f>
        <v>1.9072323632949306E-2</v>
      </c>
    </row>
    <row r="2846" spans="3:6" x14ac:dyDescent="0.2">
      <c r="C2846" s="125">
        <v>484.19999999998402</v>
      </c>
      <c r="D2846" s="120">
        <f>FORECAST(C2846,INDEX($B$2:$B$2069,MATCH(C2846,$A$2:$A$2069,1)-1):INDEX($B$2:$B$2069,MATCH(C2846,$A$2:$A$2069,1)+1),INDEX($A$2:$A$2069,MATCH(C2846,$A$2:$A$2069,1)-1):INDEX($A$2:$A$2069,MATCH(C2846,$A$2:$A$2069,1)+1))</f>
        <v>1.9566666666666663</v>
      </c>
      <c r="E2846" s="135">
        <v>768.59999999996796</v>
      </c>
      <c r="F2846" s="120">
        <f>FORECAST(E2846,INDEX($D$2:$D$6081,MATCH(E2846,$C$2:$C$6081,1)-1):INDEX($D$2:$D$6081,MATCH(E2846,$C$2:$C$6081,1)+1),INDEX($C$2:$C$6081,MATCH(E2846,$C$2:$C$6081,1)-1):INDEX($C$2:$C$6081,MATCH(E2846,$C$2:$C$6081,1)+1))</f>
        <v>1.6190120423656751E-2</v>
      </c>
    </row>
    <row r="2847" spans="3:6" x14ac:dyDescent="0.2">
      <c r="C2847" s="125">
        <v>484.29999999998398</v>
      </c>
      <c r="D2847" s="120">
        <f>FORECAST(C2847,INDEX($B$2:$B$2069,MATCH(C2847,$A$2:$A$2069,1)-1):INDEX($B$2:$B$2069,MATCH(C2847,$A$2:$A$2069,1)+1),INDEX($A$2:$A$2069,MATCH(C2847,$A$2:$A$2069,1)-1):INDEX($A$2:$A$2069,MATCH(C2847,$A$2:$A$2069,1)+1))</f>
        <v>1.9579030501088448</v>
      </c>
      <c r="E2847" s="124">
        <v>768.79999999996801</v>
      </c>
      <c r="F2847" s="120">
        <f>FORECAST(E2847,INDEX($D$2:$D$6081,MATCH(E2847,$C$2:$C$6081,1)-1):INDEX($D$2:$D$6081,MATCH(E2847,$C$2:$C$6081,1)+1),INDEX($C$2:$C$6081,MATCH(E2847,$C$2:$C$6081,1)-1):INDEX($C$2:$C$6081,MATCH(E2847,$C$2:$C$6081,1)+1))</f>
        <v>1.3377996515755441E-2</v>
      </c>
    </row>
    <row r="2848" spans="3:6" x14ac:dyDescent="0.2">
      <c r="C2848" s="125">
        <v>484.399999999984</v>
      </c>
      <c r="D2848" s="120">
        <f>FORECAST(C2848,INDEX($B$2:$B$2069,MATCH(C2848,$A$2:$A$2069,1)-1):INDEX($B$2:$B$2069,MATCH(C2848,$A$2:$A$2069,1)+1),INDEX($A$2:$A$2069,MATCH(C2848,$A$2:$A$2069,1)-1):INDEX($A$2:$A$2069,MATCH(C2848,$A$2:$A$2069,1)+1))</f>
        <v>1.9584477124182131</v>
      </c>
      <c r="E2848" s="135">
        <v>768.99999999996805</v>
      </c>
      <c r="F2848" s="120">
        <f>FORECAST(E2848,INDEX($D$2:$D$6081,MATCH(E2848,$C$2:$C$6081,1)-1):INDEX($D$2:$D$6081,MATCH(E2848,$C$2:$C$6081,1)+1),INDEX($C$2:$C$6081,MATCH(E2848,$C$2:$C$6081,1)-1):INDEX($C$2:$C$6081,MATCH(E2848,$C$2:$C$6081,1)+1))</f>
        <v>1.0606762934676439E-2</v>
      </c>
    </row>
    <row r="2849" spans="3:6" x14ac:dyDescent="0.2">
      <c r="C2849" s="125">
        <v>484.49999999998403</v>
      </c>
      <c r="D2849" s="120">
        <f>FORECAST(C2849,INDEX($B$2:$B$2069,MATCH(C2849,$A$2:$A$2069,1)-1):INDEX($B$2:$B$2069,MATCH(C2849,$A$2:$A$2069,1)+1),INDEX($A$2:$A$2069,MATCH(C2849,$A$2:$A$2069,1)-1):INDEX($A$2:$A$2069,MATCH(C2849,$A$2:$A$2069,1)+1))</f>
        <v>1.9589923747275815</v>
      </c>
      <c r="E2849" s="124">
        <v>769.19999999996799</v>
      </c>
      <c r="F2849" s="120">
        <f>FORECAST(E2849,INDEX($D$2:$D$6081,MATCH(E2849,$C$2:$C$6081,1)-1):INDEX($D$2:$D$6081,MATCH(E2849,$C$2:$C$6081,1)+1),INDEX($C$2:$C$6081,MATCH(E2849,$C$2:$C$6081,1)-1):INDEX($C$2:$C$6081,MATCH(E2849,$C$2:$C$6081,1)+1))</f>
        <v>9.8669165244267276E-3</v>
      </c>
    </row>
    <row r="2850" spans="3:6" x14ac:dyDescent="0.2">
      <c r="C2850" s="125">
        <v>484.59999999998399</v>
      </c>
      <c r="D2850" s="120">
        <f>FORECAST(C2850,INDEX($B$2:$B$2069,MATCH(C2850,$A$2:$A$2069,1)-1):INDEX($B$2:$B$2069,MATCH(C2850,$A$2:$A$2069,1)+1),INDEX($A$2:$A$2069,MATCH(C2850,$A$2:$A$2069,1)-1):INDEX($A$2:$A$2069,MATCH(C2850,$A$2:$A$2069,1)+1))</f>
        <v>1.9601891251264663</v>
      </c>
      <c r="E2850" s="135">
        <v>769.39999999996803</v>
      </c>
      <c r="F2850" s="120">
        <f>FORECAST(E2850,INDEX($D$2:$D$6081,MATCH(E2850,$C$2:$C$6081,1)-1):INDEX($D$2:$D$6081,MATCH(E2850,$C$2:$C$6081,1)+1),INDEX($C$2:$C$6081,MATCH(E2850,$C$2:$C$6081,1)-1):INDEX($C$2:$C$6081,MATCH(E2850,$C$2:$C$6081,1)+1))</f>
        <v>1.4629708603285607E-2</v>
      </c>
    </row>
    <row r="2851" spans="3:6" x14ac:dyDescent="0.2">
      <c r="C2851" s="125">
        <v>484.69999999998402</v>
      </c>
      <c r="D2851" s="120">
        <f>FORECAST(C2851,INDEX($B$2:$B$2069,MATCH(C2851,$A$2:$A$2069,1)-1):INDEX($B$2:$B$2069,MATCH(C2851,$A$2:$A$2069,1)+1),INDEX($A$2:$A$2069,MATCH(C2851,$A$2:$A$2069,1)-1):INDEX($A$2:$A$2069,MATCH(C2851,$A$2:$A$2069,1)+1))</f>
        <v>1.9612802316263176</v>
      </c>
      <c r="E2851" s="124">
        <v>769.59999999996796</v>
      </c>
      <c r="F2851" s="120">
        <f>FORECAST(E2851,INDEX($D$2:$D$6081,MATCH(E2851,$C$2:$C$6081,1)-1):INDEX($D$2:$D$6081,MATCH(E2851,$C$2:$C$6081,1)+1),INDEX($C$2:$C$6081,MATCH(E2851,$C$2:$C$6081,1)-1):INDEX($C$2:$C$6081,MATCH(E2851,$C$2:$C$6081,1)+1))</f>
        <v>1.6939124882712875E-2</v>
      </c>
    </row>
    <row r="2852" spans="3:6" x14ac:dyDescent="0.2">
      <c r="C2852" s="125">
        <v>484.79999999998398</v>
      </c>
      <c r="D2852" s="120">
        <f>FORECAST(C2852,INDEX($B$2:$B$2069,MATCH(C2852,$A$2:$A$2069,1)-1):INDEX($B$2:$B$2069,MATCH(C2852,$A$2:$A$2069,1)+1),INDEX($A$2:$A$2069,MATCH(C2852,$A$2:$A$2069,1)-1):INDEX($A$2:$A$2069,MATCH(C2852,$A$2:$A$2069,1)+1))</f>
        <v>1.9623713381261698</v>
      </c>
      <c r="E2852" s="135">
        <v>769.79999999996801</v>
      </c>
      <c r="F2852" s="120">
        <f>FORECAST(E2852,INDEX($D$2:$D$6081,MATCH(E2852,$C$2:$C$6081,1)-1):INDEX($D$2:$D$6081,MATCH(E2852,$C$2:$C$6081,1)+1),INDEX($C$2:$C$6081,MATCH(E2852,$C$2:$C$6081,1)-1):INDEX($C$2:$C$6081,MATCH(E2852,$C$2:$C$6081,1)+1))</f>
        <v>1.52210924894014E-2</v>
      </c>
    </row>
    <row r="2853" spans="3:6" x14ac:dyDescent="0.2">
      <c r="C2853" s="125">
        <v>484.899999999984</v>
      </c>
      <c r="D2853" s="120">
        <f>FORECAST(C2853,INDEX($B$2:$B$2069,MATCH(C2853,$A$2:$A$2069,1)-1):INDEX($B$2:$B$2069,MATCH(C2853,$A$2:$A$2069,1)+1),INDEX($A$2:$A$2069,MATCH(C2853,$A$2:$A$2069,1)-1):INDEX($A$2:$A$2069,MATCH(C2853,$A$2:$A$2069,1)+1))</f>
        <v>1.9646354228049949</v>
      </c>
      <c r="E2853" s="124">
        <v>769.99999999996805</v>
      </c>
      <c r="F2853" s="120">
        <f>FORECAST(E2853,INDEX($D$2:$D$6081,MATCH(E2853,$C$2:$C$6081,1)-1):INDEX($D$2:$D$6081,MATCH(E2853,$C$2:$C$6081,1)+1),INDEX($C$2:$C$6081,MATCH(E2853,$C$2:$C$6081,1)-1):INDEX($C$2:$C$6081,MATCH(E2853,$C$2:$C$6081,1)+1))</f>
        <v>1.3205548741721529E-2</v>
      </c>
    </row>
    <row r="2854" spans="3:6" x14ac:dyDescent="0.2">
      <c r="C2854" s="125">
        <v>484.99999999998403</v>
      </c>
      <c r="D2854" s="120">
        <f>FORECAST(C2854,INDEX($B$2:$B$2069,MATCH(C2854,$A$2:$A$2069,1)-1):INDEX($B$2:$B$2069,MATCH(C2854,$A$2:$A$2069,1)+1),INDEX($A$2:$A$2069,MATCH(C2854,$A$2:$A$2069,1)-1):INDEX($A$2:$A$2069,MATCH(C2854,$A$2:$A$2069,1)+1))</f>
        <v>1.966272380183387</v>
      </c>
      <c r="E2854" s="135">
        <v>770.19999999996799</v>
      </c>
      <c r="F2854" s="120">
        <f>FORECAST(E2854,INDEX($D$2:$D$6081,MATCH(E2854,$C$2:$C$6081,1)-1):INDEX($D$2:$D$6081,MATCH(E2854,$C$2:$C$6081,1)+1),INDEX($C$2:$C$6081,MATCH(E2854,$C$2:$C$6081,1)-1):INDEX($C$2:$C$6081,MATCH(E2854,$C$2:$C$6081,1)+1))</f>
        <v>1.5486012259653847E-2</v>
      </c>
    </row>
    <row r="2855" spans="3:6" x14ac:dyDescent="0.2">
      <c r="C2855" s="125">
        <v>485.09999999998399</v>
      </c>
      <c r="D2855" s="120">
        <f>FORECAST(C2855,INDEX($B$2:$B$2069,MATCH(C2855,$A$2:$A$2069,1)-1):INDEX($B$2:$B$2069,MATCH(C2855,$A$2:$A$2069,1)+1),INDEX($A$2:$A$2069,MATCH(C2855,$A$2:$A$2069,1)-1):INDEX($A$2:$A$2069,MATCH(C2855,$A$2:$A$2069,1)+1))</f>
        <v>1.9679093375617791</v>
      </c>
      <c r="E2855" s="124">
        <v>770.39999999996803</v>
      </c>
      <c r="F2855" s="120">
        <f>FORECAST(E2855,INDEX($D$2:$D$6081,MATCH(E2855,$C$2:$C$6081,1)-1):INDEX($D$2:$D$6081,MATCH(E2855,$C$2:$C$6081,1)+1),INDEX($C$2:$C$6081,MATCH(E2855,$C$2:$C$6081,1)-1):INDEX($C$2:$C$6081,MATCH(E2855,$C$2:$C$6081,1)+1))</f>
        <v>1.1627004240800431E-2</v>
      </c>
    </row>
    <row r="2856" spans="3:6" x14ac:dyDescent="0.2">
      <c r="C2856" s="125">
        <v>485.19999999998402</v>
      </c>
      <c r="D2856" s="120">
        <f>FORECAST(C2856,INDEX($B$2:$B$2069,MATCH(C2856,$A$2:$A$2069,1)-1):INDEX($B$2:$B$2069,MATCH(C2856,$A$2:$A$2069,1)+1),INDEX($A$2:$A$2069,MATCH(C2856,$A$2:$A$2069,1)-1):INDEX($A$2:$A$2069,MATCH(C2856,$A$2:$A$2069,1)+1))</f>
        <v>1.9712838507900035</v>
      </c>
      <c r="E2856" s="135">
        <v>770.59999999996796</v>
      </c>
      <c r="F2856" s="120">
        <f>FORECAST(E2856,INDEX($D$2:$D$6081,MATCH(E2856,$C$2:$C$6081,1)-1):INDEX($D$2:$D$6081,MATCH(E2856,$C$2:$C$6081,1)+1),INDEX($C$2:$C$6081,MATCH(E2856,$C$2:$C$6081,1)-1):INDEX($C$2:$C$6081,MATCH(E2856,$C$2:$C$6081,1)+1))</f>
        <v>3.3472222237804772E-3</v>
      </c>
    </row>
    <row r="2857" spans="3:6" x14ac:dyDescent="0.2">
      <c r="C2857" s="125">
        <v>485.29999999998398</v>
      </c>
      <c r="D2857" s="120">
        <f>FORECAST(C2857,INDEX($B$2:$B$2069,MATCH(C2857,$A$2:$A$2069,1)-1):INDEX($B$2:$B$2069,MATCH(C2857,$A$2:$A$2069,1)+1),INDEX($A$2:$A$2069,MATCH(C2857,$A$2:$A$2069,1)-1):INDEX($A$2:$A$2069,MATCH(C2857,$A$2:$A$2069,1)+1))</f>
        <v>1.9740113194110176</v>
      </c>
      <c r="E2857" s="124">
        <v>770.79999999996699</v>
      </c>
      <c r="F2857" s="120">
        <f>FORECAST(E2857,INDEX($D$2:$D$6081,MATCH(E2857,$C$2:$C$6081,1)-1):INDEX($D$2:$D$6081,MATCH(E2857,$C$2:$C$6081,1)+1),INDEX($C$2:$C$6081,MATCH(E2857,$C$2:$C$6081,1)-1):INDEX($C$2:$C$6081,MATCH(E2857,$C$2:$C$6081,1)+1))</f>
        <v>5.6944444525619531E-4</v>
      </c>
    </row>
    <row r="2858" spans="3:6" x14ac:dyDescent="0.2">
      <c r="C2858" s="125">
        <v>485.399999999984</v>
      </c>
      <c r="D2858" s="120">
        <f>FORECAST(C2858,INDEX($B$2:$B$2069,MATCH(C2858,$A$2:$A$2069,1)-1):INDEX($B$2:$B$2069,MATCH(C2858,$A$2:$A$2069,1)+1),INDEX($A$2:$A$2069,MATCH(C2858,$A$2:$A$2069,1)-1):INDEX($A$2:$A$2069,MATCH(C2858,$A$2:$A$2069,1)+1))</f>
        <v>1.9767387880320317</v>
      </c>
      <c r="E2858" s="135">
        <v>770.99999999996805</v>
      </c>
      <c r="F2858" s="120">
        <f>FORECAST(E2858,INDEX($D$2:$D$6081,MATCH(E2858,$C$2:$C$6081,1)-1):INDEX($D$2:$D$6081,MATCH(E2858,$C$2:$C$6081,1)+1),INDEX($C$2:$C$6081,MATCH(E2858,$C$2:$C$6081,1)-1):INDEX($C$2:$C$6081,MATCH(E2858,$C$2:$C$6081,1)+1))</f>
        <v>5.2129629623713925E-3</v>
      </c>
    </row>
    <row r="2859" spans="3:6" x14ac:dyDescent="0.2">
      <c r="C2859" s="125">
        <v>485.49999999998403</v>
      </c>
      <c r="D2859" s="120">
        <f>FORECAST(C2859,INDEX($B$2:$B$2069,MATCH(C2859,$A$2:$A$2069,1)-1):INDEX($B$2:$B$2069,MATCH(C2859,$A$2:$A$2069,1)+1),INDEX($A$2:$A$2069,MATCH(C2859,$A$2:$A$2069,1)-1):INDEX($A$2:$A$2069,MATCH(C2859,$A$2:$A$2069,1)+1))</f>
        <v>1.977792321895711</v>
      </c>
      <c r="E2859" s="124">
        <v>771.19999999996799</v>
      </c>
      <c r="F2859" s="120">
        <f>FORECAST(E2859,INDEX($D$2:$D$6081,MATCH(E2859,$C$2:$C$6081,1)-1):INDEX($D$2:$D$6081,MATCH(E2859,$C$2:$C$6081,1)+1),INDEX($C$2:$C$6081,MATCH(E2859,$C$2:$C$6081,1)-1):INDEX($C$2:$C$6081,MATCH(E2859,$C$2:$C$6081,1)+1))</f>
        <v>9.4444444436998509E-3</v>
      </c>
    </row>
    <row r="2860" spans="3:6" x14ac:dyDescent="0.2">
      <c r="C2860" s="125">
        <v>485.59999999998399</v>
      </c>
      <c r="D2860" s="120">
        <f>FORECAST(C2860,INDEX($B$2:$B$2069,MATCH(C2860,$A$2:$A$2069,1)-1):INDEX($B$2:$B$2069,MATCH(C2860,$A$2:$A$2069,1)+1),INDEX($A$2:$A$2069,MATCH(C2860,$A$2:$A$2069,1)-1):INDEX($A$2:$A$2069,MATCH(C2860,$A$2:$A$2069,1)+1))</f>
        <v>1.9799739396381852</v>
      </c>
      <c r="E2860" s="135">
        <v>771.39999999996803</v>
      </c>
      <c r="F2860" s="120">
        <f>FORECAST(E2860,INDEX($D$2:$D$6081,MATCH(E2860,$C$2:$C$6081,1)-1):INDEX($D$2:$D$6081,MATCH(E2860,$C$2:$C$6081,1)+1),INDEX($C$2:$C$6081,MATCH(E2860,$C$2:$C$6081,1)-1):INDEX($C$2:$C$6081,MATCH(E2860,$C$2:$C$6081,1)+1))</f>
        <v>5.3009259262886133E-3</v>
      </c>
    </row>
    <row r="2861" spans="3:6" x14ac:dyDescent="0.2">
      <c r="C2861" s="125">
        <v>485.69999999998402</v>
      </c>
      <c r="D2861" s="120">
        <f>FORECAST(C2861,INDEX($B$2:$B$2069,MATCH(C2861,$A$2:$A$2069,1)-1):INDEX($B$2:$B$2069,MATCH(C2861,$A$2:$A$2069,1)+1),INDEX($A$2:$A$2069,MATCH(C2861,$A$2:$A$2069,1)-1):INDEX($A$2:$A$2069,MATCH(C2861,$A$2:$A$2069,1)+1))</f>
        <v>1.9821555573806613</v>
      </c>
      <c r="E2861" s="124">
        <v>771.59999999996705</v>
      </c>
      <c r="F2861" s="120">
        <f>FORECAST(E2861,INDEX($D$2:$D$6081,MATCH(E2861,$C$2:$C$6081,1)-1):INDEX($D$2:$D$6081,MATCH(E2861,$C$2:$C$6081,1)+1),INDEX($C$2:$C$6081,MATCH(E2861,$C$2:$C$6081,1)-1):INDEX($C$2:$C$6081,MATCH(E2861,$C$2:$C$6081,1)+1))</f>
        <v>1.7314814820794666E-3</v>
      </c>
    </row>
    <row r="2862" spans="3:6" x14ac:dyDescent="0.2">
      <c r="C2862" s="125">
        <v>485.79999999998398</v>
      </c>
      <c r="D2862" s="120">
        <f>FORECAST(C2862,INDEX($B$2:$B$2069,MATCH(C2862,$A$2:$A$2069,1)-1):INDEX($B$2:$B$2069,MATCH(C2862,$A$2:$A$2069,1)+1),INDEX($A$2:$A$2069,MATCH(C2862,$A$2:$A$2069,1)-1):INDEX($A$2:$A$2069,MATCH(C2862,$A$2:$A$2069,1)+1))</f>
        <v>1.9843371751231356</v>
      </c>
      <c r="E2862" s="135">
        <v>771.79999999996699</v>
      </c>
      <c r="F2862" s="120">
        <f>FORECAST(E2862,INDEX($D$2:$D$6081,MATCH(E2862,$C$2:$C$6081,1)-1):INDEX($D$2:$D$6081,MATCH(E2862,$C$2:$C$6081,1)+1),INDEX($C$2:$C$6081,MATCH(E2862,$C$2:$C$6081,1)-1):INDEX($C$2:$C$6081,MATCH(E2862,$C$2:$C$6081,1)+1))</f>
        <v>4.9166666662081582E-3</v>
      </c>
    </row>
    <row r="2863" spans="3:6" x14ac:dyDescent="0.2">
      <c r="C2863" s="125">
        <v>485.899999999984</v>
      </c>
      <c r="D2863" s="120">
        <f>FORECAST(C2863,INDEX($B$2:$B$2069,MATCH(C2863,$A$2:$A$2069,1)-1):INDEX($B$2:$B$2069,MATCH(C2863,$A$2:$A$2069,1)+1),INDEX($A$2:$A$2069,MATCH(C2863,$A$2:$A$2069,1)-1):INDEX($A$2:$A$2069,MATCH(C2863,$A$2:$A$2069,1)+1))</f>
        <v>1.9811116785896685</v>
      </c>
      <c r="E2863" s="124">
        <v>771.99999999996805</v>
      </c>
      <c r="F2863" s="120">
        <f>FORECAST(E2863,INDEX($D$2:$D$6081,MATCH(E2863,$C$2:$C$6081,1)-1):INDEX($D$2:$D$6081,MATCH(E2863,$C$2:$C$6081,1)+1),INDEX($C$2:$C$6081,MATCH(E2863,$C$2:$C$6081,1)-1):INDEX($C$2:$C$6081,MATCH(E2863,$C$2:$C$6081,1)+1))</f>
        <v>1.3361111109780666E-2</v>
      </c>
    </row>
    <row r="2864" spans="3:6" x14ac:dyDescent="0.2">
      <c r="C2864" s="125">
        <v>485.99999999998403</v>
      </c>
      <c r="D2864" s="120">
        <f>FORECAST(C2864,INDEX($B$2:$B$2069,MATCH(C2864,$A$2:$A$2069,1)-1):INDEX($B$2:$B$2069,MATCH(C2864,$A$2:$A$2069,1)+1),INDEX($A$2:$A$2069,MATCH(C2864,$A$2:$A$2069,1)-1):INDEX($A$2:$A$2069,MATCH(C2864,$A$2:$A$2069,1)+1))</f>
        <v>1.9811122738468969</v>
      </c>
      <c r="E2864" s="135">
        <v>772.19999999996696</v>
      </c>
      <c r="F2864" s="120">
        <f>FORECAST(E2864,INDEX($D$2:$D$6081,MATCH(E2864,$C$2:$C$6081,1)-1):INDEX($D$2:$D$6081,MATCH(E2864,$C$2:$C$6081,1)+1),INDEX($C$2:$C$6081,MATCH(E2864,$C$2:$C$6081,1)-1):INDEX($C$2:$C$6081,MATCH(E2864,$C$2:$C$6081,1)+1))</f>
        <v>3.3129629626699852E-2</v>
      </c>
    </row>
    <row r="2865" spans="3:6" x14ac:dyDescent="0.2">
      <c r="C2865" s="125">
        <v>486.09999999998399</v>
      </c>
      <c r="D2865" s="120">
        <f>FORECAST(C2865,INDEX($B$2:$B$2069,MATCH(C2865,$A$2:$A$2069,1)-1):INDEX($B$2:$B$2069,MATCH(C2865,$A$2:$A$2069,1)+1),INDEX($A$2:$A$2069,MATCH(C2865,$A$2:$A$2069,1)-1):INDEX($A$2:$A$2069,MATCH(C2865,$A$2:$A$2069,1)+1))</f>
        <v>1.9811128691041255</v>
      </c>
      <c r="E2865" s="124">
        <v>772.39999999996701</v>
      </c>
      <c r="F2865" s="120">
        <f>FORECAST(E2865,INDEX($D$2:$D$6081,MATCH(E2865,$C$2:$C$6081,1)-1):INDEX($D$2:$D$6081,MATCH(E2865,$C$2:$C$6081,1)+1),INDEX($C$2:$C$6081,MATCH(E2865,$C$2:$C$6081,1)-1):INDEX($C$2:$C$6081,MATCH(E2865,$C$2:$C$6081,1)+1))</f>
        <v>5.4798326021682442E-2</v>
      </c>
    </row>
    <row r="2866" spans="3:6" x14ac:dyDescent="0.2">
      <c r="C2866" s="125">
        <v>486.19999999998402</v>
      </c>
      <c r="D2866" s="120">
        <f>FORECAST(C2866,INDEX($B$2:$B$2069,MATCH(C2866,$A$2:$A$2069,1)-1):INDEX($B$2:$B$2069,MATCH(C2866,$A$2:$A$2069,1)+1),INDEX($A$2:$A$2069,MATCH(C2866,$A$2:$A$2069,1)-1):INDEX($A$2:$A$2069,MATCH(C2866,$A$2:$A$2069,1)+1))</f>
        <v>1.9806193078325101</v>
      </c>
      <c r="E2866" s="135">
        <v>772.59999999996705</v>
      </c>
      <c r="F2866" s="120">
        <f>FORECAST(E2866,INDEX($D$2:$D$6081,MATCH(E2866,$C$2:$C$6081,1)-1):INDEX($D$2:$D$6081,MATCH(E2866,$C$2:$C$6081,1)+1),INDEX($C$2:$C$6081,MATCH(E2866,$C$2:$C$6081,1)-1):INDEX($C$2:$C$6081,MATCH(E2866,$C$2:$C$6081,1)+1))</f>
        <v>6.5139388490120353E-2</v>
      </c>
    </row>
    <row r="2867" spans="3:6" x14ac:dyDescent="0.2">
      <c r="C2867" s="125">
        <v>486.29999999998398</v>
      </c>
      <c r="D2867" s="120">
        <f>FORECAST(C2867,INDEX($B$2:$B$2069,MATCH(C2867,$A$2:$A$2069,1)-1):INDEX($B$2:$B$2069,MATCH(C2867,$A$2:$A$2069,1)+1),INDEX($A$2:$A$2069,MATCH(C2867,$A$2:$A$2069,1)-1):INDEX($A$2:$A$2069,MATCH(C2867,$A$2:$A$2069,1)+1))</f>
        <v>1.9800728597450785</v>
      </c>
      <c r="E2867" s="124">
        <v>772.79999999996699</v>
      </c>
      <c r="F2867" s="120">
        <f>FORECAST(E2867,INDEX($D$2:$D$6081,MATCH(E2867,$C$2:$C$6081,1)-1):INDEX($D$2:$D$6081,MATCH(E2867,$C$2:$C$6081,1)+1),INDEX($C$2:$C$6081,MATCH(E2867,$C$2:$C$6081,1)-1):INDEX($C$2:$C$6081,MATCH(E2867,$C$2:$C$6081,1)+1))</f>
        <v>5.2960750128765E-2</v>
      </c>
    </row>
    <row r="2868" spans="3:6" x14ac:dyDescent="0.2">
      <c r="C2868" s="125">
        <v>486.399999999984</v>
      </c>
      <c r="D2868" s="120">
        <f>FORECAST(C2868,INDEX($B$2:$B$2069,MATCH(C2868,$A$2:$A$2069,1)-1):INDEX($B$2:$B$2069,MATCH(C2868,$A$2:$A$2069,1)+1),INDEX($A$2:$A$2069,MATCH(C2868,$A$2:$A$2069,1)-1):INDEX($A$2:$A$2069,MATCH(C2868,$A$2:$A$2069,1)+1))</f>
        <v>1.9795264116576465</v>
      </c>
      <c r="E2868" s="135">
        <v>772.99999999996703</v>
      </c>
      <c r="F2868" s="120">
        <f>FORECAST(E2868,INDEX($D$2:$D$6081,MATCH(E2868,$C$2:$C$6081,1)-1):INDEX($D$2:$D$6081,MATCH(E2868,$C$2:$C$6081,1)+1),INDEX($C$2:$C$6081,MATCH(E2868,$C$2:$C$6081,1)-1):INDEX($C$2:$C$6081,MATCH(E2868,$C$2:$C$6081,1)+1))</f>
        <v>4.1527777780530073E-2</v>
      </c>
    </row>
    <row r="2869" spans="3:6" x14ac:dyDescent="0.2">
      <c r="C2869" s="125">
        <v>486.49999999998403</v>
      </c>
      <c r="D2869" s="120">
        <f>FORECAST(C2869,INDEX($B$2:$B$2069,MATCH(C2869,$A$2:$A$2069,1)-1):INDEX($B$2:$B$2069,MATCH(C2869,$A$2:$A$2069,1)+1),INDEX($A$2:$A$2069,MATCH(C2869,$A$2:$A$2069,1)-1):INDEX($A$2:$A$2069,MATCH(C2869,$A$2:$A$2069,1)+1))</f>
        <v>1.9815755919853402</v>
      </c>
      <c r="E2869" s="124">
        <v>773.19999999996696</v>
      </c>
      <c r="F2869" s="120">
        <f>FORECAST(E2869,INDEX($D$2:$D$6081,MATCH(E2869,$C$2:$C$6081,1)-1):INDEX($D$2:$D$6081,MATCH(E2869,$C$2:$C$6081,1)+1),INDEX($C$2:$C$6081,MATCH(E2869,$C$2:$C$6081,1)-1):INDEX($C$2:$C$6081,MATCH(E2869,$C$2:$C$6081,1)+1))</f>
        <v>2.6415583092109785E-2</v>
      </c>
    </row>
    <row r="2870" spans="3:6" x14ac:dyDescent="0.2">
      <c r="C2870" s="125">
        <v>486.59999999998399</v>
      </c>
      <c r="D2870" s="120">
        <f>FORECAST(C2870,INDEX($B$2:$B$2069,MATCH(C2870,$A$2:$A$2069,1)-1):INDEX($B$2:$B$2069,MATCH(C2870,$A$2:$A$2069,1)+1),INDEX($A$2:$A$2069,MATCH(C2870,$A$2:$A$2069,1)-1):INDEX($A$2:$A$2069,MATCH(C2870,$A$2:$A$2069,1)+1))</f>
        <v>1.9821220400727717</v>
      </c>
      <c r="E2870" s="135">
        <v>773.39999999996701</v>
      </c>
      <c r="F2870" s="120">
        <f>FORECAST(E2870,INDEX($D$2:$D$6081,MATCH(E2870,$C$2:$C$6081,1)-1):INDEX($D$2:$D$6081,MATCH(E2870,$C$2:$C$6081,1)+1),INDEX($C$2:$C$6081,MATCH(E2870,$C$2:$C$6081,1)-1):INDEX($C$2:$C$6081,MATCH(E2870,$C$2:$C$6081,1)+1))</f>
        <v>1.9180444094720528E-2</v>
      </c>
    </row>
    <row r="2871" spans="3:6" x14ac:dyDescent="0.2">
      <c r="C2871" s="125">
        <v>486.69999999998402</v>
      </c>
      <c r="D2871" s="120">
        <f>FORECAST(C2871,INDEX($B$2:$B$2069,MATCH(C2871,$A$2:$A$2069,1)-1):INDEX($B$2:$B$2069,MATCH(C2871,$A$2:$A$2069,1)+1),INDEX($A$2:$A$2069,MATCH(C2871,$A$2:$A$2069,1)-1):INDEX($A$2:$A$2069,MATCH(C2871,$A$2:$A$2069,1)+1))</f>
        <v>1.9826684881602037</v>
      </c>
      <c r="E2871" s="124">
        <v>773.59999999996705</v>
      </c>
      <c r="F2871" s="120">
        <f>FORECAST(E2871,INDEX($D$2:$D$6081,MATCH(E2871,$C$2:$C$6081,1)-1):INDEX($D$2:$D$6081,MATCH(E2871,$C$2:$C$6081,1)+1),INDEX($C$2:$C$6081,MATCH(E2871,$C$2:$C$6081,1)-1):INDEX($C$2:$C$6081,MATCH(E2871,$C$2:$C$6081,1)+1))</f>
        <v>1.6841264676354939E-2</v>
      </c>
    </row>
    <row r="2872" spans="3:6" x14ac:dyDescent="0.2">
      <c r="C2872" s="125">
        <v>486.79999999998398</v>
      </c>
      <c r="D2872" s="120">
        <f>FORECAST(C2872,INDEX($B$2:$B$2069,MATCH(C2872,$A$2:$A$2069,1)-1):INDEX($B$2:$B$2069,MATCH(C2872,$A$2:$A$2069,1)+1),INDEX($A$2:$A$2069,MATCH(C2872,$A$2:$A$2069,1)-1):INDEX($A$2:$A$2069,MATCH(C2872,$A$2:$A$2069,1)+1))</f>
        <v>1.9857559198540189</v>
      </c>
      <c r="E2872" s="135">
        <v>773.79999999996699</v>
      </c>
      <c r="F2872" s="120">
        <f>FORECAST(E2872,INDEX($D$2:$D$6081,MATCH(E2872,$C$2:$C$6081,1)-1):INDEX($D$2:$D$6081,MATCH(E2872,$C$2:$C$6081,1)+1),INDEX($C$2:$C$6081,MATCH(E2872,$C$2:$C$6081,1)-1):INDEX($C$2:$C$6081,MATCH(E2872,$C$2:$C$6081,1)+1))</f>
        <v>1.996566216525153E-2</v>
      </c>
    </row>
    <row r="2873" spans="3:6" x14ac:dyDescent="0.2">
      <c r="C2873" s="125">
        <v>486.899999999984</v>
      </c>
      <c r="D2873" s="120">
        <f>FORECAST(C2873,INDEX($B$2:$B$2069,MATCH(C2873,$A$2:$A$2069,1)-1):INDEX($B$2:$B$2069,MATCH(C2873,$A$2:$A$2069,1)+1),INDEX($A$2:$A$2069,MATCH(C2873,$A$2:$A$2069,1)-1):INDEX($A$2:$A$2069,MATCH(C2873,$A$2:$A$2069,1)+1))</f>
        <v>1.987395264116314</v>
      </c>
      <c r="E2873" s="124">
        <v>773.99999999996703</v>
      </c>
      <c r="F2873" s="120">
        <f>FORECAST(E2873,INDEX($D$2:$D$6081,MATCH(E2873,$C$2:$C$6081,1)-1):INDEX($D$2:$D$6081,MATCH(E2873,$C$2:$C$6081,1)+1),INDEX($C$2:$C$6081,MATCH(E2873,$C$2:$C$6081,1)-1):INDEX($C$2:$C$6081,MATCH(E2873,$C$2:$C$6081,1)+1))</f>
        <v>1.0988455696267607E-2</v>
      </c>
    </row>
    <row r="2874" spans="3:6" x14ac:dyDescent="0.2">
      <c r="C2874" s="125">
        <v>486.99999999998403</v>
      </c>
      <c r="D2874" s="120">
        <f>FORECAST(C2874,INDEX($B$2:$B$2069,MATCH(C2874,$A$2:$A$2069,1)-1):INDEX($B$2:$B$2069,MATCH(C2874,$A$2:$A$2069,1)+1),INDEX($A$2:$A$2069,MATCH(C2874,$A$2:$A$2069,1)-1):INDEX($A$2:$A$2069,MATCH(C2874,$A$2:$A$2069,1)+1))</f>
        <v>1.9890346083786099</v>
      </c>
      <c r="E2874" s="135">
        <v>774.19999999996696</v>
      </c>
      <c r="F2874" s="120">
        <f>FORECAST(E2874,INDEX($D$2:$D$6081,MATCH(E2874,$C$2:$C$6081,1)-1):INDEX($D$2:$D$6081,MATCH(E2874,$C$2:$C$6081,1)+1),INDEX($C$2:$C$6081,MATCH(E2874,$C$2:$C$6081,1)-1):INDEX($C$2:$C$6081,MATCH(E2874,$C$2:$C$6081,1)+1))</f>
        <v>1.5374155215113205E-3</v>
      </c>
    </row>
    <row r="2875" spans="3:6" x14ac:dyDescent="0.2">
      <c r="C2875" s="125">
        <v>487.09999999998399</v>
      </c>
      <c r="D2875" s="120">
        <f>FORECAST(C2875,INDEX($B$2:$B$2069,MATCH(C2875,$A$2:$A$2069,1)-1):INDEX($B$2:$B$2069,MATCH(C2875,$A$2:$A$2069,1)+1),INDEX($A$2:$A$2069,MATCH(C2875,$A$2:$A$2069,1)-1):INDEX($A$2:$A$2069,MATCH(C2875,$A$2:$A$2069,1)+1))</f>
        <v>1.9840346083789586</v>
      </c>
      <c r="E2875" s="124">
        <v>774.39999999996701</v>
      </c>
      <c r="F2875" s="120">
        <f>FORECAST(E2875,INDEX($D$2:$D$6081,MATCH(E2875,$C$2:$C$6081,1)-1):INDEX($D$2:$D$6081,MATCH(E2875,$C$2:$C$6081,1)+1),INDEX($C$2:$C$6081,MATCH(E2875,$C$2:$C$6081,1)-1):INDEX($C$2:$C$6081,MATCH(E2875,$C$2:$C$6081,1)+1))</f>
        <v>3.1721642288502494E-3</v>
      </c>
    </row>
    <row r="2876" spans="3:6" x14ac:dyDescent="0.2">
      <c r="C2876" s="125">
        <v>487.19999999998402</v>
      </c>
      <c r="D2876" s="120">
        <f>FORECAST(C2876,INDEX($B$2:$B$2069,MATCH(C2876,$A$2:$A$2069,1)-1):INDEX($B$2:$B$2069,MATCH(C2876,$A$2:$A$2069,1)+1),INDEX($A$2:$A$2069,MATCH(C2876,$A$2:$A$2069,1)-1):INDEX($A$2:$A$2069,MATCH(C2876,$A$2:$A$2069,1)+1))</f>
        <v>1.9834881602915266</v>
      </c>
      <c r="E2876" s="135">
        <v>774.59999999996705</v>
      </c>
      <c r="F2876" s="120">
        <f>FORECAST(E2876,INDEX($D$2:$D$6081,MATCH(E2876,$C$2:$C$6081,1)-1):INDEX($D$2:$D$6081,MATCH(E2876,$C$2:$C$6081,1)+1),INDEX($C$2:$C$6081,MATCH(E2876,$C$2:$C$6081,1)-1):INDEX($C$2:$C$6081,MATCH(E2876,$C$2:$C$6081,1)+1))</f>
        <v>7.6585151461709966E-3</v>
      </c>
    </row>
    <row r="2877" spans="3:6" x14ac:dyDescent="0.2">
      <c r="C2877" s="125">
        <v>487.29999999998398</v>
      </c>
      <c r="D2877" s="120">
        <f>FORECAST(C2877,INDEX($B$2:$B$2069,MATCH(C2877,$A$2:$A$2069,1)-1):INDEX($B$2:$B$2069,MATCH(C2877,$A$2:$A$2069,1)+1),INDEX($A$2:$A$2069,MATCH(C2877,$A$2:$A$2069,1)-1):INDEX($A$2:$A$2069,MATCH(C2877,$A$2:$A$2069,1)+1))</f>
        <v>1.9829417122040951</v>
      </c>
      <c r="E2877" s="124">
        <v>774.79999999996699</v>
      </c>
      <c r="F2877" s="120">
        <f>FORECAST(E2877,INDEX($D$2:$D$6081,MATCH(E2877,$C$2:$C$6081,1)-1):INDEX($D$2:$D$6081,MATCH(E2877,$C$2:$C$6081,1)+1),INDEX($C$2:$C$6081,MATCH(E2877,$C$2:$C$6081,1)-1):INDEX($C$2:$C$6081,MATCH(E2877,$C$2:$C$6081,1)+1))</f>
        <v>7.6258273718394776E-3</v>
      </c>
    </row>
    <row r="2878" spans="3:6" x14ac:dyDescent="0.2">
      <c r="C2878" s="125">
        <v>487.399999999984</v>
      </c>
      <c r="D2878" s="120">
        <f>FORECAST(C2878,INDEX($B$2:$B$2069,MATCH(C2878,$A$2:$A$2069,1)-1):INDEX($B$2:$B$2069,MATCH(C2878,$A$2:$A$2069,1)+1),INDEX($A$2:$A$2069,MATCH(C2878,$A$2:$A$2069,1)-1):INDEX($A$2:$A$2069,MATCH(C2878,$A$2:$A$2069,1)+1))</f>
        <v>1.9821857923499886</v>
      </c>
      <c r="E2878" s="135">
        <v>774.99999999996703</v>
      </c>
      <c r="F2878" s="120">
        <f>FORECAST(E2878,INDEX($D$2:$D$6081,MATCH(E2878,$C$2:$C$6081,1)-1):INDEX($D$2:$D$6081,MATCH(E2878,$C$2:$C$6081,1)+1),INDEX($C$2:$C$6081,MATCH(E2878,$C$2:$C$6081,1)-1):INDEX($C$2:$C$6081,MATCH(E2878,$C$2:$C$6081,1)+1))</f>
        <v>1.6252033563972645E-3</v>
      </c>
    </row>
    <row r="2879" spans="3:6" x14ac:dyDescent="0.2">
      <c r="C2879" s="125">
        <v>487.49999999998403</v>
      </c>
      <c r="D2879" s="120">
        <f>FORECAST(C2879,INDEX($B$2:$B$2069,MATCH(C2879,$A$2:$A$2069,1)-1):INDEX($B$2:$B$2069,MATCH(C2879,$A$2:$A$2069,1)+1),INDEX($A$2:$A$2069,MATCH(C2879,$A$2:$A$2069,1)-1):INDEX($A$2:$A$2069,MATCH(C2879,$A$2:$A$2069,1)+1))</f>
        <v>1.9805464480876935</v>
      </c>
      <c r="E2879" s="124">
        <v>775.19999999996696</v>
      </c>
      <c r="F2879" s="120">
        <f>FORECAST(E2879,INDEX($D$2:$D$6081,MATCH(E2879,$C$2:$C$6081,1)-1):INDEX($D$2:$D$6081,MATCH(E2879,$C$2:$C$6081,1)+1),INDEX($C$2:$C$6081,MATCH(E2879,$C$2:$C$6081,1)-1):INDEX($C$2:$C$6081,MATCH(E2879,$C$2:$C$6081,1)+1))</f>
        <v>9.3754842934501426E-5</v>
      </c>
    </row>
    <row r="2880" spans="3:6" x14ac:dyDescent="0.2">
      <c r="C2880" s="125">
        <v>487.59999999998399</v>
      </c>
      <c r="D2880" s="120">
        <f>FORECAST(C2880,INDEX($B$2:$B$2069,MATCH(C2880,$A$2:$A$2069,1)-1):INDEX($B$2:$B$2069,MATCH(C2880,$A$2:$A$2069,1)+1),INDEX($A$2:$A$2069,MATCH(C2880,$A$2:$A$2069,1)-1):INDEX($A$2:$A$2069,MATCH(C2880,$A$2:$A$2069,1)+1))</f>
        <v>1.9789071038253985</v>
      </c>
      <c r="E2880" s="135">
        <v>775.39999999996701</v>
      </c>
      <c r="F2880" s="120">
        <f>FORECAST(E2880,INDEX($D$2:$D$6081,MATCH(E2880,$C$2:$C$6081,1)-1):INDEX($D$2:$D$6081,MATCH(E2880,$C$2:$C$6081,1)+1),INDEX($C$2:$C$6081,MATCH(E2880,$C$2:$C$6081,1)-1):INDEX($C$2:$C$6081,MATCH(E2880,$C$2:$C$6081,1)+1))</f>
        <v>4.753602974673754E-3</v>
      </c>
    </row>
    <row r="2881" spans="3:6" x14ac:dyDescent="0.2">
      <c r="C2881" s="125">
        <v>487.69999999998402</v>
      </c>
      <c r="D2881" s="120">
        <f>FORECAST(C2881,INDEX($B$2:$B$2069,MATCH(C2881,$A$2:$A$2069,1)-1):INDEX($B$2:$B$2069,MATCH(C2881,$A$2:$A$2069,1)+1),INDEX($A$2:$A$2069,MATCH(C2881,$A$2:$A$2069,1)-1):INDEX($A$2:$A$2069,MATCH(C2881,$A$2:$A$2069,1)+1))</f>
        <v>1.98</v>
      </c>
      <c r="E2881" s="124">
        <v>775.59999999996705</v>
      </c>
      <c r="F2881" s="120">
        <f>FORECAST(E2881,INDEX($D$2:$D$6081,MATCH(E2881,$C$2:$C$6081,1)-1):INDEX($D$2:$D$6081,MATCH(E2881,$C$2:$C$6081,1)+1),INDEX($C$2:$C$6081,MATCH(E2881,$C$2:$C$6081,1)-1):INDEX($C$2:$C$6081,MATCH(E2881,$C$2:$C$6081,1)+1))</f>
        <v>8.4402603431819045E-3</v>
      </c>
    </row>
    <row r="2882" spans="3:6" x14ac:dyDescent="0.2">
      <c r="C2882" s="125">
        <v>487.79999999998398</v>
      </c>
      <c r="D2882" s="120">
        <f>FORECAST(C2882,INDEX($B$2:$B$2069,MATCH(C2882,$A$2:$A$2069,1)-1):INDEX($B$2:$B$2069,MATCH(C2882,$A$2:$A$2069,1)+1),INDEX($A$2:$A$2069,MATCH(C2882,$A$2:$A$2069,1)-1):INDEX($A$2:$A$2069,MATCH(C2882,$A$2:$A$2069,1)+1))</f>
        <v>1.98</v>
      </c>
      <c r="E2882" s="135">
        <v>775.79999999996699</v>
      </c>
      <c r="F2882" s="120">
        <f>FORECAST(E2882,INDEX($D$2:$D$6081,MATCH(E2882,$C$2:$C$6081,1)-1):INDEX($D$2:$D$6081,MATCH(E2882,$C$2:$C$6081,1)+1),INDEX($C$2:$C$6081,MATCH(E2882,$C$2:$C$6081,1)-1):INDEX($C$2:$C$6081,MATCH(E2882,$C$2:$C$6081,1)+1))</f>
        <v>6.6914613359649877E-3</v>
      </c>
    </row>
    <row r="2883" spans="3:6" x14ac:dyDescent="0.2">
      <c r="C2883" s="125">
        <v>487.899999999984</v>
      </c>
      <c r="D2883" s="120">
        <f>FORECAST(C2883,INDEX($B$2:$B$2069,MATCH(C2883,$A$2:$A$2069,1)-1):INDEX($B$2:$B$2069,MATCH(C2883,$A$2:$A$2069,1)+1),INDEX($A$2:$A$2069,MATCH(C2883,$A$2:$A$2069,1)-1):INDEX($A$2:$A$2069,MATCH(C2883,$A$2:$A$2069,1)+1))</f>
        <v>1.98</v>
      </c>
      <c r="E2883" s="124">
        <v>775.99999999996703</v>
      </c>
      <c r="F2883" s="120">
        <f>FORECAST(E2883,INDEX($D$2:$D$6081,MATCH(E2883,$C$2:$C$6081,1)-1):INDEX($D$2:$D$6081,MATCH(E2883,$C$2:$C$6081,1)+1),INDEX($C$2:$C$6081,MATCH(E2883,$C$2:$C$6081,1)-1):INDEX($C$2:$C$6081,MATCH(E2883,$C$2:$C$6081,1)+1))</f>
        <v>1.7023090044112621E-3</v>
      </c>
    </row>
    <row r="2884" spans="3:6" x14ac:dyDescent="0.2">
      <c r="C2884" s="125">
        <v>487.99999999998403</v>
      </c>
      <c r="D2884" s="120">
        <f>FORECAST(C2884,INDEX($B$2:$B$2069,MATCH(C2884,$A$2:$A$2069,1)-1):INDEX($B$2:$B$2069,MATCH(C2884,$A$2:$A$2069,1)+1),INDEX($A$2:$A$2069,MATCH(C2884,$A$2:$A$2069,1)-1):INDEX($A$2:$A$2069,MATCH(C2884,$A$2:$A$2069,1)+1))</f>
        <v>1.9799999999999998</v>
      </c>
      <c r="E2884" s="135">
        <v>776.19999999996696</v>
      </c>
      <c r="F2884" s="120">
        <f>FORECAST(E2884,INDEX($D$2:$D$6081,MATCH(E2884,$C$2:$C$6081,1)-1):INDEX($D$2:$D$6081,MATCH(E2884,$C$2:$C$6081,1)+1),INDEX($C$2:$C$6081,MATCH(E2884,$C$2:$C$6081,1)-1):INDEX($C$2:$C$6081,MATCH(E2884,$C$2:$C$6081,1)+1))</f>
        <v>-7.0974740384954771E-4</v>
      </c>
    </row>
    <row r="2885" spans="3:6" x14ac:dyDescent="0.2">
      <c r="C2885" s="125">
        <v>488.09999999998399</v>
      </c>
      <c r="D2885" s="120">
        <f>FORECAST(C2885,INDEX($B$2:$B$2069,MATCH(C2885,$A$2:$A$2069,1)-1):INDEX($B$2:$B$2069,MATCH(C2885,$A$2:$A$2069,1)+1),INDEX($A$2:$A$2069,MATCH(C2885,$A$2:$A$2069,1)-1):INDEX($A$2:$A$2069,MATCH(C2885,$A$2:$A$2069,1)+1))</f>
        <v>1.9799999999999998</v>
      </c>
      <c r="E2885" s="124">
        <v>776.39999999996701</v>
      </c>
      <c r="F2885" s="120">
        <f>FORECAST(E2885,INDEX($D$2:$D$6081,MATCH(E2885,$C$2:$C$6081,1)-1):INDEX($D$2:$D$6081,MATCH(E2885,$C$2:$C$6081,1)+1),INDEX($C$2:$C$6081,MATCH(E2885,$C$2:$C$6081,1)-1):INDEX($C$2:$C$6081,MATCH(E2885,$C$2:$C$6081,1)+1))</f>
        <v>2.2408182236981489E-3</v>
      </c>
    </row>
    <row r="2886" spans="3:6" x14ac:dyDescent="0.2">
      <c r="C2886" s="125">
        <v>488.19999999998402</v>
      </c>
      <c r="D2886" s="120">
        <f>FORECAST(C2886,INDEX($B$2:$B$2069,MATCH(C2886,$A$2:$A$2069,1)-1):INDEX($B$2:$B$2069,MATCH(C2886,$A$2:$A$2069,1)+1),INDEX($A$2:$A$2069,MATCH(C2886,$A$2:$A$2069,1)-1):INDEX($A$2:$A$2069,MATCH(C2886,$A$2:$A$2069,1)+1))</f>
        <v>1.9799999999999998</v>
      </c>
      <c r="E2886" s="135">
        <v>776.59999999996705</v>
      </c>
      <c r="F2886" s="120">
        <f>FORECAST(E2886,INDEX($D$2:$D$6081,MATCH(E2886,$C$2:$C$6081,1)-1):INDEX($D$2:$D$6081,MATCH(E2886,$C$2:$C$6081,1)+1),INDEX($C$2:$C$6081,MATCH(E2886,$C$2:$C$6081,1)-1):INDEX($C$2:$C$6081,MATCH(E2886,$C$2:$C$6081,1)+1))</f>
        <v>1.9897721987476302E-3</v>
      </c>
    </row>
    <row r="2887" spans="3:6" x14ac:dyDescent="0.2">
      <c r="C2887" s="125">
        <v>488.29999999998398</v>
      </c>
      <c r="D2887" s="120">
        <f>FORECAST(C2887,INDEX($B$2:$B$2069,MATCH(C2887,$A$2:$A$2069,1)-1):INDEX($B$2:$B$2069,MATCH(C2887,$A$2:$A$2069,1)+1),INDEX($A$2:$A$2069,MATCH(C2887,$A$2:$A$2069,1)-1):INDEX($A$2:$A$2069,MATCH(C2887,$A$2:$A$2069,1)+1))</f>
        <v>1.9715171429501126</v>
      </c>
      <c r="E2887" s="124">
        <v>776.79999999996699</v>
      </c>
      <c r="F2887" s="120">
        <f>FORECAST(E2887,INDEX($D$2:$D$6081,MATCH(E2887,$C$2:$C$6081,1)-1):INDEX($D$2:$D$6081,MATCH(E2887,$C$2:$C$6081,1)+1),INDEX($C$2:$C$6081,MATCH(E2887,$C$2:$C$6081,1)-1):INDEX($C$2:$C$6081,MATCH(E2887,$C$2:$C$6081,1)+1))</f>
        <v>7.9971637750873015E-3</v>
      </c>
    </row>
    <row r="2888" spans="3:6" x14ac:dyDescent="0.2">
      <c r="C2888" s="125">
        <v>488.399999999984</v>
      </c>
      <c r="D2888" s="120">
        <f>FORECAST(C2888,INDEX($B$2:$B$2069,MATCH(C2888,$A$2:$A$2069,1)-1):INDEX($B$2:$B$2069,MATCH(C2888,$A$2:$A$2069,1)+1),INDEX($A$2:$A$2069,MATCH(C2888,$A$2:$A$2069,1)-1):INDEX($A$2:$A$2069,MATCH(C2888,$A$2:$A$2069,1)+1))</f>
        <v>1.9682348711722568</v>
      </c>
      <c r="E2888" s="135">
        <v>776.99999999996703</v>
      </c>
      <c r="F2888" s="120">
        <f>FORECAST(E2888,INDEX($D$2:$D$6081,MATCH(E2888,$C$2:$C$6081,1)-1):INDEX($D$2:$D$6081,MATCH(E2888,$C$2:$C$6081,1)+1),INDEX($C$2:$C$6081,MATCH(E2888,$C$2:$C$6081,1)-1):INDEX($C$2:$C$6081,MATCH(E2888,$C$2:$C$6081,1)+1))</f>
        <v>6.3993311728509639E-3</v>
      </c>
    </row>
    <row r="2889" spans="3:6" x14ac:dyDescent="0.2">
      <c r="C2889" s="125">
        <v>488.49999999998403</v>
      </c>
      <c r="D2889" s="120">
        <f>FORECAST(C2889,INDEX($B$2:$B$2069,MATCH(C2889,$A$2:$A$2069,1)-1):INDEX($B$2:$B$2069,MATCH(C2889,$A$2:$A$2069,1)+1),INDEX($A$2:$A$2069,MATCH(C2889,$A$2:$A$2069,1)-1):INDEX($A$2:$A$2069,MATCH(C2889,$A$2:$A$2069,1)+1))</f>
        <v>1.964952599394401</v>
      </c>
      <c r="E2889" s="124">
        <v>777.19999999996696</v>
      </c>
      <c r="F2889" s="120">
        <f>FORECAST(E2889,INDEX($D$2:$D$6081,MATCH(E2889,$C$2:$C$6081,1)-1):INDEX($D$2:$D$6081,MATCH(E2889,$C$2:$C$6081,1)+1),INDEX($C$2:$C$6081,MATCH(E2889,$C$2:$C$6081,1)-1):INDEX($C$2:$C$6081,MATCH(E2889,$C$2:$C$6081,1)+1))</f>
        <v>1.6811018839923975E-3</v>
      </c>
    </row>
    <row r="2890" spans="3:6" x14ac:dyDescent="0.2">
      <c r="C2890" s="125">
        <v>488.59999999998399</v>
      </c>
      <c r="D2890" s="120">
        <f>FORECAST(C2890,INDEX($B$2:$B$2069,MATCH(C2890,$A$2:$A$2069,1)-1):INDEX($B$2:$B$2069,MATCH(C2890,$A$2:$A$2069,1)+1),INDEX($A$2:$A$2069,MATCH(C2890,$A$2:$A$2069,1)-1):INDEX($A$2:$A$2069,MATCH(C2890,$A$2:$A$2069,1)+1))</f>
        <v>1.9691694018934101</v>
      </c>
      <c r="E2890" s="135">
        <v>777.39999999996701</v>
      </c>
      <c r="F2890" s="120">
        <f>FORECAST(E2890,INDEX($D$2:$D$6081,MATCH(E2890,$C$2:$C$6081,1)-1):INDEX($D$2:$D$6081,MATCH(E2890,$C$2:$C$6081,1)+1),INDEX($C$2:$C$6081,MATCH(E2890,$C$2:$C$6081,1)-1):INDEX($C$2:$C$6081,MATCH(E2890,$C$2:$C$6081,1)+1))</f>
        <v>-6.6984943351755533E-4</v>
      </c>
    </row>
    <row r="2891" spans="3:6" x14ac:dyDescent="0.2">
      <c r="C2891" s="125">
        <v>488.69999999998402</v>
      </c>
      <c r="D2891" s="120">
        <f>FORECAST(C2891,INDEX($B$2:$B$2069,MATCH(C2891,$A$2:$A$2069,1)-1):INDEX($B$2:$B$2069,MATCH(C2891,$A$2:$A$2069,1)+1),INDEX($A$2:$A$2069,MATCH(C2891,$A$2:$A$2069,1)-1):INDEX($A$2:$A$2069,MATCH(C2891,$A$2:$A$2069,1)+1))</f>
        <v>1.9675300635246238</v>
      </c>
      <c r="E2891" s="124">
        <v>777.59999999996705</v>
      </c>
      <c r="F2891" s="120">
        <f>FORECAST(E2891,INDEX($D$2:$D$6081,MATCH(E2891,$C$2:$C$6081,1)-1):INDEX($D$2:$D$6081,MATCH(E2891,$C$2:$C$6081,1)+1),INDEX($C$2:$C$6081,MATCH(E2891,$C$2:$C$6081,1)-1):INDEX($C$2:$C$6081,MATCH(E2891,$C$2:$C$6081,1)+1))</f>
        <v>7.2785991603403488E-3</v>
      </c>
    </row>
    <row r="2892" spans="3:6" x14ac:dyDescent="0.2">
      <c r="C2892" s="125">
        <v>488.79999999998398</v>
      </c>
      <c r="D2892" s="120">
        <f>FORECAST(C2892,INDEX($B$2:$B$2069,MATCH(C2892,$A$2:$A$2069,1)-1):INDEX($B$2:$B$2069,MATCH(C2892,$A$2:$A$2069,1)+1),INDEX($A$2:$A$2069,MATCH(C2892,$A$2:$A$2069,1)-1):INDEX($A$2:$A$2069,MATCH(C2892,$A$2:$A$2069,1)+1))</f>
        <v>1.9658907251558375</v>
      </c>
      <c r="E2892" s="135">
        <v>777.79999999996699</v>
      </c>
      <c r="F2892" s="120">
        <f>FORECAST(E2892,INDEX($D$2:$D$6081,MATCH(E2892,$C$2:$C$6081,1)-1):INDEX($D$2:$D$6081,MATCH(E2892,$C$2:$C$6081,1)+1),INDEX($C$2:$C$6081,MATCH(E2892,$C$2:$C$6081,1)-1):INDEX($C$2:$C$6081,MATCH(E2892,$C$2:$C$6081,1)+1))</f>
        <v>1.2409984743182889E-2</v>
      </c>
    </row>
    <row r="2893" spans="3:6" x14ac:dyDescent="0.2">
      <c r="C2893" s="125">
        <v>488.899999999984</v>
      </c>
      <c r="D2893" s="120">
        <f>FORECAST(C2893,INDEX($B$2:$B$2069,MATCH(C2893,$A$2:$A$2069,1)-1):INDEX($B$2:$B$2069,MATCH(C2893,$A$2:$A$2069,1)+1),INDEX($A$2:$A$2069,MATCH(C2893,$A$2:$A$2069,1)-1):INDEX($A$2:$A$2069,MATCH(C2893,$A$2:$A$2069,1)+1))</f>
        <v>1.9646958105645753</v>
      </c>
      <c r="E2893" s="124">
        <v>777.99999999996703</v>
      </c>
      <c r="F2893" s="120">
        <f>FORECAST(E2893,INDEX($D$2:$D$6081,MATCH(E2893,$C$2:$C$6081,1)-1):INDEX($D$2:$D$6081,MATCH(E2893,$C$2:$C$6081,1)+1),INDEX($C$2:$C$6081,MATCH(E2893,$C$2:$C$6081,1)-1):INDEX($C$2:$C$6081,MATCH(E2893,$C$2:$C$6081,1)+1))</f>
        <v>9.9588311444804845E-3</v>
      </c>
    </row>
    <row r="2894" spans="3:6" x14ac:dyDescent="0.2">
      <c r="C2894" s="125">
        <v>488.99999999998403</v>
      </c>
      <c r="D2894" s="120">
        <f>FORECAST(C2894,INDEX($B$2:$B$2069,MATCH(C2894,$A$2:$A$2069,1)-1):INDEX($B$2:$B$2069,MATCH(C2894,$A$2:$A$2069,1)+1),INDEX($A$2:$A$2069,MATCH(C2894,$A$2:$A$2069,1)-1):INDEX($A$2:$A$2069,MATCH(C2894,$A$2:$A$2069,1)+1))</f>
        <v>1.9652422586520073</v>
      </c>
      <c r="E2894" s="135">
        <v>778.19999999996696</v>
      </c>
      <c r="F2894" s="120">
        <f>FORECAST(E2894,INDEX($D$2:$D$6081,MATCH(E2894,$C$2:$C$6081,1)-1):INDEX($D$2:$D$6081,MATCH(E2894,$C$2:$C$6081,1)+1),INDEX($C$2:$C$6081,MATCH(E2894,$C$2:$C$6081,1)-1):INDEX($C$2:$C$6081,MATCH(E2894,$C$2:$C$6081,1)+1))</f>
        <v>4.9517280476560899E-3</v>
      </c>
    </row>
    <row r="2895" spans="3:6" x14ac:dyDescent="0.2">
      <c r="C2895" s="125">
        <v>489.09999999998399</v>
      </c>
      <c r="D2895" s="120">
        <f>FORECAST(C2895,INDEX($B$2:$B$2069,MATCH(C2895,$A$2:$A$2069,1)-1):INDEX($B$2:$B$2069,MATCH(C2895,$A$2:$A$2069,1)+1),INDEX($A$2:$A$2069,MATCH(C2895,$A$2:$A$2069,1)-1):INDEX($A$2:$A$2069,MATCH(C2895,$A$2:$A$2069,1)+1))</f>
        <v>1.9657887067394388</v>
      </c>
      <c r="E2895" s="124">
        <v>778.39999999996701</v>
      </c>
      <c r="F2895" s="120">
        <f>FORECAST(E2895,INDEX($D$2:$D$6081,MATCH(E2895,$C$2:$C$6081,1)-1):INDEX($D$2:$D$6081,MATCH(E2895,$C$2:$C$6081,1)+1),INDEX($C$2:$C$6081,MATCH(E2895,$C$2:$C$6081,1)-1):INDEX($C$2:$C$6081,MATCH(E2895,$C$2:$C$6081,1)+1))</f>
        <v>4.4117320042191821E-3</v>
      </c>
    </row>
    <row r="2896" spans="3:6" x14ac:dyDescent="0.2">
      <c r="C2896" s="125">
        <v>489.19999999998402</v>
      </c>
      <c r="D2896" s="120">
        <f>FORECAST(C2896,INDEX($B$2:$B$2069,MATCH(C2896,$A$2:$A$2069,1)-1):INDEX($B$2:$B$2069,MATCH(C2896,$A$2:$A$2069,1)+1),INDEX($A$2:$A$2069,MATCH(C2896,$A$2:$A$2069,1)-1):INDEX($A$2:$A$2069,MATCH(C2896,$A$2:$A$2069,1)+1))</f>
        <v>1.9691145056279489</v>
      </c>
      <c r="E2896" s="135">
        <v>778.59999999996705</v>
      </c>
      <c r="F2896" s="120">
        <f>FORECAST(E2896,INDEX($D$2:$D$6081,MATCH(E2896,$C$2:$C$6081,1)-1):INDEX($D$2:$D$6081,MATCH(E2896,$C$2:$C$6081,1)+1),INDEX($C$2:$C$6081,MATCH(E2896,$C$2:$C$6081,1)-1):INDEX($C$2:$C$6081,MATCH(E2896,$C$2:$C$6081,1)+1))</f>
        <v>4.6700913343240558E-3</v>
      </c>
    </row>
    <row r="2897" spans="3:6" x14ac:dyDescent="0.2">
      <c r="C2897" s="125">
        <v>489.29999999998398</v>
      </c>
      <c r="D2897" s="120">
        <f>FORECAST(C2897,INDEX($B$2:$B$2069,MATCH(C2897,$A$2:$A$2069,1)-1):INDEX($B$2:$B$2069,MATCH(C2897,$A$2:$A$2069,1)+1),INDEX($A$2:$A$2069,MATCH(C2897,$A$2:$A$2069,1)-1):INDEX($A$2:$A$2069,MATCH(C2897,$A$2:$A$2069,1)+1))</f>
        <v>1.9696603525774969</v>
      </c>
      <c r="E2897" s="124">
        <v>778.79999999996699</v>
      </c>
      <c r="F2897" s="120">
        <f>FORECAST(E2897,INDEX($D$2:$D$6081,MATCH(E2897,$C$2:$C$6081,1)-1):INDEX($D$2:$D$6081,MATCH(E2897,$C$2:$C$6081,1)+1),INDEX($C$2:$C$6081,MATCH(E2897,$C$2:$C$6081,1)-1):INDEX($C$2:$C$6081,MATCH(E2897,$C$2:$C$6081,1)+1))</f>
        <v>2.1742479442439233E-3</v>
      </c>
    </row>
    <row r="2898" spans="3:6" x14ac:dyDescent="0.2">
      <c r="C2898" s="125">
        <v>489.399999999984</v>
      </c>
      <c r="D2898" s="120">
        <f>FORECAST(C2898,INDEX($B$2:$B$2069,MATCH(C2898,$A$2:$A$2069,1)-1):INDEX($B$2:$B$2069,MATCH(C2898,$A$2:$A$2069,1)+1),INDEX($A$2:$A$2069,MATCH(C2898,$A$2:$A$2069,1)-1):INDEX($A$2:$A$2069,MATCH(C2898,$A$2:$A$2069,1)+1))</f>
        <v>1.9702061995270455</v>
      </c>
      <c r="E2898" s="135">
        <v>778.99999999996703</v>
      </c>
      <c r="F2898" s="120">
        <f>FORECAST(E2898,INDEX($D$2:$D$6081,MATCH(E2898,$C$2:$C$6081,1)-1):INDEX($D$2:$D$6081,MATCH(E2898,$C$2:$C$6081,1)+1),INDEX($C$2:$C$6081,MATCH(E2898,$C$2:$C$6081,1)-1):INDEX($C$2:$C$6081,MATCH(E2898,$C$2:$C$6081,1)+1))</f>
        <v>1.3892920935134612E-3</v>
      </c>
    </row>
    <row r="2899" spans="3:6" x14ac:dyDescent="0.2">
      <c r="C2899" s="125">
        <v>489.49999999998403</v>
      </c>
      <c r="D2899" s="120">
        <f>FORECAST(C2899,INDEX($B$2:$B$2069,MATCH(C2899,$A$2:$A$2069,1)-1):INDEX($B$2:$B$2069,MATCH(C2899,$A$2:$A$2069,1)+1),INDEX($A$2:$A$2069,MATCH(C2899,$A$2:$A$2069,1)-1):INDEX($A$2:$A$2069,MATCH(C2899,$A$2:$A$2069,1)+1))</f>
        <v>1.9692945906430985</v>
      </c>
      <c r="E2899" s="124">
        <v>779.19999999996696</v>
      </c>
      <c r="F2899" s="120">
        <f>FORECAST(E2899,INDEX($D$2:$D$6081,MATCH(E2899,$C$2:$C$6081,1)-1):INDEX($D$2:$D$6081,MATCH(E2899,$C$2:$C$6081,1)+1),INDEX($C$2:$C$6081,MATCH(E2899,$C$2:$C$6081,1)-1):INDEX($C$2:$C$6081,MATCH(E2899,$C$2:$C$6081,1)+1))</f>
        <v>3.6507936503316074E-3</v>
      </c>
    </row>
    <row r="2900" spans="3:6" x14ac:dyDescent="0.2">
      <c r="C2900" s="125">
        <v>489.59999999998399</v>
      </c>
      <c r="D2900" s="120">
        <f>FORECAST(C2900,INDEX($B$2:$B$2069,MATCH(C2900,$A$2:$A$2069,1)-1):INDEX($B$2:$B$2069,MATCH(C2900,$A$2:$A$2069,1)+1),INDEX($A$2:$A$2069,MATCH(C2900,$A$2:$A$2069,1)-1):INDEX($A$2:$A$2069,MATCH(C2900,$A$2:$A$2069,1)+1))</f>
        <v>1.9703910818711687</v>
      </c>
      <c r="E2900" s="135">
        <v>779.39999999996701</v>
      </c>
      <c r="F2900" s="120">
        <f>FORECAST(E2900,INDEX($D$2:$D$6081,MATCH(E2900,$C$2:$C$6081,1)-1):INDEX($D$2:$D$6081,MATCH(E2900,$C$2:$C$6081,1)+1),INDEX($C$2:$C$6081,MATCH(E2900,$C$2:$C$6081,1)-1):INDEX($C$2:$C$6081,MATCH(E2900,$C$2:$C$6081,1)+1))</f>
        <v>4.4344401363889396E-3</v>
      </c>
    </row>
    <row r="2901" spans="3:6" x14ac:dyDescent="0.2">
      <c r="C2901" s="125">
        <v>489.69999999998299</v>
      </c>
      <c r="D2901" s="120">
        <f>FORECAST(C2901,INDEX($B$2:$B$2069,MATCH(C2901,$A$2:$A$2069,1)-1):INDEX($B$2:$B$2069,MATCH(C2901,$A$2:$A$2069,1)+1),INDEX($A$2:$A$2069,MATCH(C2901,$A$2:$A$2069,1)-1):INDEX($A$2:$A$2069,MATCH(C2901,$A$2:$A$2069,1)+1))</f>
        <v>1.9714875730992274</v>
      </c>
      <c r="E2901" s="124">
        <v>779.59999999996705</v>
      </c>
      <c r="F2901" s="120">
        <f>FORECAST(E2901,INDEX($D$2:$D$6081,MATCH(E2901,$C$2:$C$6081,1)-1):INDEX($D$2:$D$6081,MATCH(E2901,$C$2:$C$6081,1)+1),INDEX($C$2:$C$6081,MATCH(E2901,$C$2:$C$6081,1)-1):INDEX($C$2:$C$6081,MATCH(E2901,$C$2:$C$6081,1)+1))</f>
        <v>1.920403588560049E-3</v>
      </c>
    </row>
    <row r="2902" spans="3:6" x14ac:dyDescent="0.2">
      <c r="C2902" s="125">
        <v>489.79999999998398</v>
      </c>
      <c r="D2902" s="120">
        <f>FORECAST(C2902,INDEX($B$2:$B$2069,MATCH(C2902,$A$2:$A$2069,1)-1):INDEX($B$2:$B$2069,MATCH(C2902,$A$2:$A$2069,1)+1),INDEX($A$2:$A$2069,MATCH(C2902,$A$2:$A$2069,1)-1):INDEX($A$2:$A$2069,MATCH(C2902,$A$2:$A$2069,1)+1))</f>
        <v>1.9696424013432834</v>
      </c>
      <c r="E2902" s="135">
        <v>779.79999999996699</v>
      </c>
      <c r="F2902" s="120">
        <f>FORECAST(E2902,INDEX($D$2:$D$6081,MATCH(E2902,$C$2:$C$6081,1)-1):INDEX($D$2:$D$6081,MATCH(E2902,$C$2:$C$6081,1)+1),INDEX($C$2:$C$6081,MATCH(E2902,$C$2:$C$6081,1)-1):INDEX($C$2:$C$6081,MATCH(E2902,$C$2:$C$6081,1)+1))</f>
        <v>-5.9807456064575604E-4</v>
      </c>
    </row>
    <row r="2903" spans="3:6" x14ac:dyDescent="0.2">
      <c r="C2903" s="125">
        <v>489.899999999984</v>
      </c>
      <c r="D2903" s="120">
        <f>FORECAST(C2903,INDEX($B$2:$B$2069,MATCH(C2903,$A$2:$A$2069,1)-1):INDEX($B$2:$B$2069,MATCH(C2903,$A$2:$A$2069,1)+1),INDEX($A$2:$A$2069,MATCH(C2903,$A$2:$A$2069,1)-1):INDEX($A$2:$A$2069,MATCH(C2903,$A$2:$A$2069,1)+1))</f>
        <v>1.9685477115772843</v>
      </c>
      <c r="E2903" s="124">
        <v>779.99999999996703</v>
      </c>
      <c r="F2903" s="120">
        <f>FORECAST(E2903,INDEX($D$2:$D$6081,MATCH(E2903,$C$2:$C$6081,1)-1):INDEX($D$2:$D$6081,MATCH(E2903,$C$2:$C$6081,1)+1),INDEX($C$2:$C$6081,MATCH(E2903,$C$2:$C$6081,1)-1):INDEX($C$2:$C$6081,MATCH(E2903,$C$2:$C$6081,1)+1))</f>
        <v>8.5511982563168942E-4</v>
      </c>
    </row>
    <row r="2904" spans="3:6" x14ac:dyDescent="0.2">
      <c r="C2904" s="125">
        <v>489.99999999998403</v>
      </c>
      <c r="D2904" s="120">
        <f>FORECAST(C2904,INDEX($B$2:$B$2069,MATCH(C2904,$A$2:$A$2069,1)-1):INDEX($B$2:$B$2069,MATCH(C2904,$A$2:$A$2069,1)+1),INDEX($A$2:$A$2069,MATCH(C2904,$A$2:$A$2069,1)-1):INDEX($A$2:$A$2069,MATCH(C2904,$A$2:$A$2069,1)+1))</f>
        <v>1.9674530218112851</v>
      </c>
      <c r="E2904" s="135">
        <v>780.19999999996696</v>
      </c>
      <c r="F2904" s="120">
        <f>FORECAST(E2904,INDEX($D$2:$D$6081,MATCH(E2904,$C$2:$C$6081,1)-1):INDEX($D$2:$D$6081,MATCH(E2904,$C$2:$C$6081,1)+1),INDEX($C$2:$C$6081,MATCH(E2904,$C$2:$C$6081,1)-1):INDEX($C$2:$C$6081,MATCH(E2904,$C$2:$C$6081,1)+1))</f>
        <v>-1.1733582318704805E-3</v>
      </c>
    </row>
    <row r="2905" spans="3:6" x14ac:dyDescent="0.2">
      <c r="C2905" s="125">
        <v>490.09999999998303</v>
      </c>
      <c r="D2905" s="120">
        <f>FORECAST(C2905,INDEX($B$2:$B$2069,MATCH(C2905,$A$2:$A$2069,1)-1):INDEX($B$2:$B$2069,MATCH(C2905,$A$2:$A$2069,1)+1),INDEX($A$2:$A$2069,MATCH(C2905,$A$2:$A$2069,1)-1):INDEX($A$2:$A$2069,MATCH(C2905,$A$2:$A$2069,1)+1))</f>
        <v>1.9612920754532617</v>
      </c>
      <c r="E2905" s="124">
        <v>780.39999999996701</v>
      </c>
      <c r="F2905" s="120">
        <f>FORECAST(E2905,INDEX($D$2:$D$6081,MATCH(E2905,$C$2:$C$6081,1)-1):INDEX($D$2:$D$6081,MATCH(E2905,$C$2:$C$6081,1)+1),INDEX($C$2:$C$6081,MATCH(E2905,$C$2:$C$6081,1)-1):INDEX($C$2:$C$6081,MATCH(E2905,$C$2:$C$6081,1)+1))</f>
        <v>-9.1083099892728114E-3</v>
      </c>
    </row>
    <row r="2906" spans="3:6" x14ac:dyDescent="0.2">
      <c r="C2906" s="125">
        <v>490.19999999998299</v>
      </c>
      <c r="D2906" s="120">
        <f>FORECAST(C2906,INDEX($B$2:$B$2069,MATCH(C2906,$A$2:$A$2069,1)-1):INDEX($B$2:$B$2069,MATCH(C2906,$A$2:$A$2069,1)+1),INDEX($A$2:$A$2069,MATCH(C2906,$A$2:$A$2069,1)-1):INDEX($A$2:$A$2069,MATCH(C2906,$A$2:$A$2069,1)+1))</f>
        <v>1.9580092045020265</v>
      </c>
      <c r="E2906" s="135">
        <v>780.59999999996705</v>
      </c>
      <c r="F2906" s="120">
        <f>FORECAST(E2906,INDEX($D$2:$D$6081,MATCH(E2906,$C$2:$C$6081,1)-1):INDEX($D$2:$D$6081,MATCH(E2906,$C$2:$C$6081,1)+1),INDEX($C$2:$C$6081,MATCH(E2906,$C$2:$C$6081,1)-1):INDEX($C$2:$C$6081,MATCH(E2906,$C$2:$C$6081,1)+1))</f>
        <v>-9.4553376900137209E-3</v>
      </c>
    </row>
    <row r="2907" spans="3:6" x14ac:dyDescent="0.2">
      <c r="C2907" s="125">
        <v>490.29999999998398</v>
      </c>
      <c r="D2907" s="120">
        <f>FORECAST(C2907,INDEX($B$2:$B$2069,MATCH(C2907,$A$2:$A$2069,1)-1):INDEX($B$2:$B$2069,MATCH(C2907,$A$2:$A$2069,1)+1),INDEX($A$2:$A$2069,MATCH(C2907,$A$2:$A$2069,1)-1):INDEX($A$2:$A$2069,MATCH(C2907,$A$2:$A$2069,1)+1))</f>
        <v>1.9547263335507594</v>
      </c>
      <c r="E2907" s="124">
        <v>780.79999999996699</v>
      </c>
      <c r="F2907" s="120">
        <f>FORECAST(E2907,INDEX($D$2:$D$6081,MATCH(E2907,$C$2:$C$6081,1)-1):INDEX($D$2:$D$6081,MATCH(E2907,$C$2:$C$6081,1)+1),INDEX($C$2:$C$6081,MATCH(E2907,$C$2:$C$6081,1)-1):INDEX($C$2:$C$6081,MATCH(E2907,$C$2:$C$6081,1)+1))</f>
        <v>6.0146280588213585E-4</v>
      </c>
    </row>
    <row r="2908" spans="3:6" x14ac:dyDescent="0.2">
      <c r="C2908" s="125">
        <v>490.39999999998298</v>
      </c>
      <c r="D2908" s="120">
        <f>FORECAST(C2908,INDEX($B$2:$B$2069,MATCH(C2908,$A$2:$A$2069,1)-1):INDEX($B$2:$B$2069,MATCH(C2908,$A$2:$A$2069,1)+1),INDEX($A$2:$A$2069,MATCH(C2908,$A$2:$A$2069,1)-1):INDEX($A$2:$A$2069,MATCH(C2908,$A$2:$A$2069,1)+1))</f>
        <v>1.9611111111111112</v>
      </c>
      <c r="E2908" s="135">
        <v>780.99999999996703</v>
      </c>
      <c r="F2908" s="120">
        <f>FORECAST(E2908,INDEX($D$2:$D$6081,MATCH(E2908,$C$2:$C$6081,1)-1):INDEX($D$2:$D$6081,MATCH(E2908,$C$2:$C$6081,1)+1),INDEX($C$2:$C$6081,MATCH(E2908,$C$2:$C$6081,1)-1):INDEX($C$2:$C$6081,MATCH(E2908,$C$2:$C$6081,1)+1))</f>
        <v>7.2167755978327364E-3</v>
      </c>
    </row>
    <row r="2909" spans="3:6" x14ac:dyDescent="0.2">
      <c r="C2909" s="125">
        <v>490.499999999983</v>
      </c>
      <c r="D2909" s="120">
        <f>FORECAST(C2909,INDEX($B$2:$B$2069,MATCH(C2909,$A$2:$A$2069,1)-1):INDEX($B$2:$B$2069,MATCH(C2909,$A$2:$A$2069,1)+1),INDEX($A$2:$A$2069,MATCH(C2909,$A$2:$A$2069,1)-1):INDEX($A$2:$A$2069,MATCH(C2909,$A$2:$A$2069,1)+1))</f>
        <v>1.9611111111111112</v>
      </c>
      <c r="E2909" s="124">
        <v>781.19999999996696</v>
      </c>
      <c r="F2909" s="120">
        <f>FORECAST(E2909,INDEX($D$2:$D$6081,MATCH(E2909,$C$2:$C$6081,1)-1):INDEX($D$2:$D$6081,MATCH(E2909,$C$2:$C$6081,1)+1),INDEX($C$2:$C$6081,MATCH(E2909,$C$2:$C$6081,1)-1):INDEX($C$2:$C$6081,MATCH(E2909,$C$2:$C$6081,1)+1))</f>
        <v>-1.3655470316571439E-3</v>
      </c>
    </row>
    <row r="2910" spans="3:6" x14ac:dyDescent="0.2">
      <c r="C2910" s="125">
        <v>490.59999999998303</v>
      </c>
      <c r="D2910" s="120">
        <f>FORECAST(C2910,INDEX($B$2:$B$2069,MATCH(C2910,$A$2:$A$2069,1)-1):INDEX($B$2:$B$2069,MATCH(C2910,$A$2:$A$2069,1)+1),INDEX($A$2:$A$2069,MATCH(C2910,$A$2:$A$2069,1)-1):INDEX($A$2:$A$2069,MATCH(C2910,$A$2:$A$2069,1)+1))</f>
        <v>1.9611111111111115</v>
      </c>
      <c r="E2910" s="135">
        <v>781.39999999996701</v>
      </c>
      <c r="F2910" s="120">
        <f>FORECAST(E2910,INDEX($D$2:$D$6081,MATCH(E2910,$C$2:$C$6081,1)-1):INDEX($D$2:$D$6081,MATCH(E2910,$C$2:$C$6081,1)+1),INDEX($C$2:$C$6081,MATCH(E2910,$C$2:$C$6081,1)-1):INDEX($C$2:$C$6081,MATCH(E2910,$C$2:$C$6081,1)+1))</f>
        <v>1.4073051948363391E-3</v>
      </c>
    </row>
    <row r="2911" spans="3:6" x14ac:dyDescent="0.2">
      <c r="C2911" s="125">
        <v>490.69999999998299</v>
      </c>
      <c r="D2911" s="120">
        <f>FORECAST(C2911,INDEX($B$2:$B$2069,MATCH(C2911,$A$2:$A$2069,1)-1):INDEX($B$2:$B$2069,MATCH(C2911,$A$2:$A$2069,1)+1),INDEX($A$2:$A$2069,MATCH(C2911,$A$2:$A$2069,1)-1):INDEX($A$2:$A$2069,MATCH(C2911,$A$2:$A$2069,1)+1))</f>
        <v>1.9702046783614513</v>
      </c>
      <c r="E2911" s="124">
        <v>781.59999999996705</v>
      </c>
      <c r="F2911" s="120">
        <f>FORECAST(E2911,INDEX($D$2:$D$6081,MATCH(E2911,$C$2:$C$6081,1)-1):INDEX($D$2:$D$6081,MATCH(E2911,$C$2:$C$6081,1)+1),INDEX($C$2:$C$6081,MATCH(E2911,$C$2:$C$6081,1)-1):INDEX($C$2:$C$6081,MATCH(E2911,$C$2:$C$6081,1)+1))</f>
        <v>7.084714677773718E-3</v>
      </c>
    </row>
    <row r="2912" spans="3:6" x14ac:dyDescent="0.2">
      <c r="C2912" s="125">
        <v>490.79999999998302</v>
      </c>
      <c r="D2912" s="120">
        <f>FORECAST(C2912,INDEX($B$2:$B$2069,MATCH(C2912,$A$2:$A$2069,1)-1):INDEX($B$2:$B$2069,MATCH(C2912,$A$2:$A$2069,1)+1),INDEX($A$2:$A$2069,MATCH(C2912,$A$2:$A$2069,1)-1):INDEX($A$2:$A$2069,MATCH(C2912,$A$2:$A$2069,1)+1))</f>
        <v>1.9767836257298761</v>
      </c>
      <c r="E2912" s="135">
        <v>781.79999999996699</v>
      </c>
      <c r="F2912" s="120">
        <f>FORECAST(E2912,INDEX($D$2:$D$6081,MATCH(E2912,$C$2:$C$6081,1)-1):INDEX($D$2:$D$6081,MATCH(E2912,$C$2:$C$6081,1)+1),INDEX($C$2:$C$6081,MATCH(E2912,$C$2:$C$6081,1)-1):INDEX($C$2:$C$6081,MATCH(E2912,$C$2:$C$6081,1)+1))</f>
        <v>1.3282333383823897E-2</v>
      </c>
    </row>
    <row r="2913" spans="3:6" x14ac:dyDescent="0.2">
      <c r="C2913" s="125">
        <v>490.89999999998298</v>
      </c>
      <c r="D2913" s="120">
        <f>FORECAST(C2913,INDEX($B$2:$B$2069,MATCH(C2913,$A$2:$A$2069,1)-1):INDEX($B$2:$B$2069,MATCH(C2913,$A$2:$A$2069,1)+1),INDEX($A$2:$A$2069,MATCH(C2913,$A$2:$A$2069,1)-1):INDEX($A$2:$A$2069,MATCH(C2913,$A$2:$A$2069,1)+1))</f>
        <v>1.9833625730982938</v>
      </c>
      <c r="E2913" s="124">
        <v>781.99999999996703</v>
      </c>
      <c r="F2913" s="120">
        <f>FORECAST(E2913,INDEX($D$2:$D$6081,MATCH(E2913,$C$2:$C$6081,1)-1):INDEX($D$2:$D$6081,MATCH(E2913,$C$2:$C$6081,1)+1),INDEX($C$2:$C$6081,MATCH(E2913,$C$2:$C$6081,1)-1):INDEX($C$2:$C$6081,MATCH(E2913,$C$2:$C$6081,1)+1))</f>
        <v>1.0759420192567148E-2</v>
      </c>
    </row>
    <row r="2914" spans="3:6" x14ac:dyDescent="0.2">
      <c r="C2914" s="125">
        <v>490.999999999983</v>
      </c>
      <c r="D2914" s="120">
        <f>FORECAST(C2914,INDEX($B$2:$B$2069,MATCH(C2914,$A$2:$A$2069,1)-1):INDEX($B$2:$B$2069,MATCH(C2914,$A$2:$A$2069,1)+1),INDEX($A$2:$A$2069,MATCH(C2914,$A$2:$A$2069,1)-1):INDEX($A$2:$A$2069,MATCH(C2914,$A$2:$A$2069,1)+1))</f>
        <v>1.982836257309291</v>
      </c>
      <c r="E2914" s="135">
        <v>782.19999999996696</v>
      </c>
      <c r="F2914" s="120">
        <f>FORECAST(E2914,INDEX($D$2:$D$6081,MATCH(E2914,$C$2:$C$6081,1)-1):INDEX($D$2:$D$6081,MATCH(E2914,$C$2:$C$6081,1)+1),INDEX($C$2:$C$6081,MATCH(E2914,$C$2:$C$6081,1)-1):INDEX($C$2:$C$6081,MATCH(E2914,$C$2:$C$6081,1)+1))</f>
        <v>7.7536735768051201E-3</v>
      </c>
    </row>
    <row r="2915" spans="3:6" x14ac:dyDescent="0.2">
      <c r="C2915" s="125">
        <v>491.09999999998303</v>
      </c>
      <c r="D2915" s="120">
        <f>FORECAST(C2915,INDEX($B$2:$B$2069,MATCH(C2915,$A$2:$A$2069,1)-1):INDEX($B$2:$B$2069,MATCH(C2915,$A$2:$A$2069,1)+1),INDEX($A$2:$A$2069,MATCH(C2915,$A$2:$A$2069,1)-1):INDEX($A$2:$A$2069,MATCH(C2915,$A$2:$A$2069,1)+1))</f>
        <v>1.9866739766075376</v>
      </c>
      <c r="E2915" s="124">
        <v>782.39999999996701</v>
      </c>
      <c r="F2915" s="120">
        <f>FORECAST(E2915,INDEX($D$2:$D$6081,MATCH(E2915,$C$2:$C$6081,1)-1):INDEX($D$2:$D$6081,MATCH(E2915,$C$2:$C$6081,1)+1),INDEX($C$2:$C$6081,MATCH(E2915,$C$2:$C$6081,1)-1):INDEX($C$2:$C$6081,MATCH(E2915,$C$2:$C$6081,1)+1))</f>
        <v>3.574804680845034E-3</v>
      </c>
    </row>
    <row r="2916" spans="3:6" x14ac:dyDescent="0.2">
      <c r="C2916" s="125">
        <v>491.19999999998299</v>
      </c>
      <c r="D2916" s="120">
        <f>FORECAST(C2916,INDEX($B$2:$B$2069,MATCH(C2916,$A$2:$A$2069,1)-1):INDEX($B$2:$B$2069,MATCH(C2916,$A$2:$A$2069,1)+1),INDEX($A$2:$A$2069,MATCH(C2916,$A$2:$A$2069,1)-1):INDEX($A$2:$A$2069,MATCH(C2916,$A$2:$A$2069,1)+1))</f>
        <v>1.9905116959057807</v>
      </c>
      <c r="E2916" s="135">
        <v>782.59999999996705</v>
      </c>
      <c r="F2916" s="120">
        <f>FORECAST(E2916,INDEX($D$2:$D$6081,MATCH(E2916,$C$2:$C$6081,1)-1):INDEX($D$2:$D$6081,MATCH(E2916,$C$2:$C$6081,1)+1),INDEX($C$2:$C$6081,MATCH(E2916,$C$2:$C$6081,1)-1):INDEX($C$2:$C$6081,MATCH(E2916,$C$2:$C$6081,1)+1))</f>
        <v>-2.4550753652867741E-3</v>
      </c>
    </row>
    <row r="2917" spans="3:6" x14ac:dyDescent="0.2">
      <c r="C2917" s="125">
        <v>491.29999999998302</v>
      </c>
      <c r="D2917" s="120">
        <f>FORECAST(C2917,INDEX($B$2:$B$2069,MATCH(C2917,$A$2:$A$2069,1)-1):INDEX($B$2:$B$2069,MATCH(C2917,$A$2:$A$2069,1)+1),INDEX($A$2:$A$2069,MATCH(C2917,$A$2:$A$2069,1)-1):INDEX($A$2:$A$2069,MATCH(C2917,$A$2:$A$2069,1)+1))</f>
        <v>1.9970614035082157</v>
      </c>
      <c r="E2917" s="124">
        <v>782.79999999996699</v>
      </c>
      <c r="F2917" s="120">
        <f>FORECAST(E2917,INDEX($D$2:$D$6081,MATCH(E2917,$C$2:$C$6081,1)-1):INDEX($D$2:$D$6081,MATCH(E2917,$C$2:$C$6081,1)+1),INDEX($C$2:$C$6081,MATCH(E2917,$C$2:$C$6081,1)-1):INDEX($C$2:$C$6081,MATCH(E2917,$C$2:$C$6081,1)+1))</f>
        <v>-8.0136588275401266E-3</v>
      </c>
    </row>
    <row r="2918" spans="3:6" x14ac:dyDescent="0.2">
      <c r="C2918" s="125">
        <v>491.39999999998298</v>
      </c>
      <c r="D2918" s="120">
        <f>FORECAST(C2918,INDEX($B$2:$B$2069,MATCH(C2918,$A$2:$A$2069,1)-1):INDEX($B$2:$B$2069,MATCH(C2918,$A$2:$A$2069,1)+1),INDEX($A$2:$A$2069,MATCH(C2918,$A$2:$A$2069,1)-1):INDEX($A$2:$A$2069,MATCH(C2918,$A$2:$A$2069,1)+1))</f>
        <v>2.0003508771924245</v>
      </c>
      <c r="E2918" s="135">
        <v>782.99999999996703</v>
      </c>
      <c r="F2918" s="120">
        <f>FORECAST(E2918,INDEX($D$2:$D$6081,MATCH(E2918,$C$2:$C$6081,1)-1):INDEX($D$2:$D$6081,MATCH(E2918,$C$2:$C$6081,1)+1),INDEX($C$2:$C$6081,MATCH(E2918,$C$2:$C$6081,1)-1):INDEX($C$2:$C$6081,MATCH(E2918,$C$2:$C$6081,1)+1))</f>
        <v>-6.1801308100370989E-3</v>
      </c>
    </row>
    <row r="2919" spans="3:6" x14ac:dyDescent="0.2">
      <c r="C2919" s="125">
        <v>491.499999999983</v>
      </c>
      <c r="D2919" s="120">
        <f>FORECAST(C2919,INDEX($B$2:$B$2069,MATCH(C2919,$A$2:$A$2069,1)-1):INDEX($B$2:$B$2069,MATCH(C2919,$A$2:$A$2069,1)+1),INDEX($A$2:$A$2069,MATCH(C2919,$A$2:$A$2069,1)-1):INDEX($A$2:$A$2069,MATCH(C2919,$A$2:$A$2069,1)+1))</f>
        <v>2.0036403508766334</v>
      </c>
      <c r="E2919" s="124">
        <v>783.19999999996696</v>
      </c>
      <c r="F2919" s="120">
        <f>FORECAST(E2919,INDEX($D$2:$D$6081,MATCH(E2919,$C$2:$C$6081,1)-1):INDEX($D$2:$D$6081,MATCH(E2919,$C$2:$C$6081,1)+1),INDEX($C$2:$C$6081,MATCH(E2919,$C$2:$C$6081,1)-1):INDEX($C$2:$C$6081,MATCH(E2919,$C$2:$C$6081,1)+1))</f>
        <v>-5.377479282424602E-3</v>
      </c>
    </row>
    <row r="2920" spans="3:6" x14ac:dyDescent="0.2">
      <c r="C2920" s="125">
        <v>491.59999999998303</v>
      </c>
      <c r="D2920" s="120">
        <f>FORECAST(C2920,INDEX($B$2:$B$2069,MATCH(C2920,$A$2:$A$2069,1)-1):INDEX($B$2:$B$2069,MATCH(C2920,$A$2:$A$2069,1)+1),INDEX($A$2:$A$2069,MATCH(C2920,$A$2:$A$2069,1)-1):INDEX($A$2:$A$2069,MATCH(C2920,$A$2:$A$2069,1)+1))</f>
        <v>2.0116812865484945</v>
      </c>
      <c r="E2920" s="135">
        <v>783.39999999996701</v>
      </c>
      <c r="F2920" s="120">
        <f>FORECAST(E2920,INDEX($D$2:$D$6081,MATCH(E2920,$C$2:$C$6081,1)-1):INDEX($D$2:$D$6081,MATCH(E2920,$C$2:$C$6081,1)+1),INDEX($C$2:$C$6081,MATCH(E2920,$C$2:$C$6081,1)-1):INDEX($C$2:$C$6081,MATCH(E2920,$C$2:$C$6081,1)+1))</f>
        <v>-2.2956744912221438E-3</v>
      </c>
    </row>
    <row r="2921" spans="3:6" x14ac:dyDescent="0.2">
      <c r="C2921" s="125">
        <v>491.69999999998299</v>
      </c>
      <c r="D2921" s="120">
        <f>FORECAST(C2921,INDEX($B$2:$B$2069,MATCH(C2921,$A$2:$A$2069,1)-1):INDEX($B$2:$B$2069,MATCH(C2921,$A$2:$A$2069,1)+1),INDEX($A$2:$A$2069,MATCH(C2921,$A$2:$A$2069,1)-1):INDEX($A$2:$A$2069,MATCH(C2921,$A$2:$A$2069,1)+1))</f>
        <v>2.0188084795309535</v>
      </c>
      <c r="E2921" s="124">
        <v>783.59999999996705</v>
      </c>
      <c r="F2921" s="120">
        <f>FORECAST(E2921,INDEX($D$2:$D$6081,MATCH(E2921,$C$2:$C$6081,1)-1):INDEX($D$2:$D$6081,MATCH(E2921,$C$2:$C$6081,1)+1),INDEX($C$2:$C$6081,MATCH(E2921,$C$2:$C$6081,1)-1):INDEX($C$2:$C$6081,MATCH(E2921,$C$2:$C$6081,1)+1))</f>
        <v>-5.1570558285973789E-5</v>
      </c>
    </row>
    <row r="2922" spans="3:6" x14ac:dyDescent="0.2">
      <c r="C2922" s="125">
        <v>491.79999999998302</v>
      </c>
      <c r="D2922" s="120">
        <f>FORECAST(C2922,INDEX($B$2:$B$2069,MATCH(C2922,$A$2:$A$2069,1)-1):INDEX($B$2:$B$2069,MATCH(C2922,$A$2:$A$2069,1)+1),INDEX($A$2:$A$2069,MATCH(C2922,$A$2:$A$2069,1)-1):INDEX($A$2:$A$2069,MATCH(C2922,$A$2:$A$2069,1)+1))</f>
        <v>2.0259356725134054</v>
      </c>
      <c r="E2922" s="135">
        <v>783.79999999996699</v>
      </c>
      <c r="F2922" s="120">
        <f>FORECAST(E2922,INDEX($D$2:$D$6081,MATCH(E2922,$C$2:$C$6081,1)-1):INDEX($D$2:$D$6081,MATCH(E2922,$C$2:$C$6081,1)+1),INDEX($C$2:$C$6081,MATCH(E2922,$C$2:$C$6081,1)-1):INDEX($C$2:$C$6081,MATCH(E2922,$C$2:$C$6081,1)+1))</f>
        <v>-5.1691229479509104E-3</v>
      </c>
    </row>
    <row r="2923" spans="3:6" x14ac:dyDescent="0.2">
      <c r="C2923" s="125">
        <v>491.89999999998298</v>
      </c>
      <c r="D2923" s="120">
        <f>FORECAST(C2923,INDEX($B$2:$B$2069,MATCH(C2923,$A$2:$A$2069,1)-1):INDEX($B$2:$B$2069,MATCH(C2923,$A$2:$A$2069,1)+1),INDEX($A$2:$A$2069,MATCH(C2923,$A$2:$A$2069,1)-1):INDEX($A$2:$A$2069,MATCH(C2923,$A$2:$A$2069,1)+1))</f>
        <v>2.0053143274864063</v>
      </c>
      <c r="E2923" s="124">
        <v>783.99999999996703</v>
      </c>
      <c r="F2923" s="120">
        <f>FORECAST(E2923,INDEX($D$2:$D$6081,MATCH(E2923,$C$2:$C$6081,1)-1):INDEX($D$2:$D$6081,MATCH(E2923,$C$2:$C$6081,1)+1),INDEX($C$2:$C$6081,MATCH(E2923,$C$2:$C$6081,1)-1):INDEX($C$2:$C$6081,MATCH(E2923,$C$2:$C$6081,1)+1))</f>
        <v>-1.0976775000038685E-2</v>
      </c>
    </row>
    <row r="2924" spans="3:6" x14ac:dyDescent="0.2">
      <c r="C2924" s="125">
        <v>491.999999999983</v>
      </c>
      <c r="D2924" s="120">
        <f>FORECAST(C2924,INDEX($B$2:$B$2069,MATCH(C2924,$A$2:$A$2069,1)-1):INDEX($B$2:$B$2069,MATCH(C2924,$A$2:$A$2069,1)+1),INDEX($A$2:$A$2069,MATCH(C2924,$A$2:$A$2069,1)-1):INDEX($A$2:$A$2069,MATCH(C2924,$A$2:$A$2069,1)+1))</f>
        <v>1.9992836257320192</v>
      </c>
      <c r="E2924" s="135">
        <v>784.19999999996696</v>
      </c>
      <c r="F2924" s="120">
        <f>FORECAST(E2924,INDEX($D$2:$D$6081,MATCH(E2924,$C$2:$C$6081,1)-1):INDEX($D$2:$D$6081,MATCH(E2924,$C$2:$C$6081,1)+1),INDEX($C$2:$C$6081,MATCH(E2924,$C$2:$C$6081,1)-1):INDEX($C$2:$C$6081,MATCH(E2924,$C$2:$C$6081,1)+1))</f>
        <v>-9.6066832664831736E-4</v>
      </c>
    </row>
    <row r="2925" spans="3:6" x14ac:dyDescent="0.2">
      <c r="C2925" s="125">
        <v>492.09999999998303</v>
      </c>
      <c r="D2925" s="120">
        <f>FORECAST(C2925,INDEX($B$2:$B$2069,MATCH(C2925,$A$2:$A$2069,1)-1):INDEX($B$2:$B$2069,MATCH(C2925,$A$2:$A$2069,1)+1),INDEX($A$2:$A$2069,MATCH(C2925,$A$2:$A$2069,1)-1):INDEX($A$2:$A$2069,MATCH(C2925,$A$2:$A$2069,1)+1))</f>
        <v>1.9932529239776322</v>
      </c>
      <c r="E2925" s="124">
        <v>784.39999999996701</v>
      </c>
      <c r="F2925" s="120">
        <f>FORECAST(E2925,INDEX($D$2:$D$6081,MATCH(E2925,$C$2:$C$6081,1)-1):INDEX($D$2:$D$6081,MATCH(E2925,$C$2:$C$6081,1)+1),INDEX($C$2:$C$6081,MATCH(E2925,$C$2:$C$6081,1)-1):INDEX($C$2:$C$6081,MATCH(E2925,$C$2:$C$6081,1)+1))</f>
        <v>2.3677562027124566E-4</v>
      </c>
    </row>
    <row r="2926" spans="3:6" x14ac:dyDescent="0.2">
      <c r="C2926" s="125">
        <v>492.19999999998299</v>
      </c>
      <c r="D2926" s="120">
        <f>FORECAST(C2926,INDEX($B$2:$B$2069,MATCH(C2926,$A$2:$A$2069,1)-1):INDEX($B$2:$B$2069,MATCH(C2926,$A$2:$A$2069,1)+1),INDEX($A$2:$A$2069,MATCH(C2926,$A$2:$A$2069,1)-1):INDEX($A$2:$A$2069,MATCH(C2926,$A$2:$A$2069,1)+1))</f>
        <v>1.9872222222232487</v>
      </c>
      <c r="E2926" s="135">
        <v>784.59999999996705</v>
      </c>
      <c r="F2926" s="120">
        <f>FORECAST(E2926,INDEX($D$2:$D$6081,MATCH(E2926,$C$2:$C$6081,1)-1):INDEX($D$2:$D$6081,MATCH(E2926,$C$2:$C$6081,1)+1),INDEX($C$2:$C$6081,MATCH(E2926,$C$2:$C$6081,1)-1):INDEX($C$2:$C$6081,MATCH(E2926,$C$2:$C$6081,1)+1))</f>
        <v>-4.5053914665658112E-3</v>
      </c>
    </row>
    <row r="2927" spans="3:6" x14ac:dyDescent="0.2">
      <c r="C2927" s="125">
        <v>492.29999999998302</v>
      </c>
      <c r="D2927" s="120">
        <f>FORECAST(C2927,INDEX($B$2:$B$2069,MATCH(C2927,$A$2:$A$2069,1)-1):INDEX($B$2:$B$2069,MATCH(C2927,$A$2:$A$2069,1)+1),INDEX($A$2:$A$2069,MATCH(C2927,$A$2:$A$2069,1)-1):INDEX($A$2:$A$2069,MATCH(C2927,$A$2:$A$2069,1)+1))</f>
        <v>1.9685307017568903</v>
      </c>
      <c r="E2927" s="124">
        <v>784.79999999996699</v>
      </c>
      <c r="F2927" s="120">
        <f>FORECAST(E2927,INDEX($D$2:$D$6081,MATCH(E2927,$C$2:$C$6081,1)-1):INDEX($D$2:$D$6081,MATCH(E2927,$C$2:$C$6081,1)+1),INDEX($C$2:$C$6081,MATCH(E2927,$C$2:$C$6081,1)-1):INDEX($C$2:$C$6081,MATCH(E2927,$C$2:$C$6081,1)+1))</f>
        <v>-1.0782934832404223E-2</v>
      </c>
    </row>
    <row r="2928" spans="3:6" x14ac:dyDescent="0.2">
      <c r="C2928" s="125">
        <v>492.39999999998298</v>
      </c>
      <c r="D2928" s="120">
        <f>FORECAST(C2928,INDEX($B$2:$B$2069,MATCH(C2928,$A$2:$A$2069,1)-1):INDEX($B$2:$B$2069,MATCH(C2928,$A$2:$A$2069,1)+1),INDEX($A$2:$A$2069,MATCH(C2928,$A$2:$A$2069,1)-1):INDEX($A$2:$A$2069,MATCH(C2928,$A$2:$A$2069,1)+1))</f>
        <v>1.9537280701779451</v>
      </c>
      <c r="E2928" s="135">
        <v>784.99999999996703</v>
      </c>
      <c r="F2928" s="120">
        <f>FORECAST(E2928,INDEX($D$2:$D$6081,MATCH(E2928,$C$2:$C$6081,1)-1):INDEX($D$2:$D$6081,MATCH(E2928,$C$2:$C$6081,1)+1),INDEX($C$2:$C$6081,MATCH(E2928,$C$2:$C$6081,1)-1):INDEX($C$2:$C$6081,MATCH(E2928,$C$2:$C$6081,1)+1))</f>
        <v>-6.7979371779931519E-3</v>
      </c>
    </row>
    <row r="2929" spans="3:6" x14ac:dyDescent="0.2">
      <c r="C2929" s="125">
        <v>492.499999999983</v>
      </c>
      <c r="D2929" s="120">
        <f>FORECAST(C2929,INDEX($B$2:$B$2069,MATCH(C2929,$A$2:$A$2069,1)-1):INDEX($B$2:$B$2069,MATCH(C2929,$A$2:$A$2069,1)+1),INDEX($A$2:$A$2069,MATCH(C2929,$A$2:$A$2069,1)-1):INDEX($A$2:$A$2069,MATCH(C2929,$A$2:$A$2069,1)+1))</f>
        <v>1.938925438599</v>
      </c>
      <c r="E2929" s="124">
        <v>785.19999999996696</v>
      </c>
      <c r="F2929" s="120">
        <f>FORECAST(E2929,INDEX($D$2:$D$6081,MATCH(E2929,$C$2:$C$6081,1)-1):INDEX($D$2:$D$6081,MATCH(E2929,$C$2:$C$6081,1)+1),INDEX($C$2:$C$6081,MATCH(E2929,$C$2:$C$6081,1)-1):INDEX($C$2:$C$6081,MATCH(E2929,$C$2:$C$6081,1)+1))</f>
        <v>-6.9057665260956469E-3</v>
      </c>
    </row>
    <row r="2930" spans="3:6" x14ac:dyDescent="0.2">
      <c r="C2930" s="125">
        <v>492.59999999998303</v>
      </c>
      <c r="D2930" s="120">
        <f>FORECAST(C2930,INDEX($B$2:$B$2069,MATCH(C2930,$A$2:$A$2069,1)-1):INDEX($B$2:$B$2069,MATCH(C2930,$A$2:$A$2069,1)+1),INDEX($A$2:$A$2069,MATCH(C2930,$A$2:$A$2069,1)-1):INDEX($A$2:$A$2069,MATCH(C2930,$A$2:$A$2069,1)+1))</f>
        <v>1.9469590643284143</v>
      </c>
      <c r="E2930" s="135">
        <v>785.39999999996701</v>
      </c>
      <c r="F2930" s="120">
        <f>FORECAST(E2930,INDEX($D$2:$D$6081,MATCH(E2930,$C$2:$C$6081,1)-1):INDEX($D$2:$D$6081,MATCH(E2930,$C$2:$C$6081,1)+1),INDEX($C$2:$C$6081,MATCH(E2930,$C$2:$C$6081,1)-1):INDEX($C$2:$C$6081,MATCH(E2930,$C$2:$C$6081,1)+1))</f>
        <v>-1.0393811532356523E-2</v>
      </c>
    </row>
    <row r="2931" spans="3:6" x14ac:dyDescent="0.2">
      <c r="C2931" s="125">
        <v>492.69999999998299</v>
      </c>
      <c r="D2931" s="120">
        <f>FORECAST(C2931,INDEX($B$2:$B$2069,MATCH(C2931,$A$2:$A$2069,1)-1):INDEX($B$2:$B$2069,MATCH(C2931,$A$2:$A$2069,1)+1),INDEX($A$2:$A$2069,MATCH(C2931,$A$2:$A$2069,1)-1):INDEX($A$2:$A$2069,MATCH(C2931,$A$2:$A$2069,1)+1))</f>
        <v>1.941476608188065</v>
      </c>
      <c r="E2931" s="124">
        <v>785.59999999996705</v>
      </c>
      <c r="F2931" s="120">
        <f>FORECAST(E2931,INDEX($D$2:$D$6081,MATCH(E2931,$C$2:$C$6081,1)-1):INDEX($D$2:$D$6081,MATCH(E2931,$C$2:$C$6081,1)+1),INDEX($C$2:$C$6081,MATCH(E2931,$C$2:$C$6081,1)-1):INDEX($C$2:$C$6081,MATCH(E2931,$C$2:$C$6081,1)+1))</f>
        <v>-8.7107360524321109E-3</v>
      </c>
    </row>
    <row r="2932" spans="3:6" x14ac:dyDescent="0.2">
      <c r="C2932" s="125">
        <v>492.79999999998302</v>
      </c>
      <c r="D2932" s="120">
        <f>FORECAST(C2932,INDEX($B$2:$B$2069,MATCH(C2932,$A$2:$A$2069,1)-1):INDEX($B$2:$B$2069,MATCH(C2932,$A$2:$A$2069,1)+1),INDEX($A$2:$A$2069,MATCH(C2932,$A$2:$A$2069,1)-1):INDEX($A$2:$A$2069,MATCH(C2932,$A$2:$A$2069,1)+1))</f>
        <v>1.9359941520477122</v>
      </c>
      <c r="E2932" s="135">
        <v>785.79999999996699</v>
      </c>
      <c r="F2932" s="120">
        <f>FORECAST(E2932,INDEX($D$2:$D$6081,MATCH(E2932,$C$2:$C$6081,1)-1):INDEX($D$2:$D$6081,MATCH(E2932,$C$2:$C$6081,1)+1),INDEX($C$2:$C$6081,MATCH(E2932,$C$2:$C$6081,1)-1):INDEX($C$2:$C$6081,MATCH(E2932,$C$2:$C$6081,1)+1))</f>
        <v>-1.0030473511410065E-2</v>
      </c>
    </row>
    <row r="2933" spans="3:6" x14ac:dyDescent="0.2">
      <c r="C2933" s="125">
        <v>492.89999999998298</v>
      </c>
      <c r="D2933" s="120">
        <f>FORECAST(C2933,INDEX($B$2:$B$2069,MATCH(C2933,$A$2:$A$2069,1)-1):INDEX($B$2:$B$2069,MATCH(C2933,$A$2:$A$2069,1)+1),INDEX($A$2:$A$2069,MATCH(C2933,$A$2:$A$2069,1)-1):INDEX($A$2:$A$2069,MATCH(C2933,$A$2:$A$2069,1)+1))</f>
        <v>1.930896508008388</v>
      </c>
      <c r="E2933" s="124">
        <v>785.99999999996703</v>
      </c>
      <c r="F2933" s="120">
        <f>FORECAST(E2933,INDEX($D$2:$D$6081,MATCH(E2933,$C$2:$C$6081,1)-1):INDEX($D$2:$D$6081,MATCH(E2933,$C$2:$C$6081,1)+1),INDEX($C$2:$C$6081,MATCH(E2933,$C$2:$C$6081,1)-1):INDEX($C$2:$C$6081,MATCH(E2933,$C$2:$C$6081,1)+1))</f>
        <v>-1.3394502813143916E-2</v>
      </c>
    </row>
    <row r="2934" spans="3:6" x14ac:dyDescent="0.2">
      <c r="C2934" s="125">
        <v>492.999999999983</v>
      </c>
      <c r="D2934" s="120">
        <f>FORECAST(C2934,INDEX($B$2:$B$2069,MATCH(C2934,$A$2:$A$2069,1)-1):INDEX($B$2:$B$2069,MATCH(C2934,$A$2:$A$2069,1)+1),INDEX($A$2:$A$2069,MATCH(C2934,$A$2:$A$2069,1)-1):INDEX($A$2:$A$2069,MATCH(C2934,$A$2:$A$2069,1)+1))</f>
        <v>1.9270539775715143</v>
      </c>
      <c r="E2934" s="135">
        <v>786.19999999996696</v>
      </c>
      <c r="F2934" s="120">
        <f>FORECAST(E2934,INDEX($D$2:$D$6081,MATCH(E2934,$C$2:$C$6081,1)-1):INDEX($D$2:$D$6081,MATCH(E2934,$C$2:$C$6081,1)+1),INDEX($C$2:$C$6081,MATCH(E2934,$C$2:$C$6081,1)-1):INDEX($C$2:$C$6081,MATCH(E2934,$C$2:$C$6081,1)+1))</f>
        <v>-1.7325909017669616E-2</v>
      </c>
    </row>
    <row r="2935" spans="3:6" x14ac:dyDescent="0.2">
      <c r="C2935" s="125">
        <v>493.09999999998303</v>
      </c>
      <c r="D2935" s="120">
        <f>FORECAST(C2935,INDEX($B$2:$B$2069,MATCH(C2935,$A$2:$A$2069,1)-1):INDEX($B$2:$B$2069,MATCH(C2935,$A$2:$A$2069,1)+1),INDEX($A$2:$A$2069,MATCH(C2935,$A$2:$A$2069,1)-1):INDEX($A$2:$A$2069,MATCH(C2935,$A$2:$A$2069,1)+1))</f>
        <v>1.9232114471346442</v>
      </c>
      <c r="E2935" s="124">
        <v>786.39999999996701</v>
      </c>
      <c r="F2935" s="120">
        <f>FORECAST(E2935,INDEX($D$2:$D$6081,MATCH(E2935,$C$2:$C$6081,1)-1):INDEX($D$2:$D$6081,MATCH(E2935,$C$2:$C$6081,1)+1),INDEX($C$2:$C$6081,MATCH(E2935,$C$2:$C$6081,1)-1):INDEX($C$2:$C$6081,MATCH(E2935,$C$2:$C$6081,1)+1))</f>
        <v>-1.7909159517484952E-2</v>
      </c>
    </row>
    <row r="2936" spans="3:6" x14ac:dyDescent="0.2">
      <c r="C2936" s="125">
        <v>493.19999999998299</v>
      </c>
      <c r="D2936" s="120">
        <f>FORECAST(C2936,INDEX($B$2:$B$2069,MATCH(C2936,$A$2:$A$2069,1)-1):INDEX($B$2:$B$2069,MATCH(C2936,$A$2:$A$2069,1)+1),INDEX($A$2:$A$2069,MATCH(C2936,$A$2:$A$2069,1)-1):INDEX($A$2:$A$2069,MATCH(C2936,$A$2:$A$2069,1)+1))</f>
        <v>1.9285416719443198</v>
      </c>
      <c r="E2936" s="135">
        <v>786.59999999996705</v>
      </c>
      <c r="F2936" s="120">
        <f>FORECAST(E2936,INDEX($D$2:$D$6081,MATCH(E2936,$C$2:$C$6081,1)-1):INDEX($D$2:$D$6081,MATCH(E2936,$C$2:$C$6081,1)+1),INDEX($C$2:$C$6081,MATCH(E2936,$C$2:$C$6081,1)-1):INDEX($C$2:$C$6081,MATCH(E2936,$C$2:$C$6081,1)+1))</f>
        <v>-1.5858683874628632E-2</v>
      </c>
    </row>
    <row r="2937" spans="3:6" x14ac:dyDescent="0.2">
      <c r="C2937" s="125">
        <v>493.29999999998302</v>
      </c>
      <c r="D2937" s="120">
        <f>FORECAST(C2937,INDEX($B$2:$B$2069,MATCH(C2937,$A$2:$A$2069,1)-1):INDEX($B$2:$B$2069,MATCH(C2937,$A$2:$A$2069,1)+1),INDEX($A$2:$A$2069,MATCH(C2937,$A$2:$A$2069,1)-1):INDEX($A$2:$A$2069,MATCH(C2937,$A$2:$A$2069,1)+1))</f>
        <v>1.9268969410541388</v>
      </c>
      <c r="E2937" s="124">
        <v>786.79999999996699</v>
      </c>
      <c r="F2937" s="120">
        <f>FORECAST(E2937,INDEX($D$2:$D$6081,MATCH(E2937,$C$2:$C$6081,1)-1):INDEX($D$2:$D$6081,MATCH(E2937,$C$2:$C$6081,1)+1),INDEX($C$2:$C$6081,MATCH(E2937,$C$2:$C$6081,1)-1):INDEX($C$2:$C$6081,MATCH(E2937,$C$2:$C$6081,1)+1))</f>
        <v>-1.4098106641228014E-2</v>
      </c>
    </row>
    <row r="2938" spans="3:6" x14ac:dyDescent="0.2">
      <c r="C2938" s="125">
        <v>493.39999999998298</v>
      </c>
      <c r="D2938" s="120">
        <f>FORECAST(C2938,INDEX($B$2:$B$2069,MATCH(C2938,$A$2:$A$2069,1)-1):INDEX($B$2:$B$2069,MATCH(C2938,$A$2:$A$2069,1)+1),INDEX($A$2:$A$2069,MATCH(C2938,$A$2:$A$2069,1)-1):INDEX($A$2:$A$2069,MATCH(C2938,$A$2:$A$2069,1)+1))</f>
        <v>1.9252522101639578</v>
      </c>
      <c r="E2938" s="135">
        <v>786.99999999996703</v>
      </c>
      <c r="F2938" s="120">
        <f>FORECAST(E2938,INDEX($D$2:$D$6081,MATCH(E2938,$C$2:$C$6081,1)-1):INDEX($D$2:$D$6081,MATCH(E2938,$C$2:$C$6081,1)+1),INDEX($C$2:$C$6081,MATCH(E2938,$C$2:$C$6081,1)-1):INDEX($C$2:$C$6081,MATCH(E2938,$C$2:$C$6081,1)+1))</f>
        <v>-9.2503838970401375E-3</v>
      </c>
    </row>
    <row r="2939" spans="3:6" x14ac:dyDescent="0.2">
      <c r="C2939" s="125">
        <v>493.499999999983</v>
      </c>
      <c r="D2939" s="120">
        <f>FORECAST(C2939,INDEX($B$2:$B$2069,MATCH(C2939,$A$2:$A$2069,1)-1):INDEX($B$2:$B$2069,MATCH(C2939,$A$2:$A$2069,1)+1),INDEX($A$2:$A$2069,MATCH(C2939,$A$2:$A$2069,1)-1):INDEX($A$2:$A$2069,MATCH(C2939,$A$2:$A$2069,1)+1))</f>
        <v>1.9296527187210888</v>
      </c>
      <c r="E2939" s="124">
        <v>787.19999999996696</v>
      </c>
      <c r="F2939" s="120">
        <f>FORECAST(E2939,INDEX($D$2:$D$6081,MATCH(E2939,$C$2:$C$6081,1)-1):INDEX($D$2:$D$6081,MATCH(E2939,$C$2:$C$6081,1)+1),INDEX($C$2:$C$6081,MATCH(E2939,$C$2:$C$6081,1)-1):INDEX($C$2:$C$6081,MATCH(E2939,$C$2:$C$6081,1)+1))</f>
        <v>-5.4693667553689096E-3</v>
      </c>
    </row>
    <row r="2940" spans="3:6" x14ac:dyDescent="0.2">
      <c r="C2940" s="125">
        <v>493.59999999998303</v>
      </c>
      <c r="D2940" s="120">
        <f>FORECAST(C2940,INDEX($B$2:$B$2069,MATCH(C2940,$A$2:$A$2069,1)-1):INDEX($B$2:$B$2069,MATCH(C2940,$A$2:$A$2069,1)+1),INDEX($A$2:$A$2069,MATCH(C2940,$A$2:$A$2069,1)-1):INDEX($A$2:$A$2069,MATCH(C2940,$A$2:$A$2069,1)+1))</f>
        <v>1.9318499151394732</v>
      </c>
      <c r="E2940" s="135">
        <v>787.39999999996701</v>
      </c>
      <c r="F2940" s="120">
        <f>FORECAST(E2940,INDEX($D$2:$D$6081,MATCH(E2940,$C$2:$C$6081,1)-1):INDEX($D$2:$D$6081,MATCH(E2940,$C$2:$C$6081,1)+1),INDEX($C$2:$C$6081,MATCH(E2940,$C$2:$C$6081,1)-1):INDEX($C$2:$C$6081,MATCH(E2940,$C$2:$C$6081,1)+1))</f>
        <v>-7.1459561254840764E-3</v>
      </c>
    </row>
    <row r="2941" spans="3:6" x14ac:dyDescent="0.2">
      <c r="C2941" s="125">
        <v>493.69999999998299</v>
      </c>
      <c r="D2941" s="120">
        <f>FORECAST(C2941,INDEX($B$2:$B$2069,MATCH(C2941,$A$2:$A$2069,1)-1):INDEX($B$2:$B$2069,MATCH(C2941,$A$2:$A$2069,1)+1),INDEX($A$2:$A$2069,MATCH(C2941,$A$2:$A$2069,1)-1):INDEX($A$2:$A$2069,MATCH(C2941,$A$2:$A$2069,1)+1))</f>
        <v>1.9340471115578541</v>
      </c>
      <c r="E2941" s="124">
        <v>787.59999999996705</v>
      </c>
      <c r="F2941" s="120">
        <f>FORECAST(E2941,INDEX($D$2:$D$6081,MATCH(E2941,$C$2:$C$6081,1)-1):INDEX($D$2:$D$6081,MATCH(E2941,$C$2:$C$6081,1)+1),INDEX($C$2:$C$6081,MATCH(E2941,$C$2:$C$6081,1)-1):INDEX($C$2:$C$6081,MATCH(E2941,$C$2:$C$6081,1)+1))</f>
        <v>-1.6850440312549786E-2</v>
      </c>
    </row>
    <row r="2942" spans="3:6" x14ac:dyDescent="0.2">
      <c r="C2942" s="125">
        <v>493.79999999998302</v>
      </c>
      <c r="D2942" s="120">
        <f>FORECAST(C2942,INDEX($B$2:$B$2069,MATCH(C2942,$A$2:$A$2069,1)-1):INDEX($B$2:$B$2069,MATCH(C2942,$A$2:$A$2069,1)+1),INDEX($A$2:$A$2069,MATCH(C2942,$A$2:$A$2069,1)-1):INDEX($A$2:$A$2069,MATCH(C2942,$A$2:$A$2069,1)+1))</f>
        <v>1.9295507900378608</v>
      </c>
      <c r="E2942" s="135">
        <v>787.79999999996699</v>
      </c>
      <c r="F2942" s="120">
        <f>FORECAST(E2942,INDEX($D$2:$D$6081,MATCH(E2942,$C$2:$C$6081,1)-1):INDEX($D$2:$D$6081,MATCH(E2942,$C$2:$C$6081,1)+1),INDEX($C$2:$C$6081,MATCH(E2942,$C$2:$C$6081,1)-1):INDEX($C$2:$C$6081,MATCH(E2942,$C$2:$C$6081,1)+1))</f>
        <v>-1.4006401915773736E-2</v>
      </c>
    </row>
    <row r="2943" spans="3:6" x14ac:dyDescent="0.2">
      <c r="C2943" s="125">
        <v>493.89999999998298</v>
      </c>
      <c r="D2943" s="120">
        <f>FORECAST(C2943,INDEX($B$2:$B$2069,MATCH(C2943,$A$2:$A$2069,1)-1):INDEX($B$2:$B$2069,MATCH(C2943,$A$2:$A$2069,1)+1),INDEX($A$2:$A$2069,MATCH(C2943,$A$2:$A$2069,1)-1):INDEX($A$2:$A$2069,MATCH(C2943,$A$2:$A$2069,1)+1))</f>
        <v>1.929000737022883</v>
      </c>
      <c r="E2943" s="124">
        <v>787.99999999996703</v>
      </c>
      <c r="F2943" s="120">
        <f>FORECAST(E2943,INDEX($D$2:$D$6081,MATCH(E2943,$C$2:$C$6081,1)-1):INDEX($D$2:$D$6081,MATCH(E2943,$C$2:$C$6081,1)+1),INDEX($C$2:$C$6081,MATCH(E2943,$C$2:$C$6081,1)-1):INDEX($C$2:$C$6081,MATCH(E2943,$C$2:$C$6081,1)+1))</f>
        <v>-7.3825912676710459E-3</v>
      </c>
    </row>
    <row r="2944" spans="3:6" x14ac:dyDescent="0.2">
      <c r="C2944" s="125">
        <v>493.999999999983</v>
      </c>
      <c r="D2944" s="120">
        <f>FORECAST(C2944,INDEX($B$2:$B$2069,MATCH(C2944,$A$2:$A$2069,1)-1):INDEX($B$2:$B$2069,MATCH(C2944,$A$2:$A$2069,1)+1),INDEX($A$2:$A$2069,MATCH(C2944,$A$2:$A$2069,1)-1):INDEX($A$2:$A$2069,MATCH(C2944,$A$2:$A$2069,1)+1))</f>
        <v>1.9284506840079048</v>
      </c>
      <c r="E2944" s="135">
        <v>788.19999999996696</v>
      </c>
      <c r="F2944" s="120">
        <f>FORECAST(E2944,INDEX($D$2:$D$6081,MATCH(E2944,$C$2:$C$6081,1)-1):INDEX($D$2:$D$6081,MATCH(E2944,$C$2:$C$6081,1)+1),INDEX($C$2:$C$6081,MATCH(E2944,$C$2:$C$6081,1)-1):INDEX($C$2:$C$6081,MATCH(E2944,$C$2:$C$6081,1)+1))</f>
        <v>-1.1486068152372297E-2</v>
      </c>
    </row>
    <row r="2945" spans="3:6" x14ac:dyDescent="0.2">
      <c r="C2945" s="125">
        <v>494.09999999998303</v>
      </c>
      <c r="D2945" s="120">
        <f>FORECAST(C2945,INDEX($B$2:$B$2069,MATCH(C2945,$A$2:$A$2069,1)-1):INDEX($B$2:$B$2069,MATCH(C2945,$A$2:$A$2069,1)+1),INDEX($A$2:$A$2069,MATCH(C2945,$A$2:$A$2069,1)-1):INDEX($A$2:$A$2069,MATCH(C2945,$A$2:$A$2069,1)+1))</f>
        <v>1.9234049608514088</v>
      </c>
      <c r="E2945" s="124">
        <v>788.39999999996598</v>
      </c>
      <c r="F2945" s="120">
        <f>FORECAST(E2945,INDEX($D$2:$D$6081,MATCH(E2945,$C$2:$C$6081,1)-1):INDEX($D$2:$D$6081,MATCH(E2945,$C$2:$C$6081,1)+1),INDEX($C$2:$C$6081,MATCH(E2945,$C$2:$C$6081,1)-1):INDEX($C$2:$C$6081,MATCH(E2945,$C$2:$C$6081,1)+1))</f>
        <v>-1.1268211774812187E-2</v>
      </c>
    </row>
    <row r="2946" spans="3:6" x14ac:dyDescent="0.2">
      <c r="C2946" s="125">
        <v>494.19999999998299</v>
      </c>
      <c r="D2946" s="120">
        <f>FORECAST(C2946,INDEX($B$2:$B$2069,MATCH(C2946,$A$2:$A$2069,1)-1):INDEX($B$2:$B$2069,MATCH(C2946,$A$2:$A$2069,1)+1),INDEX($A$2:$A$2069,MATCH(C2946,$A$2:$A$2069,1)-1):INDEX($A$2:$A$2069,MATCH(C2946,$A$2:$A$2069,1)+1))</f>
        <v>1.9206595208029675</v>
      </c>
      <c r="E2946" s="135">
        <v>788.59999999996705</v>
      </c>
      <c r="F2946" s="120">
        <f>FORECAST(E2946,INDEX($D$2:$D$6081,MATCH(E2946,$C$2:$C$6081,1)-1):INDEX($D$2:$D$6081,MATCH(E2946,$C$2:$C$6081,1)+1),INDEX($C$2:$C$6081,MATCH(E2946,$C$2:$C$6081,1)-1):INDEX($C$2:$C$6081,MATCH(E2946,$C$2:$C$6081,1)+1))</f>
        <v>-1.0919648462410336E-2</v>
      </c>
    </row>
    <row r="2947" spans="3:6" x14ac:dyDescent="0.2">
      <c r="C2947" s="125">
        <v>494.29999999998302</v>
      </c>
      <c r="D2947" s="120">
        <f>FORECAST(C2947,INDEX($B$2:$B$2069,MATCH(C2947,$A$2:$A$2069,1)-1):INDEX($B$2:$B$2069,MATCH(C2947,$A$2:$A$2069,1)+1),INDEX($A$2:$A$2069,MATCH(C2947,$A$2:$A$2069,1)-1):INDEX($A$2:$A$2069,MATCH(C2947,$A$2:$A$2069,1)+1))</f>
        <v>1.9179140807545227</v>
      </c>
      <c r="E2947" s="124">
        <v>788.79999999996699</v>
      </c>
      <c r="F2947" s="120">
        <f>FORECAST(E2947,INDEX($D$2:$D$6081,MATCH(E2947,$C$2:$C$6081,1)-1):INDEX($D$2:$D$6081,MATCH(E2947,$C$2:$C$6081,1)+1),INDEX($C$2:$C$6081,MATCH(E2947,$C$2:$C$6081,1)-1):INDEX($C$2:$C$6081,MATCH(E2947,$C$2:$C$6081,1)+1))</f>
        <v>-1.3060263653247972E-2</v>
      </c>
    </row>
    <row r="2948" spans="3:6" x14ac:dyDescent="0.2">
      <c r="C2948" s="125">
        <v>494.39999999998298</v>
      </c>
      <c r="D2948" s="120">
        <f>FORECAST(C2948,INDEX($B$2:$B$2069,MATCH(C2948,$A$2:$A$2069,1)-1):INDEX($B$2:$B$2069,MATCH(C2948,$A$2:$A$2069,1)+1),INDEX($A$2:$A$2069,MATCH(C2948,$A$2:$A$2069,1)-1):INDEX($A$2:$A$2069,MATCH(C2948,$A$2:$A$2069,1)+1))</f>
        <v>1.920286028603047</v>
      </c>
      <c r="E2948" s="135">
        <v>788.99999999996703</v>
      </c>
      <c r="F2948" s="120">
        <f>FORECAST(E2948,INDEX($D$2:$D$6081,MATCH(E2948,$C$2:$C$6081,1)-1):INDEX($D$2:$D$6081,MATCH(E2948,$C$2:$C$6081,1)+1),INDEX($C$2:$C$6081,MATCH(E2948,$C$2:$C$6081,1)-1):INDEX($C$2:$C$6081,MATCH(E2948,$C$2:$C$6081,1)+1))</f>
        <v>-1.8410233378199248E-2</v>
      </c>
    </row>
    <row r="2949" spans="3:6" x14ac:dyDescent="0.2">
      <c r="C2949" s="125">
        <v>494.499999999983</v>
      </c>
      <c r="D2949" s="120">
        <f>FORECAST(C2949,INDEX($B$2:$B$2069,MATCH(C2949,$A$2:$A$2069,1)-1):INDEX($B$2:$B$2069,MATCH(C2949,$A$2:$A$2069,1)+1),INDEX($A$2:$A$2069,MATCH(C2949,$A$2:$A$2069,1)-1):INDEX($A$2:$A$2069,MATCH(C2949,$A$2:$A$2069,1)+1))</f>
        <v>1.9191859185920457</v>
      </c>
      <c r="E2949" s="124">
        <v>789.19999999996605</v>
      </c>
      <c r="F2949" s="120">
        <f>FORECAST(E2949,INDEX($D$2:$D$6081,MATCH(E2949,$C$2:$C$6081,1)-1):INDEX($D$2:$D$6081,MATCH(E2949,$C$2:$C$6081,1)+1),INDEX($C$2:$C$6081,MATCH(E2949,$C$2:$C$6081,1)-1):INDEX($C$2:$C$6081,MATCH(E2949,$C$2:$C$6081,1)+1))</f>
        <v>-1.5806659237528997E-2</v>
      </c>
    </row>
    <row r="2950" spans="3:6" x14ac:dyDescent="0.2">
      <c r="C2950" s="125">
        <v>494.59999999998303</v>
      </c>
      <c r="D2950" s="120">
        <f>FORECAST(C2950,INDEX($B$2:$B$2069,MATCH(C2950,$A$2:$A$2069,1)-1):INDEX($B$2:$B$2069,MATCH(C2950,$A$2:$A$2069,1)+1),INDEX($A$2:$A$2069,MATCH(C2950,$A$2:$A$2069,1)-1):INDEX($A$2:$A$2069,MATCH(C2950,$A$2:$A$2069,1)+1))</f>
        <v>1.9180858085810444</v>
      </c>
      <c r="E2950" s="135">
        <v>789.39999999996598</v>
      </c>
      <c r="F2950" s="120">
        <f>FORECAST(E2950,INDEX($D$2:$D$6081,MATCH(E2950,$C$2:$C$6081,1)-1):INDEX($D$2:$D$6081,MATCH(E2950,$C$2:$C$6081,1)+1),INDEX($C$2:$C$6081,MATCH(E2950,$C$2:$C$6081,1)-1):INDEX($C$2:$C$6081,MATCH(E2950,$C$2:$C$6081,1)+1))</f>
        <v>-1.5207165007403489E-2</v>
      </c>
    </row>
    <row r="2951" spans="3:6" x14ac:dyDescent="0.2">
      <c r="C2951" s="125">
        <v>494.69999999998299</v>
      </c>
      <c r="D2951" s="120">
        <f>FORECAST(C2951,INDEX($B$2:$B$2069,MATCH(C2951,$A$2:$A$2069,1)-1):INDEX($B$2:$B$2069,MATCH(C2951,$A$2:$A$2069,1)+1),INDEX($A$2:$A$2069,MATCH(C2951,$A$2:$A$2069,1)-1):INDEX($A$2:$A$2069,MATCH(C2951,$A$2:$A$2069,1)+1))</f>
        <v>1.910242024202887</v>
      </c>
      <c r="E2951" s="124">
        <v>789.59999999996705</v>
      </c>
      <c r="F2951" s="120">
        <f>FORECAST(E2951,INDEX($D$2:$D$6081,MATCH(E2951,$C$2:$C$6081,1)-1):INDEX($D$2:$D$6081,MATCH(E2951,$C$2:$C$6081,1)+1),INDEX($C$2:$C$6081,MATCH(E2951,$C$2:$C$6081,1)-1):INDEX($C$2:$C$6081,MATCH(E2951,$C$2:$C$6081,1)+1))</f>
        <v>-1.7912748956451452E-2</v>
      </c>
    </row>
    <row r="2952" spans="3:6" x14ac:dyDescent="0.2">
      <c r="C2952" s="125">
        <v>494.79999999998302</v>
      </c>
      <c r="D2952" s="120">
        <f>FORECAST(C2952,INDEX($B$2:$B$2069,MATCH(C2952,$A$2:$A$2069,1)-1):INDEX($B$2:$B$2069,MATCH(C2952,$A$2:$A$2069,1)+1),INDEX($A$2:$A$2069,MATCH(C2952,$A$2:$A$2069,1)-1):INDEX($A$2:$A$2069,MATCH(C2952,$A$2:$A$2069,1)+1))</f>
        <v>1.9074917491753833</v>
      </c>
      <c r="E2952" s="135">
        <v>789.79999999996596</v>
      </c>
      <c r="F2952" s="120">
        <f>FORECAST(E2952,INDEX($D$2:$D$6081,MATCH(E2952,$C$2:$C$6081,1)-1):INDEX($D$2:$D$6081,MATCH(E2952,$C$2:$C$6081,1)+1),INDEX($C$2:$C$6081,MATCH(E2952,$C$2:$C$6081,1)-1):INDEX($C$2:$C$6081,MATCH(E2952,$C$2:$C$6081,1)+1))</f>
        <v>-1.7473325381399007E-2</v>
      </c>
    </row>
    <row r="2953" spans="3:6" x14ac:dyDescent="0.2">
      <c r="C2953" s="125">
        <v>494.89999999998298</v>
      </c>
      <c r="D2953" s="120">
        <f>FORECAST(C2953,INDEX($B$2:$B$2069,MATCH(C2953,$A$2:$A$2069,1)-1):INDEX($B$2:$B$2069,MATCH(C2953,$A$2:$A$2069,1)+1),INDEX($A$2:$A$2069,MATCH(C2953,$A$2:$A$2069,1)-1):INDEX($A$2:$A$2069,MATCH(C2953,$A$2:$A$2069,1)+1))</f>
        <v>1.9047414741478814</v>
      </c>
      <c r="E2953" s="124">
        <v>789.99999999996601</v>
      </c>
      <c r="F2953" s="120">
        <f>FORECAST(E2953,INDEX($D$2:$D$6081,MATCH(E2953,$C$2:$C$6081,1)-1):INDEX($D$2:$D$6081,MATCH(E2953,$C$2:$C$6081,1)+1),INDEX($C$2:$C$6081,MATCH(E2953,$C$2:$C$6081,1)-1):INDEX($C$2:$C$6081,MATCH(E2953,$C$2:$C$6081,1)+1))</f>
        <v>-8.5466823481539222E-3</v>
      </c>
    </row>
    <row r="2954" spans="3:6" x14ac:dyDescent="0.2">
      <c r="C2954" s="125">
        <v>494.999999999983</v>
      </c>
      <c r="D2954" s="120">
        <f>FORECAST(C2954,INDEX($B$2:$B$2069,MATCH(C2954,$A$2:$A$2069,1)-1):INDEX($B$2:$B$2069,MATCH(C2954,$A$2:$A$2069,1)+1),INDEX($A$2:$A$2069,MATCH(C2954,$A$2:$A$2069,1)-1):INDEX($A$2:$A$2069,MATCH(C2954,$A$2:$A$2069,1)+1))</f>
        <v>1.9118474181887537</v>
      </c>
      <c r="E2954" s="135">
        <v>790.19999999996605</v>
      </c>
      <c r="F2954" s="120">
        <f>FORECAST(E2954,INDEX($D$2:$D$6081,MATCH(E2954,$C$2:$C$6081,1)-1):INDEX($D$2:$D$6081,MATCH(E2954,$C$2:$C$6081,1)+1),INDEX($C$2:$C$6081,MATCH(E2954,$C$2:$C$6081,1)-1):INDEX($C$2:$C$6081,MATCH(E2954,$C$2:$C$6081,1)+1))</f>
        <v>2.1286339760919759E-3</v>
      </c>
    </row>
    <row r="2955" spans="3:6" x14ac:dyDescent="0.2">
      <c r="C2955" s="125">
        <v>495.09999999998303</v>
      </c>
      <c r="D2955" s="120">
        <f>FORECAST(C2955,INDEX($B$2:$B$2069,MATCH(C2955,$A$2:$A$2069,1)-1):INDEX($B$2:$B$2069,MATCH(C2955,$A$2:$A$2069,1)+1),INDEX($A$2:$A$2069,MATCH(C2955,$A$2:$A$2069,1)-1):INDEX($A$2:$A$2069,MATCH(C2955,$A$2:$A$2069,1)+1))</f>
        <v>1.9113015870719168</v>
      </c>
      <c r="E2955" s="124">
        <v>790.39999999996598</v>
      </c>
      <c r="F2955" s="120">
        <f>FORECAST(E2955,INDEX($D$2:$D$6081,MATCH(E2955,$C$2:$C$6081,1)-1):INDEX($D$2:$D$6081,MATCH(E2955,$C$2:$C$6081,1)+1),INDEX($C$2:$C$6081,MATCH(E2955,$C$2:$C$6081,1)-1):INDEX($C$2:$C$6081,MATCH(E2955,$C$2:$C$6081,1)+1))</f>
        <v>-8.5059635893487417E-3</v>
      </c>
    </row>
    <row r="2956" spans="3:6" x14ac:dyDescent="0.2">
      <c r="C2956" s="125">
        <v>495.19999999998299</v>
      </c>
      <c r="D2956" s="120">
        <f>FORECAST(C2956,INDEX($B$2:$B$2069,MATCH(C2956,$A$2:$A$2069,1)-1):INDEX($B$2:$B$2069,MATCH(C2956,$A$2:$A$2069,1)+1),INDEX($A$2:$A$2069,MATCH(C2956,$A$2:$A$2069,1)-1):INDEX($A$2:$A$2069,MATCH(C2956,$A$2:$A$2069,1)+1))</f>
        <v>1.9107557559550803</v>
      </c>
      <c r="E2956" s="135">
        <v>790.59999999996603</v>
      </c>
      <c r="F2956" s="120">
        <f>FORECAST(E2956,INDEX($D$2:$D$6081,MATCH(E2956,$C$2:$C$6081,1)-1):INDEX($D$2:$D$6081,MATCH(E2956,$C$2:$C$6081,1)+1),INDEX($C$2:$C$6081,MATCH(E2956,$C$2:$C$6081,1)-1):INDEX($C$2:$C$6081,MATCH(E2956,$C$2:$C$6081,1)+1))</f>
        <v>-1.4548022596706289E-2</v>
      </c>
    </row>
    <row r="2957" spans="3:6" x14ac:dyDescent="0.2">
      <c r="C2957" s="125">
        <v>495.29999999998302</v>
      </c>
      <c r="D2957" s="120">
        <f>FORECAST(C2957,INDEX($B$2:$B$2069,MATCH(C2957,$A$2:$A$2069,1)-1):INDEX($B$2:$B$2069,MATCH(C2957,$A$2:$A$2069,1)+1),INDEX($A$2:$A$2069,MATCH(C2957,$A$2:$A$2069,1)-1):INDEX($A$2:$A$2069,MATCH(C2957,$A$2:$A$2069,1)+1))</f>
        <v>1.9129059807404403</v>
      </c>
      <c r="E2957" s="124">
        <v>790.79999999996596</v>
      </c>
      <c r="F2957" s="120">
        <f>FORECAST(E2957,INDEX($D$2:$D$6081,MATCH(E2957,$C$2:$C$6081,1)-1):INDEX($D$2:$D$6081,MATCH(E2957,$C$2:$C$6081,1)+1),INDEX($C$2:$C$6081,MATCH(E2957,$C$2:$C$6081,1)-1):INDEX($C$2:$C$6081,MATCH(E2957,$C$2:$C$6081,1)+1))</f>
        <v>-1.8910860011997599E-2</v>
      </c>
    </row>
    <row r="2958" spans="3:6" x14ac:dyDescent="0.2">
      <c r="C2958" s="125">
        <v>495.39999999998298</v>
      </c>
      <c r="D2958" s="120">
        <f>FORECAST(C2958,INDEX($B$2:$B$2069,MATCH(C2958,$A$2:$A$2069,1)-1):INDEX($B$2:$B$2069,MATCH(C2958,$A$2:$A$2069,1)+1),INDEX($A$2:$A$2069,MATCH(C2958,$A$2:$A$2069,1)-1):INDEX($A$2:$A$2069,MATCH(C2958,$A$2:$A$2069,1)+1))</f>
        <v>1.9156532301738007</v>
      </c>
      <c r="E2958" s="135">
        <v>790.99999999996601</v>
      </c>
      <c r="F2958" s="120">
        <f>FORECAST(E2958,INDEX($D$2:$D$6081,MATCH(E2958,$C$2:$C$6081,1)-1):INDEX($D$2:$D$6081,MATCH(E2958,$C$2:$C$6081,1)+1),INDEX($C$2:$C$6081,MATCH(E2958,$C$2:$C$6081,1)-1):INDEX($C$2:$C$6081,MATCH(E2958,$C$2:$C$6081,1)+1))</f>
        <v>-1.9895122027833168E-2</v>
      </c>
    </row>
    <row r="2959" spans="3:6" x14ac:dyDescent="0.2">
      <c r="C2959" s="125">
        <v>495.499999999983</v>
      </c>
      <c r="D2959" s="120">
        <f>FORECAST(C2959,INDEX($B$2:$B$2069,MATCH(C2959,$A$2:$A$2069,1)-1):INDEX($B$2:$B$2069,MATCH(C2959,$A$2:$A$2069,1)+1),INDEX($A$2:$A$2069,MATCH(C2959,$A$2:$A$2069,1)-1):INDEX($A$2:$A$2069,MATCH(C2959,$A$2:$A$2069,1)+1))</f>
        <v>1.9184004796071612</v>
      </c>
      <c r="E2959" s="124">
        <v>791.19999999996605</v>
      </c>
      <c r="F2959" s="120">
        <f>FORECAST(E2959,INDEX($D$2:$D$6081,MATCH(E2959,$C$2:$C$6081,1)-1):INDEX($D$2:$D$6081,MATCH(E2959,$C$2:$C$6081,1)+1),INDEX($C$2:$C$6081,MATCH(E2959,$C$2:$C$6081,1)-1):INDEX($C$2:$C$6081,MATCH(E2959,$C$2:$C$6081,1)+1))</f>
        <v>-1.7226252463785841E-2</v>
      </c>
    </row>
    <row r="2960" spans="3:6" x14ac:dyDescent="0.2">
      <c r="C2960" s="125">
        <v>495.59999999998303</v>
      </c>
      <c r="D2960" s="120">
        <f>FORECAST(C2960,INDEX($B$2:$B$2069,MATCH(C2960,$A$2:$A$2069,1)-1):INDEX($B$2:$B$2069,MATCH(C2960,$A$2:$A$2069,1)+1),INDEX($A$2:$A$2069,MATCH(C2960,$A$2:$A$2069,1)-1):INDEX($A$2:$A$2069,MATCH(C2960,$A$2:$A$2069,1)+1))</f>
        <v>1.9094059405945263</v>
      </c>
      <c r="E2960" s="135">
        <v>791.39999999996598</v>
      </c>
      <c r="F2960" s="120">
        <f>FORECAST(E2960,INDEX($D$2:$D$6081,MATCH(E2960,$C$2:$C$6081,1)-1):INDEX($D$2:$D$6081,MATCH(E2960,$C$2:$C$6081,1)+1),INDEX($C$2:$C$6081,MATCH(E2960,$C$2:$C$6081,1)-1):INDEX($C$2:$C$6081,MATCH(E2960,$C$2:$C$6081,1)+1))</f>
        <v>-1.2205161771506656E-2</v>
      </c>
    </row>
    <row r="2961" spans="3:6" x14ac:dyDescent="0.2">
      <c r="C2961" s="125">
        <v>495.69999999998299</v>
      </c>
      <c r="D2961" s="120">
        <f>FORECAST(C2961,INDEX($B$2:$B$2069,MATCH(C2961,$A$2:$A$2069,1)-1):INDEX($B$2:$B$2069,MATCH(C2961,$A$2:$A$2069,1)+1),INDEX($A$2:$A$2069,MATCH(C2961,$A$2:$A$2069,1)-1):INDEX($A$2:$A$2069,MATCH(C2961,$A$2:$A$2069,1)+1))</f>
        <v>1.9066556655670244</v>
      </c>
      <c r="E2961" s="124">
        <v>791.59999999996603</v>
      </c>
      <c r="F2961" s="120">
        <f>FORECAST(E2961,INDEX($D$2:$D$6081,MATCH(E2961,$C$2:$C$6081,1)-1):INDEX($D$2:$D$6081,MATCH(E2961,$C$2:$C$6081,1)+1),INDEX($C$2:$C$6081,MATCH(E2961,$C$2:$C$6081,1)-1):INDEX($C$2:$C$6081,MATCH(E2961,$C$2:$C$6081,1)+1))</f>
        <v>-1.2174326805795666E-2</v>
      </c>
    </row>
    <row r="2962" spans="3:6" x14ac:dyDescent="0.2">
      <c r="C2962" s="125">
        <v>495.79999999998302</v>
      </c>
      <c r="D2962" s="120">
        <f>FORECAST(C2962,INDEX($B$2:$B$2069,MATCH(C2962,$A$2:$A$2069,1)-1):INDEX($B$2:$B$2069,MATCH(C2962,$A$2:$A$2069,1)+1),INDEX($A$2:$A$2069,MATCH(C2962,$A$2:$A$2069,1)-1):INDEX($A$2:$A$2069,MATCH(C2962,$A$2:$A$2069,1)+1))</f>
        <v>1.9039053905395225</v>
      </c>
      <c r="E2962" s="135">
        <v>791.79999999996596</v>
      </c>
      <c r="F2962" s="120">
        <f>FORECAST(E2962,INDEX($D$2:$D$6081,MATCH(E2962,$C$2:$C$6081,1)-1):INDEX($D$2:$D$6081,MATCH(E2962,$C$2:$C$6081,1)+1),INDEX($C$2:$C$6081,MATCH(E2962,$C$2:$C$6081,1)-1):INDEX($C$2:$C$6081,MATCH(E2962,$C$2:$C$6081,1)+1))</f>
        <v>-1.3133050047541062E-2</v>
      </c>
    </row>
    <row r="2963" spans="3:6" x14ac:dyDescent="0.2">
      <c r="C2963" s="125">
        <v>495.89999999998298</v>
      </c>
      <c r="D2963" s="120">
        <f>FORECAST(C2963,INDEX($B$2:$B$2069,MATCH(C2963,$A$2:$A$2069,1)-1):INDEX($B$2:$B$2069,MATCH(C2963,$A$2:$A$2069,1)+1),INDEX($A$2:$A$2069,MATCH(C2963,$A$2:$A$2069,1)-1):INDEX($A$2:$A$2069,MATCH(C2963,$A$2:$A$2069,1)+1))</f>
        <v>1.9010616061612744</v>
      </c>
      <c r="E2963" s="124">
        <v>791.99999999996601</v>
      </c>
      <c r="F2963" s="120">
        <f>FORECAST(E2963,INDEX($D$2:$D$6081,MATCH(E2963,$C$2:$C$6081,1)-1):INDEX($D$2:$D$6081,MATCH(E2963,$C$2:$C$6081,1)+1),INDEX($C$2:$C$6081,MATCH(E2963,$C$2:$C$6081,1)-1):INDEX($C$2:$C$6081,MATCH(E2963,$C$2:$C$6081,1)+1))</f>
        <v>-8.7799889017041721E-3</v>
      </c>
    </row>
    <row r="2964" spans="3:6" x14ac:dyDescent="0.2">
      <c r="C2964" s="125">
        <v>495.999999999983</v>
      </c>
      <c r="D2964" s="120">
        <f>FORECAST(C2964,INDEX($B$2:$B$2069,MATCH(C2964,$A$2:$A$2069,1)-1):INDEX($B$2:$B$2069,MATCH(C2964,$A$2:$A$2069,1)+1),INDEX($A$2:$A$2069,MATCH(C2964,$A$2:$A$2069,1)-1):INDEX($A$2:$A$2069,MATCH(C2964,$A$2:$A$2069,1)+1))</f>
        <v>1.8972112211227703</v>
      </c>
      <c r="E2964" s="135">
        <v>792.19999999996605</v>
      </c>
      <c r="F2964" s="120">
        <f>FORECAST(E2964,INDEX($D$2:$D$6081,MATCH(E2964,$C$2:$C$6081,1)-1):INDEX($D$2:$D$6081,MATCH(E2964,$C$2:$C$6081,1)+1),INDEX($C$2:$C$6081,MATCH(E2964,$C$2:$C$6081,1)-1):INDEX($C$2:$C$6081,MATCH(E2964,$C$2:$C$6081,1)+1))</f>
        <v>-6.3821189526080957E-3</v>
      </c>
    </row>
    <row r="2965" spans="3:6" x14ac:dyDescent="0.2">
      <c r="C2965" s="125">
        <v>496.09999999998303</v>
      </c>
      <c r="D2965" s="120">
        <f>FORECAST(C2965,INDEX($B$2:$B$2069,MATCH(C2965,$A$2:$A$2069,1)-1):INDEX($B$2:$B$2069,MATCH(C2965,$A$2:$A$2069,1)+1),INDEX($A$2:$A$2069,MATCH(C2965,$A$2:$A$2069,1)-1):INDEX($A$2:$A$2069,MATCH(C2965,$A$2:$A$2069,1)+1))</f>
        <v>1.8933608360842626</v>
      </c>
      <c r="E2965" s="124">
        <v>792.39999999996598</v>
      </c>
      <c r="F2965" s="120">
        <f>FORECAST(E2965,INDEX($D$2:$D$6081,MATCH(E2965,$C$2:$C$6081,1)-1):INDEX($D$2:$D$6081,MATCH(E2965,$C$2:$C$6081,1)+1),INDEX($C$2:$C$6081,MATCH(E2965,$C$2:$C$6081,1)-1):INDEX($C$2:$C$6081,MATCH(E2965,$C$2:$C$6081,1)+1))</f>
        <v>-8.1753245249096551E-3</v>
      </c>
    </row>
    <row r="2966" spans="3:6" x14ac:dyDescent="0.2">
      <c r="C2966" s="125">
        <v>496.19999999998299</v>
      </c>
      <c r="D2966" s="120">
        <f>FORECAST(C2966,INDEX($B$2:$B$2069,MATCH(C2966,$A$2:$A$2069,1)-1):INDEX($B$2:$B$2069,MATCH(C2966,$A$2:$A$2069,1)+1),INDEX($A$2:$A$2069,MATCH(C2966,$A$2:$A$2069,1)-1):INDEX($A$2:$A$2069,MATCH(C2966,$A$2:$A$2069,1)+1))</f>
        <v>1.899198410067455</v>
      </c>
      <c r="E2966" s="135">
        <v>792.59999999996603</v>
      </c>
      <c r="F2966" s="120">
        <f>FORECAST(E2966,INDEX($D$2:$D$6081,MATCH(E2966,$C$2:$C$6081,1)-1):INDEX($D$2:$D$6081,MATCH(E2966,$C$2:$C$6081,1)+1),INDEX($C$2:$C$6081,MATCH(E2966,$C$2:$C$6081,1)-1):INDEX($C$2:$C$6081,MATCH(E2966,$C$2:$C$6081,1)+1))</f>
        <v>-1.1491865193496764E-2</v>
      </c>
    </row>
    <row r="2967" spans="3:6" x14ac:dyDescent="0.2">
      <c r="C2967" s="125">
        <v>496.29999999998302</v>
      </c>
      <c r="D2967" s="120">
        <f>FORECAST(C2967,INDEX($B$2:$B$2069,MATCH(C2967,$A$2:$A$2069,1)-1):INDEX($B$2:$B$2069,MATCH(C2967,$A$2:$A$2069,1)+1),INDEX($A$2:$A$2069,MATCH(C2967,$A$2:$A$2069,1)-1):INDEX($A$2:$A$2069,MATCH(C2967,$A$2:$A$2069,1)+1))</f>
        <v>1.8997478559467325</v>
      </c>
      <c r="E2967" s="124">
        <v>792.79999999996596</v>
      </c>
      <c r="F2967" s="120">
        <f>FORECAST(E2967,INDEX($D$2:$D$6081,MATCH(E2967,$C$2:$C$6081,1)-1):INDEX($D$2:$D$6081,MATCH(E2967,$C$2:$C$6081,1)+1),INDEX($C$2:$C$6081,MATCH(E2967,$C$2:$C$6081,1)-1):INDEX($C$2:$C$6081,MATCH(E2967,$C$2:$C$6081,1)+1))</f>
        <v>-1.3300850991613267E-2</v>
      </c>
    </row>
    <row r="2968" spans="3:6" x14ac:dyDescent="0.2">
      <c r="C2968" s="125">
        <v>496.39999999998298</v>
      </c>
      <c r="D2968" s="120">
        <f>FORECAST(C2968,INDEX($B$2:$B$2069,MATCH(C2968,$A$2:$A$2069,1)-1):INDEX($B$2:$B$2069,MATCH(C2968,$A$2:$A$2069,1)+1),INDEX($A$2:$A$2069,MATCH(C2968,$A$2:$A$2069,1)-1):INDEX($A$2:$A$2069,MATCH(C2968,$A$2:$A$2069,1)+1))</f>
        <v>1.9002973018260094</v>
      </c>
      <c r="E2968" s="135">
        <v>792.99999999996601</v>
      </c>
      <c r="F2968" s="120">
        <f>FORECAST(E2968,INDEX($D$2:$D$6081,MATCH(E2968,$C$2:$C$6081,1)-1):INDEX($D$2:$D$6081,MATCH(E2968,$C$2:$C$6081,1)+1),INDEX($C$2:$C$6081,MATCH(E2968,$C$2:$C$6081,1)-1):INDEX($C$2:$C$6081,MATCH(E2968,$C$2:$C$6081,1)+1))</f>
        <v>-1.3781717888019962E-2</v>
      </c>
    </row>
    <row r="2969" spans="3:6" x14ac:dyDescent="0.2">
      <c r="C2969" s="125">
        <v>496.499999999983</v>
      </c>
      <c r="D2969" s="120">
        <f>FORECAST(C2969,INDEX($B$2:$B$2069,MATCH(C2969,$A$2:$A$2069,1)-1):INDEX($B$2:$B$2069,MATCH(C2969,$A$2:$A$2069,1)+1),INDEX($A$2:$A$2069,MATCH(C2969,$A$2:$A$2069,1)-1):INDEX($A$2:$A$2069,MATCH(C2969,$A$2:$A$2069,1)+1))</f>
        <v>1.8952587313325946</v>
      </c>
      <c r="E2969" s="124">
        <v>793.19999999996605</v>
      </c>
      <c r="F2969" s="120">
        <f>FORECAST(E2969,INDEX($D$2:$D$6081,MATCH(E2969,$C$2:$C$6081,1)-1):INDEX($D$2:$D$6081,MATCH(E2969,$C$2:$C$6081,1)+1),INDEX($C$2:$C$6081,MATCH(E2969,$C$2:$C$6081,1)-1):INDEX($C$2:$C$6081,MATCH(E2969,$C$2:$C$6081,1)+1))</f>
        <v>-1.5387706855550576E-2</v>
      </c>
    </row>
    <row r="2970" spans="3:6" x14ac:dyDescent="0.2">
      <c r="C2970" s="125">
        <v>496.59999999998303</v>
      </c>
      <c r="D2970" s="120">
        <f>FORECAST(C2970,INDEX($B$2:$B$2069,MATCH(C2970,$A$2:$A$2069,1)-1):INDEX($B$2:$B$2069,MATCH(C2970,$A$2:$A$2069,1)+1),INDEX($A$2:$A$2069,MATCH(C2970,$A$2:$A$2069,1)-1):INDEX($A$2:$A$2069,MATCH(C2970,$A$2:$A$2069,1)+1))</f>
        <v>1.8947056427182059</v>
      </c>
      <c r="E2970" s="135">
        <v>793.39999999996598</v>
      </c>
      <c r="F2970" s="120">
        <f>FORECAST(E2970,INDEX($D$2:$D$6081,MATCH(E2970,$C$2:$C$6081,1)-1):INDEX($D$2:$D$6081,MATCH(E2970,$C$2:$C$6081,1)+1),INDEX($C$2:$C$6081,MATCH(E2970,$C$2:$C$6081,1)-1):INDEX($C$2:$C$6081,MATCH(E2970,$C$2:$C$6081,1)+1))</f>
        <v>-1.4995271867531912E-2</v>
      </c>
    </row>
    <row r="2971" spans="3:6" x14ac:dyDescent="0.2">
      <c r="C2971" s="125">
        <v>496.69999999998299</v>
      </c>
      <c r="D2971" s="120">
        <f>FORECAST(C2971,INDEX($B$2:$B$2069,MATCH(C2971,$A$2:$A$2069,1)-1):INDEX($B$2:$B$2069,MATCH(C2971,$A$2:$A$2069,1)+1),INDEX($A$2:$A$2069,MATCH(C2971,$A$2:$A$2069,1)-1):INDEX($A$2:$A$2069,MATCH(C2971,$A$2:$A$2069,1)+1))</f>
        <v>1.8941525541038176</v>
      </c>
      <c r="E2971" s="124">
        <v>793.59999999996603</v>
      </c>
      <c r="F2971" s="120">
        <f>FORECAST(E2971,INDEX($D$2:$D$6081,MATCH(E2971,$C$2:$C$6081,1)-1):INDEX($D$2:$D$6081,MATCH(E2971,$C$2:$C$6081,1)+1),INDEX($C$2:$C$6081,MATCH(E2971,$C$2:$C$6081,1)-1):INDEX($C$2:$C$6081,MATCH(E2971,$C$2:$C$6081,1)+1))</f>
        <v>-1.1360126084014155E-2</v>
      </c>
    </row>
    <row r="2972" spans="3:6" x14ac:dyDescent="0.2">
      <c r="C2972" s="125">
        <v>496.79999999998302</v>
      </c>
      <c r="D2972" s="120">
        <f>FORECAST(C2972,INDEX($B$2:$B$2069,MATCH(C2972,$A$2:$A$2069,1)-1):INDEX($B$2:$B$2069,MATCH(C2972,$A$2:$A$2069,1)+1),INDEX($A$2:$A$2069,MATCH(C2972,$A$2:$A$2069,1)-1):INDEX($A$2:$A$2069,MATCH(C2972,$A$2:$A$2069,1)+1))</f>
        <v>1.8947139713974206</v>
      </c>
      <c r="E2972" s="135">
        <v>793.79999999996596</v>
      </c>
      <c r="F2972" s="120">
        <f>FORECAST(E2972,INDEX($D$2:$D$6081,MATCH(E2972,$C$2:$C$6081,1)-1):INDEX($D$2:$D$6081,MATCH(E2972,$C$2:$C$6081,1)+1),INDEX($C$2:$C$6081,MATCH(E2972,$C$2:$C$6081,1)-1):INDEX($C$2:$C$6081,MATCH(E2972,$C$2:$C$6081,1)+1))</f>
        <v>-1.1434988179747307E-2</v>
      </c>
    </row>
    <row r="2973" spans="3:6" x14ac:dyDescent="0.2">
      <c r="C2973" s="125">
        <v>496.89999999998298</v>
      </c>
      <c r="D2973" s="120">
        <f>FORECAST(C2973,INDEX($B$2:$B$2069,MATCH(C2973,$A$2:$A$2069,1)-1):INDEX($B$2:$B$2069,MATCH(C2973,$A$2:$A$2069,1)+1),INDEX($A$2:$A$2069,MATCH(C2973,$A$2:$A$2069,1)-1):INDEX($A$2:$A$2069,MATCH(C2973,$A$2:$A$2069,1)+1))</f>
        <v>1.8930638063809191</v>
      </c>
      <c r="E2973" s="124">
        <v>793.99999999996601</v>
      </c>
      <c r="F2973" s="120">
        <f>FORECAST(E2973,INDEX($D$2:$D$6081,MATCH(E2973,$C$2:$C$6081,1)-1):INDEX($D$2:$D$6081,MATCH(E2973,$C$2:$C$6081,1)+1),INDEX($C$2:$C$6081,MATCH(E2973,$C$2:$C$6081,1)-1):INDEX($C$2:$C$6081,MATCH(E2973,$C$2:$C$6081,1)+1))</f>
        <v>-1.3503546098968977E-2</v>
      </c>
    </row>
    <row r="2974" spans="3:6" x14ac:dyDescent="0.2">
      <c r="C2974" s="125">
        <v>496.999999999983</v>
      </c>
      <c r="D2974" s="120">
        <f>FORECAST(C2974,INDEX($B$2:$B$2069,MATCH(C2974,$A$2:$A$2069,1)-1):INDEX($B$2:$B$2069,MATCH(C2974,$A$2:$A$2069,1)+1),INDEX($A$2:$A$2069,MATCH(C2974,$A$2:$A$2069,1)-1):INDEX($A$2:$A$2069,MATCH(C2974,$A$2:$A$2069,1)+1))</f>
        <v>1.8914136413644176</v>
      </c>
      <c r="E2974" s="135">
        <v>794.19999999996605</v>
      </c>
      <c r="F2974" s="120">
        <f>FORECAST(E2974,INDEX($D$2:$D$6081,MATCH(E2974,$C$2:$C$6081,1)-1):INDEX($D$2:$D$6081,MATCH(E2974,$C$2:$C$6081,1)+1),INDEX($C$2:$C$6081,MATCH(E2974,$C$2:$C$6081,1)-1):INDEX($C$2:$C$6081,MATCH(E2974,$C$2:$C$6081,1)+1))</f>
        <v>-1.5700551614965974E-2</v>
      </c>
    </row>
    <row r="2975" spans="3:6" x14ac:dyDescent="0.2">
      <c r="C2975" s="125">
        <v>497.09999999998303</v>
      </c>
      <c r="D2975" s="120">
        <f>FORECAST(C2975,INDEX($B$2:$B$2069,MATCH(C2975,$A$2:$A$2069,1)-1):INDEX($B$2:$B$2069,MATCH(C2975,$A$2:$A$2069,1)+1),INDEX($A$2:$A$2069,MATCH(C2975,$A$2:$A$2069,1)-1):INDEX($A$2:$A$2069,MATCH(C2975,$A$2:$A$2069,1)+1))</f>
        <v>1.8952365236520867</v>
      </c>
      <c r="E2975" s="124">
        <v>794.39999999996598</v>
      </c>
      <c r="F2975" s="120">
        <f>FORECAST(E2975,INDEX($D$2:$D$6081,MATCH(E2975,$C$2:$C$6081,1)-1):INDEX($D$2:$D$6081,MATCH(E2975,$C$2:$C$6081,1)+1),INDEX($C$2:$C$6081,MATCH(E2975,$C$2:$C$6081,1)-1):INDEX($C$2:$C$6081,MATCH(E2975,$C$2:$C$6081,1)+1))</f>
        <v>-1.9702915681077293E-2</v>
      </c>
    </row>
    <row r="2976" spans="3:6" x14ac:dyDescent="0.2">
      <c r="C2976" s="125">
        <v>497.19999999998299</v>
      </c>
      <c r="D2976" s="120">
        <f>FORECAST(C2976,INDEX($B$2:$B$2069,MATCH(C2976,$A$2:$A$2069,1)-1):INDEX($B$2:$B$2069,MATCH(C2976,$A$2:$A$2069,1)+1),INDEX($A$2:$A$2069,MATCH(C2976,$A$2:$A$2069,1)-1):INDEX($A$2:$A$2069,MATCH(C2976,$A$2:$A$2069,1)+1))</f>
        <v>1.8968866886685865</v>
      </c>
      <c r="E2976" s="135">
        <v>794.59999999996603</v>
      </c>
      <c r="F2976" s="120">
        <f>FORECAST(E2976,INDEX($D$2:$D$6081,MATCH(E2976,$C$2:$C$6081,1)-1):INDEX($D$2:$D$6081,MATCH(E2976,$C$2:$C$6081,1)+1),INDEX($C$2:$C$6081,MATCH(E2976,$C$2:$C$6081,1)-1):INDEX($C$2:$C$6081,MATCH(E2976,$C$2:$C$6081,1)+1))</f>
        <v>-2.2617021275866733E-2</v>
      </c>
    </row>
    <row r="2977" spans="3:6" x14ac:dyDescent="0.2">
      <c r="C2977" s="125">
        <v>497.29999999998302</v>
      </c>
      <c r="D2977" s="120">
        <f>FORECAST(C2977,INDEX($B$2:$B$2069,MATCH(C2977,$A$2:$A$2069,1)-1):INDEX($B$2:$B$2069,MATCH(C2977,$A$2:$A$2069,1)+1),INDEX($A$2:$A$2069,MATCH(C2977,$A$2:$A$2069,1)-1):INDEX($A$2:$A$2069,MATCH(C2977,$A$2:$A$2069,1)+1))</f>
        <v>1.8985368536850897</v>
      </c>
      <c r="E2977" s="124">
        <v>794.79999999996596</v>
      </c>
      <c r="F2977" s="120">
        <f>FORECAST(E2977,INDEX($D$2:$D$6081,MATCH(E2977,$C$2:$C$6081,1)-1):INDEX($D$2:$D$6081,MATCH(E2977,$C$2:$C$6081,1)+1),INDEX($C$2:$C$6081,MATCH(E2977,$C$2:$C$6081,1)-1):INDEX($C$2:$C$6081,MATCH(E2977,$C$2:$C$6081,1)+1))</f>
        <v>-1.1899133426140907E-4</v>
      </c>
    </row>
    <row r="2978" spans="3:6" x14ac:dyDescent="0.2">
      <c r="C2978" s="125">
        <v>497.39999999998298</v>
      </c>
      <c r="D2978" s="120">
        <f>FORECAST(C2978,INDEX($B$2:$B$2069,MATCH(C2978,$A$2:$A$2069,1)-1):INDEX($B$2:$B$2069,MATCH(C2978,$A$2:$A$2069,1)+1),INDEX($A$2:$A$2069,MATCH(C2978,$A$2:$A$2069,1)-1):INDEX($A$2:$A$2069,MATCH(C2978,$A$2:$A$2069,1)+1))</f>
        <v>1.8901131312104784</v>
      </c>
      <c r="E2978" s="135">
        <v>794.99999999996601</v>
      </c>
      <c r="F2978" s="120">
        <f>FORECAST(E2978,INDEX($D$2:$D$6081,MATCH(E2978,$C$2:$C$6081,1)-1):INDEX($D$2:$D$6081,MATCH(E2978,$C$2:$C$6081,1)+1),INDEX($C$2:$C$6081,MATCH(E2978,$C$2:$C$6081,1)-1):INDEX($C$2:$C$6081,MATCH(E2978,$C$2:$C$6081,1)+1))</f>
        <v>2.6438140263493892E-2</v>
      </c>
    </row>
    <row r="2979" spans="3:6" x14ac:dyDescent="0.2">
      <c r="C2979" s="125">
        <v>497.499999999983</v>
      </c>
      <c r="D2979" s="120">
        <f>FORECAST(C2979,INDEX($B$2:$B$2069,MATCH(C2979,$A$2:$A$2069,1)-1):INDEX($B$2:$B$2069,MATCH(C2979,$A$2:$A$2069,1)+1),INDEX($A$2:$A$2069,MATCH(C2979,$A$2:$A$2069,1)-1):INDEX($A$2:$A$2069,MATCH(C2979,$A$2:$A$2069,1)+1))</f>
        <v>1.8879117049582561</v>
      </c>
      <c r="E2979" s="124">
        <v>795.19999999996605</v>
      </c>
      <c r="F2979" s="120">
        <f>FORECAST(E2979,INDEX($D$2:$D$6081,MATCH(E2979,$C$2:$C$6081,1)-1):INDEX($D$2:$D$6081,MATCH(E2979,$C$2:$C$6081,1)+1),INDEX($C$2:$C$6081,MATCH(E2979,$C$2:$C$6081,1)-1):INDEX($C$2:$C$6081,MATCH(E2979,$C$2:$C$6081,1)+1))</f>
        <v>3.2944838454426417E-2</v>
      </c>
    </row>
    <row r="2980" spans="3:6" x14ac:dyDescent="0.2">
      <c r="C2980" s="125">
        <v>497.59999999998303</v>
      </c>
      <c r="D2980" s="120">
        <f>FORECAST(C2980,INDEX($B$2:$B$2069,MATCH(C2980,$A$2:$A$2069,1)-1):INDEX($B$2:$B$2069,MATCH(C2980,$A$2:$A$2069,1)+1),INDEX($A$2:$A$2069,MATCH(C2980,$A$2:$A$2069,1)-1):INDEX($A$2:$A$2069,MATCH(C2980,$A$2:$A$2069,1)+1))</f>
        <v>1.8857102787060356</v>
      </c>
      <c r="E2980" s="135">
        <v>795.39999999996598</v>
      </c>
      <c r="F2980" s="120">
        <f>FORECAST(E2980,INDEX($D$2:$D$6081,MATCH(E2980,$C$2:$C$6081,1)-1):INDEX($D$2:$D$6081,MATCH(E2980,$C$2:$C$6081,1)+1),INDEX($C$2:$C$6081,MATCH(E2980,$C$2:$C$6081,1)-1):INDEX($C$2:$C$6081,MATCH(E2980,$C$2:$C$6081,1)+1))</f>
        <v>2.3766717172968299E-2</v>
      </c>
    </row>
    <row r="2981" spans="3:6" x14ac:dyDescent="0.2">
      <c r="C2981" s="125">
        <v>497.69999999998299</v>
      </c>
      <c r="D2981" s="120">
        <f>FORECAST(C2981,INDEX($B$2:$B$2069,MATCH(C2981,$A$2:$A$2069,1)-1):INDEX($B$2:$B$2069,MATCH(C2981,$A$2:$A$2069,1)+1),INDEX($A$2:$A$2069,MATCH(C2981,$A$2:$A$2069,1)-1):INDEX($A$2:$A$2069,MATCH(C2981,$A$2:$A$2069,1)+1))</f>
        <v>1.8866032952186504</v>
      </c>
      <c r="E2981" s="124">
        <v>795.59999999996603</v>
      </c>
      <c r="F2981" s="120">
        <f>FORECAST(E2981,INDEX($D$2:$D$6081,MATCH(E2981,$C$2:$C$6081,1)-1):INDEX($D$2:$D$6081,MATCH(E2981,$C$2:$C$6081,1)+1),INDEX($C$2:$C$6081,MATCH(E2981,$C$2:$C$6081,1)-1):INDEX($C$2:$C$6081,MATCH(E2981,$C$2:$C$6081,1)+1))</f>
        <v>6.3369386836242825E-3</v>
      </c>
    </row>
    <row r="2982" spans="3:6" x14ac:dyDescent="0.2">
      <c r="C2982" s="125">
        <v>497.79999999998302</v>
      </c>
      <c r="D2982" s="120">
        <f>FORECAST(C2982,INDEX($B$2:$B$2069,MATCH(C2982,$A$2:$A$2069,1)-1):INDEX($B$2:$B$2069,MATCH(C2982,$A$2:$A$2069,1)+1),INDEX($A$2:$A$2069,MATCH(C2982,$A$2:$A$2069,1)-1):INDEX($A$2:$A$2069,MATCH(C2982,$A$2:$A$2069,1)+1))</f>
        <v>1.8838506017195957</v>
      </c>
      <c r="E2982" s="135">
        <v>795.79999999996596</v>
      </c>
      <c r="F2982" s="120">
        <f>FORECAST(E2982,INDEX($D$2:$D$6081,MATCH(E2982,$C$2:$C$6081,1)-1):INDEX($D$2:$D$6081,MATCH(E2982,$C$2:$C$6081,1)+1),INDEX($C$2:$C$6081,MATCH(E2982,$C$2:$C$6081,1)-1):INDEX($C$2:$C$6081,MATCH(E2982,$C$2:$C$6081,1)+1))</f>
        <v>-5.207730512154285E-3</v>
      </c>
    </row>
    <row r="2983" spans="3:6" x14ac:dyDescent="0.2">
      <c r="C2983" s="125">
        <v>497.89999999998298</v>
      </c>
      <c r="D2983" s="120">
        <f>FORECAST(C2983,INDEX($B$2:$B$2069,MATCH(C2983,$A$2:$A$2069,1)-1):INDEX($B$2:$B$2069,MATCH(C2983,$A$2:$A$2069,1)+1),INDEX($A$2:$A$2069,MATCH(C2983,$A$2:$A$2069,1)-1):INDEX($A$2:$A$2069,MATCH(C2983,$A$2:$A$2069,1)+1))</f>
        <v>1.8810979082205446</v>
      </c>
      <c r="E2983" s="124">
        <v>795.99999999996601</v>
      </c>
      <c r="F2983" s="120">
        <f>FORECAST(E2983,INDEX($D$2:$D$6081,MATCH(E2983,$C$2:$C$6081,1)-1):INDEX($D$2:$D$6081,MATCH(E2983,$C$2:$C$6081,1)+1),INDEX($C$2:$C$6081,MATCH(E2983,$C$2:$C$6081,1)-1):INDEX($C$2:$C$6081,MATCH(E2983,$C$2:$C$6081,1)+1))</f>
        <v>-8.2836879427805599E-3</v>
      </c>
    </row>
    <row r="2984" spans="3:6" x14ac:dyDescent="0.2">
      <c r="C2984" s="125">
        <v>497.999999999983</v>
      </c>
      <c r="D2984" s="120">
        <f>FORECAST(C2984,INDEX($B$2:$B$2069,MATCH(C2984,$A$2:$A$2069,1)-1):INDEX($B$2:$B$2069,MATCH(C2984,$A$2:$A$2069,1)+1),INDEX($A$2:$A$2069,MATCH(C2984,$A$2:$A$2069,1)-1):INDEX($A$2:$A$2069,MATCH(C2984,$A$2:$A$2069,1)+1))</f>
        <v>1.8851109880673338</v>
      </c>
      <c r="E2984" s="135">
        <v>796.19999999996605</v>
      </c>
      <c r="F2984" s="120">
        <f>FORECAST(E2984,INDEX($D$2:$D$6081,MATCH(E2984,$C$2:$C$6081,1)-1):INDEX($D$2:$D$6081,MATCH(E2984,$C$2:$C$6081,1)+1),INDEX($C$2:$C$6081,MATCH(E2984,$C$2:$C$6081,1)-1):INDEX($C$2:$C$6081,MATCH(E2984,$C$2:$C$6081,1)+1))</f>
        <v>-9.2865945505464786E-3</v>
      </c>
    </row>
    <row r="2985" spans="3:6" x14ac:dyDescent="0.2">
      <c r="C2985" s="125">
        <v>498.09999999998303</v>
      </c>
      <c r="D2985" s="120">
        <f>FORECAST(C2985,INDEX($B$2:$B$2069,MATCH(C2985,$A$2:$A$2069,1)-1):INDEX($B$2:$B$2069,MATCH(C2985,$A$2:$A$2069,1)+1),INDEX($A$2:$A$2069,MATCH(C2985,$A$2:$A$2069,1)-1):INDEX($A$2:$A$2069,MATCH(C2985,$A$2:$A$2069,1)+1))</f>
        <v>1.8867635755627958</v>
      </c>
      <c r="E2985" s="124">
        <v>796.39999999996598</v>
      </c>
      <c r="F2985" s="120">
        <f>FORECAST(E2985,INDEX($D$2:$D$6081,MATCH(E2985,$C$2:$C$6081,1)-1):INDEX($D$2:$D$6081,MATCH(E2985,$C$2:$C$6081,1)+1),INDEX($C$2:$C$6081,MATCH(E2985,$C$2:$C$6081,1)-1):INDEX($C$2:$C$6081,MATCH(E2985,$C$2:$C$6081,1)+1))</f>
        <v>-1.8798603658936486E-2</v>
      </c>
    </row>
    <row r="2986" spans="3:6" x14ac:dyDescent="0.2">
      <c r="C2986" s="125">
        <v>498.19999999998299</v>
      </c>
      <c r="D2986" s="120">
        <f>FORECAST(C2986,INDEX($B$2:$B$2069,MATCH(C2986,$A$2:$A$2069,1)-1):INDEX($B$2:$B$2069,MATCH(C2986,$A$2:$A$2069,1)+1),INDEX($A$2:$A$2069,MATCH(C2986,$A$2:$A$2069,1)-1):INDEX($A$2:$A$2069,MATCH(C2986,$A$2:$A$2069,1)+1))</f>
        <v>1.8884161630582561</v>
      </c>
      <c r="E2986" s="135">
        <v>796.59999999996603</v>
      </c>
      <c r="F2986" s="120">
        <f>FORECAST(E2986,INDEX($D$2:$D$6081,MATCH(E2986,$C$2:$C$6081,1)-1):INDEX($D$2:$D$6081,MATCH(E2986,$C$2:$C$6081,1)+1),INDEX($C$2:$C$6081,MATCH(E2986,$C$2:$C$6081,1)-1):INDEX($C$2:$C$6081,MATCH(E2986,$C$2:$C$6081,1)+1))</f>
        <v>-2.4687275001335607E-2</v>
      </c>
    </row>
    <row r="2987" spans="3:6" x14ac:dyDescent="0.2">
      <c r="C2987" s="125">
        <v>498.29999999998302</v>
      </c>
      <c r="D2987" s="120">
        <f>FORECAST(C2987,INDEX($B$2:$B$2069,MATCH(C2987,$A$2:$A$2069,1)-1):INDEX($B$2:$B$2069,MATCH(C2987,$A$2:$A$2069,1)+1),INDEX($A$2:$A$2069,MATCH(C2987,$A$2:$A$2069,1)-1):INDEX($A$2:$A$2069,MATCH(C2987,$A$2:$A$2069,1)+1))</f>
        <v>1.8789514348790579</v>
      </c>
      <c r="E2987" s="124">
        <v>796.79999999996596</v>
      </c>
      <c r="F2987" s="120">
        <f>FORECAST(E2987,INDEX($D$2:$D$6081,MATCH(E2987,$C$2:$C$6081,1)-1):INDEX($D$2:$D$6081,MATCH(E2987,$C$2:$C$6081,1)+1),INDEX($C$2:$C$6081,MATCH(E2987,$C$2:$C$6081,1)-1):INDEX($C$2:$C$6081,MATCH(E2987,$C$2:$C$6081,1)+1))</f>
        <v>-2.472375616177569E-2</v>
      </c>
    </row>
    <row r="2988" spans="3:6" x14ac:dyDescent="0.2">
      <c r="C2988" s="125">
        <v>498.39999999998298</v>
      </c>
      <c r="D2988" s="120">
        <f>FORECAST(C2988,INDEX($B$2:$B$2069,MATCH(C2988,$A$2:$A$2069,1)-1):INDEX($B$2:$B$2069,MATCH(C2988,$A$2:$A$2069,1)+1),INDEX($A$2:$A$2069,MATCH(C2988,$A$2:$A$2069,1)-1):INDEX($A$2:$A$2069,MATCH(C2988,$A$2:$A$2069,1)+1))</f>
        <v>1.8761920529806027</v>
      </c>
      <c r="E2988" s="135">
        <v>796.99999999996601</v>
      </c>
      <c r="F2988" s="120">
        <f>FORECAST(E2988,INDEX($D$2:$D$6081,MATCH(E2988,$C$2:$C$6081,1)-1):INDEX($D$2:$D$6081,MATCH(E2988,$C$2:$C$6081,1)+1),INDEX($C$2:$C$6081,MATCH(E2988,$C$2:$C$6081,1)-1):INDEX($C$2:$C$6081,MATCH(E2988,$C$2:$C$6081,1)+1))</f>
        <v>-2.0728646584480259E-2</v>
      </c>
    </row>
    <row r="2989" spans="3:6" x14ac:dyDescent="0.2">
      <c r="C2989" s="125">
        <v>498.499999999983</v>
      </c>
      <c r="D2989" s="120">
        <f>FORECAST(C2989,INDEX($B$2:$B$2069,MATCH(C2989,$A$2:$A$2069,1)-1):INDEX($B$2:$B$2069,MATCH(C2989,$A$2:$A$2069,1)+1),INDEX($A$2:$A$2069,MATCH(C2989,$A$2:$A$2069,1)-1):INDEX($A$2:$A$2069,MATCH(C2989,$A$2:$A$2069,1)+1))</f>
        <v>1.8734326710821474</v>
      </c>
      <c r="E2989" s="124">
        <v>797.19999999996605</v>
      </c>
      <c r="F2989" s="120">
        <f>FORECAST(E2989,INDEX($D$2:$D$6081,MATCH(E2989,$C$2:$C$6081,1)-1):INDEX($D$2:$D$6081,MATCH(E2989,$C$2:$C$6081,1)+1),INDEX($C$2:$C$6081,MATCH(E2989,$C$2:$C$6081,1)-1):INDEX($C$2:$C$6081,MATCH(E2989,$C$2:$C$6081,1)+1))</f>
        <v>-1.9613010446424717E-2</v>
      </c>
    </row>
    <row r="2990" spans="3:6" x14ac:dyDescent="0.2">
      <c r="C2990" s="125">
        <v>498.59999999998303</v>
      </c>
      <c r="D2990" s="120">
        <f>FORECAST(C2990,INDEX($B$2:$B$2069,MATCH(C2990,$A$2:$A$2069,1)-1):INDEX($B$2:$B$2069,MATCH(C2990,$A$2:$A$2069,1)+1),INDEX($A$2:$A$2069,MATCH(C2990,$A$2:$A$2069,1)-1):INDEX($A$2:$A$2069,MATCH(C2990,$A$2:$A$2069,1)+1))</f>
        <v>1.8743773594304471</v>
      </c>
      <c r="E2990" s="135">
        <v>797.39999999996598</v>
      </c>
      <c r="F2990" s="120">
        <f>FORECAST(E2990,INDEX($D$2:$D$6081,MATCH(E2990,$C$2:$C$6081,1)-1):INDEX($D$2:$D$6081,MATCH(E2990,$C$2:$C$6081,1)+1),INDEX($C$2:$C$6081,MATCH(E2990,$C$2:$C$6081,1)-1):INDEX($C$2:$C$6081,MATCH(E2990,$C$2:$C$6081,1)+1))</f>
        <v>-1.8126780627023109E-2</v>
      </c>
    </row>
    <row r="2991" spans="3:6" x14ac:dyDescent="0.2">
      <c r="C2991" s="125">
        <v>498.69999999998299</v>
      </c>
      <c r="D2991" s="120">
        <f>FORECAST(C2991,INDEX($B$2:$B$2069,MATCH(C2991,$A$2:$A$2069,1)-1):INDEX($B$2:$B$2069,MATCH(C2991,$A$2:$A$2069,1)+1),INDEX($A$2:$A$2069,MATCH(C2991,$A$2:$A$2069,1)-1):INDEX($A$2:$A$2069,MATCH(C2991,$A$2:$A$2069,1)+1))</f>
        <v>1.8710740058070812</v>
      </c>
      <c r="E2991" s="124">
        <v>797.59999999996603</v>
      </c>
      <c r="F2991" s="120">
        <f>FORECAST(E2991,INDEX($D$2:$D$6081,MATCH(E2991,$C$2:$C$6081,1)-1):INDEX($D$2:$D$6081,MATCH(E2991,$C$2:$C$6081,1)+1),INDEX($C$2:$C$6081,MATCH(E2991,$C$2:$C$6081,1)-1):INDEX($C$2:$C$6081,MATCH(E2991,$C$2:$C$6081,1)+1))</f>
        <v>-2.2371794871382633E-2</v>
      </c>
    </row>
    <row r="2992" spans="3:6" x14ac:dyDescent="0.2">
      <c r="C2992" s="125">
        <v>498.79999999998302</v>
      </c>
      <c r="D2992" s="120">
        <f>FORECAST(C2992,INDEX($B$2:$B$2069,MATCH(C2992,$A$2:$A$2069,1)-1):INDEX($B$2:$B$2069,MATCH(C2992,$A$2:$A$2069,1)+1),INDEX($A$2:$A$2069,MATCH(C2992,$A$2:$A$2069,1)-1):INDEX($A$2:$A$2069,MATCH(C2992,$A$2:$A$2069,1)+1))</f>
        <v>1.8677706521837116</v>
      </c>
      <c r="E2992" s="135">
        <v>797.79999999996596</v>
      </c>
      <c r="F2992" s="120">
        <f>FORECAST(E2992,INDEX($D$2:$D$6081,MATCH(E2992,$C$2:$C$6081,1)-1):INDEX($D$2:$D$6081,MATCH(E2992,$C$2:$C$6081,1)+1),INDEX($C$2:$C$6081,MATCH(E2992,$C$2:$C$6081,1)-1):INDEX($C$2:$C$6081,MATCH(E2992,$C$2:$C$6081,1)+1))</f>
        <v>-2.1550126154355809E-2</v>
      </c>
    </row>
    <row r="2993" spans="3:6" x14ac:dyDescent="0.2">
      <c r="C2993" s="125">
        <v>498.89999999998298</v>
      </c>
      <c r="D2993" s="120">
        <f>FORECAST(C2993,INDEX($B$2:$B$2069,MATCH(C2993,$A$2:$A$2069,1)-1):INDEX($B$2:$B$2069,MATCH(C2993,$A$2:$A$2069,1)+1),INDEX($A$2:$A$2069,MATCH(C2993,$A$2:$A$2069,1)-1):INDEX($A$2:$A$2069,MATCH(C2993,$A$2:$A$2069,1)+1))</f>
        <v>1.8690726446377397</v>
      </c>
      <c r="E2993" s="124">
        <v>797.99999999996601</v>
      </c>
      <c r="F2993" s="120">
        <f>FORECAST(E2993,INDEX($D$2:$D$6081,MATCH(E2993,$C$2:$C$6081,1)-1):INDEX($D$2:$D$6081,MATCH(E2993,$C$2:$C$6081,1)+1),INDEX($C$2:$C$6081,MATCH(E2993,$C$2:$C$6081,1)-1):INDEX($C$2:$C$6081,MATCH(E2993,$C$2:$C$6081,1)+1))</f>
        <v>-1.5644513952821626E-2</v>
      </c>
    </row>
    <row r="2994" spans="3:6" x14ac:dyDescent="0.2">
      <c r="C2994" s="125">
        <v>498.999999999983</v>
      </c>
      <c r="D2994" s="120">
        <f>FORECAST(C2994,INDEX($B$2:$B$2069,MATCH(C2994,$A$2:$A$2069,1)-1):INDEX($B$2:$B$2069,MATCH(C2994,$A$2:$A$2069,1)+1),INDEX($A$2:$A$2069,MATCH(C2994,$A$2:$A$2069,1)-1):INDEX($A$2:$A$2069,MATCH(C2994,$A$2:$A$2069,1)+1))</f>
        <v>1.8696239118845726</v>
      </c>
      <c r="E2994" s="135">
        <v>798.19999999996605</v>
      </c>
      <c r="F2994" s="120">
        <f>FORECAST(E2994,INDEX($D$2:$D$6081,MATCH(E2994,$C$2:$C$6081,1)-1):INDEX($D$2:$D$6081,MATCH(E2994,$C$2:$C$6081,1)+1),INDEX($C$2:$C$6081,MATCH(E2994,$C$2:$C$6081,1)-1):INDEX($C$2:$C$6081,MATCH(E2994,$C$2:$C$6081,1)+1))</f>
        <v>-9.6944131830642988E-3</v>
      </c>
    </row>
    <row r="2995" spans="3:6" x14ac:dyDescent="0.2">
      <c r="C2995" s="125">
        <v>499.09999999998303</v>
      </c>
      <c r="D2995" s="120">
        <f>FORECAST(C2995,INDEX($B$2:$B$2069,MATCH(C2995,$A$2:$A$2069,1)-1):INDEX($B$2:$B$2069,MATCH(C2995,$A$2:$A$2069,1)+1),INDEX($A$2:$A$2069,MATCH(C2995,$A$2:$A$2069,1)-1):INDEX($A$2:$A$2069,MATCH(C2995,$A$2:$A$2069,1)+1))</f>
        <v>1.8701751791314059</v>
      </c>
      <c r="E2995" s="124">
        <v>798.39999999996598</v>
      </c>
      <c r="F2995" s="120">
        <f>FORECAST(E2995,INDEX($D$2:$D$6081,MATCH(E2995,$C$2:$C$6081,1)-1):INDEX($D$2:$D$6081,MATCH(E2995,$C$2:$C$6081,1)+1),INDEX($C$2:$C$6081,MATCH(E2995,$C$2:$C$6081,1)-1):INDEX($C$2:$C$6081,MATCH(E2995,$C$2:$C$6081,1)+1))</f>
        <v>-1.2649572649170437E-2</v>
      </c>
    </row>
    <row r="2996" spans="3:6" x14ac:dyDescent="0.2">
      <c r="C2996" s="125">
        <v>499.19999999998299</v>
      </c>
      <c r="D2996" s="120">
        <f>FORECAST(C2996,INDEX($B$2:$B$2069,MATCH(C2996,$A$2:$A$2069,1)-1):INDEX($B$2:$B$2069,MATCH(C2996,$A$2:$A$2069,1)+1),INDEX($A$2:$A$2069,MATCH(C2996,$A$2:$A$2069,1)-1):INDEX($A$2:$A$2069,MATCH(C2996,$A$2:$A$2069,1)+1))</f>
        <v>1.8635890360563945</v>
      </c>
      <c r="E2996" s="135">
        <v>798.59999999996603</v>
      </c>
      <c r="F2996" s="120">
        <f>FORECAST(E2996,INDEX($D$2:$D$6081,MATCH(E2996,$C$2:$C$6081,1)-1):INDEX($D$2:$D$6081,MATCH(E2996,$C$2:$C$6081,1)+1),INDEX($C$2:$C$6081,MATCH(E2996,$C$2:$C$6081,1)-1):INDEX($C$2:$C$6081,MATCH(E2996,$C$2:$C$6081,1)+1))</f>
        <v>-1.9102564101352471E-2</v>
      </c>
    </row>
    <row r="2997" spans="3:6" x14ac:dyDescent="0.2">
      <c r="C2997" s="125">
        <v>499.29999999998302</v>
      </c>
      <c r="D2997" s="120">
        <f>FORECAST(C2997,INDEX($B$2:$B$2069,MATCH(C2997,$A$2:$A$2069,1)-1):INDEX($B$2:$B$2069,MATCH(C2997,$A$2:$A$2069,1)+1),INDEX($A$2:$A$2069,MATCH(C2997,$A$2:$A$2069,1)-1):INDEX($A$2:$A$2069,MATCH(C2997,$A$2:$A$2069,1)+1))</f>
        <v>1.8608296541579374</v>
      </c>
      <c r="E2997" s="124">
        <v>798.79999999996596</v>
      </c>
      <c r="F2997" s="120">
        <f>FORECAST(E2997,INDEX($D$2:$D$6081,MATCH(E2997,$C$2:$C$6081,1)-1):INDEX($D$2:$D$6081,MATCH(E2997,$C$2:$C$6081,1)+1),INDEX($C$2:$C$6081,MATCH(E2997,$C$2:$C$6081,1)-1):INDEX($C$2:$C$6081,MATCH(E2997,$C$2:$C$6081,1)+1))</f>
        <v>-2.5854700853489732E-2</v>
      </c>
    </row>
    <row r="2998" spans="3:6" x14ac:dyDescent="0.2">
      <c r="C2998" s="125">
        <v>499.39999999998298</v>
      </c>
      <c r="D2998" s="120">
        <f>FORECAST(C2998,INDEX($B$2:$B$2069,MATCH(C2998,$A$2:$A$2069,1)-1):INDEX($B$2:$B$2069,MATCH(C2998,$A$2:$A$2069,1)+1),INDEX($A$2:$A$2069,MATCH(C2998,$A$2:$A$2069,1)-1):INDEX($A$2:$A$2069,MATCH(C2998,$A$2:$A$2069,1)+1))</f>
        <v>1.858070272259484</v>
      </c>
      <c r="E2998" s="135">
        <v>798.99999999996601</v>
      </c>
      <c r="F2998" s="120">
        <f>FORECAST(E2998,INDEX($D$2:$D$6081,MATCH(E2998,$C$2:$C$6081,1)-1):INDEX($D$2:$D$6081,MATCH(E2998,$C$2:$C$6081,1)+1),INDEX($C$2:$C$6081,MATCH(E2998,$C$2:$C$6081,1)-1):INDEX($C$2:$C$6081,MATCH(E2998,$C$2:$C$6081,1)+1))</f>
        <v>-2.2939221272636701E-2</v>
      </c>
    </row>
    <row r="2999" spans="3:6" x14ac:dyDescent="0.2">
      <c r="C2999" s="125">
        <v>499.499999999983</v>
      </c>
      <c r="D2999" s="120">
        <f>FORECAST(C2999,INDEX($B$2:$B$2069,MATCH(C2999,$A$2:$A$2069,1)-1):INDEX($B$2:$B$2069,MATCH(C2999,$A$2:$A$2069,1)+1),INDEX($A$2:$A$2069,MATCH(C2999,$A$2:$A$2069,1)-1):INDEX($A$2:$A$2069,MATCH(C2999,$A$2:$A$2069,1)+1))</f>
        <v>1.863173289183317</v>
      </c>
      <c r="E2999" s="124">
        <v>799.19999999996605</v>
      </c>
      <c r="F2999" s="120">
        <f>FORECAST(E2999,INDEX($D$2:$D$6081,MATCH(E2999,$C$2:$C$6081,1)-1):INDEX($D$2:$D$6081,MATCH(E2999,$C$2:$C$6081,1)+1),INDEX($C$2:$C$6081,MATCH(E2999,$C$2:$C$6081,1)-1):INDEX($C$2:$C$6081,MATCH(E2999,$C$2:$C$6081,1)+1))</f>
        <v>-1.9088319089046735E-2</v>
      </c>
    </row>
    <row r="3000" spans="3:6" x14ac:dyDescent="0.2">
      <c r="C3000" s="125">
        <v>499.59999999998303</v>
      </c>
      <c r="D3000" s="120">
        <f>FORECAST(C3000,INDEX($B$2:$B$2069,MATCH(C3000,$A$2:$A$2069,1)-1):INDEX($B$2:$B$2069,MATCH(C3000,$A$2:$A$2069,1)+1),INDEX($A$2:$A$2069,MATCH(C3000,$A$2:$A$2069,1)-1):INDEX($A$2:$A$2069,MATCH(C3000,$A$2:$A$2069,1)+1))</f>
        <v>1.8626214128036263</v>
      </c>
      <c r="E3000" s="135">
        <v>799.39999999996598</v>
      </c>
      <c r="F3000" s="120">
        <f>FORECAST(E3000,INDEX($D$2:$D$6081,MATCH(E3000,$C$2:$C$6081,1)-1):INDEX($D$2:$D$6081,MATCH(E3000,$C$2:$C$6081,1)+1),INDEX($C$2:$C$6081,MATCH(E3000,$C$2:$C$6081,1)-1):INDEX($C$2:$C$6081,MATCH(E3000,$C$2:$C$6081,1)+1))</f>
        <v>-1.9069325736154497E-2</v>
      </c>
    </row>
    <row r="3001" spans="3:6" x14ac:dyDescent="0.2">
      <c r="C3001" s="125">
        <v>499.69999999998299</v>
      </c>
      <c r="D3001" s="120">
        <f>FORECAST(C3001,INDEX($B$2:$B$2069,MATCH(C3001,$A$2:$A$2069,1)-1):INDEX($B$2:$B$2069,MATCH(C3001,$A$2:$A$2069,1)+1),INDEX($A$2:$A$2069,MATCH(C3001,$A$2:$A$2069,1)-1):INDEX($A$2:$A$2069,MATCH(C3001,$A$2:$A$2069,1)+1))</f>
        <v>1.8620695364239355</v>
      </c>
      <c r="E3001" s="124">
        <v>799.59999999996603</v>
      </c>
      <c r="F3001" s="120">
        <f>FORECAST(E3001,INDEX($D$2:$D$6081,MATCH(E3001,$C$2:$C$6081,1)-1):INDEX($D$2:$D$6081,MATCH(E3001,$C$2:$C$6081,1)+1),INDEX($C$2:$C$6081,MATCH(E3001,$C$2:$C$6081,1)-1):INDEX($C$2:$C$6081,MATCH(E3001,$C$2:$C$6081,1)+1))</f>
        <v>-2.3062112936525381E-2</v>
      </c>
    </row>
    <row r="3002" spans="3:6" x14ac:dyDescent="0.2">
      <c r="C3002" s="125">
        <v>499.79999999998302</v>
      </c>
      <c r="D3002" s="120">
        <f>FORECAST(C3002,INDEX($B$2:$B$2069,MATCH(C3002,$A$2:$A$2069,1)-1):INDEX($B$2:$B$2069,MATCH(C3002,$A$2:$A$2069,1)+1),INDEX($A$2:$A$2069,MATCH(C3002,$A$2:$A$2069,1)-1):INDEX($A$2:$A$2069,MATCH(C3002,$A$2:$A$2069,1)+1))</f>
        <v>1.8602980132448463</v>
      </c>
      <c r="E3002" s="135">
        <v>799.79999999996596</v>
      </c>
      <c r="F3002" s="120">
        <f>FORECAST(E3002,INDEX($D$2:$D$6081,MATCH(E3002,$C$2:$C$6081,1)-1):INDEX($D$2:$D$6081,MATCH(E3002,$C$2:$C$6081,1)+1),INDEX($C$2:$C$6081,MATCH(E3002,$C$2:$C$6081,1)-1):INDEX($C$2:$C$6081,MATCH(E3002,$C$2:$C$6081,1)+1))</f>
        <v>-2.3093180300399752E-2</v>
      </c>
    </row>
    <row r="3003" spans="3:6" x14ac:dyDescent="0.2">
      <c r="C3003" s="125">
        <v>499.89999999998298</v>
      </c>
      <c r="D3003" s="120">
        <f>FORECAST(C3003,INDEX($B$2:$B$2069,MATCH(C3003,$A$2:$A$2069,1)-1):INDEX($B$2:$B$2069,MATCH(C3003,$A$2:$A$2069,1)+1),INDEX($A$2:$A$2069,MATCH(C3003,$A$2:$A$2069,1)-1):INDEX($A$2:$A$2069,MATCH(C3003,$A$2:$A$2069,1)+1))</f>
        <v>1.8614017660042288</v>
      </c>
      <c r="E3003" s="124">
        <v>799.99999999996601</v>
      </c>
      <c r="F3003" s="120">
        <f>FORECAST(E3003,INDEX($D$2:$D$6081,MATCH(E3003,$C$2:$C$6081,1)-1):INDEX($D$2:$D$6081,MATCH(E3003,$C$2:$C$6081,1)+1),INDEX($C$2:$C$6081,MATCH(E3003,$C$2:$C$6081,1)-1):INDEX($C$2:$C$6081,MATCH(E3003,$C$2:$C$6081,1)+1))</f>
        <v>-3.1572301665423907E-2</v>
      </c>
    </row>
    <row r="3004" spans="3:6" x14ac:dyDescent="0.2">
      <c r="C3004" s="125">
        <v>499.999999999983</v>
      </c>
      <c r="D3004" s="120">
        <f>FORECAST(C3004,INDEX($B$2:$B$2069,MATCH(C3004,$A$2:$A$2069,1)-1):INDEX($B$2:$B$2069,MATCH(C3004,$A$2:$A$2069,1)+1),INDEX($A$2:$A$2069,MATCH(C3004,$A$2:$A$2069,1)-1):INDEX($A$2:$A$2069,MATCH(C3004,$A$2:$A$2069,1)+1))</f>
        <v>1.8625055187636104</v>
      </c>
      <c r="E3004" s="135">
        <v>800.19999999996605</v>
      </c>
      <c r="F3004" s="120">
        <f>FORECAST(E3004,INDEX($D$2:$D$6081,MATCH(E3004,$C$2:$C$6081,1)-1):INDEX($D$2:$D$6081,MATCH(E3004,$C$2:$C$6081,1)+1),INDEX($C$2:$C$6081,MATCH(E3004,$C$2:$C$6081,1)-1):INDEX($C$2:$C$6081,MATCH(E3004,$C$2:$C$6081,1)+1))</f>
        <v>-3.067028104289804E-2</v>
      </c>
    </row>
    <row r="3005" spans="3:6" x14ac:dyDescent="0.2">
      <c r="C3005" s="125">
        <v>500.09999999998303</v>
      </c>
      <c r="D3005" s="120">
        <f>FORECAST(C3005,INDEX($B$2:$B$2069,MATCH(C3005,$A$2:$A$2069,1)-1):INDEX($B$2:$B$2069,MATCH(C3005,$A$2:$A$2069,1)+1),INDEX($A$2:$A$2069,MATCH(C3005,$A$2:$A$2069,1)-1):INDEX($A$2:$A$2069,MATCH(C3005,$A$2:$A$2069,1)+1))</f>
        <v>1.8606972038266232</v>
      </c>
      <c r="E3005" s="124">
        <v>800.39999999996598</v>
      </c>
      <c r="F3005" s="120">
        <f>FORECAST(E3005,INDEX($D$2:$D$6081,MATCH(E3005,$C$2:$C$6081,1)-1):INDEX($D$2:$D$6081,MATCH(E3005,$C$2:$C$6081,1)+1),INDEX($C$2:$C$6081,MATCH(E3005,$C$2:$C$6081,1)-1):INDEX($C$2:$C$6081,MATCH(E3005,$C$2:$C$6081,1)+1))</f>
        <v>-1.990122872273048E-2</v>
      </c>
    </row>
    <row r="3006" spans="3:6" x14ac:dyDescent="0.2">
      <c r="C3006" s="125">
        <v>500.19999999998299</v>
      </c>
      <c r="D3006" s="120">
        <f>FORECAST(C3006,INDEX($B$2:$B$2069,MATCH(C3006,$A$2:$A$2069,1)-1):INDEX($B$2:$B$2069,MATCH(C3006,$A$2:$A$2069,1)+1),INDEX($A$2:$A$2069,MATCH(C3006,$A$2:$A$2069,1)-1):INDEX($A$2:$A$2069,MATCH(C3006,$A$2:$A$2069,1)+1))</f>
        <v>1.8590415746875504</v>
      </c>
      <c r="E3006" s="135">
        <v>800.59999999996603</v>
      </c>
      <c r="F3006" s="120">
        <f>FORECAST(E3006,INDEX($D$2:$D$6081,MATCH(E3006,$C$2:$C$6081,1)-1):INDEX($D$2:$D$6081,MATCH(E3006,$C$2:$C$6081,1)+1),INDEX($C$2:$C$6081,MATCH(E3006,$C$2:$C$6081,1)-1):INDEX($C$2:$C$6081,MATCH(E3006,$C$2:$C$6081,1)+1))</f>
        <v>-8.9209382785142566E-3</v>
      </c>
    </row>
    <row r="3007" spans="3:6" x14ac:dyDescent="0.2">
      <c r="C3007" s="125">
        <v>500.29999999998302</v>
      </c>
      <c r="D3007" s="120">
        <f>FORECAST(C3007,INDEX($B$2:$B$2069,MATCH(C3007,$A$2:$A$2069,1)-1):INDEX($B$2:$B$2069,MATCH(C3007,$A$2:$A$2069,1)+1),INDEX($A$2:$A$2069,MATCH(C3007,$A$2:$A$2069,1)-1):INDEX($A$2:$A$2069,MATCH(C3007,$A$2:$A$2069,1)+1))</f>
        <v>1.8573859455484776</v>
      </c>
      <c r="E3007" s="124">
        <v>800.79999999996596</v>
      </c>
      <c r="F3007" s="120">
        <f>FORECAST(E3007,INDEX($D$2:$D$6081,MATCH(E3007,$C$2:$C$6081,1)-1):INDEX($D$2:$D$6081,MATCH(E3007,$C$2:$C$6081,1)+1),INDEX($C$2:$C$6081,MATCH(E3007,$C$2:$C$6081,1)-1):INDEX($C$2:$C$6081,MATCH(E3007,$C$2:$C$6081,1)+1))</f>
        <v>-4.5673034068016705E-4</v>
      </c>
    </row>
    <row r="3008" spans="3:6" x14ac:dyDescent="0.2">
      <c r="C3008" s="125">
        <v>500.39999999998298</v>
      </c>
      <c r="D3008" s="120">
        <f>FORECAST(C3008,INDEX($B$2:$B$2069,MATCH(C3008,$A$2:$A$2069,1)-1):INDEX($B$2:$B$2069,MATCH(C3008,$A$2:$A$2069,1)+1),INDEX($A$2:$A$2069,MATCH(C3008,$A$2:$A$2069,1)-1):INDEX($A$2:$A$2069,MATCH(C3008,$A$2:$A$2069,1)+1))</f>
        <v>1.8551747608538491</v>
      </c>
      <c r="E3008" s="135">
        <v>800.99999999996601</v>
      </c>
      <c r="F3008" s="120">
        <f>FORECAST(E3008,INDEX($D$2:$D$6081,MATCH(E3008,$C$2:$C$6081,1)-1):INDEX($D$2:$D$6081,MATCH(E3008,$C$2:$C$6081,1)+1),INDEX($C$2:$C$6081,MATCH(E3008,$C$2:$C$6081,1)-1):INDEX($C$2:$C$6081,MATCH(E3008,$C$2:$C$6081,1)+1))</f>
        <v>4.6524459322441203E-3</v>
      </c>
    </row>
    <row r="3009" spans="3:6" x14ac:dyDescent="0.2">
      <c r="C3009" s="125">
        <v>500.499999999983</v>
      </c>
      <c r="D3009" s="120">
        <f>FORECAST(C3009,INDEX($B$2:$B$2069,MATCH(C3009,$A$2:$A$2069,1)-1):INDEX($B$2:$B$2069,MATCH(C3009,$A$2:$A$2069,1)+1),INDEX($A$2:$A$2069,MATCH(C3009,$A$2:$A$2069,1)-1):INDEX($A$2:$A$2069,MATCH(C3009,$A$2:$A$2069,1)+1))</f>
        <v>1.8535191317147763</v>
      </c>
      <c r="E3009" s="124">
        <v>801.19999999996605</v>
      </c>
      <c r="F3009" s="120">
        <f>FORECAST(E3009,INDEX($D$2:$D$6081,MATCH(E3009,$C$2:$C$6081,1)-1):INDEX($D$2:$D$6081,MATCH(E3009,$C$2:$C$6081,1)+1),INDEX($C$2:$C$6081,MATCH(E3009,$C$2:$C$6081,1)-1):INDEX($C$2:$C$6081,MATCH(E3009,$C$2:$C$6081,1)+1))</f>
        <v>-5.6102731885587787E-4</v>
      </c>
    </row>
    <row r="3010" spans="3:6" x14ac:dyDescent="0.2">
      <c r="C3010" s="125">
        <v>500.59999999998303</v>
      </c>
      <c r="D3010" s="120">
        <f>FORECAST(C3010,INDEX($B$2:$B$2069,MATCH(C3010,$A$2:$A$2069,1)-1):INDEX($B$2:$B$2069,MATCH(C3010,$A$2:$A$2069,1)+1),INDEX($A$2:$A$2069,MATCH(C3010,$A$2:$A$2069,1)-1):INDEX($A$2:$A$2069,MATCH(C3010,$A$2:$A$2069,1)+1))</f>
        <v>1.8518635025757035</v>
      </c>
      <c r="E3010" s="135">
        <v>801.39999999996598</v>
      </c>
      <c r="F3010" s="120">
        <f>FORECAST(E3010,INDEX($D$2:$D$6081,MATCH(E3010,$C$2:$C$6081,1)-1):INDEX($D$2:$D$6081,MATCH(E3010,$C$2:$C$6081,1)+1),INDEX($C$2:$C$6081,MATCH(E3010,$C$2:$C$6081,1)-1):INDEX($C$2:$C$6081,MATCH(E3010,$C$2:$C$6081,1)+1))</f>
        <v>-5.6845207090105987E-4</v>
      </c>
    </row>
    <row r="3011" spans="3:6" x14ac:dyDescent="0.2">
      <c r="C3011" s="125">
        <v>500.69999999998299</v>
      </c>
      <c r="D3011" s="120">
        <f>FORECAST(C3011,INDEX($B$2:$B$2069,MATCH(C3011,$A$2:$A$2069,1)-1):INDEX($B$2:$B$2069,MATCH(C3011,$A$2:$A$2069,1)+1),INDEX($A$2:$A$2069,MATCH(C3011,$A$2:$A$2069,1)-1):INDEX($A$2:$A$2069,MATCH(C3011,$A$2:$A$2069,1)+1))</f>
        <v>1.8556714495951965</v>
      </c>
      <c r="E3011" s="124">
        <v>801.59999999996603</v>
      </c>
      <c r="F3011" s="120">
        <f>FORECAST(E3011,INDEX($D$2:$D$6081,MATCH(E3011,$C$2:$C$6081,1)-1):INDEX($D$2:$D$6081,MATCH(E3011,$C$2:$C$6081,1)+1),INDEX($C$2:$C$6081,MATCH(E3011,$C$2:$C$6081,1)-1):INDEX($C$2:$C$6081,MATCH(E3011,$C$2:$C$6081,1)+1))</f>
        <v>2.2784098664146768E-2</v>
      </c>
    </row>
    <row r="3012" spans="3:6" x14ac:dyDescent="0.2">
      <c r="C3012" s="125">
        <v>500.79999999998302</v>
      </c>
      <c r="D3012" s="120">
        <f>FORECAST(C3012,INDEX($B$2:$B$2069,MATCH(C3012,$A$2:$A$2069,1)-1):INDEX($B$2:$B$2069,MATCH(C3012,$A$2:$A$2069,1)+1),INDEX($A$2:$A$2069,MATCH(C3012,$A$2:$A$2069,1)-1):INDEX($A$2:$A$2069,MATCH(C3012,$A$2:$A$2069,1)+1))</f>
        <v>1.8562233259748877</v>
      </c>
      <c r="E3012" s="135">
        <v>801.79999999996596</v>
      </c>
      <c r="F3012" s="120">
        <f>FORECAST(E3012,INDEX($D$2:$D$6081,MATCH(E3012,$C$2:$C$6081,1)-1):INDEX($D$2:$D$6081,MATCH(E3012,$C$2:$C$6081,1)+1),INDEX($C$2:$C$6081,MATCH(E3012,$C$2:$C$6081,1)-1):INDEX($C$2:$C$6081,MATCH(E3012,$C$2:$C$6081,1)+1))</f>
        <v>4.9269797359954737E-2</v>
      </c>
    </row>
    <row r="3013" spans="3:6" x14ac:dyDescent="0.2">
      <c r="C3013" s="125">
        <v>500.89999999998298</v>
      </c>
      <c r="D3013" s="120">
        <f>FORECAST(C3013,INDEX($B$2:$B$2069,MATCH(C3013,$A$2:$A$2069,1)-1):INDEX($B$2:$B$2069,MATCH(C3013,$A$2:$A$2069,1)+1),INDEX($A$2:$A$2069,MATCH(C3013,$A$2:$A$2069,1)-1):INDEX($A$2:$A$2069,MATCH(C3013,$A$2:$A$2069,1)+1))</f>
        <v>1.8567752023545785</v>
      </c>
      <c r="E3013" s="124">
        <v>801.99999999996601</v>
      </c>
      <c r="F3013" s="120">
        <f>FORECAST(E3013,INDEX($D$2:$D$6081,MATCH(E3013,$C$2:$C$6081,1)-1):INDEX($D$2:$D$6081,MATCH(E3013,$C$2:$C$6081,1)+1),INDEX($C$2:$C$6081,MATCH(E3013,$C$2:$C$6081,1)-1):INDEX($C$2:$C$6081,MATCH(E3013,$C$2:$C$6081,1)+1))</f>
        <v>4.9897294207262632E-2</v>
      </c>
    </row>
    <row r="3014" spans="3:6" x14ac:dyDescent="0.2">
      <c r="C3014" s="125">
        <v>500.999999999983</v>
      </c>
      <c r="D3014" s="120">
        <f>FORECAST(C3014,INDEX($B$2:$B$2069,MATCH(C3014,$A$2:$A$2069,1)-1):INDEX($B$2:$B$2069,MATCH(C3014,$A$2:$A$2069,1)+1),INDEX($A$2:$A$2069,MATCH(C3014,$A$2:$A$2069,1)-1):INDEX($A$2:$A$2069,MATCH(C3014,$A$2:$A$2069,1)+1))</f>
        <v>1.8496799128738051</v>
      </c>
      <c r="E3014" s="135">
        <v>802.19999999996605</v>
      </c>
      <c r="F3014" s="120">
        <f>FORECAST(E3014,INDEX($D$2:$D$6081,MATCH(E3014,$C$2:$C$6081,1)-1):INDEX($D$2:$D$6081,MATCH(E3014,$C$2:$C$6081,1)+1),INDEX($C$2:$C$6081,MATCH(E3014,$C$2:$C$6081,1)-1):INDEX($C$2:$C$6081,MATCH(E3014,$C$2:$C$6081,1)+1))</f>
        <v>3.3028714705224615E-2</v>
      </c>
    </row>
    <row r="3015" spans="3:6" x14ac:dyDescent="0.2">
      <c r="C3015" s="125">
        <v>501.09999999998303</v>
      </c>
      <c r="D3015" s="120">
        <f>FORECAST(C3015,INDEX($B$2:$B$2069,MATCH(C3015,$A$2:$A$2069,1)-1):INDEX($B$2:$B$2069,MATCH(C3015,$A$2:$A$2069,1)+1),INDEX($A$2:$A$2069,MATCH(C3015,$A$2:$A$2069,1)-1):INDEX($A$2:$A$2069,MATCH(C3015,$A$2:$A$2069,1)+1))</f>
        <v>1.8480242898058226</v>
      </c>
      <c r="E3015" s="124">
        <v>802.39999999996598</v>
      </c>
      <c r="F3015" s="120">
        <f>FORECAST(E3015,INDEX($D$2:$D$6081,MATCH(E3015,$C$2:$C$6081,1)-1):INDEX($D$2:$D$6081,MATCH(E3015,$C$2:$C$6081,1)+1),INDEX($C$2:$C$6081,MATCH(E3015,$C$2:$C$6081,1)-1):INDEX($C$2:$C$6081,MATCH(E3015,$C$2:$C$6081,1)+1))</f>
        <v>6.9193134936966771E-3</v>
      </c>
    </row>
    <row r="3016" spans="3:6" x14ac:dyDescent="0.2">
      <c r="C3016" s="125">
        <v>501.19999999998299</v>
      </c>
      <c r="D3016" s="120">
        <f>FORECAST(C3016,INDEX($B$2:$B$2069,MATCH(C3016,$A$2:$A$2069,1)-1):INDEX($B$2:$B$2069,MATCH(C3016,$A$2:$A$2069,1)+1),INDEX($A$2:$A$2069,MATCH(C3016,$A$2:$A$2069,1)-1):INDEX($A$2:$A$2069,MATCH(C3016,$A$2:$A$2069,1)+1))</f>
        <v>1.8463686667378418</v>
      </c>
      <c r="E3016" s="135">
        <v>802.59999999996603</v>
      </c>
      <c r="F3016" s="120">
        <f>FORECAST(E3016,INDEX($D$2:$D$6081,MATCH(E3016,$C$2:$C$6081,1)-1):INDEX($D$2:$D$6081,MATCH(E3016,$C$2:$C$6081,1)+1),INDEX($C$2:$C$6081,MATCH(E3016,$C$2:$C$6081,1)-1):INDEX($C$2:$C$6081,MATCH(E3016,$C$2:$C$6081,1)+1))</f>
        <v>-3.1417898566630242E-3</v>
      </c>
    </row>
    <row r="3017" spans="3:6" x14ac:dyDescent="0.2">
      <c r="C3017" s="125">
        <v>501.29999999998302</v>
      </c>
      <c r="D3017" s="120">
        <f>FORECAST(C3017,INDEX($B$2:$B$2069,MATCH(C3017,$A$2:$A$2069,1)-1):INDEX($B$2:$B$2069,MATCH(C3017,$A$2:$A$2069,1)+1),INDEX($A$2:$A$2069,MATCH(C3017,$A$2:$A$2069,1)-1):INDEX($A$2:$A$2069,MATCH(C3017,$A$2:$A$2069,1)+1))</f>
        <v>1.8424545574562856</v>
      </c>
      <c r="E3017" s="124">
        <v>802.79999999996596</v>
      </c>
      <c r="F3017" s="120">
        <f>FORECAST(E3017,INDEX($D$2:$D$6081,MATCH(E3017,$C$2:$C$6081,1)-1):INDEX($D$2:$D$6081,MATCH(E3017,$C$2:$C$6081,1)+1),INDEX($C$2:$C$6081,MATCH(E3017,$C$2:$C$6081,1)-1):INDEX($C$2:$C$6081,MATCH(E3017,$C$2:$C$6081,1)+1))</f>
        <v>5.8893657533332089E-4</v>
      </c>
    </row>
    <row r="3018" spans="3:6" x14ac:dyDescent="0.2">
      <c r="C3018" s="125">
        <v>501.39999999998298</v>
      </c>
      <c r="D3018" s="120">
        <f>FORECAST(C3018,INDEX($B$2:$B$2069,MATCH(C3018,$A$2:$A$2069,1)-1):INDEX($B$2:$B$2069,MATCH(C3018,$A$2:$A$2069,1)+1),INDEX($A$2:$A$2069,MATCH(C3018,$A$2:$A$2069,1)-1):INDEX($A$2:$A$2069,MATCH(C3018,$A$2:$A$2069,1)+1))</f>
        <v>1.8374803543738558</v>
      </c>
      <c r="E3018" s="135">
        <v>802.99999999996601</v>
      </c>
      <c r="F3018" s="120">
        <f>FORECAST(E3018,INDEX($D$2:$D$6081,MATCH(E3018,$C$2:$C$6081,1)-1):INDEX($D$2:$D$6081,MATCH(E3018,$C$2:$C$6081,1)+1),INDEX($C$2:$C$6081,MATCH(E3018,$C$2:$C$6081,1)-1):INDEX($C$2:$C$6081,MATCH(E3018,$C$2:$C$6081,1)+1))</f>
        <v>-3.4978540773309419E-3</v>
      </c>
    </row>
    <row r="3019" spans="3:6" x14ac:dyDescent="0.2">
      <c r="C3019" s="125">
        <v>501.499999999983</v>
      </c>
      <c r="D3019" s="120">
        <f>FORECAST(C3019,INDEX($B$2:$B$2069,MATCH(C3019,$A$2:$A$2069,1)-1):INDEX($B$2:$B$2069,MATCH(C3019,$A$2:$A$2069,1)+1),INDEX($A$2:$A$2069,MATCH(C3019,$A$2:$A$2069,1)-1):INDEX($A$2:$A$2069,MATCH(C3019,$A$2:$A$2069,1)+1))</f>
        <v>1.832506151291426</v>
      </c>
      <c r="E3019" s="124">
        <v>803.19999999996605</v>
      </c>
      <c r="F3019" s="120">
        <f>FORECAST(E3019,INDEX($D$2:$D$6081,MATCH(E3019,$C$2:$C$6081,1)-1):INDEX($D$2:$D$6081,MATCH(E3019,$C$2:$C$6081,1)+1),INDEX($C$2:$C$6081,MATCH(E3019,$C$2:$C$6081,1)-1):INDEX($C$2:$C$6081,MATCH(E3019,$C$2:$C$6081,1)+1))</f>
        <v>-1.1347957398236019E-2</v>
      </c>
    </row>
    <row r="3020" spans="3:6" x14ac:dyDescent="0.2">
      <c r="C3020" s="125">
        <v>501.59999999998303</v>
      </c>
      <c r="D3020" s="120">
        <f>FORECAST(C3020,INDEX($B$2:$B$2069,MATCH(C3020,$A$2:$A$2069,1)-1):INDEX($B$2:$B$2069,MATCH(C3020,$A$2:$A$2069,1)+1),INDEX($A$2:$A$2069,MATCH(C3020,$A$2:$A$2069,1)-1):INDEX($A$2:$A$2069,MATCH(C3020,$A$2:$A$2069,1)+1))</f>
        <v>1.834267844003131</v>
      </c>
      <c r="E3020" s="135">
        <v>803.39999999996598</v>
      </c>
      <c r="F3020" s="120">
        <f>FORECAST(E3020,INDEX($D$2:$D$6081,MATCH(E3020,$C$2:$C$6081,1)-1):INDEX($D$2:$D$6081,MATCH(E3020,$C$2:$C$6081,1)+1),INDEX($C$2:$C$6081,MATCH(E3020,$C$2:$C$6081,1)-1):INDEX($C$2:$C$6081,MATCH(E3020,$C$2:$C$6081,1)+1))</f>
        <v>-1.044905420449993E-2</v>
      </c>
    </row>
    <row r="3021" spans="3:6" x14ac:dyDescent="0.2">
      <c r="C3021" s="125">
        <v>501.69999999998299</v>
      </c>
      <c r="D3021" s="120">
        <f>FORECAST(C3021,INDEX($B$2:$B$2069,MATCH(C3021,$A$2:$A$2069,1)-1):INDEX($B$2:$B$2069,MATCH(C3021,$A$2:$A$2069,1)+1),INDEX($A$2:$A$2069,MATCH(C3021,$A$2:$A$2069,1)-1):INDEX($A$2:$A$2069,MATCH(C3021,$A$2:$A$2069,1)+1))</f>
        <v>1.8331640912437495</v>
      </c>
      <c r="E3021" s="124">
        <v>803.59999999996603</v>
      </c>
      <c r="F3021" s="120">
        <f>FORECAST(E3021,INDEX($D$2:$D$6081,MATCH(E3021,$C$2:$C$6081,1)-1):INDEX($D$2:$D$6081,MATCH(E3021,$C$2:$C$6081,1)+1),INDEX($C$2:$C$6081,MATCH(E3021,$C$2:$C$6081,1)-1):INDEX($C$2:$C$6081,MATCH(E3021,$C$2:$C$6081,1)+1))</f>
        <v>-6.8987442384482733E-3</v>
      </c>
    </row>
    <row r="3022" spans="3:6" x14ac:dyDescent="0.2">
      <c r="C3022" s="125">
        <v>501.79999999998302</v>
      </c>
      <c r="D3022" s="120">
        <f>FORECAST(C3022,INDEX($B$2:$B$2069,MATCH(C3022,$A$2:$A$2069,1)-1):INDEX($B$2:$B$2069,MATCH(C3022,$A$2:$A$2069,1)+1),INDEX($A$2:$A$2069,MATCH(C3022,$A$2:$A$2069,1)-1):INDEX($A$2:$A$2069,MATCH(C3022,$A$2:$A$2069,1)+1))</f>
        <v>1.8320603384843679</v>
      </c>
      <c r="E3022" s="135">
        <v>803.79999999996596</v>
      </c>
      <c r="F3022" s="120">
        <f>FORECAST(E3022,INDEX($D$2:$D$6081,MATCH(E3022,$C$2:$C$6081,1)-1):INDEX($D$2:$D$6081,MATCH(E3022,$C$2:$C$6081,1)+1),INDEX($C$2:$C$6081,MATCH(E3022,$C$2:$C$6081,1)-1):INDEX($C$2:$C$6081,MATCH(E3022,$C$2:$C$6081,1)+1))</f>
        <v>-8.2037831824877117E-3</v>
      </c>
    </row>
    <row r="3023" spans="3:6" x14ac:dyDescent="0.2">
      <c r="C3023" s="125">
        <v>501.89999999998298</v>
      </c>
      <c r="D3023" s="120">
        <f>FORECAST(C3023,INDEX($B$2:$B$2069,MATCH(C3023,$A$2:$A$2069,1)-1):INDEX($B$2:$B$2069,MATCH(C3023,$A$2:$A$2069,1)+1),INDEX($A$2:$A$2069,MATCH(C3023,$A$2:$A$2069,1)-1):INDEX($A$2:$A$2069,MATCH(C3023,$A$2:$A$2069,1)+1))</f>
        <v>1.832301499411362</v>
      </c>
      <c r="E3023" s="124">
        <v>803.99999999996601</v>
      </c>
      <c r="F3023" s="120">
        <f>FORECAST(E3023,INDEX($D$2:$D$6081,MATCH(E3023,$C$2:$C$6081,1)-1):INDEX($D$2:$D$6081,MATCH(E3023,$C$2:$C$6081,1)+1),INDEX($C$2:$C$6081,MATCH(E3023,$C$2:$C$6081,1)-1):INDEX($C$2:$C$6081,MATCH(E3023,$C$2:$C$6081,1)+1))</f>
        <v>-2.2826259742609878E-3</v>
      </c>
    </row>
    <row r="3024" spans="3:6" x14ac:dyDescent="0.2">
      <c r="C3024" s="125">
        <v>501.999999999983</v>
      </c>
      <c r="D3024" s="120">
        <f>FORECAST(C3024,INDEX($B$2:$B$2069,MATCH(C3024,$A$2:$A$2069,1)-1):INDEX($B$2:$B$2069,MATCH(C3024,$A$2:$A$2069,1)+1),INDEX($A$2:$A$2069,MATCH(C3024,$A$2:$A$2069,1)-1):INDEX($A$2:$A$2069,MATCH(C3024,$A$2:$A$2069,1)+1))</f>
        <v>1.8328545960804365</v>
      </c>
      <c r="E3024" s="135">
        <v>804.19999999996605</v>
      </c>
      <c r="F3024" s="120">
        <f>FORECAST(E3024,INDEX($D$2:$D$6081,MATCH(E3024,$C$2:$C$6081,1)-1):INDEX($D$2:$D$6081,MATCH(E3024,$C$2:$C$6081,1)+1),INDEX($C$2:$C$6081,MATCH(E3024,$C$2:$C$6081,1)-1):INDEX($C$2:$C$6081,MATCH(E3024,$C$2:$C$6081,1)+1))</f>
        <v>-6.3900810778960704E-4</v>
      </c>
    </row>
    <row r="3025" spans="3:6" x14ac:dyDescent="0.2">
      <c r="C3025" s="125">
        <v>502.09999999998303</v>
      </c>
      <c r="D3025" s="120">
        <f>FORECAST(C3025,INDEX($B$2:$B$2069,MATCH(C3025,$A$2:$A$2069,1)-1):INDEX($B$2:$B$2069,MATCH(C3025,$A$2:$A$2069,1)+1),INDEX($A$2:$A$2069,MATCH(C3025,$A$2:$A$2069,1)-1):INDEX($A$2:$A$2069,MATCH(C3025,$A$2:$A$2069,1)+1))</f>
        <v>1.8334076927495115</v>
      </c>
      <c r="E3025" s="124">
        <v>804.39999999996598</v>
      </c>
      <c r="F3025" s="120">
        <f>FORECAST(E3025,INDEX($D$2:$D$6081,MATCH(E3025,$C$2:$C$6081,1)-1):INDEX($D$2:$D$6081,MATCH(E3025,$C$2:$C$6081,1)+1),INDEX($C$2:$C$6081,MATCH(E3025,$C$2:$C$6081,1)-1):INDEX($C$2:$C$6081,MATCH(E3025,$C$2:$C$6081,1)+1))</f>
        <v>5.0866316961162283E-5</v>
      </c>
    </row>
    <row r="3026" spans="3:6" x14ac:dyDescent="0.2">
      <c r="C3026" s="125">
        <v>502.19999999998299</v>
      </c>
      <c r="D3026" s="120">
        <f>FORECAST(C3026,INDEX($B$2:$B$2069,MATCH(C3026,$A$2:$A$2069,1)-1):INDEX($B$2:$B$2069,MATCH(C3026,$A$2:$A$2069,1)+1),INDEX($A$2:$A$2069,MATCH(C3026,$A$2:$A$2069,1)-1):INDEX($A$2:$A$2069,MATCH(C3026,$A$2:$A$2069,1)+1))</f>
        <v>1.8333333333333333</v>
      </c>
      <c r="E3026" s="135">
        <v>804.59999999996603</v>
      </c>
      <c r="F3026" s="120">
        <f>FORECAST(E3026,INDEX($D$2:$D$6081,MATCH(E3026,$C$2:$C$6081,1)-1):INDEX($D$2:$D$6081,MATCH(E3026,$C$2:$C$6081,1)+1),INDEX($C$2:$C$6081,MATCH(E3026,$C$2:$C$6081,1)-1):INDEX($C$2:$C$6081,MATCH(E3026,$C$2:$C$6081,1)+1))</f>
        <v>-7.6297994366480992E-4</v>
      </c>
    </row>
    <row r="3027" spans="3:6" x14ac:dyDescent="0.2">
      <c r="C3027" s="125">
        <v>502.29999999998302</v>
      </c>
      <c r="D3027" s="120">
        <f>FORECAST(C3027,INDEX($B$2:$B$2069,MATCH(C3027,$A$2:$A$2069,1)-1):INDEX($B$2:$B$2069,MATCH(C3027,$A$2:$A$2069,1)+1),INDEX($A$2:$A$2069,MATCH(C3027,$A$2:$A$2069,1)-1):INDEX($A$2:$A$2069,MATCH(C3027,$A$2:$A$2069,1)+1))</f>
        <v>1.8333333333333333</v>
      </c>
      <c r="E3027" s="124">
        <v>804.79999999996596</v>
      </c>
      <c r="F3027" s="120">
        <f>FORECAST(E3027,INDEX($D$2:$D$6081,MATCH(E3027,$C$2:$C$6081,1)-1):INDEX($D$2:$D$6081,MATCH(E3027,$C$2:$C$6081,1)+1),INDEX($C$2:$C$6081,MATCH(E3027,$C$2:$C$6081,1)-1):INDEX($C$2:$C$6081,MATCH(E3027,$C$2:$C$6081,1)+1))</f>
        <v>-3.407193181466539E-3</v>
      </c>
    </row>
    <row r="3028" spans="3:6" x14ac:dyDescent="0.2">
      <c r="C3028" s="125">
        <v>502.39999999998298</v>
      </c>
      <c r="D3028" s="120">
        <f>FORECAST(C3028,INDEX($B$2:$B$2069,MATCH(C3028,$A$2:$A$2069,1)-1):INDEX($B$2:$B$2069,MATCH(C3028,$A$2:$A$2069,1)+1),INDEX($A$2:$A$2069,MATCH(C3028,$A$2:$A$2069,1)-1):INDEX($A$2:$A$2069,MATCH(C3028,$A$2:$A$2069,1)+1))</f>
        <v>1.8333333333333333</v>
      </c>
      <c r="E3028" s="135">
        <v>804.99999999996601</v>
      </c>
      <c r="F3028" s="120">
        <f>FORECAST(E3028,INDEX($D$2:$D$6081,MATCH(E3028,$C$2:$C$6081,1)-1):INDEX($D$2:$D$6081,MATCH(E3028,$C$2:$C$6081,1)+1),INDEX($C$2:$C$6081,MATCH(E3028,$C$2:$C$6081,1)-1):INDEX($C$2:$C$6081,MATCH(E3028,$C$2:$C$6081,1)+1))</f>
        <v>-3.3106622662195662E-3</v>
      </c>
    </row>
    <row r="3029" spans="3:6" x14ac:dyDescent="0.2">
      <c r="C3029" s="125">
        <v>502.499999999983</v>
      </c>
      <c r="D3029" s="120">
        <f>FORECAST(C3029,INDEX($B$2:$B$2069,MATCH(C3029,$A$2:$A$2069,1)-1):INDEX($B$2:$B$2069,MATCH(C3029,$A$2:$A$2069,1)+1),INDEX($A$2:$A$2069,MATCH(C3029,$A$2:$A$2069,1)-1):INDEX($A$2:$A$2069,MATCH(C3029,$A$2:$A$2069,1)+1))</f>
        <v>1.8298121549260191</v>
      </c>
      <c r="E3029" s="124">
        <v>805.19999999996605</v>
      </c>
      <c r="F3029" s="120">
        <f>FORECAST(E3029,INDEX($D$2:$D$6081,MATCH(E3029,$C$2:$C$6081,1)-1):INDEX($D$2:$D$6081,MATCH(E3029,$C$2:$C$6081,1)+1),INDEX($C$2:$C$6081,MATCH(E3029,$C$2:$C$6081,1)-1):INDEX($C$2:$C$6081,MATCH(E3029,$C$2:$C$6081,1)+1))</f>
        <v>-9.9977102783865845E-4</v>
      </c>
    </row>
    <row r="3030" spans="3:6" x14ac:dyDescent="0.2">
      <c r="C3030" s="125">
        <v>502.59999999998303</v>
      </c>
      <c r="D3030" s="120">
        <f>FORECAST(C3030,INDEX($B$2:$B$2069,MATCH(C3030,$A$2:$A$2069,1)-1):INDEX($B$2:$B$2069,MATCH(C3030,$A$2:$A$2069,1)+1),INDEX($A$2:$A$2069,MATCH(C3030,$A$2:$A$2069,1)-1):INDEX($A$2:$A$2069,MATCH(C3030,$A$2:$A$2069,1)+1))</f>
        <v>1.8281546983884152</v>
      </c>
      <c r="E3030" s="135">
        <v>805.39999999996598</v>
      </c>
      <c r="F3030" s="120">
        <f>FORECAST(E3030,INDEX($D$2:$D$6081,MATCH(E3030,$C$2:$C$6081,1)-1):INDEX($D$2:$D$6081,MATCH(E3030,$C$2:$C$6081,1)+1),INDEX($C$2:$C$6081,MATCH(E3030,$C$2:$C$6081,1)-1):INDEX($C$2:$C$6081,MATCH(E3030,$C$2:$C$6081,1)+1))</f>
        <v>-8.5989170436029383E-4</v>
      </c>
    </row>
    <row r="3031" spans="3:6" x14ac:dyDescent="0.2">
      <c r="C3031" s="125">
        <v>502.69999999998299</v>
      </c>
      <c r="D3031" s="120">
        <f>FORECAST(C3031,INDEX($B$2:$B$2069,MATCH(C3031,$A$2:$A$2069,1)-1):INDEX($B$2:$B$2069,MATCH(C3031,$A$2:$A$2069,1)+1),INDEX($A$2:$A$2069,MATCH(C3031,$A$2:$A$2069,1)-1):INDEX($A$2:$A$2069,MATCH(C3031,$A$2:$A$2069,1)+1))</f>
        <v>1.8264972418508147</v>
      </c>
      <c r="E3031" s="124">
        <v>805.59999999996603</v>
      </c>
      <c r="F3031" s="120">
        <f>FORECAST(E3031,INDEX($D$2:$D$6081,MATCH(E3031,$C$2:$C$6081,1)-1):INDEX($D$2:$D$6081,MATCH(E3031,$C$2:$C$6081,1)+1),INDEX($C$2:$C$6081,MATCH(E3031,$C$2:$C$6081,1)-1):INDEX($C$2:$C$6081,MATCH(E3031,$C$2:$C$6081,1)+1))</f>
        <v>-5.3920909659375127E-3</v>
      </c>
    </row>
    <row r="3032" spans="3:6" x14ac:dyDescent="0.2">
      <c r="C3032" s="125">
        <v>502.79999999998302</v>
      </c>
      <c r="D3032" s="120">
        <f>FORECAST(C3032,INDEX($B$2:$B$2069,MATCH(C3032,$A$2:$A$2069,1)-1):INDEX($B$2:$B$2069,MATCH(C3032,$A$2:$A$2069,1)+1),INDEX($A$2:$A$2069,MATCH(C3032,$A$2:$A$2069,1)-1):INDEX($A$2:$A$2069,MATCH(C3032,$A$2:$A$2069,1)+1))</f>
        <v>1.8288335179033788</v>
      </c>
      <c r="E3032" s="135">
        <v>805.79999999996596</v>
      </c>
      <c r="F3032" s="120">
        <f>FORECAST(E3032,INDEX($D$2:$D$6081,MATCH(E3032,$C$2:$C$6081,1)-1):INDEX($D$2:$D$6081,MATCH(E3032,$C$2:$C$6081,1)+1),INDEX($C$2:$C$6081,MATCH(E3032,$C$2:$C$6081,1)-1):INDEX($C$2:$C$6081,MATCH(E3032,$C$2:$C$6081,1)+1))</f>
        <v>-8.9119992099675471E-3</v>
      </c>
    </row>
    <row r="3033" spans="3:6" x14ac:dyDescent="0.2">
      <c r="C3033" s="125">
        <v>502.89999999998298</v>
      </c>
      <c r="D3033" s="120">
        <f>FORECAST(C3033,INDEX($B$2:$B$2069,MATCH(C3033,$A$2:$A$2069,1)-1):INDEX($B$2:$B$2069,MATCH(C3033,$A$2:$A$2069,1)+1),INDEX($A$2:$A$2069,MATCH(C3033,$A$2:$A$2069,1)-1):INDEX($A$2:$A$2069,MATCH(C3033,$A$2:$A$2069,1)+1))</f>
        <v>1.8282798080473435</v>
      </c>
      <c r="E3033" s="124">
        <v>805.99999999996498</v>
      </c>
      <c r="F3033" s="120">
        <f>FORECAST(E3033,INDEX($D$2:$D$6081,MATCH(E3033,$C$2:$C$6081,1)-1):INDEX($D$2:$D$6081,MATCH(E3033,$C$2:$C$6081,1)+1),INDEX($C$2:$C$6081,MATCH(E3033,$C$2:$C$6081,1)-1):INDEX($C$2:$C$6081,MATCH(E3033,$C$2:$C$6081,1)+1))</f>
        <v>-5.064298492904129E-3</v>
      </c>
    </row>
    <row r="3034" spans="3:6" x14ac:dyDescent="0.2">
      <c r="C3034" s="125">
        <v>502.999999999983</v>
      </c>
      <c r="D3034" s="120">
        <f>FORECAST(C3034,INDEX($B$2:$B$2069,MATCH(C3034,$A$2:$A$2069,1)-1):INDEX($B$2:$B$2069,MATCH(C3034,$A$2:$A$2069,1)+1),INDEX($A$2:$A$2069,MATCH(C3034,$A$2:$A$2069,1)-1):INDEX($A$2:$A$2069,MATCH(C3034,$A$2:$A$2069,1)+1))</f>
        <v>1.8277260981913082</v>
      </c>
      <c r="E3034" s="135">
        <v>806.19999999996605</v>
      </c>
      <c r="F3034" s="120">
        <f>FORECAST(E3034,INDEX($D$2:$D$6081,MATCH(E3034,$C$2:$C$6081,1)-1):INDEX($D$2:$D$6081,MATCH(E3034,$C$2:$C$6081,1)+1),INDEX($C$2:$C$6081,MATCH(E3034,$C$2:$C$6081,1)-1):INDEX($C$2:$C$6081,MATCH(E3034,$C$2:$C$6081,1)+1))</f>
        <v>1.9256249127899139E-3</v>
      </c>
    </row>
    <row r="3035" spans="3:6" x14ac:dyDescent="0.2">
      <c r="C3035" s="125">
        <v>503.09999999998303</v>
      </c>
      <c r="D3035" s="120">
        <f>FORECAST(C3035,INDEX($B$2:$B$2069,MATCH(C3035,$A$2:$A$2069,1)-1):INDEX($B$2:$B$2069,MATCH(C3035,$A$2:$A$2069,1)+1),INDEX($A$2:$A$2069,MATCH(C3035,$A$2:$A$2069,1)-1):INDEX($A$2:$A$2069,MATCH(C3035,$A$2:$A$2069,1)+1))</f>
        <v>1.8243946105574955</v>
      </c>
      <c r="E3035" s="124">
        <v>806.39999999996598</v>
      </c>
      <c r="F3035" s="120">
        <f>FORECAST(E3035,INDEX($D$2:$D$6081,MATCH(E3035,$C$2:$C$6081,1)-1):INDEX($D$2:$D$6081,MATCH(E3035,$C$2:$C$6081,1)+1),INDEX($C$2:$C$6081,MATCH(E3035,$C$2:$C$6081,1)-1):INDEX($C$2:$C$6081,MATCH(E3035,$C$2:$C$6081,1)+1))</f>
        <v>-1.0577586882163814E-2</v>
      </c>
    </row>
    <row r="3036" spans="3:6" x14ac:dyDescent="0.2">
      <c r="C3036" s="125">
        <v>503.19999999998299</v>
      </c>
      <c r="D3036" s="120">
        <f>FORECAST(C3036,INDEX($B$2:$B$2069,MATCH(C3036,$A$2:$A$2069,1)-1):INDEX($B$2:$B$2069,MATCH(C3036,$A$2:$A$2069,1)+1),INDEX($A$2:$A$2069,MATCH(C3036,$A$2:$A$2069,1)-1):INDEX($A$2:$A$2069,MATCH(C3036,$A$2:$A$2069,1)+1))</f>
        <v>1.8238409007014602</v>
      </c>
      <c r="E3036" s="135">
        <v>806.59999999996603</v>
      </c>
      <c r="F3036" s="120">
        <f>FORECAST(E3036,INDEX($D$2:$D$6081,MATCH(E3036,$C$2:$C$6081,1)-1):INDEX($D$2:$D$6081,MATCH(E3036,$C$2:$C$6081,1)+1),INDEX($C$2:$C$6081,MATCH(E3036,$C$2:$C$6081,1)-1):INDEX($C$2:$C$6081,MATCH(E3036,$C$2:$C$6081,1)+1))</f>
        <v>-3.3555841153443566E-2</v>
      </c>
    </row>
    <row r="3037" spans="3:6" x14ac:dyDescent="0.2">
      <c r="C3037" s="125">
        <v>503.29999999998302</v>
      </c>
      <c r="D3037" s="120">
        <f>FORECAST(C3037,INDEX($B$2:$B$2069,MATCH(C3037,$A$2:$A$2069,1)-1):INDEX($B$2:$B$2069,MATCH(C3037,$A$2:$A$2069,1)+1),INDEX($A$2:$A$2069,MATCH(C3037,$A$2:$A$2069,1)-1):INDEX($A$2:$A$2069,MATCH(C3037,$A$2:$A$2069,1)+1))</f>
        <v>1.8232871908454245</v>
      </c>
      <c r="E3037" s="124">
        <v>806.79999999996505</v>
      </c>
      <c r="F3037" s="120">
        <f>FORECAST(E3037,INDEX($D$2:$D$6081,MATCH(E3037,$C$2:$C$6081,1)-1):INDEX($D$2:$D$6081,MATCH(E3037,$C$2:$C$6081,1)+1),INDEX($C$2:$C$6081,MATCH(E3037,$C$2:$C$6081,1)-1):INDEX($C$2:$C$6081,MATCH(E3037,$C$2:$C$6081,1)+1))</f>
        <v>-4.7576996148685602E-2</v>
      </c>
    </row>
    <row r="3038" spans="3:6" x14ac:dyDescent="0.2">
      <c r="C3038" s="125">
        <v>503.39999999998298</v>
      </c>
      <c r="D3038" s="120">
        <f>FORECAST(C3038,INDEX($B$2:$B$2069,MATCH(C3038,$A$2:$A$2069,1)-1):INDEX($B$2:$B$2069,MATCH(C3038,$A$2:$A$2069,1)+1),INDEX($A$2:$A$2069,MATCH(C3038,$A$2:$A$2069,1)-1):INDEX($A$2:$A$2069,MATCH(C3038,$A$2:$A$2069,1)+1))</f>
        <v>1.8255132920436909</v>
      </c>
      <c r="E3038" s="135">
        <v>806.99999999996498</v>
      </c>
      <c r="F3038" s="120">
        <f>FORECAST(E3038,INDEX($D$2:$D$6081,MATCH(E3038,$C$2:$C$6081,1)-1):INDEX($D$2:$D$6081,MATCH(E3038,$C$2:$C$6081,1)+1),INDEX($C$2:$C$6081,MATCH(E3038,$C$2:$C$6081,1)-1):INDEX($C$2:$C$6081,MATCH(E3038,$C$2:$C$6081,1)+1))</f>
        <v>-4.1355948101557516E-2</v>
      </c>
    </row>
    <row r="3039" spans="3:6" x14ac:dyDescent="0.2">
      <c r="C3039" s="125">
        <v>503.499999999983</v>
      </c>
      <c r="D3039" s="120">
        <f>FORECAST(C3039,INDEX($B$2:$B$2069,MATCH(C3039,$A$2:$A$2069,1)-1):INDEX($B$2:$B$2069,MATCH(C3039,$A$2:$A$2069,1)+1),INDEX($A$2:$A$2069,MATCH(C3039,$A$2:$A$2069,1)-1):INDEX($A$2:$A$2069,MATCH(C3039,$A$2:$A$2069,1)+1))</f>
        <v>1.8249620288442374</v>
      </c>
      <c r="E3039" s="124">
        <v>807.19999999996605</v>
      </c>
      <c r="F3039" s="120">
        <f>FORECAST(E3039,INDEX($D$2:$D$6081,MATCH(E3039,$C$2:$C$6081,1)-1):INDEX($D$2:$D$6081,MATCH(E3039,$C$2:$C$6081,1)+1),INDEX($C$2:$C$6081,MATCH(E3039,$C$2:$C$6081,1)-1):INDEX($C$2:$C$6081,MATCH(E3039,$C$2:$C$6081,1)+1))</f>
        <v>-3.1776819925575239E-2</v>
      </c>
    </row>
    <row r="3040" spans="3:6" x14ac:dyDescent="0.2">
      <c r="C3040" s="125">
        <v>503.59999999998303</v>
      </c>
      <c r="D3040" s="120">
        <f>FORECAST(C3040,INDEX($B$2:$B$2069,MATCH(C3040,$A$2:$A$2069,1)-1):INDEX($B$2:$B$2069,MATCH(C3040,$A$2:$A$2069,1)+1),INDEX($A$2:$A$2069,MATCH(C3040,$A$2:$A$2069,1)-1):INDEX($A$2:$A$2069,MATCH(C3040,$A$2:$A$2069,1)+1))</f>
        <v>1.8244107656447839</v>
      </c>
      <c r="E3040" s="135">
        <v>807.39999999996496</v>
      </c>
      <c r="F3040" s="120">
        <f>FORECAST(E3040,INDEX($D$2:$D$6081,MATCH(E3040,$C$2:$C$6081,1)-1):INDEX($D$2:$D$6081,MATCH(E3040,$C$2:$C$6081,1)+1),INDEX($C$2:$C$6081,MATCH(E3040,$C$2:$C$6081,1)-1):INDEX($C$2:$C$6081,MATCH(E3040,$C$2:$C$6081,1)+1))</f>
        <v>-3.0531609196309262E-2</v>
      </c>
    </row>
    <row r="3041" spans="3:6" x14ac:dyDescent="0.2">
      <c r="C3041" s="125">
        <v>503.69999999998299</v>
      </c>
      <c r="D3041" s="120">
        <f>FORECAST(C3041,INDEX($B$2:$B$2069,MATCH(C3041,$A$2:$A$2069,1)-1):INDEX($B$2:$B$2069,MATCH(C3041,$A$2:$A$2069,1)+1),INDEX($A$2:$A$2069,MATCH(C3041,$A$2:$A$2069,1)-1):INDEX($A$2:$A$2069,MATCH(C3041,$A$2:$A$2069,1)+1))</f>
        <v>1.8187839940549519</v>
      </c>
      <c r="E3041" s="124">
        <v>807.59999999996501</v>
      </c>
      <c r="F3041" s="120">
        <f>FORECAST(E3041,INDEX($D$2:$D$6081,MATCH(E3041,$C$2:$C$6081,1)-1):INDEX($D$2:$D$6081,MATCH(E3041,$C$2:$C$6081,1)+1),INDEX($C$2:$C$6081,MATCH(E3041,$C$2:$C$6081,1)-1):INDEX($C$2:$C$6081,MATCH(E3041,$C$2:$C$6081,1)+1))</f>
        <v>-3.5969029373472239E-2</v>
      </c>
    </row>
    <row r="3042" spans="3:6" x14ac:dyDescent="0.2">
      <c r="C3042" s="125">
        <v>503.79999999998302</v>
      </c>
      <c r="D3042" s="120">
        <f>FORECAST(C3042,INDEX($B$2:$B$2069,MATCH(C3042,$A$2:$A$2069,1)-1):INDEX($B$2:$B$2069,MATCH(C3042,$A$2:$A$2069,1)+1),INDEX($A$2:$A$2069,MATCH(C3042,$A$2:$A$2069,1)-1):INDEX($A$2:$A$2069,MATCH(C3042,$A$2:$A$2069,1)+1))</f>
        <v>1.817127759830429</v>
      </c>
      <c r="E3042" s="135"/>
    </row>
    <row r="3043" spans="3:6" x14ac:dyDescent="0.2">
      <c r="C3043" s="125">
        <v>503.89999999998298</v>
      </c>
      <c r="D3043" s="120">
        <f>FORECAST(C3043,INDEX($B$2:$B$2069,MATCH(C3043,$A$2:$A$2069,1)-1):INDEX($B$2:$B$2069,MATCH(C3043,$A$2:$A$2069,1)+1),INDEX($A$2:$A$2069,MATCH(C3043,$A$2:$A$2069,1)-1):INDEX($A$2:$A$2069,MATCH(C3043,$A$2:$A$2069,1)+1))</f>
        <v>1.8154715256059077</v>
      </c>
    </row>
    <row r="3044" spans="3:6" x14ac:dyDescent="0.2">
      <c r="C3044" s="125">
        <v>503.999999999983</v>
      </c>
      <c r="D3044" s="120">
        <f>FORECAST(C3044,INDEX($B$2:$B$2069,MATCH(C3044,$A$2:$A$2069,1)-1):INDEX($B$2:$B$2069,MATCH(C3044,$A$2:$A$2069,1)+1),INDEX($A$2:$A$2069,MATCH(C3044,$A$2:$A$2069,1)-1):INDEX($A$2:$A$2069,MATCH(C3044,$A$2:$A$2069,1)+1))</f>
        <v>1.8188335179034745</v>
      </c>
    </row>
    <row r="3045" spans="3:6" x14ac:dyDescent="0.2">
      <c r="C3045" s="125">
        <v>504.09999999998303</v>
      </c>
      <c r="D3045" s="120">
        <f>FORECAST(C3045,INDEX($B$2:$B$2069,MATCH(C3045,$A$2:$A$2069,1)-1):INDEX($B$2:$B$2069,MATCH(C3045,$A$2:$A$2069,1)+1),INDEX($A$2:$A$2069,MATCH(C3045,$A$2:$A$2069,1)-1):INDEX($A$2:$A$2069,MATCH(C3045,$A$2:$A$2069,1)+1))</f>
        <v>1.817726098191403</v>
      </c>
    </row>
    <row r="3046" spans="3:6" x14ac:dyDescent="0.2">
      <c r="C3046" s="125">
        <v>504.19999999998299</v>
      </c>
      <c r="D3046" s="120">
        <f>FORECAST(C3046,INDEX($B$2:$B$2069,MATCH(C3046,$A$2:$A$2069,1)-1):INDEX($B$2:$B$2069,MATCH(C3046,$A$2:$A$2069,1)+1),INDEX($A$2:$A$2069,MATCH(C3046,$A$2:$A$2069,1)-1):INDEX($A$2:$A$2069,MATCH(C3046,$A$2:$A$2069,1)+1))</f>
        <v>1.8166186784793323</v>
      </c>
    </row>
    <row r="3047" spans="3:6" x14ac:dyDescent="0.2">
      <c r="C3047" s="125">
        <v>504.29999999998302</v>
      </c>
      <c r="D3047" s="120">
        <f>FORECAST(C3047,INDEX($B$2:$B$2069,MATCH(C3047,$A$2:$A$2069,1)-1):INDEX($B$2:$B$2069,MATCH(C3047,$A$2:$A$2069,1)+1),INDEX($A$2:$A$2069,MATCH(C3047,$A$2:$A$2069,1)-1):INDEX($A$2:$A$2069,MATCH(C3047,$A$2:$A$2069,1)+1))</f>
        <v>1.8099335548175581</v>
      </c>
    </row>
    <row r="3048" spans="3:6" x14ac:dyDescent="0.2">
      <c r="C3048" s="125">
        <v>504.39999999998298</v>
      </c>
      <c r="D3048" s="120">
        <f>FORECAST(C3048,INDEX($B$2:$B$2069,MATCH(C3048,$A$2:$A$2069,1)-1):INDEX($B$2:$B$2069,MATCH(C3048,$A$2:$A$2069,1)+1),INDEX($A$2:$A$2069,MATCH(C3048,$A$2:$A$2069,1)-1):INDEX($A$2:$A$2069,MATCH(C3048,$A$2:$A$2069,1)+1))</f>
        <v>1.8082724252494522</v>
      </c>
    </row>
    <row r="3049" spans="3:6" x14ac:dyDescent="0.2">
      <c r="C3049" s="125">
        <v>504.499999999983</v>
      </c>
      <c r="D3049" s="120">
        <f>FORECAST(C3049,INDEX($B$2:$B$2069,MATCH(C3049,$A$2:$A$2069,1)-1):INDEX($B$2:$B$2069,MATCH(C3049,$A$2:$A$2069,1)+1),INDEX($A$2:$A$2069,MATCH(C3049,$A$2:$A$2069,1)-1):INDEX($A$2:$A$2069,MATCH(C3049,$A$2:$A$2069,1)+1))</f>
        <v>1.8066112956813463</v>
      </c>
    </row>
    <row r="3050" spans="3:6" x14ac:dyDescent="0.2">
      <c r="C3050" s="125">
        <v>504.59999999998303</v>
      </c>
      <c r="D3050" s="120">
        <f>FORECAST(C3050,INDEX($B$2:$B$2069,MATCH(C3050,$A$2:$A$2069,1)-1):INDEX($B$2:$B$2069,MATCH(C3050,$A$2:$A$2069,1)+1),INDEX($A$2:$A$2069,MATCH(C3050,$A$2:$A$2069,1)-1):INDEX($A$2:$A$2069,MATCH(C3050,$A$2:$A$2069,1)+1))</f>
        <v>1.8110778885199368</v>
      </c>
    </row>
    <row r="3051" spans="3:6" x14ac:dyDescent="0.2">
      <c r="C3051" s="125">
        <v>504.69999999998299</v>
      </c>
      <c r="D3051" s="120">
        <f>FORECAST(C3051,INDEX($B$2:$B$2069,MATCH(C3051,$A$2:$A$2069,1)-1):INDEX($B$2:$B$2069,MATCH(C3051,$A$2:$A$2069,1)+1),INDEX($A$2:$A$2069,MATCH(C3051,$A$2:$A$2069,1)-1):INDEX($A$2:$A$2069,MATCH(C3051,$A$2:$A$2069,1)+1))</f>
        <v>1.8099704688078671</v>
      </c>
    </row>
    <row r="3052" spans="3:6" x14ac:dyDescent="0.2">
      <c r="C3052" s="125">
        <v>504.79999999998302</v>
      </c>
      <c r="D3052" s="120">
        <f>FORECAST(C3052,INDEX($B$2:$B$2069,MATCH(C3052,$A$2:$A$2069,1)-1):INDEX($B$2:$B$2069,MATCH(C3052,$A$2:$A$2069,1)+1),INDEX($A$2:$A$2069,MATCH(C3052,$A$2:$A$2069,1)-1):INDEX($A$2:$A$2069,MATCH(C3052,$A$2:$A$2069,1)+1))</f>
        <v>1.8088630490957955</v>
      </c>
    </row>
    <row r="3053" spans="3:6" x14ac:dyDescent="0.2">
      <c r="C3053" s="125">
        <v>504.89999999998298</v>
      </c>
      <c r="D3053" s="120">
        <f>FORECAST(C3053,INDEX($B$2:$B$2069,MATCH(C3053,$A$2:$A$2069,1)-1):INDEX($B$2:$B$2069,MATCH(C3053,$A$2:$A$2069,1)+1),INDEX($A$2:$A$2069,MATCH(C3053,$A$2:$A$2069,1)-1):INDEX($A$2:$A$2069,MATCH(C3053,$A$2:$A$2069,1)+1))</f>
        <v>1.8033204565506424</v>
      </c>
    </row>
    <row r="3054" spans="3:6" x14ac:dyDescent="0.2">
      <c r="C3054" s="125">
        <v>504.999999999983</v>
      </c>
      <c r="D3054" s="120">
        <f>FORECAST(C3054,INDEX($B$2:$B$2069,MATCH(C3054,$A$2:$A$2069,1)-1):INDEX($B$2:$B$2069,MATCH(C3054,$A$2:$A$2069,1)+1),INDEX($A$2:$A$2069,MATCH(C3054,$A$2:$A$2069,1)-1):INDEX($A$2:$A$2069,MATCH(C3054,$A$2:$A$2069,1)+1))</f>
        <v>1.8027685944312708</v>
      </c>
    </row>
    <row r="3055" spans="3:6" x14ac:dyDescent="0.2">
      <c r="C3055" s="125">
        <v>505.09999999998303</v>
      </c>
      <c r="D3055" s="120">
        <f>FORECAST(C3055,INDEX($B$2:$B$2069,MATCH(C3055,$A$2:$A$2069,1)-1):INDEX($B$2:$B$2069,MATCH(C3055,$A$2:$A$2069,1)+1),INDEX($A$2:$A$2069,MATCH(C3055,$A$2:$A$2069,1)-1):INDEX($A$2:$A$2069,MATCH(C3055,$A$2:$A$2069,1)+1))</f>
        <v>1.8022167323118987</v>
      </c>
    </row>
    <row r="3056" spans="3:6" x14ac:dyDescent="0.2">
      <c r="C3056" s="125">
        <v>505.19999999998299</v>
      </c>
      <c r="D3056" s="120">
        <f>FORECAST(C3056,INDEX($B$2:$B$2069,MATCH(C3056,$A$2:$A$2069,1)-1):INDEX($B$2:$B$2069,MATCH(C3056,$A$2:$A$2069,1)+1),INDEX($A$2:$A$2069,MATCH(C3056,$A$2:$A$2069,1)-1):INDEX($A$2:$A$2069,MATCH(C3056,$A$2:$A$2069,1)+1))</f>
        <v>1.8032963887180262</v>
      </c>
    </row>
    <row r="3057" spans="3:4" x14ac:dyDescent="0.2">
      <c r="C3057" s="125">
        <v>505.29999999998302</v>
      </c>
      <c r="D3057" s="120">
        <f>FORECAST(C3057,INDEX($B$2:$B$2069,MATCH(C3057,$A$2:$A$2069,1)-1):INDEX($B$2:$B$2069,MATCH(C3057,$A$2:$A$2069,1)+1),INDEX($A$2:$A$2069,MATCH(C3057,$A$2:$A$2069,1)-1):INDEX($A$2:$A$2069,MATCH(C3057,$A$2:$A$2069,1)+1))</f>
        <v>1.8010797117770032</v>
      </c>
    </row>
    <row r="3058" spans="3:4" x14ac:dyDescent="0.2">
      <c r="C3058" s="125">
        <v>505.39999999998298</v>
      </c>
      <c r="D3058" s="120">
        <f>FORECAST(C3058,INDEX($B$2:$B$2069,MATCH(C3058,$A$2:$A$2069,1)-1):INDEX($B$2:$B$2069,MATCH(C3058,$A$2:$A$2069,1)+1),INDEX($A$2:$A$2069,MATCH(C3058,$A$2:$A$2069,1)-1):INDEX($A$2:$A$2069,MATCH(C3058,$A$2:$A$2069,1)+1))</f>
        <v>1.798863034835982</v>
      </c>
    </row>
    <row r="3059" spans="3:4" x14ac:dyDescent="0.2">
      <c r="C3059" s="125">
        <v>505.499999999983</v>
      </c>
      <c r="D3059" s="120">
        <f>FORECAST(C3059,INDEX($B$2:$B$2069,MATCH(C3059,$A$2:$A$2069,1)-1):INDEX($B$2:$B$2069,MATCH(C3059,$A$2:$A$2069,1)+1),INDEX($A$2:$A$2069,MATCH(C3059,$A$2:$A$2069,1)-1):INDEX($A$2:$A$2069,MATCH(C3059,$A$2:$A$2069,1)+1))</f>
        <v>1.8000110741969317</v>
      </c>
    </row>
    <row r="3060" spans="3:4" x14ac:dyDescent="0.2">
      <c r="C3060" s="125">
        <v>505.59999999998303</v>
      </c>
      <c r="D3060" s="120">
        <f>FORECAST(C3060,INDEX($B$2:$B$2069,MATCH(C3060,$A$2:$A$2069,1)-1):INDEX($B$2:$B$2069,MATCH(C3060,$A$2:$A$2069,1)+1),INDEX($A$2:$A$2069,MATCH(C3060,$A$2:$A$2069,1)-1):INDEX($A$2:$A$2069,MATCH(C3060,$A$2:$A$2069,1)+1))</f>
        <v>1.8011184939090032</v>
      </c>
    </row>
    <row r="3061" spans="3:4" x14ac:dyDescent="0.2">
      <c r="C3061" s="125">
        <v>505.69999999998299</v>
      </c>
      <c r="D3061" s="120">
        <f>FORECAST(C3061,INDEX($B$2:$B$2069,MATCH(C3061,$A$2:$A$2069,1)-1):INDEX($B$2:$B$2069,MATCH(C3061,$A$2:$A$2069,1)+1),INDEX($A$2:$A$2069,MATCH(C3061,$A$2:$A$2069,1)-1):INDEX($A$2:$A$2069,MATCH(C3061,$A$2:$A$2069,1)+1))</f>
        <v>1.802225913621073</v>
      </c>
    </row>
    <row r="3062" spans="3:4" x14ac:dyDescent="0.2">
      <c r="C3062" s="125">
        <v>505.79999999998302</v>
      </c>
      <c r="D3062" s="120">
        <f>FORECAST(C3062,INDEX($B$2:$B$2069,MATCH(C3062,$A$2:$A$2069,1)-1):INDEX($B$2:$B$2069,MATCH(C3062,$A$2:$A$2069,1)+1),INDEX($A$2:$A$2069,MATCH(C3062,$A$2:$A$2069,1)-1):INDEX($A$2:$A$2069,MATCH(C3062,$A$2:$A$2069,1)+1))</f>
        <v>1.8033333333331445</v>
      </c>
    </row>
    <row r="3063" spans="3:4" x14ac:dyDescent="0.2">
      <c r="C3063" s="125">
        <v>505.89999999998298</v>
      </c>
      <c r="D3063" s="120">
        <f>FORECAST(C3063,INDEX($B$2:$B$2069,MATCH(C3063,$A$2:$A$2069,1)-1):INDEX($B$2:$B$2069,MATCH(C3063,$A$2:$A$2069,1)+1),INDEX($A$2:$A$2069,MATCH(C3063,$A$2:$A$2069,1)-1):INDEX($A$2:$A$2069,MATCH(C3063,$A$2:$A$2069,1)+1))</f>
        <v>1.7961098827003585</v>
      </c>
    </row>
    <row r="3064" spans="3:4" x14ac:dyDescent="0.2">
      <c r="C3064" s="125">
        <v>505.999999999983</v>
      </c>
      <c r="D3064" s="120">
        <f>FORECAST(C3064,INDEX($B$2:$B$2069,MATCH(C3064,$A$2:$A$2069,1)-1):INDEX($B$2:$B$2069,MATCH(C3064,$A$2:$A$2069,1)+1),INDEX($A$2:$A$2069,MATCH(C3064,$A$2:$A$2069,1)-1):INDEX($A$2:$A$2069,MATCH(C3064,$A$2:$A$2069,1)+1))</f>
        <v>1.7944475288023156</v>
      </c>
    </row>
    <row r="3065" spans="3:4" x14ac:dyDescent="0.2">
      <c r="C3065" s="125">
        <v>506.09999999998303</v>
      </c>
      <c r="D3065" s="120">
        <f>FORECAST(C3065,INDEX($B$2:$B$2069,MATCH(C3065,$A$2:$A$2069,1)-1):INDEX($B$2:$B$2069,MATCH(C3065,$A$2:$A$2069,1)+1),INDEX($A$2:$A$2069,MATCH(C3065,$A$2:$A$2069,1)-1):INDEX($A$2:$A$2069,MATCH(C3065,$A$2:$A$2069,1)+1))</f>
        <v>1.7927851749042745</v>
      </c>
    </row>
    <row r="3066" spans="3:4" x14ac:dyDescent="0.2">
      <c r="C3066" s="125">
        <v>506.19999999998299</v>
      </c>
      <c r="D3066" s="120">
        <f>FORECAST(C3066,INDEX($B$2:$B$2069,MATCH(C3066,$A$2:$A$2069,1)-1):INDEX($B$2:$B$2069,MATCH(C3066,$A$2:$A$2069,1)+1),INDEX($A$2:$A$2069,MATCH(C3066,$A$2:$A$2069,1)-1):INDEX($A$2:$A$2069,MATCH(C3066,$A$2:$A$2069,1)+1))</f>
        <v>1.7955629424281119</v>
      </c>
    </row>
    <row r="3067" spans="3:4" x14ac:dyDescent="0.2">
      <c r="C3067" s="125">
        <v>506.29999999998302</v>
      </c>
      <c r="D3067" s="120">
        <f>FORECAST(C3067,INDEX($B$2:$B$2069,MATCH(C3067,$A$2:$A$2069,1)-1):INDEX($B$2:$B$2069,MATCH(C3067,$A$2:$A$2069,1)+1),INDEX($A$2:$A$2069,MATCH(C3067,$A$2:$A$2069,1)-1):INDEX($A$2:$A$2069,MATCH(C3067,$A$2:$A$2069,1)+1))</f>
        <v>1.7944555268039535</v>
      </c>
    </row>
    <row r="3068" spans="3:4" x14ac:dyDescent="0.2">
      <c r="C3068" s="125">
        <v>506.39999999998298</v>
      </c>
      <c r="D3068" s="120">
        <f>FORECAST(C3068,INDEX($B$2:$B$2069,MATCH(C3068,$A$2:$A$2069,1)-1):INDEX($B$2:$B$2069,MATCH(C3068,$A$2:$A$2069,1)+1),INDEX($A$2:$A$2069,MATCH(C3068,$A$2:$A$2069,1)-1):INDEX($A$2:$A$2069,MATCH(C3068,$A$2:$A$2069,1)+1))</f>
        <v>1.793348111179796</v>
      </c>
    </row>
    <row r="3069" spans="3:4" x14ac:dyDescent="0.2">
      <c r="C3069" s="125">
        <v>506.499999999983</v>
      </c>
      <c r="D3069" s="120">
        <f>FORECAST(C3069,INDEX($B$2:$B$2069,MATCH(C3069,$A$2:$A$2069,1)-1):INDEX($B$2:$B$2069,MATCH(C3069,$A$2:$A$2069,1)+1),INDEX($A$2:$A$2069,MATCH(C3069,$A$2:$A$2069,1)-1):INDEX($A$2:$A$2069,MATCH(C3069,$A$2:$A$2069,1)+1))</f>
        <v>1.7872382284798132</v>
      </c>
    </row>
    <row r="3070" spans="3:4" x14ac:dyDescent="0.2">
      <c r="C3070" s="125">
        <v>506.59999999998303</v>
      </c>
      <c r="D3070" s="120">
        <f>FORECAST(C3070,INDEX($B$2:$B$2069,MATCH(C3070,$A$2:$A$2069,1)-1):INDEX($B$2:$B$2069,MATCH(C3070,$A$2:$A$2069,1)+1),INDEX($A$2:$A$2069,MATCH(C3070,$A$2:$A$2069,1)-1):INDEX($A$2:$A$2069,MATCH(C3070,$A$2:$A$2069,1)+1))</f>
        <v>1.7855764898126729</v>
      </c>
    </row>
    <row r="3071" spans="3:4" x14ac:dyDescent="0.2">
      <c r="C3071" s="125">
        <v>506.69999999998299</v>
      </c>
      <c r="D3071" s="120">
        <f>FORECAST(C3071,INDEX($B$2:$B$2069,MATCH(C3071,$A$2:$A$2069,1)-1):INDEX($B$2:$B$2069,MATCH(C3071,$A$2:$A$2069,1)+1),INDEX($A$2:$A$2069,MATCH(C3071,$A$2:$A$2069,1)-1):INDEX($A$2:$A$2069,MATCH(C3071,$A$2:$A$2069,1)+1))</f>
        <v>1.7839147511455344</v>
      </c>
    </row>
    <row r="3072" spans="3:4" x14ac:dyDescent="0.2">
      <c r="C3072" s="125">
        <v>506.79999999998302</v>
      </c>
      <c r="D3072" s="120">
        <f>FORECAST(C3072,INDEX($B$2:$B$2069,MATCH(C3072,$A$2:$A$2069,1)-1):INDEX($B$2:$B$2069,MATCH(C3072,$A$2:$A$2069,1)+1),INDEX($A$2:$A$2069,MATCH(C3072,$A$2:$A$2069,1)-1):INDEX($A$2:$A$2069,MATCH(C3072,$A$2:$A$2069,1)+1))</f>
        <v>1.7877968458343982</v>
      </c>
    </row>
    <row r="3073" spans="3:4" x14ac:dyDescent="0.2">
      <c r="C3073" s="125">
        <v>506.89999999998298</v>
      </c>
      <c r="D3073" s="120">
        <f>FORECAST(C3073,INDEX($B$2:$B$2069,MATCH(C3073,$A$2:$A$2069,1)-1):INDEX($B$2:$B$2069,MATCH(C3073,$A$2:$A$2069,1)+1),INDEX($A$2:$A$2069,MATCH(C3073,$A$2:$A$2069,1)-1):INDEX($A$2:$A$2069,MATCH(C3073,$A$2:$A$2069,1)+1))</f>
        <v>1.7866900454411425</v>
      </c>
    </row>
    <row r="3074" spans="3:4" x14ac:dyDescent="0.2">
      <c r="C3074" s="125">
        <v>506.999999999983</v>
      </c>
      <c r="D3074" s="120">
        <f>FORECAST(C3074,INDEX($B$2:$B$2069,MATCH(C3074,$A$2:$A$2069,1)-1):INDEX($B$2:$B$2069,MATCH(C3074,$A$2:$A$2069,1)+1),INDEX($A$2:$A$2069,MATCH(C3074,$A$2:$A$2069,1)-1):INDEX($A$2:$A$2069,MATCH(C3074,$A$2:$A$2069,1)+1))</f>
        <v>1.7855832450478868</v>
      </c>
    </row>
    <row r="3075" spans="3:4" x14ac:dyDescent="0.2">
      <c r="C3075" s="125">
        <v>507.09999999998303</v>
      </c>
      <c r="D3075" s="120">
        <f>FORECAST(C3075,INDEX($B$2:$B$2069,MATCH(C3075,$A$2:$A$2069,1)-1):INDEX($B$2:$B$2069,MATCH(C3075,$A$2:$A$2069,1)+1),INDEX($A$2:$A$2069,MATCH(C3075,$A$2:$A$2069,1)-1):INDEX($A$2:$A$2069,MATCH(C3075,$A$2:$A$2069,1)+1))</f>
        <v>1.78499134370111</v>
      </c>
    </row>
    <row r="3076" spans="3:4" x14ac:dyDescent="0.2">
      <c r="C3076" s="125">
        <v>507.19999999998299</v>
      </c>
      <c r="D3076" s="120">
        <f>FORECAST(C3076,INDEX($B$2:$B$2069,MATCH(C3076,$A$2:$A$2069,1)-1):INDEX($B$2:$B$2069,MATCH(C3076,$A$2:$A$2069,1)+1),INDEX($A$2:$A$2069,MATCH(C3076,$A$2:$A$2069,1)-1):INDEX($A$2:$A$2069,MATCH(C3076,$A$2:$A$2069,1)+1))</f>
        <v>1.7855475124367977</v>
      </c>
    </row>
    <row r="3077" spans="3:4" x14ac:dyDescent="0.2">
      <c r="C3077" s="125">
        <v>507.29999999998199</v>
      </c>
      <c r="D3077" s="120">
        <f>FORECAST(C3077,INDEX($B$2:$B$2069,MATCH(C3077,$A$2:$A$2069,1)-1):INDEX($B$2:$B$2069,MATCH(C3077,$A$2:$A$2069,1)+1),INDEX($A$2:$A$2069,MATCH(C3077,$A$2:$A$2069,1)-1):INDEX($A$2:$A$2069,MATCH(C3077,$A$2:$A$2069,1)+1))</f>
        <v>1.7861036811724804</v>
      </c>
    </row>
    <row r="3078" spans="3:4" x14ac:dyDescent="0.2">
      <c r="C3078" s="125">
        <v>507.39999999998298</v>
      </c>
      <c r="D3078" s="120">
        <f>FORECAST(C3078,INDEX($B$2:$B$2069,MATCH(C3078,$A$2:$A$2069,1)-1):INDEX($B$2:$B$2069,MATCH(C3078,$A$2:$A$2069,1)+1),INDEX($A$2:$A$2069,MATCH(C3078,$A$2:$A$2069,1)-1):INDEX($A$2:$A$2069,MATCH(C3078,$A$2:$A$2069,1)+1))</f>
        <v>1.7828111111113945</v>
      </c>
    </row>
    <row r="3079" spans="3:4" x14ac:dyDescent="0.2">
      <c r="C3079" s="125">
        <v>507.499999999983</v>
      </c>
      <c r="D3079" s="120">
        <f>FORECAST(C3079,INDEX($B$2:$B$2069,MATCH(C3079,$A$2:$A$2069,1)-1):INDEX($B$2:$B$2069,MATCH(C3079,$A$2:$A$2069,1)+1),INDEX($A$2:$A$2069,MATCH(C3079,$A$2:$A$2069,1)-1):INDEX($A$2:$A$2069,MATCH(C3079,$A$2:$A$2069,1)+1))</f>
        <v>1.7811444444447275</v>
      </c>
    </row>
    <row r="3080" spans="3:4" x14ac:dyDescent="0.2">
      <c r="C3080" s="125">
        <v>507.59999999998303</v>
      </c>
      <c r="D3080" s="120">
        <f>FORECAST(C3080,INDEX($B$2:$B$2069,MATCH(C3080,$A$2:$A$2069,1)-1):INDEX($B$2:$B$2069,MATCH(C3080,$A$2:$A$2069,1)+1),INDEX($A$2:$A$2069,MATCH(C3080,$A$2:$A$2069,1)-1):INDEX($A$2:$A$2069,MATCH(C3080,$A$2:$A$2069,1)+1))</f>
        <v>1.7794777777780606</v>
      </c>
    </row>
    <row r="3081" spans="3:4" x14ac:dyDescent="0.2">
      <c r="C3081" s="125">
        <v>507.69999999998203</v>
      </c>
      <c r="D3081" s="120">
        <f>FORECAST(C3081,INDEX($B$2:$B$2069,MATCH(C3081,$A$2:$A$2069,1)-1):INDEX($B$2:$B$2069,MATCH(C3081,$A$2:$A$2069,1)+1),INDEX($A$2:$A$2069,MATCH(C3081,$A$2:$A$2069,1)-1):INDEX($A$2:$A$2069,MATCH(C3081,$A$2:$A$2069,1)+1))</f>
        <v>1.7805697222725656</v>
      </c>
    </row>
    <row r="3082" spans="3:4" x14ac:dyDescent="0.2">
      <c r="C3082" s="125">
        <v>507.79999999998199</v>
      </c>
      <c r="D3082" s="120">
        <f>FORECAST(C3082,INDEX($B$2:$B$2069,MATCH(C3082,$A$2:$A$2069,1)-1):INDEX($B$2:$B$2069,MATCH(C3082,$A$2:$A$2069,1)+1),INDEX($A$2:$A$2069,MATCH(C3082,$A$2:$A$2069,1)-1):INDEX($A$2:$A$2069,MATCH(C3082,$A$2:$A$2069,1)+1))</f>
        <v>1.7800153992295842</v>
      </c>
    </row>
    <row r="3083" spans="3:4" x14ac:dyDescent="0.2">
      <c r="C3083" s="125">
        <v>507.89999999998298</v>
      </c>
      <c r="D3083" s="120">
        <f>FORECAST(C3083,INDEX($B$2:$B$2069,MATCH(C3083,$A$2:$A$2069,1)-1):INDEX($B$2:$B$2069,MATCH(C3083,$A$2:$A$2069,1)+1),INDEX($A$2:$A$2069,MATCH(C3083,$A$2:$A$2069,1)-1):INDEX($A$2:$A$2069,MATCH(C3083,$A$2:$A$2069,1)+1))</f>
        <v>1.7794610761865979</v>
      </c>
    </row>
    <row r="3084" spans="3:4" x14ac:dyDescent="0.2">
      <c r="C3084" s="125">
        <v>507.99999999998198</v>
      </c>
      <c r="D3084" s="120">
        <f>FORECAST(C3084,INDEX($B$2:$B$2069,MATCH(C3084,$A$2:$A$2069,1)-1):INDEX($B$2:$B$2069,MATCH(C3084,$A$2:$A$2069,1)+1),INDEX($A$2:$A$2069,MATCH(C3084,$A$2:$A$2069,1)-1):INDEX($A$2:$A$2069,MATCH(C3084,$A$2:$A$2069,1)+1))</f>
        <v>1.78</v>
      </c>
    </row>
    <row r="3085" spans="3:4" x14ac:dyDescent="0.2">
      <c r="C3085" s="125">
        <v>508.099999999982</v>
      </c>
      <c r="D3085" s="120">
        <f>FORECAST(C3085,INDEX($B$2:$B$2069,MATCH(C3085,$A$2:$A$2069,1)-1):INDEX($B$2:$B$2069,MATCH(C3085,$A$2:$A$2069,1)+1),INDEX($A$2:$A$2069,MATCH(C3085,$A$2:$A$2069,1)-1):INDEX($A$2:$A$2069,MATCH(C3085,$A$2:$A$2069,1)+1))</f>
        <v>1.78</v>
      </c>
    </row>
    <row r="3086" spans="3:4" x14ac:dyDescent="0.2">
      <c r="C3086" s="125">
        <v>508.19999999998203</v>
      </c>
      <c r="D3086" s="120">
        <f>FORECAST(C3086,INDEX($B$2:$B$2069,MATCH(C3086,$A$2:$A$2069,1)-1):INDEX($B$2:$B$2069,MATCH(C3086,$A$2:$A$2069,1)+1),INDEX($A$2:$A$2069,MATCH(C3086,$A$2:$A$2069,1)-1):INDEX($A$2:$A$2069,MATCH(C3086,$A$2:$A$2069,1)+1))</f>
        <v>1.78</v>
      </c>
    </row>
    <row r="3087" spans="3:4" x14ac:dyDescent="0.2">
      <c r="C3087" s="125">
        <v>508.29999999998199</v>
      </c>
      <c r="D3087" s="120">
        <f>FORECAST(C3087,INDEX($B$2:$B$2069,MATCH(C3087,$A$2:$A$2069,1)-1):INDEX($B$2:$B$2069,MATCH(C3087,$A$2:$A$2069,1)+1),INDEX($A$2:$A$2069,MATCH(C3087,$A$2:$A$2069,1)-1):INDEX($A$2:$A$2069,MATCH(C3087,$A$2:$A$2069,1)+1))</f>
        <v>1.7849499999997001</v>
      </c>
    </row>
    <row r="3088" spans="3:4" x14ac:dyDescent="0.2">
      <c r="C3088" s="125">
        <v>508.39999999998201</v>
      </c>
      <c r="D3088" s="120">
        <f>FORECAST(C3088,INDEX($B$2:$B$2069,MATCH(C3088,$A$2:$A$2069,1)-1):INDEX($B$2:$B$2069,MATCH(C3088,$A$2:$A$2069,1)+1),INDEX($A$2:$A$2069,MATCH(C3088,$A$2:$A$2069,1)-1):INDEX($A$2:$A$2069,MATCH(C3088,$A$2:$A$2069,1)+1))</f>
        <v>1.7866166666663688</v>
      </c>
    </row>
    <row r="3089" spans="3:4" x14ac:dyDescent="0.2">
      <c r="C3089" s="125">
        <v>508.49999999998198</v>
      </c>
      <c r="D3089" s="120">
        <f>FORECAST(C3089,INDEX($B$2:$B$2069,MATCH(C3089,$A$2:$A$2069,1)-1):INDEX($B$2:$B$2069,MATCH(C3089,$A$2:$A$2069,1)+1),INDEX($A$2:$A$2069,MATCH(C3089,$A$2:$A$2069,1)-1):INDEX($A$2:$A$2069,MATCH(C3089,$A$2:$A$2069,1)+1))</f>
        <v>1.7882833333330339</v>
      </c>
    </row>
    <row r="3090" spans="3:4" x14ac:dyDescent="0.2">
      <c r="C3090" s="125">
        <v>508.599999999982</v>
      </c>
      <c r="D3090" s="120">
        <f>FORECAST(C3090,INDEX($B$2:$B$2069,MATCH(C3090,$A$2:$A$2069,1)-1):INDEX($B$2:$B$2069,MATCH(C3090,$A$2:$A$2069,1)+1),INDEX($A$2:$A$2069,MATCH(C3090,$A$2:$A$2069,1)-1):INDEX($A$2:$A$2069,MATCH(C3090,$A$2:$A$2069,1)+1))</f>
        <v>1.7783833333336325</v>
      </c>
    </row>
    <row r="3091" spans="3:4" x14ac:dyDescent="0.2">
      <c r="C3091" s="125">
        <v>508.69999999998203</v>
      </c>
      <c r="D3091" s="120">
        <f>FORECAST(C3091,INDEX($B$2:$B$2069,MATCH(C3091,$A$2:$A$2069,1)-1):INDEX($B$2:$B$2069,MATCH(C3091,$A$2:$A$2069,1)+1),INDEX($A$2:$A$2069,MATCH(C3091,$A$2:$A$2069,1)-1):INDEX($A$2:$A$2069,MATCH(C3091,$A$2:$A$2069,1)+1))</f>
        <v>1.7767166666669656</v>
      </c>
    </row>
    <row r="3092" spans="3:4" x14ac:dyDescent="0.2">
      <c r="C3092" s="125">
        <v>508.79999999998199</v>
      </c>
      <c r="D3092" s="120">
        <f>FORECAST(C3092,INDEX($B$2:$B$2069,MATCH(C3092,$A$2:$A$2069,1)-1):INDEX($B$2:$B$2069,MATCH(C3092,$A$2:$A$2069,1)+1),INDEX($A$2:$A$2069,MATCH(C3092,$A$2:$A$2069,1)-1):INDEX($A$2:$A$2069,MATCH(C3092,$A$2:$A$2069,1)+1))</f>
        <v>1.7750500000002987</v>
      </c>
    </row>
    <row r="3093" spans="3:4" x14ac:dyDescent="0.2">
      <c r="C3093" s="125">
        <v>508.89999999998201</v>
      </c>
      <c r="D3093" s="120">
        <f>FORECAST(C3093,INDEX($B$2:$B$2069,MATCH(C3093,$A$2:$A$2069,1)-1):INDEX($B$2:$B$2069,MATCH(C3093,$A$2:$A$2069,1)+1),INDEX($A$2:$A$2069,MATCH(C3093,$A$2:$A$2069,1)-1):INDEX($A$2:$A$2069,MATCH(C3093,$A$2:$A$2069,1)+1))</f>
        <v>1.7750833333338356</v>
      </c>
    </row>
    <row r="3094" spans="3:4" x14ac:dyDescent="0.2">
      <c r="C3094" s="125">
        <v>508.99999999998198</v>
      </c>
      <c r="D3094" s="120">
        <f>FORECAST(C3094,INDEX($B$2:$B$2069,MATCH(C3094,$A$2:$A$2069,1)-1):INDEX($B$2:$B$2069,MATCH(C3094,$A$2:$A$2069,1)+1),INDEX($A$2:$A$2069,MATCH(C3094,$A$2:$A$2069,1)-1):INDEX($A$2:$A$2069,MATCH(C3094,$A$2:$A$2069,1)+1))</f>
        <v>1.7723055555560574</v>
      </c>
    </row>
    <row r="3095" spans="3:4" x14ac:dyDescent="0.2">
      <c r="C3095" s="125">
        <v>509.099999999982</v>
      </c>
      <c r="D3095" s="120">
        <f>FORECAST(C3095,INDEX($B$2:$B$2069,MATCH(C3095,$A$2:$A$2069,1)-1):INDEX($B$2:$B$2069,MATCH(C3095,$A$2:$A$2069,1)+1),INDEX($A$2:$A$2069,MATCH(C3095,$A$2:$A$2069,1)-1):INDEX($A$2:$A$2069,MATCH(C3095,$A$2:$A$2069,1)+1))</f>
        <v>1.7695277777782792</v>
      </c>
    </row>
    <row r="3096" spans="3:4" x14ac:dyDescent="0.2">
      <c r="C3096" s="125">
        <v>509.19999999998203</v>
      </c>
      <c r="D3096" s="120">
        <f>FORECAST(C3096,INDEX($B$2:$B$2069,MATCH(C3096,$A$2:$A$2069,1)-1):INDEX($B$2:$B$2069,MATCH(C3096,$A$2:$A$2069,1)+1),INDEX($A$2:$A$2069,MATCH(C3096,$A$2:$A$2069,1)-1):INDEX($A$2:$A$2069,MATCH(C3096,$A$2:$A$2069,1)+1))</f>
        <v>1.7711117139413577</v>
      </c>
    </row>
    <row r="3097" spans="3:4" x14ac:dyDescent="0.2">
      <c r="C3097" s="125">
        <v>509.29999999998199</v>
      </c>
      <c r="D3097" s="120">
        <f>FORECAST(C3097,INDEX($B$2:$B$2069,MATCH(C3097,$A$2:$A$2069,1)-1):INDEX($B$2:$B$2069,MATCH(C3097,$A$2:$A$2069,1)+1),INDEX($A$2:$A$2069,MATCH(C3097,$A$2:$A$2069,1)-1):INDEX($A$2:$A$2069,MATCH(C3097,$A$2:$A$2069,1)+1))</f>
        <v>1.7711123332875016</v>
      </c>
    </row>
    <row r="3098" spans="3:4" x14ac:dyDescent="0.2">
      <c r="C3098" s="125">
        <v>509.39999999998201</v>
      </c>
      <c r="D3098" s="120">
        <f>FORECAST(C3098,INDEX($B$2:$B$2069,MATCH(C3098,$A$2:$A$2069,1)-1):INDEX($B$2:$B$2069,MATCH(C3098,$A$2:$A$2069,1)+1),INDEX($A$2:$A$2069,MATCH(C3098,$A$2:$A$2069,1)-1):INDEX($A$2:$A$2069,MATCH(C3098,$A$2:$A$2069,1)+1))</f>
        <v>1.7711129526336455</v>
      </c>
    </row>
    <row r="3099" spans="3:4" x14ac:dyDescent="0.2">
      <c r="C3099" s="125">
        <v>509.49999999998198</v>
      </c>
      <c r="D3099" s="120">
        <f>FORECAST(C3099,INDEX($B$2:$B$2069,MATCH(C3099,$A$2:$A$2069,1)-1):INDEX($B$2:$B$2069,MATCH(C3099,$A$2:$A$2069,1)+1),INDEX($A$2:$A$2069,MATCH(C3099,$A$2:$A$2069,1)-1):INDEX($A$2:$A$2069,MATCH(C3099,$A$2:$A$2069,1)+1))</f>
        <v>1.7722228271169558</v>
      </c>
    </row>
    <row r="3100" spans="3:4" x14ac:dyDescent="0.2">
      <c r="C3100" s="125">
        <v>509.599999999982</v>
      </c>
      <c r="D3100" s="120">
        <f>FORECAST(C3100,INDEX($B$2:$B$2069,MATCH(C3100,$A$2:$A$2069,1)-1):INDEX($B$2:$B$2069,MATCH(C3100,$A$2:$A$2069,1)+1),INDEX($A$2:$A$2069,MATCH(C3100,$A$2:$A$2069,1)-1):INDEX($A$2:$A$2069,MATCH(C3100,$A$2:$A$2069,1)+1))</f>
        <v>1.7722234464630997</v>
      </c>
    </row>
    <row r="3101" spans="3:4" x14ac:dyDescent="0.2">
      <c r="C3101" s="125">
        <v>509.69999999998203</v>
      </c>
      <c r="D3101" s="120">
        <f>FORECAST(C3101,INDEX($B$2:$B$2069,MATCH(C3101,$A$2:$A$2069,1)-1):INDEX($B$2:$B$2069,MATCH(C3101,$A$2:$A$2069,1)+1),INDEX($A$2:$A$2069,MATCH(C3101,$A$2:$A$2069,1)-1):INDEX($A$2:$A$2069,MATCH(C3101,$A$2:$A$2069,1)+1))</f>
        <v>1.7722240658092436</v>
      </c>
    </row>
    <row r="3102" spans="3:4" x14ac:dyDescent="0.2">
      <c r="C3102" s="125">
        <v>509.79999999998199</v>
      </c>
      <c r="D3102" s="120">
        <f>FORECAST(C3102,INDEX($B$2:$B$2069,MATCH(C3102,$A$2:$A$2069,1)-1):INDEX($B$2:$B$2069,MATCH(C3102,$A$2:$A$2069,1)+1),INDEX($A$2:$A$2069,MATCH(C3102,$A$2:$A$2069,1)-1):INDEX($A$2:$A$2069,MATCH(C3102,$A$2:$A$2069,1)+1))</f>
        <v>1.7694555555556564</v>
      </c>
    </row>
    <row r="3103" spans="3:4" x14ac:dyDescent="0.2">
      <c r="C3103" s="125">
        <v>509.89999999998201</v>
      </c>
      <c r="D3103" s="120">
        <f>FORECAST(C3103,INDEX($B$2:$B$2069,MATCH(C3103,$A$2:$A$2069,1)-1):INDEX($B$2:$B$2069,MATCH(C3103,$A$2:$A$2069,1)+1),INDEX($A$2:$A$2069,MATCH(C3103,$A$2:$A$2069,1)-1):INDEX($A$2:$A$2069,MATCH(C3103,$A$2:$A$2069,1)+1))</f>
        <v>1.7689000000001003</v>
      </c>
    </row>
    <row r="3104" spans="3:4" x14ac:dyDescent="0.2">
      <c r="C3104" s="125">
        <v>509.99999999998198</v>
      </c>
      <c r="D3104" s="120">
        <f>FORECAST(C3104,INDEX($B$2:$B$2069,MATCH(C3104,$A$2:$A$2069,1)-1):INDEX($B$2:$B$2069,MATCH(C3104,$A$2:$A$2069,1)+1),INDEX($A$2:$A$2069,MATCH(C3104,$A$2:$A$2069,1)-1):INDEX($A$2:$A$2069,MATCH(C3104,$A$2:$A$2069,1)+1))</f>
        <v>1.7683444444445451</v>
      </c>
    </row>
    <row r="3105" spans="3:4" x14ac:dyDescent="0.2">
      <c r="C3105" s="125">
        <v>510.099999999982</v>
      </c>
      <c r="D3105" s="120">
        <f>FORECAST(C3105,INDEX($B$2:$B$2069,MATCH(C3105,$A$2:$A$2069,1)-1):INDEX($B$2:$B$2069,MATCH(C3105,$A$2:$A$2069,1)+1),INDEX($A$2:$A$2069,MATCH(C3105,$A$2:$A$2069,1)-1):INDEX($A$2:$A$2069,MATCH(C3105,$A$2:$A$2069,1)+1))</f>
        <v>1.7644778354599477</v>
      </c>
    </row>
    <row r="3106" spans="3:4" x14ac:dyDescent="0.2">
      <c r="C3106" s="125">
        <v>510.19999999998203</v>
      </c>
      <c r="D3106" s="120">
        <f>FORECAST(C3106,INDEX($B$2:$B$2069,MATCH(C3106,$A$2:$A$2069,1)-1):INDEX($B$2:$B$2069,MATCH(C3106,$A$2:$A$2069,1)+1),INDEX($A$2:$A$2069,MATCH(C3106,$A$2:$A$2069,1)-1):INDEX($A$2:$A$2069,MATCH(C3106,$A$2:$A$2069,1)+1))</f>
        <v>1.762251905418811</v>
      </c>
    </row>
    <row r="3107" spans="3:4" x14ac:dyDescent="0.2">
      <c r="C3107" s="125">
        <v>510.29999999998199</v>
      </c>
      <c r="D3107" s="120">
        <f>FORECAST(C3107,INDEX($B$2:$B$2069,MATCH(C3107,$A$2:$A$2069,1)-1):INDEX($B$2:$B$2069,MATCH(C3107,$A$2:$A$2069,1)+1),INDEX($A$2:$A$2069,MATCH(C3107,$A$2:$A$2069,1)-1):INDEX($A$2:$A$2069,MATCH(C3107,$A$2:$A$2069,1)+1))</f>
        <v>1.7600259753776744</v>
      </c>
    </row>
    <row r="3108" spans="3:4" x14ac:dyDescent="0.2">
      <c r="C3108" s="125">
        <v>510.39999999998201</v>
      </c>
      <c r="D3108" s="120">
        <f>FORECAST(C3108,INDEX($B$2:$B$2069,MATCH(C3108,$A$2:$A$2069,1)-1):INDEX($B$2:$B$2069,MATCH(C3108,$A$2:$A$2069,1)+1),INDEX($A$2:$A$2069,MATCH(C3108,$A$2:$A$2069,1)-1):INDEX($A$2:$A$2069,MATCH(C3108,$A$2:$A$2069,1)+1))</f>
        <v>1.7611247078236563</v>
      </c>
    </row>
    <row r="3109" spans="3:4" x14ac:dyDescent="0.2">
      <c r="C3109" s="125">
        <v>510.49999999998198</v>
      </c>
      <c r="D3109" s="120">
        <f>FORECAST(C3109,INDEX($B$2:$B$2069,MATCH(C3109,$A$2:$A$2069,1)-1):INDEX($B$2:$B$2069,MATCH(C3109,$A$2:$A$2069,1)+1),INDEX($A$2:$A$2069,MATCH(C3109,$A$2:$A$2069,1)-1):INDEX($A$2:$A$2069,MATCH(C3109,$A$2:$A$2069,1)+1))</f>
        <v>1.7600123621492321</v>
      </c>
    </row>
    <row r="3110" spans="3:4" x14ac:dyDescent="0.2">
      <c r="C3110" s="125">
        <v>510.599999999982</v>
      </c>
      <c r="D3110" s="120">
        <f>FORECAST(C3110,INDEX($B$2:$B$2069,MATCH(C3110,$A$2:$A$2069,1)-1):INDEX($B$2:$B$2069,MATCH(C3110,$A$2:$A$2069,1)+1),INDEX($A$2:$A$2069,MATCH(C3110,$A$2:$A$2069,1)-1):INDEX($A$2:$A$2069,MATCH(C3110,$A$2:$A$2069,1)+1))</f>
        <v>1.758900016474807</v>
      </c>
    </row>
    <row r="3111" spans="3:4" x14ac:dyDescent="0.2">
      <c r="C3111" s="125">
        <v>510.69999999998203</v>
      </c>
      <c r="D3111" s="120">
        <f>FORECAST(C3111,INDEX($B$2:$B$2069,MATCH(C3111,$A$2:$A$2069,1)-1):INDEX($B$2:$B$2069,MATCH(C3111,$A$2:$A$2069,1)+1),INDEX($A$2:$A$2069,MATCH(C3111,$A$2:$A$2069,1)-1):INDEX($A$2:$A$2069,MATCH(C3111,$A$2:$A$2069,1)+1))</f>
        <v>1.7616635761293087</v>
      </c>
    </row>
    <row r="3112" spans="3:4" x14ac:dyDescent="0.2">
      <c r="C3112" s="125">
        <v>510.79999999998199</v>
      </c>
      <c r="D3112" s="120">
        <f>FORECAST(C3112,INDEX($B$2:$B$2069,MATCH(C3112,$A$2:$A$2069,1)-1):INDEX($B$2:$B$2069,MATCH(C3112,$A$2:$A$2069,1)+1),INDEX($A$2:$A$2069,MATCH(C3112,$A$2:$A$2069,1)-1):INDEX($A$2:$A$2069,MATCH(C3112,$A$2:$A$2069,1)+1))</f>
        <v>1.7622197489665208</v>
      </c>
    </row>
    <row r="3113" spans="3:4" x14ac:dyDescent="0.2">
      <c r="C3113" s="125">
        <v>510.89999999998201</v>
      </c>
      <c r="D3113" s="120">
        <f>FORECAST(C3113,INDEX($B$2:$B$2069,MATCH(C3113,$A$2:$A$2069,1)-1):INDEX($B$2:$B$2069,MATCH(C3113,$A$2:$A$2069,1)+1),INDEX($A$2:$A$2069,MATCH(C3113,$A$2:$A$2069,1)-1):INDEX($A$2:$A$2069,MATCH(C3113,$A$2:$A$2069,1)+1))</f>
        <v>1.7627759218037333</v>
      </c>
    </row>
    <row r="3114" spans="3:4" x14ac:dyDescent="0.2">
      <c r="C3114" s="125">
        <v>510.99999999998198</v>
      </c>
      <c r="D3114" s="120">
        <f>FORECAST(C3114,INDEX($B$2:$B$2069,MATCH(C3114,$A$2:$A$2069,1)-1):INDEX($B$2:$B$2069,MATCH(C3114,$A$2:$A$2069,1)+1),INDEX($A$2:$A$2069,MATCH(C3114,$A$2:$A$2069,1)-1):INDEX($A$2:$A$2069,MATCH(C3114,$A$2:$A$2069,1)+1))</f>
        <v>1.7577783991886093</v>
      </c>
    </row>
    <row r="3115" spans="3:4" x14ac:dyDescent="0.2">
      <c r="C3115" s="125">
        <v>511.099999999982</v>
      </c>
      <c r="D3115" s="120">
        <f>FORECAST(C3115,INDEX($B$2:$B$2069,MATCH(C3115,$A$2:$A$2069,1)-1):INDEX($B$2:$B$2069,MATCH(C3115,$A$2:$A$2069,1)+1),INDEX($A$2:$A$2069,MATCH(C3115,$A$2:$A$2069,1)-1):INDEX($A$2:$A$2069,MATCH(C3115,$A$2:$A$2069,1)+1))</f>
        <v>1.7566641954757527</v>
      </c>
    </row>
    <row r="3116" spans="3:4" x14ac:dyDescent="0.2">
      <c r="C3116" s="125">
        <v>511.19999999998203</v>
      </c>
      <c r="D3116" s="120">
        <f>FORECAST(C3116,INDEX($B$2:$B$2069,MATCH(C3116,$A$2:$A$2069,1)-1):INDEX($B$2:$B$2069,MATCH(C3116,$A$2:$A$2069,1)+1),INDEX($A$2:$A$2069,MATCH(C3116,$A$2:$A$2069,1)-1):INDEX($A$2:$A$2069,MATCH(C3116,$A$2:$A$2069,1)+1))</f>
        <v>1.7555499917628969</v>
      </c>
    </row>
    <row r="3117" spans="3:4" x14ac:dyDescent="0.2">
      <c r="C3117" s="125">
        <v>511.29999999998199</v>
      </c>
      <c r="D3117" s="120">
        <f>FORECAST(C3117,INDEX($B$2:$B$2069,MATCH(C3117,$A$2:$A$2069,1)-1):INDEX($B$2:$B$2069,MATCH(C3117,$A$2:$A$2069,1)+1),INDEX($A$2:$A$2069,MATCH(C3117,$A$2:$A$2069,1)-1):INDEX($A$2:$A$2069,MATCH(C3117,$A$2:$A$2069,1)+1))</f>
        <v>1.7483141707643419</v>
      </c>
    </row>
    <row r="3118" spans="3:4" x14ac:dyDescent="0.2">
      <c r="C3118" s="125">
        <v>511.39999999998201</v>
      </c>
      <c r="D3118" s="120">
        <f>FORECAST(C3118,INDEX($B$2:$B$2069,MATCH(C3118,$A$2:$A$2069,1)-1):INDEX($B$2:$B$2069,MATCH(C3118,$A$2:$A$2069,1)+1),INDEX($A$2:$A$2069,MATCH(C3118,$A$2:$A$2069,1)-1):INDEX($A$2:$A$2069,MATCH(C3118,$A$2:$A$2069,1)+1))</f>
        <v>1.7444191028654252</v>
      </c>
    </row>
    <row r="3119" spans="3:4" x14ac:dyDescent="0.2">
      <c r="C3119" s="125">
        <v>511.49999999998198</v>
      </c>
      <c r="D3119" s="120">
        <f>FORECAST(C3119,INDEX($B$2:$B$2069,MATCH(C3119,$A$2:$A$2069,1)-1):INDEX($B$2:$B$2069,MATCH(C3119,$A$2:$A$2069,1)+1),INDEX($A$2:$A$2069,MATCH(C3119,$A$2:$A$2069,1)-1):INDEX($A$2:$A$2069,MATCH(C3119,$A$2:$A$2069,1)+1))</f>
        <v>1.7466555183948502</v>
      </c>
    </row>
    <row r="3120" spans="3:4" x14ac:dyDescent="0.2">
      <c r="C3120" s="125">
        <v>511.599999999982</v>
      </c>
      <c r="D3120" s="120">
        <f>FORECAST(C3120,INDEX($B$2:$B$2069,MATCH(C3120,$A$2:$A$2069,1)-1):INDEX($B$2:$B$2069,MATCH(C3120,$A$2:$A$2069,1)+1),INDEX($A$2:$A$2069,MATCH(C3120,$A$2:$A$2069,1)-1):INDEX($A$2:$A$2069,MATCH(C3120,$A$2:$A$2069,1)+1))</f>
        <v>1.7455406911930664</v>
      </c>
    </row>
    <row r="3121" spans="3:4" x14ac:dyDescent="0.2">
      <c r="C3121" s="125">
        <v>511.69999999998203</v>
      </c>
      <c r="D3121" s="120">
        <f>FORECAST(C3121,INDEX($B$2:$B$2069,MATCH(C3121,$A$2:$A$2069,1)-1):INDEX($B$2:$B$2069,MATCH(C3121,$A$2:$A$2069,1)+1),INDEX($A$2:$A$2069,MATCH(C3121,$A$2:$A$2069,1)-1):INDEX($A$2:$A$2069,MATCH(C3121,$A$2:$A$2069,1)+1))</f>
        <v>1.7444258639912826</v>
      </c>
    </row>
    <row r="3122" spans="3:4" x14ac:dyDescent="0.2">
      <c r="C3122" s="125">
        <v>511.79999999998199</v>
      </c>
      <c r="D3122" s="120">
        <f>FORECAST(C3122,INDEX($B$2:$B$2069,MATCH(C3122,$A$2:$A$2069,1)-1):INDEX($B$2:$B$2069,MATCH(C3122,$A$2:$A$2069,1)+1),INDEX($A$2:$A$2069,MATCH(C3122,$A$2:$A$2069,1)-1):INDEX($A$2:$A$2069,MATCH(C3122,$A$2:$A$2069,1)+1))</f>
        <v>1.7455833745195521</v>
      </c>
    </row>
    <row r="3123" spans="3:4" x14ac:dyDescent="0.2">
      <c r="C3123" s="125">
        <v>511.89999999998201</v>
      </c>
      <c r="D3123" s="120">
        <f>FORECAST(C3123,INDEX($B$2:$B$2069,MATCH(C3123,$A$2:$A$2069,1)-1):INDEX($B$2:$B$2069,MATCH(C3123,$A$2:$A$2069,1)+1),INDEX($A$2:$A$2069,MATCH(C3123,$A$2:$A$2069,1)-1):INDEX($A$2:$A$2069,MATCH(C3123,$A$2:$A$2069,1)+1))</f>
        <v>1.7472525123773321</v>
      </c>
    </row>
    <row r="3124" spans="3:4" x14ac:dyDescent="0.2">
      <c r="C3124" s="125">
        <v>511.99999999998198</v>
      </c>
      <c r="D3124" s="120">
        <f>FORECAST(C3124,INDEX($B$2:$B$2069,MATCH(C3124,$A$2:$A$2069,1)-1):INDEX($B$2:$B$2069,MATCH(C3124,$A$2:$A$2069,1)+1),INDEX($A$2:$A$2069,MATCH(C3124,$A$2:$A$2069,1)-1):INDEX($A$2:$A$2069,MATCH(C3124,$A$2:$A$2069,1)+1))</f>
        <v>1.7489216502351139</v>
      </c>
    </row>
    <row r="3125" spans="3:4" x14ac:dyDescent="0.2">
      <c r="C3125" s="125">
        <v>512.09999999998195</v>
      </c>
      <c r="D3125" s="120">
        <f>FORECAST(C3125,INDEX($B$2:$B$2069,MATCH(C3125,$A$2:$A$2069,1)-1):INDEX($B$2:$B$2069,MATCH(C3125,$A$2:$A$2069,1)+1),INDEX($A$2:$A$2069,MATCH(C3125,$A$2:$A$2069,1)-1):INDEX($A$2:$A$2069,MATCH(C3125,$A$2:$A$2069,1)+1))</f>
        <v>1.745529615274763</v>
      </c>
    </row>
    <row r="3126" spans="3:4" x14ac:dyDescent="0.2">
      <c r="C3126" s="125">
        <v>512.19999999998197</v>
      </c>
      <c r="D3126" s="120">
        <f>FORECAST(C3126,INDEX($B$2:$B$2069,MATCH(C3126,$A$2:$A$2069,1)-1):INDEX($B$2:$B$2069,MATCH(C3126,$A$2:$A$2069,1)+1),INDEX($A$2:$A$2069,MATCH(C3126,$A$2:$A$2069,1)-1):INDEX($A$2:$A$2069,MATCH(C3126,$A$2:$A$2069,1)+1))</f>
        <v>1.7444178889464821</v>
      </c>
    </row>
    <row r="3127" spans="3:4" x14ac:dyDescent="0.2">
      <c r="C3127" s="125">
        <v>512.29999999998199</v>
      </c>
      <c r="D3127" s="120">
        <f>FORECAST(C3127,INDEX($B$2:$B$2069,MATCH(C3127,$A$2:$A$2069,1)-1):INDEX($B$2:$B$2069,MATCH(C3127,$A$2:$A$2069,1)+1),INDEX($A$2:$A$2069,MATCH(C3127,$A$2:$A$2069,1)-1):INDEX($A$2:$A$2069,MATCH(C3127,$A$2:$A$2069,1)+1))</f>
        <v>1.7433061626182011</v>
      </c>
    </row>
    <row r="3128" spans="3:4" x14ac:dyDescent="0.2">
      <c r="C3128" s="125">
        <v>512.39999999998201</v>
      </c>
      <c r="D3128" s="120">
        <f>FORECAST(C3128,INDEX($B$2:$B$2069,MATCH(C3128,$A$2:$A$2069,1)-1):INDEX($B$2:$B$2069,MATCH(C3128,$A$2:$A$2069,1)+1),INDEX($A$2:$A$2069,MATCH(C3128,$A$2:$A$2069,1)-1):INDEX($A$2:$A$2069,MATCH(C3128,$A$2:$A$2069,1)+1))</f>
        <v>1.7466666666666668</v>
      </c>
    </row>
    <row r="3129" spans="3:4" x14ac:dyDescent="0.2">
      <c r="C3129" s="125">
        <v>512.49999999998204</v>
      </c>
      <c r="D3129" s="120">
        <f>FORECAST(C3129,INDEX($B$2:$B$2069,MATCH(C3129,$A$2:$A$2069,1)-1):INDEX($B$2:$B$2069,MATCH(C3129,$A$2:$A$2069,1)+1),INDEX($A$2:$A$2069,MATCH(C3129,$A$2:$A$2069,1)-1):INDEX($A$2:$A$2069,MATCH(C3129,$A$2:$A$2069,1)+1))</f>
        <v>1.7466666666666666</v>
      </c>
    </row>
    <row r="3130" spans="3:4" x14ac:dyDescent="0.2">
      <c r="C3130" s="125">
        <v>512.59999999998195</v>
      </c>
      <c r="D3130" s="120">
        <f>FORECAST(C3130,INDEX($B$2:$B$2069,MATCH(C3130,$A$2:$A$2069,1)-1):INDEX($B$2:$B$2069,MATCH(C3130,$A$2:$A$2069,1)+1),INDEX($A$2:$A$2069,MATCH(C3130,$A$2:$A$2069,1)-1):INDEX($A$2:$A$2069,MATCH(C3130,$A$2:$A$2069,1)+1))</f>
        <v>1.7466666666666664</v>
      </c>
    </row>
    <row r="3131" spans="3:4" x14ac:dyDescent="0.2">
      <c r="C3131" s="125">
        <v>512.69999999998197</v>
      </c>
      <c r="D3131" s="120">
        <f>FORECAST(C3131,INDEX($B$2:$B$2069,MATCH(C3131,$A$2:$A$2069,1)-1):INDEX($B$2:$B$2069,MATCH(C3131,$A$2:$A$2069,1)+1),INDEX($A$2:$A$2069,MATCH(C3131,$A$2:$A$2069,1)-1):INDEX($A$2:$A$2069,MATCH(C3131,$A$2:$A$2069,1)+1))</f>
        <v>1.746733556298472</v>
      </c>
    </row>
    <row r="3132" spans="3:4" x14ac:dyDescent="0.2">
      <c r="C3132" s="125">
        <v>512.79999999998199</v>
      </c>
      <c r="D3132" s="120">
        <f>FORECAST(C3132,INDEX($B$2:$B$2069,MATCH(C3132,$A$2:$A$2069,1)-1):INDEX($B$2:$B$2069,MATCH(C3132,$A$2:$A$2069,1)+1),INDEX($A$2:$A$2069,MATCH(C3132,$A$2:$A$2069,1)-1):INDEX($A$2:$A$2069,MATCH(C3132,$A$2:$A$2069,1)+1))</f>
        <v>1.7484057971011486</v>
      </c>
    </row>
    <row r="3133" spans="3:4" x14ac:dyDescent="0.2">
      <c r="C3133" s="125">
        <v>512.89999999998201</v>
      </c>
      <c r="D3133" s="120">
        <f>FORECAST(C3133,INDEX($B$2:$B$2069,MATCH(C3133,$A$2:$A$2069,1)-1):INDEX($B$2:$B$2069,MATCH(C3133,$A$2:$A$2069,1)+1),INDEX($A$2:$A$2069,MATCH(C3133,$A$2:$A$2069,1)-1):INDEX($A$2:$A$2069,MATCH(C3133,$A$2:$A$2069,1)+1))</f>
        <v>1.7500780379038234</v>
      </c>
    </row>
    <row r="3134" spans="3:4" x14ac:dyDescent="0.2">
      <c r="C3134" s="125">
        <v>512.99999999998204</v>
      </c>
      <c r="D3134" s="120">
        <f>FORECAST(C3134,INDEX($B$2:$B$2069,MATCH(C3134,$A$2:$A$2069,1)-1):INDEX($B$2:$B$2069,MATCH(C3134,$A$2:$A$2069,1)+1),INDEX($A$2:$A$2069,MATCH(C3134,$A$2:$A$2069,1)-1):INDEX($A$2:$A$2069,MATCH(C3134,$A$2:$A$2069,1)+1))</f>
        <v>1.7431661092536643</v>
      </c>
    </row>
    <row r="3135" spans="3:4" x14ac:dyDescent="0.2">
      <c r="C3135" s="125">
        <v>513.09999999998195</v>
      </c>
      <c r="D3135" s="120">
        <f>FORECAST(C3135,INDEX($B$2:$B$2069,MATCH(C3135,$A$2:$A$2069,1)-1):INDEX($B$2:$B$2069,MATCH(C3135,$A$2:$A$2069,1)+1),INDEX($A$2:$A$2069,MATCH(C3135,$A$2:$A$2069,1)-1):INDEX($A$2:$A$2069,MATCH(C3135,$A$2:$A$2069,1)+1))</f>
        <v>1.7398216276483147</v>
      </c>
    </row>
    <row r="3136" spans="3:4" x14ac:dyDescent="0.2">
      <c r="C3136" s="125">
        <v>513.19999999998197</v>
      </c>
      <c r="D3136" s="120">
        <f>FORECAST(C3136,INDEX($B$2:$B$2069,MATCH(C3136,$A$2:$A$2069,1)-1):INDEX($B$2:$B$2069,MATCH(C3136,$A$2:$A$2069,1)+1),INDEX($A$2:$A$2069,MATCH(C3136,$A$2:$A$2069,1)-1):INDEX($A$2:$A$2069,MATCH(C3136,$A$2:$A$2069,1)+1))</f>
        <v>1.7364771460429651</v>
      </c>
    </row>
    <row r="3137" spans="3:4" x14ac:dyDescent="0.2">
      <c r="C3137" s="125">
        <v>513.29999999998199</v>
      </c>
      <c r="D3137" s="120">
        <f>FORECAST(C3137,INDEX($B$2:$B$2069,MATCH(C3137,$A$2:$A$2069,1)-1):INDEX($B$2:$B$2069,MATCH(C3137,$A$2:$A$2069,1)+1),INDEX($A$2:$A$2069,MATCH(C3137,$A$2:$A$2069,1)-1):INDEX($A$2:$A$2069,MATCH(C3137,$A$2:$A$2069,1)+1))</f>
        <v>1.7353214418438832</v>
      </c>
    </row>
    <row r="3138" spans="3:4" x14ac:dyDescent="0.2">
      <c r="C3138" s="125">
        <v>513.39999999998201</v>
      </c>
      <c r="D3138" s="120">
        <f>FORECAST(C3138,INDEX($B$2:$B$2069,MATCH(C3138,$A$2:$A$2069,1)-1):INDEX($B$2:$B$2069,MATCH(C3138,$A$2:$A$2069,1)+1),INDEX($A$2:$A$2069,MATCH(C3138,$A$2:$A$2069,1)-1):INDEX($A$2:$A$2069,MATCH(C3138,$A$2:$A$2069,1)+1))</f>
        <v>1.731419546637639</v>
      </c>
    </row>
    <row r="3139" spans="3:4" x14ac:dyDescent="0.2">
      <c r="C3139" s="125">
        <v>513.49999999998204</v>
      </c>
      <c r="D3139" s="120">
        <f>FORECAST(C3139,INDEX($B$2:$B$2069,MATCH(C3139,$A$2:$A$2069,1)-1):INDEX($B$2:$B$2069,MATCH(C3139,$A$2:$A$2069,1)+1),INDEX($A$2:$A$2069,MATCH(C3139,$A$2:$A$2069,1)-1):INDEX($A$2:$A$2069,MATCH(C3139,$A$2:$A$2069,1)+1))</f>
        <v>1.7275176514313948</v>
      </c>
    </row>
    <row r="3140" spans="3:4" x14ac:dyDescent="0.2">
      <c r="C3140" s="125">
        <v>513.59999999998195</v>
      </c>
      <c r="D3140" s="120">
        <f>FORECAST(C3140,INDEX($B$2:$B$2069,MATCH(C3140,$A$2:$A$2069,1)-1):INDEX($B$2:$B$2069,MATCH(C3140,$A$2:$A$2069,1)+1),INDEX($A$2:$A$2069,MATCH(C3140,$A$2:$A$2069,1)-1):INDEX($A$2:$A$2069,MATCH(C3140,$A$2:$A$2069,1)+1))</f>
        <v>1.7323449442024321</v>
      </c>
    </row>
    <row r="3141" spans="3:4" x14ac:dyDescent="0.2">
      <c r="C3141" s="125">
        <v>513.69999999998197</v>
      </c>
      <c r="D3141" s="120">
        <f>FORECAST(C3141,INDEX($B$2:$B$2069,MATCH(C3141,$A$2:$A$2069,1)-1):INDEX($B$2:$B$2069,MATCH(C3141,$A$2:$A$2069,1)+1),INDEX($A$2:$A$2069,MATCH(C3141,$A$2:$A$2069,1)-1):INDEX($A$2:$A$2069,MATCH(C3141,$A$2:$A$2069,1)+1))</f>
        <v>1.7340184257548552</v>
      </c>
    </row>
    <row r="3142" spans="3:4" x14ac:dyDescent="0.2">
      <c r="C3142" s="125">
        <v>513.79999999998199</v>
      </c>
      <c r="D3142" s="120">
        <f>FORECAST(C3142,INDEX($B$2:$B$2069,MATCH(C3142,$A$2:$A$2069,1)-1):INDEX($B$2:$B$2069,MATCH(C3142,$A$2:$A$2069,1)+1),INDEX($A$2:$A$2069,MATCH(C3142,$A$2:$A$2069,1)-1):INDEX($A$2:$A$2069,MATCH(C3142,$A$2:$A$2069,1)+1))</f>
        <v>1.7356919073072783</v>
      </c>
    </row>
    <row r="3143" spans="3:4" x14ac:dyDescent="0.2">
      <c r="C3143" s="125">
        <v>513.89999999998201</v>
      </c>
      <c r="D3143" s="120">
        <f>FORECAST(C3143,INDEX($B$2:$B$2069,MATCH(C3143,$A$2:$A$2069,1)-1):INDEX($B$2:$B$2069,MATCH(C3143,$A$2:$A$2069,1)+1),INDEX($A$2:$A$2069,MATCH(C3143,$A$2:$A$2069,1)-1):INDEX($A$2:$A$2069,MATCH(C3143,$A$2:$A$2069,1)+1))</f>
        <v>1.7322704231463197</v>
      </c>
    </row>
    <row r="3144" spans="3:4" x14ac:dyDescent="0.2">
      <c r="C3144" s="125">
        <v>513.99999999998204</v>
      </c>
      <c r="D3144" s="120">
        <f>FORECAST(C3144,INDEX($B$2:$B$2069,MATCH(C3144,$A$2:$A$2069,1)-1):INDEX($B$2:$B$2069,MATCH(C3144,$A$2:$A$2069,1)+1),INDEX($A$2:$A$2069,MATCH(C3144,$A$2:$A$2069,1)-1):INDEX($A$2:$A$2069,MATCH(C3144,$A$2:$A$2069,1)+1))</f>
        <v>1.7328265876562898</v>
      </c>
    </row>
    <row r="3145" spans="3:4" x14ac:dyDescent="0.2">
      <c r="C3145" s="125">
        <v>514.09999999998195</v>
      </c>
      <c r="D3145" s="120">
        <f>FORECAST(C3145,INDEX($B$2:$B$2069,MATCH(C3145,$A$2:$A$2069,1)-1):INDEX($B$2:$B$2069,MATCH(C3145,$A$2:$A$2069,1)+1),INDEX($A$2:$A$2069,MATCH(C3145,$A$2:$A$2069,1)-1):INDEX($A$2:$A$2069,MATCH(C3145,$A$2:$A$2069,1)+1))</f>
        <v>1.7333827521662595</v>
      </c>
    </row>
    <row r="3146" spans="3:4" x14ac:dyDescent="0.2">
      <c r="C3146" s="125">
        <v>514.19999999998197</v>
      </c>
      <c r="D3146" s="120">
        <f>FORECAST(C3146,INDEX($B$2:$B$2069,MATCH(C3146,$A$2:$A$2069,1)-1):INDEX($B$2:$B$2069,MATCH(C3146,$A$2:$A$2069,1)+1),INDEX($A$2:$A$2069,MATCH(C3146,$A$2:$A$2069,1)-1):INDEX($A$2:$A$2069,MATCH(C3146,$A$2:$A$2069,1)+1))</f>
        <v>1.7296655518400712</v>
      </c>
    </row>
    <row r="3147" spans="3:4" x14ac:dyDescent="0.2">
      <c r="C3147" s="125">
        <v>514.29999999998199</v>
      </c>
      <c r="D3147" s="120">
        <f>FORECAST(C3147,INDEX($B$2:$B$2069,MATCH(C3147,$A$2:$A$2069,1)-1):INDEX($B$2:$B$2069,MATCH(C3147,$A$2:$A$2069,1)+1),INDEX($A$2:$A$2069,MATCH(C3147,$A$2:$A$2069,1)-1):INDEX($A$2:$A$2069,MATCH(C3147,$A$2:$A$2069,1)+1))</f>
        <v>1.726321070234718</v>
      </c>
    </row>
    <row r="3148" spans="3:4" x14ac:dyDescent="0.2">
      <c r="C3148" s="125">
        <v>514.39999999998201</v>
      </c>
      <c r="D3148" s="120">
        <f>FORECAST(C3148,INDEX($B$2:$B$2069,MATCH(C3148,$A$2:$A$2069,1)-1):INDEX($B$2:$B$2069,MATCH(C3148,$A$2:$A$2069,1)+1),INDEX($A$2:$A$2069,MATCH(C3148,$A$2:$A$2069,1)-1):INDEX($A$2:$A$2069,MATCH(C3148,$A$2:$A$2069,1)+1))</f>
        <v>1.7229765886293649</v>
      </c>
    </row>
    <row r="3149" spans="3:4" x14ac:dyDescent="0.2">
      <c r="C3149" s="125">
        <v>514.49999999998204</v>
      </c>
      <c r="D3149" s="120">
        <f>FORECAST(C3149,INDEX($B$2:$B$2069,MATCH(C3149,$A$2:$A$2069,1)-1):INDEX($B$2:$B$2069,MATCH(C3149,$A$2:$A$2069,1)+1),INDEX($A$2:$A$2069,MATCH(C3149,$A$2:$A$2069,1)-1):INDEX($A$2:$A$2069,MATCH(C3149,$A$2:$A$2069,1)+1))</f>
        <v>1.7254920995959466</v>
      </c>
    </row>
    <row r="3150" spans="3:4" x14ac:dyDescent="0.2">
      <c r="C3150" s="125">
        <v>514.59999999998195</v>
      </c>
      <c r="D3150" s="120">
        <f>FORECAST(C3150,INDEX($B$2:$B$2069,MATCH(C3150,$A$2:$A$2069,1)-1):INDEX($B$2:$B$2069,MATCH(C3150,$A$2:$A$2069,1)+1),INDEX($A$2:$A$2069,MATCH(C3150,$A$2:$A$2069,1)-1):INDEX($A$2:$A$2069,MATCH(C3150,$A$2:$A$2069,1)+1))</f>
        <v>1.7249321940690936</v>
      </c>
    </row>
    <row r="3151" spans="3:4" x14ac:dyDescent="0.2">
      <c r="C3151" s="125">
        <v>514.69999999998197</v>
      </c>
      <c r="D3151" s="120">
        <f>FORECAST(C3151,INDEX($B$2:$B$2069,MATCH(C3151,$A$2:$A$2069,1)-1):INDEX($B$2:$B$2069,MATCH(C3151,$A$2:$A$2069,1)+1),INDEX($A$2:$A$2069,MATCH(C3151,$A$2:$A$2069,1)-1):INDEX($A$2:$A$2069,MATCH(C3151,$A$2:$A$2069,1)+1))</f>
        <v>1.7243722885422401</v>
      </c>
    </row>
    <row r="3152" spans="3:4" x14ac:dyDescent="0.2">
      <c r="C3152" s="125">
        <v>514.79999999998199</v>
      </c>
      <c r="D3152" s="120">
        <f>FORECAST(C3152,INDEX($B$2:$B$2069,MATCH(C3152,$A$2:$A$2069,1)-1):INDEX($B$2:$B$2069,MATCH(C3152,$A$2:$A$2069,1)+1),INDEX($A$2:$A$2069,MATCH(C3152,$A$2:$A$2069,1)-1):INDEX($A$2:$A$2069,MATCH(C3152,$A$2:$A$2069,1)+1))</f>
        <v>1.7234039387918758</v>
      </c>
    </row>
    <row r="3153" spans="3:4" x14ac:dyDescent="0.2">
      <c r="C3153" s="125">
        <v>514.89999999998201</v>
      </c>
      <c r="D3153" s="120">
        <f>FORECAST(C3153,INDEX($B$2:$B$2069,MATCH(C3153,$A$2:$A$2069,1)-1):INDEX($B$2:$B$2069,MATCH(C3153,$A$2:$A$2069,1)+1),INDEX($A$2:$A$2069,MATCH(C3153,$A$2:$A$2069,1)-1):INDEX($A$2:$A$2069,MATCH(C3153,$A$2:$A$2069,1)+1))</f>
        <v>1.723961350307474</v>
      </c>
    </row>
    <row r="3154" spans="3:4" x14ac:dyDescent="0.2">
      <c r="C3154" s="125">
        <v>514.99999999998204</v>
      </c>
      <c r="D3154" s="120">
        <f>FORECAST(C3154,INDEX($B$2:$B$2069,MATCH(C3154,$A$2:$A$2069,1)-1):INDEX($B$2:$B$2069,MATCH(C3154,$A$2:$A$2069,1)+1),INDEX($A$2:$A$2069,MATCH(C3154,$A$2:$A$2069,1)-1):INDEX($A$2:$A$2069,MATCH(C3154,$A$2:$A$2069,1)+1))</f>
        <v>1.7245187618230722</v>
      </c>
    </row>
    <row r="3155" spans="3:4" x14ac:dyDescent="0.2">
      <c r="C3155" s="125">
        <v>515.09999999998195</v>
      </c>
      <c r="D3155" s="120">
        <f>FORECAST(C3155,INDEX($B$2:$B$2069,MATCH(C3155,$A$2:$A$2069,1)-1):INDEX($B$2:$B$2069,MATCH(C3155,$A$2:$A$2069,1)+1),INDEX($A$2:$A$2069,MATCH(C3155,$A$2:$A$2069,1)-1):INDEX($A$2:$A$2069,MATCH(C3155,$A$2:$A$2069,1)+1))</f>
        <v>1.7267465623171345</v>
      </c>
    </row>
    <row r="3156" spans="3:4" x14ac:dyDescent="0.2">
      <c r="C3156" s="125">
        <v>515.19999999998197</v>
      </c>
      <c r="D3156" s="120">
        <f>FORECAST(C3156,INDEX($B$2:$B$2069,MATCH(C3156,$A$2:$A$2069,1)-1):INDEX($B$2:$B$2069,MATCH(C3156,$A$2:$A$2069,1)+1),INDEX($A$2:$A$2069,MATCH(C3156,$A$2:$A$2069,1)-1):INDEX($A$2:$A$2069,MATCH(C3156,$A$2:$A$2069,1)+1))</f>
        <v>1.7273039738327332</v>
      </c>
    </row>
    <row r="3157" spans="3:4" x14ac:dyDescent="0.2">
      <c r="C3157" s="125">
        <v>515.29999999998199</v>
      </c>
      <c r="D3157" s="120">
        <f>FORECAST(C3157,INDEX($B$2:$B$2069,MATCH(C3157,$A$2:$A$2069,1)-1):INDEX($B$2:$B$2069,MATCH(C3157,$A$2:$A$2069,1)+1),INDEX($A$2:$A$2069,MATCH(C3157,$A$2:$A$2069,1)-1):INDEX($A$2:$A$2069,MATCH(C3157,$A$2:$A$2069,1)+1))</f>
        <v>1.7278613853483313</v>
      </c>
    </row>
    <row r="3158" spans="3:4" x14ac:dyDescent="0.2">
      <c r="C3158" s="125">
        <v>515.39999999998201</v>
      </c>
      <c r="D3158" s="120">
        <f>FORECAST(C3158,INDEX($B$2:$B$2069,MATCH(C3158,$A$2:$A$2069,1)-1):INDEX($B$2:$B$2069,MATCH(C3158,$A$2:$A$2069,1)+1),INDEX($A$2:$A$2069,MATCH(C3158,$A$2:$A$2069,1)-1):INDEX($A$2:$A$2069,MATCH(C3158,$A$2:$A$2069,1)+1))</f>
        <v>1.7243567259120041</v>
      </c>
    </row>
    <row r="3159" spans="3:4" x14ac:dyDescent="0.2">
      <c r="C3159" s="125">
        <v>515.49999999998204</v>
      </c>
      <c r="D3159" s="120">
        <f>FORECAST(C3159,INDEX($B$2:$B$2069,MATCH(C3159,$A$2:$A$2069,1)-1):INDEX($B$2:$B$2069,MATCH(C3159,$A$2:$A$2069,1)+1),INDEX($A$2:$A$2069,MATCH(C3159,$A$2:$A$2069,1)-1):INDEX($A$2:$A$2069,MATCH(C3159,$A$2:$A$2069,1)+1))</f>
        <v>1.7237968203851506</v>
      </c>
    </row>
    <row r="3160" spans="3:4" x14ac:dyDescent="0.2">
      <c r="C3160" s="125">
        <v>515.59999999998195</v>
      </c>
      <c r="D3160" s="120">
        <f>FORECAST(C3160,INDEX($B$2:$B$2069,MATCH(C3160,$A$2:$A$2069,1)-1):INDEX($B$2:$B$2069,MATCH(C3160,$A$2:$A$2069,1)+1),INDEX($A$2:$A$2069,MATCH(C3160,$A$2:$A$2069,1)-1):INDEX($A$2:$A$2069,MATCH(C3160,$A$2:$A$2069,1)+1))</f>
        <v>1.7232369148582976</v>
      </c>
    </row>
    <row r="3161" spans="3:4" x14ac:dyDescent="0.2">
      <c r="C3161" s="125">
        <v>515.69999999998197</v>
      </c>
      <c r="D3161" s="120">
        <f>FORECAST(C3161,INDEX($B$2:$B$2069,MATCH(C3161,$A$2:$A$2069,1)-1):INDEX($B$2:$B$2069,MATCH(C3161,$A$2:$A$2069,1)+1),INDEX($A$2:$A$2069,MATCH(C3161,$A$2:$A$2069,1)-1):INDEX($A$2:$A$2069,MATCH(C3161,$A$2:$A$2069,1)+1))</f>
        <v>1.7230428309025978</v>
      </c>
    </row>
    <row r="3162" spans="3:4" x14ac:dyDescent="0.2">
      <c r="C3162" s="125">
        <v>515.79999999998199</v>
      </c>
      <c r="D3162" s="120">
        <f>FORECAST(C3162,INDEX($B$2:$B$2069,MATCH(C3162,$A$2:$A$2069,1)-1):INDEX($B$2:$B$2069,MATCH(C3162,$A$2:$A$2069,1)+1),INDEX($A$2:$A$2069,MATCH(C3162,$A$2:$A$2069,1)-1):INDEX($A$2:$A$2069,MATCH(C3162,$A$2:$A$2069,1)+1))</f>
        <v>1.7213668553389194</v>
      </c>
    </row>
    <row r="3163" spans="3:4" x14ac:dyDescent="0.2">
      <c r="C3163" s="125">
        <v>515.89999999998201</v>
      </c>
      <c r="D3163" s="120">
        <f>FORECAST(C3163,INDEX($B$2:$B$2069,MATCH(C3163,$A$2:$A$2069,1)-1):INDEX($B$2:$B$2069,MATCH(C3163,$A$2:$A$2069,1)+1),INDEX($A$2:$A$2069,MATCH(C3163,$A$2:$A$2069,1)-1):INDEX($A$2:$A$2069,MATCH(C3163,$A$2:$A$2069,1)+1))</f>
        <v>1.719690879775241</v>
      </c>
    </row>
    <row r="3164" spans="3:4" x14ac:dyDescent="0.2">
      <c r="C3164" s="125">
        <v>515.99999999998204</v>
      </c>
      <c r="D3164" s="120">
        <f>FORECAST(C3164,INDEX($B$2:$B$2069,MATCH(C3164,$A$2:$A$2069,1)-1):INDEX($B$2:$B$2069,MATCH(C3164,$A$2:$A$2069,1)+1),INDEX($A$2:$A$2069,MATCH(C3164,$A$2:$A$2069,1)-1):INDEX($A$2:$A$2069,MATCH(C3164,$A$2:$A$2069,1)+1))</f>
        <v>1.7212173750931137</v>
      </c>
    </row>
    <row r="3165" spans="3:4" x14ac:dyDescent="0.2">
      <c r="C3165" s="125">
        <v>516.09999999998195</v>
      </c>
      <c r="D3165" s="120">
        <f>FORECAST(C3165,INDEX($B$2:$B$2069,MATCH(C3165,$A$2:$A$2069,1)-1):INDEX($B$2:$B$2069,MATCH(C3165,$A$2:$A$2069,1)+1),INDEX($A$2:$A$2069,MATCH(C3165,$A$2:$A$2069,1)-1):INDEX($A$2:$A$2069,MATCH(C3165,$A$2:$A$2069,1)+1))</f>
        <v>1.7217766592094441</v>
      </c>
    </row>
    <row r="3166" spans="3:4" x14ac:dyDescent="0.2">
      <c r="C3166" s="125">
        <v>516.19999999998197</v>
      </c>
      <c r="D3166" s="120">
        <f>FORECAST(C3166,INDEX($B$2:$B$2069,MATCH(C3166,$A$2:$A$2069,1)-1):INDEX($B$2:$B$2069,MATCH(C3166,$A$2:$A$2069,1)+1),INDEX($A$2:$A$2069,MATCH(C3166,$A$2:$A$2069,1)-1):INDEX($A$2:$A$2069,MATCH(C3166,$A$2:$A$2069,1)+1))</f>
        <v>1.7223359433257754</v>
      </c>
    </row>
    <row r="3167" spans="3:4" x14ac:dyDescent="0.2">
      <c r="C3167" s="125">
        <v>516.29999999998199</v>
      </c>
      <c r="D3167" s="120">
        <f>FORECAST(C3167,INDEX($B$2:$B$2069,MATCH(C3167,$A$2:$A$2069,1)-1):INDEX($B$2:$B$2069,MATCH(C3167,$A$2:$A$2069,1)+1),INDEX($A$2:$A$2069,MATCH(C3167,$A$2:$A$2069,1)-1):INDEX($A$2:$A$2069,MATCH(C3167,$A$2:$A$2069,1)+1))</f>
        <v>1.721111111111111</v>
      </c>
    </row>
    <row r="3168" spans="3:4" x14ac:dyDescent="0.2">
      <c r="C3168" s="125">
        <v>516.39999999998201</v>
      </c>
      <c r="D3168" s="120">
        <f>FORECAST(C3168,INDEX($B$2:$B$2069,MATCH(C3168,$A$2:$A$2069,1)-1):INDEX($B$2:$B$2069,MATCH(C3168,$A$2:$A$2069,1)+1),INDEX($A$2:$A$2069,MATCH(C3168,$A$2:$A$2069,1)-1):INDEX($A$2:$A$2069,MATCH(C3168,$A$2:$A$2069,1)+1))</f>
        <v>1.721111111111111</v>
      </c>
    </row>
    <row r="3169" spans="3:4" x14ac:dyDescent="0.2">
      <c r="C3169" s="125">
        <v>516.49999999998204</v>
      </c>
      <c r="D3169" s="120">
        <f>FORECAST(C3169,INDEX($B$2:$B$2069,MATCH(C3169,$A$2:$A$2069,1)-1):INDEX($B$2:$B$2069,MATCH(C3169,$A$2:$A$2069,1)+1),INDEX($A$2:$A$2069,MATCH(C3169,$A$2:$A$2069,1)-1):INDEX($A$2:$A$2069,MATCH(C3169,$A$2:$A$2069,1)+1))</f>
        <v>1.721111111111111</v>
      </c>
    </row>
    <row r="3170" spans="3:4" x14ac:dyDescent="0.2">
      <c r="C3170" s="125">
        <v>516.59999999998195</v>
      </c>
      <c r="D3170" s="120">
        <f>FORECAST(C3170,INDEX($B$2:$B$2069,MATCH(C3170,$A$2:$A$2069,1)-1):INDEX($B$2:$B$2069,MATCH(C3170,$A$2:$A$2069,1)+1),INDEX($A$2:$A$2069,MATCH(C3170,$A$2:$A$2069,1)-1):INDEX($A$2:$A$2069,MATCH(C3170,$A$2:$A$2069,1)+1))</f>
        <v>1.7209824757644556</v>
      </c>
    </row>
    <row r="3171" spans="3:4" x14ac:dyDescent="0.2">
      <c r="C3171" s="125">
        <v>516.69999999998197</v>
      </c>
      <c r="D3171" s="120">
        <f>FORECAST(C3171,INDEX($B$2:$B$2069,MATCH(C3171,$A$2:$A$2069,1)-1):INDEX($B$2:$B$2069,MATCH(C3171,$A$2:$A$2069,1)+1),INDEX($A$2:$A$2069,MATCH(C3171,$A$2:$A$2069,1)-1):INDEX($A$2:$A$2069,MATCH(C3171,$A$2:$A$2069,1)+1))</f>
        <v>1.7204231916481243</v>
      </c>
    </row>
    <row r="3172" spans="3:4" x14ac:dyDescent="0.2">
      <c r="C3172" s="125">
        <v>516.79999999998199</v>
      </c>
      <c r="D3172" s="120">
        <f>FORECAST(C3172,INDEX($B$2:$B$2069,MATCH(C3172,$A$2:$A$2069,1)-1):INDEX($B$2:$B$2069,MATCH(C3172,$A$2:$A$2069,1)+1),INDEX($A$2:$A$2069,MATCH(C3172,$A$2:$A$2069,1)-1):INDEX($A$2:$A$2069,MATCH(C3172,$A$2:$A$2069,1)+1))</f>
        <v>1.7198639075317934</v>
      </c>
    </row>
    <row r="3173" spans="3:4" x14ac:dyDescent="0.2">
      <c r="C3173" s="125">
        <v>516.89999999998201</v>
      </c>
      <c r="D3173" s="120">
        <f>FORECAST(C3173,INDEX($B$2:$B$2069,MATCH(C3173,$A$2:$A$2069,1)-1):INDEX($B$2:$B$2069,MATCH(C3173,$A$2:$A$2069,1)+1),INDEX($A$2:$A$2069,MATCH(C3173,$A$2:$A$2069,1)-1):INDEX($A$2:$A$2069,MATCH(C3173,$A$2:$A$2069,1)+1))</f>
        <v>1.7162472035797194</v>
      </c>
    </row>
    <row r="3174" spans="3:4" x14ac:dyDescent="0.2">
      <c r="C3174" s="125">
        <v>516.99999999998204</v>
      </c>
      <c r="D3174" s="120">
        <f>FORECAST(C3174,INDEX($B$2:$B$2069,MATCH(C3174,$A$2:$A$2069,1)-1):INDEX($B$2:$B$2069,MATCH(C3174,$A$2:$A$2069,1)+1),INDEX($A$2:$A$2069,MATCH(C3174,$A$2:$A$2069,1)-1):INDEX($A$2:$A$2069,MATCH(C3174,$A$2:$A$2069,1)+1))</f>
        <v>1.7145693512307254</v>
      </c>
    </row>
    <row r="3175" spans="3:4" x14ac:dyDescent="0.2">
      <c r="C3175" s="125">
        <v>517.09999999998195</v>
      </c>
      <c r="D3175" s="120">
        <f>FORECAST(C3175,INDEX($B$2:$B$2069,MATCH(C3175,$A$2:$A$2069,1)-1):INDEX($B$2:$B$2069,MATCH(C3175,$A$2:$A$2069,1)+1),INDEX($A$2:$A$2069,MATCH(C3175,$A$2:$A$2069,1)-1):INDEX($A$2:$A$2069,MATCH(C3175,$A$2:$A$2069,1)+1))</f>
        <v>1.712891498881735</v>
      </c>
    </row>
    <row r="3176" spans="3:4" x14ac:dyDescent="0.2">
      <c r="C3176" s="125">
        <v>517.19999999998197</v>
      </c>
      <c r="D3176" s="120">
        <f>FORECAST(C3176,INDEX($B$2:$B$2069,MATCH(C3176,$A$2:$A$2069,1)-1):INDEX($B$2:$B$2069,MATCH(C3176,$A$2:$A$2069,1)+1),INDEX($A$2:$A$2069,MATCH(C3176,$A$2:$A$2069,1)-1):INDEX($A$2:$A$2069,MATCH(C3176,$A$2:$A$2069,1)+1))</f>
        <v>1.7128803131994079</v>
      </c>
    </row>
    <row r="3177" spans="3:4" x14ac:dyDescent="0.2">
      <c r="C3177" s="125">
        <v>517.29999999998199</v>
      </c>
      <c r="D3177" s="120">
        <f>FORECAST(C3177,INDEX($B$2:$B$2069,MATCH(C3177,$A$2:$A$2069,1)-1):INDEX($B$2:$B$2069,MATCH(C3177,$A$2:$A$2069,1)+1),INDEX($A$2:$A$2069,MATCH(C3177,$A$2:$A$2069,1)-1):INDEX($A$2:$A$2069,MATCH(C3177,$A$2:$A$2069,1)+1))</f>
        <v>1.7112024608504139</v>
      </c>
    </row>
    <row r="3178" spans="3:4" x14ac:dyDescent="0.2">
      <c r="C3178" s="125">
        <v>517.39999999998201</v>
      </c>
      <c r="D3178" s="120">
        <f>FORECAST(C3178,INDEX($B$2:$B$2069,MATCH(C3178,$A$2:$A$2069,1)-1):INDEX($B$2:$B$2069,MATCH(C3178,$A$2:$A$2069,1)+1),INDEX($A$2:$A$2069,MATCH(C3178,$A$2:$A$2069,1)-1):INDEX($A$2:$A$2069,MATCH(C3178,$A$2:$A$2069,1)+1))</f>
        <v>1.70952460850142</v>
      </c>
    </row>
    <row r="3179" spans="3:4" x14ac:dyDescent="0.2">
      <c r="C3179" s="125">
        <v>517.49999999998204</v>
      </c>
      <c r="D3179" s="120">
        <f>FORECAST(C3179,INDEX($B$2:$B$2069,MATCH(C3179,$A$2:$A$2069,1)-1):INDEX($B$2:$B$2069,MATCH(C3179,$A$2:$A$2069,1)+1),INDEX($A$2:$A$2069,MATCH(C3179,$A$2:$A$2069,1)-1):INDEX($A$2:$A$2069,MATCH(C3179,$A$2:$A$2069,1)+1))</f>
        <v>1.71</v>
      </c>
    </row>
    <row r="3180" spans="3:4" x14ac:dyDescent="0.2">
      <c r="C3180" s="125">
        <v>517.59999999998195</v>
      </c>
      <c r="D3180" s="120">
        <f>FORECAST(C3180,INDEX($B$2:$B$2069,MATCH(C3180,$A$2:$A$2069,1)-1):INDEX($B$2:$B$2069,MATCH(C3180,$A$2:$A$2069,1)+1),INDEX($A$2:$A$2069,MATCH(C3180,$A$2:$A$2069,1)-1):INDEX($A$2:$A$2069,MATCH(C3180,$A$2:$A$2069,1)+1))</f>
        <v>1.71</v>
      </c>
    </row>
    <row r="3181" spans="3:4" x14ac:dyDescent="0.2">
      <c r="C3181" s="125">
        <v>517.69999999998197</v>
      </c>
      <c r="D3181" s="120">
        <f>FORECAST(C3181,INDEX($B$2:$B$2069,MATCH(C3181,$A$2:$A$2069,1)-1):INDEX($B$2:$B$2069,MATCH(C3181,$A$2:$A$2069,1)+1),INDEX($A$2:$A$2069,MATCH(C3181,$A$2:$A$2069,1)-1):INDEX($A$2:$A$2069,MATCH(C3181,$A$2:$A$2069,1)+1))</f>
        <v>1.71</v>
      </c>
    </row>
    <row r="3182" spans="3:4" x14ac:dyDescent="0.2">
      <c r="C3182" s="125">
        <v>517.79999999998199</v>
      </c>
      <c r="D3182" s="120">
        <f>FORECAST(C3182,INDEX($B$2:$B$2069,MATCH(C3182,$A$2:$A$2069,1)-1):INDEX($B$2:$B$2069,MATCH(C3182,$A$2:$A$2069,1)+1),INDEX($A$2:$A$2069,MATCH(C3182,$A$2:$A$2069,1)-1):INDEX($A$2:$A$2069,MATCH(C3182,$A$2:$A$2069,1)+1))</f>
        <v>1.71</v>
      </c>
    </row>
    <row r="3183" spans="3:4" x14ac:dyDescent="0.2">
      <c r="C3183" s="125">
        <v>517.89999999998201</v>
      </c>
      <c r="D3183" s="120">
        <f>FORECAST(C3183,INDEX($B$2:$B$2069,MATCH(C3183,$A$2:$A$2069,1)-1):INDEX($B$2:$B$2069,MATCH(C3183,$A$2:$A$2069,1)+1),INDEX($A$2:$A$2069,MATCH(C3183,$A$2:$A$2069,1)-1):INDEX($A$2:$A$2069,MATCH(C3183,$A$2:$A$2069,1)+1))</f>
        <v>1.71</v>
      </c>
    </row>
    <row r="3184" spans="3:4" x14ac:dyDescent="0.2">
      <c r="C3184" s="125">
        <v>517.99999999998204</v>
      </c>
      <c r="D3184" s="120">
        <f>FORECAST(C3184,INDEX($B$2:$B$2069,MATCH(C3184,$A$2:$A$2069,1)-1):INDEX($B$2:$B$2069,MATCH(C3184,$A$2:$A$2069,1)+1),INDEX($A$2:$A$2069,MATCH(C3184,$A$2:$A$2069,1)-1):INDEX($A$2:$A$2069,MATCH(C3184,$A$2:$A$2069,1)+1))</f>
        <v>1.71</v>
      </c>
    </row>
    <row r="3185" spans="3:4" x14ac:dyDescent="0.2">
      <c r="C3185" s="125">
        <v>518.09999999998195</v>
      </c>
      <c r="D3185" s="120">
        <f>FORECAST(C3185,INDEX($B$2:$B$2069,MATCH(C3185,$A$2:$A$2069,1)-1):INDEX($B$2:$B$2069,MATCH(C3185,$A$2:$A$2069,1)+1),INDEX($A$2:$A$2069,MATCH(C3185,$A$2:$A$2069,1)-1):INDEX($A$2:$A$2069,MATCH(C3185,$A$2:$A$2069,1)+1))</f>
        <v>1.71</v>
      </c>
    </row>
    <row r="3186" spans="3:4" x14ac:dyDescent="0.2">
      <c r="C3186" s="125">
        <v>518.19999999998197</v>
      </c>
      <c r="D3186" s="120">
        <f>FORECAST(C3186,INDEX($B$2:$B$2069,MATCH(C3186,$A$2:$A$2069,1)-1):INDEX($B$2:$B$2069,MATCH(C3186,$A$2:$A$2069,1)+1),INDEX($A$2:$A$2069,MATCH(C3186,$A$2:$A$2069,1)-1):INDEX($A$2:$A$2069,MATCH(C3186,$A$2:$A$2069,1)+1))</f>
        <v>1.71</v>
      </c>
    </row>
    <row r="3187" spans="3:4" x14ac:dyDescent="0.2">
      <c r="C3187" s="125">
        <v>518.29999999998199</v>
      </c>
      <c r="D3187" s="120">
        <f>FORECAST(C3187,INDEX($B$2:$B$2069,MATCH(C3187,$A$2:$A$2069,1)-1):INDEX($B$2:$B$2069,MATCH(C3187,$A$2:$A$2069,1)+1),INDEX($A$2:$A$2069,MATCH(C3187,$A$2:$A$2069,1)-1):INDEX($A$2:$A$2069,MATCH(C3187,$A$2:$A$2069,1)+1))</f>
        <v>1.71</v>
      </c>
    </row>
    <row r="3188" spans="3:4" x14ac:dyDescent="0.2">
      <c r="C3188" s="125">
        <v>518.39999999998201</v>
      </c>
      <c r="D3188" s="120">
        <f>FORECAST(C3188,INDEX($B$2:$B$2069,MATCH(C3188,$A$2:$A$2069,1)-1):INDEX($B$2:$B$2069,MATCH(C3188,$A$2:$A$2069,1)+1),INDEX($A$2:$A$2069,MATCH(C3188,$A$2:$A$2069,1)-1):INDEX($A$2:$A$2069,MATCH(C3188,$A$2:$A$2069,1)+1))</f>
        <v>1.71</v>
      </c>
    </row>
    <row r="3189" spans="3:4" x14ac:dyDescent="0.2">
      <c r="C3189" s="125">
        <v>518.49999999998204</v>
      </c>
      <c r="D3189" s="120">
        <f>FORECAST(C3189,INDEX($B$2:$B$2069,MATCH(C3189,$A$2:$A$2069,1)-1):INDEX($B$2:$B$2069,MATCH(C3189,$A$2:$A$2069,1)+1),INDEX($A$2:$A$2069,MATCH(C3189,$A$2:$A$2069,1)-1):INDEX($A$2:$A$2069,MATCH(C3189,$A$2:$A$2069,1)+1))</f>
        <v>1.71</v>
      </c>
    </row>
    <row r="3190" spans="3:4" x14ac:dyDescent="0.2">
      <c r="C3190" s="125">
        <v>518.59999999998195</v>
      </c>
      <c r="D3190" s="120">
        <f>FORECAST(C3190,INDEX($B$2:$B$2069,MATCH(C3190,$A$2:$A$2069,1)-1):INDEX($B$2:$B$2069,MATCH(C3190,$A$2:$A$2069,1)+1),INDEX($A$2:$A$2069,MATCH(C3190,$A$2:$A$2069,1)-1):INDEX($A$2:$A$2069,MATCH(C3190,$A$2:$A$2069,1)+1))</f>
        <v>1.71</v>
      </c>
    </row>
    <row r="3191" spans="3:4" x14ac:dyDescent="0.2">
      <c r="C3191" s="125">
        <v>518.69999999998197</v>
      </c>
      <c r="D3191" s="120">
        <f>FORECAST(C3191,INDEX($B$2:$B$2069,MATCH(C3191,$A$2:$A$2069,1)-1):INDEX($B$2:$B$2069,MATCH(C3191,$A$2:$A$2069,1)+1),INDEX($A$2:$A$2069,MATCH(C3191,$A$2:$A$2069,1)-1):INDEX($A$2:$A$2069,MATCH(C3191,$A$2:$A$2069,1)+1))</f>
        <v>1.706033259390404</v>
      </c>
    </row>
    <row r="3192" spans="3:4" x14ac:dyDescent="0.2">
      <c r="C3192" s="125">
        <v>518.79999999998199</v>
      </c>
      <c r="D3192" s="120">
        <f>FORECAST(C3192,INDEX($B$2:$B$2069,MATCH(C3192,$A$2:$A$2069,1)-1):INDEX($B$2:$B$2069,MATCH(C3192,$A$2:$A$2069,1)+1),INDEX($A$2:$A$2069,MATCH(C3192,$A$2:$A$2069,1)-1):INDEX($A$2:$A$2069,MATCH(C3192,$A$2:$A$2069,1)+1))</f>
        <v>1.7043516471517322</v>
      </c>
    </row>
    <row r="3193" spans="3:4" x14ac:dyDescent="0.2">
      <c r="C3193" s="125">
        <v>518.89999999998201</v>
      </c>
      <c r="D3193" s="120">
        <f>FORECAST(C3193,INDEX($B$2:$B$2069,MATCH(C3193,$A$2:$A$2069,1)-1):INDEX($B$2:$B$2069,MATCH(C3193,$A$2:$A$2069,1)+1),INDEX($A$2:$A$2069,MATCH(C3193,$A$2:$A$2069,1)-1):INDEX($A$2:$A$2069,MATCH(C3193,$A$2:$A$2069,1)+1))</f>
        <v>1.7026700349130586</v>
      </c>
    </row>
    <row r="3194" spans="3:4" x14ac:dyDescent="0.2">
      <c r="C3194" s="125">
        <v>518.99999999998204</v>
      </c>
      <c r="D3194" s="120">
        <f>FORECAST(C3194,INDEX($B$2:$B$2069,MATCH(C3194,$A$2:$A$2069,1)-1):INDEX($B$2:$B$2069,MATCH(C3194,$A$2:$A$2069,1)+1),INDEX($A$2:$A$2069,MATCH(C3194,$A$2:$A$2069,1)-1):INDEX($A$2:$A$2069,MATCH(C3194,$A$2:$A$2069,1)+1))</f>
        <v>1.7026621923940368</v>
      </c>
    </row>
    <row r="3195" spans="3:4" x14ac:dyDescent="0.2">
      <c r="C3195" s="125">
        <v>519.09999999998195</v>
      </c>
      <c r="D3195" s="120">
        <f>FORECAST(C3195,INDEX($B$2:$B$2069,MATCH(C3195,$A$2:$A$2069,1)-1):INDEX($B$2:$B$2069,MATCH(C3195,$A$2:$A$2069,1)+1),INDEX($A$2:$A$2069,MATCH(C3195,$A$2:$A$2069,1)-1):INDEX($A$2:$A$2069,MATCH(C3195,$A$2:$A$2069,1)+1))</f>
        <v>1.7009843400450464</v>
      </c>
    </row>
    <row r="3196" spans="3:4" x14ac:dyDescent="0.2">
      <c r="C3196" s="125">
        <v>519.19999999998197</v>
      </c>
      <c r="D3196" s="120">
        <f>FORECAST(C3196,INDEX($B$2:$B$2069,MATCH(C3196,$A$2:$A$2069,1)-1):INDEX($B$2:$B$2069,MATCH(C3196,$A$2:$A$2069,1)+1),INDEX($A$2:$A$2069,MATCH(C3196,$A$2:$A$2069,1)-1):INDEX($A$2:$A$2069,MATCH(C3196,$A$2:$A$2069,1)+1))</f>
        <v>1.6993064876960524</v>
      </c>
    </row>
    <row r="3197" spans="3:4" x14ac:dyDescent="0.2">
      <c r="C3197" s="125">
        <v>519.29999999998199</v>
      </c>
      <c r="D3197" s="120">
        <f>FORECAST(C3197,INDEX($B$2:$B$2069,MATCH(C3197,$A$2:$A$2069,1)-1):INDEX($B$2:$B$2069,MATCH(C3197,$A$2:$A$2069,1)+1),INDEX($A$2:$A$2069,MATCH(C3197,$A$2:$A$2069,1)-1):INDEX($A$2:$A$2069,MATCH(C3197,$A$2:$A$2069,1)+1))</f>
        <v>1.704044418666534</v>
      </c>
    </row>
    <row r="3198" spans="3:4" x14ac:dyDescent="0.2">
      <c r="C3198" s="125">
        <v>519.39999999998201</v>
      </c>
      <c r="D3198" s="120">
        <f>FORECAST(C3198,INDEX($B$2:$B$2069,MATCH(C3198,$A$2:$A$2069,1)-1):INDEX($B$2:$B$2069,MATCH(C3198,$A$2:$A$2069,1)+1),INDEX($A$2:$A$2069,MATCH(C3198,$A$2:$A$2069,1)-1):INDEX($A$2:$A$2069,MATCH(C3198,$A$2:$A$2069,1)+1))</f>
        <v>1.7057241478007956</v>
      </c>
    </row>
    <row r="3199" spans="3:4" x14ac:dyDescent="0.2">
      <c r="C3199" s="125">
        <v>519.49999999998204</v>
      </c>
      <c r="D3199" s="120">
        <f>FORECAST(C3199,INDEX($B$2:$B$2069,MATCH(C3199,$A$2:$A$2069,1)-1):INDEX($B$2:$B$2069,MATCH(C3199,$A$2:$A$2069,1)+1),INDEX($A$2:$A$2069,MATCH(C3199,$A$2:$A$2069,1)-1):INDEX($A$2:$A$2069,MATCH(C3199,$A$2:$A$2069,1)+1))</f>
        <v>1.7074038769350572</v>
      </c>
    </row>
    <row r="3200" spans="3:4" x14ac:dyDescent="0.2">
      <c r="C3200" s="125">
        <v>519.59999999998195</v>
      </c>
      <c r="D3200" s="120">
        <f>FORECAST(C3200,INDEX($B$2:$B$2069,MATCH(C3200,$A$2:$A$2069,1)-1):INDEX($B$2:$B$2069,MATCH(C3200,$A$2:$A$2069,1)+1),INDEX($A$2:$A$2069,MATCH(C3200,$A$2:$A$2069,1)-1):INDEX($A$2:$A$2069,MATCH(C3200,$A$2:$A$2069,1)+1))</f>
        <v>1.7074242424239401</v>
      </c>
    </row>
    <row r="3201" spans="3:4" x14ac:dyDescent="0.2">
      <c r="C3201" s="125">
        <v>519.69999999998197</v>
      </c>
      <c r="D3201" s="120">
        <f>FORECAST(C3201,INDEX($B$2:$B$2069,MATCH(C3201,$A$2:$A$2069,1)-1):INDEX($B$2:$B$2069,MATCH(C3201,$A$2:$A$2069,1)+1),INDEX($A$2:$A$2069,MATCH(C3201,$A$2:$A$2069,1)-1):INDEX($A$2:$A$2069,MATCH(C3201,$A$2:$A$2069,1)+1))</f>
        <v>1.7091077441074418</v>
      </c>
    </row>
    <row r="3202" spans="3:4" x14ac:dyDescent="0.2">
      <c r="C3202" s="125">
        <v>519.79999999998199</v>
      </c>
      <c r="D3202" s="120">
        <f>FORECAST(C3202,INDEX($B$2:$B$2069,MATCH(C3202,$A$2:$A$2069,1)-1):INDEX($B$2:$B$2069,MATCH(C3202,$A$2:$A$2069,1)+1),INDEX($A$2:$A$2069,MATCH(C3202,$A$2:$A$2069,1)-1):INDEX($A$2:$A$2069,MATCH(C3202,$A$2:$A$2069,1)+1))</f>
        <v>1.7107912457909435</v>
      </c>
    </row>
    <row r="3203" spans="3:4" x14ac:dyDescent="0.2">
      <c r="C3203" s="125">
        <v>519.89999999998201</v>
      </c>
      <c r="D3203" s="120">
        <f>FORECAST(C3203,INDEX($B$2:$B$2069,MATCH(C3203,$A$2:$A$2069,1)-1):INDEX($B$2:$B$2069,MATCH(C3203,$A$2:$A$2069,1)+1),INDEX($A$2:$A$2069,MATCH(C3203,$A$2:$A$2069,1)-1):INDEX($A$2:$A$2069,MATCH(C3203,$A$2:$A$2069,1)+1))</f>
        <v>1.7058650981665355</v>
      </c>
    </row>
    <row r="3204" spans="3:4" x14ac:dyDescent="0.2">
      <c r="C3204" s="125">
        <v>519.99999999998204</v>
      </c>
      <c r="D3204" s="120">
        <f>FORECAST(C3204,INDEX($B$2:$B$2069,MATCH(C3204,$A$2:$A$2069,1)-1):INDEX($B$2:$B$2069,MATCH(C3204,$A$2:$A$2069,1)+1),INDEX($A$2:$A$2069,MATCH(C3204,$A$2:$A$2069,1)-1):INDEX($A$2:$A$2069,MATCH(C3204,$A$2:$A$2069,1)+1))</f>
        <v>1.704183485927862</v>
      </c>
    </row>
    <row r="3205" spans="3:4" x14ac:dyDescent="0.2">
      <c r="C3205" s="125">
        <v>520.09999999998195</v>
      </c>
      <c r="D3205" s="120">
        <f>FORECAST(C3205,INDEX($B$2:$B$2069,MATCH(C3205,$A$2:$A$2069,1)-1):INDEX($B$2:$B$2069,MATCH(C3205,$A$2:$A$2069,1)+1),INDEX($A$2:$A$2069,MATCH(C3205,$A$2:$A$2069,1)-1):INDEX($A$2:$A$2069,MATCH(C3205,$A$2:$A$2069,1)+1))</f>
        <v>1.7025018736891919</v>
      </c>
    </row>
    <row r="3206" spans="3:4" x14ac:dyDescent="0.2">
      <c r="C3206" s="125">
        <v>520.19999999998197</v>
      </c>
      <c r="D3206" s="120">
        <f>FORECAST(C3206,INDEX($B$2:$B$2069,MATCH(C3206,$A$2:$A$2069,1)-1):INDEX($B$2:$B$2069,MATCH(C3206,$A$2:$A$2069,1)+1),INDEX($A$2:$A$2069,MATCH(C3206,$A$2:$A$2069,1)-1):INDEX($A$2:$A$2069,MATCH(C3206,$A$2:$A$2069,1)+1))</f>
        <v>1.7052727865050223</v>
      </c>
    </row>
    <row r="3207" spans="3:4" x14ac:dyDescent="0.2">
      <c r="C3207" s="125">
        <v>520.29999999998199</v>
      </c>
      <c r="D3207" s="120">
        <f>FORECAST(C3207,INDEX($B$2:$B$2069,MATCH(C3207,$A$2:$A$2069,1)-1):INDEX($B$2:$B$2069,MATCH(C3207,$A$2:$A$2069,1)+1),INDEX($A$2:$A$2069,MATCH(C3207,$A$2:$A$2069,1)-1):INDEX($A$2:$A$2069,MATCH(C3207,$A$2:$A$2069,1)+1))</f>
        <v>1.7047109936891913</v>
      </c>
    </row>
    <row r="3208" spans="3:4" x14ac:dyDescent="0.2">
      <c r="C3208" s="125">
        <v>520.39999999998201</v>
      </c>
      <c r="D3208" s="120">
        <f>FORECAST(C3208,INDEX($B$2:$B$2069,MATCH(C3208,$A$2:$A$2069,1)-1):INDEX($B$2:$B$2069,MATCH(C3208,$A$2:$A$2069,1)+1),INDEX($A$2:$A$2069,MATCH(C3208,$A$2:$A$2069,1)-1):INDEX($A$2:$A$2069,MATCH(C3208,$A$2:$A$2069,1)+1))</f>
        <v>1.7041492008733599</v>
      </c>
    </row>
    <row r="3209" spans="3:4" x14ac:dyDescent="0.2">
      <c r="C3209" s="125">
        <v>520.49999999998204</v>
      </c>
      <c r="D3209" s="120">
        <f>FORECAST(C3209,INDEX($B$2:$B$2069,MATCH(C3209,$A$2:$A$2069,1)-1):INDEX($B$2:$B$2069,MATCH(C3209,$A$2:$A$2069,1)+1),INDEX($A$2:$A$2069,MATCH(C3209,$A$2:$A$2069,1)-1):INDEX($A$2:$A$2069,MATCH(C3209,$A$2:$A$2069,1)+1))</f>
        <v>1.7022222222222221</v>
      </c>
    </row>
    <row r="3210" spans="3:4" x14ac:dyDescent="0.2">
      <c r="C3210" s="125">
        <v>520.59999999998195</v>
      </c>
      <c r="D3210" s="120">
        <f>FORECAST(C3210,INDEX($B$2:$B$2069,MATCH(C3210,$A$2:$A$2069,1)-1):INDEX($B$2:$B$2069,MATCH(C3210,$A$2:$A$2069,1)+1),INDEX($A$2:$A$2069,MATCH(C3210,$A$2:$A$2069,1)-1):INDEX($A$2:$A$2069,MATCH(C3210,$A$2:$A$2069,1)+1))</f>
        <v>1.7022222222222221</v>
      </c>
    </row>
    <row r="3211" spans="3:4" x14ac:dyDescent="0.2">
      <c r="C3211" s="125">
        <v>520.69999999998197</v>
      </c>
      <c r="D3211" s="120">
        <f>FORECAST(C3211,INDEX($B$2:$B$2069,MATCH(C3211,$A$2:$A$2069,1)-1):INDEX($B$2:$B$2069,MATCH(C3211,$A$2:$A$2069,1)+1),INDEX($A$2:$A$2069,MATCH(C3211,$A$2:$A$2069,1)-1):INDEX($A$2:$A$2069,MATCH(C3211,$A$2:$A$2069,1)+1))</f>
        <v>1.7022222222222221</v>
      </c>
    </row>
    <row r="3212" spans="3:4" x14ac:dyDescent="0.2">
      <c r="C3212" s="125">
        <v>520.79999999998199</v>
      </c>
      <c r="D3212" s="120">
        <f>FORECAST(C3212,INDEX($B$2:$B$2069,MATCH(C3212,$A$2:$A$2069,1)-1):INDEX($B$2:$B$2069,MATCH(C3212,$A$2:$A$2069,1)+1),INDEX($A$2:$A$2069,MATCH(C3212,$A$2:$A$2069,1)-1):INDEX($A$2:$A$2069,MATCH(C3212,$A$2:$A$2069,1)+1))</f>
        <v>1.6973176206514591</v>
      </c>
    </row>
    <row r="3213" spans="3:4" x14ac:dyDescent="0.2">
      <c r="C3213" s="125">
        <v>520.89999999998201</v>
      </c>
      <c r="D3213" s="120">
        <f>FORECAST(C3213,INDEX($B$2:$B$2069,MATCH(C3213,$A$2:$A$2069,1)-1):INDEX($B$2:$B$2069,MATCH(C3213,$A$2:$A$2069,1)+1),INDEX($A$2:$A$2069,MATCH(C3213,$A$2:$A$2069,1)-1):INDEX($A$2:$A$2069,MATCH(C3213,$A$2:$A$2069,1)+1))</f>
        <v>1.6945117845122901</v>
      </c>
    </row>
    <row r="3214" spans="3:4" x14ac:dyDescent="0.2">
      <c r="C3214" s="125">
        <v>520.99999999998204</v>
      </c>
      <c r="D3214" s="120">
        <f>FORECAST(C3214,INDEX($B$2:$B$2069,MATCH(C3214,$A$2:$A$2069,1)-1):INDEX($B$2:$B$2069,MATCH(C3214,$A$2:$A$2069,1)+1),INDEX($A$2:$A$2069,MATCH(C3214,$A$2:$A$2069,1)-1):INDEX($A$2:$A$2069,MATCH(C3214,$A$2:$A$2069,1)+1))</f>
        <v>1.6917059483731194</v>
      </c>
    </row>
    <row r="3215" spans="3:4" x14ac:dyDescent="0.2">
      <c r="C3215" s="125">
        <v>521.09999999998195</v>
      </c>
      <c r="D3215" s="120">
        <f>FORECAST(C3215,INDEX($B$2:$B$2069,MATCH(C3215,$A$2:$A$2069,1)-1):INDEX($B$2:$B$2069,MATCH(C3215,$A$2:$A$2069,1)+1),INDEX($A$2:$A$2069,MATCH(C3215,$A$2:$A$2069,1)-1):INDEX($A$2:$A$2069,MATCH(C3215,$A$2:$A$2069,1)+1))</f>
        <v>1.692340067340373</v>
      </c>
    </row>
    <row r="3216" spans="3:4" x14ac:dyDescent="0.2">
      <c r="C3216" s="125">
        <v>521.19999999998197</v>
      </c>
      <c r="D3216" s="120">
        <f>FORECAST(C3216,INDEX($B$2:$B$2069,MATCH(C3216,$A$2:$A$2069,1)-1):INDEX($B$2:$B$2069,MATCH(C3216,$A$2:$A$2069,1)+1),INDEX($A$2:$A$2069,MATCH(C3216,$A$2:$A$2069,1)-1):INDEX($A$2:$A$2069,MATCH(C3216,$A$2:$A$2069,1)+1))</f>
        <v>1.6906565656568713</v>
      </c>
    </row>
    <row r="3217" spans="3:4" x14ac:dyDescent="0.2">
      <c r="C3217" s="125">
        <v>521.29999999998199</v>
      </c>
      <c r="D3217" s="120">
        <f>FORECAST(C3217,INDEX($B$2:$B$2069,MATCH(C3217,$A$2:$A$2069,1)-1):INDEX($B$2:$B$2069,MATCH(C3217,$A$2:$A$2069,1)+1),INDEX($A$2:$A$2069,MATCH(C3217,$A$2:$A$2069,1)-1):INDEX($A$2:$A$2069,MATCH(C3217,$A$2:$A$2069,1)+1))</f>
        <v>1.6889730639733678</v>
      </c>
    </row>
    <row r="3218" spans="3:4" x14ac:dyDescent="0.2">
      <c r="C3218" s="125">
        <v>521.39999999998201</v>
      </c>
      <c r="D3218" s="120">
        <f>FORECAST(C3218,INDEX($B$2:$B$2069,MATCH(C3218,$A$2:$A$2069,1)-1):INDEX($B$2:$B$2069,MATCH(C3218,$A$2:$A$2069,1)+1),INDEX($A$2:$A$2069,MATCH(C3218,$A$2:$A$2069,1)-1):INDEX($A$2:$A$2069,MATCH(C3218,$A$2:$A$2069,1)+1))</f>
        <v>1.6914590347922676</v>
      </c>
    </row>
    <row r="3219" spans="3:4" x14ac:dyDescent="0.2">
      <c r="C3219" s="125">
        <v>521.49999999998204</v>
      </c>
      <c r="D3219" s="120">
        <f>FORECAST(C3219,INDEX($B$2:$B$2069,MATCH(C3219,$A$2:$A$2069,1)-1):INDEX($B$2:$B$2069,MATCH(C3219,$A$2:$A$2069,1)+1),INDEX($A$2:$A$2069,MATCH(C3219,$A$2:$A$2069,1)-1):INDEX($A$2:$A$2069,MATCH(C3219,$A$2:$A$2069,1)+1))</f>
        <v>1.6920202020201016</v>
      </c>
    </row>
    <row r="3220" spans="3:4" x14ac:dyDescent="0.2">
      <c r="C3220" s="125">
        <v>521.59999999998195</v>
      </c>
      <c r="D3220" s="120">
        <f>FORECAST(C3220,INDEX($B$2:$B$2069,MATCH(C3220,$A$2:$A$2069,1)-1):INDEX($B$2:$B$2069,MATCH(C3220,$A$2:$A$2069,1)+1),INDEX($A$2:$A$2069,MATCH(C3220,$A$2:$A$2069,1)-1):INDEX($A$2:$A$2069,MATCH(C3220,$A$2:$A$2069,1)+1))</f>
        <v>1.6925813692479352</v>
      </c>
    </row>
    <row r="3221" spans="3:4" x14ac:dyDescent="0.2">
      <c r="C3221" s="125">
        <v>521.69999999998197</v>
      </c>
      <c r="D3221" s="120">
        <f>FORECAST(C3221,INDEX($B$2:$B$2069,MATCH(C3221,$A$2:$A$2069,1)-1):INDEX($B$2:$B$2069,MATCH(C3221,$A$2:$A$2069,1)+1),INDEX($A$2:$A$2069,MATCH(C3221,$A$2:$A$2069,1)-1):INDEX($A$2:$A$2069,MATCH(C3221,$A$2:$A$2069,1)+1))</f>
        <v>1.6955387205384174</v>
      </c>
    </row>
    <row r="3222" spans="3:4" x14ac:dyDescent="0.2">
      <c r="C3222" s="125">
        <v>521.79999999998199</v>
      </c>
      <c r="D3222" s="120">
        <f>FORECAST(C3222,INDEX($B$2:$B$2069,MATCH(C3222,$A$2:$A$2069,1)-1):INDEX($B$2:$B$2069,MATCH(C3222,$A$2:$A$2069,1)+1),INDEX($A$2:$A$2069,MATCH(C3222,$A$2:$A$2069,1)-1):INDEX($A$2:$A$2069,MATCH(C3222,$A$2:$A$2069,1)+1))</f>
        <v>1.6972222222219191</v>
      </c>
    </row>
    <row r="3223" spans="3:4" x14ac:dyDescent="0.2">
      <c r="C3223" s="125">
        <v>521.89999999998201</v>
      </c>
      <c r="D3223" s="120">
        <f>FORECAST(C3223,INDEX($B$2:$B$2069,MATCH(C3223,$A$2:$A$2069,1)-1):INDEX($B$2:$B$2069,MATCH(C3223,$A$2:$A$2069,1)+1),INDEX($A$2:$A$2069,MATCH(C3223,$A$2:$A$2069,1)-1):INDEX($A$2:$A$2069,MATCH(C3223,$A$2:$A$2069,1)+1))</f>
        <v>1.6989057239054208</v>
      </c>
    </row>
    <row r="3224" spans="3:4" x14ac:dyDescent="0.2">
      <c r="C3224" s="125">
        <v>521.99999999998204</v>
      </c>
      <c r="D3224" s="120">
        <f>FORECAST(C3224,INDEX($B$2:$B$2069,MATCH(C3224,$A$2:$A$2069,1)-1):INDEX($B$2:$B$2069,MATCH(C3224,$A$2:$A$2069,1)+1),INDEX($A$2:$A$2069,MATCH(C3224,$A$2:$A$2069,1)-1):INDEX($A$2:$A$2069,MATCH(C3224,$A$2:$A$2069,1)+1))</f>
        <v>1.7015263748593039</v>
      </c>
    </row>
    <row r="3225" spans="3:4" x14ac:dyDescent="0.2">
      <c r="C3225" s="125">
        <v>522.09999999998195</v>
      </c>
      <c r="D3225" s="120">
        <f>FORECAST(C3225,INDEX($B$2:$B$2069,MATCH(C3225,$A$2:$A$2069,1)-1):INDEX($B$2:$B$2069,MATCH(C3225,$A$2:$A$2069,1)+1),INDEX($A$2:$A$2069,MATCH(C3225,$A$2:$A$2069,1)-1):INDEX($A$2:$A$2069,MATCH(C3225,$A$2:$A$2069,1)+1))</f>
        <v>1.7037710437706366</v>
      </c>
    </row>
    <row r="3226" spans="3:4" x14ac:dyDescent="0.2">
      <c r="C3226" s="125">
        <v>522.19999999998197</v>
      </c>
      <c r="D3226" s="120">
        <f>FORECAST(C3226,INDEX($B$2:$B$2069,MATCH(C3226,$A$2:$A$2069,1)-1):INDEX($B$2:$B$2069,MATCH(C3226,$A$2:$A$2069,1)+1),INDEX($A$2:$A$2069,MATCH(C3226,$A$2:$A$2069,1)-1):INDEX($A$2:$A$2069,MATCH(C3226,$A$2:$A$2069,1)+1))</f>
        <v>1.7060157126819728</v>
      </c>
    </row>
    <row r="3227" spans="3:4" x14ac:dyDescent="0.2">
      <c r="C3227" s="125">
        <v>522.29999999998199</v>
      </c>
      <c r="D3227" s="120">
        <f>FORECAST(C3227,INDEX($B$2:$B$2069,MATCH(C3227,$A$2:$A$2069,1)-1):INDEX($B$2:$B$2069,MATCH(C3227,$A$2:$A$2069,1)+1),INDEX($A$2:$A$2069,MATCH(C3227,$A$2:$A$2069,1)-1):INDEX($A$2:$A$2069,MATCH(C3227,$A$2:$A$2069,1)+1))</f>
        <v>1.6976936026939047</v>
      </c>
    </row>
    <row r="3228" spans="3:4" x14ac:dyDescent="0.2">
      <c r="C3228" s="125">
        <v>522.39999999998201</v>
      </c>
      <c r="D3228" s="120">
        <f>FORECAST(C3228,INDEX($B$2:$B$2069,MATCH(C3228,$A$2:$A$2069,1)-1):INDEX($B$2:$B$2069,MATCH(C3228,$A$2:$A$2069,1)+1),INDEX($A$2:$A$2069,MATCH(C3228,$A$2:$A$2069,1)-1):INDEX($A$2:$A$2069,MATCH(C3228,$A$2:$A$2069,1)+1))</f>
        <v>1.6960101010104012</v>
      </c>
    </row>
    <row r="3229" spans="3:4" x14ac:dyDescent="0.2">
      <c r="C3229" s="125">
        <v>522.49999999998204</v>
      </c>
      <c r="D3229" s="120">
        <f>FORECAST(C3229,INDEX($B$2:$B$2069,MATCH(C3229,$A$2:$A$2069,1)-1):INDEX($B$2:$B$2069,MATCH(C3229,$A$2:$A$2069,1)+1),INDEX($A$2:$A$2069,MATCH(C3229,$A$2:$A$2069,1)-1):INDEX($A$2:$A$2069,MATCH(C3229,$A$2:$A$2069,1)+1))</f>
        <v>1.6943265993268994</v>
      </c>
    </row>
    <row r="3230" spans="3:4" x14ac:dyDescent="0.2">
      <c r="C3230" s="125">
        <v>522.59999999998195</v>
      </c>
      <c r="D3230" s="120">
        <f>FORECAST(C3230,INDEX($B$2:$B$2069,MATCH(C3230,$A$2:$A$2069,1)-1):INDEX($B$2:$B$2069,MATCH(C3230,$A$2:$A$2069,1)+1),INDEX($A$2:$A$2069,MATCH(C3230,$A$2:$A$2069,1)-1):INDEX($A$2:$A$2069,MATCH(C3230,$A$2:$A$2069,1)+1))</f>
        <v>1.693479236813074</v>
      </c>
    </row>
    <row r="3231" spans="3:4" x14ac:dyDescent="0.2">
      <c r="C3231" s="125">
        <v>522.69999999998197</v>
      </c>
      <c r="D3231" s="120">
        <f>FORECAST(C3231,INDEX($B$2:$B$2069,MATCH(C3231,$A$2:$A$2069,1)-1):INDEX($B$2:$B$2069,MATCH(C3231,$A$2:$A$2069,1)+1),INDEX($A$2:$A$2069,MATCH(C3231,$A$2:$A$2069,1)-1):INDEX($A$2:$A$2069,MATCH(C3231,$A$2:$A$2069,1)+1))</f>
        <v>1.6906734006739033</v>
      </c>
    </row>
    <row r="3232" spans="3:4" x14ac:dyDescent="0.2">
      <c r="C3232" s="125">
        <v>522.79999999998199</v>
      </c>
      <c r="D3232" s="120">
        <f>FORECAST(C3232,INDEX($B$2:$B$2069,MATCH(C3232,$A$2:$A$2069,1)-1):INDEX($B$2:$B$2069,MATCH(C3232,$A$2:$A$2069,1)+1),INDEX($A$2:$A$2069,MATCH(C3232,$A$2:$A$2069,1)-1):INDEX($A$2:$A$2069,MATCH(C3232,$A$2:$A$2069,1)+1))</f>
        <v>1.6878675645347343</v>
      </c>
    </row>
    <row r="3233" spans="3:4" x14ac:dyDescent="0.2">
      <c r="C3233" s="125">
        <v>522.89999999998201</v>
      </c>
      <c r="D3233" s="120">
        <f>FORECAST(C3233,INDEX($B$2:$B$2069,MATCH(C3233,$A$2:$A$2069,1)-1):INDEX($B$2:$B$2069,MATCH(C3233,$A$2:$A$2069,1)+1),INDEX($A$2:$A$2069,MATCH(C3233,$A$2:$A$2069,1)-1):INDEX($A$2:$A$2069,MATCH(C3233,$A$2:$A$2069,1)+1))</f>
        <v>1.6853632975277613</v>
      </c>
    </row>
    <row r="3234" spans="3:4" x14ac:dyDescent="0.2">
      <c r="C3234" s="125">
        <v>522.99999999998204</v>
      </c>
      <c r="D3234" s="120">
        <f>FORECAST(C3234,INDEX($B$2:$B$2069,MATCH(C3234,$A$2:$A$2069,1)-1):INDEX($B$2:$B$2069,MATCH(C3234,$A$2:$A$2069,1)+1),INDEX($A$2:$A$2069,MATCH(C3234,$A$2:$A$2069,1)-1):INDEX($A$2:$A$2069,MATCH(C3234,$A$2:$A$2069,1)+1))</f>
        <v>1.6836779063994776</v>
      </c>
    </row>
    <row r="3235" spans="3:4" x14ac:dyDescent="0.2">
      <c r="C3235" s="125">
        <v>523.09999999998195</v>
      </c>
      <c r="D3235" s="120">
        <f>FORECAST(C3235,INDEX($B$2:$B$2069,MATCH(C3235,$A$2:$A$2069,1)-1):INDEX($B$2:$B$2069,MATCH(C3235,$A$2:$A$2069,1)+1),INDEX($A$2:$A$2069,MATCH(C3235,$A$2:$A$2069,1)-1):INDEX($A$2:$A$2069,MATCH(C3235,$A$2:$A$2069,1)+1))</f>
        <v>1.6819925152711956</v>
      </c>
    </row>
    <row r="3236" spans="3:4" x14ac:dyDescent="0.2">
      <c r="C3236" s="125">
        <v>523.19999999998197</v>
      </c>
      <c r="D3236" s="120">
        <f>FORECAST(C3236,INDEX($B$2:$B$2069,MATCH(C3236,$A$2:$A$2069,1)-1):INDEX($B$2:$B$2069,MATCH(C3236,$A$2:$A$2069,1)+1),INDEX($A$2:$A$2069,MATCH(C3236,$A$2:$A$2069,1)-1):INDEX($A$2:$A$2069,MATCH(C3236,$A$2:$A$2069,1)+1))</f>
        <v>1.6897978036198165</v>
      </c>
    </row>
    <row r="3237" spans="3:4" x14ac:dyDescent="0.2">
      <c r="C3237" s="125">
        <v>523.29999999998199</v>
      </c>
      <c r="D3237" s="120">
        <f>FORECAST(C3237,INDEX($B$2:$B$2069,MATCH(C3237,$A$2:$A$2069,1)-1):INDEX($B$2:$B$2069,MATCH(C3237,$A$2:$A$2069,1)+1),INDEX($A$2:$A$2069,MATCH(C3237,$A$2:$A$2069,1)-1):INDEX($A$2:$A$2069,MATCH(C3237,$A$2:$A$2069,1)+1))</f>
        <v>1.6909245574187404</v>
      </c>
    </row>
    <row r="3238" spans="3:4" x14ac:dyDescent="0.2">
      <c r="C3238" s="125">
        <v>523.39999999998201</v>
      </c>
      <c r="D3238" s="120">
        <f>FORECAST(C3238,INDEX($B$2:$B$2069,MATCH(C3238,$A$2:$A$2069,1)-1):INDEX($B$2:$B$2069,MATCH(C3238,$A$2:$A$2069,1)+1),INDEX($A$2:$A$2069,MATCH(C3238,$A$2:$A$2069,1)-1):INDEX($A$2:$A$2069,MATCH(C3238,$A$2:$A$2069,1)+1))</f>
        <v>1.6920513112176634</v>
      </c>
    </row>
    <row r="3239" spans="3:4" x14ac:dyDescent="0.2">
      <c r="C3239" s="125">
        <v>523.49999999998204</v>
      </c>
      <c r="D3239" s="120">
        <f>FORECAST(C3239,INDEX($B$2:$B$2069,MATCH(C3239,$A$2:$A$2069,1)-1):INDEX($B$2:$B$2069,MATCH(C3239,$A$2:$A$2069,1)+1),INDEX($A$2:$A$2069,MATCH(C3239,$A$2:$A$2069,1)-1):INDEX($A$2:$A$2069,MATCH(C3239,$A$2:$A$2069,1)+1))</f>
        <v>1.6855582202471902</v>
      </c>
    </row>
    <row r="3240" spans="3:4" x14ac:dyDescent="0.2">
      <c r="C3240" s="125">
        <v>523.59999999998195</v>
      </c>
      <c r="D3240" s="120">
        <f>FORECAST(C3240,INDEX($B$2:$B$2069,MATCH(C3240,$A$2:$A$2069,1)-1):INDEX($B$2:$B$2069,MATCH(C3240,$A$2:$A$2069,1)+1),INDEX($A$2:$A$2069,MATCH(C3240,$A$2:$A$2069,1)-1):INDEX($A$2:$A$2069,MATCH(C3240,$A$2:$A$2069,1)+1))</f>
        <v>1.685561379960592</v>
      </c>
    </row>
    <row r="3241" spans="3:4" x14ac:dyDescent="0.2">
      <c r="C3241" s="125">
        <v>523.69999999998197</v>
      </c>
      <c r="D3241" s="120">
        <f>FORECAST(C3241,INDEX($B$2:$B$2069,MATCH(C3241,$A$2:$A$2069,1)-1):INDEX($B$2:$B$2069,MATCH(C3241,$A$2:$A$2069,1)+1),INDEX($A$2:$A$2069,MATCH(C3241,$A$2:$A$2069,1)-1):INDEX($A$2:$A$2069,MATCH(C3241,$A$2:$A$2069,1)+1))</f>
        <v>1.6855645396739936</v>
      </c>
    </row>
    <row r="3242" spans="3:4" x14ac:dyDescent="0.2">
      <c r="C3242" s="125">
        <v>523.79999999998199</v>
      </c>
      <c r="D3242" s="120">
        <f>FORECAST(C3242,INDEX($B$2:$B$2069,MATCH(C3242,$A$2:$A$2069,1)-1):INDEX($B$2:$B$2069,MATCH(C3242,$A$2:$A$2069,1)+1),INDEX($A$2:$A$2069,MATCH(C3242,$A$2:$A$2069,1)-1):INDEX($A$2:$A$2069,MATCH(C3242,$A$2:$A$2069,1)+1))</f>
        <v>1.6927180549814387</v>
      </c>
    </row>
    <row r="3243" spans="3:4" x14ac:dyDescent="0.2">
      <c r="C3243" s="125">
        <v>523.89999999998201</v>
      </c>
      <c r="D3243" s="120">
        <f>FORECAST(C3243,INDEX($B$2:$B$2069,MATCH(C3243,$A$2:$A$2069,1)-1):INDEX($B$2:$B$2069,MATCH(C3243,$A$2:$A$2069,1)+1),INDEX($A$2:$A$2069,MATCH(C3243,$A$2:$A$2069,1)-1):INDEX($A$2:$A$2069,MATCH(C3243,$A$2:$A$2069,1)+1))</f>
        <v>1.6932836436802821</v>
      </c>
    </row>
    <row r="3244" spans="3:4" x14ac:dyDescent="0.2">
      <c r="C3244" s="125">
        <v>523.99999999998204</v>
      </c>
      <c r="D3244" s="120">
        <f>FORECAST(C3244,INDEX($B$2:$B$2069,MATCH(C3244,$A$2:$A$2069,1)-1):INDEX($B$2:$B$2069,MATCH(C3244,$A$2:$A$2069,1)+1),INDEX($A$2:$A$2069,MATCH(C3244,$A$2:$A$2069,1)-1):INDEX($A$2:$A$2069,MATCH(C3244,$A$2:$A$2069,1)+1))</f>
        <v>1.693849232379125</v>
      </c>
    </row>
    <row r="3245" spans="3:4" x14ac:dyDescent="0.2">
      <c r="C3245" s="125">
        <v>524.09999999998195</v>
      </c>
      <c r="D3245" s="120">
        <f>FORECAST(C3245,INDEX($B$2:$B$2069,MATCH(C3245,$A$2:$A$2069,1)-1):INDEX($B$2:$B$2069,MATCH(C3245,$A$2:$A$2069,1)+1),INDEX($A$2:$A$2069,MATCH(C3245,$A$2:$A$2069,1)-1):INDEX($A$2:$A$2069,MATCH(C3245,$A$2:$A$2069,1)+1))</f>
        <v>1.6915427869427502</v>
      </c>
    </row>
    <row r="3246" spans="3:4" x14ac:dyDescent="0.2">
      <c r="C3246" s="125">
        <v>524.19999999998197</v>
      </c>
      <c r="D3246" s="120">
        <f>FORECAST(C3246,INDEX($B$2:$B$2069,MATCH(C3246,$A$2:$A$2069,1)-1):INDEX($B$2:$B$2069,MATCH(C3246,$A$2:$A$2069,1)+1),INDEX($A$2:$A$2069,MATCH(C3246,$A$2:$A$2069,1)-1):INDEX($A$2:$A$2069,MATCH(C3246,$A$2:$A$2069,1)+1))</f>
        <v>1.6932319697271163</v>
      </c>
    </row>
    <row r="3247" spans="3:4" x14ac:dyDescent="0.2">
      <c r="C3247" s="125">
        <v>524.29999999998199</v>
      </c>
      <c r="D3247" s="120">
        <f>FORECAST(C3247,INDEX($B$2:$B$2069,MATCH(C3247,$A$2:$A$2069,1)-1):INDEX($B$2:$B$2069,MATCH(C3247,$A$2:$A$2069,1)+1),INDEX($A$2:$A$2069,MATCH(C3247,$A$2:$A$2069,1)-1):INDEX($A$2:$A$2069,MATCH(C3247,$A$2:$A$2069,1)+1))</f>
        <v>1.6949211525114825</v>
      </c>
    </row>
    <row r="3248" spans="3:4" x14ac:dyDescent="0.2">
      <c r="C3248" s="125">
        <v>524.39999999998201</v>
      </c>
      <c r="D3248" s="120">
        <f>FORECAST(C3248,INDEX($B$2:$B$2069,MATCH(C3248,$A$2:$A$2069,1)-1):INDEX($B$2:$B$2069,MATCH(C3248,$A$2:$A$2069,1)+1),INDEX($A$2:$A$2069,MATCH(C3248,$A$2:$A$2069,1)-1):INDEX($A$2:$A$2069,MATCH(C3248,$A$2:$A$2069,1)+1))</f>
        <v>1.6950206456457462</v>
      </c>
    </row>
    <row r="3249" spans="3:4" x14ac:dyDescent="0.2">
      <c r="C3249" s="125">
        <v>524.49999999998204</v>
      </c>
      <c r="D3249" s="120">
        <f>FORECAST(C3249,INDEX($B$2:$B$2069,MATCH(C3249,$A$2:$A$2069,1)-1):INDEX($B$2:$B$2069,MATCH(C3249,$A$2:$A$2069,1)+1),INDEX($A$2:$A$2069,MATCH(C3249,$A$2:$A$2069,1)-1):INDEX($A$2:$A$2069,MATCH(C3249,$A$2:$A$2069,1)+1))</f>
        <v>1.6944575825826829</v>
      </c>
    </row>
    <row r="3250" spans="3:4" x14ac:dyDescent="0.2">
      <c r="C3250" s="125">
        <v>524.59999999998195</v>
      </c>
      <c r="D3250" s="120">
        <f>FORECAST(C3250,INDEX($B$2:$B$2069,MATCH(C3250,$A$2:$A$2069,1)-1):INDEX($B$2:$B$2069,MATCH(C3250,$A$2:$A$2069,1)+1),INDEX($A$2:$A$2069,MATCH(C3250,$A$2:$A$2069,1)-1):INDEX($A$2:$A$2069,MATCH(C3250,$A$2:$A$2069,1)+1))</f>
        <v>1.6938945195196204</v>
      </c>
    </row>
    <row r="3251" spans="3:4" x14ac:dyDescent="0.2">
      <c r="C3251" s="125">
        <v>524.69999999998197</v>
      </c>
      <c r="D3251" s="120">
        <f>FORECAST(C3251,INDEX($B$2:$B$2069,MATCH(C3251,$A$2:$A$2069,1)-1):INDEX($B$2:$B$2069,MATCH(C3251,$A$2:$A$2069,1)+1),INDEX($A$2:$A$2069,MATCH(C3251,$A$2:$A$2069,1)-1):INDEX($A$2:$A$2069,MATCH(C3251,$A$2:$A$2069,1)+1))</f>
        <v>1.6938870162319781</v>
      </c>
    </row>
    <row r="3252" spans="3:4" x14ac:dyDescent="0.2">
      <c r="C3252" s="125">
        <v>524.79999999998199</v>
      </c>
      <c r="D3252" s="120">
        <f>FORECAST(C3252,INDEX($B$2:$B$2069,MATCH(C3252,$A$2:$A$2069,1)-1):INDEX($B$2:$B$2069,MATCH(C3252,$A$2:$A$2069,1)+1),INDEX($A$2:$A$2069,MATCH(C3252,$A$2:$A$2069,1)-1):INDEX($A$2:$A$2069,MATCH(C3252,$A$2:$A$2069,1)+1))</f>
        <v>1.6944481813320587</v>
      </c>
    </row>
    <row r="3253" spans="3:4" x14ac:dyDescent="0.2">
      <c r="C3253" s="125">
        <v>524.89999999998099</v>
      </c>
      <c r="D3253" s="120">
        <f>FORECAST(C3253,INDEX($B$2:$B$2069,MATCH(C3253,$A$2:$A$2069,1)-1):INDEX($B$2:$B$2069,MATCH(C3253,$A$2:$A$2069,1)+1),INDEX($A$2:$A$2069,MATCH(C3253,$A$2:$A$2069,1)-1):INDEX($A$2:$A$2069,MATCH(C3253,$A$2:$A$2069,1)+1))</f>
        <v>1.6933071013928886</v>
      </c>
    </row>
    <row r="3254" spans="3:4" x14ac:dyDescent="0.2">
      <c r="C3254" s="125">
        <v>524.99999999998204</v>
      </c>
      <c r="D3254" s="120">
        <f>FORECAST(C3254,INDEX($B$2:$B$2069,MATCH(C3254,$A$2:$A$2069,1)-1):INDEX($B$2:$B$2069,MATCH(C3254,$A$2:$A$2069,1)+1),INDEX($A$2:$A$2069,MATCH(C3254,$A$2:$A$2069,1)-1):INDEX($A$2:$A$2069,MATCH(C3254,$A$2:$A$2069,1)+1))</f>
        <v>1.6921828753646748</v>
      </c>
    </row>
    <row r="3255" spans="3:4" x14ac:dyDescent="0.2">
      <c r="C3255" s="125">
        <v>525.09999999998195</v>
      </c>
      <c r="D3255" s="120">
        <f>FORECAST(C3255,INDEX($B$2:$B$2069,MATCH(C3255,$A$2:$A$2069,1)-1):INDEX($B$2:$B$2069,MATCH(C3255,$A$2:$A$2069,1)+1),INDEX($A$2:$A$2069,MATCH(C3255,$A$2:$A$2069,1)-1):INDEX($A$2:$A$2069,MATCH(C3255,$A$2:$A$2069,1)+1))</f>
        <v>1.6910586493364734</v>
      </c>
    </row>
    <row r="3256" spans="3:4" x14ac:dyDescent="0.2">
      <c r="C3256" s="125">
        <v>525.19999999998197</v>
      </c>
      <c r="D3256" s="120">
        <f>FORECAST(C3256,INDEX($B$2:$B$2069,MATCH(C3256,$A$2:$A$2069,1)-1):INDEX($B$2:$B$2069,MATCH(C3256,$A$2:$A$2069,1)+1),INDEX($A$2:$A$2069,MATCH(C3256,$A$2:$A$2069,1)-1):INDEX($A$2:$A$2069,MATCH(C3256,$A$2:$A$2069,1)+1))</f>
        <v>1.694512012011808</v>
      </c>
    </row>
    <row r="3257" spans="3:4" x14ac:dyDescent="0.2">
      <c r="C3257" s="125">
        <v>525.29999999998097</v>
      </c>
      <c r="D3257" s="120">
        <f>FORECAST(C3257,INDEX($B$2:$B$2069,MATCH(C3257,$A$2:$A$2069,1)-1):INDEX($B$2:$B$2069,MATCH(C3257,$A$2:$A$2069,1)+1),INDEX($A$2:$A$2069,MATCH(C3257,$A$2:$A$2069,1)-1):INDEX($A$2:$A$2069,MATCH(C3257,$A$2:$A$2069,1)+1))</f>
        <v>1.6956381381379231</v>
      </c>
    </row>
    <row r="3258" spans="3:4" x14ac:dyDescent="0.2">
      <c r="C3258" s="125">
        <v>525.39999999998099</v>
      </c>
      <c r="D3258" s="120">
        <f>FORECAST(C3258,INDEX($B$2:$B$2069,MATCH(C3258,$A$2:$A$2069,1)-1):INDEX($B$2:$B$2069,MATCH(C3258,$A$2:$A$2069,1)+1),INDEX($A$2:$A$2069,MATCH(C3258,$A$2:$A$2069,1)-1):INDEX($A$2:$A$2069,MATCH(C3258,$A$2:$A$2069,1)+1))</f>
        <v>1.6967642642640497</v>
      </c>
    </row>
    <row r="3259" spans="3:4" x14ac:dyDescent="0.2">
      <c r="C3259" s="125">
        <v>525.49999999998204</v>
      </c>
      <c r="D3259" s="120">
        <f>FORECAST(C3259,INDEX($B$2:$B$2069,MATCH(C3259,$A$2:$A$2069,1)-1):INDEX($B$2:$B$2069,MATCH(C3259,$A$2:$A$2069,1)+1),INDEX($A$2:$A$2069,MATCH(C3259,$A$2:$A$2069,1)-1):INDEX($A$2:$A$2069,MATCH(C3259,$A$2:$A$2069,1)+1))</f>
        <v>1.6968355855852844</v>
      </c>
    </row>
    <row r="3260" spans="3:4" x14ac:dyDescent="0.2">
      <c r="C3260" s="125">
        <v>525.59999999998104</v>
      </c>
      <c r="D3260" s="120">
        <f>FORECAST(C3260,INDEX($B$2:$B$2069,MATCH(C3260,$A$2:$A$2069,1)-1):INDEX($B$2:$B$2069,MATCH(C3260,$A$2:$A$2069,1)+1),INDEX($A$2:$A$2069,MATCH(C3260,$A$2:$A$2069,1)-1):INDEX($A$2:$A$2069,MATCH(C3260,$A$2:$A$2069,1)+1))</f>
        <v>1.6985247747744561</v>
      </c>
    </row>
    <row r="3261" spans="3:4" x14ac:dyDescent="0.2">
      <c r="C3261" s="125">
        <v>525.69999999998095</v>
      </c>
      <c r="D3261" s="120">
        <f>FORECAST(C3261,INDEX($B$2:$B$2069,MATCH(C3261,$A$2:$A$2069,1)-1):INDEX($B$2:$B$2069,MATCH(C3261,$A$2:$A$2069,1)+1),INDEX($A$2:$A$2069,MATCH(C3261,$A$2:$A$2069,1)-1):INDEX($A$2:$A$2069,MATCH(C3261,$A$2:$A$2069,1)+1))</f>
        <v>1.7002139639636438</v>
      </c>
    </row>
    <row r="3262" spans="3:4" x14ac:dyDescent="0.2">
      <c r="C3262" s="125">
        <v>525.79999999998097</v>
      </c>
      <c r="D3262" s="120">
        <f>FORECAST(C3262,INDEX($B$2:$B$2069,MATCH(C3262,$A$2:$A$2069,1)-1):INDEX($B$2:$B$2069,MATCH(C3262,$A$2:$A$2069,1)+1),INDEX($A$2:$A$2069,MATCH(C3262,$A$2:$A$2069,1)-1):INDEX($A$2:$A$2069,MATCH(C3262,$A$2:$A$2069,1)+1))</f>
        <v>1.7</v>
      </c>
    </row>
    <row r="3263" spans="3:4" x14ac:dyDescent="0.2">
      <c r="C3263" s="125">
        <v>525.89999999998099</v>
      </c>
      <c r="D3263" s="120">
        <f>FORECAST(C3263,INDEX($B$2:$B$2069,MATCH(C3263,$A$2:$A$2069,1)-1):INDEX($B$2:$B$2069,MATCH(C3263,$A$2:$A$2069,1)+1),INDEX($A$2:$A$2069,MATCH(C3263,$A$2:$A$2069,1)-1):INDEX($A$2:$A$2069,MATCH(C3263,$A$2:$A$2069,1)+1))</f>
        <v>1.7</v>
      </c>
    </row>
    <row r="3264" spans="3:4" x14ac:dyDescent="0.2">
      <c r="C3264" s="125">
        <v>525.99999999998101</v>
      </c>
      <c r="D3264" s="120">
        <f>FORECAST(C3264,INDEX($B$2:$B$2069,MATCH(C3264,$A$2:$A$2069,1)-1):INDEX($B$2:$B$2069,MATCH(C3264,$A$2:$A$2069,1)+1),INDEX($A$2:$A$2069,MATCH(C3264,$A$2:$A$2069,1)-1):INDEX($A$2:$A$2069,MATCH(C3264,$A$2:$A$2069,1)+1))</f>
        <v>1.7</v>
      </c>
    </row>
    <row r="3265" spans="3:4" x14ac:dyDescent="0.2">
      <c r="C3265" s="125">
        <v>526.09999999998104</v>
      </c>
      <c r="D3265" s="120">
        <f>FORECAST(C3265,INDEX($B$2:$B$2069,MATCH(C3265,$A$2:$A$2069,1)-1):INDEX($B$2:$B$2069,MATCH(C3265,$A$2:$A$2069,1)+1),INDEX($A$2:$A$2069,MATCH(C3265,$A$2:$A$2069,1)-1):INDEX($A$2:$A$2069,MATCH(C3265,$A$2:$A$2069,1)+1))</f>
        <v>1.6963626126129334</v>
      </c>
    </row>
    <row r="3266" spans="3:4" x14ac:dyDescent="0.2">
      <c r="C3266" s="125">
        <v>526.19999999998095</v>
      </c>
      <c r="D3266" s="120">
        <f>FORECAST(C3266,INDEX($B$2:$B$2069,MATCH(C3266,$A$2:$A$2069,1)-1):INDEX($B$2:$B$2069,MATCH(C3266,$A$2:$A$2069,1)+1),INDEX($A$2:$A$2069,MATCH(C3266,$A$2:$A$2069,1)-1):INDEX($A$2:$A$2069,MATCH(C3266,$A$2:$A$2069,1)+1))</f>
        <v>1.6946734234237475</v>
      </c>
    </row>
    <row r="3267" spans="3:4" x14ac:dyDescent="0.2">
      <c r="C3267" s="125">
        <v>526.29999999998097</v>
      </c>
      <c r="D3267" s="120">
        <f>FORECAST(C3267,INDEX($B$2:$B$2069,MATCH(C3267,$A$2:$A$2069,1)-1):INDEX($B$2:$B$2069,MATCH(C3267,$A$2:$A$2069,1)+1),INDEX($A$2:$A$2069,MATCH(C3267,$A$2:$A$2069,1)-1):INDEX($A$2:$A$2069,MATCH(C3267,$A$2:$A$2069,1)+1))</f>
        <v>1.692984234234558</v>
      </c>
    </row>
    <row r="3268" spans="3:4" x14ac:dyDescent="0.2">
      <c r="C3268" s="125">
        <v>526.39999999998099</v>
      </c>
      <c r="D3268" s="120">
        <f>FORECAST(C3268,INDEX($B$2:$B$2069,MATCH(C3268,$A$2:$A$2069,1)-1):INDEX($B$2:$B$2069,MATCH(C3268,$A$2:$A$2069,1)+1),INDEX($A$2:$A$2069,MATCH(C3268,$A$2:$A$2069,1)-1):INDEX($A$2:$A$2069,MATCH(C3268,$A$2:$A$2069,1)+1))</f>
        <v>1.6966662403945627</v>
      </c>
    </row>
    <row r="3269" spans="3:4" x14ac:dyDescent="0.2">
      <c r="C3269" s="125">
        <v>526.49999999998101</v>
      </c>
      <c r="D3269" s="120">
        <f>FORECAST(C3269,INDEX($B$2:$B$2069,MATCH(C3269,$A$2:$A$2069,1)-1):INDEX($B$2:$B$2069,MATCH(C3269,$A$2:$A$2069,1)+1),INDEX($A$2:$A$2069,MATCH(C3269,$A$2:$A$2069,1)-1):INDEX($A$2:$A$2069,MATCH(C3269,$A$2:$A$2069,1)+1))</f>
        <v>1.6966643317134993</v>
      </c>
    </row>
    <row r="3270" spans="3:4" x14ac:dyDescent="0.2">
      <c r="C3270" s="125">
        <v>526.59999999998104</v>
      </c>
      <c r="D3270" s="120">
        <f>FORECAST(C3270,INDEX($B$2:$B$2069,MATCH(C3270,$A$2:$A$2069,1)-1):INDEX($B$2:$B$2069,MATCH(C3270,$A$2:$A$2069,1)+1),INDEX($A$2:$A$2069,MATCH(C3270,$A$2:$A$2069,1)-1):INDEX($A$2:$A$2069,MATCH(C3270,$A$2:$A$2069,1)+1))</f>
        <v>1.6966624230324361</v>
      </c>
    </row>
    <row r="3271" spans="3:4" x14ac:dyDescent="0.2">
      <c r="C3271" s="125">
        <v>526.69999999998095</v>
      </c>
      <c r="D3271" s="120">
        <f>FORECAST(C3271,INDEX($B$2:$B$2069,MATCH(C3271,$A$2:$A$2069,1)-1):INDEX($B$2:$B$2069,MATCH(C3271,$A$2:$A$2069,1)+1),INDEX($A$2:$A$2069,MATCH(C3271,$A$2:$A$2069,1)-1):INDEX($A$2:$A$2069,MATCH(C3271,$A$2:$A$2069,1)+1))</f>
        <v>1.6933328243517169</v>
      </c>
    </row>
    <row r="3272" spans="3:4" x14ac:dyDescent="0.2">
      <c r="C3272" s="125">
        <v>526.79999999998097</v>
      </c>
      <c r="D3272" s="120">
        <f>FORECAST(C3272,INDEX($B$2:$B$2069,MATCH(C3272,$A$2:$A$2069,1)-1):INDEX($B$2:$B$2069,MATCH(C3272,$A$2:$A$2069,1)+1),INDEX($A$2:$A$2069,MATCH(C3272,$A$2:$A$2069,1)-1):INDEX($A$2:$A$2069,MATCH(C3272,$A$2:$A$2069,1)+1))</f>
        <v>1.6933309156706535</v>
      </c>
    </row>
    <row r="3273" spans="3:4" x14ac:dyDescent="0.2">
      <c r="C3273" s="125">
        <v>526.89999999998099</v>
      </c>
      <c r="D3273" s="120">
        <f>FORECAST(C3273,INDEX($B$2:$B$2069,MATCH(C3273,$A$2:$A$2069,1)-1):INDEX($B$2:$B$2069,MATCH(C3273,$A$2:$A$2069,1)+1),INDEX($A$2:$A$2069,MATCH(C3273,$A$2:$A$2069,1)-1):INDEX($A$2:$A$2069,MATCH(C3273,$A$2:$A$2069,1)+1))</f>
        <v>1.6933290069895901</v>
      </c>
    </row>
    <row r="3274" spans="3:4" x14ac:dyDescent="0.2">
      <c r="C3274" s="125">
        <v>526.99999999998101</v>
      </c>
      <c r="D3274" s="120">
        <f>FORECAST(C3274,INDEX($B$2:$B$2069,MATCH(C3274,$A$2:$A$2069,1)-1):INDEX($B$2:$B$2069,MATCH(C3274,$A$2:$A$2069,1)+1),INDEX($A$2:$A$2069,MATCH(C3274,$A$2:$A$2069,1)-1):INDEX($A$2:$A$2069,MATCH(C3274,$A$2:$A$2069,1)+1))</f>
        <v>1.6953810060061132</v>
      </c>
    </row>
    <row r="3275" spans="3:4" x14ac:dyDescent="0.2">
      <c r="C3275" s="125">
        <v>527.09999999998104</v>
      </c>
      <c r="D3275" s="120">
        <f>FORECAST(C3275,INDEX($B$2:$B$2069,MATCH(C3275,$A$2:$A$2069,1)-1):INDEX($B$2:$B$2069,MATCH(C3275,$A$2:$A$2069,1)+1),INDEX($A$2:$A$2069,MATCH(C3275,$A$2:$A$2069,1)-1):INDEX($A$2:$A$2069,MATCH(C3275,$A$2:$A$2069,1)+1))</f>
        <v>1.6948179429430499</v>
      </c>
    </row>
    <row r="3276" spans="3:4" x14ac:dyDescent="0.2">
      <c r="C3276" s="125">
        <v>527.19999999998095</v>
      </c>
      <c r="D3276" s="120">
        <f>FORECAST(C3276,INDEX($B$2:$B$2069,MATCH(C3276,$A$2:$A$2069,1)-1):INDEX($B$2:$B$2069,MATCH(C3276,$A$2:$A$2069,1)+1),INDEX($A$2:$A$2069,MATCH(C3276,$A$2:$A$2069,1)-1):INDEX($A$2:$A$2069,MATCH(C3276,$A$2:$A$2069,1)+1))</f>
        <v>1.694254879879987</v>
      </c>
    </row>
    <row r="3277" spans="3:4" x14ac:dyDescent="0.2">
      <c r="C3277" s="125">
        <v>527.29999999998097</v>
      </c>
      <c r="D3277" s="120">
        <f>FORECAST(C3277,INDEX($B$2:$B$2069,MATCH(C3277,$A$2:$A$2069,1)-1):INDEX($B$2:$B$2069,MATCH(C3277,$A$2:$A$2069,1)+1),INDEX($A$2:$A$2069,MATCH(C3277,$A$2:$A$2069,1)-1):INDEX($A$2:$A$2069,MATCH(C3277,$A$2:$A$2069,1)+1))</f>
        <v>1.6987740923261878</v>
      </c>
    </row>
    <row r="3278" spans="3:4" x14ac:dyDescent="0.2">
      <c r="C3278" s="125">
        <v>527.39999999998099</v>
      </c>
      <c r="D3278" s="120">
        <f>FORECAST(C3278,INDEX($B$2:$B$2069,MATCH(C3278,$A$2:$A$2069,1)-1):INDEX($B$2:$B$2069,MATCH(C3278,$A$2:$A$2069,1)+1),INDEX($A$2:$A$2069,MATCH(C3278,$A$2:$A$2069,1)-1):INDEX($A$2:$A$2069,MATCH(C3278,$A$2:$A$2069,1)+1))</f>
        <v>1.7015938504835741</v>
      </c>
    </row>
    <row r="3279" spans="3:4" x14ac:dyDescent="0.2">
      <c r="C3279" s="125">
        <v>527.49999999998101</v>
      </c>
      <c r="D3279" s="120">
        <f>FORECAST(C3279,INDEX($B$2:$B$2069,MATCH(C3279,$A$2:$A$2069,1)-1):INDEX($B$2:$B$2069,MATCH(C3279,$A$2:$A$2069,1)+1),INDEX($A$2:$A$2069,MATCH(C3279,$A$2:$A$2069,1)-1):INDEX($A$2:$A$2069,MATCH(C3279,$A$2:$A$2069,1)+1))</f>
        <v>1.7044136086409587</v>
      </c>
    </row>
    <row r="3280" spans="3:4" x14ac:dyDescent="0.2">
      <c r="C3280" s="125">
        <v>527.59999999998104</v>
      </c>
      <c r="D3280" s="120">
        <f>FORECAST(C3280,INDEX($B$2:$B$2069,MATCH(C3280,$A$2:$A$2069,1)-1):INDEX($B$2:$B$2069,MATCH(C3280,$A$2:$A$2069,1)+1),INDEX($A$2:$A$2069,MATCH(C3280,$A$2:$A$2069,1)-1):INDEX($A$2:$A$2069,MATCH(C3280,$A$2:$A$2069,1)+1))</f>
        <v>1.6973293161961349</v>
      </c>
    </row>
    <row r="3281" spans="3:4" x14ac:dyDescent="0.2">
      <c r="C3281" s="125">
        <v>527.69999999998095</v>
      </c>
      <c r="D3281" s="120">
        <f>FORECAST(C3281,INDEX($B$2:$B$2069,MATCH(C3281,$A$2:$A$2069,1)-1):INDEX($B$2:$B$2069,MATCH(C3281,$A$2:$A$2069,1)+1),INDEX($A$2:$A$2069,MATCH(C3281,$A$2:$A$2069,1)-1):INDEX($A$2:$A$2069,MATCH(C3281,$A$2:$A$2069,1)+1))</f>
        <v>1.6961987407796935</v>
      </c>
    </row>
    <row r="3282" spans="3:4" x14ac:dyDescent="0.2">
      <c r="C3282" s="125">
        <v>527.79999999998097</v>
      </c>
      <c r="D3282" s="120">
        <f>FORECAST(C3282,INDEX($B$2:$B$2069,MATCH(C3282,$A$2:$A$2069,1)-1):INDEX($B$2:$B$2069,MATCH(C3282,$A$2:$A$2069,1)+1),INDEX($A$2:$A$2069,MATCH(C3282,$A$2:$A$2069,1)-1):INDEX($A$2:$A$2069,MATCH(C3282,$A$2:$A$2069,1)+1))</f>
        <v>1.6950681653632511</v>
      </c>
    </row>
    <row r="3283" spans="3:4" x14ac:dyDescent="0.2">
      <c r="C3283" s="125">
        <v>527.89999999998099</v>
      </c>
      <c r="D3283" s="120">
        <f>FORECAST(C3283,INDEX($B$2:$B$2069,MATCH(C3283,$A$2:$A$2069,1)-1):INDEX($B$2:$B$2069,MATCH(C3283,$A$2:$A$2069,1)+1),INDEX($A$2:$A$2069,MATCH(C3283,$A$2:$A$2069,1)-1):INDEX($A$2:$A$2069,MATCH(C3283,$A$2:$A$2069,1)+1))</f>
        <v>1.698387667121148</v>
      </c>
    </row>
    <row r="3284" spans="3:4" x14ac:dyDescent="0.2">
      <c r="C3284" s="125">
        <v>527.99999999998101</v>
      </c>
      <c r="D3284" s="120">
        <f>FORECAST(C3284,INDEX($B$2:$B$2069,MATCH(C3284,$A$2:$A$2069,1)-1):INDEX($B$2:$B$2069,MATCH(C3284,$A$2:$A$2069,1)+1),INDEX($A$2:$A$2069,MATCH(C3284,$A$2:$A$2069,1)-1):INDEX($A$2:$A$2069,MATCH(C3284,$A$2:$A$2069,1)+1))</f>
        <v>1.6972570917047047</v>
      </c>
    </row>
    <row r="3285" spans="3:4" x14ac:dyDescent="0.2">
      <c r="C3285" s="125">
        <v>528.09999999998104</v>
      </c>
      <c r="D3285" s="120">
        <f>FORECAST(C3285,INDEX($B$2:$B$2069,MATCH(C3285,$A$2:$A$2069,1)-1):INDEX($B$2:$B$2069,MATCH(C3285,$A$2:$A$2069,1)+1),INDEX($A$2:$A$2069,MATCH(C3285,$A$2:$A$2069,1)-1):INDEX($A$2:$A$2069,MATCH(C3285,$A$2:$A$2069,1)+1))</f>
        <v>1.6961265162882624</v>
      </c>
    </row>
    <row r="3286" spans="3:4" x14ac:dyDescent="0.2">
      <c r="C3286" s="125">
        <v>528.19999999998095</v>
      </c>
      <c r="D3286" s="120">
        <f>FORECAST(C3286,INDEX($B$2:$B$2069,MATCH(C3286,$A$2:$A$2069,1)-1):INDEX($B$2:$B$2069,MATCH(C3286,$A$2:$A$2069,1)+1),INDEX($A$2:$A$2069,MATCH(C3286,$A$2:$A$2069,1)-1):INDEX($A$2:$A$2069,MATCH(C3286,$A$2:$A$2069,1)+1))</f>
        <v>1.6974896644917186</v>
      </c>
    </row>
    <row r="3287" spans="3:4" x14ac:dyDescent="0.2">
      <c r="C3287" s="125">
        <v>528.29999999998097</v>
      </c>
      <c r="D3287" s="120">
        <f>FORECAST(C3287,INDEX($B$2:$B$2069,MATCH(C3287,$A$2:$A$2069,1)-1):INDEX($B$2:$B$2069,MATCH(C3287,$A$2:$A$2069,1)+1),INDEX($A$2:$A$2069,MATCH(C3287,$A$2:$A$2069,1)-1):INDEX($A$2:$A$2069,MATCH(C3287,$A$2:$A$2069,1)+1))</f>
        <v>1.6991807559137255</v>
      </c>
    </row>
    <row r="3288" spans="3:4" x14ac:dyDescent="0.2">
      <c r="C3288" s="125">
        <v>528.39999999998099</v>
      </c>
      <c r="D3288" s="120">
        <f>FORECAST(C3288,INDEX($B$2:$B$2069,MATCH(C3288,$A$2:$A$2069,1)-1):INDEX($B$2:$B$2069,MATCH(C3288,$A$2:$A$2069,1)+1),INDEX($A$2:$A$2069,MATCH(C3288,$A$2:$A$2069,1)-1):INDEX($A$2:$A$2069,MATCH(C3288,$A$2:$A$2069,1)+1))</f>
        <v>1.7008718473357307</v>
      </c>
    </row>
    <row r="3289" spans="3:4" x14ac:dyDescent="0.2">
      <c r="C3289" s="125">
        <v>528.49999999998101</v>
      </c>
      <c r="D3289" s="120">
        <f>FORECAST(C3289,INDEX($B$2:$B$2069,MATCH(C3289,$A$2:$A$2069,1)-1):INDEX($B$2:$B$2069,MATCH(C3289,$A$2:$A$2069,1)+1),INDEX($A$2:$A$2069,MATCH(C3289,$A$2:$A$2069,1)-1):INDEX($A$2:$A$2069,MATCH(C3289,$A$2:$A$2069,1)+1))</f>
        <v>1.7014117495860275</v>
      </c>
    </row>
    <row r="3290" spans="3:4" x14ac:dyDescent="0.2">
      <c r="C3290" s="125">
        <v>528.59999999998104</v>
      </c>
      <c r="D3290" s="120">
        <f>FORECAST(C3290,INDEX($B$2:$B$2069,MATCH(C3290,$A$2:$A$2069,1)-1):INDEX($B$2:$B$2069,MATCH(C3290,$A$2:$A$2069,1)+1),INDEX($A$2:$A$2069,MATCH(C3290,$A$2:$A$2069,1)-1):INDEX($A$2:$A$2069,MATCH(C3290,$A$2:$A$2069,1)+1))</f>
        <v>1.7019754467266963</v>
      </c>
    </row>
    <row r="3291" spans="3:4" x14ac:dyDescent="0.2">
      <c r="C3291" s="125">
        <v>528.69999999998095</v>
      </c>
      <c r="D3291" s="120">
        <f>FORECAST(C3291,INDEX($B$2:$B$2069,MATCH(C3291,$A$2:$A$2069,1)-1):INDEX($B$2:$B$2069,MATCH(C3291,$A$2:$A$2069,1)+1),INDEX($A$2:$A$2069,MATCH(C3291,$A$2:$A$2069,1)-1):INDEX($A$2:$A$2069,MATCH(C3291,$A$2:$A$2069,1)+1))</f>
        <v>1.7025391438673643</v>
      </c>
    </row>
    <row r="3292" spans="3:4" x14ac:dyDescent="0.2">
      <c r="C3292" s="125">
        <v>528.79999999998097</v>
      </c>
      <c r="D3292" s="120">
        <f>FORECAST(C3292,INDEX($B$2:$B$2069,MATCH(C3292,$A$2:$A$2069,1)-1):INDEX($B$2:$B$2069,MATCH(C3292,$A$2:$A$2069,1)+1),INDEX($A$2:$A$2069,MATCH(C3292,$A$2:$A$2069,1)-1):INDEX($A$2:$A$2069,MATCH(C3292,$A$2:$A$2069,1)+1))</f>
        <v>1.708305084745227</v>
      </c>
    </row>
    <row r="3293" spans="3:4" x14ac:dyDescent="0.2">
      <c r="C3293" s="125">
        <v>528.89999999998099</v>
      </c>
      <c r="D3293" s="120">
        <f>FORECAST(C3293,INDEX($B$2:$B$2069,MATCH(C3293,$A$2:$A$2069,1)-1):INDEX($B$2:$B$2069,MATCH(C3293,$A$2:$A$2069,1)+1),INDEX($A$2:$A$2069,MATCH(C3293,$A$2:$A$2069,1)-1):INDEX($A$2:$A$2069,MATCH(C3293,$A$2:$A$2069,1)+1))</f>
        <v>1.7111299435022893</v>
      </c>
    </row>
    <row r="3294" spans="3:4" x14ac:dyDescent="0.2">
      <c r="C3294" s="125">
        <v>528.99999999998101</v>
      </c>
      <c r="D3294" s="120">
        <f>FORECAST(C3294,INDEX($B$2:$B$2069,MATCH(C3294,$A$2:$A$2069,1)-1):INDEX($B$2:$B$2069,MATCH(C3294,$A$2:$A$2069,1)+1),INDEX($A$2:$A$2069,MATCH(C3294,$A$2:$A$2069,1)-1):INDEX($A$2:$A$2069,MATCH(C3294,$A$2:$A$2069,1)+1))</f>
        <v>1.7139548022593516</v>
      </c>
    </row>
    <row r="3295" spans="3:4" x14ac:dyDescent="0.2">
      <c r="C3295" s="125">
        <v>529.09999999998104</v>
      </c>
      <c r="D3295" s="120">
        <f>FORECAST(C3295,INDEX($B$2:$B$2069,MATCH(C3295,$A$2:$A$2069,1)-1):INDEX($B$2:$B$2069,MATCH(C3295,$A$2:$A$2069,1)+1),INDEX($A$2:$A$2069,MATCH(C3295,$A$2:$A$2069,1)-1):INDEX($A$2:$A$2069,MATCH(C3295,$A$2:$A$2069,1)+1))</f>
        <v>1.7063114229472895</v>
      </c>
    </row>
    <row r="3296" spans="3:4" x14ac:dyDescent="0.2">
      <c r="C3296" s="125">
        <v>529.19999999998095</v>
      </c>
      <c r="D3296" s="120">
        <f>FORECAST(C3296,INDEX($B$2:$B$2069,MATCH(C3296,$A$2:$A$2069,1)-1):INDEX($B$2:$B$2069,MATCH(C3296,$A$2:$A$2069,1)+1),INDEX($A$2:$A$2069,MATCH(C3296,$A$2:$A$2069,1)-1):INDEX($A$2:$A$2069,MATCH(C3296,$A$2:$A$2069,1)+1))</f>
        <v>1.7057445446715165</v>
      </c>
    </row>
    <row r="3297" spans="3:4" x14ac:dyDescent="0.2">
      <c r="C3297" s="125">
        <v>529.29999999998097</v>
      </c>
      <c r="D3297" s="120">
        <f>FORECAST(C3297,INDEX($B$2:$B$2069,MATCH(C3297,$A$2:$A$2069,1)-1):INDEX($B$2:$B$2069,MATCH(C3297,$A$2:$A$2069,1)+1),INDEX($A$2:$A$2069,MATCH(C3297,$A$2:$A$2069,1)-1):INDEX($A$2:$A$2069,MATCH(C3297,$A$2:$A$2069,1)+1))</f>
        <v>1.705177666395743</v>
      </c>
    </row>
    <row r="3298" spans="3:4" x14ac:dyDescent="0.2">
      <c r="C3298" s="125">
        <v>529.39999999998099</v>
      </c>
      <c r="D3298" s="120">
        <f>FORECAST(C3298,INDEX($B$2:$B$2069,MATCH(C3298,$A$2:$A$2069,1)-1):INDEX($B$2:$B$2069,MATCH(C3298,$A$2:$A$2069,1)+1),INDEX($A$2:$A$2069,MATCH(C3298,$A$2:$A$2069,1)-1):INDEX($A$2:$A$2069,MATCH(C3298,$A$2:$A$2069,1)+1))</f>
        <v>1.7036556332182027</v>
      </c>
    </row>
    <row r="3299" spans="3:4" x14ac:dyDescent="0.2">
      <c r="C3299" s="125">
        <v>529.49999999998101</v>
      </c>
      <c r="D3299" s="120">
        <f>FORECAST(C3299,INDEX($B$2:$B$2069,MATCH(C3299,$A$2:$A$2069,1)-1):INDEX($B$2:$B$2069,MATCH(C3299,$A$2:$A$2069,1)+1),INDEX($A$2:$A$2069,MATCH(C3299,$A$2:$A$2069,1)-1):INDEX($A$2:$A$2069,MATCH(C3299,$A$2:$A$2069,1)+1))</f>
        <v>1.7008339663797543</v>
      </c>
    </row>
    <row r="3300" spans="3:4" x14ac:dyDescent="0.2">
      <c r="C3300" s="125">
        <v>529.59999999998104</v>
      </c>
      <c r="D3300" s="120">
        <f>FORECAST(C3300,INDEX($B$2:$B$2069,MATCH(C3300,$A$2:$A$2069,1)-1):INDEX($B$2:$B$2069,MATCH(C3300,$A$2:$A$2069,1)+1),INDEX($A$2:$A$2069,MATCH(C3300,$A$2:$A$2069,1)-1):INDEX($A$2:$A$2069,MATCH(C3300,$A$2:$A$2069,1)+1))</f>
        <v>1.6980122995413058</v>
      </c>
    </row>
    <row r="3301" spans="3:4" x14ac:dyDescent="0.2">
      <c r="C3301" s="125">
        <v>529.69999999998095</v>
      </c>
      <c r="D3301" s="120">
        <f>FORECAST(C3301,INDEX($B$2:$B$2069,MATCH(C3301,$A$2:$A$2069,1)-1):INDEX($B$2:$B$2069,MATCH(C3301,$A$2:$A$2069,1)+1),INDEX($A$2:$A$2069,MATCH(C3301,$A$2:$A$2069,1)-1):INDEX($A$2:$A$2069,MATCH(C3301,$A$2:$A$2069,1)+1))</f>
        <v>1.7091073446321197</v>
      </c>
    </row>
    <row r="3302" spans="3:4" x14ac:dyDescent="0.2">
      <c r="C3302" s="125">
        <v>529.79999999998097</v>
      </c>
      <c r="D3302" s="120">
        <f>FORECAST(C3302,INDEX($B$2:$B$2069,MATCH(C3302,$A$2:$A$2069,1)-1):INDEX($B$2:$B$2069,MATCH(C3302,$A$2:$A$2069,1)+1),INDEX($A$2:$A$2069,MATCH(C3302,$A$2:$A$2069,1)-1):INDEX($A$2:$A$2069,MATCH(C3302,$A$2:$A$2069,1)+1))</f>
        <v>1.7124971751405944</v>
      </c>
    </row>
    <row r="3303" spans="3:4" x14ac:dyDescent="0.2">
      <c r="C3303" s="125">
        <v>529.89999999998099</v>
      </c>
      <c r="D3303" s="120">
        <f>FORECAST(C3303,INDEX($B$2:$B$2069,MATCH(C3303,$A$2:$A$2069,1)-1):INDEX($B$2:$B$2069,MATCH(C3303,$A$2:$A$2069,1)+1),INDEX($A$2:$A$2069,MATCH(C3303,$A$2:$A$2069,1)-1):INDEX($A$2:$A$2069,MATCH(C3303,$A$2:$A$2069,1)+1))</f>
        <v>1.7158870056490692</v>
      </c>
    </row>
    <row r="3304" spans="3:4" x14ac:dyDescent="0.2">
      <c r="C3304" s="125">
        <v>529.99999999998101</v>
      </c>
      <c r="D3304" s="120">
        <f>FORECAST(C3304,INDEX($B$2:$B$2069,MATCH(C3304,$A$2:$A$2069,1)-1):INDEX($B$2:$B$2069,MATCH(C3304,$A$2:$A$2069,1)+1),INDEX($A$2:$A$2069,MATCH(C3304,$A$2:$A$2069,1)-1):INDEX($A$2:$A$2069,MATCH(C3304,$A$2:$A$2069,1)+1))</f>
        <v>1.7082128060262585</v>
      </c>
    </row>
    <row r="3305" spans="3:4" x14ac:dyDescent="0.2">
      <c r="C3305" s="125">
        <v>530.09999999998104</v>
      </c>
      <c r="D3305" s="120">
        <f>FORECAST(C3305,INDEX($B$2:$B$2069,MATCH(C3305,$A$2:$A$2069,1)-1):INDEX($B$2:$B$2069,MATCH(C3305,$A$2:$A$2069,1)+1),INDEX($A$2:$A$2069,MATCH(C3305,$A$2:$A$2069,1)-1):INDEX($A$2:$A$2069,MATCH(C3305,$A$2:$A$2069,1)+1))</f>
        <v>1.7087777777776714</v>
      </c>
    </row>
    <row r="3306" spans="3:4" x14ac:dyDescent="0.2">
      <c r="C3306" s="125">
        <v>530.19999999998095</v>
      </c>
      <c r="D3306" s="120">
        <f>FORECAST(C3306,INDEX($B$2:$B$2069,MATCH(C3306,$A$2:$A$2069,1)-1):INDEX($B$2:$B$2069,MATCH(C3306,$A$2:$A$2069,1)+1),INDEX($A$2:$A$2069,MATCH(C3306,$A$2:$A$2069,1)-1):INDEX($A$2:$A$2069,MATCH(C3306,$A$2:$A$2069,1)+1))</f>
        <v>1.7093427495290834</v>
      </c>
    </row>
    <row r="3307" spans="3:4" x14ac:dyDescent="0.2">
      <c r="C3307" s="125">
        <v>530.29999999998097</v>
      </c>
      <c r="D3307" s="120">
        <f>FORECAST(C3307,INDEX($B$2:$B$2069,MATCH(C3307,$A$2:$A$2069,1)-1):INDEX($B$2:$B$2069,MATCH(C3307,$A$2:$A$2069,1)+1),INDEX($A$2:$A$2069,MATCH(C3307,$A$2:$A$2069,1)-1):INDEX($A$2:$A$2069,MATCH(C3307,$A$2:$A$2069,1)+1))</f>
        <v>1.7144444444444447</v>
      </c>
    </row>
    <row r="3308" spans="3:4" x14ac:dyDescent="0.2">
      <c r="C3308" s="125">
        <v>530.39999999998099</v>
      </c>
      <c r="D3308" s="120">
        <f>FORECAST(C3308,INDEX($B$2:$B$2069,MATCH(C3308,$A$2:$A$2069,1)-1):INDEX($B$2:$B$2069,MATCH(C3308,$A$2:$A$2069,1)+1),INDEX($A$2:$A$2069,MATCH(C3308,$A$2:$A$2069,1)-1):INDEX($A$2:$A$2069,MATCH(C3308,$A$2:$A$2069,1)+1))</f>
        <v>1.7144444444444451</v>
      </c>
    </row>
    <row r="3309" spans="3:4" x14ac:dyDescent="0.2">
      <c r="C3309" s="125">
        <v>530.49999999998101</v>
      </c>
      <c r="D3309" s="120">
        <f>FORECAST(C3309,INDEX($B$2:$B$2069,MATCH(C3309,$A$2:$A$2069,1)-1):INDEX($B$2:$B$2069,MATCH(C3309,$A$2:$A$2069,1)+1),INDEX($A$2:$A$2069,MATCH(C3309,$A$2:$A$2069,1)-1):INDEX($A$2:$A$2069,MATCH(C3309,$A$2:$A$2069,1)+1))</f>
        <v>1.7144444444444455</v>
      </c>
    </row>
    <row r="3310" spans="3:4" x14ac:dyDescent="0.2">
      <c r="C3310" s="125">
        <v>530.59999999998104</v>
      </c>
      <c r="D3310" s="120">
        <f>FORECAST(C3310,INDEX($B$2:$B$2069,MATCH(C3310,$A$2:$A$2069,1)-1):INDEX($B$2:$B$2069,MATCH(C3310,$A$2:$A$2069,1)+1),INDEX($A$2:$A$2069,MATCH(C3310,$A$2:$A$2069,1)-1):INDEX($A$2:$A$2069,MATCH(C3310,$A$2:$A$2069,1)+1))</f>
        <v>1.7120941619583547</v>
      </c>
    </row>
    <row r="3311" spans="3:4" x14ac:dyDescent="0.2">
      <c r="C3311" s="125">
        <v>530.69999999998095</v>
      </c>
      <c r="D3311" s="120">
        <f>FORECAST(C3311,INDEX($B$2:$B$2069,MATCH(C3311,$A$2:$A$2069,1)-1):INDEX($B$2:$B$2069,MATCH(C3311,$A$2:$A$2069,1)+1),INDEX($A$2:$A$2069,MATCH(C3311,$A$2:$A$2069,1)-1):INDEX($A$2:$A$2069,MATCH(C3311,$A$2:$A$2069,1)+1))</f>
        <v>1.7132241054611788</v>
      </c>
    </row>
    <row r="3312" spans="3:4" x14ac:dyDescent="0.2">
      <c r="C3312" s="125">
        <v>530.79999999998097</v>
      </c>
      <c r="D3312" s="120">
        <f>FORECAST(C3312,INDEX($B$2:$B$2069,MATCH(C3312,$A$2:$A$2069,1)-1):INDEX($B$2:$B$2069,MATCH(C3312,$A$2:$A$2069,1)+1),INDEX($A$2:$A$2069,MATCH(C3312,$A$2:$A$2069,1)-1):INDEX($A$2:$A$2069,MATCH(C3312,$A$2:$A$2069,1)+1))</f>
        <v>1.7143540489640037</v>
      </c>
    </row>
    <row r="3313" spans="3:4" x14ac:dyDescent="0.2">
      <c r="C3313" s="125">
        <v>530.89999999998099</v>
      </c>
      <c r="D3313" s="120">
        <f>FORECAST(C3313,INDEX($B$2:$B$2069,MATCH(C3313,$A$2:$A$2069,1)-1):INDEX($B$2:$B$2069,MATCH(C3313,$A$2:$A$2069,1)+1),INDEX($A$2:$A$2069,MATCH(C3313,$A$2:$A$2069,1)-1):INDEX($A$2:$A$2069,MATCH(C3313,$A$2:$A$2069,1)+1))</f>
        <v>1.7150315345266667</v>
      </c>
    </row>
    <row r="3314" spans="3:4" x14ac:dyDescent="0.2">
      <c r="C3314" s="125">
        <v>530.99999999998101</v>
      </c>
      <c r="D3314" s="120">
        <f>FORECAST(C3314,INDEX($B$2:$B$2069,MATCH(C3314,$A$2:$A$2069,1)-1):INDEX($B$2:$B$2069,MATCH(C3314,$A$2:$A$2069,1)+1),INDEX($A$2:$A$2069,MATCH(C3314,$A$2:$A$2069,1)-1):INDEX($A$2:$A$2069,MATCH(C3314,$A$2:$A$2069,1)+1))</f>
        <v>1.7144640027263098</v>
      </c>
    </row>
    <row r="3315" spans="3:4" x14ac:dyDescent="0.2">
      <c r="C3315" s="125">
        <v>531.09999999998104</v>
      </c>
      <c r="D3315" s="120">
        <f>FORECAST(C3315,INDEX($B$2:$B$2069,MATCH(C3315,$A$2:$A$2069,1)-1):INDEX($B$2:$B$2069,MATCH(C3315,$A$2:$A$2069,1)+1),INDEX($A$2:$A$2069,MATCH(C3315,$A$2:$A$2069,1)-1):INDEX($A$2:$A$2069,MATCH(C3315,$A$2:$A$2069,1)+1))</f>
        <v>1.7138964709259525</v>
      </c>
    </row>
    <row r="3316" spans="3:4" x14ac:dyDescent="0.2">
      <c r="C3316" s="125">
        <v>531.19999999998095</v>
      </c>
      <c r="D3316" s="120">
        <f>FORECAST(C3316,INDEX($B$2:$B$2069,MATCH(C3316,$A$2:$A$2069,1)-1):INDEX($B$2:$B$2069,MATCH(C3316,$A$2:$A$2069,1)+1),INDEX($A$2:$A$2069,MATCH(C3316,$A$2:$A$2069,1)-1):INDEX($A$2:$A$2069,MATCH(C3316,$A$2:$A$2069,1)+1))</f>
        <v>1.7122209710046339</v>
      </c>
    </row>
    <row r="3317" spans="3:4" x14ac:dyDescent="0.2">
      <c r="C3317" s="125">
        <v>531.29999999998097</v>
      </c>
      <c r="D3317" s="120">
        <f>FORECAST(C3317,INDEX($B$2:$B$2069,MATCH(C3317,$A$2:$A$2069,1)-1):INDEX($B$2:$B$2069,MATCH(C3317,$A$2:$A$2069,1)+1),INDEX($A$2:$A$2069,MATCH(C3317,$A$2:$A$2069,1)-1):INDEX($A$2:$A$2069,MATCH(C3317,$A$2:$A$2069,1)+1))</f>
        <v>1.712219689894475</v>
      </c>
    </row>
    <row r="3318" spans="3:4" x14ac:dyDescent="0.2">
      <c r="C3318" s="125">
        <v>531.39999999998099</v>
      </c>
      <c r="D3318" s="120">
        <f>FORECAST(C3318,INDEX($B$2:$B$2069,MATCH(C3318,$A$2:$A$2069,1)-1):INDEX($B$2:$B$2069,MATCH(C3318,$A$2:$A$2069,1)+1),INDEX($A$2:$A$2069,MATCH(C3318,$A$2:$A$2069,1)-1):INDEX($A$2:$A$2069,MATCH(C3318,$A$2:$A$2069,1)+1))</f>
        <v>1.7133163841808994</v>
      </c>
    </row>
    <row r="3319" spans="3:4" x14ac:dyDescent="0.2">
      <c r="C3319" s="125">
        <v>531.49999999998101</v>
      </c>
      <c r="D3319" s="120">
        <f>FORECAST(C3319,INDEX($B$2:$B$2069,MATCH(C3319,$A$2:$A$2069,1)-1):INDEX($B$2:$B$2069,MATCH(C3319,$A$2:$A$2069,1)+1),INDEX($A$2:$A$2069,MATCH(C3319,$A$2:$A$2069,1)-1):INDEX($A$2:$A$2069,MATCH(C3319,$A$2:$A$2069,1)+1))</f>
        <v>1.7127514124294865</v>
      </c>
    </row>
    <row r="3320" spans="3:4" x14ac:dyDescent="0.2">
      <c r="C3320" s="125">
        <v>531.59999999998104</v>
      </c>
      <c r="D3320" s="120">
        <f>FORECAST(C3320,INDEX($B$2:$B$2069,MATCH(C3320,$A$2:$A$2069,1)-1):INDEX($B$2:$B$2069,MATCH(C3320,$A$2:$A$2069,1)+1),INDEX($A$2:$A$2069,MATCH(C3320,$A$2:$A$2069,1)-1):INDEX($A$2:$A$2069,MATCH(C3320,$A$2:$A$2069,1)+1))</f>
        <v>1.712186440678074</v>
      </c>
    </row>
    <row r="3321" spans="3:4" x14ac:dyDescent="0.2">
      <c r="C3321" s="125">
        <v>531.69999999998095</v>
      </c>
      <c r="D3321" s="120">
        <f>FORECAST(C3321,INDEX($B$2:$B$2069,MATCH(C3321,$A$2:$A$2069,1)-1):INDEX($B$2:$B$2069,MATCH(C3321,$A$2:$A$2069,1)+1),INDEX($A$2:$A$2069,MATCH(C3321,$A$2:$A$2069,1)-1):INDEX($A$2:$A$2069,MATCH(C3321,$A$2:$A$2069,1)+1))</f>
        <v>1.7169023909353509</v>
      </c>
    </row>
    <row r="3322" spans="3:4" x14ac:dyDescent="0.2">
      <c r="C3322" s="125">
        <v>531.79999999998097</v>
      </c>
      <c r="D3322" s="120">
        <f>FORECAST(C3322,INDEX($B$2:$B$2069,MATCH(C3322,$A$2:$A$2069,1)-1):INDEX($B$2:$B$2069,MATCH(C3322,$A$2:$A$2069,1)+1),INDEX($A$2:$A$2069,MATCH(C3322,$A$2:$A$2069,1)-1):INDEX($A$2:$A$2069,MATCH(C3322,$A$2:$A$2069,1)+1))</f>
        <v>1.7197310821660263</v>
      </c>
    </row>
    <row r="3323" spans="3:4" x14ac:dyDescent="0.2">
      <c r="C3323" s="125">
        <v>531.89999999998099</v>
      </c>
      <c r="D3323" s="120">
        <f>FORECAST(C3323,INDEX($B$2:$B$2069,MATCH(C3323,$A$2:$A$2069,1)-1):INDEX($B$2:$B$2069,MATCH(C3323,$A$2:$A$2069,1)+1),INDEX($A$2:$A$2069,MATCH(C3323,$A$2:$A$2069,1)-1):INDEX($A$2:$A$2069,MATCH(C3323,$A$2:$A$2069,1)+1))</f>
        <v>1.7225597733967</v>
      </c>
    </row>
    <row r="3324" spans="3:4" x14ac:dyDescent="0.2">
      <c r="C3324" s="125">
        <v>531.99999999998101</v>
      </c>
      <c r="D3324" s="120">
        <f>FORECAST(C3324,INDEX($B$2:$B$2069,MATCH(C3324,$A$2:$A$2069,1)-1):INDEX($B$2:$B$2069,MATCH(C3324,$A$2:$A$2069,1)+1),INDEX($A$2:$A$2069,MATCH(C3324,$A$2:$A$2069,1)-1):INDEX($A$2:$A$2069,MATCH(C3324,$A$2:$A$2069,1)+1))</f>
        <v>1.7237199211343235</v>
      </c>
    </row>
    <row r="3325" spans="3:4" x14ac:dyDescent="0.2">
      <c r="C3325" s="125">
        <v>532.09999999998104</v>
      </c>
      <c r="D3325" s="120">
        <f>FORECAST(C3325,INDEX($B$2:$B$2069,MATCH(C3325,$A$2:$A$2069,1)-1):INDEX($B$2:$B$2069,MATCH(C3325,$A$2:$A$2069,1)+1),INDEX($A$2:$A$2069,MATCH(C3325,$A$2:$A$2069,1)-1):INDEX($A$2:$A$2069,MATCH(C3325,$A$2:$A$2069,1)+1))</f>
        <v>1.7265486123649971</v>
      </c>
    </row>
    <row r="3326" spans="3:4" x14ac:dyDescent="0.2">
      <c r="C3326" s="125">
        <v>532.19999999998095</v>
      </c>
      <c r="D3326" s="120">
        <f>FORECAST(C3326,INDEX($B$2:$B$2069,MATCH(C3326,$A$2:$A$2069,1)-1):INDEX($B$2:$B$2069,MATCH(C3326,$A$2:$A$2069,1)+1),INDEX($A$2:$A$2069,MATCH(C3326,$A$2:$A$2069,1)-1):INDEX($A$2:$A$2069,MATCH(C3326,$A$2:$A$2069,1)+1))</f>
        <v>1.7293773035956672</v>
      </c>
    </row>
    <row r="3327" spans="3:4" x14ac:dyDescent="0.2">
      <c r="C3327" s="125">
        <v>532.29999999998097</v>
      </c>
      <c r="D3327" s="120">
        <f>FORECAST(C3327,INDEX($B$2:$B$2069,MATCH(C3327,$A$2:$A$2069,1)-1):INDEX($B$2:$B$2069,MATCH(C3327,$A$2:$A$2069,1)+1),INDEX($A$2:$A$2069,MATCH(C3327,$A$2:$A$2069,1)-1):INDEX($A$2:$A$2069,MATCH(C3327,$A$2:$A$2069,1)+1))</f>
        <v>1.7253369768108398</v>
      </c>
    </row>
    <row r="3328" spans="3:4" x14ac:dyDescent="0.2">
      <c r="C3328" s="125">
        <v>532.39999999998099</v>
      </c>
      <c r="D3328" s="120">
        <f>FORECAST(C3328,INDEX($B$2:$B$2069,MATCH(C3328,$A$2:$A$2069,1)-1):INDEX($B$2:$B$2069,MATCH(C3328,$A$2:$A$2069,1)+1),INDEX($A$2:$A$2069,MATCH(C3328,$A$2:$A$2069,1)-1):INDEX($A$2:$A$2069,MATCH(C3328,$A$2:$A$2069,1)+1))</f>
        <v>1.7242063970956814</v>
      </c>
    </row>
    <row r="3329" spans="3:4" x14ac:dyDescent="0.2">
      <c r="C3329" s="125">
        <v>532.49999999998101</v>
      </c>
      <c r="D3329" s="120">
        <f>FORECAST(C3329,INDEX($B$2:$B$2069,MATCH(C3329,$A$2:$A$2069,1)-1):INDEX($B$2:$B$2069,MATCH(C3329,$A$2:$A$2069,1)+1),INDEX($A$2:$A$2069,MATCH(C3329,$A$2:$A$2069,1)-1):INDEX($A$2:$A$2069,MATCH(C3329,$A$2:$A$2069,1)+1))</f>
        <v>1.723075817380523</v>
      </c>
    </row>
    <row r="3330" spans="3:4" x14ac:dyDescent="0.2">
      <c r="C3330" s="125">
        <v>532.59999999998104</v>
      </c>
      <c r="D3330" s="120">
        <f>FORECAST(C3330,INDEX($B$2:$B$2069,MATCH(C3330,$A$2:$A$2069,1)-1):INDEX($B$2:$B$2069,MATCH(C3330,$A$2:$A$2069,1)+1),INDEX($A$2:$A$2069,MATCH(C3330,$A$2:$A$2069,1)-1):INDEX($A$2:$A$2069,MATCH(C3330,$A$2:$A$2069,1)+1))</f>
        <v>1.7241655681149206</v>
      </c>
    </row>
    <row r="3331" spans="3:4" x14ac:dyDescent="0.2">
      <c r="C3331" s="125">
        <v>532.69999999998095</v>
      </c>
      <c r="D3331" s="120">
        <f>FORECAST(C3331,INDEX($B$2:$B$2069,MATCH(C3331,$A$2:$A$2069,1)-1):INDEX($B$2:$B$2069,MATCH(C3331,$A$2:$A$2069,1)+1),INDEX($A$2:$A$2069,MATCH(C3331,$A$2:$A$2069,1)-1):INDEX($A$2:$A$2069,MATCH(C3331,$A$2:$A$2069,1)+1))</f>
        <v>1.7230349883997631</v>
      </c>
    </row>
    <row r="3332" spans="3:4" x14ac:dyDescent="0.2">
      <c r="C3332" s="125">
        <v>532.79999999998097</v>
      </c>
      <c r="D3332" s="120">
        <f>FORECAST(C3332,INDEX($B$2:$B$2069,MATCH(C3332,$A$2:$A$2069,1)-1):INDEX($B$2:$B$2069,MATCH(C3332,$A$2:$A$2069,1)+1),INDEX($A$2:$A$2069,MATCH(C3332,$A$2:$A$2069,1)-1):INDEX($A$2:$A$2069,MATCH(C3332,$A$2:$A$2069,1)+1))</f>
        <v>1.7219044086846047</v>
      </c>
    </row>
    <row r="3333" spans="3:4" x14ac:dyDescent="0.2">
      <c r="C3333" s="125">
        <v>532.89999999998099</v>
      </c>
      <c r="D3333" s="120">
        <f>FORECAST(C3333,INDEX($B$2:$B$2069,MATCH(C3333,$A$2:$A$2069,1)-1):INDEX($B$2:$B$2069,MATCH(C3333,$A$2:$A$2069,1)+1),INDEX($A$2:$A$2069,MATCH(C3333,$A$2:$A$2069,1)-1):INDEX($A$2:$A$2069,MATCH(C3333,$A$2:$A$2069,1)+1))</f>
        <v>1.728807382524753</v>
      </c>
    </row>
    <row r="3334" spans="3:4" x14ac:dyDescent="0.2">
      <c r="C3334" s="125">
        <v>532.99999999998101</v>
      </c>
      <c r="D3334" s="120">
        <f>FORECAST(C3334,INDEX($B$2:$B$2069,MATCH(C3334,$A$2:$A$2069,1)-1):INDEX($B$2:$B$2069,MATCH(C3334,$A$2:$A$2069,1)+1),INDEX($A$2:$A$2069,MATCH(C3334,$A$2:$A$2069,1)-1):INDEX($A$2:$A$2069,MATCH(C3334,$A$2:$A$2069,1)+1))</f>
        <v>1.7322016838905476</v>
      </c>
    </row>
    <row r="3335" spans="3:4" x14ac:dyDescent="0.2">
      <c r="C3335" s="125">
        <v>533.09999999998104</v>
      </c>
      <c r="D3335" s="120">
        <f>FORECAST(C3335,INDEX($B$2:$B$2069,MATCH(C3335,$A$2:$A$2069,1)-1):INDEX($B$2:$B$2069,MATCH(C3335,$A$2:$A$2069,1)+1),INDEX($A$2:$A$2069,MATCH(C3335,$A$2:$A$2069,1)-1):INDEX($A$2:$A$2069,MATCH(C3335,$A$2:$A$2069,1)+1))</f>
        <v>1.7355959852563387</v>
      </c>
    </row>
    <row r="3336" spans="3:4" x14ac:dyDescent="0.2">
      <c r="C3336" s="125">
        <v>533.19999999998095</v>
      </c>
      <c r="D3336" s="120">
        <f>FORECAST(C3336,INDEX($B$2:$B$2069,MATCH(C3336,$A$2:$A$2069,1)-1):INDEX($B$2:$B$2069,MATCH(C3336,$A$2:$A$2069,1)+1),INDEX($A$2:$A$2069,MATCH(C3336,$A$2:$A$2069,1)-1):INDEX($A$2:$A$2069,MATCH(C3336,$A$2:$A$2069,1)+1))</f>
        <v>1.7315192743761996</v>
      </c>
    </row>
    <row r="3337" spans="3:4" x14ac:dyDescent="0.2">
      <c r="C3337" s="125">
        <v>533.29999999998097</v>
      </c>
      <c r="D3337" s="120">
        <f>FORECAST(C3337,INDEX($B$2:$B$2069,MATCH(C3337,$A$2:$A$2069,1)-1):INDEX($B$2:$B$2069,MATCH(C3337,$A$2:$A$2069,1)+1),INDEX($A$2:$A$2069,MATCH(C3337,$A$2:$A$2069,1)-1):INDEX($A$2:$A$2069,MATCH(C3337,$A$2:$A$2069,1)+1))</f>
        <v>1.7326530612242728</v>
      </c>
    </row>
    <row r="3338" spans="3:4" x14ac:dyDescent="0.2">
      <c r="C3338" s="125">
        <v>533.39999999998099</v>
      </c>
      <c r="D3338" s="120">
        <f>FORECAST(C3338,INDEX($B$2:$B$2069,MATCH(C3338,$A$2:$A$2069,1)-1):INDEX($B$2:$B$2069,MATCH(C3338,$A$2:$A$2069,1)+1),INDEX($A$2:$A$2069,MATCH(C3338,$A$2:$A$2069,1)-1):INDEX($A$2:$A$2069,MATCH(C3338,$A$2:$A$2069,1)+1))</f>
        <v>1.733786848072346</v>
      </c>
    </row>
    <row r="3339" spans="3:4" x14ac:dyDescent="0.2">
      <c r="C3339" s="125">
        <v>533.49999999998101</v>
      </c>
      <c r="D3339" s="120">
        <f>FORECAST(C3339,INDEX($B$2:$B$2069,MATCH(C3339,$A$2:$A$2069,1)-1):INDEX($B$2:$B$2069,MATCH(C3339,$A$2:$A$2069,1)+1),INDEX($A$2:$A$2069,MATCH(C3339,$A$2:$A$2069,1)-1):INDEX($A$2:$A$2069,MATCH(C3339,$A$2:$A$2069,1)+1))</f>
        <v>1.7407142857139632</v>
      </c>
    </row>
    <row r="3340" spans="3:4" x14ac:dyDescent="0.2">
      <c r="C3340" s="125">
        <v>533.59999999998104</v>
      </c>
      <c r="D3340" s="120">
        <f>FORECAST(C3340,INDEX($B$2:$B$2069,MATCH(C3340,$A$2:$A$2069,1)-1):INDEX($B$2:$B$2069,MATCH(C3340,$A$2:$A$2069,1)+1),INDEX($A$2:$A$2069,MATCH(C3340,$A$2:$A$2069,1)-1):INDEX($A$2:$A$2069,MATCH(C3340,$A$2:$A$2069,1)+1))</f>
        <v>1.7424149659860735</v>
      </c>
    </row>
    <row r="3341" spans="3:4" x14ac:dyDescent="0.2">
      <c r="C3341" s="125">
        <v>533.69999999998095</v>
      </c>
      <c r="D3341" s="120">
        <f>FORECAST(C3341,INDEX($B$2:$B$2069,MATCH(C3341,$A$2:$A$2069,1)-1):INDEX($B$2:$B$2069,MATCH(C3341,$A$2:$A$2069,1)+1),INDEX($A$2:$A$2069,MATCH(C3341,$A$2:$A$2069,1)-1):INDEX($A$2:$A$2069,MATCH(C3341,$A$2:$A$2069,1)+1))</f>
        <v>1.7441156462581802</v>
      </c>
    </row>
    <row r="3342" spans="3:4" x14ac:dyDescent="0.2">
      <c r="C3342" s="125">
        <v>533.79999999998097</v>
      </c>
      <c r="D3342" s="120">
        <f>FORECAST(C3342,INDEX($B$2:$B$2069,MATCH(C3342,$A$2:$A$2069,1)-1):INDEX($B$2:$B$2069,MATCH(C3342,$A$2:$A$2069,1)+1),INDEX($A$2:$A$2069,MATCH(C3342,$A$2:$A$2069,1)-1):INDEX($A$2:$A$2069,MATCH(C3342,$A$2:$A$2069,1)+1))</f>
        <v>1.7394331065757465</v>
      </c>
    </row>
    <row r="3343" spans="3:4" x14ac:dyDescent="0.2">
      <c r="C3343" s="125">
        <v>533.89999999998099</v>
      </c>
      <c r="D3343" s="120">
        <f>FORECAST(C3343,INDEX($B$2:$B$2069,MATCH(C3343,$A$2:$A$2069,1)-1):INDEX($B$2:$B$2069,MATCH(C3343,$A$2:$A$2069,1)+1),INDEX($A$2:$A$2069,MATCH(C3343,$A$2:$A$2069,1)-1):INDEX($A$2:$A$2069,MATCH(C3343,$A$2:$A$2069,1)+1))</f>
        <v>1.7405668934238188</v>
      </c>
    </row>
    <row r="3344" spans="3:4" x14ac:dyDescent="0.2">
      <c r="C3344" s="125">
        <v>533.99999999998101</v>
      </c>
      <c r="D3344" s="120">
        <f>FORECAST(C3344,INDEX($B$2:$B$2069,MATCH(C3344,$A$2:$A$2069,1)-1):INDEX($B$2:$B$2069,MATCH(C3344,$A$2:$A$2069,1)+1),INDEX($A$2:$A$2069,MATCH(C3344,$A$2:$A$2069,1)-1):INDEX($A$2:$A$2069,MATCH(C3344,$A$2:$A$2069,1)+1))</f>
        <v>1.7417006802718911</v>
      </c>
    </row>
    <row r="3345" spans="3:4" x14ac:dyDescent="0.2">
      <c r="C3345" s="125">
        <v>534.09999999998104</v>
      </c>
      <c r="D3345" s="120">
        <f>FORECAST(C3345,INDEX($B$2:$B$2069,MATCH(C3345,$A$2:$A$2069,1)-1):INDEX($B$2:$B$2069,MATCH(C3345,$A$2:$A$2069,1)+1),INDEX($A$2:$A$2069,MATCH(C3345,$A$2:$A$2069,1)-1):INDEX($A$2:$A$2069,MATCH(C3345,$A$2:$A$2069,1)+1))</f>
        <v>1.7413038548756052</v>
      </c>
    </row>
    <row r="3346" spans="3:4" x14ac:dyDescent="0.2">
      <c r="C3346" s="125">
        <v>534.19999999998095</v>
      </c>
      <c r="D3346" s="120">
        <f>FORECAST(C3346,INDEX($B$2:$B$2069,MATCH(C3346,$A$2:$A$2069,1)-1):INDEX($B$2:$B$2069,MATCH(C3346,$A$2:$A$2069,1)+1),INDEX($A$2:$A$2069,MATCH(C3346,$A$2:$A$2069,1)-1):INDEX($A$2:$A$2069,MATCH(C3346,$A$2:$A$2069,1)+1))</f>
        <v>1.7396031746034986</v>
      </c>
    </row>
    <row r="3347" spans="3:4" x14ac:dyDescent="0.2">
      <c r="C3347" s="125">
        <v>534.29999999998097</v>
      </c>
      <c r="D3347" s="120">
        <f>FORECAST(C3347,INDEX($B$2:$B$2069,MATCH(C3347,$A$2:$A$2069,1)-1):INDEX($B$2:$B$2069,MATCH(C3347,$A$2:$A$2069,1)+1),INDEX($A$2:$A$2069,MATCH(C3347,$A$2:$A$2069,1)-1):INDEX($A$2:$A$2069,MATCH(C3347,$A$2:$A$2069,1)+1))</f>
        <v>1.7379024943313883</v>
      </c>
    </row>
    <row r="3348" spans="3:4" x14ac:dyDescent="0.2">
      <c r="C3348" s="125">
        <v>534.39999999998099</v>
      </c>
      <c r="D3348" s="120">
        <f>FORECAST(C3348,INDEX($B$2:$B$2069,MATCH(C3348,$A$2:$A$2069,1)-1):INDEX($B$2:$B$2069,MATCH(C3348,$A$2:$A$2069,1)+1),INDEX($A$2:$A$2069,MATCH(C3348,$A$2:$A$2069,1)-1):INDEX($A$2:$A$2069,MATCH(C3348,$A$2:$A$2069,1)+1))</f>
        <v>1.743582766439479</v>
      </c>
    </row>
    <row r="3349" spans="3:4" x14ac:dyDescent="0.2">
      <c r="C3349" s="125">
        <v>534.49999999998101</v>
      </c>
      <c r="D3349" s="120">
        <f>FORECAST(C3349,INDEX($B$2:$B$2069,MATCH(C3349,$A$2:$A$2069,1)-1):INDEX($B$2:$B$2069,MATCH(C3349,$A$2:$A$2069,1)+1),INDEX($A$2:$A$2069,MATCH(C3349,$A$2:$A$2069,1)-1):INDEX($A$2:$A$2069,MATCH(C3349,$A$2:$A$2069,1)+1))</f>
        <v>1.7458503401356253</v>
      </c>
    </row>
    <row r="3350" spans="3:4" x14ac:dyDescent="0.2">
      <c r="C3350" s="125">
        <v>534.59999999998104</v>
      </c>
      <c r="D3350" s="120">
        <f>FORECAST(C3350,INDEX($B$2:$B$2069,MATCH(C3350,$A$2:$A$2069,1)-1):INDEX($B$2:$B$2069,MATCH(C3350,$A$2:$A$2069,1)+1),INDEX($A$2:$A$2069,MATCH(C3350,$A$2:$A$2069,1)-1):INDEX($A$2:$A$2069,MATCH(C3350,$A$2:$A$2069,1)+1))</f>
        <v>1.74811791383177</v>
      </c>
    </row>
    <row r="3351" spans="3:4" x14ac:dyDescent="0.2">
      <c r="C3351" s="125">
        <v>534.69999999998095</v>
      </c>
      <c r="D3351" s="120">
        <f>FORECAST(C3351,INDEX($B$2:$B$2069,MATCH(C3351,$A$2:$A$2069,1)-1):INDEX($B$2:$B$2069,MATCH(C3351,$A$2:$A$2069,1)+1),INDEX($A$2:$A$2069,MATCH(C3351,$A$2:$A$2069,1)-1):INDEX($A$2:$A$2069,MATCH(C3351,$A$2:$A$2069,1)+1))</f>
        <v>1.7433333333333334</v>
      </c>
    </row>
    <row r="3352" spans="3:4" x14ac:dyDescent="0.2">
      <c r="C3352" s="125">
        <v>534.79999999998097</v>
      </c>
      <c r="D3352" s="120">
        <f>FORECAST(C3352,INDEX($B$2:$B$2069,MATCH(C3352,$A$2:$A$2069,1)-1):INDEX($B$2:$B$2069,MATCH(C3352,$A$2:$A$2069,1)+1),INDEX($A$2:$A$2069,MATCH(C3352,$A$2:$A$2069,1)-1):INDEX($A$2:$A$2069,MATCH(C3352,$A$2:$A$2069,1)+1))</f>
        <v>1.7433333333333334</v>
      </c>
    </row>
    <row r="3353" spans="3:4" x14ac:dyDescent="0.2">
      <c r="C3353" s="125">
        <v>534.89999999998099</v>
      </c>
      <c r="D3353" s="120">
        <f>FORECAST(C3353,INDEX($B$2:$B$2069,MATCH(C3353,$A$2:$A$2069,1)-1):INDEX($B$2:$B$2069,MATCH(C3353,$A$2:$A$2069,1)+1),INDEX($A$2:$A$2069,MATCH(C3353,$A$2:$A$2069,1)-1):INDEX($A$2:$A$2069,MATCH(C3353,$A$2:$A$2069,1)+1))</f>
        <v>1.7433333333333334</v>
      </c>
    </row>
    <row r="3354" spans="3:4" x14ac:dyDescent="0.2">
      <c r="C3354" s="125">
        <v>534.99999999998101</v>
      </c>
      <c r="D3354" s="120">
        <f>FORECAST(C3354,INDEX($B$2:$B$2069,MATCH(C3354,$A$2:$A$2069,1)-1):INDEX($B$2:$B$2069,MATCH(C3354,$A$2:$A$2069,1)+1),INDEX($A$2:$A$2069,MATCH(C3354,$A$2:$A$2069,1)-1):INDEX($A$2:$A$2069,MATCH(C3354,$A$2:$A$2069,1)+1))</f>
        <v>1.7466666666666668</v>
      </c>
    </row>
    <row r="3355" spans="3:4" x14ac:dyDescent="0.2">
      <c r="C3355" s="125">
        <v>535.09999999998104</v>
      </c>
      <c r="D3355" s="120">
        <f>FORECAST(C3355,INDEX($B$2:$B$2069,MATCH(C3355,$A$2:$A$2069,1)-1):INDEX($B$2:$B$2069,MATCH(C3355,$A$2:$A$2069,1)+1),INDEX($A$2:$A$2069,MATCH(C3355,$A$2:$A$2069,1)-1):INDEX($A$2:$A$2069,MATCH(C3355,$A$2:$A$2069,1)+1))</f>
        <v>1.7466666666666668</v>
      </c>
    </row>
    <row r="3356" spans="3:4" x14ac:dyDescent="0.2">
      <c r="C3356" s="125">
        <v>535.19999999998095</v>
      </c>
      <c r="D3356" s="120">
        <f>FORECAST(C3356,INDEX($B$2:$B$2069,MATCH(C3356,$A$2:$A$2069,1)-1):INDEX($B$2:$B$2069,MATCH(C3356,$A$2:$A$2069,1)+1),INDEX($A$2:$A$2069,MATCH(C3356,$A$2:$A$2069,1)-1):INDEX($A$2:$A$2069,MATCH(C3356,$A$2:$A$2069,1)+1))</f>
        <v>1.7466666666666668</v>
      </c>
    </row>
    <row r="3357" spans="3:4" x14ac:dyDescent="0.2">
      <c r="C3357" s="125">
        <v>535.29999999998097</v>
      </c>
      <c r="D3357" s="120">
        <f>FORECAST(C3357,INDEX($B$2:$B$2069,MATCH(C3357,$A$2:$A$2069,1)-1):INDEX($B$2:$B$2069,MATCH(C3357,$A$2:$A$2069,1)+1),INDEX($A$2:$A$2069,MATCH(C3357,$A$2:$A$2069,1)-1):INDEX($A$2:$A$2069,MATCH(C3357,$A$2:$A$2069,1)+1))</f>
        <v>1.7479931972785865</v>
      </c>
    </row>
    <row r="3358" spans="3:4" x14ac:dyDescent="0.2">
      <c r="C3358" s="125">
        <v>535.39999999998099</v>
      </c>
      <c r="D3358" s="120">
        <f>FORECAST(C3358,INDEX($B$2:$B$2069,MATCH(C3358,$A$2:$A$2069,1)-1):INDEX($B$2:$B$2069,MATCH(C3358,$A$2:$A$2069,1)+1),INDEX($A$2:$A$2069,MATCH(C3358,$A$2:$A$2069,1)-1):INDEX($A$2:$A$2069,MATCH(C3358,$A$2:$A$2069,1)+1))</f>
        <v>1.7496938775506949</v>
      </c>
    </row>
    <row r="3359" spans="3:4" x14ac:dyDescent="0.2">
      <c r="C3359" s="125">
        <v>535.49999999998101</v>
      </c>
      <c r="D3359" s="120">
        <f>FORECAST(C3359,INDEX($B$2:$B$2069,MATCH(C3359,$A$2:$A$2069,1)-1):INDEX($B$2:$B$2069,MATCH(C3359,$A$2:$A$2069,1)+1),INDEX($A$2:$A$2069,MATCH(C3359,$A$2:$A$2069,1)-1):INDEX($A$2:$A$2069,MATCH(C3359,$A$2:$A$2069,1)+1))</f>
        <v>1.7513945578228052</v>
      </c>
    </row>
    <row r="3360" spans="3:4" x14ac:dyDescent="0.2">
      <c r="C3360" s="125">
        <v>535.59999999998104</v>
      </c>
      <c r="D3360" s="120">
        <f>FORECAST(C3360,INDEX($B$2:$B$2069,MATCH(C3360,$A$2:$A$2069,1)-1):INDEX($B$2:$B$2069,MATCH(C3360,$A$2:$A$2069,1)+1),INDEX($A$2:$A$2069,MATCH(C3360,$A$2:$A$2069,1)-1):INDEX($A$2:$A$2069,MATCH(C3360,$A$2:$A$2069,1)+1))</f>
        <v>1.7547691998123911</v>
      </c>
    </row>
    <row r="3361" spans="3:4" x14ac:dyDescent="0.2">
      <c r="C3361" s="125">
        <v>535.69999999998095</v>
      </c>
      <c r="D3361" s="120">
        <f>FORECAST(C3361,INDEX($B$2:$B$2069,MATCH(C3361,$A$2:$A$2069,1)-1):INDEX($B$2:$B$2069,MATCH(C3361,$A$2:$A$2069,1)+1),INDEX($A$2:$A$2069,MATCH(C3361,$A$2:$A$2069,1)-1):INDEX($A$2:$A$2069,MATCH(C3361,$A$2:$A$2069,1)+1))</f>
        <v>1.7564718082859629</v>
      </c>
    </row>
    <row r="3362" spans="3:4" x14ac:dyDescent="0.2">
      <c r="C3362" s="125">
        <v>535.79999999998097</v>
      </c>
      <c r="D3362" s="120">
        <f>FORECAST(C3362,INDEX($B$2:$B$2069,MATCH(C3362,$A$2:$A$2069,1)-1):INDEX($B$2:$B$2069,MATCH(C3362,$A$2:$A$2069,1)+1),INDEX($A$2:$A$2069,MATCH(C3362,$A$2:$A$2069,1)-1):INDEX($A$2:$A$2069,MATCH(C3362,$A$2:$A$2069,1)+1))</f>
        <v>1.7581744167595348</v>
      </c>
    </row>
    <row r="3363" spans="3:4" x14ac:dyDescent="0.2">
      <c r="C3363" s="125">
        <v>535.89999999998099</v>
      </c>
      <c r="D3363" s="120">
        <f>FORECAST(C3363,INDEX($B$2:$B$2069,MATCH(C3363,$A$2:$A$2069,1)-1):INDEX($B$2:$B$2069,MATCH(C3363,$A$2:$A$2069,1)+1),INDEX($A$2:$A$2069,MATCH(C3363,$A$2:$A$2069,1)-1):INDEX($A$2:$A$2069,MATCH(C3363,$A$2:$A$2069,1)+1))</f>
        <v>1.7614628889390858</v>
      </c>
    </row>
    <row r="3364" spans="3:4" x14ac:dyDescent="0.2">
      <c r="C3364" s="125">
        <v>535.99999999998101</v>
      </c>
      <c r="D3364" s="120">
        <f>FORECAST(C3364,INDEX($B$2:$B$2069,MATCH(C3364,$A$2:$A$2069,1)-1):INDEX($B$2:$B$2069,MATCH(C3364,$A$2:$A$2069,1)+1),INDEX($A$2:$A$2069,MATCH(C3364,$A$2:$A$2069,1)-1):INDEX($A$2:$A$2069,MATCH(C3364,$A$2:$A$2069,1)+1))</f>
        <v>1.7643018595832789</v>
      </c>
    </row>
    <row r="3365" spans="3:4" x14ac:dyDescent="0.2">
      <c r="C3365" s="125">
        <v>536.09999999998104</v>
      </c>
      <c r="D3365" s="120">
        <f>FORECAST(C3365,INDEX($B$2:$B$2069,MATCH(C3365,$A$2:$A$2069,1)-1):INDEX($B$2:$B$2069,MATCH(C3365,$A$2:$A$2069,1)+1),INDEX($A$2:$A$2069,MATCH(C3365,$A$2:$A$2069,1)-1):INDEX($A$2:$A$2069,MATCH(C3365,$A$2:$A$2069,1)+1))</f>
        <v>1.767140830227472</v>
      </c>
    </row>
    <row r="3366" spans="3:4" x14ac:dyDescent="0.2">
      <c r="C3366" s="125">
        <v>536.19999999998095</v>
      </c>
      <c r="D3366" s="120">
        <f>FORECAST(C3366,INDEX($B$2:$B$2069,MATCH(C3366,$A$2:$A$2069,1)-1):INDEX($B$2:$B$2069,MATCH(C3366,$A$2:$A$2069,1)+1),INDEX($A$2:$A$2069,MATCH(C3366,$A$2:$A$2069,1)-1):INDEX($A$2:$A$2069,MATCH(C3366,$A$2:$A$2069,1)+1))</f>
        <v>1.7672052154191773</v>
      </c>
    </row>
    <row r="3367" spans="3:4" x14ac:dyDescent="0.2">
      <c r="C3367" s="125">
        <v>536.29999999998097</v>
      </c>
      <c r="D3367" s="120">
        <f>FORECAST(C3367,INDEX($B$2:$B$2069,MATCH(C3367,$A$2:$A$2069,1)-1):INDEX($B$2:$B$2069,MATCH(C3367,$A$2:$A$2069,1)+1),INDEX($A$2:$A$2069,MATCH(C3367,$A$2:$A$2069,1)-1):INDEX($A$2:$A$2069,MATCH(C3367,$A$2:$A$2069,1)+1))</f>
        <v>1.7689058956912875</v>
      </c>
    </row>
    <row r="3368" spans="3:4" x14ac:dyDescent="0.2">
      <c r="C3368" s="125">
        <v>536.39999999998099</v>
      </c>
      <c r="D3368" s="120">
        <f>FORECAST(C3368,INDEX($B$2:$B$2069,MATCH(C3368,$A$2:$A$2069,1)-1):INDEX($B$2:$B$2069,MATCH(C3368,$A$2:$A$2069,1)+1),INDEX($A$2:$A$2069,MATCH(C3368,$A$2:$A$2069,1)-1):INDEX($A$2:$A$2069,MATCH(C3368,$A$2:$A$2069,1)+1))</f>
        <v>1.772297915207087</v>
      </c>
    </row>
    <row r="3369" spans="3:4" x14ac:dyDescent="0.2">
      <c r="C3369" s="125">
        <v>536.49999999998101</v>
      </c>
      <c r="D3369" s="120">
        <f>FORECAST(C3369,INDEX($B$2:$B$2069,MATCH(C3369,$A$2:$A$2069,1)-1):INDEX($B$2:$B$2069,MATCH(C3369,$A$2:$A$2069,1)+1),INDEX($A$2:$A$2069,MATCH(C3369,$A$2:$A$2069,1)-1):INDEX($A$2:$A$2069,MATCH(C3369,$A$2:$A$2069,1)+1))</f>
        <v>1.7745687047659704</v>
      </c>
    </row>
    <row r="3370" spans="3:4" x14ac:dyDescent="0.2">
      <c r="C3370" s="125">
        <v>536.59999999998104</v>
      </c>
      <c r="D3370" s="120">
        <f>FORECAST(C3370,INDEX($B$2:$B$2069,MATCH(C3370,$A$2:$A$2069,1)-1):INDEX($B$2:$B$2069,MATCH(C3370,$A$2:$A$2069,1)+1),INDEX($A$2:$A$2069,MATCH(C3370,$A$2:$A$2069,1)-1):INDEX($A$2:$A$2069,MATCH(C3370,$A$2:$A$2069,1)+1))</f>
        <v>1.7768394943248538</v>
      </c>
    </row>
    <row r="3371" spans="3:4" x14ac:dyDescent="0.2">
      <c r="C3371" s="125">
        <v>536.69999999998095</v>
      </c>
      <c r="D3371" s="120">
        <f>FORECAST(C3371,INDEX($B$2:$B$2069,MATCH(C3371,$A$2:$A$2069,1)-1):INDEX($B$2:$B$2069,MATCH(C3371,$A$2:$A$2069,1)+1),INDEX($A$2:$A$2069,MATCH(C3371,$A$2:$A$2069,1)-1):INDEX($A$2:$A$2069,MATCH(C3371,$A$2:$A$2069,1)+1))</f>
        <v>1.7768373151305061</v>
      </c>
    </row>
    <row r="3372" spans="3:4" x14ac:dyDescent="0.2">
      <c r="C3372" s="125">
        <v>536.79999999998097</v>
      </c>
      <c r="D3372" s="120">
        <f>FORECAST(C3372,INDEX($B$2:$B$2069,MATCH(C3372,$A$2:$A$2069,1)-1):INDEX($B$2:$B$2069,MATCH(C3372,$A$2:$A$2069,1)+1),INDEX($A$2:$A$2069,MATCH(C3372,$A$2:$A$2069,1)-1):INDEX($A$2:$A$2069,MATCH(C3372,$A$2:$A$2069,1)+1))</f>
        <v>1.7785437997721454</v>
      </c>
    </row>
    <row r="3373" spans="3:4" x14ac:dyDescent="0.2">
      <c r="C3373" s="125">
        <v>536.89999999998099</v>
      </c>
      <c r="D3373" s="120">
        <f>FORECAST(C3373,INDEX($B$2:$B$2069,MATCH(C3373,$A$2:$A$2069,1)-1):INDEX($B$2:$B$2069,MATCH(C3373,$A$2:$A$2069,1)+1),INDEX($A$2:$A$2069,MATCH(C3373,$A$2:$A$2069,1)-1):INDEX($A$2:$A$2069,MATCH(C3373,$A$2:$A$2069,1)+1))</f>
        <v>1.7802502844137846</v>
      </c>
    </row>
    <row r="3374" spans="3:4" x14ac:dyDescent="0.2">
      <c r="C3374" s="125">
        <v>536.99999999998101</v>
      </c>
      <c r="D3374" s="120">
        <f>FORECAST(C3374,INDEX($B$2:$B$2069,MATCH(C3374,$A$2:$A$2069,1)-1):INDEX($B$2:$B$2069,MATCH(C3374,$A$2:$A$2069,1)+1),INDEX($A$2:$A$2069,MATCH(C3374,$A$2:$A$2069,1)-1):INDEX($A$2:$A$2069,MATCH(C3374,$A$2:$A$2069,1)+1))</f>
        <v>1.7872348477513249</v>
      </c>
    </row>
    <row r="3375" spans="3:4" x14ac:dyDescent="0.2">
      <c r="C3375" s="125">
        <v>537.09999999998104</v>
      </c>
      <c r="D3375" s="120">
        <f>FORECAST(C3375,INDEX($B$2:$B$2069,MATCH(C3375,$A$2:$A$2069,1)-1):INDEX($B$2:$B$2069,MATCH(C3375,$A$2:$A$2069,1)+1),INDEX($A$2:$A$2069,MATCH(C3375,$A$2:$A$2069,1)-1):INDEX($A$2:$A$2069,MATCH(C3375,$A$2:$A$2069,1)+1))</f>
        <v>1.790643934263187</v>
      </c>
    </row>
    <row r="3376" spans="3:4" x14ac:dyDescent="0.2">
      <c r="C3376" s="125">
        <v>537.19999999998095</v>
      </c>
      <c r="D3376" s="120">
        <f>FORECAST(C3376,INDEX($B$2:$B$2069,MATCH(C3376,$A$2:$A$2069,1)-1):INDEX($B$2:$B$2069,MATCH(C3376,$A$2:$A$2069,1)+1),INDEX($A$2:$A$2069,MATCH(C3376,$A$2:$A$2069,1)-1):INDEX($A$2:$A$2069,MATCH(C3376,$A$2:$A$2069,1)+1))</f>
        <v>1.794053020775042</v>
      </c>
    </row>
    <row r="3377" spans="3:4" x14ac:dyDescent="0.2">
      <c r="C3377" s="125">
        <v>537.29999999998097</v>
      </c>
      <c r="D3377" s="120">
        <f>FORECAST(C3377,INDEX($B$2:$B$2069,MATCH(C3377,$A$2:$A$2069,1)-1):INDEX($B$2:$B$2069,MATCH(C3377,$A$2:$A$2069,1)+1),INDEX($A$2:$A$2069,MATCH(C3377,$A$2:$A$2069,1)-1):INDEX($A$2:$A$2069,MATCH(C3377,$A$2:$A$2069,1)+1))</f>
        <v>1.7966158592811254</v>
      </c>
    </row>
    <row r="3378" spans="3:4" x14ac:dyDescent="0.2">
      <c r="C3378" s="125">
        <v>537.39999999998099</v>
      </c>
      <c r="D3378" s="120">
        <f>FORECAST(C3378,INDEX($B$2:$B$2069,MATCH(C3378,$A$2:$A$2069,1)-1):INDEX($B$2:$B$2069,MATCH(C3378,$A$2:$A$2069,1)+1),INDEX($A$2:$A$2069,MATCH(C3378,$A$2:$A$2069,1)-1):INDEX($A$2:$A$2069,MATCH(C3378,$A$2:$A$2069,1)+1))</f>
        <v>1.8011600181086997</v>
      </c>
    </row>
    <row r="3379" spans="3:4" x14ac:dyDescent="0.2">
      <c r="C3379" s="125">
        <v>537.49999999998101</v>
      </c>
      <c r="D3379" s="120">
        <f>FORECAST(C3379,INDEX($B$2:$B$2069,MATCH(C3379,$A$2:$A$2069,1)-1):INDEX($B$2:$B$2069,MATCH(C3379,$A$2:$A$2069,1)+1),INDEX($A$2:$A$2069,MATCH(C3379,$A$2:$A$2069,1)-1):INDEX($A$2:$A$2069,MATCH(C3379,$A$2:$A$2069,1)+1))</f>
        <v>1.8057041769362741</v>
      </c>
    </row>
    <row r="3380" spans="3:4" x14ac:dyDescent="0.2">
      <c r="C3380" s="125">
        <v>537.59999999998104</v>
      </c>
      <c r="D3380" s="120">
        <f>FORECAST(C3380,INDEX($B$2:$B$2069,MATCH(C3380,$A$2:$A$2069,1)-1):INDEX($B$2:$B$2069,MATCH(C3380,$A$2:$A$2069,1)+1),INDEX($A$2:$A$2069,MATCH(C3380,$A$2:$A$2069,1)-1):INDEX($A$2:$A$2069,MATCH(C3380,$A$2:$A$2069,1)+1))</f>
        <v>1.8099127796732226</v>
      </c>
    </row>
    <row r="3381" spans="3:4" x14ac:dyDescent="0.2">
      <c r="C3381" s="125">
        <v>537.69999999998095</v>
      </c>
      <c r="D3381" s="120">
        <f>FORECAST(C3381,INDEX($B$2:$B$2069,MATCH(C3381,$A$2:$A$2069,1)-1):INDEX($B$2:$B$2069,MATCH(C3381,$A$2:$A$2069,1)+1),INDEX($A$2:$A$2069,MATCH(C3381,$A$2:$A$2069,1)-1):INDEX($A$2:$A$2069,MATCH(C3381,$A$2:$A$2069,1)+1))</f>
        <v>1.8133257489564976</v>
      </c>
    </row>
    <row r="3382" spans="3:4" x14ac:dyDescent="0.2">
      <c r="C3382" s="125">
        <v>537.79999999998097</v>
      </c>
      <c r="D3382" s="120">
        <f>FORECAST(C3382,INDEX($B$2:$B$2069,MATCH(C3382,$A$2:$A$2069,1)-1):INDEX($B$2:$B$2069,MATCH(C3382,$A$2:$A$2069,1)+1),INDEX($A$2:$A$2069,MATCH(C3382,$A$2:$A$2069,1)-1):INDEX($A$2:$A$2069,MATCH(C3382,$A$2:$A$2069,1)+1))</f>
        <v>1.8167387182397725</v>
      </c>
    </row>
    <row r="3383" spans="3:4" x14ac:dyDescent="0.2">
      <c r="C3383" s="125">
        <v>537.89999999998099</v>
      </c>
      <c r="D3383" s="120">
        <f>FORECAST(C3383,INDEX($B$2:$B$2069,MATCH(C3383,$A$2:$A$2069,1)-1):INDEX($B$2:$B$2069,MATCH(C3383,$A$2:$A$2069,1)+1),INDEX($A$2:$A$2069,MATCH(C3383,$A$2:$A$2069,1)-1):INDEX($A$2:$A$2069,MATCH(C3383,$A$2:$A$2069,1)+1))</f>
        <v>1.8163974213116649</v>
      </c>
    </row>
    <row r="3384" spans="3:4" x14ac:dyDescent="0.2">
      <c r="C3384" s="125">
        <v>537.99999999998101</v>
      </c>
      <c r="D3384" s="120">
        <f>FORECAST(C3384,INDEX($B$2:$B$2069,MATCH(C3384,$A$2:$A$2069,1)-1):INDEX($B$2:$B$2069,MATCH(C3384,$A$2:$A$2069,1)+1),INDEX($A$2:$A$2069,MATCH(C3384,$A$2:$A$2069,1)-1):INDEX($A$2:$A$2069,MATCH(C3384,$A$2:$A$2069,1)+1))</f>
        <v>1.8186727341671851</v>
      </c>
    </row>
    <row r="3385" spans="3:4" x14ac:dyDescent="0.2">
      <c r="C3385" s="125">
        <v>538.09999999998104</v>
      </c>
      <c r="D3385" s="120">
        <f>FORECAST(C3385,INDEX($B$2:$B$2069,MATCH(C3385,$A$2:$A$2069,1)-1):INDEX($B$2:$B$2069,MATCH(C3385,$A$2:$A$2069,1)+1),INDEX($A$2:$A$2069,MATCH(C3385,$A$2:$A$2069,1)-1):INDEX($A$2:$A$2069,MATCH(C3385,$A$2:$A$2069,1)+1))</f>
        <v>1.8209480470227035</v>
      </c>
    </row>
    <row r="3386" spans="3:4" x14ac:dyDescent="0.2">
      <c r="C3386" s="125">
        <v>538.19999999998095</v>
      </c>
      <c r="D3386" s="120">
        <f>FORECAST(C3386,INDEX($B$2:$B$2069,MATCH(C3386,$A$2:$A$2069,1)-1):INDEX($B$2:$B$2069,MATCH(C3386,$A$2:$A$2069,1)+1),INDEX($A$2:$A$2069,MATCH(C3386,$A$2:$A$2069,1)-1):INDEX($A$2:$A$2069,MATCH(C3386,$A$2:$A$2069,1)+1))</f>
        <v>1.8281683731506639</v>
      </c>
    </row>
    <row r="3387" spans="3:4" x14ac:dyDescent="0.2">
      <c r="C3387" s="125">
        <v>538.29999999998097</v>
      </c>
      <c r="D3387" s="120">
        <f>FORECAST(C3387,INDEX($B$2:$B$2069,MATCH(C3387,$A$2:$A$2069,1)-1):INDEX($B$2:$B$2069,MATCH(C3387,$A$2:$A$2069,1)+1),INDEX($A$2:$A$2069,MATCH(C3387,$A$2:$A$2069,1)-1):INDEX($A$2:$A$2069,MATCH(C3387,$A$2:$A$2069,1)+1))</f>
        <v>1.8315813424339424</v>
      </c>
    </row>
    <row r="3388" spans="3:4" x14ac:dyDescent="0.2">
      <c r="C3388" s="125">
        <v>538.39999999998099</v>
      </c>
      <c r="D3388" s="120">
        <f>FORECAST(C3388,INDEX($B$2:$B$2069,MATCH(C3388,$A$2:$A$2069,1)-1):INDEX($B$2:$B$2069,MATCH(C3388,$A$2:$A$2069,1)+1),INDEX($A$2:$A$2069,MATCH(C3388,$A$2:$A$2069,1)-1):INDEX($A$2:$A$2069,MATCH(C3388,$A$2:$A$2069,1)+1))</f>
        <v>1.8349943117172174</v>
      </c>
    </row>
    <row r="3389" spans="3:4" x14ac:dyDescent="0.2">
      <c r="C3389" s="125">
        <v>538.49999999998101</v>
      </c>
      <c r="D3389" s="120">
        <f>FORECAST(C3389,INDEX($B$2:$B$2069,MATCH(C3389,$A$2:$A$2069,1)-1):INDEX($B$2:$B$2069,MATCH(C3389,$A$2:$A$2069,1)+1),INDEX($A$2:$A$2069,MATCH(C3389,$A$2:$A$2069,1)-1):INDEX($A$2:$A$2069,MATCH(C3389,$A$2:$A$2069,1)+1))</f>
        <v>1.8406788016674831</v>
      </c>
    </row>
    <row r="3390" spans="3:4" x14ac:dyDescent="0.2">
      <c r="C3390" s="125">
        <v>538.59999999998104</v>
      </c>
      <c r="D3390" s="120">
        <f>FORECAST(C3390,INDEX($B$2:$B$2069,MATCH(C3390,$A$2:$A$2069,1)-1):INDEX($B$2:$B$2069,MATCH(C3390,$A$2:$A$2069,1)+1),INDEX($A$2:$A$2069,MATCH(C3390,$A$2:$A$2069,1)-1):INDEX($A$2:$A$2069,MATCH(C3390,$A$2:$A$2069,1)+1))</f>
        <v>1.8463670838062782</v>
      </c>
    </row>
    <row r="3391" spans="3:4" x14ac:dyDescent="0.2">
      <c r="C3391" s="125">
        <v>538.69999999998095</v>
      </c>
      <c r="D3391" s="120">
        <f>FORECAST(C3391,INDEX($B$2:$B$2069,MATCH(C3391,$A$2:$A$2069,1)-1):INDEX($B$2:$B$2069,MATCH(C3391,$A$2:$A$2069,1)+1),INDEX($A$2:$A$2069,MATCH(C3391,$A$2:$A$2069,1)-1):INDEX($A$2:$A$2069,MATCH(C3391,$A$2:$A$2069,1)+1))</f>
        <v>1.8520553659450663</v>
      </c>
    </row>
    <row r="3392" spans="3:4" x14ac:dyDescent="0.2">
      <c r="C3392" s="125">
        <v>538.79999999998097</v>
      </c>
      <c r="D3392" s="120">
        <f>FORECAST(C3392,INDEX($B$2:$B$2069,MATCH(C3392,$A$2:$A$2069,1)-1):INDEX($B$2:$B$2069,MATCH(C3392,$A$2:$A$2069,1)+1),INDEX($A$2:$A$2069,MATCH(C3392,$A$2:$A$2069,1)-1):INDEX($A$2:$A$2069,MATCH(C3392,$A$2:$A$2069,1)+1))</f>
        <v>1.8487675388696063</v>
      </c>
    </row>
    <row r="3393" spans="3:4" x14ac:dyDescent="0.2">
      <c r="C3393" s="125">
        <v>538.89999999998099</v>
      </c>
      <c r="D3393" s="120">
        <f>FORECAST(C3393,INDEX($B$2:$B$2069,MATCH(C3393,$A$2:$A$2069,1)-1):INDEX($B$2:$B$2069,MATCH(C3393,$A$2:$A$2069,1)+1),INDEX($A$2:$A$2069,MATCH(C3393,$A$2:$A$2069,1)-1):INDEX($A$2:$A$2069,MATCH(C3393,$A$2:$A$2069,1)+1))</f>
        <v>1.8504740235112438</v>
      </c>
    </row>
    <row r="3394" spans="3:4" x14ac:dyDescent="0.2">
      <c r="C3394" s="125">
        <v>538.99999999998101</v>
      </c>
      <c r="D3394" s="120">
        <f>FORECAST(C3394,INDEX($B$2:$B$2069,MATCH(C3394,$A$2:$A$2069,1)-1):INDEX($B$2:$B$2069,MATCH(C3394,$A$2:$A$2069,1)+1),INDEX($A$2:$A$2069,MATCH(C3394,$A$2:$A$2069,1)-1):INDEX($A$2:$A$2069,MATCH(C3394,$A$2:$A$2069,1)+1))</f>
        <v>1.852180508152883</v>
      </c>
    </row>
    <row r="3395" spans="3:4" x14ac:dyDescent="0.2">
      <c r="C3395" s="125">
        <v>539.09999999998104</v>
      </c>
      <c r="D3395" s="120">
        <f>FORECAST(C3395,INDEX($B$2:$B$2069,MATCH(C3395,$A$2:$A$2069,1)-1):INDEX($B$2:$B$2069,MATCH(C3395,$A$2:$A$2069,1)+1),INDEX($A$2:$A$2069,MATCH(C3395,$A$2:$A$2069,1)-1):INDEX($A$2:$A$2069,MATCH(C3395,$A$2:$A$2069,1)+1))</f>
        <v>1.8596264694723477</v>
      </c>
    </row>
    <row r="3396" spans="3:4" x14ac:dyDescent="0.2">
      <c r="C3396" s="125">
        <v>539.19999999998095</v>
      </c>
      <c r="D3396" s="120">
        <f>FORECAST(C3396,INDEX($B$2:$B$2069,MATCH(C3396,$A$2:$A$2069,1)-1):INDEX($B$2:$B$2069,MATCH(C3396,$A$2:$A$2069,1)+1),INDEX($A$2:$A$2069,MATCH(C3396,$A$2:$A$2069,1)-1):INDEX($A$2:$A$2069,MATCH(C3396,$A$2:$A$2069,1)+1))</f>
        <v>1.8624706105417417</v>
      </c>
    </row>
    <row r="3397" spans="3:4" x14ac:dyDescent="0.2">
      <c r="C3397" s="125">
        <v>539.29999999998097</v>
      </c>
      <c r="D3397" s="120">
        <f>FORECAST(C3397,INDEX($B$2:$B$2069,MATCH(C3397,$A$2:$A$2069,1)-1):INDEX($B$2:$B$2069,MATCH(C3397,$A$2:$A$2069,1)+1),INDEX($A$2:$A$2069,MATCH(C3397,$A$2:$A$2069,1)-1):INDEX($A$2:$A$2069,MATCH(C3397,$A$2:$A$2069,1)+1))</f>
        <v>1.8653147516111392</v>
      </c>
    </row>
    <row r="3398" spans="3:4" x14ac:dyDescent="0.2">
      <c r="C3398" s="125">
        <v>539.39999999998099</v>
      </c>
      <c r="D3398" s="120">
        <f>FORECAST(C3398,INDEX($B$2:$B$2069,MATCH(C3398,$A$2:$A$2069,1)-1):INDEX($B$2:$B$2069,MATCH(C3398,$A$2:$A$2069,1)+1),INDEX($A$2:$A$2069,MATCH(C3398,$A$2:$A$2069,1)-1):INDEX($A$2:$A$2069,MATCH(C3398,$A$2:$A$2069,1)+1))</f>
        <v>1.8703526734916345</v>
      </c>
    </row>
    <row r="3399" spans="3:4" x14ac:dyDescent="0.2">
      <c r="C3399" s="125">
        <v>539.49999999998101</v>
      </c>
      <c r="D3399" s="120">
        <f>FORECAST(C3399,INDEX($B$2:$B$2069,MATCH(C3399,$A$2:$A$2069,1)-1):INDEX($B$2:$B$2069,MATCH(C3399,$A$2:$A$2069,1)+1),INDEX($A$2:$A$2069,MATCH(C3399,$A$2:$A$2069,1)-1):INDEX($A$2:$A$2069,MATCH(C3399,$A$2:$A$2069,1)+1))</f>
        <v>1.8754721274165504</v>
      </c>
    </row>
    <row r="3400" spans="3:4" x14ac:dyDescent="0.2">
      <c r="C3400" s="125">
        <v>539.59999999998104</v>
      </c>
      <c r="D3400" s="120">
        <f>FORECAST(C3400,INDEX($B$2:$B$2069,MATCH(C3400,$A$2:$A$2069,1)-1):INDEX($B$2:$B$2069,MATCH(C3400,$A$2:$A$2069,1)+1),INDEX($A$2:$A$2069,MATCH(C3400,$A$2:$A$2069,1)-1):INDEX($A$2:$A$2069,MATCH(C3400,$A$2:$A$2069,1)+1))</f>
        <v>1.8805915813414664</v>
      </c>
    </row>
    <row r="3401" spans="3:4" x14ac:dyDescent="0.2">
      <c r="C3401" s="125">
        <v>539.69999999998095</v>
      </c>
      <c r="D3401" s="120">
        <f>FORECAST(C3401,INDEX($B$2:$B$2069,MATCH(C3401,$A$2:$A$2069,1)-1):INDEX($B$2:$B$2069,MATCH(C3401,$A$2:$A$2069,1)+1),INDEX($A$2:$A$2069,MATCH(C3401,$A$2:$A$2069,1)-1):INDEX($A$2:$A$2069,MATCH(C3401,$A$2:$A$2069,1)+1))</f>
        <v>1.8889381873330073</v>
      </c>
    </row>
    <row r="3402" spans="3:4" x14ac:dyDescent="0.2">
      <c r="C3402" s="125">
        <v>539.79999999998097</v>
      </c>
      <c r="D3402" s="120">
        <f>FORECAST(C3402,INDEX($B$2:$B$2069,MATCH(C3402,$A$2:$A$2069,1)-1):INDEX($B$2:$B$2069,MATCH(C3402,$A$2:$A$2069,1)+1),INDEX($A$2:$A$2069,MATCH(C3402,$A$2:$A$2069,1)-1):INDEX($A$2:$A$2069,MATCH(C3402,$A$2:$A$2069,1)+1))</f>
        <v>1.8946264694718025</v>
      </c>
    </row>
    <row r="3403" spans="3:4" x14ac:dyDescent="0.2">
      <c r="C3403" s="125">
        <v>539.89999999998099</v>
      </c>
      <c r="D3403" s="120">
        <f>FORECAST(C3403,INDEX($B$2:$B$2069,MATCH(C3403,$A$2:$A$2069,1)-1):INDEX($B$2:$B$2069,MATCH(C3403,$A$2:$A$2069,1)+1),INDEX($A$2:$A$2069,MATCH(C3403,$A$2:$A$2069,1)-1):INDEX($A$2:$A$2069,MATCH(C3403,$A$2:$A$2069,1)+1))</f>
        <v>1.9003147516105976</v>
      </c>
    </row>
    <row r="3404" spans="3:4" x14ac:dyDescent="0.2">
      <c r="C3404" s="125">
        <v>539.99999999998101</v>
      </c>
      <c r="D3404" s="120">
        <f>FORECAST(C3404,INDEX($B$2:$B$2069,MATCH(C3404,$A$2:$A$2069,1)-1):INDEX($B$2:$B$2069,MATCH(C3404,$A$2:$A$2069,1)+1),INDEX($A$2:$A$2069,MATCH(C3404,$A$2:$A$2069,1)-1):INDEX($A$2:$A$2069,MATCH(C3404,$A$2:$A$2069,1)+1))</f>
        <v>1.9070147998641573</v>
      </c>
    </row>
    <row r="3405" spans="3:4" x14ac:dyDescent="0.2">
      <c r="C3405" s="125">
        <v>540.09999999998104</v>
      </c>
      <c r="D3405" s="120">
        <f>FORECAST(C3405,INDEX($B$2:$B$2069,MATCH(C3405,$A$2:$A$2069,1)-1):INDEX($B$2:$B$2069,MATCH(C3405,$A$2:$A$2069,1)+1),INDEX($A$2:$A$2069,MATCH(C3405,$A$2:$A$2069,1)-1):INDEX($A$2:$A$2069,MATCH(C3405,$A$2:$A$2069,1)+1))</f>
        <v>1.9138530493865673</v>
      </c>
    </row>
    <row r="3406" spans="3:4" x14ac:dyDescent="0.2">
      <c r="C3406" s="125">
        <v>540.19999999998095</v>
      </c>
      <c r="D3406" s="120">
        <f>FORECAST(C3406,INDEX($B$2:$B$2069,MATCH(C3406,$A$2:$A$2069,1)-1):INDEX($B$2:$B$2069,MATCH(C3406,$A$2:$A$2069,1)+1),INDEX($A$2:$A$2069,MATCH(C3406,$A$2:$A$2069,1)-1):INDEX($A$2:$A$2069,MATCH(C3406,$A$2:$A$2069,1)+1))</f>
        <v>1.9206912989089631</v>
      </c>
    </row>
    <row r="3407" spans="3:4" x14ac:dyDescent="0.2">
      <c r="C3407" s="125">
        <v>540.29999999998097</v>
      </c>
      <c r="D3407" s="120">
        <f>FORECAST(C3407,INDEX($B$2:$B$2069,MATCH(C3407,$A$2:$A$2069,1)-1):INDEX($B$2:$B$2069,MATCH(C3407,$A$2:$A$2069,1)+1),INDEX($A$2:$A$2069,MATCH(C3407,$A$2:$A$2069,1)-1):INDEX($A$2:$A$2069,MATCH(C3407,$A$2:$A$2069,1)+1))</f>
        <v>1.928627382606912</v>
      </c>
    </row>
    <row r="3408" spans="3:4" x14ac:dyDescent="0.2">
      <c r="C3408" s="125">
        <v>540.39999999998099</v>
      </c>
      <c r="D3408" s="120">
        <f>FORECAST(C3408,INDEX($B$2:$B$2069,MATCH(C3408,$A$2:$A$2069,1)-1):INDEX($B$2:$B$2069,MATCH(C3408,$A$2:$A$2069,1)+1),INDEX($A$2:$A$2069,MATCH(C3408,$A$2:$A$2069,1)-1):INDEX($A$2:$A$2069,MATCH(C3408,$A$2:$A$2069,1)+1))</f>
        <v>1.935465632129322</v>
      </c>
    </row>
    <row r="3409" spans="3:4" x14ac:dyDescent="0.2">
      <c r="C3409" s="125">
        <v>540.49999999998101</v>
      </c>
      <c r="D3409" s="120">
        <f>FORECAST(C3409,INDEX($B$2:$B$2069,MATCH(C3409,$A$2:$A$2069,1)-1):INDEX($B$2:$B$2069,MATCH(C3409,$A$2:$A$2069,1)+1),INDEX($A$2:$A$2069,MATCH(C3409,$A$2:$A$2069,1)-1):INDEX($A$2:$A$2069,MATCH(C3409,$A$2:$A$2069,1)+1))</f>
        <v>1.9445297686749115</v>
      </c>
    </row>
    <row r="3410" spans="3:4" x14ac:dyDescent="0.2">
      <c r="C3410" s="125">
        <v>540.59999999998104</v>
      </c>
      <c r="D3410" s="120">
        <f>FORECAST(C3410,INDEX($B$2:$B$2069,MATCH(C3410,$A$2:$A$2069,1)-1):INDEX($B$2:$B$2069,MATCH(C3410,$A$2:$A$2069,1)+1),INDEX($A$2:$A$2069,MATCH(C3410,$A$2:$A$2069,1)-1):INDEX($A$2:$A$2069,MATCH(C3410,$A$2:$A$2069,1)+1))</f>
        <v>1.9530621918830988</v>
      </c>
    </row>
    <row r="3411" spans="3:4" x14ac:dyDescent="0.2">
      <c r="C3411" s="125">
        <v>540.69999999998095</v>
      </c>
      <c r="D3411" s="120">
        <f>FORECAST(C3411,INDEX($B$2:$B$2069,MATCH(C3411,$A$2:$A$2069,1)-1):INDEX($B$2:$B$2069,MATCH(C3411,$A$2:$A$2069,1)+1),INDEX($A$2:$A$2069,MATCH(C3411,$A$2:$A$2069,1)-1):INDEX($A$2:$A$2069,MATCH(C3411,$A$2:$A$2069,1)+1))</f>
        <v>1.9615946150912862</v>
      </c>
    </row>
    <row r="3412" spans="3:4" x14ac:dyDescent="0.2">
      <c r="C3412" s="125">
        <v>540.79999999998097</v>
      </c>
      <c r="D3412" s="120">
        <f>FORECAST(C3412,INDEX($B$2:$B$2069,MATCH(C3412,$A$2:$A$2069,1)-1):INDEX($B$2:$B$2069,MATCH(C3412,$A$2:$A$2069,1)+1),INDEX($A$2:$A$2069,MATCH(C3412,$A$2:$A$2069,1)-1):INDEX($A$2:$A$2069,MATCH(C3412,$A$2:$A$2069,1)+1))</f>
        <v>1.978869705078111</v>
      </c>
    </row>
    <row r="3413" spans="3:4" x14ac:dyDescent="0.2">
      <c r="C3413" s="125">
        <v>540.89999999998099</v>
      </c>
      <c r="D3413" s="120">
        <f>FORECAST(C3413,INDEX($B$2:$B$2069,MATCH(C3413,$A$2:$A$2069,1)-1):INDEX($B$2:$B$2069,MATCH(C3413,$A$2:$A$2069,1)+1),INDEX($A$2:$A$2069,MATCH(C3413,$A$2:$A$2069,1)-1):INDEX($A$2:$A$2069,MATCH(C3413,$A$2:$A$2069,1)+1))</f>
        <v>1.9919728327120083</v>
      </c>
    </row>
    <row r="3414" spans="3:4" x14ac:dyDescent="0.2">
      <c r="C3414" s="125">
        <v>540.99999999998101</v>
      </c>
      <c r="D3414" s="120">
        <f>FORECAST(C3414,INDEX($B$2:$B$2069,MATCH(C3414,$A$2:$A$2069,1)-1):INDEX($B$2:$B$2069,MATCH(C3414,$A$2:$A$2069,1)+1),INDEX($A$2:$A$2069,MATCH(C3414,$A$2:$A$2069,1)-1):INDEX($A$2:$A$2069,MATCH(C3414,$A$2:$A$2069,1)+1))</f>
        <v>2.0050759603459198</v>
      </c>
    </row>
    <row r="3415" spans="3:4" x14ac:dyDescent="0.2">
      <c r="C3415" s="125">
        <v>541.09999999998104</v>
      </c>
      <c r="D3415" s="120">
        <f>FORECAST(C3415,INDEX($B$2:$B$2069,MATCH(C3415,$A$2:$A$2069,1)-1):INDEX($B$2:$B$2069,MATCH(C3415,$A$2:$A$2069,1)+1),INDEX($A$2:$A$2069,MATCH(C3415,$A$2:$A$2069,1)-1):INDEX($A$2:$A$2069,MATCH(C3415,$A$2:$A$2069,1)+1))</f>
        <v>2.0191324200884111</v>
      </c>
    </row>
    <row r="3416" spans="3:4" x14ac:dyDescent="0.2">
      <c r="C3416" s="125">
        <v>541.19999999998095</v>
      </c>
      <c r="D3416" s="120">
        <f>FORECAST(C3416,INDEX($B$2:$B$2069,MATCH(C3416,$A$2:$A$2069,1)-1):INDEX($B$2:$B$2069,MATCH(C3416,$A$2:$A$2069,1)+1),INDEX($A$2:$A$2069,MATCH(C3416,$A$2:$A$2069,1)-1):INDEX($A$2:$A$2069,MATCH(C3416,$A$2:$A$2069,1)+1))</f>
        <v>2.0345433789924954</v>
      </c>
    </row>
    <row r="3417" spans="3:4" x14ac:dyDescent="0.2">
      <c r="C3417" s="125">
        <v>541.29999999998097</v>
      </c>
      <c r="D3417" s="120">
        <f>FORECAST(C3417,INDEX($B$2:$B$2069,MATCH(C3417,$A$2:$A$2069,1)-1):INDEX($B$2:$B$2069,MATCH(C3417,$A$2:$A$2069,1)+1),INDEX($A$2:$A$2069,MATCH(C3417,$A$2:$A$2069,1)-1):INDEX($A$2:$A$2069,MATCH(C3417,$A$2:$A$2069,1)+1))</f>
        <v>2.0499543378966223</v>
      </c>
    </row>
    <row r="3418" spans="3:4" x14ac:dyDescent="0.2">
      <c r="C3418" s="125">
        <v>541.39999999998099</v>
      </c>
      <c r="D3418" s="120">
        <f>FORECAST(C3418,INDEX($B$2:$B$2069,MATCH(C3418,$A$2:$A$2069,1)-1):INDEX($B$2:$B$2069,MATCH(C3418,$A$2:$A$2069,1)+1),INDEX($A$2:$A$2069,MATCH(C3418,$A$2:$A$2069,1)-1):INDEX($A$2:$A$2069,MATCH(C3418,$A$2:$A$2069,1)+1))</f>
        <v>2.0744508296642152</v>
      </c>
    </row>
    <row r="3419" spans="3:4" x14ac:dyDescent="0.2">
      <c r="C3419" s="125">
        <v>541.49999999998101</v>
      </c>
      <c r="D3419" s="120">
        <f>FORECAST(C3419,INDEX($B$2:$B$2069,MATCH(C3419,$A$2:$A$2069,1)-1):INDEX($B$2:$B$2069,MATCH(C3419,$A$2:$A$2069,1)+1),INDEX($A$2:$A$2069,MATCH(C3419,$A$2:$A$2069,1)-1):INDEX($A$2:$A$2069,MATCH(C3419,$A$2:$A$2069,1)+1))</f>
        <v>2.0932571522041457</v>
      </c>
    </row>
    <row r="3420" spans="3:4" x14ac:dyDescent="0.2">
      <c r="C3420" s="125">
        <v>541.59999999998104</v>
      </c>
      <c r="D3420" s="120">
        <f>FORECAST(C3420,INDEX($B$2:$B$2069,MATCH(C3420,$A$2:$A$2069,1)-1):INDEX($B$2:$B$2069,MATCH(C3420,$A$2:$A$2069,1)+1),INDEX($A$2:$A$2069,MATCH(C3420,$A$2:$A$2069,1)-1):INDEX($A$2:$A$2069,MATCH(C3420,$A$2:$A$2069,1)+1))</f>
        <v>2.1120634747440761</v>
      </c>
    </row>
    <row r="3421" spans="3:4" x14ac:dyDescent="0.2">
      <c r="C3421" s="125">
        <v>541.69999999998095</v>
      </c>
      <c r="D3421" s="120">
        <f>FORECAST(C3421,INDEX($B$2:$B$2069,MATCH(C3421,$A$2:$A$2069,1)-1):INDEX($B$2:$B$2069,MATCH(C3421,$A$2:$A$2069,1)+1),INDEX($A$2:$A$2069,MATCH(C3421,$A$2:$A$2069,1)-1):INDEX($A$2:$A$2069,MATCH(C3421,$A$2:$A$2069,1)+1))</f>
        <v>2.1297612878804699</v>
      </c>
    </row>
    <row r="3422" spans="3:4" x14ac:dyDescent="0.2">
      <c r="C3422" s="125">
        <v>541.79999999998097</v>
      </c>
      <c r="D3422" s="120">
        <f>FORECAST(C3422,INDEX($B$2:$B$2069,MATCH(C3422,$A$2:$A$2069,1)-1):INDEX($B$2:$B$2069,MATCH(C3422,$A$2:$A$2069,1)+1),INDEX($A$2:$A$2069,MATCH(C3422,$A$2:$A$2069,1)-1):INDEX($A$2:$A$2069,MATCH(C3422,$A$2:$A$2069,1)+1))</f>
        <v>2.1502760364476927</v>
      </c>
    </row>
    <row r="3423" spans="3:4" x14ac:dyDescent="0.2">
      <c r="C3423" s="125">
        <v>541.89999999998099</v>
      </c>
      <c r="D3423" s="120">
        <f>FORECAST(C3423,INDEX($B$2:$B$2069,MATCH(C3423,$A$2:$A$2069,1)-1):INDEX($B$2:$B$2069,MATCH(C3423,$A$2:$A$2069,1)+1),INDEX($A$2:$A$2069,MATCH(C3423,$A$2:$A$2069,1)-1):INDEX($A$2:$A$2069,MATCH(C3423,$A$2:$A$2069,1)+1))</f>
        <v>2.1707907850149297</v>
      </c>
    </row>
    <row r="3424" spans="3:4" x14ac:dyDescent="0.2">
      <c r="C3424" s="125">
        <v>541.99999999998101</v>
      </c>
      <c r="D3424" s="120">
        <f>FORECAST(C3424,INDEX($B$2:$B$2069,MATCH(C3424,$A$2:$A$2069,1)-1):INDEX($B$2:$B$2069,MATCH(C3424,$A$2:$A$2069,1)+1),INDEX($A$2:$A$2069,MATCH(C3424,$A$2:$A$2069,1)-1):INDEX($A$2:$A$2069,MATCH(C3424,$A$2:$A$2069,1)+1))</f>
        <v>2.1666723744275842</v>
      </c>
    </row>
    <row r="3425" spans="3:4" x14ac:dyDescent="0.2">
      <c r="C3425" s="125">
        <v>542.09999999998104</v>
      </c>
      <c r="D3425" s="120">
        <f>FORECAST(C3425,INDEX($B$2:$B$2069,MATCH(C3425,$A$2:$A$2069,1)-1):INDEX($B$2:$B$2069,MATCH(C3425,$A$2:$A$2069,1)+1),INDEX($A$2:$A$2069,MATCH(C3425,$A$2:$A$2069,1)-1):INDEX($A$2:$A$2069,MATCH(C3425,$A$2:$A$2069,1)+1))</f>
        <v>2.175234018263204</v>
      </c>
    </row>
    <row r="3426" spans="3:4" x14ac:dyDescent="0.2">
      <c r="C3426" s="125">
        <v>542.19999999998095</v>
      </c>
      <c r="D3426" s="120">
        <f>FORECAST(C3426,INDEX($B$2:$B$2069,MATCH(C3426,$A$2:$A$2069,1)-1):INDEX($B$2:$B$2069,MATCH(C3426,$A$2:$A$2069,1)+1),INDEX($A$2:$A$2069,MATCH(C3426,$A$2:$A$2069,1)-1):INDEX($A$2:$A$2069,MATCH(C3426,$A$2:$A$2069,1)+1))</f>
        <v>2.1837956620988095</v>
      </c>
    </row>
    <row r="3427" spans="3:4" x14ac:dyDescent="0.2">
      <c r="C3427" s="125">
        <v>542.29999999998097</v>
      </c>
      <c r="D3427" s="120">
        <f>FORECAST(C3427,INDEX($B$2:$B$2069,MATCH(C3427,$A$2:$A$2069,1)-1):INDEX($B$2:$B$2069,MATCH(C3427,$A$2:$A$2069,1)+1),INDEX($A$2:$A$2069,MATCH(C3427,$A$2:$A$2069,1)-1):INDEX($A$2:$A$2069,MATCH(C3427,$A$2:$A$2069,1)+1))</f>
        <v>2.1800000000000002</v>
      </c>
    </row>
    <row r="3428" spans="3:4" x14ac:dyDescent="0.2">
      <c r="C3428" s="125">
        <v>542.39999999998099</v>
      </c>
      <c r="D3428" s="120">
        <f>FORECAST(C3428,INDEX($B$2:$B$2069,MATCH(C3428,$A$2:$A$2069,1)-1):INDEX($B$2:$B$2069,MATCH(C3428,$A$2:$A$2069,1)+1),INDEX($A$2:$A$2069,MATCH(C3428,$A$2:$A$2069,1)-1):INDEX($A$2:$A$2069,MATCH(C3428,$A$2:$A$2069,1)+1))</f>
        <v>2.1800000000000002</v>
      </c>
    </row>
    <row r="3429" spans="3:4" x14ac:dyDescent="0.2">
      <c r="C3429" s="125">
        <v>542.49999999997999</v>
      </c>
      <c r="D3429" s="120">
        <f>FORECAST(C3429,INDEX($B$2:$B$2069,MATCH(C3429,$A$2:$A$2069,1)-1):INDEX($B$2:$B$2069,MATCH(C3429,$A$2:$A$2069,1)+1),INDEX($A$2:$A$2069,MATCH(C3429,$A$2:$A$2069,1)-1):INDEX($A$2:$A$2069,MATCH(C3429,$A$2:$A$2069,1)+1))</f>
        <v>2.1800000000000002</v>
      </c>
    </row>
    <row r="3430" spans="3:4" x14ac:dyDescent="0.2">
      <c r="C3430" s="125">
        <v>542.59999999998104</v>
      </c>
      <c r="D3430" s="120">
        <f>FORECAST(C3430,INDEX($B$2:$B$2069,MATCH(C3430,$A$2:$A$2069,1)-1):INDEX($B$2:$B$2069,MATCH(C3430,$A$2:$A$2069,1)+1),INDEX($A$2:$A$2069,MATCH(C3430,$A$2:$A$2069,1)-1):INDEX($A$2:$A$2069,MATCH(C3430,$A$2:$A$2069,1)+1))</f>
        <v>2.1842751141549286</v>
      </c>
    </row>
    <row r="3431" spans="3:4" x14ac:dyDescent="0.2">
      <c r="C3431" s="125">
        <v>542.69999999998095</v>
      </c>
      <c r="D3431" s="120">
        <f>FORECAST(C3431,INDEX($B$2:$B$2069,MATCH(C3431,$A$2:$A$2069,1)-1):INDEX($B$2:$B$2069,MATCH(C3431,$A$2:$A$2069,1)+1),INDEX($A$2:$A$2069,MATCH(C3431,$A$2:$A$2069,1)-1):INDEX($A$2:$A$2069,MATCH(C3431,$A$2:$A$2069,1)+1))</f>
        <v>2.1859874429220501</v>
      </c>
    </row>
    <row r="3432" spans="3:4" x14ac:dyDescent="0.2">
      <c r="C3432" s="125">
        <v>542.79999999998097</v>
      </c>
      <c r="D3432" s="120">
        <f>FORECAST(C3432,INDEX($B$2:$B$2069,MATCH(C3432,$A$2:$A$2069,1)-1):INDEX($B$2:$B$2069,MATCH(C3432,$A$2:$A$2069,1)+1),INDEX($A$2:$A$2069,MATCH(C3432,$A$2:$A$2069,1)-1):INDEX($A$2:$A$2069,MATCH(C3432,$A$2:$A$2069,1)+1))</f>
        <v>2.1876997716891733</v>
      </c>
    </row>
    <row r="3433" spans="3:4" x14ac:dyDescent="0.2">
      <c r="C3433" s="125">
        <v>542.89999999997997</v>
      </c>
      <c r="D3433" s="120">
        <f>FORECAST(C3433,INDEX($B$2:$B$2069,MATCH(C3433,$A$2:$A$2069,1)-1):INDEX($B$2:$B$2069,MATCH(C3433,$A$2:$A$2069,1)+1),INDEX($A$2:$A$2069,MATCH(C3433,$A$2:$A$2069,1)-1):INDEX($A$2:$A$2069,MATCH(C3433,$A$2:$A$2069,1)+1))</f>
        <v>2.1789212328770553</v>
      </c>
    </row>
    <row r="3434" spans="3:4" x14ac:dyDescent="0.2">
      <c r="C3434" s="125">
        <v>542.99999999997999</v>
      </c>
      <c r="D3434" s="120">
        <f>FORECAST(C3434,INDEX($B$2:$B$2069,MATCH(C3434,$A$2:$A$2069,1)-1):INDEX($B$2:$B$2069,MATCH(C3434,$A$2:$A$2069,1)+1),INDEX($A$2:$A$2069,MATCH(C3434,$A$2:$A$2069,1)-1):INDEX($A$2:$A$2069,MATCH(C3434,$A$2:$A$2069,1)+1))</f>
        <v>2.1772089041099303</v>
      </c>
    </row>
    <row r="3435" spans="3:4" x14ac:dyDescent="0.2">
      <c r="C3435" s="125">
        <v>543.09999999998104</v>
      </c>
      <c r="D3435" s="120">
        <f>FORECAST(C3435,INDEX($B$2:$B$2069,MATCH(C3435,$A$2:$A$2069,1)-1):INDEX($B$2:$B$2069,MATCH(C3435,$A$2:$A$2069,1)+1),INDEX($A$2:$A$2069,MATCH(C3435,$A$2:$A$2069,1)-1):INDEX($A$2:$A$2069,MATCH(C3435,$A$2:$A$2069,1)+1))</f>
        <v>2.1754965753427893</v>
      </c>
    </row>
    <row r="3436" spans="3:4" x14ac:dyDescent="0.2">
      <c r="C3436" s="125">
        <v>543.19999999998004</v>
      </c>
      <c r="D3436" s="120">
        <f>FORECAST(C3436,INDEX($B$2:$B$2069,MATCH(C3436,$A$2:$A$2069,1)-1):INDEX($B$2:$B$2069,MATCH(C3436,$A$2:$A$2069,1)+1),INDEX($A$2:$A$2069,MATCH(C3436,$A$2:$A$2069,1)-1):INDEX($A$2:$A$2069,MATCH(C3436,$A$2:$A$2069,1)+1))</f>
        <v>2.1742351598180356</v>
      </c>
    </row>
    <row r="3437" spans="3:4" x14ac:dyDescent="0.2">
      <c r="C3437" s="125">
        <v>543.29999999997995</v>
      </c>
      <c r="D3437" s="120">
        <f>FORECAST(C3437,INDEX($B$2:$B$2069,MATCH(C3437,$A$2:$A$2069,1)-1):INDEX($B$2:$B$2069,MATCH(C3437,$A$2:$A$2069,1)+1),INDEX($A$2:$A$2069,MATCH(C3437,$A$2:$A$2069,1)-1):INDEX($A$2:$A$2069,MATCH(C3437,$A$2:$A$2069,1)+1))</f>
        <v>2.1708105022837927</v>
      </c>
    </row>
    <row r="3438" spans="3:4" x14ac:dyDescent="0.2">
      <c r="C3438" s="125">
        <v>543.39999999997997</v>
      </c>
      <c r="D3438" s="120">
        <f>FORECAST(C3438,INDEX($B$2:$B$2069,MATCH(C3438,$A$2:$A$2069,1)-1):INDEX($B$2:$B$2069,MATCH(C3438,$A$2:$A$2069,1)+1),INDEX($A$2:$A$2069,MATCH(C3438,$A$2:$A$2069,1)-1):INDEX($A$2:$A$2069,MATCH(C3438,$A$2:$A$2069,1)+1))</f>
        <v>2.1673858447495462</v>
      </c>
    </row>
    <row r="3439" spans="3:4" x14ac:dyDescent="0.2">
      <c r="C3439" s="125">
        <v>543.49999999997999</v>
      </c>
      <c r="D3439" s="120">
        <f>FORECAST(C3439,INDEX($B$2:$B$2069,MATCH(C3439,$A$2:$A$2069,1)-1):INDEX($B$2:$B$2069,MATCH(C3439,$A$2:$A$2069,1)+1),INDEX($A$2:$A$2069,MATCH(C3439,$A$2:$A$2069,1)-1):INDEX($A$2:$A$2069,MATCH(C3439,$A$2:$A$2069,1)+1))</f>
        <v>2.1887442922360663</v>
      </c>
    </row>
    <row r="3440" spans="3:4" x14ac:dyDescent="0.2">
      <c r="C3440" s="125">
        <v>543.59999999998001</v>
      </c>
      <c r="D3440" s="120">
        <f>FORECAST(C3440,INDEX($B$2:$B$2069,MATCH(C3440,$A$2:$A$2069,1)-1):INDEX($B$2:$B$2069,MATCH(C3440,$A$2:$A$2069,1)+1),INDEX($A$2:$A$2069,MATCH(C3440,$A$2:$A$2069,1)-1):INDEX($A$2:$A$2069,MATCH(C3440,$A$2:$A$2069,1)+1))</f>
        <v>2.1955936073045663</v>
      </c>
    </row>
    <row r="3441" spans="3:4" x14ac:dyDescent="0.2">
      <c r="C3441" s="125">
        <v>543.69999999998004</v>
      </c>
      <c r="D3441" s="120">
        <f>FORECAST(C3441,INDEX($B$2:$B$2069,MATCH(C3441,$A$2:$A$2069,1)-1):INDEX($B$2:$B$2069,MATCH(C3441,$A$2:$A$2069,1)+1),INDEX($A$2:$A$2069,MATCH(C3441,$A$2:$A$2069,1)-1):INDEX($A$2:$A$2069,MATCH(C3441,$A$2:$A$2069,1)+1))</f>
        <v>2.2024429223730593</v>
      </c>
    </row>
    <row r="3442" spans="3:4" x14ac:dyDescent="0.2">
      <c r="C3442" s="125">
        <v>543.79999999997995</v>
      </c>
      <c r="D3442" s="120">
        <f>FORECAST(C3442,INDEX($B$2:$B$2069,MATCH(C3442,$A$2:$A$2069,1)-1):INDEX($B$2:$B$2069,MATCH(C3442,$A$2:$A$2069,1)+1),INDEX($A$2:$A$2069,MATCH(C3442,$A$2:$A$2069,1)-1):INDEX($A$2:$A$2069,MATCH(C3442,$A$2:$A$2069,1)+1))</f>
        <v>2.2026255707748774</v>
      </c>
    </row>
    <row r="3443" spans="3:4" x14ac:dyDescent="0.2">
      <c r="C3443" s="125">
        <v>543.89999999997997</v>
      </c>
      <c r="D3443" s="120">
        <f>FORECAST(C3443,INDEX($B$2:$B$2069,MATCH(C3443,$A$2:$A$2069,1)-1):INDEX($B$2:$B$2069,MATCH(C3443,$A$2:$A$2069,1)+1),INDEX($A$2:$A$2069,MATCH(C3443,$A$2:$A$2069,1)-1):INDEX($A$2:$A$2069,MATCH(C3443,$A$2:$A$2069,1)+1))</f>
        <v>2.2094748858433704</v>
      </c>
    </row>
    <row r="3444" spans="3:4" x14ac:dyDescent="0.2">
      <c r="C3444" s="125">
        <v>543.99999999997999</v>
      </c>
      <c r="D3444" s="120">
        <f>FORECAST(C3444,INDEX($B$2:$B$2069,MATCH(C3444,$A$2:$A$2069,1)-1):INDEX($B$2:$B$2069,MATCH(C3444,$A$2:$A$2069,1)+1),INDEX($A$2:$A$2069,MATCH(C3444,$A$2:$A$2069,1)-1):INDEX($A$2:$A$2069,MATCH(C3444,$A$2:$A$2069,1)+1))</f>
        <v>2.2163242009118633</v>
      </c>
    </row>
    <row r="3445" spans="3:4" x14ac:dyDescent="0.2">
      <c r="C3445" s="125">
        <v>544.09999999998001</v>
      </c>
      <c r="D3445" s="120">
        <f>FORECAST(C3445,INDEX($B$2:$B$2069,MATCH(C3445,$A$2:$A$2069,1)-1):INDEX($B$2:$B$2069,MATCH(C3445,$A$2:$A$2069,1)+1),INDEX($A$2:$A$2069,MATCH(C3445,$A$2:$A$2069,1)-1):INDEX($A$2:$A$2069,MATCH(C3445,$A$2:$A$2069,1)+1))</f>
        <v>2.2199352338205181</v>
      </c>
    </row>
    <row r="3446" spans="3:4" x14ac:dyDescent="0.2">
      <c r="C3446" s="125">
        <v>544.19999999998004</v>
      </c>
      <c r="D3446" s="120">
        <f>FORECAST(C3446,INDEX($B$2:$B$2069,MATCH(C3446,$A$2:$A$2069,1)-1):INDEX($B$2:$B$2069,MATCH(C3446,$A$2:$A$2069,1)+1),INDEX($A$2:$A$2069,MATCH(C3446,$A$2:$A$2069,1)-1):INDEX($A$2:$A$2069,MATCH(C3446,$A$2:$A$2069,1)+1))</f>
        <v>2.2233638007658385</v>
      </c>
    </row>
    <row r="3447" spans="3:4" x14ac:dyDescent="0.2">
      <c r="C3447" s="125">
        <v>544.29999999997995</v>
      </c>
      <c r="D3447" s="120">
        <f>FORECAST(C3447,INDEX($B$2:$B$2069,MATCH(C3447,$A$2:$A$2069,1)-1):INDEX($B$2:$B$2069,MATCH(C3447,$A$2:$A$2069,1)+1),INDEX($A$2:$A$2069,MATCH(C3447,$A$2:$A$2069,1)-1):INDEX($A$2:$A$2069,MATCH(C3447,$A$2:$A$2069,1)+1))</f>
        <v>2.231383659516446</v>
      </c>
    </row>
    <row r="3448" spans="3:4" x14ac:dyDescent="0.2">
      <c r="C3448" s="125">
        <v>544.39999999997997</v>
      </c>
      <c r="D3448" s="120">
        <f>FORECAST(C3448,INDEX($B$2:$B$2069,MATCH(C3448,$A$2:$A$2069,1)-1):INDEX($B$2:$B$2069,MATCH(C3448,$A$2:$A$2069,1)+1),INDEX($A$2:$A$2069,MATCH(C3448,$A$2:$A$2069,1)-1):INDEX($A$2:$A$2069,MATCH(C3448,$A$2:$A$2069,1)+1))</f>
        <v>2.2388167978843612</v>
      </c>
    </row>
    <row r="3449" spans="3:4" x14ac:dyDescent="0.2">
      <c r="C3449" s="125">
        <v>544.49999999997999</v>
      </c>
      <c r="D3449" s="120">
        <f>FORECAST(C3449,INDEX($B$2:$B$2069,MATCH(C3449,$A$2:$A$2069,1)-1):INDEX($B$2:$B$2069,MATCH(C3449,$A$2:$A$2069,1)+1),INDEX($A$2:$A$2069,MATCH(C3449,$A$2:$A$2069,1)-1):INDEX($A$2:$A$2069,MATCH(C3449,$A$2:$A$2069,1)+1))</f>
        <v>2.2462499362522763</v>
      </c>
    </row>
    <row r="3450" spans="3:4" x14ac:dyDescent="0.2">
      <c r="C3450" s="125">
        <v>544.59999999998001</v>
      </c>
      <c r="D3450" s="120">
        <f>FORECAST(C3450,INDEX($B$2:$B$2069,MATCH(C3450,$A$2:$A$2069,1)-1):INDEX($B$2:$B$2069,MATCH(C3450,$A$2:$A$2069,1)+1),INDEX($A$2:$A$2069,MATCH(C3450,$A$2:$A$2069,1)-1):INDEX($A$2:$A$2069,MATCH(C3450,$A$2:$A$2069,1)+1))</f>
        <v>2.2873211567683995</v>
      </c>
    </row>
    <row r="3451" spans="3:4" x14ac:dyDescent="0.2">
      <c r="C3451" s="125">
        <v>544.69999999998004</v>
      </c>
      <c r="D3451" s="120">
        <f>FORECAST(C3451,INDEX($B$2:$B$2069,MATCH(C3451,$A$2:$A$2069,1)-1):INDEX($B$2:$B$2069,MATCH(C3451,$A$2:$A$2069,1)+1),INDEX($A$2:$A$2069,MATCH(C3451,$A$2:$A$2069,1)-1):INDEX($A$2:$A$2069,MATCH(C3451,$A$2:$A$2069,1)+1))</f>
        <v>2.3112937595081462</v>
      </c>
    </row>
    <row r="3452" spans="3:4" x14ac:dyDescent="0.2">
      <c r="C3452" s="125">
        <v>544.79999999997995</v>
      </c>
      <c r="D3452" s="120">
        <f>FORECAST(C3452,INDEX($B$2:$B$2069,MATCH(C3452,$A$2:$A$2069,1)-1):INDEX($B$2:$B$2069,MATCH(C3452,$A$2:$A$2069,1)+1),INDEX($A$2:$A$2069,MATCH(C3452,$A$2:$A$2069,1)-1):INDEX($A$2:$A$2069,MATCH(C3452,$A$2:$A$2069,1)+1))</f>
        <v>2.335266362247836</v>
      </c>
    </row>
    <row r="3453" spans="3:4" x14ac:dyDescent="0.2">
      <c r="C3453" s="125">
        <v>544.89999999997997</v>
      </c>
      <c r="D3453" s="120">
        <f>FORECAST(C3453,INDEX($B$2:$B$2069,MATCH(C3453,$A$2:$A$2069,1)-1):INDEX($B$2:$B$2069,MATCH(C3453,$A$2:$A$2069,1)+1),INDEX($A$2:$A$2069,MATCH(C3453,$A$2:$A$2069,1)-1):INDEX($A$2:$A$2069,MATCH(C3453,$A$2:$A$2069,1)+1))</f>
        <v>2.5781881095672361</v>
      </c>
    </row>
    <row r="3454" spans="3:4" x14ac:dyDescent="0.2">
      <c r="C3454" s="125">
        <v>544.99999999997999</v>
      </c>
      <c r="D3454" s="120">
        <f>FORECAST(C3454,INDEX($B$2:$B$2069,MATCH(C3454,$A$2:$A$2069,1)-1):INDEX($B$2:$B$2069,MATCH(C3454,$A$2:$A$2069,1)+1),INDEX($A$2:$A$2069,MATCH(C3454,$A$2:$A$2069,1)-1):INDEX($A$2:$A$2069,MATCH(C3454,$A$2:$A$2069,1)+1))</f>
        <v>2.7113536758757846</v>
      </c>
    </row>
    <row r="3455" spans="3:4" x14ac:dyDescent="0.2">
      <c r="C3455" s="125">
        <v>545.09999999998001</v>
      </c>
      <c r="D3455" s="120">
        <f>FORECAST(C3455,INDEX($B$2:$B$2069,MATCH(C3455,$A$2:$A$2069,1)-1):INDEX($B$2:$B$2069,MATCH(C3455,$A$2:$A$2069,1)+1),INDEX($A$2:$A$2069,MATCH(C3455,$A$2:$A$2069,1)-1):INDEX($A$2:$A$2069,MATCH(C3455,$A$2:$A$2069,1)+1))</f>
        <v>2.8445192421843331</v>
      </c>
    </row>
    <row r="3456" spans="3:4" x14ac:dyDescent="0.2">
      <c r="C3456" s="125">
        <v>545.19999999998004</v>
      </c>
      <c r="D3456" s="120">
        <f>FORECAST(C3456,INDEX($B$2:$B$2069,MATCH(C3456,$A$2:$A$2069,1)-1):INDEX($B$2:$B$2069,MATCH(C3456,$A$2:$A$2069,1)+1),INDEX($A$2:$A$2069,MATCH(C3456,$A$2:$A$2069,1)-1):INDEX($A$2:$A$2069,MATCH(C3456,$A$2:$A$2069,1)+1))</f>
        <v>3.9250008040639841</v>
      </c>
    </row>
    <row r="3457" spans="3:4" x14ac:dyDescent="0.2">
      <c r="C3457" s="125">
        <v>545.29999999997995</v>
      </c>
      <c r="D3457" s="120">
        <f>FORECAST(C3457,INDEX($B$2:$B$2069,MATCH(C3457,$A$2:$A$2069,1)-1):INDEX($B$2:$B$2069,MATCH(C3457,$A$2:$A$2069,1)+1),INDEX($A$2:$A$2069,MATCH(C3457,$A$2:$A$2069,1)-1):INDEX($A$2:$A$2069,MATCH(C3457,$A$2:$A$2069,1)+1))</f>
        <v>4.5238408186564811</v>
      </c>
    </row>
    <row r="3458" spans="3:4" x14ac:dyDescent="0.2">
      <c r="C3458" s="125">
        <v>545.39999999997997</v>
      </c>
      <c r="D3458" s="120">
        <f>FORECAST(C3458,INDEX($B$2:$B$2069,MATCH(C3458,$A$2:$A$2069,1)-1):INDEX($B$2:$B$2069,MATCH(C3458,$A$2:$A$2069,1)+1),INDEX($A$2:$A$2069,MATCH(C3458,$A$2:$A$2069,1)-1):INDEX($A$2:$A$2069,MATCH(C3458,$A$2:$A$2069,1)+1))</f>
        <v>5.1226808332494329</v>
      </c>
    </row>
    <row r="3459" spans="3:4" x14ac:dyDescent="0.2">
      <c r="C3459" s="125">
        <v>545.49999999997999</v>
      </c>
      <c r="D3459" s="120">
        <f>FORECAST(C3459,INDEX($B$2:$B$2069,MATCH(C3459,$A$2:$A$2069,1)-1):INDEX($B$2:$B$2069,MATCH(C3459,$A$2:$A$2069,1)+1),INDEX($A$2:$A$2069,MATCH(C3459,$A$2:$A$2069,1)-1):INDEX($A$2:$A$2069,MATCH(C3459,$A$2:$A$2069,1)+1))</f>
        <v>6.6317000040844505</v>
      </c>
    </row>
    <row r="3460" spans="3:4" x14ac:dyDescent="0.2">
      <c r="C3460" s="125">
        <v>545.59999999998001</v>
      </c>
      <c r="D3460" s="120">
        <f>FORECAST(C3460,INDEX($B$2:$B$2069,MATCH(C3460,$A$2:$A$2069,1)-1):INDEX($B$2:$B$2069,MATCH(C3460,$A$2:$A$2069,1)+1),INDEX($A$2:$A$2069,MATCH(C3460,$A$2:$A$2069,1)-1):INDEX($A$2:$A$2069,MATCH(C3460,$A$2:$A$2069,1)+1))</f>
        <v>7.7791107299290161</v>
      </c>
    </row>
    <row r="3461" spans="3:4" x14ac:dyDescent="0.2">
      <c r="C3461" s="125">
        <v>545.69999999998004</v>
      </c>
      <c r="D3461" s="120">
        <f>FORECAST(C3461,INDEX($B$2:$B$2069,MATCH(C3461,$A$2:$A$2069,1)-1):INDEX($B$2:$B$2069,MATCH(C3461,$A$2:$A$2069,1)+1),INDEX($A$2:$A$2069,MATCH(C3461,$A$2:$A$2069,1)-1):INDEX($A$2:$A$2069,MATCH(C3461,$A$2:$A$2069,1)+1))</f>
        <v>8.9265214557735817</v>
      </c>
    </row>
    <row r="3462" spans="3:4" x14ac:dyDescent="0.2">
      <c r="C3462" s="125">
        <v>545.79999999997995</v>
      </c>
      <c r="D3462" s="120">
        <f>FORECAST(C3462,INDEX($B$2:$B$2069,MATCH(C3462,$A$2:$A$2069,1)-1):INDEX($B$2:$B$2069,MATCH(C3462,$A$2:$A$2069,1)+1),INDEX($A$2:$A$2069,MATCH(C3462,$A$2:$A$2069,1)-1):INDEX($A$2:$A$2069,MATCH(C3462,$A$2:$A$2069,1)+1))</f>
        <v>9.9617869413450535</v>
      </c>
    </row>
    <row r="3463" spans="3:4" x14ac:dyDescent="0.2">
      <c r="C3463" s="125">
        <v>545.89999999997997</v>
      </c>
      <c r="D3463" s="120">
        <f>FORECAST(C3463,INDEX($B$2:$B$2069,MATCH(C3463,$A$2:$A$2069,1)-1):INDEX($B$2:$B$2069,MATCH(C3463,$A$2:$A$2069,1)+1),INDEX($A$2:$A$2069,MATCH(C3463,$A$2:$A$2069,1)-1):INDEX($A$2:$A$2069,MATCH(C3463,$A$2:$A$2069,1)+1))</f>
        <v>11.134753722560163</v>
      </c>
    </row>
    <row r="3464" spans="3:4" x14ac:dyDescent="0.2">
      <c r="C3464" s="125">
        <v>545.99999999997999</v>
      </c>
      <c r="D3464" s="120">
        <f>FORECAST(C3464,INDEX($B$2:$B$2069,MATCH(C3464,$A$2:$A$2069,1)-1):INDEX($B$2:$B$2069,MATCH(C3464,$A$2:$A$2069,1)+1),INDEX($A$2:$A$2069,MATCH(C3464,$A$2:$A$2069,1)-1):INDEX($A$2:$A$2069,MATCH(C3464,$A$2:$A$2069,1)+1))</f>
        <v>12.307720503774362</v>
      </c>
    </row>
    <row r="3465" spans="3:4" x14ac:dyDescent="0.2">
      <c r="C3465" s="125">
        <v>546.09999999998001</v>
      </c>
      <c r="D3465" s="120">
        <f>FORECAST(C3465,INDEX($B$2:$B$2069,MATCH(C3465,$A$2:$A$2069,1)-1):INDEX($B$2:$B$2069,MATCH(C3465,$A$2:$A$2069,1)+1),INDEX($A$2:$A$2069,MATCH(C3465,$A$2:$A$2069,1)-1):INDEX($A$2:$A$2069,MATCH(C3465,$A$2:$A$2069,1)+1))</f>
        <v>14.120113160742221</v>
      </c>
    </row>
    <row r="3466" spans="3:4" x14ac:dyDescent="0.2">
      <c r="C3466" s="125">
        <v>546.19999999998004</v>
      </c>
      <c r="D3466" s="120">
        <f>FORECAST(C3466,INDEX($B$2:$B$2069,MATCH(C3466,$A$2:$A$2069,1)-1):INDEX($B$2:$B$2069,MATCH(C3466,$A$2:$A$2069,1)+1),INDEX($A$2:$A$2069,MATCH(C3466,$A$2:$A$2069,1)-1):INDEX($A$2:$A$2069,MATCH(C3466,$A$2:$A$2069,1)+1))</f>
        <v>15.490238861787475</v>
      </c>
    </row>
    <row r="3467" spans="3:4" x14ac:dyDescent="0.2">
      <c r="C3467" s="125">
        <v>546.29999999997995</v>
      </c>
      <c r="D3467" s="120">
        <f>FORECAST(C3467,INDEX($B$2:$B$2069,MATCH(C3467,$A$2:$A$2069,1)-1):INDEX($B$2:$B$2069,MATCH(C3467,$A$2:$A$2069,1)+1),INDEX($A$2:$A$2069,MATCH(C3467,$A$2:$A$2069,1)-1):INDEX($A$2:$A$2069,MATCH(C3467,$A$2:$A$2069,1)+1))</f>
        <v>16.860364562831819</v>
      </c>
    </row>
    <row r="3468" spans="3:4" x14ac:dyDescent="0.2">
      <c r="C3468" s="125">
        <v>546.39999999997997</v>
      </c>
      <c r="D3468" s="120">
        <f>FORECAST(C3468,INDEX($B$2:$B$2069,MATCH(C3468,$A$2:$A$2069,1)-1):INDEX($B$2:$B$2069,MATCH(C3468,$A$2:$A$2069,1)+1),INDEX($A$2:$A$2069,MATCH(C3468,$A$2:$A$2069,1)-1):INDEX($A$2:$A$2069,MATCH(C3468,$A$2:$A$2069,1)+1))</f>
        <v>12.674020969047888</v>
      </c>
    </row>
    <row r="3469" spans="3:4" x14ac:dyDescent="0.2">
      <c r="C3469" s="125">
        <v>546.49999999997999</v>
      </c>
      <c r="D3469" s="120">
        <f>FORECAST(C3469,INDEX($B$2:$B$2069,MATCH(C3469,$A$2:$A$2069,1)-1):INDEX($B$2:$B$2069,MATCH(C3469,$A$2:$A$2069,1)+1),INDEX($A$2:$A$2069,MATCH(C3469,$A$2:$A$2069,1)-1):INDEX($A$2:$A$2069,MATCH(C3469,$A$2:$A$2069,1)+1))</f>
        <v>12.020720744530536</v>
      </c>
    </row>
    <row r="3470" spans="3:4" x14ac:dyDescent="0.2">
      <c r="C3470" s="125">
        <v>546.59999999998001</v>
      </c>
      <c r="D3470" s="120">
        <f>FORECAST(C3470,INDEX($B$2:$B$2069,MATCH(C3470,$A$2:$A$2069,1)-1):INDEX($B$2:$B$2069,MATCH(C3470,$A$2:$A$2069,1)+1),INDEX($A$2:$A$2069,MATCH(C3470,$A$2:$A$2069,1)-1):INDEX($A$2:$A$2069,MATCH(C3470,$A$2:$A$2069,1)+1))</f>
        <v>11.367420520012729</v>
      </c>
    </row>
    <row r="3471" spans="3:4" x14ac:dyDescent="0.2">
      <c r="C3471" s="125">
        <v>546.69999999998004</v>
      </c>
      <c r="D3471" s="120">
        <f>FORECAST(C3471,INDEX($B$2:$B$2069,MATCH(C3471,$A$2:$A$2069,1)-1):INDEX($B$2:$B$2069,MATCH(C3471,$A$2:$A$2069,1)+1),INDEX($A$2:$A$2069,MATCH(C3471,$A$2:$A$2069,1)-1):INDEX($A$2:$A$2069,MATCH(C3471,$A$2:$A$2069,1)+1))</f>
        <v>8.0806414667113131</v>
      </c>
    </row>
    <row r="3472" spans="3:4" x14ac:dyDescent="0.2">
      <c r="C3472" s="125">
        <v>546.79999999997995</v>
      </c>
      <c r="D3472" s="120">
        <f>FORECAST(C3472,INDEX($B$2:$B$2069,MATCH(C3472,$A$2:$A$2069,1)-1):INDEX($B$2:$B$2069,MATCH(C3472,$A$2:$A$2069,1)+1),INDEX($A$2:$A$2069,MATCH(C3472,$A$2:$A$2069,1)-1):INDEX($A$2:$A$2069,MATCH(C3472,$A$2:$A$2069,1)+1))</f>
        <v>5.5691867129899038</v>
      </c>
    </row>
    <row r="3473" spans="3:4" x14ac:dyDescent="0.2">
      <c r="C3473" s="125">
        <v>546.89999999997997</v>
      </c>
      <c r="D3473" s="120">
        <f>FORECAST(C3473,INDEX($B$2:$B$2069,MATCH(C3473,$A$2:$A$2069,1)-1):INDEX($B$2:$B$2069,MATCH(C3473,$A$2:$A$2069,1)+1),INDEX($A$2:$A$2069,MATCH(C3473,$A$2:$A$2069,1)-1):INDEX($A$2:$A$2069,MATCH(C3473,$A$2:$A$2069,1)+1))</f>
        <v>3.0577319592666754</v>
      </c>
    </row>
    <row r="3474" spans="3:4" x14ac:dyDescent="0.2">
      <c r="C3474" s="125">
        <v>546.99999999997999</v>
      </c>
      <c r="D3474" s="120">
        <f>FORECAST(C3474,INDEX($B$2:$B$2069,MATCH(C3474,$A$2:$A$2069,1)-1):INDEX($B$2:$B$2069,MATCH(C3474,$A$2:$A$2069,1)+1),INDEX($A$2:$A$2069,MATCH(C3474,$A$2:$A$2069,1)-1):INDEX($A$2:$A$2069,MATCH(C3474,$A$2:$A$2069,1)+1))</f>
        <v>3.8688774343590921</v>
      </c>
    </row>
    <row r="3475" spans="3:4" x14ac:dyDescent="0.2">
      <c r="C3475" s="125">
        <v>547.09999999998001</v>
      </c>
      <c r="D3475" s="120">
        <f>FORECAST(C3475,INDEX($B$2:$B$2069,MATCH(C3475,$A$2:$A$2069,1)-1):INDEX($B$2:$B$2069,MATCH(C3475,$A$2:$A$2069,1)+1),INDEX($A$2:$A$2069,MATCH(C3475,$A$2:$A$2069,1)-1):INDEX($A$2:$A$2069,MATCH(C3475,$A$2:$A$2069,1)+1))</f>
        <v>2.7508934710140238</v>
      </c>
    </row>
    <row r="3476" spans="3:4" x14ac:dyDescent="0.2">
      <c r="C3476" s="125">
        <v>547.19999999998004</v>
      </c>
      <c r="D3476" s="120">
        <f>FORECAST(C3476,INDEX($B$2:$B$2069,MATCH(C3476,$A$2:$A$2069,1)-1):INDEX($B$2:$B$2069,MATCH(C3476,$A$2:$A$2069,1)+1),INDEX($A$2:$A$2069,MATCH(C3476,$A$2:$A$2069,1)-1):INDEX($A$2:$A$2069,MATCH(C3476,$A$2:$A$2069,1)+1))</f>
        <v>1.6329095076689555</v>
      </c>
    </row>
    <row r="3477" spans="3:4" x14ac:dyDescent="0.2">
      <c r="C3477" s="125">
        <v>547.29999999997995</v>
      </c>
      <c r="D3477" s="120">
        <f>FORECAST(C3477,INDEX($B$2:$B$2069,MATCH(C3477,$A$2:$A$2069,1)-1):INDEX($B$2:$B$2069,MATCH(C3477,$A$2:$A$2069,1)+1),INDEX($A$2:$A$2069,MATCH(C3477,$A$2:$A$2069,1)-1):INDEX($A$2:$A$2069,MATCH(C3477,$A$2:$A$2069,1)+1))</f>
        <v>2.4183619702478154</v>
      </c>
    </row>
    <row r="3478" spans="3:4" x14ac:dyDescent="0.2">
      <c r="C3478" s="125">
        <v>547.39999999997997</v>
      </c>
      <c r="D3478" s="120">
        <f>FORECAST(C3478,INDEX($B$2:$B$2069,MATCH(C3478,$A$2:$A$2069,1)-1):INDEX($B$2:$B$2069,MATCH(C3478,$A$2:$A$2069,1)+1),INDEX($A$2:$A$2069,MATCH(C3478,$A$2:$A$2069,1)-1):INDEX($A$2:$A$2069,MATCH(C3478,$A$2:$A$2069,1)+1))</f>
        <v>2.2671592211069083</v>
      </c>
    </row>
    <row r="3479" spans="3:4" x14ac:dyDescent="0.2">
      <c r="C3479" s="125">
        <v>547.49999999997999</v>
      </c>
      <c r="D3479" s="120">
        <f>FORECAST(C3479,INDEX($B$2:$B$2069,MATCH(C3479,$A$2:$A$2069,1)-1):INDEX($B$2:$B$2069,MATCH(C3479,$A$2:$A$2069,1)+1),INDEX($A$2:$A$2069,MATCH(C3479,$A$2:$A$2069,1)-1):INDEX($A$2:$A$2069,MATCH(C3479,$A$2:$A$2069,1)+1))</f>
        <v>2.1159564719660011</v>
      </c>
    </row>
    <row r="3480" spans="3:4" x14ac:dyDescent="0.2">
      <c r="C3480" s="125">
        <v>547.59999999998001</v>
      </c>
      <c r="D3480" s="120">
        <f>FORECAST(C3480,INDEX($B$2:$B$2069,MATCH(C3480,$A$2:$A$2069,1)-1):INDEX($B$2:$B$2069,MATCH(C3480,$A$2:$A$2069,1)+1),INDEX($A$2:$A$2069,MATCH(C3480,$A$2:$A$2069,1)-1):INDEX($A$2:$A$2069,MATCH(C3480,$A$2:$A$2069,1)+1))</f>
        <v>2.2098568155854537</v>
      </c>
    </row>
    <row r="3481" spans="3:4" x14ac:dyDescent="0.2">
      <c r="C3481" s="125">
        <v>547.69999999998004</v>
      </c>
      <c r="D3481" s="120">
        <f>FORECAST(C3481,INDEX($B$2:$B$2069,MATCH(C3481,$A$2:$A$2069,1)-1):INDEX($B$2:$B$2069,MATCH(C3481,$A$2:$A$2069,1)+1),INDEX($A$2:$A$2069,MATCH(C3481,$A$2:$A$2069,1)-1):INDEX($A$2:$A$2069,MATCH(C3481,$A$2:$A$2069,1)+1))</f>
        <v>2.1749198167309487</v>
      </c>
    </row>
    <row r="3482" spans="3:4" x14ac:dyDescent="0.2">
      <c r="C3482" s="125">
        <v>547.79999999997995</v>
      </c>
      <c r="D3482" s="120">
        <f>FORECAST(C3482,INDEX($B$2:$B$2069,MATCH(C3482,$A$2:$A$2069,1)-1):INDEX($B$2:$B$2069,MATCH(C3482,$A$2:$A$2069,1)+1),INDEX($A$2:$A$2069,MATCH(C3482,$A$2:$A$2069,1)-1):INDEX($A$2:$A$2069,MATCH(C3482,$A$2:$A$2069,1)+1))</f>
        <v>2.1655670103120457</v>
      </c>
    </row>
    <row r="3483" spans="3:4" x14ac:dyDescent="0.2">
      <c r="C3483" s="125">
        <v>547.89999999997997</v>
      </c>
      <c r="D3483" s="120">
        <f>FORECAST(C3483,INDEX($B$2:$B$2069,MATCH(C3483,$A$2:$A$2069,1)-1):INDEX($B$2:$B$2069,MATCH(C3483,$A$2:$A$2069,1)+1),INDEX($A$2:$A$2069,MATCH(C3483,$A$2:$A$2069,1)-1):INDEX($A$2:$A$2069,MATCH(C3483,$A$2:$A$2069,1)+1))</f>
        <v>2.1518213058446918</v>
      </c>
    </row>
    <row r="3484" spans="3:4" x14ac:dyDescent="0.2">
      <c r="C3484" s="125">
        <v>547.99999999997999</v>
      </c>
      <c r="D3484" s="120">
        <f>FORECAST(C3484,INDEX($B$2:$B$2069,MATCH(C3484,$A$2:$A$2069,1)-1):INDEX($B$2:$B$2069,MATCH(C3484,$A$2:$A$2069,1)+1),INDEX($A$2:$A$2069,MATCH(C3484,$A$2:$A$2069,1)-1):INDEX($A$2:$A$2069,MATCH(C3484,$A$2:$A$2069,1)+1))</f>
        <v>2.1380756013773379</v>
      </c>
    </row>
    <row r="3485" spans="3:4" x14ac:dyDescent="0.2">
      <c r="C3485" s="125">
        <v>548.09999999998001</v>
      </c>
      <c r="D3485" s="120">
        <f>FORECAST(C3485,INDEX($B$2:$B$2069,MATCH(C3485,$A$2:$A$2069,1)-1):INDEX($B$2:$B$2069,MATCH(C3485,$A$2:$A$2069,1)+1),INDEX($A$2:$A$2069,MATCH(C3485,$A$2:$A$2069,1)-1):INDEX($A$2:$A$2069,MATCH(C3485,$A$2:$A$2069,1)+1))</f>
        <v>2.1427359768700782</v>
      </c>
    </row>
    <row r="3486" spans="3:4" x14ac:dyDescent="0.2">
      <c r="C3486" s="125">
        <v>548.19999999998004</v>
      </c>
      <c r="D3486" s="120">
        <f>FORECAST(C3486,INDEX($B$2:$B$2069,MATCH(C3486,$A$2:$A$2069,1)-1):INDEX($B$2:$B$2069,MATCH(C3486,$A$2:$A$2069,1)+1),INDEX($A$2:$A$2069,MATCH(C3486,$A$2:$A$2069,1)-1):INDEX($A$2:$A$2069,MATCH(C3486,$A$2:$A$2069,1)+1))</f>
        <v>2.1392896895780886</v>
      </c>
    </row>
    <row r="3487" spans="3:4" x14ac:dyDescent="0.2">
      <c r="C3487" s="125">
        <v>548.29999999997995</v>
      </c>
      <c r="D3487" s="120">
        <f>FORECAST(C3487,INDEX($B$2:$B$2069,MATCH(C3487,$A$2:$A$2069,1)-1):INDEX($B$2:$B$2069,MATCH(C3487,$A$2:$A$2069,1)+1),INDEX($A$2:$A$2069,MATCH(C3487,$A$2:$A$2069,1)-1):INDEX($A$2:$A$2069,MATCH(C3487,$A$2:$A$2069,1)+1))</f>
        <v>2.1358434022861061</v>
      </c>
    </row>
    <row r="3488" spans="3:4" x14ac:dyDescent="0.2">
      <c r="C3488" s="125">
        <v>548.39999999997997</v>
      </c>
      <c r="D3488" s="120">
        <f>FORECAST(C3488,INDEX($B$2:$B$2069,MATCH(C3488,$A$2:$A$2069,1)-1):INDEX($B$2:$B$2069,MATCH(C3488,$A$2:$A$2069,1)+1),INDEX($A$2:$A$2069,MATCH(C3488,$A$2:$A$2069,1)-1):INDEX($A$2:$A$2069,MATCH(C3488,$A$2:$A$2069,1)+1))</f>
        <v>2.1358611899991526</v>
      </c>
    </row>
    <row r="3489" spans="3:4" x14ac:dyDescent="0.2">
      <c r="C3489" s="125">
        <v>548.49999999997999</v>
      </c>
      <c r="D3489" s="120">
        <f>FORECAST(C3489,INDEX($B$2:$B$2069,MATCH(C3489,$A$2:$A$2069,1)-1):INDEX($B$2:$B$2069,MATCH(C3489,$A$2:$A$2069,1)+1),INDEX($A$2:$A$2069,MATCH(C3489,$A$2:$A$2069,1)-1):INDEX($A$2:$A$2069,MATCH(C3489,$A$2:$A$2069,1)+1))</f>
        <v>2.1370073191634988</v>
      </c>
    </row>
    <row r="3490" spans="3:4" x14ac:dyDescent="0.2">
      <c r="C3490" s="125">
        <v>548.59999999998001</v>
      </c>
      <c r="D3490" s="120">
        <f>FORECAST(C3490,INDEX($B$2:$B$2069,MATCH(C3490,$A$2:$A$2069,1)-1):INDEX($B$2:$B$2069,MATCH(C3490,$A$2:$A$2069,1)+1),INDEX($A$2:$A$2069,MATCH(C3490,$A$2:$A$2069,1)-1):INDEX($A$2:$A$2069,MATCH(C3490,$A$2:$A$2069,1)+1))</f>
        <v>2.1381534483278459</v>
      </c>
    </row>
    <row r="3491" spans="3:4" x14ac:dyDescent="0.2">
      <c r="C3491" s="125">
        <v>548.69999999998004</v>
      </c>
      <c r="D3491" s="120">
        <f>FORECAST(C3491,INDEX($B$2:$B$2069,MATCH(C3491,$A$2:$A$2069,1)-1):INDEX($B$2:$B$2069,MATCH(C3491,$A$2:$A$2069,1)+1),INDEX($A$2:$A$2069,MATCH(C3491,$A$2:$A$2069,1)-1):INDEX($A$2:$A$2069,MATCH(C3491,$A$2:$A$2069,1)+1))</f>
        <v>2.1349369988548688</v>
      </c>
    </row>
    <row r="3492" spans="3:4" x14ac:dyDescent="0.2">
      <c r="C3492" s="125">
        <v>548.79999999997995</v>
      </c>
      <c r="D3492" s="120">
        <f>FORECAST(C3492,INDEX($B$2:$B$2069,MATCH(C3492,$A$2:$A$2069,1)-1):INDEX($B$2:$B$2069,MATCH(C3492,$A$2:$A$2069,1)+1),INDEX($A$2:$A$2069,MATCH(C3492,$A$2:$A$2069,1)-1):INDEX($A$2:$A$2069,MATCH(C3492,$A$2:$A$2069,1)+1))</f>
        <v>2.1332187857964513</v>
      </c>
    </row>
    <row r="3493" spans="3:4" x14ac:dyDescent="0.2">
      <c r="C3493" s="125">
        <v>548.89999999997997</v>
      </c>
      <c r="D3493" s="120">
        <f>FORECAST(C3493,INDEX($B$2:$B$2069,MATCH(C3493,$A$2:$A$2069,1)-1):INDEX($B$2:$B$2069,MATCH(C3493,$A$2:$A$2069,1)+1),INDEX($A$2:$A$2069,MATCH(C3493,$A$2:$A$2069,1)-1):INDEX($A$2:$A$2069,MATCH(C3493,$A$2:$A$2069,1)+1))</f>
        <v>2.1315005727380303</v>
      </c>
    </row>
    <row r="3494" spans="3:4" x14ac:dyDescent="0.2">
      <c r="C3494" s="125">
        <v>548.99999999997999</v>
      </c>
      <c r="D3494" s="120">
        <f>FORECAST(C3494,INDEX($B$2:$B$2069,MATCH(C3494,$A$2:$A$2069,1)-1):INDEX($B$2:$B$2069,MATCH(C3494,$A$2:$A$2069,1)+1),INDEX($A$2:$A$2069,MATCH(C3494,$A$2:$A$2069,1)-1):INDEX($A$2:$A$2069,MATCH(C3494,$A$2:$A$2069,1)+1))</f>
        <v>2.1358148971774198</v>
      </c>
    </row>
    <row r="3495" spans="3:4" x14ac:dyDescent="0.2">
      <c r="C3495" s="125">
        <v>549.09999999998001</v>
      </c>
      <c r="D3495" s="120">
        <f>FORECAST(C3495,INDEX($B$2:$B$2069,MATCH(C3495,$A$2:$A$2069,1)-1):INDEX($B$2:$B$2069,MATCH(C3495,$A$2:$A$2069,1)+1),INDEX($A$2:$A$2069,MATCH(C3495,$A$2:$A$2069,1)-1):INDEX($A$2:$A$2069,MATCH(C3495,$A$2:$A$2069,1)+1))</f>
        <v>2.1363869742847239</v>
      </c>
    </row>
    <row r="3496" spans="3:4" x14ac:dyDescent="0.2">
      <c r="C3496" s="125">
        <v>549.19999999998004</v>
      </c>
      <c r="D3496" s="120">
        <f>FORECAST(C3496,INDEX($B$2:$B$2069,MATCH(C3496,$A$2:$A$2069,1)-1):INDEX($B$2:$B$2069,MATCH(C3496,$A$2:$A$2069,1)+1),INDEX($A$2:$A$2069,MATCH(C3496,$A$2:$A$2069,1)-1):INDEX($A$2:$A$2069,MATCH(C3496,$A$2:$A$2069,1)+1))</f>
        <v>2.136959051392028</v>
      </c>
    </row>
    <row r="3497" spans="3:4" x14ac:dyDescent="0.2">
      <c r="C3497" s="125">
        <v>549.29999999997995</v>
      </c>
      <c r="D3497" s="120">
        <f>FORECAST(C3497,INDEX($B$2:$B$2069,MATCH(C3497,$A$2:$A$2069,1)-1):INDEX($B$2:$B$2069,MATCH(C3497,$A$2:$A$2069,1)+1),INDEX($A$2:$A$2069,MATCH(C3497,$A$2:$A$2069,1)-1):INDEX($A$2:$A$2069,MATCH(C3497,$A$2:$A$2069,1)+1))</f>
        <v>2.1333322536941437</v>
      </c>
    </row>
    <row r="3498" spans="3:4" x14ac:dyDescent="0.2">
      <c r="C3498" s="125">
        <v>549.39999999997997</v>
      </c>
      <c r="D3498" s="120">
        <f>FORECAST(C3498,INDEX($B$2:$B$2069,MATCH(C3498,$A$2:$A$2069,1)-1):INDEX($B$2:$B$2069,MATCH(C3498,$A$2:$A$2069,1)+1),INDEX($A$2:$A$2069,MATCH(C3498,$A$2:$A$2069,1)-1):INDEX($A$2:$A$2069,MATCH(C3498,$A$2:$A$2069,1)+1))</f>
        <v>2.1333302787444062</v>
      </c>
    </row>
    <row r="3499" spans="3:4" x14ac:dyDescent="0.2">
      <c r="C3499" s="125">
        <v>549.49999999997999</v>
      </c>
      <c r="D3499" s="120">
        <f>FORECAST(C3499,INDEX($B$2:$B$2069,MATCH(C3499,$A$2:$A$2069,1)-1):INDEX($B$2:$B$2069,MATCH(C3499,$A$2:$A$2069,1)+1),INDEX($A$2:$A$2069,MATCH(C3499,$A$2:$A$2069,1)-1):INDEX($A$2:$A$2069,MATCH(C3499,$A$2:$A$2069,1)+1))</f>
        <v>2.1333283037946686</v>
      </c>
    </row>
    <row r="3500" spans="3:4" x14ac:dyDescent="0.2">
      <c r="C3500" s="125">
        <v>549.59999999998001</v>
      </c>
      <c r="D3500" s="120">
        <f>FORECAST(C3500,INDEX($B$2:$B$2069,MATCH(C3500,$A$2:$A$2069,1)-1):INDEX($B$2:$B$2069,MATCH(C3500,$A$2:$A$2069,1)+1),INDEX($A$2:$A$2069,MATCH(C3500,$A$2:$A$2069,1)-1):INDEX($A$2:$A$2069,MATCH(C3500,$A$2:$A$2069,1)+1))</f>
        <v>2.1381453905330305</v>
      </c>
    </row>
    <row r="3501" spans="3:4" x14ac:dyDescent="0.2">
      <c r="C3501" s="125">
        <v>549.69999999998004</v>
      </c>
      <c r="D3501" s="120">
        <f>FORECAST(C3501,INDEX($B$2:$B$2069,MATCH(C3501,$A$2:$A$2069,1)-1):INDEX($B$2:$B$2069,MATCH(C3501,$A$2:$A$2069,1)+1),INDEX($A$2:$A$2069,MATCH(C3501,$A$2:$A$2069,1)-1):INDEX($A$2:$A$2069,MATCH(C3501,$A$2:$A$2069,1)+1))</f>
        <v>2.1387168093237561</v>
      </c>
    </row>
    <row r="3502" spans="3:4" x14ac:dyDescent="0.2">
      <c r="C3502" s="125">
        <v>549.79999999997995</v>
      </c>
      <c r="D3502" s="120">
        <f>FORECAST(C3502,INDEX($B$2:$B$2069,MATCH(C3502,$A$2:$A$2069,1)-1):INDEX($B$2:$B$2069,MATCH(C3502,$A$2:$A$2069,1)+1),INDEX($A$2:$A$2069,MATCH(C3502,$A$2:$A$2069,1)-1):INDEX($A$2:$A$2069,MATCH(C3502,$A$2:$A$2069,1)+1))</f>
        <v>2.1392882281144812</v>
      </c>
    </row>
    <row r="3503" spans="3:4" x14ac:dyDescent="0.2">
      <c r="C3503" s="125">
        <v>549.89999999997997</v>
      </c>
      <c r="D3503" s="120">
        <f>FORECAST(C3503,INDEX($B$2:$B$2069,MATCH(C3503,$A$2:$A$2069,1)-1):INDEX($B$2:$B$2069,MATCH(C3503,$A$2:$A$2069,1)+1),INDEX($A$2:$A$2069,MATCH(C3503,$A$2:$A$2069,1)-1):INDEX($A$2:$A$2069,MATCH(C3503,$A$2:$A$2069,1)+1))</f>
        <v>2.148272030650304</v>
      </c>
    </row>
    <row r="3504" spans="3:4" x14ac:dyDescent="0.2">
      <c r="C3504" s="125">
        <v>549.99999999997999</v>
      </c>
      <c r="D3504" s="120">
        <f>FORECAST(C3504,INDEX($B$2:$B$2069,MATCH(C3504,$A$2:$A$2069,1)-1):INDEX($B$2:$B$2069,MATCH(C3504,$A$2:$A$2069,1)+1),INDEX($A$2:$A$2069,MATCH(C3504,$A$2:$A$2069,1)-1):INDEX($A$2:$A$2069,MATCH(C3504,$A$2:$A$2069,1)+1))</f>
        <v>2.1534444444434087</v>
      </c>
    </row>
    <row r="3505" spans="3:4" x14ac:dyDescent="0.2">
      <c r="C3505" s="125">
        <v>550.09999999998001</v>
      </c>
      <c r="D3505" s="120">
        <f>FORECAST(C3505,INDEX($B$2:$B$2069,MATCH(C3505,$A$2:$A$2069,1)-1):INDEX($B$2:$B$2069,MATCH(C3505,$A$2:$A$2069,1)+1),INDEX($A$2:$A$2069,MATCH(C3505,$A$2:$A$2069,1)-1):INDEX($A$2:$A$2069,MATCH(C3505,$A$2:$A$2069,1)+1))</f>
        <v>2.1586168582365133</v>
      </c>
    </row>
    <row r="3506" spans="3:4" x14ac:dyDescent="0.2">
      <c r="C3506" s="125">
        <v>550.19999999998004</v>
      </c>
      <c r="D3506" s="120">
        <f>FORECAST(C3506,INDEX($B$2:$B$2069,MATCH(C3506,$A$2:$A$2069,1)-1):INDEX($B$2:$B$2069,MATCH(C3506,$A$2:$A$2069,1)+1),INDEX($A$2:$A$2069,MATCH(C3506,$A$2:$A$2069,1)-1):INDEX($A$2:$A$2069,MATCH(C3506,$A$2:$A$2069,1)+1))</f>
        <v>2.1520689375953088</v>
      </c>
    </row>
    <row r="3507" spans="3:4" x14ac:dyDescent="0.2">
      <c r="C3507" s="125">
        <v>550.29999999997995</v>
      </c>
      <c r="D3507" s="120">
        <f>FORECAST(C3507,INDEX($B$2:$B$2069,MATCH(C3507,$A$2:$A$2069,1)-1):INDEX($B$2:$B$2069,MATCH(C3507,$A$2:$A$2069,1)+1),INDEX($A$2:$A$2069,MATCH(C3507,$A$2:$A$2069,1)-1):INDEX($A$2:$A$2069,MATCH(C3507,$A$2:$A$2069,1)+1))</f>
        <v>2.1532137501264952</v>
      </c>
    </row>
    <row r="3508" spans="3:4" x14ac:dyDescent="0.2">
      <c r="C3508" s="125">
        <v>550.39999999997997</v>
      </c>
      <c r="D3508" s="120">
        <f>FORECAST(C3508,INDEX($B$2:$B$2069,MATCH(C3508,$A$2:$A$2069,1)-1):INDEX($B$2:$B$2069,MATCH(C3508,$A$2:$A$2069,1)+1),INDEX($A$2:$A$2069,MATCH(C3508,$A$2:$A$2069,1)-1):INDEX($A$2:$A$2069,MATCH(C3508,$A$2:$A$2069,1)+1))</f>
        <v>2.1543585626576833</v>
      </c>
    </row>
    <row r="3509" spans="3:4" x14ac:dyDescent="0.2">
      <c r="C3509" s="125">
        <v>550.49999999997999</v>
      </c>
      <c r="D3509" s="120">
        <f>FORECAST(C3509,INDEX($B$2:$B$2069,MATCH(C3509,$A$2:$A$2069,1)-1):INDEX($B$2:$B$2069,MATCH(C3509,$A$2:$A$2069,1)+1),INDEX($A$2:$A$2069,MATCH(C3509,$A$2:$A$2069,1)-1):INDEX($A$2:$A$2069,MATCH(C3509,$A$2:$A$2069,1)+1))</f>
        <v>2.1517259875739647</v>
      </c>
    </row>
    <row r="3510" spans="3:4" x14ac:dyDescent="0.2">
      <c r="C3510" s="125">
        <v>550.59999999998001</v>
      </c>
      <c r="D3510" s="120">
        <f>FORECAST(C3510,INDEX($B$2:$B$2069,MATCH(C3510,$A$2:$A$2069,1)-1):INDEX($B$2:$B$2069,MATCH(C3510,$A$2:$A$2069,1)+1),INDEX($A$2:$A$2069,MATCH(C3510,$A$2:$A$2069,1)-1):INDEX($A$2:$A$2069,MATCH(C3510,$A$2:$A$2069,1)+1))</f>
        <v>2.150003831402838</v>
      </c>
    </row>
    <row r="3511" spans="3:4" x14ac:dyDescent="0.2">
      <c r="C3511" s="125">
        <v>550.69999999998004</v>
      </c>
      <c r="D3511" s="120">
        <f>FORECAST(C3511,INDEX($B$2:$B$2069,MATCH(C3511,$A$2:$A$2069,1)-1):INDEX($B$2:$B$2069,MATCH(C3511,$A$2:$A$2069,1)+1),INDEX($A$2:$A$2069,MATCH(C3511,$A$2:$A$2069,1)-1):INDEX($A$2:$A$2069,MATCH(C3511,$A$2:$A$2069,1)+1))</f>
        <v>2.1500000000000004</v>
      </c>
    </row>
    <row r="3512" spans="3:4" x14ac:dyDescent="0.2">
      <c r="C3512" s="125">
        <v>550.79999999997995</v>
      </c>
      <c r="D3512" s="120">
        <f>FORECAST(C3512,INDEX($B$2:$B$2069,MATCH(C3512,$A$2:$A$2069,1)-1):INDEX($B$2:$B$2069,MATCH(C3512,$A$2:$A$2069,1)+1),INDEX($A$2:$A$2069,MATCH(C3512,$A$2:$A$2069,1)-1):INDEX($A$2:$A$2069,MATCH(C3512,$A$2:$A$2069,1)+1))</f>
        <v>2.1500000000000004</v>
      </c>
    </row>
    <row r="3513" spans="3:4" x14ac:dyDescent="0.2">
      <c r="C3513" s="125">
        <v>550.89999999997997</v>
      </c>
      <c r="D3513" s="120">
        <f>FORECAST(C3513,INDEX($B$2:$B$2069,MATCH(C3513,$A$2:$A$2069,1)-1):INDEX($B$2:$B$2069,MATCH(C3513,$A$2:$A$2069,1)+1),INDEX($A$2:$A$2069,MATCH(C3513,$A$2:$A$2069,1)-1):INDEX($A$2:$A$2069,MATCH(C3513,$A$2:$A$2069,1)+1))</f>
        <v>2.1500000000000004</v>
      </c>
    </row>
    <row r="3514" spans="3:4" x14ac:dyDescent="0.2">
      <c r="C3514" s="125">
        <v>550.99999999997999</v>
      </c>
      <c r="D3514" s="120">
        <f>FORECAST(C3514,INDEX($B$2:$B$2069,MATCH(C3514,$A$2:$A$2069,1)-1):INDEX($B$2:$B$2069,MATCH(C3514,$A$2:$A$2069,1)+1),INDEX($A$2:$A$2069,MATCH(C3514,$A$2:$A$2069,1)-1):INDEX($A$2:$A$2069,MATCH(C3514,$A$2:$A$2069,1)+1))</f>
        <v>2.1547432950186973</v>
      </c>
    </row>
    <row r="3515" spans="3:4" x14ac:dyDescent="0.2">
      <c r="C3515" s="125">
        <v>551.09999999998001</v>
      </c>
      <c r="D3515" s="120">
        <f>FORECAST(C3515,INDEX($B$2:$B$2069,MATCH(C3515,$A$2:$A$2069,1)-1):INDEX($B$2:$B$2069,MATCH(C3515,$A$2:$A$2069,1)+1),INDEX($A$2:$A$2069,MATCH(C3515,$A$2:$A$2069,1)-1):INDEX($A$2:$A$2069,MATCH(C3515,$A$2:$A$2069,1)+1))</f>
        <v>2.1570421455934099</v>
      </c>
    </row>
    <row r="3516" spans="3:4" x14ac:dyDescent="0.2">
      <c r="C3516" s="125">
        <v>551.19999999998004</v>
      </c>
      <c r="D3516" s="120">
        <f>FORECAST(C3516,INDEX($B$2:$B$2069,MATCH(C3516,$A$2:$A$2069,1)-1):INDEX($B$2:$B$2069,MATCH(C3516,$A$2:$A$2069,1)+1),INDEX($A$2:$A$2069,MATCH(C3516,$A$2:$A$2069,1)-1):INDEX($A$2:$A$2069,MATCH(C3516,$A$2:$A$2069,1)+1))</f>
        <v>2.1593409961681225</v>
      </c>
    </row>
    <row r="3517" spans="3:4" x14ac:dyDescent="0.2">
      <c r="C3517" s="125">
        <v>551.29999999997995</v>
      </c>
      <c r="D3517" s="120">
        <f>FORECAST(C3517,INDEX($B$2:$B$2069,MATCH(C3517,$A$2:$A$2069,1)-1):INDEX($B$2:$B$2069,MATCH(C3517,$A$2:$A$2069,1)+1),INDEX($A$2:$A$2069,MATCH(C3517,$A$2:$A$2069,1)-1):INDEX($A$2:$A$2069,MATCH(C3517,$A$2:$A$2069,1)+1))</f>
        <v>2.1581743295015681</v>
      </c>
    </row>
    <row r="3518" spans="3:4" x14ac:dyDescent="0.2">
      <c r="C3518" s="125">
        <v>551.39999999997997</v>
      </c>
      <c r="D3518" s="120">
        <f>FORECAST(C3518,INDEX($B$2:$B$2069,MATCH(C3518,$A$2:$A$2069,1)-1):INDEX($B$2:$B$2069,MATCH(C3518,$A$2:$A$2069,1)+1),INDEX($A$2:$A$2069,MATCH(C3518,$A$2:$A$2069,1)-1):INDEX($A$2:$A$2069,MATCH(C3518,$A$2:$A$2069,1)+1))</f>
        <v>2.1598984674326029</v>
      </c>
    </row>
    <row r="3519" spans="3:4" x14ac:dyDescent="0.2">
      <c r="C3519" s="125">
        <v>551.49999999997999</v>
      </c>
      <c r="D3519" s="120">
        <f>FORECAST(C3519,INDEX($B$2:$B$2069,MATCH(C3519,$A$2:$A$2069,1)-1):INDEX($B$2:$B$2069,MATCH(C3519,$A$2:$A$2069,1)+1),INDEX($A$2:$A$2069,MATCH(C3519,$A$2:$A$2069,1)-1):INDEX($A$2:$A$2069,MATCH(C3519,$A$2:$A$2069,1)+1))</f>
        <v>2.1616226053636378</v>
      </c>
    </row>
    <row r="3520" spans="3:4" x14ac:dyDescent="0.2">
      <c r="C3520" s="125">
        <v>551.59999999998001</v>
      </c>
      <c r="D3520" s="120">
        <f>FORECAST(C3520,INDEX($B$2:$B$2069,MATCH(C3520,$A$2:$A$2069,1)-1):INDEX($B$2:$B$2069,MATCH(C3520,$A$2:$A$2069,1)+1),INDEX($A$2:$A$2069,MATCH(C3520,$A$2:$A$2069,1)-1):INDEX($A$2:$A$2069,MATCH(C3520,$A$2:$A$2069,1)+1))</f>
        <v>2.1648237547890421</v>
      </c>
    </row>
    <row r="3521" spans="3:4" x14ac:dyDescent="0.2">
      <c r="C3521" s="125">
        <v>551.69999999998004</v>
      </c>
      <c r="D3521" s="120">
        <f>FORECAST(C3521,INDEX($B$2:$B$2069,MATCH(C3521,$A$2:$A$2069,1)-1):INDEX($B$2:$B$2069,MATCH(C3521,$A$2:$A$2069,1)+1),INDEX($A$2:$A$2069,MATCH(C3521,$A$2:$A$2069,1)-1):INDEX($A$2:$A$2069,MATCH(C3521,$A$2:$A$2069,1)+1))</f>
        <v>2.1659731800763993</v>
      </c>
    </row>
    <row r="3522" spans="3:4" x14ac:dyDescent="0.2">
      <c r="C3522" s="125">
        <v>551.79999999997995</v>
      </c>
      <c r="D3522" s="120">
        <f>FORECAST(C3522,INDEX($B$2:$B$2069,MATCH(C3522,$A$2:$A$2069,1)-1):INDEX($B$2:$B$2069,MATCH(C3522,$A$2:$A$2069,1)+1),INDEX($A$2:$A$2069,MATCH(C3522,$A$2:$A$2069,1)-1):INDEX($A$2:$A$2069,MATCH(C3522,$A$2:$A$2069,1)+1))</f>
        <v>2.1671226053637547</v>
      </c>
    </row>
    <row r="3523" spans="3:4" x14ac:dyDescent="0.2">
      <c r="C3523" s="125">
        <v>551.89999999997997</v>
      </c>
      <c r="D3523" s="120">
        <f>FORECAST(C3523,INDEX($B$2:$B$2069,MATCH(C3523,$A$2:$A$2069,1)-1):INDEX($B$2:$B$2069,MATCH(C3523,$A$2:$A$2069,1)+1),INDEX($A$2:$A$2069,MATCH(C3523,$A$2:$A$2069,1)-1):INDEX($A$2:$A$2069,MATCH(C3523,$A$2:$A$2069,1)+1))</f>
        <v>2.1714827586199981</v>
      </c>
    </row>
    <row r="3524" spans="3:4" x14ac:dyDescent="0.2">
      <c r="C3524" s="125">
        <v>551.99999999997999</v>
      </c>
      <c r="D3524" s="120">
        <f>FORECAST(C3524,INDEX($B$2:$B$2069,MATCH(C3524,$A$2:$A$2069,1)-1):INDEX($B$2:$B$2069,MATCH(C3524,$A$2:$A$2069,1)+1),INDEX($A$2:$A$2069,MATCH(C3524,$A$2:$A$2069,1)-1):INDEX($A$2:$A$2069,MATCH(C3524,$A$2:$A$2069,1)+1))</f>
        <v>2.1749310344820643</v>
      </c>
    </row>
    <row r="3525" spans="3:4" x14ac:dyDescent="0.2">
      <c r="C3525" s="125">
        <v>552.09999999998001</v>
      </c>
      <c r="D3525" s="120">
        <f>FORECAST(C3525,INDEX($B$2:$B$2069,MATCH(C3525,$A$2:$A$2069,1)-1):INDEX($B$2:$B$2069,MATCH(C3525,$A$2:$A$2069,1)+1),INDEX($A$2:$A$2069,MATCH(C3525,$A$2:$A$2069,1)-1):INDEX($A$2:$A$2069,MATCH(C3525,$A$2:$A$2069,1)+1))</f>
        <v>2.178379310344134</v>
      </c>
    </row>
    <row r="3526" spans="3:4" x14ac:dyDescent="0.2">
      <c r="C3526" s="125">
        <v>552.19999999998004</v>
      </c>
      <c r="D3526" s="120">
        <f>FORECAST(C3526,INDEX($B$2:$B$2069,MATCH(C3526,$A$2:$A$2069,1)-1):INDEX($B$2:$B$2069,MATCH(C3526,$A$2:$A$2069,1)+1),INDEX($A$2:$A$2069,MATCH(C3526,$A$2:$A$2069,1)-1):INDEX($A$2:$A$2069,MATCH(C3526,$A$2:$A$2069,1)+1))</f>
        <v>2.1818275862062073</v>
      </c>
    </row>
    <row r="3527" spans="3:4" x14ac:dyDescent="0.2">
      <c r="C3527" s="125">
        <v>552.29999999997995</v>
      </c>
      <c r="D3527" s="120">
        <f>FORECAST(C3527,INDEX($B$2:$B$2069,MATCH(C3527,$A$2:$A$2069,1)-1):INDEX($B$2:$B$2069,MATCH(C3527,$A$2:$A$2069,1)+1),INDEX($A$2:$A$2069,MATCH(C3527,$A$2:$A$2069,1)-1):INDEX($A$2:$A$2069,MATCH(C3527,$A$2:$A$2069,1)+1))</f>
        <v>2.1852758620682735</v>
      </c>
    </row>
    <row r="3528" spans="3:4" x14ac:dyDescent="0.2">
      <c r="C3528" s="125">
        <v>552.39999999997997</v>
      </c>
      <c r="D3528" s="120">
        <f>FORECAST(C3528,INDEX($B$2:$B$2069,MATCH(C3528,$A$2:$A$2069,1)-1):INDEX($B$2:$B$2069,MATCH(C3528,$A$2:$A$2069,1)+1),INDEX($A$2:$A$2069,MATCH(C3528,$A$2:$A$2069,1)-1):INDEX($A$2:$A$2069,MATCH(C3528,$A$2:$A$2069,1)+1))</f>
        <v>2.1887241379303433</v>
      </c>
    </row>
    <row r="3529" spans="3:4" x14ac:dyDescent="0.2">
      <c r="C3529" s="125">
        <v>552.49999999997999</v>
      </c>
      <c r="D3529" s="120">
        <f>FORECAST(C3529,INDEX($B$2:$B$2069,MATCH(C3529,$A$2:$A$2069,1)-1):INDEX($B$2:$B$2069,MATCH(C3529,$A$2:$A$2069,1)+1),INDEX($A$2:$A$2069,MATCH(C3529,$A$2:$A$2069,1)-1):INDEX($A$2:$A$2069,MATCH(C3529,$A$2:$A$2069,1)+1))</f>
        <v>2.1833333333333336</v>
      </c>
    </row>
    <row r="3530" spans="3:4" x14ac:dyDescent="0.2">
      <c r="C3530" s="125">
        <v>552.59999999998001</v>
      </c>
      <c r="D3530" s="120">
        <f>FORECAST(C3530,INDEX($B$2:$B$2069,MATCH(C3530,$A$2:$A$2069,1)-1):INDEX($B$2:$B$2069,MATCH(C3530,$A$2:$A$2069,1)+1),INDEX($A$2:$A$2069,MATCH(C3530,$A$2:$A$2069,1)-1):INDEX($A$2:$A$2069,MATCH(C3530,$A$2:$A$2069,1)+1))</f>
        <v>2.1833333333333336</v>
      </c>
    </row>
    <row r="3531" spans="3:4" x14ac:dyDescent="0.2">
      <c r="C3531" s="125">
        <v>552.69999999998004</v>
      </c>
      <c r="D3531" s="120">
        <f>FORECAST(C3531,INDEX($B$2:$B$2069,MATCH(C3531,$A$2:$A$2069,1)-1):INDEX($B$2:$B$2069,MATCH(C3531,$A$2:$A$2069,1)+1),INDEX($A$2:$A$2069,MATCH(C3531,$A$2:$A$2069,1)-1):INDEX($A$2:$A$2069,MATCH(C3531,$A$2:$A$2069,1)+1))</f>
        <v>2.1833333333333336</v>
      </c>
    </row>
    <row r="3532" spans="3:4" x14ac:dyDescent="0.2">
      <c r="C3532" s="125">
        <v>552.79999999997995</v>
      </c>
      <c r="D3532" s="120">
        <f>FORECAST(C3532,INDEX($B$2:$B$2069,MATCH(C3532,$A$2:$A$2069,1)-1):INDEX($B$2:$B$2069,MATCH(C3532,$A$2:$A$2069,1)+1),INDEX($A$2:$A$2069,MATCH(C3532,$A$2:$A$2069,1)-1):INDEX($A$2:$A$2069,MATCH(C3532,$A$2:$A$2069,1)+1))</f>
        <v>2.1820660539077785</v>
      </c>
    </row>
    <row r="3533" spans="3:4" x14ac:dyDescent="0.2">
      <c r="C3533" s="125">
        <v>552.89999999997997</v>
      </c>
      <c r="D3533" s="120">
        <f>FORECAST(C3533,INDEX($B$2:$B$2069,MATCH(C3533,$A$2:$A$2069,1)-1):INDEX($B$2:$B$2069,MATCH(C3533,$A$2:$A$2069,1)+1),INDEX($A$2:$A$2069,MATCH(C3533,$A$2:$A$2069,1)-1):INDEX($A$2:$A$2069,MATCH(C3533,$A$2:$A$2069,1)+1))</f>
        <v>2.1803379455997334</v>
      </c>
    </row>
    <row r="3534" spans="3:4" x14ac:dyDescent="0.2">
      <c r="C3534" s="125">
        <v>552.99999999997999</v>
      </c>
      <c r="D3534" s="120">
        <f>FORECAST(C3534,INDEX($B$2:$B$2069,MATCH(C3534,$A$2:$A$2069,1)-1):INDEX($B$2:$B$2069,MATCH(C3534,$A$2:$A$2069,1)+1),INDEX($A$2:$A$2069,MATCH(C3534,$A$2:$A$2069,1)-1):INDEX($A$2:$A$2069,MATCH(C3534,$A$2:$A$2069,1)+1))</f>
        <v>2.1786098372916882</v>
      </c>
    </row>
    <row r="3535" spans="3:4" x14ac:dyDescent="0.2">
      <c r="C3535" s="125">
        <v>553.09999999998001</v>
      </c>
      <c r="D3535" s="120">
        <f>FORECAST(C3535,INDEX($B$2:$B$2069,MATCH(C3535,$A$2:$A$2069,1)-1):INDEX($B$2:$B$2069,MATCH(C3535,$A$2:$A$2069,1)+1),INDEX($A$2:$A$2069,MATCH(C3535,$A$2:$A$2069,1)-1):INDEX($A$2:$A$2069,MATCH(C3535,$A$2:$A$2069,1)+1))</f>
        <v>2.1800000000000002</v>
      </c>
    </row>
    <row r="3536" spans="3:4" x14ac:dyDescent="0.2">
      <c r="C3536" s="125">
        <v>553.19999999998004</v>
      </c>
      <c r="D3536" s="120">
        <f>FORECAST(C3536,INDEX($B$2:$B$2069,MATCH(C3536,$A$2:$A$2069,1)-1):INDEX($B$2:$B$2069,MATCH(C3536,$A$2:$A$2069,1)+1),INDEX($A$2:$A$2069,MATCH(C3536,$A$2:$A$2069,1)-1):INDEX($A$2:$A$2069,MATCH(C3536,$A$2:$A$2069,1)+1))</f>
        <v>2.1800000000000002</v>
      </c>
    </row>
    <row r="3537" spans="3:4" x14ac:dyDescent="0.2">
      <c r="C3537" s="125">
        <v>553.29999999997995</v>
      </c>
      <c r="D3537" s="120">
        <f>FORECAST(C3537,INDEX($B$2:$B$2069,MATCH(C3537,$A$2:$A$2069,1)-1):INDEX($B$2:$B$2069,MATCH(C3537,$A$2:$A$2069,1)+1),INDEX($A$2:$A$2069,MATCH(C3537,$A$2:$A$2069,1)-1):INDEX($A$2:$A$2069,MATCH(C3537,$A$2:$A$2069,1)+1))</f>
        <v>2.1800000000000002</v>
      </c>
    </row>
    <row r="3538" spans="3:4" x14ac:dyDescent="0.2">
      <c r="C3538" s="125">
        <v>553.39999999997997</v>
      </c>
      <c r="D3538" s="120">
        <f>FORECAST(C3538,INDEX($B$2:$B$2069,MATCH(C3538,$A$2:$A$2069,1)-1):INDEX($B$2:$B$2069,MATCH(C3538,$A$2:$A$2069,1)+1),INDEX($A$2:$A$2069,MATCH(C3538,$A$2:$A$2069,1)-1):INDEX($A$2:$A$2069,MATCH(C3538,$A$2:$A$2069,1)+1))</f>
        <v>2.1849616395747251</v>
      </c>
    </row>
    <row r="3539" spans="3:4" x14ac:dyDescent="0.2">
      <c r="C3539" s="125">
        <v>553.49999999997999</v>
      </c>
      <c r="D3539" s="120">
        <f>FORECAST(C3539,INDEX($B$2:$B$2069,MATCH(C3539,$A$2:$A$2069,1)-1):INDEX($B$2:$B$2069,MATCH(C3539,$A$2:$A$2069,1)+1),INDEX($A$2:$A$2069,MATCH(C3539,$A$2:$A$2069,1)-1):INDEX($A$2:$A$2069,MATCH(C3539,$A$2:$A$2069,1)+1))</f>
        <v>2.1866877592656149</v>
      </c>
    </row>
    <row r="3540" spans="3:4" x14ac:dyDescent="0.2">
      <c r="C3540" s="125">
        <v>553.59999999998001</v>
      </c>
      <c r="D3540" s="120">
        <f>FORECAST(C3540,INDEX($B$2:$B$2069,MATCH(C3540,$A$2:$A$2069,1)-1):INDEX($B$2:$B$2069,MATCH(C3540,$A$2:$A$2069,1)+1),INDEX($A$2:$A$2069,MATCH(C3540,$A$2:$A$2069,1)-1):INDEX($A$2:$A$2069,MATCH(C3540,$A$2:$A$2069,1)+1))</f>
        <v>2.189023204510141</v>
      </c>
    </row>
    <row r="3541" spans="3:4" x14ac:dyDescent="0.2">
      <c r="C3541" s="125">
        <v>553.69999999998004</v>
      </c>
      <c r="D3541" s="120">
        <f>FORECAST(C3541,INDEX($B$2:$B$2069,MATCH(C3541,$A$2:$A$2069,1)-1):INDEX($B$2:$B$2069,MATCH(C3541,$A$2:$A$2069,1)+1),INDEX($A$2:$A$2069,MATCH(C3541,$A$2:$A$2069,1)-1):INDEX($A$2:$A$2069,MATCH(C3541,$A$2:$A$2069,1)+1))</f>
        <v>2.1919013964063936</v>
      </c>
    </row>
    <row r="3542" spans="3:4" x14ac:dyDescent="0.2">
      <c r="C3542" s="125">
        <v>553.79999999997995</v>
      </c>
      <c r="D3542" s="120">
        <f>FORECAST(C3542,INDEX($B$2:$B$2069,MATCH(C3542,$A$2:$A$2069,1)-1):INDEX($B$2:$B$2069,MATCH(C3542,$A$2:$A$2069,1)+1),INDEX($A$2:$A$2069,MATCH(C3542,$A$2:$A$2069,1)-1):INDEX($A$2:$A$2069,MATCH(C3542,$A$2:$A$2069,1)+1))</f>
        <v>2.1947795883026444</v>
      </c>
    </row>
    <row r="3543" spans="3:4" x14ac:dyDescent="0.2">
      <c r="C3543" s="125">
        <v>553.89999999997997</v>
      </c>
      <c r="D3543" s="120">
        <f>FORECAST(C3543,INDEX($B$2:$B$2069,MATCH(C3543,$A$2:$A$2069,1)-1):INDEX($B$2:$B$2069,MATCH(C3543,$A$2:$A$2069,1)+1),INDEX($A$2:$A$2069,MATCH(C3543,$A$2:$A$2069,1)-1):INDEX($A$2:$A$2069,MATCH(C3543,$A$2:$A$2069,1)+1))</f>
        <v>2.1934217605093944</v>
      </c>
    </row>
    <row r="3544" spans="3:4" x14ac:dyDescent="0.2">
      <c r="C3544" s="125">
        <v>553.99999999997999</v>
      </c>
      <c r="D3544" s="120">
        <f>FORECAST(C3544,INDEX($B$2:$B$2069,MATCH(C3544,$A$2:$A$2069,1)-1):INDEX($B$2:$B$2069,MATCH(C3544,$A$2:$A$2069,1)+1),INDEX($A$2:$A$2069,MATCH(C3544,$A$2:$A$2069,1)-1):INDEX($A$2:$A$2069,MATCH(C3544,$A$2:$A$2069,1)+1))</f>
        <v>2.1939984594844613</v>
      </c>
    </row>
    <row r="3545" spans="3:4" x14ac:dyDescent="0.2">
      <c r="C3545" s="125">
        <v>554.09999999998001</v>
      </c>
      <c r="D3545" s="120">
        <f>FORECAST(C3545,INDEX($B$2:$B$2069,MATCH(C3545,$A$2:$A$2069,1)-1):INDEX($B$2:$B$2069,MATCH(C3545,$A$2:$A$2069,1)+1),INDEX($A$2:$A$2069,MATCH(C3545,$A$2:$A$2069,1)-1):INDEX($A$2:$A$2069,MATCH(C3545,$A$2:$A$2069,1)+1))</f>
        <v>2.1945751584595281</v>
      </c>
    </row>
    <row r="3546" spans="3:4" x14ac:dyDescent="0.2">
      <c r="C3546" s="125">
        <v>554.19999999998004</v>
      </c>
      <c r="D3546" s="120">
        <f>FORECAST(C3546,INDEX($B$2:$B$2069,MATCH(C3546,$A$2:$A$2069,1)-1):INDEX($B$2:$B$2069,MATCH(C3546,$A$2:$A$2069,1)+1),INDEX($A$2:$A$2069,MATCH(C3546,$A$2:$A$2069,1)-1):INDEX($A$2:$A$2069,MATCH(C3546,$A$2:$A$2069,1)+1))</f>
        <v>2.1930378049381005</v>
      </c>
    </row>
    <row r="3547" spans="3:4" x14ac:dyDescent="0.2">
      <c r="C3547" s="125">
        <v>554.29999999997995</v>
      </c>
      <c r="D3547" s="120">
        <f>FORECAST(C3547,INDEX($B$2:$B$2069,MATCH(C3547,$A$2:$A$2069,1)-1):INDEX($B$2:$B$2069,MATCH(C3547,$A$2:$A$2069,1)+1),INDEX($A$2:$A$2069,MATCH(C3547,$A$2:$A$2069,1)-1):INDEX($A$2:$A$2069,MATCH(C3547,$A$2:$A$2069,1)+1))</f>
        <v>2.191886395605124</v>
      </c>
    </row>
    <row r="3548" spans="3:4" x14ac:dyDescent="0.2">
      <c r="C3548" s="125">
        <v>554.39999999997997</v>
      </c>
      <c r="D3548" s="120">
        <f>FORECAST(C3548,INDEX($B$2:$B$2069,MATCH(C3548,$A$2:$A$2069,1)-1):INDEX($B$2:$B$2069,MATCH(C3548,$A$2:$A$2069,1)+1),INDEX($A$2:$A$2069,MATCH(C3548,$A$2:$A$2069,1)-1):INDEX($A$2:$A$2069,MATCH(C3548,$A$2:$A$2069,1)+1))</f>
        <v>2.1907349862721457</v>
      </c>
    </row>
    <row r="3549" spans="3:4" x14ac:dyDescent="0.2">
      <c r="C3549" s="125">
        <v>554.49999999997999</v>
      </c>
      <c r="D3549" s="120">
        <f>FORECAST(C3549,INDEX($B$2:$B$2069,MATCH(C3549,$A$2:$A$2069,1)-1):INDEX($B$2:$B$2069,MATCH(C3549,$A$2:$A$2069,1)+1),INDEX($A$2:$A$2069,MATCH(C3549,$A$2:$A$2069,1)-1):INDEX($A$2:$A$2069,MATCH(C3549,$A$2:$A$2069,1)+1))</f>
        <v>2.190901817993919</v>
      </c>
    </row>
    <row r="3550" spans="3:4" x14ac:dyDescent="0.2">
      <c r="C3550" s="125">
        <v>554.59999999998001</v>
      </c>
      <c r="D3550" s="120">
        <f>FORECAST(C3550,INDEX($B$2:$B$2069,MATCH(C3550,$A$2:$A$2069,1)-1):INDEX($B$2:$B$2069,MATCH(C3550,$A$2:$A$2069,1)+1),INDEX($A$2:$A$2069,MATCH(C3550,$A$2:$A$2069,1)-1):INDEX($A$2:$A$2069,MATCH(C3550,$A$2:$A$2069,1)+1))</f>
        <v>2.1903257818912376</v>
      </c>
    </row>
    <row r="3551" spans="3:4" x14ac:dyDescent="0.2">
      <c r="C3551" s="125">
        <v>554.69999999998004</v>
      </c>
      <c r="D3551" s="120">
        <f>FORECAST(C3551,INDEX($B$2:$B$2069,MATCH(C3551,$A$2:$A$2069,1)-1):INDEX($B$2:$B$2069,MATCH(C3551,$A$2:$A$2069,1)+1),INDEX($A$2:$A$2069,MATCH(C3551,$A$2:$A$2069,1)-1):INDEX($A$2:$A$2069,MATCH(C3551,$A$2:$A$2069,1)+1))</f>
        <v>2.1897497457885557</v>
      </c>
    </row>
    <row r="3552" spans="3:4" x14ac:dyDescent="0.2">
      <c r="C3552" s="125">
        <v>554.79999999997995</v>
      </c>
      <c r="D3552" s="120">
        <f>FORECAST(C3552,INDEX($B$2:$B$2069,MATCH(C3552,$A$2:$A$2069,1)-1):INDEX($B$2:$B$2069,MATCH(C3552,$A$2:$A$2069,1)+1),INDEX($A$2:$A$2069,MATCH(C3552,$A$2:$A$2069,1)-1):INDEX($A$2:$A$2069,MATCH(C3552,$A$2:$A$2069,1)+1))</f>
        <v>2.1941464821219139</v>
      </c>
    </row>
    <row r="3553" spans="3:4" x14ac:dyDescent="0.2">
      <c r="C3553" s="125">
        <v>554.89999999997997</v>
      </c>
      <c r="D3553" s="120">
        <f>FORECAST(C3553,INDEX($B$2:$B$2069,MATCH(C3553,$A$2:$A$2069,1)-1):INDEX($B$2:$B$2069,MATCH(C3553,$A$2:$A$2069,1)+1),INDEX($A$2:$A$2069,MATCH(C3553,$A$2:$A$2069,1)-1):INDEX($A$2:$A$2069,MATCH(C3553,$A$2:$A$2069,1)+1))</f>
        <v>2.1958765859281417</v>
      </c>
    </row>
    <row r="3554" spans="3:4" x14ac:dyDescent="0.2">
      <c r="C3554" s="125">
        <v>554.99999999997999</v>
      </c>
      <c r="D3554" s="120">
        <f>FORECAST(C3554,INDEX($B$2:$B$2069,MATCH(C3554,$A$2:$A$2069,1)-1):INDEX($B$2:$B$2069,MATCH(C3554,$A$2:$A$2069,1)+1),INDEX($A$2:$A$2069,MATCH(C3554,$A$2:$A$2069,1)-1):INDEX($A$2:$A$2069,MATCH(C3554,$A$2:$A$2069,1)+1))</f>
        <v>2.1976066897343713</v>
      </c>
    </row>
    <row r="3555" spans="3:4" x14ac:dyDescent="0.2">
      <c r="C3555" s="125">
        <v>555.09999999998001</v>
      </c>
      <c r="D3555" s="120">
        <f>FORECAST(C3555,INDEX($B$2:$B$2069,MATCH(C3555,$A$2:$A$2069,1)-1):INDEX($B$2:$B$2069,MATCH(C3555,$A$2:$A$2069,1)+1),INDEX($A$2:$A$2069,MATCH(C3555,$A$2:$A$2069,1)-1):INDEX($A$2:$A$2069,MATCH(C3555,$A$2:$A$2069,1)+1))</f>
        <v>2.1976701268739323</v>
      </c>
    </row>
    <row r="3556" spans="3:4" x14ac:dyDescent="0.2">
      <c r="C3556" s="125">
        <v>555.19999999998004</v>
      </c>
      <c r="D3556" s="120">
        <f>FORECAST(C3556,INDEX($B$2:$B$2069,MATCH(C3556,$A$2:$A$2069,1)-1):INDEX($B$2:$B$2069,MATCH(C3556,$A$2:$A$2069,1)+1),INDEX($A$2:$A$2069,MATCH(C3556,$A$2:$A$2069,1)-1):INDEX($A$2:$A$2069,MATCH(C3556,$A$2:$A$2069,1)+1))</f>
        <v>2.1994002306801619</v>
      </c>
    </row>
    <row r="3557" spans="3:4" x14ac:dyDescent="0.2">
      <c r="C3557" s="125">
        <v>555.29999999997995</v>
      </c>
      <c r="D3557" s="120">
        <f>FORECAST(C3557,INDEX($B$2:$B$2069,MATCH(C3557,$A$2:$A$2069,1)-1):INDEX($B$2:$B$2069,MATCH(C3557,$A$2:$A$2069,1)+1),INDEX($A$2:$A$2069,MATCH(C3557,$A$2:$A$2069,1)-1):INDEX($A$2:$A$2069,MATCH(C3557,$A$2:$A$2069,1)+1))</f>
        <v>2.201130334486388</v>
      </c>
    </row>
    <row r="3558" spans="3:4" x14ac:dyDescent="0.2">
      <c r="C3558" s="125">
        <v>555.39999999997997</v>
      </c>
      <c r="D3558" s="120">
        <f>FORECAST(C3558,INDEX($B$2:$B$2069,MATCH(C3558,$A$2:$A$2069,1)-1):INDEX($B$2:$B$2069,MATCH(C3558,$A$2:$A$2069,1)+1),INDEX($A$2:$A$2069,MATCH(C3558,$A$2:$A$2069,1)-1):INDEX($A$2:$A$2069,MATCH(C3558,$A$2:$A$2069,1)+1))</f>
        <v>2.1924548250678626</v>
      </c>
    </row>
    <row r="3559" spans="3:4" x14ac:dyDescent="0.2">
      <c r="C3559" s="125">
        <v>555.49999999997999</v>
      </c>
      <c r="D3559" s="120">
        <f>FORECAST(C3559,INDEX($B$2:$B$2069,MATCH(C3559,$A$2:$A$2069,1)-1):INDEX($B$2:$B$2069,MATCH(C3559,$A$2:$A$2069,1)+1),INDEX($A$2:$A$2069,MATCH(C3559,$A$2:$A$2069,1)-1):INDEX($A$2:$A$2069,MATCH(C3559,$A$2:$A$2069,1)+1))</f>
        <v>2.1895713187241483</v>
      </c>
    </row>
    <row r="3560" spans="3:4" x14ac:dyDescent="0.2">
      <c r="C3560" s="125">
        <v>555.59999999998001</v>
      </c>
      <c r="D3560" s="120">
        <f>FORECAST(C3560,INDEX($B$2:$B$2069,MATCH(C3560,$A$2:$A$2069,1)-1):INDEX($B$2:$B$2069,MATCH(C3560,$A$2:$A$2069,1)+1),INDEX($A$2:$A$2069,MATCH(C3560,$A$2:$A$2069,1)-1):INDEX($A$2:$A$2069,MATCH(C3560,$A$2:$A$2069,1)+1))</f>
        <v>2.1866878123804341</v>
      </c>
    </row>
    <row r="3561" spans="3:4" x14ac:dyDescent="0.2">
      <c r="C3561" s="125">
        <v>555.69999999998004</v>
      </c>
      <c r="D3561" s="120">
        <f>FORECAST(C3561,INDEX($B$2:$B$2069,MATCH(C3561,$A$2:$A$2069,1)-1):INDEX($B$2:$B$2069,MATCH(C3561,$A$2:$A$2069,1)+1),INDEX($A$2:$A$2069,MATCH(C3561,$A$2:$A$2069,1)-1):INDEX($A$2:$A$2069,MATCH(C3561,$A$2:$A$2069,1)+1))</f>
        <v>2.1834371395625141</v>
      </c>
    </row>
    <row r="3562" spans="3:4" x14ac:dyDescent="0.2">
      <c r="C3562" s="125">
        <v>555.79999999997995</v>
      </c>
      <c r="D3562" s="120">
        <f>FORECAST(C3562,INDEX($B$2:$B$2069,MATCH(C3562,$A$2:$A$2069,1)-1):INDEX($B$2:$B$2069,MATCH(C3562,$A$2:$A$2069,1)+1),INDEX($A$2:$A$2069,MATCH(C3562,$A$2:$A$2069,1)-1):INDEX($A$2:$A$2069,MATCH(C3562,$A$2:$A$2069,1)+1))</f>
        <v>2.1794002306813169</v>
      </c>
    </row>
    <row r="3563" spans="3:4" x14ac:dyDescent="0.2">
      <c r="C3563" s="125">
        <v>555.89999999997997</v>
      </c>
      <c r="D3563" s="120">
        <f>FORECAST(C3563,INDEX($B$2:$B$2069,MATCH(C3563,$A$2:$A$2069,1)-1):INDEX($B$2:$B$2069,MATCH(C3563,$A$2:$A$2069,1)+1),INDEX($A$2:$A$2069,MATCH(C3563,$A$2:$A$2069,1)-1):INDEX($A$2:$A$2069,MATCH(C3563,$A$2:$A$2069,1)+1))</f>
        <v>2.1753633218001163</v>
      </c>
    </row>
    <row r="3564" spans="3:4" x14ac:dyDescent="0.2">
      <c r="C3564" s="125">
        <v>555.99999999997999</v>
      </c>
      <c r="D3564" s="120">
        <f>FORECAST(C3564,INDEX($B$2:$B$2069,MATCH(C3564,$A$2:$A$2069,1)-1):INDEX($B$2:$B$2069,MATCH(C3564,$A$2:$A$2069,1)+1),INDEX($A$2:$A$2069,MATCH(C3564,$A$2:$A$2069,1)-1):INDEX($A$2:$A$2069,MATCH(C3564,$A$2:$A$2069,1)+1))</f>
        <v>2.1794752018455594</v>
      </c>
    </row>
    <row r="3565" spans="3:4" x14ac:dyDescent="0.2">
      <c r="C3565" s="125">
        <v>556.09999999998001</v>
      </c>
      <c r="D3565" s="120">
        <f>FORECAST(C3565,INDEX($B$2:$B$2069,MATCH(C3565,$A$2:$A$2069,1)-1):INDEX($B$2:$B$2069,MATCH(C3565,$A$2:$A$2069,1)+1),INDEX($A$2:$A$2069,MATCH(C3565,$A$2:$A$2069,1)-1):INDEX($A$2:$A$2069,MATCH(C3565,$A$2:$A$2069,1)+1))</f>
        <v>2.1788985005768162</v>
      </c>
    </row>
    <row r="3566" spans="3:4" x14ac:dyDescent="0.2">
      <c r="C3566" s="125">
        <v>556.19999999998004</v>
      </c>
      <c r="D3566" s="120">
        <f>FORECAST(C3566,INDEX($B$2:$B$2069,MATCH(C3566,$A$2:$A$2069,1)-1):INDEX($B$2:$B$2069,MATCH(C3566,$A$2:$A$2069,1)+1),INDEX($A$2:$A$2069,MATCH(C3566,$A$2:$A$2069,1)-1):INDEX($A$2:$A$2069,MATCH(C3566,$A$2:$A$2069,1)+1))</f>
        <v>2.1789004229141486</v>
      </c>
    </row>
    <row r="3567" spans="3:4" x14ac:dyDescent="0.2">
      <c r="C3567" s="125">
        <v>556.29999999997995</v>
      </c>
      <c r="D3567" s="120">
        <f>FORECAST(C3567,INDEX($B$2:$B$2069,MATCH(C3567,$A$2:$A$2069,1)-1):INDEX($B$2:$B$2069,MATCH(C3567,$A$2:$A$2069,1)+1),INDEX($A$2:$A$2069,MATCH(C3567,$A$2:$A$2069,1)-1):INDEX($A$2:$A$2069,MATCH(C3567,$A$2:$A$2069,1)+1))</f>
        <v>2.179477124182891</v>
      </c>
    </row>
    <row r="3568" spans="3:4" x14ac:dyDescent="0.2">
      <c r="C3568" s="125">
        <v>556.39999999997997</v>
      </c>
      <c r="D3568" s="120">
        <f>FORECAST(C3568,INDEX($B$2:$B$2069,MATCH(C3568,$A$2:$A$2069,1)-1):INDEX($B$2:$B$2069,MATCH(C3568,$A$2:$A$2069,1)+1),INDEX($A$2:$A$2069,MATCH(C3568,$A$2:$A$2069,1)-1):INDEX($A$2:$A$2069,MATCH(C3568,$A$2:$A$2069,1)+1))</f>
        <v>2.1800538254516342</v>
      </c>
    </row>
    <row r="3569" spans="3:4" x14ac:dyDescent="0.2">
      <c r="C3569" s="125">
        <v>556.49999999997999</v>
      </c>
      <c r="D3569" s="120">
        <f>FORECAST(C3569,INDEX($B$2:$B$2069,MATCH(C3569,$A$2:$A$2069,1)-1):INDEX($B$2:$B$2069,MATCH(C3569,$A$2:$A$2069,1)+1),INDEX($A$2:$A$2069,MATCH(C3569,$A$2:$A$2069,1)-1):INDEX($A$2:$A$2069,MATCH(C3569,$A$2:$A$2069,1)+1))</f>
        <v>2.1800000000000002</v>
      </c>
    </row>
    <row r="3570" spans="3:4" x14ac:dyDescent="0.2">
      <c r="C3570" s="125">
        <v>556.59999999998001</v>
      </c>
      <c r="D3570" s="120">
        <f>FORECAST(C3570,INDEX($B$2:$B$2069,MATCH(C3570,$A$2:$A$2069,1)-1):INDEX($B$2:$B$2069,MATCH(C3570,$A$2:$A$2069,1)+1),INDEX($A$2:$A$2069,MATCH(C3570,$A$2:$A$2069,1)-1):INDEX($A$2:$A$2069,MATCH(C3570,$A$2:$A$2069,1)+1))</f>
        <v>2.1800000000000002</v>
      </c>
    </row>
    <row r="3571" spans="3:4" x14ac:dyDescent="0.2">
      <c r="C3571" s="125">
        <v>556.69999999998004</v>
      </c>
      <c r="D3571" s="120">
        <f>FORECAST(C3571,INDEX($B$2:$B$2069,MATCH(C3571,$A$2:$A$2069,1)-1):INDEX($B$2:$B$2069,MATCH(C3571,$A$2:$A$2069,1)+1),INDEX($A$2:$A$2069,MATCH(C3571,$A$2:$A$2069,1)-1):INDEX($A$2:$A$2069,MATCH(C3571,$A$2:$A$2069,1)+1))</f>
        <v>2.1800000000000002</v>
      </c>
    </row>
    <row r="3572" spans="3:4" x14ac:dyDescent="0.2">
      <c r="C3572" s="125">
        <v>556.79999999997995</v>
      </c>
      <c r="D3572" s="120">
        <f>FORECAST(C3572,INDEX($B$2:$B$2069,MATCH(C3572,$A$2:$A$2069,1)-1):INDEX($B$2:$B$2069,MATCH(C3572,$A$2:$A$2069,1)+1),INDEX($A$2:$A$2069,MATCH(C3572,$A$2:$A$2069,1)-1):INDEX($A$2:$A$2069,MATCH(C3572,$A$2:$A$2069,1)+1))</f>
        <v>2.1812495194154939</v>
      </c>
    </row>
    <row r="3573" spans="3:4" x14ac:dyDescent="0.2">
      <c r="C3573" s="125">
        <v>556.89999999997997</v>
      </c>
      <c r="D3573" s="120">
        <f>FORECAST(C3573,INDEX($B$2:$B$2069,MATCH(C3573,$A$2:$A$2069,1)-1):INDEX($B$2:$B$2069,MATCH(C3573,$A$2:$A$2069,1)+1),INDEX($A$2:$A$2069,MATCH(C3573,$A$2:$A$2069,1)-1):INDEX($A$2:$A$2069,MATCH(C3573,$A$2:$A$2069,1)+1))</f>
        <v>2.1818262206842367</v>
      </c>
    </row>
    <row r="3574" spans="3:4" x14ac:dyDescent="0.2">
      <c r="C3574" s="125">
        <v>556.99999999997999</v>
      </c>
      <c r="D3574" s="120">
        <f>FORECAST(C3574,INDEX($B$2:$B$2069,MATCH(C3574,$A$2:$A$2069,1)-1):INDEX($B$2:$B$2069,MATCH(C3574,$A$2:$A$2069,1)+1),INDEX($A$2:$A$2069,MATCH(C3574,$A$2:$A$2069,1)-1):INDEX($A$2:$A$2069,MATCH(C3574,$A$2:$A$2069,1)+1))</f>
        <v>2.1824029219529799</v>
      </c>
    </row>
    <row r="3575" spans="3:4" x14ac:dyDescent="0.2">
      <c r="C3575" s="125">
        <v>557.09999999998001</v>
      </c>
      <c r="D3575" s="120">
        <f>FORECAST(C3575,INDEX($B$2:$B$2069,MATCH(C3575,$A$2:$A$2069,1)-1):INDEX($B$2:$B$2069,MATCH(C3575,$A$2:$A$2069,1)+1),INDEX($A$2:$A$2069,MATCH(C3575,$A$2:$A$2069,1)-1):INDEX($A$2:$A$2069,MATCH(C3575,$A$2:$A$2069,1)+1))</f>
        <v>2.185056688706366</v>
      </c>
    </row>
    <row r="3576" spans="3:4" x14ac:dyDescent="0.2">
      <c r="C3576" s="125">
        <v>557.19999999998004</v>
      </c>
      <c r="D3576" s="120">
        <f>FORECAST(C3576,INDEX($B$2:$B$2069,MATCH(C3576,$A$2:$A$2069,1)-1):INDEX($B$2:$B$2069,MATCH(C3576,$A$2:$A$2069,1)+1),INDEX($A$2:$A$2069,MATCH(C3576,$A$2:$A$2069,1)-1):INDEX($A$2:$A$2069,MATCH(C3576,$A$2:$A$2069,1)+1))</f>
        <v>2.1867894554863714</v>
      </c>
    </row>
    <row r="3577" spans="3:4" x14ac:dyDescent="0.2">
      <c r="C3577" s="125">
        <v>557.29999999997995</v>
      </c>
      <c r="D3577" s="120">
        <f>FORECAST(C3577,INDEX($B$2:$B$2069,MATCH(C3577,$A$2:$A$2069,1)-1):INDEX($B$2:$B$2069,MATCH(C3577,$A$2:$A$2069,1)+1),INDEX($A$2:$A$2069,MATCH(C3577,$A$2:$A$2069,1)-1):INDEX($A$2:$A$2069,MATCH(C3577,$A$2:$A$2069,1)+1))</f>
        <v>2.1885222222663732</v>
      </c>
    </row>
    <row r="3578" spans="3:4" x14ac:dyDescent="0.2">
      <c r="C3578" s="125">
        <v>557.39999999997997</v>
      </c>
      <c r="D3578" s="120">
        <f>FORECAST(C3578,INDEX($B$2:$B$2069,MATCH(C3578,$A$2:$A$2069,1)-1):INDEX($B$2:$B$2069,MATCH(C3578,$A$2:$A$2069,1)+1),INDEX($A$2:$A$2069,MATCH(C3578,$A$2:$A$2069,1)-1):INDEX($A$2:$A$2069,MATCH(C3578,$A$2:$A$2069,1)+1))</f>
        <v>2.1966018147318636</v>
      </c>
    </row>
    <row r="3579" spans="3:4" x14ac:dyDescent="0.2">
      <c r="C3579" s="125">
        <v>557.49999999997999</v>
      </c>
      <c r="D3579" s="120">
        <f>FORECAST(C3579,INDEX($B$2:$B$2069,MATCH(C3579,$A$2:$A$2069,1)-1):INDEX($B$2:$B$2069,MATCH(C3579,$A$2:$A$2069,1)+1),INDEX($A$2:$A$2069,MATCH(C3579,$A$2:$A$2069,1)-1):INDEX($A$2:$A$2069,MATCH(C3579,$A$2:$A$2069,1)+1))</f>
        <v>2.2012247510640357</v>
      </c>
    </row>
    <row r="3580" spans="3:4" x14ac:dyDescent="0.2">
      <c r="C3580" s="125">
        <v>557.59999999998001</v>
      </c>
      <c r="D3580" s="120">
        <f>FORECAST(C3580,INDEX($B$2:$B$2069,MATCH(C3580,$A$2:$A$2069,1)-1):INDEX($B$2:$B$2069,MATCH(C3580,$A$2:$A$2069,1)+1),INDEX($A$2:$A$2069,MATCH(C3580,$A$2:$A$2069,1)-1):INDEX($A$2:$A$2069,MATCH(C3580,$A$2:$A$2069,1)+1))</f>
        <v>2.2058476873962043</v>
      </c>
    </row>
    <row r="3581" spans="3:4" x14ac:dyDescent="0.2">
      <c r="C3581" s="125">
        <v>557.69999999998004</v>
      </c>
      <c r="D3581" s="120">
        <f>FORECAST(C3581,INDEX($B$2:$B$2069,MATCH(C3581,$A$2:$A$2069,1)-1):INDEX($B$2:$B$2069,MATCH(C3581,$A$2:$A$2069,1)+1),INDEX($A$2:$A$2069,MATCH(C3581,$A$2:$A$2069,1)-1):INDEX($A$2:$A$2069,MATCH(C3581,$A$2:$A$2069,1)+1))</f>
        <v>2.2010034602072688</v>
      </c>
    </row>
    <row r="3582" spans="3:4" x14ac:dyDescent="0.2">
      <c r="C3582" s="125">
        <v>557.79999999997995</v>
      </c>
      <c r="D3582" s="120">
        <f>FORECAST(C3582,INDEX($B$2:$B$2069,MATCH(C3582,$A$2:$A$2069,1)-1):INDEX($B$2:$B$2069,MATCH(C3582,$A$2:$A$2069,1)+1),INDEX($A$2:$A$2069,MATCH(C3582,$A$2:$A$2069,1)-1):INDEX($A$2:$A$2069,MATCH(C3582,$A$2:$A$2069,1)+1))</f>
        <v>2.2027335640134948</v>
      </c>
    </row>
    <row r="3583" spans="3:4" x14ac:dyDescent="0.2">
      <c r="C3583" s="125">
        <v>557.89999999997997</v>
      </c>
      <c r="D3583" s="120">
        <f>FORECAST(C3583,INDEX($B$2:$B$2069,MATCH(C3583,$A$2:$A$2069,1)-1):INDEX($B$2:$B$2069,MATCH(C3583,$A$2:$A$2069,1)+1),INDEX($A$2:$A$2069,MATCH(C3583,$A$2:$A$2069,1)-1):INDEX($A$2:$A$2069,MATCH(C3583,$A$2:$A$2069,1)+1))</f>
        <v>2.2044636678197245</v>
      </c>
    </row>
    <row r="3584" spans="3:4" x14ac:dyDescent="0.2">
      <c r="C3584" s="125">
        <v>557.99999999997999</v>
      </c>
      <c r="D3584" s="120">
        <f>FORECAST(C3584,INDEX($B$2:$B$2069,MATCH(C3584,$A$2:$A$2069,1)-1):INDEX($B$2:$B$2069,MATCH(C3584,$A$2:$A$2069,1)+1),INDEX($A$2:$A$2069,MATCH(C3584,$A$2:$A$2069,1)-1):INDEX($A$2:$A$2069,MATCH(C3584,$A$2:$A$2069,1)+1))</f>
        <v>2.2111995338346624</v>
      </c>
    </row>
    <row r="3585" spans="3:4" x14ac:dyDescent="0.2">
      <c r="C3585" s="125">
        <v>558.09999999998001</v>
      </c>
      <c r="D3585" s="120">
        <f>FORECAST(C3585,INDEX($B$2:$B$2069,MATCH(C3585,$A$2:$A$2069,1)-1):INDEX($B$2:$B$2069,MATCH(C3585,$A$2:$A$2069,1)+1),INDEX($A$2:$A$2069,MATCH(C3585,$A$2:$A$2069,1)-1):INDEX($A$2:$A$2069,MATCH(C3585,$A$2:$A$2069,1)+1))</f>
        <v>2.2129296307120772</v>
      </c>
    </row>
    <row r="3586" spans="3:4" x14ac:dyDescent="0.2">
      <c r="C3586" s="125">
        <v>558.19999999998004</v>
      </c>
      <c r="D3586" s="120">
        <f>FORECAST(C3586,INDEX($B$2:$B$2069,MATCH(C3586,$A$2:$A$2069,1)-1):INDEX($B$2:$B$2069,MATCH(C3586,$A$2:$A$2069,1)+1),INDEX($A$2:$A$2069,MATCH(C3586,$A$2:$A$2069,1)-1):INDEX($A$2:$A$2069,MATCH(C3586,$A$2:$A$2069,1)+1))</f>
        <v>2.2146597275894937</v>
      </c>
    </row>
    <row r="3587" spans="3:4" x14ac:dyDescent="0.2">
      <c r="C3587" s="125">
        <v>558.29999999997995</v>
      </c>
      <c r="D3587" s="120">
        <f>FORECAST(C3587,INDEX($B$2:$B$2069,MATCH(C3587,$A$2:$A$2069,1)-1):INDEX($B$2:$B$2069,MATCH(C3587,$A$2:$A$2069,1)+1),INDEX($A$2:$A$2069,MATCH(C3587,$A$2:$A$2069,1)-1):INDEX($A$2:$A$2069,MATCH(C3587,$A$2:$A$2069,1)+1))</f>
        <v>2.2161458333326358</v>
      </c>
    </row>
    <row r="3588" spans="3:4" x14ac:dyDescent="0.2">
      <c r="C3588" s="125">
        <v>558.39999999997997</v>
      </c>
      <c r="D3588" s="120">
        <f>FORECAST(C3588,INDEX($B$2:$B$2069,MATCH(C3588,$A$2:$A$2069,1)-1):INDEX($B$2:$B$2069,MATCH(C3588,$A$2:$A$2069,1)+1),INDEX($A$2:$A$2069,MATCH(C3588,$A$2:$A$2069,1)-1):INDEX($A$2:$A$2069,MATCH(C3588,$A$2:$A$2069,1)+1))</f>
        <v>2.2196180555548608</v>
      </c>
    </row>
    <row r="3589" spans="3:4" x14ac:dyDescent="0.2">
      <c r="C3589" s="125">
        <v>558.49999999997999</v>
      </c>
      <c r="D3589" s="120">
        <f>FORECAST(C3589,INDEX($B$2:$B$2069,MATCH(C3589,$A$2:$A$2069,1)-1):INDEX($B$2:$B$2069,MATCH(C3589,$A$2:$A$2069,1)+1),INDEX($A$2:$A$2069,MATCH(C3589,$A$2:$A$2069,1)-1):INDEX($A$2:$A$2069,MATCH(C3589,$A$2:$A$2069,1)+1))</f>
        <v>2.2230902777770858</v>
      </c>
    </row>
    <row r="3590" spans="3:4" x14ac:dyDescent="0.2">
      <c r="C3590" s="125">
        <v>558.59999999998001</v>
      </c>
      <c r="D3590" s="120">
        <f>FORECAST(C3590,INDEX($B$2:$B$2069,MATCH(C3590,$A$2:$A$2069,1)-1):INDEX($B$2:$B$2069,MATCH(C3590,$A$2:$A$2069,1)+1),INDEX($A$2:$A$2069,MATCH(C3590,$A$2:$A$2069,1)-1):INDEX($A$2:$A$2069,MATCH(C3590,$A$2:$A$2069,1)+1))</f>
        <v>2.2249402676039889</v>
      </c>
    </row>
    <row r="3591" spans="3:4" x14ac:dyDescent="0.2">
      <c r="C3591" s="125">
        <v>558.69999999998004</v>
      </c>
      <c r="D3591" s="120">
        <f>FORECAST(C3591,INDEX($B$2:$B$2069,MATCH(C3591,$A$2:$A$2069,1)-1):INDEX($B$2:$B$2069,MATCH(C3591,$A$2:$A$2069,1)+1),INDEX($A$2:$A$2069,MATCH(C3591,$A$2:$A$2069,1)-1):INDEX($A$2:$A$2069,MATCH(C3591,$A$2:$A$2069,1)+1))</f>
        <v>2.2266743693352886</v>
      </c>
    </row>
    <row r="3592" spans="3:4" x14ac:dyDescent="0.2">
      <c r="C3592" s="125">
        <v>558.79999999997995</v>
      </c>
      <c r="D3592" s="120">
        <f>FORECAST(C3592,INDEX($B$2:$B$2069,MATCH(C3592,$A$2:$A$2069,1)-1):INDEX($B$2:$B$2069,MATCH(C3592,$A$2:$A$2069,1)+1),INDEX($A$2:$A$2069,MATCH(C3592,$A$2:$A$2069,1)-1):INDEX($A$2:$A$2069,MATCH(C3592,$A$2:$A$2069,1)+1))</f>
        <v>2.2199250291356574</v>
      </c>
    </row>
    <row r="3593" spans="3:4" x14ac:dyDescent="0.2">
      <c r="C3593" s="125">
        <v>558.89999999997997</v>
      </c>
      <c r="D3593" s="120">
        <f>FORECAST(C3593,INDEX($B$2:$B$2069,MATCH(C3593,$A$2:$A$2069,1)-1):INDEX($B$2:$B$2069,MATCH(C3593,$A$2:$A$2069,1)+1),INDEX($A$2:$A$2069,MATCH(C3593,$A$2:$A$2069,1)-1):INDEX($A$2:$A$2069,MATCH(C3593,$A$2:$A$2069,1)+1))</f>
        <v>2.2181949322582408</v>
      </c>
    </row>
    <row r="3594" spans="3:4" x14ac:dyDescent="0.2">
      <c r="C3594" s="125">
        <v>558.99999999997999</v>
      </c>
      <c r="D3594" s="120">
        <f>FORECAST(C3594,INDEX($B$2:$B$2069,MATCH(C3594,$A$2:$A$2069,1)-1):INDEX($B$2:$B$2069,MATCH(C3594,$A$2:$A$2069,1)+1),INDEX($A$2:$A$2069,MATCH(C3594,$A$2:$A$2069,1)-1):INDEX($A$2:$A$2069,MATCH(C3594,$A$2:$A$2069,1)+1))</f>
        <v>2.2164648353808261</v>
      </c>
    </row>
    <row r="3595" spans="3:4" x14ac:dyDescent="0.2">
      <c r="C3595" s="125">
        <v>559.09999999998001</v>
      </c>
      <c r="D3595" s="120">
        <f>FORECAST(C3595,INDEX($B$2:$B$2069,MATCH(C3595,$A$2:$A$2069,1)-1):INDEX($B$2:$B$2069,MATCH(C3595,$A$2:$A$2069,1)+1),INDEX($A$2:$A$2069,MATCH(C3595,$A$2:$A$2069,1)-1):INDEX($A$2:$A$2069,MATCH(C3595,$A$2:$A$2069,1)+1))</f>
        <v>2.2197222222225683</v>
      </c>
    </row>
    <row r="3596" spans="3:4" x14ac:dyDescent="0.2">
      <c r="C3596" s="125">
        <v>559.19999999998004</v>
      </c>
      <c r="D3596" s="120">
        <f>FORECAST(C3596,INDEX($B$2:$B$2069,MATCH(C3596,$A$2:$A$2069,1)-1):INDEX($B$2:$B$2069,MATCH(C3596,$A$2:$A$2069,1)+1),INDEX($A$2:$A$2069,MATCH(C3596,$A$2:$A$2069,1)-1):INDEX($A$2:$A$2069,MATCH(C3596,$A$2:$A$2069,1)+1))</f>
        <v>2.2179861111114558</v>
      </c>
    </row>
    <row r="3597" spans="3:4" x14ac:dyDescent="0.2">
      <c r="C3597" s="125">
        <v>559.29999999997995</v>
      </c>
      <c r="D3597" s="120">
        <f>FORECAST(C3597,INDEX($B$2:$B$2069,MATCH(C3597,$A$2:$A$2069,1)-1):INDEX($B$2:$B$2069,MATCH(C3597,$A$2:$A$2069,1)+1),INDEX($A$2:$A$2069,MATCH(C3597,$A$2:$A$2069,1)-1):INDEX($A$2:$A$2069,MATCH(C3597,$A$2:$A$2069,1)+1))</f>
        <v>2.2162500000003469</v>
      </c>
    </row>
    <row r="3598" spans="3:4" x14ac:dyDescent="0.2">
      <c r="C3598" s="125">
        <v>559.39999999997997</v>
      </c>
      <c r="D3598" s="120">
        <f>FORECAST(C3598,INDEX($B$2:$B$2069,MATCH(C3598,$A$2:$A$2069,1)-1):INDEX($B$2:$B$2069,MATCH(C3598,$A$2:$A$2069,1)+1),INDEX($A$2:$A$2069,MATCH(C3598,$A$2:$A$2069,1)-1):INDEX($A$2:$A$2069,MATCH(C3598,$A$2:$A$2069,1)+1))</f>
        <v>2.2209722222215262</v>
      </c>
    </row>
    <row r="3599" spans="3:4" x14ac:dyDescent="0.2">
      <c r="C3599" s="125">
        <v>559.49999999997999</v>
      </c>
      <c r="D3599" s="120">
        <f>FORECAST(C3599,INDEX($B$2:$B$2069,MATCH(C3599,$A$2:$A$2069,1)-1):INDEX($B$2:$B$2069,MATCH(C3599,$A$2:$A$2069,1)+1),INDEX($A$2:$A$2069,MATCH(C3599,$A$2:$A$2069,1)-1):INDEX($A$2:$A$2069,MATCH(C3599,$A$2:$A$2069,1)+1))</f>
        <v>2.2244444444437512</v>
      </c>
    </row>
    <row r="3600" spans="3:4" x14ac:dyDescent="0.2">
      <c r="C3600" s="125">
        <v>559.59999999998001</v>
      </c>
      <c r="D3600" s="120">
        <f>FORECAST(C3600,INDEX($B$2:$B$2069,MATCH(C3600,$A$2:$A$2069,1)-1):INDEX($B$2:$B$2069,MATCH(C3600,$A$2:$A$2069,1)+1),INDEX($A$2:$A$2069,MATCH(C3600,$A$2:$A$2069,1)-1):INDEX($A$2:$A$2069,MATCH(C3600,$A$2:$A$2069,1)+1))</f>
        <v>2.2279166666659727</v>
      </c>
    </row>
    <row r="3601" spans="3:4" x14ac:dyDescent="0.2">
      <c r="C3601" s="125">
        <v>559.69999999998004</v>
      </c>
      <c r="D3601" s="120">
        <f>FORECAST(C3601,INDEX($B$2:$B$2069,MATCH(C3601,$A$2:$A$2069,1)-1):INDEX($B$2:$B$2069,MATCH(C3601,$A$2:$A$2069,1)+1),INDEX($A$2:$A$2069,MATCH(C3601,$A$2:$A$2069,1)-1):INDEX($A$2:$A$2069,MATCH(C3601,$A$2:$A$2069,1)+1))</f>
        <v>2.2300462962957219</v>
      </c>
    </row>
    <row r="3602" spans="3:4" x14ac:dyDescent="0.2">
      <c r="C3602" s="125">
        <v>559.79999999997995</v>
      </c>
      <c r="D3602" s="120">
        <f>FORECAST(C3602,INDEX($B$2:$B$2069,MATCH(C3602,$A$2:$A$2069,1)-1):INDEX($B$2:$B$2069,MATCH(C3602,$A$2:$A$2069,1)+1),INDEX($A$2:$A$2069,MATCH(C3602,$A$2:$A$2069,1)-1):INDEX($A$2:$A$2069,MATCH(C3602,$A$2:$A$2069,1)+1))</f>
        <v>2.2329398148142374</v>
      </c>
    </row>
    <row r="3603" spans="3:4" x14ac:dyDescent="0.2">
      <c r="C3603" s="125">
        <v>559.89999999997997</v>
      </c>
      <c r="D3603" s="120">
        <f>FORECAST(C3603,INDEX($B$2:$B$2069,MATCH(C3603,$A$2:$A$2069,1)-1):INDEX($B$2:$B$2069,MATCH(C3603,$A$2:$A$2069,1)+1),INDEX($A$2:$A$2069,MATCH(C3603,$A$2:$A$2069,1)-1):INDEX($A$2:$A$2069,MATCH(C3603,$A$2:$A$2069,1)+1))</f>
        <v>2.2358333333327565</v>
      </c>
    </row>
    <row r="3604" spans="3:4" x14ac:dyDescent="0.2">
      <c r="C3604" s="125">
        <v>559.99999999997999</v>
      </c>
      <c r="D3604" s="120">
        <f>FORECAST(C3604,INDEX($B$2:$B$2069,MATCH(C3604,$A$2:$A$2069,1)-1):INDEX($B$2:$B$2069,MATCH(C3604,$A$2:$A$2069,1)+1),INDEX($A$2:$A$2069,MATCH(C3604,$A$2:$A$2069,1)-1):INDEX($A$2:$A$2069,MATCH(C3604,$A$2:$A$2069,1)+1))</f>
        <v>2.2406944444437542</v>
      </c>
    </row>
    <row r="3605" spans="3:4" x14ac:dyDescent="0.2">
      <c r="C3605" s="125">
        <v>560.09999999997899</v>
      </c>
      <c r="D3605" s="120">
        <f>FORECAST(C3605,INDEX($B$2:$B$2069,MATCH(C3605,$A$2:$A$2069,1)-1):INDEX($B$2:$B$2069,MATCH(C3605,$A$2:$A$2069,1)+1),INDEX($A$2:$A$2069,MATCH(C3605,$A$2:$A$2069,1)-1):INDEX($A$2:$A$2069,MATCH(C3605,$A$2:$A$2069,1)+1))</f>
        <v>2.2441666666659401</v>
      </c>
    </row>
    <row r="3606" spans="3:4" x14ac:dyDescent="0.2">
      <c r="C3606" s="125">
        <v>560.19999999998004</v>
      </c>
      <c r="D3606" s="120">
        <f>FORECAST(C3606,INDEX($B$2:$B$2069,MATCH(C3606,$A$2:$A$2069,1)-1):INDEX($B$2:$B$2069,MATCH(C3606,$A$2:$A$2069,1)+1),INDEX($A$2:$A$2069,MATCH(C3606,$A$2:$A$2069,1)-1):INDEX($A$2:$A$2069,MATCH(C3606,$A$2:$A$2069,1)+1))</f>
        <v>2.2476388888882006</v>
      </c>
    </row>
    <row r="3607" spans="3:4" x14ac:dyDescent="0.2">
      <c r="C3607" s="125">
        <v>560.29999999997995</v>
      </c>
      <c r="D3607" s="120">
        <f>FORECAST(C3607,INDEX($B$2:$B$2069,MATCH(C3607,$A$2:$A$2069,1)-1):INDEX($B$2:$B$2069,MATCH(C3607,$A$2:$A$2069,1)+1),INDEX($A$2:$A$2069,MATCH(C3607,$A$2:$A$2069,1)-1):INDEX($A$2:$A$2069,MATCH(C3607,$A$2:$A$2069,1)+1))</f>
        <v>2.242592592592477</v>
      </c>
    </row>
    <row r="3608" spans="3:4" x14ac:dyDescent="0.2">
      <c r="C3608" s="125">
        <v>560.39999999997997</v>
      </c>
      <c r="D3608" s="120">
        <f>FORECAST(C3608,INDEX($B$2:$B$2069,MATCH(C3608,$A$2:$A$2069,1)-1):INDEX($B$2:$B$2069,MATCH(C3608,$A$2:$A$2069,1)+1),INDEX($A$2:$A$2069,MATCH(C3608,$A$2:$A$2069,1)-1):INDEX($A$2:$A$2069,MATCH(C3608,$A$2:$A$2069,1)+1))</f>
        <v>2.2431712962961807</v>
      </c>
    </row>
    <row r="3609" spans="3:4" x14ac:dyDescent="0.2">
      <c r="C3609" s="125">
        <v>560.49999999997897</v>
      </c>
      <c r="D3609" s="120">
        <f>FORECAST(C3609,INDEX($B$2:$B$2069,MATCH(C3609,$A$2:$A$2069,1)-1):INDEX($B$2:$B$2069,MATCH(C3609,$A$2:$A$2069,1)+1),INDEX($A$2:$A$2069,MATCH(C3609,$A$2:$A$2069,1)-1):INDEX($A$2:$A$2069,MATCH(C3609,$A$2:$A$2069,1)+1))</f>
        <v>2.2437499999998782</v>
      </c>
    </row>
    <row r="3610" spans="3:4" x14ac:dyDescent="0.2">
      <c r="C3610" s="125">
        <v>560.59999999997899</v>
      </c>
      <c r="D3610" s="120">
        <f>FORECAST(C3610,INDEX($B$2:$B$2069,MATCH(C3610,$A$2:$A$2069,1)-1):INDEX($B$2:$B$2069,MATCH(C3610,$A$2:$A$2069,1)+1),INDEX($A$2:$A$2069,MATCH(C3610,$A$2:$A$2069,1)-1):INDEX($A$2:$A$2069,MATCH(C3610,$A$2:$A$2069,1)+1))</f>
        <v>2.2466666666666666</v>
      </c>
    </row>
    <row r="3611" spans="3:4" x14ac:dyDescent="0.2">
      <c r="C3611" s="125">
        <v>560.69999999998004</v>
      </c>
      <c r="D3611" s="120">
        <f>FORECAST(C3611,INDEX($B$2:$B$2069,MATCH(C3611,$A$2:$A$2069,1)-1):INDEX($B$2:$B$2069,MATCH(C3611,$A$2:$A$2069,1)+1),INDEX($A$2:$A$2069,MATCH(C3611,$A$2:$A$2069,1)-1):INDEX($A$2:$A$2069,MATCH(C3611,$A$2:$A$2069,1)+1))</f>
        <v>2.2466666666666666</v>
      </c>
    </row>
    <row r="3612" spans="3:4" x14ac:dyDescent="0.2">
      <c r="C3612" s="125">
        <v>560.79999999997904</v>
      </c>
      <c r="D3612" s="120">
        <f>FORECAST(C3612,INDEX($B$2:$B$2069,MATCH(C3612,$A$2:$A$2069,1)-1):INDEX($B$2:$B$2069,MATCH(C3612,$A$2:$A$2069,1)+1),INDEX($A$2:$A$2069,MATCH(C3612,$A$2:$A$2069,1)-1):INDEX($A$2:$A$2069,MATCH(C3612,$A$2:$A$2069,1)+1))</f>
        <v>2.2466666666666666</v>
      </c>
    </row>
    <row r="3613" spans="3:4" x14ac:dyDescent="0.2">
      <c r="C3613" s="125">
        <v>560.89999999997895</v>
      </c>
      <c r="D3613" s="120">
        <f>FORECAST(C3613,INDEX($B$2:$B$2069,MATCH(C3613,$A$2:$A$2069,1)-1):INDEX($B$2:$B$2069,MATCH(C3613,$A$2:$A$2069,1)+1),INDEX($A$2:$A$2069,MATCH(C3613,$A$2:$A$2069,1)-1):INDEX($A$2:$A$2069,MATCH(C3613,$A$2:$A$2069,1)+1))</f>
        <v>2.2530555555548233</v>
      </c>
    </row>
    <row r="3614" spans="3:4" x14ac:dyDescent="0.2">
      <c r="C3614" s="125">
        <v>560.99999999997897</v>
      </c>
      <c r="D3614" s="120">
        <f>FORECAST(C3614,INDEX($B$2:$B$2069,MATCH(C3614,$A$2:$A$2069,1)-1):INDEX($B$2:$B$2069,MATCH(C3614,$A$2:$A$2069,1)+1),INDEX($A$2:$A$2069,MATCH(C3614,$A$2:$A$2069,1)-1):INDEX($A$2:$A$2069,MATCH(C3614,$A$2:$A$2069,1)+1))</f>
        <v>2.2565277777770447</v>
      </c>
    </row>
    <row r="3615" spans="3:4" x14ac:dyDescent="0.2">
      <c r="C3615" s="125">
        <v>561.09999999997899</v>
      </c>
      <c r="D3615" s="120">
        <f>FORECAST(C3615,INDEX($B$2:$B$2069,MATCH(C3615,$A$2:$A$2069,1)-1):INDEX($B$2:$B$2069,MATCH(C3615,$A$2:$A$2069,1)+1),INDEX($A$2:$A$2069,MATCH(C3615,$A$2:$A$2069,1)-1):INDEX($A$2:$A$2069,MATCH(C3615,$A$2:$A$2069,1)+1))</f>
        <v>2.2599999999992697</v>
      </c>
    </row>
    <row r="3616" spans="3:4" x14ac:dyDescent="0.2">
      <c r="C3616" s="125">
        <v>561.19999999997901</v>
      </c>
      <c r="D3616" s="120">
        <f>FORECAST(C3616,INDEX($B$2:$B$2069,MATCH(C3616,$A$2:$A$2069,1)-1):INDEX($B$2:$B$2069,MATCH(C3616,$A$2:$A$2069,1)+1),INDEX($A$2:$A$2069,MATCH(C3616,$A$2:$A$2069,1)-1):INDEX($A$2:$A$2069,MATCH(C3616,$A$2:$A$2069,1)+1))</f>
        <v>2.2634722222214876</v>
      </c>
    </row>
    <row r="3617" spans="3:4" x14ac:dyDescent="0.2">
      <c r="C3617" s="125">
        <v>561.29999999997904</v>
      </c>
      <c r="D3617" s="120">
        <f>FORECAST(C3617,INDEX($B$2:$B$2069,MATCH(C3617,$A$2:$A$2069,1)-1):INDEX($B$2:$B$2069,MATCH(C3617,$A$2:$A$2069,1)+1),INDEX($A$2:$A$2069,MATCH(C3617,$A$2:$A$2069,1)-1):INDEX($A$2:$A$2069,MATCH(C3617,$A$2:$A$2069,1)+1))</f>
        <v>2.2669444444437126</v>
      </c>
    </row>
    <row r="3618" spans="3:4" x14ac:dyDescent="0.2">
      <c r="C3618" s="125">
        <v>561.39999999997895</v>
      </c>
      <c r="D3618" s="120">
        <f>FORECAST(C3618,INDEX($B$2:$B$2069,MATCH(C3618,$A$2:$A$2069,1)-1):INDEX($B$2:$B$2069,MATCH(C3618,$A$2:$A$2069,1)+1),INDEX($A$2:$A$2069,MATCH(C3618,$A$2:$A$2069,1)-1):INDEX($A$2:$A$2069,MATCH(C3618,$A$2:$A$2069,1)+1))</f>
        <v>2.2680638507227879</v>
      </c>
    </row>
    <row r="3619" spans="3:4" x14ac:dyDescent="0.2">
      <c r="C3619" s="125">
        <v>561.49999999997897</v>
      </c>
      <c r="D3619" s="120">
        <f>FORECAST(C3619,INDEX($B$2:$B$2069,MATCH(C3619,$A$2:$A$2069,1)-1):INDEX($B$2:$B$2069,MATCH(C3619,$A$2:$A$2069,1)+1),INDEX($A$2:$A$2069,MATCH(C3619,$A$2:$A$2069,1)-1):INDEX($A$2:$A$2069,MATCH(C3619,$A$2:$A$2069,1)+1))</f>
        <v>2.2703833610916924</v>
      </c>
    </row>
    <row r="3620" spans="3:4" x14ac:dyDescent="0.2">
      <c r="C3620" s="125">
        <v>561.59999999997899</v>
      </c>
      <c r="D3620" s="120">
        <f>FORECAST(C3620,INDEX($B$2:$B$2069,MATCH(C3620,$A$2:$A$2069,1)-1):INDEX($B$2:$B$2069,MATCH(C3620,$A$2:$A$2069,1)+1),INDEX($A$2:$A$2069,MATCH(C3620,$A$2:$A$2069,1)-1):INDEX($A$2:$A$2069,MATCH(C3620,$A$2:$A$2069,1)+1))</f>
        <v>2.2727028714605968</v>
      </c>
    </row>
    <row r="3621" spans="3:4" x14ac:dyDescent="0.2">
      <c r="C3621" s="125">
        <v>561.69999999997901</v>
      </c>
      <c r="D3621" s="120">
        <f>FORECAST(C3621,INDEX($B$2:$B$2069,MATCH(C3621,$A$2:$A$2069,1)-1):INDEX($B$2:$B$2069,MATCH(C3621,$A$2:$A$2069,1)+1),INDEX($A$2:$A$2069,MATCH(C3621,$A$2:$A$2069,1)-1):INDEX($A$2:$A$2069,MATCH(C3621,$A$2:$A$2069,1)+1))</f>
        <v>2.2711109453197778</v>
      </c>
    </row>
    <row r="3622" spans="3:4" x14ac:dyDescent="0.2">
      <c r="C3622" s="125">
        <v>561.79999999997904</v>
      </c>
      <c r="D3622" s="120">
        <f>FORECAST(C3622,INDEX($B$2:$B$2069,MATCH(C3622,$A$2:$A$2069,1)-1):INDEX($B$2:$B$2069,MATCH(C3622,$A$2:$A$2069,1)+1),INDEX($A$2:$A$2069,MATCH(C3622,$A$2:$A$2069,1)-1):INDEX($A$2:$A$2069,MATCH(C3622,$A$2:$A$2069,1)+1))</f>
        <v>2.2711102731927508</v>
      </c>
    </row>
    <row r="3623" spans="3:4" x14ac:dyDescent="0.2">
      <c r="C3623" s="125">
        <v>561.89999999997895</v>
      </c>
      <c r="D3623" s="120">
        <f>FORECAST(C3623,INDEX($B$2:$B$2069,MATCH(C3623,$A$2:$A$2069,1)-1):INDEX($B$2:$B$2069,MATCH(C3623,$A$2:$A$2069,1)+1),INDEX($A$2:$A$2069,MATCH(C3623,$A$2:$A$2069,1)-1):INDEX($A$2:$A$2069,MATCH(C3623,$A$2:$A$2069,1)+1))</f>
        <v>2.2711096010657243</v>
      </c>
    </row>
    <row r="3624" spans="3:4" x14ac:dyDescent="0.2">
      <c r="C3624" s="125">
        <v>561.99999999997897</v>
      </c>
      <c r="D3624" s="120">
        <f>FORECAST(C3624,INDEX($B$2:$B$2069,MATCH(C3624,$A$2:$A$2069,1)-1):INDEX($B$2:$B$2069,MATCH(C3624,$A$2:$A$2069,1)+1),INDEX($A$2:$A$2069,MATCH(C3624,$A$2:$A$2069,1)-1):INDEX($A$2:$A$2069,MATCH(C3624,$A$2:$A$2069,1)+1))</f>
        <v>2.2788483796290215</v>
      </c>
    </row>
    <row r="3625" spans="3:4" x14ac:dyDescent="0.2">
      <c r="C3625" s="125">
        <v>562.09999999997899</v>
      </c>
      <c r="D3625" s="120">
        <f>FORECAST(C3625,INDEX($B$2:$B$2069,MATCH(C3625,$A$2:$A$2069,1)-1):INDEX($B$2:$B$2069,MATCH(C3625,$A$2:$A$2069,1)+1),INDEX($A$2:$A$2069,MATCH(C3625,$A$2:$A$2069,1)-1):INDEX($A$2:$A$2069,MATCH(C3625,$A$2:$A$2069,1)+1))</f>
        <v>2.2817418981475406</v>
      </c>
    </row>
    <row r="3626" spans="3:4" x14ac:dyDescent="0.2">
      <c r="C3626" s="125">
        <v>562.19999999997901</v>
      </c>
      <c r="D3626" s="120">
        <f>FORECAST(C3626,INDEX($B$2:$B$2069,MATCH(C3626,$A$2:$A$2069,1)-1):INDEX($B$2:$B$2069,MATCH(C3626,$A$2:$A$2069,1)+1),INDEX($A$2:$A$2069,MATCH(C3626,$A$2:$A$2069,1)-1):INDEX($A$2:$A$2069,MATCH(C3626,$A$2:$A$2069,1)+1))</f>
        <v>2.2846354166660596</v>
      </c>
    </row>
    <row r="3627" spans="3:4" x14ac:dyDescent="0.2">
      <c r="C3627" s="125">
        <v>562.29999999997904</v>
      </c>
      <c r="D3627" s="120">
        <f>FORECAST(C3627,INDEX($B$2:$B$2069,MATCH(C3627,$A$2:$A$2069,1)-1):INDEX($B$2:$B$2069,MATCH(C3627,$A$2:$A$2069,1)+1),INDEX($A$2:$A$2069,MATCH(C3627,$A$2:$A$2069,1)-1):INDEX($A$2:$A$2069,MATCH(C3627,$A$2:$A$2069,1)+1))</f>
        <v>2.2808594622711285</v>
      </c>
    </row>
    <row r="3628" spans="3:4" x14ac:dyDescent="0.2">
      <c r="C3628" s="125">
        <v>562.39999999997895</v>
      </c>
      <c r="D3628" s="120">
        <f>FORECAST(C3628,INDEX($B$2:$B$2069,MATCH(C3628,$A$2:$A$2069,1)-1):INDEX($B$2:$B$2069,MATCH(C3628,$A$2:$A$2069,1)+1),INDEX($A$2:$A$2069,MATCH(C3628,$A$2:$A$2069,1)-1):INDEX($A$2:$A$2069,MATCH(C3628,$A$2:$A$2069,1)+1))</f>
        <v>2.2826016155241531</v>
      </c>
    </row>
    <row r="3629" spans="3:4" x14ac:dyDescent="0.2">
      <c r="C3629" s="125">
        <v>562.49999999997897</v>
      </c>
      <c r="D3629" s="120">
        <f>FORECAST(C3629,INDEX($B$2:$B$2069,MATCH(C3629,$A$2:$A$2069,1)-1):INDEX($B$2:$B$2069,MATCH(C3629,$A$2:$A$2069,1)+1),INDEX($A$2:$A$2069,MATCH(C3629,$A$2:$A$2069,1)-1):INDEX($A$2:$A$2069,MATCH(C3629,$A$2:$A$2069,1)+1))</f>
        <v>2.2843437687771813</v>
      </c>
    </row>
    <row r="3630" spans="3:4" x14ac:dyDescent="0.2">
      <c r="C3630" s="125">
        <v>562.59999999997899</v>
      </c>
      <c r="D3630" s="120">
        <f>FORECAST(C3630,INDEX($B$2:$B$2069,MATCH(C3630,$A$2:$A$2069,1)-1):INDEX($B$2:$B$2069,MATCH(C3630,$A$2:$A$2069,1)+1),INDEX($A$2:$A$2069,MATCH(C3630,$A$2:$A$2069,1)-1):INDEX($A$2:$A$2069,MATCH(C3630,$A$2:$A$2069,1)+1))</f>
        <v>2.2851955090980707</v>
      </c>
    </row>
    <row r="3631" spans="3:4" x14ac:dyDescent="0.2">
      <c r="C3631" s="125">
        <v>562.69999999997901</v>
      </c>
      <c r="D3631" s="120">
        <f>FORECAST(C3631,INDEX($B$2:$B$2069,MATCH(C3631,$A$2:$A$2069,1)-1):INDEX($B$2:$B$2069,MATCH(C3631,$A$2:$A$2069,1)+1),INDEX($A$2:$A$2069,MATCH(C3631,$A$2:$A$2069,1)-1):INDEX($A$2:$A$2069,MATCH(C3631,$A$2:$A$2069,1)+1))</f>
        <v>2.2846147890051554</v>
      </c>
    </row>
    <row r="3632" spans="3:4" x14ac:dyDescent="0.2">
      <c r="C3632" s="125">
        <v>562.79999999997904</v>
      </c>
      <c r="D3632" s="120">
        <f>FORECAST(C3632,INDEX($B$2:$B$2069,MATCH(C3632,$A$2:$A$2069,1)-1):INDEX($B$2:$B$2069,MATCH(C3632,$A$2:$A$2069,1)+1),INDEX($A$2:$A$2069,MATCH(C3632,$A$2:$A$2069,1)-1):INDEX($A$2:$A$2069,MATCH(C3632,$A$2:$A$2069,1)+1))</f>
        <v>2.28403406891224</v>
      </c>
    </row>
    <row r="3633" spans="3:4" x14ac:dyDescent="0.2">
      <c r="C3633" s="125">
        <v>562.89999999997895</v>
      </c>
      <c r="D3633" s="120">
        <f>FORECAST(C3633,INDEX($B$2:$B$2069,MATCH(C3633,$A$2:$A$2069,1)-1):INDEX($B$2:$B$2069,MATCH(C3633,$A$2:$A$2069,1)+1),INDEX($A$2:$A$2069,MATCH(C3633,$A$2:$A$2069,1)-1):INDEX($A$2:$A$2069,MATCH(C3633,$A$2:$A$2069,1)+1))</f>
        <v>2.2822212185125292</v>
      </c>
    </row>
    <row r="3634" spans="3:4" x14ac:dyDescent="0.2">
      <c r="C3634" s="125">
        <v>562.99999999997897</v>
      </c>
      <c r="D3634" s="120">
        <f>FORECAST(C3634,INDEX($B$2:$B$2069,MATCH(C3634,$A$2:$A$2069,1)-1):INDEX($B$2:$B$2069,MATCH(C3634,$A$2:$A$2069,1)+1),INDEX($A$2:$A$2069,MATCH(C3634,$A$2:$A$2069,1)-1):INDEX($A$2:$A$2069,MATCH(C3634,$A$2:$A$2069,1)+1))</f>
        <v>2.2822198742584763</v>
      </c>
    </row>
    <row r="3635" spans="3:4" x14ac:dyDescent="0.2">
      <c r="C3635" s="125">
        <v>563.09999999997899</v>
      </c>
      <c r="D3635" s="120">
        <f>FORECAST(C3635,INDEX($B$2:$B$2069,MATCH(C3635,$A$2:$A$2069,1)-1):INDEX($B$2:$B$2069,MATCH(C3635,$A$2:$A$2069,1)+1),INDEX($A$2:$A$2069,MATCH(C3635,$A$2:$A$2069,1)-1):INDEX($A$2:$A$2069,MATCH(C3635,$A$2:$A$2069,1)+1))</f>
        <v>2.2822185300044229</v>
      </c>
    </row>
    <row r="3636" spans="3:4" x14ac:dyDescent="0.2">
      <c r="C3636" s="125">
        <v>563.19999999997901</v>
      </c>
      <c r="D3636" s="120">
        <f>FORECAST(C3636,INDEX($B$2:$B$2069,MATCH(C3636,$A$2:$A$2069,1)-1):INDEX($B$2:$B$2069,MATCH(C3636,$A$2:$A$2069,1)+1),INDEX($A$2:$A$2069,MATCH(C3636,$A$2:$A$2069,1)-1):INDEX($A$2:$A$2069,MATCH(C3636,$A$2:$A$2069,1)+1))</f>
        <v>2.2860603677609017</v>
      </c>
    </row>
    <row r="3637" spans="3:4" x14ac:dyDescent="0.2">
      <c r="C3637" s="125">
        <v>563.29999999997904</v>
      </c>
      <c r="D3637" s="120">
        <f>FORECAST(C3637,INDEX($B$2:$B$2069,MATCH(C3637,$A$2:$A$2069,1)-1):INDEX($B$2:$B$2069,MATCH(C3637,$A$2:$A$2069,1)+1),INDEX($A$2:$A$2069,MATCH(C3637,$A$2:$A$2069,1)-1):INDEX($A$2:$A$2069,MATCH(C3637,$A$2:$A$2069,1)+1))</f>
        <v>2.2866383970038044</v>
      </c>
    </row>
    <row r="3638" spans="3:4" x14ac:dyDescent="0.2">
      <c r="C3638" s="125">
        <v>563.39999999997895</v>
      </c>
      <c r="D3638" s="120">
        <f>FORECAST(C3638,INDEX($B$2:$B$2069,MATCH(C3638,$A$2:$A$2069,1)-1):INDEX($B$2:$B$2069,MATCH(C3638,$A$2:$A$2069,1)+1),INDEX($A$2:$A$2069,MATCH(C3638,$A$2:$A$2069,1)-1):INDEX($A$2:$A$2069,MATCH(C3638,$A$2:$A$2069,1)+1))</f>
        <v>2.2872164262467063</v>
      </c>
    </row>
    <row r="3639" spans="3:4" x14ac:dyDescent="0.2">
      <c r="C3639" s="125">
        <v>563.49999999997897</v>
      </c>
      <c r="D3639" s="120">
        <f>FORECAST(C3639,INDEX($B$2:$B$2069,MATCH(C3639,$A$2:$A$2069,1)-1):INDEX($B$2:$B$2069,MATCH(C3639,$A$2:$A$2069,1)+1),INDEX($A$2:$A$2069,MATCH(C3639,$A$2:$A$2069,1)-1):INDEX($A$2:$A$2069,MATCH(C3639,$A$2:$A$2069,1)+1))</f>
        <v>2.2968679829645673</v>
      </c>
    </row>
    <row r="3640" spans="3:4" x14ac:dyDescent="0.2">
      <c r="C3640" s="125">
        <v>563.59999999997899</v>
      </c>
      <c r="D3640" s="120">
        <f>FORECAST(C3640,INDEX($B$2:$B$2069,MATCH(C3640,$A$2:$A$2069,1)-1):INDEX($B$2:$B$2069,MATCH(C3640,$A$2:$A$2069,1)+1),INDEX($A$2:$A$2069,MATCH(C3640,$A$2:$A$2069,1)-1):INDEX($A$2:$A$2069,MATCH(C3640,$A$2:$A$2069,1)+1))</f>
        <v>2.3015137437078899</v>
      </c>
    </row>
    <row r="3641" spans="3:4" x14ac:dyDescent="0.2">
      <c r="C3641" s="125">
        <v>563.69999999997901</v>
      </c>
      <c r="D3641" s="120">
        <f>FORECAST(C3641,INDEX($B$2:$B$2069,MATCH(C3641,$A$2:$A$2069,1)-1):INDEX($B$2:$B$2069,MATCH(C3641,$A$2:$A$2069,1)+1),INDEX($A$2:$A$2069,MATCH(C3641,$A$2:$A$2069,1)-1):INDEX($A$2:$A$2069,MATCH(C3641,$A$2:$A$2069,1)+1))</f>
        <v>2.2991153697247597</v>
      </c>
    </row>
    <row r="3642" spans="3:4" x14ac:dyDescent="0.2">
      <c r="C3642" s="125">
        <v>563.79999999997904</v>
      </c>
      <c r="D3642" s="120">
        <f>FORECAST(C3642,INDEX($B$2:$B$2069,MATCH(C3642,$A$2:$A$2069,1)-1):INDEX($B$2:$B$2069,MATCH(C3642,$A$2:$A$2069,1)+1),INDEX($A$2:$A$2069,MATCH(C3642,$A$2:$A$2069,1)-1):INDEX($A$2:$A$2069,MATCH(C3642,$A$2:$A$2069,1)+1))</f>
        <v>2.3008575300035066</v>
      </c>
    </row>
    <row r="3643" spans="3:4" x14ac:dyDescent="0.2">
      <c r="C3643" s="125">
        <v>563.89999999997895</v>
      </c>
      <c r="D3643" s="120">
        <f>FORECAST(C3643,INDEX($B$2:$B$2069,MATCH(C3643,$A$2:$A$2069,1)-1):INDEX($B$2:$B$2069,MATCH(C3643,$A$2:$A$2069,1)+1),INDEX($A$2:$A$2069,MATCH(C3643,$A$2:$A$2069,1)-1):INDEX($A$2:$A$2069,MATCH(C3643,$A$2:$A$2069,1)+1))</f>
        <v>2.3025996902822499</v>
      </c>
    </row>
    <row r="3644" spans="3:4" x14ac:dyDescent="0.2">
      <c r="C3644" s="125">
        <v>563.99999999997897</v>
      </c>
      <c r="D3644" s="120">
        <f>FORECAST(C3644,INDEX($B$2:$B$2069,MATCH(C3644,$A$2:$A$2069,1)-1):INDEX($B$2:$B$2069,MATCH(C3644,$A$2:$A$2069,1)+1),INDEX($A$2:$A$2069,MATCH(C3644,$A$2:$A$2069,1)-1):INDEX($A$2:$A$2069,MATCH(C3644,$A$2:$A$2069,1)+1))</f>
        <v>2.3057065427795913</v>
      </c>
    </row>
    <row r="3645" spans="3:4" x14ac:dyDescent="0.2">
      <c r="C3645" s="125">
        <v>564.09999999997899</v>
      </c>
      <c r="D3645" s="120">
        <f>FORECAST(C3645,INDEX($B$2:$B$2069,MATCH(C3645,$A$2:$A$2069,1)-1):INDEX($B$2:$B$2069,MATCH(C3645,$A$2:$A$2069,1)+1),INDEX($A$2:$A$2069,MATCH(C3645,$A$2:$A$2069,1)-1):INDEX($A$2:$A$2069,MATCH(C3645,$A$2:$A$2069,1)+1))</f>
        <v>2.3062872628725062</v>
      </c>
    </row>
    <row r="3646" spans="3:4" x14ac:dyDescent="0.2">
      <c r="C3646" s="125">
        <v>564.19999999997901</v>
      </c>
      <c r="D3646" s="120">
        <f>FORECAST(C3646,INDEX($B$2:$B$2069,MATCH(C3646,$A$2:$A$2069,1)-1):INDEX($B$2:$B$2069,MATCH(C3646,$A$2:$A$2069,1)+1),INDEX($A$2:$A$2069,MATCH(C3646,$A$2:$A$2069,1)-1):INDEX($A$2:$A$2069,MATCH(C3646,$A$2:$A$2069,1)+1))</f>
        <v>2.3068679829654215</v>
      </c>
    </row>
    <row r="3647" spans="3:4" x14ac:dyDescent="0.2">
      <c r="C3647" s="125">
        <v>564.29999999997904</v>
      </c>
      <c r="D3647" s="120">
        <f>FORECAST(C3647,INDEX($B$2:$B$2069,MATCH(C3647,$A$2:$A$2069,1)-1):INDEX($B$2:$B$2069,MATCH(C3647,$A$2:$A$2069,1)+1),INDEX($A$2:$A$2069,MATCH(C3647,$A$2:$A$2069,1)-1):INDEX($A$2:$A$2069,MATCH(C3647,$A$2:$A$2069,1)+1))</f>
        <v>2.3073461091750112</v>
      </c>
    </row>
    <row r="3648" spans="3:4" x14ac:dyDescent="0.2">
      <c r="C3648" s="125">
        <v>564.39999999997895</v>
      </c>
      <c r="D3648" s="120">
        <f>FORECAST(C3648,INDEX($B$2:$B$2069,MATCH(C3648,$A$2:$A$2069,1)-1):INDEX($B$2:$B$2069,MATCH(C3648,$A$2:$A$2069,1)+1),INDEX($A$2:$A$2069,MATCH(C3648,$A$2:$A$2069,1)-1):INDEX($A$2:$A$2069,MATCH(C3648,$A$2:$A$2069,1)+1))</f>
        <v>2.3090882694537562</v>
      </c>
    </row>
    <row r="3649" spans="3:4" x14ac:dyDescent="0.2">
      <c r="C3649" s="125">
        <v>564.49999999997897</v>
      </c>
      <c r="D3649" s="120">
        <f>FORECAST(C3649,INDEX($B$2:$B$2069,MATCH(C3649,$A$2:$A$2069,1)-1):INDEX($B$2:$B$2069,MATCH(C3649,$A$2:$A$2069,1)+1),INDEX($A$2:$A$2069,MATCH(C3649,$A$2:$A$2069,1)-1):INDEX($A$2:$A$2069,MATCH(C3649,$A$2:$A$2069,1)+1))</f>
        <v>2.3108304297325013</v>
      </c>
    </row>
    <row r="3650" spans="3:4" x14ac:dyDescent="0.2">
      <c r="C3650" s="125">
        <v>564.59999999997899</v>
      </c>
      <c r="D3650" s="120">
        <f>FORECAST(C3650,INDEX($B$2:$B$2069,MATCH(C3650,$A$2:$A$2069,1)-1):INDEX($B$2:$B$2069,MATCH(C3650,$A$2:$A$2069,1)+1),INDEX($A$2:$A$2069,MATCH(C3650,$A$2:$A$2069,1)-1):INDEX($A$2:$A$2069,MATCH(C3650,$A$2:$A$2069,1)+1))</f>
        <v>2.31</v>
      </c>
    </row>
    <row r="3651" spans="3:4" x14ac:dyDescent="0.2">
      <c r="C3651" s="125">
        <v>564.69999999997901</v>
      </c>
      <c r="D3651" s="120">
        <f>FORECAST(C3651,INDEX($B$2:$B$2069,MATCH(C3651,$A$2:$A$2069,1)-1):INDEX($B$2:$B$2069,MATCH(C3651,$A$2:$A$2069,1)+1),INDEX($A$2:$A$2069,MATCH(C3651,$A$2:$A$2069,1)-1):INDEX($A$2:$A$2069,MATCH(C3651,$A$2:$A$2069,1)+1))</f>
        <v>2.31</v>
      </c>
    </row>
    <row r="3652" spans="3:4" x14ac:dyDescent="0.2">
      <c r="C3652" s="125">
        <v>564.79999999997904</v>
      </c>
      <c r="D3652" s="120">
        <f>FORECAST(C3652,INDEX($B$2:$B$2069,MATCH(C3652,$A$2:$A$2069,1)-1):INDEX($B$2:$B$2069,MATCH(C3652,$A$2:$A$2069,1)+1),INDEX($A$2:$A$2069,MATCH(C3652,$A$2:$A$2069,1)-1):INDEX($A$2:$A$2069,MATCH(C3652,$A$2:$A$2069,1)+1))</f>
        <v>2.31</v>
      </c>
    </row>
    <row r="3653" spans="3:4" x14ac:dyDescent="0.2">
      <c r="C3653" s="125">
        <v>564.89999999997895</v>
      </c>
      <c r="D3653" s="120">
        <f>FORECAST(C3653,INDEX($B$2:$B$2069,MATCH(C3653,$A$2:$A$2069,1)-1):INDEX($B$2:$B$2069,MATCH(C3653,$A$2:$A$2069,1)+1),INDEX($A$2:$A$2069,MATCH(C3653,$A$2:$A$2069,1)-1):INDEX($A$2:$A$2069,MATCH(C3653,$A$2:$A$2069,1)+1))</f>
        <v>2.3144657375141504</v>
      </c>
    </row>
    <row r="3654" spans="3:4" x14ac:dyDescent="0.2">
      <c r="C3654" s="125">
        <v>564.99999999997897</v>
      </c>
      <c r="D3654" s="120">
        <f>FORECAST(C3654,INDEX($B$2:$B$2069,MATCH(C3654,$A$2:$A$2069,1)-1):INDEX($B$2:$B$2069,MATCH(C3654,$A$2:$A$2069,1)+1),INDEX($A$2:$A$2069,MATCH(C3654,$A$2:$A$2069,1)-1):INDEX($A$2:$A$2069,MATCH(C3654,$A$2:$A$2069,1)+1))</f>
        <v>2.3162078977928973</v>
      </c>
    </row>
    <row r="3655" spans="3:4" x14ac:dyDescent="0.2">
      <c r="C3655" s="125">
        <v>565.09999999997899</v>
      </c>
      <c r="D3655" s="120">
        <f>FORECAST(C3655,INDEX($B$2:$B$2069,MATCH(C3655,$A$2:$A$2069,1)-1):INDEX($B$2:$B$2069,MATCH(C3655,$A$2:$A$2069,1)+1),INDEX($A$2:$A$2069,MATCH(C3655,$A$2:$A$2069,1)-1):INDEX($A$2:$A$2069,MATCH(C3655,$A$2:$A$2069,1)+1))</f>
        <v>2.3179500580716423</v>
      </c>
    </row>
    <row r="3656" spans="3:4" x14ac:dyDescent="0.2">
      <c r="C3656" s="125">
        <v>565.19999999997901</v>
      </c>
      <c r="D3656" s="120">
        <f>FORECAST(C3656,INDEX($B$2:$B$2069,MATCH(C3656,$A$2:$A$2069,1)-1):INDEX($B$2:$B$2069,MATCH(C3656,$A$2:$A$2069,1)+1),INDEX($A$2:$A$2069,MATCH(C3656,$A$2:$A$2069,1)-1):INDEX($A$2:$A$2069,MATCH(C3656,$A$2:$A$2069,1)+1))</f>
        <v>2.3227177700341137</v>
      </c>
    </row>
    <row r="3657" spans="3:4" x14ac:dyDescent="0.2">
      <c r="C3657" s="125">
        <v>565.29999999997904</v>
      </c>
      <c r="D3657" s="120">
        <f>FORECAST(C3657,INDEX($B$2:$B$2069,MATCH(C3657,$A$2:$A$2069,1)-1):INDEX($B$2:$B$2069,MATCH(C3657,$A$2:$A$2069,1)+1),INDEX($A$2:$A$2069,MATCH(C3657,$A$2:$A$2069,1)-1):INDEX($A$2:$A$2069,MATCH(C3657,$A$2:$A$2069,1)+1))</f>
        <v>2.3262020905916039</v>
      </c>
    </row>
    <row r="3658" spans="3:4" x14ac:dyDescent="0.2">
      <c r="C3658" s="125">
        <v>565.39999999997895</v>
      </c>
      <c r="D3658" s="120">
        <f>FORECAST(C3658,INDEX($B$2:$B$2069,MATCH(C3658,$A$2:$A$2069,1)-1):INDEX($B$2:$B$2069,MATCH(C3658,$A$2:$A$2069,1)+1),INDEX($A$2:$A$2069,MATCH(C3658,$A$2:$A$2069,1)-1):INDEX($A$2:$A$2069,MATCH(C3658,$A$2:$A$2069,1)+1))</f>
        <v>2.329686411149094</v>
      </c>
    </row>
    <row r="3659" spans="3:4" x14ac:dyDescent="0.2">
      <c r="C3659" s="125">
        <v>565.49999999997897</v>
      </c>
      <c r="D3659" s="120">
        <f>FORECAST(C3659,INDEX($B$2:$B$2069,MATCH(C3659,$A$2:$A$2069,1)-1):INDEX($B$2:$B$2069,MATCH(C3659,$A$2:$A$2069,1)+1),INDEX($A$2:$A$2069,MATCH(C3659,$A$2:$A$2069,1)-1):INDEX($A$2:$A$2069,MATCH(C3659,$A$2:$A$2069,1)+1))</f>
        <v>2.3233333333333337</v>
      </c>
    </row>
    <row r="3660" spans="3:4" x14ac:dyDescent="0.2">
      <c r="C3660" s="125">
        <v>565.59999999997899</v>
      </c>
      <c r="D3660" s="120">
        <f>FORECAST(C3660,INDEX($B$2:$B$2069,MATCH(C3660,$A$2:$A$2069,1)-1):INDEX($B$2:$B$2069,MATCH(C3660,$A$2:$A$2069,1)+1),INDEX($A$2:$A$2069,MATCH(C3660,$A$2:$A$2069,1)-1):INDEX($A$2:$A$2069,MATCH(C3660,$A$2:$A$2069,1)+1))</f>
        <v>2.3233333333333337</v>
      </c>
    </row>
    <row r="3661" spans="3:4" x14ac:dyDescent="0.2">
      <c r="C3661" s="125">
        <v>565.69999999997901</v>
      </c>
      <c r="D3661" s="120">
        <f>FORECAST(C3661,INDEX($B$2:$B$2069,MATCH(C3661,$A$2:$A$2069,1)-1):INDEX($B$2:$B$2069,MATCH(C3661,$A$2:$A$2069,1)+1),INDEX($A$2:$A$2069,MATCH(C3661,$A$2:$A$2069,1)-1):INDEX($A$2:$A$2069,MATCH(C3661,$A$2:$A$2069,1)+1))</f>
        <v>2.3255323267519605</v>
      </c>
    </row>
    <row r="3662" spans="3:4" x14ac:dyDescent="0.2">
      <c r="C3662" s="125">
        <v>565.79999999997904</v>
      </c>
      <c r="D3662" s="120">
        <f>FORECAST(C3662,INDEX($B$2:$B$2069,MATCH(C3662,$A$2:$A$2069,1)-1):INDEX($B$2:$B$2069,MATCH(C3662,$A$2:$A$2069,1)+1),INDEX($A$2:$A$2069,MATCH(C3662,$A$2:$A$2069,1)-1):INDEX($A$2:$A$2069,MATCH(C3662,$A$2:$A$2069,1)+1))</f>
        <v>2.3249516066590452</v>
      </c>
    </row>
    <row r="3663" spans="3:4" x14ac:dyDescent="0.2">
      <c r="C3663" s="125">
        <v>565.89999999997895</v>
      </c>
      <c r="D3663" s="120">
        <f>FORECAST(C3663,INDEX($B$2:$B$2069,MATCH(C3663,$A$2:$A$2069,1)-1):INDEX($B$2:$B$2069,MATCH(C3663,$A$2:$A$2069,1)+1),INDEX($A$2:$A$2069,MATCH(C3663,$A$2:$A$2069,1)-1):INDEX($A$2:$A$2069,MATCH(C3663,$A$2:$A$2069,1)+1))</f>
        <v>2.3243708865661303</v>
      </c>
    </row>
    <row r="3664" spans="3:4" x14ac:dyDescent="0.2">
      <c r="C3664" s="125">
        <v>565.99999999997897</v>
      </c>
      <c r="D3664" s="120">
        <f>FORECAST(C3664,INDEX($B$2:$B$2069,MATCH(C3664,$A$2:$A$2069,1)-1):INDEX($B$2:$B$2069,MATCH(C3664,$A$2:$A$2069,1)+1),INDEX($A$2:$A$2069,MATCH(C3664,$A$2:$A$2069,1)-1):INDEX($A$2:$A$2069,MATCH(C3664,$A$2:$A$2069,1)+1))</f>
        <v>2.3222224568556502</v>
      </c>
    </row>
    <row r="3665" spans="3:4" x14ac:dyDescent="0.2">
      <c r="C3665" s="125">
        <v>566.09999999997899</v>
      </c>
      <c r="D3665" s="120">
        <f>FORECAST(C3665,INDEX($B$2:$B$2069,MATCH(C3665,$A$2:$A$2069,1)-1):INDEX($B$2:$B$2069,MATCH(C3665,$A$2:$A$2069,1)+1),INDEX($A$2:$A$2069,MATCH(C3665,$A$2:$A$2069,1)-1):INDEX($A$2:$A$2069,MATCH(C3665,$A$2:$A$2069,1)+1))</f>
        <v>2.3222238105100428</v>
      </c>
    </row>
    <row r="3666" spans="3:4" x14ac:dyDescent="0.2">
      <c r="C3666" s="125">
        <v>566.19999999997901</v>
      </c>
      <c r="D3666" s="120">
        <f>FORECAST(C3666,INDEX($B$2:$B$2069,MATCH(C3666,$A$2:$A$2069,1)-1):INDEX($B$2:$B$2069,MATCH(C3666,$A$2:$A$2069,1)+1),INDEX($A$2:$A$2069,MATCH(C3666,$A$2:$A$2069,1)-1):INDEX($A$2:$A$2069,MATCH(C3666,$A$2:$A$2069,1)+1))</f>
        <v>2.3222251641644358</v>
      </c>
    </row>
    <row r="3667" spans="3:4" x14ac:dyDescent="0.2">
      <c r="C3667" s="125">
        <v>566.29999999997904</v>
      </c>
      <c r="D3667" s="120">
        <f>FORECAST(C3667,INDEX($B$2:$B$2069,MATCH(C3667,$A$2:$A$2069,1)-1):INDEX($B$2:$B$2069,MATCH(C3667,$A$2:$A$2069,1)+1),INDEX($A$2:$A$2069,MATCH(C3667,$A$2:$A$2069,1)-1):INDEX($A$2:$A$2069,MATCH(C3667,$A$2:$A$2069,1)+1))</f>
        <v>2.3308929245832406</v>
      </c>
    </row>
    <row r="3668" spans="3:4" x14ac:dyDescent="0.2">
      <c r="C3668" s="125">
        <v>566.39999999997895</v>
      </c>
      <c r="D3668" s="120">
        <f>FORECAST(C3668,INDEX($B$2:$B$2069,MATCH(C3668,$A$2:$A$2069,1)-1):INDEX($B$2:$B$2069,MATCH(C3668,$A$2:$A$2069,1)+1),INDEX($A$2:$A$2069,MATCH(C3668,$A$2:$A$2069,1)-1):INDEX($A$2:$A$2069,MATCH(C3668,$A$2:$A$2069,1)+1))</f>
        <v>2.3338046351827604</v>
      </c>
    </row>
    <row r="3669" spans="3:4" x14ac:dyDescent="0.2">
      <c r="C3669" s="125">
        <v>566.49999999997897</v>
      </c>
      <c r="D3669" s="120">
        <f>FORECAST(C3669,INDEX($B$2:$B$2069,MATCH(C3669,$A$2:$A$2069,1)-1):INDEX($B$2:$B$2069,MATCH(C3669,$A$2:$A$2069,1)+1),INDEX($A$2:$A$2069,MATCH(C3669,$A$2:$A$2069,1)-1):INDEX($A$2:$A$2069,MATCH(C3669,$A$2:$A$2069,1)+1))</f>
        <v>2.3367163457822802</v>
      </c>
    </row>
    <row r="3670" spans="3:4" x14ac:dyDescent="0.2">
      <c r="C3670" s="125">
        <v>566.59999999997899</v>
      </c>
      <c r="D3670" s="120">
        <f>FORECAST(C3670,INDEX($B$2:$B$2069,MATCH(C3670,$A$2:$A$2069,1)-1):INDEX($B$2:$B$2069,MATCH(C3670,$A$2:$A$2069,1)+1),INDEX($A$2:$A$2069,MATCH(C3670,$A$2:$A$2069,1)-1):INDEX($A$2:$A$2069,MATCH(C3670,$A$2:$A$2069,1)+1))</f>
        <v>2.3359930543985747</v>
      </c>
    </row>
    <row r="3671" spans="3:4" x14ac:dyDescent="0.2">
      <c r="C3671" s="125">
        <v>566.69999999997901</v>
      </c>
      <c r="D3671" s="120">
        <f>FORECAST(C3671,INDEX($B$2:$B$2069,MATCH(C3671,$A$2:$A$2069,1)-1):INDEX($B$2:$B$2069,MATCH(C3671,$A$2:$A$2069,1)+1),INDEX($A$2:$A$2069,MATCH(C3671,$A$2:$A$2069,1)-1):INDEX($A$2:$A$2069,MATCH(C3671,$A$2:$A$2069,1)+1))</f>
        <v>2.3394861595599252</v>
      </c>
    </row>
    <row r="3672" spans="3:4" x14ac:dyDescent="0.2">
      <c r="C3672" s="125">
        <v>566.79999999997904</v>
      </c>
      <c r="D3672" s="120">
        <f>FORECAST(C3672,INDEX($B$2:$B$2069,MATCH(C3672,$A$2:$A$2069,1)-1):INDEX($B$2:$B$2069,MATCH(C3672,$A$2:$A$2069,1)+1),INDEX($A$2:$A$2069,MATCH(C3672,$A$2:$A$2069,1)-1):INDEX($A$2:$A$2069,MATCH(C3672,$A$2:$A$2069,1)+1))</f>
        <v>2.3429792647212757</v>
      </c>
    </row>
    <row r="3673" spans="3:4" x14ac:dyDescent="0.2">
      <c r="C3673" s="125">
        <v>566.89999999997895</v>
      </c>
      <c r="D3673" s="120">
        <f>FORECAST(C3673,INDEX($B$2:$B$2069,MATCH(C3673,$A$2:$A$2069,1)-1):INDEX($B$2:$B$2069,MATCH(C3673,$A$2:$A$2069,1)+1),INDEX($A$2:$A$2069,MATCH(C3673,$A$2:$A$2069,1)-1):INDEX($A$2:$A$2069,MATCH(C3673,$A$2:$A$2069,1)+1))</f>
        <v>2.3451161570832255</v>
      </c>
    </row>
    <row r="3674" spans="3:4" x14ac:dyDescent="0.2">
      <c r="C3674" s="125">
        <v>566.99999999997897</v>
      </c>
      <c r="D3674" s="120">
        <f>FORECAST(C3674,INDEX($B$2:$B$2069,MATCH(C3674,$A$2:$A$2069,1)-1):INDEX($B$2:$B$2069,MATCH(C3674,$A$2:$A$2069,1)+1),INDEX($A$2:$A$2069,MATCH(C3674,$A$2:$A$2069,1)-1):INDEX($A$2:$A$2069,MATCH(C3674,$A$2:$A$2069,1)+1))</f>
        <v>2.3462809766884725</v>
      </c>
    </row>
    <row r="3675" spans="3:4" x14ac:dyDescent="0.2">
      <c r="C3675" s="125">
        <v>567.09999999997899</v>
      </c>
      <c r="D3675" s="120">
        <f>FORECAST(C3675,INDEX($B$2:$B$2069,MATCH(C3675,$A$2:$A$2069,1)-1):INDEX($B$2:$B$2069,MATCH(C3675,$A$2:$A$2069,1)+1),INDEX($A$2:$A$2069,MATCH(C3675,$A$2:$A$2069,1)-1):INDEX($A$2:$A$2069,MATCH(C3675,$A$2:$A$2069,1)+1))</f>
        <v>2.3474457962937203</v>
      </c>
    </row>
    <row r="3676" spans="3:4" x14ac:dyDescent="0.2">
      <c r="C3676" s="125">
        <v>567.19999999997901</v>
      </c>
      <c r="D3676" s="120">
        <f>FORECAST(C3676,INDEX($B$2:$B$2069,MATCH(C3676,$A$2:$A$2069,1)-1):INDEX($B$2:$B$2069,MATCH(C3676,$A$2:$A$2069,1)+1),INDEX($A$2:$A$2069,MATCH(C3676,$A$2:$A$2069,1)-1):INDEX($A$2:$A$2069,MATCH(C3676,$A$2:$A$2069,1)+1))</f>
        <v>2.3433347817435339</v>
      </c>
    </row>
    <row r="3677" spans="3:4" x14ac:dyDescent="0.2">
      <c r="C3677" s="125">
        <v>567.29999999997904</v>
      </c>
      <c r="D3677" s="120">
        <f>FORECAST(C3677,INDEX($B$2:$B$2069,MATCH(C3677,$A$2:$A$2069,1)-1):INDEX($B$2:$B$2069,MATCH(C3677,$A$2:$A$2069,1)+1),INDEX($A$2:$A$2069,MATCH(C3677,$A$2:$A$2069,1)-1):INDEX($A$2:$A$2069,MATCH(C3677,$A$2:$A$2069,1)+1))</f>
        <v>2.3433368122251239</v>
      </c>
    </row>
    <row r="3678" spans="3:4" x14ac:dyDescent="0.2">
      <c r="C3678" s="125">
        <v>567.39999999997895</v>
      </c>
      <c r="D3678" s="120">
        <f>FORECAST(C3678,INDEX($B$2:$B$2069,MATCH(C3678,$A$2:$A$2069,1)-1):INDEX($B$2:$B$2069,MATCH(C3678,$A$2:$A$2069,1)+1),INDEX($A$2:$A$2069,MATCH(C3678,$A$2:$A$2069,1)-1):INDEX($A$2:$A$2069,MATCH(C3678,$A$2:$A$2069,1)+1))</f>
        <v>2.3433388427067134</v>
      </c>
    </row>
    <row r="3679" spans="3:4" x14ac:dyDescent="0.2">
      <c r="C3679" s="125">
        <v>567.49999999997897</v>
      </c>
      <c r="D3679" s="120">
        <f>FORECAST(C3679,INDEX($B$2:$B$2069,MATCH(C3679,$A$2:$A$2069,1)-1):INDEX($B$2:$B$2069,MATCH(C3679,$A$2:$A$2069,1)+1),INDEX($A$2:$A$2069,MATCH(C3679,$A$2:$A$2069,1)-1):INDEX($A$2:$A$2069,MATCH(C3679,$A$2:$A$2069,1)+1))</f>
        <v>2.3466666666666671</v>
      </c>
    </row>
    <row r="3680" spans="3:4" x14ac:dyDescent="0.2">
      <c r="C3680" s="125">
        <v>567.59999999997899</v>
      </c>
      <c r="D3680" s="120">
        <f>FORECAST(C3680,INDEX($B$2:$B$2069,MATCH(C3680,$A$2:$A$2069,1)-1):INDEX($B$2:$B$2069,MATCH(C3680,$A$2:$A$2069,1)+1),INDEX($A$2:$A$2069,MATCH(C3680,$A$2:$A$2069,1)-1):INDEX($A$2:$A$2069,MATCH(C3680,$A$2:$A$2069,1)+1))</f>
        <v>2.3466666666666676</v>
      </c>
    </row>
    <row r="3681" spans="3:4" x14ac:dyDescent="0.2">
      <c r="C3681" s="125">
        <v>567.69999999997901</v>
      </c>
      <c r="D3681" s="120">
        <f>FORECAST(C3681,INDEX($B$2:$B$2069,MATCH(C3681,$A$2:$A$2069,1)-1):INDEX($B$2:$B$2069,MATCH(C3681,$A$2:$A$2069,1)+1),INDEX($A$2:$A$2069,MATCH(C3681,$A$2:$A$2069,1)-1):INDEX($A$2:$A$2069,MATCH(C3681,$A$2:$A$2069,1)+1))</f>
        <v>2.3466666666666676</v>
      </c>
    </row>
    <row r="3682" spans="3:4" x14ac:dyDescent="0.2">
      <c r="C3682" s="125">
        <v>567.79999999997904</v>
      </c>
      <c r="D3682" s="120">
        <f>FORECAST(C3682,INDEX($B$2:$B$2069,MATCH(C3682,$A$2:$A$2069,1)-1):INDEX($B$2:$B$2069,MATCH(C3682,$A$2:$A$2069,1)+1),INDEX($A$2:$A$2069,MATCH(C3682,$A$2:$A$2069,1)-1):INDEX($A$2:$A$2069,MATCH(C3682,$A$2:$A$2069,1)+1))</f>
        <v>2.353461538460806</v>
      </c>
    </row>
    <row r="3683" spans="3:4" x14ac:dyDescent="0.2">
      <c r="C3683" s="125">
        <v>567.89999999997895</v>
      </c>
      <c r="D3683" s="120">
        <f>FORECAST(C3683,INDEX($B$2:$B$2069,MATCH(C3683,$A$2:$A$2069,1)-1):INDEX($B$2:$B$2069,MATCH(C3683,$A$2:$A$2069,1)+1),INDEX($A$2:$A$2069,MATCH(C3683,$A$2:$A$2069,1)-1):INDEX($A$2:$A$2069,MATCH(C3683,$A$2:$A$2069,1)+1))</f>
        <v>2.3569580419573057</v>
      </c>
    </row>
    <row r="3684" spans="3:4" x14ac:dyDescent="0.2">
      <c r="C3684" s="125">
        <v>567.99999999997897</v>
      </c>
      <c r="D3684" s="120">
        <f>FORECAST(C3684,INDEX($B$2:$B$2069,MATCH(C3684,$A$2:$A$2069,1)-1):INDEX($B$2:$B$2069,MATCH(C3684,$A$2:$A$2069,1)+1),INDEX($A$2:$A$2069,MATCH(C3684,$A$2:$A$2069,1)-1):INDEX($A$2:$A$2069,MATCH(C3684,$A$2:$A$2069,1)+1))</f>
        <v>2.3568939393935704</v>
      </c>
    </row>
    <row r="3685" spans="3:4" x14ac:dyDescent="0.2">
      <c r="C3685" s="125">
        <v>568.09999999997899</v>
      </c>
      <c r="D3685" s="120">
        <f>FORECAST(C3685,INDEX($B$2:$B$2069,MATCH(C3685,$A$2:$A$2069,1)-1):INDEX($B$2:$B$2069,MATCH(C3685,$A$2:$A$2069,1)+1),INDEX($A$2:$A$2069,MATCH(C3685,$A$2:$A$2069,1)-1):INDEX($A$2:$A$2069,MATCH(C3685,$A$2:$A$2069,1)+1))</f>
        <v>2.3586421911418221</v>
      </c>
    </row>
    <row r="3686" spans="3:4" x14ac:dyDescent="0.2">
      <c r="C3686" s="125">
        <v>568.19999999997901</v>
      </c>
      <c r="D3686" s="120">
        <f>FORECAST(C3686,INDEX($B$2:$B$2069,MATCH(C3686,$A$2:$A$2069,1)-1):INDEX($B$2:$B$2069,MATCH(C3686,$A$2:$A$2069,1)+1),INDEX($A$2:$A$2069,MATCH(C3686,$A$2:$A$2069,1)-1):INDEX($A$2:$A$2069,MATCH(C3686,$A$2:$A$2069,1)+1))</f>
        <v>2.3603904428900737</v>
      </c>
    </row>
    <row r="3687" spans="3:4" x14ac:dyDescent="0.2">
      <c r="C3687" s="125">
        <v>568.29999999997904</v>
      </c>
      <c r="D3687" s="120">
        <f>FORECAST(C3687,INDEX($B$2:$B$2069,MATCH(C3687,$A$2:$A$2069,1)-1):INDEX($B$2:$B$2069,MATCH(C3687,$A$2:$A$2069,1)+1),INDEX($A$2:$A$2069,MATCH(C3687,$A$2:$A$2069,1)-1):INDEX($A$2:$A$2069,MATCH(C3687,$A$2:$A$2069,1)+1))</f>
        <v>2.3562010095558126</v>
      </c>
    </row>
    <row r="3688" spans="3:4" x14ac:dyDescent="0.2">
      <c r="C3688" s="125">
        <v>568.39999999997895</v>
      </c>
      <c r="D3688" s="120">
        <f>FORECAST(C3688,INDEX($B$2:$B$2069,MATCH(C3688,$A$2:$A$2069,1)-1):INDEX($B$2:$B$2069,MATCH(C3688,$A$2:$A$2069,1)+1),INDEX($A$2:$A$2069,MATCH(C3688,$A$2:$A$2069,1)-1):INDEX($A$2:$A$2069,MATCH(C3688,$A$2:$A$2069,1)+1))</f>
        <v>2.3544547953887385</v>
      </c>
    </row>
    <row r="3689" spans="3:4" x14ac:dyDescent="0.2">
      <c r="C3689" s="125">
        <v>568.49999999997897</v>
      </c>
      <c r="D3689" s="120">
        <f>FORECAST(C3689,INDEX($B$2:$B$2069,MATCH(C3689,$A$2:$A$2069,1)-1):INDEX($B$2:$B$2069,MATCH(C3689,$A$2:$A$2069,1)+1),INDEX($A$2:$A$2069,MATCH(C3689,$A$2:$A$2069,1)-1):INDEX($A$2:$A$2069,MATCH(C3689,$A$2:$A$2069,1)+1))</f>
        <v>2.3527085812216626</v>
      </c>
    </row>
    <row r="3690" spans="3:4" x14ac:dyDescent="0.2">
      <c r="C3690" s="125">
        <v>568.59999999997899</v>
      </c>
      <c r="D3690" s="120">
        <f>FORECAST(C3690,INDEX($B$2:$B$2069,MATCH(C3690,$A$2:$A$2069,1)-1):INDEX($B$2:$B$2069,MATCH(C3690,$A$2:$A$2069,1)+1),INDEX($A$2:$A$2069,MATCH(C3690,$A$2:$A$2069,1)-1):INDEX($A$2:$A$2069,MATCH(C3690,$A$2:$A$2069,1)+1))</f>
        <v>2.3607026684585408</v>
      </c>
    </row>
    <row r="3691" spans="3:4" x14ac:dyDescent="0.2">
      <c r="C3691" s="125">
        <v>568.69999999997901</v>
      </c>
      <c r="D3691" s="120">
        <f>FORECAST(C3691,INDEX($B$2:$B$2069,MATCH(C3691,$A$2:$A$2069,1)-1):INDEX($B$2:$B$2069,MATCH(C3691,$A$2:$A$2069,1)+1),INDEX($A$2:$A$2069,MATCH(C3691,$A$2:$A$2069,1)-1):INDEX($A$2:$A$2069,MATCH(C3691,$A$2:$A$2069,1)+1))</f>
        <v>2.3624448216624385</v>
      </c>
    </row>
    <row r="3692" spans="3:4" x14ac:dyDescent="0.2">
      <c r="C3692" s="125">
        <v>568.79999999997904</v>
      </c>
      <c r="D3692" s="120">
        <f>FORECAST(C3692,INDEX($B$2:$B$2069,MATCH(C3692,$A$2:$A$2069,1)-1):INDEX($B$2:$B$2069,MATCH(C3692,$A$2:$A$2069,1)+1),INDEX($A$2:$A$2069,MATCH(C3692,$A$2:$A$2069,1)-1):INDEX($A$2:$A$2069,MATCH(C3692,$A$2:$A$2069,1)+1))</f>
        <v>2.3641869748663362</v>
      </c>
    </row>
    <row r="3693" spans="3:4" x14ac:dyDescent="0.2">
      <c r="C3693" s="125">
        <v>568.89999999997895</v>
      </c>
      <c r="D3693" s="120">
        <f>FORECAST(C3693,INDEX($B$2:$B$2069,MATCH(C3693,$A$2:$A$2069,1)-1):INDEX($B$2:$B$2069,MATCH(C3693,$A$2:$A$2069,1)+1),INDEX($A$2:$A$2069,MATCH(C3693,$A$2:$A$2069,1)-1):INDEX($A$2:$A$2069,MATCH(C3693,$A$2:$A$2069,1)+1))</f>
        <v>2.3566666666666674</v>
      </c>
    </row>
    <row r="3694" spans="3:4" x14ac:dyDescent="0.2">
      <c r="C3694" s="125">
        <v>568.99999999997897</v>
      </c>
      <c r="D3694" s="120">
        <f>FORECAST(C3694,INDEX($B$2:$B$2069,MATCH(C3694,$A$2:$A$2069,1)-1):INDEX($B$2:$B$2069,MATCH(C3694,$A$2:$A$2069,1)+1),INDEX($A$2:$A$2069,MATCH(C3694,$A$2:$A$2069,1)-1):INDEX($A$2:$A$2069,MATCH(C3694,$A$2:$A$2069,1)+1))</f>
        <v>2.3566666666666678</v>
      </c>
    </row>
    <row r="3695" spans="3:4" x14ac:dyDescent="0.2">
      <c r="C3695" s="125">
        <v>569.09999999997899</v>
      </c>
      <c r="D3695" s="120">
        <f>FORECAST(C3695,INDEX($B$2:$B$2069,MATCH(C3695,$A$2:$A$2069,1)-1):INDEX($B$2:$B$2069,MATCH(C3695,$A$2:$A$2069,1)+1),INDEX($A$2:$A$2069,MATCH(C3695,$A$2:$A$2069,1)-1):INDEX($A$2:$A$2069,MATCH(C3695,$A$2:$A$2069,1)+1))</f>
        <v>2.3566666666666682</v>
      </c>
    </row>
    <row r="3696" spans="3:4" x14ac:dyDescent="0.2">
      <c r="C3696" s="125">
        <v>569.19999999997901</v>
      </c>
      <c r="D3696" s="120">
        <f>FORECAST(C3696,INDEX($B$2:$B$2069,MATCH(C3696,$A$2:$A$2069,1)-1):INDEX($B$2:$B$2069,MATCH(C3696,$A$2:$A$2069,1)+1),INDEX($A$2:$A$2069,MATCH(C3696,$A$2:$A$2069,1)-1):INDEX($A$2:$A$2069,MATCH(C3696,$A$2:$A$2069,1)+1))</f>
        <v>2.3603109626184819</v>
      </c>
    </row>
    <row r="3697" spans="3:4" x14ac:dyDescent="0.2">
      <c r="C3697" s="125">
        <v>569.29999999997904</v>
      </c>
      <c r="D3697" s="120">
        <f>FORECAST(C3697,INDEX($B$2:$B$2069,MATCH(C3697,$A$2:$A$2069,1)-1):INDEX($B$2:$B$2069,MATCH(C3697,$A$2:$A$2069,1)+1),INDEX($A$2:$A$2069,MATCH(C3697,$A$2:$A$2069,1)-1):INDEX($A$2:$A$2069,MATCH(C3697,$A$2:$A$2069,1)+1))</f>
        <v>2.3591400136045193</v>
      </c>
    </row>
    <row r="3698" spans="3:4" x14ac:dyDescent="0.2">
      <c r="C3698" s="125">
        <v>569.39999999997895</v>
      </c>
      <c r="D3698" s="120">
        <f>FORECAST(C3698,INDEX($B$2:$B$2069,MATCH(C3698,$A$2:$A$2069,1)-1):INDEX($B$2:$B$2069,MATCH(C3698,$A$2:$A$2069,1)+1),INDEX($A$2:$A$2069,MATCH(C3698,$A$2:$A$2069,1)-1):INDEX($A$2:$A$2069,MATCH(C3698,$A$2:$A$2069,1)+1))</f>
        <v>2.3579690645905584</v>
      </c>
    </row>
    <row r="3699" spans="3:4" x14ac:dyDescent="0.2">
      <c r="C3699" s="125">
        <v>569.49999999997897</v>
      </c>
      <c r="D3699" s="120">
        <f>FORECAST(C3699,INDEX($B$2:$B$2069,MATCH(C3699,$A$2:$A$2069,1)-1):INDEX($B$2:$B$2069,MATCH(C3699,$A$2:$A$2069,1)+1),INDEX($A$2:$A$2069,MATCH(C3699,$A$2:$A$2069,1)-1):INDEX($A$2:$A$2069,MATCH(C3699,$A$2:$A$2069,1)+1))</f>
        <v>2.3592241201861643</v>
      </c>
    </row>
    <row r="3700" spans="3:4" x14ac:dyDescent="0.2">
      <c r="C3700" s="125">
        <v>569.59999999997899</v>
      </c>
      <c r="D3700" s="120">
        <f>FORECAST(C3700,INDEX($B$2:$B$2069,MATCH(C3700,$A$2:$A$2069,1)-1):INDEX($B$2:$B$2069,MATCH(C3700,$A$2:$A$2069,1)+1),INDEX($A$2:$A$2069,MATCH(C3700,$A$2:$A$2069,1)-1):INDEX($A$2:$A$2069,MATCH(C3700,$A$2:$A$2069,1)+1))</f>
        <v>2.3609737279386938</v>
      </c>
    </row>
    <row r="3701" spans="3:4" x14ac:dyDescent="0.2">
      <c r="C3701" s="125">
        <v>569.69999999997901</v>
      </c>
      <c r="D3701" s="120">
        <f>FORECAST(C3701,INDEX($B$2:$B$2069,MATCH(C3701,$A$2:$A$2069,1)-1):INDEX($B$2:$B$2069,MATCH(C3701,$A$2:$A$2069,1)+1),INDEX($A$2:$A$2069,MATCH(C3701,$A$2:$A$2069,1)-1):INDEX($A$2:$A$2069,MATCH(C3701,$A$2:$A$2069,1)+1))</f>
        <v>2.3627233356912214</v>
      </c>
    </row>
    <row r="3702" spans="3:4" x14ac:dyDescent="0.2">
      <c r="C3702" s="125">
        <v>569.79999999997904</v>
      </c>
      <c r="D3702" s="120">
        <f>FORECAST(C3702,INDEX($B$2:$B$2069,MATCH(C3702,$A$2:$A$2069,1)-1):INDEX($B$2:$B$2069,MATCH(C3702,$A$2:$A$2069,1)+1),INDEX($A$2:$A$2069,MATCH(C3702,$A$2:$A$2069,1)-1):INDEX($A$2:$A$2069,MATCH(C3702,$A$2:$A$2069,1)+1))</f>
        <v>2.3655749805747366</v>
      </c>
    </row>
    <row r="3703" spans="3:4" x14ac:dyDescent="0.2">
      <c r="C3703" s="125">
        <v>569.89999999997895</v>
      </c>
      <c r="D3703" s="120">
        <f>FORECAST(C3703,INDEX($B$2:$B$2069,MATCH(C3703,$A$2:$A$2069,1)-1):INDEX($B$2:$B$2069,MATCH(C3703,$A$2:$A$2069,1)+1),INDEX($A$2:$A$2069,MATCH(C3703,$A$2:$A$2069,1)-1):INDEX($A$2:$A$2069,MATCH(C3703,$A$2:$A$2069,1)+1))</f>
        <v>2.3667404817402371</v>
      </c>
    </row>
    <row r="3704" spans="3:4" x14ac:dyDescent="0.2">
      <c r="C3704" s="125">
        <v>569.99999999997897</v>
      </c>
      <c r="D3704" s="120">
        <f>FORECAST(C3704,INDEX($B$2:$B$2069,MATCH(C3704,$A$2:$A$2069,1)-1):INDEX($B$2:$B$2069,MATCH(C3704,$A$2:$A$2069,1)+1),INDEX($A$2:$A$2069,MATCH(C3704,$A$2:$A$2069,1)-1):INDEX($A$2:$A$2069,MATCH(C3704,$A$2:$A$2069,1)+1))</f>
        <v>2.3668589743586068</v>
      </c>
    </row>
    <row r="3705" spans="3:4" x14ac:dyDescent="0.2">
      <c r="C3705" s="125">
        <v>570.09999999997899</v>
      </c>
      <c r="D3705" s="120">
        <f>FORECAST(C3705,INDEX($B$2:$B$2069,MATCH(C3705,$A$2:$A$2069,1)-1):INDEX($B$2:$B$2069,MATCH(C3705,$A$2:$A$2069,1)+1),INDEX($A$2:$A$2069,MATCH(C3705,$A$2:$A$2069,1)-1):INDEX($A$2:$A$2069,MATCH(C3705,$A$2:$A$2069,1)+1))</f>
        <v>2.3686072261068585</v>
      </c>
    </row>
    <row r="3706" spans="3:4" x14ac:dyDescent="0.2">
      <c r="C3706" s="125">
        <v>570.19999999997901</v>
      </c>
      <c r="D3706" s="120">
        <f>FORECAST(C3706,INDEX($B$2:$B$2069,MATCH(C3706,$A$2:$A$2069,1)-1):INDEX($B$2:$B$2069,MATCH(C3706,$A$2:$A$2069,1)+1),INDEX($A$2:$A$2069,MATCH(C3706,$A$2:$A$2069,1)-1):INDEX($A$2:$A$2069,MATCH(C3706,$A$2:$A$2069,1)+1))</f>
        <v>2.3703554778551101</v>
      </c>
    </row>
    <row r="3707" spans="3:4" x14ac:dyDescent="0.2">
      <c r="C3707" s="125">
        <v>570.29999999997904</v>
      </c>
      <c r="D3707" s="120">
        <f>FORECAST(C3707,INDEX($B$2:$B$2069,MATCH(C3707,$A$2:$A$2069,1)-1):INDEX($B$2:$B$2069,MATCH(C3707,$A$2:$A$2069,1)+1),INDEX($A$2:$A$2069,MATCH(C3707,$A$2:$A$2069,1)-1):INDEX($A$2:$A$2069,MATCH(C3707,$A$2:$A$2069,1)+1))</f>
        <v>2.3737767399630716</v>
      </c>
    </row>
    <row r="3708" spans="3:4" x14ac:dyDescent="0.2">
      <c r="C3708" s="125">
        <v>570.39999999997895</v>
      </c>
      <c r="D3708" s="120">
        <f>FORECAST(C3708,INDEX($B$2:$B$2069,MATCH(C3708,$A$2:$A$2069,1)-1):INDEX($B$2:$B$2069,MATCH(C3708,$A$2:$A$2069,1)+1),INDEX($A$2:$A$2069,MATCH(C3708,$A$2:$A$2069,1)-1):INDEX($A$2:$A$2069,MATCH(C3708,$A$2:$A$2069,1)+1))</f>
        <v>2.3755270292924404</v>
      </c>
    </row>
    <row r="3709" spans="3:4" x14ac:dyDescent="0.2">
      <c r="C3709" s="125">
        <v>570.49999999997897</v>
      </c>
      <c r="D3709" s="120">
        <f>FORECAST(C3709,INDEX($B$2:$B$2069,MATCH(C3709,$A$2:$A$2069,1)-1):INDEX($B$2:$B$2069,MATCH(C3709,$A$2:$A$2069,1)+1),INDEX($A$2:$A$2069,MATCH(C3709,$A$2:$A$2069,1)-1):INDEX($A$2:$A$2069,MATCH(C3709,$A$2:$A$2069,1)+1))</f>
        <v>2.3772773186218092</v>
      </c>
    </row>
    <row r="3710" spans="3:4" x14ac:dyDescent="0.2">
      <c r="C3710" s="125">
        <v>570.59999999997899</v>
      </c>
      <c r="D3710" s="120">
        <f>FORECAST(C3710,INDEX($B$2:$B$2069,MATCH(C3710,$A$2:$A$2069,1)-1):INDEX($B$2:$B$2069,MATCH(C3710,$A$2:$A$2069,1)+1),INDEX($A$2:$A$2069,MATCH(C3710,$A$2:$A$2069,1)-1):INDEX($A$2:$A$2069,MATCH(C3710,$A$2:$A$2069,1)+1))</f>
        <v>2.3813893739436693</v>
      </c>
    </row>
    <row r="3711" spans="3:4" x14ac:dyDescent="0.2">
      <c r="C3711" s="125">
        <v>570.69999999997901</v>
      </c>
      <c r="D3711" s="120">
        <f>FORECAST(C3711,INDEX($B$2:$B$2069,MATCH(C3711,$A$2:$A$2069,1)-1):INDEX($B$2:$B$2069,MATCH(C3711,$A$2:$A$2069,1)+1),INDEX($A$2:$A$2069,MATCH(C3711,$A$2:$A$2069,1)-1):INDEX($A$2:$A$2069,MATCH(C3711,$A$2:$A$2069,1)+1))</f>
        <v>2.3848919973329323</v>
      </c>
    </row>
    <row r="3712" spans="3:4" x14ac:dyDescent="0.2">
      <c r="C3712" s="125">
        <v>570.79999999997904</v>
      </c>
      <c r="D3712" s="120">
        <f>FORECAST(C3712,INDEX($B$2:$B$2069,MATCH(C3712,$A$2:$A$2069,1)-1):INDEX($B$2:$B$2069,MATCH(C3712,$A$2:$A$2069,1)+1),INDEX($A$2:$A$2069,MATCH(C3712,$A$2:$A$2069,1)-1):INDEX($A$2:$A$2069,MATCH(C3712,$A$2:$A$2069,1)+1))</f>
        <v>2.3883946207221989</v>
      </c>
    </row>
    <row r="3713" spans="3:4" x14ac:dyDescent="0.2">
      <c r="C3713" s="125">
        <v>570.89999999997895</v>
      </c>
      <c r="D3713" s="120">
        <f>FORECAST(C3713,INDEX($B$2:$B$2069,MATCH(C3713,$A$2:$A$2069,1)-1):INDEX($B$2:$B$2069,MATCH(C3713,$A$2:$A$2069,1)+1),INDEX($A$2:$A$2069,MATCH(C3713,$A$2:$A$2069,1)-1):INDEX($A$2:$A$2069,MATCH(C3713,$A$2:$A$2069,1)+1))</f>
        <v>2.3790501204349965</v>
      </c>
    </row>
    <row r="3714" spans="3:4" x14ac:dyDescent="0.2">
      <c r="C3714" s="125">
        <v>570.99999999997897</v>
      </c>
      <c r="D3714" s="120">
        <f>FORECAST(C3714,INDEX($B$2:$B$2069,MATCH(C3714,$A$2:$A$2069,1)-1):INDEX($B$2:$B$2069,MATCH(C3714,$A$2:$A$2069,1)+1),INDEX($A$2:$A$2069,MATCH(C3714,$A$2:$A$2069,1)-1):INDEX($A$2:$A$2069,MATCH(C3714,$A$2:$A$2069,1)+1))</f>
        <v>2.3773018758361513</v>
      </c>
    </row>
    <row r="3715" spans="3:4" x14ac:dyDescent="0.2">
      <c r="C3715" s="125">
        <v>571.09999999997899</v>
      </c>
      <c r="D3715" s="120">
        <f>FORECAST(C3715,INDEX($B$2:$B$2069,MATCH(C3715,$A$2:$A$2069,1)-1):INDEX($B$2:$B$2069,MATCH(C3715,$A$2:$A$2069,1)+1),INDEX($A$2:$A$2069,MATCH(C3715,$A$2:$A$2069,1)-1):INDEX($A$2:$A$2069,MATCH(C3715,$A$2:$A$2069,1)+1))</f>
        <v>2.3755536312373078</v>
      </c>
    </row>
    <row r="3716" spans="3:4" x14ac:dyDescent="0.2">
      <c r="C3716" s="125">
        <v>571.19999999997901</v>
      </c>
      <c r="D3716" s="120">
        <f>FORECAST(C3716,INDEX($B$2:$B$2069,MATCH(C3716,$A$2:$A$2069,1)-1):INDEX($B$2:$B$2069,MATCH(C3716,$A$2:$A$2069,1)+1),INDEX($A$2:$A$2069,MATCH(C3716,$A$2:$A$2069,1)-1):INDEX($A$2:$A$2069,MATCH(C3716,$A$2:$A$2069,1)+1))</f>
        <v>2.3742629359883978</v>
      </c>
    </row>
    <row r="3717" spans="3:4" x14ac:dyDescent="0.2">
      <c r="C3717" s="125">
        <v>571.29999999997904</v>
      </c>
      <c r="D3717" s="120">
        <f>FORECAST(C3717,INDEX($B$2:$B$2069,MATCH(C3717,$A$2:$A$2069,1)-1):INDEX($B$2:$B$2069,MATCH(C3717,$A$2:$A$2069,1)+1),INDEX($A$2:$A$2069,MATCH(C3717,$A$2:$A$2069,1)-1):INDEX($A$2:$A$2069,MATCH(C3717,$A$2:$A$2069,1)+1))</f>
        <v>2.3707623573296566</v>
      </c>
    </row>
    <row r="3718" spans="3:4" x14ac:dyDescent="0.2">
      <c r="C3718" s="125">
        <v>571.39999999997895</v>
      </c>
      <c r="D3718" s="120">
        <f>FORECAST(C3718,INDEX($B$2:$B$2069,MATCH(C3718,$A$2:$A$2069,1)-1):INDEX($B$2:$B$2069,MATCH(C3718,$A$2:$A$2069,1)+1),INDEX($A$2:$A$2069,MATCH(C3718,$A$2:$A$2069,1)-1):INDEX($A$2:$A$2069,MATCH(C3718,$A$2:$A$2069,1)+1))</f>
        <v>2.3672617786709225</v>
      </c>
    </row>
    <row r="3719" spans="3:4" x14ac:dyDescent="0.2">
      <c r="C3719" s="125">
        <v>571.49999999997897</v>
      </c>
      <c r="D3719" s="120">
        <f>FORECAST(C3719,INDEX($B$2:$B$2069,MATCH(C3719,$A$2:$A$2069,1)-1):INDEX($B$2:$B$2069,MATCH(C3719,$A$2:$A$2069,1)+1),INDEX($A$2:$A$2069,MATCH(C3719,$A$2:$A$2069,1)-1):INDEX($A$2:$A$2069,MATCH(C3719,$A$2:$A$2069,1)+1))</f>
        <v>2.3747919077741066</v>
      </c>
    </row>
    <row r="3720" spans="3:4" x14ac:dyDescent="0.2">
      <c r="C3720" s="125">
        <v>571.59999999997899</v>
      </c>
      <c r="D3720" s="120">
        <f>FORECAST(C3720,INDEX($B$2:$B$2069,MATCH(C3720,$A$2:$A$2069,1)-1):INDEX($B$2:$B$2069,MATCH(C3720,$A$2:$A$2069,1)+1),INDEX($A$2:$A$2069,MATCH(C3720,$A$2:$A$2069,1)-1):INDEX($A$2:$A$2069,MATCH(C3720,$A$2:$A$2069,1)+1))</f>
        <v>2.3765421971034772</v>
      </c>
    </row>
    <row r="3721" spans="3:4" x14ac:dyDescent="0.2">
      <c r="C3721" s="125">
        <v>571.69999999997901</v>
      </c>
      <c r="D3721" s="120">
        <f>FORECAST(C3721,INDEX($B$2:$B$2069,MATCH(C3721,$A$2:$A$2069,1)-1):INDEX($B$2:$B$2069,MATCH(C3721,$A$2:$A$2069,1)+1),INDEX($A$2:$A$2069,MATCH(C3721,$A$2:$A$2069,1)-1):INDEX($A$2:$A$2069,MATCH(C3721,$A$2:$A$2069,1)+1))</f>
        <v>2.3782924864328461</v>
      </c>
    </row>
    <row r="3722" spans="3:4" x14ac:dyDescent="0.2">
      <c r="C3722" s="125">
        <v>571.79999999997904</v>
      </c>
      <c r="D3722" s="120">
        <f>FORECAST(C3722,INDEX($B$2:$B$2069,MATCH(C3722,$A$2:$A$2069,1)-1):INDEX($B$2:$B$2069,MATCH(C3722,$A$2:$A$2069,1)+1),INDEX($A$2:$A$2069,MATCH(C3722,$A$2:$A$2069,1)-1):INDEX($A$2:$A$2069,MATCH(C3722,$A$2:$A$2069,1)+1))</f>
        <v>2.3783859649119119</v>
      </c>
    </row>
    <row r="3723" spans="3:4" x14ac:dyDescent="0.2">
      <c r="C3723" s="125">
        <v>571.89999999997895</v>
      </c>
      <c r="D3723" s="120">
        <f>FORECAST(C3723,INDEX($B$2:$B$2069,MATCH(C3723,$A$2:$A$2069,1)-1):INDEX($B$2:$B$2069,MATCH(C3723,$A$2:$A$2069,1)+1),INDEX($A$2:$A$2069,MATCH(C3723,$A$2:$A$2069,1)-1):INDEX($A$2:$A$2069,MATCH(C3723,$A$2:$A$2069,1)+1))</f>
        <v>2.3801403508768217</v>
      </c>
    </row>
    <row r="3724" spans="3:4" x14ac:dyDescent="0.2">
      <c r="C3724" s="125">
        <v>571.99999999997897</v>
      </c>
      <c r="D3724" s="120">
        <f>FORECAST(C3724,INDEX($B$2:$B$2069,MATCH(C3724,$A$2:$A$2069,1)-1):INDEX($B$2:$B$2069,MATCH(C3724,$A$2:$A$2069,1)+1),INDEX($A$2:$A$2069,MATCH(C3724,$A$2:$A$2069,1)-1):INDEX($A$2:$A$2069,MATCH(C3724,$A$2:$A$2069,1)+1))</f>
        <v>2.3835614035084021</v>
      </c>
    </row>
    <row r="3725" spans="3:4" x14ac:dyDescent="0.2">
      <c r="C3725" s="125">
        <v>572.09999999997899</v>
      </c>
      <c r="D3725" s="120">
        <f>FORECAST(C3725,INDEX($B$2:$B$2069,MATCH(C3725,$A$2:$A$2069,1)-1):INDEX($B$2:$B$2069,MATCH(C3725,$A$2:$A$2069,1)+1),INDEX($A$2:$A$2069,MATCH(C3725,$A$2:$A$2069,1)-1):INDEX($A$2:$A$2069,MATCH(C3725,$A$2:$A$2069,1)+1))</f>
        <v>2.3853157894733155</v>
      </c>
    </row>
    <row r="3726" spans="3:4" x14ac:dyDescent="0.2">
      <c r="C3726" s="125">
        <v>572.19999999997901</v>
      </c>
      <c r="D3726" s="120">
        <f>FORECAST(C3726,INDEX($B$2:$B$2069,MATCH(C3726,$A$2:$A$2069,1)-1):INDEX($B$2:$B$2069,MATCH(C3726,$A$2:$A$2069,1)+1),INDEX($A$2:$A$2069,MATCH(C3726,$A$2:$A$2069,1)-1):INDEX($A$2:$A$2069,MATCH(C3726,$A$2:$A$2069,1)+1))</f>
        <v>2.3870701754382271</v>
      </c>
    </row>
    <row r="3727" spans="3:4" x14ac:dyDescent="0.2">
      <c r="C3727" s="125">
        <v>572.29999999997904</v>
      </c>
      <c r="D3727" s="120">
        <f>FORECAST(C3727,INDEX($B$2:$B$2069,MATCH(C3727,$A$2:$A$2069,1)-1):INDEX($B$2:$B$2069,MATCH(C3727,$A$2:$A$2069,1)+1),INDEX($A$2:$A$2069,MATCH(C3727,$A$2:$A$2069,1)-1):INDEX($A$2:$A$2069,MATCH(C3727,$A$2:$A$2069,1)+1))</f>
        <v>2.3871509133807578</v>
      </c>
    </row>
    <row r="3728" spans="3:4" x14ac:dyDescent="0.2">
      <c r="C3728" s="125">
        <v>572.39999999997895</v>
      </c>
      <c r="D3728" s="120">
        <f>FORECAST(C3728,INDEX($B$2:$B$2069,MATCH(C3728,$A$2:$A$2069,1)-1):INDEX($B$2:$B$2069,MATCH(C3728,$A$2:$A$2069,1)+1),INDEX($A$2:$A$2069,MATCH(C3728,$A$2:$A$2069,1)-1):INDEX($A$2:$A$2069,MATCH(C3728,$A$2:$A$2069,1)+1))</f>
        <v>2.3889012027101248</v>
      </c>
    </row>
    <row r="3729" spans="3:4" x14ac:dyDescent="0.2">
      <c r="C3729" s="125">
        <v>572.49999999997897</v>
      </c>
      <c r="D3729" s="120">
        <f>FORECAST(C3729,INDEX($B$2:$B$2069,MATCH(C3729,$A$2:$A$2069,1)-1):INDEX($B$2:$B$2069,MATCH(C3729,$A$2:$A$2069,1)+1),INDEX($A$2:$A$2069,MATCH(C3729,$A$2:$A$2069,1)-1):INDEX($A$2:$A$2069,MATCH(C3729,$A$2:$A$2069,1)+1))</f>
        <v>2.3906514920394955</v>
      </c>
    </row>
    <row r="3730" spans="3:4" x14ac:dyDescent="0.2">
      <c r="C3730" s="125">
        <v>572.59999999997899</v>
      </c>
      <c r="D3730" s="120">
        <f>FORECAST(C3730,INDEX($B$2:$B$2069,MATCH(C3730,$A$2:$A$2069,1)-1):INDEX($B$2:$B$2069,MATCH(C3730,$A$2:$A$2069,1)+1),INDEX($A$2:$A$2069,MATCH(C3730,$A$2:$A$2069,1)-1):INDEX($A$2:$A$2069,MATCH(C3730,$A$2:$A$2069,1)+1))</f>
        <v>2.3940742891490663</v>
      </c>
    </row>
    <row r="3731" spans="3:4" x14ac:dyDescent="0.2">
      <c r="C3731" s="125">
        <v>572.69999999997901</v>
      </c>
      <c r="D3731" s="120">
        <f>FORECAST(C3731,INDEX($B$2:$B$2069,MATCH(C3731,$A$2:$A$2069,1)-1):INDEX($B$2:$B$2069,MATCH(C3731,$A$2:$A$2069,1)+1),INDEX($A$2:$A$2069,MATCH(C3731,$A$2:$A$2069,1)-1):INDEX($A$2:$A$2069,MATCH(C3731,$A$2:$A$2069,1)+1))</f>
        <v>2.3958245784784369</v>
      </c>
    </row>
    <row r="3732" spans="3:4" x14ac:dyDescent="0.2">
      <c r="C3732" s="125">
        <v>572.79999999997904</v>
      </c>
      <c r="D3732" s="120">
        <f>FORECAST(C3732,INDEX($B$2:$B$2069,MATCH(C3732,$A$2:$A$2069,1)-1):INDEX($B$2:$B$2069,MATCH(C3732,$A$2:$A$2069,1)+1),INDEX($A$2:$A$2069,MATCH(C3732,$A$2:$A$2069,1)-1):INDEX($A$2:$A$2069,MATCH(C3732,$A$2:$A$2069,1)+1))</f>
        <v>2.3975748678078057</v>
      </c>
    </row>
    <row r="3733" spans="3:4" x14ac:dyDescent="0.2">
      <c r="C3733" s="125">
        <v>572.89999999997895</v>
      </c>
      <c r="D3733" s="120">
        <f>FORECAST(C3733,INDEX($B$2:$B$2069,MATCH(C3733,$A$2:$A$2069,1)-1):INDEX($B$2:$B$2069,MATCH(C3733,$A$2:$A$2069,1)+1),INDEX($A$2:$A$2069,MATCH(C3733,$A$2:$A$2069,1)-1):INDEX($A$2:$A$2069,MATCH(C3733,$A$2:$A$2069,1)+1))</f>
        <v>2.393333333333334</v>
      </c>
    </row>
    <row r="3734" spans="3:4" x14ac:dyDescent="0.2">
      <c r="C3734" s="125">
        <v>572.99999999997897</v>
      </c>
      <c r="D3734" s="120">
        <f>FORECAST(C3734,INDEX($B$2:$B$2069,MATCH(C3734,$A$2:$A$2069,1)-1):INDEX($B$2:$B$2069,MATCH(C3734,$A$2:$A$2069,1)+1),INDEX($A$2:$A$2069,MATCH(C3734,$A$2:$A$2069,1)-1):INDEX($A$2:$A$2069,MATCH(C3734,$A$2:$A$2069,1)+1))</f>
        <v>2.3933333333333335</v>
      </c>
    </row>
    <row r="3735" spans="3:4" x14ac:dyDescent="0.2">
      <c r="C3735" s="125">
        <v>573.09999999997899</v>
      </c>
      <c r="D3735" s="120">
        <f>FORECAST(C3735,INDEX($B$2:$B$2069,MATCH(C3735,$A$2:$A$2069,1)-1):INDEX($B$2:$B$2069,MATCH(C3735,$A$2:$A$2069,1)+1),INDEX($A$2:$A$2069,MATCH(C3735,$A$2:$A$2069,1)-1):INDEX($A$2:$A$2069,MATCH(C3735,$A$2:$A$2069,1)+1))</f>
        <v>2.3933333333333335</v>
      </c>
    </row>
    <row r="3736" spans="3:4" x14ac:dyDescent="0.2">
      <c r="C3736" s="125">
        <v>573.19999999997901</v>
      </c>
      <c r="D3736" s="120">
        <f>FORECAST(C3736,INDEX($B$2:$B$2069,MATCH(C3736,$A$2:$A$2069,1)-1):INDEX($B$2:$B$2069,MATCH(C3736,$A$2:$A$2069,1)+1),INDEX($A$2:$A$2069,MATCH(C3736,$A$2:$A$2069,1)-1):INDEX($A$2:$A$2069,MATCH(C3736,$A$2:$A$2069,1)+1))</f>
        <v>2.3905380116963997</v>
      </c>
    </row>
    <row r="3737" spans="3:4" x14ac:dyDescent="0.2">
      <c r="C3737" s="125">
        <v>573.29999999997904</v>
      </c>
      <c r="D3737" s="120">
        <f>FORECAST(C3737,INDEX($B$2:$B$2069,MATCH(C3737,$A$2:$A$2069,1)-1):INDEX($B$2:$B$2069,MATCH(C3737,$A$2:$A$2069,1)+1),INDEX($A$2:$A$2069,MATCH(C3737,$A$2:$A$2069,1)-1):INDEX($A$2:$A$2069,MATCH(C3737,$A$2:$A$2069,1)+1))</f>
        <v>2.3881988304098503</v>
      </c>
    </row>
    <row r="3738" spans="3:4" x14ac:dyDescent="0.2">
      <c r="C3738" s="125">
        <v>573.39999999997895</v>
      </c>
      <c r="D3738" s="120">
        <f>FORECAST(C3738,INDEX($B$2:$B$2069,MATCH(C3738,$A$2:$A$2069,1)-1):INDEX($B$2:$B$2069,MATCH(C3738,$A$2:$A$2069,1)+1),INDEX($A$2:$A$2069,MATCH(C3738,$A$2:$A$2069,1)-1):INDEX($A$2:$A$2069,MATCH(C3738,$A$2:$A$2069,1)+1))</f>
        <v>2.3858596491233026</v>
      </c>
    </row>
    <row r="3739" spans="3:4" x14ac:dyDescent="0.2">
      <c r="C3739" s="125">
        <v>573.49999999997897</v>
      </c>
      <c r="D3739" s="120">
        <f>FORECAST(C3739,INDEX($B$2:$B$2069,MATCH(C3739,$A$2:$A$2069,1)-1):INDEX($B$2:$B$2069,MATCH(C3739,$A$2:$A$2069,1)+1),INDEX($A$2:$A$2069,MATCH(C3739,$A$2:$A$2069,1)-1):INDEX($A$2:$A$2069,MATCH(C3739,$A$2:$A$2069,1)+1))</f>
        <v>2.3905087719297016</v>
      </c>
    </row>
    <row r="3740" spans="3:4" x14ac:dyDescent="0.2">
      <c r="C3740" s="125">
        <v>573.59999999997899</v>
      </c>
      <c r="D3740" s="120">
        <f>FORECAST(C3740,INDEX($B$2:$B$2069,MATCH(C3740,$A$2:$A$2069,1)-1):INDEX($B$2:$B$2069,MATCH(C3740,$A$2:$A$2069,1)+1),INDEX($A$2:$A$2069,MATCH(C3740,$A$2:$A$2069,1)-1):INDEX($A$2:$A$2069,MATCH(C3740,$A$2:$A$2069,1)+1))</f>
        <v>2.3910935672513394</v>
      </c>
    </row>
    <row r="3741" spans="3:4" x14ac:dyDescent="0.2">
      <c r="C3741" s="125">
        <v>573.69999999997901</v>
      </c>
      <c r="D3741" s="120">
        <f>FORECAST(C3741,INDEX($B$2:$B$2069,MATCH(C3741,$A$2:$A$2069,1)-1):INDEX($B$2:$B$2069,MATCH(C3741,$A$2:$A$2069,1)+1),INDEX($A$2:$A$2069,MATCH(C3741,$A$2:$A$2069,1)-1):INDEX($A$2:$A$2069,MATCH(C3741,$A$2:$A$2069,1)+1))</f>
        <v>2.3866393763309572</v>
      </c>
    </row>
    <row r="3742" spans="3:4" x14ac:dyDescent="0.2">
      <c r="C3742" s="125">
        <v>573.79999999997904</v>
      </c>
      <c r="D3742" s="120">
        <f>FORECAST(C3742,INDEX($B$2:$B$2069,MATCH(C3742,$A$2:$A$2069,1)-1):INDEX($B$2:$B$2069,MATCH(C3742,$A$2:$A$2069,1)+1),INDEX($A$2:$A$2069,MATCH(C3742,$A$2:$A$2069,1)-1):INDEX($A$2:$A$2069,MATCH(C3742,$A$2:$A$2069,1)+1))</f>
        <v>2.3854697905043603</v>
      </c>
    </row>
    <row r="3743" spans="3:4" x14ac:dyDescent="0.2">
      <c r="C3743" s="125">
        <v>573.89999999997895</v>
      </c>
      <c r="D3743" s="120">
        <f>FORECAST(C3743,INDEX($B$2:$B$2069,MATCH(C3743,$A$2:$A$2069,1)-1):INDEX($B$2:$B$2069,MATCH(C3743,$A$2:$A$2069,1)+1),INDEX($A$2:$A$2069,MATCH(C3743,$A$2:$A$2069,1)-1):INDEX($A$2:$A$2069,MATCH(C3743,$A$2:$A$2069,1)+1))</f>
        <v>2.384300204677765</v>
      </c>
    </row>
    <row r="3744" spans="3:4" x14ac:dyDescent="0.2">
      <c r="C3744" s="125">
        <v>573.99999999997897</v>
      </c>
      <c r="D3744" s="120">
        <f>FORECAST(C3744,INDEX($B$2:$B$2069,MATCH(C3744,$A$2:$A$2069,1)-1):INDEX($B$2:$B$2069,MATCH(C3744,$A$2:$A$2069,1)+1),INDEX($A$2:$A$2069,MATCH(C3744,$A$2:$A$2069,1)-1):INDEX($A$2:$A$2069,MATCH(C3744,$A$2:$A$2069,1)+1))</f>
        <v>2.3901040409738181</v>
      </c>
    </row>
    <row r="3745" spans="3:4" x14ac:dyDescent="0.2">
      <c r="C3745" s="125">
        <v>574.09999999997899</v>
      </c>
      <c r="D3745" s="120">
        <f>FORECAST(C3745,INDEX($B$2:$B$2069,MATCH(C3745,$A$2:$A$2069,1)-1):INDEX($B$2:$B$2069,MATCH(C3745,$A$2:$A$2069,1)+1),INDEX($A$2:$A$2069,MATCH(C3745,$A$2:$A$2069,1)-1):INDEX($A$2:$A$2069,MATCH(C3745,$A$2:$A$2069,1)+1))</f>
        <v>2.3906929521470697</v>
      </c>
    </row>
    <row r="3746" spans="3:4" x14ac:dyDescent="0.2">
      <c r="C3746" s="125">
        <v>574.19999999997901</v>
      </c>
      <c r="D3746" s="120">
        <f>FORECAST(C3746,INDEX($B$2:$B$2069,MATCH(C3746,$A$2:$A$2069,1)-1):INDEX($B$2:$B$2069,MATCH(C3746,$A$2:$A$2069,1)+1),INDEX($A$2:$A$2069,MATCH(C3746,$A$2:$A$2069,1)-1):INDEX($A$2:$A$2069,MATCH(C3746,$A$2:$A$2069,1)+1))</f>
        <v>2.3912818633203208</v>
      </c>
    </row>
    <row r="3747" spans="3:4" x14ac:dyDescent="0.2">
      <c r="C3747" s="125">
        <v>574.29999999997904</v>
      </c>
      <c r="D3747" s="120">
        <f>FORECAST(C3747,INDEX($B$2:$B$2069,MATCH(C3747,$A$2:$A$2069,1)-1):INDEX($B$2:$B$2069,MATCH(C3747,$A$2:$A$2069,1)+1),INDEX($A$2:$A$2069,MATCH(C3747,$A$2:$A$2069,1)-1):INDEX($A$2:$A$2069,MATCH(C3747,$A$2:$A$2069,1)+1))</f>
        <v>2.3972923976597187</v>
      </c>
    </row>
    <row r="3748" spans="3:4" x14ac:dyDescent="0.2">
      <c r="C3748" s="125">
        <v>574.39999999997895</v>
      </c>
      <c r="D3748" s="120">
        <f>FORECAST(C3748,INDEX($B$2:$B$2069,MATCH(C3748,$A$2:$A$2069,1)-1):INDEX($B$2:$B$2069,MATCH(C3748,$A$2:$A$2069,1)+1),INDEX($A$2:$A$2069,MATCH(C3748,$A$2:$A$2069,1)-1):INDEX($A$2:$A$2069,MATCH(C3748,$A$2:$A$2069,1)+1))</f>
        <v>2.40255555555445</v>
      </c>
    </row>
    <row r="3749" spans="3:4" x14ac:dyDescent="0.2">
      <c r="C3749" s="125">
        <v>574.49999999997897</v>
      </c>
      <c r="D3749" s="120">
        <f>FORECAST(C3749,INDEX($B$2:$B$2069,MATCH(C3749,$A$2:$A$2069,1)-1):INDEX($B$2:$B$2069,MATCH(C3749,$A$2:$A$2069,1)+1),INDEX($A$2:$A$2069,MATCH(C3749,$A$2:$A$2069,1)-1):INDEX($A$2:$A$2069,MATCH(C3749,$A$2:$A$2069,1)+1))</f>
        <v>2.4078187134491884</v>
      </c>
    </row>
    <row r="3750" spans="3:4" x14ac:dyDescent="0.2">
      <c r="C3750" s="125">
        <v>574.59999999997899</v>
      </c>
      <c r="D3750" s="120">
        <f>FORECAST(C3750,INDEX($B$2:$B$2069,MATCH(C3750,$A$2:$A$2069,1)-1):INDEX($B$2:$B$2069,MATCH(C3750,$A$2:$A$2069,1)+1),INDEX($A$2:$A$2069,MATCH(C3750,$A$2:$A$2069,1)-1):INDEX($A$2:$A$2069,MATCH(C3750,$A$2:$A$2069,1)+1))</f>
        <v>2.3955360670347794</v>
      </c>
    </row>
    <row r="3751" spans="3:4" x14ac:dyDescent="0.2">
      <c r="C3751" s="125">
        <v>574.69999999997901</v>
      </c>
      <c r="D3751" s="120">
        <f>FORECAST(C3751,INDEX($B$2:$B$2069,MATCH(C3751,$A$2:$A$2069,1)-1):INDEX($B$2:$B$2069,MATCH(C3751,$A$2:$A$2069,1)+1),INDEX($A$2:$A$2069,MATCH(C3751,$A$2:$A$2069,1)-1):INDEX($A$2:$A$2069,MATCH(C3751,$A$2:$A$2069,1)+1))</f>
        <v>2.3931968953815854</v>
      </c>
    </row>
    <row r="3752" spans="3:4" x14ac:dyDescent="0.2">
      <c r="C3752" s="125">
        <v>574.79999999997904</v>
      </c>
      <c r="D3752" s="120">
        <f>FORECAST(C3752,INDEX($B$2:$B$2069,MATCH(C3752,$A$2:$A$2069,1)-1):INDEX($B$2:$B$2069,MATCH(C3752,$A$2:$A$2069,1)+1),INDEX($A$2:$A$2069,MATCH(C3752,$A$2:$A$2069,1)-1):INDEX($A$2:$A$2069,MATCH(C3752,$A$2:$A$2069,1)+1))</f>
        <v>2.3908577237283914</v>
      </c>
    </row>
    <row r="3753" spans="3:4" x14ac:dyDescent="0.2">
      <c r="C3753" s="125">
        <v>574.89999999997895</v>
      </c>
      <c r="D3753" s="120">
        <f>FORECAST(C3753,INDEX($B$2:$B$2069,MATCH(C3753,$A$2:$A$2069,1)-1):INDEX($B$2:$B$2069,MATCH(C3753,$A$2:$A$2069,1)+1),INDEX($A$2:$A$2069,MATCH(C3753,$A$2:$A$2069,1)-1):INDEX($A$2:$A$2069,MATCH(C3753,$A$2:$A$2069,1)+1))</f>
        <v>2.3922087875438258</v>
      </c>
    </row>
    <row r="3754" spans="3:4" x14ac:dyDescent="0.2">
      <c r="C3754" s="125">
        <v>574.99999999997897</v>
      </c>
      <c r="D3754" s="120">
        <f>FORECAST(C3754,INDEX($B$2:$B$2069,MATCH(C3754,$A$2:$A$2069,1)-1):INDEX($B$2:$B$2069,MATCH(C3754,$A$2:$A$2069,1)+1),INDEX($A$2:$A$2069,MATCH(C3754,$A$2:$A$2069,1)-1):INDEX($A$2:$A$2069,MATCH(C3754,$A$2:$A$2069,1)+1))</f>
        <v>2.3886972845573986</v>
      </c>
    </row>
    <row r="3755" spans="3:4" x14ac:dyDescent="0.2">
      <c r="C3755" s="125">
        <v>575.09999999997899</v>
      </c>
      <c r="D3755" s="120">
        <f>FORECAST(C3755,INDEX($B$2:$B$2069,MATCH(C3755,$A$2:$A$2069,1)-1):INDEX($B$2:$B$2069,MATCH(C3755,$A$2:$A$2069,1)+1),INDEX($A$2:$A$2069,MATCH(C3755,$A$2:$A$2069,1)-1):INDEX($A$2:$A$2069,MATCH(C3755,$A$2:$A$2069,1)+1))</f>
        <v>2.3851857815709749</v>
      </c>
    </row>
    <row r="3756" spans="3:4" x14ac:dyDescent="0.2">
      <c r="C3756" s="125">
        <v>575.19999999997901</v>
      </c>
      <c r="D3756" s="120">
        <f>FORECAST(C3756,INDEX($B$2:$B$2069,MATCH(C3756,$A$2:$A$2069,1)-1):INDEX($B$2:$B$2069,MATCH(C3756,$A$2:$A$2069,1)+1),INDEX($A$2:$A$2069,MATCH(C3756,$A$2:$A$2069,1)-1):INDEX($A$2:$A$2069,MATCH(C3756,$A$2:$A$2069,1)+1))</f>
        <v>2.3934346013449606</v>
      </c>
    </row>
    <row r="3757" spans="3:4" x14ac:dyDescent="0.2">
      <c r="C3757" s="125">
        <v>575.29999999997904</v>
      </c>
      <c r="D3757" s="120">
        <f>FORECAST(C3757,INDEX($B$2:$B$2069,MATCH(C3757,$A$2:$A$2069,1)-1):INDEX($B$2:$B$2069,MATCH(C3757,$A$2:$A$2069,1)+1),INDEX($A$2:$A$2069,MATCH(C3757,$A$2:$A$2069,1)-1):INDEX($A$2:$A$2069,MATCH(C3757,$A$2:$A$2069,1)+1))</f>
        <v>2.3963633705480625</v>
      </c>
    </row>
    <row r="3758" spans="3:4" x14ac:dyDescent="0.2">
      <c r="C3758" s="125">
        <v>575.39999999997895</v>
      </c>
      <c r="D3758" s="120">
        <f>FORECAST(C3758,INDEX($B$2:$B$2069,MATCH(C3758,$A$2:$A$2069,1)-1):INDEX($B$2:$B$2069,MATCH(C3758,$A$2:$A$2069,1)+1),INDEX($A$2:$A$2069,MATCH(C3758,$A$2:$A$2069,1)-1):INDEX($A$2:$A$2069,MATCH(C3758,$A$2:$A$2069,1)+1))</f>
        <v>2.3992921397511644</v>
      </c>
    </row>
    <row r="3759" spans="3:4" x14ac:dyDescent="0.2">
      <c r="C3759" s="125">
        <v>575.49999999997897</v>
      </c>
      <c r="D3759" s="120">
        <f>FORECAST(C3759,INDEX($B$2:$B$2069,MATCH(C3759,$A$2:$A$2069,1)-1):INDEX($B$2:$B$2069,MATCH(C3759,$A$2:$A$2069,1)+1),INDEX($A$2:$A$2069,MATCH(C3759,$A$2:$A$2069,1)-1):INDEX($A$2:$A$2069,MATCH(C3759,$A$2:$A$2069,1)+1))</f>
        <v>2.4016614570672115</v>
      </c>
    </row>
    <row r="3760" spans="3:4" x14ac:dyDescent="0.2">
      <c r="C3760" s="125">
        <v>575.59999999997899</v>
      </c>
      <c r="D3760" s="120">
        <f>FORECAST(C3760,INDEX($B$2:$B$2069,MATCH(C3760,$A$2:$A$2069,1)-1):INDEX($B$2:$B$2069,MATCH(C3760,$A$2:$A$2069,1)+1),INDEX($A$2:$A$2069,MATCH(C3760,$A$2:$A$2069,1)-1):INDEX($A$2:$A$2069,MATCH(C3760,$A$2:$A$2069,1)+1))</f>
        <v>2.4045902262703134</v>
      </c>
    </row>
    <row r="3761" spans="3:4" x14ac:dyDescent="0.2">
      <c r="C3761" s="125">
        <v>575.69999999997901</v>
      </c>
      <c r="D3761" s="120">
        <f>FORECAST(C3761,INDEX($B$2:$B$2069,MATCH(C3761,$A$2:$A$2069,1)-1):INDEX($B$2:$B$2069,MATCH(C3761,$A$2:$A$2069,1)+1),INDEX($A$2:$A$2069,MATCH(C3761,$A$2:$A$2069,1)-1):INDEX($A$2:$A$2069,MATCH(C3761,$A$2:$A$2069,1)+1))</f>
        <v>2.4197965236376575</v>
      </c>
    </row>
    <row r="3762" spans="3:4" x14ac:dyDescent="0.2">
      <c r="C3762" s="125">
        <v>575.79999999997904</v>
      </c>
      <c r="D3762" s="120">
        <f>FORECAST(C3762,INDEX($B$2:$B$2069,MATCH(C3762,$A$2:$A$2069,1)-1):INDEX($B$2:$B$2069,MATCH(C3762,$A$2:$A$2069,1)+1),INDEX($A$2:$A$2069,MATCH(C3762,$A$2:$A$2069,1)-1):INDEX($A$2:$A$2069,MATCH(C3762,$A$2:$A$2069,1)+1))</f>
        <v>2.4285800857403288</v>
      </c>
    </row>
    <row r="3763" spans="3:4" x14ac:dyDescent="0.2">
      <c r="C3763" s="125">
        <v>575.89999999997895</v>
      </c>
      <c r="D3763" s="120">
        <f>FORECAST(C3763,INDEX($B$2:$B$2069,MATCH(C3763,$A$2:$A$2069,1)-1):INDEX($B$2:$B$2069,MATCH(C3763,$A$2:$A$2069,1)+1),INDEX($A$2:$A$2069,MATCH(C3763,$A$2:$A$2069,1)-1):INDEX($A$2:$A$2069,MATCH(C3763,$A$2:$A$2069,1)+1))</f>
        <v>2.437363647842993</v>
      </c>
    </row>
    <row r="3764" spans="3:4" x14ac:dyDescent="0.2">
      <c r="C3764" s="125">
        <v>575.99999999997897</v>
      </c>
      <c r="D3764" s="120">
        <f>FORECAST(C3764,INDEX($B$2:$B$2069,MATCH(C3764,$A$2:$A$2069,1)-1):INDEX($B$2:$B$2069,MATCH(C3764,$A$2:$A$2069,1)+1),INDEX($A$2:$A$2069,MATCH(C3764,$A$2:$A$2069,1)-1):INDEX($A$2:$A$2069,MATCH(C3764,$A$2:$A$2069,1)+1))</f>
        <v>2.5409570492823832</v>
      </c>
    </row>
    <row r="3765" spans="3:4" x14ac:dyDescent="0.2">
      <c r="C3765" s="125">
        <v>576.09999999997899</v>
      </c>
      <c r="D3765" s="120">
        <f>FORECAST(C3765,INDEX($B$2:$B$2069,MATCH(C3765,$A$2:$A$2069,1)-1):INDEX($B$2:$B$2069,MATCH(C3765,$A$2:$A$2069,1)+1),INDEX($A$2:$A$2069,MATCH(C3765,$A$2:$A$2069,1)-1):INDEX($A$2:$A$2069,MATCH(C3765,$A$2:$A$2069,1)+1))</f>
        <v>2.596633864714363</v>
      </c>
    </row>
    <row r="3766" spans="3:4" x14ac:dyDescent="0.2">
      <c r="C3766" s="125">
        <v>576.19999999997901</v>
      </c>
      <c r="D3766" s="120">
        <f>FORECAST(C3766,INDEX($B$2:$B$2069,MATCH(C3766,$A$2:$A$2069,1)-1):INDEX($B$2:$B$2069,MATCH(C3766,$A$2:$A$2069,1)+1),INDEX($A$2:$A$2069,MATCH(C3766,$A$2:$A$2069,1)-1):INDEX($A$2:$A$2069,MATCH(C3766,$A$2:$A$2069,1)+1))</f>
        <v>2.6523106801462859</v>
      </c>
    </row>
    <row r="3767" spans="3:4" x14ac:dyDescent="0.2">
      <c r="C3767" s="125">
        <v>576.29999999997904</v>
      </c>
      <c r="D3767" s="120">
        <f>FORECAST(C3767,INDEX($B$2:$B$2069,MATCH(C3767,$A$2:$A$2069,1)-1):INDEX($B$2:$B$2069,MATCH(C3767,$A$2:$A$2069,1)+1),INDEX($A$2:$A$2069,MATCH(C3767,$A$2:$A$2069,1)-1):INDEX($A$2:$A$2069,MATCH(C3767,$A$2:$A$2069,1)+1))</f>
        <v>2.9389484846499272</v>
      </c>
    </row>
    <row r="3768" spans="3:4" x14ac:dyDescent="0.2">
      <c r="C3768" s="125">
        <v>576.39999999997895</v>
      </c>
      <c r="D3768" s="120">
        <f>FORECAST(C3768,INDEX($B$2:$B$2069,MATCH(C3768,$A$2:$A$2069,1)-1):INDEX($B$2:$B$2069,MATCH(C3768,$A$2:$A$2069,1)+1),INDEX($A$2:$A$2069,MATCH(C3768,$A$2:$A$2069,1)-1):INDEX($A$2:$A$2069,MATCH(C3768,$A$2:$A$2069,1)+1))</f>
        <v>3.1111356787832847</v>
      </c>
    </row>
    <row r="3769" spans="3:4" x14ac:dyDescent="0.2">
      <c r="C3769" s="125">
        <v>576.49999999997897</v>
      </c>
      <c r="D3769" s="120">
        <f>FORECAST(C3769,INDEX($B$2:$B$2069,MATCH(C3769,$A$2:$A$2069,1)-1):INDEX($B$2:$B$2069,MATCH(C3769,$A$2:$A$2069,1)+1),INDEX($A$2:$A$2069,MATCH(C3769,$A$2:$A$2069,1)-1):INDEX($A$2:$A$2069,MATCH(C3769,$A$2:$A$2069,1)+1))</f>
        <v>3.2833228729166422</v>
      </c>
    </row>
    <row r="3770" spans="3:4" x14ac:dyDescent="0.2">
      <c r="C3770" s="125">
        <v>576.59999999997899</v>
      </c>
      <c r="D3770" s="120">
        <f>FORECAST(C3770,INDEX($B$2:$B$2069,MATCH(C3770,$A$2:$A$2069,1)-1):INDEX($B$2:$B$2069,MATCH(C3770,$A$2:$A$2069,1)+1),INDEX($A$2:$A$2069,MATCH(C3770,$A$2:$A$2069,1)-1):INDEX($A$2:$A$2069,MATCH(C3770,$A$2:$A$2069,1)+1))</f>
        <v>3.4894307511283387</v>
      </c>
    </row>
    <row r="3771" spans="3:4" x14ac:dyDescent="0.2">
      <c r="C3771" s="125">
        <v>576.69999999997901</v>
      </c>
      <c r="D3771" s="120">
        <f>FORECAST(C3771,INDEX($B$2:$B$2069,MATCH(C3771,$A$2:$A$2069,1)-1):INDEX($B$2:$B$2069,MATCH(C3771,$A$2:$A$2069,1)+1),INDEX($A$2:$A$2069,MATCH(C3771,$A$2:$A$2069,1)-1):INDEX($A$2:$A$2069,MATCH(C3771,$A$2:$A$2069,1)+1))</f>
        <v>3.7048063379829728</v>
      </c>
    </row>
    <row r="3772" spans="3:4" x14ac:dyDescent="0.2">
      <c r="C3772" s="125">
        <v>576.79999999997904</v>
      </c>
      <c r="D3772" s="120">
        <f>FORECAST(C3772,INDEX($B$2:$B$2069,MATCH(C3772,$A$2:$A$2069,1)-1):INDEX($B$2:$B$2069,MATCH(C3772,$A$2:$A$2069,1)+1),INDEX($A$2:$A$2069,MATCH(C3772,$A$2:$A$2069,1)-1):INDEX($A$2:$A$2069,MATCH(C3772,$A$2:$A$2069,1)+1))</f>
        <v>3.9201819248373795</v>
      </c>
    </row>
    <row r="3773" spans="3:4" x14ac:dyDescent="0.2">
      <c r="C3773" s="125">
        <v>576.89999999997895</v>
      </c>
      <c r="D3773" s="120">
        <f>FORECAST(C3773,INDEX($B$2:$B$2069,MATCH(C3773,$A$2:$A$2069,1)-1):INDEX($B$2:$B$2069,MATCH(C3773,$A$2:$A$2069,1)+1),INDEX($A$2:$A$2069,MATCH(C3773,$A$2:$A$2069,1)-1):INDEX($A$2:$A$2069,MATCH(C3773,$A$2:$A$2069,1)+1))</f>
        <v>4.2472789514351916</v>
      </c>
    </row>
    <row r="3774" spans="3:4" x14ac:dyDescent="0.2">
      <c r="C3774" s="125">
        <v>576.99999999997897</v>
      </c>
      <c r="D3774" s="120">
        <f>FORECAST(C3774,INDEX($B$2:$B$2069,MATCH(C3774,$A$2:$A$2069,1)-1):INDEX($B$2:$B$2069,MATCH(C3774,$A$2:$A$2069,1)+1),INDEX($A$2:$A$2069,MATCH(C3774,$A$2:$A$2069,1)-1):INDEX($A$2:$A$2069,MATCH(C3774,$A$2:$A$2069,1)+1))</f>
        <v>4.4931709702145781</v>
      </c>
    </row>
    <row r="3775" spans="3:4" x14ac:dyDescent="0.2">
      <c r="C3775" s="125">
        <v>577.09999999997899</v>
      </c>
      <c r="D3775" s="120">
        <f>FORECAST(C3775,INDEX($B$2:$B$2069,MATCH(C3775,$A$2:$A$2069,1)-1):INDEX($B$2:$B$2069,MATCH(C3775,$A$2:$A$2069,1)+1),INDEX($A$2:$A$2069,MATCH(C3775,$A$2:$A$2069,1)-1):INDEX($A$2:$A$2069,MATCH(C3775,$A$2:$A$2069,1)+1))</f>
        <v>4.7390629889939646</v>
      </c>
    </row>
    <row r="3776" spans="3:4" x14ac:dyDescent="0.2">
      <c r="C3776" s="125">
        <v>577.19999999997901</v>
      </c>
      <c r="D3776" s="120">
        <f>FORECAST(C3776,INDEX($B$2:$B$2069,MATCH(C3776,$A$2:$A$2069,1)-1):INDEX($B$2:$B$2069,MATCH(C3776,$A$2:$A$2069,1)+1),INDEX($A$2:$A$2069,MATCH(C3776,$A$2:$A$2069,1)-1):INDEX($A$2:$A$2069,MATCH(C3776,$A$2:$A$2069,1)+1))</f>
        <v>4.3739397495986623</v>
      </c>
    </row>
    <row r="3777" spans="3:4" x14ac:dyDescent="0.2">
      <c r="C3777" s="125">
        <v>577.29999999997904</v>
      </c>
      <c r="D3777" s="120">
        <f>FORECAST(C3777,INDEX($B$2:$B$2069,MATCH(C3777,$A$2:$A$2069,1)-1):INDEX($B$2:$B$2069,MATCH(C3777,$A$2:$A$2069,1)+1),INDEX($A$2:$A$2069,MATCH(C3777,$A$2:$A$2069,1)-1):INDEX($A$2:$A$2069,MATCH(C3777,$A$2:$A$2069,1)+1))</f>
        <v>4.4220618153263445</v>
      </c>
    </row>
    <row r="3778" spans="3:4" x14ac:dyDescent="0.2">
      <c r="C3778" s="125">
        <v>577.39999999997895</v>
      </c>
      <c r="D3778" s="120">
        <f>FORECAST(C3778,INDEX($B$2:$B$2069,MATCH(C3778,$A$2:$A$2069,1)-1):INDEX($B$2:$B$2069,MATCH(C3778,$A$2:$A$2069,1)+1),INDEX($A$2:$A$2069,MATCH(C3778,$A$2:$A$2069,1)-1):INDEX($A$2:$A$2069,MATCH(C3778,$A$2:$A$2069,1)+1))</f>
        <v>3.9002562598593613</v>
      </c>
    </row>
    <row r="3779" spans="3:4" x14ac:dyDescent="0.2">
      <c r="C3779" s="125">
        <v>577.49999999997897</v>
      </c>
      <c r="D3779" s="120">
        <f>FORECAST(C3779,INDEX($B$2:$B$2069,MATCH(C3779,$A$2:$A$2069,1)-1):INDEX($B$2:$B$2069,MATCH(C3779,$A$2:$A$2069,1)+1),INDEX($A$2:$A$2069,MATCH(C3779,$A$2:$A$2069,1)-1):INDEX($A$2:$A$2069,MATCH(C3779,$A$2:$A$2069,1)+1))</f>
        <v>3.527603677699517</v>
      </c>
    </row>
    <row r="3780" spans="3:4" x14ac:dyDescent="0.2">
      <c r="C3780" s="125">
        <v>577.59999999997899</v>
      </c>
      <c r="D3780" s="120">
        <f>FORECAST(C3780,INDEX($B$2:$B$2069,MATCH(C3780,$A$2:$A$2069,1)-1):INDEX($B$2:$B$2069,MATCH(C3780,$A$2:$A$2069,1)+1),INDEX($A$2:$A$2069,MATCH(C3780,$A$2:$A$2069,1)-1):INDEX($A$2:$A$2069,MATCH(C3780,$A$2:$A$2069,1)+1))</f>
        <v>3.1549510955401274</v>
      </c>
    </row>
    <row r="3781" spans="3:4" x14ac:dyDescent="0.2">
      <c r="C3781" s="125">
        <v>577.69999999997799</v>
      </c>
      <c r="D3781" s="120">
        <f>FORECAST(C3781,INDEX($B$2:$B$2069,MATCH(C3781,$A$2:$A$2069,1)-1):INDEX($B$2:$B$2069,MATCH(C3781,$A$2:$A$2069,1)+1),INDEX($A$2:$A$2069,MATCH(C3781,$A$2:$A$2069,1)-1):INDEX($A$2:$A$2069,MATCH(C3781,$A$2:$A$2069,1)+1))</f>
        <v>3.0809761346515643</v>
      </c>
    </row>
    <row r="3782" spans="3:4" x14ac:dyDescent="0.2">
      <c r="C3782" s="125">
        <v>577.79999999997904</v>
      </c>
      <c r="D3782" s="120">
        <f>FORECAST(C3782,INDEX($B$2:$B$2069,MATCH(C3782,$A$2:$A$2069,1)-1):INDEX($B$2:$B$2069,MATCH(C3782,$A$2:$A$2069,1)+1),INDEX($A$2:$A$2069,MATCH(C3782,$A$2:$A$2069,1)-1):INDEX($A$2:$A$2069,MATCH(C3782,$A$2:$A$2069,1)+1))</f>
        <v>2.7787460877000285</v>
      </c>
    </row>
    <row r="3783" spans="3:4" x14ac:dyDescent="0.2">
      <c r="C3783" s="125">
        <v>577.89999999997895</v>
      </c>
      <c r="D3783" s="120">
        <f>FORECAST(C3783,INDEX($B$2:$B$2069,MATCH(C3783,$A$2:$A$2069,1)-1):INDEX($B$2:$B$2069,MATCH(C3783,$A$2:$A$2069,1)+1),INDEX($A$2:$A$2069,MATCH(C3783,$A$2:$A$2069,1)-1):INDEX($A$2:$A$2069,MATCH(C3783,$A$2:$A$2069,1)+1))</f>
        <v>2.4765160407519033</v>
      </c>
    </row>
    <row r="3784" spans="3:4" x14ac:dyDescent="0.2">
      <c r="C3784" s="125">
        <v>577.99999999997897</v>
      </c>
      <c r="D3784" s="120">
        <f>FORECAST(C3784,INDEX($B$2:$B$2069,MATCH(C3784,$A$2:$A$2069,1)-1):INDEX($B$2:$B$2069,MATCH(C3784,$A$2:$A$2069,1)+1),INDEX($A$2:$A$2069,MATCH(C3784,$A$2:$A$2069,1)-1):INDEX($A$2:$A$2069,MATCH(C3784,$A$2:$A$2069,1)+1))</f>
        <v>2.5853247261397314</v>
      </c>
    </row>
    <row r="3785" spans="3:4" x14ac:dyDescent="0.2">
      <c r="C3785" s="125">
        <v>578.09999999997797</v>
      </c>
      <c r="D3785" s="120">
        <f>FORECAST(C3785,INDEX($B$2:$B$2069,MATCH(C3785,$A$2:$A$2069,1)-1):INDEX($B$2:$B$2069,MATCH(C3785,$A$2:$A$2069,1)+1),INDEX($A$2:$A$2069,MATCH(C3785,$A$2:$A$2069,1)-1):INDEX($A$2:$A$2069,MATCH(C3785,$A$2:$A$2069,1)+1))</f>
        <v>2.5606768388160219</v>
      </c>
    </row>
    <row r="3786" spans="3:4" x14ac:dyDescent="0.2">
      <c r="C3786" s="125">
        <v>578.19999999997799</v>
      </c>
      <c r="D3786" s="120">
        <f>FORECAST(C3786,INDEX($B$2:$B$2069,MATCH(C3786,$A$2:$A$2069,1)-1):INDEX($B$2:$B$2069,MATCH(C3786,$A$2:$A$2069,1)+1),INDEX($A$2:$A$2069,MATCH(C3786,$A$2:$A$2069,1)-1):INDEX($A$2:$A$2069,MATCH(C3786,$A$2:$A$2069,1)+1))</f>
        <v>2.5360289514920851</v>
      </c>
    </row>
    <row r="3787" spans="3:4" x14ac:dyDescent="0.2">
      <c r="C3787" s="125">
        <v>578.29999999997904</v>
      </c>
      <c r="D3787" s="120">
        <f>FORECAST(C3787,INDEX($B$2:$B$2069,MATCH(C3787,$A$2:$A$2069,1)-1):INDEX($B$2:$B$2069,MATCH(C3787,$A$2:$A$2069,1)+1),INDEX($A$2:$A$2069,MATCH(C3787,$A$2:$A$2069,1)-1):INDEX($A$2:$A$2069,MATCH(C3787,$A$2:$A$2069,1)+1))</f>
        <v>2.7677224058373895</v>
      </c>
    </row>
    <row r="3788" spans="3:4" x14ac:dyDescent="0.2">
      <c r="C3788" s="125">
        <v>578.39999999997804</v>
      </c>
      <c r="D3788" s="120">
        <f>FORECAST(C3788,INDEX($B$2:$B$2069,MATCH(C3788,$A$2:$A$2069,1)-1):INDEX($B$2:$B$2069,MATCH(C3788,$A$2:$A$2069,1)+1),INDEX($A$2:$A$2069,MATCH(C3788,$A$2:$A$2069,1)-1):INDEX($A$2:$A$2069,MATCH(C3788,$A$2:$A$2069,1)+1))</f>
        <v>2.8676185834873422</v>
      </c>
    </row>
    <row r="3789" spans="3:4" x14ac:dyDescent="0.2">
      <c r="C3789" s="125">
        <v>578.49999999997794</v>
      </c>
      <c r="D3789" s="120">
        <f>FORECAST(C3789,INDEX($B$2:$B$2069,MATCH(C3789,$A$2:$A$2069,1)-1):INDEX($B$2:$B$2069,MATCH(C3789,$A$2:$A$2069,1)+1),INDEX($A$2:$A$2069,MATCH(C3789,$A$2:$A$2069,1)-1):INDEX($A$2:$A$2069,MATCH(C3789,$A$2:$A$2069,1)+1))</f>
        <v>2.9675147611382044</v>
      </c>
    </row>
    <row r="3790" spans="3:4" x14ac:dyDescent="0.2">
      <c r="C3790" s="125">
        <v>578.59999999997797</v>
      </c>
      <c r="D3790" s="120">
        <f>FORECAST(C3790,INDEX($B$2:$B$2069,MATCH(C3790,$A$2:$A$2069,1)-1):INDEX($B$2:$B$2069,MATCH(C3790,$A$2:$A$2069,1)+1),INDEX($A$2:$A$2069,MATCH(C3790,$A$2:$A$2069,1)-1):INDEX($A$2:$A$2069,MATCH(C3790,$A$2:$A$2069,1)+1))</f>
        <v>3.2491426084548038</v>
      </c>
    </row>
    <row r="3791" spans="3:4" x14ac:dyDescent="0.2">
      <c r="C3791" s="125">
        <v>578.69999999997799</v>
      </c>
      <c r="D3791" s="120">
        <f>FORECAST(C3791,INDEX($B$2:$B$2069,MATCH(C3791,$A$2:$A$2069,1)-1):INDEX($B$2:$B$2069,MATCH(C3791,$A$2:$A$2069,1)+1),INDEX($A$2:$A$2069,MATCH(C3791,$A$2:$A$2069,1)-1):INDEX($A$2:$A$2069,MATCH(C3791,$A$2:$A$2069,1)+1))</f>
        <v>3.4472739444177023</v>
      </c>
    </row>
    <row r="3792" spans="3:4" x14ac:dyDescent="0.2">
      <c r="C3792" s="125">
        <v>578.79999999997801</v>
      </c>
      <c r="D3792" s="120">
        <f>FORECAST(C3792,INDEX($B$2:$B$2069,MATCH(C3792,$A$2:$A$2069,1)-1):INDEX($B$2:$B$2069,MATCH(C3792,$A$2:$A$2069,1)+1),INDEX($A$2:$A$2069,MATCH(C3792,$A$2:$A$2069,1)-1):INDEX($A$2:$A$2069,MATCH(C3792,$A$2:$A$2069,1)+1))</f>
        <v>3.6454052803806007</v>
      </c>
    </row>
    <row r="3793" spans="3:4" x14ac:dyDescent="0.2">
      <c r="C3793" s="125">
        <v>578.89999999997804</v>
      </c>
      <c r="D3793" s="120">
        <f>FORECAST(C3793,INDEX($B$2:$B$2069,MATCH(C3793,$A$2:$A$2069,1)-1):INDEX($B$2:$B$2069,MATCH(C3793,$A$2:$A$2069,1)+1),INDEX($A$2:$A$2069,MATCH(C3793,$A$2:$A$2069,1)-1):INDEX($A$2:$A$2069,MATCH(C3793,$A$2:$A$2069,1)+1))</f>
        <v>3.8723943661498197</v>
      </c>
    </row>
    <row r="3794" spans="3:4" x14ac:dyDescent="0.2">
      <c r="C3794" s="125">
        <v>578.99999999997794</v>
      </c>
      <c r="D3794" s="120">
        <f>FORECAST(C3794,INDEX($B$2:$B$2069,MATCH(C3794,$A$2:$A$2069,1)-1):INDEX($B$2:$B$2069,MATCH(C3794,$A$2:$A$2069,1)+1),INDEX($A$2:$A$2069,MATCH(C3794,$A$2:$A$2069,1)-1):INDEX($A$2:$A$2069,MATCH(C3794,$A$2:$A$2069,1)+1))</f>
        <v>4.0883568074641516</v>
      </c>
    </row>
    <row r="3795" spans="3:4" x14ac:dyDescent="0.2">
      <c r="C3795" s="125">
        <v>579.09999999997797</v>
      </c>
      <c r="D3795" s="120">
        <f>FORECAST(C3795,INDEX($B$2:$B$2069,MATCH(C3795,$A$2:$A$2069,1)-1):INDEX($B$2:$B$2069,MATCH(C3795,$A$2:$A$2069,1)+1),INDEX($A$2:$A$2069,MATCH(C3795,$A$2:$A$2069,1)-1):INDEX($A$2:$A$2069,MATCH(C3795,$A$2:$A$2069,1)+1))</f>
        <v>4.2465161656937198</v>
      </c>
    </row>
    <row r="3796" spans="3:4" x14ac:dyDescent="0.2">
      <c r="C3796" s="125">
        <v>579.19999999997799</v>
      </c>
      <c r="D3796" s="120">
        <f>FORECAST(C3796,INDEX($B$2:$B$2069,MATCH(C3796,$A$2:$A$2069,1)-1):INDEX($B$2:$B$2069,MATCH(C3796,$A$2:$A$2069,1)+1),INDEX($A$2:$A$2069,MATCH(C3796,$A$2:$A$2069,1)-1):INDEX($A$2:$A$2069,MATCH(C3796,$A$2:$A$2069,1)+1))</f>
        <v>4.4305423162072657</v>
      </c>
    </row>
    <row r="3797" spans="3:4" x14ac:dyDescent="0.2">
      <c r="C3797" s="125">
        <v>579.29999999997801</v>
      </c>
      <c r="D3797" s="120">
        <f>FORECAST(C3797,INDEX($B$2:$B$2069,MATCH(C3797,$A$2:$A$2069,1)-1):INDEX($B$2:$B$2069,MATCH(C3797,$A$2:$A$2069,1)+1),INDEX($A$2:$A$2069,MATCH(C3797,$A$2:$A$2069,1)-1):INDEX($A$2:$A$2069,MATCH(C3797,$A$2:$A$2069,1)+1))</f>
        <v>4.6145684667205842</v>
      </c>
    </row>
    <row r="3798" spans="3:4" x14ac:dyDescent="0.2">
      <c r="C3798" s="125">
        <v>579.39999999997804</v>
      </c>
      <c r="D3798" s="120">
        <f>FORECAST(C3798,INDEX($B$2:$B$2069,MATCH(C3798,$A$2:$A$2069,1)-1):INDEX($B$2:$B$2069,MATCH(C3798,$A$2:$A$2069,1)+1),INDEX($A$2:$A$2069,MATCH(C3798,$A$2:$A$2069,1)-1):INDEX($A$2:$A$2069,MATCH(C3798,$A$2:$A$2069,1)+1))</f>
        <v>3.9940196253744489</v>
      </c>
    </row>
    <row r="3799" spans="3:4" x14ac:dyDescent="0.2">
      <c r="C3799" s="125">
        <v>579.49999999997794</v>
      </c>
      <c r="D3799" s="120">
        <f>FORECAST(C3799,INDEX($B$2:$B$2069,MATCH(C3799,$A$2:$A$2069,1)-1):INDEX($B$2:$B$2069,MATCH(C3799,$A$2:$A$2069,1)+1),INDEX($A$2:$A$2069,MATCH(C3799,$A$2:$A$2069,1)-1):INDEX($A$2:$A$2069,MATCH(C3799,$A$2:$A$2069,1)+1))</f>
        <v>3.777458094388976</v>
      </c>
    </row>
    <row r="3800" spans="3:4" x14ac:dyDescent="0.2">
      <c r="C3800" s="125">
        <v>579.59999999997797</v>
      </c>
      <c r="D3800" s="120">
        <f>FORECAST(C3800,INDEX($B$2:$B$2069,MATCH(C3800,$A$2:$A$2069,1)-1):INDEX($B$2:$B$2069,MATCH(C3800,$A$2:$A$2069,1)+1),INDEX($A$2:$A$2069,MATCH(C3800,$A$2:$A$2069,1)-1):INDEX($A$2:$A$2069,MATCH(C3800,$A$2:$A$2069,1)+1))</f>
        <v>3.560896563403503</v>
      </c>
    </row>
    <row r="3801" spans="3:4" x14ac:dyDescent="0.2">
      <c r="C3801" s="125">
        <v>579.69999999997799</v>
      </c>
      <c r="D3801" s="120">
        <f>FORECAST(C3801,INDEX($B$2:$B$2069,MATCH(C3801,$A$2:$A$2069,1)-1):INDEX($B$2:$B$2069,MATCH(C3801,$A$2:$A$2069,1)+1),INDEX($A$2:$A$2069,MATCH(C3801,$A$2:$A$2069,1)-1):INDEX($A$2:$A$2069,MATCH(C3801,$A$2:$A$2069,1)+1))</f>
        <v>3.3106405743014875</v>
      </c>
    </row>
    <row r="3802" spans="3:4" x14ac:dyDescent="0.2">
      <c r="C3802" s="125">
        <v>579.79999999997801</v>
      </c>
      <c r="D3802" s="120">
        <f>FORECAST(C3802,INDEX($B$2:$B$2069,MATCH(C3802,$A$2:$A$2069,1)-1):INDEX($B$2:$B$2069,MATCH(C3802,$A$2:$A$2069,1)+1),INDEX($A$2:$A$2069,MATCH(C3802,$A$2:$A$2069,1)-1):INDEX($A$2:$A$2069,MATCH(C3802,$A$2:$A$2069,1)+1))</f>
        <v>2.9225164132785721</v>
      </c>
    </row>
    <row r="3803" spans="3:4" x14ac:dyDescent="0.2">
      <c r="C3803" s="125">
        <v>579.89999999997804</v>
      </c>
      <c r="D3803" s="120">
        <f>FORECAST(C3803,INDEX($B$2:$B$2069,MATCH(C3803,$A$2:$A$2069,1)-1):INDEX($B$2:$B$2069,MATCH(C3803,$A$2:$A$2069,1)+1),INDEX($A$2:$A$2069,MATCH(C3803,$A$2:$A$2069,1)-1):INDEX($A$2:$A$2069,MATCH(C3803,$A$2:$A$2069,1)+1))</f>
        <v>2.5343922522556568</v>
      </c>
    </row>
    <row r="3804" spans="3:4" x14ac:dyDescent="0.2">
      <c r="C3804" s="125">
        <v>579.99999999997794</v>
      </c>
      <c r="D3804" s="120">
        <f>FORECAST(C3804,INDEX($B$2:$B$2069,MATCH(C3804,$A$2:$A$2069,1)-1):INDEX($B$2:$B$2069,MATCH(C3804,$A$2:$A$2069,1)+1),INDEX($A$2:$A$2069,MATCH(C3804,$A$2:$A$2069,1)-1):INDEX($A$2:$A$2069,MATCH(C3804,$A$2:$A$2069,1)+1))</f>
        <v>2.6319134279447098</v>
      </c>
    </row>
    <row r="3805" spans="3:4" x14ac:dyDescent="0.2">
      <c r="C3805" s="125">
        <v>580.09999999997797</v>
      </c>
      <c r="D3805" s="120">
        <f>FORECAST(C3805,INDEX($B$2:$B$2069,MATCH(C3805,$A$2:$A$2069,1)-1):INDEX($B$2:$B$2069,MATCH(C3805,$A$2:$A$2069,1)+1),INDEX($A$2:$A$2069,MATCH(C3805,$A$2:$A$2069,1)-1):INDEX($A$2:$A$2069,MATCH(C3805,$A$2:$A$2069,1)+1))</f>
        <v>2.5237888798345693</v>
      </c>
    </row>
    <row r="3806" spans="3:4" x14ac:dyDescent="0.2">
      <c r="C3806" s="125">
        <v>580.19999999997799</v>
      </c>
      <c r="D3806" s="120">
        <f>FORECAST(C3806,INDEX($B$2:$B$2069,MATCH(C3806,$A$2:$A$2069,1)-1):INDEX($B$2:$B$2069,MATCH(C3806,$A$2:$A$2069,1)+1),INDEX($A$2:$A$2069,MATCH(C3806,$A$2:$A$2069,1)-1):INDEX($A$2:$A$2069,MATCH(C3806,$A$2:$A$2069,1)+1))</f>
        <v>2.4156643317244288</v>
      </c>
    </row>
    <row r="3807" spans="3:4" x14ac:dyDescent="0.2">
      <c r="C3807" s="125">
        <v>580.29999999997801</v>
      </c>
      <c r="D3807" s="120">
        <f>FORECAST(C3807,INDEX($B$2:$B$2069,MATCH(C3807,$A$2:$A$2069,1)-1):INDEX($B$2:$B$2069,MATCH(C3807,$A$2:$A$2069,1)+1),INDEX($A$2:$A$2069,MATCH(C3807,$A$2:$A$2069,1)-1):INDEX($A$2:$A$2069,MATCH(C3807,$A$2:$A$2069,1)+1))</f>
        <v>2.4751988868504355</v>
      </c>
    </row>
    <row r="3808" spans="3:4" x14ac:dyDescent="0.2">
      <c r="C3808" s="125">
        <v>580.39999999997804</v>
      </c>
      <c r="D3808" s="120">
        <f>FORECAST(C3808,INDEX($B$2:$B$2069,MATCH(C3808,$A$2:$A$2069,1)-1):INDEX($B$2:$B$2069,MATCH(C3808,$A$2:$A$2069,1)+1),INDEX($A$2:$A$2069,MATCH(C3808,$A$2:$A$2069,1)-1):INDEX($A$2:$A$2069,MATCH(C3808,$A$2:$A$2069,1)+1))</f>
        <v>2.4616688025621585</v>
      </c>
    </row>
    <row r="3809" spans="3:4" x14ac:dyDescent="0.2">
      <c r="C3809" s="125">
        <v>580.49999999997794</v>
      </c>
      <c r="D3809" s="120">
        <f>FORECAST(C3809,INDEX($B$2:$B$2069,MATCH(C3809,$A$2:$A$2069,1)-1):INDEX($B$2:$B$2069,MATCH(C3809,$A$2:$A$2069,1)+1),INDEX($A$2:$A$2069,MATCH(C3809,$A$2:$A$2069,1)-1):INDEX($A$2:$A$2069,MATCH(C3809,$A$2:$A$2069,1)+1))</f>
        <v>2.4481387182739098</v>
      </c>
    </row>
    <row r="3810" spans="3:4" x14ac:dyDescent="0.2">
      <c r="C3810" s="125">
        <v>580.59999999997797</v>
      </c>
      <c r="D3810" s="120">
        <f>FORECAST(C3810,INDEX($B$2:$B$2069,MATCH(C3810,$A$2:$A$2069,1)-1):INDEX($B$2:$B$2069,MATCH(C3810,$A$2:$A$2069,1)+1),INDEX($A$2:$A$2069,MATCH(C3810,$A$2:$A$2069,1)-1):INDEX($A$2:$A$2069,MATCH(C3810,$A$2:$A$2069,1)+1))</f>
        <v>2.4464958775038497</v>
      </c>
    </row>
    <row r="3811" spans="3:4" x14ac:dyDescent="0.2">
      <c r="C3811" s="125">
        <v>580.69999999997799</v>
      </c>
      <c r="D3811" s="120">
        <f>FORECAST(C3811,INDEX($B$2:$B$2069,MATCH(C3811,$A$2:$A$2069,1)-1):INDEX($B$2:$B$2069,MATCH(C3811,$A$2:$A$2069,1)+1),INDEX($A$2:$A$2069,MATCH(C3811,$A$2:$A$2069,1)-1):INDEX($A$2:$A$2069,MATCH(C3811,$A$2:$A$2069,1)+1))</f>
        <v>2.4423733804484904</v>
      </c>
    </row>
    <row r="3812" spans="3:4" x14ac:dyDescent="0.2">
      <c r="C3812" s="125">
        <v>580.79999999997801</v>
      </c>
      <c r="D3812" s="120">
        <f>FORECAST(C3812,INDEX($B$2:$B$2069,MATCH(C3812,$A$2:$A$2069,1)-1):INDEX($B$2:$B$2069,MATCH(C3812,$A$2:$A$2069,1)+1),INDEX($A$2:$A$2069,MATCH(C3812,$A$2:$A$2069,1)-1):INDEX($A$2:$A$2069,MATCH(C3812,$A$2:$A$2069,1)+1))</f>
        <v>2.438759324697152</v>
      </c>
    </row>
    <row r="3813" spans="3:4" x14ac:dyDescent="0.2">
      <c r="C3813" s="125">
        <v>580.89999999997804</v>
      </c>
      <c r="D3813" s="120">
        <f>FORECAST(C3813,INDEX($B$2:$B$2069,MATCH(C3813,$A$2:$A$2069,1)-1):INDEX($B$2:$B$2069,MATCH(C3813,$A$2:$A$2069,1)+1),INDEX($A$2:$A$2069,MATCH(C3813,$A$2:$A$2069,1)-1):INDEX($A$2:$A$2069,MATCH(C3813,$A$2:$A$2069,1)+1))</f>
        <v>2.4322811150387338</v>
      </c>
    </row>
    <row r="3814" spans="3:4" x14ac:dyDescent="0.2">
      <c r="C3814" s="125">
        <v>580.99999999997794</v>
      </c>
      <c r="D3814" s="120">
        <f>FORECAST(C3814,INDEX($B$2:$B$2069,MATCH(C3814,$A$2:$A$2069,1)-1):INDEX($B$2:$B$2069,MATCH(C3814,$A$2:$A$2069,1)+1),INDEX($A$2:$A$2069,MATCH(C3814,$A$2:$A$2069,1)-1):INDEX($A$2:$A$2069,MATCH(C3814,$A$2:$A$2069,1)+1))</f>
        <v>2.4258029053803156</v>
      </c>
    </row>
    <row r="3815" spans="3:4" x14ac:dyDescent="0.2">
      <c r="C3815" s="125">
        <v>581.09999999997797</v>
      </c>
      <c r="D3815" s="120">
        <f>FORECAST(C3815,INDEX($B$2:$B$2069,MATCH(C3815,$A$2:$A$2069,1)-1):INDEX($B$2:$B$2069,MATCH(C3815,$A$2:$A$2069,1)+1),INDEX($A$2:$A$2069,MATCH(C3815,$A$2:$A$2069,1)-1):INDEX($A$2:$A$2069,MATCH(C3815,$A$2:$A$2069,1)+1))</f>
        <v>2.422661955242237</v>
      </c>
    </row>
    <row r="3816" spans="3:4" x14ac:dyDescent="0.2">
      <c r="C3816" s="125">
        <v>581.19999999997799</v>
      </c>
      <c r="D3816" s="120">
        <f>FORECAST(C3816,INDEX($B$2:$B$2069,MATCH(C3816,$A$2:$A$2069,1)-1):INDEX($B$2:$B$2069,MATCH(C3816,$A$2:$A$2069,1)+1),INDEX($A$2:$A$2069,MATCH(C3816,$A$2:$A$2069,1)-1):INDEX($A$2:$A$2069,MATCH(C3816,$A$2:$A$2069,1)+1))</f>
        <v>2.4191283863376434</v>
      </c>
    </row>
    <row r="3817" spans="3:4" x14ac:dyDescent="0.2">
      <c r="C3817" s="125">
        <v>581.29999999997801</v>
      </c>
      <c r="D3817" s="120">
        <f>FORECAST(C3817,INDEX($B$2:$B$2069,MATCH(C3817,$A$2:$A$2069,1)-1):INDEX($B$2:$B$2069,MATCH(C3817,$A$2:$A$2069,1)+1),INDEX($A$2:$A$2069,MATCH(C3817,$A$2:$A$2069,1)-1):INDEX($A$2:$A$2069,MATCH(C3817,$A$2:$A$2069,1)+1))</f>
        <v>2.4155948174330497</v>
      </c>
    </row>
    <row r="3818" spans="3:4" x14ac:dyDescent="0.2">
      <c r="C3818" s="125">
        <v>581.39999999997804</v>
      </c>
      <c r="D3818" s="120">
        <f>FORECAST(C3818,INDEX($B$2:$B$2069,MATCH(C3818,$A$2:$A$2069,1)-1):INDEX($B$2:$B$2069,MATCH(C3818,$A$2:$A$2069,1)+1),INDEX($A$2:$A$2069,MATCH(C3818,$A$2:$A$2069,1)-1):INDEX($A$2:$A$2069,MATCH(C3818,$A$2:$A$2069,1)+1))</f>
        <v>2.4160379953857554</v>
      </c>
    </row>
    <row r="3819" spans="3:4" x14ac:dyDescent="0.2">
      <c r="C3819" s="125">
        <v>581.49999999997794</v>
      </c>
      <c r="D3819" s="120">
        <f>FORECAST(C3819,INDEX($B$2:$B$2069,MATCH(C3819,$A$2:$A$2069,1)-1):INDEX($B$2:$B$2069,MATCH(C3819,$A$2:$A$2069,1)+1),INDEX($A$2:$A$2069,MATCH(C3819,$A$2:$A$2069,1)-1):INDEX($A$2:$A$2069,MATCH(C3819,$A$2:$A$2069,1)+1))</f>
        <v>2.4142753656250999</v>
      </c>
    </row>
    <row r="3820" spans="3:4" x14ac:dyDescent="0.2">
      <c r="C3820" s="125">
        <v>581.59999999997797</v>
      </c>
      <c r="D3820" s="120">
        <f>FORECAST(C3820,INDEX($B$2:$B$2069,MATCH(C3820,$A$2:$A$2069,1)-1):INDEX($B$2:$B$2069,MATCH(C3820,$A$2:$A$2069,1)+1),INDEX($A$2:$A$2069,MATCH(C3820,$A$2:$A$2069,1)-1):INDEX($A$2:$A$2069,MATCH(C3820,$A$2:$A$2069,1)+1))</f>
        <v>2.4125127358644445</v>
      </c>
    </row>
    <row r="3821" spans="3:4" x14ac:dyDescent="0.2">
      <c r="C3821" s="125">
        <v>581.69999999997799</v>
      </c>
      <c r="D3821" s="120">
        <f>FORECAST(C3821,INDEX($B$2:$B$2069,MATCH(C3821,$A$2:$A$2069,1)-1):INDEX($B$2:$B$2069,MATCH(C3821,$A$2:$A$2069,1)+1),INDEX($A$2:$A$2069,MATCH(C3821,$A$2:$A$2069,1)-1):INDEX($A$2:$A$2069,MATCH(C3821,$A$2:$A$2069,1)+1))</f>
        <v>2.4048217808512895</v>
      </c>
    </row>
    <row r="3822" spans="3:4" x14ac:dyDescent="0.2">
      <c r="C3822" s="125">
        <v>581.79999999997801</v>
      </c>
      <c r="D3822" s="120">
        <f>FORECAST(C3822,INDEX($B$2:$B$2069,MATCH(C3822,$A$2:$A$2069,1)-1):INDEX($B$2:$B$2069,MATCH(C3822,$A$2:$A$2069,1)+1),INDEX($A$2:$A$2069,MATCH(C3822,$A$2:$A$2069,1)-1):INDEX($A$2:$A$2069,MATCH(C3822,$A$2:$A$2069,1)+1))</f>
        <v>2.4012965213299786</v>
      </c>
    </row>
    <row r="3823" spans="3:4" x14ac:dyDescent="0.2">
      <c r="C3823" s="125">
        <v>581.89999999997804</v>
      </c>
      <c r="D3823" s="120">
        <f>FORECAST(C3823,INDEX($B$2:$B$2069,MATCH(C3823,$A$2:$A$2069,1)-1):INDEX($B$2:$B$2069,MATCH(C3823,$A$2:$A$2069,1)+1),INDEX($A$2:$A$2069,MATCH(C3823,$A$2:$A$2069,1)-1):INDEX($A$2:$A$2069,MATCH(C3823,$A$2:$A$2069,1)+1))</f>
        <v>2.3977712618086677</v>
      </c>
    </row>
    <row r="3824" spans="3:4" x14ac:dyDescent="0.2">
      <c r="C3824" s="125">
        <v>581.99999999997794</v>
      </c>
      <c r="D3824" s="120">
        <f>FORECAST(C3824,INDEX($B$2:$B$2069,MATCH(C3824,$A$2:$A$2069,1)-1):INDEX($B$2:$B$2069,MATCH(C3824,$A$2:$A$2069,1)+1),INDEX($A$2:$A$2069,MATCH(C3824,$A$2:$A$2069,1)-1):INDEX($A$2:$A$2069,MATCH(C3824,$A$2:$A$2069,1)+1))</f>
        <v>2.4051438551940243</v>
      </c>
    </row>
    <row r="3825" spans="3:4" x14ac:dyDescent="0.2">
      <c r="C3825" s="125">
        <v>582.09999999997797</v>
      </c>
      <c r="D3825" s="120">
        <f>FORECAST(C3825,INDEX($B$2:$B$2069,MATCH(C3825,$A$2:$A$2069,1)-1):INDEX($B$2:$B$2069,MATCH(C3825,$A$2:$A$2069,1)+1),INDEX($A$2:$A$2069,MATCH(C3825,$A$2:$A$2069,1)-1):INDEX($A$2:$A$2069,MATCH(C3825,$A$2:$A$2069,1)+1))</f>
        <v>2.4045500565954718</v>
      </c>
    </row>
    <row r="3826" spans="3:4" x14ac:dyDescent="0.2">
      <c r="C3826" s="125">
        <v>582.19999999997799</v>
      </c>
      <c r="D3826" s="120">
        <f>FORECAST(C3826,INDEX($B$2:$B$2069,MATCH(C3826,$A$2:$A$2069,1)-1):INDEX($B$2:$B$2069,MATCH(C3826,$A$2:$A$2069,1)+1),INDEX($A$2:$A$2069,MATCH(C3826,$A$2:$A$2069,1)-1):INDEX($A$2:$A$2069,MATCH(C3826,$A$2:$A$2069,1)+1))</f>
        <v>2.4039562579969194</v>
      </c>
    </row>
    <row r="3827" spans="3:4" x14ac:dyDescent="0.2">
      <c r="C3827" s="125">
        <v>582.29999999997801</v>
      </c>
      <c r="D3827" s="120">
        <f>FORECAST(C3827,INDEX($B$2:$B$2069,MATCH(C3827,$A$2:$A$2069,1)-1):INDEX($B$2:$B$2069,MATCH(C3827,$A$2:$A$2069,1)+1),INDEX($A$2:$A$2069,MATCH(C3827,$A$2:$A$2069,1)-1):INDEX($A$2:$A$2069,MATCH(C3827,$A$2:$A$2069,1)+1))</f>
        <v>2.406999472333073</v>
      </c>
    </row>
    <row r="3828" spans="3:4" x14ac:dyDescent="0.2">
      <c r="C3828" s="125">
        <v>582.39999999997804</v>
      </c>
      <c r="D3828" s="120">
        <f>FORECAST(C3828,INDEX($B$2:$B$2069,MATCH(C3828,$A$2:$A$2069,1)-1):INDEX($B$2:$B$2069,MATCH(C3828,$A$2:$A$2069,1)+1),INDEX($A$2:$A$2069,MATCH(C3828,$A$2:$A$2069,1)-1):INDEX($A$2:$A$2069,MATCH(C3828,$A$2:$A$2069,1)+1))</f>
        <v>2.4099475814360822</v>
      </c>
    </row>
    <row r="3829" spans="3:4" x14ac:dyDescent="0.2">
      <c r="C3829" s="125">
        <v>582.49999999997794</v>
      </c>
      <c r="D3829" s="120">
        <f>FORECAST(C3829,INDEX($B$2:$B$2069,MATCH(C3829,$A$2:$A$2069,1)-1):INDEX($B$2:$B$2069,MATCH(C3829,$A$2:$A$2069,1)+1),INDEX($A$2:$A$2069,MATCH(C3829,$A$2:$A$2069,1)-1):INDEX($A$2:$A$2069,MATCH(C3829,$A$2:$A$2069,1)+1))</f>
        <v>2.4122693364740231</v>
      </c>
    </row>
    <row r="3830" spans="3:4" x14ac:dyDescent="0.2">
      <c r="C3830" s="125">
        <v>582.59999999997797</v>
      </c>
      <c r="D3830" s="120">
        <f>FORECAST(C3830,INDEX($B$2:$B$2069,MATCH(C3830,$A$2:$A$2069,1)-1):INDEX($B$2:$B$2069,MATCH(C3830,$A$2:$A$2069,1)+1),INDEX($A$2:$A$2069,MATCH(C3830,$A$2:$A$2069,1)-1):INDEX($A$2:$A$2069,MATCH(C3830,$A$2:$A$2069,1)+1))</f>
        <v>2.4134471927755552</v>
      </c>
    </row>
    <row r="3831" spans="3:4" x14ac:dyDescent="0.2">
      <c r="C3831" s="125">
        <v>582.69999999997799</v>
      </c>
      <c r="D3831" s="120">
        <f>FORECAST(C3831,INDEX($B$2:$B$2069,MATCH(C3831,$A$2:$A$2069,1)-1):INDEX($B$2:$B$2069,MATCH(C3831,$A$2:$A$2069,1)+1),INDEX($A$2:$A$2069,MATCH(C3831,$A$2:$A$2069,1)-1):INDEX($A$2:$A$2069,MATCH(C3831,$A$2:$A$2069,1)+1))</f>
        <v>2.4146250490770864</v>
      </c>
    </row>
    <row r="3832" spans="3:4" x14ac:dyDescent="0.2">
      <c r="C3832" s="125">
        <v>582.79999999997801</v>
      </c>
      <c r="D3832" s="120">
        <f>FORECAST(C3832,INDEX($B$2:$B$2069,MATCH(C3832,$A$2:$A$2069,1)-1):INDEX($B$2:$B$2069,MATCH(C3832,$A$2:$A$2069,1)+1),INDEX($A$2:$A$2069,MATCH(C3832,$A$2:$A$2069,1)-1):INDEX($A$2:$A$2069,MATCH(C3832,$A$2:$A$2069,1)+1))</f>
        <v>2.4097526501769373</v>
      </c>
    </row>
    <row r="3833" spans="3:4" x14ac:dyDescent="0.2">
      <c r="C3833" s="125">
        <v>582.89999999997804</v>
      </c>
      <c r="D3833" s="120">
        <f>FORECAST(C3833,INDEX($B$2:$B$2069,MATCH(C3833,$A$2:$A$2069,1)-1):INDEX($B$2:$B$2069,MATCH(C3833,$A$2:$A$2069,1)+1),INDEX($A$2:$A$2069,MATCH(C3833,$A$2:$A$2069,1)-1):INDEX($A$2:$A$2069,MATCH(C3833,$A$2:$A$2069,1)+1))</f>
        <v>2.4085747938754061</v>
      </c>
    </row>
    <row r="3834" spans="3:4" x14ac:dyDescent="0.2">
      <c r="C3834" s="125">
        <v>582.99999999997794</v>
      </c>
      <c r="D3834" s="120">
        <f>FORECAST(C3834,INDEX($B$2:$B$2069,MATCH(C3834,$A$2:$A$2069,1)-1):INDEX($B$2:$B$2069,MATCH(C3834,$A$2:$A$2069,1)+1),INDEX($A$2:$A$2069,MATCH(C3834,$A$2:$A$2069,1)-1):INDEX($A$2:$A$2069,MATCH(C3834,$A$2:$A$2069,1)+1))</f>
        <v>2.4073969375738757</v>
      </c>
    </row>
    <row r="3835" spans="3:4" x14ac:dyDescent="0.2">
      <c r="C3835" s="125">
        <v>583.09999999997797</v>
      </c>
      <c r="D3835" s="120">
        <f>FORECAST(C3835,INDEX($B$2:$B$2069,MATCH(C3835,$A$2:$A$2069,1)-1):INDEX($B$2:$B$2069,MATCH(C3835,$A$2:$A$2069,1)+1),INDEX($A$2:$A$2069,MATCH(C3835,$A$2:$A$2069,1)-1):INDEX($A$2:$A$2069,MATCH(C3835,$A$2:$A$2069,1)+1))</f>
        <v>2.4122211548234134</v>
      </c>
    </row>
    <row r="3836" spans="3:4" x14ac:dyDescent="0.2">
      <c r="C3836" s="125">
        <v>583.19999999997799</v>
      </c>
      <c r="D3836" s="120">
        <f>FORECAST(C3836,INDEX($B$2:$B$2069,MATCH(C3836,$A$2:$A$2069,1)-1):INDEX($B$2:$B$2069,MATCH(C3836,$A$2:$A$2069,1)+1),INDEX($A$2:$A$2069,MATCH(C3836,$A$2:$A$2069,1)-1):INDEX($A$2:$A$2069,MATCH(C3836,$A$2:$A$2069,1)+1))</f>
        <v>2.4122183703047804</v>
      </c>
    </row>
    <row r="3837" spans="3:4" x14ac:dyDescent="0.2">
      <c r="C3837" s="125">
        <v>583.29999999997801</v>
      </c>
      <c r="D3837" s="120">
        <f>FORECAST(C3837,INDEX($B$2:$B$2069,MATCH(C3837,$A$2:$A$2069,1)-1):INDEX($B$2:$B$2069,MATCH(C3837,$A$2:$A$2069,1)+1),INDEX($A$2:$A$2069,MATCH(C3837,$A$2:$A$2069,1)-1):INDEX($A$2:$A$2069,MATCH(C3837,$A$2:$A$2069,1)+1))</f>
        <v>2.4122155857861469</v>
      </c>
    </row>
    <row r="3838" spans="3:4" x14ac:dyDescent="0.2">
      <c r="C3838" s="125">
        <v>583.39999999997804</v>
      </c>
      <c r="D3838" s="120">
        <f>FORECAST(C3838,INDEX($B$2:$B$2069,MATCH(C3838,$A$2:$A$2069,1)-1):INDEX($B$2:$B$2069,MATCH(C3838,$A$2:$A$2069,1)+1),INDEX($A$2:$A$2069,MATCH(C3838,$A$2:$A$2069,1)-1):INDEX($A$2:$A$2069,MATCH(C3838,$A$2:$A$2069,1)+1))</f>
        <v>2.409215949165699</v>
      </c>
    </row>
    <row r="3839" spans="3:4" x14ac:dyDescent="0.2">
      <c r="C3839" s="125">
        <v>583.49999999997794</v>
      </c>
      <c r="D3839" s="120">
        <f>FORECAST(C3839,INDEX($B$2:$B$2069,MATCH(C3839,$A$2:$A$2069,1)-1):INDEX($B$2:$B$2069,MATCH(C3839,$A$2:$A$2069,1)+1),INDEX($A$2:$A$2069,MATCH(C3839,$A$2:$A$2069,1)-1):INDEX($A$2:$A$2069,MATCH(C3839,$A$2:$A$2069,1)+1))</f>
        <v>2.4098034825973258</v>
      </c>
    </row>
    <row r="3840" spans="3:4" x14ac:dyDescent="0.2">
      <c r="C3840" s="125">
        <v>583.59999999997797</v>
      </c>
      <c r="D3840" s="120">
        <f>FORECAST(C3840,INDEX($B$2:$B$2069,MATCH(C3840,$A$2:$A$2069,1)-1):INDEX($B$2:$B$2069,MATCH(C3840,$A$2:$A$2069,1)+1),INDEX($A$2:$A$2069,MATCH(C3840,$A$2:$A$2069,1)-1):INDEX($A$2:$A$2069,MATCH(C3840,$A$2:$A$2069,1)+1))</f>
        <v>2.410391016028953</v>
      </c>
    </row>
    <row r="3841" spans="3:4" x14ac:dyDescent="0.2">
      <c r="C3841" s="125">
        <v>583.69999999997799</v>
      </c>
      <c r="D3841" s="120">
        <f>FORECAST(C3841,INDEX($B$2:$B$2069,MATCH(C3841,$A$2:$A$2069,1)-1):INDEX($B$2:$B$2069,MATCH(C3841,$A$2:$A$2069,1)+1),INDEX($A$2:$A$2069,MATCH(C3841,$A$2:$A$2069,1)-1):INDEX($A$2:$A$2069,MATCH(C3841,$A$2:$A$2069,1)+1))</f>
        <v>2.4071578000637288</v>
      </c>
    </row>
    <row r="3842" spans="3:4" x14ac:dyDescent="0.2">
      <c r="C3842" s="125">
        <v>583.79999999997801</v>
      </c>
      <c r="D3842" s="120">
        <f>FORECAST(C3842,INDEX($B$2:$B$2069,MATCH(C3842,$A$2:$A$2069,1)-1):INDEX($B$2:$B$2069,MATCH(C3842,$A$2:$A$2069,1)+1),INDEX($A$2:$A$2069,MATCH(C3842,$A$2:$A$2069,1)-1):INDEX($A$2:$A$2069,MATCH(C3842,$A$2:$A$2069,1)+1))</f>
        <v>2.4047972243923468</v>
      </c>
    </row>
    <row r="3843" spans="3:4" x14ac:dyDescent="0.2">
      <c r="C3843" s="125">
        <v>583.89999999997804</v>
      </c>
      <c r="D3843" s="120">
        <f>FORECAST(C3843,INDEX($B$2:$B$2069,MATCH(C3843,$A$2:$A$2069,1)-1):INDEX($B$2:$B$2069,MATCH(C3843,$A$2:$A$2069,1)+1),INDEX($A$2:$A$2069,MATCH(C3843,$A$2:$A$2069,1)-1):INDEX($A$2:$A$2069,MATCH(C3843,$A$2:$A$2069,1)+1))</f>
        <v>2.402436648720963</v>
      </c>
    </row>
    <row r="3844" spans="3:4" x14ac:dyDescent="0.2">
      <c r="C3844" s="125">
        <v>583.99999999997794</v>
      </c>
      <c r="D3844" s="120">
        <f>FORECAST(C3844,INDEX($B$2:$B$2069,MATCH(C3844,$A$2:$A$2069,1)-1):INDEX($B$2:$B$2069,MATCH(C3844,$A$2:$A$2069,1)+1),INDEX($A$2:$A$2069,MATCH(C3844,$A$2:$A$2069,1)-1):INDEX($A$2:$A$2069,MATCH(C3844,$A$2:$A$2069,1)+1))</f>
        <v>2.3989708558362466</v>
      </c>
    </row>
    <row r="3845" spans="3:4" x14ac:dyDescent="0.2">
      <c r="C3845" s="125">
        <v>584.09999999997797</v>
      </c>
      <c r="D3845" s="120">
        <f>FORECAST(C3845,INDEX($B$2:$B$2069,MATCH(C3845,$A$2:$A$2069,1)-1):INDEX($B$2:$B$2069,MATCH(C3845,$A$2:$A$2069,1)+1),INDEX($A$2:$A$2069,MATCH(C3845,$A$2:$A$2069,1)-1):INDEX($A$2:$A$2069,MATCH(C3845,$A$2:$A$2069,1)+1))</f>
        <v>2.3966102801648645</v>
      </c>
    </row>
    <row r="3846" spans="3:4" x14ac:dyDescent="0.2">
      <c r="C3846" s="125">
        <v>584.19999999997799</v>
      </c>
      <c r="D3846" s="120">
        <f>FORECAST(C3846,INDEX($B$2:$B$2069,MATCH(C3846,$A$2:$A$2069,1)-1):INDEX($B$2:$B$2069,MATCH(C3846,$A$2:$A$2069,1)+1),INDEX($A$2:$A$2069,MATCH(C3846,$A$2:$A$2069,1)-1):INDEX($A$2:$A$2069,MATCH(C3846,$A$2:$A$2069,1)+1))</f>
        <v>2.3988395797048883</v>
      </c>
    </row>
    <row r="3847" spans="3:4" x14ac:dyDescent="0.2">
      <c r="C3847" s="125">
        <v>584.29999999997801</v>
      </c>
      <c r="D3847" s="120">
        <f>FORECAST(C3847,INDEX($B$2:$B$2069,MATCH(C3847,$A$2:$A$2069,1)-1):INDEX($B$2:$B$2069,MATCH(C3847,$A$2:$A$2069,1)+1),INDEX($A$2:$A$2069,MATCH(C3847,$A$2:$A$2069,1)-1):INDEX($A$2:$A$2069,MATCH(C3847,$A$2:$A$2069,1)+1))</f>
        <v>2.3982478694953113</v>
      </c>
    </row>
    <row r="3848" spans="3:4" x14ac:dyDescent="0.2">
      <c r="C3848" s="125">
        <v>584.39999999997804</v>
      </c>
      <c r="D3848" s="120">
        <f>FORECAST(C3848,INDEX($B$2:$B$2069,MATCH(C3848,$A$2:$A$2069,1)-1):INDEX($B$2:$B$2069,MATCH(C3848,$A$2:$A$2069,1)+1),INDEX($A$2:$A$2069,MATCH(C3848,$A$2:$A$2069,1)-1):INDEX($A$2:$A$2069,MATCH(C3848,$A$2:$A$2069,1)+1))</f>
        <v>2.3976561592857344</v>
      </c>
    </row>
    <row r="3849" spans="3:4" x14ac:dyDescent="0.2">
      <c r="C3849" s="125">
        <v>584.49999999997794</v>
      </c>
      <c r="D3849" s="120">
        <f>FORECAST(C3849,INDEX($B$2:$B$2069,MATCH(C3849,$A$2:$A$2069,1)-1):INDEX($B$2:$B$2069,MATCH(C3849,$A$2:$A$2069,1)+1),INDEX($A$2:$A$2069,MATCH(C3849,$A$2:$A$2069,1)-1):INDEX($A$2:$A$2069,MATCH(C3849,$A$2:$A$2069,1)+1))</f>
        <v>2.3905046940028072</v>
      </c>
    </row>
    <row r="3850" spans="3:4" x14ac:dyDescent="0.2">
      <c r="C3850" s="125">
        <v>584.59999999997797</v>
      </c>
      <c r="D3850" s="120">
        <f>FORECAST(C3850,INDEX($B$2:$B$2069,MATCH(C3850,$A$2:$A$2069,1)-1):INDEX($B$2:$B$2069,MATCH(C3850,$A$2:$A$2069,1)+1),INDEX($A$2:$A$2069,MATCH(C3850,$A$2:$A$2069,1)-1):INDEX($A$2:$A$2069,MATCH(C3850,$A$2:$A$2069,1)+1))</f>
        <v>2.3881420299424505</v>
      </c>
    </row>
    <row r="3851" spans="3:4" x14ac:dyDescent="0.2">
      <c r="C3851" s="125">
        <v>584.69999999997799</v>
      </c>
      <c r="D3851" s="120">
        <f>FORECAST(C3851,INDEX($B$2:$B$2069,MATCH(C3851,$A$2:$A$2069,1)-1):INDEX($B$2:$B$2069,MATCH(C3851,$A$2:$A$2069,1)+1),INDEX($A$2:$A$2069,MATCH(C3851,$A$2:$A$2069,1)-1):INDEX($A$2:$A$2069,MATCH(C3851,$A$2:$A$2069,1)+1))</f>
        <v>2.3857793658820921</v>
      </c>
    </row>
    <row r="3852" spans="3:4" x14ac:dyDescent="0.2">
      <c r="C3852" s="125">
        <v>584.79999999997801</v>
      </c>
      <c r="D3852" s="120">
        <f>FORECAST(C3852,INDEX($B$2:$B$2069,MATCH(C3852,$A$2:$A$2069,1)-1):INDEX($B$2:$B$2069,MATCH(C3852,$A$2:$A$2069,1)+1),INDEX($A$2:$A$2069,MATCH(C3852,$A$2:$A$2069,1)-1):INDEX($A$2:$A$2069,MATCH(C3852,$A$2:$A$2069,1)+1))</f>
        <v>2.3796653843971356</v>
      </c>
    </row>
    <row r="3853" spans="3:4" x14ac:dyDescent="0.2">
      <c r="C3853" s="125">
        <v>584.89999999997804</v>
      </c>
      <c r="D3853" s="120">
        <f>FORECAST(C3853,INDEX($B$2:$B$2069,MATCH(C3853,$A$2:$A$2069,1)-1):INDEX($B$2:$B$2069,MATCH(C3853,$A$2:$A$2069,1)+1),INDEX($A$2:$A$2069,MATCH(C3853,$A$2:$A$2069,1)-1):INDEX($A$2:$A$2069,MATCH(C3853,$A$2:$A$2069,1)+1))</f>
        <v>2.3737649894131678</v>
      </c>
    </row>
    <row r="3854" spans="3:4" x14ac:dyDescent="0.2">
      <c r="C3854" s="125">
        <v>584.99999999997794</v>
      </c>
      <c r="D3854" s="120">
        <f>FORECAST(C3854,INDEX($B$2:$B$2069,MATCH(C3854,$A$2:$A$2069,1)-1):INDEX($B$2:$B$2069,MATCH(C3854,$A$2:$A$2069,1)+1),INDEX($A$2:$A$2069,MATCH(C3854,$A$2:$A$2069,1)-1):INDEX($A$2:$A$2069,MATCH(C3854,$A$2:$A$2069,1)+1))</f>
        <v>2.3678645944292001</v>
      </c>
    </row>
    <row r="3855" spans="3:4" x14ac:dyDescent="0.2">
      <c r="C3855" s="125">
        <v>585.09999999997797</v>
      </c>
      <c r="D3855" s="120">
        <f>FORECAST(C3855,INDEX($B$2:$B$2069,MATCH(C3855,$A$2:$A$2069,1)-1):INDEX($B$2:$B$2069,MATCH(C3855,$A$2:$A$2069,1)+1),INDEX($A$2:$A$2069,MATCH(C3855,$A$2:$A$2069,1)-1):INDEX($A$2:$A$2069,MATCH(C3855,$A$2:$A$2069,1)+1))</f>
        <v>2.3755555555555556</v>
      </c>
    </row>
    <row r="3856" spans="3:4" x14ac:dyDescent="0.2">
      <c r="C3856" s="125">
        <v>585.19999999997799</v>
      </c>
      <c r="D3856" s="120">
        <f>FORECAST(C3856,INDEX($B$2:$B$2069,MATCH(C3856,$A$2:$A$2069,1)-1):INDEX($B$2:$B$2069,MATCH(C3856,$A$2:$A$2069,1)+1),INDEX($A$2:$A$2069,MATCH(C3856,$A$2:$A$2069,1)-1):INDEX($A$2:$A$2069,MATCH(C3856,$A$2:$A$2069,1)+1))</f>
        <v>2.3755555555555556</v>
      </c>
    </row>
    <row r="3857" spans="3:4" x14ac:dyDescent="0.2">
      <c r="C3857" s="125">
        <v>585.29999999997801</v>
      </c>
      <c r="D3857" s="120">
        <f>FORECAST(C3857,INDEX($B$2:$B$2069,MATCH(C3857,$A$2:$A$2069,1)-1):INDEX($B$2:$B$2069,MATCH(C3857,$A$2:$A$2069,1)+1),INDEX($A$2:$A$2069,MATCH(C3857,$A$2:$A$2069,1)-1):INDEX($A$2:$A$2069,MATCH(C3857,$A$2:$A$2069,1)+1))</f>
        <v>2.3755555555555561</v>
      </c>
    </row>
    <row r="3858" spans="3:4" x14ac:dyDescent="0.2">
      <c r="C3858" s="125">
        <v>585.39999999997804</v>
      </c>
      <c r="D3858" s="120">
        <f>FORECAST(C3858,INDEX($B$2:$B$2069,MATCH(C3858,$A$2:$A$2069,1)-1):INDEX($B$2:$B$2069,MATCH(C3858,$A$2:$A$2069,1)+1),INDEX($A$2:$A$2069,MATCH(C3858,$A$2:$A$2069,1)-1):INDEX($A$2:$A$2069,MATCH(C3858,$A$2:$A$2069,1)+1))</f>
        <v>2.3679550827425766</v>
      </c>
    </row>
    <row r="3859" spans="3:4" x14ac:dyDescent="0.2">
      <c r="C3859" s="125">
        <v>585.49999999997794</v>
      </c>
      <c r="D3859" s="120">
        <f>FORECAST(C3859,INDEX($B$2:$B$2069,MATCH(C3859,$A$2:$A$2069,1)-1):INDEX($B$2:$B$2069,MATCH(C3859,$A$2:$A$2069,1)+1),INDEX($A$2:$A$2069,MATCH(C3859,$A$2:$A$2069,1)-1):INDEX($A$2:$A$2069,MATCH(C3859,$A$2:$A$2069,1)+1))</f>
        <v>2.3667730496456514</v>
      </c>
    </row>
    <row r="3860" spans="3:4" x14ac:dyDescent="0.2">
      <c r="C3860" s="125">
        <v>585.59999999997797</v>
      </c>
      <c r="D3860" s="120">
        <f>FORECAST(C3860,INDEX($B$2:$B$2069,MATCH(C3860,$A$2:$A$2069,1)-1):INDEX($B$2:$B$2069,MATCH(C3860,$A$2:$A$2069,1)+1),INDEX($A$2:$A$2069,MATCH(C3860,$A$2:$A$2069,1)-1):INDEX($A$2:$A$2069,MATCH(C3860,$A$2:$A$2069,1)+1))</f>
        <v>2.3655910165487244</v>
      </c>
    </row>
    <row r="3861" spans="3:4" x14ac:dyDescent="0.2">
      <c r="C3861" s="125">
        <v>585.69999999997799</v>
      </c>
      <c r="D3861" s="120">
        <f>FORECAST(C3861,INDEX($B$2:$B$2069,MATCH(C3861,$A$2:$A$2069,1)-1):INDEX($B$2:$B$2069,MATCH(C3861,$A$2:$A$2069,1)+1),INDEX($A$2:$A$2069,MATCH(C3861,$A$2:$A$2069,1)-1):INDEX($A$2:$A$2069,MATCH(C3861,$A$2:$A$2069,1)+1))</f>
        <v>2.3598581560294072</v>
      </c>
    </row>
    <row r="3862" spans="3:4" x14ac:dyDescent="0.2">
      <c r="C3862" s="125">
        <v>585.79999999997801</v>
      </c>
      <c r="D3862" s="120">
        <f>FORECAST(C3862,INDEX($B$2:$B$2069,MATCH(C3862,$A$2:$A$2069,1)-1):INDEX($B$2:$B$2069,MATCH(C3862,$A$2:$A$2069,1)+1),INDEX($A$2:$A$2069,MATCH(C3862,$A$2:$A$2069,1)-1):INDEX($A$2:$A$2069,MATCH(C3862,$A$2:$A$2069,1)+1))</f>
        <v>2.3551300236416992</v>
      </c>
    </row>
    <row r="3863" spans="3:4" x14ac:dyDescent="0.2">
      <c r="C3863" s="125">
        <v>585.89999999997804</v>
      </c>
      <c r="D3863" s="120">
        <f>FORECAST(C3863,INDEX($B$2:$B$2069,MATCH(C3863,$A$2:$A$2069,1)-1):INDEX($B$2:$B$2069,MATCH(C3863,$A$2:$A$2069,1)+1),INDEX($A$2:$A$2069,MATCH(C3863,$A$2:$A$2069,1)-1):INDEX($A$2:$A$2069,MATCH(C3863,$A$2:$A$2069,1)+1))</f>
        <v>2.3565780141845263</v>
      </c>
    </row>
    <row r="3864" spans="3:4" x14ac:dyDescent="0.2">
      <c r="C3864" s="125">
        <v>585.99999999997794</v>
      </c>
      <c r="D3864" s="120">
        <f>FORECAST(C3864,INDEX($B$2:$B$2069,MATCH(C3864,$A$2:$A$2069,1)-1):INDEX($B$2:$B$2069,MATCH(C3864,$A$2:$A$2069,1)+1),INDEX($A$2:$A$2069,MATCH(C3864,$A$2:$A$2069,1)-1):INDEX($A$2:$A$2069,MATCH(C3864,$A$2:$A$2069,1)+1))</f>
        <v>2.3559869976360637</v>
      </c>
    </row>
    <row r="3865" spans="3:4" x14ac:dyDescent="0.2">
      <c r="C3865" s="125">
        <v>586.09999999997797</v>
      </c>
      <c r="D3865" s="120">
        <f>FORECAST(C3865,INDEX($B$2:$B$2069,MATCH(C3865,$A$2:$A$2069,1)-1):INDEX($B$2:$B$2069,MATCH(C3865,$A$2:$A$2069,1)+1),INDEX($A$2:$A$2069,MATCH(C3865,$A$2:$A$2069,1)-1):INDEX($A$2:$A$2069,MATCH(C3865,$A$2:$A$2069,1)+1))</f>
        <v>2.3553959810876002</v>
      </c>
    </row>
    <row r="3866" spans="3:4" x14ac:dyDescent="0.2">
      <c r="C3866" s="125">
        <v>586.19999999997799</v>
      </c>
      <c r="D3866" s="120">
        <f>FORECAST(C3866,INDEX($B$2:$B$2069,MATCH(C3866,$A$2:$A$2069,1)-1):INDEX($B$2:$B$2069,MATCH(C3866,$A$2:$A$2069,1)+1),INDEX($A$2:$A$2069,MATCH(C3866,$A$2:$A$2069,1)-1):INDEX($A$2:$A$2069,MATCH(C3866,$A$2:$A$2069,1)+1))</f>
        <v>2.3544444444444448</v>
      </c>
    </row>
    <row r="3867" spans="3:4" x14ac:dyDescent="0.2">
      <c r="C3867" s="125">
        <v>586.29999999997801</v>
      </c>
      <c r="D3867" s="120">
        <f>FORECAST(C3867,INDEX($B$2:$B$2069,MATCH(C3867,$A$2:$A$2069,1)-1):INDEX($B$2:$B$2069,MATCH(C3867,$A$2:$A$2069,1)+1),INDEX($A$2:$A$2069,MATCH(C3867,$A$2:$A$2069,1)-1):INDEX($A$2:$A$2069,MATCH(C3867,$A$2:$A$2069,1)+1))</f>
        <v>2.3544444444444448</v>
      </c>
    </row>
    <row r="3868" spans="3:4" x14ac:dyDescent="0.2">
      <c r="C3868" s="125">
        <v>586.39999999997804</v>
      </c>
      <c r="D3868" s="120">
        <f>FORECAST(C3868,INDEX($B$2:$B$2069,MATCH(C3868,$A$2:$A$2069,1)-1):INDEX($B$2:$B$2069,MATCH(C3868,$A$2:$A$2069,1)+1),INDEX($A$2:$A$2069,MATCH(C3868,$A$2:$A$2069,1)-1):INDEX($A$2:$A$2069,MATCH(C3868,$A$2:$A$2069,1)+1))</f>
        <v>2.3544444444444452</v>
      </c>
    </row>
    <row r="3869" spans="3:4" x14ac:dyDescent="0.2">
      <c r="C3869" s="125">
        <v>586.49999999997794</v>
      </c>
      <c r="D3869" s="120">
        <f>FORECAST(C3869,INDEX($B$2:$B$2069,MATCH(C3869,$A$2:$A$2069,1)-1):INDEX($B$2:$B$2069,MATCH(C3869,$A$2:$A$2069,1)+1),INDEX($A$2:$A$2069,MATCH(C3869,$A$2:$A$2069,1)-1):INDEX($A$2:$A$2069,MATCH(C3869,$A$2:$A$2069,1)+1))</f>
        <v>2.3612056737583433</v>
      </c>
    </row>
    <row r="3870" spans="3:4" x14ac:dyDescent="0.2">
      <c r="C3870" s="125">
        <v>586.59999999997797</v>
      </c>
      <c r="D3870" s="120">
        <f>FORECAST(C3870,INDEX($B$2:$B$2069,MATCH(C3870,$A$2:$A$2069,1)-1):INDEX($B$2:$B$2069,MATCH(C3870,$A$2:$A$2069,1)+1),INDEX($A$2:$A$2069,MATCH(C3870,$A$2:$A$2069,1)-1):INDEX($A$2:$A$2069,MATCH(C3870,$A$2:$A$2069,1)+1))</f>
        <v>2.3635697399521991</v>
      </c>
    </row>
    <row r="3871" spans="3:4" x14ac:dyDescent="0.2">
      <c r="C3871" s="125">
        <v>586.69999999997799</v>
      </c>
      <c r="D3871" s="120">
        <f>FORECAST(C3871,INDEX($B$2:$B$2069,MATCH(C3871,$A$2:$A$2069,1)-1):INDEX($B$2:$B$2069,MATCH(C3871,$A$2:$A$2069,1)+1),INDEX($A$2:$A$2069,MATCH(C3871,$A$2:$A$2069,1)-1):INDEX($A$2:$A$2069,MATCH(C3871,$A$2:$A$2069,1)+1))</f>
        <v>2.3659338061460531</v>
      </c>
    </row>
    <row r="3872" spans="3:4" x14ac:dyDescent="0.2">
      <c r="C3872" s="125">
        <v>586.79999999997801</v>
      </c>
      <c r="D3872" s="120">
        <f>FORECAST(C3872,INDEX($B$2:$B$2069,MATCH(C3872,$A$2:$A$2069,1)-1):INDEX($B$2:$B$2069,MATCH(C3872,$A$2:$A$2069,1)+1),INDEX($A$2:$A$2069,MATCH(C3872,$A$2:$A$2069,1)-1):INDEX($A$2:$A$2069,MATCH(C3872,$A$2:$A$2069,1)+1))</f>
        <v>2.3755969267125252</v>
      </c>
    </row>
    <row r="3873" spans="3:4" x14ac:dyDescent="0.2">
      <c r="C3873" s="125">
        <v>586.89999999997804</v>
      </c>
      <c r="D3873" s="120">
        <f>FORECAST(C3873,INDEX($B$2:$B$2069,MATCH(C3873,$A$2:$A$2069,1)-1):INDEX($B$2:$B$2069,MATCH(C3873,$A$2:$A$2069,1)+1),INDEX($A$2:$A$2069,MATCH(C3873,$A$2:$A$2069,1)-1):INDEX($A$2:$A$2069,MATCH(C3873,$A$2:$A$2069,1)+1))</f>
        <v>2.3820981087456232</v>
      </c>
    </row>
    <row r="3874" spans="3:4" x14ac:dyDescent="0.2">
      <c r="C3874" s="125">
        <v>586.99999999997794</v>
      </c>
      <c r="D3874" s="120">
        <f>FORECAST(C3874,INDEX($B$2:$B$2069,MATCH(C3874,$A$2:$A$2069,1)-1):INDEX($B$2:$B$2069,MATCH(C3874,$A$2:$A$2069,1)+1),INDEX($A$2:$A$2069,MATCH(C3874,$A$2:$A$2069,1)-1):INDEX($A$2:$A$2069,MATCH(C3874,$A$2:$A$2069,1)+1))</f>
        <v>2.3885992907787141</v>
      </c>
    </row>
    <row r="3875" spans="3:4" x14ac:dyDescent="0.2">
      <c r="C3875" s="125">
        <v>587.09999999997797</v>
      </c>
      <c r="D3875" s="120">
        <f>FORECAST(C3875,INDEX($B$2:$B$2069,MATCH(C3875,$A$2:$A$2069,1)-1):INDEX($B$2:$B$2069,MATCH(C3875,$A$2:$A$2069,1)+1),INDEX($A$2:$A$2069,MATCH(C3875,$A$2:$A$2069,1)-1):INDEX($A$2:$A$2069,MATCH(C3875,$A$2:$A$2069,1)+1))</f>
        <v>2.4026713947969682</v>
      </c>
    </row>
    <row r="3876" spans="3:4" x14ac:dyDescent="0.2">
      <c r="C3876" s="125">
        <v>587.19999999997799</v>
      </c>
      <c r="D3876" s="120">
        <f>FORECAST(C3876,INDEX($B$2:$B$2069,MATCH(C3876,$A$2:$A$2069,1)-1):INDEX($B$2:$B$2069,MATCH(C3876,$A$2:$A$2069,1)+1),INDEX($A$2:$A$2069,MATCH(C3876,$A$2:$A$2069,1)-1):INDEX($A$2:$A$2069,MATCH(C3876,$A$2:$A$2069,1)+1))</f>
        <v>2.4121276595723842</v>
      </c>
    </row>
    <row r="3877" spans="3:4" x14ac:dyDescent="0.2">
      <c r="C3877" s="125">
        <v>587.29999999997801</v>
      </c>
      <c r="D3877" s="120">
        <f>FORECAST(C3877,INDEX($B$2:$B$2069,MATCH(C3877,$A$2:$A$2069,1)-1):INDEX($B$2:$B$2069,MATCH(C3877,$A$2:$A$2069,1)+1),INDEX($A$2:$A$2069,MATCH(C3877,$A$2:$A$2069,1)-1):INDEX($A$2:$A$2069,MATCH(C3877,$A$2:$A$2069,1)+1))</f>
        <v>2.4136808467962254</v>
      </c>
    </row>
    <row r="3878" spans="3:4" x14ac:dyDescent="0.2">
      <c r="C3878" s="125">
        <v>587.39999999997804</v>
      </c>
      <c r="D3878" s="120">
        <f>FORECAST(C3878,INDEX($B$2:$B$2069,MATCH(C3878,$A$2:$A$2069,1)-1):INDEX($B$2:$B$2069,MATCH(C3878,$A$2:$A$2069,1)+1),INDEX($A$2:$A$2069,MATCH(C3878,$A$2:$A$2069,1)-1):INDEX($A$2:$A$2069,MATCH(C3878,$A$2:$A$2069,1)+1))</f>
        <v>2.4201967242522997</v>
      </c>
    </row>
    <row r="3879" spans="3:4" x14ac:dyDescent="0.2">
      <c r="C3879" s="125">
        <v>587.49999999997794</v>
      </c>
      <c r="D3879" s="120">
        <f>FORECAST(C3879,INDEX($B$2:$B$2069,MATCH(C3879,$A$2:$A$2069,1)-1):INDEX($B$2:$B$2069,MATCH(C3879,$A$2:$A$2069,1)+1),INDEX($A$2:$A$2069,MATCH(C3879,$A$2:$A$2069,1)-1):INDEX($A$2:$A$2069,MATCH(C3879,$A$2:$A$2069,1)+1))</f>
        <v>2.4267126017083669</v>
      </c>
    </row>
    <row r="3880" spans="3:4" x14ac:dyDescent="0.2">
      <c r="C3880" s="125">
        <v>587.59999999997797</v>
      </c>
      <c r="D3880" s="120">
        <f>FORECAST(C3880,INDEX($B$2:$B$2069,MATCH(C3880,$A$2:$A$2069,1)-1):INDEX($B$2:$B$2069,MATCH(C3880,$A$2:$A$2069,1)+1),INDEX($A$2:$A$2069,MATCH(C3880,$A$2:$A$2069,1)-1):INDEX($A$2:$A$2069,MATCH(C3880,$A$2:$A$2069,1)+1))</f>
        <v>2.4131824319504283</v>
      </c>
    </row>
    <row r="3881" spans="3:4" x14ac:dyDescent="0.2">
      <c r="C3881" s="125">
        <v>587.69999999997799</v>
      </c>
      <c r="D3881" s="120">
        <f>FORECAST(C3881,INDEX($B$2:$B$2069,MATCH(C3881,$A$2:$A$2069,1)-1):INDEX($B$2:$B$2069,MATCH(C3881,$A$2:$A$2069,1)+1),INDEX($A$2:$A$2069,MATCH(C3881,$A$2:$A$2069,1)-1):INDEX($A$2:$A$2069,MATCH(C3881,$A$2:$A$2069,1)+1))</f>
        <v>2.4078499847876458</v>
      </c>
    </row>
    <row r="3882" spans="3:4" x14ac:dyDescent="0.2">
      <c r="C3882" s="125">
        <v>587.79999999997801</v>
      </c>
      <c r="D3882" s="120">
        <f>FORECAST(C3882,INDEX($B$2:$B$2069,MATCH(C3882,$A$2:$A$2069,1)-1):INDEX($B$2:$B$2069,MATCH(C3882,$A$2:$A$2069,1)+1),INDEX($A$2:$A$2069,MATCH(C3882,$A$2:$A$2069,1)-1):INDEX($A$2:$A$2069,MATCH(C3882,$A$2:$A$2069,1)+1))</f>
        <v>2.4025175376248633</v>
      </c>
    </row>
    <row r="3883" spans="3:4" x14ac:dyDescent="0.2">
      <c r="C3883" s="125">
        <v>587.89999999997804</v>
      </c>
      <c r="D3883" s="120">
        <f>FORECAST(C3883,INDEX($B$2:$B$2069,MATCH(C3883,$A$2:$A$2069,1)-1):INDEX($B$2:$B$2069,MATCH(C3883,$A$2:$A$2069,1)+1),INDEX($A$2:$A$2069,MATCH(C3883,$A$2:$A$2069,1)-1):INDEX($A$2:$A$2069,MATCH(C3883,$A$2:$A$2069,1)+1))</f>
        <v>2.3801508873657724</v>
      </c>
    </row>
    <row r="3884" spans="3:4" x14ac:dyDescent="0.2">
      <c r="C3884" s="125">
        <v>587.99999999997794</v>
      </c>
      <c r="D3884" s="120">
        <f>FORECAST(C3884,INDEX($B$2:$B$2069,MATCH(C3884,$A$2:$A$2069,1)-1):INDEX($B$2:$B$2069,MATCH(C3884,$A$2:$A$2069,1)+1),INDEX($A$2:$A$2069,MATCH(C3884,$A$2:$A$2069,1)-1):INDEX($A$2:$A$2069,MATCH(C3884,$A$2:$A$2069,1)+1))</f>
        <v>2.3647592827100254</v>
      </c>
    </row>
    <row r="3885" spans="3:4" x14ac:dyDescent="0.2">
      <c r="C3885" s="125">
        <v>588.09999999997797</v>
      </c>
      <c r="D3885" s="120">
        <f>FORECAST(C3885,INDEX($B$2:$B$2069,MATCH(C3885,$A$2:$A$2069,1)-1):INDEX($B$2:$B$2069,MATCH(C3885,$A$2:$A$2069,1)+1),INDEX($A$2:$A$2069,MATCH(C3885,$A$2:$A$2069,1)-1):INDEX($A$2:$A$2069,MATCH(C3885,$A$2:$A$2069,1)+1))</f>
        <v>2.3493676780542643</v>
      </c>
    </row>
    <row r="3886" spans="3:4" x14ac:dyDescent="0.2">
      <c r="C3886" s="125">
        <v>588.19999999997799</v>
      </c>
      <c r="D3886" s="120">
        <f>FORECAST(C3886,INDEX($B$2:$B$2069,MATCH(C3886,$A$2:$A$2069,1)-1):INDEX($B$2:$B$2069,MATCH(C3886,$A$2:$A$2069,1)+1),INDEX($A$2:$A$2069,MATCH(C3886,$A$2:$A$2069,1)-1):INDEX($A$2:$A$2069,MATCH(C3886,$A$2:$A$2069,1)+1))</f>
        <v>2.3387996034699796</v>
      </c>
    </row>
    <row r="3887" spans="3:4" x14ac:dyDescent="0.2">
      <c r="C3887" s="125">
        <v>588.29999999997801</v>
      </c>
      <c r="D3887" s="120">
        <f>FORECAST(C3887,INDEX($B$2:$B$2069,MATCH(C3887,$A$2:$A$2069,1)-1):INDEX($B$2:$B$2069,MATCH(C3887,$A$2:$A$2069,1)+1),INDEX($A$2:$A$2069,MATCH(C3887,$A$2:$A$2069,1)-1):INDEX($A$2:$A$2069,MATCH(C3887,$A$2:$A$2069,1)+1))</f>
        <v>2.3240004150451625</v>
      </c>
    </row>
    <row r="3888" spans="3:4" x14ac:dyDescent="0.2">
      <c r="C3888" s="125">
        <v>588.39999999997804</v>
      </c>
      <c r="D3888" s="120">
        <f>FORECAST(C3888,INDEX($B$2:$B$2069,MATCH(C3888,$A$2:$A$2069,1)-1):INDEX($B$2:$B$2069,MATCH(C3888,$A$2:$A$2069,1)+1),INDEX($A$2:$A$2069,MATCH(C3888,$A$2:$A$2069,1)-1):INDEX($A$2:$A$2069,MATCH(C3888,$A$2:$A$2069,1)+1))</f>
        <v>2.3092012266203454</v>
      </c>
    </row>
    <row r="3889" spans="3:4" x14ac:dyDescent="0.2">
      <c r="C3889" s="125">
        <v>588.49999999997794</v>
      </c>
      <c r="D3889" s="120">
        <f>FORECAST(C3889,INDEX($B$2:$B$2069,MATCH(C3889,$A$2:$A$2069,1)-1):INDEX($B$2:$B$2069,MATCH(C3889,$A$2:$A$2069,1)+1),INDEX($A$2:$A$2069,MATCH(C3889,$A$2:$A$2069,1)-1):INDEX($A$2:$A$2069,MATCH(C3889,$A$2:$A$2069,1)+1))</f>
        <v>2.3062869173483236</v>
      </c>
    </row>
    <row r="3890" spans="3:4" x14ac:dyDescent="0.2">
      <c r="C3890" s="125">
        <v>588.59999999997797</v>
      </c>
      <c r="D3890" s="120">
        <f>FORECAST(C3890,INDEX($B$2:$B$2069,MATCH(C3890,$A$2:$A$2069,1)-1):INDEX($B$2:$B$2069,MATCH(C3890,$A$2:$A$2069,1)+1),INDEX($A$2:$A$2069,MATCH(C3890,$A$2:$A$2069,1)-1):INDEX($A$2:$A$2069,MATCH(C3890,$A$2:$A$2069,1)+1))</f>
        <v>2.297404880389962</v>
      </c>
    </row>
    <row r="3891" spans="3:4" x14ac:dyDescent="0.2">
      <c r="C3891" s="125">
        <v>588.69999999997799</v>
      </c>
      <c r="D3891" s="120">
        <f>FORECAST(C3891,INDEX($B$2:$B$2069,MATCH(C3891,$A$2:$A$2069,1)-1):INDEX($B$2:$B$2069,MATCH(C3891,$A$2:$A$2069,1)+1),INDEX($A$2:$A$2069,MATCH(C3891,$A$2:$A$2069,1)-1):INDEX($A$2:$A$2069,MATCH(C3891,$A$2:$A$2069,1)+1))</f>
        <v>2.2885228434316005</v>
      </c>
    </row>
    <row r="3892" spans="3:4" x14ac:dyDescent="0.2">
      <c r="C3892" s="125">
        <v>588.79999999997801</v>
      </c>
      <c r="D3892" s="120">
        <f>FORECAST(C3892,INDEX($B$2:$B$2069,MATCH(C3892,$A$2:$A$2069,1)-1):INDEX($B$2:$B$2069,MATCH(C3892,$A$2:$A$2069,1)+1),INDEX($A$2:$A$2069,MATCH(C3892,$A$2:$A$2069,1)-1):INDEX($A$2:$A$2069,MATCH(C3892,$A$2:$A$2069,1)+1))</f>
        <v>2.2830609901288881</v>
      </c>
    </row>
    <row r="3893" spans="3:4" x14ac:dyDescent="0.2">
      <c r="C3893" s="125">
        <v>588.89999999997804</v>
      </c>
      <c r="D3893" s="120">
        <f>FORECAST(C3893,INDEX($B$2:$B$2069,MATCH(C3893,$A$2:$A$2069,1)-1):INDEX($B$2:$B$2069,MATCH(C3893,$A$2:$A$2069,1)+1),INDEX($A$2:$A$2069,MATCH(C3893,$A$2:$A$2069,1)-1):INDEX($A$2:$A$2069,MATCH(C3893,$A$2:$A$2069,1)+1))</f>
        <v>2.2759562018633517</v>
      </c>
    </row>
    <row r="3894" spans="3:4" x14ac:dyDescent="0.2">
      <c r="C3894" s="125">
        <v>588.99999999997794</v>
      </c>
      <c r="D3894" s="120">
        <f>FORECAST(C3894,INDEX($B$2:$B$2069,MATCH(C3894,$A$2:$A$2069,1)-1):INDEX($B$2:$B$2069,MATCH(C3894,$A$2:$A$2069,1)+1),INDEX($A$2:$A$2069,MATCH(C3894,$A$2:$A$2069,1)-1):INDEX($A$2:$A$2069,MATCH(C3894,$A$2:$A$2069,1)+1))</f>
        <v>2.2760860987611267</v>
      </c>
    </row>
    <row r="3895" spans="3:4" x14ac:dyDescent="0.2">
      <c r="C3895" s="125">
        <v>589.09999999997797</v>
      </c>
      <c r="D3895" s="120">
        <f>FORECAST(C3895,INDEX($B$2:$B$2069,MATCH(C3895,$A$2:$A$2069,1)-1):INDEX($B$2:$B$2069,MATCH(C3895,$A$2:$A$2069,1)+1),INDEX($A$2:$A$2069,MATCH(C3895,$A$2:$A$2069,1)-1):INDEX($A$2:$A$2069,MATCH(C3895,$A$2:$A$2069,1)+1))</f>
        <v>2.2725316013754693</v>
      </c>
    </row>
    <row r="3896" spans="3:4" x14ac:dyDescent="0.2">
      <c r="C3896" s="125">
        <v>589.19999999997799</v>
      </c>
      <c r="D3896" s="120">
        <f>FORECAST(C3896,INDEX($B$2:$B$2069,MATCH(C3896,$A$2:$A$2069,1)-1):INDEX($B$2:$B$2069,MATCH(C3896,$A$2:$A$2069,1)+1),INDEX($A$2:$A$2069,MATCH(C3896,$A$2:$A$2069,1)-1):INDEX($A$2:$A$2069,MATCH(C3896,$A$2:$A$2069,1)+1))</f>
        <v>2.2689771039898119</v>
      </c>
    </row>
    <row r="3897" spans="3:4" x14ac:dyDescent="0.2">
      <c r="C3897" s="125">
        <v>589.29999999997801</v>
      </c>
      <c r="D3897" s="120">
        <f>FORECAST(C3897,INDEX($B$2:$B$2069,MATCH(C3897,$A$2:$A$2069,1)-1):INDEX($B$2:$B$2069,MATCH(C3897,$A$2:$A$2069,1)+1),INDEX($A$2:$A$2069,MATCH(C3897,$A$2:$A$2069,1)-1):INDEX($A$2:$A$2069,MATCH(C3897,$A$2:$A$2069,1)+1))</f>
        <v>2.27</v>
      </c>
    </row>
    <row r="3898" spans="3:4" x14ac:dyDescent="0.2">
      <c r="C3898" s="125">
        <v>589.39999999997804</v>
      </c>
      <c r="D3898" s="120">
        <f>FORECAST(C3898,INDEX($B$2:$B$2069,MATCH(C3898,$A$2:$A$2069,1)-1):INDEX($B$2:$B$2069,MATCH(C3898,$A$2:$A$2069,1)+1),INDEX($A$2:$A$2069,MATCH(C3898,$A$2:$A$2069,1)-1):INDEX($A$2:$A$2069,MATCH(C3898,$A$2:$A$2069,1)+1))</f>
        <v>2.27</v>
      </c>
    </row>
    <row r="3899" spans="3:4" x14ac:dyDescent="0.2">
      <c r="C3899" s="125">
        <v>589.49999999997794</v>
      </c>
      <c r="D3899" s="120">
        <f>FORECAST(C3899,INDEX($B$2:$B$2069,MATCH(C3899,$A$2:$A$2069,1)-1):INDEX($B$2:$B$2069,MATCH(C3899,$A$2:$A$2069,1)+1),INDEX($A$2:$A$2069,MATCH(C3899,$A$2:$A$2069,1)-1):INDEX($A$2:$A$2069,MATCH(C3899,$A$2:$A$2069,1)+1))</f>
        <v>2.27</v>
      </c>
    </row>
    <row r="3900" spans="3:4" x14ac:dyDescent="0.2">
      <c r="C3900" s="125">
        <v>589.59999999997797</v>
      </c>
      <c r="D3900" s="120">
        <f>FORECAST(C3900,INDEX($B$2:$B$2069,MATCH(C3900,$A$2:$A$2069,1)-1):INDEX($B$2:$B$2069,MATCH(C3900,$A$2:$A$2069,1)+1),INDEX($A$2:$A$2069,MATCH(C3900,$A$2:$A$2069,1)-1):INDEX($A$2:$A$2069,MATCH(C3900,$A$2:$A$2069,1)+1))</f>
        <v>2.2614116251490621</v>
      </c>
    </row>
    <row r="3901" spans="3:4" x14ac:dyDescent="0.2">
      <c r="C3901" s="125">
        <v>589.69999999997799</v>
      </c>
      <c r="D3901" s="120">
        <f>FORECAST(C3901,INDEX($B$2:$B$2069,MATCH(C3901,$A$2:$A$2069,1)-1):INDEX($B$2:$B$2069,MATCH(C3901,$A$2:$A$2069,1)+1),INDEX($A$2:$A$2069,MATCH(C3901,$A$2:$A$2069,1)-1):INDEX($A$2:$A$2069,MATCH(C3901,$A$2:$A$2069,1)+1))</f>
        <v>2.2578529062878516</v>
      </c>
    </row>
    <row r="3902" spans="3:4" x14ac:dyDescent="0.2">
      <c r="C3902" s="125">
        <v>589.79999999997801</v>
      </c>
      <c r="D3902" s="120">
        <f>FORECAST(C3902,INDEX($B$2:$B$2069,MATCH(C3902,$A$2:$A$2069,1)-1):INDEX($B$2:$B$2069,MATCH(C3902,$A$2:$A$2069,1)+1),INDEX($A$2:$A$2069,MATCH(C3902,$A$2:$A$2069,1)-1):INDEX($A$2:$A$2069,MATCH(C3902,$A$2:$A$2069,1)+1))</f>
        <v>2.2542941874266411</v>
      </c>
    </row>
    <row r="3903" spans="3:4" x14ac:dyDescent="0.2">
      <c r="C3903" s="125">
        <v>589.89999999997804</v>
      </c>
      <c r="D3903" s="120">
        <f>FORECAST(C3903,INDEX($B$2:$B$2069,MATCH(C3903,$A$2:$A$2069,1)-1):INDEX($B$2:$B$2069,MATCH(C3903,$A$2:$A$2069,1)+1),INDEX($A$2:$A$2069,MATCH(C3903,$A$2:$A$2069,1)-1):INDEX($A$2:$A$2069,MATCH(C3903,$A$2:$A$2069,1)+1))</f>
        <v>2.2571569790436232</v>
      </c>
    </row>
    <row r="3904" spans="3:4" x14ac:dyDescent="0.2">
      <c r="C3904" s="125">
        <v>589.99999999997794</v>
      </c>
      <c r="D3904" s="120">
        <f>FORECAST(C3904,INDEX($B$2:$B$2069,MATCH(C3904,$A$2:$A$2069,1)-1):INDEX($B$2:$B$2069,MATCH(C3904,$A$2:$A$2069,1)+1),INDEX($A$2:$A$2069,MATCH(C3904,$A$2:$A$2069,1)-1):INDEX($A$2:$A$2069,MATCH(C3904,$A$2:$A$2069,1)+1))</f>
        <v>2.2547844998028186</v>
      </c>
    </row>
    <row r="3905" spans="3:4" x14ac:dyDescent="0.2">
      <c r="C3905" s="125">
        <v>590.09999999997797</v>
      </c>
      <c r="D3905" s="120">
        <f>FORECAST(C3905,INDEX($B$2:$B$2069,MATCH(C3905,$A$2:$A$2069,1)-1):INDEX($B$2:$B$2069,MATCH(C3905,$A$2:$A$2069,1)+1),INDEX($A$2:$A$2069,MATCH(C3905,$A$2:$A$2069,1)-1):INDEX($A$2:$A$2069,MATCH(C3905,$A$2:$A$2069,1)+1))</f>
        <v>2.2524120205620104</v>
      </c>
    </row>
    <row r="3906" spans="3:4" x14ac:dyDescent="0.2">
      <c r="C3906" s="125">
        <v>590.19999999997799</v>
      </c>
      <c r="D3906" s="120">
        <f>FORECAST(C3906,INDEX($B$2:$B$2069,MATCH(C3906,$A$2:$A$2069,1)-1):INDEX($B$2:$B$2069,MATCH(C3906,$A$2:$A$2069,1)+1),INDEX($A$2:$A$2069,MATCH(C3906,$A$2:$A$2069,1)-1):INDEX($A$2:$A$2069,MATCH(C3906,$A$2:$A$2069,1)+1))</f>
        <v>2.2505654408858566</v>
      </c>
    </row>
    <row r="3907" spans="3:4" x14ac:dyDescent="0.2">
      <c r="C3907" s="125">
        <v>590.29999999997801</v>
      </c>
      <c r="D3907" s="120">
        <f>FORECAST(C3907,INDEX($B$2:$B$2069,MATCH(C3907,$A$2:$A$2069,1)-1):INDEX($B$2:$B$2069,MATCH(C3907,$A$2:$A$2069,1)+1),INDEX($A$2:$A$2069,MATCH(C3907,$A$2:$A$2069,1)-1):INDEX($A$2:$A$2069,MATCH(C3907,$A$2:$A$2069,1)+1))</f>
        <v>2.2499723210756546</v>
      </c>
    </row>
    <row r="3908" spans="3:4" x14ac:dyDescent="0.2">
      <c r="C3908" s="125">
        <v>590.39999999997804</v>
      </c>
      <c r="D3908" s="120">
        <f>FORECAST(C3908,INDEX($B$2:$B$2069,MATCH(C3908,$A$2:$A$2069,1)-1):INDEX($B$2:$B$2069,MATCH(C3908,$A$2:$A$2069,1)+1),INDEX($A$2:$A$2069,MATCH(C3908,$A$2:$A$2069,1)-1):INDEX($A$2:$A$2069,MATCH(C3908,$A$2:$A$2069,1)+1))</f>
        <v>2.2439224990125091</v>
      </c>
    </row>
    <row r="3909" spans="3:4" x14ac:dyDescent="0.2">
      <c r="C3909" s="125">
        <v>590.49999999997794</v>
      </c>
      <c r="D3909" s="120">
        <f>FORECAST(C3909,INDEX($B$2:$B$2069,MATCH(C3909,$A$2:$A$2069,1)-1):INDEX($B$2:$B$2069,MATCH(C3909,$A$2:$A$2069,1)+1),INDEX($A$2:$A$2069,MATCH(C3909,$A$2:$A$2069,1)-1):INDEX($A$2:$A$2069,MATCH(C3909,$A$2:$A$2069,1)+1))</f>
        <v>2.2391775405308998</v>
      </c>
    </row>
    <row r="3910" spans="3:4" x14ac:dyDescent="0.2">
      <c r="C3910" s="125">
        <v>590.59999999997797</v>
      </c>
      <c r="D3910" s="120">
        <f>FORECAST(C3910,INDEX($B$2:$B$2069,MATCH(C3910,$A$2:$A$2069,1)-1):INDEX($B$2:$B$2069,MATCH(C3910,$A$2:$A$2069,1)+1),INDEX($A$2:$A$2069,MATCH(C3910,$A$2:$A$2069,1)-1):INDEX($A$2:$A$2069,MATCH(C3910,$A$2:$A$2069,1)+1))</f>
        <v>2.234432582049287</v>
      </c>
    </row>
    <row r="3911" spans="3:4" x14ac:dyDescent="0.2">
      <c r="C3911" s="125">
        <v>590.69999999997799</v>
      </c>
      <c r="D3911" s="120">
        <f>FORECAST(C3911,INDEX($B$2:$B$2069,MATCH(C3911,$A$2:$A$2069,1)-1):INDEX($B$2:$B$2069,MATCH(C3911,$A$2:$A$2069,1)+1),INDEX($A$2:$A$2069,MATCH(C3911,$A$2:$A$2069,1)-1):INDEX($A$2:$A$2069,MATCH(C3911,$A$2:$A$2069,1)+1))</f>
        <v>2.2385330170030295</v>
      </c>
    </row>
    <row r="3912" spans="3:4" x14ac:dyDescent="0.2">
      <c r="C3912" s="125">
        <v>590.79999999997801</v>
      </c>
      <c r="D3912" s="120">
        <f>FORECAST(C3912,INDEX($B$2:$B$2069,MATCH(C3912,$A$2:$A$2069,1)-1):INDEX($B$2:$B$2069,MATCH(C3912,$A$2:$A$2069,1)+1),INDEX($A$2:$A$2069,MATCH(C3912,$A$2:$A$2069,1)-1):INDEX($A$2:$A$2069,MATCH(C3912,$A$2:$A$2069,1)+1))</f>
        <v>2.2373467773826263</v>
      </c>
    </row>
    <row r="3913" spans="3:4" x14ac:dyDescent="0.2">
      <c r="C3913" s="125">
        <v>590.89999999997804</v>
      </c>
      <c r="D3913" s="120">
        <f>FORECAST(C3913,INDEX($B$2:$B$2069,MATCH(C3913,$A$2:$A$2069,1)-1):INDEX($B$2:$B$2069,MATCH(C3913,$A$2:$A$2069,1)+1),INDEX($A$2:$A$2069,MATCH(C3913,$A$2:$A$2069,1)-1):INDEX($A$2:$A$2069,MATCH(C3913,$A$2:$A$2069,1)+1))</f>
        <v>2.2361605377622231</v>
      </c>
    </row>
    <row r="3914" spans="3:4" x14ac:dyDescent="0.2">
      <c r="C3914" s="125">
        <v>590.99999999997794</v>
      </c>
      <c r="D3914" s="120">
        <f>FORECAST(C3914,INDEX($B$2:$B$2069,MATCH(C3914,$A$2:$A$2069,1)-1):INDEX($B$2:$B$2069,MATCH(C3914,$A$2:$A$2069,1)+1),INDEX($A$2:$A$2069,MATCH(C3914,$A$2:$A$2069,1)-1):INDEX($A$2:$A$2069,MATCH(C3914,$A$2:$A$2069,1)+1))</f>
        <v>2.2319315935153541</v>
      </c>
    </row>
    <row r="3915" spans="3:4" x14ac:dyDescent="0.2">
      <c r="C3915" s="125">
        <v>591.09999999997797</v>
      </c>
      <c r="D3915" s="120">
        <f>FORECAST(C3915,INDEX($B$2:$B$2069,MATCH(C3915,$A$2:$A$2069,1)-1):INDEX($B$2:$B$2069,MATCH(C3915,$A$2:$A$2069,1)+1),INDEX($A$2:$A$2069,MATCH(C3915,$A$2:$A$2069,1)-1):INDEX($A$2:$A$2069,MATCH(C3915,$A$2:$A$2069,1)+1))</f>
        <v>2.2313384737051525</v>
      </c>
    </row>
    <row r="3916" spans="3:4" x14ac:dyDescent="0.2">
      <c r="C3916" s="125">
        <v>591.19999999997799</v>
      </c>
      <c r="D3916" s="120">
        <f>FORECAST(C3916,INDEX($B$2:$B$2069,MATCH(C3916,$A$2:$A$2069,1)-1):INDEX($B$2:$B$2069,MATCH(C3916,$A$2:$A$2069,1)+1),INDEX($A$2:$A$2069,MATCH(C3916,$A$2:$A$2069,1)-1):INDEX($A$2:$A$2069,MATCH(C3916,$A$2:$A$2069,1)+1))</f>
        <v>2.2307453538949513</v>
      </c>
    </row>
    <row r="3917" spans="3:4" x14ac:dyDescent="0.2">
      <c r="C3917" s="125">
        <v>591.29999999997801</v>
      </c>
      <c r="D3917" s="120">
        <f>FORECAST(C3917,INDEX($B$2:$B$2069,MATCH(C3917,$A$2:$A$2069,1)-1):INDEX($B$2:$B$2069,MATCH(C3917,$A$2:$A$2069,1)+1),INDEX($A$2:$A$2069,MATCH(C3917,$A$2:$A$2069,1)-1):INDEX($A$2:$A$2069,MATCH(C3917,$A$2:$A$2069,1)+1))</f>
        <v>2.2204112297363778</v>
      </c>
    </row>
    <row r="3918" spans="3:4" x14ac:dyDescent="0.2">
      <c r="C3918" s="125">
        <v>591.39999999997804</v>
      </c>
      <c r="D3918" s="120">
        <f>FORECAST(C3918,INDEX($B$2:$B$2069,MATCH(C3918,$A$2:$A$2069,1)-1):INDEX($B$2:$B$2069,MATCH(C3918,$A$2:$A$2069,1)+1),INDEX($A$2:$A$2069,MATCH(C3918,$A$2:$A$2069,1)-1):INDEX($A$2:$A$2069,MATCH(C3918,$A$2:$A$2069,1)+1))</f>
        <v>2.2144800316343591</v>
      </c>
    </row>
    <row r="3919" spans="3:4" x14ac:dyDescent="0.2">
      <c r="C3919" s="125">
        <v>591.49999999997794</v>
      </c>
      <c r="D3919" s="120">
        <f>FORECAST(C3919,INDEX($B$2:$B$2069,MATCH(C3919,$A$2:$A$2069,1)-1):INDEX($B$2:$B$2069,MATCH(C3919,$A$2:$A$2069,1)+1),INDEX($A$2:$A$2069,MATCH(C3919,$A$2:$A$2069,1)-1):INDEX($A$2:$A$2069,MATCH(C3919,$A$2:$A$2069,1)+1))</f>
        <v>2.2085488335323475</v>
      </c>
    </row>
    <row r="3920" spans="3:4" x14ac:dyDescent="0.2">
      <c r="C3920" s="125">
        <v>591.59999999997797</v>
      </c>
      <c r="D3920" s="120">
        <f>FORECAST(C3920,INDEX($B$2:$B$2069,MATCH(C3920,$A$2:$A$2069,1)-1):INDEX($B$2:$B$2069,MATCH(C3920,$A$2:$A$2069,1)+1),INDEX($A$2:$A$2069,MATCH(C3920,$A$2:$A$2069,1)-1):INDEX($A$2:$A$2069,MATCH(C3920,$A$2:$A$2069,1)+1))</f>
        <v>2.2199999999999998</v>
      </c>
    </row>
    <row r="3921" spans="3:4" x14ac:dyDescent="0.2">
      <c r="C3921" s="125">
        <v>591.69999999997799</v>
      </c>
      <c r="D3921" s="120">
        <f>FORECAST(C3921,INDEX($B$2:$B$2069,MATCH(C3921,$A$2:$A$2069,1)-1):INDEX($B$2:$B$2069,MATCH(C3921,$A$2:$A$2069,1)+1),INDEX($A$2:$A$2069,MATCH(C3921,$A$2:$A$2069,1)-1):INDEX($A$2:$A$2069,MATCH(C3921,$A$2:$A$2069,1)+1))</f>
        <v>2.2199999999999993</v>
      </c>
    </row>
    <row r="3922" spans="3:4" x14ac:dyDescent="0.2">
      <c r="C3922" s="125">
        <v>591.79999999997801</v>
      </c>
      <c r="D3922" s="120">
        <f>FORECAST(C3922,INDEX($B$2:$B$2069,MATCH(C3922,$A$2:$A$2069,1)-1):INDEX($B$2:$B$2069,MATCH(C3922,$A$2:$A$2069,1)+1),INDEX($A$2:$A$2069,MATCH(C3922,$A$2:$A$2069,1)-1):INDEX($A$2:$A$2069,MATCH(C3922,$A$2:$A$2069,1)+1))</f>
        <v>2.2179284813508833</v>
      </c>
    </row>
    <row r="3923" spans="3:4" x14ac:dyDescent="0.2">
      <c r="C3923" s="125">
        <v>591.89999999997804</v>
      </c>
      <c r="D3923" s="120">
        <f>FORECAST(C3923,INDEX($B$2:$B$2069,MATCH(C3923,$A$2:$A$2069,1)-1):INDEX($B$2:$B$2069,MATCH(C3923,$A$2:$A$2069,1)+1),INDEX($A$2:$A$2069,MATCH(C3923,$A$2:$A$2069,1)-1):INDEX($A$2:$A$2069,MATCH(C3923,$A$2:$A$2069,1)+1))</f>
        <v>2.2203080114607658</v>
      </c>
    </row>
    <row r="3924" spans="3:4" x14ac:dyDescent="0.2">
      <c r="C3924" s="125">
        <v>591.99999999997794</v>
      </c>
      <c r="D3924" s="120">
        <f>FORECAST(C3924,INDEX($B$2:$B$2069,MATCH(C3924,$A$2:$A$2069,1)-1):INDEX($B$2:$B$2069,MATCH(C3924,$A$2:$A$2069,1)+1),INDEX($A$2:$A$2069,MATCH(C3924,$A$2:$A$2069,1)-1):INDEX($A$2:$A$2069,MATCH(C3924,$A$2:$A$2069,1)+1))</f>
        <v>2.2226875415706466</v>
      </c>
    </row>
    <row r="3925" spans="3:4" x14ac:dyDescent="0.2">
      <c r="C3925" s="125">
        <v>592.09999999997797</v>
      </c>
      <c r="D3925" s="120">
        <f>FORECAST(C3925,INDEX($B$2:$B$2069,MATCH(C3925,$A$2:$A$2069,1)-1):INDEX($B$2:$B$2069,MATCH(C3925,$A$2:$A$2069,1)+1),INDEX($A$2:$A$2069,MATCH(C3925,$A$2:$A$2069,1)-1):INDEX($A$2:$A$2069,MATCH(C3925,$A$2:$A$2069,1)+1))</f>
        <v>2.2206536858713495</v>
      </c>
    </row>
    <row r="3926" spans="3:4" x14ac:dyDescent="0.2">
      <c r="C3926" s="125">
        <v>592.19999999997799</v>
      </c>
      <c r="D3926" s="120">
        <f>FORECAST(C3926,INDEX($B$2:$B$2069,MATCH(C3926,$A$2:$A$2069,1)-1):INDEX($B$2:$B$2069,MATCH(C3926,$A$2:$A$2069,1)+1),INDEX($A$2:$A$2069,MATCH(C3926,$A$2:$A$2069,1)-1):INDEX($A$2:$A$2069,MATCH(C3926,$A$2:$A$2069,1)+1))</f>
        <v>2.2188715096110112</v>
      </c>
    </row>
    <row r="3927" spans="3:4" x14ac:dyDescent="0.2">
      <c r="C3927" s="125">
        <v>592.29999999997801</v>
      </c>
      <c r="D3927" s="120">
        <f>FORECAST(C3927,INDEX($B$2:$B$2069,MATCH(C3927,$A$2:$A$2069,1)-1):INDEX($B$2:$B$2069,MATCH(C3927,$A$2:$A$2069,1)+1),INDEX($A$2:$A$2069,MATCH(C3927,$A$2:$A$2069,1)-1):INDEX($A$2:$A$2069,MATCH(C3927,$A$2:$A$2069,1)+1))</f>
        <v>2.2170893333506712</v>
      </c>
    </row>
    <row r="3928" spans="3:4" x14ac:dyDescent="0.2">
      <c r="C3928" s="125">
        <v>592.39999999997804</v>
      </c>
      <c r="D3928" s="120">
        <f>FORECAST(C3928,INDEX($B$2:$B$2069,MATCH(C3928,$A$2:$A$2069,1)-1):INDEX($B$2:$B$2069,MATCH(C3928,$A$2:$A$2069,1)+1),INDEX($A$2:$A$2069,MATCH(C3928,$A$2:$A$2069,1)-1):INDEX($A$2:$A$2069,MATCH(C3928,$A$2:$A$2069,1)+1))</f>
        <v>2.2230295019364181</v>
      </c>
    </row>
    <row r="3929" spans="3:4" x14ac:dyDescent="0.2">
      <c r="C3929" s="125">
        <v>592.49999999997794</v>
      </c>
      <c r="D3929" s="120">
        <f>FORECAST(C3929,INDEX($B$2:$B$2069,MATCH(C3929,$A$2:$A$2069,1)-1):INDEX($B$2:$B$2069,MATCH(C3929,$A$2:$A$2069,1)+1),INDEX($A$2:$A$2069,MATCH(C3929,$A$2:$A$2069,1)-1):INDEX($A$2:$A$2069,MATCH(C3929,$A$2:$A$2069,1)+1))</f>
        <v>2.2248102660127138</v>
      </c>
    </row>
    <row r="3930" spans="3:4" x14ac:dyDescent="0.2">
      <c r="C3930" s="125">
        <v>592.59999999997797</v>
      </c>
      <c r="D3930" s="120">
        <f>FORECAST(C3930,INDEX($B$2:$B$2069,MATCH(C3930,$A$2:$A$2069,1)-1):INDEX($B$2:$B$2069,MATCH(C3930,$A$2:$A$2069,1)+1),INDEX($A$2:$A$2069,MATCH(C3930,$A$2:$A$2069,1)-1):INDEX($A$2:$A$2069,MATCH(C3930,$A$2:$A$2069,1)+1))</f>
        <v>2.2265910300890113</v>
      </c>
    </row>
    <row r="3931" spans="3:4" x14ac:dyDescent="0.2">
      <c r="C3931" s="125">
        <v>592.69999999997799</v>
      </c>
      <c r="D3931" s="120">
        <f>FORECAST(C3931,INDEX($B$2:$B$2069,MATCH(C3931,$A$2:$A$2069,1)-1):INDEX($B$2:$B$2069,MATCH(C3931,$A$2:$A$2069,1)+1),INDEX($A$2:$A$2069,MATCH(C3931,$A$2:$A$2069,1)-1):INDEX($A$2:$A$2069,MATCH(C3931,$A$2:$A$2069,1)+1))</f>
        <v>2.2315782992493602</v>
      </c>
    </row>
    <row r="3932" spans="3:4" x14ac:dyDescent="0.2">
      <c r="C3932" s="125">
        <v>592.79999999997801</v>
      </c>
      <c r="D3932" s="120">
        <f>FORECAST(C3932,INDEX($B$2:$B$2069,MATCH(C3932,$A$2:$A$2069,1)-1):INDEX($B$2:$B$2069,MATCH(C3932,$A$2:$A$2069,1)+1),INDEX($A$2:$A$2069,MATCH(C3932,$A$2:$A$2069,1)-1):INDEX($A$2:$A$2069,MATCH(C3932,$A$2:$A$2069,1)+1))</f>
        <v>2.2357371812514977</v>
      </c>
    </row>
    <row r="3933" spans="3:4" x14ac:dyDescent="0.2">
      <c r="C3933" s="125">
        <v>592.89999999997804</v>
      </c>
      <c r="D3933" s="120">
        <f>FORECAST(C3933,INDEX($B$2:$B$2069,MATCH(C3933,$A$2:$A$2069,1)-1):INDEX($B$2:$B$2069,MATCH(C3933,$A$2:$A$2069,1)+1),INDEX($A$2:$A$2069,MATCH(C3933,$A$2:$A$2069,1)-1):INDEX($A$2:$A$2069,MATCH(C3933,$A$2:$A$2069,1)+1))</f>
        <v>2.2398960632536387</v>
      </c>
    </row>
    <row r="3934" spans="3:4" x14ac:dyDescent="0.2">
      <c r="C3934" s="125">
        <v>592.99999999997794</v>
      </c>
      <c r="D3934" s="120">
        <f>FORECAST(C3934,INDEX($B$2:$B$2069,MATCH(C3934,$A$2:$A$2069,1)-1):INDEX($B$2:$B$2069,MATCH(C3934,$A$2:$A$2069,1)+1),INDEX($A$2:$A$2069,MATCH(C3934,$A$2:$A$2069,1)-1):INDEX($A$2:$A$2069,MATCH(C3934,$A$2:$A$2069,1)+1))</f>
        <v>2.2430065327625854</v>
      </c>
    </row>
    <row r="3935" spans="3:4" x14ac:dyDescent="0.2">
      <c r="C3935" s="125">
        <v>593.09999999997797</v>
      </c>
      <c r="D3935" s="120">
        <f>FORECAST(C3935,INDEX($B$2:$B$2069,MATCH(C3935,$A$2:$A$2069,1)-1):INDEX($B$2:$B$2069,MATCH(C3935,$A$2:$A$2069,1)+1),INDEX($A$2:$A$2069,MATCH(C3935,$A$2:$A$2069,1)-1):INDEX($A$2:$A$2069,MATCH(C3935,$A$2:$A$2069,1)+1))</f>
        <v>2.2465715913752859</v>
      </c>
    </row>
    <row r="3936" spans="3:4" x14ac:dyDescent="0.2">
      <c r="C3936" s="125">
        <v>593.19999999997799</v>
      </c>
      <c r="D3936" s="120">
        <f>FORECAST(C3936,INDEX($B$2:$B$2069,MATCH(C3936,$A$2:$A$2069,1)-1):INDEX($B$2:$B$2069,MATCH(C3936,$A$2:$A$2069,1)+1),INDEX($A$2:$A$2069,MATCH(C3936,$A$2:$A$2069,1)-1):INDEX($A$2:$A$2069,MATCH(C3936,$A$2:$A$2069,1)+1))</f>
        <v>2.2399285714289636</v>
      </c>
    </row>
    <row r="3937" spans="3:4" x14ac:dyDescent="0.2">
      <c r="C3937" s="125">
        <v>593.29999999997801</v>
      </c>
      <c r="D3937" s="120">
        <f>FORECAST(C3937,INDEX($B$2:$B$2069,MATCH(C3937,$A$2:$A$2069,1)-1):INDEX($B$2:$B$2069,MATCH(C3937,$A$2:$A$2069,1)+1),INDEX($A$2:$A$2069,MATCH(C3937,$A$2:$A$2069,1)-1):INDEX($A$2:$A$2069,MATCH(C3937,$A$2:$A$2069,1)+1))</f>
        <v>2.2381428571432487</v>
      </c>
    </row>
    <row r="3938" spans="3:4" x14ac:dyDescent="0.2">
      <c r="C3938" s="125">
        <v>593.39999999997804</v>
      </c>
      <c r="D3938" s="120">
        <f>FORECAST(C3938,INDEX($B$2:$B$2069,MATCH(C3938,$A$2:$A$2069,1)-1):INDEX($B$2:$B$2069,MATCH(C3938,$A$2:$A$2069,1)+1),INDEX($A$2:$A$2069,MATCH(C3938,$A$2:$A$2069,1)-1):INDEX($A$2:$A$2069,MATCH(C3938,$A$2:$A$2069,1)+1))</f>
        <v>2.2363571428575337</v>
      </c>
    </row>
    <row r="3939" spans="3:4" x14ac:dyDescent="0.2">
      <c r="C3939" s="125">
        <v>593.49999999997794</v>
      </c>
      <c r="D3939" s="120">
        <f>FORECAST(C3939,INDEX($B$2:$B$2069,MATCH(C3939,$A$2:$A$2069,1)-1):INDEX($B$2:$B$2069,MATCH(C3939,$A$2:$A$2069,1)+1),INDEX($A$2:$A$2069,MATCH(C3939,$A$2:$A$2069,1)-1):INDEX($A$2:$A$2069,MATCH(C3939,$A$2:$A$2069,1)+1))</f>
        <v>2.2283125389248966</v>
      </c>
    </row>
    <row r="3940" spans="3:4" x14ac:dyDescent="0.2">
      <c r="C3940" s="125">
        <v>593.59999999997797</v>
      </c>
      <c r="D3940" s="120">
        <f>FORECAST(C3940,INDEX($B$2:$B$2069,MATCH(C3940,$A$2:$A$2069,1)-1):INDEX($B$2:$B$2069,MATCH(C3940,$A$2:$A$2069,1)+1),INDEX($A$2:$A$2069,MATCH(C3940,$A$2:$A$2069,1)-1):INDEX($A$2:$A$2069,MATCH(C3940,$A$2:$A$2069,1)+1))</f>
        <v>2.2211824216994955</v>
      </c>
    </row>
    <row r="3941" spans="3:4" x14ac:dyDescent="0.2">
      <c r="C3941" s="125">
        <v>593.69999999997799</v>
      </c>
      <c r="D3941" s="120">
        <f>FORECAST(C3941,INDEX($B$2:$B$2069,MATCH(C3941,$A$2:$A$2069,1)-1):INDEX($B$2:$B$2069,MATCH(C3941,$A$2:$A$2069,1)+1),INDEX($A$2:$A$2069,MATCH(C3941,$A$2:$A$2069,1)-1):INDEX($A$2:$A$2069,MATCH(C3941,$A$2:$A$2069,1)+1))</f>
        <v>2.2140523044740945</v>
      </c>
    </row>
    <row r="3942" spans="3:4" x14ac:dyDescent="0.2">
      <c r="C3942" s="125">
        <v>593.79999999997801</v>
      </c>
      <c r="D3942" s="120">
        <f>FORECAST(C3942,INDEX($B$2:$B$2069,MATCH(C3942,$A$2:$A$2069,1)-1):INDEX($B$2:$B$2069,MATCH(C3942,$A$2:$A$2069,1)+1),INDEX($A$2:$A$2069,MATCH(C3942,$A$2:$A$2069,1)-1):INDEX($A$2:$A$2069,MATCH(C3942,$A$2:$A$2069,1)+1))</f>
        <v>2.1959628058993417</v>
      </c>
    </row>
    <row r="3943" spans="3:4" x14ac:dyDescent="0.2">
      <c r="C3943" s="125">
        <v>593.89999999997804</v>
      </c>
      <c r="D3943" s="120">
        <f>FORECAST(C3943,INDEX($B$2:$B$2069,MATCH(C3943,$A$2:$A$2069,1)-1):INDEX($B$2:$B$2069,MATCH(C3943,$A$2:$A$2069,1)+1),INDEX($A$2:$A$2069,MATCH(C3943,$A$2:$A$2069,1)-1):INDEX($A$2:$A$2069,MATCH(C3943,$A$2:$A$2069,1)+1))</f>
        <v>2.1840821015584311</v>
      </c>
    </row>
    <row r="3944" spans="3:4" x14ac:dyDescent="0.2">
      <c r="C3944" s="125">
        <v>593.99999999997794</v>
      </c>
      <c r="D3944" s="120">
        <f>FORECAST(C3944,INDEX($B$2:$B$2069,MATCH(C3944,$A$2:$A$2069,1)-1):INDEX($B$2:$B$2069,MATCH(C3944,$A$2:$A$2069,1)+1),INDEX($A$2:$A$2069,MATCH(C3944,$A$2:$A$2069,1)-1):INDEX($A$2:$A$2069,MATCH(C3944,$A$2:$A$2069,1)+1))</f>
        <v>2.1722013972175205</v>
      </c>
    </row>
    <row r="3945" spans="3:4" x14ac:dyDescent="0.2">
      <c r="C3945" s="125">
        <v>594.09999999997797</v>
      </c>
      <c r="D3945" s="120">
        <f>FORECAST(C3945,INDEX($B$2:$B$2069,MATCH(C3945,$A$2:$A$2069,1)-1):INDEX($B$2:$B$2069,MATCH(C3945,$A$2:$A$2069,1)+1),INDEX($A$2:$A$2069,MATCH(C3945,$A$2:$A$2069,1)-1):INDEX($A$2:$A$2069,MATCH(C3945,$A$2:$A$2069,1)+1))</f>
        <v>2.1632361111138749</v>
      </c>
    </row>
    <row r="3946" spans="3:4" x14ac:dyDescent="0.2">
      <c r="C3946" s="125">
        <v>594.19999999997799</v>
      </c>
      <c r="D3946" s="120">
        <f>FORECAST(C3946,INDEX($B$2:$B$2069,MATCH(C3946,$A$2:$A$2069,1)-1):INDEX($B$2:$B$2069,MATCH(C3946,$A$2:$A$2069,1)+1),INDEX($A$2:$A$2069,MATCH(C3946,$A$2:$A$2069,1)-1):INDEX($A$2:$A$2069,MATCH(C3946,$A$2:$A$2069,1)+1))</f>
        <v>2.1507361111138721</v>
      </c>
    </row>
    <row r="3947" spans="3:4" x14ac:dyDescent="0.2">
      <c r="C3947" s="125">
        <v>594.29999999997801</v>
      </c>
      <c r="D3947" s="120">
        <f>FORECAST(C3947,INDEX($B$2:$B$2069,MATCH(C3947,$A$2:$A$2069,1)-1):INDEX($B$2:$B$2069,MATCH(C3947,$A$2:$A$2069,1)+1),INDEX($A$2:$A$2069,MATCH(C3947,$A$2:$A$2069,1)-1):INDEX($A$2:$A$2069,MATCH(C3947,$A$2:$A$2069,1)+1))</f>
        <v>2.1382361111138692</v>
      </c>
    </row>
    <row r="3948" spans="3:4" x14ac:dyDescent="0.2">
      <c r="C3948" s="125">
        <v>594.39999999997804</v>
      </c>
      <c r="D3948" s="120">
        <f>FORECAST(C3948,INDEX($B$2:$B$2069,MATCH(C3948,$A$2:$A$2069,1)-1):INDEX($B$2:$B$2069,MATCH(C3948,$A$2:$A$2069,1)+1),INDEX($A$2:$A$2069,MATCH(C3948,$A$2:$A$2069,1)-1):INDEX($A$2:$A$2069,MATCH(C3948,$A$2:$A$2069,1)+1))</f>
        <v>2.1395039682552763</v>
      </c>
    </row>
    <row r="3949" spans="3:4" x14ac:dyDescent="0.2">
      <c r="C3949" s="125">
        <v>594.49999999997794</v>
      </c>
      <c r="D3949" s="120">
        <f>FORECAST(C3949,INDEX($B$2:$B$2069,MATCH(C3949,$A$2:$A$2069,1)-1):INDEX($B$2:$B$2069,MATCH(C3949,$A$2:$A$2069,1)+1),INDEX($A$2:$A$2069,MATCH(C3949,$A$2:$A$2069,1)-1):INDEX($A$2:$A$2069,MATCH(C3949,$A$2:$A$2069,1)+1))</f>
        <v>2.1335515873029038</v>
      </c>
    </row>
    <row r="3950" spans="3:4" x14ac:dyDescent="0.2">
      <c r="C3950" s="125">
        <v>594.59999999997797</v>
      </c>
      <c r="D3950" s="120">
        <f>FORECAST(C3950,INDEX($B$2:$B$2069,MATCH(C3950,$A$2:$A$2069,1)-1):INDEX($B$2:$B$2069,MATCH(C3950,$A$2:$A$2069,1)+1),INDEX($A$2:$A$2069,MATCH(C3950,$A$2:$A$2069,1)-1):INDEX($A$2:$A$2069,MATCH(C3950,$A$2:$A$2069,1)+1))</f>
        <v>2.1287638888898037</v>
      </c>
    </row>
    <row r="3951" spans="3:4" x14ac:dyDescent="0.2">
      <c r="C3951" s="125">
        <v>594.69999999997799</v>
      </c>
      <c r="D3951" s="120">
        <f>FORECAST(C3951,INDEX($B$2:$B$2069,MATCH(C3951,$A$2:$A$2069,1)-1):INDEX($B$2:$B$2069,MATCH(C3951,$A$2:$A$2069,1)+1),INDEX($A$2:$A$2069,MATCH(C3951,$A$2:$A$2069,1)-1):INDEX($A$2:$A$2069,MATCH(C3951,$A$2:$A$2069,1)+1))</f>
        <v>2.1245972222231373</v>
      </c>
    </row>
    <row r="3952" spans="3:4" x14ac:dyDescent="0.2">
      <c r="C3952" s="125">
        <v>594.79999999997801</v>
      </c>
      <c r="D3952" s="120">
        <f>FORECAST(C3952,INDEX($B$2:$B$2069,MATCH(C3952,$A$2:$A$2069,1)-1):INDEX($B$2:$B$2069,MATCH(C3952,$A$2:$A$2069,1)+1),INDEX($A$2:$A$2069,MATCH(C3952,$A$2:$A$2069,1)-1):INDEX($A$2:$A$2069,MATCH(C3952,$A$2:$A$2069,1)+1))</f>
        <v>2.1204305555564673</v>
      </c>
    </row>
    <row r="3953" spans="3:4" x14ac:dyDescent="0.2">
      <c r="C3953" s="125">
        <v>594.89999999997804</v>
      </c>
      <c r="D3953" s="120">
        <f>FORECAST(C3953,INDEX($B$2:$B$2069,MATCH(C3953,$A$2:$A$2069,1)-1):INDEX($B$2:$B$2069,MATCH(C3953,$A$2:$A$2069,1)+1),INDEX($A$2:$A$2069,MATCH(C3953,$A$2:$A$2069,1)-1):INDEX($A$2:$A$2069,MATCH(C3953,$A$2:$A$2069,1)+1))</f>
        <v>2.1155714285724727</v>
      </c>
    </row>
    <row r="3954" spans="3:4" x14ac:dyDescent="0.2">
      <c r="C3954" s="125">
        <v>594.99999999997794</v>
      </c>
      <c r="D3954" s="120">
        <f>FORECAST(C3954,INDEX($B$2:$B$2069,MATCH(C3954,$A$2:$A$2069,1)-1):INDEX($B$2:$B$2069,MATCH(C3954,$A$2:$A$2069,1)+1),INDEX($A$2:$A$2069,MATCH(C3954,$A$2:$A$2069,1)-1):INDEX($A$2:$A$2069,MATCH(C3954,$A$2:$A$2069,1)+1))</f>
        <v>2.1108095238105697</v>
      </c>
    </row>
    <row r="3955" spans="3:4" x14ac:dyDescent="0.2">
      <c r="C3955" s="125">
        <v>595.09999999997797</v>
      </c>
      <c r="D3955" s="120">
        <f>FORECAST(C3955,INDEX($B$2:$B$2069,MATCH(C3955,$A$2:$A$2069,1)-1):INDEX($B$2:$B$2069,MATCH(C3955,$A$2:$A$2069,1)+1),INDEX($A$2:$A$2069,MATCH(C3955,$A$2:$A$2069,1)-1):INDEX($A$2:$A$2069,MATCH(C3955,$A$2:$A$2069,1)+1))</f>
        <v>2.1060476190486668</v>
      </c>
    </row>
    <row r="3956" spans="3:4" x14ac:dyDescent="0.2">
      <c r="C3956" s="125">
        <v>595.19999999997799</v>
      </c>
      <c r="D3956" s="120">
        <f>FORECAST(C3956,INDEX($B$2:$B$2069,MATCH(C3956,$A$2:$A$2069,1)-1):INDEX($B$2:$B$2069,MATCH(C3956,$A$2:$A$2069,1)+1),INDEX($A$2:$A$2069,MATCH(C3956,$A$2:$A$2069,1)-1):INDEX($A$2:$A$2069,MATCH(C3956,$A$2:$A$2069,1)+1))</f>
        <v>2.1026527777786939</v>
      </c>
    </row>
    <row r="3957" spans="3:4" x14ac:dyDescent="0.2">
      <c r="C3957" s="125">
        <v>595.29999999997699</v>
      </c>
      <c r="D3957" s="120">
        <f>FORECAST(C3957,INDEX($B$2:$B$2069,MATCH(C3957,$A$2:$A$2069,1)-1):INDEX($B$2:$B$2069,MATCH(C3957,$A$2:$A$2069,1)+1),INDEX($A$2:$A$2069,MATCH(C3957,$A$2:$A$2069,1)-1):INDEX($A$2:$A$2069,MATCH(C3957,$A$2:$A$2069,1)+1))</f>
        <v>2.0984861111120701</v>
      </c>
    </row>
    <row r="3958" spans="3:4" x14ac:dyDescent="0.2">
      <c r="C3958" s="125">
        <v>595.39999999997804</v>
      </c>
      <c r="D3958" s="120">
        <f>FORECAST(C3958,INDEX($B$2:$B$2069,MATCH(C3958,$A$2:$A$2069,1)-1):INDEX($B$2:$B$2069,MATCH(C3958,$A$2:$A$2069,1)+1),INDEX($A$2:$A$2069,MATCH(C3958,$A$2:$A$2069,1)-1):INDEX($A$2:$A$2069,MATCH(C3958,$A$2:$A$2069,1)+1))</f>
        <v>2.094319444445361</v>
      </c>
    </row>
    <row r="3959" spans="3:4" x14ac:dyDescent="0.2">
      <c r="C3959" s="125">
        <v>595.49999999997794</v>
      </c>
      <c r="D3959" s="120">
        <f>FORECAST(C3959,INDEX($B$2:$B$2069,MATCH(C3959,$A$2:$A$2069,1)-1):INDEX($B$2:$B$2069,MATCH(C3959,$A$2:$A$2069,1)+1),INDEX($A$2:$A$2069,MATCH(C3959,$A$2:$A$2069,1)-1):INDEX($A$2:$A$2069,MATCH(C3959,$A$2:$A$2069,1)+1))</f>
        <v>2.095533016728151</v>
      </c>
    </row>
    <row r="3960" spans="3:4" x14ac:dyDescent="0.2">
      <c r="C3960" s="125">
        <v>595.59999999997797</v>
      </c>
      <c r="D3960" s="120">
        <f>FORECAST(C3960,INDEX($B$2:$B$2069,MATCH(C3960,$A$2:$A$2069,1)-1):INDEX($B$2:$B$2069,MATCH(C3960,$A$2:$A$2069,1)+1),INDEX($A$2:$A$2069,MATCH(C3960,$A$2:$A$2069,1)-1):INDEX($A$2:$A$2069,MATCH(C3960,$A$2:$A$2069,1)+1))</f>
        <v>2.0937430431403943</v>
      </c>
    </row>
    <row r="3961" spans="3:4" x14ac:dyDescent="0.2">
      <c r="C3961" s="125">
        <v>595.69999999997697</v>
      </c>
      <c r="D3961" s="120">
        <f>FORECAST(C3961,INDEX($B$2:$B$2069,MATCH(C3961,$A$2:$A$2069,1)-1):INDEX($B$2:$B$2069,MATCH(C3961,$A$2:$A$2069,1)+1),INDEX($A$2:$A$2069,MATCH(C3961,$A$2:$A$2069,1)-1):INDEX($A$2:$A$2069,MATCH(C3961,$A$2:$A$2069,1)+1))</f>
        <v>2.0919530695526554</v>
      </c>
    </row>
    <row r="3962" spans="3:4" x14ac:dyDescent="0.2">
      <c r="C3962" s="125">
        <v>595.79999999997699</v>
      </c>
      <c r="D3962" s="120">
        <f>FORECAST(C3962,INDEX($B$2:$B$2069,MATCH(C3962,$A$2:$A$2069,1)-1):INDEX($B$2:$B$2069,MATCH(C3962,$A$2:$A$2069,1)+1),INDEX($A$2:$A$2069,MATCH(C3962,$A$2:$A$2069,1)-1):INDEX($A$2:$A$2069,MATCH(C3962,$A$2:$A$2069,1)+1))</f>
        <v>2.0836714441973108</v>
      </c>
    </row>
    <row r="3963" spans="3:4" x14ac:dyDescent="0.2">
      <c r="C3963" s="125">
        <v>595.89999999997804</v>
      </c>
      <c r="D3963" s="120">
        <f>FORECAST(C3963,INDEX($B$2:$B$2069,MATCH(C3963,$A$2:$A$2069,1)-1):INDEX($B$2:$B$2069,MATCH(C3963,$A$2:$A$2069,1)+1),INDEX($A$2:$A$2069,MATCH(C3963,$A$2:$A$2069,1)-1):INDEX($A$2:$A$2069,MATCH(C3963,$A$2:$A$2069,1)+1))</f>
        <v>2.0800914970217619</v>
      </c>
    </row>
    <row r="3964" spans="3:4" x14ac:dyDescent="0.2">
      <c r="C3964" s="125">
        <v>595.99999999997704</v>
      </c>
      <c r="D3964" s="120">
        <f>FORECAST(C3964,INDEX($B$2:$B$2069,MATCH(C3964,$A$2:$A$2069,1)-1):INDEX($B$2:$B$2069,MATCH(C3964,$A$2:$A$2069,1)+1),INDEX($A$2:$A$2069,MATCH(C3964,$A$2:$A$2069,1)-1):INDEX($A$2:$A$2069,MATCH(C3964,$A$2:$A$2069,1)+1))</f>
        <v>2.0798571428579606</v>
      </c>
    </row>
    <row r="3965" spans="3:4" x14ac:dyDescent="0.2">
      <c r="C3965" s="125">
        <v>596.09999999997694</v>
      </c>
      <c r="D3965" s="120">
        <f>FORECAST(C3965,INDEX($B$2:$B$2069,MATCH(C3965,$A$2:$A$2069,1)-1):INDEX($B$2:$B$2069,MATCH(C3965,$A$2:$A$2069,1)+1),INDEX($A$2:$A$2069,MATCH(C3965,$A$2:$A$2069,1)-1):INDEX($A$2:$A$2069,MATCH(C3965,$A$2:$A$2069,1)+1))</f>
        <v>2.0762857142865343</v>
      </c>
    </row>
    <row r="3966" spans="3:4" x14ac:dyDescent="0.2">
      <c r="C3966" s="125">
        <v>596.19999999997697</v>
      </c>
      <c r="D3966" s="120">
        <f>FORECAST(C3966,INDEX($B$2:$B$2069,MATCH(C3966,$A$2:$A$2069,1)-1):INDEX($B$2:$B$2069,MATCH(C3966,$A$2:$A$2069,1)+1),INDEX($A$2:$A$2069,MATCH(C3966,$A$2:$A$2069,1)-1):INDEX($A$2:$A$2069,MATCH(C3966,$A$2:$A$2069,1)+1))</f>
        <v>2.0727142857151044</v>
      </c>
    </row>
    <row r="3967" spans="3:4" x14ac:dyDescent="0.2">
      <c r="C3967" s="125">
        <v>596.29999999997699</v>
      </c>
      <c r="D3967" s="120">
        <f>FORECAST(C3967,INDEX($B$2:$B$2069,MATCH(C3967,$A$2:$A$2069,1)-1):INDEX($B$2:$B$2069,MATCH(C3967,$A$2:$A$2069,1)+1),INDEX($A$2:$A$2069,MATCH(C3967,$A$2:$A$2069,1)-1):INDEX($A$2:$A$2069,MATCH(C3967,$A$2:$A$2069,1)+1))</f>
        <v>2.0683088340926776</v>
      </c>
    </row>
    <row r="3968" spans="3:4" x14ac:dyDescent="0.2">
      <c r="C3968" s="125">
        <v>596.39999999997701</v>
      </c>
      <c r="D3968" s="120">
        <f>FORECAST(C3968,INDEX($B$2:$B$2069,MATCH(C3968,$A$2:$A$2069,1)-1):INDEX($B$2:$B$2069,MATCH(C3968,$A$2:$A$2069,1)+1),INDEX($A$2:$A$2069,MATCH(C3968,$A$2:$A$2069,1)-1):INDEX($A$2:$A$2069,MATCH(C3968,$A$2:$A$2069,1)+1))</f>
        <v>2.0659250472566981</v>
      </c>
    </row>
    <row r="3969" spans="3:4" x14ac:dyDescent="0.2">
      <c r="C3969" s="125">
        <v>596.49999999997704</v>
      </c>
      <c r="D3969" s="120">
        <f>FORECAST(C3969,INDEX($B$2:$B$2069,MATCH(C3969,$A$2:$A$2069,1)-1):INDEX($B$2:$B$2069,MATCH(C3969,$A$2:$A$2069,1)+1),INDEX($A$2:$A$2069,MATCH(C3969,$A$2:$A$2069,1)-1):INDEX($A$2:$A$2069,MATCH(C3969,$A$2:$A$2069,1)+1))</f>
        <v>2.0635412604207204</v>
      </c>
    </row>
    <row r="3970" spans="3:4" x14ac:dyDescent="0.2">
      <c r="C3970" s="125">
        <v>596.59999999997694</v>
      </c>
      <c r="D3970" s="120">
        <f>FORECAST(C3970,INDEX($B$2:$B$2069,MATCH(C3970,$A$2:$A$2069,1)-1):INDEX($B$2:$B$2069,MATCH(C3970,$A$2:$A$2069,1)+1),INDEX($A$2:$A$2069,MATCH(C3970,$A$2:$A$2069,1)-1):INDEX($A$2:$A$2069,MATCH(C3970,$A$2:$A$2069,1)+1))</f>
        <v>2.0592468314561394</v>
      </c>
    </row>
    <row r="3971" spans="3:4" x14ac:dyDescent="0.2">
      <c r="C3971" s="125">
        <v>596.69999999997697</v>
      </c>
      <c r="D3971" s="120">
        <f>FORECAST(C3971,INDEX($B$2:$B$2069,MATCH(C3971,$A$2:$A$2069,1)-1):INDEX($B$2:$B$2069,MATCH(C3971,$A$2:$A$2069,1)+1),INDEX($A$2:$A$2069,MATCH(C3971,$A$2:$A$2069,1)-1):INDEX($A$2:$A$2069,MATCH(C3971,$A$2:$A$2069,1)+1))</f>
        <v>2.0550730710324032</v>
      </c>
    </row>
    <row r="3972" spans="3:4" x14ac:dyDescent="0.2">
      <c r="C3972" s="125">
        <v>596.79999999997699</v>
      </c>
      <c r="D3972" s="120">
        <f>FORECAST(C3972,INDEX($B$2:$B$2069,MATCH(C3972,$A$2:$A$2069,1)-1):INDEX($B$2:$B$2069,MATCH(C3972,$A$2:$A$2069,1)+1),INDEX($A$2:$A$2069,MATCH(C3972,$A$2:$A$2069,1)-1):INDEX($A$2:$A$2069,MATCH(C3972,$A$2:$A$2069,1)+1))</f>
        <v>2.0508993106086706</v>
      </c>
    </row>
    <row r="3973" spans="3:4" x14ac:dyDescent="0.2">
      <c r="C3973" s="125">
        <v>596.89999999997701</v>
      </c>
      <c r="D3973" s="120">
        <f>FORECAST(C3973,INDEX($B$2:$B$2069,MATCH(C3973,$A$2:$A$2069,1)-1):INDEX($B$2:$B$2069,MATCH(C3973,$A$2:$A$2069,1)+1),INDEX($A$2:$A$2069,MATCH(C3973,$A$2:$A$2069,1)-1):INDEX($A$2:$A$2069,MATCH(C3973,$A$2:$A$2069,1)+1))</f>
        <v>2.0476624950405267</v>
      </c>
    </row>
    <row r="3974" spans="3:4" x14ac:dyDescent="0.2">
      <c r="C3974" s="125">
        <v>596.99999999997704</v>
      </c>
      <c r="D3974" s="120">
        <f>FORECAST(C3974,INDEX($B$2:$B$2069,MATCH(C3974,$A$2:$A$2069,1)-1):INDEX($B$2:$B$2069,MATCH(C3974,$A$2:$A$2069,1)+1),INDEX($A$2:$A$2069,MATCH(C3974,$A$2:$A$2069,1)-1):INDEX($A$2:$A$2069,MATCH(C3974,$A$2:$A$2069,1)+1))</f>
        <v>2.0440846813257849</v>
      </c>
    </row>
    <row r="3975" spans="3:4" x14ac:dyDescent="0.2">
      <c r="C3975" s="125">
        <v>597.09999999997694</v>
      </c>
      <c r="D3975" s="120">
        <f>FORECAST(C3975,INDEX($B$2:$B$2069,MATCH(C3975,$A$2:$A$2069,1)-1):INDEX($B$2:$B$2069,MATCH(C3975,$A$2:$A$2069,1)+1),INDEX($A$2:$A$2069,MATCH(C3975,$A$2:$A$2069,1)-1):INDEX($A$2:$A$2069,MATCH(C3975,$A$2:$A$2069,1)+1))</f>
        <v>2.0405068676110503</v>
      </c>
    </row>
    <row r="3976" spans="3:4" x14ac:dyDescent="0.2">
      <c r="C3976" s="125">
        <v>597.19999999997697</v>
      </c>
      <c r="D3976" s="120">
        <f>FORECAST(C3976,INDEX($B$2:$B$2069,MATCH(C3976,$A$2:$A$2069,1)-1):INDEX($B$2:$B$2069,MATCH(C3976,$A$2:$A$2069,1)+1),INDEX($A$2:$A$2069,MATCH(C3976,$A$2:$A$2069,1)-1):INDEX($A$2:$A$2069,MATCH(C3976,$A$2:$A$2069,1)+1))</f>
        <v>2.0369350062518627</v>
      </c>
    </row>
    <row r="3977" spans="3:4" x14ac:dyDescent="0.2">
      <c r="C3977" s="125">
        <v>597.29999999997699</v>
      </c>
      <c r="D3977" s="120">
        <f>FORECAST(C3977,INDEX($B$2:$B$2069,MATCH(C3977,$A$2:$A$2069,1)-1):INDEX($B$2:$B$2069,MATCH(C3977,$A$2:$A$2069,1)+1),INDEX($A$2:$A$2069,MATCH(C3977,$A$2:$A$2069,1)-1):INDEX($A$2:$A$2069,MATCH(C3977,$A$2:$A$2069,1)+1))</f>
        <v>2.0333571925371245</v>
      </c>
    </row>
    <row r="3978" spans="3:4" x14ac:dyDescent="0.2">
      <c r="C3978" s="125">
        <v>597.39999999997701</v>
      </c>
      <c r="D3978" s="120">
        <f>FORECAST(C3978,INDEX($B$2:$B$2069,MATCH(C3978,$A$2:$A$2069,1)-1):INDEX($B$2:$B$2069,MATCH(C3978,$A$2:$A$2069,1)+1),INDEX($A$2:$A$2069,MATCH(C3978,$A$2:$A$2069,1)-1):INDEX($A$2:$A$2069,MATCH(C3978,$A$2:$A$2069,1)+1))</f>
        <v>2.0286245507296812</v>
      </c>
    </row>
    <row r="3979" spans="3:4" x14ac:dyDescent="0.2">
      <c r="C3979" s="125">
        <v>597.49999999997704</v>
      </c>
      <c r="D3979" s="120">
        <f>FORECAST(C3979,INDEX($B$2:$B$2069,MATCH(C3979,$A$2:$A$2069,1)-1):INDEX($B$2:$B$2069,MATCH(C3979,$A$2:$A$2069,1)+1),INDEX($A$2:$A$2069,MATCH(C3979,$A$2:$A$2069,1)-1):INDEX($A$2:$A$2069,MATCH(C3979,$A$2:$A$2069,1)+1))</f>
        <v>2.024450790305945</v>
      </c>
    </row>
    <row r="3980" spans="3:4" x14ac:dyDescent="0.2">
      <c r="C3980" s="125">
        <v>597.59999999997694</v>
      </c>
      <c r="D3980" s="120">
        <f>FORECAST(C3980,INDEX($B$2:$B$2069,MATCH(C3980,$A$2:$A$2069,1)-1):INDEX($B$2:$B$2069,MATCH(C3980,$A$2:$A$2069,1)+1),INDEX($A$2:$A$2069,MATCH(C3980,$A$2:$A$2069,1)-1):INDEX($A$2:$A$2069,MATCH(C3980,$A$2:$A$2069,1)+1))</f>
        <v>2.0202770298822159</v>
      </c>
    </row>
    <row r="3981" spans="3:4" x14ac:dyDescent="0.2">
      <c r="C3981" s="125">
        <v>597.69999999997697</v>
      </c>
      <c r="D3981" s="120">
        <f>FORECAST(C3981,INDEX($B$2:$B$2069,MATCH(C3981,$A$2:$A$2069,1)-1):INDEX($B$2:$B$2069,MATCH(C3981,$A$2:$A$2069,1)+1),INDEX($A$2:$A$2069,MATCH(C3981,$A$2:$A$2069,1)-1):INDEX($A$2:$A$2069,MATCH(C3981,$A$2:$A$2069,1)+1))</f>
        <v>2.0255555555555556</v>
      </c>
    </row>
    <row r="3982" spans="3:4" x14ac:dyDescent="0.2">
      <c r="C3982" s="125">
        <v>597.79999999997699</v>
      </c>
      <c r="D3982" s="120">
        <f>FORECAST(C3982,INDEX($B$2:$B$2069,MATCH(C3982,$A$2:$A$2069,1)-1):INDEX($B$2:$B$2069,MATCH(C3982,$A$2:$A$2069,1)+1),INDEX($A$2:$A$2069,MATCH(C3982,$A$2:$A$2069,1)-1):INDEX($A$2:$A$2069,MATCH(C3982,$A$2:$A$2069,1)+1))</f>
        <v>2.025555555555556</v>
      </c>
    </row>
    <row r="3983" spans="3:4" x14ac:dyDescent="0.2">
      <c r="C3983" s="125">
        <v>597.89999999997701</v>
      </c>
      <c r="D3983" s="120">
        <f>FORECAST(C3983,INDEX($B$2:$B$2069,MATCH(C3983,$A$2:$A$2069,1)-1):INDEX($B$2:$B$2069,MATCH(C3983,$A$2:$A$2069,1)+1),INDEX($A$2:$A$2069,MATCH(C3983,$A$2:$A$2069,1)-1):INDEX($A$2:$A$2069,MATCH(C3983,$A$2:$A$2069,1)+1))</f>
        <v>2.025555555555556</v>
      </c>
    </row>
    <row r="3984" spans="3:4" x14ac:dyDescent="0.2">
      <c r="C3984" s="125">
        <v>597.99999999997704</v>
      </c>
      <c r="D3984" s="120">
        <f>FORECAST(C3984,INDEX($B$2:$B$2069,MATCH(C3984,$A$2:$A$2069,1)-1):INDEX($B$2:$B$2069,MATCH(C3984,$A$2:$A$2069,1)+1),INDEX($A$2:$A$2069,MATCH(C3984,$A$2:$A$2069,1)-1):INDEX($A$2:$A$2069,MATCH(C3984,$A$2:$A$2069,1)+1))</f>
        <v>2.019714237152793</v>
      </c>
    </row>
    <row r="3985" spans="3:4" x14ac:dyDescent="0.2">
      <c r="C3985" s="125">
        <v>598.09999999997694</v>
      </c>
      <c r="D3985" s="120">
        <f>FORECAST(C3985,INDEX($B$2:$B$2069,MATCH(C3985,$A$2:$A$2069,1)-1):INDEX($B$2:$B$2069,MATCH(C3985,$A$2:$A$2069,1)+1),INDEX($A$2:$A$2069,MATCH(C3985,$A$2:$A$2069,1)-1):INDEX($A$2:$A$2069,MATCH(C3985,$A$2:$A$2069,1)+1))</f>
        <v>2.0191147346758456</v>
      </c>
    </row>
    <row r="3986" spans="3:4" x14ac:dyDescent="0.2">
      <c r="C3986" s="125">
        <v>598.19999999997697</v>
      </c>
      <c r="D3986" s="120">
        <f>FORECAST(C3986,INDEX($B$2:$B$2069,MATCH(C3986,$A$2:$A$2069,1)-1):INDEX($B$2:$B$2069,MATCH(C3986,$A$2:$A$2069,1)+1),INDEX($A$2:$A$2069,MATCH(C3986,$A$2:$A$2069,1)-1):INDEX($A$2:$A$2069,MATCH(C3986,$A$2:$A$2069,1)+1))</f>
        <v>2.0185152321988973</v>
      </c>
    </row>
    <row r="3987" spans="3:4" x14ac:dyDescent="0.2">
      <c r="C3987" s="125">
        <v>598.29999999997699</v>
      </c>
      <c r="D3987" s="120">
        <f>FORECAST(C3987,INDEX($B$2:$B$2069,MATCH(C3987,$A$2:$A$2069,1)-1):INDEX($B$2:$B$2069,MATCH(C3987,$A$2:$A$2069,1)+1),INDEX($A$2:$A$2069,MATCH(C3987,$A$2:$A$2069,1)-1):INDEX($A$2:$A$2069,MATCH(C3987,$A$2:$A$2069,1)+1))</f>
        <v>2.0229236733075577</v>
      </c>
    </row>
    <row r="3988" spans="3:4" x14ac:dyDescent="0.2">
      <c r="C3988" s="125">
        <v>598.39999999997701</v>
      </c>
      <c r="D3988" s="120">
        <f>FORECAST(C3988,INDEX($B$2:$B$2069,MATCH(C3988,$A$2:$A$2069,1)-1):INDEX($B$2:$B$2069,MATCH(C3988,$A$2:$A$2069,1)+1),INDEX($A$2:$A$2069,MATCH(C3988,$A$2:$A$2069,1)-1):INDEX($A$2:$A$2069,MATCH(C3988,$A$2:$A$2069,1)+1))</f>
        <v>2.0223241708306094</v>
      </c>
    </row>
    <row r="3989" spans="3:4" x14ac:dyDescent="0.2">
      <c r="C3989" s="125">
        <v>598.49999999997704</v>
      </c>
      <c r="D3989" s="120">
        <f>FORECAST(C3989,INDEX($B$2:$B$2069,MATCH(C3989,$A$2:$A$2069,1)-1):INDEX($B$2:$B$2069,MATCH(C3989,$A$2:$A$2069,1)+1),INDEX($A$2:$A$2069,MATCH(C3989,$A$2:$A$2069,1)-1):INDEX($A$2:$A$2069,MATCH(C3989,$A$2:$A$2069,1)+1))</f>
        <v>2.0217246683536616</v>
      </c>
    </row>
    <row r="3990" spans="3:4" x14ac:dyDescent="0.2">
      <c r="C3990" s="125">
        <v>598.59999999997694</v>
      </c>
      <c r="D3990" s="120">
        <f>FORECAST(C3990,INDEX($B$2:$B$2069,MATCH(C3990,$A$2:$A$2069,1)-1):INDEX($B$2:$B$2069,MATCH(C3990,$A$2:$A$2069,1)+1),INDEX($A$2:$A$2069,MATCH(C3990,$A$2:$A$2069,1)-1):INDEX($A$2:$A$2069,MATCH(C3990,$A$2:$A$2069,1)+1))</f>
        <v>2.0128494623660043</v>
      </c>
    </row>
    <row r="3991" spans="3:4" x14ac:dyDescent="0.2">
      <c r="C3991" s="125">
        <v>598.69999999997697</v>
      </c>
      <c r="D3991" s="120">
        <f>FORECAST(C3991,INDEX($B$2:$B$2069,MATCH(C3991,$A$2:$A$2069,1)-1):INDEX($B$2:$B$2069,MATCH(C3991,$A$2:$A$2069,1)+1),INDEX($A$2:$A$2069,MATCH(C3991,$A$2:$A$2069,1)-1):INDEX($A$2:$A$2069,MATCH(C3991,$A$2:$A$2069,1)+1))</f>
        <v>2.011057347670663</v>
      </c>
    </row>
    <row r="3992" spans="3:4" x14ac:dyDescent="0.2">
      <c r="C3992" s="125">
        <v>598.79999999997699</v>
      </c>
      <c r="D3992" s="120">
        <f>FORECAST(C3992,INDEX($B$2:$B$2069,MATCH(C3992,$A$2:$A$2069,1)-1):INDEX($B$2:$B$2069,MATCH(C3992,$A$2:$A$2069,1)+1),INDEX($A$2:$A$2069,MATCH(C3992,$A$2:$A$2069,1)-1):INDEX($A$2:$A$2069,MATCH(C3992,$A$2:$A$2069,1)+1))</f>
        <v>2.0142054958189473</v>
      </c>
    </row>
    <row r="3993" spans="3:4" x14ac:dyDescent="0.2">
      <c r="C3993" s="125">
        <v>598.89999999997701</v>
      </c>
      <c r="D3993" s="120">
        <f>FORECAST(C3993,INDEX($B$2:$B$2069,MATCH(C3993,$A$2:$A$2069,1)-1):INDEX($B$2:$B$2069,MATCH(C3993,$A$2:$A$2069,1)+1),INDEX($A$2:$A$2069,MATCH(C3993,$A$2:$A$2069,1)-1):INDEX($A$2:$A$2069,MATCH(C3993,$A$2:$A$2069,1)+1))</f>
        <v>2.011816009558494</v>
      </c>
    </row>
    <row r="3994" spans="3:4" x14ac:dyDescent="0.2">
      <c r="C3994" s="125">
        <v>598.99999999997704</v>
      </c>
      <c r="D3994" s="120">
        <f>FORECAST(C3994,INDEX($B$2:$B$2069,MATCH(C3994,$A$2:$A$2069,1)-1):INDEX($B$2:$B$2069,MATCH(C3994,$A$2:$A$2069,1)+1),INDEX($A$2:$A$2069,MATCH(C3994,$A$2:$A$2069,1)-1):INDEX($A$2:$A$2069,MATCH(C3994,$A$2:$A$2069,1)+1))</f>
        <v>2.0094265232980391</v>
      </c>
    </row>
    <row r="3995" spans="3:4" x14ac:dyDescent="0.2">
      <c r="C3995" s="125">
        <v>599.09999999997694</v>
      </c>
      <c r="D3995" s="120">
        <f>FORECAST(C3995,INDEX($B$2:$B$2069,MATCH(C3995,$A$2:$A$2069,1)-1):INDEX($B$2:$B$2069,MATCH(C3995,$A$2:$A$2069,1)+1),INDEX($A$2:$A$2069,MATCH(C3995,$A$2:$A$2069,1)-1):INDEX($A$2:$A$2069,MATCH(C3995,$A$2:$A$2069,1)+1))</f>
        <v>2.0157407407397763</v>
      </c>
    </row>
    <row r="3996" spans="3:4" x14ac:dyDescent="0.2">
      <c r="C3996" s="125">
        <v>599.19999999997697</v>
      </c>
      <c r="D3996" s="120">
        <f>FORECAST(C3996,INDEX($B$2:$B$2069,MATCH(C3996,$A$2:$A$2069,1)-1):INDEX($B$2:$B$2069,MATCH(C3996,$A$2:$A$2069,1)+1),INDEX($A$2:$A$2069,MATCH(C3996,$A$2:$A$2069,1)-1):INDEX($A$2:$A$2069,MATCH(C3996,$A$2:$A$2069,1)+1))</f>
        <v>2.0199223416955725</v>
      </c>
    </row>
    <row r="3997" spans="3:4" x14ac:dyDescent="0.2">
      <c r="C3997" s="125">
        <v>599.29999999997699</v>
      </c>
      <c r="D3997" s="120">
        <f>FORECAST(C3997,INDEX($B$2:$B$2069,MATCH(C3997,$A$2:$A$2069,1)-1):INDEX($B$2:$B$2069,MATCH(C3997,$A$2:$A$2069,1)+1),INDEX($A$2:$A$2069,MATCH(C3997,$A$2:$A$2069,1)-1):INDEX($A$2:$A$2069,MATCH(C3997,$A$2:$A$2069,1)+1))</f>
        <v>2.0241039426513687</v>
      </c>
    </row>
    <row r="3998" spans="3:4" x14ac:dyDescent="0.2">
      <c r="C3998" s="125">
        <v>599.39999999997701</v>
      </c>
      <c r="D3998" s="120">
        <f>FORECAST(C3998,INDEX($B$2:$B$2069,MATCH(C3998,$A$2:$A$2069,1)-1):INDEX($B$2:$B$2069,MATCH(C3998,$A$2:$A$2069,1)+1),INDEX($A$2:$A$2069,MATCH(C3998,$A$2:$A$2069,1)-1):INDEX($A$2:$A$2069,MATCH(C3998,$A$2:$A$2069,1)+1))</f>
        <v>2.0177777777777774</v>
      </c>
    </row>
    <row r="3999" spans="3:4" x14ac:dyDescent="0.2">
      <c r="C3999" s="125">
        <v>599.49999999997704</v>
      </c>
      <c r="D3999" s="120">
        <f>FORECAST(C3999,INDEX($B$2:$B$2069,MATCH(C3999,$A$2:$A$2069,1)-1):INDEX($B$2:$B$2069,MATCH(C3999,$A$2:$A$2069,1)+1),INDEX($A$2:$A$2069,MATCH(C3999,$A$2:$A$2069,1)-1):INDEX($A$2:$A$2069,MATCH(C3999,$A$2:$A$2069,1)+1))</f>
        <v>2.0177777777777774</v>
      </c>
    </row>
    <row r="4000" spans="3:4" x14ac:dyDescent="0.2">
      <c r="C4000" s="125">
        <v>599.59999999997694</v>
      </c>
      <c r="D4000" s="120">
        <f>FORECAST(C4000,INDEX($B$2:$B$2069,MATCH(C4000,$A$2:$A$2069,1)-1):INDEX($B$2:$B$2069,MATCH(C4000,$A$2:$A$2069,1)+1),INDEX($A$2:$A$2069,MATCH(C4000,$A$2:$A$2069,1)-1):INDEX($A$2:$A$2069,MATCH(C4000,$A$2:$A$2069,1)+1))</f>
        <v>2.0177777777777774</v>
      </c>
    </row>
    <row r="4001" spans="3:4" x14ac:dyDescent="0.2">
      <c r="C4001" s="125">
        <v>599.69999999997697</v>
      </c>
      <c r="D4001" s="120">
        <f>FORECAST(C4001,INDEX($B$2:$B$2069,MATCH(C4001,$A$2:$A$2069,1)-1):INDEX($B$2:$B$2069,MATCH(C4001,$A$2:$A$2069,1)+1),INDEX($A$2:$A$2069,MATCH(C4001,$A$2:$A$2069,1)-1):INDEX($A$2:$A$2069,MATCH(C4001,$A$2:$A$2069,1)+1))</f>
        <v>2.0005242235296734</v>
      </c>
    </row>
    <row r="4002" spans="3:4" x14ac:dyDescent="0.2">
      <c r="C4002" s="125">
        <v>599.79999999997699</v>
      </c>
      <c r="D4002" s="120">
        <f>FORECAST(C4002,INDEX($B$2:$B$2069,MATCH(C4002,$A$2:$A$2069,1)-1):INDEX($B$2:$B$2069,MATCH(C4002,$A$2:$A$2069,1)+1),INDEX($A$2:$A$2069,MATCH(C4002,$A$2:$A$2069,1)-1):INDEX($A$2:$A$2069,MATCH(C4002,$A$2:$A$2069,1)+1))</f>
        <v>1.9921481647038703</v>
      </c>
    </row>
    <row r="4003" spans="3:4" x14ac:dyDescent="0.2">
      <c r="C4003" s="125">
        <v>599.89999999997701</v>
      </c>
      <c r="D4003" s="120">
        <f>FORECAST(C4003,INDEX($B$2:$B$2069,MATCH(C4003,$A$2:$A$2069,1)-1):INDEX($B$2:$B$2069,MATCH(C4003,$A$2:$A$2069,1)+1),INDEX($A$2:$A$2069,MATCH(C4003,$A$2:$A$2069,1)-1):INDEX($A$2:$A$2069,MATCH(C4003,$A$2:$A$2069,1)+1))</f>
        <v>1.9837721058780602</v>
      </c>
    </row>
    <row r="4004" spans="3:4" x14ac:dyDescent="0.2">
      <c r="C4004" s="125">
        <v>599.99999999997704</v>
      </c>
      <c r="D4004" s="120">
        <f>FORECAST(C4004,INDEX($B$2:$B$2069,MATCH(C4004,$A$2:$A$2069,1)-1):INDEX($B$2:$B$2069,MATCH(C4004,$A$2:$A$2069,1)+1),INDEX($A$2:$A$2069,MATCH(C4004,$A$2:$A$2069,1)-1):INDEX($A$2:$A$2069,MATCH(C4004,$A$2:$A$2069,1)+1))</f>
        <v>1.9871272138120659</v>
      </c>
    </row>
    <row r="4005" spans="3:4" x14ac:dyDescent="0.2">
      <c r="C4005" s="125">
        <v>600.09999999997694</v>
      </c>
      <c r="D4005" s="120">
        <f>FORECAST(C4005,INDEX($B$2:$B$2069,MATCH(C4005,$A$2:$A$2069,1)-1):INDEX($B$2:$B$2069,MATCH(C4005,$A$2:$A$2069,1)+1),INDEX($A$2:$A$2069,MATCH(C4005,$A$2:$A$2069,1)-1):INDEX($A$2:$A$2069,MATCH(C4005,$A$2:$A$2069,1)+1))</f>
        <v>1.9817451626732705</v>
      </c>
    </row>
    <row r="4006" spans="3:4" x14ac:dyDescent="0.2">
      <c r="C4006" s="125">
        <v>600.19999999997697</v>
      </c>
      <c r="D4006" s="120">
        <f>FORECAST(C4006,INDEX($B$2:$B$2069,MATCH(C4006,$A$2:$A$2069,1)-1):INDEX($B$2:$B$2069,MATCH(C4006,$A$2:$A$2069,1)+1),INDEX($A$2:$A$2069,MATCH(C4006,$A$2:$A$2069,1)-1):INDEX($A$2:$A$2069,MATCH(C4006,$A$2:$A$2069,1)+1))</f>
        <v>1.9738709677427622</v>
      </c>
    </row>
    <row r="4007" spans="3:4" x14ac:dyDescent="0.2">
      <c r="C4007" s="125">
        <v>600.29999999997699</v>
      </c>
      <c r="D4007" s="120">
        <f>FORECAST(C4007,INDEX($B$2:$B$2069,MATCH(C4007,$A$2:$A$2069,1)-1):INDEX($B$2:$B$2069,MATCH(C4007,$A$2:$A$2069,1)+1),INDEX($A$2:$A$2069,MATCH(C4007,$A$2:$A$2069,1)-1):INDEX($A$2:$A$2069,MATCH(C4007,$A$2:$A$2069,1)+1))</f>
        <v>1.9702867383520797</v>
      </c>
    </row>
    <row r="4008" spans="3:4" x14ac:dyDescent="0.2">
      <c r="C4008" s="125">
        <v>600.39999999997701</v>
      </c>
      <c r="D4008" s="120">
        <f>FORECAST(C4008,INDEX($B$2:$B$2069,MATCH(C4008,$A$2:$A$2069,1)-1):INDEX($B$2:$B$2069,MATCH(C4008,$A$2:$A$2069,1)+1),INDEX($A$2:$A$2069,MATCH(C4008,$A$2:$A$2069,1)-1):INDEX($A$2:$A$2069,MATCH(C4008,$A$2:$A$2069,1)+1))</f>
        <v>1.9667025089613972</v>
      </c>
    </row>
    <row r="4009" spans="3:4" x14ac:dyDescent="0.2">
      <c r="C4009" s="125">
        <v>600.49999999997704</v>
      </c>
      <c r="D4009" s="120">
        <f>FORECAST(C4009,INDEX($B$2:$B$2069,MATCH(C4009,$A$2:$A$2069,1)-1):INDEX($B$2:$B$2069,MATCH(C4009,$A$2:$A$2069,1)+1),INDEX($A$2:$A$2069,MATCH(C4009,$A$2:$A$2069,1)-1):INDEX($A$2:$A$2069,MATCH(C4009,$A$2:$A$2069,1)+1))</f>
        <v>1.9648984468350257</v>
      </c>
    </row>
    <row r="4010" spans="3:4" x14ac:dyDescent="0.2">
      <c r="C4010" s="125">
        <v>600.59999999997694</v>
      </c>
      <c r="D4010" s="120">
        <f>FORECAST(C4010,INDEX($B$2:$B$2069,MATCH(C4010,$A$2:$A$2069,1)-1):INDEX($B$2:$B$2069,MATCH(C4010,$A$2:$A$2069,1)+1),INDEX($A$2:$A$2069,MATCH(C4010,$A$2:$A$2069,1)-1):INDEX($A$2:$A$2069,MATCH(C4010,$A$2:$A$2069,1)+1))</f>
        <v>1.9601194743141228</v>
      </c>
    </row>
    <row r="4011" spans="3:4" x14ac:dyDescent="0.2">
      <c r="C4011" s="125">
        <v>600.69999999997697</v>
      </c>
      <c r="D4011" s="120">
        <f>FORECAST(C4011,INDEX($B$2:$B$2069,MATCH(C4011,$A$2:$A$2069,1)-1):INDEX($B$2:$B$2069,MATCH(C4011,$A$2:$A$2069,1)+1),INDEX($A$2:$A$2069,MATCH(C4011,$A$2:$A$2069,1)-1):INDEX($A$2:$A$2069,MATCH(C4011,$A$2:$A$2069,1)+1))</f>
        <v>1.9553405017932128</v>
      </c>
    </row>
    <row r="4012" spans="3:4" x14ac:dyDescent="0.2">
      <c r="C4012" s="125">
        <v>600.79999999997699</v>
      </c>
      <c r="D4012" s="120">
        <f>FORECAST(C4012,INDEX($B$2:$B$2069,MATCH(C4012,$A$2:$A$2069,1)-1):INDEX($B$2:$B$2069,MATCH(C4012,$A$2:$A$2069,1)+1),INDEX($A$2:$A$2069,MATCH(C4012,$A$2:$A$2069,1)-1):INDEX($A$2:$A$2069,MATCH(C4012,$A$2:$A$2069,1)+1))</f>
        <v>1.9486685117785854</v>
      </c>
    </row>
    <row r="4013" spans="3:4" x14ac:dyDescent="0.2">
      <c r="C4013" s="125">
        <v>600.89999999997701</v>
      </c>
      <c r="D4013" s="120">
        <f>FORECAST(C4013,INDEX($B$2:$B$2069,MATCH(C4013,$A$2:$A$2069,1)-1):INDEX($B$2:$B$2069,MATCH(C4013,$A$2:$A$2069,1)+1),INDEX($A$2:$A$2069,MATCH(C4013,$A$2:$A$2069,1)-1):INDEX($A$2:$A$2069,MATCH(C4013,$A$2:$A$2069,1)+1))</f>
        <v>1.9444811986354651</v>
      </c>
    </row>
    <row r="4014" spans="3:4" x14ac:dyDescent="0.2">
      <c r="C4014" s="125">
        <v>600.99999999997704</v>
      </c>
      <c r="D4014" s="120">
        <f>FORECAST(C4014,INDEX($B$2:$B$2069,MATCH(C4014,$A$2:$A$2069,1)-1):INDEX($B$2:$B$2069,MATCH(C4014,$A$2:$A$2069,1)+1),INDEX($A$2:$A$2069,MATCH(C4014,$A$2:$A$2069,1)-1):INDEX($A$2:$A$2069,MATCH(C4014,$A$2:$A$2069,1)+1))</f>
        <v>1.9402938854923448</v>
      </c>
    </row>
    <row r="4015" spans="3:4" x14ac:dyDescent="0.2">
      <c r="C4015" s="125">
        <v>601.09999999997694</v>
      </c>
      <c r="D4015" s="120">
        <f>FORECAST(C4015,INDEX($B$2:$B$2069,MATCH(C4015,$A$2:$A$2069,1)-1):INDEX($B$2:$B$2069,MATCH(C4015,$A$2:$A$2069,1)+1),INDEX($A$2:$A$2069,MATCH(C4015,$A$2:$A$2069,1)-1):INDEX($A$2:$A$2069,MATCH(C4015,$A$2:$A$2069,1)+1))</f>
        <v>1.9277692350687801</v>
      </c>
    </row>
    <row r="4016" spans="3:4" x14ac:dyDescent="0.2">
      <c r="C4016" s="125">
        <v>601.19999999997697</v>
      </c>
      <c r="D4016" s="120">
        <f>FORECAST(C4016,INDEX($B$2:$B$2069,MATCH(C4016,$A$2:$A$2069,1)-1):INDEX($B$2:$B$2069,MATCH(C4016,$A$2:$A$2069,1)+1),INDEX($A$2:$A$2069,MATCH(C4016,$A$2:$A$2069,1)-1):INDEX($A$2:$A$2069,MATCH(C4016,$A$2:$A$2069,1)+1))</f>
        <v>1.9193903111638448</v>
      </c>
    </row>
    <row r="4017" spans="3:4" x14ac:dyDescent="0.2">
      <c r="C4017" s="125">
        <v>601.29999999997699</v>
      </c>
      <c r="D4017" s="120">
        <f>FORECAST(C4017,INDEX($B$2:$B$2069,MATCH(C4017,$A$2:$A$2069,1)-1):INDEX($B$2:$B$2069,MATCH(C4017,$A$2:$A$2069,1)+1),INDEX($A$2:$A$2069,MATCH(C4017,$A$2:$A$2069,1)-1):INDEX($A$2:$A$2069,MATCH(C4017,$A$2:$A$2069,1)+1))</f>
        <v>1.9221822734696268</v>
      </c>
    </row>
    <row r="4018" spans="3:4" x14ac:dyDescent="0.2">
      <c r="C4018" s="125">
        <v>601.39999999997701</v>
      </c>
      <c r="D4018" s="120">
        <f>FORECAST(C4018,INDEX($B$2:$B$2069,MATCH(C4018,$A$2:$A$2069,1)-1):INDEX($B$2:$B$2069,MATCH(C4018,$A$2:$A$2069,1)+1),INDEX($A$2:$A$2069,MATCH(C4018,$A$2:$A$2069,1)-1):INDEX($A$2:$A$2069,MATCH(C4018,$A$2:$A$2069,1)+1))</f>
        <v>1.9191861169732753</v>
      </c>
    </row>
    <row r="4019" spans="3:4" x14ac:dyDescent="0.2">
      <c r="C4019" s="125">
        <v>601.49999999997704</v>
      </c>
      <c r="D4019" s="120">
        <f>FORECAST(C4019,INDEX($B$2:$B$2069,MATCH(C4019,$A$2:$A$2069,1)-1):INDEX($B$2:$B$2069,MATCH(C4019,$A$2:$A$2069,1)+1),INDEX($A$2:$A$2069,MATCH(C4019,$A$2:$A$2069,1)-1):INDEX($A$2:$A$2069,MATCH(C4019,$A$2:$A$2069,1)+1))</f>
        <v>1.9161899604769204</v>
      </c>
    </row>
    <row r="4020" spans="3:4" x14ac:dyDescent="0.2">
      <c r="C4020" s="125">
        <v>601.59999999997694</v>
      </c>
      <c r="D4020" s="120">
        <f>FORECAST(C4020,INDEX($B$2:$B$2069,MATCH(C4020,$A$2:$A$2069,1)-1):INDEX($B$2:$B$2069,MATCH(C4020,$A$2:$A$2069,1)+1),INDEX($A$2:$A$2069,MATCH(C4020,$A$2:$A$2069,1)-1):INDEX($A$2:$A$2069,MATCH(C4020,$A$2:$A$2069,1)+1))</f>
        <v>1.9058393285379971</v>
      </c>
    </row>
    <row r="4021" spans="3:4" x14ac:dyDescent="0.2">
      <c r="C4021" s="125">
        <v>601.69999999997697</v>
      </c>
      <c r="D4021" s="120">
        <f>FORECAST(C4021,INDEX($B$2:$B$2069,MATCH(C4021,$A$2:$A$2069,1)-1):INDEX($B$2:$B$2069,MATCH(C4021,$A$2:$A$2069,1)+1),INDEX($A$2:$A$2069,MATCH(C4021,$A$2:$A$2069,1)-1):INDEX($A$2:$A$2069,MATCH(C4021,$A$2:$A$2069,1)+1))</f>
        <v>1.9022422062358402</v>
      </c>
    </row>
    <row r="4022" spans="3:4" x14ac:dyDescent="0.2">
      <c r="C4022" s="125">
        <v>601.79999999997699</v>
      </c>
      <c r="D4022" s="120">
        <f>FORECAST(C4022,INDEX($B$2:$B$2069,MATCH(C4022,$A$2:$A$2069,1)-1):INDEX($B$2:$B$2069,MATCH(C4022,$A$2:$A$2069,1)+1),INDEX($A$2:$A$2069,MATCH(C4022,$A$2:$A$2069,1)-1):INDEX($A$2:$A$2069,MATCH(C4022,$A$2:$A$2069,1)+1))</f>
        <v>1.8986450839336797</v>
      </c>
    </row>
    <row r="4023" spans="3:4" x14ac:dyDescent="0.2">
      <c r="C4023" s="125">
        <v>601.89999999997701</v>
      </c>
      <c r="D4023" s="120">
        <f>FORECAST(C4023,INDEX($B$2:$B$2069,MATCH(C4023,$A$2:$A$2069,1)-1):INDEX($B$2:$B$2069,MATCH(C4023,$A$2:$A$2069,1)+1),INDEX($A$2:$A$2069,MATCH(C4023,$A$2:$A$2069,1)-1):INDEX($A$2:$A$2069,MATCH(C4023,$A$2:$A$2069,1)+1))</f>
        <v>1.8893242424393222</v>
      </c>
    </row>
    <row r="4024" spans="3:4" x14ac:dyDescent="0.2">
      <c r="C4024" s="125">
        <v>601.99999999997704</v>
      </c>
      <c r="D4024" s="120">
        <f>FORECAST(C4024,INDEX($B$2:$B$2069,MATCH(C4024,$A$2:$A$2069,1)-1):INDEX($B$2:$B$2069,MATCH(C4024,$A$2:$A$2069,1)+1),INDEX($A$2:$A$2069,MATCH(C4024,$A$2:$A$2069,1)-1):INDEX($A$2:$A$2069,MATCH(C4024,$A$2:$A$2069,1)+1))</f>
        <v>1.8803486658063377</v>
      </c>
    </row>
    <row r="4025" spans="3:4" x14ac:dyDescent="0.2">
      <c r="C4025" s="125">
        <v>602.09999999997694</v>
      </c>
      <c r="D4025" s="120">
        <f>FORECAST(C4025,INDEX($B$2:$B$2069,MATCH(C4025,$A$2:$A$2069,1)-1):INDEX($B$2:$B$2069,MATCH(C4025,$A$2:$A$2069,1)+1),INDEX($A$2:$A$2069,MATCH(C4025,$A$2:$A$2069,1)-1):INDEX($A$2:$A$2069,MATCH(C4025,$A$2:$A$2069,1)+1))</f>
        <v>1.8713730891733533</v>
      </c>
    </row>
    <row r="4026" spans="3:4" x14ac:dyDescent="0.2">
      <c r="C4026" s="125">
        <v>602.19999999997697</v>
      </c>
      <c r="D4026" s="120">
        <f>FORECAST(C4026,INDEX($B$2:$B$2069,MATCH(C4026,$A$2:$A$2069,1)-1):INDEX($B$2:$B$2069,MATCH(C4026,$A$2:$A$2069,1)+1),INDEX($A$2:$A$2069,MATCH(C4026,$A$2:$A$2069,1)-1):INDEX($A$2:$A$2069,MATCH(C4026,$A$2:$A$2069,1)+1))</f>
        <v>1.8803148005692805</v>
      </c>
    </row>
    <row r="4027" spans="3:4" x14ac:dyDescent="0.2">
      <c r="C4027" s="125">
        <v>602.29999999997699</v>
      </c>
      <c r="D4027" s="120">
        <f>FORECAST(C4027,INDEX($B$2:$B$2069,MATCH(C4027,$A$2:$A$2069,1)-1):INDEX($B$2:$B$2069,MATCH(C4027,$A$2:$A$2069,1)+1),INDEX($A$2:$A$2069,MATCH(C4027,$A$2:$A$2069,1)-1):INDEX($A$2:$A$2069,MATCH(C4027,$A$2:$A$2069,1)+1))</f>
        <v>1.8791143324153516</v>
      </c>
    </row>
    <row r="4028" spans="3:4" x14ac:dyDescent="0.2">
      <c r="C4028" s="125">
        <v>602.39999999997701</v>
      </c>
      <c r="D4028" s="120">
        <f>FORECAST(C4028,INDEX($B$2:$B$2069,MATCH(C4028,$A$2:$A$2069,1)-1):INDEX($B$2:$B$2069,MATCH(C4028,$A$2:$A$2069,1)+1),INDEX($A$2:$A$2069,MATCH(C4028,$A$2:$A$2069,1)-1):INDEX($A$2:$A$2069,MATCH(C4028,$A$2:$A$2069,1)+1))</f>
        <v>1.8779138642614219</v>
      </c>
    </row>
    <row r="4029" spans="3:4" x14ac:dyDescent="0.2">
      <c r="C4029" s="125">
        <v>602.49999999997704</v>
      </c>
      <c r="D4029" s="120">
        <f>FORECAST(C4029,INDEX($B$2:$B$2069,MATCH(C4029,$A$2:$A$2069,1)-1):INDEX($B$2:$B$2069,MATCH(C4029,$A$2:$A$2069,1)+1),INDEX($A$2:$A$2069,MATCH(C4029,$A$2:$A$2069,1)-1):INDEX($A$2:$A$2069,MATCH(C4029,$A$2:$A$2069,1)+1))</f>
        <v>1.8662509992013305</v>
      </c>
    </row>
    <row r="4030" spans="3:4" x14ac:dyDescent="0.2">
      <c r="C4030" s="125">
        <v>602.59999999997694</v>
      </c>
      <c r="D4030" s="120">
        <f>FORECAST(C4030,INDEX($B$2:$B$2069,MATCH(C4030,$A$2:$A$2069,1)-1):INDEX($B$2:$B$2069,MATCH(C4030,$A$2:$A$2069,1)+1),INDEX($A$2:$A$2069,MATCH(C4030,$A$2:$A$2069,1)-1):INDEX($A$2:$A$2069,MATCH(C4030,$A$2:$A$2069,1)+1))</f>
        <v>1.8632533972828682</v>
      </c>
    </row>
    <row r="4031" spans="3:4" x14ac:dyDescent="0.2">
      <c r="C4031" s="125">
        <v>602.69999999997697</v>
      </c>
      <c r="D4031" s="120">
        <f>FORECAST(C4031,INDEX($B$2:$B$2069,MATCH(C4031,$A$2:$A$2069,1)-1):INDEX($B$2:$B$2069,MATCH(C4031,$A$2:$A$2069,1)+1),INDEX($A$2:$A$2069,MATCH(C4031,$A$2:$A$2069,1)-1):INDEX($A$2:$A$2069,MATCH(C4031,$A$2:$A$2069,1)+1))</f>
        <v>1.862793764989263</v>
      </c>
    </row>
    <row r="4032" spans="3:4" x14ac:dyDescent="0.2">
      <c r="C4032" s="125">
        <v>602.79999999997699</v>
      </c>
      <c r="D4032" s="120">
        <f>FORECAST(C4032,INDEX($B$2:$B$2069,MATCH(C4032,$A$2:$A$2069,1)-1):INDEX($B$2:$B$2069,MATCH(C4032,$A$2:$A$2069,1)+1),INDEX($A$2:$A$2069,MATCH(C4032,$A$2:$A$2069,1)-1):INDEX($A$2:$A$2069,MATCH(C4032,$A$2:$A$2069,1)+1))</f>
        <v>1.8573980815360187</v>
      </c>
    </row>
    <row r="4033" spans="3:4" x14ac:dyDescent="0.2">
      <c r="C4033" s="125">
        <v>602.89999999997701</v>
      </c>
      <c r="D4033" s="120">
        <f>FORECAST(C4033,INDEX($B$2:$B$2069,MATCH(C4033,$A$2:$A$2069,1)-1):INDEX($B$2:$B$2069,MATCH(C4033,$A$2:$A$2069,1)+1),INDEX($A$2:$A$2069,MATCH(C4033,$A$2:$A$2069,1)-1):INDEX($A$2:$A$2069,MATCH(C4033,$A$2:$A$2069,1)+1))</f>
        <v>1.8520023980827816</v>
      </c>
    </row>
    <row r="4034" spans="3:4" x14ac:dyDescent="0.2">
      <c r="C4034" s="125">
        <v>602.99999999997704</v>
      </c>
      <c r="D4034" s="120">
        <f>FORECAST(C4034,INDEX($B$2:$B$2069,MATCH(C4034,$A$2:$A$2069,1)-1):INDEX($B$2:$B$2069,MATCH(C4034,$A$2:$A$2069,1)+1),INDEX($A$2:$A$2069,MATCH(C4034,$A$2:$A$2069,1)-1):INDEX($A$2:$A$2069,MATCH(C4034,$A$2:$A$2069,1)+1))</f>
        <v>1.8520303756995782</v>
      </c>
    </row>
    <row r="4035" spans="3:4" x14ac:dyDescent="0.2">
      <c r="C4035" s="125">
        <v>603.09999999997694</v>
      </c>
      <c r="D4035" s="120">
        <f>FORECAST(C4035,INDEX($B$2:$B$2069,MATCH(C4035,$A$2:$A$2069,1)-1):INDEX($B$2:$B$2069,MATCH(C4035,$A$2:$A$2069,1)+1),INDEX($A$2:$A$2069,MATCH(C4035,$A$2:$A$2069,1)-1):INDEX($A$2:$A$2069,MATCH(C4035,$A$2:$A$2069,1)+1))</f>
        <v>1.8514308553158858</v>
      </c>
    </row>
    <row r="4036" spans="3:4" x14ac:dyDescent="0.2">
      <c r="C4036" s="125">
        <v>603.19999999997697</v>
      </c>
      <c r="D4036" s="120">
        <f>FORECAST(C4036,INDEX($B$2:$B$2069,MATCH(C4036,$A$2:$A$2069,1)-1):INDEX($B$2:$B$2069,MATCH(C4036,$A$2:$A$2069,1)+1),INDEX($A$2:$A$2069,MATCH(C4036,$A$2:$A$2069,1)-1):INDEX($A$2:$A$2069,MATCH(C4036,$A$2:$A$2069,1)+1))</f>
        <v>1.8508313349321925</v>
      </c>
    </row>
    <row r="4037" spans="3:4" x14ac:dyDescent="0.2">
      <c r="C4037" s="125">
        <v>603.29999999997699</v>
      </c>
      <c r="D4037" s="120">
        <f>FORECAST(C4037,INDEX($B$2:$B$2069,MATCH(C4037,$A$2:$A$2069,1)-1):INDEX($B$2:$B$2069,MATCH(C4037,$A$2:$A$2069,1)+1),INDEX($A$2:$A$2069,MATCH(C4037,$A$2:$A$2069,1)-1):INDEX($A$2:$A$2069,MATCH(C4037,$A$2:$A$2069,1)+1))</f>
        <v>1.8464828137495513</v>
      </c>
    </row>
    <row r="4038" spans="3:4" x14ac:dyDescent="0.2">
      <c r="C4038" s="125">
        <v>603.39999999997701</v>
      </c>
      <c r="D4038" s="120">
        <f>FORECAST(C4038,INDEX($B$2:$B$2069,MATCH(C4038,$A$2:$A$2069,1)-1):INDEX($B$2:$B$2069,MATCH(C4038,$A$2:$A$2069,1)+1),INDEX($A$2:$A$2069,MATCH(C4038,$A$2:$A$2069,1)-1):INDEX($A$2:$A$2069,MATCH(C4038,$A$2:$A$2069,1)+1))</f>
        <v>1.8440847322147782</v>
      </c>
    </row>
    <row r="4039" spans="3:4" x14ac:dyDescent="0.2">
      <c r="C4039" s="125">
        <v>603.49999999997704</v>
      </c>
      <c r="D4039" s="120">
        <f>FORECAST(C4039,INDEX($B$2:$B$2069,MATCH(C4039,$A$2:$A$2069,1)-1):INDEX($B$2:$B$2069,MATCH(C4039,$A$2:$A$2069,1)+1),INDEX($A$2:$A$2069,MATCH(C4039,$A$2:$A$2069,1)-1):INDEX($A$2:$A$2069,MATCH(C4039,$A$2:$A$2069,1)+1))</f>
        <v>1.8416866506800051</v>
      </c>
    </row>
    <row r="4040" spans="3:4" x14ac:dyDescent="0.2">
      <c r="C4040" s="125">
        <v>603.59999999997694</v>
      </c>
      <c r="D4040" s="120">
        <f>FORECAST(C4040,INDEX($B$2:$B$2069,MATCH(C4040,$A$2:$A$2069,1)-1):INDEX($B$2:$B$2069,MATCH(C4040,$A$2:$A$2069,1)+1),INDEX($A$2:$A$2069,MATCH(C4040,$A$2:$A$2069,1)-1):INDEX($A$2:$A$2069,MATCH(C4040,$A$2:$A$2069,1)+1))</f>
        <v>1.8372661870511884</v>
      </c>
    </row>
    <row r="4041" spans="3:4" x14ac:dyDescent="0.2">
      <c r="C4041" s="125">
        <v>603.69999999997697</v>
      </c>
      <c r="D4041" s="120">
        <f>FORECAST(C4041,INDEX($B$2:$B$2069,MATCH(C4041,$A$2:$A$2069,1)-1):INDEX($B$2:$B$2069,MATCH(C4041,$A$2:$A$2069,1)+1),INDEX($A$2:$A$2069,MATCH(C4041,$A$2:$A$2069,1)-1):INDEX($A$2:$A$2069,MATCH(C4041,$A$2:$A$2069,1)+1))</f>
        <v>1.8336690647490315</v>
      </c>
    </row>
    <row r="4042" spans="3:4" x14ac:dyDescent="0.2">
      <c r="C4042" s="125">
        <v>603.79999999997699</v>
      </c>
      <c r="D4042" s="120">
        <f>FORECAST(C4042,INDEX($B$2:$B$2069,MATCH(C4042,$A$2:$A$2069,1)-1):INDEX($B$2:$B$2069,MATCH(C4042,$A$2:$A$2069,1)+1),INDEX($A$2:$A$2069,MATCH(C4042,$A$2:$A$2069,1)-1):INDEX($A$2:$A$2069,MATCH(C4042,$A$2:$A$2069,1)+1))</f>
        <v>1.830071942446871</v>
      </c>
    </row>
    <row r="4043" spans="3:4" x14ac:dyDescent="0.2">
      <c r="C4043" s="125">
        <v>603.89999999997701</v>
      </c>
      <c r="D4043" s="120">
        <f>FORECAST(C4043,INDEX($B$2:$B$2069,MATCH(C4043,$A$2:$A$2069,1)-1):INDEX($B$2:$B$2069,MATCH(C4043,$A$2:$A$2069,1)+1),INDEX($A$2:$A$2069,MATCH(C4043,$A$2:$A$2069,1)-1):INDEX($A$2:$A$2069,MATCH(C4043,$A$2:$A$2069,1)+1))</f>
        <v>1.8230775379707325</v>
      </c>
    </row>
    <row r="4044" spans="3:4" x14ac:dyDescent="0.2">
      <c r="C4044" s="125">
        <v>603.99999999997704</v>
      </c>
      <c r="D4044" s="120">
        <f>FORECAST(C4044,INDEX($B$2:$B$2069,MATCH(C4044,$A$2:$A$2069,1)-1):INDEX($B$2:$B$2069,MATCH(C4044,$A$2:$A$2069,1)+1),INDEX($A$2:$A$2069,MATCH(C4044,$A$2:$A$2069,1)-1):INDEX($A$2:$A$2069,MATCH(C4044,$A$2:$A$2069,1)+1))</f>
        <v>1.8182813749011864</v>
      </c>
    </row>
    <row r="4045" spans="3:4" x14ac:dyDescent="0.2">
      <c r="C4045" s="125">
        <v>604.09999999997694</v>
      </c>
      <c r="D4045" s="120">
        <f>FORECAST(C4045,INDEX($B$2:$B$2069,MATCH(C4045,$A$2:$A$2069,1)-1):INDEX($B$2:$B$2069,MATCH(C4045,$A$2:$A$2069,1)+1),INDEX($A$2:$A$2069,MATCH(C4045,$A$2:$A$2069,1)-1):INDEX($A$2:$A$2069,MATCH(C4045,$A$2:$A$2069,1)+1))</f>
        <v>1.8207513988813098</v>
      </c>
    </row>
    <row r="4046" spans="3:4" x14ac:dyDescent="0.2">
      <c r="C4046" s="125">
        <v>604.19999999997697</v>
      </c>
      <c r="D4046" s="120">
        <f>FORECAST(C4046,INDEX($B$2:$B$2069,MATCH(C4046,$A$2:$A$2069,1)-1):INDEX($B$2:$B$2069,MATCH(C4046,$A$2:$A$2069,1)+1),INDEX($A$2:$A$2069,MATCH(C4046,$A$2:$A$2069,1)-1):INDEX($A$2:$A$2069,MATCH(C4046,$A$2:$A$2069,1)+1))</f>
        <v>1.8189528377302313</v>
      </c>
    </row>
    <row r="4047" spans="3:4" x14ac:dyDescent="0.2">
      <c r="C4047" s="125">
        <v>604.29999999997699</v>
      </c>
      <c r="D4047" s="120">
        <f>FORECAST(C4047,INDEX($B$2:$B$2069,MATCH(C4047,$A$2:$A$2069,1)-1):INDEX($B$2:$B$2069,MATCH(C4047,$A$2:$A$2069,1)+1),INDEX($A$2:$A$2069,MATCH(C4047,$A$2:$A$2069,1)-1):INDEX($A$2:$A$2069,MATCH(C4047,$A$2:$A$2069,1)+1))</f>
        <v>1.8171542765791511</v>
      </c>
    </row>
    <row r="4048" spans="3:4" x14ac:dyDescent="0.2">
      <c r="C4048" s="125">
        <v>604.39999999997701</v>
      </c>
      <c r="D4048" s="120">
        <f>FORECAST(C4048,INDEX($B$2:$B$2069,MATCH(C4048,$A$2:$A$2069,1)-1):INDEX($B$2:$B$2069,MATCH(C4048,$A$2:$A$2069,1)+1),INDEX($A$2:$A$2069,MATCH(C4048,$A$2:$A$2069,1)-1):INDEX($A$2:$A$2069,MATCH(C4048,$A$2:$A$2069,1)+1))</f>
        <v>1.8101039168670603</v>
      </c>
    </row>
    <row r="4049" spans="3:4" x14ac:dyDescent="0.2">
      <c r="C4049" s="125">
        <v>604.49999999997704</v>
      </c>
      <c r="D4049" s="120">
        <f>FORECAST(C4049,INDEX($B$2:$B$2069,MATCH(C4049,$A$2:$A$2069,1)-1):INDEX($B$2:$B$2069,MATCH(C4049,$A$2:$A$2069,1)+1),INDEX($A$2:$A$2069,MATCH(C4049,$A$2:$A$2069,1)-1):INDEX($A$2:$A$2069,MATCH(C4049,$A$2:$A$2069,1)+1))</f>
        <v>1.8077058353322872</v>
      </c>
    </row>
    <row r="4050" spans="3:4" x14ac:dyDescent="0.2">
      <c r="C4050" s="125">
        <v>604.59999999997694</v>
      </c>
      <c r="D4050" s="120">
        <f>FORECAST(C4050,INDEX($B$2:$B$2069,MATCH(C4050,$A$2:$A$2069,1)-1):INDEX($B$2:$B$2069,MATCH(C4050,$A$2:$A$2069,1)+1),INDEX($A$2:$A$2069,MATCH(C4050,$A$2:$A$2069,1)-1):INDEX($A$2:$A$2069,MATCH(C4050,$A$2:$A$2069,1)+1))</f>
        <v>1.805307753797516</v>
      </c>
    </row>
    <row r="4051" spans="3:4" x14ac:dyDescent="0.2">
      <c r="C4051" s="125">
        <v>604.69999999997697</v>
      </c>
      <c r="D4051" s="120">
        <f>FORECAST(C4051,INDEX($B$2:$B$2069,MATCH(C4051,$A$2:$A$2069,1)-1):INDEX($B$2:$B$2069,MATCH(C4051,$A$2:$A$2069,1)+1),INDEX($A$2:$A$2069,MATCH(C4051,$A$2:$A$2069,1)-1):INDEX($A$2:$A$2069,MATCH(C4051,$A$2:$A$2069,1)+1))</f>
        <v>1.8043469584761063</v>
      </c>
    </row>
    <row r="4052" spans="3:4" x14ac:dyDescent="0.2">
      <c r="C4052" s="125">
        <v>604.79999999997699</v>
      </c>
      <c r="D4052" s="120">
        <f>FORECAST(C4052,INDEX($B$2:$B$2069,MATCH(C4052,$A$2:$A$2069,1)-1):INDEX($B$2:$B$2069,MATCH(C4052,$A$2:$A$2069,1)+1),INDEX($A$2:$A$2069,MATCH(C4052,$A$2:$A$2069,1)-1):INDEX($A$2:$A$2069,MATCH(C4052,$A$2:$A$2069,1)+1))</f>
        <v>1.8007411944480403</v>
      </c>
    </row>
    <row r="4053" spans="3:4" x14ac:dyDescent="0.2">
      <c r="C4053" s="125">
        <v>604.89999999997701</v>
      </c>
      <c r="D4053" s="120">
        <f>FORECAST(C4053,INDEX($B$2:$B$2069,MATCH(C4053,$A$2:$A$2069,1)-1):INDEX($B$2:$B$2069,MATCH(C4053,$A$2:$A$2069,1)+1),INDEX($A$2:$A$2069,MATCH(C4053,$A$2:$A$2069,1)-1):INDEX($A$2:$A$2069,MATCH(C4053,$A$2:$A$2069,1)+1))</f>
        <v>1.7971354304199707</v>
      </c>
    </row>
    <row r="4054" spans="3:4" x14ac:dyDescent="0.2">
      <c r="C4054" s="125">
        <v>604.99999999997704</v>
      </c>
      <c r="D4054" s="120">
        <f>FORECAST(C4054,INDEX($B$2:$B$2069,MATCH(C4054,$A$2:$A$2069,1)-1):INDEX($B$2:$B$2069,MATCH(C4054,$A$2:$A$2069,1)+1),INDEX($A$2:$A$2069,MATCH(C4054,$A$2:$A$2069,1)-1):INDEX($A$2:$A$2069,MATCH(C4054,$A$2:$A$2069,1)+1))</f>
        <v>1.7983680563071944</v>
      </c>
    </row>
    <row r="4055" spans="3:4" x14ac:dyDescent="0.2">
      <c r="C4055" s="125">
        <v>605.09999999997694</v>
      </c>
      <c r="D4055" s="120">
        <f>FORECAST(C4055,INDEX($B$2:$B$2069,MATCH(C4055,$A$2:$A$2069,1)-1):INDEX($B$2:$B$2069,MATCH(C4055,$A$2:$A$2069,1)+1),INDEX($A$2:$A$2069,MATCH(C4055,$A$2:$A$2069,1)-1):INDEX($A$2:$A$2069,MATCH(C4055,$A$2:$A$2069,1)+1))</f>
        <v>1.7977670956358507</v>
      </c>
    </row>
    <row r="4056" spans="3:4" x14ac:dyDescent="0.2">
      <c r="C4056" s="125">
        <v>605.19999999997697</v>
      </c>
      <c r="D4056" s="120">
        <f>FORECAST(C4056,INDEX($B$2:$B$2069,MATCH(C4056,$A$2:$A$2069,1)-1):INDEX($B$2:$B$2069,MATCH(C4056,$A$2:$A$2069,1)+1),INDEX($A$2:$A$2069,MATCH(C4056,$A$2:$A$2069,1)-1):INDEX($A$2:$A$2069,MATCH(C4056,$A$2:$A$2069,1)+1))</f>
        <v>1.7930531543588479</v>
      </c>
    </row>
    <row r="4057" spans="3:4" x14ac:dyDescent="0.2">
      <c r="C4057" s="125">
        <v>605.29999999997699</v>
      </c>
      <c r="D4057" s="120">
        <f>FORECAST(C4057,INDEX($B$2:$B$2069,MATCH(C4057,$A$2:$A$2069,1)-1):INDEX($B$2:$B$2069,MATCH(C4057,$A$2:$A$2069,1)+1),INDEX($A$2:$A$2069,MATCH(C4057,$A$2:$A$2069,1)-1):INDEX($A$2:$A$2069,MATCH(C4057,$A$2:$A$2069,1)+1))</f>
        <v>1.7900512367676527</v>
      </c>
    </row>
    <row r="4058" spans="3:4" x14ac:dyDescent="0.2">
      <c r="C4058" s="125">
        <v>605.39999999997701</v>
      </c>
      <c r="D4058" s="120">
        <f>FORECAST(C4058,INDEX($B$2:$B$2069,MATCH(C4058,$A$2:$A$2069,1)-1):INDEX($B$2:$B$2069,MATCH(C4058,$A$2:$A$2069,1)+1),INDEX($A$2:$A$2069,MATCH(C4058,$A$2:$A$2069,1)-1):INDEX($A$2:$A$2069,MATCH(C4058,$A$2:$A$2069,1)+1))</f>
        <v>1.7870493191764574</v>
      </c>
    </row>
    <row r="4059" spans="3:4" x14ac:dyDescent="0.2">
      <c r="C4059" s="125">
        <v>605.49999999997704</v>
      </c>
      <c r="D4059" s="120">
        <f>FORECAST(C4059,INDEX($B$2:$B$2069,MATCH(C4059,$A$2:$A$2069,1)-1):INDEX($B$2:$B$2069,MATCH(C4059,$A$2:$A$2069,1)+1),INDEX($A$2:$A$2069,MATCH(C4059,$A$2:$A$2069,1)-1):INDEX($A$2:$A$2069,MATCH(C4059,$A$2:$A$2069,1)+1))</f>
        <v>1.7818118134594449</v>
      </c>
    </row>
    <row r="4060" spans="3:4" x14ac:dyDescent="0.2">
      <c r="C4060" s="125">
        <v>605.59999999997694</v>
      </c>
      <c r="D4060" s="120">
        <f>FORECAST(C4060,INDEX($B$2:$B$2069,MATCH(C4060,$A$2:$A$2069,1)-1):INDEX($B$2:$B$2069,MATCH(C4060,$A$2:$A$2069,1)+1),INDEX($A$2:$A$2069,MATCH(C4060,$A$2:$A$2069,1)-1):INDEX($A$2:$A$2069,MATCH(C4060,$A$2:$A$2069,1)+1))</f>
        <v>1.7770070138542238</v>
      </c>
    </row>
    <row r="4061" spans="3:4" x14ac:dyDescent="0.2">
      <c r="C4061" s="125">
        <v>605.69999999997697</v>
      </c>
      <c r="D4061" s="120">
        <f>FORECAST(C4061,INDEX($B$2:$B$2069,MATCH(C4061,$A$2:$A$2069,1)-1):INDEX($B$2:$B$2069,MATCH(C4061,$A$2:$A$2069,1)+1),INDEX($A$2:$A$2069,MATCH(C4061,$A$2:$A$2069,1)-1):INDEX($A$2:$A$2069,MATCH(C4061,$A$2:$A$2069,1)+1))</f>
        <v>1.7722022142489955</v>
      </c>
    </row>
    <row r="4062" spans="3:4" x14ac:dyDescent="0.2">
      <c r="C4062" s="125">
        <v>605.79999999997699</v>
      </c>
      <c r="D4062" s="120">
        <f>FORECAST(C4062,INDEX($B$2:$B$2069,MATCH(C4062,$A$2:$A$2069,1)-1):INDEX($B$2:$B$2069,MATCH(C4062,$A$2:$A$2069,1)+1),INDEX($A$2:$A$2069,MATCH(C4062,$A$2:$A$2069,1)-1):INDEX($A$2:$A$2069,MATCH(C4062,$A$2:$A$2069,1)+1))</f>
        <v>1.7774500798637001</v>
      </c>
    </row>
    <row r="4063" spans="3:4" x14ac:dyDescent="0.2">
      <c r="C4063" s="125">
        <v>605.89999999997701</v>
      </c>
      <c r="D4063" s="120">
        <f>FORECAST(C4063,INDEX($B$2:$B$2069,MATCH(C4063,$A$2:$A$2069,1)-1):INDEX($B$2:$B$2069,MATCH(C4063,$A$2:$A$2069,1)+1),INDEX($A$2:$A$2069,MATCH(C4063,$A$2:$A$2069,1)-1):INDEX($A$2:$A$2069,MATCH(C4063,$A$2:$A$2069,1)+1))</f>
        <v>1.7768469548682089</v>
      </c>
    </row>
    <row r="4064" spans="3:4" x14ac:dyDescent="0.2">
      <c r="C4064" s="125">
        <v>605.99999999997704</v>
      </c>
      <c r="D4064" s="120">
        <f>FORECAST(C4064,INDEX($B$2:$B$2069,MATCH(C4064,$A$2:$A$2069,1)-1):INDEX($B$2:$B$2069,MATCH(C4064,$A$2:$A$2069,1)+1),INDEX($A$2:$A$2069,MATCH(C4064,$A$2:$A$2069,1)-1):INDEX($A$2:$A$2069,MATCH(C4064,$A$2:$A$2069,1)+1))</f>
        <v>1.7762438298727177</v>
      </c>
    </row>
    <row r="4065" spans="3:4" x14ac:dyDescent="0.2">
      <c r="C4065" s="125">
        <v>606.09999999997694</v>
      </c>
      <c r="D4065" s="120">
        <f>FORECAST(C4065,INDEX($B$2:$B$2069,MATCH(C4065,$A$2:$A$2069,1)-1):INDEX($B$2:$B$2069,MATCH(C4065,$A$2:$A$2069,1)+1),INDEX($A$2:$A$2069,MATCH(C4065,$A$2:$A$2069,1)-1):INDEX($A$2:$A$2069,MATCH(C4065,$A$2:$A$2069,1)+1))</f>
        <v>1.7733316740181548</v>
      </c>
    </row>
    <row r="4066" spans="3:4" x14ac:dyDescent="0.2">
      <c r="C4066" s="125">
        <v>606.19999999997697</v>
      </c>
      <c r="D4066" s="120">
        <f>FORECAST(C4066,INDEX($B$2:$B$2069,MATCH(C4066,$A$2:$A$2069,1)-1):INDEX($B$2:$B$2069,MATCH(C4066,$A$2:$A$2069,1)+1),INDEX($A$2:$A$2069,MATCH(C4066,$A$2:$A$2069,1)-1):INDEX($A$2:$A$2069,MATCH(C4066,$A$2:$A$2069,1)+1))</f>
        <v>1.7733295096940085</v>
      </c>
    </row>
    <row r="4067" spans="3:4" x14ac:dyDescent="0.2">
      <c r="C4067" s="125">
        <v>606.29999999997699</v>
      </c>
      <c r="D4067" s="120">
        <f>FORECAST(C4067,INDEX($B$2:$B$2069,MATCH(C4067,$A$2:$A$2069,1)-1):INDEX($B$2:$B$2069,MATCH(C4067,$A$2:$A$2069,1)+1),INDEX($A$2:$A$2069,MATCH(C4067,$A$2:$A$2069,1)-1):INDEX($A$2:$A$2069,MATCH(C4067,$A$2:$A$2069,1)+1))</f>
        <v>1.7733273453698621</v>
      </c>
    </row>
    <row r="4068" spans="3:4" x14ac:dyDescent="0.2">
      <c r="C4068" s="125">
        <v>606.39999999997701</v>
      </c>
      <c r="D4068" s="120">
        <f>FORECAST(C4068,INDEX($B$2:$B$2069,MATCH(C4068,$A$2:$A$2069,1)-1):INDEX($B$2:$B$2069,MATCH(C4068,$A$2:$A$2069,1)+1),INDEX($A$2:$A$2069,MATCH(C4068,$A$2:$A$2069,1)-1):INDEX($A$2:$A$2069,MATCH(C4068,$A$2:$A$2069,1)+1))</f>
        <v>1.7664204242949317</v>
      </c>
    </row>
    <row r="4069" spans="3:4" x14ac:dyDescent="0.2">
      <c r="C4069" s="125">
        <v>606.49999999997704</v>
      </c>
      <c r="D4069" s="120">
        <f>FORECAST(C4069,INDEX($B$2:$B$2069,MATCH(C4069,$A$2:$A$2069,1)-1):INDEX($B$2:$B$2069,MATCH(C4069,$A$2:$A$2069,1)+1),INDEX($A$2:$A$2069,MATCH(C4069,$A$2:$A$2069,1)-1):INDEX($A$2:$A$2069,MATCH(C4069,$A$2:$A$2069,1)+1))</f>
        <v>1.7628168245910096</v>
      </c>
    </row>
    <row r="4070" spans="3:4" x14ac:dyDescent="0.2">
      <c r="C4070" s="125">
        <v>606.59999999997694</v>
      </c>
      <c r="D4070" s="120">
        <f>FORECAST(C4070,INDEX($B$2:$B$2069,MATCH(C4070,$A$2:$A$2069,1)-1):INDEX($B$2:$B$2069,MATCH(C4070,$A$2:$A$2069,1)+1),INDEX($A$2:$A$2069,MATCH(C4070,$A$2:$A$2069,1)-1):INDEX($A$2:$A$2069,MATCH(C4070,$A$2:$A$2069,1)+1))</f>
        <v>1.7567188126765991</v>
      </c>
    </row>
    <row r="4071" spans="3:4" x14ac:dyDescent="0.2">
      <c r="C4071" s="125">
        <v>606.69999999997697</v>
      </c>
      <c r="D4071" s="120">
        <f>FORECAST(C4071,INDEX($B$2:$B$2069,MATCH(C4071,$A$2:$A$2069,1)-1):INDEX($B$2:$B$2069,MATCH(C4071,$A$2:$A$2069,1)+1),INDEX($A$2:$A$2069,MATCH(C4071,$A$2:$A$2069,1)-1):INDEX($A$2:$A$2069,MATCH(C4071,$A$2:$A$2069,1)+1))</f>
        <v>1.7519053349389324</v>
      </c>
    </row>
    <row r="4072" spans="3:4" x14ac:dyDescent="0.2">
      <c r="C4072" s="125">
        <v>606.79999999997699</v>
      </c>
      <c r="D4072" s="120">
        <f>FORECAST(C4072,INDEX($B$2:$B$2069,MATCH(C4072,$A$2:$A$2069,1)-1):INDEX($B$2:$B$2069,MATCH(C4072,$A$2:$A$2069,1)+1),INDEX($A$2:$A$2069,MATCH(C4072,$A$2:$A$2069,1)-1):INDEX($A$2:$A$2069,MATCH(C4072,$A$2:$A$2069,1)+1))</f>
        <v>1.7470918572012657</v>
      </c>
    </row>
    <row r="4073" spans="3:4" x14ac:dyDescent="0.2">
      <c r="C4073" s="125">
        <v>606.89999999997701</v>
      </c>
      <c r="D4073" s="120">
        <f>FORECAST(C4073,INDEX($B$2:$B$2069,MATCH(C4073,$A$2:$A$2069,1)-1):INDEX($B$2:$B$2069,MATCH(C4073,$A$2:$A$2069,1)+1),INDEX($A$2:$A$2069,MATCH(C4073,$A$2:$A$2069,1)-1):INDEX($A$2:$A$2069,MATCH(C4073,$A$2:$A$2069,1)+1))</f>
        <v>1.7461532290421431</v>
      </c>
    </row>
    <row r="4074" spans="3:4" x14ac:dyDescent="0.2">
      <c r="C4074" s="125">
        <v>606.99999999997704</v>
      </c>
      <c r="D4074" s="120">
        <f>FORECAST(C4074,INDEX($B$2:$B$2069,MATCH(C4074,$A$2:$A$2069,1)-1):INDEX($B$2:$B$2069,MATCH(C4074,$A$2:$A$2069,1)+1),INDEX($A$2:$A$2069,MATCH(C4074,$A$2:$A$2069,1)-1):INDEX($A$2:$A$2069,MATCH(C4074,$A$2:$A$2069,1)+1))</f>
        <v>1.7425431207388939</v>
      </c>
    </row>
    <row r="4075" spans="3:4" x14ac:dyDescent="0.2">
      <c r="C4075" s="125">
        <v>607.09999999997694</v>
      </c>
      <c r="D4075" s="120">
        <f>FORECAST(C4075,INDEX($B$2:$B$2069,MATCH(C4075,$A$2:$A$2069,1)-1):INDEX($B$2:$B$2069,MATCH(C4075,$A$2:$A$2069,1)+1),INDEX($A$2:$A$2069,MATCH(C4075,$A$2:$A$2069,1)-1):INDEX($A$2:$A$2069,MATCH(C4075,$A$2:$A$2069,1)+1))</f>
        <v>1.7389330124356484</v>
      </c>
    </row>
    <row r="4076" spans="3:4" x14ac:dyDescent="0.2">
      <c r="C4076" s="125">
        <v>607.19999999997697</v>
      </c>
      <c r="D4076" s="120">
        <f>FORECAST(C4076,INDEX($B$2:$B$2069,MATCH(C4076,$A$2:$A$2069,1)-1):INDEX($B$2:$B$2069,MATCH(C4076,$A$2:$A$2069,1)+1),INDEX($A$2:$A$2069,MATCH(C4076,$A$2:$A$2069,1)-1):INDEX($A$2:$A$2069,MATCH(C4076,$A$2:$A$2069,1)+1))</f>
        <v>1.7407019655035487</v>
      </c>
    </row>
    <row r="4077" spans="3:4" x14ac:dyDescent="0.2">
      <c r="C4077" s="125">
        <v>607.29999999997699</v>
      </c>
      <c r="D4077" s="120">
        <f>FORECAST(C4077,INDEX($B$2:$B$2069,MATCH(C4077,$A$2:$A$2069,1)-1):INDEX($B$2:$B$2069,MATCH(C4077,$A$2:$A$2069,1)+1),INDEX($A$2:$A$2069,MATCH(C4077,$A$2:$A$2069,1)-1):INDEX($A$2:$A$2069,MATCH(C4077,$A$2:$A$2069,1)+1))</f>
        <v>1.7401002807863404</v>
      </c>
    </row>
    <row r="4078" spans="3:4" x14ac:dyDescent="0.2">
      <c r="C4078" s="125">
        <v>607.39999999997701</v>
      </c>
      <c r="D4078" s="120">
        <f>FORECAST(C4078,INDEX($B$2:$B$2069,MATCH(C4078,$A$2:$A$2069,1)-1):INDEX($B$2:$B$2069,MATCH(C4078,$A$2:$A$2069,1)+1),INDEX($A$2:$A$2069,MATCH(C4078,$A$2:$A$2069,1)-1):INDEX($A$2:$A$2069,MATCH(C4078,$A$2:$A$2069,1)+1))</f>
        <v>1.739498596069132</v>
      </c>
    </row>
    <row r="4079" spans="3:4" x14ac:dyDescent="0.2">
      <c r="C4079" s="125">
        <v>607.49999999997704</v>
      </c>
      <c r="D4079" s="120">
        <f>FORECAST(C4079,INDEX($B$2:$B$2069,MATCH(C4079,$A$2:$A$2069,1)-1):INDEX($B$2:$B$2069,MATCH(C4079,$A$2:$A$2069,1)+1),INDEX($A$2:$A$2069,MATCH(C4079,$A$2:$A$2069,1)-1):INDEX($A$2:$A$2069,MATCH(C4079,$A$2:$A$2069,1)+1))</f>
        <v>1.7300481347782046</v>
      </c>
    </row>
    <row r="4080" spans="3:4" x14ac:dyDescent="0.2">
      <c r="C4080" s="125">
        <v>607.59999999997694</v>
      </c>
      <c r="D4080" s="120">
        <f>FORECAST(C4080,INDEX($B$2:$B$2069,MATCH(C4080,$A$2:$A$2069,1)-1):INDEX($B$2:$B$2069,MATCH(C4080,$A$2:$A$2069,1)+1),INDEX($A$2:$A$2069,MATCH(C4080,$A$2:$A$2069,1)-1):INDEX($A$2:$A$2069,MATCH(C4080,$A$2:$A$2069,1)+1))</f>
        <v>1.726438026474959</v>
      </c>
    </row>
    <row r="4081" spans="3:4" x14ac:dyDescent="0.2">
      <c r="C4081" s="125">
        <v>607.69999999997697</v>
      </c>
      <c r="D4081" s="120">
        <f>FORECAST(C4081,INDEX($B$2:$B$2069,MATCH(C4081,$A$2:$A$2069,1)-1):INDEX($B$2:$B$2069,MATCH(C4081,$A$2:$A$2069,1)+1),INDEX($A$2:$A$2069,MATCH(C4081,$A$2:$A$2069,1)-1):INDEX($A$2:$A$2069,MATCH(C4081,$A$2:$A$2069,1)+1))</f>
        <v>1.729747292419189</v>
      </c>
    </row>
    <row r="4082" spans="3:4" x14ac:dyDescent="0.2">
      <c r="C4082" s="125">
        <v>607.79999999997699</v>
      </c>
      <c r="D4082" s="120">
        <f>FORECAST(C4082,INDEX($B$2:$B$2069,MATCH(C4082,$A$2:$A$2069,1)-1):INDEX($B$2:$B$2069,MATCH(C4082,$A$2:$A$2069,1)+1),INDEX($A$2:$A$2069,MATCH(C4082,$A$2:$A$2069,1)-1):INDEX($A$2:$A$2069,MATCH(C4082,$A$2:$A$2069,1)+1))</f>
        <v>1.7279422382675644</v>
      </c>
    </row>
    <row r="4083" spans="3:4" x14ac:dyDescent="0.2">
      <c r="C4083" s="125">
        <v>607.89999999997701</v>
      </c>
      <c r="D4083" s="120">
        <f>FORECAST(C4083,INDEX($B$2:$B$2069,MATCH(C4083,$A$2:$A$2069,1)-1):INDEX($B$2:$B$2069,MATCH(C4083,$A$2:$A$2069,1)+1),INDEX($A$2:$A$2069,MATCH(C4083,$A$2:$A$2069,1)-1):INDEX($A$2:$A$2069,MATCH(C4083,$A$2:$A$2069,1)+1))</f>
        <v>1.7261371841159381</v>
      </c>
    </row>
    <row r="4084" spans="3:4" x14ac:dyDescent="0.2">
      <c r="C4084" s="125">
        <v>607.99999999997704</v>
      </c>
      <c r="D4084" s="120">
        <f>FORECAST(C4084,INDEX($B$2:$B$2069,MATCH(C4084,$A$2:$A$2069,1)-1):INDEX($B$2:$B$2069,MATCH(C4084,$A$2:$A$2069,1)+1),INDEX($A$2:$A$2069,MATCH(C4084,$A$2:$A$2069,1)-1):INDEX($A$2:$A$2069,MATCH(C4084,$A$2:$A$2069,1)+1))</f>
        <v>1.7260008022460136</v>
      </c>
    </row>
    <row r="4085" spans="3:4" x14ac:dyDescent="0.2">
      <c r="C4085" s="125">
        <v>608.09999999997694</v>
      </c>
      <c r="D4085" s="120">
        <f>FORECAST(C4085,INDEX($B$2:$B$2069,MATCH(C4085,$A$2:$A$2069,1)-1):INDEX($B$2:$B$2069,MATCH(C4085,$A$2:$A$2069,1)+1),INDEX($A$2:$A$2069,MATCH(C4085,$A$2:$A$2069,1)-1):INDEX($A$2:$A$2069,MATCH(C4085,$A$2:$A$2069,1)+1))</f>
        <v>1.7272041716804285</v>
      </c>
    </row>
    <row r="4086" spans="3:4" x14ac:dyDescent="0.2">
      <c r="C4086" s="125">
        <v>608.19999999997697</v>
      </c>
      <c r="D4086" s="120">
        <f>FORECAST(C4086,INDEX($B$2:$B$2069,MATCH(C4086,$A$2:$A$2069,1)-1):INDEX($B$2:$B$2069,MATCH(C4086,$A$2:$A$2069,1)+1),INDEX($A$2:$A$2069,MATCH(C4086,$A$2:$A$2069,1)-1):INDEX($A$2:$A$2069,MATCH(C4086,$A$2:$A$2069,1)+1))</f>
        <v>1.7284075411148452</v>
      </c>
    </row>
    <row r="4087" spans="3:4" x14ac:dyDescent="0.2">
      <c r="C4087" s="125">
        <v>608.29999999997699</v>
      </c>
      <c r="D4087" s="120">
        <f>FORECAST(C4087,INDEX($B$2:$B$2069,MATCH(C4087,$A$2:$A$2069,1)-1):INDEX($B$2:$B$2069,MATCH(C4087,$A$2:$A$2069,1)+1),INDEX($A$2:$A$2069,MATCH(C4087,$A$2:$A$2069,1)-1):INDEX($A$2:$A$2069,MATCH(C4087,$A$2:$A$2069,1)+1))</f>
        <v>1.7244725230649962</v>
      </c>
    </row>
    <row r="4088" spans="3:4" x14ac:dyDescent="0.2">
      <c r="C4088" s="125">
        <v>608.39999999997701</v>
      </c>
      <c r="D4088" s="120">
        <f>FORECAST(C4088,INDEX($B$2:$B$2069,MATCH(C4088,$A$2:$A$2069,1)-1):INDEX($B$2:$B$2069,MATCH(C4088,$A$2:$A$2069,1)+1),INDEX($A$2:$A$2069,MATCH(C4088,$A$2:$A$2069,1)-1):INDEX($A$2:$A$2069,MATCH(C4088,$A$2:$A$2069,1)+1))</f>
        <v>1.7226674689133716</v>
      </c>
    </row>
    <row r="4089" spans="3:4" x14ac:dyDescent="0.2">
      <c r="C4089" s="125">
        <v>608.49999999997704</v>
      </c>
      <c r="D4089" s="120">
        <f>FORECAST(C4089,INDEX($B$2:$B$2069,MATCH(C4089,$A$2:$A$2069,1)-1):INDEX($B$2:$B$2069,MATCH(C4089,$A$2:$A$2069,1)+1),INDEX($A$2:$A$2069,MATCH(C4089,$A$2:$A$2069,1)-1):INDEX($A$2:$A$2069,MATCH(C4089,$A$2:$A$2069,1)+1))</f>
        <v>1.7208624147617471</v>
      </c>
    </row>
    <row r="4090" spans="3:4" x14ac:dyDescent="0.2">
      <c r="C4090" s="125">
        <v>608.59999999997694</v>
      </c>
      <c r="D4090" s="120">
        <f>FORECAST(C4090,INDEX($B$2:$B$2069,MATCH(C4090,$A$2:$A$2069,1)-1):INDEX($B$2:$B$2069,MATCH(C4090,$A$2:$A$2069,1)+1),INDEX($A$2:$A$2069,MATCH(C4090,$A$2:$A$2069,1)-1):INDEX($A$2:$A$2069,MATCH(C4090,$A$2:$A$2069,1)+1))</f>
        <v>1.7196129161656764</v>
      </c>
    </row>
    <row r="4091" spans="3:4" x14ac:dyDescent="0.2">
      <c r="C4091" s="125">
        <v>608.69999999997697</v>
      </c>
      <c r="D4091" s="120">
        <f>FORECAST(C4091,INDEX($B$2:$B$2069,MATCH(C4091,$A$2:$A$2069,1)-1):INDEX($B$2:$B$2069,MATCH(C4091,$A$2:$A$2069,1)+1),INDEX($A$2:$A$2069,MATCH(C4091,$A$2:$A$2069,1)-1):INDEX($A$2:$A$2069,MATCH(C4091,$A$2:$A$2069,1)+1))</f>
        <v>1.7178078620140518</v>
      </c>
    </row>
    <row r="4092" spans="3:4" x14ac:dyDescent="0.2">
      <c r="C4092" s="125">
        <v>608.79999999997699</v>
      </c>
      <c r="D4092" s="120">
        <f>FORECAST(C4092,INDEX($B$2:$B$2069,MATCH(C4092,$A$2:$A$2069,1)-1):INDEX($B$2:$B$2069,MATCH(C4092,$A$2:$A$2069,1)+1),INDEX($A$2:$A$2069,MATCH(C4092,$A$2:$A$2069,1)-1):INDEX($A$2:$A$2069,MATCH(C4092,$A$2:$A$2069,1)+1))</f>
        <v>1.7223305254709036</v>
      </c>
    </row>
    <row r="4093" spans="3:4" x14ac:dyDescent="0.2">
      <c r="C4093" s="125">
        <v>608.89999999997701</v>
      </c>
      <c r="D4093" s="120">
        <f>FORECAST(C4093,INDEX($B$2:$B$2069,MATCH(C4093,$A$2:$A$2069,1)-1):INDEX($B$2:$B$2069,MATCH(C4093,$A$2:$A$2069,1)+1),INDEX($A$2:$A$2069,MATCH(C4093,$A$2:$A$2069,1)-1):INDEX($A$2:$A$2069,MATCH(C4093,$A$2:$A$2069,1)+1))</f>
        <v>1.7241355796225299</v>
      </c>
    </row>
    <row r="4094" spans="3:4" x14ac:dyDescent="0.2">
      <c r="C4094" s="125">
        <v>608.99999999997704</v>
      </c>
      <c r="D4094" s="120">
        <f>FORECAST(C4094,INDEX($B$2:$B$2069,MATCH(C4094,$A$2:$A$2069,1)-1):INDEX($B$2:$B$2069,MATCH(C4094,$A$2:$A$2069,1)+1),INDEX($A$2:$A$2069,MATCH(C4094,$A$2:$A$2069,1)-1):INDEX($A$2:$A$2069,MATCH(C4094,$A$2:$A$2069,1)+1))</f>
        <v>1.7259406337741545</v>
      </c>
    </row>
    <row r="4095" spans="3:4" x14ac:dyDescent="0.2">
      <c r="C4095" s="125">
        <v>609.09999999997694</v>
      </c>
      <c r="D4095" s="120">
        <f>FORECAST(C4095,INDEX($B$2:$B$2069,MATCH(C4095,$A$2:$A$2069,1)-1):INDEX($B$2:$B$2069,MATCH(C4095,$A$2:$A$2069,1)+1),INDEX($A$2:$A$2069,MATCH(C4095,$A$2:$A$2069,1)-1):INDEX($A$2:$A$2069,MATCH(C4095,$A$2:$A$2069,1)+1))</f>
        <v>1.7301266875065693</v>
      </c>
    </row>
    <row r="4096" spans="3:4" x14ac:dyDescent="0.2">
      <c r="C4096" s="125">
        <v>609.19999999997697</v>
      </c>
      <c r="D4096" s="120">
        <f>FORECAST(C4096,INDEX($B$2:$B$2069,MATCH(C4096,$A$2:$A$2069,1)-1):INDEX($B$2:$B$2069,MATCH(C4096,$A$2:$A$2069,1)+1),INDEX($A$2:$A$2069,MATCH(C4096,$A$2:$A$2069,1)-1):INDEX($A$2:$A$2069,MATCH(C4096,$A$2:$A$2069,1)+1))</f>
        <v>1.7343464555246939</v>
      </c>
    </row>
    <row r="4097" spans="3:4" x14ac:dyDescent="0.2">
      <c r="C4097" s="125">
        <v>609.29999999997699</v>
      </c>
      <c r="D4097" s="120">
        <f>FORECAST(C4097,INDEX($B$2:$B$2069,MATCH(C4097,$A$2:$A$2069,1)-1):INDEX($B$2:$B$2069,MATCH(C4097,$A$2:$A$2069,1)+1),INDEX($A$2:$A$2069,MATCH(C4097,$A$2:$A$2069,1)-1):INDEX($A$2:$A$2069,MATCH(C4097,$A$2:$A$2069,1)+1))</f>
        <v>1.7385662235428221</v>
      </c>
    </row>
    <row r="4098" spans="3:4" x14ac:dyDescent="0.2">
      <c r="C4098" s="125">
        <v>609.39999999997701</v>
      </c>
      <c r="D4098" s="120">
        <f>FORECAST(C4098,INDEX($B$2:$B$2069,MATCH(C4098,$A$2:$A$2069,1)-1):INDEX($B$2:$B$2069,MATCH(C4098,$A$2:$A$2069,1)+1),INDEX($A$2:$A$2069,MATCH(C4098,$A$2:$A$2069,1)-1):INDEX($A$2:$A$2069,MATCH(C4098,$A$2:$A$2069,1)+1))</f>
        <v>1.7519060968980824</v>
      </c>
    </row>
    <row r="4099" spans="3:4" x14ac:dyDescent="0.2">
      <c r="C4099" s="125">
        <v>609.49999999997704</v>
      </c>
      <c r="D4099" s="120">
        <f>FORECAST(C4099,INDEX($B$2:$B$2069,MATCH(C4099,$A$2:$A$2069,1)-1):INDEX($B$2:$B$2069,MATCH(C4099,$A$2:$A$2069,1)+1),INDEX($A$2:$A$2069,MATCH(C4099,$A$2:$A$2069,1)-1):INDEX($A$2:$A$2069,MATCH(C4099,$A$2:$A$2069,1)+1))</f>
        <v>1.7597446775096799</v>
      </c>
    </row>
    <row r="4100" spans="3:4" x14ac:dyDescent="0.2">
      <c r="C4100" s="125">
        <v>609.59999999997694</v>
      </c>
      <c r="D4100" s="120">
        <f>FORECAST(C4100,INDEX($B$2:$B$2069,MATCH(C4100,$A$2:$A$2069,1)-1):INDEX($B$2:$B$2069,MATCH(C4100,$A$2:$A$2069,1)+1),INDEX($A$2:$A$2069,MATCH(C4100,$A$2:$A$2069,1)-1):INDEX($A$2:$A$2069,MATCH(C4100,$A$2:$A$2069,1)+1))</f>
        <v>1.7675832581212632</v>
      </c>
    </row>
    <row r="4101" spans="3:4" x14ac:dyDescent="0.2">
      <c r="C4101" s="125">
        <v>609.69999999997697</v>
      </c>
      <c r="D4101" s="120">
        <f>FORECAST(C4101,INDEX($B$2:$B$2069,MATCH(C4101,$A$2:$A$2069,1)-1):INDEX($B$2:$B$2069,MATCH(C4101,$A$2:$A$2069,1)+1),INDEX($A$2:$A$2069,MATCH(C4101,$A$2:$A$2069,1)-1):INDEX($A$2:$A$2069,MATCH(C4101,$A$2:$A$2069,1)+1))</f>
        <v>1.7793937544210934</v>
      </c>
    </row>
    <row r="4102" spans="3:4" x14ac:dyDescent="0.2">
      <c r="C4102" s="125">
        <v>609.79999999997699</v>
      </c>
      <c r="D4102" s="120">
        <f>FORECAST(C4102,INDEX($B$2:$B$2069,MATCH(C4102,$A$2:$A$2069,1)-1):INDEX($B$2:$B$2069,MATCH(C4102,$A$2:$A$2069,1)+1),INDEX($A$2:$A$2069,MATCH(C4102,$A$2:$A$2069,1)-1):INDEX($A$2:$A$2069,MATCH(C4102,$A$2:$A$2069,1)+1))</f>
        <v>1.7902443788479445</v>
      </c>
    </row>
    <row r="4103" spans="3:4" x14ac:dyDescent="0.2">
      <c r="C4103" s="125">
        <v>609.89999999997701</v>
      </c>
      <c r="D4103" s="120">
        <f>FORECAST(C4103,INDEX($B$2:$B$2069,MATCH(C4103,$A$2:$A$2069,1)-1):INDEX($B$2:$B$2069,MATCH(C4103,$A$2:$A$2069,1)+1),INDEX($A$2:$A$2069,MATCH(C4103,$A$2:$A$2069,1)-1):INDEX($A$2:$A$2069,MATCH(C4103,$A$2:$A$2069,1)+1))</f>
        <v>1.8010950032747814</v>
      </c>
    </row>
    <row r="4104" spans="3:4" x14ac:dyDescent="0.2">
      <c r="C4104" s="125">
        <v>609.99999999997704</v>
      </c>
      <c r="D4104" s="120">
        <f>FORECAST(C4104,INDEX($B$2:$B$2069,MATCH(C4104,$A$2:$A$2069,1)-1):INDEX($B$2:$B$2069,MATCH(C4104,$A$2:$A$2069,1)+1),INDEX($A$2:$A$2069,MATCH(C4104,$A$2:$A$2069,1)-1):INDEX($A$2:$A$2069,MATCH(C4104,$A$2:$A$2069,1)+1))</f>
        <v>1.842144691458671</v>
      </c>
    </row>
    <row r="4105" spans="3:4" x14ac:dyDescent="0.2">
      <c r="C4105" s="125">
        <v>610.09999999997694</v>
      </c>
      <c r="D4105" s="120">
        <f>FORECAST(C4105,INDEX($B$2:$B$2069,MATCH(C4105,$A$2:$A$2069,1)-1):INDEX($B$2:$B$2069,MATCH(C4105,$A$2:$A$2069,1)+1),INDEX($A$2:$A$2069,MATCH(C4105,$A$2:$A$2069,1)-1):INDEX($A$2:$A$2069,MATCH(C4105,$A$2:$A$2069,1)+1))</f>
        <v>1.8632486182336692</v>
      </c>
    </row>
    <row r="4106" spans="3:4" x14ac:dyDescent="0.2">
      <c r="C4106" s="125">
        <v>610.19999999997697</v>
      </c>
      <c r="D4106" s="120">
        <f>FORECAST(C4106,INDEX($B$2:$B$2069,MATCH(C4106,$A$2:$A$2069,1)-1):INDEX($B$2:$B$2069,MATCH(C4106,$A$2:$A$2069,1)+1),INDEX($A$2:$A$2069,MATCH(C4106,$A$2:$A$2069,1)-1):INDEX($A$2:$A$2069,MATCH(C4106,$A$2:$A$2069,1)+1))</f>
        <v>1.9088599868240408</v>
      </c>
    </row>
    <row r="4107" spans="3:4" x14ac:dyDescent="0.2">
      <c r="C4107" s="125">
        <v>610.29999999997699</v>
      </c>
      <c r="D4107" s="120">
        <f>FORECAST(C4107,INDEX($B$2:$B$2069,MATCH(C4107,$A$2:$A$2069,1)-1):INDEX($B$2:$B$2069,MATCH(C4107,$A$2:$A$2069,1)+1),INDEX($A$2:$A$2069,MATCH(C4107,$A$2:$A$2069,1)-1):INDEX($A$2:$A$2069,MATCH(C4107,$A$2:$A$2069,1)+1))</f>
        <v>1.946831358964431</v>
      </c>
    </row>
    <row r="4108" spans="3:4" x14ac:dyDescent="0.2">
      <c r="C4108" s="125">
        <v>610.39999999997701</v>
      </c>
      <c r="D4108" s="120">
        <f>FORECAST(C4108,INDEX($B$2:$B$2069,MATCH(C4108,$A$2:$A$2069,1)-1):INDEX($B$2:$B$2069,MATCH(C4108,$A$2:$A$2069,1)+1),INDEX($A$2:$A$2069,MATCH(C4108,$A$2:$A$2069,1)-1):INDEX($A$2:$A$2069,MATCH(C4108,$A$2:$A$2069,1)+1))</f>
        <v>1.9848027311048213</v>
      </c>
    </row>
    <row r="4109" spans="3:4" x14ac:dyDescent="0.2">
      <c r="C4109" s="125">
        <v>610.49999999997704</v>
      </c>
      <c r="D4109" s="120">
        <f>FORECAST(C4109,INDEX($B$2:$B$2069,MATCH(C4109,$A$2:$A$2069,1)-1):INDEX($B$2:$B$2069,MATCH(C4109,$A$2:$A$2069,1)+1),INDEX($A$2:$A$2069,MATCH(C4109,$A$2:$A$2069,1)-1):INDEX($A$2:$A$2069,MATCH(C4109,$A$2:$A$2069,1)+1))</f>
        <v>2.080652173898045</v>
      </c>
    </row>
    <row r="4110" spans="3:4" x14ac:dyDescent="0.2">
      <c r="C4110" s="125">
        <v>610.59999999997694</v>
      </c>
      <c r="D4110" s="120">
        <f>FORECAST(C4110,INDEX($B$2:$B$2069,MATCH(C4110,$A$2:$A$2069,1)-1):INDEX($B$2:$B$2069,MATCH(C4110,$A$2:$A$2069,1)+1),INDEX($A$2:$A$2069,MATCH(C4110,$A$2:$A$2069,1)-1):INDEX($A$2:$A$2069,MATCH(C4110,$A$2:$A$2069,1)+1))</f>
        <v>2.1458695652023039</v>
      </c>
    </row>
    <row r="4111" spans="3:4" x14ac:dyDescent="0.2">
      <c r="C4111" s="125">
        <v>610.69999999997697</v>
      </c>
      <c r="D4111" s="120">
        <f>FORECAST(C4111,INDEX($B$2:$B$2069,MATCH(C4111,$A$2:$A$2069,1)-1):INDEX($B$2:$B$2069,MATCH(C4111,$A$2:$A$2069,1)+1),INDEX($A$2:$A$2069,MATCH(C4111,$A$2:$A$2069,1)-1):INDEX($A$2:$A$2069,MATCH(C4111,$A$2:$A$2069,1)+1))</f>
        <v>2.2110869565066764</v>
      </c>
    </row>
    <row r="4112" spans="3:4" x14ac:dyDescent="0.2">
      <c r="C4112" s="125">
        <v>610.79999999997699</v>
      </c>
      <c r="D4112" s="120">
        <f>FORECAST(C4112,INDEX($B$2:$B$2069,MATCH(C4112,$A$2:$A$2069,1)-1):INDEX($B$2:$B$2069,MATCH(C4112,$A$2:$A$2069,1)+1),INDEX($A$2:$A$2069,MATCH(C4112,$A$2:$A$2069,1)-1):INDEX($A$2:$A$2069,MATCH(C4112,$A$2:$A$2069,1)+1))</f>
        <v>2.3436219517814152</v>
      </c>
    </row>
    <row r="4113" spans="3:4" x14ac:dyDescent="0.2">
      <c r="C4113" s="125">
        <v>610.89999999997701</v>
      </c>
      <c r="D4113" s="120">
        <f>FORECAST(C4113,INDEX($B$2:$B$2069,MATCH(C4113,$A$2:$A$2069,1)-1):INDEX($B$2:$B$2069,MATCH(C4113,$A$2:$A$2069,1)+1),INDEX($A$2:$A$2069,MATCH(C4113,$A$2:$A$2069,1)-1):INDEX($A$2:$A$2069,MATCH(C4113,$A$2:$A$2069,1)+1))</f>
        <v>2.4430869779197337</v>
      </c>
    </row>
    <row r="4114" spans="3:4" x14ac:dyDescent="0.2">
      <c r="C4114" s="125">
        <v>610.99999999997704</v>
      </c>
      <c r="D4114" s="120">
        <f>FORECAST(C4114,INDEX($B$2:$B$2069,MATCH(C4114,$A$2:$A$2069,1)-1):INDEX($B$2:$B$2069,MATCH(C4114,$A$2:$A$2069,1)+1),INDEX($A$2:$A$2069,MATCH(C4114,$A$2:$A$2069,1)-1):INDEX($A$2:$A$2069,MATCH(C4114,$A$2:$A$2069,1)+1))</f>
        <v>2.5425520040580523</v>
      </c>
    </row>
    <row r="4115" spans="3:4" x14ac:dyDescent="0.2">
      <c r="C4115" s="125">
        <v>611.09999999997694</v>
      </c>
      <c r="D4115" s="120">
        <f>FORECAST(C4115,INDEX($B$2:$B$2069,MATCH(C4115,$A$2:$A$2069,1)-1):INDEX($B$2:$B$2069,MATCH(C4115,$A$2:$A$2069,1)+1),INDEX($A$2:$A$2069,MATCH(C4115,$A$2:$A$2069,1)-1):INDEX($A$2:$A$2069,MATCH(C4115,$A$2:$A$2069,1)+1))</f>
        <v>2.6624036254722796</v>
      </c>
    </row>
    <row r="4116" spans="3:4" x14ac:dyDescent="0.2">
      <c r="C4116" s="125">
        <v>611.19999999997697</v>
      </c>
      <c r="D4116" s="120">
        <f>FORECAST(C4116,INDEX($B$2:$B$2069,MATCH(C4116,$A$2:$A$2069,1)-1):INDEX($B$2:$B$2069,MATCH(C4116,$A$2:$A$2069,1)+1),INDEX($A$2:$A$2069,MATCH(C4116,$A$2:$A$2069,1)-1):INDEX($A$2:$A$2069,MATCH(C4116,$A$2:$A$2069,1)+1))</f>
        <v>2.7733144181086118</v>
      </c>
    </row>
    <row r="4117" spans="3:4" x14ac:dyDescent="0.2">
      <c r="C4117" s="125">
        <v>611.29999999997699</v>
      </c>
      <c r="D4117" s="120">
        <f>FORECAST(C4117,INDEX($B$2:$B$2069,MATCH(C4117,$A$2:$A$2069,1)-1):INDEX($B$2:$B$2069,MATCH(C4117,$A$2:$A$2069,1)+1),INDEX($A$2:$A$2069,MATCH(C4117,$A$2:$A$2069,1)-1):INDEX($A$2:$A$2069,MATCH(C4117,$A$2:$A$2069,1)+1))</f>
        <v>2.7757729468468142</v>
      </c>
    </row>
    <row r="4118" spans="3:4" x14ac:dyDescent="0.2">
      <c r="C4118" s="125">
        <v>611.39999999997701</v>
      </c>
      <c r="D4118" s="120">
        <f>FORECAST(C4118,INDEX($B$2:$B$2069,MATCH(C4118,$A$2:$A$2069,1)-1):INDEX($B$2:$B$2069,MATCH(C4118,$A$2:$A$2069,1)+1),INDEX($A$2:$A$2069,MATCH(C4118,$A$2:$A$2069,1)-1):INDEX($A$2:$A$2069,MATCH(C4118,$A$2:$A$2069,1)+1))</f>
        <v>2.8325362318709608</v>
      </c>
    </row>
    <row r="4119" spans="3:4" x14ac:dyDescent="0.2">
      <c r="C4119" s="125">
        <v>611.49999999997704</v>
      </c>
      <c r="D4119" s="120">
        <f>FORECAST(C4119,INDEX($B$2:$B$2069,MATCH(C4119,$A$2:$A$2069,1)-1):INDEX($B$2:$B$2069,MATCH(C4119,$A$2:$A$2069,1)+1),INDEX($A$2:$A$2069,MATCH(C4119,$A$2:$A$2069,1)-1):INDEX($A$2:$A$2069,MATCH(C4119,$A$2:$A$2069,1)+1))</f>
        <v>2.8892995168951643</v>
      </c>
    </row>
    <row r="4120" spans="3:4" x14ac:dyDescent="0.2">
      <c r="C4120" s="125">
        <v>611.59999999997694</v>
      </c>
      <c r="D4120" s="120">
        <f>FORECAST(C4120,INDEX($B$2:$B$2069,MATCH(C4120,$A$2:$A$2069,1)-1):INDEX($B$2:$B$2069,MATCH(C4120,$A$2:$A$2069,1)+1),INDEX($A$2:$A$2069,MATCH(C4120,$A$2:$A$2069,1)-1):INDEX($A$2:$A$2069,MATCH(C4120,$A$2:$A$2069,1)+1))</f>
        <v>2.7465700483214732</v>
      </c>
    </row>
    <row r="4121" spans="3:4" x14ac:dyDescent="0.2">
      <c r="C4121" s="125">
        <v>611.69999999997697</v>
      </c>
      <c r="D4121" s="120">
        <f>FORECAST(C4121,INDEX($B$2:$B$2069,MATCH(C4121,$A$2:$A$2069,1)-1):INDEX($B$2:$B$2069,MATCH(C4121,$A$2:$A$2069,1)+1),INDEX($A$2:$A$2069,MATCH(C4121,$A$2:$A$2069,1)-1):INDEX($A$2:$A$2069,MATCH(C4121,$A$2:$A$2069,1)+1))</f>
        <v>2.6934299517030809</v>
      </c>
    </row>
    <row r="4122" spans="3:4" x14ac:dyDescent="0.2">
      <c r="C4122" s="125">
        <v>611.79999999997699</v>
      </c>
      <c r="D4122" s="120">
        <f>FORECAST(C4122,INDEX($B$2:$B$2069,MATCH(C4122,$A$2:$A$2069,1)-1):INDEX($B$2:$B$2069,MATCH(C4122,$A$2:$A$2069,1)+1),INDEX($A$2:$A$2069,MATCH(C4122,$A$2:$A$2069,1)-1):INDEX($A$2:$A$2069,MATCH(C4122,$A$2:$A$2069,1)+1))</f>
        <v>2.6402898550846885</v>
      </c>
    </row>
    <row r="4123" spans="3:4" x14ac:dyDescent="0.2">
      <c r="C4123" s="125">
        <v>611.89999999997701</v>
      </c>
      <c r="D4123" s="120">
        <f>FORECAST(C4123,INDEX($B$2:$B$2069,MATCH(C4123,$A$2:$A$2069,1)-1):INDEX($B$2:$B$2069,MATCH(C4123,$A$2:$A$2069,1)+1),INDEX($A$2:$A$2069,MATCH(C4123,$A$2:$A$2069,1)-1):INDEX($A$2:$A$2069,MATCH(C4123,$A$2:$A$2069,1)+1))</f>
        <v>2.4793478261137807</v>
      </c>
    </row>
    <row r="4124" spans="3:4" x14ac:dyDescent="0.2">
      <c r="C4124" s="125">
        <v>611.99999999997704</v>
      </c>
      <c r="D4124" s="120">
        <f>FORECAST(C4124,INDEX($B$2:$B$2069,MATCH(C4124,$A$2:$A$2069,1)-1):INDEX($B$2:$B$2069,MATCH(C4124,$A$2:$A$2069,1)+1),INDEX($A$2:$A$2069,MATCH(C4124,$A$2:$A$2069,1)-1):INDEX($A$2:$A$2069,MATCH(C4124,$A$2:$A$2069,1)+1))</f>
        <v>2.3621980676596195</v>
      </c>
    </row>
    <row r="4125" spans="3:4" x14ac:dyDescent="0.2">
      <c r="C4125" s="125">
        <v>612.09999999997694</v>
      </c>
      <c r="D4125" s="120">
        <f>FORECAST(C4125,INDEX($B$2:$B$2069,MATCH(C4125,$A$2:$A$2069,1)-1):INDEX($B$2:$B$2069,MATCH(C4125,$A$2:$A$2069,1)+1),INDEX($A$2:$A$2069,MATCH(C4125,$A$2:$A$2069,1)-1):INDEX($A$2:$A$2069,MATCH(C4125,$A$2:$A$2069,1)+1))</f>
        <v>2.245048309205572</v>
      </c>
    </row>
    <row r="4126" spans="3:4" x14ac:dyDescent="0.2">
      <c r="C4126" s="125">
        <v>612.19999999997697</v>
      </c>
      <c r="D4126" s="120">
        <f>FORECAST(C4126,INDEX($B$2:$B$2069,MATCH(C4126,$A$2:$A$2069,1)-1):INDEX($B$2:$B$2069,MATCH(C4126,$A$2:$A$2069,1)+1),INDEX($A$2:$A$2069,MATCH(C4126,$A$2:$A$2069,1)-1):INDEX($A$2:$A$2069,MATCH(C4126,$A$2:$A$2069,1)+1))</f>
        <v>2.1875120773172512</v>
      </c>
    </row>
    <row r="4127" spans="3:4" x14ac:dyDescent="0.2">
      <c r="C4127" s="125">
        <v>612.29999999997699</v>
      </c>
      <c r="D4127" s="120">
        <f>FORECAST(C4127,INDEX($B$2:$B$2069,MATCH(C4127,$A$2:$A$2069,1)-1):INDEX($B$2:$B$2069,MATCH(C4127,$A$2:$A$2069,1)+1),INDEX($A$2:$A$2069,MATCH(C4127,$A$2:$A$2069,1)-1):INDEX($A$2:$A$2069,MATCH(C4127,$A$2:$A$2069,1)+1))</f>
        <v>2.0896859903607492</v>
      </c>
    </row>
    <row r="4128" spans="3:4" x14ac:dyDescent="0.2">
      <c r="C4128" s="125">
        <v>612.39999999997701</v>
      </c>
      <c r="D4128" s="120">
        <f>FORECAST(C4128,INDEX($B$2:$B$2069,MATCH(C4128,$A$2:$A$2069,1)-1):INDEX($B$2:$B$2069,MATCH(C4128,$A$2:$A$2069,1)+1),INDEX($A$2:$A$2069,MATCH(C4128,$A$2:$A$2069,1)-1):INDEX($A$2:$A$2069,MATCH(C4128,$A$2:$A$2069,1)+1))</f>
        <v>2.0570893719928449</v>
      </c>
    </row>
    <row r="4129" spans="3:4" x14ac:dyDescent="0.2">
      <c r="C4129" s="125">
        <v>612.49999999997704</v>
      </c>
      <c r="D4129" s="120">
        <f>FORECAST(C4129,INDEX($B$2:$B$2069,MATCH(C4129,$A$2:$A$2069,1)-1):INDEX($B$2:$B$2069,MATCH(C4129,$A$2:$A$2069,1)+1),INDEX($A$2:$A$2069,MATCH(C4129,$A$2:$A$2069,1)-1):INDEX($A$2:$A$2069,MATCH(C4129,$A$2:$A$2069,1)+1))</f>
        <v>2.0045531401087828</v>
      </c>
    </row>
    <row r="4130" spans="3:4" x14ac:dyDescent="0.2">
      <c r="C4130" s="125">
        <v>612.59999999997694</v>
      </c>
      <c r="D4130" s="120">
        <f>FORECAST(C4130,INDEX($B$2:$B$2069,MATCH(C4130,$A$2:$A$2069,1)-1):INDEX($B$2:$B$2069,MATCH(C4130,$A$2:$A$2069,1)+1),INDEX($A$2:$A$2069,MATCH(C4130,$A$2:$A$2069,1)-1):INDEX($A$2:$A$2069,MATCH(C4130,$A$2:$A$2069,1)+1))</f>
        <v>1.9520169082247776</v>
      </c>
    </row>
    <row r="4131" spans="3:4" x14ac:dyDescent="0.2">
      <c r="C4131" s="125">
        <v>612.69999999997697</v>
      </c>
      <c r="D4131" s="120">
        <f>FORECAST(C4131,INDEX($B$2:$B$2069,MATCH(C4131,$A$2:$A$2069,1)-1):INDEX($B$2:$B$2069,MATCH(C4131,$A$2:$A$2069,1)+1),INDEX($A$2:$A$2069,MATCH(C4131,$A$2:$A$2069,1)-1):INDEX($A$2:$A$2069,MATCH(C4131,$A$2:$A$2069,1)+1))</f>
        <v>1.9372222222285984</v>
      </c>
    </row>
    <row r="4132" spans="3:4" x14ac:dyDescent="0.2">
      <c r="C4132" s="125">
        <v>612.79999999997699</v>
      </c>
      <c r="D4132" s="120">
        <f>FORECAST(C4132,INDEX($B$2:$B$2069,MATCH(C4132,$A$2:$A$2069,1)-1):INDEX($B$2:$B$2069,MATCH(C4132,$A$2:$A$2069,1)+1),INDEX($A$2:$A$2069,MATCH(C4132,$A$2:$A$2069,1)-1):INDEX($A$2:$A$2069,MATCH(C4132,$A$2:$A$2069,1)+1))</f>
        <v>1.9094444444507985</v>
      </c>
    </row>
    <row r="4133" spans="3:4" x14ac:dyDescent="0.2">
      <c r="C4133" s="125">
        <v>612.89999999997599</v>
      </c>
      <c r="D4133" s="120">
        <f>FORECAST(C4133,INDEX($B$2:$B$2069,MATCH(C4133,$A$2:$A$2069,1)-1):INDEX($B$2:$B$2069,MATCH(C4133,$A$2:$A$2069,1)+1),INDEX($A$2:$A$2069,MATCH(C4133,$A$2:$A$2069,1)-1):INDEX($A$2:$A$2069,MATCH(C4133,$A$2:$A$2069,1)+1))</f>
        <v>1.8816666666733113</v>
      </c>
    </row>
    <row r="4134" spans="3:4" x14ac:dyDescent="0.2">
      <c r="C4134" s="125">
        <v>612.99999999997704</v>
      </c>
      <c r="D4134" s="120">
        <f>FORECAST(C4134,INDEX($B$2:$B$2069,MATCH(C4134,$A$2:$A$2069,1)-1):INDEX($B$2:$B$2069,MATCH(C4134,$A$2:$A$2069,1)+1),INDEX($A$2:$A$2069,MATCH(C4134,$A$2:$A$2069,1)-1):INDEX($A$2:$A$2069,MATCH(C4134,$A$2:$A$2069,1)+1))</f>
        <v>1.8705312376068264</v>
      </c>
    </row>
    <row r="4135" spans="3:4" x14ac:dyDescent="0.2">
      <c r="C4135" s="125">
        <v>613.09999999997694</v>
      </c>
      <c r="D4135" s="120">
        <f>FORECAST(C4135,INDEX($B$2:$B$2069,MATCH(C4135,$A$2:$A$2069,1)-1):INDEX($B$2:$B$2069,MATCH(C4135,$A$2:$A$2069,1)+1),INDEX($A$2:$A$2069,MATCH(C4135,$A$2:$A$2069,1)-1):INDEX($A$2:$A$2069,MATCH(C4135,$A$2:$A$2069,1)+1))</f>
        <v>1.8517756473078606</v>
      </c>
    </row>
    <row r="4136" spans="3:4" x14ac:dyDescent="0.2">
      <c r="C4136" s="125">
        <v>613.19999999997697</v>
      </c>
      <c r="D4136" s="120">
        <f>FORECAST(C4136,INDEX($B$2:$B$2069,MATCH(C4136,$A$2:$A$2069,1)-1):INDEX($B$2:$B$2069,MATCH(C4136,$A$2:$A$2069,1)+1),INDEX($A$2:$A$2069,MATCH(C4136,$A$2:$A$2069,1)-1):INDEX($A$2:$A$2069,MATCH(C4136,$A$2:$A$2069,1)+1))</f>
        <v>1.8330200570088806</v>
      </c>
    </row>
    <row r="4137" spans="3:4" x14ac:dyDescent="0.2">
      <c r="C4137" s="125">
        <v>613.29999999997597</v>
      </c>
      <c r="D4137" s="120">
        <f>FORECAST(C4137,INDEX($B$2:$B$2069,MATCH(C4137,$A$2:$A$2069,1)-1):INDEX($B$2:$B$2069,MATCH(C4137,$A$2:$A$2069,1)+1),INDEX($A$2:$A$2069,MATCH(C4137,$A$2:$A$2069,1)-1):INDEX($A$2:$A$2069,MATCH(C4137,$A$2:$A$2069,1)+1))</f>
        <v>1.8262444755800686</v>
      </c>
    </row>
    <row r="4138" spans="3:4" x14ac:dyDescent="0.2">
      <c r="C4138" s="125">
        <v>613.39999999997599</v>
      </c>
      <c r="D4138" s="120">
        <f>FORECAST(C4138,INDEX($B$2:$B$2069,MATCH(C4138,$A$2:$A$2069,1)-1):INDEX($B$2:$B$2069,MATCH(C4138,$A$2:$A$2069,1)+1),INDEX($A$2:$A$2069,MATCH(C4138,$A$2:$A$2069,1)-1):INDEX($A$2:$A$2069,MATCH(C4138,$A$2:$A$2069,1)+1))</f>
        <v>1.8129368191944195</v>
      </c>
    </row>
    <row r="4139" spans="3:4" x14ac:dyDescent="0.2">
      <c r="C4139" s="125">
        <v>613.49999999997704</v>
      </c>
      <c r="D4139" s="120">
        <f>FORECAST(C4139,INDEX($B$2:$B$2069,MATCH(C4139,$A$2:$A$2069,1)-1):INDEX($B$2:$B$2069,MATCH(C4139,$A$2:$A$2069,1)+1),INDEX($A$2:$A$2069,MATCH(C4139,$A$2:$A$2069,1)-1):INDEX($A$2:$A$2069,MATCH(C4139,$A$2:$A$2069,1)+1))</f>
        <v>1.8056702898571544</v>
      </c>
    </row>
    <row r="4140" spans="3:4" x14ac:dyDescent="0.2">
      <c r="C4140" s="125">
        <v>613.59999999997603</v>
      </c>
      <c r="D4140" s="120">
        <f>FORECAST(C4140,INDEX($B$2:$B$2069,MATCH(C4140,$A$2:$A$2069,1)-1):INDEX($B$2:$B$2069,MATCH(C4140,$A$2:$A$2069,1)+1),INDEX($A$2:$A$2069,MATCH(C4140,$A$2:$A$2069,1)-1):INDEX($A$2:$A$2069,MATCH(C4140,$A$2:$A$2069,1)+1))</f>
        <v>1.7966123188427545</v>
      </c>
    </row>
    <row r="4141" spans="3:4" x14ac:dyDescent="0.2">
      <c r="C4141" s="125">
        <v>613.69999999997594</v>
      </c>
      <c r="D4141" s="120">
        <f>FORECAST(C4141,INDEX($B$2:$B$2069,MATCH(C4141,$A$2:$A$2069,1)-1):INDEX($B$2:$B$2069,MATCH(C4141,$A$2:$A$2069,1)+1),INDEX($A$2:$A$2069,MATCH(C4141,$A$2:$A$2069,1)-1):INDEX($A$2:$A$2069,MATCH(C4141,$A$2:$A$2069,1)+1))</f>
        <v>1.7875543478282694</v>
      </c>
    </row>
    <row r="4142" spans="3:4" x14ac:dyDescent="0.2">
      <c r="C4142" s="125">
        <v>613.79999999997597</v>
      </c>
      <c r="D4142" s="120">
        <f>FORECAST(C4142,INDEX($B$2:$B$2069,MATCH(C4142,$A$2:$A$2069,1)-1):INDEX($B$2:$B$2069,MATCH(C4142,$A$2:$A$2069,1)+1),INDEX($A$2:$A$2069,MATCH(C4142,$A$2:$A$2069,1)-1):INDEX($A$2:$A$2069,MATCH(C4142,$A$2:$A$2069,1)+1))</f>
        <v>1.772819896855637</v>
      </c>
    </row>
    <row r="4143" spans="3:4" x14ac:dyDescent="0.2">
      <c r="C4143" s="125">
        <v>613.89999999997599</v>
      </c>
      <c r="D4143" s="120">
        <f>FORECAST(C4143,INDEX($B$2:$B$2069,MATCH(C4143,$A$2:$A$2069,1)-1):INDEX($B$2:$B$2069,MATCH(C4143,$A$2:$A$2069,1)+1),INDEX($A$2:$A$2069,MATCH(C4143,$A$2:$A$2069,1)-1):INDEX($A$2:$A$2069,MATCH(C4143,$A$2:$A$2069,1)+1))</f>
        <v>1.7619328124774398</v>
      </c>
    </row>
    <row r="4144" spans="3:4" x14ac:dyDescent="0.2">
      <c r="C4144" s="125">
        <v>613.99999999997601</v>
      </c>
      <c r="D4144" s="120">
        <f>FORECAST(C4144,INDEX($B$2:$B$2069,MATCH(C4144,$A$2:$A$2069,1)-1):INDEX($B$2:$B$2069,MATCH(C4144,$A$2:$A$2069,1)+1),INDEX($A$2:$A$2069,MATCH(C4144,$A$2:$A$2069,1)-1):INDEX($A$2:$A$2069,MATCH(C4144,$A$2:$A$2069,1)+1))</f>
        <v>1.7510457280992426</v>
      </c>
    </row>
    <row r="4145" spans="3:4" x14ac:dyDescent="0.2">
      <c r="C4145" s="125">
        <v>614.09999999997603</v>
      </c>
      <c r="D4145" s="120">
        <f>FORECAST(C4145,INDEX($B$2:$B$2069,MATCH(C4145,$A$2:$A$2069,1)-1):INDEX($B$2:$B$2069,MATCH(C4145,$A$2:$A$2069,1)+1),INDEX($A$2:$A$2069,MATCH(C4145,$A$2:$A$2069,1)-1):INDEX($A$2:$A$2069,MATCH(C4145,$A$2:$A$2069,1)+1))</f>
        <v>1.7538100623201558</v>
      </c>
    </row>
    <row r="4146" spans="3:4" x14ac:dyDescent="0.2">
      <c r="C4146" s="125">
        <v>614.19999999997594</v>
      </c>
      <c r="D4146" s="120">
        <f>FORECAST(C4146,INDEX($B$2:$B$2069,MATCH(C4146,$A$2:$A$2069,1)-1):INDEX($B$2:$B$2069,MATCH(C4146,$A$2:$A$2069,1)+1),INDEX($A$2:$A$2069,MATCH(C4146,$A$2:$A$2069,1)-1):INDEX($A$2:$A$2069,MATCH(C4146,$A$2:$A$2069,1)+1))</f>
        <v>1.7471602598745548</v>
      </c>
    </row>
    <row r="4147" spans="3:4" x14ac:dyDescent="0.2">
      <c r="C4147" s="125">
        <v>614.29999999997597</v>
      </c>
      <c r="D4147" s="120">
        <f>FORECAST(C4147,INDEX($B$2:$B$2069,MATCH(C4147,$A$2:$A$2069,1)-1):INDEX($B$2:$B$2069,MATCH(C4147,$A$2:$A$2069,1)+1),INDEX($A$2:$A$2069,MATCH(C4147,$A$2:$A$2069,1)-1):INDEX($A$2:$A$2069,MATCH(C4147,$A$2:$A$2069,1)+1))</f>
        <v>1.7405104574289538</v>
      </c>
    </row>
    <row r="4148" spans="3:4" x14ac:dyDescent="0.2">
      <c r="C4148" s="125">
        <v>614.39999999997599</v>
      </c>
      <c r="D4148" s="120">
        <f>FORECAST(C4148,INDEX($B$2:$B$2069,MATCH(C4148,$A$2:$A$2069,1)-1):INDEX($B$2:$B$2069,MATCH(C4148,$A$2:$A$2069,1)+1),INDEX($A$2:$A$2069,MATCH(C4148,$A$2:$A$2069,1)-1):INDEX($A$2:$A$2069,MATCH(C4148,$A$2:$A$2069,1)+1))</f>
        <v>1.7395821054808707</v>
      </c>
    </row>
    <row r="4149" spans="3:4" x14ac:dyDescent="0.2">
      <c r="C4149" s="125">
        <v>614.49999999997601</v>
      </c>
      <c r="D4149" s="120">
        <f>FORECAST(C4149,INDEX($B$2:$B$2069,MATCH(C4149,$A$2:$A$2069,1)-1):INDEX($B$2:$B$2069,MATCH(C4149,$A$2:$A$2069,1)+1),INDEX($A$2:$A$2069,MATCH(C4149,$A$2:$A$2069,1)-1):INDEX($A$2:$A$2069,MATCH(C4149,$A$2:$A$2069,1)+1))</f>
        <v>1.7377690553259164</v>
      </c>
    </row>
    <row r="4150" spans="3:4" x14ac:dyDescent="0.2">
      <c r="C4150" s="125">
        <v>614.59999999997603</v>
      </c>
      <c r="D4150" s="120">
        <f>FORECAST(C4150,INDEX($B$2:$B$2069,MATCH(C4150,$A$2:$A$2069,1)-1):INDEX($B$2:$B$2069,MATCH(C4150,$A$2:$A$2069,1)+1),INDEX($A$2:$A$2069,MATCH(C4150,$A$2:$A$2069,1)-1):INDEX($A$2:$A$2069,MATCH(C4150,$A$2:$A$2069,1)+1))</f>
        <v>1.7259324582111191</v>
      </c>
    </row>
    <row r="4151" spans="3:4" x14ac:dyDescent="0.2">
      <c r="C4151" s="125">
        <v>614.69999999997594</v>
      </c>
      <c r="D4151" s="120">
        <f>FORECAST(C4151,INDEX($B$2:$B$2069,MATCH(C4151,$A$2:$A$2069,1)-1):INDEX($B$2:$B$2069,MATCH(C4151,$A$2:$A$2069,1)+1),INDEX($A$2:$A$2069,MATCH(C4151,$A$2:$A$2069,1)-1):INDEX($A$2:$A$2069,MATCH(C4151,$A$2:$A$2069,1)+1))</f>
        <v>1.7174608221620957</v>
      </c>
    </row>
    <row r="4152" spans="3:4" x14ac:dyDescent="0.2">
      <c r="C4152" s="125">
        <v>614.79999999997597</v>
      </c>
      <c r="D4152" s="120">
        <f>FORECAST(C4152,INDEX($B$2:$B$2069,MATCH(C4152,$A$2:$A$2069,1)-1):INDEX($B$2:$B$2069,MATCH(C4152,$A$2:$A$2069,1)+1),INDEX($A$2:$A$2069,MATCH(C4152,$A$2:$A$2069,1)-1):INDEX($A$2:$A$2069,MATCH(C4152,$A$2:$A$2069,1)+1))</f>
        <v>1.7089891861130653</v>
      </c>
    </row>
    <row r="4153" spans="3:4" x14ac:dyDescent="0.2">
      <c r="C4153" s="125">
        <v>614.89999999997599</v>
      </c>
      <c r="D4153" s="120">
        <f>FORECAST(C4153,INDEX($B$2:$B$2069,MATCH(C4153,$A$2:$A$2069,1)-1):INDEX($B$2:$B$2069,MATCH(C4153,$A$2:$A$2069,1)+1),INDEX($A$2:$A$2069,MATCH(C4153,$A$2:$A$2069,1)-1):INDEX($A$2:$A$2069,MATCH(C4153,$A$2:$A$2069,1)+1))</f>
        <v>1.6985922181600444</v>
      </c>
    </row>
    <row r="4154" spans="3:4" x14ac:dyDescent="0.2">
      <c r="C4154" s="125">
        <v>614.99999999997601</v>
      </c>
      <c r="D4154" s="120">
        <f>FORECAST(C4154,INDEX($B$2:$B$2069,MATCH(C4154,$A$2:$A$2069,1)-1):INDEX($B$2:$B$2069,MATCH(C4154,$A$2:$A$2069,1)+1),INDEX($A$2:$A$2069,MATCH(C4154,$A$2:$A$2069,1)-1):INDEX($A$2:$A$2069,MATCH(C4154,$A$2:$A$2069,1)+1))</f>
        <v>1.6877022059656923</v>
      </c>
    </row>
    <row r="4155" spans="3:4" x14ac:dyDescent="0.2">
      <c r="C4155" s="125">
        <v>615.09999999997603</v>
      </c>
      <c r="D4155" s="120">
        <f>FORECAST(C4155,INDEX($B$2:$B$2069,MATCH(C4155,$A$2:$A$2069,1)-1):INDEX($B$2:$B$2069,MATCH(C4155,$A$2:$A$2069,1)+1),INDEX($A$2:$A$2069,MATCH(C4155,$A$2:$A$2069,1)-1):INDEX($A$2:$A$2069,MATCH(C4155,$A$2:$A$2069,1)+1))</f>
        <v>1.6768121937713261</v>
      </c>
    </row>
    <row r="4156" spans="3:4" x14ac:dyDescent="0.2">
      <c r="C4156" s="125">
        <v>615.19999999997594</v>
      </c>
      <c r="D4156" s="120">
        <f>FORECAST(C4156,INDEX($B$2:$B$2069,MATCH(C4156,$A$2:$A$2069,1)-1):INDEX($B$2:$B$2069,MATCH(C4156,$A$2:$A$2069,1)+1),INDEX($A$2:$A$2069,MATCH(C4156,$A$2:$A$2069,1)-1):INDEX($A$2:$A$2069,MATCH(C4156,$A$2:$A$2069,1)+1))</f>
        <v>1.6560080808115742</v>
      </c>
    </row>
    <row r="4157" spans="3:4" x14ac:dyDescent="0.2">
      <c r="C4157" s="125">
        <v>615.29999999997597</v>
      </c>
      <c r="D4157" s="120">
        <f>FORECAST(C4157,INDEX($B$2:$B$2069,MATCH(C4157,$A$2:$A$2069,1)-1):INDEX($B$2:$B$2069,MATCH(C4157,$A$2:$A$2069,1)+1),INDEX($A$2:$A$2069,MATCH(C4157,$A$2:$A$2069,1)-1):INDEX($A$2:$A$2069,MATCH(C4157,$A$2:$A$2069,1)+1))</f>
        <v>1.6414626262661187</v>
      </c>
    </row>
    <row r="4158" spans="3:4" x14ac:dyDescent="0.2">
      <c r="C4158" s="125">
        <v>615.39999999997599</v>
      </c>
      <c r="D4158" s="120">
        <f>FORECAST(C4158,INDEX($B$2:$B$2069,MATCH(C4158,$A$2:$A$2069,1)-1):INDEX($B$2:$B$2069,MATCH(C4158,$A$2:$A$2069,1)+1),INDEX($A$2:$A$2069,MATCH(C4158,$A$2:$A$2069,1)-1):INDEX($A$2:$A$2069,MATCH(C4158,$A$2:$A$2069,1)+1))</f>
        <v>1.6269171717206632</v>
      </c>
    </row>
    <row r="4159" spans="3:4" x14ac:dyDescent="0.2">
      <c r="C4159" s="125">
        <v>615.49999999997601</v>
      </c>
      <c r="D4159" s="120">
        <f>FORECAST(C4159,INDEX($B$2:$B$2069,MATCH(C4159,$A$2:$A$2069,1)-1):INDEX($B$2:$B$2069,MATCH(C4159,$A$2:$A$2069,1)+1),INDEX($A$2:$A$2069,MATCH(C4159,$A$2:$A$2069,1)-1):INDEX($A$2:$A$2069,MATCH(C4159,$A$2:$A$2069,1)+1))</f>
        <v>1.6119737373776672</v>
      </c>
    </row>
    <row r="4160" spans="3:4" x14ac:dyDescent="0.2">
      <c r="C4160" s="125">
        <v>615.59999999997603</v>
      </c>
      <c r="D4160" s="120">
        <f>FORECAST(C4160,INDEX($B$2:$B$2069,MATCH(C4160,$A$2:$A$2069,1)-1):INDEX($B$2:$B$2069,MATCH(C4160,$A$2:$A$2069,1)+1),INDEX($A$2:$A$2069,MATCH(C4160,$A$2:$A$2069,1)-1):INDEX($A$2:$A$2069,MATCH(C4160,$A$2:$A$2069,1)+1))</f>
        <v>1.5956101010140173</v>
      </c>
    </row>
    <row r="4161" spans="3:4" x14ac:dyDescent="0.2">
      <c r="C4161" s="125">
        <v>615.69999999997594</v>
      </c>
      <c r="D4161" s="120">
        <f>FORECAST(C4161,INDEX($B$2:$B$2069,MATCH(C4161,$A$2:$A$2069,1)-1):INDEX($B$2:$B$2069,MATCH(C4161,$A$2:$A$2069,1)+1),INDEX($A$2:$A$2069,MATCH(C4161,$A$2:$A$2069,1)-1):INDEX($A$2:$A$2069,MATCH(C4161,$A$2:$A$2069,1)+1))</f>
        <v>1.5799474747509805</v>
      </c>
    </row>
    <row r="4162" spans="3:4" x14ac:dyDescent="0.2">
      <c r="C4162" s="125">
        <v>615.79999999997597</v>
      </c>
      <c r="D4162" s="120">
        <f>FORECAST(C4162,INDEX($B$2:$B$2069,MATCH(C4162,$A$2:$A$2069,1)-1):INDEX($B$2:$B$2069,MATCH(C4162,$A$2:$A$2069,1)+1),INDEX($A$2:$A$2069,MATCH(C4162,$A$2:$A$2069,1)-1):INDEX($A$2:$A$2069,MATCH(C4162,$A$2:$A$2069,1)+1))</f>
        <v>1.565402020205525</v>
      </c>
    </row>
    <row r="4163" spans="3:4" x14ac:dyDescent="0.2">
      <c r="C4163" s="125">
        <v>615.89999999997599</v>
      </c>
      <c r="D4163" s="120">
        <f>FORECAST(C4163,INDEX($B$2:$B$2069,MATCH(C4163,$A$2:$A$2069,1)-1):INDEX($B$2:$B$2069,MATCH(C4163,$A$2:$A$2069,1)+1),INDEX($A$2:$A$2069,MATCH(C4163,$A$2:$A$2069,1)-1):INDEX($A$2:$A$2069,MATCH(C4163,$A$2:$A$2069,1)+1))</f>
        <v>1.5508565656600695</v>
      </c>
    </row>
    <row r="4164" spans="3:4" x14ac:dyDescent="0.2">
      <c r="C4164" s="125">
        <v>615.99999999997601</v>
      </c>
      <c r="D4164" s="120">
        <f>FORECAST(C4164,INDEX($B$2:$B$2069,MATCH(C4164,$A$2:$A$2069,1)-1):INDEX($B$2:$B$2069,MATCH(C4164,$A$2:$A$2069,1)+1),INDEX($A$2:$A$2069,MATCH(C4164,$A$2:$A$2069,1)-1):INDEX($A$2:$A$2069,MATCH(C4164,$A$2:$A$2069,1)+1))</f>
        <v>1.5439777777805404</v>
      </c>
    </row>
    <row r="4165" spans="3:4" x14ac:dyDescent="0.2">
      <c r="C4165" s="125">
        <v>616.09999999997603</v>
      </c>
      <c r="D4165" s="120">
        <f>FORECAST(C4165,INDEX($B$2:$B$2069,MATCH(C4165,$A$2:$A$2069,1)-1):INDEX($B$2:$B$2069,MATCH(C4165,$A$2:$A$2069,1)+1),INDEX($A$2:$A$2069,MATCH(C4165,$A$2:$A$2069,1)-1):INDEX($A$2:$A$2069,MATCH(C4165,$A$2:$A$2069,1)+1))</f>
        <v>1.5324626262653851</v>
      </c>
    </row>
    <row r="4166" spans="3:4" x14ac:dyDescent="0.2">
      <c r="C4166" s="125">
        <v>616.19999999997594</v>
      </c>
      <c r="D4166" s="120">
        <f>FORECAST(C4166,INDEX($B$2:$B$2069,MATCH(C4166,$A$2:$A$2069,1)-1):INDEX($B$2:$B$2069,MATCH(C4166,$A$2:$A$2069,1)+1),INDEX($A$2:$A$2069,MATCH(C4166,$A$2:$A$2069,1)-1):INDEX($A$2:$A$2069,MATCH(C4166,$A$2:$A$2069,1)+1))</f>
        <v>1.5209474747502441</v>
      </c>
    </row>
    <row r="4167" spans="3:4" x14ac:dyDescent="0.2">
      <c r="C4167" s="125">
        <v>616.29999999997597</v>
      </c>
      <c r="D4167" s="120">
        <f>FORECAST(C4167,INDEX($B$2:$B$2069,MATCH(C4167,$A$2:$A$2069,1)-1):INDEX($B$2:$B$2069,MATCH(C4167,$A$2:$A$2069,1)+1),INDEX($A$2:$A$2069,MATCH(C4167,$A$2:$A$2069,1)-1):INDEX($A$2:$A$2069,MATCH(C4167,$A$2:$A$2069,1)+1))</f>
        <v>1.5157818181835694</v>
      </c>
    </row>
    <row r="4168" spans="3:4" x14ac:dyDescent="0.2">
      <c r="C4168" s="125">
        <v>616.39999999997599</v>
      </c>
      <c r="D4168" s="120">
        <f>FORECAST(C4168,INDEX($B$2:$B$2069,MATCH(C4168,$A$2:$A$2069,1)-1):INDEX($B$2:$B$2069,MATCH(C4168,$A$2:$A$2069,1)+1),INDEX($A$2:$A$2069,MATCH(C4168,$A$2:$A$2069,1)-1):INDEX($A$2:$A$2069,MATCH(C4168,$A$2:$A$2069,1)+1))</f>
        <v>1.5085090909108416</v>
      </c>
    </row>
    <row r="4169" spans="3:4" x14ac:dyDescent="0.2">
      <c r="C4169" s="125">
        <v>616.49999999997601</v>
      </c>
      <c r="D4169" s="120">
        <f>FORECAST(C4169,INDEX($B$2:$B$2069,MATCH(C4169,$A$2:$A$2069,1)-1):INDEX($B$2:$B$2069,MATCH(C4169,$A$2:$A$2069,1)+1),INDEX($A$2:$A$2069,MATCH(C4169,$A$2:$A$2069,1)-1):INDEX($A$2:$A$2069,MATCH(C4169,$A$2:$A$2069,1)+1))</f>
        <v>1.5012363636381139</v>
      </c>
    </row>
    <row r="4170" spans="3:4" x14ac:dyDescent="0.2">
      <c r="C4170" s="125">
        <v>616.59999999997603</v>
      </c>
      <c r="D4170" s="120">
        <f>FORECAST(C4170,INDEX($B$2:$B$2069,MATCH(C4170,$A$2:$A$2069,1)-1):INDEX($B$2:$B$2069,MATCH(C4170,$A$2:$A$2069,1)+1),INDEX($A$2:$A$2069,MATCH(C4170,$A$2:$A$2069,1)-1):INDEX($A$2:$A$2069,MATCH(C4170,$A$2:$A$2069,1)+1))</f>
        <v>1.4955777777793742</v>
      </c>
    </row>
    <row r="4171" spans="3:4" x14ac:dyDescent="0.2">
      <c r="C4171" s="125">
        <v>616.69999999997594</v>
      </c>
      <c r="D4171" s="120">
        <f>FORECAST(C4171,INDEX($B$2:$B$2069,MATCH(C4171,$A$2:$A$2069,1)-1):INDEX($B$2:$B$2069,MATCH(C4171,$A$2:$A$2069,1)+1),INDEX($A$2:$A$2069,MATCH(C4171,$A$2:$A$2069,1)-1):INDEX($A$2:$A$2069,MATCH(C4171,$A$2:$A$2069,1)+1))</f>
        <v>1.4889111111127136</v>
      </c>
    </row>
    <row r="4172" spans="3:4" x14ac:dyDescent="0.2">
      <c r="C4172" s="125">
        <v>616.79999999997597</v>
      </c>
      <c r="D4172" s="120">
        <f>FORECAST(C4172,INDEX($B$2:$B$2069,MATCH(C4172,$A$2:$A$2069,1)-1):INDEX($B$2:$B$2069,MATCH(C4172,$A$2:$A$2069,1)+1),INDEX($A$2:$A$2069,MATCH(C4172,$A$2:$A$2069,1)-1):INDEX($A$2:$A$2069,MATCH(C4172,$A$2:$A$2069,1)+1))</f>
        <v>1.4840080808093887</v>
      </c>
    </row>
    <row r="4173" spans="3:4" x14ac:dyDescent="0.2">
      <c r="C4173" s="125">
        <v>616.89999999997599</v>
      </c>
      <c r="D4173" s="120">
        <f>FORECAST(C4173,INDEX($B$2:$B$2069,MATCH(C4173,$A$2:$A$2069,1)-1):INDEX($B$2:$B$2069,MATCH(C4173,$A$2:$A$2069,1)+1),INDEX($A$2:$A$2069,MATCH(C4173,$A$2:$A$2069,1)-1):INDEX($A$2:$A$2069,MATCH(C4173,$A$2:$A$2069,1)+1))</f>
        <v>1.4785535353548411</v>
      </c>
    </row>
    <row r="4174" spans="3:4" x14ac:dyDescent="0.2">
      <c r="C4174" s="125">
        <v>616.99999999997601</v>
      </c>
      <c r="D4174" s="120">
        <f>FORECAST(C4174,INDEX($B$2:$B$2069,MATCH(C4174,$A$2:$A$2069,1)-1):INDEX($B$2:$B$2069,MATCH(C4174,$A$2:$A$2069,1)+1),INDEX($A$2:$A$2069,MATCH(C4174,$A$2:$A$2069,1)-1):INDEX($A$2:$A$2069,MATCH(C4174,$A$2:$A$2069,1)+1))</f>
        <v>1.4730989899002935</v>
      </c>
    </row>
    <row r="4175" spans="3:4" x14ac:dyDescent="0.2">
      <c r="C4175" s="125">
        <v>617.09999999997603</v>
      </c>
      <c r="D4175" s="120">
        <f>FORECAST(C4175,INDEX($B$2:$B$2069,MATCH(C4175,$A$2:$A$2069,1)-1):INDEX($B$2:$B$2069,MATCH(C4175,$A$2:$A$2069,1)+1),INDEX($A$2:$A$2069,MATCH(C4175,$A$2:$A$2069,1)-1):INDEX($A$2:$A$2069,MATCH(C4175,$A$2:$A$2069,1)+1))</f>
        <v>1.4657777777792305</v>
      </c>
    </row>
    <row r="4176" spans="3:4" x14ac:dyDescent="0.2">
      <c r="C4176" s="125">
        <v>617.19999999997594</v>
      </c>
      <c r="D4176" s="120">
        <f>FORECAST(C4176,INDEX($B$2:$B$2069,MATCH(C4176,$A$2:$A$2069,1)-1):INDEX($B$2:$B$2069,MATCH(C4176,$A$2:$A$2069,1)+1),INDEX($A$2:$A$2069,MATCH(C4176,$A$2:$A$2069,1)-1):INDEX($A$2:$A$2069,MATCH(C4176,$A$2:$A$2069,1)+1))</f>
        <v>1.4597171717186299</v>
      </c>
    </row>
    <row r="4177" spans="3:4" x14ac:dyDescent="0.2">
      <c r="C4177" s="125">
        <v>617.29999999997597</v>
      </c>
      <c r="D4177" s="120">
        <f>FORECAST(C4177,INDEX($B$2:$B$2069,MATCH(C4177,$A$2:$A$2069,1)-1):INDEX($B$2:$B$2069,MATCH(C4177,$A$2:$A$2069,1)+1),INDEX($A$2:$A$2069,MATCH(C4177,$A$2:$A$2069,1)-1):INDEX($A$2:$A$2069,MATCH(C4177,$A$2:$A$2069,1)+1))</f>
        <v>1.4536565656580223</v>
      </c>
    </row>
    <row r="4178" spans="3:4" x14ac:dyDescent="0.2">
      <c r="C4178" s="125">
        <v>617.39999999997599</v>
      </c>
      <c r="D4178" s="120">
        <f>FORECAST(C4178,INDEX($B$2:$B$2069,MATCH(C4178,$A$2:$A$2069,1)-1):INDEX($B$2:$B$2069,MATCH(C4178,$A$2:$A$2069,1)+1),INDEX($A$2:$A$2069,MATCH(C4178,$A$2:$A$2069,1)-1):INDEX($A$2:$A$2069,MATCH(C4178,$A$2:$A$2069,1)+1))</f>
        <v>1.4413939393961215</v>
      </c>
    </row>
    <row r="4179" spans="3:4" x14ac:dyDescent="0.2">
      <c r="C4179" s="125">
        <v>617.49999999997601</v>
      </c>
      <c r="D4179" s="120">
        <f>FORECAST(C4179,INDEX($B$2:$B$2069,MATCH(C4179,$A$2:$A$2069,1)-1):INDEX($B$2:$B$2069,MATCH(C4179,$A$2:$A$2069,1)+1),INDEX($A$2:$A$2069,MATCH(C4179,$A$2:$A$2069,1)-1):INDEX($A$2:$A$2069,MATCH(C4179,$A$2:$A$2069,1)+1))</f>
        <v>1.4323030303052136</v>
      </c>
    </row>
    <row r="4180" spans="3:4" x14ac:dyDescent="0.2">
      <c r="C4180" s="125">
        <v>617.59999999997603</v>
      </c>
      <c r="D4180" s="120">
        <f>FORECAST(C4180,INDEX($B$2:$B$2069,MATCH(C4180,$A$2:$A$2069,1)-1):INDEX($B$2:$B$2069,MATCH(C4180,$A$2:$A$2069,1)+1),INDEX($A$2:$A$2069,MATCH(C4180,$A$2:$A$2069,1)-1):INDEX($A$2:$A$2069,MATCH(C4180,$A$2:$A$2069,1)+1))</f>
        <v>1.4232121212142985</v>
      </c>
    </row>
    <row r="4181" spans="3:4" x14ac:dyDescent="0.2">
      <c r="C4181" s="125">
        <v>617.69999999997594</v>
      </c>
      <c r="D4181" s="120">
        <f>FORECAST(C4181,INDEX($B$2:$B$2069,MATCH(C4181,$A$2:$A$2069,1)-1):INDEX($B$2:$B$2069,MATCH(C4181,$A$2:$A$2069,1)+1),INDEX($A$2:$A$2069,MATCH(C4181,$A$2:$A$2069,1)-1):INDEX($A$2:$A$2069,MATCH(C4181,$A$2:$A$2069,1)+1))</f>
        <v>1.4302938274999804</v>
      </c>
    </row>
    <row r="4182" spans="3:4" x14ac:dyDescent="0.2">
      <c r="C4182" s="125">
        <v>617.79999999997597</v>
      </c>
      <c r="D4182" s="120">
        <f>FORECAST(C4182,INDEX($B$2:$B$2069,MATCH(C4182,$A$2:$A$2069,1)-1):INDEX($B$2:$B$2069,MATCH(C4182,$A$2:$A$2069,1)+1),INDEX($A$2:$A$2069,MATCH(C4182,$A$2:$A$2069,1)-1):INDEX($A$2:$A$2069,MATCH(C4182,$A$2:$A$2069,1)+1))</f>
        <v>1.4266464204989049</v>
      </c>
    </row>
    <row r="4183" spans="3:4" x14ac:dyDescent="0.2">
      <c r="C4183" s="125">
        <v>617.89999999997599</v>
      </c>
      <c r="D4183" s="120">
        <f>FORECAST(C4183,INDEX($B$2:$B$2069,MATCH(C4183,$A$2:$A$2069,1)-1):INDEX($B$2:$B$2069,MATCH(C4183,$A$2:$A$2069,1)+1),INDEX($A$2:$A$2069,MATCH(C4183,$A$2:$A$2069,1)-1):INDEX($A$2:$A$2069,MATCH(C4183,$A$2:$A$2069,1)+1))</f>
        <v>1.4233331416361796</v>
      </c>
    </row>
    <row r="4184" spans="3:4" x14ac:dyDescent="0.2">
      <c r="C4184" s="125">
        <v>617.99999999997601</v>
      </c>
      <c r="D4184" s="120">
        <f>FORECAST(C4184,INDEX($B$2:$B$2069,MATCH(C4184,$A$2:$A$2069,1)-1):INDEX($B$2:$B$2069,MATCH(C4184,$A$2:$A$2069,1)+1),INDEX($A$2:$A$2069,MATCH(C4184,$A$2:$A$2069,1)-1):INDEX($A$2:$A$2069,MATCH(C4184,$A$2:$A$2069,1)+1))</f>
        <v>1.4233309297459422</v>
      </c>
    </row>
    <row r="4185" spans="3:4" x14ac:dyDescent="0.2">
      <c r="C4185" s="125">
        <v>618.09999999997603</v>
      </c>
      <c r="D4185" s="120">
        <f>FORECAST(C4185,INDEX($B$2:$B$2069,MATCH(C4185,$A$2:$A$2069,1)-1):INDEX($B$2:$B$2069,MATCH(C4185,$A$2:$A$2069,1)+1),INDEX($A$2:$A$2069,MATCH(C4185,$A$2:$A$2069,1)-1):INDEX($A$2:$A$2069,MATCH(C4185,$A$2:$A$2069,1)+1))</f>
        <v>1.423328717855705</v>
      </c>
    </row>
    <row r="4186" spans="3:4" x14ac:dyDescent="0.2">
      <c r="C4186" s="125">
        <v>618.19999999997594</v>
      </c>
      <c r="D4186" s="120">
        <f>FORECAST(C4186,INDEX($B$2:$B$2069,MATCH(C4186,$A$2:$A$2069,1)-1):INDEX($B$2:$B$2069,MATCH(C4186,$A$2:$A$2069,1)+1),INDEX($A$2:$A$2069,MATCH(C4186,$A$2:$A$2069,1)-1):INDEX($A$2:$A$2069,MATCH(C4186,$A$2:$A$2069,1)+1))</f>
        <v>1.4174464646474867</v>
      </c>
    </row>
    <row r="4187" spans="3:4" x14ac:dyDescent="0.2">
      <c r="C4187" s="125">
        <v>618.29999999997597</v>
      </c>
      <c r="D4187" s="120">
        <f>FORECAST(C4187,INDEX($B$2:$B$2069,MATCH(C4187,$A$2:$A$2069,1)-1):INDEX($B$2:$B$2069,MATCH(C4187,$A$2:$A$2069,1)+1),INDEX($A$2:$A$2069,MATCH(C4187,$A$2:$A$2069,1)-1):INDEX($A$2:$A$2069,MATCH(C4187,$A$2:$A$2069,1)+1))</f>
        <v>1.4132040404050628</v>
      </c>
    </row>
    <row r="4188" spans="3:4" x14ac:dyDescent="0.2">
      <c r="C4188" s="125">
        <v>618.39999999997599</v>
      </c>
      <c r="D4188" s="120">
        <f>FORECAST(C4188,INDEX($B$2:$B$2069,MATCH(C4188,$A$2:$A$2069,1)-1):INDEX($B$2:$B$2069,MATCH(C4188,$A$2:$A$2069,1)+1),INDEX($A$2:$A$2069,MATCH(C4188,$A$2:$A$2069,1)-1):INDEX($A$2:$A$2069,MATCH(C4188,$A$2:$A$2069,1)+1))</f>
        <v>1.4089616161626388</v>
      </c>
    </row>
    <row r="4189" spans="3:4" x14ac:dyDescent="0.2">
      <c r="C4189" s="125">
        <v>618.49999999997601</v>
      </c>
      <c r="D4189" s="120">
        <f>FORECAST(C4189,INDEX($B$2:$B$2069,MATCH(C4189,$A$2:$A$2069,1)-1):INDEX($B$2:$B$2069,MATCH(C4189,$A$2:$A$2069,1)+1),INDEX($A$2:$A$2069,MATCH(C4189,$A$2:$A$2069,1)-1):INDEX($A$2:$A$2069,MATCH(C4189,$A$2:$A$2069,1)+1))</f>
        <v>1.4067269480494744</v>
      </c>
    </row>
    <row r="4190" spans="3:4" x14ac:dyDescent="0.2">
      <c r="C4190" s="125">
        <v>618.59999999997603</v>
      </c>
      <c r="D4190" s="120">
        <f>FORECAST(C4190,INDEX($B$2:$B$2069,MATCH(C4190,$A$2:$A$2069,1)-1):INDEX($B$2:$B$2069,MATCH(C4190,$A$2:$A$2069,1)+1),INDEX($A$2:$A$2069,MATCH(C4190,$A$2:$A$2069,1)-1):INDEX($A$2:$A$2069,MATCH(C4190,$A$2:$A$2069,1)+1))</f>
        <v>1.4030832275321288</v>
      </c>
    </row>
    <row r="4191" spans="3:4" x14ac:dyDescent="0.2">
      <c r="C4191" s="125">
        <v>618.69999999997594</v>
      </c>
      <c r="D4191" s="120">
        <f>FORECAST(C4191,INDEX($B$2:$B$2069,MATCH(C4191,$A$2:$A$2069,1)-1):INDEX($B$2:$B$2069,MATCH(C4191,$A$2:$A$2069,1)+1),INDEX($A$2:$A$2069,MATCH(C4191,$A$2:$A$2069,1)-1):INDEX($A$2:$A$2069,MATCH(C4191,$A$2:$A$2069,1)+1))</f>
        <v>1.3994395070147831</v>
      </c>
    </row>
    <row r="4192" spans="3:4" x14ac:dyDescent="0.2">
      <c r="C4192" s="125">
        <v>618.79999999997597</v>
      </c>
      <c r="D4192" s="120">
        <f>FORECAST(C4192,INDEX($B$2:$B$2069,MATCH(C4192,$A$2:$A$2069,1)-1):INDEX($B$2:$B$2069,MATCH(C4192,$A$2:$A$2069,1)+1),INDEX($A$2:$A$2069,MATCH(C4192,$A$2:$A$2069,1)-1):INDEX($A$2:$A$2069,MATCH(C4192,$A$2:$A$2069,1)+1))</f>
        <v>1.3963182497172362</v>
      </c>
    </row>
    <row r="4193" spans="3:4" x14ac:dyDescent="0.2">
      <c r="C4193" s="125">
        <v>618.89999999997599</v>
      </c>
      <c r="D4193" s="120">
        <f>FORECAST(C4193,INDEX($B$2:$B$2069,MATCH(C4193,$A$2:$A$2069,1)-1):INDEX($B$2:$B$2069,MATCH(C4193,$A$2:$A$2069,1)+1),INDEX($A$2:$A$2069,MATCH(C4193,$A$2:$A$2069,1)-1):INDEX($A$2:$A$2069,MATCH(C4193,$A$2:$A$2069,1)+1))</f>
        <v>1.393282061718363</v>
      </c>
    </row>
    <row r="4194" spans="3:4" x14ac:dyDescent="0.2">
      <c r="C4194" s="125">
        <v>618.99999999997601</v>
      </c>
      <c r="D4194" s="120">
        <f>FORECAST(C4194,INDEX($B$2:$B$2069,MATCH(C4194,$A$2:$A$2069,1)-1):INDEX($B$2:$B$2069,MATCH(C4194,$A$2:$A$2069,1)+1),INDEX($A$2:$A$2069,MATCH(C4194,$A$2:$A$2069,1)-1):INDEX($A$2:$A$2069,MATCH(C4194,$A$2:$A$2069,1)+1))</f>
        <v>1.3872759318336598</v>
      </c>
    </row>
    <row r="4195" spans="3:4" x14ac:dyDescent="0.2">
      <c r="C4195" s="125">
        <v>619.09999999997603</v>
      </c>
      <c r="D4195" s="120">
        <f>FORECAST(C4195,INDEX($B$2:$B$2069,MATCH(C4195,$A$2:$A$2069,1)-1):INDEX($B$2:$B$2069,MATCH(C4195,$A$2:$A$2069,1)+1),INDEX($A$2:$A$2069,MATCH(C4195,$A$2:$A$2069,1)-1):INDEX($A$2:$A$2069,MATCH(C4195,$A$2:$A$2069,1)+1))</f>
        <v>1.3824193581696029</v>
      </c>
    </row>
    <row r="4196" spans="3:4" x14ac:dyDescent="0.2">
      <c r="C4196" s="125">
        <v>619.19999999997594</v>
      </c>
      <c r="D4196" s="120">
        <f>FORECAST(C4196,INDEX($B$2:$B$2069,MATCH(C4196,$A$2:$A$2069,1)-1):INDEX($B$2:$B$2069,MATCH(C4196,$A$2:$A$2069,1)+1),INDEX($A$2:$A$2069,MATCH(C4196,$A$2:$A$2069,1)-1):INDEX($A$2:$A$2069,MATCH(C4196,$A$2:$A$2069,1)+1))</f>
        <v>1.3775627845055531</v>
      </c>
    </row>
    <row r="4197" spans="3:4" x14ac:dyDescent="0.2">
      <c r="C4197" s="125">
        <v>619.29999999997597</v>
      </c>
      <c r="D4197" s="120">
        <f>FORECAST(C4197,INDEX($B$2:$B$2069,MATCH(C4197,$A$2:$A$2069,1)-1):INDEX($B$2:$B$2069,MATCH(C4197,$A$2:$A$2069,1)+1),INDEX($A$2:$A$2069,MATCH(C4197,$A$2:$A$2069,1)-1):INDEX($A$2:$A$2069,MATCH(C4197,$A$2:$A$2069,1)+1))</f>
        <v>1.3831143552312892</v>
      </c>
    </row>
    <row r="4198" spans="3:4" x14ac:dyDescent="0.2">
      <c r="C4198" s="125">
        <v>619.39999999997599</v>
      </c>
      <c r="D4198" s="120">
        <f>FORECAST(C4198,INDEX($B$2:$B$2069,MATCH(C4198,$A$2:$A$2069,1)-1):INDEX($B$2:$B$2069,MATCH(C4198,$A$2:$A$2069,1)+1),INDEX($A$2:$A$2069,MATCH(C4198,$A$2:$A$2069,1)-1):INDEX($A$2:$A$2069,MATCH(C4198,$A$2:$A$2069,1)+1))</f>
        <v>1.3825060827252065</v>
      </c>
    </row>
    <row r="4199" spans="3:4" x14ac:dyDescent="0.2">
      <c r="C4199" s="125">
        <v>619.49999999997601</v>
      </c>
      <c r="D4199" s="120">
        <f>FORECAST(C4199,INDEX($B$2:$B$2069,MATCH(C4199,$A$2:$A$2069,1)-1):INDEX($B$2:$B$2069,MATCH(C4199,$A$2:$A$2069,1)+1),INDEX($A$2:$A$2069,MATCH(C4199,$A$2:$A$2069,1)-1):INDEX($A$2:$A$2069,MATCH(C4199,$A$2:$A$2069,1)+1))</f>
        <v>1.3818978102191237</v>
      </c>
    </row>
    <row r="4200" spans="3:4" x14ac:dyDescent="0.2">
      <c r="C4200" s="125">
        <v>619.59999999997603</v>
      </c>
      <c r="D4200" s="120">
        <f>FORECAST(C4200,INDEX($B$2:$B$2069,MATCH(C4200,$A$2:$A$2069,1)-1):INDEX($B$2:$B$2069,MATCH(C4200,$A$2:$A$2069,1)+1),INDEX($A$2:$A$2069,MATCH(C4200,$A$2:$A$2069,1)-1):INDEX($A$2:$A$2069,MATCH(C4200,$A$2:$A$2069,1)+1))</f>
        <v>1.3718248175188279</v>
      </c>
    </row>
    <row r="4201" spans="3:4" x14ac:dyDescent="0.2">
      <c r="C4201" s="125">
        <v>619.69999999997594</v>
      </c>
      <c r="D4201" s="120">
        <f>FORECAST(C4201,INDEX($B$2:$B$2069,MATCH(C4201,$A$2:$A$2069,1)-1):INDEX($B$2:$B$2069,MATCH(C4201,$A$2:$A$2069,1)+1),INDEX($A$2:$A$2069,MATCH(C4201,$A$2:$A$2069,1)-1):INDEX($A$2:$A$2069,MATCH(C4201,$A$2:$A$2069,1)+1))</f>
        <v>1.3693917274945004</v>
      </c>
    </row>
    <row r="4202" spans="3:4" x14ac:dyDescent="0.2">
      <c r="C4202" s="125">
        <v>619.79999999997597</v>
      </c>
      <c r="D4202" s="120">
        <f>FORECAST(C4202,INDEX($B$2:$B$2069,MATCH(C4202,$A$2:$A$2069,1)-1):INDEX($B$2:$B$2069,MATCH(C4202,$A$2:$A$2069,1)+1),INDEX($A$2:$A$2069,MATCH(C4202,$A$2:$A$2069,1)-1):INDEX($A$2:$A$2069,MATCH(C4202,$A$2:$A$2069,1)+1))</f>
        <v>1.3669586374701677</v>
      </c>
    </row>
    <row r="4203" spans="3:4" x14ac:dyDescent="0.2">
      <c r="C4203" s="125">
        <v>619.89999999997599</v>
      </c>
      <c r="D4203" s="120">
        <f>FORECAST(C4203,INDEX($B$2:$B$2069,MATCH(C4203,$A$2:$A$2069,1)-1):INDEX($B$2:$B$2069,MATCH(C4203,$A$2:$A$2069,1)+1),INDEX($A$2:$A$2069,MATCH(C4203,$A$2:$A$2069,1)-1):INDEX($A$2:$A$2069,MATCH(C4203,$A$2:$A$2069,1)+1))</f>
        <v>1.3646332317350058</v>
      </c>
    </row>
    <row r="4204" spans="3:4" x14ac:dyDescent="0.2">
      <c r="C4204" s="125">
        <v>619.99999999997601</v>
      </c>
      <c r="D4204" s="120">
        <f>FORECAST(C4204,INDEX($B$2:$B$2069,MATCH(C4204,$A$2:$A$2069,1)-1):INDEX($B$2:$B$2069,MATCH(C4204,$A$2:$A$2069,1)+1),INDEX($A$2:$A$2069,MATCH(C4204,$A$2:$A$2069,1)-1):INDEX($A$2:$A$2069,MATCH(C4204,$A$2:$A$2069,1)+1))</f>
        <v>1.3597788699611897</v>
      </c>
    </row>
    <row r="4205" spans="3:4" x14ac:dyDescent="0.2">
      <c r="C4205" s="125">
        <v>620.09999999997603</v>
      </c>
      <c r="D4205" s="120">
        <f>FORECAST(C4205,INDEX($B$2:$B$2069,MATCH(C4205,$A$2:$A$2069,1)-1):INDEX($B$2:$B$2069,MATCH(C4205,$A$2:$A$2069,1)+1),INDEX($A$2:$A$2069,MATCH(C4205,$A$2:$A$2069,1)-1):INDEX($A$2:$A$2069,MATCH(C4205,$A$2:$A$2069,1)+1))</f>
        <v>1.35642394857841</v>
      </c>
    </row>
    <row r="4206" spans="3:4" x14ac:dyDescent="0.2">
      <c r="C4206" s="125">
        <v>620.19999999997594</v>
      </c>
      <c r="D4206" s="120">
        <f>FORECAST(C4206,INDEX($B$2:$B$2069,MATCH(C4206,$A$2:$A$2069,1)-1):INDEX($B$2:$B$2069,MATCH(C4206,$A$2:$A$2069,1)+1),INDEX($A$2:$A$2069,MATCH(C4206,$A$2:$A$2069,1)-1):INDEX($A$2:$A$2069,MATCH(C4206,$A$2:$A$2069,1)+1))</f>
        <v>1.3546035629132298</v>
      </c>
    </row>
    <row r="4207" spans="3:4" x14ac:dyDescent="0.2">
      <c r="C4207" s="125">
        <v>620.29999999997597</v>
      </c>
      <c r="D4207" s="120">
        <f>FORECAST(C4207,INDEX($B$2:$B$2069,MATCH(C4207,$A$2:$A$2069,1)-1):INDEX($B$2:$B$2069,MATCH(C4207,$A$2:$A$2069,1)+1),INDEX($A$2:$A$2069,MATCH(C4207,$A$2:$A$2069,1)-1):INDEX($A$2:$A$2069,MATCH(C4207,$A$2:$A$2069,1)+1))</f>
        <v>1.3527831772480461</v>
      </c>
    </row>
    <row r="4208" spans="3:4" x14ac:dyDescent="0.2">
      <c r="C4208" s="125">
        <v>620.39999999997599</v>
      </c>
      <c r="D4208" s="120">
        <f>FORECAST(C4208,INDEX($B$2:$B$2069,MATCH(C4208,$A$2:$A$2069,1)-1):INDEX($B$2:$B$2069,MATCH(C4208,$A$2:$A$2069,1)+1),INDEX($A$2:$A$2069,MATCH(C4208,$A$2:$A$2069,1)-1):INDEX($A$2:$A$2069,MATCH(C4208,$A$2:$A$2069,1)+1))</f>
        <v>1.351273317113316</v>
      </c>
    </row>
    <row r="4209" spans="3:4" x14ac:dyDescent="0.2">
      <c r="C4209" s="125">
        <v>620.49999999997601</v>
      </c>
      <c r="D4209" s="120">
        <f>FORECAST(C4209,INDEX($B$2:$B$2069,MATCH(C4209,$A$2:$A$2069,1)-1):INDEX($B$2:$B$2069,MATCH(C4209,$A$2:$A$2069,1)+1),INDEX($A$2:$A$2069,MATCH(C4209,$A$2:$A$2069,1)-1):INDEX($A$2:$A$2069,MATCH(C4209,$A$2:$A$2069,1)+1))</f>
        <v>1.348840227088985</v>
      </c>
    </row>
    <row r="4210" spans="3:4" x14ac:dyDescent="0.2">
      <c r="C4210" s="125">
        <v>620.59999999997603</v>
      </c>
      <c r="D4210" s="120">
        <f>FORECAST(C4210,INDEX($B$2:$B$2069,MATCH(C4210,$A$2:$A$2069,1)-1):INDEX($B$2:$B$2069,MATCH(C4210,$A$2:$A$2069,1)+1),INDEX($A$2:$A$2069,MATCH(C4210,$A$2:$A$2069,1)-1):INDEX($A$2:$A$2069,MATCH(C4210,$A$2:$A$2069,1)+1))</f>
        <v>1.346407137064654</v>
      </c>
    </row>
    <row r="4211" spans="3:4" x14ac:dyDescent="0.2">
      <c r="C4211" s="125">
        <v>620.69999999997594</v>
      </c>
      <c r="D4211" s="120">
        <f>FORECAST(C4211,INDEX($B$2:$B$2069,MATCH(C4211,$A$2:$A$2069,1)-1):INDEX($B$2:$B$2069,MATCH(C4211,$A$2:$A$2069,1)+1),INDEX($A$2:$A$2069,MATCH(C4211,$A$2:$A$2069,1)-1):INDEX($A$2:$A$2069,MATCH(C4211,$A$2:$A$2069,1)+1))</f>
        <v>1.3428629359292188</v>
      </c>
    </row>
    <row r="4212" spans="3:4" x14ac:dyDescent="0.2">
      <c r="C4212" s="125">
        <v>620.79999999997597</v>
      </c>
      <c r="D4212" s="120">
        <f>FORECAST(C4212,INDEX($B$2:$B$2069,MATCH(C4212,$A$2:$A$2069,1)-1):INDEX($B$2:$B$2069,MATCH(C4212,$A$2:$A$2069,1)+1),INDEX($A$2:$A$2069,MATCH(C4212,$A$2:$A$2069,1)-1):INDEX($A$2:$A$2069,MATCH(C4212,$A$2:$A$2069,1)+1))</f>
        <v>1.3404298459048878</v>
      </c>
    </row>
    <row r="4213" spans="3:4" x14ac:dyDescent="0.2">
      <c r="C4213" s="125">
        <v>620.89999999997599</v>
      </c>
      <c r="D4213" s="120">
        <f>FORECAST(C4213,INDEX($B$2:$B$2069,MATCH(C4213,$A$2:$A$2069,1)-1):INDEX($B$2:$B$2069,MATCH(C4213,$A$2:$A$2069,1)+1),INDEX($A$2:$A$2069,MATCH(C4213,$A$2:$A$2069,1)-1):INDEX($A$2:$A$2069,MATCH(C4213,$A$2:$A$2069,1)+1))</f>
        <v>1.337996755880555</v>
      </c>
    </row>
    <row r="4214" spans="3:4" x14ac:dyDescent="0.2">
      <c r="C4214" s="125">
        <v>620.99999999997601</v>
      </c>
      <c r="D4214" s="120">
        <f>FORECAST(C4214,INDEX($B$2:$B$2069,MATCH(C4214,$A$2:$A$2069,1)-1):INDEX($B$2:$B$2069,MATCH(C4214,$A$2:$A$2069,1)+1),INDEX($A$2:$A$2069,MATCH(C4214,$A$2:$A$2069,1)-1):INDEX($A$2:$A$2069,MATCH(C4214,$A$2:$A$2069,1)+1))</f>
        <v>1.3300162206013297</v>
      </c>
    </row>
    <row r="4215" spans="3:4" x14ac:dyDescent="0.2">
      <c r="C4215" s="125">
        <v>621.09999999997603</v>
      </c>
      <c r="D4215" s="120">
        <f>FORECAST(C4215,INDEX($B$2:$B$2069,MATCH(C4215,$A$2:$A$2069,1)-1):INDEX($B$2:$B$2069,MATCH(C4215,$A$2:$A$2069,1)+1),INDEX($A$2:$A$2069,MATCH(C4215,$A$2:$A$2069,1)-1):INDEX($A$2:$A$2069,MATCH(C4215,$A$2:$A$2069,1)+1))</f>
        <v>1.3251500405526677</v>
      </c>
    </row>
    <row r="4216" spans="3:4" x14ac:dyDescent="0.2">
      <c r="C4216" s="125">
        <v>621.19999999997594</v>
      </c>
      <c r="D4216" s="120">
        <f>FORECAST(C4216,INDEX($B$2:$B$2069,MATCH(C4216,$A$2:$A$2069,1)-1):INDEX($B$2:$B$2069,MATCH(C4216,$A$2:$A$2069,1)+1),INDEX($A$2:$A$2069,MATCH(C4216,$A$2:$A$2069,1)-1):INDEX($A$2:$A$2069,MATCH(C4216,$A$2:$A$2069,1)+1))</f>
        <v>1.3250271010567047</v>
      </c>
    </row>
    <row r="4217" spans="3:4" x14ac:dyDescent="0.2">
      <c r="C4217" s="125">
        <v>621.29999999997597</v>
      </c>
      <c r="D4217" s="120">
        <f>FORECAST(C4217,INDEX($B$2:$B$2069,MATCH(C4217,$A$2:$A$2069,1)-1):INDEX($B$2:$B$2069,MATCH(C4217,$A$2:$A$2069,1)+1),INDEX($A$2:$A$2069,MATCH(C4217,$A$2:$A$2069,1)-1):INDEX($A$2:$A$2069,MATCH(C4217,$A$2:$A$2069,1)+1))</f>
        <v>1.3219783250975468</v>
      </c>
    </row>
    <row r="4218" spans="3:4" x14ac:dyDescent="0.2">
      <c r="C4218" s="125">
        <v>621.39999999997599</v>
      </c>
      <c r="D4218" s="120">
        <f>FORECAST(C4218,INDEX($B$2:$B$2069,MATCH(C4218,$A$2:$A$2069,1)-1):INDEX($B$2:$B$2069,MATCH(C4218,$A$2:$A$2069,1)+1),INDEX($A$2:$A$2069,MATCH(C4218,$A$2:$A$2069,1)-1):INDEX($A$2:$A$2069,MATCH(C4218,$A$2:$A$2069,1)+1))</f>
        <v>1.3189295491383888</v>
      </c>
    </row>
    <row r="4219" spans="3:4" x14ac:dyDescent="0.2">
      <c r="C4219" s="125">
        <v>621.49999999997601</v>
      </c>
      <c r="D4219" s="120">
        <f>FORECAST(C4219,INDEX($B$2:$B$2069,MATCH(C4219,$A$2:$A$2069,1)-1):INDEX($B$2:$B$2069,MATCH(C4219,$A$2:$A$2069,1)+1),INDEX($A$2:$A$2069,MATCH(C4219,$A$2:$A$2069,1)-1):INDEX($A$2:$A$2069,MATCH(C4219,$A$2:$A$2069,1)+1))</f>
        <v>1.3117357747316163</v>
      </c>
    </row>
    <row r="4220" spans="3:4" x14ac:dyDescent="0.2">
      <c r="C4220" s="125">
        <v>621.59999999997603</v>
      </c>
      <c r="D4220" s="120">
        <f>FORECAST(C4220,INDEX($B$2:$B$2069,MATCH(C4220,$A$2:$A$2069,1)-1):INDEX($B$2:$B$2069,MATCH(C4220,$A$2:$A$2069,1)+1),INDEX($A$2:$A$2069,MATCH(C4220,$A$2:$A$2069,1)-1):INDEX($A$2:$A$2069,MATCH(C4220,$A$2:$A$2069,1)+1))</f>
        <v>1.3080772435806267</v>
      </c>
    </row>
    <row r="4221" spans="3:4" x14ac:dyDescent="0.2">
      <c r="C4221" s="125">
        <v>621.69999999997594</v>
      </c>
      <c r="D4221" s="120">
        <f>FORECAST(C4221,INDEX($B$2:$B$2069,MATCH(C4221,$A$2:$A$2069,1)-1):INDEX($B$2:$B$2069,MATCH(C4221,$A$2:$A$2069,1)+1),INDEX($A$2:$A$2069,MATCH(C4221,$A$2:$A$2069,1)-1):INDEX($A$2:$A$2069,MATCH(C4221,$A$2:$A$2069,1)+1))</f>
        <v>1.3044187124296407</v>
      </c>
    </row>
    <row r="4222" spans="3:4" x14ac:dyDescent="0.2">
      <c r="C4222" s="125">
        <v>621.79999999997597</v>
      </c>
      <c r="D4222" s="120">
        <f>FORECAST(C4222,INDEX($B$2:$B$2069,MATCH(C4222,$A$2:$A$2069,1)-1):INDEX($B$2:$B$2069,MATCH(C4222,$A$2:$A$2069,1)+1),INDEX($A$2:$A$2069,MATCH(C4222,$A$2:$A$2069,1)-1):INDEX($A$2:$A$2069,MATCH(C4222,$A$2:$A$2069,1)+1))</f>
        <v>1.2995012165463322</v>
      </c>
    </row>
    <row r="4223" spans="3:4" x14ac:dyDescent="0.2">
      <c r="C4223" s="125">
        <v>621.89999999997599</v>
      </c>
      <c r="D4223" s="120">
        <f>FORECAST(C4223,INDEX($B$2:$B$2069,MATCH(C4223,$A$2:$A$2069,1)-1):INDEX($B$2:$B$2069,MATCH(C4223,$A$2:$A$2069,1)+1),INDEX($A$2:$A$2069,MATCH(C4223,$A$2:$A$2069,1)-1):INDEX($A$2:$A$2069,MATCH(C4223,$A$2:$A$2069,1)+1))</f>
        <v>1.2940267639915888</v>
      </c>
    </row>
    <row r="4224" spans="3:4" x14ac:dyDescent="0.2">
      <c r="C4224" s="125">
        <v>621.99999999997601</v>
      </c>
      <c r="D4224" s="120">
        <f>FORECAST(C4224,INDEX($B$2:$B$2069,MATCH(C4224,$A$2:$A$2069,1)-1):INDEX($B$2:$B$2069,MATCH(C4224,$A$2:$A$2069,1)+1),INDEX($A$2:$A$2069,MATCH(C4224,$A$2:$A$2069,1)-1):INDEX($A$2:$A$2069,MATCH(C4224,$A$2:$A$2069,1)+1))</f>
        <v>1.2885523114368382</v>
      </c>
    </row>
    <row r="4225" spans="3:4" x14ac:dyDescent="0.2">
      <c r="C4225" s="125">
        <v>622.09999999997603</v>
      </c>
      <c r="D4225" s="120">
        <f>FORECAST(C4225,INDEX($B$2:$B$2069,MATCH(C4225,$A$2:$A$2069,1)-1):INDEX($B$2:$B$2069,MATCH(C4225,$A$2:$A$2069,1)+1),INDEX($A$2:$A$2069,MATCH(C4225,$A$2:$A$2069,1)-1):INDEX($A$2:$A$2069,MATCH(C4225,$A$2:$A$2069,1)+1))</f>
        <v>1.2864963503658373</v>
      </c>
    </row>
    <row r="4226" spans="3:4" x14ac:dyDescent="0.2">
      <c r="C4226" s="125">
        <v>622.19999999997594</v>
      </c>
      <c r="D4226" s="120">
        <f>FORECAST(C4226,INDEX($B$2:$B$2069,MATCH(C4226,$A$2:$A$2069,1)-1):INDEX($B$2:$B$2069,MATCH(C4226,$A$2:$A$2069,1)+1),INDEX($A$2:$A$2069,MATCH(C4226,$A$2:$A$2069,1)-1):INDEX($A$2:$A$2069,MATCH(C4226,$A$2:$A$2069,1)+1))</f>
        <v>1.2828467153293452</v>
      </c>
    </row>
    <row r="4227" spans="3:4" x14ac:dyDescent="0.2">
      <c r="C4227" s="125">
        <v>622.29999999997597</v>
      </c>
      <c r="D4227" s="120">
        <f>FORECAST(C4227,INDEX($B$2:$B$2069,MATCH(C4227,$A$2:$A$2069,1)-1):INDEX($B$2:$B$2069,MATCH(C4227,$A$2:$A$2069,1)+1),INDEX($A$2:$A$2069,MATCH(C4227,$A$2:$A$2069,1)-1):INDEX($A$2:$A$2069,MATCH(C4227,$A$2:$A$2069,1)+1))</f>
        <v>1.2804305495528148</v>
      </c>
    </row>
    <row r="4228" spans="3:4" x14ac:dyDescent="0.2">
      <c r="C4228" s="125">
        <v>622.39999999997599</v>
      </c>
      <c r="D4228" s="120">
        <f>FORECAST(C4228,INDEX($B$2:$B$2069,MATCH(C4228,$A$2:$A$2069,1)-1):INDEX($B$2:$B$2069,MATCH(C4228,$A$2:$A$2069,1)+1),INDEX($A$2:$A$2069,MATCH(C4228,$A$2:$A$2069,1)-1):INDEX($A$2:$A$2069,MATCH(C4228,$A$2:$A$2069,1)+1))</f>
        <v>1.2773832589899818</v>
      </c>
    </row>
    <row r="4229" spans="3:4" x14ac:dyDescent="0.2">
      <c r="C4229" s="125">
        <v>622.49999999997601</v>
      </c>
      <c r="D4229" s="120">
        <f>FORECAST(C4229,INDEX($B$2:$B$2069,MATCH(C4229,$A$2:$A$2069,1)-1):INDEX($B$2:$B$2069,MATCH(C4229,$A$2:$A$2069,1)+1),INDEX($A$2:$A$2069,MATCH(C4229,$A$2:$A$2069,1)-1):INDEX($A$2:$A$2069,MATCH(C4229,$A$2:$A$2069,1)+1))</f>
        <v>1.2743359684271489</v>
      </c>
    </row>
    <row r="4230" spans="3:4" x14ac:dyDescent="0.2">
      <c r="C4230" s="125">
        <v>622.59999999997603</v>
      </c>
      <c r="D4230" s="120">
        <f>FORECAST(C4230,INDEX($B$2:$B$2069,MATCH(C4230,$A$2:$A$2069,1)-1):INDEX($B$2:$B$2069,MATCH(C4230,$A$2:$A$2069,1)+1),INDEX($A$2:$A$2069,MATCH(C4230,$A$2:$A$2069,1)-1):INDEX($A$2:$A$2069,MATCH(C4230,$A$2:$A$2069,1)+1))</f>
        <v>1.2693313488447231</v>
      </c>
    </row>
    <row r="4231" spans="3:4" x14ac:dyDescent="0.2">
      <c r="C4231" s="125">
        <v>622.69999999997594</v>
      </c>
      <c r="D4231" s="120">
        <f>FORECAST(C4231,INDEX($B$2:$B$2069,MATCH(C4231,$A$2:$A$2069,1)-1):INDEX($B$2:$B$2069,MATCH(C4231,$A$2:$A$2069,1)+1),INDEX($A$2:$A$2069,MATCH(C4231,$A$2:$A$2069,1)-1):INDEX($A$2:$A$2069,MATCH(C4231,$A$2:$A$2069,1)+1))</f>
        <v>1.2656743030900621</v>
      </c>
    </row>
    <row r="4232" spans="3:4" x14ac:dyDescent="0.2">
      <c r="C4232" s="125">
        <v>622.79999999997597</v>
      </c>
      <c r="D4232" s="120">
        <f>FORECAST(C4232,INDEX($B$2:$B$2069,MATCH(C4232,$A$2:$A$2069,1)-1):INDEX($B$2:$B$2069,MATCH(C4232,$A$2:$A$2069,1)+1),INDEX($A$2:$A$2069,MATCH(C4232,$A$2:$A$2069,1)-1):INDEX($A$2:$A$2069,MATCH(C4232,$A$2:$A$2069,1)+1))</f>
        <v>1.2620172573353976</v>
      </c>
    </row>
    <row r="4233" spans="3:4" x14ac:dyDescent="0.2">
      <c r="C4233" s="125">
        <v>622.89999999997599</v>
      </c>
      <c r="D4233" s="120">
        <f>FORECAST(C4233,INDEX($B$2:$B$2069,MATCH(C4233,$A$2:$A$2069,1)-1):INDEX($B$2:$B$2069,MATCH(C4233,$A$2:$A$2069,1)+1),INDEX($A$2:$A$2069,MATCH(C4233,$A$2:$A$2069,1)-1):INDEX($A$2:$A$2069,MATCH(C4233,$A$2:$A$2069,1)+1))</f>
        <v>1.262607048800314</v>
      </c>
    </row>
    <row r="4234" spans="3:4" x14ac:dyDescent="0.2">
      <c r="C4234" s="125">
        <v>622.99999999997601</v>
      </c>
      <c r="D4234" s="120">
        <f>FORECAST(C4234,INDEX($B$2:$B$2069,MATCH(C4234,$A$2:$A$2069,1)-1):INDEX($B$2:$B$2069,MATCH(C4234,$A$2:$A$2069,1)+1),INDEX($A$2:$A$2069,MATCH(C4234,$A$2:$A$2069,1)-1):INDEX($A$2:$A$2069,MATCH(C4234,$A$2:$A$2069,1)+1))</f>
        <v>1.2601680280329859</v>
      </c>
    </row>
    <row r="4235" spans="3:4" x14ac:dyDescent="0.2">
      <c r="C4235" s="125">
        <v>623.09999999997603</v>
      </c>
      <c r="D4235" s="120">
        <f>FORECAST(C4235,INDEX($B$2:$B$2069,MATCH(C4235,$A$2:$A$2069,1)-1):INDEX($B$2:$B$2069,MATCH(C4235,$A$2:$A$2069,1)+1),INDEX($A$2:$A$2069,MATCH(C4235,$A$2:$A$2069,1)-1):INDEX($A$2:$A$2069,MATCH(C4235,$A$2:$A$2069,1)+1))</f>
        <v>1.261121273697495</v>
      </c>
    </row>
    <row r="4236" spans="3:4" x14ac:dyDescent="0.2">
      <c r="C4236" s="125">
        <v>623.19999999997594</v>
      </c>
      <c r="D4236" s="120">
        <f>FORECAST(C4236,INDEX($B$2:$B$2069,MATCH(C4236,$A$2:$A$2069,1)-1):INDEX($B$2:$B$2069,MATCH(C4236,$A$2:$A$2069,1)+1),INDEX($A$2:$A$2069,MATCH(C4236,$A$2:$A$2069,1)-1):INDEX($A$2:$A$2069,MATCH(C4236,$A$2:$A$2069,1)+1))</f>
        <v>1.2617310288893262</v>
      </c>
    </row>
    <row r="4237" spans="3:4" x14ac:dyDescent="0.2">
      <c r="C4237" s="125">
        <v>623.29999999997597</v>
      </c>
      <c r="D4237" s="120">
        <f>FORECAST(C4237,INDEX($B$2:$B$2069,MATCH(C4237,$A$2:$A$2069,1)-1):INDEX($B$2:$B$2069,MATCH(C4237,$A$2:$A$2069,1)+1),INDEX($A$2:$A$2069,MATCH(C4237,$A$2:$A$2069,1)-1):INDEX($A$2:$A$2069,MATCH(C4237,$A$2:$A$2069,1)+1))</f>
        <v>1.2623407840811582</v>
      </c>
    </row>
    <row r="4238" spans="3:4" x14ac:dyDescent="0.2">
      <c r="C4238" s="125">
        <v>623.39999999997599</v>
      </c>
      <c r="D4238" s="120">
        <f>FORECAST(C4238,INDEX($B$2:$B$2069,MATCH(C4238,$A$2:$A$2069,1)-1):INDEX($B$2:$B$2069,MATCH(C4238,$A$2:$A$2069,1)+1),INDEX($A$2:$A$2069,MATCH(C4238,$A$2:$A$2069,1)-1):INDEX($A$2:$A$2069,MATCH(C4238,$A$2:$A$2069,1)+1))</f>
        <v>1.2649623154947722</v>
      </c>
    </row>
    <row r="4239" spans="3:4" x14ac:dyDescent="0.2">
      <c r="C4239" s="125">
        <v>623.49999999997601</v>
      </c>
      <c r="D4239" s="120">
        <f>FORECAST(C4239,INDEX($B$2:$B$2069,MATCH(C4239,$A$2:$A$2069,1)-1):INDEX($B$2:$B$2069,MATCH(C4239,$A$2:$A$2069,1)+1),INDEX($A$2:$A$2069,MATCH(C4239,$A$2:$A$2069,1)-1):INDEX($A$2:$A$2069,MATCH(C4239,$A$2:$A$2069,1)+1))</f>
        <v>1.2667900956739402</v>
      </c>
    </row>
    <row r="4240" spans="3:4" x14ac:dyDescent="0.2">
      <c r="C4240" s="125">
        <v>623.59999999997603</v>
      </c>
      <c r="D4240" s="120">
        <f>FORECAST(C4240,INDEX($B$2:$B$2069,MATCH(C4240,$A$2:$A$2069,1)-1):INDEX($B$2:$B$2069,MATCH(C4240,$A$2:$A$2069,1)+1),INDEX($A$2:$A$2069,MATCH(C4240,$A$2:$A$2069,1)-1):INDEX($A$2:$A$2069,MATCH(C4240,$A$2:$A$2069,1)+1))</f>
        <v>1.2686178758531099</v>
      </c>
    </row>
    <row r="4241" spans="3:4" x14ac:dyDescent="0.2">
      <c r="C4241" s="125">
        <v>623.69999999997594</v>
      </c>
      <c r="D4241" s="120">
        <f>FORECAST(C4241,INDEX($B$2:$B$2069,MATCH(C4241,$A$2:$A$2069,1)-1):INDEX($B$2:$B$2069,MATCH(C4241,$A$2:$A$2069,1)+1),INDEX($A$2:$A$2069,MATCH(C4241,$A$2:$A$2069,1)-1):INDEX($A$2:$A$2069,MATCH(C4241,$A$2:$A$2069,1)+1))</f>
        <v>1.2510866910881617</v>
      </c>
    </row>
    <row r="4242" spans="3:4" x14ac:dyDescent="0.2">
      <c r="C4242" s="125">
        <v>623.79999999997597</v>
      </c>
      <c r="D4242" s="120">
        <f>FORECAST(C4242,INDEX($B$2:$B$2069,MATCH(C4242,$A$2:$A$2069,1)-1):INDEX($B$2:$B$2069,MATCH(C4242,$A$2:$A$2069,1)+1),INDEX($A$2:$A$2069,MATCH(C4242,$A$2:$A$2069,1)-1):INDEX($A$2:$A$2069,MATCH(C4242,$A$2:$A$2069,1)+1))</f>
        <v>1.2449816849831521</v>
      </c>
    </row>
    <row r="4243" spans="3:4" x14ac:dyDescent="0.2">
      <c r="C4243" s="125">
        <v>623.89999999997599</v>
      </c>
      <c r="D4243" s="120">
        <f>FORECAST(C4243,INDEX($B$2:$B$2069,MATCH(C4243,$A$2:$A$2069,1)-1):INDEX($B$2:$B$2069,MATCH(C4243,$A$2:$A$2069,1)+1),INDEX($A$2:$A$2069,MATCH(C4243,$A$2:$A$2069,1)-1):INDEX($A$2:$A$2069,MATCH(C4243,$A$2:$A$2069,1)+1))</f>
        <v>1.2388766788781496</v>
      </c>
    </row>
    <row r="4244" spans="3:4" x14ac:dyDescent="0.2">
      <c r="C4244" s="125">
        <v>623.99999999997601</v>
      </c>
      <c r="D4244" s="120">
        <f>FORECAST(C4244,INDEX($B$2:$B$2069,MATCH(C4244,$A$2:$A$2069,1)-1):INDEX($B$2:$B$2069,MATCH(C4244,$A$2:$A$2069,1)+1),INDEX($A$2:$A$2069,MATCH(C4244,$A$2:$A$2069,1)-1):INDEX($A$2:$A$2069,MATCH(C4244,$A$2:$A$2069,1)+1))</f>
        <v>1.2325377773442625</v>
      </c>
    </row>
    <row r="4245" spans="3:4" x14ac:dyDescent="0.2">
      <c r="C4245" s="125">
        <v>624.09999999997603</v>
      </c>
      <c r="D4245" s="120">
        <f>FORECAST(C4245,INDEX($B$2:$B$2069,MATCH(C4245,$A$2:$A$2069,1)-1):INDEX($B$2:$B$2069,MATCH(C4245,$A$2:$A$2069,1)+1),INDEX($A$2:$A$2069,MATCH(C4245,$A$2:$A$2069,1)-1):INDEX($A$2:$A$2069,MATCH(C4245,$A$2:$A$2069,1)+1))</f>
        <v>1.2234003618447389</v>
      </c>
    </row>
    <row r="4246" spans="3:4" x14ac:dyDescent="0.2">
      <c r="C4246" s="125">
        <v>624.19999999997594</v>
      </c>
      <c r="D4246" s="120">
        <f>FORECAST(C4246,INDEX($B$2:$B$2069,MATCH(C4246,$A$2:$A$2069,1)-1):INDEX($B$2:$B$2069,MATCH(C4246,$A$2:$A$2069,1)+1),INDEX($A$2:$A$2069,MATCH(C4246,$A$2:$A$2069,1)-1):INDEX($A$2:$A$2069,MATCH(C4246,$A$2:$A$2069,1)+1))</f>
        <v>1.2266664809921266</v>
      </c>
    </row>
    <row r="4247" spans="3:4" x14ac:dyDescent="0.2">
      <c r="C4247" s="125">
        <v>624.29999999997597</v>
      </c>
      <c r="D4247" s="120">
        <f>FORECAST(C4247,INDEX($B$2:$B$2069,MATCH(C4247,$A$2:$A$2069,1)-1):INDEX($B$2:$B$2069,MATCH(C4247,$A$2:$A$2069,1)+1),INDEX($A$2:$A$2069,MATCH(C4247,$A$2:$A$2069,1)-1):INDEX($A$2:$A$2069,MATCH(C4247,$A$2:$A$2069,1)+1))</f>
        <v>1.2266642528976377</v>
      </c>
    </row>
    <row r="4248" spans="3:4" x14ac:dyDescent="0.2">
      <c r="C4248" s="125">
        <v>624.39999999997599</v>
      </c>
      <c r="D4248" s="120">
        <f>FORECAST(C4248,INDEX($B$2:$B$2069,MATCH(C4248,$A$2:$A$2069,1)-1):INDEX($B$2:$B$2069,MATCH(C4248,$A$2:$A$2069,1)+1),INDEX($A$2:$A$2069,MATCH(C4248,$A$2:$A$2069,1)-1):INDEX($A$2:$A$2069,MATCH(C4248,$A$2:$A$2069,1)+1))</f>
        <v>1.2266620248031488</v>
      </c>
    </row>
    <row r="4249" spans="3:4" x14ac:dyDescent="0.2">
      <c r="C4249" s="125">
        <v>624.49999999997601</v>
      </c>
      <c r="D4249" s="120">
        <f>FORECAST(C4249,INDEX($B$2:$B$2069,MATCH(C4249,$A$2:$A$2069,1)-1):INDEX($B$2:$B$2069,MATCH(C4249,$A$2:$A$2069,1)+1),INDEX($A$2:$A$2069,MATCH(C4249,$A$2:$A$2069,1)-1):INDEX($A$2:$A$2069,MATCH(C4249,$A$2:$A$2069,1)+1))</f>
        <v>1.2233333333333334</v>
      </c>
    </row>
    <row r="4250" spans="3:4" x14ac:dyDescent="0.2">
      <c r="C4250" s="125">
        <v>624.59999999997603</v>
      </c>
      <c r="D4250" s="120">
        <f>FORECAST(C4250,INDEX($B$2:$B$2069,MATCH(C4250,$A$2:$A$2069,1)-1):INDEX($B$2:$B$2069,MATCH(C4250,$A$2:$A$2069,1)+1),INDEX($A$2:$A$2069,MATCH(C4250,$A$2:$A$2069,1)-1):INDEX($A$2:$A$2069,MATCH(C4250,$A$2:$A$2069,1)+1))</f>
        <v>1.2233333333333334</v>
      </c>
    </row>
    <row r="4251" spans="3:4" x14ac:dyDescent="0.2">
      <c r="C4251" s="125">
        <v>624.69999999997594</v>
      </c>
      <c r="D4251" s="120">
        <f>FORECAST(C4251,INDEX($B$2:$B$2069,MATCH(C4251,$A$2:$A$2069,1)-1):INDEX($B$2:$B$2069,MATCH(C4251,$A$2:$A$2069,1)+1),INDEX($A$2:$A$2069,MATCH(C4251,$A$2:$A$2069,1)-1):INDEX($A$2:$A$2069,MATCH(C4251,$A$2:$A$2069,1)+1))</f>
        <v>1.2233333333333334</v>
      </c>
    </row>
    <row r="4252" spans="3:4" x14ac:dyDescent="0.2">
      <c r="C4252" s="125">
        <v>624.79999999997597</v>
      </c>
      <c r="D4252" s="120">
        <f>FORECAST(C4252,INDEX($B$2:$B$2069,MATCH(C4252,$A$2:$A$2069,1)-1):INDEX($B$2:$B$2069,MATCH(C4252,$A$2:$A$2069,1)+1),INDEX($A$2:$A$2069,MATCH(C4252,$A$2:$A$2069,1)-1):INDEX($A$2:$A$2069,MATCH(C4252,$A$2:$A$2069,1)+1))</f>
        <v>1.2177289377298166</v>
      </c>
    </row>
    <row r="4253" spans="3:4" x14ac:dyDescent="0.2">
      <c r="C4253" s="125">
        <v>624.89999999997599</v>
      </c>
      <c r="D4253" s="120">
        <f>FORECAST(C4253,INDEX($B$2:$B$2069,MATCH(C4253,$A$2:$A$2069,1)-1):INDEX($B$2:$B$2069,MATCH(C4253,$A$2:$A$2069,1)+1),INDEX($A$2:$A$2069,MATCH(C4253,$A$2:$A$2069,1)-1):INDEX($A$2:$A$2069,MATCH(C4253,$A$2:$A$2069,1)+1))</f>
        <v>1.2140659340668094</v>
      </c>
    </row>
    <row r="4254" spans="3:4" x14ac:dyDescent="0.2">
      <c r="C4254" s="125">
        <v>624.99999999997601</v>
      </c>
      <c r="D4254" s="120">
        <f>FORECAST(C4254,INDEX($B$2:$B$2069,MATCH(C4254,$A$2:$A$2069,1)-1):INDEX($B$2:$B$2069,MATCH(C4254,$A$2:$A$2069,1)+1),INDEX($A$2:$A$2069,MATCH(C4254,$A$2:$A$2069,1)-1):INDEX($A$2:$A$2069,MATCH(C4254,$A$2:$A$2069,1)+1))</f>
        <v>1.2104029304038058</v>
      </c>
    </row>
    <row r="4255" spans="3:4" x14ac:dyDescent="0.2">
      <c r="C4255" s="125">
        <v>625.09999999997603</v>
      </c>
      <c r="D4255" s="120">
        <f>FORECAST(C4255,INDEX($B$2:$B$2069,MATCH(C4255,$A$2:$A$2069,1)-1):INDEX($B$2:$B$2069,MATCH(C4255,$A$2:$A$2069,1)+1),INDEX($A$2:$A$2069,MATCH(C4255,$A$2:$A$2069,1)-1):INDEX($A$2:$A$2069,MATCH(C4255,$A$2:$A$2069,1)+1))</f>
        <v>1.2067399267408057</v>
      </c>
    </row>
    <row r="4256" spans="3:4" x14ac:dyDescent="0.2">
      <c r="C4256" s="125">
        <v>625.19999999997594</v>
      </c>
      <c r="D4256" s="120">
        <f>FORECAST(C4256,INDEX($B$2:$B$2069,MATCH(C4256,$A$2:$A$2069,1)-1):INDEX($B$2:$B$2069,MATCH(C4256,$A$2:$A$2069,1)+1),INDEX($A$2:$A$2069,MATCH(C4256,$A$2:$A$2069,1)-1):INDEX($A$2:$A$2069,MATCH(C4256,$A$2:$A$2069,1)+1))</f>
        <v>1.2030769230778056</v>
      </c>
    </row>
    <row r="4257" spans="3:4" x14ac:dyDescent="0.2">
      <c r="C4257" s="125">
        <v>625.29999999997597</v>
      </c>
      <c r="D4257" s="120">
        <f>FORECAST(C4257,INDEX($B$2:$B$2069,MATCH(C4257,$A$2:$A$2069,1)-1):INDEX($B$2:$B$2069,MATCH(C4257,$A$2:$A$2069,1)+1),INDEX($A$2:$A$2069,MATCH(C4257,$A$2:$A$2069,1)-1):INDEX($A$2:$A$2069,MATCH(C4257,$A$2:$A$2069,1)+1))</f>
        <v>1.1994139194148019</v>
      </c>
    </row>
    <row r="4258" spans="3:4" x14ac:dyDescent="0.2">
      <c r="C4258" s="125">
        <v>625.39999999997599</v>
      </c>
      <c r="D4258" s="120">
        <f>FORECAST(C4258,INDEX($B$2:$B$2069,MATCH(C4258,$A$2:$A$2069,1)-1):INDEX($B$2:$B$2069,MATCH(C4258,$A$2:$A$2069,1)+1),INDEX($A$2:$A$2069,MATCH(C4258,$A$2:$A$2069,1)-1):INDEX($A$2:$A$2069,MATCH(C4258,$A$2:$A$2069,1)+1))</f>
        <v>1.1957509157517947</v>
      </c>
    </row>
    <row r="4259" spans="3:4" x14ac:dyDescent="0.2">
      <c r="C4259" s="125">
        <v>625.49999999997601</v>
      </c>
      <c r="D4259" s="120">
        <f>FORECAST(C4259,INDEX($B$2:$B$2069,MATCH(C4259,$A$2:$A$2069,1)-1):INDEX($B$2:$B$2069,MATCH(C4259,$A$2:$A$2069,1)+1),INDEX($A$2:$A$2069,MATCH(C4259,$A$2:$A$2069,1)-1):INDEX($A$2:$A$2069,MATCH(C4259,$A$2:$A$2069,1)+1))</f>
        <v>1.1920879120887911</v>
      </c>
    </row>
    <row r="4260" spans="3:4" x14ac:dyDescent="0.2">
      <c r="C4260" s="125">
        <v>625.59999999997603</v>
      </c>
      <c r="D4260" s="120">
        <f>FORECAST(C4260,INDEX($B$2:$B$2069,MATCH(C4260,$A$2:$A$2069,1)-1):INDEX($B$2:$B$2069,MATCH(C4260,$A$2:$A$2069,1)+1),INDEX($A$2:$A$2069,MATCH(C4260,$A$2:$A$2069,1)-1):INDEX($A$2:$A$2069,MATCH(C4260,$A$2:$A$2069,1)+1))</f>
        <v>1.1856776556788233</v>
      </c>
    </row>
    <row r="4261" spans="3:4" x14ac:dyDescent="0.2">
      <c r="C4261" s="125">
        <v>625.69999999997594</v>
      </c>
      <c r="D4261" s="120">
        <f>FORECAST(C4261,INDEX($B$2:$B$2069,MATCH(C4261,$A$2:$A$2069,1)-1):INDEX($B$2:$B$2069,MATCH(C4261,$A$2:$A$2069,1)+1),INDEX($A$2:$A$2069,MATCH(C4261,$A$2:$A$2069,1)-1):INDEX($A$2:$A$2069,MATCH(C4261,$A$2:$A$2069,1)+1))</f>
        <v>1.1807936507948256</v>
      </c>
    </row>
    <row r="4262" spans="3:4" x14ac:dyDescent="0.2">
      <c r="C4262" s="125">
        <v>625.79999999997597</v>
      </c>
      <c r="D4262" s="120">
        <f>FORECAST(C4262,INDEX($B$2:$B$2069,MATCH(C4262,$A$2:$A$2069,1)-1):INDEX($B$2:$B$2069,MATCH(C4262,$A$2:$A$2069,1)+1),INDEX($A$2:$A$2069,MATCH(C4262,$A$2:$A$2069,1)-1):INDEX($A$2:$A$2069,MATCH(C4262,$A$2:$A$2069,1)+1))</f>
        <v>1.1759096459108171</v>
      </c>
    </row>
    <row r="4263" spans="3:4" x14ac:dyDescent="0.2">
      <c r="C4263" s="125">
        <v>625.89999999997599</v>
      </c>
      <c r="D4263" s="120">
        <f>FORECAST(C4263,INDEX($B$2:$B$2069,MATCH(C4263,$A$2:$A$2069,1)-1):INDEX($B$2:$B$2069,MATCH(C4263,$A$2:$A$2069,1)+1),INDEX($A$2:$A$2069,MATCH(C4263,$A$2:$A$2069,1)-1):INDEX($A$2:$A$2069,MATCH(C4263,$A$2:$A$2069,1)+1))</f>
        <v>1.169031605236782</v>
      </c>
    </row>
    <row r="4264" spans="3:4" x14ac:dyDescent="0.2">
      <c r="C4264" s="125">
        <v>625.99999999997601</v>
      </c>
      <c r="D4264" s="120">
        <f>FORECAST(C4264,INDEX($B$2:$B$2069,MATCH(C4264,$A$2:$A$2069,1)-1):INDEX($B$2:$B$2069,MATCH(C4264,$A$2:$A$2069,1)+1),INDEX($A$2:$A$2069,MATCH(C4264,$A$2:$A$2069,1)-1):INDEX($A$2:$A$2069,MATCH(C4264,$A$2:$A$2069,1)+1))</f>
        <v>1.1629154041495582</v>
      </c>
    </row>
    <row r="4265" spans="3:4" x14ac:dyDescent="0.2">
      <c r="C4265" s="125">
        <v>626.09999999997603</v>
      </c>
      <c r="D4265" s="120">
        <f>FORECAST(C4265,INDEX($B$2:$B$2069,MATCH(C4265,$A$2:$A$2069,1)-1):INDEX($B$2:$B$2069,MATCH(C4265,$A$2:$A$2069,1)+1),INDEX($A$2:$A$2069,MATCH(C4265,$A$2:$A$2069,1)-1):INDEX($A$2:$A$2069,MATCH(C4265,$A$2:$A$2069,1)+1))</f>
        <v>1.1567992030623273</v>
      </c>
    </row>
    <row r="4266" spans="3:4" x14ac:dyDescent="0.2">
      <c r="C4266" s="125">
        <v>626.19999999997594</v>
      </c>
      <c r="D4266" s="120">
        <f>FORECAST(C4266,INDEX($B$2:$B$2069,MATCH(C4266,$A$2:$A$2069,1)-1):INDEX($B$2:$B$2069,MATCH(C4266,$A$2:$A$2069,1)+1),INDEX($A$2:$A$2069,MATCH(C4266,$A$2:$A$2069,1)-1):INDEX($A$2:$A$2069,MATCH(C4266,$A$2:$A$2069,1)+1))</f>
        <v>1.160946129548833</v>
      </c>
    </row>
    <row r="4267" spans="3:4" x14ac:dyDescent="0.2">
      <c r="C4267" s="125">
        <v>626.29999999997597</v>
      </c>
      <c r="D4267" s="120">
        <f>FORECAST(C4267,INDEX($B$2:$B$2069,MATCH(C4267,$A$2:$A$2069,1)-1):INDEX($B$2:$B$2069,MATCH(C4267,$A$2:$A$2069,1)+1),INDEX($A$2:$A$2069,MATCH(C4267,$A$2:$A$2069,1)-1):INDEX($A$2:$A$2069,MATCH(C4267,$A$2:$A$2069,1)+1))</f>
        <v>1.1585018935914064</v>
      </c>
    </row>
    <row r="4268" spans="3:4" x14ac:dyDescent="0.2">
      <c r="C4268" s="125">
        <v>626.39999999997599</v>
      </c>
      <c r="D4268" s="120">
        <f>FORECAST(C4268,INDEX($B$2:$B$2069,MATCH(C4268,$A$2:$A$2069,1)-1):INDEX($B$2:$B$2069,MATCH(C4268,$A$2:$A$2069,1)+1),INDEX($A$2:$A$2069,MATCH(C4268,$A$2:$A$2069,1)-1):INDEX($A$2:$A$2069,MATCH(C4268,$A$2:$A$2069,1)+1))</f>
        <v>1.1628327228321371</v>
      </c>
    </row>
    <row r="4269" spans="3:4" x14ac:dyDescent="0.2">
      <c r="C4269" s="125">
        <v>626.49999999997601</v>
      </c>
      <c r="D4269" s="120">
        <f>FORECAST(C4269,INDEX($B$2:$B$2069,MATCH(C4269,$A$2:$A$2069,1)-1):INDEX($B$2:$B$2069,MATCH(C4269,$A$2:$A$2069,1)+1),INDEX($A$2:$A$2069,MATCH(C4269,$A$2:$A$2069,1)-1):INDEX($A$2:$A$2069,MATCH(C4269,$A$2:$A$2069,1)+1))</f>
        <v>1.1652747252741413</v>
      </c>
    </row>
    <row r="4270" spans="3:4" x14ac:dyDescent="0.2">
      <c r="C4270" s="125">
        <v>626.59999999997603</v>
      </c>
      <c r="D4270" s="120">
        <f>FORECAST(C4270,INDEX($B$2:$B$2069,MATCH(C4270,$A$2:$A$2069,1)-1):INDEX($B$2:$B$2069,MATCH(C4270,$A$2:$A$2069,1)+1),INDEX($A$2:$A$2069,MATCH(C4270,$A$2:$A$2069,1)-1):INDEX($A$2:$A$2069,MATCH(C4270,$A$2:$A$2069,1)+1))</f>
        <v>1.1677167277161438</v>
      </c>
    </row>
    <row r="4271" spans="3:4" x14ac:dyDescent="0.2">
      <c r="C4271" s="125">
        <v>626.69999999997594</v>
      </c>
      <c r="D4271" s="120">
        <f>FORECAST(C4271,INDEX($B$2:$B$2069,MATCH(C4271,$A$2:$A$2069,1)-1):INDEX($B$2:$B$2069,MATCH(C4271,$A$2:$A$2069,1)+1),INDEX($A$2:$A$2069,MATCH(C4271,$A$2:$A$2069,1)-1):INDEX($A$2:$A$2069,MATCH(C4271,$A$2:$A$2069,1)+1))</f>
        <v>1.1547485287459054</v>
      </c>
    </row>
    <row r="4272" spans="3:4" x14ac:dyDescent="0.2">
      <c r="C4272" s="125">
        <v>626.79999999997597</v>
      </c>
      <c r="D4272" s="120">
        <f>FORECAST(C4272,INDEX($B$2:$B$2069,MATCH(C4272,$A$2:$A$2069,1)-1):INDEX($B$2:$B$2069,MATCH(C4272,$A$2:$A$2069,1)+1),INDEX($A$2:$A$2069,MATCH(C4272,$A$2:$A$2069,1)-1):INDEX($A$2:$A$2069,MATCH(C4272,$A$2:$A$2069,1)+1))</f>
        <v>1.1510832970484977</v>
      </c>
    </row>
    <row r="4273" spans="3:4" x14ac:dyDescent="0.2">
      <c r="C4273" s="125">
        <v>626.89999999997599</v>
      </c>
      <c r="D4273" s="120">
        <f>FORECAST(C4273,INDEX($B$2:$B$2069,MATCH(C4273,$A$2:$A$2069,1)-1):INDEX($B$2:$B$2069,MATCH(C4273,$A$2:$A$2069,1)+1),INDEX($A$2:$A$2069,MATCH(C4273,$A$2:$A$2069,1)-1):INDEX($A$2:$A$2069,MATCH(C4273,$A$2:$A$2069,1)+1))</f>
        <v>1.1474180653510864</v>
      </c>
    </row>
    <row r="4274" spans="3:4" x14ac:dyDescent="0.2">
      <c r="C4274" s="125">
        <v>626.99999999997601</v>
      </c>
      <c r="D4274" s="120">
        <f>FORECAST(C4274,INDEX($B$2:$B$2069,MATCH(C4274,$A$2:$A$2069,1)-1):INDEX($B$2:$B$2069,MATCH(C4274,$A$2:$A$2069,1)+1),INDEX($A$2:$A$2069,MATCH(C4274,$A$2:$A$2069,1)-1):INDEX($A$2:$A$2069,MATCH(C4274,$A$2:$A$2069,1)+1))</f>
        <v>1.1472160324533256</v>
      </c>
    </row>
    <row r="4275" spans="3:4" x14ac:dyDescent="0.2">
      <c r="C4275" s="125">
        <v>627.09999999997603</v>
      </c>
      <c r="D4275" s="120">
        <f>FORECAST(C4275,INDEX($B$2:$B$2069,MATCH(C4275,$A$2:$A$2069,1)-1):INDEX($B$2:$B$2069,MATCH(C4275,$A$2:$A$2069,1)+1),INDEX($A$2:$A$2069,MATCH(C4275,$A$2:$A$2069,1)-1):INDEX($A$2:$A$2069,MATCH(C4275,$A$2:$A$2069,1)+1))</f>
        <v>1.1423268123793164</v>
      </c>
    </row>
    <row r="4276" spans="3:4" x14ac:dyDescent="0.2">
      <c r="C4276" s="125">
        <v>627.19999999997594</v>
      </c>
      <c r="D4276" s="120">
        <f>FORECAST(C4276,INDEX($B$2:$B$2069,MATCH(C4276,$A$2:$A$2069,1)-1):INDEX($B$2:$B$2069,MATCH(C4276,$A$2:$A$2069,1)+1),INDEX($A$2:$A$2069,MATCH(C4276,$A$2:$A$2069,1)-1):INDEX($A$2:$A$2069,MATCH(C4276,$A$2:$A$2069,1)+1))</f>
        <v>1.1399552301563478</v>
      </c>
    </row>
    <row r="4277" spans="3:4" x14ac:dyDescent="0.2">
      <c r="C4277" s="125">
        <v>627.29999999997597</v>
      </c>
      <c r="D4277" s="120">
        <f>FORECAST(C4277,INDEX($B$2:$B$2069,MATCH(C4277,$A$2:$A$2069,1)-1):INDEX($B$2:$B$2069,MATCH(C4277,$A$2:$A$2069,1)+1),INDEX($A$2:$A$2069,MATCH(C4277,$A$2:$A$2069,1)-1):INDEX($A$2:$A$2069,MATCH(C4277,$A$2:$A$2069,1)+1))</f>
        <v>1.1393447322863568</v>
      </c>
    </row>
    <row r="4278" spans="3:4" x14ac:dyDescent="0.2">
      <c r="C4278" s="125">
        <v>627.39999999997599</v>
      </c>
      <c r="D4278" s="120">
        <f>FORECAST(C4278,INDEX($B$2:$B$2069,MATCH(C4278,$A$2:$A$2069,1)-1):INDEX($B$2:$B$2069,MATCH(C4278,$A$2:$A$2069,1)+1),INDEX($A$2:$A$2069,MATCH(C4278,$A$2:$A$2069,1)-1):INDEX($A$2:$A$2069,MATCH(C4278,$A$2:$A$2069,1)+1))</f>
        <v>1.1387342344163658</v>
      </c>
    </row>
    <row r="4279" spans="3:4" x14ac:dyDescent="0.2">
      <c r="C4279" s="125">
        <v>627.49999999997601</v>
      </c>
      <c r="D4279" s="120">
        <f>FORECAST(C4279,INDEX($B$2:$B$2069,MATCH(C4279,$A$2:$A$2069,1)-1):INDEX($B$2:$B$2069,MATCH(C4279,$A$2:$A$2069,1)+1),INDEX($A$2:$A$2069,MATCH(C4279,$A$2:$A$2069,1)-1):INDEX($A$2:$A$2069,MATCH(C4279,$A$2:$A$2069,1)+1))</f>
        <v>1.127878938872378</v>
      </c>
    </row>
    <row r="4280" spans="3:4" x14ac:dyDescent="0.2">
      <c r="C4280" s="125">
        <v>627.59999999997603</v>
      </c>
      <c r="D4280" s="120">
        <f>FORECAST(C4280,INDEX($B$2:$B$2069,MATCH(C4280,$A$2:$A$2069,1)-1):INDEX($B$2:$B$2069,MATCH(C4280,$A$2:$A$2069,1)+1),INDEX($A$2:$A$2069,MATCH(C4280,$A$2:$A$2069,1)-1):INDEX($A$2:$A$2069,MATCH(C4280,$A$2:$A$2069,1)+1))</f>
        <v>1.1217604933076899</v>
      </c>
    </row>
    <row r="4281" spans="3:4" x14ac:dyDescent="0.2">
      <c r="C4281" s="125">
        <v>627.69999999997594</v>
      </c>
      <c r="D4281" s="120">
        <f>FORECAST(C4281,INDEX($B$2:$B$2069,MATCH(C4281,$A$2:$A$2069,1)-1):INDEX($B$2:$B$2069,MATCH(C4281,$A$2:$A$2069,1)+1),INDEX($A$2:$A$2069,MATCH(C4281,$A$2:$A$2069,1)-1):INDEX($A$2:$A$2069,MATCH(C4281,$A$2:$A$2069,1)+1))</f>
        <v>1.1156420477430089</v>
      </c>
    </row>
    <row r="4282" spans="3:4" x14ac:dyDescent="0.2">
      <c r="C4282" s="125">
        <v>627.79999999997597</v>
      </c>
      <c r="D4282" s="120">
        <f>FORECAST(C4282,INDEX($B$2:$B$2069,MATCH(C4282,$A$2:$A$2069,1)-1):INDEX($B$2:$B$2069,MATCH(C4282,$A$2:$A$2069,1)+1),INDEX($A$2:$A$2069,MATCH(C4282,$A$2:$A$2069,1)-1):INDEX($A$2:$A$2069,MATCH(C4282,$A$2:$A$2069,1)+1))</f>
        <v>1.1203134412784728</v>
      </c>
    </row>
    <row r="4283" spans="3:4" x14ac:dyDescent="0.2">
      <c r="C4283" s="125">
        <v>627.89999999997599</v>
      </c>
      <c r="D4283" s="120">
        <f>FORECAST(C4283,INDEX($B$2:$B$2069,MATCH(C4283,$A$2:$A$2069,1)-1):INDEX($B$2:$B$2069,MATCH(C4283,$A$2:$A$2069,1)+1),INDEX($A$2:$A$2069,MATCH(C4283,$A$2:$A$2069,1)-1):INDEX($A$2:$A$2069,MATCH(C4283,$A$2:$A$2069,1)+1))</f>
        <v>1.1172512258595084</v>
      </c>
    </row>
    <row r="4284" spans="3:4" x14ac:dyDescent="0.2">
      <c r="C4284" s="125">
        <v>627.99999999997601</v>
      </c>
      <c r="D4284" s="120">
        <f>FORECAST(C4284,INDEX($B$2:$B$2069,MATCH(C4284,$A$2:$A$2069,1)-1):INDEX($B$2:$B$2069,MATCH(C4284,$A$2:$A$2069,1)+1),INDEX($A$2:$A$2069,MATCH(C4284,$A$2:$A$2069,1)-1):INDEX($A$2:$A$2069,MATCH(C4284,$A$2:$A$2069,1)+1))</f>
        <v>1.1141890104405476</v>
      </c>
    </row>
    <row r="4285" spans="3:4" x14ac:dyDescent="0.2">
      <c r="C4285" s="125">
        <v>628.09999999997603</v>
      </c>
      <c r="D4285" s="120">
        <f>FORECAST(C4285,INDEX($B$2:$B$2069,MATCH(C4285,$A$2:$A$2069,1)-1):INDEX($B$2:$B$2069,MATCH(C4285,$A$2:$A$2069,1)+1),INDEX($A$2:$A$2069,MATCH(C4285,$A$2:$A$2069,1)-1):INDEX($A$2:$A$2069,MATCH(C4285,$A$2:$A$2069,1)+1))</f>
        <v>1.1033578431381379</v>
      </c>
    </row>
    <row r="4286" spans="3:4" x14ac:dyDescent="0.2">
      <c r="C4286" s="125">
        <v>628.19999999997594</v>
      </c>
      <c r="D4286" s="120">
        <f>FORECAST(C4286,INDEX($B$2:$B$2069,MATCH(C4286,$A$2:$A$2069,1)-1):INDEX($B$2:$B$2069,MATCH(C4286,$A$2:$A$2069,1)+1),INDEX($A$2:$A$2069,MATCH(C4286,$A$2:$A$2069,1)-1):INDEX($A$2:$A$2069,MATCH(C4286,$A$2:$A$2069,1)+1))</f>
        <v>1.0996813725499024</v>
      </c>
    </row>
    <row r="4287" spans="3:4" x14ac:dyDescent="0.2">
      <c r="C4287" s="125">
        <v>628.29999999997597</v>
      </c>
      <c r="D4287" s="120">
        <f>FORECAST(C4287,INDEX($B$2:$B$2069,MATCH(C4287,$A$2:$A$2069,1)-1):INDEX($B$2:$B$2069,MATCH(C4287,$A$2:$A$2069,1)+1),INDEX($A$2:$A$2069,MATCH(C4287,$A$2:$A$2069,1)-1):INDEX($A$2:$A$2069,MATCH(C4287,$A$2:$A$2069,1)+1))</f>
        <v>1.1026858090676654</v>
      </c>
    </row>
    <row r="4288" spans="3:4" x14ac:dyDescent="0.2">
      <c r="C4288" s="125">
        <v>628.39999999997599</v>
      </c>
      <c r="D4288" s="120">
        <f>FORECAST(C4288,INDEX($B$2:$B$2069,MATCH(C4288,$A$2:$A$2069,1)-1):INDEX($B$2:$B$2069,MATCH(C4288,$A$2:$A$2069,1)+1),INDEX($A$2:$A$2069,MATCH(C4288,$A$2:$A$2069,1)-1):INDEX($A$2:$A$2069,MATCH(C4288,$A$2:$A$2069,1)+1))</f>
        <v>1.0990205773702542</v>
      </c>
    </row>
    <row r="4289" spans="3:4" x14ac:dyDescent="0.2">
      <c r="C4289" s="125">
        <v>628.49999999997601</v>
      </c>
      <c r="D4289" s="120">
        <f>FORECAST(C4289,INDEX($B$2:$B$2069,MATCH(C4289,$A$2:$A$2069,1)-1):INDEX($B$2:$B$2069,MATCH(C4289,$A$2:$A$2069,1)+1),INDEX($A$2:$A$2069,MATCH(C4289,$A$2:$A$2069,1)-1):INDEX($A$2:$A$2069,MATCH(C4289,$A$2:$A$2069,1)+1))</f>
        <v>1.0953553456728464</v>
      </c>
    </row>
    <row r="4290" spans="3:4" x14ac:dyDescent="0.2">
      <c r="C4290" s="125">
        <v>628.59999999997603</v>
      </c>
      <c r="D4290" s="120">
        <f>FORECAST(C4290,INDEX($B$2:$B$2069,MATCH(C4290,$A$2:$A$2069,1)-1):INDEX($B$2:$B$2069,MATCH(C4290,$A$2:$A$2069,1)+1),INDEX($A$2:$A$2069,MATCH(C4290,$A$2:$A$2069,1)-1):INDEX($A$2:$A$2069,MATCH(C4290,$A$2:$A$2069,1)+1))</f>
        <v>1.0947225601406267</v>
      </c>
    </row>
    <row r="4291" spans="3:4" x14ac:dyDescent="0.2">
      <c r="C4291" s="125">
        <v>628.69999999997594</v>
      </c>
      <c r="D4291" s="120">
        <f>FORECAST(C4291,INDEX($B$2:$B$2069,MATCH(C4291,$A$2:$A$2069,1)-1):INDEX($B$2:$B$2069,MATCH(C4291,$A$2:$A$2069,1)+1),INDEX($A$2:$A$2069,MATCH(C4291,$A$2:$A$2069,1)-1):INDEX($A$2:$A$2069,MATCH(C4291,$A$2:$A$2069,1)+1))</f>
        <v>1.0953360506472345</v>
      </c>
    </row>
    <row r="4292" spans="3:4" x14ac:dyDescent="0.2">
      <c r="C4292" s="125">
        <v>628.79999999997597</v>
      </c>
      <c r="D4292" s="120">
        <f>FORECAST(C4292,INDEX($B$2:$B$2069,MATCH(C4292,$A$2:$A$2069,1)-1):INDEX($B$2:$B$2069,MATCH(C4292,$A$2:$A$2069,1)+1),INDEX($A$2:$A$2069,MATCH(C4292,$A$2:$A$2069,1)-1):INDEX($A$2:$A$2069,MATCH(C4292,$A$2:$A$2069,1)+1))</f>
        <v>1.0959495411538427</v>
      </c>
    </row>
    <row r="4293" spans="3:4" x14ac:dyDescent="0.2">
      <c r="C4293" s="125">
        <v>628.89999999997599</v>
      </c>
      <c r="D4293" s="120">
        <f>FORECAST(C4293,INDEX($B$2:$B$2069,MATCH(C4293,$A$2:$A$2069,1)-1):INDEX($B$2:$B$2069,MATCH(C4293,$A$2:$A$2069,1)+1),INDEX($A$2:$A$2069,MATCH(C4293,$A$2:$A$2069,1)-1):INDEX($A$2:$A$2069,MATCH(C4293,$A$2:$A$2069,1)+1))</f>
        <v>1.0977777777777777</v>
      </c>
    </row>
    <row r="4294" spans="3:4" x14ac:dyDescent="0.2">
      <c r="C4294" s="125">
        <v>628.99999999997601</v>
      </c>
      <c r="D4294" s="120">
        <f>FORECAST(C4294,INDEX($B$2:$B$2069,MATCH(C4294,$A$2:$A$2069,1)-1):INDEX($B$2:$B$2069,MATCH(C4294,$A$2:$A$2069,1)+1),INDEX($A$2:$A$2069,MATCH(C4294,$A$2:$A$2069,1)-1):INDEX($A$2:$A$2069,MATCH(C4294,$A$2:$A$2069,1)+1))</f>
        <v>1.0977777777777777</v>
      </c>
    </row>
    <row r="4295" spans="3:4" x14ac:dyDescent="0.2">
      <c r="C4295" s="125">
        <v>629.09999999997603</v>
      </c>
      <c r="D4295" s="120">
        <f>FORECAST(C4295,INDEX($B$2:$B$2069,MATCH(C4295,$A$2:$A$2069,1)-1):INDEX($B$2:$B$2069,MATCH(C4295,$A$2:$A$2069,1)+1),INDEX($A$2:$A$2069,MATCH(C4295,$A$2:$A$2069,1)-1):INDEX($A$2:$A$2069,MATCH(C4295,$A$2:$A$2069,1)+1))</f>
        <v>1.0910866013077758</v>
      </c>
    </row>
    <row r="4296" spans="3:4" x14ac:dyDescent="0.2">
      <c r="C4296" s="125">
        <v>629.19999999997594</v>
      </c>
      <c r="D4296" s="120">
        <f>FORECAST(C4296,INDEX($B$2:$B$2069,MATCH(C4296,$A$2:$A$2069,1)-1):INDEX($B$2:$B$2069,MATCH(C4296,$A$2:$A$2069,1)+1),INDEX($A$2:$A$2069,MATCH(C4296,$A$2:$A$2069,1)-1):INDEX($A$2:$A$2069,MATCH(C4296,$A$2:$A$2069,1)+1))</f>
        <v>1.0886356209156229</v>
      </c>
    </row>
    <row r="4297" spans="3:4" x14ac:dyDescent="0.2">
      <c r="C4297" s="125">
        <v>629.29999999997597</v>
      </c>
      <c r="D4297" s="120">
        <f>FORECAST(C4297,INDEX($B$2:$B$2069,MATCH(C4297,$A$2:$A$2069,1)-1):INDEX($B$2:$B$2069,MATCH(C4297,$A$2:$A$2069,1)+1),INDEX($A$2:$A$2069,MATCH(C4297,$A$2:$A$2069,1)-1):INDEX($A$2:$A$2069,MATCH(C4297,$A$2:$A$2069,1)+1))</f>
        <v>1.0861846405234648</v>
      </c>
    </row>
    <row r="4298" spans="3:4" x14ac:dyDescent="0.2">
      <c r="C4298" s="125">
        <v>629.39999999997599</v>
      </c>
      <c r="D4298" s="120">
        <f>FORECAST(C4298,INDEX($B$2:$B$2069,MATCH(C4298,$A$2:$A$2069,1)-1):INDEX($B$2:$B$2069,MATCH(C4298,$A$2:$A$2069,1)+1),INDEX($A$2:$A$2069,MATCH(C4298,$A$2:$A$2069,1)-1):INDEX($A$2:$A$2069,MATCH(C4298,$A$2:$A$2069,1)+1))</f>
        <v>1.084311683007563</v>
      </c>
    </row>
    <row r="4299" spans="3:4" x14ac:dyDescent="0.2">
      <c r="C4299" s="125">
        <v>629.49999999997601</v>
      </c>
      <c r="D4299" s="120">
        <f>FORECAST(C4299,INDEX($B$2:$B$2069,MATCH(C4299,$A$2:$A$2069,1)-1):INDEX($B$2:$B$2069,MATCH(C4299,$A$2:$A$2069,1)+1),INDEX($A$2:$A$2069,MATCH(C4299,$A$2:$A$2069,1)-1):INDEX($A$2:$A$2069,MATCH(C4299,$A$2:$A$2069,1)+1))</f>
        <v>1.0800224673212888</v>
      </c>
    </row>
    <row r="4300" spans="3:4" x14ac:dyDescent="0.2">
      <c r="C4300" s="125">
        <v>629.59999999997603</v>
      </c>
      <c r="D4300" s="120">
        <f>FORECAST(C4300,INDEX($B$2:$B$2069,MATCH(C4300,$A$2:$A$2069,1)-1):INDEX($B$2:$B$2069,MATCH(C4300,$A$2:$A$2069,1)+1),INDEX($A$2:$A$2069,MATCH(C4300,$A$2:$A$2069,1)-1):INDEX($A$2:$A$2069,MATCH(C4300,$A$2:$A$2069,1)+1))</f>
        <v>1.0757332516350111</v>
      </c>
    </row>
    <row r="4301" spans="3:4" x14ac:dyDescent="0.2">
      <c r="C4301" s="125">
        <v>629.69999999997594</v>
      </c>
      <c r="D4301" s="120">
        <f>FORECAST(C4301,INDEX($B$2:$B$2069,MATCH(C4301,$A$2:$A$2069,1)-1):INDEX($B$2:$B$2069,MATCH(C4301,$A$2:$A$2069,1)+1),INDEX($A$2:$A$2069,MATCH(C4301,$A$2:$A$2069,1)-1):INDEX($A$2:$A$2069,MATCH(C4301,$A$2:$A$2069,1)+1))</f>
        <v>1.0745077614383511</v>
      </c>
    </row>
    <row r="4302" spans="3:4" x14ac:dyDescent="0.2">
      <c r="C4302" s="125">
        <v>629.79999999997597</v>
      </c>
      <c r="D4302" s="120">
        <f>FORECAST(C4302,INDEX($B$2:$B$2069,MATCH(C4302,$A$2:$A$2069,1)-1):INDEX($B$2:$B$2069,MATCH(C4302,$A$2:$A$2069,1)+1),INDEX($A$2:$A$2069,MATCH(C4302,$A$2:$A$2069,1)-1):INDEX($A$2:$A$2069,MATCH(C4302,$A$2:$A$2069,1)+1))</f>
        <v>1.0726695261442334</v>
      </c>
    </row>
    <row r="4303" spans="3:4" x14ac:dyDescent="0.2">
      <c r="C4303" s="125">
        <v>629.89999999997599</v>
      </c>
      <c r="D4303" s="120">
        <f>FORECAST(C4303,INDEX($B$2:$B$2069,MATCH(C4303,$A$2:$A$2069,1)-1):INDEX($B$2:$B$2069,MATCH(C4303,$A$2:$A$2069,1)+1),INDEX($A$2:$A$2069,MATCH(C4303,$A$2:$A$2069,1)-1):INDEX($A$2:$A$2069,MATCH(C4303,$A$2:$A$2069,1)+1))</f>
        <v>1.0708312908501139</v>
      </c>
    </row>
    <row r="4304" spans="3:4" x14ac:dyDescent="0.2">
      <c r="C4304" s="125">
        <v>629.99999999997601</v>
      </c>
      <c r="D4304" s="120">
        <f>FORECAST(C4304,INDEX($B$2:$B$2069,MATCH(C4304,$A$2:$A$2069,1)-1):INDEX($B$2:$B$2069,MATCH(C4304,$A$2:$A$2069,1)+1),INDEX($A$2:$A$2069,MATCH(C4304,$A$2:$A$2069,1)-1):INDEX($A$2:$A$2069,MATCH(C4304,$A$2:$A$2069,1)+1))</f>
        <v>1.0760763888887426</v>
      </c>
    </row>
    <row r="4305" spans="3:4" x14ac:dyDescent="0.2">
      <c r="C4305" s="125">
        <v>630.09999999997603</v>
      </c>
      <c r="D4305" s="120">
        <f>FORECAST(C4305,INDEX($B$2:$B$2069,MATCH(C4305,$A$2:$A$2069,1)-1):INDEX($B$2:$B$2069,MATCH(C4305,$A$2:$A$2069,1)+1),INDEX($A$2:$A$2069,MATCH(C4305,$A$2:$A$2069,1)-1):INDEX($A$2:$A$2069,MATCH(C4305,$A$2:$A$2069,1)+1))</f>
        <v>1.0766891339867821</v>
      </c>
    </row>
    <row r="4306" spans="3:4" x14ac:dyDescent="0.2">
      <c r="C4306" s="125">
        <v>630.19999999997594</v>
      </c>
      <c r="D4306" s="120">
        <f>FORECAST(C4306,INDEX($B$2:$B$2069,MATCH(C4306,$A$2:$A$2069,1)-1):INDEX($B$2:$B$2069,MATCH(C4306,$A$2:$A$2069,1)+1),INDEX($A$2:$A$2069,MATCH(C4306,$A$2:$A$2069,1)-1):INDEX($A$2:$A$2069,MATCH(C4306,$A$2:$A$2069,1)+1))</f>
        <v>1.0840698300135543</v>
      </c>
    </row>
    <row r="4307" spans="3:4" x14ac:dyDescent="0.2">
      <c r="C4307" s="125">
        <v>630.29999999997597</v>
      </c>
      <c r="D4307" s="120">
        <f>FORECAST(C4307,INDEX($B$2:$B$2069,MATCH(C4307,$A$2:$A$2069,1)-1):INDEX($B$2:$B$2069,MATCH(C4307,$A$2:$A$2069,1)+1),INDEX($A$2:$A$2069,MATCH(C4307,$A$2:$A$2069,1)-1):INDEX($A$2:$A$2069,MATCH(C4307,$A$2:$A$2069,1)+1))</f>
        <v>1.0895935551251341</v>
      </c>
    </row>
    <row r="4308" spans="3:4" x14ac:dyDescent="0.2">
      <c r="C4308" s="125">
        <v>630.39999999997599</v>
      </c>
      <c r="D4308" s="120">
        <f>FORECAST(C4308,INDEX($B$2:$B$2069,MATCH(C4308,$A$2:$A$2069,1)-1):INDEX($B$2:$B$2069,MATCH(C4308,$A$2:$A$2069,1)+1),INDEX($A$2:$A$2069,MATCH(C4308,$A$2:$A$2069,1)-1):INDEX($A$2:$A$2069,MATCH(C4308,$A$2:$A$2069,1)+1))</f>
        <v>1.0951172802367211</v>
      </c>
    </row>
    <row r="4309" spans="3:4" x14ac:dyDescent="0.2">
      <c r="C4309" s="125">
        <v>630.49999999997499</v>
      </c>
      <c r="D4309" s="120">
        <f>FORECAST(C4309,INDEX($B$2:$B$2069,MATCH(C4309,$A$2:$A$2069,1)-1):INDEX($B$2:$B$2069,MATCH(C4309,$A$2:$A$2069,1)+1),INDEX($A$2:$A$2069,MATCH(C4309,$A$2:$A$2069,1)-1):INDEX($A$2:$A$2069,MATCH(C4309,$A$2:$A$2069,1)+1))</f>
        <v>1.1030693642384293</v>
      </c>
    </row>
    <row r="4310" spans="3:4" x14ac:dyDescent="0.2">
      <c r="C4310" s="125">
        <v>630.59999999997603</v>
      </c>
      <c r="D4310" s="120">
        <f>FORECAST(C4310,INDEX($B$2:$B$2069,MATCH(C4310,$A$2:$A$2069,1)-1):INDEX($B$2:$B$2069,MATCH(C4310,$A$2:$A$2069,1)+1),INDEX($A$2:$A$2069,MATCH(C4310,$A$2:$A$2069,1)-1):INDEX($A$2:$A$2069,MATCH(C4310,$A$2:$A$2069,1)+1))</f>
        <v>1.1104358384151425</v>
      </c>
    </row>
    <row r="4311" spans="3:4" x14ac:dyDescent="0.2">
      <c r="C4311" s="125">
        <v>630.69999999997594</v>
      </c>
      <c r="D4311" s="120">
        <f>FORECAST(C4311,INDEX($B$2:$B$2069,MATCH(C4311,$A$2:$A$2069,1)-1):INDEX($B$2:$B$2069,MATCH(C4311,$A$2:$A$2069,1)+1),INDEX($A$2:$A$2069,MATCH(C4311,$A$2:$A$2069,1)-1):INDEX($A$2:$A$2069,MATCH(C4311,$A$2:$A$2069,1)+1))</f>
        <v>1.1178023125917775</v>
      </c>
    </row>
    <row r="4312" spans="3:4" x14ac:dyDescent="0.2">
      <c r="C4312" s="125">
        <v>630.79999999997597</v>
      </c>
      <c r="D4312" s="120">
        <f>FORECAST(C4312,INDEX($B$2:$B$2069,MATCH(C4312,$A$2:$A$2069,1)-1):INDEX($B$2:$B$2069,MATCH(C4312,$A$2:$A$2069,1)+1),INDEX($A$2:$A$2069,MATCH(C4312,$A$2:$A$2069,1)-1):INDEX($A$2:$A$2069,MATCH(C4312,$A$2:$A$2069,1)+1))</f>
        <v>1.1236070261421744</v>
      </c>
    </row>
    <row r="4313" spans="3:4" x14ac:dyDescent="0.2">
      <c r="C4313" s="125">
        <v>630.89999999997497</v>
      </c>
      <c r="D4313" s="120">
        <f>FORECAST(C4313,INDEX($B$2:$B$2069,MATCH(C4313,$A$2:$A$2069,1)-1):INDEX($B$2:$B$2069,MATCH(C4313,$A$2:$A$2069,1)+1),INDEX($A$2:$A$2069,MATCH(C4313,$A$2:$A$2069,1)-1):INDEX($A$2:$A$2069,MATCH(C4313,$A$2:$A$2069,1)+1))</f>
        <v>1.1303472222205357</v>
      </c>
    </row>
    <row r="4314" spans="3:4" x14ac:dyDescent="0.2">
      <c r="C4314" s="125">
        <v>630.99999999997499</v>
      </c>
      <c r="D4314" s="120">
        <f>FORECAST(C4314,INDEX($B$2:$B$2069,MATCH(C4314,$A$2:$A$2069,1)-1):INDEX($B$2:$B$2069,MATCH(C4314,$A$2:$A$2069,1)+1),INDEX($A$2:$A$2069,MATCH(C4314,$A$2:$A$2069,1)-1):INDEX($A$2:$A$2069,MATCH(C4314,$A$2:$A$2069,1)+1))</f>
        <v>1.1370874182989681</v>
      </c>
    </row>
    <row r="4315" spans="3:4" x14ac:dyDescent="0.2">
      <c r="C4315" s="125">
        <v>631.09999999997603</v>
      </c>
      <c r="D4315" s="120">
        <f>FORECAST(C4315,INDEX($B$2:$B$2069,MATCH(C4315,$A$2:$A$2069,1)-1):INDEX($B$2:$B$2069,MATCH(C4315,$A$2:$A$2069,1)+1),INDEX($A$2:$A$2069,MATCH(C4315,$A$2:$A$2069,1)-1):INDEX($A$2:$A$2069,MATCH(C4315,$A$2:$A$2069,1)+1))</f>
        <v>1.1358455542633656</v>
      </c>
    </row>
    <row r="4316" spans="3:4" x14ac:dyDescent="0.2">
      <c r="C4316" s="125">
        <v>631.19999999997503</v>
      </c>
      <c r="D4316" s="120">
        <f>FORECAST(C4316,INDEX($B$2:$B$2069,MATCH(C4316,$A$2:$A$2069,1)-1):INDEX($B$2:$B$2069,MATCH(C4316,$A$2:$A$2069,1)+1),INDEX($A$2:$A$2069,MATCH(C4316,$A$2:$A$2069,1)-1):INDEX($A$2:$A$2069,MATCH(C4316,$A$2:$A$2069,1)+1))</f>
        <v>1.1395302987128453</v>
      </c>
    </row>
    <row r="4317" spans="3:4" x14ac:dyDescent="0.2">
      <c r="C4317" s="125">
        <v>631.29999999997494</v>
      </c>
      <c r="D4317" s="120">
        <f>FORECAST(C4317,INDEX($B$2:$B$2069,MATCH(C4317,$A$2:$A$2069,1)-1):INDEX($B$2:$B$2069,MATCH(C4317,$A$2:$A$2069,1)+1),INDEX($A$2:$A$2069,MATCH(C4317,$A$2:$A$2069,1)-1):INDEX($A$2:$A$2069,MATCH(C4317,$A$2:$A$2069,1)+1))</f>
        <v>1.1237535554899267</v>
      </c>
    </row>
    <row r="4318" spans="3:4" x14ac:dyDescent="0.2">
      <c r="C4318" s="125">
        <v>631.39999999997497</v>
      </c>
      <c r="D4318" s="120">
        <f>FORECAST(C4318,INDEX($B$2:$B$2069,MATCH(C4318,$A$2:$A$2069,1)-1):INDEX($B$2:$B$2069,MATCH(C4318,$A$2:$A$2069,1)+1),INDEX($A$2:$A$2069,MATCH(C4318,$A$2:$A$2069,1)-1):INDEX($A$2:$A$2069,MATCH(C4318,$A$2:$A$2069,1)+1))</f>
        <v>1.1169960552374434</v>
      </c>
    </row>
    <row r="4319" spans="3:4" x14ac:dyDescent="0.2">
      <c r="C4319" s="125">
        <v>631.49999999997499</v>
      </c>
      <c r="D4319" s="120">
        <f>FORECAST(C4319,INDEX($B$2:$B$2069,MATCH(C4319,$A$2:$A$2069,1)-1):INDEX($B$2:$B$2069,MATCH(C4319,$A$2:$A$2069,1)+1),INDEX($A$2:$A$2069,MATCH(C4319,$A$2:$A$2069,1)-1):INDEX($A$2:$A$2069,MATCH(C4319,$A$2:$A$2069,1)+1))</f>
        <v>1.11023855498496</v>
      </c>
    </row>
    <row r="4320" spans="3:4" x14ac:dyDescent="0.2">
      <c r="C4320" s="125">
        <v>631.59999999997501</v>
      </c>
      <c r="D4320" s="120">
        <f>FORECAST(C4320,INDEX($B$2:$B$2069,MATCH(C4320,$A$2:$A$2069,1)-1):INDEX($B$2:$B$2069,MATCH(C4320,$A$2:$A$2069,1)+1),INDEX($A$2:$A$2069,MATCH(C4320,$A$2:$A$2069,1)-1):INDEX($A$2:$A$2069,MATCH(C4320,$A$2:$A$2069,1)+1))</f>
        <v>1.088946610777711</v>
      </c>
    </row>
    <row r="4321" spans="3:4" x14ac:dyDescent="0.2">
      <c r="C4321" s="125">
        <v>631.69999999997503</v>
      </c>
      <c r="D4321" s="120">
        <f>FORECAST(C4321,INDEX($B$2:$B$2069,MATCH(C4321,$A$2:$A$2069,1)-1):INDEX($B$2:$B$2069,MATCH(C4321,$A$2:$A$2069,1)+1),INDEX($A$2:$A$2069,MATCH(C4321,$A$2:$A$2069,1)-1):INDEX($A$2:$A$2069,MATCH(C4321,$A$2:$A$2069,1)+1))</f>
        <v>1.072986670408909</v>
      </c>
    </row>
    <row r="4322" spans="3:4" x14ac:dyDescent="0.2">
      <c r="C4322" s="125">
        <v>631.79999999997494</v>
      </c>
      <c r="D4322" s="120">
        <f>FORECAST(C4322,INDEX($B$2:$B$2069,MATCH(C4322,$A$2:$A$2069,1)-1):INDEX($B$2:$B$2069,MATCH(C4322,$A$2:$A$2069,1)+1),INDEX($A$2:$A$2069,MATCH(C4322,$A$2:$A$2069,1)-1):INDEX($A$2:$A$2069,MATCH(C4322,$A$2:$A$2069,1)+1))</f>
        <v>1.0570267300401355</v>
      </c>
    </row>
    <row r="4323" spans="3:4" x14ac:dyDescent="0.2">
      <c r="C4323" s="125">
        <v>631.89999999997497</v>
      </c>
      <c r="D4323" s="120">
        <f>FORECAST(C4323,INDEX($B$2:$B$2069,MATCH(C4323,$A$2:$A$2069,1)-1):INDEX($B$2:$B$2069,MATCH(C4323,$A$2:$A$2069,1)+1),INDEX($A$2:$A$2069,MATCH(C4323,$A$2:$A$2069,1)-1):INDEX($A$2:$A$2069,MATCH(C4323,$A$2:$A$2069,1)+1))</f>
        <v>1.0405773721007705</v>
      </c>
    </row>
    <row r="4324" spans="3:4" x14ac:dyDescent="0.2">
      <c r="C4324" s="125">
        <v>631.99999999997499</v>
      </c>
      <c r="D4324" s="120">
        <f>FORECAST(C4324,INDEX($B$2:$B$2069,MATCH(C4324,$A$2:$A$2069,1)-1):INDEX($B$2:$B$2069,MATCH(C4324,$A$2:$A$2069,1)+1),INDEX($A$2:$A$2069,MATCH(C4324,$A$2:$A$2069,1)-1):INDEX($A$2:$A$2069,MATCH(C4324,$A$2:$A$2069,1)+1))</f>
        <v>1.0240031820436286</v>
      </c>
    </row>
    <row r="4325" spans="3:4" x14ac:dyDescent="0.2">
      <c r="C4325" s="125">
        <v>632.09999999997501</v>
      </c>
      <c r="D4325" s="120">
        <f>FORECAST(C4325,INDEX($B$2:$B$2069,MATCH(C4325,$A$2:$A$2069,1)-1):INDEX($B$2:$B$2069,MATCH(C4325,$A$2:$A$2069,1)+1),INDEX($A$2:$A$2069,MATCH(C4325,$A$2:$A$2069,1)-1):INDEX($A$2:$A$2069,MATCH(C4325,$A$2:$A$2069,1)+1))</f>
        <v>1.0139653924974539</v>
      </c>
    </row>
    <row r="4326" spans="3:4" x14ac:dyDescent="0.2">
      <c r="C4326" s="125">
        <v>632.19999999997503</v>
      </c>
      <c r="D4326" s="120">
        <f>FORECAST(C4326,INDEX($B$2:$B$2069,MATCH(C4326,$A$2:$A$2069,1)-1):INDEX($B$2:$B$2069,MATCH(C4326,$A$2:$A$2069,1)+1),INDEX($A$2:$A$2069,MATCH(C4326,$A$2:$A$2069,1)-1):INDEX($A$2:$A$2069,MATCH(C4326,$A$2:$A$2069,1)+1))</f>
        <v>1.0010721784868366</v>
      </c>
    </row>
    <row r="4327" spans="3:4" x14ac:dyDescent="0.2">
      <c r="C4327" s="125">
        <v>632.29999999997494</v>
      </c>
      <c r="D4327" s="120">
        <f>FORECAST(C4327,INDEX($B$2:$B$2069,MATCH(C4327,$A$2:$A$2069,1)-1):INDEX($B$2:$B$2069,MATCH(C4327,$A$2:$A$2069,1)+1),INDEX($A$2:$A$2069,MATCH(C4327,$A$2:$A$2069,1)-1):INDEX($A$2:$A$2069,MATCH(C4327,$A$2:$A$2069,1)+1))</f>
        <v>0.98817896447621933</v>
      </c>
    </row>
    <row r="4328" spans="3:4" x14ac:dyDescent="0.2">
      <c r="C4328" s="125">
        <v>632.39999999997497</v>
      </c>
      <c r="D4328" s="120">
        <f>FORECAST(C4328,INDEX($B$2:$B$2069,MATCH(C4328,$A$2:$A$2069,1)-1):INDEX($B$2:$B$2069,MATCH(C4328,$A$2:$A$2069,1)+1),INDEX($A$2:$A$2069,MATCH(C4328,$A$2:$A$2069,1)-1):INDEX($A$2:$A$2069,MATCH(C4328,$A$2:$A$2069,1)+1))</f>
        <v>0.97793562935891032</v>
      </c>
    </row>
    <row r="4329" spans="3:4" x14ac:dyDescent="0.2">
      <c r="C4329" s="125">
        <v>632.49999999997499</v>
      </c>
      <c r="D4329" s="120">
        <f>FORECAST(C4329,INDEX($B$2:$B$2069,MATCH(C4329,$A$2:$A$2069,1)-1):INDEX($B$2:$B$2069,MATCH(C4329,$A$2:$A$2069,1)+1),INDEX($A$2:$A$2069,MATCH(C4329,$A$2:$A$2069,1)-1):INDEX($A$2:$A$2069,MATCH(C4329,$A$2:$A$2069,1)+1))</f>
        <v>0.96748052480786839</v>
      </c>
    </row>
    <row r="4330" spans="3:4" x14ac:dyDescent="0.2">
      <c r="C4330" s="125">
        <v>632.59999999997501</v>
      </c>
      <c r="D4330" s="120">
        <f>FORECAST(C4330,INDEX($B$2:$B$2069,MATCH(C4330,$A$2:$A$2069,1)-1):INDEX($B$2:$B$2069,MATCH(C4330,$A$2:$A$2069,1)+1),INDEX($A$2:$A$2069,MATCH(C4330,$A$2:$A$2069,1)-1):INDEX($A$2:$A$2069,MATCH(C4330,$A$2:$A$2069,1)+1))</f>
        <v>0.95702542025681225</v>
      </c>
    </row>
    <row r="4331" spans="3:4" x14ac:dyDescent="0.2">
      <c r="C4331" s="125">
        <v>632.69999999997503</v>
      </c>
      <c r="D4331" s="120">
        <f>FORECAST(C4331,INDEX($B$2:$B$2069,MATCH(C4331,$A$2:$A$2069,1)-1):INDEX($B$2:$B$2069,MATCH(C4331,$A$2:$A$2069,1)+1),INDEX($A$2:$A$2069,MATCH(C4331,$A$2:$A$2069,1)-1):INDEX($A$2:$A$2069,MATCH(C4331,$A$2:$A$2069,1)+1))</f>
        <v>0.96256479015378815</v>
      </c>
    </row>
    <row r="4332" spans="3:4" x14ac:dyDescent="0.2">
      <c r="C4332" s="125">
        <v>632.79999999997494</v>
      </c>
      <c r="D4332" s="120">
        <f>FORECAST(C4332,INDEX($B$2:$B$2069,MATCH(C4332,$A$2:$A$2069,1)-1):INDEX($B$2:$B$2069,MATCH(C4332,$A$2:$A$2069,1)+1),INDEX($A$2:$A$2069,MATCH(C4332,$A$2:$A$2069,1)-1):INDEX($A$2:$A$2069,MATCH(C4332,$A$2:$A$2069,1)+1))</f>
        <v>0.95827182546071299</v>
      </c>
    </row>
    <row r="4333" spans="3:4" x14ac:dyDescent="0.2">
      <c r="C4333" s="125">
        <v>632.89999999997497</v>
      </c>
      <c r="D4333" s="120">
        <f>FORECAST(C4333,INDEX($B$2:$B$2069,MATCH(C4333,$A$2:$A$2069,1)-1):INDEX($B$2:$B$2069,MATCH(C4333,$A$2:$A$2069,1)+1),INDEX($A$2:$A$2069,MATCH(C4333,$A$2:$A$2069,1)-1):INDEX($A$2:$A$2069,MATCH(C4333,$A$2:$A$2069,1)+1))</f>
        <v>0.95397886076763427</v>
      </c>
    </row>
    <row r="4334" spans="3:4" x14ac:dyDescent="0.2">
      <c r="C4334" s="125">
        <v>632.99999999997499</v>
      </c>
      <c r="D4334" s="120">
        <f>FORECAST(C4334,INDEX($B$2:$B$2069,MATCH(C4334,$A$2:$A$2069,1)-1):INDEX($B$2:$B$2069,MATCH(C4334,$A$2:$A$2069,1)+1),INDEX($A$2:$A$2069,MATCH(C4334,$A$2:$A$2069,1)-1):INDEX($A$2:$A$2069,MATCH(C4334,$A$2:$A$2069,1)+1))</f>
        <v>0.94527074468257766</v>
      </c>
    </row>
    <row r="4335" spans="3:4" x14ac:dyDescent="0.2">
      <c r="C4335" s="125">
        <v>633.09999999997501</v>
      </c>
      <c r="D4335" s="120">
        <f>FORECAST(C4335,INDEX($B$2:$B$2069,MATCH(C4335,$A$2:$A$2069,1)-1):INDEX($B$2:$B$2069,MATCH(C4335,$A$2:$A$2069,1)+1),INDEX($A$2:$A$2069,MATCH(C4335,$A$2:$A$2069,1)-1):INDEX($A$2:$A$2069,MATCH(C4335,$A$2:$A$2069,1)+1))</f>
        <v>0.94159127599725068</v>
      </c>
    </row>
    <row r="4336" spans="3:4" x14ac:dyDescent="0.2">
      <c r="C4336" s="125">
        <v>633.19999999997503</v>
      </c>
      <c r="D4336" s="120">
        <f>FORECAST(C4336,INDEX($B$2:$B$2069,MATCH(C4336,$A$2:$A$2069,1)-1):INDEX($B$2:$B$2069,MATCH(C4336,$A$2:$A$2069,1)+1),INDEX($A$2:$A$2069,MATCH(C4336,$A$2:$A$2069,1)-1):INDEX($A$2:$A$2069,MATCH(C4336,$A$2:$A$2069,1)+1))</f>
        <v>0.93961664616784191</v>
      </c>
    </row>
    <row r="4337" spans="3:4" x14ac:dyDescent="0.2">
      <c r="C4337" s="125">
        <v>633.29999999997494</v>
      </c>
      <c r="D4337" s="120">
        <f>FORECAST(C4337,INDEX($B$2:$B$2069,MATCH(C4337,$A$2:$A$2069,1)-1):INDEX($B$2:$B$2069,MATCH(C4337,$A$2:$A$2069,1)+1),INDEX($A$2:$A$2069,MATCH(C4337,$A$2:$A$2069,1)-1):INDEX($A$2:$A$2069,MATCH(C4337,$A$2:$A$2069,1)+1))</f>
        <v>0.93408159081729281</v>
      </c>
    </row>
    <row r="4338" spans="3:4" x14ac:dyDescent="0.2">
      <c r="C4338" s="125">
        <v>633.39999999997497</v>
      </c>
      <c r="D4338" s="120">
        <f>FORECAST(C4338,INDEX($B$2:$B$2069,MATCH(C4338,$A$2:$A$2069,1)-1):INDEX($B$2:$B$2069,MATCH(C4338,$A$2:$A$2069,1)+1),INDEX($A$2:$A$2069,MATCH(C4338,$A$2:$A$2069,1)-1):INDEX($A$2:$A$2069,MATCH(C4338,$A$2:$A$2069,1)+1))</f>
        <v>0.9285465354667366</v>
      </c>
    </row>
    <row r="4339" spans="3:4" x14ac:dyDescent="0.2">
      <c r="C4339" s="125">
        <v>633.49999999997499</v>
      </c>
      <c r="D4339" s="120">
        <f>FORECAST(C4339,INDEX($B$2:$B$2069,MATCH(C4339,$A$2:$A$2069,1)-1):INDEX($B$2:$B$2069,MATCH(C4339,$A$2:$A$2069,1)+1),INDEX($A$2:$A$2069,MATCH(C4339,$A$2:$A$2069,1)-1):INDEX($A$2:$A$2069,MATCH(C4339,$A$2:$A$2069,1)+1))</f>
        <v>0.92785567855724693</v>
      </c>
    </row>
    <row r="4340" spans="3:4" x14ac:dyDescent="0.2">
      <c r="C4340" s="125">
        <v>633.59999999997501</v>
      </c>
      <c r="D4340" s="120">
        <f>FORECAST(C4340,INDEX($B$2:$B$2069,MATCH(C4340,$A$2:$A$2069,1)-1):INDEX($B$2:$B$2069,MATCH(C4340,$A$2:$A$2069,1)+1),INDEX($A$2:$A$2069,MATCH(C4340,$A$2:$A$2069,1)-1):INDEX($A$2:$A$2069,MATCH(C4340,$A$2:$A$2069,1)+1))</f>
        <v>0.92601066010706212</v>
      </c>
    </row>
    <row r="4341" spans="3:4" x14ac:dyDescent="0.2">
      <c r="C4341" s="125">
        <v>633.69999999997503</v>
      </c>
      <c r="D4341" s="120">
        <f>FORECAST(C4341,INDEX($B$2:$B$2069,MATCH(C4341,$A$2:$A$2069,1)-1):INDEX($B$2:$B$2069,MATCH(C4341,$A$2:$A$2069,1)+1),INDEX($A$2:$A$2069,MATCH(C4341,$A$2:$A$2069,1)-1):INDEX($A$2:$A$2069,MATCH(C4341,$A$2:$A$2069,1)+1))</f>
        <v>0.92416564165687731</v>
      </c>
    </row>
    <row r="4342" spans="3:4" x14ac:dyDescent="0.2">
      <c r="C4342" s="125">
        <v>633.79999999997494</v>
      </c>
      <c r="D4342" s="120">
        <f>FORECAST(C4342,INDEX($B$2:$B$2069,MATCH(C4342,$A$2:$A$2069,1)-1):INDEX($B$2:$B$2069,MATCH(C4342,$A$2:$A$2069,1)+1),INDEX($A$2:$A$2069,MATCH(C4342,$A$2:$A$2069,1)-1):INDEX($A$2:$A$2069,MATCH(C4342,$A$2:$A$2069,1)+1))</f>
        <v>0.92614391143926866</v>
      </c>
    </row>
    <row r="4343" spans="3:4" x14ac:dyDescent="0.2">
      <c r="C4343" s="125">
        <v>633.89999999997497</v>
      </c>
      <c r="D4343" s="120">
        <f>FORECAST(C4343,INDEX($B$2:$B$2069,MATCH(C4343,$A$2:$A$2069,1)-1):INDEX($B$2:$B$2069,MATCH(C4343,$A$2:$A$2069,1)+1),INDEX($A$2:$A$2069,MATCH(C4343,$A$2:$A$2069,1)-1):INDEX($A$2:$A$2069,MATCH(C4343,$A$2:$A$2069,1)+1))</f>
        <v>0.92552890528920662</v>
      </c>
    </row>
    <row r="4344" spans="3:4" x14ac:dyDescent="0.2">
      <c r="C4344" s="125">
        <v>633.99999999997499</v>
      </c>
      <c r="D4344" s="120">
        <f>FORECAST(C4344,INDEX($B$2:$B$2069,MATCH(C4344,$A$2:$A$2069,1)-1):INDEX($B$2:$B$2069,MATCH(C4344,$A$2:$A$2069,1)+1),INDEX($A$2:$A$2069,MATCH(C4344,$A$2:$A$2069,1)-1):INDEX($A$2:$A$2069,MATCH(C4344,$A$2:$A$2069,1)+1))</f>
        <v>0.91726117261265117</v>
      </c>
    </row>
    <row r="4345" spans="3:4" x14ac:dyDescent="0.2">
      <c r="C4345" s="125">
        <v>634.09999999997501</v>
      </c>
      <c r="D4345" s="120">
        <f>FORECAST(C4345,INDEX($B$2:$B$2069,MATCH(C4345,$A$2:$A$2069,1)-1):INDEX($B$2:$B$2069,MATCH(C4345,$A$2:$A$2069,1)+1),INDEX($A$2:$A$2069,MATCH(C4345,$A$2:$A$2069,1)-1):INDEX($A$2:$A$2069,MATCH(C4345,$A$2:$A$2069,1)+1))</f>
        <v>0.91357113571228155</v>
      </c>
    </row>
    <row r="4346" spans="3:4" x14ac:dyDescent="0.2">
      <c r="C4346" s="125">
        <v>634.19999999997503</v>
      </c>
      <c r="D4346" s="120">
        <f>FORECAST(C4346,INDEX($B$2:$B$2069,MATCH(C4346,$A$2:$A$2069,1)-1):INDEX($B$2:$B$2069,MATCH(C4346,$A$2:$A$2069,1)+1),INDEX($A$2:$A$2069,MATCH(C4346,$A$2:$A$2069,1)-1):INDEX($A$2:$A$2069,MATCH(C4346,$A$2:$A$2069,1)+1))</f>
        <v>0.90988109881190837</v>
      </c>
    </row>
    <row r="4347" spans="3:4" x14ac:dyDescent="0.2">
      <c r="C4347" s="125">
        <v>634.29999999997494</v>
      </c>
      <c r="D4347" s="120">
        <f>FORECAST(C4347,INDEX($B$2:$B$2069,MATCH(C4347,$A$2:$A$2069,1)-1):INDEX($B$2:$B$2069,MATCH(C4347,$A$2:$A$2069,1)+1),INDEX($A$2:$A$2069,MATCH(C4347,$A$2:$A$2069,1)-1):INDEX($A$2:$A$2069,MATCH(C4347,$A$2:$A$2069,1)+1))</f>
        <v>0.91063550635598745</v>
      </c>
    </row>
    <row r="4348" spans="3:4" x14ac:dyDescent="0.2">
      <c r="C4348" s="125">
        <v>634.39999999997497</v>
      </c>
      <c r="D4348" s="120">
        <f>FORECAST(C4348,INDEX($B$2:$B$2069,MATCH(C4348,$A$2:$A$2069,1)-1):INDEX($B$2:$B$2069,MATCH(C4348,$A$2:$A$2069,1)+1),INDEX($A$2:$A$2069,MATCH(C4348,$A$2:$A$2069,1)-1):INDEX($A$2:$A$2069,MATCH(C4348,$A$2:$A$2069,1)+1))</f>
        <v>0.90694546945561783</v>
      </c>
    </row>
    <row r="4349" spans="3:4" x14ac:dyDescent="0.2">
      <c r="C4349" s="125">
        <v>634.49999999997499</v>
      </c>
      <c r="D4349" s="120">
        <f>FORECAST(C4349,INDEX($B$2:$B$2069,MATCH(C4349,$A$2:$A$2069,1)-1):INDEX($B$2:$B$2069,MATCH(C4349,$A$2:$A$2069,1)+1),INDEX($A$2:$A$2069,MATCH(C4349,$A$2:$A$2069,1)-1):INDEX($A$2:$A$2069,MATCH(C4349,$A$2:$A$2069,1)+1))</f>
        <v>0.90325543255524821</v>
      </c>
    </row>
    <row r="4350" spans="3:4" x14ac:dyDescent="0.2">
      <c r="C4350" s="125">
        <v>634.59999999997501</v>
      </c>
      <c r="D4350" s="120">
        <f>FORECAST(C4350,INDEX($B$2:$B$2069,MATCH(C4350,$A$2:$A$2069,1)-1):INDEX($B$2:$B$2069,MATCH(C4350,$A$2:$A$2069,1)+1),INDEX($A$2:$A$2069,MATCH(C4350,$A$2:$A$2069,1)-1):INDEX($A$2:$A$2069,MATCH(C4350,$A$2:$A$2069,1)+1))</f>
        <v>0.90288848091151275</v>
      </c>
    </row>
    <row r="4351" spans="3:4" x14ac:dyDescent="0.2">
      <c r="C4351" s="125">
        <v>634.69999999997503</v>
      </c>
      <c r="D4351" s="120">
        <f>FORECAST(C4351,INDEX($B$2:$B$2069,MATCH(C4351,$A$2:$A$2069,1)-1):INDEX($B$2:$B$2069,MATCH(C4351,$A$2:$A$2069,1)+1),INDEX($A$2:$A$2069,MATCH(C4351,$A$2:$A$2069,1)-1):INDEX($A$2:$A$2069,MATCH(C4351,$A$2:$A$2069,1)+1))</f>
        <v>0.90227347756316112</v>
      </c>
    </row>
    <row r="4352" spans="3:4" x14ac:dyDescent="0.2">
      <c r="C4352" s="125">
        <v>634.79999999997494</v>
      </c>
      <c r="D4352" s="120">
        <f>FORECAST(C4352,INDEX($B$2:$B$2069,MATCH(C4352,$A$2:$A$2069,1)-1):INDEX($B$2:$B$2069,MATCH(C4352,$A$2:$A$2069,1)+1),INDEX($A$2:$A$2069,MATCH(C4352,$A$2:$A$2069,1)-1):INDEX($A$2:$A$2069,MATCH(C4352,$A$2:$A$2069,1)+1))</f>
        <v>0.89883753737550975</v>
      </c>
    </row>
    <row r="4353" spans="3:4" x14ac:dyDescent="0.2">
      <c r="C4353" s="125">
        <v>634.89999999997497</v>
      </c>
      <c r="D4353" s="120">
        <f>FORECAST(C4353,INDEX($B$2:$B$2069,MATCH(C4353,$A$2:$A$2069,1)-1):INDEX($B$2:$B$2069,MATCH(C4353,$A$2:$A$2069,1)+1),INDEX($A$2:$A$2069,MATCH(C4353,$A$2:$A$2069,1)-1):INDEX($A$2:$A$2069,MATCH(C4353,$A$2:$A$2069,1)+1))</f>
        <v>0.89575644652660458</v>
      </c>
    </row>
    <row r="4354" spans="3:4" x14ac:dyDescent="0.2">
      <c r="C4354" s="125">
        <v>634.99999999997499</v>
      </c>
      <c r="D4354" s="120">
        <f>FORECAST(C4354,INDEX($B$2:$B$2069,MATCH(C4354,$A$2:$A$2069,1)-1):INDEX($B$2:$B$2069,MATCH(C4354,$A$2:$A$2069,1)+1),INDEX($A$2:$A$2069,MATCH(C4354,$A$2:$A$2069,1)-1):INDEX($A$2:$A$2069,MATCH(C4354,$A$2:$A$2069,1)+1))</f>
        <v>0.89267535567770295</v>
      </c>
    </row>
    <row r="4355" spans="3:4" x14ac:dyDescent="0.2">
      <c r="C4355" s="125">
        <v>635.09999999997501</v>
      </c>
      <c r="D4355" s="120">
        <f>FORECAST(C4355,INDEX($B$2:$B$2069,MATCH(C4355,$A$2:$A$2069,1)-1):INDEX($B$2:$B$2069,MATCH(C4355,$A$2:$A$2069,1)+1),INDEX($A$2:$A$2069,MATCH(C4355,$A$2:$A$2069,1)-1):INDEX($A$2:$A$2069,MATCH(C4355,$A$2:$A$2069,1)+1))</f>
        <v>0.89666666666666672</v>
      </c>
    </row>
    <row r="4356" spans="3:4" x14ac:dyDescent="0.2">
      <c r="C4356" s="125">
        <v>635.19999999997503</v>
      </c>
      <c r="D4356" s="120">
        <f>FORECAST(C4356,INDEX($B$2:$B$2069,MATCH(C4356,$A$2:$A$2069,1)-1):INDEX($B$2:$B$2069,MATCH(C4356,$A$2:$A$2069,1)+1),INDEX($A$2:$A$2069,MATCH(C4356,$A$2:$A$2069,1)-1):INDEX($A$2:$A$2069,MATCH(C4356,$A$2:$A$2069,1)+1))</f>
        <v>0.89666666666666694</v>
      </c>
    </row>
    <row r="4357" spans="3:4" x14ac:dyDescent="0.2">
      <c r="C4357" s="125">
        <v>635.29999999997494</v>
      </c>
      <c r="D4357" s="120">
        <f>FORECAST(C4357,INDEX($B$2:$B$2069,MATCH(C4357,$A$2:$A$2069,1)-1):INDEX($B$2:$B$2069,MATCH(C4357,$A$2:$A$2069,1)+1),INDEX($A$2:$A$2069,MATCH(C4357,$A$2:$A$2069,1)-1):INDEX($A$2:$A$2069,MATCH(C4357,$A$2:$A$2069,1)+1))</f>
        <v>0.89666666666666728</v>
      </c>
    </row>
    <row r="4358" spans="3:4" x14ac:dyDescent="0.2">
      <c r="C4358" s="125">
        <v>635.39999999997497</v>
      </c>
      <c r="D4358" s="120">
        <f>FORECAST(C4358,INDEX($B$2:$B$2069,MATCH(C4358,$A$2:$A$2069,1)-1):INDEX($B$2:$B$2069,MATCH(C4358,$A$2:$A$2069,1)+1),INDEX($A$2:$A$2069,MATCH(C4358,$A$2:$A$2069,1)-1):INDEX($A$2:$A$2069,MATCH(C4358,$A$2:$A$2069,1)+1))</f>
        <v>0.89333470760007438</v>
      </c>
    </row>
    <row r="4359" spans="3:4" x14ac:dyDescent="0.2">
      <c r="C4359" s="125">
        <v>635.49999999997499</v>
      </c>
      <c r="D4359" s="120">
        <f>FORECAST(C4359,INDEX($B$2:$B$2069,MATCH(C4359,$A$2:$A$2069,1)-1):INDEX($B$2:$B$2069,MATCH(C4359,$A$2:$A$2069,1)+1),INDEX($A$2:$A$2069,MATCH(C4359,$A$2:$A$2069,1)-1):INDEX($A$2:$A$2069,MATCH(C4359,$A$2:$A$2069,1)+1))</f>
        <v>0.89333698539025375</v>
      </c>
    </row>
    <row r="4360" spans="3:4" x14ac:dyDescent="0.2">
      <c r="C4360" s="125">
        <v>635.59999999997501</v>
      </c>
      <c r="D4360" s="120">
        <f>FORECAST(C4360,INDEX($B$2:$B$2069,MATCH(C4360,$A$2:$A$2069,1)-1):INDEX($B$2:$B$2069,MATCH(C4360,$A$2:$A$2069,1)+1),INDEX($A$2:$A$2069,MATCH(C4360,$A$2:$A$2069,1)-1):INDEX($A$2:$A$2069,MATCH(C4360,$A$2:$A$2069,1)+1))</f>
        <v>0.893339263180433</v>
      </c>
    </row>
    <row r="4361" spans="3:4" x14ac:dyDescent="0.2">
      <c r="C4361" s="125">
        <v>635.69999999997503</v>
      </c>
      <c r="D4361" s="120">
        <f>FORECAST(C4361,INDEX($B$2:$B$2069,MATCH(C4361,$A$2:$A$2069,1)-1):INDEX($B$2:$B$2069,MATCH(C4361,$A$2:$A$2069,1)+1),INDEX($A$2:$A$2069,MATCH(C4361,$A$2:$A$2069,1)-1):INDEX($A$2:$A$2069,MATCH(C4361,$A$2:$A$2069,1)+1))</f>
        <v>0.87670160037723122</v>
      </c>
    </row>
    <row r="4362" spans="3:4" x14ac:dyDescent="0.2">
      <c r="C4362" s="125">
        <v>635.79999999997494</v>
      </c>
      <c r="D4362" s="120">
        <f>FORECAST(C4362,INDEX($B$2:$B$2069,MATCH(C4362,$A$2:$A$2069,1)-1):INDEX($B$2:$B$2069,MATCH(C4362,$A$2:$A$2069,1)+1),INDEX($A$2:$A$2069,MATCH(C4362,$A$2:$A$2069,1)-1):INDEX($A$2:$A$2069,MATCH(C4362,$A$2:$A$2069,1)+1))</f>
        <v>0.86930561566576614</v>
      </c>
    </row>
    <row r="4363" spans="3:4" x14ac:dyDescent="0.2">
      <c r="C4363" s="125">
        <v>635.89999999997497</v>
      </c>
      <c r="D4363" s="120">
        <f>FORECAST(C4363,INDEX($B$2:$B$2069,MATCH(C4363,$A$2:$A$2069,1)-1):INDEX($B$2:$B$2069,MATCH(C4363,$A$2:$A$2069,1)+1),INDEX($A$2:$A$2069,MATCH(C4363,$A$2:$A$2069,1)-1):INDEX($A$2:$A$2069,MATCH(C4363,$A$2:$A$2069,1)+1))</f>
        <v>0.8689272519386364</v>
      </c>
    </row>
    <row r="4364" spans="3:4" x14ac:dyDescent="0.2">
      <c r="C4364" s="125">
        <v>635.99999999997499</v>
      </c>
      <c r="D4364" s="120">
        <f>FORECAST(C4364,INDEX($B$2:$B$2069,MATCH(C4364,$A$2:$A$2069,1)-1):INDEX($B$2:$B$2069,MATCH(C4364,$A$2:$A$2069,1)+1),INDEX($A$2:$A$2069,MATCH(C4364,$A$2:$A$2069,1)-1):INDEX($A$2:$A$2069,MATCH(C4364,$A$2:$A$2069,1)+1))</f>
        <v>0.86337855506239691</v>
      </c>
    </row>
    <row r="4365" spans="3:4" x14ac:dyDescent="0.2">
      <c r="C4365" s="125">
        <v>636.09999999997501</v>
      </c>
      <c r="D4365" s="120">
        <f>FORECAST(C4365,INDEX($B$2:$B$2069,MATCH(C4365,$A$2:$A$2069,1)-1):INDEX($B$2:$B$2069,MATCH(C4365,$A$2:$A$2069,1)+1),INDEX($A$2:$A$2069,MATCH(C4365,$A$2:$A$2069,1)-1):INDEX($A$2:$A$2069,MATCH(C4365,$A$2:$A$2069,1)+1))</f>
        <v>0.85782985818615742</v>
      </c>
    </row>
    <row r="4366" spans="3:4" x14ac:dyDescent="0.2">
      <c r="C4366" s="125">
        <v>636.19999999997503</v>
      </c>
      <c r="D4366" s="120">
        <f>FORECAST(C4366,INDEX($B$2:$B$2069,MATCH(C4366,$A$2:$A$2069,1)-1):INDEX($B$2:$B$2069,MATCH(C4366,$A$2:$A$2069,1)+1),INDEX($A$2:$A$2069,MATCH(C4366,$A$2:$A$2069,1)-1):INDEX($A$2:$A$2069,MATCH(C4366,$A$2:$A$2069,1)+1))</f>
        <v>0.86</v>
      </c>
    </row>
    <row r="4367" spans="3:4" x14ac:dyDescent="0.2">
      <c r="C4367" s="125">
        <v>636.29999999997494</v>
      </c>
      <c r="D4367" s="120">
        <f>FORECAST(C4367,INDEX($B$2:$B$2069,MATCH(C4367,$A$2:$A$2069,1)-1):INDEX($B$2:$B$2069,MATCH(C4367,$A$2:$A$2069,1)+1),INDEX($A$2:$A$2069,MATCH(C4367,$A$2:$A$2069,1)-1):INDEX($A$2:$A$2069,MATCH(C4367,$A$2:$A$2069,1)+1))</f>
        <v>0.86</v>
      </c>
    </row>
    <row r="4368" spans="3:4" x14ac:dyDescent="0.2">
      <c r="C4368" s="125">
        <v>636.39999999997497</v>
      </c>
      <c r="D4368" s="120">
        <f>FORECAST(C4368,INDEX($B$2:$B$2069,MATCH(C4368,$A$2:$A$2069,1)-1):INDEX($B$2:$B$2069,MATCH(C4368,$A$2:$A$2069,1)+1),INDEX($A$2:$A$2069,MATCH(C4368,$A$2:$A$2069,1)-1):INDEX($A$2:$A$2069,MATCH(C4368,$A$2:$A$2069,1)+1))</f>
        <v>0.86</v>
      </c>
    </row>
    <row r="4369" spans="3:4" x14ac:dyDescent="0.2">
      <c r="C4369" s="125">
        <v>636.49999999997499</v>
      </c>
      <c r="D4369" s="120">
        <f>FORECAST(C4369,INDEX($B$2:$B$2069,MATCH(C4369,$A$2:$A$2069,1)-1):INDEX($B$2:$B$2069,MATCH(C4369,$A$2:$A$2069,1)+1),INDEX($A$2:$A$2069,MATCH(C4369,$A$2:$A$2069,1)-1):INDEX($A$2:$A$2069,MATCH(C4369,$A$2:$A$2069,1)+1))</f>
        <v>0.85840654150984319</v>
      </c>
    </row>
    <row r="4370" spans="3:4" x14ac:dyDescent="0.2">
      <c r="C4370" s="125">
        <v>636.59999999997501</v>
      </c>
      <c r="D4370" s="120">
        <f>FORECAST(C4370,INDEX($B$2:$B$2069,MATCH(C4370,$A$2:$A$2069,1)-1):INDEX($B$2:$B$2069,MATCH(C4370,$A$2:$A$2069,1)+1),INDEX($A$2:$A$2069,MATCH(C4370,$A$2:$A$2069,1)-1):INDEX($A$2:$A$2069,MATCH(C4370,$A$2:$A$2069,1)+1))</f>
        <v>0.85779077889809852</v>
      </c>
    </row>
    <row r="4371" spans="3:4" x14ac:dyDescent="0.2">
      <c r="C4371" s="125">
        <v>636.69999999997503</v>
      </c>
      <c r="D4371" s="120">
        <f>FORECAST(C4371,INDEX($B$2:$B$2069,MATCH(C4371,$A$2:$A$2069,1)-1):INDEX($B$2:$B$2069,MATCH(C4371,$A$2:$A$2069,1)+1),INDEX($A$2:$A$2069,MATCH(C4371,$A$2:$A$2069,1)-1):INDEX($A$2:$A$2069,MATCH(C4371,$A$2:$A$2069,1)+1))</f>
        <v>0.85540740740787058</v>
      </c>
    </row>
    <row r="4372" spans="3:4" x14ac:dyDescent="0.2">
      <c r="C4372" s="125">
        <v>636.79999999997494</v>
      </c>
      <c r="D4372" s="120">
        <f>FORECAST(C4372,INDEX($B$2:$B$2069,MATCH(C4372,$A$2:$A$2069,1)-1):INDEX($B$2:$B$2069,MATCH(C4372,$A$2:$A$2069,1)+1),INDEX($A$2:$A$2069,MATCH(C4372,$A$2:$A$2069,1)-1):INDEX($A$2:$A$2069,MATCH(C4372,$A$2:$A$2069,1)+1))</f>
        <v>0.85355555555602081</v>
      </c>
    </row>
    <row r="4373" spans="3:4" x14ac:dyDescent="0.2">
      <c r="C4373" s="125">
        <v>636.89999999997497</v>
      </c>
      <c r="D4373" s="120">
        <f>FORECAST(C4373,INDEX($B$2:$B$2069,MATCH(C4373,$A$2:$A$2069,1)-1):INDEX($B$2:$B$2069,MATCH(C4373,$A$2:$A$2069,1)+1),INDEX($A$2:$A$2069,MATCH(C4373,$A$2:$A$2069,1)-1):INDEX($A$2:$A$2069,MATCH(C4373,$A$2:$A$2069,1)+1))</f>
        <v>0.85170370370416748</v>
      </c>
    </row>
    <row r="4374" spans="3:4" x14ac:dyDescent="0.2">
      <c r="C4374" s="125">
        <v>636.99999999997499</v>
      </c>
      <c r="D4374" s="120">
        <f>FORECAST(C4374,INDEX($B$2:$B$2069,MATCH(C4374,$A$2:$A$2069,1)-1):INDEX($B$2:$B$2069,MATCH(C4374,$A$2:$A$2069,1)+1),INDEX($A$2:$A$2069,MATCH(C4374,$A$2:$A$2069,1)-1):INDEX($A$2:$A$2069,MATCH(C4374,$A$2:$A$2069,1)+1))</f>
        <v>0.84638501031931312</v>
      </c>
    </row>
    <row r="4375" spans="3:4" x14ac:dyDescent="0.2">
      <c r="C4375" s="125">
        <v>637.09999999997501</v>
      </c>
      <c r="D4375" s="120">
        <f>FORECAST(C4375,INDEX($B$2:$B$2069,MATCH(C4375,$A$2:$A$2069,1)-1):INDEX($B$2:$B$2069,MATCH(C4375,$A$2:$A$2069,1)+1),INDEX($A$2:$A$2069,MATCH(C4375,$A$2:$A$2069,1)-1):INDEX($A$2:$A$2069,MATCH(C4375,$A$2:$A$2069,1)+1))</f>
        <v>0.84268739759527378</v>
      </c>
    </row>
    <row r="4376" spans="3:4" x14ac:dyDescent="0.2">
      <c r="C4376" s="125">
        <v>637.19999999997503</v>
      </c>
      <c r="D4376" s="120">
        <f>FORECAST(C4376,INDEX($B$2:$B$2069,MATCH(C4376,$A$2:$A$2069,1)-1):INDEX($B$2:$B$2069,MATCH(C4376,$A$2:$A$2069,1)+1),INDEX($A$2:$A$2069,MATCH(C4376,$A$2:$A$2069,1)-1):INDEX($A$2:$A$2069,MATCH(C4376,$A$2:$A$2069,1)+1))</f>
        <v>0.83898978487123443</v>
      </c>
    </row>
    <row r="4377" spans="3:4" x14ac:dyDescent="0.2">
      <c r="C4377" s="125">
        <v>637.29999999997494</v>
      </c>
      <c r="D4377" s="120">
        <f>FORECAST(C4377,INDEX($B$2:$B$2069,MATCH(C4377,$A$2:$A$2069,1)-1):INDEX($B$2:$B$2069,MATCH(C4377,$A$2:$A$2069,1)+1),INDEX($A$2:$A$2069,MATCH(C4377,$A$2:$A$2069,1)-1):INDEX($A$2:$A$2069,MATCH(C4377,$A$2:$A$2069,1)+1))</f>
        <v>0.83639916298896466</v>
      </c>
    </row>
    <row r="4378" spans="3:4" x14ac:dyDescent="0.2">
      <c r="C4378" s="125">
        <v>637.39999999997497</v>
      </c>
      <c r="D4378" s="120">
        <f>FORECAST(C4378,INDEX($B$2:$B$2069,MATCH(C4378,$A$2:$A$2069,1)-1):INDEX($B$2:$B$2069,MATCH(C4378,$A$2:$A$2069,1)+1),INDEX($A$2:$A$2069,MATCH(C4378,$A$2:$A$2069,1)-1):INDEX($A$2:$A$2069,MATCH(C4378,$A$2:$A$2069,1)+1))</f>
        <v>0.83270155026492176</v>
      </c>
    </row>
    <row r="4379" spans="3:4" x14ac:dyDescent="0.2">
      <c r="C4379" s="125">
        <v>637.49999999997499</v>
      </c>
      <c r="D4379" s="120">
        <f>FORECAST(C4379,INDEX($B$2:$B$2069,MATCH(C4379,$A$2:$A$2069,1)-1):INDEX($B$2:$B$2069,MATCH(C4379,$A$2:$A$2069,1)+1),INDEX($A$2:$A$2069,MATCH(C4379,$A$2:$A$2069,1)-1):INDEX($A$2:$A$2069,MATCH(C4379,$A$2:$A$2069,1)+1))</f>
        <v>0.82900393754088242</v>
      </c>
    </row>
    <row r="4380" spans="3:4" x14ac:dyDescent="0.2">
      <c r="C4380" s="125">
        <v>637.59999999997501</v>
      </c>
      <c r="D4380" s="120">
        <f>FORECAST(C4380,INDEX($B$2:$B$2069,MATCH(C4380,$A$2:$A$2069,1)-1):INDEX($B$2:$B$2069,MATCH(C4380,$A$2:$A$2069,1)+1),INDEX($A$2:$A$2069,MATCH(C4380,$A$2:$A$2069,1)-1):INDEX($A$2:$A$2069,MATCH(C4380,$A$2:$A$2069,1)+1))</f>
        <v>0.82589506172916671</v>
      </c>
    </row>
    <row r="4381" spans="3:4" x14ac:dyDescent="0.2">
      <c r="C4381" s="125">
        <v>637.69999999997503</v>
      </c>
      <c r="D4381" s="120">
        <f>FORECAST(C4381,INDEX($B$2:$B$2069,MATCH(C4381,$A$2:$A$2069,1)-1):INDEX($B$2:$B$2069,MATCH(C4381,$A$2:$A$2069,1)+1),INDEX($A$2:$A$2069,MATCH(C4381,$A$2:$A$2069,1)-1):INDEX($A$2:$A$2069,MATCH(C4381,$A$2:$A$2069,1)+1))</f>
        <v>0.82280864197608139</v>
      </c>
    </row>
    <row r="4382" spans="3:4" x14ac:dyDescent="0.2">
      <c r="C4382" s="125">
        <v>637.79999999997494</v>
      </c>
      <c r="D4382" s="120">
        <f>FORECAST(C4382,INDEX($B$2:$B$2069,MATCH(C4382,$A$2:$A$2069,1)-1):INDEX($B$2:$B$2069,MATCH(C4382,$A$2:$A$2069,1)+1),INDEX($A$2:$A$2069,MATCH(C4382,$A$2:$A$2069,1)-1):INDEX($A$2:$A$2069,MATCH(C4382,$A$2:$A$2069,1)+1))</f>
        <v>0.81900000000092987</v>
      </c>
    </row>
    <row r="4383" spans="3:4" x14ac:dyDescent="0.2">
      <c r="C4383" s="125">
        <v>637.89999999997497</v>
      </c>
      <c r="D4383" s="120">
        <f>FORECAST(C4383,INDEX($B$2:$B$2069,MATCH(C4383,$A$2:$A$2069,1)-1):INDEX($B$2:$B$2069,MATCH(C4383,$A$2:$A$2069,1)+1),INDEX($A$2:$A$2069,MATCH(C4383,$A$2:$A$2069,1)-1):INDEX($A$2:$A$2069,MATCH(C4383,$A$2:$A$2069,1)+1))</f>
        <v>0.81529629629722677</v>
      </c>
    </row>
    <row r="4384" spans="3:4" x14ac:dyDescent="0.2">
      <c r="C4384" s="125">
        <v>637.99999999997499</v>
      </c>
      <c r="D4384" s="120">
        <f>FORECAST(C4384,INDEX($B$2:$B$2069,MATCH(C4384,$A$2:$A$2069,1)-1):INDEX($B$2:$B$2069,MATCH(C4384,$A$2:$A$2069,1)+1),INDEX($A$2:$A$2069,MATCH(C4384,$A$2:$A$2069,1)-1):INDEX($A$2:$A$2069,MATCH(C4384,$A$2:$A$2069,1)+1))</f>
        <v>0.81159259259352012</v>
      </c>
    </row>
    <row r="4385" spans="3:4" x14ac:dyDescent="0.2">
      <c r="C4385" s="125">
        <v>638.09999999997501</v>
      </c>
      <c r="D4385" s="120">
        <f>FORECAST(C4385,INDEX($B$2:$B$2069,MATCH(C4385,$A$2:$A$2069,1)-1):INDEX($B$2:$B$2069,MATCH(C4385,$A$2:$A$2069,1)+1),INDEX($A$2:$A$2069,MATCH(C4385,$A$2:$A$2069,1)-1):INDEX($A$2:$A$2069,MATCH(C4385,$A$2:$A$2069,1)+1))</f>
        <v>0.80935185185262171</v>
      </c>
    </row>
    <row r="4386" spans="3:4" x14ac:dyDescent="0.2">
      <c r="C4386" s="125">
        <v>638.19999999997503</v>
      </c>
      <c r="D4386" s="120">
        <f>FORECAST(C4386,INDEX($B$2:$B$2069,MATCH(C4386,$A$2:$A$2069,1)-1):INDEX($B$2:$B$2069,MATCH(C4386,$A$2:$A$2069,1)+1),INDEX($A$2:$A$2069,MATCH(C4386,$A$2:$A$2069,1)-1):INDEX($A$2:$A$2069,MATCH(C4386,$A$2:$A$2069,1)+1))</f>
        <v>0.80626543209953638</v>
      </c>
    </row>
    <row r="4387" spans="3:4" x14ac:dyDescent="0.2">
      <c r="C4387" s="125">
        <v>638.29999999997494</v>
      </c>
      <c r="D4387" s="120">
        <f>FORECAST(C4387,INDEX($B$2:$B$2069,MATCH(C4387,$A$2:$A$2069,1)-1):INDEX($B$2:$B$2069,MATCH(C4387,$A$2:$A$2069,1)+1),INDEX($A$2:$A$2069,MATCH(C4387,$A$2:$A$2069,1)-1):INDEX($A$2:$A$2069,MATCH(C4387,$A$2:$A$2069,1)+1))</f>
        <v>0.80317901234645106</v>
      </c>
    </row>
    <row r="4388" spans="3:4" x14ac:dyDescent="0.2">
      <c r="C4388" s="125">
        <v>638.39999999997497</v>
      </c>
      <c r="D4388" s="120">
        <f>FORECAST(C4388,INDEX($B$2:$B$2069,MATCH(C4388,$A$2:$A$2069,1)-1):INDEX($B$2:$B$2069,MATCH(C4388,$A$2:$A$2069,1)+1),INDEX($A$2:$A$2069,MATCH(C4388,$A$2:$A$2069,1)-1):INDEX($A$2:$A$2069,MATCH(C4388,$A$2:$A$2069,1)+1))</f>
        <v>0.81272222222175827</v>
      </c>
    </row>
    <row r="4389" spans="3:4" x14ac:dyDescent="0.2">
      <c r="C4389" s="125">
        <v>638.49999999997499</v>
      </c>
      <c r="D4389" s="120">
        <f>FORECAST(C4389,INDEX($B$2:$B$2069,MATCH(C4389,$A$2:$A$2069,1)-1):INDEX($B$2:$B$2069,MATCH(C4389,$A$2:$A$2069,1)+1),INDEX($A$2:$A$2069,MATCH(C4389,$A$2:$A$2069,1)-1):INDEX($A$2:$A$2069,MATCH(C4389,$A$2:$A$2069,1)+1))</f>
        <v>0.8145740740736116</v>
      </c>
    </row>
    <row r="4390" spans="3:4" x14ac:dyDescent="0.2">
      <c r="C4390" s="125">
        <v>638.59999999997501</v>
      </c>
      <c r="D4390" s="120">
        <f>FORECAST(C4390,INDEX($B$2:$B$2069,MATCH(C4390,$A$2:$A$2069,1)-1):INDEX($B$2:$B$2069,MATCH(C4390,$A$2:$A$2069,1)+1),INDEX($A$2:$A$2069,MATCH(C4390,$A$2:$A$2069,1)-1):INDEX($A$2:$A$2069,MATCH(C4390,$A$2:$A$2069,1)+1))</f>
        <v>0.8076728395063264</v>
      </c>
    </row>
    <row r="4391" spans="3:4" x14ac:dyDescent="0.2">
      <c r="C4391" s="125">
        <v>638.69999999997503</v>
      </c>
      <c r="D4391" s="120">
        <f>FORECAST(C4391,INDEX($B$2:$B$2069,MATCH(C4391,$A$2:$A$2069,1)-1):INDEX($B$2:$B$2069,MATCH(C4391,$A$2:$A$2069,1)+1),INDEX($A$2:$A$2069,MATCH(C4391,$A$2:$A$2069,1)-1):INDEX($A$2:$A$2069,MATCH(C4391,$A$2:$A$2069,1)+1))</f>
        <v>0.80705555555570907</v>
      </c>
    </row>
    <row r="4392" spans="3:4" x14ac:dyDescent="0.2">
      <c r="C4392" s="125">
        <v>638.79999999997494</v>
      </c>
      <c r="D4392" s="120">
        <f>FORECAST(C4392,INDEX($B$2:$B$2069,MATCH(C4392,$A$2:$A$2069,1)-1):INDEX($B$2:$B$2069,MATCH(C4392,$A$2:$A$2069,1)+1),INDEX($A$2:$A$2069,MATCH(C4392,$A$2:$A$2069,1)-1):INDEX($A$2:$A$2069,MATCH(C4392,$A$2:$A$2069,1)+1))</f>
        <v>0.80643827160509218</v>
      </c>
    </row>
    <row r="4393" spans="3:4" x14ac:dyDescent="0.2">
      <c r="C4393" s="125">
        <v>638.89999999997497</v>
      </c>
      <c r="D4393" s="120">
        <f>FORECAST(C4393,INDEX($B$2:$B$2069,MATCH(C4393,$A$2:$A$2069,1)-1):INDEX($B$2:$B$2069,MATCH(C4393,$A$2:$A$2069,1)+1),INDEX($A$2:$A$2069,MATCH(C4393,$A$2:$A$2069,1)-1):INDEX($A$2:$A$2069,MATCH(C4393,$A$2:$A$2069,1)+1))</f>
        <v>0.80069828492366923</v>
      </c>
    </row>
    <row r="4394" spans="3:4" x14ac:dyDescent="0.2">
      <c r="C4394" s="125">
        <v>638.99999999997499</v>
      </c>
      <c r="D4394" s="120">
        <f>FORECAST(C4394,INDEX($B$2:$B$2069,MATCH(C4394,$A$2:$A$2069,1)-1):INDEX($B$2:$B$2069,MATCH(C4394,$A$2:$A$2069,1)+1),INDEX($A$2:$A$2069,MATCH(C4394,$A$2:$A$2069,1)-1):INDEX($A$2:$A$2069,MATCH(C4394,$A$2:$A$2069,1)+1))</f>
        <v>0.79513128123834065</v>
      </c>
    </row>
    <row r="4395" spans="3:4" x14ac:dyDescent="0.2">
      <c r="C4395" s="125">
        <v>639.09999999997501</v>
      </c>
      <c r="D4395" s="120">
        <f>FORECAST(C4395,INDEX($B$2:$B$2069,MATCH(C4395,$A$2:$A$2069,1)-1):INDEX($B$2:$B$2069,MATCH(C4395,$A$2:$A$2069,1)+1),INDEX($A$2:$A$2069,MATCH(C4395,$A$2:$A$2069,1)-1):INDEX($A$2:$A$2069,MATCH(C4395,$A$2:$A$2069,1)+1))</f>
        <v>0.78956427755301206</v>
      </c>
    </row>
    <row r="4396" spans="3:4" x14ac:dyDescent="0.2">
      <c r="C4396" s="125">
        <v>639.19999999997503</v>
      </c>
      <c r="D4396" s="120">
        <f>FORECAST(C4396,INDEX($B$2:$B$2069,MATCH(C4396,$A$2:$A$2069,1)-1):INDEX($B$2:$B$2069,MATCH(C4396,$A$2:$A$2069,1)+1),INDEX($A$2:$A$2069,MATCH(C4396,$A$2:$A$2069,1)-1):INDEX($A$2:$A$2069,MATCH(C4396,$A$2:$A$2069,1)+1))</f>
        <v>0.78870984421951817</v>
      </c>
    </row>
    <row r="4397" spans="3:4" x14ac:dyDescent="0.2">
      <c r="C4397" s="125">
        <v>639.29999999997494</v>
      </c>
      <c r="D4397" s="120">
        <f>FORECAST(C4397,INDEX($B$2:$B$2069,MATCH(C4397,$A$2:$A$2069,1)-1):INDEX($B$2:$B$2069,MATCH(C4397,$A$2:$A$2069,1)+1),INDEX($A$2:$A$2069,MATCH(C4397,$A$2:$A$2069,1)-1):INDEX($A$2:$A$2069,MATCH(C4397,$A$2:$A$2069,1)+1))</f>
        <v>0.78561808427226865</v>
      </c>
    </row>
    <row r="4398" spans="3:4" x14ac:dyDescent="0.2">
      <c r="C4398" s="125">
        <v>639.39999999997497</v>
      </c>
      <c r="D4398" s="120">
        <f>FORECAST(C4398,INDEX($B$2:$B$2069,MATCH(C4398,$A$2:$A$2069,1)-1):INDEX($B$2:$B$2069,MATCH(C4398,$A$2:$A$2069,1)+1),INDEX($A$2:$A$2069,MATCH(C4398,$A$2:$A$2069,1)-1):INDEX($A$2:$A$2069,MATCH(C4398,$A$2:$A$2069,1)+1))</f>
        <v>0.7877777777777778</v>
      </c>
    </row>
    <row r="4399" spans="3:4" x14ac:dyDescent="0.2">
      <c r="C4399" s="125">
        <v>639.49999999997499</v>
      </c>
      <c r="D4399" s="120">
        <f>FORECAST(C4399,INDEX($B$2:$B$2069,MATCH(C4399,$A$2:$A$2069,1)-1):INDEX($B$2:$B$2069,MATCH(C4399,$A$2:$A$2069,1)+1),INDEX($A$2:$A$2069,MATCH(C4399,$A$2:$A$2069,1)-1):INDEX($A$2:$A$2069,MATCH(C4399,$A$2:$A$2069,1)+1))</f>
        <v>0.78777777777777769</v>
      </c>
    </row>
    <row r="4400" spans="3:4" x14ac:dyDescent="0.2">
      <c r="C4400" s="125">
        <v>639.59999999997501</v>
      </c>
      <c r="D4400" s="120">
        <f>FORECAST(C4400,INDEX($B$2:$B$2069,MATCH(C4400,$A$2:$A$2069,1)-1):INDEX($B$2:$B$2069,MATCH(C4400,$A$2:$A$2069,1)+1),INDEX($A$2:$A$2069,MATCH(C4400,$A$2:$A$2069,1)-1):INDEX($A$2:$A$2069,MATCH(C4400,$A$2:$A$2069,1)+1))</f>
        <v>0.78777777777777747</v>
      </c>
    </row>
    <row r="4401" spans="3:4" x14ac:dyDescent="0.2">
      <c r="C4401" s="125">
        <v>639.69999999997503</v>
      </c>
      <c r="D4401" s="120">
        <f>FORECAST(C4401,INDEX($B$2:$B$2069,MATCH(C4401,$A$2:$A$2069,1)-1):INDEX($B$2:$B$2069,MATCH(C4401,$A$2:$A$2069,1)+1),INDEX($A$2:$A$2069,MATCH(C4401,$A$2:$A$2069,1)-1):INDEX($A$2:$A$2069,MATCH(C4401,$A$2:$A$2069,1)+1))</f>
        <v>0.77881599821395042</v>
      </c>
    </row>
    <row r="4402" spans="3:4" x14ac:dyDescent="0.2">
      <c r="C4402" s="125">
        <v>639.79999999997494</v>
      </c>
      <c r="D4402" s="120">
        <f>FORECAST(C4402,INDEX($B$2:$B$2069,MATCH(C4402,$A$2:$A$2069,1)-1):INDEX($B$2:$B$2069,MATCH(C4402,$A$2:$A$2069,1)+1),INDEX($A$2:$A$2069,MATCH(C4402,$A$2:$A$2069,1)-1):INDEX($A$2:$A$2069,MATCH(C4402,$A$2:$A$2069,1)+1))</f>
        <v>0.77572729790049166</v>
      </c>
    </row>
    <row r="4403" spans="3:4" x14ac:dyDescent="0.2">
      <c r="C4403" s="125">
        <v>639.89999999997497</v>
      </c>
      <c r="D4403" s="120">
        <f>FORECAST(C4403,INDEX($B$2:$B$2069,MATCH(C4403,$A$2:$A$2069,1)-1):INDEX($B$2:$B$2069,MATCH(C4403,$A$2:$A$2069,1)+1),INDEX($A$2:$A$2069,MATCH(C4403,$A$2:$A$2069,1)-1):INDEX($A$2:$A$2069,MATCH(C4403,$A$2:$A$2069,1)+1))</f>
        <v>0.7726385975870329</v>
      </c>
    </row>
    <row r="4404" spans="3:4" x14ac:dyDescent="0.2">
      <c r="C4404" s="125">
        <v>639.99999999997499</v>
      </c>
      <c r="D4404" s="120">
        <f>FORECAST(C4404,INDEX($B$2:$B$2069,MATCH(C4404,$A$2:$A$2069,1)-1):INDEX($B$2:$B$2069,MATCH(C4404,$A$2:$A$2069,1)+1),INDEX($A$2:$A$2069,MATCH(C4404,$A$2:$A$2069,1)-1):INDEX($A$2:$A$2069,MATCH(C4404,$A$2:$A$2069,1)+1))</f>
        <v>0.7760817870715222</v>
      </c>
    </row>
    <row r="4405" spans="3:4" x14ac:dyDescent="0.2">
      <c r="C4405" s="125">
        <v>640.09999999997501</v>
      </c>
      <c r="D4405" s="120">
        <f>FORECAST(C4405,INDEX($B$2:$B$2069,MATCH(C4405,$A$2:$A$2069,1)-1):INDEX($B$2:$B$2069,MATCH(C4405,$A$2:$A$2069,1)+1),INDEX($A$2:$A$2069,MATCH(C4405,$A$2:$A$2069,1)-1):INDEX($A$2:$A$2069,MATCH(C4405,$A$2:$A$2069,1)+1))</f>
        <v>0.77361189769258054</v>
      </c>
    </row>
    <row r="4406" spans="3:4" x14ac:dyDescent="0.2">
      <c r="C4406" s="125">
        <v>640.19999999997503</v>
      </c>
      <c r="D4406" s="120">
        <f>FORECAST(C4406,INDEX($B$2:$B$2069,MATCH(C4406,$A$2:$A$2069,1)-1):INDEX($B$2:$B$2069,MATCH(C4406,$A$2:$A$2069,1)+1),INDEX($A$2:$A$2069,MATCH(C4406,$A$2:$A$2069,1)-1):INDEX($A$2:$A$2069,MATCH(C4406,$A$2:$A$2069,1)+1))</f>
        <v>0.77114200831364066</v>
      </c>
    </row>
    <row r="4407" spans="3:4" x14ac:dyDescent="0.2">
      <c r="C4407" s="125">
        <v>640.29999999997494</v>
      </c>
      <c r="D4407" s="120">
        <f>FORECAST(C4407,INDEX($B$2:$B$2069,MATCH(C4407,$A$2:$A$2069,1)-1):INDEX($B$2:$B$2069,MATCH(C4407,$A$2:$A$2069,1)+1),INDEX($A$2:$A$2069,MATCH(C4407,$A$2:$A$2069,1)-1):INDEX($A$2:$A$2069,MATCH(C4407,$A$2:$A$2069,1)+1))</f>
        <v>0.76655220576680261</v>
      </c>
    </row>
    <row r="4408" spans="3:4" x14ac:dyDescent="0.2">
      <c r="C4408" s="125">
        <v>640.39999999997497</v>
      </c>
      <c r="D4408" s="120">
        <f>FORECAST(C4408,INDEX($B$2:$B$2069,MATCH(C4408,$A$2:$A$2069,1)-1):INDEX($B$2:$B$2069,MATCH(C4408,$A$2:$A$2069,1)+1),INDEX($A$2:$A$2069,MATCH(C4408,$A$2:$A$2069,1)-1):INDEX($A$2:$A$2069,MATCH(C4408,$A$2:$A$2069,1)+1))</f>
        <v>0.76531840844000421</v>
      </c>
    </row>
    <row r="4409" spans="3:4" x14ac:dyDescent="0.2">
      <c r="C4409" s="125">
        <v>640.49999999997499</v>
      </c>
      <c r="D4409" s="120">
        <f>FORECAST(C4409,INDEX($B$2:$B$2069,MATCH(C4409,$A$2:$A$2069,1)-1):INDEX($B$2:$B$2069,MATCH(C4409,$A$2:$A$2069,1)+1),INDEX($A$2:$A$2069,MATCH(C4409,$A$2:$A$2069,1)-1):INDEX($A$2:$A$2069,MATCH(C4409,$A$2:$A$2069,1)+1))</f>
        <v>0.76593347897251896</v>
      </c>
    </row>
    <row r="4410" spans="3:4" x14ac:dyDescent="0.2">
      <c r="C4410" s="125">
        <v>640.59999999997501</v>
      </c>
      <c r="D4410" s="120">
        <f>FORECAST(C4410,INDEX($B$2:$B$2069,MATCH(C4410,$A$2:$A$2069,1)-1):INDEX($B$2:$B$2069,MATCH(C4410,$A$2:$A$2069,1)+1),INDEX($A$2:$A$2069,MATCH(C4410,$A$2:$A$2069,1)-1):INDEX($A$2:$A$2069,MATCH(C4410,$A$2:$A$2069,1)+1))</f>
        <v>0.76346205977668191</v>
      </c>
    </row>
    <row r="4411" spans="3:4" x14ac:dyDescent="0.2">
      <c r="C4411" s="125">
        <v>640.69999999997503</v>
      </c>
      <c r="D4411" s="120">
        <f>FORECAST(C4411,INDEX($B$2:$B$2069,MATCH(C4411,$A$2:$A$2069,1)-1):INDEX($B$2:$B$2069,MATCH(C4411,$A$2:$A$2069,1)+1),INDEX($A$2:$A$2069,MATCH(C4411,$A$2:$A$2069,1)-1):INDEX($A$2:$A$2069,MATCH(C4411,$A$2:$A$2069,1)+1))</f>
        <v>0.76099064058084487</v>
      </c>
    </row>
    <row r="4412" spans="3:4" x14ac:dyDescent="0.2">
      <c r="C4412" s="125">
        <v>640.79999999997494</v>
      </c>
      <c r="D4412" s="120">
        <f>FORECAST(C4412,INDEX($B$2:$B$2069,MATCH(C4412,$A$2:$A$2069,1)-1):INDEX($B$2:$B$2069,MATCH(C4412,$A$2:$A$2069,1)+1),INDEX($A$2:$A$2069,MATCH(C4412,$A$2:$A$2069,1)-1):INDEX($A$2:$A$2069,MATCH(C4412,$A$2:$A$2069,1)+1))</f>
        <v>0.75665957596581634</v>
      </c>
    </row>
    <row r="4413" spans="3:4" x14ac:dyDescent="0.2">
      <c r="C4413" s="125">
        <v>640.89999999997497</v>
      </c>
      <c r="D4413" s="120">
        <f>FORECAST(C4413,INDEX($B$2:$B$2069,MATCH(C4413,$A$2:$A$2069,1)-1):INDEX($B$2:$B$2069,MATCH(C4413,$A$2:$A$2069,1)+1),INDEX($A$2:$A$2069,MATCH(C4413,$A$2:$A$2069,1)-1):INDEX($A$2:$A$2069,MATCH(C4413,$A$2:$A$2069,1)+1))</f>
        <v>0.75480620279605226</v>
      </c>
    </row>
    <row r="4414" spans="3:4" x14ac:dyDescent="0.2">
      <c r="C4414" s="125">
        <v>640.99999999997499</v>
      </c>
      <c r="D4414" s="120">
        <f>FORECAST(C4414,INDEX($B$2:$B$2069,MATCH(C4414,$A$2:$A$2069,1)-1):INDEX($B$2:$B$2069,MATCH(C4414,$A$2:$A$2069,1)+1),INDEX($A$2:$A$2069,MATCH(C4414,$A$2:$A$2069,1)-1):INDEX($A$2:$A$2069,MATCH(C4414,$A$2:$A$2069,1)+1))</f>
        <v>0.7529528296262864</v>
      </c>
    </row>
    <row r="4415" spans="3:4" x14ac:dyDescent="0.2">
      <c r="C4415" s="125">
        <v>641.09999999997501</v>
      </c>
      <c r="D4415" s="120">
        <f>FORECAST(C4415,INDEX($B$2:$B$2069,MATCH(C4415,$A$2:$A$2069,1)-1):INDEX($B$2:$B$2069,MATCH(C4415,$A$2:$A$2069,1)+1),INDEX($A$2:$A$2069,MATCH(C4415,$A$2:$A$2069,1)-1):INDEX($A$2:$A$2069,MATCH(C4415,$A$2:$A$2069,1)+1))</f>
        <v>0.75220299752384356</v>
      </c>
    </row>
    <row r="4416" spans="3:4" x14ac:dyDescent="0.2">
      <c r="C4416" s="125">
        <v>641.19999999997503</v>
      </c>
      <c r="D4416" s="120">
        <f>FORECAST(C4416,INDEX($B$2:$B$2069,MATCH(C4416,$A$2:$A$2069,1)-1):INDEX($B$2:$B$2069,MATCH(C4416,$A$2:$A$2069,1)+1),INDEX($A$2:$A$2069,MATCH(C4416,$A$2:$A$2069,1)-1):INDEX($A$2:$A$2069,MATCH(C4416,$A$2:$A$2069,1)+1))</f>
        <v>0.74973081341955705</v>
      </c>
    </row>
    <row r="4417" spans="3:4" x14ac:dyDescent="0.2">
      <c r="C4417" s="125">
        <v>641.29999999997494</v>
      </c>
      <c r="D4417" s="120">
        <f>FORECAST(C4417,INDEX($B$2:$B$2069,MATCH(C4417,$A$2:$A$2069,1)-1):INDEX($B$2:$B$2069,MATCH(C4417,$A$2:$A$2069,1)+1),INDEX($A$2:$A$2069,MATCH(C4417,$A$2:$A$2069,1)-1):INDEX($A$2:$A$2069,MATCH(C4417,$A$2:$A$2069,1)+1))</f>
        <v>0.74627111721044592</v>
      </c>
    </row>
    <row r="4418" spans="3:4" x14ac:dyDescent="0.2">
      <c r="C4418" s="125">
        <v>641.39999999997497</v>
      </c>
      <c r="D4418" s="120">
        <f>FORECAST(C4418,INDEX($B$2:$B$2069,MATCH(C4418,$A$2:$A$2069,1)-1):INDEX($B$2:$B$2069,MATCH(C4418,$A$2:$A$2069,1)+1),INDEX($A$2:$A$2069,MATCH(C4418,$A$2:$A$2069,1)-1):INDEX($A$2:$A$2069,MATCH(C4418,$A$2:$A$2069,1)+1))</f>
        <v>0.74441697913223237</v>
      </c>
    </row>
    <row r="4419" spans="3:4" x14ac:dyDescent="0.2">
      <c r="C4419" s="125">
        <v>641.49999999997499</v>
      </c>
      <c r="D4419" s="120">
        <f>FORECAST(C4419,INDEX($B$2:$B$2069,MATCH(C4419,$A$2:$A$2069,1)-1):INDEX($B$2:$B$2069,MATCH(C4419,$A$2:$A$2069,1)+1),INDEX($A$2:$A$2069,MATCH(C4419,$A$2:$A$2069,1)-1):INDEX($A$2:$A$2069,MATCH(C4419,$A$2:$A$2069,1)+1))</f>
        <v>0.74256284105401704</v>
      </c>
    </row>
    <row r="4420" spans="3:4" x14ac:dyDescent="0.2">
      <c r="C4420" s="125">
        <v>641.59999999997501</v>
      </c>
      <c r="D4420" s="120">
        <f>FORECAST(C4420,INDEX($B$2:$B$2069,MATCH(C4420,$A$2:$A$2069,1)-1):INDEX($B$2:$B$2069,MATCH(C4420,$A$2:$A$2069,1)+1),INDEX($A$2:$A$2069,MATCH(C4420,$A$2:$A$2069,1)-1):INDEX($A$2:$A$2069,MATCH(C4420,$A$2:$A$2069,1)+1))</f>
        <v>0.74236679058287081</v>
      </c>
    </row>
    <row r="4421" spans="3:4" x14ac:dyDescent="0.2">
      <c r="C4421" s="125">
        <v>641.69999999997503</v>
      </c>
      <c r="D4421" s="120">
        <f>FORECAST(C4421,INDEX($B$2:$B$2069,MATCH(C4421,$A$2:$A$2069,1)-1):INDEX($B$2:$B$2069,MATCH(C4421,$A$2:$A$2069,1)+1),INDEX($A$2:$A$2069,MATCH(C4421,$A$2:$A$2069,1)-1):INDEX($A$2:$A$2069,MATCH(C4421,$A$2:$A$2069,1)+1))</f>
        <v>0.74050805452339041</v>
      </c>
    </row>
    <row r="4422" spans="3:4" x14ac:dyDescent="0.2">
      <c r="C4422" s="125">
        <v>641.79999999997494</v>
      </c>
      <c r="D4422" s="120">
        <f>FORECAST(C4422,INDEX($B$2:$B$2069,MATCH(C4422,$A$2:$A$2069,1)-1):INDEX($B$2:$B$2069,MATCH(C4422,$A$2:$A$2069,1)+1),INDEX($A$2:$A$2069,MATCH(C4422,$A$2:$A$2069,1)-1):INDEX($A$2:$A$2069,MATCH(C4422,$A$2:$A$2069,1)+1))</f>
        <v>0.7386493184639118</v>
      </c>
    </row>
    <row r="4423" spans="3:4" x14ac:dyDescent="0.2">
      <c r="C4423" s="125">
        <v>641.89999999997497</v>
      </c>
      <c r="D4423" s="120">
        <f>FORECAST(C4423,INDEX($B$2:$B$2069,MATCH(C4423,$A$2:$A$2069,1)-1):INDEX($B$2:$B$2069,MATCH(C4423,$A$2:$A$2069,1)+1),INDEX($A$2:$A$2069,MATCH(C4423,$A$2:$A$2069,1)-1):INDEX($A$2:$A$2069,MATCH(C4423,$A$2:$A$2069,1)+1))</f>
        <v>0.73674927715851002</v>
      </c>
    </row>
    <row r="4424" spans="3:4" x14ac:dyDescent="0.2">
      <c r="C4424" s="125">
        <v>641.99999999997499</v>
      </c>
      <c r="D4424" s="120">
        <f>FORECAST(C4424,INDEX($B$2:$B$2069,MATCH(C4424,$A$2:$A$2069,1)-1):INDEX($B$2:$B$2069,MATCH(C4424,$A$2:$A$2069,1)+1),INDEX($A$2:$A$2069,MATCH(C4424,$A$2:$A$2069,1)-1):INDEX($A$2:$A$2069,MATCH(C4424,$A$2:$A$2069,1)+1))</f>
        <v>0.73551011978552339</v>
      </c>
    </row>
    <row r="4425" spans="3:4" x14ac:dyDescent="0.2">
      <c r="C4425" s="125">
        <v>642.09999999997501</v>
      </c>
      <c r="D4425" s="120">
        <f>FORECAST(C4425,INDEX($B$2:$B$2069,MATCH(C4425,$A$2:$A$2069,1)-1):INDEX($B$2:$B$2069,MATCH(C4425,$A$2:$A$2069,1)+1),INDEX($A$2:$A$2069,MATCH(C4425,$A$2:$A$2069,1)-1):INDEX($A$2:$A$2069,MATCH(C4425,$A$2:$A$2069,1)+1))</f>
        <v>0.73538207352364626</v>
      </c>
    </row>
    <row r="4426" spans="3:4" x14ac:dyDescent="0.2">
      <c r="C4426" s="125">
        <v>642.19999999997503</v>
      </c>
      <c r="D4426" s="120">
        <f>FORECAST(C4426,INDEX($B$2:$B$2069,MATCH(C4426,$A$2:$A$2069,1)-1):INDEX($B$2:$B$2069,MATCH(C4426,$A$2:$A$2069,1)+1),INDEX($A$2:$A$2069,MATCH(C4426,$A$2:$A$2069,1)-1):INDEX($A$2:$A$2069,MATCH(C4426,$A$2:$A$2069,1)+1))</f>
        <v>0.73414291615066052</v>
      </c>
    </row>
    <row r="4427" spans="3:4" x14ac:dyDescent="0.2">
      <c r="C4427" s="125">
        <v>642.29999999997494</v>
      </c>
      <c r="D4427" s="120">
        <f>FORECAST(C4427,INDEX($B$2:$B$2069,MATCH(C4427,$A$2:$A$2069,1)-1):INDEX($B$2:$B$2069,MATCH(C4427,$A$2:$A$2069,1)+1),INDEX($A$2:$A$2069,MATCH(C4427,$A$2:$A$2069,1)-1):INDEX($A$2:$A$2069,MATCH(C4427,$A$2:$A$2069,1)+1))</f>
        <v>0.73290375877767477</v>
      </c>
    </row>
    <row r="4428" spans="3:4" x14ac:dyDescent="0.2">
      <c r="C4428" s="125">
        <v>642.39999999997497</v>
      </c>
      <c r="D4428" s="120">
        <f>FORECAST(C4428,INDEX($B$2:$B$2069,MATCH(C4428,$A$2:$A$2069,1)-1):INDEX($B$2:$B$2069,MATCH(C4428,$A$2:$A$2069,1)+1),INDEX($A$2:$A$2069,MATCH(C4428,$A$2:$A$2069,1)-1):INDEX($A$2:$A$2069,MATCH(C4428,$A$2:$A$2069,1)+1))</f>
        <v>0.72638372573394605</v>
      </c>
    </row>
    <row r="4429" spans="3:4" x14ac:dyDescent="0.2">
      <c r="C4429" s="125">
        <v>642.49999999997499</v>
      </c>
      <c r="D4429" s="120">
        <f>FORECAST(C4429,INDEX($B$2:$B$2069,MATCH(C4429,$A$2:$A$2069,1)-1):INDEX($B$2:$B$2069,MATCH(C4429,$A$2:$A$2069,1)+1),INDEX($A$2:$A$2069,MATCH(C4429,$A$2:$A$2069,1)-1):INDEX($A$2:$A$2069,MATCH(C4429,$A$2:$A$2069,1)+1))</f>
        <v>0.72328583230147814</v>
      </c>
    </row>
    <row r="4430" spans="3:4" x14ac:dyDescent="0.2">
      <c r="C4430" s="125">
        <v>642.59999999997501</v>
      </c>
      <c r="D4430" s="120">
        <f>FORECAST(C4430,INDEX($B$2:$B$2069,MATCH(C4430,$A$2:$A$2069,1)-1):INDEX($B$2:$B$2069,MATCH(C4430,$A$2:$A$2069,1)+1),INDEX($A$2:$A$2069,MATCH(C4430,$A$2:$A$2069,1)-1):INDEX($A$2:$A$2069,MATCH(C4430,$A$2:$A$2069,1)+1))</f>
        <v>0.72018793886901022</v>
      </c>
    </row>
    <row r="4431" spans="3:4" x14ac:dyDescent="0.2">
      <c r="C4431" s="125">
        <v>642.69999999997503</v>
      </c>
      <c r="D4431" s="120">
        <f>FORECAST(C4431,INDEX($B$2:$B$2069,MATCH(C4431,$A$2:$A$2069,1)-1):INDEX($B$2:$B$2069,MATCH(C4431,$A$2:$A$2069,1)+1),INDEX($A$2:$A$2069,MATCH(C4431,$A$2:$A$2069,1)-1):INDEX($A$2:$A$2069,MATCH(C4431,$A$2:$A$2069,1)+1))</f>
        <v>0.72144981412701448</v>
      </c>
    </row>
    <row r="4432" spans="3:4" x14ac:dyDescent="0.2">
      <c r="C4432" s="125">
        <v>642.79999999997494</v>
      </c>
      <c r="D4432" s="120">
        <f>FORECAST(C4432,INDEX($B$2:$B$2069,MATCH(C4432,$A$2:$A$2069,1)-1):INDEX($B$2:$B$2069,MATCH(C4432,$A$2:$A$2069,1)+1),INDEX($A$2:$A$2069,MATCH(C4432,$A$2:$A$2069,1)-1):INDEX($A$2:$A$2069,MATCH(C4432,$A$2:$A$2069,1)+1))</f>
        <v>0.71897149938104299</v>
      </c>
    </row>
    <row r="4433" spans="3:4" x14ac:dyDescent="0.2">
      <c r="C4433" s="125">
        <v>642.89999999997497</v>
      </c>
      <c r="D4433" s="120">
        <f>FORECAST(C4433,INDEX($B$2:$B$2069,MATCH(C4433,$A$2:$A$2069,1)-1):INDEX($B$2:$B$2069,MATCH(C4433,$A$2:$A$2069,1)+1),INDEX($A$2:$A$2069,MATCH(C4433,$A$2:$A$2069,1)-1):INDEX($A$2:$A$2069,MATCH(C4433,$A$2:$A$2069,1)+1))</f>
        <v>0.71893225939678818</v>
      </c>
    </row>
    <row r="4434" spans="3:4" x14ac:dyDescent="0.2">
      <c r="C4434" s="125">
        <v>642.99999999997499</v>
      </c>
      <c r="D4434" s="120">
        <f>FORECAST(C4434,INDEX($B$2:$B$2069,MATCH(C4434,$A$2:$A$2069,1)-1):INDEX($B$2:$B$2069,MATCH(C4434,$A$2:$A$2069,1)+1),INDEX($A$2:$A$2069,MATCH(C4434,$A$2:$A$2069,1)-1):INDEX($A$2:$A$2069,MATCH(C4434,$A$2:$A$2069,1)+1))</f>
        <v>0.71955183808328149</v>
      </c>
    </row>
    <row r="4435" spans="3:4" x14ac:dyDescent="0.2">
      <c r="C4435" s="125">
        <v>643.09999999997501</v>
      </c>
      <c r="D4435" s="120">
        <f>FORECAST(C4435,INDEX($B$2:$B$2069,MATCH(C4435,$A$2:$A$2069,1)-1):INDEX($B$2:$B$2069,MATCH(C4435,$A$2:$A$2069,1)+1),INDEX($A$2:$A$2069,MATCH(C4435,$A$2:$A$2069,1)-1):INDEX($A$2:$A$2069,MATCH(C4435,$A$2:$A$2069,1)+1))</f>
        <v>0.72017141676977481</v>
      </c>
    </row>
    <row r="4436" spans="3:4" x14ac:dyDescent="0.2">
      <c r="C4436" s="125">
        <v>643.19999999997503</v>
      </c>
      <c r="D4436" s="120">
        <f>FORECAST(C4436,INDEX($B$2:$B$2069,MATCH(C4436,$A$2:$A$2069,1)-1):INDEX($B$2:$B$2069,MATCH(C4436,$A$2:$A$2069,1)+1),INDEX($A$2:$A$2069,MATCH(C4436,$A$2:$A$2069,1)-1):INDEX($A$2:$A$2069,MATCH(C4436,$A$2:$A$2069,1)+1))</f>
        <v>0.71596034696452904</v>
      </c>
    </row>
    <row r="4437" spans="3:4" x14ac:dyDescent="0.2">
      <c r="C4437" s="125">
        <v>643.29999999997494</v>
      </c>
      <c r="D4437" s="120">
        <f>FORECAST(C4437,INDEX($B$2:$B$2069,MATCH(C4437,$A$2:$A$2069,1)-1):INDEX($B$2:$B$2069,MATCH(C4437,$A$2:$A$2069,1)+1),INDEX($A$2:$A$2069,MATCH(C4437,$A$2:$A$2069,1)-1):INDEX($A$2:$A$2069,MATCH(C4437,$A$2:$A$2069,1)+1))</f>
        <v>0.7141016109050522</v>
      </c>
    </row>
    <row r="4438" spans="3:4" x14ac:dyDescent="0.2">
      <c r="C4438" s="125">
        <v>643.39999999997497</v>
      </c>
      <c r="D4438" s="120">
        <f>FORECAST(C4438,INDEX($B$2:$B$2069,MATCH(C4438,$A$2:$A$2069,1)-1):INDEX($B$2:$B$2069,MATCH(C4438,$A$2:$A$2069,1)+1),INDEX($A$2:$A$2069,MATCH(C4438,$A$2:$A$2069,1)-1):INDEX($A$2:$A$2069,MATCH(C4438,$A$2:$A$2069,1)+1))</f>
        <v>0.71224287484557181</v>
      </c>
    </row>
    <row r="4439" spans="3:4" x14ac:dyDescent="0.2">
      <c r="C4439" s="125">
        <v>643.49999999997499</v>
      </c>
      <c r="D4439" s="120">
        <f>FORECAST(C4439,INDEX($B$2:$B$2069,MATCH(C4439,$A$2:$A$2069,1)-1):INDEX($B$2:$B$2069,MATCH(C4439,$A$2:$A$2069,1)+1),INDEX($A$2:$A$2069,MATCH(C4439,$A$2:$A$2069,1)-1):INDEX($A$2:$A$2069,MATCH(C4439,$A$2:$A$2069,1)+1))</f>
        <v>0.70741775593429423</v>
      </c>
    </row>
    <row r="4440" spans="3:4" x14ac:dyDescent="0.2">
      <c r="C4440" s="125">
        <v>643.59999999997501</v>
      </c>
      <c r="D4440" s="120">
        <f>FORECAST(C4440,INDEX($B$2:$B$2069,MATCH(C4440,$A$2:$A$2069,1)-1):INDEX($B$2:$B$2069,MATCH(C4440,$A$2:$A$2069,1)+1),INDEX($A$2:$A$2069,MATCH(C4440,$A$2:$A$2069,1)-1):INDEX($A$2:$A$2069,MATCH(C4440,$A$2:$A$2069,1)+1))</f>
        <v>0.70369336545356731</v>
      </c>
    </row>
    <row r="4441" spans="3:4" x14ac:dyDescent="0.2">
      <c r="C4441" s="125">
        <v>643.69999999997503</v>
      </c>
      <c r="D4441" s="120">
        <f>FORECAST(C4441,INDEX($B$2:$B$2069,MATCH(C4441,$A$2:$A$2069,1)-1):INDEX($B$2:$B$2069,MATCH(C4441,$A$2:$A$2069,1)+1),INDEX($A$2:$A$2069,MATCH(C4441,$A$2:$A$2069,1)-1):INDEX($A$2:$A$2069,MATCH(C4441,$A$2:$A$2069,1)+1))</f>
        <v>0.70332092640502886</v>
      </c>
    </row>
    <row r="4442" spans="3:4" x14ac:dyDescent="0.2">
      <c r="C4442" s="125">
        <v>643.79999999997494</v>
      </c>
      <c r="D4442" s="120">
        <f>FORECAST(C4442,INDEX($B$2:$B$2069,MATCH(C4442,$A$2:$A$2069,1)-1):INDEX($B$2:$B$2069,MATCH(C4442,$A$2:$A$2069,1)+1),INDEX($A$2:$A$2069,MATCH(C4442,$A$2:$A$2069,1)-1):INDEX($A$2:$A$2069,MATCH(C4442,$A$2:$A$2069,1)+1))</f>
        <v>0.70145988708970819</v>
      </c>
    </row>
    <row r="4443" spans="3:4" x14ac:dyDescent="0.2">
      <c r="C4443" s="125">
        <v>643.89999999997497</v>
      </c>
      <c r="D4443" s="120">
        <f>FORECAST(C4443,INDEX($B$2:$B$2069,MATCH(C4443,$A$2:$A$2069,1)-1):INDEX($B$2:$B$2069,MATCH(C4443,$A$2:$A$2069,1)+1),INDEX($A$2:$A$2069,MATCH(C4443,$A$2:$A$2069,1)-1):INDEX($A$2:$A$2069,MATCH(C4443,$A$2:$A$2069,1)+1))</f>
        <v>0.69959884777438397</v>
      </c>
    </row>
    <row r="4444" spans="3:4" x14ac:dyDescent="0.2">
      <c r="C4444" s="125">
        <v>643.99999999997499</v>
      </c>
      <c r="D4444" s="120">
        <f>FORECAST(C4444,INDEX($B$2:$B$2069,MATCH(C4444,$A$2:$A$2069,1)-1):INDEX($B$2:$B$2069,MATCH(C4444,$A$2:$A$2069,1)+1),INDEX($A$2:$A$2069,MATCH(C4444,$A$2:$A$2069,1)-1):INDEX($A$2:$A$2069,MATCH(C4444,$A$2:$A$2069,1)+1))</f>
        <v>0.68821561338429404</v>
      </c>
    </row>
    <row r="4445" spans="3:4" x14ac:dyDescent="0.2">
      <c r="C4445" s="125">
        <v>644.09999999997501</v>
      </c>
      <c r="D4445" s="120">
        <f>FORECAST(C4445,INDEX($B$2:$B$2069,MATCH(C4445,$A$2:$A$2069,1)-1):INDEX($B$2:$B$2069,MATCH(C4445,$A$2:$A$2069,1)+1),INDEX($A$2:$A$2069,MATCH(C4445,$A$2:$A$2069,1)-1):INDEX($A$2:$A$2069,MATCH(C4445,$A$2:$A$2069,1)+1))</f>
        <v>0.68263940520585464</v>
      </c>
    </row>
    <row r="4446" spans="3:4" x14ac:dyDescent="0.2">
      <c r="C4446" s="125">
        <v>644.19999999997503</v>
      </c>
      <c r="D4446" s="120">
        <f>FORECAST(C4446,INDEX($B$2:$B$2069,MATCH(C4446,$A$2:$A$2069,1)-1):INDEX($B$2:$B$2069,MATCH(C4446,$A$2:$A$2069,1)+1),INDEX($A$2:$A$2069,MATCH(C4446,$A$2:$A$2069,1)-1):INDEX($A$2:$A$2069,MATCH(C4446,$A$2:$A$2069,1)+1))</f>
        <v>0.67706319702741524</v>
      </c>
    </row>
    <row r="4447" spans="3:4" x14ac:dyDescent="0.2">
      <c r="C4447" s="125">
        <v>644.29999999997494</v>
      </c>
      <c r="D4447" s="120">
        <f>FORECAST(C4447,INDEX($B$2:$B$2069,MATCH(C4447,$A$2:$A$2069,1)-1):INDEX($B$2:$B$2069,MATCH(C4447,$A$2:$A$2069,1)+1),INDEX($A$2:$A$2069,MATCH(C4447,$A$2:$A$2069,1)-1):INDEX($A$2:$A$2069,MATCH(C4447,$A$2:$A$2069,1)+1))</f>
        <v>0.68849161029621353</v>
      </c>
    </row>
    <row r="4448" spans="3:4" x14ac:dyDescent="0.2">
      <c r="C4448" s="125">
        <v>644.39999999997497</v>
      </c>
      <c r="D4448" s="120">
        <f>FORECAST(C4448,INDEX($B$2:$B$2069,MATCH(C4448,$A$2:$A$2069,1)-1):INDEX($B$2:$B$2069,MATCH(C4448,$A$2:$A$2069,1)+1),INDEX($A$2:$A$2069,MATCH(C4448,$A$2:$A$2069,1)-1):INDEX($A$2:$A$2069,MATCH(C4448,$A$2:$A$2069,1)+1))</f>
        <v>0.68786432830752897</v>
      </c>
    </row>
    <row r="4449" spans="3:4" x14ac:dyDescent="0.2">
      <c r="C4449" s="125">
        <v>644.49999999997499</v>
      </c>
      <c r="D4449" s="120">
        <f>FORECAST(C4449,INDEX($B$2:$B$2069,MATCH(C4449,$A$2:$A$2069,1)-1):INDEX($B$2:$B$2069,MATCH(C4449,$A$2:$A$2069,1)+1),INDEX($A$2:$A$2069,MATCH(C4449,$A$2:$A$2069,1)-1):INDEX($A$2:$A$2069,MATCH(C4449,$A$2:$A$2069,1)+1))</f>
        <v>0.68723704631884441</v>
      </c>
    </row>
    <row r="4450" spans="3:4" x14ac:dyDescent="0.2">
      <c r="C4450" s="125">
        <v>644.59999999997501</v>
      </c>
      <c r="D4450" s="120">
        <f>FORECAST(C4450,INDEX($B$2:$B$2069,MATCH(C4450,$A$2:$A$2069,1)-1):INDEX($B$2:$B$2069,MATCH(C4450,$A$2:$A$2069,1)+1),INDEX($A$2:$A$2069,MATCH(C4450,$A$2:$A$2069,1)-1):INDEX($A$2:$A$2069,MATCH(C4450,$A$2:$A$2069,1)+1))</f>
        <v>0.68737856236754524</v>
      </c>
    </row>
    <row r="4451" spans="3:4" x14ac:dyDescent="0.2">
      <c r="C4451" s="125">
        <v>644.69999999997503</v>
      </c>
      <c r="D4451" s="120">
        <f>FORECAST(C4451,INDEX($B$2:$B$2069,MATCH(C4451,$A$2:$A$2069,1)-1):INDEX($B$2:$B$2069,MATCH(C4451,$A$2:$A$2069,1)+1),INDEX($A$2:$A$2069,MATCH(C4451,$A$2:$A$2069,1)-1):INDEX($A$2:$A$2069,MATCH(C4451,$A$2:$A$2069,1)+1))</f>
        <v>0.69047798270966965</v>
      </c>
    </row>
    <row r="4452" spans="3:4" x14ac:dyDescent="0.2">
      <c r="C4452" s="125">
        <v>644.79999999997494</v>
      </c>
      <c r="D4452" s="120">
        <f>FORECAST(C4452,INDEX($B$2:$B$2069,MATCH(C4452,$A$2:$A$2069,1)-1):INDEX($B$2:$B$2069,MATCH(C4452,$A$2:$A$2069,1)+1),INDEX($A$2:$A$2069,MATCH(C4452,$A$2:$A$2069,1)-1):INDEX($A$2:$A$2069,MATCH(C4452,$A$2:$A$2069,1)+1))</f>
        <v>0.68696037951408684</v>
      </c>
    </row>
    <row r="4453" spans="3:4" x14ac:dyDescent="0.2">
      <c r="C4453" s="125">
        <v>644.89999999997497</v>
      </c>
      <c r="D4453" s="120">
        <f>FORECAST(C4453,INDEX($B$2:$B$2069,MATCH(C4453,$A$2:$A$2069,1)-1):INDEX($B$2:$B$2069,MATCH(C4453,$A$2:$A$2069,1)+1),INDEX($A$2:$A$2069,MATCH(C4453,$A$2:$A$2069,1)-1):INDEX($A$2:$A$2069,MATCH(C4453,$A$2:$A$2069,1)+1))</f>
        <v>0.68385633547180191</v>
      </c>
    </row>
    <row r="4454" spans="3:4" x14ac:dyDescent="0.2">
      <c r="C4454" s="125">
        <v>644.99999999997499</v>
      </c>
      <c r="D4454" s="120">
        <f>FORECAST(C4454,INDEX($B$2:$B$2069,MATCH(C4454,$A$2:$A$2069,1)-1):INDEX($B$2:$B$2069,MATCH(C4454,$A$2:$A$2069,1)+1),INDEX($A$2:$A$2069,MATCH(C4454,$A$2:$A$2069,1)-1):INDEX($A$2:$A$2069,MATCH(C4454,$A$2:$A$2069,1)+1))</f>
        <v>0.68075229142951343</v>
      </c>
    </row>
    <row r="4455" spans="3:4" x14ac:dyDescent="0.2">
      <c r="C4455" s="125">
        <v>645.09999999997501</v>
      </c>
      <c r="D4455" s="120">
        <f>FORECAST(C4455,INDEX($B$2:$B$2069,MATCH(C4455,$A$2:$A$2069,1)-1):INDEX($B$2:$B$2069,MATCH(C4455,$A$2:$A$2069,1)+1),INDEX($A$2:$A$2069,MATCH(C4455,$A$2:$A$2069,1)-1):INDEX($A$2:$A$2069,MATCH(C4455,$A$2:$A$2069,1)+1))</f>
        <v>0.67709889015861435</v>
      </c>
    </row>
    <row r="4456" spans="3:4" x14ac:dyDescent="0.2">
      <c r="C4456" s="125">
        <v>645.19999999997503</v>
      </c>
      <c r="D4456" s="120">
        <f>FORECAST(C4456,INDEX($B$2:$B$2069,MATCH(C4456,$A$2:$A$2069,1)-1):INDEX($B$2:$B$2069,MATCH(C4456,$A$2:$A$2069,1)+1),INDEX($A$2:$A$2069,MATCH(C4456,$A$2:$A$2069,1)-1):INDEX($A$2:$A$2069,MATCH(C4456,$A$2:$A$2069,1)+1))</f>
        <v>0.67399484611632587</v>
      </c>
    </row>
    <row r="4457" spans="3:4" x14ac:dyDescent="0.2">
      <c r="C4457" s="125">
        <v>645.29999999997494</v>
      </c>
      <c r="D4457" s="120">
        <f>FORECAST(C4457,INDEX($B$2:$B$2069,MATCH(C4457,$A$2:$A$2069,1)-1):INDEX($B$2:$B$2069,MATCH(C4457,$A$2:$A$2069,1)+1),INDEX($A$2:$A$2069,MATCH(C4457,$A$2:$A$2069,1)-1):INDEX($A$2:$A$2069,MATCH(C4457,$A$2:$A$2069,1)+1))</f>
        <v>0.6708908020740445</v>
      </c>
    </row>
    <row r="4458" spans="3:4" x14ac:dyDescent="0.2">
      <c r="C4458" s="125">
        <v>645.39999999997497</v>
      </c>
      <c r="D4458" s="120">
        <f>FORECAST(C4458,INDEX($B$2:$B$2069,MATCH(C4458,$A$2:$A$2069,1)-1):INDEX($B$2:$B$2069,MATCH(C4458,$A$2:$A$2069,1)+1),INDEX($A$2:$A$2069,MATCH(C4458,$A$2:$A$2069,1)-1):INDEX($A$2:$A$2069,MATCH(C4458,$A$2:$A$2069,1)+1))</f>
        <v>0.67166873962603901</v>
      </c>
    </row>
    <row r="4459" spans="3:4" x14ac:dyDescent="0.2">
      <c r="C4459" s="125">
        <v>645.49999999997499</v>
      </c>
      <c r="D4459" s="120">
        <f>FORECAST(C4459,INDEX($B$2:$B$2069,MATCH(C4459,$A$2:$A$2069,1)-1):INDEX($B$2:$B$2069,MATCH(C4459,$A$2:$A$2069,1)+1),INDEX($A$2:$A$2069,MATCH(C4459,$A$2:$A$2069,1)-1):INDEX($A$2:$A$2069,MATCH(C4459,$A$2:$A$2069,1)+1))</f>
        <v>0.66980538846063453</v>
      </c>
    </row>
    <row r="4460" spans="3:4" x14ac:dyDescent="0.2">
      <c r="C4460" s="125">
        <v>645.59999999997501</v>
      </c>
      <c r="D4460" s="120">
        <f>FORECAST(C4460,INDEX($B$2:$B$2069,MATCH(C4460,$A$2:$A$2069,1)-1):INDEX($B$2:$B$2069,MATCH(C4460,$A$2:$A$2069,1)+1),INDEX($A$2:$A$2069,MATCH(C4460,$A$2:$A$2069,1)-1):INDEX($A$2:$A$2069,MATCH(C4460,$A$2:$A$2069,1)+1))</f>
        <v>0.66627487562235643</v>
      </c>
    </row>
    <row r="4461" spans="3:4" x14ac:dyDescent="0.2">
      <c r="C4461" s="125">
        <v>645.69999999997503</v>
      </c>
      <c r="D4461" s="120">
        <f>FORECAST(C4461,INDEX($B$2:$B$2069,MATCH(C4461,$A$2:$A$2069,1)-1):INDEX($B$2:$B$2069,MATCH(C4461,$A$2:$A$2069,1)+1),INDEX($A$2:$A$2069,MATCH(C4461,$A$2:$A$2069,1)-1):INDEX($A$2:$A$2069,MATCH(C4461,$A$2:$A$2069,1)+1))</f>
        <v>0.66440920398056491</v>
      </c>
    </row>
    <row r="4462" spans="3:4" x14ac:dyDescent="0.2">
      <c r="C4462" s="125">
        <v>645.79999999997494</v>
      </c>
      <c r="D4462" s="120">
        <f>FORECAST(C4462,INDEX($B$2:$B$2069,MATCH(C4462,$A$2:$A$2069,1)-1):INDEX($B$2:$B$2069,MATCH(C4462,$A$2:$A$2069,1)+1),INDEX($A$2:$A$2069,MATCH(C4462,$A$2:$A$2069,1)-1):INDEX($A$2:$A$2069,MATCH(C4462,$A$2:$A$2069,1)+1))</f>
        <v>0.66254353233877517</v>
      </c>
    </row>
    <row r="4463" spans="3:4" x14ac:dyDescent="0.2">
      <c r="C4463" s="125">
        <v>645.89999999997497</v>
      </c>
      <c r="D4463" s="120">
        <f>FORECAST(C4463,INDEX($B$2:$B$2069,MATCH(C4463,$A$2:$A$2069,1)-1):INDEX($B$2:$B$2069,MATCH(C4463,$A$2:$A$2069,1)+1),INDEX($A$2:$A$2069,MATCH(C4463,$A$2:$A$2069,1)-1):INDEX($A$2:$A$2069,MATCH(C4463,$A$2:$A$2069,1)+1))</f>
        <v>0.65802238806063329</v>
      </c>
    </row>
    <row r="4464" spans="3:4" x14ac:dyDescent="0.2">
      <c r="C4464" s="125">
        <v>645.99999999997499</v>
      </c>
      <c r="D4464" s="120">
        <f>FORECAST(C4464,INDEX($B$2:$B$2069,MATCH(C4464,$A$2:$A$2069,1)-1):INDEX($B$2:$B$2069,MATCH(C4464,$A$2:$A$2069,1)+1),INDEX($A$2:$A$2069,MATCH(C4464,$A$2:$A$2069,1)-1):INDEX($A$2:$A$2069,MATCH(C4464,$A$2:$A$2069,1)+1))</f>
        <v>0.65429104477705025</v>
      </c>
    </row>
    <row r="4465" spans="3:4" x14ac:dyDescent="0.2">
      <c r="C4465" s="125">
        <v>646.09999999997501</v>
      </c>
      <c r="D4465" s="120">
        <f>FORECAST(C4465,INDEX($B$2:$B$2069,MATCH(C4465,$A$2:$A$2069,1)-1):INDEX($B$2:$B$2069,MATCH(C4465,$A$2:$A$2069,1)+1),INDEX($A$2:$A$2069,MATCH(C4465,$A$2:$A$2069,1)-1):INDEX($A$2:$A$2069,MATCH(C4465,$A$2:$A$2069,1)+1))</f>
        <v>0.6505597014934672</v>
      </c>
    </row>
    <row r="4466" spans="3:4" x14ac:dyDescent="0.2">
      <c r="C4466" s="125">
        <v>646.19999999997503</v>
      </c>
      <c r="D4466" s="120">
        <f>FORECAST(C4466,INDEX($B$2:$B$2069,MATCH(C4466,$A$2:$A$2069,1)-1):INDEX($B$2:$B$2069,MATCH(C4466,$A$2:$A$2069,1)+1),INDEX($A$2:$A$2069,MATCH(C4466,$A$2:$A$2069,1)-1):INDEX($A$2:$A$2069,MATCH(C4466,$A$2:$A$2069,1)+1))</f>
        <v>0.65175765338015701</v>
      </c>
    </row>
    <row r="4467" spans="3:4" x14ac:dyDescent="0.2">
      <c r="C4467" s="125">
        <v>646.29999999997494</v>
      </c>
      <c r="D4467" s="120">
        <f>FORECAST(C4467,INDEX($B$2:$B$2069,MATCH(C4467,$A$2:$A$2069,1)-1):INDEX($B$2:$B$2069,MATCH(C4467,$A$2:$A$2069,1)+1),INDEX($A$2:$A$2069,MATCH(C4467,$A$2:$A$2069,1)-1):INDEX($A$2:$A$2069,MATCH(C4467,$A$2:$A$2069,1)+1))</f>
        <v>0.64989661406483634</v>
      </c>
    </row>
    <row r="4468" spans="3:4" x14ac:dyDescent="0.2">
      <c r="C4468" s="125">
        <v>646.39999999997497</v>
      </c>
      <c r="D4468" s="120">
        <f>FORECAST(C4468,INDEX($B$2:$B$2069,MATCH(C4468,$A$2:$A$2069,1)-1):INDEX($B$2:$B$2069,MATCH(C4468,$A$2:$A$2069,1)+1),INDEX($A$2:$A$2069,MATCH(C4468,$A$2:$A$2069,1)-1):INDEX($A$2:$A$2069,MATCH(C4468,$A$2:$A$2069,1)+1))</f>
        <v>0.65363730308770229</v>
      </c>
    </row>
    <row r="4469" spans="3:4" x14ac:dyDescent="0.2">
      <c r="C4469" s="125">
        <v>646.49999999997499</v>
      </c>
      <c r="D4469" s="120">
        <f>FORECAST(C4469,INDEX($B$2:$B$2069,MATCH(C4469,$A$2:$A$2069,1)-1):INDEX($B$2:$B$2069,MATCH(C4469,$A$2:$A$2069,1)+1),INDEX($A$2:$A$2069,MATCH(C4469,$A$2:$A$2069,1)-1):INDEX($A$2:$A$2069,MATCH(C4469,$A$2:$A$2069,1)+1))</f>
        <v>0.65549834240302474</v>
      </c>
    </row>
    <row r="4470" spans="3:4" x14ac:dyDescent="0.2">
      <c r="C4470" s="125">
        <v>646.59999999997501</v>
      </c>
      <c r="D4470" s="120">
        <f>FORECAST(C4470,INDEX($B$2:$B$2069,MATCH(C4470,$A$2:$A$2069,1)-1):INDEX($B$2:$B$2069,MATCH(C4470,$A$2:$A$2069,1)+1),INDEX($A$2:$A$2069,MATCH(C4470,$A$2:$A$2069,1)-1):INDEX($A$2:$A$2069,MATCH(C4470,$A$2:$A$2069,1)+1))</f>
        <v>0.65735938171834718</v>
      </c>
    </row>
    <row r="4471" spans="3:4" x14ac:dyDescent="0.2">
      <c r="C4471" s="125">
        <v>646.69999999997503</v>
      </c>
      <c r="D4471" s="120">
        <f>FORECAST(C4471,INDEX($B$2:$B$2069,MATCH(C4471,$A$2:$A$2069,1)-1):INDEX($B$2:$B$2069,MATCH(C4471,$A$2:$A$2069,1)+1),INDEX($A$2:$A$2069,MATCH(C4471,$A$2:$A$2069,1)-1):INDEX($A$2:$A$2069,MATCH(C4471,$A$2:$A$2069,1)+1))</f>
        <v>0.65051409618605049</v>
      </c>
    </row>
    <row r="4472" spans="3:4" x14ac:dyDescent="0.2">
      <c r="C4472" s="125">
        <v>646.79999999997494</v>
      </c>
      <c r="D4472" s="120">
        <f>FORECAST(C4472,INDEX($B$2:$B$2069,MATCH(C4472,$A$2:$A$2069,1)-1):INDEX($B$2:$B$2069,MATCH(C4472,$A$2:$A$2069,1)+1),INDEX($A$2:$A$2069,MATCH(C4472,$A$2:$A$2069,1)-1):INDEX($A$2:$A$2069,MATCH(C4472,$A$2:$A$2069,1)+1))</f>
        <v>0.649270315091524</v>
      </c>
    </row>
    <row r="4473" spans="3:4" x14ac:dyDescent="0.2">
      <c r="C4473" s="125">
        <v>646.89999999997497</v>
      </c>
      <c r="D4473" s="120">
        <f>FORECAST(C4473,INDEX($B$2:$B$2069,MATCH(C4473,$A$2:$A$2069,1)-1):INDEX($B$2:$B$2069,MATCH(C4473,$A$2:$A$2069,1)+1),INDEX($A$2:$A$2069,MATCH(C4473,$A$2:$A$2069,1)-1):INDEX($A$2:$A$2069,MATCH(C4473,$A$2:$A$2069,1)+1))</f>
        <v>0.6480265339969975</v>
      </c>
    </row>
    <row r="4474" spans="3:4" x14ac:dyDescent="0.2">
      <c r="C4474" s="125">
        <v>646.99999999997499</v>
      </c>
      <c r="D4474" s="120">
        <f>FORECAST(C4474,INDEX($B$2:$B$2069,MATCH(C4474,$A$2:$A$2069,1)-1):INDEX($B$2:$B$2069,MATCH(C4474,$A$2:$A$2069,1)+1),INDEX($A$2:$A$2069,MATCH(C4474,$A$2:$A$2069,1)-1):INDEX($A$2:$A$2069,MATCH(C4474,$A$2:$A$2069,1)+1))</f>
        <v>0.64318407960308122</v>
      </c>
    </row>
    <row r="4475" spans="3:4" x14ac:dyDescent="0.2">
      <c r="C4475" s="125">
        <v>647.09999999997501</v>
      </c>
      <c r="D4475" s="120">
        <f>FORECAST(C4475,INDEX($B$2:$B$2069,MATCH(C4475,$A$2:$A$2069,1)-1):INDEX($B$2:$B$2069,MATCH(C4475,$A$2:$A$2069,1)+1),INDEX($A$2:$A$2069,MATCH(C4475,$A$2:$A$2069,1)-1):INDEX($A$2:$A$2069,MATCH(C4475,$A$2:$A$2069,1)+1))</f>
        <v>0.6388308457722367</v>
      </c>
    </row>
    <row r="4476" spans="3:4" x14ac:dyDescent="0.2">
      <c r="C4476" s="125">
        <v>647.19999999997503</v>
      </c>
      <c r="D4476" s="120">
        <f>FORECAST(C4476,INDEX($B$2:$B$2069,MATCH(C4476,$A$2:$A$2069,1)-1):INDEX($B$2:$B$2069,MATCH(C4476,$A$2:$A$2069,1)+1),INDEX($A$2:$A$2069,MATCH(C4476,$A$2:$A$2069,1)-1):INDEX($A$2:$A$2069,MATCH(C4476,$A$2:$A$2069,1)+1))</f>
        <v>0.63635929423189808</v>
      </c>
    </row>
    <row r="4477" spans="3:4" x14ac:dyDescent="0.2">
      <c r="C4477" s="125">
        <v>647.29999999997494</v>
      </c>
      <c r="D4477" s="120">
        <f>FORECAST(C4477,INDEX($B$2:$B$2069,MATCH(C4477,$A$2:$A$2069,1)-1):INDEX($B$2:$B$2069,MATCH(C4477,$A$2:$A$2069,1)+1),INDEX($A$2:$A$2069,MATCH(C4477,$A$2:$A$2069,1)-1):INDEX($A$2:$A$2069,MATCH(C4477,$A$2:$A$2069,1)+1))</f>
        <v>0.63386708529628422</v>
      </c>
    </row>
    <row r="4478" spans="3:4" x14ac:dyDescent="0.2">
      <c r="C4478" s="125">
        <v>647.39999999997497</v>
      </c>
      <c r="D4478" s="120">
        <f>FORECAST(C4478,INDEX($B$2:$B$2069,MATCH(C4478,$A$2:$A$2069,1)-1):INDEX($B$2:$B$2069,MATCH(C4478,$A$2:$A$2069,1)+1),INDEX($A$2:$A$2069,MATCH(C4478,$A$2:$A$2069,1)-1):INDEX($A$2:$A$2069,MATCH(C4478,$A$2:$A$2069,1)+1))</f>
        <v>0.6313748763606668</v>
      </c>
    </row>
    <row r="4479" spans="3:4" x14ac:dyDescent="0.2">
      <c r="C4479" s="125">
        <v>647.49999999997499</v>
      </c>
      <c r="D4479" s="120">
        <f>FORECAST(C4479,INDEX($B$2:$B$2069,MATCH(C4479,$A$2:$A$2069,1)-1):INDEX($B$2:$B$2069,MATCH(C4479,$A$2:$A$2069,1)+1),INDEX($A$2:$A$2069,MATCH(C4479,$A$2:$A$2069,1)-1):INDEX($A$2:$A$2069,MATCH(C4479,$A$2:$A$2069,1)+1))</f>
        <v>0.63166597568069882</v>
      </c>
    </row>
    <row r="4480" spans="3:4" x14ac:dyDescent="0.2">
      <c r="C4480" s="125">
        <v>647.59999999997501</v>
      </c>
      <c r="D4480" s="120">
        <f>FORECAST(C4480,INDEX($B$2:$B$2069,MATCH(C4480,$A$2:$A$2069,1)-1):INDEX($B$2:$B$2069,MATCH(C4480,$A$2:$A$2069,1)+1),INDEX($A$2:$A$2069,MATCH(C4480,$A$2:$A$2069,1)-1):INDEX($A$2:$A$2069,MATCH(C4480,$A$2:$A$2069,1)+1))</f>
        <v>0.63042064760196759</v>
      </c>
    </row>
    <row r="4481" spans="3:4" x14ac:dyDescent="0.2">
      <c r="C4481" s="125">
        <v>647.69999999997503</v>
      </c>
      <c r="D4481" s="120">
        <f>FORECAST(C4481,INDEX($B$2:$B$2069,MATCH(C4481,$A$2:$A$2069,1)-1):INDEX($B$2:$B$2069,MATCH(C4481,$A$2:$A$2069,1)+1),INDEX($A$2:$A$2069,MATCH(C4481,$A$2:$A$2069,1)-1):INDEX($A$2:$A$2069,MATCH(C4481,$A$2:$A$2069,1)+1))</f>
        <v>0.62917531952323458</v>
      </c>
    </row>
    <row r="4482" spans="3:4" x14ac:dyDescent="0.2">
      <c r="C4482" s="125">
        <v>647.79999999997494</v>
      </c>
      <c r="D4482" s="120">
        <f>FORECAST(C4482,INDEX($B$2:$B$2069,MATCH(C4482,$A$2:$A$2069,1)-1):INDEX($B$2:$B$2069,MATCH(C4482,$A$2:$A$2069,1)+1),INDEX($A$2:$A$2069,MATCH(C4482,$A$2:$A$2069,1)-1):INDEX($A$2:$A$2069,MATCH(C4482,$A$2:$A$2069,1)+1))</f>
        <v>0.62841003316765143</v>
      </c>
    </row>
    <row r="4483" spans="3:4" x14ac:dyDescent="0.2">
      <c r="C4483" s="125">
        <v>647.89999999997497</v>
      </c>
      <c r="D4483" s="120">
        <f>FORECAST(C4483,INDEX($B$2:$B$2069,MATCH(C4483,$A$2:$A$2069,1)-1):INDEX($B$2:$B$2069,MATCH(C4483,$A$2:$A$2069,1)+1),INDEX($A$2:$A$2069,MATCH(C4483,$A$2:$A$2069,1)-1):INDEX($A$2:$A$2069,MATCH(C4483,$A$2:$A$2069,1)+1))</f>
        <v>0.62778814262038729</v>
      </c>
    </row>
    <row r="4484" spans="3:4" x14ac:dyDescent="0.2">
      <c r="C4484" s="125">
        <v>647.99999999997499</v>
      </c>
      <c r="D4484" s="120">
        <f>FORECAST(C4484,INDEX($B$2:$B$2069,MATCH(C4484,$A$2:$A$2069,1)-1):INDEX($B$2:$B$2069,MATCH(C4484,$A$2:$A$2069,1)+1),INDEX($A$2:$A$2069,MATCH(C4484,$A$2:$A$2069,1)-1):INDEX($A$2:$A$2069,MATCH(C4484,$A$2:$A$2069,1)+1))</f>
        <v>0.62772180762867968</v>
      </c>
    </row>
    <row r="4485" spans="3:4" x14ac:dyDescent="0.2">
      <c r="C4485" s="125">
        <v>648.09999999997399</v>
      </c>
      <c r="D4485" s="120">
        <f>FORECAST(C4485,INDEX($B$2:$B$2069,MATCH(C4485,$A$2:$A$2069,1)-1):INDEX($B$2:$B$2069,MATCH(C4485,$A$2:$A$2069,1)+1),INDEX($A$2:$A$2069,MATCH(C4485,$A$2:$A$2069,1)-1):INDEX($A$2:$A$2069,MATCH(C4485,$A$2:$A$2069,1)+1))</f>
        <v>0.62709991708142265</v>
      </c>
    </row>
    <row r="4486" spans="3:4" x14ac:dyDescent="0.2">
      <c r="C4486" s="125">
        <v>648.19999999997503</v>
      </c>
      <c r="D4486" s="120">
        <f>FORECAST(C4486,INDEX($B$2:$B$2069,MATCH(C4486,$A$2:$A$2069,1)-1):INDEX($B$2:$B$2069,MATCH(C4486,$A$2:$A$2069,1)+1),INDEX($A$2:$A$2069,MATCH(C4486,$A$2:$A$2069,1)-1):INDEX($A$2:$A$2069,MATCH(C4486,$A$2:$A$2069,1)+1))</f>
        <v>0.6264780265341523</v>
      </c>
    </row>
    <row r="4487" spans="3:4" x14ac:dyDescent="0.2">
      <c r="C4487" s="125">
        <v>648.29999999997494</v>
      </c>
      <c r="D4487" s="120">
        <f>FORECAST(C4487,INDEX($B$2:$B$2069,MATCH(C4487,$A$2:$A$2069,1)-1):INDEX($B$2:$B$2069,MATCH(C4487,$A$2:$A$2069,1)+1),INDEX($A$2:$A$2069,MATCH(C4487,$A$2:$A$2069,1)-1):INDEX($A$2:$A$2069,MATCH(C4487,$A$2:$A$2069,1)+1))</f>
        <v>0.61982427209720115</v>
      </c>
    </row>
    <row r="4488" spans="3:4" x14ac:dyDescent="0.2">
      <c r="C4488" s="125">
        <v>648.39999999997497</v>
      </c>
      <c r="D4488" s="120">
        <f>FORECAST(C4488,INDEX($B$2:$B$2069,MATCH(C4488,$A$2:$A$2069,1)-1):INDEX($B$2:$B$2069,MATCH(C4488,$A$2:$A$2069,1)+1),INDEX($A$2:$A$2069,MATCH(C4488,$A$2:$A$2069,1)-1):INDEX($A$2:$A$2069,MATCH(C4488,$A$2:$A$2069,1)+1))</f>
        <v>0.61671095190037306</v>
      </c>
    </row>
    <row r="4489" spans="3:4" x14ac:dyDescent="0.2">
      <c r="C4489" s="125">
        <v>648.49999999997397</v>
      </c>
      <c r="D4489" s="120">
        <f>FORECAST(C4489,INDEX($B$2:$B$2069,MATCH(C4489,$A$2:$A$2069,1)-1):INDEX($B$2:$B$2069,MATCH(C4489,$A$2:$A$2069,1)+1),INDEX($A$2:$A$2069,MATCH(C4489,$A$2:$A$2069,1)-1):INDEX($A$2:$A$2069,MATCH(C4489,$A$2:$A$2069,1)+1))</f>
        <v>0.6135976317035734</v>
      </c>
    </row>
    <row r="4490" spans="3:4" x14ac:dyDescent="0.2">
      <c r="C4490" s="125">
        <v>648.59999999997399</v>
      </c>
      <c r="D4490" s="120">
        <f>FORECAST(C4490,INDEX($B$2:$B$2069,MATCH(C4490,$A$2:$A$2069,1)-1):INDEX($B$2:$B$2069,MATCH(C4490,$A$2:$A$2069,1)+1),INDEX($A$2:$A$2069,MATCH(C4490,$A$2:$A$2069,1)-1):INDEX($A$2:$A$2069,MATCH(C4490,$A$2:$A$2069,1)+1))</f>
        <v>0.61797321302440444</v>
      </c>
    </row>
    <row r="4491" spans="3:4" x14ac:dyDescent="0.2">
      <c r="C4491" s="125">
        <v>648.69999999997503</v>
      </c>
      <c r="D4491" s="120">
        <f>FORECAST(C4491,INDEX($B$2:$B$2069,MATCH(C4491,$A$2:$A$2069,1)-1):INDEX($B$2:$B$2069,MATCH(C4491,$A$2:$A$2069,1)+1),INDEX($A$2:$A$2069,MATCH(C4491,$A$2:$A$2069,1)-1):INDEX($A$2:$A$2069,MATCH(C4491,$A$2:$A$2069,1)+1))</f>
        <v>0.61673021411288964</v>
      </c>
    </row>
    <row r="4492" spans="3:4" x14ac:dyDescent="0.2">
      <c r="C4492" s="125">
        <v>648.79999999997403</v>
      </c>
      <c r="D4492" s="120">
        <f>FORECAST(C4492,INDEX($B$2:$B$2069,MATCH(C4492,$A$2:$A$2069,1)-1):INDEX($B$2:$B$2069,MATCH(C4492,$A$2:$A$2069,1)+1),INDEX($A$2:$A$2069,MATCH(C4492,$A$2:$A$2069,1)-1):INDEX($A$2:$A$2069,MATCH(C4492,$A$2:$A$2069,1)+1))</f>
        <v>0.6075807483467095</v>
      </c>
    </row>
    <row r="4493" spans="3:4" x14ac:dyDescent="0.2">
      <c r="C4493" s="125">
        <v>648.89999999997406</v>
      </c>
      <c r="D4493" s="120">
        <f>FORECAST(C4493,INDEX($B$2:$B$2069,MATCH(C4493,$A$2:$A$2069,1)-1):INDEX($B$2:$B$2069,MATCH(C4493,$A$2:$A$2069,1)+1),INDEX($A$2:$A$2069,MATCH(C4493,$A$2:$A$2069,1)-1):INDEX($A$2:$A$2069,MATCH(C4493,$A$2:$A$2069,1)+1))</f>
        <v>0.6044697573171085</v>
      </c>
    </row>
    <row r="4494" spans="3:4" x14ac:dyDescent="0.2">
      <c r="C4494" s="125">
        <v>648.99999999997397</v>
      </c>
      <c r="D4494" s="120">
        <f>FORECAST(C4494,INDEX($B$2:$B$2069,MATCH(C4494,$A$2:$A$2069,1)-1):INDEX($B$2:$B$2069,MATCH(C4494,$A$2:$A$2069,1)+1),INDEX($A$2:$A$2069,MATCH(C4494,$A$2:$A$2069,1)-1):INDEX($A$2:$A$2069,MATCH(C4494,$A$2:$A$2069,1)+1))</f>
        <v>0.60135876628751106</v>
      </c>
    </row>
    <row r="4495" spans="3:4" x14ac:dyDescent="0.2">
      <c r="C4495" s="125">
        <v>649.09999999997399</v>
      </c>
      <c r="D4495" s="120">
        <f>FORECAST(C4495,INDEX($B$2:$B$2069,MATCH(C4495,$A$2:$A$2069,1)-1):INDEX($B$2:$B$2069,MATCH(C4495,$A$2:$A$2069,1)+1),INDEX($A$2:$A$2069,MATCH(C4495,$A$2:$A$2069,1)-1):INDEX($A$2:$A$2069,MATCH(C4495,$A$2:$A$2069,1)+1))</f>
        <v>0.60705698851147893</v>
      </c>
    </row>
    <row r="4496" spans="3:4" x14ac:dyDescent="0.2">
      <c r="C4496" s="125">
        <v>649.19999999997401</v>
      </c>
      <c r="D4496" s="120">
        <f>FORECAST(C4496,INDEX($B$2:$B$2069,MATCH(C4496,$A$2:$A$2069,1)-1):INDEX($B$2:$B$2069,MATCH(C4496,$A$2:$A$2069,1)+1),INDEX($A$2:$A$2069,MATCH(C4496,$A$2:$A$2069,1)-1):INDEX($A$2:$A$2069,MATCH(C4496,$A$2:$A$2069,1)+1))</f>
        <v>0.60519287833876234</v>
      </c>
    </row>
    <row r="4497" spans="3:4" x14ac:dyDescent="0.2">
      <c r="C4497" s="125">
        <v>649.29999999997403</v>
      </c>
      <c r="D4497" s="120">
        <f>FORECAST(C4497,INDEX($B$2:$B$2069,MATCH(C4497,$A$2:$A$2069,1)-1):INDEX($B$2:$B$2069,MATCH(C4497,$A$2:$A$2069,1)+1),INDEX($A$2:$A$2069,MATCH(C4497,$A$2:$A$2069,1)-1):INDEX($A$2:$A$2069,MATCH(C4497,$A$2:$A$2069,1)+1))</f>
        <v>0.60332876816604575</v>
      </c>
    </row>
    <row r="4498" spans="3:4" x14ac:dyDescent="0.2">
      <c r="C4498" s="125">
        <v>649.39999999997406</v>
      </c>
      <c r="D4498" s="120">
        <f>FORECAST(C4498,INDEX($B$2:$B$2069,MATCH(C4498,$A$2:$A$2069,1)-1):INDEX($B$2:$B$2069,MATCH(C4498,$A$2:$A$2069,1)+1),INDEX($A$2:$A$2069,MATCH(C4498,$A$2:$A$2069,1)-1):INDEX($A$2:$A$2069,MATCH(C4498,$A$2:$A$2069,1)+1))</f>
        <v>0.60044693613562439</v>
      </c>
    </row>
    <row r="4499" spans="3:4" x14ac:dyDescent="0.2">
      <c r="C4499" s="125">
        <v>649.49999999997397</v>
      </c>
      <c r="D4499" s="120">
        <f>FORECAST(C4499,INDEX($B$2:$B$2069,MATCH(C4499,$A$2:$A$2069,1)-1):INDEX($B$2:$B$2069,MATCH(C4499,$A$2:$A$2069,1)+1),INDEX($A$2:$A$2069,MATCH(C4499,$A$2:$A$2069,1)-1):INDEX($A$2:$A$2069,MATCH(C4499,$A$2:$A$2069,1)+1))</f>
        <v>0.60107348212037204</v>
      </c>
    </row>
    <row r="4500" spans="3:4" x14ac:dyDescent="0.2">
      <c r="C4500" s="125">
        <v>649.59999999997399</v>
      </c>
      <c r="D4500" s="120">
        <f>FORECAST(C4500,INDEX($B$2:$B$2069,MATCH(C4500,$A$2:$A$2069,1)-1):INDEX($B$2:$B$2069,MATCH(C4500,$A$2:$A$2069,1)+1),INDEX($A$2:$A$2069,MATCH(C4500,$A$2:$A$2069,1)-1):INDEX($A$2:$A$2069,MATCH(C4500,$A$2:$A$2069,1)+1))</f>
        <v>0.60555566942595263</v>
      </c>
    </row>
    <row r="4501" spans="3:4" x14ac:dyDescent="0.2">
      <c r="C4501" s="125">
        <v>649.69999999997401</v>
      </c>
      <c r="D4501" s="120">
        <f>FORECAST(C4501,INDEX($B$2:$B$2069,MATCH(C4501,$A$2:$A$2069,1)-1):INDEX($B$2:$B$2069,MATCH(C4501,$A$2:$A$2069,1)+1),INDEX($A$2:$A$2069,MATCH(C4501,$A$2:$A$2069,1)-1):INDEX($A$2:$A$2069,MATCH(C4501,$A$2:$A$2069,1)+1))</f>
        <v>0.60555877498225863</v>
      </c>
    </row>
    <row r="4502" spans="3:4" x14ac:dyDescent="0.2">
      <c r="C4502" s="125">
        <v>649.79999999997403</v>
      </c>
      <c r="D4502" s="120">
        <f>FORECAST(C4502,INDEX($B$2:$B$2069,MATCH(C4502,$A$2:$A$2069,1)-1):INDEX($B$2:$B$2069,MATCH(C4502,$A$2:$A$2069,1)+1),INDEX($A$2:$A$2069,MATCH(C4502,$A$2:$A$2069,1)-1):INDEX($A$2:$A$2069,MATCH(C4502,$A$2:$A$2069,1)+1))</f>
        <v>0.60556188053856463</v>
      </c>
    </row>
    <row r="4503" spans="3:4" x14ac:dyDescent="0.2">
      <c r="C4503" s="125">
        <v>649.89999999997406</v>
      </c>
      <c r="D4503" s="120">
        <f>FORECAST(C4503,INDEX($B$2:$B$2069,MATCH(C4503,$A$2:$A$2069,1)-1):INDEX($B$2:$B$2069,MATCH(C4503,$A$2:$A$2069,1)+1),INDEX($A$2:$A$2069,MATCH(C4503,$A$2:$A$2069,1)-1):INDEX($A$2:$A$2069,MATCH(C4503,$A$2:$A$2069,1)+1))</f>
        <v>0.6104736594466722</v>
      </c>
    </row>
    <row r="4504" spans="3:4" x14ac:dyDescent="0.2">
      <c r="C4504" s="125">
        <v>649.99999999997397</v>
      </c>
      <c r="D4504" s="120">
        <f>FORECAST(C4504,INDEX($B$2:$B$2069,MATCH(C4504,$A$2:$A$2069,1)-1):INDEX($B$2:$B$2069,MATCH(C4504,$A$2:$A$2069,1)+1),INDEX($A$2:$A$2069,MATCH(C4504,$A$2:$A$2069,1)-1):INDEX($A$2:$A$2069,MATCH(C4504,$A$2:$A$2069,1)+1))</f>
        <v>0.6148354132785343</v>
      </c>
    </row>
    <row r="4505" spans="3:4" x14ac:dyDescent="0.2">
      <c r="C4505" s="125">
        <v>650.09999999997399</v>
      </c>
      <c r="D4505" s="120">
        <f>FORECAST(C4505,INDEX($B$2:$B$2069,MATCH(C4505,$A$2:$A$2069,1)-1):INDEX($B$2:$B$2069,MATCH(C4505,$A$2:$A$2069,1)+1),INDEX($A$2:$A$2069,MATCH(C4505,$A$2:$A$2069,1)-1):INDEX($A$2:$A$2069,MATCH(C4505,$A$2:$A$2069,1)+1))</f>
        <v>0.61919716711040351</v>
      </c>
    </row>
    <row r="4506" spans="3:4" x14ac:dyDescent="0.2">
      <c r="C4506" s="125">
        <v>650.19999999997401</v>
      </c>
      <c r="D4506" s="120">
        <f>FORECAST(C4506,INDEX($B$2:$B$2069,MATCH(C4506,$A$2:$A$2069,1)-1):INDEX($B$2:$B$2069,MATCH(C4506,$A$2:$A$2069,1)+1),INDEX($A$2:$A$2069,MATCH(C4506,$A$2:$A$2069,1)-1):INDEX($A$2:$A$2069,MATCH(C4506,$A$2:$A$2069,1)+1))</f>
        <v>0.61795880149764137</v>
      </c>
    </row>
    <row r="4507" spans="3:4" x14ac:dyDescent="0.2">
      <c r="C4507" s="125">
        <v>650.29999999997403</v>
      </c>
      <c r="D4507" s="120">
        <f>FORECAST(C4507,INDEX($B$2:$B$2069,MATCH(C4507,$A$2:$A$2069,1)-1):INDEX($B$2:$B$2069,MATCH(C4507,$A$2:$A$2069,1)+1),INDEX($A$2:$A$2069,MATCH(C4507,$A$2:$A$2069,1)-1):INDEX($A$2:$A$2069,MATCH(C4507,$A$2:$A$2069,1)+1))</f>
        <v>0.61983146067367123</v>
      </c>
    </row>
    <row r="4508" spans="3:4" x14ac:dyDescent="0.2">
      <c r="C4508" s="125">
        <v>650.39999999997406</v>
      </c>
      <c r="D4508" s="120">
        <f>FORECAST(C4508,INDEX($B$2:$B$2069,MATCH(C4508,$A$2:$A$2069,1)-1):INDEX($B$2:$B$2069,MATCH(C4508,$A$2:$A$2069,1)+1),INDEX($A$2:$A$2069,MATCH(C4508,$A$2:$A$2069,1)-1):INDEX($A$2:$A$2069,MATCH(C4508,$A$2:$A$2069,1)+1))</f>
        <v>0.62224719101091175</v>
      </c>
    </row>
    <row r="4509" spans="3:4" x14ac:dyDescent="0.2">
      <c r="C4509" s="125">
        <v>650.49999999997397</v>
      </c>
      <c r="D4509" s="120">
        <f>FORECAST(C4509,INDEX($B$2:$B$2069,MATCH(C4509,$A$2:$A$2069,1)-1):INDEX($B$2:$B$2069,MATCH(C4509,$A$2:$A$2069,1)+1),INDEX($A$2:$A$2069,MATCH(C4509,$A$2:$A$2069,1)-1):INDEX($A$2:$A$2069,MATCH(C4509,$A$2:$A$2069,1)+1))</f>
        <v>0.62349563046159773</v>
      </c>
    </row>
    <row r="4510" spans="3:4" x14ac:dyDescent="0.2">
      <c r="C4510" s="125">
        <v>650.59999999997399</v>
      </c>
      <c r="D4510" s="120">
        <f>FORECAST(C4510,INDEX($B$2:$B$2069,MATCH(C4510,$A$2:$A$2069,1)-1):INDEX($B$2:$B$2069,MATCH(C4510,$A$2:$A$2069,1)+1),INDEX($A$2:$A$2069,MATCH(C4510,$A$2:$A$2069,1)-1):INDEX($A$2:$A$2069,MATCH(C4510,$A$2:$A$2069,1)+1))</f>
        <v>0.62474406991228371</v>
      </c>
    </row>
    <row r="4511" spans="3:4" x14ac:dyDescent="0.2">
      <c r="C4511" s="125">
        <v>650.69999999997401</v>
      </c>
      <c r="D4511" s="120">
        <f>FORECAST(C4511,INDEX($B$2:$B$2069,MATCH(C4511,$A$2:$A$2069,1)-1):INDEX($B$2:$B$2069,MATCH(C4511,$A$2:$A$2069,1)+1),INDEX($A$2:$A$2069,MATCH(C4511,$A$2:$A$2069,1)-1):INDEX($A$2:$A$2069,MATCH(C4511,$A$2:$A$2069,1)+1))</f>
        <v>0.62089263420740437</v>
      </c>
    </row>
    <row r="4512" spans="3:4" x14ac:dyDescent="0.2">
      <c r="C4512" s="125">
        <v>650.79999999997403</v>
      </c>
      <c r="D4512" s="120">
        <f>FORECAST(C4512,INDEX($B$2:$B$2069,MATCH(C4512,$A$2:$A$2069,1)-1):INDEX($B$2:$B$2069,MATCH(C4512,$A$2:$A$2069,1)+1),INDEX($A$2:$A$2069,MATCH(C4512,$A$2:$A$2069,1)-1):INDEX($A$2:$A$2069,MATCH(C4512,$A$2:$A$2069,1)+1))</f>
        <v>0.62026841448206049</v>
      </c>
    </row>
    <row r="4513" spans="3:4" x14ac:dyDescent="0.2">
      <c r="C4513" s="125">
        <v>650.89999999997406</v>
      </c>
      <c r="D4513" s="120">
        <f>FORECAST(C4513,INDEX($B$2:$B$2069,MATCH(C4513,$A$2:$A$2069,1)-1):INDEX($B$2:$B$2069,MATCH(C4513,$A$2:$A$2069,1)+1),INDEX($A$2:$A$2069,MATCH(C4513,$A$2:$A$2069,1)-1):INDEX($A$2:$A$2069,MATCH(C4513,$A$2:$A$2069,1)+1))</f>
        <v>0.61964419475671662</v>
      </c>
    </row>
    <row r="4514" spans="3:4" x14ac:dyDescent="0.2">
      <c r="C4514" s="125">
        <v>650.99999999997397</v>
      </c>
      <c r="D4514" s="120">
        <f>FORECAST(C4514,INDEX($B$2:$B$2069,MATCH(C4514,$A$2:$A$2069,1)-1):INDEX($B$2:$B$2069,MATCH(C4514,$A$2:$A$2069,1)+1),INDEX($A$2:$A$2069,MATCH(C4514,$A$2:$A$2069,1)-1):INDEX($A$2:$A$2069,MATCH(C4514,$A$2:$A$2069,1)+1))</f>
        <v>0.60183520599477447</v>
      </c>
    </row>
    <row r="4515" spans="3:4" x14ac:dyDescent="0.2">
      <c r="C4515" s="125">
        <v>651.09999999997399</v>
      </c>
      <c r="D4515" s="120">
        <f>FORECAST(C4515,INDEX($B$2:$B$2069,MATCH(C4515,$A$2:$A$2069,1)-1):INDEX($B$2:$B$2069,MATCH(C4515,$A$2:$A$2069,1)+1),INDEX($A$2:$A$2069,MATCH(C4515,$A$2:$A$2069,1)-1):INDEX($A$2:$A$2069,MATCH(C4515,$A$2:$A$2069,1)+1))</f>
        <v>0.59309612983996374</v>
      </c>
    </row>
    <row r="4516" spans="3:4" x14ac:dyDescent="0.2">
      <c r="C4516" s="125">
        <v>651.19999999997401</v>
      </c>
      <c r="D4516" s="120">
        <f>FORECAST(C4516,INDEX($B$2:$B$2069,MATCH(C4516,$A$2:$A$2069,1)-1):INDEX($B$2:$B$2069,MATCH(C4516,$A$2:$A$2069,1)+1),INDEX($A$2:$A$2069,MATCH(C4516,$A$2:$A$2069,1)-1):INDEX($A$2:$A$2069,MATCH(C4516,$A$2:$A$2069,1)+1))</f>
        <v>0.59774032459522886</v>
      </c>
    </row>
    <row r="4517" spans="3:4" x14ac:dyDescent="0.2">
      <c r="C4517" s="125">
        <v>651.29999999997403</v>
      </c>
      <c r="D4517" s="120">
        <f>FORECAST(C4517,INDEX($B$2:$B$2069,MATCH(C4517,$A$2:$A$2069,1)-1):INDEX($B$2:$B$2069,MATCH(C4517,$A$2:$A$2069,1)+1),INDEX($A$2:$A$2069,MATCH(C4517,$A$2:$A$2069,1)-1):INDEX($A$2:$A$2069,MATCH(C4517,$A$2:$A$2069,1)+1))</f>
        <v>0.59399500624316914</v>
      </c>
    </row>
    <row r="4518" spans="3:4" x14ac:dyDescent="0.2">
      <c r="C4518" s="125">
        <v>651.39999999997406</v>
      </c>
      <c r="D4518" s="120">
        <f>FORECAST(C4518,INDEX($B$2:$B$2069,MATCH(C4518,$A$2:$A$2069,1)-1):INDEX($B$2:$B$2069,MATCH(C4518,$A$2:$A$2069,1)+1),INDEX($A$2:$A$2069,MATCH(C4518,$A$2:$A$2069,1)-1):INDEX($A$2:$A$2069,MATCH(C4518,$A$2:$A$2069,1)+1))</f>
        <v>0.59024968789110943</v>
      </c>
    </row>
    <row r="4519" spans="3:4" x14ac:dyDescent="0.2">
      <c r="C4519" s="125">
        <v>651.49999999997397</v>
      </c>
      <c r="D4519" s="120">
        <f>FORECAST(C4519,INDEX($B$2:$B$2069,MATCH(C4519,$A$2:$A$2069,1)-1):INDEX($B$2:$B$2069,MATCH(C4519,$A$2:$A$2069,1)+1),INDEX($A$2:$A$2069,MATCH(C4519,$A$2:$A$2069,1)-1):INDEX($A$2:$A$2069,MATCH(C4519,$A$2:$A$2069,1)+1))</f>
        <v>0.58026217228529475</v>
      </c>
    </row>
    <row r="4520" spans="3:4" x14ac:dyDescent="0.2">
      <c r="C4520" s="125">
        <v>651.59999999997399</v>
      </c>
      <c r="D4520" s="120">
        <f>FORECAST(C4520,INDEX($B$2:$B$2069,MATCH(C4520,$A$2:$A$2069,1)-1):INDEX($B$2:$B$2069,MATCH(C4520,$A$2:$A$2069,1)+1),INDEX($A$2:$A$2069,MATCH(C4520,$A$2:$A$2069,1)-1):INDEX($A$2:$A$2069,MATCH(C4520,$A$2:$A$2069,1)+1))</f>
        <v>0.57776529338391924</v>
      </c>
    </row>
    <row r="4521" spans="3:4" x14ac:dyDescent="0.2">
      <c r="C4521" s="125">
        <v>651.69999999997401</v>
      </c>
      <c r="D4521" s="120">
        <f>FORECAST(C4521,INDEX($B$2:$B$2069,MATCH(C4521,$A$2:$A$2069,1)-1):INDEX($B$2:$B$2069,MATCH(C4521,$A$2:$A$2069,1)+1),INDEX($A$2:$A$2069,MATCH(C4521,$A$2:$A$2069,1)-1):INDEX($A$2:$A$2069,MATCH(C4521,$A$2:$A$2069,1)+1))</f>
        <v>0.57526841448254729</v>
      </c>
    </row>
    <row r="4522" spans="3:4" x14ac:dyDescent="0.2">
      <c r="C4522" s="125">
        <v>651.79999999997403</v>
      </c>
      <c r="D4522" s="120">
        <f>FORECAST(C4522,INDEX($B$2:$B$2069,MATCH(C4522,$A$2:$A$2069,1)-1):INDEX($B$2:$B$2069,MATCH(C4522,$A$2:$A$2069,1)+1),INDEX($A$2:$A$2069,MATCH(C4522,$A$2:$A$2069,1)-1):INDEX($A$2:$A$2069,MATCH(C4522,$A$2:$A$2069,1)+1))</f>
        <v>0.57137328339737792</v>
      </c>
    </row>
    <row r="4523" spans="3:4" x14ac:dyDescent="0.2">
      <c r="C4523" s="125">
        <v>651.89999999997406</v>
      </c>
      <c r="D4523" s="120">
        <f>FORECAST(C4523,INDEX($B$2:$B$2069,MATCH(C4523,$A$2:$A$2069,1)-1):INDEX($B$2:$B$2069,MATCH(C4523,$A$2:$A$2069,1)+1),INDEX($A$2:$A$2069,MATCH(C4523,$A$2:$A$2069,1)-1):INDEX($A$2:$A$2069,MATCH(C4523,$A$2:$A$2069,1)+1))</f>
        <v>0.5651310861439427</v>
      </c>
    </row>
    <row r="4524" spans="3:4" x14ac:dyDescent="0.2">
      <c r="C4524" s="125">
        <v>651.99999999997397</v>
      </c>
      <c r="D4524" s="120">
        <f>FORECAST(C4524,INDEX($B$2:$B$2069,MATCH(C4524,$A$2:$A$2069,1)-1):INDEX($B$2:$B$2069,MATCH(C4524,$A$2:$A$2069,1)+1),INDEX($A$2:$A$2069,MATCH(C4524,$A$2:$A$2069,1)-1):INDEX($A$2:$A$2069,MATCH(C4524,$A$2:$A$2069,1)+1))</f>
        <v>0.55888888889051458</v>
      </c>
    </row>
    <row r="4525" spans="3:4" x14ac:dyDescent="0.2">
      <c r="C4525" s="125">
        <v>652.09999999997399</v>
      </c>
      <c r="D4525" s="120">
        <f>FORECAST(C4525,INDEX($B$2:$B$2069,MATCH(C4525,$A$2:$A$2069,1)-1):INDEX($B$2:$B$2069,MATCH(C4525,$A$2:$A$2069,1)+1),INDEX($A$2:$A$2069,MATCH(C4525,$A$2:$A$2069,1)-1):INDEX($A$2:$A$2069,MATCH(C4525,$A$2:$A$2069,1)+1))</f>
        <v>0.56555555555555548</v>
      </c>
    </row>
    <row r="4526" spans="3:4" x14ac:dyDescent="0.2">
      <c r="C4526" s="125">
        <v>652.19999999997401</v>
      </c>
      <c r="D4526" s="120">
        <f>FORECAST(C4526,INDEX($B$2:$B$2069,MATCH(C4526,$A$2:$A$2069,1)-1):INDEX($B$2:$B$2069,MATCH(C4526,$A$2:$A$2069,1)+1),INDEX($A$2:$A$2069,MATCH(C4526,$A$2:$A$2069,1)-1):INDEX($A$2:$A$2069,MATCH(C4526,$A$2:$A$2069,1)+1))</f>
        <v>0.56555555555555548</v>
      </c>
    </row>
    <row r="4527" spans="3:4" x14ac:dyDescent="0.2">
      <c r="C4527" s="125">
        <v>652.29999999997403</v>
      </c>
      <c r="D4527" s="120">
        <f>FORECAST(C4527,INDEX($B$2:$B$2069,MATCH(C4527,$A$2:$A$2069,1)-1):INDEX($B$2:$B$2069,MATCH(C4527,$A$2:$A$2069,1)+1),INDEX($A$2:$A$2069,MATCH(C4527,$A$2:$A$2069,1)-1):INDEX($A$2:$A$2069,MATCH(C4527,$A$2:$A$2069,1)+1))</f>
        <v>0.56839575530538156</v>
      </c>
    </row>
    <row r="4528" spans="3:4" x14ac:dyDescent="0.2">
      <c r="C4528" s="125">
        <v>652.39999999997406</v>
      </c>
      <c r="D4528" s="120">
        <f>FORECAST(C4528,INDEX($B$2:$B$2069,MATCH(C4528,$A$2:$A$2069,1)-1):INDEX($B$2:$B$2069,MATCH(C4528,$A$2:$A$2069,1)+1),INDEX($A$2:$A$2069,MATCH(C4528,$A$2:$A$2069,1)-1):INDEX($A$2:$A$2069,MATCH(C4528,$A$2:$A$2069,1)+1))</f>
        <v>0.57026841448141319</v>
      </c>
    </row>
    <row r="4529" spans="3:4" x14ac:dyDescent="0.2">
      <c r="C4529" s="125">
        <v>652.49999999997397</v>
      </c>
      <c r="D4529" s="120">
        <f>FORECAST(C4529,INDEX($B$2:$B$2069,MATCH(C4529,$A$2:$A$2069,1)-1):INDEX($B$2:$B$2069,MATCH(C4529,$A$2:$A$2069,1)+1),INDEX($A$2:$A$2069,MATCH(C4529,$A$2:$A$2069,1)-1):INDEX($A$2:$A$2069,MATCH(C4529,$A$2:$A$2069,1)+1))</f>
        <v>0.57214107365744127</v>
      </c>
    </row>
    <row r="4530" spans="3:4" x14ac:dyDescent="0.2">
      <c r="C4530" s="125">
        <v>652.59999999997399</v>
      </c>
      <c r="D4530" s="120">
        <f>FORECAST(C4530,INDEX($B$2:$B$2069,MATCH(C4530,$A$2:$A$2069,1)-1):INDEX($B$2:$B$2069,MATCH(C4530,$A$2:$A$2069,1)+1),INDEX($A$2:$A$2069,MATCH(C4530,$A$2:$A$2069,1)-1):INDEX($A$2:$A$2069,MATCH(C4530,$A$2:$A$2069,1)+1))</f>
        <v>0.56583853905141979</v>
      </c>
    </row>
    <row r="4531" spans="3:4" x14ac:dyDescent="0.2">
      <c r="C4531" s="125">
        <v>652.69999999997401</v>
      </c>
      <c r="D4531" s="120">
        <f>FORECAST(C4531,INDEX($B$2:$B$2069,MATCH(C4531,$A$2:$A$2069,1)-1):INDEX($B$2:$B$2069,MATCH(C4531,$A$2:$A$2069,1)+1),INDEX($A$2:$A$2069,MATCH(C4531,$A$2:$A$2069,1)-1):INDEX($A$2:$A$2069,MATCH(C4531,$A$2:$A$2069,1)+1))</f>
        <v>0.56459010546010902</v>
      </c>
    </row>
    <row r="4532" spans="3:4" x14ac:dyDescent="0.2">
      <c r="C4532" s="125">
        <v>652.79999999997403</v>
      </c>
      <c r="D4532" s="120">
        <f>FORECAST(C4532,INDEX($B$2:$B$2069,MATCH(C4532,$A$2:$A$2069,1)-1):INDEX($B$2:$B$2069,MATCH(C4532,$A$2:$A$2069,1)+1),INDEX($A$2:$A$2069,MATCH(C4532,$A$2:$A$2069,1)-1):INDEX($A$2:$A$2069,MATCH(C4532,$A$2:$A$2069,1)+1))</f>
        <v>0.56334167186879647</v>
      </c>
    </row>
    <row r="4533" spans="3:4" x14ac:dyDescent="0.2">
      <c r="C4533" s="125">
        <v>652.89999999997406</v>
      </c>
      <c r="D4533" s="120">
        <f>FORECAST(C4533,INDEX($B$2:$B$2069,MATCH(C4533,$A$2:$A$2069,1)-1):INDEX($B$2:$B$2069,MATCH(C4533,$A$2:$A$2069,1)+1),INDEX($A$2:$A$2069,MATCH(C4533,$A$2:$A$2069,1)-1):INDEX($A$2:$A$2069,MATCH(C4533,$A$2:$A$2069,1)+1))</f>
        <v>0.56368758809874997</v>
      </c>
    </row>
    <row r="4534" spans="3:4" x14ac:dyDescent="0.2">
      <c r="C4534" s="125">
        <v>652.99999999997397</v>
      </c>
      <c r="D4534" s="120">
        <f>FORECAST(C4534,INDEX($B$2:$B$2069,MATCH(C4534,$A$2:$A$2069,1)-1):INDEX($B$2:$B$2069,MATCH(C4534,$A$2:$A$2069,1)+1),INDEX($A$2:$A$2069,MATCH(C4534,$A$2:$A$2069,1)-1):INDEX($A$2:$A$2069,MATCH(C4534,$A$2:$A$2069,1)+1))</f>
        <v>0.5618133732586621</v>
      </c>
    </row>
    <row r="4535" spans="3:4" x14ac:dyDescent="0.2">
      <c r="C4535" s="125">
        <v>653.09999999997399</v>
      </c>
      <c r="D4535" s="120">
        <f>FORECAST(C4535,INDEX($B$2:$B$2069,MATCH(C4535,$A$2:$A$2069,1)-1):INDEX($B$2:$B$2069,MATCH(C4535,$A$2:$A$2069,1)+1),INDEX($A$2:$A$2069,MATCH(C4535,$A$2:$A$2069,1)-1):INDEX($A$2:$A$2069,MATCH(C4535,$A$2:$A$2069,1)+1))</f>
        <v>0.55715303949823358</v>
      </c>
    </row>
    <row r="4536" spans="3:4" x14ac:dyDescent="0.2">
      <c r="C4536" s="125">
        <v>653.19999999997401</v>
      </c>
      <c r="D4536" s="120">
        <f>FORECAST(C4536,INDEX($B$2:$B$2069,MATCH(C4536,$A$2:$A$2069,1)-1):INDEX($B$2:$B$2069,MATCH(C4536,$A$2:$A$2069,1)+1),INDEX($A$2:$A$2069,MATCH(C4536,$A$2:$A$2069,1)-1):INDEX($A$2:$A$2069,MATCH(C4536,$A$2:$A$2069,1)+1))</f>
        <v>0.55527882465814393</v>
      </c>
    </row>
    <row r="4537" spans="3:4" x14ac:dyDescent="0.2">
      <c r="C4537" s="125">
        <v>653.29999999997403</v>
      </c>
      <c r="D4537" s="120">
        <f>FORECAST(C4537,INDEX($B$2:$B$2069,MATCH(C4537,$A$2:$A$2069,1)-1):INDEX($B$2:$B$2069,MATCH(C4537,$A$2:$A$2069,1)+1),INDEX($A$2:$A$2069,MATCH(C4537,$A$2:$A$2069,1)-1):INDEX($A$2:$A$2069,MATCH(C4537,$A$2:$A$2069,1)+1))</f>
        <v>0.55340460981805428</v>
      </c>
    </row>
    <row r="4538" spans="3:4" x14ac:dyDescent="0.2">
      <c r="C4538" s="125">
        <v>653.39999999997406</v>
      </c>
      <c r="D4538" s="120">
        <f>FORECAST(C4538,INDEX($B$2:$B$2069,MATCH(C4538,$A$2:$A$2069,1)-1):INDEX($B$2:$B$2069,MATCH(C4538,$A$2:$A$2069,1)+1),INDEX($A$2:$A$2069,MATCH(C4538,$A$2:$A$2069,1)-1):INDEX($A$2:$A$2069,MATCH(C4538,$A$2:$A$2069,1)+1))</f>
        <v>0.55124948177571653</v>
      </c>
    </row>
    <row r="4539" spans="3:4" x14ac:dyDescent="0.2">
      <c r="C4539" s="125">
        <v>653.49999999997397</v>
      </c>
      <c r="D4539" s="120">
        <f>FORECAST(C4539,INDEX($B$2:$B$2069,MATCH(C4539,$A$2:$A$2069,1)-1):INDEX($B$2:$B$2069,MATCH(C4539,$A$2:$A$2069,1)+1),INDEX($A$2:$A$2069,MATCH(C4539,$A$2:$A$2069,1)-1):INDEX($A$2:$A$2069,MATCH(C4539,$A$2:$A$2069,1)+1))</f>
        <v>0.54812370443807268</v>
      </c>
    </row>
    <row r="4540" spans="3:4" x14ac:dyDescent="0.2">
      <c r="C4540" s="125">
        <v>653.59999999997399</v>
      </c>
      <c r="D4540" s="120">
        <f>FORECAST(C4540,INDEX($B$2:$B$2069,MATCH(C4540,$A$2:$A$2069,1)-1):INDEX($B$2:$B$2069,MATCH(C4540,$A$2:$A$2069,1)+1),INDEX($A$2:$A$2069,MATCH(C4540,$A$2:$A$2069,1)-1):INDEX($A$2:$A$2069,MATCH(C4540,$A$2:$A$2069,1)+1))</f>
        <v>0.54499792710042883</v>
      </c>
    </row>
    <row r="4541" spans="3:4" x14ac:dyDescent="0.2">
      <c r="C4541" s="125">
        <v>653.69999999997401</v>
      </c>
      <c r="D4541" s="120">
        <f>FORECAST(C4541,INDEX($B$2:$B$2069,MATCH(C4541,$A$2:$A$2069,1)-1):INDEX($B$2:$B$2069,MATCH(C4541,$A$2:$A$2069,1)+1),INDEX($A$2:$A$2069,MATCH(C4541,$A$2:$A$2069,1)-1):INDEX($A$2:$A$2069,MATCH(C4541,$A$2:$A$2069,1)+1))</f>
        <v>0.54367352366518773</v>
      </c>
    </row>
    <row r="4542" spans="3:4" x14ac:dyDescent="0.2">
      <c r="C4542" s="125">
        <v>653.79999999997403</v>
      </c>
      <c r="D4542" s="120">
        <f>FORECAST(C4542,INDEX($B$2:$B$2069,MATCH(C4542,$A$2:$A$2069,1)-1):INDEX($B$2:$B$2069,MATCH(C4542,$A$2:$A$2069,1)+1),INDEX($A$2:$A$2069,MATCH(C4542,$A$2:$A$2069,1)-1):INDEX($A$2:$A$2069,MATCH(C4542,$A$2:$A$2069,1)+1))</f>
        <v>0.54179774437197636</v>
      </c>
    </row>
    <row r="4543" spans="3:4" x14ac:dyDescent="0.2">
      <c r="C4543" s="125">
        <v>653.89999999997406</v>
      </c>
      <c r="D4543" s="120">
        <f>FORECAST(C4543,INDEX($B$2:$B$2069,MATCH(C4543,$A$2:$A$2069,1)-1):INDEX($B$2:$B$2069,MATCH(C4543,$A$2:$A$2069,1)+1),INDEX($A$2:$A$2069,MATCH(C4543,$A$2:$A$2069,1)-1):INDEX($A$2:$A$2069,MATCH(C4543,$A$2:$A$2069,1)+1))</f>
        <v>0.53915780795150781</v>
      </c>
    </row>
    <row r="4544" spans="3:4" x14ac:dyDescent="0.2">
      <c r="C4544" s="125">
        <v>653.99999999997397</v>
      </c>
      <c r="D4544" s="120">
        <f>FORECAST(C4544,INDEX($B$2:$B$2069,MATCH(C4544,$A$2:$A$2069,1)-1):INDEX($B$2:$B$2069,MATCH(C4544,$A$2:$A$2069,1)+1),INDEX($A$2:$A$2069,MATCH(C4544,$A$2:$A$2069,1)-1):INDEX($A$2:$A$2069,MATCH(C4544,$A$2:$A$2069,1)+1))</f>
        <v>0.53665624740952111</v>
      </c>
    </row>
    <row r="4545" spans="3:4" x14ac:dyDescent="0.2">
      <c r="C4545" s="125">
        <v>654.09999999997399</v>
      </c>
      <c r="D4545" s="120">
        <f>FORECAST(C4545,INDEX($B$2:$B$2069,MATCH(C4545,$A$2:$A$2069,1)-1):INDEX($B$2:$B$2069,MATCH(C4545,$A$2:$A$2069,1)+1),INDEX($A$2:$A$2069,MATCH(C4545,$A$2:$A$2069,1)-1):INDEX($A$2:$A$2069,MATCH(C4545,$A$2:$A$2069,1)+1))</f>
        <v>0.53415468686753087</v>
      </c>
    </row>
    <row r="4546" spans="3:4" x14ac:dyDescent="0.2">
      <c r="C4546" s="125">
        <v>654.19999999997401</v>
      </c>
      <c r="D4546" s="120">
        <f>FORECAST(C4546,INDEX($B$2:$B$2069,MATCH(C4546,$A$2:$A$2069,1)-1):INDEX($B$2:$B$2069,MATCH(C4546,$A$2:$A$2069,1)+1),INDEX($A$2:$A$2069,MATCH(C4546,$A$2:$A$2069,1)-1):INDEX($A$2:$A$2069,MATCH(C4546,$A$2:$A$2069,1)+1))</f>
        <v>0.53011700544980656</v>
      </c>
    </row>
    <row r="4547" spans="3:4" x14ac:dyDescent="0.2">
      <c r="C4547" s="125">
        <v>654.29999999997403</v>
      </c>
      <c r="D4547" s="120">
        <f>FORECAST(C4547,INDEX($B$2:$B$2069,MATCH(C4547,$A$2:$A$2069,1)-1):INDEX($B$2:$B$2069,MATCH(C4547,$A$2:$A$2069,1)+1),INDEX($A$2:$A$2069,MATCH(C4547,$A$2:$A$2069,1)-1):INDEX($A$2:$A$2069,MATCH(C4547,$A$2:$A$2069,1)+1))</f>
        <v>0.52699044588560184</v>
      </c>
    </row>
    <row r="4548" spans="3:4" x14ac:dyDescent="0.2">
      <c r="C4548" s="125">
        <v>654.39999999997406</v>
      </c>
      <c r="D4548" s="120">
        <f>FORECAST(C4548,INDEX($B$2:$B$2069,MATCH(C4548,$A$2:$A$2069,1)-1):INDEX($B$2:$B$2069,MATCH(C4548,$A$2:$A$2069,1)+1),INDEX($A$2:$A$2069,MATCH(C4548,$A$2:$A$2069,1)-1):INDEX($A$2:$A$2069,MATCH(C4548,$A$2:$A$2069,1)+1))</f>
        <v>0.52776524644978373</v>
      </c>
    </row>
    <row r="4549" spans="3:4" x14ac:dyDescent="0.2">
      <c r="C4549" s="125">
        <v>654.49999999997397</v>
      </c>
      <c r="D4549" s="120">
        <f>FORECAST(C4549,INDEX($B$2:$B$2069,MATCH(C4549,$A$2:$A$2069,1)-1):INDEX($B$2:$B$2069,MATCH(C4549,$A$2:$A$2069,1)+1),INDEX($A$2:$A$2069,MATCH(C4549,$A$2:$A$2069,1)-1):INDEX($A$2:$A$2069,MATCH(C4549,$A$2:$A$2069,1)+1))</f>
        <v>0.526512113617704</v>
      </c>
    </row>
    <row r="4550" spans="3:4" x14ac:dyDescent="0.2">
      <c r="C4550" s="125">
        <v>654.59999999997399</v>
      </c>
      <c r="D4550" s="120">
        <f>FORECAST(C4550,INDEX($B$2:$B$2069,MATCH(C4550,$A$2:$A$2069,1)-1):INDEX($B$2:$B$2069,MATCH(C4550,$A$2:$A$2069,1)+1),INDEX($A$2:$A$2069,MATCH(C4550,$A$2:$A$2069,1)-1):INDEX($A$2:$A$2069,MATCH(C4550,$A$2:$A$2069,1)+1))</f>
        <v>0.5252589807856225</v>
      </c>
    </row>
    <row r="4551" spans="3:4" x14ac:dyDescent="0.2">
      <c r="C4551" s="125">
        <v>654.69999999997401</v>
      </c>
      <c r="D4551" s="120">
        <f>FORECAST(C4551,INDEX($B$2:$B$2069,MATCH(C4551,$A$2:$A$2069,1)-1):INDEX($B$2:$B$2069,MATCH(C4551,$A$2:$A$2069,1)+1),INDEX($A$2:$A$2069,MATCH(C4551,$A$2:$A$2069,1)-1):INDEX($A$2:$A$2069,MATCH(C4551,$A$2:$A$2069,1)+1))</f>
        <v>0.52178362573131842</v>
      </c>
    </row>
    <row r="4552" spans="3:4" x14ac:dyDescent="0.2">
      <c r="C4552" s="125">
        <v>654.79999999997403</v>
      </c>
      <c r="D4552" s="120">
        <f>FORECAST(C4552,INDEX($B$2:$B$2069,MATCH(C4552,$A$2:$A$2069,1)-1):INDEX($B$2:$B$2069,MATCH(C4552,$A$2:$A$2069,1)+1),INDEX($A$2:$A$2069,MATCH(C4552,$A$2:$A$2069,1)-1):INDEX($A$2:$A$2069,MATCH(C4552,$A$2:$A$2069,1)+1))</f>
        <v>0.52053049289923869</v>
      </c>
    </row>
    <row r="4553" spans="3:4" x14ac:dyDescent="0.2">
      <c r="C4553" s="125">
        <v>654.89999999997406</v>
      </c>
      <c r="D4553" s="120">
        <f>FORECAST(C4553,INDEX($B$2:$B$2069,MATCH(C4553,$A$2:$A$2069,1)-1):INDEX($B$2:$B$2069,MATCH(C4553,$A$2:$A$2069,1)+1),INDEX($A$2:$A$2069,MATCH(C4553,$A$2:$A$2069,1)-1):INDEX($A$2:$A$2069,MATCH(C4553,$A$2:$A$2069,1)+1))</f>
        <v>0.51927736006715897</v>
      </c>
    </row>
    <row r="4554" spans="3:4" x14ac:dyDescent="0.2">
      <c r="C4554" s="125">
        <v>654.99999999997397</v>
      </c>
      <c r="D4554" s="120">
        <f>FORECAST(C4554,INDEX($B$2:$B$2069,MATCH(C4554,$A$2:$A$2069,1)-1):INDEX($B$2:$B$2069,MATCH(C4554,$A$2:$A$2069,1)+1),INDEX($A$2:$A$2069,MATCH(C4554,$A$2:$A$2069,1)-1):INDEX($A$2:$A$2069,MATCH(C4554,$A$2:$A$2069,1)+1))</f>
        <v>0.51715956558127019</v>
      </c>
    </row>
    <row r="4555" spans="3:4" x14ac:dyDescent="0.2">
      <c r="C4555" s="125">
        <v>655.09999999997399</v>
      </c>
      <c r="D4555" s="120">
        <f>FORECAST(C4555,INDEX($B$2:$B$2069,MATCH(C4555,$A$2:$A$2069,1)-1):INDEX($B$2:$B$2069,MATCH(C4555,$A$2:$A$2069,1)+1),INDEX($A$2:$A$2069,MATCH(C4555,$A$2:$A$2069,1)-1):INDEX($A$2:$A$2069,MATCH(C4555,$A$2:$A$2069,1)+1))</f>
        <v>0.51465329991711073</v>
      </c>
    </row>
    <row r="4556" spans="3:4" x14ac:dyDescent="0.2">
      <c r="C4556" s="125">
        <v>655.19999999997401</v>
      </c>
      <c r="D4556" s="120">
        <f>FORECAST(C4556,INDEX($B$2:$B$2069,MATCH(C4556,$A$2:$A$2069,1)-1):INDEX($B$2:$B$2069,MATCH(C4556,$A$2:$A$2069,1)+1),INDEX($A$2:$A$2069,MATCH(C4556,$A$2:$A$2069,1)-1):INDEX($A$2:$A$2069,MATCH(C4556,$A$2:$A$2069,1)+1))</f>
        <v>0.51329573934869543</v>
      </c>
    </row>
    <row r="4557" spans="3:4" x14ac:dyDescent="0.2">
      <c r="C4557" s="125">
        <v>655.29999999997403</v>
      </c>
      <c r="D4557" s="120">
        <f>FORECAST(C4557,INDEX($B$2:$B$2069,MATCH(C4557,$A$2:$A$2069,1)-1):INDEX($B$2:$B$2069,MATCH(C4557,$A$2:$A$2069,1)+1),INDEX($A$2:$A$2069,MATCH(C4557,$A$2:$A$2069,1)-1):INDEX($A$2:$A$2069,MATCH(C4557,$A$2:$A$2069,1)+1))</f>
        <v>0.51204260651661571</v>
      </c>
    </row>
    <row r="4558" spans="3:4" x14ac:dyDescent="0.2">
      <c r="C4558" s="125">
        <v>655.39999999997406</v>
      </c>
      <c r="D4558" s="120">
        <f>FORECAST(C4558,INDEX($B$2:$B$2069,MATCH(C4558,$A$2:$A$2069,1)-1):INDEX($B$2:$B$2069,MATCH(C4558,$A$2:$A$2069,1)+1),INDEX($A$2:$A$2069,MATCH(C4558,$A$2:$A$2069,1)-1):INDEX($A$2:$A$2069,MATCH(C4558,$A$2:$A$2069,1)+1))</f>
        <v>0.5107894736845342</v>
      </c>
    </row>
    <row r="4559" spans="3:4" x14ac:dyDescent="0.2">
      <c r="C4559" s="125">
        <v>655.49999999997397</v>
      </c>
      <c r="D4559" s="120">
        <f>FORECAST(C4559,INDEX($B$2:$B$2069,MATCH(C4559,$A$2:$A$2069,1)-1):INDEX($B$2:$B$2069,MATCH(C4559,$A$2:$A$2069,1)+1),INDEX($A$2:$A$2069,MATCH(C4559,$A$2:$A$2069,1)-1):INDEX($A$2:$A$2069,MATCH(C4559,$A$2:$A$2069,1)+1))</f>
        <v>0.50685045948269192</v>
      </c>
    </row>
    <row r="4560" spans="3:4" x14ac:dyDescent="0.2">
      <c r="C4560" s="125">
        <v>655.59999999997399</v>
      </c>
      <c r="D4560" s="120">
        <f>FORECAST(C4560,INDEX($B$2:$B$2069,MATCH(C4560,$A$2:$A$2069,1)-1):INDEX($B$2:$B$2069,MATCH(C4560,$A$2:$A$2069,1)+1),INDEX($A$2:$A$2069,MATCH(C4560,$A$2:$A$2069,1)-1):INDEX($A$2:$A$2069,MATCH(C4560,$A$2:$A$2069,1)+1))</f>
        <v>0.50434419381852891</v>
      </c>
    </row>
    <row r="4561" spans="3:4" x14ac:dyDescent="0.2">
      <c r="C4561" s="125">
        <v>655.69999999997401</v>
      </c>
      <c r="D4561" s="120">
        <f>FORECAST(C4561,INDEX($B$2:$B$2069,MATCH(C4561,$A$2:$A$2069,1)-1):INDEX($B$2:$B$2069,MATCH(C4561,$A$2:$A$2069,1)+1),INDEX($A$2:$A$2069,MATCH(C4561,$A$2:$A$2069,1)-1):INDEX($A$2:$A$2069,MATCH(C4561,$A$2:$A$2069,1)+1))</f>
        <v>0.50183792815436945</v>
      </c>
    </row>
    <row r="4562" spans="3:4" x14ac:dyDescent="0.2">
      <c r="C4562" s="125">
        <v>655.79999999997403</v>
      </c>
      <c r="D4562" s="120">
        <f>FORECAST(C4562,INDEX($B$2:$B$2069,MATCH(C4562,$A$2:$A$2069,1)-1):INDEX($B$2:$B$2069,MATCH(C4562,$A$2:$A$2069,1)+1),INDEX($A$2:$A$2069,MATCH(C4562,$A$2:$A$2069,1)-1):INDEX($A$2:$A$2069,MATCH(C4562,$A$2:$A$2069,1)+1))</f>
        <v>0.50355472013399272</v>
      </c>
    </row>
    <row r="4563" spans="3:4" x14ac:dyDescent="0.2">
      <c r="C4563" s="125">
        <v>655.89999999997406</v>
      </c>
      <c r="D4563" s="120">
        <f>FORECAST(C4563,INDEX($B$2:$B$2069,MATCH(C4563,$A$2:$A$2069,1)-1):INDEX($B$2:$B$2069,MATCH(C4563,$A$2:$A$2069,1)+1),INDEX($A$2:$A$2069,MATCH(C4563,$A$2:$A$2069,1)-1):INDEX($A$2:$A$2069,MATCH(C4563,$A$2:$A$2069,1)+1))</f>
        <v>0.50230158730191299</v>
      </c>
    </row>
    <row r="4564" spans="3:4" x14ac:dyDescent="0.2">
      <c r="C4564" s="125">
        <v>655.99999999997397</v>
      </c>
      <c r="D4564" s="120">
        <f>FORECAST(C4564,INDEX($B$2:$B$2069,MATCH(C4564,$A$2:$A$2069,1)-1):INDEX($B$2:$B$2069,MATCH(C4564,$A$2:$A$2069,1)+1),INDEX($A$2:$A$2069,MATCH(C4564,$A$2:$A$2069,1)-1):INDEX($A$2:$A$2069,MATCH(C4564,$A$2:$A$2069,1)+1))</f>
        <v>0.50339598997461188</v>
      </c>
    </row>
    <row r="4565" spans="3:4" x14ac:dyDescent="0.2">
      <c r="C4565" s="125">
        <v>656.09999999997399</v>
      </c>
      <c r="D4565" s="120">
        <f>FORECAST(C4565,INDEX($B$2:$B$2069,MATCH(C4565,$A$2:$A$2069,1)-1):INDEX($B$2:$B$2069,MATCH(C4565,$A$2:$A$2069,1)+1),INDEX($A$2:$A$2069,MATCH(C4565,$A$2:$A$2069,1)-1):INDEX($A$2:$A$2069,MATCH(C4565,$A$2:$A$2069,1)+1))</f>
        <v>0.50464912280669338</v>
      </c>
    </row>
    <row r="4566" spans="3:4" x14ac:dyDescent="0.2">
      <c r="C4566" s="125">
        <v>656.19999999997401</v>
      </c>
      <c r="D4566" s="120">
        <f>FORECAST(C4566,INDEX($B$2:$B$2069,MATCH(C4566,$A$2:$A$2069,1)-1):INDEX($B$2:$B$2069,MATCH(C4566,$A$2:$A$2069,1)+1),INDEX($A$2:$A$2069,MATCH(C4566,$A$2:$A$2069,1)-1):INDEX($A$2:$A$2069,MATCH(C4566,$A$2:$A$2069,1)+1))</f>
        <v>0.50590225563877311</v>
      </c>
    </row>
    <row r="4567" spans="3:4" x14ac:dyDescent="0.2">
      <c r="C4567" s="125">
        <v>656.29999999997403</v>
      </c>
      <c r="D4567" s="120">
        <f>FORECAST(C4567,INDEX($B$2:$B$2069,MATCH(C4567,$A$2:$A$2069,1)-1):INDEX($B$2:$B$2069,MATCH(C4567,$A$2:$A$2069,1)+1),INDEX($A$2:$A$2069,MATCH(C4567,$A$2:$A$2069,1)-1):INDEX($A$2:$A$2069,MATCH(C4567,$A$2:$A$2069,1)+1))</f>
        <v>0.50173350041803566</v>
      </c>
    </row>
    <row r="4568" spans="3:4" x14ac:dyDescent="0.2">
      <c r="C4568" s="125">
        <v>656.39999999997406</v>
      </c>
      <c r="D4568" s="120">
        <f>FORECAST(C4568,INDEX($B$2:$B$2069,MATCH(C4568,$A$2:$A$2069,1)-1):INDEX($B$2:$B$2069,MATCH(C4568,$A$2:$A$2069,1)+1),INDEX($A$2:$A$2069,MATCH(C4568,$A$2:$A$2069,1)-1):INDEX($A$2:$A$2069,MATCH(C4568,$A$2:$A$2069,1)+1))</f>
        <v>0.50048036758595593</v>
      </c>
    </row>
    <row r="4569" spans="3:4" x14ac:dyDescent="0.2">
      <c r="C4569" s="125">
        <v>656.49999999997397</v>
      </c>
      <c r="D4569" s="120">
        <f>FORECAST(C4569,INDEX($B$2:$B$2069,MATCH(C4569,$A$2:$A$2069,1)-1):INDEX($B$2:$B$2069,MATCH(C4569,$A$2:$A$2069,1)+1),INDEX($A$2:$A$2069,MATCH(C4569,$A$2:$A$2069,1)-1):INDEX($A$2:$A$2069,MATCH(C4569,$A$2:$A$2069,1)+1))</f>
        <v>0.4992272347538762</v>
      </c>
    </row>
    <row r="4570" spans="3:4" x14ac:dyDescent="0.2">
      <c r="C4570" s="125">
        <v>656.59999999997399</v>
      </c>
      <c r="D4570" s="120">
        <f>FORECAST(C4570,INDEX($B$2:$B$2069,MATCH(C4570,$A$2:$A$2069,1)-1):INDEX($B$2:$B$2069,MATCH(C4570,$A$2:$A$2069,1)+1),INDEX($A$2:$A$2069,MATCH(C4570,$A$2:$A$2069,1)-1):INDEX($A$2:$A$2069,MATCH(C4570,$A$2:$A$2069,1)+1))</f>
        <v>0.49078529657607817</v>
      </c>
    </row>
    <row r="4571" spans="3:4" x14ac:dyDescent="0.2">
      <c r="C4571" s="125">
        <v>656.69999999997401</v>
      </c>
      <c r="D4571" s="120">
        <f>FORECAST(C4571,INDEX($B$2:$B$2069,MATCH(C4571,$A$2:$A$2069,1)-1):INDEX($B$2:$B$2069,MATCH(C4571,$A$2:$A$2069,1)+1),INDEX($A$2:$A$2069,MATCH(C4571,$A$2:$A$2069,1)-1):INDEX($A$2:$A$2069,MATCH(C4571,$A$2:$A$2069,1)+1))</f>
        <v>0.48577276524775925</v>
      </c>
    </row>
    <row r="4572" spans="3:4" x14ac:dyDescent="0.2">
      <c r="C4572" s="125">
        <v>656.79999999997403</v>
      </c>
      <c r="D4572" s="120">
        <f>FORECAST(C4572,INDEX($B$2:$B$2069,MATCH(C4572,$A$2:$A$2069,1)-1):INDEX($B$2:$B$2069,MATCH(C4572,$A$2:$A$2069,1)+1),INDEX($A$2:$A$2069,MATCH(C4572,$A$2:$A$2069,1)-1):INDEX($A$2:$A$2069,MATCH(C4572,$A$2:$A$2069,1)+1))</f>
        <v>0.4864912280708289</v>
      </c>
    </row>
    <row r="4573" spans="3:4" x14ac:dyDescent="0.2">
      <c r="C4573" s="125">
        <v>656.89999999997406</v>
      </c>
      <c r="D4573" s="120">
        <f>FORECAST(C4573,INDEX($B$2:$B$2069,MATCH(C4573,$A$2:$A$2069,1)-1):INDEX($B$2:$B$2069,MATCH(C4573,$A$2:$A$2069,1)+1),INDEX($A$2:$A$2069,MATCH(C4573,$A$2:$A$2069,1)-1):INDEX($A$2:$A$2069,MATCH(C4573,$A$2:$A$2069,1)+1))</f>
        <v>0.48398496240666589</v>
      </c>
    </row>
    <row r="4574" spans="3:4" x14ac:dyDescent="0.2">
      <c r="C4574" s="125">
        <v>656.99999999997397</v>
      </c>
      <c r="D4574" s="120">
        <f>FORECAST(C4574,INDEX($B$2:$B$2069,MATCH(C4574,$A$2:$A$2069,1)-1):INDEX($B$2:$B$2069,MATCH(C4574,$A$2:$A$2069,1)+1),INDEX($A$2:$A$2069,MATCH(C4574,$A$2:$A$2069,1)-1):INDEX($A$2:$A$2069,MATCH(C4574,$A$2:$A$2069,1)+1))</f>
        <v>0.48147869674250643</v>
      </c>
    </row>
    <row r="4575" spans="3:4" x14ac:dyDescent="0.2">
      <c r="C4575" s="125">
        <v>657.09999999997399</v>
      </c>
      <c r="D4575" s="120">
        <f>FORECAST(C4575,INDEX($B$2:$B$2069,MATCH(C4575,$A$2:$A$2069,1)-1):INDEX($B$2:$B$2069,MATCH(C4575,$A$2:$A$2069,1)+1),INDEX($A$2:$A$2069,MATCH(C4575,$A$2:$A$2069,1)-1):INDEX($A$2:$A$2069,MATCH(C4575,$A$2:$A$2069,1)+1))</f>
        <v>0.48111143687156455</v>
      </c>
    </row>
    <row r="4576" spans="3:4" x14ac:dyDescent="0.2">
      <c r="C4576" s="125">
        <v>657.19999999997401</v>
      </c>
      <c r="D4576" s="120">
        <f>FORECAST(C4576,INDEX($B$2:$B$2069,MATCH(C4576,$A$2:$A$2069,1)-1):INDEX($B$2:$B$2069,MATCH(C4576,$A$2:$A$2069,1)+1),INDEX($A$2:$A$2069,MATCH(C4576,$A$2:$A$2069,1)-1):INDEX($A$2:$A$2069,MATCH(C4576,$A$2:$A$2069,1)+1))</f>
        <v>0.48111222500169426</v>
      </c>
    </row>
    <row r="4577" spans="3:4" x14ac:dyDescent="0.2">
      <c r="C4577" s="125">
        <v>657.29999999997403</v>
      </c>
      <c r="D4577" s="120">
        <f>FORECAST(C4577,INDEX($B$2:$B$2069,MATCH(C4577,$A$2:$A$2069,1)-1):INDEX($B$2:$B$2069,MATCH(C4577,$A$2:$A$2069,1)+1),INDEX($A$2:$A$2069,MATCH(C4577,$A$2:$A$2069,1)-1):INDEX($A$2:$A$2069,MATCH(C4577,$A$2:$A$2069,1)+1))</f>
        <v>0.48111301313182397</v>
      </c>
    </row>
    <row r="4578" spans="3:4" x14ac:dyDescent="0.2">
      <c r="C4578" s="125">
        <v>657.39999999997406</v>
      </c>
      <c r="D4578" s="120">
        <f>FORECAST(C4578,INDEX($B$2:$B$2069,MATCH(C4578,$A$2:$A$2069,1)-1):INDEX($B$2:$B$2069,MATCH(C4578,$A$2:$A$2069,1)+1),INDEX($A$2:$A$2069,MATCH(C4578,$A$2:$A$2069,1)-1):INDEX($A$2:$A$2069,MATCH(C4578,$A$2:$A$2069,1)+1))</f>
        <v>0.48222281857402027</v>
      </c>
    </row>
    <row r="4579" spans="3:4" x14ac:dyDescent="0.2">
      <c r="C4579" s="125">
        <v>657.49999999997397</v>
      </c>
      <c r="D4579" s="120">
        <f>FORECAST(C4579,INDEX($B$2:$B$2069,MATCH(C4579,$A$2:$A$2069,1)-1):INDEX($B$2:$B$2069,MATCH(C4579,$A$2:$A$2069,1)+1),INDEX($A$2:$A$2069,MATCH(C4579,$A$2:$A$2069,1)-1):INDEX($A$2:$A$2069,MATCH(C4579,$A$2:$A$2069,1)+1))</f>
        <v>0.4822236067041501</v>
      </c>
    </row>
    <row r="4580" spans="3:4" x14ac:dyDescent="0.2">
      <c r="C4580" s="125">
        <v>657.59999999997399</v>
      </c>
      <c r="D4580" s="120">
        <f>FORECAST(C4580,INDEX($B$2:$B$2069,MATCH(C4580,$A$2:$A$2069,1)-1):INDEX($B$2:$B$2069,MATCH(C4580,$A$2:$A$2069,1)+1),INDEX($A$2:$A$2069,MATCH(C4580,$A$2:$A$2069,1)-1):INDEX($A$2:$A$2069,MATCH(C4580,$A$2:$A$2069,1)+1))</f>
        <v>0.48463900487488232</v>
      </c>
    </row>
    <row r="4581" spans="3:4" x14ac:dyDescent="0.2">
      <c r="C4581" s="125">
        <v>657.69999999997401</v>
      </c>
      <c r="D4581" s="120">
        <f>FORECAST(C4581,INDEX($B$2:$B$2069,MATCH(C4581,$A$2:$A$2069,1)-1):INDEX($B$2:$B$2069,MATCH(C4581,$A$2:$A$2069,1)+1),INDEX($A$2:$A$2069,MATCH(C4581,$A$2:$A$2069,1)-1):INDEX($A$2:$A$2069,MATCH(C4581,$A$2:$A$2069,1)+1))</f>
        <v>0.48652184775483676</v>
      </c>
    </row>
    <row r="4582" spans="3:4" x14ac:dyDescent="0.2">
      <c r="C4582" s="125">
        <v>657.79999999997403</v>
      </c>
      <c r="D4582" s="120">
        <f>FORECAST(C4582,INDEX($B$2:$B$2069,MATCH(C4582,$A$2:$A$2069,1)-1):INDEX($B$2:$B$2069,MATCH(C4582,$A$2:$A$2069,1)+1),INDEX($A$2:$A$2069,MATCH(C4582,$A$2:$A$2069,1)-1):INDEX($A$2:$A$2069,MATCH(C4582,$A$2:$A$2069,1)+1))</f>
        <v>0.48840469063478942</v>
      </c>
    </row>
    <row r="4583" spans="3:4" x14ac:dyDescent="0.2">
      <c r="C4583" s="125">
        <v>657.89999999997406</v>
      </c>
      <c r="D4583" s="120">
        <f>FORECAST(C4583,INDEX($B$2:$B$2069,MATCH(C4583,$A$2:$A$2069,1)-1):INDEX($B$2:$B$2069,MATCH(C4583,$A$2:$A$2069,1)+1),INDEX($A$2:$A$2069,MATCH(C4583,$A$2:$A$2069,1)-1):INDEX($A$2:$A$2069,MATCH(C4583,$A$2:$A$2069,1)+1))</f>
        <v>0.48694653167557478</v>
      </c>
    </row>
    <row r="4584" spans="3:4" x14ac:dyDescent="0.2">
      <c r="C4584" s="125">
        <v>657.99999999997397</v>
      </c>
      <c r="D4584" s="120">
        <f>FORECAST(C4584,INDEX($B$2:$B$2069,MATCH(C4584,$A$2:$A$2069,1)-1):INDEX($B$2:$B$2069,MATCH(C4584,$A$2:$A$2069,1)+1),INDEX($A$2:$A$2069,MATCH(C4584,$A$2:$A$2069,1)-1):INDEX($A$2:$A$2069,MATCH(C4584,$A$2:$A$2069,1)+1))</f>
        <v>0.48757309512871982</v>
      </c>
    </row>
    <row r="4585" spans="3:4" x14ac:dyDescent="0.2">
      <c r="C4585" s="125">
        <v>658.09999999997399</v>
      </c>
      <c r="D4585" s="120">
        <f>FORECAST(C4585,INDEX($B$2:$B$2069,MATCH(C4585,$A$2:$A$2069,1)-1):INDEX($B$2:$B$2069,MATCH(C4585,$A$2:$A$2069,1)+1),INDEX($A$2:$A$2069,MATCH(C4585,$A$2:$A$2069,1)-1):INDEX($A$2:$A$2069,MATCH(C4585,$A$2:$A$2069,1)+1))</f>
        <v>0.48819965858186487</v>
      </c>
    </row>
    <row r="4586" spans="3:4" x14ac:dyDescent="0.2">
      <c r="C4586" s="125">
        <v>658.19999999997401</v>
      </c>
      <c r="D4586" s="120">
        <f>FORECAST(C4586,INDEX($B$2:$B$2069,MATCH(C4586,$A$2:$A$2069,1)-1):INDEX($B$2:$B$2069,MATCH(C4586,$A$2:$A$2069,1)+1),INDEX($A$2:$A$2069,MATCH(C4586,$A$2:$A$2069,1)-1):INDEX($A$2:$A$2069,MATCH(C4586,$A$2:$A$2069,1)+1))</f>
        <v>0.47923540343691329</v>
      </c>
    </row>
    <row r="4587" spans="3:4" x14ac:dyDescent="0.2">
      <c r="C4587" s="125">
        <v>658.29999999997403</v>
      </c>
      <c r="D4587" s="120">
        <f>FORECAST(C4587,INDEX($B$2:$B$2069,MATCH(C4587,$A$2:$A$2069,1)-1):INDEX($B$2:$B$2069,MATCH(C4587,$A$2:$A$2069,1)+1),INDEX($A$2:$A$2069,MATCH(C4587,$A$2:$A$2069,1)-1):INDEX($A$2:$A$2069,MATCH(C4587,$A$2:$A$2069,1)+1))</f>
        <v>0.47547050580713446</v>
      </c>
    </row>
    <row r="4588" spans="3:4" x14ac:dyDescent="0.2">
      <c r="C4588" s="125">
        <v>658.39999999997406</v>
      </c>
      <c r="D4588" s="120">
        <f>FORECAST(C4588,INDEX($B$2:$B$2069,MATCH(C4588,$A$2:$A$2069,1)-1):INDEX($B$2:$B$2069,MATCH(C4588,$A$2:$A$2069,1)+1),INDEX($A$2:$A$2069,MATCH(C4588,$A$2:$A$2069,1)-1):INDEX($A$2:$A$2069,MATCH(C4588,$A$2:$A$2069,1)+1))</f>
        <v>0.47871278826028529</v>
      </c>
    </row>
    <row r="4589" spans="3:4" x14ac:dyDescent="0.2">
      <c r="C4589" s="125">
        <v>658.49999999997397</v>
      </c>
      <c r="D4589" s="120">
        <f>FORECAST(C4589,INDEX($B$2:$B$2069,MATCH(C4589,$A$2:$A$2069,1)-1):INDEX($B$2:$B$2069,MATCH(C4589,$A$2:$A$2069,1)+1),INDEX($A$2:$A$2069,MATCH(C4589,$A$2:$A$2069,1)-1):INDEX($A$2:$A$2069,MATCH(C4589,$A$2:$A$2069,1)+1))</f>
        <v>0.47745492662506628</v>
      </c>
    </row>
    <row r="4590" spans="3:4" x14ac:dyDescent="0.2">
      <c r="C4590" s="125">
        <v>658.59999999997399</v>
      </c>
      <c r="D4590" s="120">
        <f>FORECAST(C4590,INDEX($B$2:$B$2069,MATCH(C4590,$A$2:$A$2069,1)-1):INDEX($B$2:$B$2069,MATCH(C4590,$A$2:$A$2069,1)+1),INDEX($A$2:$A$2069,MATCH(C4590,$A$2:$A$2069,1)-1):INDEX($A$2:$A$2069,MATCH(C4590,$A$2:$A$2069,1)+1))</f>
        <v>0.47619706498984549</v>
      </c>
    </row>
    <row r="4591" spans="3:4" x14ac:dyDescent="0.2">
      <c r="C4591" s="125">
        <v>658.69999999997401</v>
      </c>
      <c r="D4591" s="120">
        <f>FORECAST(C4591,INDEX($B$2:$B$2069,MATCH(C4591,$A$2:$A$2069,1)-1):INDEX($B$2:$B$2069,MATCH(C4591,$A$2:$A$2069,1)+1),INDEX($A$2:$A$2069,MATCH(C4591,$A$2:$A$2069,1)-1):INDEX($A$2:$A$2069,MATCH(C4591,$A$2:$A$2069,1)+1))</f>
        <v>0.47333218266334443</v>
      </c>
    </row>
    <row r="4592" spans="3:4" x14ac:dyDescent="0.2">
      <c r="C4592" s="125">
        <v>658.79999999997403</v>
      </c>
      <c r="D4592" s="120">
        <f>FORECAST(C4592,INDEX($B$2:$B$2069,MATCH(C4592,$A$2:$A$2069,1)-1):INDEX($B$2:$B$2069,MATCH(C4592,$A$2:$A$2069,1)+1),INDEX($A$2:$A$2069,MATCH(C4592,$A$2:$A$2069,1)-1):INDEX($A$2:$A$2069,MATCH(C4592,$A$2:$A$2069,1)+1))</f>
        <v>0.47332981827295495</v>
      </c>
    </row>
    <row r="4593" spans="3:4" x14ac:dyDescent="0.2">
      <c r="C4593" s="125">
        <v>658.89999999997406</v>
      </c>
      <c r="D4593" s="120">
        <f>FORECAST(C4593,INDEX($B$2:$B$2069,MATCH(C4593,$A$2:$A$2069,1)-1):INDEX($B$2:$B$2069,MATCH(C4593,$A$2:$A$2069,1)+1),INDEX($A$2:$A$2069,MATCH(C4593,$A$2:$A$2069,1)-1):INDEX($A$2:$A$2069,MATCH(C4593,$A$2:$A$2069,1)+1))</f>
        <v>0.47332745388256553</v>
      </c>
    </row>
    <row r="4594" spans="3:4" x14ac:dyDescent="0.2">
      <c r="C4594" s="125">
        <v>658.99999999997397</v>
      </c>
      <c r="D4594" s="120">
        <f>FORECAST(C4594,INDEX($B$2:$B$2069,MATCH(C4594,$A$2:$A$2069,1)-1):INDEX($B$2:$B$2069,MATCH(C4594,$A$2:$A$2069,1)+1),INDEX($A$2:$A$2069,MATCH(C4594,$A$2:$A$2069,1)-1):INDEX($A$2:$A$2069,MATCH(C4594,$A$2:$A$2069,1)+1))</f>
        <v>0.46359346356526032</v>
      </c>
    </row>
    <row r="4595" spans="3:4" x14ac:dyDescent="0.2">
      <c r="C4595" s="125">
        <v>659.09999999997399</v>
      </c>
      <c r="D4595" s="120">
        <f>FORECAST(C4595,INDEX($B$2:$B$2069,MATCH(C4595,$A$2:$A$2069,1)-1):INDEX($B$2:$B$2069,MATCH(C4595,$A$2:$A$2069,1)+1),INDEX($A$2:$A$2069,MATCH(C4595,$A$2:$A$2069,1)-1):INDEX($A$2:$A$2069,MATCH(C4595,$A$2:$A$2069,1)+1))</f>
        <v>0.45857228650867654</v>
      </c>
    </row>
    <row r="4596" spans="3:4" x14ac:dyDescent="0.2">
      <c r="C4596" s="125">
        <v>659.19999999997401</v>
      </c>
      <c r="D4596" s="120">
        <f>FORECAST(C4596,INDEX($B$2:$B$2069,MATCH(C4596,$A$2:$A$2069,1)-1):INDEX($B$2:$B$2069,MATCH(C4596,$A$2:$A$2069,1)+1),INDEX($A$2:$A$2069,MATCH(C4596,$A$2:$A$2069,1)-1):INDEX($A$2:$A$2069,MATCH(C4596,$A$2:$A$2069,1)+1))</f>
        <v>0.45832285115386284</v>
      </c>
    </row>
    <row r="4597" spans="3:4" x14ac:dyDescent="0.2">
      <c r="C4597" s="125">
        <v>659.29999999997403</v>
      </c>
      <c r="D4597" s="120">
        <f>FORECAST(C4597,INDEX($B$2:$B$2069,MATCH(C4597,$A$2:$A$2069,1)-1):INDEX($B$2:$B$2069,MATCH(C4597,$A$2:$A$2069,1)+1),INDEX($A$2:$A$2069,MATCH(C4597,$A$2:$A$2069,1)-1):INDEX($A$2:$A$2069,MATCH(C4597,$A$2:$A$2069,1)+1))</f>
        <v>0.45517819706580909</v>
      </c>
    </row>
    <row r="4598" spans="3:4" x14ac:dyDescent="0.2">
      <c r="C4598" s="125">
        <v>659.39999999997406</v>
      </c>
      <c r="D4598" s="120">
        <f>FORECAST(C4598,INDEX($B$2:$B$2069,MATCH(C4598,$A$2:$A$2069,1)-1):INDEX($B$2:$B$2069,MATCH(C4598,$A$2:$A$2069,1)+1),INDEX($A$2:$A$2069,MATCH(C4598,$A$2:$A$2069,1)-1):INDEX($A$2:$A$2069,MATCH(C4598,$A$2:$A$2069,1)+1))</f>
        <v>0.45203354297775888</v>
      </c>
    </row>
    <row r="4599" spans="3:4" x14ac:dyDescent="0.2">
      <c r="C4599" s="125">
        <v>659.49999999997397</v>
      </c>
      <c r="D4599" s="120">
        <f>FORECAST(C4599,INDEX($B$2:$B$2069,MATCH(C4599,$A$2:$A$2069,1)-1):INDEX($B$2:$B$2069,MATCH(C4599,$A$2:$A$2069,1)+1),INDEX($A$2:$A$2069,MATCH(C4599,$A$2:$A$2069,1)-1):INDEX($A$2:$A$2069,MATCH(C4599,$A$2:$A$2069,1)+1))</f>
        <v>0.45766666666617617</v>
      </c>
    </row>
    <row r="4600" spans="3:4" x14ac:dyDescent="0.2">
      <c r="C4600" s="125">
        <v>659.59999999997399</v>
      </c>
      <c r="D4600" s="120">
        <f>FORECAST(C4600,INDEX($B$2:$B$2069,MATCH(C4600,$A$2:$A$2069,1)-1):INDEX($B$2:$B$2069,MATCH(C4600,$A$2:$A$2069,1)+1),INDEX($A$2:$A$2069,MATCH(C4600,$A$2:$A$2069,1)-1):INDEX($A$2:$A$2069,MATCH(C4600,$A$2:$A$2069,1)+1))</f>
        <v>0.45955345911900736</v>
      </c>
    </row>
    <row r="4601" spans="3:4" x14ac:dyDescent="0.2">
      <c r="C4601" s="125">
        <v>659.69999999997401</v>
      </c>
      <c r="D4601" s="120">
        <f>FORECAST(C4601,INDEX($B$2:$B$2069,MATCH(C4601,$A$2:$A$2069,1)-1):INDEX($B$2:$B$2069,MATCH(C4601,$A$2:$A$2069,1)+1),INDEX($A$2:$A$2069,MATCH(C4601,$A$2:$A$2069,1)-1):INDEX($A$2:$A$2069,MATCH(C4601,$A$2:$A$2069,1)+1))</f>
        <v>0.46144025157183854</v>
      </c>
    </row>
    <row r="4602" spans="3:4" x14ac:dyDescent="0.2">
      <c r="C4602" s="125">
        <v>659.79999999997403</v>
      </c>
      <c r="D4602" s="120">
        <f>FORECAST(C4602,INDEX($B$2:$B$2069,MATCH(C4602,$A$2:$A$2069,1)-1):INDEX($B$2:$B$2069,MATCH(C4602,$A$2:$A$2069,1)+1),INDEX($A$2:$A$2069,MATCH(C4602,$A$2:$A$2069,1)-1):INDEX($A$2:$A$2069,MATCH(C4602,$A$2:$A$2069,1)+1))</f>
        <v>0.45167295597533297</v>
      </c>
    </row>
    <row r="4603" spans="3:4" x14ac:dyDescent="0.2">
      <c r="C4603" s="125">
        <v>659.89999999997406</v>
      </c>
      <c r="D4603" s="120">
        <f>FORECAST(C4603,INDEX($B$2:$B$2069,MATCH(C4603,$A$2:$A$2069,1)-1):INDEX($B$2:$B$2069,MATCH(C4603,$A$2:$A$2069,1)+1),INDEX($A$2:$A$2069,MATCH(C4603,$A$2:$A$2069,1)-1):INDEX($A$2:$A$2069,MATCH(C4603,$A$2:$A$2069,1)+1))</f>
        <v>0.44978616352250178</v>
      </c>
    </row>
    <row r="4604" spans="3:4" x14ac:dyDescent="0.2">
      <c r="C4604" s="125">
        <v>659.99999999997397</v>
      </c>
      <c r="D4604" s="120">
        <f>FORECAST(C4604,INDEX($B$2:$B$2069,MATCH(C4604,$A$2:$A$2069,1)-1):INDEX($B$2:$B$2069,MATCH(C4604,$A$2:$A$2069,1)+1),INDEX($A$2:$A$2069,MATCH(C4604,$A$2:$A$2069,1)-1):INDEX($A$2:$A$2069,MATCH(C4604,$A$2:$A$2069,1)+1))</f>
        <v>0.45038784067167725</v>
      </c>
    </row>
    <row r="4605" spans="3:4" x14ac:dyDescent="0.2">
      <c r="C4605" s="125">
        <v>660.09999999997399</v>
      </c>
      <c r="D4605" s="120">
        <f>FORECAST(C4605,INDEX($B$2:$B$2069,MATCH(C4605,$A$2:$A$2069,1)-1):INDEX($B$2:$B$2069,MATCH(C4605,$A$2:$A$2069,1)+1),INDEX($A$2:$A$2069,MATCH(C4605,$A$2:$A$2069,1)-1):INDEX($A$2:$A$2069,MATCH(C4605,$A$2:$A$2069,1)+1))</f>
        <v>0.4472431865836235</v>
      </c>
    </row>
    <row r="4606" spans="3:4" x14ac:dyDescent="0.2">
      <c r="C4606" s="125">
        <v>660.19999999997401</v>
      </c>
      <c r="D4606" s="120">
        <f>FORECAST(C4606,INDEX($B$2:$B$2069,MATCH(C4606,$A$2:$A$2069,1)-1):INDEX($B$2:$B$2069,MATCH(C4606,$A$2:$A$2069,1)+1),INDEX($A$2:$A$2069,MATCH(C4606,$A$2:$A$2069,1)-1):INDEX($A$2:$A$2069,MATCH(C4606,$A$2:$A$2069,1)+1))</f>
        <v>0.44409853249557329</v>
      </c>
    </row>
    <row r="4607" spans="3:4" x14ac:dyDescent="0.2">
      <c r="C4607" s="125">
        <v>660.29999999997403</v>
      </c>
      <c r="D4607" s="120">
        <f>FORECAST(C4607,INDEX($B$2:$B$2069,MATCH(C4607,$A$2:$A$2069,1)-1):INDEX($B$2:$B$2069,MATCH(C4607,$A$2:$A$2069,1)+1),INDEX($A$2:$A$2069,MATCH(C4607,$A$2:$A$2069,1)-1):INDEX($A$2:$A$2069,MATCH(C4607,$A$2:$A$2069,1)+1))</f>
        <v>0.44592033542960552</v>
      </c>
    </row>
    <row r="4608" spans="3:4" x14ac:dyDescent="0.2">
      <c r="C4608" s="125">
        <v>660.39999999997406</v>
      </c>
      <c r="D4608" s="120">
        <f>FORECAST(C4608,INDEX($B$2:$B$2069,MATCH(C4608,$A$2:$A$2069,1)-1):INDEX($B$2:$B$2069,MATCH(C4608,$A$2:$A$2069,1)+1),INDEX($A$2:$A$2069,MATCH(C4608,$A$2:$A$2069,1)-1):INDEX($A$2:$A$2069,MATCH(C4608,$A$2:$A$2069,1)+1))</f>
        <v>0.44654926624721591</v>
      </c>
    </row>
    <row r="4609" spans="3:4" x14ac:dyDescent="0.2">
      <c r="C4609" s="125">
        <v>660.49999999997397</v>
      </c>
      <c r="D4609" s="120">
        <f>FORECAST(C4609,INDEX($B$2:$B$2069,MATCH(C4609,$A$2:$A$2069,1)-1):INDEX($B$2:$B$2069,MATCH(C4609,$A$2:$A$2069,1)+1),INDEX($A$2:$A$2069,MATCH(C4609,$A$2:$A$2069,1)-1):INDEX($A$2:$A$2069,MATCH(C4609,$A$2:$A$2069,1)+1))</f>
        <v>0.44717819706482542</v>
      </c>
    </row>
    <row r="4610" spans="3:4" x14ac:dyDescent="0.2">
      <c r="C4610" s="125">
        <v>660.59999999997399</v>
      </c>
      <c r="D4610" s="120">
        <f>FORECAST(C4610,INDEX($B$2:$B$2069,MATCH(C4610,$A$2:$A$2069,1)-1):INDEX($B$2:$B$2069,MATCH(C4610,$A$2:$A$2069,1)+1),INDEX($A$2:$A$2069,MATCH(C4610,$A$2:$A$2069,1)-1):INDEX($A$2:$A$2069,MATCH(C4610,$A$2:$A$2069,1)+1))</f>
        <v>0.44327463312401605</v>
      </c>
    </row>
    <row r="4611" spans="3:4" x14ac:dyDescent="0.2">
      <c r="C4611" s="125">
        <v>660.69999999997401</v>
      </c>
      <c r="D4611" s="120">
        <f>FORECAST(C4611,INDEX($B$2:$B$2069,MATCH(C4611,$A$2:$A$2069,1)-1):INDEX($B$2:$B$2069,MATCH(C4611,$A$2:$A$2069,1)+1),INDEX($A$2:$A$2069,MATCH(C4611,$A$2:$A$2069,1)-1):INDEX($A$2:$A$2069,MATCH(C4611,$A$2:$A$2069,1)+1))</f>
        <v>0.44201677148879526</v>
      </c>
    </row>
    <row r="4612" spans="3:4" x14ac:dyDescent="0.2">
      <c r="C4612" s="125">
        <v>660.79999999997403</v>
      </c>
      <c r="D4612" s="120">
        <f>FORECAST(C4612,INDEX($B$2:$B$2069,MATCH(C4612,$A$2:$A$2069,1)-1):INDEX($B$2:$B$2069,MATCH(C4612,$A$2:$A$2069,1)+1),INDEX($A$2:$A$2069,MATCH(C4612,$A$2:$A$2069,1)-1):INDEX($A$2:$A$2069,MATCH(C4612,$A$2:$A$2069,1)+1))</f>
        <v>0.44315723270456697</v>
      </c>
    </row>
    <row r="4613" spans="3:4" x14ac:dyDescent="0.2">
      <c r="C4613" s="125">
        <v>660.89999999997406</v>
      </c>
      <c r="D4613" s="120">
        <f>FORECAST(C4613,INDEX($B$2:$B$2069,MATCH(C4613,$A$2:$A$2069,1)-1):INDEX($B$2:$B$2069,MATCH(C4613,$A$2:$A$2069,1)+1),INDEX($A$2:$A$2069,MATCH(C4613,$A$2:$A$2069,1)-1):INDEX($A$2:$A$2069,MATCH(C4613,$A$2:$A$2069,1)+1))</f>
        <v>0.44252830188695658</v>
      </c>
    </row>
    <row r="4614" spans="3:4" x14ac:dyDescent="0.2">
      <c r="C4614" s="125">
        <v>660.99999999997397</v>
      </c>
      <c r="D4614" s="120">
        <f>FORECAST(C4614,INDEX($B$2:$B$2069,MATCH(C4614,$A$2:$A$2069,1)-1):INDEX($B$2:$B$2069,MATCH(C4614,$A$2:$A$2069,1)+1),INDEX($A$2:$A$2069,MATCH(C4614,$A$2:$A$2069,1)-1):INDEX($A$2:$A$2069,MATCH(C4614,$A$2:$A$2069,1)+1))</f>
        <v>0.44189937106934707</v>
      </c>
    </row>
    <row r="4615" spans="3:4" x14ac:dyDescent="0.2">
      <c r="C4615" s="125">
        <v>661.09999999997399</v>
      </c>
      <c r="D4615" s="120">
        <f>FORECAST(C4615,INDEX($B$2:$B$2069,MATCH(C4615,$A$2:$A$2069,1)-1):INDEX($B$2:$B$2069,MATCH(C4615,$A$2:$A$2069,1)+1),INDEX($A$2:$A$2069,MATCH(C4615,$A$2:$A$2069,1)-1):INDEX($A$2:$A$2069,MATCH(C4615,$A$2:$A$2069,1)+1))</f>
        <v>0.43809174405211593</v>
      </c>
    </row>
    <row r="4616" spans="3:4" x14ac:dyDescent="0.2">
      <c r="C4616" s="125">
        <v>661.19999999997401</v>
      </c>
      <c r="D4616" s="120">
        <f>FORECAST(C4616,INDEX($B$2:$B$2069,MATCH(C4616,$A$2:$A$2069,1)-1):INDEX($B$2:$B$2069,MATCH(C4616,$A$2:$A$2069,1)+1),INDEX($A$2:$A$2069,MATCH(C4616,$A$2:$A$2069,1)-1):INDEX($A$2:$A$2069,MATCH(C4616,$A$2:$A$2069,1)+1))</f>
        <v>0.43683309430932482</v>
      </c>
    </row>
    <row r="4617" spans="3:4" x14ac:dyDescent="0.2">
      <c r="C4617" s="125">
        <v>661.29999999997403</v>
      </c>
      <c r="D4617" s="120">
        <f>FORECAST(C4617,INDEX($B$2:$B$2069,MATCH(C4617,$A$2:$A$2069,1)-1):INDEX($B$2:$B$2069,MATCH(C4617,$A$2:$A$2069,1)+1),INDEX($A$2:$A$2069,MATCH(C4617,$A$2:$A$2069,1)-1):INDEX($A$2:$A$2069,MATCH(C4617,$A$2:$A$2069,1)+1))</f>
        <v>0.43557444456653371</v>
      </c>
    </row>
    <row r="4618" spans="3:4" x14ac:dyDescent="0.2">
      <c r="C4618" s="125">
        <v>661.39999999997406</v>
      </c>
      <c r="D4618" s="120">
        <f>FORECAST(C4618,INDEX($B$2:$B$2069,MATCH(C4618,$A$2:$A$2069,1)-1):INDEX($B$2:$B$2069,MATCH(C4618,$A$2:$A$2069,1)+1),INDEX($A$2:$A$2069,MATCH(C4618,$A$2:$A$2069,1)-1):INDEX($A$2:$A$2069,MATCH(C4618,$A$2:$A$2069,1)+1))</f>
        <v>0.43826913028510273</v>
      </c>
    </row>
    <row r="4619" spans="3:4" x14ac:dyDescent="0.2">
      <c r="C4619" s="125">
        <v>661.49999999997397</v>
      </c>
      <c r="D4619" s="120">
        <f>FORECAST(C4619,INDEX($B$2:$B$2069,MATCH(C4619,$A$2:$A$2069,1)-1):INDEX($B$2:$B$2069,MATCH(C4619,$A$2:$A$2069,1)+1),INDEX($A$2:$A$2069,MATCH(C4619,$A$2:$A$2069,1)-1):INDEX($A$2:$A$2069,MATCH(C4619,$A$2:$A$2069,1)+1))</f>
        <v>0.43764099656488398</v>
      </c>
    </row>
    <row r="4620" spans="3:4" x14ac:dyDescent="0.2">
      <c r="C4620" s="125">
        <v>661.59999999997399</v>
      </c>
      <c r="D4620" s="120">
        <f>FORECAST(C4620,INDEX($B$2:$B$2069,MATCH(C4620,$A$2:$A$2069,1)-1):INDEX($B$2:$B$2069,MATCH(C4620,$A$2:$A$2069,1)+1),INDEX($A$2:$A$2069,MATCH(C4620,$A$2:$A$2069,1)-1):INDEX($A$2:$A$2069,MATCH(C4620,$A$2:$A$2069,1)+1))</f>
        <v>0.44085534591129161</v>
      </c>
    </row>
    <row r="4621" spans="3:4" x14ac:dyDescent="0.2">
      <c r="C4621" s="125">
        <v>661.69999999997401</v>
      </c>
      <c r="D4621" s="120">
        <f>FORECAST(C4621,INDEX($B$2:$B$2069,MATCH(C4621,$A$2:$A$2069,1)-1):INDEX($B$2:$B$2069,MATCH(C4621,$A$2:$A$2069,1)+1),INDEX($A$2:$A$2069,MATCH(C4621,$A$2:$A$2069,1)-1):INDEX($A$2:$A$2069,MATCH(C4621,$A$2:$A$2069,1)+1))</f>
        <v>0.44337106918173319</v>
      </c>
    </row>
    <row r="4622" spans="3:4" x14ac:dyDescent="0.2">
      <c r="C4622" s="125">
        <v>661.79999999997403</v>
      </c>
      <c r="D4622" s="120">
        <f>FORECAST(C4622,INDEX($B$2:$B$2069,MATCH(C4622,$A$2:$A$2069,1)-1):INDEX($B$2:$B$2069,MATCH(C4622,$A$2:$A$2069,1)+1),INDEX($A$2:$A$2069,MATCH(C4622,$A$2:$A$2069,1)-1):INDEX($A$2:$A$2069,MATCH(C4622,$A$2:$A$2069,1)+1))</f>
        <v>0.44588679245217477</v>
      </c>
    </row>
    <row r="4623" spans="3:4" x14ac:dyDescent="0.2">
      <c r="C4623" s="125">
        <v>661.89999999997406</v>
      </c>
      <c r="D4623" s="120">
        <f>FORECAST(C4623,INDEX($B$2:$B$2069,MATCH(C4623,$A$2:$A$2069,1)-1):INDEX($B$2:$B$2069,MATCH(C4623,$A$2:$A$2069,1)+1),INDEX($A$2:$A$2069,MATCH(C4623,$A$2:$A$2069,1)-1):INDEX($A$2:$A$2069,MATCH(C4623,$A$2:$A$2069,1)+1))</f>
        <v>0.44531875999541626</v>
      </c>
    </row>
    <row r="4624" spans="3:4" x14ac:dyDescent="0.2">
      <c r="C4624" s="125">
        <v>661.99999999997397</v>
      </c>
      <c r="D4624" s="120">
        <f>FORECAST(C4624,INDEX($B$2:$B$2069,MATCH(C4624,$A$2:$A$2069,1)-1):INDEX($B$2:$B$2069,MATCH(C4624,$A$2:$A$2069,1)+1),INDEX($A$2:$A$2069,MATCH(C4624,$A$2:$A$2069,1)-1):INDEX($A$2:$A$2069,MATCH(C4624,$A$2:$A$2069,1)+1))</f>
        <v>0.4465797920405592</v>
      </c>
    </row>
    <row r="4625" spans="3:4" x14ac:dyDescent="0.2">
      <c r="C4625" s="125">
        <v>662.09999999997399</v>
      </c>
      <c r="D4625" s="120">
        <f>FORECAST(C4625,INDEX($B$2:$B$2069,MATCH(C4625,$A$2:$A$2069,1)-1):INDEX($B$2:$B$2069,MATCH(C4625,$A$2:$A$2069,1)+1),INDEX($A$2:$A$2069,MATCH(C4625,$A$2:$A$2069,1)-1):INDEX($A$2:$A$2069,MATCH(C4625,$A$2:$A$2069,1)+1))</f>
        <v>0.44780720185866674</v>
      </c>
    </row>
    <row r="4626" spans="3:4" x14ac:dyDescent="0.2">
      <c r="C4626" s="125">
        <v>662.19999999997401</v>
      </c>
      <c r="D4626" s="120">
        <f>FORECAST(C4626,INDEX($B$2:$B$2069,MATCH(C4626,$A$2:$A$2069,1)-1):INDEX($B$2:$B$2069,MATCH(C4626,$A$2:$A$2069,1)+1),INDEX($A$2:$A$2069,MATCH(C4626,$A$2:$A$2069,1)-1):INDEX($A$2:$A$2069,MATCH(C4626,$A$2:$A$2069,1)+1))</f>
        <v>0.44843771788123821</v>
      </c>
    </row>
    <row r="4627" spans="3:4" x14ac:dyDescent="0.2">
      <c r="C4627" s="125">
        <v>662.29999999997403</v>
      </c>
      <c r="D4627" s="120">
        <f>FORECAST(C4627,INDEX($B$2:$B$2069,MATCH(C4627,$A$2:$A$2069,1)-1):INDEX($B$2:$B$2069,MATCH(C4627,$A$2:$A$2069,1)+1),INDEX($A$2:$A$2069,MATCH(C4627,$A$2:$A$2069,1)-1):INDEX($A$2:$A$2069,MATCH(C4627,$A$2:$A$2069,1)+1))</f>
        <v>0.44906823390381057</v>
      </c>
    </row>
    <row r="4628" spans="3:4" x14ac:dyDescent="0.2">
      <c r="C4628" s="125">
        <v>662.39999999997406</v>
      </c>
      <c r="D4628" s="120">
        <f>FORECAST(C4628,INDEX($B$2:$B$2069,MATCH(C4628,$A$2:$A$2069,1)-1):INDEX($B$2:$B$2069,MATCH(C4628,$A$2:$A$2069,1)+1),INDEX($A$2:$A$2069,MATCH(C4628,$A$2:$A$2069,1)-1):INDEX($A$2:$A$2069,MATCH(C4628,$A$2:$A$2069,1)+1))</f>
        <v>0.44504790015962215</v>
      </c>
    </row>
    <row r="4629" spans="3:4" x14ac:dyDescent="0.2">
      <c r="C4629" s="125">
        <v>662.49999999997397</v>
      </c>
      <c r="D4629" s="120">
        <f>FORECAST(C4629,INDEX($B$2:$B$2069,MATCH(C4629,$A$2:$A$2069,1)-1):INDEX($B$2:$B$2069,MATCH(C4629,$A$2:$A$2069,1)+1),INDEX($A$2:$A$2069,MATCH(C4629,$A$2:$A$2069,1)-1):INDEX($A$2:$A$2069,MATCH(C4629,$A$2:$A$2069,1)+1))</f>
        <v>0.44378925041683281</v>
      </c>
    </row>
    <row r="4630" spans="3:4" x14ac:dyDescent="0.2">
      <c r="C4630" s="125">
        <v>662.59999999997399</v>
      </c>
      <c r="D4630" s="120">
        <f>FORECAST(C4630,INDEX($B$2:$B$2069,MATCH(C4630,$A$2:$A$2069,1)-1):INDEX($B$2:$B$2069,MATCH(C4630,$A$2:$A$2069,1)+1),INDEX($A$2:$A$2069,MATCH(C4630,$A$2:$A$2069,1)-1):INDEX($A$2:$A$2069,MATCH(C4630,$A$2:$A$2069,1)+1))</f>
        <v>0.44253060067404171</v>
      </c>
    </row>
    <row r="4631" spans="3:4" x14ac:dyDescent="0.2">
      <c r="C4631" s="125">
        <v>662.69999999997401</v>
      </c>
      <c r="D4631" s="120">
        <f>FORECAST(C4631,INDEX($B$2:$B$2069,MATCH(C4631,$A$2:$A$2069,1)-1):INDEX($B$2:$B$2069,MATCH(C4631,$A$2:$A$2069,1)+1),INDEX($A$2:$A$2069,MATCH(C4631,$A$2:$A$2069,1)-1):INDEX($A$2:$A$2069,MATCH(C4631,$A$2:$A$2069,1)+1))</f>
        <v>0.43712121212219301</v>
      </c>
    </row>
    <row r="4632" spans="3:4" x14ac:dyDescent="0.2">
      <c r="C4632" s="125">
        <v>662.79999999997403</v>
      </c>
      <c r="D4632" s="120">
        <f>FORECAST(C4632,INDEX($B$2:$B$2069,MATCH(C4632,$A$2:$A$2069,1)-1):INDEX($B$2:$B$2069,MATCH(C4632,$A$2:$A$2069,1)+1),INDEX($A$2:$A$2069,MATCH(C4632,$A$2:$A$2069,1)-1):INDEX($A$2:$A$2069,MATCH(C4632,$A$2:$A$2069,1)+1))</f>
        <v>0.43333333333431412</v>
      </c>
    </row>
    <row r="4633" spans="3:4" x14ac:dyDescent="0.2">
      <c r="C4633" s="125">
        <v>662.89999999997406</v>
      </c>
      <c r="D4633" s="120">
        <f>FORECAST(C4633,INDEX($B$2:$B$2069,MATCH(C4633,$A$2:$A$2069,1)-1):INDEX($B$2:$B$2069,MATCH(C4633,$A$2:$A$2069,1)+1),INDEX($A$2:$A$2069,MATCH(C4633,$A$2:$A$2069,1)-1):INDEX($A$2:$A$2069,MATCH(C4633,$A$2:$A$2069,1)+1))</f>
        <v>0.43311293066120093</v>
      </c>
    </row>
    <row r="4634" spans="3:4" x14ac:dyDescent="0.2">
      <c r="C4634" s="125">
        <v>662.99999999997397</v>
      </c>
      <c r="D4634" s="120">
        <f>FORECAST(C4634,INDEX($B$2:$B$2069,MATCH(C4634,$A$2:$A$2069,1)-1):INDEX($B$2:$B$2069,MATCH(C4634,$A$2:$A$2069,1)+1),INDEX($A$2:$A$2069,MATCH(C4634,$A$2:$A$2069,1)-1):INDEX($A$2:$A$2069,MATCH(C4634,$A$2:$A$2069,1)+1))</f>
        <v>0.43122376489584013</v>
      </c>
    </row>
    <row r="4635" spans="3:4" x14ac:dyDescent="0.2">
      <c r="C4635" s="125">
        <v>663.09999999997399</v>
      </c>
      <c r="D4635" s="120">
        <f>FORECAST(C4635,INDEX($B$2:$B$2069,MATCH(C4635,$A$2:$A$2069,1)-1):INDEX($B$2:$B$2069,MATCH(C4635,$A$2:$A$2069,1)+1),INDEX($A$2:$A$2069,MATCH(C4635,$A$2:$A$2069,1)-1):INDEX($A$2:$A$2069,MATCH(C4635,$A$2:$A$2069,1)+1))</f>
        <v>0.42933459913047756</v>
      </c>
    </row>
    <row r="4636" spans="3:4" x14ac:dyDescent="0.2">
      <c r="C4636" s="125">
        <v>663.19999999997401</v>
      </c>
      <c r="D4636" s="120">
        <f>FORECAST(C4636,INDEX($B$2:$B$2069,MATCH(C4636,$A$2:$A$2069,1)-1):INDEX($B$2:$B$2069,MATCH(C4636,$A$2:$A$2069,1)+1),INDEX($A$2:$A$2069,MATCH(C4636,$A$2:$A$2069,1)-1):INDEX($A$2:$A$2069,MATCH(C4636,$A$2:$A$2069,1)+1))</f>
        <v>0.42436328205096174</v>
      </c>
    </row>
    <row r="4637" spans="3:4" x14ac:dyDescent="0.2">
      <c r="C4637" s="125">
        <v>663.29999999997403</v>
      </c>
      <c r="D4637" s="120">
        <f>FORECAST(C4637,INDEX($B$2:$B$2069,MATCH(C4637,$A$2:$A$2069,1)-1):INDEX($B$2:$B$2069,MATCH(C4637,$A$2:$A$2069,1)+1),INDEX($A$2:$A$2069,MATCH(C4637,$A$2:$A$2069,1)-1):INDEX($A$2:$A$2069,MATCH(C4637,$A$2:$A$2069,1)+1))</f>
        <v>0.42184439436381282</v>
      </c>
    </row>
    <row r="4638" spans="3:4" x14ac:dyDescent="0.2">
      <c r="C4638" s="125">
        <v>663.39999999997406</v>
      </c>
      <c r="D4638" s="120">
        <f>FORECAST(C4638,INDEX($B$2:$B$2069,MATCH(C4638,$A$2:$A$2069,1)-1):INDEX($B$2:$B$2069,MATCH(C4638,$A$2:$A$2069,1)+1),INDEX($A$2:$A$2069,MATCH(C4638,$A$2:$A$2069,1)-1):INDEX($A$2:$A$2069,MATCH(C4638,$A$2:$A$2069,1)+1))</f>
        <v>0.41932550667666035</v>
      </c>
    </row>
    <row r="4639" spans="3:4" x14ac:dyDescent="0.2">
      <c r="C4639" s="125">
        <v>663.49999999997397</v>
      </c>
      <c r="D4639" s="120">
        <f>FORECAST(C4639,INDEX($B$2:$B$2069,MATCH(C4639,$A$2:$A$2069,1)-1):INDEX($B$2:$B$2069,MATCH(C4639,$A$2:$A$2069,1)+1),INDEX($A$2:$A$2069,MATCH(C4639,$A$2:$A$2069,1)-1):INDEX($A$2:$A$2069,MATCH(C4639,$A$2:$A$2069,1)+1))</f>
        <v>0.4173800505058729</v>
      </c>
    </row>
    <row r="4640" spans="3:4" x14ac:dyDescent="0.2">
      <c r="C4640" s="125">
        <v>663.59999999997399</v>
      </c>
      <c r="D4640" s="120">
        <f>FORECAST(C4640,INDEX($B$2:$B$2069,MATCH(C4640,$A$2:$A$2069,1)-1):INDEX($B$2:$B$2069,MATCH(C4640,$A$2:$A$2069,1)+1),INDEX($A$2:$A$2069,MATCH(C4640,$A$2:$A$2069,1)-1):INDEX($A$2:$A$2069,MATCH(C4640,$A$2:$A$2069,1)+1))</f>
        <v>0.41422348484930893</v>
      </c>
    </row>
    <row r="4641" spans="3:4" x14ac:dyDescent="0.2">
      <c r="C4641" s="125">
        <v>663.69999999997401</v>
      </c>
      <c r="D4641" s="120">
        <f>FORECAST(C4641,INDEX($B$2:$B$2069,MATCH(C4641,$A$2:$A$2069,1)-1):INDEX($B$2:$B$2069,MATCH(C4641,$A$2:$A$2069,1)+1),INDEX($A$2:$A$2069,MATCH(C4641,$A$2:$A$2069,1)-1):INDEX($A$2:$A$2069,MATCH(C4641,$A$2:$A$2069,1)+1))</f>
        <v>0.41309343434376267</v>
      </c>
    </row>
    <row r="4642" spans="3:4" x14ac:dyDescent="0.2">
      <c r="C4642" s="125">
        <v>663.79999999997403</v>
      </c>
      <c r="D4642" s="120">
        <f>FORECAST(C4642,INDEX($B$2:$B$2069,MATCH(C4642,$A$2:$A$2069,1)-1):INDEX($B$2:$B$2069,MATCH(C4642,$A$2:$A$2069,1)+1),INDEX($A$2:$A$2069,MATCH(C4642,$A$2:$A$2069,1)-1):INDEX($A$2:$A$2069,MATCH(C4642,$A$2:$A$2069,1)+1))</f>
        <v>0.41183080808113637</v>
      </c>
    </row>
    <row r="4643" spans="3:4" x14ac:dyDescent="0.2">
      <c r="C4643" s="125">
        <v>663.89999999997406</v>
      </c>
      <c r="D4643" s="120">
        <f>FORECAST(C4643,INDEX($B$2:$B$2069,MATCH(C4643,$A$2:$A$2069,1)-1):INDEX($B$2:$B$2069,MATCH(C4643,$A$2:$A$2069,1)+1),INDEX($A$2:$A$2069,MATCH(C4643,$A$2:$A$2069,1)-1):INDEX($A$2:$A$2069,MATCH(C4643,$A$2:$A$2069,1)+1))</f>
        <v>0.41056818181851007</v>
      </c>
    </row>
    <row r="4644" spans="3:4" x14ac:dyDescent="0.2">
      <c r="C4644" s="125">
        <v>663.99999999997397</v>
      </c>
      <c r="D4644" s="120">
        <f>FORECAST(C4644,INDEX($B$2:$B$2069,MATCH(C4644,$A$2:$A$2069,1)-1):INDEX($B$2:$B$2069,MATCH(C4644,$A$2:$A$2069,1)+1),INDEX($A$2:$A$2069,MATCH(C4644,$A$2:$A$2069,1)-1):INDEX($A$2:$A$2069,MATCH(C4644,$A$2:$A$2069,1)+1))</f>
        <v>0.4049305555563798</v>
      </c>
    </row>
    <row r="4645" spans="3:4" x14ac:dyDescent="0.2">
      <c r="C4645" s="125">
        <v>664.09999999997399</v>
      </c>
      <c r="D4645" s="120">
        <f>FORECAST(C4645,INDEX($B$2:$B$2069,MATCH(C4645,$A$2:$A$2069,1)-1):INDEX($B$2:$B$2069,MATCH(C4645,$A$2:$A$2069,1)+1),INDEX($A$2:$A$2069,MATCH(C4645,$A$2:$A$2069,1)-1):INDEX($A$2:$A$2069,MATCH(C4645,$A$2:$A$2069,1)+1))</f>
        <v>0.40177398989981228</v>
      </c>
    </row>
    <row r="4646" spans="3:4" x14ac:dyDescent="0.2">
      <c r="C4646" s="125">
        <v>664.19999999997401</v>
      </c>
      <c r="D4646" s="120">
        <f>FORECAST(C4646,INDEX($B$2:$B$2069,MATCH(C4646,$A$2:$A$2069,1)-1):INDEX($B$2:$B$2069,MATCH(C4646,$A$2:$A$2069,1)+1),INDEX($A$2:$A$2069,MATCH(C4646,$A$2:$A$2069,1)-1):INDEX($A$2:$A$2069,MATCH(C4646,$A$2:$A$2069,1)+1))</f>
        <v>0.39861742424324476</v>
      </c>
    </row>
    <row r="4647" spans="3:4" x14ac:dyDescent="0.2">
      <c r="C4647" s="125">
        <v>664.29999999997403</v>
      </c>
      <c r="D4647" s="120">
        <f>FORECAST(C4647,INDEX($B$2:$B$2069,MATCH(C4647,$A$2:$A$2069,1)-1):INDEX($B$2:$B$2069,MATCH(C4647,$A$2:$A$2069,1)+1),INDEX($A$2:$A$2069,MATCH(C4647,$A$2:$A$2069,1)-1):INDEX($A$2:$A$2069,MATCH(C4647,$A$2:$A$2069,1)+1))</f>
        <v>0.40218434343466924</v>
      </c>
    </row>
    <row r="4648" spans="3:4" x14ac:dyDescent="0.2">
      <c r="C4648" s="125">
        <v>664.39999999997406</v>
      </c>
      <c r="D4648" s="120">
        <f>FORECAST(C4648,INDEX($B$2:$B$2069,MATCH(C4648,$A$2:$A$2069,1)-1):INDEX($B$2:$B$2069,MATCH(C4648,$A$2:$A$2069,1)+1),INDEX($A$2:$A$2069,MATCH(C4648,$A$2:$A$2069,1)-1):INDEX($A$2:$A$2069,MATCH(C4648,$A$2:$A$2069,1)+1))</f>
        <v>0.40092171717204295</v>
      </c>
    </row>
    <row r="4649" spans="3:4" x14ac:dyDescent="0.2">
      <c r="C4649" s="125">
        <v>664.49999999997397</v>
      </c>
      <c r="D4649" s="120">
        <f>FORECAST(C4649,INDEX($B$2:$B$2069,MATCH(C4649,$A$2:$A$2069,1)-1):INDEX($B$2:$B$2069,MATCH(C4649,$A$2:$A$2069,1)+1),INDEX($A$2:$A$2069,MATCH(C4649,$A$2:$A$2069,1)-1):INDEX($A$2:$A$2069,MATCH(C4649,$A$2:$A$2069,1)+1))</f>
        <v>0.39632575757608635</v>
      </c>
    </row>
    <row r="4650" spans="3:4" x14ac:dyDescent="0.2">
      <c r="C4650" s="125">
        <v>664.59999999997399</v>
      </c>
      <c r="D4650" s="120">
        <f>FORECAST(C4650,INDEX($B$2:$B$2069,MATCH(C4650,$A$2:$A$2069,1)-1):INDEX($B$2:$B$2069,MATCH(C4650,$A$2:$A$2069,1)+1),INDEX($A$2:$A$2069,MATCH(C4650,$A$2:$A$2069,1)-1):INDEX($A$2:$A$2069,MATCH(C4650,$A$2:$A$2069,1)+1))</f>
        <v>0.39506313131346005</v>
      </c>
    </row>
    <row r="4651" spans="3:4" x14ac:dyDescent="0.2">
      <c r="C4651" s="125">
        <v>664.69999999997401</v>
      </c>
      <c r="D4651" s="120">
        <f>FORECAST(C4651,INDEX($B$2:$B$2069,MATCH(C4651,$A$2:$A$2069,1)-1):INDEX($B$2:$B$2069,MATCH(C4651,$A$2:$A$2069,1)+1),INDEX($A$2:$A$2069,MATCH(C4651,$A$2:$A$2069,1)-1):INDEX($A$2:$A$2069,MATCH(C4651,$A$2:$A$2069,1)+1))</f>
        <v>0.39380050505083375</v>
      </c>
    </row>
    <row r="4652" spans="3:4" x14ac:dyDescent="0.2">
      <c r="C4652" s="125">
        <v>664.79999999997403</v>
      </c>
      <c r="D4652" s="120">
        <f>FORECAST(C4652,INDEX($B$2:$B$2069,MATCH(C4652,$A$2:$A$2069,1)-1):INDEX($B$2:$B$2069,MATCH(C4652,$A$2:$A$2069,1)+1),INDEX($A$2:$A$2069,MATCH(C4652,$A$2:$A$2069,1)-1):INDEX($A$2:$A$2069,MATCH(C4652,$A$2:$A$2069,1)+1))</f>
        <v>0.39285353535419176</v>
      </c>
    </row>
    <row r="4653" spans="3:4" x14ac:dyDescent="0.2">
      <c r="C4653" s="125">
        <v>664.89999999997406</v>
      </c>
      <c r="D4653" s="120">
        <f>FORECAST(C4653,INDEX($B$2:$B$2069,MATCH(C4653,$A$2:$A$2069,1)-1):INDEX($B$2:$B$2069,MATCH(C4653,$A$2:$A$2069,1)+1),INDEX($A$2:$A$2069,MATCH(C4653,$A$2:$A$2069,1)-1):INDEX($A$2:$A$2069,MATCH(C4653,$A$2:$A$2069,1)+1))</f>
        <v>0.39032828282893917</v>
      </c>
    </row>
    <row r="4654" spans="3:4" x14ac:dyDescent="0.2">
      <c r="C4654" s="125">
        <v>664.99999999997397</v>
      </c>
      <c r="D4654" s="120">
        <f>FORECAST(C4654,INDEX($B$2:$B$2069,MATCH(C4654,$A$2:$A$2069,1)-1):INDEX($B$2:$B$2069,MATCH(C4654,$A$2:$A$2069,1)+1),INDEX($A$2:$A$2069,MATCH(C4654,$A$2:$A$2069,1)-1):INDEX($A$2:$A$2069,MATCH(C4654,$A$2:$A$2069,1)+1))</f>
        <v>0.38780303030369012</v>
      </c>
    </row>
    <row r="4655" spans="3:4" x14ac:dyDescent="0.2">
      <c r="C4655" s="125">
        <v>665.09999999997399</v>
      </c>
      <c r="D4655" s="120">
        <f>FORECAST(C4655,INDEX($B$2:$B$2069,MATCH(C4655,$A$2:$A$2069,1)-1):INDEX($B$2:$B$2069,MATCH(C4655,$A$2:$A$2069,1)+1),INDEX($A$2:$A$2069,MATCH(C4655,$A$2:$A$2069,1)-1):INDEX($A$2:$A$2069,MATCH(C4655,$A$2:$A$2069,1)+1))</f>
        <v>0.38999999999999996</v>
      </c>
    </row>
    <row r="4656" spans="3:4" x14ac:dyDescent="0.2">
      <c r="C4656" s="125">
        <v>665.19999999997401</v>
      </c>
      <c r="D4656" s="120">
        <f>FORECAST(C4656,INDEX($B$2:$B$2069,MATCH(C4656,$A$2:$A$2069,1)-1):INDEX($B$2:$B$2069,MATCH(C4656,$A$2:$A$2069,1)+1),INDEX($A$2:$A$2069,MATCH(C4656,$A$2:$A$2069,1)-1):INDEX($A$2:$A$2069,MATCH(C4656,$A$2:$A$2069,1)+1))</f>
        <v>0.38999999999999996</v>
      </c>
    </row>
    <row r="4657" spans="3:4" x14ac:dyDescent="0.2">
      <c r="C4657" s="125">
        <v>665.29999999997403</v>
      </c>
      <c r="D4657" s="120">
        <f>FORECAST(C4657,INDEX($B$2:$B$2069,MATCH(C4657,$A$2:$A$2069,1)-1):INDEX($B$2:$B$2069,MATCH(C4657,$A$2:$A$2069,1)+1),INDEX($A$2:$A$2069,MATCH(C4657,$A$2:$A$2069,1)-1):INDEX($A$2:$A$2069,MATCH(C4657,$A$2:$A$2069,1)+1))</f>
        <v>0.38866792929309391</v>
      </c>
    </row>
    <row r="4658" spans="3:4" x14ac:dyDescent="0.2">
      <c r="C4658" s="125">
        <v>665.39999999997406</v>
      </c>
      <c r="D4658" s="120">
        <f>FORECAST(C4658,INDEX($B$2:$B$2069,MATCH(C4658,$A$2:$A$2069,1)-1):INDEX($B$2:$B$2069,MATCH(C4658,$A$2:$A$2069,1)+1),INDEX($A$2:$A$2069,MATCH(C4658,$A$2:$A$2069,1)-1):INDEX($A$2:$A$2069,MATCH(C4658,$A$2:$A$2069,1)+1))</f>
        <v>0.38803661616178076</v>
      </c>
    </row>
    <row r="4659" spans="3:4" x14ac:dyDescent="0.2">
      <c r="C4659" s="125">
        <v>665.49999999997397</v>
      </c>
      <c r="D4659" s="120">
        <f>FORECAST(C4659,INDEX($B$2:$B$2069,MATCH(C4659,$A$2:$A$2069,1)-1):INDEX($B$2:$B$2069,MATCH(C4659,$A$2:$A$2069,1)+1),INDEX($A$2:$A$2069,MATCH(C4659,$A$2:$A$2069,1)-1):INDEX($A$2:$A$2069,MATCH(C4659,$A$2:$A$2069,1)+1))</f>
        <v>0.38740530303046761</v>
      </c>
    </row>
    <row r="4660" spans="3:4" x14ac:dyDescent="0.2">
      <c r="C4660" s="125">
        <v>665.59999999997399</v>
      </c>
      <c r="D4660" s="120">
        <f>FORECAST(C4660,INDEX($B$2:$B$2069,MATCH(C4660,$A$2:$A$2069,1)-1):INDEX($B$2:$B$2069,MATCH(C4660,$A$2:$A$2069,1)+1),INDEX($A$2:$A$2069,MATCH(C4660,$A$2:$A$2069,1)-1):INDEX($A$2:$A$2069,MATCH(C4660,$A$2:$A$2069,1)+1))</f>
        <v>0.38107823604518742</v>
      </c>
    </row>
    <row r="4661" spans="3:4" x14ac:dyDescent="0.2">
      <c r="C4661" s="125">
        <v>665.69999999997299</v>
      </c>
      <c r="D4661" s="120">
        <f>FORECAST(C4661,INDEX($B$2:$B$2069,MATCH(C4661,$A$2:$A$2069,1)-1):INDEX($B$2:$B$2069,MATCH(C4661,$A$2:$A$2069,1)+1),INDEX($A$2:$A$2069,MATCH(C4661,$A$2:$A$2069,1)-1):INDEX($A$2:$A$2069,MATCH(C4661,$A$2:$A$2069,1)+1))</f>
        <v>0.37791688470554519</v>
      </c>
    </row>
    <row r="4662" spans="3:4" x14ac:dyDescent="0.2">
      <c r="C4662" s="125">
        <v>665.79999999997403</v>
      </c>
      <c r="D4662" s="120">
        <f>FORECAST(C4662,INDEX($B$2:$B$2069,MATCH(C4662,$A$2:$A$2069,1)-1):INDEX($B$2:$B$2069,MATCH(C4662,$A$2:$A$2069,1)+1),INDEX($A$2:$A$2069,MATCH(C4662,$A$2:$A$2069,1)-1):INDEX($A$2:$A$2069,MATCH(C4662,$A$2:$A$2069,1)+1))</f>
        <v>0.38222246759834833</v>
      </c>
    </row>
    <row r="4663" spans="3:4" x14ac:dyDescent="0.2">
      <c r="C4663" s="125">
        <v>665.89999999997406</v>
      </c>
      <c r="D4663" s="120">
        <f>FORECAST(C4663,INDEX($B$2:$B$2069,MATCH(C4663,$A$2:$A$2069,1)-1):INDEX($B$2:$B$2069,MATCH(C4663,$A$2:$A$2069,1)+1),INDEX($A$2:$A$2069,MATCH(C4663,$A$2:$A$2069,1)-1):INDEX($A$2:$A$2069,MATCH(C4663,$A$2:$A$2069,1)+1))</f>
        <v>0.38222566815652559</v>
      </c>
    </row>
    <row r="4664" spans="3:4" x14ac:dyDescent="0.2">
      <c r="C4664" s="125">
        <v>665.99999999997306</v>
      </c>
      <c r="D4664" s="120">
        <f>FORECAST(C4664,INDEX($B$2:$B$2069,MATCH(C4664,$A$2:$A$2069,1)-1):INDEX($B$2:$B$2069,MATCH(C4664,$A$2:$A$2069,1)+1),INDEX($A$2:$A$2069,MATCH(C4664,$A$2:$A$2069,1)-1):INDEX($A$2:$A$2069,MATCH(C4664,$A$2:$A$2069,1)+1))</f>
        <v>0.38222886871470285</v>
      </c>
    </row>
    <row r="4665" spans="3:4" x14ac:dyDescent="0.2">
      <c r="C4665" s="125">
        <v>666.09999999997297</v>
      </c>
      <c r="D4665" s="120">
        <f>FORECAST(C4665,INDEX($B$2:$B$2069,MATCH(C4665,$A$2:$A$2069,1)-1):INDEX($B$2:$B$2069,MATCH(C4665,$A$2:$A$2069,1)+1),INDEX($A$2:$A$2069,MATCH(C4665,$A$2:$A$2069,1)-1):INDEX($A$2:$A$2069,MATCH(C4665,$A$2:$A$2069,1)+1))</f>
        <v>0.37777919669190235</v>
      </c>
    </row>
    <row r="4666" spans="3:4" x14ac:dyDescent="0.2">
      <c r="C4666" s="125">
        <v>666.19999999997299</v>
      </c>
      <c r="D4666" s="120">
        <f>FORECAST(C4666,INDEX($B$2:$B$2069,MATCH(C4666,$A$2:$A$2069,1)-1):INDEX($B$2:$B$2069,MATCH(C4666,$A$2:$A$2069,1)+1),INDEX($A$2:$A$2069,MATCH(C4666,$A$2:$A$2069,1)-1):INDEX($A$2:$A$2069,MATCH(C4666,$A$2:$A$2069,1)+1))</f>
        <v>0.37778239725008</v>
      </c>
    </row>
    <row r="4667" spans="3:4" x14ac:dyDescent="0.2">
      <c r="C4667" s="125">
        <v>666.29999999997403</v>
      </c>
      <c r="D4667" s="120">
        <f>FORECAST(C4667,INDEX($B$2:$B$2069,MATCH(C4667,$A$2:$A$2069,1)-1):INDEX($B$2:$B$2069,MATCH(C4667,$A$2:$A$2069,1)+1),INDEX($A$2:$A$2069,MATCH(C4667,$A$2:$A$2069,1)-1):INDEX($A$2:$A$2069,MATCH(C4667,$A$2:$A$2069,1)+1))</f>
        <v>0.37778559780825766</v>
      </c>
    </row>
    <row r="4668" spans="3:4" x14ac:dyDescent="0.2">
      <c r="C4668" s="125">
        <v>666.39999999997303</v>
      </c>
      <c r="D4668" s="120">
        <f>FORECAST(C4668,INDEX($B$2:$B$2069,MATCH(C4668,$A$2:$A$2069,1)-1):INDEX($B$2:$B$2069,MATCH(C4668,$A$2:$A$2069,1)+1),INDEX($A$2:$A$2069,MATCH(C4668,$A$2:$A$2069,1)-1):INDEX($A$2:$A$2069,MATCH(C4668,$A$2:$A$2069,1)+1))</f>
        <v>0.38222480400581799</v>
      </c>
    </row>
    <row r="4669" spans="3:4" x14ac:dyDescent="0.2">
      <c r="C4669" s="125">
        <v>666.49999999997306</v>
      </c>
      <c r="D4669" s="120">
        <f>FORECAST(C4669,INDEX($B$2:$B$2069,MATCH(C4669,$A$2:$A$2069,1)-1):INDEX($B$2:$B$2069,MATCH(C4669,$A$2:$A$2069,1)+1),INDEX($A$2:$A$2069,MATCH(C4669,$A$2:$A$2069,1)-1):INDEX($A$2:$A$2069,MATCH(C4669,$A$2:$A$2069,1)+1))</f>
        <v>0.38222800456399564</v>
      </c>
    </row>
    <row r="4670" spans="3:4" x14ac:dyDescent="0.2">
      <c r="C4670" s="125">
        <v>666.59999999997297</v>
      </c>
      <c r="D4670" s="120">
        <f>FORECAST(C4670,INDEX($B$2:$B$2069,MATCH(C4670,$A$2:$A$2069,1)-1):INDEX($B$2:$B$2069,MATCH(C4670,$A$2:$A$2069,1)+1),INDEX($A$2:$A$2069,MATCH(C4670,$A$2:$A$2069,1)-1):INDEX($A$2:$A$2069,MATCH(C4670,$A$2:$A$2069,1)+1))</f>
        <v>0.38021968631294989</v>
      </c>
    </row>
    <row r="4671" spans="3:4" x14ac:dyDescent="0.2">
      <c r="C4671" s="125">
        <v>666.69999999997299</v>
      </c>
      <c r="D4671" s="120">
        <f>FORECAST(C4671,INDEX($B$2:$B$2069,MATCH(C4671,$A$2:$A$2069,1)-1):INDEX($B$2:$B$2069,MATCH(C4671,$A$2:$A$2069,1)+1),INDEX($A$2:$A$2069,MATCH(C4671,$A$2:$A$2069,1)-1):INDEX($A$2:$A$2069,MATCH(C4671,$A$2:$A$2069,1)+1))</f>
        <v>0.3814871073511803</v>
      </c>
    </row>
    <row r="4672" spans="3:4" x14ac:dyDescent="0.2">
      <c r="C4672" s="125">
        <v>666.79999999997301</v>
      </c>
      <c r="D4672" s="120">
        <f>FORECAST(C4672,INDEX($B$2:$B$2069,MATCH(C4672,$A$2:$A$2069,1)-1):INDEX($B$2:$B$2069,MATCH(C4672,$A$2:$A$2069,1)+1),INDEX($A$2:$A$2069,MATCH(C4672,$A$2:$A$2069,1)-1):INDEX($A$2:$A$2069,MATCH(C4672,$A$2:$A$2069,1)+1))</f>
        <v>0.38275452838940893</v>
      </c>
    </row>
    <row r="4673" spans="3:4" x14ac:dyDescent="0.2">
      <c r="C4673" s="125">
        <v>666.89999999997303</v>
      </c>
      <c r="D4673" s="120">
        <f>FORECAST(C4673,INDEX($B$2:$B$2069,MATCH(C4673,$A$2:$A$2069,1)-1):INDEX($B$2:$B$2069,MATCH(C4673,$A$2:$A$2069,1)+1),INDEX($A$2:$A$2069,MATCH(C4673,$A$2:$A$2069,1)-1):INDEX($A$2:$A$2069,MATCH(C4673,$A$2:$A$2069,1)+1))</f>
        <v>0.3815437572316025</v>
      </c>
    </row>
    <row r="4674" spans="3:4" x14ac:dyDescent="0.2">
      <c r="C4674" s="125">
        <v>666.99999999997306</v>
      </c>
      <c r="D4674" s="120">
        <f>FORECAST(C4674,INDEX($B$2:$B$2069,MATCH(C4674,$A$2:$A$2069,1)-1):INDEX($B$2:$B$2069,MATCH(C4674,$A$2:$A$2069,1)+1),INDEX($A$2:$A$2069,MATCH(C4674,$A$2:$A$2069,1)-1):INDEX($A$2:$A$2069,MATCH(C4674,$A$2:$A$2069,1)+1))</f>
        <v>0.38027953675154968</v>
      </c>
    </row>
    <row r="4675" spans="3:4" x14ac:dyDescent="0.2">
      <c r="C4675" s="125">
        <v>667.09999999997297</v>
      </c>
      <c r="D4675" s="120">
        <f>FORECAST(C4675,INDEX($B$2:$B$2069,MATCH(C4675,$A$2:$A$2069,1)-1):INDEX($B$2:$B$2069,MATCH(C4675,$A$2:$A$2069,1)+1),INDEX($A$2:$A$2069,MATCH(C4675,$A$2:$A$2069,1)-1):INDEX($A$2:$A$2069,MATCH(C4675,$A$2:$A$2069,1)+1))</f>
        <v>0.37901531627150042</v>
      </c>
    </row>
    <row r="4676" spans="3:4" x14ac:dyDescent="0.2">
      <c r="C4676" s="125">
        <v>667.19999999997299</v>
      </c>
      <c r="D4676" s="120">
        <f>FORECAST(C4676,INDEX($B$2:$B$2069,MATCH(C4676,$A$2:$A$2069,1)-1):INDEX($B$2:$B$2069,MATCH(C4676,$A$2:$A$2069,1)+1),INDEX($A$2:$A$2069,MATCH(C4676,$A$2:$A$2069,1)-1):INDEX($A$2:$A$2069,MATCH(C4676,$A$2:$A$2069,1)+1))</f>
        <v>0.37495364791671015</v>
      </c>
    </row>
    <row r="4677" spans="3:4" x14ac:dyDescent="0.2">
      <c r="C4677" s="125">
        <v>667.29999999997301</v>
      </c>
      <c r="D4677" s="120">
        <f>FORECAST(C4677,INDEX($B$2:$B$2069,MATCH(C4677,$A$2:$A$2069,1)-1):INDEX($B$2:$B$2069,MATCH(C4677,$A$2:$A$2069,1)+1),INDEX($A$2:$A$2069,MATCH(C4677,$A$2:$A$2069,1)-1):INDEX($A$2:$A$2069,MATCH(C4677,$A$2:$A$2069,1)+1))</f>
        <v>0.37305731719663271</v>
      </c>
    </row>
    <row r="4678" spans="3:4" x14ac:dyDescent="0.2">
      <c r="C4678" s="125">
        <v>667.39999999997303</v>
      </c>
      <c r="D4678" s="120">
        <f>FORECAST(C4678,INDEX($B$2:$B$2069,MATCH(C4678,$A$2:$A$2069,1)-1):INDEX($B$2:$B$2069,MATCH(C4678,$A$2:$A$2069,1)+1),INDEX($A$2:$A$2069,MATCH(C4678,$A$2:$A$2069,1)-1):INDEX($A$2:$A$2069,MATCH(C4678,$A$2:$A$2069,1)+1))</f>
        <v>0.37153781157651977</v>
      </c>
    </row>
    <row r="4679" spans="3:4" x14ac:dyDescent="0.2">
      <c r="C4679" s="125">
        <v>667.49999999997306</v>
      </c>
      <c r="D4679" s="120">
        <f>FORECAST(C4679,INDEX($B$2:$B$2069,MATCH(C4679,$A$2:$A$2069,1)-1):INDEX($B$2:$B$2069,MATCH(C4679,$A$2:$A$2069,1)+1),INDEX($A$2:$A$2069,MATCH(C4679,$A$2:$A$2069,1)-1):INDEX($A$2:$A$2069,MATCH(C4679,$A$2:$A$2069,1)+1))</f>
        <v>0.3690029573306397</v>
      </c>
    </row>
    <row r="4680" spans="3:4" x14ac:dyDescent="0.2">
      <c r="C4680" s="125">
        <v>667.59999999997297</v>
      </c>
      <c r="D4680" s="120">
        <f>FORECAST(C4680,INDEX($B$2:$B$2069,MATCH(C4680,$A$2:$A$2069,1)-1):INDEX($B$2:$B$2069,MATCH(C4680,$A$2:$A$2069,1)+1),INDEX($A$2:$A$2069,MATCH(C4680,$A$2:$A$2069,1)-1):INDEX($A$2:$A$2069,MATCH(C4680,$A$2:$A$2069,1)+1))</f>
        <v>0.36646810308475963</v>
      </c>
    </row>
    <row r="4681" spans="3:4" x14ac:dyDescent="0.2">
      <c r="C4681" s="125">
        <v>667.69999999997299</v>
      </c>
      <c r="D4681" s="120">
        <f>FORECAST(C4681,INDEX($B$2:$B$2069,MATCH(C4681,$A$2:$A$2069,1)-1):INDEX($B$2:$B$2069,MATCH(C4681,$A$2:$A$2069,1)+1),INDEX($A$2:$A$2069,MATCH(C4681,$A$2:$A$2069,1)-1):INDEX($A$2:$A$2069,MATCH(C4681,$A$2:$A$2069,1)+1))</f>
        <v>0.36586127020586723</v>
      </c>
    </row>
    <row r="4682" spans="3:4" x14ac:dyDescent="0.2">
      <c r="C4682" s="125">
        <v>667.79999999997301</v>
      </c>
      <c r="D4682" s="120">
        <f>FORECAST(C4682,INDEX($B$2:$B$2069,MATCH(C4682,$A$2:$A$2069,1)-1):INDEX($B$2:$B$2069,MATCH(C4682,$A$2:$A$2069,1)+1),INDEX($A$2:$A$2069,MATCH(C4682,$A$2:$A$2069,1)-1):INDEX($A$2:$A$2069,MATCH(C4682,$A$2:$A$2069,1)+1))</f>
        <v>0.36459624958627046</v>
      </c>
    </row>
    <row r="4683" spans="3:4" x14ac:dyDescent="0.2">
      <c r="C4683" s="125">
        <v>667.89999999997303</v>
      </c>
      <c r="D4683" s="120">
        <f>FORECAST(C4683,INDEX($B$2:$B$2069,MATCH(C4683,$A$2:$A$2069,1)-1):INDEX($B$2:$B$2069,MATCH(C4683,$A$2:$A$2069,1)+1),INDEX($A$2:$A$2069,MATCH(C4683,$A$2:$A$2069,1)-1):INDEX($A$2:$A$2069,MATCH(C4683,$A$2:$A$2069,1)+1))</f>
        <v>0.36333122896667369</v>
      </c>
    </row>
    <row r="4684" spans="3:4" x14ac:dyDescent="0.2">
      <c r="C4684" s="125">
        <v>667.99999999997306</v>
      </c>
      <c r="D4684" s="120">
        <f>FORECAST(C4684,INDEX($B$2:$B$2069,MATCH(C4684,$A$2:$A$2069,1)-1):INDEX($B$2:$B$2069,MATCH(C4684,$A$2:$A$2069,1)+1),INDEX($A$2:$A$2069,MATCH(C4684,$A$2:$A$2069,1)-1):INDEX($A$2:$A$2069,MATCH(C4684,$A$2:$A$2069,1)+1))</f>
        <v>0.3638094243637795</v>
      </c>
    </row>
    <row r="4685" spans="3:4" x14ac:dyDescent="0.2">
      <c r="C4685" s="125">
        <v>668.09999999997297</v>
      </c>
      <c r="D4685" s="120">
        <f>FORECAST(C4685,INDEX($B$2:$B$2069,MATCH(C4685,$A$2:$A$2069,1)-1):INDEX($B$2:$B$2069,MATCH(C4685,$A$2:$A$2069,1)+1),INDEX($A$2:$A$2069,MATCH(C4685,$A$2:$A$2069,1)-1):INDEX($A$2:$A$2069,MATCH(C4685,$A$2:$A$2069,1)+1))</f>
        <v>0.36317651398421003</v>
      </c>
    </row>
    <row r="4686" spans="3:4" x14ac:dyDescent="0.2">
      <c r="C4686" s="125">
        <v>668.19999999997299</v>
      </c>
      <c r="D4686" s="120">
        <f>FORECAST(C4686,INDEX($B$2:$B$2069,MATCH(C4686,$A$2:$A$2069,1)-1):INDEX($B$2:$B$2069,MATCH(C4686,$A$2:$A$2069,1)+1),INDEX($A$2:$A$2069,MATCH(C4686,$A$2:$A$2069,1)-1):INDEX($A$2:$A$2069,MATCH(C4686,$A$2:$A$2069,1)+1))</f>
        <v>0.36198774820464852</v>
      </c>
    </row>
    <row r="4687" spans="3:4" x14ac:dyDescent="0.2">
      <c r="C4687" s="125">
        <v>668.29999999997301</v>
      </c>
      <c r="D4687" s="120">
        <f>FORECAST(C4687,INDEX($B$2:$B$2069,MATCH(C4687,$A$2:$A$2069,1)-1):INDEX($B$2:$B$2069,MATCH(C4687,$A$2:$A$2069,1)+1),INDEX($A$2:$A$2069,MATCH(C4687,$A$2:$A$2069,1)-1):INDEX($A$2:$A$2069,MATCH(C4687,$A$2:$A$2069,1)+1))</f>
        <v>0.3613540346431785</v>
      </c>
    </row>
    <row r="4688" spans="3:4" x14ac:dyDescent="0.2">
      <c r="C4688" s="125">
        <v>668.39999999997303</v>
      </c>
      <c r="D4688" s="120">
        <f>FORECAST(C4688,INDEX($B$2:$B$2069,MATCH(C4688,$A$2:$A$2069,1)-1):INDEX($B$2:$B$2069,MATCH(C4688,$A$2:$A$2069,1)+1),INDEX($A$2:$A$2069,MATCH(C4688,$A$2:$A$2069,1)-1):INDEX($A$2:$A$2069,MATCH(C4688,$A$2:$A$2069,1)+1))</f>
        <v>0.36072032108170848</v>
      </c>
    </row>
    <row r="4689" spans="3:4" x14ac:dyDescent="0.2">
      <c r="C4689" s="125">
        <v>668.49999999997306</v>
      </c>
      <c r="D4689" s="120">
        <f>FORECAST(C4689,INDEX($B$2:$B$2069,MATCH(C4689,$A$2:$A$2069,1)-1):INDEX($B$2:$B$2069,MATCH(C4689,$A$2:$A$2069,1)+1),INDEX($A$2:$A$2069,MATCH(C4689,$A$2:$A$2069,1)-1):INDEX($A$2:$A$2069,MATCH(C4689,$A$2:$A$2069,1)+1))</f>
        <v>0.35906210392936444</v>
      </c>
    </row>
    <row r="4690" spans="3:4" x14ac:dyDescent="0.2">
      <c r="C4690" s="125">
        <v>668.59999999997297</v>
      </c>
      <c r="D4690" s="120">
        <f>FORECAST(C4690,INDEX($B$2:$B$2069,MATCH(C4690,$A$2:$A$2069,1)-1):INDEX($B$2:$B$2069,MATCH(C4690,$A$2:$A$2069,1)+1),INDEX($A$2:$A$2069,MATCH(C4690,$A$2:$A$2069,1)-1):INDEX($A$2:$A$2069,MATCH(C4690,$A$2:$A$2069,1)+1))</f>
        <v>0.35779467680642618</v>
      </c>
    </row>
    <row r="4691" spans="3:4" x14ac:dyDescent="0.2">
      <c r="C4691" s="125">
        <v>668.69999999997299</v>
      </c>
      <c r="D4691" s="120">
        <f>FORECAST(C4691,INDEX($B$2:$B$2069,MATCH(C4691,$A$2:$A$2069,1)-1):INDEX($B$2:$B$2069,MATCH(C4691,$A$2:$A$2069,1)+1),INDEX($A$2:$A$2069,MATCH(C4691,$A$2:$A$2069,1)-1):INDEX($A$2:$A$2069,MATCH(C4691,$A$2:$A$2069,1)+1))</f>
        <v>0.35770806928618715</v>
      </c>
    </row>
    <row r="4692" spans="3:4" x14ac:dyDescent="0.2">
      <c r="C4692" s="125">
        <v>668.79999999997301</v>
      </c>
      <c r="D4692" s="120">
        <f>FORECAST(C4692,INDEX($B$2:$B$2069,MATCH(C4692,$A$2:$A$2069,1)-1):INDEX($B$2:$B$2069,MATCH(C4692,$A$2:$A$2069,1)+1),INDEX($A$2:$A$2069,MATCH(C4692,$A$2:$A$2069,1)-1):INDEX($A$2:$A$2069,MATCH(C4692,$A$2:$A$2069,1)+1))</f>
        <v>0.35707435572471624</v>
      </c>
    </row>
    <row r="4693" spans="3:4" x14ac:dyDescent="0.2">
      <c r="C4693" s="125">
        <v>668.89999999997303</v>
      </c>
      <c r="D4693" s="120">
        <f>FORECAST(C4693,INDEX($B$2:$B$2069,MATCH(C4693,$A$2:$A$2069,1)-1):INDEX($B$2:$B$2069,MATCH(C4693,$A$2:$A$2069,1)+1),INDEX($A$2:$A$2069,MATCH(C4693,$A$2:$A$2069,1)-1):INDEX($A$2:$A$2069,MATCH(C4693,$A$2:$A$2069,1)+1))</f>
        <v>0.35644064216324622</v>
      </c>
    </row>
    <row r="4694" spans="3:4" x14ac:dyDescent="0.2">
      <c r="C4694" s="125">
        <v>668.99999999997306</v>
      </c>
      <c r="D4694" s="120">
        <f>FORECAST(C4694,INDEX($B$2:$B$2069,MATCH(C4694,$A$2:$A$2069,1)-1):INDEX($B$2:$B$2069,MATCH(C4694,$A$2:$A$2069,1)+1),INDEX($A$2:$A$2069,MATCH(C4694,$A$2:$A$2069,1)-1):INDEX($A$2:$A$2069,MATCH(C4694,$A$2:$A$2069,1)+1))</f>
        <v>0.35383607942577555</v>
      </c>
    </row>
    <row r="4695" spans="3:4" x14ac:dyDescent="0.2">
      <c r="C4695" s="125">
        <v>669.09999999997297</v>
      </c>
      <c r="D4695" s="120">
        <f>FORECAST(C4695,INDEX($B$2:$B$2069,MATCH(C4695,$A$2:$A$2069,1)-1):INDEX($B$2:$B$2069,MATCH(C4695,$A$2:$A$2069,1)+1),INDEX($A$2:$A$2069,MATCH(C4695,$A$2:$A$2069,1)-1):INDEX($A$2:$A$2069,MATCH(C4695,$A$2:$A$2069,1)+1))</f>
        <v>0.35256865230283729</v>
      </c>
    </row>
    <row r="4696" spans="3:4" x14ac:dyDescent="0.2">
      <c r="C4696" s="125">
        <v>669.19999999997299</v>
      </c>
      <c r="D4696" s="120">
        <f>FORECAST(C4696,INDEX($B$2:$B$2069,MATCH(C4696,$A$2:$A$2069,1)-1):INDEX($B$2:$B$2069,MATCH(C4696,$A$2:$A$2069,1)+1),INDEX($A$2:$A$2069,MATCH(C4696,$A$2:$A$2069,1)-1):INDEX($A$2:$A$2069,MATCH(C4696,$A$2:$A$2069,1)+1))</f>
        <v>0.35130122517989726</v>
      </c>
    </row>
    <row r="4697" spans="3:4" x14ac:dyDescent="0.2">
      <c r="C4697" s="125">
        <v>669.29999999997301</v>
      </c>
      <c r="D4697" s="120">
        <f>FORECAST(C4697,INDEX($B$2:$B$2069,MATCH(C4697,$A$2:$A$2069,1)-1):INDEX($B$2:$B$2069,MATCH(C4697,$A$2:$A$2069,1)+1),INDEX($A$2:$A$2069,MATCH(C4697,$A$2:$A$2069,1)-1):INDEX($A$2:$A$2069,MATCH(C4697,$A$2:$A$2069,1)+1))</f>
        <v>0.35114490916806496</v>
      </c>
    </row>
    <row r="4698" spans="3:4" x14ac:dyDescent="0.2">
      <c r="C4698" s="125">
        <v>669.39999999997303</v>
      </c>
      <c r="D4698" s="120">
        <f>FORECAST(C4698,INDEX($B$2:$B$2069,MATCH(C4698,$A$2:$A$2069,1)-1):INDEX($B$2:$B$2069,MATCH(C4698,$A$2:$A$2069,1)+1),INDEX($A$2:$A$2069,MATCH(C4698,$A$2:$A$2069,1)-1):INDEX($A$2:$A$2069,MATCH(C4698,$A$2:$A$2069,1)+1))</f>
        <v>0.34987748204512314</v>
      </c>
    </row>
    <row r="4699" spans="3:4" x14ac:dyDescent="0.2">
      <c r="C4699" s="125">
        <v>669.49999999997306</v>
      </c>
      <c r="D4699" s="120">
        <f>FORECAST(C4699,INDEX($B$2:$B$2069,MATCH(C4699,$A$2:$A$2069,1)-1):INDEX($B$2:$B$2069,MATCH(C4699,$A$2:$A$2069,1)+1),INDEX($A$2:$A$2069,MATCH(C4699,$A$2:$A$2069,1)-1):INDEX($A$2:$A$2069,MATCH(C4699,$A$2:$A$2069,1)+1))</f>
        <v>0.35125281985028689</v>
      </c>
    </row>
    <row r="4700" spans="3:4" x14ac:dyDescent="0.2">
      <c r="C4700" s="125">
        <v>669.59999999997297</v>
      </c>
      <c r="D4700" s="120">
        <f>FORECAST(C4700,INDEX($B$2:$B$2069,MATCH(C4700,$A$2:$A$2069,1)-1):INDEX($B$2:$B$2069,MATCH(C4700,$A$2:$A$2069,1)+1),INDEX($A$2:$A$2069,MATCH(C4700,$A$2:$A$2069,1)-1):INDEX($A$2:$A$2069,MATCH(C4700,$A$2:$A$2069,1)+1))</f>
        <v>0.35188733659362637</v>
      </c>
    </row>
    <row r="4701" spans="3:4" x14ac:dyDescent="0.2">
      <c r="C4701" s="125">
        <v>669.69999999997299</v>
      </c>
      <c r="D4701" s="120">
        <f>FORECAST(C4701,INDEX($B$2:$B$2069,MATCH(C4701,$A$2:$A$2069,1)-1):INDEX($B$2:$B$2069,MATCH(C4701,$A$2:$A$2069,1)+1),INDEX($A$2:$A$2069,MATCH(C4701,$A$2:$A$2069,1)-1):INDEX($A$2:$A$2069,MATCH(C4701,$A$2:$A$2069,1)+1))</f>
        <v>0.35252185333696762</v>
      </c>
    </row>
    <row r="4702" spans="3:4" x14ac:dyDescent="0.2">
      <c r="C4702" s="125">
        <v>669.79999999997301</v>
      </c>
      <c r="D4702" s="120">
        <f>FORECAST(C4702,INDEX($B$2:$B$2069,MATCH(C4702,$A$2:$A$2069,1)-1):INDEX($B$2:$B$2069,MATCH(C4702,$A$2:$A$2069,1)+1),INDEX($A$2:$A$2069,MATCH(C4702,$A$2:$A$2069,1)-1):INDEX($A$2:$A$2069,MATCH(C4702,$A$2:$A$2069,1)+1))</f>
        <v>0.34664006856379714</v>
      </c>
    </row>
    <row r="4703" spans="3:4" x14ac:dyDescent="0.2">
      <c r="C4703" s="125">
        <v>669.89999999997303</v>
      </c>
      <c r="D4703" s="120">
        <f>FORECAST(C4703,INDEX($B$2:$B$2069,MATCH(C4703,$A$2:$A$2069,1)-1):INDEX($B$2:$B$2069,MATCH(C4703,$A$2:$A$2069,1)+1),INDEX($A$2:$A$2069,MATCH(C4703,$A$2:$A$2069,1)-1):INDEX($A$2:$A$2069,MATCH(C4703,$A$2:$A$2069,1)+1))</f>
        <v>0.34473329334397285</v>
      </c>
    </row>
    <row r="4704" spans="3:4" x14ac:dyDescent="0.2">
      <c r="C4704" s="125">
        <v>669.99999999997306</v>
      </c>
      <c r="D4704" s="120">
        <f>FORECAST(C4704,INDEX($B$2:$B$2069,MATCH(C4704,$A$2:$A$2069,1)-1):INDEX($B$2:$B$2069,MATCH(C4704,$A$2:$A$2069,1)+1),INDEX($A$2:$A$2069,MATCH(C4704,$A$2:$A$2069,1)-1):INDEX($A$2:$A$2069,MATCH(C4704,$A$2:$A$2069,1)+1))</f>
        <v>0.34282651812415033</v>
      </c>
    </row>
    <row r="4705" spans="3:4" x14ac:dyDescent="0.2">
      <c r="C4705" s="125">
        <v>670.09999999997297</v>
      </c>
      <c r="D4705" s="120">
        <f>FORECAST(C4705,INDEX($B$2:$B$2069,MATCH(C4705,$A$2:$A$2069,1)-1):INDEX($B$2:$B$2069,MATCH(C4705,$A$2:$A$2069,1)+1),INDEX($A$2:$A$2069,MATCH(C4705,$A$2:$A$2069,1)-1):INDEX($A$2:$A$2069,MATCH(C4705,$A$2:$A$2069,1)+1))</f>
        <v>0.34371144909219176</v>
      </c>
    </row>
    <row r="4706" spans="3:4" x14ac:dyDescent="0.2">
      <c r="C4706" s="125">
        <v>670.19999999997299</v>
      </c>
      <c r="D4706" s="120">
        <f>FORECAST(C4706,INDEX($B$2:$B$2069,MATCH(C4706,$A$2:$A$2069,1)-1):INDEX($B$2:$B$2069,MATCH(C4706,$A$2:$A$2069,1)+1),INDEX($A$2:$A$2069,MATCH(C4706,$A$2:$A$2069,1)-1):INDEX($A$2:$A$2069,MATCH(C4706,$A$2:$A$2069,1)+1))</f>
        <v>0.34181030840777993</v>
      </c>
    </row>
    <row r="4707" spans="3:4" x14ac:dyDescent="0.2">
      <c r="C4707" s="125">
        <v>670.29999999997301</v>
      </c>
      <c r="D4707" s="120">
        <f>FORECAST(C4707,INDEX($B$2:$B$2069,MATCH(C4707,$A$2:$A$2069,1)-1):INDEX($B$2:$B$2069,MATCH(C4707,$A$2:$A$2069,1)+1),INDEX($A$2:$A$2069,MATCH(C4707,$A$2:$A$2069,1)-1):INDEX($A$2:$A$2069,MATCH(C4707,$A$2:$A$2069,1)+1))</f>
        <v>0.34111138792273549</v>
      </c>
    </row>
    <row r="4708" spans="3:4" x14ac:dyDescent="0.2">
      <c r="C4708" s="125">
        <v>670.39999999997303</v>
      </c>
      <c r="D4708" s="120">
        <f>FORECAST(C4708,INDEX($B$2:$B$2069,MATCH(C4708,$A$2:$A$2069,1)-1):INDEX($B$2:$B$2069,MATCH(C4708,$A$2:$A$2069,1)+1),INDEX($A$2:$A$2069,MATCH(C4708,$A$2:$A$2069,1)-1):INDEX($A$2:$A$2069,MATCH(C4708,$A$2:$A$2069,1)+1))</f>
        <v>0.34111219417018562</v>
      </c>
    </row>
    <row r="4709" spans="3:4" x14ac:dyDescent="0.2">
      <c r="C4709" s="125">
        <v>670.49999999997306</v>
      </c>
      <c r="D4709" s="120">
        <f>FORECAST(C4709,INDEX($B$2:$B$2069,MATCH(C4709,$A$2:$A$2069,1)-1):INDEX($B$2:$B$2069,MATCH(C4709,$A$2:$A$2069,1)+1),INDEX($A$2:$A$2069,MATCH(C4709,$A$2:$A$2069,1)-1):INDEX($A$2:$A$2069,MATCH(C4709,$A$2:$A$2069,1)+1))</f>
        <v>0.34111300041763576</v>
      </c>
    </row>
    <row r="4710" spans="3:4" x14ac:dyDescent="0.2">
      <c r="C4710" s="125">
        <v>670.59999999997297</v>
      </c>
      <c r="D4710" s="120">
        <f>FORECAST(C4710,INDEX($B$2:$B$2069,MATCH(C4710,$A$2:$A$2069,1)-1):INDEX($B$2:$B$2069,MATCH(C4710,$A$2:$A$2069,1)+1),INDEX($A$2:$A$2069,MATCH(C4710,$A$2:$A$2069,1)-1):INDEX($A$2:$A$2069,MATCH(C4710,$A$2:$A$2069,1)+1))</f>
        <v>0.3406563741118882</v>
      </c>
    </row>
    <row r="4711" spans="3:4" x14ac:dyDescent="0.2">
      <c r="C4711" s="125">
        <v>670.69999999997299</v>
      </c>
      <c r="D4711" s="120">
        <f>FORECAST(C4711,INDEX($B$2:$B$2069,MATCH(C4711,$A$2:$A$2069,1)-1):INDEX($B$2:$B$2069,MATCH(C4711,$A$2:$A$2069,1)+1),INDEX($A$2:$A$2069,MATCH(C4711,$A$2:$A$2069,1)-1):INDEX($A$2:$A$2069,MATCH(C4711,$A$2:$A$2069,1)+1))</f>
        <v>0.34002185736854695</v>
      </c>
    </row>
    <row r="4712" spans="3:4" x14ac:dyDescent="0.2">
      <c r="C4712" s="125">
        <v>670.79999999997301</v>
      </c>
      <c r="D4712" s="120">
        <f>FORECAST(C4712,INDEX($B$2:$B$2069,MATCH(C4712,$A$2:$A$2069,1)-1):INDEX($B$2:$B$2069,MATCH(C4712,$A$2:$A$2069,1)+1),INDEX($A$2:$A$2069,MATCH(C4712,$A$2:$A$2069,1)-1):INDEX($A$2:$A$2069,MATCH(C4712,$A$2:$A$2069,1)+1))</f>
        <v>0.33883185466852694</v>
      </c>
    </row>
    <row r="4713" spans="3:4" x14ac:dyDescent="0.2">
      <c r="C4713" s="125">
        <v>670.89999999997303</v>
      </c>
      <c r="D4713" s="120">
        <f>FORECAST(C4713,INDEX($B$2:$B$2069,MATCH(C4713,$A$2:$A$2069,1)-1):INDEX($B$2:$B$2069,MATCH(C4713,$A$2:$A$2069,1)+1),INDEX($A$2:$A$2069,MATCH(C4713,$A$2:$A$2069,1)-1):INDEX($A$2:$A$2069,MATCH(C4713,$A$2:$A$2069,1)+1))</f>
        <v>0.33819814110705693</v>
      </c>
    </row>
    <row r="4714" spans="3:4" x14ac:dyDescent="0.2">
      <c r="C4714" s="125">
        <v>670.99999999997306</v>
      </c>
      <c r="D4714" s="120">
        <f>FORECAST(C4714,INDEX($B$2:$B$2069,MATCH(C4714,$A$2:$A$2069,1)-1):INDEX($B$2:$B$2069,MATCH(C4714,$A$2:$A$2069,1)+1),INDEX($A$2:$A$2069,MATCH(C4714,$A$2:$A$2069,1)-1):INDEX($A$2:$A$2069,MATCH(C4714,$A$2:$A$2069,1)+1))</f>
        <v>0.33756442754558602</v>
      </c>
    </row>
    <row r="4715" spans="3:4" x14ac:dyDescent="0.2">
      <c r="C4715" s="125">
        <v>671.09999999997297</v>
      </c>
      <c r="D4715" s="120">
        <f>FORECAST(C4715,INDEX($B$2:$B$2069,MATCH(C4715,$A$2:$A$2069,1)-1):INDEX($B$2:$B$2069,MATCH(C4715,$A$2:$A$2069,1)+1),INDEX($A$2:$A$2069,MATCH(C4715,$A$2:$A$2069,1)-1):INDEX($A$2:$A$2069,MATCH(C4715,$A$2:$A$2069,1)+1))</f>
        <v>0.33467320372150944</v>
      </c>
    </row>
    <row r="4716" spans="3:4" x14ac:dyDescent="0.2">
      <c r="C4716" s="125">
        <v>671.19999999997299</v>
      </c>
      <c r="D4716" s="120">
        <f>FORECAST(C4716,INDEX($B$2:$B$2069,MATCH(C4716,$A$2:$A$2069,1)-1):INDEX($B$2:$B$2069,MATCH(C4716,$A$2:$A$2069,1)+1),INDEX($A$2:$A$2069,MATCH(C4716,$A$2:$A$2069,1)-1):INDEX($A$2:$A$2069,MATCH(C4716,$A$2:$A$2069,1)+1))</f>
        <v>0.33276884724403644</v>
      </c>
    </row>
    <row r="4717" spans="3:4" x14ac:dyDescent="0.2">
      <c r="C4717" s="125">
        <v>671.29999999997301</v>
      </c>
      <c r="D4717" s="120">
        <f>FORECAST(C4717,INDEX($B$2:$B$2069,MATCH(C4717,$A$2:$A$2069,1)-1):INDEX($B$2:$B$2069,MATCH(C4717,$A$2:$A$2069,1)+1),INDEX($A$2:$A$2069,MATCH(C4717,$A$2:$A$2069,1)-1):INDEX($A$2:$A$2069,MATCH(C4717,$A$2:$A$2069,1)+1))</f>
        <v>0.33086449076656343</v>
      </c>
    </row>
    <row r="4718" spans="3:4" x14ac:dyDescent="0.2">
      <c r="C4718" s="125">
        <v>671.39999999997303</v>
      </c>
      <c r="D4718" s="120">
        <f>FORECAST(C4718,INDEX($B$2:$B$2069,MATCH(C4718,$A$2:$A$2069,1)-1):INDEX($B$2:$B$2069,MATCH(C4718,$A$2:$A$2069,1)+1),INDEX($A$2:$A$2069,MATCH(C4718,$A$2:$A$2069,1)-1):INDEX($A$2:$A$2069,MATCH(C4718,$A$2:$A$2069,1)+1))</f>
        <v>0.33115351993248687</v>
      </c>
    </row>
    <row r="4719" spans="3:4" x14ac:dyDescent="0.2">
      <c r="C4719" s="125">
        <v>671.49999999997306</v>
      </c>
      <c r="D4719" s="120">
        <f>FORECAST(C4719,INDEX($B$2:$B$2069,MATCH(C4719,$A$2:$A$2069,1)-1):INDEX($B$2:$B$2069,MATCH(C4719,$A$2:$A$2069,1)+1),INDEX($A$2:$A$2069,MATCH(C4719,$A$2:$A$2069,1)-1):INDEX($A$2:$A$2069,MATCH(C4719,$A$2:$A$2069,1)+1))</f>
        <v>0.3298812553014443</v>
      </c>
    </row>
    <row r="4720" spans="3:4" x14ac:dyDescent="0.2">
      <c r="C4720" s="125">
        <v>671.59999999997297</v>
      </c>
      <c r="D4720" s="120">
        <f>FORECAST(C4720,INDEX($B$2:$B$2069,MATCH(C4720,$A$2:$A$2069,1)-1):INDEX($B$2:$B$2069,MATCH(C4720,$A$2:$A$2069,1)+1),INDEX($A$2:$A$2069,MATCH(C4720,$A$2:$A$2069,1)-1):INDEX($A$2:$A$2069,MATCH(C4720,$A$2:$A$2069,1)+1))</f>
        <v>0.33374629327683181</v>
      </c>
    </row>
    <row r="4721" spans="3:4" x14ac:dyDescent="0.2">
      <c r="C4721" s="125">
        <v>671.69999999997299</v>
      </c>
      <c r="D4721" s="120">
        <f>FORECAST(C4721,INDEX($B$2:$B$2069,MATCH(C4721,$A$2:$A$2069,1)-1):INDEX($B$2:$B$2069,MATCH(C4721,$A$2:$A$2069,1)+1),INDEX($A$2:$A$2069,MATCH(C4721,$A$2:$A$2069,1)-1):INDEX($A$2:$A$2069,MATCH(C4721,$A$2:$A$2069,1)+1))</f>
        <v>0.33565226224920508</v>
      </c>
    </row>
    <row r="4722" spans="3:4" x14ac:dyDescent="0.2">
      <c r="C4722" s="125">
        <v>671.79999999997301</v>
      </c>
      <c r="D4722" s="120">
        <f>FORECAST(C4722,INDEX($B$2:$B$2069,MATCH(C4722,$A$2:$A$2069,1)-1):INDEX($B$2:$B$2069,MATCH(C4722,$A$2:$A$2069,1)+1),INDEX($A$2:$A$2069,MATCH(C4722,$A$2:$A$2069,1)-1):INDEX($A$2:$A$2069,MATCH(C4722,$A$2:$A$2069,1)+1))</f>
        <v>0.33755823122158013</v>
      </c>
    </row>
    <row r="4723" spans="3:4" x14ac:dyDescent="0.2">
      <c r="C4723" s="125">
        <v>671.89999999997303</v>
      </c>
      <c r="D4723" s="120">
        <f>FORECAST(C4723,INDEX($B$2:$B$2069,MATCH(C4723,$A$2:$A$2069,1)-1):INDEX($B$2:$B$2069,MATCH(C4723,$A$2:$A$2069,1)+1),INDEX($A$2:$A$2069,MATCH(C4723,$A$2:$A$2069,1)-1):INDEX($A$2:$A$2069,MATCH(C4723,$A$2:$A$2069,1)+1))</f>
        <v>0.33333476845379423</v>
      </c>
    </row>
    <row r="4724" spans="3:4" x14ac:dyDescent="0.2">
      <c r="C4724" s="125">
        <v>671.99999999997306</v>
      </c>
      <c r="D4724" s="120">
        <f>FORECAST(C4724,INDEX($B$2:$B$2069,MATCH(C4724,$A$2:$A$2069,1)-1):INDEX($B$2:$B$2069,MATCH(C4724,$A$2:$A$2069,1)+1),INDEX($A$2:$A$2069,MATCH(C4724,$A$2:$A$2069,1)-1):INDEX($A$2:$A$2069,MATCH(C4724,$A$2:$A$2069,1)+1))</f>
        <v>0.33333718719614519</v>
      </c>
    </row>
    <row r="4725" spans="3:4" x14ac:dyDescent="0.2">
      <c r="C4725" s="125">
        <v>672.09999999997297</v>
      </c>
      <c r="D4725" s="120">
        <f>FORECAST(C4725,INDEX($B$2:$B$2069,MATCH(C4725,$A$2:$A$2069,1)-1):INDEX($B$2:$B$2069,MATCH(C4725,$A$2:$A$2069,1)+1),INDEX($A$2:$A$2069,MATCH(C4725,$A$2:$A$2069,1)-1):INDEX($A$2:$A$2069,MATCH(C4725,$A$2:$A$2069,1)+1))</f>
        <v>0.33333960593849615</v>
      </c>
    </row>
    <row r="4726" spans="3:4" x14ac:dyDescent="0.2">
      <c r="C4726" s="125">
        <v>672.19999999997299</v>
      </c>
      <c r="D4726" s="120">
        <f>FORECAST(C4726,INDEX($B$2:$B$2069,MATCH(C4726,$A$2:$A$2069,1)-1):INDEX($B$2:$B$2069,MATCH(C4726,$A$2:$A$2069,1)+1),INDEX($A$2:$A$2069,MATCH(C4726,$A$2:$A$2069,1)-1):INDEX($A$2:$A$2069,MATCH(C4726,$A$2:$A$2069,1)+1))</f>
        <v>0.32629770992469176</v>
      </c>
    </row>
    <row r="4727" spans="3:4" x14ac:dyDescent="0.2">
      <c r="C4727" s="125">
        <v>672.29999999997301</v>
      </c>
      <c r="D4727" s="120">
        <f>FORECAST(C4727,INDEX($B$2:$B$2069,MATCH(C4727,$A$2:$A$2069,1)-1):INDEX($B$2:$B$2069,MATCH(C4727,$A$2:$A$2069,1)+1),INDEX($A$2:$A$2069,MATCH(C4727,$A$2:$A$2069,1)-1):INDEX($A$2:$A$2069,MATCH(C4727,$A$2:$A$2069,1)+1))</f>
        <v>0.32248091603156226</v>
      </c>
    </row>
    <row r="4728" spans="3:4" x14ac:dyDescent="0.2">
      <c r="C4728" s="125">
        <v>672.39999999997303</v>
      </c>
      <c r="D4728" s="120">
        <f>FORECAST(C4728,INDEX($B$2:$B$2069,MATCH(C4728,$A$2:$A$2069,1)-1):INDEX($B$2:$B$2069,MATCH(C4728,$A$2:$A$2069,1)+1),INDEX($A$2:$A$2069,MATCH(C4728,$A$2:$A$2069,1)-1):INDEX($A$2:$A$2069,MATCH(C4728,$A$2:$A$2069,1)+1))</f>
        <v>0.3226653944025486</v>
      </c>
    </row>
    <row r="4729" spans="3:4" x14ac:dyDescent="0.2">
      <c r="C4729" s="125">
        <v>672.49999999997306</v>
      </c>
      <c r="D4729" s="120">
        <f>FORECAST(C4729,INDEX($B$2:$B$2069,MATCH(C4729,$A$2:$A$2069,1)-1):INDEX($B$2:$B$2069,MATCH(C4729,$A$2:$A$2069,1)+1),INDEX($A$2:$A$2069,MATCH(C4729,$A$2:$A$2069,1)-1):INDEX($A$2:$A$2069,MATCH(C4729,$A$2:$A$2069,1)+1))</f>
        <v>0.32075699745598207</v>
      </c>
    </row>
    <row r="4730" spans="3:4" x14ac:dyDescent="0.2">
      <c r="C4730" s="125">
        <v>672.59999999997297</v>
      </c>
      <c r="D4730" s="120">
        <f>FORECAST(C4730,INDEX($B$2:$B$2069,MATCH(C4730,$A$2:$A$2069,1)-1):INDEX($B$2:$B$2069,MATCH(C4730,$A$2:$A$2069,1)+1),INDEX($A$2:$A$2069,MATCH(C4730,$A$2:$A$2069,1)-1):INDEX($A$2:$A$2069,MATCH(C4730,$A$2:$A$2069,1)+1))</f>
        <v>0.3188486005094191</v>
      </c>
    </row>
    <row r="4731" spans="3:4" x14ac:dyDescent="0.2">
      <c r="C4731" s="125">
        <v>672.69999999997299</v>
      </c>
      <c r="D4731" s="120">
        <f>FORECAST(C4731,INDEX($B$2:$B$2069,MATCH(C4731,$A$2:$A$2069,1)-1):INDEX($B$2:$B$2069,MATCH(C4731,$A$2:$A$2069,1)+1),INDEX($A$2:$A$2069,MATCH(C4731,$A$2:$A$2069,1)-1):INDEX($A$2:$A$2069,MATCH(C4731,$A$2:$A$2069,1)+1))</f>
        <v>0.32</v>
      </c>
    </row>
    <row r="4732" spans="3:4" x14ac:dyDescent="0.2">
      <c r="C4732" s="125">
        <v>672.79999999997301</v>
      </c>
      <c r="D4732" s="120">
        <f>FORECAST(C4732,INDEX($B$2:$B$2069,MATCH(C4732,$A$2:$A$2069,1)-1):INDEX($B$2:$B$2069,MATCH(C4732,$A$2:$A$2069,1)+1),INDEX($A$2:$A$2069,MATCH(C4732,$A$2:$A$2069,1)-1):INDEX($A$2:$A$2069,MATCH(C4732,$A$2:$A$2069,1)+1))</f>
        <v>0.32</v>
      </c>
    </row>
    <row r="4733" spans="3:4" x14ac:dyDescent="0.2">
      <c r="C4733" s="125">
        <v>672.89999999997303</v>
      </c>
      <c r="D4733" s="120">
        <f>FORECAST(C4733,INDEX($B$2:$B$2069,MATCH(C4733,$A$2:$A$2069,1)-1):INDEX($B$2:$B$2069,MATCH(C4733,$A$2:$A$2069,1)+1),INDEX($A$2:$A$2069,MATCH(C4733,$A$2:$A$2069,1)-1):INDEX($A$2:$A$2069,MATCH(C4733,$A$2:$A$2069,1)+1))</f>
        <v>0.32</v>
      </c>
    </row>
    <row r="4734" spans="3:4" x14ac:dyDescent="0.2">
      <c r="C4734" s="125">
        <v>672.99999999997306</v>
      </c>
      <c r="D4734" s="120">
        <f>FORECAST(C4734,INDEX($B$2:$B$2069,MATCH(C4734,$A$2:$A$2069,1)-1):INDEX($B$2:$B$2069,MATCH(C4734,$A$2:$A$2069,1)+1),INDEX($A$2:$A$2069,MATCH(C4734,$A$2:$A$2069,1)-1):INDEX($A$2:$A$2069,MATCH(C4734,$A$2:$A$2069,1)+1))</f>
        <v>0.32</v>
      </c>
    </row>
    <row r="4735" spans="3:4" x14ac:dyDescent="0.2">
      <c r="C4735" s="125">
        <v>673.09999999997297</v>
      </c>
      <c r="D4735" s="120">
        <f>FORECAST(C4735,INDEX($B$2:$B$2069,MATCH(C4735,$A$2:$A$2069,1)-1):INDEX($B$2:$B$2069,MATCH(C4735,$A$2:$A$2069,1)+1),INDEX($A$2:$A$2069,MATCH(C4735,$A$2:$A$2069,1)-1):INDEX($A$2:$A$2069,MATCH(C4735,$A$2:$A$2069,1)+1))</f>
        <v>0.32</v>
      </c>
    </row>
    <row r="4736" spans="3:4" x14ac:dyDescent="0.2">
      <c r="C4736" s="125">
        <v>673.19999999997299</v>
      </c>
      <c r="D4736" s="120">
        <f>FORECAST(C4736,INDEX($B$2:$B$2069,MATCH(C4736,$A$2:$A$2069,1)-1):INDEX($B$2:$B$2069,MATCH(C4736,$A$2:$A$2069,1)+1),INDEX($A$2:$A$2069,MATCH(C4736,$A$2:$A$2069,1)-1):INDEX($A$2:$A$2069,MATCH(C4736,$A$2:$A$2069,1)+1))</f>
        <v>0.31573155216336346</v>
      </c>
    </row>
    <row r="4737" spans="3:4" x14ac:dyDescent="0.2">
      <c r="C4737" s="125">
        <v>673.29999999997301</v>
      </c>
      <c r="D4737" s="120">
        <f>FORECAST(C4737,INDEX($B$2:$B$2069,MATCH(C4737,$A$2:$A$2069,1)-1):INDEX($B$2:$B$2069,MATCH(C4737,$A$2:$A$2069,1)+1),INDEX($A$2:$A$2069,MATCH(C4737,$A$2:$A$2069,1)-1):INDEX($A$2:$A$2069,MATCH(C4737,$A$2:$A$2069,1)+1))</f>
        <v>0.31382315521679871</v>
      </c>
    </row>
    <row r="4738" spans="3:4" x14ac:dyDescent="0.2">
      <c r="C4738" s="125">
        <v>673.39999999997303</v>
      </c>
      <c r="D4738" s="120">
        <f>FORECAST(C4738,INDEX($B$2:$B$2069,MATCH(C4738,$A$2:$A$2069,1)-1):INDEX($B$2:$B$2069,MATCH(C4738,$A$2:$A$2069,1)+1),INDEX($A$2:$A$2069,MATCH(C4738,$A$2:$A$2069,1)-1):INDEX($A$2:$A$2069,MATCH(C4738,$A$2:$A$2069,1)+1))</f>
        <v>0.31191475827023218</v>
      </c>
    </row>
    <row r="4739" spans="3:4" x14ac:dyDescent="0.2">
      <c r="C4739" s="125">
        <v>673.49999999997306</v>
      </c>
      <c r="D4739" s="120">
        <f>FORECAST(C4739,INDEX($B$2:$B$2069,MATCH(C4739,$A$2:$A$2069,1)-1):INDEX($B$2:$B$2069,MATCH(C4739,$A$2:$A$2069,1)+1),INDEX($A$2:$A$2069,MATCH(C4739,$A$2:$A$2069,1)-1):INDEX($A$2:$A$2069,MATCH(C4739,$A$2:$A$2069,1)+1))</f>
        <v>0.31500212044122211</v>
      </c>
    </row>
    <row r="4740" spans="3:4" x14ac:dyDescent="0.2">
      <c r="C4740" s="125">
        <v>673.59999999997297</v>
      </c>
      <c r="D4740" s="120">
        <f>FORECAST(C4740,INDEX($B$2:$B$2069,MATCH(C4740,$A$2:$A$2069,1)-1):INDEX($B$2:$B$2069,MATCH(C4740,$A$2:$A$2069,1)+1),INDEX($A$2:$A$2069,MATCH(C4740,$A$2:$A$2069,1)-1):INDEX($A$2:$A$2069,MATCH(C4740,$A$2:$A$2069,1)+1))</f>
        <v>0.31436598812570082</v>
      </c>
    </row>
    <row r="4741" spans="3:4" x14ac:dyDescent="0.2">
      <c r="C4741" s="125">
        <v>673.69999999997299</v>
      </c>
      <c r="D4741" s="120">
        <f>FORECAST(C4741,INDEX($B$2:$B$2069,MATCH(C4741,$A$2:$A$2069,1)-1):INDEX($B$2:$B$2069,MATCH(C4741,$A$2:$A$2069,1)+1),INDEX($A$2:$A$2069,MATCH(C4741,$A$2:$A$2069,1)-1):INDEX($A$2:$A$2069,MATCH(C4741,$A$2:$A$2069,1)+1))</f>
        <v>0.31222222222222218</v>
      </c>
    </row>
    <row r="4742" spans="3:4" x14ac:dyDescent="0.2">
      <c r="C4742" s="125">
        <v>673.79999999997301</v>
      </c>
      <c r="D4742" s="120">
        <f>FORECAST(C4742,INDEX($B$2:$B$2069,MATCH(C4742,$A$2:$A$2069,1)-1):INDEX($B$2:$B$2069,MATCH(C4742,$A$2:$A$2069,1)+1),INDEX($A$2:$A$2069,MATCH(C4742,$A$2:$A$2069,1)-1):INDEX($A$2:$A$2069,MATCH(C4742,$A$2:$A$2069,1)+1))</f>
        <v>0.31222222222222201</v>
      </c>
    </row>
    <row r="4743" spans="3:4" x14ac:dyDescent="0.2">
      <c r="C4743" s="125">
        <v>673.89999999997303</v>
      </c>
      <c r="D4743" s="120">
        <f>FORECAST(C4743,INDEX($B$2:$B$2069,MATCH(C4743,$A$2:$A$2069,1)-1):INDEX($B$2:$B$2069,MATCH(C4743,$A$2:$A$2069,1)+1),INDEX($A$2:$A$2069,MATCH(C4743,$A$2:$A$2069,1)-1):INDEX($A$2:$A$2069,MATCH(C4743,$A$2:$A$2069,1)+1))</f>
        <v>0.31222222222222185</v>
      </c>
    </row>
    <row r="4744" spans="3:4" x14ac:dyDescent="0.2">
      <c r="C4744" s="125">
        <v>673.99999999997306</v>
      </c>
      <c r="D4744" s="120">
        <f>FORECAST(C4744,INDEX($B$2:$B$2069,MATCH(C4744,$A$2:$A$2069,1)-1):INDEX($B$2:$B$2069,MATCH(C4744,$A$2:$A$2069,1)+1),INDEX($A$2:$A$2069,MATCH(C4744,$A$2:$A$2069,1)-1):INDEX($A$2:$A$2069,MATCH(C4744,$A$2:$A$2069,1)+1))</f>
        <v>0.30537319762613535</v>
      </c>
    </row>
    <row r="4745" spans="3:4" x14ac:dyDescent="0.2">
      <c r="C4745" s="125">
        <v>674.09999999997297</v>
      </c>
      <c r="D4745" s="120">
        <f>FORECAST(C4745,INDEX($B$2:$B$2069,MATCH(C4745,$A$2:$A$2069,1)-1):INDEX($B$2:$B$2069,MATCH(C4745,$A$2:$A$2069,1)+1),INDEX($A$2:$A$2069,MATCH(C4745,$A$2:$A$2069,1)-1):INDEX($A$2:$A$2069,MATCH(C4745,$A$2:$A$2069,1)+1))</f>
        <v>0.3015564037330094</v>
      </c>
    </row>
    <row r="4746" spans="3:4" x14ac:dyDescent="0.2">
      <c r="C4746" s="125">
        <v>674.19999999997299</v>
      </c>
      <c r="D4746" s="120">
        <f>FORECAST(C4746,INDEX($B$2:$B$2069,MATCH(C4746,$A$2:$A$2069,1)-1):INDEX($B$2:$B$2069,MATCH(C4746,$A$2:$A$2069,1)+1),INDEX($A$2:$A$2069,MATCH(C4746,$A$2:$A$2069,1)-1):INDEX($A$2:$A$2069,MATCH(C4746,$A$2:$A$2069,1)+1))</f>
        <v>0.30332061068736493</v>
      </c>
    </row>
    <row r="4747" spans="3:4" x14ac:dyDescent="0.2">
      <c r="C4747" s="125">
        <v>674.29999999997301</v>
      </c>
      <c r="D4747" s="120">
        <f>FORECAST(C4747,INDEX($B$2:$B$2069,MATCH(C4747,$A$2:$A$2069,1)-1):INDEX($B$2:$B$2069,MATCH(C4747,$A$2:$A$2069,1)+1),INDEX($A$2:$A$2069,MATCH(C4747,$A$2:$A$2069,1)-1):INDEX($A$2:$A$2069,MATCH(C4747,$A$2:$A$2069,1)+1))</f>
        <v>0.30204834605632236</v>
      </c>
    </row>
    <row r="4748" spans="3:4" x14ac:dyDescent="0.2">
      <c r="C4748" s="125">
        <v>674.39999999997303</v>
      </c>
      <c r="D4748" s="120">
        <f>FORECAST(C4748,INDEX($B$2:$B$2069,MATCH(C4748,$A$2:$A$2069,1)-1):INDEX($B$2:$B$2069,MATCH(C4748,$A$2:$A$2069,1)+1),INDEX($A$2:$A$2069,MATCH(C4748,$A$2:$A$2069,1)-1):INDEX($A$2:$A$2069,MATCH(C4748,$A$2:$A$2069,1)+1))</f>
        <v>0.30077608142527978</v>
      </c>
    </row>
    <row r="4749" spans="3:4" x14ac:dyDescent="0.2">
      <c r="C4749" s="125">
        <v>674.49999999997306</v>
      </c>
      <c r="D4749" s="120">
        <f>FORECAST(C4749,INDEX($B$2:$B$2069,MATCH(C4749,$A$2:$A$2069,1)-1):INDEX($B$2:$B$2069,MATCH(C4749,$A$2:$A$2069,1)+1),INDEX($A$2:$A$2069,MATCH(C4749,$A$2:$A$2069,1)-1):INDEX($A$2:$A$2069,MATCH(C4749,$A$2:$A$2069,1)+1))</f>
        <v>0.30297445246527843</v>
      </c>
    </row>
    <row r="4750" spans="3:4" x14ac:dyDescent="0.2">
      <c r="C4750" s="125">
        <v>674.59999999997297</v>
      </c>
      <c r="D4750" s="120">
        <f>FORECAST(C4750,INDEX($B$2:$B$2069,MATCH(C4750,$A$2:$A$2069,1)-1):INDEX($B$2:$B$2069,MATCH(C4750,$A$2:$A$2069,1)+1),INDEX($A$2:$A$2069,MATCH(C4750,$A$2:$A$2069,1)-1):INDEX($A$2:$A$2069,MATCH(C4750,$A$2:$A$2069,1)+1))</f>
        <v>0.30488690223706705</v>
      </c>
    </row>
    <row r="4751" spans="3:4" x14ac:dyDescent="0.2">
      <c r="C4751" s="125">
        <v>674.69999999997299</v>
      </c>
      <c r="D4751" s="120">
        <f>FORECAST(C4751,INDEX($B$2:$B$2069,MATCH(C4751,$A$2:$A$2069,1)-1):INDEX($B$2:$B$2069,MATCH(C4751,$A$2:$A$2069,1)+1),INDEX($A$2:$A$2069,MATCH(C4751,$A$2:$A$2069,1)-1):INDEX($A$2:$A$2069,MATCH(C4751,$A$2:$A$2069,1)+1))</f>
        <v>0.30679935200885566</v>
      </c>
    </row>
    <row r="4752" spans="3:4" x14ac:dyDescent="0.2">
      <c r="C4752" s="125">
        <v>674.79999999997301</v>
      </c>
      <c r="D4752" s="120">
        <f>FORECAST(C4752,INDEX($B$2:$B$2069,MATCH(C4752,$A$2:$A$2069,1)-1):INDEX($B$2:$B$2069,MATCH(C4752,$A$2:$A$2069,1)+1),INDEX($A$2:$A$2069,MATCH(C4752,$A$2:$A$2069,1)-1):INDEX($A$2:$A$2069,MATCH(C4752,$A$2:$A$2069,1)+1))</f>
        <v>0.30123094658986105</v>
      </c>
    </row>
    <row r="4753" spans="3:4" x14ac:dyDescent="0.2">
      <c r="C4753" s="125">
        <v>674.89999999997303</v>
      </c>
      <c r="D4753" s="120">
        <f>FORECAST(C4753,INDEX($B$2:$B$2069,MATCH(C4753,$A$2:$A$2069,1)-1):INDEX($B$2:$B$2069,MATCH(C4753,$A$2:$A$2069,1)+1),INDEX($A$2:$A$2069,MATCH(C4753,$A$2:$A$2069,1)-1):INDEX($A$2:$A$2069,MATCH(C4753,$A$2:$A$2069,1)+1))</f>
        <v>0.29995462603273104</v>
      </c>
    </row>
    <row r="4754" spans="3:4" x14ac:dyDescent="0.2">
      <c r="C4754" s="125">
        <v>674.99999999997306</v>
      </c>
      <c r="D4754" s="120">
        <f>FORECAST(C4754,INDEX($B$2:$B$2069,MATCH(C4754,$A$2:$A$2069,1)-1):INDEX($B$2:$B$2069,MATCH(C4754,$A$2:$A$2069,1)+1),INDEX($A$2:$A$2069,MATCH(C4754,$A$2:$A$2069,1)-1):INDEX($A$2:$A$2069,MATCH(C4754,$A$2:$A$2069,1)+1))</f>
        <v>0.3009026454204573</v>
      </c>
    </row>
    <row r="4755" spans="3:4" x14ac:dyDescent="0.2">
      <c r="C4755" s="125">
        <v>675.09999999997297</v>
      </c>
      <c r="D4755" s="120">
        <f>FORECAST(C4755,INDEX($B$2:$B$2069,MATCH(C4755,$A$2:$A$2069,1)-1):INDEX($B$2:$B$2069,MATCH(C4755,$A$2:$A$2069,1)+1),INDEX($A$2:$A$2069,MATCH(C4755,$A$2:$A$2069,1)-1):INDEX($A$2:$A$2069,MATCH(C4755,$A$2:$A$2069,1)+1))</f>
        <v>0.29962632486332907</v>
      </c>
    </row>
    <row r="4756" spans="3:4" x14ac:dyDescent="0.2">
      <c r="C4756" s="125">
        <v>675.19999999997299</v>
      </c>
      <c r="D4756" s="120">
        <f>FORECAST(C4756,INDEX($B$2:$B$2069,MATCH(C4756,$A$2:$A$2069,1)-1):INDEX($B$2:$B$2069,MATCH(C4756,$A$2:$A$2069,1)+1),INDEX($A$2:$A$2069,MATCH(C4756,$A$2:$A$2069,1)-1):INDEX($A$2:$A$2069,MATCH(C4756,$A$2:$A$2069,1)+1))</f>
        <v>0.29835000430620084</v>
      </c>
    </row>
    <row r="4757" spans="3:4" x14ac:dyDescent="0.2">
      <c r="C4757" s="125">
        <v>675.29999999997301</v>
      </c>
      <c r="D4757" s="120">
        <f>FORECAST(C4757,INDEX($B$2:$B$2069,MATCH(C4757,$A$2:$A$2069,1)-1):INDEX($B$2:$B$2069,MATCH(C4757,$A$2:$A$2069,1)+1),INDEX($A$2:$A$2069,MATCH(C4757,$A$2:$A$2069,1)-1):INDEX($A$2:$A$2069,MATCH(C4757,$A$2:$A$2069,1)+1))</f>
        <v>0.2963175836515699</v>
      </c>
    </row>
    <row r="4758" spans="3:4" x14ac:dyDescent="0.2">
      <c r="C4758" s="125">
        <v>675.39999999997303</v>
      </c>
      <c r="D4758" s="120">
        <f>FORECAST(C4758,INDEX($B$2:$B$2069,MATCH(C4758,$A$2:$A$2069,1)-1):INDEX($B$2:$B$2069,MATCH(C4758,$A$2:$A$2069,1)+1),INDEX($A$2:$A$2069,MATCH(C4758,$A$2:$A$2069,1)-1):INDEX($A$2:$A$2069,MATCH(C4758,$A$2:$A$2069,1)+1))</f>
        <v>0.29567901716022416</v>
      </c>
    </row>
    <row r="4759" spans="3:4" x14ac:dyDescent="0.2">
      <c r="C4759" s="125">
        <v>675.49999999997306</v>
      </c>
      <c r="D4759" s="120">
        <f>FORECAST(C4759,INDEX($B$2:$B$2069,MATCH(C4759,$A$2:$A$2069,1)-1):INDEX($B$2:$B$2069,MATCH(C4759,$A$2:$A$2069,1)+1),INDEX($A$2:$A$2069,MATCH(C4759,$A$2:$A$2069,1)-1):INDEX($A$2:$A$2069,MATCH(C4759,$A$2:$A$2069,1)+1))</f>
        <v>0.29504045066887929</v>
      </c>
    </row>
    <row r="4760" spans="3:4" x14ac:dyDescent="0.2">
      <c r="C4760" s="125">
        <v>675.59999999997297</v>
      </c>
      <c r="D4760" s="120">
        <f>FORECAST(C4760,INDEX($B$2:$B$2069,MATCH(C4760,$A$2:$A$2069,1)-1):INDEX($B$2:$B$2069,MATCH(C4760,$A$2:$A$2069,1)+1),INDEX($A$2:$A$2069,MATCH(C4760,$A$2:$A$2069,1)-1):INDEX($A$2:$A$2069,MATCH(C4760,$A$2:$A$2069,1)+1))</f>
        <v>0.29095390134947863</v>
      </c>
    </row>
    <row r="4761" spans="3:4" x14ac:dyDescent="0.2">
      <c r="C4761" s="125">
        <v>675.69999999997299</v>
      </c>
      <c r="D4761" s="120">
        <f>FORECAST(C4761,INDEX($B$2:$B$2069,MATCH(C4761,$A$2:$A$2069,1)-1):INDEX($B$2:$B$2069,MATCH(C4761,$A$2:$A$2069,1)+1),INDEX($A$2:$A$2069,MATCH(C4761,$A$2:$A$2069,1)-1):INDEX($A$2:$A$2069,MATCH(C4761,$A$2:$A$2069,1)+1))</f>
        <v>0.28840450993746458</v>
      </c>
    </row>
    <row r="4762" spans="3:4" x14ac:dyDescent="0.2">
      <c r="C4762" s="125">
        <v>675.79999999997301</v>
      </c>
      <c r="D4762" s="120">
        <f>FORECAST(C4762,INDEX($B$2:$B$2069,MATCH(C4762,$A$2:$A$2069,1)-1):INDEX($B$2:$B$2069,MATCH(C4762,$A$2:$A$2069,1)+1),INDEX($A$2:$A$2069,MATCH(C4762,$A$2:$A$2069,1)-1):INDEX($A$2:$A$2069,MATCH(C4762,$A$2:$A$2069,1)+1))</f>
        <v>0.28979855908219587</v>
      </c>
    </row>
    <row r="4763" spans="3:4" x14ac:dyDescent="0.2">
      <c r="C4763" s="125">
        <v>675.89999999997303</v>
      </c>
      <c r="D4763" s="120">
        <f>FORECAST(C4763,INDEX($B$2:$B$2069,MATCH(C4763,$A$2:$A$2069,1)-1):INDEX($B$2:$B$2069,MATCH(C4763,$A$2:$A$2069,1)+1),INDEX($A$2:$A$2069,MATCH(C4763,$A$2:$A$2069,1)-1):INDEX($A$2:$A$2069,MATCH(C4763,$A$2:$A$2069,1)+1))</f>
        <v>0.2891624298675346</v>
      </c>
    </row>
    <row r="4764" spans="3:4" x14ac:dyDescent="0.2">
      <c r="C4764" s="125">
        <v>675.99999999997306</v>
      </c>
      <c r="D4764" s="120">
        <f>FORECAST(C4764,INDEX($B$2:$B$2069,MATCH(C4764,$A$2:$A$2069,1)-1):INDEX($B$2:$B$2069,MATCH(C4764,$A$2:$A$2069,1)+1),INDEX($A$2:$A$2069,MATCH(C4764,$A$2:$A$2069,1)-1):INDEX($A$2:$A$2069,MATCH(C4764,$A$2:$A$2069,1)+1))</f>
        <v>0.28852630065287332</v>
      </c>
    </row>
    <row r="4765" spans="3:4" x14ac:dyDescent="0.2">
      <c r="C4765" s="125">
        <v>676.09999999997297</v>
      </c>
      <c r="D4765" s="120">
        <f>FORECAST(C4765,INDEX($B$2:$B$2069,MATCH(C4765,$A$2:$A$2069,1)-1):INDEX($B$2:$B$2069,MATCH(C4765,$A$2:$A$2069,1)+1),INDEX($A$2:$A$2069,MATCH(C4765,$A$2:$A$2069,1)-1):INDEX($A$2:$A$2069,MATCH(C4765,$A$2:$A$2069,1)+1))</f>
        <v>0.28466016238796676</v>
      </c>
    </row>
    <row r="4766" spans="3:4" x14ac:dyDescent="0.2">
      <c r="C4766" s="125">
        <v>676.19999999997299</v>
      </c>
      <c r="D4766" s="120">
        <f>FORECAST(C4766,INDEX($B$2:$B$2069,MATCH(C4766,$A$2:$A$2069,1)-1):INDEX($B$2:$B$2069,MATCH(C4766,$A$2:$A$2069,1)+1),INDEX($A$2:$A$2069,MATCH(C4766,$A$2:$A$2069,1)-1):INDEX($A$2:$A$2069,MATCH(C4766,$A$2:$A$2069,1)+1))</f>
        <v>0.28338709153308272</v>
      </c>
    </row>
    <row r="4767" spans="3:4" x14ac:dyDescent="0.2">
      <c r="C4767" s="125">
        <v>676.29999999997301</v>
      </c>
      <c r="D4767" s="120">
        <f>FORECAST(C4767,INDEX($B$2:$B$2069,MATCH(C4767,$A$2:$A$2069,1)-1):INDEX($B$2:$B$2069,MATCH(C4767,$A$2:$A$2069,1)+1),INDEX($A$2:$A$2069,MATCH(C4767,$A$2:$A$2069,1)-1):INDEX($A$2:$A$2069,MATCH(C4767,$A$2:$A$2069,1)+1))</f>
        <v>0.28316091954074807</v>
      </c>
    </row>
    <row r="4768" spans="3:4" x14ac:dyDescent="0.2">
      <c r="C4768" s="125">
        <v>676.39999999997303</v>
      </c>
      <c r="D4768" s="120">
        <f>FORECAST(C4768,INDEX($B$2:$B$2069,MATCH(C4768,$A$2:$A$2069,1)-1):INDEX($B$2:$B$2069,MATCH(C4768,$A$2:$A$2069,1)+1),INDEX($A$2:$A$2069,MATCH(C4768,$A$2:$A$2069,1)-1):INDEX($A$2:$A$2069,MATCH(C4768,$A$2:$A$2069,1)+1))</f>
        <v>0.28124521072848729</v>
      </c>
    </row>
    <row r="4769" spans="3:4" x14ac:dyDescent="0.2">
      <c r="C4769" s="125">
        <v>676.49999999997306</v>
      </c>
      <c r="D4769" s="120">
        <f>FORECAST(C4769,INDEX($B$2:$B$2069,MATCH(C4769,$A$2:$A$2069,1)-1):INDEX($B$2:$B$2069,MATCH(C4769,$A$2:$A$2069,1)+1),INDEX($A$2:$A$2069,MATCH(C4769,$A$2:$A$2069,1)-1):INDEX($A$2:$A$2069,MATCH(C4769,$A$2:$A$2069,1)+1))</f>
        <v>0.27932950191622652</v>
      </c>
    </row>
    <row r="4770" spans="3:4" x14ac:dyDescent="0.2">
      <c r="C4770" s="125">
        <v>676.59999999997297</v>
      </c>
      <c r="D4770" s="120">
        <f>FORECAST(C4770,INDEX($B$2:$B$2069,MATCH(C4770,$A$2:$A$2069,1)-1):INDEX($B$2:$B$2069,MATCH(C4770,$A$2:$A$2069,1)+1),INDEX($A$2:$A$2069,MATCH(C4770,$A$2:$A$2069,1)-1):INDEX($A$2:$A$2069,MATCH(C4770,$A$2:$A$2069,1)+1))</f>
        <v>0.27858237547909948</v>
      </c>
    </row>
    <row r="4771" spans="3:4" x14ac:dyDescent="0.2">
      <c r="C4771" s="125">
        <v>676.69999999997299</v>
      </c>
      <c r="D4771" s="120">
        <f>FORECAST(C4771,INDEX($B$2:$B$2069,MATCH(C4771,$A$2:$A$2069,1)-1):INDEX($B$2:$B$2069,MATCH(C4771,$A$2:$A$2069,1)+1),INDEX($A$2:$A$2069,MATCH(C4771,$A$2:$A$2069,1)-1):INDEX($A$2:$A$2069,MATCH(C4771,$A$2:$A$2069,1)+1))</f>
        <v>0.27794380587501255</v>
      </c>
    </row>
    <row r="4772" spans="3:4" x14ac:dyDescent="0.2">
      <c r="C4772" s="125">
        <v>676.79999999997301</v>
      </c>
      <c r="D4772" s="120">
        <f>FORECAST(C4772,INDEX($B$2:$B$2069,MATCH(C4772,$A$2:$A$2069,1)-1):INDEX($B$2:$B$2069,MATCH(C4772,$A$2:$A$2069,1)+1),INDEX($A$2:$A$2069,MATCH(C4772,$A$2:$A$2069,1)-1):INDEX($A$2:$A$2069,MATCH(C4772,$A$2:$A$2069,1)+1))</f>
        <v>0.27730523627092563</v>
      </c>
    </row>
    <row r="4773" spans="3:4" x14ac:dyDescent="0.2">
      <c r="C4773" s="125">
        <v>676.89999999997303</v>
      </c>
      <c r="D4773" s="120">
        <f>FORECAST(C4773,INDEX($B$2:$B$2069,MATCH(C4773,$A$2:$A$2069,1)-1):INDEX($B$2:$B$2069,MATCH(C4773,$A$2:$A$2069,1)+1),INDEX($A$2:$A$2069,MATCH(C4773,$A$2:$A$2069,1)-1):INDEX($A$2:$A$2069,MATCH(C4773,$A$2:$A$2069,1)+1))</f>
        <v>0.28222222222187732</v>
      </c>
    </row>
    <row r="4774" spans="3:4" x14ac:dyDescent="0.2">
      <c r="C4774" s="125">
        <v>676.99999999997306</v>
      </c>
      <c r="D4774" s="120">
        <f>FORECAST(C4774,INDEX($B$2:$B$2069,MATCH(C4774,$A$2:$A$2069,1)-1):INDEX($B$2:$B$2069,MATCH(C4774,$A$2:$A$2069,1)+1),INDEX($A$2:$A$2069,MATCH(C4774,$A$2:$A$2069,1)-1):INDEX($A$2:$A$2069,MATCH(C4774,$A$2:$A$2069,1)+1))</f>
        <v>0.28349936143005294</v>
      </c>
    </row>
    <row r="4775" spans="3:4" x14ac:dyDescent="0.2">
      <c r="C4775" s="125">
        <v>677.09999999997297</v>
      </c>
      <c r="D4775" s="120">
        <f>FORECAST(C4775,INDEX($B$2:$B$2069,MATCH(C4775,$A$2:$A$2069,1)-1):INDEX($B$2:$B$2069,MATCH(C4775,$A$2:$A$2069,1)+1),INDEX($A$2:$A$2069,MATCH(C4775,$A$2:$A$2069,1)-1):INDEX($A$2:$A$2069,MATCH(C4775,$A$2:$A$2069,1)+1))</f>
        <v>0.28127417575347469</v>
      </c>
    </row>
    <row r="4776" spans="3:4" x14ac:dyDescent="0.2">
      <c r="C4776" s="125">
        <v>677.19999999997299</v>
      </c>
      <c r="D4776" s="120">
        <f>FORECAST(C4776,INDEX($B$2:$B$2069,MATCH(C4776,$A$2:$A$2069,1)-1):INDEX($B$2:$B$2069,MATCH(C4776,$A$2:$A$2069,1)+1),INDEX($A$2:$A$2069,MATCH(C4776,$A$2:$A$2069,1)-1):INDEX($A$2:$A$2069,MATCH(C4776,$A$2:$A$2069,1)+1))</f>
        <v>0.28190949254257447</v>
      </c>
    </row>
    <row r="4777" spans="3:4" x14ac:dyDescent="0.2">
      <c r="C4777" s="125">
        <v>677.29999999997301</v>
      </c>
      <c r="D4777" s="120">
        <f>FORECAST(C4777,INDEX($B$2:$B$2069,MATCH(C4777,$A$2:$A$2069,1)-1):INDEX($B$2:$B$2069,MATCH(C4777,$A$2:$A$2069,1)+1),INDEX($A$2:$A$2069,MATCH(C4777,$A$2:$A$2069,1)-1):INDEX($A$2:$A$2069,MATCH(C4777,$A$2:$A$2069,1)+1))</f>
        <v>0.28254480933167336</v>
      </c>
    </row>
    <row r="4778" spans="3:4" x14ac:dyDescent="0.2">
      <c r="C4778" s="125">
        <v>677.39999999997303</v>
      </c>
      <c r="D4778" s="120">
        <f>FORECAST(C4778,INDEX($B$2:$B$2069,MATCH(C4778,$A$2:$A$2069,1)-1):INDEX($B$2:$B$2069,MATCH(C4778,$A$2:$A$2069,1)+1),INDEX($A$2:$A$2069,MATCH(C4778,$A$2:$A$2069,1)-1):INDEX($A$2:$A$2069,MATCH(C4778,$A$2:$A$2069,1)+1))</f>
        <v>0.27835989152562846</v>
      </c>
    </row>
    <row r="4779" spans="3:4" x14ac:dyDescent="0.2">
      <c r="C4779" s="125">
        <v>677.49999999997306</v>
      </c>
      <c r="D4779" s="120">
        <f>FORECAST(C4779,INDEX($B$2:$B$2069,MATCH(C4779,$A$2:$A$2069,1)-1):INDEX($B$2:$B$2069,MATCH(C4779,$A$2:$A$2069,1)+1),INDEX($A$2:$A$2069,MATCH(C4779,$A$2:$A$2069,1)-1):INDEX($A$2:$A$2069,MATCH(C4779,$A$2:$A$2069,1)+1))</f>
        <v>0.27581050011361441</v>
      </c>
    </row>
    <row r="4780" spans="3:4" x14ac:dyDescent="0.2">
      <c r="C4780" s="125">
        <v>677.59999999997297</v>
      </c>
      <c r="D4780" s="120">
        <f>FORECAST(C4780,INDEX($B$2:$B$2069,MATCH(C4780,$A$2:$A$2069,1)-1):INDEX($B$2:$B$2069,MATCH(C4780,$A$2:$A$2069,1)+1),INDEX($A$2:$A$2069,MATCH(C4780,$A$2:$A$2069,1)-1):INDEX($A$2:$A$2069,MATCH(C4780,$A$2:$A$2069,1)+1))</f>
        <v>0.27777772319944771</v>
      </c>
    </row>
    <row r="4781" spans="3:4" x14ac:dyDescent="0.2">
      <c r="C4781" s="125">
        <v>677.69999999997299</v>
      </c>
      <c r="D4781" s="120">
        <f>FORECAST(C4781,INDEX($B$2:$B$2069,MATCH(C4781,$A$2:$A$2069,1)-1):INDEX($B$2:$B$2069,MATCH(C4781,$A$2:$A$2069,1)+1),INDEX($A$2:$A$2069,MATCH(C4781,$A$2:$A$2069,1)-1):INDEX($A$2:$A$2069,MATCH(C4781,$A$2:$A$2069,1)+1))</f>
        <v>0.27777608584953134</v>
      </c>
    </row>
    <row r="4782" spans="3:4" x14ac:dyDescent="0.2">
      <c r="C4782" s="125">
        <v>677.79999999997301</v>
      </c>
      <c r="D4782" s="120">
        <f>FORECAST(C4782,INDEX($B$2:$B$2069,MATCH(C4782,$A$2:$A$2069,1)-1):INDEX($B$2:$B$2069,MATCH(C4782,$A$2:$A$2069,1)+1),INDEX($A$2:$A$2069,MATCH(C4782,$A$2:$A$2069,1)-1):INDEX($A$2:$A$2069,MATCH(C4782,$A$2:$A$2069,1)+1))</f>
        <v>0.27777444849961491</v>
      </c>
    </row>
    <row r="4783" spans="3:4" x14ac:dyDescent="0.2">
      <c r="C4783" s="125">
        <v>677.89999999997303</v>
      </c>
      <c r="D4783" s="120">
        <f>FORECAST(C4783,INDEX($B$2:$B$2069,MATCH(C4783,$A$2:$A$2069,1)-1):INDEX($B$2:$B$2069,MATCH(C4783,$A$2:$A$2069,1)+1),INDEX($A$2:$A$2069,MATCH(C4783,$A$2:$A$2069,1)-1):INDEX($A$2:$A$2069,MATCH(C4783,$A$2:$A$2069,1)+1))</f>
        <v>0.27555485695292492</v>
      </c>
    </row>
    <row r="4784" spans="3:4" x14ac:dyDescent="0.2">
      <c r="C4784" s="125">
        <v>677.99999999997306</v>
      </c>
      <c r="D4784" s="120">
        <f>FORECAST(C4784,INDEX($B$2:$B$2069,MATCH(C4784,$A$2:$A$2069,1)-1):INDEX($B$2:$B$2069,MATCH(C4784,$A$2:$A$2069,1)+1),INDEX($A$2:$A$2069,MATCH(C4784,$A$2:$A$2069,1)-1):INDEX($A$2:$A$2069,MATCH(C4784,$A$2:$A$2069,1)+1))</f>
        <v>0.27555321960300838</v>
      </c>
    </row>
    <row r="4785" spans="3:4" x14ac:dyDescent="0.2">
      <c r="C4785" s="125">
        <v>678.09999999997297</v>
      </c>
      <c r="D4785" s="120">
        <f>FORECAST(C4785,INDEX($B$2:$B$2069,MATCH(C4785,$A$2:$A$2069,1)-1):INDEX($B$2:$B$2069,MATCH(C4785,$A$2:$A$2069,1)+1),INDEX($A$2:$A$2069,MATCH(C4785,$A$2:$A$2069,1)-1):INDEX($A$2:$A$2069,MATCH(C4785,$A$2:$A$2069,1)+1))</f>
        <v>0.27555158225309184</v>
      </c>
    </row>
    <row r="4786" spans="3:4" x14ac:dyDescent="0.2">
      <c r="C4786" s="125">
        <v>678.19999999997299</v>
      </c>
      <c r="D4786" s="120">
        <f>FORECAST(C4786,INDEX($B$2:$B$2069,MATCH(C4786,$A$2:$A$2069,1)-1):INDEX($B$2:$B$2069,MATCH(C4786,$A$2:$A$2069,1)+1),INDEX($A$2:$A$2069,MATCH(C4786,$A$2:$A$2069,1)-1):INDEX($A$2:$A$2069,MATCH(C4786,$A$2:$A$2069,1)+1))</f>
        <v>0.27123882503261854</v>
      </c>
    </row>
    <row r="4787" spans="3:4" x14ac:dyDescent="0.2">
      <c r="C4787" s="125">
        <v>678.29999999997301</v>
      </c>
      <c r="D4787" s="120">
        <f>FORECAST(C4787,INDEX($B$2:$B$2069,MATCH(C4787,$A$2:$A$2069,1)-1):INDEX($B$2:$B$2069,MATCH(C4787,$A$2:$A$2069,1)+1),INDEX($A$2:$A$2069,MATCH(C4787,$A$2:$A$2069,1)-1):INDEX($A$2:$A$2069,MATCH(C4787,$A$2:$A$2069,1)+1))</f>
        <v>0.26868454661627084</v>
      </c>
    </row>
    <row r="4788" spans="3:4" x14ac:dyDescent="0.2">
      <c r="C4788" s="125">
        <v>678.39999999997303</v>
      </c>
      <c r="D4788" s="120">
        <f>FORECAST(C4788,INDEX($B$2:$B$2069,MATCH(C4788,$A$2:$A$2069,1)-1):INDEX($B$2:$B$2069,MATCH(C4788,$A$2:$A$2069,1)+1),INDEX($A$2:$A$2069,MATCH(C4788,$A$2:$A$2069,1)-1):INDEX($A$2:$A$2069,MATCH(C4788,$A$2:$A$2069,1)+1))</f>
        <v>0.26737547892772007</v>
      </c>
    </row>
    <row r="4789" spans="3:4" x14ac:dyDescent="0.2">
      <c r="C4789" s="125">
        <v>678.49999999997306</v>
      </c>
      <c r="D4789" s="120">
        <f>FORECAST(C4789,INDEX($B$2:$B$2069,MATCH(C4789,$A$2:$A$2069,1)-1):INDEX($B$2:$B$2069,MATCH(C4789,$A$2:$A$2069,1)+1),INDEX($A$2:$A$2069,MATCH(C4789,$A$2:$A$2069,1)-1):INDEX($A$2:$A$2069,MATCH(C4789,$A$2:$A$2069,1)+1))</f>
        <v>0.26545977011545929</v>
      </c>
    </row>
    <row r="4790" spans="3:4" x14ac:dyDescent="0.2">
      <c r="C4790" s="125">
        <v>678.59999999997297</v>
      </c>
      <c r="D4790" s="120">
        <f>FORECAST(C4790,INDEX($B$2:$B$2069,MATCH(C4790,$A$2:$A$2069,1)-1):INDEX($B$2:$B$2069,MATCH(C4790,$A$2:$A$2069,1)+1),INDEX($A$2:$A$2069,MATCH(C4790,$A$2:$A$2069,1)-1):INDEX($A$2:$A$2069,MATCH(C4790,$A$2:$A$2069,1)+1))</f>
        <v>0.26354406130320029</v>
      </c>
    </row>
    <row r="4791" spans="3:4" x14ac:dyDescent="0.2">
      <c r="C4791" s="125">
        <v>678.69999999997299</v>
      </c>
      <c r="D4791" s="120">
        <f>FORECAST(C4791,INDEX($B$2:$B$2069,MATCH(C4791,$A$2:$A$2069,1)-1):INDEX($B$2:$B$2069,MATCH(C4791,$A$2:$A$2069,1)+1),INDEX($A$2:$A$2069,MATCH(C4791,$A$2:$A$2069,1)-1):INDEX($A$2:$A$2069,MATCH(C4791,$A$2:$A$2069,1)+1))</f>
        <v>0.26256704980877466</v>
      </c>
    </row>
    <row r="4792" spans="3:4" x14ac:dyDescent="0.2">
      <c r="C4792" s="125">
        <v>678.79999999997301</v>
      </c>
      <c r="D4792" s="120">
        <f>FORECAST(C4792,INDEX($B$2:$B$2069,MATCH(C4792,$A$2:$A$2069,1)-1):INDEX($B$2:$B$2069,MATCH(C4792,$A$2:$A$2069,1)+1),INDEX($A$2:$A$2069,MATCH(C4792,$A$2:$A$2069,1)-1):INDEX($A$2:$A$2069,MATCH(C4792,$A$2:$A$2069,1)+1))</f>
        <v>0.26128991060059903</v>
      </c>
    </row>
    <row r="4793" spans="3:4" x14ac:dyDescent="0.2">
      <c r="C4793" s="125">
        <v>678.89999999997303</v>
      </c>
      <c r="D4793" s="120">
        <f>FORECAST(C4793,INDEX($B$2:$B$2069,MATCH(C4793,$A$2:$A$2069,1)-1):INDEX($B$2:$B$2069,MATCH(C4793,$A$2:$A$2069,1)+1),INDEX($A$2:$A$2069,MATCH(C4793,$A$2:$A$2069,1)-1):INDEX($A$2:$A$2069,MATCH(C4793,$A$2:$A$2069,1)+1))</f>
        <v>0.26001277139242518</v>
      </c>
    </row>
    <row r="4794" spans="3:4" x14ac:dyDescent="0.2">
      <c r="C4794" s="125">
        <v>678.99999999997306</v>
      </c>
      <c r="D4794" s="120">
        <f>FORECAST(C4794,INDEX($B$2:$B$2069,MATCH(C4794,$A$2:$A$2069,1)-1):INDEX($B$2:$B$2069,MATCH(C4794,$A$2:$A$2069,1)+1),INDEX($A$2:$A$2069,MATCH(C4794,$A$2:$A$2069,1)-1):INDEX($A$2:$A$2069,MATCH(C4794,$A$2:$A$2069,1)+1))</f>
        <v>0.2657138763764646</v>
      </c>
    </row>
    <row r="4795" spans="3:4" x14ac:dyDescent="0.2">
      <c r="C4795" s="125">
        <v>679.09999999997297</v>
      </c>
      <c r="D4795" s="120">
        <f>FORECAST(C4795,INDEX($B$2:$B$2069,MATCH(C4795,$A$2:$A$2069,1)-1):INDEX($B$2:$B$2069,MATCH(C4795,$A$2:$A$2069,1)+1),INDEX($A$2:$A$2069,MATCH(C4795,$A$2:$A$2069,1)-1):INDEX($A$2:$A$2069,MATCH(C4795,$A$2:$A$2069,1)+1))</f>
        <v>0.26699182798622445</v>
      </c>
    </row>
    <row r="4796" spans="3:4" x14ac:dyDescent="0.2">
      <c r="C4796" s="125">
        <v>679.19999999997299</v>
      </c>
      <c r="D4796" s="120">
        <f>FORECAST(C4796,INDEX($B$2:$B$2069,MATCH(C4796,$A$2:$A$2069,1)-1):INDEX($B$2:$B$2069,MATCH(C4796,$A$2:$A$2069,1)+1),INDEX($A$2:$A$2069,MATCH(C4796,$A$2:$A$2069,1)-1):INDEX($A$2:$A$2069,MATCH(C4796,$A$2:$A$2069,1)+1))</f>
        <v>0.26876701001825154</v>
      </c>
    </row>
    <row r="4797" spans="3:4" x14ac:dyDescent="0.2">
      <c r="C4797" s="125">
        <v>679.29999999997301</v>
      </c>
      <c r="D4797" s="120">
        <f>FORECAST(C4797,INDEX($B$2:$B$2069,MATCH(C4797,$A$2:$A$2069,1)-1):INDEX($B$2:$B$2069,MATCH(C4797,$A$2:$A$2069,1)+1),INDEX($A$2:$A$2069,MATCH(C4797,$A$2:$A$2069,1)-1):INDEX($A$2:$A$2069,MATCH(C4797,$A$2:$A$2069,1)+1))</f>
        <v>0.27132536926264805</v>
      </c>
    </row>
    <row r="4798" spans="3:4" x14ac:dyDescent="0.2">
      <c r="C4798" s="125">
        <v>679.39999999997303</v>
      </c>
      <c r="D4798" s="120">
        <f>FORECAST(C4798,INDEX($B$2:$B$2069,MATCH(C4798,$A$2:$A$2069,1)-1):INDEX($B$2:$B$2069,MATCH(C4798,$A$2:$A$2069,1)+1),INDEX($A$2:$A$2069,MATCH(C4798,$A$2:$A$2069,1)-1):INDEX($A$2:$A$2069,MATCH(C4798,$A$2:$A$2069,1)+1))</f>
        <v>0.27388372850704101</v>
      </c>
    </row>
    <row r="4799" spans="3:4" x14ac:dyDescent="0.2">
      <c r="C4799" s="125">
        <v>679.49999999997306</v>
      </c>
      <c r="D4799" s="120">
        <f>FORECAST(C4799,INDEX($B$2:$B$2069,MATCH(C4799,$A$2:$A$2069,1)-1):INDEX($B$2:$B$2069,MATCH(C4799,$A$2:$A$2069,1)+1),INDEX($A$2:$A$2069,MATCH(C4799,$A$2:$A$2069,1)-1):INDEX($A$2:$A$2069,MATCH(C4799,$A$2:$A$2069,1)+1))</f>
        <v>0.26627586398913472</v>
      </c>
    </row>
    <row r="4800" spans="3:4" x14ac:dyDescent="0.2">
      <c r="C4800" s="125">
        <v>679.59999999997297</v>
      </c>
      <c r="D4800" s="120">
        <f>FORECAST(C4800,INDEX($B$2:$B$2069,MATCH(C4800,$A$2:$A$2069,1)-1):INDEX($B$2:$B$2069,MATCH(C4800,$A$2:$A$2069,1)+1),INDEX($A$2:$A$2069,MATCH(C4800,$A$2:$A$2069,1)-1):INDEX($A$2:$A$2069,MATCH(C4800,$A$2:$A$2069,1)+1))</f>
        <v>0.26435852723701636</v>
      </c>
    </row>
    <row r="4801" spans="3:4" x14ac:dyDescent="0.2">
      <c r="C4801" s="125">
        <v>679.69999999997299</v>
      </c>
      <c r="D4801" s="120">
        <f>FORECAST(C4801,INDEX($B$2:$B$2069,MATCH(C4801,$A$2:$A$2069,1)-1):INDEX($B$2:$B$2069,MATCH(C4801,$A$2:$A$2069,1)+1),INDEX($A$2:$A$2069,MATCH(C4801,$A$2:$A$2069,1)-1):INDEX($A$2:$A$2069,MATCH(C4801,$A$2:$A$2069,1)+1))</f>
        <v>0.26399261227786397</v>
      </c>
    </row>
    <row r="4802" spans="3:4" x14ac:dyDescent="0.2">
      <c r="C4802" s="125">
        <v>679.79999999997301</v>
      </c>
      <c r="D4802" s="120">
        <f>FORECAST(C4802,INDEX($B$2:$B$2069,MATCH(C4802,$A$2:$A$2069,1)-1):INDEX($B$2:$B$2069,MATCH(C4802,$A$2:$A$2069,1)+1),INDEX($A$2:$A$2069,MATCH(C4802,$A$2:$A$2069,1)-1):INDEX($A$2:$A$2069,MATCH(C4802,$A$2:$A$2069,1)+1))</f>
        <v>0.26143507170842639</v>
      </c>
    </row>
    <row r="4803" spans="3:4" x14ac:dyDescent="0.2">
      <c r="C4803" s="125">
        <v>679.89999999997303</v>
      </c>
      <c r="D4803" s="120">
        <f>FORECAST(C4803,INDEX($B$2:$B$2069,MATCH(C4803,$A$2:$A$2069,1)-1):INDEX($B$2:$B$2069,MATCH(C4803,$A$2:$A$2069,1)+1),INDEX($A$2:$A$2069,MATCH(C4803,$A$2:$A$2069,1)-1):INDEX($A$2:$A$2069,MATCH(C4803,$A$2:$A$2069,1)+1))</f>
        <v>0.25887753113898881</v>
      </c>
    </row>
    <row r="4804" spans="3:4" x14ac:dyDescent="0.2">
      <c r="C4804" s="125">
        <v>679.99999999997306</v>
      </c>
      <c r="D4804" s="120">
        <f>FORECAST(C4804,INDEX($B$2:$B$2069,MATCH(C4804,$A$2:$A$2069,1)-1):INDEX($B$2:$B$2069,MATCH(C4804,$A$2:$A$2069,1)+1),INDEX($A$2:$A$2069,MATCH(C4804,$A$2:$A$2069,1)-1):INDEX($A$2:$A$2069,MATCH(C4804,$A$2:$A$2069,1)+1))</f>
        <v>0.26</v>
      </c>
    </row>
    <row r="4805" spans="3:4" x14ac:dyDescent="0.2">
      <c r="C4805" s="125">
        <v>680.09999999997297</v>
      </c>
      <c r="D4805" s="120">
        <f>FORECAST(C4805,INDEX($B$2:$B$2069,MATCH(C4805,$A$2:$A$2069,1)-1):INDEX($B$2:$B$2069,MATCH(C4805,$A$2:$A$2069,1)+1),INDEX($A$2:$A$2069,MATCH(C4805,$A$2:$A$2069,1)-1):INDEX($A$2:$A$2069,MATCH(C4805,$A$2:$A$2069,1)+1))</f>
        <v>0.26</v>
      </c>
    </row>
    <row r="4806" spans="3:4" x14ac:dyDescent="0.2">
      <c r="C4806" s="125">
        <v>680.19999999997299</v>
      </c>
      <c r="D4806" s="120">
        <f>FORECAST(C4806,INDEX($B$2:$B$2069,MATCH(C4806,$A$2:$A$2069,1)-1):INDEX($B$2:$B$2069,MATCH(C4806,$A$2:$A$2069,1)+1),INDEX($A$2:$A$2069,MATCH(C4806,$A$2:$A$2069,1)-1):INDEX($A$2:$A$2069,MATCH(C4806,$A$2:$A$2069,1)+1))</f>
        <v>0.26</v>
      </c>
    </row>
    <row r="4807" spans="3:4" x14ac:dyDescent="0.2">
      <c r="C4807" s="125">
        <v>680.29999999997301</v>
      </c>
      <c r="D4807" s="120">
        <f>FORECAST(C4807,INDEX($B$2:$B$2069,MATCH(C4807,$A$2:$A$2069,1)-1):INDEX($B$2:$B$2069,MATCH(C4807,$A$2:$A$2069,1)+1),INDEX($A$2:$A$2069,MATCH(C4807,$A$2:$A$2069,1)-1):INDEX($A$2:$A$2069,MATCH(C4807,$A$2:$A$2069,1)+1))</f>
        <v>0.26172997480101134</v>
      </c>
    </row>
    <row r="4808" spans="3:4" x14ac:dyDescent="0.2">
      <c r="C4808" s="125">
        <v>680.39999999997303</v>
      </c>
      <c r="D4808" s="120">
        <f>FORECAST(C4808,INDEX($B$2:$B$2069,MATCH(C4808,$A$2:$A$2069,1)-1):INDEX($B$2:$B$2069,MATCH(C4808,$A$2:$A$2069,1)+1),INDEX($A$2:$A$2069,MATCH(C4808,$A$2:$A$2069,1)-1):INDEX($A$2:$A$2069,MATCH(C4808,$A$2:$A$2069,1)+1))</f>
        <v>0.26237017861832967</v>
      </c>
    </row>
    <row r="4809" spans="3:4" x14ac:dyDescent="0.2">
      <c r="C4809" s="125">
        <v>680.49999999997306</v>
      </c>
      <c r="D4809" s="120">
        <f>FORECAST(C4809,INDEX($B$2:$B$2069,MATCH(C4809,$A$2:$A$2069,1)-1):INDEX($B$2:$B$2069,MATCH(C4809,$A$2:$A$2069,1)+1),INDEX($A$2:$A$2069,MATCH(C4809,$A$2:$A$2069,1)-1):INDEX($A$2:$A$2069,MATCH(C4809,$A$2:$A$2069,1)+1))</f>
        <v>0.2611114085630124</v>
      </c>
    </row>
    <row r="4810" spans="3:4" x14ac:dyDescent="0.2">
      <c r="C4810" s="125">
        <v>680.59999999997297</v>
      </c>
      <c r="D4810" s="120">
        <f>FORECAST(C4810,INDEX($B$2:$B$2069,MATCH(C4810,$A$2:$A$2069,1)-1):INDEX($B$2:$B$2069,MATCH(C4810,$A$2:$A$2069,1)+1),INDEX($A$2:$A$2069,MATCH(C4810,$A$2:$A$2069,1)-1):INDEX($A$2:$A$2069,MATCH(C4810,$A$2:$A$2069,1)+1))</f>
        <v>0.26111222723797067</v>
      </c>
    </row>
    <row r="4811" spans="3:4" x14ac:dyDescent="0.2">
      <c r="C4811" s="125">
        <v>680.69999999997299</v>
      </c>
      <c r="D4811" s="120">
        <f>FORECAST(C4811,INDEX($B$2:$B$2069,MATCH(C4811,$A$2:$A$2069,1)-1):INDEX($B$2:$B$2069,MATCH(C4811,$A$2:$A$2069,1)+1),INDEX($A$2:$A$2069,MATCH(C4811,$A$2:$A$2069,1)-1):INDEX($A$2:$A$2069,MATCH(C4811,$A$2:$A$2069,1)+1))</f>
        <v>0.261113045912929</v>
      </c>
    </row>
    <row r="4812" spans="3:4" x14ac:dyDescent="0.2">
      <c r="C4812" s="125">
        <v>680.79999999997301</v>
      </c>
      <c r="D4812" s="120">
        <f>FORECAST(C4812,INDEX($B$2:$B$2069,MATCH(C4812,$A$2:$A$2069,1)-1):INDEX($B$2:$B$2069,MATCH(C4812,$A$2:$A$2069,1)+1),INDEX($A$2:$A$2069,MATCH(C4812,$A$2:$A$2069,1)-1):INDEX($A$2:$A$2069,MATCH(C4812,$A$2:$A$2069,1)+1))</f>
        <v>0.25902564102598724</v>
      </c>
    </row>
    <row r="4813" spans="3:4" x14ac:dyDescent="0.2">
      <c r="C4813" s="125">
        <v>680.89999999997303</v>
      </c>
      <c r="D4813" s="120">
        <f>FORECAST(C4813,INDEX($B$2:$B$2069,MATCH(C4813,$A$2:$A$2069,1)-1):INDEX($B$2:$B$2069,MATCH(C4813,$A$2:$A$2069,1)+1),INDEX($A$2:$A$2069,MATCH(C4813,$A$2:$A$2069,1)-1):INDEX($A$2:$A$2069,MATCH(C4813,$A$2:$A$2069,1)+1))</f>
        <v>0.25774358974393508</v>
      </c>
    </row>
    <row r="4814" spans="3:4" x14ac:dyDescent="0.2">
      <c r="C4814" s="125">
        <v>680.99999999997306</v>
      </c>
      <c r="D4814" s="120">
        <f>FORECAST(C4814,INDEX($B$2:$B$2069,MATCH(C4814,$A$2:$A$2069,1)-1):INDEX($B$2:$B$2069,MATCH(C4814,$A$2:$A$2069,1)+1),INDEX($A$2:$A$2069,MATCH(C4814,$A$2:$A$2069,1)-1):INDEX($A$2:$A$2069,MATCH(C4814,$A$2:$A$2069,1)+1))</f>
        <v>0.25888888888888889</v>
      </c>
    </row>
    <row r="4815" spans="3:4" x14ac:dyDescent="0.2">
      <c r="C4815" s="125">
        <v>681.09999999997297</v>
      </c>
      <c r="D4815" s="120">
        <f>FORECAST(C4815,INDEX($B$2:$B$2069,MATCH(C4815,$A$2:$A$2069,1)-1):INDEX($B$2:$B$2069,MATCH(C4815,$A$2:$A$2069,1)+1),INDEX($A$2:$A$2069,MATCH(C4815,$A$2:$A$2069,1)-1):INDEX($A$2:$A$2069,MATCH(C4815,$A$2:$A$2069,1)+1))</f>
        <v>0.25888888888888889</v>
      </c>
    </row>
    <row r="4816" spans="3:4" x14ac:dyDescent="0.2">
      <c r="C4816" s="125">
        <v>681.19999999997299</v>
      </c>
      <c r="D4816" s="120">
        <f>FORECAST(C4816,INDEX($B$2:$B$2069,MATCH(C4816,$A$2:$A$2069,1)-1):INDEX($B$2:$B$2069,MATCH(C4816,$A$2:$A$2069,1)+1),INDEX($A$2:$A$2069,MATCH(C4816,$A$2:$A$2069,1)-1):INDEX($A$2:$A$2069,MATCH(C4816,$A$2:$A$2069,1)+1))</f>
        <v>0.25888888888888889</v>
      </c>
    </row>
    <row r="4817" spans="3:4" x14ac:dyDescent="0.2">
      <c r="C4817" s="125">
        <v>681.29999999997301</v>
      </c>
      <c r="D4817" s="120">
        <f>FORECAST(C4817,INDEX($B$2:$B$2069,MATCH(C4817,$A$2:$A$2069,1)-1):INDEX($B$2:$B$2069,MATCH(C4817,$A$2:$A$2069,1)+1),INDEX($A$2:$A$2069,MATCH(C4817,$A$2:$A$2069,1)-1):INDEX($A$2:$A$2069,MATCH(C4817,$A$2:$A$2069,1)+1))</f>
        <v>0.25190735710507184</v>
      </c>
    </row>
    <row r="4818" spans="3:4" x14ac:dyDescent="0.2">
      <c r="C4818" s="125">
        <v>681.39999999997303</v>
      </c>
      <c r="D4818" s="120">
        <f>FORECAST(C4818,INDEX($B$2:$B$2069,MATCH(C4818,$A$2:$A$2069,1)-1):INDEX($B$2:$B$2069,MATCH(C4818,$A$2:$A$2069,1)+1),INDEX($A$2:$A$2069,MATCH(C4818,$A$2:$A$2069,1)-1):INDEX($A$2:$A$2069,MATCH(C4818,$A$2:$A$2069,1)+1))</f>
        <v>0.24934572316084314</v>
      </c>
    </row>
    <row r="4819" spans="3:4" x14ac:dyDescent="0.2">
      <c r="C4819" s="125">
        <v>681.49999999997306</v>
      </c>
      <c r="D4819" s="120">
        <f>FORECAST(C4819,INDEX($B$2:$B$2069,MATCH(C4819,$A$2:$A$2069,1)-1):INDEX($B$2:$B$2069,MATCH(C4819,$A$2:$A$2069,1)+1),INDEX($A$2:$A$2069,MATCH(C4819,$A$2:$A$2069,1)-1):INDEX($A$2:$A$2069,MATCH(C4819,$A$2:$A$2069,1)+1))</f>
        <v>0.24678408921661443</v>
      </c>
    </row>
    <row r="4820" spans="3:4" x14ac:dyDescent="0.2">
      <c r="C4820" s="125">
        <v>681.59999999997297</v>
      </c>
      <c r="D4820" s="120">
        <f>FORECAST(C4820,INDEX($B$2:$B$2069,MATCH(C4820,$A$2:$A$2069,1)-1):INDEX($B$2:$B$2069,MATCH(C4820,$A$2:$A$2069,1)+1),INDEX($A$2:$A$2069,MATCH(C4820,$A$2:$A$2069,1)-1):INDEX($A$2:$A$2069,MATCH(C4820,$A$2:$A$2069,1)+1))</f>
        <v>0.24927856725384956</v>
      </c>
    </row>
    <row r="4821" spans="3:4" x14ac:dyDescent="0.2">
      <c r="C4821" s="125">
        <v>681.69999999997299</v>
      </c>
      <c r="D4821" s="120">
        <f>FORECAST(C4821,INDEX($B$2:$B$2069,MATCH(C4821,$A$2:$A$2069,1)-1):INDEX($B$2:$B$2069,MATCH(C4821,$A$2:$A$2069,1)+1),INDEX($A$2:$A$2069,MATCH(C4821,$A$2:$A$2069,1)-1):INDEX($A$2:$A$2069,MATCH(C4821,$A$2:$A$2069,1)+1))</f>
        <v>0.24735631845197936</v>
      </c>
    </row>
    <row r="4822" spans="3:4" x14ac:dyDescent="0.2">
      <c r="C4822" s="125">
        <v>681.79999999997301</v>
      </c>
      <c r="D4822" s="120">
        <f>FORECAST(C4822,INDEX($B$2:$B$2069,MATCH(C4822,$A$2:$A$2069,1)-1):INDEX($B$2:$B$2069,MATCH(C4822,$A$2:$A$2069,1)+1),INDEX($A$2:$A$2069,MATCH(C4822,$A$2:$A$2069,1)-1):INDEX($A$2:$A$2069,MATCH(C4822,$A$2:$A$2069,1)+1))</f>
        <v>0.25223290598204073</v>
      </c>
    </row>
    <row r="4823" spans="3:4" x14ac:dyDescent="0.2">
      <c r="C4823" s="125">
        <v>681.89999999997303</v>
      </c>
      <c r="D4823" s="120">
        <f>FORECAST(C4823,INDEX($B$2:$B$2069,MATCH(C4823,$A$2:$A$2069,1)-1):INDEX($B$2:$B$2069,MATCH(C4823,$A$2:$A$2069,1)+1),INDEX($A$2:$A$2069,MATCH(C4823,$A$2:$A$2069,1)-1):INDEX($A$2:$A$2069,MATCH(C4823,$A$2:$A$2069,1)+1))</f>
        <v>0.25543803418716848</v>
      </c>
    </row>
    <row r="4824" spans="3:4" x14ac:dyDescent="0.2">
      <c r="C4824" s="125">
        <v>681.99999999997306</v>
      </c>
      <c r="D4824" s="120">
        <f>FORECAST(C4824,INDEX($B$2:$B$2069,MATCH(C4824,$A$2:$A$2069,1)-1):INDEX($B$2:$B$2069,MATCH(C4824,$A$2:$A$2069,1)+1),INDEX($A$2:$A$2069,MATCH(C4824,$A$2:$A$2069,1)-1):INDEX($A$2:$A$2069,MATCH(C4824,$A$2:$A$2069,1)+1))</f>
        <v>0.25864316239229979</v>
      </c>
    </row>
    <row r="4825" spans="3:4" x14ac:dyDescent="0.2">
      <c r="C4825" s="125">
        <v>682.09999999997297</v>
      </c>
      <c r="D4825" s="120">
        <f>FORECAST(C4825,INDEX($B$2:$B$2069,MATCH(C4825,$A$2:$A$2069,1)-1):INDEX($B$2:$B$2069,MATCH(C4825,$A$2:$A$2069,1)+1),INDEX($A$2:$A$2069,MATCH(C4825,$A$2:$A$2069,1)-1):INDEX($A$2:$A$2069,MATCH(C4825,$A$2:$A$2069,1)+1))</f>
        <v>0.25174145299162642</v>
      </c>
    </row>
    <row r="4826" spans="3:4" x14ac:dyDescent="0.2">
      <c r="C4826" s="125">
        <v>682.19999999997299</v>
      </c>
      <c r="D4826" s="120">
        <f>FORECAST(C4826,INDEX($B$2:$B$2069,MATCH(C4826,$A$2:$A$2069,1)-1):INDEX($B$2:$B$2069,MATCH(C4826,$A$2:$A$2069,1)+1),INDEX($A$2:$A$2069,MATCH(C4826,$A$2:$A$2069,1)-1):INDEX($A$2:$A$2069,MATCH(C4826,$A$2:$A$2069,1)+1))</f>
        <v>0.25110042735060034</v>
      </c>
    </row>
    <row r="4827" spans="3:4" x14ac:dyDescent="0.2">
      <c r="C4827" s="125">
        <v>682.29999999997301</v>
      </c>
      <c r="D4827" s="120">
        <f>FORECAST(C4827,INDEX($B$2:$B$2069,MATCH(C4827,$A$2:$A$2069,1)-1):INDEX($B$2:$B$2069,MATCH(C4827,$A$2:$A$2069,1)+1),INDEX($A$2:$A$2069,MATCH(C4827,$A$2:$A$2069,1)-1):INDEX($A$2:$A$2069,MATCH(C4827,$A$2:$A$2069,1)+1))</f>
        <v>0.24950741094659179</v>
      </c>
    </row>
    <row r="4828" spans="3:4" x14ac:dyDescent="0.2">
      <c r="C4828" s="125">
        <v>682.39999999997303</v>
      </c>
      <c r="D4828" s="120">
        <f>FORECAST(C4828,INDEX($B$2:$B$2069,MATCH(C4828,$A$2:$A$2069,1)-1):INDEX($B$2:$B$2069,MATCH(C4828,$A$2:$A$2069,1)+1),INDEX($A$2:$A$2069,MATCH(C4828,$A$2:$A$2069,1)-1):INDEX($A$2:$A$2069,MATCH(C4828,$A$2:$A$2069,1)+1))</f>
        <v>0.24629487363611346</v>
      </c>
    </row>
    <row r="4829" spans="3:4" x14ac:dyDescent="0.2">
      <c r="C4829" s="125">
        <v>682.49999999997306</v>
      </c>
      <c r="D4829" s="120">
        <f>FORECAST(C4829,INDEX($B$2:$B$2069,MATCH(C4829,$A$2:$A$2069,1)-1):INDEX($B$2:$B$2069,MATCH(C4829,$A$2:$A$2069,1)+1),INDEX($A$2:$A$2069,MATCH(C4829,$A$2:$A$2069,1)-1):INDEX($A$2:$A$2069,MATCH(C4829,$A$2:$A$2069,1)+1))</f>
        <v>0.24308233632563514</v>
      </c>
    </row>
    <row r="4830" spans="3:4" x14ac:dyDescent="0.2">
      <c r="C4830" s="125">
        <v>682.59999999997297</v>
      </c>
      <c r="D4830" s="120">
        <f>FORECAST(C4830,INDEX($B$2:$B$2069,MATCH(C4830,$A$2:$A$2069,1)-1):INDEX($B$2:$B$2069,MATCH(C4830,$A$2:$A$2069,1)+1),INDEX($A$2:$A$2069,MATCH(C4830,$A$2:$A$2069,1)-1):INDEX($A$2:$A$2069,MATCH(C4830,$A$2:$A$2069,1)+1))</f>
        <v>0.24261828390812568</v>
      </c>
    </row>
    <row r="4831" spans="3:4" x14ac:dyDescent="0.2">
      <c r="C4831" s="125">
        <v>682.69999999997299</v>
      </c>
      <c r="D4831" s="120">
        <f>FORECAST(C4831,INDEX($B$2:$B$2069,MATCH(C4831,$A$2:$A$2069,1)-1):INDEX($B$2:$B$2069,MATCH(C4831,$A$2:$A$2069,1)+1),INDEX($A$2:$A$2069,MATCH(C4831,$A$2:$A$2069,1)-1):INDEX($A$2:$A$2069,MATCH(C4831,$A$2:$A$2069,1)+1))</f>
        <v>0.24133376398197903</v>
      </c>
    </row>
    <row r="4832" spans="3:4" x14ac:dyDescent="0.2">
      <c r="C4832" s="125">
        <v>682.79999999997301</v>
      </c>
      <c r="D4832" s="120">
        <f>FORECAST(C4832,INDEX($B$2:$B$2069,MATCH(C4832,$A$2:$A$2069,1)-1):INDEX($B$2:$B$2069,MATCH(C4832,$A$2:$A$2069,1)+1),INDEX($A$2:$A$2069,MATCH(C4832,$A$2:$A$2069,1)-1):INDEX($A$2:$A$2069,MATCH(C4832,$A$2:$A$2069,1)+1))</f>
        <v>0.24004924405583239</v>
      </c>
    </row>
    <row r="4833" spans="3:4" x14ac:dyDescent="0.2">
      <c r="C4833" s="125">
        <v>682.89999999997303</v>
      </c>
      <c r="D4833" s="120">
        <f>FORECAST(C4833,INDEX($B$2:$B$2069,MATCH(C4833,$A$2:$A$2069,1)-1):INDEX($B$2:$B$2069,MATCH(C4833,$A$2:$A$2069,1)+1),INDEX($A$2:$A$2069,MATCH(C4833,$A$2:$A$2069,1)-1):INDEX($A$2:$A$2069,MATCH(C4833,$A$2:$A$2069,1)+1))</f>
        <v>0.24222222222222223</v>
      </c>
    </row>
    <row r="4834" spans="3:4" x14ac:dyDescent="0.2">
      <c r="C4834" s="125">
        <v>682.99999999997306</v>
      </c>
      <c r="D4834" s="120">
        <f>FORECAST(C4834,INDEX($B$2:$B$2069,MATCH(C4834,$A$2:$A$2069,1)-1):INDEX($B$2:$B$2069,MATCH(C4834,$A$2:$A$2069,1)+1),INDEX($A$2:$A$2069,MATCH(C4834,$A$2:$A$2069,1)-1):INDEX($A$2:$A$2069,MATCH(C4834,$A$2:$A$2069,1)+1))</f>
        <v>0.24222222222222223</v>
      </c>
    </row>
    <row r="4835" spans="3:4" x14ac:dyDescent="0.2">
      <c r="C4835" s="125">
        <v>683.09999999997297</v>
      </c>
      <c r="D4835" s="120">
        <f>FORECAST(C4835,INDEX($B$2:$B$2069,MATCH(C4835,$A$2:$A$2069,1)-1):INDEX($B$2:$B$2069,MATCH(C4835,$A$2:$A$2069,1)+1),INDEX($A$2:$A$2069,MATCH(C4835,$A$2:$A$2069,1)-1):INDEX($A$2:$A$2069,MATCH(C4835,$A$2:$A$2069,1)+1))</f>
        <v>0.24647863247793822</v>
      </c>
    </row>
    <row r="4836" spans="3:4" x14ac:dyDescent="0.2">
      <c r="C4836" s="125">
        <v>683.19999999997299</v>
      </c>
      <c r="D4836" s="120">
        <f>FORECAST(C4836,INDEX($B$2:$B$2069,MATCH(C4836,$A$2:$A$2069,1)-1):INDEX($B$2:$B$2069,MATCH(C4836,$A$2:$A$2069,1)+1),INDEX($A$2:$A$2069,MATCH(C4836,$A$2:$A$2069,1)-1):INDEX($A$2:$A$2069,MATCH(C4836,$A$2:$A$2069,1)+1))</f>
        <v>0.24904273504204255</v>
      </c>
    </row>
    <row r="4837" spans="3:4" x14ac:dyDescent="0.2">
      <c r="C4837" s="125">
        <v>683.29999999997199</v>
      </c>
      <c r="D4837" s="120">
        <f>FORECAST(C4837,INDEX($B$2:$B$2069,MATCH(C4837,$A$2:$A$2069,1)-1):INDEX($B$2:$B$2069,MATCH(C4837,$A$2:$A$2069,1)+1),INDEX($A$2:$A$2069,MATCH(C4837,$A$2:$A$2069,1)-1):INDEX($A$2:$A$2069,MATCH(C4837,$A$2:$A$2069,1)+1))</f>
        <v>0.25160683760611846</v>
      </c>
    </row>
    <row r="4838" spans="3:4" x14ac:dyDescent="0.2">
      <c r="C4838" s="125">
        <v>683.39999999997303</v>
      </c>
      <c r="D4838" s="120">
        <f>FORECAST(C4838,INDEX($B$2:$B$2069,MATCH(C4838,$A$2:$A$2069,1)-1):INDEX($B$2:$B$2069,MATCH(C4838,$A$2:$A$2069,1)+1),INDEX($A$2:$A$2069,MATCH(C4838,$A$2:$A$2069,1)-1):INDEX($A$2:$A$2069,MATCH(C4838,$A$2:$A$2069,1)+1))</f>
        <v>0.24666855590920345</v>
      </c>
    </row>
    <row r="4839" spans="3:4" x14ac:dyDescent="0.2">
      <c r="C4839" s="125">
        <v>683.49999999997306</v>
      </c>
      <c r="D4839" s="120">
        <f>FORECAST(C4839,INDEX($B$2:$B$2069,MATCH(C4839,$A$2:$A$2069,1)-1):INDEX($B$2:$B$2069,MATCH(C4839,$A$2:$A$2069,1)+1),INDEX($A$2:$A$2069,MATCH(C4839,$A$2:$A$2069,1)-1):INDEX($A$2:$A$2069,MATCH(C4839,$A$2:$A$2069,1)+1))</f>
        <v>0.24667103089942718</v>
      </c>
    </row>
    <row r="4840" spans="3:4" x14ac:dyDescent="0.2">
      <c r="C4840" s="125">
        <v>683.59999999997206</v>
      </c>
      <c r="D4840" s="120">
        <f>FORECAST(C4840,INDEX($B$2:$B$2069,MATCH(C4840,$A$2:$A$2069,1)-1):INDEX($B$2:$B$2069,MATCH(C4840,$A$2:$A$2069,1)+1),INDEX($A$2:$A$2069,MATCH(C4840,$A$2:$A$2069,1)-1):INDEX($A$2:$A$2069,MATCH(C4840,$A$2:$A$2069,1)+1))</f>
        <v>0.2451275197470153</v>
      </c>
    </row>
    <row r="4841" spans="3:4" x14ac:dyDescent="0.2">
      <c r="C4841" s="125">
        <v>683.69999999997196</v>
      </c>
      <c r="D4841" s="120">
        <f>FORECAST(C4841,INDEX($B$2:$B$2069,MATCH(C4841,$A$2:$A$2069,1)-1):INDEX($B$2:$B$2069,MATCH(C4841,$A$2:$A$2069,1)+1),INDEX($A$2:$A$2069,MATCH(C4841,$A$2:$A$2069,1)-1):INDEX($A$2:$A$2069,MATCH(C4841,$A$2:$A$2069,1)+1))</f>
        <v>0.24255930489146493</v>
      </c>
    </row>
    <row r="4842" spans="3:4" x14ac:dyDescent="0.2">
      <c r="C4842" s="125">
        <v>683.79999999997199</v>
      </c>
      <c r="D4842" s="120">
        <f>FORECAST(C4842,INDEX($B$2:$B$2069,MATCH(C4842,$A$2:$A$2069,1)-1):INDEX($B$2:$B$2069,MATCH(C4842,$A$2:$A$2069,1)+1),INDEX($A$2:$A$2069,MATCH(C4842,$A$2:$A$2069,1)-1):INDEX($A$2:$A$2069,MATCH(C4842,$A$2:$A$2069,1)+1))</f>
        <v>0.23999109003591457</v>
      </c>
    </row>
    <row r="4843" spans="3:4" x14ac:dyDescent="0.2">
      <c r="C4843" s="125">
        <v>683.89999999997303</v>
      </c>
      <c r="D4843" s="120">
        <f>FORECAST(C4843,INDEX($B$2:$B$2069,MATCH(C4843,$A$2:$A$2069,1)-1):INDEX($B$2:$B$2069,MATCH(C4843,$A$2:$A$2069,1)+1),INDEX($A$2:$A$2069,MATCH(C4843,$A$2:$A$2069,1)-1):INDEX($A$2:$A$2069,MATCH(C4843,$A$2:$A$2069,1)+1))</f>
        <v>0.23778443825198714</v>
      </c>
    </row>
    <row r="4844" spans="3:4" x14ac:dyDescent="0.2">
      <c r="C4844" s="125">
        <v>683.99999999997203</v>
      </c>
      <c r="D4844" s="120">
        <f>FORECAST(C4844,INDEX($B$2:$B$2069,MATCH(C4844,$A$2:$A$2069,1)-1):INDEX($B$2:$B$2069,MATCH(C4844,$A$2:$A$2069,1)+1),INDEX($A$2:$A$2069,MATCH(C4844,$A$2:$A$2069,1)-1):INDEX($A$2:$A$2069,MATCH(C4844,$A$2:$A$2069,1)+1))</f>
        <v>0.23585807086115729</v>
      </c>
    </row>
    <row r="4845" spans="3:4" x14ac:dyDescent="0.2">
      <c r="C4845" s="125">
        <v>684.09999999997206</v>
      </c>
      <c r="D4845" s="120">
        <f>FORECAST(C4845,INDEX($B$2:$B$2069,MATCH(C4845,$A$2:$A$2069,1)-1):INDEX($B$2:$B$2069,MATCH(C4845,$A$2:$A$2069,1)+1),INDEX($A$2:$A$2069,MATCH(C4845,$A$2:$A$2069,1)-1):INDEX($A$2:$A$2069,MATCH(C4845,$A$2:$A$2069,1)+1))</f>
        <v>0.23393170347030789</v>
      </c>
    </row>
    <row r="4846" spans="3:4" x14ac:dyDescent="0.2">
      <c r="C4846" s="125">
        <v>684.19999999997196</v>
      </c>
      <c r="D4846" s="120">
        <f>FORECAST(C4846,INDEX($B$2:$B$2069,MATCH(C4846,$A$2:$A$2069,1)-1):INDEX($B$2:$B$2069,MATCH(C4846,$A$2:$A$2069,1)+1),INDEX($A$2:$A$2069,MATCH(C4846,$A$2:$A$2069,1)-1):INDEX($A$2:$A$2069,MATCH(C4846,$A$2:$A$2069,1)+1))</f>
        <v>0.24299575291623654</v>
      </c>
    </row>
    <row r="4847" spans="3:4" x14ac:dyDescent="0.2">
      <c r="C4847" s="125">
        <v>684.29999999997199</v>
      </c>
      <c r="D4847" s="120">
        <f>FORECAST(C4847,INDEX($B$2:$B$2069,MATCH(C4847,$A$2:$A$2069,1)-1):INDEX($B$2:$B$2069,MATCH(C4847,$A$2:$A$2069,1)+1),INDEX($A$2:$A$2069,MATCH(C4847,$A$2:$A$2069,1)-1):INDEX($A$2:$A$2069,MATCH(C4847,$A$2:$A$2069,1)+1))</f>
        <v>0.24492542029405051</v>
      </c>
    </row>
    <row r="4848" spans="3:4" x14ac:dyDescent="0.2">
      <c r="C4848" s="125">
        <v>684.39999999997201</v>
      </c>
      <c r="D4848" s="120">
        <f>FORECAST(C4848,INDEX($B$2:$B$2069,MATCH(C4848,$A$2:$A$2069,1)-1):INDEX($B$2:$B$2069,MATCH(C4848,$A$2:$A$2069,1)+1),INDEX($A$2:$A$2069,MATCH(C4848,$A$2:$A$2069,1)-1):INDEX($A$2:$A$2069,MATCH(C4848,$A$2:$A$2069,1)+1))</f>
        <v>0.23753331749357454</v>
      </c>
    </row>
    <row r="4849" spans="3:4" x14ac:dyDescent="0.2">
      <c r="C4849" s="125">
        <v>684.49999999997203</v>
      </c>
      <c r="D4849" s="120">
        <f>FORECAST(C4849,INDEX($B$2:$B$2069,MATCH(C4849,$A$2:$A$2069,1)-1):INDEX($B$2:$B$2069,MATCH(C4849,$A$2:$A$2069,1)+1),INDEX($A$2:$A$2069,MATCH(C4849,$A$2:$A$2069,1)-1):INDEX($A$2:$A$2069,MATCH(C4849,$A$2:$A$2069,1)+1))</f>
        <v>0.23689559501257751</v>
      </c>
    </row>
    <row r="4850" spans="3:4" x14ac:dyDescent="0.2">
      <c r="C4850" s="125">
        <v>684.59999999997206</v>
      </c>
      <c r="D4850" s="120">
        <f>FORECAST(C4850,INDEX($B$2:$B$2069,MATCH(C4850,$A$2:$A$2069,1)-1):INDEX($B$2:$B$2069,MATCH(C4850,$A$2:$A$2069,1)+1),INDEX($A$2:$A$2069,MATCH(C4850,$A$2:$A$2069,1)-1):INDEX($A$2:$A$2069,MATCH(C4850,$A$2:$A$2069,1)+1))</f>
        <v>0.23625787253158137</v>
      </c>
    </row>
    <row r="4851" spans="3:4" x14ac:dyDescent="0.2">
      <c r="C4851" s="125">
        <v>684.69999999997196</v>
      </c>
      <c r="D4851" s="120">
        <f>FORECAST(C4851,INDEX($B$2:$B$2069,MATCH(C4851,$A$2:$A$2069,1)-1):INDEX($B$2:$B$2069,MATCH(C4851,$A$2:$A$2069,1)+1),INDEX($A$2:$A$2069,MATCH(C4851,$A$2:$A$2069,1)-1):INDEX($A$2:$A$2069,MATCH(C4851,$A$2:$A$2069,1)+1))</f>
        <v>0.23687050686221767</v>
      </c>
    </row>
    <row r="4852" spans="3:4" x14ac:dyDescent="0.2">
      <c r="C4852" s="125">
        <v>684.79999999997199</v>
      </c>
      <c r="D4852" s="120">
        <f>FORECAST(C4852,INDEX($B$2:$B$2069,MATCH(C4852,$A$2:$A$2069,1)-1):INDEX($B$2:$B$2069,MATCH(C4852,$A$2:$A$2069,1)+1),INDEX($A$2:$A$2069,MATCH(C4852,$A$2:$A$2069,1)-1):INDEX($A$2:$A$2069,MATCH(C4852,$A$2:$A$2069,1)+1))</f>
        <v>0.23430476699688896</v>
      </c>
    </row>
    <row r="4853" spans="3:4" x14ac:dyDescent="0.2">
      <c r="C4853" s="125">
        <v>684.89999999997201</v>
      </c>
      <c r="D4853" s="120">
        <f>FORECAST(C4853,INDEX($B$2:$B$2069,MATCH(C4853,$A$2:$A$2069,1)-1):INDEX($B$2:$B$2069,MATCH(C4853,$A$2:$A$2069,1)+1),INDEX($A$2:$A$2069,MATCH(C4853,$A$2:$A$2069,1)-1):INDEX($A$2:$A$2069,MATCH(C4853,$A$2:$A$2069,1)+1))</f>
        <v>0.2322225412209617</v>
      </c>
    </row>
    <row r="4854" spans="3:4" x14ac:dyDescent="0.2">
      <c r="C4854" s="125">
        <v>684.99999999997203</v>
      </c>
      <c r="D4854" s="120">
        <f>FORECAST(C4854,INDEX($B$2:$B$2069,MATCH(C4854,$A$2:$A$2069,1)-1):INDEX($B$2:$B$2069,MATCH(C4854,$A$2:$A$2069,1)+1),INDEX($A$2:$A$2069,MATCH(C4854,$A$2:$A$2069,1)-1):INDEX($A$2:$A$2069,MATCH(C4854,$A$2:$A$2069,1)+1))</f>
        <v>0.23222419121444418</v>
      </c>
    </row>
    <row r="4855" spans="3:4" x14ac:dyDescent="0.2">
      <c r="C4855" s="125">
        <v>685.09999999997206</v>
      </c>
      <c r="D4855" s="120">
        <f>FORECAST(C4855,INDEX($B$2:$B$2069,MATCH(C4855,$A$2:$A$2069,1)-1):INDEX($B$2:$B$2069,MATCH(C4855,$A$2:$A$2069,1)+1),INDEX($A$2:$A$2069,MATCH(C4855,$A$2:$A$2069,1)-1):INDEX($A$2:$A$2069,MATCH(C4855,$A$2:$A$2069,1)+1))</f>
        <v>0.23222584120792666</v>
      </c>
    </row>
    <row r="4856" spans="3:4" x14ac:dyDescent="0.2">
      <c r="C4856" s="125">
        <v>685.19999999997196</v>
      </c>
      <c r="D4856" s="120">
        <f>FORECAST(C4856,INDEX($B$2:$B$2069,MATCH(C4856,$A$2:$A$2069,1)-1):INDEX($B$2:$B$2069,MATCH(C4856,$A$2:$A$2069,1)+1),INDEX($A$2:$A$2069,MATCH(C4856,$A$2:$A$2069,1)-1):INDEX($A$2:$A$2069,MATCH(C4856,$A$2:$A$2069,1)+1))</f>
        <v>0.2314500214503834</v>
      </c>
    </row>
    <row r="4857" spans="3:4" x14ac:dyDescent="0.2">
      <c r="C4857" s="125">
        <v>685.29999999997199</v>
      </c>
      <c r="D4857" s="120">
        <f>FORECAST(C4857,INDEX($B$2:$B$2069,MATCH(C4857,$A$2:$A$2069,1)-1):INDEX($B$2:$B$2069,MATCH(C4857,$A$2:$A$2069,1)+1),INDEX($A$2:$A$2069,MATCH(C4857,$A$2:$A$2069,1)-1):INDEX($A$2:$A$2069,MATCH(C4857,$A$2:$A$2069,1)+1))</f>
        <v>0.2301630201633813</v>
      </c>
    </row>
    <row r="4858" spans="3:4" x14ac:dyDescent="0.2">
      <c r="C4858" s="125">
        <v>685.39999999997201</v>
      </c>
      <c r="D4858" s="120">
        <f>FORECAST(C4858,INDEX($B$2:$B$2069,MATCH(C4858,$A$2:$A$2069,1)-1):INDEX($B$2:$B$2069,MATCH(C4858,$A$2:$A$2069,1)+1),INDEX($A$2:$A$2069,MATCH(C4858,$A$2:$A$2069,1)-1):INDEX($A$2:$A$2069,MATCH(C4858,$A$2:$A$2069,1)+1))</f>
        <v>0.23223509223473293</v>
      </c>
    </row>
    <row r="4859" spans="3:4" x14ac:dyDescent="0.2">
      <c r="C4859" s="125">
        <v>685.49999999997203</v>
      </c>
      <c r="D4859" s="120">
        <f>FORECAST(C4859,INDEX($B$2:$B$2069,MATCH(C4859,$A$2:$A$2069,1)-1):INDEX($B$2:$B$2069,MATCH(C4859,$A$2:$A$2069,1)+1),INDEX($A$2:$A$2069,MATCH(C4859,$A$2:$A$2069,1)-1):INDEX($A$2:$A$2069,MATCH(C4859,$A$2:$A$2069,1)+1))</f>
        <v>0.23352209352173503</v>
      </c>
    </row>
    <row r="4860" spans="3:4" x14ac:dyDescent="0.2">
      <c r="C4860" s="125">
        <v>685.59999999997206</v>
      </c>
      <c r="D4860" s="120">
        <f>FORECAST(C4860,INDEX($B$2:$B$2069,MATCH(C4860,$A$2:$A$2069,1)-1):INDEX($B$2:$B$2069,MATCH(C4860,$A$2:$A$2069,1)+1),INDEX($A$2:$A$2069,MATCH(C4860,$A$2:$A$2069,1)-1):INDEX($A$2:$A$2069,MATCH(C4860,$A$2:$A$2069,1)+1))</f>
        <v>0.23480909480873713</v>
      </c>
    </row>
    <row r="4861" spans="3:4" x14ac:dyDescent="0.2">
      <c r="C4861" s="125">
        <v>685.69999999997196</v>
      </c>
      <c r="D4861" s="120">
        <f>FORECAST(C4861,INDEX($B$2:$B$2069,MATCH(C4861,$A$2:$A$2069,1)-1):INDEX($B$2:$B$2069,MATCH(C4861,$A$2:$A$2069,1)+1),INDEX($A$2:$A$2069,MATCH(C4861,$A$2:$A$2069,1)-1):INDEX($A$2:$A$2069,MATCH(C4861,$A$2:$A$2069,1)+1))</f>
        <v>0.22807807807861913</v>
      </c>
    </row>
    <row r="4862" spans="3:4" x14ac:dyDescent="0.2">
      <c r="C4862" s="125">
        <v>685.79999999997199</v>
      </c>
      <c r="D4862" s="120">
        <f>FORECAST(C4862,INDEX($B$2:$B$2069,MATCH(C4862,$A$2:$A$2069,1)-1):INDEX($B$2:$B$2069,MATCH(C4862,$A$2:$A$2069,1)+1),INDEX($A$2:$A$2069,MATCH(C4862,$A$2:$A$2069,1)-1):INDEX($A$2:$A$2069,MATCH(C4862,$A$2:$A$2069,1)+1))</f>
        <v>0.22614757614811687</v>
      </c>
    </row>
    <row r="4863" spans="3:4" x14ac:dyDescent="0.2">
      <c r="C4863" s="125">
        <v>685.89999999997201</v>
      </c>
      <c r="D4863" s="120">
        <f>FORECAST(C4863,INDEX($B$2:$B$2069,MATCH(C4863,$A$2:$A$2069,1)-1):INDEX($B$2:$B$2069,MATCH(C4863,$A$2:$A$2069,1)+1),INDEX($A$2:$A$2069,MATCH(C4863,$A$2:$A$2069,1)-1):INDEX($A$2:$A$2069,MATCH(C4863,$A$2:$A$2069,1)+1))</f>
        <v>0.22421707421761461</v>
      </c>
    </row>
    <row r="4864" spans="3:4" x14ac:dyDescent="0.2">
      <c r="C4864" s="125">
        <v>685.99999999997203</v>
      </c>
      <c r="D4864" s="120">
        <f>FORECAST(C4864,INDEX($B$2:$B$2069,MATCH(C4864,$A$2:$A$2069,1)-1):INDEX($B$2:$B$2069,MATCH(C4864,$A$2:$A$2069,1)+1),INDEX($A$2:$A$2069,MATCH(C4864,$A$2:$A$2069,1)-1):INDEX($A$2:$A$2069,MATCH(C4864,$A$2:$A$2069,1)+1))</f>
        <v>0.22618736006046625</v>
      </c>
    </row>
    <row r="4865" spans="3:4" x14ac:dyDescent="0.2">
      <c r="C4865" s="125">
        <v>686.09999999997206</v>
      </c>
      <c r="D4865" s="120">
        <f>FORECAST(C4865,INDEX($B$2:$B$2069,MATCH(C4865,$A$2:$A$2069,1)-1):INDEX($B$2:$B$2069,MATCH(C4865,$A$2:$A$2069,1)+1),INDEX($A$2:$A$2069,MATCH(C4865,$A$2:$A$2069,1)-1):INDEX($A$2:$A$2069,MATCH(C4865,$A$2:$A$2069,1)+1))</f>
        <v>0.22426346765984029</v>
      </c>
    </row>
    <row r="4866" spans="3:4" x14ac:dyDescent="0.2">
      <c r="C4866" s="125">
        <v>686.19999999997196</v>
      </c>
      <c r="D4866" s="120">
        <f>FORECAST(C4866,INDEX($B$2:$B$2069,MATCH(C4866,$A$2:$A$2069,1)-1):INDEX($B$2:$B$2069,MATCH(C4866,$A$2:$A$2069,1)+1),INDEX($A$2:$A$2069,MATCH(C4866,$A$2:$A$2069,1)-1):INDEX($A$2:$A$2069,MATCH(C4866,$A$2:$A$2069,1)+1))</f>
        <v>0.22474435825942329</v>
      </c>
    </row>
    <row r="4867" spans="3:4" x14ac:dyDescent="0.2">
      <c r="C4867" s="125">
        <v>686.29999999997199</v>
      </c>
      <c r="D4867" s="120">
        <f>FORECAST(C4867,INDEX($B$2:$B$2069,MATCH(C4867,$A$2:$A$2069,1)-1):INDEX($B$2:$B$2069,MATCH(C4867,$A$2:$A$2069,1)+1),INDEX($A$2:$A$2069,MATCH(C4867,$A$2:$A$2069,1)-1):INDEX($A$2:$A$2069,MATCH(C4867,$A$2:$A$2069,1)+1))</f>
        <v>0.22602970318231108</v>
      </c>
    </row>
    <row r="4868" spans="3:4" x14ac:dyDescent="0.2">
      <c r="C4868" s="125">
        <v>686.39999999997201</v>
      </c>
      <c r="D4868" s="120">
        <f>FORECAST(C4868,INDEX($B$2:$B$2069,MATCH(C4868,$A$2:$A$2069,1)-1):INDEX($B$2:$B$2069,MATCH(C4868,$A$2:$A$2069,1)+1),INDEX($A$2:$A$2069,MATCH(C4868,$A$2:$A$2069,1)-1):INDEX($A$2:$A$2069,MATCH(C4868,$A$2:$A$2069,1)+1))</f>
        <v>0.22731504810519887</v>
      </c>
    </row>
    <row r="4869" spans="3:4" x14ac:dyDescent="0.2">
      <c r="C4869" s="125">
        <v>686.49999999997203</v>
      </c>
      <c r="D4869" s="120">
        <f>FORECAST(C4869,INDEX($B$2:$B$2069,MATCH(C4869,$A$2:$A$2069,1)-1):INDEX($B$2:$B$2069,MATCH(C4869,$A$2:$A$2069,1)+1),INDEX($A$2:$A$2069,MATCH(C4869,$A$2:$A$2069,1)-1):INDEX($A$2:$A$2069,MATCH(C4869,$A$2:$A$2069,1)+1))</f>
        <v>0.22971792531070534</v>
      </c>
    </row>
    <row r="4870" spans="3:4" x14ac:dyDescent="0.2">
      <c r="C4870" s="125">
        <v>686.59999999997206</v>
      </c>
      <c r="D4870" s="120">
        <f>FORECAST(C4870,INDEX($B$2:$B$2069,MATCH(C4870,$A$2:$A$2069,1)-1):INDEX($B$2:$B$2069,MATCH(C4870,$A$2:$A$2069,1)+1),INDEX($A$2:$A$2069,MATCH(C4870,$A$2:$A$2069,1)-1):INDEX($A$2:$A$2069,MATCH(C4870,$A$2:$A$2069,1)+1))</f>
        <v>0.2310065829617578</v>
      </c>
    </row>
    <row r="4871" spans="3:4" x14ac:dyDescent="0.2">
      <c r="C4871" s="125">
        <v>686.69999999997196</v>
      </c>
      <c r="D4871" s="120">
        <f>FORECAST(C4871,INDEX($B$2:$B$2069,MATCH(C4871,$A$2:$A$2069,1)-1):INDEX($B$2:$B$2069,MATCH(C4871,$A$2:$A$2069,1)+1),INDEX($A$2:$A$2069,MATCH(C4871,$A$2:$A$2069,1)-1):INDEX($A$2:$A$2069,MATCH(C4871,$A$2:$A$2069,1)+1))</f>
        <v>0.23347947542416136</v>
      </c>
    </row>
    <row r="4872" spans="3:4" x14ac:dyDescent="0.2">
      <c r="C4872" s="125">
        <v>686.79999999997199</v>
      </c>
      <c r="D4872" s="120">
        <f>FORECAST(C4872,INDEX($B$2:$B$2069,MATCH(C4872,$A$2:$A$2069,1)-1):INDEX($B$2:$B$2069,MATCH(C4872,$A$2:$A$2069,1)+1),INDEX($A$2:$A$2069,MATCH(C4872,$A$2:$A$2069,1)-1):INDEX($A$2:$A$2069,MATCH(C4872,$A$2:$A$2069,1)+1))</f>
        <v>0.23605845351033139</v>
      </c>
    </row>
    <row r="4873" spans="3:4" x14ac:dyDescent="0.2">
      <c r="C4873" s="125">
        <v>686.89999999997201</v>
      </c>
      <c r="D4873" s="120">
        <f>FORECAST(C4873,INDEX($B$2:$B$2069,MATCH(C4873,$A$2:$A$2069,1)-1):INDEX($B$2:$B$2069,MATCH(C4873,$A$2:$A$2069,1)+1),INDEX($A$2:$A$2069,MATCH(C4873,$A$2:$A$2069,1)-1):INDEX($A$2:$A$2069,MATCH(C4873,$A$2:$A$2069,1)+1))</f>
        <v>0.23863743159649786</v>
      </c>
    </row>
    <row r="4874" spans="3:4" x14ac:dyDescent="0.2">
      <c r="C4874" s="125">
        <v>686.99999999997203</v>
      </c>
      <c r="D4874" s="120">
        <f>FORECAST(C4874,INDEX($B$2:$B$2069,MATCH(C4874,$A$2:$A$2069,1)-1):INDEX($B$2:$B$2069,MATCH(C4874,$A$2:$A$2069,1)+1),INDEX($A$2:$A$2069,MATCH(C4874,$A$2:$A$2069,1)-1):INDEX($A$2:$A$2069,MATCH(C4874,$A$2:$A$2069,1)+1))</f>
        <v>0.23838266838230915</v>
      </c>
    </row>
    <row r="4875" spans="3:4" x14ac:dyDescent="0.2">
      <c r="C4875" s="125">
        <v>687.09999999997206</v>
      </c>
      <c r="D4875" s="120">
        <f>FORECAST(C4875,INDEX($B$2:$B$2069,MATCH(C4875,$A$2:$A$2069,1)-1):INDEX($B$2:$B$2069,MATCH(C4875,$A$2:$A$2069,1)+1),INDEX($A$2:$A$2069,MATCH(C4875,$A$2:$A$2069,1)-1):INDEX($A$2:$A$2069,MATCH(C4875,$A$2:$A$2069,1)+1))</f>
        <v>0.23966966966930947</v>
      </c>
    </row>
    <row r="4876" spans="3:4" x14ac:dyDescent="0.2">
      <c r="C4876" s="125">
        <v>687.19999999997196</v>
      </c>
      <c r="D4876" s="120">
        <f>FORECAST(C4876,INDEX($B$2:$B$2069,MATCH(C4876,$A$2:$A$2069,1)-1):INDEX($B$2:$B$2069,MATCH(C4876,$A$2:$A$2069,1)+1),INDEX($A$2:$A$2069,MATCH(C4876,$A$2:$A$2069,1)-1):INDEX($A$2:$A$2069,MATCH(C4876,$A$2:$A$2069,1)+1))</f>
        <v>0.24095667095630979</v>
      </c>
    </row>
    <row r="4877" spans="3:4" x14ac:dyDescent="0.2">
      <c r="C4877" s="125">
        <v>687.29999999997199</v>
      </c>
      <c r="D4877" s="120">
        <f>FORECAST(C4877,INDEX($B$2:$B$2069,MATCH(C4877,$A$2:$A$2069,1)-1):INDEX($B$2:$B$2069,MATCH(C4877,$A$2:$A$2069,1)+1),INDEX($A$2:$A$2069,MATCH(C4877,$A$2:$A$2069,1)-1):INDEX($A$2:$A$2069,MATCH(C4877,$A$2:$A$2069,1)+1))</f>
        <v>0.23496782496836488</v>
      </c>
    </row>
    <row r="4878" spans="3:4" x14ac:dyDescent="0.2">
      <c r="C4878" s="125">
        <v>687.39999999997201</v>
      </c>
      <c r="D4878" s="120">
        <f>FORECAST(C4878,INDEX($B$2:$B$2069,MATCH(C4878,$A$2:$A$2069,1)-1):INDEX($B$2:$B$2069,MATCH(C4878,$A$2:$A$2069,1)+1),INDEX($A$2:$A$2069,MATCH(C4878,$A$2:$A$2069,1)-1):INDEX($A$2:$A$2069,MATCH(C4878,$A$2:$A$2069,1)+1))</f>
        <v>0.23303732303786262</v>
      </c>
    </row>
    <row r="4879" spans="3:4" x14ac:dyDescent="0.2">
      <c r="C4879" s="125">
        <v>687.49999999997203</v>
      </c>
      <c r="D4879" s="120">
        <f>FORECAST(C4879,INDEX($B$2:$B$2069,MATCH(C4879,$A$2:$A$2069,1)-1):INDEX($B$2:$B$2069,MATCH(C4879,$A$2:$A$2069,1)+1),INDEX($A$2:$A$2069,MATCH(C4879,$A$2:$A$2069,1)-1):INDEX($A$2:$A$2069,MATCH(C4879,$A$2:$A$2069,1)+1))</f>
        <v>0.24055984555930543</v>
      </c>
    </row>
    <row r="4880" spans="3:4" x14ac:dyDescent="0.2">
      <c r="C4880" s="125">
        <v>687.59999999997206</v>
      </c>
      <c r="D4880" s="120">
        <f>FORECAST(C4880,INDEX($B$2:$B$2069,MATCH(C4880,$A$2:$A$2069,1)-1):INDEX($B$2:$B$2069,MATCH(C4880,$A$2:$A$2069,1)+1),INDEX($A$2:$A$2069,MATCH(C4880,$A$2:$A$2069,1)-1):INDEX($A$2:$A$2069,MATCH(C4880,$A$2:$A$2069,1)+1))</f>
        <v>0.24249034748980769</v>
      </c>
    </row>
    <row r="4881" spans="3:4" x14ac:dyDescent="0.2">
      <c r="C4881" s="125">
        <v>687.69999999997196</v>
      </c>
      <c r="D4881" s="120">
        <f>FORECAST(C4881,INDEX($B$2:$B$2069,MATCH(C4881,$A$2:$A$2069,1)-1):INDEX($B$2:$B$2069,MATCH(C4881,$A$2:$A$2069,1)+1),INDEX($A$2:$A$2069,MATCH(C4881,$A$2:$A$2069,1)-1):INDEX($A$2:$A$2069,MATCH(C4881,$A$2:$A$2069,1)+1))</f>
        <v>0.24442084942030817</v>
      </c>
    </row>
    <row r="4882" spans="3:4" x14ac:dyDescent="0.2">
      <c r="C4882" s="125">
        <v>687.79999999997199</v>
      </c>
      <c r="D4882" s="120">
        <f>FORECAST(C4882,INDEX($B$2:$B$2069,MATCH(C4882,$A$2:$A$2069,1)-1):INDEX($B$2:$B$2069,MATCH(C4882,$A$2:$A$2069,1)+1),INDEX($A$2:$A$2069,MATCH(C4882,$A$2:$A$2069,1)-1):INDEX($A$2:$A$2069,MATCH(C4882,$A$2:$A$2069,1)+1))</f>
        <v>0.24136304229569561</v>
      </c>
    </row>
    <row r="4883" spans="3:4" x14ac:dyDescent="0.2">
      <c r="C4883" s="125">
        <v>687.89999999997201</v>
      </c>
      <c r="D4883" s="120">
        <f>FORECAST(C4883,INDEX($B$2:$B$2069,MATCH(C4883,$A$2:$A$2069,1)-1):INDEX($B$2:$B$2069,MATCH(C4883,$A$2:$A$2069,1)+1),INDEX($A$2:$A$2069,MATCH(C4883,$A$2:$A$2069,1)-1):INDEX($A$2:$A$2069,MATCH(C4883,$A$2:$A$2069,1)+1))</f>
        <v>0.24330101712446961</v>
      </c>
    </row>
    <row r="4884" spans="3:4" x14ac:dyDescent="0.2">
      <c r="C4884" s="125">
        <v>687.99999999997203</v>
      </c>
      <c r="D4884" s="120">
        <f>FORECAST(C4884,INDEX($B$2:$B$2069,MATCH(C4884,$A$2:$A$2069,1)-1):INDEX($B$2:$B$2069,MATCH(C4884,$A$2:$A$2069,1)+1),INDEX($A$2:$A$2069,MATCH(C4884,$A$2:$A$2069,1)-1):INDEX($A$2:$A$2069,MATCH(C4884,$A$2:$A$2069,1)+1))</f>
        <v>0.23954867883600173</v>
      </c>
    </row>
    <row r="4885" spans="3:4" x14ac:dyDescent="0.2">
      <c r="C4885" s="125">
        <v>688.09999999997206</v>
      </c>
      <c r="D4885" s="120">
        <f>FORECAST(C4885,INDEX($B$2:$B$2069,MATCH(C4885,$A$2:$A$2069,1)-1):INDEX($B$2:$B$2069,MATCH(C4885,$A$2:$A$2069,1)+1),INDEX($A$2:$A$2069,MATCH(C4885,$A$2:$A$2069,1)-1):INDEX($A$2:$A$2069,MATCH(C4885,$A$2:$A$2069,1)+1))</f>
        <v>0.23568021170674669</v>
      </c>
    </row>
    <row r="4886" spans="3:4" x14ac:dyDescent="0.2">
      <c r="C4886" s="125">
        <v>688.19999999997196</v>
      </c>
      <c r="D4886" s="120">
        <f>FORECAST(C4886,INDEX($B$2:$B$2069,MATCH(C4886,$A$2:$A$2069,1)-1):INDEX($B$2:$B$2069,MATCH(C4886,$A$2:$A$2069,1)+1),INDEX($A$2:$A$2069,MATCH(C4886,$A$2:$A$2069,1)-1):INDEX($A$2:$A$2069,MATCH(C4886,$A$2:$A$2069,1)+1))</f>
        <v>0.2318117445774952</v>
      </c>
    </row>
    <row r="4887" spans="3:4" x14ac:dyDescent="0.2">
      <c r="C4887" s="125">
        <v>688.29999999997199</v>
      </c>
      <c r="D4887" s="120">
        <f>FORECAST(C4887,INDEX($B$2:$B$2069,MATCH(C4887,$A$2:$A$2069,1)-1):INDEX($B$2:$B$2069,MATCH(C4887,$A$2:$A$2069,1)+1),INDEX($A$2:$A$2069,MATCH(C4887,$A$2:$A$2069,1)-1):INDEX($A$2:$A$2069,MATCH(C4887,$A$2:$A$2069,1)+1))</f>
        <v>0.22648206438094576</v>
      </c>
    </row>
    <row r="4888" spans="3:4" x14ac:dyDescent="0.2">
      <c r="C4888" s="125">
        <v>688.39999999997201</v>
      </c>
      <c r="D4888" s="120">
        <f>FORECAST(C4888,INDEX($B$2:$B$2069,MATCH(C4888,$A$2:$A$2069,1)-1):INDEX($B$2:$B$2069,MATCH(C4888,$A$2:$A$2069,1)+1),INDEX($A$2:$A$2069,MATCH(C4888,$A$2:$A$2069,1)-1):INDEX($A$2:$A$2069,MATCH(C4888,$A$2:$A$2069,1)+1))</f>
        <v>0.22196926842616449</v>
      </c>
    </row>
    <row r="4889" spans="3:4" x14ac:dyDescent="0.2">
      <c r="C4889" s="125">
        <v>688.49999999997203</v>
      </c>
      <c r="D4889" s="120">
        <f>FORECAST(C4889,INDEX($B$2:$B$2069,MATCH(C4889,$A$2:$A$2069,1)-1):INDEX($B$2:$B$2069,MATCH(C4889,$A$2:$A$2069,1)+1),INDEX($A$2:$A$2069,MATCH(C4889,$A$2:$A$2069,1)-1):INDEX($A$2:$A$2069,MATCH(C4889,$A$2:$A$2069,1)+1))</f>
        <v>0.21745647247138322</v>
      </c>
    </row>
    <row r="4890" spans="3:4" x14ac:dyDescent="0.2">
      <c r="C4890" s="125">
        <v>688.59999999997206</v>
      </c>
      <c r="D4890" s="120">
        <f>FORECAST(C4890,INDEX($B$2:$B$2069,MATCH(C4890,$A$2:$A$2069,1)-1):INDEX($B$2:$B$2069,MATCH(C4890,$A$2:$A$2069,1)+1),INDEX($A$2:$A$2069,MATCH(C4890,$A$2:$A$2069,1)-1):INDEX($A$2:$A$2069,MATCH(C4890,$A$2:$A$2069,1)+1))</f>
        <v>0.21694938984228784</v>
      </c>
    </row>
    <row r="4891" spans="3:4" x14ac:dyDescent="0.2">
      <c r="C4891" s="125">
        <v>688.69999999997196</v>
      </c>
      <c r="D4891" s="120">
        <f>FORECAST(C4891,INDEX($B$2:$B$2069,MATCH(C4891,$A$2:$A$2069,1)-1):INDEX($B$2:$B$2069,MATCH(C4891,$A$2:$A$2069,1)+1),INDEX($A$2:$A$2069,MATCH(C4891,$A$2:$A$2069,1)-1):INDEX($A$2:$A$2069,MATCH(C4891,$A$2:$A$2069,1)+1))</f>
        <v>0.21372691432263125</v>
      </c>
    </row>
    <row r="4892" spans="3:4" x14ac:dyDescent="0.2">
      <c r="C4892" s="125">
        <v>688.79999999997199</v>
      </c>
      <c r="D4892" s="120">
        <f>FORECAST(C4892,INDEX($B$2:$B$2069,MATCH(C4892,$A$2:$A$2069,1)-1):INDEX($B$2:$B$2069,MATCH(C4892,$A$2:$A$2069,1)+1),INDEX($A$2:$A$2069,MATCH(C4892,$A$2:$A$2069,1)-1):INDEX($A$2:$A$2069,MATCH(C4892,$A$2:$A$2069,1)+1))</f>
        <v>0.21555525348311719</v>
      </c>
    </row>
    <row r="4893" spans="3:4" x14ac:dyDescent="0.2">
      <c r="C4893" s="125">
        <v>688.89999999997201</v>
      </c>
      <c r="D4893" s="120">
        <f>FORECAST(C4893,INDEX($B$2:$B$2069,MATCH(C4893,$A$2:$A$2069,1)-1):INDEX($B$2:$B$2069,MATCH(C4893,$A$2:$A$2069,1)+1),INDEX($A$2:$A$2069,MATCH(C4893,$A$2:$A$2069,1)-1):INDEX($A$2:$A$2069,MATCH(C4893,$A$2:$A$2069,1)+1))</f>
        <v>0.21555442209108427</v>
      </c>
    </row>
    <row r="4894" spans="3:4" x14ac:dyDescent="0.2">
      <c r="C4894" s="125">
        <v>688.99999999997203</v>
      </c>
      <c r="D4894" s="120">
        <f>FORECAST(C4894,INDEX($B$2:$B$2069,MATCH(C4894,$A$2:$A$2069,1)-1):INDEX($B$2:$B$2069,MATCH(C4894,$A$2:$A$2069,1)+1),INDEX($A$2:$A$2069,MATCH(C4894,$A$2:$A$2069,1)-1):INDEX($A$2:$A$2069,MATCH(C4894,$A$2:$A$2069,1)+1))</f>
        <v>0.21555359069905136</v>
      </c>
    </row>
    <row r="4895" spans="3:4" x14ac:dyDescent="0.2">
      <c r="C4895" s="125">
        <v>689.09999999997206</v>
      </c>
      <c r="D4895" s="120">
        <f>FORECAST(C4895,INDEX($B$2:$B$2069,MATCH(C4895,$A$2:$A$2069,1)-1):INDEX($B$2:$B$2069,MATCH(C4895,$A$2:$A$2069,1)+1),INDEX($A$2:$A$2069,MATCH(C4895,$A$2:$A$2069,1)-1):INDEX($A$2:$A$2069,MATCH(C4895,$A$2:$A$2069,1)+1))</f>
        <v>0.21766816982310289</v>
      </c>
    </row>
    <row r="4896" spans="3:4" x14ac:dyDescent="0.2">
      <c r="C4896" s="125">
        <v>689.19999999997196</v>
      </c>
      <c r="D4896" s="120">
        <f>FORECAST(C4896,INDEX($B$2:$B$2069,MATCH(C4896,$A$2:$A$2069,1)-1):INDEX($B$2:$B$2069,MATCH(C4896,$A$2:$A$2069,1)+1),INDEX($A$2:$A$2069,MATCH(C4896,$A$2:$A$2069,1)-1):INDEX($A$2:$A$2069,MATCH(C4896,$A$2:$A$2069,1)+1))</f>
        <v>0.21895765886618612</v>
      </c>
    </row>
    <row r="4897" spans="3:4" x14ac:dyDescent="0.2">
      <c r="C4897" s="125">
        <v>689.29999999997199</v>
      </c>
      <c r="D4897" s="120">
        <f>FORECAST(C4897,INDEX($B$2:$B$2069,MATCH(C4897,$A$2:$A$2069,1)-1):INDEX($B$2:$B$2069,MATCH(C4897,$A$2:$A$2069,1)+1),INDEX($A$2:$A$2069,MATCH(C4897,$A$2:$A$2069,1)-1):INDEX($A$2:$A$2069,MATCH(C4897,$A$2:$A$2069,1)+1))</f>
        <v>0.21283521311143971</v>
      </c>
    </row>
    <row r="4898" spans="3:4" x14ac:dyDescent="0.2">
      <c r="C4898" s="125">
        <v>689.39999999997201</v>
      </c>
      <c r="D4898" s="120">
        <f>FORECAST(C4898,INDEX($B$2:$B$2069,MATCH(C4898,$A$2:$A$2069,1)-1):INDEX($B$2:$B$2069,MATCH(C4898,$A$2:$A$2069,1)+1),INDEX($A$2:$A$2069,MATCH(C4898,$A$2:$A$2069,1)-1):INDEX($A$2:$A$2069,MATCH(C4898,$A$2:$A$2069,1)+1))</f>
        <v>0.2102587292013709</v>
      </c>
    </row>
    <row r="4899" spans="3:4" x14ac:dyDescent="0.2">
      <c r="C4899" s="125">
        <v>689.49999999997203</v>
      </c>
      <c r="D4899" s="120">
        <f>FORECAST(C4899,INDEX($B$2:$B$2069,MATCH(C4899,$A$2:$A$2069,1)-1):INDEX($B$2:$B$2069,MATCH(C4899,$A$2:$A$2069,1)+1),INDEX($A$2:$A$2069,MATCH(C4899,$A$2:$A$2069,1)-1):INDEX($A$2:$A$2069,MATCH(C4899,$A$2:$A$2069,1)+1))</f>
        <v>0.20768224529129853</v>
      </c>
    </row>
    <row r="4900" spans="3:4" x14ac:dyDescent="0.2">
      <c r="C4900" s="125">
        <v>689.59999999997206</v>
      </c>
      <c r="D4900" s="120">
        <f>FORECAST(C4900,INDEX($B$2:$B$2069,MATCH(C4900,$A$2:$A$2069,1)-1):INDEX($B$2:$B$2069,MATCH(C4900,$A$2:$A$2069,1)+1),INDEX($A$2:$A$2069,MATCH(C4900,$A$2:$A$2069,1)-1):INDEX($A$2:$A$2069,MATCH(C4900,$A$2:$A$2069,1)+1))</f>
        <v>0.20541343669359335</v>
      </c>
    </row>
    <row r="4901" spans="3:4" x14ac:dyDescent="0.2">
      <c r="C4901" s="125">
        <v>689.69999999997196</v>
      </c>
      <c r="D4901" s="120">
        <f>FORECAST(C4901,INDEX($B$2:$B$2069,MATCH(C4901,$A$2:$A$2069,1)-1):INDEX($B$2:$B$2069,MATCH(C4901,$A$2:$A$2069,1)+1),INDEX($A$2:$A$2069,MATCH(C4901,$A$2:$A$2069,1)-1):INDEX($A$2:$A$2069,MATCH(C4901,$A$2:$A$2069,1)+1))</f>
        <v>0.20153746770134973</v>
      </c>
    </row>
    <row r="4902" spans="3:4" x14ac:dyDescent="0.2">
      <c r="C4902" s="125">
        <v>689.79999999997199</v>
      </c>
      <c r="D4902" s="120">
        <f>FORECAST(C4902,INDEX($B$2:$B$2069,MATCH(C4902,$A$2:$A$2069,1)-1):INDEX($B$2:$B$2069,MATCH(C4902,$A$2:$A$2069,1)+1),INDEX($A$2:$A$2069,MATCH(C4902,$A$2:$A$2069,1)-1):INDEX($A$2:$A$2069,MATCH(C4902,$A$2:$A$2069,1)+1))</f>
        <v>0.20448320413400367</v>
      </c>
    </row>
    <row r="4903" spans="3:4" x14ac:dyDescent="0.2">
      <c r="C4903" s="125">
        <v>689.89999999997201</v>
      </c>
      <c r="D4903" s="120">
        <f>FORECAST(C4903,INDEX($B$2:$B$2069,MATCH(C4903,$A$2:$A$2069,1)-1):INDEX($B$2:$B$2069,MATCH(C4903,$A$2:$A$2069,1)+1),INDEX($A$2:$A$2069,MATCH(C4903,$A$2:$A$2069,1)-1):INDEX($A$2:$A$2069,MATCH(C4903,$A$2:$A$2069,1)+1))</f>
        <v>0.20577519379808784</v>
      </c>
    </row>
    <row r="4904" spans="3:4" x14ac:dyDescent="0.2">
      <c r="C4904" s="125">
        <v>689.99999999997203</v>
      </c>
      <c r="D4904" s="120">
        <f>FORECAST(C4904,INDEX($B$2:$B$2069,MATCH(C4904,$A$2:$A$2069,1)-1):INDEX($B$2:$B$2069,MATCH(C4904,$A$2:$A$2069,1)+1),INDEX($A$2:$A$2069,MATCH(C4904,$A$2:$A$2069,1)-1):INDEX($A$2:$A$2069,MATCH(C4904,$A$2:$A$2069,1)+1))</f>
        <v>0.20706718346217023</v>
      </c>
    </row>
    <row r="4905" spans="3:4" x14ac:dyDescent="0.2">
      <c r="C4905" s="125">
        <v>690.09999999997206</v>
      </c>
      <c r="D4905" s="120">
        <f>FORECAST(C4905,INDEX($B$2:$B$2069,MATCH(C4905,$A$2:$A$2069,1)-1):INDEX($B$2:$B$2069,MATCH(C4905,$A$2:$A$2069,1)+1),INDEX($A$2:$A$2069,MATCH(C4905,$A$2:$A$2069,1)-1):INDEX($A$2:$A$2069,MATCH(C4905,$A$2:$A$2069,1)+1))</f>
        <v>0.21032863264188251</v>
      </c>
    </row>
    <row r="4906" spans="3:4" x14ac:dyDescent="0.2">
      <c r="C4906" s="125">
        <v>690.19999999997196</v>
      </c>
      <c r="D4906" s="120">
        <f>FORECAST(C4906,INDEX($B$2:$B$2069,MATCH(C4906,$A$2:$A$2069,1)-1):INDEX($B$2:$B$2069,MATCH(C4906,$A$2:$A$2069,1)+1),INDEX($A$2:$A$2069,MATCH(C4906,$A$2:$A$2069,1)-1):INDEX($A$2:$A$2069,MATCH(C4906,$A$2:$A$2069,1)+1))</f>
        <v>0.21355193955357521</v>
      </c>
    </row>
    <row r="4907" spans="3:4" x14ac:dyDescent="0.2">
      <c r="C4907" s="125">
        <v>690.29999999997199</v>
      </c>
      <c r="D4907" s="120">
        <f>FORECAST(C4907,INDEX($B$2:$B$2069,MATCH(C4907,$A$2:$A$2069,1)-1):INDEX($B$2:$B$2069,MATCH(C4907,$A$2:$A$2069,1)+1),INDEX($A$2:$A$2069,MATCH(C4907,$A$2:$A$2069,1)-1):INDEX($A$2:$A$2069,MATCH(C4907,$A$2:$A$2069,1)+1))</f>
        <v>0.21677524646526791</v>
      </c>
    </row>
    <row r="4908" spans="3:4" x14ac:dyDescent="0.2">
      <c r="C4908" s="125">
        <v>690.39999999997201</v>
      </c>
      <c r="D4908" s="120">
        <f>FORECAST(C4908,INDEX($B$2:$B$2069,MATCH(C4908,$A$2:$A$2069,1)-1):INDEX($B$2:$B$2069,MATCH(C4908,$A$2:$A$2069,1)+1),INDEX($A$2:$A$2069,MATCH(C4908,$A$2:$A$2069,1)-1):INDEX($A$2:$A$2069,MATCH(C4908,$A$2:$A$2069,1)+1))</f>
        <v>0.25557558101364464</v>
      </c>
    </row>
    <row r="4909" spans="3:4" x14ac:dyDescent="0.2">
      <c r="C4909" s="125">
        <v>690.49999999997203</v>
      </c>
      <c r="D4909" s="120">
        <f>FORECAST(C4909,INDEX($B$2:$B$2069,MATCH(C4909,$A$2:$A$2069,1)-1):INDEX($B$2:$B$2069,MATCH(C4909,$A$2:$A$2069,1)+1),INDEX($A$2:$A$2069,MATCH(C4909,$A$2:$A$2069,1)-1):INDEX($A$2:$A$2069,MATCH(C4909,$A$2:$A$2069,1)+1))</f>
        <v>0.27232979326139173</v>
      </c>
    </row>
    <row r="4910" spans="3:4" x14ac:dyDescent="0.2">
      <c r="C4910" s="125">
        <v>690.59999999997206</v>
      </c>
      <c r="D4910" s="120">
        <f>FORECAST(C4910,INDEX($B$2:$B$2069,MATCH(C4910,$A$2:$A$2069,1)-1):INDEX($B$2:$B$2069,MATCH(C4910,$A$2:$A$2069,1)+1),INDEX($A$2:$A$2069,MATCH(C4910,$A$2:$A$2069,1)-1):INDEX($A$2:$A$2069,MATCH(C4910,$A$2:$A$2069,1)+1))</f>
        <v>0.28855297156991355</v>
      </c>
    </row>
    <row r="4911" spans="3:4" x14ac:dyDescent="0.2">
      <c r="C4911" s="125">
        <v>690.69999999997196</v>
      </c>
      <c r="D4911" s="120">
        <f>FORECAST(C4911,INDEX($B$2:$B$2069,MATCH(C4911,$A$2:$A$2069,1)-1):INDEX($B$2:$B$2069,MATCH(C4911,$A$2:$A$2069,1)+1),INDEX($A$2:$A$2069,MATCH(C4911,$A$2:$A$2069,1)-1):INDEX($A$2:$A$2069,MATCH(C4911,$A$2:$A$2069,1)+1))</f>
        <v>0.31116279069132702</v>
      </c>
    </row>
    <row r="4912" spans="3:4" x14ac:dyDescent="0.2">
      <c r="C4912" s="125">
        <v>690.79999999997199</v>
      </c>
      <c r="D4912" s="120">
        <f>FORECAST(C4912,INDEX($B$2:$B$2069,MATCH(C4912,$A$2:$A$2069,1)-1):INDEX($B$2:$B$2069,MATCH(C4912,$A$2:$A$2069,1)+1),INDEX($A$2:$A$2069,MATCH(C4912,$A$2:$A$2069,1)-1):INDEX($A$2:$A$2069,MATCH(C4912,$A$2:$A$2069,1)+1))</f>
        <v>0.33377260981276891</v>
      </c>
    </row>
    <row r="4913" spans="3:4" x14ac:dyDescent="0.2">
      <c r="C4913" s="125">
        <v>690.89999999997201</v>
      </c>
      <c r="D4913" s="120">
        <f>FORECAST(C4913,INDEX($B$2:$B$2069,MATCH(C4913,$A$2:$A$2069,1)-1):INDEX($B$2:$B$2069,MATCH(C4913,$A$2:$A$2069,1)+1),INDEX($A$2:$A$2069,MATCH(C4913,$A$2:$A$2069,1)-1):INDEX($A$2:$A$2069,MATCH(C4913,$A$2:$A$2069,1)+1))</f>
        <v>0.27605943152833845</v>
      </c>
    </row>
    <row r="4914" spans="3:4" x14ac:dyDescent="0.2">
      <c r="C4914" s="125">
        <v>690.99999999997203</v>
      </c>
      <c r="D4914" s="120">
        <f>FORECAST(C4914,INDEX($B$2:$B$2069,MATCH(C4914,$A$2:$A$2069,1)-1):INDEX($B$2:$B$2069,MATCH(C4914,$A$2:$A$2069,1)+1),INDEX($A$2:$A$2069,MATCH(C4914,$A$2:$A$2069,1)-1):INDEX($A$2:$A$2069,MATCH(C4914,$A$2:$A$2069,1)+1))</f>
        <v>0.26249354005547332</v>
      </c>
    </row>
    <row r="4915" spans="3:4" x14ac:dyDescent="0.2">
      <c r="C4915" s="125">
        <v>691.09999999997206</v>
      </c>
      <c r="D4915" s="120">
        <f>FORECAST(C4915,INDEX($B$2:$B$2069,MATCH(C4915,$A$2:$A$2069,1)-1):INDEX($B$2:$B$2069,MATCH(C4915,$A$2:$A$2069,1)+1),INDEX($A$2:$A$2069,MATCH(C4915,$A$2:$A$2069,1)-1):INDEX($A$2:$A$2069,MATCH(C4915,$A$2:$A$2069,1)+1))</f>
        <v>0.25132988805191303</v>
      </c>
    </row>
    <row r="4916" spans="3:4" x14ac:dyDescent="0.2">
      <c r="C4916" s="125">
        <v>691.19999999997196</v>
      </c>
      <c r="D4916" s="120">
        <f>FORECAST(C4916,INDEX($B$2:$B$2069,MATCH(C4916,$A$2:$A$2069,1)-1):INDEX($B$2:$B$2069,MATCH(C4916,$A$2:$A$2069,1)+1),INDEX($A$2:$A$2069,MATCH(C4916,$A$2:$A$2069,1)-1):INDEX($A$2:$A$2069,MATCH(C4916,$A$2:$A$2069,1)+1))</f>
        <v>0.22607672805548873</v>
      </c>
    </row>
    <row r="4917" spans="3:4" x14ac:dyDescent="0.2">
      <c r="C4917" s="125">
        <v>691.29999999997199</v>
      </c>
      <c r="D4917" s="120">
        <f>FORECAST(C4917,INDEX($B$2:$B$2069,MATCH(C4917,$A$2:$A$2069,1)-1):INDEX($B$2:$B$2069,MATCH(C4917,$A$2:$A$2069,1)+1),INDEX($A$2:$A$2069,MATCH(C4917,$A$2:$A$2069,1)-1):INDEX($A$2:$A$2069,MATCH(C4917,$A$2:$A$2069,1)+1))</f>
        <v>0.20082356805903601</v>
      </c>
    </row>
    <row r="4918" spans="3:4" x14ac:dyDescent="0.2">
      <c r="C4918" s="125">
        <v>691.39999999997201</v>
      </c>
      <c r="D4918" s="120">
        <f>FORECAST(C4918,INDEX($B$2:$B$2069,MATCH(C4918,$A$2:$A$2069,1)-1):INDEX($B$2:$B$2069,MATCH(C4918,$A$2:$A$2069,1)+1),INDEX($A$2:$A$2069,MATCH(C4918,$A$2:$A$2069,1)-1):INDEX($A$2:$A$2069,MATCH(C4918,$A$2:$A$2069,1)+1))</f>
        <v>0.20424040271178967</v>
      </c>
    </row>
    <row r="4919" spans="3:4" x14ac:dyDescent="0.2">
      <c r="C4919" s="125">
        <v>691.49999999997203</v>
      </c>
      <c r="D4919" s="120">
        <f>FORECAST(C4919,INDEX($B$2:$B$2069,MATCH(C4919,$A$2:$A$2069,1)-1):INDEX($B$2:$B$2069,MATCH(C4919,$A$2:$A$2069,1)+1),INDEX($A$2:$A$2069,MATCH(C4919,$A$2:$A$2069,1)-1):INDEX($A$2:$A$2069,MATCH(C4919,$A$2:$A$2069,1)+1))</f>
        <v>0.19776959466094013</v>
      </c>
    </row>
    <row r="4920" spans="3:4" x14ac:dyDescent="0.2">
      <c r="C4920" s="125">
        <v>691.59999999997206</v>
      </c>
      <c r="D4920" s="120">
        <f>FORECAST(C4920,INDEX($B$2:$B$2069,MATCH(C4920,$A$2:$A$2069,1)-1):INDEX($B$2:$B$2069,MATCH(C4920,$A$2:$A$2069,1)+1),INDEX($A$2:$A$2069,MATCH(C4920,$A$2:$A$2069,1)-1):INDEX($A$2:$A$2069,MATCH(C4920,$A$2:$A$2069,1)+1))</f>
        <v>0.19129878661009059</v>
      </c>
    </row>
    <row r="4921" spans="3:4" x14ac:dyDescent="0.2">
      <c r="C4921" s="125">
        <v>691.69999999997196</v>
      </c>
      <c r="D4921" s="120">
        <f>FORECAST(C4921,INDEX($B$2:$B$2069,MATCH(C4921,$A$2:$A$2069,1)-1):INDEX($B$2:$B$2069,MATCH(C4921,$A$2:$A$2069,1)+1),INDEX($A$2:$A$2069,MATCH(C4921,$A$2:$A$2069,1)-1):INDEX($A$2:$A$2069,MATCH(C4921,$A$2:$A$2069,1)+1))</f>
        <v>0.19826227390198969</v>
      </c>
    </row>
    <row r="4922" spans="3:4" x14ac:dyDescent="0.2">
      <c r="C4922" s="125">
        <v>691.79999999997199</v>
      </c>
      <c r="D4922" s="120">
        <f>FORECAST(C4922,INDEX($B$2:$B$2069,MATCH(C4922,$A$2:$A$2069,1)-1):INDEX($B$2:$B$2069,MATCH(C4922,$A$2:$A$2069,1)+1),INDEX($A$2:$A$2069,MATCH(C4922,$A$2:$A$2069,1)-1):INDEX($A$2:$A$2069,MATCH(C4922,$A$2:$A$2069,1)+1))</f>
        <v>0.1976162790699485</v>
      </c>
    </row>
    <row r="4923" spans="3:4" x14ac:dyDescent="0.2">
      <c r="C4923" s="125">
        <v>691.89999999997201</v>
      </c>
      <c r="D4923" s="120">
        <f>FORECAST(C4923,INDEX($B$2:$B$2069,MATCH(C4923,$A$2:$A$2069,1)-1):INDEX($B$2:$B$2069,MATCH(C4923,$A$2:$A$2069,1)+1),INDEX($A$2:$A$2069,MATCH(C4923,$A$2:$A$2069,1)-1):INDEX($A$2:$A$2069,MATCH(C4923,$A$2:$A$2069,1)+1))</f>
        <v>0.19691860465098188</v>
      </c>
    </row>
    <row r="4924" spans="3:4" x14ac:dyDescent="0.2">
      <c r="C4924" s="125">
        <v>691.99999999997203</v>
      </c>
      <c r="D4924" s="120">
        <f>FORECAST(C4924,INDEX($B$2:$B$2069,MATCH(C4924,$A$2:$A$2069,1)-1):INDEX($B$2:$B$2069,MATCH(C4924,$A$2:$A$2069,1)+1),INDEX($A$2:$A$2069,MATCH(C4924,$A$2:$A$2069,1)-1):INDEX($A$2:$A$2069,MATCH(C4924,$A$2:$A$2069,1)+1))</f>
        <v>0.19756459948302307</v>
      </c>
    </row>
    <row r="4925" spans="3:4" x14ac:dyDescent="0.2">
      <c r="C4925" s="125">
        <v>692.09999999997206</v>
      </c>
      <c r="D4925" s="120">
        <f>FORECAST(C4925,INDEX($B$2:$B$2069,MATCH(C4925,$A$2:$A$2069,1)-1):INDEX($B$2:$B$2069,MATCH(C4925,$A$2:$A$2069,1)+1),INDEX($A$2:$A$2069,MATCH(C4925,$A$2:$A$2069,1)-1):INDEX($A$2:$A$2069,MATCH(C4925,$A$2:$A$2069,1)+1))</f>
        <v>0.19821059431506427</v>
      </c>
    </row>
    <row r="4926" spans="3:4" x14ac:dyDescent="0.2">
      <c r="C4926" s="125">
        <v>692.19999999997196</v>
      </c>
      <c r="D4926" s="120">
        <f>FORECAST(C4926,INDEX($B$2:$B$2069,MATCH(C4926,$A$2:$A$2069,1)-1):INDEX($B$2:$B$2069,MATCH(C4926,$A$2:$A$2069,1)+1),INDEX($A$2:$A$2069,MATCH(C4926,$A$2:$A$2069,1)-1):INDEX($A$2:$A$2069,MATCH(C4926,$A$2:$A$2069,1)+1))</f>
        <v>0.18906501306335599</v>
      </c>
    </row>
    <row r="4927" spans="3:4" x14ac:dyDescent="0.2">
      <c r="C4927" s="125">
        <v>692.29999999997199</v>
      </c>
      <c r="D4927" s="120">
        <f>FORECAST(C4927,INDEX($B$2:$B$2069,MATCH(C4927,$A$2:$A$2069,1)-1):INDEX($B$2:$B$2069,MATCH(C4927,$A$2:$A$2069,1)+1),INDEX($A$2:$A$2069,MATCH(C4927,$A$2:$A$2069,1)-1):INDEX($A$2:$A$2069,MATCH(C4927,$A$2:$A$2069,1)+1))</f>
        <v>0.18518319852242726</v>
      </c>
    </row>
    <row r="4928" spans="3:4" x14ac:dyDescent="0.2">
      <c r="C4928" s="125">
        <v>692.39999999997201</v>
      </c>
      <c r="D4928" s="120">
        <f>FORECAST(C4928,INDEX($B$2:$B$2069,MATCH(C4928,$A$2:$A$2069,1)-1):INDEX($B$2:$B$2069,MATCH(C4928,$A$2:$A$2069,1)+1),INDEX($A$2:$A$2069,MATCH(C4928,$A$2:$A$2069,1)-1):INDEX($A$2:$A$2069,MATCH(C4928,$A$2:$A$2069,1)+1))</f>
        <v>0.18984771020718227</v>
      </c>
    </row>
    <row r="4929" spans="3:4" x14ac:dyDescent="0.2">
      <c r="C4929" s="125">
        <v>692.49999999997203</v>
      </c>
      <c r="D4929" s="120">
        <f>FORECAST(C4929,INDEX($B$2:$B$2069,MATCH(C4929,$A$2:$A$2069,1)-1):INDEX($B$2:$B$2069,MATCH(C4929,$A$2:$A$2069,1)+1),INDEX($A$2:$A$2069,MATCH(C4929,$A$2:$A$2069,1)-1):INDEX($A$2:$A$2069,MATCH(C4929,$A$2:$A$2069,1)+1))</f>
        <v>0.18920423220860005</v>
      </c>
    </row>
    <row r="4930" spans="3:4" x14ac:dyDescent="0.2">
      <c r="C4930" s="125">
        <v>692.59999999997206</v>
      </c>
      <c r="D4930" s="120">
        <f>FORECAST(C4930,INDEX($B$2:$B$2069,MATCH(C4930,$A$2:$A$2069,1)-1):INDEX($B$2:$B$2069,MATCH(C4930,$A$2:$A$2069,1)+1),INDEX($A$2:$A$2069,MATCH(C4930,$A$2:$A$2069,1)-1):INDEX($A$2:$A$2069,MATCH(C4930,$A$2:$A$2069,1)+1))</f>
        <v>0.18856075421001783</v>
      </c>
    </row>
    <row r="4931" spans="3:4" x14ac:dyDescent="0.2">
      <c r="C4931" s="125">
        <v>692.69999999997196</v>
      </c>
      <c r="D4931" s="120">
        <f>FORECAST(C4931,INDEX($B$2:$B$2069,MATCH(C4931,$A$2:$A$2069,1)-1):INDEX($B$2:$B$2069,MATCH(C4931,$A$2:$A$2069,1)+1),INDEX($A$2:$A$2069,MATCH(C4931,$A$2:$A$2069,1)-1):INDEX($A$2:$A$2069,MATCH(C4931,$A$2:$A$2069,1)+1))</f>
        <v>0.18906719150286477</v>
      </c>
    </row>
    <row r="4932" spans="3:4" x14ac:dyDescent="0.2">
      <c r="C4932" s="125">
        <v>692.79999999997199</v>
      </c>
      <c r="D4932" s="120">
        <f>FORECAST(C4932,INDEX($B$2:$B$2069,MATCH(C4932,$A$2:$A$2069,1)-1):INDEX($B$2:$B$2069,MATCH(C4932,$A$2:$A$2069,1)+1),INDEX($A$2:$A$2069,MATCH(C4932,$A$2:$A$2069,1)-1):INDEX($A$2:$A$2069,MATCH(C4932,$A$2:$A$2069,1)+1))</f>
        <v>0.19101103129024821</v>
      </c>
    </row>
    <row r="4933" spans="3:4" x14ac:dyDescent="0.2">
      <c r="C4933" s="125">
        <v>692.89999999997201</v>
      </c>
      <c r="D4933" s="120">
        <f>FORECAST(C4933,INDEX($B$2:$B$2069,MATCH(C4933,$A$2:$A$2069,1)-1):INDEX($B$2:$B$2069,MATCH(C4933,$A$2:$A$2069,1)+1),INDEX($A$2:$A$2069,MATCH(C4933,$A$2:$A$2069,1)-1):INDEX($A$2:$A$2069,MATCH(C4933,$A$2:$A$2069,1)+1))</f>
        <v>0.19338953711459084</v>
      </c>
    </row>
    <row r="4934" spans="3:4" x14ac:dyDescent="0.2">
      <c r="C4934" s="125">
        <v>692.99999999997203</v>
      </c>
      <c r="D4934" s="120">
        <f>FORECAST(C4934,INDEX($B$2:$B$2069,MATCH(C4934,$A$2:$A$2069,1)-1):INDEX($B$2:$B$2069,MATCH(C4934,$A$2:$A$2069,1)+1),INDEX($A$2:$A$2069,MATCH(C4934,$A$2:$A$2069,1)-1):INDEX($A$2:$A$2069,MATCH(C4934,$A$2:$A$2069,1)+1))</f>
        <v>0.19403804228503674</v>
      </c>
    </row>
    <row r="4935" spans="3:4" x14ac:dyDescent="0.2">
      <c r="C4935" s="125">
        <v>693.09999999997206</v>
      </c>
      <c r="D4935" s="120">
        <f>FORECAST(C4935,INDEX($B$2:$B$2069,MATCH(C4935,$A$2:$A$2069,1)-1):INDEX($B$2:$B$2069,MATCH(C4935,$A$2:$A$2069,1)+1),INDEX($A$2:$A$2069,MATCH(C4935,$A$2:$A$2069,1)-1):INDEX($A$2:$A$2069,MATCH(C4935,$A$2:$A$2069,1)+1))</f>
        <v>0.19468654745548353</v>
      </c>
    </row>
    <row r="4936" spans="3:4" x14ac:dyDescent="0.2">
      <c r="C4936" s="125">
        <v>693.19999999997196</v>
      </c>
      <c r="D4936" s="120">
        <f>FORECAST(C4936,INDEX($B$2:$B$2069,MATCH(C4936,$A$2:$A$2069,1)-1):INDEX($B$2:$B$2069,MATCH(C4936,$A$2:$A$2069,1)+1),INDEX($A$2:$A$2069,MATCH(C4936,$A$2:$A$2069,1)-1):INDEX($A$2:$A$2069,MATCH(C4936,$A$2:$A$2069,1)+1))</f>
        <v>0.19655253310757281</v>
      </c>
    </row>
    <row r="4937" spans="3:4" x14ac:dyDescent="0.2">
      <c r="C4937" s="125">
        <v>693.29999999997199</v>
      </c>
      <c r="D4937" s="120">
        <f>FORECAST(C4937,INDEX($B$2:$B$2069,MATCH(C4937,$A$2:$A$2069,1)-1):INDEX($B$2:$B$2069,MATCH(C4937,$A$2:$A$2069,1)+1),INDEX($A$2:$A$2069,MATCH(C4937,$A$2:$A$2069,1)-1):INDEX($A$2:$A$2069,MATCH(C4937,$A$2:$A$2069,1)+1))</f>
        <v>0.19849469717100376</v>
      </c>
    </row>
    <row r="4938" spans="3:4" x14ac:dyDescent="0.2">
      <c r="C4938" s="125">
        <v>693.39999999997201</v>
      </c>
      <c r="D4938" s="120">
        <f>FORECAST(C4938,INDEX($B$2:$B$2069,MATCH(C4938,$A$2:$A$2069,1)-1):INDEX($B$2:$B$2069,MATCH(C4938,$A$2:$A$2069,1)+1),INDEX($A$2:$A$2069,MATCH(C4938,$A$2:$A$2069,1)-1):INDEX($A$2:$A$2069,MATCH(C4938,$A$2:$A$2069,1)+1))</f>
        <v>0.20043686123443294</v>
      </c>
    </row>
    <row r="4939" spans="3:4" x14ac:dyDescent="0.2">
      <c r="C4939" s="125">
        <v>693.49999999997203</v>
      </c>
      <c r="D4939" s="120">
        <f>FORECAST(C4939,INDEX($B$2:$B$2069,MATCH(C4939,$A$2:$A$2069,1)-1):INDEX($B$2:$B$2069,MATCH(C4939,$A$2:$A$2069,1)+1),INDEX($A$2:$A$2069,MATCH(C4939,$A$2:$A$2069,1)-1):INDEX($A$2:$A$2069,MATCH(C4939,$A$2:$A$2069,1)+1))</f>
        <v>0.20293027144997922</v>
      </c>
    </row>
    <row r="4940" spans="3:4" x14ac:dyDescent="0.2">
      <c r="C4940" s="125">
        <v>693.59999999997206</v>
      </c>
      <c r="D4940" s="120">
        <f>FORECAST(C4940,INDEX($B$2:$B$2069,MATCH(C4940,$A$2:$A$2069,1)-1):INDEX($B$2:$B$2069,MATCH(C4940,$A$2:$A$2069,1)+1),INDEX($A$2:$A$2069,MATCH(C4940,$A$2:$A$2069,1)-1):INDEX($A$2:$A$2069,MATCH(C4940,$A$2:$A$2069,1)+1))</f>
        <v>0.20487243551341017</v>
      </c>
    </row>
    <row r="4941" spans="3:4" x14ac:dyDescent="0.2">
      <c r="C4941" s="125">
        <v>693.69999999997196</v>
      </c>
      <c r="D4941" s="120">
        <f>FORECAST(C4941,INDEX($B$2:$B$2069,MATCH(C4941,$A$2:$A$2069,1)-1):INDEX($B$2:$B$2069,MATCH(C4941,$A$2:$A$2069,1)+1),INDEX($A$2:$A$2069,MATCH(C4941,$A$2:$A$2069,1)-1):INDEX($A$2:$A$2069,MATCH(C4941,$A$2:$A$2069,1)+1))</f>
        <v>0.20626120849805574</v>
      </c>
    </row>
    <row r="4942" spans="3:4" x14ac:dyDescent="0.2">
      <c r="C4942" s="125">
        <v>693.79999999997199</v>
      </c>
      <c r="D4942" s="120">
        <f>FORECAST(C4942,INDEX($B$2:$B$2069,MATCH(C4942,$A$2:$A$2069,1)-1):INDEX($B$2:$B$2069,MATCH(C4942,$A$2:$A$2069,1)+1),INDEX($A$2:$A$2069,MATCH(C4942,$A$2:$A$2069,1)-1):INDEX($A$2:$A$2069,MATCH(C4942,$A$2:$A$2069,1)+1))</f>
        <v>0.20820337256148491</v>
      </c>
    </row>
    <row r="4943" spans="3:4" x14ac:dyDescent="0.2">
      <c r="C4943" s="125">
        <v>693.89999999997201</v>
      </c>
      <c r="D4943" s="120">
        <f>FORECAST(C4943,INDEX($B$2:$B$2069,MATCH(C4943,$A$2:$A$2069,1)-1):INDEX($B$2:$B$2069,MATCH(C4943,$A$2:$A$2069,1)+1),INDEX($A$2:$A$2069,MATCH(C4943,$A$2:$A$2069,1)-1):INDEX($A$2:$A$2069,MATCH(C4943,$A$2:$A$2069,1)+1))</f>
        <v>0.21014553662491586</v>
      </c>
    </row>
    <row r="4944" spans="3:4" x14ac:dyDescent="0.2">
      <c r="C4944" s="125">
        <v>693.99999999997203</v>
      </c>
      <c r="D4944" s="120">
        <f>FORECAST(C4944,INDEX($B$2:$B$2069,MATCH(C4944,$A$2:$A$2069,1)-1):INDEX($B$2:$B$2069,MATCH(C4944,$A$2:$A$2069,1)+1),INDEX($A$2:$A$2069,MATCH(C4944,$A$2:$A$2069,1)-1):INDEX($A$2:$A$2069,MATCH(C4944,$A$2:$A$2069,1)+1))</f>
        <v>0.19966061392221945</v>
      </c>
    </row>
    <row r="4945" spans="3:4" x14ac:dyDescent="0.2">
      <c r="C4945" s="125">
        <v>694.09999999997206</v>
      </c>
      <c r="D4945" s="120">
        <f>FORECAST(C4945,INDEX($B$2:$B$2069,MATCH(C4945,$A$2:$A$2069,1)-1):INDEX($B$2:$B$2069,MATCH(C4945,$A$2:$A$2069,1)+1),INDEX($A$2:$A$2069,MATCH(C4945,$A$2:$A$2069,1)-1):INDEX($A$2:$A$2069,MATCH(C4945,$A$2:$A$2069,1)+1))</f>
        <v>0.19641807176917325</v>
      </c>
    </row>
    <row r="4946" spans="3:4" x14ac:dyDescent="0.2">
      <c r="C4946" s="125">
        <v>694.19999999997196</v>
      </c>
      <c r="D4946" s="120">
        <f>FORECAST(C4946,INDEX($B$2:$B$2069,MATCH(C4946,$A$2:$A$2069,1)-1):INDEX($B$2:$B$2069,MATCH(C4946,$A$2:$A$2069,1)+1),INDEX($A$2:$A$2069,MATCH(C4946,$A$2:$A$2069,1)-1):INDEX($A$2:$A$2069,MATCH(C4946,$A$2:$A$2069,1)+1))</f>
        <v>0.19581063553935252</v>
      </c>
    </row>
    <row r="4947" spans="3:4" x14ac:dyDescent="0.2">
      <c r="C4947" s="125">
        <v>694.29999999997199</v>
      </c>
      <c r="D4947" s="120">
        <f>FORECAST(C4947,INDEX($B$2:$B$2069,MATCH(C4947,$A$2:$A$2069,1)-1):INDEX($B$2:$B$2069,MATCH(C4947,$A$2:$A$2069,1)+1),INDEX($A$2:$A$2069,MATCH(C4947,$A$2:$A$2069,1)-1):INDEX($A$2:$A$2069,MATCH(C4947,$A$2:$A$2069,1)+1))</f>
        <v>0.19191958495569139</v>
      </c>
    </row>
    <row r="4948" spans="3:4" x14ac:dyDescent="0.2">
      <c r="C4948" s="125">
        <v>694.39999999997201</v>
      </c>
      <c r="D4948" s="120">
        <f>FORECAST(C4948,INDEX($B$2:$B$2069,MATCH(C4948,$A$2:$A$2069,1)-1):INDEX($B$2:$B$2069,MATCH(C4948,$A$2:$A$2069,1)+1),INDEX($A$2:$A$2069,MATCH(C4948,$A$2:$A$2069,1)-1):INDEX($A$2:$A$2069,MATCH(C4948,$A$2:$A$2069,1)+1))</f>
        <v>0.18802853437203382</v>
      </c>
    </row>
    <row r="4949" spans="3:4" x14ac:dyDescent="0.2">
      <c r="C4949" s="125">
        <v>694.49999999997203</v>
      </c>
      <c r="D4949" s="120">
        <f>FORECAST(C4949,INDEX($B$2:$B$2069,MATCH(C4949,$A$2:$A$2069,1)-1):INDEX($B$2:$B$2069,MATCH(C4949,$A$2:$A$2069,1)+1),INDEX($A$2:$A$2069,MATCH(C4949,$A$2:$A$2069,1)-1):INDEX($A$2:$A$2069,MATCH(C4949,$A$2:$A$2069,1)+1))</f>
        <v>0.18541019208877962</v>
      </c>
    </row>
    <row r="4950" spans="3:4" x14ac:dyDescent="0.2">
      <c r="C4950" s="125">
        <v>694.59999999997206</v>
      </c>
      <c r="D4950" s="120">
        <f>FORECAST(C4950,INDEX($B$2:$B$2069,MATCH(C4950,$A$2:$A$2069,1)-1):INDEX($B$2:$B$2069,MATCH(C4950,$A$2:$A$2069,1)+1),INDEX($A$2:$A$2069,MATCH(C4950,$A$2:$A$2069,1)-1):INDEX($A$2:$A$2069,MATCH(C4950,$A$2:$A$2069,1)+1))</f>
        <v>0.18346719016337154</v>
      </c>
    </row>
    <row r="4951" spans="3:4" x14ac:dyDescent="0.2">
      <c r="C4951" s="125">
        <v>694.69999999997196</v>
      </c>
      <c r="D4951" s="120">
        <f>FORECAST(C4951,INDEX($B$2:$B$2069,MATCH(C4951,$A$2:$A$2069,1)-1):INDEX($B$2:$B$2069,MATCH(C4951,$A$2:$A$2069,1)+1),INDEX($A$2:$A$2069,MATCH(C4951,$A$2:$A$2069,1)-1):INDEX($A$2:$A$2069,MATCH(C4951,$A$2:$A$2069,1)+1))</f>
        <v>0.18203230125567771</v>
      </c>
    </row>
    <row r="4952" spans="3:4" x14ac:dyDescent="0.2">
      <c r="C4952" s="125">
        <v>694.79999999997199</v>
      </c>
      <c r="D4952" s="120">
        <f>FORECAST(C4952,INDEX($B$2:$B$2069,MATCH(C4952,$A$2:$A$2069,1)-1):INDEX($B$2:$B$2069,MATCH(C4952,$A$2:$A$2069,1)+1),INDEX($A$2:$A$2069,MATCH(C4952,$A$2:$A$2069,1)-1):INDEX($A$2:$A$2069,MATCH(C4952,$A$2:$A$2069,1)+1))</f>
        <v>0.17944246988377799</v>
      </c>
    </row>
    <row r="4953" spans="3:4" x14ac:dyDescent="0.2">
      <c r="C4953" s="125">
        <v>694.89999999997201</v>
      </c>
      <c r="D4953" s="120">
        <f>FORECAST(C4953,INDEX($B$2:$B$2069,MATCH(C4953,$A$2:$A$2069,1)-1):INDEX($B$2:$B$2069,MATCH(C4953,$A$2:$A$2069,1)+1),INDEX($A$2:$A$2069,MATCH(C4953,$A$2:$A$2069,1)-1):INDEX($A$2:$A$2069,MATCH(C4953,$A$2:$A$2069,1)+1))</f>
        <v>0.17685263851188182</v>
      </c>
    </row>
    <row r="4954" spans="3:4" x14ac:dyDescent="0.2">
      <c r="C4954" s="125">
        <v>694.99999999997203</v>
      </c>
      <c r="D4954" s="120">
        <f>FORECAST(C4954,INDEX($B$2:$B$2069,MATCH(C4954,$A$2:$A$2069,1)-1):INDEX($B$2:$B$2069,MATCH(C4954,$A$2:$A$2069,1)+1),INDEX($A$2:$A$2069,MATCH(C4954,$A$2:$A$2069,1)-1):INDEX($A$2:$A$2069,MATCH(C4954,$A$2:$A$2069,1)+1))</f>
        <v>0.18032425421512333</v>
      </c>
    </row>
    <row r="4955" spans="3:4" x14ac:dyDescent="0.2">
      <c r="C4955" s="125">
        <v>695.09999999997206</v>
      </c>
      <c r="D4955" s="120">
        <f>FORECAST(C4955,INDEX($B$2:$B$2069,MATCH(C4955,$A$2:$A$2069,1)-1):INDEX($B$2:$B$2069,MATCH(C4955,$A$2:$A$2069,1)+1),INDEX($A$2:$A$2069,MATCH(C4955,$A$2:$A$2069,1)-1):INDEX($A$2:$A$2069,MATCH(C4955,$A$2:$A$2069,1)+1))</f>
        <v>0.18097276264573292</v>
      </c>
    </row>
    <row r="4956" spans="3:4" x14ac:dyDescent="0.2">
      <c r="C4956" s="125">
        <v>695.19999999997196</v>
      </c>
      <c r="D4956" s="120">
        <f>FORECAST(C4956,INDEX($B$2:$B$2069,MATCH(C4956,$A$2:$A$2069,1)-1):INDEX($B$2:$B$2069,MATCH(C4956,$A$2:$A$2069,1)+1),INDEX($A$2:$A$2069,MATCH(C4956,$A$2:$A$2069,1)-1):INDEX($A$2:$A$2069,MATCH(C4956,$A$2:$A$2069,1)+1))</f>
        <v>0.18162127107634163</v>
      </c>
    </row>
    <row r="4957" spans="3:4" x14ac:dyDescent="0.2">
      <c r="C4957" s="125">
        <v>695.29999999997199</v>
      </c>
      <c r="D4957" s="120">
        <f>FORECAST(C4957,INDEX($B$2:$B$2069,MATCH(C4957,$A$2:$A$2069,1)-1):INDEX($B$2:$B$2069,MATCH(C4957,$A$2:$A$2069,1)+1),INDEX($A$2:$A$2069,MATCH(C4957,$A$2:$A$2069,1)-1):INDEX($A$2:$A$2069,MATCH(C4957,$A$2:$A$2069,1)+1))</f>
        <v>0.17888888888888871</v>
      </c>
    </row>
    <row r="4958" spans="3:4" x14ac:dyDescent="0.2">
      <c r="C4958" s="125">
        <v>695.39999999997201</v>
      </c>
      <c r="D4958" s="120">
        <f>FORECAST(C4958,INDEX($B$2:$B$2069,MATCH(C4958,$A$2:$A$2069,1)-1):INDEX($B$2:$B$2069,MATCH(C4958,$A$2:$A$2069,1)+1),INDEX($A$2:$A$2069,MATCH(C4958,$A$2:$A$2069,1)-1):INDEX($A$2:$A$2069,MATCH(C4958,$A$2:$A$2069,1)+1))</f>
        <v>0.17888888888888851</v>
      </c>
    </row>
    <row r="4959" spans="3:4" x14ac:dyDescent="0.2">
      <c r="C4959" s="125">
        <v>695.49999999997203</v>
      </c>
      <c r="D4959" s="120">
        <f>FORECAST(C4959,INDEX($B$2:$B$2069,MATCH(C4959,$A$2:$A$2069,1)-1):INDEX($B$2:$B$2069,MATCH(C4959,$A$2:$A$2069,1)+1),INDEX($A$2:$A$2069,MATCH(C4959,$A$2:$A$2069,1)-1):INDEX($A$2:$A$2069,MATCH(C4959,$A$2:$A$2069,1)+1))</f>
        <v>0.17707738867326128</v>
      </c>
    </row>
    <row r="4960" spans="3:4" x14ac:dyDescent="0.2">
      <c r="C4960" s="125">
        <v>695.59999999997206</v>
      </c>
      <c r="D4960" s="120">
        <f>FORECAST(C4960,INDEX($B$2:$B$2069,MATCH(C4960,$A$2:$A$2069,1)-1):INDEX($B$2:$B$2069,MATCH(C4960,$A$2:$A$2069,1)+1),INDEX($A$2:$A$2069,MATCH(C4960,$A$2:$A$2069,1)-1):INDEX($A$2:$A$2069,MATCH(C4960,$A$2:$A$2069,1)+1))</f>
        <v>0.1751318633814325</v>
      </c>
    </row>
    <row r="4961" spans="3:4" x14ac:dyDescent="0.2">
      <c r="C4961" s="125">
        <v>695.69999999997196</v>
      </c>
      <c r="D4961" s="120">
        <f>FORECAST(C4961,INDEX($B$2:$B$2069,MATCH(C4961,$A$2:$A$2069,1)-1):INDEX($B$2:$B$2069,MATCH(C4961,$A$2:$A$2069,1)+1),INDEX($A$2:$A$2069,MATCH(C4961,$A$2:$A$2069,1)-1):INDEX($A$2:$A$2069,MATCH(C4961,$A$2:$A$2069,1)+1))</f>
        <v>0.17318633808960548</v>
      </c>
    </row>
    <row r="4962" spans="3:4" x14ac:dyDescent="0.2">
      <c r="C4962" s="125">
        <v>695.79999999997199</v>
      </c>
      <c r="D4962" s="120">
        <f>FORECAST(C4962,INDEX($B$2:$B$2069,MATCH(C4962,$A$2:$A$2069,1)-1):INDEX($B$2:$B$2069,MATCH(C4962,$A$2:$A$2069,1)+1),INDEX($A$2:$A$2069,MATCH(C4962,$A$2:$A$2069,1)-1):INDEX($A$2:$A$2069,MATCH(C4962,$A$2:$A$2069,1)+1))</f>
        <v>0.16904983863440393</v>
      </c>
    </row>
    <row r="4963" spans="3:4" x14ac:dyDescent="0.2">
      <c r="C4963" s="125">
        <v>695.89999999997201</v>
      </c>
      <c r="D4963" s="120">
        <f>FORECAST(C4963,INDEX($B$2:$B$2069,MATCH(C4963,$A$2:$A$2069,1)-1):INDEX($B$2:$B$2069,MATCH(C4963,$A$2:$A$2069,1)+1),INDEX($A$2:$A$2069,MATCH(C4963,$A$2:$A$2069,1)-1):INDEX($A$2:$A$2069,MATCH(C4963,$A$2:$A$2069,1)+1))</f>
        <v>0.16645159601579351</v>
      </c>
    </row>
    <row r="4964" spans="3:4" x14ac:dyDescent="0.2">
      <c r="C4964" s="125">
        <v>695.99999999997203</v>
      </c>
      <c r="D4964" s="120">
        <f>FORECAST(C4964,INDEX($B$2:$B$2069,MATCH(C4964,$A$2:$A$2069,1)-1):INDEX($B$2:$B$2069,MATCH(C4964,$A$2:$A$2069,1)+1),INDEX($A$2:$A$2069,MATCH(C4964,$A$2:$A$2069,1)-1):INDEX($A$2:$A$2069,MATCH(C4964,$A$2:$A$2069,1)+1))</f>
        <v>0.17503452783179796</v>
      </c>
    </row>
    <row r="4965" spans="3:4" x14ac:dyDescent="0.2">
      <c r="C4965" s="125">
        <v>696.09999999997206</v>
      </c>
      <c r="D4965" s="120">
        <f>FORECAST(C4965,INDEX($B$2:$B$2069,MATCH(C4965,$A$2:$A$2069,1)-1):INDEX($B$2:$B$2069,MATCH(C4965,$A$2:$A$2069,1)+1),INDEX($A$2:$A$2069,MATCH(C4965,$A$2:$A$2069,1)-1):INDEX($A$2:$A$2069,MATCH(C4965,$A$2:$A$2069,1)+1))</f>
        <v>0.17763783689685297</v>
      </c>
    </row>
    <row r="4966" spans="3:4" x14ac:dyDescent="0.2">
      <c r="C4966" s="125">
        <v>696.19999999997196</v>
      </c>
      <c r="D4966" s="120">
        <f>FORECAST(C4966,INDEX($B$2:$B$2069,MATCH(C4966,$A$2:$A$2069,1)-1):INDEX($B$2:$B$2069,MATCH(C4966,$A$2:$A$2069,1)+1),INDEX($A$2:$A$2069,MATCH(C4966,$A$2:$A$2069,1)-1):INDEX($A$2:$A$2069,MATCH(C4966,$A$2:$A$2069,1)+1))</f>
        <v>0.18024114596190444</v>
      </c>
    </row>
    <row r="4967" spans="3:4" x14ac:dyDescent="0.2">
      <c r="C4967" s="125">
        <v>696.29999999997199</v>
      </c>
      <c r="D4967" s="120">
        <f>FORECAST(C4967,INDEX($B$2:$B$2069,MATCH(C4967,$A$2:$A$2069,1)-1):INDEX($B$2:$B$2069,MATCH(C4967,$A$2:$A$2069,1)+1),INDEX($A$2:$A$2069,MATCH(C4967,$A$2:$A$2069,1)-1):INDEX($A$2:$A$2069,MATCH(C4967,$A$2:$A$2069,1)+1))</f>
        <v>0.19111975788781876</v>
      </c>
    </row>
    <row r="4968" spans="3:4" x14ac:dyDescent="0.2">
      <c r="C4968" s="125">
        <v>696.39999999997201</v>
      </c>
      <c r="D4968" s="120">
        <f>FORECAST(C4968,INDEX($B$2:$B$2069,MATCH(C4968,$A$2:$A$2069,1)-1):INDEX($B$2:$B$2069,MATCH(C4968,$A$2:$A$2069,1)+1),INDEX($A$2:$A$2069,MATCH(C4968,$A$2:$A$2069,1)-1):INDEX($A$2:$A$2069,MATCH(C4968,$A$2:$A$2069,1)+1))</f>
        <v>0.19955036748574884</v>
      </c>
    </row>
    <row r="4969" spans="3:4" x14ac:dyDescent="0.2">
      <c r="C4969" s="125">
        <v>696.49999999997203</v>
      </c>
      <c r="D4969" s="120">
        <f>FORECAST(C4969,INDEX($B$2:$B$2069,MATCH(C4969,$A$2:$A$2069,1)-1):INDEX($B$2:$B$2069,MATCH(C4969,$A$2:$A$2069,1)+1),INDEX($A$2:$A$2069,MATCH(C4969,$A$2:$A$2069,1)-1):INDEX($A$2:$A$2069,MATCH(C4969,$A$2:$A$2069,1)+1))</f>
        <v>0.19333333333333327</v>
      </c>
    </row>
    <row r="4970" spans="3:4" x14ac:dyDescent="0.2">
      <c r="C4970" s="125">
        <v>696.59999999997206</v>
      </c>
      <c r="D4970" s="120">
        <f>FORECAST(C4970,INDEX($B$2:$B$2069,MATCH(C4970,$A$2:$A$2069,1)-1):INDEX($B$2:$B$2069,MATCH(C4970,$A$2:$A$2069,1)+1),INDEX($A$2:$A$2069,MATCH(C4970,$A$2:$A$2069,1)-1):INDEX($A$2:$A$2069,MATCH(C4970,$A$2:$A$2069,1)+1))</f>
        <v>0.19333333333333272</v>
      </c>
    </row>
    <row r="4971" spans="3:4" x14ac:dyDescent="0.2">
      <c r="C4971" s="125">
        <v>696.69999999997196</v>
      </c>
      <c r="D4971" s="120">
        <f>FORECAST(C4971,INDEX($B$2:$B$2069,MATCH(C4971,$A$2:$A$2069,1)-1):INDEX($B$2:$B$2069,MATCH(C4971,$A$2:$A$2069,1)+1),INDEX($A$2:$A$2069,MATCH(C4971,$A$2:$A$2069,1)-1):INDEX($A$2:$A$2069,MATCH(C4971,$A$2:$A$2069,1)+1))</f>
        <v>0.19333333333333214</v>
      </c>
    </row>
    <row r="4972" spans="3:4" x14ac:dyDescent="0.2">
      <c r="C4972" s="125">
        <v>696.79999999997199</v>
      </c>
      <c r="D4972" s="120">
        <f>FORECAST(C4972,INDEX($B$2:$B$2069,MATCH(C4972,$A$2:$A$2069,1)-1):INDEX($B$2:$B$2069,MATCH(C4972,$A$2:$A$2069,1)+1),INDEX($A$2:$A$2069,MATCH(C4972,$A$2:$A$2069,1)-1):INDEX($A$2:$A$2069,MATCH(C4972,$A$2:$A$2069,1)+1))</f>
        <v>0.18403703741432764</v>
      </c>
    </row>
    <row r="4973" spans="3:4" x14ac:dyDescent="0.2">
      <c r="C4973" s="125">
        <v>696.89999999997201</v>
      </c>
      <c r="D4973" s="120">
        <f>FORECAST(C4973,INDEX($B$2:$B$2069,MATCH(C4973,$A$2:$A$2069,1)-1):INDEX($B$2:$B$2069,MATCH(C4973,$A$2:$A$2069,1)+1),INDEX($A$2:$A$2069,MATCH(C4973,$A$2:$A$2069,1)-1):INDEX($A$2:$A$2069,MATCH(C4973,$A$2:$A$2069,1)+1))</f>
        <v>0.1768891258879961</v>
      </c>
    </row>
    <row r="4974" spans="3:4" x14ac:dyDescent="0.2">
      <c r="C4974" s="125">
        <v>696.99999999997203</v>
      </c>
      <c r="D4974" s="120">
        <f>FORECAST(C4974,INDEX($B$2:$B$2069,MATCH(C4974,$A$2:$A$2069,1)-1):INDEX($B$2:$B$2069,MATCH(C4974,$A$2:$A$2069,1)+1),INDEX($A$2:$A$2069,MATCH(C4974,$A$2:$A$2069,1)-1):INDEX($A$2:$A$2069,MATCH(C4974,$A$2:$A$2069,1)+1))</f>
        <v>0.16974121436165746</v>
      </c>
    </row>
    <row r="4975" spans="3:4" x14ac:dyDescent="0.2">
      <c r="C4975" s="125">
        <v>697.09999999997206</v>
      </c>
      <c r="D4975" s="120">
        <f>FORECAST(C4975,INDEX($B$2:$B$2069,MATCH(C4975,$A$2:$A$2069,1)-1):INDEX($B$2:$B$2069,MATCH(C4975,$A$2:$A$2069,1)+1),INDEX($A$2:$A$2069,MATCH(C4975,$A$2:$A$2069,1)-1):INDEX($A$2:$A$2069,MATCH(C4975,$A$2:$A$2069,1)+1))</f>
        <v>0.17071637019619246</v>
      </c>
    </row>
    <row r="4976" spans="3:4" x14ac:dyDescent="0.2">
      <c r="C4976" s="125">
        <v>697.19999999997196</v>
      </c>
      <c r="D4976" s="120">
        <f>FORECAST(C4976,INDEX($B$2:$B$2069,MATCH(C4976,$A$2:$A$2069,1)-1):INDEX($B$2:$B$2069,MATCH(C4976,$A$2:$A$2069,1)+1),INDEX($A$2:$A$2069,MATCH(C4976,$A$2:$A$2069,1)-1):INDEX($A$2:$A$2069,MATCH(C4976,$A$2:$A$2069,1)+1))</f>
        <v>0.16681942847215225</v>
      </c>
    </row>
    <row r="4977" spans="3:4" x14ac:dyDescent="0.2">
      <c r="C4977" s="125">
        <v>697.29999999997199</v>
      </c>
      <c r="D4977" s="120">
        <f>FORECAST(C4977,INDEX($B$2:$B$2069,MATCH(C4977,$A$2:$A$2069,1)-1):INDEX($B$2:$B$2069,MATCH(C4977,$A$2:$A$2069,1)+1),INDEX($A$2:$A$2069,MATCH(C4977,$A$2:$A$2069,1)-1):INDEX($A$2:$A$2069,MATCH(C4977,$A$2:$A$2069,1)+1))</f>
        <v>0.16342246901518465</v>
      </c>
    </row>
    <row r="4978" spans="3:4" x14ac:dyDescent="0.2">
      <c r="C4978" s="125">
        <v>697.39999999997201</v>
      </c>
      <c r="D4978" s="120">
        <f>FORECAST(C4978,INDEX($B$2:$B$2069,MATCH(C4978,$A$2:$A$2069,1)-1):INDEX($B$2:$B$2069,MATCH(C4978,$A$2:$A$2069,1)+1),INDEX($A$2:$A$2069,MATCH(C4978,$A$2:$A$2069,1)-1):INDEX($A$2:$A$2069,MATCH(C4978,$A$2:$A$2069,1)+1))</f>
        <v>0.16082422639657423</v>
      </c>
    </row>
    <row r="4979" spans="3:4" x14ac:dyDescent="0.2">
      <c r="C4979" s="125">
        <v>697.49999999997203</v>
      </c>
      <c r="D4979" s="120">
        <f>FORECAST(C4979,INDEX($B$2:$B$2069,MATCH(C4979,$A$2:$A$2069,1)-1):INDEX($B$2:$B$2069,MATCH(C4979,$A$2:$A$2069,1)+1),INDEX($A$2:$A$2069,MATCH(C4979,$A$2:$A$2069,1)-1):INDEX($A$2:$A$2069,MATCH(C4979,$A$2:$A$2069,1)+1))</f>
        <v>0.15822598377796382</v>
      </c>
    </row>
    <row r="4980" spans="3:4" x14ac:dyDescent="0.2">
      <c r="C4980" s="125">
        <v>697.59999999997206</v>
      </c>
      <c r="D4980" s="120">
        <f>FORECAST(C4980,INDEX($B$2:$B$2069,MATCH(C4980,$A$2:$A$2069,1)-1):INDEX($B$2:$B$2069,MATCH(C4980,$A$2:$A$2069,1)+1),INDEX($A$2:$A$2069,MATCH(C4980,$A$2:$A$2069,1)-1):INDEX($A$2:$A$2069,MATCH(C4980,$A$2:$A$2069,1)+1))</f>
        <v>0.16168682267962087</v>
      </c>
    </row>
    <row r="4981" spans="3:4" x14ac:dyDescent="0.2">
      <c r="C4981" s="125">
        <v>697.69999999997196</v>
      </c>
      <c r="D4981" s="120">
        <f>FORECAST(C4981,INDEX($B$2:$B$2069,MATCH(C4981,$A$2:$A$2069,1)-1):INDEX($B$2:$B$2069,MATCH(C4981,$A$2:$A$2069,1)+1),INDEX($A$2:$A$2069,MATCH(C4981,$A$2:$A$2069,1)-1):INDEX($A$2:$A$2069,MATCH(C4981,$A$2:$A$2069,1)+1))</f>
        <v>0.16103916194238543</v>
      </c>
    </row>
    <row r="4982" spans="3:4" x14ac:dyDescent="0.2">
      <c r="C4982" s="125">
        <v>697.79999999997199</v>
      </c>
      <c r="D4982" s="120">
        <f>FORECAST(C4982,INDEX($B$2:$B$2069,MATCH(C4982,$A$2:$A$2069,1)-1):INDEX($B$2:$B$2069,MATCH(C4982,$A$2:$A$2069,1)+1),INDEX($A$2:$A$2069,MATCH(C4982,$A$2:$A$2069,1)-1):INDEX($A$2:$A$2069,MATCH(C4982,$A$2:$A$2069,1)+1))</f>
        <v>0.16658197256917262</v>
      </c>
    </row>
    <row r="4983" spans="3:4" x14ac:dyDescent="0.2">
      <c r="C4983" s="125">
        <v>697.89999999997201</v>
      </c>
      <c r="D4983" s="120">
        <f>FORECAST(C4983,INDEX($B$2:$B$2069,MATCH(C4983,$A$2:$A$2069,1)-1):INDEX($B$2:$B$2069,MATCH(C4983,$A$2:$A$2069,1)+1),INDEX($A$2:$A$2069,MATCH(C4983,$A$2:$A$2069,1)-1):INDEX($A$2:$A$2069,MATCH(C4983,$A$2:$A$2069,1)+1))</f>
        <v>0.1704797587009601</v>
      </c>
    </row>
    <row r="4984" spans="3:4" x14ac:dyDescent="0.2">
      <c r="C4984" s="125">
        <v>697.99999999997203</v>
      </c>
      <c r="D4984" s="120">
        <f>FORECAST(C4984,INDEX($B$2:$B$2069,MATCH(C4984,$A$2:$A$2069,1)-1):INDEX($B$2:$B$2069,MATCH(C4984,$A$2:$A$2069,1)+1),INDEX($A$2:$A$2069,MATCH(C4984,$A$2:$A$2069,1)-1):INDEX($A$2:$A$2069,MATCH(C4984,$A$2:$A$2069,1)+1))</f>
        <v>0.17437754483274404</v>
      </c>
    </row>
    <row r="4985" spans="3:4" x14ac:dyDescent="0.2">
      <c r="C4985" s="125">
        <v>698.09999999997206</v>
      </c>
      <c r="D4985" s="120">
        <f>FORECAST(C4985,INDEX($B$2:$B$2069,MATCH(C4985,$A$2:$A$2069,1)-1):INDEX($B$2:$B$2069,MATCH(C4985,$A$2:$A$2069,1)+1),INDEX($A$2:$A$2069,MATCH(C4985,$A$2:$A$2069,1)-1):INDEX($A$2:$A$2069,MATCH(C4985,$A$2:$A$2069,1)+1))</f>
        <v>0.16621093750018279</v>
      </c>
    </row>
    <row r="4986" spans="3:4" x14ac:dyDescent="0.2">
      <c r="C4986" s="125">
        <v>698.19999999997196</v>
      </c>
      <c r="D4986" s="120">
        <f>FORECAST(C4986,INDEX($B$2:$B$2069,MATCH(C4986,$A$2:$A$2069,1)-1):INDEX($B$2:$B$2069,MATCH(C4986,$A$2:$A$2069,1)+1),INDEX($A$2:$A$2069,MATCH(C4986,$A$2:$A$2069,1)-1):INDEX($A$2:$A$2069,MATCH(C4986,$A$2:$A$2069,1)+1))</f>
        <v>0.16555989583351671</v>
      </c>
    </row>
    <row r="4987" spans="3:4" x14ac:dyDescent="0.2">
      <c r="C4987" s="125">
        <v>698.29999999997199</v>
      </c>
      <c r="D4987" s="120">
        <f>FORECAST(C4987,INDEX($B$2:$B$2069,MATCH(C4987,$A$2:$A$2069,1)-1):INDEX($B$2:$B$2069,MATCH(C4987,$A$2:$A$2069,1)+1),INDEX($A$2:$A$2069,MATCH(C4987,$A$2:$A$2069,1)-1):INDEX($A$2:$A$2069,MATCH(C4987,$A$2:$A$2069,1)+1))</f>
        <v>0.1615119205055322</v>
      </c>
    </row>
    <row r="4988" spans="3:4" x14ac:dyDescent="0.2">
      <c r="C4988" s="125">
        <v>698.39999999997201</v>
      </c>
      <c r="D4988" s="120">
        <f>FORECAST(C4988,INDEX($B$2:$B$2069,MATCH(C4988,$A$2:$A$2069,1)-1):INDEX($B$2:$B$2069,MATCH(C4988,$A$2:$A$2069,1)+1),INDEX($A$2:$A$2069,MATCH(C4988,$A$2:$A$2069,1)-1):INDEX($A$2:$A$2069,MATCH(C4988,$A$2:$A$2069,1)+1))</f>
        <v>0.15631459086056765</v>
      </c>
    </row>
    <row r="4989" spans="3:4" x14ac:dyDescent="0.2">
      <c r="C4989" s="125">
        <v>698.49999999997203</v>
      </c>
      <c r="D4989" s="120">
        <f>FORECAST(C4989,INDEX($B$2:$B$2069,MATCH(C4989,$A$2:$A$2069,1)-1):INDEX($B$2:$B$2069,MATCH(C4989,$A$2:$A$2069,1)+1),INDEX($A$2:$A$2069,MATCH(C4989,$A$2:$A$2069,1)-1):INDEX($A$2:$A$2069,MATCH(C4989,$A$2:$A$2069,1)+1))</f>
        <v>0.1511172612156102</v>
      </c>
    </row>
    <row r="4990" spans="3:4" x14ac:dyDescent="0.2">
      <c r="C4990" s="125">
        <v>698.59999999997206</v>
      </c>
      <c r="D4990" s="120">
        <f>FORECAST(C4990,INDEX($B$2:$B$2069,MATCH(C4990,$A$2:$A$2069,1)-1):INDEX($B$2:$B$2069,MATCH(C4990,$A$2:$A$2069,1)+1),INDEX($A$2:$A$2069,MATCH(C4990,$A$2:$A$2069,1)-1):INDEX($A$2:$A$2069,MATCH(C4990,$A$2:$A$2069,1)+1))</f>
        <v>0.15369840457637629</v>
      </c>
    </row>
    <row r="4991" spans="3:4" x14ac:dyDescent="0.2">
      <c r="C4991" s="125">
        <v>698.69999999997196</v>
      </c>
      <c r="D4991" s="120">
        <f>FORECAST(C4991,INDEX($B$2:$B$2069,MATCH(C4991,$A$2:$A$2069,1)-1):INDEX($B$2:$B$2069,MATCH(C4991,$A$2:$A$2069,1)+1),INDEX($A$2:$A$2069,MATCH(C4991,$A$2:$A$2069,1)-1):INDEX($A$2:$A$2069,MATCH(C4991,$A$2:$A$2069,1)+1))</f>
        <v>0.15239717224772065</v>
      </c>
    </row>
    <row r="4992" spans="3:4" x14ac:dyDescent="0.2">
      <c r="C4992" s="125">
        <v>698.79999999997199</v>
      </c>
      <c r="D4992" s="120">
        <f>FORECAST(C4992,INDEX($B$2:$B$2069,MATCH(C4992,$A$2:$A$2069,1)-1):INDEX($B$2:$B$2069,MATCH(C4992,$A$2:$A$2069,1)+1),INDEX($A$2:$A$2069,MATCH(C4992,$A$2:$A$2069,1)-1):INDEX($A$2:$A$2069,MATCH(C4992,$A$2:$A$2069,1)+1))</f>
        <v>0.15334635416630249</v>
      </c>
    </row>
    <row r="4993" spans="3:4" x14ac:dyDescent="0.2">
      <c r="C4993" s="125">
        <v>698.89999999997201</v>
      </c>
      <c r="D4993" s="120">
        <f>FORECAST(C4993,INDEX($B$2:$B$2069,MATCH(C4993,$A$2:$A$2069,1)-1):INDEX($B$2:$B$2069,MATCH(C4993,$A$2:$A$2069,1)+1),INDEX($A$2:$A$2069,MATCH(C4993,$A$2:$A$2069,1)-1):INDEX($A$2:$A$2069,MATCH(C4993,$A$2:$A$2069,1)+1))</f>
        <v>0.15464843749963642</v>
      </c>
    </row>
    <row r="4994" spans="3:4" x14ac:dyDescent="0.2">
      <c r="C4994" s="125">
        <v>698.99999999997203</v>
      </c>
      <c r="D4994" s="120">
        <f>FORECAST(C4994,INDEX($B$2:$B$2069,MATCH(C4994,$A$2:$A$2069,1)-1):INDEX($B$2:$B$2069,MATCH(C4994,$A$2:$A$2069,1)+1),INDEX($A$2:$A$2069,MATCH(C4994,$A$2:$A$2069,1)-1):INDEX($A$2:$A$2069,MATCH(C4994,$A$2:$A$2069,1)+1))</f>
        <v>0.15595052083297034</v>
      </c>
    </row>
    <row r="4995" spans="3:4" x14ac:dyDescent="0.2">
      <c r="C4995" s="125">
        <v>699.09999999997206</v>
      </c>
      <c r="D4995" s="120">
        <f>FORECAST(C4995,INDEX($B$2:$B$2069,MATCH(C4995,$A$2:$A$2069,1)-1):INDEX($B$2:$B$2069,MATCH(C4995,$A$2:$A$2069,1)+1),INDEX($A$2:$A$2069,MATCH(C4995,$A$2:$A$2069,1)-1):INDEX($A$2:$A$2069,MATCH(C4995,$A$2:$A$2069,1)+1))</f>
        <v>0.15304036458351522</v>
      </c>
    </row>
    <row r="4996" spans="3:4" x14ac:dyDescent="0.2">
      <c r="C4996" s="125">
        <v>699.19999999997196</v>
      </c>
      <c r="D4996" s="120">
        <f>FORECAST(C4996,INDEX($B$2:$B$2069,MATCH(C4996,$A$2:$A$2069,1)-1):INDEX($B$2:$B$2069,MATCH(C4996,$A$2:$A$2069,1)+1),INDEX($A$2:$A$2069,MATCH(C4996,$A$2:$A$2069,1)-1):INDEX($A$2:$A$2069,MATCH(C4996,$A$2:$A$2069,1)+1))</f>
        <v>0.15238932291684826</v>
      </c>
    </row>
    <row r="4997" spans="3:4" x14ac:dyDescent="0.2">
      <c r="C4997" s="125">
        <v>699.29999999997199</v>
      </c>
      <c r="D4997" s="120">
        <f>FORECAST(C4997,INDEX($B$2:$B$2069,MATCH(C4997,$A$2:$A$2069,1)-1):INDEX($B$2:$B$2069,MATCH(C4997,$A$2:$A$2069,1)+1),INDEX($A$2:$A$2069,MATCH(C4997,$A$2:$A$2069,1)-1):INDEX($A$2:$A$2069,MATCH(C4997,$A$2:$A$2069,1)+1))</f>
        <v>0.15173828125018218</v>
      </c>
    </row>
    <row r="4998" spans="3:4" x14ac:dyDescent="0.2">
      <c r="C4998" s="125">
        <v>699.39999999997201</v>
      </c>
      <c r="D4998" s="120">
        <f>FORECAST(C4998,INDEX($B$2:$B$2069,MATCH(C4998,$A$2:$A$2069,1)-1):INDEX($B$2:$B$2069,MATCH(C4998,$A$2:$A$2069,1)+1),INDEX($A$2:$A$2069,MATCH(C4998,$A$2:$A$2069,1)-1):INDEX($A$2:$A$2069,MATCH(C4998,$A$2:$A$2069,1)+1))</f>
        <v>0.16120659722149355</v>
      </c>
    </row>
    <row r="4999" spans="3:4" x14ac:dyDescent="0.2">
      <c r="C4999" s="125">
        <v>699.49999999997203</v>
      </c>
      <c r="D4999" s="120">
        <f>FORECAST(C4999,INDEX($B$2:$B$2069,MATCH(C4999,$A$2:$A$2069,1)-1):INDEX($B$2:$B$2069,MATCH(C4999,$A$2:$A$2069,1)+1),INDEX($A$2:$A$2069,MATCH(C4999,$A$2:$A$2069,1)-1):INDEX($A$2:$A$2069,MATCH(C4999,$A$2:$A$2069,1)+1))</f>
        <v>0.1638107638881614</v>
      </c>
    </row>
    <row r="5000" spans="3:4" x14ac:dyDescent="0.2">
      <c r="C5000" s="125">
        <v>699.59999999997206</v>
      </c>
      <c r="D5000" s="120">
        <f>FORECAST(C5000,INDEX($B$2:$B$2069,MATCH(C5000,$A$2:$A$2069,1)-1):INDEX($B$2:$B$2069,MATCH(C5000,$A$2:$A$2069,1)+1),INDEX($A$2:$A$2069,MATCH(C5000,$A$2:$A$2069,1)-1):INDEX($A$2:$A$2069,MATCH(C5000,$A$2:$A$2069,1)+1))</f>
        <v>0.15666666666666665</v>
      </c>
    </row>
    <row r="5001" spans="3:4" x14ac:dyDescent="0.2">
      <c r="C5001" s="125">
        <v>699.69999999997196</v>
      </c>
      <c r="D5001" s="120">
        <f>FORECAST(C5001,INDEX($B$2:$B$2069,MATCH(C5001,$A$2:$A$2069,1)-1):INDEX($B$2:$B$2069,MATCH(C5001,$A$2:$A$2069,1)+1),INDEX($A$2:$A$2069,MATCH(C5001,$A$2:$A$2069,1)-1):INDEX($A$2:$A$2069,MATCH(C5001,$A$2:$A$2069,1)+1))</f>
        <v>0.15666666666666665</v>
      </c>
    </row>
    <row r="5002" spans="3:4" x14ac:dyDescent="0.2">
      <c r="C5002" s="125">
        <v>699.79999999997199</v>
      </c>
      <c r="D5002" s="120">
        <f>FORECAST(C5002,INDEX($B$2:$B$2069,MATCH(C5002,$A$2:$A$2069,1)-1):INDEX($B$2:$B$2069,MATCH(C5002,$A$2:$A$2069,1)+1),INDEX($A$2:$A$2069,MATCH(C5002,$A$2:$A$2069,1)-1):INDEX($A$2:$A$2069,MATCH(C5002,$A$2:$A$2069,1)+1))</f>
        <v>0.15666666666666665</v>
      </c>
    </row>
    <row r="5003" spans="3:4" x14ac:dyDescent="0.2">
      <c r="C5003" s="125">
        <v>699.89999999997201</v>
      </c>
      <c r="D5003" s="120">
        <f>FORECAST(C5003,INDEX($B$2:$B$2069,MATCH(C5003,$A$2:$A$2069,1)-1):INDEX($B$2:$B$2069,MATCH(C5003,$A$2:$A$2069,1)+1),INDEX($A$2:$A$2069,MATCH(C5003,$A$2:$A$2069,1)-1):INDEX($A$2:$A$2069,MATCH(C5003,$A$2:$A$2069,1)+1))</f>
        <v>0.15849609375054641</v>
      </c>
    </row>
    <row r="5004" spans="3:4" x14ac:dyDescent="0.2">
      <c r="C5004" s="125">
        <v>699.99999999997203</v>
      </c>
      <c r="D5004" s="120">
        <f>FORECAST(C5004,INDEX($B$2:$B$2069,MATCH(C5004,$A$2:$A$2069,1)-1):INDEX($B$2:$B$2069,MATCH(C5004,$A$2:$A$2069,1)+1),INDEX($A$2:$A$2069,MATCH(C5004,$A$2:$A$2069,1)-1):INDEX($A$2:$A$2069,MATCH(C5004,$A$2:$A$2069,1)+1))</f>
        <v>0.15654296875054641</v>
      </c>
    </row>
    <row r="5005" spans="3:4" x14ac:dyDescent="0.2">
      <c r="C5005" s="125">
        <v>700.09999999997206</v>
      </c>
      <c r="D5005" s="120">
        <f>FORECAST(C5005,INDEX($B$2:$B$2069,MATCH(C5005,$A$2:$A$2069,1)-1):INDEX($B$2:$B$2069,MATCH(C5005,$A$2:$A$2069,1)+1),INDEX($A$2:$A$2069,MATCH(C5005,$A$2:$A$2069,1)-1):INDEX($A$2:$A$2069,MATCH(C5005,$A$2:$A$2069,1)+1))</f>
        <v>0.15707682291611924</v>
      </c>
    </row>
    <row r="5006" spans="3:4" x14ac:dyDescent="0.2">
      <c r="C5006" s="125">
        <v>700.19999999997196</v>
      </c>
      <c r="D5006" s="120">
        <f>FORECAST(C5006,INDEX($B$2:$B$2069,MATCH(C5006,$A$2:$A$2069,1)-1):INDEX($B$2:$B$2069,MATCH(C5006,$A$2:$A$2069,1)+1),INDEX($A$2:$A$2069,MATCH(C5006,$A$2:$A$2069,1)-1):INDEX($A$2:$A$2069,MATCH(C5006,$A$2:$A$2069,1)+1))</f>
        <v>0.15902994791611746</v>
      </c>
    </row>
    <row r="5007" spans="3:4" x14ac:dyDescent="0.2">
      <c r="C5007" s="125">
        <v>700.29999999997199</v>
      </c>
      <c r="D5007" s="120">
        <f>FORECAST(C5007,INDEX($B$2:$B$2069,MATCH(C5007,$A$2:$A$2069,1)-1):INDEX($B$2:$B$2069,MATCH(C5007,$A$2:$A$2069,1)+1),INDEX($A$2:$A$2069,MATCH(C5007,$A$2:$A$2069,1)-1):INDEX($A$2:$A$2069,MATCH(C5007,$A$2:$A$2069,1)+1))</f>
        <v>0.16098307291611746</v>
      </c>
    </row>
    <row r="5008" spans="3:4" x14ac:dyDescent="0.2">
      <c r="C5008" s="125">
        <v>700.39999999997201</v>
      </c>
      <c r="D5008" s="120">
        <f>FORECAST(C5008,INDEX($B$2:$B$2069,MATCH(C5008,$A$2:$A$2069,1)-1):INDEX($B$2:$B$2069,MATCH(C5008,$A$2:$A$2069,1)+1),INDEX($A$2:$A$2069,MATCH(C5008,$A$2:$A$2069,1)-1):INDEX($A$2:$A$2069,MATCH(C5008,$A$2:$A$2069,1)+1))</f>
        <v>0.16</v>
      </c>
    </row>
    <row r="5009" spans="3:4" x14ac:dyDescent="0.2">
      <c r="C5009" s="125">
        <v>700.49999999997203</v>
      </c>
      <c r="D5009" s="120">
        <f>FORECAST(C5009,INDEX($B$2:$B$2069,MATCH(C5009,$A$2:$A$2069,1)-1):INDEX($B$2:$B$2069,MATCH(C5009,$A$2:$A$2069,1)+1),INDEX($A$2:$A$2069,MATCH(C5009,$A$2:$A$2069,1)-1):INDEX($A$2:$A$2069,MATCH(C5009,$A$2:$A$2069,1)+1))</f>
        <v>0.16</v>
      </c>
    </row>
    <row r="5010" spans="3:4" x14ac:dyDescent="0.2">
      <c r="C5010" s="125">
        <v>700.59999999997206</v>
      </c>
      <c r="D5010" s="120">
        <f>FORECAST(C5010,INDEX($B$2:$B$2069,MATCH(C5010,$A$2:$A$2069,1)-1):INDEX($B$2:$B$2069,MATCH(C5010,$A$2:$A$2069,1)+1),INDEX($A$2:$A$2069,MATCH(C5010,$A$2:$A$2069,1)-1):INDEX($A$2:$A$2069,MATCH(C5010,$A$2:$A$2069,1)+1))</f>
        <v>0.15765609176187745</v>
      </c>
    </row>
    <row r="5011" spans="3:4" x14ac:dyDescent="0.2">
      <c r="C5011" s="125">
        <v>700.69999999997196</v>
      </c>
      <c r="D5011" s="120">
        <f>FORECAST(C5011,INDEX($B$2:$B$2069,MATCH(C5011,$A$2:$A$2069,1)-1):INDEX($B$2:$B$2069,MATCH(C5011,$A$2:$A$2069,1)+1),INDEX($A$2:$A$2069,MATCH(C5011,$A$2:$A$2069,1)-1):INDEX($A$2:$A$2069,MATCH(C5011,$A$2:$A$2069,1)+1))</f>
        <v>0.15635231301619612</v>
      </c>
    </row>
    <row r="5012" spans="3:4" x14ac:dyDescent="0.2">
      <c r="C5012" s="125">
        <v>700.79999999997199</v>
      </c>
      <c r="D5012" s="120">
        <f>FORECAST(C5012,INDEX($B$2:$B$2069,MATCH(C5012,$A$2:$A$2069,1)-1):INDEX($B$2:$B$2069,MATCH(C5012,$A$2:$A$2069,1)+1),INDEX($A$2:$A$2069,MATCH(C5012,$A$2:$A$2069,1)-1):INDEX($A$2:$A$2069,MATCH(C5012,$A$2:$A$2069,1)+1))</f>
        <v>0.15504853427051302</v>
      </c>
    </row>
    <row r="5013" spans="3:4" x14ac:dyDescent="0.2">
      <c r="C5013" s="125">
        <v>700.89999999997099</v>
      </c>
      <c r="D5013" s="120">
        <f>FORECAST(C5013,INDEX($B$2:$B$2069,MATCH(C5013,$A$2:$A$2069,1)-1):INDEX($B$2:$B$2069,MATCH(C5013,$A$2:$A$2069,1)+1),INDEX($A$2:$A$2069,MATCH(C5013,$A$2:$A$2069,1)-1):INDEX($A$2:$A$2069,MATCH(C5013,$A$2:$A$2069,1)+1))</f>
        <v>0.15339444583502626</v>
      </c>
    </row>
    <row r="5014" spans="3:4" x14ac:dyDescent="0.2">
      <c r="C5014" s="125">
        <v>700.99999999997203</v>
      </c>
      <c r="D5014" s="120">
        <f>FORECAST(C5014,INDEX($B$2:$B$2069,MATCH(C5014,$A$2:$A$2069,1)-1):INDEX($B$2:$B$2069,MATCH(C5014,$A$2:$A$2069,1)+1),INDEX($A$2:$A$2069,MATCH(C5014,$A$2:$A$2069,1)-1):INDEX($A$2:$A$2069,MATCH(C5014,$A$2:$A$2069,1)+1))</f>
        <v>0.15143792668596845</v>
      </c>
    </row>
    <row r="5015" spans="3:4" x14ac:dyDescent="0.2">
      <c r="C5015" s="125">
        <v>701.09999999997206</v>
      </c>
      <c r="D5015" s="120">
        <f>FORECAST(C5015,INDEX($B$2:$B$2069,MATCH(C5015,$A$2:$A$2069,1)-1):INDEX($B$2:$B$2069,MATCH(C5015,$A$2:$A$2069,1)+1),INDEX($A$2:$A$2069,MATCH(C5015,$A$2:$A$2069,1)-1):INDEX($A$2:$A$2069,MATCH(C5015,$A$2:$A$2069,1)+1))</f>
        <v>0.14948140753693018</v>
      </c>
    </row>
    <row r="5016" spans="3:4" x14ac:dyDescent="0.2">
      <c r="C5016" s="125">
        <v>701.19999999997106</v>
      </c>
      <c r="D5016" s="120">
        <f>FORECAST(C5016,INDEX($B$2:$B$2069,MATCH(C5016,$A$2:$A$2069,1)-1):INDEX($B$2:$B$2069,MATCH(C5016,$A$2:$A$2069,1)+1),INDEX($A$2:$A$2069,MATCH(C5016,$A$2:$A$2069,1)-1):INDEX($A$2:$A$2069,MATCH(C5016,$A$2:$A$2069,1)+1))</f>
        <v>0.15572048611073619</v>
      </c>
    </row>
    <row r="5017" spans="3:4" x14ac:dyDescent="0.2">
      <c r="C5017" s="125">
        <v>701.29999999997096</v>
      </c>
      <c r="D5017" s="120">
        <f>FORECAST(C5017,INDEX($B$2:$B$2069,MATCH(C5017,$A$2:$A$2069,1)-1):INDEX($B$2:$B$2069,MATCH(C5017,$A$2:$A$2069,1)+1),INDEX($A$2:$A$2069,MATCH(C5017,$A$2:$A$2069,1)-1):INDEX($A$2:$A$2069,MATCH(C5017,$A$2:$A$2069,1)+1))</f>
        <v>0.15702256944406834</v>
      </c>
    </row>
    <row r="5018" spans="3:4" x14ac:dyDescent="0.2">
      <c r="C5018" s="125">
        <v>701.39999999997099</v>
      </c>
      <c r="D5018" s="120">
        <f>FORECAST(C5018,INDEX($B$2:$B$2069,MATCH(C5018,$A$2:$A$2069,1)-1):INDEX($B$2:$B$2069,MATCH(C5018,$A$2:$A$2069,1)+1),INDEX($A$2:$A$2069,MATCH(C5018,$A$2:$A$2069,1)-1):INDEX($A$2:$A$2069,MATCH(C5018,$A$2:$A$2069,1)+1))</f>
        <v>0.15194733652999304</v>
      </c>
    </row>
    <row r="5019" spans="3:4" x14ac:dyDescent="0.2">
      <c r="C5019" s="125">
        <v>701.49999999997203</v>
      </c>
      <c r="D5019" s="120">
        <f>FORECAST(C5019,INDEX($B$2:$B$2069,MATCH(C5019,$A$2:$A$2069,1)-1):INDEX($B$2:$B$2069,MATCH(C5019,$A$2:$A$2069,1)+1),INDEX($A$2:$A$2069,MATCH(C5019,$A$2:$A$2069,1)-1):INDEX($A$2:$A$2069,MATCH(C5019,$A$2:$A$2069,1)+1))</f>
        <v>0.15129800024868256</v>
      </c>
    </row>
    <row r="5020" spans="3:4" x14ac:dyDescent="0.2">
      <c r="C5020" s="125">
        <v>701.59999999997103</v>
      </c>
      <c r="D5020" s="120">
        <f>FORECAST(C5020,INDEX($B$2:$B$2069,MATCH(C5020,$A$2:$A$2069,1)-1):INDEX($B$2:$B$2069,MATCH(C5020,$A$2:$A$2069,1)+1),INDEX($A$2:$A$2069,MATCH(C5020,$A$2:$A$2069,1)-1):INDEX($A$2:$A$2069,MATCH(C5020,$A$2:$A$2069,1)+1))</f>
        <v>0.1506486639673863</v>
      </c>
    </row>
    <row r="5021" spans="3:4" x14ac:dyDescent="0.2">
      <c r="C5021" s="125">
        <v>701.69999999997106</v>
      </c>
      <c r="D5021" s="120">
        <f>FORECAST(C5021,INDEX($B$2:$B$2069,MATCH(C5021,$A$2:$A$2069,1)-1):INDEX($B$2:$B$2069,MATCH(C5021,$A$2:$A$2069,1)+1),INDEX($A$2:$A$2069,MATCH(C5021,$A$2:$A$2069,1)-1):INDEX($A$2:$A$2069,MATCH(C5021,$A$2:$A$2069,1)+1))</f>
        <v>0.14549758903168808</v>
      </c>
    </row>
    <row r="5022" spans="3:4" x14ac:dyDescent="0.2">
      <c r="C5022" s="125">
        <v>701.79999999997096</v>
      </c>
      <c r="D5022" s="120">
        <f>FORECAST(C5022,INDEX($B$2:$B$2069,MATCH(C5022,$A$2:$A$2069,1)-1):INDEX($B$2:$B$2069,MATCH(C5022,$A$2:$A$2069,1)+1),INDEX($A$2:$A$2069,MATCH(C5022,$A$2:$A$2069,1)-1):INDEX($A$2:$A$2069,MATCH(C5022,$A$2:$A$2069,1)+1))</f>
        <v>0.14158455073361864</v>
      </c>
    </row>
    <row r="5023" spans="3:4" x14ac:dyDescent="0.2">
      <c r="C5023" s="125">
        <v>701.89999999997099</v>
      </c>
      <c r="D5023" s="120">
        <f>FORECAST(C5023,INDEX($B$2:$B$2069,MATCH(C5023,$A$2:$A$2069,1)-1):INDEX($B$2:$B$2069,MATCH(C5023,$A$2:$A$2069,1)+1),INDEX($A$2:$A$2069,MATCH(C5023,$A$2:$A$2069,1)-1):INDEX($A$2:$A$2069,MATCH(C5023,$A$2:$A$2069,1)+1))</f>
        <v>0.14839002047522776</v>
      </c>
    </row>
    <row r="5024" spans="3:4" x14ac:dyDescent="0.2">
      <c r="C5024" s="125">
        <v>701.99999999997101</v>
      </c>
      <c r="D5024" s="120">
        <f>FORECAST(C5024,INDEX($B$2:$B$2069,MATCH(C5024,$A$2:$A$2069,1)-1):INDEX($B$2:$B$2069,MATCH(C5024,$A$2:$A$2069,1)+1),INDEX($A$2:$A$2069,MATCH(C5024,$A$2:$A$2069,1)-1):INDEX($A$2:$A$2069,MATCH(C5024,$A$2:$A$2069,1)+1))</f>
        <v>0.15034398653272696</v>
      </c>
    </row>
    <row r="5025" spans="3:4" x14ac:dyDescent="0.2">
      <c r="C5025" s="125">
        <v>702.09999999997103</v>
      </c>
      <c r="D5025" s="120">
        <f>FORECAST(C5025,INDEX($B$2:$B$2069,MATCH(C5025,$A$2:$A$2069,1)-1):INDEX($B$2:$B$2069,MATCH(C5025,$A$2:$A$2069,1)+1),INDEX($A$2:$A$2069,MATCH(C5025,$A$2:$A$2069,1)-1):INDEX($A$2:$A$2069,MATCH(C5025,$A$2:$A$2069,1)+1))</f>
        <v>0.15229795259022616</v>
      </c>
    </row>
    <row r="5026" spans="3:4" x14ac:dyDescent="0.2">
      <c r="C5026" s="125">
        <v>702.19999999997106</v>
      </c>
      <c r="D5026" s="120">
        <f>FORECAST(C5026,INDEX($B$2:$B$2069,MATCH(C5026,$A$2:$A$2069,1)-1):INDEX($B$2:$B$2069,MATCH(C5026,$A$2:$A$2069,1)+1),INDEX($A$2:$A$2069,MATCH(C5026,$A$2:$A$2069,1)-1):INDEX($A$2:$A$2069,MATCH(C5026,$A$2:$A$2069,1)+1))</f>
        <v>0.14876237185570496</v>
      </c>
    </row>
    <row r="5027" spans="3:4" x14ac:dyDescent="0.2">
      <c r="C5027" s="125">
        <v>702.29999999997096</v>
      </c>
      <c r="D5027" s="120">
        <f>FORECAST(C5027,INDEX($B$2:$B$2069,MATCH(C5027,$A$2:$A$2069,1)-1):INDEX($B$2:$B$2069,MATCH(C5027,$A$2:$A$2069,1)+1),INDEX($A$2:$A$2069,MATCH(C5027,$A$2:$A$2069,1)-1):INDEX($A$2:$A$2069,MATCH(C5027,$A$2:$A$2069,1)+1))</f>
        <v>0.15006359750984899</v>
      </c>
    </row>
    <row r="5028" spans="3:4" x14ac:dyDescent="0.2">
      <c r="C5028" s="125">
        <v>702.39999999997099</v>
      </c>
      <c r="D5028" s="120">
        <f>FORECAST(C5028,INDEX($B$2:$B$2069,MATCH(C5028,$A$2:$A$2069,1)-1):INDEX($B$2:$B$2069,MATCH(C5028,$A$2:$A$2069,1)+1),INDEX($A$2:$A$2069,MATCH(C5028,$A$2:$A$2069,1)-1):INDEX($A$2:$A$2069,MATCH(C5028,$A$2:$A$2069,1)+1))</f>
        <v>0.15333281420472125</v>
      </c>
    </row>
    <row r="5029" spans="3:4" x14ac:dyDescent="0.2">
      <c r="C5029" s="125">
        <v>702.49999999997101</v>
      </c>
      <c r="D5029" s="120">
        <f>FORECAST(C5029,INDEX($B$2:$B$2069,MATCH(C5029,$A$2:$A$2069,1)-1):INDEX($B$2:$B$2069,MATCH(C5029,$A$2:$A$2069,1)+1),INDEX($A$2:$A$2069,MATCH(C5029,$A$2:$A$2069,1)-1):INDEX($A$2:$A$2069,MATCH(C5029,$A$2:$A$2069,1)+1))</f>
        <v>0.15333026111318276</v>
      </c>
    </row>
    <row r="5030" spans="3:4" x14ac:dyDescent="0.2">
      <c r="C5030" s="125">
        <v>702.59999999997103</v>
      </c>
      <c r="D5030" s="120">
        <f>FORECAST(C5030,INDEX($B$2:$B$2069,MATCH(C5030,$A$2:$A$2069,1)-1):INDEX($B$2:$B$2069,MATCH(C5030,$A$2:$A$2069,1)+1),INDEX($A$2:$A$2069,MATCH(C5030,$A$2:$A$2069,1)-1):INDEX($A$2:$A$2069,MATCH(C5030,$A$2:$A$2069,1)+1))</f>
        <v>0.15332770802164428</v>
      </c>
    </row>
    <row r="5031" spans="3:4" x14ac:dyDescent="0.2">
      <c r="C5031" s="125">
        <v>702.69999999997106</v>
      </c>
      <c r="D5031" s="120">
        <f>FORECAST(C5031,INDEX($B$2:$B$2069,MATCH(C5031,$A$2:$A$2069,1)-1):INDEX($B$2:$B$2069,MATCH(C5031,$A$2:$A$2069,1)+1),INDEX($A$2:$A$2069,MATCH(C5031,$A$2:$A$2069,1)-1):INDEX($A$2:$A$2069,MATCH(C5031,$A$2:$A$2069,1)+1))</f>
        <v>0.15460784313668974</v>
      </c>
    </row>
    <row r="5032" spans="3:4" x14ac:dyDescent="0.2">
      <c r="C5032" s="125">
        <v>702.79999999997096</v>
      </c>
      <c r="D5032" s="120">
        <f>FORECAST(C5032,INDEX($B$2:$B$2069,MATCH(C5032,$A$2:$A$2069,1)-1):INDEX($B$2:$B$2069,MATCH(C5032,$A$2:$A$2069,1)+1),INDEX($A$2:$A$2069,MATCH(C5032,$A$2:$A$2069,1)-1):INDEX($A$2:$A$2069,MATCH(C5032,$A$2:$A$2069,1)+1))</f>
        <v>0.15656862745041344</v>
      </c>
    </row>
    <row r="5033" spans="3:4" x14ac:dyDescent="0.2">
      <c r="C5033" s="125">
        <v>702.89999999997099</v>
      </c>
      <c r="D5033" s="120">
        <f>FORECAST(C5033,INDEX($B$2:$B$2069,MATCH(C5033,$A$2:$A$2069,1)-1):INDEX($B$2:$B$2069,MATCH(C5033,$A$2:$A$2069,1)+1),INDEX($A$2:$A$2069,MATCH(C5033,$A$2:$A$2069,1)-1):INDEX($A$2:$A$2069,MATCH(C5033,$A$2:$A$2069,1)+1))</f>
        <v>0.15549019607862125</v>
      </c>
    </row>
    <row r="5034" spans="3:4" x14ac:dyDescent="0.2">
      <c r="C5034" s="125">
        <v>702.99999999997101</v>
      </c>
      <c r="D5034" s="120">
        <f>FORECAST(C5034,INDEX($B$2:$B$2069,MATCH(C5034,$A$2:$A$2069,1)-1):INDEX($B$2:$B$2069,MATCH(C5034,$A$2:$A$2069,1)+1),INDEX($A$2:$A$2069,MATCH(C5034,$A$2:$A$2069,1)-1):INDEX($A$2:$A$2069,MATCH(C5034,$A$2:$A$2069,1)+1))</f>
        <v>0.15483660130737853</v>
      </c>
    </row>
    <row r="5035" spans="3:4" x14ac:dyDescent="0.2">
      <c r="C5035" s="125">
        <v>703.09999999997103</v>
      </c>
      <c r="D5035" s="120">
        <f>FORECAST(C5035,INDEX($B$2:$B$2069,MATCH(C5035,$A$2:$A$2069,1)-1):INDEX($B$2:$B$2069,MATCH(C5035,$A$2:$A$2069,1)+1),INDEX($A$2:$A$2069,MATCH(C5035,$A$2:$A$2069,1)-1):INDEX($A$2:$A$2069,MATCH(C5035,$A$2:$A$2069,1)+1))</f>
        <v>0.1541830065361367</v>
      </c>
    </row>
    <row r="5036" spans="3:4" x14ac:dyDescent="0.2">
      <c r="C5036" s="125">
        <v>703.19999999997106</v>
      </c>
      <c r="D5036" s="120">
        <f>FORECAST(C5036,INDEX($B$2:$B$2069,MATCH(C5036,$A$2:$A$2069,1)-1):INDEX($B$2:$B$2069,MATCH(C5036,$A$2:$A$2069,1)+1),INDEX($A$2:$A$2069,MATCH(C5036,$A$2:$A$2069,1)-1):INDEX($A$2:$A$2069,MATCH(C5036,$A$2:$A$2069,1)+1))</f>
        <v>0.15408807825414605</v>
      </c>
    </row>
    <row r="5037" spans="3:4" x14ac:dyDescent="0.2">
      <c r="C5037" s="125">
        <v>703.29999999997096</v>
      </c>
      <c r="D5037" s="120">
        <f>FORECAST(C5037,INDEX($B$2:$B$2069,MATCH(C5037,$A$2:$A$2069,1)-1):INDEX($B$2:$B$2069,MATCH(C5037,$A$2:$A$2069,1)+1),INDEX($A$2:$A$2069,MATCH(C5037,$A$2:$A$2069,1)-1):INDEX($A$2:$A$2069,MATCH(C5037,$A$2:$A$2069,1)+1))</f>
        <v>0.1534361888813045</v>
      </c>
    </row>
    <row r="5038" spans="3:4" x14ac:dyDescent="0.2">
      <c r="C5038" s="125">
        <v>703.39999999997099</v>
      </c>
      <c r="D5038" s="120">
        <f>FORECAST(C5038,INDEX($B$2:$B$2069,MATCH(C5038,$A$2:$A$2069,1)-1):INDEX($B$2:$B$2069,MATCH(C5038,$A$2:$A$2069,1)+1),INDEX($A$2:$A$2069,MATCH(C5038,$A$2:$A$2069,1)-1):INDEX($A$2:$A$2069,MATCH(C5038,$A$2:$A$2069,1)+1))</f>
        <v>0.15278429950846295</v>
      </c>
    </row>
    <row r="5039" spans="3:4" x14ac:dyDescent="0.2">
      <c r="C5039" s="125">
        <v>703.49999999997101</v>
      </c>
      <c r="D5039" s="120">
        <f>FORECAST(C5039,INDEX($B$2:$B$2069,MATCH(C5039,$A$2:$A$2069,1)-1):INDEX($B$2:$B$2069,MATCH(C5039,$A$2:$A$2069,1)+1),INDEX($A$2:$A$2069,MATCH(C5039,$A$2:$A$2069,1)-1):INDEX($A$2:$A$2069,MATCH(C5039,$A$2:$A$2069,1)+1))</f>
        <v>0.14805736966949645</v>
      </c>
    </row>
    <row r="5040" spans="3:4" x14ac:dyDescent="0.2">
      <c r="C5040" s="125">
        <v>703.59999999997103</v>
      </c>
      <c r="D5040" s="120">
        <f>FORECAST(C5040,INDEX($B$2:$B$2069,MATCH(C5040,$A$2:$A$2069,1)-1):INDEX($B$2:$B$2069,MATCH(C5040,$A$2:$A$2069,1)+1),INDEX($A$2:$A$2069,MATCH(C5040,$A$2:$A$2069,1)-1):INDEX($A$2:$A$2069,MATCH(C5040,$A$2:$A$2069,1)+1))</f>
        <v>0.1461017015509718</v>
      </c>
    </row>
    <row r="5041" spans="3:4" x14ac:dyDescent="0.2">
      <c r="C5041" s="125">
        <v>703.69999999997106</v>
      </c>
      <c r="D5041" s="120">
        <f>FORECAST(C5041,INDEX($B$2:$B$2069,MATCH(C5041,$A$2:$A$2069,1)-1):INDEX($B$2:$B$2069,MATCH(C5041,$A$2:$A$2069,1)+1),INDEX($A$2:$A$2069,MATCH(C5041,$A$2:$A$2069,1)-1):INDEX($A$2:$A$2069,MATCH(C5041,$A$2:$A$2069,1)+1))</f>
        <v>0.14860130718973164</v>
      </c>
    </row>
    <row r="5042" spans="3:4" x14ac:dyDescent="0.2">
      <c r="C5042" s="125">
        <v>703.79999999997096</v>
      </c>
      <c r="D5042" s="120">
        <f>FORECAST(C5042,INDEX($B$2:$B$2069,MATCH(C5042,$A$2:$A$2069,1)-1):INDEX($B$2:$B$2069,MATCH(C5042,$A$2:$A$2069,1)+1),INDEX($A$2:$A$2069,MATCH(C5042,$A$2:$A$2069,1)-1):INDEX($A$2:$A$2069,MATCH(C5042,$A$2:$A$2069,1)+1))</f>
        <v>0.14794771241848981</v>
      </c>
    </row>
    <row r="5043" spans="3:4" x14ac:dyDescent="0.2">
      <c r="C5043" s="125">
        <v>703.89999999997099</v>
      </c>
      <c r="D5043" s="120">
        <f>FORECAST(C5043,INDEX($B$2:$B$2069,MATCH(C5043,$A$2:$A$2069,1)-1):INDEX($B$2:$B$2069,MATCH(C5043,$A$2:$A$2069,1)+1),INDEX($A$2:$A$2069,MATCH(C5043,$A$2:$A$2069,1)-1):INDEX($A$2:$A$2069,MATCH(C5043,$A$2:$A$2069,1)+1))</f>
        <v>0.14729411764724798</v>
      </c>
    </row>
    <row r="5044" spans="3:4" x14ac:dyDescent="0.2">
      <c r="C5044" s="125">
        <v>703.99999999997101</v>
      </c>
      <c r="D5044" s="120">
        <f>FORECAST(C5044,INDEX($B$2:$B$2069,MATCH(C5044,$A$2:$A$2069,1)-1):INDEX($B$2:$B$2069,MATCH(C5044,$A$2:$A$2069,1)+1),INDEX($A$2:$A$2069,MATCH(C5044,$A$2:$A$2069,1)-1):INDEX($A$2:$A$2069,MATCH(C5044,$A$2:$A$2069,1)+1))</f>
        <v>0.14386274509822972</v>
      </c>
    </row>
    <row r="5045" spans="3:4" x14ac:dyDescent="0.2">
      <c r="C5045" s="125">
        <v>704.09999999997103</v>
      </c>
      <c r="D5045" s="120">
        <f>FORECAST(C5045,INDEX($B$2:$B$2069,MATCH(C5045,$A$2:$A$2069,1)-1):INDEX($B$2:$B$2069,MATCH(C5045,$A$2:$A$2069,1)+1),INDEX($A$2:$A$2069,MATCH(C5045,$A$2:$A$2069,1)-1):INDEX($A$2:$A$2069,MATCH(C5045,$A$2:$A$2069,1)+1))</f>
        <v>0.143209150326987</v>
      </c>
    </row>
    <row r="5046" spans="3:4" x14ac:dyDescent="0.2">
      <c r="C5046" s="125">
        <v>704.19999999997106</v>
      </c>
      <c r="D5046" s="120">
        <f>FORECAST(C5046,INDEX($B$2:$B$2069,MATCH(C5046,$A$2:$A$2069,1)-1):INDEX($B$2:$B$2069,MATCH(C5046,$A$2:$A$2069,1)+1),INDEX($A$2:$A$2069,MATCH(C5046,$A$2:$A$2069,1)-1):INDEX($A$2:$A$2069,MATCH(C5046,$A$2:$A$2069,1)+1))</f>
        <v>0.14799999999981051</v>
      </c>
    </row>
    <row r="5047" spans="3:4" x14ac:dyDescent="0.2">
      <c r="C5047" s="125">
        <v>704.29999999997096</v>
      </c>
      <c r="D5047" s="120">
        <f>FORECAST(C5047,INDEX($B$2:$B$2069,MATCH(C5047,$A$2:$A$2069,1)-1):INDEX($B$2:$B$2069,MATCH(C5047,$A$2:$A$2069,1)+1),INDEX($A$2:$A$2069,MATCH(C5047,$A$2:$A$2069,1)-1):INDEX($A$2:$A$2069,MATCH(C5047,$A$2:$A$2069,1)+1))</f>
        <v>0.14865359477105056</v>
      </c>
    </row>
    <row r="5048" spans="3:4" x14ac:dyDescent="0.2">
      <c r="C5048" s="125">
        <v>704.39999999997099</v>
      </c>
      <c r="D5048" s="120">
        <f>FORECAST(C5048,INDEX($B$2:$B$2069,MATCH(C5048,$A$2:$A$2069,1)-1):INDEX($B$2:$B$2069,MATCH(C5048,$A$2:$A$2069,1)+1),INDEX($A$2:$A$2069,MATCH(C5048,$A$2:$A$2069,1)-1):INDEX($A$2:$A$2069,MATCH(C5048,$A$2:$A$2069,1)+1))</f>
        <v>0.14930718954229238</v>
      </c>
    </row>
    <row r="5049" spans="3:4" x14ac:dyDescent="0.2">
      <c r="C5049" s="125">
        <v>704.49999999997101</v>
      </c>
      <c r="D5049" s="120">
        <f>FORECAST(C5049,INDEX($B$2:$B$2069,MATCH(C5049,$A$2:$A$2069,1)-1):INDEX($B$2:$B$2069,MATCH(C5049,$A$2:$A$2069,1)+1),INDEX($A$2:$A$2069,MATCH(C5049,$A$2:$A$2069,1)-1):INDEX($A$2:$A$2069,MATCH(C5049,$A$2:$A$2069,1)+1))</f>
        <v>0.14607747374035984</v>
      </c>
    </row>
    <row r="5050" spans="3:4" x14ac:dyDescent="0.2">
      <c r="C5050" s="125">
        <v>704.59999999997103</v>
      </c>
      <c r="D5050" s="120">
        <f>FORECAST(C5050,INDEX($B$2:$B$2069,MATCH(C5050,$A$2:$A$2069,1)-1):INDEX($B$2:$B$2069,MATCH(C5050,$A$2:$A$2069,1)+1),INDEX($A$2:$A$2069,MATCH(C5050,$A$2:$A$2069,1)-1):INDEX($A$2:$A$2069,MATCH(C5050,$A$2:$A$2069,1)+1))</f>
        <v>0.14673535380547964</v>
      </c>
    </row>
    <row r="5051" spans="3:4" x14ac:dyDescent="0.2">
      <c r="C5051" s="125">
        <v>704.69999999997106</v>
      </c>
      <c r="D5051" s="120">
        <f>FORECAST(C5051,INDEX($B$2:$B$2069,MATCH(C5051,$A$2:$A$2069,1)-1):INDEX($B$2:$B$2069,MATCH(C5051,$A$2:$A$2069,1)+1),INDEX($A$2:$A$2069,MATCH(C5051,$A$2:$A$2069,1)-1):INDEX($A$2:$A$2069,MATCH(C5051,$A$2:$A$2069,1)+1))</f>
        <v>0.15127338819365033</v>
      </c>
    </row>
    <row r="5052" spans="3:4" x14ac:dyDescent="0.2">
      <c r="C5052" s="125">
        <v>704.79999999997096</v>
      </c>
      <c r="D5052" s="120">
        <f>FORECAST(C5052,INDEX($B$2:$B$2069,MATCH(C5052,$A$2:$A$2069,1)-1):INDEX($B$2:$B$2069,MATCH(C5052,$A$2:$A$2069,1)+1),INDEX($A$2:$A$2069,MATCH(C5052,$A$2:$A$2069,1)-1):INDEX($A$2:$A$2069,MATCH(C5052,$A$2:$A$2069,1)+1))</f>
        <v>0.15193126825876835</v>
      </c>
    </row>
    <row r="5053" spans="3:4" x14ac:dyDescent="0.2">
      <c r="C5053" s="125">
        <v>704.89999999997099</v>
      </c>
      <c r="D5053" s="120">
        <f>FORECAST(C5053,INDEX($B$2:$B$2069,MATCH(C5053,$A$2:$A$2069,1)-1):INDEX($B$2:$B$2069,MATCH(C5053,$A$2:$A$2069,1)+1),INDEX($A$2:$A$2069,MATCH(C5053,$A$2:$A$2069,1)-1):INDEX($A$2:$A$2069,MATCH(C5053,$A$2:$A$2069,1)+1))</f>
        <v>0.15258914832388815</v>
      </c>
    </row>
    <row r="5054" spans="3:4" x14ac:dyDescent="0.2">
      <c r="C5054" s="125">
        <v>704.99999999997101</v>
      </c>
      <c r="D5054" s="120">
        <f>FORECAST(C5054,INDEX($B$2:$B$2069,MATCH(C5054,$A$2:$A$2069,1)-1):INDEX($B$2:$B$2069,MATCH(C5054,$A$2:$A$2069,1)+1),INDEX($A$2:$A$2069,MATCH(C5054,$A$2:$A$2069,1)-1):INDEX($A$2:$A$2069,MATCH(C5054,$A$2:$A$2069,1)+1))</f>
        <v>0.14620915032698623</v>
      </c>
    </row>
    <row r="5055" spans="3:4" x14ac:dyDescent="0.2">
      <c r="C5055" s="125">
        <v>705.09999999997103</v>
      </c>
      <c r="D5055" s="120">
        <f>FORECAST(C5055,INDEX($B$2:$B$2069,MATCH(C5055,$A$2:$A$2069,1)-1):INDEX($B$2:$B$2069,MATCH(C5055,$A$2:$A$2069,1)+1),INDEX($A$2:$A$2069,MATCH(C5055,$A$2:$A$2069,1)-1):INDEX($A$2:$A$2069,MATCH(C5055,$A$2:$A$2069,1)+1))</f>
        <v>0.1455555555557444</v>
      </c>
    </row>
    <row r="5056" spans="3:4" x14ac:dyDescent="0.2">
      <c r="C5056" s="125">
        <v>705.19999999997106</v>
      </c>
      <c r="D5056" s="120">
        <f>FORECAST(C5056,INDEX($B$2:$B$2069,MATCH(C5056,$A$2:$A$2069,1)-1):INDEX($B$2:$B$2069,MATCH(C5056,$A$2:$A$2069,1)+1),INDEX($A$2:$A$2069,MATCH(C5056,$A$2:$A$2069,1)-1):INDEX($A$2:$A$2069,MATCH(C5056,$A$2:$A$2069,1)+1))</f>
        <v>0.14869281045789506</v>
      </c>
    </row>
    <row r="5057" spans="3:4" x14ac:dyDescent="0.2">
      <c r="C5057" s="125">
        <v>705.29999999997096</v>
      </c>
      <c r="D5057" s="120">
        <f>FORECAST(C5057,INDEX($B$2:$B$2069,MATCH(C5057,$A$2:$A$2069,1)-1):INDEX($B$2:$B$2069,MATCH(C5057,$A$2:$A$2069,1)+1),INDEX($A$2:$A$2069,MATCH(C5057,$A$2:$A$2069,1)-1):INDEX($A$2:$A$2069,MATCH(C5057,$A$2:$A$2069,1)+1))</f>
        <v>0.14738562091541318</v>
      </c>
    </row>
    <row r="5058" spans="3:4" x14ac:dyDescent="0.2">
      <c r="C5058" s="125">
        <v>705.39999999997099</v>
      </c>
      <c r="D5058" s="120">
        <f>FORECAST(C5058,INDEX($B$2:$B$2069,MATCH(C5058,$A$2:$A$2069,1)-1):INDEX($B$2:$B$2069,MATCH(C5058,$A$2:$A$2069,1)+1),INDEX($A$2:$A$2069,MATCH(C5058,$A$2:$A$2069,1)-1):INDEX($A$2:$A$2069,MATCH(C5058,$A$2:$A$2069,1)+1))</f>
        <v>0.14607843137292953</v>
      </c>
    </row>
    <row r="5059" spans="3:4" x14ac:dyDescent="0.2">
      <c r="C5059" s="125">
        <v>705.49999999997101</v>
      </c>
      <c r="D5059" s="120">
        <f>FORECAST(C5059,INDEX($B$2:$B$2069,MATCH(C5059,$A$2:$A$2069,1)-1):INDEX($B$2:$B$2069,MATCH(C5059,$A$2:$A$2069,1)+1),INDEX($A$2:$A$2069,MATCH(C5059,$A$2:$A$2069,1)-1):INDEX($A$2:$A$2069,MATCH(C5059,$A$2:$A$2069,1)+1))</f>
        <v>0.15086469628490207</v>
      </c>
    </row>
    <row r="5060" spans="3:4" x14ac:dyDescent="0.2">
      <c r="C5060" s="125">
        <v>705.59999999997103</v>
      </c>
      <c r="D5060" s="120">
        <f>FORECAST(C5060,INDEX($B$2:$B$2069,MATCH(C5060,$A$2:$A$2069,1)-1):INDEX($B$2:$B$2069,MATCH(C5060,$A$2:$A$2069,1)+1),INDEX($A$2:$A$2069,MATCH(C5060,$A$2:$A$2069,1)-1):INDEX($A$2:$A$2069,MATCH(C5060,$A$2:$A$2069,1)+1))</f>
        <v>0.15413951517489366</v>
      </c>
    </row>
    <row r="5061" spans="3:4" x14ac:dyDescent="0.2">
      <c r="C5061" s="125">
        <v>705.69999999997106</v>
      </c>
      <c r="D5061" s="120">
        <f>FORECAST(C5061,INDEX($B$2:$B$2069,MATCH(C5061,$A$2:$A$2069,1)-1):INDEX($B$2:$B$2069,MATCH(C5061,$A$2:$A$2069,1)+1),INDEX($A$2:$A$2069,MATCH(C5061,$A$2:$A$2069,1)-1):INDEX($A$2:$A$2069,MATCH(C5061,$A$2:$A$2069,1)+1))</f>
        <v>0.1579633508472611</v>
      </c>
    </row>
    <row r="5062" spans="3:4" x14ac:dyDescent="0.2">
      <c r="C5062" s="125">
        <v>705.79999999997096</v>
      </c>
      <c r="D5062" s="120">
        <f>FORECAST(C5062,INDEX($B$2:$B$2069,MATCH(C5062,$A$2:$A$2069,1)-1):INDEX($B$2:$B$2069,MATCH(C5062,$A$2:$A$2069,1)+1),INDEX($A$2:$A$2069,MATCH(C5062,$A$2:$A$2069,1)-1):INDEX($A$2:$A$2069,MATCH(C5062,$A$2:$A$2069,1)+1))</f>
        <v>0.16123816973725269</v>
      </c>
    </row>
    <row r="5063" spans="3:4" x14ac:dyDescent="0.2">
      <c r="C5063" s="125">
        <v>705.89999999997099</v>
      </c>
      <c r="D5063" s="120">
        <f>FORECAST(C5063,INDEX($B$2:$B$2069,MATCH(C5063,$A$2:$A$2069,1)-1):INDEX($B$2:$B$2069,MATCH(C5063,$A$2:$A$2069,1)+1),INDEX($A$2:$A$2069,MATCH(C5063,$A$2:$A$2069,1)-1):INDEX($A$2:$A$2069,MATCH(C5063,$A$2:$A$2069,1)+1))</f>
        <v>0.16451298862724784</v>
      </c>
    </row>
    <row r="5064" spans="3:4" x14ac:dyDescent="0.2">
      <c r="C5064" s="125">
        <v>705.99999999997101</v>
      </c>
      <c r="D5064" s="120">
        <f>FORECAST(C5064,INDEX($B$2:$B$2069,MATCH(C5064,$A$2:$A$2069,1)-1):INDEX($B$2:$B$2069,MATCH(C5064,$A$2:$A$2069,1)+1),INDEX($A$2:$A$2069,MATCH(C5064,$A$2:$A$2069,1)-1):INDEX($A$2:$A$2069,MATCH(C5064,$A$2:$A$2069,1)+1))</f>
        <v>0.17013075258945065</v>
      </c>
    </row>
    <row r="5065" spans="3:4" x14ac:dyDescent="0.2">
      <c r="C5065" s="125">
        <v>706.09999999997103</v>
      </c>
      <c r="D5065" s="120">
        <f>FORECAST(C5065,INDEX($B$2:$B$2069,MATCH(C5065,$A$2:$A$2069,1)-1):INDEX($B$2:$B$2069,MATCH(C5065,$A$2:$A$2069,1)+1),INDEX($A$2:$A$2069,MATCH(C5065,$A$2:$A$2069,1)-1):INDEX($A$2:$A$2069,MATCH(C5065,$A$2:$A$2069,1)+1))</f>
        <v>0.17471446975763172</v>
      </c>
    </row>
    <row r="5066" spans="3:4" x14ac:dyDescent="0.2">
      <c r="C5066" s="125">
        <v>706.19999999997106</v>
      </c>
      <c r="D5066" s="120">
        <f>FORECAST(C5066,INDEX($B$2:$B$2069,MATCH(C5066,$A$2:$A$2069,1)-1):INDEX($B$2:$B$2069,MATCH(C5066,$A$2:$A$2069,1)+1),INDEX($A$2:$A$2069,MATCH(C5066,$A$2:$A$2069,1)-1):INDEX($A$2:$A$2069,MATCH(C5066,$A$2:$A$2069,1)+1))</f>
        <v>0.17929818692581279</v>
      </c>
    </row>
    <row r="5067" spans="3:4" x14ac:dyDescent="0.2">
      <c r="C5067" s="125">
        <v>706.29999999997096</v>
      </c>
      <c r="D5067" s="120">
        <f>FORECAST(C5067,INDEX($B$2:$B$2069,MATCH(C5067,$A$2:$A$2069,1)-1):INDEX($B$2:$B$2069,MATCH(C5067,$A$2:$A$2069,1)+1),INDEX($A$2:$A$2069,MATCH(C5067,$A$2:$A$2069,1)-1):INDEX($A$2:$A$2069,MATCH(C5067,$A$2:$A$2069,1)+1))</f>
        <v>0.1868089643218056</v>
      </c>
    </row>
    <row r="5068" spans="3:4" x14ac:dyDescent="0.2">
      <c r="C5068" s="125">
        <v>706.39999999997099</v>
      </c>
      <c r="D5068" s="120">
        <f>FORECAST(C5068,INDEX($B$2:$B$2069,MATCH(C5068,$A$2:$A$2069,1)-1):INDEX($B$2:$B$2069,MATCH(C5068,$A$2:$A$2069,1)+1),INDEX($A$2:$A$2069,MATCH(C5068,$A$2:$A$2069,1)-1):INDEX($A$2:$A$2069,MATCH(C5068,$A$2:$A$2069,1)+1))</f>
        <v>0.19270329523119045</v>
      </c>
    </row>
    <row r="5069" spans="3:4" x14ac:dyDescent="0.2">
      <c r="C5069" s="125">
        <v>706.49999999997101</v>
      </c>
      <c r="D5069" s="120">
        <f>FORECAST(C5069,INDEX($B$2:$B$2069,MATCH(C5069,$A$2:$A$2069,1)-1):INDEX($B$2:$B$2069,MATCH(C5069,$A$2:$A$2069,1)+1),INDEX($A$2:$A$2069,MATCH(C5069,$A$2:$A$2069,1)-1):INDEX($A$2:$A$2069,MATCH(C5069,$A$2:$A$2069,1)+1))</f>
        <v>0.20221530604489857</v>
      </c>
    </row>
    <row r="5070" spans="3:4" x14ac:dyDescent="0.2">
      <c r="C5070" s="125">
        <v>706.59999999997103</v>
      </c>
      <c r="D5070" s="120">
        <f>FORECAST(C5070,INDEX($B$2:$B$2069,MATCH(C5070,$A$2:$A$2069,1)-1):INDEX($B$2:$B$2069,MATCH(C5070,$A$2:$A$2069,1)+1),INDEX($A$2:$A$2069,MATCH(C5070,$A$2:$A$2069,1)-1):INDEX($A$2:$A$2069,MATCH(C5070,$A$2:$A$2069,1)+1))</f>
        <v>0.21007298437157118</v>
      </c>
    </row>
    <row r="5071" spans="3:4" x14ac:dyDescent="0.2">
      <c r="C5071" s="125">
        <v>706.69999999997106</v>
      </c>
      <c r="D5071" s="120">
        <f>FORECAST(C5071,INDEX($B$2:$B$2069,MATCH(C5071,$A$2:$A$2069,1)-1):INDEX($B$2:$B$2069,MATCH(C5071,$A$2:$A$2069,1)+1),INDEX($A$2:$A$2069,MATCH(C5071,$A$2:$A$2069,1)-1):INDEX($A$2:$A$2069,MATCH(C5071,$A$2:$A$2069,1)+1))</f>
        <v>0.21793066269824379</v>
      </c>
    </row>
    <row r="5072" spans="3:4" x14ac:dyDescent="0.2">
      <c r="C5072" s="125">
        <v>706.79999999997096</v>
      </c>
      <c r="D5072" s="120">
        <f>FORECAST(C5072,INDEX($B$2:$B$2069,MATCH(C5072,$A$2:$A$2069,1)-1):INDEX($B$2:$B$2069,MATCH(C5072,$A$2:$A$2069,1)+1),INDEX($A$2:$A$2069,MATCH(C5072,$A$2:$A$2069,1)-1):INDEX($A$2:$A$2069,MATCH(C5072,$A$2:$A$2069,1)+1))</f>
        <v>0.21455276163699111</v>
      </c>
    </row>
    <row r="5073" spans="3:4" x14ac:dyDescent="0.2">
      <c r="C5073" s="125">
        <v>706.89999999997099</v>
      </c>
      <c r="D5073" s="120">
        <f>FORECAST(C5073,INDEX($B$2:$B$2069,MATCH(C5073,$A$2:$A$2069,1)-1):INDEX($B$2:$B$2069,MATCH(C5073,$A$2:$A$2069,1)+1),INDEX($A$2:$A$2069,MATCH(C5073,$A$2:$A$2069,1)-1):INDEX($A$2:$A$2069,MATCH(C5073,$A$2:$A$2069,1)+1))</f>
        <v>0.21847859874005593</v>
      </c>
    </row>
    <row r="5074" spans="3:4" x14ac:dyDescent="0.2">
      <c r="C5074" s="125">
        <v>706.99999999997101</v>
      </c>
      <c r="D5074" s="120">
        <f>FORECAST(C5074,INDEX($B$2:$B$2069,MATCH(C5074,$A$2:$A$2069,1)-1):INDEX($B$2:$B$2069,MATCH(C5074,$A$2:$A$2069,1)+1),INDEX($A$2:$A$2069,MATCH(C5074,$A$2:$A$2069,1)-1):INDEX($A$2:$A$2069,MATCH(C5074,$A$2:$A$2069,1)+1))</f>
        <v>0.21091303803467198</v>
      </c>
    </row>
    <row r="5075" spans="3:4" x14ac:dyDescent="0.2">
      <c r="C5075" s="125">
        <v>707.09999999997103</v>
      </c>
      <c r="D5075" s="120">
        <f>FORECAST(C5075,INDEX($B$2:$B$2069,MATCH(C5075,$A$2:$A$2069,1)-1):INDEX($B$2:$B$2069,MATCH(C5075,$A$2:$A$2069,1)+1),INDEX($A$2:$A$2069,MATCH(C5075,$A$2:$A$2069,1)-1):INDEX($A$2:$A$2069,MATCH(C5075,$A$2:$A$2069,1)+1))</f>
        <v>0.20698548546859641</v>
      </c>
    </row>
    <row r="5076" spans="3:4" x14ac:dyDescent="0.2">
      <c r="C5076" s="125">
        <v>707.19999999997106</v>
      </c>
      <c r="D5076" s="120">
        <f>FORECAST(C5076,INDEX($B$2:$B$2069,MATCH(C5076,$A$2:$A$2069,1)-1):INDEX($B$2:$B$2069,MATCH(C5076,$A$2:$A$2069,1)+1),INDEX($A$2:$A$2069,MATCH(C5076,$A$2:$A$2069,1)-1):INDEX($A$2:$A$2069,MATCH(C5076,$A$2:$A$2069,1)+1))</f>
        <v>0.20305793290252083</v>
      </c>
    </row>
    <row r="5077" spans="3:4" x14ac:dyDescent="0.2">
      <c r="C5077" s="125">
        <v>707.29999999997096</v>
      </c>
      <c r="D5077" s="120">
        <f>FORECAST(C5077,INDEX($B$2:$B$2069,MATCH(C5077,$A$2:$A$2069,1)-1):INDEX($B$2:$B$2069,MATCH(C5077,$A$2:$A$2069,1)+1),INDEX($A$2:$A$2069,MATCH(C5077,$A$2:$A$2069,1)-1):INDEX($A$2:$A$2069,MATCH(C5077,$A$2:$A$2069,1)+1))</f>
        <v>0.19807524059645942</v>
      </c>
    </row>
    <row r="5078" spans="3:4" x14ac:dyDescent="0.2">
      <c r="C5078" s="125">
        <v>707.39999999997099</v>
      </c>
      <c r="D5078" s="120">
        <f>FORECAST(C5078,INDEX($B$2:$B$2069,MATCH(C5078,$A$2:$A$2069,1)-1):INDEX($B$2:$B$2069,MATCH(C5078,$A$2:$A$2069,1)+1),INDEX($A$2:$A$2069,MATCH(C5078,$A$2:$A$2069,1)-1):INDEX($A$2:$A$2069,MATCH(C5078,$A$2:$A$2069,1)+1))</f>
        <v>0.19282589676443251</v>
      </c>
    </row>
    <row r="5079" spans="3:4" x14ac:dyDescent="0.2">
      <c r="C5079" s="125">
        <v>707.49999999997101</v>
      </c>
      <c r="D5079" s="120">
        <f>FORECAST(C5079,INDEX($B$2:$B$2069,MATCH(C5079,$A$2:$A$2069,1)-1):INDEX($B$2:$B$2069,MATCH(C5079,$A$2:$A$2069,1)+1),INDEX($A$2:$A$2069,MATCH(C5079,$A$2:$A$2069,1)-1):INDEX($A$2:$A$2069,MATCH(C5079,$A$2:$A$2069,1)+1))</f>
        <v>0.18901574803264154</v>
      </c>
    </row>
    <row r="5080" spans="3:4" x14ac:dyDescent="0.2">
      <c r="C5080" s="125">
        <v>707.59999999997103</v>
      </c>
      <c r="D5080" s="120">
        <f>FORECAST(C5080,INDEX($B$2:$B$2069,MATCH(C5080,$A$2:$A$2069,1)-1):INDEX($B$2:$B$2069,MATCH(C5080,$A$2:$A$2069,1)+1),INDEX($A$2:$A$2069,MATCH(C5080,$A$2:$A$2069,1)-1):INDEX($A$2:$A$2069,MATCH(C5080,$A$2:$A$2069,1)+1))</f>
        <v>0.18507874015862313</v>
      </c>
    </row>
    <row r="5081" spans="3:4" x14ac:dyDescent="0.2">
      <c r="C5081" s="125">
        <v>707.69999999997106</v>
      </c>
      <c r="D5081" s="120">
        <f>FORECAST(C5081,INDEX($B$2:$B$2069,MATCH(C5081,$A$2:$A$2069,1)-1):INDEX($B$2:$B$2069,MATCH(C5081,$A$2:$A$2069,1)+1),INDEX($A$2:$A$2069,MATCH(C5081,$A$2:$A$2069,1)-1):INDEX($A$2:$A$2069,MATCH(C5081,$A$2:$A$2069,1)+1))</f>
        <v>0.18114173228460828</v>
      </c>
    </row>
    <row r="5082" spans="3:4" x14ac:dyDescent="0.2">
      <c r="C5082" s="125">
        <v>707.79999999997096</v>
      </c>
      <c r="D5082" s="120">
        <f>FORECAST(C5082,INDEX($B$2:$B$2069,MATCH(C5082,$A$2:$A$2069,1)-1):INDEX($B$2:$B$2069,MATCH(C5082,$A$2:$A$2069,1)+1),INDEX($A$2:$A$2069,MATCH(C5082,$A$2:$A$2069,1)-1):INDEX($A$2:$A$2069,MATCH(C5082,$A$2:$A$2069,1)+1))</f>
        <v>0.18352009579183459</v>
      </c>
    </row>
    <row r="5083" spans="3:4" x14ac:dyDescent="0.2">
      <c r="C5083" s="125">
        <v>707.89999999997099</v>
      </c>
      <c r="D5083" s="120">
        <f>FORECAST(C5083,INDEX($B$2:$B$2069,MATCH(C5083,$A$2:$A$2069,1)-1):INDEX($B$2:$B$2069,MATCH(C5083,$A$2:$A$2069,1)+1),INDEX($A$2:$A$2069,MATCH(C5083,$A$2:$A$2069,1)-1):INDEX($A$2:$A$2069,MATCH(C5083,$A$2:$A$2069,1)+1))</f>
        <v>0.18221205524515049</v>
      </c>
    </row>
    <row r="5084" spans="3:4" x14ac:dyDescent="0.2">
      <c r="C5084" s="125">
        <v>707.99999999997101</v>
      </c>
      <c r="D5084" s="120">
        <f>FORECAST(C5084,INDEX($B$2:$B$2069,MATCH(C5084,$A$2:$A$2069,1)-1):INDEX($B$2:$B$2069,MATCH(C5084,$A$2:$A$2069,1)+1),INDEX($A$2:$A$2069,MATCH(C5084,$A$2:$A$2069,1)-1):INDEX($A$2:$A$2069,MATCH(C5084,$A$2:$A$2069,1)+1))</f>
        <v>0.1811112512072568</v>
      </c>
    </row>
    <row r="5085" spans="3:4" x14ac:dyDescent="0.2">
      <c r="C5085" s="125">
        <v>708.09999999997103</v>
      </c>
      <c r="D5085" s="120">
        <f>FORECAST(C5085,INDEX($B$2:$B$2069,MATCH(C5085,$A$2:$A$2069,1)-1):INDEX($B$2:$B$2069,MATCH(C5085,$A$2:$A$2069,1)+1),INDEX($A$2:$A$2069,MATCH(C5085,$A$2:$A$2069,1)-1):INDEX($A$2:$A$2069,MATCH(C5085,$A$2:$A$2069,1)+1))</f>
        <v>0.18111210893876281</v>
      </c>
    </row>
    <row r="5086" spans="3:4" x14ac:dyDescent="0.2">
      <c r="C5086" s="125">
        <v>708.19999999997106</v>
      </c>
      <c r="D5086" s="120">
        <f>FORECAST(C5086,INDEX($B$2:$B$2069,MATCH(C5086,$A$2:$A$2069,1)-1):INDEX($B$2:$B$2069,MATCH(C5086,$A$2:$A$2069,1)+1),INDEX($A$2:$A$2069,MATCH(C5086,$A$2:$A$2069,1)-1):INDEX($A$2:$A$2069,MATCH(C5086,$A$2:$A$2069,1)+1))</f>
        <v>0.1811129666702688</v>
      </c>
    </row>
    <row r="5087" spans="3:4" x14ac:dyDescent="0.2">
      <c r="C5087" s="125">
        <v>708.29999999997096</v>
      </c>
      <c r="D5087" s="120">
        <f>FORECAST(C5087,INDEX($B$2:$B$2069,MATCH(C5087,$A$2:$A$2069,1)-1):INDEX($B$2:$B$2069,MATCH(C5087,$A$2:$A$2069,1)+1),INDEX($A$2:$A$2069,MATCH(C5087,$A$2:$A$2069,1)-1):INDEX($A$2:$A$2069,MATCH(C5087,$A$2:$A$2069,1)+1))</f>
        <v>0.17159667541690027</v>
      </c>
    </row>
    <row r="5088" spans="3:4" x14ac:dyDescent="0.2">
      <c r="C5088" s="125">
        <v>708.39999999997099</v>
      </c>
      <c r="D5088" s="120">
        <f>FORECAST(C5088,INDEX($B$2:$B$2069,MATCH(C5088,$A$2:$A$2069,1)-1):INDEX($B$2:$B$2069,MATCH(C5088,$A$2:$A$2069,1)+1),INDEX($A$2:$A$2069,MATCH(C5088,$A$2:$A$2069,1)-1):INDEX($A$2:$A$2069,MATCH(C5088,$A$2:$A$2069,1)+1))</f>
        <v>0.16700349956388294</v>
      </c>
    </row>
    <row r="5089" spans="3:4" x14ac:dyDescent="0.2">
      <c r="C5089" s="125">
        <v>708.49999999997101</v>
      </c>
      <c r="D5089" s="120">
        <f>FORECAST(C5089,INDEX($B$2:$B$2069,MATCH(C5089,$A$2:$A$2069,1)-1):INDEX($B$2:$B$2069,MATCH(C5089,$A$2:$A$2069,1)+1),INDEX($A$2:$A$2069,MATCH(C5089,$A$2:$A$2069,1)-1):INDEX($A$2:$A$2069,MATCH(C5089,$A$2:$A$2069,1)+1))</f>
        <v>0.1803149606287775</v>
      </c>
    </row>
    <row r="5090" spans="3:4" x14ac:dyDescent="0.2">
      <c r="C5090" s="125">
        <v>708.59999999997103</v>
      </c>
      <c r="D5090" s="120">
        <f>FORECAST(C5090,INDEX($B$2:$B$2069,MATCH(C5090,$A$2:$A$2069,1)-1):INDEX($B$2:$B$2069,MATCH(C5090,$A$2:$A$2069,1)+1),INDEX($A$2:$A$2069,MATCH(C5090,$A$2:$A$2069,1)-1):INDEX($A$2:$A$2069,MATCH(C5090,$A$2:$A$2069,1)+1))</f>
        <v>0.1842519685027959</v>
      </c>
    </row>
    <row r="5091" spans="3:4" x14ac:dyDescent="0.2">
      <c r="C5091" s="125">
        <v>708.69999999997106</v>
      </c>
      <c r="D5091" s="120">
        <f>FORECAST(C5091,INDEX($B$2:$B$2069,MATCH(C5091,$A$2:$A$2069,1)-1):INDEX($B$2:$B$2069,MATCH(C5091,$A$2:$A$2069,1)+1),INDEX($A$2:$A$2069,MATCH(C5091,$A$2:$A$2069,1)-1):INDEX($A$2:$A$2069,MATCH(C5091,$A$2:$A$2069,1)+1))</f>
        <v>0.18818897637681076</v>
      </c>
    </row>
    <row r="5092" spans="3:4" x14ac:dyDescent="0.2">
      <c r="C5092" s="125">
        <v>708.79999999997096</v>
      </c>
      <c r="D5092" s="120">
        <f>FORECAST(C5092,INDEX($B$2:$B$2069,MATCH(C5092,$A$2:$A$2069,1)-1):INDEX($B$2:$B$2069,MATCH(C5092,$A$2:$A$2069,1)+1),INDEX($A$2:$A$2069,MATCH(C5092,$A$2:$A$2069,1)-1):INDEX($A$2:$A$2069,MATCH(C5092,$A$2:$A$2069,1)+1))</f>
        <v>0.20703849518372408</v>
      </c>
    </row>
    <row r="5093" spans="3:4" x14ac:dyDescent="0.2">
      <c r="C5093" s="125">
        <v>708.89999999997099</v>
      </c>
      <c r="D5093" s="120">
        <f>FORECAST(C5093,INDEX($B$2:$B$2069,MATCH(C5093,$A$2:$A$2069,1)-1):INDEX($B$2:$B$2069,MATCH(C5093,$A$2:$A$2069,1)+1),INDEX($A$2:$A$2069,MATCH(C5093,$A$2:$A$2069,1)-1):INDEX($A$2:$A$2069,MATCH(C5093,$A$2:$A$2069,1)+1))</f>
        <v>0.22213035870078102</v>
      </c>
    </row>
    <row r="5094" spans="3:4" x14ac:dyDescent="0.2">
      <c r="C5094" s="125">
        <v>708.99999999997101</v>
      </c>
      <c r="D5094" s="120">
        <f>FORECAST(C5094,INDEX($B$2:$B$2069,MATCH(C5094,$A$2:$A$2069,1)-1):INDEX($B$2:$B$2069,MATCH(C5094,$A$2:$A$2069,1)+1),INDEX($A$2:$A$2069,MATCH(C5094,$A$2:$A$2069,1)-1):INDEX($A$2:$A$2069,MATCH(C5094,$A$2:$A$2069,1)+1))</f>
        <v>0.23722222221785216</v>
      </c>
    </row>
    <row r="5095" spans="3:4" x14ac:dyDescent="0.2">
      <c r="C5095" s="125">
        <v>709.09999999997103</v>
      </c>
      <c r="D5095" s="120">
        <f>FORECAST(C5095,INDEX($B$2:$B$2069,MATCH(C5095,$A$2:$A$2069,1)-1):INDEX($B$2:$B$2069,MATCH(C5095,$A$2:$A$2069,1)+1),INDEX($A$2:$A$2069,MATCH(C5095,$A$2:$A$2069,1)-1):INDEX($A$2:$A$2069,MATCH(C5095,$A$2:$A$2069,1)+1))</f>
        <v>0.22816473620974875</v>
      </c>
    </row>
    <row r="5096" spans="3:4" x14ac:dyDescent="0.2">
      <c r="C5096" s="125">
        <v>709.19999999997106</v>
      </c>
      <c r="D5096" s="120">
        <f>FORECAST(C5096,INDEX($B$2:$B$2069,MATCH(C5096,$A$2:$A$2069,1)-1):INDEX($B$2:$B$2069,MATCH(C5096,$A$2:$A$2069,1)+1),INDEX($A$2:$A$2069,MATCH(C5096,$A$2:$A$2069,1)-1):INDEX($A$2:$A$2069,MATCH(C5096,$A$2:$A$2069,1)+1))</f>
        <v>0.23408750762759922</v>
      </c>
    </row>
    <row r="5097" spans="3:4" x14ac:dyDescent="0.2">
      <c r="C5097" s="125">
        <v>709.29999999997096</v>
      </c>
      <c r="D5097" s="120">
        <f>FORECAST(C5097,INDEX($B$2:$B$2069,MATCH(C5097,$A$2:$A$2069,1)-1):INDEX($B$2:$B$2069,MATCH(C5097,$A$2:$A$2069,1)+1),INDEX($A$2:$A$2069,MATCH(C5097,$A$2:$A$2069,1)-1):INDEX($A$2:$A$2069,MATCH(C5097,$A$2:$A$2069,1)+1))</f>
        <v>0.21317332946318857</v>
      </c>
    </row>
    <row r="5098" spans="3:4" x14ac:dyDescent="0.2">
      <c r="C5098" s="125">
        <v>709.39999999997099</v>
      </c>
      <c r="D5098" s="120">
        <f>FORECAST(C5098,INDEX($B$2:$B$2069,MATCH(C5098,$A$2:$A$2069,1)-1):INDEX($B$2:$B$2069,MATCH(C5098,$A$2:$A$2069,1)+1),INDEX($A$2:$A$2069,MATCH(C5098,$A$2:$A$2069,1)-1):INDEX($A$2:$A$2069,MATCH(C5098,$A$2:$A$2069,1)+1))</f>
        <v>0.20330665449721153</v>
      </c>
    </row>
    <row r="5099" spans="3:4" x14ac:dyDescent="0.2">
      <c r="C5099" s="125">
        <v>709.49999999997101</v>
      </c>
      <c r="D5099" s="120">
        <f>FORECAST(C5099,INDEX($B$2:$B$2069,MATCH(C5099,$A$2:$A$2069,1)-1):INDEX($B$2:$B$2069,MATCH(C5099,$A$2:$A$2069,1)+1),INDEX($A$2:$A$2069,MATCH(C5099,$A$2:$A$2069,1)-1):INDEX($A$2:$A$2069,MATCH(C5099,$A$2:$A$2069,1)+1))</f>
        <v>0.19343997953122027</v>
      </c>
    </row>
    <row r="5100" spans="3:4" x14ac:dyDescent="0.2">
      <c r="C5100" s="125">
        <v>709.59999999997103</v>
      </c>
      <c r="D5100" s="120">
        <f>FORECAST(C5100,INDEX($B$2:$B$2069,MATCH(C5100,$A$2:$A$2069,1)-1):INDEX($B$2:$B$2069,MATCH(C5100,$A$2:$A$2069,1)+1),INDEX($A$2:$A$2069,MATCH(C5100,$A$2:$A$2069,1)-1):INDEX($A$2:$A$2069,MATCH(C5100,$A$2:$A$2069,1)+1))</f>
        <v>0.17940726159629605</v>
      </c>
    </row>
    <row r="5101" spans="3:4" x14ac:dyDescent="0.2">
      <c r="C5101" s="125">
        <v>709.69999999997106</v>
      </c>
      <c r="D5101" s="120">
        <f>FORECAST(C5101,INDEX($B$2:$B$2069,MATCH(C5101,$A$2:$A$2069,1)-1):INDEX($B$2:$B$2069,MATCH(C5101,$A$2:$A$2069,1)+1),INDEX($A$2:$A$2069,MATCH(C5101,$A$2:$A$2069,1)-1):INDEX($A$2:$A$2069,MATCH(C5101,$A$2:$A$2069,1)+1))</f>
        <v>0.16562773403722986</v>
      </c>
    </row>
    <row r="5102" spans="3:4" x14ac:dyDescent="0.2">
      <c r="C5102" s="125">
        <v>709.79999999997096</v>
      </c>
      <c r="D5102" s="120">
        <f>FORECAST(C5102,INDEX($B$2:$B$2069,MATCH(C5102,$A$2:$A$2069,1)-1):INDEX($B$2:$B$2069,MATCH(C5102,$A$2:$A$2069,1)+1),INDEX($A$2:$A$2069,MATCH(C5102,$A$2:$A$2069,1)-1):INDEX($A$2:$A$2069,MATCH(C5102,$A$2:$A$2069,1)+1))</f>
        <v>0.15863954505954325</v>
      </c>
    </row>
    <row r="5103" spans="3:4" x14ac:dyDescent="0.2">
      <c r="C5103" s="125">
        <v>709.89999999997099</v>
      </c>
      <c r="D5103" s="120">
        <f>FORECAST(C5103,INDEX($B$2:$B$2069,MATCH(C5103,$A$2:$A$2069,1)-1):INDEX($B$2:$B$2069,MATCH(C5103,$A$2:$A$2069,1)+1),INDEX($A$2:$A$2069,MATCH(C5103,$A$2:$A$2069,1)-1):INDEX($A$2:$A$2069,MATCH(C5103,$A$2:$A$2069,1)+1))</f>
        <v>0.14945319335349438</v>
      </c>
    </row>
    <row r="5104" spans="3:4" x14ac:dyDescent="0.2">
      <c r="C5104" s="125">
        <v>709.99999999997101</v>
      </c>
      <c r="D5104" s="120">
        <f>FORECAST(C5104,INDEX($B$2:$B$2069,MATCH(C5104,$A$2:$A$2069,1)-1):INDEX($B$2:$B$2069,MATCH(C5104,$A$2:$A$2069,1)+1),INDEX($A$2:$A$2069,MATCH(C5104,$A$2:$A$2069,1)-1):INDEX($A$2:$A$2069,MATCH(C5104,$A$2:$A$2069,1)+1))</f>
        <v>0.14026684164745973</v>
      </c>
    </row>
    <row r="5105" spans="3:4" x14ac:dyDescent="0.2">
      <c r="C5105" s="125">
        <v>710.09999999997103</v>
      </c>
      <c r="D5105" s="120">
        <f>FORECAST(C5105,INDEX($B$2:$B$2069,MATCH(C5105,$A$2:$A$2069,1)-1):INDEX($B$2:$B$2069,MATCH(C5105,$A$2:$A$2069,1)+1),INDEX($A$2:$A$2069,MATCH(C5105,$A$2:$A$2069,1)-1):INDEX($A$2:$A$2069,MATCH(C5105,$A$2:$A$2069,1)+1))</f>
        <v>0.13995469957497164</v>
      </c>
    </row>
    <row r="5106" spans="3:4" x14ac:dyDescent="0.2">
      <c r="C5106" s="125">
        <v>710.19999999997106</v>
      </c>
      <c r="D5106" s="120">
        <f>FORECAST(C5106,INDEX($B$2:$B$2069,MATCH(C5106,$A$2:$A$2069,1)-1):INDEX($B$2:$B$2069,MATCH(C5106,$A$2:$A$2069,1)+1),INDEX($A$2:$A$2069,MATCH(C5106,$A$2:$A$2069,1)-1):INDEX($A$2:$A$2069,MATCH(C5106,$A$2:$A$2069,1)+1))</f>
        <v>0.13469327980427437</v>
      </c>
    </row>
    <row r="5107" spans="3:4" x14ac:dyDescent="0.2">
      <c r="C5107" s="125">
        <v>710.29999999997096</v>
      </c>
      <c r="D5107" s="120">
        <f>FORECAST(C5107,INDEX($B$2:$B$2069,MATCH(C5107,$A$2:$A$2069,1)-1):INDEX($B$2:$B$2069,MATCH(C5107,$A$2:$A$2069,1)+1),INDEX($A$2:$A$2069,MATCH(C5107,$A$2:$A$2069,1)-1):INDEX($A$2:$A$2069,MATCH(C5107,$A$2:$A$2069,1)+1))</f>
        <v>0.13250054896585794</v>
      </c>
    </row>
    <row r="5108" spans="3:4" x14ac:dyDescent="0.2">
      <c r="C5108" s="125">
        <v>710.39999999997099</v>
      </c>
      <c r="D5108" s="120">
        <f>FORECAST(C5108,INDEX($B$2:$B$2069,MATCH(C5108,$A$2:$A$2069,1)-1):INDEX($B$2:$B$2069,MATCH(C5108,$A$2:$A$2069,1)+1),INDEX($A$2:$A$2069,MATCH(C5108,$A$2:$A$2069,1)-1):INDEX($A$2:$A$2069,MATCH(C5108,$A$2:$A$2069,1)+1))</f>
        <v>0.12987070359246644</v>
      </c>
    </row>
    <row r="5109" spans="3:4" x14ac:dyDescent="0.2">
      <c r="C5109" s="125">
        <v>710.49999999997101</v>
      </c>
      <c r="D5109" s="120">
        <f>FORECAST(C5109,INDEX($B$2:$B$2069,MATCH(C5109,$A$2:$A$2069,1)-1):INDEX($B$2:$B$2069,MATCH(C5109,$A$2:$A$2069,1)+1),INDEX($A$2:$A$2069,MATCH(C5109,$A$2:$A$2069,1)-1):INDEX($A$2:$A$2069,MATCH(C5109,$A$2:$A$2069,1)+1))</f>
        <v>0.12724085821907494</v>
      </c>
    </row>
    <row r="5110" spans="3:4" x14ac:dyDescent="0.2">
      <c r="C5110" s="125">
        <v>710.59999999997103</v>
      </c>
      <c r="D5110" s="120">
        <f>FORECAST(C5110,INDEX($B$2:$B$2069,MATCH(C5110,$A$2:$A$2069,1)-1):INDEX($B$2:$B$2069,MATCH(C5110,$A$2:$A$2069,1)+1),INDEX($A$2:$A$2069,MATCH(C5110,$A$2:$A$2069,1)-1):INDEX($A$2:$A$2069,MATCH(C5110,$A$2:$A$2069,1)+1))</f>
        <v>0.12948397281301816</v>
      </c>
    </row>
    <row r="5111" spans="3:4" x14ac:dyDescent="0.2">
      <c r="C5111" s="125">
        <v>710.69999999997106</v>
      </c>
      <c r="D5111" s="120">
        <f>FORECAST(C5111,INDEX($B$2:$B$2069,MATCH(C5111,$A$2:$A$2069,1)-1):INDEX($B$2:$B$2069,MATCH(C5111,$A$2:$A$2069,1)+1),INDEX($A$2:$A$2069,MATCH(C5111,$A$2:$A$2069,1)-1):INDEX($A$2:$A$2069,MATCH(C5111,$A$2:$A$2069,1)+1))</f>
        <v>0.12882521470173458</v>
      </c>
    </row>
    <row r="5112" spans="3:4" x14ac:dyDescent="0.2">
      <c r="C5112" s="125">
        <v>710.79999999997096</v>
      </c>
      <c r="D5112" s="120">
        <f>FORECAST(C5112,INDEX($B$2:$B$2069,MATCH(C5112,$A$2:$A$2069,1)-1):INDEX($B$2:$B$2069,MATCH(C5112,$A$2:$A$2069,1)+1),INDEX($A$2:$A$2069,MATCH(C5112,$A$2:$A$2069,1)-1):INDEX($A$2:$A$2069,MATCH(C5112,$A$2:$A$2069,1)+1))</f>
        <v>0.13414452219192796</v>
      </c>
    </row>
    <row r="5113" spans="3:4" x14ac:dyDescent="0.2">
      <c r="C5113" s="125">
        <v>710.89999999997099</v>
      </c>
      <c r="D5113" s="120">
        <f>FORECAST(C5113,INDEX($B$2:$B$2069,MATCH(C5113,$A$2:$A$2069,1)-1):INDEX($B$2:$B$2069,MATCH(C5113,$A$2:$A$2069,1)+1),INDEX($A$2:$A$2069,MATCH(C5113,$A$2:$A$2069,1)-1):INDEX($A$2:$A$2069,MATCH(C5113,$A$2:$A$2069,1)+1))</f>
        <v>0.13743312567660482</v>
      </c>
    </row>
    <row r="5114" spans="3:4" x14ac:dyDescent="0.2">
      <c r="C5114" s="125">
        <v>710.99999999997101</v>
      </c>
      <c r="D5114" s="120">
        <f>FORECAST(C5114,INDEX($B$2:$B$2069,MATCH(C5114,$A$2:$A$2069,1)-1):INDEX($B$2:$B$2069,MATCH(C5114,$A$2:$A$2069,1)+1),INDEX($A$2:$A$2069,MATCH(C5114,$A$2:$A$2069,1)-1):INDEX($A$2:$A$2069,MATCH(C5114,$A$2:$A$2069,1)+1))</f>
        <v>0.14072172916128167</v>
      </c>
    </row>
    <row r="5115" spans="3:4" x14ac:dyDescent="0.2">
      <c r="C5115" s="125">
        <v>711.09999999997103</v>
      </c>
      <c r="D5115" s="120">
        <f>FORECAST(C5115,INDEX($B$2:$B$2069,MATCH(C5115,$A$2:$A$2069,1)-1):INDEX($B$2:$B$2069,MATCH(C5115,$A$2:$A$2069,1)+1),INDEX($A$2:$A$2069,MATCH(C5115,$A$2:$A$2069,1)-1):INDEX($A$2:$A$2069,MATCH(C5115,$A$2:$A$2069,1)+1))</f>
        <v>0.13444691118522756</v>
      </c>
    </row>
    <row r="5116" spans="3:4" x14ac:dyDescent="0.2">
      <c r="C5116" s="125">
        <v>711.19999999997106</v>
      </c>
      <c r="D5116" s="120">
        <f>FORECAST(C5116,INDEX($B$2:$B$2069,MATCH(C5116,$A$2:$A$2069,1)-1):INDEX($B$2:$B$2069,MATCH(C5116,$A$2:$A$2069,1)+1),INDEX($A$2:$A$2069,MATCH(C5116,$A$2:$A$2069,1)-1):INDEX($A$2:$A$2069,MATCH(C5116,$A$2:$A$2069,1)+1))</f>
        <v>0.13445036923305573</v>
      </c>
    </row>
    <row r="5117" spans="3:4" x14ac:dyDescent="0.2">
      <c r="C5117" s="125">
        <v>711.29999999997096</v>
      </c>
      <c r="D5117" s="120">
        <f>FORECAST(C5117,INDEX($B$2:$B$2069,MATCH(C5117,$A$2:$A$2069,1)-1):INDEX($B$2:$B$2069,MATCH(C5117,$A$2:$A$2069,1)+1),INDEX($A$2:$A$2069,MATCH(C5117,$A$2:$A$2069,1)-1):INDEX($A$2:$A$2069,MATCH(C5117,$A$2:$A$2069,1)+1))</f>
        <v>0.13765920070287141</v>
      </c>
    </row>
    <row r="5118" spans="3:4" x14ac:dyDescent="0.2">
      <c r="C5118" s="125">
        <v>711.39999999997099</v>
      </c>
      <c r="D5118" s="120">
        <f>FORECAST(C5118,INDEX($B$2:$B$2069,MATCH(C5118,$A$2:$A$2069,1)-1):INDEX($B$2:$B$2069,MATCH(C5118,$A$2:$A$2069,1)+1),INDEX($A$2:$A$2069,MATCH(C5118,$A$2:$A$2069,1)-1):INDEX($A$2:$A$2069,MATCH(C5118,$A$2:$A$2069,1)+1))</f>
        <v>0.13700043917454341</v>
      </c>
    </row>
    <row r="5119" spans="3:4" x14ac:dyDescent="0.2">
      <c r="C5119" s="125">
        <v>711.49999999997101</v>
      </c>
      <c r="D5119" s="120">
        <f>FORECAST(C5119,INDEX($B$2:$B$2069,MATCH(C5119,$A$2:$A$2069,1)-1):INDEX($B$2:$B$2069,MATCH(C5119,$A$2:$A$2069,1)+1),INDEX($A$2:$A$2069,MATCH(C5119,$A$2:$A$2069,1)-1):INDEX($A$2:$A$2069,MATCH(C5119,$A$2:$A$2069,1)+1))</f>
        <v>0.1363416776462163</v>
      </c>
    </row>
    <row r="5120" spans="3:4" x14ac:dyDescent="0.2">
      <c r="C5120" s="125">
        <v>711.59999999997103</v>
      </c>
      <c r="D5120" s="120">
        <f>FORECAST(C5120,INDEX($B$2:$B$2069,MATCH(C5120,$A$2:$A$2069,1)-1):INDEX($B$2:$B$2069,MATCH(C5120,$A$2:$A$2069,1)+1),INDEX($A$2:$A$2069,MATCH(C5120,$A$2:$A$2069,1)-1):INDEX($A$2:$A$2069,MATCH(C5120,$A$2:$A$2069,1)+1))</f>
        <v>0.15177024384196613</v>
      </c>
    </row>
    <row r="5121" spans="3:4" x14ac:dyDescent="0.2">
      <c r="C5121" s="125">
        <v>711.69999999997106</v>
      </c>
      <c r="D5121" s="120">
        <f>FORECAST(C5121,INDEX($B$2:$B$2069,MATCH(C5121,$A$2:$A$2069,1)-1):INDEX($B$2:$B$2069,MATCH(C5121,$A$2:$A$2069,1)+1),INDEX($A$2:$A$2069,MATCH(C5121,$A$2:$A$2069,1)-1):INDEX($A$2:$A$2069,MATCH(C5121,$A$2:$A$2069,1)+1))</f>
        <v>0.1596623734980156</v>
      </c>
    </row>
    <row r="5122" spans="3:4" x14ac:dyDescent="0.2">
      <c r="C5122" s="125">
        <v>711.79999999997096</v>
      </c>
      <c r="D5122" s="120">
        <f>FORECAST(C5122,INDEX($B$2:$B$2069,MATCH(C5122,$A$2:$A$2069,1)-1):INDEX($B$2:$B$2069,MATCH(C5122,$A$2:$A$2069,1)+1),INDEX($A$2:$A$2069,MATCH(C5122,$A$2:$A$2069,1)-1):INDEX($A$2:$A$2069,MATCH(C5122,$A$2:$A$2069,1)+1))</f>
        <v>0.16659892350703842</v>
      </c>
    </row>
    <row r="5123" spans="3:4" x14ac:dyDescent="0.2">
      <c r="C5123" s="125">
        <v>711.89999999997099</v>
      </c>
      <c r="D5123" s="120">
        <f>FORECAST(C5123,INDEX($B$2:$B$2069,MATCH(C5123,$A$2:$A$2069,1)-1):INDEX($B$2:$B$2069,MATCH(C5123,$A$2:$A$2069,1)+1),INDEX($A$2:$A$2069,MATCH(C5123,$A$2:$A$2069,1)-1):INDEX($A$2:$A$2069,MATCH(C5123,$A$2:$A$2069,1)+1))</f>
        <v>0.17580511133782295</v>
      </c>
    </row>
    <row r="5124" spans="3:4" x14ac:dyDescent="0.2">
      <c r="C5124" s="125">
        <v>711.99999999997101</v>
      </c>
      <c r="D5124" s="120">
        <f>FORECAST(C5124,INDEX($B$2:$B$2069,MATCH(C5124,$A$2:$A$2069,1)-1):INDEX($B$2:$B$2069,MATCH(C5124,$A$2:$A$2069,1)+1),INDEX($A$2:$A$2069,MATCH(C5124,$A$2:$A$2069,1)-1):INDEX($A$2:$A$2069,MATCH(C5124,$A$2:$A$2069,1)+1))</f>
        <v>0.18501129916860748</v>
      </c>
    </row>
    <row r="5125" spans="3:4" x14ac:dyDescent="0.2">
      <c r="C5125" s="125">
        <v>712.09999999997103</v>
      </c>
      <c r="D5125" s="120">
        <f>FORECAST(C5125,INDEX($B$2:$B$2069,MATCH(C5125,$A$2:$A$2069,1)-1):INDEX($B$2:$B$2069,MATCH(C5125,$A$2:$A$2069,1)+1),INDEX($A$2:$A$2069,MATCH(C5125,$A$2:$A$2069,1)-1):INDEX($A$2:$A$2069,MATCH(C5125,$A$2:$A$2069,1)+1))</f>
        <v>0.18899429073169927</v>
      </c>
    </row>
    <row r="5126" spans="3:4" x14ac:dyDescent="0.2">
      <c r="C5126" s="125">
        <v>712.19999999997106</v>
      </c>
      <c r="D5126" s="120">
        <f>FORECAST(C5126,INDEX($B$2:$B$2069,MATCH(C5126,$A$2:$A$2069,1)-1):INDEX($B$2:$B$2069,MATCH(C5126,$A$2:$A$2069,1)+1),INDEX($A$2:$A$2069,MATCH(C5126,$A$2:$A$2069,1)-1):INDEX($A$2:$A$2069,MATCH(C5126,$A$2:$A$2069,1)+1))</f>
        <v>0.19492314448664416</v>
      </c>
    </row>
    <row r="5127" spans="3:4" x14ac:dyDescent="0.2">
      <c r="C5127" s="125">
        <v>712.29999999997096</v>
      </c>
      <c r="D5127" s="120">
        <f>FORECAST(C5127,INDEX($B$2:$B$2069,MATCH(C5127,$A$2:$A$2069,1)-1):INDEX($B$2:$B$2069,MATCH(C5127,$A$2:$A$2069,1)+1),INDEX($A$2:$A$2069,MATCH(C5127,$A$2:$A$2069,1)-1):INDEX($A$2:$A$2069,MATCH(C5127,$A$2:$A$2069,1)+1))</f>
        <v>0.1922551602984468</v>
      </c>
    </row>
    <row r="5128" spans="3:4" x14ac:dyDescent="0.2">
      <c r="C5128" s="125">
        <v>712.39999999997099</v>
      </c>
      <c r="D5128" s="120">
        <f>FORECAST(C5128,INDEX($B$2:$B$2069,MATCH(C5128,$A$2:$A$2069,1)-1):INDEX($B$2:$B$2069,MATCH(C5128,$A$2:$A$2069,1)+1),INDEX($A$2:$A$2069,MATCH(C5128,$A$2:$A$2069,1)-1):INDEX($A$2:$A$2069,MATCH(C5128,$A$2:$A$2069,1)+1))</f>
        <v>0.19291392182677303</v>
      </c>
    </row>
    <row r="5129" spans="3:4" x14ac:dyDescent="0.2">
      <c r="C5129" s="125">
        <v>712.49999999997101</v>
      </c>
      <c r="D5129" s="120">
        <f>FORECAST(C5129,INDEX($B$2:$B$2069,MATCH(C5129,$A$2:$A$2069,1)-1):INDEX($B$2:$B$2069,MATCH(C5129,$A$2:$A$2069,1)+1),INDEX($A$2:$A$2069,MATCH(C5129,$A$2:$A$2069,1)-1):INDEX($A$2:$A$2069,MATCH(C5129,$A$2:$A$2069,1)+1))</f>
        <v>0.19357268335510014</v>
      </c>
    </row>
    <row r="5130" spans="3:4" x14ac:dyDescent="0.2">
      <c r="C5130" s="125">
        <v>712.59999999997103</v>
      </c>
      <c r="D5130" s="120">
        <f>FORECAST(C5130,INDEX($B$2:$B$2069,MATCH(C5130,$A$2:$A$2069,1)-1):INDEX($B$2:$B$2069,MATCH(C5130,$A$2:$A$2069,1)+1),INDEX($A$2:$A$2069,MATCH(C5130,$A$2:$A$2069,1)-1):INDEX($A$2:$A$2069,MATCH(C5130,$A$2:$A$2069,1)+1))</f>
        <v>0.18794466403276289</v>
      </c>
    </row>
    <row r="5131" spans="3:4" x14ac:dyDescent="0.2">
      <c r="C5131" s="125">
        <v>712.69999999997106</v>
      </c>
      <c r="D5131" s="120">
        <f>FORECAST(C5131,INDEX($B$2:$B$2069,MATCH(C5131,$A$2:$A$2069,1)-1):INDEX($B$2:$B$2069,MATCH(C5131,$A$2:$A$2069,1)+1),INDEX($A$2:$A$2069,MATCH(C5131,$A$2:$A$2069,1)-1):INDEX($A$2:$A$2069,MATCH(C5131,$A$2:$A$2069,1)+1))</f>
        <v>0.18399209486280199</v>
      </c>
    </row>
    <row r="5132" spans="3:4" x14ac:dyDescent="0.2">
      <c r="C5132" s="125">
        <v>712.79999999997096</v>
      </c>
      <c r="D5132" s="120">
        <f>FORECAST(C5132,INDEX($B$2:$B$2069,MATCH(C5132,$A$2:$A$2069,1)-1):INDEX($B$2:$B$2069,MATCH(C5132,$A$2:$A$2069,1)+1),INDEX($A$2:$A$2069,MATCH(C5132,$A$2:$A$2069,1)-1):INDEX($A$2:$A$2069,MATCH(C5132,$A$2:$A$2069,1)+1))</f>
        <v>0.18003952569284465</v>
      </c>
    </row>
    <row r="5133" spans="3:4" x14ac:dyDescent="0.2">
      <c r="C5133" s="125">
        <v>712.89999999997099</v>
      </c>
      <c r="D5133" s="120">
        <f>FORECAST(C5133,INDEX($B$2:$B$2069,MATCH(C5133,$A$2:$A$2069,1)-1):INDEX($B$2:$B$2069,MATCH(C5133,$A$2:$A$2069,1)+1),INDEX($A$2:$A$2069,MATCH(C5133,$A$2:$A$2069,1)-1):INDEX($A$2:$A$2069,MATCH(C5133,$A$2:$A$2069,1)+1))</f>
        <v>0.16198067633118285</v>
      </c>
    </row>
    <row r="5134" spans="3:4" x14ac:dyDescent="0.2">
      <c r="C5134" s="125">
        <v>712.99999999997101</v>
      </c>
      <c r="D5134" s="120">
        <f>FORECAST(C5134,INDEX($B$2:$B$2069,MATCH(C5134,$A$2:$A$2069,1)-1):INDEX($B$2:$B$2069,MATCH(C5134,$A$2:$A$2069,1)+1),INDEX($A$2:$A$2069,MATCH(C5134,$A$2:$A$2069,1)-1):INDEX($A$2:$A$2069,MATCH(C5134,$A$2:$A$2069,1)+1))</f>
        <v>0.15275801493460506</v>
      </c>
    </row>
    <row r="5135" spans="3:4" x14ac:dyDescent="0.2">
      <c r="C5135" s="125">
        <v>713.09999999997103</v>
      </c>
      <c r="D5135" s="120">
        <f>FORECAST(C5135,INDEX($B$2:$B$2069,MATCH(C5135,$A$2:$A$2069,1)-1):INDEX($B$2:$B$2069,MATCH(C5135,$A$2:$A$2069,1)+1),INDEX($A$2:$A$2069,MATCH(C5135,$A$2:$A$2069,1)-1):INDEX($A$2:$A$2069,MATCH(C5135,$A$2:$A$2069,1)+1))</f>
        <v>0.14656565656852649</v>
      </c>
    </row>
    <row r="5136" spans="3:4" x14ac:dyDescent="0.2">
      <c r="C5136" s="125">
        <v>713.19999999997106</v>
      </c>
      <c r="D5136" s="120">
        <f>FORECAST(C5136,INDEX($B$2:$B$2069,MATCH(C5136,$A$2:$A$2069,1)-1):INDEX($B$2:$B$2069,MATCH(C5136,$A$2:$A$2069,1)+1),INDEX($A$2:$A$2069,MATCH(C5136,$A$2:$A$2069,1)-1):INDEX($A$2:$A$2069,MATCH(C5136,$A$2:$A$2069,1)+1))</f>
        <v>0.1366842336436207</v>
      </c>
    </row>
    <row r="5137" spans="3:4" x14ac:dyDescent="0.2">
      <c r="C5137" s="125">
        <v>713.29999999997096</v>
      </c>
      <c r="D5137" s="120">
        <f>FORECAST(C5137,INDEX($B$2:$B$2069,MATCH(C5137,$A$2:$A$2069,1)-1):INDEX($B$2:$B$2069,MATCH(C5137,$A$2:$A$2069,1)+1),INDEX($A$2:$A$2069,MATCH(C5137,$A$2:$A$2069,1)-1):INDEX($A$2:$A$2069,MATCH(C5137,$A$2:$A$2069,1)+1))</f>
        <v>0.12680281071872912</v>
      </c>
    </row>
    <row r="5138" spans="3:4" x14ac:dyDescent="0.2">
      <c r="C5138" s="125">
        <v>713.39999999997099</v>
      </c>
      <c r="D5138" s="120">
        <f>FORECAST(C5138,INDEX($B$2:$B$2069,MATCH(C5138,$A$2:$A$2069,1)-1):INDEX($B$2:$B$2069,MATCH(C5138,$A$2:$A$2069,1)+1),INDEX($A$2:$A$2069,MATCH(C5138,$A$2:$A$2069,1)-1):INDEX($A$2:$A$2069,MATCH(C5138,$A$2:$A$2069,1)+1))</f>
        <v>0.12682257356303239</v>
      </c>
    </row>
    <row r="5139" spans="3:4" x14ac:dyDescent="0.2">
      <c r="C5139" s="125">
        <v>713.49999999997101</v>
      </c>
      <c r="D5139" s="120">
        <f>FORECAST(C5139,INDEX($B$2:$B$2069,MATCH(C5139,$A$2:$A$2069,1)-1):INDEX($B$2:$B$2069,MATCH(C5139,$A$2:$A$2069,1)+1),INDEX($A$2:$A$2069,MATCH(C5139,$A$2:$A$2069,1)-1):INDEX($A$2:$A$2069,MATCH(C5139,$A$2:$A$2069,1)+1))</f>
        <v>0.1222112428647435</v>
      </c>
    </row>
    <row r="5140" spans="3:4" x14ac:dyDescent="0.2">
      <c r="C5140" s="125">
        <v>713.59999999997103</v>
      </c>
      <c r="D5140" s="120">
        <f>FORECAST(C5140,INDEX($B$2:$B$2069,MATCH(C5140,$A$2:$A$2069,1)-1):INDEX($B$2:$B$2069,MATCH(C5140,$A$2:$A$2069,1)+1),INDEX($A$2:$A$2069,MATCH(C5140,$A$2:$A$2069,1)-1):INDEX($A$2:$A$2069,MATCH(C5140,$A$2:$A$2069,1)+1))</f>
        <v>0.12116820377766402</v>
      </c>
    </row>
    <row r="5141" spans="3:4" x14ac:dyDescent="0.2">
      <c r="C5141" s="125">
        <v>713.69999999997106</v>
      </c>
      <c r="D5141" s="120">
        <f>FORECAST(C5141,INDEX($B$2:$B$2069,MATCH(C5141,$A$2:$A$2069,1)-1):INDEX($B$2:$B$2069,MATCH(C5141,$A$2:$A$2069,1)+1),INDEX($A$2:$A$2069,MATCH(C5141,$A$2:$A$2069,1)-1):INDEX($A$2:$A$2069,MATCH(C5141,$A$2:$A$2069,1)+1))</f>
        <v>0.11853315766435557</v>
      </c>
    </row>
    <row r="5142" spans="3:4" x14ac:dyDescent="0.2">
      <c r="C5142" s="125">
        <v>713.79999999997096</v>
      </c>
      <c r="D5142" s="120">
        <f>FORECAST(C5142,INDEX($B$2:$B$2069,MATCH(C5142,$A$2:$A$2069,1)-1):INDEX($B$2:$B$2069,MATCH(C5142,$A$2:$A$2069,1)+1),INDEX($A$2:$A$2069,MATCH(C5142,$A$2:$A$2069,1)-1):INDEX($A$2:$A$2069,MATCH(C5142,$A$2:$A$2069,1)+1))</f>
        <v>0.11589811155105068</v>
      </c>
    </row>
    <row r="5143" spans="3:4" x14ac:dyDescent="0.2">
      <c r="C5143" s="125">
        <v>713.89999999997099</v>
      </c>
      <c r="D5143" s="120">
        <f>FORECAST(C5143,INDEX($B$2:$B$2069,MATCH(C5143,$A$2:$A$2069,1)-1):INDEX($B$2:$B$2069,MATCH(C5143,$A$2:$A$2069,1)+1),INDEX($A$2:$A$2069,MATCH(C5143,$A$2:$A$2069,1)-1):INDEX($A$2:$A$2069,MATCH(C5143,$A$2:$A$2069,1)+1))</f>
        <v>0.12057312252945263</v>
      </c>
    </row>
    <row r="5144" spans="3:4" x14ac:dyDescent="0.2">
      <c r="C5144" s="125">
        <v>713.99999999997101</v>
      </c>
      <c r="D5144" s="120">
        <f>FORECAST(C5144,INDEX($B$2:$B$2069,MATCH(C5144,$A$2:$A$2069,1)-1):INDEX($B$2:$B$2069,MATCH(C5144,$A$2:$A$2069,1)+1),INDEX($A$2:$A$2069,MATCH(C5144,$A$2:$A$2069,1)-1):INDEX($A$2:$A$2069,MATCH(C5144,$A$2:$A$2069,1)+1))</f>
        <v>0.12123188405777885</v>
      </c>
    </row>
    <row r="5145" spans="3:4" x14ac:dyDescent="0.2">
      <c r="C5145" s="125">
        <v>714.09999999997103</v>
      </c>
      <c r="D5145" s="120">
        <f>FORECAST(C5145,INDEX($B$2:$B$2069,MATCH(C5145,$A$2:$A$2069,1)-1):INDEX($B$2:$B$2069,MATCH(C5145,$A$2:$A$2069,1)+1),INDEX($A$2:$A$2069,MATCH(C5145,$A$2:$A$2069,1)-1):INDEX($A$2:$A$2069,MATCH(C5145,$A$2:$A$2069,1)+1))</f>
        <v>0.11621431944925753</v>
      </c>
    </row>
    <row r="5146" spans="3:4" x14ac:dyDescent="0.2">
      <c r="C5146" s="125">
        <v>714.19999999997106</v>
      </c>
      <c r="D5146" s="120">
        <f>FORECAST(C5146,INDEX($B$2:$B$2069,MATCH(C5146,$A$2:$A$2069,1)-1):INDEX($B$2:$B$2069,MATCH(C5146,$A$2:$A$2069,1)+1),INDEX($A$2:$A$2069,MATCH(C5146,$A$2:$A$2069,1)-1):INDEX($A$2:$A$2069,MATCH(C5146,$A$2:$A$2069,1)+1))</f>
        <v>0.11489680328092966</v>
      </c>
    </row>
    <row r="5147" spans="3:4" x14ac:dyDescent="0.2">
      <c r="C5147" s="125">
        <v>714.29999999997096</v>
      </c>
      <c r="D5147" s="120">
        <f>FORECAST(C5147,INDEX($B$2:$B$2069,MATCH(C5147,$A$2:$A$2069,1)-1):INDEX($B$2:$B$2069,MATCH(C5147,$A$2:$A$2069,1)+1),INDEX($A$2:$A$2069,MATCH(C5147,$A$2:$A$2069,1)-1):INDEX($A$2:$A$2069,MATCH(C5147,$A$2:$A$2069,1)+1))</f>
        <v>0.11357928711260179</v>
      </c>
    </row>
    <row r="5148" spans="3:4" x14ac:dyDescent="0.2">
      <c r="C5148" s="125">
        <v>714.39999999997099</v>
      </c>
      <c r="D5148" s="120">
        <f>FORECAST(C5148,INDEX($B$2:$B$2069,MATCH(C5148,$A$2:$A$2069,1)-1):INDEX($B$2:$B$2069,MATCH(C5148,$A$2:$A$2069,1)+1),INDEX($A$2:$A$2069,MATCH(C5148,$A$2:$A$2069,1)-1):INDEX($A$2:$A$2069,MATCH(C5148,$A$2:$A$2069,1)+1))</f>
        <v>0.11724121525200903</v>
      </c>
    </row>
    <row r="5149" spans="3:4" x14ac:dyDescent="0.2">
      <c r="C5149" s="125">
        <v>714.49999999997101</v>
      </c>
      <c r="D5149" s="120">
        <f>FORECAST(C5149,INDEX($B$2:$B$2069,MATCH(C5149,$A$2:$A$2069,1)-1):INDEX($B$2:$B$2069,MATCH(C5149,$A$2:$A$2069,1)+1),INDEX($A$2:$A$2069,MATCH(C5149,$A$2:$A$2069,1)-1):INDEX($A$2:$A$2069,MATCH(C5149,$A$2:$A$2069,1)+1))</f>
        <v>0.11658419991409907</v>
      </c>
    </row>
    <row r="5150" spans="3:4" x14ac:dyDescent="0.2">
      <c r="C5150" s="125">
        <v>714.59999999997103</v>
      </c>
      <c r="D5150" s="120">
        <f>FORECAST(C5150,INDEX($B$2:$B$2069,MATCH(C5150,$A$2:$A$2069,1)-1):INDEX($B$2:$B$2069,MATCH(C5150,$A$2:$A$2069,1)+1),INDEX($A$2:$A$2069,MATCH(C5150,$A$2:$A$2069,1)-1):INDEX($A$2:$A$2069,MATCH(C5150,$A$2:$A$2069,1)+1))</f>
        <v>0.11333410014168457</v>
      </c>
    </row>
    <row r="5151" spans="3:4" x14ac:dyDescent="0.2">
      <c r="C5151" s="125">
        <v>714.69999999997106</v>
      </c>
      <c r="D5151" s="120">
        <f>FORECAST(C5151,INDEX($B$2:$B$2069,MATCH(C5151,$A$2:$A$2069,1)-1):INDEX($B$2:$B$2069,MATCH(C5151,$A$2:$A$2069,1)+1),INDEX($A$2:$A$2069,MATCH(C5151,$A$2:$A$2069,1)-1):INDEX($A$2:$A$2069,MATCH(C5151,$A$2:$A$2069,1)+1))</f>
        <v>0.11333671426106641</v>
      </c>
    </row>
    <row r="5152" spans="3:4" x14ac:dyDescent="0.2">
      <c r="C5152" s="125">
        <v>714.79999999997096</v>
      </c>
      <c r="D5152" s="120">
        <f>FORECAST(C5152,INDEX($B$2:$B$2069,MATCH(C5152,$A$2:$A$2069,1)-1):INDEX($B$2:$B$2069,MATCH(C5152,$A$2:$A$2069,1)+1),INDEX($A$2:$A$2069,MATCH(C5152,$A$2:$A$2069,1)-1):INDEX($A$2:$A$2069,MATCH(C5152,$A$2:$A$2069,1)+1))</f>
        <v>0.11333932838044825</v>
      </c>
    </row>
    <row r="5153" spans="3:4" x14ac:dyDescent="0.2">
      <c r="C5153" s="125">
        <v>714.89999999997099</v>
      </c>
      <c r="D5153" s="120">
        <f>FORECAST(C5153,INDEX($B$2:$B$2069,MATCH(C5153,$A$2:$A$2069,1)-1):INDEX($B$2:$B$2069,MATCH(C5153,$A$2:$A$2069,1)+1),INDEX($A$2:$A$2069,MATCH(C5153,$A$2:$A$2069,1)-1):INDEX($A$2:$A$2069,MATCH(C5153,$A$2:$A$2069,1)+1))</f>
        <v>0.11181618558213913</v>
      </c>
    </row>
    <row r="5154" spans="3:4" x14ac:dyDescent="0.2">
      <c r="C5154" s="125">
        <v>714.99999999997101</v>
      </c>
      <c r="D5154" s="120">
        <f>FORECAST(C5154,INDEX($B$2:$B$2069,MATCH(C5154,$A$2:$A$2069,1)-1):INDEX($B$2:$B$2069,MATCH(C5154,$A$2:$A$2069,1)+1),INDEX($A$2:$A$2069,MATCH(C5154,$A$2:$A$2069,1)-1):INDEX($A$2:$A$2069,MATCH(C5154,$A$2:$A$2069,1)+1))</f>
        <v>0.10983729721026414</v>
      </c>
    </row>
    <row r="5155" spans="3:4" x14ac:dyDescent="0.2">
      <c r="C5155" s="125">
        <v>715.09999999997103</v>
      </c>
      <c r="D5155" s="120">
        <f>FORECAST(C5155,INDEX($B$2:$B$2069,MATCH(C5155,$A$2:$A$2069,1)-1):INDEX($B$2:$B$2069,MATCH(C5155,$A$2:$A$2069,1)+1),INDEX($A$2:$A$2069,MATCH(C5155,$A$2:$A$2069,1)-1):INDEX($A$2:$A$2069,MATCH(C5155,$A$2:$A$2069,1)+1))</f>
        <v>0.10491351621788425</v>
      </c>
    </row>
    <row r="5156" spans="3:4" x14ac:dyDescent="0.2">
      <c r="C5156" s="125">
        <v>715.19999999997106</v>
      </c>
      <c r="D5156" s="120">
        <f>FORECAST(C5156,INDEX($B$2:$B$2069,MATCH(C5156,$A$2:$A$2069,1)-1):INDEX($B$2:$B$2069,MATCH(C5156,$A$2:$A$2069,1)+1),INDEX($A$2:$A$2069,MATCH(C5156,$A$2:$A$2069,1)-1):INDEX($A$2:$A$2069,MATCH(C5156,$A$2:$A$2069,1)+1))</f>
        <v>0.10227499838871879</v>
      </c>
    </row>
    <row r="5157" spans="3:4" x14ac:dyDescent="0.2">
      <c r="C5157" s="125">
        <v>715.29999999997096</v>
      </c>
      <c r="D5157" s="120">
        <f>FORECAST(C5157,INDEX($B$2:$B$2069,MATCH(C5157,$A$2:$A$2069,1)-1):INDEX($B$2:$B$2069,MATCH(C5157,$A$2:$A$2069,1)+1),INDEX($A$2:$A$2069,MATCH(C5157,$A$2:$A$2069,1)-1):INDEX($A$2:$A$2069,MATCH(C5157,$A$2:$A$2069,1)+1))</f>
        <v>9.9636480559556873E-2</v>
      </c>
    </row>
    <row r="5158" spans="3:4" x14ac:dyDescent="0.2">
      <c r="C5158" s="125">
        <v>715.39999999997099</v>
      </c>
      <c r="D5158" s="120">
        <f>FORECAST(C5158,INDEX($B$2:$B$2069,MATCH(C5158,$A$2:$A$2069,1)-1):INDEX($B$2:$B$2069,MATCH(C5158,$A$2:$A$2069,1)+1),INDEX($A$2:$A$2069,MATCH(C5158,$A$2:$A$2069,1)-1):INDEX($A$2:$A$2069,MATCH(C5158,$A$2:$A$2069,1)+1))</f>
        <v>0.10397358345246754</v>
      </c>
    </row>
    <row r="5159" spans="3:4" x14ac:dyDescent="0.2">
      <c r="C5159" s="125">
        <v>715.49999999997101</v>
      </c>
      <c r="D5159" s="120">
        <f>FORECAST(C5159,INDEX($B$2:$B$2069,MATCH(C5159,$A$2:$A$2069,1)-1):INDEX($B$2:$B$2069,MATCH(C5159,$A$2:$A$2069,1)+1),INDEX($A$2:$A$2069,MATCH(C5159,$A$2:$A$2069,1)-1):INDEX($A$2:$A$2069,MATCH(C5159,$A$2:$A$2069,1)+1))</f>
        <v>0.10331656811455758</v>
      </c>
    </row>
    <row r="5160" spans="3:4" x14ac:dyDescent="0.2">
      <c r="C5160" s="125">
        <v>715.59999999997103</v>
      </c>
      <c r="D5160" s="120">
        <f>FORECAST(C5160,INDEX($B$2:$B$2069,MATCH(C5160,$A$2:$A$2069,1)-1):INDEX($B$2:$B$2069,MATCH(C5160,$A$2:$A$2069,1)+1),INDEX($A$2:$A$2069,MATCH(C5160,$A$2:$A$2069,1)-1):INDEX($A$2:$A$2069,MATCH(C5160,$A$2:$A$2069,1)+1))</f>
        <v>0.1024777843417386</v>
      </c>
    </row>
    <row r="5161" spans="3:4" x14ac:dyDescent="0.2">
      <c r="C5161" s="125">
        <v>715.69999999997106</v>
      </c>
      <c r="D5161" s="120">
        <f>FORECAST(C5161,INDEX($B$2:$B$2069,MATCH(C5161,$A$2:$A$2069,1)-1):INDEX($B$2:$B$2069,MATCH(C5161,$A$2:$A$2069,1)+1),INDEX($A$2:$A$2069,MATCH(C5161,$A$2:$A$2069,1)-1):INDEX($A$2:$A$2069,MATCH(C5161,$A$2:$A$2069,1)+1))</f>
        <v>0.10379965737570274</v>
      </c>
    </row>
    <row r="5162" spans="3:4" x14ac:dyDescent="0.2">
      <c r="C5162" s="125">
        <v>715.79999999997096</v>
      </c>
      <c r="D5162" s="120">
        <f>FORECAST(C5162,INDEX($B$2:$B$2069,MATCH(C5162,$A$2:$A$2069,1)-1):INDEX($B$2:$B$2069,MATCH(C5162,$A$2:$A$2069,1)+1),INDEX($A$2:$A$2069,MATCH(C5162,$A$2:$A$2069,1)-1):INDEX($A$2:$A$2069,MATCH(C5162,$A$2:$A$2069,1)+1))</f>
        <v>0.10512153040966687</v>
      </c>
    </row>
    <row r="5163" spans="3:4" x14ac:dyDescent="0.2">
      <c r="C5163" s="125">
        <v>715.89999999997099</v>
      </c>
      <c r="D5163" s="120">
        <f>FORECAST(C5163,INDEX($B$2:$B$2069,MATCH(C5163,$A$2:$A$2069,1)-1):INDEX($B$2:$B$2069,MATCH(C5163,$A$2:$A$2069,1)+1),INDEX($A$2:$A$2069,MATCH(C5163,$A$2:$A$2069,1)-1):INDEX($A$2:$A$2069,MATCH(C5163,$A$2:$A$2069,1)+1))</f>
        <v>0.10090180147737904</v>
      </c>
    </row>
    <row r="5164" spans="3:4" x14ac:dyDescent="0.2">
      <c r="C5164" s="125">
        <v>715.99999999997101</v>
      </c>
      <c r="D5164" s="120">
        <f>FORECAST(C5164,INDEX($B$2:$B$2069,MATCH(C5164,$A$2:$A$2069,1)-1):INDEX($B$2:$B$2069,MATCH(C5164,$A$2:$A$2069,1)+1),INDEX($A$2:$A$2069,MATCH(C5164,$A$2:$A$2069,1)-1):INDEX($A$2:$A$2069,MATCH(C5164,$A$2:$A$2069,1)+1))</f>
        <v>9.8921170359249189E-2</v>
      </c>
    </row>
    <row r="5165" spans="3:4" x14ac:dyDescent="0.2">
      <c r="C5165" s="125">
        <v>716.09999999997103</v>
      </c>
      <c r="D5165" s="120">
        <f>FORECAST(C5165,INDEX($B$2:$B$2069,MATCH(C5165,$A$2:$A$2069,1)-1):INDEX($B$2:$B$2069,MATCH(C5165,$A$2:$A$2069,1)+1),INDEX($A$2:$A$2069,MATCH(C5165,$A$2:$A$2069,1)-1):INDEX($A$2:$A$2069,MATCH(C5165,$A$2:$A$2069,1)+1))</f>
        <v>0.10231651931728081</v>
      </c>
    </row>
    <row r="5166" spans="3:4" x14ac:dyDescent="0.2">
      <c r="C5166" s="125">
        <v>716.19999999997106</v>
      </c>
      <c r="D5166" s="120">
        <f>FORECAST(C5166,INDEX($B$2:$B$2069,MATCH(C5166,$A$2:$A$2069,1)-1):INDEX($B$2:$B$2069,MATCH(C5166,$A$2:$A$2069,1)+1),INDEX($A$2:$A$2069,MATCH(C5166,$A$2:$A$2069,1)-1):INDEX($A$2:$A$2069,MATCH(C5166,$A$2:$A$2069,1)+1))</f>
        <v>0.1029744060283182</v>
      </c>
    </row>
    <row r="5167" spans="3:4" x14ac:dyDescent="0.2">
      <c r="C5167" s="125">
        <v>716.29999999997096</v>
      </c>
      <c r="D5167" s="120">
        <f>FORECAST(C5167,INDEX($B$2:$B$2069,MATCH(C5167,$A$2:$A$2069,1)-1):INDEX($B$2:$B$2069,MATCH(C5167,$A$2:$A$2069,1)+1),INDEX($A$2:$A$2069,MATCH(C5167,$A$2:$A$2069,1)-1):INDEX($A$2:$A$2069,MATCH(C5167,$A$2:$A$2069,1)+1))</f>
        <v>0.10363229273935382</v>
      </c>
    </row>
    <row r="5168" spans="3:4" x14ac:dyDescent="0.2">
      <c r="C5168" s="125">
        <v>716.39999999997099</v>
      </c>
      <c r="D5168" s="120">
        <f>FORECAST(C5168,INDEX($B$2:$B$2069,MATCH(C5168,$A$2:$A$2069,1)-1):INDEX($B$2:$B$2069,MATCH(C5168,$A$2:$A$2069,1)+1),INDEX($A$2:$A$2069,MATCH(C5168,$A$2:$A$2069,1)-1):INDEX($A$2:$A$2069,MATCH(C5168,$A$2:$A$2069,1)+1))</f>
        <v>0.101521164020971</v>
      </c>
    </row>
    <row r="5169" spans="3:4" x14ac:dyDescent="0.2">
      <c r="C5169" s="125">
        <v>716.49999999997101</v>
      </c>
      <c r="D5169" s="120">
        <f>FORECAST(C5169,INDEX($B$2:$B$2069,MATCH(C5169,$A$2:$A$2069,1)-1):INDEX($B$2:$B$2069,MATCH(C5169,$A$2:$A$2069,1)+1),INDEX($A$2:$A$2069,MATCH(C5169,$A$2:$A$2069,1)-1):INDEX($A$2:$A$2069,MATCH(C5169,$A$2:$A$2069,1)+1))</f>
        <v>0.10218253968234681</v>
      </c>
    </row>
    <row r="5170" spans="3:4" x14ac:dyDescent="0.2">
      <c r="C5170" s="125">
        <v>716.59999999997103</v>
      </c>
      <c r="D5170" s="120">
        <f>FORECAST(C5170,INDEX($B$2:$B$2069,MATCH(C5170,$A$2:$A$2069,1)-1):INDEX($B$2:$B$2069,MATCH(C5170,$A$2:$A$2069,1)+1),INDEX($A$2:$A$2069,MATCH(C5170,$A$2:$A$2069,1)-1):INDEX($A$2:$A$2069,MATCH(C5170,$A$2:$A$2069,1)+1))</f>
        <v>0.10562169312150083</v>
      </c>
    </row>
    <row r="5171" spans="3:4" x14ac:dyDescent="0.2">
      <c r="C5171" s="125">
        <v>716.69999999997106</v>
      </c>
      <c r="D5171" s="120">
        <f>FORECAST(C5171,INDEX($B$2:$B$2069,MATCH(C5171,$A$2:$A$2069,1)-1):INDEX($B$2:$B$2069,MATCH(C5171,$A$2:$A$2069,1)+1),INDEX($A$2:$A$2069,MATCH(C5171,$A$2:$A$2069,1)-1):INDEX($A$2:$A$2069,MATCH(C5171,$A$2:$A$2069,1)+1))</f>
        <v>0.10628306878287663</v>
      </c>
    </row>
    <row r="5172" spans="3:4" x14ac:dyDescent="0.2">
      <c r="C5172" s="125">
        <v>716.79999999997096</v>
      </c>
      <c r="D5172" s="120">
        <f>FORECAST(C5172,INDEX($B$2:$B$2069,MATCH(C5172,$A$2:$A$2069,1)-1):INDEX($B$2:$B$2069,MATCH(C5172,$A$2:$A$2069,1)+1),INDEX($A$2:$A$2069,MATCH(C5172,$A$2:$A$2069,1)-1):INDEX($A$2:$A$2069,MATCH(C5172,$A$2:$A$2069,1)+1))</f>
        <v>0.10694444444425066</v>
      </c>
    </row>
    <row r="5173" spans="3:4" x14ac:dyDescent="0.2">
      <c r="C5173" s="125">
        <v>716.89999999997099</v>
      </c>
      <c r="D5173" s="120">
        <f>FORECAST(C5173,INDEX($B$2:$B$2069,MATCH(C5173,$A$2:$A$2069,1)-1):INDEX($B$2:$B$2069,MATCH(C5173,$A$2:$A$2069,1)+1),INDEX($A$2:$A$2069,MATCH(C5173,$A$2:$A$2069,1)-1):INDEX($A$2:$A$2069,MATCH(C5173,$A$2:$A$2069,1)+1))</f>
        <v>0.10781746031688577</v>
      </c>
    </row>
    <row r="5174" spans="3:4" x14ac:dyDescent="0.2">
      <c r="C5174" s="125">
        <v>716.99999999997101</v>
      </c>
      <c r="D5174" s="120">
        <f>FORECAST(C5174,INDEX($B$2:$B$2069,MATCH(C5174,$A$2:$A$2069,1)-1):INDEX($B$2:$B$2069,MATCH(C5174,$A$2:$A$2069,1)+1),INDEX($A$2:$A$2069,MATCH(C5174,$A$2:$A$2069,1)-1):INDEX($A$2:$A$2069,MATCH(C5174,$A$2:$A$2069,1)+1))</f>
        <v>0.1098015873010123</v>
      </c>
    </row>
    <row r="5175" spans="3:4" x14ac:dyDescent="0.2">
      <c r="C5175" s="125">
        <v>717.09999999997103</v>
      </c>
      <c r="D5175" s="120">
        <f>FORECAST(C5175,INDEX($B$2:$B$2069,MATCH(C5175,$A$2:$A$2069,1)-1):INDEX($B$2:$B$2069,MATCH(C5175,$A$2:$A$2069,1)+1),INDEX($A$2:$A$2069,MATCH(C5175,$A$2:$A$2069,1)-1):INDEX($A$2:$A$2069,MATCH(C5175,$A$2:$A$2069,1)+1))</f>
        <v>0.1088492063493991</v>
      </c>
    </row>
    <row r="5176" spans="3:4" x14ac:dyDescent="0.2">
      <c r="C5176" s="125">
        <v>717.19999999997106</v>
      </c>
      <c r="D5176" s="120">
        <f>FORECAST(C5176,INDEX($B$2:$B$2069,MATCH(C5176,$A$2:$A$2069,1)-1):INDEX($B$2:$B$2069,MATCH(C5176,$A$2:$A$2069,1)+1),INDEX($A$2:$A$2069,MATCH(C5176,$A$2:$A$2069,1)-1):INDEX($A$2:$A$2069,MATCH(C5176,$A$2:$A$2069,1)+1))</f>
        <v>0.10818783068802329</v>
      </c>
    </row>
    <row r="5177" spans="3:4" x14ac:dyDescent="0.2">
      <c r="C5177" s="125">
        <v>717.29999999997096</v>
      </c>
      <c r="D5177" s="120">
        <f>FORECAST(C5177,INDEX($B$2:$B$2069,MATCH(C5177,$A$2:$A$2069,1)-1):INDEX($B$2:$B$2069,MATCH(C5177,$A$2:$A$2069,1)+1),INDEX($A$2:$A$2069,MATCH(C5177,$A$2:$A$2069,1)-1):INDEX($A$2:$A$2069,MATCH(C5177,$A$2:$A$2069,1)+1))</f>
        <v>0.10752645502664837</v>
      </c>
    </row>
    <row r="5178" spans="3:4" x14ac:dyDescent="0.2">
      <c r="C5178" s="125">
        <v>717.39999999997099</v>
      </c>
      <c r="D5178" s="120">
        <f>FORECAST(C5178,INDEX($B$2:$B$2069,MATCH(C5178,$A$2:$A$2069,1)-1):INDEX($B$2:$B$2069,MATCH(C5178,$A$2:$A$2069,1)+1),INDEX($A$2:$A$2069,MATCH(C5178,$A$2:$A$2069,1)-1):INDEX($A$2:$A$2069,MATCH(C5178,$A$2:$A$2069,1)+1))</f>
        <v>0.10301587301663773</v>
      </c>
    </row>
    <row r="5179" spans="3:4" x14ac:dyDescent="0.2">
      <c r="C5179" s="125">
        <v>717.49999999997101</v>
      </c>
      <c r="D5179" s="120">
        <f>FORECAST(C5179,INDEX($B$2:$B$2069,MATCH(C5179,$A$2:$A$2069,1)-1):INDEX($B$2:$B$2069,MATCH(C5179,$A$2:$A$2069,1)+1),INDEX($A$2:$A$2069,MATCH(C5179,$A$2:$A$2069,1)-1):INDEX($A$2:$A$2069,MATCH(C5179,$A$2:$A$2069,1)+1))</f>
        <v>0.1003703703711345</v>
      </c>
    </row>
    <row r="5180" spans="3:4" x14ac:dyDescent="0.2">
      <c r="C5180" s="125">
        <v>717.59999999997103</v>
      </c>
      <c r="D5180" s="120">
        <f>FORECAST(C5180,INDEX($B$2:$B$2069,MATCH(C5180,$A$2:$A$2069,1)-1):INDEX($B$2:$B$2069,MATCH(C5180,$A$2:$A$2069,1)+1),INDEX($A$2:$A$2069,MATCH(C5180,$A$2:$A$2069,1)-1):INDEX($A$2:$A$2069,MATCH(C5180,$A$2:$A$2069,1)+1))</f>
        <v>0.10220899470918621</v>
      </c>
    </row>
    <row r="5181" spans="3:4" x14ac:dyDescent="0.2">
      <c r="C5181" s="125">
        <v>717.69999999997106</v>
      </c>
      <c r="D5181" s="120">
        <f>FORECAST(C5181,INDEX($B$2:$B$2069,MATCH(C5181,$A$2:$A$2069,1)-1):INDEX($B$2:$B$2069,MATCH(C5181,$A$2:$A$2069,1)+1),INDEX($A$2:$A$2069,MATCH(C5181,$A$2:$A$2069,1)-1):INDEX($A$2:$A$2069,MATCH(C5181,$A$2:$A$2069,1)+1))</f>
        <v>0.1015476190478104</v>
      </c>
    </row>
    <row r="5182" spans="3:4" x14ac:dyDescent="0.2">
      <c r="C5182" s="125">
        <v>717.79999999997096</v>
      </c>
      <c r="D5182" s="120">
        <f>FORECAST(C5182,INDEX($B$2:$B$2069,MATCH(C5182,$A$2:$A$2069,1)-1):INDEX($B$2:$B$2069,MATCH(C5182,$A$2:$A$2069,1)+1),INDEX($A$2:$A$2069,MATCH(C5182,$A$2:$A$2069,1)-1):INDEX($A$2:$A$2069,MATCH(C5182,$A$2:$A$2069,1)+1))</f>
        <v>0.10088624338643548</v>
      </c>
    </row>
    <row r="5183" spans="3:4" x14ac:dyDescent="0.2">
      <c r="C5183" s="125">
        <v>717.89999999997099</v>
      </c>
      <c r="D5183" s="120">
        <f>FORECAST(C5183,INDEX($B$2:$B$2069,MATCH(C5183,$A$2:$A$2069,1)-1):INDEX($B$2:$B$2069,MATCH(C5183,$A$2:$A$2069,1)+1),INDEX($A$2:$A$2069,MATCH(C5183,$A$2:$A$2069,1)-1):INDEX($A$2:$A$2069,MATCH(C5183,$A$2:$A$2069,1)+1))</f>
        <v>0.10177248677210393</v>
      </c>
    </row>
    <row r="5184" spans="3:4" x14ac:dyDescent="0.2">
      <c r="C5184" s="125">
        <v>717.99999999996999</v>
      </c>
      <c r="D5184" s="120">
        <f>FORECAST(C5184,INDEX($B$2:$B$2069,MATCH(C5184,$A$2:$A$2069,1)-1):INDEX($B$2:$B$2069,MATCH(C5184,$A$2:$A$2069,1)+1),INDEX($A$2:$A$2069,MATCH(C5184,$A$2:$A$2069,1)-1):INDEX($A$2:$A$2069,MATCH(C5184,$A$2:$A$2069,1)+1))</f>
        <v>0.10309523809484133</v>
      </c>
    </row>
    <row r="5185" spans="3:4" x14ac:dyDescent="0.2">
      <c r="C5185" s="125">
        <v>718.09999999997103</v>
      </c>
      <c r="D5185" s="120">
        <f>FORECAST(C5185,INDEX($B$2:$B$2069,MATCH(C5185,$A$2:$A$2069,1)-1):INDEX($B$2:$B$2069,MATCH(C5185,$A$2:$A$2069,1)+1),INDEX($A$2:$A$2069,MATCH(C5185,$A$2:$A$2069,1)-1):INDEX($A$2:$A$2069,MATCH(C5185,$A$2:$A$2069,1)+1))</f>
        <v>0.10441798941760716</v>
      </c>
    </row>
    <row r="5186" spans="3:4" x14ac:dyDescent="0.2">
      <c r="C5186" s="125">
        <v>718.19999999997106</v>
      </c>
      <c r="D5186" s="120">
        <f>FORECAST(C5186,INDEX($B$2:$B$2069,MATCH(C5186,$A$2:$A$2069,1)-1):INDEX($B$2:$B$2069,MATCH(C5186,$A$2:$A$2069,1)+1),INDEX($A$2:$A$2069,MATCH(C5186,$A$2:$A$2069,1)-1):INDEX($A$2:$A$2069,MATCH(C5186,$A$2:$A$2069,1)+1))</f>
        <v>0.10157407407426522</v>
      </c>
    </row>
    <row r="5187" spans="3:4" x14ac:dyDescent="0.2">
      <c r="C5187" s="125">
        <v>718.29999999997096</v>
      </c>
      <c r="D5187" s="120">
        <f>FORECAST(C5187,INDEX($B$2:$B$2069,MATCH(C5187,$A$2:$A$2069,1)-1):INDEX($B$2:$B$2069,MATCH(C5187,$A$2:$A$2069,1)+1),INDEX($A$2:$A$2069,MATCH(C5187,$A$2:$A$2069,1)-1):INDEX($A$2:$A$2069,MATCH(C5187,$A$2:$A$2069,1)+1))</f>
        <v>0.1009126984128903</v>
      </c>
    </row>
    <row r="5188" spans="3:4" x14ac:dyDescent="0.2">
      <c r="C5188" s="125">
        <v>718.39999999997099</v>
      </c>
      <c r="D5188" s="120">
        <f>FORECAST(C5188,INDEX($B$2:$B$2069,MATCH(C5188,$A$2:$A$2069,1)-1):INDEX($B$2:$B$2069,MATCH(C5188,$A$2:$A$2069,1)+1),INDEX($A$2:$A$2069,MATCH(C5188,$A$2:$A$2069,1)-1):INDEX($A$2:$A$2069,MATCH(C5188,$A$2:$A$2069,1)+1))</f>
        <v>0.10363976910801753</v>
      </c>
    </row>
    <row r="5189" spans="3:4" x14ac:dyDescent="0.2">
      <c r="C5189" s="125">
        <v>718.49999999996999</v>
      </c>
      <c r="D5189" s="120">
        <f>FORECAST(C5189,INDEX($B$2:$B$2069,MATCH(C5189,$A$2:$A$2069,1)-1):INDEX($B$2:$B$2069,MATCH(C5189,$A$2:$A$2069,1)+1),INDEX($A$2:$A$2069,MATCH(C5189,$A$2:$A$2069,1)-1):INDEX($A$2:$A$2069,MATCH(C5189,$A$2:$A$2069,1)+1))</f>
        <v>0.10430114128400447</v>
      </c>
    </row>
    <row r="5190" spans="3:4" x14ac:dyDescent="0.2">
      <c r="C5190" s="125">
        <v>718.59999999997103</v>
      </c>
      <c r="D5190" s="120">
        <f>FORECAST(C5190,INDEX($B$2:$B$2069,MATCH(C5190,$A$2:$A$2069,1)-1):INDEX($B$2:$B$2069,MATCH(C5190,$A$2:$A$2069,1)+1),INDEX($A$2:$A$2069,MATCH(C5190,$A$2:$A$2069,1)-1):INDEX($A$2:$A$2069,MATCH(C5190,$A$2:$A$2069,1)+1))</f>
        <v>0.10496251346000474</v>
      </c>
    </row>
    <row r="5191" spans="3:4" x14ac:dyDescent="0.2">
      <c r="C5191" s="125">
        <v>718.69999999997106</v>
      </c>
      <c r="D5191" s="120">
        <f>FORECAST(C5191,INDEX($B$2:$B$2069,MATCH(C5191,$A$2:$A$2069,1)-1):INDEX($B$2:$B$2069,MATCH(C5191,$A$2:$A$2069,1)+1),INDEX($A$2:$A$2069,MATCH(C5191,$A$2:$A$2069,1)-1):INDEX($A$2:$A$2069,MATCH(C5191,$A$2:$A$2069,1)+1))</f>
        <v>0.10743717842587053</v>
      </c>
    </row>
    <row r="5192" spans="3:4" x14ac:dyDescent="0.2">
      <c r="C5192" s="125">
        <v>718.79999999997005</v>
      </c>
      <c r="D5192" s="120">
        <f>FORECAST(C5192,INDEX($B$2:$B$2069,MATCH(C5192,$A$2:$A$2069,1)-1):INDEX($B$2:$B$2069,MATCH(C5192,$A$2:$A$2069,1)+1),INDEX($A$2:$A$2069,MATCH(C5192,$A$2:$A$2069,1)-1):INDEX($A$2:$A$2069,MATCH(C5192,$A$2:$A$2069,1)+1))</f>
        <v>0.10942480821904255</v>
      </c>
    </row>
    <row r="5193" spans="3:4" x14ac:dyDescent="0.2">
      <c r="C5193" s="125">
        <v>718.89999999996996</v>
      </c>
      <c r="D5193" s="120">
        <f>FORECAST(C5193,INDEX($B$2:$B$2069,MATCH(C5193,$A$2:$A$2069,1)-1):INDEX($B$2:$B$2069,MATCH(C5193,$A$2:$A$2069,1)+1),INDEX($A$2:$A$2069,MATCH(C5193,$A$2:$A$2069,1)-1):INDEX($A$2:$A$2069,MATCH(C5193,$A$2:$A$2069,1)+1))</f>
        <v>0.10359126984186595</v>
      </c>
    </row>
    <row r="5194" spans="3:4" x14ac:dyDescent="0.2">
      <c r="C5194" s="125">
        <v>718.99999999996999</v>
      </c>
      <c r="D5194" s="120">
        <f>FORECAST(C5194,INDEX($B$2:$B$2069,MATCH(C5194,$A$2:$A$2069,1)-1):INDEX($B$2:$B$2069,MATCH(C5194,$A$2:$A$2069,1)+1),INDEX($A$2:$A$2069,MATCH(C5194,$A$2:$A$2069,1)-1):INDEX($A$2:$A$2069,MATCH(C5194,$A$2:$A$2069,1)+1))</f>
        <v>0.10160714285773942</v>
      </c>
    </row>
    <row r="5195" spans="3:4" x14ac:dyDescent="0.2">
      <c r="C5195" s="125">
        <v>719.09999999997103</v>
      </c>
      <c r="D5195" s="120">
        <f>FORECAST(C5195,INDEX($B$2:$B$2069,MATCH(C5195,$A$2:$A$2069,1)-1):INDEX($B$2:$B$2069,MATCH(C5195,$A$2:$A$2069,1)+1),INDEX($A$2:$A$2069,MATCH(C5195,$A$2:$A$2069,1)-1):INDEX($A$2:$A$2069,MATCH(C5195,$A$2:$A$2069,1)+1))</f>
        <v>9.9623015873591569E-2</v>
      </c>
    </row>
    <row r="5196" spans="3:4" x14ac:dyDescent="0.2">
      <c r="C5196" s="125">
        <v>719.19999999997106</v>
      </c>
      <c r="D5196" s="120">
        <f>FORECAST(C5196,INDEX($B$2:$B$2069,MATCH(C5196,$A$2:$A$2069,1)-1):INDEX($B$2:$B$2069,MATCH(C5196,$A$2:$A$2069,1)+1),INDEX($A$2:$A$2069,MATCH(C5196,$A$2:$A$2069,1)-1):INDEX($A$2:$A$2069,MATCH(C5196,$A$2:$A$2069,1)+1))</f>
        <v>9.697251397058082E-2</v>
      </c>
    </row>
    <row r="5197" spans="3:4" x14ac:dyDescent="0.2">
      <c r="C5197" s="125">
        <v>719.29999999997005</v>
      </c>
      <c r="D5197" s="120">
        <f>FORECAST(C5197,INDEX($B$2:$B$2069,MATCH(C5197,$A$2:$A$2069,1)-1):INDEX($B$2:$B$2069,MATCH(C5197,$A$2:$A$2069,1)+1),INDEX($A$2:$A$2069,MATCH(C5197,$A$2:$A$2069,1)-1):INDEX($A$2:$A$2069,MATCH(C5197,$A$2:$A$2069,1)+1))</f>
        <v>9.365774824392048E-2</v>
      </c>
    </row>
    <row r="5198" spans="3:4" x14ac:dyDescent="0.2">
      <c r="C5198" s="125">
        <v>719.39999999996996</v>
      </c>
      <c r="D5198" s="120">
        <f>FORECAST(C5198,INDEX($B$2:$B$2069,MATCH(C5198,$A$2:$A$2069,1)-1):INDEX($B$2:$B$2069,MATCH(C5198,$A$2:$A$2069,1)+1),INDEX($A$2:$A$2069,MATCH(C5198,$A$2:$A$2069,1)-1):INDEX($A$2:$A$2069,MATCH(C5198,$A$2:$A$2069,1)+1))</f>
        <v>9.6930056159344247E-2</v>
      </c>
    </row>
    <row r="5199" spans="3:4" x14ac:dyDescent="0.2">
      <c r="C5199" s="125">
        <v>719.49999999996999</v>
      </c>
      <c r="D5199" s="120">
        <f>FORECAST(C5199,INDEX($B$2:$B$2069,MATCH(C5199,$A$2:$A$2069,1)-1):INDEX($B$2:$B$2069,MATCH(C5199,$A$2:$A$2069,1)+1),INDEX($A$2:$A$2069,MATCH(C5199,$A$2:$A$2069,1)-1):INDEX($A$2:$A$2069,MATCH(C5199,$A$2:$A$2069,1)+1))</f>
        <v>9.7594063284246246E-2</v>
      </c>
    </row>
    <row r="5200" spans="3:4" x14ac:dyDescent="0.2">
      <c r="C5200" s="125">
        <v>719.59999999997001</v>
      </c>
      <c r="D5200" s="120">
        <f>FORECAST(C5200,INDEX($B$2:$B$2069,MATCH(C5200,$A$2:$A$2069,1)-1):INDEX($B$2:$B$2069,MATCH(C5200,$A$2:$A$2069,1)+1),INDEX($A$2:$A$2069,MATCH(C5200,$A$2:$A$2069,1)-1):INDEX($A$2:$A$2069,MATCH(C5200,$A$2:$A$2069,1)+1))</f>
        <v>9.8258070409148246E-2</v>
      </c>
    </row>
    <row r="5201" spans="3:4" x14ac:dyDescent="0.2">
      <c r="C5201" s="125">
        <v>719.69999999997003</v>
      </c>
      <c r="D5201" s="120">
        <f>FORECAST(C5201,INDEX($B$2:$B$2069,MATCH(C5201,$A$2:$A$2069,1)-1):INDEX($B$2:$B$2069,MATCH(C5201,$A$2:$A$2069,1)+1),INDEX($A$2:$A$2069,MATCH(C5201,$A$2:$A$2069,1)-1):INDEX($A$2:$A$2069,MATCH(C5201,$A$2:$A$2069,1)+1))</f>
        <v>9.2164909156140951E-2</v>
      </c>
    </row>
    <row r="5202" spans="3:4" x14ac:dyDescent="0.2">
      <c r="C5202" s="125">
        <v>719.79999999997005</v>
      </c>
      <c r="D5202" s="120">
        <f>FORECAST(C5202,INDEX($B$2:$B$2069,MATCH(C5202,$A$2:$A$2069,1)-1):INDEX($B$2:$B$2069,MATCH(C5202,$A$2:$A$2069,1)+1),INDEX($A$2:$A$2069,MATCH(C5202,$A$2:$A$2069,1)-1):INDEX($A$2:$A$2069,MATCH(C5202,$A$2:$A$2069,1)+1))</f>
        <v>9.0842164804152858E-2</v>
      </c>
    </row>
    <row r="5203" spans="3:4" x14ac:dyDescent="0.2">
      <c r="C5203" s="125">
        <v>719.89999999996996</v>
      </c>
      <c r="D5203" s="120">
        <f>FORECAST(C5203,INDEX($B$2:$B$2069,MATCH(C5203,$A$2:$A$2069,1)-1):INDEX($B$2:$B$2069,MATCH(C5203,$A$2:$A$2069,1)+1),INDEX($A$2:$A$2069,MATCH(C5203,$A$2:$A$2069,1)-1):INDEX($A$2:$A$2069,MATCH(C5203,$A$2:$A$2069,1)+1))</f>
        <v>9.5556843752798395E-2</v>
      </c>
    </row>
    <row r="5204" spans="3:4" x14ac:dyDescent="0.2">
      <c r="C5204" s="125">
        <v>719.99999999996999</v>
      </c>
      <c r="D5204" s="120">
        <f>FORECAST(C5204,INDEX($B$2:$B$2069,MATCH(C5204,$A$2:$A$2069,1)-1):INDEX($B$2:$B$2069,MATCH(C5204,$A$2:$A$2069,1)+1),INDEX($A$2:$A$2069,MATCH(C5204,$A$2:$A$2069,1)-1):INDEX($A$2:$A$2069,MATCH(C5204,$A$2:$A$2069,1)+1))</f>
        <v>9.5560357018009023E-2</v>
      </c>
    </row>
    <row r="5205" spans="3:4" x14ac:dyDescent="0.2">
      <c r="C5205" s="125">
        <v>720.09999999997001</v>
      </c>
      <c r="D5205" s="120">
        <f>FORECAST(C5205,INDEX($B$2:$B$2069,MATCH(C5205,$A$2:$A$2069,1)-1):INDEX($B$2:$B$2069,MATCH(C5205,$A$2:$A$2069,1)+1),INDEX($A$2:$A$2069,MATCH(C5205,$A$2:$A$2069,1)-1):INDEX($A$2:$A$2069,MATCH(C5205,$A$2:$A$2069,1)+1))</f>
        <v>9.5563870283219665E-2</v>
      </c>
    </row>
    <row r="5206" spans="3:4" x14ac:dyDescent="0.2">
      <c r="C5206" s="125">
        <v>720.19999999997003</v>
      </c>
      <c r="D5206" s="120">
        <f>FORECAST(C5206,INDEX($B$2:$B$2069,MATCH(C5206,$A$2:$A$2069,1)-1):INDEX($B$2:$B$2069,MATCH(C5206,$A$2:$A$2069,1)+1),INDEX($A$2:$A$2069,MATCH(C5206,$A$2:$A$2069,1)-1):INDEX($A$2:$A$2069,MATCH(C5206,$A$2:$A$2069,1)+1))</f>
        <v>9.6142803690440815E-2</v>
      </c>
    </row>
    <row r="5207" spans="3:4" x14ac:dyDescent="0.2">
      <c r="C5207" s="125">
        <v>720.29999999997005</v>
      </c>
      <c r="D5207" s="120">
        <f>FORECAST(C5207,INDEX($B$2:$B$2069,MATCH(C5207,$A$2:$A$2069,1)-1):INDEX($B$2:$B$2069,MATCH(C5207,$A$2:$A$2069,1)+1),INDEX($A$2:$A$2069,MATCH(C5207,$A$2:$A$2069,1)-1):INDEX($A$2:$A$2069,MATCH(C5207,$A$2:$A$2069,1)+1))</f>
        <v>9.8133068432540327E-2</v>
      </c>
    </row>
    <row r="5208" spans="3:4" x14ac:dyDescent="0.2">
      <c r="C5208" s="125">
        <v>720.39999999996996</v>
      </c>
      <c r="D5208" s="120">
        <f>FORECAST(C5208,INDEX($B$2:$B$2069,MATCH(C5208,$A$2:$A$2069,1)-1):INDEX($B$2:$B$2069,MATCH(C5208,$A$2:$A$2069,1)+1),INDEX($A$2:$A$2069,MATCH(C5208,$A$2:$A$2069,1)-1):INDEX($A$2:$A$2069,MATCH(C5208,$A$2:$A$2069,1)+1))</f>
        <v>9.3541389996371294E-2</v>
      </c>
    </row>
    <row r="5209" spans="3:4" x14ac:dyDescent="0.2">
      <c r="C5209" s="125">
        <v>720.49999999996999</v>
      </c>
      <c r="D5209" s="120">
        <f>FORECAST(C5209,INDEX($B$2:$B$2069,MATCH(C5209,$A$2:$A$2069,1)-1):INDEX($B$2:$B$2069,MATCH(C5209,$A$2:$A$2069,1)+1),INDEX($A$2:$A$2069,MATCH(C5209,$A$2:$A$2069,1)-1):INDEX($A$2:$A$2069,MATCH(C5209,$A$2:$A$2069,1)+1))</f>
        <v>9.0885347499689573E-2</v>
      </c>
    </row>
    <row r="5210" spans="3:4" x14ac:dyDescent="0.2">
      <c r="C5210" s="125">
        <v>720.59999999997001</v>
      </c>
      <c r="D5210" s="120">
        <f>FORECAST(C5210,INDEX($B$2:$B$2069,MATCH(C5210,$A$2:$A$2069,1)-1):INDEX($B$2:$B$2069,MATCH(C5210,$A$2:$A$2069,1)+1),INDEX($A$2:$A$2069,MATCH(C5210,$A$2:$A$2069,1)-1):INDEX($A$2:$A$2069,MATCH(C5210,$A$2:$A$2069,1)+1))</f>
        <v>8.8229305003007852E-2</v>
      </c>
    </row>
    <row r="5211" spans="3:4" x14ac:dyDescent="0.2">
      <c r="C5211" s="125">
        <v>720.69999999997003</v>
      </c>
      <c r="D5211" s="120">
        <f>FORECAST(C5211,INDEX($B$2:$B$2069,MATCH(C5211,$A$2:$A$2069,1)-1):INDEX($B$2:$B$2069,MATCH(C5211,$A$2:$A$2069,1)+1),INDEX($A$2:$A$2069,MATCH(C5211,$A$2:$A$2069,1)-1):INDEX($A$2:$A$2069,MATCH(C5211,$A$2:$A$2069,1)+1))</f>
        <v>8.8357618779697944E-2</v>
      </c>
    </row>
    <row r="5212" spans="3:4" x14ac:dyDescent="0.2">
      <c r="C5212" s="125">
        <v>720.79999999997005</v>
      </c>
      <c r="D5212" s="120">
        <f>FORECAST(C5212,INDEX($B$2:$B$2069,MATCH(C5212,$A$2:$A$2069,1)-1):INDEX($B$2:$B$2069,MATCH(C5212,$A$2:$A$2069,1)+1),INDEX($A$2:$A$2069,MATCH(C5212,$A$2:$A$2069,1)-1):INDEX($A$2:$A$2069,MATCH(C5212,$A$2:$A$2069,1)+1))</f>
        <v>8.6370867302809629E-2</v>
      </c>
    </row>
    <row r="5213" spans="3:4" x14ac:dyDescent="0.2">
      <c r="C5213" s="125">
        <v>720.89999999996996</v>
      </c>
      <c r="D5213" s="120">
        <f>FORECAST(C5213,INDEX($B$2:$B$2069,MATCH(C5213,$A$2:$A$2069,1)-1):INDEX($B$2:$B$2069,MATCH(C5213,$A$2:$A$2069,1)+1),INDEX($A$2:$A$2069,MATCH(C5213,$A$2:$A$2069,1)-1):INDEX($A$2:$A$2069,MATCH(C5213,$A$2:$A$2069,1)+1))</f>
        <v>9.1941131727327985E-2</v>
      </c>
    </row>
    <row r="5214" spans="3:4" x14ac:dyDescent="0.2">
      <c r="C5214" s="125">
        <v>720.99999999996999</v>
      </c>
      <c r="D5214" s="120">
        <f>FORECAST(C5214,INDEX($B$2:$B$2069,MATCH(C5214,$A$2:$A$2069,1)-1):INDEX($B$2:$B$2069,MATCH(C5214,$A$2:$A$2069,1)+1),INDEX($A$2:$A$2069,MATCH(C5214,$A$2:$A$2069,1)-1):INDEX($A$2:$A$2069,MATCH(C5214,$A$2:$A$2069,1)+1))</f>
        <v>9.459013369651359E-2</v>
      </c>
    </row>
    <row r="5215" spans="3:4" x14ac:dyDescent="0.2">
      <c r="C5215" s="125">
        <v>721.09999999997001</v>
      </c>
      <c r="D5215" s="120">
        <f>FORECAST(C5215,INDEX($B$2:$B$2069,MATCH(C5215,$A$2:$A$2069,1)-1):INDEX($B$2:$B$2069,MATCH(C5215,$A$2:$A$2069,1)+1),INDEX($A$2:$A$2069,MATCH(C5215,$A$2:$A$2069,1)-1):INDEX($A$2:$A$2069,MATCH(C5215,$A$2:$A$2069,1)+1))</f>
        <v>9.7239135665699195E-2</v>
      </c>
    </row>
    <row r="5216" spans="3:4" x14ac:dyDescent="0.2">
      <c r="C5216" s="125">
        <v>721.19999999997003</v>
      </c>
      <c r="D5216" s="120">
        <f>FORECAST(C5216,INDEX($B$2:$B$2069,MATCH(C5216,$A$2:$A$2069,1)-1):INDEX($B$2:$B$2069,MATCH(C5216,$A$2:$A$2069,1)+1),INDEX($A$2:$A$2069,MATCH(C5216,$A$2:$A$2069,1)-1):INDEX($A$2:$A$2069,MATCH(C5216,$A$2:$A$2069,1)+1))</f>
        <v>9.6038069941856818E-2</v>
      </c>
    </row>
    <row r="5217" spans="3:4" x14ac:dyDescent="0.2">
      <c r="C5217" s="125">
        <v>721.29999999997005</v>
      </c>
      <c r="D5217" s="120">
        <f>FORECAST(C5217,INDEX($B$2:$B$2069,MATCH(C5217,$A$2:$A$2069,1)-1):INDEX($B$2:$B$2069,MATCH(C5217,$A$2:$A$2069,1)+1),INDEX($A$2:$A$2069,MATCH(C5217,$A$2:$A$2069,1)-1):INDEX($A$2:$A$2069,MATCH(C5217,$A$2:$A$2069,1)+1))</f>
        <v>9.8030101814366333E-2</v>
      </c>
    </row>
    <row r="5218" spans="3:4" x14ac:dyDescent="0.2">
      <c r="C5218" s="125">
        <v>721.39999999996996</v>
      </c>
      <c r="D5218" s="120">
        <f>FORECAST(C5218,INDEX($B$2:$B$2069,MATCH(C5218,$A$2:$A$2069,1)-1):INDEX($B$2:$B$2069,MATCH(C5218,$A$2:$A$2069,1)+1),INDEX($A$2:$A$2069,MATCH(C5218,$A$2:$A$2069,1)-1):INDEX($A$2:$A$2069,MATCH(C5218,$A$2:$A$2069,1)+1))</f>
        <v>9.497786631312799E-2</v>
      </c>
    </row>
    <row r="5219" spans="3:4" x14ac:dyDescent="0.2">
      <c r="C5219" s="125">
        <v>721.49999999996999</v>
      </c>
      <c r="D5219" s="120">
        <f>FORECAST(C5219,INDEX($B$2:$B$2069,MATCH(C5219,$A$2:$A$2069,1)-1):INDEX($B$2:$B$2069,MATCH(C5219,$A$2:$A$2069,1)+1),INDEX($A$2:$A$2069,MATCH(C5219,$A$2:$A$2069,1)-1):INDEX($A$2:$A$2069,MATCH(C5219,$A$2:$A$2069,1)+1))</f>
        <v>9.2985834440616699E-2</v>
      </c>
    </row>
    <row r="5220" spans="3:4" x14ac:dyDescent="0.2">
      <c r="C5220" s="125">
        <v>721.59999999997001</v>
      </c>
      <c r="D5220" s="120">
        <f>FORECAST(C5220,INDEX($B$2:$B$2069,MATCH(C5220,$A$2:$A$2069,1)-1):INDEX($B$2:$B$2069,MATCH(C5220,$A$2:$A$2069,1)+1),INDEX($A$2:$A$2069,MATCH(C5220,$A$2:$A$2069,1)-1):INDEX($A$2:$A$2069,MATCH(C5220,$A$2:$A$2069,1)+1))</f>
        <v>9.0993802568105409E-2</v>
      </c>
    </row>
    <row r="5221" spans="3:4" x14ac:dyDescent="0.2">
      <c r="C5221" s="125">
        <v>721.69999999997003</v>
      </c>
      <c r="D5221" s="120">
        <f>FORECAST(C5221,INDEX($B$2:$B$2069,MATCH(C5221,$A$2:$A$2069,1)-1):INDEX($B$2:$B$2069,MATCH(C5221,$A$2:$A$2069,1)+1),INDEX($A$2:$A$2069,MATCH(C5221,$A$2:$A$2069,1)-1):INDEX($A$2:$A$2069,MATCH(C5221,$A$2:$A$2069,1)+1))</f>
        <v>9.1186365648914247E-2</v>
      </c>
    </row>
    <row r="5222" spans="3:4" x14ac:dyDescent="0.2">
      <c r="C5222" s="125">
        <v>721.79999999997005</v>
      </c>
      <c r="D5222" s="120">
        <f>FORECAST(C5222,INDEX($B$2:$B$2069,MATCH(C5222,$A$2:$A$2069,1)-1):INDEX($B$2:$B$2069,MATCH(C5222,$A$2:$A$2069,1)+1),INDEX($A$2:$A$2069,MATCH(C5222,$A$2:$A$2069,1)-1):INDEX($A$2:$A$2069,MATCH(C5222,$A$2:$A$2069,1)+1))</f>
        <v>8.9858344400575163E-2</v>
      </c>
    </row>
    <row r="5223" spans="3:4" x14ac:dyDescent="0.2">
      <c r="C5223" s="125">
        <v>721.89999999996996</v>
      </c>
      <c r="D5223" s="120">
        <f>FORECAST(C5223,INDEX($B$2:$B$2069,MATCH(C5223,$A$2:$A$2069,1)-1):INDEX($B$2:$B$2069,MATCH(C5223,$A$2:$A$2069,1)+1),INDEX($A$2:$A$2069,MATCH(C5223,$A$2:$A$2069,1)-1):INDEX($A$2:$A$2069,MATCH(C5223,$A$2:$A$2069,1)+1))</f>
        <v>8.6128818061684598E-2</v>
      </c>
    </row>
    <row r="5224" spans="3:4" x14ac:dyDescent="0.2">
      <c r="C5224" s="125">
        <v>721.99999999996999</v>
      </c>
      <c r="D5224" s="120">
        <f>FORECAST(C5224,INDEX($B$2:$B$2069,MATCH(C5224,$A$2:$A$2069,1)-1):INDEX($B$2:$B$2069,MATCH(C5224,$A$2:$A$2069,1)+1),INDEX($A$2:$A$2069,MATCH(C5224,$A$2:$A$2069,1)-1):INDEX($A$2:$A$2069,MATCH(C5224,$A$2:$A$2069,1)+1))</f>
        <v>8.4136786189175083E-2</v>
      </c>
    </row>
    <row r="5225" spans="3:4" x14ac:dyDescent="0.2">
      <c r="C5225" s="125">
        <v>722.09999999997001</v>
      </c>
      <c r="D5225" s="120">
        <f>FORECAST(C5225,INDEX($B$2:$B$2069,MATCH(C5225,$A$2:$A$2069,1)-1):INDEX($B$2:$B$2069,MATCH(C5225,$A$2:$A$2069,1)+1),INDEX($A$2:$A$2069,MATCH(C5225,$A$2:$A$2069,1)-1):INDEX($A$2:$A$2069,MATCH(C5225,$A$2:$A$2069,1)+1))</f>
        <v>8.2144754316665569E-2</v>
      </c>
    </row>
    <row r="5226" spans="3:4" x14ac:dyDescent="0.2">
      <c r="C5226" s="125">
        <v>722.19999999997003</v>
      </c>
      <c r="D5226" s="120">
        <f>FORECAST(C5226,INDEX($B$2:$B$2069,MATCH(C5226,$A$2:$A$2069,1)-1):INDEX($B$2:$B$2069,MATCH(C5226,$A$2:$A$2069,1)+1),INDEX($A$2:$A$2069,MATCH(C5226,$A$2:$A$2069,1)-1):INDEX($A$2:$A$2069,MATCH(C5226,$A$2:$A$2069,1)+1))</f>
        <v>8.1819389110826535E-2</v>
      </c>
    </row>
    <row r="5227" spans="3:4" x14ac:dyDescent="0.2">
      <c r="C5227" s="125">
        <v>722.29999999997005</v>
      </c>
      <c r="D5227" s="120">
        <f>FORECAST(C5227,INDEX($B$2:$B$2069,MATCH(C5227,$A$2:$A$2069,1)-1):INDEX($B$2:$B$2069,MATCH(C5227,$A$2:$A$2069,1)+1),INDEX($A$2:$A$2069,MATCH(C5227,$A$2:$A$2069,1)-1):INDEX($A$2:$A$2069,MATCH(C5227,$A$2:$A$2069,1)+1))</f>
        <v>7.9827357238315244E-2</v>
      </c>
    </row>
    <row r="5228" spans="3:4" x14ac:dyDescent="0.2">
      <c r="C5228" s="125">
        <v>722.39999999996996</v>
      </c>
      <c r="D5228" s="120">
        <f>FORECAST(C5228,INDEX($B$2:$B$2069,MATCH(C5228,$A$2:$A$2069,1)-1):INDEX($B$2:$B$2069,MATCH(C5228,$A$2:$A$2069,1)+1),INDEX($A$2:$A$2069,MATCH(C5228,$A$2:$A$2069,1)-1):INDEX($A$2:$A$2069,MATCH(C5228,$A$2:$A$2069,1)+1))</f>
        <v>8.2554227533908175E-2</v>
      </c>
    </row>
    <row r="5229" spans="3:4" x14ac:dyDescent="0.2">
      <c r="C5229" s="125">
        <v>722.49999999996999</v>
      </c>
      <c r="D5229" s="120">
        <f>FORECAST(C5229,INDEX($B$2:$B$2069,MATCH(C5229,$A$2:$A$2069,1)-1):INDEX($B$2:$B$2069,MATCH(C5229,$A$2:$A$2069,1)+1),INDEX($A$2:$A$2069,MATCH(C5229,$A$2:$A$2069,1)-1):INDEX($A$2:$A$2069,MATCH(C5229,$A$2:$A$2069,1)+1))</f>
        <v>8.3882248782249036E-2</v>
      </c>
    </row>
    <row r="5230" spans="3:4" x14ac:dyDescent="0.2">
      <c r="C5230" s="125">
        <v>722.59999999997001</v>
      </c>
      <c r="D5230" s="120">
        <f>FORECAST(C5230,INDEX($B$2:$B$2069,MATCH(C5230,$A$2:$A$2069,1)-1):INDEX($B$2:$B$2069,MATCH(C5230,$A$2:$A$2069,1)+1),INDEX($A$2:$A$2069,MATCH(C5230,$A$2:$A$2069,1)-1):INDEX($A$2:$A$2069,MATCH(C5230,$A$2:$A$2069,1)+1))</f>
        <v>8.5210270030589896E-2</v>
      </c>
    </row>
    <row r="5231" spans="3:4" x14ac:dyDescent="0.2">
      <c r="C5231" s="125">
        <v>722.69999999997003</v>
      </c>
      <c r="D5231" s="120">
        <f>FORECAST(C5231,INDEX($B$2:$B$2069,MATCH(C5231,$A$2:$A$2069,1)-1):INDEX($B$2:$B$2069,MATCH(C5231,$A$2:$A$2069,1)+1),INDEX($A$2:$A$2069,MATCH(C5231,$A$2:$A$2069,1)-1):INDEX($A$2:$A$2069,MATCH(C5231,$A$2:$A$2069,1)+1))</f>
        <v>8.2223538431844892E-2</v>
      </c>
    </row>
    <row r="5232" spans="3:4" x14ac:dyDescent="0.2">
      <c r="C5232" s="125">
        <v>722.79999999997005</v>
      </c>
      <c r="D5232" s="120">
        <f>FORECAST(C5232,INDEX($B$2:$B$2069,MATCH(C5232,$A$2:$A$2069,1)-1):INDEX($B$2:$B$2069,MATCH(C5232,$A$2:$A$2069,1)+1),INDEX($A$2:$A$2069,MATCH(C5232,$A$2:$A$2069,1)-1):INDEX($A$2:$A$2069,MATCH(C5232,$A$2:$A$2069,1)+1))</f>
        <v>8.2225309117436599E-2</v>
      </c>
    </row>
    <row r="5233" spans="3:4" x14ac:dyDescent="0.2">
      <c r="C5233" s="125">
        <v>722.89999999996996</v>
      </c>
      <c r="D5233" s="120">
        <f>FORECAST(C5233,INDEX($B$2:$B$2069,MATCH(C5233,$A$2:$A$2069,1)-1):INDEX($B$2:$B$2069,MATCH(C5233,$A$2:$A$2069,1)+1),INDEX($A$2:$A$2069,MATCH(C5233,$A$2:$A$2069,1)-1):INDEX($A$2:$A$2069,MATCH(C5233,$A$2:$A$2069,1)+1))</f>
        <v>8.1907506467828739E-2</v>
      </c>
    </row>
    <row r="5234" spans="3:4" x14ac:dyDescent="0.2">
      <c r="C5234" s="125">
        <v>722.99999999996999</v>
      </c>
      <c r="D5234" s="120">
        <f>FORECAST(C5234,INDEX($B$2:$B$2069,MATCH(C5234,$A$2:$A$2069,1)-1):INDEX($B$2:$B$2069,MATCH(C5234,$A$2:$A$2069,1)+1),INDEX($A$2:$A$2069,MATCH(C5234,$A$2:$A$2069,1)-1):INDEX($A$2:$A$2069,MATCH(C5234,$A$2:$A$2069,1)+1))</f>
        <v>8.0577721588420914E-2</v>
      </c>
    </row>
    <row r="5235" spans="3:4" x14ac:dyDescent="0.2">
      <c r="C5235" s="125">
        <v>723.09999999997001</v>
      </c>
      <c r="D5235" s="120">
        <f>FORECAST(C5235,INDEX($B$2:$B$2069,MATCH(C5235,$A$2:$A$2069,1)-1):INDEX($B$2:$B$2069,MATCH(C5235,$A$2:$A$2069,1)+1),INDEX($A$2:$A$2069,MATCH(C5235,$A$2:$A$2069,1)-1):INDEX($A$2:$A$2069,MATCH(C5235,$A$2:$A$2069,1)+1))</f>
        <v>7.9247936709013089E-2</v>
      </c>
    </row>
    <row r="5236" spans="3:4" x14ac:dyDescent="0.2">
      <c r="C5236" s="125">
        <v>723.19999999997003</v>
      </c>
      <c r="D5236" s="120">
        <f>FORECAST(C5236,INDEX($B$2:$B$2069,MATCH(C5236,$A$2:$A$2069,1)-1):INDEX($B$2:$B$2069,MATCH(C5236,$A$2:$A$2069,1)+1),INDEX($A$2:$A$2069,MATCH(C5236,$A$2:$A$2069,1)-1):INDEX($A$2:$A$2069,MATCH(C5236,$A$2:$A$2069,1)+1))</f>
        <v>8.4787516599670099E-2</v>
      </c>
    </row>
    <row r="5237" spans="3:4" x14ac:dyDescent="0.2">
      <c r="C5237" s="125">
        <v>723.29999999997005</v>
      </c>
      <c r="D5237" s="120">
        <f>FORECAST(C5237,INDEX($B$2:$B$2069,MATCH(C5237,$A$2:$A$2069,1)-1):INDEX($B$2:$B$2069,MATCH(C5237,$A$2:$A$2069,1)+1),INDEX($A$2:$A$2069,MATCH(C5237,$A$2:$A$2069,1)-1):INDEX($A$2:$A$2069,MATCH(C5237,$A$2:$A$2069,1)+1))</f>
        <v>8.6779548472179613E-2</v>
      </c>
    </row>
    <row r="5238" spans="3:4" x14ac:dyDescent="0.2">
      <c r="C5238" s="125">
        <v>723.39999999996996</v>
      </c>
      <c r="D5238" s="120">
        <f>FORECAST(C5238,INDEX($B$2:$B$2069,MATCH(C5238,$A$2:$A$2069,1)-1):INDEX($B$2:$B$2069,MATCH(C5238,$A$2:$A$2069,1)+1),INDEX($A$2:$A$2069,MATCH(C5238,$A$2:$A$2069,1)-1):INDEX($A$2:$A$2069,MATCH(C5238,$A$2:$A$2069,1)+1))</f>
        <v>8.5853134024560518E-2</v>
      </c>
    </row>
    <row r="5239" spans="3:4" x14ac:dyDescent="0.2">
      <c r="C5239" s="125">
        <v>723.49999999996999</v>
      </c>
      <c r="D5239" s="120">
        <f>FORECAST(C5239,INDEX($B$2:$B$2069,MATCH(C5239,$A$2:$A$2069,1)-1):INDEX($B$2:$B$2069,MATCH(C5239,$A$2:$A$2069,1)+1),INDEX($A$2:$A$2069,MATCH(C5239,$A$2:$A$2069,1)-1):INDEX($A$2:$A$2069,MATCH(C5239,$A$2:$A$2069,1)+1))</f>
        <v>8.7185574932355792E-2</v>
      </c>
    </row>
    <row r="5240" spans="3:4" x14ac:dyDescent="0.2">
      <c r="C5240" s="125">
        <v>723.59999999997001</v>
      </c>
      <c r="D5240" s="120">
        <f>FORECAST(C5240,INDEX($B$2:$B$2069,MATCH(C5240,$A$2:$A$2069,1)-1):INDEX($B$2:$B$2069,MATCH(C5240,$A$2:$A$2069,1)+1),INDEX($A$2:$A$2069,MATCH(C5240,$A$2:$A$2069,1)-1):INDEX($A$2:$A$2069,MATCH(C5240,$A$2:$A$2069,1)+1))</f>
        <v>8.8518015840151065E-2</v>
      </c>
    </row>
    <row r="5241" spans="3:4" x14ac:dyDescent="0.2">
      <c r="C5241" s="125">
        <v>723.69999999997003</v>
      </c>
      <c r="D5241" s="120">
        <f>FORECAST(C5241,INDEX($B$2:$B$2069,MATCH(C5241,$A$2:$A$2069,1)-1):INDEX($B$2:$B$2069,MATCH(C5241,$A$2:$A$2069,1)+1),INDEX($A$2:$A$2069,MATCH(C5241,$A$2:$A$2069,1)-1):INDEX($A$2:$A$2069,MATCH(C5241,$A$2:$A$2069,1)+1))</f>
        <v>8.5713019674487967E-2</v>
      </c>
    </row>
    <row r="5242" spans="3:4" x14ac:dyDescent="0.2">
      <c r="C5242" s="125">
        <v>723.79999999997005</v>
      </c>
      <c r="D5242" s="120">
        <f>FORECAST(C5242,INDEX($B$2:$B$2069,MATCH(C5242,$A$2:$A$2069,1)-1):INDEX($B$2:$B$2069,MATCH(C5242,$A$2:$A$2069,1)+1),INDEX($A$2:$A$2069,MATCH(C5242,$A$2:$A$2069,1)-1):INDEX($A$2:$A$2069,MATCH(C5242,$A$2:$A$2069,1)+1))</f>
        <v>8.4382349452283734E-2</v>
      </c>
    </row>
    <row r="5243" spans="3:4" x14ac:dyDescent="0.2">
      <c r="C5243" s="125">
        <v>723.89999999996996</v>
      </c>
      <c r="D5243" s="120">
        <f>FORECAST(C5243,INDEX($B$2:$B$2069,MATCH(C5243,$A$2:$A$2069,1)-1):INDEX($B$2:$B$2069,MATCH(C5243,$A$2:$A$2069,1)+1),INDEX($A$2:$A$2069,MATCH(C5243,$A$2:$A$2069,1)-1):INDEX($A$2:$A$2069,MATCH(C5243,$A$2:$A$2069,1)+1))</f>
        <v>8.4302411851044035E-2</v>
      </c>
    </row>
    <row r="5244" spans="3:4" x14ac:dyDescent="0.2">
      <c r="C5244" s="125">
        <v>723.99999999996999</v>
      </c>
      <c r="D5244" s="120">
        <f>FORECAST(C5244,INDEX($B$2:$B$2069,MATCH(C5244,$A$2:$A$2069,1)-1):INDEX($B$2:$B$2069,MATCH(C5244,$A$2:$A$2069,1)+1),INDEX($A$2:$A$2069,MATCH(C5244,$A$2:$A$2069,1)-1):INDEX($A$2:$A$2069,MATCH(C5244,$A$2:$A$2069,1)+1))</f>
        <v>8.3636634068543714E-2</v>
      </c>
    </row>
    <row r="5245" spans="3:4" x14ac:dyDescent="0.2">
      <c r="C5245" s="125">
        <v>724.09999999997001</v>
      </c>
      <c r="D5245" s="120">
        <f>FORECAST(C5245,INDEX($B$2:$B$2069,MATCH(C5245,$A$2:$A$2069,1)-1):INDEX($B$2:$B$2069,MATCH(C5245,$A$2:$A$2069,1)+1),INDEX($A$2:$A$2069,MATCH(C5245,$A$2:$A$2069,1)-1):INDEX($A$2:$A$2069,MATCH(C5245,$A$2:$A$2069,1)+1))</f>
        <v>8.2970856286044281E-2</v>
      </c>
    </row>
    <row r="5246" spans="3:4" x14ac:dyDescent="0.2">
      <c r="C5246" s="125">
        <v>724.19999999997003</v>
      </c>
      <c r="D5246" s="120">
        <f>FORECAST(C5246,INDEX($B$2:$B$2069,MATCH(C5246,$A$2:$A$2069,1)-1):INDEX($B$2:$B$2069,MATCH(C5246,$A$2:$A$2069,1)+1),INDEX($A$2:$A$2069,MATCH(C5246,$A$2:$A$2069,1)-1):INDEX($A$2:$A$2069,MATCH(C5246,$A$2:$A$2069,1)+1))</f>
        <v>8.3333333333333329E-2</v>
      </c>
    </row>
    <row r="5247" spans="3:4" x14ac:dyDescent="0.2">
      <c r="C5247" s="125">
        <v>724.29999999997005</v>
      </c>
      <c r="D5247" s="120">
        <f>FORECAST(C5247,INDEX($B$2:$B$2069,MATCH(C5247,$A$2:$A$2069,1)-1):INDEX($B$2:$B$2069,MATCH(C5247,$A$2:$A$2069,1)+1),INDEX($A$2:$A$2069,MATCH(C5247,$A$2:$A$2069,1)-1):INDEX($A$2:$A$2069,MATCH(C5247,$A$2:$A$2069,1)+1))</f>
        <v>8.3333333333333329E-2</v>
      </c>
    </row>
    <row r="5248" spans="3:4" x14ac:dyDescent="0.2">
      <c r="C5248" s="125">
        <v>724.39999999996996</v>
      </c>
      <c r="D5248" s="120">
        <f>FORECAST(C5248,INDEX($B$2:$B$2069,MATCH(C5248,$A$2:$A$2069,1)-1):INDEX($B$2:$B$2069,MATCH(C5248,$A$2:$A$2069,1)+1),INDEX($A$2:$A$2069,MATCH(C5248,$A$2:$A$2069,1)-1):INDEX($A$2:$A$2069,MATCH(C5248,$A$2:$A$2069,1)+1))</f>
        <v>8.4579639240317306E-2</v>
      </c>
    </row>
    <row r="5249" spans="3:4" x14ac:dyDescent="0.2">
      <c r="C5249" s="125">
        <v>724.49999999996999</v>
      </c>
      <c r="D5249" s="120">
        <f>FORECAST(C5249,INDEX($B$2:$B$2069,MATCH(C5249,$A$2:$A$2069,1)-1):INDEX($B$2:$B$2069,MATCH(C5249,$A$2:$A$2069,1)+1),INDEX($A$2:$A$2069,MATCH(C5249,$A$2:$A$2069,1)-1):INDEX($A$2:$A$2069,MATCH(C5249,$A$2:$A$2069,1)+1))</f>
        <v>8.5244531680021218E-2</v>
      </c>
    </row>
    <row r="5250" spans="3:4" x14ac:dyDescent="0.2">
      <c r="C5250" s="125">
        <v>724.59999999997001</v>
      </c>
      <c r="D5250" s="120">
        <f>FORECAST(C5250,INDEX($B$2:$B$2069,MATCH(C5250,$A$2:$A$2069,1)-1):INDEX($B$2:$B$2069,MATCH(C5250,$A$2:$A$2069,1)+1),INDEX($A$2:$A$2069,MATCH(C5250,$A$2:$A$2069,1)-1):INDEX($A$2:$A$2069,MATCH(C5250,$A$2:$A$2069,1)+1))</f>
        <v>8.5909424119725131E-2</v>
      </c>
    </row>
    <row r="5251" spans="3:4" x14ac:dyDescent="0.2">
      <c r="C5251" s="125">
        <v>724.69999999997003</v>
      </c>
      <c r="D5251" s="120">
        <f>FORECAST(C5251,INDEX($B$2:$B$2069,MATCH(C5251,$A$2:$A$2069,1)-1):INDEX($B$2:$B$2069,MATCH(C5251,$A$2:$A$2069,1)+1),INDEX($A$2:$A$2069,MATCH(C5251,$A$2:$A$2069,1)-1):INDEX($A$2:$A$2069,MATCH(C5251,$A$2:$A$2069,1)+1))</f>
        <v>9.2318509152558903E-2</v>
      </c>
    </row>
    <row r="5252" spans="3:4" x14ac:dyDescent="0.2">
      <c r="C5252" s="125">
        <v>724.79999999997005</v>
      </c>
      <c r="D5252" s="120">
        <f>FORECAST(C5252,INDEX($B$2:$B$2069,MATCH(C5252,$A$2:$A$2069,1)-1):INDEX($B$2:$B$2069,MATCH(C5252,$A$2:$A$2069,1)+1),INDEX($A$2:$A$2069,MATCH(C5252,$A$2:$A$2069,1)-1):INDEX($A$2:$A$2069,MATCH(C5252,$A$2:$A$2069,1)+1))</f>
        <v>9.5646512722261434E-2</v>
      </c>
    </row>
    <row r="5253" spans="3:4" x14ac:dyDescent="0.2">
      <c r="C5253" s="125">
        <v>724.89999999996996</v>
      </c>
      <c r="D5253" s="120">
        <f>FORECAST(C5253,INDEX($B$2:$B$2069,MATCH(C5253,$A$2:$A$2069,1)-1):INDEX($B$2:$B$2069,MATCH(C5253,$A$2:$A$2069,1)+1),INDEX($A$2:$A$2069,MATCH(C5253,$A$2:$A$2069,1)-1):INDEX($A$2:$A$2069,MATCH(C5253,$A$2:$A$2069,1)+1))</f>
        <v>8.9872138793617218E-2</v>
      </c>
    </row>
    <row r="5254" spans="3:4" x14ac:dyDescent="0.2">
      <c r="C5254" s="125">
        <v>724.99999999996999</v>
      </c>
      <c r="D5254" s="120">
        <f>FORECAST(C5254,INDEX($B$2:$B$2069,MATCH(C5254,$A$2:$A$2069,1)-1):INDEX($B$2:$B$2069,MATCH(C5254,$A$2:$A$2069,1)+1),INDEX($A$2:$A$2069,MATCH(C5254,$A$2:$A$2069,1)-1):INDEX($A$2:$A$2069,MATCH(C5254,$A$2:$A$2069,1)+1))</f>
        <v>8.9210787725097163E-2</v>
      </c>
    </row>
    <row r="5255" spans="3:4" x14ac:dyDescent="0.2">
      <c r="C5255" s="125">
        <v>725.09999999997001</v>
      </c>
      <c r="D5255" s="120">
        <f>FORECAST(C5255,INDEX($B$2:$B$2069,MATCH(C5255,$A$2:$A$2069,1)-1):INDEX($B$2:$B$2069,MATCH(C5255,$A$2:$A$2069,1)+1),INDEX($A$2:$A$2069,MATCH(C5255,$A$2:$A$2069,1)-1):INDEX($A$2:$A$2069,MATCH(C5255,$A$2:$A$2069,1)+1))</f>
        <v>8.8549436656576219E-2</v>
      </c>
    </row>
    <row r="5256" spans="3:4" x14ac:dyDescent="0.2">
      <c r="C5256" s="125">
        <v>725.19999999997003</v>
      </c>
      <c r="D5256" s="120">
        <f>FORECAST(C5256,INDEX($B$2:$B$2069,MATCH(C5256,$A$2:$A$2069,1)-1):INDEX($B$2:$B$2069,MATCH(C5256,$A$2:$A$2069,1)+1),INDEX($A$2:$A$2069,MATCH(C5256,$A$2:$A$2069,1)-1):INDEX($A$2:$A$2069,MATCH(C5256,$A$2:$A$2069,1)+1))</f>
        <v>8.18755555571542E-2</v>
      </c>
    </row>
    <row r="5257" spans="3:4" x14ac:dyDescent="0.2">
      <c r="C5257" s="125">
        <v>725.29999999997005</v>
      </c>
      <c r="D5257" s="120">
        <f>FORECAST(C5257,INDEX($B$2:$B$2069,MATCH(C5257,$A$2:$A$2069,1)-1):INDEX($B$2:$B$2069,MATCH(C5257,$A$2:$A$2069,1)+1),INDEX($A$2:$A$2069,MATCH(C5257,$A$2:$A$2069,1)-1):INDEX($A$2:$A$2069,MATCH(C5257,$A$2:$A$2069,1)+1))</f>
        <v>7.6542222223821454E-2</v>
      </c>
    </row>
    <row r="5258" spans="3:4" x14ac:dyDescent="0.2">
      <c r="C5258" s="125">
        <v>725.39999999996996</v>
      </c>
      <c r="D5258" s="120">
        <f>FORECAST(C5258,INDEX($B$2:$B$2069,MATCH(C5258,$A$2:$A$2069,1)-1):INDEX($B$2:$B$2069,MATCH(C5258,$A$2:$A$2069,1)+1),INDEX($A$2:$A$2069,MATCH(C5258,$A$2:$A$2069,1)-1):INDEX($A$2:$A$2069,MATCH(C5258,$A$2:$A$2069,1)+1))</f>
        <v>7.8762222222422018E-2</v>
      </c>
    </row>
    <row r="5259" spans="3:4" x14ac:dyDescent="0.2">
      <c r="C5259" s="125">
        <v>725.49999999996999</v>
      </c>
      <c r="D5259" s="120">
        <f>FORECAST(C5259,INDEX($B$2:$B$2069,MATCH(C5259,$A$2:$A$2069,1)-1):INDEX($B$2:$B$2069,MATCH(C5259,$A$2:$A$2069,1)+1),INDEX($A$2:$A$2069,MATCH(C5259,$A$2:$A$2069,1)-1):INDEX($A$2:$A$2069,MATCH(C5259,$A$2:$A$2069,1)+1))</f>
        <v>7.8095555555755425E-2</v>
      </c>
    </row>
    <row r="5260" spans="3:4" x14ac:dyDescent="0.2">
      <c r="C5260" s="125">
        <v>725.59999999997001</v>
      </c>
      <c r="D5260" s="120">
        <f>FORECAST(C5260,INDEX($B$2:$B$2069,MATCH(C5260,$A$2:$A$2069,1)-1):INDEX($B$2:$B$2069,MATCH(C5260,$A$2:$A$2069,1)+1),INDEX($A$2:$A$2069,MATCH(C5260,$A$2:$A$2069,1)-1):INDEX($A$2:$A$2069,MATCH(C5260,$A$2:$A$2069,1)+1))</f>
        <v>7.7428888889088832E-2</v>
      </c>
    </row>
    <row r="5261" spans="3:4" x14ac:dyDescent="0.2">
      <c r="C5261" s="125">
        <v>725.69999999997003</v>
      </c>
      <c r="D5261" s="120">
        <f>FORECAST(C5261,INDEX($B$2:$B$2069,MATCH(C5261,$A$2:$A$2069,1)-1):INDEX($B$2:$B$2069,MATCH(C5261,$A$2:$A$2069,1)+1),INDEX($A$2:$A$2069,MATCH(C5261,$A$2:$A$2069,1)-1):INDEX($A$2:$A$2069,MATCH(C5261,$A$2:$A$2069,1)+1))</f>
        <v>7.7126666666466726E-2</v>
      </c>
    </row>
    <row r="5262" spans="3:4" x14ac:dyDescent="0.2">
      <c r="C5262" s="125">
        <v>725.79999999997005</v>
      </c>
      <c r="D5262" s="120">
        <f>FORECAST(C5262,INDEX($B$2:$B$2069,MATCH(C5262,$A$2:$A$2069,1)-1):INDEX($B$2:$B$2069,MATCH(C5262,$A$2:$A$2069,1)+1),INDEX($A$2:$A$2069,MATCH(C5262,$A$2:$A$2069,1)-1):INDEX($A$2:$A$2069,MATCH(C5262,$A$2:$A$2069,1)+1))</f>
        <v>7.7793333333133319E-2</v>
      </c>
    </row>
    <row r="5263" spans="3:4" x14ac:dyDescent="0.2">
      <c r="C5263" s="125">
        <v>725.89999999996996</v>
      </c>
      <c r="D5263" s="120">
        <f>FORECAST(C5263,INDEX($B$2:$B$2069,MATCH(C5263,$A$2:$A$2069,1)-1):INDEX($B$2:$B$2069,MATCH(C5263,$A$2:$A$2069,1)+1),INDEX($A$2:$A$2069,MATCH(C5263,$A$2:$A$2069,1)-1):INDEX($A$2:$A$2069,MATCH(C5263,$A$2:$A$2069,1)+1))</f>
        <v>7.8888888888888897E-2</v>
      </c>
    </row>
    <row r="5264" spans="3:4" x14ac:dyDescent="0.2">
      <c r="C5264" s="125">
        <v>725.99999999996999</v>
      </c>
      <c r="D5264" s="120">
        <f>FORECAST(C5264,INDEX($B$2:$B$2069,MATCH(C5264,$A$2:$A$2069,1)-1):INDEX($B$2:$B$2069,MATCH(C5264,$A$2:$A$2069,1)+1),INDEX($A$2:$A$2069,MATCH(C5264,$A$2:$A$2069,1)-1):INDEX($A$2:$A$2069,MATCH(C5264,$A$2:$A$2069,1)+1))</f>
        <v>7.8888888888888897E-2</v>
      </c>
    </row>
    <row r="5265" spans="3:4" x14ac:dyDescent="0.2">
      <c r="C5265" s="125">
        <v>726.09999999997001</v>
      </c>
      <c r="D5265" s="120">
        <f>FORECAST(C5265,INDEX($B$2:$B$2069,MATCH(C5265,$A$2:$A$2069,1)-1):INDEX($B$2:$B$2069,MATCH(C5265,$A$2:$A$2069,1)+1),INDEX($A$2:$A$2069,MATCH(C5265,$A$2:$A$2069,1)-1):INDEX($A$2:$A$2069,MATCH(C5265,$A$2:$A$2069,1)+1))</f>
        <v>7.8888888888888897E-2</v>
      </c>
    </row>
    <row r="5266" spans="3:4" x14ac:dyDescent="0.2">
      <c r="C5266" s="125">
        <v>726.19999999997003</v>
      </c>
      <c r="D5266" s="120">
        <f>FORECAST(C5266,INDEX($B$2:$B$2069,MATCH(C5266,$A$2:$A$2069,1)-1):INDEX($B$2:$B$2069,MATCH(C5266,$A$2:$A$2069,1)+1),INDEX($A$2:$A$2069,MATCH(C5266,$A$2:$A$2069,1)-1):INDEX($A$2:$A$2069,MATCH(C5266,$A$2:$A$2069,1)+1))</f>
        <v>8.0919999999599312E-2</v>
      </c>
    </row>
    <row r="5267" spans="3:4" x14ac:dyDescent="0.2">
      <c r="C5267" s="125">
        <v>726.29999999997005</v>
      </c>
      <c r="D5267" s="120">
        <f>FORECAST(C5267,INDEX($B$2:$B$2069,MATCH(C5267,$A$2:$A$2069,1)-1):INDEX($B$2:$B$2069,MATCH(C5267,$A$2:$A$2069,1)+1),INDEX($A$2:$A$2069,MATCH(C5267,$A$2:$A$2069,1)-1):INDEX($A$2:$A$2069,MATCH(C5267,$A$2:$A$2069,1)+1))</f>
        <v>8.2253333332934275E-2</v>
      </c>
    </row>
    <row r="5268" spans="3:4" x14ac:dyDescent="0.2">
      <c r="C5268" s="125">
        <v>726.39999999996996</v>
      </c>
      <c r="D5268" s="120">
        <f>FORECAST(C5268,INDEX($B$2:$B$2069,MATCH(C5268,$A$2:$A$2069,1)-1):INDEX($B$2:$B$2069,MATCH(C5268,$A$2:$A$2069,1)+1),INDEX($A$2:$A$2069,MATCH(C5268,$A$2:$A$2069,1)-1):INDEX($A$2:$A$2069,MATCH(C5268,$A$2:$A$2069,1)+1))</f>
        <v>7.863555555595525E-2</v>
      </c>
    </row>
    <row r="5269" spans="3:4" x14ac:dyDescent="0.2">
      <c r="C5269" s="125">
        <v>726.49999999996999</v>
      </c>
      <c r="D5269" s="120">
        <f>FORECAST(C5269,INDEX($B$2:$B$2069,MATCH(C5269,$A$2:$A$2069,1)-1):INDEX($B$2:$B$2069,MATCH(C5269,$A$2:$A$2069,1)+1),INDEX($A$2:$A$2069,MATCH(C5269,$A$2:$A$2069,1)-1):INDEX($A$2:$A$2069,MATCH(C5269,$A$2:$A$2069,1)+1))</f>
        <v>7.7302222222622063E-2</v>
      </c>
    </row>
    <row r="5270" spans="3:4" x14ac:dyDescent="0.2">
      <c r="C5270" s="125">
        <v>726.59999999997001</v>
      </c>
      <c r="D5270" s="120">
        <f>FORECAST(C5270,INDEX($B$2:$B$2069,MATCH(C5270,$A$2:$A$2069,1)-1):INDEX($B$2:$B$2069,MATCH(C5270,$A$2:$A$2069,1)+1),INDEX($A$2:$A$2069,MATCH(C5270,$A$2:$A$2069,1)-1):INDEX($A$2:$A$2069,MATCH(C5270,$A$2:$A$2069,1)+1))</f>
        <v>7.5968888889287101E-2</v>
      </c>
    </row>
    <row r="5271" spans="3:4" x14ac:dyDescent="0.2">
      <c r="C5271" s="125">
        <v>726.69999999997003</v>
      </c>
      <c r="D5271" s="120">
        <f>FORECAST(C5271,INDEX($B$2:$B$2069,MATCH(C5271,$A$2:$A$2069,1)-1):INDEX($B$2:$B$2069,MATCH(C5271,$A$2:$A$2069,1)+1),INDEX($A$2:$A$2069,MATCH(C5271,$A$2:$A$2069,1)-1):INDEX($A$2:$A$2069,MATCH(C5271,$A$2:$A$2069,1)+1))</f>
        <v>7.6857777778176484E-2</v>
      </c>
    </row>
    <row r="5272" spans="3:4" x14ac:dyDescent="0.2">
      <c r="C5272" s="125">
        <v>726.79999999997005</v>
      </c>
      <c r="D5272" s="120">
        <f>FORECAST(C5272,INDEX($B$2:$B$2069,MATCH(C5272,$A$2:$A$2069,1)-1):INDEX($B$2:$B$2069,MATCH(C5272,$A$2:$A$2069,1)+1),INDEX($A$2:$A$2069,MATCH(C5272,$A$2:$A$2069,1)-1):INDEX($A$2:$A$2069,MATCH(C5272,$A$2:$A$2069,1)+1))</f>
        <v>7.5524444444843297E-2</v>
      </c>
    </row>
    <row r="5273" spans="3:4" x14ac:dyDescent="0.2">
      <c r="C5273" s="125">
        <v>726.89999999996996</v>
      </c>
      <c r="D5273" s="120">
        <f>FORECAST(C5273,INDEX($B$2:$B$2069,MATCH(C5273,$A$2:$A$2069,1)-1):INDEX($B$2:$B$2069,MATCH(C5273,$A$2:$A$2069,1)+1),INDEX($A$2:$A$2069,MATCH(C5273,$A$2:$A$2069,1)-1):INDEX($A$2:$A$2069,MATCH(C5273,$A$2:$A$2069,1)+1))</f>
        <v>7.4444444444444452E-2</v>
      </c>
    </row>
    <row r="5274" spans="3:4" x14ac:dyDescent="0.2">
      <c r="C5274" s="125">
        <v>726.99999999996999</v>
      </c>
      <c r="D5274" s="120">
        <f>FORECAST(C5274,INDEX($B$2:$B$2069,MATCH(C5274,$A$2:$A$2069,1)-1):INDEX($B$2:$B$2069,MATCH(C5274,$A$2:$A$2069,1)+1),INDEX($A$2:$A$2069,MATCH(C5274,$A$2:$A$2069,1)-1):INDEX($A$2:$A$2069,MATCH(C5274,$A$2:$A$2069,1)+1))</f>
        <v>7.4444444444444452E-2</v>
      </c>
    </row>
    <row r="5275" spans="3:4" x14ac:dyDescent="0.2">
      <c r="C5275" s="125">
        <v>727.09999999997001</v>
      </c>
      <c r="D5275" s="120">
        <f>FORECAST(C5275,INDEX($B$2:$B$2069,MATCH(C5275,$A$2:$A$2069,1)-1):INDEX($B$2:$B$2069,MATCH(C5275,$A$2:$A$2069,1)+1),INDEX($A$2:$A$2069,MATCH(C5275,$A$2:$A$2069,1)-1):INDEX($A$2:$A$2069,MATCH(C5275,$A$2:$A$2069,1)+1))</f>
        <v>7.4444444444444452E-2</v>
      </c>
    </row>
    <row r="5276" spans="3:4" x14ac:dyDescent="0.2">
      <c r="C5276" s="125">
        <v>727.19999999997003</v>
      </c>
      <c r="D5276" s="120">
        <f>FORECAST(C5276,INDEX($B$2:$B$2069,MATCH(C5276,$A$2:$A$2069,1)-1):INDEX($B$2:$B$2069,MATCH(C5276,$A$2:$A$2069,1)+1),INDEX($A$2:$A$2069,MATCH(C5276,$A$2:$A$2069,1)-1):INDEX($A$2:$A$2069,MATCH(C5276,$A$2:$A$2069,1)+1))</f>
        <v>8.0268888888289425E-2</v>
      </c>
    </row>
    <row r="5277" spans="3:4" x14ac:dyDescent="0.2">
      <c r="C5277" s="125">
        <v>727.29999999997005</v>
      </c>
      <c r="D5277" s="120">
        <f>FORECAST(C5277,INDEX($B$2:$B$2069,MATCH(C5277,$A$2:$A$2069,1)-1):INDEX($B$2:$B$2069,MATCH(C5277,$A$2:$A$2069,1)+1),INDEX($A$2:$A$2069,MATCH(C5277,$A$2:$A$2069,1)-1):INDEX($A$2:$A$2069,MATCH(C5277,$A$2:$A$2069,1)+1))</f>
        <v>8.2268888888290093E-2</v>
      </c>
    </row>
    <row r="5278" spans="3:4" x14ac:dyDescent="0.2">
      <c r="C5278" s="125">
        <v>727.39999999996996</v>
      </c>
      <c r="D5278" s="120">
        <f>FORECAST(C5278,INDEX($B$2:$B$2069,MATCH(C5278,$A$2:$A$2069,1)-1):INDEX($B$2:$B$2069,MATCH(C5278,$A$2:$A$2069,1)+1),INDEX($A$2:$A$2069,MATCH(C5278,$A$2:$A$2069,1)-1):INDEX($A$2:$A$2069,MATCH(C5278,$A$2:$A$2069,1)+1))</f>
        <v>7.9015555555355554E-2</v>
      </c>
    </row>
    <row r="5279" spans="3:4" x14ac:dyDescent="0.2">
      <c r="C5279" s="125">
        <v>727.49999999996999</v>
      </c>
      <c r="D5279" s="120">
        <f>FORECAST(C5279,INDEX($B$2:$B$2069,MATCH(C5279,$A$2:$A$2069,1)-1):INDEX($B$2:$B$2069,MATCH(C5279,$A$2:$A$2069,1)+1),INDEX($A$2:$A$2069,MATCH(C5279,$A$2:$A$2069,1)-1):INDEX($A$2:$A$2069,MATCH(C5279,$A$2:$A$2069,1)+1))</f>
        <v>7.9682222222022148E-2</v>
      </c>
    </row>
    <row r="5280" spans="3:4" x14ac:dyDescent="0.2">
      <c r="C5280" s="125">
        <v>727.59999999997001</v>
      </c>
      <c r="D5280" s="120">
        <f>FORECAST(C5280,INDEX($B$2:$B$2069,MATCH(C5280,$A$2:$A$2069,1)-1):INDEX($B$2:$B$2069,MATCH(C5280,$A$2:$A$2069,1)+1),INDEX($A$2:$A$2069,MATCH(C5280,$A$2:$A$2069,1)-1):INDEX($A$2:$A$2069,MATCH(C5280,$A$2:$A$2069,1)+1))</f>
        <v>8.0348888888688741E-2</v>
      </c>
    </row>
    <row r="5281" spans="3:4" x14ac:dyDescent="0.2">
      <c r="C5281" s="125">
        <v>727.69999999997003</v>
      </c>
      <c r="D5281" s="120">
        <f>FORECAST(C5281,INDEX($B$2:$B$2069,MATCH(C5281,$A$2:$A$2069,1)-1):INDEX($B$2:$B$2069,MATCH(C5281,$A$2:$A$2069,1)+1),INDEX($A$2:$A$2069,MATCH(C5281,$A$2:$A$2069,1)-1):INDEX($A$2:$A$2069,MATCH(C5281,$A$2:$A$2069,1)+1))</f>
        <v>7.5461728898481795E-2</v>
      </c>
    </row>
    <row r="5282" spans="3:4" x14ac:dyDescent="0.2">
      <c r="C5282" s="125">
        <v>727.79999999997005</v>
      </c>
      <c r="D5282" s="120">
        <f>FORECAST(C5282,INDEX($B$2:$B$2069,MATCH(C5282,$A$2:$A$2069,1)-1):INDEX($B$2:$B$2069,MATCH(C5282,$A$2:$A$2069,1)+1),INDEX($A$2:$A$2069,MATCH(C5282,$A$2:$A$2069,1)-1):INDEX($A$2:$A$2069,MATCH(C5282,$A$2:$A$2069,1)+1))</f>
        <v>7.2121273782666862E-2</v>
      </c>
    </row>
    <row r="5283" spans="3:4" x14ac:dyDescent="0.2">
      <c r="C5283" s="125">
        <v>727.89999999996996</v>
      </c>
      <c r="D5283" s="120">
        <f>FORECAST(C5283,INDEX($B$2:$B$2069,MATCH(C5283,$A$2:$A$2069,1)-1):INDEX($B$2:$B$2069,MATCH(C5283,$A$2:$A$2069,1)+1),INDEX($A$2:$A$2069,MATCH(C5283,$A$2:$A$2069,1)-1):INDEX($A$2:$A$2069,MATCH(C5283,$A$2:$A$2069,1)+1))</f>
        <v>7.4444795476328901E-2</v>
      </c>
    </row>
    <row r="5284" spans="3:4" x14ac:dyDescent="0.2">
      <c r="C5284" s="125">
        <v>727.99999999996999</v>
      </c>
      <c r="D5284" s="120">
        <f>FORECAST(C5284,INDEX($B$2:$B$2069,MATCH(C5284,$A$2:$A$2069,1)-1):INDEX($B$2:$B$2069,MATCH(C5284,$A$2:$A$2069,1)+1),INDEX($A$2:$A$2069,MATCH(C5284,$A$2:$A$2069,1)-1):INDEX($A$2:$A$2069,MATCH(C5284,$A$2:$A$2069,1)+1))</f>
        <v>7.4446580384218683E-2</v>
      </c>
    </row>
    <row r="5285" spans="3:4" x14ac:dyDescent="0.2">
      <c r="C5285" s="125">
        <v>728.09999999997001</v>
      </c>
      <c r="D5285" s="120">
        <f>FORECAST(C5285,INDEX($B$2:$B$2069,MATCH(C5285,$A$2:$A$2069,1)-1):INDEX($B$2:$B$2069,MATCH(C5285,$A$2:$A$2069,1)+1),INDEX($A$2:$A$2069,MATCH(C5285,$A$2:$A$2069,1)-1):INDEX($A$2:$A$2069,MATCH(C5285,$A$2:$A$2069,1)+1))</f>
        <v>7.4448365292108465E-2</v>
      </c>
    </row>
    <row r="5286" spans="3:4" x14ac:dyDescent="0.2">
      <c r="C5286" s="125">
        <v>728.19999999997003</v>
      </c>
      <c r="D5286" s="120">
        <f>FORECAST(C5286,INDEX($B$2:$B$2069,MATCH(C5286,$A$2:$A$2069,1)-1):INDEX($B$2:$B$2069,MATCH(C5286,$A$2:$A$2069,1)+1),INDEX($A$2:$A$2069,MATCH(C5286,$A$2:$A$2069,1)-1):INDEX($A$2:$A$2069,MATCH(C5286,$A$2:$A$2069,1)+1))</f>
        <v>7.5384727970712717E-2</v>
      </c>
    </row>
    <row r="5287" spans="3:4" x14ac:dyDescent="0.2">
      <c r="C5287" s="125">
        <v>728.29999999997005</v>
      </c>
      <c r="D5287" s="120">
        <f>FORECAST(C5287,INDEX($B$2:$B$2069,MATCH(C5287,$A$2:$A$2069,1)-1):INDEX($B$2:$B$2069,MATCH(C5287,$A$2:$A$2069,1)+1),INDEX($A$2:$A$2069,MATCH(C5287,$A$2:$A$2069,1)-1):INDEX($A$2:$A$2069,MATCH(C5287,$A$2:$A$2069,1)+1))</f>
        <v>7.6721623980192888E-2</v>
      </c>
    </row>
    <row r="5288" spans="3:4" x14ac:dyDescent="0.2">
      <c r="C5288" s="125">
        <v>728.39999999996996</v>
      </c>
      <c r="D5288" s="120">
        <f>FORECAST(C5288,INDEX($B$2:$B$2069,MATCH(C5288,$A$2:$A$2069,1)-1):INDEX($B$2:$B$2069,MATCH(C5288,$A$2:$A$2069,1)+1),INDEX($A$2:$A$2069,MATCH(C5288,$A$2:$A$2069,1)-1):INDEX($A$2:$A$2069,MATCH(C5288,$A$2:$A$2069,1)+1))</f>
        <v>7.5417409634776611E-2</v>
      </c>
    </row>
    <row r="5289" spans="3:4" x14ac:dyDescent="0.2">
      <c r="C5289" s="125">
        <v>728.49999999996999</v>
      </c>
      <c r="D5289" s="120">
        <f>FORECAST(C5289,INDEX($B$2:$B$2069,MATCH(C5289,$A$2:$A$2069,1)-1):INDEX($B$2:$B$2069,MATCH(C5289,$A$2:$A$2069,1)+1),INDEX($A$2:$A$2069,MATCH(C5289,$A$2:$A$2069,1)-1):INDEX($A$2:$A$2069,MATCH(C5289,$A$2:$A$2069,1)+1))</f>
        <v>7.4748961630035637E-2</v>
      </c>
    </row>
    <row r="5290" spans="3:4" x14ac:dyDescent="0.2">
      <c r="C5290" s="125">
        <v>728.59999999997001</v>
      </c>
      <c r="D5290" s="120">
        <f>FORECAST(C5290,INDEX($B$2:$B$2069,MATCH(C5290,$A$2:$A$2069,1)-1):INDEX($B$2:$B$2069,MATCH(C5290,$A$2:$A$2069,1)+1),INDEX($A$2:$A$2069,MATCH(C5290,$A$2:$A$2069,1)-1):INDEX($A$2:$A$2069,MATCH(C5290,$A$2:$A$2069,1)+1))</f>
        <v>7.4080513625295552E-2</v>
      </c>
    </row>
    <row r="5291" spans="3:4" x14ac:dyDescent="0.2">
      <c r="C5291" s="125">
        <v>728.69999999997003</v>
      </c>
      <c r="D5291" s="120">
        <f>FORECAST(C5291,INDEX($B$2:$B$2069,MATCH(C5291,$A$2:$A$2069,1)-1):INDEX($B$2:$B$2069,MATCH(C5291,$A$2:$A$2069,1)+1),INDEX($A$2:$A$2069,MATCH(C5291,$A$2:$A$2069,1)-1):INDEX($A$2:$A$2069,MATCH(C5291,$A$2:$A$2069,1)+1))</f>
        <v>7.5554918938408461E-2</v>
      </c>
    </row>
    <row r="5292" spans="3:4" x14ac:dyDescent="0.2">
      <c r="C5292" s="125">
        <v>728.79999999997005</v>
      </c>
      <c r="D5292" s="120">
        <f>FORECAST(C5292,INDEX($B$2:$B$2069,MATCH(C5292,$A$2:$A$2069,1)-1):INDEX($B$2:$B$2069,MATCH(C5292,$A$2:$A$2069,1)+1),INDEX($A$2:$A$2069,MATCH(C5292,$A$2:$A$2069,1)-1):INDEX($A$2:$A$2069,MATCH(C5292,$A$2:$A$2069,1)+1))</f>
        <v>7.5554026484463563E-2</v>
      </c>
    </row>
    <row r="5293" spans="3:4" x14ac:dyDescent="0.2">
      <c r="C5293" s="125">
        <v>728.89999999996996</v>
      </c>
      <c r="D5293" s="120">
        <f>FORECAST(C5293,INDEX($B$2:$B$2069,MATCH(C5293,$A$2:$A$2069,1)-1):INDEX($B$2:$B$2069,MATCH(C5293,$A$2:$A$2069,1)+1),INDEX($A$2:$A$2069,MATCH(C5293,$A$2:$A$2069,1)-1):INDEX($A$2:$A$2069,MATCH(C5293,$A$2:$A$2069,1)+1))</f>
        <v>7.8212075615232024E-2</v>
      </c>
    </row>
    <row r="5294" spans="3:4" x14ac:dyDescent="0.2">
      <c r="C5294" s="125">
        <v>728.99999999996999</v>
      </c>
      <c r="D5294" s="120">
        <f>FORECAST(C5294,INDEX($B$2:$B$2069,MATCH(C5294,$A$2:$A$2069,1)-1):INDEX($B$2:$B$2069,MATCH(C5294,$A$2:$A$2069,1)+1),INDEX($A$2:$A$2069,MATCH(C5294,$A$2:$A$2069,1)-1):INDEX($A$2:$A$2069,MATCH(C5294,$A$2:$A$2069,1)+1))</f>
        <v>8.0216527175510421E-2</v>
      </c>
    </row>
    <row r="5295" spans="3:4" x14ac:dyDescent="0.2">
      <c r="C5295" s="125">
        <v>729.09999999997001</v>
      </c>
      <c r="D5295" s="120">
        <f>FORECAST(C5295,INDEX($B$2:$B$2069,MATCH(C5295,$A$2:$A$2069,1)-1):INDEX($B$2:$B$2069,MATCH(C5295,$A$2:$A$2069,1)+1),INDEX($A$2:$A$2069,MATCH(C5295,$A$2:$A$2069,1)-1):INDEX($A$2:$A$2069,MATCH(C5295,$A$2:$A$2069,1)+1))</f>
        <v>8.2220978735788819E-2</v>
      </c>
    </row>
    <row r="5296" spans="3:4" x14ac:dyDescent="0.2">
      <c r="C5296" s="125">
        <v>729.19999999997003</v>
      </c>
      <c r="D5296" s="120">
        <f>FORECAST(C5296,INDEX($B$2:$B$2069,MATCH(C5296,$A$2:$A$2069,1)-1):INDEX($B$2:$B$2069,MATCH(C5296,$A$2:$A$2069,1)+1),INDEX($A$2:$A$2069,MATCH(C5296,$A$2:$A$2069,1)-1):INDEX($A$2:$A$2069,MATCH(C5296,$A$2:$A$2069,1)+1))</f>
        <v>7.2514274801648071E-2</v>
      </c>
    </row>
    <row r="5297" spans="3:4" x14ac:dyDescent="0.2">
      <c r="C5297" s="125">
        <v>729.29999999997005</v>
      </c>
      <c r="D5297" s="120">
        <f>FORECAST(C5297,INDEX($B$2:$B$2069,MATCH(C5297,$A$2:$A$2069,1)-1):INDEX($B$2:$B$2069,MATCH(C5297,$A$2:$A$2069,1)+1),INDEX($A$2:$A$2069,MATCH(C5297,$A$2:$A$2069,1)-1):INDEX($A$2:$A$2069,MATCH(C5297,$A$2:$A$2069,1)+1))</f>
        <v>6.9845837506356645E-2</v>
      </c>
    </row>
    <row r="5298" spans="3:4" x14ac:dyDescent="0.2">
      <c r="C5298" s="125">
        <v>729.39999999996996</v>
      </c>
      <c r="D5298" s="120">
        <f>FORECAST(C5298,INDEX($B$2:$B$2069,MATCH(C5298,$A$2:$A$2069,1)-1):INDEX($B$2:$B$2069,MATCH(C5298,$A$2:$A$2069,1)+1),INDEX($A$2:$A$2069,MATCH(C5298,$A$2:$A$2069,1)-1):INDEX($A$2:$A$2069,MATCH(C5298,$A$2:$A$2069,1)+1))</f>
        <v>6.9076305222093737E-2</v>
      </c>
    </row>
    <row r="5299" spans="3:4" x14ac:dyDescent="0.2">
      <c r="C5299" s="125">
        <v>729.49999999996999</v>
      </c>
      <c r="D5299" s="120">
        <f>FORECAST(C5299,INDEX($B$2:$B$2069,MATCH(C5299,$A$2:$A$2069,1)-1):INDEX($B$2:$B$2069,MATCH(C5299,$A$2:$A$2069,1)+1),INDEX($A$2:$A$2069,MATCH(C5299,$A$2:$A$2069,1)-1):INDEX($A$2:$A$2069,MATCH(C5299,$A$2:$A$2069,1)+1))</f>
        <v>6.5060240965063798E-2</v>
      </c>
    </row>
    <row r="5300" spans="3:4" x14ac:dyDescent="0.2">
      <c r="C5300" s="125">
        <v>729.59999999997001</v>
      </c>
      <c r="D5300" s="120">
        <f>FORECAST(C5300,INDEX($B$2:$B$2069,MATCH(C5300,$A$2:$A$2069,1)-1):INDEX($B$2:$B$2069,MATCH(C5300,$A$2:$A$2069,1)+1),INDEX($A$2:$A$2069,MATCH(C5300,$A$2:$A$2069,1)-1):INDEX($A$2:$A$2069,MATCH(C5300,$A$2:$A$2069,1)+1))</f>
        <v>6.1044176708033859E-2</v>
      </c>
    </row>
    <row r="5301" spans="3:4" x14ac:dyDescent="0.2">
      <c r="C5301" s="125">
        <v>729.69999999997003</v>
      </c>
      <c r="D5301" s="120">
        <f>FORECAST(C5301,INDEX($B$2:$B$2069,MATCH(C5301,$A$2:$A$2069,1)-1):INDEX($B$2:$B$2069,MATCH(C5301,$A$2:$A$2069,1)+1),INDEX($A$2:$A$2069,MATCH(C5301,$A$2:$A$2069,1)-1):INDEX($A$2:$A$2069,MATCH(C5301,$A$2:$A$2069,1)+1))</f>
        <v>7.297188754900219E-2</v>
      </c>
    </row>
    <row r="5302" spans="3:4" x14ac:dyDescent="0.2">
      <c r="C5302" s="125">
        <v>729.79999999997005</v>
      </c>
      <c r="D5302" s="120">
        <f>FORECAST(C5302,INDEX($B$2:$B$2069,MATCH(C5302,$A$2:$A$2069,1)-1):INDEX($B$2:$B$2069,MATCH(C5302,$A$2:$A$2069,1)+1),INDEX($A$2:$A$2069,MATCH(C5302,$A$2:$A$2069,1)-1):INDEX($A$2:$A$2069,MATCH(C5302,$A$2:$A$2069,1)+1))</f>
        <v>7.6987951806028576E-2</v>
      </c>
    </row>
    <row r="5303" spans="3:4" x14ac:dyDescent="0.2">
      <c r="C5303" s="125">
        <v>729.89999999996996</v>
      </c>
      <c r="D5303" s="120">
        <f>FORECAST(C5303,INDEX($B$2:$B$2069,MATCH(C5303,$A$2:$A$2069,1)-1):INDEX($B$2:$B$2069,MATCH(C5303,$A$2:$A$2069,1)+1),INDEX($A$2:$A$2069,MATCH(C5303,$A$2:$A$2069,1)-1):INDEX($A$2:$A$2069,MATCH(C5303,$A$2:$A$2069,1)+1))</f>
        <v>7.510265897647983E-2</v>
      </c>
    </row>
    <row r="5304" spans="3:4" x14ac:dyDescent="0.2">
      <c r="C5304" s="125">
        <v>729.99999999996999</v>
      </c>
      <c r="D5304" s="120">
        <f>FORECAST(C5304,INDEX($B$2:$B$2069,MATCH(C5304,$A$2:$A$2069,1)-1):INDEX($B$2:$B$2069,MATCH(C5304,$A$2:$A$2069,1)+1),INDEX($A$2:$A$2069,MATCH(C5304,$A$2:$A$2069,1)-1):INDEX($A$2:$A$2069,MATCH(C5304,$A$2:$A$2069,1)+1))</f>
        <v>7.7771096271774809E-2</v>
      </c>
    </row>
    <row r="5305" spans="3:4" x14ac:dyDescent="0.2">
      <c r="C5305" s="125">
        <v>730.09999999997001</v>
      </c>
      <c r="D5305" s="120">
        <f>FORECAST(C5305,INDEX($B$2:$B$2069,MATCH(C5305,$A$2:$A$2069,1)-1):INDEX($B$2:$B$2069,MATCH(C5305,$A$2:$A$2069,1)+1),INDEX($A$2:$A$2069,MATCH(C5305,$A$2:$A$2069,1)-1):INDEX($A$2:$A$2069,MATCH(C5305,$A$2:$A$2069,1)+1))</f>
        <v>8.0439533567066235E-2</v>
      </c>
    </row>
    <row r="5306" spans="3:4" x14ac:dyDescent="0.2">
      <c r="C5306" s="125">
        <v>730.19999999997003</v>
      </c>
      <c r="D5306" s="120">
        <f>FORECAST(C5306,INDEX($B$2:$B$2069,MATCH(C5306,$A$2:$A$2069,1)-1):INDEX($B$2:$B$2069,MATCH(C5306,$A$2:$A$2069,1)+1),INDEX($A$2:$A$2069,MATCH(C5306,$A$2:$A$2069,1)-1):INDEX($A$2:$A$2069,MATCH(C5306,$A$2:$A$2069,1)+1))</f>
        <v>7.4653754643794201E-2</v>
      </c>
    </row>
    <row r="5307" spans="3:4" x14ac:dyDescent="0.2">
      <c r="C5307" s="125">
        <v>730.29999999997005</v>
      </c>
      <c r="D5307" s="120">
        <f>FORECAST(C5307,INDEX($B$2:$B$2069,MATCH(C5307,$A$2:$A$2069,1)-1):INDEX($B$2:$B$2069,MATCH(C5307,$A$2:$A$2069,1)+1),INDEX($A$2:$A$2069,MATCH(C5307,$A$2:$A$2069,1)-1):INDEX($A$2:$A$2069,MATCH(C5307,$A$2:$A$2069,1)+1))</f>
        <v>7.198174753272113E-2</v>
      </c>
    </row>
    <row r="5308" spans="3:4" x14ac:dyDescent="0.2">
      <c r="C5308" s="125">
        <v>730.39999999996996</v>
      </c>
      <c r="D5308" s="120">
        <f>FORECAST(C5308,INDEX($B$2:$B$2069,MATCH(C5308,$A$2:$A$2069,1)-1):INDEX($B$2:$B$2069,MATCH(C5308,$A$2:$A$2069,1)+1),INDEX($A$2:$A$2069,MATCH(C5308,$A$2:$A$2069,1)-1):INDEX($A$2:$A$2069,MATCH(C5308,$A$2:$A$2069,1)+1))</f>
        <v>7.3159303882397886E-2</v>
      </c>
    </row>
    <row r="5309" spans="3:4" x14ac:dyDescent="0.2">
      <c r="C5309" s="125">
        <v>730.49999999996999</v>
      </c>
      <c r="D5309" s="120">
        <f>FORECAST(C5309,INDEX($B$2:$B$2069,MATCH(C5309,$A$2:$A$2069,1)-1):INDEX($B$2:$B$2069,MATCH(C5309,$A$2:$A$2069,1)+1),INDEX($A$2:$A$2069,MATCH(C5309,$A$2:$A$2069,1)-1):INDEX($A$2:$A$2069,MATCH(C5309,$A$2:$A$2069,1)+1))</f>
        <v>7.2489959839559859E-2</v>
      </c>
    </row>
    <row r="5310" spans="3:4" x14ac:dyDescent="0.2">
      <c r="C5310" s="125">
        <v>730.59999999997001</v>
      </c>
      <c r="D5310" s="120">
        <f>FORECAST(C5310,INDEX($B$2:$B$2069,MATCH(C5310,$A$2:$A$2069,1)-1):INDEX($B$2:$B$2069,MATCH(C5310,$A$2:$A$2069,1)+1),INDEX($A$2:$A$2069,MATCH(C5310,$A$2:$A$2069,1)-1):INDEX($A$2:$A$2069,MATCH(C5310,$A$2:$A$2069,1)+1))</f>
        <v>7.1820615796721832E-2</v>
      </c>
    </row>
    <row r="5311" spans="3:4" x14ac:dyDescent="0.2">
      <c r="C5311" s="125">
        <v>730.69999999997003</v>
      </c>
      <c r="D5311" s="120">
        <f>FORECAST(C5311,INDEX($B$2:$B$2069,MATCH(C5311,$A$2:$A$2069,1)-1):INDEX($B$2:$B$2069,MATCH(C5311,$A$2:$A$2069,1)+1),INDEX($A$2:$A$2069,MATCH(C5311,$A$2:$A$2069,1)-1):INDEX($A$2:$A$2069,MATCH(C5311,$A$2:$A$2069,1)+1))</f>
        <v>7.1111111111111194E-2</v>
      </c>
    </row>
    <row r="5312" spans="3:4" x14ac:dyDescent="0.2">
      <c r="C5312" s="125">
        <v>730.79999999997005</v>
      </c>
      <c r="D5312" s="120">
        <f>FORECAST(C5312,INDEX($B$2:$B$2069,MATCH(C5312,$A$2:$A$2069,1)-1):INDEX($B$2:$B$2069,MATCH(C5312,$A$2:$A$2069,1)+1),INDEX($A$2:$A$2069,MATCH(C5312,$A$2:$A$2069,1)-1):INDEX($A$2:$A$2069,MATCH(C5312,$A$2:$A$2069,1)+1))</f>
        <v>7.1111111111111291E-2</v>
      </c>
    </row>
    <row r="5313" spans="3:4" x14ac:dyDescent="0.2">
      <c r="C5313" s="125">
        <v>730.89999999996996</v>
      </c>
      <c r="D5313" s="120">
        <f>FORECAST(C5313,INDEX($B$2:$B$2069,MATCH(C5313,$A$2:$A$2069,1)-1):INDEX($B$2:$B$2069,MATCH(C5313,$A$2:$A$2069,1)+1),INDEX($A$2:$A$2069,MATCH(C5313,$A$2:$A$2069,1)-1):INDEX($A$2:$A$2069,MATCH(C5313,$A$2:$A$2069,1)+1))</f>
        <v>7.0923694779317259E-2</v>
      </c>
    </row>
    <row r="5314" spans="3:4" x14ac:dyDescent="0.2">
      <c r="C5314" s="125">
        <v>730.99999999996999</v>
      </c>
      <c r="D5314" s="120">
        <f>FORECAST(C5314,INDEX($B$2:$B$2069,MATCH(C5314,$A$2:$A$2069,1)-1):INDEX($B$2:$B$2069,MATCH(C5314,$A$2:$A$2069,1)+1),INDEX($A$2:$A$2069,MATCH(C5314,$A$2:$A$2069,1)-1):INDEX($A$2:$A$2069,MATCH(C5314,$A$2:$A$2069,1)+1))</f>
        <v>7.0254350736479232E-2</v>
      </c>
    </row>
    <row r="5315" spans="3:4" x14ac:dyDescent="0.2">
      <c r="C5315" s="125">
        <v>731.09999999997001</v>
      </c>
      <c r="D5315" s="120">
        <f>FORECAST(C5315,INDEX($B$2:$B$2069,MATCH(C5315,$A$2:$A$2069,1)-1):INDEX($B$2:$B$2069,MATCH(C5315,$A$2:$A$2069,1)+1),INDEX($A$2:$A$2069,MATCH(C5315,$A$2:$A$2069,1)-1):INDEX($A$2:$A$2069,MATCH(C5315,$A$2:$A$2069,1)+1))</f>
        <v>6.9585006693640317E-2</v>
      </c>
    </row>
    <row r="5316" spans="3:4" x14ac:dyDescent="0.2">
      <c r="C5316" s="125">
        <v>731.19999999997003</v>
      </c>
      <c r="D5316" s="120">
        <f>FORECAST(C5316,INDEX($B$2:$B$2069,MATCH(C5316,$A$2:$A$2069,1)-1):INDEX($B$2:$B$2069,MATCH(C5316,$A$2:$A$2069,1)+1),INDEX($A$2:$A$2069,MATCH(C5316,$A$2:$A$2069,1)-1):INDEX($A$2:$A$2069,MATCH(C5316,$A$2:$A$2069,1)+1))</f>
        <v>6.6720214190494787E-2</v>
      </c>
    </row>
    <row r="5317" spans="3:4" x14ac:dyDescent="0.2">
      <c r="C5317" s="125">
        <v>731.29999999997005</v>
      </c>
      <c r="D5317" s="120">
        <f>FORECAST(C5317,INDEX($B$2:$B$2069,MATCH(C5317,$A$2:$A$2069,1)-1):INDEX($B$2:$B$2069,MATCH(C5317,$A$2:$A$2069,1)+1),INDEX($A$2:$A$2069,MATCH(C5317,$A$2:$A$2069,1)-1):INDEX($A$2:$A$2069,MATCH(C5317,$A$2:$A$2069,1)+1))</f>
        <v>6.5381526104818732E-2</v>
      </c>
    </row>
    <row r="5318" spans="3:4" x14ac:dyDescent="0.2">
      <c r="C5318" s="125">
        <v>731.39999999996996</v>
      </c>
      <c r="D5318" s="120">
        <f>FORECAST(C5318,INDEX($B$2:$B$2069,MATCH(C5318,$A$2:$A$2069,1)-1):INDEX($B$2:$B$2069,MATCH(C5318,$A$2:$A$2069,1)+1),INDEX($A$2:$A$2069,MATCH(C5318,$A$2:$A$2069,1)-1):INDEX($A$2:$A$2069,MATCH(C5318,$A$2:$A$2069,1)+1))</f>
        <v>6.7777231989435041E-2</v>
      </c>
    </row>
    <row r="5319" spans="3:4" x14ac:dyDescent="0.2">
      <c r="C5319" s="125">
        <v>731.49999999996999</v>
      </c>
      <c r="D5319" s="120">
        <f>FORECAST(C5319,INDEX($B$2:$B$2069,MATCH(C5319,$A$2:$A$2069,1)-1):INDEX($B$2:$B$2069,MATCH(C5319,$A$2:$A$2069,1)+1),INDEX($A$2:$A$2069,MATCH(C5319,$A$2:$A$2069,1)-1):INDEX($A$2:$A$2069,MATCH(C5319,$A$2:$A$2069,1)+1))</f>
        <v>6.7775432687204484E-2</v>
      </c>
    </row>
    <row r="5320" spans="3:4" x14ac:dyDescent="0.2">
      <c r="C5320" s="125">
        <v>731.59999999997001</v>
      </c>
      <c r="D5320" s="120">
        <f>FORECAST(C5320,INDEX($B$2:$B$2069,MATCH(C5320,$A$2:$A$2069,1)-1):INDEX($B$2:$B$2069,MATCH(C5320,$A$2:$A$2069,1)+1),INDEX($A$2:$A$2069,MATCH(C5320,$A$2:$A$2069,1)-1):INDEX($A$2:$A$2069,MATCH(C5320,$A$2:$A$2069,1)+1))</f>
        <v>6.7773633384973914E-2</v>
      </c>
    </row>
    <row r="5321" spans="3:4" x14ac:dyDescent="0.2">
      <c r="C5321" s="125">
        <v>731.69999999997003</v>
      </c>
      <c r="D5321" s="120">
        <f>FORECAST(C5321,INDEX($B$2:$B$2069,MATCH(C5321,$A$2:$A$2069,1)-1):INDEX($B$2:$B$2069,MATCH(C5321,$A$2:$A$2069,1)+1),INDEX($A$2:$A$2069,MATCH(C5321,$A$2:$A$2069,1)-1):INDEX($A$2:$A$2069,MATCH(C5321,$A$2:$A$2069,1)+1))</f>
        <v>6.8872503242840111E-2</v>
      </c>
    </row>
    <row r="5322" spans="3:4" x14ac:dyDescent="0.2">
      <c r="C5322" s="125">
        <v>731.79999999997005</v>
      </c>
      <c r="D5322" s="120">
        <f>FORECAST(C5322,INDEX($B$2:$B$2069,MATCH(C5322,$A$2:$A$2069,1)-1):INDEX($B$2:$B$2069,MATCH(C5322,$A$2:$A$2069,1)+1),INDEX($A$2:$A$2069,MATCH(C5322,$A$2:$A$2069,1)-1):INDEX($A$2:$A$2069,MATCH(C5322,$A$2:$A$2069,1)+1))</f>
        <v>7.0212983404633889E-2</v>
      </c>
    </row>
    <row r="5323" spans="3:4" x14ac:dyDescent="0.2">
      <c r="C5323" s="125">
        <v>731.89999999996996</v>
      </c>
      <c r="D5323" s="120">
        <f>FORECAST(C5323,INDEX($B$2:$B$2069,MATCH(C5323,$A$2:$A$2069,1)-1):INDEX($B$2:$B$2069,MATCH(C5323,$A$2:$A$2069,1)+1),INDEX($A$2:$A$2069,MATCH(C5323,$A$2:$A$2069,1)-1):INDEX($A$2:$A$2069,MATCH(C5323,$A$2:$A$2069,1)+1))</f>
        <v>7.1331994645046137E-2</v>
      </c>
    </row>
    <row r="5324" spans="3:4" x14ac:dyDescent="0.2">
      <c r="C5324" s="125">
        <v>731.99999999996999</v>
      </c>
      <c r="D5324" s="120">
        <f>FORECAST(C5324,INDEX($B$2:$B$2069,MATCH(C5324,$A$2:$A$2069,1)-1):INDEX($B$2:$B$2069,MATCH(C5324,$A$2:$A$2069,1)+1),INDEX($A$2:$A$2069,MATCH(C5324,$A$2:$A$2069,1)-1):INDEX($A$2:$A$2069,MATCH(C5324,$A$2:$A$2069,1)+1))</f>
        <v>7.2001338687884164E-2</v>
      </c>
    </row>
    <row r="5325" spans="3:4" x14ac:dyDescent="0.2">
      <c r="C5325" s="125">
        <v>732.09999999997001</v>
      </c>
      <c r="D5325" s="120">
        <f>FORECAST(C5325,INDEX($B$2:$B$2069,MATCH(C5325,$A$2:$A$2069,1)-1):INDEX($B$2:$B$2069,MATCH(C5325,$A$2:$A$2069,1)+1),INDEX($A$2:$A$2069,MATCH(C5325,$A$2:$A$2069,1)-1):INDEX($A$2:$A$2069,MATCH(C5325,$A$2:$A$2069,1)+1))</f>
        <v>7.2670682730722191E-2</v>
      </c>
    </row>
    <row r="5326" spans="3:4" x14ac:dyDescent="0.2">
      <c r="C5326" s="125">
        <v>732.19999999997003</v>
      </c>
      <c r="D5326" s="120">
        <f>FORECAST(C5326,INDEX($B$2:$B$2069,MATCH(C5326,$A$2:$A$2069,1)-1):INDEX($B$2:$B$2069,MATCH(C5326,$A$2:$A$2069,1)+1),INDEX($A$2:$A$2069,MATCH(C5326,$A$2:$A$2069,1)-1):INDEX($A$2:$A$2069,MATCH(C5326,$A$2:$A$2069,1)+1))</f>
        <v>7.2784471218005464E-2</v>
      </c>
    </row>
    <row r="5327" spans="3:4" x14ac:dyDescent="0.2">
      <c r="C5327" s="125">
        <v>732.29999999997005</v>
      </c>
      <c r="D5327" s="120">
        <f>FORECAST(C5327,INDEX($B$2:$B$2069,MATCH(C5327,$A$2:$A$2069,1)-1):INDEX($B$2:$B$2069,MATCH(C5327,$A$2:$A$2069,1)+1),INDEX($A$2:$A$2069,MATCH(C5327,$A$2:$A$2069,1)-1):INDEX($A$2:$A$2069,MATCH(C5327,$A$2:$A$2069,1)+1))</f>
        <v>7.3453815260843491E-2</v>
      </c>
    </row>
    <row r="5328" spans="3:4" x14ac:dyDescent="0.2">
      <c r="C5328" s="125">
        <v>732.39999999996996</v>
      </c>
      <c r="D5328" s="120">
        <f>FORECAST(C5328,INDEX($B$2:$B$2069,MATCH(C5328,$A$2:$A$2069,1)-1):INDEX($B$2:$B$2069,MATCH(C5328,$A$2:$A$2069,1)+1),INDEX($A$2:$A$2069,MATCH(C5328,$A$2:$A$2069,1)-1):INDEX($A$2:$A$2069,MATCH(C5328,$A$2:$A$2069,1)+1))</f>
        <v>6.7941616242027436E-2</v>
      </c>
    </row>
    <row r="5329" spans="3:4" x14ac:dyDescent="0.2">
      <c r="C5329" s="125">
        <v>732.49999999996999</v>
      </c>
      <c r="D5329" s="120">
        <f>FORECAST(C5329,INDEX($B$2:$B$2069,MATCH(C5329,$A$2:$A$2069,1)-1):INDEX($B$2:$B$2069,MATCH(C5329,$A$2:$A$2069,1)+1),INDEX($A$2:$A$2069,MATCH(C5329,$A$2:$A$2069,1)-1):INDEX($A$2:$A$2069,MATCH(C5329,$A$2:$A$2069,1)+1))</f>
        <v>6.5260655918443433E-2</v>
      </c>
    </row>
    <row r="5330" spans="3:4" x14ac:dyDescent="0.2">
      <c r="C5330" s="125">
        <v>732.59999999997001</v>
      </c>
      <c r="D5330" s="120">
        <f>FORECAST(C5330,INDEX($B$2:$B$2069,MATCH(C5330,$A$2:$A$2069,1)-1):INDEX($B$2:$B$2069,MATCH(C5330,$A$2:$A$2069,1)+1),INDEX($A$2:$A$2069,MATCH(C5330,$A$2:$A$2069,1)-1):INDEX($A$2:$A$2069,MATCH(C5330,$A$2:$A$2069,1)+1))</f>
        <v>6.2579695594855878E-2</v>
      </c>
    </row>
    <row r="5331" spans="3:4" x14ac:dyDescent="0.2">
      <c r="C5331" s="125">
        <v>732.69999999997003</v>
      </c>
      <c r="D5331" s="120">
        <f>FORECAST(C5331,INDEX($B$2:$B$2069,MATCH(C5331,$A$2:$A$2069,1)-1):INDEX($B$2:$B$2069,MATCH(C5331,$A$2:$A$2069,1)+1),INDEX($A$2:$A$2069,MATCH(C5331,$A$2:$A$2069,1)-1):INDEX($A$2:$A$2069,MATCH(C5331,$A$2:$A$2069,1)+1))</f>
        <v>5.8735414407497188E-2</v>
      </c>
    </row>
    <row r="5332" spans="3:4" x14ac:dyDescent="0.2">
      <c r="C5332" s="125">
        <v>732.79999999997005</v>
      </c>
      <c r="D5332" s="120">
        <f>FORECAST(C5332,INDEX($B$2:$B$2069,MATCH(C5332,$A$2:$A$2069,1)-1):INDEX($B$2:$B$2069,MATCH(C5332,$A$2:$A$2069,1)+1),INDEX($A$2:$A$2069,MATCH(C5332,$A$2:$A$2069,1)-1):INDEX($A$2:$A$2069,MATCH(C5332,$A$2:$A$2069,1)+1))</f>
        <v>5.4712174619886866E-2</v>
      </c>
    </row>
    <row r="5333" spans="3:4" x14ac:dyDescent="0.2">
      <c r="C5333" s="125">
        <v>732.89999999996996</v>
      </c>
      <c r="D5333" s="120">
        <f>FORECAST(C5333,INDEX($B$2:$B$2069,MATCH(C5333,$A$2:$A$2069,1)-1):INDEX($B$2:$B$2069,MATCH(C5333,$A$2:$A$2069,1)+1),INDEX($A$2:$A$2069,MATCH(C5333,$A$2:$A$2069,1)-1):INDEX($A$2:$A$2069,MATCH(C5333,$A$2:$A$2069,1)+1))</f>
        <v>6.3249233946269356E-2</v>
      </c>
    </row>
    <row r="5334" spans="3:4" x14ac:dyDescent="0.2">
      <c r="C5334" s="125">
        <v>732.99999999996999</v>
      </c>
      <c r="D5334" s="120">
        <f>FORECAST(C5334,INDEX($B$2:$B$2069,MATCH(C5334,$A$2:$A$2069,1)-1):INDEX($B$2:$B$2069,MATCH(C5334,$A$2:$A$2069,1)+1),INDEX($A$2:$A$2069,MATCH(C5334,$A$2:$A$2069,1)-1):INDEX($A$2:$A$2069,MATCH(C5334,$A$2:$A$2069,1)+1))</f>
        <v>6.5928394967627924E-2</v>
      </c>
    </row>
    <row r="5335" spans="3:4" x14ac:dyDescent="0.2">
      <c r="C5335" s="125">
        <v>733.09999999997001</v>
      </c>
      <c r="D5335" s="120">
        <f>FORECAST(C5335,INDEX($B$2:$B$2069,MATCH(C5335,$A$2:$A$2069,1)-1):INDEX($B$2:$B$2069,MATCH(C5335,$A$2:$A$2069,1)+1),INDEX($A$2:$A$2069,MATCH(C5335,$A$2:$A$2069,1)-1):INDEX($A$2:$A$2069,MATCH(C5335,$A$2:$A$2069,1)+1))</f>
        <v>6.8607555988986491E-2</v>
      </c>
    </row>
    <row r="5336" spans="3:4" x14ac:dyDescent="0.2">
      <c r="C5336" s="125">
        <v>733.19999999997003</v>
      </c>
      <c r="D5336" s="120">
        <f>FORECAST(C5336,INDEX($B$2:$B$2069,MATCH(C5336,$A$2:$A$2069,1)-1):INDEX($B$2:$B$2069,MATCH(C5336,$A$2:$A$2069,1)+1),INDEX($A$2:$A$2069,MATCH(C5336,$A$2:$A$2069,1)-1):INDEX($A$2:$A$2069,MATCH(C5336,$A$2:$A$2069,1)+1))</f>
        <v>5.8282260139722375E-2</v>
      </c>
    </row>
    <row r="5337" spans="3:4" x14ac:dyDescent="0.2">
      <c r="C5337" s="125">
        <v>733.29999999997005</v>
      </c>
      <c r="D5337" s="120">
        <f>FORECAST(C5337,INDEX($B$2:$B$2069,MATCH(C5337,$A$2:$A$2069,1)-1):INDEX($B$2:$B$2069,MATCH(C5337,$A$2:$A$2069,1)+1),INDEX($A$2:$A$2069,MATCH(C5337,$A$2:$A$2069,1)-1):INDEX($A$2:$A$2069,MATCH(C5337,$A$2:$A$2069,1)+1))</f>
        <v>5.7605722501018697E-2</v>
      </c>
    </row>
    <row r="5338" spans="3:4" x14ac:dyDescent="0.2">
      <c r="C5338" s="125">
        <v>733.39999999996996</v>
      </c>
      <c r="D5338" s="120">
        <f>FORECAST(C5338,INDEX($B$2:$B$2069,MATCH(C5338,$A$2:$A$2069,1)-1):INDEX($B$2:$B$2069,MATCH(C5338,$A$2:$A$2069,1)+1),INDEX($A$2:$A$2069,MATCH(C5338,$A$2:$A$2069,1)-1):INDEX($A$2:$A$2069,MATCH(C5338,$A$2:$A$2069,1)+1))</f>
        <v>6.6941096242676856E-2</v>
      </c>
    </row>
    <row r="5339" spans="3:4" x14ac:dyDescent="0.2">
      <c r="C5339" s="125">
        <v>733.49999999996999</v>
      </c>
      <c r="D5339" s="120">
        <f>FORECAST(C5339,INDEX($B$2:$B$2069,MATCH(C5339,$A$2:$A$2069,1)-1):INDEX($B$2:$B$2069,MATCH(C5339,$A$2:$A$2069,1)+1),INDEX($A$2:$A$2069,MATCH(C5339,$A$2:$A$2069,1)-1):INDEX($A$2:$A$2069,MATCH(C5339,$A$2:$A$2069,1)+1))</f>
        <v>6.7605038765766068E-2</v>
      </c>
    </row>
    <row r="5340" spans="3:4" x14ac:dyDescent="0.2">
      <c r="C5340" s="125">
        <v>733.59999999997001</v>
      </c>
      <c r="D5340" s="120">
        <f>FORECAST(C5340,INDEX($B$2:$B$2069,MATCH(C5340,$A$2:$A$2069,1)-1):INDEX($B$2:$B$2069,MATCH(C5340,$A$2:$A$2069,1)+1),INDEX($A$2:$A$2069,MATCH(C5340,$A$2:$A$2069,1)-1):INDEX($A$2:$A$2069,MATCH(C5340,$A$2:$A$2069,1)+1))</f>
        <v>6.8268981288855279E-2</v>
      </c>
    </row>
    <row r="5341" spans="3:4" x14ac:dyDescent="0.2">
      <c r="C5341" s="125">
        <v>733.69999999997003</v>
      </c>
      <c r="D5341" s="120">
        <f>FORECAST(C5341,INDEX($B$2:$B$2069,MATCH(C5341,$A$2:$A$2069,1)-1):INDEX($B$2:$B$2069,MATCH(C5341,$A$2:$A$2069,1)+1),INDEX($A$2:$A$2069,MATCH(C5341,$A$2:$A$2069,1)-1):INDEX($A$2:$A$2069,MATCH(C5341,$A$2:$A$2069,1)+1))</f>
        <v>6.4097222221619177E-2</v>
      </c>
    </row>
    <row r="5342" spans="3:4" x14ac:dyDescent="0.2">
      <c r="C5342" s="125">
        <v>733.79999999997005</v>
      </c>
      <c r="D5342" s="120">
        <f>FORECAST(C5342,INDEX($B$2:$B$2069,MATCH(C5342,$A$2:$A$2069,1)-1):INDEX($B$2:$B$2069,MATCH(C5342,$A$2:$A$2069,1)+1),INDEX($A$2:$A$2069,MATCH(C5342,$A$2:$A$2069,1)-1):INDEX($A$2:$A$2069,MATCH(C5342,$A$2:$A$2069,1)+1))</f>
        <v>6.6113351253877184E-2</v>
      </c>
    </row>
    <row r="5343" spans="3:4" x14ac:dyDescent="0.2">
      <c r="C5343" s="125">
        <v>733.89999999996996</v>
      </c>
      <c r="D5343" s="120">
        <f>FORECAST(C5343,INDEX($B$2:$B$2069,MATCH(C5343,$A$2:$A$2069,1)-1):INDEX($B$2:$B$2069,MATCH(C5343,$A$2:$A$2069,1)+1),INDEX($A$2:$A$2069,MATCH(C5343,$A$2:$A$2069,1)-1):INDEX($A$2:$A$2069,MATCH(C5343,$A$2:$A$2069,1)+1))</f>
        <v>6.5469572900433093E-2</v>
      </c>
    </row>
    <row r="5344" spans="3:4" x14ac:dyDescent="0.2">
      <c r="C5344" s="125">
        <v>733.99999999996999</v>
      </c>
      <c r="D5344" s="120">
        <f>FORECAST(C5344,INDEX($B$2:$B$2069,MATCH(C5344,$A$2:$A$2069,1)-1):INDEX($B$2:$B$2069,MATCH(C5344,$A$2:$A$2069,1)+1),INDEX($A$2:$A$2069,MATCH(C5344,$A$2:$A$2069,1)-1):INDEX($A$2:$A$2069,MATCH(C5344,$A$2:$A$2069,1)+1))</f>
        <v>6.2789512227961808E-2</v>
      </c>
    </row>
    <row r="5345" spans="3:4" x14ac:dyDescent="0.2">
      <c r="C5345" s="125">
        <v>734.09999999997001</v>
      </c>
      <c r="D5345" s="120">
        <f>FORECAST(C5345,INDEX($B$2:$B$2069,MATCH(C5345,$A$2:$A$2069,1)-1):INDEX($B$2:$B$2069,MATCH(C5345,$A$2:$A$2069,1)+1),INDEX($A$2:$A$2069,MATCH(C5345,$A$2:$A$2069,1)-1):INDEX($A$2:$A$2069,MATCH(C5345,$A$2:$A$2069,1)+1))</f>
        <v>6.0109451555490523E-2</v>
      </c>
    </row>
    <row r="5346" spans="3:4" x14ac:dyDescent="0.2">
      <c r="C5346" s="125">
        <v>734.19999999997003</v>
      </c>
      <c r="D5346" s="120">
        <f>FORECAST(C5346,INDEX($B$2:$B$2069,MATCH(C5346,$A$2:$A$2069,1)-1):INDEX($B$2:$B$2069,MATCH(C5346,$A$2:$A$2069,1)+1),INDEX($A$2:$A$2069,MATCH(C5346,$A$2:$A$2069,1)-1):INDEX($A$2:$A$2069,MATCH(C5346,$A$2:$A$2069,1)+1))</f>
        <v>6.2868753497192564E-2</v>
      </c>
    </row>
    <row r="5347" spans="3:4" x14ac:dyDescent="0.2">
      <c r="C5347" s="125">
        <v>734.29999999997005</v>
      </c>
      <c r="D5347" s="120">
        <f>FORECAST(C5347,INDEX($B$2:$B$2069,MATCH(C5347,$A$2:$A$2069,1)-1):INDEX($B$2:$B$2069,MATCH(C5347,$A$2:$A$2069,1)+1),INDEX($A$2:$A$2069,MATCH(C5347,$A$2:$A$2069,1)-1):INDEX($A$2:$A$2069,MATCH(C5347,$A$2:$A$2069,1)+1))</f>
        <v>6.3539893229203948E-2</v>
      </c>
    </row>
    <row r="5348" spans="3:4" x14ac:dyDescent="0.2">
      <c r="C5348" s="125">
        <v>734.39999999996996</v>
      </c>
      <c r="D5348" s="120">
        <f>FORECAST(C5348,INDEX($B$2:$B$2069,MATCH(C5348,$A$2:$A$2069,1)-1):INDEX($B$2:$B$2069,MATCH(C5348,$A$2:$A$2069,1)+1),INDEX($A$2:$A$2069,MATCH(C5348,$A$2:$A$2069,1)-1):INDEX($A$2:$A$2069,MATCH(C5348,$A$2:$A$2069,1)+1))</f>
        <v>6.1899641577262798E-2</v>
      </c>
    </row>
    <row r="5349" spans="3:4" x14ac:dyDescent="0.2">
      <c r="C5349" s="125">
        <v>734.49999999996999</v>
      </c>
      <c r="D5349" s="120">
        <f>FORECAST(C5349,INDEX($B$2:$B$2069,MATCH(C5349,$A$2:$A$2069,1)-1):INDEX($B$2:$B$2069,MATCH(C5349,$A$2:$A$2069,1)+1),INDEX($A$2:$A$2069,MATCH(C5349,$A$2:$A$2069,1)-1):INDEX($A$2:$A$2069,MATCH(C5349,$A$2:$A$2069,1)+1))</f>
        <v>6.1227598566509833E-2</v>
      </c>
    </row>
    <row r="5350" spans="3:4" x14ac:dyDescent="0.2">
      <c r="C5350" s="125">
        <v>734.59999999997001</v>
      </c>
      <c r="D5350" s="120">
        <f>FORECAST(C5350,INDEX($B$2:$B$2069,MATCH(C5350,$A$2:$A$2069,1)-1):INDEX($B$2:$B$2069,MATCH(C5350,$A$2:$A$2069,1)+1),INDEX($A$2:$A$2069,MATCH(C5350,$A$2:$A$2069,1)-1):INDEX($A$2:$A$2069,MATCH(C5350,$A$2:$A$2069,1)+1))</f>
        <v>6.0555555555756868E-2</v>
      </c>
    </row>
    <row r="5351" spans="3:4" x14ac:dyDescent="0.2">
      <c r="C5351" s="125">
        <v>734.69999999997003</v>
      </c>
      <c r="D5351" s="120">
        <f>FORECAST(C5351,INDEX($B$2:$B$2069,MATCH(C5351,$A$2:$A$2069,1)-1):INDEX($B$2:$B$2069,MATCH(C5351,$A$2:$A$2069,1)+1),INDEX($A$2:$A$2069,MATCH(C5351,$A$2:$A$2069,1)-1):INDEX($A$2:$A$2069,MATCH(C5351,$A$2:$A$2069,1)+1))</f>
        <v>5.86559139788978E-2</v>
      </c>
    </row>
    <row r="5352" spans="3:4" x14ac:dyDescent="0.2">
      <c r="C5352" s="125">
        <v>734.79999999997005</v>
      </c>
      <c r="D5352" s="120">
        <f>FORECAST(C5352,INDEX($B$2:$B$2069,MATCH(C5352,$A$2:$A$2069,1)-1):INDEX($B$2:$B$2069,MATCH(C5352,$A$2:$A$2069,1)+1),INDEX($A$2:$A$2069,MATCH(C5352,$A$2:$A$2069,1)-1):INDEX($A$2:$A$2069,MATCH(C5352,$A$2:$A$2069,1)+1))</f>
        <v>5.731182795739187E-2</v>
      </c>
    </row>
    <row r="5353" spans="3:4" x14ac:dyDescent="0.2">
      <c r="C5353" s="125">
        <v>734.89999999996996</v>
      </c>
      <c r="D5353" s="120">
        <f>FORECAST(C5353,INDEX($B$2:$B$2069,MATCH(C5353,$A$2:$A$2069,1)-1):INDEX($B$2:$B$2069,MATCH(C5353,$A$2:$A$2069,1)+1),INDEX($A$2:$A$2069,MATCH(C5353,$A$2:$A$2069,1)-1):INDEX($A$2:$A$2069,MATCH(C5353,$A$2:$A$2069,1)+1))</f>
        <v>5.8888888888888942E-2</v>
      </c>
    </row>
    <row r="5354" spans="3:4" x14ac:dyDescent="0.2">
      <c r="C5354" s="125">
        <v>734.99999999996999</v>
      </c>
      <c r="D5354" s="120">
        <f>FORECAST(C5354,INDEX($B$2:$B$2069,MATCH(C5354,$A$2:$A$2069,1)-1):INDEX($B$2:$B$2069,MATCH(C5354,$A$2:$A$2069,1)+1),INDEX($A$2:$A$2069,MATCH(C5354,$A$2:$A$2069,1)-1):INDEX($A$2:$A$2069,MATCH(C5354,$A$2:$A$2069,1)+1))</f>
        <v>5.8888888888889046E-2</v>
      </c>
    </row>
    <row r="5355" spans="3:4" x14ac:dyDescent="0.2">
      <c r="C5355" s="125">
        <v>735.09999999997001</v>
      </c>
      <c r="D5355" s="120">
        <f>FORECAST(C5355,INDEX($B$2:$B$2069,MATCH(C5355,$A$2:$A$2069,1)-1):INDEX($B$2:$B$2069,MATCH(C5355,$A$2:$A$2069,1)+1),INDEX($A$2:$A$2069,MATCH(C5355,$A$2:$A$2069,1)-1):INDEX($A$2:$A$2069,MATCH(C5355,$A$2:$A$2069,1)+1))</f>
        <v>5.6639784946438176E-2</v>
      </c>
    </row>
    <row r="5356" spans="3:4" x14ac:dyDescent="0.2">
      <c r="C5356" s="125">
        <v>735.19999999997003</v>
      </c>
      <c r="D5356" s="120">
        <f>FORECAST(C5356,INDEX($B$2:$B$2069,MATCH(C5356,$A$2:$A$2069,1)-1):INDEX($B$2:$B$2069,MATCH(C5356,$A$2:$A$2069,1)+1),INDEX($A$2:$A$2069,MATCH(C5356,$A$2:$A$2069,1)-1):INDEX($A$2:$A$2069,MATCH(C5356,$A$2:$A$2069,1)+1))</f>
        <v>5.5967741935685211E-2</v>
      </c>
    </row>
    <row r="5357" spans="3:4" x14ac:dyDescent="0.2">
      <c r="C5357" s="125">
        <v>735.29999999997005</v>
      </c>
      <c r="D5357" s="120">
        <f>FORECAST(C5357,INDEX($B$2:$B$2069,MATCH(C5357,$A$2:$A$2069,1)-1):INDEX($B$2:$B$2069,MATCH(C5357,$A$2:$A$2069,1)+1),INDEX($A$2:$A$2069,MATCH(C5357,$A$2:$A$2069,1)-1):INDEX($A$2:$A$2069,MATCH(C5357,$A$2:$A$2069,1)+1))</f>
        <v>5.5295698924932246E-2</v>
      </c>
    </row>
    <row r="5358" spans="3:4" x14ac:dyDescent="0.2">
      <c r="C5358" s="125">
        <v>735.39999999996996</v>
      </c>
      <c r="D5358" s="120">
        <f>FORECAST(C5358,INDEX($B$2:$B$2069,MATCH(C5358,$A$2:$A$2069,1)-1):INDEX($B$2:$B$2069,MATCH(C5358,$A$2:$A$2069,1)+1),INDEX($A$2:$A$2069,MATCH(C5358,$A$2:$A$2069,1)-1):INDEX($A$2:$A$2069,MATCH(C5358,$A$2:$A$2069,1)+1))</f>
        <v>5.6290322580847096E-2</v>
      </c>
    </row>
    <row r="5359" spans="3:4" x14ac:dyDescent="0.2">
      <c r="C5359" s="125">
        <v>735.49999999996999</v>
      </c>
      <c r="D5359" s="120">
        <f>FORECAST(C5359,INDEX($B$2:$B$2069,MATCH(C5359,$A$2:$A$2069,1)-1):INDEX($B$2:$B$2069,MATCH(C5359,$A$2:$A$2069,1)+1),INDEX($A$2:$A$2069,MATCH(C5359,$A$2:$A$2069,1)-1):INDEX($A$2:$A$2069,MATCH(C5359,$A$2:$A$2069,1)+1))</f>
        <v>5.5618279570094131E-2</v>
      </c>
    </row>
    <row r="5360" spans="3:4" x14ac:dyDescent="0.2">
      <c r="C5360" s="125">
        <v>735.59999999996899</v>
      </c>
      <c r="D5360" s="120">
        <f>FORECAST(C5360,INDEX($B$2:$B$2069,MATCH(C5360,$A$2:$A$2069,1)-1):INDEX($B$2:$B$2069,MATCH(C5360,$A$2:$A$2069,1)+1),INDEX($A$2:$A$2069,MATCH(C5360,$A$2:$A$2069,1)-1):INDEX($A$2:$A$2069,MATCH(C5360,$A$2:$A$2069,1)+1))</f>
        <v>6.0268817203255054E-2</v>
      </c>
    </row>
    <row r="5361" spans="3:4" x14ac:dyDescent="0.2">
      <c r="C5361" s="125">
        <v>735.69999999997003</v>
      </c>
      <c r="D5361" s="120">
        <f>FORECAST(C5361,INDEX($B$2:$B$2069,MATCH(C5361,$A$2:$A$2069,1)-1):INDEX($B$2:$B$2069,MATCH(C5361,$A$2:$A$2069,1)+1),INDEX($A$2:$A$2069,MATCH(C5361,$A$2:$A$2069,1)-1):INDEX($A$2:$A$2069,MATCH(C5361,$A$2:$A$2069,1)+1))</f>
        <v>6.3629032257054519E-2</v>
      </c>
    </row>
    <row r="5362" spans="3:4" x14ac:dyDescent="0.2">
      <c r="C5362" s="125">
        <v>735.79999999997005</v>
      </c>
      <c r="D5362" s="120">
        <f>FORECAST(C5362,INDEX($B$2:$B$2069,MATCH(C5362,$A$2:$A$2069,1)-1):INDEX($B$2:$B$2069,MATCH(C5362,$A$2:$A$2069,1)+1),INDEX($A$2:$A$2069,MATCH(C5362,$A$2:$A$2069,1)-1):INDEX($A$2:$A$2069,MATCH(C5362,$A$2:$A$2069,1)+1))</f>
        <v>6.6989247310818456E-2</v>
      </c>
    </row>
    <row r="5363" spans="3:4" x14ac:dyDescent="0.2">
      <c r="C5363" s="125">
        <v>735.89999999996996</v>
      </c>
      <c r="D5363" s="120">
        <f>FORECAST(C5363,INDEX($B$2:$B$2069,MATCH(C5363,$A$2:$A$2069,1)-1):INDEX($B$2:$B$2069,MATCH(C5363,$A$2:$A$2069,1)+1),INDEX($A$2:$A$2069,MATCH(C5363,$A$2:$A$2069,1)-1):INDEX($A$2:$A$2069,MATCH(C5363,$A$2:$A$2069,1)+1))</f>
        <v>6.5654121863193637E-2</v>
      </c>
    </row>
    <row r="5364" spans="3:4" x14ac:dyDescent="0.2">
      <c r="C5364" s="125">
        <v>735.99999999996999</v>
      </c>
      <c r="D5364" s="120">
        <f>FORECAST(C5364,INDEX($B$2:$B$2069,MATCH(C5364,$A$2:$A$2069,1)-1):INDEX($B$2:$B$2069,MATCH(C5364,$A$2:$A$2069,1)+1),INDEX($A$2:$A$2069,MATCH(C5364,$A$2:$A$2069,1)-1):INDEX($A$2:$A$2069,MATCH(C5364,$A$2:$A$2069,1)+1))</f>
        <v>6.7670250895451645E-2</v>
      </c>
    </row>
    <row r="5365" spans="3:4" x14ac:dyDescent="0.2">
      <c r="C5365" s="125">
        <v>736.09999999996899</v>
      </c>
      <c r="D5365" s="120">
        <f>FORECAST(C5365,INDEX($B$2:$B$2069,MATCH(C5365,$A$2:$A$2069,1)-1):INDEX($B$2:$B$2069,MATCH(C5365,$A$2:$A$2069,1)+1),INDEX($A$2:$A$2069,MATCH(C5365,$A$2:$A$2069,1)-1):INDEX($A$2:$A$2069,MATCH(C5365,$A$2:$A$2069,1)+1))</f>
        <v>6.5313620072309675E-2</v>
      </c>
    </row>
    <row r="5366" spans="3:4" x14ac:dyDescent="0.2">
      <c r="C5366" s="125">
        <v>736.19999999997003</v>
      </c>
      <c r="D5366" s="120">
        <f>FORECAST(C5366,INDEX($B$2:$B$2069,MATCH(C5366,$A$2:$A$2069,1)-1):INDEX($B$2:$B$2069,MATCH(C5366,$A$2:$A$2069,1)+1),INDEX($A$2:$A$2069,MATCH(C5366,$A$2:$A$2069,1)-1):INDEX($A$2:$A$2069,MATCH(C5366,$A$2:$A$2069,1)+1))</f>
        <v>6.3297491040030351E-2</v>
      </c>
    </row>
    <row r="5367" spans="3:4" x14ac:dyDescent="0.2">
      <c r="C5367" s="125">
        <v>736.29999999997005</v>
      </c>
      <c r="D5367" s="120">
        <f>FORECAST(C5367,INDEX($B$2:$B$2069,MATCH(C5367,$A$2:$A$2069,1)-1):INDEX($B$2:$B$2069,MATCH(C5367,$A$2:$A$2069,1)+1),INDEX($A$2:$A$2069,MATCH(C5367,$A$2:$A$2069,1)-1):INDEX($A$2:$A$2069,MATCH(C5367,$A$2:$A$2069,1)+1))</f>
        <v>6.1281362007772344E-2</v>
      </c>
    </row>
    <row r="5368" spans="3:4" x14ac:dyDescent="0.2">
      <c r="C5368" s="125">
        <v>736.39999999996905</v>
      </c>
      <c r="D5368" s="120">
        <f>FORECAST(C5368,INDEX($B$2:$B$2069,MATCH(C5368,$A$2:$A$2069,1)-1):INDEX($B$2:$B$2069,MATCH(C5368,$A$2:$A$2069,1)+1),INDEX($A$2:$A$2069,MATCH(C5368,$A$2:$A$2069,1)-1):INDEX($A$2:$A$2069,MATCH(C5368,$A$2:$A$2069,1)+1))</f>
        <v>6.1355197739608514E-2</v>
      </c>
    </row>
    <row r="5369" spans="3:4" x14ac:dyDescent="0.2">
      <c r="C5369" s="125">
        <v>736.49999999996896</v>
      </c>
      <c r="D5369" s="120">
        <f>FORECAST(C5369,INDEX($B$2:$B$2069,MATCH(C5369,$A$2:$A$2069,1)-1):INDEX($B$2:$B$2069,MATCH(C5369,$A$2:$A$2069,1)+1),INDEX($A$2:$A$2069,MATCH(C5369,$A$2:$A$2069,1)-1):INDEX($A$2:$A$2069,MATCH(C5369,$A$2:$A$2069,1)+1))</f>
        <v>6.0007491289301385E-2</v>
      </c>
    </row>
    <row r="5370" spans="3:4" x14ac:dyDescent="0.2">
      <c r="C5370" s="125">
        <v>736.59999999996899</v>
      </c>
      <c r="D5370" s="120">
        <f>FORECAST(C5370,INDEX($B$2:$B$2069,MATCH(C5370,$A$2:$A$2069,1)-1):INDEX($B$2:$B$2069,MATCH(C5370,$A$2:$A$2069,1)+1),INDEX($A$2:$A$2069,MATCH(C5370,$A$2:$A$2069,1)-1):INDEX($A$2:$A$2069,MATCH(C5370,$A$2:$A$2069,1)+1))</f>
        <v>6.3670259945283192E-2</v>
      </c>
    </row>
    <row r="5371" spans="3:4" x14ac:dyDescent="0.2">
      <c r="C5371" s="125">
        <v>736.69999999997003</v>
      </c>
      <c r="D5371" s="120">
        <f>FORECAST(C5371,INDEX($B$2:$B$2069,MATCH(C5371,$A$2:$A$2069,1)-1):INDEX($B$2:$B$2069,MATCH(C5371,$A$2:$A$2069,1)+1),INDEX($A$2:$A$2069,MATCH(C5371,$A$2:$A$2069,1)-1):INDEX($A$2:$A$2069,MATCH(C5371,$A$2:$A$2069,1)+1))</f>
        <v>6.5691819620766978E-2</v>
      </c>
    </row>
    <row r="5372" spans="3:4" x14ac:dyDescent="0.2">
      <c r="C5372" s="125">
        <v>736.79999999997005</v>
      </c>
      <c r="D5372" s="120">
        <f>FORECAST(C5372,INDEX($B$2:$B$2069,MATCH(C5372,$A$2:$A$2069,1)-1):INDEX($B$2:$B$2069,MATCH(C5372,$A$2:$A$2069,1)+1),INDEX($A$2:$A$2069,MATCH(C5372,$A$2:$A$2069,1)-1):INDEX($A$2:$A$2069,MATCH(C5372,$A$2:$A$2069,1)+1))</f>
        <v>6.7713379296229448E-2</v>
      </c>
    </row>
    <row r="5373" spans="3:4" x14ac:dyDescent="0.2">
      <c r="C5373" s="125">
        <v>736.89999999996905</v>
      </c>
      <c r="D5373" s="120">
        <f>FORECAST(C5373,INDEX($B$2:$B$2069,MATCH(C5373,$A$2:$A$2069,1)-1):INDEX($B$2:$B$2069,MATCH(C5373,$A$2:$A$2069,1)+1),INDEX($A$2:$A$2069,MATCH(C5373,$A$2:$A$2069,1)-1):INDEX($A$2:$A$2069,MATCH(C5373,$A$2:$A$2069,1)+1))</f>
        <v>6.648297490997912E-2</v>
      </c>
    </row>
    <row r="5374" spans="3:4" x14ac:dyDescent="0.2">
      <c r="C5374" s="125">
        <v>736.99999999996896</v>
      </c>
      <c r="D5374" s="120">
        <f>FORECAST(C5374,INDEX($B$2:$B$2069,MATCH(C5374,$A$2:$A$2069,1)-1):INDEX($B$2:$B$2069,MATCH(C5374,$A$2:$A$2069,1)+1),INDEX($A$2:$A$2069,MATCH(C5374,$A$2:$A$2069,1)-1):INDEX($A$2:$A$2069,MATCH(C5374,$A$2:$A$2069,1)+1))</f>
        <v>6.7827060931483274E-2</v>
      </c>
    </row>
    <row r="5375" spans="3:4" x14ac:dyDescent="0.2">
      <c r="C5375" s="125">
        <v>737.09999999996899</v>
      </c>
      <c r="D5375" s="120">
        <f>FORECAST(C5375,INDEX($B$2:$B$2069,MATCH(C5375,$A$2:$A$2069,1)-1):INDEX($B$2:$B$2069,MATCH(C5375,$A$2:$A$2069,1)+1),INDEX($A$2:$A$2069,MATCH(C5375,$A$2:$A$2069,1)-1):INDEX($A$2:$A$2069,MATCH(C5375,$A$2:$A$2069,1)+1))</f>
        <v>6.5124676451315366E-2</v>
      </c>
    </row>
    <row r="5376" spans="3:4" x14ac:dyDescent="0.2">
      <c r="C5376" s="125">
        <v>737.19999999996901</v>
      </c>
      <c r="D5376" s="120">
        <f>FORECAST(C5376,INDEX($B$2:$B$2069,MATCH(C5376,$A$2:$A$2069,1)-1):INDEX($B$2:$B$2069,MATCH(C5376,$A$2:$A$2069,1)+1),INDEX($A$2:$A$2069,MATCH(C5376,$A$2:$A$2069,1)-1):INDEX($A$2:$A$2069,MATCH(C5376,$A$2:$A$2069,1)+1))</f>
        <v>6.3104930647252644E-2</v>
      </c>
    </row>
    <row r="5377" spans="3:4" x14ac:dyDescent="0.2">
      <c r="C5377" s="125">
        <v>737.29999999996903</v>
      </c>
      <c r="D5377" s="120">
        <f>FORECAST(C5377,INDEX($B$2:$B$2069,MATCH(C5377,$A$2:$A$2069,1)-1):INDEX($B$2:$B$2069,MATCH(C5377,$A$2:$A$2069,1)+1),INDEX($A$2:$A$2069,MATCH(C5377,$A$2:$A$2069,1)-1):INDEX($A$2:$A$2069,MATCH(C5377,$A$2:$A$2069,1)+1))</f>
        <v>6.1085184843189921E-2</v>
      </c>
    </row>
    <row r="5378" spans="3:4" x14ac:dyDescent="0.2">
      <c r="C5378" s="125">
        <v>737.39999999996905</v>
      </c>
      <c r="D5378" s="120">
        <f>FORECAST(C5378,INDEX($B$2:$B$2069,MATCH(C5378,$A$2:$A$2069,1)-1):INDEX($B$2:$B$2069,MATCH(C5378,$A$2:$A$2069,1)+1),INDEX($A$2:$A$2069,MATCH(C5378,$A$2:$A$2069,1)-1):INDEX($A$2:$A$2069,MATCH(C5378,$A$2:$A$2069,1)+1))</f>
        <v>6.1230748022842008E-2</v>
      </c>
    </row>
    <row r="5379" spans="3:4" x14ac:dyDescent="0.2">
      <c r="C5379" s="125">
        <v>737.49999999996896</v>
      </c>
      <c r="D5379" s="120">
        <f>FORECAST(C5379,INDEX($B$2:$B$2069,MATCH(C5379,$A$2:$A$2069,1)-1):INDEX($B$2:$B$2069,MATCH(C5379,$A$2:$A$2069,1)+1),INDEX($A$2:$A$2069,MATCH(C5379,$A$2:$A$2069,1)-1):INDEX($A$2:$A$2069,MATCH(C5379,$A$2:$A$2069,1)+1))</f>
        <v>5.9884855443936402E-2</v>
      </c>
    </row>
    <row r="5380" spans="3:4" x14ac:dyDescent="0.2">
      <c r="C5380" s="125">
        <v>737.59999999996899</v>
      </c>
      <c r="D5380" s="120">
        <f>FORECAST(C5380,INDEX($B$2:$B$2069,MATCH(C5380,$A$2:$A$2069,1)-1):INDEX($B$2:$B$2069,MATCH(C5380,$A$2:$A$2069,1)+1),INDEX($A$2:$A$2069,MATCH(C5380,$A$2:$A$2069,1)-1):INDEX($A$2:$A$2069,MATCH(C5380,$A$2:$A$2069,1)+1))</f>
        <v>6.2576640600918054E-2</v>
      </c>
    </row>
    <row r="5381" spans="3:4" x14ac:dyDescent="0.2">
      <c r="C5381" s="125">
        <v>737.69999999996901</v>
      </c>
      <c r="D5381" s="120">
        <f>FORECAST(C5381,INDEX($B$2:$B$2069,MATCH(C5381,$A$2:$A$2069,1)-1):INDEX($B$2:$B$2069,MATCH(C5381,$A$2:$A$2069,1)+1),INDEX($A$2:$A$2069,MATCH(C5381,$A$2:$A$2069,1)-1):INDEX($A$2:$A$2069,MATCH(C5381,$A$2:$A$2069,1)+1))</f>
        <v>6.3922533179827212E-2</v>
      </c>
    </row>
    <row r="5382" spans="3:4" x14ac:dyDescent="0.2">
      <c r="C5382" s="125">
        <v>737.79999999996903</v>
      </c>
      <c r="D5382" s="120">
        <f>FORECAST(C5382,INDEX($B$2:$B$2069,MATCH(C5382,$A$2:$A$2069,1)-1):INDEX($B$2:$B$2069,MATCH(C5382,$A$2:$A$2069,1)+1),INDEX($A$2:$A$2069,MATCH(C5382,$A$2:$A$2069,1)-1):INDEX($A$2:$A$2069,MATCH(C5382,$A$2:$A$2069,1)+1))</f>
        <v>6.5268425758734594E-2</v>
      </c>
    </row>
    <row r="5383" spans="3:4" x14ac:dyDescent="0.2">
      <c r="C5383" s="125">
        <v>737.89999999996905</v>
      </c>
      <c r="D5383" s="120">
        <f>FORECAST(C5383,INDEX($B$2:$B$2069,MATCH(C5383,$A$2:$A$2069,1)-1):INDEX($B$2:$B$2069,MATCH(C5383,$A$2:$A$2069,1)+1),INDEX($A$2:$A$2069,MATCH(C5383,$A$2:$A$2069,1)-1):INDEX($A$2:$A$2069,MATCH(C5383,$A$2:$A$2069,1)+1))</f>
        <v>6.222222222222238E-2</v>
      </c>
    </row>
    <row r="5384" spans="3:4" x14ac:dyDescent="0.2">
      <c r="C5384" s="125">
        <v>737.99999999996896</v>
      </c>
      <c r="D5384" s="120">
        <f>FORECAST(C5384,INDEX($B$2:$B$2069,MATCH(C5384,$A$2:$A$2069,1)-1):INDEX($B$2:$B$2069,MATCH(C5384,$A$2:$A$2069,1)+1),INDEX($A$2:$A$2069,MATCH(C5384,$A$2:$A$2069,1)-1):INDEX($A$2:$A$2069,MATCH(C5384,$A$2:$A$2069,1)+1))</f>
        <v>6.2222222222222581E-2</v>
      </c>
    </row>
    <row r="5385" spans="3:4" x14ac:dyDescent="0.2">
      <c r="C5385" s="125">
        <v>738.09999999996899</v>
      </c>
      <c r="D5385" s="120">
        <f>FORECAST(C5385,INDEX($B$2:$B$2069,MATCH(C5385,$A$2:$A$2069,1)-1):INDEX($B$2:$B$2069,MATCH(C5385,$A$2:$A$2069,1)+1),INDEX($A$2:$A$2069,MATCH(C5385,$A$2:$A$2069,1)-1):INDEX($A$2:$A$2069,MATCH(C5385,$A$2:$A$2069,1)+1))</f>
        <v>8.1663492388997838E-2</v>
      </c>
    </row>
    <row r="5386" spans="3:4" x14ac:dyDescent="0.2">
      <c r="C5386" s="125">
        <v>738.19999999996901</v>
      </c>
      <c r="D5386" s="120">
        <f>FORECAST(C5386,INDEX($B$2:$B$2069,MATCH(C5386,$A$2:$A$2069,1)-1):INDEX($B$2:$B$2069,MATCH(C5386,$A$2:$A$2069,1)+1),INDEX($A$2:$A$2069,MATCH(C5386,$A$2:$A$2069,1)-1):INDEX($A$2:$A$2069,MATCH(C5386,$A$2:$A$2069,1)+1))</f>
        <v>9.0425398187392148E-2</v>
      </c>
    </row>
    <row r="5387" spans="3:4" x14ac:dyDescent="0.2">
      <c r="C5387" s="125">
        <v>738.29999999996903</v>
      </c>
      <c r="D5387" s="120">
        <f>FORECAST(C5387,INDEX($B$2:$B$2069,MATCH(C5387,$A$2:$A$2069,1)-1):INDEX($B$2:$B$2069,MATCH(C5387,$A$2:$A$2069,1)+1),INDEX($A$2:$A$2069,MATCH(C5387,$A$2:$A$2069,1)-1):INDEX($A$2:$A$2069,MATCH(C5387,$A$2:$A$2069,1)+1))</f>
        <v>9.9187303985800668E-2</v>
      </c>
    </row>
    <row r="5388" spans="3:4" x14ac:dyDescent="0.2">
      <c r="C5388" s="125">
        <v>738.39999999996905</v>
      </c>
      <c r="D5388" s="120">
        <f>FORECAST(C5388,INDEX($B$2:$B$2069,MATCH(C5388,$A$2:$A$2069,1)-1):INDEX($B$2:$B$2069,MATCH(C5388,$A$2:$A$2069,1)+1),INDEX($A$2:$A$2069,MATCH(C5388,$A$2:$A$2069,1)-1):INDEX($A$2:$A$2069,MATCH(C5388,$A$2:$A$2069,1)+1))</f>
        <v>0.10185757662839023</v>
      </c>
    </row>
    <row r="5389" spans="3:4" x14ac:dyDescent="0.2">
      <c r="C5389" s="125">
        <v>738.49999999996896</v>
      </c>
      <c r="D5389" s="120">
        <f>FORECAST(C5389,INDEX($B$2:$B$2069,MATCH(C5389,$A$2:$A$2069,1)-1):INDEX($B$2:$B$2069,MATCH(C5389,$A$2:$A$2069,1)+1),INDEX($A$2:$A$2069,MATCH(C5389,$A$2:$A$2069,1)-1):INDEX($A$2:$A$2069,MATCH(C5389,$A$2:$A$2069,1)+1))</f>
        <v>0.11196537500569548</v>
      </c>
    </row>
    <row r="5390" spans="3:4" x14ac:dyDescent="0.2">
      <c r="C5390" s="125">
        <v>738.59999999996899</v>
      </c>
      <c r="D5390" s="120">
        <f>FORECAST(C5390,INDEX($B$2:$B$2069,MATCH(C5390,$A$2:$A$2069,1)-1):INDEX($B$2:$B$2069,MATCH(C5390,$A$2:$A$2069,1)+1),INDEX($A$2:$A$2069,MATCH(C5390,$A$2:$A$2069,1)-1):INDEX($A$2:$A$2069,MATCH(C5390,$A$2:$A$2069,1)+1))</f>
        <v>9.6392262710139676E-2</v>
      </c>
    </row>
    <row r="5391" spans="3:4" x14ac:dyDescent="0.2">
      <c r="C5391" s="125">
        <v>738.69999999996901</v>
      </c>
      <c r="D5391" s="120">
        <f>FORECAST(C5391,INDEX($B$2:$B$2069,MATCH(C5391,$A$2:$A$2069,1)-1):INDEX($B$2:$B$2069,MATCH(C5391,$A$2:$A$2069,1)+1),INDEX($A$2:$A$2069,MATCH(C5391,$A$2:$A$2069,1)-1):INDEX($A$2:$A$2069,MATCH(C5391,$A$2:$A$2069,1)+1))</f>
        <v>8.9644624383552696E-2</v>
      </c>
    </row>
    <row r="5392" spans="3:4" x14ac:dyDescent="0.2">
      <c r="C5392" s="125">
        <v>738.79999999996903</v>
      </c>
      <c r="D5392" s="120">
        <f>FORECAST(C5392,INDEX($B$2:$B$2069,MATCH(C5392,$A$2:$A$2069,1)-1):INDEX($B$2:$B$2069,MATCH(C5392,$A$2:$A$2069,1)+1),INDEX($A$2:$A$2069,MATCH(C5392,$A$2:$A$2069,1)-1):INDEX($A$2:$A$2069,MATCH(C5392,$A$2:$A$2069,1)+1))</f>
        <v>8.289698605695861E-2</v>
      </c>
    </row>
    <row r="5393" spans="3:4" x14ac:dyDescent="0.2">
      <c r="C5393" s="125">
        <v>738.89999999996905</v>
      </c>
      <c r="D5393" s="120">
        <f>FORECAST(C5393,INDEX($B$2:$B$2069,MATCH(C5393,$A$2:$A$2069,1)-1):INDEX($B$2:$B$2069,MATCH(C5393,$A$2:$A$2069,1)+1),INDEX($A$2:$A$2069,MATCH(C5393,$A$2:$A$2069,1)-1):INDEX($A$2:$A$2069,MATCH(C5393,$A$2:$A$2069,1)+1))</f>
        <v>6.7957714803583258E-2</v>
      </c>
    </row>
    <row r="5394" spans="3:4" x14ac:dyDescent="0.2">
      <c r="C5394" s="125">
        <v>738.99999999996896</v>
      </c>
      <c r="D5394" s="120">
        <f>FORECAST(C5394,INDEX($B$2:$B$2069,MATCH(C5394,$A$2:$A$2069,1)-1):INDEX($B$2:$B$2069,MATCH(C5394,$A$2:$A$2069,1)+1),INDEX($A$2:$A$2069,MATCH(C5394,$A$2:$A$2069,1)-1):INDEX($A$2:$A$2069,MATCH(C5394,$A$2:$A$2069,1)+1))</f>
        <v>5.5811965815749431E-2</v>
      </c>
    </row>
    <row r="5395" spans="3:4" x14ac:dyDescent="0.2">
      <c r="C5395" s="125">
        <v>739.09999999996899</v>
      </c>
      <c r="D5395" s="120">
        <f>FORECAST(C5395,INDEX($B$2:$B$2069,MATCH(C5395,$A$2:$A$2069,1)-1):INDEX($B$2:$B$2069,MATCH(C5395,$A$2:$A$2069,1)+1),INDEX($A$2:$A$2069,MATCH(C5395,$A$2:$A$2069,1)-1):INDEX($A$2:$A$2069,MATCH(C5395,$A$2:$A$2069,1)+1))</f>
        <v>6.2172739541995981E-2</v>
      </c>
    </row>
    <row r="5396" spans="3:4" x14ac:dyDescent="0.2">
      <c r="C5396" s="125">
        <v>739.19999999996901</v>
      </c>
      <c r="D5396" s="120">
        <f>FORECAST(C5396,INDEX($B$2:$B$2069,MATCH(C5396,$A$2:$A$2069,1)-1):INDEX($B$2:$B$2069,MATCH(C5396,$A$2:$A$2069,1)+1),INDEX($A$2:$A$2069,MATCH(C5396,$A$2:$A$2069,1)-1):INDEX($A$2:$A$2069,MATCH(C5396,$A$2:$A$2069,1)+1))</f>
        <v>5.9473684211361899E-2</v>
      </c>
    </row>
    <row r="5397" spans="3:4" x14ac:dyDescent="0.2">
      <c r="C5397" s="125">
        <v>739.29999999996903</v>
      </c>
      <c r="D5397" s="120">
        <f>FORECAST(C5397,INDEX($B$2:$B$2069,MATCH(C5397,$A$2:$A$2069,1)-1):INDEX($B$2:$B$2069,MATCH(C5397,$A$2:$A$2069,1)+1),INDEX($A$2:$A$2069,MATCH(C5397,$A$2:$A$2069,1)-1):INDEX($A$2:$A$2069,MATCH(C5397,$A$2:$A$2069,1)+1))</f>
        <v>5.6774628880724265E-2</v>
      </c>
    </row>
    <row r="5398" spans="3:4" x14ac:dyDescent="0.2">
      <c r="C5398" s="125">
        <v>739.39999999996905</v>
      </c>
      <c r="D5398" s="120">
        <f>FORECAST(C5398,INDEX($B$2:$B$2069,MATCH(C5398,$A$2:$A$2069,1)-1):INDEX($B$2:$B$2069,MATCH(C5398,$A$2:$A$2069,1)+1),INDEX($A$2:$A$2069,MATCH(C5398,$A$2:$A$2069,1)-1):INDEX($A$2:$A$2069,MATCH(C5398,$A$2:$A$2069,1)+1))</f>
        <v>5.7952501963098868E-2</v>
      </c>
    </row>
    <row r="5399" spans="3:4" x14ac:dyDescent="0.2">
      <c r="C5399" s="125">
        <v>739.49999999996896</v>
      </c>
      <c r="D5399" s="120">
        <f>FORECAST(C5399,INDEX($B$2:$B$2069,MATCH(C5399,$A$2:$A$2069,1)-1):INDEX($B$2:$B$2069,MATCH(C5399,$A$2:$A$2069,1)+1),INDEX($A$2:$A$2069,MATCH(C5399,$A$2:$A$2069,1)-1):INDEX($A$2:$A$2069,MATCH(C5399,$A$2:$A$2069,1)+1))</f>
        <v>5.9296580670604726E-2</v>
      </c>
    </row>
    <row r="5400" spans="3:4" x14ac:dyDescent="0.2">
      <c r="C5400" s="125">
        <v>739.59999999996899</v>
      </c>
      <c r="D5400" s="120">
        <f>FORECAST(C5400,INDEX($B$2:$B$2069,MATCH(C5400,$A$2:$A$2069,1)-1):INDEX($B$2:$B$2069,MATCH(C5400,$A$2:$A$2069,1)+1),INDEX($A$2:$A$2069,MATCH(C5400,$A$2:$A$2069,1)-1):INDEX($A$2:$A$2069,MATCH(C5400,$A$2:$A$2069,1)+1))</f>
        <v>5.6801128954184321E-2</v>
      </c>
    </row>
    <row r="5401" spans="3:4" x14ac:dyDescent="0.2">
      <c r="C5401" s="125">
        <v>739.69999999996901</v>
      </c>
      <c r="D5401" s="120">
        <f>FORECAST(C5401,INDEX($B$2:$B$2069,MATCH(C5401,$A$2:$A$2069,1)-1):INDEX($B$2:$B$2069,MATCH(C5401,$A$2:$A$2069,1)+1),INDEX($A$2:$A$2069,MATCH(C5401,$A$2:$A$2069,1)-1):INDEX($A$2:$A$2069,MATCH(C5401,$A$2:$A$2069,1)+1))</f>
        <v>5.4780476214423501E-2</v>
      </c>
    </row>
    <row r="5402" spans="3:4" x14ac:dyDescent="0.2">
      <c r="C5402" s="125">
        <v>739.79999999996903</v>
      </c>
      <c r="D5402" s="120">
        <f>FORECAST(C5402,INDEX($B$2:$B$2069,MATCH(C5402,$A$2:$A$2069,1)-1):INDEX($B$2:$B$2069,MATCH(C5402,$A$2:$A$2069,1)+1),INDEX($A$2:$A$2069,MATCH(C5402,$A$2:$A$2069,1)-1):INDEX($A$2:$A$2069,MATCH(C5402,$A$2:$A$2069,1)+1))</f>
        <v>4.9954942847588057E-2</v>
      </c>
    </row>
    <row r="5403" spans="3:4" x14ac:dyDescent="0.2">
      <c r="C5403" s="125">
        <v>739.89999999996905</v>
      </c>
      <c r="D5403" s="120">
        <f>FORECAST(C5403,INDEX($B$2:$B$2069,MATCH(C5403,$A$2:$A$2069,1)-1):INDEX($B$2:$B$2069,MATCH(C5403,$A$2:$A$2069,1)+1),INDEX($A$2:$A$2069,MATCH(C5403,$A$2:$A$2069,1)-1):INDEX($A$2:$A$2069,MATCH(C5403,$A$2:$A$2069,1)+1))</f>
        <v>4.6575656337850546E-2</v>
      </c>
    </row>
    <row r="5404" spans="3:4" x14ac:dyDescent="0.2">
      <c r="C5404" s="125">
        <v>739.99999999996896</v>
      </c>
      <c r="D5404" s="120">
        <f>FORECAST(C5404,INDEX($B$2:$B$2069,MATCH(C5404,$A$2:$A$2069,1)-1):INDEX($B$2:$B$2069,MATCH(C5404,$A$2:$A$2069,1)+1),INDEX($A$2:$A$2069,MATCH(C5404,$A$2:$A$2069,1)-1):INDEX($A$2:$A$2069,MATCH(C5404,$A$2:$A$2069,1)+1))</f>
        <v>4.319636982812014E-2</v>
      </c>
    </row>
    <row r="5405" spans="3:4" x14ac:dyDescent="0.2">
      <c r="C5405" s="125">
        <v>740.09999999996899</v>
      </c>
      <c r="D5405" s="120">
        <f>FORECAST(C5405,INDEX($B$2:$B$2069,MATCH(C5405,$A$2:$A$2069,1)-1):INDEX($B$2:$B$2069,MATCH(C5405,$A$2:$A$2069,1)+1),INDEX($A$2:$A$2069,MATCH(C5405,$A$2:$A$2069,1)-1):INDEX($A$2:$A$2069,MATCH(C5405,$A$2:$A$2069,1)+1))</f>
        <v>4.8890888178164976E-2</v>
      </c>
    </row>
    <row r="5406" spans="3:4" x14ac:dyDescent="0.2">
      <c r="C5406" s="125">
        <v>740.19999999996901</v>
      </c>
      <c r="D5406" s="120">
        <f>FORECAST(C5406,INDEX($B$2:$B$2069,MATCH(C5406,$A$2:$A$2069,1)-1):INDEX($B$2:$B$2069,MATCH(C5406,$A$2:$A$2069,1)+1),INDEX($A$2:$A$2069,MATCH(C5406,$A$2:$A$2069,1)-1):INDEX($A$2:$A$2069,MATCH(C5406,$A$2:$A$2069,1)+1))</f>
        <v>4.8894545414647703E-2</v>
      </c>
    </row>
    <row r="5407" spans="3:4" x14ac:dyDescent="0.2">
      <c r="C5407" s="125">
        <v>740.29999999996903</v>
      </c>
      <c r="D5407" s="120">
        <f>FORECAST(C5407,INDEX($B$2:$B$2069,MATCH(C5407,$A$2:$A$2069,1)-1):INDEX($B$2:$B$2069,MATCH(C5407,$A$2:$A$2069,1)+1),INDEX($A$2:$A$2069,MATCH(C5407,$A$2:$A$2069,1)-1):INDEX($A$2:$A$2069,MATCH(C5407,$A$2:$A$2069,1)+1))</f>
        <v>4.7939721096989629E-2</v>
      </c>
    </row>
    <row r="5408" spans="3:4" x14ac:dyDescent="0.2">
      <c r="C5408" s="125">
        <v>740.39999999996905</v>
      </c>
      <c r="D5408" s="120">
        <f>FORECAST(C5408,INDEX($B$2:$B$2069,MATCH(C5408,$A$2:$A$2069,1)-1):INDEX($B$2:$B$2069,MATCH(C5408,$A$2:$A$2069,1)+1),INDEX($A$2:$A$2069,MATCH(C5408,$A$2:$A$2069,1)-1):INDEX($A$2:$A$2069,MATCH(C5408,$A$2:$A$2069,1)+1))</f>
        <v>4.9964012594966078E-2</v>
      </c>
    </row>
    <row r="5409" spans="3:4" x14ac:dyDescent="0.2">
      <c r="C5409" s="125">
        <v>740.49999999996896</v>
      </c>
      <c r="D5409" s="120">
        <f>FORECAST(C5409,INDEX($B$2:$B$2069,MATCH(C5409,$A$2:$A$2069,1)-1):INDEX($B$2:$B$2069,MATCH(C5409,$A$2:$A$2069,1)+1),INDEX($A$2:$A$2069,MATCH(C5409,$A$2:$A$2069,1)-1):INDEX($A$2:$A$2069,MATCH(C5409,$A$2:$A$2069,1)+1))</f>
        <v>5.1988304092938975E-2</v>
      </c>
    </row>
    <row r="5410" spans="3:4" x14ac:dyDescent="0.2">
      <c r="C5410" s="125">
        <v>740.59999999996899</v>
      </c>
      <c r="D5410" s="120">
        <f>FORECAST(C5410,INDEX($B$2:$B$2069,MATCH(C5410,$A$2:$A$2069,1)-1):INDEX($B$2:$B$2069,MATCH(C5410,$A$2:$A$2069,1)+1),INDEX($A$2:$A$2069,MATCH(C5410,$A$2:$A$2069,1)-1):INDEX($A$2:$A$2069,MATCH(C5410,$A$2:$A$2069,1)+1))</f>
        <v>5.3744939271045844E-2</v>
      </c>
    </row>
    <row r="5411" spans="3:4" x14ac:dyDescent="0.2">
      <c r="C5411" s="125">
        <v>740.69999999996901</v>
      </c>
      <c r="D5411" s="120">
        <f>FORECAST(C5411,INDEX($B$2:$B$2069,MATCH(C5411,$A$2:$A$2069,1)-1):INDEX($B$2:$B$2069,MATCH(C5411,$A$2:$A$2069,1)+1),INDEX($A$2:$A$2069,MATCH(C5411,$A$2:$A$2069,1)-1):INDEX($A$2:$A$2069,MATCH(C5411,$A$2:$A$2069,1)+1))</f>
        <v>5.4419703103704364E-2</v>
      </c>
    </row>
    <row r="5412" spans="3:4" x14ac:dyDescent="0.2">
      <c r="C5412" s="125">
        <v>740.79999999996903</v>
      </c>
      <c r="D5412" s="120">
        <f>FORECAST(C5412,INDEX($B$2:$B$2069,MATCH(C5412,$A$2:$A$2069,1)-1):INDEX($B$2:$B$2069,MATCH(C5412,$A$2:$A$2069,1)+1),INDEX($A$2:$A$2069,MATCH(C5412,$A$2:$A$2069,1)-1):INDEX($A$2:$A$2069,MATCH(C5412,$A$2:$A$2069,1)+1))</f>
        <v>5.9455690507068226E-2</v>
      </c>
    </row>
    <row r="5413" spans="3:4" x14ac:dyDescent="0.2">
      <c r="C5413" s="125">
        <v>740.89999999996905</v>
      </c>
      <c r="D5413" s="120">
        <f>FORECAST(C5413,INDEX($B$2:$B$2069,MATCH(C5413,$A$2:$A$2069,1)-1):INDEX($B$2:$B$2069,MATCH(C5413,$A$2:$A$2069,1)+1),INDEX($A$2:$A$2069,MATCH(C5413,$A$2:$A$2069,1)-1):INDEX($A$2:$A$2069,MATCH(C5413,$A$2:$A$2069,1)+1))</f>
        <v>6.3504273503021125E-2</v>
      </c>
    </row>
    <row r="5414" spans="3:4" x14ac:dyDescent="0.2">
      <c r="C5414" s="125">
        <v>740.99999999996896</v>
      </c>
      <c r="D5414" s="120">
        <f>FORECAST(C5414,INDEX($B$2:$B$2069,MATCH(C5414,$A$2:$A$2069,1)-1):INDEX($B$2:$B$2069,MATCH(C5414,$A$2:$A$2069,1)+1),INDEX($A$2:$A$2069,MATCH(C5414,$A$2:$A$2069,1)-1):INDEX($A$2:$A$2069,MATCH(C5414,$A$2:$A$2069,1)+1))</f>
        <v>6.7552856498970471E-2</v>
      </c>
    </row>
    <row r="5415" spans="3:4" x14ac:dyDescent="0.2">
      <c r="C5415" s="125">
        <v>741.09999999996899</v>
      </c>
      <c r="D5415" s="120">
        <f>FORECAST(C5415,INDEX($B$2:$B$2069,MATCH(C5415,$A$2:$A$2069,1)-1):INDEX($B$2:$B$2069,MATCH(C5415,$A$2:$A$2069,1)+1),INDEX($A$2:$A$2069,MATCH(C5415,$A$2:$A$2069,1)-1):INDEX($A$2:$A$2069,MATCH(C5415,$A$2:$A$2069,1)+1))</f>
        <v>5.7981443182505643E-2</v>
      </c>
    </row>
    <row r="5416" spans="3:4" x14ac:dyDescent="0.2">
      <c r="C5416" s="125">
        <v>741.19999999996901</v>
      </c>
      <c r="D5416" s="120">
        <f>FORECAST(C5416,INDEX($B$2:$B$2069,MATCH(C5416,$A$2:$A$2069,1)-1):INDEX($B$2:$B$2069,MATCH(C5416,$A$2:$A$2069,1)+1),INDEX($A$2:$A$2069,MATCH(C5416,$A$2:$A$2069,1)-1):INDEX($A$2:$A$2069,MATCH(C5416,$A$2:$A$2069,1)+1))</f>
        <v>5.6633751538743837E-2</v>
      </c>
    </row>
    <row r="5417" spans="3:4" x14ac:dyDescent="0.2">
      <c r="C5417" s="125">
        <v>741.29999999996903</v>
      </c>
      <c r="D5417" s="120">
        <f>FORECAST(C5417,INDEX($B$2:$B$2069,MATCH(C5417,$A$2:$A$2069,1)-1):INDEX($B$2:$B$2069,MATCH(C5417,$A$2:$A$2069,1)+1),INDEX($A$2:$A$2069,MATCH(C5417,$A$2:$A$2069,1)-1):INDEX($A$2:$A$2069,MATCH(C5417,$A$2:$A$2069,1)+1))</f>
        <v>5.9581648719404967E-2</v>
      </c>
    </row>
    <row r="5418" spans="3:4" x14ac:dyDescent="0.2">
      <c r="C5418" s="125">
        <v>741.39999999996905</v>
      </c>
      <c r="D5418" s="120">
        <f>FORECAST(C5418,INDEX($B$2:$B$2069,MATCH(C5418,$A$2:$A$2069,1)-1):INDEX($B$2:$B$2069,MATCH(C5418,$A$2:$A$2069,1)+1),INDEX($A$2:$A$2069,MATCH(C5418,$A$2:$A$2069,1)-1):INDEX($A$2:$A$2069,MATCH(C5418,$A$2:$A$2069,1)+1))</f>
        <v>5.755736832639613E-2</v>
      </c>
    </row>
    <row r="5419" spans="3:4" x14ac:dyDescent="0.2">
      <c r="C5419" s="125">
        <v>741.49999999996896</v>
      </c>
      <c r="D5419" s="120">
        <f>FORECAST(C5419,INDEX($B$2:$B$2069,MATCH(C5419,$A$2:$A$2069,1)-1):INDEX($B$2:$B$2069,MATCH(C5419,$A$2:$A$2069,1)+1),INDEX($A$2:$A$2069,MATCH(C5419,$A$2:$A$2069,1)-1):INDEX($A$2:$A$2069,MATCH(C5419,$A$2:$A$2069,1)+1))</f>
        <v>5.5533087933390846E-2</v>
      </c>
    </row>
    <row r="5420" spans="3:4" x14ac:dyDescent="0.2">
      <c r="C5420" s="125">
        <v>741.59999999996899</v>
      </c>
      <c r="D5420" s="120">
        <f>FORECAST(C5420,INDEX($B$2:$B$2069,MATCH(C5420,$A$2:$A$2069,1)-1):INDEX($B$2:$B$2069,MATCH(C5420,$A$2:$A$2069,1)+1),INDEX($A$2:$A$2069,MATCH(C5420,$A$2:$A$2069,1)-1):INDEX($A$2:$A$2069,MATCH(C5420,$A$2:$A$2069,1)+1))</f>
        <v>5.6554206027472631E-2</v>
      </c>
    </row>
    <row r="5421" spans="3:4" x14ac:dyDescent="0.2">
      <c r="C5421" s="125">
        <v>741.69999999996901</v>
      </c>
      <c r="D5421" s="120">
        <f>FORECAST(C5421,INDEX($B$2:$B$2069,MATCH(C5421,$A$2:$A$2069,1)-1):INDEX($B$2:$B$2069,MATCH(C5421,$A$2:$A$2069,1)+1),INDEX($A$2:$A$2069,MATCH(C5421,$A$2:$A$2069,1)-1):INDEX($A$2:$A$2069,MATCH(C5421,$A$2:$A$2069,1)+1))</f>
        <v>5.7903733692789672E-2</v>
      </c>
    </row>
    <row r="5422" spans="3:4" x14ac:dyDescent="0.2">
      <c r="C5422" s="125">
        <v>741.79999999996903</v>
      </c>
      <c r="D5422" s="120">
        <f>FORECAST(C5422,INDEX($B$2:$B$2069,MATCH(C5422,$A$2:$A$2069,1)-1):INDEX($B$2:$B$2069,MATCH(C5422,$A$2:$A$2069,1)+1),INDEX($A$2:$A$2069,MATCH(C5422,$A$2:$A$2069,1)-1):INDEX($A$2:$A$2069,MATCH(C5422,$A$2:$A$2069,1)+1))</f>
        <v>5.3705457146257629E-2</v>
      </c>
    </row>
    <row r="5423" spans="3:4" x14ac:dyDescent="0.2">
      <c r="C5423" s="125">
        <v>741.89999999996905</v>
      </c>
      <c r="D5423" s="120">
        <f>FORECAST(C5423,INDEX($B$2:$B$2069,MATCH(C5423,$A$2:$A$2069,1)-1):INDEX($B$2:$B$2069,MATCH(C5423,$A$2:$A$2069,1)+1),INDEX($A$2:$A$2069,MATCH(C5423,$A$2:$A$2069,1)-1):INDEX($A$2:$A$2069,MATCH(C5423,$A$2:$A$2069,1)+1))</f>
        <v>5.1001845076644514E-2</v>
      </c>
    </row>
    <row r="5424" spans="3:4" x14ac:dyDescent="0.2">
      <c r="C5424" s="125">
        <v>741.99999999996896</v>
      </c>
      <c r="D5424" s="120">
        <f>FORECAST(C5424,INDEX($B$2:$B$2069,MATCH(C5424,$A$2:$A$2069,1)-1):INDEX($B$2:$B$2069,MATCH(C5424,$A$2:$A$2069,1)+1),INDEX($A$2:$A$2069,MATCH(C5424,$A$2:$A$2069,1)-1):INDEX($A$2:$A$2069,MATCH(C5424,$A$2:$A$2069,1)+1))</f>
        <v>4.8298233007034952E-2</v>
      </c>
    </row>
    <row r="5425" spans="3:4" x14ac:dyDescent="0.2">
      <c r="C5425" s="125">
        <v>742.09999999996899</v>
      </c>
      <c r="D5425" s="120">
        <f>FORECAST(C5425,INDEX($B$2:$B$2069,MATCH(C5425,$A$2:$A$2069,1)-1):INDEX($B$2:$B$2069,MATCH(C5425,$A$2:$A$2069,1)+1),INDEX($A$2:$A$2069,MATCH(C5425,$A$2:$A$2069,1)-1):INDEX($A$2:$A$2069,MATCH(C5425,$A$2:$A$2069,1)+1))</f>
        <v>5.499322493203973E-2</v>
      </c>
    </row>
    <row r="5426" spans="3:4" x14ac:dyDescent="0.2">
      <c r="C5426" s="125">
        <v>742.19999999996901</v>
      </c>
      <c r="D5426" s="120">
        <f>FORECAST(C5426,INDEX($B$2:$B$2069,MATCH(C5426,$A$2:$A$2069,1)-1):INDEX($B$2:$B$2069,MATCH(C5426,$A$2:$A$2069,1)+1),INDEX($A$2:$A$2069,MATCH(C5426,$A$2:$A$2069,1)-1):INDEX($A$2:$A$2069,MATCH(C5426,$A$2:$A$2069,1)+1))</f>
        <v>5.5670731707107457E-2</v>
      </c>
    </row>
    <row r="5427" spans="3:4" x14ac:dyDescent="0.2">
      <c r="C5427" s="125">
        <v>742.29999999996903</v>
      </c>
      <c r="D5427" s="120">
        <f>FORECAST(C5427,INDEX($B$2:$B$2069,MATCH(C5427,$A$2:$A$2069,1)-1):INDEX($B$2:$B$2069,MATCH(C5427,$A$2:$A$2069,1)+1),INDEX($A$2:$A$2069,MATCH(C5427,$A$2:$A$2069,1)-1):INDEX($A$2:$A$2069,MATCH(C5427,$A$2:$A$2069,1)+1))</f>
        <v>5.6492490778353499E-2</v>
      </c>
    </row>
    <row r="5428" spans="3:4" x14ac:dyDescent="0.2">
      <c r="C5428" s="125">
        <v>742.39999999996905</v>
      </c>
      <c r="D5428" s="120">
        <f>FORECAST(C5428,INDEX($B$2:$B$2069,MATCH(C5428,$A$2:$A$2069,1)-1):INDEX($B$2:$B$2069,MATCH(C5428,$A$2:$A$2069,1)+1),INDEX($A$2:$A$2069,MATCH(C5428,$A$2:$A$2069,1)-1):INDEX($A$2:$A$2069,MATCH(C5428,$A$2:$A$2069,1)+1))</f>
        <v>5.9195188538847532E-2</v>
      </c>
    </row>
    <row r="5429" spans="3:4" x14ac:dyDescent="0.2">
      <c r="C5429" s="125">
        <v>742.49999999996896</v>
      </c>
      <c r="D5429" s="120">
        <f>FORECAST(C5429,INDEX($B$2:$B$2069,MATCH(C5429,$A$2:$A$2069,1)-1):INDEX($B$2:$B$2069,MATCH(C5429,$A$2:$A$2069,1)+1),INDEX($A$2:$A$2069,MATCH(C5429,$A$2:$A$2069,1)-1):INDEX($A$2:$A$2069,MATCH(C5429,$A$2:$A$2069,1)+1))</f>
        <v>6.1897886299334459E-2</v>
      </c>
    </row>
    <row r="5430" spans="3:4" x14ac:dyDescent="0.2">
      <c r="C5430" s="125">
        <v>742.59999999996899</v>
      </c>
      <c r="D5430" s="120">
        <f>FORECAST(C5430,INDEX($B$2:$B$2069,MATCH(C5430,$A$2:$A$2069,1)-1):INDEX($B$2:$B$2069,MATCH(C5430,$A$2:$A$2069,1)+1),INDEX($A$2:$A$2069,MATCH(C5430,$A$2:$A$2069,1)-1):INDEX($A$2:$A$2069,MATCH(C5430,$A$2:$A$2069,1)+1))</f>
        <v>5.6584086267314149E-2</v>
      </c>
    </row>
    <row r="5431" spans="3:4" x14ac:dyDescent="0.2">
      <c r="C5431" s="125">
        <v>742.69999999996901</v>
      </c>
      <c r="D5431" s="120">
        <f>FORECAST(C5431,INDEX($B$2:$B$2069,MATCH(C5431,$A$2:$A$2069,1)-1):INDEX($B$2:$B$2069,MATCH(C5431,$A$2:$A$2069,1)+1),INDEX($A$2:$A$2069,MATCH(C5431,$A$2:$A$2069,1)-1):INDEX($A$2:$A$2069,MATCH(C5431,$A$2:$A$2069,1)+1))</f>
        <v>5.5232737387068909E-2</v>
      </c>
    </row>
    <row r="5432" spans="3:4" x14ac:dyDescent="0.2">
      <c r="C5432" s="125">
        <v>742.79999999996903</v>
      </c>
      <c r="D5432" s="120">
        <f>FORECAST(C5432,INDEX($B$2:$B$2069,MATCH(C5432,$A$2:$A$2069,1)-1):INDEX($B$2:$B$2069,MATCH(C5432,$A$2:$A$2069,1)+1),INDEX($A$2:$A$2069,MATCH(C5432,$A$2:$A$2069,1)-1):INDEX($A$2:$A$2069,MATCH(C5432,$A$2:$A$2069,1)+1))</f>
        <v>5.9173441734208687E-2</v>
      </c>
    </row>
    <row r="5433" spans="3:4" x14ac:dyDescent="0.2">
      <c r="C5433" s="125">
        <v>742.89999999996905</v>
      </c>
      <c r="D5433" s="120">
        <f>FORECAST(C5433,INDEX($B$2:$B$2069,MATCH(C5433,$A$2:$A$2069,1)-1):INDEX($B$2:$B$2069,MATCH(C5433,$A$2:$A$2069,1)+1),INDEX($A$2:$A$2069,MATCH(C5433,$A$2:$A$2069,1)-1):INDEX($A$2:$A$2069,MATCH(C5433,$A$2:$A$2069,1)+1))</f>
        <v>5.9850948509275526E-2</v>
      </c>
    </row>
    <row r="5434" spans="3:4" x14ac:dyDescent="0.2">
      <c r="C5434" s="125">
        <v>742.99999999996896</v>
      </c>
      <c r="D5434" s="120">
        <f>FORECAST(C5434,INDEX($B$2:$B$2069,MATCH(C5434,$A$2:$A$2069,1)-1):INDEX($B$2:$B$2069,MATCH(C5434,$A$2:$A$2069,1)+1),INDEX($A$2:$A$2069,MATCH(C5434,$A$2:$A$2069,1)-1):INDEX($A$2:$A$2069,MATCH(C5434,$A$2:$A$2069,1)+1))</f>
        <v>6.0528455284342364E-2</v>
      </c>
    </row>
    <row r="5435" spans="3:4" x14ac:dyDescent="0.2">
      <c r="C5435" s="125">
        <v>743.09999999996899</v>
      </c>
      <c r="D5435" s="120">
        <f>FORECAST(C5435,INDEX($B$2:$B$2069,MATCH(C5435,$A$2:$A$2069,1)-1):INDEX($B$2:$B$2069,MATCH(C5435,$A$2:$A$2069,1)+1),INDEX($A$2:$A$2069,MATCH(C5435,$A$2:$A$2069,1)-1):INDEX($A$2:$A$2069,MATCH(C5435,$A$2:$A$2069,1)+1))</f>
        <v>5.4905661585147314E-2</v>
      </c>
    </row>
    <row r="5436" spans="3:4" x14ac:dyDescent="0.2">
      <c r="C5436" s="125">
        <v>743.19999999996901</v>
      </c>
      <c r="D5436" s="120">
        <f>FORECAST(C5436,INDEX($B$2:$B$2069,MATCH(C5436,$A$2:$A$2069,1)-1):INDEX($B$2:$B$2069,MATCH(C5436,$A$2:$A$2069,1)+1),INDEX($A$2:$A$2069,MATCH(C5436,$A$2:$A$2069,1)-1):INDEX($A$2:$A$2069,MATCH(C5436,$A$2:$A$2069,1)+1))</f>
        <v>5.4226329908542148E-2</v>
      </c>
    </row>
    <row r="5437" spans="3:4" x14ac:dyDescent="0.2">
      <c r="C5437" s="125">
        <v>743.29999999996903</v>
      </c>
      <c r="D5437" s="120">
        <f>FORECAST(C5437,INDEX($B$2:$B$2069,MATCH(C5437,$A$2:$A$2069,1)-1):INDEX($B$2:$B$2069,MATCH(C5437,$A$2:$A$2069,1)+1),INDEX($A$2:$A$2069,MATCH(C5437,$A$2:$A$2069,1)-1):INDEX($A$2:$A$2069,MATCH(C5437,$A$2:$A$2069,1)+1))</f>
        <v>5.8887084652225412E-2</v>
      </c>
    </row>
    <row r="5438" spans="3:4" x14ac:dyDescent="0.2">
      <c r="C5438" s="125">
        <v>743.39999999996905</v>
      </c>
      <c r="D5438" s="120">
        <f>FORECAST(C5438,INDEX($B$2:$B$2069,MATCH(C5438,$A$2:$A$2069,1)-1):INDEX($B$2:$B$2069,MATCH(C5438,$A$2:$A$2069,1)+1),INDEX($A$2:$A$2069,MATCH(C5438,$A$2:$A$2069,1)-1):INDEX($A$2:$A$2069,MATCH(C5438,$A$2:$A$2069,1)+1))</f>
        <v>5.8883427415743102E-2</v>
      </c>
    </row>
    <row r="5439" spans="3:4" x14ac:dyDescent="0.2">
      <c r="C5439" s="125">
        <v>743.49999999996896</v>
      </c>
      <c r="D5439" s="120">
        <f>FORECAST(C5439,INDEX($B$2:$B$2069,MATCH(C5439,$A$2:$A$2069,1)-1):INDEX($B$2:$B$2069,MATCH(C5439,$A$2:$A$2069,1)+1),INDEX($A$2:$A$2069,MATCH(C5439,$A$2:$A$2069,1)-1):INDEX($A$2:$A$2069,MATCH(C5439,$A$2:$A$2069,1)+1))</f>
        <v>5.5575880758596874E-2</v>
      </c>
    </row>
    <row r="5440" spans="3:4" x14ac:dyDescent="0.2">
      <c r="C5440" s="125">
        <v>743.59999999996899</v>
      </c>
      <c r="D5440" s="120">
        <f>FORECAST(C5440,INDEX($B$2:$B$2069,MATCH(C5440,$A$2:$A$2069,1)-1):INDEX($B$2:$B$2069,MATCH(C5440,$A$2:$A$2069,1)+1),INDEX($A$2:$A$2069,MATCH(C5440,$A$2:$A$2069,1)-1):INDEX($A$2:$A$2069,MATCH(C5440,$A$2:$A$2069,1)+1))</f>
        <v>5.6253387533664601E-2</v>
      </c>
    </row>
    <row r="5441" spans="3:4" x14ac:dyDescent="0.2">
      <c r="C5441" s="125">
        <v>743.69999999996901</v>
      </c>
      <c r="D5441" s="120">
        <f>FORECAST(C5441,INDEX($B$2:$B$2069,MATCH(C5441,$A$2:$A$2069,1)-1):INDEX($B$2:$B$2069,MATCH(C5441,$A$2:$A$2069,1)+1),INDEX($A$2:$A$2069,MATCH(C5441,$A$2:$A$2069,1)-1):INDEX($A$2:$A$2069,MATCH(C5441,$A$2:$A$2069,1)+1))</f>
        <v>5.6930894308732327E-2</v>
      </c>
    </row>
    <row r="5442" spans="3:4" x14ac:dyDescent="0.2">
      <c r="C5442" s="125">
        <v>743.79999999996903</v>
      </c>
      <c r="D5442" s="120">
        <f>FORECAST(C5442,INDEX($B$2:$B$2069,MATCH(C5442,$A$2:$A$2069,1)-1):INDEX($B$2:$B$2069,MATCH(C5442,$A$2:$A$2069,1)+1),INDEX($A$2:$A$2069,MATCH(C5442,$A$2:$A$2069,1)-1):INDEX($A$2:$A$2069,MATCH(C5442,$A$2:$A$2069,1)+1))</f>
        <v>4.6524390245792802E-2</v>
      </c>
    </row>
    <row r="5443" spans="3:4" x14ac:dyDescent="0.2">
      <c r="C5443" s="125">
        <v>743.89999999996905</v>
      </c>
      <c r="D5443" s="120">
        <f>FORECAST(C5443,INDEX($B$2:$B$2069,MATCH(C5443,$A$2:$A$2069,1)-1):INDEX($B$2:$B$2069,MATCH(C5443,$A$2:$A$2069,1)+1),INDEX($A$2:$A$2069,MATCH(C5443,$A$2:$A$2069,1)-1):INDEX($A$2:$A$2069,MATCH(C5443,$A$2:$A$2069,1)+1))</f>
        <v>4.0426829270181486E-2</v>
      </c>
    </row>
    <row r="5444" spans="3:4" x14ac:dyDescent="0.2">
      <c r="C5444" s="125">
        <v>743.99999999996896</v>
      </c>
      <c r="D5444" s="120">
        <f>FORECAST(C5444,INDEX($B$2:$B$2069,MATCH(C5444,$A$2:$A$2069,1)-1):INDEX($B$2:$B$2069,MATCH(C5444,$A$2:$A$2069,1)+1),INDEX($A$2:$A$2069,MATCH(C5444,$A$2:$A$2069,1)-1):INDEX($A$2:$A$2069,MATCH(C5444,$A$2:$A$2069,1)+1))</f>
        <v>4.3109756098191454E-2</v>
      </c>
    </row>
    <row r="5445" spans="3:4" x14ac:dyDescent="0.2">
      <c r="C5445" s="125">
        <v>744.09999999996899</v>
      </c>
      <c r="D5445" s="120">
        <f>FORECAST(C5445,INDEX($B$2:$B$2069,MATCH(C5445,$A$2:$A$2069,1)-1):INDEX($B$2:$B$2069,MATCH(C5445,$A$2:$A$2069,1)+1),INDEX($A$2:$A$2069,MATCH(C5445,$A$2:$A$2069,1)-1):INDEX($A$2:$A$2069,MATCH(C5445,$A$2:$A$2069,1)+1))</f>
        <v>4.1077235772988274E-2</v>
      </c>
    </row>
    <row r="5446" spans="3:4" x14ac:dyDescent="0.2">
      <c r="C5446" s="125">
        <v>744.19999999996901</v>
      </c>
      <c r="D5446" s="120">
        <f>FORECAST(C5446,INDEX($B$2:$B$2069,MATCH(C5446,$A$2:$A$2069,1)-1):INDEX($B$2:$B$2069,MATCH(C5446,$A$2:$A$2069,1)+1),INDEX($A$2:$A$2069,MATCH(C5446,$A$2:$A$2069,1)-1):INDEX($A$2:$A$2069,MATCH(C5446,$A$2:$A$2069,1)+1))</f>
        <v>3.9044715447783318E-2</v>
      </c>
    </row>
    <row r="5447" spans="3:4" x14ac:dyDescent="0.2">
      <c r="C5447" s="125">
        <v>744.29999999996903</v>
      </c>
      <c r="D5447" s="120">
        <f>FORECAST(C5447,INDEX($B$2:$B$2069,MATCH(C5447,$A$2:$A$2069,1)-1):INDEX($B$2:$B$2069,MATCH(C5447,$A$2:$A$2069,1)+1),INDEX($A$2:$A$2069,MATCH(C5447,$A$2:$A$2069,1)-1):INDEX($A$2:$A$2069,MATCH(C5447,$A$2:$A$2069,1)+1))</f>
        <v>4.1321138210751229E-2</v>
      </c>
    </row>
    <row r="5448" spans="3:4" x14ac:dyDescent="0.2">
      <c r="C5448" s="125">
        <v>744.39999999996905</v>
      </c>
      <c r="D5448" s="120">
        <f>FORECAST(C5448,INDEX($B$2:$B$2069,MATCH(C5448,$A$2:$A$2069,1)-1):INDEX($B$2:$B$2069,MATCH(C5448,$A$2:$A$2069,1)+1),INDEX($A$2:$A$2069,MATCH(C5448,$A$2:$A$2069,1)-1):INDEX($A$2:$A$2069,MATCH(C5448,$A$2:$A$2069,1)+1))</f>
        <v>4.3353658535954409E-2</v>
      </c>
    </row>
    <row r="5449" spans="3:4" x14ac:dyDescent="0.2">
      <c r="C5449" s="125">
        <v>744.49999999996896</v>
      </c>
      <c r="D5449" s="120">
        <f>FORECAST(C5449,INDEX($B$2:$B$2069,MATCH(C5449,$A$2:$A$2069,1)-1):INDEX($B$2:$B$2069,MATCH(C5449,$A$2:$A$2069,1)+1),INDEX($A$2:$A$2069,MATCH(C5449,$A$2:$A$2069,1)-1):INDEX($A$2:$A$2069,MATCH(C5449,$A$2:$A$2069,1)+1))</f>
        <v>4.5813008129663046E-2</v>
      </c>
    </row>
    <row r="5450" spans="3:4" x14ac:dyDescent="0.2">
      <c r="C5450" s="125">
        <v>744.59999999996899</v>
      </c>
      <c r="D5450" s="120">
        <f>FORECAST(C5450,INDEX($B$2:$B$2069,MATCH(C5450,$A$2:$A$2069,1)-1):INDEX($B$2:$B$2069,MATCH(C5450,$A$2:$A$2069,1)+1),INDEX($A$2:$A$2069,MATCH(C5450,$A$2:$A$2069,1)-1):INDEX($A$2:$A$2069,MATCH(C5450,$A$2:$A$2069,1)+1))</f>
        <v>4.71680216797985E-2</v>
      </c>
    </row>
    <row r="5451" spans="3:4" x14ac:dyDescent="0.2">
      <c r="C5451" s="125">
        <v>744.69999999996901</v>
      </c>
      <c r="D5451" s="120">
        <f>FORECAST(C5451,INDEX($B$2:$B$2069,MATCH(C5451,$A$2:$A$2069,1)-1):INDEX($B$2:$B$2069,MATCH(C5451,$A$2:$A$2069,1)+1),INDEX($A$2:$A$2069,MATCH(C5451,$A$2:$A$2069,1)-1):INDEX($A$2:$A$2069,MATCH(C5451,$A$2:$A$2069,1)+1))</f>
        <v>4.8523035229933953E-2</v>
      </c>
    </row>
    <row r="5452" spans="3:4" x14ac:dyDescent="0.2">
      <c r="C5452" s="125">
        <v>744.79999999996903</v>
      </c>
      <c r="D5452" s="120">
        <f>FORECAST(C5452,INDEX($B$2:$B$2069,MATCH(C5452,$A$2:$A$2069,1)-1):INDEX($B$2:$B$2069,MATCH(C5452,$A$2:$A$2069,1)+1),INDEX($A$2:$A$2069,MATCH(C5452,$A$2:$A$2069,1)-1):INDEX($A$2:$A$2069,MATCH(C5452,$A$2:$A$2069,1)+1))</f>
        <v>5.1978319782360671E-2</v>
      </c>
    </row>
    <row r="5453" spans="3:4" x14ac:dyDescent="0.2">
      <c r="C5453" s="125">
        <v>744.89999999996905</v>
      </c>
      <c r="D5453" s="120">
        <f>FORECAST(C5453,INDEX($B$2:$B$2069,MATCH(C5453,$A$2:$A$2069,1)-1):INDEX($B$2:$B$2069,MATCH(C5453,$A$2:$A$2069,1)+1),INDEX($A$2:$A$2069,MATCH(C5453,$A$2:$A$2069,1)-1):INDEX($A$2:$A$2069,MATCH(C5453,$A$2:$A$2069,1)+1))</f>
        <v>5.4688346882631578E-2</v>
      </c>
    </row>
    <row r="5454" spans="3:4" x14ac:dyDescent="0.2">
      <c r="C5454" s="125">
        <v>744.99999999996896</v>
      </c>
      <c r="D5454" s="120">
        <f>FORECAST(C5454,INDEX($B$2:$B$2069,MATCH(C5454,$A$2:$A$2069,1)-1):INDEX($B$2:$B$2069,MATCH(C5454,$A$2:$A$2069,1)+1),INDEX($A$2:$A$2069,MATCH(C5454,$A$2:$A$2069,1)-1):INDEX($A$2:$A$2069,MATCH(C5454,$A$2:$A$2069,1)+1))</f>
        <v>4.3163956641038226E-2</v>
      </c>
    </row>
    <row r="5455" spans="3:4" x14ac:dyDescent="0.2">
      <c r="C5455" s="125">
        <v>745.09999999996899</v>
      </c>
      <c r="D5455" s="120">
        <f>FORECAST(C5455,INDEX($B$2:$B$2069,MATCH(C5455,$A$2:$A$2069,1)-1):INDEX($B$2:$B$2069,MATCH(C5455,$A$2:$A$2069,1)+1),INDEX($A$2:$A$2069,MATCH(C5455,$A$2:$A$2069,1)-1):INDEX($A$2:$A$2069,MATCH(C5455,$A$2:$A$2069,1)+1))</f>
        <v>3.8421409215565916E-2</v>
      </c>
    </row>
    <row r="5456" spans="3:4" x14ac:dyDescent="0.2">
      <c r="C5456" s="125">
        <v>745.19999999996901</v>
      </c>
      <c r="D5456" s="120">
        <f>FORECAST(C5456,INDEX($B$2:$B$2069,MATCH(C5456,$A$2:$A$2069,1)-1):INDEX($B$2:$B$2069,MATCH(C5456,$A$2:$A$2069,1)+1),INDEX($A$2:$A$2069,MATCH(C5456,$A$2:$A$2069,1)-1):INDEX($A$2:$A$2069,MATCH(C5456,$A$2:$A$2069,1)+1))</f>
        <v>3.3678861790086501E-2</v>
      </c>
    </row>
    <row r="5457" spans="3:4" x14ac:dyDescent="0.2">
      <c r="C5457" s="125">
        <v>745.29999999996903</v>
      </c>
      <c r="D5457" s="120">
        <f>FORECAST(C5457,INDEX($B$2:$B$2069,MATCH(C5457,$A$2:$A$2069,1)-1):INDEX($B$2:$B$2069,MATCH(C5457,$A$2:$A$2069,1)+1),INDEX($A$2:$A$2069,MATCH(C5457,$A$2:$A$2069,1)-1):INDEX($A$2:$A$2069,MATCH(C5457,$A$2:$A$2069,1)+1))</f>
        <v>4.3334126058386602E-2</v>
      </c>
    </row>
    <row r="5458" spans="3:4" x14ac:dyDescent="0.2">
      <c r="C5458" s="125">
        <v>745.39999999996905</v>
      </c>
      <c r="D5458" s="120">
        <f>FORECAST(C5458,INDEX($B$2:$B$2069,MATCH(C5458,$A$2:$A$2069,1)-1):INDEX($B$2:$B$2069,MATCH(C5458,$A$2:$A$2069,1)+1),INDEX($A$2:$A$2069,MATCH(C5458,$A$2:$A$2069,1)-1):INDEX($A$2:$A$2069,MATCH(C5458,$A$2:$A$2069,1)+1))</f>
        <v>4.1968980501239983E-2</v>
      </c>
    </row>
    <row r="5459" spans="3:4" x14ac:dyDescent="0.2">
      <c r="C5459" s="125">
        <v>745.49999999996896</v>
      </c>
      <c r="D5459" s="120">
        <f>FORECAST(C5459,INDEX($B$2:$B$2069,MATCH(C5459,$A$2:$A$2069,1)-1):INDEX($B$2:$B$2069,MATCH(C5459,$A$2:$A$2069,1)+1),INDEX($A$2:$A$2069,MATCH(C5459,$A$2:$A$2069,1)-1):INDEX($A$2:$A$2069,MATCH(C5459,$A$2:$A$2069,1)+1))</f>
        <v>4.3916022806868682E-2</v>
      </c>
    </row>
    <row r="5460" spans="3:4" x14ac:dyDescent="0.2">
      <c r="C5460" s="125">
        <v>745.59999999996899</v>
      </c>
      <c r="D5460" s="120">
        <f>FORECAST(C5460,INDEX($B$2:$B$2069,MATCH(C5460,$A$2:$A$2069,1)-1):INDEX($B$2:$B$2069,MATCH(C5460,$A$2:$A$2069,1)+1),INDEX($A$2:$A$2069,MATCH(C5460,$A$2:$A$2069,1)-1):INDEX($A$2:$A$2069,MATCH(C5460,$A$2:$A$2069,1)+1))</f>
        <v>4.866499641283184E-2</v>
      </c>
    </row>
    <row r="5461" spans="3:4" x14ac:dyDescent="0.2">
      <c r="C5461" s="125">
        <v>745.69999999996901</v>
      </c>
      <c r="D5461" s="120">
        <f>FORECAST(C5461,INDEX($B$2:$B$2069,MATCH(C5461,$A$2:$A$2069,1)-1):INDEX($B$2:$B$2069,MATCH(C5461,$A$2:$A$2069,1)+1),INDEX($A$2:$A$2069,MATCH(C5461,$A$2:$A$2069,1)-1):INDEX($A$2:$A$2069,MATCH(C5461,$A$2:$A$2069,1)+1))</f>
        <v>5.3413970018787893E-2</v>
      </c>
    </row>
    <row r="5462" spans="3:4" x14ac:dyDescent="0.2">
      <c r="C5462" s="125">
        <v>745.79999999996903</v>
      </c>
      <c r="D5462" s="120">
        <f>FORECAST(C5462,INDEX($B$2:$B$2069,MATCH(C5462,$A$2:$A$2069,1)-1):INDEX($B$2:$B$2069,MATCH(C5462,$A$2:$A$2069,1)+1),INDEX($A$2:$A$2069,MATCH(C5462,$A$2:$A$2069,1)-1):INDEX($A$2:$A$2069,MATCH(C5462,$A$2:$A$2069,1)+1))</f>
        <v>5.3441734416923126E-2</v>
      </c>
    </row>
    <row r="5463" spans="3:4" x14ac:dyDescent="0.2">
      <c r="C5463" s="125">
        <v>745.89999999996905</v>
      </c>
      <c r="D5463" s="120">
        <f>FORECAST(C5463,INDEX($B$2:$B$2069,MATCH(C5463,$A$2:$A$2069,1)-1):INDEX($B$2:$B$2069,MATCH(C5463,$A$2:$A$2069,1)+1),INDEX($A$2:$A$2069,MATCH(C5463,$A$2:$A$2069,1)-1):INDEX($A$2:$A$2069,MATCH(C5463,$A$2:$A$2069,1)+1))</f>
        <v>5.4796747967058579E-2</v>
      </c>
    </row>
    <row r="5464" spans="3:4" x14ac:dyDescent="0.2">
      <c r="C5464" s="125">
        <v>745.99999999996896</v>
      </c>
      <c r="D5464" s="120">
        <f>FORECAST(C5464,INDEX($B$2:$B$2069,MATCH(C5464,$A$2:$A$2069,1)-1):INDEX($B$2:$B$2069,MATCH(C5464,$A$2:$A$2069,1)+1),INDEX($A$2:$A$2069,MATCH(C5464,$A$2:$A$2069,1)-1):INDEX($A$2:$A$2069,MATCH(C5464,$A$2:$A$2069,1)+1))</f>
        <v>4.6575521770353845E-2</v>
      </c>
    </row>
    <row r="5465" spans="3:4" x14ac:dyDescent="0.2">
      <c r="C5465" s="125">
        <v>746.09999999996899</v>
      </c>
      <c r="D5465" s="120">
        <f>FORECAST(C5465,INDEX($B$2:$B$2069,MATCH(C5465,$A$2:$A$2069,1)-1):INDEX($B$2:$B$2069,MATCH(C5465,$A$2:$A$2069,1)+1),INDEX($A$2:$A$2069,MATCH(C5465,$A$2:$A$2069,1)-1):INDEX($A$2:$A$2069,MATCH(C5465,$A$2:$A$2069,1)+1))</f>
        <v>4.3863666112603283E-2</v>
      </c>
    </row>
    <row r="5466" spans="3:4" x14ac:dyDescent="0.2">
      <c r="C5466" s="125">
        <v>746.19999999996901</v>
      </c>
      <c r="D5466" s="120">
        <f>FORECAST(C5466,INDEX($B$2:$B$2069,MATCH(C5466,$A$2:$A$2069,1)-1):INDEX($B$2:$B$2069,MATCH(C5466,$A$2:$A$2069,1)+1),INDEX($A$2:$A$2069,MATCH(C5466,$A$2:$A$2069,1)-1):INDEX($A$2:$A$2069,MATCH(C5466,$A$2:$A$2069,1)+1))</f>
        <v>4.1151810454852722E-2</v>
      </c>
    </row>
    <row r="5467" spans="3:4" x14ac:dyDescent="0.2">
      <c r="C5467" s="125">
        <v>746.29999999996903</v>
      </c>
      <c r="D5467" s="120">
        <f>FORECAST(C5467,INDEX($B$2:$B$2069,MATCH(C5467,$A$2:$A$2069,1)-1):INDEX($B$2:$B$2069,MATCH(C5467,$A$2:$A$2069,1)+1),INDEX($A$2:$A$2069,MATCH(C5467,$A$2:$A$2069,1)-1):INDEX($A$2:$A$2069,MATCH(C5467,$A$2:$A$2069,1)+1))</f>
        <v>4.8224057164872214E-2</v>
      </c>
    </row>
    <row r="5468" spans="3:4" x14ac:dyDescent="0.2">
      <c r="C5468" s="125">
        <v>746.39999999996905</v>
      </c>
      <c r="D5468" s="120">
        <f>FORECAST(C5468,INDEX($B$2:$B$2069,MATCH(C5468,$A$2:$A$2069,1)-1):INDEX($B$2:$B$2069,MATCH(C5468,$A$2:$A$2069,1)+1),INDEX($A$2:$A$2069,MATCH(C5468,$A$2:$A$2069,1)-1):INDEX($A$2:$A$2069,MATCH(C5468,$A$2:$A$2069,1)+1))</f>
        <v>4.7550241228156764E-2</v>
      </c>
    </row>
    <row r="5469" spans="3:4" x14ac:dyDescent="0.2">
      <c r="C5469" s="125">
        <v>746.49999999996896</v>
      </c>
      <c r="D5469" s="120">
        <f>FORECAST(C5469,INDEX($B$2:$B$2069,MATCH(C5469,$A$2:$A$2069,1)-1):INDEX($B$2:$B$2069,MATCH(C5469,$A$2:$A$2069,1)+1),INDEX($A$2:$A$2069,MATCH(C5469,$A$2:$A$2069,1)-1):INDEX($A$2:$A$2069,MATCH(C5469,$A$2:$A$2069,1)+1))</f>
        <v>4.3697617954447487E-2</v>
      </c>
    </row>
    <row r="5470" spans="3:4" x14ac:dyDescent="0.2">
      <c r="C5470" s="125">
        <v>746.59999999996899</v>
      </c>
      <c r="D5470" s="120">
        <f>FORECAST(C5470,INDEX($B$2:$B$2069,MATCH(C5470,$A$2:$A$2069,1)-1):INDEX($B$2:$B$2069,MATCH(C5470,$A$2:$A$2069,1)+1),INDEX($A$2:$A$2069,MATCH(C5470,$A$2:$A$2069,1)-1):INDEX($A$2:$A$2069,MATCH(C5470,$A$2:$A$2069,1)+1))</f>
        <v>4.4380651619434275E-2</v>
      </c>
    </row>
    <row r="5471" spans="3:4" x14ac:dyDescent="0.2">
      <c r="C5471" s="125">
        <v>746.69999999996901</v>
      </c>
      <c r="D5471" s="120">
        <f>FORECAST(C5471,INDEX($B$2:$B$2069,MATCH(C5471,$A$2:$A$2069,1)-1):INDEX($B$2:$B$2069,MATCH(C5471,$A$2:$A$2069,1)+1),INDEX($A$2:$A$2069,MATCH(C5471,$A$2:$A$2069,1)-1):INDEX($A$2:$A$2069,MATCH(C5471,$A$2:$A$2069,1)+1))</f>
        <v>4.8889171565888095E-2</v>
      </c>
    </row>
    <row r="5472" spans="3:4" x14ac:dyDescent="0.2">
      <c r="C5472" s="125">
        <v>746.79999999996903</v>
      </c>
      <c r="D5472" s="120">
        <f>FORECAST(C5472,INDEX($B$2:$B$2069,MATCH(C5472,$A$2:$A$2069,1)-1):INDEX($B$2:$B$2069,MATCH(C5472,$A$2:$A$2069,1)+1),INDEX($A$2:$A$2069,MATCH(C5472,$A$2:$A$2069,1)-1):INDEX($A$2:$A$2069,MATCH(C5472,$A$2:$A$2069,1)+1))</f>
        <v>4.8892858657196982E-2</v>
      </c>
    </row>
    <row r="5473" spans="3:4" x14ac:dyDescent="0.2">
      <c r="C5473" s="125">
        <v>746.89999999996905</v>
      </c>
      <c r="D5473" s="120">
        <f>FORECAST(C5473,INDEX($B$2:$B$2069,MATCH(C5473,$A$2:$A$2069,1)-1):INDEX($B$2:$B$2069,MATCH(C5473,$A$2:$A$2069,1)+1),INDEX($A$2:$A$2069,MATCH(C5473,$A$2:$A$2069,1)-1):INDEX($A$2:$A$2069,MATCH(C5473,$A$2:$A$2069,1)+1))</f>
        <v>4.8896545748505868E-2</v>
      </c>
    </row>
    <row r="5474" spans="3:4" x14ac:dyDescent="0.2">
      <c r="C5474" s="125">
        <v>746.99999999996896</v>
      </c>
      <c r="D5474" s="120">
        <f>FORECAST(C5474,INDEX($B$2:$B$2069,MATCH(C5474,$A$2:$A$2069,1)-1):INDEX($B$2:$B$2069,MATCH(C5474,$A$2:$A$2069,1)+1),INDEX($A$2:$A$2069,MATCH(C5474,$A$2:$A$2069,1)-1):INDEX($A$2:$A$2069,MATCH(C5474,$A$2:$A$2069,1)+1))</f>
        <v>4.7514734538220083E-2</v>
      </c>
    </row>
    <row r="5475" spans="3:4" x14ac:dyDescent="0.2">
      <c r="C5475" s="125">
        <v>747.09999999996899</v>
      </c>
      <c r="D5475" s="120">
        <f>FORECAST(C5475,INDEX($B$2:$B$2069,MATCH(C5475,$A$2:$A$2069,1)-1):INDEX($B$2:$B$2069,MATCH(C5475,$A$2:$A$2069,1)+1),INDEX($A$2:$A$2069,MATCH(C5475,$A$2:$A$2069,1)-1):INDEX($A$2:$A$2069,MATCH(C5475,$A$2:$A$2069,1)+1))</f>
        <v>4.887527123123192E-2</v>
      </c>
    </row>
    <row r="5476" spans="3:4" x14ac:dyDescent="0.2">
      <c r="C5476" s="125">
        <v>747.19999999996901</v>
      </c>
      <c r="D5476" s="120">
        <f>FORECAST(C5476,INDEX($B$2:$B$2069,MATCH(C5476,$A$2:$A$2069,1)-1):INDEX($B$2:$B$2069,MATCH(C5476,$A$2:$A$2069,1)+1),INDEX($A$2:$A$2069,MATCH(C5476,$A$2:$A$2069,1)-1):INDEX($A$2:$A$2069,MATCH(C5476,$A$2:$A$2069,1)+1))</f>
        <v>4.4977324264092289E-2</v>
      </c>
    </row>
    <row r="5477" spans="3:4" x14ac:dyDescent="0.2">
      <c r="C5477" s="125">
        <v>747.29999999996903</v>
      </c>
      <c r="D5477" s="120">
        <f>FORECAST(C5477,INDEX($B$2:$B$2069,MATCH(C5477,$A$2:$A$2069,1)-1):INDEX($B$2:$B$2069,MATCH(C5477,$A$2:$A$2069,1)+1),INDEX($A$2:$A$2069,MATCH(C5477,$A$2:$A$2069,1)-1):INDEX($A$2:$A$2069,MATCH(C5477,$A$2:$A$2069,1)+1))</f>
        <v>4.1575963719871822E-2</v>
      </c>
    </row>
    <row r="5478" spans="3:4" x14ac:dyDescent="0.2">
      <c r="C5478" s="125">
        <v>747.39999999996905</v>
      </c>
      <c r="D5478" s="120">
        <f>FORECAST(C5478,INDEX($B$2:$B$2069,MATCH(C5478,$A$2:$A$2069,1)-1):INDEX($B$2:$B$2069,MATCH(C5478,$A$2:$A$2069,1)+1),INDEX($A$2:$A$2069,MATCH(C5478,$A$2:$A$2069,1)-1):INDEX($A$2:$A$2069,MATCH(C5478,$A$2:$A$2069,1)+1))</f>
        <v>3.8174603175654909E-2</v>
      </c>
    </row>
    <row r="5479" spans="3:4" x14ac:dyDescent="0.2">
      <c r="C5479" s="125">
        <v>747.49999999996896</v>
      </c>
      <c r="D5479" s="120">
        <f>FORECAST(C5479,INDEX($B$2:$B$2069,MATCH(C5479,$A$2:$A$2069,1)-1):INDEX($B$2:$B$2069,MATCH(C5479,$A$2:$A$2069,1)+1),INDEX($A$2:$A$2069,MATCH(C5479,$A$2:$A$2069,1)-1):INDEX($A$2:$A$2069,MATCH(C5479,$A$2:$A$2069,1)+1))</f>
        <v>4.8136054421137331E-2</v>
      </c>
    </row>
    <row r="5480" spans="3:4" x14ac:dyDescent="0.2">
      <c r="C5480" s="125">
        <v>747.59999999996899</v>
      </c>
      <c r="D5480" s="120">
        <f>FORECAST(C5480,INDEX($B$2:$B$2069,MATCH(C5480,$A$2:$A$2069,1)-1):INDEX($B$2:$B$2069,MATCH(C5480,$A$2:$A$2069,1)+1),INDEX($A$2:$A$2069,MATCH(C5480,$A$2:$A$2069,1)-1):INDEX($A$2:$A$2069,MATCH(C5480,$A$2:$A$2069,1)+1))</f>
        <v>5.017687074766819E-2</v>
      </c>
    </row>
    <row r="5481" spans="3:4" x14ac:dyDescent="0.2">
      <c r="C5481" s="125">
        <v>747.69999999996901</v>
      </c>
      <c r="D5481" s="120">
        <f>FORECAST(C5481,INDEX($B$2:$B$2069,MATCH(C5481,$A$2:$A$2069,1)-1):INDEX($B$2:$B$2069,MATCH(C5481,$A$2:$A$2069,1)+1),INDEX($A$2:$A$2069,MATCH(C5481,$A$2:$A$2069,1)-1):INDEX($A$2:$A$2069,MATCH(C5481,$A$2:$A$2069,1)+1))</f>
        <v>4.9793209482889011E-2</v>
      </c>
    </row>
    <row r="5482" spans="3:4" x14ac:dyDescent="0.2">
      <c r="C5482" s="125">
        <v>747.79999999996903</v>
      </c>
      <c r="D5482" s="120">
        <f>FORECAST(C5482,INDEX($B$2:$B$2069,MATCH(C5482,$A$2:$A$2069,1)-1):INDEX($B$2:$B$2069,MATCH(C5482,$A$2:$A$2069,1)+1),INDEX($A$2:$A$2069,MATCH(C5482,$A$2:$A$2069,1)-1):INDEX($A$2:$A$2069,MATCH(C5482,$A$2:$A$2069,1)+1))</f>
        <v>5.3184411714315871E-2</v>
      </c>
    </row>
    <row r="5483" spans="3:4" x14ac:dyDescent="0.2">
      <c r="C5483" s="125">
        <v>747.89999999996905</v>
      </c>
      <c r="D5483" s="120">
        <f>FORECAST(C5483,INDEX($B$2:$B$2069,MATCH(C5483,$A$2:$A$2069,1)-1):INDEX($B$2:$B$2069,MATCH(C5483,$A$2:$A$2069,1)+1),INDEX($A$2:$A$2069,MATCH(C5483,$A$2:$A$2069,1)-1):INDEX($A$2:$A$2069,MATCH(C5483,$A$2:$A$2069,1)+1))</f>
        <v>5.6575613945746284E-2</v>
      </c>
    </row>
    <row r="5484" spans="3:4" x14ac:dyDescent="0.2">
      <c r="C5484" s="125">
        <v>747.99999999996896</v>
      </c>
      <c r="D5484" s="120">
        <f>FORECAST(C5484,INDEX($B$2:$B$2069,MATCH(C5484,$A$2:$A$2069,1)-1):INDEX($B$2:$B$2069,MATCH(C5484,$A$2:$A$2069,1)+1),INDEX($A$2:$A$2069,MATCH(C5484,$A$2:$A$2069,1)-1):INDEX($A$2:$A$2069,MATCH(C5484,$A$2:$A$2069,1)+1))</f>
        <v>4.7240322769031451E-2</v>
      </c>
    </row>
    <row r="5485" spans="3:4" x14ac:dyDescent="0.2">
      <c r="C5485" s="125">
        <v>748.09999999996899</v>
      </c>
      <c r="D5485" s="120">
        <f>FORECAST(C5485,INDEX($B$2:$B$2069,MATCH(C5485,$A$2:$A$2069,1)-1):INDEX($B$2:$B$2069,MATCH(C5485,$A$2:$A$2069,1)+1),INDEX($A$2:$A$2069,MATCH(C5485,$A$2:$A$2069,1)-1):INDEX($A$2:$A$2069,MATCH(C5485,$A$2:$A$2069,1)+1))</f>
        <v>4.3847276991950679E-2</v>
      </c>
    </row>
    <row r="5486" spans="3:4" x14ac:dyDescent="0.2">
      <c r="C5486" s="125">
        <v>748.19999999996901</v>
      </c>
      <c r="D5486" s="120">
        <f>FORECAST(C5486,INDEX($B$2:$B$2069,MATCH(C5486,$A$2:$A$2069,1)-1):INDEX($B$2:$B$2069,MATCH(C5486,$A$2:$A$2069,1)+1),INDEX($A$2:$A$2069,MATCH(C5486,$A$2:$A$2069,1)-1):INDEX($A$2:$A$2069,MATCH(C5486,$A$2:$A$2069,1)+1))</f>
        <v>4.3464852608554594E-2</v>
      </c>
    </row>
    <row r="5487" spans="3:4" x14ac:dyDescent="0.2">
      <c r="C5487" s="125">
        <v>748.29999999996903</v>
      </c>
      <c r="D5487" s="120">
        <f>FORECAST(C5487,INDEX($B$2:$B$2069,MATCH(C5487,$A$2:$A$2069,1)-1):INDEX($B$2:$B$2069,MATCH(C5487,$A$2:$A$2069,1)+1),INDEX($A$2:$A$2069,MATCH(C5487,$A$2:$A$2069,1)-1):INDEX($A$2:$A$2069,MATCH(C5487,$A$2:$A$2069,1)+1))</f>
        <v>4.0743764173178931E-2</v>
      </c>
    </row>
    <row r="5488" spans="3:4" x14ac:dyDescent="0.2">
      <c r="C5488" s="125">
        <v>748.39999999996905</v>
      </c>
      <c r="D5488" s="120">
        <f>FORECAST(C5488,INDEX($B$2:$B$2069,MATCH(C5488,$A$2:$A$2069,1)-1):INDEX($B$2:$B$2069,MATCH(C5488,$A$2:$A$2069,1)+1),INDEX($A$2:$A$2069,MATCH(C5488,$A$2:$A$2069,1)-1):INDEX($A$2:$A$2069,MATCH(C5488,$A$2:$A$2069,1)+1))</f>
        <v>3.8022675737806821E-2</v>
      </c>
    </row>
    <row r="5489" spans="3:4" x14ac:dyDescent="0.2">
      <c r="C5489" s="125">
        <v>748.49999999996896</v>
      </c>
      <c r="D5489" s="120">
        <f>FORECAST(C5489,INDEX($B$2:$B$2069,MATCH(C5489,$A$2:$A$2069,1)-1):INDEX($B$2:$B$2069,MATCH(C5489,$A$2:$A$2069,1)+1),INDEX($A$2:$A$2069,MATCH(C5489,$A$2:$A$2069,1)-1):INDEX($A$2:$A$2069,MATCH(C5489,$A$2:$A$2069,1)+1))</f>
        <v>3.6539682540103868E-2</v>
      </c>
    </row>
    <row r="5490" spans="3:4" x14ac:dyDescent="0.2">
      <c r="C5490" s="125">
        <v>748.59999999996899</v>
      </c>
      <c r="D5490" s="120">
        <f>FORECAST(C5490,INDEX($B$2:$B$2069,MATCH(C5490,$A$2:$A$2069,1)-1):INDEX($B$2:$B$2069,MATCH(C5490,$A$2:$A$2069,1)+1),INDEX($A$2:$A$2069,MATCH(C5490,$A$2:$A$2069,1)-1):INDEX($A$2:$A$2069,MATCH(C5490,$A$2:$A$2069,1)+1))</f>
        <v>3.5179138322417813E-2</v>
      </c>
    </row>
    <row r="5491" spans="3:4" x14ac:dyDescent="0.2">
      <c r="C5491" s="125">
        <v>748.69999999996901</v>
      </c>
      <c r="D5491" s="120">
        <f>FORECAST(C5491,INDEX($B$2:$B$2069,MATCH(C5491,$A$2:$A$2069,1)-1):INDEX($B$2:$B$2069,MATCH(C5491,$A$2:$A$2069,1)+1),INDEX($A$2:$A$2069,MATCH(C5491,$A$2:$A$2069,1)-1):INDEX($A$2:$A$2069,MATCH(C5491,$A$2:$A$2069,1)+1))</f>
        <v>3.7777777777777778E-2</v>
      </c>
    </row>
    <row r="5492" spans="3:4" x14ac:dyDescent="0.2">
      <c r="C5492" s="125">
        <v>748.79999999996903</v>
      </c>
      <c r="D5492" s="120">
        <f>FORECAST(C5492,INDEX($B$2:$B$2069,MATCH(C5492,$A$2:$A$2069,1)-1):INDEX($B$2:$B$2069,MATCH(C5492,$A$2:$A$2069,1)+1),INDEX($A$2:$A$2069,MATCH(C5492,$A$2:$A$2069,1)-1):INDEX($A$2:$A$2069,MATCH(C5492,$A$2:$A$2069,1)+1))</f>
        <v>3.7777777777777778E-2</v>
      </c>
    </row>
    <row r="5493" spans="3:4" x14ac:dyDescent="0.2">
      <c r="C5493" s="125">
        <v>748.89999999996905</v>
      </c>
      <c r="D5493" s="120">
        <f>FORECAST(C5493,INDEX($B$2:$B$2069,MATCH(C5493,$A$2:$A$2069,1)-1):INDEX($B$2:$B$2069,MATCH(C5493,$A$2:$A$2069,1)+1),INDEX($A$2:$A$2069,MATCH(C5493,$A$2:$A$2069,1)-1):INDEX($A$2:$A$2069,MATCH(C5493,$A$2:$A$2069,1)+1))</f>
        <v>3.8909297051523239E-2</v>
      </c>
    </row>
    <row r="5494" spans="3:4" x14ac:dyDescent="0.2">
      <c r="C5494" s="125">
        <v>748.99999999996896</v>
      </c>
      <c r="D5494" s="120">
        <f>FORECAST(C5494,INDEX($B$2:$B$2069,MATCH(C5494,$A$2:$A$2069,1)-1):INDEX($B$2:$B$2069,MATCH(C5494,$A$2:$A$2069,1)+1),INDEX($A$2:$A$2069,MATCH(C5494,$A$2:$A$2069,1)-1):INDEX($A$2:$A$2069,MATCH(C5494,$A$2:$A$2069,1)+1))</f>
        <v>4.0950113378052322E-2</v>
      </c>
    </row>
    <row r="5495" spans="3:4" x14ac:dyDescent="0.2">
      <c r="C5495" s="125">
        <v>749.09999999996899</v>
      </c>
      <c r="D5495" s="120">
        <f>FORECAST(C5495,INDEX($B$2:$B$2069,MATCH(C5495,$A$2:$A$2069,1)-1):INDEX($B$2:$B$2069,MATCH(C5495,$A$2:$A$2069,1)+1),INDEX($A$2:$A$2069,MATCH(C5495,$A$2:$A$2069,1)-1):INDEX($A$2:$A$2069,MATCH(C5495,$A$2:$A$2069,1)+1))</f>
        <v>4.2990929704583181E-2</v>
      </c>
    </row>
    <row r="5496" spans="3:4" x14ac:dyDescent="0.2">
      <c r="C5496" s="125">
        <v>749.19999999996901</v>
      </c>
      <c r="D5496" s="120">
        <f>FORECAST(C5496,INDEX($B$2:$B$2069,MATCH(C5496,$A$2:$A$2069,1)-1):INDEX($B$2:$B$2069,MATCH(C5496,$A$2:$A$2069,1)+1),INDEX($A$2:$A$2069,MATCH(C5496,$A$2:$A$2069,1)-1):INDEX($A$2:$A$2069,MATCH(C5496,$A$2:$A$2069,1)+1))</f>
        <v>4.1111111111111105E-2</v>
      </c>
    </row>
    <row r="5497" spans="3:4" x14ac:dyDescent="0.2">
      <c r="C5497" s="125">
        <v>749.29999999996903</v>
      </c>
      <c r="D5497" s="120">
        <f>FORECAST(C5497,INDEX($B$2:$B$2069,MATCH(C5497,$A$2:$A$2069,1)-1):INDEX($B$2:$B$2069,MATCH(C5497,$A$2:$A$2069,1)+1),INDEX($A$2:$A$2069,MATCH(C5497,$A$2:$A$2069,1)-1):INDEX($A$2:$A$2069,MATCH(C5497,$A$2:$A$2069,1)+1))</f>
        <v>4.1111111111111105E-2</v>
      </c>
    </row>
    <row r="5498" spans="3:4" x14ac:dyDescent="0.2">
      <c r="C5498" s="125">
        <v>749.39999999996905</v>
      </c>
      <c r="D5498" s="120">
        <f>FORECAST(C5498,INDEX($B$2:$B$2069,MATCH(C5498,$A$2:$A$2069,1)-1):INDEX($B$2:$B$2069,MATCH(C5498,$A$2:$A$2069,1)+1),INDEX($A$2:$A$2069,MATCH(C5498,$A$2:$A$2069,1)-1):INDEX($A$2:$A$2069,MATCH(C5498,$A$2:$A$2069,1)+1))</f>
        <v>4.4598743919447514E-2</v>
      </c>
    </row>
    <row r="5499" spans="3:4" x14ac:dyDescent="0.2">
      <c r="C5499" s="125">
        <v>749.49999999996896</v>
      </c>
      <c r="D5499" s="120">
        <f>FORECAST(C5499,INDEX($B$2:$B$2069,MATCH(C5499,$A$2:$A$2069,1)-1):INDEX($B$2:$B$2069,MATCH(C5499,$A$2:$A$2069,1)+1),INDEX($A$2:$A$2069,MATCH(C5499,$A$2:$A$2069,1)-1):INDEX($A$2:$A$2069,MATCH(C5499,$A$2:$A$2069,1)+1))</f>
        <v>4.5960209879080338E-2</v>
      </c>
    </row>
    <row r="5500" spans="3:4" x14ac:dyDescent="0.2">
      <c r="C5500" s="125">
        <v>749.59999999996899</v>
      </c>
      <c r="D5500" s="120">
        <f>FORECAST(C5500,INDEX($B$2:$B$2069,MATCH(C5500,$A$2:$A$2069,1)-1):INDEX($B$2:$B$2069,MATCH(C5500,$A$2:$A$2069,1)+1),INDEX($A$2:$A$2069,MATCH(C5500,$A$2:$A$2069,1)-1):INDEX($A$2:$A$2069,MATCH(C5500,$A$2:$A$2069,1)+1))</f>
        <v>4.7321675838714938E-2</v>
      </c>
    </row>
    <row r="5501" spans="3:4" x14ac:dyDescent="0.2">
      <c r="C5501" s="125">
        <v>749.69999999996901</v>
      </c>
      <c r="D5501" s="120">
        <f>FORECAST(C5501,INDEX($B$2:$B$2069,MATCH(C5501,$A$2:$A$2069,1)-1):INDEX($B$2:$B$2069,MATCH(C5501,$A$2:$A$2069,1)+1),INDEX($A$2:$A$2069,MATCH(C5501,$A$2:$A$2069,1)-1):INDEX($A$2:$A$2069,MATCH(C5501,$A$2:$A$2069,1)+1))</f>
        <v>4.6463199528222532E-2</v>
      </c>
    </row>
    <row r="5502" spans="3:4" x14ac:dyDescent="0.2">
      <c r="C5502" s="125">
        <v>749.79999999996903</v>
      </c>
      <c r="D5502" s="120">
        <f>FORECAST(C5502,INDEX($B$2:$B$2069,MATCH(C5502,$A$2:$A$2069,1)-1):INDEX($B$2:$B$2069,MATCH(C5502,$A$2:$A$2069,1)+1),INDEX($A$2:$A$2069,MATCH(C5502,$A$2:$A$2069,1)-1):INDEX($A$2:$A$2069,MATCH(C5502,$A$2:$A$2069,1)+1))</f>
        <v>4.7824665487857132E-2</v>
      </c>
    </row>
    <row r="5503" spans="3:4" x14ac:dyDescent="0.2">
      <c r="C5503" s="125">
        <v>749.89999999996905</v>
      </c>
      <c r="D5503" s="120">
        <f>FORECAST(C5503,INDEX($B$2:$B$2069,MATCH(C5503,$A$2:$A$2069,1)-1):INDEX($B$2:$B$2069,MATCH(C5503,$A$2:$A$2069,1)+1),INDEX($A$2:$A$2069,MATCH(C5503,$A$2:$A$2069,1)-1):INDEX($A$2:$A$2069,MATCH(C5503,$A$2:$A$2069,1)+1))</f>
        <v>4.5106575964350526E-2</v>
      </c>
    </row>
    <row r="5504" spans="3:4" x14ac:dyDescent="0.2">
      <c r="C5504" s="125">
        <v>749.99999999996896</v>
      </c>
      <c r="D5504" s="120">
        <f>FORECAST(C5504,INDEX($B$2:$B$2069,MATCH(C5504,$A$2:$A$2069,1)-1):INDEX($B$2:$B$2069,MATCH(C5504,$A$2:$A$2069,1)+1),INDEX($A$2:$A$2069,MATCH(C5504,$A$2:$A$2069,1)-1):INDEX($A$2:$A$2069,MATCH(C5504,$A$2:$A$2069,1)+1))</f>
        <v>4.3065759637821444E-2</v>
      </c>
    </row>
    <row r="5505" spans="3:4" x14ac:dyDescent="0.2">
      <c r="C5505" s="125">
        <v>750.09999999996899</v>
      </c>
      <c r="D5505" s="120">
        <f>FORECAST(C5505,INDEX($B$2:$B$2069,MATCH(C5505,$A$2:$A$2069,1)-1):INDEX($B$2:$B$2069,MATCH(C5505,$A$2:$A$2069,1)+1),INDEX($A$2:$A$2069,MATCH(C5505,$A$2:$A$2069,1)-1):INDEX($A$2:$A$2069,MATCH(C5505,$A$2:$A$2069,1)+1))</f>
        <v>4.1024943311290585E-2</v>
      </c>
    </row>
    <row r="5506" spans="3:4" x14ac:dyDescent="0.2">
      <c r="C5506" s="125">
        <v>750.19999999996901</v>
      </c>
      <c r="D5506" s="120">
        <f>FORECAST(C5506,INDEX($B$2:$B$2069,MATCH(C5506,$A$2:$A$2069,1)-1):INDEX($B$2:$B$2069,MATCH(C5506,$A$2:$A$2069,1)+1),INDEX($A$2:$A$2069,MATCH(C5506,$A$2:$A$2069,1)-1):INDEX($A$2:$A$2069,MATCH(C5506,$A$2:$A$2069,1)+1))</f>
        <v>7.0603174599796148E-2</v>
      </c>
    </row>
    <row r="5507" spans="3:4" x14ac:dyDescent="0.2">
      <c r="C5507" s="125">
        <v>750.29999999996903</v>
      </c>
      <c r="D5507" s="120">
        <f>FORECAST(C5507,INDEX($B$2:$B$2069,MATCH(C5507,$A$2:$A$2069,1)-1):INDEX($B$2:$B$2069,MATCH(C5507,$A$2:$A$2069,1)+1),INDEX($A$2:$A$2069,MATCH(C5507,$A$2:$A$2069,1)-1):INDEX($A$2:$A$2069,MATCH(C5507,$A$2:$A$2069,1)+1))</f>
        <v>8.1487528341298798E-2</v>
      </c>
    </row>
    <row r="5508" spans="3:4" x14ac:dyDescent="0.2">
      <c r="C5508" s="125">
        <v>750.39999999996905</v>
      </c>
      <c r="D5508" s="120">
        <f>FORECAST(C5508,INDEX($B$2:$B$2069,MATCH(C5508,$A$2:$A$2069,1)-1):INDEX($B$2:$B$2069,MATCH(C5508,$A$2:$A$2069,1)+1),INDEX($A$2:$A$2069,MATCH(C5508,$A$2:$A$2069,1)-1):INDEX($A$2:$A$2069,MATCH(C5508,$A$2:$A$2069,1)+1))</f>
        <v>8.1307248943247146E-2</v>
      </c>
    </row>
    <row r="5509" spans="3:4" x14ac:dyDescent="0.2">
      <c r="C5509" s="125">
        <v>750.49999999996896</v>
      </c>
      <c r="D5509" s="120">
        <f>FORECAST(C5509,INDEX($B$2:$B$2069,MATCH(C5509,$A$2:$A$2069,1)-1):INDEX($B$2:$B$2069,MATCH(C5509,$A$2:$A$2069,1)+1),INDEX($A$2:$A$2069,MATCH(C5509,$A$2:$A$2069,1)-1):INDEX($A$2:$A$2069,MATCH(C5509,$A$2:$A$2069,1)+1))</f>
        <v>9.2223139156104139E-2</v>
      </c>
    </row>
    <row r="5510" spans="3:4" x14ac:dyDescent="0.2">
      <c r="C5510" s="125">
        <v>750.59999999996899</v>
      </c>
      <c r="D5510" s="120">
        <f>FORECAST(C5510,INDEX($B$2:$B$2069,MATCH(C5510,$A$2:$A$2069,1)-1):INDEX($B$2:$B$2069,MATCH(C5510,$A$2:$A$2069,1)+1),INDEX($A$2:$A$2069,MATCH(C5510,$A$2:$A$2069,1)-1):INDEX($A$2:$A$2069,MATCH(C5510,$A$2:$A$2069,1)+1))</f>
        <v>0.10313902936898955</v>
      </c>
    </row>
    <row r="5511" spans="3:4" x14ac:dyDescent="0.2">
      <c r="C5511" s="125">
        <v>750.69999999996901</v>
      </c>
      <c r="D5511" s="120">
        <f>FORECAST(C5511,INDEX($B$2:$B$2069,MATCH(C5511,$A$2:$A$2069,1)-1):INDEX($B$2:$B$2069,MATCH(C5511,$A$2:$A$2069,1)+1),INDEX($A$2:$A$2069,MATCH(C5511,$A$2:$A$2069,1)-1):INDEX($A$2:$A$2069,MATCH(C5511,$A$2:$A$2069,1)+1))</f>
        <v>7.7270098121019259E-2</v>
      </c>
    </row>
    <row r="5512" spans="3:4" x14ac:dyDescent="0.2">
      <c r="C5512" s="125">
        <v>750.79999999996903</v>
      </c>
      <c r="D5512" s="120">
        <f>FORECAST(C5512,INDEX($B$2:$B$2069,MATCH(C5512,$A$2:$A$2069,1)-1):INDEX($B$2:$B$2069,MATCH(C5512,$A$2:$A$2069,1)+1),INDEX($A$2:$A$2069,MATCH(C5512,$A$2:$A$2069,1)-1):INDEX($A$2:$A$2069,MATCH(C5512,$A$2:$A$2069,1)+1))</f>
        <v>6.9086433110413736E-2</v>
      </c>
    </row>
    <row r="5513" spans="3:4" x14ac:dyDescent="0.2">
      <c r="C5513" s="125">
        <v>750.89999999996905</v>
      </c>
      <c r="D5513" s="120">
        <f>FORECAST(C5513,INDEX($B$2:$B$2069,MATCH(C5513,$A$2:$A$2069,1)-1):INDEX($B$2:$B$2069,MATCH(C5513,$A$2:$A$2069,1)+1),INDEX($A$2:$A$2069,MATCH(C5513,$A$2:$A$2069,1)-1):INDEX($A$2:$A$2069,MATCH(C5513,$A$2:$A$2069,1)+1))</f>
        <v>6.5342634053493498E-2</v>
      </c>
    </row>
    <row r="5514" spans="3:4" x14ac:dyDescent="0.2">
      <c r="C5514" s="125">
        <v>750.99999999996896</v>
      </c>
      <c r="D5514" s="120">
        <f>FORECAST(C5514,INDEX($B$2:$B$2069,MATCH(C5514,$A$2:$A$2069,1)-1):INDEX($B$2:$B$2069,MATCH(C5514,$A$2:$A$2069,1)+1),INDEX($A$2:$A$2069,MATCH(C5514,$A$2:$A$2069,1)-1):INDEX($A$2:$A$2069,MATCH(C5514,$A$2:$A$2069,1)+1))</f>
        <v>5.715896904289508E-2</v>
      </c>
    </row>
    <row r="5515" spans="3:4" x14ac:dyDescent="0.2">
      <c r="C5515" s="125">
        <v>751.09999999996899</v>
      </c>
      <c r="D5515" s="120">
        <f>FORECAST(C5515,INDEX($B$2:$B$2069,MATCH(C5515,$A$2:$A$2069,1)-1):INDEX($B$2:$B$2069,MATCH(C5515,$A$2:$A$2069,1)+1),INDEX($A$2:$A$2069,MATCH(C5515,$A$2:$A$2069,1)-1):INDEX($A$2:$A$2069,MATCH(C5515,$A$2:$A$2069,1)+1))</f>
        <v>4.8975304032289557E-2</v>
      </c>
    </row>
    <row r="5516" spans="3:4" x14ac:dyDescent="0.2">
      <c r="C5516" s="125">
        <v>751.19999999996901</v>
      </c>
      <c r="D5516" s="120">
        <f>FORECAST(C5516,INDEX($B$2:$B$2069,MATCH(C5516,$A$2:$A$2069,1)-1):INDEX($B$2:$B$2069,MATCH(C5516,$A$2:$A$2069,1)+1),INDEX($A$2:$A$2069,MATCH(C5516,$A$2:$A$2069,1)-1):INDEX($A$2:$A$2069,MATCH(C5516,$A$2:$A$2069,1)+1))</f>
        <v>6.1347897766028225E-2</v>
      </c>
    </row>
    <row r="5517" spans="3:4" x14ac:dyDescent="0.2">
      <c r="C5517" s="125">
        <v>751.29999999996903</v>
      </c>
      <c r="D5517" s="120">
        <f>FORECAST(C5517,INDEX($B$2:$B$2069,MATCH(C5517,$A$2:$A$2069,1)-1):INDEX($B$2:$B$2069,MATCH(C5517,$A$2:$A$2069,1)+1),INDEX($A$2:$A$2069,MATCH(C5517,$A$2:$A$2069,1)-1):INDEX($A$2:$A$2069,MATCH(C5517,$A$2:$A$2069,1)+1))</f>
        <v>6.2714010367162842E-2</v>
      </c>
    </row>
    <row r="5518" spans="3:4" x14ac:dyDescent="0.2">
      <c r="C5518" s="125">
        <v>751.39999999996905</v>
      </c>
      <c r="D5518" s="120">
        <f>FORECAST(C5518,INDEX($B$2:$B$2069,MATCH(C5518,$A$2:$A$2069,1)-1):INDEX($B$2:$B$2069,MATCH(C5518,$A$2:$A$2069,1)+1),INDEX($A$2:$A$2069,MATCH(C5518,$A$2:$A$2069,1)-1):INDEX($A$2:$A$2069,MATCH(C5518,$A$2:$A$2069,1)+1))</f>
        <v>7.7035767984867221E-2</v>
      </c>
    </row>
    <row r="5519" spans="3:4" x14ac:dyDescent="0.2">
      <c r="C5519" s="125">
        <v>751.49999999996896</v>
      </c>
      <c r="D5519" s="120">
        <f>FORECAST(C5519,INDEX($B$2:$B$2069,MATCH(C5519,$A$2:$A$2069,1)-1):INDEX($B$2:$B$2069,MATCH(C5519,$A$2:$A$2069,1)+1),INDEX($A$2:$A$2069,MATCH(C5519,$A$2:$A$2069,1)-1):INDEX($A$2:$A$2069,MATCH(C5519,$A$2:$A$2069,1)+1))</f>
        <v>8.5895054669634874E-2</v>
      </c>
    </row>
    <row r="5520" spans="3:4" x14ac:dyDescent="0.2">
      <c r="C5520" s="125">
        <v>751.59999999996899</v>
      </c>
      <c r="D5520" s="120">
        <f>FORECAST(C5520,INDEX($B$2:$B$2069,MATCH(C5520,$A$2:$A$2069,1)-1):INDEX($B$2:$B$2069,MATCH(C5520,$A$2:$A$2069,1)+1),INDEX($A$2:$A$2069,MATCH(C5520,$A$2:$A$2069,1)-1):INDEX($A$2:$A$2069,MATCH(C5520,$A$2:$A$2069,1)+1))</f>
        <v>7.3128415301184191E-2</v>
      </c>
    </row>
    <row r="5521" spans="3:4" x14ac:dyDescent="0.2">
      <c r="C5521" s="125">
        <v>751.69999999996901</v>
      </c>
      <c r="D5521" s="120">
        <f>FORECAST(C5521,INDEX($B$2:$B$2069,MATCH(C5521,$A$2:$A$2069,1)-1):INDEX($B$2:$B$2069,MATCH(C5521,$A$2:$A$2069,1)+1),INDEX($A$2:$A$2069,MATCH(C5521,$A$2:$A$2069,1)-1):INDEX($A$2:$A$2069,MATCH(C5521,$A$2:$A$2069,1)+1))</f>
        <v>7.1079234973314698E-2</v>
      </c>
    </row>
    <row r="5522" spans="3:4" x14ac:dyDescent="0.2">
      <c r="C5522" s="125">
        <v>751.79999999996903</v>
      </c>
      <c r="D5522" s="120">
        <f>FORECAST(C5522,INDEX($B$2:$B$2069,MATCH(C5522,$A$2:$A$2069,1)-1):INDEX($B$2:$B$2069,MATCH(C5522,$A$2:$A$2069,1)+1),INDEX($A$2:$A$2069,MATCH(C5522,$A$2:$A$2069,1)-1):INDEX($A$2:$A$2069,MATCH(C5522,$A$2:$A$2069,1)+1))</f>
        <v>6.9030054645446981E-2</v>
      </c>
    </row>
    <row r="5523" spans="3:4" x14ac:dyDescent="0.2">
      <c r="C5523" s="125">
        <v>751.89999999996905</v>
      </c>
      <c r="D5523" s="120">
        <f>FORECAST(C5523,INDEX($B$2:$B$2069,MATCH(C5523,$A$2:$A$2069,1)-1):INDEX($B$2:$B$2069,MATCH(C5523,$A$2:$A$2069,1)+1),INDEX($A$2:$A$2069,MATCH(C5523,$A$2:$A$2069,1)-1):INDEX($A$2:$A$2069,MATCH(C5523,$A$2:$A$2069,1)+1))</f>
        <v>6.1514080256017678E-2</v>
      </c>
    </row>
    <row r="5524" spans="3:4" x14ac:dyDescent="0.2">
      <c r="C5524" s="125">
        <v>751.99999999996896</v>
      </c>
      <c r="D5524" s="120">
        <f>FORECAST(C5524,INDEX($B$2:$B$2069,MATCH(C5524,$A$2:$A$2069,1)-1):INDEX($B$2:$B$2069,MATCH(C5524,$A$2:$A$2069,1)+1),INDEX($A$2:$A$2069,MATCH(C5524,$A$2:$A$2069,1)-1):INDEX($A$2:$A$2069,MATCH(C5524,$A$2:$A$2069,1)+1))</f>
        <v>5.1975454583882197E-2</v>
      </c>
    </row>
    <row r="5525" spans="3:4" x14ac:dyDescent="0.2">
      <c r="C5525" s="125">
        <v>752.09999999996899</v>
      </c>
      <c r="D5525" s="120">
        <f>FORECAST(C5525,INDEX($B$2:$B$2069,MATCH(C5525,$A$2:$A$2069,1)-1):INDEX($B$2:$B$2069,MATCH(C5525,$A$2:$A$2069,1)+1),INDEX($A$2:$A$2069,MATCH(C5525,$A$2:$A$2069,1)-1):INDEX($A$2:$A$2069,MATCH(C5525,$A$2:$A$2069,1)+1))</f>
        <v>4.8161881556307407E-2</v>
      </c>
    </row>
    <row r="5526" spans="3:4" x14ac:dyDescent="0.2">
      <c r="C5526" s="125">
        <v>752.19999999996901</v>
      </c>
      <c r="D5526" s="120">
        <f>FORECAST(C5526,INDEX($B$2:$B$2069,MATCH(C5526,$A$2:$A$2069,1)-1):INDEX($B$2:$B$2069,MATCH(C5526,$A$2:$A$2069,1)+1),INDEX($A$2:$A$2069,MATCH(C5526,$A$2:$A$2069,1)-1):INDEX($A$2:$A$2069,MATCH(C5526,$A$2:$A$2069,1)+1))</f>
        <v>4.475403467987249E-2</v>
      </c>
    </row>
    <row r="5527" spans="3:4" x14ac:dyDescent="0.2">
      <c r="C5527" s="125">
        <v>752.29999999996903</v>
      </c>
      <c r="D5527" s="120">
        <f>FORECAST(C5527,INDEX($B$2:$B$2069,MATCH(C5527,$A$2:$A$2069,1)-1):INDEX($B$2:$B$2069,MATCH(C5527,$A$2:$A$2069,1)+1),INDEX($A$2:$A$2069,MATCH(C5527,$A$2:$A$2069,1)-1):INDEX($A$2:$A$2069,MATCH(C5527,$A$2:$A$2069,1)+1))</f>
        <v>4.1346187803437573E-2</v>
      </c>
    </row>
    <row r="5528" spans="3:4" x14ac:dyDescent="0.2">
      <c r="C5528" s="125">
        <v>752.39999999996905</v>
      </c>
      <c r="D5528" s="120">
        <f>FORECAST(C5528,INDEX($B$2:$B$2069,MATCH(C5528,$A$2:$A$2069,1)-1):INDEX($B$2:$B$2069,MATCH(C5528,$A$2:$A$2069,1)+1),INDEX($A$2:$A$2069,MATCH(C5528,$A$2:$A$2069,1)-1):INDEX($A$2:$A$2069,MATCH(C5528,$A$2:$A$2069,1)+1))</f>
        <v>4.0118397086455815E-2</v>
      </c>
    </row>
    <row r="5529" spans="3:4" x14ac:dyDescent="0.2">
      <c r="C5529" s="125">
        <v>752.49999999996896</v>
      </c>
      <c r="D5529" s="120">
        <f>FORECAST(C5529,INDEX($B$2:$B$2069,MATCH(C5529,$A$2:$A$2069,1)-1):INDEX($B$2:$B$2069,MATCH(C5529,$A$2:$A$2069,1)+1),INDEX($A$2:$A$2069,MATCH(C5529,$A$2:$A$2069,1)-1):INDEX($A$2:$A$2069,MATCH(C5529,$A$2:$A$2069,1)+1))</f>
        <v>3.7386156649297675E-2</v>
      </c>
    </row>
    <row r="5530" spans="3:4" x14ac:dyDescent="0.2">
      <c r="C5530" s="125">
        <v>752.59999999996899</v>
      </c>
      <c r="D5530" s="120">
        <f>FORECAST(C5530,INDEX($B$2:$B$2069,MATCH(C5530,$A$2:$A$2069,1)-1):INDEX($B$2:$B$2069,MATCH(C5530,$A$2:$A$2069,1)+1),INDEX($A$2:$A$2069,MATCH(C5530,$A$2:$A$2069,1)-1):INDEX($A$2:$A$2069,MATCH(C5530,$A$2:$A$2069,1)+1))</f>
        <v>3.7552367941923848E-2</v>
      </c>
    </row>
    <row r="5531" spans="3:4" x14ac:dyDescent="0.2">
      <c r="C5531" s="125">
        <v>752.69999999996901</v>
      </c>
      <c r="D5531" s="120">
        <f>FORECAST(C5531,INDEX($B$2:$B$2069,MATCH(C5531,$A$2:$A$2069,1)-1):INDEX($B$2:$B$2069,MATCH(C5531,$A$2:$A$2069,1)+1),INDEX($A$2:$A$2069,MATCH(C5531,$A$2:$A$2069,1)-1):INDEX($A$2:$A$2069,MATCH(C5531,$A$2:$A$2069,1)+1))</f>
        <v>3.6869307832633424E-2</v>
      </c>
    </row>
    <row r="5532" spans="3:4" x14ac:dyDescent="0.2">
      <c r="C5532" s="125">
        <v>752.79999999996903</v>
      </c>
      <c r="D5532" s="120">
        <f>FORECAST(C5532,INDEX($B$2:$B$2069,MATCH(C5532,$A$2:$A$2069,1)-1):INDEX($B$2:$B$2069,MATCH(C5532,$A$2:$A$2069,1)+1),INDEX($A$2:$A$2069,MATCH(C5532,$A$2:$A$2069,1)-1):INDEX($A$2:$A$2069,MATCH(C5532,$A$2:$A$2069,1)+1))</f>
        <v>3.618624772334389E-2</v>
      </c>
    </row>
    <row r="5533" spans="3:4" x14ac:dyDescent="0.2">
      <c r="C5533" s="125">
        <v>752.89999999996905</v>
      </c>
      <c r="D5533" s="120">
        <f>FORECAST(C5533,INDEX($B$2:$B$2069,MATCH(C5533,$A$2:$A$2069,1)-1):INDEX($B$2:$B$2069,MATCH(C5533,$A$2:$A$2069,1)+1),INDEX($A$2:$A$2069,MATCH(C5533,$A$2:$A$2069,1)-1):INDEX($A$2:$A$2069,MATCH(C5533,$A$2:$A$2069,1)+1))</f>
        <v>3.49476320584996E-2</v>
      </c>
    </row>
    <row r="5534" spans="3:4" x14ac:dyDescent="0.2">
      <c r="C5534" s="125">
        <v>752.99999999996896</v>
      </c>
      <c r="D5534" s="120">
        <f>FORECAST(C5534,INDEX($B$2:$B$2069,MATCH(C5534,$A$2:$A$2069,1)-1):INDEX($B$2:$B$2069,MATCH(C5534,$A$2:$A$2069,1)+1),INDEX($A$2:$A$2069,MATCH(C5534,$A$2:$A$2069,1)-1):INDEX($A$2:$A$2069,MATCH(C5534,$A$2:$A$2069,1)+1))</f>
        <v>3.4264571949210954E-2</v>
      </c>
    </row>
    <row r="5535" spans="3:4" x14ac:dyDescent="0.2">
      <c r="C5535" s="125">
        <v>753.09999999996899</v>
      </c>
      <c r="D5535" s="120">
        <f>FORECAST(C5535,INDEX($B$2:$B$2069,MATCH(C5535,$A$2:$A$2069,1)-1):INDEX($B$2:$B$2069,MATCH(C5535,$A$2:$A$2069,1)+1),INDEX($A$2:$A$2069,MATCH(C5535,$A$2:$A$2069,1)-1):INDEX($A$2:$A$2069,MATCH(C5535,$A$2:$A$2069,1)+1))</f>
        <v>3.2718579235394785E-2</v>
      </c>
    </row>
    <row r="5536" spans="3:4" x14ac:dyDescent="0.2">
      <c r="C5536" s="125">
        <v>753.19999999996799</v>
      </c>
      <c r="D5536" s="120">
        <f>FORECAST(C5536,INDEX($B$2:$B$2069,MATCH(C5536,$A$2:$A$2069,1)-1):INDEX($B$2:$B$2069,MATCH(C5536,$A$2:$A$2069,1)+1),INDEX($A$2:$A$2069,MATCH(C5536,$A$2:$A$2069,1)-1):INDEX($A$2:$A$2069,MATCH(C5536,$A$2:$A$2069,1)+1))</f>
        <v>3.1352459016829926E-2</v>
      </c>
    </row>
    <row r="5537" spans="3:4" x14ac:dyDescent="0.2">
      <c r="C5537" s="125">
        <v>753.29999999996903</v>
      </c>
      <c r="D5537" s="120">
        <f>FORECAST(C5537,INDEX($B$2:$B$2069,MATCH(C5537,$A$2:$A$2069,1)-1):INDEX($B$2:$B$2069,MATCH(C5537,$A$2:$A$2069,1)+1),INDEX($A$2:$A$2069,MATCH(C5537,$A$2:$A$2069,1)-1):INDEX($A$2:$A$2069,MATCH(C5537,$A$2:$A$2069,1)+1))</f>
        <v>2.9986338798236645E-2</v>
      </c>
    </row>
    <row r="5538" spans="3:4" x14ac:dyDescent="0.2">
      <c r="C5538" s="125">
        <v>753.39999999996905</v>
      </c>
      <c r="D5538" s="120">
        <f>FORECAST(C5538,INDEX($B$2:$B$2069,MATCH(C5538,$A$2:$A$2069,1)-1):INDEX($B$2:$B$2069,MATCH(C5538,$A$2:$A$2069,1)+1),INDEX($A$2:$A$2069,MATCH(C5538,$A$2:$A$2069,1)-1):INDEX($A$2:$A$2069,MATCH(C5538,$A$2:$A$2069,1)+1))</f>
        <v>2.8620218579655798E-2</v>
      </c>
    </row>
    <row r="5539" spans="3:4" x14ac:dyDescent="0.2">
      <c r="C5539" s="125">
        <v>753.49999999996896</v>
      </c>
      <c r="D5539" s="120">
        <f>FORECAST(C5539,INDEX($B$2:$B$2069,MATCH(C5539,$A$2:$A$2069,1)-1):INDEX($B$2:$B$2069,MATCH(C5539,$A$2:$A$2069,1)+1),INDEX($A$2:$A$2069,MATCH(C5539,$A$2:$A$2069,1)-1):INDEX($A$2:$A$2069,MATCH(C5539,$A$2:$A$2069,1)+1))</f>
        <v>2.7254098361078505E-2</v>
      </c>
    </row>
    <row r="5540" spans="3:4" x14ac:dyDescent="0.2">
      <c r="C5540" s="125">
        <v>753.59999999996899</v>
      </c>
      <c r="D5540" s="120">
        <f>FORECAST(C5540,INDEX($B$2:$B$2069,MATCH(C5540,$A$2:$A$2069,1)-1):INDEX($B$2:$B$2069,MATCH(C5540,$A$2:$A$2069,1)+1),INDEX($A$2:$A$2069,MATCH(C5540,$A$2:$A$2069,1)-1):INDEX($A$2:$A$2069,MATCH(C5540,$A$2:$A$2069,1)+1))</f>
        <v>2.7388433515694643E-2</v>
      </c>
    </row>
    <row r="5541" spans="3:4" x14ac:dyDescent="0.2">
      <c r="C5541" s="125">
        <v>753.69999999996799</v>
      </c>
      <c r="D5541" s="120">
        <f>FORECAST(C5541,INDEX($B$2:$B$2069,MATCH(C5541,$A$2:$A$2069,1)-1):INDEX($B$2:$B$2069,MATCH(C5541,$A$2:$A$2069,1)+1),INDEX($A$2:$A$2069,MATCH(C5541,$A$2:$A$2069,1)-1):INDEX($A$2:$A$2069,MATCH(C5541,$A$2:$A$2069,1)+1))</f>
        <v>2.6705373406411326E-2</v>
      </c>
    </row>
    <row r="5542" spans="3:4" x14ac:dyDescent="0.2">
      <c r="C5542" s="125">
        <v>753.79999999996903</v>
      </c>
      <c r="D5542" s="120">
        <f>FORECAST(C5542,INDEX($B$2:$B$2069,MATCH(C5542,$A$2:$A$2069,1)-1):INDEX($B$2:$B$2069,MATCH(C5542,$A$2:$A$2069,1)+1),INDEX($A$2:$A$2069,MATCH(C5542,$A$2:$A$2069,1)-1):INDEX($A$2:$A$2069,MATCH(C5542,$A$2:$A$2069,1)+1))</f>
        <v>2.7866575591774634E-2</v>
      </c>
    </row>
    <row r="5543" spans="3:4" x14ac:dyDescent="0.2">
      <c r="C5543" s="125">
        <v>753.89999999996905</v>
      </c>
      <c r="D5543" s="120">
        <f>FORECAST(C5543,INDEX($B$2:$B$2069,MATCH(C5543,$A$2:$A$2069,1)-1):INDEX($B$2:$B$2069,MATCH(C5543,$A$2:$A$2069,1)+1),INDEX($A$2:$A$2069,MATCH(C5543,$A$2:$A$2069,1)-1):INDEX($A$2:$A$2069,MATCH(C5543,$A$2:$A$2069,1)+1))</f>
        <v>2.8549635701064169E-2</v>
      </c>
    </row>
    <row r="5544" spans="3:4" x14ac:dyDescent="0.2">
      <c r="C5544" s="125">
        <v>753.99999999996805</v>
      </c>
      <c r="D5544" s="120">
        <f>FORECAST(C5544,INDEX($B$2:$B$2069,MATCH(C5544,$A$2:$A$2069,1)-1):INDEX($B$2:$B$2069,MATCH(C5544,$A$2:$A$2069,1)+1),INDEX($A$2:$A$2069,MATCH(C5544,$A$2:$A$2069,1)-1):INDEX($A$2:$A$2069,MATCH(C5544,$A$2:$A$2069,1)+1))</f>
        <v>2.9232695810347487E-2</v>
      </c>
    </row>
    <row r="5545" spans="3:4" x14ac:dyDescent="0.2">
      <c r="C5545" s="125">
        <v>754.09999999996796</v>
      </c>
      <c r="D5545" s="120">
        <f>FORECAST(C5545,INDEX($B$2:$B$2069,MATCH(C5545,$A$2:$A$2069,1)-1):INDEX($B$2:$B$2069,MATCH(C5545,$A$2:$A$2069,1)+1),INDEX($A$2:$A$2069,MATCH(C5545,$A$2:$A$2069,1)-1):INDEX($A$2:$A$2069,MATCH(C5545,$A$2:$A$2069,1)+1))</f>
        <v>2.4612932605172944E-2</v>
      </c>
    </row>
    <row r="5546" spans="3:4" x14ac:dyDescent="0.2">
      <c r="C5546" s="125">
        <v>754.19999999996799</v>
      </c>
      <c r="D5546" s="120">
        <f>FORECAST(C5546,INDEX($B$2:$B$2069,MATCH(C5546,$A$2:$A$2069,1)-1):INDEX($B$2:$B$2069,MATCH(C5546,$A$2:$A$2069,1)+1),INDEX($A$2:$A$2069,MATCH(C5546,$A$2:$A$2069,1)-1):INDEX($A$2:$A$2069,MATCH(C5546,$A$2:$A$2069,1)+1))</f>
        <v>2.3246812386593874E-2</v>
      </c>
    </row>
    <row r="5547" spans="3:4" x14ac:dyDescent="0.2">
      <c r="C5547" s="125">
        <v>754.29999999996903</v>
      </c>
      <c r="D5547" s="120">
        <f>FORECAST(C5547,INDEX($B$2:$B$2069,MATCH(C5547,$A$2:$A$2069,1)-1):INDEX($B$2:$B$2069,MATCH(C5547,$A$2:$A$2069,1)+1),INDEX($A$2:$A$2069,MATCH(C5547,$A$2:$A$2069,1)-1):INDEX($A$2:$A$2069,MATCH(C5547,$A$2:$A$2069,1)+1))</f>
        <v>2.7950343964063151E-2</v>
      </c>
    </row>
    <row r="5548" spans="3:4" x14ac:dyDescent="0.2">
      <c r="C5548" s="125">
        <v>754.39999999996905</v>
      </c>
      <c r="D5548" s="120">
        <f>FORECAST(C5548,INDEX($B$2:$B$2069,MATCH(C5548,$A$2:$A$2069,1)-1):INDEX($B$2:$B$2069,MATCH(C5548,$A$2:$A$2069,1)+1),INDEX($A$2:$A$2069,MATCH(C5548,$A$2:$A$2069,1)-1):INDEX($A$2:$A$2069,MATCH(C5548,$A$2:$A$2069,1)+1))</f>
        <v>2.8631526279183639E-2</v>
      </c>
    </row>
    <row r="5549" spans="3:4" x14ac:dyDescent="0.2">
      <c r="C5549" s="125">
        <v>754.49999999996805</v>
      </c>
      <c r="D5549" s="120">
        <f>FORECAST(C5549,INDEX($B$2:$B$2069,MATCH(C5549,$A$2:$A$2069,1)-1):INDEX($B$2:$B$2069,MATCH(C5549,$A$2:$A$2069,1)+1),INDEX($A$2:$A$2069,MATCH(C5549,$A$2:$A$2069,1)-1):INDEX($A$2:$A$2069,MATCH(C5549,$A$2:$A$2069,1)+1))</f>
        <v>2.9312708594297909E-2</v>
      </c>
    </row>
    <row r="5550" spans="3:4" x14ac:dyDescent="0.2">
      <c r="C5550" s="125">
        <v>754.59999999996796</v>
      </c>
      <c r="D5550" s="120">
        <f>FORECAST(C5550,INDEX($B$2:$B$2069,MATCH(C5550,$A$2:$A$2069,1)-1):INDEX($B$2:$B$2069,MATCH(C5550,$A$2:$A$2069,1)+1),INDEX($A$2:$A$2069,MATCH(C5550,$A$2:$A$2069,1)-1):INDEX($A$2:$A$2069,MATCH(C5550,$A$2:$A$2069,1)+1))</f>
        <v>2.7782325239288141E-2</v>
      </c>
    </row>
    <row r="5551" spans="3:4" x14ac:dyDescent="0.2">
      <c r="C5551" s="125">
        <v>754.69999999996799</v>
      </c>
      <c r="D5551" s="120">
        <f>FORECAST(C5551,INDEX($B$2:$B$2069,MATCH(C5551,$A$2:$A$2069,1)-1):INDEX($B$2:$B$2069,MATCH(C5551,$A$2:$A$2069,1)+1),INDEX($A$2:$A$2069,MATCH(C5551,$A$2:$A$2069,1)-1):INDEX($A$2:$A$2069,MATCH(C5551,$A$2:$A$2069,1)+1))</f>
        <v>2.914843777772802E-2</v>
      </c>
    </row>
    <row r="5552" spans="3:4" x14ac:dyDescent="0.2">
      <c r="C5552" s="125">
        <v>754.79999999996801</v>
      </c>
      <c r="D5552" s="120">
        <f>FORECAST(C5552,INDEX($B$2:$B$2069,MATCH(C5552,$A$2:$A$2069,1)-1):INDEX($B$2:$B$2069,MATCH(C5552,$A$2:$A$2069,1)+1),INDEX($A$2:$A$2069,MATCH(C5552,$A$2:$A$2069,1)-1):INDEX($A$2:$A$2069,MATCH(C5552,$A$2:$A$2069,1)+1))</f>
        <v>2.6999089253845199E-2</v>
      </c>
    </row>
    <row r="5553" spans="3:4" x14ac:dyDescent="0.2">
      <c r="C5553" s="125">
        <v>754.89999999996803</v>
      </c>
      <c r="D5553" s="120">
        <f>FORECAST(C5553,INDEX($B$2:$B$2069,MATCH(C5553,$A$2:$A$2069,1)-1):INDEX($B$2:$B$2069,MATCH(C5553,$A$2:$A$2069,1)+1),INDEX($A$2:$A$2069,MATCH(C5553,$A$2:$A$2069,1)-1):INDEX($A$2:$A$2069,MATCH(C5553,$A$2:$A$2069,1)+1))</f>
        <v>2.4949908925975706E-2</v>
      </c>
    </row>
    <row r="5554" spans="3:4" x14ac:dyDescent="0.2">
      <c r="C5554" s="125">
        <v>754.99999999996805</v>
      </c>
      <c r="D5554" s="120">
        <f>FORECAST(C5554,INDEX($B$2:$B$2069,MATCH(C5554,$A$2:$A$2069,1)-1):INDEX($B$2:$B$2069,MATCH(C5554,$A$2:$A$2069,1)+1),INDEX($A$2:$A$2069,MATCH(C5554,$A$2:$A$2069,1)-1):INDEX($A$2:$A$2069,MATCH(C5554,$A$2:$A$2069,1)+1))</f>
        <v>2.2900728598106213E-2</v>
      </c>
    </row>
    <row r="5555" spans="3:4" x14ac:dyDescent="0.2">
      <c r="C5555" s="125">
        <v>755.09999999996796</v>
      </c>
      <c r="D5555" s="120">
        <f>FORECAST(C5555,INDEX($B$2:$B$2069,MATCH(C5555,$A$2:$A$2069,1)-1):INDEX($B$2:$B$2069,MATCH(C5555,$A$2:$A$2069,1)+1),INDEX($A$2:$A$2069,MATCH(C5555,$A$2:$A$2069,1)-1):INDEX($A$2:$A$2069,MATCH(C5555,$A$2:$A$2069,1)+1))</f>
        <v>3.0823705893492814E-2</v>
      </c>
    </row>
    <row r="5556" spans="3:4" x14ac:dyDescent="0.2">
      <c r="C5556" s="125">
        <v>755.19999999996799</v>
      </c>
      <c r="D5556" s="120">
        <f>FORECAST(C5556,INDEX($B$2:$B$2069,MATCH(C5556,$A$2:$A$2069,1)-1):INDEX($B$2:$B$2069,MATCH(C5556,$A$2:$A$2069,1)+1),INDEX($A$2:$A$2069,MATCH(C5556,$A$2:$A$2069,1)-1):INDEX($A$2:$A$2069,MATCH(C5556,$A$2:$A$2069,1)+1))</f>
        <v>3.2874748655251196E-2</v>
      </c>
    </row>
    <row r="5557" spans="3:4" x14ac:dyDescent="0.2">
      <c r="C5557" s="125">
        <v>755.29999999996801</v>
      </c>
      <c r="D5557" s="120">
        <f>FORECAST(C5557,INDEX($B$2:$B$2069,MATCH(C5557,$A$2:$A$2069,1)-1):INDEX($B$2:$B$2069,MATCH(C5557,$A$2:$A$2069,1)+1),INDEX($A$2:$A$2069,MATCH(C5557,$A$2:$A$2069,1)-1):INDEX($A$2:$A$2069,MATCH(C5557,$A$2:$A$2069,1)+1))</f>
        <v>2.7775878837624991E-2</v>
      </c>
    </row>
    <row r="5558" spans="3:4" x14ac:dyDescent="0.2">
      <c r="C5558" s="125">
        <v>755.39999999996803</v>
      </c>
      <c r="D5558" s="120">
        <f>FORECAST(C5558,INDEX($B$2:$B$2069,MATCH(C5558,$A$2:$A$2069,1)-1):INDEX($B$2:$B$2069,MATCH(C5558,$A$2:$A$2069,1)+1),INDEX($A$2:$A$2069,MATCH(C5558,$A$2:$A$2069,1)-1):INDEX($A$2:$A$2069,MATCH(C5558,$A$2:$A$2069,1)+1))</f>
        <v>2.7772130929426344E-2</v>
      </c>
    </row>
    <row r="5559" spans="3:4" x14ac:dyDescent="0.2">
      <c r="C5559" s="125">
        <v>755.49999999996805</v>
      </c>
      <c r="D5559" s="120">
        <f>FORECAST(C5559,INDEX($B$2:$B$2069,MATCH(C5559,$A$2:$A$2069,1)-1):INDEX($B$2:$B$2069,MATCH(C5559,$A$2:$A$2069,1)+1),INDEX($A$2:$A$2069,MATCH(C5559,$A$2:$A$2069,1)-1):INDEX($A$2:$A$2069,MATCH(C5559,$A$2:$A$2069,1)+1))</f>
        <v>2.9899406144382468E-2</v>
      </c>
    </row>
    <row r="5560" spans="3:4" x14ac:dyDescent="0.2">
      <c r="C5560" s="125">
        <v>755.59999999996796</v>
      </c>
      <c r="D5560" s="120">
        <f>FORECAST(C5560,INDEX($B$2:$B$2069,MATCH(C5560,$A$2:$A$2069,1)-1):INDEX($B$2:$B$2069,MATCH(C5560,$A$2:$A$2069,1)+1),INDEX($A$2:$A$2069,MATCH(C5560,$A$2:$A$2069,1)-1):INDEX($A$2:$A$2069,MATCH(C5560,$A$2:$A$2069,1)+1))</f>
        <v>2.852767174364601E-2</v>
      </c>
    </row>
    <row r="5561" spans="3:4" x14ac:dyDescent="0.2">
      <c r="C5561" s="125">
        <v>755.69999999996799</v>
      </c>
      <c r="D5561" s="120">
        <f>FORECAST(C5561,INDEX($B$2:$B$2069,MATCH(C5561,$A$2:$A$2069,1)-1):INDEX($B$2:$B$2069,MATCH(C5561,$A$2:$A$2069,1)+1),INDEX($A$2:$A$2069,MATCH(C5561,$A$2:$A$2069,1)-1):INDEX($A$2:$A$2069,MATCH(C5561,$A$2:$A$2069,1)+1))</f>
        <v>2.7155937342907777E-2</v>
      </c>
    </row>
    <row r="5562" spans="3:4" x14ac:dyDescent="0.2">
      <c r="C5562" s="125">
        <v>755.79999999996801</v>
      </c>
      <c r="D5562" s="120">
        <f>FORECAST(C5562,INDEX($B$2:$B$2069,MATCH(C5562,$A$2:$A$2069,1)-1):INDEX($B$2:$B$2069,MATCH(C5562,$A$2:$A$2069,1)+1),INDEX($A$2:$A$2069,MATCH(C5562,$A$2:$A$2069,1)-1):INDEX($A$2:$A$2069,MATCH(C5562,$A$2:$A$2069,1)+1))</f>
        <v>2.8648729177591647E-2</v>
      </c>
    </row>
    <row r="5563" spans="3:4" x14ac:dyDescent="0.2">
      <c r="C5563" s="125">
        <v>755.89999999996803</v>
      </c>
      <c r="D5563" s="120">
        <f>FORECAST(C5563,INDEX($B$2:$B$2069,MATCH(C5563,$A$2:$A$2069,1)-1):INDEX($B$2:$B$2069,MATCH(C5563,$A$2:$A$2069,1)+1),INDEX($A$2:$A$2069,MATCH(C5563,$A$2:$A$2069,1)-1):INDEX($A$2:$A$2069,MATCH(C5563,$A$2:$A$2069,1)+1))</f>
        <v>3.0016715670130978E-2</v>
      </c>
    </row>
    <row r="5564" spans="3:4" x14ac:dyDescent="0.2">
      <c r="C5564" s="125">
        <v>755.99999999996805</v>
      </c>
      <c r="D5564" s="120">
        <f>FORECAST(C5564,INDEX($B$2:$B$2069,MATCH(C5564,$A$2:$A$2069,1)-1):INDEX($B$2:$B$2069,MATCH(C5564,$A$2:$A$2069,1)+1),INDEX($A$2:$A$2069,MATCH(C5564,$A$2:$A$2069,1)-1):INDEX($A$2:$A$2069,MATCH(C5564,$A$2:$A$2069,1)+1))</f>
        <v>2.6249430787096628E-2</v>
      </c>
    </row>
    <row r="5565" spans="3:4" x14ac:dyDescent="0.2">
      <c r="C5565" s="125">
        <v>756.09999999996796</v>
      </c>
      <c r="D5565" s="120">
        <f>FORECAST(C5565,INDEX($B$2:$B$2069,MATCH(C5565,$A$2:$A$2069,1)-1):INDEX($B$2:$B$2069,MATCH(C5565,$A$2:$A$2069,1)+1),INDEX($A$2:$A$2069,MATCH(C5565,$A$2:$A$2069,1)-1):INDEX($A$2:$A$2069,MATCH(C5565,$A$2:$A$2069,1)+1))</f>
        <v>2.4197451048291185E-2</v>
      </c>
    </row>
    <row r="5566" spans="3:4" x14ac:dyDescent="0.2">
      <c r="C5566" s="125">
        <v>756.19999999996799</v>
      </c>
      <c r="D5566" s="120">
        <f>FORECAST(C5566,INDEX($B$2:$B$2069,MATCH(C5566,$A$2:$A$2069,1)-1):INDEX($B$2:$B$2069,MATCH(C5566,$A$2:$A$2069,1)+1),INDEX($A$2:$A$2069,MATCH(C5566,$A$2:$A$2069,1)-1):INDEX($A$2:$A$2069,MATCH(C5566,$A$2:$A$2069,1)+1))</f>
        <v>2.214547130948219E-2</v>
      </c>
    </row>
    <row r="5567" spans="3:4" x14ac:dyDescent="0.2">
      <c r="C5567" s="125">
        <v>756.29999999996801</v>
      </c>
      <c r="D5567" s="120">
        <f>FORECAST(C5567,INDEX($B$2:$B$2069,MATCH(C5567,$A$2:$A$2069,1)-1):INDEX($B$2:$B$2069,MATCH(C5567,$A$2:$A$2069,1)+1),INDEX($A$2:$A$2069,MATCH(C5567,$A$2:$A$2069,1)-1):INDEX($A$2:$A$2069,MATCH(C5567,$A$2:$A$2069,1)+1))</f>
        <v>2.9945130315061519E-2</v>
      </c>
    </row>
    <row r="5568" spans="3:4" x14ac:dyDescent="0.2">
      <c r="C5568" s="125">
        <v>756.39999999996803</v>
      </c>
      <c r="D5568" s="120">
        <f>FORECAST(C5568,INDEX($B$2:$B$2069,MATCH(C5568,$A$2:$A$2069,1)-1):INDEX($B$2:$B$2069,MATCH(C5568,$A$2:$A$2069,1)+1),INDEX($A$2:$A$2069,MATCH(C5568,$A$2:$A$2069,1)-1):INDEX($A$2:$A$2069,MATCH(C5568,$A$2:$A$2069,1)+1))</f>
        <v>3.1316872427545661E-2</v>
      </c>
    </row>
    <row r="5569" spans="3:4" x14ac:dyDescent="0.2">
      <c r="C5569" s="125">
        <v>756.49999999996805</v>
      </c>
      <c r="D5569" s="120">
        <f>FORECAST(C5569,INDEX($B$2:$B$2069,MATCH(C5569,$A$2:$A$2069,1)-1):INDEX($B$2:$B$2069,MATCH(C5569,$A$2:$A$2069,1)+1),INDEX($A$2:$A$2069,MATCH(C5569,$A$2:$A$2069,1)-1):INDEX($A$2:$A$2069,MATCH(C5569,$A$2:$A$2069,1)+1))</f>
        <v>2.4211248285540776E-2</v>
      </c>
    </row>
    <row r="5570" spans="3:4" x14ac:dyDescent="0.2">
      <c r="C5570" s="125">
        <v>756.59999999996796</v>
      </c>
      <c r="D5570" s="120">
        <f>FORECAST(C5570,INDEX($B$2:$B$2069,MATCH(C5570,$A$2:$A$2069,1)-1):INDEX($B$2:$B$2069,MATCH(C5570,$A$2:$A$2069,1)+1),INDEX($A$2:$A$2069,MATCH(C5570,$A$2:$A$2069,1)-1):INDEX($A$2:$A$2069,MATCH(C5570,$A$2:$A$2069,1)+1))</f>
        <v>2.352537722930137E-2</v>
      </c>
    </row>
    <row r="5571" spans="3:4" x14ac:dyDescent="0.2">
      <c r="C5571" s="125">
        <v>756.69999999996799</v>
      </c>
      <c r="D5571" s="120">
        <f>FORECAST(C5571,INDEX($B$2:$B$2069,MATCH(C5571,$A$2:$A$2069,1)-1):INDEX($B$2:$B$2069,MATCH(C5571,$A$2:$A$2069,1)+1),INDEX($A$2:$A$2069,MATCH(C5571,$A$2:$A$2069,1)-1):INDEX($A$2:$A$2069,MATCH(C5571,$A$2:$A$2069,1)+1))</f>
        <v>2.2839506173060187E-2</v>
      </c>
    </row>
    <row r="5572" spans="3:4" x14ac:dyDescent="0.2">
      <c r="C5572" s="125">
        <v>756.79999999996801</v>
      </c>
      <c r="D5572" s="120">
        <f>FORECAST(C5572,INDEX($B$2:$B$2069,MATCH(C5572,$A$2:$A$2069,1)-1):INDEX($B$2:$B$2069,MATCH(C5572,$A$2:$A$2069,1)+1),INDEX($A$2:$A$2069,MATCH(C5572,$A$2:$A$2069,1)-1):INDEX($A$2:$A$2069,MATCH(C5572,$A$2:$A$2069,1)+1))</f>
        <v>2.6540868128412498E-2</v>
      </c>
    </row>
    <row r="5573" spans="3:4" x14ac:dyDescent="0.2">
      <c r="C5573" s="125">
        <v>756.89999999996803</v>
      </c>
      <c r="D5573" s="120">
        <f>FORECAST(C5573,INDEX($B$2:$B$2069,MATCH(C5573,$A$2:$A$2069,1)-1):INDEX($B$2:$B$2069,MATCH(C5573,$A$2:$A$2069,1)+1),INDEX($A$2:$A$2069,MATCH(C5573,$A$2:$A$2069,1)-1):INDEX($A$2:$A$2069,MATCH(C5573,$A$2:$A$2069,1)+1))</f>
        <v>2.5176629544072071E-2</v>
      </c>
    </row>
    <row r="5574" spans="3:4" x14ac:dyDescent="0.2">
      <c r="C5574" s="125">
        <v>756.99999999996805</v>
      </c>
      <c r="D5574" s="120">
        <f>FORECAST(C5574,INDEX($B$2:$B$2069,MATCH(C5574,$A$2:$A$2069,1)-1):INDEX($B$2:$B$2069,MATCH(C5574,$A$2:$A$2069,1)+1),INDEX($A$2:$A$2069,MATCH(C5574,$A$2:$A$2069,1)-1):INDEX($A$2:$A$2069,MATCH(C5574,$A$2:$A$2069,1)+1))</f>
        <v>2.9722092605755535E-2</v>
      </c>
    </row>
    <row r="5575" spans="3:4" x14ac:dyDescent="0.2">
      <c r="C5575" s="125">
        <v>757.09999999996796</v>
      </c>
      <c r="D5575" s="120">
        <f>FORECAST(C5575,INDEX($B$2:$B$2069,MATCH(C5575,$A$2:$A$2069,1)-1):INDEX($B$2:$B$2069,MATCH(C5575,$A$2:$A$2069,1)+1),INDEX($A$2:$A$2069,MATCH(C5575,$A$2:$A$2069,1)-1):INDEX($A$2:$A$2069,MATCH(C5575,$A$2:$A$2069,1)+1))</f>
        <v>3.3829799991568876E-2</v>
      </c>
    </row>
    <row r="5576" spans="3:4" x14ac:dyDescent="0.2">
      <c r="C5576" s="125">
        <v>757.19999999996799</v>
      </c>
      <c r="D5576" s="120">
        <f>FORECAST(C5576,INDEX($B$2:$B$2069,MATCH(C5576,$A$2:$A$2069,1)-1):INDEX($B$2:$B$2069,MATCH(C5576,$A$2:$A$2069,1)+1),INDEX($A$2:$A$2069,MATCH(C5576,$A$2:$A$2069,1)-1):INDEX($A$2:$A$2069,MATCH(C5576,$A$2:$A$2069,1)+1))</f>
        <v>3.1083676269081373E-2</v>
      </c>
    </row>
    <row r="5577" spans="3:4" x14ac:dyDescent="0.2">
      <c r="C5577" s="125">
        <v>757.29999999996801</v>
      </c>
      <c r="D5577" s="120">
        <f>FORECAST(C5577,INDEX($B$2:$B$2069,MATCH(C5577,$A$2:$A$2069,1)-1):INDEX($B$2:$B$2069,MATCH(C5577,$A$2:$A$2069,1)+1),INDEX($A$2:$A$2069,MATCH(C5577,$A$2:$A$2069,1)-1):INDEX($A$2:$A$2069,MATCH(C5577,$A$2:$A$2069,1)+1))</f>
        <v>3.039780521284019E-2</v>
      </c>
    </row>
    <row r="5578" spans="3:4" x14ac:dyDescent="0.2">
      <c r="C5578" s="125">
        <v>757.39999999996803</v>
      </c>
      <c r="D5578" s="120">
        <f>FORECAST(C5578,INDEX($B$2:$B$2069,MATCH(C5578,$A$2:$A$2069,1)-1):INDEX($B$2:$B$2069,MATCH(C5578,$A$2:$A$2069,1)+1),INDEX($A$2:$A$2069,MATCH(C5578,$A$2:$A$2069,1)-1):INDEX($A$2:$A$2069,MATCH(C5578,$A$2:$A$2069,1)+1))</f>
        <v>2.9711934156598119E-2</v>
      </c>
    </row>
    <row r="5579" spans="3:4" x14ac:dyDescent="0.2">
      <c r="C5579" s="125">
        <v>757.49999999996805</v>
      </c>
      <c r="D5579" s="120">
        <f>FORECAST(C5579,INDEX($B$2:$B$2069,MATCH(C5579,$A$2:$A$2069,1)-1):INDEX($B$2:$B$2069,MATCH(C5579,$A$2:$A$2069,1)+1),INDEX($A$2:$A$2069,MATCH(C5579,$A$2:$A$2069,1)-1):INDEX($A$2:$A$2069,MATCH(C5579,$A$2:$A$2069,1)+1))</f>
        <v>2.5685871057333998E-2</v>
      </c>
    </row>
    <row r="5580" spans="3:4" x14ac:dyDescent="0.2">
      <c r="C5580" s="125">
        <v>757.59999999996796</v>
      </c>
      <c r="D5580" s="120">
        <f>FORECAST(C5580,INDEX($B$2:$B$2069,MATCH(C5580,$A$2:$A$2069,1)-1):INDEX($B$2:$B$2069,MATCH(C5580,$A$2:$A$2069,1)+1),INDEX($A$2:$A$2069,MATCH(C5580,$A$2:$A$2069,1)-1):INDEX($A$2:$A$2069,MATCH(C5580,$A$2:$A$2069,1)+1))</f>
        <v>2.2256515776131636E-2</v>
      </c>
    </row>
    <row r="5581" spans="3:4" x14ac:dyDescent="0.2">
      <c r="C5581" s="125">
        <v>757.69999999996799</v>
      </c>
      <c r="D5581" s="120">
        <f>FORECAST(C5581,INDEX($B$2:$B$2069,MATCH(C5581,$A$2:$A$2069,1)-1):INDEX($B$2:$B$2069,MATCH(C5581,$A$2:$A$2069,1)+1),INDEX($A$2:$A$2069,MATCH(C5581,$A$2:$A$2069,1)-1):INDEX($A$2:$A$2069,MATCH(C5581,$A$2:$A$2069,1)+1))</f>
        <v>2.1975308642415925E-2</v>
      </c>
    </row>
    <row r="5582" spans="3:4" x14ac:dyDescent="0.2">
      <c r="C5582" s="125">
        <v>757.79999999996801</v>
      </c>
      <c r="D5582" s="120">
        <f>FORECAST(C5582,INDEX($B$2:$B$2069,MATCH(C5582,$A$2:$A$2069,1)-1):INDEX($B$2:$B$2069,MATCH(C5582,$A$2:$A$2069,1)+1),INDEX($A$2:$A$2069,MATCH(C5582,$A$2:$A$2069,1)-1):INDEX($A$2:$A$2069,MATCH(C5582,$A$2:$A$2069,1)+1))</f>
        <v>2.0603566529933559E-2</v>
      </c>
    </row>
    <row r="5583" spans="3:4" x14ac:dyDescent="0.2">
      <c r="C5583" s="125">
        <v>757.89999999996803</v>
      </c>
      <c r="D5583" s="120">
        <f>FORECAST(C5583,INDEX($B$2:$B$2069,MATCH(C5583,$A$2:$A$2069,1)-1):INDEX($B$2:$B$2069,MATCH(C5583,$A$2:$A$2069,1)+1),INDEX($A$2:$A$2069,MATCH(C5583,$A$2:$A$2069,1)-1):INDEX($A$2:$A$2069,MATCH(C5583,$A$2:$A$2069,1)+1))</f>
        <v>1.9231824417449417E-2</v>
      </c>
    </row>
    <row r="5584" spans="3:4" x14ac:dyDescent="0.2">
      <c r="C5584" s="125">
        <v>757.99999999996805</v>
      </c>
      <c r="D5584" s="120">
        <f>FORECAST(C5584,INDEX($B$2:$B$2069,MATCH(C5584,$A$2:$A$2069,1)-1):INDEX($B$2:$B$2069,MATCH(C5584,$A$2:$A$2069,1)+1),INDEX($A$2:$A$2069,MATCH(C5584,$A$2:$A$2069,1)-1):INDEX($A$2:$A$2069,MATCH(C5584,$A$2:$A$2069,1)+1))</f>
        <v>2.8127572015364422E-2</v>
      </c>
    </row>
    <row r="5585" spans="3:4" x14ac:dyDescent="0.2">
      <c r="C5585" s="125">
        <v>758.09999999996796</v>
      </c>
      <c r="D5585" s="120">
        <f>FORECAST(C5585,INDEX($B$2:$B$2069,MATCH(C5585,$A$2:$A$2069,1)-1):INDEX($B$2:$B$2069,MATCH(C5585,$A$2:$A$2069,1)+1),INDEX($A$2:$A$2069,MATCH(C5585,$A$2:$A$2069,1)-1):INDEX($A$2:$A$2069,MATCH(C5585,$A$2:$A$2069,1)+1))</f>
        <v>3.1556927296566784E-2</v>
      </c>
    </row>
    <row r="5586" spans="3:4" x14ac:dyDescent="0.2">
      <c r="C5586" s="125">
        <v>758.19999999996799</v>
      </c>
      <c r="D5586" s="120">
        <f>FORECAST(C5586,INDEX($B$2:$B$2069,MATCH(C5586,$A$2:$A$2069,1)-1):INDEX($B$2:$B$2069,MATCH(C5586,$A$2:$A$2069,1)+1),INDEX($A$2:$A$2069,MATCH(C5586,$A$2:$A$2069,1)-1):INDEX($A$2:$A$2069,MATCH(C5586,$A$2:$A$2069,1)+1))</f>
        <v>2.0233196159999522E-2</v>
      </c>
    </row>
    <row r="5587" spans="3:4" x14ac:dyDescent="0.2">
      <c r="C5587" s="125">
        <v>758.29999999996801</v>
      </c>
      <c r="D5587" s="120">
        <f>FORECAST(C5587,INDEX($B$2:$B$2069,MATCH(C5587,$A$2:$A$2069,1)-1):INDEX($B$2:$B$2069,MATCH(C5587,$A$2:$A$2069,1)+1),INDEX($A$2:$A$2069,MATCH(C5587,$A$2:$A$2069,1)-1):INDEX($A$2:$A$2069,MATCH(C5587,$A$2:$A$2069,1)+1))</f>
        <v>1.7489711935034791E-2</v>
      </c>
    </row>
    <row r="5588" spans="3:4" x14ac:dyDescent="0.2">
      <c r="C5588" s="125">
        <v>758.39999999996803</v>
      </c>
      <c r="D5588" s="120">
        <f>FORECAST(C5588,INDEX($B$2:$B$2069,MATCH(C5588,$A$2:$A$2069,1)-1):INDEX($B$2:$B$2069,MATCH(C5588,$A$2:$A$2069,1)+1),INDEX($A$2:$A$2069,MATCH(C5588,$A$2:$A$2069,1)-1):INDEX($A$2:$A$2069,MATCH(C5588,$A$2:$A$2069,1)+1))</f>
        <v>1.4746227710070059E-2</v>
      </c>
    </row>
    <row r="5589" spans="3:4" x14ac:dyDescent="0.2">
      <c r="C5589" s="125">
        <v>758.49999999996805</v>
      </c>
      <c r="D5589" s="120">
        <f>FORECAST(C5589,INDEX($B$2:$B$2069,MATCH(C5589,$A$2:$A$2069,1)-1):INDEX($B$2:$B$2069,MATCH(C5589,$A$2:$A$2069,1)+1),INDEX($A$2:$A$2069,MATCH(C5589,$A$2:$A$2069,1)-1):INDEX($A$2:$A$2069,MATCH(C5589,$A$2:$A$2069,1)+1))</f>
        <v>2.148508191738685E-2</v>
      </c>
    </row>
    <row r="5590" spans="3:4" x14ac:dyDescent="0.2">
      <c r="C5590" s="125">
        <v>758.59999999996796</v>
      </c>
      <c r="D5590" s="120">
        <f>FORECAST(C5590,INDEX($B$2:$B$2069,MATCH(C5590,$A$2:$A$2069,1)-1):INDEX($B$2:$B$2069,MATCH(C5590,$A$2:$A$2069,1)+1),INDEX($A$2:$A$2069,MATCH(C5590,$A$2:$A$2069,1)-1):INDEX($A$2:$A$2069,MATCH(C5590,$A$2:$A$2069,1)+1))</f>
        <v>1.941614376446843E-2</v>
      </c>
    </row>
    <row r="5591" spans="3:4" x14ac:dyDescent="0.2">
      <c r="C5591" s="125">
        <v>758.69999999996799</v>
      </c>
      <c r="D5591" s="120">
        <f>FORECAST(C5591,INDEX($B$2:$B$2069,MATCH(C5591,$A$2:$A$2069,1)-1):INDEX($B$2:$B$2069,MATCH(C5591,$A$2:$A$2069,1)+1),INDEX($A$2:$A$2069,MATCH(C5591,$A$2:$A$2069,1)-1):INDEX($A$2:$A$2069,MATCH(C5591,$A$2:$A$2069,1)+1))</f>
        <v>1.4762752311040295E-2</v>
      </c>
    </row>
    <row r="5592" spans="3:4" x14ac:dyDescent="0.2">
      <c r="C5592" s="125">
        <v>758.79999999996801</v>
      </c>
      <c r="D5592" s="120">
        <f>FORECAST(C5592,INDEX($B$2:$B$2069,MATCH(C5592,$A$2:$A$2069,1)-1):INDEX($B$2:$B$2069,MATCH(C5592,$A$2:$A$2069,1)+1),INDEX($A$2:$A$2069,MATCH(C5592,$A$2:$A$2069,1)-1):INDEX($A$2:$A$2069,MATCH(C5592,$A$2:$A$2069,1)+1))</f>
        <v>1.5444840597072407E-2</v>
      </c>
    </row>
    <row r="5593" spans="3:4" x14ac:dyDescent="0.2">
      <c r="C5593" s="125">
        <v>758.89999999996803</v>
      </c>
      <c r="D5593" s="120">
        <f>FORECAST(C5593,INDEX($B$2:$B$2069,MATCH(C5593,$A$2:$A$2069,1)-1):INDEX($B$2:$B$2069,MATCH(C5593,$A$2:$A$2069,1)+1),INDEX($A$2:$A$2069,MATCH(C5593,$A$2:$A$2069,1)-1):INDEX($A$2:$A$2069,MATCH(C5593,$A$2:$A$2069,1)+1))</f>
        <v>1.9972565157969413E-2</v>
      </c>
    </row>
    <row r="5594" spans="3:4" x14ac:dyDescent="0.2">
      <c r="C5594" s="125">
        <v>758.99999999996805</v>
      </c>
      <c r="D5594" s="120">
        <f>FORECAST(C5594,INDEX($B$2:$B$2069,MATCH(C5594,$A$2:$A$2069,1)-1):INDEX($B$2:$B$2069,MATCH(C5594,$A$2:$A$2069,1)+1),INDEX($A$2:$A$2069,MATCH(C5594,$A$2:$A$2069,1)-1):INDEX($A$2:$A$2069,MATCH(C5594,$A$2:$A$2069,1)+1))</f>
        <v>1.928669410172823E-2</v>
      </c>
    </row>
    <row r="5595" spans="3:4" x14ac:dyDescent="0.2">
      <c r="C5595" s="125">
        <v>759.09999999996796</v>
      </c>
      <c r="D5595" s="120">
        <f>FORECAST(C5595,INDEX($B$2:$B$2069,MATCH(C5595,$A$2:$A$2069,1)-1):INDEX($B$2:$B$2069,MATCH(C5595,$A$2:$A$2069,1)+1),INDEX($A$2:$A$2069,MATCH(C5595,$A$2:$A$2069,1)-1):INDEX($A$2:$A$2069,MATCH(C5595,$A$2:$A$2069,1)+1))</f>
        <v>1.8600823045487935E-2</v>
      </c>
    </row>
    <row r="5596" spans="3:4" x14ac:dyDescent="0.2">
      <c r="C5596" s="125">
        <v>759.19999999996799</v>
      </c>
      <c r="D5596" s="120">
        <f>FORECAST(C5596,INDEX($B$2:$B$2069,MATCH(C5596,$A$2:$A$2069,1)-1):INDEX($B$2:$B$2069,MATCH(C5596,$A$2:$A$2069,1)+1),INDEX($A$2:$A$2069,MATCH(C5596,$A$2:$A$2069,1)-1):INDEX($A$2:$A$2069,MATCH(C5596,$A$2:$A$2069,1)+1))</f>
        <v>2.0562414265238971E-2</v>
      </c>
    </row>
    <row r="5597" spans="3:4" x14ac:dyDescent="0.2">
      <c r="C5597" s="125">
        <v>759.29999999996801</v>
      </c>
      <c r="D5597" s="120">
        <f>FORECAST(C5597,INDEX($B$2:$B$2069,MATCH(C5597,$A$2:$A$2069,1)-1):INDEX($B$2:$B$2069,MATCH(C5597,$A$2:$A$2069,1)+1),INDEX($A$2:$A$2069,MATCH(C5597,$A$2:$A$2069,1)-1):INDEX($A$2:$A$2069,MATCH(C5597,$A$2:$A$2069,1)+1))</f>
        <v>2.3305898490207255E-2</v>
      </c>
    </row>
    <row r="5598" spans="3:4" x14ac:dyDescent="0.2">
      <c r="C5598" s="125">
        <v>759.39999999996803</v>
      </c>
      <c r="D5598" s="120">
        <f>FORECAST(C5598,INDEX($B$2:$B$2069,MATCH(C5598,$A$2:$A$2069,1)-1):INDEX($B$2:$B$2069,MATCH(C5598,$A$2:$A$2069,1)+1),INDEX($A$2:$A$2069,MATCH(C5598,$A$2:$A$2069,1)-1):INDEX($A$2:$A$2069,MATCH(C5598,$A$2:$A$2069,1)+1))</f>
        <v>1.9622253461642813E-2</v>
      </c>
    </row>
    <row r="5599" spans="3:4" x14ac:dyDescent="0.2">
      <c r="C5599" s="125">
        <v>759.49999999996805</v>
      </c>
      <c r="D5599" s="120">
        <f>FORECAST(C5599,INDEX($B$2:$B$2069,MATCH(C5599,$A$2:$A$2069,1)-1):INDEX($B$2:$B$2069,MATCH(C5599,$A$2:$A$2069,1)+1),INDEX($A$2:$A$2069,MATCH(C5599,$A$2:$A$2069,1)-1):INDEX($A$2:$A$2069,MATCH(C5599,$A$2:$A$2069,1)+1))</f>
        <v>1.7561817794280898E-2</v>
      </c>
    </row>
    <row r="5600" spans="3:4" x14ac:dyDescent="0.2">
      <c r="C5600" s="125">
        <v>759.59999999996796</v>
      </c>
      <c r="D5600" s="120">
        <f>FORECAST(C5600,INDEX($B$2:$B$2069,MATCH(C5600,$A$2:$A$2069,1)-1):INDEX($B$2:$B$2069,MATCH(C5600,$A$2:$A$2069,1)+1),INDEX($A$2:$A$2069,MATCH(C5600,$A$2:$A$2069,1)-1):INDEX($A$2:$A$2069,MATCH(C5600,$A$2:$A$2069,1)+1))</f>
        <v>1.5501382126922536E-2</v>
      </c>
    </row>
    <row r="5601" spans="3:4" x14ac:dyDescent="0.2">
      <c r="C5601" s="125">
        <v>759.69999999996799</v>
      </c>
      <c r="D5601" s="120">
        <f>FORECAST(C5601,INDEX($B$2:$B$2069,MATCH(C5601,$A$2:$A$2069,1)-1):INDEX($B$2:$B$2069,MATCH(C5601,$A$2:$A$2069,1)+1),INDEX($A$2:$A$2069,MATCH(C5601,$A$2:$A$2069,1)-1):INDEX($A$2:$A$2069,MATCH(C5601,$A$2:$A$2069,1)+1))</f>
        <v>2.1633658128060951E-2</v>
      </c>
    </row>
    <row r="5602" spans="3:4" x14ac:dyDescent="0.2">
      <c r="C5602" s="125">
        <v>759.79999999996801</v>
      </c>
      <c r="D5602" s="120">
        <f>FORECAST(C5602,INDEX($B$2:$B$2069,MATCH(C5602,$A$2:$A$2069,1)-1):INDEX($B$2:$B$2069,MATCH(C5602,$A$2:$A$2069,1)+1),INDEX($A$2:$A$2069,MATCH(C5602,$A$2:$A$2069,1)-1):INDEX($A$2:$A$2069,MATCH(C5602,$A$2:$A$2069,1)+1))</f>
        <v>2.2324248899652233E-2</v>
      </c>
    </row>
    <row r="5603" spans="3:4" x14ac:dyDescent="0.2">
      <c r="C5603" s="125">
        <v>759.89999999996803</v>
      </c>
      <c r="D5603" s="120">
        <f>FORECAST(C5603,INDEX($B$2:$B$2069,MATCH(C5603,$A$2:$A$2069,1)-1):INDEX($B$2:$B$2069,MATCH(C5603,$A$2:$A$2069,1)+1),INDEX($A$2:$A$2069,MATCH(C5603,$A$2:$A$2069,1)-1):INDEX($A$2:$A$2069,MATCH(C5603,$A$2:$A$2069,1)+1))</f>
        <v>2.3139231034324581E-2</v>
      </c>
    </row>
    <row r="5604" spans="3:4" x14ac:dyDescent="0.2">
      <c r="C5604" s="125">
        <v>759.99999999996805</v>
      </c>
      <c r="D5604" s="120">
        <f>FORECAST(C5604,INDEX($B$2:$B$2069,MATCH(C5604,$A$2:$A$2069,1)-1):INDEX($B$2:$B$2069,MATCH(C5604,$A$2:$A$2069,1)+1),INDEX($A$2:$A$2069,MATCH(C5604,$A$2:$A$2069,1)-1):INDEX($A$2:$A$2069,MATCH(C5604,$A$2:$A$2069,1)+1))</f>
        <v>2.5890257473275113E-2</v>
      </c>
    </row>
    <row r="5605" spans="3:4" x14ac:dyDescent="0.2">
      <c r="C5605" s="125">
        <v>760.09999999996796</v>
      </c>
      <c r="D5605" s="120">
        <f>FORECAST(C5605,INDEX($B$2:$B$2069,MATCH(C5605,$A$2:$A$2069,1)-1):INDEX($B$2:$B$2069,MATCH(C5605,$A$2:$A$2069,1)+1),INDEX($A$2:$A$2069,MATCH(C5605,$A$2:$A$2069,1)-1):INDEX($A$2:$A$2069,MATCH(C5605,$A$2:$A$2069,1)+1))</f>
        <v>2.8641283912225646E-2</v>
      </c>
    </row>
    <row r="5606" spans="3:4" x14ac:dyDescent="0.2">
      <c r="C5606" s="125">
        <v>760.19999999996799</v>
      </c>
      <c r="D5606" s="120">
        <f>FORECAST(C5606,INDEX($B$2:$B$2069,MATCH(C5606,$A$2:$A$2069,1)-1):INDEX($B$2:$B$2069,MATCH(C5606,$A$2:$A$2069,1)+1),INDEX($A$2:$A$2069,MATCH(C5606,$A$2:$A$2069,1)-1):INDEX($A$2:$A$2069,MATCH(C5606,$A$2:$A$2069,1)+1))</f>
        <v>2.8401343770386944E-2</v>
      </c>
    </row>
    <row r="5607" spans="3:4" x14ac:dyDescent="0.2">
      <c r="C5607" s="125">
        <v>760.29999999996801</v>
      </c>
      <c r="D5607" s="120">
        <f>FORECAST(C5607,INDEX($B$2:$B$2069,MATCH(C5607,$A$2:$A$2069,1)-1):INDEX($B$2:$B$2069,MATCH(C5607,$A$2:$A$2069,1)+1),INDEX($A$2:$A$2069,MATCH(C5607,$A$2:$A$2069,1)-1):INDEX($A$2:$A$2069,MATCH(C5607,$A$2:$A$2069,1)+1))</f>
        <v>2.9089100380124577E-2</v>
      </c>
    </row>
    <row r="5608" spans="3:4" x14ac:dyDescent="0.2">
      <c r="C5608" s="125">
        <v>760.39999999996803</v>
      </c>
      <c r="D5608" s="120">
        <f>FORECAST(C5608,INDEX($B$2:$B$2069,MATCH(C5608,$A$2:$A$2069,1)-1):INDEX($B$2:$B$2069,MATCH(C5608,$A$2:$A$2069,1)+1),INDEX($A$2:$A$2069,MATCH(C5608,$A$2:$A$2069,1)-1):INDEX($A$2:$A$2069,MATCH(C5608,$A$2:$A$2069,1)+1))</f>
        <v>2.6335164202110128E-2</v>
      </c>
    </row>
    <row r="5609" spans="3:4" x14ac:dyDescent="0.2">
      <c r="C5609" s="125">
        <v>760.49999999996805</v>
      </c>
      <c r="D5609" s="120">
        <f>FORECAST(C5609,INDEX($B$2:$B$2069,MATCH(C5609,$A$2:$A$2069,1)-1):INDEX($B$2:$B$2069,MATCH(C5609,$A$2:$A$2069,1)+1),INDEX($A$2:$A$2069,MATCH(C5609,$A$2:$A$2069,1)-1):INDEX($A$2:$A$2069,MATCH(C5609,$A$2:$A$2069,1)+1))</f>
        <v>2.5649297033607965E-2</v>
      </c>
    </row>
    <row r="5610" spans="3:4" x14ac:dyDescent="0.2">
      <c r="C5610" s="125">
        <v>760.59999999996796</v>
      </c>
      <c r="D5610" s="120">
        <f>FORECAST(C5610,INDEX($B$2:$B$2069,MATCH(C5610,$A$2:$A$2069,1)-1):INDEX($B$2:$B$2069,MATCH(C5610,$A$2:$A$2069,1)+1),INDEX($A$2:$A$2069,MATCH(C5610,$A$2:$A$2069,1)-1):INDEX($A$2:$A$2069,MATCH(C5610,$A$2:$A$2069,1)+1))</f>
        <v>2.3168044078019534E-2</v>
      </c>
    </row>
    <row r="5611" spans="3:4" x14ac:dyDescent="0.2">
      <c r="C5611" s="125">
        <v>760.69999999996799</v>
      </c>
      <c r="D5611" s="120">
        <f>FORECAST(C5611,INDEX($B$2:$B$2069,MATCH(C5611,$A$2:$A$2069,1)-1):INDEX($B$2:$B$2069,MATCH(C5611,$A$2:$A$2069,1)+1),INDEX($A$2:$A$2069,MATCH(C5611,$A$2:$A$2069,1)-1):INDEX($A$2:$A$2069,MATCH(C5611,$A$2:$A$2069,1)+1))</f>
        <v>2.0413223141378722E-2</v>
      </c>
    </row>
    <row r="5612" spans="3:4" x14ac:dyDescent="0.2">
      <c r="C5612" s="125">
        <v>760.79999999996801</v>
      </c>
      <c r="D5612" s="120">
        <f>FORECAST(C5612,INDEX($B$2:$B$2069,MATCH(C5612,$A$2:$A$2069,1)-1):INDEX($B$2:$B$2069,MATCH(C5612,$A$2:$A$2069,1)+1),INDEX($A$2:$A$2069,MATCH(C5612,$A$2:$A$2069,1)-1):INDEX($A$2:$A$2069,MATCH(C5612,$A$2:$A$2069,1)+1))</f>
        <v>1.7658402204741463E-2</v>
      </c>
    </row>
    <row r="5613" spans="3:4" x14ac:dyDescent="0.2">
      <c r="C5613" s="125">
        <v>760.89999999996803</v>
      </c>
      <c r="D5613" s="120">
        <f>FORECAST(C5613,INDEX($B$2:$B$2069,MATCH(C5613,$A$2:$A$2069,1)-1):INDEX($B$2:$B$2069,MATCH(C5613,$A$2:$A$2069,1)+1),INDEX($A$2:$A$2069,MATCH(C5613,$A$2:$A$2069,1)-1):INDEX($A$2:$A$2069,MATCH(C5613,$A$2:$A$2069,1)+1))</f>
        <v>1.9563331236271964E-2</v>
      </c>
    </row>
    <row r="5614" spans="3:4" x14ac:dyDescent="0.2">
      <c r="C5614" s="125">
        <v>760.99999999996805</v>
      </c>
      <c r="D5614" s="120">
        <f>FORECAST(C5614,INDEX($B$2:$B$2069,MATCH(C5614,$A$2:$A$2069,1)-1):INDEX($B$2:$B$2069,MATCH(C5614,$A$2:$A$2069,1)+1),INDEX($A$2:$A$2069,MATCH(C5614,$A$2:$A$2069,1)-1):INDEX($A$2:$A$2069,MATCH(C5614,$A$2:$A$2069,1)+1))</f>
        <v>1.8877464067768912E-2</v>
      </c>
    </row>
    <row r="5615" spans="3:4" x14ac:dyDescent="0.2">
      <c r="C5615" s="125">
        <v>761.09999999996796</v>
      </c>
      <c r="D5615" s="120">
        <f>FORECAST(C5615,INDEX($B$2:$B$2069,MATCH(C5615,$A$2:$A$2069,1)-1):INDEX($B$2:$B$2069,MATCH(C5615,$A$2:$A$2069,1)+1),INDEX($A$2:$A$2069,MATCH(C5615,$A$2:$A$2069,1)-1):INDEX($A$2:$A$2069,MATCH(C5615,$A$2:$A$2069,1)+1))</f>
        <v>1.7777979318175895E-2</v>
      </c>
    </row>
    <row r="5616" spans="3:4" x14ac:dyDescent="0.2">
      <c r="C5616" s="125">
        <v>761.19999999996799</v>
      </c>
      <c r="D5616" s="120">
        <f>FORECAST(C5616,INDEX($B$2:$B$2069,MATCH(C5616,$A$2:$A$2069,1)-1):INDEX($B$2:$B$2069,MATCH(C5616,$A$2:$A$2069,1)+1),INDEX($A$2:$A$2069,MATCH(C5616,$A$2:$A$2069,1)-1):INDEX($A$2:$A$2069,MATCH(C5616,$A$2:$A$2069,1)+1))</f>
        <v>1.7778924038793536E-2</v>
      </c>
    </row>
    <row r="5617" spans="3:4" x14ac:dyDescent="0.2">
      <c r="C5617" s="125">
        <v>761.29999999996801</v>
      </c>
      <c r="D5617" s="120">
        <f>FORECAST(C5617,INDEX($B$2:$B$2069,MATCH(C5617,$A$2:$A$2069,1)-1):INDEX($B$2:$B$2069,MATCH(C5617,$A$2:$A$2069,1)+1),INDEX($A$2:$A$2069,MATCH(C5617,$A$2:$A$2069,1)-1):INDEX($A$2:$A$2069,MATCH(C5617,$A$2:$A$2069,1)+1))</f>
        <v>1.7779868759411177E-2</v>
      </c>
    </row>
    <row r="5618" spans="3:4" x14ac:dyDescent="0.2">
      <c r="C5618" s="125">
        <v>761.39999999996803</v>
      </c>
      <c r="D5618" s="120">
        <f>FORECAST(C5618,INDEX($B$2:$B$2069,MATCH(C5618,$A$2:$A$2069,1)-1):INDEX($B$2:$B$2069,MATCH(C5618,$A$2:$A$2069,1)+1),INDEX($A$2:$A$2069,MATCH(C5618,$A$2:$A$2069,1)-1):INDEX($A$2:$A$2069,MATCH(C5618,$A$2:$A$2069,1)+1))</f>
        <v>1.8888888888888795E-2</v>
      </c>
    </row>
    <row r="5619" spans="3:4" x14ac:dyDescent="0.2">
      <c r="C5619" s="125">
        <v>761.49999999996805</v>
      </c>
      <c r="D5619" s="120">
        <f>FORECAST(C5619,INDEX($B$2:$B$2069,MATCH(C5619,$A$2:$A$2069,1)-1):INDEX($B$2:$B$2069,MATCH(C5619,$A$2:$A$2069,1)+1),INDEX($A$2:$A$2069,MATCH(C5619,$A$2:$A$2069,1)-1):INDEX($A$2:$A$2069,MATCH(C5619,$A$2:$A$2069,1)+1))</f>
        <v>1.8888888888888684E-2</v>
      </c>
    </row>
    <row r="5620" spans="3:4" x14ac:dyDescent="0.2">
      <c r="C5620" s="125">
        <v>761.59999999996796</v>
      </c>
      <c r="D5620" s="120">
        <f>FORECAST(C5620,INDEX($B$2:$B$2069,MATCH(C5620,$A$2:$A$2069,1)-1):INDEX($B$2:$B$2069,MATCH(C5620,$A$2:$A$2069,1)+1),INDEX($A$2:$A$2069,MATCH(C5620,$A$2:$A$2069,1)-1):INDEX($A$2:$A$2069,MATCH(C5620,$A$2:$A$2069,1)+1))</f>
        <v>1.7777777777777764E-2</v>
      </c>
    </row>
    <row r="5621" spans="3:4" x14ac:dyDescent="0.2">
      <c r="C5621" s="125">
        <v>761.69999999996799</v>
      </c>
      <c r="D5621" s="120">
        <f>FORECAST(C5621,INDEX($B$2:$B$2069,MATCH(C5621,$A$2:$A$2069,1)-1):INDEX($B$2:$B$2069,MATCH(C5621,$A$2:$A$2069,1)+1),INDEX($A$2:$A$2069,MATCH(C5621,$A$2:$A$2069,1)-1):INDEX($A$2:$A$2069,MATCH(C5621,$A$2:$A$2069,1)+1))</f>
        <v>1.7777777777777764E-2</v>
      </c>
    </row>
    <row r="5622" spans="3:4" x14ac:dyDescent="0.2">
      <c r="C5622" s="125">
        <v>761.79999999996801</v>
      </c>
      <c r="D5622" s="120">
        <f>FORECAST(C5622,INDEX($B$2:$B$2069,MATCH(C5622,$A$2:$A$2069,1)-1):INDEX($B$2:$B$2069,MATCH(C5622,$A$2:$A$2069,1)+1),INDEX($A$2:$A$2069,MATCH(C5622,$A$2:$A$2069,1)-1):INDEX($A$2:$A$2069,MATCH(C5622,$A$2:$A$2069,1)+1))</f>
        <v>1.7777777777777764E-2</v>
      </c>
    </row>
    <row r="5623" spans="3:4" x14ac:dyDescent="0.2">
      <c r="C5623" s="125">
        <v>761.89999999996803</v>
      </c>
      <c r="D5623" s="120">
        <f>FORECAST(C5623,INDEX($B$2:$B$2069,MATCH(C5623,$A$2:$A$2069,1)-1):INDEX($B$2:$B$2069,MATCH(C5623,$A$2:$A$2069,1)+1),INDEX($A$2:$A$2069,MATCH(C5623,$A$2:$A$2069,1)-1):INDEX($A$2:$A$2069,MATCH(C5623,$A$2:$A$2069,1)+1))</f>
        <v>1.8888888888888976E-2</v>
      </c>
    </row>
    <row r="5624" spans="3:4" x14ac:dyDescent="0.2">
      <c r="C5624" s="125">
        <v>761.99999999996805</v>
      </c>
      <c r="D5624" s="120">
        <f>FORECAST(C5624,INDEX($B$2:$B$2069,MATCH(C5624,$A$2:$A$2069,1)-1):INDEX($B$2:$B$2069,MATCH(C5624,$A$2:$A$2069,1)+1),INDEX($A$2:$A$2069,MATCH(C5624,$A$2:$A$2069,1)-1):INDEX($A$2:$A$2069,MATCH(C5624,$A$2:$A$2069,1)+1))</f>
        <v>1.8888888888889083E-2</v>
      </c>
    </row>
    <row r="5625" spans="3:4" x14ac:dyDescent="0.2">
      <c r="C5625" s="125">
        <v>762.09999999996796</v>
      </c>
      <c r="D5625" s="120">
        <f>FORECAST(C5625,INDEX($B$2:$B$2069,MATCH(C5625,$A$2:$A$2069,1)-1):INDEX($B$2:$B$2069,MATCH(C5625,$A$2:$A$2069,1)+1),INDEX($A$2:$A$2069,MATCH(C5625,$A$2:$A$2069,1)-1):INDEX($A$2:$A$2069,MATCH(C5625,$A$2:$A$2069,1)+1))</f>
        <v>1.6301652892782847E-2</v>
      </c>
    </row>
    <row r="5626" spans="3:4" x14ac:dyDescent="0.2">
      <c r="C5626" s="125">
        <v>762.19999999996799</v>
      </c>
      <c r="D5626" s="120">
        <f>FORECAST(C5626,INDEX($B$2:$B$2069,MATCH(C5626,$A$2:$A$2069,1)-1):INDEX($B$2:$B$2069,MATCH(C5626,$A$2:$A$2069,1)+1),INDEX($A$2:$A$2069,MATCH(C5626,$A$2:$A$2069,1)-1):INDEX($A$2:$A$2069,MATCH(C5626,$A$2:$A$2069,1)+1))</f>
        <v>1.5612947658622645E-2</v>
      </c>
    </row>
    <row r="5627" spans="3:4" x14ac:dyDescent="0.2">
      <c r="C5627" s="125">
        <v>762.29999999996801</v>
      </c>
      <c r="D5627" s="120">
        <f>FORECAST(C5627,INDEX($B$2:$B$2069,MATCH(C5627,$A$2:$A$2069,1)-1):INDEX($B$2:$B$2069,MATCH(C5627,$A$2:$A$2069,1)+1),INDEX($A$2:$A$2069,MATCH(C5627,$A$2:$A$2069,1)-1):INDEX($A$2:$A$2069,MATCH(C5627,$A$2:$A$2069,1)+1))</f>
        <v>1.6590909091130257E-2</v>
      </c>
    </row>
    <row r="5628" spans="3:4" x14ac:dyDescent="0.2">
      <c r="C5628" s="125">
        <v>762.39999999996803</v>
      </c>
      <c r="D5628" s="120">
        <f>FORECAST(C5628,INDEX($B$2:$B$2069,MATCH(C5628,$A$2:$A$2069,1)-1):INDEX($B$2:$B$2069,MATCH(C5628,$A$2:$A$2069,1)+1),INDEX($A$2:$A$2069,MATCH(C5628,$A$2:$A$2069,1)-1):INDEX($A$2:$A$2069,MATCH(C5628,$A$2:$A$2069,1)+1))</f>
        <v>1.5902203856970054E-2</v>
      </c>
    </row>
    <row r="5629" spans="3:4" x14ac:dyDescent="0.2">
      <c r="C5629" s="125">
        <v>762.49999999996805</v>
      </c>
      <c r="D5629" s="120">
        <f>FORECAST(C5629,INDEX($B$2:$B$2069,MATCH(C5629,$A$2:$A$2069,1)-1):INDEX($B$2:$B$2069,MATCH(C5629,$A$2:$A$2069,1)+1),INDEX($A$2:$A$2069,MATCH(C5629,$A$2:$A$2069,1)-1):INDEX($A$2:$A$2069,MATCH(C5629,$A$2:$A$2069,1)+1))</f>
        <v>1.5213498622809851E-2</v>
      </c>
    </row>
    <row r="5630" spans="3:4" x14ac:dyDescent="0.2">
      <c r="C5630" s="125">
        <v>762.59999999996796</v>
      </c>
      <c r="D5630" s="120">
        <f>FORECAST(C5630,INDEX($B$2:$B$2069,MATCH(C5630,$A$2:$A$2069,1)-1):INDEX($B$2:$B$2069,MATCH(C5630,$A$2:$A$2069,1)+1),INDEX($A$2:$A$2069,MATCH(C5630,$A$2:$A$2069,1)-1):INDEX($A$2:$A$2069,MATCH(C5630,$A$2:$A$2069,1)+1))</f>
        <v>1.761707988936756E-2</v>
      </c>
    </row>
    <row r="5631" spans="3:4" x14ac:dyDescent="0.2">
      <c r="C5631" s="125">
        <v>762.69999999996799</v>
      </c>
      <c r="D5631" s="120">
        <f>FORECAST(C5631,INDEX($B$2:$B$2069,MATCH(C5631,$A$2:$A$2069,1)-1):INDEX($B$2:$B$2069,MATCH(C5631,$A$2:$A$2069,1)+1),INDEX($A$2:$A$2069,MATCH(C5631,$A$2:$A$2069,1)-1):INDEX($A$2:$A$2069,MATCH(C5631,$A$2:$A$2069,1)+1))</f>
        <v>1.8994490357687965E-2</v>
      </c>
    </row>
    <row r="5632" spans="3:4" x14ac:dyDescent="0.2">
      <c r="C5632" s="125">
        <v>762.79999999996801</v>
      </c>
      <c r="D5632" s="120">
        <f>FORECAST(C5632,INDEX($B$2:$B$2069,MATCH(C5632,$A$2:$A$2069,1)-1):INDEX($B$2:$B$2069,MATCH(C5632,$A$2:$A$2069,1)+1),INDEX($A$2:$A$2069,MATCH(C5632,$A$2:$A$2069,1)-1):INDEX($A$2:$A$2069,MATCH(C5632,$A$2:$A$2069,1)+1))</f>
        <v>2.0371900826004818E-2</v>
      </c>
    </row>
    <row r="5633" spans="3:4" x14ac:dyDescent="0.2">
      <c r="C5633" s="125">
        <v>762.89999999996803</v>
      </c>
      <c r="D5633" s="120">
        <f>FORECAST(C5633,INDEX($B$2:$B$2069,MATCH(C5633,$A$2:$A$2069,1)-1):INDEX($B$2:$B$2069,MATCH(C5633,$A$2:$A$2069,1)+1),INDEX($A$2:$A$2069,MATCH(C5633,$A$2:$A$2069,1)-1):INDEX($A$2:$A$2069,MATCH(C5633,$A$2:$A$2069,1)+1))</f>
        <v>2.1749311294323448E-2</v>
      </c>
    </row>
    <row r="5634" spans="3:4" x14ac:dyDescent="0.2">
      <c r="C5634" s="125">
        <v>762.99999999996805</v>
      </c>
      <c r="D5634" s="120">
        <f>FORECAST(C5634,INDEX($B$2:$B$2069,MATCH(C5634,$A$2:$A$2069,1)-1):INDEX($B$2:$B$2069,MATCH(C5634,$A$2:$A$2069,1)+1),INDEX($A$2:$A$2069,MATCH(C5634,$A$2:$A$2069,1)-1):INDEX($A$2:$A$2069,MATCH(C5634,$A$2:$A$2069,1)+1))</f>
        <v>2.3126721762643854E-2</v>
      </c>
    </row>
    <row r="5635" spans="3:4" x14ac:dyDescent="0.2">
      <c r="C5635" s="125">
        <v>763.09999999996796</v>
      </c>
      <c r="D5635" s="120">
        <f>FORECAST(C5635,INDEX($B$2:$B$2069,MATCH(C5635,$A$2:$A$2069,1)-1):INDEX($B$2:$B$2069,MATCH(C5635,$A$2:$A$2069,1)+1),INDEX($A$2:$A$2069,MATCH(C5635,$A$2:$A$2069,1)-1):INDEX($A$2:$A$2069,MATCH(C5635,$A$2:$A$2069,1)+1))</f>
        <v>2.6200642790891848E-2</v>
      </c>
    </row>
    <row r="5636" spans="3:4" x14ac:dyDescent="0.2">
      <c r="C5636" s="125">
        <v>763.19999999996799</v>
      </c>
      <c r="D5636" s="120">
        <f>FORECAST(C5636,INDEX($B$2:$B$2069,MATCH(C5636,$A$2:$A$2069,1)-1):INDEX($B$2:$B$2069,MATCH(C5636,$A$2:$A$2069,1)+1),INDEX($A$2:$A$2069,MATCH(C5636,$A$2:$A$2069,1)-1):INDEX($A$2:$A$2069,MATCH(C5636,$A$2:$A$2069,1)+1))</f>
        <v>2.8266758493371569E-2</v>
      </c>
    </row>
    <row r="5637" spans="3:4" x14ac:dyDescent="0.2">
      <c r="C5637" s="125">
        <v>763.29999999996801</v>
      </c>
      <c r="D5637" s="120">
        <f>FORECAST(C5637,INDEX($B$2:$B$2069,MATCH(C5637,$A$2:$A$2069,1)-1):INDEX($B$2:$B$2069,MATCH(C5637,$A$2:$A$2069,1)+1),INDEX($A$2:$A$2069,MATCH(C5637,$A$2:$A$2069,1)-1):INDEX($A$2:$A$2069,MATCH(C5637,$A$2:$A$2069,1)+1))</f>
        <v>8.7594670223353432E-2</v>
      </c>
    </row>
    <row r="5638" spans="3:4" x14ac:dyDescent="0.2">
      <c r="C5638" s="125">
        <v>763.39999999996803</v>
      </c>
      <c r="D5638" s="120">
        <f>FORECAST(C5638,INDEX($B$2:$B$2069,MATCH(C5638,$A$2:$A$2069,1)-1):INDEX($B$2:$B$2069,MATCH(C5638,$A$2:$A$2069,1)+1),INDEX($A$2:$A$2069,MATCH(C5638,$A$2:$A$2069,1)-1):INDEX($A$2:$A$2069,MATCH(C5638,$A$2:$A$2069,1)+1))</f>
        <v>0.1179413451201583</v>
      </c>
    </row>
    <row r="5639" spans="3:4" x14ac:dyDescent="0.2">
      <c r="C5639" s="125">
        <v>763.49999999996805</v>
      </c>
      <c r="D5639" s="120">
        <f>FORECAST(C5639,INDEX($B$2:$B$2069,MATCH(C5639,$A$2:$A$2069,1)-1):INDEX($B$2:$B$2069,MATCH(C5639,$A$2:$A$2069,1)+1),INDEX($A$2:$A$2069,MATCH(C5639,$A$2:$A$2069,1)-1):INDEX($A$2:$A$2069,MATCH(C5639,$A$2:$A$2069,1)+1))</f>
        <v>0.13055181833229312</v>
      </c>
    </row>
    <row r="5640" spans="3:4" x14ac:dyDescent="0.2">
      <c r="C5640" s="125">
        <v>763.59999999996796</v>
      </c>
      <c r="D5640" s="120">
        <f>FORECAST(C5640,INDEX($B$2:$B$2069,MATCH(C5640,$A$2:$A$2069,1)-1):INDEX($B$2:$B$2069,MATCH(C5640,$A$2:$A$2069,1)+1),INDEX($A$2:$A$2069,MATCH(C5640,$A$2:$A$2069,1)-1):INDEX($A$2:$A$2069,MATCH(C5640,$A$2:$A$2069,1)+1))</f>
        <v>0.1636609189055207</v>
      </c>
    </row>
    <row r="5641" spans="3:4" x14ac:dyDescent="0.2">
      <c r="C5641" s="125">
        <v>763.69999999996799</v>
      </c>
      <c r="D5641" s="120">
        <f>FORECAST(C5641,INDEX($B$2:$B$2069,MATCH(C5641,$A$2:$A$2069,1)-1):INDEX($B$2:$B$2069,MATCH(C5641,$A$2:$A$2069,1)+1),INDEX($A$2:$A$2069,MATCH(C5641,$A$2:$A$2069,1)-1):INDEX($A$2:$A$2069,MATCH(C5641,$A$2:$A$2069,1)+1))</f>
        <v>0.1967700194787767</v>
      </c>
    </row>
    <row r="5642" spans="3:4" x14ac:dyDescent="0.2">
      <c r="C5642" s="125">
        <v>763.79999999996801</v>
      </c>
      <c r="D5642" s="120">
        <f>FORECAST(C5642,INDEX($B$2:$B$2069,MATCH(C5642,$A$2:$A$2069,1)-1):INDEX($B$2:$B$2069,MATCH(C5642,$A$2:$A$2069,1)+1),INDEX($A$2:$A$2069,MATCH(C5642,$A$2:$A$2069,1)-1):INDEX($A$2:$A$2069,MATCH(C5642,$A$2:$A$2069,1)+1))</f>
        <v>0.13550964187925274</v>
      </c>
    </row>
    <row r="5643" spans="3:4" x14ac:dyDescent="0.2">
      <c r="C5643" s="125">
        <v>763.89999999996803</v>
      </c>
      <c r="D5643" s="120">
        <f>FORECAST(C5643,INDEX($B$2:$B$2069,MATCH(C5643,$A$2:$A$2069,1)-1):INDEX($B$2:$B$2069,MATCH(C5643,$A$2:$A$2069,1)+1),INDEX($A$2:$A$2069,MATCH(C5643,$A$2:$A$2069,1)-1):INDEX($A$2:$A$2069,MATCH(C5643,$A$2:$A$2069,1)+1))</f>
        <v>0.1169146005569246</v>
      </c>
    </row>
    <row r="5644" spans="3:4" x14ac:dyDescent="0.2">
      <c r="C5644" s="125">
        <v>763.99999999996805</v>
      </c>
      <c r="D5644" s="120">
        <f>FORECAST(C5644,INDEX($B$2:$B$2069,MATCH(C5644,$A$2:$A$2069,1)-1):INDEX($B$2:$B$2069,MATCH(C5644,$A$2:$A$2069,1)+1),INDEX($A$2:$A$2069,MATCH(C5644,$A$2:$A$2069,1)-1):INDEX($A$2:$A$2069,MATCH(C5644,$A$2:$A$2069,1)+1))</f>
        <v>9.8875473670432257E-2</v>
      </c>
    </row>
    <row r="5645" spans="3:4" x14ac:dyDescent="0.2">
      <c r="C5645" s="125">
        <v>764.09999999996796</v>
      </c>
      <c r="D5645" s="120">
        <f>FORECAST(C5645,INDEX($B$2:$B$2069,MATCH(C5645,$A$2:$A$2069,1)-1):INDEX($B$2:$B$2069,MATCH(C5645,$A$2:$A$2069,1)+1),INDEX($A$2:$A$2069,MATCH(C5645,$A$2:$A$2069,1)-1):INDEX($A$2:$A$2069,MATCH(C5645,$A$2:$A$2069,1)+1))</f>
        <v>6.8499269395744022E-2</v>
      </c>
    </row>
    <row r="5646" spans="3:4" x14ac:dyDescent="0.2">
      <c r="C5646" s="125">
        <v>764.19999999996799</v>
      </c>
      <c r="D5646" s="120">
        <f>FORECAST(C5646,INDEX($B$2:$B$2069,MATCH(C5646,$A$2:$A$2069,1)-1):INDEX($B$2:$B$2069,MATCH(C5646,$A$2:$A$2069,1)+1),INDEX($A$2:$A$2069,MATCH(C5646,$A$2:$A$2069,1)-1):INDEX($A$2:$A$2069,MATCH(C5646,$A$2:$A$2069,1)+1))</f>
        <v>3.8123065121027366E-2</v>
      </c>
    </row>
    <row r="5647" spans="3:4" x14ac:dyDescent="0.2">
      <c r="C5647" s="125">
        <v>764.29999999996801</v>
      </c>
      <c r="D5647" s="120">
        <f>FORECAST(C5647,INDEX($B$2:$B$2069,MATCH(C5647,$A$2:$A$2069,1)-1):INDEX($B$2:$B$2069,MATCH(C5647,$A$2:$A$2069,1)+1),INDEX($A$2:$A$2069,MATCH(C5647,$A$2:$A$2069,1)-1):INDEX($A$2:$A$2069,MATCH(C5647,$A$2:$A$2069,1)+1))</f>
        <v>4.153659452326508E-2</v>
      </c>
    </row>
    <row r="5648" spans="3:4" x14ac:dyDescent="0.2">
      <c r="C5648" s="125">
        <v>764.39999999996803</v>
      </c>
      <c r="D5648" s="120">
        <f>FORECAST(C5648,INDEX($B$2:$B$2069,MATCH(C5648,$A$2:$A$2069,1)-1):INDEX($B$2:$B$2069,MATCH(C5648,$A$2:$A$2069,1)+1),INDEX($A$2:$A$2069,MATCH(C5648,$A$2:$A$2069,1)-1):INDEX($A$2:$A$2069,MATCH(C5648,$A$2:$A$2069,1)+1))</f>
        <v>3.0497369983777389E-2</v>
      </c>
    </row>
    <row r="5649" spans="3:4" x14ac:dyDescent="0.2">
      <c r="C5649" s="125">
        <v>764.49999999996805</v>
      </c>
      <c r="D5649" s="120">
        <f>FORECAST(C5649,INDEX($B$2:$B$2069,MATCH(C5649,$A$2:$A$2069,1)-1):INDEX($B$2:$B$2069,MATCH(C5649,$A$2:$A$2069,1)+1),INDEX($A$2:$A$2069,MATCH(C5649,$A$2:$A$2069,1)-1):INDEX($A$2:$A$2069,MATCH(C5649,$A$2:$A$2069,1)+1))</f>
        <v>3.2356939690465936E-2</v>
      </c>
    </row>
    <row r="5650" spans="3:4" x14ac:dyDescent="0.2">
      <c r="C5650" s="125">
        <v>764.59999999996796</v>
      </c>
      <c r="D5650" s="120">
        <f>FORECAST(C5650,INDEX($B$2:$B$2069,MATCH(C5650,$A$2:$A$2069,1)-1):INDEX($B$2:$B$2069,MATCH(C5650,$A$2:$A$2069,1)+1),INDEX($A$2:$A$2069,MATCH(C5650,$A$2:$A$2069,1)-1):INDEX($A$2:$A$2069,MATCH(C5650,$A$2:$A$2069,1)+1))</f>
        <v>2.9593561453427952E-2</v>
      </c>
    </row>
    <row r="5651" spans="3:4" x14ac:dyDescent="0.2">
      <c r="C5651" s="125">
        <v>764.69999999996799</v>
      </c>
      <c r="D5651" s="120">
        <f>FORECAST(C5651,INDEX($B$2:$B$2069,MATCH(C5651,$A$2:$A$2069,1)-1):INDEX($B$2:$B$2069,MATCH(C5651,$A$2:$A$2069,1)+1),INDEX($A$2:$A$2069,MATCH(C5651,$A$2:$A$2069,1)-1):INDEX($A$2:$A$2069,MATCH(C5651,$A$2:$A$2069,1)+1))</f>
        <v>2.6830183216389969E-2</v>
      </c>
    </row>
    <row r="5652" spans="3:4" x14ac:dyDescent="0.2">
      <c r="C5652" s="125">
        <v>764.79999999996801</v>
      </c>
      <c r="D5652" s="120">
        <f>FORECAST(C5652,INDEX($B$2:$B$2069,MATCH(C5652,$A$2:$A$2069,1)-1):INDEX($B$2:$B$2069,MATCH(C5652,$A$2:$A$2069,1)+1),INDEX($A$2:$A$2069,MATCH(C5652,$A$2:$A$2069,1)-1):INDEX($A$2:$A$2069,MATCH(C5652,$A$2:$A$2069,1)+1))</f>
        <v>2.7776885546036627E-2</v>
      </c>
    </row>
    <row r="5653" spans="3:4" x14ac:dyDescent="0.2">
      <c r="C5653" s="125">
        <v>764.89999999996803</v>
      </c>
      <c r="D5653" s="120">
        <f>FORECAST(C5653,INDEX($B$2:$B$2069,MATCH(C5653,$A$2:$A$2069,1)-1):INDEX($B$2:$B$2069,MATCH(C5653,$A$2:$A$2069,1)+1),INDEX($A$2:$A$2069,MATCH(C5653,$A$2:$A$2069,1)-1):INDEX($A$2:$A$2069,MATCH(C5653,$A$2:$A$2069,1)+1))</f>
        <v>2.7775932985458555E-2</v>
      </c>
    </row>
    <row r="5654" spans="3:4" x14ac:dyDescent="0.2">
      <c r="C5654" s="125">
        <v>764.99999999996805</v>
      </c>
      <c r="D5654" s="120">
        <f>FORECAST(C5654,INDEX($B$2:$B$2069,MATCH(C5654,$A$2:$A$2069,1)-1):INDEX($B$2:$B$2069,MATCH(C5654,$A$2:$A$2069,1)+1),INDEX($A$2:$A$2069,MATCH(C5654,$A$2:$A$2069,1)-1):INDEX($A$2:$A$2069,MATCH(C5654,$A$2:$A$2069,1)+1))</f>
        <v>2.5944330455134335E-2</v>
      </c>
    </row>
    <row r="5655" spans="3:4" x14ac:dyDescent="0.2">
      <c r="C5655" s="125">
        <v>765.09999999996796</v>
      </c>
      <c r="D5655" s="120">
        <f>FORECAST(C5655,INDEX($B$2:$B$2069,MATCH(C5655,$A$2:$A$2069,1)-1):INDEX($B$2:$B$2069,MATCH(C5655,$A$2:$A$2069,1)+1),INDEX($A$2:$A$2069,MATCH(C5655,$A$2:$A$2069,1)-1):INDEX($A$2:$A$2069,MATCH(C5655,$A$2:$A$2069,1)+1))</f>
        <v>2.4564070177483188E-2</v>
      </c>
    </row>
    <row r="5656" spans="3:4" x14ac:dyDescent="0.2">
      <c r="C5656" s="125">
        <v>765.19999999996799</v>
      </c>
      <c r="D5656" s="120">
        <f>FORECAST(C5656,INDEX($B$2:$B$2069,MATCH(C5656,$A$2:$A$2069,1)-1):INDEX($B$2:$B$2069,MATCH(C5656,$A$2:$A$2069,1)+1),INDEX($A$2:$A$2069,MATCH(C5656,$A$2:$A$2069,1)-1):INDEX($A$2:$A$2069,MATCH(C5656,$A$2:$A$2069,1)+1))</f>
        <v>1.8432457354943921E-2</v>
      </c>
    </row>
    <row r="5657" spans="3:4" x14ac:dyDescent="0.2">
      <c r="C5657" s="125">
        <v>765.29999999996801</v>
      </c>
      <c r="D5657" s="120">
        <f>FORECAST(C5657,INDEX($B$2:$B$2069,MATCH(C5657,$A$2:$A$2069,1)-1):INDEX($B$2:$B$2069,MATCH(C5657,$A$2:$A$2069,1)+1),INDEX($A$2:$A$2069,MATCH(C5657,$A$2:$A$2069,1)-1):INDEX($A$2:$A$2069,MATCH(C5657,$A$2:$A$2069,1)+1))</f>
        <v>1.428307976158294E-2</v>
      </c>
    </row>
    <row r="5658" spans="3:4" x14ac:dyDescent="0.2">
      <c r="C5658" s="125">
        <v>765.39999999996803</v>
      </c>
      <c r="D5658" s="120">
        <f>FORECAST(C5658,INDEX($B$2:$B$2069,MATCH(C5658,$A$2:$A$2069,1)-1):INDEX($B$2:$B$2069,MATCH(C5658,$A$2:$A$2069,1)+1),INDEX($A$2:$A$2069,MATCH(C5658,$A$2:$A$2069,1)-1):INDEX($A$2:$A$2069,MATCH(C5658,$A$2:$A$2069,1)+1))</f>
        <v>1.0133702168218406E-2</v>
      </c>
    </row>
    <row r="5659" spans="3:4" x14ac:dyDescent="0.2">
      <c r="C5659" s="125">
        <v>765.49999999996805</v>
      </c>
      <c r="D5659" s="120">
        <f>FORECAST(C5659,INDEX($B$2:$B$2069,MATCH(C5659,$A$2:$A$2069,1)-1):INDEX($B$2:$B$2069,MATCH(C5659,$A$2:$A$2069,1)+1),INDEX($A$2:$A$2069,MATCH(C5659,$A$2:$A$2069,1)-1):INDEX($A$2:$A$2069,MATCH(C5659,$A$2:$A$2069,1)+1))</f>
        <v>1.4596628698042124E-2</v>
      </c>
    </row>
    <row r="5660" spans="3:4" x14ac:dyDescent="0.2">
      <c r="C5660" s="125">
        <v>765.59999999996796</v>
      </c>
      <c r="D5660" s="120">
        <f>FORECAST(C5660,INDEX($B$2:$B$2069,MATCH(C5660,$A$2:$A$2069,1)-1):INDEX($B$2:$B$2069,MATCH(C5660,$A$2:$A$2069,1)+1),INDEX($A$2:$A$2069,MATCH(C5660,$A$2:$A$2069,1)-1):INDEX($A$2:$A$2069,MATCH(C5660,$A$2:$A$2069,1)+1))</f>
        <v>1.322017866270464E-2</v>
      </c>
    </row>
    <row r="5661" spans="3:4" x14ac:dyDescent="0.2">
      <c r="C5661" s="125">
        <v>765.69999999996799</v>
      </c>
      <c r="D5661" s="120">
        <f>FORECAST(C5661,INDEX($B$2:$B$2069,MATCH(C5661,$A$2:$A$2069,1)-1):INDEX($B$2:$B$2069,MATCH(C5661,$A$2:$A$2069,1)+1),INDEX($A$2:$A$2069,MATCH(C5661,$A$2:$A$2069,1)-1):INDEX($A$2:$A$2069,MATCH(C5661,$A$2:$A$2069,1)+1))</f>
        <v>1.3920348788920123E-2</v>
      </c>
    </row>
    <row r="5662" spans="3:4" x14ac:dyDescent="0.2">
      <c r="C5662" s="125">
        <v>765.79999999996801</v>
      </c>
      <c r="D5662" s="120">
        <f>FORECAST(C5662,INDEX($B$2:$B$2069,MATCH(C5662,$A$2:$A$2069,1)-1):INDEX($B$2:$B$2069,MATCH(C5662,$A$2:$A$2069,1)+1),INDEX($A$2:$A$2069,MATCH(C5662,$A$2:$A$2069,1)-1):INDEX($A$2:$A$2069,MATCH(C5662,$A$2:$A$2069,1)+1))</f>
        <v>1.5992168046265576E-2</v>
      </c>
    </row>
    <row r="5663" spans="3:4" x14ac:dyDescent="0.2">
      <c r="C5663" s="125">
        <v>765.89999999996803</v>
      </c>
      <c r="D5663" s="120">
        <f>FORECAST(C5663,INDEX($B$2:$B$2069,MATCH(C5663,$A$2:$A$2069,1)-1):INDEX($B$2:$B$2069,MATCH(C5663,$A$2:$A$2069,1)+1),INDEX($A$2:$A$2069,MATCH(C5663,$A$2:$A$2069,1)-1):INDEX($A$2:$A$2069,MATCH(C5663,$A$2:$A$2069,1)+1))</f>
        <v>1.8063987303611029E-2</v>
      </c>
    </row>
    <row r="5664" spans="3:4" x14ac:dyDescent="0.2">
      <c r="C5664" s="125">
        <v>765.99999999996805</v>
      </c>
      <c r="D5664" s="120">
        <f>FORECAST(C5664,INDEX($B$2:$B$2069,MATCH(C5664,$A$2:$A$2069,1)-1):INDEX($B$2:$B$2069,MATCH(C5664,$A$2:$A$2069,1)+1),INDEX($A$2:$A$2069,MATCH(C5664,$A$2:$A$2069,1)-1):INDEX($A$2:$A$2069,MATCH(C5664,$A$2:$A$2069,1)+1))</f>
        <v>1.6666666666666653E-2</v>
      </c>
    </row>
    <row r="5665" spans="3:4" x14ac:dyDescent="0.2">
      <c r="C5665" s="125">
        <v>766.09999999996796</v>
      </c>
      <c r="D5665" s="120">
        <f>FORECAST(C5665,INDEX($B$2:$B$2069,MATCH(C5665,$A$2:$A$2069,1)-1):INDEX($B$2:$B$2069,MATCH(C5665,$A$2:$A$2069,1)+1),INDEX($A$2:$A$2069,MATCH(C5665,$A$2:$A$2069,1)-1):INDEX($A$2:$A$2069,MATCH(C5665,$A$2:$A$2069,1)+1))</f>
        <v>1.6666666666666649E-2</v>
      </c>
    </row>
    <row r="5666" spans="3:4" x14ac:dyDescent="0.2">
      <c r="C5666" s="125">
        <v>766.19999999996799</v>
      </c>
      <c r="D5666" s="120">
        <f>FORECAST(C5666,INDEX($B$2:$B$2069,MATCH(C5666,$A$2:$A$2069,1)-1):INDEX($B$2:$B$2069,MATCH(C5666,$A$2:$A$2069,1)+1),INDEX($A$2:$A$2069,MATCH(C5666,$A$2:$A$2069,1)-1):INDEX($A$2:$A$2069,MATCH(C5666,$A$2:$A$2069,1)+1))</f>
        <v>2.238358690552289E-2</v>
      </c>
    </row>
    <row r="5667" spans="3:4" x14ac:dyDescent="0.2">
      <c r="C5667" s="125">
        <v>766.29999999996801</v>
      </c>
      <c r="D5667" s="120">
        <f>FORECAST(C5667,INDEX($B$2:$B$2069,MATCH(C5667,$A$2:$A$2069,1)-1):INDEX($B$2:$B$2069,MATCH(C5667,$A$2:$A$2069,1)+1),INDEX($A$2:$A$2069,MATCH(C5667,$A$2:$A$2069,1)-1):INDEX($A$2:$A$2069,MATCH(C5667,$A$2:$A$2069,1)+1))</f>
        <v>2.5149838634430211E-2</v>
      </c>
    </row>
    <row r="5668" spans="3:4" x14ac:dyDescent="0.2">
      <c r="C5668" s="125">
        <v>766.39999999996803</v>
      </c>
      <c r="D5668" s="120">
        <f>FORECAST(C5668,INDEX($B$2:$B$2069,MATCH(C5668,$A$2:$A$2069,1)-1):INDEX($B$2:$B$2069,MATCH(C5668,$A$2:$A$2069,1)+1),INDEX($A$2:$A$2069,MATCH(C5668,$A$2:$A$2069,1)-1):INDEX($A$2:$A$2069,MATCH(C5668,$A$2:$A$2069,1)+1))</f>
        <v>1.7674043338605117E-2</v>
      </c>
    </row>
    <row r="5669" spans="3:4" x14ac:dyDescent="0.2">
      <c r="C5669" s="125">
        <v>766.49999999996805</v>
      </c>
      <c r="D5669" s="120">
        <f>FORECAST(C5669,INDEX($B$2:$B$2069,MATCH(C5669,$A$2:$A$2069,1)-1):INDEX($B$2:$B$2069,MATCH(C5669,$A$2:$A$2069,1)+1),INDEX($A$2:$A$2069,MATCH(C5669,$A$2:$A$2069,1)-1):INDEX($A$2:$A$2069,MATCH(C5669,$A$2:$A$2069,1)+1))</f>
        <v>1.5599354541924626E-2</v>
      </c>
    </row>
    <row r="5670" spans="3:4" x14ac:dyDescent="0.2">
      <c r="C5670" s="125">
        <v>766.59999999996796</v>
      </c>
      <c r="D5670" s="120">
        <f>FORECAST(C5670,INDEX($B$2:$B$2069,MATCH(C5670,$A$2:$A$2069,1)-1):INDEX($B$2:$B$2069,MATCH(C5670,$A$2:$A$2069,1)+1),INDEX($A$2:$A$2069,MATCH(C5670,$A$2:$A$2069,1)-1):INDEX($A$2:$A$2069,MATCH(C5670,$A$2:$A$2069,1)+1))</f>
        <v>1.3524665745245912E-2</v>
      </c>
    </row>
    <row r="5671" spans="3:4" x14ac:dyDescent="0.2">
      <c r="C5671" s="125">
        <v>766.69999999996799</v>
      </c>
      <c r="D5671" s="120">
        <f>FORECAST(C5671,INDEX($B$2:$B$2069,MATCH(C5671,$A$2:$A$2069,1)-1):INDEX($B$2:$B$2069,MATCH(C5671,$A$2:$A$2069,1)+1),INDEX($A$2:$A$2069,MATCH(C5671,$A$2:$A$2069,1)-1):INDEX($A$2:$A$2069,MATCH(C5671,$A$2:$A$2069,1)+1))</f>
        <v>1.2899953897129279E-2</v>
      </c>
    </row>
    <row r="5672" spans="3:4" x14ac:dyDescent="0.2">
      <c r="C5672" s="125">
        <v>766.79999999996801</v>
      </c>
      <c r="D5672" s="120">
        <f>FORECAST(C5672,INDEX($B$2:$B$2069,MATCH(C5672,$A$2:$A$2069,1)-1):INDEX($B$2:$B$2069,MATCH(C5672,$A$2:$A$2069,1)+1),INDEX($A$2:$A$2069,MATCH(C5672,$A$2:$A$2069,1)-1):INDEX($A$2:$A$2069,MATCH(C5672,$A$2:$A$2069,1)+1))</f>
        <v>8.7505763037682982E-3</v>
      </c>
    </row>
    <row r="5673" spans="3:4" x14ac:dyDescent="0.2">
      <c r="C5673" s="125">
        <v>766.89999999996803</v>
      </c>
      <c r="D5673" s="120">
        <f>FORECAST(C5673,INDEX($B$2:$B$2069,MATCH(C5673,$A$2:$A$2069,1)-1):INDEX($B$2:$B$2069,MATCH(C5673,$A$2:$A$2069,1)+1),INDEX($A$2:$A$2069,MATCH(C5673,$A$2:$A$2069,1)-1):INDEX($A$2:$A$2069,MATCH(C5673,$A$2:$A$2069,1)+1))</f>
        <v>1.412863070428827E-2</v>
      </c>
    </row>
    <row r="5674" spans="3:4" x14ac:dyDescent="0.2">
      <c r="C5674" s="125">
        <v>766.99999999996805</v>
      </c>
      <c r="D5674" s="120">
        <f>FORECAST(C5674,INDEX($B$2:$B$2069,MATCH(C5674,$A$2:$A$2069,1)-1):INDEX($B$2:$B$2069,MATCH(C5674,$A$2:$A$2069,1)+1),INDEX($A$2:$A$2069,MATCH(C5674,$A$2:$A$2069,1)-1):INDEX($A$2:$A$2069,MATCH(C5674,$A$2:$A$2069,1)+1))</f>
        <v>1.7586445365424197E-2</v>
      </c>
    </row>
    <row r="5675" spans="3:4" x14ac:dyDescent="0.2">
      <c r="C5675" s="125">
        <v>767.09999999996796</v>
      </c>
      <c r="D5675" s="120">
        <f>FORECAST(C5675,INDEX($B$2:$B$2069,MATCH(C5675,$A$2:$A$2069,1)-1):INDEX($B$2:$B$2069,MATCH(C5675,$A$2:$A$2069,1)+1),INDEX($A$2:$A$2069,MATCH(C5675,$A$2:$A$2069,1)-1):INDEX($A$2:$A$2069,MATCH(C5675,$A$2:$A$2069,1)+1))</f>
        <v>2.1044260026553019E-2</v>
      </c>
    </row>
    <row r="5676" spans="3:4" x14ac:dyDescent="0.2">
      <c r="C5676" s="125">
        <v>767.19999999996799</v>
      </c>
      <c r="D5676" s="120">
        <f>FORECAST(C5676,INDEX($B$2:$B$2069,MATCH(C5676,$A$2:$A$2069,1)-1):INDEX($B$2:$B$2069,MATCH(C5676,$A$2:$A$2069,1)+1),INDEX($A$2:$A$2069,MATCH(C5676,$A$2:$A$2069,1)-1):INDEX($A$2:$A$2069,MATCH(C5676,$A$2:$A$2069,1)+1))</f>
        <v>1.4444444444444798E-2</v>
      </c>
    </row>
    <row r="5677" spans="3:4" x14ac:dyDescent="0.2">
      <c r="C5677" s="125">
        <v>767.29999999996801</v>
      </c>
      <c r="D5677" s="120">
        <f>FORECAST(C5677,INDEX($B$2:$B$2069,MATCH(C5677,$A$2:$A$2069,1)-1):INDEX($B$2:$B$2069,MATCH(C5677,$A$2:$A$2069,1)+1),INDEX($A$2:$A$2069,MATCH(C5677,$A$2:$A$2069,1)-1):INDEX($A$2:$A$2069,MATCH(C5677,$A$2:$A$2069,1)+1))</f>
        <v>1.4444444444445233E-2</v>
      </c>
    </row>
    <row r="5678" spans="3:4" x14ac:dyDescent="0.2">
      <c r="C5678" s="125">
        <v>767.39999999996803</v>
      </c>
      <c r="D5678" s="120">
        <f>FORECAST(C5678,INDEX($B$2:$B$2069,MATCH(C5678,$A$2:$A$2069,1)-1):INDEX($B$2:$B$2069,MATCH(C5678,$A$2:$A$2069,1)+1),INDEX($A$2:$A$2069,MATCH(C5678,$A$2:$A$2069,1)-1):INDEX($A$2:$A$2069,MATCH(C5678,$A$2:$A$2069,1)+1))</f>
        <v>1.7494236975785782E-2</v>
      </c>
    </row>
    <row r="5679" spans="3:4" x14ac:dyDescent="0.2">
      <c r="C5679" s="125">
        <v>767.49999999996805</v>
      </c>
      <c r="D5679" s="120">
        <f>FORECAST(C5679,INDEX($B$2:$B$2069,MATCH(C5679,$A$2:$A$2069,1)-1):INDEX($B$2:$B$2069,MATCH(C5679,$A$2:$A$2069,1)+1),INDEX($A$2:$A$2069,MATCH(C5679,$A$2:$A$2069,1)-1):INDEX($A$2:$A$2069,MATCH(C5679,$A$2:$A$2069,1)+1))</f>
        <v>1.6802674043558952E-2</v>
      </c>
    </row>
    <row r="5680" spans="3:4" x14ac:dyDescent="0.2">
      <c r="C5680" s="125">
        <v>767.59999999996796</v>
      </c>
      <c r="D5680" s="120">
        <f>FORECAST(C5680,INDEX($B$2:$B$2069,MATCH(C5680,$A$2:$A$2069,1)-1):INDEX($B$2:$B$2069,MATCH(C5680,$A$2:$A$2069,1)+1),INDEX($A$2:$A$2069,MATCH(C5680,$A$2:$A$2069,1)-1):INDEX($A$2:$A$2069,MATCH(C5680,$A$2:$A$2069,1)+1))</f>
        <v>1.611111111133301E-2</v>
      </c>
    </row>
    <row r="5681" spans="3:4" x14ac:dyDescent="0.2">
      <c r="C5681" s="125">
        <v>767.69999999996799</v>
      </c>
      <c r="D5681" s="120">
        <f>FORECAST(C5681,INDEX($B$2:$B$2069,MATCH(C5681,$A$2:$A$2069,1)-1):INDEX($B$2:$B$2069,MATCH(C5681,$A$2:$A$2069,1)+1),INDEX($A$2:$A$2069,MATCH(C5681,$A$2:$A$2069,1)-1):INDEX($A$2:$A$2069,MATCH(C5681,$A$2:$A$2069,1)+1))</f>
        <v>1.3333333333333327E-2</v>
      </c>
    </row>
    <row r="5682" spans="3:4" x14ac:dyDescent="0.2">
      <c r="C5682" s="125">
        <v>767.79999999996801</v>
      </c>
      <c r="D5682" s="120">
        <f>FORECAST(C5682,INDEX($B$2:$B$2069,MATCH(C5682,$A$2:$A$2069,1)-1):INDEX($B$2:$B$2069,MATCH(C5682,$A$2:$A$2069,1)+1),INDEX($A$2:$A$2069,MATCH(C5682,$A$2:$A$2069,1)-1):INDEX($A$2:$A$2069,MATCH(C5682,$A$2:$A$2069,1)+1))</f>
        <v>1.3333333333333327E-2</v>
      </c>
    </row>
    <row r="5683" spans="3:4" x14ac:dyDescent="0.2">
      <c r="C5683" s="125">
        <v>767.89999999996803</v>
      </c>
      <c r="D5683" s="120">
        <f>FORECAST(C5683,INDEX($B$2:$B$2069,MATCH(C5683,$A$2:$A$2069,1)-1):INDEX($B$2:$B$2069,MATCH(C5683,$A$2:$A$2069,1)+1),INDEX($A$2:$A$2069,MATCH(C5683,$A$2:$A$2069,1)-1):INDEX($A$2:$A$2069,MATCH(C5683,$A$2:$A$2069,1)+1))</f>
        <v>1.6664956979271481E-2</v>
      </c>
    </row>
    <row r="5684" spans="3:4" x14ac:dyDescent="0.2">
      <c r="C5684" s="125">
        <v>767.99999999996805</v>
      </c>
      <c r="D5684" s="120">
        <f>FORECAST(C5684,INDEX($B$2:$B$2069,MATCH(C5684,$A$2:$A$2069,1)-1):INDEX($B$2:$B$2069,MATCH(C5684,$A$2:$A$2069,1)+1),INDEX($A$2:$A$2069,MATCH(C5684,$A$2:$A$2069,1)-1):INDEX($A$2:$A$2069,MATCH(C5684,$A$2:$A$2069,1)+1))</f>
        <v>1.6662075483660069E-2</v>
      </c>
    </row>
    <row r="5685" spans="3:4" x14ac:dyDescent="0.2">
      <c r="C5685" s="125">
        <v>768.09999999996796</v>
      </c>
      <c r="D5685" s="120">
        <f>FORECAST(C5685,INDEX($B$2:$B$2069,MATCH(C5685,$A$2:$A$2069,1)-1):INDEX($B$2:$B$2069,MATCH(C5685,$A$2:$A$2069,1)+1),INDEX($A$2:$A$2069,MATCH(C5685,$A$2:$A$2069,1)-1):INDEX($A$2:$A$2069,MATCH(C5685,$A$2:$A$2069,1)+1))</f>
        <v>1.7054477555364045E-2</v>
      </c>
    </row>
    <row r="5686" spans="3:4" x14ac:dyDescent="0.2">
      <c r="C5686" s="125">
        <v>768.19999999996799</v>
      </c>
      <c r="D5686" s="120">
        <f>FORECAST(C5686,INDEX($B$2:$B$2069,MATCH(C5686,$A$2:$A$2069,1)-1):INDEX($B$2:$B$2069,MATCH(C5686,$A$2:$A$2069,1)+1),INDEX($A$2:$A$2069,MATCH(C5686,$A$2:$A$2069,1)-1):INDEX($A$2:$A$2069,MATCH(C5686,$A$2:$A$2069,1)+1))</f>
        <v>1.913203589124457E-2</v>
      </c>
    </row>
    <row r="5687" spans="3:4" x14ac:dyDescent="0.2">
      <c r="C5687" s="125">
        <v>768.29999999996801</v>
      </c>
      <c r="D5687" s="120">
        <f>FORECAST(C5687,INDEX($B$2:$B$2069,MATCH(C5687,$A$2:$A$2069,1)-1):INDEX($B$2:$B$2069,MATCH(C5687,$A$2:$A$2069,1)+1),INDEX($A$2:$A$2069,MATCH(C5687,$A$2:$A$2069,1)-1):INDEX($A$2:$A$2069,MATCH(C5687,$A$2:$A$2069,1)+1))</f>
        <v>2.1209594227123318E-2</v>
      </c>
    </row>
    <row r="5688" spans="3:4" x14ac:dyDescent="0.2">
      <c r="C5688" s="125">
        <v>768.39999999996803</v>
      </c>
      <c r="D5688" s="120">
        <f>FORECAST(C5688,INDEX($B$2:$B$2069,MATCH(C5688,$A$2:$A$2069,1)-1):INDEX($B$2:$B$2069,MATCH(C5688,$A$2:$A$2069,1)+1),INDEX($A$2:$A$2069,MATCH(C5688,$A$2:$A$2069,1)-1):INDEX($A$2:$A$2069,MATCH(C5688,$A$2:$A$2069,1)+1))</f>
        <v>1.8349469801973051E-2</v>
      </c>
    </row>
    <row r="5689" spans="3:4" x14ac:dyDescent="0.2">
      <c r="C5689" s="125">
        <v>768.49999999996805</v>
      </c>
      <c r="D5689" s="120">
        <f>FORECAST(C5689,INDEX($B$2:$B$2069,MATCH(C5689,$A$2:$A$2069,1)-1):INDEX($B$2:$B$2069,MATCH(C5689,$A$2:$A$2069,1)+1),INDEX($A$2:$A$2069,MATCH(C5689,$A$2:$A$2069,1)-1):INDEX($A$2:$A$2069,MATCH(C5689,$A$2:$A$2069,1)+1))</f>
        <v>1.765790686974622E-2</v>
      </c>
    </row>
    <row r="5690" spans="3:4" x14ac:dyDescent="0.2">
      <c r="C5690" s="125">
        <v>768.59999999996796</v>
      </c>
      <c r="D5690" s="120">
        <f>FORECAST(C5690,INDEX($B$2:$B$2069,MATCH(C5690,$A$2:$A$2069,1)-1):INDEX($B$2:$B$2069,MATCH(C5690,$A$2:$A$2069,1)+1),INDEX($A$2:$A$2069,MATCH(C5690,$A$2:$A$2069,1)-1):INDEX($A$2:$A$2069,MATCH(C5690,$A$2:$A$2069,1)+1))</f>
        <v>1.6149226895173285E-2</v>
      </c>
    </row>
    <row r="5691" spans="3:4" x14ac:dyDescent="0.2">
      <c r="C5691" s="125">
        <v>768.69999999996799</v>
      </c>
      <c r="D5691" s="120">
        <f>FORECAST(C5691,INDEX($B$2:$B$2069,MATCH(C5691,$A$2:$A$2069,1)-1):INDEX($B$2:$B$2069,MATCH(C5691,$A$2:$A$2069,1)+1),INDEX($A$2:$A$2069,MATCH(C5691,$A$2:$A$2069,1)-1):INDEX($A$2:$A$2069,MATCH(C5691,$A$2:$A$2069,1)+1))</f>
        <v>1.4763227506049859E-2</v>
      </c>
    </row>
    <row r="5692" spans="3:4" x14ac:dyDescent="0.2">
      <c r="C5692" s="125">
        <v>768.79999999996801</v>
      </c>
      <c r="D5692" s="120">
        <f>FORECAST(C5692,INDEX($B$2:$B$2069,MATCH(C5692,$A$2:$A$2069,1)-1):INDEX($B$2:$B$2069,MATCH(C5692,$A$2:$A$2069,1)+1),INDEX($A$2:$A$2069,MATCH(C5692,$A$2:$A$2069,1)-1):INDEX($A$2:$A$2069,MATCH(C5692,$A$2:$A$2069,1)+1))</f>
        <v>1.3377228116926432E-2</v>
      </c>
    </row>
    <row r="5693" spans="3:4" x14ac:dyDescent="0.2">
      <c r="C5693" s="125">
        <v>768.89999999996803</v>
      </c>
      <c r="D5693" s="120">
        <f>FORECAST(C5693,INDEX($B$2:$B$2069,MATCH(C5693,$A$2:$A$2069,1)-1):INDEX($B$2:$B$2069,MATCH(C5693,$A$2:$A$2069,1)+1),INDEX($A$2:$A$2069,MATCH(C5693,$A$2:$A$2069,1)-1):INDEX($A$2:$A$2069,MATCH(C5693,$A$2:$A$2069,1)+1))</f>
        <v>1.1993533924290034E-2</v>
      </c>
    </row>
    <row r="5694" spans="3:4" x14ac:dyDescent="0.2">
      <c r="C5694" s="125">
        <v>768.99999999996805</v>
      </c>
      <c r="D5694" s="120">
        <f>FORECAST(C5694,INDEX($B$2:$B$2069,MATCH(C5694,$A$2:$A$2069,1)-1):INDEX($B$2:$B$2069,MATCH(C5694,$A$2:$A$2069,1)+1),INDEX($A$2:$A$2069,MATCH(C5694,$A$2:$A$2069,1)-1):INDEX($A$2:$A$2069,MATCH(C5694,$A$2:$A$2069,1)+1))</f>
        <v>1.0607534535166607E-2</v>
      </c>
    </row>
    <row r="5695" spans="3:4" x14ac:dyDescent="0.2">
      <c r="C5695" s="125">
        <v>769.09999999996796</v>
      </c>
      <c r="D5695" s="120">
        <f>FORECAST(C5695,INDEX($B$2:$B$2069,MATCH(C5695,$A$2:$A$2069,1)-1):INDEX($B$2:$B$2069,MATCH(C5695,$A$2:$A$2069,1)+1),INDEX($A$2:$A$2069,MATCH(C5695,$A$2:$A$2069,1)-1):INDEX($A$2:$A$2069,MATCH(C5695,$A$2:$A$2069,1)+1))</f>
        <v>9.2192203445708998E-3</v>
      </c>
    </row>
    <row r="5696" spans="3:4" x14ac:dyDescent="0.2">
      <c r="C5696" s="125">
        <v>769.19999999996799</v>
      </c>
      <c r="D5696" s="120">
        <f>FORECAST(C5696,INDEX($B$2:$B$2069,MATCH(C5696,$A$2:$A$2069,1)-1):INDEX($B$2:$B$2069,MATCH(C5696,$A$2:$A$2069,1)+1),INDEX($A$2:$A$2069,MATCH(C5696,$A$2:$A$2069,1)-1):INDEX($A$2:$A$2069,MATCH(C5696,$A$2:$A$2069,1)+1))</f>
        <v>7.833220955447473E-3</v>
      </c>
    </row>
    <row r="5697" spans="3:4" x14ac:dyDescent="0.2">
      <c r="C5697" s="125">
        <v>769.29999999996801</v>
      </c>
      <c r="D5697" s="120">
        <f>FORECAST(C5697,INDEX($B$2:$B$2069,MATCH(C5697,$A$2:$A$2069,1)-1):INDEX($B$2:$B$2069,MATCH(C5697,$A$2:$A$2069,1)+1),INDEX($A$2:$A$2069,MATCH(C5697,$A$2:$A$2069,1)-1):INDEX($A$2:$A$2069,MATCH(C5697,$A$2:$A$2069,1)+1))</f>
        <v>1.254830827326181E-2</v>
      </c>
    </row>
    <row r="5698" spans="3:4" x14ac:dyDescent="0.2">
      <c r="C5698" s="125">
        <v>769.39999999996803</v>
      </c>
      <c r="D5698" s="120">
        <f>FORECAST(C5698,INDEX($B$2:$B$2069,MATCH(C5698,$A$2:$A$2069,1)-1):INDEX($B$2:$B$2069,MATCH(C5698,$A$2:$A$2069,1)+1),INDEX($A$2:$A$2069,MATCH(C5698,$A$2:$A$2069,1)-1):INDEX($A$2:$A$2069,MATCH(C5698,$A$2:$A$2069,1)+1))</f>
        <v>1.462970860328916E-2</v>
      </c>
    </row>
    <row r="5699" spans="3:4" x14ac:dyDescent="0.2">
      <c r="C5699" s="125">
        <v>769.49999999996805</v>
      </c>
      <c r="D5699" s="120">
        <f>FORECAST(C5699,INDEX($B$2:$B$2069,MATCH(C5699,$A$2:$A$2069,1)-1):INDEX($B$2:$B$2069,MATCH(C5699,$A$2:$A$2069,1)+1),INDEX($A$2:$A$2069,MATCH(C5699,$A$2:$A$2069,1)-1):INDEX($A$2:$A$2069,MATCH(C5699,$A$2:$A$2069,1)+1))</f>
        <v>1.671110893331651E-2</v>
      </c>
    </row>
    <row r="5700" spans="3:4" x14ac:dyDescent="0.2">
      <c r="C5700" s="125">
        <v>769.59999999996796</v>
      </c>
      <c r="D5700" s="120">
        <f>FORECAST(C5700,INDEX($B$2:$B$2069,MATCH(C5700,$A$2:$A$2069,1)-1):INDEX($B$2:$B$2069,MATCH(C5700,$A$2:$A$2069,1)+1),INDEX($A$2:$A$2069,MATCH(C5700,$A$2:$A$2069,1)-1):INDEX($A$2:$A$2069,MATCH(C5700,$A$2:$A$2069,1)+1))</f>
        <v>1.6012432692395606E-2</v>
      </c>
    </row>
    <row r="5701" spans="3:4" x14ac:dyDescent="0.2">
      <c r="C5701" s="125">
        <v>769.69999999996799</v>
      </c>
      <c r="D5701" s="120">
        <f>FORECAST(C5701,INDEX($B$2:$B$2069,MATCH(C5701,$A$2:$A$2069,1)-1):INDEX($B$2:$B$2069,MATCH(C5701,$A$2:$A$2069,1)+1),INDEX($A$2:$A$2069,MATCH(C5701,$A$2:$A$2069,1)-1):INDEX($A$2:$A$2069,MATCH(C5701,$A$2:$A$2069,1)+1))</f>
        <v>1.8093833022426509E-2</v>
      </c>
    </row>
    <row r="5702" spans="3:4" x14ac:dyDescent="0.2">
      <c r="C5702" s="125">
        <v>769.79999999996801</v>
      </c>
      <c r="D5702" s="120">
        <f>FORECAST(C5702,INDEX($B$2:$B$2069,MATCH(C5702,$A$2:$A$2069,1)-1):INDEX($B$2:$B$2069,MATCH(C5702,$A$2:$A$2069,1)+1),INDEX($A$2:$A$2069,MATCH(C5702,$A$2:$A$2069,1)-1):INDEX($A$2:$A$2069,MATCH(C5702,$A$2:$A$2069,1)+1))</f>
        <v>1.4826388889552788E-2</v>
      </c>
    </row>
    <row r="5703" spans="3:4" x14ac:dyDescent="0.2">
      <c r="C5703" s="125">
        <v>769.89999999996803</v>
      </c>
      <c r="D5703" s="120">
        <f>FORECAST(C5703,INDEX($B$2:$B$2069,MATCH(C5703,$A$2:$A$2069,1)-1):INDEX($B$2:$B$2069,MATCH(C5703,$A$2:$A$2069,1)+1),INDEX($A$2:$A$2069,MATCH(C5703,$A$2:$A$2069,1)-1):INDEX($A$2:$A$2069,MATCH(C5703,$A$2:$A$2069,1)+1))</f>
        <v>1.274305555622135E-2</v>
      </c>
    </row>
    <row r="5704" spans="3:4" x14ac:dyDescent="0.2">
      <c r="C5704" s="125">
        <v>769.99999999996805</v>
      </c>
      <c r="D5704" s="120">
        <f>FORECAST(C5704,INDEX($B$2:$B$2069,MATCH(C5704,$A$2:$A$2069,1)-1):INDEX($B$2:$B$2069,MATCH(C5704,$A$2:$A$2069,1)+1),INDEX($A$2:$A$2069,MATCH(C5704,$A$2:$A$2069,1)-1):INDEX($A$2:$A$2069,MATCH(C5704,$A$2:$A$2069,1)+1))</f>
        <v>1.0659722222886359E-2</v>
      </c>
    </row>
    <row r="5705" spans="3:4" x14ac:dyDescent="0.2">
      <c r="C5705" s="125">
        <v>770.09999999996796</v>
      </c>
      <c r="D5705" s="120">
        <f>FORECAST(C5705,INDEX($B$2:$B$2069,MATCH(C5705,$A$2:$A$2069,1)-1):INDEX($B$2:$B$2069,MATCH(C5705,$A$2:$A$2069,1)+1),INDEX($A$2:$A$2069,MATCH(C5705,$A$2:$A$2069,1)-1):INDEX($A$2:$A$2069,MATCH(C5705,$A$2:$A$2069,1)+1))</f>
        <v>1.6213868446055102E-2</v>
      </c>
    </row>
    <row r="5706" spans="3:4" x14ac:dyDescent="0.2">
      <c r="C5706" s="125">
        <v>770.19999999996799</v>
      </c>
      <c r="D5706" s="120">
        <f>FORECAST(C5706,INDEX($B$2:$B$2069,MATCH(C5706,$A$2:$A$2069,1)-1):INDEX($B$2:$B$2069,MATCH(C5706,$A$2:$A$2069,1)+1),INDEX($A$2:$A$2069,MATCH(C5706,$A$2:$A$2069,1)-1):INDEX($A$2:$A$2069,MATCH(C5706,$A$2:$A$2069,1)+1))</f>
        <v>1.6909269386959913E-2</v>
      </c>
    </row>
    <row r="5707" spans="3:4" x14ac:dyDescent="0.2">
      <c r="C5707" s="125">
        <v>770.29999999996801</v>
      </c>
      <c r="D5707" s="120">
        <f>FORECAST(C5707,INDEX($B$2:$B$2069,MATCH(C5707,$A$2:$A$2069,1)-1):INDEX($B$2:$B$2069,MATCH(C5707,$A$2:$A$2069,1)+1),INDEX($A$2:$A$2069,MATCH(C5707,$A$2:$A$2069,1)-1):INDEX($A$2:$A$2069,MATCH(C5707,$A$2:$A$2069,1)+1))</f>
        <v>1.3334898945947938E-2</v>
      </c>
    </row>
    <row r="5708" spans="3:4" x14ac:dyDescent="0.2">
      <c r="C5708" s="125">
        <v>770.39999999996803</v>
      </c>
      <c r="D5708" s="120">
        <f>FORECAST(C5708,INDEX($B$2:$B$2069,MATCH(C5708,$A$2:$A$2069,1)-1):INDEX($B$2:$B$2069,MATCH(C5708,$A$2:$A$2069,1)+1),INDEX($A$2:$A$2069,MATCH(C5708,$A$2:$A$2069,1)-1):INDEX($A$2:$A$2069,MATCH(C5708,$A$2:$A$2069,1)+1))</f>
        <v>1.3337780441559354E-2</v>
      </c>
    </row>
    <row r="5709" spans="3:4" x14ac:dyDescent="0.2">
      <c r="C5709" s="125">
        <v>770.49999999996805</v>
      </c>
      <c r="D5709" s="120">
        <f>FORECAST(C5709,INDEX($B$2:$B$2069,MATCH(C5709,$A$2:$A$2069,1)-1):INDEX($B$2:$B$2069,MATCH(C5709,$A$2:$A$2069,1)+1),INDEX($A$2:$A$2069,MATCH(C5709,$A$2:$A$2069,1)-1):INDEX($A$2:$A$2069,MATCH(C5709,$A$2:$A$2069,1)+1))</f>
        <v>8.2083333348847987E-3</v>
      </c>
    </row>
    <row r="5710" spans="3:4" x14ac:dyDescent="0.2">
      <c r="C5710" s="125">
        <v>770.59999999996796</v>
      </c>
      <c r="D5710" s="120">
        <f>FORECAST(C5710,INDEX($B$2:$B$2069,MATCH(C5710,$A$2:$A$2069,1)-1):INDEX($B$2:$B$2069,MATCH(C5710,$A$2:$A$2069,1)+1),INDEX($A$2:$A$2069,MATCH(C5710,$A$2:$A$2069,1)-1):INDEX($A$2:$A$2069,MATCH(C5710,$A$2:$A$2069,1)+1))</f>
        <v>3.3472222237804772E-3</v>
      </c>
    </row>
    <row r="5711" spans="3:4" x14ac:dyDescent="0.2">
      <c r="C5711" s="125">
        <v>770.69999999996799</v>
      </c>
      <c r="D5711" s="120">
        <f>FORECAST(C5711,INDEX($B$2:$B$2069,MATCH(C5711,$A$2:$A$2069,1)-1):INDEX($B$2:$B$2069,MATCH(C5711,$A$2:$A$2069,1)+1),INDEX($A$2:$A$2069,MATCH(C5711,$A$2:$A$2069,1)-1):INDEX($A$2:$A$2069,MATCH(C5711,$A$2:$A$2069,1)+1))</f>
        <v>-1.5138888873309497E-3</v>
      </c>
    </row>
    <row r="5712" spans="3:4" x14ac:dyDescent="0.2">
      <c r="C5712" s="125">
        <v>770.79999999996699</v>
      </c>
      <c r="D5712" s="120">
        <f>FORECAST(C5712,INDEX($B$2:$B$2069,MATCH(C5712,$A$2:$A$2069,1)-1):INDEX($B$2:$B$2069,MATCH(C5712,$A$2:$A$2069,1)+1),INDEX($A$2:$A$2069,MATCH(C5712,$A$2:$A$2069,1)-1):INDEX($A$2:$A$2069,MATCH(C5712,$A$2:$A$2069,1)+1))</f>
        <v>2.305555556015193E-3</v>
      </c>
    </row>
    <row r="5713" spans="3:4" x14ac:dyDescent="0.2">
      <c r="C5713" s="125">
        <v>770.89999999996803</v>
      </c>
      <c r="D5713" s="120">
        <f>FORECAST(C5713,INDEX($B$2:$B$2069,MATCH(C5713,$A$2:$A$2069,1)-1):INDEX($B$2:$B$2069,MATCH(C5713,$A$2:$A$2069,1)+1),INDEX($A$2:$A$2069,MATCH(C5713,$A$2:$A$2069,1)-1):INDEX($A$2:$A$2069,MATCH(C5713,$A$2:$A$2069,1)+1))</f>
        <v>9.1666666711276434E-4</v>
      </c>
    </row>
    <row r="5714" spans="3:4" x14ac:dyDescent="0.2">
      <c r="C5714" s="125">
        <v>770.99999999996805</v>
      </c>
      <c r="D5714" s="120">
        <f>FORECAST(C5714,INDEX($B$2:$B$2069,MATCH(C5714,$A$2:$A$2069,1)-1):INDEX($B$2:$B$2069,MATCH(C5714,$A$2:$A$2069,1)+1),INDEX($A$2:$A$2069,MATCH(C5714,$A$2:$A$2069,1)-1):INDEX($A$2:$A$2069,MATCH(C5714,$A$2:$A$2069,1)+1))</f>
        <v>5.6249999988899901E-3</v>
      </c>
    </row>
    <row r="5715" spans="3:4" x14ac:dyDescent="0.2">
      <c r="C5715" s="125">
        <v>771.09999999996796</v>
      </c>
      <c r="D5715" s="120">
        <f>FORECAST(C5715,INDEX($B$2:$B$2069,MATCH(C5715,$A$2:$A$2069,1)-1):INDEX($B$2:$B$2069,MATCH(C5715,$A$2:$A$2069,1)+1),INDEX($A$2:$A$2069,MATCH(C5715,$A$2:$A$2069,1)-1):INDEX($A$2:$A$2069,MATCH(C5715,$A$2:$A$2069,1)+1))</f>
        <v>9.0972222211114229E-3</v>
      </c>
    </row>
    <row r="5716" spans="3:4" x14ac:dyDescent="0.2">
      <c r="C5716" s="125">
        <v>771.19999999996799</v>
      </c>
      <c r="D5716" s="120">
        <f>FORECAST(C5716,INDEX($B$2:$B$2069,MATCH(C5716,$A$2:$A$2069,1)-1):INDEX($B$2:$B$2069,MATCH(C5716,$A$2:$A$2069,1)+1),INDEX($A$2:$A$2069,MATCH(C5716,$A$2:$A$2069,1)-1):INDEX($A$2:$A$2069,MATCH(C5716,$A$2:$A$2069,1)+1))</f>
        <v>1.2569444443332856E-2</v>
      </c>
    </row>
    <row r="5717" spans="3:4" x14ac:dyDescent="0.2">
      <c r="C5717" s="125">
        <v>771.29999999996699</v>
      </c>
      <c r="D5717" s="120">
        <f>FORECAST(C5717,INDEX($B$2:$B$2069,MATCH(C5717,$A$2:$A$2069,1)-1):INDEX($B$2:$B$2069,MATCH(C5717,$A$2:$A$2069,1)+1),INDEX($A$2:$A$2069,MATCH(C5717,$A$2:$A$2069,1)-1):INDEX($A$2:$A$2069,MATCH(C5717,$A$2:$A$2069,1)+1))</f>
        <v>6.6666666666666584E-3</v>
      </c>
    </row>
    <row r="5718" spans="3:4" x14ac:dyDescent="0.2">
      <c r="C5718" s="125">
        <v>771.39999999996803</v>
      </c>
      <c r="D5718" s="120">
        <f>FORECAST(C5718,INDEX($B$2:$B$2069,MATCH(C5718,$A$2:$A$2069,1)-1):INDEX($B$2:$B$2069,MATCH(C5718,$A$2:$A$2069,1)+1),INDEX($A$2:$A$2069,MATCH(C5718,$A$2:$A$2069,1)-1):INDEX($A$2:$A$2069,MATCH(C5718,$A$2:$A$2069,1)+1))</f>
        <v>6.6666666666666584E-3</v>
      </c>
    </row>
    <row r="5719" spans="3:4" x14ac:dyDescent="0.2">
      <c r="C5719" s="125">
        <v>771.49999999996805</v>
      </c>
      <c r="D5719" s="120">
        <f>FORECAST(C5719,INDEX($B$2:$B$2069,MATCH(C5719,$A$2:$A$2069,1)-1):INDEX($B$2:$B$2069,MATCH(C5719,$A$2:$A$2069,1)+1),INDEX($A$2:$A$2069,MATCH(C5719,$A$2:$A$2069,1)-1):INDEX($A$2:$A$2069,MATCH(C5719,$A$2:$A$2069,1)+1))</f>
        <v>2.5694444455552912E-3</v>
      </c>
    </row>
    <row r="5720" spans="3:4" x14ac:dyDescent="0.2">
      <c r="C5720" s="125">
        <v>771.59999999996705</v>
      </c>
      <c r="D5720" s="120">
        <f>FORECAST(C5720,INDEX($B$2:$B$2069,MATCH(C5720,$A$2:$A$2069,1)-1):INDEX($B$2:$B$2069,MATCH(C5720,$A$2:$A$2069,1)+1),INDEX($A$2:$A$2069,MATCH(C5720,$A$2:$A$2069,1)-1):INDEX($A$2:$A$2069,MATCH(C5720,$A$2:$A$2069,1)+1))</f>
        <v>-9.0277777663416714E-4</v>
      </c>
    </row>
    <row r="5721" spans="3:4" x14ac:dyDescent="0.2">
      <c r="C5721" s="125">
        <v>771.69999999996696</v>
      </c>
      <c r="D5721" s="120">
        <f>FORECAST(C5721,INDEX($B$2:$B$2069,MATCH(C5721,$A$2:$A$2069,1)-1):INDEX($B$2:$B$2069,MATCH(C5721,$A$2:$A$2069,1)+1),INDEX($A$2:$A$2069,MATCH(C5721,$A$2:$A$2069,1)-1):INDEX($A$2:$A$2069,MATCH(C5721,$A$2:$A$2069,1)+1))</f>
        <v>3.5277777773199404E-3</v>
      </c>
    </row>
    <row r="5722" spans="3:4" x14ac:dyDescent="0.2">
      <c r="C5722" s="125">
        <v>771.79999999996699</v>
      </c>
      <c r="D5722" s="120">
        <f>FORECAST(C5722,INDEX($B$2:$B$2069,MATCH(C5722,$A$2:$A$2069,1)-1):INDEX($B$2:$B$2069,MATCH(C5722,$A$2:$A$2069,1)+1),INDEX($A$2:$A$2069,MATCH(C5722,$A$2:$A$2069,1)-1):INDEX($A$2:$A$2069,MATCH(C5722,$A$2:$A$2069,1)+1))</f>
        <v>4.9166666662081582E-3</v>
      </c>
    </row>
    <row r="5723" spans="3:4" x14ac:dyDescent="0.2">
      <c r="C5723" s="125">
        <v>771.89999999996803</v>
      </c>
      <c r="D5723" s="120">
        <f>FORECAST(C5723,INDEX($B$2:$B$2069,MATCH(C5723,$A$2:$A$2069,1)-1):INDEX($B$2:$B$2069,MATCH(C5723,$A$2:$A$2069,1)+1),INDEX($A$2:$A$2069,MATCH(C5723,$A$2:$A$2069,1)-1):INDEX($A$2:$A$2069,MATCH(C5723,$A$2:$A$2069,1)+1))</f>
        <v>6.3055555551123632E-3</v>
      </c>
    </row>
    <row r="5724" spans="3:4" x14ac:dyDescent="0.2">
      <c r="C5724" s="125">
        <v>771.99999999996805</v>
      </c>
      <c r="D5724" s="120">
        <f>FORECAST(C5724,INDEX($B$2:$B$2069,MATCH(C5724,$A$2:$A$2069,1)-1):INDEX($B$2:$B$2069,MATCH(C5724,$A$2:$A$2069,1)+1),INDEX($A$2:$A$2069,MATCH(C5724,$A$2:$A$2069,1)-1):INDEX($A$2:$A$2069,MATCH(C5724,$A$2:$A$2069,1)+1))</f>
        <v>1.4111111109329499E-2</v>
      </c>
    </row>
    <row r="5725" spans="3:4" x14ac:dyDescent="0.2">
      <c r="C5725" s="125">
        <v>772.09999999996705</v>
      </c>
      <c r="D5725" s="120">
        <f>FORECAST(C5725,INDEX($B$2:$B$2069,MATCH(C5725,$A$2:$A$2069,1)-1):INDEX($B$2:$B$2069,MATCH(C5725,$A$2:$A$2069,1)+1),INDEX($A$2:$A$2069,MATCH(C5725,$A$2:$A$2069,1)-1):INDEX($A$2:$A$2069,MATCH(C5725,$A$2:$A$2069,1)+1))</f>
        <v>1.9666666664832633E-2</v>
      </c>
    </row>
    <row r="5726" spans="3:4" x14ac:dyDescent="0.2">
      <c r="C5726" s="125">
        <v>772.19999999996696</v>
      </c>
      <c r="D5726" s="120">
        <f>FORECAST(C5726,INDEX($B$2:$B$2069,MATCH(C5726,$A$2:$A$2069,1)-1):INDEX($B$2:$B$2069,MATCH(C5726,$A$2:$A$2069,1)+1),INDEX($A$2:$A$2069,MATCH(C5726,$A$2:$A$2069,1)-1):INDEX($A$2:$A$2069,MATCH(C5726,$A$2:$A$2069,1)+1))</f>
        <v>3.4652777774326182E-2</v>
      </c>
    </row>
    <row r="5727" spans="3:4" x14ac:dyDescent="0.2">
      <c r="C5727" s="125">
        <v>772.29999999996699</v>
      </c>
      <c r="D5727" s="120">
        <f>FORECAST(C5727,INDEX($B$2:$B$2069,MATCH(C5727,$A$2:$A$2069,1)-1):INDEX($B$2:$B$2069,MATCH(C5727,$A$2:$A$2069,1)+1),INDEX($A$2:$A$2069,MATCH(C5727,$A$2:$A$2069,1)-1):INDEX($A$2:$A$2069,MATCH(C5727,$A$2:$A$2069,1)+1))</f>
        <v>4.5069444440997586E-2</v>
      </c>
    </row>
    <row r="5728" spans="3:4" x14ac:dyDescent="0.2">
      <c r="C5728" s="125">
        <v>772.39999999996701</v>
      </c>
      <c r="D5728" s="120">
        <f>FORECAST(C5728,INDEX($B$2:$B$2069,MATCH(C5728,$A$2:$A$2069,1)-1):INDEX($B$2:$B$2069,MATCH(C5728,$A$2:$A$2069,1)+1),INDEX($A$2:$A$2069,MATCH(C5728,$A$2:$A$2069,1)-1):INDEX($A$2:$A$2069,MATCH(C5728,$A$2:$A$2069,1)+1))</f>
        <v>5.5486111107668989E-2</v>
      </c>
    </row>
    <row r="5729" spans="3:4" x14ac:dyDescent="0.2">
      <c r="C5729" s="125">
        <v>772.49999999996703</v>
      </c>
      <c r="D5729" s="120">
        <f>FORECAST(C5729,INDEX($B$2:$B$2069,MATCH(C5729,$A$2:$A$2069,1)-1):INDEX($B$2:$B$2069,MATCH(C5729,$A$2:$A$2069,1)+1),INDEX($A$2:$A$2069,MATCH(C5729,$A$2:$A$2069,1)-1):INDEX($A$2:$A$2069,MATCH(C5729,$A$2:$A$2069,1)+1))</f>
        <v>6.3839422516338118E-2</v>
      </c>
    </row>
    <row r="5730" spans="3:4" x14ac:dyDescent="0.2">
      <c r="C5730" s="125">
        <v>772.59999999996705</v>
      </c>
      <c r="D5730" s="120">
        <f>FORECAST(C5730,INDEX($B$2:$B$2069,MATCH(C5730,$A$2:$A$2069,1)-1):INDEX($B$2:$B$2069,MATCH(C5730,$A$2:$A$2069,1)+1),INDEX($A$2:$A$2069,MATCH(C5730,$A$2:$A$2069,1)-1):INDEX($A$2:$A$2069,MATCH(C5730,$A$2:$A$2069,1)+1))</f>
        <v>7.4976619534027122E-2</v>
      </c>
    </row>
    <row r="5731" spans="3:4" x14ac:dyDescent="0.2">
      <c r="C5731" s="125">
        <v>772.69999999996696</v>
      </c>
      <c r="D5731" s="120">
        <f>FORECAST(C5731,INDEX($B$2:$B$2069,MATCH(C5731,$A$2:$A$2069,1)-1):INDEX($B$2:$B$2069,MATCH(C5731,$A$2:$A$2069,1)+1),INDEX($A$2:$A$2069,MATCH(C5731,$A$2:$A$2069,1)-1):INDEX($A$2:$A$2069,MATCH(C5731,$A$2:$A$2069,1)+1))</f>
        <v>5.6602123419999373E-2</v>
      </c>
    </row>
    <row r="5732" spans="3:4" x14ac:dyDescent="0.2">
      <c r="C5732" s="125">
        <v>772.79999999996699</v>
      </c>
      <c r="D5732" s="120">
        <f>FORECAST(C5732,INDEX($B$2:$B$2069,MATCH(C5732,$A$2:$A$2069,1)-1):INDEX($B$2:$B$2069,MATCH(C5732,$A$2:$A$2069,1)+1),INDEX($A$2:$A$2069,MATCH(C5732,$A$2:$A$2069,1)-1):INDEX($A$2:$A$2069,MATCH(C5732,$A$2:$A$2069,1)+1))</f>
        <v>5.2419015852436246E-2</v>
      </c>
    </row>
    <row r="5733" spans="3:4" x14ac:dyDescent="0.2">
      <c r="C5733" s="125">
        <v>772.89999999996701</v>
      </c>
      <c r="D5733" s="120">
        <f>FORECAST(C5733,INDEX($B$2:$B$2069,MATCH(C5733,$A$2:$A$2069,1)-1):INDEX($B$2:$B$2069,MATCH(C5733,$A$2:$A$2069,1)+1),INDEX($A$2:$A$2069,MATCH(C5733,$A$2:$A$2069,1)-1):INDEX($A$2:$A$2069,MATCH(C5733,$A$2:$A$2069,1)+1))</f>
        <v>4.9861111113855827E-2</v>
      </c>
    </row>
    <row r="5734" spans="3:4" x14ac:dyDescent="0.2">
      <c r="C5734" s="125">
        <v>772.99999999996703</v>
      </c>
      <c r="D5734" s="120">
        <f>FORECAST(C5734,INDEX($B$2:$B$2069,MATCH(C5734,$A$2:$A$2069,1)-1):INDEX($B$2:$B$2069,MATCH(C5734,$A$2:$A$2069,1)+1),INDEX($A$2:$A$2069,MATCH(C5734,$A$2:$A$2069,1)-1):INDEX($A$2:$A$2069,MATCH(C5734,$A$2:$A$2069,1)+1))</f>
        <v>4.1527777780515862E-2</v>
      </c>
    </row>
    <row r="5735" spans="3:4" x14ac:dyDescent="0.2">
      <c r="C5735" s="125">
        <v>773.09999999996705</v>
      </c>
      <c r="D5735" s="120">
        <f>FORECAST(C5735,INDEX($B$2:$B$2069,MATCH(C5735,$A$2:$A$2069,1)-1):INDEX($B$2:$B$2069,MATCH(C5735,$A$2:$A$2069,1)+1),INDEX($A$2:$A$2069,MATCH(C5735,$A$2:$A$2069,1)-1):INDEX($A$2:$A$2069,MATCH(C5735,$A$2:$A$2069,1)+1))</f>
        <v>3.3194444447190108E-2</v>
      </c>
    </row>
    <row r="5736" spans="3:4" x14ac:dyDescent="0.2">
      <c r="C5736" s="125">
        <v>773.19999999996696</v>
      </c>
      <c r="D5736" s="120">
        <f>FORECAST(C5736,INDEX($B$2:$B$2069,MATCH(C5736,$A$2:$A$2069,1)-1):INDEX($B$2:$B$2069,MATCH(C5736,$A$2:$A$2069,1)+1),INDEX($A$2:$A$2069,MATCH(C5736,$A$2:$A$2069,1)-1):INDEX($A$2:$A$2069,MATCH(C5736,$A$2:$A$2069,1)+1))</f>
        <v>2.580827246267603E-2</v>
      </c>
    </row>
    <row r="5737" spans="3:4" x14ac:dyDescent="0.2">
      <c r="C5737" s="125">
        <v>773.29999999996699</v>
      </c>
      <c r="D5737" s="120">
        <f>FORECAST(C5737,INDEX($B$2:$B$2069,MATCH(C5737,$A$2:$A$2069,1)-1):INDEX($B$2:$B$2069,MATCH(C5737,$A$2:$A$2069,1)+1),INDEX($A$2:$A$2069,MATCH(C5737,$A$2:$A$2069,1)-1):INDEX($A$2:$A$2069,MATCH(C5737,$A$2:$A$2069,1)+1))</f>
        <v>2.02440323664419E-2</v>
      </c>
    </row>
    <row r="5738" spans="3:4" x14ac:dyDescent="0.2">
      <c r="C5738" s="125">
        <v>773.39999999996701</v>
      </c>
      <c r="D5738" s="120">
        <f>FORECAST(C5738,INDEX($B$2:$B$2069,MATCH(C5738,$A$2:$A$2069,1)-1):INDEX($B$2:$B$2069,MATCH(C5738,$A$2:$A$2069,1)+1),INDEX($A$2:$A$2069,MATCH(C5738,$A$2:$A$2069,1)-1):INDEX($A$2:$A$2069,MATCH(C5738,$A$2:$A$2069,1)+1))</f>
        <v>2.0734392525831424E-2</v>
      </c>
    </row>
    <row r="5739" spans="3:4" x14ac:dyDescent="0.2">
      <c r="C5739" s="125">
        <v>773.49999999996703</v>
      </c>
      <c r="D5739" s="120">
        <f>FORECAST(C5739,INDEX($B$2:$B$2069,MATCH(C5739,$A$2:$A$2069,1)-1):INDEX($B$2:$B$2069,MATCH(C5739,$A$2:$A$2069,1)+1),INDEX($A$2:$A$2069,MATCH(C5739,$A$2:$A$2069,1)-1):INDEX($A$2:$A$2069,MATCH(C5739,$A$2:$A$2069,1)+1))</f>
        <v>1.6562907391893589E-2</v>
      </c>
    </row>
    <row r="5740" spans="3:4" x14ac:dyDescent="0.2">
      <c r="C5740" s="125">
        <v>773.59999999996705</v>
      </c>
      <c r="D5740" s="120">
        <f>FORECAST(C5740,INDEX($B$2:$B$2069,MATCH(C5740,$A$2:$A$2069,1)-1):INDEX($B$2:$B$2069,MATCH(C5740,$A$2:$A$2069,1)+1),INDEX($A$2:$A$2069,MATCH(C5740,$A$2:$A$2069,1)-1):INDEX($A$2:$A$2069,MATCH(C5740,$A$2:$A$2069,1)+1))</f>
        <v>1.2391422257948648E-2</v>
      </c>
    </row>
    <row r="5741" spans="3:4" x14ac:dyDescent="0.2">
      <c r="C5741" s="125">
        <v>773.69999999996696</v>
      </c>
      <c r="D5741" s="120">
        <f>FORECAST(C5741,INDEX($B$2:$B$2069,MATCH(C5741,$A$2:$A$2069,1)-1):INDEX($B$2:$B$2069,MATCH(C5741,$A$2:$A$2069,1)+1),INDEX($A$2:$A$2069,MATCH(C5741,$A$2:$A$2069,1)-1):INDEX($A$2:$A$2069,MATCH(C5741,$A$2:$A$2069,1)+1))</f>
        <v>2.1569464379226133E-2</v>
      </c>
    </row>
    <row r="5742" spans="3:4" x14ac:dyDescent="0.2">
      <c r="C5742" s="125">
        <v>773.79999999996699</v>
      </c>
      <c r="D5742" s="120">
        <f>FORECAST(C5742,INDEX($B$2:$B$2069,MATCH(C5742,$A$2:$A$2069,1)-1):INDEX($B$2:$B$2069,MATCH(C5742,$A$2:$A$2069,1)+1),INDEX($A$2:$A$2069,MATCH(C5742,$A$2:$A$2069,1)-1):INDEX($A$2:$A$2069,MATCH(C5742,$A$2:$A$2069,1)+1))</f>
        <v>2.4352068695410622E-2</v>
      </c>
    </row>
    <row r="5743" spans="3:4" x14ac:dyDescent="0.2">
      <c r="C5743" s="125">
        <v>773.89999999996701</v>
      </c>
      <c r="D5743" s="120">
        <f>FORECAST(C5743,INDEX($B$2:$B$2069,MATCH(C5743,$A$2:$A$2069,1)-1):INDEX($B$2:$B$2069,MATCH(C5743,$A$2:$A$2069,1)+1),INDEX($A$2:$A$2069,MATCH(C5743,$A$2:$A$2069,1)-1):INDEX($A$2:$A$2069,MATCH(C5743,$A$2:$A$2069,1)+1))</f>
        <v>1.3975453421114281E-2</v>
      </c>
    </row>
    <row r="5744" spans="3:4" x14ac:dyDescent="0.2">
      <c r="C5744" s="125">
        <v>773.99999999996703</v>
      </c>
      <c r="D5744" s="120">
        <f>FORECAST(C5744,INDEX($B$2:$B$2069,MATCH(C5744,$A$2:$A$2069,1)-1):INDEX($B$2:$B$2069,MATCH(C5744,$A$2:$A$2069,1)+1),INDEX($A$2:$A$2069,MATCH(C5744,$A$2:$A$2069,1)-1):INDEX($A$2:$A$2069,MATCH(C5744,$A$2:$A$2069,1)+1))</f>
        <v>1.1187037888117146E-2</v>
      </c>
    </row>
    <row r="5745" spans="3:4" x14ac:dyDescent="0.2">
      <c r="C5745" s="125">
        <v>774.09999999996705</v>
      </c>
      <c r="D5745" s="120">
        <f>FORECAST(C5745,INDEX($B$2:$B$2069,MATCH(C5745,$A$2:$A$2069,1)-1):INDEX($B$2:$B$2069,MATCH(C5745,$A$2:$A$2069,1)+1),INDEX($A$2:$A$2069,MATCH(C5745,$A$2:$A$2069,1)-1):INDEX($A$2:$A$2069,MATCH(C5745,$A$2:$A$2069,1)+1))</f>
        <v>7.8028757795607362E-3</v>
      </c>
    </row>
    <row r="5746" spans="3:4" x14ac:dyDescent="0.2">
      <c r="C5746" s="125">
        <v>774.19999999996696</v>
      </c>
      <c r="D5746" s="120">
        <f>FORECAST(C5746,INDEX($B$2:$B$2069,MATCH(C5746,$A$2:$A$2069,1)-1):INDEX($B$2:$B$2069,MATCH(C5746,$A$2:$A$2069,1)+1),INDEX($A$2:$A$2069,MATCH(C5746,$A$2:$A$2069,1)-1):INDEX($A$2:$A$2069,MATCH(C5746,$A$2:$A$2069,1)+1))</f>
        <v>1.5374155215042151E-3</v>
      </c>
    </row>
    <row r="5747" spans="3:4" x14ac:dyDescent="0.2">
      <c r="C5747" s="125">
        <v>774.29999999996699</v>
      </c>
      <c r="D5747" s="120">
        <f>FORECAST(C5747,INDEX($B$2:$B$2069,MATCH(C5747,$A$2:$A$2069,1)-1):INDEX($B$2:$B$2069,MATCH(C5747,$A$2:$A$2069,1)+1),INDEX($A$2:$A$2069,MATCH(C5747,$A$2:$A$2069,1)-1):INDEX($A$2:$A$2069,MATCH(C5747,$A$2:$A$2069,1)+1))</f>
        <v>-4.7280447365523059E-3</v>
      </c>
    </row>
    <row r="5748" spans="3:4" x14ac:dyDescent="0.2">
      <c r="C5748" s="125">
        <v>774.39999999996701</v>
      </c>
      <c r="D5748" s="120">
        <f>FORECAST(C5748,INDEX($B$2:$B$2069,MATCH(C5748,$A$2:$A$2069,1)-1):INDEX($B$2:$B$2069,MATCH(C5748,$A$2:$A$2069,1)+1),INDEX($A$2:$A$2069,MATCH(C5748,$A$2:$A$2069,1)-1):INDEX($A$2:$A$2069,MATCH(C5748,$A$2:$A$2069,1)+1))</f>
        <v>6.0762436069339287E-3</v>
      </c>
    </row>
    <row r="5749" spans="3:4" x14ac:dyDescent="0.2">
      <c r="C5749" s="125">
        <v>774.49999999996703</v>
      </c>
      <c r="D5749" s="120">
        <f>FORECAST(C5749,INDEX($B$2:$B$2069,MATCH(C5749,$A$2:$A$2069,1)-1):INDEX($B$2:$B$2069,MATCH(C5749,$A$2:$A$2069,1)+1),INDEX($A$2:$A$2069,MATCH(C5749,$A$2:$A$2069,1)-1):INDEX($A$2:$A$2069,MATCH(C5749,$A$2:$A$2069,1)+1))</f>
        <v>8.1682938161407037E-3</v>
      </c>
    </row>
    <row r="5750" spans="3:4" x14ac:dyDescent="0.2">
      <c r="C5750" s="125">
        <v>774.59999999996705</v>
      </c>
      <c r="D5750" s="120">
        <f>FORECAST(C5750,INDEX($B$2:$B$2069,MATCH(C5750,$A$2:$A$2069,1)-1):INDEX($B$2:$B$2069,MATCH(C5750,$A$2:$A$2069,1)+1),INDEX($A$2:$A$2069,MATCH(C5750,$A$2:$A$2069,1)-1):INDEX($A$2:$A$2069,MATCH(C5750,$A$2:$A$2069,1)+1))</f>
        <v>6.3614809298044861E-3</v>
      </c>
    </row>
    <row r="5751" spans="3:4" x14ac:dyDescent="0.2">
      <c r="C5751" s="125">
        <v>774.69999999996696</v>
      </c>
      <c r="D5751" s="120">
        <f>FORECAST(C5751,INDEX($B$2:$B$2069,MATCH(C5751,$A$2:$A$2069,1)-1):INDEX($B$2:$B$2069,MATCH(C5751,$A$2:$A$2069,1)+1),INDEX($A$2:$A$2069,MATCH(C5751,$A$2:$A$2069,1)-1):INDEX($A$2:$A$2069,MATCH(C5751,$A$2:$A$2069,1)+1))</f>
        <v>8.445770692567578E-3</v>
      </c>
    </row>
    <row r="5752" spans="3:4" x14ac:dyDescent="0.2">
      <c r="C5752" s="125">
        <v>774.79999999996699</v>
      </c>
      <c r="D5752" s="120">
        <f>FORECAST(C5752,INDEX($B$2:$B$2069,MATCH(C5752,$A$2:$A$2069,1)-1):INDEX($B$2:$B$2069,MATCH(C5752,$A$2:$A$2069,1)+1),INDEX($A$2:$A$2069,MATCH(C5752,$A$2:$A$2069,1)-1):INDEX($A$2:$A$2069,MATCH(C5752,$A$2:$A$2069,1)+1))</f>
        <v>1.0530060455334223E-2</v>
      </c>
    </row>
    <row r="5753" spans="3:4" x14ac:dyDescent="0.2">
      <c r="C5753" s="125">
        <v>774.89999999996701</v>
      </c>
      <c r="D5753" s="120">
        <f>FORECAST(C5753,INDEX($B$2:$B$2069,MATCH(C5753,$A$2:$A$2069,1)-1):INDEX($B$2:$B$2069,MATCH(C5753,$A$2:$A$2069,1)+1),INDEX($A$2:$A$2069,MATCH(C5753,$A$2:$A$2069,1)-1):INDEX($A$2:$A$2069,MATCH(C5753,$A$2:$A$2069,1)+1))</f>
        <v>3.9016509676166322E-3</v>
      </c>
    </row>
    <row r="5754" spans="3:4" x14ac:dyDescent="0.2">
      <c r="C5754" s="125">
        <v>774.99999999996703</v>
      </c>
      <c r="D5754" s="120">
        <f>FORECAST(C5754,INDEX($B$2:$B$2069,MATCH(C5754,$A$2:$A$2069,1)-1):INDEX($B$2:$B$2069,MATCH(C5754,$A$2:$A$2069,1)+1),INDEX($A$2:$A$2069,MATCH(C5754,$A$2:$A$2069,1)-1):INDEX($A$2:$A$2069,MATCH(C5754,$A$2:$A$2069,1)+1))</f>
        <v>1.1180781152937413E-3</v>
      </c>
    </row>
    <row r="5755" spans="3:4" x14ac:dyDescent="0.2">
      <c r="C5755" s="125">
        <v>775.09999999996705</v>
      </c>
      <c r="D5755" s="120">
        <f>FORECAST(C5755,INDEX($B$2:$B$2069,MATCH(C5755,$A$2:$A$2069,1)-1):INDEX($B$2:$B$2069,MATCH(C5755,$A$2:$A$2069,1)+1),INDEX($A$2:$A$2069,MATCH(C5755,$A$2:$A$2069,1)-1):INDEX($A$2:$A$2069,MATCH(C5755,$A$2:$A$2069,1)+1))</f>
        <v>-1.4411901372568536E-4</v>
      </c>
    </row>
    <row r="5756" spans="3:4" x14ac:dyDescent="0.2">
      <c r="C5756" s="125">
        <v>775.19999999996696</v>
      </c>
      <c r="D5756" s="120">
        <f>FORECAST(C5756,INDEX($B$2:$B$2069,MATCH(C5756,$A$2:$A$2069,1)-1):INDEX($B$2:$B$2069,MATCH(C5756,$A$2:$A$2069,1)+1),INDEX($A$2:$A$2069,MATCH(C5756,$A$2:$A$2069,1)-1):INDEX($A$2:$A$2069,MATCH(C5756,$A$2:$A$2069,1)+1))</f>
        <v>-2.2361692229289076E-3</v>
      </c>
    </row>
    <row r="5757" spans="3:4" x14ac:dyDescent="0.2">
      <c r="C5757" s="125">
        <v>775.29999999996699</v>
      </c>
      <c r="D5757" s="120">
        <f>FORECAST(C5757,INDEX($B$2:$B$2069,MATCH(C5757,$A$2:$A$2069,1)-1):INDEX($B$2:$B$2069,MATCH(C5757,$A$2:$A$2069,1)+1),INDEX($A$2:$A$2069,MATCH(C5757,$A$2:$A$2069,1)-1):INDEX($A$2:$A$2069,MATCH(C5757,$A$2:$A$2069,1)+1))</f>
        <v>2.6615527654634263E-3</v>
      </c>
    </row>
    <row r="5758" spans="3:4" x14ac:dyDescent="0.2">
      <c r="C5758" s="125">
        <v>775.39999999996701</v>
      </c>
      <c r="D5758" s="120">
        <f>FORECAST(C5758,INDEX($B$2:$B$2069,MATCH(C5758,$A$2:$A$2069,1)-1):INDEX($B$2:$B$2069,MATCH(C5758,$A$2:$A$2069,1)+1),INDEX($A$2:$A$2069,MATCH(C5758,$A$2:$A$2069,1)-1):INDEX($A$2:$A$2069,MATCH(C5758,$A$2:$A$2069,1)+1))</f>
        <v>4.7536029746702013E-3</v>
      </c>
    </row>
    <row r="5759" spans="3:4" x14ac:dyDescent="0.2">
      <c r="C5759" s="125">
        <v>775.49999999996703</v>
      </c>
      <c r="D5759" s="120">
        <f>FORECAST(C5759,INDEX($B$2:$B$2069,MATCH(C5759,$A$2:$A$2069,1)-1):INDEX($B$2:$B$2069,MATCH(C5759,$A$2:$A$2069,1)+1),INDEX($A$2:$A$2069,MATCH(C5759,$A$2:$A$2069,1)-1):INDEX($A$2:$A$2069,MATCH(C5759,$A$2:$A$2069,1)+1))</f>
        <v>6.8456531838734236E-3</v>
      </c>
    </row>
    <row r="5760" spans="3:4" x14ac:dyDescent="0.2">
      <c r="C5760" s="125">
        <v>775.59999999996705</v>
      </c>
      <c r="D5760" s="120">
        <f>FORECAST(C5760,INDEX($B$2:$B$2069,MATCH(C5760,$A$2:$A$2069,1)-1):INDEX($B$2:$B$2069,MATCH(C5760,$A$2:$A$2069,1)+1),INDEX($A$2:$A$2069,MATCH(C5760,$A$2:$A$2069,1)-1):INDEX($A$2:$A$2069,MATCH(C5760,$A$2:$A$2069,1)+1))</f>
        <v>7.8428637833667381E-3</v>
      </c>
    </row>
    <row r="5761" spans="3:4" x14ac:dyDescent="0.2">
      <c r="C5761" s="125">
        <v>775.69999999996696</v>
      </c>
      <c r="D5761" s="120">
        <f>FORECAST(C5761,INDEX($B$2:$B$2069,MATCH(C5761,$A$2:$A$2069,1)-1):INDEX($B$2:$B$2069,MATCH(C5761,$A$2:$A$2069,1)+1),INDEX($A$2:$A$2069,MATCH(C5761,$A$2:$A$2069,1)-1):INDEX($A$2:$A$2069,MATCH(C5761,$A$2:$A$2069,1)+1))</f>
        <v>1.0632264062305552E-2</v>
      </c>
    </row>
    <row r="5762" spans="3:4" x14ac:dyDescent="0.2">
      <c r="C5762" s="125">
        <v>775.79999999996699</v>
      </c>
      <c r="D5762" s="120">
        <f>FORECAST(C5762,INDEX($B$2:$B$2069,MATCH(C5762,$A$2:$A$2069,1)-1):INDEX($B$2:$B$2069,MATCH(C5762,$A$2:$A$2069,1)+1),INDEX($A$2:$A$2069,MATCH(C5762,$A$2:$A$2069,1)-1):INDEX($A$2:$A$2069,MATCH(C5762,$A$2:$A$2069,1)+1))</f>
        <v>5.7670850773980931E-3</v>
      </c>
    </row>
    <row r="5763" spans="3:4" x14ac:dyDescent="0.2">
      <c r="C5763" s="125">
        <v>775.89999999996701</v>
      </c>
      <c r="D5763" s="120">
        <f>FORECAST(C5763,INDEX($B$2:$B$2069,MATCH(C5763,$A$2:$A$2069,1)-1):INDEX($B$2:$B$2069,MATCH(C5763,$A$2:$A$2069,1)+1),INDEX($A$2:$A$2069,MATCH(C5763,$A$2:$A$2069,1)-1):INDEX($A$2:$A$2069,MATCH(C5763,$A$2:$A$2069,1)+1))</f>
        <v>3.6750348681948708E-3</v>
      </c>
    </row>
    <row r="5764" spans="3:4" x14ac:dyDescent="0.2">
      <c r="C5764" s="125">
        <v>775.99999999996703</v>
      </c>
      <c r="D5764" s="120">
        <f>FORECAST(C5764,INDEX($B$2:$B$2069,MATCH(C5764,$A$2:$A$2069,1)-1):INDEX($B$2:$B$2069,MATCH(C5764,$A$2:$A$2069,1)+1),INDEX($A$2:$A$2069,MATCH(C5764,$A$2:$A$2069,1)-1):INDEX($A$2:$A$2069,MATCH(C5764,$A$2:$A$2069,1)+1))</f>
        <v>2.110646211985312E-3</v>
      </c>
    </row>
    <row r="5765" spans="3:4" x14ac:dyDescent="0.2">
      <c r="C5765" s="125">
        <v>776.09999999996705</v>
      </c>
      <c r="D5765" s="120">
        <f>FORECAST(C5765,INDEX($B$2:$B$2069,MATCH(C5765,$A$2:$A$2069,1)-1):INDEX($B$2:$B$2069,MATCH(C5765,$A$2:$A$2069,1)+1),INDEX($A$2:$A$2069,MATCH(C5765,$A$2:$A$2069,1)-1):INDEX($A$2:$A$2069,MATCH(C5765,$A$2:$A$2069,1)+1))</f>
        <v>-6.7875406695705465E-4</v>
      </c>
    </row>
    <row r="5766" spans="3:4" x14ac:dyDescent="0.2">
      <c r="C5766" s="125">
        <v>776.19999999996696</v>
      </c>
      <c r="D5766" s="120">
        <f>FORECAST(C5766,INDEX($B$2:$B$2069,MATCH(C5766,$A$2:$A$2069,1)-1):INDEX($B$2:$B$2069,MATCH(C5766,$A$2:$A$2069,1)+1),INDEX($A$2:$A$2069,MATCH(C5766,$A$2:$A$2069,1)-1):INDEX($A$2:$A$2069,MATCH(C5766,$A$2:$A$2069,1)+1))</f>
        <v>-3.4681543458923159E-3</v>
      </c>
    </row>
    <row r="5767" spans="3:4" x14ac:dyDescent="0.2">
      <c r="C5767" s="125">
        <v>776.29999999996699</v>
      </c>
      <c r="D5767" s="120">
        <f>FORECAST(C5767,INDEX($B$2:$B$2069,MATCH(C5767,$A$2:$A$2069,1)-1):INDEX($B$2:$B$2069,MATCH(C5767,$A$2:$A$2069,1)+1),INDEX($A$2:$A$2069,MATCH(C5767,$A$2:$A$2069,1)-1):INDEX($A$2:$A$2069,MATCH(C5767,$A$2:$A$2069,1)+1))</f>
        <v>2.0176662013060565E-3</v>
      </c>
    </row>
    <row r="5768" spans="3:4" x14ac:dyDescent="0.2">
      <c r="C5768" s="125">
        <v>776.39999999996701</v>
      </c>
      <c r="D5768" s="120">
        <f>FORECAST(C5768,INDEX($B$2:$B$2069,MATCH(C5768,$A$2:$A$2069,1)-1):INDEX($B$2:$B$2069,MATCH(C5768,$A$2:$A$2069,1)+1),INDEX($A$2:$A$2069,MATCH(C5768,$A$2:$A$2069,1)-1):INDEX($A$2:$A$2069,MATCH(C5768,$A$2:$A$2069,1)+1))</f>
        <v>3.4123663407772398E-3</v>
      </c>
    </row>
    <row r="5769" spans="3:4" x14ac:dyDescent="0.2">
      <c r="C5769" s="125">
        <v>776.49999999996703</v>
      </c>
      <c r="D5769" s="120">
        <f>FORECAST(C5769,INDEX($B$2:$B$2069,MATCH(C5769,$A$2:$A$2069,1)-1):INDEX($B$2:$B$2069,MATCH(C5769,$A$2:$A$2069,1)+1),INDEX($A$2:$A$2069,MATCH(C5769,$A$2:$A$2069,1)-1):INDEX($A$2:$A$2069,MATCH(C5769,$A$2:$A$2069,1)+1))</f>
        <v>1.2924221290120386E-3</v>
      </c>
    </row>
    <row r="5770" spans="3:4" x14ac:dyDescent="0.2">
      <c r="C5770" s="125">
        <v>776.59999999996705</v>
      </c>
      <c r="D5770" s="120">
        <f>FORECAST(C5770,INDEX($B$2:$B$2069,MATCH(C5770,$A$2:$A$2069,1)-1):INDEX($B$2:$B$2069,MATCH(C5770,$A$2:$A$2069,1)+1),INDEX($A$2:$A$2069,MATCH(C5770,$A$2:$A$2069,1)-1):INDEX($A$2:$A$2069,MATCH(C5770,$A$2:$A$2069,1)+1))</f>
        <v>1.9897721987476302E-3</v>
      </c>
    </row>
    <row r="5771" spans="3:4" x14ac:dyDescent="0.2">
      <c r="C5771" s="125">
        <v>776.69999999996696</v>
      </c>
      <c r="D5771" s="120">
        <f>FORECAST(C5771,INDEX($B$2:$B$2069,MATCH(C5771,$A$2:$A$2069,1)-1):INDEX($B$2:$B$2069,MATCH(C5771,$A$2:$A$2069,1)+1),INDEX($A$2:$A$2069,MATCH(C5771,$A$2:$A$2069,1)-1):INDEX($A$2:$A$2069,MATCH(C5771,$A$2:$A$2069,1)+1))</f>
        <v>2.6871222684823337E-3</v>
      </c>
    </row>
    <row r="5772" spans="3:4" x14ac:dyDescent="0.2">
      <c r="C5772" s="125">
        <v>776.79999999996699</v>
      </c>
      <c r="D5772" s="120">
        <f>FORECAST(C5772,INDEX($B$2:$B$2069,MATCH(C5772,$A$2:$A$2069,1)-1):INDEX($B$2:$B$2069,MATCH(C5772,$A$2:$A$2069,1)+1),INDEX($A$2:$A$2069,MATCH(C5772,$A$2:$A$2069,1)-1):INDEX($A$2:$A$2069,MATCH(C5772,$A$2:$A$2069,1)+1))</f>
        <v>9.6056772160224568E-3</v>
      </c>
    </row>
    <row r="5773" spans="3:4" x14ac:dyDescent="0.2">
      <c r="C5773" s="125">
        <v>776.89999999996701</v>
      </c>
      <c r="D5773" s="120">
        <f>FORECAST(C5773,INDEX($B$2:$B$2069,MATCH(C5773,$A$2:$A$2069,1)-1):INDEX($B$2:$B$2069,MATCH(C5773,$A$2:$A$2069,1)+1),INDEX($A$2:$A$2069,MATCH(C5773,$A$2:$A$2069,1)-1):INDEX($A$2:$A$2069,MATCH(C5773,$A$2:$A$2069,1)+1))</f>
        <v>1.1698691840756226E-2</v>
      </c>
    </row>
    <row r="5774" spans="3:4" x14ac:dyDescent="0.2">
      <c r="C5774" s="125">
        <v>776.99999999996703</v>
      </c>
      <c r="D5774" s="120">
        <f>FORECAST(C5774,INDEX($B$2:$B$2069,MATCH(C5774,$A$2:$A$2069,1)-1):INDEX($B$2:$B$2069,MATCH(C5774,$A$2:$A$2069,1)+1),INDEX($A$2:$A$2069,MATCH(C5774,$A$2:$A$2069,1)-1):INDEX($A$2:$A$2069,MATCH(C5774,$A$2:$A$2069,1)+1))</f>
        <v>4.1017421931801579E-3</v>
      </c>
    </row>
    <row r="5775" spans="3:4" x14ac:dyDescent="0.2">
      <c r="C5775" s="125">
        <v>777.09999999996705</v>
      </c>
      <c r="D5775" s="120">
        <f>FORECAST(C5775,INDEX($B$2:$B$2069,MATCH(C5775,$A$2:$A$2069,1)-1):INDEX($B$2:$B$2069,MATCH(C5775,$A$2:$A$2069,1)+1),INDEX($A$2:$A$2069,MATCH(C5775,$A$2:$A$2069,1)-1):INDEX($A$2:$A$2069,MATCH(C5775,$A$2:$A$2069,1)+1))</f>
        <v>3.397559484626278E-3</v>
      </c>
    </row>
    <row r="5776" spans="3:4" x14ac:dyDescent="0.2">
      <c r="C5776" s="125">
        <v>777.19999999996696</v>
      </c>
      <c r="D5776" s="120">
        <f>FORECAST(C5776,INDEX($B$2:$B$2069,MATCH(C5776,$A$2:$A$2069,1)-1):INDEX($B$2:$B$2069,MATCH(C5776,$A$2:$A$2069,1)+1),INDEX($A$2:$A$2069,MATCH(C5776,$A$2:$A$2069,1)-1):INDEX($A$2:$A$2069,MATCH(C5776,$A$2:$A$2069,1)+1))</f>
        <v>2.9149232928773472E-3</v>
      </c>
    </row>
    <row r="5777" spans="3:4" x14ac:dyDescent="0.2">
      <c r="C5777" s="125">
        <v>777.29999999996699</v>
      </c>
      <c r="D5777" s="120">
        <f>FORECAST(C5777,INDEX($B$2:$B$2069,MATCH(C5777,$A$2:$A$2069,1)-1):INDEX($B$2:$B$2069,MATCH(C5777,$A$2:$A$2069,1)+1),INDEX($A$2:$A$2069,MATCH(C5777,$A$2:$A$2069,1)-1):INDEX($A$2:$A$2069,MATCH(C5777,$A$2:$A$2069,1)+1))</f>
        <v>-1.2691771255362028E-3</v>
      </c>
    </row>
    <row r="5778" spans="3:4" x14ac:dyDescent="0.2">
      <c r="C5778" s="125">
        <v>777.39999999996701</v>
      </c>
      <c r="D5778" s="120">
        <f>FORECAST(C5778,INDEX($B$2:$B$2069,MATCH(C5778,$A$2:$A$2069,1)-1):INDEX($B$2:$B$2069,MATCH(C5778,$A$2:$A$2069,1)+1),INDEX($A$2:$A$2069,MATCH(C5778,$A$2:$A$2069,1)-1):INDEX($A$2:$A$2069,MATCH(C5778,$A$2:$A$2069,1)+1))</f>
        <v>-5.4532775439497527E-3</v>
      </c>
    </row>
    <row r="5779" spans="3:4" x14ac:dyDescent="0.2">
      <c r="C5779" s="125">
        <v>777.49999999996703</v>
      </c>
      <c r="D5779" s="120">
        <f>FORECAST(C5779,INDEX($B$2:$B$2069,MATCH(C5779,$A$2:$A$2069,1)-1):INDEX($B$2:$B$2069,MATCH(C5779,$A$2:$A$2069,1)+1),INDEX($A$2:$A$2069,MATCH(C5779,$A$2:$A$2069,1)-1):INDEX($A$2:$A$2069,MATCH(C5779,$A$2:$A$2069,1)+1))</f>
        <v>4.7129063689190787E-3</v>
      </c>
    </row>
    <row r="5780" spans="3:4" x14ac:dyDescent="0.2">
      <c r="C5780" s="125">
        <v>777.59999999996705</v>
      </c>
      <c r="D5780" s="120">
        <f>FORECAST(C5780,INDEX($B$2:$B$2069,MATCH(C5780,$A$2:$A$2069,1)-1):INDEX($B$2:$B$2069,MATCH(C5780,$A$2:$A$2069,1)+1),INDEX($A$2:$A$2069,MATCH(C5780,$A$2:$A$2069,1)-1):INDEX($A$2:$A$2069,MATCH(C5780,$A$2:$A$2069,1)+1))</f>
        <v>8.2045196602962278E-3</v>
      </c>
    </row>
    <row r="5781" spans="3:4" x14ac:dyDescent="0.2">
      <c r="C5781" s="125">
        <v>777.69999999996696</v>
      </c>
      <c r="D5781" s="120">
        <f>FORECAST(C5781,INDEX($B$2:$B$2069,MATCH(C5781,$A$2:$A$2069,1)-1):INDEX($B$2:$B$2069,MATCH(C5781,$A$2:$A$2069,1)+1),INDEX($A$2:$A$2069,MATCH(C5781,$A$2:$A$2069,1)-1):INDEX($A$2:$A$2069,MATCH(C5781,$A$2:$A$2069,1)+1))</f>
        <v>8.91837145180574E-3</v>
      </c>
    </row>
    <row r="5782" spans="3:4" x14ac:dyDescent="0.2">
      <c r="C5782" s="125">
        <v>777.79999999996699</v>
      </c>
      <c r="D5782" s="120">
        <f>FORECAST(C5782,INDEX($B$2:$B$2069,MATCH(C5782,$A$2:$A$2069,1)-1):INDEX($B$2:$B$2069,MATCH(C5782,$A$2:$A$2069,1)+1),INDEX($A$2:$A$2069,MATCH(C5782,$A$2:$A$2069,1)-1):INDEX($A$2:$A$2069,MATCH(C5782,$A$2:$A$2069,1)+1))</f>
        <v>1.2409984743182889E-2</v>
      </c>
    </row>
    <row r="5783" spans="3:4" x14ac:dyDescent="0.2">
      <c r="C5783" s="125">
        <v>777.89999999996701</v>
      </c>
      <c r="D5783" s="120">
        <f>FORECAST(C5783,INDEX($B$2:$B$2069,MATCH(C5783,$A$2:$A$2069,1)-1):INDEX($B$2:$B$2069,MATCH(C5783,$A$2:$A$2069,1)+1),INDEX($A$2:$A$2069,MATCH(C5783,$A$2:$A$2069,1)-1):INDEX($A$2:$A$2069,MATCH(C5783,$A$2:$A$2069,1)+1))</f>
        <v>1.5901598034560038E-2</v>
      </c>
    </row>
    <row r="5784" spans="3:4" x14ac:dyDescent="0.2">
      <c r="C5784" s="125">
        <v>777.99999999996703</v>
      </c>
      <c r="D5784" s="120">
        <f>FORECAST(C5784,INDEX($B$2:$B$2069,MATCH(C5784,$A$2:$A$2069,1)-1):INDEX($B$2:$B$2069,MATCH(C5784,$A$2:$A$2069,1)+1),INDEX($A$2:$A$2069,MATCH(C5784,$A$2:$A$2069,1)-1):INDEX($A$2:$A$2069,MATCH(C5784,$A$2:$A$2069,1)+1))</f>
        <v>8.0334728040369896E-3</v>
      </c>
    </row>
    <row r="5785" spans="3:4" x14ac:dyDescent="0.2">
      <c r="C5785" s="125">
        <v>778.09999999996705</v>
      </c>
      <c r="D5785" s="120">
        <f>FORECAST(C5785,INDEX($B$2:$B$2069,MATCH(C5785,$A$2:$A$2069,1)-1):INDEX($B$2:$B$2069,MATCH(C5785,$A$2:$A$2069,1)+1),INDEX($A$2:$A$2069,MATCH(C5785,$A$2:$A$2069,1)-1):INDEX($A$2:$A$2069,MATCH(C5785,$A$2:$A$2069,1)+1))</f>
        <v>5.9414225948302146E-3</v>
      </c>
    </row>
    <row r="5786" spans="3:4" x14ac:dyDescent="0.2">
      <c r="C5786" s="125">
        <v>778.19999999996696</v>
      </c>
      <c r="D5786" s="120">
        <f>FORECAST(C5786,INDEX($B$2:$B$2069,MATCH(C5786,$A$2:$A$2069,1)-1):INDEX($B$2:$B$2069,MATCH(C5786,$A$2:$A$2069,1)+1),INDEX($A$2:$A$2069,MATCH(C5786,$A$2:$A$2069,1)-1):INDEX($A$2:$A$2069,MATCH(C5786,$A$2:$A$2069,1)+1))</f>
        <v>5.50582977404801E-3</v>
      </c>
    </row>
    <row r="5787" spans="3:4" x14ac:dyDescent="0.2">
      <c r="C5787" s="125">
        <v>778.29999999996699</v>
      </c>
      <c r="D5787" s="120">
        <f>FORECAST(C5787,INDEX($B$2:$B$2069,MATCH(C5787,$A$2:$A$2069,1)-1):INDEX($B$2:$B$2069,MATCH(C5787,$A$2:$A$2069,1)+1),INDEX($A$2:$A$2069,MATCH(C5787,$A$2:$A$2069,1)-1):INDEX($A$2:$A$2069,MATCH(C5787,$A$2:$A$2069,1)+1))</f>
        <v>3.4079317740847159E-3</v>
      </c>
    </row>
    <row r="5788" spans="3:4" x14ac:dyDescent="0.2">
      <c r="C5788" s="125">
        <v>778.39999999996701</v>
      </c>
      <c r="D5788" s="120">
        <f>FORECAST(C5788,INDEX($B$2:$B$2069,MATCH(C5788,$A$2:$A$2069,1)-1):INDEX($B$2:$B$2069,MATCH(C5788,$A$2:$A$2069,1)+1),INDEX($A$2:$A$2069,MATCH(C5788,$A$2:$A$2069,1)-1):INDEX($A$2:$A$2069,MATCH(C5788,$A$2:$A$2069,1)+1))</f>
        <v>4.5634920632613429E-3</v>
      </c>
    </row>
    <row r="5789" spans="3:4" x14ac:dyDescent="0.2">
      <c r="C5789" s="125">
        <v>778.49999999996703</v>
      </c>
      <c r="D5789" s="120">
        <f>FORECAST(C5789,INDEX($B$2:$B$2069,MATCH(C5789,$A$2:$A$2069,1)-1):INDEX($B$2:$B$2069,MATCH(C5789,$A$2:$A$2069,1)+1),INDEX($A$2:$A$2069,MATCH(C5789,$A$2:$A$2069,1)-1):INDEX($A$2:$A$2069,MATCH(C5789,$A$2:$A$2069,1)+1))</f>
        <v>5.2637721753061584E-3</v>
      </c>
    </row>
    <row r="5790" spans="3:4" x14ac:dyDescent="0.2">
      <c r="C5790" s="125">
        <v>778.59999999996705</v>
      </c>
      <c r="D5790" s="120">
        <f>FORECAST(C5790,INDEX($B$2:$B$2069,MATCH(C5790,$A$2:$A$2069,1)-1):INDEX($B$2:$B$2069,MATCH(C5790,$A$2:$A$2069,1)+1),INDEX($A$2:$A$2069,MATCH(C5790,$A$2:$A$2069,1)-1):INDEX($A$2:$A$2069,MATCH(C5790,$A$2:$A$2069,1)+1))</f>
        <v>5.9640522873509738E-3</v>
      </c>
    </row>
    <row r="5791" spans="3:4" x14ac:dyDescent="0.2">
      <c r="C5791" s="125">
        <v>778.69999999996696</v>
      </c>
      <c r="D5791" s="120">
        <f>FORECAST(C5791,INDEX($B$2:$B$2069,MATCH(C5791,$A$2:$A$2069,1)-1):INDEX($B$2:$B$2069,MATCH(C5791,$A$2:$A$2069,1)+1),INDEX($A$2:$A$2069,MATCH(C5791,$A$2:$A$2069,1)-1):INDEX($A$2:$A$2069,MATCH(C5791,$A$2:$A$2069,1)+1))</f>
        <v>2.7824495403150351E-3</v>
      </c>
    </row>
    <row r="5792" spans="3:4" x14ac:dyDescent="0.2">
      <c r="C5792" s="125">
        <v>778.79999999996699</v>
      </c>
      <c r="D5792" s="120">
        <f>FORECAST(C5792,INDEX($B$2:$B$2069,MATCH(C5792,$A$2:$A$2069,1)-1):INDEX($B$2:$B$2069,MATCH(C5792,$A$2:$A$2069,1)+1),INDEX($A$2:$A$2069,MATCH(C5792,$A$2:$A$2069,1)-1):INDEX($A$2:$A$2069,MATCH(C5792,$A$2:$A$2069,1)+1))</f>
        <v>2.0821735319467294E-3</v>
      </c>
    </row>
    <row r="5793" spans="3:4" x14ac:dyDescent="0.2">
      <c r="C5793" s="125">
        <v>778.89999999996701</v>
      </c>
      <c r="D5793" s="120">
        <f>FORECAST(C5793,INDEX($B$2:$B$2069,MATCH(C5793,$A$2:$A$2069,1)-1):INDEX($B$2:$B$2069,MATCH(C5793,$A$2:$A$2069,1)+1),INDEX($A$2:$A$2069,MATCH(C5793,$A$2:$A$2069,1)-1):INDEX($A$2:$A$2069,MATCH(C5793,$A$2:$A$2069,1)+1))</f>
        <v>1.6581207604708936E-3</v>
      </c>
    </row>
    <row r="5794" spans="3:4" x14ac:dyDescent="0.2">
      <c r="C5794" s="125">
        <v>778.99999999996703</v>
      </c>
      <c r="D5794" s="120">
        <f>FORECAST(C5794,INDEX($B$2:$B$2069,MATCH(C5794,$A$2:$A$2069,1)-1):INDEX($B$2:$B$2069,MATCH(C5794,$A$2:$A$2069,1)+1),INDEX($A$2:$A$2069,MATCH(C5794,$A$2:$A$2069,1)-1):INDEX($A$2:$A$2069,MATCH(C5794,$A$2:$A$2069,1)+1))</f>
        <v>2.5952209382751334E-4</v>
      </c>
    </row>
    <row r="5795" spans="3:4" x14ac:dyDescent="0.2">
      <c r="C5795" s="125">
        <v>779.09999999996705</v>
      </c>
      <c r="D5795" s="120">
        <f>FORECAST(C5795,INDEX($B$2:$B$2069,MATCH(C5795,$A$2:$A$2069,1)-1):INDEX($B$2:$B$2069,MATCH(C5795,$A$2:$A$2069,1)+1),INDEX($A$2:$A$2069,MATCH(C5795,$A$2:$A$2069,1)-1):INDEX($A$2:$A$2069,MATCH(C5795,$A$2:$A$2069,1)+1))</f>
        <v>2.2502334262437529E-3</v>
      </c>
    </row>
    <row r="5796" spans="3:4" x14ac:dyDescent="0.2">
      <c r="C5796" s="125">
        <v>779.19999999996696</v>
      </c>
      <c r="D5796" s="120">
        <f>FORECAST(C5796,INDEX($B$2:$B$2069,MATCH(C5796,$A$2:$A$2069,1)-1):INDEX($B$2:$B$2069,MATCH(C5796,$A$2:$A$2069,1)+1),INDEX($A$2:$A$2069,MATCH(C5796,$A$2:$A$2069,1)-1):INDEX($A$2:$A$2069,MATCH(C5796,$A$2:$A$2069,1)+1))</f>
        <v>3.6507936503333838E-3</v>
      </c>
    </row>
    <row r="5797" spans="3:4" x14ac:dyDescent="0.2">
      <c r="C5797" s="125">
        <v>779.29999999996699</v>
      </c>
      <c r="D5797" s="120">
        <f>FORECAST(C5797,INDEX($B$2:$B$2069,MATCH(C5797,$A$2:$A$2069,1)-1):INDEX($B$2:$B$2069,MATCH(C5797,$A$2:$A$2069,1)+1),INDEX($A$2:$A$2069,MATCH(C5797,$A$2:$A$2069,1)-1):INDEX($A$2:$A$2069,MATCH(C5797,$A$2:$A$2069,1)+1))</f>
        <v>5.0513538744230146E-3</v>
      </c>
    </row>
    <row r="5798" spans="3:4" x14ac:dyDescent="0.2">
      <c r="C5798" s="125">
        <v>779.39999999996701</v>
      </c>
      <c r="D5798" s="120">
        <f>FORECAST(C5798,INDEX($B$2:$B$2069,MATCH(C5798,$A$2:$A$2069,1)-1):INDEX($B$2:$B$2069,MATCH(C5798,$A$2:$A$2069,1)+1),INDEX($A$2:$A$2069,MATCH(C5798,$A$2:$A$2069,1)-1):INDEX($A$2:$A$2069,MATCH(C5798,$A$2:$A$2069,1)+1))</f>
        <v>3.7773102757583388E-3</v>
      </c>
    </row>
    <row r="5799" spans="3:4" x14ac:dyDescent="0.2">
      <c r="C5799" s="125">
        <v>779.49999999996703</v>
      </c>
      <c r="D5799" s="120">
        <f>FORECAST(C5799,INDEX($B$2:$B$2069,MATCH(C5799,$A$2:$A$2069,1)-1):INDEX($B$2:$B$2069,MATCH(C5799,$A$2:$A$2069,1)+1),INDEX($A$2:$A$2069,MATCH(C5799,$A$2:$A$2069,1)-1):INDEX($A$2:$A$2069,MATCH(C5799,$A$2:$A$2069,1)+1))</f>
        <v>4.4746562589867978E-3</v>
      </c>
    </row>
    <row r="5800" spans="3:4" x14ac:dyDescent="0.2">
      <c r="C5800" s="125">
        <v>779.59999999996705</v>
      </c>
      <c r="D5800" s="120">
        <f>FORECAST(C5800,INDEX($B$2:$B$2069,MATCH(C5800,$A$2:$A$2069,1)-1):INDEX($B$2:$B$2069,MATCH(C5800,$A$2:$A$2069,1)+1),INDEX($A$2:$A$2069,MATCH(C5800,$A$2:$A$2069,1)-1):INDEX($A$2:$A$2069,MATCH(C5800,$A$2:$A$2069,1)+1))</f>
        <v>1.6912495782790415E-3</v>
      </c>
    </row>
    <row r="5801" spans="3:4" x14ac:dyDescent="0.2">
      <c r="C5801" s="125">
        <v>779.69999999996696</v>
      </c>
      <c r="D5801" s="120">
        <f>FORECAST(C5801,INDEX($B$2:$B$2069,MATCH(C5801,$A$2:$A$2069,1)-1):INDEX($B$2:$B$2069,MATCH(C5801,$A$2:$A$2069,1)+1),INDEX($A$2:$A$2069,MATCH(C5801,$A$2:$A$2069,1)-1):INDEX($A$2:$A$2069,MATCH(C5801,$A$2:$A$2069,1)+1))</f>
        <v>-4.0469507158746865E-4</v>
      </c>
    </row>
    <row r="5802" spans="3:4" x14ac:dyDescent="0.2">
      <c r="C5802" s="125">
        <v>779.79999999996699</v>
      </c>
      <c r="D5802" s="120">
        <f>FORECAST(C5802,INDEX($B$2:$B$2069,MATCH(C5802,$A$2:$A$2069,1)-1):INDEX($B$2:$B$2069,MATCH(C5802,$A$2:$A$2069,1)+1),INDEX($A$2:$A$2069,MATCH(C5802,$A$2:$A$2069,1)-1):INDEX($A$2:$A$2069,MATCH(C5802,$A$2:$A$2069,1)+1))</f>
        <v>-2.5006397214610843E-3</v>
      </c>
    </row>
    <row r="5803" spans="3:4" x14ac:dyDescent="0.2">
      <c r="C5803" s="125">
        <v>779.89999999996701</v>
      </c>
      <c r="D5803" s="120">
        <f>FORECAST(C5803,INDEX($B$2:$B$2069,MATCH(C5803,$A$2:$A$2069,1)-1):INDEX($B$2:$B$2069,MATCH(C5803,$A$2:$A$2069,1)+1),INDEX($A$2:$A$2069,MATCH(C5803,$A$2:$A$2069,1)-1):INDEX($A$2:$A$2069,MATCH(C5803,$A$2:$A$2069,1)+1))</f>
        <v>1.1111111111112982E-3</v>
      </c>
    </row>
    <row r="5804" spans="3:4" x14ac:dyDescent="0.2">
      <c r="C5804" s="125">
        <v>779.99999999996703</v>
      </c>
      <c r="D5804" s="120">
        <f>FORECAST(C5804,INDEX($B$2:$B$2069,MATCH(C5804,$A$2:$A$2069,1)-1):INDEX($B$2:$B$2069,MATCH(C5804,$A$2:$A$2069,1)+1),INDEX($A$2:$A$2069,MATCH(C5804,$A$2:$A$2069,1)-1):INDEX($A$2:$A$2069,MATCH(C5804,$A$2:$A$2069,1)+1))</f>
        <v>1.1111111111115214E-3</v>
      </c>
    </row>
    <row r="5805" spans="3:4" x14ac:dyDescent="0.2">
      <c r="C5805" s="125">
        <v>780.09999999996705</v>
      </c>
      <c r="D5805" s="120">
        <f>FORECAST(C5805,INDEX($B$2:$B$2069,MATCH(C5805,$A$2:$A$2069,1)-1):INDEX($B$2:$B$2069,MATCH(C5805,$A$2:$A$2069,1)+1),INDEX($A$2:$A$2069,MATCH(C5805,$A$2:$A$2069,1)-1):INDEX($A$2:$A$2069,MATCH(C5805,$A$2:$A$2069,1)+1))</f>
        <v>3.4313725467072231E-4</v>
      </c>
    </row>
    <row r="5806" spans="3:4" x14ac:dyDescent="0.2">
      <c r="C5806" s="125">
        <v>780.19999999996696</v>
      </c>
      <c r="D5806" s="120">
        <f>FORECAST(C5806,INDEX($B$2:$B$2069,MATCH(C5806,$A$2:$A$2069,1)-1):INDEX($B$2:$B$2069,MATCH(C5806,$A$2:$A$2069,1)+1),INDEX($A$2:$A$2069,MATCH(C5806,$A$2:$A$2069,1)-1):INDEX($A$2:$A$2069,MATCH(C5806,$A$2:$A$2069,1)+1))</f>
        <v>1.0434173667146496E-3</v>
      </c>
    </row>
    <row r="5807" spans="3:4" x14ac:dyDescent="0.2">
      <c r="C5807" s="125">
        <v>780.29999999996699</v>
      </c>
      <c r="D5807" s="120">
        <f>FORECAST(C5807,INDEX($B$2:$B$2069,MATCH(C5807,$A$2:$A$2069,1)-1):INDEX($B$2:$B$2069,MATCH(C5807,$A$2:$A$2069,1)+1),INDEX($A$2:$A$2069,MATCH(C5807,$A$2:$A$2069,1)-1):INDEX($A$2:$A$2069,MATCH(C5807,$A$2:$A$2069,1)+1))</f>
        <v>-4.9066293170056952E-3</v>
      </c>
    </row>
    <row r="5808" spans="3:4" x14ac:dyDescent="0.2">
      <c r="C5808" s="125">
        <v>780.39999999996701</v>
      </c>
      <c r="D5808" s="120">
        <f>FORECAST(C5808,INDEX($B$2:$B$2069,MATCH(C5808,$A$2:$A$2069,1)-1):INDEX($B$2:$B$2069,MATCH(C5808,$A$2:$A$2069,1)+1),INDEX($A$2:$A$2069,MATCH(C5808,$A$2:$A$2069,1)-1):INDEX($A$2:$A$2069,MATCH(C5808,$A$2:$A$2069,1)+1))</f>
        <v>-9.1083099892728114E-3</v>
      </c>
    </row>
    <row r="5809" spans="3:4" x14ac:dyDescent="0.2">
      <c r="C5809" s="125">
        <v>780.49999999996703</v>
      </c>
      <c r="D5809" s="120">
        <f>FORECAST(C5809,INDEX($B$2:$B$2069,MATCH(C5809,$A$2:$A$2069,1)-1):INDEX($B$2:$B$2069,MATCH(C5809,$A$2:$A$2069,1)+1),INDEX($A$2:$A$2069,MATCH(C5809,$A$2:$A$2069,1)-1):INDEX($A$2:$A$2069,MATCH(C5809,$A$2:$A$2069,1)+1))</f>
        <v>-1.3309990661539928E-2</v>
      </c>
    </row>
    <row r="5810" spans="3:4" x14ac:dyDescent="0.2">
      <c r="C5810" s="125">
        <v>780.59999999996705</v>
      </c>
      <c r="D5810" s="120">
        <f>FORECAST(C5810,INDEX($B$2:$B$2069,MATCH(C5810,$A$2:$A$2069,1)-1):INDEX($B$2:$B$2069,MATCH(C5810,$A$2:$A$2069,1)+1),INDEX($A$2:$A$2069,MATCH(C5810,$A$2:$A$2069,1)-1):INDEX($A$2:$A$2069,MATCH(C5810,$A$2:$A$2069,1)+1))</f>
        <v>-7.1778711482286539E-3</v>
      </c>
    </row>
    <row r="5811" spans="3:4" x14ac:dyDescent="0.2">
      <c r="C5811" s="125">
        <v>780.69999999996696</v>
      </c>
      <c r="D5811" s="120">
        <f>FORECAST(C5811,INDEX($B$2:$B$2069,MATCH(C5811,$A$2:$A$2069,1)-1):INDEX($B$2:$B$2069,MATCH(C5811,$A$2:$A$2069,1)+1),INDEX($A$2:$A$2069,MATCH(C5811,$A$2:$A$2069,1)-1):INDEX($A$2:$A$2069,MATCH(C5811,$A$2:$A$2069,1)+1))</f>
        <v>-7.8781512602734693E-3</v>
      </c>
    </row>
    <row r="5812" spans="3:4" x14ac:dyDescent="0.2">
      <c r="C5812" s="125">
        <v>780.79999999996699</v>
      </c>
      <c r="D5812" s="120">
        <f>FORECAST(C5812,INDEX($B$2:$B$2069,MATCH(C5812,$A$2:$A$2069,1)-1):INDEX($B$2:$B$2069,MATCH(C5812,$A$2:$A$2069,1)+1),INDEX($A$2:$A$2069,MATCH(C5812,$A$2:$A$2069,1)-1):INDEX($A$2:$A$2069,MATCH(C5812,$A$2:$A$2069,1)+1))</f>
        <v>1.3398692787376376E-3</v>
      </c>
    </row>
    <row r="5813" spans="3:4" x14ac:dyDescent="0.2">
      <c r="C5813" s="125">
        <v>780.89999999996701</v>
      </c>
      <c r="D5813" s="120">
        <f>FORECAST(C5813,INDEX($B$2:$B$2069,MATCH(C5813,$A$2:$A$2069,1)-1):INDEX($B$2:$B$2069,MATCH(C5813,$A$2:$A$2069,1)+1),INDEX($A$2:$A$2069,MATCH(C5813,$A$2:$A$2069,1)-1):INDEX($A$2:$A$2069,MATCH(C5813,$A$2:$A$2069,1)+1))</f>
        <v>8.3426703991875684E-3</v>
      </c>
    </row>
    <row r="5814" spans="3:4" x14ac:dyDescent="0.2">
      <c r="C5814" s="125">
        <v>780.99999999996703</v>
      </c>
      <c r="D5814" s="120">
        <f>FORECAST(C5814,INDEX($B$2:$B$2069,MATCH(C5814,$A$2:$A$2069,1)-1):INDEX($B$2:$B$2069,MATCH(C5814,$A$2:$A$2069,1)+1),INDEX($A$2:$A$2069,MATCH(C5814,$A$2:$A$2069,1)-1):INDEX($A$2:$A$2069,MATCH(C5814,$A$2:$A$2069,1)+1))</f>
        <v>1.5345471519637499E-2</v>
      </c>
    </row>
    <row r="5815" spans="3:4" x14ac:dyDescent="0.2">
      <c r="C5815" s="125">
        <v>781.09999999996705</v>
      </c>
      <c r="D5815" s="120">
        <f>FORECAST(C5815,INDEX($B$2:$B$2069,MATCH(C5815,$A$2:$A$2069,1)-1):INDEX($B$2:$B$2069,MATCH(C5815,$A$2:$A$2069,1)+1),INDEX($A$2:$A$2069,MATCH(C5815,$A$2:$A$2069,1)-1):INDEX($A$2:$A$2069,MATCH(C5815,$A$2:$A$2069,1)+1))</f>
        <v>-2.0378151253552801E-3</v>
      </c>
    </row>
    <row r="5816" spans="3:4" x14ac:dyDescent="0.2">
      <c r="C5816" s="125">
        <v>781.19999999996696</v>
      </c>
      <c r="D5816" s="120">
        <f>FORECAST(C5816,INDEX($B$2:$B$2069,MATCH(C5816,$A$2:$A$2069,1)-1):INDEX($B$2:$B$2069,MATCH(C5816,$A$2:$A$2069,1)+1),INDEX($A$2:$A$2069,MATCH(C5816,$A$2:$A$2069,1)-1):INDEX($A$2:$A$2069,MATCH(C5816,$A$2:$A$2069,1)+1))</f>
        <v>-4.1386554614888382E-3</v>
      </c>
    </row>
    <row r="5817" spans="3:4" x14ac:dyDescent="0.2">
      <c r="C5817" s="125">
        <v>781.29999999996699</v>
      </c>
      <c r="D5817" s="120">
        <f>FORECAST(C5817,INDEX($B$2:$B$2069,MATCH(C5817,$A$2:$A$2069,1)-1):INDEX($B$2:$B$2069,MATCH(C5817,$A$2:$A$2069,1)+1),INDEX($A$2:$A$2069,MATCH(C5817,$A$2:$A$2069,1)-1):INDEX($A$2:$A$2069,MATCH(C5817,$A$2:$A$2069,1)+1))</f>
        <v>2.0798294918726867E-3</v>
      </c>
    </row>
    <row r="5818" spans="3:4" x14ac:dyDescent="0.2">
      <c r="C5818" s="125">
        <v>781.39999999996701</v>
      </c>
      <c r="D5818" s="120">
        <f>FORECAST(C5818,INDEX($B$2:$B$2069,MATCH(C5818,$A$2:$A$2069,1)-1):INDEX($B$2:$B$2069,MATCH(C5818,$A$2:$A$2069,1)+1),INDEX($A$2:$A$2069,MATCH(C5818,$A$2:$A$2069,1)-1):INDEX($A$2:$A$2069,MATCH(C5818,$A$2:$A$2069,1)+1))</f>
        <v>-3.2817433119447514E-5</v>
      </c>
    </row>
    <row r="5819" spans="3:4" x14ac:dyDescent="0.2">
      <c r="C5819" s="125">
        <v>781.49999999996703</v>
      </c>
      <c r="D5819" s="120">
        <f>FORECAST(C5819,INDEX($B$2:$B$2069,MATCH(C5819,$A$2:$A$2069,1)-1):INDEX($B$2:$B$2069,MATCH(C5819,$A$2:$A$2069,1)+1),INDEX($A$2:$A$2069,MATCH(C5819,$A$2:$A$2069,1)-1):INDEX($A$2:$A$2069,MATCH(C5819,$A$2:$A$2069,1)+1))</f>
        <v>2.174903525755667E-3</v>
      </c>
    </row>
    <row r="5820" spans="3:4" x14ac:dyDescent="0.2">
      <c r="C5820" s="125">
        <v>781.59999999996705</v>
      </c>
      <c r="D5820" s="120">
        <f>FORECAST(C5820,INDEX($B$2:$B$2069,MATCH(C5820,$A$2:$A$2069,1)-1):INDEX($B$2:$B$2069,MATCH(C5820,$A$2:$A$2069,1)+1),INDEX($A$2:$A$2069,MATCH(C5820,$A$2:$A$2069,1)-1):INDEX($A$2:$A$2069,MATCH(C5820,$A$2:$A$2069,1)+1))</f>
        <v>7.084714677773718E-3</v>
      </c>
    </row>
    <row r="5821" spans="3:4" x14ac:dyDescent="0.2">
      <c r="C5821" s="125">
        <v>781.69999999996696</v>
      </c>
      <c r="D5821" s="120">
        <f>FORECAST(C5821,INDEX($B$2:$B$2069,MATCH(C5821,$A$2:$A$2069,1)-1):INDEX($B$2:$B$2069,MATCH(C5821,$A$2:$A$2069,1)+1),INDEX($A$2:$A$2069,MATCH(C5821,$A$2:$A$2069,1)-1):INDEX($A$2:$A$2069,MATCH(C5821,$A$2:$A$2069,1)+1))</f>
        <v>1.1994525829791769E-2</v>
      </c>
    </row>
    <row r="5822" spans="3:4" x14ac:dyDescent="0.2">
      <c r="C5822" s="125">
        <v>781.79999999996699</v>
      </c>
      <c r="D5822" s="120">
        <f>FORECAST(C5822,INDEX($B$2:$B$2069,MATCH(C5822,$A$2:$A$2069,1)-1):INDEX($B$2:$B$2069,MATCH(C5822,$A$2:$A$2069,1)+1),INDEX($A$2:$A$2069,MATCH(C5822,$A$2:$A$2069,1)-1):INDEX($A$2:$A$2069,MATCH(C5822,$A$2:$A$2069,1)+1))</f>
        <v>1.2875816992771405E-2</v>
      </c>
    </row>
    <row r="5823" spans="3:4" x14ac:dyDescent="0.2">
      <c r="C5823" s="125">
        <v>781.89999999996701</v>
      </c>
      <c r="D5823" s="120">
        <f>FORECAST(C5823,INDEX($B$2:$B$2069,MATCH(C5823,$A$2:$A$2069,1)-1):INDEX($B$2:$B$2069,MATCH(C5823,$A$2:$A$2069,1)+1),INDEX($A$2:$A$2069,MATCH(C5823,$A$2:$A$2069,1)-1):INDEX($A$2:$A$2069,MATCH(C5823,$A$2:$A$2069,1)+1))</f>
        <v>1.4976657328908516E-2</v>
      </c>
    </row>
    <row r="5824" spans="3:4" x14ac:dyDescent="0.2">
      <c r="C5824" s="125">
        <v>781.99999999996703</v>
      </c>
      <c r="D5824" s="120">
        <f>FORECAST(C5824,INDEX($B$2:$B$2069,MATCH(C5824,$A$2:$A$2069,1)-1):INDEX($B$2:$B$2069,MATCH(C5824,$A$2:$A$2069,1)+1),INDEX($A$2:$A$2069,MATCH(C5824,$A$2:$A$2069,1)-1):INDEX($A$2:$A$2069,MATCH(C5824,$A$2:$A$2069,1)+1))</f>
        <v>9.3510775981311411E-3</v>
      </c>
    </row>
    <row r="5825" spans="3:4" x14ac:dyDescent="0.2">
      <c r="C5825" s="125">
        <v>782.09999999996705</v>
      </c>
      <c r="D5825" s="120">
        <f>FORECAST(C5825,INDEX($B$2:$B$2069,MATCH(C5825,$A$2:$A$2069,1)-1):INDEX($B$2:$B$2069,MATCH(C5825,$A$2:$A$2069,1)+1),INDEX($A$2:$A$2069,MATCH(C5825,$A$2:$A$2069,1)-1):INDEX($A$2:$A$2069,MATCH(C5825,$A$2:$A$2069,1)+1))</f>
        <v>7.9505256506529065E-3</v>
      </c>
    </row>
    <row r="5826" spans="3:4" x14ac:dyDescent="0.2">
      <c r="C5826" s="125">
        <v>782.19999999996696</v>
      </c>
      <c r="D5826" s="120">
        <f>FORECAST(C5826,INDEX($B$2:$B$2069,MATCH(C5826,$A$2:$A$2069,1)-1):INDEX($B$2:$B$2069,MATCH(C5826,$A$2:$A$2069,1)+1),INDEX($A$2:$A$2069,MATCH(C5826,$A$2:$A$2069,1)-1):INDEX($A$2:$A$2069,MATCH(C5826,$A$2:$A$2069,1)+1))</f>
        <v>8.7066464174689884E-3</v>
      </c>
    </row>
    <row r="5827" spans="3:4" x14ac:dyDescent="0.2">
      <c r="C5827" s="125">
        <v>782.29999999996699</v>
      </c>
      <c r="D5827" s="120">
        <f>FORECAST(C5827,INDEX($B$2:$B$2069,MATCH(C5827,$A$2:$A$2069,1)-1):INDEX($B$2:$B$2069,MATCH(C5827,$A$2:$A$2069,1)+1),INDEX($A$2:$A$2069,MATCH(C5827,$A$2:$A$2069,1)-1):INDEX($A$2:$A$2069,MATCH(C5827,$A$2:$A$2069,1)+1))</f>
        <v>6.603848662290801E-3</v>
      </c>
    </row>
    <row r="5828" spans="3:4" x14ac:dyDescent="0.2">
      <c r="C5828" s="125">
        <v>782.39999999996701</v>
      </c>
      <c r="D5828" s="120">
        <f>FORECAST(C5828,INDEX($B$2:$B$2069,MATCH(C5828,$A$2:$A$2069,1)-1):INDEX($B$2:$B$2069,MATCH(C5828,$A$2:$A$2069,1)+1),INDEX($A$2:$A$2069,MATCH(C5828,$A$2:$A$2069,1)-1):INDEX($A$2:$A$2069,MATCH(C5828,$A$2:$A$2069,1)+1))</f>
        <v>4.5010509071126137E-3</v>
      </c>
    </row>
    <row r="5829" spans="3:4" x14ac:dyDescent="0.2">
      <c r="C5829" s="125">
        <v>782.49999999996703</v>
      </c>
      <c r="D5829" s="120">
        <f>FORECAST(C5829,INDEX($B$2:$B$2069,MATCH(C5829,$A$2:$A$2069,1)-1):INDEX($B$2:$B$2069,MATCH(C5829,$A$2:$A$2069,1)+1),INDEX($A$2:$A$2069,MATCH(C5829,$A$2:$A$2069,1)-1):INDEX($A$2:$A$2069,MATCH(C5829,$A$2:$A$2069,1)+1))</f>
        <v>-3.8048552685410186E-4</v>
      </c>
    </row>
    <row r="5830" spans="3:4" x14ac:dyDescent="0.2">
      <c r="C5830" s="125">
        <v>782.59999999996705</v>
      </c>
      <c r="D5830" s="120">
        <f>FORECAST(C5830,INDEX($B$2:$B$2069,MATCH(C5830,$A$2:$A$2069,1)-1):INDEX($B$2:$B$2069,MATCH(C5830,$A$2:$A$2069,1)+1),INDEX($A$2:$A$2069,MATCH(C5830,$A$2:$A$2069,1)-1):INDEX($A$2:$A$2069,MATCH(C5830,$A$2:$A$2069,1)+1))</f>
        <v>-2.48132586298766E-3</v>
      </c>
    </row>
    <row r="5831" spans="3:4" x14ac:dyDescent="0.2">
      <c r="C5831" s="125">
        <v>782.69999999996696</v>
      </c>
      <c r="D5831" s="120">
        <f>FORECAST(C5831,INDEX($B$2:$B$2069,MATCH(C5831,$A$2:$A$2069,1)-1):INDEX($B$2:$B$2069,MATCH(C5831,$A$2:$A$2069,1)+1),INDEX($A$2:$A$2069,MATCH(C5831,$A$2:$A$2069,1)-1):INDEX($A$2:$A$2069,MATCH(C5831,$A$2:$A$2069,1)+1))</f>
        <v>-4.5034147060150076E-3</v>
      </c>
    </row>
    <row r="5832" spans="3:4" x14ac:dyDescent="0.2">
      <c r="C5832" s="125">
        <v>782.79999999996699</v>
      </c>
      <c r="D5832" s="120">
        <f>FORECAST(C5832,INDEX($B$2:$B$2069,MATCH(C5832,$A$2:$A$2069,1)-1):INDEX($B$2:$B$2069,MATCH(C5832,$A$2:$A$2069,1)+1),INDEX($A$2:$A$2069,MATCH(C5832,$A$2:$A$2069,1)-1):INDEX($A$2:$A$2069,MATCH(C5832,$A$2:$A$2069,1)+1))</f>
        <v>-8.0136588275401266E-3</v>
      </c>
    </row>
    <row r="5833" spans="3:4" x14ac:dyDescent="0.2">
      <c r="C5833" s="125">
        <v>782.89999999996701</v>
      </c>
      <c r="D5833" s="120">
        <f>FORECAST(C5833,INDEX($B$2:$B$2069,MATCH(C5833,$A$2:$A$2069,1)-1):INDEX($B$2:$B$2069,MATCH(C5833,$A$2:$A$2069,1)+1),INDEX($A$2:$A$2069,MATCH(C5833,$A$2:$A$2069,1)-1):INDEX($A$2:$A$2069,MATCH(C5833,$A$2:$A$2069,1)+1))</f>
        <v>-1.1523902949061693E-2</v>
      </c>
    </row>
    <row r="5834" spans="3:4" x14ac:dyDescent="0.2">
      <c r="C5834" s="125">
        <v>782.99999999996703</v>
      </c>
      <c r="D5834" s="120">
        <f>FORECAST(C5834,INDEX($B$2:$B$2069,MATCH(C5834,$A$2:$A$2069,1)-1):INDEX($B$2:$B$2069,MATCH(C5834,$A$2:$A$2069,1)+1),INDEX($A$2:$A$2069,MATCH(C5834,$A$2:$A$2069,1)-1):INDEX($A$2:$A$2069,MATCH(C5834,$A$2:$A$2069,1)+1))</f>
        <v>-4.2109830067058596E-3</v>
      </c>
    </row>
    <row r="5835" spans="3:4" x14ac:dyDescent="0.2">
      <c r="C5835" s="125">
        <v>783.09999999996705</v>
      </c>
      <c r="D5835" s="120">
        <f>FORECAST(C5835,INDEX($B$2:$B$2069,MATCH(C5835,$A$2:$A$2069,1)-1):INDEX($B$2:$B$2069,MATCH(C5835,$A$2:$A$2069,1)+1),INDEX($A$2:$A$2069,MATCH(C5835,$A$2:$A$2069,1)-1):INDEX($A$2:$A$2069,MATCH(C5835,$A$2:$A$2069,1)+1))</f>
        <v>-2.8055064743224278E-3</v>
      </c>
    </row>
    <row r="5836" spans="3:4" x14ac:dyDescent="0.2">
      <c r="C5836" s="125">
        <v>783.19999999996696</v>
      </c>
      <c r="D5836" s="120">
        <f>FORECAST(C5836,INDEX($B$2:$B$2069,MATCH(C5836,$A$2:$A$2069,1)-1):INDEX($B$2:$B$2069,MATCH(C5836,$A$2:$A$2069,1)+1),INDEX($A$2:$A$2069,MATCH(C5836,$A$2:$A$2069,1)-1):INDEX($A$2:$A$2069,MATCH(C5836,$A$2:$A$2069,1)+1))</f>
        <v>-6.6649430619501356E-3</v>
      </c>
    </row>
    <row r="5837" spans="3:4" x14ac:dyDescent="0.2">
      <c r="C5837" s="125">
        <v>783.29999999996699</v>
      </c>
      <c r="D5837" s="120">
        <f>FORECAST(C5837,INDEX($B$2:$B$2069,MATCH(C5837,$A$2:$A$2069,1)-1):INDEX($B$2:$B$2069,MATCH(C5837,$A$2:$A$2069,1)+1),INDEX($A$2:$A$2069,MATCH(C5837,$A$2:$A$2069,1)-1):INDEX($A$2:$A$2069,MATCH(C5837,$A$2:$A$2069,1)+1))</f>
        <v>-6.6619883110058294E-3</v>
      </c>
    </row>
    <row r="5838" spans="3:4" x14ac:dyDescent="0.2">
      <c r="C5838" s="125">
        <v>783.39999999996701</v>
      </c>
      <c r="D5838" s="120">
        <f>FORECAST(C5838,INDEX($B$2:$B$2069,MATCH(C5838,$A$2:$A$2069,1)-1):INDEX($B$2:$B$2069,MATCH(C5838,$A$2:$A$2069,1)+1),INDEX($A$2:$A$2069,MATCH(C5838,$A$2:$A$2069,1)-1):INDEX($A$2:$A$2069,MATCH(C5838,$A$2:$A$2069,1)+1))</f>
        <v>-8.1575246178644534E-4</v>
      </c>
    </row>
    <row r="5839" spans="3:4" x14ac:dyDescent="0.2">
      <c r="C5839" s="125">
        <v>783.49999999996703</v>
      </c>
      <c r="D5839" s="120">
        <f>FORECAST(C5839,INDEX($B$2:$B$2069,MATCH(C5839,$A$2:$A$2069,1)-1):INDEX($B$2:$B$2069,MATCH(C5839,$A$2:$A$2069,1)+1),INDEX($A$2:$A$2069,MATCH(C5839,$A$2:$A$2069,1)-1):INDEX($A$2:$A$2069,MATCH(C5839,$A$2:$A$2069,1)+1))</f>
        <v>5.9071729911508442E-4</v>
      </c>
    </row>
    <row r="5840" spans="3:4" x14ac:dyDescent="0.2">
      <c r="C5840" s="125">
        <v>783.59999999996705</v>
      </c>
      <c r="D5840" s="120">
        <f>FORECAST(C5840,INDEX($B$2:$B$2069,MATCH(C5840,$A$2:$A$2069,1)-1):INDEX($B$2:$B$2069,MATCH(C5840,$A$2:$A$2069,1)+1),INDEX($A$2:$A$2069,MATCH(C5840,$A$2:$A$2069,1)-1):INDEX($A$2:$A$2069,MATCH(C5840,$A$2:$A$2069,1)+1))</f>
        <v>1.9971870600148378E-3</v>
      </c>
    </row>
    <row r="5841" spans="3:4" x14ac:dyDescent="0.2">
      <c r="C5841" s="125">
        <v>783.69999999996696</v>
      </c>
      <c r="D5841" s="120">
        <f>FORECAST(C5841,INDEX($B$2:$B$2069,MATCH(C5841,$A$2:$A$2069,1)-1):INDEX($B$2:$B$2069,MATCH(C5841,$A$2:$A$2069,1)+1),INDEX($A$2:$A$2069,MATCH(C5841,$A$2:$A$2069,1)-1):INDEX($A$2:$A$2069,MATCH(C5841,$A$2:$A$2069,1)+1))</f>
        <v>-2.7426160339869554E-3</v>
      </c>
    </row>
    <row r="5842" spans="3:4" x14ac:dyDescent="0.2">
      <c r="C5842" s="125">
        <v>783.79999999996699</v>
      </c>
      <c r="D5842" s="120">
        <f>FORECAST(C5842,INDEX($B$2:$B$2069,MATCH(C5842,$A$2:$A$2069,1)-1):INDEX($B$2:$B$2069,MATCH(C5842,$A$2:$A$2069,1)+1),INDEX($A$2:$A$2069,MATCH(C5842,$A$2:$A$2069,1)-1):INDEX($A$2:$A$2069,MATCH(C5842,$A$2:$A$2069,1)+1))</f>
        <v>-2.0393811535361905E-3</v>
      </c>
    </row>
    <row r="5843" spans="3:4" x14ac:dyDescent="0.2">
      <c r="C5843" s="125">
        <v>783.89999999996701</v>
      </c>
      <c r="D5843" s="120">
        <f>FORECAST(C5843,INDEX($B$2:$B$2069,MATCH(C5843,$A$2:$A$2069,1)-1):INDEX($B$2:$B$2069,MATCH(C5843,$A$2:$A$2069,1)+1),INDEX($A$2:$A$2069,MATCH(C5843,$A$2:$A$2069,1)-1):INDEX($A$2:$A$2069,MATCH(C5843,$A$2:$A$2069,1)+1))</f>
        <v>-1.0725371656334914E-2</v>
      </c>
    </row>
    <row r="5844" spans="3:4" x14ac:dyDescent="0.2">
      <c r="C5844" s="125">
        <v>783.99999999996703</v>
      </c>
      <c r="D5844" s="120">
        <f>FORECAST(C5844,INDEX($B$2:$B$2069,MATCH(C5844,$A$2:$A$2069,1)-1):INDEX($B$2:$B$2069,MATCH(C5844,$A$2:$A$2069,1)+1),INDEX($A$2:$A$2069,MATCH(C5844,$A$2:$A$2069,1)-1):INDEX($A$2:$A$2069,MATCH(C5844,$A$2:$A$2069,1)+1))</f>
        <v>-1.7041644257716371E-2</v>
      </c>
    </row>
    <row r="5845" spans="3:4" x14ac:dyDescent="0.2">
      <c r="C5845" s="125">
        <v>784.09999999996705</v>
      </c>
      <c r="D5845" s="120">
        <f>FORECAST(C5845,INDEX($B$2:$B$2069,MATCH(C5845,$A$2:$A$2069,1)-1):INDEX($B$2:$B$2069,MATCH(C5845,$A$2:$A$2069,1)+1),INDEX($A$2:$A$2069,MATCH(C5845,$A$2:$A$2069,1)-1):INDEX($A$2:$A$2069,MATCH(C5845,$A$2:$A$2069,1)+1))</f>
        <v>-5.1633090860576658E-3</v>
      </c>
    </row>
    <row r="5846" spans="3:4" x14ac:dyDescent="0.2">
      <c r="C5846" s="125">
        <v>784.19999999996696</v>
      </c>
      <c r="D5846" s="120">
        <f>FORECAST(C5846,INDEX($B$2:$B$2069,MATCH(C5846,$A$2:$A$2069,1)-1):INDEX($B$2:$B$2069,MATCH(C5846,$A$2:$A$2069,1)+1),INDEX($A$2:$A$2069,MATCH(C5846,$A$2:$A$2069,1)-1):INDEX($A$2:$A$2069,MATCH(C5846,$A$2:$A$2069,1)+1))</f>
        <v>-9.6066832664831736E-4</v>
      </c>
    </row>
    <row r="5847" spans="3:4" x14ac:dyDescent="0.2">
      <c r="C5847" s="125">
        <v>784.29999999996699</v>
      </c>
      <c r="D5847" s="120">
        <f>FORECAST(C5847,INDEX($B$2:$B$2069,MATCH(C5847,$A$2:$A$2069,1)-1):INDEX($B$2:$B$2069,MATCH(C5847,$A$2:$A$2069,1)+1),INDEX($A$2:$A$2069,MATCH(C5847,$A$2:$A$2069,1)-1):INDEX($A$2:$A$2069,MATCH(C5847,$A$2:$A$2069,1)+1))</f>
        <v>3.2419724327610311E-3</v>
      </c>
    </row>
    <row r="5848" spans="3:4" x14ac:dyDescent="0.2">
      <c r="C5848" s="125">
        <v>784.39999999996701</v>
      </c>
      <c r="D5848" s="120">
        <f>FORECAST(C5848,INDEX($B$2:$B$2069,MATCH(C5848,$A$2:$A$2069,1)-1):INDEX($B$2:$B$2069,MATCH(C5848,$A$2:$A$2069,1)+1),INDEX($A$2:$A$2069,MATCH(C5848,$A$2:$A$2069,1)-1):INDEX($A$2:$A$2069,MATCH(C5848,$A$2:$A$2069,1)+1))</f>
        <v>-3.0239099870961184E-3</v>
      </c>
    </row>
    <row r="5849" spans="3:4" x14ac:dyDescent="0.2">
      <c r="C5849" s="125">
        <v>784.49999999996703</v>
      </c>
      <c r="D5849" s="120">
        <f>FORECAST(C5849,INDEX($B$2:$B$2069,MATCH(C5849,$A$2:$A$2069,1)-1):INDEX($B$2:$B$2069,MATCH(C5849,$A$2:$A$2069,1)+1),INDEX($A$2:$A$2069,MATCH(C5849,$A$2:$A$2069,1)-1):INDEX($A$2:$A$2069,MATCH(C5849,$A$2:$A$2069,1)+1))</f>
        <v>4.9226441515415331E-4</v>
      </c>
    </row>
    <row r="5850" spans="3:4" x14ac:dyDescent="0.2">
      <c r="C5850" s="125">
        <v>784.59999999996705</v>
      </c>
      <c r="D5850" s="120">
        <f>FORECAST(C5850,INDEX($B$2:$B$2069,MATCH(C5850,$A$2:$A$2069,1)-1):INDEX($B$2:$B$2069,MATCH(C5850,$A$2:$A$2069,1)+1),INDEX($A$2:$A$2069,MATCH(C5850,$A$2:$A$2069,1)-1):INDEX($A$2:$A$2069,MATCH(C5850,$A$2:$A$2069,1)+1))</f>
        <v>-4.1912798856316158E-3</v>
      </c>
    </row>
    <row r="5851" spans="3:4" x14ac:dyDescent="0.2">
      <c r="C5851" s="125">
        <v>784.69999999996696</v>
      </c>
      <c r="D5851" s="120">
        <f>FORECAST(C5851,INDEX($B$2:$B$2069,MATCH(C5851,$A$2:$A$2069,1)-1):INDEX($B$2:$B$2069,MATCH(C5851,$A$2:$A$2069,1)+1),INDEX($A$2:$A$2069,MATCH(C5851,$A$2:$A$2069,1)-1):INDEX($A$2:$A$2069,MATCH(C5851,$A$2:$A$2069,1)+1))</f>
        <v>-9.817158929223524E-3</v>
      </c>
    </row>
    <row r="5852" spans="3:4" x14ac:dyDescent="0.2">
      <c r="C5852" s="125">
        <v>784.79999999996699</v>
      </c>
      <c r="D5852" s="120">
        <f>FORECAST(C5852,INDEX($B$2:$B$2069,MATCH(C5852,$A$2:$A$2069,1)-1):INDEX($B$2:$B$2069,MATCH(C5852,$A$2:$A$2069,1)+1),INDEX($A$2:$A$2069,MATCH(C5852,$A$2:$A$2069,1)-1):INDEX($A$2:$A$2069,MATCH(C5852,$A$2:$A$2069,1)+1))</f>
        <v>-1.5443037972822538E-2</v>
      </c>
    </row>
    <row r="5853" spans="3:4" x14ac:dyDescent="0.2">
      <c r="C5853" s="125">
        <v>784.89999999996701</v>
      </c>
      <c r="D5853" s="120">
        <f>FORECAST(C5853,INDEX($B$2:$B$2069,MATCH(C5853,$A$2:$A$2069,1)-1):INDEX($B$2:$B$2069,MATCH(C5853,$A$2:$A$2069,1)+1),INDEX($A$2:$A$2069,MATCH(C5853,$A$2:$A$2069,1)-1):INDEX($A$2:$A$2069,MATCH(C5853,$A$2:$A$2069,1)+1))</f>
        <v>-7.0886075951692717E-3</v>
      </c>
    </row>
    <row r="5854" spans="3:4" x14ac:dyDescent="0.2">
      <c r="C5854" s="125">
        <v>784.99999999996703</v>
      </c>
      <c r="D5854" s="120">
        <f>FORECAST(C5854,INDEX($B$2:$B$2069,MATCH(C5854,$A$2:$A$2069,1)-1):INDEX($B$2:$B$2069,MATCH(C5854,$A$2:$A$2069,1)+1),INDEX($A$2:$A$2069,MATCH(C5854,$A$2:$A$2069,1)-1):INDEX($A$2:$A$2069,MATCH(C5854,$A$2:$A$2069,1)+1))</f>
        <v>-6.385372714719395E-3</v>
      </c>
    </row>
    <row r="5855" spans="3:4" x14ac:dyDescent="0.2">
      <c r="C5855" s="125">
        <v>785.09999999996705</v>
      </c>
      <c r="D5855" s="120">
        <f>FORECAST(C5855,INDEX($B$2:$B$2069,MATCH(C5855,$A$2:$A$2069,1)-1):INDEX($B$2:$B$2069,MATCH(C5855,$A$2:$A$2069,1)+1),INDEX($A$2:$A$2069,MATCH(C5855,$A$2:$A$2069,1)-1):INDEX($A$2:$A$2069,MATCH(C5855,$A$2:$A$2069,1)+1))</f>
        <v>-6.9198312240903448E-3</v>
      </c>
    </row>
    <row r="5856" spans="3:4" x14ac:dyDescent="0.2">
      <c r="C5856" s="125">
        <v>785.19999999996696</v>
      </c>
      <c r="D5856" s="120">
        <f>FORECAST(C5856,INDEX($B$2:$B$2069,MATCH(C5856,$A$2:$A$2069,1)-1):INDEX($B$2:$B$2069,MATCH(C5856,$A$2:$A$2069,1)+1),INDEX($A$2:$A$2069,MATCH(C5856,$A$2:$A$2069,1)-1):INDEX($A$2:$A$2069,MATCH(C5856,$A$2:$A$2069,1)+1))</f>
        <v>-5.5133614631905914E-3</v>
      </c>
    </row>
    <row r="5857" spans="3:4" x14ac:dyDescent="0.2">
      <c r="C5857" s="125">
        <v>785.29999999996699</v>
      </c>
      <c r="D5857" s="120">
        <f>FORECAST(C5857,INDEX($B$2:$B$2069,MATCH(C5857,$A$2:$A$2069,1)-1):INDEX($B$2:$B$2069,MATCH(C5857,$A$2:$A$2069,1)+1),INDEX($A$2:$A$2069,MATCH(C5857,$A$2:$A$2069,1)-1):INDEX($A$2:$A$2069,MATCH(C5857,$A$2:$A$2069,1)+1))</f>
        <v>-8.2841068910077809E-3</v>
      </c>
    </row>
    <row r="5858" spans="3:4" x14ac:dyDescent="0.2">
      <c r="C5858" s="125">
        <v>785.39999999996701</v>
      </c>
      <c r="D5858" s="120">
        <f>FORECAST(C5858,INDEX($B$2:$B$2069,MATCH(C5858,$A$2:$A$2069,1)-1):INDEX($B$2:$B$2069,MATCH(C5858,$A$2:$A$2069,1)+1),INDEX($A$2:$A$2069,MATCH(C5858,$A$2:$A$2069,1)-1):INDEX($A$2:$A$2069,MATCH(C5858,$A$2:$A$2069,1)+1))</f>
        <v>-1.0393811532356523E-2</v>
      </c>
    </row>
    <row r="5859" spans="3:4" x14ac:dyDescent="0.2">
      <c r="C5859" s="125">
        <v>785.49999999996703</v>
      </c>
      <c r="D5859" s="120">
        <f>FORECAST(C5859,INDEX($B$2:$B$2069,MATCH(C5859,$A$2:$A$2069,1)-1):INDEX($B$2:$B$2069,MATCH(C5859,$A$2:$A$2069,1)+1),INDEX($A$2:$A$2069,MATCH(C5859,$A$2:$A$2069,1)-1):INDEX($A$2:$A$2069,MATCH(C5859,$A$2:$A$2069,1)+1))</f>
        <v>-1.2503516173708817E-2</v>
      </c>
    </row>
    <row r="5860" spans="3:4" x14ac:dyDescent="0.2">
      <c r="C5860" s="125">
        <v>785.59999999996705</v>
      </c>
      <c r="D5860" s="120">
        <f>FORECAST(C5860,INDEX($B$2:$B$2069,MATCH(C5860,$A$2:$A$2069,1)-1):INDEX($B$2:$B$2069,MATCH(C5860,$A$2:$A$2069,1)+1),INDEX($A$2:$A$2069,MATCH(C5860,$A$2:$A$2069,1)-1):INDEX($A$2:$A$2069,MATCH(C5860,$A$2:$A$2069,1)+1))</f>
        <v>-7.1659634320182519E-3</v>
      </c>
    </row>
    <row r="5861" spans="3:4" x14ac:dyDescent="0.2">
      <c r="C5861" s="125">
        <v>785.69999999996696</v>
      </c>
      <c r="D5861" s="120">
        <f>FORECAST(C5861,INDEX($B$2:$B$2069,MATCH(C5861,$A$2:$A$2069,1)-1):INDEX($B$2:$B$2069,MATCH(C5861,$A$2:$A$2069,1)+1),INDEX($A$2:$A$2069,MATCH(C5861,$A$2:$A$2069,1)-1):INDEX($A$2:$A$2069,MATCH(C5861,$A$2:$A$2069,1)+1))</f>
        <v>-6.4627285515692634E-3</v>
      </c>
    </row>
    <row r="5862" spans="3:4" x14ac:dyDescent="0.2">
      <c r="C5862" s="125">
        <v>785.79999999996699</v>
      </c>
      <c r="D5862" s="120">
        <f>FORECAST(C5862,INDEX($B$2:$B$2069,MATCH(C5862,$A$2:$A$2069,1)-1):INDEX($B$2:$B$2069,MATCH(C5862,$A$2:$A$2069,1)+1),INDEX($A$2:$A$2069,MATCH(C5862,$A$2:$A$2069,1)-1):INDEX($A$2:$A$2069,MATCH(C5862,$A$2:$A$2069,1)+1))</f>
        <v>-1.1462728551103751E-2</v>
      </c>
    </row>
    <row r="5863" spans="3:4" x14ac:dyDescent="0.2">
      <c r="C5863" s="125">
        <v>785.89999999996701</v>
      </c>
      <c r="D5863" s="120">
        <f>FORECAST(C5863,INDEX($B$2:$B$2069,MATCH(C5863,$A$2:$A$2069,1)-1):INDEX($B$2:$B$2069,MATCH(C5863,$A$2:$A$2069,1)+1),INDEX($A$2:$A$2069,MATCH(C5863,$A$2:$A$2069,1)-1):INDEX($A$2:$A$2069,MATCH(C5863,$A$2:$A$2069,1)+1))</f>
        <v>-1.2165963431554516E-2</v>
      </c>
    </row>
    <row r="5864" spans="3:4" x14ac:dyDescent="0.2">
      <c r="C5864" s="125">
        <v>785.99999999996703</v>
      </c>
      <c r="D5864" s="120">
        <f>FORECAST(C5864,INDEX($B$2:$B$2069,MATCH(C5864,$A$2:$A$2069,1)-1):INDEX($B$2:$B$2069,MATCH(C5864,$A$2:$A$2069,1)+1),INDEX($A$2:$A$2069,MATCH(C5864,$A$2:$A$2069,1)-1):INDEX($A$2:$A$2069,MATCH(C5864,$A$2:$A$2069,1)+1))</f>
        <v>-1.2598338070269222E-2</v>
      </c>
    </row>
    <row r="5865" spans="3:4" x14ac:dyDescent="0.2">
      <c r="C5865" s="125">
        <v>786.09999999996705</v>
      </c>
      <c r="D5865" s="120">
        <f>FORECAST(C5865,INDEX($B$2:$B$2069,MATCH(C5865,$A$2:$A$2069,1)-1):INDEX($B$2:$B$2069,MATCH(C5865,$A$2:$A$2069,1)+1),INDEX($A$2:$A$2069,MATCH(C5865,$A$2:$A$2069,1)-1):INDEX($A$2:$A$2069,MATCH(C5865,$A$2:$A$2069,1)+1))</f>
        <v>-1.5419206937611563E-2</v>
      </c>
    </row>
    <row r="5866" spans="3:4" x14ac:dyDescent="0.2">
      <c r="C5866" s="125">
        <v>786.19999999996696</v>
      </c>
      <c r="D5866" s="120">
        <f>FORECAST(C5866,INDEX($B$2:$B$2069,MATCH(C5866,$A$2:$A$2069,1)-1):INDEX($B$2:$B$2069,MATCH(C5866,$A$2:$A$2069,1)+1),INDEX($A$2:$A$2069,MATCH(C5866,$A$2:$A$2069,1)-1):INDEX($A$2:$A$2069,MATCH(C5866,$A$2:$A$2069,1)+1))</f>
        <v>-1.8240075804950351E-2</v>
      </c>
    </row>
    <row r="5867" spans="3:4" x14ac:dyDescent="0.2">
      <c r="C5867" s="125">
        <v>786.29999999996699</v>
      </c>
      <c r="D5867" s="120">
        <f>FORECAST(C5867,INDEX($B$2:$B$2069,MATCH(C5867,$A$2:$A$2069,1)-1):INDEX($B$2:$B$2069,MATCH(C5867,$A$2:$A$2069,1)+1),INDEX($A$2:$A$2069,MATCH(C5867,$A$2:$A$2069,1)-1):INDEX($A$2:$A$2069,MATCH(C5867,$A$2:$A$2069,1)+1))</f>
        <v>-1.8318444310452264E-2</v>
      </c>
    </row>
    <row r="5868" spans="3:4" x14ac:dyDescent="0.2">
      <c r="C5868" s="125">
        <v>786.39999999996701</v>
      </c>
      <c r="D5868" s="120">
        <f>FORECAST(C5868,INDEX($B$2:$B$2069,MATCH(C5868,$A$2:$A$2069,1)-1):INDEX($B$2:$B$2069,MATCH(C5868,$A$2:$A$2069,1)+1),INDEX($A$2:$A$2069,MATCH(C5868,$A$2:$A$2069,1)-1):INDEX($A$2:$A$2069,MATCH(C5868,$A$2:$A$2069,1)+1))</f>
        <v>-1.902366152728785E-2</v>
      </c>
    </row>
    <row r="5869" spans="3:4" x14ac:dyDescent="0.2">
      <c r="C5869" s="125">
        <v>786.49999999996703</v>
      </c>
      <c r="D5869" s="120">
        <f>FORECAST(C5869,INDEX($B$2:$B$2069,MATCH(C5869,$A$2:$A$2069,1)-1):INDEX($B$2:$B$2069,MATCH(C5869,$A$2:$A$2069,1)+1),INDEX($A$2:$A$2069,MATCH(C5869,$A$2:$A$2069,1)-1):INDEX($A$2:$A$2069,MATCH(C5869,$A$2:$A$2069,1)+1))</f>
        <v>-1.6385372714718294E-2</v>
      </c>
    </row>
    <row r="5870" spans="3:4" x14ac:dyDescent="0.2">
      <c r="C5870" s="125">
        <v>786.59999999996705</v>
      </c>
      <c r="D5870" s="120">
        <f>FORECAST(C5870,INDEX($B$2:$B$2069,MATCH(C5870,$A$2:$A$2069,1)-1):INDEX($B$2:$B$2069,MATCH(C5870,$A$2:$A$2069,1)+1),INDEX($A$2:$A$2069,MATCH(C5870,$A$2:$A$2069,1)-1):INDEX($A$2:$A$2069,MATCH(C5870,$A$2:$A$2069,1)+1))</f>
        <v>-1.5682137834268417E-2</v>
      </c>
    </row>
    <row r="5871" spans="3:4" x14ac:dyDescent="0.2">
      <c r="C5871" s="125">
        <v>786.69999999996696</v>
      </c>
      <c r="D5871" s="120">
        <f>FORECAST(C5871,INDEX($B$2:$B$2069,MATCH(C5871,$A$2:$A$2069,1)-1):INDEX($B$2:$B$2069,MATCH(C5871,$A$2:$A$2069,1)+1),INDEX($A$2:$A$2069,MATCH(C5871,$A$2:$A$2069,1)-1):INDEX($A$2:$A$2069,MATCH(C5871,$A$2:$A$2069,1)+1))</f>
        <v>-1.5508541074899185E-2</v>
      </c>
    </row>
    <row r="5872" spans="3:4" x14ac:dyDescent="0.2">
      <c r="C5872" s="125">
        <v>786.79999999996699</v>
      </c>
      <c r="D5872" s="120">
        <f>FORECAST(C5872,INDEX($B$2:$B$2069,MATCH(C5872,$A$2:$A$2069,1)-1):INDEX($B$2:$B$2069,MATCH(C5872,$A$2:$A$2069,1)+1),INDEX($A$2:$A$2069,MATCH(C5872,$A$2:$A$2069,1)-1):INDEX($A$2:$A$2069,MATCH(C5872,$A$2:$A$2069,1)+1))</f>
        <v>-1.4098106641228014E-2</v>
      </c>
    </row>
    <row r="5873" spans="3:4" x14ac:dyDescent="0.2">
      <c r="C5873" s="125">
        <v>786.89999999996701</v>
      </c>
      <c r="D5873" s="120">
        <f>FORECAST(C5873,INDEX($B$2:$B$2069,MATCH(C5873,$A$2:$A$2069,1)-1):INDEX($B$2:$B$2069,MATCH(C5873,$A$2:$A$2069,1)+1),INDEX($A$2:$A$2069,MATCH(C5873,$A$2:$A$2069,1)-1):INDEX($A$2:$A$2069,MATCH(C5873,$A$2:$A$2069,1)+1))</f>
        <v>-1.2687672207556844E-2</v>
      </c>
    </row>
    <row r="5874" spans="3:4" x14ac:dyDescent="0.2">
      <c r="C5874" s="125">
        <v>786.99999999996703</v>
      </c>
      <c r="D5874" s="120">
        <f>FORECAST(C5874,INDEX($B$2:$B$2069,MATCH(C5874,$A$2:$A$2069,1)-1):INDEX($B$2:$B$2069,MATCH(C5874,$A$2:$A$2069,1)+1),INDEX($A$2:$A$2069,MATCH(C5874,$A$2:$A$2069,1)-1):INDEX($A$2:$A$2069,MATCH(C5874,$A$2:$A$2069,1)+1))</f>
        <v>-8.5895655670320537E-3</v>
      </c>
    </row>
    <row r="5875" spans="3:4" x14ac:dyDescent="0.2">
      <c r="C5875" s="125">
        <v>787.09999999996705</v>
      </c>
      <c r="D5875" s="120">
        <f>FORECAST(C5875,INDEX($B$2:$B$2069,MATCH(C5875,$A$2:$A$2069,1)-1):INDEX($B$2:$B$2069,MATCH(C5875,$A$2:$A$2069,1)+1),INDEX($A$2:$A$2069,MATCH(C5875,$A$2:$A$2069,1)-1):INDEX($A$2:$A$2069,MATCH(C5875,$A$2:$A$2069,1)+1))</f>
        <v>-6.4739139165226334E-3</v>
      </c>
    </row>
    <row r="5876" spans="3:4" x14ac:dyDescent="0.2">
      <c r="C5876" s="125">
        <v>787.19999999996696</v>
      </c>
      <c r="D5876" s="120">
        <f>FORECAST(C5876,INDEX($B$2:$B$2069,MATCH(C5876,$A$2:$A$2069,1)-1):INDEX($B$2:$B$2069,MATCH(C5876,$A$2:$A$2069,1)+1),INDEX($A$2:$A$2069,MATCH(C5876,$A$2:$A$2069,1)-1):INDEX($A$2:$A$2069,MATCH(C5876,$A$2:$A$2069,1)+1))</f>
        <v>-6.024919000047646E-3</v>
      </c>
    </row>
    <row r="5877" spans="3:4" x14ac:dyDescent="0.2">
      <c r="C5877" s="125">
        <v>787.29999999996699</v>
      </c>
      <c r="D5877" s="120">
        <f>FORECAST(C5877,INDEX($B$2:$B$2069,MATCH(C5877,$A$2:$A$2069,1)-1):INDEX($B$2:$B$2069,MATCH(C5877,$A$2:$A$2069,1)+1),INDEX($A$2:$A$2069,MATCH(C5877,$A$2:$A$2069,1)-1):INDEX($A$2:$A$2069,MATCH(C5877,$A$2:$A$2069,1)+1))</f>
        <v>-3.9092673495382257E-3</v>
      </c>
    </row>
    <row r="5878" spans="3:4" x14ac:dyDescent="0.2">
      <c r="C5878" s="125">
        <v>787.39999999996701</v>
      </c>
      <c r="D5878" s="120">
        <f>FORECAST(C5878,INDEX($B$2:$B$2069,MATCH(C5878,$A$2:$A$2069,1)-1):INDEX($B$2:$B$2069,MATCH(C5878,$A$2:$A$2069,1)+1),INDEX($A$2:$A$2069,MATCH(C5878,$A$2:$A$2069,1)-1):INDEX($A$2:$A$2069,MATCH(C5878,$A$2:$A$2069,1)+1))</f>
        <v>-1.7936156990323582E-3</v>
      </c>
    </row>
    <row r="5879" spans="3:4" x14ac:dyDescent="0.2">
      <c r="C5879" s="125">
        <v>787.49999999996703</v>
      </c>
      <c r="D5879" s="120">
        <f>FORECAST(C5879,INDEX($B$2:$B$2069,MATCH(C5879,$A$2:$A$2069,1)-1):INDEX($B$2:$B$2069,MATCH(C5879,$A$2:$A$2069,1)+1),INDEX($A$2:$A$2069,MATCH(C5879,$A$2:$A$2069,1)-1):INDEX($A$2:$A$2069,MATCH(C5879,$A$2:$A$2069,1)+1))</f>
        <v>-1.5734985327867435E-2</v>
      </c>
    </row>
    <row r="5880" spans="3:4" x14ac:dyDescent="0.2">
      <c r="C5880" s="125">
        <v>787.59999999996705</v>
      </c>
      <c r="D5880" s="120">
        <f>FORECAST(C5880,INDEX($B$2:$B$2069,MATCH(C5880,$A$2:$A$2069,1)-1):INDEX($B$2:$B$2069,MATCH(C5880,$A$2:$A$2069,1)+1),INDEX($A$2:$A$2069,MATCH(C5880,$A$2:$A$2069,1)-1):INDEX($A$2:$A$2069,MATCH(C5880,$A$2:$A$2069,1)+1))</f>
        <v>-2.067150584571209E-2</v>
      </c>
    </row>
    <row r="5881" spans="3:4" x14ac:dyDescent="0.2">
      <c r="C5881" s="125">
        <v>787.69999999996696</v>
      </c>
      <c r="D5881" s="120">
        <f>FORECAST(C5881,INDEX($B$2:$B$2069,MATCH(C5881,$A$2:$A$2069,1)-1):INDEX($B$2:$B$2069,MATCH(C5881,$A$2:$A$2069,1)+1),INDEX($A$2:$A$2069,MATCH(C5881,$A$2:$A$2069,1)-1):INDEX($A$2:$A$2069,MATCH(C5881,$A$2:$A$2069,1)+1))</f>
        <v>-1.4144829764070721E-2</v>
      </c>
    </row>
    <row r="5882" spans="3:4" x14ac:dyDescent="0.2">
      <c r="C5882" s="125">
        <v>787.79999999996699</v>
      </c>
      <c r="D5882" s="120">
        <f>FORECAST(C5882,INDEX($B$2:$B$2069,MATCH(C5882,$A$2:$A$2069,1)-1):INDEX($B$2:$B$2069,MATCH(C5882,$A$2:$A$2069,1)+1),INDEX($A$2:$A$2069,MATCH(C5882,$A$2:$A$2069,1)-1):INDEX($A$2:$A$2069,MATCH(C5882,$A$2:$A$2069,1)+1))</f>
        <v>-1.5560230516170392E-2</v>
      </c>
    </row>
    <row r="5883" spans="3:4" x14ac:dyDescent="0.2">
      <c r="C5883" s="125">
        <v>787.89999999996701</v>
      </c>
      <c r="D5883" s="120">
        <f>FORECAST(C5883,INDEX($B$2:$B$2069,MATCH(C5883,$A$2:$A$2069,1)-1):INDEX($B$2:$B$2069,MATCH(C5883,$A$2:$A$2069,1)+1),INDEX($A$2:$A$2069,MATCH(C5883,$A$2:$A$2069,1)-1):INDEX($A$2:$A$2069,MATCH(C5883,$A$2:$A$2069,1)+1))</f>
        <v>-1.2314145467080095E-2</v>
      </c>
    </row>
    <row r="5884" spans="3:4" x14ac:dyDescent="0.2">
      <c r="C5884" s="125">
        <v>787.99999999996703</v>
      </c>
      <c r="D5884" s="120">
        <f>FORECAST(C5884,INDEX($B$2:$B$2069,MATCH(C5884,$A$2:$A$2069,1)-1):INDEX($B$2:$B$2069,MATCH(C5884,$A$2:$A$2069,1)+1),INDEX($A$2:$A$2069,MATCH(C5884,$A$2:$A$2069,1)-1):INDEX($A$2:$A$2069,MATCH(C5884,$A$2:$A$2069,1)+1))</f>
        <v>-7.3825912676639405E-3</v>
      </c>
    </row>
    <row r="5885" spans="3:4" x14ac:dyDescent="0.2">
      <c r="C5885" s="125">
        <v>788.09999999996705</v>
      </c>
      <c r="D5885" s="120">
        <f>FORECAST(C5885,INDEX($B$2:$B$2069,MATCH(C5885,$A$2:$A$2069,1)-1):INDEX($B$2:$B$2069,MATCH(C5885,$A$2:$A$2069,1)+1),INDEX($A$2:$A$2069,MATCH(C5885,$A$2:$A$2069,1)-1):INDEX($A$2:$A$2069,MATCH(C5885,$A$2:$A$2069,1)+1))</f>
        <v>-2.4510370682406801E-3</v>
      </c>
    </row>
    <row r="5886" spans="3:4" x14ac:dyDescent="0.2">
      <c r="C5886" s="125">
        <v>788.19999999996696</v>
      </c>
      <c r="D5886" s="120">
        <f>FORECAST(C5886,INDEX($B$2:$B$2069,MATCH(C5886,$A$2:$A$2069,1)-1):INDEX($B$2:$B$2069,MATCH(C5886,$A$2:$A$2069,1)+1),INDEX($A$2:$A$2069,MATCH(C5886,$A$2:$A$2069,1)-1):INDEX($A$2:$A$2069,MATCH(C5886,$A$2:$A$2069,1)+1))</f>
        <v>-1.4596129051835049E-2</v>
      </c>
    </row>
    <row r="5887" spans="3:4" x14ac:dyDescent="0.2">
      <c r="C5887" s="125">
        <v>788.29999999996699</v>
      </c>
      <c r="D5887" s="120">
        <f>FORECAST(C5887,INDEX($B$2:$B$2069,MATCH(C5887,$A$2:$A$2069,1)-1):INDEX($B$2:$B$2069,MATCH(C5887,$A$2:$A$2069,1)+1),INDEX($A$2:$A$2069,MATCH(C5887,$A$2:$A$2069,1)-1):INDEX($A$2:$A$2069,MATCH(C5887,$A$2:$A$2069,1)+1))</f>
        <v>-1.7411038337062479E-2</v>
      </c>
    </row>
    <row r="5888" spans="3:4" x14ac:dyDescent="0.2">
      <c r="C5888" s="125">
        <v>788.39999999996598</v>
      </c>
      <c r="D5888" s="120">
        <f>FORECAST(C5888,INDEX($B$2:$B$2069,MATCH(C5888,$A$2:$A$2069,1)-1):INDEX($B$2:$B$2069,MATCH(C5888,$A$2:$A$2069,1)+1),INDEX($A$2:$A$2069,MATCH(C5888,$A$2:$A$2069,1)-1):INDEX($A$2:$A$2069,MATCH(C5888,$A$2:$A$2069,1)+1))</f>
        <v>-8.5499058382803028E-3</v>
      </c>
    </row>
    <row r="5889" spans="3:4" x14ac:dyDescent="0.2">
      <c r="C5889" s="125">
        <v>788.49999999996703</v>
      </c>
      <c r="D5889" s="120">
        <f>FORECAST(C5889,INDEX($B$2:$B$2069,MATCH(C5889,$A$2:$A$2069,1)-1):INDEX($B$2:$B$2069,MATCH(C5889,$A$2:$A$2069,1)+1),INDEX($A$2:$A$2069,MATCH(C5889,$A$2:$A$2069,1)-1):INDEX($A$2:$A$2069,MATCH(C5889,$A$2:$A$2069,1)+1))</f>
        <v>-7.8436911490076255E-3</v>
      </c>
    </row>
    <row r="5890" spans="3:4" x14ac:dyDescent="0.2">
      <c r="C5890" s="125">
        <v>788.59999999996705</v>
      </c>
      <c r="D5890" s="120">
        <f>FORECAST(C5890,INDEX($B$2:$B$2069,MATCH(C5890,$A$2:$A$2069,1)-1):INDEX($B$2:$B$2069,MATCH(C5890,$A$2:$A$2069,1)+1),INDEX($A$2:$A$2069,MATCH(C5890,$A$2:$A$2069,1)-1):INDEX($A$2:$A$2069,MATCH(C5890,$A$2:$A$2069,1)+1))</f>
        <v>-1.3163841808376375E-2</v>
      </c>
    </row>
    <row r="5891" spans="3:4" x14ac:dyDescent="0.2">
      <c r="C5891" s="125">
        <v>788.69999999996696</v>
      </c>
      <c r="D5891" s="120">
        <f>FORECAST(C5891,INDEX($B$2:$B$2069,MATCH(C5891,$A$2:$A$2069,1)-1):INDEX($B$2:$B$2069,MATCH(C5891,$A$2:$A$2069,1)+1),INDEX($A$2:$A$2069,MATCH(C5891,$A$2:$A$2069,1)-1):INDEX($A$2:$A$2069,MATCH(C5891,$A$2:$A$2069,1)+1))</f>
        <v>-1.1751412429847008E-2</v>
      </c>
    </row>
    <row r="5892" spans="3:4" x14ac:dyDescent="0.2">
      <c r="C5892" s="125">
        <v>788.79999999996699</v>
      </c>
      <c r="D5892" s="120">
        <f>FORECAST(C5892,INDEX($B$2:$B$2069,MATCH(C5892,$A$2:$A$2069,1)-1):INDEX($B$2:$B$2069,MATCH(C5892,$A$2:$A$2069,1)+1),INDEX($A$2:$A$2069,MATCH(C5892,$A$2:$A$2069,1)-1):INDEX($A$2:$A$2069,MATCH(C5892,$A$2:$A$2069,1)+1))</f>
        <v>-1.0338983051315864E-2</v>
      </c>
    </row>
    <row r="5893" spans="3:4" x14ac:dyDescent="0.2">
      <c r="C5893" s="125">
        <v>788.89999999996598</v>
      </c>
      <c r="D5893" s="120">
        <f>FORECAST(C5893,INDEX($B$2:$B$2069,MATCH(C5893,$A$2:$A$2069,1)-1):INDEX($B$2:$B$2069,MATCH(C5893,$A$2:$A$2069,1)+1),INDEX($A$2:$A$2069,MATCH(C5893,$A$2:$A$2069,1)-1):INDEX($A$2:$A$2069,MATCH(C5893,$A$2:$A$2069,1)+1))</f>
        <v>-1.7090395478554399E-2</v>
      </c>
    </row>
    <row r="5894" spans="3:4" x14ac:dyDescent="0.2">
      <c r="C5894" s="125">
        <v>788.99999999996703</v>
      </c>
      <c r="D5894" s="120">
        <f>FORECAST(C5894,INDEX($B$2:$B$2069,MATCH(C5894,$A$2:$A$2069,1)-1):INDEX($B$2:$B$2069,MATCH(C5894,$A$2:$A$2069,1)+1),INDEX($A$2:$A$2069,MATCH(C5894,$A$2:$A$2069,1)-1):INDEX($A$2:$A$2069,MATCH(C5894,$A$2:$A$2069,1)+1))</f>
        <v>-2.2033898303462252E-2</v>
      </c>
    </row>
    <row r="5895" spans="3:4" x14ac:dyDescent="0.2">
      <c r="C5895" s="125">
        <v>789.09999999996705</v>
      </c>
      <c r="D5895" s="120">
        <f>FORECAST(C5895,INDEX($B$2:$B$2069,MATCH(C5895,$A$2:$A$2069,1)-1):INDEX($B$2:$B$2069,MATCH(C5895,$A$2:$A$2069,1)+1),INDEX($A$2:$A$2069,MATCH(C5895,$A$2:$A$2069,1)-1):INDEX($A$2:$A$2069,MATCH(C5895,$A$2:$A$2069,1)+1))</f>
        <v>-1.6106406352585978E-2</v>
      </c>
    </row>
    <row r="5896" spans="3:4" x14ac:dyDescent="0.2">
      <c r="C5896" s="125">
        <v>789.19999999996605</v>
      </c>
      <c r="D5896" s="120">
        <f>FORECAST(C5896,INDEX($B$2:$B$2069,MATCH(C5896,$A$2:$A$2069,1)-1):INDEX($B$2:$B$2069,MATCH(C5896,$A$2:$A$2069,1)+1),INDEX($A$2:$A$2069,MATCH(C5896,$A$2:$A$2069,1)-1):INDEX($A$2:$A$2069,MATCH(C5896,$A$2:$A$2069,1)+1))</f>
        <v>-1.4693985391557973E-2</v>
      </c>
    </row>
    <row r="5897" spans="3:4" x14ac:dyDescent="0.2">
      <c r="C5897" s="125">
        <v>789.29999999996596</v>
      </c>
      <c r="D5897" s="120">
        <f>FORECAST(C5897,INDEX($B$2:$B$2069,MATCH(C5897,$A$2:$A$2069,1)-1):INDEX($B$2:$B$2069,MATCH(C5897,$A$2:$A$2069,1)+1),INDEX($A$2:$A$2069,MATCH(C5897,$A$2:$A$2069,1)-1):INDEX($A$2:$A$2069,MATCH(C5897,$A$2:$A$2069,1)+1))</f>
        <v>-1.6619585968445705E-2</v>
      </c>
    </row>
    <row r="5898" spans="3:4" x14ac:dyDescent="0.2">
      <c r="C5898" s="125">
        <v>789.39999999996598</v>
      </c>
      <c r="D5898" s="120">
        <f>FORECAST(C5898,INDEX($B$2:$B$2069,MATCH(C5898,$A$2:$A$2069,1)-1):INDEX($B$2:$B$2069,MATCH(C5898,$A$2:$A$2069,1)+1),INDEX($A$2:$A$2069,MATCH(C5898,$A$2:$A$2069,1)-1):INDEX($A$2:$A$2069,MATCH(C5898,$A$2:$A$2069,1)+1))</f>
        <v>-1.5207165007403489E-2</v>
      </c>
    </row>
    <row r="5899" spans="3:4" x14ac:dyDescent="0.2">
      <c r="C5899" s="125">
        <v>789.49999999996703</v>
      </c>
      <c r="D5899" s="120">
        <f>FORECAST(C5899,INDEX($B$2:$B$2069,MATCH(C5899,$A$2:$A$2069,1)-1):INDEX($B$2:$B$2069,MATCH(C5899,$A$2:$A$2069,1)+1),INDEX($A$2:$A$2069,MATCH(C5899,$A$2:$A$2069,1)-1):INDEX($A$2:$A$2069,MATCH(C5899,$A$2:$A$2069,1)+1))</f>
        <v>-1.3794744046345286E-2</v>
      </c>
    </row>
    <row r="5900" spans="3:4" x14ac:dyDescent="0.2">
      <c r="C5900" s="125">
        <v>789.59999999996705</v>
      </c>
      <c r="D5900" s="120">
        <f>FORECAST(C5900,INDEX($B$2:$B$2069,MATCH(C5900,$A$2:$A$2069,1)-1):INDEX($B$2:$B$2069,MATCH(C5900,$A$2:$A$2069,1)+1),INDEX($A$2:$A$2069,MATCH(C5900,$A$2:$A$2069,1)-1):INDEX($A$2:$A$2069,MATCH(C5900,$A$2:$A$2069,1)+1))</f>
        <v>-1.8559322032967174E-2</v>
      </c>
    </row>
    <row r="5901" spans="3:4" x14ac:dyDescent="0.2">
      <c r="C5901" s="125">
        <v>789.69999999996605</v>
      </c>
      <c r="D5901" s="120">
        <f>FORECAST(C5901,INDEX($B$2:$B$2069,MATCH(C5901,$A$2:$A$2069,1)-1):INDEX($B$2:$B$2069,MATCH(C5901,$A$2:$A$2069,1)+1),INDEX($A$2:$A$2069,MATCH(C5901,$A$2:$A$2069,1)-1):INDEX($A$2:$A$2069,MATCH(C5901,$A$2:$A$2069,1)+1))</f>
        <v>-2.1384180790001039E-2</v>
      </c>
    </row>
    <row r="5902" spans="3:4" x14ac:dyDescent="0.2">
      <c r="C5902" s="125">
        <v>789.79999999996596</v>
      </c>
      <c r="D5902" s="120">
        <f>FORECAST(C5902,INDEX($B$2:$B$2069,MATCH(C5902,$A$2:$A$2069,1)-1):INDEX($B$2:$B$2069,MATCH(C5902,$A$2:$A$2069,1)+1),INDEX($A$2:$A$2069,MATCH(C5902,$A$2:$A$2069,1)-1):INDEX($A$2:$A$2069,MATCH(C5902,$A$2:$A$2069,1)+1))</f>
        <v>-1.622410812180064E-2</v>
      </c>
    </row>
    <row r="5903" spans="3:4" x14ac:dyDescent="0.2">
      <c r="C5903" s="125">
        <v>789.89999999996598</v>
      </c>
      <c r="D5903" s="120">
        <f>FORECAST(C5903,INDEX($B$2:$B$2069,MATCH(C5903,$A$2:$A$2069,1)-1):INDEX($B$2:$B$2069,MATCH(C5903,$A$2:$A$2069,1)+1),INDEX($A$2:$A$2069,MATCH(C5903,$A$2:$A$2069,1)-1):INDEX($A$2:$A$2069,MATCH(C5903,$A$2:$A$2069,1)+1))</f>
        <v>-1.4811687232397119E-2</v>
      </c>
    </row>
    <row r="5904" spans="3:4" x14ac:dyDescent="0.2">
      <c r="C5904" s="125">
        <v>789.99999999996601</v>
      </c>
      <c r="D5904" s="120">
        <f>FORECAST(C5904,INDEX($B$2:$B$2069,MATCH(C5904,$A$2:$A$2069,1)-1):INDEX($B$2:$B$2069,MATCH(C5904,$A$2:$A$2069,1)+1),INDEX($A$2:$A$2069,MATCH(C5904,$A$2:$A$2069,1)-1):INDEX($A$2:$A$2069,MATCH(C5904,$A$2:$A$2069,1)+1))</f>
        <v>-1.3399266342991822E-2</v>
      </c>
    </row>
    <row r="5905" spans="3:4" x14ac:dyDescent="0.2">
      <c r="C5905" s="125">
        <v>790.09999999996603</v>
      </c>
      <c r="D5905" s="120">
        <f>FORECAST(C5905,INDEX($B$2:$B$2069,MATCH(C5905,$A$2:$A$2069,1)-1):INDEX($B$2:$B$2069,MATCH(C5905,$A$2:$A$2069,1)+1),INDEX($A$2:$A$2069,MATCH(C5905,$A$2:$A$2069,1)-1):INDEX($A$2:$A$2069,MATCH(C5905,$A$2:$A$2069,1)+1))</f>
        <v>2.5709065309058587E-3</v>
      </c>
    </row>
    <row r="5906" spans="3:4" x14ac:dyDescent="0.2">
      <c r="C5906" s="125">
        <v>790.19999999996605</v>
      </c>
      <c r="D5906" s="120">
        <f>FORECAST(C5906,INDEX($B$2:$B$2069,MATCH(C5906,$A$2:$A$2069,1)-1):INDEX($B$2:$B$2069,MATCH(C5906,$A$2:$A$2069,1)+1),INDEX($A$2:$A$2069,MATCH(C5906,$A$2:$A$2069,1)-1):INDEX($A$2:$A$2069,MATCH(C5906,$A$2:$A$2069,1)+1))</f>
        <v>1.1065466206190422E-2</v>
      </c>
    </row>
    <row r="5907" spans="3:4" x14ac:dyDescent="0.2">
      <c r="C5907" s="125">
        <v>790.29999999996596</v>
      </c>
      <c r="D5907" s="120">
        <f>FORECAST(C5907,INDEX($B$2:$B$2069,MATCH(C5907,$A$2:$A$2069,1)-1):INDEX($B$2:$B$2069,MATCH(C5907,$A$2:$A$2069,1)+1),INDEX($A$2:$A$2069,MATCH(C5907,$A$2:$A$2069,1)-1):INDEX($A$2:$A$2069,MATCH(C5907,$A$2:$A$2069,1)+1))</f>
        <v>-7.250470808831011E-3</v>
      </c>
    </row>
    <row r="5908" spans="3:4" x14ac:dyDescent="0.2">
      <c r="C5908" s="125">
        <v>790.39999999996598</v>
      </c>
      <c r="D5908" s="120">
        <f>FORECAST(C5908,INDEX($B$2:$B$2069,MATCH(C5908,$A$2:$A$2069,1)-1):INDEX($B$2:$B$2069,MATCH(C5908,$A$2:$A$2069,1)+1),INDEX($A$2:$A$2069,MATCH(C5908,$A$2:$A$2069,1)-1):INDEX($A$2:$A$2069,MATCH(C5908,$A$2:$A$2069,1)+1))</f>
        <v>-1.0075329565893298E-2</v>
      </c>
    </row>
    <row r="5909" spans="3:4" x14ac:dyDescent="0.2">
      <c r="C5909" s="125">
        <v>790.49999999996601</v>
      </c>
      <c r="D5909" s="120">
        <f>FORECAST(C5909,INDEX($B$2:$B$2069,MATCH(C5909,$A$2:$A$2069,1)-1):INDEX($B$2:$B$2069,MATCH(C5909,$A$2:$A$2069,1)+1),INDEX($A$2:$A$2069,MATCH(C5909,$A$2:$A$2069,1)-1):INDEX($A$2:$A$2069,MATCH(C5909,$A$2:$A$2069,1)+1))</f>
        <v>-8.1920903933223599E-3</v>
      </c>
    </row>
    <row r="5910" spans="3:4" x14ac:dyDescent="0.2">
      <c r="C5910" s="125">
        <v>790.59999999996603</v>
      </c>
      <c r="D5910" s="120">
        <f>FORECAST(C5910,INDEX($B$2:$B$2069,MATCH(C5910,$A$2:$A$2069,1)-1):INDEX($B$2:$B$2069,MATCH(C5910,$A$2:$A$2069,1)+1),INDEX($A$2:$A$2069,MATCH(C5910,$A$2:$A$2069,1)-1):INDEX($A$2:$A$2069,MATCH(C5910,$A$2:$A$2069,1)+1))</f>
        <v>-1.4548022596713395E-2</v>
      </c>
    </row>
    <row r="5911" spans="3:4" x14ac:dyDescent="0.2">
      <c r="C5911" s="125">
        <v>790.69999999996605</v>
      </c>
      <c r="D5911" s="120">
        <f>FORECAST(C5911,INDEX($B$2:$B$2069,MATCH(C5911,$A$2:$A$2069,1)-1):INDEX($B$2:$B$2069,MATCH(C5911,$A$2:$A$2069,1)+1),INDEX($A$2:$A$2069,MATCH(C5911,$A$2:$A$2069,1)-1):INDEX($A$2:$A$2069,MATCH(C5911,$A$2:$A$2069,1)+1))</f>
        <v>-2.090395480010443E-2</v>
      </c>
    </row>
    <row r="5912" spans="3:4" x14ac:dyDescent="0.2">
      <c r="C5912" s="125">
        <v>790.79999999996596</v>
      </c>
      <c r="D5912" s="120">
        <f>FORECAST(C5912,INDEX($B$2:$B$2069,MATCH(C5912,$A$2:$A$2069,1)-1):INDEX($B$2:$B$2069,MATCH(C5912,$A$2:$A$2069,1)+1),INDEX($A$2:$A$2069,MATCH(C5912,$A$2:$A$2069,1)-1):INDEX($A$2:$A$2069,MATCH(C5912,$A$2:$A$2069,1)+1))</f>
        <v>-1.8267419962575637E-2</v>
      </c>
    </row>
    <row r="5913" spans="3:4" x14ac:dyDescent="0.2">
      <c r="C5913" s="125">
        <v>790.89999999996598</v>
      </c>
      <c r="D5913" s="120">
        <f>FORECAST(C5913,INDEX($B$2:$B$2069,MATCH(C5913,$A$2:$A$2069,1)-1):INDEX($B$2:$B$2069,MATCH(C5913,$A$2:$A$2069,1)+1),INDEX($A$2:$A$2069,MATCH(C5913,$A$2:$A$2069,1)-1):INDEX($A$2:$A$2069,MATCH(C5913,$A$2:$A$2069,1)+1))</f>
        <v>-1.7561205273310065E-2</v>
      </c>
    </row>
    <row r="5914" spans="3:4" x14ac:dyDescent="0.2">
      <c r="C5914" s="125">
        <v>790.99999999996601</v>
      </c>
      <c r="D5914" s="120">
        <f>FORECAST(C5914,INDEX($B$2:$B$2069,MATCH(C5914,$A$2:$A$2069,1)-1):INDEX($B$2:$B$2069,MATCH(C5914,$A$2:$A$2069,1)+1),INDEX($A$2:$A$2069,MATCH(C5914,$A$2:$A$2069,1)-1):INDEX($A$2:$A$2069,MATCH(C5914,$A$2:$A$2069,1)+1))</f>
        <v>-2.0000260445684148E-2</v>
      </c>
    </row>
    <row r="5915" spans="3:4" x14ac:dyDescent="0.2">
      <c r="C5915" s="125">
        <v>791.09999999996603</v>
      </c>
      <c r="D5915" s="120">
        <f>FORECAST(C5915,INDEX($B$2:$B$2069,MATCH(C5915,$A$2:$A$2069,1)-1):INDEX($B$2:$B$2069,MATCH(C5915,$A$2:$A$2069,1)+1),INDEX($A$2:$A$2069,MATCH(C5915,$A$2:$A$2069,1)-1):INDEX($A$2:$A$2069,MATCH(C5915,$A$2:$A$2069,1)+1))</f>
        <v>-2.2123900364505289E-2</v>
      </c>
    </row>
    <row r="5916" spans="3:4" x14ac:dyDescent="0.2">
      <c r="C5916" s="125">
        <v>791.19999999996605</v>
      </c>
      <c r="D5916" s="120">
        <f>FORECAST(C5916,INDEX($B$2:$B$2069,MATCH(C5916,$A$2:$A$2069,1)-1):INDEX($B$2:$B$2069,MATCH(C5916,$A$2:$A$2069,1)+1),INDEX($A$2:$A$2069,MATCH(C5916,$A$2:$A$2069,1)-1):INDEX($A$2:$A$2069,MATCH(C5916,$A$2:$A$2069,1)+1))</f>
        <v>-1.6194357129077019E-2</v>
      </c>
    </row>
    <row r="5917" spans="3:4" x14ac:dyDescent="0.2">
      <c r="C5917" s="125">
        <v>791.29999999996596</v>
      </c>
      <c r="D5917" s="120">
        <f>FORECAST(C5917,INDEX($B$2:$B$2069,MATCH(C5917,$A$2:$A$2069,1)-1):INDEX($B$2:$B$2069,MATCH(C5917,$A$2:$A$2069,1)+1),INDEX($A$2:$A$2069,MATCH(C5917,$A$2:$A$2069,1)-1):INDEX($A$2:$A$2069,MATCH(C5917,$A$2:$A$2069,1)+1))</f>
        <v>-1.3360499897785871E-2</v>
      </c>
    </row>
    <row r="5918" spans="3:4" x14ac:dyDescent="0.2">
      <c r="C5918" s="125">
        <v>791.39999999996598</v>
      </c>
      <c r="D5918" s="120">
        <f>FORECAST(C5918,INDEX($B$2:$B$2069,MATCH(C5918,$A$2:$A$2069,1)-1):INDEX($B$2:$B$2069,MATCH(C5918,$A$2:$A$2069,1)+1),INDEX($A$2:$A$2069,MATCH(C5918,$A$2:$A$2069,1)-1):INDEX($A$2:$A$2069,MATCH(C5918,$A$2:$A$2069,1)+1))</f>
        <v>-1.0526642666491171E-2</v>
      </c>
    </row>
    <row r="5919" spans="3:4" x14ac:dyDescent="0.2">
      <c r="C5919" s="125">
        <v>791.49999999996601</v>
      </c>
      <c r="D5919" s="120">
        <f>FORECAST(C5919,INDEX($B$2:$B$2069,MATCH(C5919,$A$2:$A$2069,1)-1):INDEX($B$2:$B$2069,MATCH(C5919,$A$2:$A$2069,1)+1),INDEX($A$2:$A$2069,MATCH(C5919,$A$2:$A$2069,1)-1):INDEX($A$2:$A$2069,MATCH(C5919,$A$2:$A$2069,1)+1))</f>
        <v>-1.2728342750243371E-2</v>
      </c>
    </row>
    <row r="5920" spans="3:4" x14ac:dyDescent="0.2">
      <c r="C5920" s="125">
        <v>791.59999999996603</v>
      </c>
      <c r="D5920" s="120">
        <f>FORECAST(C5920,INDEX($B$2:$B$2069,MATCH(C5920,$A$2:$A$2069,1)-1):INDEX($B$2:$B$2069,MATCH(C5920,$A$2:$A$2069,1)+1),INDEX($A$2:$A$2069,MATCH(C5920,$A$2:$A$2069,1)-1):INDEX($A$2:$A$2069,MATCH(C5920,$A$2:$A$2069,1)+1))</f>
        <v>-1.0609698682447544E-2</v>
      </c>
    </row>
    <row r="5921" spans="3:4" x14ac:dyDescent="0.2">
      <c r="C5921" s="125">
        <v>791.69999999996605</v>
      </c>
      <c r="D5921" s="120">
        <f>FORECAST(C5921,INDEX($B$2:$B$2069,MATCH(C5921,$A$2:$A$2069,1)-1):INDEX($B$2:$B$2069,MATCH(C5921,$A$2:$A$2069,1)+1),INDEX($A$2:$A$2069,MATCH(C5921,$A$2:$A$2069,1)-1):INDEX($A$2:$A$2069,MATCH(C5921,$A$2:$A$2069,1)+1))</f>
        <v>-1.318493898469697E-2</v>
      </c>
    </row>
    <row r="5922" spans="3:4" x14ac:dyDescent="0.2">
      <c r="C5922" s="125">
        <v>791.79999999996596</v>
      </c>
      <c r="D5922" s="120">
        <f>FORECAST(C5922,INDEX($B$2:$B$2069,MATCH(C5922,$A$2:$A$2069,1)-1):INDEX($B$2:$B$2069,MATCH(C5922,$A$2:$A$2069,1)+1),INDEX($A$2:$A$2069,MATCH(C5922,$A$2:$A$2069,1)-1):INDEX($A$2:$A$2069,MATCH(C5922,$A$2:$A$2069,1)+1))</f>
        <v>-1.5308578903518111E-2</v>
      </c>
    </row>
    <row r="5923" spans="3:4" x14ac:dyDescent="0.2">
      <c r="C5923" s="125">
        <v>791.89999999996598</v>
      </c>
      <c r="D5923" s="120">
        <f>FORECAST(C5923,INDEX($B$2:$B$2069,MATCH(C5923,$A$2:$A$2069,1)-1):INDEX($B$2:$B$2069,MATCH(C5923,$A$2:$A$2069,1)+1),INDEX($A$2:$A$2069,MATCH(C5923,$A$2:$A$2069,1)-1):INDEX($A$2:$A$2069,MATCH(C5923,$A$2:$A$2069,1)+1))</f>
        <v>-1.090563225440988E-2</v>
      </c>
    </row>
    <row r="5924" spans="3:4" x14ac:dyDescent="0.2">
      <c r="C5924" s="125">
        <v>791.99999999996601</v>
      </c>
      <c r="D5924" s="120">
        <f>FORECAST(C5924,INDEX($B$2:$B$2069,MATCH(C5924,$A$2:$A$2069,1)-1):INDEX($B$2:$B$2069,MATCH(C5924,$A$2:$A$2069,1)+1),INDEX($A$2:$A$2069,MATCH(C5924,$A$2:$A$2069,1)-1):INDEX($A$2:$A$2069,MATCH(C5924,$A$2:$A$2069,1)+1))</f>
        <v>-8.7799889017041721E-3</v>
      </c>
    </row>
    <row r="5925" spans="3:4" x14ac:dyDescent="0.2">
      <c r="C5925" s="125">
        <v>792.09999999996603</v>
      </c>
      <c r="D5925" s="120">
        <f>FORECAST(C5925,INDEX($B$2:$B$2069,MATCH(C5925,$A$2:$A$2069,1)-1):INDEX($B$2:$B$2069,MATCH(C5925,$A$2:$A$2069,1)+1),INDEX($A$2:$A$2069,MATCH(C5925,$A$2:$A$2069,1)-1):INDEX($A$2:$A$2069,MATCH(C5925,$A$2:$A$2069,1)+1))</f>
        <v>-6.654345548994911E-3</v>
      </c>
    </row>
    <row r="5926" spans="3:4" x14ac:dyDescent="0.2">
      <c r="C5926" s="125">
        <v>792.19999999996605</v>
      </c>
      <c r="D5926" s="120">
        <f>FORECAST(C5926,INDEX($B$2:$B$2069,MATCH(C5926,$A$2:$A$2069,1)-1):INDEX($B$2:$B$2069,MATCH(C5926,$A$2:$A$2069,1)+1),INDEX($A$2:$A$2069,MATCH(C5926,$A$2:$A$2069,1)-1):INDEX($A$2:$A$2069,MATCH(C5926,$A$2:$A$2069,1)+1))</f>
        <v>-7.3088273307675422E-3</v>
      </c>
    </row>
    <row r="5927" spans="3:4" x14ac:dyDescent="0.2">
      <c r="C5927" s="125">
        <v>792.29999999996596</v>
      </c>
      <c r="D5927" s="120">
        <f>FORECAST(C5927,INDEX($B$2:$B$2069,MATCH(C5927,$A$2:$A$2069,1)-1):INDEX($B$2:$B$2069,MATCH(C5927,$A$2:$A$2069,1)+1),INDEX($A$2:$A$2069,MATCH(C5927,$A$2:$A$2069,1)-1):INDEX($A$2:$A$2069,MATCH(C5927,$A$2:$A$2069,1)+1))</f>
        <v>-5.1831839780618338E-3</v>
      </c>
    </row>
    <row r="5928" spans="3:4" x14ac:dyDescent="0.2">
      <c r="C5928" s="125">
        <v>792.39999999996598</v>
      </c>
      <c r="D5928" s="120">
        <f>FORECAST(C5928,INDEX($B$2:$B$2069,MATCH(C5928,$A$2:$A$2069,1)-1):INDEX($B$2:$B$2069,MATCH(C5928,$A$2:$A$2069,1)+1),INDEX($A$2:$A$2069,MATCH(C5928,$A$2:$A$2069,1)-1):INDEX($A$2:$A$2069,MATCH(C5928,$A$2:$A$2069,1)+1))</f>
        <v>-8.6075650110970514E-3</v>
      </c>
    </row>
    <row r="5929" spans="3:4" x14ac:dyDescent="0.2">
      <c r="C5929" s="125">
        <v>792.49999999996601</v>
      </c>
      <c r="D5929" s="120">
        <f>FORECAST(C5929,INDEX($B$2:$B$2069,MATCH(C5929,$A$2:$A$2069,1)-1):INDEX($B$2:$B$2069,MATCH(C5929,$A$2:$A$2069,1)+1),INDEX($A$2:$A$2069,MATCH(C5929,$A$2:$A$2069,1)-1):INDEX($A$2:$A$2069,MATCH(C5929,$A$2:$A$2069,1)+1))</f>
        <v>-1.0735224585566527E-2</v>
      </c>
    </row>
    <row r="5930" spans="3:4" x14ac:dyDescent="0.2">
      <c r="C5930" s="125">
        <v>792.59999999996603</v>
      </c>
      <c r="D5930" s="120">
        <f>FORECAST(C5930,INDEX($B$2:$B$2069,MATCH(C5930,$A$2:$A$2069,1)-1):INDEX($B$2:$B$2069,MATCH(C5930,$A$2:$A$2069,1)+1),INDEX($A$2:$A$2069,MATCH(C5930,$A$2:$A$2069,1)-1):INDEX($A$2:$A$2069,MATCH(C5930,$A$2:$A$2069,1)+1))</f>
        <v>-1.1162973335817838E-2</v>
      </c>
    </row>
    <row r="5931" spans="3:4" x14ac:dyDescent="0.2">
      <c r="C5931" s="125">
        <v>792.69999999996605</v>
      </c>
      <c r="D5931" s="120">
        <f>FORECAST(C5931,INDEX($B$2:$B$2069,MATCH(C5931,$A$2:$A$2069,1)-1):INDEX($B$2:$B$2069,MATCH(C5931,$A$2:$A$2069,1)+1),INDEX($A$2:$A$2069,MATCH(C5931,$A$2:$A$2069,1)-1):INDEX($A$2:$A$2069,MATCH(C5931,$A$2:$A$2069,1)+1))</f>
        <v>-1.2577397659109479E-2</v>
      </c>
    </row>
    <row r="5932" spans="3:4" x14ac:dyDescent="0.2">
      <c r="C5932" s="125">
        <v>792.79999999996596</v>
      </c>
      <c r="D5932" s="120">
        <f>FORECAST(C5932,INDEX($B$2:$B$2069,MATCH(C5932,$A$2:$A$2069,1)-1):INDEX($B$2:$B$2069,MATCH(C5932,$A$2:$A$2069,1)+1),INDEX($A$2:$A$2069,MATCH(C5932,$A$2:$A$2069,1)-1):INDEX($A$2:$A$2069,MATCH(C5932,$A$2:$A$2069,1)+1))</f>
        <v>-1.3991821982397568E-2</v>
      </c>
    </row>
    <row r="5933" spans="3:4" x14ac:dyDescent="0.2">
      <c r="C5933" s="125">
        <v>792.89999999996598</v>
      </c>
      <c r="D5933" s="120">
        <f>FORECAST(C5933,INDEX($B$2:$B$2069,MATCH(C5933,$A$2:$A$2069,1)-1):INDEX($B$2:$B$2069,MATCH(C5933,$A$2:$A$2069,1)+1),INDEX($A$2:$A$2069,MATCH(C5933,$A$2:$A$2069,1)-1):INDEX($A$2:$A$2069,MATCH(C5933,$A$2:$A$2069,1)+1))</f>
        <v>-1.3333333333333329E-2</v>
      </c>
    </row>
    <row r="5934" spans="3:4" x14ac:dyDescent="0.2">
      <c r="C5934" s="125">
        <v>792.99999999996601</v>
      </c>
      <c r="D5934" s="120">
        <f>FORECAST(C5934,INDEX($B$2:$B$2069,MATCH(C5934,$A$2:$A$2069,1)-1):INDEX($B$2:$B$2069,MATCH(C5934,$A$2:$A$2069,1)+1),INDEX($A$2:$A$2069,MATCH(C5934,$A$2:$A$2069,1)-1):INDEX($A$2:$A$2069,MATCH(C5934,$A$2:$A$2069,1)+1))</f>
        <v>-1.3333333333333326E-2</v>
      </c>
    </row>
    <row r="5935" spans="3:4" x14ac:dyDescent="0.2">
      <c r="C5935" s="125">
        <v>793.09999999996603</v>
      </c>
      <c r="D5935" s="120">
        <f>FORECAST(C5935,INDEX($B$2:$B$2069,MATCH(C5935,$A$2:$A$2069,1)-1):INDEX($B$2:$B$2069,MATCH(C5935,$A$2:$A$2069,1)+1),INDEX($A$2:$A$2069,MATCH(C5935,$A$2:$A$2069,1)-1):INDEX($A$2:$A$2069,MATCH(C5935,$A$2:$A$2069,1)+1))</f>
        <v>-1.467848699739438E-2</v>
      </c>
    </row>
    <row r="5936" spans="3:4" x14ac:dyDescent="0.2">
      <c r="C5936" s="125">
        <v>793.19999999996605</v>
      </c>
      <c r="D5936" s="120">
        <f>FORECAST(C5936,INDEX($B$2:$B$2069,MATCH(C5936,$A$2:$A$2069,1)-1):INDEX($B$2:$B$2069,MATCH(C5936,$A$2:$A$2069,1)+1),INDEX($A$2:$A$2069,MATCH(C5936,$A$2:$A$2069,1)-1):INDEX($A$2:$A$2069,MATCH(C5936,$A$2:$A$2069,1)+1))</f>
        <v>-1.5387706855550576E-2</v>
      </c>
    </row>
    <row r="5937" spans="3:4" x14ac:dyDescent="0.2">
      <c r="C5937" s="125">
        <v>793.29999999996596</v>
      </c>
      <c r="D5937" s="120">
        <f>FORECAST(C5937,INDEX($B$2:$B$2069,MATCH(C5937,$A$2:$A$2069,1)-1):INDEX($B$2:$B$2069,MATCH(C5937,$A$2:$A$2069,1)+1),INDEX($A$2:$A$2069,MATCH(C5937,$A$2:$A$2069,1)-1):INDEX($A$2:$A$2069,MATCH(C5937,$A$2:$A$2069,1)+1))</f>
        <v>-1.6096926713705884E-2</v>
      </c>
    </row>
    <row r="5938" spans="3:4" x14ac:dyDescent="0.2">
      <c r="C5938" s="125">
        <v>793.39999999996598</v>
      </c>
      <c r="D5938" s="120">
        <f>FORECAST(C5938,INDEX($B$2:$B$2069,MATCH(C5938,$A$2:$A$2069,1)-1):INDEX($B$2:$B$2069,MATCH(C5938,$A$2:$A$2069,1)+1),INDEX($A$2:$A$2069,MATCH(C5938,$A$2:$A$2069,1)-1):INDEX($A$2:$A$2069,MATCH(C5938,$A$2:$A$2069,1)+1))</f>
        <v>-1.444444444444444E-2</v>
      </c>
    </row>
    <row r="5939" spans="3:4" x14ac:dyDescent="0.2">
      <c r="C5939" s="125">
        <v>793.49999999996601</v>
      </c>
      <c r="D5939" s="120">
        <f>FORECAST(C5939,INDEX($B$2:$B$2069,MATCH(C5939,$A$2:$A$2069,1)-1):INDEX($B$2:$B$2069,MATCH(C5939,$A$2:$A$2069,1)+1),INDEX($A$2:$A$2069,MATCH(C5939,$A$2:$A$2069,1)-1):INDEX($A$2:$A$2069,MATCH(C5939,$A$2:$A$2069,1)+1))</f>
        <v>-1.444444444444444E-2</v>
      </c>
    </row>
    <row r="5940" spans="3:4" x14ac:dyDescent="0.2">
      <c r="C5940" s="125">
        <v>793.59999999996603</v>
      </c>
      <c r="D5940" s="120">
        <f>FORECAST(C5940,INDEX($B$2:$B$2069,MATCH(C5940,$A$2:$A$2069,1)-1):INDEX($B$2:$B$2069,MATCH(C5940,$A$2:$A$2069,1)+1),INDEX($A$2:$A$2069,MATCH(C5940,$A$2:$A$2069,1)-1):INDEX($A$2:$A$2069,MATCH(C5940,$A$2:$A$2069,1)+1))</f>
        <v>-1.088179669102729E-2</v>
      </c>
    </row>
    <row r="5941" spans="3:4" x14ac:dyDescent="0.2">
      <c r="C5941" s="125">
        <v>793.69999999996605</v>
      </c>
      <c r="D5941" s="120">
        <f>FORECAST(C5941,INDEX($B$2:$B$2069,MATCH(C5941,$A$2:$A$2069,1)-1):INDEX($B$2:$B$2069,MATCH(C5941,$A$2:$A$2069,1)+1),INDEX($A$2:$A$2069,MATCH(C5941,$A$2:$A$2069,1)-1):INDEX($A$2:$A$2069,MATCH(C5941,$A$2:$A$2069,1)+1))</f>
        <v>-8.7541371165578141E-3</v>
      </c>
    </row>
    <row r="5942" spans="3:4" x14ac:dyDescent="0.2">
      <c r="C5942" s="125">
        <v>793.79999999996596</v>
      </c>
      <c r="D5942" s="120">
        <f>FORECAST(C5942,INDEX($B$2:$B$2069,MATCH(C5942,$A$2:$A$2069,1)-1):INDEX($B$2:$B$2069,MATCH(C5942,$A$2:$A$2069,1)+1),INDEX($A$2:$A$2069,MATCH(C5942,$A$2:$A$2069,1)-1):INDEX($A$2:$A$2069,MATCH(C5942,$A$2:$A$2069,1)+1))</f>
        <v>-1.2420803782263512E-2</v>
      </c>
    </row>
    <row r="5943" spans="3:4" x14ac:dyDescent="0.2">
      <c r="C5943" s="125">
        <v>793.89999999996598</v>
      </c>
      <c r="D5943" s="120">
        <f>FORECAST(C5943,INDEX($B$2:$B$2069,MATCH(C5943,$A$2:$A$2069,1)-1):INDEX($B$2:$B$2069,MATCH(C5943,$A$2:$A$2069,1)+1),INDEX($A$2:$A$2069,MATCH(C5943,$A$2:$A$2069,1)-1):INDEX($A$2:$A$2069,MATCH(C5943,$A$2:$A$2069,1)+1))</f>
        <v>-1.3130023640419708E-2</v>
      </c>
    </row>
    <row r="5944" spans="3:4" x14ac:dyDescent="0.2">
      <c r="C5944" s="125">
        <v>793.99999999996601</v>
      </c>
      <c r="D5944" s="120">
        <f>FORECAST(C5944,INDEX($B$2:$B$2069,MATCH(C5944,$A$2:$A$2069,1)-1):INDEX($B$2:$B$2069,MATCH(C5944,$A$2:$A$2069,1)+1),INDEX($A$2:$A$2069,MATCH(C5944,$A$2:$A$2069,1)-1):INDEX($A$2:$A$2069,MATCH(C5944,$A$2:$A$2069,1)+1))</f>
        <v>-1.3839243498575904E-2</v>
      </c>
    </row>
    <row r="5945" spans="3:4" x14ac:dyDescent="0.2">
      <c r="C5945" s="125">
        <v>794.09999999996603</v>
      </c>
      <c r="D5945" s="120">
        <f>FORECAST(C5945,INDEX($B$2:$B$2069,MATCH(C5945,$A$2:$A$2069,1)-1):INDEX($B$2:$B$2069,MATCH(C5945,$A$2:$A$2069,1)+1),INDEX($A$2:$A$2069,MATCH(C5945,$A$2:$A$2069,1)-1):INDEX($A$2:$A$2069,MATCH(C5945,$A$2:$A$2069,1)+1))</f>
        <v>-1.3541371157911541E-2</v>
      </c>
    </row>
    <row r="5946" spans="3:4" x14ac:dyDescent="0.2">
      <c r="C5946" s="125">
        <v>794.19999999996605</v>
      </c>
      <c r="D5946" s="120">
        <f>FORECAST(C5946,INDEX($B$2:$B$2069,MATCH(C5946,$A$2:$A$2069,1)-1):INDEX($B$2:$B$2069,MATCH(C5946,$A$2:$A$2069,1)+1),INDEX($A$2:$A$2069,MATCH(C5946,$A$2:$A$2069,1)-1):INDEX($A$2:$A$2069,MATCH(C5946,$A$2:$A$2069,1)+1))</f>
        <v>-1.4959810874223933E-2</v>
      </c>
    </row>
    <row r="5947" spans="3:4" x14ac:dyDescent="0.2">
      <c r="C5947" s="125">
        <v>794.29999999996596</v>
      </c>
      <c r="D5947" s="120">
        <f>FORECAST(C5947,INDEX($B$2:$B$2069,MATCH(C5947,$A$2:$A$2069,1)-1):INDEX($B$2:$B$2069,MATCH(C5947,$A$2:$A$2069,1)+1),INDEX($A$2:$A$2069,MATCH(C5947,$A$2:$A$2069,1)-1):INDEX($A$2:$A$2069,MATCH(C5947,$A$2:$A$2069,1)+1))</f>
        <v>-1.8600472812757118E-2</v>
      </c>
    </row>
    <row r="5948" spans="3:4" x14ac:dyDescent="0.2">
      <c r="C5948" s="125">
        <v>794.39999999996598</v>
      </c>
      <c r="D5948" s="120">
        <f>FORECAST(C5948,INDEX($B$2:$B$2069,MATCH(C5948,$A$2:$A$2069,1)-1):INDEX($B$2:$B$2069,MATCH(C5948,$A$2:$A$2069,1)+1),INDEX($A$2:$A$2069,MATCH(C5948,$A$2:$A$2069,1)-1):INDEX($A$2:$A$2069,MATCH(C5948,$A$2:$A$2069,1)+1))</f>
        <v>-2.001891252906951E-2</v>
      </c>
    </row>
    <row r="5949" spans="3:4" x14ac:dyDescent="0.2">
      <c r="C5949" s="125">
        <v>794.49999999996601</v>
      </c>
      <c r="D5949" s="120">
        <f>FORECAST(C5949,INDEX($B$2:$B$2069,MATCH(C5949,$A$2:$A$2069,1)-1):INDEX($B$2:$B$2069,MATCH(C5949,$A$2:$A$2069,1)+1),INDEX($A$2:$A$2069,MATCH(C5949,$A$2:$A$2069,1)-1):INDEX($A$2:$A$2069,MATCH(C5949,$A$2:$A$2069,1)+1))</f>
        <v>-2.0489361701404363E-2</v>
      </c>
    </row>
    <row r="5950" spans="3:4" x14ac:dyDescent="0.2">
      <c r="C5950" s="125">
        <v>794.59999999996603</v>
      </c>
      <c r="D5950" s="120">
        <f>FORECAST(C5950,INDEX($B$2:$B$2069,MATCH(C5950,$A$2:$A$2069,1)-1):INDEX($B$2:$B$2069,MATCH(C5950,$A$2:$A$2069,1)+1),INDEX($A$2:$A$2069,MATCH(C5950,$A$2:$A$2069,1)-1):INDEX($A$2:$A$2069,MATCH(C5950,$A$2:$A$2069,1)+1))</f>
        <v>-2.2617021275870286E-2</v>
      </c>
    </row>
    <row r="5951" spans="3:4" x14ac:dyDescent="0.2">
      <c r="C5951" s="125">
        <v>794.69999999996605</v>
      </c>
      <c r="D5951" s="120">
        <f>FORECAST(C5951,INDEX($B$2:$B$2069,MATCH(C5951,$A$2:$A$2069,1)-1):INDEX($B$2:$B$2069,MATCH(C5951,$A$2:$A$2069,1)+1),INDEX($A$2:$A$2069,MATCH(C5951,$A$2:$A$2069,1)-1):INDEX($A$2:$A$2069,MATCH(C5951,$A$2:$A$2069,1)+1))</f>
        <v>-2.4744680850339762E-2</v>
      </c>
    </row>
    <row r="5952" spans="3:4" x14ac:dyDescent="0.2">
      <c r="C5952" s="125">
        <v>794.79999999996596</v>
      </c>
      <c r="D5952" s="120">
        <f>FORECAST(C5952,INDEX($B$2:$B$2069,MATCH(C5952,$A$2:$A$2069,1)-1):INDEX($B$2:$B$2069,MATCH(C5952,$A$2:$A$2069,1)+1),INDEX($A$2:$A$2069,MATCH(C5952,$A$2:$A$2069,1)-1):INDEX($A$2:$A$2069,MATCH(C5952,$A$2:$A$2069,1)+1))</f>
        <v>6.1654846294629806E-3</v>
      </c>
    </row>
    <row r="5953" spans="3:4" x14ac:dyDescent="0.2">
      <c r="C5953" s="125">
        <v>794.89999999996598</v>
      </c>
      <c r="D5953" s="120">
        <f>FORECAST(C5953,INDEX($B$2:$B$2069,MATCH(C5953,$A$2:$A$2069,1)-1):INDEX($B$2:$B$2069,MATCH(C5953,$A$2:$A$2069,1)+1),INDEX($A$2:$A$2069,MATCH(C5953,$A$2:$A$2069,1)-1):INDEX($A$2:$A$2069,MATCH(C5953,$A$2:$A$2069,1)+1))</f>
        <v>1.822222221811387E-2</v>
      </c>
    </row>
    <row r="5954" spans="3:4" x14ac:dyDescent="0.2">
      <c r="C5954" s="125">
        <v>794.99999999996601</v>
      </c>
      <c r="D5954" s="120">
        <f>FORECAST(C5954,INDEX($B$2:$B$2069,MATCH(C5954,$A$2:$A$2069,1)-1):INDEX($B$2:$B$2069,MATCH(C5954,$A$2:$A$2069,1)+1),INDEX($A$2:$A$2069,MATCH(C5954,$A$2:$A$2069,1)-1):INDEX($A$2:$A$2069,MATCH(C5954,$A$2:$A$2069,1)+1))</f>
        <v>2.3808510633699598E-2</v>
      </c>
    </row>
    <row r="5955" spans="3:4" x14ac:dyDescent="0.2">
      <c r="C5955" s="125">
        <v>795.09999999996603</v>
      </c>
      <c r="D5955" s="120">
        <f>FORECAST(C5955,INDEX($B$2:$B$2069,MATCH(C5955,$A$2:$A$2069,1)-1):INDEX($B$2:$B$2069,MATCH(C5955,$A$2:$A$2069,1)+1),INDEX($A$2:$A$2069,MATCH(C5955,$A$2:$A$2069,1)-1):INDEX($A$2:$A$2069,MATCH(C5955,$A$2:$A$2069,1)+1))</f>
        <v>3.7283687938668209E-2</v>
      </c>
    </row>
    <row r="5956" spans="3:4" x14ac:dyDescent="0.2">
      <c r="C5956" s="125">
        <v>795.19999999996605</v>
      </c>
      <c r="D5956" s="120">
        <f>FORECAST(C5956,INDEX($B$2:$B$2069,MATCH(C5956,$A$2:$A$2069,1)-1):INDEX($B$2:$B$2069,MATCH(C5956,$A$2:$A$2069,1)+1),INDEX($A$2:$A$2069,MATCH(C5956,$A$2:$A$2069,1)-1):INDEX($A$2:$A$2069,MATCH(C5956,$A$2:$A$2069,1)+1))</f>
        <v>3.183924349954026E-2</v>
      </c>
    </row>
    <row r="5957" spans="3:4" x14ac:dyDescent="0.2">
      <c r="C5957" s="125">
        <v>795.29999999996596</v>
      </c>
      <c r="D5957" s="120">
        <f>FORECAST(C5957,INDEX($B$2:$B$2069,MATCH(C5957,$A$2:$A$2069,1)-1):INDEX($B$2:$B$2069,MATCH(C5957,$A$2:$A$2069,1)+1),INDEX($A$2:$A$2069,MATCH(C5957,$A$2:$A$2069,1)-1):INDEX($A$2:$A$2069,MATCH(C5957,$A$2:$A$2069,1)+1))</f>
        <v>2.9711583925074336E-2</v>
      </c>
    </row>
    <row r="5958" spans="3:4" x14ac:dyDescent="0.2">
      <c r="C5958" s="125">
        <v>795.39999999996598</v>
      </c>
      <c r="D5958" s="120">
        <f>FORECAST(C5958,INDEX($B$2:$B$2069,MATCH(C5958,$A$2:$A$2069,1)-1):INDEX($B$2:$B$2069,MATCH(C5958,$A$2:$A$2069,1)+1),INDEX($A$2:$A$2069,MATCH(C5958,$A$2:$A$2069,1)-1):INDEX($A$2:$A$2069,MATCH(C5958,$A$2:$A$2069,1)+1))</f>
        <v>2.758392435060486E-2</v>
      </c>
    </row>
    <row r="5959" spans="3:4" x14ac:dyDescent="0.2">
      <c r="C5959" s="125">
        <v>795.49999999996601</v>
      </c>
      <c r="D5959" s="120">
        <f>FORECAST(C5959,INDEX($B$2:$B$2069,MATCH(C5959,$A$2:$A$2069,1)-1):INDEX($B$2:$B$2069,MATCH(C5959,$A$2:$A$2069,1)+1),INDEX($A$2:$A$2069,MATCH(C5959,$A$2:$A$2069,1)-1):INDEX($A$2:$A$2069,MATCH(C5959,$A$2:$A$2069,1)+1))</f>
        <v>1.4004643243225701E-2</v>
      </c>
    </row>
    <row r="5960" spans="3:4" x14ac:dyDescent="0.2">
      <c r="C5960" s="125">
        <v>795.59999999996603</v>
      </c>
      <c r="D5960" s="120">
        <f>FORECAST(C5960,INDEX($B$2:$B$2069,MATCH(C5960,$A$2:$A$2069,1)-1):INDEX($B$2:$B$2069,MATCH(C5960,$A$2:$A$2069,1)+1),INDEX($A$2:$A$2069,MATCH(C5960,$A$2:$A$2069,1)-1):INDEX($A$2:$A$2069,MATCH(C5960,$A$2:$A$2069,1)+1))</f>
        <v>5.4768817982733253E-3</v>
      </c>
    </row>
    <row r="5961" spans="3:4" x14ac:dyDescent="0.2">
      <c r="C5961" s="125">
        <v>795.69999999996605</v>
      </c>
      <c r="D5961" s="120">
        <f>FORECAST(C5961,INDEX($B$2:$B$2069,MATCH(C5961,$A$2:$A$2069,1)-1):INDEX($B$2:$B$2069,MATCH(C5961,$A$2:$A$2069,1)+1),INDEX($A$2:$A$2069,MATCH(C5961,$A$2:$A$2069,1)-1):INDEX($A$2:$A$2069,MATCH(C5961,$A$2:$A$2069,1)+1))</f>
        <v>-4.7070899065460026E-4</v>
      </c>
    </row>
    <row r="5962" spans="3:4" x14ac:dyDescent="0.2">
      <c r="C5962" s="125">
        <v>795.79999999996596</v>
      </c>
      <c r="D5962" s="120">
        <f>FORECAST(C5962,INDEX($B$2:$B$2069,MATCH(C5962,$A$2:$A$2069,1)-1):INDEX($B$2:$B$2069,MATCH(C5962,$A$2:$A$2069,1)+1),INDEX($A$2:$A$2069,MATCH(C5962,$A$2:$A$2069,1)-1):INDEX($A$2:$A$2069,MATCH(C5962,$A$2:$A$2069,1)+1))</f>
        <v>-8.2872343193400866E-3</v>
      </c>
    </row>
    <row r="5963" spans="3:4" x14ac:dyDescent="0.2">
      <c r="C5963" s="125">
        <v>795.89999999996598</v>
      </c>
      <c r="D5963" s="120">
        <f>FORECAST(C5963,INDEX($B$2:$B$2069,MATCH(C5963,$A$2:$A$2069,1)-1):INDEX($B$2:$B$2069,MATCH(C5963,$A$2:$A$2069,1)+1),INDEX($A$2:$A$2069,MATCH(C5963,$A$2:$A$2069,1)-1):INDEX($A$2:$A$2069,MATCH(C5963,$A$2:$A$2069,1)+1))</f>
        <v>-6.865248226468168E-3</v>
      </c>
    </row>
    <row r="5964" spans="3:4" x14ac:dyDescent="0.2">
      <c r="C5964" s="125">
        <v>795.99999999996601</v>
      </c>
      <c r="D5964" s="120">
        <f>FORECAST(C5964,INDEX($B$2:$B$2069,MATCH(C5964,$A$2:$A$2069,1)-1):INDEX($B$2:$B$2069,MATCH(C5964,$A$2:$A$2069,1)+1),INDEX($A$2:$A$2069,MATCH(C5964,$A$2:$A$2069,1)-1):INDEX($A$2:$A$2069,MATCH(C5964,$A$2:$A$2069,1)+1))</f>
        <v>-8.2836879427805599E-3</v>
      </c>
    </row>
    <row r="5965" spans="3:4" x14ac:dyDescent="0.2">
      <c r="C5965" s="125">
        <v>796.09999999996603</v>
      </c>
      <c r="D5965" s="120">
        <f>FORECAST(C5965,INDEX($B$2:$B$2069,MATCH(C5965,$A$2:$A$2069,1)-1):INDEX($B$2:$B$2069,MATCH(C5965,$A$2:$A$2069,1)+1),INDEX($A$2:$A$2069,MATCH(C5965,$A$2:$A$2069,1)-1):INDEX($A$2:$A$2069,MATCH(C5965,$A$2:$A$2069,1)+1))</f>
        <v>-9.7021276590929517E-3</v>
      </c>
    </row>
    <row r="5966" spans="3:4" x14ac:dyDescent="0.2">
      <c r="C5966" s="125">
        <v>796.19999999996605</v>
      </c>
      <c r="D5966" s="120">
        <f>FORECAST(C5966,INDEX($B$2:$B$2069,MATCH(C5966,$A$2:$A$2069,1)-1):INDEX($B$2:$B$2069,MATCH(C5966,$A$2:$A$2069,1)+1),INDEX($A$2:$A$2069,MATCH(C5966,$A$2:$A$2069,1)-1):INDEX($A$2:$A$2069,MATCH(C5966,$A$2:$A$2069,1)+1))</f>
        <v>-9.4349511936835384E-3</v>
      </c>
    </row>
    <row r="5967" spans="3:4" x14ac:dyDescent="0.2">
      <c r="C5967" s="125">
        <v>796.29999999996596</v>
      </c>
      <c r="D5967" s="120">
        <f>FORECAST(C5967,INDEX($B$2:$B$2069,MATCH(C5967,$A$2:$A$2069,1)-1):INDEX($B$2:$B$2069,MATCH(C5967,$A$2:$A$2069,1)+1),INDEX($A$2:$A$2069,MATCH(C5967,$A$2:$A$2069,1)-1):INDEX($A$2:$A$2069,MATCH(C5967,$A$2:$A$2069,1)+1))</f>
        <v>-8.7227047988633899E-3</v>
      </c>
    </row>
    <row r="5968" spans="3:4" x14ac:dyDescent="0.2">
      <c r="C5968" s="125">
        <v>796.39999999996598</v>
      </c>
      <c r="D5968" s="120">
        <f>FORECAST(C5968,INDEX($B$2:$B$2069,MATCH(C5968,$A$2:$A$2069,1)-1):INDEX($B$2:$B$2069,MATCH(C5968,$A$2:$A$2069,1)+1),INDEX($A$2:$A$2069,MATCH(C5968,$A$2:$A$2069,1)-1):INDEX($A$2:$A$2069,MATCH(C5968,$A$2:$A$2069,1)+1))</f>
        <v>-2.0636495705147695E-2</v>
      </c>
    </row>
    <row r="5969" spans="3:4" x14ac:dyDescent="0.2">
      <c r="C5969" s="125">
        <v>796.49999999996601</v>
      </c>
      <c r="D5969" s="120">
        <f>FORECAST(C5969,INDEX($B$2:$B$2069,MATCH(C5969,$A$2:$A$2069,1)-1):INDEX($B$2:$B$2069,MATCH(C5969,$A$2:$A$2069,1)+1),INDEX($A$2:$A$2069,MATCH(C5969,$A$2:$A$2069,1)-1):INDEX($A$2:$A$2069,MATCH(C5969,$A$2:$A$2069,1)+1))</f>
        <v>-2.7036610472798372E-2</v>
      </c>
    </row>
    <row r="5970" spans="3:4" x14ac:dyDescent="0.2">
      <c r="C5970" s="125">
        <v>796.59999999996603</v>
      </c>
      <c r="D5970" s="120">
        <f>FORECAST(C5970,INDEX($B$2:$B$2069,MATCH(C5970,$A$2:$A$2069,1)-1):INDEX($B$2:$B$2069,MATCH(C5970,$A$2:$A$2069,1)+1),INDEX($A$2:$A$2069,MATCH(C5970,$A$2:$A$2069,1)-1):INDEX($A$2:$A$2069,MATCH(C5970,$A$2:$A$2069,1)+1))</f>
        <v>-2.2443227394795429E-2</v>
      </c>
    </row>
    <row r="5971" spans="3:4" x14ac:dyDescent="0.2">
      <c r="C5971" s="125">
        <v>796.69999999996605</v>
      </c>
      <c r="D5971" s="120">
        <f>FORECAST(C5971,INDEX($B$2:$B$2069,MATCH(C5971,$A$2:$A$2069,1)-1):INDEX($B$2:$B$2069,MATCH(C5971,$A$2:$A$2069,1)+1),INDEX($A$2:$A$2069,MATCH(C5971,$A$2:$A$2069,1)-1):INDEX($A$2:$A$2069,MATCH(C5971,$A$2:$A$2069,1)+1))</f>
        <v>-2.458198713640769E-2</v>
      </c>
    </row>
    <row r="5972" spans="3:4" x14ac:dyDescent="0.2">
      <c r="C5972" s="125">
        <v>796.79999999996596</v>
      </c>
      <c r="D5972" s="120">
        <f>FORECAST(C5972,INDEX($B$2:$B$2069,MATCH(C5972,$A$2:$A$2069,1)-1):INDEX($B$2:$B$2069,MATCH(C5972,$A$2:$A$2069,1)+1),INDEX($A$2:$A$2069,MATCH(C5972,$A$2:$A$2069,1)-1):INDEX($A$2:$A$2069,MATCH(C5972,$A$2:$A$2069,1)+1))</f>
        <v>-2.6720746878016399E-2</v>
      </c>
    </row>
    <row r="5973" spans="3:4" x14ac:dyDescent="0.2">
      <c r="C5973" s="125">
        <v>796.89999999996598</v>
      </c>
      <c r="D5973" s="120">
        <f>FORECAST(C5973,INDEX($B$2:$B$2069,MATCH(C5973,$A$2:$A$2069,1)-1):INDEX($B$2:$B$2069,MATCH(C5973,$A$2:$A$2069,1)+1),INDEX($A$2:$A$2069,MATCH(C5973,$A$2:$A$2069,1)-1):INDEX($A$2:$A$2069,MATCH(C5973,$A$2:$A$2069,1)+1))</f>
        <v>-2.2868534470902091E-2</v>
      </c>
    </row>
    <row r="5974" spans="3:4" x14ac:dyDescent="0.2">
      <c r="C5974" s="125">
        <v>796.99999999996601</v>
      </c>
      <c r="D5974" s="120">
        <f>FORECAST(C5974,INDEX($B$2:$B$2069,MATCH(C5974,$A$2:$A$2069,1)-1):INDEX($B$2:$B$2069,MATCH(C5974,$A$2:$A$2069,1)+1),INDEX($A$2:$A$2069,MATCH(C5974,$A$2:$A$2069,1)-1):INDEX($A$2:$A$2069,MATCH(C5974,$A$2:$A$2069,1)+1))</f>
        <v>-1.9317405282539113E-2</v>
      </c>
    </row>
    <row r="5975" spans="3:4" x14ac:dyDescent="0.2">
      <c r="C5975" s="125">
        <v>797.09999999996603</v>
      </c>
      <c r="D5975" s="120">
        <f>FORECAST(C5975,INDEX($B$2:$B$2069,MATCH(C5975,$A$2:$A$2069,1)-1):INDEX($B$2:$B$2069,MATCH(C5975,$A$2:$A$2069,1)+1),INDEX($A$2:$A$2069,MATCH(C5975,$A$2:$A$2069,1)-1):INDEX($A$2:$A$2069,MATCH(C5975,$A$2:$A$2069,1)+1))</f>
        <v>-2.0000000000000004E-2</v>
      </c>
    </row>
    <row r="5976" spans="3:4" x14ac:dyDescent="0.2">
      <c r="C5976" s="125">
        <v>797.19999999996605</v>
      </c>
      <c r="D5976" s="120">
        <f>FORECAST(C5976,INDEX($B$2:$B$2069,MATCH(C5976,$A$2:$A$2069,1)-1):INDEX($B$2:$B$2069,MATCH(C5976,$A$2:$A$2069,1)+1),INDEX($A$2:$A$2069,MATCH(C5976,$A$2:$A$2069,1)-1):INDEX($A$2:$A$2069,MATCH(C5976,$A$2:$A$2069,1)+1))</f>
        <v>-2.0000000000000004E-2</v>
      </c>
    </row>
    <row r="5977" spans="3:4" x14ac:dyDescent="0.2">
      <c r="C5977" s="125">
        <v>797.29999999996596</v>
      </c>
      <c r="D5977" s="120">
        <f>FORECAST(C5977,INDEX($B$2:$B$2069,MATCH(C5977,$A$2:$A$2069,1)-1):INDEX($B$2:$B$2069,MATCH(C5977,$A$2:$A$2069,1)+1),INDEX($A$2:$A$2069,MATCH(C5977,$A$2:$A$2069,1)-1):INDEX($A$2:$A$2069,MATCH(C5977,$A$2:$A$2069,1)+1))</f>
        <v>-1.8839031339274115E-2</v>
      </c>
    </row>
    <row r="5978" spans="3:4" x14ac:dyDescent="0.2">
      <c r="C5978" s="125">
        <v>797.39999999996598</v>
      </c>
      <c r="D5978" s="120">
        <f>FORECAST(C5978,INDEX($B$2:$B$2069,MATCH(C5978,$A$2:$A$2069,1)-1):INDEX($B$2:$B$2069,MATCH(C5978,$A$2:$A$2069,1)+1),INDEX($A$2:$A$2069,MATCH(C5978,$A$2:$A$2069,1)-1):INDEX($A$2:$A$2069,MATCH(C5978,$A$2:$A$2069,1)+1))</f>
        <v>-1.8126780627023109E-2</v>
      </c>
    </row>
    <row r="5979" spans="3:4" x14ac:dyDescent="0.2">
      <c r="C5979" s="125">
        <v>797.49999999996601</v>
      </c>
      <c r="D5979" s="120">
        <f>FORECAST(C5979,INDEX($B$2:$B$2069,MATCH(C5979,$A$2:$A$2069,1)-1):INDEX($B$2:$B$2069,MATCH(C5979,$A$2:$A$2069,1)+1),INDEX($A$2:$A$2069,MATCH(C5979,$A$2:$A$2069,1)-1):INDEX($A$2:$A$2069,MATCH(C5979,$A$2:$A$2069,1)+1))</f>
        <v>-1.7414529914772992E-2</v>
      </c>
    </row>
    <row r="5980" spans="3:4" x14ac:dyDescent="0.2">
      <c r="C5980" s="125">
        <v>797.59999999996603</v>
      </c>
      <c r="D5980" s="120">
        <f>FORECAST(C5980,INDEX($B$2:$B$2069,MATCH(C5980,$A$2:$A$2069,1)-1):INDEX($B$2:$B$2069,MATCH(C5980,$A$2:$A$2069,1)+1),INDEX($A$2:$A$2069,MATCH(C5980,$A$2:$A$2069,1)-1):INDEX($A$2:$A$2069,MATCH(C5980,$A$2:$A$2069,1)+1))</f>
        <v>-2.3782051281326488E-2</v>
      </c>
    </row>
    <row r="5981" spans="3:4" x14ac:dyDescent="0.2">
      <c r="C5981" s="125">
        <v>797.69999999996605</v>
      </c>
      <c r="D5981" s="120">
        <f>FORECAST(C5981,INDEX($B$2:$B$2069,MATCH(C5981,$A$2:$A$2069,1)-1):INDEX($B$2:$B$2069,MATCH(C5981,$A$2:$A$2069,1)+1),INDEX($A$2:$A$2069,MATCH(C5981,$A$2:$A$2069,1)-1):INDEX($A$2:$A$2069,MATCH(C5981,$A$2:$A$2069,1)+1))</f>
        <v>-2.5918803418075953E-2</v>
      </c>
    </row>
    <row r="5982" spans="3:4" x14ac:dyDescent="0.2">
      <c r="C5982" s="125">
        <v>797.79999999996596</v>
      </c>
      <c r="D5982" s="120">
        <f>FORECAST(C5982,INDEX($B$2:$B$2069,MATCH(C5982,$A$2:$A$2069,1)-1):INDEX($B$2:$B$2069,MATCH(C5982,$A$2:$A$2069,1)+1),INDEX($A$2:$A$2069,MATCH(C5982,$A$2:$A$2069,1)-1):INDEX($A$2:$A$2069,MATCH(C5982,$A$2:$A$2069,1)+1))</f>
        <v>-1.9723426137765898E-2</v>
      </c>
    </row>
    <row r="5983" spans="3:4" x14ac:dyDescent="0.2">
      <c r="C5983" s="125">
        <v>797.89999999996598</v>
      </c>
      <c r="D5983" s="120">
        <f>FORECAST(C5983,INDEX($B$2:$B$2069,MATCH(C5983,$A$2:$A$2069,1)-1):INDEX($B$2:$B$2069,MATCH(C5983,$A$2:$A$2069,1)+1),INDEX($A$2:$A$2069,MATCH(C5983,$A$2:$A$2069,1)-1):INDEX($A$2:$A$2069,MATCH(C5983,$A$2:$A$2069,1)+1))</f>
        <v>-1.9008148907222022E-2</v>
      </c>
    </row>
    <row r="5984" spans="3:4" x14ac:dyDescent="0.2">
      <c r="C5984" s="125">
        <v>797.99999999996601</v>
      </c>
      <c r="D5984" s="120">
        <f>FORECAST(C5984,INDEX($B$2:$B$2069,MATCH(C5984,$A$2:$A$2069,1)-1):INDEX($B$2:$B$2069,MATCH(C5984,$A$2:$A$2069,1)+1),INDEX($A$2:$A$2069,MATCH(C5984,$A$2:$A$2069,1)-1):INDEX($A$2:$A$2069,MATCH(C5984,$A$2:$A$2069,1)+1))</f>
        <v>-1.6451012603909021E-2</v>
      </c>
    </row>
    <row r="5985" spans="3:4" x14ac:dyDescent="0.2">
      <c r="C5985" s="125">
        <v>798.09999999996603</v>
      </c>
      <c r="D5985" s="120">
        <f>FORECAST(C5985,INDEX($B$2:$B$2069,MATCH(C5985,$A$2:$A$2069,1)-1):INDEX($B$2:$B$2069,MATCH(C5985,$A$2:$A$2069,1)+1),INDEX($A$2:$A$2069,MATCH(C5985,$A$2:$A$2069,1)-1):INDEX($A$2:$A$2069,MATCH(C5985,$A$2:$A$2069,1)+1))</f>
        <v>-1.1474380347330282E-2</v>
      </c>
    </row>
    <row r="5986" spans="3:4" x14ac:dyDescent="0.2">
      <c r="C5986" s="125">
        <v>798.19999999996605</v>
      </c>
      <c r="D5986" s="120">
        <f>FORECAST(C5986,INDEX($B$2:$B$2069,MATCH(C5986,$A$2:$A$2069,1)-1):INDEX($B$2:$B$2069,MATCH(C5986,$A$2:$A$2069,1)+1),INDEX($A$2:$A$2069,MATCH(C5986,$A$2:$A$2069,1)-1):INDEX($A$2:$A$2069,MATCH(C5986,$A$2:$A$2069,1)+1))</f>
        <v>-6.4977480907515428E-3</v>
      </c>
    </row>
    <row r="5987" spans="3:4" x14ac:dyDescent="0.2">
      <c r="C5987" s="125">
        <v>798.29999999996596</v>
      </c>
      <c r="D5987" s="120">
        <f>FORECAST(C5987,INDEX($B$2:$B$2069,MATCH(C5987,$A$2:$A$2069,1)-1):INDEX($B$2:$B$2069,MATCH(C5987,$A$2:$A$2069,1)+1),INDEX($A$2:$A$2069,MATCH(C5987,$A$2:$A$2069,1)-1):INDEX($A$2:$A$2069,MATCH(C5987,$A$2:$A$2069,1)+1))</f>
        <v>-1.1111111111111106E-2</v>
      </c>
    </row>
    <row r="5988" spans="3:4" x14ac:dyDescent="0.2">
      <c r="C5988" s="125">
        <v>798.39999999996598</v>
      </c>
      <c r="D5988" s="120">
        <f>FORECAST(C5988,INDEX($B$2:$B$2069,MATCH(C5988,$A$2:$A$2069,1)-1):INDEX($B$2:$B$2069,MATCH(C5988,$A$2:$A$2069,1)+1),INDEX($A$2:$A$2069,MATCH(C5988,$A$2:$A$2069,1)-1):INDEX($A$2:$A$2069,MATCH(C5988,$A$2:$A$2069,1)+1))</f>
        <v>-1.1111111111111103E-2</v>
      </c>
    </row>
    <row r="5989" spans="3:4" x14ac:dyDescent="0.2">
      <c r="C5989" s="125">
        <v>798.49999999996601</v>
      </c>
      <c r="D5989" s="120">
        <f>FORECAST(C5989,INDEX($B$2:$B$2069,MATCH(C5989,$A$2:$A$2069,1)-1):INDEX($B$2:$B$2069,MATCH(C5989,$A$2:$A$2069,1)+1),INDEX($A$2:$A$2069,MATCH(C5989,$A$2:$A$2069,1)-1):INDEX($A$2:$A$2069,MATCH(C5989,$A$2:$A$2069,1)+1))</f>
        <v>-1.5726495725285616E-2</v>
      </c>
    </row>
    <row r="5990" spans="3:4" x14ac:dyDescent="0.2">
      <c r="C5990" s="125">
        <v>798.59999999996603</v>
      </c>
      <c r="D5990" s="120">
        <f>FORECAST(C5990,INDEX($B$2:$B$2069,MATCH(C5990,$A$2:$A$2069,1)-1):INDEX($B$2:$B$2069,MATCH(C5990,$A$2:$A$2069,1)+1),INDEX($A$2:$A$2069,MATCH(C5990,$A$2:$A$2069,1)-1):INDEX($A$2:$A$2069,MATCH(C5990,$A$2:$A$2069,1)+1))</f>
        <v>-1.9287749286540645E-2</v>
      </c>
    </row>
    <row r="5991" spans="3:4" x14ac:dyDescent="0.2">
      <c r="C5991" s="125">
        <v>798.69999999996605</v>
      </c>
      <c r="D5991" s="120">
        <f>FORECAST(C5991,INDEX($B$2:$B$2069,MATCH(C5991,$A$2:$A$2069,1)-1):INDEX($B$2:$B$2069,MATCH(C5991,$A$2:$A$2069,1)+1),INDEX($A$2:$A$2069,MATCH(C5991,$A$2:$A$2069,1)-1):INDEX($A$2:$A$2069,MATCH(C5991,$A$2:$A$2069,1)+1))</f>
        <v>-2.2293447292238255E-2</v>
      </c>
    </row>
    <row r="5992" spans="3:4" x14ac:dyDescent="0.2">
      <c r="C5992" s="125">
        <v>798.79999999996596</v>
      </c>
      <c r="D5992" s="120">
        <f>FORECAST(C5992,INDEX($B$2:$B$2069,MATCH(C5992,$A$2:$A$2069,1)-1):INDEX($B$2:$B$2069,MATCH(C5992,$A$2:$A$2069,1)+1),INDEX($A$2:$A$2069,MATCH(C5992,$A$2:$A$2069,1)-1):INDEX($A$2:$A$2069,MATCH(C5992,$A$2:$A$2069,1)+1))</f>
        <v>-2.5854700853489732E-2</v>
      </c>
    </row>
    <row r="5993" spans="3:4" x14ac:dyDescent="0.2">
      <c r="C5993" s="125">
        <v>798.89999999996598</v>
      </c>
      <c r="D5993" s="120">
        <f>FORECAST(C5993,INDEX($B$2:$B$2069,MATCH(C5993,$A$2:$A$2069,1)-1):INDEX($B$2:$B$2069,MATCH(C5993,$A$2:$A$2069,1)+1),INDEX($A$2:$A$2069,MATCH(C5993,$A$2:$A$2069,1)-1):INDEX($A$2:$A$2069,MATCH(C5993,$A$2:$A$2069,1)+1))</f>
        <v>-2.941595441474476E-2</v>
      </c>
    </row>
    <row r="5994" spans="3:4" x14ac:dyDescent="0.2">
      <c r="C5994" s="125">
        <v>798.99999999996601</v>
      </c>
      <c r="D5994" s="120">
        <f>FORECAST(C5994,INDEX($B$2:$B$2069,MATCH(C5994,$A$2:$A$2069,1)-1):INDEX($B$2:$B$2069,MATCH(C5994,$A$2:$A$2069,1)+1),INDEX($A$2:$A$2069,MATCH(C5994,$A$2:$A$2069,1)-1):INDEX($A$2:$A$2069,MATCH(C5994,$A$2:$A$2069,1)+1))</f>
        <v>-2.0769230769960956E-2</v>
      </c>
    </row>
    <row r="5995" spans="3:4" x14ac:dyDescent="0.2">
      <c r="C5995" s="125">
        <v>799.09999999996603</v>
      </c>
      <c r="D5995" s="120">
        <f>FORECAST(C5995,INDEX($B$2:$B$2069,MATCH(C5995,$A$2:$A$2069,1)-1):INDEX($B$2:$B$2069,MATCH(C5995,$A$2:$A$2069,1)+1),INDEX($A$2:$A$2069,MATCH(C5995,$A$2:$A$2069,1)-1):INDEX($A$2:$A$2069,MATCH(C5995,$A$2:$A$2069,1)+1))</f>
        <v>-1.8632478633207938E-2</v>
      </c>
    </row>
    <row r="5996" spans="3:4" x14ac:dyDescent="0.2">
      <c r="C5996" s="125">
        <v>799.19999999996605</v>
      </c>
      <c r="D5996" s="120">
        <f>FORECAST(C5996,INDEX($B$2:$B$2069,MATCH(C5996,$A$2:$A$2069,1)-1):INDEX($B$2:$B$2069,MATCH(C5996,$A$2:$A$2069,1)+1),INDEX($A$2:$A$2069,MATCH(C5996,$A$2:$A$2069,1)-1):INDEX($A$2:$A$2069,MATCH(C5996,$A$2:$A$2069,1)+1))</f>
        <v>-2.0384615385342642E-2</v>
      </c>
    </row>
    <row r="5997" spans="3:4" x14ac:dyDescent="0.2">
      <c r="C5997" s="125">
        <v>799.29999999996596</v>
      </c>
      <c r="D5997" s="120">
        <f>FORECAST(C5997,INDEX($B$2:$B$2069,MATCH(C5997,$A$2:$A$2069,1)-1):INDEX($B$2:$B$2069,MATCH(C5997,$A$2:$A$2069,1)+1),INDEX($A$2:$A$2069,MATCH(C5997,$A$2:$A$2069,1)-1):INDEX($A$2:$A$2069,MATCH(C5997,$A$2:$A$2069,1)+1))</f>
        <v>-1.8247863248589624E-2</v>
      </c>
    </row>
    <row r="5998" spans="3:4" x14ac:dyDescent="0.2">
      <c r="C5998" s="125">
        <v>799.39999999996598</v>
      </c>
      <c r="D5998" s="120">
        <f>FORECAST(C5998,INDEX($B$2:$B$2069,MATCH(C5998,$A$2:$A$2069,1)-1):INDEX($B$2:$B$2069,MATCH(C5998,$A$2:$A$2069,1)+1),INDEX($A$2:$A$2069,MATCH(C5998,$A$2:$A$2069,1)-1):INDEX($A$2:$A$2069,MATCH(C5998,$A$2:$A$2069,1)+1))</f>
        <v>-1.6111111111836607E-2</v>
      </c>
    </row>
    <row r="5999" spans="3:4" x14ac:dyDescent="0.2">
      <c r="C5999" s="125">
        <v>799.49999999996601</v>
      </c>
      <c r="D5999" s="120">
        <f>FORECAST(C5999,INDEX($B$2:$B$2069,MATCH(C5999,$A$2:$A$2069,1)-1):INDEX($B$2:$B$2069,MATCH(C5999,$A$2:$A$2069,1)+1),INDEX($A$2:$A$2069,MATCH(C5999,$A$2:$A$2069,1)-1):INDEX($A$2:$A$2069,MATCH(C5999,$A$2:$A$2069,1)+1))</f>
        <v>-2.2849002848037259E-2</v>
      </c>
    </row>
    <row r="6000" spans="3:4" x14ac:dyDescent="0.2">
      <c r="C6000" s="125">
        <v>799.59999999996603</v>
      </c>
      <c r="D6000" s="120">
        <f>FORECAST(C6000,INDEX($B$2:$B$2069,MATCH(C6000,$A$2:$A$2069,1)-1):INDEX($B$2:$B$2069,MATCH(C6000,$A$2:$A$2069,1)+1),INDEX($A$2:$A$2069,MATCH(C6000,$A$2:$A$2069,1)-1):INDEX($A$2:$A$2069,MATCH(C6000,$A$2:$A$2069,1)+1))</f>
        <v>-2.5698005697037729E-2</v>
      </c>
    </row>
    <row r="6001" spans="3:4" x14ac:dyDescent="0.2">
      <c r="C6001" s="125">
        <v>799.69999999996605</v>
      </c>
      <c r="D6001" s="120">
        <f>FORECAST(C6001,INDEX($B$2:$B$2069,MATCH(C6001,$A$2:$A$2069,1)-1):INDEX($B$2:$B$2069,MATCH(C6001,$A$2:$A$2069,1)+1),INDEX($A$2:$A$2069,MATCH(C6001,$A$2:$A$2069,1)-1):INDEX($A$2:$A$2069,MATCH(C6001,$A$2:$A$2069,1)+1))</f>
        <v>-2.0639330264495825E-2</v>
      </c>
    </row>
    <row r="6002" spans="3:4" x14ac:dyDescent="0.2">
      <c r="C6002" s="125">
        <v>799.79999999996596</v>
      </c>
      <c r="D6002" s="120">
        <f>FORECAST(C6002,INDEX($B$2:$B$2069,MATCH(C6002,$A$2:$A$2069,1)-1):INDEX($B$2:$B$2069,MATCH(C6002,$A$2:$A$2069,1)+1),INDEX($A$2:$A$2069,MATCH(C6002,$A$2:$A$2069,1)-1):INDEX($A$2:$A$2069,MATCH(C6002,$A$2:$A$2069,1)+1))</f>
        <v>-1.9928102857175389E-2</v>
      </c>
    </row>
    <row r="6003" spans="3:4" x14ac:dyDescent="0.2">
      <c r="C6003" s="125">
        <v>799.89999999996598</v>
      </c>
      <c r="D6003" s="120">
        <f>FORECAST(C6003,INDEX($B$2:$B$2069,MATCH(C6003,$A$2:$A$2069,1)-1):INDEX($B$2:$B$2069,MATCH(C6003,$A$2:$A$2069,1)+1),INDEX($A$2:$A$2069,MATCH(C6003,$A$2:$A$2069,1)-1):INDEX($A$2:$A$2069,MATCH(C6003,$A$2:$A$2069,1)+1))</f>
        <v>-2.8712107779533369E-2</v>
      </c>
    </row>
    <row r="6004" spans="3:4" x14ac:dyDescent="0.2">
      <c r="C6004" s="125">
        <v>799.99999999996601</v>
      </c>
      <c r="D6004" s="120">
        <f>FORECAST(C6004,INDEX($B$2:$B$2069,MATCH(C6004,$A$2:$A$2069,1)-1):INDEX($B$2:$B$2069,MATCH(C6004,$A$2:$A$2069,1)+1),INDEX($A$2:$A$2069,MATCH(C6004,$A$2:$A$2069,1)-1):INDEX($A$2:$A$2069,MATCH(C6004,$A$2:$A$2069,1)+1))</f>
        <v>-3.1572301665423907E-2</v>
      </c>
    </row>
    <row r="6005" spans="3:4" x14ac:dyDescent="0.2">
      <c r="C6005" s="125">
        <v>800.09999999996603</v>
      </c>
      <c r="D6005" s="120">
        <f>FORECAST(C6005,INDEX($B$2:$B$2069,MATCH(C6005,$A$2:$A$2069,1)-1):INDEX($B$2:$B$2069,MATCH(C6005,$A$2:$A$2069,1)+1),INDEX($A$2:$A$2069,MATCH(C6005,$A$2:$A$2069,1)-1):INDEX($A$2:$A$2069,MATCH(C6005,$A$2:$A$2069,1)+1))</f>
        <v>-3.4432495551314446E-2</v>
      </c>
    </row>
    <row r="6006" spans="3:4" x14ac:dyDescent="0.2">
      <c r="C6006" s="125">
        <v>800.19999999996605</v>
      </c>
      <c r="D6006" s="120">
        <f>FORECAST(C6006,INDEX($B$2:$B$2069,MATCH(C6006,$A$2:$A$2069,1)-1):INDEX($B$2:$B$2069,MATCH(C6006,$A$2:$A$2069,1)+1),INDEX($A$2:$A$2069,MATCH(C6006,$A$2:$A$2069,1)-1):INDEX($A$2:$A$2069,MATCH(C6006,$A$2:$A$2069,1)+1))</f>
        <v>-2.8076923076440607E-2</v>
      </c>
    </row>
    <row r="6007" spans="3:4" x14ac:dyDescent="0.2">
      <c r="C6007" s="125">
        <v>800.29999999996596</v>
      </c>
      <c r="D6007" s="120">
        <f>FORECAST(C6007,INDEX($B$2:$B$2069,MATCH(C6007,$A$2:$A$2069,1)-1):INDEX($B$2:$B$2069,MATCH(C6007,$A$2:$A$2069,1)+1),INDEX($A$2:$A$2069,MATCH(C6007,$A$2:$A$2069,1)-1):INDEX($A$2:$A$2069,MATCH(C6007,$A$2:$A$2069,1)+1))</f>
        <v>-2.9501424500940843E-2</v>
      </c>
    </row>
    <row r="6008" spans="3:4" x14ac:dyDescent="0.2">
      <c r="C6008" s="125">
        <v>800.39999999996598</v>
      </c>
      <c r="D6008" s="120">
        <f>FORECAST(C6008,INDEX($B$2:$B$2069,MATCH(C6008,$A$2:$A$2069,1)-1):INDEX($B$2:$B$2069,MATCH(C6008,$A$2:$A$2069,1)+1),INDEX($A$2:$A$2069,MATCH(C6008,$A$2:$A$2069,1)-1):INDEX($A$2:$A$2069,MATCH(C6008,$A$2:$A$2069,1)+1))</f>
        <v>-1.867000475073155E-2</v>
      </c>
    </row>
    <row r="6009" spans="3:4" x14ac:dyDescent="0.2">
      <c r="C6009" s="125">
        <v>800.49999999996601</v>
      </c>
      <c r="D6009" s="120">
        <f>FORECAST(C6009,INDEX($B$2:$B$2069,MATCH(C6009,$A$2:$A$2069,1)-1):INDEX($B$2:$B$2069,MATCH(C6009,$A$2:$A$2069,1)+1),INDEX($A$2:$A$2069,MATCH(C6009,$A$2:$A$2069,1)-1):INDEX($A$2:$A$2069,MATCH(C6009,$A$2:$A$2069,1)+1))</f>
        <v>-1.1532256916510164E-2</v>
      </c>
    </row>
    <row r="6010" spans="3:4" x14ac:dyDescent="0.2">
      <c r="C6010" s="125">
        <v>800.59999999996603</v>
      </c>
      <c r="D6010" s="120">
        <f>FORECAST(C6010,INDEX($B$2:$B$2069,MATCH(C6010,$A$2:$A$2069,1)-1):INDEX($B$2:$B$2069,MATCH(C6010,$A$2:$A$2069,1)+1),INDEX($A$2:$A$2069,MATCH(C6010,$A$2:$A$2069,1)-1):INDEX($A$2:$A$2069,MATCH(C6010,$A$2:$A$2069,1)+1))</f>
        <v>-9.755584359339764E-3</v>
      </c>
    </row>
    <row r="6011" spans="3:4" x14ac:dyDescent="0.2">
      <c r="C6011" s="125">
        <v>800.69999999996605</v>
      </c>
      <c r="D6011" s="120">
        <f>FORECAST(C6011,INDEX($B$2:$B$2069,MATCH(C6011,$A$2:$A$2069,1)-1):INDEX($B$2:$B$2069,MATCH(C6011,$A$2:$A$2069,1)+1),INDEX($A$2:$A$2069,MATCH(C6011,$A$2:$A$2069,1)-1):INDEX($A$2:$A$2069,MATCH(C6011,$A$2:$A$2069,1)+1))</f>
        <v>-5.4749735596857363E-3</v>
      </c>
    </row>
    <row r="6012" spans="3:4" x14ac:dyDescent="0.2">
      <c r="C6012" s="125">
        <v>800.79999999996596</v>
      </c>
      <c r="D6012" s="120">
        <f>FORECAST(C6012,INDEX($B$2:$B$2069,MATCH(C6012,$A$2:$A$2069,1)-1):INDEX($B$2:$B$2069,MATCH(C6012,$A$2:$A$2069,1)+1),INDEX($A$2:$A$2069,MATCH(C6012,$A$2:$A$2069,1)-1):INDEX($A$2:$A$2069,MATCH(C6012,$A$2:$A$2069,1)+1))</f>
        <v>-1.194362760038814E-3</v>
      </c>
    </row>
    <row r="6013" spans="3:4" x14ac:dyDescent="0.2">
      <c r="C6013" s="125">
        <v>800.89999999996598</v>
      </c>
      <c r="D6013" s="120">
        <f>FORECAST(C6013,INDEX($B$2:$B$2069,MATCH(C6013,$A$2:$A$2069,1)-1):INDEX($B$2:$B$2069,MATCH(C6013,$A$2:$A$2069,1)+1),INDEX($A$2:$A$2069,MATCH(C6013,$A$2:$A$2069,1)-1):INDEX($A$2:$A$2069,MATCH(C6013,$A$2:$A$2069,1)+1))</f>
        <v>5.2991452976911546E-3</v>
      </c>
    </row>
    <row r="6014" spans="3:4" x14ac:dyDescent="0.2">
      <c r="C6014" s="125">
        <v>800.99999999996601</v>
      </c>
      <c r="D6014" s="120">
        <f>FORECAST(C6014,INDEX($B$2:$B$2069,MATCH(C6014,$A$2:$A$2069,1)-1):INDEX($B$2:$B$2069,MATCH(C6014,$A$2:$A$2069,1)+1),INDEX($A$2:$A$2069,MATCH(C6014,$A$2:$A$2069,1)-1):INDEX($A$2:$A$2069,MATCH(C6014,$A$2:$A$2069,1)+1))</f>
        <v>9.5726495711900839E-3</v>
      </c>
    </row>
    <row r="6015" spans="3:4" x14ac:dyDescent="0.2">
      <c r="C6015" s="125">
        <v>801.09999999996603</v>
      </c>
      <c r="D6015" s="120">
        <f>FORECAST(C6015,INDEX($B$2:$B$2069,MATCH(C6015,$A$2:$A$2069,1)-1):INDEX($B$2:$B$2069,MATCH(C6015,$A$2:$A$2069,1)+1),INDEX($A$2:$A$2069,MATCH(C6015,$A$2:$A$2069,1)-1):INDEX($A$2:$A$2069,MATCH(C6015,$A$2:$A$2069,1)+1))</f>
        <v>-9.1445707215420668E-4</v>
      </c>
    </row>
    <row r="6016" spans="3:4" x14ac:dyDescent="0.2">
      <c r="C6016" s="125">
        <v>801.19999999996605</v>
      </c>
      <c r="D6016" s="120">
        <f>FORECAST(C6016,INDEX($B$2:$B$2069,MATCH(C6016,$A$2:$A$2069,1)-1):INDEX($B$2:$B$2069,MATCH(C6016,$A$2:$A$2069,1)+1),INDEX($A$2:$A$2069,MATCH(C6016,$A$2:$A$2069,1)-1):INDEX($A$2:$A$2069,MATCH(C6016,$A$2:$A$2069,1)+1))</f>
        <v>-2.3358929363581638E-3</v>
      </c>
    </row>
    <row r="6017" spans="3:4" x14ac:dyDescent="0.2">
      <c r="C6017" s="125">
        <v>801.29999999996596</v>
      </c>
      <c r="D6017" s="120">
        <f>FORECAST(C6017,INDEX($B$2:$B$2069,MATCH(C6017,$A$2:$A$2069,1)-1):INDEX($B$2:$B$2069,MATCH(C6017,$A$2:$A$2069,1)+1),INDEX($A$2:$A$2069,MATCH(C6017,$A$2:$A$2069,1)-1):INDEX($A$2:$A$2069,MATCH(C6017,$A$2:$A$2069,1)+1))</f>
        <v>1.5672680519429605E-3</v>
      </c>
    </row>
    <row r="6018" spans="3:4" x14ac:dyDescent="0.2">
      <c r="C6018" s="125">
        <v>801.39999999996598</v>
      </c>
      <c r="D6018" s="120">
        <f>FORECAST(C6018,INDEX($B$2:$B$2069,MATCH(C6018,$A$2:$A$2069,1)-1):INDEX($B$2:$B$2069,MATCH(C6018,$A$2:$A$2069,1)+1),INDEX($A$2:$A$2069,MATCH(C6018,$A$2:$A$2069,1)-1):INDEX($A$2:$A$2069,MATCH(C6018,$A$2:$A$2069,1)+1))</f>
        <v>-5.6845207090105987E-4</v>
      </c>
    </row>
    <row r="6019" spans="3:4" x14ac:dyDescent="0.2">
      <c r="C6019" s="125">
        <v>801.49999999996601</v>
      </c>
      <c r="D6019" s="120">
        <f>FORECAST(C6019,INDEX($B$2:$B$2069,MATCH(C6019,$A$2:$A$2069,1)-1):INDEX($B$2:$B$2069,MATCH(C6019,$A$2:$A$2069,1)+1),INDEX($A$2:$A$2069,MATCH(C6019,$A$2:$A$2069,1)-1):INDEX($A$2:$A$2069,MATCH(C6019,$A$2:$A$2069,1)+1))</f>
        <v>-2.7041721937450802E-3</v>
      </c>
    </row>
    <row r="6020" spans="3:4" x14ac:dyDescent="0.2">
      <c r="C6020" s="125">
        <v>801.59999999996603</v>
      </c>
      <c r="D6020" s="120">
        <f>FORECAST(C6020,INDEX($B$2:$B$2069,MATCH(C6020,$A$2:$A$2069,1)-1):INDEX($B$2:$B$2069,MATCH(C6020,$A$2:$A$2069,1)+1),INDEX($A$2:$A$2069,MATCH(C6020,$A$2:$A$2069,1)-1):INDEX($A$2:$A$2069,MATCH(C6020,$A$2:$A$2069,1)+1))</f>
        <v>2.8750175764344021E-2</v>
      </c>
    </row>
    <row r="6021" spans="3:4" x14ac:dyDescent="0.2">
      <c r="C6021" s="125">
        <v>801.69999999996605</v>
      </c>
      <c r="D6021" s="120">
        <f>FORECAST(C6021,INDEX($B$2:$B$2069,MATCH(C6021,$A$2:$A$2069,1)-1):INDEX($B$2:$B$2069,MATCH(C6021,$A$2:$A$2069,1)+1),INDEX($A$2:$A$2069,MATCH(C6021,$A$2:$A$2069,1)-1):INDEX($A$2:$A$2069,MATCH(C6021,$A$2:$A$2069,1)+1))</f>
        <v>4.2306292421940839E-2</v>
      </c>
    </row>
    <row r="6022" spans="3:4" x14ac:dyDescent="0.2">
      <c r="C6022" s="125">
        <v>801.79999999996596</v>
      </c>
      <c r="D6022" s="120">
        <f>FORECAST(C6022,INDEX($B$2:$B$2069,MATCH(C6022,$A$2:$A$2069,1)-1):INDEX($B$2:$B$2069,MATCH(C6022,$A$2:$A$2069,1)+1),INDEX($A$2:$A$2069,MATCH(C6022,$A$2:$A$2069,1)-1):INDEX($A$2:$A$2069,MATCH(C6022,$A$2:$A$2069,1)+1))</f>
        <v>4.6671435379749937E-2</v>
      </c>
    </row>
    <row r="6023" spans="3:4" x14ac:dyDescent="0.2">
      <c r="C6023" s="125">
        <v>801.89999999996598</v>
      </c>
      <c r="D6023" s="120">
        <f>FORECAST(C6023,INDEX($B$2:$B$2069,MATCH(C6023,$A$2:$A$2069,1)-1):INDEX($B$2:$B$2069,MATCH(C6023,$A$2:$A$2069,1)+1),INDEX($A$2:$A$2069,MATCH(C6023,$A$2:$A$2069,1)-1):INDEX($A$2:$A$2069,MATCH(C6023,$A$2:$A$2069,1)+1))</f>
        <v>5.8831664278173434E-2</v>
      </c>
    </row>
    <row r="6024" spans="3:4" x14ac:dyDescent="0.2">
      <c r="C6024" s="125">
        <v>801.99999999996601</v>
      </c>
      <c r="D6024" s="120">
        <f>FORECAST(C6024,INDEX($B$2:$B$2069,MATCH(C6024,$A$2:$A$2069,1)-1):INDEX($B$2:$B$2069,MATCH(C6024,$A$2:$A$2069,1)+1),INDEX($A$2:$A$2069,MATCH(C6024,$A$2:$A$2069,1)-1):INDEX($A$2:$A$2069,MATCH(C6024,$A$2:$A$2069,1)+1))</f>
        <v>4.7573980898178547E-2</v>
      </c>
    </row>
    <row r="6025" spans="3:4" x14ac:dyDescent="0.2">
      <c r="C6025" s="125">
        <v>802.09999999996603</v>
      </c>
      <c r="D6025" s="120">
        <f>FORECAST(C6025,INDEX($B$2:$B$2069,MATCH(C6025,$A$2:$A$2069,1)-1):INDEX($B$2:$B$2069,MATCH(C6025,$A$2:$A$2069,1)+1),INDEX($A$2:$A$2069,MATCH(C6025,$A$2:$A$2069,1)-1):INDEX($A$2:$A$2069,MATCH(C6025,$A$2:$A$2069,1)+1))</f>
        <v>4.3286237445443021E-2</v>
      </c>
    </row>
    <row r="6026" spans="3:4" x14ac:dyDescent="0.2">
      <c r="C6026" s="125">
        <v>802.19999999996605</v>
      </c>
      <c r="D6026" s="120">
        <f>FORECAST(C6026,INDEX($B$2:$B$2069,MATCH(C6026,$A$2:$A$2069,1)-1):INDEX($B$2:$B$2069,MATCH(C6026,$A$2:$A$2069,1)+1),INDEX($A$2:$A$2069,MATCH(C6026,$A$2:$A$2069,1)-1):INDEX($A$2:$A$2069,MATCH(C6026,$A$2:$A$2069,1)+1))</f>
        <v>3.8998493992707495E-2</v>
      </c>
    </row>
    <row r="6027" spans="3:4" x14ac:dyDescent="0.2">
      <c r="C6027" s="125">
        <v>802.29999999996596</v>
      </c>
      <c r="D6027" s="120">
        <f>FORECAST(C6027,INDEX($B$2:$B$2069,MATCH(C6027,$A$2:$A$2069,1)-1):INDEX($B$2:$B$2069,MATCH(C6027,$A$2:$A$2069,1)+1),INDEX($A$2:$A$2069,MATCH(C6027,$A$2:$A$2069,1)-1):INDEX($A$2:$A$2069,MATCH(C6027,$A$2:$A$2069,1)+1))</f>
        <v>1.680141267750912E-2</v>
      </c>
    </row>
    <row r="6028" spans="3:4" x14ac:dyDescent="0.2">
      <c r="C6028" s="125">
        <v>802.39999999996598</v>
      </c>
      <c r="D6028" s="120">
        <f>FORECAST(C6028,INDEX($B$2:$B$2069,MATCH(C6028,$A$2:$A$2069,1)-1):INDEX($B$2:$B$2069,MATCH(C6028,$A$2:$A$2069,1)+1),INDEX($A$2:$A$2069,MATCH(C6028,$A$2:$A$2069,1)-1):INDEX($A$2:$A$2069,MATCH(C6028,$A$2:$A$2069,1)+1))</f>
        <v>3.2412202181575367E-3</v>
      </c>
    </row>
    <row r="6029" spans="3:4" x14ac:dyDescent="0.2">
      <c r="C6029" s="125">
        <v>802.49999999996601</v>
      </c>
      <c r="D6029" s="120">
        <f>FORECAST(C6029,INDEX($B$2:$B$2069,MATCH(C6029,$A$2:$A$2069,1)-1):INDEX($B$2:$B$2069,MATCH(C6029,$A$2:$A$2069,1)+1),INDEX($A$2:$A$2069,MATCH(C6029,$A$2:$A$2069,1)-1):INDEX($A$2:$A$2069,MATCH(C6029,$A$2:$A$2069,1)+1))</f>
        <v>7.153075854233748E-4</v>
      </c>
    </row>
    <row r="6030" spans="3:4" x14ac:dyDescent="0.2">
      <c r="C6030" s="125">
        <v>802.59999999996603</v>
      </c>
      <c r="D6030" s="120">
        <f>FORECAST(C6030,INDEX($B$2:$B$2069,MATCH(C6030,$A$2:$A$2069,1)-1):INDEX($B$2:$B$2069,MATCH(C6030,$A$2:$A$2069,1)+1),INDEX($A$2:$A$2069,MATCH(C6030,$A$2:$A$2069,1)-1):INDEX($A$2:$A$2069,MATCH(C6030,$A$2:$A$2069,1)+1))</f>
        <v>-8.5836909839684949E-3</v>
      </c>
    </row>
    <row r="6031" spans="3:4" x14ac:dyDescent="0.2">
      <c r="C6031" s="125">
        <v>802.69999999996605</v>
      </c>
      <c r="D6031" s="120">
        <f>FORECAST(C6031,INDEX($B$2:$B$2069,MATCH(C6031,$A$2:$A$2069,1)-1):INDEX($B$2:$B$2069,MATCH(C6031,$A$2:$A$2069,1)+1),INDEX($A$2:$A$2069,MATCH(C6031,$A$2:$A$2069,1)-1):INDEX($A$2:$A$2069,MATCH(C6031,$A$2:$A$2069,1)+1))</f>
        <v>-1.5569861714475053E-3</v>
      </c>
    </row>
    <row r="6032" spans="3:4" x14ac:dyDescent="0.2">
      <c r="C6032" s="125">
        <v>802.79999999996596</v>
      </c>
      <c r="D6032" s="120">
        <f>FORECAST(C6032,INDEX($B$2:$B$2069,MATCH(C6032,$A$2:$A$2069,1)-1):INDEX($B$2:$B$2069,MATCH(C6032,$A$2:$A$2069,1)+1),INDEX($A$2:$A$2069,MATCH(C6032,$A$2:$A$2069,1)-1):INDEX($A$2:$A$2069,MATCH(C6032,$A$2:$A$2069,1)+1))</f>
        <v>5.8893657533332089E-4</v>
      </c>
    </row>
    <row r="6033" spans="3:4" x14ac:dyDescent="0.2">
      <c r="C6033" s="125">
        <v>802.89999999996598</v>
      </c>
      <c r="D6033" s="120">
        <f>FORECAST(C6033,INDEX($B$2:$B$2069,MATCH(C6033,$A$2:$A$2069,1)-1):INDEX($B$2:$B$2069,MATCH(C6033,$A$2:$A$2069,1)+1),INDEX($A$2:$A$2069,MATCH(C6033,$A$2:$A$2069,1)-1):INDEX($A$2:$A$2069,MATCH(C6033,$A$2:$A$2069,1)+1))</f>
        <v>2.7348593221141471E-3</v>
      </c>
    </row>
    <row r="6034" spans="3:4" x14ac:dyDescent="0.2">
      <c r="C6034" s="125">
        <v>802.99999999996601</v>
      </c>
      <c r="D6034" s="120">
        <f>FORECAST(C6034,INDEX($B$2:$B$2069,MATCH(C6034,$A$2:$A$2069,1)-1):INDEX($B$2:$B$2069,MATCH(C6034,$A$2:$A$2069,1)+1),INDEX($A$2:$A$2069,MATCH(C6034,$A$2:$A$2069,1)-1):INDEX($A$2:$A$2069,MATCH(C6034,$A$2:$A$2069,1)+1))</f>
        <v>-6.2565569859263093E-3</v>
      </c>
    </row>
    <row r="6035" spans="3:4" x14ac:dyDescent="0.2">
      <c r="C6035" s="125">
        <v>803.09999999996603</v>
      </c>
      <c r="D6035" s="120">
        <f>FORECAST(C6035,INDEX($B$2:$B$2069,MATCH(C6035,$A$2:$A$2069,1)-1):INDEX($B$2:$B$2069,MATCH(C6035,$A$2:$A$2069,1)+1),INDEX($A$2:$A$2069,MATCH(C6035,$A$2:$A$2069,1)-1):INDEX($A$2:$A$2069,MATCH(C6035,$A$2:$A$2069,1)+1))</f>
        <v>-6.9718645681859925E-3</v>
      </c>
    </row>
    <row r="6036" spans="3:4" x14ac:dyDescent="0.2">
      <c r="C6036" s="125">
        <v>803.19999999996605</v>
      </c>
      <c r="D6036" s="120">
        <f>FORECAST(C6036,INDEX($B$2:$B$2069,MATCH(C6036,$A$2:$A$2069,1)-1):INDEX($B$2:$B$2069,MATCH(C6036,$A$2:$A$2069,1)+1),INDEX($A$2:$A$2069,MATCH(C6036,$A$2:$A$2069,1)-1):INDEX($A$2:$A$2069,MATCH(C6036,$A$2:$A$2069,1)+1))</f>
        <v>-1.1032427275353029E-2</v>
      </c>
    </row>
    <row r="6037" spans="3:4" x14ac:dyDescent="0.2">
      <c r="C6037" s="125">
        <v>803.29999999996596</v>
      </c>
      <c r="D6037" s="120">
        <f>FORECAST(C6037,INDEX($B$2:$B$2069,MATCH(C6037,$A$2:$A$2069,1)-1):INDEX($B$2:$B$2069,MATCH(C6037,$A$2:$A$2069,1)+1),INDEX($A$2:$A$2069,MATCH(C6037,$A$2:$A$2069,1)-1):INDEX($A$2:$A$2069,MATCH(C6037,$A$2:$A$2069,1)+1))</f>
        <v>-1.6039580351176141E-2</v>
      </c>
    </row>
    <row r="6038" spans="3:4" x14ac:dyDescent="0.2">
      <c r="C6038" s="125">
        <v>803.39999999996598</v>
      </c>
      <c r="D6038" s="120">
        <f>FORECAST(C6038,INDEX($B$2:$B$2069,MATCH(C6038,$A$2:$A$2069,1)-1):INDEX($B$2:$B$2069,MATCH(C6038,$A$2:$A$2069,1)+1),INDEX($A$2:$A$2069,MATCH(C6038,$A$2:$A$2069,1)-1):INDEX($A$2:$A$2069,MATCH(C6038,$A$2:$A$2069,1)+1))</f>
        <v>-9.0844062956847438E-3</v>
      </c>
    </row>
    <row r="6039" spans="3:4" x14ac:dyDescent="0.2">
      <c r="C6039" s="125">
        <v>803.49999999996601</v>
      </c>
      <c r="D6039" s="120">
        <f>FORECAST(C6039,INDEX($B$2:$B$2069,MATCH(C6039,$A$2:$A$2069,1)-1):INDEX($B$2:$B$2069,MATCH(C6039,$A$2:$A$2069,1)+1),INDEX($A$2:$A$2069,MATCH(C6039,$A$2:$A$2069,1)-1):INDEX($A$2:$A$2069,MATCH(C6039,$A$2:$A$2069,1)+1))</f>
        <v>-6.223175966642458E-3</v>
      </c>
    </row>
    <row r="6040" spans="3:4" x14ac:dyDescent="0.2">
      <c r="C6040" s="125">
        <v>803.59999999996603</v>
      </c>
      <c r="D6040" s="120">
        <f>FORECAST(C6040,INDEX($B$2:$B$2069,MATCH(C6040,$A$2:$A$2069,1)-1):INDEX($B$2:$B$2069,MATCH(C6040,$A$2:$A$2069,1)+1),INDEX($A$2:$A$2069,MATCH(C6040,$A$2:$A$2069,1)-1):INDEX($A$2:$A$2069,MATCH(C6040,$A$2:$A$2069,1)+1))</f>
        <v>-3.3619456376001722E-3</v>
      </c>
    </row>
    <row r="6041" spans="3:4" x14ac:dyDescent="0.2">
      <c r="C6041" s="125">
        <v>803.69999999996605</v>
      </c>
      <c r="D6041" s="120">
        <f>FORECAST(C6041,INDEX($B$2:$B$2069,MATCH(C6041,$A$2:$A$2069,1)-1):INDEX($B$2:$B$2069,MATCH(C6041,$A$2:$A$2069,1)+1),INDEX($A$2:$A$2069,MATCH(C6041,$A$2:$A$2069,1)-1):INDEX($A$2:$A$2069,MATCH(C6041,$A$2:$A$2069,1)+1))</f>
        <v>-1.1111111111111118E-2</v>
      </c>
    </row>
    <row r="6042" spans="3:4" x14ac:dyDescent="0.2">
      <c r="C6042" s="125">
        <v>803.79999999996596</v>
      </c>
      <c r="D6042" s="120">
        <f>FORECAST(C6042,INDEX($B$2:$B$2069,MATCH(C6042,$A$2:$A$2069,1)-1):INDEX($B$2:$B$2069,MATCH(C6042,$A$2:$A$2069,1)+1),INDEX($A$2:$A$2069,MATCH(C6042,$A$2:$A$2069,1)-1):INDEX($A$2:$A$2069,MATCH(C6042,$A$2:$A$2069,1)+1))</f>
        <v>-1.1111111111111118E-2</v>
      </c>
    </row>
    <row r="6043" spans="3:4" x14ac:dyDescent="0.2">
      <c r="C6043" s="125">
        <v>803.89999999996598</v>
      </c>
      <c r="D6043" s="120">
        <f>FORECAST(C6043,INDEX($B$2:$B$2069,MATCH(C6043,$A$2:$A$2069,1)-1):INDEX($B$2:$B$2069,MATCH(C6043,$A$2:$A$2069,1)+1),INDEX($A$2:$A$2069,MATCH(C6043,$A$2:$A$2069,1)-1):INDEX($A$2:$A$2069,MATCH(C6043,$A$2:$A$2069,1)+1))</f>
        <v>-2.3891273252356626E-3</v>
      </c>
    </row>
    <row r="6044" spans="3:4" x14ac:dyDescent="0.2">
      <c r="C6044" s="125">
        <v>803.99999999996601</v>
      </c>
      <c r="D6044" s="120">
        <f>FORECAST(C6044,INDEX($B$2:$B$2069,MATCH(C6044,$A$2:$A$2069,1)-1):INDEX($B$2:$B$2069,MATCH(C6044,$A$2:$A$2069,1)+1),INDEX($A$2:$A$2069,MATCH(C6044,$A$2:$A$2069,1)-1):INDEX($A$2:$A$2069,MATCH(C6044,$A$2:$A$2069,1)+1))</f>
        <v>-9.5851216071451972E-4</v>
      </c>
    </row>
    <row r="6045" spans="3:4" x14ac:dyDescent="0.2">
      <c r="C6045" s="125">
        <v>804.09999999996603</v>
      </c>
      <c r="D6045" s="120">
        <f>FORECAST(C6045,INDEX($B$2:$B$2069,MATCH(C6045,$A$2:$A$2069,1)-1):INDEX($B$2:$B$2069,MATCH(C6045,$A$2:$A$2069,1)+1),INDEX($A$2:$A$2069,MATCH(C6045,$A$2:$A$2069,1)-1):INDEX($A$2:$A$2069,MATCH(C6045,$A$2:$A$2069,1)+1))</f>
        <v>-3.5002384368318928E-3</v>
      </c>
    </row>
    <row r="6046" spans="3:4" x14ac:dyDescent="0.2">
      <c r="C6046" s="125">
        <v>804.19999999996605</v>
      </c>
      <c r="D6046" s="120">
        <f>FORECAST(C6046,INDEX($B$2:$B$2069,MATCH(C6046,$A$2:$A$2069,1)-1):INDEX($B$2:$B$2069,MATCH(C6046,$A$2:$A$2069,1)+1),INDEX($A$2:$A$2069,MATCH(C6046,$A$2:$A$2069,1)-1):INDEX($A$2:$A$2069,MATCH(C6046,$A$2:$A$2069,1)+1))</f>
        <v>-6.3900810778960704E-4</v>
      </c>
    </row>
    <row r="6047" spans="3:4" x14ac:dyDescent="0.2">
      <c r="C6047" s="125">
        <v>804.29999999996596</v>
      </c>
      <c r="D6047" s="120">
        <f>FORECAST(C6047,INDEX($B$2:$B$2069,MATCH(C6047,$A$2:$A$2069,1)-1):INDEX($B$2:$B$2069,MATCH(C6047,$A$2:$A$2069,1)+1),INDEX($A$2:$A$2069,MATCH(C6047,$A$2:$A$2069,1)-1):INDEX($A$2:$A$2069,MATCH(C6047,$A$2:$A$2069,1)+1))</f>
        <v>2.2222222212491261E-3</v>
      </c>
    </row>
    <row r="6048" spans="3:4" x14ac:dyDescent="0.2">
      <c r="C6048" s="125">
        <v>804.39999999996598</v>
      </c>
      <c r="D6048" s="120">
        <f>FORECAST(C6048,INDEX($B$2:$B$2069,MATCH(C6048,$A$2:$A$2069,1)-1):INDEX($B$2:$B$2069,MATCH(C6048,$A$2:$A$2069,1)+1),INDEX($A$2:$A$2069,MATCH(C6048,$A$2:$A$2069,1)-1):INDEX($A$2:$A$2069,MATCH(C6048,$A$2:$A$2069,1)+1))</f>
        <v>-3.1950405292135997E-4</v>
      </c>
    </row>
    <row r="6049" spans="3:4" x14ac:dyDescent="0.2">
      <c r="C6049" s="125">
        <v>804.49999999996601</v>
      </c>
      <c r="D6049" s="120">
        <f>FORECAST(C6049,INDEX($B$2:$B$2069,MATCH(C6049,$A$2:$A$2069,1)-1):INDEX($B$2:$B$2069,MATCH(C6049,$A$2:$A$2069,1)+1),INDEX($A$2:$A$2069,MATCH(C6049,$A$2:$A$2069,1)-1):INDEX($A$2:$A$2069,MATCH(C6049,$A$2:$A$2069,1)+1))</f>
        <v>-1.7501192174425029E-3</v>
      </c>
    </row>
    <row r="6050" spans="3:4" x14ac:dyDescent="0.2">
      <c r="C6050" s="125">
        <v>804.59999999996603</v>
      </c>
      <c r="D6050" s="120">
        <f>FORECAST(C6050,INDEX($B$2:$B$2069,MATCH(C6050,$A$2:$A$2069,1)-1):INDEX($B$2:$B$2069,MATCH(C6050,$A$2:$A$2069,1)+1),INDEX($A$2:$A$2069,MATCH(C6050,$A$2:$A$2069,1)-1):INDEX($A$2:$A$2069,MATCH(C6050,$A$2:$A$2069,1)+1))</f>
        <v>-6.2808962690841241E-4</v>
      </c>
    </row>
    <row r="6051" spans="3:4" x14ac:dyDescent="0.2">
      <c r="C6051" s="125">
        <v>804.69999999996605</v>
      </c>
      <c r="D6051" s="120">
        <f>FORECAST(C6051,INDEX($B$2:$B$2069,MATCH(C6051,$A$2:$A$2069,1)-1):INDEX($B$2:$B$2069,MATCH(C6051,$A$2:$A$2069,1)+1),INDEX($A$2:$A$2069,MATCH(C6051,$A$2:$A$2069,1)-1):INDEX($A$2:$A$2069,MATCH(C6051,$A$2:$A$2069,1)+1))</f>
        <v>8.9269013358261873E-5</v>
      </c>
    </row>
    <row r="6052" spans="3:4" x14ac:dyDescent="0.2">
      <c r="C6052" s="125">
        <v>804.79999999996596</v>
      </c>
      <c r="D6052" s="120">
        <f>FORECAST(C6052,INDEX($B$2:$B$2069,MATCH(C6052,$A$2:$A$2069,1)-1):INDEX($B$2:$B$2069,MATCH(C6052,$A$2:$A$2069,1)+1),INDEX($A$2:$A$2069,MATCH(C6052,$A$2:$A$2069,1)-1):INDEX($A$2:$A$2069,MATCH(C6052,$A$2:$A$2069,1)+1))</f>
        <v>-4.0793863184767076E-3</v>
      </c>
    </row>
    <row r="6053" spans="3:4" x14ac:dyDescent="0.2">
      <c r="C6053" s="125">
        <v>804.89999999996598</v>
      </c>
      <c r="D6053" s="120">
        <f>FORECAST(C6053,INDEX($B$2:$B$2069,MATCH(C6053,$A$2:$A$2069,1)-1):INDEX($B$2:$B$2069,MATCH(C6053,$A$2:$A$2069,1)+1),INDEX($A$2:$A$2069,MATCH(C6053,$A$2:$A$2069,1)-1):INDEX($A$2:$A$2069,MATCH(C6053,$A$2:$A$2069,1)+1))</f>
        <v>-6.2314622392776187E-3</v>
      </c>
    </row>
    <row r="6054" spans="3:4" x14ac:dyDescent="0.2">
      <c r="C6054" s="125">
        <v>804.99999999996601</v>
      </c>
      <c r="D6054" s="120">
        <f>FORECAST(C6054,INDEX($B$2:$B$2069,MATCH(C6054,$A$2:$A$2069,1)-1):INDEX($B$2:$B$2069,MATCH(C6054,$A$2:$A$2069,1)+1),INDEX($A$2:$A$2069,MATCH(C6054,$A$2:$A$2069,1)-1):INDEX($A$2:$A$2069,MATCH(C6054,$A$2:$A$2069,1)+1))</f>
        <v>-2.2079160708203815E-3</v>
      </c>
    </row>
    <row r="6055" spans="3:4" x14ac:dyDescent="0.2">
      <c r="C6055" s="125">
        <v>805.09999999996603</v>
      </c>
      <c r="D6055" s="120">
        <f>FORECAST(C6055,INDEX($B$2:$B$2069,MATCH(C6055,$A$2:$A$2069,1)-1):INDEX($B$2:$B$2069,MATCH(C6055,$A$2:$A$2069,1)+1),INDEX($A$2:$A$2069,MATCH(C6055,$A$2:$A$2069,1)-1):INDEX($A$2:$A$2069,MATCH(C6055,$A$2:$A$2069,1)+1))</f>
        <v>-1.4926084885606983E-3</v>
      </c>
    </row>
    <row r="6056" spans="3:4" x14ac:dyDescent="0.2">
      <c r="C6056" s="125">
        <v>805.19999999996605</v>
      </c>
      <c r="D6056" s="120">
        <f>FORECAST(C6056,INDEX($B$2:$B$2069,MATCH(C6056,$A$2:$A$2069,1)-1):INDEX($B$2:$B$2069,MATCH(C6056,$A$2:$A$2069,1)+1),INDEX($A$2:$A$2069,MATCH(C6056,$A$2:$A$2069,1)-1):INDEX($A$2:$A$2069,MATCH(C6056,$A$2:$A$2069,1)+1))</f>
        <v>-7.7730090630012683E-4</v>
      </c>
    </row>
    <row r="6057" spans="3:4" x14ac:dyDescent="0.2">
      <c r="C6057" s="125">
        <v>805.29999999996596</v>
      </c>
      <c r="D6057" s="120">
        <f>FORECAST(C6057,INDEX($B$2:$B$2069,MATCH(C6057,$A$2:$A$2069,1)-1):INDEX($B$2:$B$2069,MATCH(C6057,$A$2:$A$2069,1)+1),INDEX($A$2:$A$2069,MATCH(C6057,$A$2:$A$2069,1)-1):INDEX($A$2:$A$2069,MATCH(C6057,$A$2:$A$2069,1)+1))</f>
        <v>-7.2940368865559435E-4</v>
      </c>
    </row>
    <row r="6058" spans="3:4" x14ac:dyDescent="0.2">
      <c r="C6058" s="125">
        <v>805.39999999996598</v>
      </c>
      <c r="D6058" s="120">
        <f>FORECAST(C6058,INDEX($B$2:$B$2069,MATCH(C6058,$A$2:$A$2069,1)-1):INDEX($B$2:$B$2069,MATCH(C6058,$A$2:$A$2069,1)+1),INDEX($A$2:$A$2069,MATCH(C6058,$A$2:$A$2069,1)-1):INDEX($A$2:$A$2069,MATCH(C6058,$A$2:$A$2069,1)+1))</f>
        <v>1.4236999665868666E-3</v>
      </c>
    </row>
    <row r="6059" spans="3:4" x14ac:dyDescent="0.2">
      <c r="C6059" s="125">
        <v>805.49999999996601</v>
      </c>
      <c r="D6059" s="120">
        <f>FORECAST(C6059,INDEX($B$2:$B$2069,MATCH(C6059,$A$2:$A$2069,1)-1):INDEX($B$2:$B$2069,MATCH(C6059,$A$2:$A$2069,1)+1),INDEX($A$2:$A$2069,MATCH(C6059,$A$2:$A$2069,1)-1):INDEX($A$2:$A$2069,MATCH(C6059,$A$2:$A$2069,1)+1))</f>
        <v>-3.2739713910103774E-3</v>
      </c>
    </row>
    <row r="6060" spans="3:4" x14ac:dyDescent="0.2">
      <c r="C6060" s="125">
        <v>805.59999999996603</v>
      </c>
      <c r="D6060" s="120">
        <f>FORECAST(C6060,INDEX($B$2:$B$2069,MATCH(C6060,$A$2:$A$2069,1)-1):INDEX($B$2:$B$2069,MATCH(C6060,$A$2:$A$2069,1)+1),INDEX($A$2:$A$2069,MATCH(C6060,$A$2:$A$2069,1)-1):INDEX($A$2:$A$2069,MATCH(C6060,$A$2:$A$2069,1)+1))</f>
        <v>-6.1423782176355246E-3</v>
      </c>
    </row>
    <row r="6061" spans="3:4" x14ac:dyDescent="0.2">
      <c r="C6061" s="125">
        <v>805.69999999996605</v>
      </c>
      <c r="D6061" s="120">
        <f>FORECAST(C6061,INDEX($B$2:$B$2069,MATCH(C6061,$A$2:$A$2069,1)-1):INDEX($B$2:$B$2069,MATCH(C6061,$A$2:$A$2069,1)+1),INDEX($A$2:$A$2069,MATCH(C6061,$A$2:$A$2069,1)-1):INDEX($A$2:$A$2069,MATCH(C6061,$A$2:$A$2069,1)+1))</f>
        <v>-6.7599232891701888E-3</v>
      </c>
    </row>
    <row r="6062" spans="3:4" x14ac:dyDescent="0.2">
      <c r="C6062" s="125">
        <v>805.79999999996596</v>
      </c>
      <c r="D6062" s="120">
        <f>FORECAST(C6062,INDEX($B$2:$B$2069,MATCH(C6062,$A$2:$A$2069,1)-1):INDEX($B$2:$B$2069,MATCH(C6062,$A$2:$A$2069,1)+1),INDEX($A$2:$A$2069,MATCH(C6062,$A$2:$A$2069,1)-1):INDEX($A$2:$A$2069,MATCH(C6062,$A$2:$A$2069,1)+1))</f>
        <v>-8.9119992099675471E-3</v>
      </c>
    </row>
    <row r="6063" spans="3:4" x14ac:dyDescent="0.2">
      <c r="C6063" s="125">
        <v>805.89999999996598</v>
      </c>
      <c r="D6063" s="120">
        <f>FORECAST(C6063,INDEX($B$2:$B$2069,MATCH(C6063,$A$2:$A$2069,1)-1):INDEX($B$2:$B$2069,MATCH(C6063,$A$2:$A$2069,1)+1),INDEX($A$2:$A$2069,MATCH(C6063,$A$2:$A$2069,1)-1):INDEX($A$2:$A$2069,MATCH(C6063,$A$2:$A$2069,1)+1))</f>
        <v>-1.1064075130768458E-2</v>
      </c>
    </row>
    <row r="6064" spans="3:4" x14ac:dyDescent="0.2">
      <c r="C6064" s="125">
        <v>805.99999999996498</v>
      </c>
      <c r="D6064" s="120">
        <f>FORECAST(C6064,INDEX($B$2:$B$2069,MATCH(C6064,$A$2:$A$2069,1)-1):INDEX($B$2:$B$2069,MATCH(C6064,$A$2:$A$2069,1)+1),INDEX($A$2:$A$2069,MATCH(C6064,$A$2:$A$2069,1)-1):INDEX($A$2:$A$2069,MATCH(C6064,$A$2:$A$2069,1)+1))</f>
        <v>-3.4991274544609041E-3</v>
      </c>
    </row>
    <row r="6065" spans="3:4" x14ac:dyDescent="0.2">
      <c r="C6065" s="125">
        <v>806.09999999996603</v>
      </c>
      <c r="D6065" s="120">
        <f>FORECAST(C6065,INDEX($B$2:$B$2069,MATCH(C6065,$A$2:$A$2069,1)-1):INDEX($B$2:$B$2069,MATCH(C6065,$A$2:$A$2069,1)+1),INDEX($A$2:$A$2069,MATCH(C6065,$A$2:$A$2069,1)-1):INDEX($A$2:$A$2069,MATCH(C6065,$A$2:$A$2069,1)+1))</f>
        <v>-6.2969289336578527E-4</v>
      </c>
    </row>
    <row r="6066" spans="3:4" x14ac:dyDescent="0.2">
      <c r="C6066" s="125">
        <v>806.19999999996605</v>
      </c>
      <c r="D6066" s="120">
        <f>FORECAST(C6066,INDEX($B$2:$B$2069,MATCH(C6066,$A$2:$A$2069,1)-1):INDEX($B$2:$B$2069,MATCH(C6066,$A$2:$A$2069,1)+1),INDEX($A$2:$A$2069,MATCH(C6066,$A$2:$A$2069,1)-1):INDEX($A$2:$A$2069,MATCH(C6066,$A$2:$A$2069,1)+1))</f>
        <v>1.4104010824240731E-3</v>
      </c>
    </row>
    <row r="6067" spans="3:4" x14ac:dyDescent="0.2">
      <c r="C6067" s="125">
        <v>806.29999999996596</v>
      </c>
      <c r="D6067" s="120">
        <f>FORECAST(C6067,INDEX($B$2:$B$2069,MATCH(C6067,$A$2:$A$2069,1)-1):INDEX($B$2:$B$2069,MATCH(C6067,$A$2:$A$2069,1)+1),INDEX($A$2:$A$2069,MATCH(C6067,$A$2:$A$2069,1)-1):INDEX($A$2:$A$2069,MATCH(C6067,$A$2:$A$2069,1)+1))</f>
        <v>4.9961665493114538E-3</v>
      </c>
    </row>
    <row r="6068" spans="3:4" x14ac:dyDescent="0.2">
      <c r="C6068" s="125">
        <v>806.39999999996598</v>
      </c>
      <c r="D6068" s="120">
        <f>FORECAST(C6068,INDEX($B$2:$B$2069,MATCH(C6068,$A$2:$A$2069,1)-1):INDEX($B$2:$B$2069,MATCH(C6068,$A$2:$A$2069,1)+1),INDEX($A$2:$A$2069,MATCH(C6068,$A$2:$A$2069,1)-1):INDEX($A$2:$A$2069,MATCH(C6068,$A$2:$A$2069,1)+1))</f>
        <v>-1.297653256338549E-2</v>
      </c>
    </row>
    <row r="6069" spans="3:4" x14ac:dyDescent="0.2">
      <c r="C6069" s="125">
        <v>806.49999999996498</v>
      </c>
      <c r="D6069" s="120">
        <f>FORECAST(C6069,INDEX($B$2:$B$2069,MATCH(C6069,$A$2:$A$2069,1)-1):INDEX($B$2:$B$2069,MATCH(C6069,$A$2:$A$2069,1)+1),INDEX($A$2:$A$2069,MATCH(C6069,$A$2:$A$2069,1)-1):INDEX($A$2:$A$2069,MATCH(C6069,$A$2:$A$2069,1)+1))</f>
        <v>-2.3752394632239771E-2</v>
      </c>
    </row>
    <row r="6070" spans="3:4" x14ac:dyDescent="0.2">
      <c r="C6070" s="125">
        <v>806.59999999996603</v>
      </c>
      <c r="D6070" s="120">
        <f>FORECAST(C6070,INDEX($B$2:$B$2069,MATCH(C6070,$A$2:$A$2069,1)-1):INDEX($B$2:$B$2069,MATCH(C6070,$A$2:$A$2069,1)+1),INDEX($A$2:$A$2069,MATCH(C6070,$A$2:$A$2069,1)-1):INDEX($A$2:$A$2069,MATCH(C6070,$A$2:$A$2069,1)+1))</f>
        <v>-3.4528256701321425E-2</v>
      </c>
    </row>
    <row r="6071" spans="3:4" x14ac:dyDescent="0.2">
      <c r="C6071" s="125">
        <v>806.69999999996605</v>
      </c>
      <c r="D6071" s="120">
        <f>FORECAST(C6071,INDEX($B$2:$B$2069,MATCH(C6071,$A$2:$A$2069,1)-1):INDEX($B$2:$B$2069,MATCH(C6071,$A$2:$A$2069,1)+1),INDEX($A$2:$A$2069,MATCH(C6071,$A$2:$A$2069,1)-1):INDEX($A$2:$A$2069,MATCH(C6071,$A$2:$A$2069,1)+1))</f>
        <v>-4.2386872126698449E-2</v>
      </c>
    </row>
    <row r="6072" spans="3:4" x14ac:dyDescent="0.2">
      <c r="C6072" s="125">
        <v>806.79999999996505</v>
      </c>
      <c r="D6072" s="120">
        <f>FORECAST(C6072,INDEX($B$2:$B$2069,MATCH(C6072,$A$2:$A$2069,1)-1):INDEX($B$2:$B$2069,MATCH(C6072,$A$2:$A$2069,1)+1),INDEX($A$2:$A$2069,MATCH(C6072,$A$2:$A$2069,1)-1):INDEX($A$2:$A$2069,MATCH(C6072,$A$2:$A$2069,1)+1))</f>
        <v>-5.6000242540562795E-2</v>
      </c>
    </row>
    <row r="6073" spans="3:4" x14ac:dyDescent="0.2">
      <c r="C6073" s="125">
        <v>806.89999999996405</v>
      </c>
      <c r="D6073" s="120">
        <f>FORECAST(C6073,INDEX($B$2:$B$2069,MATCH(C6073,$A$2:$A$2069,1)-1):INDEX($B$2:$B$2069,MATCH(C6073,$A$2:$A$2069,1)+1),INDEX($A$2:$A$2069,MATCH(C6073,$A$2:$A$2069,1)-1):INDEX($A$2:$A$2069,MATCH(C6073,$A$2:$A$2069,1)+1))</f>
        <v>-4.434387377879645E-2</v>
      </c>
    </row>
    <row r="6074" spans="3:4" x14ac:dyDescent="0.2">
      <c r="C6074" s="125">
        <v>806.99999999996305</v>
      </c>
      <c r="D6074" s="120">
        <f>FORECAST(C6074,INDEX($B$2:$B$2069,MATCH(C6074,$A$2:$A$2069,1)-1):INDEX($B$2:$B$2069,MATCH(C6074,$A$2:$A$2069,1)+1),INDEX($A$2:$A$2069,MATCH(C6074,$A$2:$A$2069,1)-1):INDEX($A$2:$A$2069,MATCH(C6074,$A$2:$A$2069,1)+1))</f>
        <v>-4.1481633358849024E-2</v>
      </c>
    </row>
    <row r="6075" spans="3:4" x14ac:dyDescent="0.2">
      <c r="C6075" s="125">
        <v>807.09999999996205</v>
      </c>
      <c r="D6075" s="120">
        <f>FORECAST(C6075,INDEX($B$2:$B$2069,MATCH(C6075,$A$2:$A$2069,1)-1):INDEX($B$2:$B$2069,MATCH(C6075,$A$2:$A$2069,1)+1),INDEX($A$2:$A$2069,MATCH(C6075,$A$2:$A$2069,1)-1):INDEX($A$2:$A$2069,MATCH(C6075,$A$2:$A$2069,1)+1))</f>
        <v>-3.824233716720471E-2</v>
      </c>
    </row>
    <row r="6076" spans="3:4" x14ac:dyDescent="0.2">
      <c r="C6076" s="125">
        <v>807.19999999996105</v>
      </c>
      <c r="D6076" s="120">
        <f>FORECAST(C6076,INDEX($B$2:$B$2069,MATCH(C6076,$A$2:$A$2069,1)-1):INDEX($B$2:$B$2069,MATCH(C6076,$A$2:$A$2069,1)+1),INDEX($A$2:$A$2069,MATCH(C6076,$A$2:$A$2069,1)-1):INDEX($A$2:$A$2069,MATCH(C6076,$A$2:$A$2069,1)+1))</f>
        <v>-3.1776819925894983E-2</v>
      </c>
    </row>
    <row r="6077" spans="3:4" x14ac:dyDescent="0.2">
      <c r="C6077" s="125">
        <v>807.29999999996005</v>
      </c>
      <c r="D6077" s="120">
        <f>FORECAST(C6077,INDEX($B$2:$B$2069,MATCH(C6077,$A$2:$A$2069,1)-1):INDEX($B$2:$B$2069,MATCH(C6077,$A$2:$A$2069,1)+1),INDEX($A$2:$A$2069,MATCH(C6077,$A$2:$A$2069,1)-1):INDEX($A$2:$A$2069,MATCH(C6077,$A$2:$A$2069,1)+1))</f>
        <v>-2.5311302684578152E-2</v>
      </c>
    </row>
    <row r="6078" spans="3:4" x14ac:dyDescent="0.2">
      <c r="C6078" s="125">
        <v>807.39999999995905</v>
      </c>
      <c r="D6078" s="120">
        <f>FORECAST(C6078,INDEX($B$2:$B$2069,MATCH(C6078,$A$2:$A$2069,1)-1):INDEX($B$2:$B$2069,MATCH(C6078,$A$2:$A$2069,1)+1),INDEX($A$2:$A$2069,MATCH(C6078,$A$2:$A$2069,1)-1):INDEX($A$2:$A$2069,MATCH(C6078,$A$2:$A$2069,1)+1))</f>
        <v>-3.27825670495141E-2</v>
      </c>
    </row>
    <row r="6079" spans="3:4" x14ac:dyDescent="0.2">
      <c r="C6079" s="125">
        <v>807.49999999995805</v>
      </c>
      <c r="D6079" s="120">
        <f>FORECAST(C6079,INDEX($B$2:$B$2069,MATCH(C6079,$A$2:$A$2069,1)-1):INDEX($B$2:$B$2069,MATCH(C6079,$A$2:$A$2069,1)+1),INDEX($A$2:$A$2069,MATCH(C6079,$A$2:$A$2069,1)-1):INDEX($A$2:$A$2069,MATCH(C6079,$A$2:$A$2069,1)+1))</f>
        <v>-3.3500957854104563E-2</v>
      </c>
    </row>
    <row r="6080" spans="3:4" x14ac:dyDescent="0.2">
      <c r="C6080" s="125">
        <v>807.59999999995705</v>
      </c>
      <c r="D6080" s="120">
        <f>FORECAST(C6080,INDEX($B$2:$B$2069,MATCH(C6080,$A$2:$A$2069,1)-1):INDEX($B$2:$B$2069,MATCH(C6080,$A$2:$A$2069,1)+1),INDEX($A$2:$A$2069,MATCH(C6080,$A$2:$A$2069,1)-1):INDEX($A$2:$A$2069,MATCH(C6080,$A$2:$A$2069,1)+1))</f>
        <v>-3.576628352367095E-2</v>
      </c>
    </row>
    <row r="6081" spans="3:4" x14ac:dyDescent="0.2">
      <c r="C6081" s="125">
        <v>807.69999999995605</v>
      </c>
      <c r="D6081" s="120">
        <f>FORECAST(C6081,INDEX($B$2:$B$2069,MATCH(C6081,$A$2:$A$2069,1)-1):INDEX($B$2:$B$2069,MATCH(C6081,$A$2:$A$2069,1)+1),INDEX($A$2:$A$2069,MATCH(C6081,$A$2:$A$2069,1)-1):INDEX($A$2:$A$2069,MATCH(C6081,$A$2:$A$2069,1)+1))</f>
        <v>-3.8639846742032802E-2</v>
      </c>
    </row>
    <row r="6082" spans="3:4" x14ac:dyDescent="0.2">
      <c r="C6082" s="125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0125FD-C4AD-45A4-99D4-66094CB03967}">
  <sheetPr codeName="Sheet8"/>
  <dimension ref="A1:L6082"/>
  <sheetViews>
    <sheetView topLeftCell="E1" zoomScale="85" zoomScaleNormal="85" workbookViewId="0">
      <selection activeCell="I29" sqref="I29"/>
    </sheetView>
  </sheetViews>
  <sheetFormatPr baseColWidth="10" defaultColWidth="8.33203125" defaultRowHeight="15" x14ac:dyDescent="0.2"/>
  <cols>
    <col min="1" max="1" width="10.5" style="120" customWidth="1"/>
    <col min="2" max="2" width="11.5" style="120" bestFit="1" customWidth="1"/>
    <col min="3" max="4" width="11.5" style="120" customWidth="1"/>
    <col min="5" max="5" width="10.33203125" style="120" customWidth="1"/>
    <col min="6" max="6" width="12.5" style="120" bestFit="1" customWidth="1"/>
    <col min="7" max="7" width="11" style="120" customWidth="1"/>
    <col min="8" max="8" width="13" style="120" customWidth="1"/>
    <col min="9" max="9" width="10.5" style="120" customWidth="1"/>
    <col min="10" max="10" width="14.1640625" style="120" customWidth="1"/>
    <col min="11" max="11" width="11.5" style="120" bestFit="1" customWidth="1"/>
    <col min="12" max="16384" width="8.33203125" style="120"/>
  </cols>
  <sheetData>
    <row r="1" spans="1:12" s="118" customFormat="1" ht="57" x14ac:dyDescent="0.2">
      <c r="A1" s="118" t="s">
        <v>83</v>
      </c>
      <c r="B1" s="119" t="s">
        <v>196</v>
      </c>
      <c r="C1" s="119" t="s">
        <v>197</v>
      </c>
      <c r="D1" s="119" t="s">
        <v>198</v>
      </c>
      <c r="E1" s="119" t="s">
        <v>197</v>
      </c>
      <c r="F1" s="119" t="s">
        <v>199</v>
      </c>
      <c r="G1" s="119" t="s">
        <v>197</v>
      </c>
      <c r="H1" s="119" t="s">
        <v>200</v>
      </c>
      <c r="I1" s="119" t="s">
        <v>197</v>
      </c>
      <c r="J1" s="119" t="s">
        <v>201</v>
      </c>
      <c r="K1" s="118">
        <f>VLOOKUP(383,I2:J609,2,FALSE)</f>
        <v>0.13702750404611086</v>
      </c>
      <c r="L1" s="118" t="s">
        <v>202</v>
      </c>
    </row>
    <row r="2" spans="1:12" x14ac:dyDescent="0.2">
      <c r="A2" s="123">
        <v>195.423</v>
      </c>
      <c r="B2" s="123">
        <v>0</v>
      </c>
      <c r="C2" s="125">
        <v>199.8</v>
      </c>
      <c r="D2" s="120">
        <f>FORECAST(C2,INDEX($B$2:$B$2069,MATCH(C2,$A$2:$A$2069,1)-1):INDEX($B$2:$B$2069,MATCH(C2,$A$2:$A$2069,1)+1),INDEX($A$2:$A$2069,MATCH(C2,$A$2:$A$2069,1)-1):INDEX($A$2:$A$2069,MATCH(C2,$A$2:$A$2069,1)+1))</f>
        <v>0</v>
      </c>
      <c r="E2" s="135">
        <v>199.8</v>
      </c>
      <c r="F2" s="120">
        <v>0</v>
      </c>
      <c r="G2" s="125">
        <v>199.5</v>
      </c>
      <c r="H2" s="120">
        <v>0</v>
      </c>
      <c r="I2" s="120">
        <v>200</v>
      </c>
      <c r="J2" s="120">
        <f>FORECAST(I2,INDEX($H$2:$H$2069,MATCH(I2,$G$2:$G$2069,1)-1):INDEX($H$2:$H$2069,MATCH(I2,$G$2:$G$2069,1)+1),INDEX($G$2:$G$2069,MATCH(I2,$G$2:$G$2069,1)-1):INDEX($G$2:$G$2069,MATCH(I2,$G$2:$G$2069,1)+1))</f>
        <v>8.2322760994615329E-3</v>
      </c>
      <c r="K2" s="120">
        <f t="shared" ref="K2:K65" si="0">J2/$K$1</f>
        <v>6.0077545429794196E-2</v>
      </c>
    </row>
    <row r="3" spans="1:12" x14ac:dyDescent="0.2">
      <c r="A3" s="123">
        <v>195.79599999999999</v>
      </c>
      <c r="B3" s="123">
        <v>0</v>
      </c>
      <c r="C3" s="125">
        <v>199.9</v>
      </c>
      <c r="D3" s="120">
        <f>FORECAST(C3,INDEX($B$2:$B$2069,MATCH(C3,$A$2:$A$2069,1)-1):INDEX($B$2:$B$2069,MATCH(C3,$A$2:$A$2069,1)+1),INDEX($A$2:$A$2069,MATCH(C3,$A$2:$A$2069,1)-1):INDEX($A$2:$A$2069,MATCH(C3,$A$2:$A$2069,1)+1))</f>
        <v>3.4274193548391452E-3</v>
      </c>
      <c r="E3" s="124">
        <v>200</v>
      </c>
      <c r="F3" s="120">
        <f>FORECAST(E3,INDEX($D$2:$D$6081,MATCH(E3,$C$2:$C$6081,1)-1):INDEX($D$2:$D$6081,MATCH(E3,$C$2:$C$6081,1)+1),INDEX($C$2:$C$6081,MATCH(E3,$C$2:$C$6081,1)-1):INDEX($C$2:$C$6081,MATCH(E3,$C$2:$C$6081,1)+1))</f>
        <v>4.7715053763441873E-3</v>
      </c>
      <c r="G3" s="125">
        <v>200</v>
      </c>
      <c r="H3" s="121">
        <f>FORECAST(G3,INDEX($F$2:$F$3041,MATCH(G3,$E$2:$E$3041,1)-1):INDEX($F$2:$F$3041,MATCH(G3,$E$2:$E$3041,1)+1),INDEX($E$2:$E$3041,MATCH(G3,$E$2:$E$3041,1)-1):INDEX($E$2:$E$3041,MATCH(G3,$E$2:$E$3041,1)+1))</f>
        <v>4.7388391992306822E-3</v>
      </c>
      <c r="I3" s="120">
        <v>201</v>
      </c>
      <c r="J3" s="120">
        <f>FORECAST(I3,INDEX($H$2:$H$1218,MATCH(I3,$G$2:$G$1218,1)-1):INDEX($H$2:$H$1218,MATCH(I3,$G$2:$G$1218,1)+1),INDEX($G$2:$G$1218,MATCH(I3,$G$2:$G$1218,1)-1):INDEX($G$2:$G$1218,MATCH(I3,$G$2:$G$1218,1)+1))</f>
        <v>1.4259893197445361E-2</v>
      </c>
      <c r="K3" s="120">
        <f t="shared" si="0"/>
        <v>0.10406591944232446</v>
      </c>
    </row>
    <row r="4" spans="1:12" x14ac:dyDescent="0.2">
      <c r="A4" s="123">
        <v>196.16900000000001</v>
      </c>
      <c r="B4" s="123">
        <v>0</v>
      </c>
      <c r="C4" s="125">
        <v>200</v>
      </c>
      <c r="D4" s="120">
        <f>FORECAST(C4,INDEX($B$2:$B$2069,MATCH(C4,$A$2:$A$2069,1)-1):INDEX($B$2:$B$2069,MATCH(C4,$A$2:$A$2069,1)+1),INDEX($A$2:$A$2069,MATCH(C4,$A$2:$A$2069,1)-1):INDEX($A$2:$A$2069,MATCH(C4,$A$2:$A$2069,1)+1))</f>
        <v>4.7715053763441873E-3</v>
      </c>
      <c r="E4" s="135">
        <v>200.2</v>
      </c>
      <c r="F4" s="120">
        <f>FORECAST(E4,INDEX($D$2:$D$6081,MATCH(E4,$C$2:$C$6081,1)-1):INDEX($D$2:$D$6081,MATCH(E4,$C$2:$C$6081,1)+1),INDEX($C$2:$C$6081,MATCH(E4,$C$2:$C$6081,1)-1):INDEX($C$2:$C$6081,MATCH(E4,$C$2:$C$6081,1)+1))</f>
        <v>9.4450122213487475E-3</v>
      </c>
      <c r="G4" s="125">
        <v>200.5</v>
      </c>
      <c r="H4" s="121">
        <f>FORECAST(G4,INDEX($F$2:$F$3041,MATCH(G4,$E$2:$E$3041,1)-1):INDEX($F$2:$F$3041,MATCH(G4,$E$2:$E$3041,1)+1),INDEX($E$2:$E$3041,MATCH(G4,$E$2:$E$3041,1)-1):INDEX($E$2:$E$3041,MATCH(G4,$E$2:$E$3041,1)+1))</f>
        <v>1.9957989099153473E-2</v>
      </c>
      <c r="I4" s="120">
        <v>202</v>
      </c>
      <c r="J4" s="120">
        <f>FORECAST(I4,INDEX($H$2:$H$1218,MATCH(I4,$G$2:$G$1218,1)-1):INDEX($H$2:$H$1218,MATCH(I4,$G$2:$G$1218,1)+1),INDEX($G$2:$G$1218,MATCH(I4,$G$2:$G$1218,1)-1):INDEX($G$2:$G$1218,MATCH(I4,$G$2:$G$1218,1)+1))</f>
        <v>1.0174485308433123E-2</v>
      </c>
      <c r="K4" s="120">
        <f t="shared" si="0"/>
        <v>7.4251409447035732E-2</v>
      </c>
    </row>
    <row r="5" spans="1:12" x14ac:dyDescent="0.2">
      <c r="A5" s="123">
        <v>196.542</v>
      </c>
      <c r="B5" s="123">
        <v>0</v>
      </c>
      <c r="C5" s="125">
        <v>200.1</v>
      </c>
      <c r="D5" s="120">
        <f>FORECAST(C5,INDEX($B$2:$B$2069,MATCH(C5,$A$2:$A$2069,1)-1):INDEX($B$2:$B$2069,MATCH(C5,$A$2:$A$2069,1)+1),INDEX($A$2:$A$2069,MATCH(C5,$A$2:$A$2069,1)-1):INDEX($A$2:$A$2069,MATCH(C5,$A$2:$A$2069,1)+1))</f>
        <v>6.1155913978496734E-3</v>
      </c>
      <c r="E5" s="124">
        <v>200.4</v>
      </c>
      <c r="F5" s="120">
        <f>FORECAST(E5,INDEX($D$2:$D$6081,MATCH(E5,$C$2:$C$6081,1)-1):INDEX($D$2:$D$6081,MATCH(E5,$C$2:$C$6081,1)+1),INDEX($C$2:$C$6081,MATCH(E5,$C$2:$C$6081,1)-1):INDEX($C$2:$C$6081,MATCH(E5,$C$2:$C$6081,1)+1))</f>
        <v>1.8796846658631239E-2</v>
      </c>
      <c r="G5" s="125">
        <v>201</v>
      </c>
      <c r="H5" s="121">
        <f>FORECAST(G5,INDEX($F$2:$F$3041,MATCH(G5,$E$2:$E$3041,1)-1):INDEX($F$2:$F$3041,MATCH(G5,$E$2:$E$3041,1)+1),INDEX($E$2:$E$3041,MATCH(G5,$E$2:$E$3041,1)-1):INDEX($E$2:$E$3041,MATCH(G5,$E$2:$E$3041,1)+1))</f>
        <v>1.2189352480802995E-2</v>
      </c>
      <c r="I5" s="120">
        <v>203</v>
      </c>
      <c r="J5" s="120">
        <f>FORECAST(I5,INDEX($H$2:$H$1218,MATCH(I5,$G$2:$G$1218,1)-1):INDEX($H$2:$H$1218,MATCH(I5,$G$2:$G$1218,1)+1),INDEX($G$2:$G$1218,MATCH(I5,$G$2:$G$1218,1)-1):INDEX($G$2:$G$1218,MATCH(I5,$G$2:$G$1218,1)+1))</f>
        <v>4.8449104569373014E-3</v>
      </c>
      <c r="K5" s="120">
        <f t="shared" si="0"/>
        <v>3.5357211609918469E-2</v>
      </c>
    </row>
    <row r="6" spans="1:12" x14ac:dyDescent="0.2">
      <c r="A6" s="123">
        <v>196.91499999999999</v>
      </c>
      <c r="B6" s="123">
        <v>0</v>
      </c>
      <c r="C6" s="125">
        <v>200.2</v>
      </c>
      <c r="D6" s="120">
        <f>FORECAST(C6,INDEX($B$2:$B$2069,MATCH(C6,$A$2:$A$2069,1)-1):INDEX($B$2:$B$2069,MATCH(C6,$A$2:$A$2069,1)+1),INDEX($A$2:$A$2069,MATCH(C6,$A$2:$A$2069,1)-1):INDEX($A$2:$A$2069,MATCH(C6,$A$2:$A$2069,1)+1))</f>
        <v>7.4596774193547155E-3</v>
      </c>
      <c r="E6" s="135">
        <v>200.6</v>
      </c>
      <c r="F6" s="120">
        <f>FORECAST(E6,INDEX($D$2:$D$6081,MATCH(E6,$C$2:$C$6081,1)-1):INDEX($D$2:$D$6081,MATCH(E6,$C$2:$C$6081,1)+1),INDEX($C$2:$C$6081,MATCH(E6,$C$2:$C$6081,1)-1):INDEX($C$2:$C$6081,MATCH(E6,$C$2:$C$6081,1)+1))</f>
        <v>2.2123352904853455E-2</v>
      </c>
      <c r="G6" s="125">
        <v>201.5</v>
      </c>
      <c r="H6" s="121">
        <f>FORECAST(G6,INDEX($F$2:$F$3041,MATCH(G6,$E$2:$E$3041,1)-1):INDEX($F$2:$F$3041,MATCH(G6,$E$2:$E$3041,1)+1),INDEX($E$2:$E$3041,MATCH(G6,$E$2:$E$3041,1)-1):INDEX($E$2:$E$3041,MATCH(G6,$E$2:$E$3041,1)+1))</f>
        <v>1.0632338012379616E-2</v>
      </c>
      <c r="I6" s="120">
        <v>204</v>
      </c>
      <c r="J6" s="120">
        <f>FORECAST(I6,INDEX($H$2:$H$1218,MATCH(I6,$G$2:$G$1218,1)-1):INDEX($H$2:$H$1218,MATCH(I6,$G$2:$G$1218,1)+1),INDEX($G$2:$G$1218,MATCH(I6,$G$2:$G$1218,1)-1):INDEX($G$2:$G$1218,MATCH(I6,$G$2:$G$1218,1)+1))</f>
        <v>7.2692230882296371E-3</v>
      </c>
      <c r="K6" s="120">
        <f t="shared" si="0"/>
        <v>5.3049372378434954E-2</v>
      </c>
    </row>
    <row r="7" spans="1:12" x14ac:dyDescent="0.2">
      <c r="A7" s="123">
        <v>197.28700000000001</v>
      </c>
      <c r="B7" s="123">
        <v>0</v>
      </c>
      <c r="C7" s="125">
        <v>200.3</v>
      </c>
      <c r="D7" s="120">
        <f>FORECAST(C7,INDEX($B$2:$B$2069,MATCH(C7,$A$2:$A$2069,1)-1):INDEX($B$2:$B$2069,MATCH(C7,$A$2:$A$2069,1)+1),INDEX($A$2:$A$2069,MATCH(C7,$A$2:$A$2069,1)-1):INDEX($A$2:$A$2069,MATCH(C7,$A$2:$A$2069,1)+1))</f>
        <v>1.4759767846834748E-2</v>
      </c>
      <c r="E7" s="124">
        <v>200.8</v>
      </c>
      <c r="F7" s="120">
        <f>FORECAST(E7,INDEX($D$2:$D$6081,MATCH(E7,$C$2:$C$6081,1)-1):INDEX($D$2:$D$6081,MATCH(E7,$C$2:$C$6081,1)+1),INDEX($C$2:$C$6081,MATCH(E7,$C$2:$C$6081,1)-1):INDEX($C$2:$C$6081,MATCH(E7,$C$2:$C$6081,1)+1))</f>
        <v>1.6662713718822209E-2</v>
      </c>
      <c r="G7" s="125">
        <v>202</v>
      </c>
      <c r="H7" s="121">
        <f>FORECAST(G7,INDEX($F$2:$F$3041,MATCH(G7,$E$2:$E$3041,1)-1):INDEX($F$2:$F$3041,MATCH(G7,$E$2:$E$3041,1)+1),INDEX($E$2:$E$3041,MATCH(G7,$E$2:$E$3041,1)-1):INDEX($E$2:$E$3041,MATCH(G7,$E$2:$E$3041,1)+1))</f>
        <v>1.2767631073229119E-2</v>
      </c>
      <c r="I7" s="120">
        <v>205</v>
      </c>
      <c r="J7" s="120">
        <f>FORECAST(I7,INDEX($H$2:$H$1218,MATCH(I7,$G$2:$G$1218,1)-1):INDEX($H$2:$H$1218,MATCH(I7,$G$2:$G$1218,1)+1),INDEX($G$2:$G$1218,MATCH(I7,$G$2:$G$1218,1)-1):INDEX($G$2:$G$1218,MATCH(I7,$G$2:$G$1218,1)+1))</f>
        <v>3.1956339517902332E-3</v>
      </c>
      <c r="K7" s="120">
        <f t="shared" si="0"/>
        <v>2.3321113334406767E-2</v>
      </c>
    </row>
    <row r="8" spans="1:12" x14ac:dyDescent="0.2">
      <c r="A8" s="123">
        <v>197.66</v>
      </c>
      <c r="B8" s="123">
        <v>0</v>
      </c>
      <c r="C8" s="125">
        <v>200.4</v>
      </c>
      <c r="D8" s="120">
        <f>FORECAST(C8,INDEX($B$2:$B$2069,MATCH(C8,$A$2:$A$2069,1)-1):INDEX($B$2:$B$2069,MATCH(C8,$A$2:$A$2069,1)+1),INDEX($A$2:$A$2069,MATCH(C8,$A$2:$A$2069,1)-1):INDEX($A$2:$A$2069,MATCH(C8,$A$2:$A$2069,1)+1))</f>
        <v>1.8796846658631239E-2</v>
      </c>
      <c r="E8" s="135">
        <v>201</v>
      </c>
      <c r="F8" s="120">
        <f>FORECAST(E8,INDEX($D$2:$D$6081,MATCH(E8,$C$2:$C$6081,1)-1):INDEX($D$2:$D$6081,MATCH(E8,$C$2:$C$6081,1)+1),INDEX($C$2:$C$6081,MATCH(E8,$C$2:$C$6081,1)-1):INDEX($C$2:$C$6081,MATCH(E8,$C$2:$C$6081,1)+1))</f>
        <v>1.4313945874125267E-2</v>
      </c>
      <c r="G8" s="125">
        <v>202.5</v>
      </c>
      <c r="H8" s="121">
        <f>FORECAST(G8,INDEX($F$2:$F$3041,MATCH(G8,$E$2:$E$3041,1)-1):INDEX($F$2:$F$3041,MATCH(G8,$E$2:$E$3041,1)+1),INDEX($E$2:$E$3041,MATCH(G8,$E$2:$E$3041,1)-1):INDEX($E$2:$E$3041,MATCH(G8,$E$2:$E$3041,1)+1))</f>
        <v>7.1234868396907736E-3</v>
      </c>
      <c r="I8" s="120">
        <v>206</v>
      </c>
      <c r="J8" s="120">
        <f>FORECAST(I8,INDEX($H$2:$H$1218,MATCH(I8,$G$2:$G$1218,1)-1):INDEX($H$2:$H$1218,MATCH(I8,$G$2:$G$1218,1)+1),INDEX($G$2:$G$1218,MATCH(I8,$G$2:$G$1218,1)-1):INDEX($G$2:$G$1218,MATCH(I8,$G$2:$G$1218,1)+1))</f>
        <v>0</v>
      </c>
      <c r="K8" s="120">
        <f t="shared" si="0"/>
        <v>0</v>
      </c>
    </row>
    <row r="9" spans="1:12" x14ac:dyDescent="0.2">
      <c r="A9" s="123">
        <v>198.03200000000001</v>
      </c>
      <c r="B9" s="123">
        <v>0</v>
      </c>
      <c r="C9" s="125">
        <v>200.5</v>
      </c>
      <c r="D9" s="120">
        <f>FORECAST(C9,INDEX($B$2:$B$2069,MATCH(C9,$A$2:$A$2069,1)-1):INDEX($B$2:$B$2069,MATCH(C9,$A$2:$A$2069,1)+1),INDEX($A$2:$A$2069,MATCH(C9,$A$2:$A$2069,1)-1):INDEX($A$2:$A$2069,MATCH(C9,$A$2:$A$2069,1)+1))</f>
        <v>2.2833925470429506E-2</v>
      </c>
      <c r="E9" s="124">
        <v>201.2</v>
      </c>
      <c r="F9" s="120">
        <f>FORECAST(E9,INDEX($D$2:$D$6081,MATCH(E9,$C$2:$C$6081,1)-1):INDEX($D$2:$D$6081,MATCH(E9,$C$2:$C$6081,1)+1),INDEX($C$2:$C$6081,MATCH(E9,$C$2:$C$6081,1)-1):INDEX($C$2:$C$6081,MATCH(E9,$C$2:$C$6081,1)+1))</f>
        <v>5.591397849460833E-3</v>
      </c>
      <c r="G9" s="125">
        <v>203</v>
      </c>
      <c r="H9" s="121">
        <f>FORECAST(G9,INDEX($F$2:$F$3041,MATCH(G9,$E$2:$E$3041,1)-1):INDEX($F$2:$F$3041,MATCH(G9,$E$2:$E$3041,1)+1),INDEX($E$2:$E$3041,MATCH(G9,$E$2:$E$3041,1)-1):INDEX($E$2:$E$3041,MATCH(G9,$E$2:$E$3041,1)+1))</f>
        <v>1.8902008546215487E-3</v>
      </c>
      <c r="I9" s="120">
        <v>207</v>
      </c>
      <c r="J9" s="120">
        <f>FORECAST(I9,INDEX($H$2:$H$1218,MATCH(I9,$G$2:$G$1218,1)-1):INDEX($H$2:$H$1218,MATCH(I9,$G$2:$G$1218,1)+1),INDEX($G$2:$G$1218,MATCH(I9,$G$2:$G$1218,1)-1):INDEX($G$2:$G$1218,MATCH(I9,$G$2:$G$1218,1)+1))</f>
        <v>5.5981797708000158E-3</v>
      </c>
      <c r="K9" s="120">
        <f t="shared" si="0"/>
        <v>4.0854424152075214E-2</v>
      </c>
    </row>
    <row r="10" spans="1:12" x14ac:dyDescent="0.2">
      <c r="A10" s="123">
        <v>198.404</v>
      </c>
      <c r="B10" s="123">
        <v>0</v>
      </c>
      <c r="C10" s="125">
        <v>200.6</v>
      </c>
      <c r="D10" s="120">
        <f>FORECAST(C10,INDEX($B$2:$B$2069,MATCH(C10,$A$2:$A$2069,1)-1):INDEX($B$2:$B$2069,MATCH(C10,$A$2:$A$2069,1)+1),INDEX($A$2:$A$2069,MATCH(C10,$A$2:$A$2069,1)-1):INDEX($A$2:$A$2069,MATCH(C10,$A$2:$A$2069,1)+1))</f>
        <v>2.6871004282225996E-2</v>
      </c>
      <c r="E10" s="135">
        <v>201.4</v>
      </c>
      <c r="F10" s="120">
        <f>FORECAST(E10,INDEX($D$2:$D$6081,MATCH(E10,$C$2:$C$6081,1)-1):INDEX($D$2:$D$6081,MATCH(E10,$C$2:$C$6081,1)+1),INDEX($C$2:$C$6081,MATCH(E10,$C$2:$C$6081,1)-1):INDEX($C$2:$C$6081,MATCH(E10,$C$2:$C$6081,1)+1))</f>
        <v>7.8166054073580682E-3</v>
      </c>
      <c r="G10" s="125">
        <v>203.5</v>
      </c>
      <c r="H10" s="121">
        <f>FORECAST(G10,INDEX($F$2:$F$3041,MATCH(G10,$E$2:$E$3041,1)-1):INDEX($F$2:$F$3041,MATCH(G10,$E$2:$E$3041,1)+1),INDEX($E$2:$E$3041,MATCH(G10,$E$2:$E$3041,1)-1):INDEX($E$2:$E$3041,MATCH(G10,$E$2:$E$3041,1)+1))</f>
        <v>5.5210436764996373E-3</v>
      </c>
      <c r="I10" s="120">
        <v>208</v>
      </c>
      <c r="J10" s="120">
        <f>FORECAST(I10,INDEX($H$2:$H$1218,MATCH(I10,$G$2:$G$1218,1)-1):INDEX($H$2:$H$1218,MATCH(I10,$G$2:$G$1218,1)+1),INDEX($G$2:$G$1218,MATCH(I10,$G$2:$G$1218,1)-1):INDEX($G$2:$G$1218,MATCH(I10,$G$2:$G$1218,1)+1))</f>
        <v>1.2014395843886749E-2</v>
      </c>
      <c r="K10" s="120">
        <f t="shared" si="0"/>
        <v>8.7678717696294081E-2</v>
      </c>
    </row>
    <row r="11" spans="1:12" x14ac:dyDescent="0.2">
      <c r="A11" s="123">
        <v>198.77699999999999</v>
      </c>
      <c r="B11" s="123">
        <v>0</v>
      </c>
      <c r="C11" s="125">
        <v>200.7</v>
      </c>
      <c r="D11" s="120">
        <f>FORECAST(C11,INDEX($B$2:$B$2069,MATCH(C11,$A$2:$A$2069,1)-1):INDEX($B$2:$B$2069,MATCH(C11,$A$2:$A$2069,1)+1),INDEX($A$2:$A$2069,MATCH(C11,$A$2:$A$2069,1)-1):INDEX($A$2:$A$2069,MATCH(C11,$A$2:$A$2069,1)+1))</f>
        <v>1.6665128961904363E-2</v>
      </c>
      <c r="E11" s="124">
        <v>201.6</v>
      </c>
      <c r="F11" s="120">
        <f>FORECAST(E11,INDEX($D$2:$D$6081,MATCH(E11,$C$2:$C$6081,1)-1):INDEX($D$2:$D$6081,MATCH(E11,$C$2:$C$6081,1)+1),INDEX($C$2:$C$6081,MATCH(E11,$C$2:$C$6081,1)-1):INDEX($C$2:$C$6081,MATCH(E11,$C$2:$C$6081,1)+1))</f>
        <v>1.2961462381380962E-2</v>
      </c>
      <c r="G11" s="125">
        <v>204</v>
      </c>
      <c r="H11" s="121">
        <f>FORECAST(G11,INDEX($F$2:$F$3041,MATCH(G11,$E$2:$E$3041,1)-1):INDEX($F$2:$F$3041,MATCH(G11,$E$2:$E$3041,1)+1),INDEX($E$2:$E$3041,MATCH(G11,$E$2:$E$3041,1)-1):INDEX($E$2:$E$3041,MATCH(G11,$E$2:$E$3041,1)+1))</f>
        <v>8.2461470677026583E-3</v>
      </c>
      <c r="I11" s="120">
        <v>209</v>
      </c>
      <c r="J11" s="120">
        <f>FORECAST(I11,INDEX($H$2:$H$1218,MATCH(I11,$G$2:$G$1218,1)-1):INDEX($H$2:$H$1218,MATCH(I11,$G$2:$G$1218,1)+1),INDEX($G$2:$G$1218,MATCH(I11,$G$2:$G$1218,1)-1):INDEX($G$2:$G$1218,MATCH(I11,$G$2:$G$1218,1)+1))</f>
        <v>1.1803267867305234E-2</v>
      </c>
      <c r="K11" s="120">
        <f t="shared" si="0"/>
        <v>8.6137946899575282E-2</v>
      </c>
    </row>
    <row r="12" spans="1:12" x14ac:dyDescent="0.2">
      <c r="A12" s="123">
        <v>199.149</v>
      </c>
      <c r="B12" s="123">
        <v>0</v>
      </c>
      <c r="C12" s="125">
        <v>200.8</v>
      </c>
      <c r="D12" s="120">
        <f>FORECAST(C12,INDEX($B$2:$B$2069,MATCH(C12,$A$2:$A$2069,1)-1):INDEX($B$2:$B$2069,MATCH(C12,$A$2:$A$2069,1)+1),INDEX($A$2:$A$2069,MATCH(C12,$A$2:$A$2069,1)-1):INDEX($A$2:$A$2069,MATCH(C12,$A$2:$A$2069,1)+1))</f>
        <v>1.6662713718822213E-2</v>
      </c>
      <c r="E12" s="135">
        <v>201.8</v>
      </c>
      <c r="F12" s="120">
        <f>FORECAST(E12,INDEX($D$2:$D$6081,MATCH(E12,$C$2:$C$6081,1)-1):INDEX($D$2:$D$6081,MATCH(E12,$C$2:$C$6081,1)+1),INDEX($C$2:$C$6081,MATCH(E12,$C$2:$C$6081,1)-1):INDEX($C$2:$C$6081,MATCH(E12,$C$2:$C$6081,1)+1))</f>
        <v>1.2319289499891362E-2</v>
      </c>
      <c r="G12" s="125">
        <v>204.5</v>
      </c>
      <c r="H12" s="121">
        <f>FORECAST(G12,INDEX($F$2:$F$3041,MATCH(G12,$E$2:$E$3041,1)-1):INDEX($F$2:$F$3041,MATCH(G12,$E$2:$E$3041,1)+1),INDEX($E$2:$E$3041,MATCH(G12,$E$2:$E$3041,1)-1):INDEX($E$2:$E$3041,MATCH(G12,$E$2:$E$3041,1)+1))</f>
        <v>8.0404785204866158E-3</v>
      </c>
      <c r="I12" s="120">
        <v>210</v>
      </c>
      <c r="J12" s="120">
        <f>FORECAST(I12,INDEX($H$2:$H$1218,MATCH(I12,$G$2:$G$1218,1)-1):INDEX($H$2:$H$1218,MATCH(I12,$G$2:$G$1218,1)+1),INDEX($G$2:$G$1218,MATCH(I12,$G$2:$G$1218,1)-1):INDEX($G$2:$G$1218,MATCH(I12,$G$2:$G$1218,1)+1))</f>
        <v>1.0189745232501379E-2</v>
      </c>
      <c r="K12" s="120">
        <f t="shared" si="0"/>
        <v>7.4362773396736817E-2</v>
      </c>
    </row>
    <row r="13" spans="1:12" x14ac:dyDescent="0.2">
      <c r="A13" s="123">
        <v>199.52099999999999</v>
      </c>
      <c r="B13" s="123">
        <v>0</v>
      </c>
      <c r="C13" s="125">
        <v>200.9</v>
      </c>
      <c r="D13" s="120">
        <f>FORECAST(C13,INDEX($B$2:$B$2069,MATCH(C13,$A$2:$A$2069,1)-1):INDEX($B$2:$B$2069,MATCH(C13,$A$2:$A$2069,1)+1),INDEX($A$2:$A$2069,MATCH(C13,$A$2:$A$2069,1)-1):INDEX($A$2:$A$2069,MATCH(C13,$A$2:$A$2069,1)+1))</f>
        <v>1.6660298475740059E-2</v>
      </c>
      <c r="E13" s="124">
        <v>202</v>
      </c>
      <c r="F13" s="120">
        <f>FORECAST(E13,INDEX($D$2:$D$6081,MATCH(E13,$C$2:$C$6081,1)-1):INDEX($D$2:$D$6081,MATCH(E13,$C$2:$C$6081,1)+1),INDEX($C$2:$C$6081,MATCH(E13,$C$2:$C$6081,1)-1):INDEX($C$2:$C$6081,MATCH(E13,$C$2:$C$6081,1)+1))</f>
        <v>1.3342285834358147E-2</v>
      </c>
      <c r="G13" s="125">
        <v>205</v>
      </c>
      <c r="H13" s="121">
        <f>FORECAST(G13,INDEX($F$2:$F$3041,MATCH(G13,$E$2:$E$3041,1)-1):INDEX($F$2:$F$3041,MATCH(G13,$E$2:$E$3041,1)+1),INDEX($E$2:$E$3041,MATCH(G13,$E$2:$E$3041,1)-1):INDEX($E$2:$E$3041,MATCH(G13,$E$2:$E$3041,1)+1))</f>
        <v>1.5464233348838619E-3</v>
      </c>
      <c r="I13" s="120">
        <v>211</v>
      </c>
      <c r="J13" s="120">
        <f>FORECAST(I13,INDEX($H$2:$H$1218,MATCH(I13,$G$2:$G$1218,1)-1):INDEX($H$2:$H$1218,MATCH(I13,$G$2:$G$1218,1)+1),INDEX($G$2:$G$1218,MATCH(I13,$G$2:$G$1218,1)-1):INDEX($G$2:$G$1218,MATCH(I13,$G$2:$G$1218,1)+1))</f>
        <v>1.5054192954253864E-2</v>
      </c>
      <c r="K13" s="120">
        <f t="shared" si="0"/>
        <v>0.10986256415491599</v>
      </c>
    </row>
    <row r="14" spans="1:12" x14ac:dyDescent="0.2">
      <c r="A14" s="123">
        <v>199.893</v>
      </c>
      <c r="B14" s="123">
        <v>0</v>
      </c>
      <c r="C14" s="125">
        <v>201</v>
      </c>
      <c r="D14" s="120">
        <f>FORECAST(C14,INDEX($B$2:$B$2069,MATCH(C14,$A$2:$A$2069,1)-1):INDEX($B$2:$B$2069,MATCH(C14,$A$2:$A$2069,1)+1),INDEX($A$2:$A$2069,MATCH(C14,$A$2:$A$2069,1)-1):INDEX($A$2:$A$2069,MATCH(C14,$A$2:$A$2069,1)+1))</f>
        <v>1.6657883232657909E-2</v>
      </c>
      <c r="E14" s="135">
        <v>202.2</v>
      </c>
      <c r="F14" s="120">
        <f>FORECAST(E14,INDEX($D$2:$D$6081,MATCH(E14,$C$2:$C$6081,1)-1):INDEX($D$2:$D$6081,MATCH(E14,$C$2:$C$6081,1)+1),INDEX($C$2:$C$6081,MATCH(E14,$C$2:$C$6081,1)-1):INDEX($C$2:$C$6081,MATCH(E14,$C$2:$C$6081,1)+1))</f>
        <v>1.2641317885437875E-2</v>
      </c>
      <c r="G14" s="125">
        <v>205.5</v>
      </c>
      <c r="H14" s="121">
        <f>FORECAST(G14,INDEX($F$2:$F$3041,MATCH(G14,$E$2:$E$3041,1)-1):INDEX($F$2:$F$3041,MATCH(G14,$E$2:$E$3041,1)+1),INDEX($E$2:$E$3041,MATCH(G14,$E$2:$E$3041,1)-1):INDEX($E$2:$E$3041,MATCH(G14,$E$2:$E$3041,1)+1))</f>
        <v>0</v>
      </c>
      <c r="I14" s="120">
        <v>212</v>
      </c>
      <c r="J14" s="120">
        <f>FORECAST(I14,INDEX($H$2:$H$1218,MATCH(I14,$G$2:$G$1218,1)-1):INDEX($H$2:$H$1218,MATCH(I14,$G$2:$G$1218,1)+1),INDEX($G$2:$G$1218,MATCH(I14,$G$2:$G$1218,1)-1):INDEX($G$2:$G$1218,MATCH(I14,$G$2:$G$1218,1)+1))</f>
        <v>1.0294926855021092E-2</v>
      </c>
      <c r="K14" s="120">
        <f t="shared" si="0"/>
        <v>7.5130368364272074E-2</v>
      </c>
    </row>
    <row r="15" spans="1:12" x14ac:dyDescent="0.2">
      <c r="A15" s="123">
        <v>200.26499999999999</v>
      </c>
      <c r="B15" s="123">
        <v>1.0000000000000002E-2</v>
      </c>
      <c r="C15" s="125">
        <v>201.1</v>
      </c>
      <c r="D15" s="120">
        <f>FORECAST(C15,INDEX($B$2:$B$2069,MATCH(C15,$A$2:$A$2069,1)-1):INDEX($B$2:$B$2069,MATCH(C15,$A$2:$A$2069,1)+1),INDEX($A$2:$A$2069,MATCH(C15,$A$2:$A$2069,1)-1):INDEX($A$2:$A$2069,MATCH(C15,$A$2:$A$2069,1)+1))</f>
        <v>9.6236559139786237E-3</v>
      </c>
      <c r="E15" s="124">
        <v>202.4</v>
      </c>
      <c r="F15" s="120">
        <f>FORECAST(E15,INDEX($D$2:$D$6081,MATCH(E15,$C$2:$C$6081,1)-1):INDEX($D$2:$D$6081,MATCH(E15,$C$2:$C$6081,1)+1),INDEX($C$2:$C$6081,MATCH(E15,$C$2:$C$6081,1)-1):INDEX($C$2:$C$6081,MATCH(E15,$C$2:$C$6081,1)+1))</f>
        <v>9.0434643810448634E-3</v>
      </c>
      <c r="G15" s="125">
        <v>206</v>
      </c>
      <c r="H15" s="121">
        <f>FORECAST(G15,INDEX($F$2:$F$3041,MATCH(G15,$E$2:$E$3041,1)-1):INDEX($F$2:$F$3041,MATCH(G15,$E$2:$E$3041,1)+1),INDEX($E$2:$E$3041,MATCH(G15,$E$2:$E$3041,1)-1):INDEX($E$2:$E$3041,MATCH(G15,$E$2:$E$3041,1)+1))</f>
        <v>0</v>
      </c>
      <c r="I15" s="120">
        <v>213</v>
      </c>
      <c r="J15" s="120">
        <f>FORECAST(I15,INDEX($H$2:$H$1218,MATCH(I15,$G$2:$G$1218,1)-1):INDEX($H$2:$H$1218,MATCH(I15,$G$2:$G$1218,1)+1),INDEX($G$2:$G$1218,MATCH(I15,$G$2:$G$1218,1)-1):INDEX($G$2:$G$1218,MATCH(I15,$G$2:$G$1218,1)+1))</f>
        <v>7.6485496336444747E-3</v>
      </c>
      <c r="K15" s="120">
        <f t="shared" si="0"/>
        <v>5.5817623526665687E-2</v>
      </c>
    </row>
    <row r="16" spans="1:12" x14ac:dyDescent="0.2">
      <c r="A16" s="123">
        <v>200.636</v>
      </c>
      <c r="B16" s="123">
        <v>3.0000000000000002E-2</v>
      </c>
      <c r="C16" s="125">
        <v>201.2</v>
      </c>
      <c r="D16" s="120">
        <f>FORECAST(C16,INDEX($B$2:$B$2069,MATCH(C16,$A$2:$A$2069,1)-1):INDEX($B$2:$B$2069,MATCH(C16,$A$2:$A$2069,1)+1),INDEX($A$2:$A$2069,MATCH(C16,$A$2:$A$2069,1)-1):INDEX($A$2:$A$2069,MATCH(C16,$A$2:$A$2069,1)+1))</f>
        <v>5.5913978494626093E-3</v>
      </c>
      <c r="E16" s="135">
        <v>202.6</v>
      </c>
      <c r="F16" s="120">
        <f>FORECAST(E16,INDEX($D$2:$D$6081,MATCH(E16,$C$2:$C$6081,1)-1):INDEX($D$2:$D$6081,MATCH(E16,$C$2:$C$6081,1)+1),INDEX($C$2:$C$6081,MATCH(E16,$C$2:$C$6081,1)-1):INDEX($C$2:$C$6081,MATCH(E16,$C$2:$C$6081,1)+1))</f>
        <v>5.2380952380954859E-3</v>
      </c>
      <c r="G16" s="125">
        <v>206.5</v>
      </c>
      <c r="H16" s="121">
        <f>FORECAST(G16,INDEX($F$2:$F$3041,MATCH(G16,$E$2:$E$3041,1)-1):INDEX($F$2:$F$3041,MATCH(G16,$E$2:$E$3041,1)+1),INDEX($E$2:$E$3041,MATCH(G16,$E$2:$E$3041,1)-1):INDEX($E$2:$E$3041,MATCH(G16,$E$2:$E$3041,1)+1))</f>
        <v>0</v>
      </c>
      <c r="I16" s="120">
        <v>214</v>
      </c>
      <c r="J16" s="120">
        <f>FORECAST(I16,INDEX($H$2:$H$1218,MATCH(I16,$G$2:$G$1218,1)-1):INDEX($H$2:$H$1218,MATCH(I16,$G$2:$G$1218,1)+1),INDEX($G$2:$G$1218,MATCH(I16,$G$2:$G$1218,1)-1):INDEX($G$2:$G$1218,MATCH(I16,$G$2:$G$1218,1)+1))</f>
        <v>2.9953585115493619E-3</v>
      </c>
      <c r="K16" s="120">
        <f t="shared" si="0"/>
        <v>2.1859542231327512E-2</v>
      </c>
    </row>
    <row r="17" spans="1:11" x14ac:dyDescent="0.2">
      <c r="A17" s="123">
        <v>201.00800000000001</v>
      </c>
      <c r="B17" s="123">
        <v>9.999999999999995E-3</v>
      </c>
      <c r="C17" s="125">
        <v>201.3</v>
      </c>
      <c r="D17" s="120">
        <f>FORECAST(C17,INDEX($B$2:$B$2069,MATCH(C17,$A$2:$A$2069,1)-1):INDEX($B$2:$B$2069,MATCH(C17,$A$2:$A$2069,1)+1),INDEX($A$2:$A$2069,MATCH(C17,$A$2:$A$2069,1)-1):INDEX($A$2:$A$2069,MATCH(C17,$A$2:$A$2069,1)+1))</f>
        <v>1.5591397849465949E-3</v>
      </c>
      <c r="E17" s="124">
        <v>202.8</v>
      </c>
      <c r="F17" s="120">
        <f>FORECAST(E17,INDEX($D$2:$D$6081,MATCH(E17,$C$2:$C$6081,1)-1):INDEX($D$2:$D$6081,MATCH(E17,$C$2:$C$6081,1)+1),INDEX($C$2:$C$6081,MATCH(E17,$C$2:$C$6081,1)-1):INDEX($C$2:$C$6081,MATCH(E17,$C$2:$C$6081,1)+1))</f>
        <v>3.0982330038931138E-3</v>
      </c>
      <c r="G17" s="125">
        <v>207</v>
      </c>
      <c r="H17" s="121">
        <f>FORECAST(G17,INDEX($F$2:$F$3041,MATCH(G17,$E$2:$E$3041,1)-1):INDEX($F$2:$F$3041,MATCH(G17,$E$2:$E$3041,1)+1),INDEX($E$2:$E$3041,MATCH(G17,$E$2:$E$3041,1)-1):INDEX($E$2:$E$3041,MATCH(G17,$E$2:$E$3041,1)+1))</f>
        <v>3.3231736025616243E-3</v>
      </c>
      <c r="I17" s="120">
        <v>215</v>
      </c>
      <c r="J17" s="120">
        <f>FORECAST(I17,INDEX($H$2:$H$1218,MATCH(I17,$G$2:$G$1218,1)-1):INDEX($H$2:$H$1218,MATCH(I17,$G$2:$G$1218,1)+1),INDEX($G$2:$G$1218,MATCH(I17,$G$2:$G$1218,1)-1):INDEX($G$2:$G$1218,MATCH(I17,$G$2:$G$1218,1)+1))</f>
        <v>1.2420497791849172E-2</v>
      </c>
      <c r="K17" s="120">
        <f t="shared" si="0"/>
        <v>9.0642370510299705E-2</v>
      </c>
    </row>
    <row r="18" spans="1:11" x14ac:dyDescent="0.2">
      <c r="A18" s="123">
        <v>201.38</v>
      </c>
      <c r="B18" s="123">
        <v>0</v>
      </c>
      <c r="C18" s="125">
        <v>201.4</v>
      </c>
      <c r="D18" s="120">
        <f>FORECAST(C18,INDEX($B$2:$B$2069,MATCH(C18,$A$2:$A$2069,1)-1):INDEX($B$2:$B$2069,MATCH(C18,$A$2:$A$2069,1)+1),INDEX($A$2:$A$2069,MATCH(C18,$A$2:$A$2069,1)-1):INDEX($A$2:$A$2069,MATCH(C18,$A$2:$A$2069,1)+1))</f>
        <v>1.0273296830959122E-2</v>
      </c>
      <c r="E18" s="135">
        <v>203</v>
      </c>
      <c r="F18" s="120">
        <f>FORECAST(E18,INDEX($D$2:$D$6081,MATCH(E18,$C$2:$C$6081,1)-1):INDEX($D$2:$D$6081,MATCH(E18,$C$2:$C$6081,1)+1),INDEX($C$2:$C$6081,MATCH(E18,$C$2:$C$6081,1)-1):INDEX($C$2:$C$6081,MATCH(E18,$C$2:$C$6081,1)+1))</f>
        <v>1.5139263252472723E-3</v>
      </c>
      <c r="G18" s="125">
        <v>207.5</v>
      </c>
      <c r="H18" s="121">
        <f>FORECAST(G18,INDEX($F$2:$F$3041,MATCH(G18,$E$2:$E$3041,1)-1):INDEX($F$2:$F$3041,MATCH(G18,$E$2:$E$3041,1)+1),INDEX($E$2:$E$3041,MATCH(G18,$E$2:$E$3041,1)-1):INDEX($E$2:$E$3041,MATCH(G18,$E$2:$E$3041,1)+1))</f>
        <v>1.3471365709838423E-2</v>
      </c>
      <c r="I18" s="120">
        <v>216</v>
      </c>
      <c r="J18" s="120">
        <f>FORECAST(I18,INDEX($H$2:$H$1218,MATCH(I18,$G$2:$G$1218,1)-1):INDEX($H$2:$H$1218,MATCH(I18,$G$2:$G$1218,1)+1),INDEX($G$2:$G$1218,MATCH(I18,$G$2:$G$1218,1)-1):INDEX($G$2:$G$1218,MATCH(I18,$G$2:$G$1218,1)+1))</f>
        <v>1.3824397905493502E-2</v>
      </c>
      <c r="K18" s="120">
        <f t="shared" si="0"/>
        <v>0.10088775973647948</v>
      </c>
    </row>
    <row r="19" spans="1:11" x14ac:dyDescent="0.2">
      <c r="A19" s="123">
        <v>201.751</v>
      </c>
      <c r="B19" s="123">
        <v>2.0000000000000004E-2</v>
      </c>
      <c r="C19" s="125">
        <v>201.5</v>
      </c>
      <c r="D19" s="120">
        <f>FORECAST(C19,INDEX($B$2:$B$2069,MATCH(C19,$A$2:$A$2069,1)-1):INDEX($B$2:$B$2069,MATCH(C19,$A$2:$A$2069,1)+1),INDEX($A$2:$A$2069,MATCH(C19,$A$2:$A$2069,1)-1):INDEX($A$2:$A$2069,MATCH(C19,$A$2:$A$2069,1)+1))</f>
        <v>1.1617379606170264E-2</v>
      </c>
      <c r="E19" s="124">
        <v>203.2</v>
      </c>
      <c r="F19" s="120">
        <f>FORECAST(E19,INDEX($D$2:$D$6081,MATCH(E19,$C$2:$C$6081,1)-1):INDEX($D$2:$D$6081,MATCH(E19,$C$2:$C$6081,1)+1),INDEX($C$2:$C$6081,MATCH(E19,$C$2:$C$6081,1)-1):INDEX($C$2:$C$6081,MATCH(E19,$C$2:$C$6081,1)+1))</f>
        <v>1.058443234724038E-3</v>
      </c>
      <c r="G19" s="125">
        <v>208</v>
      </c>
      <c r="H19" s="121">
        <f>FORECAST(G19,INDEX($F$2:$F$3041,MATCH(G19,$E$2:$E$3041,1)-1):INDEX($F$2:$F$3041,MATCH(G19,$E$2:$E$3041,1)+1),INDEX($E$2:$E$3041,MATCH(G19,$E$2:$E$3041,1)-1):INDEX($E$2:$E$3041,MATCH(G19,$E$2:$E$3041,1)+1))</f>
        <v>1.2606606606606618E-2</v>
      </c>
      <c r="I19" s="120">
        <v>217</v>
      </c>
      <c r="J19" s="120">
        <f>FORECAST(I19,INDEX($H$2:$H$1218,MATCH(I19,$G$2:$G$1218,1)-1):INDEX($H$2:$H$1218,MATCH(I19,$G$2:$G$1218,1)+1),INDEX($G$2:$G$1218,MATCH(I19,$G$2:$G$1218,1)-1):INDEX($G$2:$G$1218,MATCH(I19,$G$2:$G$1218,1)+1))</f>
        <v>7.4197279177101727E-3</v>
      </c>
      <c r="K19" s="120">
        <f t="shared" si="0"/>
        <v>5.4147727270967255E-2</v>
      </c>
    </row>
    <row r="20" spans="1:11" x14ac:dyDescent="0.2">
      <c r="A20" s="123">
        <v>202.12299999999999</v>
      </c>
      <c r="B20" s="123">
        <v>1.0000000000000002E-2</v>
      </c>
      <c r="C20" s="125">
        <v>201.6</v>
      </c>
      <c r="D20" s="120">
        <f>FORECAST(C20,INDEX($B$2:$B$2069,MATCH(C20,$A$2:$A$2069,1)-1):INDEX($B$2:$B$2069,MATCH(C20,$A$2:$A$2069,1)+1),INDEX($A$2:$A$2069,MATCH(C20,$A$2:$A$2069,1)-1):INDEX($A$2:$A$2069,MATCH(C20,$A$2:$A$2069,1)+1))</f>
        <v>1.2961462381380962E-2</v>
      </c>
      <c r="E20" s="135">
        <v>203.4</v>
      </c>
      <c r="F20" s="120">
        <f>FORECAST(E20,INDEX($D$2:$D$6081,MATCH(E20,$C$2:$C$6081,1)-1):INDEX($D$2:$D$6081,MATCH(E20,$C$2:$C$6081,1)+1),INDEX($C$2:$C$6081,MATCH(E20,$C$2:$C$6081,1)-1):INDEX($C$2:$C$6081,MATCH(E20,$C$2:$C$6081,1)+1))</f>
        <v>5.5371017566061553E-3</v>
      </c>
      <c r="G20" s="125">
        <v>208.5</v>
      </c>
      <c r="H20" s="121">
        <f>FORECAST(G20,INDEX($F$2:$F$3041,MATCH(G20,$E$2:$E$3041,1)-1):INDEX($F$2:$F$3041,MATCH(G20,$E$2:$E$3041,1)+1),INDEX($E$2:$E$3041,MATCH(G20,$E$2:$E$3041,1)-1):INDEX($E$2:$E$3041,MATCH(G20,$E$2:$E$3041,1)+1))</f>
        <v>9.9652152152152063E-3</v>
      </c>
      <c r="I20" s="120">
        <v>218</v>
      </c>
      <c r="J20" s="120">
        <f>FORECAST(I20,INDEX($H$2:$H$1218,MATCH(I20,$G$2:$G$1218,1)-1):INDEX($H$2:$H$1218,MATCH(I20,$G$2:$G$1218,1)+1),INDEX($G$2:$G$1218,MATCH(I20,$G$2:$G$1218,1)-1):INDEX($G$2:$G$1218,MATCH(I20,$G$2:$G$1218,1)+1))</f>
        <v>6.7930987558469935E-3</v>
      </c>
      <c r="K20" s="120">
        <f t="shared" si="0"/>
        <v>4.9574709859423999E-2</v>
      </c>
    </row>
    <row r="21" spans="1:11" x14ac:dyDescent="0.2">
      <c r="A21" s="123">
        <v>202.494</v>
      </c>
      <c r="B21" s="123">
        <v>1.0000000000000002E-2</v>
      </c>
      <c r="C21" s="125">
        <v>201.7</v>
      </c>
      <c r="D21" s="120">
        <f>FORECAST(C21,INDEX($B$2:$B$2069,MATCH(C21,$A$2:$A$2069,1)-1):INDEX($B$2:$B$2069,MATCH(C21,$A$2:$A$2069,1)+1),INDEX($A$2:$A$2069,MATCH(C21,$A$2:$A$2069,1)-1):INDEX($A$2:$A$2069,MATCH(C21,$A$2:$A$2069,1)+1))</f>
        <v>1.4305545156592103E-2</v>
      </c>
      <c r="E21" s="124">
        <v>203.6</v>
      </c>
      <c r="F21" s="120">
        <f>FORECAST(E21,INDEX($D$2:$D$6081,MATCH(E21,$C$2:$C$6081,1)-1):INDEX($D$2:$D$6081,MATCH(E21,$C$2:$C$6081,1)+1),INDEX($C$2:$C$6081,MATCH(E21,$C$2:$C$6081,1)-1):INDEX($C$2:$C$6081,MATCH(E21,$C$2:$C$6081,1)+1))</f>
        <v>6.1493819795495064E-3</v>
      </c>
      <c r="G21" s="125">
        <v>209</v>
      </c>
      <c r="H21" s="121">
        <f>FORECAST(G21,INDEX($F$2:$F$3041,MATCH(G21,$E$2:$E$3041,1)-1):INDEX($F$2:$F$3041,MATCH(G21,$E$2:$E$3041,1)+1),INDEX($E$2:$E$3041,MATCH(G21,$E$2:$E$3041,1)-1):INDEX($E$2:$E$3041,MATCH(G21,$E$2:$E$3041,1)+1))</f>
        <v>1.4518752717812333E-2</v>
      </c>
      <c r="I21" s="120">
        <v>219</v>
      </c>
      <c r="J21" s="120">
        <f>FORECAST(I21,INDEX($H$2:$H$1218,MATCH(I21,$G$2:$G$1218,1)-1):INDEX($H$2:$H$1218,MATCH(I21,$G$2:$G$1218,1)+1),INDEX($G$2:$G$1218,MATCH(I21,$G$2:$G$1218,1)-1):INDEX($G$2:$G$1218,MATCH(I21,$G$2:$G$1218,1)+1))</f>
        <v>9.0920490836743709E-3</v>
      </c>
      <c r="K21" s="120">
        <f t="shared" si="0"/>
        <v>6.6352000986713025E-2</v>
      </c>
    </row>
    <row r="22" spans="1:11" x14ac:dyDescent="0.2">
      <c r="A22" s="123">
        <v>202.86500000000001</v>
      </c>
      <c r="B22" s="123">
        <v>0</v>
      </c>
      <c r="C22" s="125">
        <v>201.8</v>
      </c>
      <c r="D22" s="120">
        <f>FORECAST(C22,INDEX($B$2:$B$2069,MATCH(C22,$A$2:$A$2069,1)-1):INDEX($B$2:$B$2069,MATCH(C22,$A$2:$A$2069,1)+1),INDEX($A$2:$A$2069,MATCH(C22,$A$2:$A$2069,1)-1):INDEX($A$2:$A$2069,MATCH(C22,$A$2:$A$2069,1)+1))</f>
        <v>1.0654120283936308E-2</v>
      </c>
      <c r="E22" s="135">
        <v>203.8</v>
      </c>
      <c r="F22" s="120">
        <f>FORECAST(E22,INDEX($D$2:$D$6081,MATCH(E22,$C$2:$C$6081,1)-1):INDEX($D$2:$D$6081,MATCH(E22,$C$2:$C$6081,1)+1),INDEX($C$2:$C$6081,MATCH(E22,$C$2:$C$6081,1)-1):INDEX($C$2:$C$6081,MATCH(E22,$C$2:$C$6081,1)+1))</f>
        <v>3.335655992097336E-3</v>
      </c>
      <c r="G22" s="125">
        <v>209.5</v>
      </c>
      <c r="H22" s="121">
        <f>FORECAST(G22,INDEX($F$2:$F$3041,MATCH(G22,$E$2:$E$3041,1)-1):INDEX($F$2:$F$3041,MATCH(G22,$E$2:$E$3041,1)+1),INDEX($E$2:$E$3041,MATCH(G22,$E$2:$E$3041,1)-1):INDEX($E$2:$E$3041,MATCH(G22,$E$2:$E$3041,1)+1))</f>
        <v>1.0925835668888162E-2</v>
      </c>
      <c r="I22" s="120">
        <v>220</v>
      </c>
      <c r="J22" s="120">
        <f>FORECAST(I22,INDEX($H$2:$H$1218,MATCH(I22,$G$2:$G$1218,1)-1):INDEX($H$2:$H$1218,MATCH(I22,$G$2:$G$1218,1)+1),INDEX($G$2:$G$1218,MATCH(I22,$G$2:$G$1218,1)-1):INDEX($G$2:$G$1218,MATCH(I22,$G$2:$G$1218,1)+1))</f>
        <v>1.0904669033201753E-2</v>
      </c>
      <c r="K22" s="120">
        <f t="shared" si="0"/>
        <v>7.9580147862375453E-2</v>
      </c>
    </row>
    <row r="23" spans="1:11" x14ac:dyDescent="0.2">
      <c r="A23" s="123">
        <v>203.23599999999999</v>
      </c>
      <c r="B23" s="123">
        <v>0</v>
      </c>
      <c r="C23" s="125">
        <v>201.9</v>
      </c>
      <c r="D23" s="120">
        <f>FORECAST(C23,INDEX($B$2:$B$2069,MATCH(C23,$A$2:$A$2069,1)-1):INDEX($B$2:$B$2069,MATCH(C23,$A$2:$A$2069,1)+1),INDEX($A$2:$A$2069,MATCH(C23,$A$2:$A$2069,1)-1):INDEX($A$2:$A$2069,MATCH(C23,$A$2:$A$2069,1)+1))</f>
        <v>1.1998203059147006E-2</v>
      </c>
      <c r="E23" s="124">
        <v>204</v>
      </c>
      <c r="F23" s="120">
        <f>FORECAST(E23,INDEX($D$2:$D$6081,MATCH(E23,$C$2:$C$6081,1)-1):INDEX($D$2:$D$6081,MATCH(E23,$C$2:$C$6081,1)+1),INDEX($C$2:$C$6081,MATCH(E23,$C$2:$C$6081,1)-1):INDEX($C$2:$C$6081,MATCH(E23,$C$2:$C$6081,1)+1))</f>
        <v>8.4198634337884215E-3</v>
      </c>
      <c r="G23" s="125">
        <v>210</v>
      </c>
      <c r="H23" s="121">
        <f>FORECAST(G23,INDEX($F$2:$F$3041,MATCH(G23,$E$2:$E$3041,1)-1):INDEX($F$2:$F$3041,MATCH(G23,$E$2:$E$3041,1)+1),INDEX($E$2:$E$3041,MATCH(G23,$E$2:$E$3041,1)-1):INDEX($E$2:$E$3041,MATCH(G23,$E$2:$E$3041,1)+1))</f>
        <v>5.0924693893144024E-3</v>
      </c>
      <c r="I23" s="120">
        <v>221</v>
      </c>
      <c r="J23" s="120">
        <f>FORECAST(I23,INDEX($H$2:$H$1218,MATCH(I23,$G$2:$G$1218,1)-1):INDEX($H$2:$H$1218,MATCH(I23,$G$2:$G$1218,1)+1),INDEX($G$2:$G$1218,MATCH(I23,$G$2:$G$1218,1)-1):INDEX($G$2:$G$1218,MATCH(I23,$G$2:$G$1218,1)+1))</f>
        <v>6.9406859427207923E-3</v>
      </c>
      <c r="K23" s="120">
        <f t="shared" si="0"/>
        <v>5.0651772365241328E-2</v>
      </c>
    </row>
    <row r="24" spans="1:11" x14ac:dyDescent="0.2">
      <c r="A24" s="123">
        <v>203.608</v>
      </c>
      <c r="B24" s="123">
        <v>1.0000000000000002E-2</v>
      </c>
      <c r="C24" s="125">
        <v>202</v>
      </c>
      <c r="D24" s="120">
        <f>FORECAST(C24,INDEX($B$2:$B$2069,MATCH(C24,$A$2:$A$2069,1)-1):INDEX($B$2:$B$2069,MATCH(C24,$A$2:$A$2069,1)+1),INDEX($A$2:$A$2069,MATCH(C24,$A$2:$A$2069,1)-1):INDEX($A$2:$A$2069,MATCH(C24,$A$2:$A$2069,1)+1))</f>
        <v>1.3342285834358147E-2</v>
      </c>
      <c r="E24" s="135">
        <v>204.2</v>
      </c>
      <c r="F24" s="120">
        <f>FORECAST(E24,INDEX($D$2:$D$6081,MATCH(E24,$C$2:$C$6081,1)-1):INDEX($D$2:$D$6081,MATCH(E24,$C$2:$C$6081,1)+1),INDEX($C$2:$C$6081,MATCH(E24,$C$2:$C$6081,1)-1):INDEX($C$2:$C$6081,MATCH(E24,$C$2:$C$6081,1)+1))</f>
        <v>1.2982921777223488E-2</v>
      </c>
      <c r="G24" s="125">
        <v>210.5</v>
      </c>
      <c r="H24" s="121">
        <f>FORECAST(G24,INDEX($F$2:$F$3041,MATCH(G24,$E$2:$E$3041,1)-1):INDEX($F$2:$F$3041,MATCH(G24,$E$2:$E$3041,1)+1),INDEX($E$2:$E$3041,MATCH(G24,$E$2:$E$3041,1)-1):INDEX($E$2:$E$3041,MATCH(G24,$E$2:$E$3041,1)+1))</f>
        <v>1.4550930639301463E-2</v>
      </c>
      <c r="I24" s="120">
        <v>222</v>
      </c>
      <c r="J24" s="120">
        <f>FORECAST(I24,INDEX($H$2:$H$1218,MATCH(I24,$G$2:$G$1218,1)-1):INDEX($H$2:$H$1218,MATCH(I24,$G$2:$G$1218,1)+1),INDEX($G$2:$G$1218,MATCH(I24,$G$2:$G$1218,1)-1):INDEX($G$2:$G$1218,MATCH(I24,$G$2:$G$1218,1)+1))</f>
        <v>5.3609754179642088E-3</v>
      </c>
      <c r="K24" s="120">
        <f t="shared" si="0"/>
        <v>3.9123353047138605E-2</v>
      </c>
    </row>
    <row r="25" spans="1:11" x14ac:dyDescent="0.2">
      <c r="A25" s="123">
        <v>203.97900000000001</v>
      </c>
      <c r="B25" s="123">
        <v>0</v>
      </c>
      <c r="C25" s="125">
        <v>202.1</v>
      </c>
      <c r="D25" s="120">
        <f>FORECAST(C25,INDEX($B$2:$B$2069,MATCH(C25,$A$2:$A$2069,1)-1):INDEX($B$2:$B$2069,MATCH(C25,$A$2:$A$2069,1)+1),INDEX($A$2:$A$2069,MATCH(C25,$A$2:$A$2069,1)-1):INDEX($A$2:$A$2069,MATCH(C25,$A$2:$A$2069,1)+1))</f>
        <v>1.4686368609568845E-2</v>
      </c>
      <c r="E25" s="124">
        <v>204.4</v>
      </c>
      <c r="F25" s="120">
        <f>FORECAST(E25,INDEX($D$2:$D$6081,MATCH(E25,$C$2:$C$6081,1)-1):INDEX($D$2:$D$6081,MATCH(E25,$C$2:$C$6081,1)+1),INDEX($C$2:$C$6081,MATCH(E25,$C$2:$C$6081,1)-1):INDEX($C$2:$C$6081,MATCH(E25,$C$2:$C$6081,1)+1))</f>
        <v>9.2196905862156342E-3</v>
      </c>
      <c r="G25" s="125">
        <v>211</v>
      </c>
      <c r="H25" s="121">
        <f>FORECAST(G25,INDEX($F$2:$F$3041,MATCH(G25,$E$2:$E$3041,1)-1):INDEX($F$2:$F$3041,MATCH(G25,$E$2:$E$3041,1)+1),INDEX($E$2:$E$3041,MATCH(G25,$E$2:$E$3041,1)-1):INDEX($E$2:$E$3041,MATCH(G25,$E$2:$E$3041,1)+1))</f>
        <v>1.7275798703276557E-2</v>
      </c>
      <c r="I25" s="120">
        <v>223</v>
      </c>
      <c r="J25" s="120">
        <f>FORECAST(I25,INDEX($H$2:$H$1218,MATCH(I25,$G$2:$G$1218,1)-1):INDEX($H$2:$H$1218,MATCH(I25,$G$2:$G$1218,1)+1),INDEX($G$2:$G$1218,MATCH(I25,$G$2:$G$1218,1)-1):INDEX($G$2:$G$1218,MATCH(I25,$G$2:$G$1218,1)+1))</f>
        <v>1.004846903077028E-2</v>
      </c>
      <c r="K25" s="120">
        <f t="shared" si="0"/>
        <v>7.3331767229656966E-2</v>
      </c>
    </row>
    <row r="26" spans="1:11" x14ac:dyDescent="0.2">
      <c r="A26" s="123">
        <v>204.34899999999999</v>
      </c>
      <c r="B26" s="123">
        <v>0.02</v>
      </c>
      <c r="C26" s="125">
        <v>202.2</v>
      </c>
      <c r="D26" s="120">
        <f>FORECAST(C26,INDEX($B$2:$B$2069,MATCH(C26,$A$2:$A$2069,1)-1):INDEX($B$2:$B$2069,MATCH(C26,$A$2:$A$2069,1)+1),INDEX($A$2:$A$2069,MATCH(C26,$A$2:$A$2069,1)-1):INDEX($A$2:$A$2069,MATCH(C26,$A$2:$A$2069,1)+1))</f>
        <v>1.2292041532520059E-2</v>
      </c>
      <c r="E26" s="135">
        <v>204.6</v>
      </c>
      <c r="F26" s="120">
        <f>FORECAST(E26,INDEX($D$2:$D$6081,MATCH(E26,$C$2:$C$6081,1)-1):INDEX($D$2:$D$6081,MATCH(E26,$C$2:$C$6081,1)+1),INDEX($C$2:$C$6081,MATCH(E26,$C$2:$C$6081,1)-1):INDEX($C$2:$C$6081,MATCH(E26,$C$2:$C$6081,1)+1))</f>
        <v>6.6605797319642191E-3</v>
      </c>
      <c r="G26" s="125">
        <v>211.5</v>
      </c>
      <c r="H26" s="121">
        <f>FORECAST(G26,INDEX($F$2:$F$3041,MATCH(G26,$E$2:$E$3041,1)-1):INDEX($F$2:$F$3041,MATCH(G26,$E$2:$E$3041,1)+1),INDEX($E$2:$E$3041,MATCH(G26,$E$2:$E$3041,1)-1):INDEX($E$2:$E$3041,MATCH(G26,$E$2:$E$3041,1)+1))</f>
        <v>1.3335849520183629E-2</v>
      </c>
      <c r="I26" s="120">
        <v>224</v>
      </c>
      <c r="J26" s="120">
        <f>FORECAST(I26,INDEX($H$2:$H$1218,MATCH(I26,$G$2:$G$1218,1)-1):INDEX($H$2:$H$1218,MATCH(I26,$G$2:$G$1218,1)+1),INDEX($G$2:$G$1218,MATCH(I26,$G$2:$G$1218,1)-1):INDEX($G$2:$G$1218,MATCH(I26,$G$2:$G$1218,1)+1))</f>
        <v>9.4895190676396179E-3</v>
      </c>
      <c r="K26" s="120">
        <f t="shared" si="0"/>
        <v>6.9252659410962619E-2</v>
      </c>
    </row>
    <row r="27" spans="1:11" x14ac:dyDescent="0.2">
      <c r="A27" s="123">
        <v>204.72</v>
      </c>
      <c r="B27" s="123">
        <v>0</v>
      </c>
      <c r="C27" s="125">
        <v>202.3</v>
      </c>
      <c r="D27" s="120">
        <f>FORECAST(C27,INDEX($B$2:$B$2069,MATCH(C27,$A$2:$A$2069,1)-1):INDEX($B$2:$B$2069,MATCH(C27,$A$2:$A$2069,1)+1),INDEX($A$2:$A$2069,MATCH(C27,$A$2:$A$2069,1)-1):INDEX($A$2:$A$2069,MATCH(C27,$A$2:$A$2069,1)+1))</f>
        <v>1.0945543514226497E-2</v>
      </c>
      <c r="E27" s="124">
        <v>204.8</v>
      </c>
      <c r="F27" s="120">
        <f>FORECAST(E27,INDEX($D$2:$D$6081,MATCH(E27,$C$2:$C$6081,1)-1):INDEX($D$2:$D$6081,MATCH(E27,$C$2:$C$6081,1)+1),INDEX($C$2:$C$6081,MATCH(E27,$C$2:$C$6081,1)-1):INDEX($C$2:$C$6081,MATCH(E27,$C$2:$C$6081,1)+1))</f>
        <v>4.3277995045016837E-3</v>
      </c>
      <c r="G27" s="125">
        <v>212</v>
      </c>
      <c r="H27" s="121">
        <f>FORECAST(G27,INDEX($F$2:$F$3041,MATCH(G27,$E$2:$E$3041,1)-1):INDEX($F$2:$F$3041,MATCH(G27,$E$2:$E$3041,1)+1),INDEX($E$2:$E$3041,MATCH(G27,$E$2:$E$3041,1)-1):INDEX($E$2:$E$3041,MATCH(G27,$E$2:$E$3041,1)+1))</f>
        <v>7.8515507377383553E-3</v>
      </c>
      <c r="I27" s="120">
        <v>225</v>
      </c>
      <c r="J27" s="120">
        <f>FORECAST(I27,INDEX($H$2:$H$1218,MATCH(I27,$G$2:$G$1218,1)-1):INDEX($H$2:$H$1218,MATCH(I27,$G$2:$G$1218,1)+1),INDEX($G$2:$G$1218,MATCH(I27,$G$2:$G$1218,1)-1):INDEX($G$2:$G$1218,MATCH(I27,$G$2:$G$1218,1)+1))</f>
        <v>9.3901989336959701E-3</v>
      </c>
      <c r="K27" s="120">
        <f t="shared" si="0"/>
        <v>6.8527840443887031E-2</v>
      </c>
    </row>
    <row r="28" spans="1:11" x14ac:dyDescent="0.2">
      <c r="A28" s="123">
        <v>205.09100000000001</v>
      </c>
      <c r="B28" s="123">
        <v>0</v>
      </c>
      <c r="C28" s="125">
        <v>202.4</v>
      </c>
      <c r="D28" s="120">
        <f>FORECAST(C28,INDEX($B$2:$B$2069,MATCH(C28,$A$2:$A$2069,1)-1):INDEX($B$2:$B$2069,MATCH(C28,$A$2:$A$2069,1)+1),INDEX($A$2:$A$2069,MATCH(C28,$A$2:$A$2069,1)-1):INDEX($A$2:$A$2069,MATCH(C28,$A$2:$A$2069,1)+1))</f>
        <v>9.5990454959338223E-3</v>
      </c>
      <c r="E28" s="135">
        <v>205</v>
      </c>
      <c r="F28" s="120">
        <f>FORECAST(E28,INDEX($D$2:$D$6081,MATCH(E28,$C$2:$C$6081,1)-1):INDEX($D$2:$D$6081,MATCH(E28,$C$2:$C$6081,1)+1),INDEX($C$2:$C$6081,MATCH(E28,$C$2:$C$6081,1)-1):INDEX($C$2:$C$6081,MATCH(E28,$C$2:$C$6081,1)+1))</f>
        <v>3.1147050014967981E-4</v>
      </c>
      <c r="G28" s="125">
        <v>212.5</v>
      </c>
      <c r="H28" s="121">
        <f>FORECAST(G28,INDEX($F$2:$F$3041,MATCH(G28,$E$2:$E$3041,1)-1):INDEX($F$2:$F$3041,MATCH(G28,$E$2:$E$3041,1)+1),INDEX($E$2:$E$3041,MATCH(G28,$E$2:$E$3041,1)-1):INDEX($E$2:$E$3041,MATCH(G28,$E$2:$E$3041,1)+1))</f>
        <v>9.697380307141179E-3</v>
      </c>
      <c r="I28" s="120">
        <v>226</v>
      </c>
      <c r="J28" s="120">
        <f>FORECAST(I28,INDEX($H$2:$H$1218,MATCH(I28,$G$2:$G$1218,1)-1):INDEX($H$2:$H$1218,MATCH(I28,$G$2:$G$1218,1)+1),INDEX($G$2:$G$1218,MATCH(I28,$G$2:$G$1218,1)-1):INDEX($G$2:$G$1218,MATCH(I28,$G$2:$G$1218,1)+1))</f>
        <v>1.0040783076008086E-2</v>
      </c>
      <c r="K28" s="120">
        <f t="shared" si="0"/>
        <v>7.3275676630797287E-2</v>
      </c>
    </row>
    <row r="29" spans="1:11" x14ac:dyDescent="0.2">
      <c r="A29" s="123">
        <v>205.46199999999999</v>
      </c>
      <c r="B29" s="123">
        <v>0</v>
      </c>
      <c r="C29" s="125">
        <v>202.5</v>
      </c>
      <c r="D29" s="120">
        <f>FORECAST(C29,INDEX($B$2:$B$2069,MATCH(C29,$A$2:$A$2069,1)-1):INDEX($B$2:$B$2069,MATCH(C29,$A$2:$A$2069,1)+1),INDEX($A$2:$A$2069,MATCH(C29,$A$2:$A$2069,1)-1):INDEX($A$2:$A$2069,MATCH(C29,$A$2:$A$2069,1)+1))</f>
        <v>6.5858041329738271E-3</v>
      </c>
      <c r="E29" s="124">
        <v>205.2</v>
      </c>
      <c r="F29" s="120">
        <f>FORECAST(E29,INDEX($D$2:$D$6081,MATCH(E29,$C$2:$C$6081,1)-1):INDEX($D$2:$D$6081,MATCH(E29,$C$2:$C$6081,1)+1),INDEX($C$2:$C$6081,MATCH(E29,$C$2:$C$6081,1)-1):INDEX($C$2:$C$6081,MATCH(E29,$C$2:$C$6081,1)+1))</f>
        <v>0</v>
      </c>
      <c r="G29" s="125">
        <v>213</v>
      </c>
      <c r="H29" s="121">
        <f>FORECAST(G29,INDEX($F$2:$F$3041,MATCH(G29,$E$2:$E$3041,1)-1):INDEX($F$2:$F$3041,MATCH(G29,$E$2:$E$3041,1)+1),INDEX($E$2:$E$3041,MATCH(G29,$E$2:$E$3041,1)-1):INDEX($E$2:$E$3041,MATCH(G29,$E$2:$E$3041,1)+1))</f>
        <v>9.5182174043940693E-3</v>
      </c>
      <c r="I29" s="120">
        <v>227</v>
      </c>
      <c r="J29" s="120">
        <f>FORECAST(I29,INDEX($H$2:$H$1218,MATCH(I29,$G$2:$G$1218,1)-1):INDEX($H$2:$H$1218,MATCH(I29,$G$2:$G$1218,1)+1),INDEX($G$2:$G$1218,MATCH(I29,$G$2:$G$1218,1)-1):INDEX($G$2:$G$1218,MATCH(I29,$G$2:$G$1218,1)+1))</f>
        <v>1.0267109592536849E-2</v>
      </c>
      <c r="K29" s="120">
        <f t="shared" si="0"/>
        <v>7.4927363407873829E-2</v>
      </c>
    </row>
    <row r="30" spans="1:11" x14ac:dyDescent="0.2">
      <c r="A30" s="123">
        <v>205.83199999999999</v>
      </c>
      <c r="B30" s="123">
        <v>0</v>
      </c>
      <c r="C30" s="125">
        <v>202.6</v>
      </c>
      <c r="D30" s="120">
        <f>FORECAST(C30,INDEX($B$2:$B$2069,MATCH(C30,$A$2:$A$2069,1)-1):INDEX($B$2:$B$2069,MATCH(C30,$A$2:$A$2069,1)+1),INDEX($A$2:$A$2069,MATCH(C30,$A$2:$A$2069,1)-1):INDEX($A$2:$A$2069,MATCH(C30,$A$2:$A$2069,1)+1))</f>
        <v>5.2380952380954859E-3</v>
      </c>
      <c r="E30" s="135">
        <v>205.4</v>
      </c>
      <c r="F30" s="120">
        <f>FORECAST(E30,INDEX($D$2:$D$6081,MATCH(E30,$C$2:$C$6081,1)-1):INDEX($D$2:$D$6081,MATCH(E30,$C$2:$C$6081,1)+1),INDEX($C$2:$C$6081,MATCH(E30,$C$2:$C$6081,1)-1):INDEX($C$2:$C$6081,MATCH(E30,$C$2:$C$6081,1)+1))</f>
        <v>0</v>
      </c>
      <c r="G30" s="125">
        <v>213.5</v>
      </c>
      <c r="H30" s="121">
        <f>FORECAST(G30,INDEX($F$2:$F$3041,MATCH(G30,$E$2:$E$3041,1)-1):INDEX($F$2:$F$3041,MATCH(G30,$E$2:$E$3041,1)+1),INDEX($E$2:$E$3041,MATCH(G30,$E$2:$E$3041,1)-1):INDEX($E$2:$E$3041,MATCH(G30,$E$2:$E$3041,1)+1))</f>
        <v>3.7300511893980648E-3</v>
      </c>
      <c r="I30" s="120">
        <v>228</v>
      </c>
      <c r="J30" s="120">
        <f>FORECAST(I30,INDEX($H$2:$H$1218,MATCH(I30,$G$2:$G$1218,1)-1):INDEX($H$2:$H$1218,MATCH(I30,$G$2:$G$1218,1)+1),INDEX($G$2:$G$1218,MATCH(I30,$G$2:$G$1218,1)-1):INDEX($G$2:$G$1218,MATCH(I30,$G$2:$G$1218,1)+1))</f>
        <v>8.6278155671599688E-3</v>
      </c>
      <c r="K30" s="120">
        <f t="shared" si="0"/>
        <v>6.2964115322837952E-2</v>
      </c>
    </row>
    <row r="31" spans="1:11" x14ac:dyDescent="0.2">
      <c r="A31" s="123">
        <v>206.203</v>
      </c>
      <c r="B31" s="123">
        <v>0</v>
      </c>
      <c r="C31" s="125">
        <v>202.7</v>
      </c>
      <c r="D31" s="120">
        <f>FORECAST(C31,INDEX($B$2:$B$2069,MATCH(C31,$A$2:$A$2069,1)-1):INDEX($B$2:$B$2069,MATCH(C31,$A$2:$A$2069,1)+1),INDEX($A$2:$A$2069,MATCH(C31,$A$2:$A$2069,1)-1):INDEX($A$2:$A$2069,MATCH(C31,$A$2:$A$2069,1)+1))</f>
        <v>3.8903863432167007E-3</v>
      </c>
      <c r="E31" s="124">
        <v>205.6</v>
      </c>
      <c r="F31" s="120">
        <f>FORECAST(E31,INDEX($D$2:$D$6081,MATCH(E31,$C$2:$C$6081,1)-1):INDEX($D$2:$D$6081,MATCH(E31,$C$2:$C$6081,1)+1),INDEX($C$2:$C$6081,MATCH(E31,$C$2:$C$6081,1)-1):INDEX($C$2:$C$6081,MATCH(E31,$C$2:$C$6081,1)+1))</f>
        <v>0</v>
      </c>
      <c r="G31" s="125">
        <v>214</v>
      </c>
      <c r="H31" s="121">
        <f>FORECAST(G31,INDEX($F$2:$F$3041,MATCH(G31,$E$2:$E$3041,1)-1):INDEX($F$2:$F$3041,MATCH(G31,$E$2:$E$3041,1)+1),INDEX($E$2:$E$3041,MATCH(G31,$E$2:$E$3041,1)-1):INDEX($E$2:$E$3041,MATCH(G31,$E$2:$E$3041,1)+1))</f>
        <v>9.6356519125539997E-5</v>
      </c>
      <c r="I31" s="120">
        <v>229</v>
      </c>
      <c r="J31" s="120">
        <f>FORECAST(I31,INDEX($H$2:$H$1218,MATCH(I31,$G$2:$G$1218,1)-1):INDEX($H$2:$H$1218,MATCH(I31,$G$2:$G$1218,1)+1),INDEX($G$2:$G$1218,MATCH(I31,$G$2:$G$1218,1)-1):INDEX($G$2:$G$1218,MATCH(I31,$G$2:$G$1218,1)+1))</f>
        <v>1.1118935094950211E-2</v>
      </c>
      <c r="K31" s="120">
        <f t="shared" si="0"/>
        <v>8.1143819792620614E-2</v>
      </c>
    </row>
    <row r="32" spans="1:11" x14ac:dyDescent="0.2">
      <c r="A32" s="123">
        <v>206.57300000000001</v>
      </c>
      <c r="B32" s="123">
        <v>0</v>
      </c>
      <c r="C32" s="125">
        <v>202.8</v>
      </c>
      <c r="D32" s="120">
        <f>FORECAST(C32,INDEX($B$2:$B$2069,MATCH(C32,$A$2:$A$2069,1)-1):INDEX($B$2:$B$2069,MATCH(C32,$A$2:$A$2069,1)+1),INDEX($A$2:$A$2069,MATCH(C32,$A$2:$A$2069,1)-1):INDEX($A$2:$A$2069,MATCH(C32,$A$2:$A$2069,1)+1))</f>
        <v>2.5426774483379155E-3</v>
      </c>
      <c r="E32" s="135">
        <v>205.8</v>
      </c>
      <c r="F32" s="120">
        <f>FORECAST(E32,INDEX($D$2:$D$6081,MATCH(E32,$C$2:$C$6081,1)-1):INDEX($D$2:$D$6081,MATCH(E32,$C$2:$C$6081,1)+1),INDEX($C$2:$C$6081,MATCH(E32,$C$2:$C$6081,1)-1):INDEX($C$2:$C$6081,MATCH(E32,$C$2:$C$6081,1)+1))</f>
        <v>0</v>
      </c>
      <c r="G32" s="125">
        <v>214.5</v>
      </c>
      <c r="H32" s="121">
        <f>FORECAST(G32,INDEX($F$2:$F$3041,MATCH(G32,$E$2:$E$3041,1)-1):INDEX($F$2:$F$3041,MATCH(G32,$E$2:$E$3041,1)+1),INDEX($E$2:$E$3041,MATCH(G32,$E$2:$E$3041,1)-1):INDEX($E$2:$E$3041,MATCH(G32,$E$2:$E$3041,1)+1))</f>
        <v>5.1596678261245366E-3</v>
      </c>
      <c r="I32" s="120">
        <v>230</v>
      </c>
      <c r="J32" s="120">
        <f>FORECAST(I32,INDEX($H$2:$H$1218,MATCH(I32,$G$2:$G$1218,1)-1):INDEX($H$2:$H$1218,MATCH(I32,$G$2:$G$1218,1)+1),INDEX($G$2:$G$1218,MATCH(I32,$G$2:$G$1218,1)-1):INDEX($G$2:$G$1218,MATCH(I32,$G$2:$G$1218,1)+1))</f>
        <v>1.1719262641628925E-2</v>
      </c>
      <c r="K32" s="120">
        <f t="shared" si="0"/>
        <v>8.5524893146162087E-2</v>
      </c>
    </row>
    <row r="33" spans="1:11" x14ac:dyDescent="0.2">
      <c r="A33" s="123">
        <v>206.94399999999999</v>
      </c>
      <c r="B33" s="123">
        <v>0</v>
      </c>
      <c r="C33" s="125">
        <v>202.9</v>
      </c>
      <c r="D33" s="120">
        <f>FORECAST(C33,INDEX($B$2:$B$2069,MATCH(C33,$A$2:$A$2069,1)-1):INDEX($B$2:$B$2069,MATCH(C33,$A$2:$A$2069,1)+1),INDEX($A$2:$A$2069,MATCH(C33,$A$2:$A$2069,1)-1):INDEX($A$2:$A$2069,MATCH(C33,$A$2:$A$2069,1)+1))</f>
        <v>2.8616352201256134E-3</v>
      </c>
      <c r="E33" s="124">
        <v>206</v>
      </c>
      <c r="F33" s="120">
        <f>FORECAST(E33,INDEX($D$2:$D$6081,MATCH(E33,$C$2:$C$6081,1)-1):INDEX($D$2:$D$6081,MATCH(E33,$C$2:$C$6081,1)+1),INDEX($C$2:$C$6081,MATCH(E33,$C$2:$C$6081,1)-1):INDEX($C$2:$C$6081,MATCH(E33,$C$2:$C$6081,1)+1))</f>
        <v>0</v>
      </c>
      <c r="G33" s="125">
        <v>215</v>
      </c>
      <c r="H33" s="121">
        <f>FORECAST(G33,INDEX($F$2:$F$3041,MATCH(G33,$E$2:$E$3041,1)-1):INDEX($F$2:$F$3041,MATCH(G33,$E$2:$E$3041,1)+1),INDEX($E$2:$E$3041,MATCH(G33,$E$2:$E$3041,1)-1):INDEX($E$2:$E$3041,MATCH(G33,$E$2:$E$3041,1)+1))</f>
        <v>1.5821007848183299E-2</v>
      </c>
      <c r="I33" s="120">
        <v>231</v>
      </c>
      <c r="J33" s="120">
        <f>FORECAST(I33,INDEX($H$2:$H$1218,MATCH(I33,$G$2:$G$1218,1)-1):INDEX($H$2:$H$1218,MATCH(I33,$G$2:$G$1218,1)+1),INDEX($G$2:$G$1218,MATCH(I33,$G$2:$G$1218,1)-1):INDEX($G$2:$G$1218,MATCH(I33,$G$2:$G$1218,1)+1))</f>
        <v>6.6492068446817321E-3</v>
      </c>
      <c r="K33" s="120">
        <f t="shared" si="0"/>
        <v>4.8524614755036478E-2</v>
      </c>
    </row>
    <row r="34" spans="1:11" x14ac:dyDescent="0.2">
      <c r="A34" s="123">
        <v>207.31399999999999</v>
      </c>
      <c r="B34" s="123">
        <v>9.999999999999995E-3</v>
      </c>
      <c r="C34" s="125">
        <v>203</v>
      </c>
      <c r="D34" s="120">
        <f>FORECAST(C34,INDEX($B$2:$B$2069,MATCH(C34,$A$2:$A$2069,1)-1):INDEX($B$2:$B$2069,MATCH(C34,$A$2:$A$2069,1)+1),INDEX($A$2:$A$2069,MATCH(C34,$A$2:$A$2069,1)-1):INDEX($A$2:$A$2069,MATCH(C34,$A$2:$A$2069,1)+1))</f>
        <v>1.5139263252472723E-3</v>
      </c>
      <c r="E34" s="135">
        <v>206.2</v>
      </c>
      <c r="F34" s="120">
        <f>FORECAST(E34,INDEX($D$2:$D$6081,MATCH(E34,$C$2:$C$6081,1)-1):INDEX($D$2:$D$6081,MATCH(E34,$C$2:$C$6081,1)+1),INDEX($C$2:$C$6081,MATCH(E34,$C$2:$C$6081,1)-1):INDEX($C$2:$C$6081,MATCH(E34,$C$2:$C$6081,1)+1))</f>
        <v>0</v>
      </c>
      <c r="G34" s="125">
        <v>215.5</v>
      </c>
      <c r="H34" s="121">
        <f>FORECAST(G34,INDEX($F$2:$F$3041,MATCH(G34,$E$2:$E$3041,1)-1):INDEX($F$2:$F$3041,MATCH(G34,$E$2:$E$3041,1)+1),INDEX($E$2:$E$3041,MATCH(G34,$E$2:$E$3041,1)-1):INDEX($E$2:$E$3041,MATCH(G34,$E$2:$E$3041,1)+1))</f>
        <v>1.628081770123968E-2</v>
      </c>
      <c r="I34" s="120">
        <v>232</v>
      </c>
      <c r="J34" s="120">
        <f>FORECAST(I34,INDEX($H$2:$H$1218,MATCH(I34,$G$2:$G$1218,1)-1):INDEX($H$2:$H$1218,MATCH(I34,$G$2:$G$1218,1)+1),INDEX($G$2:$G$1218,MATCH(I34,$G$2:$G$1218,1)-1):INDEX($G$2:$G$1218,MATCH(I34,$G$2:$G$1218,1)+1))</f>
        <v>3.5504162451992505E-3</v>
      </c>
      <c r="K34" s="120">
        <f t="shared" si="0"/>
        <v>2.5910245318374235E-2</v>
      </c>
    </row>
    <row r="35" spans="1:11" x14ac:dyDescent="0.2">
      <c r="A35" s="123">
        <v>207.684</v>
      </c>
      <c r="B35" s="123">
        <v>2.0000000000000004E-2</v>
      </c>
      <c r="C35" s="125">
        <v>203.1</v>
      </c>
      <c r="D35" s="120">
        <f>FORECAST(C35,INDEX($B$2:$B$2069,MATCH(C35,$A$2:$A$2069,1)-1):INDEX($B$2:$B$2069,MATCH(C35,$A$2:$A$2069,1)+1),INDEX($A$2:$A$2069,MATCH(C35,$A$2:$A$2069,1)-1):INDEX($A$2:$A$2069,MATCH(C35,$A$2:$A$2069,1)+1))</f>
        <v>1.6621743036848713E-4</v>
      </c>
      <c r="E35" s="124">
        <v>206.4</v>
      </c>
      <c r="F35" s="120">
        <f>FORECAST(E35,INDEX($D$2:$D$6081,MATCH(E35,$C$2:$C$6081,1)-1):INDEX($D$2:$D$6081,MATCH(E35,$C$2:$C$6081,1)+1),INDEX($C$2:$C$6081,MATCH(E35,$C$2:$C$6081,1)-1):INDEX($C$2:$C$6081,MATCH(E35,$C$2:$C$6081,1)+1))</f>
        <v>0</v>
      </c>
      <c r="G35" s="125">
        <v>216</v>
      </c>
      <c r="H35" s="121">
        <f>FORECAST(G35,INDEX($F$2:$F$3041,MATCH(G35,$E$2:$E$3041,1)-1):INDEX($F$2:$F$3041,MATCH(G35,$E$2:$E$3041,1)+1),INDEX($E$2:$E$3041,MATCH(G35,$E$2:$E$3041,1)-1):INDEX($E$2:$E$3041,MATCH(G35,$E$2:$E$3041,1)+1))</f>
        <v>1.1894796529426654E-2</v>
      </c>
      <c r="I35" s="120">
        <v>233</v>
      </c>
      <c r="J35" s="120">
        <f>FORECAST(I35,INDEX($H$2:$H$1218,MATCH(I35,$G$2:$G$1218,1)-1):INDEX($H$2:$H$1218,MATCH(I35,$G$2:$G$1218,1)+1),INDEX($G$2:$G$1218,MATCH(I35,$G$2:$G$1218,1)-1):INDEX($G$2:$G$1218,MATCH(I35,$G$2:$G$1218,1)+1))</f>
        <v>5.9311557847596674E-3</v>
      </c>
      <c r="K35" s="120">
        <f t="shared" si="0"/>
        <v>4.3284418161508555E-2</v>
      </c>
    </row>
    <row r="36" spans="1:11" x14ac:dyDescent="0.2">
      <c r="A36" s="123">
        <v>208.054</v>
      </c>
      <c r="B36" s="123">
        <v>1.0000000000000002E-2</v>
      </c>
      <c r="C36" s="125">
        <v>203.2</v>
      </c>
      <c r="D36" s="120">
        <f>FORECAST(C36,INDEX($B$2:$B$2069,MATCH(C36,$A$2:$A$2069,1)-1):INDEX($B$2:$B$2069,MATCH(C36,$A$2:$A$2069,1)+1),INDEX($A$2:$A$2069,MATCH(C36,$A$2:$A$2069,1)-1):INDEX($A$2:$A$2069,MATCH(C36,$A$2:$A$2069,1)+1))</f>
        <v>-1.1814914645102981E-3</v>
      </c>
      <c r="E36" s="135">
        <v>206.6</v>
      </c>
      <c r="F36" s="120">
        <f>FORECAST(E36,INDEX($D$2:$D$6081,MATCH(E36,$C$2:$C$6081,1)-1):INDEX($D$2:$D$6081,MATCH(E36,$C$2:$C$6081,1)+1),INDEX($C$2:$C$6081,MATCH(E36,$C$2:$C$6081,1)-1):INDEX($C$2:$C$6081,MATCH(E36,$C$2:$C$6081,1)+1))</f>
        <v>0</v>
      </c>
      <c r="G36" s="125">
        <v>216.5</v>
      </c>
      <c r="H36" s="121">
        <f>FORECAST(G36,INDEX($F$2:$F$3041,MATCH(G36,$E$2:$E$3041,1)-1):INDEX($F$2:$F$3041,MATCH(G36,$E$2:$E$3041,1)+1),INDEX($E$2:$E$3041,MATCH(G36,$E$2:$E$3041,1)-1):INDEX($E$2:$E$3041,MATCH(G36,$E$2:$E$3041,1)+1))</f>
        <v>1.3297579485814004E-2</v>
      </c>
      <c r="I36" s="120">
        <v>234</v>
      </c>
      <c r="J36" s="120">
        <f>FORECAST(I36,INDEX($H$2:$H$1218,MATCH(I36,$G$2:$G$1218,1)-1):INDEX($H$2:$H$1218,MATCH(I36,$G$2:$G$1218,1)+1),INDEX($G$2:$G$1218,MATCH(I36,$G$2:$G$1218,1)-1):INDEX($G$2:$G$1218,MATCH(I36,$G$2:$G$1218,1)+1))</f>
        <v>2.5985766436557034E-3</v>
      </c>
      <c r="K36" s="120">
        <f t="shared" si="0"/>
        <v>1.8963905543964821E-2</v>
      </c>
    </row>
    <row r="37" spans="1:11" x14ac:dyDescent="0.2">
      <c r="A37" s="123">
        <v>208.42400000000001</v>
      </c>
      <c r="B37" s="123">
        <v>9.9999999999999985E-3</v>
      </c>
      <c r="C37" s="125">
        <v>203.3</v>
      </c>
      <c r="D37" s="120">
        <f>FORECAST(C37,INDEX($B$2:$B$2069,MATCH(C37,$A$2:$A$2069,1)-1):INDEX($B$2:$B$2069,MATCH(C37,$A$2:$A$2069,1)+1),INDEX($A$2:$A$2069,MATCH(C37,$A$2:$A$2069,1)-1):INDEX($A$2:$A$2069,MATCH(C37,$A$2:$A$2069,1)+1))</f>
        <v>4.1906037383130368E-3</v>
      </c>
      <c r="E37" s="124">
        <v>206.8</v>
      </c>
      <c r="F37" s="120">
        <f>FORECAST(E37,INDEX($D$2:$D$6081,MATCH(E37,$C$2:$C$6081,1)-1):INDEX($D$2:$D$6081,MATCH(E37,$C$2:$C$6081,1)+1),INDEX($C$2:$C$6081,MATCH(E37,$C$2:$C$6081,1)-1):INDEX($C$2:$C$6081,MATCH(E37,$C$2:$C$6081,1)+1))</f>
        <v>0</v>
      </c>
      <c r="G37" s="125">
        <v>217</v>
      </c>
      <c r="H37" s="121">
        <f>FORECAST(G37,INDEX($F$2:$F$3041,MATCH(G37,$E$2:$E$3041,1)-1):INDEX($F$2:$F$3041,MATCH(G37,$E$2:$E$3041,1)+1),INDEX($E$2:$E$3041,MATCH(G37,$E$2:$E$3041,1)-1):INDEX($E$2:$E$3041,MATCH(G37,$E$2:$E$3041,1)+1))</f>
        <v>3.80736714976182E-3</v>
      </c>
      <c r="I37" s="120">
        <v>235</v>
      </c>
      <c r="J37" s="120">
        <f>FORECAST(I37,INDEX($H$2:$H$1218,MATCH(I37,$G$2:$G$1218,1)-1):INDEX($H$2:$H$1218,MATCH(I37,$G$2:$G$1218,1)+1),INDEX($G$2:$G$1218,MATCH(I37,$G$2:$G$1218,1)-1):INDEX($G$2:$G$1218,MATCH(I37,$G$2:$G$1218,1)+1))</f>
        <v>7.3153746264281727E-3</v>
      </c>
      <c r="K37" s="120">
        <f t="shared" si="0"/>
        <v>5.3386177303255046E-2</v>
      </c>
    </row>
    <row r="38" spans="1:11" x14ac:dyDescent="0.2">
      <c r="A38" s="123">
        <v>208.79400000000001</v>
      </c>
      <c r="B38" s="123">
        <v>1.0000000000000002E-2</v>
      </c>
      <c r="C38" s="125">
        <v>203.4</v>
      </c>
      <c r="D38" s="120">
        <f>FORECAST(C38,INDEX($B$2:$B$2069,MATCH(C38,$A$2:$A$2069,1)-1):INDEX($B$2:$B$2069,MATCH(C38,$A$2:$A$2069,1)+1),INDEX($A$2:$A$2069,MATCH(C38,$A$2:$A$2069,1)-1):INDEX($A$2:$A$2069,MATCH(C38,$A$2:$A$2069,1)+1))</f>
        <v>5.5371017566061553E-3</v>
      </c>
      <c r="E38" s="135">
        <v>207</v>
      </c>
      <c r="F38" s="120">
        <f>FORECAST(E38,INDEX($D$2:$D$6081,MATCH(E38,$C$2:$C$6081,1)-1):INDEX($D$2:$D$6081,MATCH(E38,$C$2:$C$6081,1)+1),INDEX($C$2:$C$6081,MATCH(E38,$C$2:$C$6081,1)-1):INDEX($C$2:$C$6081,MATCH(E38,$C$2:$C$6081,1)+1))</f>
        <v>3.1784564602048704E-3</v>
      </c>
      <c r="G38" s="125">
        <v>217.5</v>
      </c>
      <c r="H38" s="121">
        <f>FORECAST(G38,INDEX($F$2:$F$3041,MATCH(G38,$E$2:$E$3041,1)-1):INDEX($F$2:$F$3041,MATCH(G38,$E$2:$E$3041,1)+1),INDEX($E$2:$E$3041,MATCH(G38,$E$2:$E$3041,1)-1):INDEX($E$2:$E$3041,MATCH(G38,$E$2:$E$3041,1)+1))</f>
        <v>5.1542371175550272E-3</v>
      </c>
      <c r="I38" s="120">
        <v>236</v>
      </c>
      <c r="J38" s="120">
        <f>FORECAST(I38,INDEX($H$2:$H$1218,MATCH(I38,$G$2:$G$1218,1)-1):INDEX($H$2:$H$1218,MATCH(I38,$G$2:$G$1218,1)+1),INDEX($G$2:$G$1218,MATCH(I38,$G$2:$G$1218,1)-1):INDEX($G$2:$G$1218,MATCH(I38,$G$2:$G$1218,1)+1))</f>
        <v>1.0433469956188324E-2</v>
      </c>
      <c r="K38" s="120">
        <f t="shared" si="0"/>
        <v>7.6141428896474517E-2</v>
      </c>
    </row>
    <row r="39" spans="1:11" x14ac:dyDescent="0.2">
      <c r="A39" s="123">
        <v>209.16399999999999</v>
      </c>
      <c r="B39" s="123">
        <v>2.0000000000000004E-2</v>
      </c>
      <c r="C39" s="125">
        <v>203.5</v>
      </c>
      <c r="D39" s="120">
        <f>FORECAST(C39,INDEX($B$2:$B$2069,MATCH(C39,$A$2:$A$2069,1)-1):INDEX($B$2:$B$2069,MATCH(C39,$A$2:$A$2069,1)+1),INDEX($A$2:$A$2069,MATCH(C39,$A$2:$A$2069,1)-1):INDEX($A$2:$A$2069,MATCH(C39,$A$2:$A$2069,1)+1))</f>
        <v>6.8835997748992739E-3</v>
      </c>
      <c r="E39" s="124">
        <v>207.2</v>
      </c>
      <c r="F39" s="120">
        <f>FORECAST(E39,INDEX($D$2:$D$6081,MATCH(E39,$C$2:$C$6081,1)-1):INDEX($D$2:$D$6081,MATCH(E39,$C$2:$C$6081,1)+1),INDEX($C$2:$C$6081,MATCH(E39,$C$2:$C$6081,1)-1):INDEX($C$2:$C$6081,MATCH(E39,$C$2:$C$6081,1)+1))</f>
        <v>6.7910643474804466E-3</v>
      </c>
      <c r="G39" s="125">
        <v>218</v>
      </c>
      <c r="H39" s="121">
        <f>FORECAST(G39,INDEX($F$2:$F$3041,MATCH(G39,$E$2:$E$3041,1)-1):INDEX($F$2:$F$3041,MATCH(G39,$E$2:$E$3041,1)+1),INDEX($E$2:$E$3041,MATCH(G39,$E$2:$E$3041,1)-1):INDEX($E$2:$E$3041,MATCH(G39,$E$2:$E$3041,1)+1))</f>
        <v>7.270528996468073E-3</v>
      </c>
      <c r="I39" s="120">
        <v>237</v>
      </c>
      <c r="J39" s="120">
        <f>FORECAST(I39,INDEX($H$2:$H$1218,MATCH(I39,$G$2:$G$1218,1)-1):INDEX($H$2:$H$1218,MATCH(I39,$G$2:$G$1218,1)+1),INDEX($G$2:$G$1218,MATCH(I39,$G$2:$G$1218,1)-1):INDEX($G$2:$G$1218,MATCH(I39,$G$2:$G$1218,1)+1))</f>
        <v>1.4599302756617638E-2</v>
      </c>
      <c r="K39" s="120">
        <f t="shared" si="0"/>
        <v>0.10654286420998266</v>
      </c>
    </row>
    <row r="40" spans="1:11" x14ac:dyDescent="0.2">
      <c r="A40" s="123">
        <v>209.53299999999999</v>
      </c>
      <c r="B40" s="123">
        <v>1.0000000000000002E-2</v>
      </c>
      <c r="C40" s="125">
        <v>203.6</v>
      </c>
      <c r="D40" s="120">
        <f>FORECAST(C40,INDEX($B$2:$B$2069,MATCH(C40,$A$2:$A$2069,1)-1):INDEX($B$2:$B$2069,MATCH(C40,$A$2:$A$2069,1)+1),INDEX($A$2:$A$2069,MATCH(C40,$A$2:$A$2069,1)-1):INDEX($A$2:$A$2069,MATCH(C40,$A$2:$A$2069,1)+1))</f>
        <v>8.2300977931923924E-3</v>
      </c>
      <c r="E40" s="135">
        <v>207.4</v>
      </c>
      <c r="F40" s="120">
        <f>FORECAST(E40,INDEX($D$2:$D$6081,MATCH(E40,$C$2:$C$6081,1)-1):INDEX($D$2:$D$6081,MATCH(E40,$C$2:$C$6081,1)+1),INDEX($C$2:$C$6081,MATCH(E40,$C$2:$C$6081,1)-1):INDEX($C$2:$C$6081,MATCH(E40,$C$2:$C$6081,1)+1))</f>
        <v>1.1830445156760128E-2</v>
      </c>
      <c r="G40" s="125">
        <v>218.5</v>
      </c>
      <c r="H40" s="121">
        <f>FORECAST(G40,INDEX($F$2:$F$3041,MATCH(G40,$E$2:$E$3041,1)-1):INDEX($F$2:$F$3041,MATCH(G40,$E$2:$E$3041,1)+1),INDEX($E$2:$E$3041,MATCH(G40,$E$2:$E$3041,1)-1):INDEX($E$2:$E$3041,MATCH(G40,$E$2:$E$3041,1)+1))</f>
        <v>7.9545301535177693E-3</v>
      </c>
      <c r="I40" s="120">
        <v>238</v>
      </c>
      <c r="J40" s="120">
        <f>FORECAST(I40,INDEX($H$2:$H$1218,MATCH(I40,$G$2:$G$1218,1)-1):INDEX($H$2:$H$1218,MATCH(I40,$G$2:$G$1218,1)+1),INDEX($G$2:$G$1218,MATCH(I40,$G$2:$G$1218,1)-1):INDEX($G$2:$G$1218,MATCH(I40,$G$2:$G$1218,1)+1))</f>
        <v>9.0435061392128979E-3</v>
      </c>
      <c r="K40" s="120">
        <f t="shared" si="0"/>
        <v>6.5997744045382931E-2</v>
      </c>
    </row>
    <row r="41" spans="1:11" x14ac:dyDescent="0.2">
      <c r="A41" s="123">
        <v>209.90299999999999</v>
      </c>
      <c r="B41" s="123">
        <v>0</v>
      </c>
      <c r="C41" s="125">
        <v>203.7</v>
      </c>
      <c r="D41" s="120">
        <f>FORECAST(C41,INDEX($B$2:$B$2069,MATCH(C41,$A$2:$A$2069,1)-1):INDEX($B$2:$B$2069,MATCH(C41,$A$2:$A$2069,1)+1),INDEX($A$2:$A$2069,MATCH(C41,$A$2:$A$2069,1)-1):INDEX($A$2:$A$2069,MATCH(C41,$A$2:$A$2069,1)+1))</f>
        <v>3.3344483705562604E-3</v>
      </c>
      <c r="E41" s="124">
        <v>207.6</v>
      </c>
      <c r="F41" s="120">
        <f>FORECAST(E41,INDEX($D$2:$D$6081,MATCH(E41,$C$2:$C$6081,1)-1):INDEX($D$2:$D$6081,MATCH(E41,$C$2:$C$6081,1)+1),INDEX($C$2:$C$6081,MATCH(E41,$C$2:$C$6081,1)-1):INDEX($C$2:$C$6081,MATCH(E41,$C$2:$C$6081,1)+1))</f>
        <v>1.5363363363363192E-2</v>
      </c>
      <c r="G41" s="125">
        <v>219</v>
      </c>
      <c r="H41" s="121">
        <f>FORECAST(G41,INDEX($F$2:$F$3041,MATCH(G41,$E$2:$E$3041,1)-1):INDEX($F$2:$F$3041,MATCH(G41,$E$2:$E$3041,1)+1),INDEX($E$2:$E$3041,MATCH(G41,$E$2:$E$3041,1)-1):INDEX($E$2:$E$3041,MATCH(G41,$E$2:$E$3041,1)+1))</f>
        <v>1.1105917119353492E-2</v>
      </c>
      <c r="I41" s="120">
        <v>239</v>
      </c>
      <c r="J41" s="120">
        <f>FORECAST(I41,INDEX($H$2:$H$1218,MATCH(I41,$G$2:$G$1218,1)-1):INDEX($H$2:$H$1218,MATCH(I41,$G$2:$G$1218,1)+1),INDEX($G$2:$G$1218,MATCH(I41,$G$2:$G$1218,1)-1):INDEX($G$2:$G$1218,MATCH(I41,$G$2:$G$1218,1)+1))</f>
        <v>9.219339863277054E-3</v>
      </c>
      <c r="K41" s="120">
        <f t="shared" si="0"/>
        <v>6.7280944270682125E-2</v>
      </c>
    </row>
    <row r="42" spans="1:11" x14ac:dyDescent="0.2">
      <c r="A42" s="123">
        <v>210.273</v>
      </c>
      <c r="B42" s="123">
        <v>9.999999999999995E-3</v>
      </c>
      <c r="C42" s="125">
        <v>203.8</v>
      </c>
      <c r="D42" s="120">
        <f>FORECAST(C42,INDEX($B$2:$B$2069,MATCH(C42,$A$2:$A$2069,1)-1):INDEX($B$2:$B$2069,MATCH(C42,$A$2:$A$2069,1)+1),INDEX($A$2:$A$2069,MATCH(C42,$A$2:$A$2069,1)-1):INDEX($A$2:$A$2069,MATCH(C42,$A$2:$A$2069,1)+1))</f>
        <v>3.335655992097336E-3</v>
      </c>
      <c r="E42" s="135">
        <v>207.8</v>
      </c>
      <c r="F42" s="120">
        <f>FORECAST(E42,INDEX($D$2:$D$6081,MATCH(E42,$C$2:$C$6081,1)-1):INDEX($D$2:$D$6081,MATCH(E42,$C$2:$C$6081,1)+1),INDEX($C$2:$C$6081,MATCH(E42,$C$2:$C$6081,1)-1):INDEX($C$2:$C$6081,MATCH(E42,$C$2:$C$6081,1)+1))</f>
        <v>1.3333333333333336E-2</v>
      </c>
      <c r="G42" s="125">
        <v>219.5</v>
      </c>
      <c r="H42" s="121">
        <f>FORECAST(G42,INDEX($F$2:$F$3041,MATCH(G42,$E$2:$E$3041,1)-1):INDEX($F$2:$F$3041,MATCH(G42,$E$2:$E$3041,1)+1),INDEX($E$2:$E$3041,MATCH(G42,$E$2:$E$3041,1)-1):INDEX($E$2:$E$3041,MATCH(G42,$E$2:$E$3041,1)+1))</f>
        <v>8.215699978151858E-3</v>
      </c>
      <c r="I42" s="120">
        <v>240</v>
      </c>
      <c r="J42" s="120">
        <f>FORECAST(I42,INDEX($H$2:$H$1218,MATCH(I42,$G$2:$G$1218,1)-1):INDEX($H$2:$H$1218,MATCH(I42,$G$2:$G$1218,1)+1),INDEX($G$2:$G$1218,MATCH(I42,$G$2:$G$1218,1)-1):INDEX($G$2:$G$1218,MATCH(I42,$G$2:$G$1218,1)+1))</f>
        <v>1.2100514749929792E-2</v>
      </c>
      <c r="K42" s="120">
        <f t="shared" si="0"/>
        <v>8.8307196676791766E-2</v>
      </c>
    </row>
    <row r="43" spans="1:11" x14ac:dyDescent="0.2">
      <c r="A43" s="123">
        <v>210.642</v>
      </c>
      <c r="B43" s="123">
        <v>2.0000000000000004E-2</v>
      </c>
      <c r="C43" s="125">
        <v>203.9</v>
      </c>
      <c r="D43" s="120">
        <f>FORECAST(C43,INDEX($B$2:$B$2069,MATCH(C43,$A$2:$A$2069,1)-1):INDEX($B$2:$B$2069,MATCH(C43,$A$2:$A$2069,1)+1),INDEX($A$2:$A$2069,MATCH(C43,$A$2:$A$2069,1)-1):INDEX($A$2:$A$2069,MATCH(C43,$A$2:$A$2069,1)+1))</f>
        <v>3.3368636136384116E-3</v>
      </c>
      <c r="E43" s="124">
        <v>208</v>
      </c>
      <c r="F43" s="120">
        <f>FORECAST(E43,INDEX($D$2:$D$6081,MATCH(E43,$C$2:$C$6081,1)-1):INDEX($D$2:$D$6081,MATCH(E43,$C$2:$C$6081,1)+1),INDEX($C$2:$C$6081,MATCH(E43,$C$2:$C$6081,1)-1):INDEX($C$2:$C$6081,MATCH(E43,$C$2:$C$6081,1)+1))</f>
        <v>1.3126126126126181E-2</v>
      </c>
      <c r="G43" s="125">
        <v>220</v>
      </c>
      <c r="H43" s="121">
        <f>FORECAST(G43,INDEX($F$2:$F$3041,MATCH(G43,$E$2:$E$3041,1)-1):INDEX($F$2:$F$3041,MATCH(G43,$E$2:$E$3041,1)+1),INDEX($E$2:$E$3041,MATCH(G43,$E$2:$E$3041,1)-1):INDEX($E$2:$E$3041,MATCH(G43,$E$2:$E$3041,1)+1))</f>
        <v>1.2876063187155395E-2</v>
      </c>
      <c r="I43" s="120">
        <v>241</v>
      </c>
      <c r="J43" s="120">
        <f>FORECAST(I43,INDEX($H$2:$H$1218,MATCH(I43,$G$2:$G$1218,1)-1):INDEX($H$2:$H$1218,MATCH(I43,$G$2:$G$1218,1)+1),INDEX($G$2:$G$1218,MATCH(I43,$G$2:$G$1218,1)-1):INDEX($G$2:$G$1218,MATCH(I43,$G$2:$G$1218,1)+1))</f>
        <v>1.0625396690179034E-2</v>
      </c>
      <c r="K43" s="120">
        <f t="shared" si="0"/>
        <v>7.7542072769591588E-2</v>
      </c>
    </row>
    <row r="44" spans="1:11" x14ac:dyDescent="0.2">
      <c r="A44" s="123">
        <v>211.012</v>
      </c>
      <c r="B44" s="123">
        <v>1.0000000000000002E-2</v>
      </c>
      <c r="C44" s="125">
        <v>204</v>
      </c>
      <c r="D44" s="120">
        <f>FORECAST(C44,INDEX($B$2:$B$2069,MATCH(C44,$A$2:$A$2069,1)-1):INDEX($B$2:$B$2069,MATCH(C44,$A$2:$A$2069,1)+1),INDEX($A$2:$A$2069,MATCH(C44,$A$2:$A$2069,1)-1):INDEX($A$2:$A$2069,MATCH(C44,$A$2:$A$2069,1)+1))</f>
        <v>1.0287510532744459E-2</v>
      </c>
      <c r="E44" s="135">
        <v>208.2</v>
      </c>
      <c r="F44" s="120">
        <f>FORECAST(E44,INDEX($D$2:$D$6081,MATCH(E44,$C$2:$C$6081,1)-1):INDEX($D$2:$D$6081,MATCH(E44,$C$2:$C$6081,1)+1),INDEX($C$2:$C$6081,MATCH(E44,$C$2:$C$6081,1)-1):INDEX($C$2:$C$6081,MATCH(E44,$C$2:$C$6081,1)+1))</f>
        <v>1.1360360360360033E-2</v>
      </c>
      <c r="G44" s="125">
        <v>220.5</v>
      </c>
      <c r="H44" s="121">
        <f>FORECAST(G44,INDEX($F$2:$F$3041,MATCH(G44,$E$2:$E$3041,1)-1):INDEX($F$2:$F$3041,MATCH(G44,$E$2:$E$3041,1)+1),INDEX($E$2:$E$3041,MATCH(G44,$E$2:$E$3041,1)-1):INDEX($E$2:$E$3041,MATCH(G44,$E$2:$E$3041,1)+1))</f>
        <v>1.1622243934298115E-2</v>
      </c>
      <c r="I44" s="120">
        <v>242</v>
      </c>
      <c r="J44" s="120">
        <f>FORECAST(I44,INDEX($H$2:$H$1218,MATCH(I44,$G$2:$G$1218,1)-1):INDEX($H$2:$H$1218,MATCH(I44,$G$2:$G$1218,1)+1),INDEX($G$2:$G$1218,MATCH(I44,$G$2:$G$1218,1)-1):INDEX($G$2:$G$1218,MATCH(I44,$G$2:$G$1218,1)+1))</f>
        <v>1.1111070820579827E-2</v>
      </c>
      <c r="K44" s="120">
        <f t="shared" si="0"/>
        <v>8.1086427852038095E-2</v>
      </c>
    </row>
    <row r="45" spans="1:11" x14ac:dyDescent="0.2">
      <c r="A45" s="123">
        <v>211.381</v>
      </c>
      <c r="B45" s="123">
        <v>3.0000000000000002E-2</v>
      </c>
      <c r="C45" s="125">
        <v>204.1</v>
      </c>
      <c r="D45" s="120">
        <f>FORECAST(C45,INDEX($B$2:$B$2069,MATCH(C45,$A$2:$A$2069,1)-1):INDEX($B$2:$B$2069,MATCH(C45,$A$2:$A$2069,1)+1),INDEX($A$2:$A$2069,MATCH(C45,$A$2:$A$2069,1)-1):INDEX($A$2:$A$2069,MATCH(C45,$A$2:$A$2069,1)+1))</f>
        <v>1.1635216154983752E-2</v>
      </c>
      <c r="E45" s="124">
        <v>208.4</v>
      </c>
      <c r="F45" s="120">
        <f>FORECAST(E45,INDEX($D$2:$D$6081,MATCH(E45,$C$2:$C$6081,1)-1):INDEX($D$2:$D$6081,MATCH(E45,$C$2:$C$6081,1)+1),INDEX($C$2:$C$6081,MATCH(E45,$C$2:$C$6081,1)-1):INDEX($C$2:$C$6081,MATCH(E45,$C$2:$C$6081,1)+1))</f>
        <v>9.555555555555463E-3</v>
      </c>
      <c r="G45" s="125">
        <v>221</v>
      </c>
      <c r="H45" s="121">
        <f>FORECAST(G45,INDEX($F$2:$F$3041,MATCH(G45,$E$2:$E$3041,1)-1):INDEX($F$2:$F$3041,MATCH(G45,$E$2:$E$3041,1)+1),INDEX($E$2:$E$3041,MATCH(G45,$E$2:$E$3041,1)-1):INDEX($E$2:$E$3041,MATCH(G45,$E$2:$E$3041,1)+1))</f>
        <v>5.2537180872938016E-3</v>
      </c>
      <c r="I45" s="120">
        <v>243</v>
      </c>
      <c r="J45" s="120">
        <f>FORECAST(I45,INDEX($H$2:$H$1218,MATCH(I45,$G$2:$G$1218,1)-1):INDEX($H$2:$H$1218,MATCH(I45,$G$2:$G$1218,1)+1),INDEX($G$2:$G$1218,MATCH(I45,$G$2:$G$1218,1)-1):INDEX($G$2:$G$1218,MATCH(I45,$G$2:$G$1218,1)+1))</f>
        <v>6.8719784224066105E-3</v>
      </c>
      <c r="K45" s="120">
        <f t="shared" si="0"/>
        <v>5.0150358282043395E-2</v>
      </c>
    </row>
    <row r="46" spans="1:11" x14ac:dyDescent="0.2">
      <c r="A46" s="123">
        <v>211.75</v>
      </c>
      <c r="B46" s="123">
        <v>0</v>
      </c>
      <c r="C46" s="125">
        <v>204.2</v>
      </c>
      <c r="D46" s="120">
        <f>FORECAST(C46,INDEX($B$2:$B$2069,MATCH(C46,$A$2:$A$2069,1)-1):INDEX($B$2:$B$2069,MATCH(C46,$A$2:$A$2069,1)+1),INDEX($A$2:$A$2069,MATCH(C46,$A$2:$A$2069,1)-1):INDEX($A$2:$A$2069,MATCH(C46,$A$2:$A$2069,1)+1))</f>
        <v>1.2982921777223044E-2</v>
      </c>
      <c r="E46" s="135">
        <v>208.6</v>
      </c>
      <c r="F46" s="120">
        <f>FORECAST(E46,INDEX($D$2:$D$6081,MATCH(E46,$C$2:$C$6081,1)-1):INDEX($D$2:$D$6081,MATCH(E46,$C$2:$C$6081,1)+1),INDEX($C$2:$C$6081,MATCH(E46,$C$2:$C$6081,1)-1):INDEX($C$2:$C$6081,MATCH(E46,$C$2:$C$6081,1)+1))</f>
        <v>0.01</v>
      </c>
      <c r="G46" s="125">
        <v>221.5</v>
      </c>
      <c r="H46" s="121">
        <f>FORECAST(G46,INDEX($F$2:$F$3041,MATCH(G46,$E$2:$E$3041,1)-1):INDEX($F$2:$F$3041,MATCH(G46,$E$2:$E$3041,1)+1),INDEX($E$2:$E$3041,MATCH(G46,$E$2:$E$3041,1)-1):INDEX($E$2:$E$3041,MATCH(G46,$E$2:$E$3041,1)+1))</f>
        <v>3.9460958065704599E-3</v>
      </c>
      <c r="I46" s="120">
        <v>244</v>
      </c>
      <c r="J46" s="120">
        <f>FORECAST(I46,INDEX($H$2:$H$1218,MATCH(I46,$G$2:$G$1218,1)-1):INDEX($H$2:$H$1218,MATCH(I46,$G$2:$G$1218,1)+1),INDEX($G$2:$G$1218,MATCH(I46,$G$2:$G$1218,1)-1):INDEX($G$2:$G$1218,MATCH(I46,$G$2:$G$1218,1)+1))</f>
        <v>3.6811928486558676E-3</v>
      </c>
      <c r="K46" s="120">
        <f t="shared" si="0"/>
        <v>2.6864627464987734E-2</v>
      </c>
    </row>
    <row r="47" spans="1:11" x14ac:dyDescent="0.2">
      <c r="A47" s="123">
        <v>212.119</v>
      </c>
      <c r="B47" s="123">
        <v>1.0000000000000002E-2</v>
      </c>
      <c r="C47" s="125">
        <v>204.3</v>
      </c>
      <c r="D47" s="120">
        <f>FORECAST(C47,INDEX($B$2:$B$2069,MATCH(C47,$A$2:$A$2069,1)-1):INDEX($B$2:$B$2069,MATCH(C47,$A$2:$A$2069,1)+1),INDEX($A$2:$A$2069,MATCH(C47,$A$2:$A$2069,1)-1):INDEX($A$2:$A$2069,MATCH(C47,$A$2:$A$2069,1)+1))</f>
        <v>1.4330627399462781E-2</v>
      </c>
      <c r="E47" s="124">
        <v>208.79999999999899</v>
      </c>
      <c r="F47" s="120">
        <f>FORECAST(E47,INDEX($D$2:$D$6081,MATCH(E47,$C$2:$C$6081,1)-1):INDEX($D$2:$D$6081,MATCH(E47,$C$2:$C$6081,1)+1),INDEX($C$2:$C$6081,MATCH(E47,$C$2:$C$6081,1)-1):INDEX($C$2:$C$6081,MATCH(E47,$C$2:$C$6081,1)+1))</f>
        <v>1.2726726726708826E-2</v>
      </c>
      <c r="G47" s="125">
        <v>222</v>
      </c>
      <c r="H47" s="121">
        <f>FORECAST(G47,INDEX($F$2:$F$3041,MATCH(G47,$E$2:$E$3041,1)-1):INDEX($F$2:$F$3041,MATCH(G47,$E$2:$E$3041,1)+1),INDEX($E$2:$E$3041,MATCH(G47,$E$2:$E$3041,1)-1):INDEX($E$2:$E$3041,MATCH(G47,$E$2:$E$3041,1)+1))</f>
        <v>5.3752678397167575E-4</v>
      </c>
      <c r="I47" s="120">
        <v>245</v>
      </c>
      <c r="J47" s="120">
        <f>FORECAST(I47,INDEX($H$2:$H$1218,MATCH(I47,$G$2:$G$1218,1)-1):INDEX($H$2:$H$1218,MATCH(I47,$G$2:$G$1218,1)+1),INDEX($G$2:$G$1218,MATCH(I47,$G$2:$G$1218,1)-1):INDEX($G$2:$G$1218,MATCH(I47,$G$2:$G$1218,1)+1))</f>
        <v>3.9811391818833641E-3</v>
      </c>
      <c r="K47" s="120">
        <f t="shared" si="0"/>
        <v>2.9053577306229549E-2</v>
      </c>
    </row>
    <row r="48" spans="1:11" x14ac:dyDescent="0.2">
      <c r="A48" s="123">
        <v>212.488</v>
      </c>
      <c r="B48" s="123">
        <v>1.0000000000000002E-2</v>
      </c>
      <c r="C48" s="125">
        <v>204.4</v>
      </c>
      <c r="D48" s="120">
        <f>FORECAST(C48,INDEX($B$2:$B$2069,MATCH(C48,$A$2:$A$2069,1)-1):INDEX($B$2:$B$2069,MATCH(C48,$A$2:$A$2069,1)+1),INDEX($A$2:$A$2069,MATCH(C48,$A$2:$A$2069,1)-1):INDEX($A$2:$A$2069,MATCH(C48,$A$2:$A$2069,1)+1))</f>
        <v>6.6654363288012781E-3</v>
      </c>
      <c r="E48" s="135">
        <v>208.99999999999901</v>
      </c>
      <c r="F48" s="120">
        <f>FORECAST(E48,INDEX($D$2:$D$6081,MATCH(E48,$C$2:$C$6081,1)-1):INDEX($D$2:$D$6081,MATCH(E48,$C$2:$C$6081,1)+1),INDEX($C$2:$C$6081,MATCH(E48,$C$2:$C$6081,1)-1):INDEX($C$2:$C$6081,MATCH(E48,$C$2:$C$6081,1)+1))</f>
        <v>1.6117117117103508E-2</v>
      </c>
      <c r="G48" s="125">
        <v>222.5</v>
      </c>
      <c r="H48" s="121">
        <f>FORECAST(G48,INDEX($F$2:$F$3041,MATCH(G48,$E$2:$E$3041,1)-1):INDEX($F$2:$F$3041,MATCH(G48,$E$2:$E$3041,1)+1),INDEX($E$2:$E$3041,MATCH(G48,$E$2:$E$3041,1)-1):INDEX($E$2:$E$3041,MATCH(G48,$E$2:$E$3041,1)+1))</f>
        <v>1.1599303663350824E-2</v>
      </c>
      <c r="I48" s="120">
        <v>246</v>
      </c>
      <c r="J48" s="120">
        <f>FORECAST(I48,INDEX($H$2:$H$1218,MATCH(I48,$G$2:$G$1218,1)-1):INDEX($H$2:$H$1218,MATCH(I48,$G$2:$G$1218,1)+1),INDEX($G$2:$G$1218,MATCH(I48,$G$2:$G$1218,1)-1):INDEX($G$2:$G$1218,MATCH(I48,$G$2:$G$1218,1)+1))</f>
        <v>7.1948261568217653E-3</v>
      </c>
      <c r="K48" s="120">
        <f t="shared" si="0"/>
        <v>5.2506438082683377E-2</v>
      </c>
    </row>
    <row r="49" spans="1:11" x14ac:dyDescent="0.2">
      <c r="A49" s="123">
        <v>212.857</v>
      </c>
      <c r="B49" s="123">
        <v>9.9999999999999985E-3</v>
      </c>
      <c r="C49" s="125">
        <v>204.5</v>
      </c>
      <c r="D49" s="120">
        <f>FORECAST(C49,INDEX($B$2:$B$2069,MATCH(C49,$A$2:$A$2069,1)-1):INDEX($B$2:$B$2069,MATCH(C49,$A$2:$A$2069,1)+1),INDEX($A$2:$A$2069,MATCH(C49,$A$2:$A$2069,1)-1):INDEX($A$2:$A$2069,MATCH(C49,$A$2:$A$2069,1)+1))</f>
        <v>6.663008030382749E-3</v>
      </c>
      <c r="E49" s="124">
        <v>209.19999999999899</v>
      </c>
      <c r="F49" s="120">
        <f>FORECAST(E49,INDEX($D$2:$D$6081,MATCH(E49,$C$2:$C$6081,1)-1):INDEX($D$2:$D$6081,MATCH(E49,$C$2:$C$6081,1)+1),INDEX($C$2:$C$6081,MATCH(E49,$C$2:$C$6081,1)-1):INDEX($C$2:$C$6081,MATCH(E49,$C$2:$C$6081,1)+1))</f>
        <v>1.4712414309610011E-2</v>
      </c>
      <c r="G49" s="125">
        <v>223</v>
      </c>
      <c r="H49" s="121">
        <f>FORECAST(G49,INDEX($F$2:$F$3041,MATCH(G49,$E$2:$E$3041,1)-1):INDEX($F$2:$F$3041,MATCH(G49,$E$2:$E$3041,1)+1),INDEX($E$2:$E$3041,MATCH(G49,$E$2:$E$3041,1)-1):INDEX($E$2:$E$3041,MATCH(G49,$E$2:$E$3041,1)+1))</f>
        <v>1.143118734677584E-2</v>
      </c>
      <c r="I49" s="120">
        <v>247</v>
      </c>
      <c r="J49" s="120">
        <f>FORECAST(I49,INDEX($H$2:$H$1218,MATCH(I49,$G$2:$G$1218,1)-1):INDEX($H$2:$H$1218,MATCH(I49,$G$2:$G$1218,1)+1),INDEX($G$2:$G$1218,MATCH(I49,$G$2:$G$1218,1)-1):INDEX($G$2:$G$1218,MATCH(I49,$G$2:$G$1218,1)+1))</f>
        <v>4.8449095448112045E-3</v>
      </c>
      <c r="K49" s="120">
        <f t="shared" si="0"/>
        <v>3.5357204953400112E-2</v>
      </c>
    </row>
    <row r="50" spans="1:11" x14ac:dyDescent="0.2">
      <c r="A50" s="123">
        <v>213.226</v>
      </c>
      <c r="B50" s="123">
        <v>1.0000000000000002E-2</v>
      </c>
      <c r="C50" s="125">
        <v>204.6</v>
      </c>
      <c r="D50" s="120">
        <f>FORECAST(C50,INDEX($B$2:$B$2069,MATCH(C50,$A$2:$A$2069,1)-1):INDEX($B$2:$B$2069,MATCH(C50,$A$2:$A$2069,1)+1),INDEX($A$2:$A$2069,MATCH(C50,$A$2:$A$2069,1)-1):INDEX($A$2:$A$2069,MATCH(C50,$A$2:$A$2069,1)+1))</f>
        <v>6.6605797319642191E-3</v>
      </c>
      <c r="E50" s="135">
        <v>209.39999999999901</v>
      </c>
      <c r="F50" s="120">
        <f>FORECAST(E50,INDEX($D$2:$D$6081,MATCH(E50,$C$2:$C$6081,1)-1):INDEX($D$2:$D$6081,MATCH(E50,$C$2:$C$6081,1)+1),INDEX($C$2:$C$6081,MATCH(E50,$C$2:$C$6081,1)-1):INDEX($C$2:$C$6081,MATCH(E50,$C$2:$C$6081,1)+1))</f>
        <v>1.3336218325109605E-2</v>
      </c>
      <c r="G50" s="125">
        <v>223.5</v>
      </c>
      <c r="H50" s="121">
        <f>FORECAST(G50,INDEX($F$2:$F$3041,MATCH(G50,$E$2:$E$3041,1)-1):INDEX($F$2:$F$3041,MATCH(G50,$E$2:$E$3041,1)+1),INDEX($E$2:$E$3041,MATCH(G50,$E$2:$E$3041,1)-1):INDEX($E$2:$E$3041,MATCH(G50,$E$2:$E$3041,1)+1))</f>
        <v>7.114916082184175E-3</v>
      </c>
      <c r="I50" s="120">
        <v>248</v>
      </c>
      <c r="J50" s="120">
        <f>FORECAST(I50,INDEX($H$2:$H$1218,MATCH(I50,$G$2:$G$1218,1)-1):INDEX($H$2:$H$1218,MATCH(I50,$G$2:$G$1218,1)+1),INDEX($G$2:$G$1218,MATCH(I50,$G$2:$G$1218,1)-1):INDEX($G$2:$G$1218,MATCH(I50,$G$2:$G$1218,1)+1))</f>
        <v>3.346077345522197E-3</v>
      </c>
      <c r="K50" s="120">
        <f t="shared" si="0"/>
        <v>2.4419019880827831E-2</v>
      </c>
    </row>
    <row r="51" spans="1:11" x14ac:dyDescent="0.2">
      <c r="A51" s="123">
        <v>213.595</v>
      </c>
      <c r="B51" s="123">
        <v>0</v>
      </c>
      <c r="C51" s="125">
        <v>204.7</v>
      </c>
      <c r="D51" s="120">
        <f>FORECAST(C51,INDEX($B$2:$B$2069,MATCH(C51,$A$2:$A$2069,1)-1):INDEX($B$2:$B$2069,MATCH(C51,$A$2:$A$2069,1)+1),INDEX($A$2:$A$2069,MATCH(C51,$A$2:$A$2069,1)-1):INDEX($A$2:$A$2069,MATCH(C51,$A$2:$A$2069,1)+1))</f>
        <v>6.6581514335456891E-3</v>
      </c>
      <c r="E51" s="124">
        <v>209.599999999999</v>
      </c>
      <c r="F51" s="120">
        <f>FORECAST(E51,INDEX($D$2:$D$6081,MATCH(E51,$C$2:$C$6081,1)-1):INDEX($D$2:$D$6081,MATCH(E51,$C$2:$C$6081,1)+1),INDEX($C$2:$C$6081,MATCH(E51,$C$2:$C$6081,1)-1):INDEX($C$2:$C$6081,MATCH(E51,$C$2:$C$6081,1)+1))</f>
        <v>9.0075343452546974E-3</v>
      </c>
      <c r="G51" s="125">
        <v>224</v>
      </c>
      <c r="H51" s="121">
        <f>FORECAST(G51,INDEX($F$2:$F$3041,MATCH(G51,$E$2:$E$3041,1)-1):INDEX($F$2:$F$3041,MATCH(G51,$E$2:$E$3041,1)+1),INDEX($E$2:$E$3041,MATCH(G51,$E$2:$E$3041,1)-1):INDEX($E$2:$E$3041,MATCH(G51,$E$2:$E$3041,1)+1))</f>
        <v>1.3446022461721441E-2</v>
      </c>
      <c r="I51" s="120">
        <v>249</v>
      </c>
      <c r="J51" s="120">
        <f>FORECAST(I51,INDEX($H$2:$H$1218,MATCH(I51,$G$2:$G$1218,1)-1):INDEX($H$2:$H$1218,MATCH(I51,$G$2:$G$1218,1)+1),INDEX($G$2:$G$1218,MATCH(I51,$G$2:$G$1218,1)-1):INDEX($G$2:$G$1218,MATCH(I51,$G$2:$G$1218,1)+1))</f>
        <v>1.3621265465536547E-3</v>
      </c>
      <c r="K51" s="120">
        <f t="shared" si="0"/>
        <v>9.9405338806674032E-3</v>
      </c>
    </row>
    <row r="52" spans="1:11" x14ac:dyDescent="0.2">
      <c r="A52" s="123">
        <v>213.964</v>
      </c>
      <c r="B52" s="123">
        <v>0</v>
      </c>
      <c r="C52" s="125">
        <v>204.8</v>
      </c>
      <c r="D52" s="120">
        <f>FORECAST(C52,INDEX($B$2:$B$2069,MATCH(C52,$A$2:$A$2069,1)-1):INDEX($B$2:$B$2069,MATCH(C52,$A$2:$A$2069,1)+1),INDEX($A$2:$A$2069,MATCH(C52,$A$2:$A$2069,1)-1):INDEX($A$2:$A$2069,MATCH(C52,$A$2:$A$2069,1)+1))</f>
        <v>4.5103324348598761E-3</v>
      </c>
      <c r="E52" s="135">
        <v>209.79999999999899</v>
      </c>
      <c r="F52" s="120">
        <f>FORECAST(E52,INDEX($D$2:$D$6081,MATCH(E52,$C$2:$C$6081,1)-1):INDEX($D$2:$D$6081,MATCH(E52,$C$2:$C$6081,1)+1),INDEX($C$2:$C$6081,MATCH(E52,$C$2:$C$6081,1)-1):INDEX($C$2:$C$6081,MATCH(E52,$C$2:$C$6081,1)+1))</f>
        <v>2.7830445493455258E-3</v>
      </c>
      <c r="G52" s="125">
        <v>224.5</v>
      </c>
      <c r="H52" s="121">
        <f>FORECAST(G52,INDEX($F$2:$F$3041,MATCH(G52,$E$2:$E$3041,1)-1):INDEX($F$2:$F$3041,MATCH(G52,$E$2:$E$3041,1)+1),INDEX($E$2:$E$3041,MATCH(G52,$E$2:$E$3041,1)-1):INDEX($E$2:$E$3041,MATCH(G52,$E$2:$E$3041,1)+1))</f>
        <v>7.907618659013238E-3</v>
      </c>
      <c r="I52" s="120">
        <v>250</v>
      </c>
      <c r="J52" s="120">
        <f>FORECAST(I52,INDEX($H$2:$H$1218,MATCH(I52,$G$2:$G$1218,1)-1):INDEX($H$2:$H$1218,MATCH(I52,$G$2:$G$1218,1)+1),INDEX($G$2:$G$1218,MATCH(I52,$G$2:$G$1218,1)-1):INDEX($G$2:$G$1218,MATCH(I52,$G$2:$G$1218,1)+1))</f>
        <v>5.9197938135326922E-3</v>
      </c>
      <c r="K52" s="120">
        <f t="shared" si="0"/>
        <v>4.3201500711423847E-2</v>
      </c>
    </row>
    <row r="53" spans="1:11" x14ac:dyDescent="0.2">
      <c r="A53" s="123">
        <v>214.33199999999999</v>
      </c>
      <c r="B53" s="123">
        <v>0</v>
      </c>
      <c r="C53" s="125">
        <v>204.9</v>
      </c>
      <c r="D53" s="120">
        <f>FORECAST(C53,INDEX($B$2:$B$2069,MATCH(C53,$A$2:$A$2069,1)-1):INDEX($B$2:$B$2069,MATCH(C53,$A$2:$A$2069,1)+1),INDEX($A$2:$A$2069,MATCH(C53,$A$2:$A$2069,1)-1):INDEX($A$2:$A$2069,MATCH(C53,$A$2:$A$2069,1)+1))</f>
        <v>1.8149146451031939E-3</v>
      </c>
      <c r="E53" s="124">
        <v>209.99999999999901</v>
      </c>
      <c r="F53" s="120">
        <f>FORECAST(E53,INDEX($D$2:$D$6081,MATCH(E53,$C$2:$C$6081,1)-1):INDEX($D$2:$D$6081,MATCH(E53,$C$2:$C$6081,1)+1),INDEX($C$2:$C$6081,MATCH(E53,$C$2:$C$6081,1)-1):INDEX($C$2:$C$6081,MATCH(E53,$C$2:$C$6081,1)+1))</f>
        <v>4.4700065295577573E-3</v>
      </c>
      <c r="G53" s="125">
        <v>225</v>
      </c>
      <c r="H53" s="121">
        <f>FORECAST(G53,INDEX($F$2:$F$3041,MATCH(G53,$E$2:$E$3041,1)-1):INDEX($F$2:$F$3041,MATCH(G53,$E$2:$E$3041,1)+1),INDEX($E$2:$E$3041,MATCH(G53,$E$2:$E$3041,1)-1):INDEX($E$2:$E$3041,MATCH(G53,$E$2:$E$3041,1)+1))</f>
        <v>1.1102003642998959E-2</v>
      </c>
      <c r="I53" s="120">
        <v>251</v>
      </c>
      <c r="J53" s="120">
        <f>FORECAST(I53,INDEX($H$2:$H$1218,MATCH(I53,$G$2:$G$1218,1)-1):INDEX($H$2:$H$1218,MATCH(I53,$G$2:$G$1218,1)+1),INDEX($G$2:$G$1218,MATCH(I53,$G$2:$G$1218,1)-1):INDEX($G$2:$G$1218,MATCH(I53,$G$2:$G$1218,1)+1))</f>
        <v>5.8704397877396008E-3</v>
      </c>
      <c r="K53" s="120">
        <f t="shared" si="0"/>
        <v>4.2841324656721108E-2</v>
      </c>
    </row>
    <row r="54" spans="1:11" x14ac:dyDescent="0.2">
      <c r="A54" s="123">
        <v>214.70099999999999</v>
      </c>
      <c r="B54" s="123">
        <v>1.0000000000000002E-2</v>
      </c>
      <c r="C54" s="125">
        <v>205</v>
      </c>
      <c r="D54" s="120">
        <f>FORECAST(C54,INDEX($B$2:$B$2069,MATCH(C54,$A$2:$A$2069,1)-1):INDEX($B$2:$B$2069,MATCH(C54,$A$2:$A$2069,1)+1),INDEX($A$2:$A$2069,MATCH(C54,$A$2:$A$2069,1)-1):INDEX($A$2:$A$2069,MATCH(C54,$A$2:$A$2069,1)+1))</f>
        <v>-8.8050314465437651E-4</v>
      </c>
      <c r="E54" s="135">
        <v>210.19999999999899</v>
      </c>
      <c r="F54" s="120">
        <f>FORECAST(E54,INDEX($D$2:$D$6081,MATCH(E54,$C$2:$C$6081,1)-1):INDEX($D$2:$D$6081,MATCH(E54,$C$2:$C$6081,1)+1),INDEX($C$2:$C$6081,MATCH(E54,$C$2:$C$6081,1)-1):INDEX($C$2:$C$6081,MATCH(E54,$C$2:$C$6081,1)+1))</f>
        <v>8.0243570890008442E-3</v>
      </c>
      <c r="G54" s="125">
        <v>225.5</v>
      </c>
      <c r="H54" s="121">
        <f>FORECAST(G54,INDEX($F$2:$F$3041,MATCH(G54,$E$2:$E$3041,1)-1):INDEX($F$2:$F$3041,MATCH(G54,$E$2:$E$3041,1)+1),INDEX($E$2:$E$3041,MATCH(G54,$E$2:$E$3041,1)-1):INDEX($E$2:$E$3041,MATCH(G54,$E$2:$E$3041,1)+1))</f>
        <v>9.1609744990757136E-3</v>
      </c>
      <c r="I54" s="120">
        <v>252</v>
      </c>
      <c r="J54" s="120">
        <f>FORECAST(I54,INDEX($H$2:$H$1218,MATCH(I54,$G$2:$G$1218,1)-1):INDEX($H$2:$H$1218,MATCH(I54,$G$2:$G$1218,1)+1),INDEX($G$2:$G$1218,MATCH(I54,$G$2:$G$1218,1)-1):INDEX($G$2:$G$1218,MATCH(I54,$G$2:$G$1218,1)+1))</f>
        <v>6.8695359299009162E-3</v>
      </c>
      <c r="K54" s="120">
        <f t="shared" si="0"/>
        <v>5.0132533448097122E-2</v>
      </c>
    </row>
    <row r="55" spans="1:11" x14ac:dyDescent="0.2">
      <c r="A55" s="123">
        <v>215.06899999999999</v>
      </c>
      <c r="B55" s="123">
        <v>0.02</v>
      </c>
      <c r="C55" s="125">
        <v>205.1</v>
      </c>
      <c r="D55" s="120">
        <f>FORECAST(C55,INDEX($B$2:$B$2069,MATCH(C55,$A$2:$A$2069,1)-1):INDEX($B$2:$B$2069,MATCH(C55,$A$2:$A$2069,1)+1),INDEX($A$2:$A$2069,MATCH(C55,$A$2:$A$2069,1)-1):INDEX($A$2:$A$2069,MATCH(C55,$A$2:$A$2069,1)+1))</f>
        <v>0</v>
      </c>
      <c r="E55" s="124">
        <v>210.39999999999901</v>
      </c>
      <c r="F55" s="120">
        <f>FORECAST(E55,INDEX($D$2:$D$6081,MATCH(E55,$C$2:$C$6081,1)-1):INDEX($D$2:$D$6081,MATCH(E55,$C$2:$C$6081,1)+1),INDEX($C$2:$C$6081,MATCH(E55,$C$2:$C$6081,1)-1):INDEX($C$2:$C$6081,MATCH(E55,$C$2:$C$6081,1)+1))</f>
        <v>1.3446096227674786E-2</v>
      </c>
      <c r="G55" s="125">
        <v>226</v>
      </c>
      <c r="H55" s="121">
        <f>FORECAST(G55,INDEX($F$2:$F$3041,MATCH(G55,$E$2:$E$3041,1)-1):INDEX($F$2:$F$3041,MATCH(G55,$E$2:$E$3041,1)+1),INDEX($E$2:$E$3041,MATCH(G55,$E$2:$E$3041,1)-1):INDEX($E$2:$E$3041,MATCH(G55,$E$2:$E$3041,1)+1))</f>
        <v>7.4362477231405544E-3</v>
      </c>
      <c r="I55" s="120">
        <v>253</v>
      </c>
      <c r="J55" s="120">
        <f>FORECAST(I55,INDEX($H$2:$H$1218,MATCH(I55,$G$2:$G$1218,1)-1):INDEX($H$2:$H$1218,MATCH(I55,$G$2:$G$1218,1)+1),INDEX($G$2:$G$1218,MATCH(I55,$G$2:$G$1218,1)-1):INDEX($G$2:$G$1218,MATCH(I55,$G$2:$G$1218,1)+1))</f>
        <v>5.1946384722456607E-3</v>
      </c>
      <c r="K55" s="120">
        <f t="shared" si="0"/>
        <v>3.7909458458045206E-2</v>
      </c>
    </row>
    <row r="56" spans="1:11" x14ac:dyDescent="0.2">
      <c r="A56" s="123">
        <v>215.43700000000001</v>
      </c>
      <c r="B56" s="123">
        <v>1.9999999999999997E-2</v>
      </c>
      <c r="C56" s="125">
        <v>205.2</v>
      </c>
      <c r="D56" s="120">
        <f>FORECAST(C56,INDEX($B$2:$B$2069,MATCH(C56,$A$2:$A$2069,1)-1):INDEX($B$2:$B$2069,MATCH(C56,$A$2:$A$2069,1)+1),INDEX($A$2:$A$2069,MATCH(C56,$A$2:$A$2069,1)-1):INDEX($A$2:$A$2069,MATCH(C56,$A$2:$A$2069,1)+1))</f>
        <v>0</v>
      </c>
      <c r="E56" s="135">
        <v>210.599999999999</v>
      </c>
      <c r="F56" s="120">
        <f>FORECAST(E56,INDEX($D$2:$D$6081,MATCH(E56,$C$2:$C$6081,1)-1):INDEX($D$2:$D$6081,MATCH(E56,$C$2:$C$6081,1)+1),INDEX($C$2:$C$6081,MATCH(E56,$C$2:$C$6081,1)-1):INDEX($C$2:$C$6081,MATCH(E56,$C$2:$C$6081,1)+1))</f>
        <v>1.6114632238809268E-2</v>
      </c>
      <c r="G56" s="125">
        <v>226.5</v>
      </c>
      <c r="H56" s="121">
        <f>FORECAST(G56,INDEX($F$2:$F$3041,MATCH(G56,$E$2:$E$3041,1)-1):INDEX($F$2:$F$3041,MATCH(G56,$E$2:$E$3041,1)+1),INDEX($E$2:$E$3041,MATCH(G56,$E$2:$E$3041,1)-1):INDEX($E$2:$E$3041,MATCH(G56,$E$2:$E$3041,1)+1))</f>
        <v>1.3525127005808102E-2</v>
      </c>
      <c r="I56" s="120">
        <v>254</v>
      </c>
      <c r="J56" s="120">
        <f>FORECAST(I56,INDEX($H$2:$H$1218,MATCH(I56,$G$2:$G$1218,1)-1):INDEX($H$2:$H$1218,MATCH(I56,$G$2:$G$1218,1)+1),INDEX($G$2:$G$1218,MATCH(I56,$G$2:$G$1218,1)-1):INDEX($G$2:$G$1218,MATCH(I56,$G$2:$G$1218,1)+1))</f>
        <v>6.8336460607335558E-3</v>
      </c>
      <c r="K56" s="120">
        <f t="shared" si="0"/>
        <v>4.9870616182529158E-2</v>
      </c>
    </row>
    <row r="57" spans="1:11" x14ac:dyDescent="0.2">
      <c r="A57" s="123">
        <v>215.80600000000001</v>
      </c>
      <c r="B57" s="123">
        <v>1.0000000000000002E-2</v>
      </c>
      <c r="C57" s="125">
        <v>205.3</v>
      </c>
      <c r="D57" s="120">
        <f>FORECAST(C57,INDEX($B$2:$B$2069,MATCH(C57,$A$2:$A$2069,1)-1):INDEX($B$2:$B$2069,MATCH(C57,$A$2:$A$2069,1)+1),INDEX($A$2:$A$2069,MATCH(C57,$A$2:$A$2069,1)-1):INDEX($A$2:$A$2069,MATCH(C57,$A$2:$A$2069,1)+1))</f>
        <v>0</v>
      </c>
      <c r="E57" s="124">
        <v>210.79999999999899</v>
      </c>
      <c r="F57" s="120">
        <f>FORECAST(E57,INDEX($D$2:$D$6081,MATCH(E57,$C$2:$C$6081,1)-1):INDEX($D$2:$D$6081,MATCH(E57,$C$2:$C$6081,1)+1),INDEX($C$2:$C$6081,MATCH(E57,$C$2:$C$6081,1)-1):INDEX($C$2:$C$6081,MATCH(E57,$C$2:$C$6081,1)+1))</f>
        <v>1.333140864911583E-2</v>
      </c>
      <c r="G57" s="125">
        <v>227</v>
      </c>
      <c r="H57" s="121">
        <f>FORECAST(G57,INDEX($F$2:$F$3041,MATCH(G57,$E$2:$E$3041,1)-1):INDEX($F$2:$F$3041,MATCH(G57,$E$2:$E$3041,1)+1),INDEX($E$2:$E$3041,MATCH(G57,$E$2:$E$3041,1)-1):INDEX($E$2:$E$3041,MATCH(G57,$E$2:$E$3041,1)+1))</f>
        <v>1.0030876066211558E-2</v>
      </c>
      <c r="I57" s="120">
        <v>255</v>
      </c>
      <c r="J57" s="120">
        <f>FORECAST(I57,INDEX($H$2:$H$1218,MATCH(I57,$G$2:$G$1218,1)-1):INDEX($H$2:$H$1218,MATCH(I57,$G$2:$G$1218,1)+1),INDEX($G$2:$G$1218,MATCH(I57,$G$2:$G$1218,1)-1):INDEX($G$2:$G$1218,MATCH(I57,$G$2:$G$1218,1)+1))</f>
        <v>3.1653327267613385E-3</v>
      </c>
      <c r="K57" s="120">
        <f t="shared" si="0"/>
        <v>2.3099980903805842E-2</v>
      </c>
    </row>
    <row r="58" spans="1:11" x14ac:dyDescent="0.2">
      <c r="A58" s="123">
        <v>216.17400000000001</v>
      </c>
      <c r="B58" s="123">
        <v>9.999999999999995E-3</v>
      </c>
      <c r="C58" s="125">
        <v>205.4</v>
      </c>
      <c r="D58" s="120">
        <f>FORECAST(C58,INDEX($B$2:$B$2069,MATCH(C58,$A$2:$A$2069,1)-1):INDEX($B$2:$B$2069,MATCH(C58,$A$2:$A$2069,1)+1),INDEX($A$2:$A$2069,MATCH(C58,$A$2:$A$2069,1)-1):INDEX($A$2:$A$2069,MATCH(C58,$A$2:$A$2069,1)+1))</f>
        <v>0</v>
      </c>
      <c r="E58" s="135">
        <v>210.99999999999901</v>
      </c>
      <c r="F58" s="120">
        <f>FORECAST(E58,INDEX($D$2:$D$6081,MATCH(E58,$C$2:$C$6081,1)-1):INDEX($D$2:$D$6081,MATCH(E58,$C$2:$C$6081,1)+1),INDEX($C$2:$C$6081,MATCH(E58,$C$2:$C$6081,1)-1):INDEX($C$2:$C$6081,MATCH(E58,$C$2:$C$6081,1)+1))</f>
        <v>1.5950948629237516E-2</v>
      </c>
      <c r="G58" s="125">
        <v>227.5</v>
      </c>
      <c r="H58" s="121">
        <f>FORECAST(G58,INDEX($F$2:$F$3041,MATCH(G58,$E$2:$E$3041,1)-1):INDEX($F$2:$F$3041,MATCH(G58,$E$2:$E$3041,1)+1),INDEX($E$2:$E$3041,MATCH(G58,$E$2:$E$3041,1)-1):INDEX($E$2:$E$3041,MATCH(G58,$E$2:$E$3041,1)+1))</f>
        <v>7.2453257055907772E-3</v>
      </c>
      <c r="I58" s="120">
        <v>256</v>
      </c>
      <c r="J58" s="120">
        <f>FORECAST(I58,INDEX($H$2:$H$1218,MATCH(I58,$G$2:$G$1218,1)-1):INDEX($H$2:$H$1218,MATCH(I58,$G$2:$G$1218,1)+1),INDEX($G$2:$G$1218,MATCH(I58,$G$2:$G$1218,1)-1):INDEX($G$2:$G$1218,MATCH(I58,$G$2:$G$1218,1)+1))</f>
        <v>0</v>
      </c>
      <c r="K58" s="120">
        <f t="shared" si="0"/>
        <v>0</v>
      </c>
    </row>
    <row r="59" spans="1:11" x14ac:dyDescent="0.2">
      <c r="A59" s="123">
        <v>216.542</v>
      </c>
      <c r="B59" s="123">
        <v>1.9999999999999997E-2</v>
      </c>
      <c r="C59" s="125">
        <v>205.5</v>
      </c>
      <c r="D59" s="120">
        <f>FORECAST(C59,INDEX($B$2:$B$2069,MATCH(C59,$A$2:$A$2069,1)-1):INDEX($B$2:$B$2069,MATCH(C59,$A$2:$A$2069,1)+1),INDEX($A$2:$A$2069,MATCH(C59,$A$2:$A$2069,1)-1):INDEX($A$2:$A$2069,MATCH(C59,$A$2:$A$2069,1)+1))</f>
        <v>0</v>
      </c>
      <c r="E59" s="124">
        <v>211.19999999999899</v>
      </c>
      <c r="F59" s="120">
        <f>FORECAST(E59,INDEX($D$2:$D$6081,MATCH(E59,$C$2:$C$6081,1)-1):INDEX($D$2:$D$6081,MATCH(E59,$C$2:$C$6081,1)+1),INDEX($C$2:$C$6081,MATCH(E59,$C$2:$C$6081,1)-1):INDEX($C$2:$C$6081,MATCH(E59,$C$2:$C$6081,1)+1))</f>
        <v>2.2545038831406128E-2</v>
      </c>
      <c r="G59" s="125">
        <v>228</v>
      </c>
      <c r="H59" s="121">
        <f>FORECAST(G59,INDEX($F$2:$F$3041,MATCH(G59,$E$2:$E$3041,1)-1):INDEX($F$2:$F$3041,MATCH(G59,$E$2:$E$3041,1)+1),INDEX($E$2:$E$3041,MATCH(G59,$E$2:$E$3041,1)-1):INDEX($E$2:$E$3041,MATCH(G59,$E$2:$E$3041,1)+1))</f>
        <v>7.6214807931074269E-3</v>
      </c>
      <c r="I59" s="120">
        <v>257</v>
      </c>
      <c r="J59" s="120">
        <f>FORECAST(I59,INDEX($H$2:$H$1218,MATCH(I59,$G$2:$G$1218,1)-1):INDEX($H$2:$H$1218,MATCH(I59,$G$2:$G$1218,1)+1),INDEX($G$2:$G$1218,MATCH(I59,$G$2:$G$1218,1)-1):INDEX($G$2:$G$1218,MATCH(I59,$G$2:$G$1218,1)+1))</f>
        <v>6.3932073617167795E-3</v>
      </c>
      <c r="K59" s="120">
        <f t="shared" si="0"/>
        <v>4.6656380456039058E-2</v>
      </c>
    </row>
    <row r="60" spans="1:11" x14ac:dyDescent="0.2">
      <c r="A60" s="123">
        <v>216.91</v>
      </c>
      <c r="B60" s="123">
        <v>0</v>
      </c>
      <c r="C60" s="125">
        <v>205.6</v>
      </c>
      <c r="D60" s="120">
        <f>FORECAST(C60,INDEX($B$2:$B$2069,MATCH(C60,$A$2:$A$2069,1)-1):INDEX($B$2:$B$2069,MATCH(C60,$A$2:$A$2069,1)+1),INDEX($A$2:$A$2069,MATCH(C60,$A$2:$A$2069,1)-1):INDEX($A$2:$A$2069,MATCH(C60,$A$2:$A$2069,1)+1))</f>
        <v>0</v>
      </c>
      <c r="E60" s="135">
        <v>211.39999999999901</v>
      </c>
      <c r="F60" s="120">
        <f>FORECAST(E60,INDEX($D$2:$D$6081,MATCH(E60,$C$2:$C$6081,1)-1):INDEX($D$2:$D$6081,MATCH(E60,$C$2:$C$6081,1)+1),INDEX($C$2:$C$6081,MATCH(E60,$C$2:$C$6081,1)-1):INDEX($C$2:$C$6081,MATCH(E60,$C$2:$C$6081,1)+1))</f>
        <v>1.6231044950329121E-2</v>
      </c>
      <c r="G60" s="125">
        <v>228.5</v>
      </c>
      <c r="H60" s="121">
        <f>FORECAST(G60,INDEX($F$2:$F$3041,MATCH(G60,$E$2:$E$3041,1)-1):INDEX($F$2:$F$3041,MATCH(G60,$E$2:$E$3041,1)+1),INDEX($E$2:$E$3041,MATCH(G60,$E$2:$E$3041,1)-1):INDEX($E$2:$E$3041,MATCH(G60,$E$2:$E$3041,1)+1))</f>
        <v>1.1016640202781591E-2</v>
      </c>
      <c r="I60" s="120">
        <v>258</v>
      </c>
      <c r="J60" s="120">
        <f>FORECAST(I60,INDEX($H$2:$H$1218,MATCH(I60,$G$2:$G$1218,1)-1):INDEX($H$2:$H$1218,MATCH(I60,$G$2:$G$1218,1)+1),INDEX($G$2:$G$1218,MATCH(I60,$G$2:$G$1218,1)-1):INDEX($G$2:$G$1218,MATCH(I60,$G$2:$G$1218,1)+1))</f>
        <v>1.220000231631202E-2</v>
      </c>
      <c r="K60" s="120">
        <f t="shared" si="0"/>
        <v>8.9033237533149706E-2</v>
      </c>
    </row>
    <row r="61" spans="1:11" x14ac:dyDescent="0.2">
      <c r="A61" s="123">
        <v>217.27799999999999</v>
      </c>
      <c r="B61" s="123">
        <v>0</v>
      </c>
      <c r="C61" s="125">
        <v>205.7</v>
      </c>
      <c r="D61" s="120">
        <f>FORECAST(C61,INDEX($B$2:$B$2069,MATCH(C61,$A$2:$A$2069,1)-1):INDEX($B$2:$B$2069,MATCH(C61,$A$2:$A$2069,1)+1),INDEX($A$2:$A$2069,MATCH(C61,$A$2:$A$2069,1)-1):INDEX($A$2:$A$2069,MATCH(C61,$A$2:$A$2069,1)+1))</f>
        <v>0</v>
      </c>
      <c r="E61" s="124">
        <v>211.599999999999</v>
      </c>
      <c r="F61" s="120">
        <f>FORECAST(E61,INDEX($D$2:$D$6081,MATCH(E61,$C$2:$C$6081,1)-1):INDEX($D$2:$D$6081,MATCH(E61,$C$2:$C$6081,1)+1),INDEX($C$2:$C$6081,MATCH(E61,$C$2:$C$6081,1)-1):INDEX($C$2:$C$6081,MATCH(E61,$C$2:$C$6081,1)+1))</f>
        <v>1.036585365855025E-2</v>
      </c>
      <c r="G61" s="125">
        <v>229</v>
      </c>
      <c r="H61" s="121">
        <f>FORECAST(G61,INDEX($F$2:$F$3041,MATCH(G61,$E$2:$E$3041,1)-1):INDEX($F$2:$F$3041,MATCH(G61,$E$2:$E$3041,1)+1),INDEX($E$2:$E$3041,MATCH(G61,$E$2:$E$3041,1)-1):INDEX($E$2:$E$3041,MATCH(G61,$E$2:$E$3041,1)+1))</f>
        <v>9.6326562033501872E-3</v>
      </c>
      <c r="I61" s="120">
        <v>259</v>
      </c>
      <c r="J61" s="120">
        <f>FORECAST(I61,INDEX($H$2:$H$1218,MATCH(I61,$G$2:$G$1218,1)-1):INDEX($H$2:$H$1218,MATCH(I61,$G$2:$G$1218,1)+1),INDEX($G$2:$G$1218,MATCH(I61,$G$2:$G$1218,1)-1):INDEX($G$2:$G$1218,MATCH(I61,$G$2:$G$1218,1)+1))</f>
        <v>1.0698752601231876E-2</v>
      </c>
      <c r="K61" s="120">
        <f t="shared" si="0"/>
        <v>7.807740990182277E-2</v>
      </c>
    </row>
    <row r="62" spans="1:11" x14ac:dyDescent="0.2">
      <c r="A62" s="123">
        <v>217.64599999999999</v>
      </c>
      <c r="B62" s="123">
        <v>1.0000000000000002E-2</v>
      </c>
      <c r="C62" s="125">
        <v>205.8</v>
      </c>
      <c r="D62" s="120">
        <f>FORECAST(C62,INDEX($B$2:$B$2069,MATCH(C62,$A$2:$A$2069,1)-1):INDEX($B$2:$B$2069,MATCH(C62,$A$2:$A$2069,1)+1),INDEX($A$2:$A$2069,MATCH(C62,$A$2:$A$2069,1)-1):INDEX($A$2:$A$2069,MATCH(C62,$A$2:$A$2069,1)+1))</f>
        <v>0</v>
      </c>
      <c r="E62" s="135">
        <v>211.79999999999899</v>
      </c>
      <c r="F62" s="120">
        <f>FORECAST(E62,INDEX($D$2:$D$6081,MATCH(E62,$C$2:$C$6081,1)-1):INDEX($D$2:$D$6081,MATCH(E62,$C$2:$C$6081,1)+1),INDEX($C$2:$C$6081,MATCH(E62,$C$2:$C$6081,1)-1):INDEX($C$2:$C$6081,MATCH(E62,$C$2:$C$6081,1)+1))</f>
        <v>1.0085817524864815E-2</v>
      </c>
      <c r="G62" s="125">
        <v>229.5</v>
      </c>
      <c r="H62" s="121">
        <f>FORECAST(G62,INDEX($F$2:$F$3041,MATCH(G62,$E$2:$E$3041,1)-1):INDEX($F$2:$F$3041,MATCH(G62,$E$2:$E$3041,1)+1),INDEX($E$2:$E$3041,MATCH(G62,$E$2:$E$3041,1)-1):INDEX($E$2:$E$3041,MATCH(G62,$E$2:$E$3041,1)+1))</f>
        <v>1.2707508878718771E-2</v>
      </c>
      <c r="I62" s="120">
        <v>260</v>
      </c>
      <c r="J62" s="120">
        <f>FORECAST(I62,INDEX($H$2:$H$1218,MATCH(I62,$G$2:$G$1218,1)-1):INDEX($H$2:$H$1218,MATCH(I62,$G$2:$G$1218,1)+1),INDEX($G$2:$G$1218,MATCH(I62,$G$2:$G$1218,1)-1):INDEX($G$2:$G$1218,MATCH(I62,$G$2:$G$1218,1)+1))</f>
        <v>9.4846196289497531E-3</v>
      </c>
      <c r="K62" s="120">
        <f t="shared" si="0"/>
        <v>6.9216904262943454E-2</v>
      </c>
    </row>
    <row r="63" spans="1:11" x14ac:dyDescent="0.2">
      <c r="A63" s="123">
        <v>218.01400000000001</v>
      </c>
      <c r="B63" s="123">
        <v>0</v>
      </c>
      <c r="C63" s="125">
        <v>205.9</v>
      </c>
      <c r="D63" s="120">
        <f>FORECAST(C63,INDEX($B$2:$B$2069,MATCH(C63,$A$2:$A$2069,1)-1):INDEX($B$2:$B$2069,MATCH(C63,$A$2:$A$2069,1)+1),INDEX($A$2:$A$2069,MATCH(C63,$A$2:$A$2069,1)-1):INDEX($A$2:$A$2069,MATCH(C63,$A$2:$A$2069,1)+1))</f>
        <v>0</v>
      </c>
      <c r="E63" s="124">
        <v>211.99999999999901</v>
      </c>
      <c r="F63" s="120">
        <f>FORECAST(E63,INDEX($D$2:$D$6081,MATCH(E63,$C$2:$C$6081,1)-1):INDEX($D$2:$D$6081,MATCH(E63,$C$2:$C$6081,1)+1),INDEX($C$2:$C$6081,MATCH(E63,$C$2:$C$6081,1)-1):INDEX($C$2:$C$6081,MATCH(E63,$C$2:$C$6081,1)+1))</f>
        <v>6.5582655826830205E-3</v>
      </c>
      <c r="G63" s="125">
        <v>230</v>
      </c>
      <c r="H63" s="121">
        <f>FORECAST(G63,INDEX($F$2:$F$3041,MATCH(G63,$E$2:$E$3041,1)-1):INDEX($F$2:$F$3041,MATCH(G63,$E$2:$E$3041,1)+1),INDEX($E$2:$E$3041,MATCH(G63,$E$2:$E$3041,1)-1):INDEX($E$2:$E$3041,MATCH(G63,$E$2:$E$3041,1)+1))</f>
        <v>1.1815322171497333E-2</v>
      </c>
      <c r="I63" s="120">
        <v>261</v>
      </c>
      <c r="J63" s="120">
        <f>FORECAST(I63,INDEX($H$2:$H$1218,MATCH(I63,$G$2:$G$1218,1)-1):INDEX($H$2:$H$1218,MATCH(I63,$G$2:$G$1218,1)+1),INDEX($G$2:$G$1218,MATCH(I63,$G$2:$G$1218,1)-1):INDEX($G$2:$G$1218,MATCH(I63,$G$2:$G$1218,1)+1))</f>
        <v>1.4193169501794722E-2</v>
      </c>
      <c r="K63" s="120">
        <f t="shared" si="0"/>
        <v>0.10357898292461495</v>
      </c>
    </row>
    <row r="64" spans="1:11" x14ac:dyDescent="0.2">
      <c r="A64" s="123">
        <v>218.381</v>
      </c>
      <c r="B64" s="123">
        <v>2.0000000000000004E-2</v>
      </c>
      <c r="C64" s="125">
        <v>206</v>
      </c>
      <c r="D64" s="120">
        <f>FORECAST(C64,INDEX($B$2:$B$2069,MATCH(C64,$A$2:$A$2069,1)-1):INDEX($B$2:$B$2069,MATCH(C64,$A$2:$A$2069,1)+1),INDEX($A$2:$A$2069,MATCH(C64,$A$2:$A$2069,1)-1):INDEX($A$2:$A$2069,MATCH(C64,$A$2:$A$2069,1)+1))</f>
        <v>0</v>
      </c>
      <c r="E64" s="135">
        <v>212.19999999999899</v>
      </c>
      <c r="F64" s="120">
        <f>FORECAST(E64,INDEX($D$2:$D$6081,MATCH(E64,$C$2:$C$6081,1)-1):INDEX($D$2:$D$6081,MATCH(E64,$C$2:$C$6081,1)+1),INDEX($C$2:$C$6081,MATCH(E64,$C$2:$C$6081,1)-1):INDEX($C$2:$C$6081,MATCH(E64,$C$2:$C$6081,1)+1))</f>
        <v>6.910569105690989E-3</v>
      </c>
      <c r="G64" s="125">
        <v>230.5</v>
      </c>
      <c r="H64" s="121">
        <f>FORECAST(G64,INDEX($F$2:$F$3041,MATCH(G64,$E$2:$E$3041,1)-1):INDEX($F$2:$F$3041,MATCH(G64,$E$2:$E$3041,1)+1),INDEX($E$2:$E$3041,MATCH(G64,$E$2:$E$3041,1)-1):INDEX($E$2:$E$3041,MATCH(G64,$E$2:$E$3041,1)+1))</f>
        <v>1.0634956874670642E-2</v>
      </c>
      <c r="I64" s="120">
        <v>262</v>
      </c>
      <c r="J64" s="120">
        <f>FORECAST(I64,INDEX($H$2:$H$1218,MATCH(I64,$G$2:$G$1218,1)-1):INDEX($H$2:$H$1218,MATCH(I64,$G$2:$G$1218,1)+1),INDEX($G$2:$G$1218,MATCH(I64,$G$2:$G$1218,1)-1):INDEX($G$2:$G$1218,MATCH(I64,$G$2:$G$1218,1)+1))</f>
        <v>9.6210728968291886E-3</v>
      </c>
      <c r="K64" s="120">
        <f t="shared" si="0"/>
        <v>7.0212713599392573E-2</v>
      </c>
    </row>
    <row r="65" spans="1:11" x14ac:dyDescent="0.2">
      <c r="A65" s="123">
        <v>218.749</v>
      </c>
      <c r="B65" s="123">
        <v>0</v>
      </c>
      <c r="C65" s="125">
        <v>206.1</v>
      </c>
      <c r="D65" s="120">
        <f>FORECAST(C65,INDEX($B$2:$B$2069,MATCH(C65,$A$2:$A$2069,1)-1):INDEX($B$2:$B$2069,MATCH(C65,$A$2:$A$2069,1)+1),INDEX($A$2:$A$2069,MATCH(C65,$A$2:$A$2069,1)-1):INDEX($A$2:$A$2069,MATCH(C65,$A$2:$A$2069,1)+1))</f>
        <v>0</v>
      </c>
      <c r="E65" s="124">
        <v>212.39999999999901</v>
      </c>
      <c r="F65" s="120">
        <f>FORECAST(E65,INDEX($D$2:$D$6081,MATCH(E65,$C$2:$C$6081,1)-1):INDEX($D$2:$D$6081,MATCH(E65,$C$2:$C$6081,1)+1),INDEX($C$2:$C$6081,MATCH(E65,$C$2:$C$6081,1)-1):INDEX($C$2:$C$6081,MATCH(E65,$C$2:$C$6081,1)+1))</f>
        <v>9.8644986449776262E-3</v>
      </c>
      <c r="G65" s="125">
        <v>231</v>
      </c>
      <c r="H65" s="121">
        <f>FORECAST(G65,INDEX($F$2:$F$3041,MATCH(G65,$E$2:$E$3041,1)-1):INDEX($F$2:$F$3041,MATCH(G65,$E$2:$E$3041,1)+1),INDEX($E$2:$E$3041,MATCH(G65,$E$2:$E$3041,1)-1):INDEX($E$2:$E$3041,MATCH(G65,$E$2:$E$3041,1)+1))</f>
        <v>6.3722854734398204E-3</v>
      </c>
      <c r="I65" s="120">
        <v>263</v>
      </c>
      <c r="J65" s="120">
        <f>FORECAST(I65,INDEX($H$2:$H$1218,MATCH(I65,$G$2:$G$1218,1)-1):INDEX($H$2:$H$1218,MATCH(I65,$G$2:$G$1218,1)+1),INDEX($G$2:$G$1218,MATCH(I65,$G$2:$G$1218,1)-1):INDEX($G$2:$G$1218,MATCH(I65,$G$2:$G$1218,1)+1))</f>
        <v>5.8792798285658421E-3</v>
      </c>
      <c r="K65" s="120">
        <f t="shared" si="0"/>
        <v>4.2905837550594343E-2</v>
      </c>
    </row>
    <row r="66" spans="1:11" x14ac:dyDescent="0.2">
      <c r="A66" s="123">
        <v>219.11600000000001</v>
      </c>
      <c r="B66" s="123">
        <v>2.0000000000000004E-2</v>
      </c>
      <c r="C66" s="125">
        <v>206.2</v>
      </c>
      <c r="D66" s="120">
        <f>FORECAST(C66,INDEX($B$2:$B$2069,MATCH(C66,$A$2:$A$2069,1)-1):INDEX($B$2:$B$2069,MATCH(C66,$A$2:$A$2069,1)+1),INDEX($A$2:$A$2069,MATCH(C66,$A$2:$A$2069,1)-1):INDEX($A$2:$A$2069,MATCH(C66,$A$2:$A$2069,1)+1))</f>
        <v>0</v>
      </c>
      <c r="E66" s="135">
        <v>212.599999999999</v>
      </c>
      <c r="F66" s="120">
        <f>FORECAST(E66,INDEX($D$2:$D$6081,MATCH(E66,$C$2:$C$6081,1)-1):INDEX($D$2:$D$6081,MATCH(E66,$C$2:$C$6081,1)+1),INDEX($C$2:$C$6081,MATCH(E66,$C$2:$C$6081,1)-1):INDEX($C$2:$C$6081,MATCH(E66,$C$2:$C$6081,1)+1))</f>
        <v>0.01</v>
      </c>
      <c r="G66" s="125">
        <v>231.5</v>
      </c>
      <c r="H66" s="121">
        <f>FORECAST(G66,INDEX($F$2:$F$3041,MATCH(G66,$E$2:$E$3041,1)-1):INDEX($F$2:$F$3041,MATCH(G66,$E$2:$E$3041,1)+1),INDEX($E$2:$E$3041,MATCH(G66,$E$2:$E$3041,1)-1):INDEX($E$2:$E$3041,MATCH(G66,$E$2:$E$3041,1)+1))</f>
        <v>2.9403781859347333E-3</v>
      </c>
      <c r="I66" s="120">
        <v>264</v>
      </c>
      <c r="J66" s="120">
        <f>FORECAST(I66,INDEX($H$2:$H$1218,MATCH(I66,$G$2:$G$1218,1)-1):INDEX($H$2:$H$1218,MATCH(I66,$G$2:$G$1218,1)+1),INDEX($G$2:$G$1218,MATCH(I66,$G$2:$G$1218,1)-1):INDEX($G$2:$G$1218,MATCH(I66,$G$2:$G$1218,1)+1))</f>
        <v>5.4485603226446244E-3</v>
      </c>
      <c r="K66" s="120">
        <f t="shared" ref="K66:K129" si="1">J66/$K$1</f>
        <v>3.9762530599777544E-2</v>
      </c>
    </row>
    <row r="67" spans="1:11" x14ac:dyDescent="0.2">
      <c r="A67" s="123">
        <v>219.48400000000001</v>
      </c>
      <c r="B67" s="123">
        <v>0</v>
      </c>
      <c r="C67" s="125">
        <v>206.3</v>
      </c>
      <c r="D67" s="120">
        <f>FORECAST(C67,INDEX($B$2:$B$2069,MATCH(C67,$A$2:$A$2069,1)-1):INDEX($B$2:$B$2069,MATCH(C67,$A$2:$A$2069,1)+1),INDEX($A$2:$A$2069,MATCH(C67,$A$2:$A$2069,1)-1):INDEX($A$2:$A$2069,MATCH(C67,$A$2:$A$2069,1)+1))</f>
        <v>0</v>
      </c>
      <c r="E67" s="124">
        <v>212.79999999999899</v>
      </c>
      <c r="F67" s="120">
        <f>FORECAST(E67,INDEX($D$2:$D$6081,MATCH(E67,$C$2:$C$6081,1)-1):INDEX($D$2:$D$6081,MATCH(E67,$C$2:$C$6081,1)+1),INDEX($C$2:$C$6081,MATCH(E67,$C$2:$C$6081,1)-1):INDEX($C$2:$C$6081,MATCH(E67,$C$2:$C$6081,1)+1))</f>
        <v>0.01</v>
      </c>
      <c r="G67" s="125">
        <v>232</v>
      </c>
      <c r="H67" s="121">
        <f>FORECAST(G67,INDEX($F$2:$F$3041,MATCH(G67,$E$2:$E$3041,1)-1):INDEX($F$2:$F$3041,MATCH(G67,$E$2:$E$3041,1)+1),INDEX($E$2:$E$3041,MATCH(G67,$E$2:$E$3041,1)-1):INDEX($E$2:$E$3041,MATCH(G67,$E$2:$E$3041,1)+1))</f>
        <v>2.7883868582163629E-3</v>
      </c>
      <c r="I67" s="120">
        <v>265</v>
      </c>
      <c r="J67" s="120">
        <f>FORECAST(I67,INDEX($H$2:$H$1218,MATCH(I67,$G$2:$G$1218,1)-1):INDEX($H$2:$H$1218,MATCH(I67,$G$2:$G$1218,1)+1),INDEX($G$2:$G$1218,MATCH(I67,$G$2:$G$1218,1)-1):INDEX($G$2:$G$1218,MATCH(I67,$G$2:$G$1218,1)+1))</f>
        <v>1.4669602693449607E-2</v>
      </c>
      <c r="K67" s="120">
        <f t="shared" si="1"/>
        <v>0.10705589943835778</v>
      </c>
    </row>
    <row r="68" spans="1:11" x14ac:dyDescent="0.2">
      <c r="A68" s="123">
        <v>219.851</v>
      </c>
      <c r="B68" s="123">
        <v>1.0000000000000002E-2</v>
      </c>
      <c r="C68" s="125">
        <v>206.4</v>
      </c>
      <c r="D68" s="120">
        <f>FORECAST(C68,INDEX($B$2:$B$2069,MATCH(C68,$A$2:$A$2069,1)-1):INDEX($B$2:$B$2069,MATCH(C68,$A$2:$A$2069,1)+1),INDEX($A$2:$A$2069,MATCH(C68,$A$2:$A$2069,1)-1):INDEX($A$2:$A$2069,MATCH(C68,$A$2:$A$2069,1)+1))</f>
        <v>0</v>
      </c>
      <c r="E68" s="135">
        <v>212.99999999999901</v>
      </c>
      <c r="F68" s="120">
        <f>FORECAST(E68,INDEX($D$2:$D$6081,MATCH(E68,$C$2:$C$6081,1)-1):INDEX($D$2:$D$6081,MATCH(E68,$C$2:$C$6081,1)+1),INDEX($C$2:$C$6081,MATCH(E68,$C$2:$C$6081,1)-1):INDEX($C$2:$C$6081,MATCH(E68,$C$2:$C$6081,1)+1))</f>
        <v>0.01</v>
      </c>
      <c r="G68" s="125">
        <v>232.5</v>
      </c>
      <c r="H68" s="121">
        <f>FORECAST(G68,INDEX($F$2:$F$3041,MATCH(G68,$E$2:$E$3041,1)-1):INDEX($F$2:$F$3041,MATCH(G68,$E$2:$E$3041,1)+1),INDEX($E$2:$E$3041,MATCH(G68,$E$2:$E$3041,1)-1):INDEX($E$2:$E$3041,MATCH(G68,$E$2:$E$3041,1)+1))</f>
        <v>4.9224836914465719E-3</v>
      </c>
      <c r="I68" s="120">
        <v>266</v>
      </c>
      <c r="J68" s="120">
        <f>FORECAST(I68,INDEX($H$2:$H$1218,MATCH(I68,$G$2:$G$1218,1)-1):INDEX($H$2:$H$1218,MATCH(I68,$G$2:$G$1218,1)+1),INDEX($G$2:$G$1218,MATCH(I68,$G$2:$G$1218,1)-1):INDEX($G$2:$G$1218,MATCH(I68,$G$2:$G$1218,1)+1))</f>
        <v>1.029041047091761E-2</v>
      </c>
      <c r="K68" s="120">
        <f t="shared" si="1"/>
        <v>7.5097408673917052E-2</v>
      </c>
    </row>
    <row r="69" spans="1:11" x14ac:dyDescent="0.2">
      <c r="A69" s="123">
        <v>220.21799999999999</v>
      </c>
      <c r="B69" s="123">
        <v>0.02</v>
      </c>
      <c r="C69" s="125">
        <v>206.5</v>
      </c>
      <c r="D69" s="120">
        <f>FORECAST(C69,INDEX($B$2:$B$2069,MATCH(C69,$A$2:$A$2069,1)-1):INDEX($B$2:$B$2069,MATCH(C69,$A$2:$A$2069,1)+1),INDEX($A$2:$A$2069,MATCH(C69,$A$2:$A$2069,1)-1):INDEX($A$2:$A$2069,MATCH(C69,$A$2:$A$2069,1)+1))</f>
        <v>0</v>
      </c>
      <c r="E69" s="124">
        <v>213.19999999999899</v>
      </c>
      <c r="F69" s="120">
        <f>FORECAST(E69,INDEX($D$2:$D$6081,MATCH(E69,$C$2:$C$6081,1)-1):INDEX($D$2:$D$6081,MATCH(E69,$C$2:$C$6081,1)+1),INDEX($C$2:$C$6081,MATCH(E69,$C$2:$C$6081,1)-1):INDEX($C$2:$C$6081,MATCH(E69,$C$2:$C$6081,1)+1))</f>
        <v>8.5546522131929592E-3</v>
      </c>
      <c r="G69" s="125">
        <v>233</v>
      </c>
      <c r="H69" s="121">
        <f>FORECAST(G69,INDEX($F$2:$F$3041,MATCH(G69,$E$2:$E$3041,1)-1):INDEX($F$2:$F$3041,MATCH(G69,$E$2:$E$3041,1)+1),INDEX($E$2:$E$3041,MATCH(G69,$E$2:$E$3041,1)-1):INDEX($E$2:$E$3041,MATCH(G69,$E$2:$E$3041,1)+1))</f>
        <v>1.0089753121377498E-2</v>
      </c>
      <c r="I69" s="120">
        <v>267</v>
      </c>
      <c r="J69" s="120">
        <f>FORECAST(I69,INDEX($H$2:$H$1218,MATCH(I69,$G$2:$G$1218,1)-1):INDEX($H$2:$H$1218,MATCH(I69,$G$2:$G$1218,1)+1),INDEX($G$2:$G$1218,MATCH(I69,$G$2:$G$1218,1)-1):INDEX($G$2:$G$1218,MATCH(I69,$G$2:$G$1218,1)+1))</f>
        <v>5.3593906346023346E-3</v>
      </c>
      <c r="K69" s="120">
        <f t="shared" si="1"/>
        <v>3.9111787607244576E-2</v>
      </c>
    </row>
    <row r="70" spans="1:11" x14ac:dyDescent="0.2">
      <c r="A70" s="123">
        <v>220.58600000000001</v>
      </c>
      <c r="B70" s="123">
        <v>1.0000000000000002E-2</v>
      </c>
      <c r="C70" s="125">
        <v>206.6</v>
      </c>
      <c r="D70" s="120">
        <f>FORECAST(C70,INDEX($B$2:$B$2069,MATCH(C70,$A$2:$A$2069,1)-1):INDEX($B$2:$B$2069,MATCH(C70,$A$2:$A$2069,1)+1),INDEX($A$2:$A$2069,MATCH(C70,$A$2:$A$2069,1)-1):INDEX($A$2:$A$2069,MATCH(C70,$A$2:$A$2069,1)+1))</f>
        <v>0</v>
      </c>
      <c r="E70" s="135">
        <v>213.39999999999901</v>
      </c>
      <c r="F70" s="120">
        <f>FORECAST(E70,INDEX($D$2:$D$6081,MATCH(E70,$C$2:$C$6081,1)-1):INDEX($D$2:$D$6081,MATCH(E70,$C$2:$C$6081,1)+1),INDEX($C$2:$C$6081,MATCH(E70,$C$2:$C$6081,1)-1):INDEX($C$2:$C$6081,MATCH(E70,$C$2:$C$6081,1)+1))</f>
        <v>4.3089430894438507E-3</v>
      </c>
      <c r="G70" s="125">
        <v>233.5</v>
      </c>
      <c r="H70" s="121">
        <f>FORECAST(G70,INDEX($F$2:$F$3041,MATCH(G70,$E$2:$E$3041,1)-1):INDEX($F$2:$F$3041,MATCH(G70,$E$2:$E$3041,1)+1),INDEX($E$2:$E$3041,MATCH(G70,$E$2:$E$3041,1)-1):INDEX($E$2:$E$3041,MATCH(G70,$E$2:$E$3041,1)+1))</f>
        <v>2.7812305414549598E-3</v>
      </c>
      <c r="I70" s="120">
        <v>268</v>
      </c>
      <c r="J70" s="120">
        <f>FORECAST(I70,INDEX($H$2:$H$1218,MATCH(I70,$G$2:$G$1218,1)-1):INDEX($H$2:$H$1218,MATCH(I70,$G$2:$G$1218,1)+1),INDEX($G$2:$G$1218,MATCH(I70,$G$2:$G$1218,1)-1):INDEX($G$2:$G$1218,MATCH(I70,$G$2:$G$1218,1)+1))</f>
        <v>8.9036713468939599E-3</v>
      </c>
      <c r="K70" s="120">
        <f t="shared" si="1"/>
        <v>6.4977257003074385E-2</v>
      </c>
    </row>
    <row r="71" spans="1:11" x14ac:dyDescent="0.2">
      <c r="A71" s="123">
        <v>220.953</v>
      </c>
      <c r="B71" s="123">
        <v>0</v>
      </c>
      <c r="C71" s="125">
        <v>206.7</v>
      </c>
      <c r="D71" s="120">
        <f>FORECAST(C71,INDEX($B$2:$B$2069,MATCH(C71,$A$2:$A$2069,1)-1):INDEX($B$2:$B$2069,MATCH(C71,$A$2:$A$2069,1)+1),INDEX($A$2:$A$2069,MATCH(C71,$A$2:$A$2069,1)-1):INDEX($A$2:$A$2069,MATCH(C71,$A$2:$A$2069,1)+1))</f>
        <v>0</v>
      </c>
      <c r="E71" s="124">
        <v>213.599999999999</v>
      </c>
      <c r="F71" s="120">
        <f>FORECAST(E71,INDEX($D$2:$D$6081,MATCH(E71,$C$2:$C$6081,1)-1):INDEX($D$2:$D$6081,MATCH(E71,$C$2:$C$6081,1)+1),INDEX($C$2:$C$6081,MATCH(E71,$C$2:$C$6081,1)-1):INDEX($C$2:$C$6081,MATCH(E71,$C$2:$C$6081,1)+1))</f>
        <v>2.7100271002848952E-3</v>
      </c>
      <c r="G71" s="125">
        <v>234</v>
      </c>
      <c r="H71" s="121">
        <f>FORECAST(G71,INDEX($F$2:$F$3041,MATCH(G71,$E$2:$E$3041,1)-1):INDEX($F$2:$F$3041,MATCH(G71,$E$2:$E$3041,1)+1),INDEX($E$2:$E$3041,MATCH(G71,$E$2:$E$3041,1)-1):INDEX($E$2:$E$3041,MATCH(G71,$E$2:$E$3041,1)+1))</f>
        <v>9.3813593815728069E-4</v>
      </c>
      <c r="I71" s="120">
        <v>269</v>
      </c>
      <c r="J71" s="120">
        <f>FORECAST(I71,INDEX($H$2:$H$1218,MATCH(I71,$G$2:$G$1218,1)-1):INDEX($H$2:$H$1218,MATCH(I71,$G$2:$G$1218,1)+1),INDEX($G$2:$G$1218,MATCH(I71,$G$2:$G$1218,1)-1):INDEX($G$2:$G$1218,MATCH(I71,$G$2:$G$1218,1)+1))</f>
        <v>1.0455030170648638E-2</v>
      </c>
      <c r="K71" s="120">
        <f t="shared" si="1"/>
        <v>7.6298771136708701E-2</v>
      </c>
    </row>
    <row r="72" spans="1:11" x14ac:dyDescent="0.2">
      <c r="A72" s="123">
        <v>221.32</v>
      </c>
      <c r="B72" s="123">
        <v>1.0000000000000002E-2</v>
      </c>
      <c r="C72" s="125">
        <v>206.8</v>
      </c>
      <c r="D72" s="120">
        <f>FORECAST(C72,INDEX($B$2:$B$2069,MATCH(C72,$A$2:$A$2069,1)-1):INDEX($B$2:$B$2069,MATCH(C72,$A$2:$A$2069,1)+1),INDEX($A$2:$A$2069,MATCH(C72,$A$2:$A$2069,1)-1):INDEX($A$2:$A$2069,MATCH(C72,$A$2:$A$2069,1)+1))</f>
        <v>0</v>
      </c>
      <c r="E72" s="135">
        <v>213.79999999999899</v>
      </c>
      <c r="F72" s="120">
        <f>FORECAST(E72,INDEX($D$2:$D$6081,MATCH(E72,$C$2:$C$6081,1)-1):INDEX($D$2:$D$6081,MATCH(E72,$C$2:$C$6081,1)+1),INDEX($C$2:$C$6081,MATCH(E72,$C$2:$C$6081,1)-1):INDEX($C$2:$C$6081,MATCH(E72,$C$2:$C$6081,1)+1))</f>
        <v>5.5555555556940917E-4</v>
      </c>
      <c r="G72" s="125">
        <v>234.5</v>
      </c>
      <c r="H72" s="121">
        <f>FORECAST(G72,INDEX($F$2:$F$3041,MATCH(G72,$E$2:$E$3041,1)-1):INDEX($F$2:$F$3041,MATCH(G72,$E$2:$E$3041,1)+1),INDEX($E$2:$E$3041,MATCH(G72,$E$2:$E$3041,1)-1):INDEX($E$2:$E$3041,MATCH(G72,$E$2:$E$3041,1)+1))</f>
        <v>4.0763634513548835E-3</v>
      </c>
      <c r="I72" s="120">
        <v>270</v>
      </c>
      <c r="J72" s="120">
        <f>FORECAST(I72,INDEX($H$2:$H$1218,MATCH(I72,$G$2:$G$1218,1)-1):INDEX($H$2:$H$1218,MATCH(I72,$G$2:$G$1218,1)+1),INDEX($G$2:$G$1218,MATCH(I72,$G$2:$G$1218,1)-1):INDEX($G$2:$G$1218,MATCH(I72,$G$2:$G$1218,1)+1))</f>
        <v>1.0221036518057502E-2</v>
      </c>
      <c r="K72" s="120">
        <f t="shared" si="1"/>
        <v>7.4591131095973554E-2</v>
      </c>
    </row>
    <row r="73" spans="1:11" x14ac:dyDescent="0.2">
      <c r="A73" s="123">
        <v>221.68700000000001</v>
      </c>
      <c r="B73" s="123">
        <v>0</v>
      </c>
      <c r="C73" s="125">
        <v>206.9</v>
      </c>
      <c r="D73" s="120">
        <f>FORECAST(C73,INDEX($B$2:$B$2069,MATCH(C73,$A$2:$A$2069,1)-1):INDEX($B$2:$B$2069,MATCH(C73,$A$2:$A$2069,1)+1),INDEX($A$2:$A$2069,MATCH(C73,$A$2:$A$2069,1)-1):INDEX($A$2:$A$2069,MATCH(C73,$A$2:$A$2069,1)+1))</f>
        <v>0</v>
      </c>
      <c r="E73" s="124">
        <v>213.99999999999901</v>
      </c>
      <c r="F73" s="120">
        <f>FORECAST(E73,INDEX($D$2:$D$6081,MATCH(E73,$C$2:$C$6081,1)-1):INDEX($D$2:$D$6081,MATCH(E73,$C$2:$C$6081,1)+1),INDEX($C$2:$C$6081,MATCH(E73,$C$2:$C$6081,1)-1):INDEX($C$2:$C$6081,MATCH(E73,$C$2:$C$6081,1)+1))</f>
        <v>-2.6648599818868135E-4</v>
      </c>
      <c r="G73" s="125">
        <v>235</v>
      </c>
      <c r="H73" s="121">
        <f>FORECAST(G73,INDEX($F$2:$F$3041,MATCH(G73,$E$2:$E$3041,1)-1):INDEX($F$2:$F$3041,MATCH(G73,$E$2:$E$3041,1)+1),INDEX($E$2:$E$3041,MATCH(G73,$E$2:$E$3041,1)-1):INDEX($E$2:$E$3041,MATCH(G73,$E$2:$E$3041,1)+1))</f>
        <v>9.9280302556365996E-3</v>
      </c>
      <c r="I73" s="120">
        <v>271</v>
      </c>
      <c r="J73" s="120">
        <f>FORECAST(I73,INDEX($H$2:$H$1218,MATCH(I73,$G$2:$G$1218,1)-1):INDEX($H$2:$H$1218,MATCH(I73,$G$2:$G$1218,1)+1),INDEX($G$2:$G$1218,MATCH(I73,$G$2:$G$1218,1)-1):INDEX($G$2:$G$1218,MATCH(I73,$G$2:$G$1218,1)+1))</f>
        <v>3.1595269081701183E-3</v>
      </c>
      <c r="K73" s="120">
        <f t="shared" si="1"/>
        <v>2.3057611172038223E-2</v>
      </c>
    </row>
    <row r="74" spans="1:11" x14ac:dyDescent="0.2">
      <c r="A74" s="123">
        <v>222.053</v>
      </c>
      <c r="B74" s="123">
        <v>0</v>
      </c>
      <c r="C74" s="125">
        <v>207</v>
      </c>
      <c r="D74" s="120">
        <f>FORECAST(C74,INDEX($B$2:$B$2069,MATCH(C74,$A$2:$A$2069,1)-1):INDEX($B$2:$B$2069,MATCH(C74,$A$2:$A$2069,1)+1),INDEX($A$2:$A$2069,MATCH(C74,$A$2:$A$2069,1)-1):INDEX($A$2:$A$2069,MATCH(C74,$A$2:$A$2069,1)+1))</f>
        <v>4.0932248045826292E-3</v>
      </c>
      <c r="E74" s="135">
        <v>214.19999999999899</v>
      </c>
      <c r="F74" s="120">
        <f>FORECAST(E74,INDEX($D$2:$D$6081,MATCH(E74,$C$2:$C$6081,1)-1):INDEX($D$2:$D$6081,MATCH(E74,$C$2:$C$6081,1)+1),INDEX($C$2:$C$6081,MATCH(E74,$C$2:$C$6081,1)-1):INDEX($C$2:$C$6081,MATCH(E74,$C$2:$C$6081,1)+1))</f>
        <v>0</v>
      </c>
      <c r="G74" s="125">
        <v>235.5</v>
      </c>
      <c r="H74" s="121">
        <f>FORECAST(G74,INDEX($F$2:$F$3041,MATCH(G74,$E$2:$E$3041,1)-1):INDEX($F$2:$F$3041,MATCH(G74,$E$2:$E$3041,1)+1),INDEX($E$2:$E$3041,MATCH(G74,$E$2:$E$3041,1)-1):INDEX($E$2:$E$3041,MATCH(G74,$E$2:$E$3041,1)+1))</f>
        <v>7.9417301722930489E-3</v>
      </c>
      <c r="I74" s="120">
        <v>272</v>
      </c>
      <c r="J74" s="120">
        <f>FORECAST(I74,INDEX($H$2:$H$1218,MATCH(I74,$G$2:$G$1218,1)-1):INDEX($H$2:$H$1218,MATCH(I74,$G$2:$G$1218,1)+1),INDEX($G$2:$G$1218,MATCH(I74,$G$2:$G$1218,1)-1):INDEX($G$2:$G$1218,MATCH(I74,$G$2:$G$1218,1)+1))</f>
        <v>7.8296471195851147E-3</v>
      </c>
      <c r="K74" s="120">
        <f t="shared" si="1"/>
        <v>5.7139237659545893E-2</v>
      </c>
    </row>
    <row r="75" spans="1:11" x14ac:dyDescent="0.2">
      <c r="A75" s="123">
        <v>222.42</v>
      </c>
      <c r="B75" s="123">
        <v>0</v>
      </c>
      <c r="C75" s="125">
        <v>207.1</v>
      </c>
      <c r="D75" s="120">
        <f>FORECAST(C75,INDEX($B$2:$B$2069,MATCH(C75,$A$2:$A$2069,1)-1):INDEX($B$2:$B$2069,MATCH(C75,$A$2:$A$2069,1)+1),INDEX($A$2:$A$2069,MATCH(C75,$A$2:$A$2069,1)-1):INDEX($A$2:$A$2069,MATCH(C75,$A$2:$A$2069,1)+1))</f>
        <v>5.4421445760310938E-3</v>
      </c>
      <c r="E75" s="124">
        <v>214.39999999999901</v>
      </c>
      <c r="F75" s="120">
        <f>FORECAST(E75,INDEX($D$2:$D$6081,MATCH(E75,$C$2:$C$6081,1)-1):INDEX($D$2:$D$6081,MATCH(E75,$C$2:$C$6081,1)+1),INDEX($C$2:$C$6081,MATCH(E75,$C$2:$C$6081,1)-1):INDEX($C$2:$C$6081,MATCH(E75,$C$2:$C$6081,1)+1))</f>
        <v>3.2870780628186935E-3</v>
      </c>
      <c r="G75" s="125">
        <v>236</v>
      </c>
      <c r="H75" s="121">
        <f>FORECAST(G75,INDEX($F$2:$F$3041,MATCH(G75,$E$2:$E$3041,1)-1):INDEX($F$2:$F$3041,MATCH(G75,$E$2:$E$3041,1)+1),INDEX($E$2:$E$3041,MATCH(G75,$E$2:$E$3041,1)-1):INDEX($E$2:$E$3041,MATCH(G75,$E$2:$E$3041,1)+1))</f>
        <v>8.3617181764927828E-3</v>
      </c>
      <c r="I75" s="120">
        <v>273</v>
      </c>
      <c r="J75" s="120">
        <f>FORECAST(I75,INDEX($H$2:$H$1218,MATCH(I75,$G$2:$G$1218,1)-1):INDEX($H$2:$H$1218,MATCH(I75,$G$2:$G$1218,1)+1),INDEX($G$2:$G$1218,MATCH(I75,$G$2:$G$1218,1)-1):INDEX($G$2:$G$1218,MATCH(I75,$G$2:$G$1218,1)+1))</f>
        <v>1.1268147842153464E-2</v>
      </c>
      <c r="K75" s="120">
        <f t="shared" si="1"/>
        <v>8.2232745320688624E-2</v>
      </c>
    </row>
    <row r="76" spans="1:11" x14ac:dyDescent="0.2">
      <c r="A76" s="123">
        <v>222.78700000000001</v>
      </c>
      <c r="B76" s="123">
        <v>0.03</v>
      </c>
      <c r="C76" s="125">
        <v>207.2</v>
      </c>
      <c r="D76" s="120">
        <f>FORECAST(C76,INDEX($B$2:$B$2069,MATCH(C76,$A$2:$A$2069,1)-1):INDEX($B$2:$B$2069,MATCH(C76,$A$2:$A$2069,1)+1),INDEX($A$2:$A$2069,MATCH(C76,$A$2:$A$2069,1)-1):INDEX($A$2:$A$2069,MATCH(C76,$A$2:$A$2069,1)+1))</f>
        <v>6.7910643474800025E-3</v>
      </c>
      <c r="E76" s="135">
        <v>214.599999999999</v>
      </c>
      <c r="F76" s="120">
        <f>FORECAST(E76,INDEX($D$2:$D$6081,MATCH(E76,$C$2:$C$6081,1)-1):INDEX($D$2:$D$6081,MATCH(E76,$C$2:$C$6081,1)+1),INDEX($C$2:$C$6081,MATCH(E76,$C$2:$C$6081,1)-1):INDEX($C$2:$C$6081,MATCH(E76,$C$2:$C$6081,1)+1))</f>
        <v>6.9668145231434053E-3</v>
      </c>
      <c r="G76" s="125">
        <v>236.5</v>
      </c>
      <c r="H76" s="121">
        <f>FORECAST(G76,INDEX($F$2:$F$3041,MATCH(G76,$E$2:$E$3041,1)-1):INDEX($F$2:$F$3041,MATCH(G76,$E$2:$E$3041,1)+1),INDEX($E$2:$E$3041,MATCH(G76,$E$2:$E$3041,1)-1):INDEX($E$2:$E$3041,MATCH(G76,$E$2:$E$3041,1)+1))</f>
        <v>1.4996961519779362E-2</v>
      </c>
      <c r="I76" s="120">
        <v>274</v>
      </c>
      <c r="J76" s="120">
        <f>FORECAST(I76,INDEX($H$2:$H$1218,MATCH(I76,$G$2:$G$1218,1)-1):INDEX($H$2:$H$1218,MATCH(I76,$G$2:$G$1218,1)+1),INDEX($G$2:$G$1218,MATCH(I76,$G$2:$G$1218,1)-1):INDEX($G$2:$G$1218,MATCH(I76,$G$2:$G$1218,1)+1))</f>
        <v>1.2004175951351073E-2</v>
      </c>
      <c r="K76" s="120">
        <f t="shared" si="1"/>
        <v>8.7604134913758416E-2</v>
      </c>
    </row>
    <row r="77" spans="1:11" x14ac:dyDescent="0.2">
      <c r="A77" s="123">
        <v>223.15299999999999</v>
      </c>
      <c r="B77" s="123">
        <v>0</v>
      </c>
      <c r="C77" s="125">
        <v>207.3</v>
      </c>
      <c r="D77" s="120">
        <f>FORECAST(C77,INDEX($B$2:$B$2069,MATCH(C77,$A$2:$A$2069,1)-1):INDEX($B$2:$B$2069,MATCH(C77,$A$2:$A$2069,1)+1),INDEX($A$2:$A$2069,MATCH(C77,$A$2:$A$2069,1)-1):INDEX($A$2:$A$2069,MATCH(C77,$A$2:$A$2069,1)+1))</f>
        <v>8.1399841189289113E-3</v>
      </c>
      <c r="E77" s="124">
        <v>214.79999999999899</v>
      </c>
      <c r="F77" s="120">
        <f>FORECAST(E77,INDEX($D$2:$D$6081,MATCH(E77,$C$2:$C$6081,1)-1):INDEX($D$2:$D$6081,MATCH(E77,$C$2:$C$6081,1)+1),INDEX($C$2:$C$6081,MATCH(E77,$C$2:$C$6081,1)-1):INDEX($C$2:$C$6081,MATCH(E77,$C$2:$C$6081,1)+1))</f>
        <v>1.2143068132608903E-2</v>
      </c>
      <c r="G77" s="125">
        <v>237</v>
      </c>
      <c r="H77" s="121">
        <f>FORECAST(G77,INDEX($F$2:$F$3041,MATCH(G77,$E$2:$E$3041,1)-1):INDEX($F$2:$F$3041,MATCH(G77,$E$2:$E$3041,1)+1),INDEX($E$2:$E$3041,MATCH(G77,$E$2:$E$3041,1)-1):INDEX($E$2:$E$3041,MATCH(G77,$E$2:$E$3041,1)+1))</f>
        <v>1.4817106755786291E-2</v>
      </c>
      <c r="I77" s="120">
        <v>275</v>
      </c>
      <c r="J77" s="120">
        <f>FORECAST(I77,INDEX($H$2:$H$1218,MATCH(I77,$G$2:$G$1218,1)-1):INDEX($H$2:$H$1218,MATCH(I77,$G$2:$G$1218,1)+1),INDEX($G$2:$G$1218,MATCH(I77,$G$2:$G$1218,1)-1):INDEX($G$2:$G$1218,MATCH(I77,$G$2:$G$1218,1)+1))</f>
        <v>1.0470997113065428E-2</v>
      </c>
      <c r="K77" s="120">
        <f t="shared" si="1"/>
        <v>7.6415294768427316E-2</v>
      </c>
    </row>
    <row r="78" spans="1:11" x14ac:dyDescent="0.2">
      <c r="A78" s="123">
        <v>223.52</v>
      </c>
      <c r="B78" s="123">
        <v>1.0000000000000009E-2</v>
      </c>
      <c r="C78" s="125">
        <v>207.4</v>
      </c>
      <c r="D78" s="120">
        <f>FORECAST(C78,INDEX($B$2:$B$2069,MATCH(C78,$A$2:$A$2069,1)-1):INDEX($B$2:$B$2069,MATCH(C78,$A$2:$A$2069,1)+1),INDEX($A$2:$A$2069,MATCH(C78,$A$2:$A$2069,1)-1):INDEX($A$2:$A$2069,MATCH(C78,$A$2:$A$2069,1)+1))</f>
        <v>1.2324324324324287E-2</v>
      </c>
      <c r="E78" s="135">
        <v>214.99999999999901</v>
      </c>
      <c r="F78" s="120">
        <f>FORECAST(E78,INDEX($D$2:$D$6081,MATCH(E78,$C$2:$C$6081,1)-1):INDEX($D$2:$D$6081,MATCH(E78,$C$2:$C$6081,1)+1),INDEX($C$2:$C$6081,MATCH(E78,$C$2:$C$6081,1)-1):INDEX($C$2:$C$6081,MATCH(E78,$C$2:$C$6081,1)+1))</f>
        <v>1.6873397440892113E-2</v>
      </c>
      <c r="G78" s="125">
        <v>237.5</v>
      </c>
      <c r="H78" s="121">
        <f>FORECAST(G78,INDEX($F$2:$F$3041,MATCH(G78,$E$2:$E$3041,1)-1):INDEX($F$2:$F$3041,MATCH(G78,$E$2:$E$3041,1)+1),INDEX($E$2:$E$3041,MATCH(G78,$E$2:$E$3041,1)-1):INDEX($E$2:$E$3041,MATCH(G78,$E$2:$E$3041,1)+1))</f>
        <v>1.3983839994287317E-2</v>
      </c>
      <c r="I78" s="120">
        <v>276</v>
      </c>
      <c r="J78" s="120">
        <f>FORECAST(I78,INDEX($H$2:$H$1218,MATCH(I78,$G$2:$G$1218,1)-1):INDEX($H$2:$H$1218,MATCH(I78,$G$2:$G$1218,1)+1),INDEX($G$2:$G$1218,MATCH(I78,$G$2:$G$1218,1)-1):INDEX($G$2:$G$1218,MATCH(I78,$G$2:$G$1218,1)+1))</f>
        <v>1.0134280916628935E-2</v>
      </c>
      <c r="K78" s="120">
        <f t="shared" si="1"/>
        <v>7.3958005636727261E-2</v>
      </c>
    </row>
    <row r="79" spans="1:11" x14ac:dyDescent="0.2">
      <c r="A79" s="123">
        <v>223.886</v>
      </c>
      <c r="B79" s="123">
        <v>1.0000000000000002E-2</v>
      </c>
      <c r="C79" s="125">
        <v>207.5</v>
      </c>
      <c r="D79" s="120">
        <f>FORECAST(C79,INDEX($B$2:$B$2069,MATCH(C79,$A$2:$A$2069,1)-1):INDEX($B$2:$B$2069,MATCH(C79,$A$2:$A$2069,1)+1),INDEX($A$2:$A$2069,MATCH(C79,$A$2:$A$2069,1)-1):INDEX($A$2:$A$2069,MATCH(C79,$A$2:$A$2069,1)+1))</f>
        <v>1.502702702702674E-2</v>
      </c>
      <c r="E79" s="124">
        <v>215.19999999999899</v>
      </c>
      <c r="F79" s="120">
        <f>FORECAST(E79,INDEX($D$2:$D$6081,MATCH(E79,$C$2:$C$6081,1)-1):INDEX($D$2:$D$6081,MATCH(E79,$C$2:$C$6081,1)+1),INDEX($C$2:$C$6081,MATCH(E79,$C$2:$C$6081,1)-1):INDEX($C$2:$C$6081,MATCH(E79,$C$2:$C$6081,1)+1))</f>
        <v>1.8446557971000921E-2</v>
      </c>
      <c r="G79" s="125">
        <v>238</v>
      </c>
      <c r="H79" s="121">
        <f>FORECAST(G79,INDEX($F$2:$F$3041,MATCH(G79,$E$2:$E$3041,1)-1):INDEX($F$2:$F$3041,MATCH(G79,$E$2:$E$3041,1)+1),INDEX($E$2:$E$3041,MATCH(G79,$E$2:$E$3041,1)-1):INDEX($E$2:$E$3041,MATCH(G79,$E$2:$E$3041,1)+1))</f>
        <v>5.5957907588264355E-3</v>
      </c>
      <c r="I79" s="120">
        <v>277</v>
      </c>
      <c r="J79" s="120">
        <f>FORECAST(I79,INDEX($H$2:$H$1218,MATCH(I79,$G$2:$G$1218,1)-1):INDEX($H$2:$H$1218,MATCH(I79,$G$2:$G$1218,1)+1),INDEX($G$2:$G$1218,MATCH(I79,$G$2:$G$1218,1)-1):INDEX($G$2:$G$1218,MATCH(I79,$G$2:$G$1218,1)+1))</f>
        <v>7.6026412031053869E-3</v>
      </c>
      <c r="K79" s="120">
        <f t="shared" si="1"/>
        <v>5.5482592754130859E-2</v>
      </c>
    </row>
    <row r="80" spans="1:11" x14ac:dyDescent="0.2">
      <c r="A80" s="123">
        <v>224.25299999999999</v>
      </c>
      <c r="B80" s="123">
        <v>1.9999999999999997E-2</v>
      </c>
      <c r="C80" s="125">
        <v>207.6</v>
      </c>
      <c r="D80" s="120">
        <f>FORECAST(C80,INDEX($B$2:$B$2069,MATCH(C80,$A$2:$A$2069,1)-1):INDEX($B$2:$B$2069,MATCH(C80,$A$2:$A$2069,1)+1),INDEX($A$2:$A$2069,MATCH(C80,$A$2:$A$2069,1)-1):INDEX($A$2:$A$2069,MATCH(C80,$A$2:$A$2069,1)+1))</f>
        <v>1.7729729729729193E-2</v>
      </c>
      <c r="E80" s="135">
        <v>215.39999999999901</v>
      </c>
      <c r="F80" s="120">
        <f>FORECAST(E80,INDEX($D$2:$D$6081,MATCH(E80,$C$2:$C$6081,1)-1):INDEX($D$2:$D$6081,MATCH(E80,$C$2:$C$6081,1)+1),INDEX($C$2:$C$6081,MATCH(E80,$C$2:$C$6081,1)-1):INDEX($C$2:$C$6081,MATCH(E80,$C$2:$C$6081,1)+1))</f>
        <v>1.892839717607675E-2</v>
      </c>
      <c r="G80" s="125">
        <v>238.5</v>
      </c>
      <c r="H80" s="121">
        <f>FORECAST(G80,INDEX($F$2:$F$3041,MATCH(G80,$E$2:$E$3041,1)-1):INDEX($F$2:$F$3041,MATCH(G80,$E$2:$E$3041,1)+1),INDEX($E$2:$E$3041,MATCH(G80,$E$2:$E$3041,1)-1):INDEX($E$2:$E$3041,MATCH(G80,$E$2:$E$3041,1)+1))</f>
        <v>7.5508876645251632E-3</v>
      </c>
      <c r="I80" s="120">
        <v>278</v>
      </c>
      <c r="J80" s="120">
        <f>FORECAST(I80,INDEX($H$2:$H$1218,MATCH(I80,$G$2:$G$1218,1)-1):INDEX($H$2:$H$1218,MATCH(I80,$G$2:$G$1218,1)+1),INDEX($G$2:$G$1218,MATCH(I80,$G$2:$G$1218,1)-1):INDEX($G$2:$G$1218,MATCH(I80,$G$2:$G$1218,1)+1))</f>
        <v>9.3814634181967893E-3</v>
      </c>
      <c r="K80" s="120">
        <f t="shared" si="1"/>
        <v>6.8464090355465065E-2</v>
      </c>
    </row>
    <row r="81" spans="1:11" x14ac:dyDescent="0.2">
      <c r="A81" s="123">
        <v>224.619</v>
      </c>
      <c r="B81" s="123">
        <v>0</v>
      </c>
      <c r="C81" s="125">
        <v>207.7</v>
      </c>
      <c r="D81" s="120">
        <f>FORECAST(C81,INDEX($B$2:$B$2069,MATCH(C81,$A$2:$A$2069,1)-1):INDEX($B$2:$B$2069,MATCH(C81,$A$2:$A$2069,1)+1),INDEX($A$2:$A$2069,MATCH(C81,$A$2:$A$2069,1)-1):INDEX($A$2:$A$2069,MATCH(C81,$A$2:$A$2069,1)+1))</f>
        <v>1.3333333333333334E-2</v>
      </c>
      <c r="E81" s="124">
        <v>215.599999999999</v>
      </c>
      <c r="F81" s="120">
        <f>FORECAST(E81,INDEX($D$2:$D$6081,MATCH(E81,$C$2:$C$6081,1)-1):INDEX($D$2:$D$6081,MATCH(E81,$C$2:$C$6081,1)+1),INDEX($C$2:$C$6081,MATCH(E81,$C$2:$C$6081,1)-1):INDEX($C$2:$C$6081,MATCH(E81,$C$2:$C$6081,1)+1))</f>
        <v>1.4458523677098878E-2</v>
      </c>
      <c r="G81" s="125">
        <v>239</v>
      </c>
      <c r="H81" s="121">
        <f>FORECAST(G81,INDEX($F$2:$F$3041,MATCH(G81,$E$2:$E$3041,1)-1):INDEX($F$2:$F$3041,MATCH(G81,$E$2:$E$3041,1)+1),INDEX($E$2:$E$3041,MATCH(G81,$E$2:$E$3041,1)-1):INDEX($E$2:$E$3041,MATCH(G81,$E$2:$E$3041,1)+1))</f>
        <v>1.0107131925305934E-2</v>
      </c>
      <c r="I81" s="120">
        <v>279</v>
      </c>
      <c r="J81" s="120">
        <f>FORECAST(I81,INDEX($H$2:$H$1218,MATCH(I81,$G$2:$G$1218,1)-1):INDEX($H$2:$H$1218,MATCH(I81,$G$2:$G$1218,1)+1),INDEX($G$2:$G$1218,MATCH(I81,$G$2:$G$1218,1)-1):INDEX($G$2:$G$1218,MATCH(I81,$G$2:$G$1218,1)+1))</f>
        <v>1.2638426156870303E-2</v>
      </c>
      <c r="K81" s="120">
        <f t="shared" si="1"/>
        <v>9.2232769215568361E-2</v>
      </c>
    </row>
    <row r="82" spans="1:11" x14ac:dyDescent="0.2">
      <c r="A82" s="123">
        <v>224.98500000000001</v>
      </c>
      <c r="B82" s="123">
        <v>1.0000000000000002E-2</v>
      </c>
      <c r="C82" s="125">
        <v>207.8</v>
      </c>
      <c r="D82" s="120">
        <f>FORECAST(C82,INDEX($B$2:$B$2069,MATCH(C82,$A$2:$A$2069,1)-1):INDEX($B$2:$B$2069,MATCH(C82,$A$2:$A$2069,1)+1),INDEX($A$2:$A$2069,MATCH(C82,$A$2:$A$2069,1)-1):INDEX($A$2:$A$2069,MATCH(C82,$A$2:$A$2069,1)+1))</f>
        <v>1.3333333333333334E-2</v>
      </c>
      <c r="E82" s="135">
        <v>215.79999999999899</v>
      </c>
      <c r="F82" s="120">
        <f>FORECAST(E82,INDEX($D$2:$D$6081,MATCH(E82,$C$2:$C$6081,1)-1):INDEX($D$2:$D$6081,MATCH(E82,$C$2:$C$6081,1)+1),INDEX($C$2:$C$6081,MATCH(E82,$C$2:$C$6081,1)-1):INDEX($C$2:$C$6081,MATCH(E82,$C$2:$C$6081,1)+1))</f>
        <v>1.2299147963692914E-2</v>
      </c>
      <c r="G82" s="125">
        <v>239.5</v>
      </c>
      <c r="H82" s="121">
        <f>FORECAST(G82,INDEX($F$2:$F$3041,MATCH(G82,$E$2:$E$3041,1)-1):INDEX($F$2:$F$3041,MATCH(G82,$E$2:$E$3041,1)+1),INDEX($E$2:$E$3041,MATCH(G82,$E$2:$E$3041,1)-1):INDEX($E$2:$E$3041,MATCH(G82,$E$2:$E$3041,1)+1))</f>
        <v>0.01</v>
      </c>
      <c r="I82" s="120">
        <v>280</v>
      </c>
      <c r="J82" s="120">
        <f>FORECAST(I82,INDEX($H$2:$H$1218,MATCH(I82,$G$2:$G$1218,1)-1):INDEX($H$2:$H$1218,MATCH(I82,$G$2:$G$1218,1)+1),INDEX($G$2:$G$1218,MATCH(I82,$G$2:$G$1218,1)-1):INDEX($G$2:$G$1218,MATCH(I82,$G$2:$G$1218,1)+1))</f>
        <v>8.3095734988236636E-3</v>
      </c>
      <c r="K82" s="120">
        <f t="shared" si="1"/>
        <v>6.064164677499654E-2</v>
      </c>
    </row>
    <row r="83" spans="1:11" x14ac:dyDescent="0.2">
      <c r="A83" s="123">
        <v>225.351</v>
      </c>
      <c r="B83" s="123">
        <v>2.0000000000000004E-2</v>
      </c>
      <c r="C83" s="125">
        <v>207.9</v>
      </c>
      <c r="D83" s="120">
        <f>FORECAST(C83,INDEX($B$2:$B$2069,MATCH(C83,$A$2:$A$2069,1)-1):INDEX($B$2:$B$2069,MATCH(C83,$A$2:$A$2069,1)+1),INDEX($A$2:$A$2069,MATCH(C83,$A$2:$A$2069,1)-1):INDEX($A$2:$A$2069,MATCH(C83,$A$2:$A$2069,1)+1))</f>
        <v>1.3333333333333336E-2</v>
      </c>
      <c r="E83" s="124">
        <v>215.99999999999901</v>
      </c>
      <c r="F83" s="120">
        <f>FORECAST(E83,INDEX($D$2:$D$6081,MATCH(E83,$C$2:$C$6081,1)-1):INDEX($D$2:$D$6081,MATCH(E83,$C$2:$C$6081,1)+1),INDEX($C$2:$C$6081,MATCH(E83,$C$2:$C$6081,1)-1):INDEX($C$2:$C$6081,MATCH(E83,$C$2:$C$6081,1)+1))</f>
        <v>1.0695326442105024E-2</v>
      </c>
      <c r="G83" s="125">
        <v>240</v>
      </c>
      <c r="H83" s="121">
        <f>FORECAST(G83,INDEX($F$2:$F$3041,MATCH(G83,$E$2:$E$3041,1)-1):INDEX($F$2:$F$3041,MATCH(G83,$E$2:$E$3041,1)+1),INDEX($E$2:$E$3041,MATCH(G83,$E$2:$E$3041,1)-1):INDEX($E$2:$E$3041,MATCH(G83,$E$2:$E$3041,1)+1))</f>
        <v>1.2929311719390046E-2</v>
      </c>
      <c r="I83" s="120">
        <v>281</v>
      </c>
      <c r="J83" s="120">
        <f>FORECAST(I83,INDEX($H$2:$H$1218,MATCH(I83,$G$2:$G$1218,1)-1):INDEX($H$2:$H$1218,MATCH(I83,$G$2:$G$1218,1)+1),INDEX($G$2:$G$1218,MATCH(I83,$G$2:$G$1218,1)-1):INDEX($G$2:$G$1218,MATCH(I83,$G$2:$G$1218,1)+1))</f>
        <v>3.7177811669995703E-3</v>
      </c>
      <c r="K83" s="120">
        <f t="shared" si="1"/>
        <v>2.7131641876425822E-2</v>
      </c>
    </row>
    <row r="84" spans="1:11" x14ac:dyDescent="0.2">
      <c r="A84" s="123">
        <v>225.71700000000001</v>
      </c>
      <c r="B84" s="123">
        <v>0</v>
      </c>
      <c r="C84" s="125">
        <v>208</v>
      </c>
      <c r="D84" s="120">
        <f>FORECAST(C84,INDEX($B$2:$B$2069,MATCH(C84,$A$2:$A$2069,1)-1):INDEX($B$2:$B$2069,MATCH(C84,$A$2:$A$2069,1)+1),INDEX($A$2:$A$2069,MATCH(C84,$A$2:$A$2069,1)-1):INDEX($A$2:$A$2069,MATCH(C84,$A$2:$A$2069,1)+1))</f>
        <v>1.3333333333333338E-2</v>
      </c>
      <c r="E84" s="135">
        <v>216.19999999999899</v>
      </c>
      <c r="F84" s="120">
        <f>FORECAST(E84,INDEX($D$2:$D$6081,MATCH(E84,$C$2:$C$6081,1)-1):INDEX($D$2:$D$6081,MATCH(E84,$C$2:$C$6081,1)+1),INDEX($C$2:$C$6081,MATCH(E84,$C$2:$C$6081,1)-1):INDEX($C$2:$C$6081,MATCH(E84,$C$2:$C$6081,1)+1))</f>
        <v>1.2689915182479083E-2</v>
      </c>
      <c r="G84" s="125">
        <v>240.5</v>
      </c>
      <c r="H84" s="121">
        <f>FORECAST(G84,INDEX($F$2:$F$3041,MATCH(G84,$E$2:$E$3041,1)-1):INDEX($F$2:$F$3041,MATCH(G84,$E$2:$E$3041,1)+1),INDEX($E$2:$E$3041,MATCH(G84,$E$2:$E$3041,1)-1):INDEX($E$2:$E$3041,MATCH(G84,$E$2:$E$3041,1)+1))</f>
        <v>1.3372232530399319E-2</v>
      </c>
      <c r="I84" s="120">
        <v>282</v>
      </c>
      <c r="J84" s="120">
        <f>FORECAST(I84,INDEX($H$2:$H$1218,MATCH(I84,$G$2:$G$1218,1)-1):INDEX($H$2:$H$1218,MATCH(I84,$G$2:$G$1218,1)+1),INDEX($G$2:$G$1218,MATCH(I84,$G$2:$G$1218,1)-1):INDEX($G$2:$G$1218,MATCH(I84,$G$2:$G$1218,1)+1))</f>
        <v>6.5315811562080828E-3</v>
      </c>
      <c r="K84" s="120">
        <f t="shared" si="1"/>
        <v>4.7666205421140515E-2</v>
      </c>
    </row>
    <row r="85" spans="1:11" x14ac:dyDescent="0.2">
      <c r="A85" s="123">
        <v>226.083</v>
      </c>
      <c r="B85" s="123">
        <v>1.0000000000000002E-2</v>
      </c>
      <c r="C85" s="125">
        <v>208.1</v>
      </c>
      <c r="D85" s="120">
        <f>FORECAST(C85,INDEX($B$2:$B$2069,MATCH(C85,$A$2:$A$2069,1)-1):INDEX($B$2:$B$2069,MATCH(C85,$A$2:$A$2069,1)+1),INDEX($A$2:$A$2069,MATCH(C85,$A$2:$A$2069,1)-1):INDEX($A$2:$A$2069,MATCH(C85,$A$2:$A$2069,1)+1))</f>
        <v>1.2711711711711704E-2</v>
      </c>
      <c r="E85" s="124">
        <v>216.39999999999901</v>
      </c>
      <c r="F85" s="120">
        <f>FORECAST(E85,INDEX($D$2:$D$6081,MATCH(E85,$C$2:$C$6081,1)-1):INDEX($D$2:$D$6081,MATCH(E85,$C$2:$C$6081,1)+1),INDEX($C$2:$C$6081,MATCH(E85,$C$2:$C$6081,1)-1):INDEX($C$2:$C$6081,MATCH(E85,$C$2:$C$6081,1)+1))</f>
        <v>1.6403985507233099E-2</v>
      </c>
      <c r="G85" s="125">
        <v>241</v>
      </c>
      <c r="H85" s="121">
        <f>FORECAST(G85,INDEX($F$2:$F$3041,MATCH(G85,$E$2:$E$3041,1)-1):INDEX($F$2:$F$3041,MATCH(G85,$E$2:$E$3041,1)+1),INDEX($E$2:$E$3041,MATCH(G85,$E$2:$E$3041,1)-1):INDEX($E$2:$E$3041,MATCH(G85,$E$2:$E$3041,1)+1))</f>
        <v>7.7559934959925414E-3</v>
      </c>
      <c r="I85" s="120">
        <v>283</v>
      </c>
      <c r="J85" s="120">
        <f>FORECAST(I85,INDEX($H$2:$H$1218,MATCH(I85,$G$2:$G$1218,1)-1):INDEX($H$2:$H$1218,MATCH(I85,$G$2:$G$1218,1)+1),INDEX($G$2:$G$1218,MATCH(I85,$G$2:$G$1218,1)-1):INDEX($G$2:$G$1218,MATCH(I85,$G$2:$G$1218,1)+1))</f>
        <v>3.6143382831175241E-3</v>
      </c>
      <c r="K85" s="120">
        <f t="shared" si="1"/>
        <v>2.6376735884361364E-2</v>
      </c>
    </row>
    <row r="86" spans="1:11" x14ac:dyDescent="0.2">
      <c r="A86" s="123">
        <v>226.44900000000001</v>
      </c>
      <c r="B86" s="123">
        <v>9.999999999999995E-3</v>
      </c>
      <c r="C86" s="125">
        <v>208.2</v>
      </c>
      <c r="D86" s="120">
        <f>FORECAST(C86,INDEX($B$2:$B$2069,MATCH(C86,$A$2:$A$2069,1)-1):INDEX($B$2:$B$2069,MATCH(C86,$A$2:$A$2069,1)+1),INDEX($A$2:$A$2069,MATCH(C86,$A$2:$A$2069,1)-1):INDEX($A$2:$A$2069,MATCH(C86,$A$2:$A$2069,1)+1))</f>
        <v>1.1360360360360477E-2</v>
      </c>
      <c r="E86" s="135">
        <v>216.599999999999</v>
      </c>
      <c r="F86" s="120">
        <f>FORECAST(E86,INDEX($D$2:$D$6081,MATCH(E86,$C$2:$C$6081,1)-1):INDEX($D$2:$D$6081,MATCH(E86,$C$2:$C$6081,1)+1),INDEX($C$2:$C$6081,MATCH(E86,$C$2:$C$6081,1)-1):INDEX($C$2:$C$6081,MATCH(E86,$C$2:$C$6081,1)+1))</f>
        <v>1.1609299516912586E-2</v>
      </c>
      <c r="G86" s="125">
        <v>241.5</v>
      </c>
      <c r="H86" s="121">
        <f>FORECAST(G86,INDEX($F$2:$F$3041,MATCH(G86,$E$2:$E$3041,1)-1):INDEX($F$2:$F$3041,MATCH(G86,$E$2:$E$3041,1)+1),INDEX($E$2:$E$3041,MATCH(G86,$E$2:$E$3041,1)-1):INDEX($E$2:$E$3041,MATCH(G86,$E$2:$E$3041,1)+1))</f>
        <v>1.0747964044145242E-2</v>
      </c>
      <c r="I86" s="120">
        <v>284</v>
      </c>
      <c r="J86" s="120">
        <f>FORECAST(I86,INDEX($H$2:$H$1218,MATCH(I86,$G$2:$G$1218,1)-1):INDEX($H$2:$H$1218,MATCH(I86,$G$2:$G$1218,1)+1),INDEX($G$2:$G$1218,MATCH(I86,$G$2:$G$1218,1)-1):INDEX($G$2:$G$1218,MATCH(I86,$G$2:$G$1218,1)+1))</f>
        <v>7.3293588794701714E-3</v>
      </c>
      <c r="K86" s="120">
        <f t="shared" si="1"/>
        <v>5.3488231654601127E-2</v>
      </c>
    </row>
    <row r="87" spans="1:11" x14ac:dyDescent="0.2">
      <c r="A87" s="123">
        <v>226.81399999999999</v>
      </c>
      <c r="B87" s="123">
        <v>2.0000000000000004E-2</v>
      </c>
      <c r="C87" s="125">
        <v>208.3</v>
      </c>
      <c r="D87" s="120">
        <f>FORECAST(C87,INDEX($B$2:$B$2069,MATCH(C87,$A$2:$A$2069,1)-1):INDEX($B$2:$B$2069,MATCH(C87,$A$2:$A$2069,1)+1),INDEX($A$2:$A$2069,MATCH(C87,$A$2:$A$2069,1)-1):INDEX($A$2:$A$2069,MATCH(C87,$A$2:$A$2069,1)+1))</f>
        <v>1.0009009009008807E-2</v>
      </c>
      <c r="E87" s="124">
        <v>216.79999999999899</v>
      </c>
      <c r="F87" s="120">
        <f>FORECAST(E87,INDEX($D$2:$D$6081,MATCH(E87,$C$2:$C$6081,1)-1):INDEX($D$2:$D$6081,MATCH(E87,$C$2:$C$6081,1)+1),INDEX($C$2:$C$6081,MATCH(E87,$C$2:$C$6081,1)-1):INDEX($C$2:$C$6081,MATCH(E87,$C$2:$C$6081,1)+1))</f>
        <v>6.4945652174044355E-3</v>
      </c>
      <c r="G87" s="125">
        <v>242</v>
      </c>
      <c r="H87" s="121">
        <f>FORECAST(G87,INDEX($F$2:$F$3041,MATCH(G87,$E$2:$E$3041,1)-1):INDEX($F$2:$F$3041,MATCH(G87,$E$2:$E$3041,1)+1),INDEX($E$2:$E$3041,MATCH(G87,$E$2:$E$3041,1)-1):INDEX($E$2:$E$3041,MATCH(G87,$E$2:$E$3041,1)+1))</f>
        <v>1.4531409862871048E-2</v>
      </c>
      <c r="I87" s="120">
        <v>285</v>
      </c>
      <c r="J87" s="120">
        <f>FORECAST(I87,INDEX($H$2:$H$1218,MATCH(I87,$G$2:$G$1218,1)-1):INDEX($H$2:$H$1218,MATCH(I87,$G$2:$G$1218,1)+1),INDEX($G$2:$G$1218,MATCH(I87,$G$2:$G$1218,1)-1):INDEX($G$2:$G$1218,MATCH(I87,$G$2:$G$1218,1)+1))</f>
        <v>1.0106022221036515E-2</v>
      </c>
      <c r="K87" s="120">
        <f t="shared" si="1"/>
        <v>7.3751779187598399E-2</v>
      </c>
    </row>
    <row r="88" spans="1:11" x14ac:dyDescent="0.2">
      <c r="A88" s="123">
        <v>227.18</v>
      </c>
      <c r="B88" s="123">
        <v>0</v>
      </c>
      <c r="C88" s="125">
        <v>208.4</v>
      </c>
      <c r="D88" s="120">
        <f>FORECAST(C88,INDEX($B$2:$B$2069,MATCH(C88,$A$2:$A$2069,1)-1):INDEX($B$2:$B$2069,MATCH(C88,$A$2:$A$2069,1)+1),INDEX($A$2:$A$2069,MATCH(C88,$A$2:$A$2069,1)-1):INDEX($A$2:$A$2069,MATCH(C88,$A$2:$A$2069,1)+1))</f>
        <v>8.6576576576575803E-3</v>
      </c>
      <c r="E88" s="135">
        <v>216.99999999999901</v>
      </c>
      <c r="F88" s="120">
        <f>FORECAST(E88,INDEX($D$2:$D$6081,MATCH(E88,$C$2:$C$6081,1)-1):INDEX($D$2:$D$6081,MATCH(E88,$C$2:$C$6081,1)+1),INDEX($C$2:$C$6081,MATCH(E88,$C$2:$C$6081,1)-1):INDEX($C$2:$C$6081,MATCH(E88,$C$2:$C$6081,1)+1))</f>
        <v>3.620169082148017E-3</v>
      </c>
      <c r="G88" s="125">
        <v>242.5</v>
      </c>
      <c r="H88" s="121">
        <f>FORECAST(G88,INDEX($F$2:$F$3041,MATCH(G88,$E$2:$E$3041,1)-1):INDEX($F$2:$F$3041,MATCH(G88,$E$2:$E$3041,1)+1),INDEX($E$2:$E$3041,MATCH(G88,$E$2:$E$3041,1)-1):INDEX($E$2:$E$3041,MATCH(G88,$E$2:$E$3041,1)+1))</f>
        <v>8.0538385547233027E-3</v>
      </c>
      <c r="I88" s="120">
        <v>286</v>
      </c>
      <c r="J88" s="120">
        <f>FORECAST(I88,INDEX($H$2:$H$1218,MATCH(I88,$G$2:$G$1218,1)-1):INDEX($H$2:$H$1218,MATCH(I88,$G$2:$G$1218,1)+1),INDEX($G$2:$G$1218,MATCH(I88,$G$2:$G$1218,1)-1):INDEX($G$2:$G$1218,MATCH(I88,$G$2:$G$1218,1)+1))</f>
        <v>1.4491003787882484E-2</v>
      </c>
      <c r="K88" s="120">
        <f t="shared" si="1"/>
        <v>0.10575251945774437</v>
      </c>
    </row>
    <row r="89" spans="1:11" x14ac:dyDescent="0.2">
      <c r="A89" s="123">
        <v>227.54599999999999</v>
      </c>
      <c r="B89" s="123">
        <v>1.0000000000000002E-2</v>
      </c>
      <c r="C89" s="125">
        <v>208.5</v>
      </c>
      <c r="D89" s="120">
        <f>FORECAST(C89,INDEX($B$2:$B$2069,MATCH(C89,$A$2:$A$2069,1)-1):INDEX($B$2:$B$2069,MATCH(C89,$A$2:$A$2069,1)+1),INDEX($A$2:$A$2069,MATCH(C89,$A$2:$A$2069,1)-1):INDEX($A$2:$A$2069,MATCH(C89,$A$2:$A$2069,1)+1))</f>
        <v>0.01</v>
      </c>
      <c r="E89" s="124">
        <v>217.19999999999899</v>
      </c>
      <c r="F89" s="120">
        <f>FORECAST(E89,INDEX($D$2:$D$6081,MATCH(E89,$C$2:$C$6081,1)-1):INDEX($D$2:$D$6081,MATCH(E89,$C$2:$C$6081,1)+1),INDEX($C$2:$C$6081,MATCH(E89,$C$2:$C$6081,1)-1):INDEX($C$2:$C$6081,MATCH(E89,$C$2:$C$6081,1)+1))</f>
        <v>1.3073671497720873E-3</v>
      </c>
      <c r="G89" s="125">
        <v>243</v>
      </c>
      <c r="H89" s="121">
        <f>FORECAST(G89,INDEX($F$2:$F$3041,MATCH(G89,$E$2:$E$3041,1)-1):INDEX($F$2:$F$3041,MATCH(G89,$E$2:$E$3041,1)+1),INDEX($E$2:$E$3041,MATCH(G89,$E$2:$E$3041,1)-1):INDEX($E$2:$E$3041,MATCH(G89,$E$2:$E$3041,1)+1))</f>
        <v>7.6834012932588958E-3</v>
      </c>
      <c r="I89" s="120">
        <v>287</v>
      </c>
      <c r="J89" s="120">
        <f>FORECAST(I89,INDEX($H$2:$H$1218,MATCH(I89,$G$2:$G$1218,1)-1):INDEX($H$2:$H$1218,MATCH(I89,$G$2:$G$1218,1)+1),INDEX($G$2:$G$1218,MATCH(I89,$G$2:$G$1218,1)-1):INDEX($G$2:$G$1218,MATCH(I89,$G$2:$G$1218,1)+1))</f>
        <v>9.6108316054448473E-3</v>
      </c>
      <c r="K89" s="120">
        <f t="shared" si="1"/>
        <v>7.0137974652232773E-2</v>
      </c>
    </row>
    <row r="90" spans="1:11" x14ac:dyDescent="0.2">
      <c r="A90" s="123">
        <v>227.911</v>
      </c>
      <c r="B90" s="123">
        <v>9.999999999999995E-3</v>
      </c>
      <c r="C90" s="125">
        <v>208.6</v>
      </c>
      <c r="D90" s="120">
        <f>FORECAST(C90,INDEX($B$2:$B$2069,MATCH(C90,$A$2:$A$2069,1)-1):INDEX($B$2:$B$2069,MATCH(C90,$A$2:$A$2069,1)+1),INDEX($A$2:$A$2069,MATCH(C90,$A$2:$A$2069,1)-1):INDEX($A$2:$A$2069,MATCH(C90,$A$2:$A$2069,1)+1))</f>
        <v>0.01</v>
      </c>
      <c r="E90" s="135">
        <v>217.39999999999901</v>
      </c>
      <c r="F90" s="120">
        <f>FORECAST(E90,INDEX($D$2:$D$6081,MATCH(E90,$C$2:$C$6081,1)-1):INDEX($D$2:$D$6081,MATCH(E90,$C$2:$C$6081,1)+1),INDEX($C$2:$C$6081,MATCH(E90,$C$2:$C$6081,1)-1):INDEX($C$2:$C$6081,MATCH(E90,$C$2:$C$6081,1)+1))</f>
        <v>4.9909420289724338E-3</v>
      </c>
      <c r="G90" s="125">
        <v>243.5</v>
      </c>
      <c r="H90" s="121">
        <f>FORECAST(G90,INDEX($F$2:$F$3041,MATCH(G90,$E$2:$E$3041,1)-1):INDEX($F$2:$F$3041,MATCH(G90,$E$2:$E$3041,1)+1),INDEX($E$2:$E$3041,MATCH(G90,$E$2:$E$3041,1)-1):INDEX($E$2:$E$3041,MATCH(G90,$E$2:$E$3041,1)+1))</f>
        <v>4.8786954192376886E-3</v>
      </c>
      <c r="I90" s="120">
        <v>288</v>
      </c>
      <c r="J90" s="120">
        <f>FORECAST(I90,INDEX($H$2:$H$1218,MATCH(I90,$G$2:$G$1218,1)-1):INDEX($H$2:$H$1218,MATCH(I90,$G$2:$G$1218,1)+1),INDEX($G$2:$G$1218,MATCH(I90,$G$2:$G$1218,1)-1):INDEX($G$2:$G$1218,MATCH(I90,$G$2:$G$1218,1)+1))</f>
        <v>9.462481610472584E-3</v>
      </c>
      <c r="K90" s="120">
        <f t="shared" si="1"/>
        <v>6.9055345321683614E-2</v>
      </c>
    </row>
    <row r="91" spans="1:11" x14ac:dyDescent="0.2">
      <c r="A91" s="123">
        <v>228.27600000000001</v>
      </c>
      <c r="B91" s="123">
        <v>0</v>
      </c>
      <c r="C91" s="125">
        <v>208.7</v>
      </c>
      <c r="D91" s="120">
        <f>FORECAST(C91,INDEX($B$2:$B$2069,MATCH(C91,$A$2:$A$2069,1)-1):INDEX($B$2:$B$2069,MATCH(C91,$A$2:$A$2069,1)+1),INDEX($A$2:$A$2069,MATCH(C91,$A$2:$A$2069,1)-1):INDEX($A$2:$A$2069,MATCH(C91,$A$2:$A$2069,1)+1))</f>
        <v>0.01</v>
      </c>
      <c r="E91" s="124">
        <v>217.599999999999</v>
      </c>
      <c r="F91" s="120">
        <f>FORECAST(E91,INDEX($D$2:$D$6081,MATCH(E91,$C$2:$C$6081,1)-1):INDEX($D$2:$D$6081,MATCH(E91,$C$2:$C$6081,1)+1),INDEX($C$2:$C$6081,MATCH(E91,$C$2:$C$6081,1)-1):INDEX($C$2:$C$6081,MATCH(E91,$C$2:$C$6081,1)+1))</f>
        <v>5.797101449266151E-3</v>
      </c>
      <c r="G91" s="125">
        <v>244</v>
      </c>
      <c r="H91" s="121">
        <f>FORECAST(G91,INDEX($F$2:$F$3041,MATCH(G91,$E$2:$E$3041,1)-1):INDEX($F$2:$F$3041,MATCH(G91,$E$2:$E$3041,1)+1),INDEX($E$2:$E$3041,MATCH(G91,$E$2:$E$3041,1)-1):INDEX($E$2:$E$3041,MATCH(G91,$E$2:$E$3041,1)+1))</f>
        <v>4.7681768880747377E-3</v>
      </c>
      <c r="I91" s="120">
        <v>289</v>
      </c>
      <c r="J91" s="120">
        <f>FORECAST(I91,INDEX($H$2:$H$1218,MATCH(I91,$G$2:$G$1218,1)-1):INDEX($H$2:$H$1218,MATCH(I91,$G$2:$G$1218,1)+1),INDEX($G$2:$G$1218,MATCH(I91,$G$2:$G$1218,1)-1):INDEX($G$2:$G$1218,MATCH(I91,$G$2:$G$1218,1)+1))</f>
        <v>1.2248673985531533E-2</v>
      </c>
      <c r="K91" s="120">
        <f t="shared" si="1"/>
        <v>8.9388433882658741E-2</v>
      </c>
    </row>
    <row r="92" spans="1:11" x14ac:dyDescent="0.2">
      <c r="A92" s="123">
        <v>228.642</v>
      </c>
      <c r="B92" s="123">
        <v>2.0000000000000004E-2</v>
      </c>
      <c r="C92" s="125">
        <v>208.79999999999899</v>
      </c>
      <c r="D92" s="120">
        <f>FORECAST(C92,INDEX($B$2:$B$2069,MATCH(C92,$A$2:$A$2069,1)-1):INDEX($B$2:$B$2069,MATCH(C92,$A$2:$A$2069,1)+1),INDEX($A$2:$A$2069,MATCH(C92,$A$2:$A$2069,1)-1):INDEX($A$2:$A$2069,MATCH(C92,$A$2:$A$2069,1)+1))</f>
        <v>1.3414414414400611E-2</v>
      </c>
      <c r="E92" s="135">
        <v>217.79999999999899</v>
      </c>
      <c r="F92" s="120">
        <f>FORECAST(E92,INDEX($D$2:$D$6081,MATCH(E92,$C$2:$C$6081,1)-1):INDEX($D$2:$D$6081,MATCH(E92,$C$2:$C$6081,1)+1),INDEX($C$2:$C$6081,MATCH(E92,$C$2:$C$6081,1)-1):INDEX($C$2:$C$6081,MATCH(E92,$C$2:$C$6081,1)+1))</f>
        <v>3.3333333333332802E-3</v>
      </c>
      <c r="G92" s="125">
        <v>244.5</v>
      </c>
      <c r="H92" s="121">
        <f>FORECAST(G92,INDEX($F$2:$F$3041,MATCH(G92,$E$2:$E$3041,1)-1):INDEX($F$2:$F$3041,MATCH(G92,$E$2:$E$3041,1)+1),INDEX($E$2:$E$3041,MATCH(G92,$E$2:$E$3041,1)-1):INDEX($E$2:$E$3041,MATCH(G92,$E$2:$E$3041,1)+1))</f>
        <v>1.3967062386550655E-3</v>
      </c>
      <c r="I92" s="120">
        <v>290</v>
      </c>
      <c r="J92" s="120">
        <f>FORECAST(I92,INDEX($H$2:$H$1218,MATCH(I92,$G$2:$G$1218,1)-1):INDEX($H$2:$H$1218,MATCH(I92,$G$2:$G$1218,1)+1),INDEX($G$2:$G$1218,MATCH(I92,$G$2:$G$1218,1)-1):INDEX($G$2:$G$1218,MATCH(I92,$G$2:$G$1218,1)+1))</f>
        <v>1.0825589576496153E-2</v>
      </c>
      <c r="K92" s="120">
        <f t="shared" si="1"/>
        <v>7.9003041410235827E-2</v>
      </c>
    </row>
    <row r="93" spans="1:11" x14ac:dyDescent="0.2">
      <c r="A93" s="123">
        <v>229.00700000000001</v>
      </c>
      <c r="B93" s="123">
        <v>0</v>
      </c>
      <c r="C93" s="125">
        <v>208.89999999999901</v>
      </c>
      <c r="D93" s="120">
        <f>FORECAST(C93,INDEX($B$2:$B$2069,MATCH(C93,$A$2:$A$2069,1)-1):INDEX($B$2:$B$2069,MATCH(C93,$A$2:$A$2069,1)+1),INDEX($A$2:$A$2069,MATCH(C93,$A$2:$A$2069,1)-1):INDEX($A$2:$A$2069,MATCH(C93,$A$2:$A$2069,1)+1))</f>
        <v>1.4765765765752281E-2</v>
      </c>
      <c r="E93" s="124">
        <v>217.99999999999901</v>
      </c>
      <c r="F93" s="120">
        <f>FORECAST(E93,INDEX($D$2:$D$6081,MATCH(E93,$C$2:$C$6081,1)-1):INDEX($D$2:$D$6081,MATCH(E93,$C$2:$C$6081,1)+1),INDEX($C$2:$C$6081,MATCH(E93,$C$2:$C$6081,1)-1):INDEX($C$2:$C$6081,MATCH(E93,$C$2:$C$6081,1)+1))</f>
        <v>5.9465570059753503E-3</v>
      </c>
      <c r="G93" s="125">
        <v>245</v>
      </c>
      <c r="H93" s="121">
        <f>FORECAST(G93,INDEX($F$2:$F$3041,MATCH(G93,$E$2:$E$3041,1)-1):INDEX($F$2:$F$3041,MATCH(G93,$E$2:$E$3041,1)+1),INDEX($E$2:$E$3041,MATCH(G93,$E$2:$E$3041,1)-1):INDEX($E$2:$E$3041,MATCH(G93,$E$2:$E$3041,1)+1))</f>
        <v>4.5254381347907824E-3</v>
      </c>
      <c r="I93" s="120">
        <v>291</v>
      </c>
      <c r="J93" s="120">
        <f>FORECAST(I93,INDEX($H$2:$H$1218,MATCH(I93,$G$2:$G$1218,1)-1):INDEX($H$2:$H$1218,MATCH(I93,$G$2:$G$1218,1)+1),INDEX($G$2:$G$1218,MATCH(I93,$G$2:$G$1218,1)-1):INDEX($G$2:$G$1218,MATCH(I93,$G$2:$G$1218,1)+1))</f>
        <v>1.1494273251514198E-2</v>
      </c>
      <c r="K93" s="120">
        <f t="shared" si="1"/>
        <v>8.3882964456874889E-2</v>
      </c>
    </row>
    <row r="94" spans="1:11" x14ac:dyDescent="0.2">
      <c r="A94" s="123">
        <v>229.37200000000001</v>
      </c>
      <c r="B94" s="123">
        <v>1.9999999999999997E-2</v>
      </c>
      <c r="C94" s="125">
        <v>208.99999999999901</v>
      </c>
      <c r="D94" s="120">
        <f>FORECAST(C94,INDEX($B$2:$B$2069,MATCH(C94,$A$2:$A$2069,1)-1):INDEX($B$2:$B$2069,MATCH(C94,$A$2:$A$2069,1)+1),INDEX($A$2:$A$2069,MATCH(C94,$A$2:$A$2069,1)-1):INDEX($A$2:$A$2069,MATCH(C94,$A$2:$A$2069,1)+1))</f>
        <v>1.6117117117103508E-2</v>
      </c>
      <c r="E94" s="135">
        <v>218.19999999999899</v>
      </c>
      <c r="F94" s="120">
        <f>FORECAST(E94,INDEX($D$2:$D$6081,MATCH(E94,$C$2:$C$6081,1)-1):INDEX($D$2:$D$6081,MATCH(E94,$C$2:$C$6081,1)+1),INDEX($C$2:$C$6081,MATCH(E94,$C$2:$C$6081,1)-1):INDEX($C$2:$C$6081,MATCH(E94,$C$2:$C$6081,1)+1))</f>
        <v>1.2531696650026181E-2</v>
      </c>
      <c r="G94" s="125">
        <v>245.5</v>
      </c>
      <c r="H94" s="121">
        <f>FORECAST(G94,INDEX($F$2:$F$3041,MATCH(G94,$E$2:$E$3041,1)-1):INDEX($F$2:$F$3041,MATCH(G94,$E$2:$E$3041,1)+1),INDEX($E$2:$E$3041,MATCH(G94,$E$2:$E$3041,1)-1):INDEX($E$2:$E$3041,MATCH(G94,$E$2:$E$3041,1)+1))</f>
        <v>6.0212731722044666E-3</v>
      </c>
      <c r="I94" s="120">
        <v>292</v>
      </c>
      <c r="J94" s="120">
        <f>FORECAST(I94,INDEX($H$2:$H$1218,MATCH(I94,$G$2:$G$1218,1)-1):INDEX($H$2:$H$1218,MATCH(I94,$G$2:$G$1218,1)+1),INDEX($G$2:$G$1218,MATCH(I94,$G$2:$G$1218,1)-1):INDEX($G$2:$G$1218,MATCH(I94,$G$2:$G$1218,1)+1))</f>
        <v>6.3996412164534222E-3</v>
      </c>
      <c r="K94" s="120">
        <f t="shared" si="1"/>
        <v>4.6703333473109829E-2</v>
      </c>
    </row>
    <row r="95" spans="1:11" x14ac:dyDescent="0.2">
      <c r="A95" s="123">
        <v>229.73699999999999</v>
      </c>
      <c r="B95" s="123">
        <v>1.0000000000000002E-2</v>
      </c>
      <c r="C95" s="125">
        <v>209.099999999999</v>
      </c>
      <c r="D95" s="120">
        <f>FORECAST(C95,INDEX($B$2:$B$2069,MATCH(C95,$A$2:$A$2069,1)-1):INDEX($B$2:$B$2069,MATCH(C95,$A$2:$A$2069,1)+1),INDEX($A$2:$A$2069,MATCH(C95,$A$2:$A$2069,1)-1):INDEX($A$2:$A$2069,MATCH(C95,$A$2:$A$2069,1)+1))</f>
        <v>1.7468468468454734E-2</v>
      </c>
      <c r="E95" s="124">
        <v>218.39999999999901</v>
      </c>
      <c r="F95" s="120">
        <f>FORECAST(E95,INDEX($D$2:$D$6081,MATCH(E95,$C$2:$C$6081,1)-1):INDEX($D$2:$D$6081,MATCH(E95,$C$2:$C$6081,1)+1),INDEX($C$2:$C$6081,MATCH(E95,$C$2:$C$6081,1)-1):INDEX($C$2:$C$6081,MATCH(E95,$C$2:$C$6081,1)+1))</f>
        <v>9.0734442500073342E-3</v>
      </c>
      <c r="G95" s="125">
        <v>246</v>
      </c>
      <c r="H95" s="121">
        <f>FORECAST(G95,INDEX($F$2:$F$3041,MATCH(G95,$E$2:$E$3041,1)-1):INDEX($F$2:$F$3041,MATCH(G95,$E$2:$E$3041,1)+1),INDEX($E$2:$E$3041,MATCH(G95,$E$2:$E$3041,1)-1):INDEX($E$2:$E$3041,MATCH(G95,$E$2:$E$3041,1)+1))</f>
        <v>9.2822983525473468E-3</v>
      </c>
      <c r="I95" s="120">
        <v>293</v>
      </c>
      <c r="J95" s="120">
        <f>FORECAST(I95,INDEX($H$2:$H$1218,MATCH(I95,$G$2:$G$1218,1)-1):INDEX($H$2:$H$1218,MATCH(I95,$G$2:$G$1218,1)+1),INDEX($G$2:$G$1218,MATCH(I95,$G$2:$G$1218,1)-1):INDEX($G$2:$G$1218,MATCH(I95,$G$2:$G$1218,1)+1))</f>
        <v>4.1373735054876237E-3</v>
      </c>
      <c r="K95" s="120">
        <f t="shared" si="1"/>
        <v>3.0193744929451274E-2</v>
      </c>
    </row>
    <row r="96" spans="1:11" x14ac:dyDescent="0.2">
      <c r="A96" s="123">
        <v>230.102</v>
      </c>
      <c r="B96" s="123">
        <v>1.0000000000000002E-2</v>
      </c>
      <c r="C96" s="125">
        <v>209.19999999999899</v>
      </c>
      <c r="D96" s="120">
        <f>FORECAST(C96,INDEX($B$2:$B$2069,MATCH(C96,$A$2:$A$2069,1)-1):INDEX($B$2:$B$2069,MATCH(C96,$A$2:$A$2069,1)+1),INDEX($A$2:$A$2069,MATCH(C96,$A$2:$A$2069,1)-1):INDEX($A$2:$A$2069,MATCH(C96,$A$2:$A$2069,1)+1))</f>
        <v>1.3333776865214303E-2</v>
      </c>
      <c r="E96" s="135">
        <v>218.599999999999</v>
      </c>
      <c r="F96" s="120">
        <f>FORECAST(E96,INDEX($D$2:$D$6081,MATCH(E96,$C$2:$C$6081,1)-1):INDEX($D$2:$D$6081,MATCH(E96,$C$2:$C$6081,1)+1),INDEX($C$2:$C$6081,MATCH(E96,$C$2:$C$6081,1)-1):INDEX($C$2:$C$6081,MATCH(E96,$C$2:$C$6081,1)+1))</f>
        <v>6.6612697417620798E-3</v>
      </c>
      <c r="G96" s="125">
        <v>246.5</v>
      </c>
      <c r="H96" s="121">
        <f>FORECAST(G96,INDEX($F$2:$F$3041,MATCH(G96,$E$2:$E$3041,1)-1):INDEX($F$2:$F$3041,MATCH(G96,$E$2:$E$3041,1)+1),INDEX($E$2:$E$3041,MATCH(G96,$E$2:$E$3041,1)-1):INDEX($E$2:$E$3041,MATCH(G96,$E$2:$E$3041,1)+1))</f>
        <v>6.2809069457134825E-3</v>
      </c>
      <c r="I96" s="120">
        <v>294</v>
      </c>
      <c r="J96" s="120">
        <f>FORECAST(I96,INDEX($H$2:$H$1218,MATCH(I96,$G$2:$G$1218,1)-1):INDEX($H$2:$H$1218,MATCH(I96,$G$2:$G$1218,1)+1),INDEX($G$2:$G$1218,MATCH(I96,$G$2:$G$1218,1)-1):INDEX($G$2:$G$1218,MATCH(I96,$G$2:$G$1218,1)+1))</f>
        <v>6.0713619714187761E-3</v>
      </c>
      <c r="K96" s="120">
        <f t="shared" si="1"/>
        <v>4.4307615567278476E-2</v>
      </c>
    </row>
    <row r="97" spans="1:11" x14ac:dyDescent="0.2">
      <c r="A97" s="123">
        <v>230.46700000000001</v>
      </c>
      <c r="B97" s="123">
        <v>2.0000000000000004E-2</v>
      </c>
      <c r="C97" s="125">
        <v>209.29999999999899</v>
      </c>
      <c r="D97" s="120">
        <f>FORECAST(C97,INDEX($B$2:$B$2069,MATCH(C97,$A$2:$A$2069,1)-1):INDEX($B$2:$B$2069,MATCH(C97,$A$2:$A$2069,1)+1),INDEX($A$2:$A$2069,MATCH(C97,$A$2:$A$2069,1)-1):INDEX($A$2:$A$2069,MATCH(C97,$A$2:$A$2069,1)+1))</f>
        <v>1.3334997595161954E-2</v>
      </c>
      <c r="E97" s="124">
        <v>218.79999999999899</v>
      </c>
      <c r="F97" s="120">
        <f>FORECAST(E97,INDEX($D$2:$D$6081,MATCH(E97,$C$2:$C$6081,1)-1):INDEX($D$2:$D$6081,MATCH(E97,$C$2:$C$6081,1)+1),INDEX($C$2:$C$6081,MATCH(E97,$C$2:$C$6081,1)-1):INDEX($C$2:$C$6081,MATCH(E97,$C$2:$C$6081,1)+1))</f>
        <v>1.1106822091523583E-2</v>
      </c>
      <c r="G97" s="125">
        <v>247</v>
      </c>
      <c r="H97" s="121">
        <f>FORECAST(G97,INDEX($F$2:$F$3041,MATCH(G97,$E$2:$E$3041,1)-1):INDEX($F$2:$F$3041,MATCH(G97,$E$2:$E$3041,1)+1),INDEX($E$2:$E$3041,MATCH(G97,$E$2:$E$3041,1)-1):INDEX($E$2:$E$3041,MATCH(G97,$E$2:$E$3041,1)+1))</f>
        <v>5.5227249410044754E-3</v>
      </c>
      <c r="I97" s="120">
        <v>295</v>
      </c>
      <c r="J97" s="120">
        <f>FORECAST(I97,INDEX($H$2:$H$1218,MATCH(I97,$G$2:$G$1218,1)-1):INDEX($H$2:$H$1218,MATCH(I97,$G$2:$G$1218,1)+1),INDEX($G$2:$G$1218,MATCH(I97,$G$2:$G$1218,1)-1):INDEX($G$2:$G$1218,MATCH(I97,$G$2:$G$1218,1)+1))</f>
        <v>7.694168482573871E-3</v>
      </c>
      <c r="K97" s="120">
        <f t="shared" si="1"/>
        <v>5.6150540989090197E-2</v>
      </c>
    </row>
    <row r="98" spans="1:11" x14ac:dyDescent="0.2">
      <c r="A98" s="123">
        <v>230.83199999999999</v>
      </c>
      <c r="B98" s="123">
        <v>0</v>
      </c>
      <c r="C98" s="125">
        <v>209.39999999999901</v>
      </c>
      <c r="D98" s="120">
        <f>FORECAST(C98,INDEX($B$2:$B$2069,MATCH(C98,$A$2:$A$2069,1)-1):INDEX($B$2:$B$2069,MATCH(C98,$A$2:$A$2069,1)+1),INDEX($A$2:$A$2069,MATCH(C98,$A$2:$A$2069,1)-1):INDEX($A$2:$A$2069,MATCH(C98,$A$2:$A$2069,1)+1))</f>
        <v>1.3336218325109605E-2</v>
      </c>
      <c r="E98" s="135">
        <v>218.99999999999901</v>
      </c>
      <c r="F98" s="120">
        <f>FORECAST(E98,INDEX($D$2:$D$6081,MATCH(E98,$C$2:$C$6081,1)-1):INDEX($D$2:$D$6081,MATCH(E98,$C$2:$C$6081,1)+1),INDEX($C$2:$C$6081,MATCH(E98,$C$2:$C$6081,1)-1):INDEX($C$2:$C$6081,MATCH(E98,$C$2:$C$6081,1)+1))</f>
        <v>1.3327130160501102E-2</v>
      </c>
      <c r="G98" s="125">
        <v>247.5</v>
      </c>
      <c r="H98" s="121">
        <f>FORECAST(G98,INDEX($F$2:$F$3041,MATCH(G98,$E$2:$E$3041,1)-1):INDEX($F$2:$F$3041,MATCH(G98,$E$2:$E$3041,1)+1),INDEX($E$2:$E$3041,MATCH(G98,$E$2:$E$3041,1)-1):INDEX($E$2:$E$3041,MATCH(G98,$E$2:$E$3041,1)+1))</f>
        <v>2.7310967477156556E-3</v>
      </c>
      <c r="I98" s="120">
        <v>296</v>
      </c>
      <c r="J98" s="120">
        <f>FORECAST(I98,INDEX($H$2:$H$1218,MATCH(I98,$G$2:$G$1218,1)-1):INDEX($H$2:$H$1218,MATCH(I98,$G$2:$G$1218,1)+1),INDEX($G$2:$G$1218,MATCH(I98,$G$2:$G$1218,1)-1):INDEX($G$2:$G$1218,MATCH(I98,$G$2:$G$1218,1)+1))</f>
        <v>3.9476671107678829E-3</v>
      </c>
      <c r="K98" s="120">
        <f t="shared" si="1"/>
        <v>2.8809304659300084E-2</v>
      </c>
    </row>
    <row r="99" spans="1:11" x14ac:dyDescent="0.2">
      <c r="A99" s="123">
        <v>231.196</v>
      </c>
      <c r="B99" s="123">
        <v>1.0000000000000002E-2</v>
      </c>
      <c r="C99" s="125">
        <v>209.49999999999901</v>
      </c>
      <c r="D99" s="120">
        <f>FORECAST(C99,INDEX($B$2:$B$2069,MATCH(C99,$A$2:$A$2069,1)-1):INDEX($B$2:$B$2069,MATCH(C99,$A$2:$A$2069,1)+1),INDEX($A$2:$A$2069,MATCH(C99,$A$2:$A$2069,1)-1):INDEX($A$2:$A$2069,MATCH(C99,$A$2:$A$2069,1)+1))</f>
        <v>1.3337439055057255E-2</v>
      </c>
      <c r="E99" s="124">
        <v>219.19999999999899</v>
      </c>
      <c r="F99" s="120">
        <f>FORECAST(E99,INDEX($D$2:$D$6081,MATCH(E99,$C$2:$C$6081,1)-1):INDEX($D$2:$D$6081,MATCH(E99,$C$2:$C$6081,1)+1),INDEX($C$2:$C$6081,MATCH(E99,$C$2:$C$6081,1)-1):INDEX($C$2:$C$6081,MATCH(E99,$C$2:$C$6081,1)+1))</f>
        <v>8.8837991060524146E-3</v>
      </c>
      <c r="G99" s="125">
        <v>248</v>
      </c>
      <c r="H99" s="121">
        <f>FORECAST(G99,INDEX($F$2:$F$3041,MATCH(G99,$E$2:$E$3041,1)-1):INDEX($F$2:$F$3041,MATCH(G99,$E$2:$E$3041,1)+1),INDEX($E$2:$E$3041,MATCH(G99,$E$2:$E$3041,1)-1):INDEX($E$2:$E$3041,MATCH(G99,$E$2:$E$3041,1)+1))</f>
        <v>4.0259358053149619E-3</v>
      </c>
      <c r="I99" s="120">
        <v>297</v>
      </c>
      <c r="J99" s="120">
        <f>FORECAST(I99,INDEX($H$2:$H$1218,MATCH(I99,$G$2:$G$1218,1)-1):INDEX($H$2:$H$1218,MATCH(I99,$G$2:$G$1218,1)+1),INDEX($G$2:$G$1218,MATCH(I99,$G$2:$G$1218,1)-1):INDEX($G$2:$G$1218,MATCH(I99,$G$2:$G$1218,1)+1))</f>
        <v>2.1253295923871485E-3</v>
      </c>
      <c r="K99" s="120">
        <f t="shared" si="1"/>
        <v>1.5510240861367203E-2</v>
      </c>
    </row>
    <row r="100" spans="1:11" x14ac:dyDescent="0.2">
      <c r="A100" s="123">
        <v>231.56100000000001</v>
      </c>
      <c r="B100" s="123">
        <v>0</v>
      </c>
      <c r="C100" s="125">
        <v>209.599999999999</v>
      </c>
      <c r="D100" s="120">
        <f>FORECAST(C100,INDEX($B$2:$B$2069,MATCH(C100,$A$2:$A$2069,1)-1):INDEX($B$2:$B$2069,MATCH(C100,$A$2:$A$2069,1)+1),INDEX($A$2:$A$2069,MATCH(C100,$A$2:$A$2069,1)-1):INDEX($A$2:$A$2069,MATCH(C100,$A$2:$A$2069,1)+1))</f>
        <v>8.1957611373573158E-3</v>
      </c>
      <c r="E100" s="135">
        <v>219.39999999999901</v>
      </c>
      <c r="F100" s="120">
        <f>FORECAST(E100,INDEX($D$2:$D$6081,MATCH(E100,$C$2:$C$6081,1)-1):INDEX($D$2:$D$6081,MATCH(E100,$C$2:$C$6081,1)+1),INDEX($C$2:$C$6081,MATCH(E100,$C$2:$C$6081,1)-1):INDEX($C$2:$C$6081,MATCH(E100,$C$2:$C$6081,1)+1))</f>
        <v>7.6997582078970339E-3</v>
      </c>
      <c r="G100" s="125">
        <v>248.5</v>
      </c>
      <c r="H100" s="121">
        <f>FORECAST(G100,INDEX($F$2:$F$3041,MATCH(G100,$E$2:$E$3041,1)-1):INDEX($F$2:$F$3041,MATCH(G100,$E$2:$E$3041,1)+1),INDEX($E$2:$E$3041,MATCH(G100,$E$2:$E$3041,1)-1):INDEX($E$2:$E$3041,MATCH(G100,$E$2:$E$3041,1)+1))</f>
        <v>3.2811994835360014E-3</v>
      </c>
      <c r="I100" s="120">
        <v>298</v>
      </c>
      <c r="J100" s="120">
        <f>FORECAST(I100,INDEX($H$2:$H$1218,MATCH(I100,$G$2:$G$1218,1)-1):INDEX($H$2:$H$1218,MATCH(I100,$G$2:$G$1218,1)+1),INDEX($G$2:$G$1218,MATCH(I100,$G$2:$G$1218,1)-1):INDEX($G$2:$G$1218,MATCH(I100,$G$2:$G$1218,1)+1))</f>
        <v>2.3190835828805767E-3</v>
      </c>
      <c r="K100" s="120">
        <f t="shared" si="1"/>
        <v>1.6924219696070553E-2</v>
      </c>
    </row>
    <row r="101" spans="1:11" x14ac:dyDescent="0.2">
      <c r="A101" s="123">
        <v>231.92599999999999</v>
      </c>
      <c r="B101" s="123">
        <v>0</v>
      </c>
      <c r="C101" s="125">
        <v>209.69999999999899</v>
      </c>
      <c r="D101" s="120">
        <f>FORECAST(C101,INDEX($B$2:$B$2069,MATCH(C101,$A$2:$A$2069,1)-1):INDEX($B$2:$B$2069,MATCH(C101,$A$2:$A$2069,1)+1),INDEX($A$2:$A$2069,MATCH(C101,$A$2:$A$2069,1)-1):INDEX($A$2:$A$2069,MATCH(C101,$A$2:$A$2069,1)+1))</f>
        <v>5.4894028433514208E-3</v>
      </c>
      <c r="E101" s="124">
        <v>219.599999999999</v>
      </c>
      <c r="F101" s="120">
        <f>FORECAST(E101,INDEX($D$2:$D$6081,MATCH(E101,$C$2:$C$6081,1)-1):INDEX($D$2:$D$6081,MATCH(E101,$C$2:$C$6081,1)+1),INDEX($C$2:$C$6081,MATCH(E101,$C$2:$C$6081,1)-1):INDEX($C$2:$C$6081,MATCH(E101,$C$2:$C$6081,1)+1))</f>
        <v>8.4150811143137716E-3</v>
      </c>
      <c r="G101" s="125">
        <v>249</v>
      </c>
      <c r="H101" s="121">
        <f>FORECAST(G101,INDEX($F$2:$F$3041,MATCH(G101,$E$2:$E$3041,1)-1):INDEX($F$2:$F$3041,MATCH(G101,$E$2:$E$3041,1)+1),INDEX($E$2:$E$3041,MATCH(G101,$E$2:$E$3041,1)-1):INDEX($E$2:$E$3041,MATCH(G101,$E$2:$E$3041,1)+1))</f>
        <v>1.156991207428848E-4</v>
      </c>
      <c r="I101" s="120">
        <v>299</v>
      </c>
      <c r="J101" s="120">
        <f>FORECAST(I101,INDEX($H$2:$H$1218,MATCH(I101,$G$2:$G$1218,1)-1):INDEX($H$2:$H$1218,MATCH(I101,$G$2:$G$1218,1)+1),INDEX($G$2:$G$1218,MATCH(I101,$G$2:$G$1218,1)-1):INDEX($G$2:$G$1218,MATCH(I101,$G$2:$G$1218,1)+1))</f>
        <v>6.9406661467689146E-3</v>
      </c>
      <c r="K101" s="120">
        <f t="shared" si="1"/>
        <v>5.0651627898245337E-2</v>
      </c>
    </row>
    <row r="102" spans="1:11" x14ac:dyDescent="0.2">
      <c r="A102" s="123">
        <v>232.29</v>
      </c>
      <c r="B102" s="123">
        <v>1.0000000000000002E-2</v>
      </c>
      <c r="C102" s="125">
        <v>209.79999999999899</v>
      </c>
      <c r="D102" s="120">
        <f>FORECAST(C102,INDEX($B$2:$B$2069,MATCH(C102,$A$2:$A$2069,1)-1):INDEX($B$2:$B$2069,MATCH(C102,$A$2:$A$2069,1)+1),INDEX($A$2:$A$2069,MATCH(C102,$A$2:$A$2069,1)-1):INDEX($A$2:$A$2069,MATCH(C102,$A$2:$A$2069,1)+1))</f>
        <v>2.783044549346414E-3</v>
      </c>
      <c r="E102" s="135">
        <v>219.79999999999899</v>
      </c>
      <c r="F102" s="120">
        <f>FORECAST(E102,INDEX($D$2:$D$6081,MATCH(E102,$C$2:$C$6081,1)-1):INDEX($D$2:$D$6081,MATCH(E102,$C$2:$C$6081,1)+1),INDEX($C$2:$C$6081,MATCH(E102,$C$2:$C$6081,1)-1):INDEX($C$2:$C$6081,MATCH(E102,$C$2:$C$6081,1)+1))</f>
        <v>8.0260429064997751E-3</v>
      </c>
      <c r="G102" s="125">
        <v>249.5</v>
      </c>
      <c r="H102" s="121">
        <f>FORECAST(G102,INDEX($F$2:$F$3041,MATCH(G102,$E$2:$E$3041,1)-1):INDEX($F$2:$F$3041,MATCH(G102,$E$2:$E$3041,1)+1),INDEX($E$2:$E$3041,MATCH(G102,$E$2:$E$3041,1)-1):INDEX($E$2:$E$3041,MATCH(G102,$E$2:$E$3041,1)+1))</f>
        <v>6.8948103538213346E-4</v>
      </c>
      <c r="I102" s="120">
        <v>300</v>
      </c>
      <c r="J102" s="120">
        <f>FORECAST(I102,INDEX($H$2:$H$1218,MATCH(I102,$G$2:$G$1218,1)-1):INDEX($H$2:$H$1218,MATCH(I102,$G$2:$G$1218,1)+1),INDEX($G$2:$G$1218,MATCH(I102,$G$2:$G$1218,1)-1):INDEX($G$2:$G$1218,MATCH(I102,$G$2:$G$1218,1)+1))</f>
        <v>5.5345138025546525E-3</v>
      </c>
      <c r="K102" s="120">
        <f t="shared" si="1"/>
        <v>4.0389802332619615E-2</v>
      </c>
    </row>
    <row r="103" spans="1:11" x14ac:dyDescent="0.2">
      <c r="A103" s="123">
        <v>232.654</v>
      </c>
      <c r="B103" s="123">
        <v>0</v>
      </c>
      <c r="C103" s="125">
        <v>209.89999999999901</v>
      </c>
      <c r="D103" s="120">
        <f>FORECAST(C103,INDEX($B$2:$B$2069,MATCH(C103,$A$2:$A$2069,1)-1):INDEX($B$2:$B$2069,MATCH(C103,$A$2:$A$2069,1)+1),INDEX($A$2:$A$2069,MATCH(C103,$A$2:$A$2069,1)-1):INDEX($A$2:$A$2069,MATCH(C103,$A$2:$A$2069,1)+1))</f>
        <v>7.6686255340518983E-5</v>
      </c>
      <c r="E103" s="124">
        <v>219.99999999999901</v>
      </c>
      <c r="F103" s="120">
        <f>FORECAST(E103,INDEX($D$2:$D$6081,MATCH(E103,$C$2:$C$6081,1)-1):INDEX($D$2:$D$6081,MATCH(E103,$C$2:$C$6081,1)+1),INDEX($C$2:$C$6081,MATCH(E103,$C$2:$C$6081,1)-1):INDEX($C$2:$C$6081,MATCH(E103,$C$2:$C$6081,1)+1))</f>
        <v>1.4059945504059534E-2</v>
      </c>
      <c r="G103" s="125">
        <v>250</v>
      </c>
      <c r="H103" s="121">
        <f>FORECAST(G103,INDEX($F$2:$F$3041,MATCH(G103,$E$2:$E$3041,1)-1):INDEX($F$2:$F$3041,MATCH(G103,$E$2:$E$3041,1)+1),INDEX($E$2:$E$3041,MATCH(G103,$E$2:$E$3041,1)-1):INDEX($E$2:$E$3041,MATCH(G103,$E$2:$E$3041,1)+1))</f>
        <v>6.967662750898107E-3</v>
      </c>
      <c r="I103" s="120">
        <v>301</v>
      </c>
      <c r="J103" s="120">
        <f>FORECAST(I103,INDEX($H$2:$H$1218,MATCH(I103,$G$2:$G$1218,1)-1):INDEX($H$2:$H$1218,MATCH(I103,$G$2:$G$1218,1)+1),INDEX($G$2:$G$1218,MATCH(I103,$G$2:$G$1218,1)-1):INDEX($G$2:$G$1218,MATCH(I103,$G$2:$G$1218,1)+1))</f>
        <v>7.481663247180359E-3</v>
      </c>
      <c r="K103" s="120">
        <f t="shared" si="1"/>
        <v>5.4599719226168776E-2</v>
      </c>
    </row>
    <row r="104" spans="1:11" x14ac:dyDescent="0.2">
      <c r="A104" s="123">
        <v>233.01900000000001</v>
      </c>
      <c r="B104" s="123">
        <v>2.0000000000000004E-2</v>
      </c>
      <c r="C104" s="125">
        <v>209.99999999999901</v>
      </c>
      <c r="D104" s="120">
        <f>FORECAST(C104,INDEX($B$2:$B$2069,MATCH(C104,$A$2:$A$2069,1)-1):INDEX($B$2:$B$2069,MATCH(C104,$A$2:$A$2069,1)+1),INDEX($A$2:$A$2069,MATCH(C104,$A$2:$A$2069,1)-1):INDEX($A$2:$A$2069,MATCH(C104,$A$2:$A$2069,1)+1))</f>
        <v>6.6666666666666645E-3</v>
      </c>
      <c r="E104" s="135">
        <v>220.19999999999899</v>
      </c>
      <c r="F104" s="120">
        <f>FORECAST(E104,INDEX($D$2:$D$6081,MATCH(E104,$C$2:$C$6081,1)-1):INDEX($D$2:$D$6081,MATCH(E104,$C$2:$C$6081,1)+1),INDEX($C$2:$C$6081,MATCH(E104,$C$2:$C$6081,1)-1):INDEX($C$2:$C$6081,MATCH(E104,$C$2:$C$6081,1)+1))</f>
        <v>1.6542201150841596E-2</v>
      </c>
      <c r="G104" s="125">
        <v>250.5</v>
      </c>
      <c r="H104" s="121">
        <f>FORECAST(G104,INDEX($F$2:$F$3041,MATCH(G104,$E$2:$E$3041,1)-1):INDEX($F$2:$F$3041,MATCH(G104,$E$2:$E$3041,1)+1),INDEX($E$2:$E$3041,MATCH(G104,$E$2:$E$3041,1)-1):INDEX($E$2:$E$3041,MATCH(G104,$E$2:$E$3041,1)+1))</f>
        <v>1.0102237654317281E-2</v>
      </c>
      <c r="I104" s="120">
        <v>302</v>
      </c>
      <c r="J104" s="120">
        <f>FORECAST(I104,INDEX($H$2:$H$1218,MATCH(I104,$G$2:$G$1218,1)-1):INDEX($H$2:$H$1218,MATCH(I104,$G$2:$G$1218,1)+1),INDEX($G$2:$G$1218,MATCH(I104,$G$2:$G$1218,1)-1):INDEX($G$2:$G$1218,MATCH(I104,$G$2:$G$1218,1)+1))</f>
        <v>3.0081403000690177E-3</v>
      </c>
      <c r="K104" s="120">
        <f t="shared" si="1"/>
        <v>2.1952821231106669E-2</v>
      </c>
    </row>
    <row r="105" spans="1:11" x14ac:dyDescent="0.2">
      <c r="A105" s="123">
        <v>233.38300000000001</v>
      </c>
      <c r="B105" s="123">
        <v>0</v>
      </c>
      <c r="C105" s="125">
        <v>210.099999999999</v>
      </c>
      <c r="D105" s="120">
        <f>FORECAST(C105,INDEX($B$2:$B$2069,MATCH(C105,$A$2:$A$2069,1)-1):INDEX($B$2:$B$2069,MATCH(C105,$A$2:$A$2069,1)+1),INDEX($A$2:$A$2069,MATCH(C105,$A$2:$A$2069,1)-1):INDEX($A$2:$A$2069,MATCH(C105,$A$2:$A$2069,1)+1))</f>
        <v>6.6666666666666636E-3</v>
      </c>
      <c r="E105" s="124">
        <v>220.39999999999901</v>
      </c>
      <c r="F105" s="120">
        <f>FORECAST(E105,INDEX($D$2:$D$6081,MATCH(E105,$C$2:$C$6081,1)-1):INDEX($D$2:$D$6081,MATCH(E105,$C$2:$C$6081,1)+1),INDEX($C$2:$C$6081,MATCH(E105,$C$2:$C$6081,1)-1):INDEX($C$2:$C$6081,MATCH(E105,$C$2:$C$6081,1)+1))</f>
        <v>1.3331091470472756E-2</v>
      </c>
      <c r="G105" s="125">
        <v>251</v>
      </c>
      <c r="H105" s="121">
        <f>FORECAST(G105,INDEX($F$2:$F$3041,MATCH(G105,$E$2:$E$3041,1)-1):INDEX($F$2:$F$3041,MATCH(G105,$E$2:$E$3041,1)+1),INDEX($E$2:$E$3041,MATCH(G105,$E$2:$E$3041,1)-1):INDEX($E$2:$E$3041,MATCH(G105,$E$2:$E$3041,1)+1))</f>
        <v>4.0504353322599052E-3</v>
      </c>
      <c r="I105" s="120">
        <v>303</v>
      </c>
      <c r="J105" s="120">
        <f>FORECAST(I105,INDEX($H$2:$H$1218,MATCH(I105,$G$2:$G$1218,1)-1):INDEX($H$2:$H$1218,MATCH(I105,$G$2:$G$1218,1)+1),INDEX($G$2:$G$1218,MATCH(I105,$G$2:$G$1218,1)-1):INDEX($G$2:$G$1218,MATCH(I105,$G$2:$G$1218,1)+1))</f>
        <v>2.2088425660129474E-3</v>
      </c>
      <c r="K105" s="120">
        <f t="shared" si="1"/>
        <v>1.6119702255319883E-2</v>
      </c>
    </row>
    <row r="106" spans="1:11" x14ac:dyDescent="0.2">
      <c r="A106" s="123">
        <v>233.74700000000001</v>
      </c>
      <c r="B106" s="123">
        <v>0</v>
      </c>
      <c r="C106" s="125">
        <v>210.19999999999899</v>
      </c>
      <c r="D106" s="120">
        <f>FORECAST(C106,INDEX($B$2:$B$2069,MATCH(C106,$A$2:$A$2069,1)-1):INDEX($B$2:$B$2069,MATCH(C106,$A$2:$A$2069,1)+1),INDEX($A$2:$A$2069,MATCH(C106,$A$2:$A$2069,1)-1):INDEX($A$2:$A$2069,MATCH(C106,$A$2:$A$2069,1)+1))</f>
        <v>6.6666666666666628E-3</v>
      </c>
      <c r="E106" s="135">
        <v>220.599999999999</v>
      </c>
      <c r="F106" s="120">
        <f>FORECAST(E106,INDEX($D$2:$D$6081,MATCH(E106,$C$2:$C$6081,1)-1):INDEX($D$2:$D$6081,MATCH(E106,$C$2:$C$6081,1)+1),INDEX($C$2:$C$6081,MATCH(E106,$C$2:$C$6081,1)-1):INDEX($C$2:$C$6081,MATCH(E106,$C$2:$C$6081,1)+1))</f>
        <v>9.9429085970061948E-3</v>
      </c>
      <c r="G106" s="125">
        <v>251.5</v>
      </c>
      <c r="H106" s="121">
        <f>FORECAST(G106,INDEX($F$2:$F$3041,MATCH(G106,$E$2:$E$3041,1)-1):INDEX($F$2:$F$3041,MATCH(G106,$E$2:$E$3041,1)+1),INDEX($E$2:$E$3041,MATCH(G106,$E$2:$E$3041,1)-1):INDEX($E$2:$E$3041,MATCH(G106,$E$2:$E$3041,1)+1))</f>
        <v>3.4586463766417275E-3</v>
      </c>
      <c r="I106" s="120">
        <v>304</v>
      </c>
      <c r="J106" s="120">
        <f>FORECAST(I106,INDEX($H$2:$H$1218,MATCH(I106,$G$2:$G$1218,1)-1):INDEX($H$2:$H$1218,MATCH(I106,$G$2:$G$1218,1)+1),INDEX($G$2:$G$1218,MATCH(I106,$G$2:$G$1218,1)-1):INDEX($G$2:$G$1218,MATCH(I106,$G$2:$G$1218,1)+1))</f>
        <v>2.2045117639546419E-3</v>
      </c>
      <c r="K106" s="120">
        <f t="shared" si="1"/>
        <v>1.6088096906536412E-2</v>
      </c>
    </row>
    <row r="107" spans="1:11" x14ac:dyDescent="0.2">
      <c r="A107" s="123">
        <v>234.11099999999999</v>
      </c>
      <c r="B107" s="123">
        <v>0</v>
      </c>
      <c r="C107" s="125">
        <v>210.29999999999899</v>
      </c>
      <c r="D107" s="120">
        <f>FORECAST(C107,INDEX($B$2:$B$2069,MATCH(C107,$A$2:$A$2069,1)-1):INDEX($B$2:$B$2069,MATCH(C107,$A$2:$A$2069,1)+1),INDEX($A$2:$A$2069,MATCH(C107,$A$2:$A$2069,1)-1):INDEX($A$2:$A$2069,MATCH(C107,$A$2:$A$2069,1)+1))</f>
        <v>1.0739737933668003E-2</v>
      </c>
      <c r="E107" s="124">
        <v>220.79999999999899</v>
      </c>
      <c r="F107" s="120">
        <f>FORECAST(E107,INDEX($D$2:$D$6081,MATCH(E107,$C$2:$C$6081,1)-1):INDEX($D$2:$D$6081,MATCH(E107,$C$2:$C$6081,1)+1),INDEX($C$2:$C$6081,MATCH(E107,$C$2:$C$6081,1)-1):INDEX($C$2:$C$6081,MATCH(E107,$C$2:$C$6081,1)+1))</f>
        <v>4.16780405216155E-3</v>
      </c>
      <c r="G107" s="125">
        <v>252</v>
      </c>
      <c r="H107" s="121">
        <f>FORECAST(G107,INDEX($F$2:$F$3041,MATCH(G107,$E$2:$E$3041,1)-1):INDEX($F$2:$F$3041,MATCH(G107,$E$2:$E$3041,1)+1),INDEX($E$2:$E$3041,MATCH(G107,$E$2:$E$3041,1)-1):INDEX($E$2:$E$3041,MATCH(G107,$E$2:$E$3041,1)+1))</f>
        <v>8.8552478600623097E-3</v>
      </c>
      <c r="I107" s="120">
        <v>305</v>
      </c>
      <c r="J107" s="120">
        <f>FORECAST(I107,INDEX($H$2:$H$1218,MATCH(I107,$G$2:$G$1218,1)-1):INDEX($H$2:$H$1218,MATCH(I107,$G$2:$G$1218,1)+1),INDEX($G$2:$G$1218,MATCH(I107,$G$2:$G$1218,1)-1):INDEX($G$2:$G$1218,MATCH(I107,$G$2:$G$1218,1)+1))</f>
        <v>4.058581954096141E-3</v>
      </c>
      <c r="K107" s="120">
        <f t="shared" si="1"/>
        <v>2.9618739554143785E-2</v>
      </c>
    </row>
    <row r="108" spans="1:11" x14ac:dyDescent="0.2">
      <c r="A108" s="123">
        <v>234.47499999999999</v>
      </c>
      <c r="B108" s="123">
        <v>1.0000000000000002E-2</v>
      </c>
      <c r="C108" s="125">
        <v>210.39999999999901</v>
      </c>
      <c r="D108" s="120">
        <f>FORECAST(C108,INDEX($B$2:$B$2069,MATCH(C108,$A$2:$A$2069,1)-1):INDEX($B$2:$B$2069,MATCH(C108,$A$2:$A$2069,1)+1),INDEX($A$2:$A$2069,MATCH(C108,$A$2:$A$2069,1)-1):INDEX($A$2:$A$2069,MATCH(C108,$A$2:$A$2069,1)+1))</f>
        <v>1.3446096227673898E-2</v>
      </c>
      <c r="E108" s="135">
        <v>220.99999999999901</v>
      </c>
      <c r="F108" s="120">
        <f>FORECAST(E108,INDEX($D$2:$D$6081,MATCH(E108,$C$2:$C$6081,1)-1):INDEX($D$2:$D$6081,MATCH(E108,$C$2:$C$6081,1)+1),INDEX($C$2:$C$6081,MATCH(E108,$C$2:$C$6081,1)-1):INDEX($C$2:$C$6081,MATCH(E108,$C$2:$C$6081,1)+1))</f>
        <v>4.9266835430348266E-3</v>
      </c>
      <c r="G108" s="125">
        <v>252.5</v>
      </c>
      <c r="H108" s="121">
        <f>FORECAST(G108,INDEX($F$2:$F$3041,MATCH(G108,$E$2:$E$3041,1)-1):INDEX($F$2:$F$3041,MATCH(G108,$E$2:$E$3041,1)+1),INDEX($E$2:$E$3041,MATCH(G108,$E$2:$E$3041,1)-1):INDEX($E$2:$E$3041,MATCH(G108,$E$2:$E$3041,1)+1))</f>
        <v>8.2947135529987115E-3</v>
      </c>
      <c r="I108" s="120">
        <v>306</v>
      </c>
      <c r="J108" s="120">
        <f>FORECAST(I108,INDEX($H$2:$H$1218,MATCH(I108,$G$2:$G$1218,1)-1):INDEX($H$2:$H$1218,MATCH(I108,$G$2:$G$1218,1)+1),INDEX($G$2:$G$1218,MATCH(I108,$G$2:$G$1218,1)-1):INDEX($G$2:$G$1218,MATCH(I108,$G$2:$G$1218,1)+1))</f>
        <v>5.3978844879946086E-3</v>
      </c>
      <c r="K108" s="120">
        <f t="shared" si="1"/>
        <v>3.9392708241829881E-2</v>
      </c>
    </row>
    <row r="109" spans="1:11" x14ac:dyDescent="0.2">
      <c r="A109" s="123">
        <v>234.839</v>
      </c>
      <c r="B109" s="123">
        <v>0</v>
      </c>
      <c r="C109" s="125">
        <v>210.49999999999901</v>
      </c>
      <c r="D109" s="120">
        <f>FORECAST(C109,INDEX($B$2:$B$2069,MATCH(C109,$A$2:$A$2069,1)-1):INDEX($B$2:$B$2069,MATCH(C109,$A$2:$A$2069,1)+1),INDEX($A$2:$A$2069,MATCH(C109,$A$2:$A$2069,1)-1):INDEX($A$2:$A$2069,MATCH(C109,$A$2:$A$2069,1)+1))</f>
        <v>1.6152454521678905E-2</v>
      </c>
      <c r="E109" s="124">
        <v>221.19999999999899</v>
      </c>
      <c r="F109" s="120">
        <f>FORECAST(E109,INDEX($D$2:$D$6081,MATCH(E109,$C$2:$C$6081,1)-1):INDEX($D$2:$D$6081,MATCH(E109,$C$2:$C$6081,1)+1),INDEX($C$2:$C$6081,MATCH(E109,$C$2:$C$6081,1)-1):INDEX($C$2:$C$6081,MATCH(E109,$C$2:$C$6081,1)+1))</f>
        <v>6.666666666666668E-3</v>
      </c>
      <c r="G109" s="125">
        <v>253</v>
      </c>
      <c r="H109" s="121">
        <f>FORECAST(G109,INDEX($F$2:$F$3041,MATCH(G109,$E$2:$E$3041,1)-1):INDEX($F$2:$F$3041,MATCH(G109,$E$2:$E$3041,1)+1),INDEX($E$2:$E$3041,MATCH(G109,$E$2:$E$3041,1)-1):INDEX($E$2:$E$3041,MATCH(G109,$E$2:$E$3041,1)+1))</f>
        <v>2.1497867516648839E-3</v>
      </c>
      <c r="I109" s="120">
        <v>307</v>
      </c>
      <c r="J109" s="120">
        <f>FORECAST(I109,INDEX($H$2:$H$1218,MATCH(I109,$G$2:$G$1218,1)-1):INDEX($H$2:$H$1218,MATCH(I109,$G$2:$G$1218,1)+1),INDEX($G$2:$G$1218,MATCH(I109,$G$2:$G$1218,1)-1):INDEX($G$2:$G$1218,MATCH(I109,$G$2:$G$1218,1)+1))</f>
        <v>8.6000028382504645E-3</v>
      </c>
      <c r="K109" s="120">
        <f t="shared" si="1"/>
        <v>6.2761143451583956E-2</v>
      </c>
    </row>
    <row r="110" spans="1:11" x14ac:dyDescent="0.2">
      <c r="A110" s="123">
        <v>235.203</v>
      </c>
      <c r="B110" s="123">
        <v>0.02</v>
      </c>
      <c r="C110" s="125">
        <v>210.599999999999</v>
      </c>
      <c r="D110" s="120">
        <f>FORECAST(C110,INDEX($B$2:$B$2069,MATCH(C110,$A$2:$A$2069,1)-1):INDEX($B$2:$B$2069,MATCH(C110,$A$2:$A$2069,1)+1),INDEX($A$2:$A$2069,MATCH(C110,$A$2:$A$2069,1)-1):INDEX($A$2:$A$2069,MATCH(C110,$A$2:$A$2069,1)+1))</f>
        <v>1.88588128156848E-2</v>
      </c>
      <c r="E110" s="135">
        <v>221.39999999999901</v>
      </c>
      <c r="F110" s="120">
        <f>FORECAST(E110,INDEX($D$2:$D$6081,MATCH(E110,$C$2:$C$6081,1)-1):INDEX($D$2:$D$6081,MATCH(E110,$C$2:$C$6081,1)+1),INDEX($C$2:$C$6081,MATCH(E110,$C$2:$C$6081,1)-1):INDEX($C$2:$C$6081,MATCH(E110,$C$2:$C$6081,1)+1))</f>
        <v>4.4444444444438069E-3</v>
      </c>
      <c r="G110" s="125">
        <v>253.5</v>
      </c>
      <c r="H110" s="121">
        <f>FORECAST(G110,INDEX($F$2:$F$3041,MATCH(G110,$E$2:$E$3041,1)-1):INDEX($F$2:$F$3041,MATCH(G110,$E$2:$E$3041,1)+1),INDEX($E$2:$E$3041,MATCH(G110,$E$2:$E$3041,1)-1):INDEX($E$2:$E$3041,MATCH(G110,$E$2:$E$3041,1)+1))</f>
        <v>5.1394151120733866E-3</v>
      </c>
      <c r="I110" s="120">
        <v>308</v>
      </c>
      <c r="J110" s="120">
        <f>FORECAST(I110,INDEX($H$2:$H$1218,MATCH(I110,$G$2:$G$1218,1)-1):INDEX($H$2:$H$1218,MATCH(I110,$G$2:$G$1218,1)+1),INDEX($G$2:$G$1218,MATCH(I110,$G$2:$G$1218,1)-1):INDEX($G$2:$G$1218,MATCH(I110,$G$2:$G$1218,1)+1))</f>
        <v>8.3615272786699002E-3</v>
      </c>
      <c r="K110" s="120">
        <f t="shared" si="1"/>
        <v>6.1020795327748061E-2</v>
      </c>
    </row>
    <row r="111" spans="1:11" x14ac:dyDescent="0.2">
      <c r="A111" s="123">
        <v>235.566</v>
      </c>
      <c r="B111" s="123">
        <v>0</v>
      </c>
      <c r="C111" s="125">
        <v>210.69999999999899</v>
      </c>
      <c r="D111" s="120">
        <f>FORECAST(C111,INDEX($B$2:$B$2069,MATCH(C111,$A$2:$A$2069,1)-1):INDEX($B$2:$B$2069,MATCH(C111,$A$2:$A$2069,1)+1),INDEX($A$2:$A$2069,MATCH(C111,$A$2:$A$2069,1)-1):INDEX($A$2:$A$2069,MATCH(C111,$A$2:$A$2069,1)+1))</f>
        <v>1.3332629379063515E-2</v>
      </c>
      <c r="E111" s="124">
        <v>221.599999999999</v>
      </c>
      <c r="F111" s="120">
        <f>FORECAST(E111,INDEX($D$2:$D$6081,MATCH(E111,$C$2:$C$6081,1)-1):INDEX($D$2:$D$6081,MATCH(E111,$C$2:$C$6081,1)+1),INDEX($C$2:$C$6081,MATCH(E111,$C$2:$C$6081,1)-1):INDEX($C$2:$C$6081,MATCH(E111,$C$2:$C$6081,1)+1))</f>
        <v>3.2726721763585709E-3</v>
      </c>
      <c r="G111" s="125">
        <v>254</v>
      </c>
      <c r="H111" s="121">
        <f>FORECAST(G111,INDEX($F$2:$F$3041,MATCH(G111,$E$2:$E$3041,1)-1):INDEX($F$2:$F$3041,MATCH(G111,$E$2:$E$3041,1)+1),INDEX($E$2:$E$3041,MATCH(G111,$E$2:$E$3041,1)-1):INDEX($E$2:$E$3041,MATCH(G111,$E$2:$E$3041,1)+1))</f>
        <v>7.3625320447643361E-3</v>
      </c>
      <c r="I111" s="120">
        <v>309</v>
      </c>
      <c r="J111" s="120">
        <f>FORECAST(I111,INDEX($H$2:$H$1218,MATCH(I111,$G$2:$G$1218,1)-1):INDEX($H$2:$H$1218,MATCH(I111,$G$2:$G$1218,1)+1),INDEX($G$2:$G$1218,MATCH(I111,$G$2:$G$1218,1)-1):INDEX($G$2:$G$1218,MATCH(I111,$G$2:$G$1218,1)+1))</f>
        <v>4.0752446592808023E-3</v>
      </c>
      <c r="K111" s="120">
        <f t="shared" si="1"/>
        <v>2.9740340726847433E-2</v>
      </c>
    </row>
    <row r="112" spans="1:11" x14ac:dyDescent="0.2">
      <c r="A112" s="123">
        <v>235.93</v>
      </c>
      <c r="B112" s="123">
        <v>1.0000000000000002E-2</v>
      </c>
      <c r="C112" s="125">
        <v>210.79999999999899</v>
      </c>
      <c r="D112" s="120">
        <f>FORECAST(C112,INDEX($B$2:$B$2069,MATCH(C112,$A$2:$A$2069,1)-1):INDEX($B$2:$B$2069,MATCH(C112,$A$2:$A$2069,1)+1),INDEX($A$2:$A$2069,MATCH(C112,$A$2:$A$2069,1)-1):INDEX($A$2:$A$2069,MATCH(C112,$A$2:$A$2069,1)+1))</f>
        <v>1.333140864911583E-2</v>
      </c>
      <c r="E112" s="135">
        <v>221.79999999999899</v>
      </c>
      <c r="F112" s="120">
        <f>FORECAST(E112,INDEX($D$2:$D$6081,MATCH(E112,$C$2:$C$6081,1)-1):INDEX($D$2:$D$6081,MATCH(E112,$C$2:$C$6081,1)+1),INDEX($C$2:$C$6081,MATCH(E112,$C$2:$C$6081,1)-1):INDEX($C$2:$C$6081,MATCH(E112,$C$2:$C$6081,1)+1))</f>
        <v>1.7864738303763339E-3</v>
      </c>
      <c r="G112" s="125">
        <v>254.5</v>
      </c>
      <c r="H112" s="121">
        <f>FORECAST(G112,INDEX($F$2:$F$3041,MATCH(G112,$E$2:$E$3041,1)-1):INDEX($F$2:$F$3041,MATCH(G112,$E$2:$E$3041,1)+1),INDEX($E$2:$E$3041,MATCH(G112,$E$2:$E$3041,1)-1):INDEX($E$2:$E$3041,MATCH(G112,$E$2:$E$3041,1)+1))</f>
        <v>7.9989910253628338E-3</v>
      </c>
      <c r="I112" s="120">
        <v>310</v>
      </c>
      <c r="J112" s="120">
        <f>FORECAST(I112,INDEX($H$2:$H$1218,MATCH(I112,$G$2:$G$1218,1)-1):INDEX($H$2:$H$1218,MATCH(I112,$G$2:$G$1218,1)+1),INDEX($G$2:$G$1218,MATCH(I112,$G$2:$G$1218,1)-1):INDEX($G$2:$G$1218,MATCH(I112,$G$2:$G$1218,1)+1))</f>
        <v>1.7799752343694575E-3</v>
      </c>
      <c r="K112" s="120">
        <f t="shared" si="1"/>
        <v>1.2989912111151651E-2</v>
      </c>
    </row>
    <row r="113" spans="1:11" x14ac:dyDescent="0.2">
      <c r="A113" s="123">
        <v>236.29300000000001</v>
      </c>
      <c r="B113" s="123">
        <v>1.0000000000000002E-2</v>
      </c>
      <c r="C113" s="125">
        <v>210.89999999999901</v>
      </c>
      <c r="D113" s="120">
        <f>FORECAST(C113,INDEX($B$2:$B$2069,MATCH(C113,$A$2:$A$2069,1)-1):INDEX($B$2:$B$2069,MATCH(C113,$A$2:$A$2069,1)+1),INDEX($A$2:$A$2069,MATCH(C113,$A$2:$A$2069,1)-1):INDEX($A$2:$A$2069,MATCH(C113,$A$2:$A$2069,1)+1))</f>
        <v>1.3330187919168145E-2</v>
      </c>
      <c r="E113" s="124">
        <v>221.99999999999901</v>
      </c>
      <c r="F113" s="120">
        <f>FORECAST(E113,INDEX($D$2:$D$6081,MATCH(E113,$C$2:$C$6081,1)-1):INDEX($D$2:$D$6081,MATCH(E113,$C$2:$C$6081,1)+1),INDEX($C$2:$C$6081,MATCH(E113,$C$2:$C$6081,1)-1):INDEX($C$2:$C$6081,MATCH(E113,$C$2:$C$6081,1)+1))</f>
        <v>-1.7389347844815051E-4</v>
      </c>
      <c r="G113" s="125">
        <v>255</v>
      </c>
      <c r="H113" s="121">
        <f>FORECAST(G113,INDEX($F$2:$F$3041,MATCH(G113,$E$2:$E$3041,1)-1):INDEX($F$2:$F$3041,MATCH(G113,$E$2:$E$3041,1)+1),INDEX($E$2:$E$3041,MATCH(G113,$E$2:$E$3041,1)-1):INDEX($E$2:$E$3041,MATCH(G113,$E$2:$E$3041,1)+1))</f>
        <v>1.4970071549207375E-3</v>
      </c>
      <c r="I113" s="120">
        <v>311</v>
      </c>
      <c r="J113" s="120">
        <f>FORECAST(I113,INDEX($H$2:$H$1218,MATCH(I113,$G$2:$G$1218,1)-1):INDEX($H$2:$H$1218,MATCH(I113,$G$2:$G$1218,1)+1),INDEX($G$2:$G$1218,MATCH(I113,$G$2:$G$1218,1)-1):INDEX($G$2:$G$1218,MATCH(I113,$G$2:$G$1218,1)+1))</f>
        <v>2.3663740812043255E-3</v>
      </c>
      <c r="K113" s="120">
        <f t="shared" si="1"/>
        <v>1.7269336529752606E-2</v>
      </c>
    </row>
    <row r="114" spans="1:11" x14ac:dyDescent="0.2">
      <c r="A114" s="123">
        <v>236.65700000000001</v>
      </c>
      <c r="B114" s="123">
        <v>2.0000000000000004E-2</v>
      </c>
      <c r="C114" s="125">
        <v>210.99999999999901</v>
      </c>
      <c r="D114" s="120">
        <f>FORECAST(C114,INDEX($B$2:$B$2069,MATCH(C114,$A$2:$A$2069,1)-1):INDEX($B$2:$B$2069,MATCH(C114,$A$2:$A$2069,1)+1),INDEX($A$2:$A$2069,MATCH(C114,$A$2:$A$2069,1)-1):INDEX($A$2:$A$2069,MATCH(C114,$A$2:$A$2069,1)+1))</f>
        <v>1.3328967189220461E-2</v>
      </c>
      <c r="E114" s="135">
        <v>222.19999999999899</v>
      </c>
      <c r="F114" s="120">
        <f>FORECAST(E114,INDEX($D$2:$D$6081,MATCH(E114,$C$2:$C$6081,1)-1):INDEX($D$2:$D$6081,MATCH(E114,$C$2:$C$6081,1)+1),INDEX($C$2:$C$6081,MATCH(E114,$C$2:$C$6081,1)-1):INDEX($C$2:$C$6081,MATCH(E114,$C$2:$C$6081,1)+1))</f>
        <v>0</v>
      </c>
      <c r="G114" s="125">
        <v>255.5</v>
      </c>
      <c r="H114" s="121">
        <f>FORECAST(G114,INDEX($F$2:$F$3041,MATCH(G114,$E$2:$E$3041,1)-1):INDEX($F$2:$F$3041,MATCH(G114,$E$2:$E$3041,1)+1),INDEX($E$2:$E$3041,MATCH(G114,$E$2:$E$3041,1)-1):INDEX($E$2:$E$3041,MATCH(G114,$E$2:$E$3041,1)+1))</f>
        <v>0</v>
      </c>
      <c r="I114" s="120">
        <v>312</v>
      </c>
      <c r="J114" s="120">
        <f>FORECAST(I114,INDEX($H$2:$H$1218,MATCH(I114,$G$2:$G$1218,1)-1):INDEX($H$2:$H$1218,MATCH(I114,$G$2:$G$1218,1)+1),INDEX($G$2:$G$1218,MATCH(I114,$G$2:$G$1218,1)-1):INDEX($G$2:$G$1218,MATCH(I114,$G$2:$G$1218,1)+1))</f>
        <v>3.5422643428903999E-3</v>
      </c>
      <c r="K114" s="120">
        <f t="shared" si="1"/>
        <v>2.5850754325192987E-2</v>
      </c>
    </row>
    <row r="115" spans="1:11" x14ac:dyDescent="0.2">
      <c r="A115" s="123">
        <v>237.02</v>
      </c>
      <c r="B115" s="123">
        <v>9.9999999999999985E-3</v>
      </c>
      <c r="C115" s="125">
        <v>211.099999999999</v>
      </c>
      <c r="D115" s="120">
        <f>FORECAST(C115,INDEX($B$2:$B$2069,MATCH(C115,$A$2:$A$2069,1)-1):INDEX($B$2:$B$2069,MATCH(C115,$A$2:$A$2069,1)+1),INDEX($A$2:$A$2069,MATCH(C115,$A$2:$A$2069,1)-1):INDEX($A$2:$A$2069,MATCH(C115,$A$2:$A$2069,1)+1))</f>
        <v>2.1193690779325092E-2</v>
      </c>
      <c r="E115" s="124">
        <v>222.39999999999901</v>
      </c>
      <c r="F115" s="120">
        <f>FORECAST(E115,INDEX($D$2:$D$6081,MATCH(E115,$C$2:$C$6081,1)-1):INDEX($D$2:$D$6081,MATCH(E115,$C$2:$C$6081,1)+1),INDEX($C$2:$C$6081,MATCH(E115,$C$2:$C$6081,1)-1):INDEX($C$2:$C$6081,MATCH(E115,$C$2:$C$6081,1)+1))</f>
        <v>4.4232515894524482E-3</v>
      </c>
      <c r="G115" s="125">
        <v>256</v>
      </c>
      <c r="H115" s="121">
        <f>FORECAST(G115,INDEX($F$2:$F$3041,MATCH(G115,$E$2:$E$3041,1)-1):INDEX($F$2:$F$3041,MATCH(G115,$E$2:$E$3041,1)+1),INDEX($E$2:$E$3041,MATCH(G115,$E$2:$E$3041,1)-1):INDEX($E$2:$E$3041,MATCH(G115,$E$2:$E$3041,1)+1))</f>
        <v>0</v>
      </c>
      <c r="I115" s="120">
        <v>313</v>
      </c>
      <c r="J115" s="120">
        <f>FORECAST(I115,INDEX($H$2:$H$1218,MATCH(I115,$G$2:$G$1218,1)-1):INDEX($H$2:$H$1218,MATCH(I115,$G$2:$G$1218,1)+1),INDEX($G$2:$G$1218,MATCH(I115,$G$2:$G$1218,1)-1):INDEX($G$2:$G$1218,MATCH(I115,$G$2:$G$1218,1)+1))</f>
        <v>6.0827137436521017E-3</v>
      </c>
      <c r="K115" s="120">
        <f t="shared" si="1"/>
        <v>4.4390458587096643E-2</v>
      </c>
    </row>
    <row r="116" spans="1:11" x14ac:dyDescent="0.2">
      <c r="A116" s="123">
        <v>237.38399999999999</v>
      </c>
      <c r="B116" s="123">
        <v>0.02</v>
      </c>
      <c r="C116" s="125">
        <v>211.19999999999899</v>
      </c>
      <c r="D116" s="120">
        <f>FORECAST(C116,INDEX($B$2:$B$2069,MATCH(C116,$A$2:$A$2069,1)-1):INDEX($B$2:$B$2069,MATCH(C116,$A$2:$A$2069,1)+1),INDEX($A$2:$A$2069,MATCH(C116,$A$2:$A$2069,1)-1):INDEX($A$2:$A$2069,MATCH(C116,$A$2:$A$2069,1)+1))</f>
        <v>2.2545038831406128E-2</v>
      </c>
      <c r="E116" s="135">
        <v>222.599999999999</v>
      </c>
      <c r="F116" s="120">
        <f>FORECAST(E116,INDEX($D$2:$D$6081,MATCH(E116,$C$2:$C$6081,1)-1):INDEX($D$2:$D$6081,MATCH(E116,$C$2:$C$6081,1)+1),INDEX($C$2:$C$6081,MATCH(E116,$C$2:$C$6081,1)-1):INDEX($C$2:$C$6081,MATCH(E116,$C$2:$C$6081,1)+1))</f>
        <v>1.7356948228840707E-2</v>
      </c>
      <c r="G116" s="125">
        <v>256.5</v>
      </c>
      <c r="H116" s="121">
        <f>FORECAST(G116,INDEX($F$2:$F$3041,MATCH(G116,$E$2:$E$3041,1)-1):INDEX($F$2:$F$3041,MATCH(G116,$E$2:$E$3041,1)+1),INDEX($E$2:$E$3041,MATCH(G116,$E$2:$E$3041,1)-1):INDEX($E$2:$E$3041,MATCH(G116,$E$2:$E$3041,1)+1))</f>
        <v>0</v>
      </c>
      <c r="I116" s="120">
        <v>314</v>
      </c>
      <c r="J116" s="120">
        <f>FORECAST(I116,INDEX($H$2:$H$1218,MATCH(I116,$G$2:$G$1218,1)-1):INDEX($H$2:$H$1218,MATCH(I116,$G$2:$G$1218,1)+1),INDEX($G$2:$G$1218,MATCH(I116,$G$2:$G$1218,1)-1):INDEX($G$2:$G$1218,MATCH(I116,$G$2:$G$1218,1)+1))</f>
        <v>2.8111059502906599E-3</v>
      </c>
      <c r="K116" s="120">
        <f t="shared" si="1"/>
        <v>2.0514902974111678E-2</v>
      </c>
    </row>
    <row r="117" spans="1:11" x14ac:dyDescent="0.2">
      <c r="A117" s="123">
        <v>237.74700000000001</v>
      </c>
      <c r="B117" s="123">
        <v>1.0000000000000002E-2</v>
      </c>
      <c r="C117" s="125">
        <v>211.29999999999899</v>
      </c>
      <c r="D117" s="120">
        <f>FORECAST(C117,INDEX($B$2:$B$2069,MATCH(C117,$A$2:$A$2069,1)-1):INDEX($B$2:$B$2069,MATCH(C117,$A$2:$A$2069,1)+1),INDEX($A$2:$A$2069,MATCH(C117,$A$2:$A$2069,1)-1):INDEX($A$2:$A$2069,MATCH(C117,$A$2:$A$2069,1)+1))</f>
        <v>2.3896386883487164E-2</v>
      </c>
      <c r="E117" s="124">
        <v>222.79999999999899</v>
      </c>
      <c r="F117" s="120">
        <f>FORECAST(E117,INDEX($D$2:$D$6081,MATCH(E117,$C$2:$C$6081,1)-1):INDEX($D$2:$D$6081,MATCH(E117,$C$2:$C$6081,1)+1),INDEX($C$2:$C$6081,MATCH(E117,$C$2:$C$6081,1)-1):INDEX($C$2:$C$6081,MATCH(E117,$C$2:$C$6081,1)+1))</f>
        <v>1.38162855718722E-2</v>
      </c>
      <c r="G117" s="125">
        <v>257</v>
      </c>
      <c r="H117" s="121">
        <f>FORECAST(G117,INDEX($F$2:$F$3041,MATCH(G117,$E$2:$E$3041,1)-1):INDEX($F$2:$F$3041,MATCH(G117,$E$2:$E$3041,1)+1),INDEX($E$2:$E$3041,MATCH(G117,$E$2:$E$3041,1)-1):INDEX($E$2:$E$3041,MATCH(G117,$E$2:$E$3041,1)+1))</f>
        <v>5.0073706280491237E-3</v>
      </c>
      <c r="I117" s="120">
        <v>315</v>
      </c>
      <c r="J117" s="120">
        <f>FORECAST(I117,INDEX($H$2:$H$1218,MATCH(I117,$G$2:$G$1218,1)-1):INDEX($H$2:$H$1218,MATCH(I117,$G$2:$G$1218,1)+1),INDEX($G$2:$G$1218,MATCH(I117,$G$2:$G$1218,1)-1):INDEX($G$2:$G$1218,MATCH(I117,$G$2:$G$1218,1)+1))</f>
        <v>2.3381915538268072E-3</v>
      </c>
      <c r="K117" s="120">
        <f t="shared" si="1"/>
        <v>1.7063665941400984E-2</v>
      </c>
    </row>
    <row r="118" spans="1:11" x14ac:dyDescent="0.2">
      <c r="A118" s="123">
        <v>238.11</v>
      </c>
      <c r="B118" s="123">
        <v>0</v>
      </c>
      <c r="C118" s="125">
        <v>211.39999999999901</v>
      </c>
      <c r="D118" s="120">
        <f>FORECAST(C118,INDEX($B$2:$B$2069,MATCH(C118,$A$2:$A$2069,1)-1):INDEX($B$2:$B$2069,MATCH(C118,$A$2:$A$2069,1)+1),INDEX($A$2:$A$2069,MATCH(C118,$A$2:$A$2069,1)-1):INDEX($A$2:$A$2069,MATCH(C118,$A$2:$A$2069,1)+1))</f>
        <v>1.3075880758821157E-2</v>
      </c>
      <c r="E118" s="135">
        <v>222.99999999999901</v>
      </c>
      <c r="F118" s="120">
        <f>FORECAST(E118,INDEX($D$2:$D$6081,MATCH(E118,$C$2:$C$6081,1)-1):INDEX($D$2:$D$6081,MATCH(E118,$C$2:$C$6081,1)+1),INDEX($C$2:$C$6081,MATCH(E118,$C$2:$C$6081,1)-1):INDEX($C$2:$C$6081,MATCH(E118,$C$2:$C$6081,1)+1))</f>
        <v>1.000794109691387E-2</v>
      </c>
      <c r="G118" s="125">
        <v>257.5</v>
      </c>
      <c r="H118" s="121">
        <f>FORECAST(G118,INDEX($F$2:$F$3041,MATCH(G118,$E$2:$E$3041,1)-1):INDEX($F$2:$F$3041,MATCH(G118,$E$2:$E$3041,1)+1),INDEX($E$2:$E$3041,MATCH(G118,$E$2:$E$3041,1)-1):INDEX($E$2:$E$3041,MATCH(G118,$E$2:$E$3041,1)+1))</f>
        <v>1.4172251457100771E-2</v>
      </c>
      <c r="I118" s="120">
        <v>316</v>
      </c>
      <c r="J118" s="120">
        <f>FORECAST(I118,INDEX($H$2:$H$1218,MATCH(I118,$G$2:$G$1218,1)-1):INDEX($H$2:$H$1218,MATCH(I118,$G$2:$G$1218,1)+1),INDEX($G$2:$G$1218,MATCH(I118,$G$2:$G$1218,1)-1):INDEX($G$2:$G$1218,MATCH(I118,$G$2:$G$1218,1)+1))</f>
        <v>2.6133923778888235E-3</v>
      </c>
      <c r="K118" s="120">
        <f t="shared" si="1"/>
        <v>1.9072027882879601E-2</v>
      </c>
    </row>
    <row r="119" spans="1:11" x14ac:dyDescent="0.2">
      <c r="A119" s="123">
        <v>238.47300000000001</v>
      </c>
      <c r="B119" s="123">
        <v>9.9999999999999985E-3</v>
      </c>
      <c r="C119" s="125">
        <v>211.49999999999901</v>
      </c>
      <c r="D119" s="120">
        <f>FORECAST(C119,INDEX($B$2:$B$2069,MATCH(C119,$A$2:$A$2069,1)-1):INDEX($B$2:$B$2069,MATCH(C119,$A$2:$A$2069,1)+1),INDEX($A$2:$A$2069,MATCH(C119,$A$2:$A$2069,1)-1):INDEX($A$2:$A$2069,MATCH(C119,$A$2:$A$2069,1)+1))</f>
        <v>1.1720867208685704E-2</v>
      </c>
      <c r="E119" s="124">
        <v>223.19999999999899</v>
      </c>
      <c r="F119" s="120">
        <f>FORECAST(E119,INDEX($D$2:$D$6081,MATCH(E119,$C$2:$C$6081,1)-1):INDEX($D$2:$D$6081,MATCH(E119,$C$2:$C$6081,1)+1),INDEX($C$2:$C$6081,MATCH(E119,$C$2:$C$6081,1)-1):INDEX($C$2:$C$6081,MATCH(E119,$C$2:$C$6081,1)+1))</f>
        <v>1.0469335371566912E-2</v>
      </c>
      <c r="G119" s="125">
        <v>258</v>
      </c>
      <c r="H119" s="121">
        <f>FORECAST(G119,INDEX($F$2:$F$3041,MATCH(G119,$E$2:$E$3041,1)-1):INDEX($F$2:$F$3041,MATCH(G119,$E$2:$E$3041,1)+1),INDEX($E$2:$E$3041,MATCH(G119,$E$2:$E$3041,1)-1):INDEX($E$2:$E$3041,MATCH(G119,$E$2:$E$3041,1)+1))</f>
        <v>1.1873500584850483E-2</v>
      </c>
      <c r="I119" s="120">
        <v>317</v>
      </c>
      <c r="J119" s="120">
        <f>FORECAST(I119,INDEX($H$2:$H$1218,MATCH(I119,$G$2:$G$1218,1)-1):INDEX($H$2:$H$1218,MATCH(I119,$G$2:$G$1218,1)+1),INDEX($G$2:$G$1218,MATCH(I119,$G$2:$G$1218,1)-1):INDEX($G$2:$G$1218,MATCH(I119,$G$2:$G$1218,1)+1))</f>
        <v>3.6284418819324902E-3</v>
      </c>
      <c r="K119" s="120">
        <f t="shared" si="1"/>
        <v>2.6479661197882507E-2</v>
      </c>
    </row>
    <row r="120" spans="1:11" x14ac:dyDescent="0.2">
      <c r="A120" s="123">
        <v>238.83600000000001</v>
      </c>
      <c r="B120" s="123">
        <v>1.0000000000000002E-2</v>
      </c>
      <c r="C120" s="125">
        <v>211.599999999999</v>
      </c>
      <c r="D120" s="120">
        <f>FORECAST(C120,INDEX($B$2:$B$2069,MATCH(C120,$A$2:$A$2069,1)-1):INDEX($B$2:$B$2069,MATCH(C120,$A$2:$A$2069,1)+1),INDEX($A$2:$A$2069,MATCH(C120,$A$2:$A$2069,1)-1):INDEX($A$2:$A$2069,MATCH(C120,$A$2:$A$2069,1)+1))</f>
        <v>1.036585365855025E-2</v>
      </c>
      <c r="E120" s="135">
        <v>223.39999999999901</v>
      </c>
      <c r="F120" s="120">
        <f>FORECAST(E120,INDEX($D$2:$D$6081,MATCH(E120,$C$2:$C$6081,1)-1):INDEX($D$2:$D$6081,MATCH(E120,$C$2:$C$6081,1)+1),INDEX($C$2:$C$6081,MATCH(E120,$C$2:$C$6081,1)-1):INDEX($C$2:$C$6081,MATCH(E120,$C$2:$C$6081,1)+1))</f>
        <v>6.6091268019734528E-3</v>
      </c>
      <c r="G120" s="125">
        <v>258.5</v>
      </c>
      <c r="H120" s="121">
        <f>FORECAST(G120,INDEX($F$2:$F$3041,MATCH(G120,$E$2:$E$3041,1)-1):INDEX($F$2:$F$3041,MATCH(G120,$E$2:$E$3041,1)+1),INDEX($E$2:$E$3041,MATCH(G120,$E$2:$E$3041,1)-1):INDEX($E$2:$E$3041,MATCH(G120,$E$2:$E$3041,1)+1))</f>
        <v>1.0554254906984806E-2</v>
      </c>
      <c r="I120" s="120">
        <v>318</v>
      </c>
      <c r="J120" s="120">
        <f>FORECAST(I120,INDEX($H$2:$H$1218,MATCH(I120,$G$2:$G$1218,1)-1):INDEX($H$2:$H$1218,MATCH(I120,$G$2:$G$1218,1)+1),INDEX($G$2:$G$1218,MATCH(I120,$G$2:$G$1218,1)-1):INDEX($G$2:$G$1218,MATCH(I120,$G$2:$G$1218,1)+1))</f>
        <v>3.6156010746470138E-3</v>
      </c>
      <c r="K120" s="120">
        <f t="shared" si="1"/>
        <v>2.6385951490660847E-2</v>
      </c>
    </row>
    <row r="121" spans="1:11" x14ac:dyDescent="0.2">
      <c r="A121" s="123">
        <v>239.19900000000001</v>
      </c>
      <c r="B121" s="123">
        <v>1.0000000000000002E-2</v>
      </c>
      <c r="C121" s="125">
        <v>211.69999999999899</v>
      </c>
      <c r="D121" s="120">
        <f>FORECAST(C121,INDEX($B$2:$B$2069,MATCH(C121,$A$2:$A$2069,1)-1):INDEX($B$2:$B$2069,MATCH(C121,$A$2:$A$2069,1)+1),INDEX($A$2:$A$2069,MATCH(C121,$A$2:$A$2069,1)-1):INDEX($A$2:$A$2069,MATCH(C121,$A$2:$A$2069,1)+1))</f>
        <v>9.0108401084147971E-3</v>
      </c>
      <c r="E121" s="124">
        <v>223.599999999999</v>
      </c>
      <c r="F121" s="120">
        <f>FORECAST(E121,INDEX($D$2:$D$6081,MATCH(E121,$C$2:$C$6081,1)-1):INDEX($D$2:$D$6081,MATCH(E121,$C$2:$C$6081,1)+1),INDEX($C$2:$C$6081,MATCH(E121,$C$2:$C$6081,1)-1):INDEX($C$2:$C$6081,MATCH(E121,$C$2:$C$6081,1)+1))</f>
        <v>6.9247357724080416E-3</v>
      </c>
      <c r="G121" s="125">
        <v>259</v>
      </c>
      <c r="H121" s="121">
        <f>FORECAST(G121,INDEX($F$2:$F$3041,MATCH(G121,$E$2:$E$3041,1)-1):INDEX($F$2:$F$3041,MATCH(G121,$E$2:$E$3041,1)+1),INDEX($E$2:$E$3041,MATCH(G121,$E$2:$E$3041,1)-1):INDEX($E$2:$E$3041,MATCH(G121,$E$2:$E$3041,1)+1))</f>
        <v>1.4823091247634368E-2</v>
      </c>
      <c r="I121" s="120">
        <v>319</v>
      </c>
      <c r="J121" s="120">
        <f>FORECAST(I121,INDEX($H$2:$H$1218,MATCH(I121,$G$2:$G$1218,1)-1):INDEX($H$2:$H$1218,MATCH(I121,$G$2:$G$1218,1)+1),INDEX($G$2:$G$1218,MATCH(I121,$G$2:$G$1218,1)-1):INDEX($G$2:$G$1218,MATCH(I121,$G$2:$G$1218,1)+1))</f>
        <v>1.5686746559380182E-3</v>
      </c>
      <c r="K121" s="120">
        <f t="shared" si="1"/>
        <v>1.1447881699794712E-2</v>
      </c>
    </row>
    <row r="122" spans="1:11" x14ac:dyDescent="0.2">
      <c r="A122" s="123">
        <v>239.56100000000001</v>
      </c>
      <c r="B122" s="123">
        <v>9.9999999999999985E-3</v>
      </c>
      <c r="C122" s="125">
        <v>211.79999999999899</v>
      </c>
      <c r="D122" s="120">
        <f>FORECAST(C122,INDEX($B$2:$B$2069,MATCH(C122,$A$2:$A$2069,1)-1):INDEX($B$2:$B$2069,MATCH(C122,$A$2:$A$2069,1)+1),INDEX($A$2:$A$2069,MATCH(C122,$A$2:$A$2069,1)-1):INDEX($A$2:$A$2069,MATCH(C122,$A$2:$A$2069,1)+1))</f>
        <v>1.1978319783225722E-2</v>
      </c>
      <c r="E122" s="135">
        <v>223.79999999999899</v>
      </c>
      <c r="F122" s="120">
        <f>FORECAST(E122,INDEX($D$2:$D$6081,MATCH(E122,$C$2:$C$6081,1)-1):INDEX($D$2:$D$6081,MATCH(E122,$C$2:$C$6081,1)+1),INDEX($C$2:$C$6081,MATCH(E122,$C$2:$C$6081,1)-1):INDEX($C$2:$C$6081,MATCH(E122,$C$2:$C$6081,1)+1))</f>
        <v>1.1046909548412032E-2</v>
      </c>
      <c r="G122" s="125">
        <v>259.5</v>
      </c>
      <c r="H122" s="121">
        <f>FORECAST(G122,INDEX($F$2:$F$3041,MATCH(G122,$E$2:$E$3041,1)-1):INDEX($F$2:$F$3041,MATCH(G122,$E$2:$E$3041,1)+1),INDEX($E$2:$E$3041,MATCH(G122,$E$2:$E$3041,1)-1):INDEX($E$2:$E$3041,MATCH(G122,$E$2:$E$3041,1)+1))</f>
        <v>6.7189116490764533E-3</v>
      </c>
      <c r="I122" s="120">
        <v>320</v>
      </c>
      <c r="J122" s="120">
        <f>FORECAST(I122,INDEX($H$2:$H$1218,MATCH(I122,$G$2:$G$1218,1)-1):INDEX($H$2:$H$1218,MATCH(I122,$G$2:$G$1218,1)+1),INDEX($G$2:$G$1218,MATCH(I122,$G$2:$G$1218,1)-1):INDEX($G$2:$G$1218,MATCH(I122,$G$2:$G$1218,1)+1))</f>
        <v>2.3522641751100304E-3</v>
      </c>
      <c r="K122" s="120">
        <f t="shared" si="1"/>
        <v>1.7166365186937028E-2</v>
      </c>
    </row>
    <row r="123" spans="1:11" x14ac:dyDescent="0.2">
      <c r="A123" s="123">
        <v>239.92400000000001</v>
      </c>
      <c r="B123" s="123">
        <v>9.9999999999999985E-3</v>
      </c>
      <c r="C123" s="125">
        <v>211.89999999999901</v>
      </c>
      <c r="D123" s="120">
        <f>FORECAST(C123,INDEX($B$2:$B$2069,MATCH(C123,$A$2:$A$2069,1)-1):INDEX($B$2:$B$2069,MATCH(C123,$A$2:$A$2069,1)+1),INDEX($A$2:$A$2069,MATCH(C123,$A$2:$A$2069,1)-1):INDEX($A$2:$A$2069,MATCH(C123,$A$2:$A$2069,1)+1))</f>
        <v>9.2682926829539269E-3</v>
      </c>
      <c r="E123" s="124">
        <v>223.99999999999901</v>
      </c>
      <c r="F123" s="120">
        <f>FORECAST(E123,INDEX($D$2:$D$6081,MATCH(E123,$C$2:$C$6081,1)-1):INDEX($D$2:$D$6081,MATCH(E123,$C$2:$C$6081,1)+1),INDEX($C$2:$C$6081,MATCH(E123,$C$2:$C$6081,1)-1):INDEX($C$2:$C$6081,MATCH(E123,$C$2:$C$6081,1)+1))</f>
        <v>1.4884742423062924E-2</v>
      </c>
      <c r="G123" s="125">
        <v>260</v>
      </c>
      <c r="H123" s="121">
        <f>FORECAST(G123,INDEX($F$2:$F$3041,MATCH(G123,$E$2:$E$3041,1)-1):INDEX($F$2:$F$3041,MATCH(G123,$E$2:$E$3041,1)+1),INDEX($E$2:$E$3041,MATCH(G123,$E$2:$E$3041,1)-1):INDEX($E$2:$E$3041,MATCH(G123,$E$2:$E$3041,1)+1))</f>
        <v>7.7281191806735094E-3</v>
      </c>
      <c r="I123" s="120">
        <v>321</v>
      </c>
      <c r="J123" s="120">
        <f>FORECAST(I123,INDEX($H$2:$H$1218,MATCH(I123,$G$2:$G$1218,1)-1):INDEX($H$2:$H$1218,MATCH(I123,$G$2:$G$1218,1)+1),INDEX($G$2:$G$1218,MATCH(I123,$G$2:$G$1218,1)-1):INDEX($G$2:$G$1218,MATCH(I123,$G$2:$G$1218,1)+1))</f>
        <v>7.0346935078491324E-4</v>
      </c>
      <c r="K123" s="120">
        <f t="shared" si="1"/>
        <v>5.1337821241215203E-3</v>
      </c>
    </row>
    <row r="124" spans="1:11" x14ac:dyDescent="0.2">
      <c r="A124" s="123">
        <v>240.28700000000001</v>
      </c>
      <c r="B124" s="123">
        <v>0.02</v>
      </c>
      <c r="C124" s="125">
        <v>211.99999999999901</v>
      </c>
      <c r="D124" s="120">
        <f>FORECAST(C124,INDEX($B$2:$B$2069,MATCH(C124,$A$2:$A$2069,1)-1):INDEX($B$2:$B$2069,MATCH(C124,$A$2:$A$2069,1)+1),INDEX($A$2:$A$2069,MATCH(C124,$A$2:$A$2069,1)-1):INDEX($A$2:$A$2069,MATCH(C124,$A$2:$A$2069,1)+1))</f>
        <v>6.5582655826830205E-3</v>
      </c>
      <c r="E124" s="135">
        <v>224.19999999999899</v>
      </c>
      <c r="F124" s="120">
        <f>FORECAST(E124,INDEX($D$2:$D$6081,MATCH(E124,$C$2:$C$6081,1)-1):INDEX($D$2:$D$6081,MATCH(E124,$C$2:$C$6081,1)+1),INDEX($C$2:$C$6081,MATCH(E124,$C$2:$C$6081,1)-1):INDEX($C$2:$C$6081,MATCH(E124,$C$2:$C$6081,1)+1))</f>
        <v>1.4406415413664497E-2</v>
      </c>
      <c r="G124" s="125">
        <v>260.5</v>
      </c>
      <c r="H124" s="121">
        <f>FORECAST(G124,INDEX($F$2:$F$3041,MATCH(G124,$E$2:$E$3041,1)-1):INDEX($F$2:$F$3041,MATCH(G124,$E$2:$E$3041,1)+1),INDEX($E$2:$E$3041,MATCH(G124,$E$2:$E$3041,1)-1):INDEX($E$2:$E$3041,MATCH(G124,$E$2:$E$3041,1)+1))</f>
        <v>1.4006828057099296E-2</v>
      </c>
      <c r="I124" s="120">
        <v>322</v>
      </c>
      <c r="J124" s="120">
        <f>FORECAST(I124,INDEX($H$2:$H$1218,MATCH(I124,$G$2:$G$1218,1)-1):INDEX($H$2:$H$1218,MATCH(I124,$G$2:$G$1218,1)+1),INDEX($G$2:$G$1218,MATCH(I124,$G$2:$G$1218,1)-1):INDEX($G$2:$G$1218,MATCH(I124,$G$2:$G$1218,1)+1))</f>
        <v>5.0211187607032137E-3</v>
      </c>
      <c r="K124" s="120">
        <f t="shared" si="1"/>
        <v>3.6643145444826657E-2</v>
      </c>
    </row>
    <row r="125" spans="1:11" x14ac:dyDescent="0.2">
      <c r="A125" s="123">
        <v>240.649</v>
      </c>
      <c r="B125" s="123">
        <v>1.0000000000000002E-2</v>
      </c>
      <c r="C125" s="125">
        <v>212.099999999999</v>
      </c>
      <c r="D125" s="120">
        <f>FORECAST(C125,INDEX($B$2:$B$2069,MATCH(C125,$A$2:$A$2069,1)-1):INDEX($B$2:$B$2069,MATCH(C125,$A$2:$A$2069,1)+1),INDEX($A$2:$A$2069,MATCH(C125,$A$2:$A$2069,1)-1):INDEX($A$2:$A$2069,MATCH(C125,$A$2:$A$2069,1)+1))</f>
        <v>3.8482384824121141E-3</v>
      </c>
      <c r="E125" s="124">
        <v>224.39999999999901</v>
      </c>
      <c r="F125" s="120">
        <f>FORECAST(E125,INDEX($D$2:$D$6081,MATCH(E125,$C$2:$C$6081,1)-1):INDEX($D$2:$D$6081,MATCH(E125,$C$2:$C$6081,1)+1),INDEX($C$2:$C$6081,MATCH(E125,$C$2:$C$6081,1)-1):INDEX($C$2:$C$6081,MATCH(E125,$C$2:$C$6081,1)+1))</f>
        <v>7.9927388595226745E-3</v>
      </c>
      <c r="G125" s="125">
        <v>261</v>
      </c>
      <c r="H125" s="121">
        <f>FORECAST(G125,INDEX($F$2:$F$3041,MATCH(G125,$E$2:$E$3041,1)-1):INDEX($F$2:$F$3041,MATCH(G125,$E$2:$E$3041,1)+1),INDEX($E$2:$E$3041,MATCH(G125,$E$2:$E$3041,1)-1):INDEX($E$2:$E$3041,MATCH(G125,$E$2:$E$3041,1)+1))</f>
        <v>1.8228843368474246E-2</v>
      </c>
      <c r="I125" s="120">
        <v>323</v>
      </c>
      <c r="J125" s="120">
        <f>FORECAST(I125,INDEX($H$2:$H$1218,MATCH(I125,$G$2:$G$1218,1)-1):INDEX($H$2:$H$1218,MATCH(I125,$G$2:$G$1218,1)+1),INDEX($G$2:$G$1218,MATCH(I125,$G$2:$G$1218,1)-1):INDEX($G$2:$G$1218,MATCH(I125,$G$2:$G$1218,1)+1))</f>
        <v>5.1289064434474341E-3</v>
      </c>
      <c r="K125" s="120">
        <f t="shared" si="1"/>
        <v>3.7429758931619421E-2</v>
      </c>
    </row>
    <row r="126" spans="1:11" x14ac:dyDescent="0.2">
      <c r="A126" s="123">
        <v>241.012</v>
      </c>
      <c r="B126" s="123">
        <v>1.0000000000000002E-2</v>
      </c>
      <c r="C126" s="125">
        <v>212.19999999999899</v>
      </c>
      <c r="D126" s="120">
        <f>FORECAST(C126,INDEX($B$2:$B$2069,MATCH(C126,$A$2:$A$2069,1)-1):INDEX($B$2:$B$2069,MATCH(C126,$A$2:$A$2069,1)+1),INDEX($A$2:$A$2069,MATCH(C126,$A$2:$A$2069,1)-1):INDEX($A$2:$A$2069,MATCH(C126,$A$2:$A$2069,1)+1))</f>
        <v>7.764227642263144E-3</v>
      </c>
      <c r="E126" s="135">
        <v>224.599999999999</v>
      </c>
      <c r="F126" s="120">
        <f>FORECAST(E126,INDEX($D$2:$D$6081,MATCH(E126,$C$2:$C$6081,1)-1):INDEX($D$2:$D$6081,MATCH(E126,$C$2:$C$6081,1)+1),INDEX($C$2:$C$6081,MATCH(E126,$C$2:$C$6081,1)-1):INDEX($C$2:$C$6081,MATCH(E126,$C$2:$C$6081,1)+1))</f>
        <v>6.9305790080900209E-3</v>
      </c>
      <c r="G126" s="125">
        <v>261.5</v>
      </c>
      <c r="H126" s="121">
        <f>FORECAST(G126,INDEX($F$2:$F$3041,MATCH(G126,$E$2:$E$3041,1)-1):INDEX($F$2:$F$3041,MATCH(G126,$E$2:$E$3041,1)+1),INDEX($E$2:$E$3041,MATCH(G126,$E$2:$E$3041,1)-1):INDEX($E$2:$E$3041,MATCH(G126,$E$2:$E$3041,1)+1))</f>
        <v>1.0343837079810569E-2</v>
      </c>
      <c r="I126" s="120">
        <v>324</v>
      </c>
      <c r="J126" s="120">
        <f>FORECAST(I126,INDEX($H$2:$H$1218,MATCH(I126,$G$2:$G$1218,1)-1):INDEX($H$2:$H$1218,MATCH(I126,$G$2:$G$1218,1)+1),INDEX($G$2:$G$1218,MATCH(I126,$G$2:$G$1218,1)-1):INDEX($G$2:$G$1218,MATCH(I126,$G$2:$G$1218,1)+1))</f>
        <v>6.1944354462284412E-4</v>
      </c>
      <c r="K126" s="120">
        <f t="shared" si="1"/>
        <v>4.5205781783370759E-3</v>
      </c>
    </row>
    <row r="127" spans="1:11" x14ac:dyDescent="0.2">
      <c r="A127" s="123">
        <v>241.374</v>
      </c>
      <c r="B127" s="123">
        <v>0</v>
      </c>
      <c r="C127" s="125">
        <v>212.29999999999899</v>
      </c>
      <c r="D127" s="120">
        <f>FORECAST(C127,INDEX($B$2:$B$2069,MATCH(C127,$A$2:$A$2069,1)-1):INDEX($B$2:$B$2069,MATCH(C127,$A$2:$A$2069,1)+1),INDEX($A$2:$A$2069,MATCH(C127,$A$2:$A$2069,1)-1):INDEX($A$2:$A$2069,MATCH(C127,$A$2:$A$2069,1)+1))</f>
        <v>9.1192411923985972E-3</v>
      </c>
      <c r="E127" s="124">
        <v>224.79999999999899</v>
      </c>
      <c r="F127" s="120">
        <f>FORECAST(E127,INDEX($D$2:$D$6081,MATCH(E127,$C$2:$C$6081,1)-1):INDEX($D$2:$D$6081,MATCH(E127,$C$2:$C$6081,1)+1),INDEX($C$2:$C$6081,MATCH(E127,$C$2:$C$6081,1)-1):INDEX($C$2:$C$6081,MATCH(E127,$C$2:$C$6081,1)+1))</f>
        <v>7.5273224043845843E-3</v>
      </c>
      <c r="G127" s="125">
        <v>262</v>
      </c>
      <c r="H127" s="121">
        <f>FORECAST(G127,INDEX($F$2:$F$3041,MATCH(G127,$E$2:$E$3041,1)-1):INDEX($F$2:$F$3041,MATCH(G127,$E$2:$E$3041,1)+1),INDEX($E$2:$E$3041,MATCH(G127,$E$2:$E$3041,1)-1):INDEX($E$2:$E$3041,MATCH(G127,$E$2:$E$3041,1)+1))</f>
        <v>8.5021231487321103E-3</v>
      </c>
      <c r="I127" s="120">
        <v>325</v>
      </c>
      <c r="J127" s="120">
        <f>FORECAST(I127,INDEX($H$2:$H$1218,MATCH(I127,$G$2:$G$1218,1)-1):INDEX($H$2:$H$1218,MATCH(I127,$G$2:$G$1218,1)+1),INDEX($G$2:$G$1218,MATCH(I127,$G$2:$G$1218,1)-1):INDEX($G$2:$G$1218,MATCH(I127,$G$2:$G$1218,1)+1))</f>
        <v>4.2980136365855515E-3</v>
      </c>
      <c r="K127" s="120">
        <f t="shared" si="1"/>
        <v>3.1366065276495408E-2</v>
      </c>
    </row>
    <row r="128" spans="1:11" x14ac:dyDescent="0.2">
      <c r="A128" s="123">
        <v>241.73599999999999</v>
      </c>
      <c r="B128" s="123">
        <v>0.02</v>
      </c>
      <c r="C128" s="125">
        <v>212.39999999999901</v>
      </c>
      <c r="D128" s="120">
        <f>FORECAST(C128,INDEX($B$2:$B$2069,MATCH(C128,$A$2:$A$2069,1)-1):INDEX($B$2:$B$2069,MATCH(C128,$A$2:$A$2069,1)+1),INDEX($A$2:$A$2069,MATCH(C128,$A$2:$A$2069,1)-1):INDEX($A$2:$A$2069,MATCH(C128,$A$2:$A$2069,1)+1))</f>
        <v>1.047425474253405E-2</v>
      </c>
      <c r="E128" s="135">
        <v>224.99999999999901</v>
      </c>
      <c r="F128" s="120">
        <f>FORECAST(E128,INDEX($D$2:$D$6081,MATCH(E128,$C$2:$C$6081,1)-1):INDEX($D$2:$D$6081,MATCH(E128,$C$2:$C$6081,1)+1),INDEX($C$2:$C$6081,MATCH(E128,$C$2:$C$6081,1)-1):INDEX($C$2:$C$6081,MATCH(E128,$C$2:$C$6081,1)+1))</f>
        <v>9.9043715846853786E-3</v>
      </c>
      <c r="G128" s="125">
        <v>262.5</v>
      </c>
      <c r="H128" s="121">
        <f>FORECAST(G128,INDEX($F$2:$F$3041,MATCH(G128,$E$2:$E$3041,1)-1):INDEX($F$2:$F$3041,MATCH(G128,$E$2:$E$3041,1)+1),INDEX($E$2:$E$3041,MATCH(G128,$E$2:$E$3041,1)-1):INDEX($E$2:$E$3041,MATCH(G128,$E$2:$E$3041,1)+1))</f>
        <v>1.00172584619449E-2</v>
      </c>
      <c r="I128" s="120">
        <v>326</v>
      </c>
      <c r="J128" s="120">
        <f>FORECAST(I128,INDEX($H$2:$H$1218,MATCH(I128,$G$2:$G$1218,1)-1):INDEX($H$2:$H$1218,MATCH(I128,$G$2:$G$1218,1)+1),INDEX($G$2:$G$1218,MATCH(I128,$G$2:$G$1218,1)-1):INDEX($G$2:$G$1218,MATCH(I128,$G$2:$G$1218,1)+1))</f>
        <v>6.5170365820527154E-3</v>
      </c>
      <c r="K128" s="120">
        <f t="shared" si="1"/>
        <v>4.7560061955588713E-2</v>
      </c>
    </row>
    <row r="129" spans="1:11" x14ac:dyDescent="0.2">
      <c r="A129" s="123">
        <v>242.09800000000001</v>
      </c>
      <c r="B129" s="123">
        <v>0.02</v>
      </c>
      <c r="C129" s="125">
        <v>212.49999999999901</v>
      </c>
      <c r="D129" s="120">
        <f>FORECAST(C129,INDEX($B$2:$B$2069,MATCH(C129,$A$2:$A$2069,1)-1):INDEX($B$2:$B$2069,MATCH(C129,$A$2:$A$2069,1)+1),INDEX($A$2:$A$2069,MATCH(C129,$A$2:$A$2069,1)-1):INDEX($A$2:$A$2069,MATCH(C129,$A$2:$A$2069,1)+1))</f>
        <v>0.01</v>
      </c>
      <c r="E129" s="124">
        <v>225.19999999999899</v>
      </c>
      <c r="F129" s="120">
        <f>FORECAST(E129,INDEX($D$2:$D$6081,MATCH(E129,$C$2:$C$6081,1)-1):INDEX($D$2:$D$6081,MATCH(E129,$C$2:$C$6081,1)+1),INDEX($C$2:$C$6081,MATCH(E129,$C$2:$C$6081,1)-1):INDEX($C$2:$C$6081,MATCH(E129,$C$2:$C$6081,1)+1))</f>
        <v>1.5874316939862076E-2</v>
      </c>
      <c r="G129" s="125">
        <v>263</v>
      </c>
      <c r="H129" s="121">
        <f>FORECAST(G129,INDEX($F$2:$F$3041,MATCH(G129,$E$2:$E$3041,1)-1):INDEX($F$2:$F$3041,MATCH(G129,$E$2:$E$3041,1)+1),INDEX($E$2:$E$3041,MATCH(G129,$E$2:$E$3041,1)-1):INDEX($E$2:$E$3041,MATCH(G129,$E$2:$E$3041,1)+1))</f>
        <v>6.7592604666826261E-3</v>
      </c>
      <c r="I129" s="120">
        <v>327</v>
      </c>
      <c r="J129" s="120">
        <f>FORECAST(I129,INDEX($H$2:$H$1218,MATCH(I129,$G$2:$G$1218,1)-1):INDEX($H$2:$H$1218,MATCH(I129,$G$2:$G$1218,1)+1),INDEX($G$2:$G$1218,MATCH(I129,$G$2:$G$1218,1)-1):INDEX($G$2:$G$1218,MATCH(I129,$G$2:$G$1218,1)+1))</f>
        <v>4.9996456816758794E-3</v>
      </c>
      <c r="K129" s="120">
        <f t="shared" si="1"/>
        <v>3.6486439101988302E-2</v>
      </c>
    </row>
    <row r="130" spans="1:11" x14ac:dyDescent="0.2">
      <c r="A130" s="123">
        <v>242.46</v>
      </c>
      <c r="B130" s="123">
        <v>0</v>
      </c>
      <c r="C130" s="125">
        <v>212.599999999999</v>
      </c>
      <c r="D130" s="120">
        <f>FORECAST(C130,INDEX($B$2:$B$2069,MATCH(C130,$A$2:$A$2069,1)-1):INDEX($B$2:$B$2069,MATCH(C130,$A$2:$A$2069,1)+1),INDEX($A$2:$A$2069,MATCH(C130,$A$2:$A$2069,1)-1):INDEX($A$2:$A$2069,MATCH(C130,$A$2:$A$2069,1)+1))</f>
        <v>0.01</v>
      </c>
      <c r="E130" s="135">
        <v>225.39999999999799</v>
      </c>
      <c r="F130" s="120">
        <f>FORECAST(E130,INDEX($D$2:$D$6081,MATCH(E130,$C$2:$C$6081,1)-1):INDEX($D$2:$D$6081,MATCH(E130,$C$2:$C$6081,1)+1),INDEX($C$2:$C$6081,MATCH(E130,$C$2:$C$6081,1)-1):INDEX($C$2:$C$6081,MATCH(E130,$C$2:$C$6081,1)+1))</f>
        <v>1.1967213114793651E-2</v>
      </c>
      <c r="G130" s="125">
        <v>263.5</v>
      </c>
      <c r="H130" s="121">
        <f>FORECAST(G130,INDEX($F$2:$F$3041,MATCH(G130,$E$2:$E$3041,1)-1):INDEX($F$2:$F$3041,MATCH(G130,$E$2:$E$3041,1)+1),INDEX($E$2:$E$3041,MATCH(G130,$E$2:$E$3041,1)-1):INDEX($E$2:$E$3041,MATCH(G130,$E$2:$E$3041,1)+1))</f>
        <v>8.6132055707066613E-4</v>
      </c>
      <c r="I130" s="120">
        <v>328</v>
      </c>
      <c r="J130" s="120">
        <f>FORECAST(I130,INDEX($H$2:$H$1218,MATCH(I130,$G$2:$G$1218,1)-1):INDEX($H$2:$H$1218,MATCH(I130,$G$2:$G$1218,1)+1),INDEX($G$2:$G$1218,MATCH(I130,$G$2:$G$1218,1)-1):INDEX($G$2:$G$1218,MATCH(I130,$G$2:$G$1218,1)+1))</f>
        <v>2.3661234201963754E-3</v>
      </c>
      <c r="K130" s="120">
        <f t="shared" ref="K130:K193" si="2">J130/$K$1</f>
        <v>1.7267507254603104E-2</v>
      </c>
    </row>
    <row r="131" spans="1:11" x14ac:dyDescent="0.2">
      <c r="A131" s="123">
        <v>242.82300000000001</v>
      </c>
      <c r="B131" s="123">
        <v>9.9999999999999985E-3</v>
      </c>
      <c r="C131" s="125">
        <v>212.69999999999899</v>
      </c>
      <c r="D131" s="120">
        <f>FORECAST(C131,INDEX($B$2:$B$2069,MATCH(C131,$A$2:$A$2069,1)-1):INDEX($B$2:$B$2069,MATCH(C131,$A$2:$A$2069,1)+1),INDEX($A$2:$A$2069,MATCH(C131,$A$2:$A$2069,1)-1):INDEX($A$2:$A$2069,MATCH(C131,$A$2:$A$2069,1)+1))</f>
        <v>0.01</v>
      </c>
      <c r="E131" s="124">
        <v>225.599999999999</v>
      </c>
      <c r="F131" s="120">
        <f>FORECAST(E131,INDEX($D$2:$D$6081,MATCH(E131,$C$2:$C$6081,1)-1):INDEX($D$2:$D$6081,MATCH(E131,$C$2:$C$6081,1)+1),INDEX($C$2:$C$6081,MATCH(E131,$C$2:$C$6081,1)-1):INDEX($C$2:$C$6081,MATCH(E131,$C$2:$C$6081,1)+1))</f>
        <v>6.5983606557509233E-3</v>
      </c>
      <c r="G131" s="125">
        <v>264</v>
      </c>
      <c r="H131" s="121">
        <f>FORECAST(G131,INDEX($F$2:$F$3041,MATCH(G131,$E$2:$E$3041,1)-1):INDEX($F$2:$F$3041,MATCH(G131,$E$2:$E$3041,1)+1),INDEX($E$2:$E$3041,MATCH(G131,$E$2:$E$3041,1)-1):INDEX($E$2:$E$3041,MATCH(G131,$E$2:$E$3041,1)+1))</f>
        <v>2.3653906007172765E-3</v>
      </c>
      <c r="I131" s="120">
        <v>329</v>
      </c>
      <c r="J131" s="120">
        <f>FORECAST(I131,INDEX($H$2:$H$1218,MATCH(I131,$G$2:$G$1218,1)-1):INDEX($H$2:$H$1218,MATCH(I131,$G$2:$G$1218,1)+1),INDEX($G$2:$G$1218,MATCH(I131,$G$2:$G$1218,1)-1):INDEX($G$2:$G$1218,MATCH(I131,$G$2:$G$1218,1)+1))</f>
        <v>4.3025774312133169E-3</v>
      </c>
      <c r="K131" s="120">
        <f t="shared" si="2"/>
        <v>3.1399370959610158E-2</v>
      </c>
    </row>
    <row r="132" spans="1:11" x14ac:dyDescent="0.2">
      <c r="A132" s="123">
        <v>243.184</v>
      </c>
      <c r="B132" s="123">
        <v>9.9999999999999985E-3</v>
      </c>
      <c r="C132" s="125">
        <v>212.79999999999899</v>
      </c>
      <c r="D132" s="120">
        <f>FORECAST(C132,INDEX($B$2:$B$2069,MATCH(C132,$A$2:$A$2069,1)-1):INDEX($B$2:$B$2069,MATCH(C132,$A$2:$A$2069,1)+1),INDEX($A$2:$A$2069,MATCH(C132,$A$2:$A$2069,1)-1):INDEX($A$2:$A$2069,MATCH(C132,$A$2:$A$2069,1)+1))</f>
        <v>9.9999999999999985E-3</v>
      </c>
      <c r="E132" s="135">
        <v>225.79999999999899</v>
      </c>
      <c r="F132" s="120">
        <f>FORECAST(E132,INDEX($D$2:$D$6081,MATCH(E132,$C$2:$C$6081,1)-1):INDEX($D$2:$D$6081,MATCH(E132,$C$2:$C$6081,1)+1),INDEX($C$2:$C$6081,MATCH(E132,$C$2:$C$6081,1)-1):INDEX($C$2:$C$6081,MATCH(E132,$C$2:$C$6081,1)+1))</f>
        <v>7.1994535519332992E-3</v>
      </c>
      <c r="G132" s="125">
        <v>264.5</v>
      </c>
      <c r="H132" s="121">
        <f>FORECAST(G132,INDEX($F$2:$F$3041,MATCH(G132,$E$2:$E$3041,1)-1):INDEX($F$2:$F$3041,MATCH(G132,$E$2:$E$3041,1)+1),INDEX($E$2:$E$3041,MATCH(G132,$E$2:$E$3041,1)-1):INDEX($E$2:$E$3041,MATCH(G132,$E$2:$E$3041,1)+1))</f>
        <v>1.3118969810146375E-2</v>
      </c>
      <c r="I132" s="120">
        <v>330</v>
      </c>
      <c r="J132" s="120">
        <f>FORECAST(I132,INDEX($H$2:$H$1218,MATCH(I132,$G$2:$G$1218,1)-1):INDEX($H$2:$H$1218,MATCH(I132,$G$2:$G$1218,1)+1),INDEX($G$2:$G$1218,MATCH(I132,$G$2:$G$1218,1)-1):INDEX($G$2:$G$1218,MATCH(I132,$G$2:$G$1218,1)+1))</f>
        <v>5.7660136353721719E-3</v>
      </c>
      <c r="K132" s="120">
        <f t="shared" si="2"/>
        <v>4.2079242963017571E-2</v>
      </c>
    </row>
    <row r="133" spans="1:11" x14ac:dyDescent="0.2">
      <c r="A133" s="123">
        <v>243.54599999999999</v>
      </c>
      <c r="B133" s="123">
        <v>0</v>
      </c>
      <c r="C133" s="125">
        <v>212.89999999999901</v>
      </c>
      <c r="D133" s="120">
        <f>FORECAST(C133,INDEX($B$2:$B$2069,MATCH(C133,$A$2:$A$2069,1)-1):INDEX($B$2:$B$2069,MATCH(C133,$A$2:$A$2069,1)+1),INDEX($A$2:$A$2069,MATCH(C133,$A$2:$A$2069,1)-1):INDEX($A$2:$A$2069,MATCH(C133,$A$2:$A$2069,1)+1))</f>
        <v>0.01</v>
      </c>
      <c r="E133" s="124">
        <v>225.99999999999901</v>
      </c>
      <c r="F133" s="120">
        <f>FORECAST(E133,INDEX($D$2:$D$6081,MATCH(E133,$C$2:$C$6081,1)-1):INDEX($D$2:$D$6081,MATCH(E133,$C$2:$C$6081,1)+1),INDEX($C$2:$C$6081,MATCH(E133,$C$2:$C$6081,1)-1):INDEX($C$2:$C$6081,MATCH(E133,$C$2:$C$6081,1)+1))</f>
        <v>6.8442622950896093E-3</v>
      </c>
      <c r="G133" s="125">
        <v>265</v>
      </c>
      <c r="H133" s="121">
        <f>FORECAST(G133,INDEX($F$2:$F$3041,MATCH(G133,$E$2:$E$3041,1)-1):INDEX($F$2:$F$3041,MATCH(G133,$E$2:$E$3041,1)+1),INDEX($E$2:$E$3041,MATCH(G133,$E$2:$E$3041,1)-1):INDEX($E$2:$E$3041,MATCH(G133,$E$2:$E$3041,1)+1))</f>
        <v>1.8485932258256565E-2</v>
      </c>
      <c r="I133" s="120">
        <v>331</v>
      </c>
      <c r="J133" s="120">
        <f>FORECAST(I133,INDEX($H$2:$H$1218,MATCH(I133,$G$2:$G$1218,1)-1):INDEX($H$2:$H$1218,MATCH(I133,$G$2:$G$1218,1)+1),INDEX($G$2:$G$1218,MATCH(I133,$G$2:$G$1218,1)-1):INDEX($G$2:$G$1218,MATCH(I133,$G$2:$G$1218,1)+1))</f>
        <v>4.1478193286135223E-3</v>
      </c>
      <c r="K133" s="120">
        <f t="shared" si="2"/>
        <v>3.0269976509371049E-2</v>
      </c>
    </row>
    <row r="134" spans="1:11" x14ac:dyDescent="0.2">
      <c r="A134" s="123">
        <v>243.90799999999999</v>
      </c>
      <c r="B134" s="123">
        <v>9.9999999999999985E-3</v>
      </c>
      <c r="C134" s="125">
        <v>212.99999999999901</v>
      </c>
      <c r="D134" s="120">
        <f>FORECAST(C134,INDEX($B$2:$B$2069,MATCH(C134,$A$2:$A$2069,1)-1):INDEX($B$2:$B$2069,MATCH(C134,$A$2:$A$2069,1)+1),INDEX($A$2:$A$2069,MATCH(C134,$A$2:$A$2069,1)-1):INDEX($A$2:$A$2069,MATCH(C134,$A$2:$A$2069,1)+1))</f>
        <v>0.01</v>
      </c>
      <c r="E134" s="135">
        <v>226.19999999999899</v>
      </c>
      <c r="F134" s="120">
        <f>FORECAST(E134,INDEX($D$2:$D$6081,MATCH(E134,$C$2:$C$6081,1)-1):INDEX($D$2:$D$6081,MATCH(E134,$C$2:$C$6081,1)+1),INDEX($C$2:$C$6081,MATCH(E134,$C$2:$C$6081,1)-1):INDEX($C$2:$C$6081,MATCH(E134,$C$2:$C$6081,1)+1))</f>
        <v>8.2650273223907611E-3</v>
      </c>
      <c r="G134" s="125">
        <v>265.5</v>
      </c>
      <c r="H134" s="121">
        <f>FORECAST(G134,INDEX($F$2:$F$3041,MATCH(G134,$E$2:$E$3041,1)-1):INDEX($F$2:$F$3041,MATCH(G134,$E$2:$E$3041,1)+1),INDEX($E$2:$E$3041,MATCH(G134,$E$2:$E$3041,1)-1):INDEX($E$2:$E$3041,MATCH(G134,$E$2:$E$3041,1)+1))</f>
        <v>1.2403906011945853E-2</v>
      </c>
      <c r="I134" s="120">
        <v>332</v>
      </c>
      <c r="J134" s="120">
        <f>FORECAST(I134,INDEX($H$2:$H$1218,MATCH(I134,$G$2:$G$1218,1)-1):INDEX($H$2:$H$1218,MATCH(I134,$G$2:$G$1218,1)+1),INDEX($G$2:$G$1218,MATCH(I134,$G$2:$G$1218,1)-1):INDEX($G$2:$G$1218,MATCH(I134,$G$2:$G$1218,1)+1))</f>
        <v>1.7693967098715291E-3</v>
      </c>
      <c r="K134" s="120">
        <f t="shared" si="2"/>
        <v>1.2912712102499604E-2</v>
      </c>
    </row>
    <row r="135" spans="1:11" x14ac:dyDescent="0.2">
      <c r="A135" s="123">
        <v>244.27</v>
      </c>
      <c r="B135" s="123">
        <v>0</v>
      </c>
      <c r="C135" s="125">
        <v>213.099999999999</v>
      </c>
      <c r="D135" s="120">
        <f>FORECAST(C135,INDEX($B$2:$B$2069,MATCH(C135,$A$2:$A$2069,1)-1):INDEX($B$2:$B$2069,MATCH(C135,$A$2:$A$2069,1)+1),INDEX($A$2:$A$2069,MATCH(C135,$A$2:$A$2069,1)-1):INDEX($A$2:$A$2069,MATCH(C135,$A$2:$A$2069,1)+1))</f>
        <v>0.01</v>
      </c>
      <c r="E135" s="124">
        <v>226.39999999999799</v>
      </c>
      <c r="F135" s="120">
        <f>FORECAST(E135,INDEX($D$2:$D$6081,MATCH(E135,$C$2:$C$6081,1)-1):INDEX($D$2:$D$6081,MATCH(E135,$C$2:$C$6081,1)+1),INDEX($C$2:$C$6081,MATCH(E135,$C$2:$C$6081,1)-1):INDEX($C$2:$C$6081,MATCH(E135,$C$2:$C$6081,1)+1))</f>
        <v>1.1554554120579041E-2</v>
      </c>
      <c r="G135" s="125">
        <v>266</v>
      </c>
      <c r="H135" s="121">
        <f>FORECAST(G135,INDEX($F$2:$F$3041,MATCH(G135,$E$2:$E$3041,1)-1):INDEX($F$2:$F$3041,MATCH(G135,$E$2:$E$3041,1)+1),INDEX($E$2:$E$3041,MATCH(G135,$E$2:$E$3041,1)-1):INDEX($E$2:$E$3041,MATCH(G135,$E$2:$E$3041,1)+1))</f>
        <v>1.2876532017344122E-2</v>
      </c>
      <c r="I135" s="120">
        <v>333</v>
      </c>
      <c r="J135" s="120">
        <f>FORECAST(I135,INDEX($H$2:$H$1218,MATCH(I135,$G$2:$G$1218,1)-1):INDEX($H$2:$H$1218,MATCH(I135,$G$2:$G$1218,1)+1),INDEX($G$2:$G$1218,MATCH(I135,$G$2:$G$1218,1)-1):INDEX($G$2:$G$1218,MATCH(I135,$G$2:$G$1218,1)+1))</f>
        <v>4.1131747583551537E-3</v>
      </c>
      <c r="K135" s="120">
        <f t="shared" si="2"/>
        <v>3.0017147192369767E-2</v>
      </c>
    </row>
    <row r="136" spans="1:11" x14ac:dyDescent="0.2">
      <c r="A136" s="123">
        <v>244.631</v>
      </c>
      <c r="B136" s="123">
        <v>0</v>
      </c>
      <c r="C136" s="125">
        <v>213.19999999999899</v>
      </c>
      <c r="D136" s="120">
        <f>FORECAST(C136,INDEX($B$2:$B$2069,MATCH(C136,$A$2:$A$2069,1)-1):INDEX($B$2:$B$2069,MATCH(C136,$A$2:$A$2069,1)+1),INDEX($A$2:$A$2069,MATCH(C136,$A$2:$A$2069,1)-1):INDEX($A$2:$A$2069,MATCH(C136,$A$2:$A$2069,1)+1))</f>
        <v>0.01</v>
      </c>
      <c r="E136" s="135">
        <v>226.599999999999</v>
      </c>
      <c r="F136" s="120">
        <f>FORECAST(E136,INDEX($D$2:$D$6081,MATCH(E136,$C$2:$C$6081,1)-1):INDEX($D$2:$D$6081,MATCH(E136,$C$2:$C$6081,1)+1),INDEX($C$2:$C$6081,MATCH(E136,$C$2:$C$6081,1)-1):INDEX($C$2:$C$6081,MATCH(E136,$C$2:$C$6081,1)+1))</f>
        <v>1.5402611466384553E-2</v>
      </c>
      <c r="G136" s="125">
        <v>266.5</v>
      </c>
      <c r="H136" s="121">
        <f>FORECAST(G136,INDEX($F$2:$F$3041,MATCH(G136,$E$2:$E$3041,1)-1):INDEX($F$2:$F$3041,MATCH(G136,$E$2:$E$3041,1)+1),INDEX($E$2:$E$3041,MATCH(G136,$E$2:$E$3041,1)-1):INDEX($E$2:$E$3041,MATCH(G136,$E$2:$E$3041,1)+1))</f>
        <v>5.5907933834626888E-3</v>
      </c>
      <c r="I136" s="120">
        <v>334</v>
      </c>
      <c r="J136" s="120">
        <f>FORECAST(I136,INDEX($H$2:$H$1218,MATCH(I136,$G$2:$G$1218,1)-1):INDEX($H$2:$H$1218,MATCH(I136,$G$2:$G$1218,1)+1),INDEX($G$2:$G$1218,MATCH(I136,$G$2:$G$1218,1)-1):INDEX($G$2:$G$1218,MATCH(I136,$G$2:$G$1218,1)+1))</f>
        <v>6.8410959482667622E-3</v>
      </c>
      <c r="K136" s="120">
        <f t="shared" si="2"/>
        <v>4.9924984008791973E-2</v>
      </c>
    </row>
    <row r="137" spans="1:11" x14ac:dyDescent="0.2">
      <c r="A137" s="123">
        <v>244.99299999999999</v>
      </c>
      <c r="B137" s="123">
        <v>9.9999999999999985E-3</v>
      </c>
      <c r="C137" s="125">
        <v>213.29999999999899</v>
      </c>
      <c r="D137" s="120">
        <f>FORECAST(C137,INDEX($B$2:$B$2069,MATCH(C137,$A$2:$A$2069,1)-1):INDEX($B$2:$B$2069,MATCH(C137,$A$2:$A$2069,1)+1),INDEX($A$2:$A$2069,MATCH(C137,$A$2:$A$2069,1)-1):INDEX($A$2:$A$2069,MATCH(C137,$A$2:$A$2069,1)+1))</f>
        <v>5.6639566395801921E-3</v>
      </c>
      <c r="E137" s="124">
        <v>226.79999999999899</v>
      </c>
      <c r="F137" s="120">
        <f>FORECAST(E137,INDEX($D$2:$D$6081,MATCH(E137,$C$2:$C$6081,1)-1):INDEX($D$2:$D$6081,MATCH(E137,$C$2:$C$6081,1)+1),INDEX($C$2:$C$6081,MATCH(E137,$C$2:$C$6081,1)-1):INDEX($C$2:$C$6081,MATCH(E137,$C$2:$C$6081,1)+1))</f>
        <v>1.4577934364831791E-2</v>
      </c>
      <c r="G137" s="125">
        <v>267</v>
      </c>
      <c r="H137" s="121">
        <f>FORECAST(G137,INDEX($F$2:$F$3041,MATCH(G137,$E$2:$E$3041,1)-1):INDEX($F$2:$F$3041,MATCH(G137,$E$2:$E$3041,1)+1),INDEX($E$2:$E$3041,MATCH(G137,$E$2:$E$3041,1)-1):INDEX($E$2:$E$3041,MATCH(G137,$E$2:$E$3041,1)+1))</f>
        <v>4.0759899477835759E-3</v>
      </c>
      <c r="I137" s="120">
        <v>335</v>
      </c>
      <c r="J137" s="120">
        <f>FORECAST(I137,INDEX($H$2:$H$1218,MATCH(I137,$G$2:$G$1218,1)-1):INDEX($H$2:$H$1218,MATCH(I137,$G$2:$G$1218,1)+1),INDEX($G$2:$G$1218,MATCH(I137,$G$2:$G$1218,1)-1):INDEX($G$2:$G$1218,MATCH(I137,$G$2:$G$1218,1)+1))</f>
        <v>2.3786300448315201E-3</v>
      </c>
      <c r="K137" s="120">
        <f t="shared" si="2"/>
        <v>1.7358778162018421E-2</v>
      </c>
    </row>
    <row r="138" spans="1:11" x14ac:dyDescent="0.2">
      <c r="A138" s="123">
        <v>245.35400000000001</v>
      </c>
      <c r="B138" s="123">
        <v>0</v>
      </c>
      <c r="C138" s="125">
        <v>213.39999999999901</v>
      </c>
      <c r="D138" s="120">
        <f>FORECAST(C138,INDEX($B$2:$B$2069,MATCH(C138,$A$2:$A$2069,1)-1):INDEX($B$2:$B$2069,MATCH(C138,$A$2:$A$2069,1)+1),INDEX($A$2:$A$2069,MATCH(C138,$A$2:$A$2069,1)-1):INDEX($A$2:$A$2069,MATCH(C138,$A$2:$A$2069,1)+1))</f>
        <v>4.3089430894442948E-3</v>
      </c>
      <c r="E138" s="135">
        <v>226.99999999999901</v>
      </c>
      <c r="F138" s="120">
        <f>FORECAST(E138,INDEX($D$2:$D$6081,MATCH(E138,$C$2:$C$6081,1)-1):INDEX($D$2:$D$6081,MATCH(E138,$C$2:$C$6081,1)+1),INDEX($C$2:$C$6081,MATCH(E138,$C$2:$C$6081,1)-1):INDEX($C$2:$C$6081,MATCH(E138,$C$2:$C$6081,1)+1))</f>
        <v>7.4566273507943315E-3</v>
      </c>
      <c r="G138" s="125">
        <v>267.5</v>
      </c>
      <c r="H138" s="121">
        <f>FORECAST(G138,INDEX($F$2:$F$3041,MATCH(G138,$E$2:$E$3041,1)-1):INDEX($F$2:$F$3041,MATCH(G138,$E$2:$E$3041,1)+1),INDEX($E$2:$E$3041,MATCH(G138,$E$2:$E$3041,1)-1):INDEX($E$2:$E$3041,MATCH(G138,$E$2:$E$3041,1)+1))</f>
        <v>6.4113885725607389E-3</v>
      </c>
      <c r="I138" s="120">
        <v>336</v>
      </c>
      <c r="J138" s="120">
        <f>FORECAST(I138,INDEX($H$2:$H$1218,MATCH(I138,$G$2:$G$1218,1)-1):INDEX($H$2:$H$1218,MATCH(I138,$G$2:$G$1218,1)+1),INDEX($G$2:$G$1218,MATCH(I138,$G$2:$G$1218,1)-1):INDEX($G$2:$G$1218,MATCH(I138,$G$2:$G$1218,1)+1))</f>
        <v>5.107055674515637E-3</v>
      </c>
      <c r="K138" s="120">
        <f t="shared" si="2"/>
        <v>3.7270296281519302E-2</v>
      </c>
    </row>
    <row r="139" spans="1:11" x14ac:dyDescent="0.2">
      <c r="A139" s="123">
        <v>245.71600000000001</v>
      </c>
      <c r="B139" s="123">
        <v>9.9999999999999985E-3</v>
      </c>
      <c r="C139" s="125">
        <v>213.49999999999901</v>
      </c>
      <c r="D139" s="120">
        <f>FORECAST(C139,INDEX($B$2:$B$2069,MATCH(C139,$A$2:$A$2069,1)-1):INDEX($B$2:$B$2069,MATCH(C139,$A$2:$A$2069,1)+1),INDEX($A$2:$A$2069,MATCH(C139,$A$2:$A$2069,1)-1):INDEX($A$2:$A$2069,MATCH(C139,$A$2:$A$2069,1)+1))</f>
        <v>2.9539295393088416E-3</v>
      </c>
      <c r="E139" s="124">
        <v>227.199999999998</v>
      </c>
      <c r="F139" s="120">
        <f>FORECAST(E139,INDEX($D$2:$D$6081,MATCH(E139,$C$2:$C$6081,1)-1):INDEX($D$2:$D$6081,MATCH(E139,$C$2:$C$6081,1)+1),INDEX($C$2:$C$6081,MATCH(E139,$C$2:$C$6081,1)-1):INDEX($C$2:$C$6081,MATCH(E139,$C$2:$C$6081,1)+1))</f>
        <v>8.0580664830738336E-3</v>
      </c>
      <c r="G139" s="125">
        <v>268</v>
      </c>
      <c r="H139" s="121">
        <f>FORECAST(G139,INDEX($F$2:$F$3041,MATCH(G139,$E$2:$E$3041,1)-1):INDEX($F$2:$F$3041,MATCH(G139,$E$2:$E$3041,1)+1),INDEX($E$2:$E$3041,MATCH(G139,$E$2:$E$3041,1)-1):INDEX($E$2:$E$3041,MATCH(G139,$E$2:$E$3041,1)+1))</f>
        <v>9.5588847273360145E-3</v>
      </c>
      <c r="I139" s="120">
        <v>337</v>
      </c>
      <c r="J139" s="120">
        <f>FORECAST(I139,INDEX($H$2:$H$1218,MATCH(I139,$G$2:$G$1218,1)-1):INDEX($H$2:$H$1218,MATCH(I139,$G$2:$G$1218,1)+1),INDEX($G$2:$G$1218,MATCH(I139,$G$2:$G$1218,1)-1):INDEX($G$2:$G$1218,MATCH(I139,$G$2:$G$1218,1)+1))</f>
        <v>3.0915017124906186E-3</v>
      </c>
      <c r="K139" s="120">
        <f t="shared" si="2"/>
        <v>2.2561176560950153E-2</v>
      </c>
    </row>
    <row r="140" spans="1:11" x14ac:dyDescent="0.2">
      <c r="A140" s="123">
        <v>246.077</v>
      </c>
      <c r="B140" s="123">
        <v>9.9999999999999985E-3</v>
      </c>
      <c r="C140" s="125">
        <v>213.599999999999</v>
      </c>
      <c r="D140" s="120">
        <f>FORECAST(C140,INDEX($B$2:$B$2069,MATCH(C140,$A$2:$A$2069,1)-1):INDEX($B$2:$B$2069,MATCH(C140,$A$2:$A$2069,1)+1),INDEX($A$2:$A$2069,MATCH(C140,$A$2:$A$2069,1)-1):INDEX($A$2:$A$2069,MATCH(C140,$A$2:$A$2069,1)+1))</f>
        <v>3.2655826558407597E-3</v>
      </c>
      <c r="E140" s="135">
        <v>227.39999999999799</v>
      </c>
      <c r="F140" s="120">
        <f>FORECAST(E140,INDEX($D$2:$D$6081,MATCH(E140,$C$2:$C$6081,1)-1):INDEX($D$2:$D$6081,MATCH(E140,$C$2:$C$6081,1)+1),INDEX($C$2:$C$6081,MATCH(E140,$C$2:$C$6081,1)-1):INDEX($C$2:$C$6081,MATCH(E140,$C$2:$C$6081,1)+1))</f>
        <v>6.9945355191518566E-3</v>
      </c>
      <c r="G140" s="125">
        <v>268.5</v>
      </c>
      <c r="H140" s="121">
        <f>FORECAST(G140,INDEX($F$2:$F$3041,MATCH(G140,$E$2:$E$3041,1)-1):INDEX($F$2:$F$3041,MATCH(G140,$E$2:$E$3041,1)+1),INDEX($E$2:$E$3041,MATCH(G140,$E$2:$E$3041,1)-1):INDEX($E$2:$E$3041,MATCH(G140,$E$2:$E$3041,1)+1))</f>
        <v>1.0740740740785348E-2</v>
      </c>
      <c r="I140" s="120">
        <v>338</v>
      </c>
      <c r="J140" s="120">
        <f>FORECAST(I140,INDEX($H$2:$H$1218,MATCH(I140,$G$2:$G$1218,1)-1):INDEX($H$2:$H$1218,MATCH(I140,$G$2:$G$1218,1)+1),INDEX($G$2:$G$1218,MATCH(I140,$G$2:$G$1218,1)-1):INDEX($G$2:$G$1218,MATCH(I140,$G$2:$G$1218,1)+1))</f>
        <v>-1.5068990553368522E-5</v>
      </c>
      <c r="K140" s="120">
        <f t="shared" si="2"/>
        <v>-1.0997055414727313E-4</v>
      </c>
    </row>
    <row r="141" spans="1:11" x14ac:dyDescent="0.2">
      <c r="A141" s="123">
        <v>246.43799999999999</v>
      </c>
      <c r="B141" s="123">
        <v>9.9999999999999985E-3</v>
      </c>
      <c r="C141" s="125">
        <v>213.69999999999899</v>
      </c>
      <c r="D141" s="120">
        <f>FORECAST(C141,INDEX($B$2:$B$2069,MATCH(C141,$A$2:$A$2069,1)-1):INDEX($B$2:$B$2069,MATCH(C141,$A$2:$A$2069,1)+1),INDEX($A$2:$A$2069,MATCH(C141,$A$2:$A$2069,1)-1):INDEX($A$2:$A$2069,MATCH(C141,$A$2:$A$2069,1)+1))</f>
        <v>1.9105691057053065E-3</v>
      </c>
      <c r="E141" s="124">
        <v>227.599999999998</v>
      </c>
      <c r="F141" s="120">
        <f>FORECAST(E141,INDEX($D$2:$D$6081,MATCH(E141,$C$2:$C$6081,1)-1):INDEX($D$2:$D$6081,MATCH(E141,$C$2:$C$6081,1)+1),INDEX($C$2:$C$6081,MATCH(E141,$C$2:$C$6081,1)-1):INDEX($C$2:$C$6081,MATCH(E141,$C$2:$C$6081,1)+1))</f>
        <v>7.2725285582078136E-3</v>
      </c>
      <c r="G141" s="125">
        <v>269</v>
      </c>
      <c r="H141" s="121">
        <f>FORECAST(G141,INDEX($F$2:$F$3041,MATCH(G141,$E$2:$E$3041,1)-1):INDEX($F$2:$F$3041,MATCH(G141,$E$2:$E$3041,1)+1),INDEX($E$2:$E$3041,MATCH(G141,$E$2:$E$3041,1)-1):INDEX($E$2:$E$3041,MATCH(G141,$E$2:$E$3041,1)+1))</f>
        <v>7.1993341656598764E-3</v>
      </c>
      <c r="I141" s="120">
        <v>339</v>
      </c>
      <c r="J141" s="120">
        <f>FORECAST(I141,INDEX($H$2:$H$1218,MATCH(I141,$G$2:$G$1218,1)-1):INDEX($H$2:$H$1218,MATCH(I141,$G$2:$G$1218,1)+1),INDEX($G$2:$G$1218,MATCH(I141,$G$2:$G$1218,1)-1):INDEX($G$2:$G$1218,MATCH(I141,$G$2:$G$1218,1)+1))</f>
        <v>1.7034114506473408E-3</v>
      </c>
      <c r="K141" s="120">
        <f t="shared" si="2"/>
        <v>1.2431164549812782E-2</v>
      </c>
    </row>
    <row r="142" spans="1:11" x14ac:dyDescent="0.2">
      <c r="A142" s="123">
        <v>246.79900000000001</v>
      </c>
      <c r="B142" s="123">
        <v>0</v>
      </c>
      <c r="C142" s="125">
        <v>213.79999999999899</v>
      </c>
      <c r="D142" s="120">
        <f>FORECAST(C142,INDEX($B$2:$B$2069,MATCH(C142,$A$2:$A$2069,1)-1):INDEX($B$2:$B$2069,MATCH(C142,$A$2:$A$2069,1)+1),INDEX($A$2:$A$2069,MATCH(C142,$A$2:$A$2069,1)-1):INDEX($A$2:$A$2069,MATCH(C142,$A$2:$A$2069,1)+1))</f>
        <v>5.5555555556985325E-4</v>
      </c>
      <c r="E142" s="135">
        <v>227.79999999999799</v>
      </c>
      <c r="F142" s="120">
        <f>FORECAST(E142,INDEX($D$2:$D$6081,MATCH(E142,$C$2:$C$6081,1)-1):INDEX($D$2:$D$6081,MATCH(E142,$C$2:$C$6081,1)+1),INDEX($C$2:$C$6081,MATCH(E142,$C$2:$C$6081,1)-1):INDEX($C$2:$C$6081,MATCH(E142,$C$2:$C$6081,1)+1))</f>
        <v>1.0147503187578621E-2</v>
      </c>
      <c r="G142" s="125">
        <v>269.5</v>
      </c>
      <c r="H142" s="121">
        <f>FORECAST(G142,INDEX($F$2:$F$3041,MATCH(G142,$E$2:$E$3041,1)-1):INDEX($F$2:$F$3041,MATCH(G142,$E$2:$E$3041,1)+1),INDEX($E$2:$E$3041,MATCH(G142,$E$2:$E$3041,1)-1):INDEX($E$2:$E$3041,MATCH(G142,$E$2:$E$3041,1)+1))</f>
        <v>1.342501560550069E-2</v>
      </c>
      <c r="I142" s="120">
        <v>340</v>
      </c>
      <c r="J142" s="120">
        <f>FORECAST(I142,INDEX($H$2:$H$1218,MATCH(I142,$G$2:$G$1218,1)-1):INDEX($H$2:$H$1218,MATCH(I142,$G$2:$G$1218,1)+1),INDEX($G$2:$G$1218,MATCH(I142,$G$2:$G$1218,1)-1):INDEX($G$2:$G$1218,MATCH(I142,$G$2:$G$1218,1)+1))</f>
        <v>4.4289689186278736E-3</v>
      </c>
      <c r="K142" s="120">
        <f t="shared" si="2"/>
        <v>3.2321751384579621E-2</v>
      </c>
    </row>
    <row r="143" spans="1:11" x14ac:dyDescent="0.2">
      <c r="A143" s="123">
        <v>247.16</v>
      </c>
      <c r="B143" s="123">
        <v>9.9999999999999985E-3</v>
      </c>
      <c r="C143" s="125">
        <v>213.89999999999901</v>
      </c>
      <c r="D143" s="120">
        <f>FORECAST(C143,INDEX($B$2:$B$2069,MATCH(C143,$A$2:$A$2069,1)-1):INDEX($B$2:$B$2069,MATCH(C143,$A$2:$A$2069,1)+1),INDEX($A$2:$A$2069,MATCH(C143,$A$2:$A$2069,1)-1):INDEX($A$2:$A$2069,MATCH(C143,$A$2:$A$2069,1)+1))</f>
        <v>-7.9945799456604405E-4</v>
      </c>
      <c r="E143" s="124">
        <v>227.99999999999801</v>
      </c>
      <c r="F143" s="120">
        <f>FORECAST(E143,INDEX($D$2:$D$6081,MATCH(E143,$C$2:$C$6081,1)-1):INDEX($D$2:$D$6081,MATCH(E143,$C$2:$C$6081,1)+1),INDEX($C$2:$C$6081,MATCH(E143,$C$2:$C$6081,1)-1):INDEX($C$2:$C$6081,MATCH(E143,$C$2:$C$6081,1)+1))</f>
        <v>7.0137431144168261E-3</v>
      </c>
      <c r="G143" s="125">
        <v>270</v>
      </c>
      <c r="H143" s="121">
        <f>FORECAST(G143,INDEX($F$2:$F$3041,MATCH(G143,$E$2:$E$3041,1)-1):INDEX($F$2:$F$3041,MATCH(G143,$E$2:$E$3041,1)+1),INDEX($E$2:$E$3041,MATCH(G143,$E$2:$E$3041,1)-1):INDEX($E$2:$E$3041,MATCH(G143,$E$2:$E$3041,1)+1))</f>
        <v>1.142902342987373E-2</v>
      </c>
      <c r="I143" s="120">
        <v>341</v>
      </c>
      <c r="J143" s="120">
        <f>FORECAST(I143,INDEX($H$2:$H$1218,MATCH(I143,$G$2:$G$1218,1)-1):INDEX($H$2:$H$1218,MATCH(I143,$G$2:$G$1218,1)+1),INDEX($G$2:$G$1218,MATCH(I143,$G$2:$G$1218,1)-1):INDEX($G$2:$G$1218,MATCH(I143,$G$2:$G$1218,1)+1))</f>
        <v>6.893156125780231E-3</v>
      </c>
      <c r="K143" s="120">
        <f t="shared" si="2"/>
        <v>5.0304909030968181E-2</v>
      </c>
    </row>
    <row r="144" spans="1:11" x14ac:dyDescent="0.2">
      <c r="A144" s="123">
        <v>247.52099999999999</v>
      </c>
      <c r="B144" s="123">
        <v>0</v>
      </c>
      <c r="C144" s="125">
        <v>213.99999999999901</v>
      </c>
      <c r="D144" s="120">
        <f>FORECAST(C144,INDEX($B$2:$B$2069,MATCH(C144,$A$2:$A$2069,1)-1):INDEX($B$2:$B$2069,MATCH(C144,$A$2:$A$2069,1)+1),INDEX($A$2:$A$2069,MATCH(C144,$A$2:$A$2069,1)-1):INDEX($A$2:$A$2069,MATCH(C144,$A$2:$A$2069,1)+1))</f>
        <v>0</v>
      </c>
      <c r="E144" s="135">
        <v>228.199999999998</v>
      </c>
      <c r="F144" s="120">
        <f>FORECAST(E144,INDEX($D$2:$D$6081,MATCH(E144,$C$2:$C$6081,1)-1):INDEX($D$2:$D$6081,MATCH(E144,$C$2:$C$6081,1)+1),INDEX($C$2:$C$6081,MATCH(E144,$C$2:$C$6081,1)-1):INDEX($C$2:$C$6081,MATCH(E144,$C$2:$C$6081,1)+1))</f>
        <v>5.7031960773930024E-3</v>
      </c>
      <c r="G144" s="125">
        <v>270.5</v>
      </c>
      <c r="H144" s="121">
        <f>FORECAST(G144,INDEX($F$2:$F$3041,MATCH(G144,$E$2:$E$3041,1)-1):INDEX($F$2:$F$3041,MATCH(G144,$E$2:$E$3041,1)+1),INDEX($E$2:$E$3041,MATCH(G144,$E$2:$E$3041,1)-1):INDEX($E$2:$E$3041,MATCH(G144,$E$2:$E$3041,1)+1))</f>
        <v>5.8090705187982816E-3</v>
      </c>
      <c r="I144" s="120">
        <v>342</v>
      </c>
      <c r="J144" s="120">
        <f>FORECAST(I144,INDEX($H$2:$H$1218,MATCH(I144,$G$2:$G$1218,1)-1):INDEX($H$2:$H$1218,MATCH(I144,$G$2:$G$1218,1)+1),INDEX($G$2:$G$1218,MATCH(I144,$G$2:$G$1218,1)-1):INDEX($G$2:$G$1218,MATCH(I144,$G$2:$G$1218,1)+1))</f>
        <v>5.7318051038199869E-3</v>
      </c>
      <c r="K144" s="120">
        <f t="shared" si="2"/>
        <v>4.1829595771453211E-2</v>
      </c>
    </row>
    <row r="145" spans="1:11" x14ac:dyDescent="0.2">
      <c r="A145" s="123">
        <v>247.88200000000001</v>
      </c>
      <c r="B145" s="123">
        <v>0</v>
      </c>
      <c r="C145" s="125">
        <v>214.099999999999</v>
      </c>
      <c r="D145" s="120">
        <f>FORECAST(C145,INDEX($B$2:$B$2069,MATCH(C145,$A$2:$A$2069,1)-1):INDEX($B$2:$B$2069,MATCH(C145,$A$2:$A$2069,1)+1),INDEX($A$2:$A$2069,MATCH(C145,$A$2:$A$2069,1)-1):INDEX($A$2:$A$2069,MATCH(C145,$A$2:$A$2069,1)+1))</f>
        <v>0</v>
      </c>
      <c r="E145" s="124">
        <v>228.39999999999799</v>
      </c>
      <c r="F145" s="120">
        <f>FORECAST(E145,INDEX($D$2:$D$6081,MATCH(E145,$C$2:$C$6081,1)-1):INDEX($D$2:$D$6081,MATCH(E145,$C$2:$C$6081,1)+1),INDEX($C$2:$C$6081,MATCH(E145,$C$2:$C$6081,1)-1):INDEX($C$2:$C$6081,MATCH(E145,$C$2:$C$6081,1)+1))</f>
        <v>1.1694059699900894E-2</v>
      </c>
      <c r="G145" s="125">
        <v>271</v>
      </c>
      <c r="H145" s="121">
        <f>FORECAST(G145,INDEX($F$2:$F$3041,MATCH(G145,$E$2:$E$3041,1)-1):INDEX($F$2:$F$3041,MATCH(G145,$E$2:$E$3041,1)+1),INDEX($E$2:$E$3041,MATCH(G145,$E$2:$E$3041,1)-1):INDEX($E$2:$E$3041,MATCH(G145,$E$2:$E$3041,1)+1))</f>
        <v>3.7853372775962235E-3</v>
      </c>
      <c r="I145" s="120">
        <v>343</v>
      </c>
      <c r="J145" s="120">
        <f>FORECAST(I145,INDEX($H$2:$H$1218,MATCH(I145,$G$2:$G$1218,1)-1):INDEX($H$2:$H$1218,MATCH(I145,$G$2:$G$1218,1)+1),INDEX($G$2:$G$1218,MATCH(I145,$G$2:$G$1218,1)-1):INDEX($G$2:$G$1218,MATCH(I145,$G$2:$G$1218,1)+1))</f>
        <v>5.0225017690290752E-3</v>
      </c>
      <c r="K145" s="120">
        <f t="shared" si="2"/>
        <v>3.6653238369860133E-2</v>
      </c>
    </row>
    <row r="146" spans="1:11" x14ac:dyDescent="0.2">
      <c r="A146" s="123">
        <v>248.24299999999999</v>
      </c>
      <c r="B146" s="123">
        <v>9.9999999999999985E-3</v>
      </c>
      <c r="C146" s="125">
        <v>214.19999999999899</v>
      </c>
      <c r="D146" s="120">
        <f>FORECAST(C146,INDEX($B$2:$B$2069,MATCH(C146,$A$2:$A$2069,1)-1):INDEX($B$2:$B$2069,MATCH(C146,$A$2:$A$2069,1)+1),INDEX($A$2:$A$2069,MATCH(C146,$A$2:$A$2069,1)-1):INDEX($A$2:$A$2069,MATCH(C146,$A$2:$A$2069,1)+1))</f>
        <v>0</v>
      </c>
      <c r="E146" s="135">
        <v>228.599999999998</v>
      </c>
      <c r="F146" s="120">
        <f>FORECAST(E146,INDEX($D$2:$D$6081,MATCH(E146,$C$2:$C$6081,1)-1):INDEX($D$2:$D$6081,MATCH(E146,$C$2:$C$6081,1)+1),INDEX($C$2:$C$6081,MATCH(E146,$C$2:$C$6081,1)-1):INDEX($C$2:$C$6081,MATCH(E146,$C$2:$C$6081,1)+1))</f>
        <v>1.1388606793720335E-2</v>
      </c>
      <c r="G146" s="125">
        <v>271.5</v>
      </c>
      <c r="H146" s="121">
        <f>FORECAST(G146,INDEX($F$2:$F$3041,MATCH(G146,$E$2:$E$3041,1)-1):INDEX($F$2:$F$3041,MATCH(G146,$E$2:$E$3041,1)+1),INDEX($E$2:$E$3041,MATCH(G146,$E$2:$E$3041,1)-1):INDEX($E$2:$E$3041,MATCH(G146,$E$2:$E$3041,1)+1))</f>
        <v>-1.1582707188395602E-4</v>
      </c>
      <c r="I146" s="120">
        <v>344</v>
      </c>
      <c r="J146" s="120">
        <f>FORECAST(I146,INDEX($H$2:$H$1218,MATCH(I146,$G$2:$G$1218,1)-1):INDEX($H$2:$H$1218,MATCH(I146,$G$2:$G$1218,1)+1),INDEX($G$2:$G$1218,MATCH(I146,$G$2:$G$1218,1)-1):INDEX($G$2:$G$1218,MATCH(I146,$G$2:$G$1218,1)+1))</f>
        <v>3.9046844590742702E-3</v>
      </c>
      <c r="K146" s="120">
        <f t="shared" si="2"/>
        <v>2.8495625650163725E-2</v>
      </c>
    </row>
    <row r="147" spans="1:11" x14ac:dyDescent="0.2">
      <c r="A147" s="123">
        <v>248.60300000000001</v>
      </c>
      <c r="B147" s="123">
        <v>0</v>
      </c>
      <c r="C147" s="125">
        <v>214.29999999999899</v>
      </c>
      <c r="D147" s="120">
        <f>FORECAST(C147,INDEX($B$2:$B$2069,MATCH(C147,$A$2:$A$2069,1)-1):INDEX($B$2:$B$2069,MATCH(C147,$A$2:$A$2069,1)+1),INDEX($A$2:$A$2069,MATCH(C147,$A$2:$A$2069,1)-1):INDEX($A$2:$A$2069,MATCH(C147,$A$2:$A$2069,1)+1))</f>
        <v>0</v>
      </c>
      <c r="E147" s="124">
        <v>228.79999999999799</v>
      </c>
      <c r="F147" s="120">
        <f>FORECAST(E147,INDEX($D$2:$D$6081,MATCH(E147,$C$2:$C$6081,1)-1):INDEX($D$2:$D$6081,MATCH(E147,$C$2:$C$6081,1)+1),INDEX($C$2:$C$6081,MATCH(E147,$C$2:$C$6081,1)-1):INDEX($C$2:$C$6081,MATCH(E147,$C$2:$C$6081,1)+1))</f>
        <v>6.670617384990289E-3</v>
      </c>
      <c r="G147" s="125">
        <v>272</v>
      </c>
      <c r="H147" s="121">
        <f>FORECAST(G147,INDEX($F$2:$F$3041,MATCH(G147,$E$2:$E$3041,1)-1):INDEX($F$2:$F$3041,MATCH(G147,$E$2:$E$3041,1)+1),INDEX($E$2:$E$3041,MATCH(G147,$E$2:$E$3041,1)-1):INDEX($E$2:$E$3041,MATCH(G147,$E$2:$E$3041,1)+1))</f>
        <v>1.2435693082842647E-2</v>
      </c>
      <c r="I147" s="120">
        <v>345</v>
      </c>
      <c r="J147" s="120">
        <f>FORECAST(I147,INDEX($H$2:$H$1218,MATCH(I147,$G$2:$G$1218,1)-1):INDEX($H$2:$H$1218,MATCH(I147,$G$2:$G$1218,1)+1),INDEX($G$2:$G$1218,MATCH(I147,$G$2:$G$1218,1)-1):INDEX($G$2:$G$1218,MATCH(I147,$G$2:$G$1218,1)+1))</f>
        <v>3.7639712605697928E-3</v>
      </c>
      <c r="K147" s="120">
        <f t="shared" si="2"/>
        <v>2.7468728170829019E-2</v>
      </c>
    </row>
    <row r="148" spans="1:11" x14ac:dyDescent="0.2">
      <c r="A148" s="123">
        <v>248.964</v>
      </c>
      <c r="B148" s="123">
        <v>0</v>
      </c>
      <c r="C148" s="125">
        <v>214.39999999999901</v>
      </c>
      <c r="D148" s="120">
        <f>FORECAST(C148,INDEX($B$2:$B$2069,MATCH(C148,$A$2:$A$2069,1)-1):INDEX($B$2:$B$2069,MATCH(C148,$A$2:$A$2069,1)+1),INDEX($A$2:$A$2069,MATCH(C148,$A$2:$A$2069,1)-1):INDEX($A$2:$A$2069,MATCH(C148,$A$2:$A$2069,1)+1))</f>
        <v>4.2518846179206982E-3</v>
      </c>
      <c r="E148" s="135">
        <v>228.99999999999801</v>
      </c>
      <c r="F148" s="120">
        <f>FORECAST(E148,INDEX($D$2:$D$6081,MATCH(E148,$C$2:$C$6081,1)-1):INDEX($D$2:$D$6081,MATCH(E148,$C$2:$C$6081,1)+1),INDEX($C$2:$C$6081,MATCH(E148,$C$2:$C$6081,1)-1):INDEX($C$2:$C$6081,MATCH(E148,$C$2:$C$6081,1)+1))</f>
        <v>8.894017891625694E-3</v>
      </c>
      <c r="G148" s="125">
        <v>272.5</v>
      </c>
      <c r="H148" s="121">
        <f>FORECAST(G148,INDEX($F$2:$F$3041,MATCH(G148,$E$2:$E$3041,1)-1):INDEX($F$2:$F$3041,MATCH(G148,$E$2:$E$3041,1)+1),INDEX($E$2:$E$3041,MATCH(G148,$E$2:$E$3041,1)-1):INDEX($E$2:$E$3041,MATCH(G148,$E$2:$E$3041,1)+1))</f>
        <v>1.1169075347797097E-2</v>
      </c>
      <c r="I148" s="120">
        <v>346</v>
      </c>
      <c r="J148" s="120">
        <f>FORECAST(I148,INDEX($H$2:$H$1218,MATCH(I148,$G$2:$G$1218,1)-1):INDEX($H$2:$H$1218,MATCH(I148,$G$2:$G$1218,1)+1),INDEX($G$2:$G$1218,MATCH(I148,$G$2:$G$1218,1)-1):INDEX($G$2:$G$1218,MATCH(I148,$G$2:$G$1218,1)+1))</f>
        <v>6.5660840821039346E-3</v>
      </c>
      <c r="K148" s="120">
        <f t="shared" si="2"/>
        <v>4.7918001045209102E-2</v>
      </c>
    </row>
    <row r="149" spans="1:11" x14ac:dyDescent="0.2">
      <c r="A149" s="123">
        <v>249.32400000000001</v>
      </c>
      <c r="B149" s="123">
        <v>0</v>
      </c>
      <c r="C149" s="125">
        <v>214.49999999999901</v>
      </c>
      <c r="D149" s="120">
        <f>FORECAST(C149,INDEX($B$2:$B$2069,MATCH(C149,$A$2:$A$2069,1)-1):INDEX($B$2:$B$2069,MATCH(C149,$A$2:$A$2069,1)+1),INDEX($A$2:$A$2069,MATCH(C149,$A$2:$A$2069,1)-1):INDEX($A$2:$A$2069,MATCH(C149,$A$2:$A$2069,1)+1))</f>
        <v>5.6093495705322738E-3</v>
      </c>
      <c r="E149" s="124">
        <v>229.199999999998</v>
      </c>
      <c r="F149" s="120">
        <f>FORECAST(E149,INDEX($D$2:$D$6081,MATCH(E149,$C$2:$C$6081,1)-1):INDEX($D$2:$D$6081,MATCH(E149,$C$2:$C$6081,1)+1),INDEX($C$2:$C$6081,MATCH(E149,$C$2:$C$6081,1)-1):INDEX($C$2:$C$6081,MATCH(E149,$C$2:$C$6081,1)+1))</f>
        <v>1.3333333333333331E-2</v>
      </c>
      <c r="G149" s="125">
        <v>273</v>
      </c>
      <c r="H149" s="121">
        <f>FORECAST(G149,INDEX($F$2:$F$3041,MATCH(G149,$E$2:$E$3041,1)-1):INDEX($F$2:$F$3041,MATCH(G149,$E$2:$E$3041,1)+1),INDEX($E$2:$E$3041,MATCH(G149,$E$2:$E$3041,1)-1):INDEX($E$2:$E$3041,MATCH(G149,$E$2:$E$3041,1)+1))</f>
        <v>8.3422013563443365E-3</v>
      </c>
      <c r="I149" s="120">
        <v>347</v>
      </c>
      <c r="J149" s="120">
        <f>FORECAST(I149,INDEX($H$2:$H$1218,MATCH(I149,$G$2:$G$1218,1)-1):INDEX($H$2:$H$1218,MATCH(I149,$G$2:$G$1218,1)+1),INDEX($G$2:$G$1218,MATCH(I149,$G$2:$G$1218,1)-1):INDEX($G$2:$G$1218,MATCH(I149,$G$2:$G$1218,1)+1))</f>
        <v>4.0497032217604034E-3</v>
      </c>
      <c r="K149" s="120">
        <f t="shared" si="2"/>
        <v>2.9553944297180262E-2</v>
      </c>
    </row>
    <row r="150" spans="1:11" x14ac:dyDescent="0.2">
      <c r="A150" s="123">
        <v>249.685</v>
      </c>
      <c r="B150" s="123">
        <v>0</v>
      </c>
      <c r="C150" s="125">
        <v>214.599999999999</v>
      </c>
      <c r="D150" s="120">
        <f>FORECAST(C150,INDEX($B$2:$B$2069,MATCH(C150,$A$2:$A$2069,1)-1):INDEX($B$2:$B$2069,MATCH(C150,$A$2:$A$2069,1)+1),INDEX($A$2:$A$2069,MATCH(C150,$A$2:$A$2069,1)-1):INDEX($A$2:$A$2069,MATCH(C150,$A$2:$A$2069,1)+1))</f>
        <v>6.9668145231434053E-3</v>
      </c>
      <c r="E150" s="135">
        <v>229.39999999999799</v>
      </c>
      <c r="F150" s="120">
        <f>FORECAST(E150,INDEX($D$2:$D$6081,MATCH(E150,$C$2:$C$6081,1)-1):INDEX($D$2:$D$6081,MATCH(E150,$C$2:$C$6081,1)+1),INDEX($C$2:$C$6081,MATCH(E150,$C$2:$C$6081,1)-1):INDEX($C$2:$C$6081,MATCH(E150,$C$2:$C$6081,1)+1))</f>
        <v>1.1823439878215991E-2</v>
      </c>
      <c r="G150" s="125">
        <v>273.5</v>
      </c>
      <c r="H150" s="121">
        <f>FORECAST(G150,INDEX($F$2:$F$3041,MATCH(G150,$E$2:$E$3041,1)-1):INDEX($F$2:$F$3041,MATCH(G150,$E$2:$E$3041,1)+1),INDEX($E$2:$E$3041,MATCH(G150,$E$2:$E$3041,1)-1):INDEX($E$2:$E$3041,MATCH(G150,$E$2:$E$3041,1)+1))</f>
        <v>1.4293166822318959E-2</v>
      </c>
      <c r="I150" s="120">
        <v>348</v>
      </c>
      <c r="J150" s="120">
        <f>FORECAST(I150,INDEX($H$2:$H$1218,MATCH(I150,$G$2:$G$1218,1)-1):INDEX($H$2:$H$1218,MATCH(I150,$G$2:$G$1218,1)+1),INDEX($G$2:$G$1218,MATCH(I150,$G$2:$G$1218,1)-1):INDEX($G$2:$G$1218,MATCH(I150,$G$2:$G$1218,1)+1))</f>
        <v>7.0207849193200111E-3</v>
      </c>
      <c r="K150" s="120">
        <f t="shared" si="2"/>
        <v>5.123631907472722E-2</v>
      </c>
    </row>
    <row r="151" spans="1:11" x14ac:dyDescent="0.2">
      <c r="A151" s="123">
        <v>250.04499999999999</v>
      </c>
      <c r="B151" s="123">
        <v>0.01</v>
      </c>
      <c r="C151" s="125">
        <v>214.69999999999899</v>
      </c>
      <c r="D151" s="120">
        <f>FORECAST(C151,INDEX($B$2:$B$2069,MATCH(C151,$A$2:$A$2069,1)-1):INDEX($B$2:$B$2069,MATCH(C151,$A$2:$A$2069,1)+1),INDEX($A$2:$A$2069,MATCH(C151,$A$2:$A$2069,1)-1):INDEX($A$2:$A$2069,MATCH(C151,$A$2:$A$2069,1)+1))</f>
        <v>8.324279475754981E-3</v>
      </c>
      <c r="E151" s="124">
        <v>229.599999999998</v>
      </c>
      <c r="F151" s="120">
        <f>FORECAST(E151,INDEX($D$2:$D$6081,MATCH(E151,$C$2:$C$6081,1)-1):INDEX($D$2:$D$6081,MATCH(E151,$C$2:$C$6081,1)+1),INDEX($C$2:$C$6081,MATCH(E151,$C$2:$C$6081,1)-1):INDEX($C$2:$C$6081,MATCH(E151,$C$2:$C$6081,1)+1))</f>
        <v>1.3123287671205741E-2</v>
      </c>
      <c r="G151" s="125">
        <v>274</v>
      </c>
      <c r="H151" s="121">
        <f>FORECAST(G151,INDEX($F$2:$F$3041,MATCH(G151,$E$2:$E$3041,1)-1):INDEX($F$2:$F$3041,MATCH(G151,$E$2:$E$3041,1)+1),INDEX($E$2:$E$3041,MATCH(G151,$E$2:$E$3041,1)-1):INDEX($E$2:$E$3041,MATCH(G151,$E$2:$E$3041,1)+1))</f>
        <v>7.7423116744216869E-3</v>
      </c>
      <c r="I151" s="120">
        <v>349</v>
      </c>
      <c r="J151" s="120">
        <f>FORECAST(I151,INDEX($H$2:$H$1218,MATCH(I151,$G$2:$G$1218,1)-1):INDEX($H$2:$H$1218,MATCH(I151,$G$2:$G$1218,1)+1),INDEX($G$2:$G$1218,MATCH(I151,$G$2:$G$1218,1)-1):INDEX($G$2:$G$1218,MATCH(I151,$G$2:$G$1218,1)+1))</f>
        <v>9.9853141735574465E-3</v>
      </c>
      <c r="K151" s="120">
        <f t="shared" si="2"/>
        <v>7.2870875398834592E-2</v>
      </c>
    </row>
    <row r="152" spans="1:11" x14ac:dyDescent="0.2">
      <c r="A152" s="123">
        <v>250.405</v>
      </c>
      <c r="B152" s="123">
        <v>0.01</v>
      </c>
      <c r="C152" s="125">
        <v>214.79999999999899</v>
      </c>
      <c r="D152" s="120">
        <f>FORECAST(C152,INDEX($B$2:$B$2069,MATCH(C152,$A$2:$A$2069,1)-1):INDEX($B$2:$B$2069,MATCH(C152,$A$2:$A$2069,1)+1),INDEX($A$2:$A$2069,MATCH(C152,$A$2:$A$2069,1)-1):INDEX($A$2:$A$2069,MATCH(C152,$A$2:$A$2069,1)+1))</f>
        <v>1.2695611190589595E-2</v>
      </c>
      <c r="E152" s="135">
        <v>229.79999999999799</v>
      </c>
      <c r="F152" s="120">
        <f>FORECAST(E152,INDEX($D$2:$D$6081,MATCH(E152,$C$2:$C$6081,1)-1):INDEX($D$2:$D$6081,MATCH(E152,$C$2:$C$6081,1)+1),INDEX($C$2:$C$6081,MATCH(E152,$C$2:$C$6081,1)-1):INDEX($C$2:$C$6081,MATCH(E152,$C$2:$C$6081,1)+1))</f>
        <v>1.2687975646889171E-2</v>
      </c>
      <c r="G152" s="125">
        <v>274.5</v>
      </c>
      <c r="H152" s="121">
        <f>FORECAST(G152,INDEX($F$2:$F$3041,MATCH(G152,$E$2:$E$3041,1)-1):INDEX($F$2:$F$3041,MATCH(G152,$E$2:$E$3041,1)+1),INDEX($E$2:$E$3041,MATCH(G152,$E$2:$E$3041,1)-1):INDEX($E$2:$E$3041,MATCH(G152,$E$2:$E$3041,1)+1))</f>
        <v>1.3977049357312588E-2</v>
      </c>
      <c r="I152" s="120">
        <v>350</v>
      </c>
      <c r="J152" s="120">
        <f>FORECAST(I152,INDEX($H$2:$H$1218,MATCH(I152,$G$2:$G$1218,1)-1):INDEX($H$2:$H$1218,MATCH(I152,$G$2:$G$1218,1)+1),INDEX($G$2:$G$1218,MATCH(I152,$G$2:$G$1218,1)-1):INDEX($G$2:$G$1218,MATCH(I152,$G$2:$G$1218,1)+1))</f>
        <v>1.3234644832721632E-2</v>
      </c>
      <c r="K152" s="120">
        <f t="shared" si="2"/>
        <v>9.6583856831166298E-2</v>
      </c>
    </row>
    <row r="153" spans="1:11" x14ac:dyDescent="0.2">
      <c r="A153" s="123">
        <v>250.76499999999999</v>
      </c>
      <c r="B153" s="123">
        <v>0.01</v>
      </c>
      <c r="C153" s="125">
        <v>214.89999999999901</v>
      </c>
      <c r="D153" s="120">
        <f>FORECAST(C153,INDEX($B$2:$B$2069,MATCH(C153,$A$2:$A$2069,1)-1):INDEX($B$2:$B$2069,MATCH(C153,$A$2:$A$2069,1)+1),INDEX($A$2:$A$2069,MATCH(C153,$A$2:$A$2069,1)-1):INDEX($A$2:$A$2069,MATCH(C153,$A$2:$A$2069,1)+1))</f>
        <v>1.5409313731479912E-2</v>
      </c>
      <c r="E153" s="124">
        <v>229.99999999999801</v>
      </c>
      <c r="F153" s="120">
        <f>FORECAST(E153,INDEX($D$2:$D$6081,MATCH(E153,$C$2:$C$6081,1)-1):INDEX($D$2:$D$6081,MATCH(E153,$C$2:$C$6081,1)+1),INDEX($C$2:$C$6081,MATCH(E153,$C$2:$C$6081,1)-1):INDEX($C$2:$C$6081,MATCH(E153,$C$2:$C$6081,1)+1))</f>
        <v>9.7305936073328603E-3</v>
      </c>
      <c r="G153" s="125">
        <v>275</v>
      </c>
      <c r="H153" s="121">
        <f>FORECAST(G153,INDEX($F$2:$F$3041,MATCH(G153,$E$2:$E$3041,1)-1):INDEX($F$2:$F$3041,MATCH(G153,$E$2:$E$3041,1)+1),INDEX($E$2:$E$3041,MATCH(G153,$E$2:$E$3041,1)-1):INDEX($E$2:$E$3041,MATCH(G153,$E$2:$E$3041,1)+1))</f>
        <v>9.1674542366191325E-3</v>
      </c>
      <c r="I153" s="120">
        <v>351</v>
      </c>
      <c r="J153" s="120">
        <f>FORECAST(I153,INDEX($H$2:$H$1218,MATCH(I153,$G$2:$G$1218,1)-1):INDEX($H$2:$H$1218,MATCH(I153,$G$2:$G$1218,1)+1),INDEX($G$2:$G$1218,MATCH(I153,$G$2:$G$1218,1)-1):INDEX($G$2:$G$1218,MATCH(I153,$G$2:$G$1218,1)+1))</f>
        <v>1.074815855105804E-2</v>
      </c>
      <c r="K153" s="120">
        <f t="shared" si="2"/>
        <v>7.8437964887992109E-2</v>
      </c>
    </row>
    <row r="154" spans="1:11" x14ac:dyDescent="0.2">
      <c r="A154" s="123">
        <v>251.126</v>
      </c>
      <c r="B154" s="123">
        <v>0</v>
      </c>
      <c r="C154" s="125">
        <v>214.99999999999901</v>
      </c>
      <c r="D154" s="120">
        <f>FORECAST(C154,INDEX($B$2:$B$2069,MATCH(C154,$A$2:$A$2069,1)-1):INDEX($B$2:$B$2069,MATCH(C154,$A$2:$A$2069,1)+1),INDEX($A$2:$A$2069,MATCH(C154,$A$2:$A$2069,1)-1):INDEX($A$2:$A$2069,MATCH(C154,$A$2:$A$2069,1)+1))</f>
        <v>1.8123016272369341E-2</v>
      </c>
      <c r="E154" s="135">
        <v>230.199999999998</v>
      </c>
      <c r="F154" s="120">
        <f>FORECAST(E154,INDEX($D$2:$D$6081,MATCH(E154,$C$2:$C$6081,1)-1):INDEX($D$2:$D$6081,MATCH(E154,$C$2:$C$6081,1)+1),INDEX($C$2:$C$6081,MATCH(E154,$C$2:$C$6081,1)-1):INDEX($C$2:$C$6081,MATCH(E154,$C$2:$C$6081,1)+1))</f>
        <v>1.3027397260264806E-2</v>
      </c>
      <c r="G154" s="125">
        <v>275.5</v>
      </c>
      <c r="H154" s="121">
        <f>FORECAST(G154,INDEX($F$2:$F$3041,MATCH(G154,$E$2:$E$3041,1)-1):INDEX($F$2:$F$3041,MATCH(G154,$E$2:$E$3041,1)+1),INDEX($E$2:$E$3041,MATCH(G154,$E$2:$E$3041,1)-1):INDEX($E$2:$E$3041,MATCH(G154,$E$2:$E$3041,1)+1))</f>
        <v>8.2684877452643413E-3</v>
      </c>
      <c r="I154" s="120">
        <v>352</v>
      </c>
      <c r="J154" s="120">
        <f>FORECAST(I154,INDEX($H$2:$H$1218,MATCH(I154,$G$2:$G$1218,1)-1):INDEX($H$2:$H$1218,MATCH(I154,$G$2:$G$1218,1)+1),INDEX($G$2:$G$1218,MATCH(I154,$G$2:$G$1218,1)-1):INDEX($G$2:$G$1218,MATCH(I154,$G$2:$G$1218,1)+1))</f>
        <v>1.0121871378049985E-2</v>
      </c>
      <c r="K154" s="120">
        <f t="shared" si="2"/>
        <v>7.3867443244415326E-2</v>
      </c>
    </row>
    <row r="155" spans="1:11" x14ac:dyDescent="0.2">
      <c r="A155" s="123">
        <v>251.48599999999999</v>
      </c>
      <c r="B155" s="123">
        <v>0</v>
      </c>
      <c r="C155" s="125">
        <v>215.099999999999</v>
      </c>
      <c r="D155" s="120">
        <f>FORECAST(C155,INDEX($B$2:$B$2069,MATCH(C155,$A$2:$A$2069,1)-1):INDEX($B$2:$B$2069,MATCH(C155,$A$2:$A$2069,1)+1),INDEX($A$2:$A$2069,MATCH(C155,$A$2:$A$2069,1)-1):INDEX($A$2:$A$2069,MATCH(C155,$A$2:$A$2069,1)+1))</f>
        <v>1.7087862318827085E-2</v>
      </c>
      <c r="E155" s="124">
        <v>230.39999999999799</v>
      </c>
      <c r="F155" s="120">
        <f>FORECAST(E155,INDEX($D$2:$D$6081,MATCH(E155,$C$2:$C$6081,1)-1):INDEX($D$2:$D$6081,MATCH(E155,$C$2:$C$6081,1)+1),INDEX($C$2:$C$6081,MATCH(E155,$C$2:$C$6081,1)-1):INDEX($C$2:$C$6081,MATCH(E155,$C$2:$C$6081,1)+1))</f>
        <v>1.4336377473353146E-2</v>
      </c>
      <c r="G155" s="125">
        <v>276</v>
      </c>
      <c r="H155" s="121">
        <f>FORECAST(G155,INDEX($F$2:$F$3041,MATCH(G155,$E$2:$E$3041,1)-1):INDEX($F$2:$F$3041,MATCH(G155,$E$2:$E$3041,1)+1),INDEX($E$2:$E$3041,MATCH(G155,$E$2:$E$3041,1)-1):INDEX($E$2:$E$3041,MATCH(G155,$E$2:$E$3041,1)+1))</f>
        <v>1.3754026365626171E-2</v>
      </c>
      <c r="I155" s="120">
        <v>353</v>
      </c>
      <c r="J155" s="120">
        <f>FORECAST(I155,INDEX($H$2:$H$1218,MATCH(I155,$G$2:$G$1218,1)-1):INDEX($H$2:$H$1218,MATCH(I155,$G$2:$G$1218,1)+1),INDEX($G$2:$G$1218,MATCH(I155,$G$2:$G$1218,1)-1):INDEX($G$2:$G$1218,MATCH(I155,$G$2:$G$1218,1)+1))</f>
        <v>1.2354924361263064E-2</v>
      </c>
      <c r="K155" s="120">
        <f t="shared" si="2"/>
        <v>9.016382840269449E-2</v>
      </c>
    </row>
    <row r="156" spans="1:11" x14ac:dyDescent="0.2">
      <c r="A156" s="123">
        <v>251.845</v>
      </c>
      <c r="B156" s="123">
        <v>9.9999999999999985E-3</v>
      </c>
      <c r="C156" s="125">
        <v>215.19999999999899</v>
      </c>
      <c r="D156" s="120">
        <f>FORECAST(C156,INDEX($B$2:$B$2069,MATCH(C156,$A$2:$A$2069,1)-1):INDEX($B$2:$B$2069,MATCH(C156,$A$2:$A$2069,1)+1),INDEX($A$2:$A$2069,MATCH(C156,$A$2:$A$2069,1)-1):INDEX($A$2:$A$2069,MATCH(C156,$A$2:$A$2069,1)+1))</f>
        <v>1.8446557971000921E-2</v>
      </c>
      <c r="E156" s="135">
        <v>230.599999999998</v>
      </c>
      <c r="F156" s="120">
        <f>FORECAST(E156,INDEX($D$2:$D$6081,MATCH(E156,$C$2:$C$6081,1)-1):INDEX($D$2:$D$6081,MATCH(E156,$C$2:$C$6081,1)+1),INDEX($C$2:$C$6081,MATCH(E156,$C$2:$C$6081,1)-1):INDEX($C$2:$C$6081,MATCH(E156,$C$2:$C$6081,1)+1))</f>
        <v>8.1780821918084889E-3</v>
      </c>
      <c r="G156" s="125">
        <v>276.5</v>
      </c>
      <c r="H156" s="121">
        <f>FORECAST(G156,INDEX($F$2:$F$3041,MATCH(G156,$E$2:$E$3041,1)-1):INDEX($F$2:$F$3041,MATCH(G156,$E$2:$E$3041,1)+1),INDEX($E$2:$E$3041,MATCH(G156,$E$2:$E$3041,1)-1):INDEX($E$2:$E$3041,MATCH(G156,$E$2:$E$3041,1)+1))</f>
        <v>8.3803286389962928E-3</v>
      </c>
      <c r="I156" s="120">
        <v>354</v>
      </c>
      <c r="J156" s="120">
        <f>FORECAST(I156,INDEX($H$2:$H$1218,MATCH(I156,$G$2:$G$1218,1)-1):INDEX($H$2:$H$1218,MATCH(I156,$G$2:$G$1218,1)+1),INDEX($G$2:$G$1218,MATCH(I156,$G$2:$G$1218,1)-1):INDEX($G$2:$G$1218,MATCH(I156,$G$2:$G$1218,1)+1))</f>
        <v>1.8736644806912839E-2</v>
      </c>
      <c r="K156" s="120">
        <f t="shared" si="2"/>
        <v>0.13673637958557436</v>
      </c>
    </row>
    <row r="157" spans="1:11" x14ac:dyDescent="0.2">
      <c r="A157" s="123">
        <v>252.20500000000001</v>
      </c>
      <c r="B157" s="123">
        <v>0.01</v>
      </c>
      <c r="C157" s="125">
        <v>215.29999999999899</v>
      </c>
      <c r="D157" s="120">
        <f>FORECAST(C157,INDEX($B$2:$B$2069,MATCH(C157,$A$2:$A$2069,1)-1):INDEX($B$2:$B$2069,MATCH(C157,$A$2:$A$2069,1)+1),INDEX($A$2:$A$2069,MATCH(C157,$A$2:$A$2069,1)-1):INDEX($A$2:$A$2069,MATCH(C157,$A$2:$A$2069,1)+1))</f>
        <v>1.9805253623174757E-2</v>
      </c>
      <c r="E157" s="124">
        <v>230.79999999999799</v>
      </c>
      <c r="F157" s="120">
        <f>FORECAST(E157,INDEX($D$2:$D$6081,MATCH(E157,$C$2:$C$6081,1)-1):INDEX($D$2:$D$6081,MATCH(E157,$C$2:$C$6081,1)+1),INDEX($C$2:$C$6081,MATCH(E157,$C$2:$C$6081,1)-1):INDEX($C$2:$C$6081,MATCH(E157,$C$2:$C$6081,1)+1))</f>
        <v>7.1026443362898206E-3</v>
      </c>
      <c r="G157" s="125">
        <v>277</v>
      </c>
      <c r="H157" s="121">
        <f>FORECAST(G157,INDEX($F$2:$F$3041,MATCH(G157,$E$2:$E$3041,1)-1):INDEX($F$2:$F$3041,MATCH(G157,$E$2:$E$3041,1)+1),INDEX($E$2:$E$3041,MATCH(G157,$E$2:$E$3041,1)-1):INDEX($E$2:$E$3041,MATCH(G157,$E$2:$E$3041,1)+1))</f>
        <v>7.6711824658443617E-3</v>
      </c>
      <c r="I157" s="120">
        <v>355</v>
      </c>
      <c r="J157" s="120">
        <f>FORECAST(I157,INDEX($H$2:$H$1218,MATCH(I157,$G$2:$G$1218,1)-1):INDEX($H$2:$H$1218,MATCH(I157,$G$2:$G$1218,1)+1),INDEX($G$2:$G$1218,MATCH(I157,$G$2:$G$1218,1)-1):INDEX($G$2:$G$1218,MATCH(I157,$G$2:$G$1218,1)+1))</f>
        <v>2.1586888227511869E-2</v>
      </c>
      <c r="K157" s="120">
        <f t="shared" si="2"/>
        <v>0.15753690018500013</v>
      </c>
    </row>
    <row r="158" spans="1:11" x14ac:dyDescent="0.2">
      <c r="A158" s="123">
        <v>252.565</v>
      </c>
      <c r="B158" s="123">
        <v>1.0000000000000002E-2</v>
      </c>
      <c r="C158" s="125">
        <v>215.39999999999901</v>
      </c>
      <c r="D158" s="120">
        <f>FORECAST(C158,INDEX($B$2:$B$2069,MATCH(C158,$A$2:$A$2069,1)-1):INDEX($B$2:$B$2069,MATCH(C158,$A$2:$A$2069,1)+1),INDEX($A$2:$A$2069,MATCH(C158,$A$2:$A$2069,1)-1):INDEX($A$2:$A$2069,MATCH(C158,$A$2:$A$2069,1)+1))</f>
        <v>2.1163949275349037E-2</v>
      </c>
      <c r="E158" s="135">
        <v>230.99999999999801</v>
      </c>
      <c r="F158" s="120">
        <f>FORECAST(E158,INDEX($D$2:$D$6081,MATCH(E158,$C$2:$C$6081,1)-1):INDEX($D$2:$D$6081,MATCH(E158,$C$2:$C$6081,1)+1),INDEX($C$2:$C$6081,MATCH(E158,$C$2:$C$6081,1)-1):INDEX($C$2:$C$6081,MATCH(E158,$C$2:$C$6081,1)+1))</f>
        <v>7.6877347390138517E-3</v>
      </c>
      <c r="G158" s="125">
        <v>277.5</v>
      </c>
      <c r="H158" s="121">
        <f>FORECAST(G158,INDEX($F$2:$F$3041,MATCH(G158,$E$2:$E$3041,1)-1):INDEX($F$2:$F$3041,MATCH(G158,$E$2:$E$3041,1)+1),INDEX($E$2:$E$3041,MATCH(G158,$E$2:$E$3041,1)-1):INDEX($E$2:$E$3041,MATCH(G158,$E$2:$E$3041,1)+1))</f>
        <v>6.7564125044754508E-3</v>
      </c>
      <c r="I158" s="120">
        <v>356</v>
      </c>
      <c r="J158" s="120">
        <f>FORECAST(I158,INDEX($H$2:$H$1218,MATCH(I158,$G$2:$G$1218,1)-1):INDEX($H$2:$H$1218,MATCH(I158,$G$2:$G$1218,1)+1),INDEX($G$2:$G$1218,MATCH(I158,$G$2:$G$1218,1)-1):INDEX($G$2:$G$1218,MATCH(I158,$G$2:$G$1218,1)+1))</f>
        <v>2.2939512811810392E-2</v>
      </c>
      <c r="K158" s="120">
        <f t="shared" si="2"/>
        <v>0.16740809059830106</v>
      </c>
    </row>
    <row r="159" spans="1:11" x14ac:dyDescent="0.2">
      <c r="A159" s="123">
        <v>252.92500000000001</v>
      </c>
      <c r="B159" s="123">
        <v>0</v>
      </c>
      <c r="C159" s="125">
        <v>215.49999999999901</v>
      </c>
      <c r="D159" s="120">
        <f>FORECAST(C159,INDEX($B$2:$B$2069,MATCH(C159,$A$2:$A$2069,1)-1):INDEX($B$2:$B$2069,MATCH(C159,$A$2:$A$2069,1)+1),INDEX($A$2:$A$2069,MATCH(C159,$A$2:$A$2069,1)-1):INDEX($A$2:$A$2069,MATCH(C159,$A$2:$A$2069,1)+1))</f>
        <v>1.5815988629710009E-2</v>
      </c>
      <c r="E159" s="124">
        <v>231.199999999998</v>
      </c>
      <c r="F159" s="120">
        <f>FORECAST(E159,INDEX($D$2:$D$6081,MATCH(E159,$C$2:$C$6081,1)-1):INDEX($D$2:$D$6081,MATCH(E159,$C$2:$C$6081,1)+1),INDEX($C$2:$C$6081,MATCH(E159,$C$2:$C$6081,1)-1):INDEX($C$2:$C$6081,MATCH(E159,$C$2:$C$6081,1)+1))</f>
        <v>4.3264773450575333E-3</v>
      </c>
      <c r="G159" s="125">
        <v>278</v>
      </c>
      <c r="H159" s="121">
        <f>FORECAST(G159,INDEX($F$2:$F$3041,MATCH(G159,$E$2:$E$3041,1)-1):INDEX($F$2:$F$3041,MATCH(G159,$E$2:$E$3041,1)+1),INDEX($E$2:$E$3041,MATCH(G159,$E$2:$E$3041,1)-1):INDEX($E$2:$E$3041,MATCH(G159,$E$2:$E$3041,1)+1))</f>
        <v>8.8027157615178098E-3</v>
      </c>
      <c r="I159" s="120">
        <v>357</v>
      </c>
      <c r="J159" s="120">
        <f>FORECAST(I159,INDEX($H$2:$H$1218,MATCH(I159,$G$2:$G$1218,1)-1):INDEX($H$2:$H$1218,MATCH(I159,$G$2:$G$1218,1)+1),INDEX($G$2:$G$1218,MATCH(I159,$G$2:$G$1218,1)-1):INDEX($G$2:$G$1218,MATCH(I159,$G$2:$G$1218,1)+1))</f>
        <v>2.4025862344102311E-2</v>
      </c>
      <c r="K159" s="120">
        <f t="shared" si="2"/>
        <v>0.1753360576137869</v>
      </c>
    </row>
    <row r="160" spans="1:11" x14ac:dyDescent="0.2">
      <c r="A160" s="123">
        <v>253.28399999999999</v>
      </c>
      <c r="B160" s="123">
        <v>0</v>
      </c>
      <c r="C160" s="125">
        <v>215.599999999999</v>
      </c>
      <c r="D160" s="120">
        <f>FORECAST(C160,INDEX($B$2:$B$2069,MATCH(C160,$A$2:$A$2069,1)-1):INDEX($B$2:$B$2069,MATCH(C160,$A$2:$A$2069,1)+1),INDEX($A$2:$A$2069,MATCH(C160,$A$2:$A$2069,1)-1):INDEX($A$2:$A$2069,MATCH(C160,$A$2:$A$2069,1)+1))</f>
        <v>1.4458523677098878E-2</v>
      </c>
      <c r="E160" s="135">
        <v>231.39999999999799</v>
      </c>
      <c r="F160" s="120">
        <f>FORECAST(E160,INDEX($D$2:$D$6081,MATCH(E160,$C$2:$C$6081,1)-1):INDEX($D$2:$D$6081,MATCH(E160,$C$2:$C$6081,1)+1),INDEX($C$2:$C$6081,MATCH(E160,$C$2:$C$6081,1)-1):INDEX($C$2:$C$6081,MATCH(E160,$C$2:$C$6081,1)+1))</f>
        <v>3.3307784365035099E-3</v>
      </c>
      <c r="G160" s="125">
        <v>278.5</v>
      </c>
      <c r="H160" s="121">
        <f>FORECAST(G160,INDEX($F$2:$F$3041,MATCH(G160,$E$2:$E$3041,1)-1):INDEX($F$2:$F$3041,MATCH(G160,$E$2:$E$3041,1)+1),INDEX($E$2:$E$3041,MATCH(G160,$E$2:$E$3041,1)-1):INDEX($E$2:$E$3041,MATCH(G160,$E$2:$E$3041,1)+1))</f>
        <v>1.2585261988597107E-2</v>
      </c>
      <c r="I160" s="120">
        <v>358</v>
      </c>
      <c r="J160" s="120">
        <f>FORECAST(I160,INDEX($H$2:$H$1218,MATCH(I160,$G$2:$G$1218,1)-1):INDEX($H$2:$H$1218,MATCH(I160,$G$2:$G$1218,1)+1),INDEX($G$2:$G$1218,MATCH(I160,$G$2:$G$1218,1)-1):INDEX($G$2:$G$1218,MATCH(I160,$G$2:$G$1218,1)+1))</f>
        <v>2.511243425428189E-2</v>
      </c>
      <c r="K160" s="120">
        <f t="shared" si="2"/>
        <v>0.18326564749972643</v>
      </c>
    </row>
    <row r="161" spans="1:11" x14ac:dyDescent="0.2">
      <c r="A161" s="123">
        <v>253.64400000000001</v>
      </c>
      <c r="B161" s="123">
        <v>1.0000000000000002E-2</v>
      </c>
      <c r="C161" s="125">
        <v>215.69999999999899</v>
      </c>
      <c r="D161" s="120">
        <f>FORECAST(C161,INDEX($B$2:$B$2069,MATCH(C161,$A$2:$A$2069,1)-1):INDEX($B$2:$B$2069,MATCH(C161,$A$2:$A$2069,1)+1),INDEX($A$2:$A$2069,MATCH(C161,$A$2:$A$2069,1)-1):INDEX($A$2:$A$2069,MATCH(C161,$A$2:$A$2069,1)+1))</f>
        <v>1.3101058724487302E-2</v>
      </c>
      <c r="E161" s="124">
        <v>231.599999999998</v>
      </c>
      <c r="F161" s="120">
        <f>FORECAST(E161,INDEX($D$2:$D$6081,MATCH(E161,$C$2:$C$6081,1)-1):INDEX($D$2:$D$6081,MATCH(E161,$C$2:$C$6081,1)+1),INDEX($C$2:$C$6081,MATCH(E161,$C$2:$C$6081,1)-1):INDEX($C$2:$C$6081,MATCH(E161,$C$2:$C$6081,1)+1))</f>
        <v>2.5192781628931016E-3</v>
      </c>
      <c r="G161" s="125">
        <v>279</v>
      </c>
      <c r="H161" s="121">
        <f>FORECAST(G161,INDEX($F$2:$F$3041,MATCH(G161,$E$2:$E$3041,1)-1):INDEX($F$2:$F$3041,MATCH(G161,$E$2:$E$3041,1)+1),INDEX($E$2:$E$3041,MATCH(G161,$E$2:$E$3041,1)-1):INDEX($E$2:$E$3041,MATCH(G161,$E$2:$E$3041,1)+1))</f>
        <v>1.1807374251716851E-2</v>
      </c>
      <c r="I161" s="120">
        <v>359</v>
      </c>
      <c r="J161" s="120">
        <f>FORECAST(I161,INDEX($H$2:$H$1218,MATCH(I161,$G$2:$G$1218,1)-1):INDEX($H$2:$H$1218,MATCH(I161,$G$2:$G$1218,1)+1),INDEX($G$2:$G$1218,MATCH(I161,$G$2:$G$1218,1)-1):INDEX($G$2:$G$1218,MATCH(I161,$G$2:$G$1218,1)+1))</f>
        <v>3.1083793993005759E-2</v>
      </c>
      <c r="K161" s="120">
        <f t="shared" si="2"/>
        <v>0.22684346627627264</v>
      </c>
    </row>
    <row r="162" spans="1:11" x14ac:dyDescent="0.2">
      <c r="A162" s="123">
        <v>254.00299999999999</v>
      </c>
      <c r="B162" s="123">
        <v>0</v>
      </c>
      <c r="C162" s="125">
        <v>215.79999999999899</v>
      </c>
      <c r="D162" s="120">
        <f>FORECAST(C162,INDEX($B$2:$B$2069,MATCH(C162,$A$2:$A$2069,1)-1):INDEX($B$2:$B$2069,MATCH(C162,$A$2:$A$2069,1)+1),INDEX($A$2:$A$2069,MATCH(C162,$A$2:$A$2069,1)-1):INDEX($A$2:$A$2069,MATCH(C162,$A$2:$A$2069,1)+1))</f>
        <v>1.1743593771876171E-2</v>
      </c>
      <c r="E162" s="135">
        <v>231.79999999999799</v>
      </c>
      <c r="F162" s="120">
        <f>FORECAST(E162,INDEX($D$2:$D$6081,MATCH(E162,$C$2:$C$6081,1)-1):INDEX($D$2:$D$6081,MATCH(E162,$C$2:$C$6081,1)+1),INDEX($C$2:$C$6081,MATCH(E162,$C$2:$C$6081,1)-1):INDEX($C$2:$C$6081,MATCH(E162,$C$2:$C$6081,1)+1))</f>
        <v>5.9360730621182967E-5</v>
      </c>
      <c r="G162" s="125">
        <v>279.5</v>
      </c>
      <c r="H162" s="121">
        <f>FORECAST(G162,INDEX($F$2:$F$3041,MATCH(G162,$E$2:$E$3041,1)-1):INDEX($F$2:$F$3041,MATCH(G162,$E$2:$E$3041,1)+1),INDEX($E$2:$E$3041,MATCH(G162,$E$2:$E$3041,1)-1):INDEX($E$2:$E$3041,MATCH(G162,$E$2:$E$3041,1)+1))</f>
        <v>1.3522642230296977E-2</v>
      </c>
      <c r="I162" s="120">
        <v>360</v>
      </c>
      <c r="J162" s="120">
        <f>FORECAST(I162,INDEX($H$2:$H$1218,MATCH(I162,$G$2:$G$1218,1)-1):INDEX($H$2:$H$1218,MATCH(I162,$G$2:$G$1218,1)+1),INDEX($G$2:$G$1218,MATCH(I162,$G$2:$G$1218,1)-1):INDEX($G$2:$G$1218,MATCH(I162,$G$2:$G$1218,1)+1))</f>
        <v>3.4226738935790701E-2</v>
      </c>
      <c r="K162" s="120">
        <f t="shared" si="2"/>
        <v>0.24978006549891713</v>
      </c>
    </row>
    <row r="163" spans="1:11" x14ac:dyDescent="0.2">
      <c r="A163" s="123">
        <v>254.36199999999999</v>
      </c>
      <c r="B163" s="123">
        <v>0.02</v>
      </c>
      <c r="C163" s="125">
        <v>215.89999999999901</v>
      </c>
      <c r="D163" s="120">
        <f>FORECAST(C163,INDEX($B$2:$B$2069,MATCH(C163,$A$2:$A$2069,1)-1):INDEX($B$2:$B$2069,MATCH(C163,$A$2:$A$2069,1)+1),INDEX($A$2:$A$2069,MATCH(C163,$A$2:$A$2069,1)-1):INDEX($A$2:$A$2069,MATCH(C163,$A$2:$A$2069,1)+1))</f>
        <v>1.2052791394716156E-2</v>
      </c>
      <c r="E163" s="124">
        <v>231.99999999999801</v>
      </c>
      <c r="F163" s="120">
        <f>FORECAST(E163,INDEX($D$2:$D$6081,MATCH(E163,$C$2:$C$6081,1)-1):INDEX($D$2:$D$6081,MATCH(E163,$C$2:$C$6081,1)+1),INDEX($C$2:$C$6081,MATCH(E163,$C$2:$C$6081,1)-1):INDEX($C$2:$C$6081,MATCH(E163,$C$2:$C$6081,1)+1))</f>
        <v>2.9218893102349597E-3</v>
      </c>
      <c r="G163" s="125">
        <v>280</v>
      </c>
      <c r="H163" s="121">
        <f>FORECAST(G163,INDEX($F$2:$F$3041,MATCH(G163,$E$2:$E$3041,1)-1):INDEX($F$2:$F$3041,MATCH(G163,$E$2:$E$3041,1)+1),INDEX($E$2:$E$3041,MATCH(G163,$E$2:$E$3041,1)-1):INDEX($E$2:$E$3041,MATCH(G163,$E$2:$E$3041,1)+1))</f>
        <v>7.441513487233542E-3</v>
      </c>
      <c r="I163" s="120">
        <v>361</v>
      </c>
      <c r="J163" s="120">
        <f>FORECAST(I163,INDEX($H$2:$H$1218,MATCH(I163,$G$2:$G$1218,1)-1):INDEX($H$2:$H$1218,MATCH(I163,$G$2:$G$1218,1)+1),INDEX($G$2:$G$1218,MATCH(I163,$G$2:$G$1218,1)-1):INDEX($G$2:$G$1218,MATCH(I163,$G$2:$G$1218,1)+1))</f>
        <v>3.6753747082821864E-2</v>
      </c>
      <c r="K163" s="120">
        <f t="shared" si="2"/>
        <v>0.26822167811254838</v>
      </c>
    </row>
    <row r="164" spans="1:11" x14ac:dyDescent="0.2">
      <c r="A164" s="123">
        <v>254.72200000000001</v>
      </c>
      <c r="B164" s="123">
        <v>0</v>
      </c>
      <c r="C164" s="125">
        <v>215.99999999999901</v>
      </c>
      <c r="D164" s="120">
        <f>FORECAST(C164,INDEX($B$2:$B$2069,MATCH(C164,$A$2:$A$2069,1)-1):INDEX($B$2:$B$2069,MATCH(C164,$A$2:$A$2069,1)+1),INDEX($A$2:$A$2069,MATCH(C164,$A$2:$A$2069,1)-1):INDEX($A$2:$A$2069,MATCH(C164,$A$2:$A$2069,1)+1))</f>
        <v>1.0695326442105024E-2</v>
      </c>
      <c r="E164" s="135">
        <v>232.199999999998</v>
      </c>
      <c r="F164" s="120">
        <f>FORECAST(E164,INDEX($D$2:$D$6081,MATCH(E164,$C$2:$C$6081,1)-1):INDEX($D$2:$D$6081,MATCH(E164,$C$2:$C$6081,1)+1),INDEX($C$2:$C$6081,MATCH(E164,$C$2:$C$6081,1)-1):INDEX($C$2:$C$6081,MATCH(E164,$C$2:$C$6081,1)+1))</f>
        <v>5.3839105337116777E-3</v>
      </c>
      <c r="G164" s="125">
        <v>280.5</v>
      </c>
      <c r="H164" s="121">
        <f>FORECAST(G164,INDEX($F$2:$F$3041,MATCH(G164,$E$2:$E$3041,1)-1):INDEX($F$2:$F$3041,MATCH(G164,$E$2:$E$3041,1)+1),INDEX($E$2:$E$3041,MATCH(G164,$E$2:$E$3041,1)-1):INDEX($E$2:$E$3041,MATCH(G164,$E$2:$E$3041,1)+1))</f>
        <v>3.9645647789399163E-3</v>
      </c>
      <c r="I164" s="120">
        <v>362</v>
      </c>
      <c r="J164" s="120">
        <f>FORECAST(I164,INDEX($H$2:$H$1218,MATCH(I164,$G$2:$G$1218,1)-1):INDEX($H$2:$H$1218,MATCH(I164,$G$2:$G$1218,1)+1),INDEX($G$2:$G$1218,MATCH(I164,$G$2:$G$1218,1)-1):INDEX($G$2:$G$1218,MATCH(I164,$G$2:$G$1218,1)+1))</f>
        <v>4.3203930603215479E-2</v>
      </c>
      <c r="K164" s="120">
        <f t="shared" si="2"/>
        <v>0.31529385946252808</v>
      </c>
    </row>
    <row r="165" spans="1:11" x14ac:dyDescent="0.2">
      <c r="A165" s="123">
        <v>255.08099999999999</v>
      </c>
      <c r="B165" s="123">
        <v>0</v>
      </c>
      <c r="C165" s="125">
        <v>216.099999999999</v>
      </c>
      <c r="D165" s="120">
        <f>FORECAST(C165,INDEX($B$2:$B$2069,MATCH(C165,$A$2:$A$2069,1)-1):INDEX($B$2:$B$2069,MATCH(C165,$A$2:$A$2069,1)+1),INDEX($A$2:$A$2069,MATCH(C165,$A$2:$A$2069,1)-1):INDEX($A$2:$A$2069,MATCH(C165,$A$2:$A$2069,1)+1))</f>
        <v>9.3378614894934486E-3</v>
      </c>
      <c r="E165" s="124">
        <v>232.39999999999799</v>
      </c>
      <c r="F165" s="120">
        <f>FORECAST(E165,INDEX($D$2:$D$6081,MATCH(E165,$C$2:$C$6081,1)-1):INDEX($D$2:$D$6081,MATCH(E165,$C$2:$C$6081,1)+1),INDEX($C$2:$C$6081,MATCH(E165,$C$2:$C$6081,1)-1):INDEX($C$2:$C$6081,MATCH(E165,$C$2:$C$6081,1)+1))</f>
        <v>3.333333333333334E-3</v>
      </c>
      <c r="G165" s="125">
        <v>281</v>
      </c>
      <c r="H165" s="121">
        <f>FORECAST(G165,INDEX($F$2:$F$3041,MATCH(G165,$E$2:$E$3041,1)-1):INDEX($F$2:$F$3041,MATCH(G165,$E$2:$E$3041,1)+1),INDEX($E$2:$E$3041,MATCH(G165,$E$2:$E$3041,1)-1):INDEX($E$2:$E$3041,MATCH(G165,$E$2:$E$3041,1)+1))</f>
        <v>2.8423040604717009E-3</v>
      </c>
      <c r="I165" s="120">
        <v>363</v>
      </c>
      <c r="J165" s="120">
        <f>FORECAST(I165,INDEX($H$2:$H$1218,MATCH(I165,$G$2:$G$1218,1)-1):INDEX($H$2:$H$1218,MATCH(I165,$G$2:$G$1218,1)+1),INDEX($G$2:$G$1218,MATCH(I165,$G$2:$G$1218,1)-1):INDEX($G$2:$G$1218,MATCH(I165,$G$2:$G$1218,1)+1))</f>
        <v>6.0420847058834326E-2</v>
      </c>
      <c r="K165" s="120">
        <f t="shared" si="2"/>
        <v>0.44093955793358264</v>
      </c>
    </row>
    <row r="166" spans="1:11" x14ac:dyDescent="0.2">
      <c r="A166" s="123">
        <v>255.44</v>
      </c>
      <c r="B166" s="123">
        <v>0</v>
      </c>
      <c r="C166" s="125">
        <v>216.19999999999899</v>
      </c>
      <c r="D166" s="120">
        <f>FORECAST(C166,INDEX($B$2:$B$2069,MATCH(C166,$A$2:$A$2069,1)-1):INDEX($B$2:$B$2069,MATCH(C166,$A$2:$A$2069,1)+1),INDEX($A$2:$A$2069,MATCH(C166,$A$2:$A$2069,1)-1):INDEX($A$2:$A$2069,MATCH(C166,$A$2:$A$2069,1)+1))</f>
        <v>1.3686594202884539E-2</v>
      </c>
      <c r="E166" s="135">
        <v>232.599999999998</v>
      </c>
      <c r="F166" s="120">
        <f>FORECAST(E166,INDEX($D$2:$D$6081,MATCH(E166,$C$2:$C$6081,1)-1):INDEX($D$2:$D$6081,MATCH(E166,$C$2:$C$6081,1)+1),INDEX($C$2:$C$6081,MATCH(E166,$C$2:$C$6081,1)-1):INDEX($C$2:$C$6081,MATCH(E166,$C$2:$C$6081,1)+1))</f>
        <v>5.7646514900415724E-3</v>
      </c>
      <c r="G166" s="125">
        <v>281.5</v>
      </c>
      <c r="H166" s="121">
        <f>FORECAST(G166,INDEX($F$2:$F$3041,MATCH(G166,$E$2:$E$3041,1)-1):INDEX($F$2:$F$3041,MATCH(G166,$E$2:$E$3041,1)+1),INDEX($E$2:$E$3041,MATCH(G166,$E$2:$E$3041,1)-1):INDEX($E$2:$E$3041,MATCH(G166,$E$2:$E$3041,1)+1))</f>
        <v>4.3464746615871075E-3</v>
      </c>
      <c r="I166" s="120">
        <v>364</v>
      </c>
      <c r="J166" s="120">
        <f>FORECAST(I166,INDEX($H$2:$H$1218,MATCH(I166,$G$2:$G$1218,1)-1):INDEX($H$2:$H$1218,MATCH(I166,$G$2:$G$1218,1)+1),INDEX($G$2:$G$1218,MATCH(I166,$G$2:$G$1218,1)-1):INDEX($G$2:$G$1218,MATCH(I166,$G$2:$G$1218,1)+1))</f>
        <v>0.5895917018897876</v>
      </c>
      <c r="K166" s="120">
        <f t="shared" si="2"/>
        <v>4.3027252520879697</v>
      </c>
    </row>
    <row r="167" spans="1:11" x14ac:dyDescent="0.2">
      <c r="A167" s="123">
        <v>255.79900000000001</v>
      </c>
      <c r="B167" s="123">
        <v>0</v>
      </c>
      <c r="C167" s="125">
        <v>216.29999999999899</v>
      </c>
      <c r="D167" s="120">
        <f>FORECAST(C167,INDEX($B$2:$B$2069,MATCH(C167,$A$2:$A$2069,1)-1):INDEX($B$2:$B$2069,MATCH(C167,$A$2:$A$2069,1)+1),INDEX($A$2:$A$2069,MATCH(C167,$A$2:$A$2069,1)-1):INDEX($A$2:$A$2069,MATCH(C167,$A$2:$A$2069,1)+1))</f>
        <v>1.5045289855058375E-2</v>
      </c>
      <c r="E167" s="124">
        <v>232.79999999999799</v>
      </c>
      <c r="F167" s="120">
        <f>FORECAST(E167,INDEX($D$2:$D$6081,MATCH(E167,$C$2:$C$6081,1)-1):INDEX($D$2:$D$6081,MATCH(E167,$C$2:$C$6081,1)+1),INDEX($C$2:$C$6081,MATCH(E167,$C$2:$C$6081,1)-1):INDEX($C$2:$C$6081,MATCH(E167,$C$2:$C$6081,1)+1))</f>
        <v>1.2000910730789904E-2</v>
      </c>
      <c r="G167" s="125">
        <v>282</v>
      </c>
      <c r="H167" s="121">
        <f>FORECAST(G167,INDEX($F$2:$F$3041,MATCH(G167,$E$2:$E$3041,1)-1):INDEX($F$2:$F$3041,MATCH(G167,$E$2:$E$3041,1)+1),INDEX($E$2:$E$3041,MATCH(G167,$E$2:$E$3041,1)-1):INDEX($E$2:$E$3041,MATCH(G167,$E$2:$E$3041,1)+1))</f>
        <v>1.0271744832614949E-2</v>
      </c>
      <c r="I167" s="120">
        <v>365</v>
      </c>
      <c r="J167" s="120">
        <f>FORECAST(I167,INDEX($H$2:$H$1218,MATCH(I167,$G$2:$G$1218,1)-1):INDEX($H$2:$H$1218,MATCH(I167,$G$2:$G$1218,1)+1),INDEX($G$2:$G$1218,MATCH(I167,$G$2:$G$1218,1)-1):INDEX($G$2:$G$1218,MATCH(I167,$G$2:$G$1218,1)+1))</f>
        <v>1.1855151794633514</v>
      </c>
      <c r="K167" s="120">
        <f t="shared" si="2"/>
        <v>8.6516585682274112</v>
      </c>
    </row>
    <row r="168" spans="1:11" x14ac:dyDescent="0.2">
      <c r="A168" s="123">
        <v>256.15800000000002</v>
      </c>
      <c r="B168" s="123">
        <v>0</v>
      </c>
      <c r="C168" s="125">
        <v>216.39999999999901</v>
      </c>
      <c r="D168" s="120">
        <f>FORECAST(C168,INDEX($B$2:$B$2069,MATCH(C168,$A$2:$A$2069,1)-1):INDEX($B$2:$B$2069,MATCH(C168,$A$2:$A$2069,1)+1),INDEX($A$2:$A$2069,MATCH(C168,$A$2:$A$2069,1)-1):INDEX($A$2:$A$2069,MATCH(C168,$A$2:$A$2069,1)+1))</f>
        <v>1.6403985507232655E-2</v>
      </c>
      <c r="E168" s="135">
        <v>232.99999999999801</v>
      </c>
      <c r="F168" s="120">
        <f>FORECAST(E168,INDEX($D$2:$D$6081,MATCH(E168,$C$2:$C$6081,1)-1):INDEX($D$2:$D$6081,MATCH(E168,$C$2:$C$6081,1)+1),INDEX($C$2:$C$6081,MATCH(E168,$C$2:$C$6081,1)-1):INDEX($C$2:$C$6081,MATCH(E168,$C$2:$C$6081,1)+1))</f>
        <v>1.1597132494170381E-2</v>
      </c>
      <c r="G168" s="125">
        <v>282.5</v>
      </c>
      <c r="H168" s="121">
        <f>FORECAST(G168,INDEX($F$2:$F$3041,MATCH(G168,$E$2:$E$3041,1)-1):INDEX($F$2:$F$3041,MATCH(G168,$E$2:$E$3041,1)+1),INDEX($E$2:$E$3041,MATCH(G168,$E$2:$E$3041,1)-1):INDEX($E$2:$E$3041,MATCH(G168,$E$2:$E$3041,1)+1))</f>
        <v>4.9765239744221645E-3</v>
      </c>
      <c r="I168" s="120">
        <v>366</v>
      </c>
      <c r="J168" s="120">
        <f>FORECAST(I168,INDEX($H$2:$H$1218,MATCH(I168,$G$2:$G$1218,1)-1):INDEX($H$2:$H$1218,MATCH(I168,$G$2:$G$1218,1)+1),INDEX($G$2:$G$1218,MATCH(I168,$G$2:$G$1218,1)-1):INDEX($G$2:$G$1218,MATCH(I168,$G$2:$G$1218,1)+1))</f>
        <v>0.46774682881158469</v>
      </c>
      <c r="K168" s="120">
        <f t="shared" si="2"/>
        <v>3.4135251318172162</v>
      </c>
    </row>
    <row r="169" spans="1:11" x14ac:dyDescent="0.2">
      <c r="A169" s="123">
        <v>256.517</v>
      </c>
      <c r="B169" s="123">
        <v>0</v>
      </c>
      <c r="C169" s="125">
        <v>216.49999999999901</v>
      </c>
      <c r="D169" s="120">
        <f>FORECAST(C169,INDEX($B$2:$B$2069,MATCH(C169,$A$2:$A$2069,1)-1):INDEX($B$2:$B$2069,MATCH(C169,$A$2:$A$2069,1)+1),INDEX($A$2:$A$2069,MATCH(C169,$A$2:$A$2069,1)-1):INDEX($A$2:$A$2069,MATCH(C169,$A$2:$A$2069,1)+1))</f>
        <v>1.776268115940649E-2</v>
      </c>
      <c r="E169" s="124">
        <v>233.199999999998</v>
      </c>
      <c r="F169" s="120">
        <f>FORECAST(E169,INDEX($D$2:$D$6081,MATCH(E169,$C$2:$C$6081,1)-1):INDEX($D$2:$D$6081,MATCH(E169,$C$2:$C$6081,1)+1),INDEX($C$2:$C$6081,MATCH(E169,$C$2:$C$6081,1)-1):INDEX($C$2:$C$6081,MATCH(E169,$C$2:$C$6081,1)+1))</f>
        <v>6.6712161392539744E-3</v>
      </c>
      <c r="G169" s="125">
        <v>283</v>
      </c>
      <c r="H169" s="121">
        <f>FORECAST(G169,INDEX($F$2:$F$3041,MATCH(G169,$E$2:$E$3041,1)-1):INDEX($F$2:$F$3041,MATCH(G169,$E$2:$E$3041,1)+1),INDEX($E$2:$E$3041,MATCH(G169,$E$2:$E$3041,1)-1):INDEX($E$2:$E$3041,MATCH(G169,$E$2:$E$3041,1)+1))</f>
        <v>7.484284824208487E-4</v>
      </c>
      <c r="I169" s="120">
        <v>367</v>
      </c>
      <c r="J169" s="120">
        <f>FORECAST(I169,INDEX($H$2:$H$1218,MATCH(I169,$G$2:$G$1218,1)-1):INDEX($H$2:$H$1218,MATCH(I169,$G$2:$G$1218,1)+1),INDEX($G$2:$G$1218,MATCH(I169,$G$2:$G$1218,1)-1):INDEX($G$2:$G$1218,MATCH(I169,$G$2:$G$1218,1)+1))</f>
        <v>0.12402308353028246</v>
      </c>
      <c r="K169" s="120">
        <f t="shared" si="2"/>
        <v>0.90509627533278059</v>
      </c>
    </row>
    <row r="170" spans="1:11" x14ac:dyDescent="0.2">
      <c r="A170" s="123">
        <v>256.875</v>
      </c>
      <c r="B170" s="123">
        <v>0</v>
      </c>
      <c r="C170" s="125">
        <v>216.599999999999</v>
      </c>
      <c r="D170" s="120">
        <f>FORECAST(C170,INDEX($B$2:$B$2069,MATCH(C170,$A$2:$A$2069,1)-1):INDEX($B$2:$B$2069,MATCH(C170,$A$2:$A$2069,1)+1),INDEX($A$2:$A$2069,MATCH(C170,$A$2:$A$2069,1)-1):INDEX($A$2:$A$2069,MATCH(C170,$A$2:$A$2069,1)+1))</f>
        <v>9.2119565217525512E-3</v>
      </c>
      <c r="E170" s="135">
        <v>233.39999999999799</v>
      </c>
      <c r="F170" s="120">
        <f>FORECAST(E170,INDEX($D$2:$D$6081,MATCH(E170,$C$2:$C$6081,1)-1):INDEX($D$2:$D$6081,MATCH(E170,$C$2:$C$6081,1)+1),INDEX($C$2:$C$6081,MATCH(E170,$C$2:$C$6081,1)-1):INDEX($C$2:$C$6081,MATCH(E170,$C$2:$C$6081,1)+1))</f>
        <v>5.441913230567863E-3</v>
      </c>
      <c r="G170" s="125">
        <v>283.5</v>
      </c>
      <c r="H170" s="121">
        <f>FORECAST(G170,INDEX($F$2:$F$3041,MATCH(G170,$E$2:$E$3041,1)-1):INDEX($F$2:$F$3041,MATCH(G170,$E$2:$E$3041,1)+1),INDEX($E$2:$E$3041,MATCH(G170,$E$2:$E$3041,1)-1):INDEX($E$2:$E$3041,MATCH(G170,$E$2:$E$3041,1)+1))</f>
        <v>5.1180623925095592E-3</v>
      </c>
      <c r="I170" s="120">
        <v>368</v>
      </c>
      <c r="J170" s="120">
        <f>FORECAST(I170,INDEX($H$2:$H$1218,MATCH(I170,$G$2:$G$1218,1)-1):INDEX($H$2:$H$1218,MATCH(I170,$G$2:$G$1218,1)+1),INDEX($G$2:$G$1218,MATCH(I170,$G$2:$G$1218,1)-1):INDEX($G$2:$G$1218,MATCH(I170,$G$2:$G$1218,1)+1))</f>
        <v>6.4447395852196165E-2</v>
      </c>
      <c r="K170" s="120">
        <f t="shared" si="2"/>
        <v>0.47032452572812755</v>
      </c>
    </row>
    <row r="171" spans="1:11" x14ac:dyDescent="0.2">
      <c r="A171" s="123">
        <v>257.23399999999998</v>
      </c>
      <c r="B171" s="123">
        <v>9.999999999999995E-3</v>
      </c>
      <c r="C171" s="125">
        <v>216.69999999999899</v>
      </c>
      <c r="D171" s="120">
        <f>FORECAST(C171,INDEX($B$2:$B$2069,MATCH(C171,$A$2:$A$2069,1)-1):INDEX($B$2:$B$2069,MATCH(C171,$A$2:$A$2069,1)+1),INDEX($A$2:$A$2069,MATCH(C171,$A$2:$A$2069,1)-1):INDEX($A$2:$A$2069,MATCH(C171,$A$2:$A$2069,1)+1))</f>
        <v>7.8532608695787154E-3</v>
      </c>
      <c r="E171" s="124">
        <v>233.599999999998</v>
      </c>
      <c r="F171" s="120">
        <f>FORECAST(E171,INDEX($D$2:$D$6081,MATCH(E171,$C$2:$C$6081,1)-1):INDEX($D$2:$D$6081,MATCH(E171,$C$2:$C$6081,1)+1),INDEX($C$2:$C$6081,MATCH(E171,$C$2:$C$6081,1)-1):INDEX($C$2:$C$6081,MATCH(E171,$C$2:$C$6081,1)+1))</f>
        <v>7.0512820518420227E-4</v>
      </c>
      <c r="G171" s="125">
        <v>284</v>
      </c>
      <c r="H171" s="121">
        <f>FORECAST(G171,INDEX($F$2:$F$3041,MATCH(G171,$E$2:$E$3041,1)-1):INDEX($F$2:$F$3041,MATCH(G171,$E$2:$E$3041,1)+1),INDEX($E$2:$E$3041,MATCH(G171,$E$2:$E$3041,1)-1):INDEX($E$2:$E$3041,MATCH(G171,$E$2:$E$3041,1)+1))</f>
        <v>9.4367855457946348E-3</v>
      </c>
      <c r="I171" s="120">
        <v>369</v>
      </c>
      <c r="J171" s="120">
        <f>FORECAST(I171,INDEX($H$2:$H$1218,MATCH(I171,$G$2:$G$1218,1)-1):INDEX($H$2:$H$1218,MATCH(I171,$G$2:$G$1218,1)+1),INDEX($G$2:$G$1218,MATCH(I171,$G$2:$G$1218,1)-1):INDEX($G$2:$G$1218,MATCH(I171,$G$2:$G$1218,1)+1))</f>
        <v>6.7076160247072192E-2</v>
      </c>
      <c r="K171" s="120">
        <f t="shared" si="2"/>
        <v>0.48950873559296915</v>
      </c>
    </row>
    <row r="172" spans="1:11" x14ac:dyDescent="0.2">
      <c r="A172" s="123">
        <v>257.59300000000002</v>
      </c>
      <c r="B172" s="123">
        <v>2.0000000000000004E-2</v>
      </c>
      <c r="C172" s="125">
        <v>216.79999999999899</v>
      </c>
      <c r="D172" s="120">
        <f>FORECAST(C172,INDEX($B$2:$B$2069,MATCH(C172,$A$2:$A$2069,1)-1):INDEX($B$2:$B$2069,MATCH(C172,$A$2:$A$2069,1)+1),INDEX($A$2:$A$2069,MATCH(C172,$A$2:$A$2069,1)-1):INDEX($A$2:$A$2069,MATCH(C172,$A$2:$A$2069,1)+1))</f>
        <v>6.4945652174048796E-3</v>
      </c>
      <c r="E172" s="135">
        <v>233.79999999999799</v>
      </c>
      <c r="F172" s="120">
        <f>FORECAST(E172,INDEX($D$2:$D$6081,MATCH(E172,$C$2:$C$6081,1)-1):INDEX($D$2:$D$6081,MATCH(E172,$C$2:$C$6081,1)+1),INDEX($C$2:$C$6081,MATCH(E172,$C$2:$C$6081,1)-1):INDEX($C$2:$C$6081,MATCH(E172,$C$2:$C$6081,1)+1))</f>
        <v>-6.8070818068965977E-4</v>
      </c>
      <c r="G172" s="125">
        <v>284.5</v>
      </c>
      <c r="H172" s="121">
        <f>FORECAST(G172,INDEX($F$2:$F$3041,MATCH(G172,$E$2:$E$3041,1)-1):INDEX($F$2:$F$3041,MATCH(G172,$E$2:$E$3041,1)+1),INDEX($E$2:$E$3041,MATCH(G172,$E$2:$E$3041,1)-1):INDEX($E$2:$E$3041,MATCH(G172,$E$2:$E$3041,1)+1))</f>
        <v>7.4332287001062092E-3</v>
      </c>
      <c r="I172" s="120">
        <v>370</v>
      </c>
      <c r="J172" s="120">
        <f>FORECAST(I172,INDEX($H$2:$H$1218,MATCH(I172,$G$2:$G$1218,1)-1):INDEX($H$2:$H$1218,MATCH(I172,$G$2:$G$1218,1)+1),INDEX($G$2:$G$1218,MATCH(I172,$G$2:$G$1218,1)-1):INDEX($G$2:$G$1218,MATCH(I172,$G$2:$G$1218,1)+1))</f>
        <v>7.2054300333134425E-2</v>
      </c>
      <c r="K172" s="120">
        <f t="shared" si="2"/>
        <v>0.5258382310524139</v>
      </c>
    </row>
    <row r="173" spans="1:11" x14ac:dyDescent="0.2">
      <c r="A173" s="123">
        <v>257.95100000000002</v>
      </c>
      <c r="B173" s="123">
        <v>1.0000000000000002E-2</v>
      </c>
      <c r="C173" s="125">
        <v>216.89999999999901</v>
      </c>
      <c r="D173" s="120">
        <f>FORECAST(C173,INDEX($B$2:$B$2069,MATCH(C173,$A$2:$A$2069,1)-1):INDEX($B$2:$B$2069,MATCH(C173,$A$2:$A$2069,1)+1),INDEX($A$2:$A$2069,MATCH(C173,$A$2:$A$2069,1)-1):INDEX($A$2:$A$2069,MATCH(C173,$A$2:$A$2069,1)+1))</f>
        <v>5.1358695652305997E-3</v>
      </c>
      <c r="E173" s="124">
        <v>233.99999999999801</v>
      </c>
      <c r="F173" s="120">
        <f>FORECAST(E173,INDEX($D$2:$D$6081,MATCH(E173,$C$2:$C$6081,1)-1):INDEX($D$2:$D$6081,MATCH(E173,$C$2:$C$6081,1)+1),INDEX($C$2:$C$6081,MATCH(E173,$C$2:$C$6081,1)-1):INDEX($C$2:$C$6081,MATCH(E173,$C$2:$C$6081,1)+1))</f>
        <v>0</v>
      </c>
      <c r="G173" s="125">
        <v>285</v>
      </c>
      <c r="H173" s="121">
        <f>FORECAST(G173,INDEX($F$2:$F$3041,MATCH(G173,$E$2:$E$3041,1)-1):INDEX($F$2:$F$3041,MATCH(G173,$E$2:$E$3041,1)+1),INDEX($E$2:$E$3041,MATCH(G173,$E$2:$E$3041,1)-1):INDEX($E$2:$E$3041,MATCH(G173,$E$2:$E$3041,1)+1))</f>
        <v>8.2081228956525365E-3</v>
      </c>
      <c r="I173" s="120">
        <v>371</v>
      </c>
      <c r="J173" s="120">
        <f>FORECAST(I173,INDEX($H$2:$H$1218,MATCH(I173,$G$2:$G$1218,1)-1):INDEX($H$2:$H$1218,MATCH(I173,$G$2:$G$1218,1)+1),INDEX($G$2:$G$1218,MATCH(I173,$G$2:$G$1218,1)-1):INDEX($G$2:$G$1218,MATCH(I173,$G$2:$G$1218,1)+1))</f>
        <v>7.5336703260689752E-2</v>
      </c>
      <c r="K173" s="120">
        <f t="shared" si="2"/>
        <v>0.54979256744936655</v>
      </c>
    </row>
    <row r="174" spans="1:11" x14ac:dyDescent="0.2">
      <c r="A174" s="123">
        <v>258.31</v>
      </c>
      <c r="B174" s="123">
        <v>9.9999999999999985E-3</v>
      </c>
      <c r="C174" s="125">
        <v>216.99999999999901</v>
      </c>
      <c r="D174" s="120">
        <f>FORECAST(C174,INDEX($B$2:$B$2069,MATCH(C174,$A$2:$A$2069,1)-1):INDEX($B$2:$B$2069,MATCH(C174,$A$2:$A$2069,1)+1),INDEX($A$2:$A$2069,MATCH(C174,$A$2:$A$2069,1)-1):INDEX($A$2:$A$2069,MATCH(C174,$A$2:$A$2069,1)+1))</f>
        <v>4.2210144927805615E-3</v>
      </c>
      <c r="E174" s="135">
        <v>234.199999999998</v>
      </c>
      <c r="F174" s="120">
        <f>FORECAST(E174,INDEX($D$2:$D$6081,MATCH(E174,$C$2:$C$6081,1)-1):INDEX($D$2:$D$6081,MATCH(E174,$C$2:$C$6081,1)+1),INDEX($C$2:$C$6081,MATCH(E174,$C$2:$C$6081,1)-1):INDEX($C$2:$C$6081,MATCH(E174,$C$2:$C$6081,1)+1))</f>
        <v>3.4951159950979971E-3</v>
      </c>
      <c r="G174" s="125">
        <v>285.5</v>
      </c>
      <c r="H174" s="121">
        <f>FORECAST(G174,INDEX($F$2:$F$3041,MATCH(G174,$E$2:$E$3041,1)-1):INDEX($F$2:$F$3041,MATCH(G174,$E$2:$E$3041,1)+1),INDEX($E$2:$E$3041,MATCH(G174,$E$2:$E$3041,1)-1):INDEX($E$2:$E$3041,MATCH(G174,$E$2:$E$3041,1)+1))</f>
        <v>1.4676715067350354E-2</v>
      </c>
      <c r="I174" s="120">
        <v>372</v>
      </c>
      <c r="J174" s="120">
        <f>FORECAST(I174,INDEX($H$2:$H$1218,MATCH(I174,$G$2:$G$1218,1)-1):INDEX($H$2:$H$1218,MATCH(I174,$G$2:$G$1218,1)+1),INDEX($G$2:$G$1218,MATCH(I174,$G$2:$G$1218,1)-1):INDEX($G$2:$G$1218,MATCH(I174,$G$2:$G$1218,1)+1))</f>
        <v>8.3307533361381303E-2</v>
      </c>
      <c r="K174" s="120">
        <f t="shared" si="2"/>
        <v>0.60796213097005436</v>
      </c>
    </row>
    <row r="175" spans="1:11" x14ac:dyDescent="0.2">
      <c r="A175" s="123">
        <v>258.66800000000001</v>
      </c>
      <c r="B175" s="123">
        <v>1.0000000000000002E-2</v>
      </c>
      <c r="C175" s="125">
        <v>217.099999999999</v>
      </c>
      <c r="D175" s="120">
        <f>FORECAST(C175,INDEX($B$2:$B$2069,MATCH(C175,$A$2:$A$2069,1)-1):INDEX($B$2:$B$2069,MATCH(C175,$A$2:$A$2069,1)+1),INDEX($A$2:$A$2069,MATCH(C175,$A$2:$A$2069,1)-1):INDEX($A$2:$A$2069,MATCH(C175,$A$2:$A$2069,1)+1))</f>
        <v>1.5036231884328899E-3</v>
      </c>
      <c r="E175" s="124">
        <v>234.39999999999799</v>
      </c>
      <c r="F175" s="120">
        <f>FORECAST(E175,INDEX($D$2:$D$6081,MATCH(E175,$C$2:$C$6081,1)-1):INDEX($D$2:$D$6081,MATCH(E175,$C$2:$C$6081,1)+1),INDEX($C$2:$C$6081,MATCH(E175,$C$2:$C$6081,1)-1):INDEX($C$2:$C$6081,MATCH(E175,$C$2:$C$6081,1)+1))</f>
        <v>5.5219780219593062E-3</v>
      </c>
      <c r="G175" s="125">
        <v>286</v>
      </c>
      <c r="H175" s="121">
        <f>FORECAST(G175,INDEX($F$2:$F$3041,MATCH(G175,$E$2:$E$3041,1)-1):INDEX($F$2:$F$3041,MATCH(G175,$E$2:$E$3041,1)+1),INDEX($E$2:$E$3041,MATCH(G175,$E$2:$E$3041,1)-1):INDEX($E$2:$E$3041,MATCH(G175,$E$2:$E$3041,1)+1))</f>
        <v>1.4814814814856803E-2</v>
      </c>
      <c r="I175" s="120">
        <v>373</v>
      </c>
      <c r="J175" s="120">
        <f>FORECAST(I175,INDEX($H$2:$H$1218,MATCH(I175,$G$2:$G$1218,1)-1):INDEX($H$2:$H$1218,MATCH(I175,$G$2:$G$1218,1)+1),INDEX($G$2:$G$1218,MATCH(I175,$G$2:$G$1218,1)-1):INDEX($G$2:$G$1218,MATCH(I175,$G$2:$G$1218,1)+1))</f>
        <v>8.9590511205299483E-2</v>
      </c>
      <c r="K175" s="120">
        <f t="shared" si="2"/>
        <v>0.65381407790330581</v>
      </c>
    </row>
    <row r="176" spans="1:11" x14ac:dyDescent="0.2">
      <c r="A176" s="123">
        <v>259.02600000000001</v>
      </c>
      <c r="B176" s="123">
        <v>2.0000000000000004E-2</v>
      </c>
      <c r="C176" s="125">
        <v>217.19999999999899</v>
      </c>
      <c r="D176" s="120">
        <f>FORECAST(C176,INDEX($B$2:$B$2069,MATCH(C176,$A$2:$A$2069,1)-1):INDEX($B$2:$B$2069,MATCH(C176,$A$2:$A$2069,1)+1),INDEX($A$2:$A$2069,MATCH(C176,$A$2:$A$2069,1)-1):INDEX($A$2:$A$2069,MATCH(C176,$A$2:$A$2069,1)+1))</f>
        <v>-1.2137681159147817E-3</v>
      </c>
      <c r="E176" s="135">
        <v>234.599999999998</v>
      </c>
      <c r="F176" s="120">
        <f>FORECAST(E176,INDEX($D$2:$D$6081,MATCH(E176,$C$2:$C$6081,1)-1):INDEX($D$2:$D$6081,MATCH(E176,$C$2:$C$6081,1)+1),INDEX($C$2:$C$6081,MATCH(E176,$C$2:$C$6081,1)-1):INDEX($C$2:$C$6081,MATCH(E176,$C$2:$C$6081,1)+1))</f>
        <v>3.333333333333334E-3</v>
      </c>
      <c r="G176" s="125">
        <v>286.5</v>
      </c>
      <c r="H176" s="121">
        <f>FORECAST(G176,INDEX($F$2:$F$3041,MATCH(G176,$E$2:$E$3041,1)-1):INDEX($F$2:$F$3041,MATCH(G176,$E$2:$E$3041,1)+1),INDEX($E$2:$E$3041,MATCH(G176,$E$2:$E$3041,1)-1):INDEX($E$2:$E$3041,MATCH(G176,$E$2:$E$3041,1)+1))</f>
        <v>1.3981481481440294E-2</v>
      </c>
      <c r="I176" s="120">
        <v>374</v>
      </c>
      <c r="J176" s="120">
        <f>FORECAST(I176,INDEX($H$2:$H$1218,MATCH(I176,$G$2:$G$1218,1)-1):INDEX($H$2:$H$1218,MATCH(I176,$G$2:$G$1218,1)+1),INDEX($G$2:$G$1218,MATCH(I176,$G$2:$G$1218,1)-1):INDEX($G$2:$G$1218,MATCH(I176,$G$2:$G$1218,1)+1))</f>
        <v>9.1124643555894558E-2</v>
      </c>
      <c r="K176" s="120">
        <f t="shared" si="2"/>
        <v>0.66500987659550725</v>
      </c>
    </row>
    <row r="177" spans="1:11" x14ac:dyDescent="0.2">
      <c r="A177" s="123">
        <v>259.38400000000001</v>
      </c>
      <c r="B177" s="123">
        <v>1.0000000000000002E-2</v>
      </c>
      <c r="C177" s="125">
        <v>217.29999999999899</v>
      </c>
      <c r="D177" s="120">
        <f>FORECAST(C177,INDEX($B$2:$B$2069,MATCH(C177,$A$2:$A$2069,1)-1):INDEX($B$2:$B$2069,MATCH(C177,$A$2:$A$2069,1)+1),INDEX($A$2:$A$2069,MATCH(C177,$A$2:$A$2069,1)-1):INDEX($A$2:$A$2069,MATCH(C177,$A$2:$A$2069,1)+1))</f>
        <v>3.6322463767977098E-3</v>
      </c>
      <c r="E177" s="124">
        <v>234.79999999999799</v>
      </c>
      <c r="F177" s="120">
        <f>FORECAST(E177,INDEX($D$2:$D$6081,MATCH(E177,$C$2:$C$6081,1)-1):INDEX($D$2:$D$6081,MATCH(E177,$C$2:$C$6081,1)+1),INDEX($C$2:$C$6081,MATCH(E177,$C$2:$C$6081,1)-1):INDEX($C$2:$C$6081,MATCH(E177,$C$2:$C$6081,1)+1))</f>
        <v>5.8348595848496387E-3</v>
      </c>
      <c r="G177" s="125">
        <v>287</v>
      </c>
      <c r="H177" s="121">
        <f>FORECAST(G177,INDEX($F$2:$F$3041,MATCH(G177,$E$2:$E$3041,1)-1):INDEX($F$2:$F$3041,MATCH(G177,$E$2:$E$3041,1)+1),INDEX($E$2:$E$3041,MATCH(G177,$E$2:$E$3041,1)-1):INDEX($E$2:$E$3041,MATCH(G177,$E$2:$E$3041,1)+1))</f>
        <v>6.5397485477296513E-3</v>
      </c>
      <c r="I177" s="120">
        <v>375</v>
      </c>
      <c r="J177" s="120">
        <f>FORECAST(I177,INDEX($H$2:$H$1218,MATCH(I177,$G$2:$G$1218,1)-1):INDEX($H$2:$H$1218,MATCH(I177,$G$2:$G$1218,1)+1),INDEX($G$2:$G$1218,MATCH(I177,$G$2:$G$1218,1)-1):INDEX($G$2:$G$1218,MATCH(I177,$G$2:$G$1218,1)+1))</f>
        <v>9.4602683329480408E-2</v>
      </c>
      <c r="K177" s="120">
        <f t="shared" si="2"/>
        <v>0.69039193253965891</v>
      </c>
    </row>
    <row r="178" spans="1:11" x14ac:dyDescent="0.2">
      <c r="A178" s="123">
        <v>259.74200000000002</v>
      </c>
      <c r="B178" s="123">
        <v>0</v>
      </c>
      <c r="C178" s="125">
        <v>217.39999999999901</v>
      </c>
      <c r="D178" s="120">
        <f>FORECAST(C178,INDEX($B$2:$B$2069,MATCH(C178,$A$2:$A$2069,1)-1):INDEX($B$2:$B$2069,MATCH(C178,$A$2:$A$2069,1)+1),INDEX($A$2:$A$2069,MATCH(C178,$A$2:$A$2069,1)-1):INDEX($A$2:$A$2069,MATCH(C178,$A$2:$A$2069,1)+1))</f>
        <v>4.9909420289719897E-3</v>
      </c>
      <c r="E178" s="135">
        <v>234.99999999999801</v>
      </c>
      <c r="F178" s="120">
        <f>FORECAST(E178,INDEX($D$2:$D$6081,MATCH(E178,$C$2:$C$6081,1)-1):INDEX($D$2:$D$6081,MATCH(E178,$C$2:$C$6081,1)+1),INDEX($C$2:$C$6081,MATCH(E178,$C$2:$C$6081,1)-1):INDEX($C$2:$C$6081,MATCH(E178,$C$2:$C$6081,1)+1))</f>
        <v>1.2211538461511573E-2</v>
      </c>
      <c r="G178" s="125">
        <v>287.5</v>
      </c>
      <c r="H178" s="121">
        <f>FORECAST(G178,INDEX($F$2:$F$3041,MATCH(G178,$E$2:$E$3041,1)-1):INDEX($F$2:$F$3041,MATCH(G178,$E$2:$E$3041,1)+1),INDEX($E$2:$E$3041,MATCH(G178,$E$2:$E$3041,1)-1):INDEX($E$2:$E$3041,MATCH(G178,$E$2:$E$3041,1)+1))</f>
        <v>8.3112647871648182E-3</v>
      </c>
      <c r="I178" s="120">
        <v>376</v>
      </c>
      <c r="J178" s="120">
        <f>FORECAST(I178,INDEX($H$2:$H$1218,MATCH(I178,$G$2:$G$1218,1)-1):INDEX($H$2:$H$1218,MATCH(I178,$G$2:$G$1218,1)+1),INDEX($G$2:$G$1218,MATCH(I178,$G$2:$G$1218,1)-1):INDEX($G$2:$G$1218,MATCH(I178,$G$2:$G$1218,1)+1))</f>
        <v>9.9253944276597506E-2</v>
      </c>
      <c r="K178" s="120">
        <f t="shared" si="2"/>
        <v>0.72433592779445033</v>
      </c>
    </row>
    <row r="179" spans="1:11" x14ac:dyDescent="0.2">
      <c r="A179" s="123">
        <v>260.10000000000002</v>
      </c>
      <c r="B179" s="123">
        <v>9.999999999999995E-3</v>
      </c>
      <c r="C179" s="125">
        <v>217.49999999999901</v>
      </c>
      <c r="D179" s="120">
        <f>FORECAST(C179,INDEX($B$2:$B$2069,MATCH(C179,$A$2:$A$2069,1)-1):INDEX($B$2:$B$2069,MATCH(C179,$A$2:$A$2069,1)+1),INDEX($A$2:$A$2069,MATCH(C179,$A$2:$A$2069,1)-1):INDEX($A$2:$A$2069,MATCH(C179,$A$2:$A$2069,1)+1))</f>
        <v>6.3496376811458255E-3</v>
      </c>
      <c r="E179" s="124">
        <v>235.199999999998</v>
      </c>
      <c r="F179" s="120">
        <f>FORECAST(E179,INDEX($D$2:$D$6081,MATCH(E179,$C$2:$C$6081,1)-1):INDEX($D$2:$D$6081,MATCH(E179,$C$2:$C$6081,1)+1),INDEX($C$2:$C$6081,MATCH(E179,$C$2:$C$6081,1)-1):INDEX($C$2:$C$6081,MATCH(E179,$C$2:$C$6081,1)+1))</f>
        <v>1.1737692720458881E-2</v>
      </c>
      <c r="G179" s="125">
        <v>288</v>
      </c>
      <c r="H179" s="121">
        <f>FORECAST(G179,INDEX($F$2:$F$3041,MATCH(G179,$E$2:$E$3041,1)-1):INDEX($F$2:$F$3041,MATCH(G179,$E$2:$E$3041,1)+1),INDEX($E$2:$E$3041,MATCH(G179,$E$2:$E$3041,1)-1):INDEX($E$2:$E$3041,MATCH(G179,$E$2:$E$3041,1)+1))</f>
        <v>1.0076180044252953E-2</v>
      </c>
      <c r="I179" s="120">
        <v>377</v>
      </c>
      <c r="J179" s="120">
        <f>FORECAST(I179,INDEX($H$2:$H$1218,MATCH(I179,$G$2:$G$1218,1)-1):INDEX($H$2:$H$1218,MATCH(I179,$G$2:$G$1218,1)+1),INDEX($G$2:$G$1218,MATCH(I179,$G$2:$G$1218,1)-1):INDEX($G$2:$G$1218,MATCH(I179,$G$2:$G$1218,1)+1))</f>
        <v>9.9999999999999978E-2</v>
      </c>
      <c r="K179" s="120">
        <f t="shared" si="2"/>
        <v>0.72978049696029768</v>
      </c>
    </row>
    <row r="180" spans="1:11" x14ac:dyDescent="0.2">
      <c r="A180" s="123">
        <v>260.45800000000003</v>
      </c>
      <c r="B180" s="123">
        <v>2.0000000000000004E-2</v>
      </c>
      <c r="C180" s="125">
        <v>217.599999999999</v>
      </c>
      <c r="D180" s="120">
        <f>FORECAST(C180,INDEX($B$2:$B$2069,MATCH(C180,$A$2:$A$2069,1)-1):INDEX($B$2:$B$2069,MATCH(C180,$A$2:$A$2069,1)+1),INDEX($A$2:$A$2069,MATCH(C180,$A$2:$A$2069,1)-1):INDEX($A$2:$A$2069,MATCH(C180,$A$2:$A$2069,1)+1))</f>
        <v>7.7083333333196613E-3</v>
      </c>
      <c r="E180" s="135">
        <v>235.39999999999799</v>
      </c>
      <c r="F180" s="120">
        <f>FORECAST(E180,INDEX($D$2:$D$6081,MATCH(E180,$C$2:$C$6081,1)-1):INDEX($D$2:$D$6081,MATCH(E180,$C$2:$C$6081,1)+1),INDEX($C$2:$C$6081,MATCH(E180,$C$2:$C$6081,1)-1):INDEX($C$2:$C$6081,MATCH(E180,$C$2:$C$6081,1)+1))</f>
        <v>6.6716448409044208E-3</v>
      </c>
      <c r="G180" s="125">
        <v>288.5</v>
      </c>
      <c r="H180" s="121">
        <f>FORECAST(G180,INDEX($F$2:$F$3041,MATCH(G180,$E$2:$E$3041,1)-1):INDEX($F$2:$F$3041,MATCH(G180,$E$2:$E$3041,1)+1),INDEX($E$2:$E$3041,MATCH(G180,$E$2:$E$3041,1)-1):INDEX($E$2:$E$3041,MATCH(G180,$E$2:$E$3041,1)+1))</f>
        <v>0.01</v>
      </c>
      <c r="I180" s="120">
        <v>378</v>
      </c>
      <c r="J180" s="120">
        <f>FORECAST(I180,INDEX($H$2:$H$1218,MATCH(I180,$G$2:$G$1218,1)-1):INDEX($H$2:$H$1218,MATCH(I180,$G$2:$G$1218,1)+1),INDEX($G$2:$G$1218,MATCH(I180,$G$2:$G$1218,1)-1):INDEX($G$2:$G$1218,MATCH(I180,$G$2:$G$1218,1)+1))</f>
        <v>0.10538289218829178</v>
      </c>
      <c r="K180" s="120">
        <f t="shared" si="2"/>
        <v>0.76906379432285055</v>
      </c>
    </row>
    <row r="181" spans="1:11" x14ac:dyDescent="0.2">
      <c r="A181" s="123">
        <v>260.81599999999997</v>
      </c>
      <c r="B181" s="123">
        <v>1.0000000000000002E-2</v>
      </c>
      <c r="C181" s="125">
        <v>217.69999999999899</v>
      </c>
      <c r="D181" s="120">
        <f>FORECAST(C181,INDEX($B$2:$B$2069,MATCH(C181,$A$2:$A$2069,1)-1):INDEX($B$2:$B$2069,MATCH(C181,$A$2:$A$2069,1)+1),INDEX($A$2:$A$2069,MATCH(C181,$A$2:$A$2069,1)-1):INDEX($A$2:$A$2069,MATCH(C181,$A$2:$A$2069,1)+1))</f>
        <v>3.3333333333333153E-3</v>
      </c>
      <c r="E181" s="124">
        <v>235.599999999998</v>
      </c>
      <c r="F181" s="120">
        <f>FORECAST(E181,INDEX($D$2:$D$6081,MATCH(E181,$C$2:$C$6081,1)-1):INDEX($D$2:$D$6081,MATCH(E181,$C$2:$C$6081,1)+1),INDEX($C$2:$C$6081,MATCH(E181,$C$2:$C$6081,1)-1):INDEX($C$2:$C$6081,MATCH(E181,$C$2:$C$6081,1)+1))</f>
        <v>8.1252128548079394E-3</v>
      </c>
      <c r="G181" s="125">
        <v>289</v>
      </c>
      <c r="H181" s="121">
        <f>FORECAST(G181,INDEX($F$2:$F$3041,MATCH(G181,$E$2:$E$3041,1)-1):INDEX($F$2:$F$3041,MATCH(G181,$E$2:$E$3041,1)+1),INDEX($E$2:$E$3041,MATCH(G181,$E$2:$E$3041,1)-1):INDEX($E$2:$E$3041,MATCH(G181,$E$2:$E$3041,1)+1))</f>
        <v>1.3993125502226089E-2</v>
      </c>
      <c r="I181" s="120">
        <v>379</v>
      </c>
      <c r="J181" s="120">
        <f>FORECAST(I181,INDEX($H$2:$H$1218,MATCH(I181,$G$2:$G$1218,1)-1):INDEX($H$2:$H$1218,MATCH(I181,$G$2:$G$1218,1)+1),INDEX($G$2:$G$1218,MATCH(I181,$G$2:$G$1218,1)-1):INDEX($G$2:$G$1218,MATCH(I181,$G$2:$G$1218,1)+1))</f>
        <v>0.1134484164847267</v>
      </c>
      <c r="K181" s="120">
        <f t="shared" si="2"/>
        <v>0.82792441761582691</v>
      </c>
    </row>
    <row r="182" spans="1:11" x14ac:dyDescent="0.2">
      <c r="A182" s="123">
        <v>261.17399999999998</v>
      </c>
      <c r="B182" s="123">
        <v>3.0000000000000002E-2</v>
      </c>
      <c r="C182" s="125">
        <v>217.79999999999899</v>
      </c>
      <c r="D182" s="120">
        <f>FORECAST(C182,INDEX($B$2:$B$2069,MATCH(C182,$A$2:$A$2069,1)-1):INDEX($B$2:$B$2069,MATCH(C182,$A$2:$A$2069,1)+1),INDEX($A$2:$A$2069,MATCH(C182,$A$2:$A$2069,1)-1):INDEX($A$2:$A$2069,MATCH(C182,$A$2:$A$2069,1)+1))</f>
        <v>3.3333333333332802E-3</v>
      </c>
      <c r="E182" s="135">
        <v>235.79999999999799</v>
      </c>
      <c r="F182" s="120">
        <f>FORECAST(E182,INDEX($D$2:$D$6081,MATCH(E182,$C$2:$C$6081,1)-1):INDEX($D$2:$D$6081,MATCH(E182,$C$2:$C$6081,1)+1),INDEX($C$2:$C$6081,MATCH(E182,$C$2:$C$6081,1)-1):INDEX($C$2:$C$6081,MATCH(E182,$C$2:$C$6081,1)+1))</f>
        <v>6.7903011375238798E-3</v>
      </c>
      <c r="G182" s="125">
        <v>289.5</v>
      </c>
      <c r="H182" s="121">
        <f>FORECAST(G182,INDEX($F$2:$F$3041,MATCH(G182,$E$2:$E$3041,1)-1):INDEX($F$2:$F$3041,MATCH(G182,$E$2:$E$3041,1)+1),INDEX($E$2:$E$3041,MATCH(G182,$E$2:$E$3041,1)-1):INDEX($E$2:$E$3041,MATCH(G182,$E$2:$E$3041,1)+1))</f>
        <v>1.275289645436839E-2</v>
      </c>
      <c r="I182" s="120">
        <v>380</v>
      </c>
      <c r="J182" s="120">
        <f>FORECAST(I182,INDEX($H$2:$H$1218,MATCH(I182,$G$2:$G$1218,1)-1):INDEX($H$2:$H$1218,MATCH(I182,$G$2:$G$1218,1)+1),INDEX($G$2:$G$1218,MATCH(I182,$G$2:$G$1218,1)-1):INDEX($G$2:$G$1218,MATCH(I182,$G$2:$G$1218,1)+1))</f>
        <v>0.12084307483119794</v>
      </c>
      <c r="K182" s="120">
        <f t="shared" si="2"/>
        <v>0.88188919204522087</v>
      </c>
    </row>
    <row r="183" spans="1:11" x14ac:dyDescent="0.2">
      <c r="A183" s="123">
        <v>261.53199999999998</v>
      </c>
      <c r="B183" s="123">
        <v>0</v>
      </c>
      <c r="C183" s="125">
        <v>217.89999999999901</v>
      </c>
      <c r="D183" s="120">
        <f>FORECAST(C183,INDEX($B$2:$B$2069,MATCH(C183,$A$2:$A$2069,1)-1):INDEX($B$2:$B$2069,MATCH(C183,$A$2:$A$2069,1)+1),INDEX($A$2:$A$2069,MATCH(C183,$A$2:$A$2069,1)-1):INDEX($A$2:$A$2069,MATCH(C183,$A$2:$A$2069,1)+1))</f>
        <v>3.3333333333332455E-3</v>
      </c>
      <c r="E183" s="124">
        <v>235.99999999999801</v>
      </c>
      <c r="F183" s="120">
        <f>FORECAST(E183,INDEX($D$2:$D$6081,MATCH(E183,$C$2:$C$6081,1)-1):INDEX($D$2:$D$6081,MATCH(E183,$C$2:$C$6081,1)+1),INDEX($C$2:$C$6081,MATCH(E183,$C$2:$C$6081,1)-1):INDEX($C$2:$C$6081,MATCH(E183,$C$2:$C$6081,1)+1))</f>
        <v>7.3539784609790715E-3</v>
      </c>
      <c r="G183" s="125">
        <v>290</v>
      </c>
      <c r="H183" s="121">
        <f>FORECAST(G183,INDEX($F$2:$F$3041,MATCH(G183,$E$2:$E$3041,1)-1):INDEX($F$2:$F$3041,MATCH(G183,$E$2:$E$3041,1)+1),INDEX($E$2:$E$3041,MATCH(G183,$E$2:$E$3041,1)-1):INDEX($E$2:$E$3041,MATCH(G183,$E$2:$E$3041,1)+1))</f>
        <v>6.4383656479845008E-3</v>
      </c>
      <c r="I183" s="120">
        <v>381</v>
      </c>
      <c r="J183" s="120">
        <f>FORECAST(I183,INDEX($H$2:$H$1218,MATCH(I183,$G$2:$G$1218,1)-1):INDEX($H$2:$H$1218,MATCH(I183,$G$2:$G$1218,1)+1),INDEX($G$2:$G$1218,MATCH(I183,$G$2:$G$1218,1)-1):INDEX($G$2:$G$1218,MATCH(I183,$G$2:$G$1218,1)+1))</f>
        <v>0.12921231680643119</v>
      </c>
      <c r="K183" s="120">
        <f t="shared" si="2"/>
        <v>0.94296628772388791</v>
      </c>
    </row>
    <row r="184" spans="1:11" x14ac:dyDescent="0.2">
      <c r="A184" s="123">
        <v>261.88900000000001</v>
      </c>
      <c r="B184" s="123">
        <v>1.0000000000000002E-2</v>
      </c>
      <c r="C184" s="125">
        <v>217.99999999999901</v>
      </c>
      <c r="D184" s="120">
        <f>FORECAST(C184,INDEX($B$2:$B$2069,MATCH(C184,$A$2:$A$2069,1)-1):INDEX($B$2:$B$2069,MATCH(C184,$A$2:$A$2069,1)+1),INDEX($A$2:$A$2069,MATCH(C184,$A$2:$A$2069,1)-1):INDEX($A$2:$A$2069,MATCH(C184,$A$2:$A$2069,1)+1))</f>
        <v>3.3333333333332104E-3</v>
      </c>
      <c r="E184" s="135">
        <v>236.199999999998</v>
      </c>
      <c r="F184" s="120">
        <f>FORECAST(E184,INDEX($D$2:$D$6081,MATCH(E184,$C$2:$C$6081,1)-1):INDEX($D$2:$D$6081,MATCH(E184,$C$2:$C$6081,1)+1),INDEX($C$2:$C$6081,MATCH(E184,$C$2:$C$6081,1)-1):INDEX($C$2:$C$6081,MATCH(E184,$C$2:$C$6081,1)+1))</f>
        <v>1.0940874930913225E-2</v>
      </c>
      <c r="G184" s="125">
        <v>290.5</v>
      </c>
      <c r="H184" s="121">
        <f>FORECAST(G184,INDEX($F$2:$F$3041,MATCH(G184,$E$2:$E$3041,1)-1):INDEX($F$2:$F$3041,MATCH(G184,$E$2:$E$3041,1)+1),INDEX($E$2:$E$3041,MATCH(G184,$E$2:$E$3041,1)-1):INDEX($E$2:$E$3041,MATCH(G184,$E$2:$E$3041,1)+1))</f>
        <v>1.3285506627135568E-2</v>
      </c>
      <c r="I184" s="120">
        <v>382</v>
      </c>
      <c r="J184" s="120">
        <f>FORECAST(I184,INDEX($H$2:$H$1218,MATCH(I184,$G$2:$G$1218,1)-1):INDEX($H$2:$H$1218,MATCH(I184,$G$2:$G$1218,1)+1),INDEX($G$2:$G$1218,MATCH(I184,$G$2:$G$1218,1)-1):INDEX($G$2:$G$1218,MATCH(I184,$G$2:$G$1218,1)+1))</f>
        <v>0.13450670960143571</v>
      </c>
      <c r="K184" s="120">
        <f t="shared" si="2"/>
        <v>0.9816037337743021</v>
      </c>
    </row>
    <row r="185" spans="1:11" x14ac:dyDescent="0.2">
      <c r="A185" s="123">
        <v>262.24700000000001</v>
      </c>
      <c r="B185" s="123">
        <v>1.0000000000000002E-2</v>
      </c>
      <c r="C185" s="125">
        <v>218.099999999999</v>
      </c>
      <c r="D185" s="120">
        <f>FORECAST(C185,INDEX($B$2:$B$2069,MATCH(C185,$A$2:$A$2069,1)-1):INDEX($B$2:$B$2069,MATCH(C185,$A$2:$A$2069,1)+1),INDEX($A$2:$A$2069,MATCH(C185,$A$2:$A$2069,1)-1):INDEX($A$2:$A$2069,MATCH(C185,$A$2:$A$2069,1)+1))</f>
        <v>1.117300435125701E-2</v>
      </c>
      <c r="E185" s="124">
        <v>236.39999999999799</v>
      </c>
      <c r="F185" s="120">
        <f>FORECAST(E185,INDEX($D$2:$D$6081,MATCH(E185,$C$2:$C$6081,1)-1):INDEX($D$2:$D$6081,MATCH(E185,$C$2:$C$6081,1)+1),INDEX($C$2:$C$6081,MATCH(E185,$C$2:$C$6081,1)-1):INDEX($C$2:$C$6081,MATCH(E185,$C$2:$C$6081,1)+1))</f>
        <v>1.4801222007202686E-2</v>
      </c>
      <c r="G185" s="125">
        <v>291</v>
      </c>
      <c r="H185" s="121">
        <f>FORECAST(G185,INDEX($F$2:$F$3041,MATCH(G185,$E$2:$E$3041,1)-1):INDEX($F$2:$F$3041,MATCH(G185,$E$2:$E$3041,1)+1),INDEX($E$2:$E$3041,MATCH(G185,$E$2:$E$3041,1)-1):INDEX($E$2:$E$3041,MATCH(G185,$E$2:$E$3041,1)+1))</f>
        <v>1.3891238846978737E-2</v>
      </c>
      <c r="I185" s="120">
        <v>383</v>
      </c>
      <c r="J185" s="120">
        <f>FORECAST(I185,INDEX($H$2:$H$1218,MATCH(I185,$G$2:$G$1218,1)-1):INDEX($H$2:$H$1218,MATCH(I185,$G$2:$G$1218,1)+1),INDEX($G$2:$G$1218,MATCH(I185,$G$2:$G$1218,1)-1):INDEX($G$2:$G$1218,MATCH(I185,$G$2:$G$1218,1)+1))</f>
        <v>0.13702750404611086</v>
      </c>
      <c r="K185" s="120">
        <f t="shared" si="2"/>
        <v>1</v>
      </c>
    </row>
    <row r="186" spans="1:11" x14ac:dyDescent="0.2">
      <c r="A186" s="123">
        <v>262.60399999999998</v>
      </c>
      <c r="B186" s="123">
        <v>9.9999999999999985E-3</v>
      </c>
      <c r="C186" s="125">
        <v>218.19999999999899</v>
      </c>
      <c r="D186" s="120">
        <f>FORECAST(C186,INDEX($B$2:$B$2069,MATCH(C186,$A$2:$A$2069,1)-1):INDEX($B$2:$B$2069,MATCH(C186,$A$2:$A$2069,1)+1),INDEX($A$2:$A$2069,MATCH(C186,$A$2:$A$2069,1)-1):INDEX($A$2:$A$2069,MATCH(C186,$A$2:$A$2069,1)+1))</f>
        <v>1.2531696650026181E-2</v>
      </c>
      <c r="E186" s="135">
        <v>236.599999999998</v>
      </c>
      <c r="F186" s="120">
        <f>FORECAST(E186,INDEX($D$2:$D$6081,MATCH(E186,$C$2:$C$6081,1)-1):INDEX($D$2:$D$6081,MATCH(E186,$C$2:$C$6081,1)+1),INDEX($C$2:$C$6081,MATCH(E186,$C$2:$C$6081,1)-1):INDEX($C$2:$C$6081,MATCH(E186,$C$2:$C$6081,1)+1))</f>
        <v>1.5688253611049863E-2</v>
      </c>
      <c r="G186" s="125">
        <v>291.5</v>
      </c>
      <c r="H186" s="121">
        <f>FORECAST(G186,INDEX($F$2:$F$3041,MATCH(G186,$E$2:$E$3041,1)-1):INDEX($F$2:$F$3041,MATCH(G186,$E$2:$E$3041,1)+1),INDEX($E$2:$E$3041,MATCH(G186,$E$2:$E$3041,1)-1):INDEX($E$2:$E$3041,MATCH(G186,$E$2:$E$3041,1)+1))</f>
        <v>7.3060742804285095E-3</v>
      </c>
      <c r="I186" s="120">
        <v>384</v>
      </c>
      <c r="J186" s="120">
        <f>FORECAST(I186,INDEX($H$2:$H$1218,MATCH(I186,$G$2:$G$1218,1)-1):INDEX($H$2:$H$1218,MATCH(I186,$G$2:$G$1218,1)+1),INDEX($G$2:$G$1218,MATCH(I186,$G$2:$G$1218,1)-1):INDEX($G$2:$G$1218,MATCH(I186,$G$2:$G$1218,1)+1))</f>
        <v>0.14576023522941561</v>
      </c>
      <c r="K186" s="120">
        <f t="shared" si="2"/>
        <v>1.0637297690277283</v>
      </c>
    </row>
    <row r="187" spans="1:11" x14ac:dyDescent="0.2">
      <c r="A187" s="123">
        <v>262.96100000000001</v>
      </c>
      <c r="B187" s="123">
        <v>1.0000000000000002E-2</v>
      </c>
      <c r="C187" s="125">
        <v>218.29999999999899</v>
      </c>
      <c r="D187" s="120">
        <f>FORECAST(C187,INDEX($B$2:$B$2069,MATCH(C187,$A$2:$A$2069,1)-1):INDEX($B$2:$B$2069,MATCH(C187,$A$2:$A$2069,1)+1),INDEX($A$2:$A$2069,MATCH(C187,$A$2:$A$2069,1)-1):INDEX($A$2:$A$2069,MATCH(C187,$A$2:$A$2069,1)+1))</f>
        <v>1.3890388948794907E-2</v>
      </c>
      <c r="E187" s="124">
        <v>236.79999999999799</v>
      </c>
      <c r="F187" s="120">
        <f>FORECAST(E187,INDEX($D$2:$D$6081,MATCH(E187,$C$2:$C$6081,1)-1):INDEX($D$2:$D$6081,MATCH(E187,$C$2:$C$6081,1)+1),INDEX($C$2:$C$6081,MATCH(E187,$C$2:$C$6081,1)-1):INDEX($C$2:$C$6081,MATCH(E187,$C$2:$C$6081,1)+1))</f>
        <v>1.3335141285125758E-2</v>
      </c>
      <c r="G187" s="125">
        <v>292</v>
      </c>
      <c r="H187" s="121">
        <f>FORECAST(G187,INDEX($F$2:$F$3041,MATCH(G187,$E$2:$E$3041,1)-1):INDEX($F$2:$F$3041,MATCH(G187,$E$2:$E$3041,1)+1),INDEX($E$2:$E$3041,MATCH(G187,$E$2:$E$3041,1)-1):INDEX($E$2:$E$3041,MATCH(G187,$E$2:$E$3041,1)+1))</f>
        <v>6.6412940285953681E-3</v>
      </c>
      <c r="I187" s="120">
        <v>385</v>
      </c>
      <c r="J187" s="120">
        <f>FORECAST(I187,INDEX($H$2:$H$1218,MATCH(I187,$G$2:$G$1218,1)-1):INDEX($H$2:$H$1218,MATCH(I187,$G$2:$G$1218,1)+1),INDEX($G$2:$G$1218,MATCH(I187,$G$2:$G$1218,1)-1):INDEX($G$2:$G$1218,MATCH(I187,$G$2:$G$1218,1)+1))</f>
        <v>0.15573648387757366</v>
      </c>
      <c r="K187" s="120">
        <f t="shared" si="2"/>
        <v>1.1365344859902511</v>
      </c>
    </row>
    <row r="188" spans="1:11" x14ac:dyDescent="0.2">
      <c r="A188" s="123">
        <v>263.31900000000002</v>
      </c>
      <c r="B188" s="123">
        <v>0</v>
      </c>
      <c r="C188" s="125">
        <v>218.39999999999901</v>
      </c>
      <c r="D188" s="120">
        <f>FORECAST(C188,INDEX($B$2:$B$2069,MATCH(C188,$A$2:$A$2069,1)-1):INDEX($B$2:$B$2069,MATCH(C188,$A$2:$A$2069,1)+1),INDEX($A$2:$A$2069,MATCH(C188,$A$2:$A$2069,1)-1):INDEX($A$2:$A$2069,MATCH(C188,$A$2:$A$2069,1)+1))</f>
        <v>6.6662059535650799E-3</v>
      </c>
      <c r="E188" s="135">
        <v>236.99999999999801</v>
      </c>
      <c r="F188" s="120">
        <f>FORECAST(E188,INDEX($D$2:$D$6081,MATCH(E188,$C$2:$C$6081,1)-1):INDEX($D$2:$D$6081,MATCH(E188,$C$2:$C$6081,1)+1),INDEX($C$2:$C$6081,MATCH(E188,$C$2:$C$6081,1)-1):INDEX($C$2:$C$6081,MATCH(E188,$C$2:$C$6081,1)+1))</f>
        <v>1.4447246068966635E-2</v>
      </c>
      <c r="G188" s="125">
        <v>292.5</v>
      </c>
      <c r="H188" s="121">
        <f>FORECAST(G188,INDEX($F$2:$F$3041,MATCH(G188,$E$2:$E$3041,1)-1):INDEX($F$2:$F$3041,MATCH(G188,$E$2:$E$3041,1)+1),INDEX($E$2:$E$3041,MATCH(G188,$E$2:$E$3041,1)-1):INDEX($E$2:$E$3041,MATCH(G188,$E$2:$E$3041,1)+1))</f>
        <v>5.2515553403365001E-3</v>
      </c>
      <c r="I188" s="120">
        <v>386</v>
      </c>
      <c r="J188" s="120">
        <f>FORECAST(I188,INDEX($H$2:$H$1218,MATCH(I188,$G$2:$G$1218,1)-1):INDEX($H$2:$H$1218,MATCH(I188,$G$2:$G$1218,1)+1),INDEX($G$2:$G$1218,MATCH(I188,$G$2:$G$1218,1)-1):INDEX($G$2:$G$1218,MATCH(I188,$G$2:$G$1218,1)+1))</f>
        <v>0.16192631837493687</v>
      </c>
      <c r="K188" s="120">
        <f t="shared" si="2"/>
        <v>1.1817066909461282</v>
      </c>
    </row>
    <row r="189" spans="1:11" x14ac:dyDescent="0.2">
      <c r="A189" s="123">
        <v>263.67599999999999</v>
      </c>
      <c r="B189" s="123">
        <v>0</v>
      </c>
      <c r="C189" s="125">
        <v>218.49999999999901</v>
      </c>
      <c r="D189" s="120">
        <f>FORECAST(C189,INDEX($B$2:$B$2069,MATCH(C189,$A$2:$A$2069,1)-1):INDEX($B$2:$B$2069,MATCH(C189,$A$2:$A$2069,1)+1),INDEX($A$2:$A$2069,MATCH(C189,$A$2:$A$2069,1)-1):INDEX($A$2:$A$2069,MATCH(C189,$A$2:$A$2069,1)+1))</f>
        <v>6.6637378476635803E-3</v>
      </c>
      <c r="E189" s="124">
        <v>237.199999999998</v>
      </c>
      <c r="F189" s="120">
        <f>FORECAST(E189,INDEX($D$2:$D$6081,MATCH(E189,$C$2:$C$6081,1)-1):INDEX($D$2:$D$6081,MATCH(E189,$C$2:$C$6081,1)+1),INDEX($C$2:$C$6081,MATCH(E189,$C$2:$C$6081,1)-1):INDEX($C$2:$C$6081,MATCH(E189,$C$2:$C$6081,1)+1))</f>
        <v>1.6668932913215712E-2</v>
      </c>
      <c r="G189" s="125">
        <v>293</v>
      </c>
      <c r="H189" s="121">
        <f>FORECAST(G189,INDEX($F$2:$F$3041,MATCH(G189,$E$2:$E$3041,1)-1):INDEX($F$2:$F$3041,MATCH(G189,$E$2:$E$3041,1)+1),INDEX($E$2:$E$3041,MATCH(G189,$E$2:$E$3041,1)-1):INDEX($E$2:$E$3041,MATCH(G189,$E$2:$E$3041,1)+1))</f>
        <v>2.4291512195369069E-3</v>
      </c>
      <c r="I189" s="120">
        <v>387</v>
      </c>
      <c r="J189" s="120">
        <f>FORECAST(I189,INDEX($H$2:$H$1218,MATCH(I189,$G$2:$G$1218,1)-1):INDEX($H$2:$H$1218,MATCH(I189,$G$2:$G$1218,1)+1),INDEX($G$2:$G$1218,MATCH(I189,$G$2:$G$1218,1)-1):INDEX($G$2:$G$1218,MATCH(I189,$G$2:$G$1218,1)+1))</f>
        <v>0.17308076862382071</v>
      </c>
      <c r="K189" s="120">
        <f t="shared" si="2"/>
        <v>1.2631096934056221</v>
      </c>
    </row>
    <row r="190" spans="1:11" x14ac:dyDescent="0.2">
      <c r="A190" s="123">
        <v>264.03300000000002</v>
      </c>
      <c r="B190" s="123">
        <v>0</v>
      </c>
      <c r="C190" s="125">
        <v>218.599999999999</v>
      </c>
      <c r="D190" s="120">
        <f>FORECAST(C190,INDEX($B$2:$B$2069,MATCH(C190,$A$2:$A$2069,1)-1):INDEX($B$2:$B$2069,MATCH(C190,$A$2:$A$2069,1)+1),INDEX($A$2:$A$2069,MATCH(C190,$A$2:$A$2069,1)-1):INDEX($A$2:$A$2069,MATCH(C190,$A$2:$A$2069,1)+1))</f>
        <v>6.6612697417620806E-3</v>
      </c>
      <c r="E190" s="135">
        <v>237.39999999999799</v>
      </c>
      <c r="F190" s="120">
        <f>FORECAST(E190,INDEX($D$2:$D$6081,MATCH(E190,$C$2:$C$6081,1)-1):INDEX($D$2:$D$6081,MATCH(E190,$C$2:$C$6081,1)+1),INDEX($C$2:$C$6081,MATCH(E190,$C$2:$C$6081,1)-1):INDEX($C$2:$C$6081,MATCH(E190,$C$2:$C$6081,1)+1))</f>
        <v>1.4446178116046315E-2</v>
      </c>
      <c r="G190" s="125">
        <v>293.5</v>
      </c>
      <c r="H190" s="121">
        <f>FORECAST(G190,INDEX($F$2:$F$3041,MATCH(G190,$E$2:$E$3041,1)-1):INDEX($F$2:$F$3041,MATCH(G190,$E$2:$E$3041,1)+1),INDEX($E$2:$E$3041,MATCH(G190,$E$2:$E$3041,1)-1):INDEX($E$2:$E$3041,MATCH(G190,$E$2:$E$3041,1)+1))</f>
        <v>4.7314139565894919E-3</v>
      </c>
      <c r="I190" s="120">
        <v>388</v>
      </c>
      <c r="J190" s="120">
        <f>FORECAST(I190,INDEX($H$2:$H$1218,MATCH(I190,$G$2:$G$1218,1)-1):INDEX($H$2:$H$1218,MATCH(I190,$G$2:$G$1218,1)+1),INDEX($G$2:$G$1218,MATCH(I190,$G$2:$G$1218,1)-1):INDEX($G$2:$G$1218,MATCH(I190,$G$2:$G$1218,1)+1))</f>
        <v>0.17889244307200802</v>
      </c>
      <c r="K190" s="120">
        <f t="shared" si="2"/>
        <v>1.305522160075318</v>
      </c>
    </row>
    <row r="191" spans="1:11" x14ac:dyDescent="0.2">
      <c r="A191" s="123">
        <v>264.39</v>
      </c>
      <c r="B191" s="123">
        <v>1.0000000000000002E-2</v>
      </c>
      <c r="C191" s="125">
        <v>218.69999999999899</v>
      </c>
      <c r="D191" s="120">
        <f>FORECAST(C191,INDEX($B$2:$B$2069,MATCH(C191,$A$2:$A$2069,1)-1):INDEX($B$2:$B$2069,MATCH(C191,$A$2:$A$2069,1)+1),INDEX($A$2:$A$2069,MATCH(C191,$A$2:$A$2069,1)-1):INDEX($A$2:$A$2069,MATCH(C191,$A$2:$A$2069,1)+1))</f>
        <v>6.658801635860581E-3</v>
      </c>
      <c r="E191" s="124">
        <v>237.599999999998</v>
      </c>
      <c r="F191" s="120">
        <f>FORECAST(E191,INDEX($D$2:$D$6081,MATCH(E191,$C$2:$C$6081,1)-1):INDEX($D$2:$D$6081,MATCH(E191,$C$2:$C$6081,1)+1),INDEX($C$2:$C$6081,MATCH(E191,$C$2:$C$6081,1)-1):INDEX($C$2:$C$6081,MATCH(E191,$C$2:$C$6081,1)+1))</f>
        <v>1.3336062079178035E-2</v>
      </c>
      <c r="G191" s="125">
        <v>294</v>
      </c>
      <c r="H191" s="121">
        <f>FORECAST(G191,INDEX($F$2:$F$3041,MATCH(G191,$E$2:$E$3041,1)-1):INDEX($F$2:$F$3041,MATCH(G191,$E$2:$E$3041,1)+1),INDEX($E$2:$E$3041,MATCH(G191,$E$2:$E$3041,1)-1):INDEX($E$2:$E$3041,MATCH(G191,$E$2:$E$3041,1)+1))</f>
        <v>5.3179894180039877E-3</v>
      </c>
      <c r="I191" s="120">
        <v>389</v>
      </c>
      <c r="J191" s="120">
        <f>FORECAST(I191,INDEX($H$2:$H$1218,MATCH(I191,$G$2:$G$1218,1)-1):INDEX($H$2:$H$1218,MATCH(I191,$G$2:$G$1218,1)+1),INDEX($G$2:$G$1218,MATCH(I191,$G$2:$G$1218,1)-1):INDEX($G$2:$G$1218,MATCH(I191,$G$2:$G$1218,1)+1))</f>
        <v>0.18863849367660368</v>
      </c>
      <c r="K191" s="120">
        <f t="shared" si="2"/>
        <v>1.3766469366115384</v>
      </c>
    </row>
    <row r="192" spans="1:11" x14ac:dyDescent="0.2">
      <c r="A192" s="123">
        <v>264.74700000000001</v>
      </c>
      <c r="B192" s="123">
        <v>0.02</v>
      </c>
      <c r="C192" s="125">
        <v>218.79999999999899</v>
      </c>
      <c r="D192" s="120">
        <f>FORECAST(C192,INDEX($B$2:$B$2069,MATCH(C192,$A$2:$A$2069,1)-1):INDEX($B$2:$B$2069,MATCH(C192,$A$2:$A$2069,1)+1),INDEX($A$2:$A$2069,MATCH(C192,$A$2:$A$2069,1)-1):INDEX($A$2:$A$2069,MATCH(C192,$A$2:$A$2069,1)+1))</f>
        <v>1.333206637230396E-2</v>
      </c>
      <c r="E192" s="135">
        <v>237.79999999999799</v>
      </c>
      <c r="F192" s="120">
        <f>FORECAST(E192,INDEX($D$2:$D$6081,MATCH(E192,$C$2:$C$6081,1)-1):INDEX($D$2:$D$6081,MATCH(E192,$C$2:$C$6081,1)+1),INDEX($C$2:$C$6081,MATCH(E192,$C$2:$C$6081,1)-1):INDEX($C$2:$C$6081,MATCH(E192,$C$2:$C$6081,1)+1))</f>
        <v>9.2207974371749657E-3</v>
      </c>
      <c r="G192" s="125">
        <v>294.5</v>
      </c>
      <c r="H192" s="121">
        <f>FORECAST(G192,INDEX($F$2:$F$3041,MATCH(G192,$E$2:$E$3041,1)-1):INDEX($F$2:$F$3041,MATCH(G192,$E$2:$E$3041,1)+1),INDEX($E$2:$E$3041,MATCH(G192,$E$2:$E$3041,1)-1):INDEX($E$2:$E$3041,MATCH(G192,$E$2:$E$3041,1)+1))</f>
        <v>8.1646825396630707E-3</v>
      </c>
      <c r="I192" s="120">
        <v>390</v>
      </c>
      <c r="J192" s="120">
        <f>FORECAST(I192,INDEX($H$2:$H$1218,MATCH(I192,$G$2:$G$1218,1)-1):INDEX($H$2:$H$1218,MATCH(I192,$G$2:$G$1218,1)+1),INDEX($G$2:$G$1218,MATCH(I192,$G$2:$G$1218,1)-1):INDEX($G$2:$G$1218,MATCH(I192,$G$2:$G$1218,1)+1))</f>
        <v>0.20687661982738259</v>
      </c>
      <c r="K192" s="120">
        <f t="shared" si="2"/>
        <v>1.5097452242709386</v>
      </c>
    </row>
    <row r="193" spans="1:11" x14ac:dyDescent="0.2">
      <c r="A193" s="123">
        <v>265.10399999999998</v>
      </c>
      <c r="B193" s="123">
        <v>1.9999999999999997E-2</v>
      </c>
      <c r="C193" s="125">
        <v>218.89999999999901</v>
      </c>
      <c r="D193" s="120">
        <f>FORECAST(C193,INDEX($B$2:$B$2069,MATCH(C193,$A$2:$A$2069,1)-1):INDEX($B$2:$B$2069,MATCH(C193,$A$2:$A$2069,1)+1),INDEX($A$2:$A$2069,MATCH(C193,$A$2:$A$2069,1)-1):INDEX($A$2:$A$2069,MATCH(C193,$A$2:$A$2069,1)+1))</f>
        <v>1.332959826640253E-2</v>
      </c>
      <c r="E193" s="124">
        <v>237.99999999999801</v>
      </c>
      <c r="F193" s="120">
        <f>FORECAST(E193,INDEX($D$2:$D$6081,MATCH(E193,$C$2:$C$6081,1)-1):INDEX($D$2:$D$6081,MATCH(E193,$C$2:$C$6081,1)+1),INDEX($C$2:$C$6081,MATCH(E193,$C$2:$C$6081,1)-1):INDEX($C$2:$C$6081,MATCH(E193,$C$2:$C$6081,1)+1))</f>
        <v>3.0303030303571177E-3</v>
      </c>
      <c r="G193" s="125">
        <v>295</v>
      </c>
      <c r="H193" s="121">
        <f>FORECAST(G193,INDEX($F$2:$F$3041,MATCH(G193,$E$2:$E$3041,1)-1):INDEX($F$2:$F$3041,MATCH(G193,$E$2:$E$3041,1)+1),INDEX($E$2:$E$3041,MATCH(G193,$E$2:$E$3041,1)-1):INDEX($E$2:$E$3041,MATCH(G193,$E$2:$E$3041,1)+1))</f>
        <v>8.9412698412343339E-3</v>
      </c>
      <c r="I193" s="120">
        <v>391</v>
      </c>
      <c r="J193" s="120">
        <f>FORECAST(I193,INDEX($H$2:$H$1218,MATCH(I193,$G$2:$G$1218,1)-1):INDEX($H$2:$H$1218,MATCH(I193,$G$2:$G$1218,1)+1),INDEX($G$2:$G$1218,MATCH(I193,$G$2:$G$1218,1)-1):INDEX($G$2:$G$1218,MATCH(I193,$G$2:$G$1218,1)+1))</f>
        <v>0.21240641698175411</v>
      </c>
      <c r="K193" s="120">
        <f t="shared" si="2"/>
        <v>1.5501006054250075</v>
      </c>
    </row>
    <row r="194" spans="1:11" x14ac:dyDescent="0.2">
      <c r="A194" s="123">
        <v>265.45999999999998</v>
      </c>
      <c r="B194" s="123">
        <v>1.0000000000000002E-2</v>
      </c>
      <c r="C194" s="125">
        <v>218.99999999999901</v>
      </c>
      <c r="D194" s="120">
        <f>FORECAST(C194,INDEX($B$2:$B$2069,MATCH(C194,$A$2:$A$2069,1)-1):INDEX($B$2:$B$2069,MATCH(C194,$A$2:$A$2069,1)+1),INDEX($A$2:$A$2069,MATCH(C194,$A$2:$A$2069,1)-1):INDEX($A$2:$A$2069,MATCH(C194,$A$2:$A$2069,1)+1))</f>
        <v>1.3327130160501102E-2</v>
      </c>
      <c r="E194" s="135">
        <v>238.199999999998</v>
      </c>
      <c r="F194" s="120">
        <f>FORECAST(E194,INDEX($D$2:$D$6081,MATCH(E194,$C$2:$C$6081,1)-1):INDEX($D$2:$D$6081,MATCH(E194,$C$2:$C$6081,1)+1),INDEX($C$2:$C$6081,MATCH(E194,$C$2:$C$6081,1)-1):INDEX($C$2:$C$6081,MATCH(E194,$C$2:$C$6081,1)+1))</f>
        <v>4.5362718090178333E-3</v>
      </c>
      <c r="G194" s="125">
        <v>295.5</v>
      </c>
      <c r="H194" s="121">
        <f>FORECAST(G194,INDEX($F$2:$F$3041,MATCH(G194,$E$2:$E$3041,1)-1):INDEX($F$2:$F$3041,MATCH(G194,$E$2:$E$3041,1)+1),INDEX($E$2:$E$3041,MATCH(G194,$E$2:$E$3041,1)-1):INDEX($E$2:$E$3041,MATCH(G194,$E$2:$E$3041,1)+1))</f>
        <v>5.9765530668241633E-3</v>
      </c>
      <c r="I194" s="120">
        <v>392</v>
      </c>
      <c r="J194" s="120">
        <f>FORECAST(I194,INDEX($H$2:$H$1218,MATCH(I194,$G$2:$G$1218,1)-1):INDEX($H$2:$H$1218,MATCH(I194,$G$2:$G$1218,1)+1),INDEX($G$2:$G$1218,MATCH(I194,$G$2:$G$1218,1)-1):INDEX($G$2:$G$1218,MATCH(I194,$G$2:$G$1218,1)+1))</f>
        <v>0.21438990081243681</v>
      </c>
      <c r="K194" s="120">
        <f t="shared" ref="K194:K257" si="3">J194/$K$1</f>
        <v>1.5645756835816909</v>
      </c>
    </row>
    <row r="195" spans="1:11" x14ac:dyDescent="0.2">
      <c r="A195" s="123">
        <v>265.81700000000001</v>
      </c>
      <c r="B195" s="123">
        <v>9.999999999999995E-3</v>
      </c>
      <c r="C195" s="125">
        <v>219.099999999999</v>
      </c>
      <c r="D195" s="120">
        <f>FORECAST(C195,INDEX($B$2:$B$2069,MATCH(C195,$A$2:$A$2069,1)-1):INDEX($B$2:$B$2069,MATCH(C195,$A$2:$A$2069,1)+1),INDEX($A$2:$A$2069,MATCH(C195,$A$2:$A$2069,1)-1):INDEX($A$2:$A$2069,MATCH(C195,$A$2:$A$2069,1)+1))</f>
        <v>1.3324662054599673E-2</v>
      </c>
      <c r="E195" s="124">
        <v>238.39999999999799</v>
      </c>
      <c r="F195" s="120">
        <f>FORECAST(E195,INDEX($D$2:$D$6081,MATCH(E195,$C$2:$C$6081,1)-1):INDEX($D$2:$D$6081,MATCH(E195,$C$2:$C$6081,1)+1),INDEX($C$2:$C$6081,MATCH(E195,$C$2:$C$6081,1)-1):INDEX($C$2:$C$6081,MATCH(E195,$C$2:$C$6081,1)+1))</f>
        <v>6.7906336088061625E-3</v>
      </c>
      <c r="G195" s="125">
        <v>296</v>
      </c>
      <c r="H195" s="121">
        <f>FORECAST(G195,INDEX($F$2:$F$3041,MATCH(G195,$E$2:$E$3041,1)-1):INDEX($F$2:$F$3041,MATCH(G195,$E$2:$E$3041,1)+1),INDEX($E$2:$E$3041,MATCH(G195,$E$2:$E$3041,1)-1):INDEX($E$2:$E$3041,MATCH(G195,$E$2:$E$3041,1)+1))</f>
        <v>3.8546475366088018E-3</v>
      </c>
      <c r="I195" s="120">
        <v>393</v>
      </c>
      <c r="J195" s="120">
        <f>FORECAST(I195,INDEX($H$2:$H$1218,MATCH(I195,$G$2:$G$1218,1)-1):INDEX($H$2:$H$1218,MATCH(I195,$G$2:$G$1218,1)+1),INDEX($G$2:$G$1218,MATCH(I195,$G$2:$G$1218,1)-1):INDEX($G$2:$G$1218,MATCH(I195,$G$2:$G$1218,1)+1))</f>
        <v>0.227055117297569</v>
      </c>
      <c r="K195" s="120">
        <f t="shared" si="3"/>
        <v>1.6570039633879861</v>
      </c>
    </row>
    <row r="196" spans="1:11" x14ac:dyDescent="0.2">
      <c r="A196" s="123">
        <v>266.17399999999998</v>
      </c>
      <c r="B196" s="123">
        <v>1.9999999999999997E-2</v>
      </c>
      <c r="C196" s="125">
        <v>219.19999999999899</v>
      </c>
      <c r="D196" s="120">
        <f>FORECAST(C196,INDEX($B$2:$B$2069,MATCH(C196,$A$2:$A$2069,1)-1):INDEX($B$2:$B$2069,MATCH(C196,$A$2:$A$2069,1)+1),INDEX($A$2:$A$2069,MATCH(C196,$A$2:$A$2069,1)-1):INDEX($A$2:$A$2069,MATCH(C196,$A$2:$A$2069,1)+1))</f>
        <v>6.6646016847291632E-3</v>
      </c>
      <c r="E196" s="135">
        <v>238.599999999998</v>
      </c>
      <c r="F196" s="120">
        <f>FORECAST(E196,INDEX($D$2:$D$6081,MATCH(E196,$C$2:$C$6081,1)-1):INDEX($D$2:$D$6081,MATCH(E196,$C$2:$C$6081,1)+1),INDEX($C$2:$C$6081,MATCH(E196,$C$2:$C$6081,1)-1):INDEX($C$2:$C$6081,MATCH(E196,$C$2:$C$6081,1)+1))</f>
        <v>8.415977961404586E-3</v>
      </c>
      <c r="G196" s="125">
        <v>296.5</v>
      </c>
      <c r="H196" s="121">
        <f>FORECAST(G196,INDEX($F$2:$F$3041,MATCH(G196,$E$2:$E$3041,1)-1):INDEX($F$2:$F$3041,MATCH(G196,$E$2:$E$3041,1)+1),INDEX($E$2:$E$3041,MATCH(G196,$E$2:$E$3041,1)-1):INDEX($E$2:$E$3041,MATCH(G196,$E$2:$E$3041,1)+1))</f>
        <v>2.0118007288709161E-3</v>
      </c>
      <c r="I196" s="120">
        <v>394</v>
      </c>
      <c r="J196" s="120">
        <f>FORECAST(I196,INDEX($H$2:$H$1218,MATCH(I196,$G$2:$G$1218,1)-1):INDEX($H$2:$H$1218,MATCH(I196,$G$2:$G$1218,1)+1),INDEX($G$2:$G$1218,MATCH(I196,$G$2:$G$1218,1)-1):INDEX($G$2:$G$1218,MATCH(I196,$G$2:$G$1218,1)+1))</f>
        <v>0.24071296746673276</v>
      </c>
      <c r="K196" s="120">
        <f t="shared" si="3"/>
        <v>1.7566762902266022</v>
      </c>
    </row>
    <row r="197" spans="1:11" x14ac:dyDescent="0.2">
      <c r="A197" s="123">
        <v>266.52999999999997</v>
      </c>
      <c r="B197" s="123">
        <v>0</v>
      </c>
      <c r="C197" s="125">
        <v>219.29999999999899</v>
      </c>
      <c r="D197" s="120">
        <f>FORECAST(C197,INDEX($B$2:$B$2069,MATCH(C197,$A$2:$A$2069,1)-1):INDEX($B$2:$B$2069,MATCH(C197,$A$2:$A$2069,1)+1),INDEX($A$2:$A$2069,MATCH(C197,$A$2:$A$2069,1)-1):INDEX($A$2:$A$2069,MATCH(C197,$A$2:$A$2069,1)+1))</f>
        <v>6.6621335788277338E-3</v>
      </c>
      <c r="E197" s="124">
        <v>238.79999999999799</v>
      </c>
      <c r="F197" s="120">
        <f>FORECAST(E197,INDEX($D$2:$D$6081,MATCH(E197,$C$2:$C$6081,1)-1):INDEX($D$2:$D$6081,MATCH(E197,$C$2:$C$6081,1)+1),INDEX($C$2:$C$6081,MATCH(E197,$C$2:$C$6081,1)-1):INDEX($C$2:$C$6081,MATCH(E197,$C$2:$C$6081,1)+1))</f>
        <v>1.0321395775922587E-2</v>
      </c>
      <c r="G197" s="125">
        <v>297</v>
      </c>
      <c r="H197" s="121">
        <f>FORECAST(G197,INDEX($F$2:$F$3041,MATCH(G197,$E$2:$E$3041,1)-1):INDEX($F$2:$F$3041,MATCH(G197,$E$2:$E$3041,1)+1),INDEX($E$2:$E$3041,MATCH(G197,$E$2:$E$3041,1)-1):INDEX($E$2:$E$3041,MATCH(G197,$E$2:$E$3041,1)+1))</f>
        <v>3.9187965801530389E-3</v>
      </c>
      <c r="I197" s="120">
        <v>395</v>
      </c>
      <c r="J197" s="120">
        <f>FORECAST(I197,INDEX($H$2:$H$1218,MATCH(I197,$G$2:$G$1218,1)-1):INDEX($H$2:$H$1218,MATCH(I197,$G$2:$G$1218,1)+1),INDEX($G$2:$G$1218,MATCH(I197,$G$2:$G$1218,1)-1):INDEX($G$2:$G$1218,MATCH(I197,$G$2:$G$1218,1)+1))</f>
        <v>0.24993501650708438</v>
      </c>
      <c r="K197" s="120">
        <f t="shared" si="3"/>
        <v>1.8239770055432027</v>
      </c>
    </row>
    <row r="198" spans="1:11" x14ac:dyDescent="0.2">
      <c r="A198" s="123">
        <v>266.88600000000002</v>
      </c>
      <c r="B198" s="123">
        <v>0</v>
      </c>
      <c r="C198" s="125">
        <v>219.39999999999901</v>
      </c>
      <c r="D198" s="120">
        <f>FORECAST(C198,INDEX($B$2:$B$2069,MATCH(C198,$A$2:$A$2069,1)-1):INDEX($B$2:$B$2069,MATCH(C198,$A$2:$A$2069,1)+1),INDEX($A$2:$A$2069,MATCH(C198,$A$2:$A$2069,1)-1):INDEX($A$2:$A$2069,MATCH(C198,$A$2:$A$2069,1)+1))</f>
        <v>6.6596654729263035E-3</v>
      </c>
      <c r="E198" s="135">
        <v>238.99999999999801</v>
      </c>
      <c r="F198" s="120">
        <f>FORECAST(E198,INDEX($D$2:$D$6081,MATCH(E198,$C$2:$C$6081,1)-1):INDEX($D$2:$D$6081,MATCH(E198,$C$2:$C$6081,1)+1),INDEX($C$2:$C$6081,MATCH(E198,$C$2:$C$6081,1)-1):INDEX($C$2:$C$6081,MATCH(E198,$C$2:$C$6081,1)+1))</f>
        <v>0.01</v>
      </c>
      <c r="G198" s="125">
        <v>297.5</v>
      </c>
      <c r="H198" s="121">
        <f>FORECAST(G198,INDEX($F$2:$F$3041,MATCH(G198,$E$2:$E$3041,1)-1):INDEX($F$2:$F$3041,MATCH(G198,$E$2:$E$3041,1)+1),INDEX($E$2:$E$3041,MATCH(G198,$E$2:$E$3041,1)-1):INDEX($E$2:$E$3041,MATCH(G198,$E$2:$E$3041,1)+1))</f>
        <v>4.4539146813749042E-4</v>
      </c>
      <c r="I198" s="120">
        <v>396</v>
      </c>
      <c r="J198" s="120">
        <f>FORECAST(I198,INDEX($H$2:$H$1218,MATCH(I198,$G$2:$G$1218,1)-1):INDEX($H$2:$H$1218,MATCH(I198,$G$2:$G$1218,1)+1),INDEX($G$2:$G$1218,MATCH(I198,$G$2:$G$1218,1)-1):INDEX($G$2:$G$1218,MATCH(I198,$G$2:$G$1218,1)+1))</f>
        <v>0.26200616948196531</v>
      </c>
      <c r="K198" s="120">
        <f t="shared" si="3"/>
        <v>1.9120699257121265</v>
      </c>
    </row>
    <row r="199" spans="1:11" x14ac:dyDescent="0.2">
      <c r="A199" s="123">
        <v>267.24299999999999</v>
      </c>
      <c r="B199" s="123">
        <v>1.0000000000000002E-2</v>
      </c>
      <c r="C199" s="125">
        <v>219.49999999999901</v>
      </c>
      <c r="D199" s="120">
        <f>FORECAST(C199,INDEX($B$2:$B$2069,MATCH(C199,$A$2:$A$2069,1)-1):INDEX($B$2:$B$2069,MATCH(C199,$A$2:$A$2069,1)+1),INDEX($A$2:$A$2069,MATCH(C199,$A$2:$A$2069,1)-1):INDEX($A$2:$A$2069,MATCH(C199,$A$2:$A$2069,1)+1))</f>
        <v>9.7774755719353124E-3</v>
      </c>
      <c r="E199" s="124">
        <v>239.199999999998</v>
      </c>
      <c r="F199" s="120">
        <f>FORECAST(E199,INDEX($D$2:$D$6081,MATCH(E199,$C$2:$C$6081,1)-1):INDEX($D$2:$D$6081,MATCH(E199,$C$2:$C$6081,1)+1),INDEX($C$2:$C$6081,MATCH(E199,$C$2:$C$6081,1)-1):INDEX($C$2:$C$6081,MATCH(E199,$C$2:$C$6081,1)+1))</f>
        <v>1.0000000000000002E-2</v>
      </c>
      <c r="G199" s="125">
        <v>298</v>
      </c>
      <c r="H199" s="121">
        <f>FORECAST(G199,INDEX($F$2:$F$3041,MATCH(G199,$E$2:$E$3041,1)-1):INDEX($F$2:$F$3041,MATCH(G199,$E$2:$E$3041,1)+1),INDEX($E$2:$E$3041,MATCH(G199,$E$2:$E$3041,1)-1):INDEX($E$2:$E$3041,MATCH(G199,$E$2:$E$3041,1)+1))</f>
        <v>4.0539106442594175E-4</v>
      </c>
      <c r="I199" s="120">
        <v>397</v>
      </c>
      <c r="J199" s="120">
        <f>FORECAST(I199,INDEX($H$2:$H$1218,MATCH(I199,$G$2:$G$1218,1)-1):INDEX($H$2:$H$1218,MATCH(I199,$G$2:$G$1218,1)+1),INDEX($G$2:$G$1218,MATCH(I199,$G$2:$G$1218,1)-1):INDEX($G$2:$G$1218,MATCH(I199,$G$2:$G$1218,1)+1))</f>
        <v>0.27539219306218676</v>
      </c>
      <c r="K199" s="120">
        <f t="shared" si="3"/>
        <v>2.0097585151190893</v>
      </c>
    </row>
    <row r="200" spans="1:11" x14ac:dyDescent="0.2">
      <c r="A200" s="123">
        <v>267.59899999999999</v>
      </c>
      <c r="B200" s="123">
        <v>0</v>
      </c>
      <c r="C200" s="125">
        <v>219.599999999999</v>
      </c>
      <c r="D200" s="120">
        <f>FORECAST(C200,INDEX($B$2:$B$2069,MATCH(C200,$A$2:$A$2069,1)-1):INDEX($B$2:$B$2069,MATCH(C200,$A$2:$A$2069,1)+1),INDEX($A$2:$A$2069,MATCH(C200,$A$2:$A$2069,1)-1):INDEX($A$2:$A$2069,MATCH(C200,$A$2:$A$2069,1)+1))</f>
        <v>8.4150811143137716E-3</v>
      </c>
      <c r="E200" s="135">
        <v>239.39999999999799</v>
      </c>
      <c r="F200" s="120">
        <f>FORECAST(E200,INDEX($D$2:$D$6081,MATCH(E200,$C$2:$C$6081,1)-1):INDEX($D$2:$D$6081,MATCH(E200,$C$2:$C$6081,1)+1),INDEX($C$2:$C$6081,MATCH(E200,$C$2:$C$6081,1)-1):INDEX($C$2:$C$6081,MATCH(E200,$C$2:$C$6081,1)+1))</f>
        <v>0.01</v>
      </c>
      <c r="G200" s="125">
        <v>298.5</v>
      </c>
      <c r="H200" s="121">
        <f>FORECAST(G200,INDEX($F$2:$F$3041,MATCH(G200,$E$2:$E$3041,1)-1):INDEX($F$2:$F$3041,MATCH(G200,$E$2:$E$3041,1)+1),INDEX($E$2:$E$3041,MATCH(G200,$E$2:$E$3041,1)-1):INDEX($E$2:$E$3041,MATCH(G200,$E$2:$E$3041,1)+1))</f>
        <v>6.1064682160782979E-3</v>
      </c>
      <c r="I200" s="120">
        <v>398</v>
      </c>
      <c r="J200" s="120">
        <f>FORECAST(I200,INDEX($H$2:$H$1218,MATCH(I200,$G$2:$G$1218,1)-1):INDEX($H$2:$H$1218,MATCH(I200,$G$2:$G$1218,1)+1),INDEX($G$2:$G$1218,MATCH(I200,$G$2:$G$1218,1)-1):INDEX($G$2:$G$1218,MATCH(I200,$G$2:$G$1218,1)+1))</f>
        <v>0.2888338748017385</v>
      </c>
      <c r="K200" s="120">
        <f t="shared" si="3"/>
        <v>2.1078532869178117</v>
      </c>
    </row>
    <row r="201" spans="1:11" x14ac:dyDescent="0.2">
      <c r="A201" s="123">
        <v>267.95499999999998</v>
      </c>
      <c r="B201" s="123">
        <v>2.0000000000000004E-2</v>
      </c>
      <c r="C201" s="125">
        <v>219.69999999999899</v>
      </c>
      <c r="D201" s="120">
        <f>FORECAST(C201,INDEX($B$2:$B$2069,MATCH(C201,$A$2:$A$2069,1)-1):INDEX($B$2:$B$2069,MATCH(C201,$A$2:$A$2069,1)+1),INDEX($A$2:$A$2069,MATCH(C201,$A$2:$A$2069,1)-1):INDEX($A$2:$A$2069,MATCH(C201,$A$2:$A$2069,1)+1))</f>
        <v>7.0526866566926749E-3</v>
      </c>
      <c r="E201" s="124">
        <v>239.599999999998</v>
      </c>
      <c r="F201" s="120">
        <f>FORECAST(E201,INDEX($D$2:$D$6081,MATCH(E201,$C$2:$C$6081,1)-1):INDEX($D$2:$D$6081,MATCH(E201,$C$2:$C$6081,1)+1),INDEX($C$2:$C$6081,MATCH(E201,$C$2:$C$6081,1)-1):INDEX($C$2:$C$6081,MATCH(E201,$C$2:$C$6081,1)+1))</f>
        <v>0.01</v>
      </c>
      <c r="G201" s="125">
        <v>299</v>
      </c>
      <c r="H201" s="121">
        <f>FORECAST(G201,INDEX($F$2:$F$3041,MATCH(G201,$E$2:$E$3041,1)-1):INDEX($F$2:$F$3041,MATCH(G201,$E$2:$E$3041,1)+1),INDEX($E$2:$E$3041,MATCH(G201,$E$2:$E$3041,1)-1):INDEX($E$2:$E$3041,MATCH(G201,$E$2:$E$3041,1)+1))</f>
        <v>9.7792635041665799E-3</v>
      </c>
      <c r="I201" s="120">
        <v>399</v>
      </c>
      <c r="J201" s="120">
        <f>FORECAST(I201,INDEX($H$2:$H$1218,MATCH(I201,$G$2:$G$1218,1)-1):INDEX($H$2:$H$1218,MATCH(I201,$G$2:$G$1218,1)+1),INDEX($G$2:$G$1218,MATCH(I201,$G$2:$G$1218,1)-1):INDEX($G$2:$G$1218,MATCH(I201,$G$2:$G$1218,1)+1))</f>
        <v>0.30036992835121179</v>
      </c>
      <c r="K201" s="120">
        <f t="shared" si="3"/>
        <v>2.192041155840764</v>
      </c>
    </row>
    <row r="202" spans="1:11" x14ac:dyDescent="0.2">
      <c r="A202" s="123">
        <v>268.31099999999998</v>
      </c>
      <c r="B202" s="123">
        <v>0</v>
      </c>
      <c r="C202" s="125">
        <v>219.79999999999899</v>
      </c>
      <c r="D202" s="120">
        <f>FORECAST(C202,INDEX($B$2:$B$2069,MATCH(C202,$A$2:$A$2069,1)-1):INDEX($B$2:$B$2069,MATCH(C202,$A$2:$A$2069,1)+1),INDEX($A$2:$A$2069,MATCH(C202,$A$2:$A$2069,1)-1):INDEX($A$2:$A$2069,MATCH(C202,$A$2:$A$2069,1)+1))</f>
        <v>5.6902921990711341E-3</v>
      </c>
      <c r="E202" s="135">
        <v>239.79999999999799</v>
      </c>
      <c r="F202" s="120">
        <f>FORECAST(E202,INDEX($D$2:$D$6081,MATCH(E202,$C$2:$C$6081,1)-1):INDEX($D$2:$D$6081,MATCH(E202,$C$2:$C$6081,1)+1),INDEX($C$2:$C$6081,MATCH(E202,$C$2:$C$6081,1)-1):INDEX($C$2:$C$6081,MATCH(E202,$C$2:$C$6081,1)+1))</f>
        <v>0.01</v>
      </c>
      <c r="G202" s="125">
        <v>299.5</v>
      </c>
      <c r="H202" s="121">
        <f>FORECAST(G202,INDEX($F$2:$F$3041,MATCH(G202,$E$2:$E$3041,1)-1):INDEX($F$2:$F$3041,MATCH(G202,$E$2:$E$3041,1)+1),INDEX($E$2:$E$3041,MATCH(G202,$E$2:$E$3041,1)-1):INDEX($E$2:$E$3041,MATCH(G202,$E$2:$E$3041,1)+1))</f>
        <v>4.936266720061866E-3</v>
      </c>
      <c r="I202" s="120">
        <v>400</v>
      </c>
      <c r="J202" s="120">
        <f>FORECAST(I202,INDEX($H$2:$H$1218,MATCH(I202,$G$2:$G$1218,1)-1):INDEX($H$2:$H$1218,MATCH(I202,$G$2:$G$1218,1)+1),INDEX($G$2:$G$1218,MATCH(I202,$G$2:$G$1218,1)-1):INDEX($G$2:$G$1218,MATCH(I202,$G$2:$G$1218,1)+1))</f>
        <v>0.31715535125652661</v>
      </c>
      <c r="K202" s="120">
        <f t="shared" si="3"/>
        <v>2.3145378985360581</v>
      </c>
    </row>
    <row r="203" spans="1:11" x14ac:dyDescent="0.2">
      <c r="A203" s="123">
        <v>268.66699999999997</v>
      </c>
      <c r="B203" s="123">
        <v>2.0000000000000004E-2</v>
      </c>
      <c r="C203" s="125">
        <v>219.89999999999901</v>
      </c>
      <c r="D203" s="120">
        <f>FORECAST(C203,INDEX($B$2:$B$2069,MATCH(C203,$A$2:$A$2069,1)-1):INDEX($B$2:$B$2069,MATCH(C203,$A$2:$A$2069,1)+1),INDEX($A$2:$A$2069,MATCH(C203,$A$2:$A$2069,1)-1):INDEX($A$2:$A$2069,MATCH(C203,$A$2:$A$2069,1)+1))</f>
        <v>1.1335149863732852E-2</v>
      </c>
      <c r="E203" s="124">
        <v>239.99999999999801</v>
      </c>
      <c r="F203" s="120">
        <f>FORECAST(E203,INDEX($D$2:$D$6081,MATCH(E203,$C$2:$C$6081,1)-1):INDEX($D$2:$D$6081,MATCH(E203,$C$2:$C$6081,1)+1),INDEX($C$2:$C$6081,MATCH(E203,$C$2:$C$6081,1)-1):INDEX($C$2:$C$6081,MATCH(E203,$C$2:$C$6081,1)+1))</f>
        <v>1.3379247015593343E-2</v>
      </c>
      <c r="G203" s="125">
        <v>300</v>
      </c>
      <c r="H203" s="121">
        <f>FORECAST(G203,INDEX($F$2:$F$3041,MATCH(G203,$E$2:$E$3041,1)-1):INDEX($F$2:$F$3041,MATCH(G203,$E$2:$E$3041,1)+1),INDEX($E$2:$E$3041,MATCH(G203,$E$2:$E$3041,1)-1):INDEX($E$2:$E$3041,MATCH(G203,$E$2:$E$3041,1)+1))</f>
        <v>2.8203999256799506E-3</v>
      </c>
      <c r="I203" s="120">
        <v>401</v>
      </c>
      <c r="J203" s="120">
        <f>FORECAST(I203,INDEX($H$2:$H$1218,MATCH(I203,$G$2:$G$1218,1)-1):INDEX($H$2:$H$1218,MATCH(I203,$G$2:$G$1218,1)+1),INDEX($G$2:$G$1218,MATCH(I203,$G$2:$G$1218,1)-1):INDEX($G$2:$G$1218,MATCH(I203,$G$2:$G$1218,1)+1))</f>
        <v>0.33330353674740198</v>
      </c>
      <c r="K203" s="120">
        <f t="shared" si="3"/>
        <v>2.432384206861439</v>
      </c>
    </row>
    <row r="204" spans="1:11" x14ac:dyDescent="0.2">
      <c r="A204" s="123">
        <v>269.02300000000002</v>
      </c>
      <c r="B204" s="123">
        <v>0</v>
      </c>
      <c r="C204" s="125">
        <v>219.99999999999901</v>
      </c>
      <c r="D204" s="120">
        <f>FORECAST(C204,INDEX($B$2:$B$2069,MATCH(C204,$A$2:$A$2069,1)-1):INDEX($B$2:$B$2069,MATCH(C204,$A$2:$A$2069,1)+1),INDEX($A$2:$A$2069,MATCH(C204,$A$2:$A$2069,1)-1):INDEX($A$2:$A$2069,MATCH(C204,$A$2:$A$2069,1)+1))</f>
        <v>1.4059945504059534E-2</v>
      </c>
      <c r="E204" s="135">
        <v>240.199999999998</v>
      </c>
      <c r="F204" s="120">
        <f>FORECAST(E204,INDEX($D$2:$D$6081,MATCH(E204,$C$2:$C$6081,1)-1):INDEX($D$2:$D$6081,MATCH(E204,$C$2:$C$6081,1)+1),INDEX($C$2:$C$6081,MATCH(E204,$C$2:$C$6081,1)-1):INDEX($C$2:$C$6081,MATCH(E204,$C$2:$C$6081,1)+1))</f>
        <v>1.5408688142496185E-2</v>
      </c>
      <c r="G204" s="125">
        <v>300.5</v>
      </c>
      <c r="H204" s="121">
        <f>FORECAST(G204,INDEX($F$2:$F$3041,MATCH(G204,$E$2:$E$3041,1)-1):INDEX($F$2:$F$3041,MATCH(G204,$E$2:$E$3041,1)+1),INDEX($E$2:$E$3041,MATCH(G204,$E$2:$E$3041,1)-1):INDEX($E$2:$E$3041,MATCH(G204,$E$2:$E$3041,1)+1))</f>
        <v>8.8468747619221411E-3</v>
      </c>
      <c r="I204" s="120">
        <v>402</v>
      </c>
      <c r="J204" s="120">
        <f>FORECAST(I204,INDEX($H$2:$H$1218,MATCH(I204,$G$2:$G$1218,1)-1):INDEX($H$2:$H$1218,MATCH(I204,$G$2:$G$1218,1)+1),INDEX($G$2:$G$1218,MATCH(I204,$G$2:$G$1218,1)-1):INDEX($G$2:$G$1218,MATCH(I204,$G$2:$G$1218,1)+1))</f>
        <v>0.35385990619552921</v>
      </c>
      <c r="K204" s="120">
        <f t="shared" si="3"/>
        <v>2.5824005819769766</v>
      </c>
    </row>
    <row r="205" spans="1:11" x14ac:dyDescent="0.2">
      <c r="A205" s="123">
        <v>269.37900000000002</v>
      </c>
      <c r="B205" s="123">
        <v>1.0000000000000002E-2</v>
      </c>
      <c r="C205" s="125">
        <v>220.099999999999</v>
      </c>
      <c r="D205" s="120">
        <f>FORECAST(C205,INDEX($B$2:$B$2069,MATCH(C205,$A$2:$A$2069,1)-1):INDEX($B$2:$B$2069,MATCH(C205,$A$2:$A$2069,1)+1),INDEX($A$2:$A$2069,MATCH(C205,$A$2:$A$2069,1)-1):INDEX($A$2:$A$2069,MATCH(C205,$A$2:$A$2069,1)+1))</f>
        <v>1.6784741144387105E-2</v>
      </c>
      <c r="E205" s="124">
        <v>240.39999999999799</v>
      </c>
      <c r="F205" s="120">
        <f>FORECAST(E205,INDEX($D$2:$D$6081,MATCH(E205,$C$2:$C$6081,1)-1):INDEX($D$2:$D$6081,MATCH(E205,$C$2:$C$6081,1)+1),INDEX($C$2:$C$6081,MATCH(E205,$C$2:$C$6081,1)-1):INDEX($C$2:$C$6081,MATCH(E205,$C$2:$C$6081,1)+1))</f>
        <v>1.3334770774620183E-2</v>
      </c>
      <c r="G205" s="125">
        <v>301</v>
      </c>
      <c r="H205" s="121">
        <f>FORECAST(G205,INDEX($F$2:$F$3041,MATCH(G205,$E$2:$E$3041,1)-1):INDEX($F$2:$F$3041,MATCH(G205,$E$2:$E$3041,1)+1),INDEX($E$2:$E$3041,MATCH(G205,$E$2:$E$3041,1)-1):INDEX($E$2:$E$3041,MATCH(G205,$E$2:$E$3041,1)+1))</f>
        <v>7.9893132894435226E-3</v>
      </c>
      <c r="I205" s="120">
        <v>403</v>
      </c>
      <c r="J205" s="120">
        <f>FORECAST(I205,INDEX($H$2:$H$1218,MATCH(I205,$G$2:$G$1218,1)-1):INDEX($H$2:$H$1218,MATCH(I205,$G$2:$G$1218,1)+1),INDEX($G$2:$G$1218,MATCH(I205,$G$2:$G$1218,1)-1):INDEX($G$2:$G$1218,MATCH(I205,$G$2:$G$1218,1)+1))</f>
        <v>0.54695173877618686</v>
      </c>
      <c r="K205" s="120">
        <f t="shared" si="3"/>
        <v>3.9915471173738464</v>
      </c>
    </row>
    <row r="206" spans="1:11" x14ac:dyDescent="0.2">
      <c r="A206" s="123">
        <v>269.73500000000001</v>
      </c>
      <c r="B206" s="123">
        <v>0.02</v>
      </c>
      <c r="C206" s="125">
        <v>220.19999999999899</v>
      </c>
      <c r="D206" s="120">
        <f>FORECAST(C206,INDEX($B$2:$B$2069,MATCH(C206,$A$2:$A$2069,1)-1):INDEX($B$2:$B$2069,MATCH(C206,$A$2:$A$2069,1)+1),INDEX($A$2:$A$2069,MATCH(C206,$A$2:$A$2069,1)-1):INDEX($A$2:$A$2069,MATCH(C206,$A$2:$A$2069,1)+1))</f>
        <v>1.9509536784713788E-2</v>
      </c>
      <c r="E206" s="135">
        <v>240.599999999998</v>
      </c>
      <c r="F206" s="120">
        <f>FORECAST(E206,INDEX($D$2:$D$6081,MATCH(E206,$C$2:$C$6081,1)-1):INDEX($D$2:$D$6081,MATCH(E206,$C$2:$C$6081,1)+1),INDEX($C$2:$C$6081,MATCH(E206,$C$2:$C$6081,1)-1):INDEX($C$2:$C$6081,MATCH(E206,$C$2:$C$6081,1)+1))</f>
        <v>1.3102717017707599E-2</v>
      </c>
      <c r="G206" s="125">
        <v>301.5</v>
      </c>
      <c r="H206" s="121">
        <f>FORECAST(G206,INDEX($F$2:$F$3041,MATCH(G206,$E$2:$E$3041,1)-1):INDEX($F$2:$F$3041,MATCH(G206,$E$2:$E$3041,1)+1),INDEX($E$2:$E$3041,MATCH(G206,$E$2:$E$3041,1)-1):INDEX($E$2:$E$3041,MATCH(G206,$E$2:$E$3041,1)+1))</f>
        <v>5.6088016901754134E-3</v>
      </c>
      <c r="I206" s="120">
        <v>404</v>
      </c>
      <c r="J206" s="120">
        <f>FORECAST(I206,INDEX($H$2:$H$1218,MATCH(I206,$G$2:$G$1218,1)-1):INDEX($H$2:$H$1218,MATCH(I206,$G$2:$G$1218,1)+1),INDEX($G$2:$G$1218,MATCH(I206,$G$2:$G$1218,1)-1):INDEX($G$2:$G$1218,MATCH(I206,$G$2:$G$1218,1)+1))</f>
        <v>2.946711710803811</v>
      </c>
      <c r="K206" s="120">
        <f t="shared" si="3"/>
        <v>21.504527367091345</v>
      </c>
    </row>
    <row r="207" spans="1:11" x14ac:dyDescent="0.2">
      <c r="A207" s="123">
        <v>270.09100000000001</v>
      </c>
      <c r="B207" s="123">
        <v>1.0000000000000002E-2</v>
      </c>
      <c r="C207" s="125">
        <v>220.29999999999899</v>
      </c>
      <c r="D207" s="120">
        <f>FORECAST(C207,INDEX($B$2:$B$2069,MATCH(C207,$A$2:$A$2069,1)-1):INDEX($B$2:$B$2069,MATCH(C207,$A$2:$A$2069,1)+1),INDEX($A$2:$A$2069,MATCH(C207,$A$2:$A$2069,1)-1):INDEX($A$2:$A$2069,MATCH(C207,$A$2:$A$2069,1)+1))</f>
        <v>1.3332325523423541E-2</v>
      </c>
      <c r="E207" s="124">
        <v>240.79999999999799</v>
      </c>
      <c r="F207" s="120">
        <f>FORECAST(E207,INDEX($D$2:$D$6081,MATCH(E207,$C$2:$C$6081,1)-1):INDEX($D$2:$D$6081,MATCH(E207,$C$2:$C$6081,1)+1),INDEX($C$2:$C$6081,MATCH(E207,$C$2:$C$6081,1)-1):INDEX($C$2:$C$6081,MATCH(E207,$C$2:$C$6081,1)+1))</f>
        <v>1.1256129207397603E-2</v>
      </c>
      <c r="G207" s="125">
        <v>302</v>
      </c>
      <c r="H207" s="121">
        <f>FORECAST(G207,INDEX($F$2:$F$3041,MATCH(G207,$E$2:$E$3041,1)-1):INDEX($F$2:$F$3041,MATCH(G207,$E$2:$E$3041,1)+1),INDEX($E$2:$E$3041,MATCH(G207,$E$2:$E$3041,1)-1):INDEX($E$2:$E$3041,MATCH(G207,$E$2:$E$3041,1)+1))</f>
        <v>3.2637881914374667E-3</v>
      </c>
      <c r="I207" s="120">
        <v>405</v>
      </c>
      <c r="J207" s="120">
        <f>FORECAST(I207,INDEX($H$2:$H$1218,MATCH(I207,$G$2:$G$1218,1)-1):INDEX($H$2:$H$1218,MATCH(I207,$G$2:$G$1218,1)+1),INDEX($G$2:$G$1218,MATCH(I207,$G$2:$G$1218,1)-1):INDEX($G$2:$G$1218,MATCH(I207,$G$2:$G$1218,1)+1))</f>
        <v>2.8438936734385152</v>
      </c>
      <c r="K207" s="120">
        <f t="shared" si="3"/>
        <v>20.754181383042063</v>
      </c>
    </row>
    <row r="208" spans="1:11" x14ac:dyDescent="0.2">
      <c r="A208" s="123">
        <v>270.44600000000003</v>
      </c>
      <c r="B208" s="123">
        <v>0</v>
      </c>
      <c r="C208" s="125">
        <v>220.39999999999901</v>
      </c>
      <c r="D208" s="120">
        <f>FORECAST(C208,INDEX($B$2:$B$2069,MATCH(C208,$A$2:$A$2069,1)-1):INDEX($B$2:$B$2069,MATCH(C208,$A$2:$A$2069,1)+1),INDEX($A$2:$A$2069,MATCH(C208,$A$2:$A$2069,1)-1):INDEX($A$2:$A$2069,MATCH(C208,$A$2:$A$2069,1)+1))</f>
        <v>1.3331091470472756E-2</v>
      </c>
      <c r="E208" s="135">
        <v>240.99999999999801</v>
      </c>
      <c r="F208" s="120">
        <f>FORECAST(E208,INDEX($D$2:$D$6081,MATCH(E208,$C$2:$C$6081,1)-1):INDEX($D$2:$D$6081,MATCH(E208,$C$2:$C$6081,1)+1),INDEX($C$2:$C$6081,MATCH(E208,$C$2:$C$6081,1)-1):INDEX($C$2:$C$6081,MATCH(E208,$C$2:$C$6081,1)+1))</f>
        <v>7.9416897714486012E-3</v>
      </c>
      <c r="G208" s="125">
        <v>302.5</v>
      </c>
      <c r="H208" s="121">
        <f>FORECAST(G208,INDEX($F$2:$F$3041,MATCH(G208,$E$2:$E$3041,1)-1):INDEX($F$2:$F$3041,MATCH(G208,$E$2:$E$3041,1)+1),INDEX($E$2:$E$3041,MATCH(G208,$E$2:$E$3041,1)-1):INDEX($E$2:$E$3041,MATCH(G208,$E$2:$E$3041,1)+1))</f>
        <v>1.5183101859439496E-4</v>
      </c>
      <c r="I208" s="120">
        <v>406</v>
      </c>
      <c r="J208" s="120">
        <f>FORECAST(I208,INDEX($H$2:$H$1218,MATCH(I208,$G$2:$G$1218,1)-1):INDEX($H$2:$H$1218,MATCH(I208,$G$2:$G$1218,1)+1),INDEX($G$2:$G$1218,MATCH(I208,$G$2:$G$1218,1)-1):INDEX($G$2:$G$1218,MATCH(I208,$G$2:$G$1218,1)+1))</f>
        <v>0.5207817184280259</v>
      </c>
      <c r="K208" s="120">
        <f t="shared" si="3"/>
        <v>3.8005634128224259</v>
      </c>
    </row>
    <row r="209" spans="1:11" x14ac:dyDescent="0.2">
      <c r="A209" s="123">
        <v>270.80200000000002</v>
      </c>
      <c r="B209" s="123">
        <v>1.0000000000000002E-2</v>
      </c>
      <c r="C209" s="125">
        <v>220.49999999999901</v>
      </c>
      <c r="D209" s="120">
        <f>FORECAST(C209,INDEX($B$2:$B$2069,MATCH(C209,$A$2:$A$2069,1)-1):INDEX($B$2:$B$2069,MATCH(C209,$A$2:$A$2069,1)+1),INDEX($A$2:$A$2069,MATCH(C209,$A$2:$A$2069,1)-1):INDEX($A$2:$A$2069,MATCH(C209,$A$2:$A$2069,1)+1))</f>
        <v>1.3329857417521972E-2</v>
      </c>
      <c r="E209" s="124">
        <v>241.199999999998</v>
      </c>
      <c r="F209" s="120">
        <f>FORECAST(E209,INDEX($D$2:$D$6081,MATCH(E209,$C$2:$C$6081,1)-1):INDEX($D$2:$D$6081,MATCH(E209,$C$2:$C$6081,1)+1),INDEX($C$2:$C$6081,MATCH(E209,$C$2:$C$6081,1)-1):INDEX($C$2:$C$6081,MATCH(E209,$C$2:$C$6081,1)+1))</f>
        <v>4.070161509239334E-3</v>
      </c>
      <c r="G209" s="125">
        <v>303</v>
      </c>
      <c r="H209" s="121">
        <f>FORECAST(G209,INDEX($F$2:$F$3041,MATCH(G209,$E$2:$E$3041,1)-1):INDEX($F$2:$F$3041,MATCH(G209,$E$2:$E$3041,1)+1),INDEX($E$2:$E$3041,MATCH(G209,$E$2:$E$3041,1)-1):INDEX($E$2:$E$3041,MATCH(G209,$E$2:$E$3041,1)+1))</f>
        <v>1.0376756066698967E-3</v>
      </c>
      <c r="I209" s="120">
        <v>407</v>
      </c>
      <c r="J209" s="120">
        <f>FORECAST(I209,INDEX($H$2:$H$1218,MATCH(I209,$G$2:$G$1218,1)-1):INDEX($H$2:$H$1218,MATCH(I209,$G$2:$G$1218,1)+1),INDEX($G$2:$G$1218,MATCH(I209,$G$2:$G$1218,1)-1):INDEX($G$2:$G$1218,MATCH(I209,$G$2:$G$1218,1)+1))</f>
        <v>0.58210405474679305</v>
      </c>
      <c r="K209" s="120">
        <f t="shared" si="3"/>
        <v>4.2480818635571902</v>
      </c>
    </row>
    <row r="210" spans="1:11" x14ac:dyDescent="0.2">
      <c r="A210" s="123">
        <v>271.15699999999998</v>
      </c>
      <c r="B210" s="123">
        <v>0</v>
      </c>
      <c r="C210" s="125">
        <v>220.599999999999</v>
      </c>
      <c r="D210" s="120">
        <f>FORECAST(C210,INDEX($B$2:$B$2069,MATCH(C210,$A$2:$A$2069,1)-1):INDEX($B$2:$B$2069,MATCH(C210,$A$2:$A$2069,1)+1),INDEX($A$2:$A$2069,MATCH(C210,$A$2:$A$2069,1)-1):INDEX($A$2:$A$2069,MATCH(C210,$A$2:$A$2069,1)+1))</f>
        <v>9.6099775649429731E-3</v>
      </c>
      <c r="E210" s="135">
        <v>241.39999999999799</v>
      </c>
      <c r="F210" s="120">
        <f>FORECAST(E210,INDEX($D$2:$D$6081,MATCH(E210,$C$2:$C$6081,1)-1):INDEX($D$2:$D$6081,MATCH(E210,$C$2:$C$6081,1)+1),INDEX($C$2:$C$6081,MATCH(E210,$C$2:$C$6081,1)-1):INDEX($C$2:$C$6081,MATCH(E210,$C$2:$C$6081,1)+1))</f>
        <v>8.263644572719997E-3</v>
      </c>
      <c r="G210" s="125">
        <v>303.5</v>
      </c>
      <c r="H210" s="121">
        <f>FORECAST(G210,INDEX($F$2:$F$3041,MATCH(G210,$E$2:$E$3041,1)-1):INDEX($F$2:$F$3041,MATCH(G210,$E$2:$E$3041,1)+1),INDEX($E$2:$E$3041,MATCH(G210,$E$2:$E$3041,1)-1):INDEX($E$2:$E$3041,MATCH(G210,$E$2:$E$3041,1)+1))</f>
        <v>5.4370210727747725E-3</v>
      </c>
      <c r="I210" s="120">
        <v>408</v>
      </c>
      <c r="J210" s="120">
        <f>FORECAST(I210,INDEX($H$2:$H$1218,MATCH(I210,$G$2:$G$1218,1)-1):INDEX($H$2:$H$1218,MATCH(I210,$G$2:$G$1218,1)+1),INDEX($G$2:$G$1218,MATCH(I210,$G$2:$G$1218,1)-1):INDEX($G$2:$G$1218,MATCH(I210,$G$2:$G$1218,1)+1))</f>
        <v>0.63414046383040557</v>
      </c>
      <c r="K210" s="120">
        <f t="shared" si="3"/>
        <v>4.6278334283678708</v>
      </c>
    </row>
    <row r="211" spans="1:11" x14ac:dyDescent="0.2">
      <c r="A211" s="123">
        <v>271.512</v>
      </c>
      <c r="B211" s="123">
        <v>0</v>
      </c>
      <c r="C211" s="125">
        <v>220.69999999999899</v>
      </c>
      <c r="D211" s="120">
        <f>FORECAST(C211,INDEX($B$2:$B$2069,MATCH(C211,$A$2:$A$2069,1)-1):INDEX($B$2:$B$2069,MATCH(C211,$A$2:$A$2069,1)+1),INDEX($A$2:$A$2069,MATCH(C211,$A$2:$A$2069,1)-1):INDEX($A$2:$A$2069,MATCH(C211,$A$2:$A$2069,1)+1))</f>
        <v>6.8888908085531497E-3</v>
      </c>
      <c r="E211" s="124">
        <v>241.599999999998</v>
      </c>
      <c r="F211" s="120">
        <f>FORECAST(E211,INDEX($D$2:$D$6081,MATCH(E211,$C$2:$C$6081,1)-1):INDEX($D$2:$D$6081,MATCH(E211,$C$2:$C$6081,1)+1),INDEX($C$2:$C$6081,MATCH(E211,$C$2:$C$6081,1)-1):INDEX($C$2:$C$6081,MATCH(E211,$C$2:$C$6081,1)+1))</f>
        <v>1.312154696129797E-2</v>
      </c>
      <c r="G211" s="125">
        <v>304</v>
      </c>
      <c r="H211" s="121">
        <f>FORECAST(G211,INDEX($F$2:$F$3041,MATCH(G211,$E$2:$E$3041,1)-1):INDEX($F$2:$F$3041,MATCH(G211,$E$2:$E$3041,1)+1),INDEX($E$2:$E$3041,MATCH(G211,$E$2:$E$3041,1)-1):INDEX($E$2:$E$3041,MATCH(G211,$E$2:$E$3041,1)+1))</f>
        <v>1.2291193887756791E-3</v>
      </c>
      <c r="I211" s="120">
        <v>409</v>
      </c>
      <c r="J211" s="120">
        <f>FORECAST(I211,INDEX($H$2:$H$1218,MATCH(I211,$G$2:$G$1218,1)-1):INDEX($H$2:$H$1218,MATCH(I211,$G$2:$G$1218,1)+1),INDEX($G$2:$G$1218,MATCH(I211,$G$2:$G$1218,1)-1):INDEX($G$2:$G$1218,MATCH(I211,$G$2:$G$1218,1)+1))</f>
        <v>0.47088036179985515</v>
      </c>
      <c r="K211" s="120">
        <f t="shared" si="3"/>
        <v>3.4363930444314312</v>
      </c>
    </row>
    <row r="212" spans="1:11" x14ac:dyDescent="0.2">
      <c r="A212" s="123">
        <v>271.86799999999999</v>
      </c>
      <c r="B212" s="123">
        <v>0</v>
      </c>
      <c r="C212" s="125">
        <v>220.79999999999899</v>
      </c>
      <c r="D212" s="120">
        <f>FORECAST(C212,INDEX($B$2:$B$2069,MATCH(C212,$A$2:$A$2069,1)-1):INDEX($B$2:$B$2069,MATCH(C212,$A$2:$A$2069,1)+1),INDEX($A$2:$A$2069,MATCH(C212,$A$2:$A$2069,1)-1):INDEX($A$2:$A$2069,MATCH(C212,$A$2:$A$2069,1)+1))</f>
        <v>4.1678040521624382E-3</v>
      </c>
      <c r="E212" s="135">
        <v>241.79999999999799</v>
      </c>
      <c r="F212" s="120">
        <f>FORECAST(E212,INDEX($D$2:$D$6081,MATCH(E212,$C$2:$C$6081,1)-1):INDEX($D$2:$D$6081,MATCH(E212,$C$2:$C$6081,1)+1),INDEX($C$2:$C$6081,MATCH(E212,$C$2:$C$6081,1)-1):INDEX($C$2:$C$6081,MATCH(E212,$C$2:$C$6081,1)+1))</f>
        <v>1.5822590546300752E-2</v>
      </c>
      <c r="G212" s="125">
        <v>304.5</v>
      </c>
      <c r="H212" s="121">
        <f>FORECAST(G212,INDEX($F$2:$F$3041,MATCH(G212,$E$2:$E$3041,1)-1):INDEX($F$2:$F$3041,MATCH(G212,$E$2:$E$3041,1)+1),INDEX($E$2:$E$3041,MATCH(G212,$E$2:$E$3041,1)-1):INDEX($E$2:$E$3041,MATCH(G212,$E$2:$E$3041,1)+1))</f>
        <v>-5.2605169686248399E-5</v>
      </c>
      <c r="I212" s="120">
        <v>410</v>
      </c>
      <c r="J212" s="120">
        <f>FORECAST(I212,INDEX($H$2:$H$1218,MATCH(I212,$G$2:$G$1218,1)-1):INDEX($H$2:$H$1218,MATCH(I212,$G$2:$G$1218,1)+1),INDEX($G$2:$G$1218,MATCH(I212,$G$2:$G$1218,1)-1):INDEX($G$2:$G$1218,MATCH(I212,$G$2:$G$1218,1)+1))</f>
        <v>0.47657352668976394</v>
      </c>
      <c r="K212" s="120">
        <f t="shared" si="3"/>
        <v>3.4779406514577769</v>
      </c>
    </row>
    <row r="213" spans="1:11" x14ac:dyDescent="0.2">
      <c r="A213" s="123">
        <v>272.22300000000001</v>
      </c>
      <c r="B213" s="123">
        <v>0.03</v>
      </c>
      <c r="C213" s="125">
        <v>220.89999999999901</v>
      </c>
      <c r="D213" s="120">
        <f>FORECAST(C213,INDEX($B$2:$B$2069,MATCH(C213,$A$2:$A$2069,1)-1):INDEX($B$2:$B$2069,MATCH(C213,$A$2:$A$2069,1)+1),INDEX($A$2:$A$2069,MATCH(C213,$A$2:$A$2069,1)-1):INDEX($A$2:$A$2069,MATCH(C213,$A$2:$A$2069,1)+1))</f>
        <v>1.4467172957717267E-3</v>
      </c>
      <c r="E213" s="124">
        <v>241.99999999999801</v>
      </c>
      <c r="F213" s="120">
        <f>FORECAST(E213,INDEX($D$2:$D$6081,MATCH(E213,$C$2:$C$6081,1)-1):INDEX($D$2:$D$6081,MATCH(E213,$C$2:$C$6081,1)+1),INDEX($C$2:$C$6081,MATCH(E213,$C$2:$C$6081,1)-1):INDEX($C$2:$C$6081,MATCH(E213,$C$2:$C$6081,1)+1))</f>
        <v>1.7255985267015106E-2</v>
      </c>
      <c r="G213" s="125">
        <v>305</v>
      </c>
      <c r="H213" s="121">
        <f>FORECAST(G213,INDEX($F$2:$F$3041,MATCH(G213,$E$2:$E$3041,1)-1):INDEX($F$2:$F$3041,MATCH(G213,$E$2:$E$3041,1)+1),INDEX($E$2:$E$3041,MATCH(G213,$E$2:$E$3041,1)-1):INDEX($E$2:$E$3041,MATCH(G213,$E$2:$E$3041,1)+1))</f>
        <v>4.379041847686338E-3</v>
      </c>
      <c r="I213" s="120">
        <v>411</v>
      </c>
      <c r="J213" s="120">
        <f>FORECAST(I213,INDEX($H$2:$H$1218,MATCH(I213,$G$2:$G$1218,1)-1):INDEX($H$2:$H$1218,MATCH(I213,$G$2:$G$1218,1)+1),INDEX($G$2:$G$1218,MATCH(I213,$G$2:$G$1218,1)-1):INDEX($G$2:$G$1218,MATCH(I213,$G$2:$G$1218,1)+1))</f>
        <v>0.49458838131400418</v>
      </c>
      <c r="K213" s="120">
        <f t="shared" si="3"/>
        <v>3.6094095470612322</v>
      </c>
    </row>
    <row r="214" spans="1:11" x14ac:dyDescent="0.2">
      <c r="A214" s="123">
        <v>272.57799999999997</v>
      </c>
      <c r="B214" s="123">
        <v>0</v>
      </c>
      <c r="C214" s="125">
        <v>220.99999999999901</v>
      </c>
      <c r="D214" s="120">
        <f>FORECAST(C214,INDEX($B$2:$B$2069,MATCH(C214,$A$2:$A$2069,1)-1):INDEX($B$2:$B$2069,MATCH(C214,$A$2:$A$2069,1)+1),INDEX($A$2:$A$2069,MATCH(C214,$A$2:$A$2069,1)-1):INDEX($A$2:$A$2069,MATCH(C214,$A$2:$A$2069,1)+1))</f>
        <v>6.666666666666668E-3</v>
      </c>
      <c r="E214" s="135">
        <v>242.199999999998</v>
      </c>
      <c r="F214" s="120">
        <f>FORECAST(E214,INDEX($D$2:$D$6081,MATCH(E214,$C$2:$C$6081,1)-1):INDEX($D$2:$D$6081,MATCH(E214,$C$2:$C$6081,1)+1),INDEX($C$2:$C$6081,MATCH(E214,$C$2:$C$6081,1)-1):INDEX($C$2:$C$6081,MATCH(E214,$C$2:$C$6081,1)+1))</f>
        <v>1.0515653775377665E-2</v>
      </c>
      <c r="G214" s="125">
        <v>305.5</v>
      </c>
      <c r="H214" s="121">
        <f>FORECAST(G214,INDEX($F$2:$F$3041,MATCH(G214,$E$2:$E$3041,1)-1):INDEX($F$2:$F$3041,MATCH(G214,$E$2:$E$3041,1)+1),INDEX($E$2:$E$3041,MATCH(G214,$E$2:$E$3041,1)-1):INDEX($E$2:$E$3041,MATCH(G214,$E$2:$E$3041,1)+1))</f>
        <v>7.8493091842884305E-3</v>
      </c>
      <c r="I214" s="120">
        <v>412</v>
      </c>
      <c r="J214" s="120">
        <f>FORECAST(I214,INDEX($H$2:$H$1218,MATCH(I214,$G$2:$G$1218,1)-1):INDEX($H$2:$H$1218,MATCH(I214,$G$2:$G$1218,1)+1),INDEX($G$2:$G$1218,MATCH(I214,$G$2:$G$1218,1)-1):INDEX($G$2:$G$1218,MATCH(I214,$G$2:$G$1218,1)+1))</f>
        <v>0.50328716860627454</v>
      </c>
      <c r="K214" s="120">
        <f t="shared" si="3"/>
        <v>3.672891600192282</v>
      </c>
    </row>
    <row r="215" spans="1:11" x14ac:dyDescent="0.2">
      <c r="A215" s="123">
        <v>272.93299999999999</v>
      </c>
      <c r="B215" s="123">
        <v>1.0000000000000009E-2</v>
      </c>
      <c r="C215" s="125">
        <v>221.099999999999</v>
      </c>
      <c r="D215" s="120">
        <f>FORECAST(C215,INDEX($B$2:$B$2069,MATCH(C215,$A$2:$A$2069,1)-1):INDEX($B$2:$B$2069,MATCH(C215,$A$2:$A$2069,1)+1),INDEX($A$2:$A$2069,MATCH(C215,$A$2:$A$2069,1)-1):INDEX($A$2:$A$2069,MATCH(C215,$A$2:$A$2069,1)+1))</f>
        <v>6.666666666666668E-3</v>
      </c>
      <c r="E215" s="124">
        <v>242.39999999999799</v>
      </c>
      <c r="F215" s="120">
        <f>FORECAST(E215,INDEX($D$2:$D$6081,MATCH(E215,$C$2:$C$6081,1)-1):INDEX($D$2:$D$6081,MATCH(E215,$C$2:$C$6081,1)+1),INDEX($C$2:$C$6081,MATCH(E215,$C$2:$C$6081,1)-1):INDEX($C$2:$C$6081,MATCH(E215,$C$2:$C$6081,1)+1))</f>
        <v>7.3992144333221432E-3</v>
      </c>
      <c r="G215" s="125">
        <v>306</v>
      </c>
      <c r="H215" s="121">
        <f>FORECAST(G215,INDEX($F$2:$F$3041,MATCH(G215,$E$2:$E$3041,1)-1):INDEX($F$2:$F$3041,MATCH(G215,$E$2:$E$3041,1)+1),INDEX($E$2:$E$3041,MATCH(G215,$E$2:$E$3041,1)-1):INDEX($E$2:$E$3041,MATCH(G215,$E$2:$E$3041,1)+1))</f>
        <v>2.2988453176997492E-3</v>
      </c>
      <c r="I215" s="120">
        <v>413</v>
      </c>
      <c r="J215" s="120">
        <f>FORECAST(I215,INDEX($H$2:$H$1218,MATCH(I215,$G$2:$G$1218,1)-1):INDEX($H$2:$H$1218,MATCH(I215,$G$2:$G$1218,1)+1),INDEX($G$2:$G$1218,MATCH(I215,$G$2:$G$1218,1)-1):INDEX($G$2:$G$1218,MATCH(I215,$G$2:$G$1218,1)+1))</f>
        <v>0.51942248174887418</v>
      </c>
      <c r="K215" s="120">
        <f t="shared" si="3"/>
        <v>3.7906439686304463</v>
      </c>
    </row>
    <row r="216" spans="1:11" x14ac:dyDescent="0.2">
      <c r="A216" s="123">
        <v>273.28800000000001</v>
      </c>
      <c r="B216" s="123">
        <v>1.0000000000000002E-2</v>
      </c>
      <c r="C216" s="125">
        <v>221.19999999999899</v>
      </c>
      <c r="D216" s="120">
        <f>FORECAST(C216,INDEX($B$2:$B$2069,MATCH(C216,$A$2:$A$2069,1)-1):INDEX($B$2:$B$2069,MATCH(C216,$A$2:$A$2069,1)+1),INDEX($A$2:$A$2069,MATCH(C216,$A$2:$A$2069,1)-1):INDEX($A$2:$A$2069,MATCH(C216,$A$2:$A$2069,1)+1))</f>
        <v>6.666666666666668E-3</v>
      </c>
      <c r="E216" s="135">
        <v>242.599999999998</v>
      </c>
      <c r="F216" s="120">
        <f>FORECAST(E216,INDEX($D$2:$D$6081,MATCH(E216,$C$2:$C$6081,1)-1):INDEX($D$2:$D$6081,MATCH(E216,$C$2:$C$6081,1)+1),INDEX($C$2:$C$6081,MATCH(E216,$C$2:$C$6081,1)-1):INDEX($C$2:$C$6081,MATCH(E216,$C$2:$C$6081,1)+1))</f>
        <v>8.0762215925940239E-3</v>
      </c>
      <c r="G216" s="125">
        <v>306.5</v>
      </c>
      <c r="H216" s="121">
        <f>FORECAST(G216,INDEX($F$2:$F$3041,MATCH(G216,$E$2:$E$3041,1)-1):INDEX($F$2:$F$3041,MATCH(G216,$E$2:$E$3041,1)+1),INDEX($E$2:$E$3041,MATCH(G216,$E$2:$E$3041,1)-1):INDEX($E$2:$E$3041,MATCH(G216,$E$2:$E$3041,1)+1))</f>
        <v>6.0454989619955768E-3</v>
      </c>
      <c r="I216" s="120">
        <v>414</v>
      </c>
      <c r="J216" s="120">
        <f>FORECAST(I216,INDEX($H$2:$H$1218,MATCH(I216,$G$2:$G$1218,1)-1):INDEX($H$2:$H$1218,MATCH(I216,$G$2:$G$1218,1)+1),INDEX($G$2:$G$1218,MATCH(I216,$G$2:$G$1218,1)-1):INDEX($G$2:$G$1218,MATCH(I216,$G$2:$G$1218,1)+1))</f>
        <v>0.53612463373737818</v>
      </c>
      <c r="K216" s="120">
        <f t="shared" si="3"/>
        <v>3.9125330164152148</v>
      </c>
    </row>
    <row r="217" spans="1:11" x14ac:dyDescent="0.2">
      <c r="A217" s="123">
        <v>273.64299999999997</v>
      </c>
      <c r="B217" s="123">
        <v>1.9999999999999997E-2</v>
      </c>
      <c r="C217" s="125">
        <v>221.29999999999899</v>
      </c>
      <c r="D217" s="120">
        <f>FORECAST(C217,INDEX($B$2:$B$2069,MATCH(C217,$A$2:$A$2069,1)-1):INDEX($B$2:$B$2069,MATCH(C217,$A$2:$A$2069,1)+1),INDEX($A$2:$A$2069,MATCH(C217,$A$2:$A$2069,1)-1):INDEX($A$2:$A$2069,MATCH(C217,$A$2:$A$2069,1)+1))</f>
        <v>6.666666666666668E-3</v>
      </c>
      <c r="E217" s="124">
        <v>242.79999999999799</v>
      </c>
      <c r="F217" s="120">
        <f>FORECAST(E217,INDEX($D$2:$D$6081,MATCH(E217,$C$2:$C$6081,1)-1):INDEX($D$2:$D$6081,MATCH(E217,$C$2:$C$6081,1)+1),INDEX($C$2:$C$6081,MATCH(E217,$C$2:$C$6081,1)-1):INDEX($C$2:$C$6081,MATCH(E217,$C$2:$C$6081,1)+1))</f>
        <v>6.5868726687354773E-3</v>
      </c>
      <c r="G217" s="125">
        <v>307</v>
      </c>
      <c r="H217" s="121">
        <f>FORECAST(G217,INDEX($F$2:$F$3041,MATCH(G217,$E$2:$E$3041,1)-1):INDEX($F$2:$F$3041,MATCH(G217,$E$2:$E$3041,1)+1),INDEX($E$2:$E$3041,MATCH(G217,$E$2:$E$3041,1)-1):INDEX($E$2:$E$3041,MATCH(G217,$E$2:$E$3041,1)+1))</f>
        <v>9.7545095527560299E-3</v>
      </c>
      <c r="I217" s="120">
        <v>415</v>
      </c>
      <c r="J217" s="120">
        <f>FORECAST(I217,INDEX($H$2:$H$1218,MATCH(I217,$G$2:$G$1218,1)-1):INDEX($H$2:$H$1218,MATCH(I217,$G$2:$G$1218,1)+1),INDEX($G$2:$G$1218,MATCH(I217,$G$2:$G$1218,1)-1):INDEX($G$2:$G$1218,MATCH(I217,$G$2:$G$1218,1)+1))</f>
        <v>0.54791961698991898</v>
      </c>
      <c r="K217" s="120">
        <f t="shared" si="3"/>
        <v>3.998610503811991</v>
      </c>
    </row>
    <row r="218" spans="1:11" x14ac:dyDescent="0.2">
      <c r="A218" s="123">
        <v>273.99700000000001</v>
      </c>
      <c r="B218" s="123">
        <v>0</v>
      </c>
      <c r="C218" s="125">
        <v>221.39999999999901</v>
      </c>
      <c r="D218" s="120">
        <f>FORECAST(C218,INDEX($B$2:$B$2069,MATCH(C218,$A$2:$A$2069,1)-1):INDEX($B$2:$B$2069,MATCH(C218,$A$2:$A$2069,1)+1),INDEX($A$2:$A$2069,MATCH(C218,$A$2:$A$2069,1)-1):INDEX($A$2:$A$2069,MATCH(C218,$A$2:$A$2069,1)+1))</f>
        <v>3.3333333333333058E-3</v>
      </c>
      <c r="E218" s="135">
        <v>242.99999999999699</v>
      </c>
      <c r="F218" s="120">
        <f>FORECAST(E218,INDEX($D$2:$D$6081,MATCH(E218,$C$2:$C$6081,1)-1):INDEX($D$2:$D$6081,MATCH(E218,$C$2:$C$6081,1)+1),INDEX($C$2:$C$6081,MATCH(E218,$C$2:$C$6081,1)-1):INDEX($C$2:$C$6081,MATCH(E218,$C$2:$C$6081,1)+1))</f>
        <v>9.1228795343663016E-3</v>
      </c>
      <c r="G218" s="125">
        <v>307.5</v>
      </c>
      <c r="H218" s="121">
        <f>FORECAST(G218,INDEX($F$2:$F$3041,MATCH(G218,$E$2:$E$3041,1)-1):INDEX($F$2:$F$3041,MATCH(G218,$E$2:$E$3041,1)+1),INDEX($E$2:$E$3041,MATCH(G218,$E$2:$E$3041,1)-1):INDEX($E$2:$E$3041,MATCH(G218,$E$2:$E$3041,1)+1))</f>
        <v>0.01</v>
      </c>
      <c r="I218" s="120">
        <v>416</v>
      </c>
      <c r="J218" s="120">
        <f>FORECAST(I218,INDEX($H$2:$H$1218,MATCH(I218,$G$2:$G$1218,1)-1):INDEX($H$2:$H$1218,MATCH(I218,$G$2:$G$1218,1)+1),INDEX($G$2:$G$1218,MATCH(I218,$G$2:$G$1218,1)-1):INDEX($G$2:$G$1218,MATCH(I218,$G$2:$G$1218,1)+1))</f>
        <v>0.55326743867002426</v>
      </c>
      <c r="K218" s="120">
        <f t="shared" si="3"/>
        <v>4.0376378634456138</v>
      </c>
    </row>
    <row r="219" spans="1:11" x14ac:dyDescent="0.2">
      <c r="A219" s="123">
        <v>274.35199999999998</v>
      </c>
      <c r="B219" s="123">
        <v>1.0000000000000002E-2</v>
      </c>
      <c r="C219" s="125">
        <v>221.49999999999901</v>
      </c>
      <c r="D219" s="120">
        <f>FORECAST(C219,INDEX($B$2:$B$2069,MATCH(C219,$A$2:$A$2069,1)-1):INDEX($B$2:$B$2069,MATCH(C219,$A$2:$A$2069,1)+1),INDEX($A$2:$A$2069,MATCH(C219,$A$2:$A$2069,1)-1):INDEX($A$2:$A$2069,MATCH(C219,$A$2:$A$2069,1)+1))</f>
        <v>3.3333333333332707E-3</v>
      </c>
      <c r="E219" s="124">
        <v>243.199999999998</v>
      </c>
      <c r="F219" s="120">
        <f>FORECAST(E219,INDEX($D$2:$D$6081,MATCH(E219,$C$2:$C$6081,1)-1):INDEX($D$2:$D$6081,MATCH(E219,$C$2:$C$6081,1)+1),INDEX($C$2:$C$6081,MATCH(E219,$C$2:$C$6081,1)-1):INDEX($C$2:$C$6081,MATCH(E219,$C$2:$C$6081,1)+1))</f>
        <v>7.3404516766615302E-3</v>
      </c>
      <c r="G219" s="125">
        <v>308</v>
      </c>
      <c r="H219" s="121">
        <f>FORECAST(G219,INDEX($F$2:$F$3041,MATCH(G219,$E$2:$E$3041,1)-1):INDEX($F$2:$F$3041,MATCH(G219,$E$2:$E$3041,1)+1),INDEX($E$2:$E$3041,MATCH(G219,$E$2:$E$3041,1)-1):INDEX($E$2:$E$3041,MATCH(G219,$E$2:$E$3041,1)+1))</f>
        <v>0.01</v>
      </c>
      <c r="I219" s="120">
        <v>417</v>
      </c>
      <c r="J219" s="120">
        <f>FORECAST(I219,INDEX($H$2:$H$1218,MATCH(I219,$G$2:$G$1218,1)-1):INDEX($H$2:$H$1218,MATCH(I219,$G$2:$G$1218,1)+1),INDEX($G$2:$G$1218,MATCH(I219,$G$2:$G$1218,1)-1):INDEX($G$2:$G$1218,MATCH(I219,$G$2:$G$1218,1)+1))</f>
        <v>0.56679559848757144</v>
      </c>
      <c r="K219" s="120">
        <f t="shared" si="3"/>
        <v>4.1363637353916927</v>
      </c>
    </row>
    <row r="220" spans="1:11" x14ac:dyDescent="0.2">
      <c r="A220" s="123">
        <v>274.70699999999999</v>
      </c>
      <c r="B220" s="123">
        <v>2.0000000000000004E-2</v>
      </c>
      <c r="C220" s="125">
        <v>221.599999999999</v>
      </c>
      <c r="D220" s="120">
        <f>FORECAST(C220,INDEX($B$2:$B$2069,MATCH(C220,$A$2:$A$2069,1)-1):INDEX($B$2:$B$2069,MATCH(C220,$A$2:$A$2069,1)+1),INDEX($A$2:$A$2069,MATCH(C220,$A$2:$A$2069,1)-1):INDEX($A$2:$A$2069,MATCH(C220,$A$2:$A$2069,1)+1))</f>
        <v>3.3333333333332355E-3</v>
      </c>
      <c r="E220" s="135">
        <v>243.39999999999799</v>
      </c>
      <c r="F220" s="120">
        <f>FORECAST(E220,INDEX($D$2:$D$6081,MATCH(E220,$C$2:$C$6081,1)-1):INDEX($D$2:$D$6081,MATCH(E220,$C$2:$C$6081,1)+1),INDEX($C$2:$C$6081,MATCH(E220,$C$2:$C$6081,1)-1):INDEX($C$2:$C$6081,MATCH(E220,$C$2:$C$6081,1)+1))</f>
        <v>3.6823518609021555E-3</v>
      </c>
      <c r="G220" s="125">
        <v>308.5</v>
      </c>
      <c r="H220" s="121">
        <f>FORECAST(G220,INDEX($F$2:$F$3041,MATCH(G220,$E$2:$E$3041,1)-1):INDEX($F$2:$F$3041,MATCH(G220,$E$2:$E$3041,1)+1),INDEX($E$2:$E$3041,MATCH(G220,$E$2:$E$3041,1)-1):INDEX($E$2:$E$3041,MATCH(G220,$E$2:$E$3041,1)+1))</f>
        <v>5.0845818360096828E-3</v>
      </c>
      <c r="I220" s="120">
        <v>418</v>
      </c>
      <c r="J220" s="120">
        <f>FORECAST(I220,INDEX($H$2:$H$1218,MATCH(I220,$G$2:$G$1218,1)-1):INDEX($H$2:$H$1218,MATCH(I220,$G$2:$G$1218,1)+1),INDEX($G$2:$G$1218,MATCH(I220,$G$2:$G$1218,1)-1):INDEX($G$2:$G$1218,MATCH(I220,$G$2:$G$1218,1)+1))</f>
        <v>0.58225368681526968</v>
      </c>
      <c r="K220" s="120">
        <f t="shared" si="3"/>
        <v>4.2491738492101314</v>
      </c>
    </row>
    <row r="221" spans="1:11" x14ac:dyDescent="0.2">
      <c r="A221" s="123">
        <v>275.06099999999998</v>
      </c>
      <c r="B221" s="123">
        <v>0</v>
      </c>
      <c r="C221" s="125">
        <v>221.69999999999899</v>
      </c>
      <c r="D221" s="120">
        <f>FORECAST(C221,INDEX($B$2:$B$2069,MATCH(C221,$A$2:$A$2069,1)-1):INDEX($B$2:$B$2069,MATCH(C221,$A$2:$A$2069,1)+1),INDEX($A$2:$A$2069,MATCH(C221,$A$2:$A$2069,1)-1):INDEX($A$2:$A$2069,MATCH(C221,$A$2:$A$2069,1)+1))</f>
        <v>3.1513498624091696E-3</v>
      </c>
      <c r="E221" s="124">
        <v>243.599999999998</v>
      </c>
      <c r="F221" s="120">
        <f>FORECAST(E221,INDEX($D$2:$D$6081,MATCH(E221,$C$2:$C$6081,1)-1):INDEX($D$2:$D$6081,MATCH(E221,$C$2:$C$6081,1)+1),INDEX($C$2:$C$6081,MATCH(E221,$C$2:$C$6081,1)-1):INDEX($C$2:$C$6081,MATCH(E221,$C$2:$C$6081,1)+1))</f>
        <v>5.2106408443872709E-3</v>
      </c>
      <c r="G221" s="125">
        <v>309</v>
      </c>
      <c r="H221" s="121">
        <f>FORECAST(G221,INDEX($F$2:$F$3041,MATCH(G221,$E$2:$E$3041,1)-1):INDEX($F$2:$F$3041,MATCH(G221,$E$2:$E$3041,1)+1),INDEX($E$2:$E$3041,MATCH(G221,$E$2:$E$3041,1)-1):INDEX($E$2:$E$3041,MATCH(G221,$E$2:$E$3041,1)+1))</f>
        <v>2.7094074163924731E-3</v>
      </c>
      <c r="I221" s="120">
        <v>419</v>
      </c>
      <c r="J221" s="120">
        <f>FORECAST(I221,INDEX($H$2:$H$1218,MATCH(I221,$G$2:$G$1218,1)-1):INDEX($H$2:$H$1218,MATCH(I221,$G$2:$G$1218,1)+1),INDEX($G$2:$G$1218,MATCH(I221,$G$2:$G$1218,1)-1):INDEX($G$2:$G$1218,MATCH(I221,$G$2:$G$1218,1)+1))</f>
        <v>0.59569860049214896</v>
      </c>
      <c r="K221" s="120">
        <f t="shared" si="3"/>
        <v>4.3472922070571434</v>
      </c>
    </row>
    <row r="222" spans="1:11" x14ac:dyDescent="0.2">
      <c r="A222" s="123">
        <v>275.416</v>
      </c>
      <c r="B222" s="123">
        <v>1.0000000000000002E-2</v>
      </c>
      <c r="C222" s="125">
        <v>221.79999999999899</v>
      </c>
      <c r="D222" s="120">
        <f>FORECAST(C222,INDEX($B$2:$B$2069,MATCH(C222,$A$2:$A$2069,1)-1):INDEX($B$2:$B$2069,MATCH(C222,$A$2:$A$2069,1)+1),INDEX($A$2:$A$2069,MATCH(C222,$A$2:$A$2069,1)-1):INDEX($A$2:$A$2069,MATCH(C222,$A$2:$A$2069,1)+1))</f>
        <v>1.786473830376778E-3</v>
      </c>
      <c r="E222" s="135">
        <v>243.79999999999799</v>
      </c>
      <c r="F222" s="120">
        <f>FORECAST(E222,INDEX($D$2:$D$6081,MATCH(E222,$C$2:$C$6081,1)-1):INDEX($D$2:$D$6081,MATCH(E222,$C$2:$C$6081,1)+1),INDEX($C$2:$C$6081,MATCH(E222,$C$2:$C$6081,1)-1):INDEX($C$2:$C$6081,MATCH(E222,$C$2:$C$6081,1)+1))</f>
        <v>6.6666666666666654E-3</v>
      </c>
      <c r="G222" s="125">
        <v>309.5</v>
      </c>
      <c r="H222" s="121">
        <f>FORECAST(G222,INDEX($F$2:$F$3041,MATCH(G222,$E$2:$E$3041,1)-1):INDEX($F$2:$F$3041,MATCH(G222,$E$2:$E$3041,1)+1),INDEX($E$2:$E$3041,MATCH(G222,$E$2:$E$3041,1)-1):INDEX($E$2:$E$3041,MATCH(G222,$E$2:$E$3041,1)+1))</f>
        <v>4.4317447254402786E-3</v>
      </c>
      <c r="I222" s="120">
        <v>420</v>
      </c>
      <c r="J222" s="120">
        <f>FORECAST(I222,INDEX($H$2:$H$1218,MATCH(I222,$G$2:$G$1218,1)-1):INDEX($H$2:$H$1218,MATCH(I222,$G$2:$G$1218,1)+1),INDEX($G$2:$G$1218,MATCH(I222,$G$2:$G$1218,1)-1):INDEX($G$2:$G$1218,MATCH(I222,$G$2:$G$1218,1)+1))</f>
        <v>0.61415546475211169</v>
      </c>
      <c r="K222" s="120">
        <f t="shared" si="3"/>
        <v>4.4819868027767873</v>
      </c>
    </row>
    <row r="223" spans="1:11" x14ac:dyDescent="0.2">
      <c r="A223" s="123">
        <v>275.77</v>
      </c>
      <c r="B223" s="123">
        <v>9.999999999999995E-3</v>
      </c>
      <c r="C223" s="125">
        <v>221.89999999999901</v>
      </c>
      <c r="D223" s="120">
        <f>FORECAST(C223,INDEX($B$2:$B$2069,MATCH(C223,$A$2:$A$2069,1)-1):INDEX($B$2:$B$2069,MATCH(C223,$A$2:$A$2069,1)+1),INDEX($A$2:$A$2069,MATCH(C223,$A$2:$A$2069,1)-1):INDEX($A$2:$A$2069,MATCH(C223,$A$2:$A$2069,1)+1))</f>
        <v>4.2159779834394229E-4</v>
      </c>
      <c r="E223" s="124">
        <v>243.99999999999699</v>
      </c>
      <c r="F223" s="120">
        <f>FORECAST(E223,INDEX($D$2:$D$6081,MATCH(E223,$C$2:$C$6081,1)-1):INDEX($D$2:$D$6081,MATCH(E223,$C$2:$C$6081,1)+1),INDEX($C$2:$C$6081,MATCH(E223,$C$2:$C$6081,1)-1):INDEX($C$2:$C$6081,MATCH(E223,$C$2:$C$6081,1)+1))</f>
        <v>4.4444444444549092E-3</v>
      </c>
      <c r="G223" s="125">
        <v>310</v>
      </c>
      <c r="H223" s="121">
        <f>FORECAST(G223,INDEX($F$2:$F$3041,MATCH(G223,$E$2:$E$3041,1)-1):INDEX($F$2:$F$3041,MATCH(G223,$E$2:$E$3041,1)+1),INDEX($E$2:$E$3041,MATCH(G223,$E$2:$E$3041,1)-1):INDEX($E$2:$E$3041,MATCH(G223,$E$2:$E$3041,1)+1))</f>
        <v>9.081809776680938E-4</v>
      </c>
      <c r="I223" s="120">
        <v>421</v>
      </c>
      <c r="J223" s="120">
        <f>FORECAST(I223,INDEX($H$2:$H$1218,MATCH(I223,$G$2:$G$1218,1)-1):INDEX($H$2:$H$1218,MATCH(I223,$G$2:$G$1218,1)+1),INDEX($G$2:$G$1218,MATCH(I223,$G$2:$G$1218,1)-1):INDEX($G$2:$G$1218,MATCH(I223,$G$2:$G$1218,1)+1))</f>
        <v>0.62739115117431687</v>
      </c>
      <c r="K223" s="120">
        <f t="shared" si="3"/>
        <v>4.5785782609248633</v>
      </c>
    </row>
    <row r="224" spans="1:11" x14ac:dyDescent="0.2">
      <c r="A224" s="123">
        <v>276.12400000000002</v>
      </c>
      <c r="B224" s="123">
        <v>2.0000000000000004E-2</v>
      </c>
      <c r="C224" s="125">
        <v>221.99999999999901</v>
      </c>
      <c r="D224" s="120">
        <f>FORECAST(C224,INDEX($B$2:$B$2069,MATCH(C224,$A$2:$A$2069,1)-1):INDEX($B$2:$B$2069,MATCH(C224,$A$2:$A$2069,1)+1),INDEX($A$2:$A$2069,MATCH(C224,$A$2:$A$2069,1)-1):INDEX($A$2:$A$2069,MATCH(C224,$A$2:$A$2069,1)+1))</f>
        <v>-9.4327823368844932E-4</v>
      </c>
      <c r="E224" s="135">
        <v>244.199999999998</v>
      </c>
      <c r="F224" s="120">
        <f>FORECAST(E224,INDEX($D$2:$D$6081,MATCH(E224,$C$2:$C$6081,1)-1):INDEX($D$2:$D$6081,MATCH(E224,$C$2:$C$6081,1)+1),INDEX($C$2:$C$6081,MATCH(E224,$C$2:$C$6081,1)-1):INDEX($C$2:$C$6081,MATCH(E224,$C$2:$C$6081,1)+1))</f>
        <v>3.1934195531636567E-3</v>
      </c>
      <c r="G224" s="125">
        <v>310.5</v>
      </c>
      <c r="H224" s="121">
        <f>FORECAST(G224,INDEX($F$2:$F$3041,MATCH(G224,$E$2:$E$3041,1)-1):INDEX($F$2:$F$3041,MATCH(G224,$E$2:$E$3041,1)+1),INDEX($E$2:$E$3041,MATCH(G224,$E$2:$E$3041,1)-1):INDEX($E$2:$E$3041,MATCH(G224,$E$2:$E$3041,1)+1))</f>
        <v>0</v>
      </c>
      <c r="I224" s="120">
        <v>422</v>
      </c>
      <c r="J224" s="120">
        <f>FORECAST(I224,INDEX($H$2:$H$1218,MATCH(I224,$G$2:$G$1218,1)-1):INDEX($H$2:$H$1218,MATCH(I224,$G$2:$G$1218,1)+1),INDEX($G$2:$G$1218,MATCH(I224,$G$2:$G$1218,1)-1):INDEX($G$2:$G$1218,MATCH(I224,$G$2:$G$1218,1)+1))</f>
        <v>0.63343373842596717</v>
      </c>
      <c r="K224" s="120">
        <f t="shared" si="3"/>
        <v>4.6226758841992162</v>
      </c>
    </row>
    <row r="225" spans="1:11" x14ac:dyDescent="0.2">
      <c r="A225" s="123">
        <v>276.47800000000001</v>
      </c>
      <c r="B225" s="123">
        <v>0</v>
      </c>
      <c r="C225" s="125">
        <v>222.099999999999</v>
      </c>
      <c r="D225" s="120">
        <f>FORECAST(C225,INDEX($B$2:$B$2069,MATCH(C225,$A$2:$A$2069,1)-1):INDEX($B$2:$B$2069,MATCH(C225,$A$2:$A$2069,1)+1),INDEX($A$2:$A$2069,MATCH(C225,$A$2:$A$2069,1)-1):INDEX($A$2:$A$2069,MATCH(C225,$A$2:$A$2069,1)+1))</f>
        <v>0</v>
      </c>
      <c r="E225" s="124">
        <v>244.39999999999799</v>
      </c>
      <c r="F225" s="120">
        <f>FORECAST(E225,INDEX($D$2:$D$6081,MATCH(E225,$C$2:$C$6081,1)-1):INDEX($D$2:$D$6081,MATCH(E225,$C$2:$C$6081,1)+1),INDEX($C$2:$C$6081,MATCH(E225,$C$2:$C$6081,1)-1):INDEX($C$2:$C$6081,MATCH(E225,$C$2:$C$6081,1)+1))</f>
        <v>1.5298293317149714E-3</v>
      </c>
      <c r="G225" s="125">
        <v>311</v>
      </c>
      <c r="H225" s="121">
        <f>FORECAST(G225,INDEX($F$2:$F$3041,MATCH(G225,$E$2:$E$3041,1)-1):INDEX($F$2:$F$3041,MATCH(G225,$E$2:$E$3041,1)+1),INDEX($E$2:$E$3041,MATCH(G225,$E$2:$E$3041,1)-1):INDEX($E$2:$E$3041,MATCH(G225,$E$2:$E$3041,1)+1))</f>
        <v>4.6456861485484335E-3</v>
      </c>
      <c r="I225" s="120">
        <v>423</v>
      </c>
      <c r="J225" s="120">
        <f>FORECAST(I225,INDEX($H$2:$H$1218,MATCH(I225,$G$2:$G$1218,1)-1):INDEX($H$2:$H$1218,MATCH(I225,$G$2:$G$1218,1)+1),INDEX($G$2:$G$1218,MATCH(I225,$G$2:$G$1218,1)-1):INDEX($G$2:$G$1218,MATCH(I225,$G$2:$G$1218,1)+1))</f>
        <v>0.65100279706793085</v>
      </c>
      <c r="K225" s="120">
        <f t="shared" si="3"/>
        <v>4.7508914476677848</v>
      </c>
    </row>
    <row r="226" spans="1:11" x14ac:dyDescent="0.2">
      <c r="A226" s="123">
        <v>276.83300000000003</v>
      </c>
      <c r="B226" s="123">
        <v>1.0000000000000002E-2</v>
      </c>
      <c r="C226" s="125">
        <v>222.19999999999899</v>
      </c>
      <c r="D226" s="120">
        <f>FORECAST(C226,INDEX($B$2:$B$2069,MATCH(C226,$A$2:$A$2069,1)-1):INDEX($B$2:$B$2069,MATCH(C226,$A$2:$A$2069,1)+1),INDEX($A$2:$A$2069,MATCH(C226,$A$2:$A$2069,1)-1):INDEX($A$2:$A$2069,MATCH(C226,$A$2:$A$2069,1)+1))</f>
        <v>0</v>
      </c>
      <c r="E226" s="135">
        <v>244.599999999998</v>
      </c>
      <c r="F226" s="120">
        <f>FORECAST(E226,INDEX($D$2:$D$6081,MATCH(E226,$C$2:$C$6081,1)-1):INDEX($D$2:$D$6081,MATCH(E226,$C$2:$C$6081,1)+1),INDEX($C$2:$C$6081,MATCH(E226,$C$2:$C$6081,1)-1):INDEX($C$2:$C$6081,MATCH(E226,$C$2:$C$6081,1)+1))</f>
        <v>1.0639625691375443E-3</v>
      </c>
      <c r="G226" s="125">
        <v>311.5</v>
      </c>
      <c r="H226" s="121">
        <f>FORECAST(G226,INDEX($F$2:$F$3041,MATCH(G226,$E$2:$E$3041,1)-1):INDEX($F$2:$F$3041,MATCH(G226,$E$2:$E$3041,1)+1),INDEX($E$2:$E$3041,MATCH(G226,$E$2:$E$3041,1)-1):INDEX($E$2:$E$3041,MATCH(G226,$E$2:$E$3041,1)+1))</f>
        <v>2.4534360950645429E-3</v>
      </c>
      <c r="I226" s="120">
        <v>424</v>
      </c>
      <c r="J226" s="120">
        <f>FORECAST(I226,INDEX($H$2:$H$1218,MATCH(I226,$G$2:$G$1218,1)-1):INDEX($H$2:$H$1218,MATCH(I226,$G$2:$G$1218,1)+1),INDEX($G$2:$G$1218,MATCH(I226,$G$2:$G$1218,1)-1):INDEX($G$2:$G$1218,MATCH(I226,$G$2:$G$1218,1)+1))</f>
        <v>0.66872910125531781</v>
      </c>
      <c r="K226" s="120">
        <f t="shared" si="3"/>
        <v>4.8802545584591916</v>
      </c>
    </row>
    <row r="227" spans="1:11" x14ac:dyDescent="0.2">
      <c r="A227" s="123">
        <v>277.18700000000001</v>
      </c>
      <c r="B227" s="123">
        <v>9.999999999999995E-3</v>
      </c>
      <c r="C227" s="125">
        <v>222.29999999999899</v>
      </c>
      <c r="D227" s="120">
        <f>FORECAST(C227,INDEX($B$2:$B$2069,MATCH(C227,$A$2:$A$2069,1)-1):INDEX($B$2:$B$2069,MATCH(C227,$A$2:$A$2069,1)+1),INDEX($A$2:$A$2069,MATCH(C227,$A$2:$A$2069,1)-1):INDEX($A$2:$A$2069,MATCH(C227,$A$2:$A$2069,1)+1))</f>
        <v>0</v>
      </c>
      <c r="E227" s="124">
        <v>244.799999999997</v>
      </c>
      <c r="F227" s="120">
        <f>FORECAST(E227,INDEX($D$2:$D$6081,MATCH(E227,$C$2:$C$6081,1)-1):INDEX($D$2:$D$6081,MATCH(E227,$C$2:$C$6081,1)+1),INDEX($C$2:$C$6081,MATCH(E227,$C$2:$C$6081,1)-1):INDEX($C$2:$C$6081,MATCH(E227,$C$2:$C$6081,1)+1))</f>
        <v>5.6672796883634469E-3</v>
      </c>
      <c r="G227" s="125">
        <v>312</v>
      </c>
      <c r="H227" s="121">
        <f>FORECAST(G227,INDEX($F$2:$F$3041,MATCH(G227,$E$2:$E$3041,1)-1):INDEX($F$2:$F$3041,MATCH(G227,$E$2:$E$3041,1)+1),INDEX($E$2:$E$3041,MATCH(G227,$E$2:$E$3041,1)-1):INDEX($E$2:$E$3041,MATCH(G227,$E$2:$E$3041,1)+1))</f>
        <v>8.6491115397846485E-4</v>
      </c>
      <c r="I227" s="120">
        <v>425</v>
      </c>
      <c r="J227" s="120">
        <f>FORECAST(I227,INDEX($H$2:$H$1218,MATCH(I227,$G$2:$G$1218,1)-1):INDEX($H$2:$H$1218,MATCH(I227,$G$2:$G$1218,1)+1),INDEX($G$2:$G$1218,MATCH(I227,$G$2:$G$1218,1)-1):INDEX($G$2:$G$1218,MATCH(I227,$G$2:$G$1218,1)+1))</f>
        <v>0.6825789309155823</v>
      </c>
      <c r="K227" s="120">
        <f t="shared" si="3"/>
        <v>4.9813279141820246</v>
      </c>
    </row>
    <row r="228" spans="1:11" x14ac:dyDescent="0.2">
      <c r="A228" s="123">
        <v>277.541</v>
      </c>
      <c r="B228" s="123">
        <v>0</v>
      </c>
      <c r="C228" s="125">
        <v>222.39999999999901</v>
      </c>
      <c r="D228" s="120">
        <f>FORECAST(C228,INDEX($B$2:$B$2069,MATCH(C228,$A$2:$A$2069,1)-1):INDEX($B$2:$B$2069,MATCH(C228,$A$2:$A$2069,1)+1),INDEX($A$2:$A$2069,MATCH(C228,$A$2:$A$2069,1)-1):INDEX($A$2:$A$2069,MATCH(C228,$A$2:$A$2069,1)+1))</f>
        <v>0</v>
      </c>
      <c r="E228" s="135">
        <v>244.99999999999699</v>
      </c>
      <c r="F228" s="120">
        <f>FORECAST(E228,INDEX($D$2:$D$6081,MATCH(E228,$C$2:$C$6081,1)-1):INDEX($D$2:$D$6081,MATCH(E228,$C$2:$C$6081,1)+1),INDEX($C$2:$C$6081,MATCH(E228,$C$2:$C$6081,1)-1):INDEX($C$2:$C$6081,MATCH(E228,$C$2:$C$6081,1)+1))</f>
        <v>4.5730571419442256E-3</v>
      </c>
      <c r="G228" s="125">
        <v>312.5</v>
      </c>
      <c r="H228" s="121">
        <f>FORECAST(G228,INDEX($F$2:$F$3041,MATCH(G228,$E$2:$E$3041,1)-1):INDEX($F$2:$F$3041,MATCH(G228,$E$2:$E$3041,1)+1),INDEX($E$2:$E$3041,MATCH(G228,$E$2:$E$3041,1)-1):INDEX($E$2:$E$3041,MATCH(G228,$E$2:$E$3041,1)+1))</f>
        <v>7.3084457796284141E-3</v>
      </c>
      <c r="I228" s="120">
        <v>426</v>
      </c>
      <c r="J228" s="120">
        <f>FORECAST(I228,INDEX($H$2:$H$1218,MATCH(I228,$G$2:$G$1218,1)-1):INDEX($H$2:$H$1218,MATCH(I228,$G$2:$G$1218,1)+1),INDEX($G$2:$G$1218,MATCH(I228,$G$2:$G$1218,1)-1):INDEX($G$2:$G$1218,MATCH(I228,$G$2:$G$1218,1)+1))</f>
        <v>0.69096786758550532</v>
      </c>
      <c r="K228" s="120">
        <f t="shared" si="3"/>
        <v>5.0425487379014733</v>
      </c>
    </row>
    <row r="229" spans="1:11" x14ac:dyDescent="0.2">
      <c r="A229" s="123">
        <v>277.89400000000001</v>
      </c>
      <c r="B229" s="123">
        <v>2.0000000000000004E-2</v>
      </c>
      <c r="C229" s="125">
        <v>222.49999999999901</v>
      </c>
      <c r="D229" s="120">
        <f>FORECAST(C229,INDEX($B$2:$B$2069,MATCH(C229,$A$2:$A$2069,1)-1):INDEX($B$2:$B$2069,MATCH(C229,$A$2:$A$2069,1)+1),INDEX($A$2:$A$2069,MATCH(C229,$A$2:$A$2069,1)-1):INDEX($A$2:$A$2069,MATCH(C229,$A$2:$A$2069,1)+1))</f>
        <v>1.3269754768352016E-2</v>
      </c>
      <c r="E229" s="124">
        <v>245.199999999997</v>
      </c>
      <c r="F229" s="120">
        <f>FORECAST(E229,INDEX($D$2:$D$6081,MATCH(E229,$C$2:$C$6081,1)-1):INDEX($D$2:$D$6081,MATCH(E229,$C$2:$C$6081,1)+1),INDEX($C$2:$C$6081,MATCH(E229,$C$2:$C$6081,1)-1):INDEX($C$2:$C$6081,MATCH(E229,$C$2:$C$6081,1)+1))</f>
        <v>3.3359775741172871E-3</v>
      </c>
      <c r="G229" s="125">
        <v>313</v>
      </c>
      <c r="H229" s="121">
        <f>FORECAST(G229,INDEX($F$2:$F$3041,MATCH(G229,$E$2:$E$3041,1)-1):INDEX($F$2:$F$3041,MATCH(G229,$E$2:$E$3041,1)+1),INDEX($E$2:$E$3041,MATCH(G229,$E$2:$E$3041,1)-1):INDEX($E$2:$E$3041,MATCH(G229,$E$2:$E$3041,1)+1))</f>
        <v>5.7988786220208866E-3</v>
      </c>
      <c r="I229" s="120">
        <v>427</v>
      </c>
      <c r="J229" s="120">
        <f>FORECAST(I229,INDEX($H$2:$H$1218,MATCH(I229,$G$2:$G$1218,1)-1):INDEX($H$2:$H$1218,MATCH(I229,$G$2:$G$1218,1)+1),INDEX($G$2:$G$1218,MATCH(I229,$G$2:$G$1218,1)-1):INDEX($G$2:$G$1218,MATCH(I229,$G$2:$G$1218,1)+1))</f>
        <v>0.69179079566606649</v>
      </c>
      <c r="K229" s="120">
        <f t="shared" si="3"/>
        <v>5.0485543065374179</v>
      </c>
    </row>
    <row r="230" spans="1:11" x14ac:dyDescent="0.2">
      <c r="A230" s="123">
        <v>278.24799999999999</v>
      </c>
      <c r="B230" s="123">
        <v>0</v>
      </c>
      <c r="C230" s="125">
        <v>222.599999999999</v>
      </c>
      <c r="D230" s="120">
        <f>FORECAST(C230,INDEX($B$2:$B$2069,MATCH(C230,$A$2:$A$2069,1)-1):INDEX($B$2:$B$2069,MATCH(C230,$A$2:$A$2069,1)+1),INDEX($A$2:$A$2069,MATCH(C230,$A$2:$A$2069,1)-1):INDEX($A$2:$A$2069,MATCH(C230,$A$2:$A$2069,1)+1))</f>
        <v>1.7356948228840707E-2</v>
      </c>
      <c r="E230" s="135">
        <v>245.39999999999699</v>
      </c>
      <c r="F230" s="120">
        <f>FORECAST(E230,INDEX($D$2:$D$6081,MATCH(E230,$C$2:$C$6081,1)-1):INDEX($D$2:$D$6081,MATCH(E230,$C$2:$C$6081,1)+1),INDEX($C$2:$C$6081,MATCH(E230,$C$2:$C$6081,1)-1):INDEX($C$2:$C$6081,MATCH(E230,$C$2:$C$6081,1)+1))</f>
        <v>5.5576754827866282E-3</v>
      </c>
      <c r="G230" s="125">
        <v>313.5</v>
      </c>
      <c r="H230" s="121">
        <f>FORECAST(G230,INDEX($F$2:$F$3041,MATCH(G230,$E$2:$E$3041,1)-1):INDEX($F$2:$F$3041,MATCH(G230,$E$2:$E$3041,1)+1),INDEX($E$2:$E$3041,MATCH(G230,$E$2:$E$3041,1)-1):INDEX($E$2:$E$3041,MATCH(G230,$E$2:$E$3041,1)+1))</f>
        <v>5.1408168293070045E-3</v>
      </c>
      <c r="I230" s="120">
        <v>428</v>
      </c>
      <c r="J230" s="120">
        <f>FORECAST(I230,INDEX($H$2:$H$1218,MATCH(I230,$G$2:$G$1218,1)-1):INDEX($H$2:$H$1218,MATCH(I230,$G$2:$G$1218,1)+1),INDEX($G$2:$G$1218,MATCH(I230,$G$2:$G$1218,1)-1):INDEX($G$2:$G$1218,MATCH(I230,$G$2:$G$1218,1)+1))</f>
        <v>0.71780965891803916</v>
      </c>
      <c r="K230" s="120">
        <f t="shared" si="3"/>
        <v>5.2384348960810847</v>
      </c>
    </row>
    <row r="231" spans="1:11" x14ac:dyDescent="0.2">
      <c r="A231" s="123">
        <v>278.60199999999998</v>
      </c>
      <c r="B231" s="123">
        <v>1.9999999999999997E-2</v>
      </c>
      <c r="C231" s="125">
        <v>222.69999999999899</v>
      </c>
      <c r="D231" s="120">
        <f>FORECAST(C231,INDEX($B$2:$B$2069,MATCH(C231,$A$2:$A$2069,1)-1):INDEX($B$2:$B$2069,MATCH(C231,$A$2:$A$2069,1)+1),INDEX($A$2:$A$2069,MATCH(C231,$A$2:$A$2069,1)-1):INDEX($A$2:$A$2069,MATCH(C231,$A$2:$A$2069,1)+1))</f>
        <v>2.1444141689331175E-2</v>
      </c>
      <c r="E231" s="124">
        <v>245.59999999999701</v>
      </c>
      <c r="F231" s="120">
        <f>FORECAST(E231,INDEX($D$2:$D$6081,MATCH(E231,$C$2:$C$6081,1)-1):INDEX($D$2:$D$6081,MATCH(E231,$C$2:$C$6081,1)+1),INDEX($C$2:$C$6081,MATCH(E231,$C$2:$C$6081,1)-1):INDEX($C$2:$C$6081,MATCH(E231,$C$2:$C$6081,1)+1))</f>
        <v>6.6697997944122917E-3</v>
      </c>
      <c r="G231" s="125">
        <v>314</v>
      </c>
      <c r="H231" s="121">
        <f>FORECAST(G231,INDEX($F$2:$F$3041,MATCH(G231,$E$2:$E$3041,1)-1):INDEX($F$2:$F$3041,MATCH(G231,$E$2:$E$3041,1)+1),INDEX($E$2:$E$3041,MATCH(G231,$E$2:$E$3041,1)-1):INDEX($E$2:$E$3041,MATCH(G231,$E$2:$E$3041,1)+1))</f>
        <v>1.6979031020336599E-3</v>
      </c>
      <c r="I231" s="120">
        <v>429</v>
      </c>
      <c r="J231" s="120">
        <f>FORECAST(I231,INDEX($H$2:$H$1218,MATCH(I231,$G$2:$G$1218,1)-1):INDEX($H$2:$H$1218,MATCH(I231,$G$2:$G$1218,1)+1),INDEX($G$2:$G$1218,MATCH(I231,$G$2:$G$1218,1)-1):INDEX($G$2:$G$1218,MATCH(I231,$G$2:$G$1218,1)+1))</f>
        <v>0.73320191950423919</v>
      </c>
      <c r="K231" s="120">
        <f t="shared" si="3"/>
        <v>5.3507646118804795</v>
      </c>
    </row>
    <row r="232" spans="1:11" x14ac:dyDescent="0.2">
      <c r="A232" s="123">
        <v>278.95499999999998</v>
      </c>
      <c r="B232" s="123">
        <v>1.0000000000000002E-2</v>
      </c>
      <c r="C232" s="125">
        <v>222.79999999999899</v>
      </c>
      <c r="D232" s="120">
        <f>FORECAST(C232,INDEX($B$2:$B$2069,MATCH(C232,$A$2:$A$2069,1)-1):INDEX($B$2:$B$2069,MATCH(C232,$A$2:$A$2069,1)+1),INDEX($A$2:$A$2069,MATCH(C232,$A$2:$A$2069,1)-1):INDEX($A$2:$A$2069,MATCH(C232,$A$2:$A$2069,1)+1))</f>
        <v>1.0000496318557083E-2</v>
      </c>
      <c r="E232" s="135">
        <v>245.799999999997</v>
      </c>
      <c r="F232" s="120">
        <f>FORECAST(E232,INDEX($D$2:$D$6081,MATCH(E232,$C$2:$C$6081,1)-1):INDEX($D$2:$D$6081,MATCH(E232,$C$2:$C$6081,1)+1),INDEX($C$2:$C$6081,MATCH(E232,$C$2:$C$6081,1)-1):INDEX($C$2:$C$6081,MATCH(E232,$C$2:$C$6081,1)+1))</f>
        <v>7.9073725003779849E-3</v>
      </c>
      <c r="G232" s="125">
        <v>314.5</v>
      </c>
      <c r="H232" s="121">
        <f>FORECAST(G232,INDEX($F$2:$F$3041,MATCH(G232,$E$2:$E$3041,1)-1):INDEX($F$2:$F$3041,MATCH(G232,$E$2:$E$3041,1)+1),INDEX($E$2:$E$3041,MATCH(G232,$E$2:$E$3041,1)-1):INDEX($E$2:$E$3041,MATCH(G232,$E$2:$E$3041,1)+1))</f>
        <v>1.5945979195310933E-3</v>
      </c>
      <c r="I232" s="120">
        <v>430</v>
      </c>
      <c r="J232" s="120">
        <f>FORECAST(I232,INDEX($H$2:$H$1218,MATCH(I232,$G$2:$G$1218,1)-1):INDEX($H$2:$H$1218,MATCH(I232,$G$2:$G$1218,1)+1),INDEX($G$2:$G$1218,MATCH(I232,$G$2:$G$1218,1)-1):INDEX($G$2:$G$1218,MATCH(I232,$G$2:$G$1218,1)+1))</f>
        <v>0.76004501448630357</v>
      </c>
      <c r="K232" s="120">
        <f t="shared" si="3"/>
        <v>5.5466602838401133</v>
      </c>
    </row>
    <row r="233" spans="1:11" x14ac:dyDescent="0.2">
      <c r="A233" s="123">
        <v>279.30900000000003</v>
      </c>
      <c r="B233" s="123">
        <v>1.0000000000000002E-2</v>
      </c>
      <c r="C233" s="125">
        <v>222.89999999999901</v>
      </c>
      <c r="D233" s="120">
        <f>FORECAST(C233,INDEX($B$2:$B$2069,MATCH(C233,$A$2:$A$2069,1)-1):INDEX($B$2:$B$2069,MATCH(C233,$A$2:$A$2069,1)+1),INDEX($A$2:$A$2069,MATCH(C233,$A$2:$A$2069,1)-1):INDEX($A$2:$A$2069,MATCH(C233,$A$2:$A$2069,1)+1))</f>
        <v>1.0004218707735477E-2</v>
      </c>
      <c r="E233" s="124">
        <v>245.99999999999699</v>
      </c>
      <c r="F233" s="120">
        <f>FORECAST(E233,INDEX($D$2:$D$6081,MATCH(E233,$C$2:$C$6081,1)-1):INDEX($D$2:$D$6081,MATCH(E233,$C$2:$C$6081,1)+1),INDEX($C$2:$C$6081,MATCH(E233,$C$2:$C$6081,1)-1):INDEX($C$2:$C$6081,MATCH(E233,$C$2:$C$6081,1)+1))</f>
        <v>9.9395225572166401E-3</v>
      </c>
      <c r="G233" s="125">
        <v>315</v>
      </c>
      <c r="H233" s="121">
        <f>FORECAST(G233,INDEX($F$2:$F$3041,MATCH(G233,$E$2:$E$3041,1)-1):INDEX($F$2:$F$3041,MATCH(G233,$E$2:$E$3041,1)+1),INDEX($E$2:$E$3041,MATCH(G233,$E$2:$E$3041,1)-1):INDEX($E$2:$E$3041,MATCH(G233,$E$2:$E$3041,1)+1))</f>
        <v>4.7899445358172699E-3</v>
      </c>
      <c r="I233" s="120">
        <v>431</v>
      </c>
      <c r="J233" s="120">
        <f>FORECAST(I233,INDEX($H$2:$H$1218,MATCH(I233,$G$2:$G$1218,1)-1):INDEX($H$2:$H$1218,MATCH(I233,$G$2:$G$1218,1)+1),INDEX($G$2:$G$1218,MATCH(I233,$G$2:$G$1218,1)-1):INDEX($G$2:$G$1218,MATCH(I233,$G$2:$G$1218,1)+1))</f>
        <v>0.78815586170847141</v>
      </c>
      <c r="K233" s="120">
        <f t="shared" si="3"/>
        <v>5.7518077643978005</v>
      </c>
    </row>
    <row r="234" spans="1:11" x14ac:dyDescent="0.2">
      <c r="A234" s="123">
        <v>279.66199999999998</v>
      </c>
      <c r="B234" s="123">
        <v>2.0000000000000004E-2</v>
      </c>
      <c r="C234" s="125">
        <v>222.99999999999901</v>
      </c>
      <c r="D234" s="120">
        <f>FORECAST(C234,INDEX($B$2:$B$2069,MATCH(C234,$A$2:$A$2069,1)-1):INDEX($B$2:$B$2069,MATCH(C234,$A$2:$A$2069,1)+1),INDEX($A$2:$A$2069,MATCH(C234,$A$2:$A$2069,1)-1):INDEX($A$2:$A$2069,MATCH(C234,$A$2:$A$2069,1)+1))</f>
        <v>1.000794109691387E-2</v>
      </c>
      <c r="E234" s="135">
        <v>246.199999999997</v>
      </c>
      <c r="F234" s="120">
        <f>FORECAST(E234,INDEX($D$2:$D$6081,MATCH(E234,$C$2:$C$6081,1)-1):INDEX($D$2:$D$6081,MATCH(E234,$C$2:$C$6081,1)+1),INDEX($C$2:$C$6081,MATCH(E234,$C$2:$C$6081,1)-1):INDEX($C$2:$C$6081,MATCH(E234,$C$2:$C$6081,1)+1))</f>
        <v>9.9999999999999985E-3</v>
      </c>
      <c r="G234" s="125">
        <v>315.5</v>
      </c>
      <c r="H234" s="121">
        <f>FORECAST(G234,INDEX($F$2:$F$3041,MATCH(G234,$E$2:$E$3041,1)-1):INDEX($F$2:$F$3041,MATCH(G234,$E$2:$E$3041,1)+1),INDEX($E$2:$E$3041,MATCH(G234,$E$2:$E$3041,1)-1):INDEX($E$2:$E$3041,MATCH(G234,$E$2:$E$3041,1)+1))</f>
        <v>6.3003220613211397E-4</v>
      </c>
      <c r="I234" s="120">
        <v>432</v>
      </c>
      <c r="J234" s="120">
        <f>FORECAST(I234,INDEX($H$2:$H$1218,MATCH(I234,$G$2:$G$1218,1)-1):INDEX($H$2:$H$1218,MATCH(I234,$G$2:$G$1218,1)+1),INDEX($G$2:$G$1218,MATCH(I234,$G$2:$G$1218,1)-1):INDEX($G$2:$G$1218,MATCH(I234,$G$2:$G$1218,1)+1))</f>
        <v>0.79048159795016737</v>
      </c>
      <c r="K234" s="120">
        <f t="shared" si="3"/>
        <v>5.7687805339004345</v>
      </c>
    </row>
    <row r="235" spans="1:11" x14ac:dyDescent="0.2">
      <c r="A235" s="123">
        <v>280.01600000000002</v>
      </c>
      <c r="B235" s="123">
        <v>0</v>
      </c>
      <c r="C235" s="125">
        <v>223.099999999999</v>
      </c>
      <c r="D235" s="120">
        <f>FORECAST(C235,INDEX($B$2:$B$2069,MATCH(C235,$A$2:$A$2069,1)-1):INDEX($B$2:$B$2069,MATCH(C235,$A$2:$A$2069,1)+1),INDEX($A$2:$A$2069,MATCH(C235,$A$2:$A$2069,1)-1):INDEX($A$2:$A$2069,MATCH(C235,$A$2:$A$2069,1)+1))</f>
        <v>1.0011663486092264E-2</v>
      </c>
      <c r="E235" s="124">
        <v>246.39999999999699</v>
      </c>
      <c r="F235" s="120">
        <f>FORECAST(E235,INDEX($D$2:$D$6081,MATCH(E235,$C$2:$C$6081,1)-1):INDEX($D$2:$D$6081,MATCH(E235,$C$2:$C$6081,1)+1),INDEX($C$2:$C$6081,MATCH(E235,$C$2:$C$6081,1)-1):INDEX($C$2:$C$6081,MATCH(E235,$C$2:$C$6081,1)+1))</f>
        <v>8.6026469683115891E-3</v>
      </c>
      <c r="G235" s="125">
        <v>316</v>
      </c>
      <c r="H235" s="121">
        <f>FORECAST(G235,INDEX($F$2:$F$3041,MATCH(G235,$E$2:$E$3041,1)-1):INDEX($F$2:$F$3041,MATCH(G235,$E$2:$E$3041,1)+1),INDEX($E$2:$E$3041,MATCH(G235,$E$2:$E$3041,1)-1):INDEX($E$2:$E$3041,MATCH(G235,$E$2:$E$3041,1)+1))</f>
        <v>3.1803542673696228E-3</v>
      </c>
      <c r="I235" s="120">
        <v>433</v>
      </c>
      <c r="J235" s="120">
        <f>FORECAST(I235,INDEX($H$2:$H$1218,MATCH(I235,$G$2:$G$1218,1)-1):INDEX($H$2:$H$1218,MATCH(I235,$G$2:$G$1218,1)+1),INDEX($G$2:$G$1218,MATCH(I235,$G$2:$G$1218,1)-1):INDEX($G$2:$G$1218,MATCH(I235,$G$2:$G$1218,1)+1))</f>
        <v>0.82764672403541795</v>
      </c>
      <c r="K235" s="120">
        <f t="shared" si="3"/>
        <v>6.0400043757412973</v>
      </c>
    </row>
    <row r="236" spans="1:11" x14ac:dyDescent="0.2">
      <c r="A236" s="123">
        <v>280.36900000000003</v>
      </c>
      <c r="B236" s="123">
        <v>1.0000000000000002E-2</v>
      </c>
      <c r="C236" s="125">
        <v>223.19999999999899</v>
      </c>
      <c r="D236" s="120">
        <f>FORECAST(C236,INDEX($B$2:$B$2069,MATCH(C236,$A$2:$A$2069,1)-1):INDEX($B$2:$B$2069,MATCH(C236,$A$2:$A$2069,1)+1),INDEX($A$2:$A$2069,MATCH(C236,$A$2:$A$2069,1)-1):INDEX($A$2:$A$2069,MATCH(C236,$A$2:$A$2069,1)+1))</f>
        <v>1.2061186151747449E-2</v>
      </c>
      <c r="E236" s="135">
        <v>246.59999999999701</v>
      </c>
      <c r="F236" s="120">
        <f>FORECAST(E236,INDEX($D$2:$D$6081,MATCH(E236,$C$2:$C$6081,1)-1):INDEX($D$2:$D$6081,MATCH(E236,$C$2:$C$6081,1)+1),INDEX($C$2:$C$6081,MATCH(E236,$C$2:$C$6081,1)-1):INDEX($C$2:$C$6081,MATCH(E236,$C$2:$C$6081,1)+1))</f>
        <v>4.4228993536883365E-3</v>
      </c>
      <c r="G236" s="125">
        <v>316.5</v>
      </c>
      <c r="H236" s="121">
        <f>FORECAST(G236,INDEX($F$2:$F$3041,MATCH(G236,$E$2:$E$3041,1)-1):INDEX($F$2:$F$3041,MATCH(G236,$E$2:$E$3041,1)+1),INDEX($E$2:$E$3041,MATCH(G236,$E$2:$E$3041,1)-1):INDEX($E$2:$E$3041,MATCH(G236,$E$2:$E$3041,1)+1))</f>
        <v>4.0297906601649558E-3</v>
      </c>
      <c r="I236" s="120">
        <v>434</v>
      </c>
      <c r="J236" s="120">
        <f>FORECAST(I236,INDEX($H$2:$H$1218,MATCH(I236,$G$2:$G$1218,1)-1):INDEX($H$2:$H$1218,MATCH(I236,$G$2:$G$1218,1)+1),INDEX($G$2:$G$1218,MATCH(I236,$G$2:$G$1218,1)-1):INDEX($G$2:$G$1218,MATCH(I236,$G$2:$G$1218,1)+1))</f>
        <v>1.0939065045423888</v>
      </c>
      <c r="K236" s="120">
        <f t="shared" si="3"/>
        <v>7.9831163251304673</v>
      </c>
    </row>
    <row r="237" spans="1:11" x14ac:dyDescent="0.2">
      <c r="A237" s="123">
        <v>280.72199999999998</v>
      </c>
      <c r="B237" s="123">
        <v>0</v>
      </c>
      <c r="C237" s="125">
        <v>223.29999999999899</v>
      </c>
      <c r="D237" s="120">
        <f>FORECAST(C237,INDEX($B$2:$B$2069,MATCH(C237,$A$2:$A$2069,1)-1):INDEX($B$2:$B$2069,MATCH(C237,$A$2:$A$2069,1)+1),INDEX($A$2:$A$2069,MATCH(C237,$A$2:$A$2069,1)-1):INDEX($A$2:$A$2069,MATCH(C237,$A$2:$A$2069,1)+1))</f>
        <v>9.3351564768608952E-3</v>
      </c>
      <c r="E237" s="124">
        <v>246.799999999997</v>
      </c>
      <c r="F237" s="120">
        <f>FORECAST(E237,INDEX($D$2:$D$6081,MATCH(E237,$C$2:$C$6081,1)-1):INDEX($D$2:$D$6081,MATCH(E237,$C$2:$C$6081,1)+1),INDEX($C$2:$C$6081,MATCH(E237,$C$2:$C$6081,1)-1):INDEX($C$2:$C$6081,MATCH(E237,$C$2:$C$6081,1)+1))</f>
        <v>5.4570637119253362E-3</v>
      </c>
      <c r="G237" s="125">
        <v>317</v>
      </c>
      <c r="H237" s="121">
        <f>FORECAST(G237,INDEX($F$2:$F$3041,MATCH(G237,$E$2:$E$3041,1)-1):INDEX($F$2:$F$3041,MATCH(G237,$E$2:$E$3041,1)+1),INDEX($E$2:$E$3041,MATCH(G237,$E$2:$E$3041,1)-1):INDEX($E$2:$E$3041,MATCH(G237,$E$2:$E$3041,1)+1))</f>
        <v>2.8292629645747525E-3</v>
      </c>
      <c r="I237" s="120">
        <v>435</v>
      </c>
      <c r="J237" s="120">
        <f>FORECAST(I237,INDEX($H$2:$H$1218,MATCH(I237,$G$2:$G$1218,1)-1):INDEX($H$2:$H$1218,MATCH(I237,$G$2:$G$1218,1)+1),INDEX($G$2:$G$1218,MATCH(I237,$G$2:$G$1218,1)-1):INDEX($G$2:$G$1218,MATCH(I237,$G$2:$G$1218,1)+1))</f>
        <v>5.9031887191385977</v>
      </c>
      <c r="K237" s="120">
        <f t="shared" si="3"/>
        <v>43.080319971033894</v>
      </c>
    </row>
    <row r="238" spans="1:11" x14ac:dyDescent="0.2">
      <c r="A238" s="123">
        <v>281.07499999999999</v>
      </c>
      <c r="B238" s="123">
        <v>0</v>
      </c>
      <c r="C238" s="125">
        <v>223.39999999999901</v>
      </c>
      <c r="D238" s="120">
        <f>FORECAST(C238,INDEX($B$2:$B$2069,MATCH(C238,$A$2:$A$2069,1)-1):INDEX($B$2:$B$2069,MATCH(C238,$A$2:$A$2069,1)+1),INDEX($A$2:$A$2069,MATCH(C238,$A$2:$A$2069,1)-1):INDEX($A$2:$A$2069,MATCH(C238,$A$2:$A$2069,1)+1))</f>
        <v>6.609126801974341E-3</v>
      </c>
      <c r="E238" s="135">
        <v>246.99999999999699</v>
      </c>
      <c r="F238" s="120">
        <f>FORECAST(E238,INDEX($D$2:$D$6081,MATCH(E238,$C$2:$C$6081,1)-1):INDEX($D$2:$D$6081,MATCH(E238,$C$2:$C$6081,1)+1),INDEX($C$2:$C$6081,MATCH(E238,$C$2:$C$6081,1)-1):INDEX($C$2:$C$6081,MATCH(E238,$C$2:$C$6081,1)+1))</f>
        <v>6.6666666666665925E-3</v>
      </c>
      <c r="G238" s="125">
        <v>317.5</v>
      </c>
      <c r="H238" s="121">
        <f>FORECAST(G238,INDEX($F$2:$F$3041,MATCH(G238,$E$2:$E$3041,1)-1):INDEX($F$2:$F$3041,MATCH(G238,$E$2:$E$3041,1)+1),INDEX($E$2:$E$3041,MATCH(G238,$E$2:$E$3041,1)-1):INDEX($E$2:$E$3041,MATCH(G238,$E$2:$E$3041,1)+1))</f>
        <v>4.0262720210577641E-3</v>
      </c>
      <c r="I238" s="120">
        <v>436</v>
      </c>
      <c r="J238" s="120">
        <f>FORECAST(I238,INDEX($H$2:$H$1218,MATCH(I238,$G$2:$G$1218,1)-1):INDEX($H$2:$H$1218,MATCH(I238,$G$2:$G$1218,1)+1),INDEX($G$2:$G$1218,MATCH(I238,$G$2:$G$1218,1)-1):INDEX($G$2:$G$1218,MATCH(I238,$G$2:$G$1218,1)+1))</f>
        <v>9.1354445992724322</v>
      </c>
      <c r="K238" s="120">
        <f t="shared" si="3"/>
        <v>66.668692996103047</v>
      </c>
    </row>
    <row r="239" spans="1:11" x14ac:dyDescent="0.2">
      <c r="A239" s="123">
        <v>281.428</v>
      </c>
      <c r="B239" s="123">
        <v>1.0000000000000002E-2</v>
      </c>
      <c r="C239" s="125">
        <v>223.49999999999901</v>
      </c>
      <c r="D239" s="120">
        <f>FORECAST(C239,INDEX($B$2:$B$2069,MATCH(C239,$A$2:$A$2069,1)-1):INDEX($B$2:$B$2069,MATCH(C239,$A$2:$A$2069,1)+1),INDEX($A$2:$A$2069,MATCH(C239,$A$2:$A$2069,1)-1):INDEX($A$2:$A$2069,MATCH(C239,$A$2:$A$2069,1)+1))</f>
        <v>3.8830971270877868E-3</v>
      </c>
      <c r="E239" s="124">
        <v>247.199999999997</v>
      </c>
      <c r="F239" s="120">
        <f>FORECAST(E239,INDEX($D$2:$D$6081,MATCH(E239,$C$2:$C$6081,1)-1):INDEX($D$2:$D$6081,MATCH(E239,$C$2:$C$6081,1)+1),INDEX($C$2:$C$6081,MATCH(E239,$C$2:$C$6081,1)-1):INDEX($C$2:$C$6081,MATCH(E239,$C$2:$C$6081,1)+1))</f>
        <v>4.444444444444251E-3</v>
      </c>
      <c r="G239" s="125">
        <v>318</v>
      </c>
      <c r="H239" s="121">
        <f>FORECAST(G239,INDEX($F$2:$F$3041,MATCH(G239,$E$2:$E$3041,1)-1):INDEX($F$2:$F$3041,MATCH(G239,$E$2:$E$3041,1)+1),INDEX($E$2:$E$3041,MATCH(G239,$E$2:$E$3041,1)-1):INDEX($E$2:$E$3041,MATCH(G239,$E$2:$E$3041,1)+1))</f>
        <v>2.8815751245390153E-3</v>
      </c>
      <c r="I239" s="120">
        <v>437</v>
      </c>
      <c r="J239" s="120">
        <f>FORECAST(I239,INDEX($H$2:$H$1218,MATCH(I239,$G$2:$G$1218,1)-1):INDEX($H$2:$H$1218,MATCH(I239,$G$2:$G$1218,1)+1),INDEX($G$2:$G$1218,MATCH(I239,$G$2:$G$1218,1)-1):INDEX($G$2:$G$1218,MATCH(I239,$G$2:$G$1218,1)+1))</f>
        <v>1.9131646485027431</v>
      </c>
      <c r="K239" s="120">
        <f t="shared" si="3"/>
        <v>13.961902479512053</v>
      </c>
    </row>
    <row r="240" spans="1:11" x14ac:dyDescent="0.2">
      <c r="A240" s="123">
        <v>281.78100000000001</v>
      </c>
      <c r="B240" s="123">
        <v>0</v>
      </c>
      <c r="C240" s="125">
        <v>223.599999999999</v>
      </c>
      <c r="D240" s="120">
        <f>FORECAST(C240,INDEX($B$2:$B$2069,MATCH(C240,$A$2:$A$2069,1)-1):INDEX($B$2:$B$2069,MATCH(C240,$A$2:$A$2069,1)+1),INDEX($A$2:$A$2069,MATCH(C240,$A$2:$A$2069,1)-1):INDEX($A$2:$A$2069,MATCH(C240,$A$2:$A$2069,1)+1))</f>
        <v>7.7631170790528614E-3</v>
      </c>
      <c r="E240" s="135">
        <v>247.39999999999699</v>
      </c>
      <c r="F240" s="120">
        <f>FORECAST(E240,INDEX($D$2:$D$6081,MATCH(E240,$C$2:$C$6081,1)-1):INDEX($D$2:$D$6081,MATCH(E240,$C$2:$C$6081,1)+1),INDEX($C$2:$C$6081,MATCH(E240,$C$2:$C$6081,1)-1):INDEX($C$2:$C$6081,MATCH(E240,$C$2:$C$6081,1)+1))</f>
        <v>3.3333333333333327E-3</v>
      </c>
      <c r="G240" s="125">
        <v>318.5</v>
      </c>
      <c r="H240" s="121">
        <f>FORECAST(G240,INDEX($F$2:$F$3041,MATCH(G240,$E$2:$E$3041,1)-1):INDEX($F$2:$F$3041,MATCH(G240,$E$2:$E$3041,1)+1),INDEX($E$2:$E$3041,MATCH(G240,$E$2:$E$3041,1)-1):INDEX($E$2:$E$3041,MATCH(G240,$E$2:$E$3041,1)+1))</f>
        <v>3.938956078344269E-3</v>
      </c>
      <c r="I240" s="120">
        <v>438</v>
      </c>
      <c r="J240" s="120">
        <f>FORECAST(I240,INDEX($H$2:$H$1218,MATCH(I240,$G$2:$G$1218,1)-1):INDEX($H$2:$H$1218,MATCH(I240,$G$2:$G$1218,1)+1),INDEX($G$2:$G$1218,MATCH(I240,$G$2:$G$1218,1)-1):INDEX($G$2:$G$1218,MATCH(I240,$G$2:$G$1218,1)+1))</f>
        <v>0.89582639967136046</v>
      </c>
      <c r="K240" s="120">
        <f t="shared" si="3"/>
        <v>6.5375663514231981</v>
      </c>
    </row>
    <row r="241" spans="1:11" x14ac:dyDescent="0.2">
      <c r="A241" s="123">
        <v>282.13400000000001</v>
      </c>
      <c r="B241" s="123">
        <v>2.0000000000000004E-2</v>
      </c>
      <c r="C241" s="125">
        <v>223.69999999999899</v>
      </c>
      <c r="D241" s="120">
        <f>FORECAST(C241,INDEX($B$2:$B$2069,MATCH(C241,$A$2:$A$2069,1)-1):INDEX($B$2:$B$2069,MATCH(C241,$A$2:$A$2069,1)+1),INDEX($A$2:$A$2069,MATCH(C241,$A$2:$A$2069,1)-1):INDEX($A$2:$A$2069,MATCH(C241,$A$2:$A$2069,1)+1))</f>
        <v>9.1279931110848089E-3</v>
      </c>
      <c r="E241" s="124">
        <v>247.59999999999701</v>
      </c>
      <c r="F241" s="120">
        <f>FORECAST(E241,INDEX($D$2:$D$6081,MATCH(E241,$C$2:$C$6081,1)-1):INDEX($D$2:$D$6081,MATCH(E241,$C$2:$C$6081,1)+1),INDEX($C$2:$C$6081,MATCH(E241,$C$2:$C$6081,1)-1):INDEX($C$2:$C$6081,MATCH(E241,$C$2:$C$6081,1)+1))</f>
        <v>2.1421975992881315E-3</v>
      </c>
      <c r="G241" s="125">
        <v>319</v>
      </c>
      <c r="H241" s="121">
        <f>FORECAST(G241,INDEX($F$2:$F$3041,MATCH(G241,$E$2:$E$3041,1)-1):INDEX($F$2:$F$3041,MATCH(G241,$E$2:$E$3041,1)+1),INDEX($E$2:$E$3041,MATCH(G241,$E$2:$E$3041,1)-1):INDEX($E$2:$E$3041,MATCH(G241,$E$2:$E$3041,1)+1))</f>
        <v>7.6706788947000781E-4</v>
      </c>
      <c r="I241" s="120">
        <v>439</v>
      </c>
      <c r="J241" s="120">
        <f>FORECAST(I241,INDEX($H$2:$H$1218,MATCH(I241,$G$2:$G$1218,1)-1):INDEX($H$2:$H$1218,MATCH(I241,$G$2:$G$1218,1)+1),INDEX($G$2:$G$1218,MATCH(I241,$G$2:$G$1218,1)-1):INDEX($G$2:$G$1218,MATCH(I241,$G$2:$G$1218,1)+1))</f>
        <v>0.919066073550173</v>
      </c>
      <c r="K241" s="120">
        <f t="shared" si="3"/>
        <v>6.7071649589479483</v>
      </c>
    </row>
    <row r="242" spans="1:11" x14ac:dyDescent="0.2">
      <c r="A242" s="123">
        <v>282.48700000000002</v>
      </c>
      <c r="B242" s="123">
        <v>0</v>
      </c>
      <c r="C242" s="125">
        <v>223.79999999999899</v>
      </c>
      <c r="D242" s="120">
        <f>FORECAST(C242,INDEX($B$2:$B$2069,MATCH(C242,$A$2:$A$2069,1)-1):INDEX($B$2:$B$2069,MATCH(C242,$A$2:$A$2069,1)+1),INDEX($A$2:$A$2069,MATCH(C242,$A$2:$A$2069,1)-1):INDEX($A$2:$A$2069,MATCH(C242,$A$2:$A$2069,1)+1))</f>
        <v>1.0492869143117201E-2</v>
      </c>
      <c r="E242" s="135">
        <v>247.799999999997</v>
      </c>
      <c r="F242" s="120">
        <f>FORECAST(E242,INDEX($D$2:$D$6081,MATCH(E242,$C$2:$C$6081,1)-1):INDEX($D$2:$D$6081,MATCH(E242,$C$2:$C$6081,1)+1),INDEX($C$2:$C$6081,MATCH(E242,$C$2:$C$6081,1)-1):INDEX($C$2:$C$6081,MATCH(E242,$C$2:$C$6081,1)+1))</f>
        <v>1.3019390581856527E-3</v>
      </c>
      <c r="G242" s="125">
        <v>319.5</v>
      </c>
      <c r="H242" s="121">
        <f>FORECAST(G242,INDEX($F$2:$F$3041,MATCH(G242,$E$2:$E$3041,1)-1):INDEX($F$2:$F$3041,MATCH(G242,$E$2:$E$3041,1)+1),INDEX($E$2:$E$3041,MATCH(G242,$E$2:$E$3041,1)-1):INDEX($E$2:$E$3041,MATCH(G242,$E$2:$E$3041,1)+1))</f>
        <v>0</v>
      </c>
      <c r="I242" s="120">
        <v>440</v>
      </c>
      <c r="J242" s="120">
        <f>FORECAST(I242,INDEX($H$2:$H$1218,MATCH(I242,$G$2:$G$1218,1)-1):INDEX($H$2:$H$1218,MATCH(I242,$G$2:$G$1218,1)+1),INDEX($G$2:$G$1218,MATCH(I242,$G$2:$G$1218,1)-1):INDEX($G$2:$G$1218,MATCH(I242,$G$2:$G$1218,1)+1))</f>
        <v>0.94203905167278634</v>
      </c>
      <c r="K242" s="120">
        <f t="shared" si="3"/>
        <v>6.8748172728577366</v>
      </c>
    </row>
    <row r="243" spans="1:11" x14ac:dyDescent="0.2">
      <c r="A243" s="123">
        <v>282.83999999999997</v>
      </c>
      <c r="B243" s="123">
        <v>0</v>
      </c>
      <c r="C243" s="125">
        <v>223.89999999999901</v>
      </c>
      <c r="D243" s="120">
        <f>FORECAST(C243,INDEX($B$2:$B$2069,MATCH(C243,$A$2:$A$2069,1)-1):INDEX($B$2:$B$2069,MATCH(C243,$A$2:$A$2069,1)+1),INDEX($A$2:$A$2069,MATCH(C243,$A$2:$A$2069,1)-1):INDEX($A$2:$A$2069,MATCH(C243,$A$2:$A$2069,1)+1))</f>
        <v>1.3519866391030533E-2</v>
      </c>
      <c r="E243" s="124">
        <v>247.99999999999699</v>
      </c>
      <c r="F243" s="120">
        <f>FORECAST(E243,INDEX($D$2:$D$6081,MATCH(E243,$C$2:$C$6081,1)-1):INDEX($D$2:$D$6081,MATCH(E243,$C$2:$C$6081,1)+1),INDEX($C$2:$C$6081,MATCH(E243,$C$2:$C$6081,1)-1):INDEX($C$2:$C$6081,MATCH(E243,$C$2:$C$6081,1)+1))</f>
        <v>4.9676823637634371E-3</v>
      </c>
      <c r="G243" s="125">
        <v>320</v>
      </c>
      <c r="H243" s="121">
        <f>FORECAST(G243,INDEX($F$2:$F$3041,MATCH(G243,$E$2:$E$3041,1)-1):INDEX($F$2:$F$3041,MATCH(G243,$E$2:$E$3041,1)+1),INDEX($E$2:$E$3041,MATCH(G243,$E$2:$E$3041,1)-1):INDEX($E$2:$E$3041,MATCH(G243,$E$2:$E$3041,1)+1))</f>
        <v>4.9165394705037446E-3</v>
      </c>
      <c r="I243" s="120">
        <v>441</v>
      </c>
      <c r="J243" s="120">
        <f>FORECAST(I243,INDEX($H$2:$H$1218,MATCH(I243,$G$2:$G$1218,1)-1):INDEX($H$2:$H$1218,MATCH(I243,$G$2:$G$1218,1)+1),INDEX($G$2:$G$1218,MATCH(I243,$G$2:$G$1218,1)-1):INDEX($G$2:$G$1218,MATCH(I243,$G$2:$G$1218,1)+1))</f>
        <v>0.94780699383770362</v>
      </c>
      <c r="K243" s="120">
        <f t="shared" si="3"/>
        <v>6.9169105898532521</v>
      </c>
    </row>
    <row r="244" spans="1:11" x14ac:dyDescent="0.2">
      <c r="A244" s="123">
        <v>283.19200000000001</v>
      </c>
      <c r="B244" s="123">
        <v>0</v>
      </c>
      <c r="C244" s="125">
        <v>223.99999999999901</v>
      </c>
      <c r="D244" s="120">
        <f>FORECAST(C244,INDEX($B$2:$B$2069,MATCH(C244,$A$2:$A$2069,1)-1):INDEX($B$2:$B$2069,MATCH(C244,$A$2:$A$2069,1)+1),INDEX($A$2:$A$2069,MATCH(C244,$A$2:$A$2069,1)-1):INDEX($A$2:$A$2069,MATCH(C244,$A$2:$A$2069,1)+1))</f>
        <v>1.4884742423062924E-2</v>
      </c>
      <c r="E244" s="135">
        <v>248.199999999997</v>
      </c>
      <c r="F244" s="120">
        <f>FORECAST(E244,INDEX($D$2:$D$6081,MATCH(E244,$C$2:$C$6081,1)-1):INDEX($D$2:$D$6081,MATCH(E244,$C$2:$C$6081,1)+1),INDEX($C$2:$C$6081,MATCH(E244,$C$2:$C$6081,1)-1):INDEX($C$2:$C$6081,MATCH(E244,$C$2:$C$6081,1)+1))</f>
        <v>5.8081859938949876E-3</v>
      </c>
      <c r="G244" s="125">
        <v>320.5</v>
      </c>
      <c r="H244" s="121">
        <f>FORECAST(G244,INDEX($F$2:$F$3041,MATCH(G244,$E$2:$E$3041,1)-1):INDEX($F$2:$F$3041,MATCH(G244,$E$2:$E$3041,1)+1),INDEX($E$2:$E$3041,MATCH(G244,$E$2:$E$3041,1)-1):INDEX($E$2:$E$3041,MATCH(G244,$E$2:$E$3041,1)+1))</f>
        <v>2.1402530548262355E-3</v>
      </c>
      <c r="I244" s="120">
        <v>442</v>
      </c>
      <c r="J244" s="120">
        <f>FORECAST(I244,INDEX($H$2:$H$1218,MATCH(I244,$G$2:$G$1218,1)-1):INDEX($H$2:$H$1218,MATCH(I244,$G$2:$G$1218,1)+1),INDEX($G$2:$G$1218,MATCH(I244,$G$2:$G$1218,1)-1):INDEX($G$2:$G$1218,MATCH(I244,$G$2:$G$1218,1)+1))</f>
        <v>0.9520910171745065</v>
      </c>
      <c r="K244" s="120">
        <f t="shared" si="3"/>
        <v>6.9481745566504678</v>
      </c>
    </row>
    <row r="245" spans="1:11" x14ac:dyDescent="0.2">
      <c r="A245" s="123">
        <v>283.54500000000002</v>
      </c>
      <c r="B245" s="123">
        <v>1.0000000000000002E-2</v>
      </c>
      <c r="C245" s="125">
        <v>224.099999999999</v>
      </c>
      <c r="D245" s="120">
        <f>FORECAST(C245,INDEX($B$2:$B$2069,MATCH(C245,$A$2:$A$2069,1)-1):INDEX($B$2:$B$2069,MATCH(C245,$A$2:$A$2069,1)+1),INDEX($A$2:$A$2069,MATCH(C245,$A$2:$A$2069,1)-1):INDEX($A$2:$A$2069,MATCH(C245,$A$2:$A$2069,1)+1))</f>
        <v>1.6249618455095316E-2</v>
      </c>
      <c r="E245" s="124">
        <v>248.39999999999699</v>
      </c>
      <c r="F245" s="120">
        <f>FORECAST(E245,INDEX($D$2:$D$6081,MATCH(E245,$C$2:$C$6081,1)-1):INDEX($D$2:$D$6081,MATCH(E245,$C$2:$C$6081,1)+1),INDEX($C$2:$C$6081,MATCH(E245,$C$2:$C$6081,1)-1):INDEX($C$2:$C$6081,MATCH(E245,$C$2:$C$6081,1)+1))</f>
        <v>3.3353510430104722E-3</v>
      </c>
      <c r="G245" s="125">
        <v>321</v>
      </c>
      <c r="H245" s="121">
        <f>FORECAST(G245,INDEX($F$2:$F$3041,MATCH(G245,$E$2:$E$3041,1)-1):INDEX($F$2:$F$3041,MATCH(G245,$E$2:$E$3041,1)+1),INDEX($E$2:$E$3041,MATCH(G245,$E$2:$E$3041,1)-1):INDEX($E$2:$E$3041,MATCH(G245,$E$2:$E$3041,1)+1))</f>
        <v>-2.9845002471551307E-5</v>
      </c>
      <c r="I245" s="120">
        <v>443</v>
      </c>
      <c r="J245" s="120">
        <f>FORECAST(I245,INDEX($H$2:$H$1218,MATCH(I245,$G$2:$G$1218,1)-1):INDEX($H$2:$H$1218,MATCH(I245,$G$2:$G$1218,1)+1),INDEX($G$2:$G$1218,MATCH(I245,$G$2:$G$1218,1)-1):INDEX($G$2:$G$1218,MATCH(I245,$G$2:$G$1218,1)+1))</f>
        <v>0.96446145245412218</v>
      </c>
      <c r="K245" s="120">
        <f t="shared" si="3"/>
        <v>7.0384515807101993</v>
      </c>
    </row>
    <row r="246" spans="1:11" x14ac:dyDescent="0.2">
      <c r="A246" s="123">
        <v>283.89699999999999</v>
      </c>
      <c r="B246" s="123">
        <v>0</v>
      </c>
      <c r="C246" s="125">
        <v>224.19999999999899</v>
      </c>
      <c r="D246" s="120">
        <f>FORECAST(C246,INDEX($B$2:$B$2069,MATCH(C246,$A$2:$A$2069,1)-1):INDEX($B$2:$B$2069,MATCH(C246,$A$2:$A$2069,1)+1),INDEX($A$2:$A$2069,MATCH(C246,$A$2:$A$2069,1)-1):INDEX($A$2:$A$2069,MATCH(C246,$A$2:$A$2069,1)+1))</f>
        <v>1.7614494487127708E-2</v>
      </c>
      <c r="E246" s="135">
        <v>248.59999999999701</v>
      </c>
      <c r="F246" s="120">
        <f>FORECAST(E246,INDEX($D$2:$D$6081,MATCH(E246,$C$2:$C$6081,1)-1):INDEX($D$2:$D$6081,MATCH(E246,$C$2:$C$6081,1)+1),INDEX($C$2:$C$6081,MATCH(E246,$C$2:$C$6081,1)-1):INDEX($C$2:$C$6081,MATCH(E246,$C$2:$C$6081,1)+1))</f>
        <v>2.889257662394229E-3</v>
      </c>
      <c r="G246" s="125">
        <v>321.5</v>
      </c>
      <c r="H246" s="121">
        <f>FORECAST(G246,INDEX($F$2:$F$3041,MATCH(G246,$E$2:$E$3041,1)-1):INDEX($F$2:$F$3041,MATCH(G246,$E$2:$E$3041,1)+1),INDEX($E$2:$E$3041,MATCH(G246,$E$2:$E$3041,1)-1):INDEX($E$2:$E$3041,MATCH(G246,$E$2:$E$3041,1)+1))</f>
        <v>0</v>
      </c>
      <c r="I246" s="120">
        <v>444</v>
      </c>
      <c r="J246" s="120">
        <f>FORECAST(I246,INDEX($H$2:$H$1218,MATCH(I246,$G$2:$G$1218,1)-1):INDEX($H$2:$H$1218,MATCH(I246,$G$2:$G$1218,1)+1),INDEX($G$2:$G$1218,MATCH(I246,$G$2:$G$1218,1)-1):INDEX($G$2:$G$1218,MATCH(I246,$G$2:$G$1218,1)+1))</f>
        <v>0.97648711749308992</v>
      </c>
      <c r="K246" s="120">
        <f t="shared" si="3"/>
        <v>7.1262125387943582</v>
      </c>
    </row>
    <row r="247" spans="1:11" x14ac:dyDescent="0.2">
      <c r="A247" s="123">
        <v>284.25</v>
      </c>
      <c r="B247" s="123">
        <v>0.02</v>
      </c>
      <c r="C247" s="125">
        <v>224.29999999999899</v>
      </c>
      <c r="D247" s="120">
        <f>FORECAST(C247,INDEX($B$2:$B$2069,MATCH(C247,$A$2:$A$2069,1)-1):INDEX($B$2:$B$2069,MATCH(C247,$A$2:$A$2069,1)+1),INDEX($A$2:$A$2069,MATCH(C247,$A$2:$A$2069,1)-1):INDEX($A$2:$A$2069,MATCH(C247,$A$2:$A$2069,1)+1))</f>
        <v>9.3551332987700242E-3</v>
      </c>
      <c r="E247" s="124">
        <v>248.799999999997</v>
      </c>
      <c r="F247" s="120">
        <f>FORECAST(E247,INDEX($D$2:$D$6081,MATCH(E247,$C$2:$C$6081,1)-1):INDEX($D$2:$D$6081,MATCH(E247,$C$2:$C$6081,1)+1),INDEX($C$2:$C$6081,MATCH(E247,$C$2:$C$6081,1)-1):INDEX($C$2:$C$6081,MATCH(E247,$C$2:$C$6081,1)+1))</f>
        <v>6.0690313202282908E-4</v>
      </c>
      <c r="G247" s="125">
        <v>322</v>
      </c>
      <c r="H247" s="121">
        <f>FORECAST(G247,INDEX($F$2:$F$3041,MATCH(G247,$E$2:$E$3041,1)-1):INDEX($F$2:$F$3041,MATCH(G247,$E$2:$E$3041,1)+1),INDEX($E$2:$E$3041,MATCH(G247,$E$2:$E$3041,1)-1):INDEX($E$2:$E$3041,MATCH(G247,$E$2:$E$3041,1)+1))</f>
        <v>4.9805998067329327E-3</v>
      </c>
      <c r="I247" s="120">
        <v>445</v>
      </c>
      <c r="J247" s="120">
        <f>FORECAST(I247,INDEX($H$2:$H$1218,MATCH(I247,$G$2:$G$1218,1)-1):INDEX($H$2:$H$1218,MATCH(I247,$G$2:$G$1218,1)+1),INDEX($G$2:$G$1218,MATCH(I247,$G$2:$G$1218,1)-1):INDEX($G$2:$G$1218,MATCH(I247,$G$2:$G$1218,1)+1))</f>
        <v>0.98222313708089004</v>
      </c>
      <c r="K247" s="120">
        <f t="shared" si="3"/>
        <v>7.1680728910479461</v>
      </c>
    </row>
    <row r="248" spans="1:11" x14ac:dyDescent="0.2">
      <c r="A248" s="123">
        <v>284.60199999999998</v>
      </c>
      <c r="B248" s="123">
        <v>0</v>
      </c>
      <c r="C248" s="125">
        <v>224.39999999999901</v>
      </c>
      <c r="D248" s="120">
        <f>FORECAST(C248,INDEX($B$2:$B$2069,MATCH(C248,$A$2:$A$2069,1)-1):INDEX($B$2:$B$2069,MATCH(C248,$A$2:$A$2069,1)+1),INDEX($A$2:$A$2069,MATCH(C248,$A$2:$A$2069,1)-1):INDEX($A$2:$A$2069,MATCH(C248,$A$2:$A$2069,1)+1))</f>
        <v>7.9927388595231186E-3</v>
      </c>
      <c r="E248" s="135">
        <v>248.99999999999699</v>
      </c>
      <c r="F248" s="120">
        <f>FORECAST(E248,INDEX($D$2:$D$6081,MATCH(E248,$C$2:$C$6081,1)-1):INDEX($D$2:$D$6081,MATCH(E248,$C$2:$C$6081,1)+1),INDEX($C$2:$C$6081,MATCH(E248,$C$2:$C$6081,1)-1):INDEX($C$2:$C$6081,MATCH(E248,$C$2:$C$6081,1)+1))</f>
        <v>-2.5980576978068548E-4</v>
      </c>
      <c r="G248" s="125">
        <v>322.5</v>
      </c>
      <c r="H248" s="121">
        <f>FORECAST(G248,INDEX($F$2:$F$3041,MATCH(G248,$E$2:$E$3041,1)-1):INDEX($F$2:$F$3041,MATCH(G248,$E$2:$E$3041,1)+1),INDEX($E$2:$E$3041,MATCH(G248,$E$2:$E$3041,1)-1):INDEX($E$2:$E$3041,MATCH(G248,$E$2:$E$3041,1)+1))</f>
        <v>1.0082756475377153E-2</v>
      </c>
      <c r="I248" s="120">
        <v>446</v>
      </c>
      <c r="J248" s="120">
        <f>FORECAST(I248,INDEX($H$2:$H$1218,MATCH(I248,$G$2:$G$1218,1)-1):INDEX($H$2:$H$1218,MATCH(I248,$G$2:$G$1218,1)+1),INDEX($G$2:$G$1218,MATCH(I248,$G$2:$G$1218,1)-1):INDEX($G$2:$G$1218,MATCH(I248,$G$2:$G$1218,1)+1))</f>
        <v>0.98292334694077432</v>
      </c>
      <c r="K248" s="120">
        <f t="shared" si="3"/>
        <v>7.1731828860431746</v>
      </c>
    </row>
    <row r="249" spans="1:11" x14ac:dyDescent="0.2">
      <c r="A249" s="123">
        <v>284.95400000000001</v>
      </c>
      <c r="B249" s="123">
        <v>1.0000000000000002E-2</v>
      </c>
      <c r="C249" s="125">
        <v>224.49999999999901</v>
      </c>
      <c r="D249" s="120">
        <f>FORECAST(C249,INDEX($B$2:$B$2069,MATCH(C249,$A$2:$A$2069,1)-1):INDEX($B$2:$B$2069,MATCH(C249,$A$2:$A$2069,1)+1),INDEX($A$2:$A$2069,MATCH(C249,$A$2:$A$2069,1)-1):INDEX($A$2:$A$2069,MATCH(C249,$A$2:$A$2069,1)+1))</f>
        <v>6.630344420276213E-3</v>
      </c>
      <c r="E249" s="124">
        <v>249.199999999997</v>
      </c>
      <c r="F249" s="120">
        <f>FORECAST(E249,INDEX($D$2:$D$6081,MATCH(E249,$C$2:$C$6081,1)-1):INDEX($D$2:$D$6081,MATCH(E249,$C$2:$C$6081,1)+1),INDEX($C$2:$C$6081,MATCH(E249,$C$2:$C$6081,1)-1):INDEX($C$2:$C$6081,MATCH(E249,$C$2:$C$6081,1)+1))</f>
        <v>0</v>
      </c>
      <c r="G249" s="125">
        <v>323</v>
      </c>
      <c r="H249" s="121">
        <f>FORECAST(G249,INDEX($F$2:$F$3041,MATCH(G249,$E$2:$E$3041,1)-1):INDEX($F$2:$F$3041,MATCH(G249,$E$2:$E$3041,1)+1),INDEX($E$2:$E$3041,MATCH(G249,$E$2:$E$3041,1)-1):INDEX($E$2:$E$3041,MATCH(G249,$E$2:$E$3041,1)+1))</f>
        <v>5.1727675196717726E-3</v>
      </c>
      <c r="I249" s="120">
        <v>447</v>
      </c>
      <c r="J249" s="120">
        <f>FORECAST(I249,INDEX($H$2:$H$1218,MATCH(I249,$G$2:$G$1218,1)-1):INDEX($H$2:$H$1218,MATCH(I249,$G$2:$G$1218,1)+1),INDEX($G$2:$G$1218,MATCH(I249,$G$2:$G$1218,1)-1):INDEX($G$2:$G$1218,MATCH(I249,$G$2:$G$1218,1)+1))</f>
        <v>0.97999001168536237</v>
      </c>
      <c r="K249" s="120">
        <f t="shared" si="3"/>
        <v>7.1517759774387182</v>
      </c>
    </row>
    <row r="250" spans="1:11" x14ac:dyDescent="0.2">
      <c r="A250" s="123">
        <v>285.30599999999998</v>
      </c>
      <c r="B250" s="123">
        <v>1.0000000000000002E-2</v>
      </c>
      <c r="C250" s="125">
        <v>224.599999999999</v>
      </c>
      <c r="D250" s="120">
        <f>FORECAST(C250,INDEX($B$2:$B$2069,MATCH(C250,$A$2:$A$2069,1)-1):INDEX($B$2:$B$2069,MATCH(C250,$A$2:$A$2069,1)+1),INDEX($A$2:$A$2069,MATCH(C250,$A$2:$A$2069,1)-1):INDEX($A$2:$A$2069,MATCH(C250,$A$2:$A$2069,1)+1))</f>
        <v>5.2679499810293073E-3</v>
      </c>
      <c r="E250" s="135">
        <v>249.39999999999699</v>
      </c>
      <c r="F250" s="120">
        <f>FORECAST(E250,INDEX($D$2:$D$6081,MATCH(E250,$C$2:$C$6081,1)-1):INDEX($D$2:$D$6081,MATCH(E250,$C$2:$C$6081,1)+1),INDEX($C$2:$C$6081,MATCH(E250,$C$2:$C$6081,1)-1):INDEX($C$2:$C$6081,MATCH(E250,$C$2:$C$6081,1)+1))</f>
        <v>0</v>
      </c>
      <c r="G250" s="125">
        <v>323.5</v>
      </c>
      <c r="H250" s="121">
        <f>FORECAST(G250,INDEX($F$2:$F$3041,MATCH(G250,$E$2:$E$3041,1)-1):INDEX($F$2:$F$3041,MATCH(G250,$E$2:$E$3041,1)+1),INDEX($E$2:$E$3041,MATCH(G250,$E$2:$E$3041,1)-1):INDEX($E$2:$E$3041,MATCH(G250,$E$2:$E$3041,1)+1))</f>
        <v>1.311953352938211E-4</v>
      </c>
      <c r="I250" s="120">
        <v>448</v>
      </c>
      <c r="J250" s="120">
        <f>FORECAST(I250,INDEX($H$2:$H$1218,MATCH(I250,$G$2:$G$1218,1)-1):INDEX($H$2:$H$1218,MATCH(I250,$G$2:$G$1218,1)+1),INDEX($G$2:$G$1218,MATCH(I250,$G$2:$G$1218,1)-1):INDEX($G$2:$G$1218,MATCH(I250,$G$2:$G$1218,1)+1))</f>
        <v>0.98807079106707363</v>
      </c>
      <c r="K250" s="120">
        <f t="shared" si="3"/>
        <v>7.2107479293688357</v>
      </c>
    </row>
    <row r="251" spans="1:11" x14ac:dyDescent="0.2">
      <c r="A251" s="123">
        <v>285.65800000000002</v>
      </c>
      <c r="B251" s="123">
        <v>2.0000000000000004E-2</v>
      </c>
      <c r="C251" s="125">
        <v>224.69999999999899</v>
      </c>
      <c r="D251" s="120">
        <f>FORECAST(C251,INDEX($B$2:$B$2069,MATCH(C251,$A$2:$A$2069,1)-1):INDEX($B$2:$B$2069,MATCH(C251,$A$2:$A$2069,1)+1),INDEX($A$2:$A$2069,MATCH(C251,$A$2:$A$2069,1)-1):INDEX($A$2:$A$2069,MATCH(C251,$A$2:$A$2069,1)+1))</f>
        <v>8.8934426229640984E-3</v>
      </c>
      <c r="E251" s="124">
        <v>249.59999999999701</v>
      </c>
      <c r="F251" s="120">
        <f>FORECAST(E251,INDEX($D$2:$D$6081,MATCH(E251,$C$2:$C$6081,1)-1):INDEX($D$2:$D$6081,MATCH(E251,$C$2:$C$6081,1)+1),INDEX($C$2:$C$6081,MATCH(E251,$C$2:$C$6081,1)-1):INDEX($C$2:$C$6081,MATCH(E251,$C$2:$C$6081,1)+1))</f>
        <v>1.1819674892112886E-3</v>
      </c>
      <c r="G251" s="125">
        <v>324</v>
      </c>
      <c r="H251" s="121">
        <f>FORECAST(G251,INDEX($F$2:$F$3041,MATCH(G251,$E$2:$E$3041,1)-1):INDEX($F$2:$F$3041,MATCH(G251,$E$2:$E$3041,1)+1),INDEX($E$2:$E$3041,MATCH(G251,$E$2:$E$3041,1)-1):INDEX($E$2:$E$3041,MATCH(G251,$E$2:$E$3041,1)+1))</f>
        <v>0</v>
      </c>
      <c r="I251" s="120">
        <v>449</v>
      </c>
      <c r="J251" s="120">
        <f>FORECAST(I251,INDEX($H$2:$H$1218,MATCH(I251,$G$2:$G$1218,1)-1):INDEX($H$2:$H$1218,MATCH(I251,$G$2:$G$1218,1)+1),INDEX($G$2:$G$1218,MATCH(I251,$G$2:$G$1218,1)-1):INDEX($G$2:$G$1218,MATCH(I251,$G$2:$G$1218,1)+1))</f>
        <v>0.99758472910273488</v>
      </c>
      <c r="K251" s="120">
        <f t="shared" si="3"/>
        <v>7.2801787936459794</v>
      </c>
    </row>
    <row r="252" spans="1:11" x14ac:dyDescent="0.2">
      <c r="A252" s="123">
        <v>286.01</v>
      </c>
      <c r="B252" s="123">
        <v>9.9999999999999985E-3</v>
      </c>
      <c r="C252" s="125">
        <v>224.79999999999899</v>
      </c>
      <c r="D252" s="120">
        <f>FORECAST(C252,INDEX($B$2:$B$2069,MATCH(C252,$A$2:$A$2069,1)-1):INDEX($B$2:$B$2069,MATCH(C252,$A$2:$A$2069,1)+1),INDEX($A$2:$A$2069,MATCH(C252,$A$2:$A$2069,1)-1):INDEX($A$2:$A$2069,MATCH(C252,$A$2:$A$2069,1)+1))</f>
        <v>7.5273224043850284E-3</v>
      </c>
      <c r="E252" s="135">
        <v>249.799999999997</v>
      </c>
      <c r="F252" s="120">
        <f>FORECAST(E252,INDEX($D$2:$D$6081,MATCH(E252,$C$2:$C$6081,1)-1):INDEX($D$2:$D$6081,MATCH(E252,$C$2:$C$6081,1)+1),INDEX($C$2:$C$6081,MATCH(E252,$C$2:$C$6081,1)-1):INDEX($C$2:$C$6081,MATCH(E252,$C$2:$C$6081,1)+1))</f>
        <v>4.9322229089998615E-3</v>
      </c>
      <c r="G252" s="125">
        <v>324.5</v>
      </c>
      <c r="H252" s="121">
        <f>FORECAST(G252,INDEX($F$2:$F$3041,MATCH(G252,$E$2:$E$3041,1)-1):INDEX($F$2:$F$3041,MATCH(G252,$E$2:$E$3041,1)+1),INDEX($E$2:$E$3041,MATCH(G252,$E$2:$E$3041,1)-1):INDEX($E$2:$E$3041,MATCH(G252,$E$2:$E$3041,1)+1))</f>
        <v>1.7271352985748223E-3</v>
      </c>
      <c r="I252" s="120">
        <v>450</v>
      </c>
      <c r="J252" s="120">
        <f>FORECAST(I252,INDEX($H$2:$H$1218,MATCH(I252,$G$2:$G$1218,1)-1):INDEX($H$2:$H$1218,MATCH(I252,$G$2:$G$1218,1)+1),INDEX($G$2:$G$1218,MATCH(I252,$G$2:$G$1218,1)-1):INDEX($G$2:$G$1218,MATCH(I252,$G$2:$G$1218,1)+1))</f>
        <v>1.0045224343975714</v>
      </c>
      <c r="K252" s="120">
        <f t="shared" si="3"/>
        <v>7.3308088138242775</v>
      </c>
    </row>
    <row r="253" spans="1:11" x14ac:dyDescent="0.2">
      <c r="A253" s="123">
        <v>286.36200000000002</v>
      </c>
      <c r="B253" s="123">
        <v>0.02</v>
      </c>
      <c r="C253" s="125">
        <v>224.89999999999901</v>
      </c>
      <c r="D253" s="120">
        <f>FORECAST(C253,INDEX($B$2:$B$2069,MATCH(C253,$A$2:$A$2069,1)-1):INDEX($B$2:$B$2069,MATCH(C253,$A$2:$A$2069,1)+1),INDEX($A$2:$A$2069,MATCH(C253,$A$2:$A$2069,1)-1):INDEX($A$2:$A$2069,MATCH(C253,$A$2:$A$2069,1)+1))</f>
        <v>6.1612021858055144E-3</v>
      </c>
      <c r="E253" s="124">
        <v>249.99999999999699</v>
      </c>
      <c r="F253" s="120">
        <f>FORECAST(E253,INDEX($D$2:$D$6081,MATCH(E253,$C$2:$C$6081,1)-1):INDEX($D$2:$D$6081,MATCH(E253,$C$2:$C$6081,1)+1),INDEX($C$2:$C$6081,MATCH(E253,$C$2:$C$6081,1)-1):INDEX($C$2:$C$6081,MATCH(E253,$C$2:$C$6081,1)+1))</f>
        <v>7.1513208992037836E-3</v>
      </c>
      <c r="G253" s="125">
        <v>325</v>
      </c>
      <c r="H253" s="121">
        <f>FORECAST(G253,INDEX($F$2:$F$3041,MATCH(G253,$E$2:$E$3041,1)-1):INDEX($F$2:$F$3041,MATCH(G253,$E$2:$E$3041,1)+1),INDEX($E$2:$E$3041,MATCH(G253,$E$2:$E$3041,1)-1):INDEX($E$2:$E$3041,MATCH(G253,$E$2:$E$3041,1)+1))</f>
        <v>5.3310998549342958E-3</v>
      </c>
      <c r="I253" s="120">
        <v>451</v>
      </c>
      <c r="J253" s="120">
        <f>FORECAST(I253,INDEX($H$2:$H$1218,MATCH(I253,$G$2:$G$1218,1)-1):INDEX($H$2:$H$1218,MATCH(I253,$G$2:$G$1218,1)+1),INDEX($G$2:$G$1218,MATCH(I253,$G$2:$G$1218,1)-1):INDEX($G$2:$G$1218,MATCH(I253,$G$2:$G$1218,1)+1))</f>
        <v>1.0143646423569646</v>
      </c>
      <c r="K253" s="120">
        <f t="shared" si="3"/>
        <v>7.4026353279822033</v>
      </c>
    </row>
    <row r="254" spans="1:11" x14ac:dyDescent="0.2">
      <c r="A254" s="123">
        <v>286.714</v>
      </c>
      <c r="B254" s="123">
        <v>1.0000000000000002E-2</v>
      </c>
      <c r="C254" s="125">
        <v>224.99999999999901</v>
      </c>
      <c r="D254" s="120">
        <f>FORECAST(C254,INDEX($B$2:$B$2069,MATCH(C254,$A$2:$A$2069,1)-1):INDEX($B$2:$B$2069,MATCH(C254,$A$2:$A$2069,1)+1),INDEX($A$2:$A$2069,MATCH(C254,$A$2:$A$2069,1)-1):INDEX($A$2:$A$2069,MATCH(C254,$A$2:$A$2069,1)+1))</f>
        <v>1.0409836065545797E-2</v>
      </c>
      <c r="E254" s="135">
        <v>250.199999999997</v>
      </c>
      <c r="F254" s="120">
        <f>FORECAST(E254,INDEX($D$2:$D$6081,MATCH(E254,$C$2:$C$6081,1)-1):INDEX($D$2:$D$6081,MATCH(E254,$C$2:$C$6081,1)+1),INDEX($C$2:$C$6081,MATCH(E254,$C$2:$C$6081,1)-1):INDEX($C$2:$C$6081,MATCH(E254,$C$2:$C$6081,1)+1))</f>
        <v>8.8194444444034126E-3</v>
      </c>
      <c r="G254" s="125">
        <v>325.5</v>
      </c>
      <c r="H254" s="121">
        <f>FORECAST(G254,INDEX($F$2:$F$3041,MATCH(G254,$E$2:$E$3041,1)-1):INDEX($F$2:$F$3041,MATCH(G254,$E$2:$E$3041,1)+1),INDEX($E$2:$E$3041,MATCH(G254,$E$2:$E$3041,1)-1):INDEX($E$2:$E$3041,MATCH(G254,$E$2:$E$3041,1)+1))</f>
        <v>5.8358057562475363E-3</v>
      </c>
      <c r="I254" s="120">
        <v>452</v>
      </c>
      <c r="J254" s="120">
        <f>FORECAST(I254,INDEX($H$2:$H$1218,MATCH(I254,$G$2:$G$1218,1)-1):INDEX($H$2:$H$1218,MATCH(I254,$G$2:$G$1218,1)+1),INDEX($G$2:$G$1218,MATCH(I254,$G$2:$G$1218,1)-1):INDEX($G$2:$G$1218,MATCH(I254,$G$2:$G$1218,1)+1))</f>
        <v>1.0238672132480993</v>
      </c>
      <c r="K254" s="120">
        <f t="shared" si="3"/>
        <v>7.4719832370555306</v>
      </c>
    </row>
    <row r="255" spans="1:11" x14ac:dyDescent="0.2">
      <c r="A255" s="123">
        <v>287.06599999999997</v>
      </c>
      <c r="B255" s="123">
        <v>0</v>
      </c>
      <c r="C255" s="125">
        <v>225.099999999999</v>
      </c>
      <c r="D255" s="120">
        <f>FORECAST(C255,INDEX($B$2:$B$2069,MATCH(C255,$A$2:$A$2069,1)-1):INDEX($B$2:$B$2069,MATCH(C255,$A$2:$A$2069,1)+1),INDEX($A$2:$A$2069,MATCH(C255,$A$2:$A$2069,1)-1):INDEX($A$2:$A$2069,MATCH(C255,$A$2:$A$2069,1)+1))</f>
        <v>1.3142076502703937E-2</v>
      </c>
      <c r="E255" s="124">
        <v>250.39999999999699</v>
      </c>
      <c r="F255" s="120">
        <f>FORECAST(E255,INDEX($D$2:$D$6081,MATCH(E255,$C$2:$C$6081,1)-1):INDEX($D$2:$D$6081,MATCH(E255,$C$2:$C$6081,1)+1),INDEX($C$2:$C$6081,MATCH(E255,$C$2:$C$6081,1)-1):INDEX($C$2:$C$6081,MATCH(E255,$C$2:$C$6081,1)+1))</f>
        <v>1.0601851851824273E-2</v>
      </c>
      <c r="G255" s="125">
        <v>326</v>
      </c>
      <c r="H255" s="121">
        <f>FORECAST(G255,INDEX($F$2:$F$3041,MATCH(G255,$E$2:$E$3041,1)-1):INDEX($F$2:$F$3041,MATCH(G255,$E$2:$E$3041,1)+1),INDEX($E$2:$E$3041,MATCH(G255,$E$2:$E$3041,1)-1):INDEX($E$2:$E$3041,MATCH(G255,$E$2:$E$3041,1)+1))</f>
        <v>5.2047404006434483E-3</v>
      </c>
      <c r="I255" s="120">
        <v>453</v>
      </c>
      <c r="J255" s="120">
        <f>FORECAST(I255,INDEX($H$2:$H$1218,MATCH(I255,$G$2:$G$1218,1)-1):INDEX($H$2:$H$1218,MATCH(I255,$G$2:$G$1218,1)+1),INDEX($G$2:$G$1218,MATCH(I255,$G$2:$G$1218,1)-1):INDEX($G$2:$G$1218,MATCH(I255,$G$2:$G$1218,1)+1))</f>
        <v>1.0298012791980671</v>
      </c>
      <c r="K255" s="120">
        <f t="shared" si="3"/>
        <v>7.5152888930351578</v>
      </c>
    </row>
    <row r="256" spans="1:11" x14ac:dyDescent="0.2">
      <c r="A256" s="123">
        <v>287.41699999999997</v>
      </c>
      <c r="B256" s="123">
        <v>9.9999999999999985E-3</v>
      </c>
      <c r="C256" s="125">
        <v>225.19999999999899</v>
      </c>
      <c r="D256" s="120">
        <f>FORECAST(C256,INDEX($B$2:$B$2069,MATCH(C256,$A$2:$A$2069,1)-1):INDEX($B$2:$B$2069,MATCH(C256,$A$2:$A$2069,1)+1),INDEX($A$2:$A$2069,MATCH(C256,$A$2:$A$2069,1)-1):INDEX($A$2:$A$2069,MATCH(C256,$A$2:$A$2069,1)+1))</f>
        <v>1.5874316939862076E-2</v>
      </c>
      <c r="E256" s="135">
        <v>250.59999999999701</v>
      </c>
      <c r="F256" s="120">
        <f>FORECAST(E256,INDEX($D$2:$D$6081,MATCH(E256,$C$2:$C$6081,1)-1):INDEX($D$2:$D$6081,MATCH(E256,$C$2:$C$6081,1)+1),INDEX($C$2:$C$6081,MATCH(E256,$C$2:$C$6081,1)-1):INDEX($C$2:$C$6081,MATCH(E256,$C$2:$C$6081,1)+1))</f>
        <v>0.01</v>
      </c>
      <c r="G256" s="125">
        <v>326.5</v>
      </c>
      <c r="H256" s="121">
        <f>FORECAST(G256,INDEX($F$2:$F$3041,MATCH(G256,$E$2:$E$3041,1)-1):INDEX($F$2:$F$3041,MATCH(G256,$E$2:$E$3041,1)+1),INDEX($E$2:$E$3041,MATCH(G256,$E$2:$E$3041,1)-1):INDEX($E$2:$E$3041,MATCH(G256,$E$2:$E$3041,1)+1))</f>
        <v>8.5105635892672726E-3</v>
      </c>
      <c r="I256" s="120">
        <v>454</v>
      </c>
      <c r="J256" s="120">
        <f>FORECAST(I256,INDEX($H$2:$H$1218,MATCH(I256,$G$2:$G$1218,1)-1):INDEX($H$2:$H$1218,MATCH(I256,$G$2:$G$1218,1)+1),INDEX($G$2:$G$1218,MATCH(I256,$G$2:$G$1218,1)-1):INDEX($G$2:$G$1218,MATCH(I256,$G$2:$G$1218,1)+1))</f>
        <v>1.0364103523578434</v>
      </c>
      <c r="K256" s="120">
        <f t="shared" si="3"/>
        <v>7.5635206199850433</v>
      </c>
    </row>
    <row r="257" spans="1:11" x14ac:dyDescent="0.2">
      <c r="A257" s="123">
        <v>287.76900000000001</v>
      </c>
      <c r="B257" s="123">
        <v>1.0000000000000002E-2</v>
      </c>
      <c r="C257" s="125">
        <v>225.29999999999899</v>
      </c>
      <c r="D257" s="120">
        <f>FORECAST(C257,INDEX($B$2:$B$2069,MATCH(C257,$A$2:$A$2069,1)-1):INDEX($B$2:$B$2069,MATCH(C257,$A$2:$A$2069,1)+1),INDEX($A$2:$A$2069,MATCH(C257,$A$2:$A$2069,1)-1):INDEX($A$2:$A$2069,MATCH(C257,$A$2:$A$2069,1)+1))</f>
        <v>1.8606557377021105E-2</v>
      </c>
      <c r="E257" s="124">
        <v>250.799999999997</v>
      </c>
      <c r="F257" s="120">
        <f>FORECAST(E257,INDEX($D$2:$D$6081,MATCH(E257,$C$2:$C$6081,1)-1):INDEX($D$2:$D$6081,MATCH(E257,$C$2:$C$6081,1)+1),INDEX($C$2:$C$6081,MATCH(E257,$C$2:$C$6081,1)-1):INDEX($C$2:$C$6081,MATCH(E257,$C$2:$C$6081,1)+1))</f>
        <v>6.9945530388606514E-3</v>
      </c>
      <c r="G257" s="125">
        <v>327</v>
      </c>
      <c r="H257" s="121">
        <f>FORECAST(G257,INDEX($F$2:$F$3041,MATCH(G257,$E$2:$E$3041,1)-1):INDEX($F$2:$F$3041,MATCH(G257,$E$2:$E$3041,1)+1),INDEX($E$2:$E$3041,MATCH(G257,$E$2:$E$3041,1)-1):INDEX($E$2:$E$3041,MATCH(G257,$E$2:$E$3041,1)+1))</f>
        <v>2.1888985818043771E-3</v>
      </c>
      <c r="I257" s="120">
        <v>455</v>
      </c>
      <c r="J257" s="120">
        <f>FORECAST(I257,INDEX($H$2:$H$1218,MATCH(I257,$G$2:$G$1218,1)-1):INDEX($H$2:$H$1218,MATCH(I257,$G$2:$G$1218,1)+1),INDEX($G$2:$G$1218,MATCH(I257,$G$2:$G$1218,1)-1):INDEX($G$2:$G$1218,MATCH(I257,$G$2:$G$1218,1)+1))</f>
        <v>1.0464613115060875</v>
      </c>
      <c r="K257" s="120">
        <f t="shared" si="3"/>
        <v>7.6368705596063746</v>
      </c>
    </row>
    <row r="258" spans="1:11" x14ac:dyDescent="0.2">
      <c r="A258" s="123">
        <v>288.12</v>
      </c>
      <c r="B258" s="123">
        <v>1.0000000000000002E-2</v>
      </c>
      <c r="C258" s="125">
        <v>225.39999999999799</v>
      </c>
      <c r="D258" s="120">
        <f>FORECAST(C258,INDEX($B$2:$B$2069,MATCH(C258,$A$2:$A$2069,1)-1):INDEX($B$2:$B$2069,MATCH(C258,$A$2:$A$2069,1)+1),INDEX($A$2:$A$2069,MATCH(C258,$A$2:$A$2069,1)-1):INDEX($A$2:$A$2069,MATCH(C258,$A$2:$A$2069,1)+1))</f>
        <v>9.3306010929232741E-3</v>
      </c>
      <c r="E258" s="135">
        <v>250.99999999999699</v>
      </c>
      <c r="F258" s="120">
        <f>FORECAST(E258,INDEX($D$2:$D$6081,MATCH(E258,$C$2:$C$6081,1)-1):INDEX($D$2:$D$6081,MATCH(E258,$C$2:$C$6081,1)+1),INDEX($C$2:$C$6081,MATCH(E258,$C$2:$C$6081,1)-1):INDEX($C$2:$C$6081,MATCH(E258,$C$2:$C$6081,1)+1))</f>
        <v>3.410425232355685E-3</v>
      </c>
      <c r="G258" s="125">
        <v>327.5</v>
      </c>
      <c r="H258" s="121">
        <f>FORECAST(G258,INDEX($F$2:$F$3041,MATCH(G258,$E$2:$E$3041,1)-1):INDEX($F$2:$F$3041,MATCH(G258,$E$2:$E$3041,1)+1),INDEX($E$2:$E$3041,MATCH(G258,$E$2:$E$3041,1)-1):INDEX($E$2:$E$3041,MATCH(G258,$E$2:$E$3041,1)+1))</f>
        <v>4.2994748739557664E-3</v>
      </c>
      <c r="I258" s="120">
        <v>456</v>
      </c>
      <c r="J258" s="120">
        <f>FORECAST(I258,INDEX($H$2:$H$1218,MATCH(I258,$G$2:$G$1218,1)-1):INDEX($H$2:$H$1218,MATCH(I258,$G$2:$G$1218,1)+1),INDEX($G$2:$G$1218,MATCH(I258,$G$2:$G$1218,1)-1):INDEX($G$2:$G$1218,MATCH(I258,$G$2:$G$1218,1)+1))</f>
        <v>1.0540139721943849</v>
      </c>
      <c r="K258" s="120">
        <f t="shared" ref="K258:K321" si="4">J258/$K$1</f>
        <v>7.6919884043111573</v>
      </c>
    </row>
    <row r="259" spans="1:11" x14ac:dyDescent="0.2">
      <c r="A259" s="123">
        <v>288.47199999999998</v>
      </c>
      <c r="B259" s="123">
        <v>9.9999999999999985E-3</v>
      </c>
      <c r="C259" s="125">
        <v>225.49999999999901</v>
      </c>
      <c r="D259" s="120">
        <f>FORECAST(C259,INDEX($B$2:$B$2069,MATCH(C259,$A$2:$A$2069,1)-1):INDEX($B$2:$B$2069,MATCH(C259,$A$2:$A$2069,1)+1),INDEX($A$2:$A$2069,MATCH(C259,$A$2:$A$2069,1)-1):INDEX($A$2:$A$2069,MATCH(C259,$A$2:$A$2069,1)+1))</f>
        <v>7.9644808743299933E-3</v>
      </c>
      <c r="E259" s="124">
        <v>251.199999999997</v>
      </c>
      <c r="F259" s="120">
        <f>FORECAST(E259,INDEX($D$2:$D$6081,MATCH(E259,$C$2:$C$6081,1)-1):INDEX($D$2:$D$6081,MATCH(E259,$C$2:$C$6081,1)+1),INDEX($C$2:$C$6081,MATCH(E259,$C$2:$C$6081,1)-1):INDEX($C$2:$C$6081,MATCH(E259,$C$2:$C$6081,1)+1))</f>
        <v>1.7463277256808407E-3</v>
      </c>
      <c r="G259" s="125">
        <v>328</v>
      </c>
      <c r="H259" s="121">
        <f>FORECAST(G259,INDEX($F$2:$F$3041,MATCH(G259,$E$2:$E$3041,1)-1):INDEX($F$2:$F$3041,MATCH(G259,$E$2:$E$3041,1)+1),INDEX($E$2:$E$3041,MATCH(G259,$E$2:$E$3041,1)-1):INDEX($E$2:$E$3041,MATCH(G259,$E$2:$E$3041,1)+1))</f>
        <v>2.1881091617985682E-3</v>
      </c>
      <c r="I259" s="120">
        <v>457</v>
      </c>
      <c r="J259" s="120">
        <f>FORECAST(I259,INDEX($H$2:$H$1218,MATCH(I259,$G$2:$G$1218,1)-1):INDEX($H$2:$H$1218,MATCH(I259,$G$2:$G$1218,1)+1),INDEX($G$2:$G$1218,MATCH(I259,$G$2:$G$1218,1)-1):INDEX($G$2:$G$1218,MATCH(I259,$G$2:$G$1218,1)+1))</f>
        <v>1.0686311883589079</v>
      </c>
      <c r="K259" s="120">
        <f t="shared" si="4"/>
        <v>7.7986619970783746</v>
      </c>
    </row>
    <row r="260" spans="1:11" x14ac:dyDescent="0.2">
      <c r="A260" s="123">
        <v>288.82299999999998</v>
      </c>
      <c r="B260" s="123">
        <v>9.9999999999999985E-3</v>
      </c>
      <c r="C260" s="125">
        <v>225.599999999999</v>
      </c>
      <c r="D260" s="120">
        <f>FORECAST(C260,INDEX($B$2:$B$2069,MATCH(C260,$A$2:$A$2069,1)-1):INDEX($B$2:$B$2069,MATCH(C260,$A$2:$A$2069,1)+1),INDEX($A$2:$A$2069,MATCH(C260,$A$2:$A$2069,1)-1):INDEX($A$2:$A$2069,MATCH(C260,$A$2:$A$2069,1)+1))</f>
        <v>6.5983606557509233E-3</v>
      </c>
      <c r="E260" s="135">
        <v>251.39999999999699</v>
      </c>
      <c r="F260" s="120">
        <f>FORECAST(E260,INDEX($D$2:$D$6081,MATCH(E260,$C$2:$C$6081,1)-1):INDEX($D$2:$D$6081,MATCH(E260,$C$2:$C$6081,1)+1),INDEX($C$2:$C$6081,MATCH(E260,$C$2:$C$6081,1)-1):INDEX($C$2:$C$6081,MATCH(E260,$C$2:$C$6081,1)+1))</f>
        <v>1.3245155984886736E-3</v>
      </c>
      <c r="G260" s="125">
        <v>328.5</v>
      </c>
      <c r="H260" s="121">
        <f>FORECAST(G260,INDEX($F$2:$F$3041,MATCH(G260,$E$2:$E$3041,1)-1):INDEX($F$2:$F$3041,MATCH(G260,$E$2:$E$3041,1)+1),INDEX($E$2:$E$3041,MATCH(G260,$E$2:$E$3041,1)-1):INDEX($E$2:$E$3041,MATCH(G260,$E$2:$E$3041,1)+1))</f>
        <v>6.1078622483456968E-4</v>
      </c>
      <c r="I260" s="120">
        <v>458</v>
      </c>
      <c r="J260" s="120">
        <f>FORECAST(I260,INDEX($H$2:$H$1218,MATCH(I260,$G$2:$G$1218,1)-1):INDEX($H$2:$H$1218,MATCH(I260,$G$2:$G$1218,1)+1),INDEX($G$2:$G$1218,MATCH(I260,$G$2:$G$1218,1)-1):INDEX($G$2:$G$1218,MATCH(I260,$G$2:$G$1218,1)+1))</f>
        <v>1.0740139550625096</v>
      </c>
      <c r="K260" s="120">
        <f t="shared" si="4"/>
        <v>7.8379443786781327</v>
      </c>
    </row>
    <row r="261" spans="1:11" x14ac:dyDescent="0.2">
      <c r="A261" s="123">
        <v>289.17399999999998</v>
      </c>
      <c r="B261" s="123">
        <v>0.02</v>
      </c>
      <c r="C261" s="125">
        <v>225.69999999999899</v>
      </c>
      <c r="D261" s="120">
        <f>FORECAST(C261,INDEX($B$2:$B$2069,MATCH(C261,$A$2:$A$2069,1)-1):INDEX($B$2:$B$2069,MATCH(C261,$A$2:$A$2069,1)+1),INDEX($A$2:$A$2069,MATCH(C261,$A$2:$A$2069,1)-1):INDEX($A$2:$A$2069,MATCH(C261,$A$2:$A$2069,1)+1))</f>
        <v>5.2322404371718534E-3</v>
      </c>
      <c r="E261" s="124">
        <v>251.59999999999701</v>
      </c>
      <c r="F261" s="120">
        <f>FORECAST(E261,INDEX($D$2:$D$6081,MATCH(E261,$C$2:$C$6081,1)-1):INDEX($D$2:$D$6081,MATCH(E261,$C$2:$C$6081,1)+1),INDEX($C$2:$C$6081,MATCH(E261,$C$2:$C$6081,1)-1):INDEX($C$2:$C$6081,MATCH(E261,$C$2:$C$6081,1)+1))</f>
        <v>4.9227666285398541E-3</v>
      </c>
      <c r="G261" s="125">
        <v>329</v>
      </c>
      <c r="H261" s="121">
        <f>FORECAST(G261,INDEX($F$2:$F$3041,MATCH(G261,$E$2:$E$3041,1)-1):INDEX($F$2:$F$3041,MATCH(G261,$E$2:$E$3041,1)+1),INDEX($E$2:$E$3041,MATCH(G261,$E$2:$E$3041,1)-1):INDEX($E$2:$E$3041,MATCH(G261,$E$2:$E$3041,1)+1))</f>
        <v>7.2270955165398831E-3</v>
      </c>
      <c r="I261" s="120">
        <v>459</v>
      </c>
      <c r="J261" s="120">
        <f>FORECAST(I261,INDEX($H$2:$H$1218,MATCH(I261,$G$2:$G$1218,1)-1):INDEX($H$2:$H$1218,MATCH(I261,$G$2:$G$1218,1)+1),INDEX($G$2:$G$1218,MATCH(I261,$G$2:$G$1218,1)-1):INDEX($G$2:$G$1218,MATCH(I261,$G$2:$G$1218,1)+1))</f>
        <v>1.0795006286679412</v>
      </c>
      <c r="K261" s="120">
        <f t="shared" si="4"/>
        <v>7.8779850525824395</v>
      </c>
    </row>
    <row r="262" spans="1:11" x14ac:dyDescent="0.2">
      <c r="A262" s="123">
        <v>289.52600000000001</v>
      </c>
      <c r="B262" s="123">
        <v>1.0000000000000002E-2</v>
      </c>
      <c r="C262" s="125">
        <v>225.79999999999899</v>
      </c>
      <c r="D262" s="120">
        <f>FORECAST(C262,INDEX($B$2:$B$2069,MATCH(C262,$A$2:$A$2069,1)-1):INDEX($B$2:$B$2069,MATCH(C262,$A$2:$A$2069,1)+1),INDEX($A$2:$A$2069,MATCH(C262,$A$2:$A$2069,1)-1):INDEX($A$2:$A$2069,MATCH(C262,$A$2:$A$2069,1)+1))</f>
        <v>8.8661202185922328E-3</v>
      </c>
      <c r="E262" s="135">
        <v>251.799999999997</v>
      </c>
      <c r="F262" s="120">
        <f>FORECAST(E262,INDEX($D$2:$D$6081,MATCH(E262,$C$2:$C$6081,1)-1):INDEX($D$2:$D$6081,MATCH(E262,$C$2:$C$6081,1)+1),INDEX($C$2:$C$6081,MATCH(E262,$C$2:$C$6081,1)-1):INDEX($C$2:$C$6081,MATCH(E262,$C$2:$C$6081,1)+1))</f>
        <v>7.1475622934629168E-3</v>
      </c>
      <c r="G262" s="125">
        <v>329.5</v>
      </c>
      <c r="H262" s="121">
        <f>FORECAST(G262,INDEX($F$2:$F$3041,MATCH(G262,$E$2:$E$3041,1)-1):INDEX($F$2:$F$3041,MATCH(G262,$E$2:$E$3041,1)+1),INDEX($E$2:$E$3041,MATCH(G262,$E$2:$E$3041,1)-1):INDEX($E$2:$E$3041,MATCH(G262,$E$2:$E$3041,1)+1))</f>
        <v>5.06985055226572E-3</v>
      </c>
      <c r="I262" s="120">
        <v>460</v>
      </c>
      <c r="J262" s="120">
        <f>FORECAST(I262,INDEX($H$2:$H$1218,MATCH(I262,$G$2:$G$1218,1)-1):INDEX($H$2:$H$1218,MATCH(I262,$G$2:$G$1218,1)+1),INDEX($G$2:$G$1218,MATCH(I262,$G$2:$G$1218,1)-1):INDEX($G$2:$G$1218,MATCH(I262,$G$2:$G$1218,1)+1))</f>
        <v>1.0873877316301854</v>
      </c>
      <c r="K262" s="120">
        <f t="shared" si="4"/>
        <v>7.9355435917760762</v>
      </c>
    </row>
    <row r="263" spans="1:11" x14ac:dyDescent="0.2">
      <c r="A263" s="123">
        <v>289.87700000000001</v>
      </c>
      <c r="B263" s="123">
        <v>1.0000000000000002E-2</v>
      </c>
      <c r="C263" s="125">
        <v>225.89999999999799</v>
      </c>
      <c r="D263" s="120">
        <f>FORECAST(C263,INDEX($B$2:$B$2069,MATCH(C263,$A$2:$A$2069,1)-1):INDEX($B$2:$B$2069,MATCH(C263,$A$2:$A$2069,1)+1),INDEX($A$2:$A$2069,MATCH(C263,$A$2:$A$2069,1)-1):INDEX($A$2:$A$2069,MATCH(C263,$A$2:$A$2069,1)+1))</f>
        <v>7.5000000000269296E-3</v>
      </c>
      <c r="E263" s="124">
        <v>251.99999999999699</v>
      </c>
      <c r="F263" s="120">
        <f>FORECAST(E263,INDEX($D$2:$D$6081,MATCH(E263,$C$2:$C$6081,1)-1):INDEX($D$2:$D$6081,MATCH(E263,$C$2:$C$6081,1)+1),INDEX($C$2:$C$6081,MATCH(E263,$C$2:$C$6081,1)-1):INDEX($C$2:$C$6081,MATCH(E263,$C$2:$C$6081,1)+1))</f>
        <v>8.8168038357063772E-3</v>
      </c>
      <c r="G263" s="125">
        <v>330</v>
      </c>
      <c r="H263" s="121">
        <f>FORECAST(G263,INDEX($F$2:$F$3041,MATCH(G263,$E$2:$E$3041,1)-1):INDEX($F$2:$F$3041,MATCH(G263,$E$2:$E$3041,1)+1),INDEX($E$2:$E$3041,MATCH(G263,$E$2:$E$3041,1)-1):INDEX($E$2:$E$3041,MATCH(G263,$E$2:$E$3041,1)+1))</f>
        <v>6.9353550534443364E-3</v>
      </c>
      <c r="I263" s="120">
        <v>461</v>
      </c>
      <c r="J263" s="120">
        <f>FORECAST(I263,INDEX($H$2:$H$1218,MATCH(I263,$G$2:$G$1218,1)-1):INDEX($H$2:$H$1218,MATCH(I263,$G$2:$G$1218,1)+1),INDEX($G$2:$G$1218,MATCH(I263,$G$2:$G$1218,1)-1):INDEX($G$2:$G$1218,MATCH(I263,$G$2:$G$1218,1)+1))</f>
        <v>1.0969967883042233</v>
      </c>
      <c r="K263" s="120">
        <f t="shared" si="4"/>
        <v>8.0056686133250672</v>
      </c>
    </row>
    <row r="264" spans="1:11" x14ac:dyDescent="0.2">
      <c r="A264" s="123">
        <v>290.22800000000001</v>
      </c>
      <c r="B264" s="123">
        <v>0</v>
      </c>
      <c r="C264" s="125">
        <v>225.99999999999901</v>
      </c>
      <c r="D264" s="120">
        <f>FORECAST(C264,INDEX($B$2:$B$2069,MATCH(C264,$A$2:$A$2069,1)-1):INDEX($B$2:$B$2069,MATCH(C264,$A$2:$A$2069,1)+1),INDEX($A$2:$A$2069,MATCH(C264,$A$2:$A$2069,1)-1):INDEX($A$2:$A$2069,MATCH(C264,$A$2:$A$2069,1)+1))</f>
        <v>6.1338797814336488E-3</v>
      </c>
      <c r="E264" s="135">
        <v>252.199999999997</v>
      </c>
      <c r="F264" s="120">
        <f>FORECAST(E264,INDEX($D$2:$D$6081,MATCH(E264,$C$2:$C$6081,1)-1):INDEX($D$2:$D$6081,MATCH(E264,$C$2:$C$6081,1)+1),INDEX($C$2:$C$6081,MATCH(E264,$C$2:$C$6081,1)-1):INDEX($C$2:$C$6081,MATCH(E264,$C$2:$C$6081,1)+1))</f>
        <v>1.0601377450939919E-2</v>
      </c>
      <c r="G264" s="125">
        <v>330.5</v>
      </c>
      <c r="H264" s="121">
        <f>FORECAST(G264,INDEX($F$2:$F$3041,MATCH(G264,$E$2:$E$3041,1)-1):INDEX($F$2:$F$3041,MATCH(G264,$E$2:$E$3041,1)+1),INDEX($E$2:$E$3041,MATCH(G264,$E$2:$E$3041,1)-1):INDEX($E$2:$E$3041,MATCH(G264,$E$2:$E$3041,1)+1))</f>
        <v>5.2928353004064732E-3</v>
      </c>
      <c r="I264" s="120">
        <v>462</v>
      </c>
      <c r="J264" s="120">
        <f>FORECAST(I264,INDEX($H$2:$H$1218,MATCH(I264,$G$2:$G$1218,1)-1):INDEX($H$2:$H$1218,MATCH(I264,$G$2:$G$1218,1)+1),INDEX($G$2:$G$1218,MATCH(I264,$G$2:$G$1218,1)-1):INDEX($G$2:$G$1218,MATCH(I264,$G$2:$G$1218,1)+1))</f>
        <v>1.0845793636617338</v>
      </c>
      <c r="K264" s="120">
        <f t="shared" si="4"/>
        <v>7.915048670059436</v>
      </c>
    </row>
    <row r="265" spans="1:11" x14ac:dyDescent="0.2">
      <c r="A265" s="123">
        <v>290.57900000000001</v>
      </c>
      <c r="B265" s="123">
        <v>0.02</v>
      </c>
      <c r="C265" s="125">
        <v>226.099999999999</v>
      </c>
      <c r="D265" s="120">
        <f>FORECAST(C265,INDEX($B$2:$B$2069,MATCH(C265,$A$2:$A$2069,1)-1):INDEX($B$2:$B$2069,MATCH(C265,$A$2:$A$2069,1)+1),INDEX($A$2:$A$2069,MATCH(C265,$A$2:$A$2069,1)-1):INDEX($A$2:$A$2069,MATCH(C265,$A$2:$A$2069,1)+1))</f>
        <v>6.8989071038116911E-3</v>
      </c>
      <c r="E265" s="124">
        <v>252.39999999999699</v>
      </c>
      <c r="F265" s="120">
        <f>FORECAST(E265,INDEX($D$2:$D$6081,MATCH(E265,$C$2:$C$6081,1)-1):INDEX($D$2:$D$6081,MATCH(E265,$C$2:$C$6081,1)+1),INDEX($C$2:$C$6081,MATCH(E265,$C$2:$C$6081,1)-1):INDEX($C$2:$C$6081,MATCH(E265,$C$2:$C$6081,1)+1))</f>
        <v>0.01</v>
      </c>
      <c r="G265" s="125">
        <v>331</v>
      </c>
      <c r="H265" s="121">
        <f>FORECAST(G265,INDEX($F$2:$F$3041,MATCH(G265,$E$2:$E$3041,1)-1):INDEX($F$2:$F$3041,MATCH(G265,$E$2:$E$3041,1)+1),INDEX($E$2:$E$3041,MATCH(G265,$E$2:$E$3041,1)-1):INDEX($E$2:$E$3041,MATCH(G265,$E$2:$E$3041,1)+1))</f>
        <v>2.7693514532227681E-3</v>
      </c>
      <c r="I265" s="120">
        <v>463</v>
      </c>
      <c r="J265" s="120">
        <f>FORECAST(I265,INDEX($H$2:$H$1218,MATCH(I265,$G$2:$G$1218,1)-1):INDEX($H$2:$H$1218,MATCH(I265,$G$2:$G$1218,1)+1),INDEX($G$2:$G$1218,MATCH(I265,$G$2:$G$1218,1)-1):INDEX($G$2:$G$1218,MATCH(I265,$G$2:$G$1218,1)+1))</f>
        <v>1.1047067915072128</v>
      </c>
      <c r="K265" s="120">
        <f t="shared" si="4"/>
        <v>8.0619347130154981</v>
      </c>
    </row>
    <row r="266" spans="1:11" x14ac:dyDescent="0.2">
      <c r="A266" s="123">
        <v>290.92899999999997</v>
      </c>
      <c r="B266" s="123">
        <v>0.02</v>
      </c>
      <c r="C266" s="125">
        <v>226.19999999999899</v>
      </c>
      <c r="D266" s="120">
        <f>FORECAST(C266,INDEX($B$2:$B$2069,MATCH(C266,$A$2:$A$2069,1)-1):INDEX($B$2:$B$2069,MATCH(C266,$A$2:$A$2069,1)+1),INDEX($A$2:$A$2069,MATCH(C266,$A$2:$A$2069,1)-1):INDEX($A$2:$A$2069,MATCH(C266,$A$2:$A$2069,1)+1))</f>
        <v>8.2650273223907611E-3</v>
      </c>
      <c r="E266" s="135">
        <v>252.59999999999701</v>
      </c>
      <c r="F266" s="120">
        <f>FORECAST(E266,INDEX($D$2:$D$6081,MATCH(E266,$C$2:$C$6081,1)-1):INDEX($D$2:$D$6081,MATCH(E266,$C$2:$C$6081,1)+1),INDEX($C$2:$C$6081,MATCH(E266,$C$2:$C$6081,1)-1):INDEX($C$2:$C$6081,MATCH(E266,$C$2:$C$6081,1)+1))</f>
        <v>6.9907407407674427E-3</v>
      </c>
      <c r="G266" s="125">
        <v>331.5</v>
      </c>
      <c r="H266" s="121">
        <f>FORECAST(G266,INDEX($F$2:$F$3041,MATCH(G266,$E$2:$E$3041,1)-1):INDEX($F$2:$F$3041,MATCH(G266,$E$2:$E$3041,1)+1),INDEX($E$2:$E$3041,MATCH(G266,$E$2:$E$3041,1)-1):INDEX($E$2:$E$3041,MATCH(G266,$E$2:$E$3041,1)+1))</f>
        <v>4.3812712322113256E-3</v>
      </c>
      <c r="I266" s="120">
        <v>464</v>
      </c>
      <c r="J266" s="120">
        <f>FORECAST(I266,INDEX($H$2:$H$1218,MATCH(I266,$G$2:$G$1218,1)-1):INDEX($H$2:$H$1218,MATCH(I266,$G$2:$G$1218,1)+1),INDEX($G$2:$G$1218,MATCH(I266,$G$2:$G$1218,1)-1):INDEX($G$2:$G$1218,MATCH(I266,$G$2:$G$1218,1)+1))</f>
        <v>1.1142933498414438</v>
      </c>
      <c r="K266" s="120">
        <f t="shared" si="4"/>
        <v>8.1318955460684386</v>
      </c>
    </row>
    <row r="267" spans="1:11" x14ac:dyDescent="0.2">
      <c r="A267" s="123">
        <v>291.27999999999997</v>
      </c>
      <c r="B267" s="123">
        <v>0</v>
      </c>
      <c r="C267" s="125">
        <v>226.29999999999899</v>
      </c>
      <c r="D267" s="120">
        <f>FORECAST(C267,INDEX($B$2:$B$2069,MATCH(C267,$A$2:$A$2069,1)-1):INDEX($B$2:$B$2069,MATCH(C267,$A$2:$A$2069,1)+1),INDEX($A$2:$A$2069,MATCH(C267,$A$2:$A$2069,1)-1):INDEX($A$2:$A$2069,MATCH(C267,$A$2:$A$2069,1)+1))</f>
        <v>9.6311475409698311E-3</v>
      </c>
      <c r="E267" s="124">
        <v>252.799999999997</v>
      </c>
      <c r="F267" s="120">
        <f>FORECAST(E267,INDEX($D$2:$D$6081,MATCH(E267,$C$2:$C$6081,1)-1):INDEX($D$2:$D$6081,MATCH(E267,$C$2:$C$6081,1)+1),INDEX($C$2:$C$6081,MATCH(E267,$C$2:$C$6081,1)-1):INDEX($C$2:$C$6081,MATCH(E267,$C$2:$C$6081,1)+1))</f>
        <v>3.4027777778193879E-3</v>
      </c>
      <c r="G267" s="125">
        <v>332</v>
      </c>
      <c r="H267" s="121">
        <f>FORECAST(G267,INDEX($F$2:$F$3041,MATCH(G267,$E$2:$E$3041,1)-1):INDEX($F$2:$F$3041,MATCH(G267,$E$2:$E$3041,1)+1),INDEX($E$2:$E$3041,MATCH(G267,$E$2:$E$3041,1)-1):INDEX($E$2:$E$3041,MATCH(G267,$E$2:$E$3041,1)+1))</f>
        <v>9.2691889740326161E-4</v>
      </c>
      <c r="I267" s="120">
        <v>465</v>
      </c>
      <c r="J267" s="120">
        <f>FORECAST(I267,INDEX($H$2:$H$1218,MATCH(I267,$G$2:$G$1218,1)-1):INDEX($H$2:$H$1218,MATCH(I267,$G$2:$G$1218,1)+1),INDEX($G$2:$G$1218,MATCH(I267,$G$2:$G$1218,1)-1):INDEX($G$2:$G$1218,MATCH(I267,$G$2:$G$1218,1)+1))</f>
        <v>1.1225308086992545</v>
      </c>
      <c r="K267" s="120">
        <f t="shared" si="4"/>
        <v>8.1920109142578692</v>
      </c>
    </row>
    <row r="268" spans="1:11" x14ac:dyDescent="0.2">
      <c r="A268" s="123">
        <v>291.63099999999997</v>
      </c>
      <c r="B268" s="123">
        <v>9.9999999999999985E-3</v>
      </c>
      <c r="C268" s="125">
        <v>226.39999999999799</v>
      </c>
      <c r="D268" s="120">
        <f>FORECAST(C268,INDEX($B$2:$B$2069,MATCH(C268,$A$2:$A$2069,1)-1):INDEX($B$2:$B$2069,MATCH(C268,$A$2:$A$2069,1)+1),INDEX($A$2:$A$2069,MATCH(C268,$A$2:$A$2069,1)-1):INDEX($A$2:$A$2069,MATCH(C268,$A$2:$A$2069,1)+1))</f>
        <v>1.0997267759535134E-2</v>
      </c>
      <c r="E268" s="135">
        <v>252.99999999999699</v>
      </c>
      <c r="F268" s="120">
        <f>FORECAST(E268,INDEX($D$2:$D$6081,MATCH(E268,$C$2:$C$6081,1)-1):INDEX($D$2:$D$6081,MATCH(E268,$C$2:$C$6081,1)+1),INDEX($C$2:$C$6081,MATCH(E268,$C$2:$C$6081,1)-1):INDEX($C$2:$C$6081,MATCH(E268,$C$2:$C$6081,1)+1))</f>
        <v>1.7308726411837672E-3</v>
      </c>
      <c r="G268" s="125">
        <v>332.5</v>
      </c>
      <c r="H268" s="121">
        <f>FORECAST(G268,INDEX($F$2:$F$3041,MATCH(G268,$E$2:$E$3041,1)-1):INDEX($F$2:$F$3041,MATCH(G268,$E$2:$E$3041,1)+1),INDEX($E$2:$E$3041,MATCH(G268,$E$2:$E$3041,1)-1):INDEX($E$2:$E$3041,MATCH(G268,$E$2:$E$3041,1)+1))</f>
        <v>0</v>
      </c>
      <c r="I268" s="120">
        <v>466</v>
      </c>
      <c r="J268" s="120">
        <f>FORECAST(I268,INDEX($H$2:$H$1218,MATCH(I268,$G$2:$G$1218,1)-1):INDEX($H$2:$H$1218,MATCH(I268,$G$2:$G$1218,1)+1),INDEX($G$2:$G$1218,MATCH(I268,$G$2:$G$1218,1)-1):INDEX($G$2:$G$1218,MATCH(I268,$G$2:$G$1218,1)+1))</f>
        <v>1.1304497212265887</v>
      </c>
      <c r="K268" s="120">
        <f t="shared" si="4"/>
        <v>8.2498015934537001</v>
      </c>
    </row>
    <row r="269" spans="1:11" x14ac:dyDescent="0.2">
      <c r="A269" s="123">
        <v>291.98099999999999</v>
      </c>
      <c r="B269" s="123">
        <v>9.9999999999999985E-3</v>
      </c>
      <c r="C269" s="125">
        <v>226.49999999999901</v>
      </c>
      <c r="D269" s="120">
        <f>FORECAST(C269,INDEX($B$2:$B$2069,MATCH(C269,$A$2:$A$2069,1)-1):INDEX($B$2:$B$2069,MATCH(C269,$A$2:$A$2069,1)+1),INDEX($A$2:$A$2069,MATCH(C269,$A$2:$A$2069,1)-1):INDEX($A$2:$A$2069,MATCH(C269,$A$2:$A$2069,1)+1))</f>
        <v>1.403524706127568E-2</v>
      </c>
      <c r="E269" s="124">
        <v>253.199999999997</v>
      </c>
      <c r="F269" s="120">
        <f>FORECAST(E269,INDEX($D$2:$D$6081,MATCH(E269,$C$2:$C$6081,1)-1):INDEX($D$2:$D$6081,MATCH(E269,$C$2:$C$6081,1)+1),INDEX($C$2:$C$6081,MATCH(E269,$C$2:$C$6081,1)-1):INDEX($C$2:$C$6081,MATCH(E269,$C$2:$C$6081,1)+1))</f>
        <v>1.3157098360383479E-3</v>
      </c>
      <c r="G269" s="125">
        <v>333</v>
      </c>
      <c r="H269" s="121">
        <f>FORECAST(G269,INDEX($F$2:$F$3041,MATCH(G269,$E$2:$E$3041,1)-1):INDEX($F$2:$F$3041,MATCH(G269,$E$2:$E$3041,1)+1),INDEX($E$2:$E$3041,MATCH(G269,$E$2:$E$3041,1)-1):INDEX($E$2:$E$3041,MATCH(G269,$E$2:$E$3041,1)+1))</f>
        <v>1.1578147062447641E-3</v>
      </c>
      <c r="I269" s="120">
        <v>467</v>
      </c>
      <c r="J269" s="120">
        <f>FORECAST(I269,INDEX($H$2:$H$1218,MATCH(I269,$G$2:$G$1218,1)-1):INDEX($H$2:$H$1218,MATCH(I269,$G$2:$G$1218,1)+1),INDEX($G$2:$G$1218,MATCH(I269,$G$2:$G$1218,1)-1):INDEX($G$2:$G$1218,MATCH(I269,$G$2:$G$1218,1)+1))</f>
        <v>1.1360677341132193</v>
      </c>
      <c r="K269" s="120">
        <f t="shared" si="4"/>
        <v>8.2908007558170453</v>
      </c>
    </row>
    <row r="270" spans="1:11" x14ac:dyDescent="0.2">
      <c r="A270" s="123">
        <v>292.33199999999999</v>
      </c>
      <c r="B270" s="123">
        <v>0</v>
      </c>
      <c r="C270" s="125">
        <v>226.599999999999</v>
      </c>
      <c r="D270" s="120">
        <f>FORECAST(C270,INDEX($B$2:$B$2069,MATCH(C270,$A$2:$A$2069,1)-1):INDEX($B$2:$B$2069,MATCH(C270,$A$2:$A$2069,1)+1),INDEX($A$2:$A$2069,MATCH(C270,$A$2:$A$2069,1)-1):INDEX($A$2:$A$2069,MATCH(C270,$A$2:$A$2069,1)+1))</f>
        <v>1.5402611466384553E-2</v>
      </c>
      <c r="E270" s="135">
        <v>253.39999999999699</v>
      </c>
      <c r="F270" s="120">
        <f>FORECAST(E270,INDEX($D$2:$D$6081,MATCH(E270,$C$2:$C$6081,1)-1):INDEX($D$2:$D$6081,MATCH(E270,$C$2:$C$6081,1)+1),INDEX($C$2:$C$6081,MATCH(E270,$C$2:$C$6081,1)-1):INDEX($C$2:$C$6081,MATCH(E270,$C$2:$C$6081,1)+1))</f>
        <v>4.9427939162014489E-3</v>
      </c>
      <c r="G270" s="125">
        <v>333.5</v>
      </c>
      <c r="H270" s="121">
        <f>FORECAST(G270,INDEX($F$2:$F$3041,MATCH(G270,$E$2:$E$3041,1)-1):INDEX($F$2:$F$3041,MATCH(G270,$E$2:$E$3041,1)+1),INDEX($E$2:$E$3041,MATCH(G270,$E$2:$E$3041,1)-1):INDEX($E$2:$E$3041,MATCH(G270,$E$2:$E$3041,1)+1))</f>
        <v>1.1181709568820253E-2</v>
      </c>
      <c r="I270" s="120">
        <v>468</v>
      </c>
      <c r="J270" s="120">
        <f>FORECAST(I270,INDEX($H$2:$H$1218,MATCH(I270,$G$2:$G$1218,1)-1):INDEX($H$2:$H$1218,MATCH(I270,$G$2:$G$1218,1)+1),INDEX($G$2:$G$1218,MATCH(I270,$G$2:$G$1218,1)-1):INDEX($G$2:$G$1218,MATCH(I270,$G$2:$G$1218,1)+1))</f>
        <v>1.140162344885064</v>
      </c>
      <c r="K270" s="120">
        <f t="shared" si="4"/>
        <v>8.3206824266564041</v>
      </c>
    </row>
    <row r="271" spans="1:11" x14ac:dyDescent="0.2">
      <c r="A271" s="123">
        <v>292.68200000000002</v>
      </c>
      <c r="B271" s="123">
        <v>9.9999999999999985E-3</v>
      </c>
      <c r="C271" s="125">
        <v>226.69999999999899</v>
      </c>
      <c r="D271" s="120">
        <f>FORECAST(C271,INDEX($B$2:$B$2069,MATCH(C271,$A$2:$A$2069,1)-1):INDEX($B$2:$B$2069,MATCH(C271,$A$2:$A$2069,1)+1),INDEX($A$2:$A$2069,MATCH(C271,$A$2:$A$2069,1)-1):INDEX($A$2:$A$2069,MATCH(C271,$A$2:$A$2069,1)+1))</f>
        <v>1.676997587149387E-2</v>
      </c>
      <c r="E271" s="124">
        <v>253.59999999999701</v>
      </c>
      <c r="F271" s="120">
        <f>FORECAST(E271,INDEX($D$2:$D$6081,MATCH(E271,$C$2:$C$6081,1)-1):INDEX($D$2:$D$6081,MATCH(E271,$C$2:$C$6081,1)+1),INDEX($C$2:$C$6081,MATCH(E271,$C$2:$C$6081,1)-1):INDEX($C$2:$C$6081,MATCH(E271,$C$2:$C$6081,1)+1))</f>
        <v>5.7980136919475456E-3</v>
      </c>
      <c r="G271" s="125">
        <v>334</v>
      </c>
      <c r="H271" s="121">
        <f>FORECAST(G271,INDEX($F$2:$F$3041,MATCH(G271,$E$2:$E$3041,1)-1):INDEX($F$2:$F$3041,MATCH(G271,$E$2:$E$3041,1)+1),INDEX($E$2:$E$3041,MATCH(G271,$E$2:$E$3041,1)-1):INDEX($E$2:$E$3041,MATCH(G271,$E$2:$E$3041,1)+1))</f>
        <v>8.8451858420359741E-3</v>
      </c>
      <c r="I271" s="120">
        <v>469</v>
      </c>
      <c r="J271" s="120">
        <f>FORECAST(I271,INDEX($H$2:$H$1218,MATCH(I271,$G$2:$G$1218,1)-1):INDEX($H$2:$H$1218,MATCH(I271,$G$2:$G$1218,1)+1),INDEX($G$2:$G$1218,MATCH(I271,$G$2:$G$1218,1)-1):INDEX($G$2:$G$1218,MATCH(I271,$G$2:$G$1218,1)+1))</f>
        <v>1.1467587285352416</v>
      </c>
      <c r="K271" s="120">
        <f t="shared" si="4"/>
        <v>8.3688215480400796</v>
      </c>
    </row>
    <row r="272" spans="1:11" x14ac:dyDescent="0.2">
      <c r="A272" s="123">
        <v>293.03300000000002</v>
      </c>
      <c r="B272" s="123">
        <v>0</v>
      </c>
      <c r="C272" s="125">
        <v>226.79999999999899</v>
      </c>
      <c r="D272" s="120">
        <f>FORECAST(C272,INDEX($B$2:$B$2069,MATCH(C272,$A$2:$A$2069,1)-1):INDEX($B$2:$B$2069,MATCH(C272,$A$2:$A$2069,1)+1),INDEX($A$2:$A$2069,MATCH(C272,$A$2:$A$2069,1)-1):INDEX($A$2:$A$2069,MATCH(C272,$A$2:$A$2069,1)+1))</f>
        <v>1.8137340276602743E-2</v>
      </c>
      <c r="E272" s="135">
        <v>253.799999999997</v>
      </c>
      <c r="F272" s="120">
        <f>FORECAST(E272,INDEX($D$2:$D$6081,MATCH(E272,$C$2:$C$6081,1)-1):INDEX($D$2:$D$6081,MATCH(E272,$C$2:$C$6081,1)+1),INDEX($C$2:$C$6081,MATCH(E272,$C$2:$C$6081,1)-1):INDEX($C$2:$C$6081,MATCH(E272,$C$2:$C$6081,1)+1))</f>
        <v>3.3353493878330322E-3</v>
      </c>
      <c r="G272" s="125">
        <v>334.5</v>
      </c>
      <c r="H272" s="121">
        <f>FORECAST(G272,INDEX($F$2:$F$3041,MATCH(G272,$E$2:$E$3041,1)-1):INDEX($F$2:$F$3041,MATCH(G272,$E$2:$E$3041,1)+1),INDEX($E$2:$E$3041,MATCH(G272,$E$2:$E$3041,1)-1):INDEX($E$2:$E$3041,MATCH(G272,$E$2:$E$3041,1)+1))</f>
        <v>4.9639243394405952E-4</v>
      </c>
      <c r="I272" s="120">
        <v>470</v>
      </c>
      <c r="J272" s="120">
        <f>FORECAST(I272,INDEX($H$2:$H$1218,MATCH(I272,$G$2:$G$1218,1)-1):INDEX($H$2:$H$1218,MATCH(I272,$G$2:$G$1218,1)+1),INDEX($G$2:$G$1218,MATCH(I272,$G$2:$G$1218,1)-1):INDEX($G$2:$G$1218,MATCH(I272,$G$2:$G$1218,1)+1))</f>
        <v>1.1500116864437155</v>
      </c>
      <c r="K272" s="120">
        <f t="shared" si="4"/>
        <v>8.3925610004304492</v>
      </c>
    </row>
    <row r="273" spans="1:11" x14ac:dyDescent="0.2">
      <c r="A273" s="123">
        <v>293.38299999999998</v>
      </c>
      <c r="B273" s="123">
        <v>0</v>
      </c>
      <c r="C273" s="125">
        <v>226.89999999999799</v>
      </c>
      <c r="D273" s="120">
        <f>FORECAST(C273,INDEX($B$2:$B$2069,MATCH(C273,$A$2:$A$2069,1)-1):INDEX($B$2:$B$2069,MATCH(C273,$A$2:$A$2069,1)+1),INDEX($A$2:$A$2069,MATCH(C273,$A$2:$A$2069,1)-1):INDEX($A$2:$A$2069,MATCH(C273,$A$2:$A$2069,1)+1))</f>
        <v>8.8264869464378393E-3</v>
      </c>
      <c r="E273" s="124">
        <v>253.99999999999699</v>
      </c>
      <c r="F273" s="120">
        <f>FORECAST(E273,INDEX($D$2:$D$6081,MATCH(E273,$C$2:$C$6081,1)-1):INDEX($D$2:$D$6081,MATCH(E273,$C$2:$C$6081,1)+1),INDEX($C$2:$C$6081,MATCH(E273,$C$2:$C$6081,1)-1):INDEX($C$2:$C$6081,MATCH(E273,$C$2:$C$6081,1)+1))</f>
        <v>6.0085141557628674E-3</v>
      </c>
      <c r="G273" s="125">
        <v>335</v>
      </c>
      <c r="H273" s="121">
        <f>FORECAST(G273,INDEX($F$2:$F$3041,MATCH(G273,$E$2:$E$3041,1)-1):INDEX($F$2:$F$3041,MATCH(G273,$E$2:$E$3041,1)+1),INDEX($E$2:$E$3041,MATCH(G273,$E$2:$E$3041,1)-1):INDEX($E$2:$E$3041,MATCH(G273,$E$2:$E$3041,1)+1))</f>
        <v>4.0102586046852906E-3</v>
      </c>
      <c r="I273" s="120">
        <v>471</v>
      </c>
      <c r="J273" s="120">
        <f>FORECAST(I273,INDEX($H$2:$H$1218,MATCH(I273,$G$2:$G$1218,1)-1):INDEX($H$2:$H$1218,MATCH(I273,$G$2:$G$1218,1)+1),INDEX($G$2:$G$1218,MATCH(I273,$G$2:$G$1218,1)-1):INDEX($G$2:$G$1218,MATCH(I273,$G$2:$G$1218,1)+1))</f>
        <v>1.1502314647801335</v>
      </c>
      <c r="K273" s="120">
        <f t="shared" si="4"/>
        <v>8.3941648998661709</v>
      </c>
    </row>
    <row r="274" spans="1:11" x14ac:dyDescent="0.2">
      <c r="A274" s="123">
        <v>293.733</v>
      </c>
      <c r="B274" s="123">
        <v>9.9999999999999985E-3</v>
      </c>
      <c r="C274" s="125">
        <v>226.99999999999901</v>
      </c>
      <c r="D274" s="120">
        <f>FORECAST(C274,INDEX($B$2:$B$2069,MATCH(C274,$A$2:$A$2069,1)-1):INDEX($B$2:$B$2069,MATCH(C274,$A$2:$A$2069,1)+1),INDEX($A$2:$A$2069,MATCH(C274,$A$2:$A$2069,1)-1):INDEX($A$2:$A$2069,MATCH(C274,$A$2:$A$2069,1)+1))</f>
        <v>7.4566273507947756E-3</v>
      </c>
      <c r="E274" s="135">
        <v>254.199999999997</v>
      </c>
      <c r="F274" s="120">
        <f>FORECAST(E274,INDEX($D$2:$D$6081,MATCH(E274,$C$2:$C$6081,1)-1):INDEX($D$2:$D$6081,MATCH(E274,$C$2:$C$6081,1)+1),INDEX($C$2:$C$6081,MATCH(E274,$C$2:$C$6081,1)-1):INDEX($C$2:$C$6081,MATCH(E274,$C$2:$C$6081,1)+1))</f>
        <v>1.2743732590487333E-2</v>
      </c>
      <c r="G274" s="125">
        <v>335.5</v>
      </c>
      <c r="H274" s="121">
        <f>FORECAST(G274,INDEX($F$2:$F$3041,MATCH(G274,$E$2:$E$3041,1)-1):INDEX($F$2:$F$3041,MATCH(G274,$E$2:$E$3041,1)+1),INDEX($E$2:$E$3041,MATCH(G274,$E$2:$E$3041,1)-1):INDEX($E$2:$E$3041,MATCH(G274,$E$2:$E$3041,1)+1))</f>
        <v>2.6292390958650991E-3</v>
      </c>
      <c r="I274" s="120">
        <v>472</v>
      </c>
      <c r="J274" s="120">
        <f>FORECAST(I274,INDEX($H$2:$H$1218,MATCH(I274,$G$2:$G$1218,1)-1):INDEX($H$2:$H$1218,MATCH(I274,$G$2:$G$1218,1)+1),INDEX($G$2:$G$1218,MATCH(I274,$G$2:$G$1218,1)-1):INDEX($G$2:$G$1218,MATCH(I274,$G$2:$G$1218,1)+1))</f>
        <v>1.1564388862360957</v>
      </c>
      <c r="K274" s="120">
        <f t="shared" si="4"/>
        <v>8.4394654510159128</v>
      </c>
    </row>
    <row r="275" spans="1:11" x14ac:dyDescent="0.2">
      <c r="A275" s="123">
        <v>294.08300000000003</v>
      </c>
      <c r="B275" s="123">
        <v>0</v>
      </c>
      <c r="C275" s="125">
        <v>227.099999999998</v>
      </c>
      <c r="D275" s="120">
        <f>FORECAST(C275,INDEX($B$2:$B$2069,MATCH(C275,$A$2:$A$2069,1)-1):INDEX($B$2:$B$2069,MATCH(C275,$A$2:$A$2069,1)+1),INDEX($A$2:$A$2069,MATCH(C275,$A$2:$A$2069,1)-1):INDEX($A$2:$A$2069,MATCH(C275,$A$2:$A$2069,1)+1))</f>
        <v>6.0867677551788013E-3</v>
      </c>
      <c r="E275" s="124">
        <v>254.39999999999699</v>
      </c>
      <c r="F275" s="120">
        <f>FORECAST(E275,INDEX($D$2:$D$6081,MATCH(E275,$C$2:$C$6081,1)-1):INDEX($D$2:$D$6081,MATCH(E275,$C$2:$C$6081,1)+1),INDEX($C$2:$C$6081,MATCH(E275,$C$2:$C$6081,1)-1):INDEX($C$2:$C$6081,MATCH(E275,$C$2:$C$6081,1)+1))</f>
        <v>9.1551004772973954E-3</v>
      </c>
      <c r="G275" s="125">
        <v>336</v>
      </c>
      <c r="H275" s="121">
        <f>FORECAST(G275,INDEX($F$2:$F$3041,MATCH(G275,$E$2:$E$3041,1)-1):INDEX($F$2:$F$3041,MATCH(G275,$E$2:$E$3041,1)+1),INDEX($E$2:$E$3041,MATCH(G275,$E$2:$E$3041,1)-1):INDEX($E$2:$E$3041,MATCH(G275,$E$2:$E$3041,1)+1))</f>
        <v>4.7295142935244172E-3</v>
      </c>
      <c r="I275" s="120">
        <v>473</v>
      </c>
      <c r="J275" s="120">
        <f>FORECAST(I275,INDEX($H$2:$H$1218,MATCH(I275,$G$2:$G$1218,1)-1):INDEX($H$2:$H$1218,MATCH(I275,$G$2:$G$1218,1)+1),INDEX($G$2:$G$1218,MATCH(I275,$G$2:$G$1218,1)-1):INDEX($G$2:$G$1218,MATCH(I275,$G$2:$G$1218,1)+1))</f>
        <v>1.1645211834048539</v>
      </c>
      <c r="K275" s="120">
        <f t="shared" si="4"/>
        <v>8.4984484794598831</v>
      </c>
    </row>
    <row r="276" spans="1:11" x14ac:dyDescent="0.2">
      <c r="A276" s="123">
        <v>294.43299999999999</v>
      </c>
      <c r="B276" s="123">
        <v>9.9999999999999985E-3</v>
      </c>
      <c r="C276" s="125">
        <v>227.199999999998</v>
      </c>
      <c r="D276" s="120">
        <f>FORECAST(C276,INDEX($B$2:$B$2069,MATCH(C276,$A$2:$A$2069,1)-1):INDEX($B$2:$B$2069,MATCH(C276,$A$2:$A$2069,1)+1),INDEX($A$2:$A$2069,MATCH(C276,$A$2:$A$2069,1)-1):INDEX($A$2:$A$2069,MATCH(C276,$A$2:$A$2069,1)+1))</f>
        <v>9.7267759563108847E-3</v>
      </c>
      <c r="E276" s="135">
        <v>254.59999999999701</v>
      </c>
      <c r="F276" s="120">
        <f>FORECAST(E276,INDEX($D$2:$D$6081,MATCH(E276,$C$2:$C$6081,1)-1):INDEX($D$2:$D$6081,MATCH(E276,$C$2:$C$6081,1)+1),INDEX($C$2:$C$6081,MATCH(E276,$C$2:$C$6081,1)-1):INDEX($C$2:$C$6081,MATCH(E276,$C$2:$C$6081,1)+1))</f>
        <v>6.6605368293180369E-3</v>
      </c>
      <c r="G276" s="125">
        <v>336.5</v>
      </c>
      <c r="H276" s="121">
        <f>FORECAST(G276,INDEX($F$2:$F$3041,MATCH(G276,$E$2:$E$3041,1)-1):INDEX($F$2:$F$3041,MATCH(G276,$E$2:$E$3041,1)+1),INDEX($E$2:$E$3041,MATCH(G276,$E$2:$E$3041,1)-1):INDEX($E$2:$E$3041,MATCH(G276,$E$2:$E$3041,1)+1))</f>
        <v>7.9624136341572282E-3</v>
      </c>
      <c r="I276" s="120">
        <v>474</v>
      </c>
      <c r="J276" s="120">
        <f>FORECAST(I276,INDEX($H$2:$H$1218,MATCH(I276,$G$2:$G$1218,1)-1):INDEX($H$2:$H$1218,MATCH(I276,$G$2:$G$1218,1)+1),INDEX($G$2:$G$1218,MATCH(I276,$G$2:$G$1218,1)-1):INDEX($G$2:$G$1218,MATCH(I276,$G$2:$G$1218,1)+1))</f>
        <v>1.1670619064406891</v>
      </c>
      <c r="K276" s="120">
        <f t="shared" si="4"/>
        <v>8.5169901806571868</v>
      </c>
    </row>
    <row r="277" spans="1:11" x14ac:dyDescent="0.2">
      <c r="A277" s="123">
        <v>294.78300000000002</v>
      </c>
      <c r="B277" s="123">
        <v>9.9999999999999985E-3</v>
      </c>
      <c r="C277" s="125">
        <v>227.29999999999799</v>
      </c>
      <c r="D277" s="120">
        <f>FORECAST(C277,INDEX($B$2:$B$2069,MATCH(C277,$A$2:$A$2069,1)-1):INDEX($B$2:$B$2069,MATCH(C277,$A$2:$A$2069,1)+1),INDEX($A$2:$A$2069,MATCH(C277,$A$2:$A$2069,1)-1):INDEX($A$2:$A$2069,MATCH(C277,$A$2:$A$2069,1)+1))</f>
        <v>8.3606557377318147E-3</v>
      </c>
      <c r="E277" s="124">
        <v>254.799999999997</v>
      </c>
      <c r="F277" s="120">
        <f>FORECAST(E277,INDEX($D$2:$D$6081,MATCH(E277,$C$2:$C$6081,1)-1):INDEX($D$2:$D$6081,MATCH(E277,$C$2:$C$6081,1)+1),INDEX($C$2:$C$6081,MATCH(E277,$C$2:$C$6081,1)-1):INDEX($C$2:$C$6081,MATCH(E277,$C$2:$C$6081,1)+1))</f>
        <v>4.2828133288841386E-3</v>
      </c>
      <c r="G277" s="125">
        <v>337</v>
      </c>
      <c r="H277" s="121">
        <f>FORECAST(G277,INDEX($F$2:$F$3041,MATCH(G277,$E$2:$E$3041,1)-1):INDEX($F$2:$F$3041,MATCH(G277,$E$2:$E$3041,1)+1),INDEX($E$2:$E$3041,MATCH(G277,$E$2:$E$3041,1)-1):INDEX($E$2:$E$3041,MATCH(G277,$E$2:$E$3041,1)+1))</f>
        <v>1.3572984749750105E-3</v>
      </c>
      <c r="I277" s="120">
        <v>475</v>
      </c>
      <c r="J277" s="120">
        <f>FORECAST(I277,INDEX($H$2:$H$1218,MATCH(I277,$G$2:$G$1218,1)-1):INDEX($H$2:$H$1218,MATCH(I277,$G$2:$G$1218,1)+1),INDEX($G$2:$G$1218,MATCH(I277,$G$2:$G$1218,1)-1):INDEX($G$2:$G$1218,MATCH(I277,$G$2:$G$1218,1)+1))</f>
        <v>1.1673098219643567</v>
      </c>
      <c r="K277" s="120">
        <f t="shared" si="4"/>
        <v>8.5187994197978494</v>
      </c>
    </row>
    <row r="278" spans="1:11" x14ac:dyDescent="0.2">
      <c r="A278" s="123">
        <v>295.13299999999998</v>
      </c>
      <c r="B278" s="123">
        <v>9.9999999999999985E-3</v>
      </c>
      <c r="C278" s="125">
        <v>227.39999999999799</v>
      </c>
      <c r="D278" s="120">
        <f>FORECAST(C278,INDEX($B$2:$B$2069,MATCH(C278,$A$2:$A$2069,1)-1):INDEX($B$2:$B$2069,MATCH(C278,$A$2:$A$2069,1)+1),INDEX($A$2:$A$2069,MATCH(C278,$A$2:$A$2069,1)-1):INDEX($A$2:$A$2069,MATCH(C278,$A$2:$A$2069,1)+1))</f>
        <v>6.9945355191523007E-3</v>
      </c>
      <c r="E278" s="135">
        <v>254.99999999999699</v>
      </c>
      <c r="F278" s="120">
        <f>FORECAST(E278,INDEX($D$2:$D$6081,MATCH(E278,$C$2:$C$6081,1)-1):INDEX($D$2:$D$6081,MATCH(E278,$C$2:$C$6081,1)+1),INDEX($C$2:$C$6081,MATCH(E278,$C$2:$C$6081,1)-1):INDEX($C$2:$C$6081,MATCH(E278,$C$2:$C$6081,1)+1))</f>
        <v>2.0820813597444143E-4</v>
      </c>
      <c r="G278" s="125">
        <v>337.5</v>
      </c>
      <c r="H278" s="121">
        <f>FORECAST(G278,INDEX($F$2:$F$3041,MATCH(G278,$E$2:$E$3041,1)-1):INDEX($F$2:$F$3041,MATCH(G278,$E$2:$E$3041,1)+1),INDEX($E$2:$E$3041,MATCH(G278,$E$2:$E$3041,1)-1):INDEX($E$2:$E$3041,MATCH(G278,$E$2:$E$3041,1)+1))</f>
        <v>-4.5206971660105566E-5</v>
      </c>
      <c r="I278" s="120">
        <v>476</v>
      </c>
      <c r="J278" s="120">
        <f>FORECAST(I278,INDEX($H$2:$H$1218,MATCH(I278,$G$2:$G$1218,1)-1):INDEX($H$2:$H$1218,MATCH(I278,$G$2:$G$1218,1)+1),INDEX($G$2:$G$1218,MATCH(I278,$G$2:$G$1218,1)-1):INDEX($G$2:$G$1218,MATCH(I278,$G$2:$G$1218,1)+1))</f>
        <v>1.1662008706492084</v>
      </c>
      <c r="K278" s="120">
        <f t="shared" si="4"/>
        <v>8.5107065093791121</v>
      </c>
    </row>
    <row r="279" spans="1:11" x14ac:dyDescent="0.2">
      <c r="A279" s="123">
        <v>295.483</v>
      </c>
      <c r="B279" s="123">
        <v>0</v>
      </c>
      <c r="C279" s="125">
        <v>227.49999999999801</v>
      </c>
      <c r="D279" s="120">
        <f>FORECAST(C279,INDEX($B$2:$B$2069,MATCH(C279,$A$2:$A$2069,1)-1):INDEX($B$2:$B$2069,MATCH(C279,$A$2:$A$2069,1)+1),INDEX($A$2:$A$2069,MATCH(C279,$A$2:$A$2069,1)-1):INDEX($A$2:$A$2069,MATCH(C279,$A$2:$A$2069,1)+1))</f>
        <v>5.6284153005727866E-3</v>
      </c>
      <c r="E279" s="124">
        <v>255.199999999997</v>
      </c>
      <c r="F279" s="120">
        <f>FORECAST(E279,INDEX($D$2:$D$6081,MATCH(E279,$C$2:$C$6081,1)-1):INDEX($D$2:$D$6081,MATCH(E279,$C$2:$C$6081,1)+1),INDEX($C$2:$C$6081,MATCH(E279,$C$2:$C$6081,1)-1):INDEX($C$2:$C$6081,MATCH(E279,$C$2:$C$6081,1)+1))</f>
        <v>0</v>
      </c>
      <c r="G279" s="125">
        <v>338</v>
      </c>
      <c r="H279" s="121">
        <f>FORECAST(G279,INDEX($F$2:$F$3041,MATCH(G279,$E$2:$E$3041,1)-1):INDEX($F$2:$F$3041,MATCH(G279,$E$2:$E$3041,1)+1),INDEX($E$2:$E$3041,MATCH(G279,$E$2:$E$3041,1)-1):INDEX($E$2:$E$3041,MATCH(G279,$E$2:$E$3041,1)+1))</f>
        <v>0</v>
      </c>
      <c r="I279" s="120">
        <v>477</v>
      </c>
      <c r="J279" s="120">
        <f>FORECAST(I279,INDEX($H$2:$H$1218,MATCH(I279,$G$2:$G$1218,1)-1):INDEX($H$2:$H$1218,MATCH(I279,$G$2:$G$1218,1)+1),INDEX($G$2:$G$1218,MATCH(I279,$G$2:$G$1218,1)-1):INDEX($G$2:$G$1218,MATCH(I279,$G$2:$G$1218,1)+1))</f>
        <v>1.1693969006065379</v>
      </c>
      <c r="K279" s="120">
        <f t="shared" si="4"/>
        <v>8.534030512684712</v>
      </c>
    </row>
    <row r="280" spans="1:11" x14ac:dyDescent="0.2">
      <c r="A280" s="123">
        <v>295.83199999999999</v>
      </c>
      <c r="B280" s="123">
        <v>9.9999999999999985E-3</v>
      </c>
      <c r="C280" s="125">
        <v>227.599999999998</v>
      </c>
      <c r="D280" s="120">
        <f>FORECAST(C280,INDEX($B$2:$B$2069,MATCH(C280,$A$2:$A$2069,1)-1):INDEX($B$2:$B$2069,MATCH(C280,$A$2:$A$2069,1)+1),INDEX($A$2:$A$2069,MATCH(C280,$A$2:$A$2069,1)-1):INDEX($A$2:$A$2069,MATCH(C280,$A$2:$A$2069,1)+1))</f>
        <v>7.4102791868404516E-3</v>
      </c>
      <c r="E280" s="135">
        <v>255.39999999999699</v>
      </c>
      <c r="F280" s="120">
        <f>FORECAST(E280,INDEX($D$2:$D$6081,MATCH(E280,$C$2:$C$6081,1)-1):INDEX($D$2:$D$6081,MATCH(E280,$C$2:$C$6081,1)+1),INDEX($C$2:$C$6081,MATCH(E280,$C$2:$C$6081,1)-1):INDEX($C$2:$C$6081,MATCH(E280,$C$2:$C$6081,1)+1))</f>
        <v>0</v>
      </c>
      <c r="G280" s="125">
        <v>338.5</v>
      </c>
      <c r="H280" s="121">
        <f>FORECAST(G280,INDEX($F$2:$F$3041,MATCH(G280,$E$2:$E$3041,1)-1):INDEX($F$2:$F$3041,MATCH(G280,$E$2:$E$3041,1)+1),INDEX($E$2:$E$3041,MATCH(G280,$E$2:$E$3041,1)-1):INDEX($E$2:$E$3041,MATCH(G280,$E$2:$E$3041,1)+1))</f>
        <v>0</v>
      </c>
      <c r="I280" s="120">
        <v>478</v>
      </c>
      <c r="J280" s="120">
        <f>FORECAST(I280,INDEX($H$2:$H$1218,MATCH(I280,$G$2:$G$1218,1)-1):INDEX($H$2:$H$1218,MATCH(I280,$G$2:$G$1218,1)+1),INDEX($G$2:$G$1218,MATCH(I280,$G$2:$G$1218,1)-1):INDEX($G$2:$G$1218,MATCH(I280,$G$2:$G$1218,1)+1))</f>
        <v>1.1732399081551295</v>
      </c>
      <c r="K280" s="120">
        <f t="shared" si="4"/>
        <v>8.5620760322710456</v>
      </c>
    </row>
    <row r="281" spans="1:11" x14ac:dyDescent="0.2">
      <c r="A281" s="123">
        <v>296.18200000000002</v>
      </c>
      <c r="B281" s="123">
        <v>0</v>
      </c>
      <c r="C281" s="125">
        <v>227.699999999998</v>
      </c>
      <c r="D281" s="120">
        <f>FORECAST(C281,INDEX($B$2:$B$2069,MATCH(C281,$A$2:$A$2069,1)-1):INDEX($B$2:$B$2069,MATCH(C281,$A$2:$A$2069,1)+1),INDEX($A$2:$A$2069,MATCH(C281,$A$2:$A$2069,1)-1):INDEX($A$2:$A$2069,MATCH(C281,$A$2:$A$2069,1)+1))</f>
        <v>8.7788911872097586E-3</v>
      </c>
      <c r="E281" s="124">
        <v>255.59999999999701</v>
      </c>
      <c r="F281" s="120">
        <f>FORECAST(E281,INDEX($D$2:$D$6081,MATCH(E281,$C$2:$C$6081,1)-1):INDEX($D$2:$D$6081,MATCH(E281,$C$2:$C$6081,1)+1),INDEX($C$2:$C$6081,MATCH(E281,$C$2:$C$6081,1)-1):INDEX($C$2:$C$6081,MATCH(E281,$C$2:$C$6081,1)+1))</f>
        <v>0</v>
      </c>
      <c r="G281" s="125">
        <v>339</v>
      </c>
      <c r="H281" s="121">
        <f>FORECAST(G281,INDEX($F$2:$F$3041,MATCH(G281,$E$2:$E$3041,1)-1):INDEX($F$2:$F$3041,MATCH(G281,$E$2:$E$3041,1)+1),INDEX($E$2:$E$3041,MATCH(G281,$E$2:$E$3041,1)-1):INDEX($E$2:$E$3041,MATCH(G281,$E$2:$E$3041,1)+1))</f>
        <v>4.5823319771209903E-4</v>
      </c>
      <c r="I281" s="120">
        <v>479</v>
      </c>
      <c r="J281" s="120">
        <f>FORECAST(I281,INDEX($H$2:$H$1218,MATCH(I281,$G$2:$G$1218,1)-1):INDEX($H$2:$H$1218,MATCH(I281,$G$2:$G$1218,1)+1),INDEX($G$2:$G$1218,MATCH(I281,$G$2:$G$1218,1)-1):INDEX($G$2:$G$1218,MATCH(I281,$G$2:$G$1218,1)+1))</f>
        <v>1.1723447741987292</v>
      </c>
      <c r="K281" s="120">
        <f t="shared" si="4"/>
        <v>8.5555435192355667</v>
      </c>
    </row>
    <row r="282" spans="1:11" x14ac:dyDescent="0.2">
      <c r="A282" s="123">
        <v>296.53100000000001</v>
      </c>
      <c r="B282" s="123">
        <v>0</v>
      </c>
      <c r="C282" s="125">
        <v>227.79999999999799</v>
      </c>
      <c r="D282" s="120">
        <f>FORECAST(C282,INDEX($B$2:$B$2069,MATCH(C282,$A$2:$A$2069,1)-1):INDEX($B$2:$B$2069,MATCH(C282,$A$2:$A$2069,1)+1),INDEX($A$2:$A$2069,MATCH(C282,$A$2:$A$2069,1)-1):INDEX($A$2:$A$2069,MATCH(C282,$A$2:$A$2069,1)+1))</f>
        <v>1.0147503187578621E-2</v>
      </c>
      <c r="E282" s="135">
        <v>255.799999999997</v>
      </c>
      <c r="F282" s="120">
        <f>FORECAST(E282,INDEX($D$2:$D$6081,MATCH(E282,$C$2:$C$6081,1)-1):INDEX($D$2:$D$6081,MATCH(E282,$C$2:$C$6081,1)+1),INDEX($C$2:$C$6081,MATCH(E282,$C$2:$C$6081,1)-1):INDEX($C$2:$C$6081,MATCH(E282,$C$2:$C$6081,1)+1))</f>
        <v>0</v>
      </c>
      <c r="G282" s="125">
        <v>339.5</v>
      </c>
      <c r="H282" s="121">
        <f>FORECAST(G282,INDEX($F$2:$F$3041,MATCH(G282,$E$2:$E$3041,1)-1):INDEX($F$2:$F$3041,MATCH(G282,$E$2:$E$3041,1)+1),INDEX($E$2:$E$3041,MATCH(G282,$E$2:$E$3041,1)-1):INDEX($E$2:$E$3041,MATCH(G282,$E$2:$E$3041,1)+1))</f>
        <v>4.6520011542301454E-3</v>
      </c>
      <c r="I282" s="120">
        <v>480</v>
      </c>
      <c r="J282" s="120">
        <f>FORECAST(I282,INDEX($H$2:$H$1218,MATCH(I282,$G$2:$G$1218,1)-1):INDEX($H$2:$H$1218,MATCH(I282,$G$2:$G$1218,1)+1),INDEX($G$2:$G$1218,MATCH(I282,$G$2:$G$1218,1)-1):INDEX($G$2:$G$1218,MATCH(I282,$G$2:$G$1218,1)+1))</f>
        <v>1.1719127436240449</v>
      </c>
      <c r="K282" s="120">
        <f t="shared" si="4"/>
        <v>8.5523906443606155</v>
      </c>
    </row>
    <row r="283" spans="1:11" x14ac:dyDescent="0.2">
      <c r="A283" s="123">
        <v>296.88099999999997</v>
      </c>
      <c r="B283" s="123">
        <v>9.9999999999999985E-3</v>
      </c>
      <c r="C283" s="125">
        <v>227.89999999999799</v>
      </c>
      <c r="D283" s="120">
        <f>FORECAST(C283,INDEX($B$2:$B$2069,MATCH(C283,$A$2:$A$2069,1)-1):INDEX($B$2:$B$2069,MATCH(C283,$A$2:$A$2069,1)+1),INDEX($A$2:$A$2069,MATCH(C283,$A$2:$A$2069,1)-1):INDEX($A$2:$A$2069,MATCH(C283,$A$2:$A$2069,1)+1))</f>
        <v>1.1516115187947928E-2</v>
      </c>
      <c r="E283" s="124">
        <v>255.99999999999699</v>
      </c>
      <c r="F283" s="120">
        <f>FORECAST(E283,INDEX($D$2:$D$6081,MATCH(E283,$C$2:$C$6081,1)-1):INDEX($D$2:$D$6081,MATCH(E283,$C$2:$C$6081,1)+1),INDEX($C$2:$C$6081,MATCH(E283,$C$2:$C$6081,1)-1):INDEX($C$2:$C$6081,MATCH(E283,$C$2:$C$6081,1)+1))</f>
        <v>0</v>
      </c>
      <c r="G283" s="125">
        <v>340</v>
      </c>
      <c r="H283" s="121">
        <f>FORECAST(G283,INDEX($F$2:$F$3041,MATCH(G283,$E$2:$E$3041,1)-1):INDEX($F$2:$F$3041,MATCH(G283,$E$2:$E$3041,1)+1),INDEX($E$2:$E$3041,MATCH(G283,$E$2:$E$3041,1)-1):INDEX($E$2:$E$3041,MATCH(G283,$E$2:$E$3041,1)+1))</f>
        <v>2.2499308329044787E-3</v>
      </c>
      <c r="I283" s="120">
        <v>481</v>
      </c>
      <c r="J283" s="120">
        <f>FORECAST(I283,INDEX($H$2:$H$1218,MATCH(I283,$G$2:$G$1218,1)-1):INDEX($H$2:$H$1218,MATCH(I283,$G$2:$G$1218,1)+1),INDEX($G$2:$G$1218,MATCH(I283,$G$2:$G$1218,1)-1):INDEX($G$2:$G$1218,MATCH(I283,$G$2:$G$1218,1)+1))</f>
        <v>1.1768446306183447</v>
      </c>
      <c r="K283" s="120">
        <f t="shared" si="4"/>
        <v>8.588382593777137</v>
      </c>
    </row>
    <row r="284" spans="1:11" x14ac:dyDescent="0.2">
      <c r="A284" s="123">
        <v>297.23</v>
      </c>
      <c r="B284" s="123">
        <v>0</v>
      </c>
      <c r="C284" s="125">
        <v>227.99999999999801</v>
      </c>
      <c r="D284" s="120">
        <f>FORECAST(C284,INDEX($B$2:$B$2069,MATCH(C284,$A$2:$A$2069,1)-1):INDEX($B$2:$B$2069,MATCH(C284,$A$2:$A$2069,1)+1),INDEX($A$2:$A$2069,MATCH(C284,$A$2:$A$2069,1)-1):INDEX($A$2:$A$2069,MATCH(C284,$A$2:$A$2069,1)+1))</f>
        <v>5.4474885845019472E-3</v>
      </c>
      <c r="E284" s="135">
        <v>256.19999999999698</v>
      </c>
      <c r="F284" s="120">
        <f>FORECAST(E284,INDEX($D$2:$D$6081,MATCH(E284,$C$2:$C$6081,1)-1):INDEX($D$2:$D$6081,MATCH(E284,$C$2:$C$6081,1)+1),INDEX($C$2:$C$6081,MATCH(E284,$C$2:$C$6081,1)-1):INDEX($C$2:$C$6081,MATCH(E284,$C$2:$C$6081,1)+1))</f>
        <v>0</v>
      </c>
      <c r="G284" s="125">
        <v>340.5</v>
      </c>
      <c r="H284" s="121">
        <f>FORECAST(G284,INDEX($F$2:$F$3041,MATCH(G284,$E$2:$E$3041,1)-1):INDEX($F$2:$F$3041,MATCH(G284,$E$2:$E$3041,1)+1),INDEX($E$2:$E$3041,MATCH(G284,$E$2:$E$3041,1)-1):INDEX($E$2:$E$3041,MATCH(G284,$E$2:$E$3041,1)+1))</f>
        <v>6.3849747687489966E-3</v>
      </c>
      <c r="I284" s="120">
        <v>482</v>
      </c>
      <c r="J284" s="120">
        <f>FORECAST(I284,INDEX($H$2:$H$1218,MATCH(I284,$G$2:$G$1218,1)-1):INDEX($H$2:$H$1218,MATCH(I284,$G$2:$G$1218,1)+1),INDEX($G$2:$G$1218,MATCH(I284,$G$2:$G$1218,1)-1):INDEX($G$2:$G$1218,MATCH(I284,$G$2:$G$1218,1)+1))</f>
        <v>1.1817240801677695</v>
      </c>
      <c r="K284" s="120">
        <f t="shared" si="4"/>
        <v>8.6239918649478557</v>
      </c>
    </row>
    <row r="285" spans="1:11" x14ac:dyDescent="0.2">
      <c r="A285" s="123">
        <v>297.57900000000001</v>
      </c>
      <c r="B285" s="123">
        <v>0</v>
      </c>
      <c r="C285" s="125">
        <v>228.099999999998</v>
      </c>
      <c r="D285" s="120">
        <f>FORECAST(C285,INDEX($B$2:$B$2069,MATCH(C285,$A$2:$A$2069,1)-1):INDEX($B$2:$B$2069,MATCH(C285,$A$2:$A$2069,1)+1),INDEX($A$2:$A$2069,MATCH(C285,$A$2:$A$2069,1)-1):INDEX($A$2:$A$2069,MATCH(C285,$A$2:$A$2069,1)+1))</f>
        <v>4.0776255708032672E-3</v>
      </c>
      <c r="E285" s="124">
        <v>256.39999999999702</v>
      </c>
      <c r="F285" s="120">
        <f>FORECAST(E285,INDEX($D$2:$D$6081,MATCH(E285,$C$2:$C$6081,1)-1):INDEX($D$2:$D$6081,MATCH(E285,$C$2:$C$6081,1)+1),INDEX($C$2:$C$6081,MATCH(E285,$C$2:$C$6081,1)-1):INDEX($C$2:$C$6081,MATCH(E285,$C$2:$C$6081,1)+1))</f>
        <v>0</v>
      </c>
      <c r="G285" s="125">
        <v>341</v>
      </c>
      <c r="H285" s="121">
        <f>FORECAST(G285,INDEX($F$2:$F$3041,MATCH(G285,$E$2:$E$3041,1)-1):INDEX($F$2:$F$3041,MATCH(G285,$E$2:$E$3041,1)+1),INDEX($E$2:$E$3041,MATCH(G285,$E$2:$E$3041,1)-1):INDEX($E$2:$E$3041,MATCH(G285,$E$2:$E$3041,1)+1))</f>
        <v>9.5673549655310719E-3</v>
      </c>
      <c r="I285" s="120">
        <v>483</v>
      </c>
      <c r="J285" s="120">
        <f>FORECAST(I285,INDEX($H$2:$H$1218,MATCH(I285,$G$2:$G$1218,1)-1):INDEX($H$2:$H$1218,MATCH(I285,$G$2:$G$1218,1)+1),INDEX($G$2:$G$1218,MATCH(I285,$G$2:$G$1218,1)-1):INDEX($G$2:$G$1218,MATCH(I285,$G$2:$G$1218,1)+1))</f>
        <v>1.1850213110916981</v>
      </c>
      <c r="K285" s="120">
        <f t="shared" si="4"/>
        <v>8.6480544131704313</v>
      </c>
    </row>
    <row r="286" spans="1:11" x14ac:dyDescent="0.2">
      <c r="A286" s="123">
        <v>297.92899999999997</v>
      </c>
      <c r="B286" s="123">
        <v>0</v>
      </c>
      <c r="C286" s="125">
        <v>228.199999999998</v>
      </c>
      <c r="D286" s="120">
        <f>FORECAST(C286,INDEX($B$2:$B$2069,MATCH(C286,$A$2:$A$2069,1)-1):INDEX($B$2:$B$2069,MATCH(C286,$A$2:$A$2069,1)+1),INDEX($A$2:$A$2069,MATCH(C286,$A$2:$A$2069,1)-1):INDEX($A$2:$A$2069,MATCH(C286,$A$2:$A$2069,1)+1))</f>
        <v>2.7077625571045871E-3</v>
      </c>
      <c r="E286" s="135">
        <v>256.59999999999701</v>
      </c>
      <c r="F286" s="120">
        <f>FORECAST(E286,INDEX($D$2:$D$6081,MATCH(E286,$C$2:$C$6081,1)-1):INDEX($D$2:$D$6081,MATCH(E286,$C$2:$C$6081,1)+1),INDEX($C$2:$C$6081,MATCH(E286,$C$2:$C$6081,1)-1):INDEX($C$2:$C$6081,MATCH(E286,$C$2:$C$6081,1)+1))</f>
        <v>0</v>
      </c>
      <c r="G286" s="125">
        <v>341.5</v>
      </c>
      <c r="H286" s="121">
        <f>FORECAST(G286,INDEX($F$2:$F$3041,MATCH(G286,$E$2:$E$3041,1)-1):INDEX($F$2:$F$3041,MATCH(G286,$E$2:$E$3041,1)+1),INDEX($E$2:$E$3041,MATCH(G286,$E$2:$E$3041,1)-1):INDEX($E$2:$E$3041,MATCH(G286,$E$2:$E$3041,1)+1))</f>
        <v>4.7271386430605133E-3</v>
      </c>
      <c r="I286" s="120">
        <v>484</v>
      </c>
      <c r="J286" s="120">
        <f>FORECAST(I286,INDEX($H$2:$H$1218,MATCH(I286,$G$2:$G$1218,1)-1):INDEX($H$2:$H$1218,MATCH(I286,$G$2:$G$1218,1)+1),INDEX($G$2:$G$1218,MATCH(I286,$G$2:$G$1218,1)-1):INDEX($G$2:$G$1218,MATCH(I286,$G$2:$G$1218,1)+1))</f>
        <v>1.1891768711944162</v>
      </c>
      <c r="K286" s="120">
        <f t="shared" si="4"/>
        <v>8.6783808803395299</v>
      </c>
    </row>
    <row r="287" spans="1:11" x14ac:dyDescent="0.2">
      <c r="A287" s="123">
        <v>298.27800000000002</v>
      </c>
      <c r="B287" s="123">
        <v>0</v>
      </c>
      <c r="C287" s="125">
        <v>228.29999999999799</v>
      </c>
      <c r="D287" s="120">
        <f>FORECAST(C287,INDEX($B$2:$B$2069,MATCH(C287,$A$2:$A$2069,1)-1):INDEX($B$2:$B$2069,MATCH(C287,$A$2:$A$2069,1)+1),INDEX($A$2:$A$2069,MATCH(C287,$A$2:$A$2069,1)-1):INDEX($A$2:$A$2069,MATCH(C287,$A$2:$A$2069,1)+1))</f>
        <v>1.0324200104271597E-2</v>
      </c>
      <c r="E287" s="124">
        <v>256.799999999997</v>
      </c>
      <c r="F287" s="120">
        <f>FORECAST(E287,INDEX($D$2:$D$6081,MATCH(E287,$C$2:$C$6081,1)-1):INDEX($D$2:$D$6081,MATCH(E287,$C$2:$C$6081,1)+1),INDEX($C$2:$C$6081,MATCH(E287,$C$2:$C$6081,1)-1):INDEX($C$2:$C$6081,MATCH(E287,$C$2:$C$6081,1)+1))</f>
        <v>1.2258396940820759E-3</v>
      </c>
      <c r="G287" s="125">
        <v>342</v>
      </c>
      <c r="H287" s="121">
        <f>FORECAST(G287,INDEX($F$2:$F$3041,MATCH(G287,$E$2:$E$3041,1)-1):INDEX($F$2:$F$3041,MATCH(G287,$E$2:$E$3041,1)+1),INDEX($E$2:$E$3041,MATCH(G287,$E$2:$E$3041,1)-1):INDEX($E$2:$E$3041,MATCH(G287,$E$2:$E$3041,1)+1))</f>
        <v>7.5827597508997258E-3</v>
      </c>
      <c r="I287" s="120">
        <v>485</v>
      </c>
      <c r="J287" s="120">
        <f>FORECAST(I287,INDEX($H$2:$H$1218,MATCH(I287,$G$2:$G$1218,1)-1):INDEX($H$2:$H$1218,MATCH(I287,$G$2:$G$1218,1)+1),INDEX($G$2:$G$1218,MATCH(I287,$G$2:$G$1218,1)-1):INDEX($G$2:$G$1218,MATCH(I287,$G$2:$G$1218,1)+1))</f>
        <v>1.1973410016684136</v>
      </c>
      <c r="K287" s="120">
        <f t="shared" si="4"/>
        <v>8.7379611122851557</v>
      </c>
    </row>
    <row r="288" spans="1:11" x14ac:dyDescent="0.2">
      <c r="A288" s="123">
        <v>298.62700000000001</v>
      </c>
      <c r="B288" s="123">
        <v>0.01</v>
      </c>
      <c r="C288" s="125">
        <v>228.39999999999799</v>
      </c>
      <c r="D288" s="120">
        <f>FORECAST(C288,INDEX($B$2:$B$2069,MATCH(C288,$A$2:$A$2069,1)-1):INDEX($B$2:$B$2069,MATCH(C288,$A$2:$A$2069,1)+1),INDEX($A$2:$A$2069,MATCH(C288,$A$2:$A$2069,1)-1):INDEX($A$2:$A$2069,MATCH(C288,$A$2:$A$2069,1)+1))</f>
        <v>1.1694059699900894E-2</v>
      </c>
      <c r="E288" s="135">
        <v>256.99999999999699</v>
      </c>
      <c r="F288" s="120">
        <f>FORECAST(E288,INDEX($D$2:$D$6081,MATCH(E288,$C$2:$C$6081,1)-1):INDEX($D$2:$D$6081,MATCH(E288,$C$2:$C$6081,1)+1),INDEX($C$2:$C$6081,MATCH(E288,$C$2:$C$6081,1)-1):INDEX($C$2:$C$6081,MATCH(E288,$C$2:$C$6081,1)+1))</f>
        <v>5.072866713136559E-3</v>
      </c>
      <c r="G288" s="125">
        <v>342.5</v>
      </c>
      <c r="H288" s="121">
        <f>FORECAST(G288,INDEX($F$2:$F$3041,MATCH(G288,$E$2:$E$3041,1)-1):INDEX($F$2:$F$3041,MATCH(G288,$E$2:$E$3041,1)+1),INDEX($E$2:$E$3041,MATCH(G288,$E$2:$E$3041,1)-1):INDEX($E$2:$E$3041,MATCH(G288,$E$2:$E$3041,1)+1))</f>
        <v>4.8855169174997215E-3</v>
      </c>
      <c r="I288" s="120">
        <v>486</v>
      </c>
      <c r="J288" s="120">
        <f>FORECAST(I288,INDEX($H$2:$H$1218,MATCH(I288,$G$2:$G$1218,1)-1):INDEX($H$2:$H$1218,MATCH(I288,$G$2:$G$1218,1)+1),INDEX($G$2:$G$1218,MATCH(I288,$G$2:$G$1218,1)-1):INDEX($G$2:$G$1218,MATCH(I288,$G$2:$G$1218,1)+1))</f>
        <v>1.2065064742569678</v>
      </c>
      <c r="K288" s="120">
        <f t="shared" si="4"/>
        <v>8.8048489436906667</v>
      </c>
    </row>
    <row r="289" spans="1:11" x14ac:dyDescent="0.2">
      <c r="A289" s="123">
        <v>298.976</v>
      </c>
      <c r="B289" s="123">
        <v>0.01</v>
      </c>
      <c r="C289" s="125">
        <v>228.49999999999801</v>
      </c>
      <c r="D289" s="120">
        <f>FORECAST(C289,INDEX($B$2:$B$2069,MATCH(C289,$A$2:$A$2069,1)-1):INDEX($B$2:$B$2069,MATCH(C289,$A$2:$A$2069,1)+1),INDEX($A$2:$A$2069,MATCH(C289,$A$2:$A$2069,1)-1):INDEX($A$2:$A$2069,MATCH(C289,$A$2:$A$2069,1)+1))</f>
        <v>1.3063919295530635E-2</v>
      </c>
      <c r="E289" s="124">
        <v>257.19999999999698</v>
      </c>
      <c r="F289" s="120">
        <f>FORECAST(E289,INDEX($D$2:$D$6081,MATCH(E289,$C$2:$C$6081,1)-1):INDEX($D$2:$D$6081,MATCH(E289,$C$2:$C$6081,1)+1),INDEX($C$2:$C$6081,MATCH(E289,$C$2:$C$6081,1)-1):INDEX($C$2:$C$6081,MATCH(E289,$C$2:$C$6081,1)+1))</f>
        <v>8.7234054767595381E-3</v>
      </c>
      <c r="G289" s="125">
        <v>343</v>
      </c>
      <c r="H289" s="121">
        <f>FORECAST(G289,INDEX($F$2:$F$3041,MATCH(G289,$E$2:$E$3041,1)-1):INDEX($F$2:$F$3041,MATCH(G289,$E$2:$E$3041,1)+1),INDEX($E$2:$E$3041,MATCH(G289,$E$2:$E$3041,1)-1):INDEX($E$2:$E$3041,MATCH(G289,$E$2:$E$3041,1)+1))</f>
        <v>4.8122811899431461E-3</v>
      </c>
      <c r="I289" s="120">
        <v>487</v>
      </c>
      <c r="J289" s="120">
        <f>FORECAST(I289,INDEX($H$2:$H$1218,MATCH(I289,$G$2:$G$1218,1)-1):INDEX($H$2:$H$1218,MATCH(I289,$G$2:$G$1218,1)+1),INDEX($G$2:$G$1218,MATCH(I289,$G$2:$G$1218,1)-1):INDEX($G$2:$G$1218,MATCH(I289,$G$2:$G$1218,1)+1))</f>
        <v>1.2066122748431394</v>
      </c>
      <c r="K289" s="120">
        <f t="shared" si="4"/>
        <v>8.8056210557342176</v>
      </c>
    </row>
    <row r="290" spans="1:11" x14ac:dyDescent="0.2">
      <c r="A290" s="123">
        <v>299.32499999999999</v>
      </c>
      <c r="B290" s="123">
        <v>0.01</v>
      </c>
      <c r="C290" s="125">
        <v>228.599999999998</v>
      </c>
      <c r="D290" s="120">
        <f>FORECAST(C290,INDEX($B$2:$B$2069,MATCH(C290,$A$2:$A$2069,1)-1):INDEX($B$2:$B$2069,MATCH(C290,$A$2:$A$2069,1)+1),INDEX($A$2:$A$2069,MATCH(C290,$A$2:$A$2069,1)-1):INDEX($A$2:$A$2069,MATCH(C290,$A$2:$A$2069,1)+1))</f>
        <v>1.4433778891159932E-2</v>
      </c>
      <c r="E290" s="135">
        <v>257.39999999999702</v>
      </c>
      <c r="F290" s="120">
        <f>FORECAST(E290,INDEX($D$2:$D$6081,MATCH(E290,$C$2:$C$6081,1)-1):INDEX($D$2:$D$6081,MATCH(E290,$C$2:$C$6081,1)+1),INDEX($C$2:$C$6081,MATCH(E290,$C$2:$C$6081,1)-1):INDEX($C$2:$C$6081,MATCH(E290,$C$2:$C$6081,1)+1))</f>
        <v>1.4623955431672719E-2</v>
      </c>
      <c r="G290" s="125">
        <v>343.5</v>
      </c>
      <c r="H290" s="121">
        <f>FORECAST(G290,INDEX($F$2:$F$3041,MATCH(G290,$E$2:$E$3041,1)-1):INDEX($F$2:$F$3041,MATCH(G290,$E$2:$E$3041,1)+1),INDEX($E$2:$E$3041,MATCH(G290,$E$2:$E$3041,1)-1):INDEX($E$2:$E$3041,MATCH(G290,$E$2:$E$3041,1)+1))</f>
        <v>5.3697071996443579E-3</v>
      </c>
      <c r="I290" s="120">
        <v>488</v>
      </c>
      <c r="J290" s="120">
        <f>FORECAST(I290,INDEX($H$2:$H$1218,MATCH(I290,$G$2:$G$1218,1)-1):INDEX($H$2:$H$1218,MATCH(I290,$G$2:$G$1218,1)+1),INDEX($G$2:$G$1218,MATCH(I290,$G$2:$G$1218,1)-1):INDEX($G$2:$G$1218,MATCH(I290,$G$2:$G$1218,1)+1))</f>
        <v>1.2015723031774987</v>
      </c>
      <c r="K290" s="120">
        <f t="shared" si="4"/>
        <v>8.7688403254660461</v>
      </c>
    </row>
    <row r="291" spans="1:11" x14ac:dyDescent="0.2">
      <c r="A291" s="123">
        <v>299.673</v>
      </c>
      <c r="B291" s="123">
        <v>0</v>
      </c>
      <c r="C291" s="125">
        <v>228.699999999998</v>
      </c>
      <c r="D291" s="120">
        <f>FORECAST(C291,INDEX($B$2:$B$2069,MATCH(C291,$A$2:$A$2069,1)-1):INDEX($B$2:$B$2069,MATCH(C291,$A$2:$A$2069,1)+1),INDEX($A$2:$A$2069,MATCH(C291,$A$2:$A$2069,1)-1):INDEX($A$2:$A$2069,MATCH(C291,$A$2:$A$2069,1)+1))</f>
        <v>6.6681221944700757E-3</v>
      </c>
      <c r="E291" s="124">
        <v>257.59999999999701</v>
      </c>
      <c r="F291" s="120">
        <f>FORECAST(E291,INDEX($D$2:$D$6081,MATCH(E291,$C$2:$C$6081,1)-1):INDEX($D$2:$D$6081,MATCH(E291,$C$2:$C$6081,1)+1),INDEX($C$2:$C$6081,MATCH(E291,$C$2:$C$6081,1)-1):INDEX($C$2:$C$6081,MATCH(E291,$C$2:$C$6081,1)+1))</f>
        <v>1.4692541468744658E-2</v>
      </c>
      <c r="G291" s="125">
        <v>344</v>
      </c>
      <c r="H291" s="121">
        <f>FORECAST(G291,INDEX($F$2:$F$3041,MATCH(G291,$E$2:$E$3041,1)-1):INDEX($F$2:$F$3041,MATCH(G291,$E$2:$E$3041,1)+1),INDEX($E$2:$E$3041,MATCH(G291,$E$2:$E$3041,1)-1):INDEX($E$2:$E$3041,MATCH(G291,$E$2:$E$3041,1)+1))</f>
        <v>2.1181358899724501E-3</v>
      </c>
      <c r="I291" s="120">
        <v>489</v>
      </c>
      <c r="J291" s="120">
        <f>FORECAST(I291,INDEX($H$2:$H$1218,MATCH(I291,$G$2:$G$1218,1)-1):INDEX($H$2:$H$1218,MATCH(I291,$G$2:$G$1218,1)+1),INDEX($G$2:$G$1218,MATCH(I291,$G$2:$G$1218,1)-1):INDEX($G$2:$G$1218,MATCH(I291,$G$2:$G$1218,1)+1))</f>
        <v>1.1987677164554775</v>
      </c>
      <c r="K291" s="120">
        <f t="shared" si="4"/>
        <v>8.7483729985483976</v>
      </c>
    </row>
    <row r="292" spans="1:11" x14ac:dyDescent="0.2">
      <c r="A292" s="123">
        <v>300.02199999999999</v>
      </c>
      <c r="B292" s="123">
        <v>0</v>
      </c>
      <c r="C292" s="125">
        <v>228.79999999999799</v>
      </c>
      <c r="D292" s="120">
        <f>FORECAST(C292,INDEX($B$2:$B$2069,MATCH(C292,$A$2:$A$2069,1)-1):INDEX($B$2:$B$2069,MATCH(C292,$A$2:$A$2069,1)+1),INDEX($A$2:$A$2069,MATCH(C292,$A$2:$A$2069,1)-1):INDEX($A$2:$A$2069,MATCH(C292,$A$2:$A$2069,1)+1))</f>
        <v>6.670617384990289E-3</v>
      </c>
      <c r="E292" s="135">
        <v>257.799999999997</v>
      </c>
      <c r="F292" s="120">
        <f>FORECAST(E292,INDEX($D$2:$D$6081,MATCH(E292,$C$2:$C$6081,1)-1):INDEX($D$2:$D$6081,MATCH(E292,$C$2:$C$6081,1)+1),INDEX($C$2:$C$6081,MATCH(E292,$C$2:$C$6081,1)-1):INDEX($C$2:$C$6081,MATCH(E292,$C$2:$C$6081,1)+1))</f>
        <v>1.3336022014332191E-2</v>
      </c>
      <c r="G292" s="125">
        <v>344.5</v>
      </c>
      <c r="H292" s="121">
        <f>FORECAST(G292,INDEX($F$2:$F$3041,MATCH(G292,$E$2:$E$3041,1)-1):INDEX($F$2:$F$3041,MATCH(G292,$E$2:$E$3041,1)+1),INDEX($E$2:$E$3041,MATCH(G292,$E$2:$E$3041,1)-1):INDEX($E$2:$E$3041,MATCH(G292,$E$2:$E$3041,1)+1))</f>
        <v>4.2262102876060581E-3</v>
      </c>
      <c r="I292" s="120">
        <v>490</v>
      </c>
      <c r="J292" s="120">
        <f>FORECAST(I292,INDEX($H$2:$H$1218,MATCH(I292,$G$2:$G$1218,1)-1):INDEX($H$2:$H$1218,MATCH(I292,$G$2:$G$1218,1)+1),INDEX($G$2:$G$1218,MATCH(I292,$G$2:$G$1218,1)-1):INDEX($G$2:$G$1218,MATCH(I292,$G$2:$G$1218,1)+1))</f>
        <v>1.1948817492595258</v>
      </c>
      <c r="K292" s="120">
        <f t="shared" si="4"/>
        <v>8.7200139678340669</v>
      </c>
    </row>
    <row r="293" spans="1:11" x14ac:dyDescent="0.2">
      <c r="A293" s="123">
        <v>300.37099999999998</v>
      </c>
      <c r="B293" s="123">
        <v>9.9999999999999985E-3</v>
      </c>
      <c r="C293" s="125">
        <v>228.89999999999799</v>
      </c>
      <c r="D293" s="120">
        <f>FORECAST(C293,INDEX($B$2:$B$2069,MATCH(C293,$A$2:$A$2069,1)-1):INDEX($B$2:$B$2069,MATCH(C293,$A$2:$A$2069,1)+1),INDEX($A$2:$A$2069,MATCH(C293,$A$2:$A$2069,1)-1):INDEX($A$2:$A$2069,MATCH(C293,$A$2:$A$2069,1)+1))</f>
        <v>6.6731125755105022E-3</v>
      </c>
      <c r="E293" s="124">
        <v>257.99999999999699</v>
      </c>
      <c r="F293" s="120">
        <f>FORECAST(E293,INDEX($D$2:$D$6081,MATCH(E293,$C$2:$C$6081,1)-1):INDEX($D$2:$D$6081,MATCH(E293,$C$2:$C$6081,1)+1),INDEX($C$2:$C$6081,MATCH(E293,$C$2:$C$6081,1)-1):INDEX($C$2:$C$6081,MATCH(E293,$C$2:$C$6081,1)+1))</f>
        <v>1.2417686160928643E-2</v>
      </c>
      <c r="G293" s="125">
        <v>345</v>
      </c>
      <c r="H293" s="121">
        <f>FORECAST(G293,INDEX($F$2:$F$3041,MATCH(G293,$E$2:$E$3041,1)-1):INDEX($F$2:$F$3041,MATCH(G293,$E$2:$E$3041,1)+1),INDEX($E$2:$E$3041,MATCH(G293,$E$2:$E$3041,1)-1):INDEX($E$2:$E$3041,MATCH(G293,$E$2:$E$3041,1)+1))</f>
        <v>2.2303429856163071E-3</v>
      </c>
      <c r="I293" s="120">
        <v>491</v>
      </c>
      <c r="J293" s="120">
        <f>FORECAST(I293,INDEX($H$2:$H$1218,MATCH(I293,$G$2:$G$1218,1)-1):INDEX($H$2:$H$1218,MATCH(I293,$G$2:$G$1218,1)+1),INDEX($G$2:$G$1218,MATCH(I293,$G$2:$G$1218,1)-1):INDEX($G$2:$G$1218,MATCH(I293,$G$2:$G$1218,1)+1))</f>
        <v>1.2103528301842967</v>
      </c>
      <c r="K293" s="120">
        <f t="shared" si="4"/>
        <v>8.8329188990919896</v>
      </c>
    </row>
    <row r="294" spans="1:11" x14ac:dyDescent="0.2">
      <c r="A294" s="123">
        <v>300.71899999999999</v>
      </c>
      <c r="B294" s="123">
        <v>0.01</v>
      </c>
      <c r="C294" s="125">
        <v>228.99999999999801</v>
      </c>
      <c r="D294" s="120">
        <f>FORECAST(C294,INDEX($B$2:$B$2069,MATCH(C294,$A$2:$A$2069,1)-1):INDEX($B$2:$B$2069,MATCH(C294,$A$2:$A$2069,1)+1),INDEX($A$2:$A$2069,MATCH(C294,$A$2:$A$2069,1)-1):INDEX($A$2:$A$2069,MATCH(C294,$A$2:$A$2069,1)+1))</f>
        <v>6.6756077660307155E-3</v>
      </c>
      <c r="E294" s="135">
        <v>258.19999999999698</v>
      </c>
      <c r="F294" s="120">
        <f>FORECAST(E294,INDEX($D$2:$D$6081,MATCH(E294,$C$2:$C$6081,1)-1):INDEX($D$2:$D$6081,MATCH(E294,$C$2:$C$6081,1)+1),INDEX($C$2:$C$6081,MATCH(E294,$C$2:$C$6081,1)-1):INDEX($C$2:$C$6081,MATCH(E294,$C$2:$C$6081,1)+1))</f>
        <v>9.8667935793690376E-3</v>
      </c>
      <c r="G294" s="125">
        <v>345.5</v>
      </c>
      <c r="H294" s="121">
        <f>FORECAST(G294,INDEX($F$2:$F$3041,MATCH(G294,$E$2:$E$3041,1)-1):INDEX($F$2:$F$3041,MATCH(G294,$E$2:$E$3041,1)+1),INDEX($E$2:$E$3041,MATCH(G294,$E$2:$E$3041,1)-1):INDEX($E$2:$E$3041,MATCH(G294,$E$2:$E$3041,1)+1))</f>
        <v>4.8353605084869855E-3</v>
      </c>
      <c r="I294" s="120">
        <v>492</v>
      </c>
      <c r="J294" s="120">
        <f>FORECAST(I294,INDEX($H$2:$H$1218,MATCH(I294,$G$2:$G$1218,1)-1):INDEX($H$2:$H$1218,MATCH(I294,$G$2:$G$1218,1)+1),INDEX($G$2:$G$1218,MATCH(I294,$G$2:$G$1218,1)-1):INDEX($G$2:$G$1218,MATCH(I294,$G$2:$G$1218,1)+1))</f>
        <v>1.2100284275502418</v>
      </c>
      <c r="K294" s="120">
        <f t="shared" si="4"/>
        <v>8.8305514719370315</v>
      </c>
    </row>
    <row r="295" spans="1:11" x14ac:dyDescent="0.2">
      <c r="A295" s="123">
        <v>301.06799999999998</v>
      </c>
      <c r="B295" s="123">
        <v>9.9999999999999985E-3</v>
      </c>
      <c r="C295" s="125">
        <v>229.099999999998</v>
      </c>
      <c r="D295" s="120">
        <f>FORECAST(C295,INDEX($B$2:$B$2069,MATCH(C295,$A$2:$A$2069,1)-1):INDEX($B$2:$B$2069,MATCH(C295,$A$2:$A$2069,1)+1),INDEX($A$2:$A$2069,MATCH(C295,$A$2:$A$2069,1)-1):INDEX($A$2:$A$2069,MATCH(C295,$A$2:$A$2069,1)+1))</f>
        <v>1.3333333333333332E-2</v>
      </c>
      <c r="E295" s="124">
        <v>258.39999999999702</v>
      </c>
      <c r="F295" s="120">
        <f>FORECAST(E295,INDEX($D$2:$D$6081,MATCH(E295,$C$2:$C$6081,1)-1):INDEX($D$2:$D$6081,MATCH(E295,$C$2:$C$6081,1)+1),INDEX($C$2:$C$6081,MATCH(E295,$C$2:$C$6081,1)-1):INDEX($C$2:$C$6081,MATCH(E295,$C$2:$C$6081,1)+1))</f>
        <v>9.4909142466519381E-3</v>
      </c>
      <c r="G295" s="125">
        <v>346</v>
      </c>
      <c r="H295" s="121">
        <f>FORECAST(G295,INDEX($F$2:$F$3041,MATCH(G295,$E$2:$E$3041,1)-1):INDEX($F$2:$F$3041,MATCH(G295,$E$2:$E$3041,1)+1),INDEX($E$2:$E$3041,MATCH(G295,$E$2:$E$3041,1)-1):INDEX($E$2:$E$3041,MATCH(G295,$E$2:$E$3041,1)+1))</f>
        <v>9.6027832565956928E-3</v>
      </c>
      <c r="I295" s="120">
        <v>493</v>
      </c>
      <c r="J295" s="120">
        <f>FORECAST(I295,INDEX($H$2:$H$1218,MATCH(I295,$G$2:$G$1218,1)-1):INDEX($H$2:$H$1218,MATCH(I295,$G$2:$G$1218,1)+1),INDEX($G$2:$G$1218,MATCH(I295,$G$2:$G$1218,1)-1):INDEX($G$2:$G$1218,MATCH(I295,$G$2:$G$1218,1)+1))</f>
        <v>1.178064806393869</v>
      </c>
      <c r="K295" s="120">
        <f t="shared" si="4"/>
        <v>8.5972871986155468</v>
      </c>
    </row>
    <row r="296" spans="1:11" x14ac:dyDescent="0.2">
      <c r="A296" s="123">
        <v>301.416</v>
      </c>
      <c r="B296" s="123">
        <v>0</v>
      </c>
      <c r="C296" s="125">
        <v>229.199999999998</v>
      </c>
      <c r="D296" s="120">
        <f>FORECAST(C296,INDEX($B$2:$B$2069,MATCH(C296,$A$2:$A$2069,1)-1):INDEX($B$2:$B$2069,MATCH(C296,$A$2:$A$2069,1)+1),INDEX($A$2:$A$2069,MATCH(C296,$A$2:$A$2069,1)-1):INDEX($A$2:$A$2069,MATCH(C296,$A$2:$A$2069,1)+1))</f>
        <v>1.3333333333333332E-2</v>
      </c>
      <c r="E296" s="135">
        <v>258.59999999999701</v>
      </c>
      <c r="F296" s="120">
        <f>FORECAST(E296,INDEX($D$2:$D$6081,MATCH(E296,$C$2:$C$6081,1)-1):INDEX($D$2:$D$6081,MATCH(E296,$C$2:$C$6081,1)+1),INDEX($C$2:$C$6081,MATCH(E296,$C$2:$C$6081,1)-1):INDEX($C$2:$C$6081,MATCH(E296,$C$2:$C$6081,1)+1))</f>
        <v>1.1260086902530553E-2</v>
      </c>
      <c r="G296" s="125">
        <v>346.5</v>
      </c>
      <c r="H296" s="121">
        <f>FORECAST(G296,INDEX($F$2:$F$3041,MATCH(G296,$E$2:$E$3041,1)-1):INDEX($F$2:$F$3041,MATCH(G296,$E$2:$E$3041,1)+1),INDEX($E$2:$E$3041,MATCH(G296,$E$2:$E$3041,1)-1):INDEX($E$2:$E$3041,MATCH(G296,$E$2:$E$3041,1)+1))</f>
        <v>5.2601084812291532E-3</v>
      </c>
      <c r="I296" s="120">
        <v>494</v>
      </c>
      <c r="J296" s="120">
        <f>FORECAST(I296,INDEX($H$2:$H$1218,MATCH(I296,$G$2:$G$1218,1)-1):INDEX($H$2:$H$1218,MATCH(I296,$G$2:$G$1218,1)+1),INDEX($G$2:$G$1218,MATCH(I296,$G$2:$G$1218,1)-1):INDEX($G$2:$G$1218,MATCH(I296,$G$2:$G$1218,1)+1))</f>
        <v>1.1714521886470939</v>
      </c>
      <c r="K296" s="120">
        <f t="shared" si="4"/>
        <v>8.5490296039610474</v>
      </c>
    </row>
    <row r="297" spans="1:11" x14ac:dyDescent="0.2">
      <c r="A297" s="123">
        <v>301.76400000000001</v>
      </c>
      <c r="B297" s="123">
        <v>9.9999999999999985E-3</v>
      </c>
      <c r="C297" s="125">
        <v>229.29999999999799</v>
      </c>
      <c r="D297" s="120">
        <f>FORECAST(C297,INDEX($B$2:$B$2069,MATCH(C297,$A$2:$A$2069,1)-1):INDEX($B$2:$B$2069,MATCH(C297,$A$2:$A$2069,1)+1),INDEX($A$2:$A$2069,MATCH(C297,$A$2:$A$2069,1)-1):INDEX($A$2:$A$2069,MATCH(C297,$A$2:$A$2069,1)+1))</f>
        <v>1.3333333333333331E-2</v>
      </c>
      <c r="E297" s="124">
        <v>258.799999999997</v>
      </c>
      <c r="F297" s="120">
        <f>FORECAST(E297,INDEX($D$2:$D$6081,MATCH(E297,$C$2:$C$6081,1)-1):INDEX($D$2:$D$6081,MATCH(E297,$C$2:$C$6081,1)+1),INDEX($C$2:$C$6081,MATCH(E297,$C$2:$C$6081,1)-1):INDEX($C$2:$C$6081,MATCH(E297,$C$2:$C$6081,1)+1))</f>
        <v>1.5176908752284834E-2</v>
      </c>
      <c r="G297" s="125">
        <v>347</v>
      </c>
      <c r="H297" s="121">
        <f>FORECAST(G297,INDEX($F$2:$F$3041,MATCH(G297,$E$2:$E$3041,1)-1):INDEX($F$2:$F$3041,MATCH(G297,$E$2:$E$3041,1)+1),INDEX($E$2:$E$3041,MATCH(G297,$E$2:$E$3041,1)-1):INDEX($E$2:$E$3041,MATCH(G297,$E$2:$E$3041,1)+1))</f>
        <v>2.9173026215301157E-3</v>
      </c>
      <c r="I297" s="120">
        <v>495</v>
      </c>
      <c r="J297" s="120">
        <f>FORECAST(I297,INDEX($H$2:$H$1218,MATCH(I297,$G$2:$G$1218,1)-1):INDEX($H$2:$H$1218,MATCH(I297,$G$2:$G$1218,1)+1),INDEX($G$2:$G$1218,MATCH(I297,$G$2:$G$1218,1)-1):INDEX($G$2:$G$1218,MATCH(I297,$G$2:$G$1218,1)+1))</f>
        <v>1.1599763113887951</v>
      </c>
      <c r="K297" s="120">
        <f t="shared" si="4"/>
        <v>8.4652808898748795</v>
      </c>
    </row>
    <row r="298" spans="1:11" x14ac:dyDescent="0.2">
      <c r="A298" s="123">
        <v>302.113</v>
      </c>
      <c r="B298" s="123">
        <v>0</v>
      </c>
      <c r="C298" s="125">
        <v>229.39999999999799</v>
      </c>
      <c r="D298" s="120">
        <f>FORECAST(C298,INDEX($B$2:$B$2069,MATCH(C298,$A$2:$A$2069,1)-1):INDEX($B$2:$B$2069,MATCH(C298,$A$2:$A$2069,1)+1),INDEX($A$2:$A$2069,MATCH(C298,$A$2:$A$2069,1)-1):INDEX($A$2:$A$2069,MATCH(C298,$A$2:$A$2069,1)+1))</f>
        <v>1.0383561643807937E-2</v>
      </c>
      <c r="E298" s="135">
        <v>258.99999999999699</v>
      </c>
      <c r="F298" s="120">
        <f>FORECAST(E298,INDEX($D$2:$D$6081,MATCH(E298,$C$2:$C$6081,1)-1):INDEX($D$2:$D$6081,MATCH(E298,$C$2:$C$6081,1)+1),INDEX($C$2:$C$6081,MATCH(E298,$C$2:$C$6081,1)-1):INDEX($C$2:$C$6081,MATCH(E298,$C$2:$C$6081,1)+1))</f>
        <v>1.5959031657327039E-2</v>
      </c>
      <c r="G298" s="125">
        <v>347.5</v>
      </c>
      <c r="H298" s="121">
        <f>FORECAST(G298,INDEX($F$2:$F$3041,MATCH(G298,$E$2:$E$3041,1)-1):INDEX($F$2:$F$3041,MATCH(G298,$E$2:$E$3041,1)+1),INDEX($E$2:$E$3041,MATCH(G298,$E$2:$E$3041,1)-1):INDEX($E$2:$E$3041,MATCH(G298,$E$2:$E$3041,1)+1))</f>
        <v>3.9716985625219969E-3</v>
      </c>
      <c r="I298" s="120">
        <v>496</v>
      </c>
      <c r="J298" s="120">
        <f>FORECAST(I298,INDEX($H$2:$H$1218,MATCH(I298,$G$2:$G$1218,1)-1):INDEX($H$2:$H$1218,MATCH(I298,$G$2:$G$1218,1)+1),INDEX($G$2:$G$1218,MATCH(I298,$G$2:$G$1218,1)-1):INDEX($G$2:$G$1218,MATCH(I298,$G$2:$G$1218,1)+1))</f>
        <v>1.1582184742769643</v>
      </c>
      <c r="K298" s="120">
        <f t="shared" si="4"/>
        <v>8.4524525374644099</v>
      </c>
    </row>
    <row r="299" spans="1:11" x14ac:dyDescent="0.2">
      <c r="A299" s="123">
        <v>302.46100000000001</v>
      </c>
      <c r="B299" s="123">
        <v>0</v>
      </c>
      <c r="C299" s="125">
        <v>229.49999999999801</v>
      </c>
      <c r="D299" s="120">
        <f>FORECAST(C299,INDEX($B$2:$B$2069,MATCH(C299,$A$2:$A$2069,1)-1):INDEX($B$2:$B$2069,MATCH(C299,$A$2:$A$2069,1)+1),INDEX($A$2:$A$2069,MATCH(C299,$A$2:$A$2069,1)-1):INDEX($A$2:$A$2069,MATCH(C299,$A$2:$A$2069,1)+1))</f>
        <v>1.1753424657507061E-2</v>
      </c>
      <c r="E299" s="124">
        <v>259.19999999999698</v>
      </c>
      <c r="F299" s="120">
        <f>FORECAST(E299,INDEX($D$2:$D$6081,MATCH(E299,$C$2:$C$6081,1)-1):INDEX($D$2:$D$6081,MATCH(E299,$C$2:$C$6081,1)+1),INDEX($C$2:$C$6081,MATCH(E299,$C$2:$C$6081,1)-1):INDEX($C$2:$C$6081,MATCH(E299,$C$2:$C$6081,1)+1))</f>
        <v>1.3333333333333336E-2</v>
      </c>
      <c r="G299" s="125">
        <v>348</v>
      </c>
      <c r="H299" s="121">
        <f>FORECAST(G299,INDEX($F$2:$F$3041,MATCH(G299,$E$2:$E$3041,1)-1):INDEX($F$2:$F$3041,MATCH(G299,$E$2:$E$3041,1)+1),INDEX($E$2:$E$3041,MATCH(G299,$E$2:$E$3041,1)-1):INDEX($E$2:$E$3041,MATCH(G299,$E$2:$E$3041,1)+1))</f>
        <v>7.1347136747657025E-3</v>
      </c>
      <c r="I299" s="120">
        <v>497</v>
      </c>
      <c r="J299" s="120">
        <f>FORECAST(I299,INDEX($H$2:$H$1218,MATCH(I299,$G$2:$G$1218,1)-1):INDEX($H$2:$H$1218,MATCH(I299,$G$2:$G$1218,1)+1),INDEX($G$2:$G$1218,MATCH(I299,$G$2:$G$1218,1)-1):INDEX($G$2:$G$1218,MATCH(I299,$G$2:$G$1218,1)+1))</f>
        <v>1.1532390648254829</v>
      </c>
      <c r="K299" s="120">
        <f t="shared" si="4"/>
        <v>8.4161137784236999</v>
      </c>
    </row>
    <row r="300" spans="1:11" x14ac:dyDescent="0.2">
      <c r="A300" s="123">
        <v>302.80900000000003</v>
      </c>
      <c r="B300" s="123">
        <v>0</v>
      </c>
      <c r="C300" s="125">
        <v>229.599999999998</v>
      </c>
      <c r="D300" s="120">
        <f>FORECAST(C300,INDEX($B$2:$B$2069,MATCH(C300,$A$2:$A$2069,1)-1):INDEX($B$2:$B$2069,MATCH(C300,$A$2:$A$2069,1)+1),INDEX($A$2:$A$2069,MATCH(C300,$A$2:$A$2069,1)-1):INDEX($A$2:$A$2069,MATCH(C300,$A$2:$A$2069,1)+1))</f>
        <v>1.3123287671205741E-2</v>
      </c>
      <c r="E300" s="135">
        <v>259.39999999999702</v>
      </c>
      <c r="F300" s="120">
        <f>FORECAST(E300,INDEX($D$2:$D$6081,MATCH(E300,$C$2:$C$6081,1)-1):INDEX($D$2:$D$6081,MATCH(E300,$C$2:$C$6081,1)+1),INDEX($C$2:$C$6081,MATCH(E300,$C$2:$C$6081,1)-1):INDEX($C$2:$C$6081,MATCH(E300,$C$2:$C$6081,1)+1))</f>
        <v>9.8820608318366254E-3</v>
      </c>
      <c r="G300" s="125">
        <v>348.5</v>
      </c>
      <c r="H300" s="121">
        <f>FORECAST(G300,INDEX($F$2:$F$3041,MATCH(G300,$E$2:$E$3041,1)-1):INDEX($F$2:$F$3041,MATCH(G300,$E$2:$E$3041,1)+1),INDEX($E$2:$E$3041,MATCH(G300,$E$2:$E$3041,1)-1):INDEX($E$2:$E$3041,MATCH(G300,$E$2:$E$3041,1)+1))</f>
        <v>9.955942520672334E-3</v>
      </c>
      <c r="I300" s="120">
        <v>498</v>
      </c>
      <c r="J300" s="120">
        <f>FORECAST(I300,INDEX($H$2:$H$1218,MATCH(I300,$G$2:$G$1218,1)-1):INDEX($H$2:$H$1218,MATCH(I300,$G$2:$G$1218,1)+1),INDEX($G$2:$G$1218,MATCH(I300,$G$2:$G$1218,1)-1):INDEX($G$2:$G$1218,MATCH(I300,$G$2:$G$1218,1)+1))</f>
        <v>1.145129349801409</v>
      </c>
      <c r="K300" s="120">
        <f t="shared" si="4"/>
        <v>8.3569306598189499</v>
      </c>
    </row>
    <row r="301" spans="1:11" x14ac:dyDescent="0.2">
      <c r="A301" s="123">
        <v>303.15699999999998</v>
      </c>
      <c r="B301" s="123">
        <v>0</v>
      </c>
      <c r="C301" s="125">
        <v>229.699999999998</v>
      </c>
      <c r="D301" s="120">
        <f>FORECAST(C301,INDEX($B$2:$B$2069,MATCH(C301,$A$2:$A$2069,1)-1):INDEX($B$2:$B$2069,MATCH(C301,$A$2:$A$2069,1)+1),INDEX($A$2:$A$2069,MATCH(C301,$A$2:$A$2069,1)-1):INDEX($A$2:$A$2069,MATCH(C301,$A$2:$A$2069,1)+1))</f>
        <v>1.4493150684904421E-2</v>
      </c>
      <c r="E301" s="124">
        <v>259.59999999999701</v>
      </c>
      <c r="F301" s="120">
        <f>FORECAST(E301,INDEX($D$2:$D$6081,MATCH(E301,$C$2:$C$6081,1)-1):INDEX($D$2:$D$6081,MATCH(E301,$C$2:$C$6081,1)+1),INDEX($C$2:$C$6081,MATCH(E301,$C$2:$C$6081,1)-1):INDEX($C$2:$C$6081,MATCH(E301,$C$2:$C$6081,1)+1))</f>
        <v>3.9664804470120885E-3</v>
      </c>
      <c r="G301" s="125">
        <v>349</v>
      </c>
      <c r="H301" s="121">
        <f>FORECAST(G301,INDEX($F$2:$F$3041,MATCH(G301,$E$2:$E$3041,1)-1):INDEX($F$2:$F$3041,MATCH(G301,$E$2:$E$3041,1)+1),INDEX($E$2:$E$3041,MATCH(G301,$E$2:$E$3041,1)-1):INDEX($E$2:$E$3041,MATCH(G301,$E$2:$E$3041,1)+1))</f>
        <v>0.01</v>
      </c>
      <c r="I301" s="120">
        <v>499</v>
      </c>
      <c r="J301" s="120">
        <f>FORECAST(I301,INDEX($H$2:$H$1218,MATCH(I301,$G$2:$G$1218,1)-1):INDEX($H$2:$H$1218,MATCH(I301,$G$2:$G$1218,1)+1),INDEX($G$2:$G$1218,MATCH(I301,$G$2:$G$1218,1)-1):INDEX($G$2:$G$1218,MATCH(I301,$G$2:$G$1218,1)+1))</f>
        <v>1.1358703798612129</v>
      </c>
      <c r="K301" s="120">
        <f t="shared" si="4"/>
        <v>8.2893605029759811</v>
      </c>
    </row>
    <row r="302" spans="1:11" x14ac:dyDescent="0.2">
      <c r="A302" s="123">
        <v>303.505</v>
      </c>
      <c r="B302" s="123">
        <v>0.01</v>
      </c>
      <c r="C302" s="125">
        <v>229.79999999999799</v>
      </c>
      <c r="D302" s="120">
        <f>FORECAST(C302,INDEX($B$2:$B$2069,MATCH(C302,$A$2:$A$2069,1)-1):INDEX($B$2:$B$2069,MATCH(C302,$A$2:$A$2069,1)+1),INDEX($A$2:$A$2069,MATCH(C302,$A$2:$A$2069,1)-1):INDEX($A$2:$A$2069,MATCH(C302,$A$2:$A$2069,1)+1))</f>
        <v>1.2470319634730664E-2</v>
      </c>
      <c r="E302" s="135">
        <v>259.799999999997</v>
      </c>
      <c r="F302" s="120">
        <f>FORECAST(E302,INDEX($D$2:$D$6081,MATCH(E302,$C$2:$C$6081,1)-1):INDEX($D$2:$D$6081,MATCH(E302,$C$2:$C$6081,1)+1),INDEX($C$2:$C$6081,MATCH(E302,$C$2:$C$6081,1)-1):INDEX($C$2:$C$6081,MATCH(E302,$C$2:$C$6081,1)+1))</f>
        <v>4.8355058969864473E-3</v>
      </c>
      <c r="G302" s="125">
        <v>349.5</v>
      </c>
      <c r="H302" s="121">
        <f>FORECAST(G302,INDEX($F$2:$F$3041,MATCH(G302,$E$2:$E$3041,1)-1):INDEX($F$2:$F$3041,MATCH(G302,$E$2:$E$3041,1)+1),INDEX($E$2:$E$3041,MATCH(G302,$E$2:$E$3041,1)-1):INDEX($E$2:$E$3041,MATCH(G302,$E$2:$E$3041,1)+1))</f>
        <v>0.01</v>
      </c>
      <c r="I302" s="120">
        <v>500</v>
      </c>
      <c r="J302" s="120">
        <f>FORECAST(I302,INDEX($H$2:$H$1218,MATCH(I302,$G$2:$G$1218,1)-1):INDEX($H$2:$H$1218,MATCH(I302,$G$2:$G$1218,1)+1),INDEX($G$2:$G$1218,MATCH(I302,$G$2:$G$1218,1)-1):INDEX($G$2:$G$1218,MATCH(I302,$G$2:$G$1218,1)+1))</f>
        <v>1.1298945697727256</v>
      </c>
      <c r="K302" s="120">
        <f t="shared" si="4"/>
        <v>8.2457502064148152</v>
      </c>
    </row>
    <row r="303" spans="1:11" x14ac:dyDescent="0.2">
      <c r="A303" s="123">
        <v>303.85300000000001</v>
      </c>
      <c r="B303" s="123">
        <v>0</v>
      </c>
      <c r="C303" s="125">
        <v>229.89999999999799</v>
      </c>
      <c r="D303" s="120">
        <f>FORECAST(C303,INDEX($B$2:$B$2069,MATCH(C303,$A$2:$A$2069,1)-1):INDEX($B$2:$B$2069,MATCH(C303,$A$2:$A$2069,1)+1),INDEX($A$2:$A$2069,MATCH(C303,$A$2:$A$2069,1)-1):INDEX($A$2:$A$2069,MATCH(C303,$A$2:$A$2069,1)+1))</f>
        <v>1.1100456621031984E-2</v>
      </c>
      <c r="E303" s="124">
        <v>259.99999999999699</v>
      </c>
      <c r="F303" s="120">
        <f>FORECAST(E303,INDEX($D$2:$D$6081,MATCH(E303,$C$2:$C$6081,1)-1):INDEX($D$2:$D$6081,MATCH(E303,$C$2:$C$6081,1)+1),INDEX($C$2:$C$6081,MATCH(E303,$C$2:$C$6081,1)-1):INDEX($C$2:$C$6081,MATCH(E303,$C$2:$C$6081,1)+1))</f>
        <v>6.6666666666666636E-3</v>
      </c>
      <c r="G303" s="125">
        <v>350</v>
      </c>
      <c r="H303" s="121">
        <f>FORECAST(G303,INDEX($F$2:$F$3041,MATCH(G303,$E$2:$E$3041,1)-1):INDEX($F$2:$F$3041,MATCH(G303,$E$2:$E$3041,1)+1),INDEX($E$2:$E$3041,MATCH(G303,$E$2:$E$3041,1)-1):INDEX($E$2:$E$3041,MATCH(G303,$E$2:$E$3041,1)+1))</f>
        <v>1.4057588745955307E-2</v>
      </c>
      <c r="I303" s="120">
        <v>501</v>
      </c>
      <c r="J303" s="120">
        <f>FORECAST(I303,INDEX($H$2:$H$1218,MATCH(I303,$G$2:$G$1218,1)-1):INDEX($H$2:$H$1218,MATCH(I303,$G$2:$G$1218,1)+1),INDEX($G$2:$G$1218,MATCH(I303,$G$2:$G$1218,1)-1):INDEX($G$2:$G$1218,MATCH(I303,$G$2:$G$1218,1)+1))</f>
        <v>1.1218546667391909</v>
      </c>
      <c r="K303" s="120">
        <f t="shared" si="4"/>
        <v>8.1870765621015593</v>
      </c>
    </row>
    <row r="304" spans="1:11" x14ac:dyDescent="0.2">
      <c r="A304" s="123">
        <v>304.2</v>
      </c>
      <c r="B304" s="123">
        <v>0</v>
      </c>
      <c r="C304" s="125">
        <v>229.99999999999801</v>
      </c>
      <c r="D304" s="120">
        <f>FORECAST(C304,INDEX($B$2:$B$2069,MATCH(C304,$A$2:$A$2069,1)-1):INDEX($B$2:$B$2069,MATCH(C304,$A$2:$A$2069,1)+1),INDEX($A$2:$A$2069,MATCH(C304,$A$2:$A$2069,1)-1):INDEX($A$2:$A$2069,MATCH(C304,$A$2:$A$2069,1)+1))</f>
        <v>9.7305936073333044E-3</v>
      </c>
      <c r="E304" s="135">
        <v>260.19999999999698</v>
      </c>
      <c r="F304" s="120">
        <f>FORECAST(E304,INDEX($D$2:$D$6081,MATCH(E304,$C$2:$C$6081,1)-1):INDEX($D$2:$D$6081,MATCH(E304,$C$2:$C$6081,1)+1),INDEX($C$2:$C$6081,MATCH(E304,$C$2:$C$6081,1)-1):INDEX($C$2:$C$6081,MATCH(E304,$C$2:$C$6081,1)+1))</f>
        <v>1.1682184978212717E-2</v>
      </c>
      <c r="G304" s="125">
        <v>350.5</v>
      </c>
      <c r="H304" s="121">
        <f>FORECAST(G304,INDEX($F$2:$F$3041,MATCH(G304,$E$2:$E$3041,1)-1):INDEX($F$2:$F$3041,MATCH(G304,$E$2:$E$3041,1)+1),INDEX($E$2:$E$3041,MATCH(G304,$E$2:$E$3041,1)-1):INDEX($E$2:$E$3041,MATCH(G304,$E$2:$E$3041,1)+1))</f>
        <v>1.56463457522098E-2</v>
      </c>
      <c r="I304" s="120">
        <v>502</v>
      </c>
      <c r="J304" s="120">
        <f>FORECAST(I304,INDEX($H$2:$H$1218,MATCH(I304,$G$2:$G$1218,1)-1):INDEX($H$2:$H$1218,MATCH(I304,$G$2:$G$1218,1)+1),INDEX($G$2:$G$1218,MATCH(I304,$G$2:$G$1218,1)-1):INDEX($G$2:$G$1218,MATCH(I304,$G$2:$G$1218,1)+1))</f>
        <v>1.1143961649661456</v>
      </c>
      <c r="K304" s="120">
        <f t="shared" si="4"/>
        <v>8.1326458707964377</v>
      </c>
    </row>
    <row r="305" spans="1:11" x14ac:dyDescent="0.2">
      <c r="A305" s="123">
        <v>304.548</v>
      </c>
      <c r="B305" s="123">
        <v>0</v>
      </c>
      <c r="C305" s="125">
        <v>230.099999999998</v>
      </c>
      <c r="D305" s="120">
        <f>FORECAST(C305,INDEX($B$2:$B$2069,MATCH(C305,$A$2:$A$2069,1)-1):INDEX($B$2:$B$2069,MATCH(C305,$A$2:$A$2069,1)+1),INDEX($A$2:$A$2069,MATCH(C305,$A$2:$A$2069,1)-1):INDEX($A$2:$A$2069,MATCH(C305,$A$2:$A$2069,1)+1))</f>
        <v>8.3607305936346243E-3</v>
      </c>
      <c r="E305" s="124">
        <v>260.39999999999702</v>
      </c>
      <c r="F305" s="120">
        <f>FORECAST(E305,INDEX($D$2:$D$6081,MATCH(E305,$C$2:$C$6081,1)-1):INDEX($D$2:$D$6081,MATCH(E305,$C$2:$C$6081,1)+1),INDEX($C$2:$C$6081,MATCH(E305,$C$2:$C$6081,1)-1):INDEX($C$2:$C$6081,MATCH(E305,$C$2:$C$6081,1)+1))</f>
        <v>1.576660459336221E-2</v>
      </c>
      <c r="G305" s="125">
        <v>351</v>
      </c>
      <c r="H305" s="121">
        <f>FORECAST(G305,INDEX($F$2:$F$3041,MATCH(G305,$E$2:$E$3041,1)-1):INDEX($F$2:$F$3041,MATCH(G305,$E$2:$E$3041,1)+1),INDEX($E$2:$E$3041,MATCH(G305,$E$2:$E$3041,1)-1):INDEX($E$2:$E$3041,MATCH(G305,$E$2:$E$3041,1)+1))</f>
        <v>1.0981029120572749E-2</v>
      </c>
      <c r="I305" s="120">
        <v>503</v>
      </c>
      <c r="J305" s="120">
        <f>FORECAST(I305,INDEX($H$2:$H$1218,MATCH(I305,$G$2:$G$1218,1)-1):INDEX($H$2:$H$1218,MATCH(I305,$G$2:$G$1218,1)+1),INDEX($G$2:$G$1218,MATCH(I305,$G$2:$G$1218,1)-1):INDEX($G$2:$G$1218,MATCH(I305,$G$2:$G$1218,1)+1))</f>
        <v>1.1089250515566667</v>
      </c>
      <c r="K305" s="120">
        <f t="shared" si="4"/>
        <v>8.0927187521674799</v>
      </c>
    </row>
    <row r="306" spans="1:11" x14ac:dyDescent="0.2">
      <c r="A306" s="123">
        <v>304.89499999999998</v>
      </c>
      <c r="B306" s="123">
        <v>0</v>
      </c>
      <c r="C306" s="125">
        <v>230.199999999998</v>
      </c>
      <c r="D306" s="120">
        <f>FORECAST(C306,INDEX($B$2:$B$2069,MATCH(C306,$A$2:$A$2069,1)-1):INDEX($B$2:$B$2069,MATCH(C306,$A$2:$A$2069,1)+1),INDEX($A$2:$A$2069,MATCH(C306,$A$2:$A$2069,1)-1):INDEX($A$2:$A$2069,MATCH(C306,$A$2:$A$2069,1)+1))</f>
        <v>1.4675799086730557E-2</v>
      </c>
      <c r="E306" s="135">
        <v>260.59999999999599</v>
      </c>
      <c r="F306" s="120">
        <f>FORECAST(E306,INDEX($D$2:$D$6081,MATCH(E306,$C$2:$C$6081,1)-1):INDEX($D$2:$D$6081,MATCH(E306,$C$2:$C$6081,1)+1),INDEX($C$2:$C$6081,MATCH(E306,$C$2:$C$6081,1)-1):INDEX($C$2:$C$6081,MATCH(E306,$C$2:$C$6081,1)+1))</f>
        <v>1.3333333333333442E-2</v>
      </c>
      <c r="G306" s="125">
        <v>351.5</v>
      </c>
      <c r="H306" s="121">
        <f>FORECAST(G306,INDEX($F$2:$F$3041,MATCH(G306,$E$2:$E$3041,1)-1):INDEX($F$2:$F$3041,MATCH(G306,$E$2:$E$3041,1)+1),INDEX($E$2:$E$3041,MATCH(G306,$E$2:$E$3041,1)-1):INDEX($E$2:$E$3041,MATCH(G306,$E$2:$E$3041,1)+1))</f>
        <v>5.6171007803911266E-3</v>
      </c>
      <c r="I306" s="120">
        <v>504</v>
      </c>
      <c r="J306" s="120">
        <f>FORECAST(I306,INDEX($H$2:$H$1218,MATCH(I306,$G$2:$G$1218,1)-1):INDEX($H$2:$H$1218,MATCH(I306,$G$2:$G$1218,1)+1),INDEX($G$2:$G$1218,MATCH(I306,$G$2:$G$1218,1)-1):INDEX($G$2:$G$1218,MATCH(I306,$G$2:$G$1218,1)+1))</f>
        <v>1.1040858419816288</v>
      </c>
      <c r="K306" s="120">
        <f t="shared" si="4"/>
        <v>8.0574031444818193</v>
      </c>
    </row>
    <row r="307" spans="1:11" x14ac:dyDescent="0.2">
      <c r="A307" s="123">
        <v>305.24299999999999</v>
      </c>
      <c r="B307" s="123">
        <v>9.9999999999999985E-3</v>
      </c>
      <c r="C307" s="125">
        <v>230.29999999999799</v>
      </c>
      <c r="D307" s="120">
        <f>FORECAST(C307,INDEX($B$2:$B$2069,MATCH(C307,$A$2:$A$2069,1)-1):INDEX($B$2:$B$2069,MATCH(C307,$A$2:$A$2069,1)+1),INDEX($A$2:$A$2069,MATCH(C307,$A$2:$A$2069,1)-1):INDEX($A$2:$A$2069,MATCH(C307,$A$2:$A$2069,1)+1))</f>
        <v>1.6045662100429237E-2</v>
      </c>
      <c r="E307" s="124">
        <v>260.79999999999598</v>
      </c>
      <c r="F307" s="120">
        <f>FORECAST(E307,INDEX($D$2:$D$6081,MATCH(E307,$C$2:$C$6081,1)-1):INDEX($D$2:$D$6081,MATCH(E307,$C$2:$C$6081,1)+1),INDEX($C$2:$C$6081,MATCH(E307,$C$2:$C$6081,1)-1):INDEX($C$2:$C$6081,MATCH(E307,$C$2:$C$6081,1)+1))</f>
        <v>1.5946617008030017E-2</v>
      </c>
      <c r="G307" s="125">
        <v>352</v>
      </c>
      <c r="H307" s="121">
        <f>FORECAST(G307,INDEX($F$2:$F$3041,MATCH(G307,$E$2:$E$3041,1)-1):INDEX($F$2:$F$3041,MATCH(G307,$E$2:$E$3041,1)+1),INDEX($E$2:$E$3041,MATCH(G307,$E$2:$E$3041,1)-1):INDEX($E$2:$E$3041,MATCH(G307,$E$2:$E$3041,1)+1))</f>
        <v>1.3030104497202988E-2</v>
      </c>
      <c r="I307" s="120">
        <v>505</v>
      </c>
      <c r="J307" s="120">
        <f>FORECAST(I307,INDEX($H$2:$H$1218,MATCH(I307,$G$2:$G$1218,1)-1):INDEX($H$2:$H$1218,MATCH(I307,$G$2:$G$1218,1)+1),INDEX($G$2:$G$1218,MATCH(I307,$G$2:$G$1218,1)-1):INDEX($G$2:$G$1218,MATCH(I307,$G$2:$G$1218,1)+1))</f>
        <v>1.1019331523087161</v>
      </c>
      <c r="K307" s="120">
        <f t="shared" si="4"/>
        <v>8.0416932350888235</v>
      </c>
    </row>
    <row r="308" spans="1:11" x14ac:dyDescent="0.2">
      <c r="A308" s="123">
        <v>305.58999999999997</v>
      </c>
      <c r="B308" s="123">
        <v>0.01</v>
      </c>
      <c r="C308" s="125">
        <v>230.39999999999799</v>
      </c>
      <c r="D308" s="120">
        <f>FORECAST(C308,INDEX($B$2:$B$2069,MATCH(C308,$A$2:$A$2069,1)-1):INDEX($B$2:$B$2069,MATCH(C308,$A$2:$A$2069,1)+1),INDEX($A$2:$A$2069,MATCH(C308,$A$2:$A$2069,1)-1):INDEX($A$2:$A$2069,MATCH(C308,$A$2:$A$2069,1)+1))</f>
        <v>1.7415525114127473E-2</v>
      </c>
      <c r="E308" s="135">
        <v>260.99999999999699</v>
      </c>
      <c r="F308" s="120">
        <f>FORECAST(E308,INDEX($D$2:$D$6081,MATCH(E308,$C$2:$C$6081,1)-1):INDEX($D$2:$D$6081,MATCH(E308,$C$2:$C$6081,1)+1),INDEX($C$2:$C$6081,MATCH(E308,$C$2:$C$6081,1)-1):INDEX($C$2:$C$6081,MATCH(E308,$C$2:$C$6081,1)+1))</f>
        <v>2.2569832402193679E-2</v>
      </c>
      <c r="G308" s="125">
        <v>352.5</v>
      </c>
      <c r="H308" s="121">
        <f>FORECAST(G308,INDEX($F$2:$F$3041,MATCH(G308,$E$2:$E$3041,1)-1):INDEX($F$2:$F$3041,MATCH(G308,$E$2:$E$3041,1)+1),INDEX($E$2:$E$3041,MATCH(G308,$E$2:$E$3041,1)-1):INDEX($E$2:$E$3041,MATCH(G308,$E$2:$E$3041,1)+1))</f>
        <v>1.1718408856555396E-2</v>
      </c>
      <c r="I308" s="120">
        <v>506</v>
      </c>
      <c r="J308" s="120">
        <f>FORECAST(I308,INDEX($H$2:$H$1218,MATCH(I308,$G$2:$G$1218,1)-1):INDEX($H$2:$H$1218,MATCH(I308,$G$2:$G$1218,1)+1),INDEX($G$2:$G$1218,MATCH(I308,$G$2:$G$1218,1)-1):INDEX($G$2:$G$1218,MATCH(I308,$G$2:$G$1218,1)+1))</f>
        <v>1.0948615409182274</v>
      </c>
      <c r="K308" s="120">
        <f t="shared" si="4"/>
        <v>7.9900859943402143</v>
      </c>
    </row>
    <row r="309" spans="1:11" x14ac:dyDescent="0.2">
      <c r="A309" s="123">
        <v>305.93799999999999</v>
      </c>
      <c r="B309" s="123">
        <v>0</v>
      </c>
      <c r="C309" s="125">
        <v>230.49999999999801</v>
      </c>
      <c r="D309" s="120">
        <f>FORECAST(C309,INDEX($B$2:$B$2069,MATCH(C309,$A$2:$A$2069,1)-1):INDEX($B$2:$B$2069,MATCH(C309,$A$2:$A$2069,1)+1),INDEX($A$2:$A$2069,MATCH(C309,$A$2:$A$2069,1)-1):INDEX($A$2:$A$2069,MATCH(C309,$A$2:$A$2069,1)+1))</f>
        <v>9.5479452055067249E-3</v>
      </c>
      <c r="E309" s="124">
        <v>261.19999999999698</v>
      </c>
      <c r="F309" s="120">
        <f>FORECAST(E309,INDEX($D$2:$D$6081,MATCH(E309,$C$2:$C$6081,1)-1):INDEX($D$2:$D$6081,MATCH(E309,$C$2:$C$6081,1)+1),INDEX($C$2:$C$6081,MATCH(E309,$C$2:$C$6081,1)-1):INDEX($C$2:$C$6081,MATCH(E309,$C$2:$C$6081,1)+1))</f>
        <v>1.6170080695193434E-2</v>
      </c>
      <c r="G309" s="125">
        <v>353</v>
      </c>
      <c r="H309" s="121">
        <f>FORECAST(G309,INDEX($F$2:$F$3041,MATCH(G309,$E$2:$E$3041,1)-1):INDEX($F$2:$F$3041,MATCH(G309,$E$2:$E$3041,1)+1),INDEX($E$2:$E$3041,MATCH(G309,$E$2:$E$3041,1)-1):INDEX($E$2:$E$3041,MATCH(G309,$E$2:$E$3041,1)+1))</f>
        <v>1.1155709679909975E-2</v>
      </c>
      <c r="I309" s="120">
        <v>507</v>
      </c>
      <c r="J309" s="120">
        <f>FORECAST(I309,INDEX($H$2:$H$1218,MATCH(I309,$G$2:$G$1218,1)-1):INDEX($H$2:$H$1218,MATCH(I309,$G$2:$G$1218,1)+1),INDEX($G$2:$G$1218,MATCH(I309,$G$2:$G$1218,1)-1):INDEX($G$2:$G$1218,MATCH(I309,$G$2:$G$1218,1)+1))</f>
        <v>1.089690555255391</v>
      </c>
      <c r="K309" s="120">
        <f t="shared" si="4"/>
        <v>7.9523491494722212</v>
      </c>
    </row>
    <row r="310" spans="1:11" x14ac:dyDescent="0.2">
      <c r="A310" s="123">
        <v>306.28500000000003</v>
      </c>
      <c r="B310" s="123">
        <v>0</v>
      </c>
      <c r="C310" s="125">
        <v>230.599999999998</v>
      </c>
      <c r="D310" s="120">
        <f>FORECAST(C310,INDEX($B$2:$B$2069,MATCH(C310,$A$2:$A$2069,1)-1):INDEX($B$2:$B$2069,MATCH(C310,$A$2:$A$2069,1)+1),INDEX($A$2:$A$2069,MATCH(C310,$A$2:$A$2069,1)-1):INDEX($A$2:$A$2069,MATCH(C310,$A$2:$A$2069,1)+1))</f>
        <v>8.1780821918084889E-3</v>
      </c>
      <c r="E310" s="135">
        <v>261.39999999999702</v>
      </c>
      <c r="F310" s="120">
        <f>FORECAST(E310,INDEX($D$2:$D$6081,MATCH(E310,$C$2:$C$6081,1)-1):INDEX($D$2:$D$6081,MATCH(E310,$C$2:$C$6081,1)+1),INDEX($C$2:$C$6081,MATCH(E310,$C$2:$C$6081,1)-1):INDEX($C$2:$C$6081,MATCH(E310,$C$2:$C$6081,1)+1))</f>
        <v>1.0176908752368874E-2</v>
      </c>
      <c r="G310" s="125">
        <v>353.5</v>
      </c>
      <c r="H310" s="121">
        <f>FORECAST(G310,INDEX($F$2:$F$3041,MATCH(G310,$E$2:$E$3041,1)-1):INDEX($F$2:$F$3041,MATCH(G310,$E$2:$E$3041,1)+1),INDEX($E$2:$E$3041,MATCH(G310,$E$2:$E$3041,1)-1):INDEX($E$2:$E$3041,MATCH(G310,$E$2:$E$3041,1)+1))</f>
        <v>1.4190654547323933E-2</v>
      </c>
      <c r="I310" s="120">
        <v>508</v>
      </c>
      <c r="J310" s="120">
        <f>FORECAST(I310,INDEX($H$2:$H$1218,MATCH(I310,$G$2:$G$1218,1)-1):INDEX($H$2:$H$1218,MATCH(I310,$G$2:$G$1218,1)+1),INDEX($G$2:$G$1218,MATCH(I310,$G$2:$G$1218,1)-1):INDEX($G$2:$G$1218,MATCH(I310,$G$2:$G$1218,1)+1))</f>
        <v>1.0807708437780077</v>
      </c>
      <c r="K310" s="120">
        <f t="shared" si="4"/>
        <v>7.8872548347251481</v>
      </c>
    </row>
    <row r="311" spans="1:11" x14ac:dyDescent="0.2">
      <c r="A311" s="123">
        <v>306.63200000000001</v>
      </c>
      <c r="B311" s="123">
        <v>0.01</v>
      </c>
      <c r="C311" s="125">
        <v>230.699999999998</v>
      </c>
      <c r="D311" s="120">
        <f>FORECAST(C311,INDEX($B$2:$B$2069,MATCH(C311,$A$2:$A$2069,1)-1):INDEX($B$2:$B$2069,MATCH(C311,$A$2:$A$2069,1)+1),INDEX($A$2:$A$2069,MATCH(C311,$A$2:$A$2069,1)-1):INDEX($A$2:$A$2069,MATCH(C311,$A$2:$A$2069,1)+1))</f>
        <v>6.8082191781098089E-3</v>
      </c>
      <c r="E311" s="124">
        <v>261.59999999999599</v>
      </c>
      <c r="F311" s="120">
        <f>FORECAST(E311,INDEX($D$2:$D$6081,MATCH(E311,$C$2:$C$6081,1)-1):INDEX($D$2:$D$6081,MATCH(E311,$C$2:$C$6081,1)+1),INDEX($C$2:$C$6081,MATCH(E311,$C$2:$C$6081,1)-1):INDEX($C$2:$C$6081,MATCH(E311,$C$2:$C$6081,1)+1))</f>
        <v>9.6069041791117527E-3</v>
      </c>
      <c r="G311" s="125">
        <v>354</v>
      </c>
      <c r="H311" s="121">
        <f>FORECAST(G311,INDEX($F$2:$F$3041,MATCH(G311,$E$2:$E$3041,1)-1):INDEX($F$2:$F$3041,MATCH(G311,$E$2:$E$3041,1)+1),INDEX($E$2:$E$3041,MATCH(G311,$E$2:$E$3041,1)-1):INDEX($E$2:$E$3041,MATCH(G311,$E$2:$E$3041,1)+1))</f>
        <v>1.7970007386679754E-2</v>
      </c>
      <c r="I311" s="120">
        <v>509</v>
      </c>
      <c r="J311" s="120">
        <f>FORECAST(I311,INDEX($H$2:$H$1218,MATCH(I311,$G$2:$G$1218,1)-1):INDEX($H$2:$H$1218,MATCH(I311,$G$2:$G$1218,1)+1),INDEX($G$2:$G$1218,MATCH(I311,$G$2:$G$1218,1)-1):INDEX($G$2:$G$1218,MATCH(I311,$G$2:$G$1218,1)+1))</f>
        <v>1.0798883420211975</v>
      </c>
      <c r="K311" s="120">
        <f t="shared" si="4"/>
        <v>7.8808145090186157</v>
      </c>
    </row>
    <row r="312" spans="1:11" x14ac:dyDescent="0.2">
      <c r="A312" s="123">
        <v>306.97899999999998</v>
      </c>
      <c r="B312" s="123">
        <v>0.01</v>
      </c>
      <c r="C312" s="125">
        <v>230.79999999999799</v>
      </c>
      <c r="D312" s="120">
        <f>FORECAST(C312,INDEX($B$2:$B$2069,MATCH(C312,$A$2:$A$2069,1)-1):INDEX($B$2:$B$2069,MATCH(C312,$A$2:$A$2069,1)+1),INDEX($A$2:$A$2069,MATCH(C312,$A$2:$A$2069,1)-1):INDEX($A$2:$A$2069,MATCH(C312,$A$2:$A$2069,1)+1))</f>
        <v>5.4383561644111289E-3</v>
      </c>
      <c r="E312" s="135">
        <v>261.79999999999598</v>
      </c>
      <c r="F312" s="120">
        <f>FORECAST(E312,INDEX($D$2:$D$6081,MATCH(E312,$C$2:$C$6081,1)-1):INDEX($D$2:$D$6081,MATCH(E312,$C$2:$C$6081,1)+1),INDEX($C$2:$C$6081,MATCH(E312,$C$2:$C$6081,1)-1):INDEX($C$2:$C$6081,MATCH(E312,$C$2:$C$6081,1)+1))</f>
        <v>7.08553827541758E-3</v>
      </c>
      <c r="G312" s="125">
        <v>354.5</v>
      </c>
      <c r="H312" s="121">
        <f>FORECAST(G312,INDEX($F$2:$F$3041,MATCH(G312,$E$2:$E$3041,1)-1):INDEX($F$2:$F$3041,MATCH(G312,$E$2:$E$3041,1)+1),INDEX($E$2:$E$3041,MATCH(G312,$E$2:$E$3041,1)-1):INDEX($E$2:$E$3041,MATCH(G312,$E$2:$E$3041,1)+1))</f>
        <v>2.4049272486735163E-2</v>
      </c>
      <c r="I312" s="120">
        <v>510</v>
      </c>
      <c r="J312" s="120">
        <f>FORECAST(I312,INDEX($H$2:$H$1218,MATCH(I312,$G$2:$G$1218,1)-1):INDEX($H$2:$H$1218,MATCH(I312,$G$2:$G$1218,1)+1),INDEX($G$2:$G$1218,MATCH(I312,$G$2:$G$1218,1)-1):INDEX($G$2:$G$1218,MATCH(I312,$G$2:$G$1218,1)+1))</f>
        <v>1.0763615509867623</v>
      </c>
      <c r="K312" s="120">
        <f t="shared" si="4"/>
        <v>7.8550766758807633</v>
      </c>
    </row>
    <row r="313" spans="1:11" x14ac:dyDescent="0.2">
      <c r="A313" s="123">
        <v>307.32600000000002</v>
      </c>
      <c r="B313" s="123">
        <v>0.01</v>
      </c>
      <c r="C313" s="125">
        <v>230.89999999999799</v>
      </c>
      <c r="D313" s="120">
        <f>FORECAST(C313,INDEX($B$2:$B$2069,MATCH(C313,$A$2:$A$2069,1)-1):INDEX($B$2:$B$2069,MATCH(C313,$A$2:$A$2069,1)+1),INDEX($A$2:$A$2069,MATCH(C313,$A$2:$A$2069,1)-1):INDEX($A$2:$A$2069,MATCH(C313,$A$2:$A$2069,1)+1))</f>
        <v>9.0613576663489681E-3</v>
      </c>
      <c r="E313" s="124">
        <v>261.99999999999699</v>
      </c>
      <c r="F313" s="120">
        <f>FORECAST(E313,INDEX($D$2:$D$6081,MATCH(E313,$C$2:$C$6081,1)-1):INDEX($D$2:$D$6081,MATCH(E313,$C$2:$C$6081,1)+1),INDEX($C$2:$C$6081,MATCH(E313,$C$2:$C$6081,1)-1):INDEX($C$2:$C$6081,MATCH(E313,$C$2:$C$6081,1)+1))</f>
        <v>8.2137296273372407E-3</v>
      </c>
      <c r="G313" s="125">
        <v>355</v>
      </c>
      <c r="H313" s="121">
        <f>FORECAST(G313,INDEX($F$2:$F$3041,MATCH(G313,$E$2:$E$3041,1)-1):INDEX($F$2:$F$3041,MATCH(G313,$E$2:$E$3041,1)+1),INDEX($E$2:$E$3041,MATCH(G313,$E$2:$E$3041,1)-1):INDEX($E$2:$E$3041,MATCH(G313,$E$2:$E$3041,1)+1))</f>
        <v>2.075066137568049E-2</v>
      </c>
      <c r="I313" s="120">
        <v>511</v>
      </c>
      <c r="J313" s="120">
        <f>FORECAST(I313,INDEX($H$2:$H$1218,MATCH(I313,$G$2:$G$1218,1)-1):INDEX($H$2:$H$1218,MATCH(I313,$G$2:$G$1218,1)+1),INDEX($G$2:$G$1218,MATCH(I313,$G$2:$G$1218,1)-1):INDEX($G$2:$G$1218,MATCH(I313,$G$2:$G$1218,1)+1))</f>
        <v>1.0684945279941154</v>
      </c>
      <c r="K313" s="120">
        <f t="shared" si="4"/>
        <v>7.7976646763890436</v>
      </c>
    </row>
    <row r="314" spans="1:11" x14ac:dyDescent="0.2">
      <c r="A314" s="123">
        <v>307.673</v>
      </c>
      <c r="B314" s="123">
        <v>0.01</v>
      </c>
      <c r="C314" s="125">
        <v>230.99999999999801</v>
      </c>
      <c r="D314" s="120">
        <f>FORECAST(C314,INDEX($B$2:$B$2069,MATCH(C314,$A$2:$A$2069,1)-1):INDEX($B$2:$B$2069,MATCH(C314,$A$2:$A$2069,1)+1),INDEX($A$2:$A$2069,MATCH(C314,$A$2:$A$2069,1)-1):INDEX($A$2:$A$2069,MATCH(C314,$A$2:$A$2069,1)+1))</f>
        <v>7.6877347390138517E-3</v>
      </c>
      <c r="E314" s="135">
        <v>262.19999999999698</v>
      </c>
      <c r="F314" s="120">
        <f>FORECAST(E314,INDEX($D$2:$D$6081,MATCH(E314,$C$2:$C$6081,1)-1):INDEX($D$2:$D$6081,MATCH(E314,$C$2:$C$6081,1)+1),INDEX($C$2:$C$6081,MATCH(E314,$C$2:$C$6081,1)-1):INDEX($C$2:$C$6081,MATCH(E314,$C$2:$C$6081,1)+1))</f>
        <v>1.0207101543362684E-2</v>
      </c>
      <c r="G314" s="125">
        <v>355.5</v>
      </c>
      <c r="H314" s="121">
        <f>FORECAST(G314,INDEX($F$2:$F$3041,MATCH(G314,$E$2:$E$3041,1)-1):INDEX($F$2:$F$3041,MATCH(G314,$E$2:$E$3041,1)+1),INDEX($E$2:$E$3041,MATCH(G314,$E$2:$E$3041,1)-1):INDEX($E$2:$E$3041,MATCH(G314,$E$2:$E$3041,1)+1))</f>
        <v>1.9960730820120176E-2</v>
      </c>
      <c r="I314" s="120">
        <v>512</v>
      </c>
      <c r="J314" s="120">
        <f>FORECAST(I314,INDEX($H$2:$H$1218,MATCH(I314,$G$2:$G$1218,1)-1):INDEX($H$2:$H$1218,MATCH(I314,$G$2:$G$1218,1)+1),INDEX($G$2:$G$1218,MATCH(I314,$G$2:$G$1218,1)-1):INDEX($G$2:$G$1218,MATCH(I314,$G$2:$G$1218,1)+1))</f>
        <v>1.066628511082597</v>
      </c>
      <c r="K314" s="120">
        <f t="shared" si="4"/>
        <v>7.7840468488988019</v>
      </c>
    </row>
    <row r="315" spans="1:11" x14ac:dyDescent="0.2">
      <c r="A315" s="123">
        <v>308.02</v>
      </c>
      <c r="B315" s="123">
        <v>0.01</v>
      </c>
      <c r="C315" s="125">
        <v>231.099999999998</v>
      </c>
      <c r="D315" s="120">
        <f>FORECAST(C315,INDEX($B$2:$B$2069,MATCH(C315,$A$2:$A$2069,1)-1):INDEX($B$2:$B$2069,MATCH(C315,$A$2:$A$2069,1)+1),INDEX($A$2:$A$2069,MATCH(C315,$A$2:$A$2069,1)-1):INDEX($A$2:$A$2069,MATCH(C315,$A$2:$A$2069,1)+1))</f>
        <v>6.3141118116791795E-3</v>
      </c>
      <c r="E315" s="124">
        <v>262.399999999996</v>
      </c>
      <c r="F315" s="120">
        <f>FORECAST(E315,INDEX($D$2:$D$6081,MATCH(E315,$C$2:$C$6081,1)-1):INDEX($D$2:$D$6081,MATCH(E315,$C$2:$C$6081,1)+1),INDEX($C$2:$C$6081,MATCH(E315,$C$2:$C$6081,1)-1):INDEX($C$2:$C$6081,MATCH(E315,$C$2:$C$6081,1)+1))</f>
        <v>9.9999999999999985E-3</v>
      </c>
      <c r="G315" s="125">
        <v>356</v>
      </c>
      <c r="H315" s="121">
        <f>FORECAST(G315,INDEX($F$2:$F$3041,MATCH(G315,$E$2:$E$3041,1)-1):INDEX($F$2:$F$3041,MATCH(G315,$E$2:$E$3041,1)+1),INDEX($E$2:$E$3041,MATCH(G315,$E$2:$E$3041,1)-1):INDEX($E$2:$E$3041,MATCH(G315,$E$2:$E$3041,1)+1))</f>
        <v>2.1158924152330894E-2</v>
      </c>
      <c r="I315" s="120">
        <v>513</v>
      </c>
      <c r="J315" s="120">
        <f>FORECAST(I315,INDEX($H$2:$H$1218,MATCH(I315,$G$2:$G$1218,1)-1):INDEX($H$2:$H$1218,MATCH(I315,$G$2:$G$1218,1)+1),INDEX($G$2:$G$1218,MATCH(I315,$G$2:$G$1218,1)-1):INDEX($G$2:$G$1218,MATCH(I315,$G$2:$G$1218,1)+1))</f>
        <v>1.060481985886959</v>
      </c>
      <c r="K315" s="120">
        <f t="shared" si="4"/>
        <v>7.7391907067802839</v>
      </c>
    </row>
    <row r="316" spans="1:11" x14ac:dyDescent="0.2">
      <c r="A316" s="123">
        <v>308.36700000000002</v>
      </c>
      <c r="B316" s="123">
        <v>0.01</v>
      </c>
      <c r="C316" s="125">
        <v>231.199999999998</v>
      </c>
      <c r="D316" s="120">
        <f>FORECAST(C316,INDEX($B$2:$B$2069,MATCH(C316,$A$2:$A$2069,1)-1):INDEX($B$2:$B$2069,MATCH(C316,$A$2:$A$2069,1)+1),INDEX($A$2:$A$2069,MATCH(C316,$A$2:$A$2069,1)-1):INDEX($A$2:$A$2069,MATCH(C316,$A$2:$A$2069,1)+1))</f>
        <v>3.3332873368274213E-3</v>
      </c>
      <c r="E316" s="135">
        <v>262.59999999999599</v>
      </c>
      <c r="F316" s="120">
        <f>FORECAST(E316,INDEX($D$2:$D$6081,MATCH(E316,$C$2:$C$6081,1)-1):INDEX($D$2:$D$6081,MATCH(E316,$C$2:$C$6081,1)+1),INDEX($C$2:$C$6081,MATCH(E316,$C$2:$C$6081,1)-1):INDEX($C$2:$C$6081,MATCH(E316,$C$2:$C$6081,1)+1))</f>
        <v>0.01</v>
      </c>
      <c r="G316" s="125">
        <v>356.5</v>
      </c>
      <c r="H316" s="121">
        <f>FORECAST(G316,INDEX($F$2:$F$3041,MATCH(G316,$E$2:$E$3041,1)-1):INDEX($F$2:$F$3041,MATCH(G316,$E$2:$E$3041,1)+1),INDEX($E$2:$E$3041,MATCH(G316,$E$2:$E$3041,1)-1):INDEX($E$2:$E$3041,MATCH(G316,$E$2:$E$3041,1)+1))</f>
        <v>2.7698883462980106E-2</v>
      </c>
      <c r="I316" s="120">
        <v>514</v>
      </c>
      <c r="J316" s="120">
        <f>FORECAST(I316,INDEX($H$2:$H$1218,MATCH(I316,$G$2:$G$1218,1)-1):INDEX($H$2:$H$1218,MATCH(I316,$G$2:$G$1218,1)+1),INDEX($G$2:$G$1218,MATCH(I316,$G$2:$G$1218,1)-1):INDEX($G$2:$G$1218,MATCH(I316,$G$2:$G$1218,1)+1))</f>
        <v>1.0557840465264006</v>
      </c>
      <c r="K316" s="120">
        <f t="shared" si="4"/>
        <v>7.7049060615679075</v>
      </c>
    </row>
    <row r="317" spans="1:11" x14ac:dyDescent="0.2">
      <c r="A317" s="123">
        <v>308.71300000000002</v>
      </c>
      <c r="B317" s="123">
        <v>0</v>
      </c>
      <c r="C317" s="125">
        <v>231.29999999999799</v>
      </c>
      <c r="D317" s="120">
        <f>FORECAST(C317,INDEX($B$2:$B$2069,MATCH(C317,$A$2:$A$2069,1)-1):INDEX($B$2:$B$2069,MATCH(C317,$A$2:$A$2069,1)+1),INDEX($A$2:$A$2069,MATCH(C317,$A$2:$A$2069,1)-1):INDEX($A$2:$A$2069,MATCH(C317,$A$2:$A$2069,1)+1))</f>
        <v>3.3320328866654658E-3</v>
      </c>
      <c r="E317" s="124">
        <v>262.79999999999598</v>
      </c>
      <c r="F317" s="120">
        <f>FORECAST(E317,INDEX($D$2:$D$6081,MATCH(E317,$C$2:$C$6081,1)-1):INDEX($D$2:$D$6081,MATCH(E317,$C$2:$C$6081,1)+1),INDEX($C$2:$C$6081,MATCH(E317,$C$2:$C$6081,1)-1):INDEX($C$2:$C$6081,MATCH(E317,$C$2:$C$6081,1)+1))</f>
        <v>0.01</v>
      </c>
      <c r="G317" s="125">
        <v>357</v>
      </c>
      <c r="H317" s="121">
        <f>FORECAST(G317,INDEX($F$2:$F$3041,MATCH(G317,$E$2:$E$3041,1)-1):INDEX($F$2:$F$3041,MATCH(G317,$E$2:$E$3041,1)+1),INDEX($E$2:$E$3041,MATCH(G317,$E$2:$E$3041,1)-1):INDEX($E$2:$E$3041,MATCH(G317,$E$2:$E$3041,1)+1))</f>
        <v>2.4220090690437068E-2</v>
      </c>
      <c r="I317" s="120">
        <v>515</v>
      </c>
      <c r="J317" s="120">
        <f>FORECAST(I317,INDEX($H$2:$H$1218,MATCH(I317,$G$2:$G$1218,1)-1):INDEX($H$2:$H$1218,MATCH(I317,$G$2:$G$1218,1)+1),INDEX($G$2:$G$1218,MATCH(I317,$G$2:$G$1218,1)-1):INDEX($G$2:$G$1218,MATCH(I317,$G$2:$G$1218,1)+1))</f>
        <v>1.053714120588273</v>
      </c>
      <c r="K317" s="120">
        <f t="shared" si="4"/>
        <v>7.6898001457699303</v>
      </c>
    </row>
    <row r="318" spans="1:11" x14ac:dyDescent="0.2">
      <c r="A318" s="123">
        <v>309.06</v>
      </c>
      <c r="B318" s="123">
        <v>0</v>
      </c>
      <c r="C318" s="125">
        <v>231.39999999999799</v>
      </c>
      <c r="D318" s="120">
        <f>FORECAST(C318,INDEX($B$2:$B$2069,MATCH(C318,$A$2:$A$2069,1)-1):INDEX($B$2:$B$2069,MATCH(C318,$A$2:$A$2069,1)+1),INDEX($A$2:$A$2069,MATCH(C318,$A$2:$A$2069,1)-1):INDEX($A$2:$A$2069,MATCH(C318,$A$2:$A$2069,1)+1))</f>
        <v>3.3307784365035108E-3</v>
      </c>
      <c r="E318" s="135">
        <v>262.99999999999602</v>
      </c>
      <c r="F318" s="120">
        <f>FORECAST(E318,INDEX($D$2:$D$6081,MATCH(E318,$C$2:$C$6081,1)-1):INDEX($D$2:$D$6081,MATCH(E318,$C$2:$C$6081,1)+1),INDEX($C$2:$C$6081,MATCH(E318,$C$2:$C$6081,1)-1):INDEX($C$2:$C$6081,MATCH(E318,$C$2:$C$6081,1)+1))</f>
        <v>6.9506640690235599E-3</v>
      </c>
      <c r="G318" s="125">
        <v>357.5</v>
      </c>
      <c r="H318" s="121">
        <f>FORECAST(G318,INDEX($F$2:$F$3041,MATCH(G318,$E$2:$E$3041,1)-1):INDEX($F$2:$F$3041,MATCH(G318,$E$2:$E$3041,1)+1),INDEX($E$2:$E$3041,MATCH(G318,$E$2:$E$3041,1)-1):INDEX($E$2:$E$3041,MATCH(G318,$E$2:$E$3041,1)+1))</f>
        <v>2.0158612878889315E-2</v>
      </c>
      <c r="I318" s="120">
        <v>516</v>
      </c>
      <c r="J318" s="120">
        <f>FORECAST(I318,INDEX($H$2:$H$1218,MATCH(I318,$G$2:$G$1218,1)-1):INDEX($H$2:$H$1218,MATCH(I318,$G$2:$G$1218,1)+1),INDEX($G$2:$G$1218,MATCH(I318,$G$2:$G$1218,1)-1):INDEX($G$2:$G$1218,MATCH(I318,$G$2:$G$1218,1)+1))</f>
        <v>1.0456252122899095</v>
      </c>
      <c r="K318" s="120">
        <f t="shared" si="4"/>
        <v>7.6307688705914698</v>
      </c>
    </row>
    <row r="319" spans="1:11" x14ac:dyDescent="0.2">
      <c r="A319" s="123">
        <v>309.40699999999998</v>
      </c>
      <c r="B319" s="123">
        <v>9.9999999999999985E-3</v>
      </c>
      <c r="C319" s="125">
        <v>231.49999999999801</v>
      </c>
      <c r="D319" s="120">
        <f>FORECAST(C319,INDEX($B$2:$B$2069,MATCH(C319,$A$2:$A$2069,1)-1):INDEX($B$2:$B$2069,MATCH(C319,$A$2:$A$2069,1)+1),INDEX($A$2:$A$2069,MATCH(C319,$A$2:$A$2069,1)-1):INDEX($A$2:$A$2069,MATCH(C319,$A$2:$A$2069,1)+1))</f>
        <v>3.3295239863415549E-3</v>
      </c>
      <c r="E319" s="124">
        <v>263.19999999999601</v>
      </c>
      <c r="F319" s="120">
        <f>FORECAST(E319,INDEX($D$2:$D$6081,MATCH(E319,$C$2:$C$6081,1)-1):INDEX($D$2:$D$6081,MATCH(E319,$C$2:$C$6081,1)+1),INDEX($C$2:$C$6081,MATCH(E319,$C$2:$C$6081,1)-1):INDEX($C$2:$C$6081,MATCH(E319,$C$2:$C$6081,1)+1))</f>
        <v>3.3271173312274804E-3</v>
      </c>
      <c r="G319" s="125">
        <v>358</v>
      </c>
      <c r="H319" s="121">
        <f>FORECAST(G319,INDEX($F$2:$F$3041,MATCH(G319,$E$2:$E$3041,1)-1):INDEX($F$2:$F$3041,MATCH(G319,$E$2:$E$3041,1)+1),INDEX($E$2:$E$3041,MATCH(G319,$E$2:$E$3041,1)-1):INDEX($E$2:$E$3041,MATCH(G319,$E$2:$E$3041,1)+1))</f>
        <v>2.5361525704852284E-2</v>
      </c>
      <c r="I319" s="120">
        <v>517</v>
      </c>
      <c r="J319" s="120">
        <f>FORECAST(I319,INDEX($H$2:$H$1218,MATCH(I319,$G$2:$G$1218,1)-1):INDEX($H$2:$H$1218,MATCH(I319,$G$2:$G$1218,1)+1),INDEX($G$2:$G$1218,MATCH(I319,$G$2:$G$1218,1)-1):INDEX($G$2:$G$1218,MATCH(I319,$G$2:$G$1218,1)+1))</f>
        <v>1.0419994925014557</v>
      </c>
      <c r="K319" s="120">
        <f t="shared" si="4"/>
        <v>7.6043090747009048</v>
      </c>
    </row>
    <row r="320" spans="1:11" x14ac:dyDescent="0.2">
      <c r="A320" s="123">
        <v>309.75299999999999</v>
      </c>
      <c r="B320" s="123">
        <v>0</v>
      </c>
      <c r="C320" s="125">
        <v>231.599999999998</v>
      </c>
      <c r="D320" s="120">
        <f>FORECAST(C320,INDEX($B$2:$B$2069,MATCH(C320,$A$2:$A$2069,1)-1):INDEX($B$2:$B$2069,MATCH(C320,$A$2:$A$2069,1)+1),INDEX($A$2:$A$2069,MATCH(C320,$A$2:$A$2069,1)-1):INDEX($A$2:$A$2069,MATCH(C320,$A$2:$A$2069,1)+1))</f>
        <v>2.799086758018543E-3</v>
      </c>
      <c r="E320" s="135">
        <v>263.399999999996</v>
      </c>
      <c r="F320" s="120">
        <f>FORECAST(E320,INDEX($D$2:$D$6081,MATCH(E320,$C$2:$C$6081,1)-1):INDEX($D$2:$D$6081,MATCH(E320,$C$2:$C$6081,1)+1),INDEX($C$2:$C$6081,MATCH(E320,$C$2:$C$6081,1)-1):INDEX($C$2:$C$6081,MATCH(E320,$C$2:$C$6081,1)+1))</f>
        <v>1.6397205146887472E-3</v>
      </c>
      <c r="G320" s="125">
        <v>358.5</v>
      </c>
      <c r="H320" s="121">
        <f>FORECAST(G320,INDEX($F$2:$F$3041,MATCH(G320,$E$2:$E$3041,1)-1):INDEX($F$2:$F$3041,MATCH(G320,$E$2:$E$3041,1)+1),INDEX($E$2:$E$3041,MATCH(G320,$E$2:$E$3041,1)-1):INDEX($E$2:$E$3041,MATCH(G320,$E$2:$E$3041,1)+1))</f>
        <v>2.9817164179104516E-2</v>
      </c>
      <c r="I320" s="120">
        <v>518</v>
      </c>
      <c r="J320" s="120">
        <f>FORECAST(I320,INDEX($H$2:$H$1218,MATCH(I320,$G$2:$G$1218,1)-1):INDEX($H$2:$H$1218,MATCH(I320,$G$2:$G$1218,1)+1),INDEX($G$2:$G$1218,MATCH(I320,$G$2:$G$1218,1)-1):INDEX($G$2:$G$1218,MATCH(I320,$G$2:$G$1218,1)+1))</f>
        <v>1.0399959089402653</v>
      </c>
      <c r="K320" s="120">
        <f t="shared" si="4"/>
        <v>7.5896873126310345</v>
      </c>
    </row>
    <row r="321" spans="1:11" x14ac:dyDescent="0.2">
      <c r="A321" s="123">
        <v>310.09899999999999</v>
      </c>
      <c r="B321" s="123">
        <v>0</v>
      </c>
      <c r="C321" s="125">
        <v>231.699999999998</v>
      </c>
      <c r="D321" s="120">
        <f>FORECAST(C321,INDEX($B$2:$B$2069,MATCH(C321,$A$2:$A$2069,1)-1):INDEX($B$2:$B$2069,MATCH(C321,$A$2:$A$2069,1)+1),INDEX($A$2:$A$2069,MATCH(C321,$A$2:$A$2069,1)-1):INDEX($A$2:$A$2069,MATCH(C321,$A$2:$A$2069,1)+1))</f>
        <v>1.429223744319863E-3</v>
      </c>
      <c r="E321" s="124">
        <v>263.59999999999599</v>
      </c>
      <c r="F321" s="120">
        <f>FORECAST(E321,INDEX($D$2:$D$6081,MATCH(E321,$C$2:$C$6081,1)-1):INDEX($D$2:$D$6081,MATCH(E321,$C$2:$C$6081,1)+1),INDEX($C$2:$C$6081,MATCH(E321,$C$2:$C$6081,1)-1):INDEX($C$2:$C$6081,MATCH(E321,$C$2:$C$6081,1)+1))</f>
        <v>6.426389932179255E-5</v>
      </c>
      <c r="G321" s="125">
        <v>359</v>
      </c>
      <c r="H321" s="121">
        <f>FORECAST(G321,INDEX($F$2:$F$3041,MATCH(G321,$E$2:$E$3041,1)-1):INDEX($F$2:$F$3041,MATCH(G321,$E$2:$E$3041,1)+1),INDEX($E$2:$E$3041,MATCH(G321,$E$2:$E$3041,1)-1):INDEX($E$2:$E$3041,MATCH(G321,$E$2:$E$3041,1)+1))</f>
        <v>0.03</v>
      </c>
      <c r="I321" s="120">
        <v>519</v>
      </c>
      <c r="J321" s="120">
        <f>FORECAST(I321,INDEX($H$2:$H$1218,MATCH(I321,$G$2:$G$1218,1)-1):INDEX($H$2:$H$1218,MATCH(I321,$G$2:$G$1218,1)+1),INDEX($G$2:$G$1218,MATCH(I321,$G$2:$G$1218,1)-1):INDEX($G$2:$G$1218,MATCH(I321,$G$2:$G$1218,1)+1))</f>
        <v>1.0393605811198308</v>
      </c>
      <c r="K321" s="120">
        <f t="shared" si="4"/>
        <v>7.58505081410574</v>
      </c>
    </row>
    <row r="322" spans="1:11" x14ac:dyDescent="0.2">
      <c r="A322" s="123">
        <v>310.44600000000003</v>
      </c>
      <c r="B322" s="123">
        <v>0</v>
      </c>
      <c r="C322" s="125">
        <v>231.79999999999799</v>
      </c>
      <c r="D322" s="120">
        <f>FORECAST(C322,INDEX($B$2:$B$2069,MATCH(C322,$A$2:$A$2069,1)-1):INDEX($B$2:$B$2069,MATCH(C322,$A$2:$A$2069,1)+1),INDEX($A$2:$A$2069,MATCH(C322,$A$2:$A$2069,1)-1):INDEX($A$2:$A$2069,MATCH(C322,$A$2:$A$2069,1)+1))</f>
        <v>5.9360730621182967E-5</v>
      </c>
      <c r="E322" s="135">
        <v>263.79999999999598</v>
      </c>
      <c r="F322" s="120">
        <f>FORECAST(E322,INDEX($D$2:$D$6081,MATCH(E322,$C$2:$C$6081,1)-1):INDEX($D$2:$D$6081,MATCH(E322,$C$2:$C$6081,1)+1),INDEX($C$2:$C$6081,MATCH(E322,$C$2:$C$6081,1)-1):INDEX($C$2:$C$6081,MATCH(E322,$C$2:$C$6081,1)+1))</f>
        <v>0</v>
      </c>
      <c r="G322" s="125">
        <v>359.5</v>
      </c>
      <c r="H322" s="121">
        <f>FORECAST(G322,INDEX($F$2:$F$3041,MATCH(G322,$E$2:$E$3041,1)-1):INDEX($F$2:$F$3041,MATCH(G322,$E$2:$E$3041,1)+1),INDEX($E$2:$E$3041,MATCH(G322,$E$2:$E$3041,1)-1):INDEX($E$2:$E$3041,MATCH(G322,$E$2:$E$3041,1)+1))</f>
        <v>3.3434217799912958E-2</v>
      </c>
      <c r="I322" s="120">
        <v>520</v>
      </c>
      <c r="J322" s="120">
        <f>FORECAST(I322,INDEX($H$2:$H$1218,MATCH(I322,$G$2:$G$1218,1)-1):INDEX($H$2:$H$1218,MATCH(I322,$G$2:$G$1218,1)+1),INDEX($G$2:$G$1218,MATCH(I322,$G$2:$G$1218,1)-1):INDEX($G$2:$G$1218,MATCH(I322,$G$2:$G$1218,1)+1))</f>
        <v>1.0348273371574122</v>
      </c>
      <c r="K322" s="120">
        <f t="shared" ref="K322:K385" si="5">J322/$K$1</f>
        <v>7.5519680837883785</v>
      </c>
    </row>
    <row r="323" spans="1:11" x14ac:dyDescent="0.2">
      <c r="A323" s="123">
        <v>310.79199999999997</v>
      </c>
      <c r="B323" s="123">
        <v>0</v>
      </c>
      <c r="C323" s="125">
        <v>231.89999999999799</v>
      </c>
      <c r="D323" s="120">
        <f>FORECAST(C323,INDEX($B$2:$B$2069,MATCH(C323,$A$2:$A$2069,1)-1):INDEX($B$2:$B$2069,MATCH(C323,$A$2:$A$2069,1)+1),INDEX($A$2:$A$2069,MATCH(C323,$A$2:$A$2069,1)-1):INDEX($A$2:$A$2069,MATCH(C323,$A$2:$A$2069,1)+1))</f>
        <v>-1.3105022830774971E-3</v>
      </c>
      <c r="E323" s="124">
        <v>263.99999999999602</v>
      </c>
      <c r="F323" s="120">
        <f>FORECAST(E323,INDEX($D$2:$D$6081,MATCH(E323,$C$2:$C$6081,1)-1):INDEX($D$2:$D$6081,MATCH(E323,$C$2:$C$6081,1)+1),INDEX($C$2:$C$6081,MATCH(E323,$C$2:$C$6081,1)-1):INDEX($C$2:$C$6081,MATCH(E323,$C$2:$C$6081,1)+1))</f>
        <v>1.4239028944729171E-3</v>
      </c>
      <c r="G323" s="125">
        <v>360</v>
      </c>
      <c r="H323" s="121">
        <f>FORECAST(G323,INDEX($F$2:$F$3041,MATCH(G323,$E$2:$E$3041,1)-1):INDEX($F$2:$F$3041,MATCH(G323,$E$2:$E$3041,1)+1),INDEX($E$2:$E$3041,MATCH(G323,$E$2:$E$3041,1)-1):INDEX($E$2:$E$3041,MATCH(G323,$E$2:$E$3041,1)+1))</f>
        <v>3.4984776709485521E-2</v>
      </c>
      <c r="I323" s="120">
        <v>521</v>
      </c>
      <c r="J323" s="120">
        <f>FORECAST(I323,INDEX($H$2:$H$1218,MATCH(I323,$G$2:$G$1218,1)-1):INDEX($H$2:$H$1218,MATCH(I323,$G$2:$G$1218,1)+1),INDEX($G$2:$G$1218,MATCH(I323,$G$2:$G$1218,1)-1):INDEX($G$2:$G$1218,MATCH(I323,$G$2:$G$1218,1)+1))</f>
        <v>1.0375737592876737</v>
      </c>
      <c r="K323" s="120">
        <f t="shared" si="5"/>
        <v>7.572010936859229</v>
      </c>
    </row>
    <row r="324" spans="1:11" x14ac:dyDescent="0.2">
      <c r="A324" s="123">
        <v>311.13799999999998</v>
      </c>
      <c r="B324" s="123">
        <v>0.01</v>
      </c>
      <c r="C324" s="125">
        <v>231.99999999999801</v>
      </c>
      <c r="D324" s="120">
        <f>FORECAST(C324,INDEX($B$2:$B$2069,MATCH(C324,$A$2:$A$2069,1)-1):INDEX($B$2:$B$2069,MATCH(C324,$A$2:$A$2069,1)+1),INDEX($A$2:$A$2069,MATCH(C324,$A$2:$A$2069,1)-1):INDEX($A$2:$A$2069,MATCH(C324,$A$2:$A$2069,1)+1))</f>
        <v>4.352528093384489E-3</v>
      </c>
      <c r="E324" s="135">
        <v>264.19999999999601</v>
      </c>
      <c r="F324" s="120">
        <f>FORECAST(E324,INDEX($D$2:$D$6081,MATCH(E324,$C$2:$C$6081,1)-1):INDEX($D$2:$D$6081,MATCH(E324,$C$2:$C$6081,1)+1),INDEX($C$2:$C$6081,MATCH(E324,$C$2:$C$6081,1)-1):INDEX($C$2:$C$6081,MATCH(E324,$C$2:$C$6081,1)+1))</f>
        <v>5.6722689075066057E-3</v>
      </c>
      <c r="G324" s="125">
        <v>360.5</v>
      </c>
      <c r="H324" s="121">
        <f>FORECAST(G324,INDEX($F$2:$F$3041,MATCH(G324,$E$2:$E$3041,1)-1):INDEX($F$2:$F$3041,MATCH(G324,$E$2:$E$3041,1)+1),INDEX($E$2:$E$3041,MATCH(G324,$E$2:$E$3041,1)-1):INDEX($E$2:$E$3041,MATCH(G324,$E$2:$E$3041,1)+1))</f>
        <v>3.4261222297973681E-2</v>
      </c>
      <c r="I324" s="120">
        <v>522</v>
      </c>
      <c r="J324" s="120">
        <f>FORECAST(I324,INDEX($H$2:$H$1218,MATCH(I324,$G$2:$G$1218,1)-1):INDEX($H$2:$H$1218,MATCH(I324,$G$2:$G$1218,1)+1),INDEX($G$2:$G$1218,MATCH(I324,$G$2:$G$1218,1)-1):INDEX($G$2:$G$1218,MATCH(I324,$G$2:$G$1218,1)+1))</f>
        <v>1.0346880845491206</v>
      </c>
      <c r="K324" s="120">
        <f t="shared" si="5"/>
        <v>7.5509518454115589</v>
      </c>
    </row>
    <row r="325" spans="1:11" x14ac:dyDescent="0.2">
      <c r="A325" s="123">
        <v>311.48399999999998</v>
      </c>
      <c r="B325" s="123">
        <v>0</v>
      </c>
      <c r="C325" s="125">
        <v>232.099999999998</v>
      </c>
      <c r="D325" s="120">
        <f>FORECAST(C325,INDEX($B$2:$B$2069,MATCH(C325,$A$2:$A$2069,1)-1):INDEX($B$2:$B$2069,MATCH(C325,$A$2:$A$2069,1)+1),INDEX($A$2:$A$2069,MATCH(C325,$A$2:$A$2069,1)-1):INDEX($A$2:$A$2069,MATCH(C325,$A$2:$A$2069,1)+1))</f>
        <v>5.7236421203952226E-3</v>
      </c>
      <c r="E325" s="124">
        <v>264.399999999996</v>
      </c>
      <c r="F325" s="120">
        <f>FORECAST(E325,INDEX($D$2:$D$6081,MATCH(E325,$C$2:$C$6081,1)-1):INDEX($D$2:$D$6081,MATCH(E325,$C$2:$C$6081,1)+1),INDEX($C$2:$C$6081,MATCH(E325,$C$2:$C$6081,1)-1):INDEX($C$2:$C$6081,MATCH(E325,$C$2:$C$6081,1)+1))</f>
        <v>1.0144724556394813E-2</v>
      </c>
      <c r="G325" s="125">
        <v>361</v>
      </c>
      <c r="H325" s="121">
        <f>FORECAST(G325,INDEX($F$2:$F$3041,MATCH(G325,$E$2:$E$3041,1)-1):INDEX($F$2:$F$3041,MATCH(G325,$E$2:$E$3041,1)+1),INDEX($E$2:$E$3041,MATCH(G325,$E$2:$E$3041,1)-1):INDEX($E$2:$E$3041,MATCH(G325,$E$2:$E$3041,1)+1))</f>
        <v>3.6265124349645905E-2</v>
      </c>
      <c r="I325" s="120">
        <v>523</v>
      </c>
      <c r="J325" s="120">
        <f>FORECAST(I325,INDEX($H$2:$H$1218,MATCH(I325,$G$2:$G$1218,1)-1):INDEX($H$2:$H$1218,MATCH(I325,$G$2:$G$1218,1)+1),INDEX($G$2:$G$1218,MATCH(I325,$G$2:$G$1218,1)-1):INDEX($G$2:$G$1218,MATCH(I325,$G$2:$G$1218,1)+1))</f>
        <v>1.0295008190787156</v>
      </c>
      <c r="K325" s="120">
        <f t="shared" si="5"/>
        <v>7.513096193682987</v>
      </c>
    </row>
    <row r="326" spans="1:11" x14ac:dyDescent="0.2">
      <c r="A326" s="123">
        <v>311.83</v>
      </c>
      <c r="B326" s="123">
        <v>0</v>
      </c>
      <c r="C326" s="125">
        <v>232.199999999998</v>
      </c>
      <c r="D326" s="120">
        <f>FORECAST(C326,INDEX($B$2:$B$2069,MATCH(C326,$A$2:$A$2069,1)-1):INDEX($B$2:$B$2069,MATCH(C326,$A$2:$A$2069,1)+1),INDEX($A$2:$A$2069,MATCH(C326,$A$2:$A$2069,1)-1):INDEX($A$2:$A$2069,MATCH(C326,$A$2:$A$2069,1)+1))</f>
        <v>7.0947561474059562E-3</v>
      </c>
      <c r="E326" s="135">
        <v>264.59999999999599</v>
      </c>
      <c r="F326" s="120">
        <f>FORECAST(E326,INDEX($D$2:$D$6081,MATCH(E326,$C$2:$C$6081,1)-1):INDEX($D$2:$D$6081,MATCH(E326,$C$2:$C$6081,1)+1),INDEX($C$2:$C$6081,MATCH(E326,$C$2:$C$6081,1)-1):INDEX($C$2:$C$6081,MATCH(E326,$C$2:$C$6081,1)+1))</f>
        <v>1.5882352941063438E-2</v>
      </c>
      <c r="G326" s="125">
        <v>361.5</v>
      </c>
      <c r="H326" s="121">
        <f>FORECAST(G326,INDEX($F$2:$F$3041,MATCH(G326,$E$2:$E$3041,1)-1):INDEX($F$2:$F$3041,MATCH(G326,$E$2:$E$3041,1)+1),INDEX($E$2:$E$3041,MATCH(G326,$E$2:$E$3041,1)-1):INDEX($E$2:$E$3041,MATCH(G326,$E$2:$E$3041,1)+1))</f>
        <v>3.9734894600846005E-2</v>
      </c>
      <c r="I326" s="120">
        <v>524</v>
      </c>
      <c r="J326" s="120">
        <f>FORECAST(I326,INDEX($H$2:$H$1218,MATCH(I326,$G$2:$G$1218,1)-1):INDEX($H$2:$H$1218,MATCH(I326,$G$2:$G$1218,1)+1),INDEX($G$2:$G$1218,MATCH(I326,$G$2:$G$1218,1)-1):INDEX($G$2:$G$1218,MATCH(I326,$G$2:$G$1218,1)+1))</f>
        <v>1.0344413025775652</v>
      </c>
      <c r="K326" s="120">
        <f t="shared" si="5"/>
        <v>7.5491508787131325</v>
      </c>
    </row>
    <row r="327" spans="1:11" x14ac:dyDescent="0.2">
      <c r="A327" s="123">
        <v>312.17599999999999</v>
      </c>
      <c r="B327" s="123">
        <v>0</v>
      </c>
      <c r="C327" s="125">
        <v>232.29999999999799</v>
      </c>
      <c r="D327" s="120">
        <f>FORECAST(C327,INDEX($B$2:$B$2069,MATCH(C327,$A$2:$A$2069,1)-1):INDEX($B$2:$B$2069,MATCH(C327,$A$2:$A$2069,1)+1),INDEX($A$2:$A$2069,MATCH(C327,$A$2:$A$2069,1)-1):INDEX($A$2:$A$2069,MATCH(C327,$A$2:$A$2069,1)+1))</f>
        <v>3.333333333333334E-3</v>
      </c>
      <c r="E327" s="124">
        <v>264.79999999999598</v>
      </c>
      <c r="F327" s="120">
        <f>FORECAST(E327,INDEX($D$2:$D$6081,MATCH(E327,$C$2:$C$6081,1)-1):INDEX($D$2:$D$6081,MATCH(E327,$C$2:$C$6081,1)+1),INDEX($C$2:$C$6081,MATCH(E327,$C$2:$C$6081,1)-1):INDEX($C$2:$C$6081,MATCH(E327,$C$2:$C$6081,1)+1))</f>
        <v>1.8300653594696098E-2</v>
      </c>
      <c r="G327" s="125">
        <v>362</v>
      </c>
      <c r="H327" s="121">
        <f>FORECAST(G327,INDEX($F$2:$F$3041,MATCH(G327,$E$2:$E$3041,1)-1):INDEX($F$2:$F$3041,MATCH(G327,$E$2:$E$3041,1)+1),INDEX($E$2:$E$3041,MATCH(G327,$E$2:$E$3041,1)-1):INDEX($E$2:$E$3041,MATCH(G327,$E$2:$E$3041,1)+1))</f>
        <v>4.4110585795149593E-2</v>
      </c>
      <c r="I327" s="120">
        <v>525</v>
      </c>
      <c r="J327" s="120">
        <f>FORECAST(I327,INDEX($H$2:$H$1218,MATCH(I327,$G$2:$G$1218,1)-1):INDEX($H$2:$H$1218,MATCH(I327,$G$2:$G$1218,1)+1),INDEX($G$2:$G$1218,MATCH(I327,$G$2:$G$1218,1)-1):INDEX($G$2:$G$1218,MATCH(I327,$G$2:$G$1218,1)+1))</f>
        <v>1.0312803858520054</v>
      </c>
      <c r="K327" s="120">
        <f t="shared" si="5"/>
        <v>7.5260831249248419</v>
      </c>
    </row>
    <row r="328" spans="1:11" x14ac:dyDescent="0.2">
      <c r="A328" s="123">
        <v>312.52199999999999</v>
      </c>
      <c r="B328" s="123">
        <v>0.01</v>
      </c>
      <c r="C328" s="125">
        <v>232.39999999999799</v>
      </c>
      <c r="D328" s="120">
        <f>FORECAST(C328,INDEX($B$2:$B$2069,MATCH(C328,$A$2:$A$2069,1)-1):INDEX($B$2:$B$2069,MATCH(C328,$A$2:$A$2069,1)+1),INDEX($A$2:$A$2069,MATCH(C328,$A$2:$A$2069,1)-1):INDEX($A$2:$A$2069,MATCH(C328,$A$2:$A$2069,1)+1))</f>
        <v>3.333333333333334E-3</v>
      </c>
      <c r="E328" s="135">
        <v>264.99999999999602</v>
      </c>
      <c r="F328" s="120">
        <f>FORECAST(E328,INDEX($D$2:$D$6081,MATCH(E328,$C$2:$C$6081,1)-1):INDEX($D$2:$D$6081,MATCH(E328,$C$2:$C$6081,1)+1),INDEX($C$2:$C$6081,MATCH(E328,$C$2:$C$6081,1)-1):INDEX($C$2:$C$6081,MATCH(E328,$C$2:$C$6081,1)+1))</f>
        <v>2.0210084033558395E-2</v>
      </c>
      <c r="G328" s="125">
        <v>362.5</v>
      </c>
      <c r="H328" s="121">
        <f>FORECAST(G328,INDEX($F$2:$F$3041,MATCH(G328,$E$2:$E$3041,1)-1):INDEX($F$2:$F$3041,MATCH(G328,$E$2:$E$3041,1)+1),INDEX($E$2:$E$3041,MATCH(G328,$E$2:$E$3041,1)-1):INDEX($E$2:$E$3041,MATCH(G328,$E$2:$E$3041,1)+1))</f>
        <v>4.5766311413651284E-2</v>
      </c>
      <c r="I328" s="120">
        <v>526</v>
      </c>
      <c r="J328" s="120">
        <f>FORECAST(I328,INDEX($H$2:$H$1218,MATCH(I328,$G$2:$G$1218,1)-1):INDEX($H$2:$H$1218,MATCH(I328,$G$2:$G$1218,1)+1),INDEX($G$2:$G$1218,MATCH(I328,$G$2:$G$1218,1)-1):INDEX($G$2:$G$1218,MATCH(I328,$G$2:$G$1218,1)+1))</f>
        <v>1.0316990821085652</v>
      </c>
      <c r="K328" s="120">
        <f t="shared" si="5"/>
        <v>7.529138688546718</v>
      </c>
    </row>
    <row r="329" spans="1:11" x14ac:dyDescent="0.2">
      <c r="A329" s="123">
        <v>312.86700000000002</v>
      </c>
      <c r="B329" s="123">
        <v>0.01</v>
      </c>
      <c r="C329" s="125">
        <v>232.49999999999801</v>
      </c>
      <c r="D329" s="120">
        <f>FORECAST(C329,INDEX($B$2:$B$2069,MATCH(C329,$A$2:$A$2069,1)-1):INDEX($B$2:$B$2069,MATCH(C329,$A$2:$A$2069,1)+1),INDEX($A$2:$A$2069,MATCH(C329,$A$2:$A$2069,1)-1):INDEX($A$2:$A$2069,MATCH(C329,$A$2:$A$2069,1)+1))</f>
        <v>3.333333333333334E-3</v>
      </c>
      <c r="E329" s="124">
        <v>265.19999999999601</v>
      </c>
      <c r="F329" s="120">
        <f>FORECAST(E329,INDEX($D$2:$D$6081,MATCH(E329,$C$2:$C$6081,1)-1):INDEX($D$2:$D$6081,MATCH(E329,$C$2:$C$6081,1)+1),INDEX($C$2:$C$6081,MATCH(E329,$C$2:$C$6081,1)-1):INDEX($C$2:$C$6081,MATCH(E329,$C$2:$C$6081,1)+1))</f>
        <v>1.6947059146556143E-2</v>
      </c>
      <c r="G329" s="125">
        <v>363</v>
      </c>
      <c r="H329" s="121">
        <f>FORECAST(G329,INDEX($F$2:$F$3041,MATCH(G329,$E$2:$E$3041,1)-1):INDEX($F$2:$F$3041,MATCH(G329,$E$2:$E$3041,1)+1),INDEX($E$2:$E$3041,MATCH(G329,$E$2:$E$3041,1)-1):INDEX($E$2:$E$3041,MATCH(G329,$E$2:$E$3041,1)+1))</f>
        <v>5.1024617431885133E-2</v>
      </c>
      <c r="I329" s="120">
        <v>527</v>
      </c>
      <c r="J329" s="120">
        <f>FORECAST(I329,INDEX($H$2:$H$1218,MATCH(I329,$G$2:$G$1218,1)-1):INDEX($H$2:$H$1218,MATCH(I329,$G$2:$G$1218,1)+1),INDEX($G$2:$G$1218,MATCH(I329,$G$2:$G$1218,1)-1):INDEX($G$2:$G$1218,MATCH(I329,$G$2:$G$1218,1)+1))</f>
        <v>1.0310550264032128</v>
      </c>
      <c r="K329" s="120">
        <f t="shared" si="5"/>
        <v>7.5244384956194956</v>
      </c>
    </row>
    <row r="330" spans="1:11" x14ac:dyDescent="0.2">
      <c r="A330" s="123">
        <v>313.21300000000002</v>
      </c>
      <c r="B330" s="123">
        <v>0</v>
      </c>
      <c r="C330" s="125">
        <v>232.599999999998</v>
      </c>
      <c r="D330" s="120">
        <f>FORECAST(C330,INDEX($B$2:$B$2069,MATCH(C330,$A$2:$A$2069,1)-1):INDEX($B$2:$B$2069,MATCH(C330,$A$2:$A$2069,1)+1),INDEX($A$2:$A$2069,MATCH(C330,$A$2:$A$2069,1)-1):INDEX($A$2:$A$2069,MATCH(C330,$A$2:$A$2069,1)+1))</f>
        <v>3.333333333333334E-3</v>
      </c>
      <c r="E330" s="135">
        <v>265.399999999996</v>
      </c>
      <c r="F330" s="120">
        <f>FORECAST(E330,INDEX($D$2:$D$6081,MATCH(E330,$C$2:$C$6081,1)-1):INDEX($D$2:$D$6081,MATCH(E330,$C$2:$C$6081,1)+1),INDEX($C$2:$C$6081,MATCH(E330,$C$2:$C$6081,1)-1):INDEX($C$2:$C$6081,MATCH(E330,$C$2:$C$6081,1)+1))</f>
        <v>1.3068018789544444E-2</v>
      </c>
      <c r="G330" s="125">
        <v>363.5</v>
      </c>
      <c r="H330" s="121">
        <f>FORECAST(G330,INDEX($F$2:$F$3041,MATCH(G330,$E$2:$E$3041,1)-1):INDEX($F$2:$F$3041,MATCH(G330,$E$2:$E$3041,1)+1),INDEX($E$2:$E$3041,MATCH(G330,$E$2:$E$3041,1)-1):INDEX($E$2:$E$3041,MATCH(G330,$E$2:$E$3041,1)+1))</f>
        <v>8.4471612330965229E-2</v>
      </c>
      <c r="I330" s="120">
        <v>528</v>
      </c>
      <c r="J330" s="120">
        <f>FORECAST(I330,INDEX($H$2:$H$1218,MATCH(I330,$G$2:$G$1218,1)-1):INDEX($H$2:$H$1218,MATCH(I330,$G$2:$G$1218,1)+1),INDEX($G$2:$G$1218,MATCH(I330,$G$2:$G$1218,1)-1):INDEX($G$2:$G$1218,MATCH(I330,$G$2:$G$1218,1)+1))</f>
        <v>1.0355730396042382</v>
      </c>
      <c r="K330" s="120">
        <f t="shared" si="5"/>
        <v>7.5574100748106714</v>
      </c>
    </row>
    <row r="331" spans="1:11" x14ac:dyDescent="0.2">
      <c r="A331" s="123">
        <v>313.55799999999999</v>
      </c>
      <c r="B331" s="123">
        <v>0.01</v>
      </c>
      <c r="C331" s="125">
        <v>232.699999999998</v>
      </c>
      <c r="D331" s="120">
        <f>FORECAST(C331,INDEX($B$2:$B$2069,MATCH(C331,$A$2:$A$2069,1)-1):INDEX($B$2:$B$2069,MATCH(C331,$A$2:$A$2069,1)+1),INDEX($A$2:$A$2069,MATCH(C331,$A$2:$A$2069,1)-1):INDEX($A$2:$A$2069,MATCH(C331,$A$2:$A$2069,1)+1))</f>
        <v>1.0627287803455676E-2</v>
      </c>
      <c r="E331" s="124">
        <v>265.59999999999599</v>
      </c>
      <c r="F331" s="120">
        <f>FORECAST(E331,INDEX($D$2:$D$6081,MATCH(E331,$C$2:$C$6081,1)-1):INDEX($D$2:$D$6081,MATCH(E331,$C$2:$C$6081,1)+1),INDEX($C$2:$C$6081,MATCH(E331,$C$2:$C$6081,1)-1):INDEX($C$2:$C$6081,MATCH(E331,$C$2:$C$6081,1)+1))</f>
        <v>1.1375391119897937E-2</v>
      </c>
      <c r="G331" s="125">
        <v>364</v>
      </c>
      <c r="H331" s="121">
        <f>FORECAST(G331,INDEX($F$2:$F$3041,MATCH(G331,$E$2:$E$3041,1)-1):INDEX($F$2:$F$3041,MATCH(G331,$E$2:$E$3041,1)+1),INDEX($E$2:$E$3041,MATCH(G331,$E$2:$E$3041,1)-1):INDEX($E$2:$E$3041,MATCH(G331,$E$2:$E$3041,1)+1))</f>
        <v>0.40215708390411464</v>
      </c>
      <c r="I331" s="120">
        <v>529</v>
      </c>
      <c r="J331" s="120">
        <f>FORECAST(I331,INDEX($H$2:$H$1218,MATCH(I331,$G$2:$G$1218,1)-1):INDEX($H$2:$H$1218,MATCH(I331,$G$2:$G$1218,1)+1),INDEX($G$2:$G$1218,MATCH(I331,$G$2:$G$1218,1)-1):INDEX($G$2:$G$1218,MATCH(I331,$G$2:$G$1218,1)+1))</f>
        <v>1.0377982290008119</v>
      </c>
      <c r="K331" s="120">
        <f t="shared" si="5"/>
        <v>7.5736490730472941</v>
      </c>
    </row>
    <row r="332" spans="1:11" x14ac:dyDescent="0.2">
      <c r="A332" s="123">
        <v>313.904</v>
      </c>
      <c r="B332" s="123">
        <v>0</v>
      </c>
      <c r="C332" s="125">
        <v>232.79999999999799</v>
      </c>
      <c r="D332" s="120">
        <f>FORECAST(C332,INDEX($B$2:$B$2069,MATCH(C332,$A$2:$A$2069,1)-1):INDEX($B$2:$B$2069,MATCH(C332,$A$2:$A$2069,1)+1),INDEX($A$2:$A$2069,MATCH(C332,$A$2:$A$2069,1)-1):INDEX($A$2:$A$2069,MATCH(C332,$A$2:$A$2069,1)+1))</f>
        <v>1.2000910730789904E-2</v>
      </c>
      <c r="E332" s="135">
        <v>265.79999999999598</v>
      </c>
      <c r="F332" s="120">
        <f>FORECAST(E332,INDEX($D$2:$D$6081,MATCH(E332,$C$2:$C$6081,1)-1):INDEX($D$2:$D$6081,MATCH(E332,$C$2:$C$6081,1)+1),INDEX($C$2:$C$6081,MATCH(E332,$C$2:$C$6081,1)-1):INDEX($C$2:$C$6081,MATCH(E332,$C$2:$C$6081,1)+1))</f>
        <v>1.101365891973316E-2</v>
      </c>
      <c r="G332" s="125">
        <v>364.5</v>
      </c>
      <c r="H332" s="121">
        <f>FORECAST(G332,INDEX($F$2:$F$3041,MATCH(G332,$E$2:$E$3041,1)-1):INDEX($F$2:$F$3041,MATCH(G332,$E$2:$E$3041,1)+1),INDEX($E$2:$E$3041,MATCH(G332,$E$2:$E$3041,1)-1):INDEX($E$2:$E$3041,MATCH(G332,$E$2:$E$3041,1)+1))</f>
        <v>1.28214640943429</v>
      </c>
      <c r="I332" s="120">
        <v>530</v>
      </c>
      <c r="J332" s="120">
        <f>FORECAST(I332,INDEX($H$2:$H$1218,MATCH(I332,$G$2:$G$1218,1)-1):INDEX($H$2:$H$1218,MATCH(I332,$G$2:$G$1218,1)+1),INDEX($G$2:$G$1218,MATCH(I332,$G$2:$G$1218,1)-1):INDEX($G$2:$G$1218,MATCH(I332,$G$2:$G$1218,1)+1))</f>
        <v>1.0400248789507283</v>
      </c>
      <c r="K332" s="120">
        <f t="shared" si="5"/>
        <v>7.5898987301173602</v>
      </c>
    </row>
    <row r="333" spans="1:11" x14ac:dyDescent="0.2">
      <c r="A333" s="123">
        <v>314.24900000000002</v>
      </c>
      <c r="B333" s="123">
        <v>0</v>
      </c>
      <c r="C333" s="125">
        <v>232.89999999999799</v>
      </c>
      <c r="D333" s="120">
        <f>FORECAST(C333,INDEX($B$2:$B$2069,MATCH(C333,$A$2:$A$2069,1)-1):INDEX($B$2:$B$2069,MATCH(C333,$A$2:$A$2069,1)+1),INDEX($A$2:$A$2069,MATCH(C333,$A$2:$A$2069,1)-1):INDEX($A$2:$A$2069,MATCH(C333,$A$2:$A$2069,1)+1))</f>
        <v>1.3374533658124577E-2</v>
      </c>
      <c r="E333" s="124">
        <v>265.99999999999602</v>
      </c>
      <c r="F333" s="120">
        <f>FORECAST(E333,INDEX($D$2:$D$6081,MATCH(E333,$C$2:$C$6081,1)-1):INDEX($D$2:$D$6081,MATCH(E333,$C$2:$C$6081,1)+1),INDEX($C$2:$C$6081,MATCH(E333,$C$2:$C$6081,1)-1):INDEX($C$2:$C$6081,MATCH(E333,$C$2:$C$6081,1)+1))</f>
        <v>1.5896358543361355E-2</v>
      </c>
      <c r="G333" s="125">
        <v>365</v>
      </c>
      <c r="H333" s="121">
        <f>FORECAST(G333,INDEX($F$2:$F$3041,MATCH(G333,$E$2:$E$3041,1)-1):INDEX($F$2:$F$3041,MATCH(G333,$E$2:$E$3041,1)+1),INDEX($E$2:$E$3041,MATCH(G333,$E$2:$E$3041,1)-1):INDEX($E$2:$E$3041,MATCH(G333,$E$2:$E$3041,1)+1))</f>
        <v>1.493779189252848</v>
      </c>
      <c r="I333" s="120">
        <v>531</v>
      </c>
      <c r="J333" s="120">
        <f>FORECAST(I333,INDEX($H$2:$H$1218,MATCH(I333,$G$2:$G$1218,1)-1):INDEX($H$2:$H$1218,MATCH(I333,$G$2:$G$1218,1)+1),INDEX($G$2:$G$1218,MATCH(I333,$G$2:$G$1218,1)-1):INDEX($G$2:$G$1218,MATCH(I333,$G$2:$G$1218,1)+1))</f>
        <v>1.0385505961527177</v>
      </c>
      <c r="K333" s="120">
        <f t="shared" si="5"/>
        <v>7.5791397017874385</v>
      </c>
    </row>
    <row r="334" spans="1:11" x14ac:dyDescent="0.2">
      <c r="A334" s="123">
        <v>314.59500000000003</v>
      </c>
      <c r="B334" s="123">
        <v>0</v>
      </c>
      <c r="C334" s="125">
        <v>232.99999999999801</v>
      </c>
      <c r="D334" s="120">
        <f>FORECAST(C334,INDEX($B$2:$B$2069,MATCH(C334,$A$2:$A$2069,1)-1):INDEX($B$2:$B$2069,MATCH(C334,$A$2:$A$2069,1)+1),INDEX($A$2:$A$2069,MATCH(C334,$A$2:$A$2069,1)-1):INDEX($A$2:$A$2069,MATCH(C334,$A$2:$A$2069,1)+1))</f>
        <v>1.4748156585459693E-2</v>
      </c>
      <c r="E334" s="135">
        <v>266.19999999999601</v>
      </c>
      <c r="F334" s="120">
        <f>FORECAST(E334,INDEX($D$2:$D$6081,MATCH(E334,$C$2:$C$6081,1)-1):INDEX($D$2:$D$6081,MATCH(E334,$C$2:$C$6081,1)+1),INDEX($C$2:$C$6081,MATCH(E334,$C$2:$C$6081,1)-1):INDEX($C$2:$C$6081,MATCH(E334,$C$2:$C$6081,1)+1))</f>
        <v>1.171957858891659E-2</v>
      </c>
      <c r="G334" s="125">
        <v>365.5</v>
      </c>
      <c r="H334" s="121">
        <f>FORECAST(G334,INDEX($F$2:$F$3041,MATCH(G334,$E$2:$E$3041,1)-1):INDEX($F$2:$F$3041,MATCH(G334,$E$2:$E$3041,1)+1),INDEX($E$2:$E$3041,MATCH(G334,$E$2:$E$3041,1)-1):INDEX($E$2:$E$3041,MATCH(G334,$E$2:$E$3041,1)+1))</f>
        <v>0.78061993970288768</v>
      </c>
      <c r="I334" s="120">
        <v>532</v>
      </c>
      <c r="J334" s="120">
        <f>FORECAST(I334,INDEX($H$2:$H$1218,MATCH(I334,$G$2:$G$1218,1)-1):INDEX($H$2:$H$1218,MATCH(I334,$G$2:$G$1218,1)+1),INDEX($G$2:$G$1218,MATCH(I334,$G$2:$G$1218,1)-1):INDEX($G$2:$G$1218,MATCH(I334,$G$2:$G$1218,1)+1))</f>
        <v>1.0435633229145473</v>
      </c>
      <c r="K334" s="120">
        <f t="shared" si="5"/>
        <v>7.6157216040611813</v>
      </c>
    </row>
    <row r="335" spans="1:11" x14ac:dyDescent="0.2">
      <c r="A335" s="123">
        <v>314.94</v>
      </c>
      <c r="B335" s="123">
        <v>0.01</v>
      </c>
      <c r="C335" s="125">
        <v>233.099999999998</v>
      </c>
      <c r="D335" s="120">
        <f>FORECAST(C335,INDEX($B$2:$B$2069,MATCH(C335,$A$2:$A$2069,1)-1):INDEX($B$2:$B$2069,MATCH(C335,$A$2:$A$2069,1)+1),INDEX($A$2:$A$2069,MATCH(C335,$A$2:$A$2069,1)-1):INDEX($A$2:$A$2069,MATCH(C335,$A$2:$A$2069,1)+1))</f>
        <v>6.6687072389300644E-3</v>
      </c>
      <c r="E335" s="124">
        <v>266.399999999996</v>
      </c>
      <c r="F335" s="120">
        <f>FORECAST(E335,INDEX($D$2:$D$6081,MATCH(E335,$C$2:$C$6081,1)-1):INDEX($D$2:$D$6081,MATCH(E335,$C$2:$C$6081,1)+1),INDEX($C$2:$C$6081,MATCH(E335,$C$2:$C$6081,1)-1):INDEX($C$2:$C$6081,MATCH(E335,$C$2:$C$6081,1)+1))</f>
        <v>6.8300736735258383E-3</v>
      </c>
      <c r="G335" s="125">
        <v>366</v>
      </c>
      <c r="H335" s="121">
        <f>FORECAST(G335,INDEX($F$2:$F$3041,MATCH(G335,$E$2:$E$3041,1)-1):INDEX($F$2:$F$3041,MATCH(G335,$E$2:$E$3041,1)+1),INDEX($E$2:$E$3041,MATCH(G335,$E$2:$E$3041,1)-1):INDEX($E$2:$E$3041,MATCH(G335,$E$2:$E$3041,1)+1))</f>
        <v>0.40189700245467463</v>
      </c>
      <c r="I335" s="120">
        <v>533</v>
      </c>
      <c r="J335" s="120">
        <f>FORECAST(I335,INDEX($H$2:$H$1218,MATCH(I335,$G$2:$G$1218,1)-1):INDEX($H$2:$H$1218,MATCH(I335,$G$2:$G$1218,1)+1),INDEX($G$2:$G$1218,MATCH(I335,$G$2:$G$1218,1)-1):INDEX($G$2:$G$1218,MATCH(I335,$G$2:$G$1218,1)+1))</f>
        <v>1.0541525467737669</v>
      </c>
      <c r="K335" s="120">
        <f t="shared" si="5"/>
        <v>7.6929996945652315</v>
      </c>
    </row>
    <row r="336" spans="1:11" x14ac:dyDescent="0.2">
      <c r="A336" s="123">
        <v>315.28500000000003</v>
      </c>
      <c r="B336" s="123">
        <v>0</v>
      </c>
      <c r="C336" s="125">
        <v>233.199999999998</v>
      </c>
      <c r="D336" s="120">
        <f>FORECAST(C336,INDEX($B$2:$B$2069,MATCH(C336,$A$2:$A$2069,1)-1):INDEX($B$2:$B$2069,MATCH(C336,$A$2:$A$2069,1)+1),INDEX($A$2:$A$2069,MATCH(C336,$A$2:$A$2069,1)-1):INDEX($A$2:$A$2069,MATCH(C336,$A$2:$A$2069,1)+1))</f>
        <v>6.6712161392539753E-3</v>
      </c>
      <c r="E336" s="135">
        <v>266.59999999999599</v>
      </c>
      <c r="F336" s="120">
        <f>FORECAST(E336,INDEX($D$2:$D$6081,MATCH(E336,$C$2:$C$6081,1)-1):INDEX($D$2:$D$6081,MATCH(E336,$C$2:$C$6081,1)+1),INDEX($C$2:$C$6081,MATCH(E336,$C$2:$C$6081,1)-1):INDEX($C$2:$C$6081,MATCH(E336,$C$2:$C$6081,1)+1))</f>
        <v>4.0070924742083847E-3</v>
      </c>
      <c r="G336" s="125">
        <v>366.5</v>
      </c>
      <c r="H336" s="121">
        <f>FORECAST(G336,INDEX($F$2:$F$3041,MATCH(G336,$E$2:$E$3041,1)-1):INDEX($F$2:$F$3041,MATCH(G336,$E$2:$E$3041,1)+1),INDEX($E$2:$E$3041,MATCH(G336,$E$2:$E$3041,1)-1):INDEX($E$2:$E$3041,MATCH(G336,$E$2:$E$3041,1)+1))</f>
        <v>0.22072354427717755</v>
      </c>
      <c r="I336" s="120">
        <v>534</v>
      </c>
      <c r="J336" s="120">
        <f>FORECAST(I336,INDEX($H$2:$H$1218,MATCH(I336,$G$2:$G$1218,1)-1):INDEX($H$2:$H$1218,MATCH(I336,$G$2:$G$1218,1)+1),INDEX($G$2:$G$1218,MATCH(I336,$G$2:$G$1218,1)-1):INDEX($G$2:$G$1218,MATCH(I336,$G$2:$G$1218,1)+1))</f>
        <v>1.0671073211841362</v>
      </c>
      <c r="K336" s="120">
        <f t="shared" si="5"/>
        <v>7.7875411116373101</v>
      </c>
    </row>
    <row r="337" spans="1:11" x14ac:dyDescent="0.2">
      <c r="A337" s="123">
        <v>315.63</v>
      </c>
      <c r="B337" s="123">
        <v>0</v>
      </c>
      <c r="C337" s="125">
        <v>233.29999999999799</v>
      </c>
      <c r="D337" s="120">
        <f>FORECAST(C337,INDEX($B$2:$B$2069,MATCH(C337,$A$2:$A$2069,1)-1):INDEX($B$2:$B$2069,MATCH(C337,$A$2:$A$2069,1)+1),INDEX($A$2:$A$2069,MATCH(C337,$A$2:$A$2069,1)-1):INDEX($A$2:$A$2069,MATCH(C337,$A$2:$A$2069,1)+1))</f>
        <v>6.6737250395778854E-3</v>
      </c>
      <c r="E337" s="124">
        <v>266.79999999999598</v>
      </c>
      <c r="F337" s="120">
        <f>FORECAST(E337,INDEX($D$2:$D$6081,MATCH(E337,$C$2:$C$6081,1)-1):INDEX($D$2:$D$6081,MATCH(E337,$C$2:$C$6081,1)+1),INDEX($C$2:$C$6081,MATCH(E337,$C$2:$C$6081,1)-1):INDEX($C$2:$C$6081,MATCH(E337,$C$2:$C$6081,1)+1))</f>
        <v>1.4996279816221758E-3</v>
      </c>
      <c r="G337" s="125">
        <v>367</v>
      </c>
      <c r="H337" s="121">
        <f>FORECAST(G337,INDEX($F$2:$F$3041,MATCH(G337,$E$2:$E$3041,1)-1):INDEX($F$2:$F$3041,MATCH(G337,$E$2:$E$3041,1)+1),INDEX($E$2:$E$3041,MATCH(G337,$E$2:$E$3041,1)-1):INDEX($E$2:$E$3041,MATCH(G337,$E$2:$E$3041,1)+1))</f>
        <v>8.5368843137246131E-2</v>
      </c>
      <c r="I337" s="120">
        <v>535</v>
      </c>
      <c r="J337" s="120">
        <f>FORECAST(I337,INDEX($H$2:$H$1218,MATCH(I337,$G$2:$G$1218,1)-1):INDEX($H$2:$H$1218,MATCH(I337,$G$2:$G$1218,1)+1),INDEX($G$2:$G$1218,MATCH(I337,$G$2:$G$1218,1)-1):INDEX($G$2:$G$1218,MATCH(I337,$G$2:$G$1218,1)+1))</f>
        <v>1.0688511998282604</v>
      </c>
      <c r="K337" s="120">
        <f t="shared" si="5"/>
        <v>7.800267597872784</v>
      </c>
    </row>
    <row r="338" spans="1:11" x14ac:dyDescent="0.2">
      <c r="A338" s="123">
        <v>315.97500000000002</v>
      </c>
      <c r="B338" s="123">
        <v>0</v>
      </c>
      <c r="C338" s="125">
        <v>233.39999999999799</v>
      </c>
      <c r="D338" s="120">
        <f>FORECAST(C338,INDEX($B$2:$B$2069,MATCH(C338,$A$2:$A$2069,1)-1):INDEX($B$2:$B$2069,MATCH(C338,$A$2:$A$2069,1)+1),INDEX($A$2:$A$2069,MATCH(C338,$A$2:$A$2069,1)-1):INDEX($A$2:$A$2069,MATCH(C338,$A$2:$A$2069,1)+1))</f>
        <v>6.1996336996905654E-3</v>
      </c>
      <c r="E338" s="135">
        <v>266.99999999999602</v>
      </c>
      <c r="F338" s="120">
        <f>FORECAST(E338,INDEX($D$2:$D$6081,MATCH(E338,$C$2:$C$6081,1)-1):INDEX($D$2:$D$6081,MATCH(E338,$C$2:$C$6081,1)+1),INDEX($C$2:$C$6081,MATCH(E338,$C$2:$C$6081,1)-1):INDEX($C$2:$C$6081,MATCH(E338,$C$2:$C$6081,1)+1))</f>
        <v>4.9282804889334564E-3</v>
      </c>
      <c r="G338" s="125">
        <v>367.5</v>
      </c>
      <c r="H338" s="121">
        <f>FORECAST(G338,INDEX($F$2:$F$3041,MATCH(G338,$E$2:$E$3041,1)-1):INDEX($F$2:$F$3041,MATCH(G338,$E$2:$E$3041,1)+1),INDEX($E$2:$E$3041,MATCH(G338,$E$2:$E$3041,1)-1):INDEX($E$2:$E$3041,MATCH(G338,$E$2:$E$3041,1)+1))</f>
        <v>6.5976863176434142E-2</v>
      </c>
      <c r="I338" s="120">
        <v>536</v>
      </c>
      <c r="J338" s="120">
        <f>FORECAST(I338,INDEX($H$2:$H$1218,MATCH(I338,$G$2:$G$1218,1)-1):INDEX($H$2:$H$1218,MATCH(I338,$G$2:$G$1218,1)+1),INDEX($G$2:$G$1218,MATCH(I338,$G$2:$G$1218,1)-1):INDEX($G$2:$G$1218,MATCH(I338,$G$2:$G$1218,1)+1))</f>
        <v>1.0717967422004886</v>
      </c>
      <c r="K338" s="120">
        <f t="shared" si="5"/>
        <v>7.8217635916350075</v>
      </c>
    </row>
    <row r="339" spans="1:11" x14ac:dyDescent="0.2">
      <c r="A339" s="123">
        <v>316.32</v>
      </c>
      <c r="B339" s="123">
        <v>0.01</v>
      </c>
      <c r="C339" s="125">
        <v>233.49999999999801</v>
      </c>
      <c r="D339" s="120">
        <f>FORECAST(C339,INDEX($B$2:$B$2069,MATCH(C339,$A$2:$A$2069,1)-1):INDEX($B$2:$B$2069,MATCH(C339,$A$2:$A$2069,1)+1),INDEX($A$2:$A$2069,MATCH(C339,$A$2:$A$2069,1)-1):INDEX($A$2:$A$2069,MATCH(C339,$A$2:$A$2069,1)+1))</f>
        <v>3.4523809524369398E-3</v>
      </c>
      <c r="E339" s="124">
        <v>267.19999999999601</v>
      </c>
      <c r="F339" s="120">
        <f>FORECAST(E339,INDEX($D$2:$D$6081,MATCH(E339,$C$2:$C$6081,1)-1):INDEX($D$2:$D$6081,MATCH(E339,$C$2:$C$6081,1)+1),INDEX($C$2:$C$6081,MATCH(E339,$C$2:$C$6081,1)-1):INDEX($C$2:$C$6081,MATCH(E339,$C$2:$C$6081,1)+1))</f>
        <v>5.8000613726649775E-3</v>
      </c>
      <c r="G339" s="125">
        <v>368</v>
      </c>
      <c r="H339" s="121">
        <f>FORECAST(G339,INDEX($F$2:$F$3041,MATCH(G339,$E$2:$E$3041,1)-1):INDEX($F$2:$F$3041,MATCH(G339,$E$2:$E$3041,1)+1),INDEX($E$2:$E$3041,MATCH(G339,$E$2:$E$3041,1)-1):INDEX($E$2:$E$3041,MATCH(G339,$E$2:$E$3041,1)+1))</f>
        <v>6.3754630352788944E-2</v>
      </c>
      <c r="I339" s="120">
        <v>537</v>
      </c>
      <c r="J339" s="120">
        <f>FORECAST(I339,INDEX($H$2:$H$1218,MATCH(I339,$G$2:$G$1218,1)-1):INDEX($H$2:$H$1218,MATCH(I339,$G$2:$G$1218,1)+1),INDEX($G$2:$G$1218,MATCH(I339,$G$2:$G$1218,1)-1):INDEX($G$2:$G$1218,MATCH(I339,$G$2:$G$1218,1)+1))</f>
        <v>1.088320547922736</v>
      </c>
      <c r="K339" s="120">
        <f t="shared" si="5"/>
        <v>7.9423511031515792</v>
      </c>
    </row>
    <row r="340" spans="1:11" x14ac:dyDescent="0.2">
      <c r="A340" s="123">
        <v>316.66500000000002</v>
      </c>
      <c r="B340" s="123">
        <v>0</v>
      </c>
      <c r="C340" s="125">
        <v>233.599999999998</v>
      </c>
      <c r="D340" s="120">
        <f>FORECAST(C340,INDEX($B$2:$B$2069,MATCH(C340,$A$2:$A$2069,1)-1):INDEX($B$2:$B$2069,MATCH(C340,$A$2:$A$2069,1)+1),INDEX($A$2:$A$2069,MATCH(C340,$A$2:$A$2069,1)-1):INDEX($A$2:$A$2069,MATCH(C340,$A$2:$A$2069,1)+1))</f>
        <v>7.0512820518420227E-4</v>
      </c>
      <c r="E340" s="135">
        <v>267.399999999996</v>
      </c>
      <c r="F340" s="120">
        <f>FORECAST(E340,INDEX($D$2:$D$6081,MATCH(E340,$C$2:$C$6081,1)-1):INDEX($D$2:$D$6081,MATCH(E340,$C$2:$C$6081,1)+1),INDEX($C$2:$C$6081,MATCH(E340,$C$2:$C$6081,1)-1):INDEX($C$2:$C$6081,MATCH(E340,$C$2:$C$6081,1)+1))</f>
        <v>3.3353965751932624E-3</v>
      </c>
      <c r="G340" s="125">
        <v>368.5</v>
      </c>
      <c r="H340" s="121">
        <f>FORECAST(G340,INDEX($F$2:$F$3041,MATCH(G340,$E$2:$E$3041,1)-1):INDEX($F$2:$F$3041,MATCH(G340,$E$2:$E$3041,1)+1),INDEX($E$2:$E$3041,MATCH(G340,$E$2:$E$3041,1)-1):INDEX($E$2:$E$3041,MATCH(G340,$E$2:$E$3041,1)+1))</f>
        <v>6.3610694027365522E-2</v>
      </c>
      <c r="I340" s="120">
        <v>538</v>
      </c>
      <c r="J340" s="120">
        <f>FORECAST(I340,INDEX($H$2:$H$1218,MATCH(I340,$G$2:$G$1218,1)-1):INDEX($H$2:$H$1218,MATCH(I340,$G$2:$G$1218,1)+1),INDEX($G$2:$G$1218,MATCH(I340,$G$2:$G$1218,1)-1):INDEX($G$2:$G$1218,MATCH(I340,$G$2:$G$1218,1)+1))</f>
        <v>1.1060297963023773</v>
      </c>
      <c r="K340" s="120">
        <f t="shared" si="5"/>
        <v>8.0715897439844593</v>
      </c>
    </row>
    <row r="341" spans="1:11" x14ac:dyDescent="0.2">
      <c r="A341" s="123">
        <v>317.01</v>
      </c>
      <c r="B341" s="123">
        <v>0</v>
      </c>
      <c r="C341" s="125">
        <v>233.699999999998</v>
      </c>
      <c r="D341" s="120">
        <f>FORECAST(C341,INDEX($B$2:$B$2069,MATCH(C341,$A$2:$A$2069,1)-1):INDEX($B$2:$B$2069,MATCH(C341,$A$2:$A$2069,1)+1),INDEX($A$2:$A$2069,MATCH(C341,$A$2:$A$2069,1)-1):INDEX($A$2:$A$2069,MATCH(C341,$A$2:$A$2069,1)+1))</f>
        <v>-2.0421245420685352E-3</v>
      </c>
      <c r="E341" s="124">
        <v>267.59999999999599</v>
      </c>
      <c r="F341" s="120">
        <f>FORECAST(E341,INDEX($D$2:$D$6081,MATCH(E341,$C$2:$C$6081,1)-1):INDEX($D$2:$D$6081,MATCH(E341,$C$2:$C$6081,1)+1),INDEX($C$2:$C$6081,MATCH(E341,$C$2:$C$6081,1)-1):INDEX($C$2:$C$6081,MATCH(E341,$C$2:$C$6081,1)+1))</f>
        <v>8.2564307424277672E-3</v>
      </c>
      <c r="G341" s="125">
        <v>369</v>
      </c>
      <c r="H341" s="121">
        <f>FORECAST(G341,INDEX($F$2:$F$3041,MATCH(G341,$E$2:$E$3041,1)-1):INDEX($F$2:$F$3041,MATCH(G341,$E$2:$E$3041,1)+1),INDEX($E$2:$E$3041,MATCH(G341,$E$2:$E$3041,1)-1):INDEX($E$2:$E$3041,MATCH(G341,$E$2:$E$3041,1)+1))</f>
        <v>6.6020731366571717E-2</v>
      </c>
      <c r="I341" s="120">
        <v>539</v>
      </c>
      <c r="J341" s="120">
        <f>FORECAST(I341,INDEX($H$2:$H$1218,MATCH(I341,$G$2:$G$1218,1)-1):INDEX($H$2:$H$1218,MATCH(I341,$G$2:$G$1218,1)+1),INDEX($G$2:$G$1218,MATCH(I341,$G$2:$G$1218,1)-1):INDEX($G$2:$G$1218,MATCH(I341,$G$2:$G$1218,1)+1))</f>
        <v>1.1273197657270835</v>
      </c>
      <c r="K341" s="120">
        <f t="shared" si="5"/>
        <v>8.2269597886547743</v>
      </c>
    </row>
    <row r="342" spans="1:11" x14ac:dyDescent="0.2">
      <c r="A342" s="123">
        <v>317.35399999999998</v>
      </c>
      <c r="B342" s="123">
        <v>0.01</v>
      </c>
      <c r="C342" s="125">
        <v>233.79999999999799</v>
      </c>
      <c r="D342" s="120">
        <f>FORECAST(C342,INDEX($B$2:$B$2069,MATCH(C342,$A$2:$A$2069,1)-1):INDEX($B$2:$B$2069,MATCH(C342,$A$2:$A$2069,1)+1),INDEX($A$2:$A$2069,MATCH(C342,$A$2:$A$2069,1)-1):INDEX($A$2:$A$2069,MATCH(C342,$A$2:$A$2069,1)+1))</f>
        <v>0</v>
      </c>
      <c r="E342" s="135">
        <v>267.79999999999598</v>
      </c>
      <c r="F342" s="120">
        <f>FORECAST(E342,INDEX($D$2:$D$6081,MATCH(E342,$C$2:$C$6081,1)-1):INDEX($D$2:$D$6081,MATCH(E342,$C$2:$C$6081,1)+1),INDEX($C$2:$C$6081,MATCH(E342,$C$2:$C$6081,1)-1):INDEX($C$2:$C$6081,MATCH(E342,$C$2:$C$6081,1)+1))</f>
        <v>1.2823033707808129E-2</v>
      </c>
      <c r="G342" s="125">
        <v>369.5</v>
      </c>
      <c r="H342" s="121">
        <f>FORECAST(G342,INDEX($F$2:$F$3041,MATCH(G342,$E$2:$E$3041,1)-1):INDEX($F$2:$F$3041,MATCH(G342,$E$2:$E$3041,1)+1),INDEX($E$2:$E$3041,MATCH(G342,$E$2:$E$3041,1)-1):INDEX($E$2:$E$3041,MATCH(G342,$E$2:$E$3041,1)+1))</f>
        <v>7.1597055347279337E-2</v>
      </c>
      <c r="I342" s="120">
        <v>540</v>
      </c>
      <c r="J342" s="120">
        <f>FORECAST(I342,INDEX($H$2:$H$1218,MATCH(I342,$G$2:$G$1218,1)-1):INDEX($H$2:$H$1218,MATCH(I342,$G$2:$G$1218,1)+1),INDEX($G$2:$G$1218,MATCH(I342,$G$2:$G$1218,1)-1):INDEX($G$2:$G$1218,MATCH(I342,$G$2:$G$1218,1)+1))</f>
        <v>1.1628102740595487</v>
      </c>
      <c r="K342" s="120">
        <f t="shared" si="5"/>
        <v>8.4859625967371759</v>
      </c>
    </row>
    <row r="343" spans="1:11" x14ac:dyDescent="0.2">
      <c r="A343" s="123">
        <v>317.69900000000001</v>
      </c>
      <c r="B343" s="123">
        <v>0</v>
      </c>
      <c r="C343" s="125">
        <v>233.89999999999799</v>
      </c>
      <c r="D343" s="120">
        <f>FORECAST(C343,INDEX($B$2:$B$2069,MATCH(C343,$A$2:$A$2069,1)-1):INDEX($B$2:$B$2069,MATCH(C343,$A$2:$A$2069,1)+1),INDEX($A$2:$A$2069,MATCH(C343,$A$2:$A$2069,1)-1):INDEX($A$2:$A$2069,MATCH(C343,$A$2:$A$2069,1)+1))</f>
        <v>0</v>
      </c>
      <c r="E343" s="124">
        <v>267.99999999999602</v>
      </c>
      <c r="F343" s="120">
        <f>FORECAST(E343,INDEX($D$2:$D$6081,MATCH(E343,$C$2:$C$6081,1)-1):INDEX($D$2:$D$6081,MATCH(E343,$C$2:$C$6081,1)+1),INDEX($C$2:$C$6081,MATCH(E343,$C$2:$C$6081,1)-1):INDEX($C$2:$C$6081,MATCH(E343,$C$2:$C$6081,1)+1))</f>
        <v>9.1869538077204993E-3</v>
      </c>
      <c r="G343" s="125">
        <v>370</v>
      </c>
      <c r="H343" s="121">
        <f>FORECAST(G343,INDEX($F$2:$F$3041,MATCH(G343,$E$2:$E$3041,1)-1):INDEX($F$2:$F$3041,MATCH(G343,$E$2:$E$3041,1)+1),INDEX($E$2:$E$3041,MATCH(G343,$E$2:$E$3041,1)-1):INDEX($E$2:$E$3041,MATCH(G343,$E$2:$E$3041,1)+1))</f>
        <v>7.1208721106625905E-2</v>
      </c>
      <c r="I343" s="120">
        <v>541</v>
      </c>
      <c r="J343" s="120">
        <f>FORECAST(I343,INDEX($H$2:$H$1218,MATCH(I343,$G$2:$G$1218,1)-1):INDEX($H$2:$H$1218,MATCH(I343,$G$2:$G$1218,1)+1),INDEX($G$2:$G$1218,MATCH(I343,$G$2:$G$1218,1)-1):INDEX($G$2:$G$1218,MATCH(I343,$G$2:$G$1218,1)+1))</f>
        <v>1.2255211086600255</v>
      </c>
      <c r="K343" s="120">
        <f t="shared" si="5"/>
        <v>8.9436140371324857</v>
      </c>
    </row>
    <row r="344" spans="1:11" x14ac:dyDescent="0.2">
      <c r="A344" s="123">
        <v>318.04300000000001</v>
      </c>
      <c r="B344" s="123">
        <v>0</v>
      </c>
      <c r="C344" s="125">
        <v>233.99999999999801</v>
      </c>
      <c r="D344" s="120">
        <f>FORECAST(C344,INDEX($B$2:$B$2069,MATCH(C344,$A$2:$A$2069,1)-1):INDEX($B$2:$B$2069,MATCH(C344,$A$2:$A$2069,1)+1),INDEX($A$2:$A$2069,MATCH(C344,$A$2:$A$2069,1)-1):INDEX($A$2:$A$2069,MATCH(C344,$A$2:$A$2069,1)+1))</f>
        <v>0</v>
      </c>
      <c r="E344" s="135">
        <v>268.19999999999601</v>
      </c>
      <c r="F344" s="120">
        <f>FORECAST(E344,INDEX($D$2:$D$6081,MATCH(E344,$C$2:$C$6081,1)-1):INDEX($D$2:$D$6081,MATCH(E344,$C$2:$C$6081,1)+1),INDEX($C$2:$C$6081,MATCH(E344,$C$2:$C$6081,1)-1):INDEX($C$2:$C$6081,MATCH(E344,$C$2:$C$6081,1)+1))</f>
        <v>6.666666666666668E-3</v>
      </c>
      <c r="G344" s="125">
        <v>370.5</v>
      </c>
      <c r="H344" s="121">
        <f>FORECAST(G344,INDEX($F$2:$F$3041,MATCH(G344,$E$2:$E$3041,1)-1):INDEX($F$2:$F$3041,MATCH(G344,$E$2:$E$3041,1)+1),INDEX($E$2:$E$3041,MATCH(G344,$E$2:$E$3041,1)-1):INDEX($E$2:$E$3041,MATCH(G344,$E$2:$E$3041,1)+1))</f>
        <v>7.3357124545498031E-2</v>
      </c>
      <c r="I344" s="120">
        <v>542</v>
      </c>
      <c r="J344" s="120">
        <f>FORECAST(I344,INDEX($H$2:$H$1218,MATCH(I344,$G$2:$G$1218,1)-1):INDEX($H$2:$H$1218,MATCH(I344,$G$2:$G$1218,1)+1),INDEX($G$2:$G$1218,MATCH(I344,$G$2:$G$1218,1)-1):INDEX($G$2:$G$1218,MATCH(I344,$G$2:$G$1218,1)+1))</f>
        <v>1.306048704971797</v>
      </c>
      <c r="K344" s="120">
        <f t="shared" si="5"/>
        <v>9.5312887296867146</v>
      </c>
    </row>
    <row r="345" spans="1:11" x14ac:dyDescent="0.2">
      <c r="A345" s="123">
        <v>318.38799999999998</v>
      </c>
      <c r="B345" s="123">
        <v>0.01</v>
      </c>
      <c r="C345" s="125">
        <v>234.099999999998</v>
      </c>
      <c r="D345" s="120">
        <f>FORECAST(C345,INDEX($B$2:$B$2069,MATCH(C345,$A$2:$A$2069,1)-1):INDEX($B$2:$B$2069,MATCH(C345,$A$2:$A$2069,1)+1),INDEX($A$2:$A$2069,MATCH(C345,$A$2:$A$2069,1)-1):INDEX($A$2:$A$2069,MATCH(C345,$A$2:$A$2069,1)+1))</f>
        <v>0</v>
      </c>
      <c r="E345" s="124">
        <v>268.399999999996</v>
      </c>
      <c r="F345" s="120">
        <f>FORECAST(E345,INDEX($D$2:$D$6081,MATCH(E345,$C$2:$C$6081,1)-1):INDEX($D$2:$D$6081,MATCH(E345,$C$2:$C$6081,1)+1),INDEX($C$2:$C$6081,MATCH(E345,$C$2:$C$6081,1)-1):INDEX($C$2:$C$6081,MATCH(E345,$C$2:$C$6081,1)+1))</f>
        <v>1.1111111111111072E-2</v>
      </c>
      <c r="G345" s="125">
        <v>371</v>
      </c>
      <c r="H345" s="121">
        <f>FORECAST(G345,INDEX($F$2:$F$3041,MATCH(G345,$E$2:$E$3041,1)-1):INDEX($F$2:$F$3041,MATCH(G345,$E$2:$E$3041,1)+1),INDEX($E$2:$E$3041,MATCH(G345,$E$2:$E$3041,1)-1):INDEX($E$2:$E$3041,MATCH(G345,$E$2:$E$3041,1)+1))</f>
        <v>7.497031009157562E-2</v>
      </c>
      <c r="I345" s="120">
        <v>543</v>
      </c>
      <c r="J345" s="120">
        <f>FORECAST(I345,INDEX($H$2:$H$1218,MATCH(I345,$G$2:$G$1218,1)-1):INDEX($H$2:$H$1218,MATCH(I345,$G$2:$G$1218,1)+1),INDEX($G$2:$G$1218,MATCH(I345,$G$2:$G$1218,1)-1):INDEX($G$2:$G$1218,MATCH(I345,$G$2:$G$1218,1)+1))</f>
        <v>1.3242861068831722</v>
      </c>
      <c r="K345" s="120">
        <f t="shared" si="5"/>
        <v>9.6643817319881951</v>
      </c>
    </row>
    <row r="346" spans="1:11" x14ac:dyDescent="0.2">
      <c r="A346" s="123">
        <v>318.73200000000003</v>
      </c>
      <c r="B346" s="123">
        <v>0</v>
      </c>
      <c r="C346" s="125">
        <v>234.199999999998</v>
      </c>
      <c r="D346" s="120">
        <f>FORECAST(C346,INDEX($B$2:$B$2069,MATCH(C346,$A$2:$A$2069,1)-1):INDEX($B$2:$B$2069,MATCH(C346,$A$2:$A$2069,1)+1),INDEX($A$2:$A$2069,MATCH(C346,$A$2:$A$2069,1)-1):INDEX($A$2:$A$2069,MATCH(C346,$A$2:$A$2069,1)+1))</f>
        <v>4.5558608058335892E-3</v>
      </c>
      <c r="E346" s="135">
        <v>268.59999999999599</v>
      </c>
      <c r="F346" s="120">
        <f>FORECAST(E346,INDEX($D$2:$D$6081,MATCH(E346,$C$2:$C$6081,1)-1):INDEX($D$2:$D$6081,MATCH(E346,$C$2:$C$6081,1)+1),INDEX($C$2:$C$6081,MATCH(E346,$C$2:$C$6081,1)-1):INDEX($C$2:$C$6081,MATCH(E346,$C$2:$C$6081,1)+1))</f>
        <v>1.1111111111111072E-2</v>
      </c>
      <c r="G346" s="125">
        <v>371.5</v>
      </c>
      <c r="H346" s="121">
        <f>FORECAST(G346,INDEX($F$2:$F$3041,MATCH(G346,$E$2:$E$3041,1)-1):INDEX($F$2:$F$3041,MATCH(G346,$E$2:$E$3041,1)+1),INDEX($E$2:$E$3041,MATCH(G346,$E$2:$E$3041,1)-1):INDEX($E$2:$E$3041,MATCH(G346,$E$2:$E$3041,1)+1))</f>
        <v>7.7682675144995272E-2</v>
      </c>
      <c r="I346" s="120">
        <v>544</v>
      </c>
      <c r="J346" s="120">
        <f>FORECAST(I346,INDEX($H$2:$H$1218,MATCH(I346,$G$2:$G$1218,1)-1):INDEX($H$2:$H$1218,MATCH(I346,$G$2:$G$1218,1)+1),INDEX($G$2:$G$1218,MATCH(I346,$G$2:$G$1218,1)-1):INDEX($G$2:$G$1218,MATCH(I346,$G$2:$G$1218,1)+1))</f>
        <v>1.3441237482725796</v>
      </c>
      <c r="K346" s="120">
        <f t="shared" si="5"/>
        <v>9.8091529699050142</v>
      </c>
    </row>
    <row r="347" spans="1:11" x14ac:dyDescent="0.2">
      <c r="A347" s="123">
        <v>319.07600000000002</v>
      </c>
      <c r="B347" s="123">
        <v>0</v>
      </c>
      <c r="C347" s="125">
        <v>234.29999999999799</v>
      </c>
      <c r="D347" s="120">
        <f>FORECAST(C347,INDEX($B$2:$B$2069,MATCH(C347,$A$2:$A$2069,1)-1):INDEX($B$2:$B$2069,MATCH(C347,$A$2:$A$2069,1)+1),INDEX($A$2:$A$2069,MATCH(C347,$A$2:$A$2069,1)-1):INDEX($A$2:$A$2069,MATCH(C347,$A$2:$A$2069,1)+1))</f>
        <v>5.929487179459958E-3</v>
      </c>
      <c r="E347" s="124">
        <v>268.79999999999598</v>
      </c>
      <c r="F347" s="120">
        <f>FORECAST(E347,INDEX($D$2:$D$6081,MATCH(E347,$C$2:$C$6081,1)-1):INDEX($D$2:$D$6081,MATCH(E347,$C$2:$C$6081,1)+1),INDEX($C$2:$C$6081,MATCH(E347,$C$2:$C$6081,1)-1):INDEX($C$2:$C$6081,MATCH(E347,$C$2:$C$6081,1)+1))</f>
        <v>6.6666666666664693E-3</v>
      </c>
      <c r="G347" s="125">
        <v>372</v>
      </c>
      <c r="H347" s="121">
        <f>FORECAST(G347,INDEX($F$2:$F$3041,MATCH(G347,$E$2:$E$3041,1)-1):INDEX($F$2:$F$3041,MATCH(G347,$E$2:$E$3041,1)+1),INDEX($E$2:$E$3041,MATCH(G347,$E$2:$E$3041,1)-1):INDEX($E$2:$E$3041,MATCH(G347,$E$2:$E$3041,1)+1))</f>
        <v>8.1271753681396053E-2</v>
      </c>
      <c r="I347" s="120">
        <v>545</v>
      </c>
      <c r="J347" s="120">
        <f>FORECAST(I347,INDEX($H$2:$H$1218,MATCH(I347,$G$2:$G$1218,1)-1):INDEX($H$2:$H$1218,MATCH(I347,$G$2:$G$1218,1)+1),INDEX($G$2:$G$1218,MATCH(I347,$G$2:$G$1218,1)-1):INDEX($G$2:$G$1218,MATCH(I347,$G$2:$G$1218,1)+1))</f>
        <v>2.4085183553956995</v>
      </c>
      <c r="K347" s="120">
        <f t="shared" si="5"/>
        <v>17.576897223386727</v>
      </c>
    </row>
    <row r="348" spans="1:11" x14ac:dyDescent="0.2">
      <c r="A348" s="123">
        <v>319.42</v>
      </c>
      <c r="B348" s="123">
        <v>0</v>
      </c>
      <c r="C348" s="125">
        <v>234.39999999999799</v>
      </c>
      <c r="D348" s="120">
        <f>FORECAST(C348,INDEX($B$2:$B$2069,MATCH(C348,$A$2:$A$2069,1)-1):INDEX($B$2:$B$2069,MATCH(C348,$A$2:$A$2069,1)+1),INDEX($A$2:$A$2069,MATCH(C348,$A$2:$A$2069,1)-1):INDEX($A$2:$A$2069,MATCH(C348,$A$2:$A$2069,1)+1))</f>
        <v>7.3031135530863267E-3</v>
      </c>
      <c r="E348" s="135">
        <v>268.99999999999602</v>
      </c>
      <c r="F348" s="120">
        <f>FORECAST(E348,INDEX($D$2:$D$6081,MATCH(E348,$C$2:$C$6081,1)-1):INDEX($D$2:$D$6081,MATCH(E348,$C$2:$C$6081,1)+1),INDEX($C$2:$C$6081,MATCH(E348,$C$2:$C$6081,1)-1):INDEX($C$2:$C$6081,MATCH(E348,$C$2:$C$6081,1)+1))</f>
        <v>7.4172908864107434E-3</v>
      </c>
      <c r="G348" s="125">
        <v>372.5</v>
      </c>
      <c r="H348" s="121">
        <f>FORECAST(G348,INDEX($F$2:$F$3041,MATCH(G348,$E$2:$E$3041,1)-1):INDEX($F$2:$F$3041,MATCH(G348,$E$2:$E$3041,1)+1),INDEX($E$2:$E$3041,MATCH(G348,$E$2:$E$3041,1)-1):INDEX($E$2:$E$3041,MATCH(G348,$E$2:$E$3041,1)+1))</f>
        <v>9.0968171257753028E-2</v>
      </c>
      <c r="I348" s="120">
        <v>546</v>
      </c>
      <c r="J348" s="120">
        <f>FORECAST(I348,INDEX($H$2:$H$1218,MATCH(I348,$G$2:$G$1218,1)-1):INDEX($H$2:$H$1218,MATCH(I348,$G$2:$G$1218,1)+1),INDEX($G$2:$G$1218,MATCH(I348,$G$2:$G$1218,1)-1):INDEX($G$2:$G$1218,MATCH(I348,$G$2:$G$1218,1)+1))</f>
        <v>6.1436495933251081</v>
      </c>
      <c r="K348" s="120">
        <f t="shared" si="5"/>
        <v>44.835156533667288</v>
      </c>
    </row>
    <row r="349" spans="1:11" x14ac:dyDescent="0.2">
      <c r="A349" s="123">
        <v>319.76499999999999</v>
      </c>
      <c r="B349" s="123">
        <v>0</v>
      </c>
      <c r="C349" s="125">
        <v>234.49999999999801</v>
      </c>
      <c r="D349" s="120">
        <f>FORECAST(C349,INDEX($B$2:$B$2069,MATCH(C349,$A$2:$A$2069,1)-1):INDEX($B$2:$B$2069,MATCH(C349,$A$2:$A$2069,1)+1),INDEX($A$2:$A$2069,MATCH(C349,$A$2:$A$2069,1)-1):INDEX($A$2:$A$2069,MATCH(C349,$A$2:$A$2069,1)+1))</f>
        <v>3.333333333333334E-3</v>
      </c>
      <c r="E349" s="124">
        <v>269.19999999999601</v>
      </c>
      <c r="F349" s="120">
        <f>FORECAST(E349,INDEX($D$2:$D$6081,MATCH(E349,$C$2:$C$6081,1)-1):INDEX($D$2:$D$6081,MATCH(E349,$C$2:$C$6081,1)+1),INDEX($C$2:$C$6081,MATCH(E349,$C$2:$C$6081,1)-1):INDEX($C$2:$C$6081,MATCH(E349,$C$2:$C$6081,1)+1))</f>
        <v>7.514044943876641E-3</v>
      </c>
      <c r="G349" s="125">
        <v>373</v>
      </c>
      <c r="H349" s="121">
        <f>FORECAST(G349,INDEX($F$2:$F$3041,MATCH(G349,$E$2:$E$3041,1)-1):INDEX($F$2:$F$3041,MATCH(G349,$E$2:$E$3041,1)+1),INDEX($E$2:$E$3041,MATCH(G349,$E$2:$E$3041,1)-1):INDEX($E$2:$E$3041,MATCH(G349,$E$2:$E$3041,1)+1))</f>
        <v>8.9840576819115725E-2</v>
      </c>
      <c r="I349" s="120">
        <v>547</v>
      </c>
      <c r="J349" s="120">
        <f>FORECAST(I349,INDEX($H$2:$H$1218,MATCH(I349,$G$2:$G$1218,1)-1):INDEX($H$2:$H$1218,MATCH(I349,$G$2:$G$1218,1)+1),INDEX($G$2:$G$1218,MATCH(I349,$G$2:$G$1218,1)-1):INDEX($G$2:$G$1218,MATCH(I349,$G$2:$G$1218,1)+1))</f>
        <v>3.3903386685192345</v>
      </c>
      <c r="K349" s="120">
        <f t="shared" si="5"/>
        <v>24.742030383756813</v>
      </c>
    </row>
    <row r="350" spans="1:11" x14ac:dyDescent="0.2">
      <c r="A350" s="123">
        <v>320.10899999999998</v>
      </c>
      <c r="B350" s="123">
        <v>0.01</v>
      </c>
      <c r="C350" s="125">
        <v>234.599999999998</v>
      </c>
      <c r="D350" s="120">
        <f>FORECAST(C350,INDEX($B$2:$B$2069,MATCH(C350,$A$2:$A$2069,1)-1):INDEX($B$2:$B$2069,MATCH(C350,$A$2:$A$2069,1)+1),INDEX($A$2:$A$2069,MATCH(C350,$A$2:$A$2069,1)-1):INDEX($A$2:$A$2069,MATCH(C350,$A$2:$A$2069,1)+1))</f>
        <v>3.333333333333334E-3</v>
      </c>
      <c r="E350" s="135">
        <v>269.399999999996</v>
      </c>
      <c r="F350" s="120">
        <f>FORECAST(E350,INDEX($D$2:$D$6081,MATCH(E350,$C$2:$C$6081,1)-1):INDEX($D$2:$D$6081,MATCH(E350,$C$2:$C$6081,1)+1),INDEX($C$2:$C$6081,MATCH(E350,$C$2:$C$6081,1)-1):INDEX($C$2:$C$6081,MATCH(E350,$C$2:$C$6081,1)+1))</f>
        <v>1.0032771535524176E-2</v>
      </c>
      <c r="G350" s="125">
        <v>373.5</v>
      </c>
      <c r="H350" s="121">
        <f>FORECAST(G350,INDEX($F$2:$F$3041,MATCH(G350,$E$2:$E$3041,1)-1):INDEX($F$2:$F$3041,MATCH(G350,$E$2:$E$3041,1)+1),INDEX($E$2:$E$3041,MATCH(G350,$E$2:$E$3041,1)-1):INDEX($E$2:$E$3041,MATCH(G350,$E$2:$E$3041,1)+1))</f>
        <v>8.7962785539029476E-2</v>
      </c>
      <c r="I350" s="120">
        <v>548</v>
      </c>
      <c r="J350" s="120">
        <f>FORECAST(I350,INDEX($H$2:$H$1218,MATCH(I350,$G$2:$G$1218,1)-1):INDEX($H$2:$H$1218,MATCH(I350,$G$2:$G$1218,1)+1),INDEX($G$2:$G$1218,MATCH(I350,$G$2:$G$1218,1)-1):INDEX($G$2:$G$1218,MATCH(I350,$G$2:$G$1218,1)+1))</f>
        <v>1.3087870354455191</v>
      </c>
      <c r="K350" s="120">
        <f t="shared" si="5"/>
        <v>9.5512725314262585</v>
      </c>
    </row>
    <row r="351" spans="1:11" x14ac:dyDescent="0.2">
      <c r="A351" s="123">
        <v>320.45299999999997</v>
      </c>
      <c r="B351" s="123">
        <v>0</v>
      </c>
      <c r="C351" s="125">
        <v>234.699999999998</v>
      </c>
      <c r="D351" s="120">
        <f>FORECAST(C351,INDEX($B$2:$B$2069,MATCH(C351,$A$2:$A$2069,1)-1):INDEX($B$2:$B$2069,MATCH(C351,$A$2:$A$2069,1)+1),INDEX($A$2:$A$2069,MATCH(C351,$A$2:$A$2069,1)-1):INDEX($A$2:$A$2069,MATCH(C351,$A$2:$A$2069,1)+1))</f>
        <v>3.333333333333334E-3</v>
      </c>
      <c r="E351" s="124">
        <v>269.59999999999599</v>
      </c>
      <c r="F351" s="120">
        <f>FORECAST(E351,INDEX($D$2:$D$6081,MATCH(E351,$C$2:$C$6081,1)-1):INDEX($D$2:$D$6081,MATCH(E351,$C$2:$C$6081,1)+1),INDEX($C$2:$C$6081,MATCH(E351,$C$2:$C$6081,1)-1):INDEX($C$2:$C$6081,MATCH(E351,$C$2:$C$6081,1)+1))</f>
        <v>1.6207865168426316E-2</v>
      </c>
      <c r="G351" s="125">
        <v>374</v>
      </c>
      <c r="H351" s="121">
        <f>FORECAST(G351,INDEX($F$2:$F$3041,MATCH(G351,$E$2:$E$3041,1)-1):INDEX($F$2:$F$3041,MATCH(G351,$E$2:$E$3041,1)+1),INDEX($E$2:$E$3041,MATCH(G351,$E$2:$E$3041,1)-1):INDEX($E$2:$E$3041,MATCH(G351,$E$2:$E$3041,1)+1))</f>
        <v>9.1339863630836682E-2</v>
      </c>
      <c r="I351" s="120">
        <v>549</v>
      </c>
      <c r="J351" s="120">
        <f>FORECAST(I351,INDEX($H$2:$H$1218,MATCH(I351,$G$2:$G$1218,1)-1):INDEX($H$2:$H$1218,MATCH(I351,$G$2:$G$1218,1)+1),INDEX($G$2:$G$1218,MATCH(I351,$G$2:$G$1218,1)-1):INDEX($G$2:$G$1218,MATCH(I351,$G$2:$G$1218,1)+1))</f>
        <v>1.297963967697578</v>
      </c>
      <c r="K351" s="120">
        <f t="shared" si="5"/>
        <v>9.4722878938289838</v>
      </c>
    </row>
    <row r="352" spans="1:11" x14ac:dyDescent="0.2">
      <c r="A352" s="123">
        <v>320.79599999999999</v>
      </c>
      <c r="B352" s="123">
        <v>0</v>
      </c>
      <c r="C352" s="125">
        <v>234.79999999999799</v>
      </c>
      <c r="D352" s="120">
        <f>FORECAST(C352,INDEX($B$2:$B$2069,MATCH(C352,$A$2:$A$2069,1)-1):INDEX($B$2:$B$2069,MATCH(C352,$A$2:$A$2069,1)+1),INDEX($A$2:$A$2069,MATCH(C352,$A$2:$A$2069,1)-1):INDEX($A$2:$A$2069,MATCH(C352,$A$2:$A$2069,1)+1))</f>
        <v>3.333333333333334E-3</v>
      </c>
      <c r="E352" s="135">
        <v>269.79999999999598</v>
      </c>
      <c r="F352" s="120">
        <f>FORECAST(E352,INDEX($D$2:$D$6081,MATCH(E352,$C$2:$C$6081,1)-1):INDEX($D$2:$D$6081,MATCH(E352,$C$2:$C$6081,1)+1),INDEX($C$2:$C$6081,MATCH(E352,$C$2:$C$6081,1)-1):INDEX($C$2:$C$6081,MATCH(E352,$C$2:$C$6081,1)+1))</f>
        <v>1.5227840199714571E-2</v>
      </c>
      <c r="G352" s="125">
        <v>374.5</v>
      </c>
      <c r="H352" s="121">
        <f>FORECAST(G352,INDEX($F$2:$F$3041,MATCH(G352,$E$2:$E$3041,1)-1):INDEX($F$2:$F$3041,MATCH(G352,$E$2:$E$3041,1)+1),INDEX($E$2:$E$3041,MATCH(G352,$E$2:$E$3041,1)-1):INDEX($E$2:$E$3041,MATCH(G352,$E$2:$E$3041,1)+1))</f>
        <v>9.4071281497818002E-2</v>
      </c>
      <c r="I352" s="120">
        <v>550</v>
      </c>
      <c r="J352" s="120">
        <f>FORECAST(I352,INDEX($H$2:$H$1218,MATCH(I352,$G$2:$G$1218,1)-1):INDEX($H$2:$H$1218,MATCH(I352,$G$2:$G$1218,1)+1),INDEX($G$2:$G$1218,MATCH(I352,$G$2:$G$1218,1)-1):INDEX($G$2:$G$1218,MATCH(I352,$G$2:$G$1218,1)+1))</f>
        <v>1.3038922549866401</v>
      </c>
      <c r="K352" s="120">
        <f t="shared" si="5"/>
        <v>9.5155513782683361</v>
      </c>
    </row>
    <row r="353" spans="1:11" x14ac:dyDescent="0.2">
      <c r="A353" s="123">
        <v>321.14</v>
      </c>
      <c r="B353" s="123">
        <v>0</v>
      </c>
      <c r="C353" s="125">
        <v>234.89999999999799</v>
      </c>
      <c r="D353" s="120">
        <f>FORECAST(C353,INDEX($B$2:$B$2069,MATCH(C353,$A$2:$A$2069,1)-1):INDEX($B$2:$B$2069,MATCH(C353,$A$2:$A$2069,1)+1),INDEX($A$2:$A$2069,MATCH(C353,$A$2:$A$2069,1)-1):INDEX($A$2:$A$2069,MATCH(C353,$A$2:$A$2069,1)+1))</f>
        <v>1.0837912087884316E-2</v>
      </c>
      <c r="E353" s="124">
        <v>269.99999999999602</v>
      </c>
      <c r="F353" s="120">
        <f>FORECAST(E353,INDEX($D$2:$D$6081,MATCH(E353,$C$2:$C$6081,1)-1):INDEX($D$2:$D$6081,MATCH(E353,$C$2:$C$6081,1)+1),INDEX($C$2:$C$6081,MATCH(E353,$C$2:$C$6081,1)-1):INDEX($C$2:$C$6081,MATCH(E353,$C$2:$C$6081,1)+1))</f>
        <v>1.2134708605951339E-2</v>
      </c>
      <c r="G353" s="125">
        <v>375</v>
      </c>
      <c r="H353" s="121">
        <f>FORECAST(G353,INDEX($F$2:$F$3041,MATCH(G353,$E$2:$E$3041,1)-1):INDEX($F$2:$F$3041,MATCH(G353,$E$2:$E$3041,1)+1),INDEX($E$2:$E$3041,MATCH(G353,$E$2:$E$3041,1)-1):INDEX($E$2:$E$3041,MATCH(G353,$E$2:$E$3041,1)+1))</f>
        <v>9.2014098690910762E-2</v>
      </c>
      <c r="I353" s="120">
        <v>551</v>
      </c>
      <c r="J353" s="120">
        <f>FORECAST(I353,INDEX($H$2:$H$1218,MATCH(I353,$G$2:$G$1218,1)-1):INDEX($H$2:$H$1218,MATCH(I353,$G$2:$G$1218,1)+1),INDEX($G$2:$G$1218,MATCH(I353,$G$2:$G$1218,1)-1):INDEX($G$2:$G$1218,MATCH(I353,$G$2:$G$1218,1)+1))</f>
        <v>1.3058223089299708</v>
      </c>
      <c r="K353" s="120">
        <f t="shared" si="5"/>
        <v>9.5296365355275761</v>
      </c>
    </row>
    <row r="354" spans="1:11" x14ac:dyDescent="0.2">
      <c r="A354" s="123">
        <v>321.48399999999998</v>
      </c>
      <c r="B354" s="123">
        <v>0</v>
      </c>
      <c r="C354" s="125">
        <v>234.99999999999801</v>
      </c>
      <c r="D354" s="120">
        <f>FORECAST(C354,INDEX($B$2:$B$2069,MATCH(C354,$A$2:$A$2069,1)-1):INDEX($B$2:$B$2069,MATCH(C354,$A$2:$A$2069,1)+1),INDEX($A$2:$A$2069,MATCH(C354,$A$2:$A$2069,1)-1):INDEX($A$2:$A$2069,MATCH(C354,$A$2:$A$2069,1)+1))</f>
        <v>1.2211538461511129E-2</v>
      </c>
      <c r="E354" s="135">
        <v>270.19999999999601</v>
      </c>
      <c r="F354" s="120">
        <f>FORECAST(E354,INDEX($D$2:$D$6081,MATCH(E354,$C$2:$C$6081,1)-1):INDEX($D$2:$D$6081,MATCH(E354,$C$2:$C$6081,1)+1),INDEX($C$2:$C$6081,MATCH(E354,$C$2:$C$6081,1)-1):INDEX($C$2:$C$6081,MATCH(E354,$C$2:$C$6081,1)+1))</f>
        <v>6.9245214842048597E-3</v>
      </c>
      <c r="G354" s="125">
        <v>375.5</v>
      </c>
      <c r="H354" s="121">
        <f>FORECAST(G354,INDEX($F$2:$F$3041,MATCH(G354,$E$2:$E$3041,1)-1):INDEX($F$2:$F$3041,MATCH(G354,$E$2:$E$3041,1)+1),INDEX($E$2:$E$3041,MATCH(G354,$E$2:$E$3041,1)-1):INDEX($E$2:$E$3041,MATCH(G354,$E$2:$E$3041,1)+1))</f>
        <v>9.7722669799712669E-2</v>
      </c>
      <c r="I354" s="120">
        <v>552</v>
      </c>
      <c r="J354" s="120">
        <f>FORECAST(I354,INDEX($H$2:$H$1218,MATCH(I354,$G$2:$G$1218,1)-1):INDEX($H$2:$H$1218,MATCH(I354,$G$2:$G$1218,1)+1),INDEX($G$2:$G$1218,MATCH(I354,$G$2:$G$1218,1)-1):INDEX($G$2:$G$1218,MATCH(I354,$G$2:$G$1218,1)+1))</f>
        <v>1.3092147722434653</v>
      </c>
      <c r="K354" s="120">
        <f t="shared" si="5"/>
        <v>9.5543940711559916</v>
      </c>
    </row>
    <row r="355" spans="1:11" x14ac:dyDescent="0.2">
      <c r="A355" s="123">
        <v>321.82799999999997</v>
      </c>
      <c r="B355" s="123">
        <v>0</v>
      </c>
      <c r="C355" s="125">
        <v>235.099999999998</v>
      </c>
      <c r="D355" s="120">
        <f>FORECAST(C355,INDEX($B$2:$B$2069,MATCH(C355,$A$2:$A$2069,1)-1):INDEX($B$2:$B$2069,MATCH(C355,$A$2:$A$2069,1)+1),INDEX($A$2:$A$2069,MATCH(C355,$A$2:$A$2069,1)-1):INDEX($A$2:$A$2069,MATCH(C355,$A$2:$A$2069,1)+1))</f>
        <v>1.3585164835137498E-2</v>
      </c>
      <c r="E355" s="124">
        <v>270.399999999996</v>
      </c>
      <c r="F355" s="120">
        <f>FORECAST(E355,INDEX($D$2:$D$6081,MATCH(E355,$C$2:$C$6081,1)-1):INDEX($D$2:$D$6081,MATCH(E355,$C$2:$C$6081,1)+1),INDEX($C$2:$C$6081,MATCH(E355,$C$2:$C$6081,1)-1):INDEX($C$2:$C$6081,MATCH(E355,$C$2:$C$6081,1)+1))</f>
        <v>4.0258681247751227E-3</v>
      </c>
      <c r="G355" s="125">
        <v>376</v>
      </c>
      <c r="H355" s="121">
        <f>FORECAST(G355,INDEX($F$2:$F$3041,MATCH(G355,$E$2:$E$3041,1)-1):INDEX($F$2:$F$3041,MATCH(G355,$E$2:$E$3041,1)+1),INDEX($E$2:$E$3041,MATCH(G355,$E$2:$E$3041,1)-1):INDEX($E$2:$E$3041,MATCH(G355,$E$2:$E$3041,1)+1))</f>
        <v>0.1000391630300799</v>
      </c>
      <c r="I355" s="120">
        <v>553</v>
      </c>
      <c r="J355" s="120">
        <f>FORECAST(I355,INDEX($H$2:$H$1218,MATCH(I355,$G$2:$G$1218,1)-1):INDEX($H$2:$H$1218,MATCH(I355,$G$2:$G$1218,1)+1),INDEX($G$2:$G$1218,MATCH(I355,$G$2:$G$1218,1)-1):INDEX($G$2:$G$1218,MATCH(I355,$G$2:$G$1218,1)+1))</f>
        <v>1.31843934239361</v>
      </c>
      <c r="K355" s="120">
        <f t="shared" si="5"/>
        <v>9.6217131850401696</v>
      </c>
    </row>
    <row r="356" spans="1:11" x14ac:dyDescent="0.2">
      <c r="A356" s="123">
        <v>322.17099999999999</v>
      </c>
      <c r="B356" s="123">
        <v>0.01</v>
      </c>
      <c r="C356" s="125">
        <v>235.199999999998</v>
      </c>
      <c r="D356" s="120">
        <f>FORECAST(C356,INDEX($B$2:$B$2069,MATCH(C356,$A$2:$A$2069,1)-1):INDEX($B$2:$B$2069,MATCH(C356,$A$2:$A$2069,1)+1),INDEX($A$2:$A$2069,MATCH(C356,$A$2:$A$2069,1)-1):INDEX($A$2:$A$2069,MATCH(C356,$A$2:$A$2069,1)+1))</f>
        <v>1.4958791208763866E-2</v>
      </c>
      <c r="E356" s="135">
        <v>270.59999999999599</v>
      </c>
      <c r="F356" s="120">
        <f>FORECAST(E356,INDEX($D$2:$D$6081,MATCH(E356,$C$2:$C$6081,1)-1):INDEX($D$2:$D$6081,MATCH(E356,$C$2:$C$6081,1)+1),INDEX($C$2:$C$6081,MATCH(E356,$C$2:$C$6081,1)-1):INDEX($C$2:$C$6081,MATCH(E356,$C$2:$C$6081,1)+1))</f>
        <v>6.6686931774721332E-3</v>
      </c>
      <c r="G356" s="125">
        <v>376.5</v>
      </c>
      <c r="H356" s="121">
        <f>FORECAST(G356,INDEX($F$2:$F$3041,MATCH(G356,$E$2:$E$3041,1)-1):INDEX($F$2:$F$3041,MATCH(G356,$E$2:$E$3041,1)+1),INDEX($E$2:$E$3041,MATCH(G356,$E$2:$E$3041,1)-1):INDEX($E$2:$E$3041,MATCH(G356,$E$2:$E$3041,1)+1))</f>
        <v>9.9999999999999978E-2</v>
      </c>
      <c r="I356" s="120">
        <v>554</v>
      </c>
      <c r="J356" s="120">
        <f>FORECAST(I356,INDEX($H$2:$H$1218,MATCH(I356,$G$2:$G$1218,1)-1):INDEX($H$2:$H$1218,MATCH(I356,$G$2:$G$1218,1)+1),INDEX($G$2:$G$1218,MATCH(I356,$G$2:$G$1218,1)-1):INDEX($G$2:$G$1218,MATCH(I356,$G$2:$G$1218,1)+1))</f>
        <v>1.3228899402044267</v>
      </c>
      <c r="K356" s="120">
        <f t="shared" si="5"/>
        <v>9.6541927798616509</v>
      </c>
    </row>
    <row r="357" spans="1:11" x14ac:dyDescent="0.2">
      <c r="A357" s="123">
        <v>322.51499999999999</v>
      </c>
      <c r="B357" s="123">
        <v>0.01</v>
      </c>
      <c r="C357" s="125">
        <v>235.29999999999799</v>
      </c>
      <c r="D357" s="120">
        <f>FORECAST(C357,INDEX($B$2:$B$2069,MATCH(C357,$A$2:$A$2069,1)-1):INDEX($B$2:$B$2069,MATCH(C357,$A$2:$A$2069,1)+1),INDEX($A$2:$A$2069,MATCH(C357,$A$2:$A$2069,1)-1):INDEX($A$2:$A$2069,MATCH(C357,$A$2:$A$2069,1)+1))</f>
        <v>6.6691221174731002E-3</v>
      </c>
      <c r="E357" s="124">
        <v>270.79999999999598</v>
      </c>
      <c r="F357" s="120">
        <f>FORECAST(E357,INDEX($D$2:$D$6081,MATCH(E357,$C$2:$C$6081,1)-1):INDEX($D$2:$D$6081,MATCH(E357,$C$2:$C$6081,1)+1),INDEX($C$2:$C$6081,MATCH(E357,$C$2:$C$6081,1)-1):INDEX($C$2:$C$6081,MATCH(E357,$C$2:$C$6081,1)+1))</f>
        <v>5.5586575970423269E-3</v>
      </c>
      <c r="G357" s="125">
        <v>377</v>
      </c>
      <c r="H357" s="121">
        <f>FORECAST(G357,INDEX($F$2:$F$3041,MATCH(G357,$E$2:$E$3041,1)-1):INDEX($F$2:$F$3041,MATCH(G357,$E$2:$E$3041,1)+1),INDEX($E$2:$E$3041,MATCH(G357,$E$2:$E$3041,1)-1):INDEX($E$2:$E$3041,MATCH(G357,$E$2:$E$3041,1)+1))</f>
        <v>9.9999999999999992E-2</v>
      </c>
      <c r="I357" s="120">
        <v>555</v>
      </c>
      <c r="J357" s="120">
        <f>FORECAST(I357,INDEX($H$2:$H$1218,MATCH(I357,$G$2:$G$1218,1)-1):INDEX($H$2:$H$1218,MATCH(I357,$G$2:$G$1218,1)+1),INDEX($G$2:$G$1218,MATCH(I357,$G$2:$G$1218,1)-1):INDEX($G$2:$G$1218,MATCH(I357,$G$2:$G$1218,1)+1))</f>
        <v>1.3244154757084918</v>
      </c>
      <c r="K357" s="120">
        <f t="shared" si="5"/>
        <v>9.6653258404445239</v>
      </c>
    </row>
    <row r="358" spans="1:11" x14ac:dyDescent="0.2">
      <c r="A358" s="123">
        <v>322.858</v>
      </c>
      <c r="B358" s="123">
        <v>0.01</v>
      </c>
      <c r="C358" s="125">
        <v>235.39999999999799</v>
      </c>
      <c r="D358" s="120">
        <f>FORECAST(C358,INDEX($B$2:$B$2069,MATCH(C358,$A$2:$A$2069,1)-1):INDEX($B$2:$B$2069,MATCH(C358,$A$2:$A$2069,1)+1),INDEX($A$2:$A$2069,MATCH(C358,$A$2:$A$2069,1)-1):INDEX($A$2:$A$2069,MATCH(C358,$A$2:$A$2069,1)+1))</f>
        <v>6.671644840904419E-3</v>
      </c>
      <c r="E358" s="135">
        <v>270.99999999999602</v>
      </c>
      <c r="F358" s="120">
        <f>FORECAST(E358,INDEX($D$2:$D$6081,MATCH(E358,$C$2:$C$6081,1)-1):INDEX($D$2:$D$6081,MATCH(E358,$C$2:$C$6081,1)+1),INDEX($C$2:$C$6081,MATCH(E358,$C$2:$C$6081,1)-1):INDEX($C$2:$C$6081,MATCH(E358,$C$2:$C$6081,1)+1))</f>
        <v>3.3359488950021597E-3</v>
      </c>
      <c r="G358" s="125">
        <v>377.5</v>
      </c>
      <c r="H358" s="121">
        <f>FORECAST(G358,INDEX($F$2:$F$3041,MATCH(G358,$E$2:$E$3041,1)-1):INDEX($F$2:$F$3041,MATCH(G358,$E$2:$E$3041,1)+1),INDEX($E$2:$E$3041,MATCH(G358,$E$2:$E$3041,1)-1):INDEX($E$2:$E$3041,MATCH(G358,$E$2:$E$3041,1)+1))</f>
        <v>9.9999999999999992E-2</v>
      </c>
      <c r="I358" s="120">
        <v>556</v>
      </c>
      <c r="J358" s="120">
        <f>FORECAST(I358,INDEX($H$2:$H$1218,MATCH(I358,$G$2:$G$1218,1)-1):INDEX($H$2:$H$1218,MATCH(I358,$G$2:$G$1218,1)+1),INDEX($G$2:$G$1218,MATCH(I358,$G$2:$G$1218,1)-1):INDEX($G$2:$G$1218,MATCH(I358,$G$2:$G$1218,1)+1))</f>
        <v>1.3299288201117989</v>
      </c>
      <c r="K358" s="120">
        <f t="shared" si="5"/>
        <v>9.7055611526301107</v>
      </c>
    </row>
    <row r="359" spans="1:11" x14ac:dyDescent="0.2">
      <c r="A359" s="123">
        <v>323.20100000000002</v>
      </c>
      <c r="B359" s="123">
        <v>0</v>
      </c>
      <c r="C359" s="125">
        <v>235.49999999999801</v>
      </c>
      <c r="D359" s="120">
        <f>FORECAST(C359,INDEX($B$2:$B$2069,MATCH(C359,$A$2:$A$2069,1)-1):INDEX($B$2:$B$2069,MATCH(C359,$A$2:$A$2069,1)+1),INDEX($A$2:$A$2069,MATCH(C359,$A$2:$A$2069,1)-1):INDEX($A$2:$A$2069,MATCH(C359,$A$2:$A$2069,1)+1))</f>
        <v>6.6741675643357395E-3</v>
      </c>
      <c r="E359" s="124">
        <v>271.19999999999601</v>
      </c>
      <c r="F359" s="120">
        <f>FORECAST(E359,INDEX($D$2:$D$6081,MATCH(E359,$C$2:$C$6081,1)-1):INDEX($D$2:$D$6081,MATCH(E359,$C$2:$C$6081,1)+1),INDEX($C$2:$C$6081,MATCH(E359,$C$2:$C$6081,1)-1):INDEX($C$2:$C$6081,MATCH(E359,$C$2:$C$6081,1)+1))</f>
        <v>2.4614053408371639E-3</v>
      </c>
      <c r="G359" s="125">
        <v>378</v>
      </c>
      <c r="H359" s="121">
        <f>FORECAST(G359,INDEX($F$2:$F$3041,MATCH(G359,$E$2:$E$3041,1)-1):INDEX($F$2:$F$3041,MATCH(G359,$E$2:$E$3041,1)+1),INDEX($E$2:$E$3041,MATCH(G359,$E$2:$E$3041,1)-1):INDEX($E$2:$E$3041,MATCH(G359,$E$2:$E$3041,1)+1))</f>
        <v>0.1061656187621276</v>
      </c>
      <c r="I359" s="120">
        <v>557</v>
      </c>
      <c r="J359" s="120">
        <f>FORECAST(I359,INDEX($H$2:$H$1218,MATCH(I359,$G$2:$G$1218,1)-1):INDEX($H$2:$H$1218,MATCH(I359,$G$2:$G$1218,1)+1),INDEX($G$2:$G$1218,MATCH(I359,$G$2:$G$1218,1)-1):INDEX($G$2:$G$1218,MATCH(I359,$G$2:$G$1218,1)+1))</f>
        <v>1.3287733561409731</v>
      </c>
      <c r="K359" s="120">
        <f t="shared" si="5"/>
        <v>9.6971288019216217</v>
      </c>
    </row>
    <row r="360" spans="1:11" x14ac:dyDescent="0.2">
      <c r="A360" s="123">
        <v>323.54399999999998</v>
      </c>
      <c r="B360" s="123">
        <v>0</v>
      </c>
      <c r="C360" s="125">
        <v>235.599999999998</v>
      </c>
      <c r="D360" s="120">
        <f>FORECAST(C360,INDEX($B$2:$B$2069,MATCH(C360,$A$2:$A$2069,1)-1):INDEX($B$2:$B$2069,MATCH(C360,$A$2:$A$2069,1)+1),INDEX($A$2:$A$2069,MATCH(C360,$A$2:$A$2069,1)-1):INDEX($A$2:$A$2069,MATCH(C360,$A$2:$A$2069,1)+1))</f>
        <v>9.5375469542173796E-3</v>
      </c>
      <c r="E360" s="135">
        <v>271.399999999996</v>
      </c>
      <c r="F360" s="120">
        <f>FORECAST(E360,INDEX($D$2:$D$6081,MATCH(E360,$C$2:$C$6081,1)-1):INDEX($D$2:$D$6081,MATCH(E360,$C$2:$C$6081,1)+1),INDEX($C$2:$C$6081,MATCH(E360,$C$2:$C$6081,1)-1):INDEX($C$2:$C$6081,MATCH(E360,$C$2:$C$6081,1)+1))</f>
        <v>-8.9201877877975733E-5</v>
      </c>
      <c r="G360" s="125">
        <v>378.5</v>
      </c>
      <c r="H360" s="121">
        <f>FORECAST(G360,INDEX($F$2:$F$3041,MATCH(G360,$E$2:$E$3041,1)-1):INDEX($F$2:$F$3041,MATCH(G360,$E$2:$E$3041,1)+1),INDEX($E$2:$E$3041,MATCH(G360,$E$2:$E$3041,1)-1):INDEX($E$2:$E$3041,MATCH(G360,$E$2:$E$3041,1)+1))</f>
        <v>0.1099830578027472</v>
      </c>
      <c r="I360" s="120">
        <v>558</v>
      </c>
      <c r="J360" s="120">
        <f>FORECAST(I360,INDEX($H$2:$H$1218,MATCH(I360,$G$2:$G$1218,1)-1):INDEX($H$2:$H$1218,MATCH(I360,$G$2:$G$1218,1)+1),INDEX($G$2:$G$1218,MATCH(I360,$G$2:$G$1218,1)-1):INDEX($G$2:$G$1218,MATCH(I360,$G$2:$G$1218,1)+1))</f>
        <v>1.3348892099575407</v>
      </c>
      <c r="K360" s="120">
        <f t="shared" si="5"/>
        <v>9.7417611102975332</v>
      </c>
    </row>
    <row r="361" spans="1:11" x14ac:dyDescent="0.2">
      <c r="A361" s="123">
        <v>323.88799999999998</v>
      </c>
      <c r="B361" s="123">
        <v>0</v>
      </c>
      <c r="C361" s="125">
        <v>235.699999999998</v>
      </c>
      <c r="D361" s="120">
        <f>FORECAST(C361,INDEX($B$2:$B$2069,MATCH(C361,$A$2:$A$2069,1)-1):INDEX($B$2:$B$2069,MATCH(C361,$A$2:$A$2069,1)+1),INDEX($A$2:$A$2069,MATCH(C361,$A$2:$A$2069,1)-1):INDEX($A$2:$A$2069,MATCH(C361,$A$2:$A$2069,1)+1))</f>
        <v>8.1639240458706297E-3</v>
      </c>
      <c r="E361" s="124">
        <v>271.59999999999599</v>
      </c>
      <c r="F361" s="120">
        <f>FORECAST(E361,INDEX($D$2:$D$6081,MATCH(E361,$C$2:$C$6081,1)-1):INDEX($D$2:$D$6081,MATCH(E361,$C$2:$C$6081,1)+1),INDEX($C$2:$C$6081,MATCH(E361,$C$2:$C$6081,1)-1):INDEX($C$2:$C$6081,MATCH(E361,$C$2:$C$6081,1)+1))</f>
        <v>-4.9921752736770131E-4</v>
      </c>
      <c r="G361" s="125">
        <v>379</v>
      </c>
      <c r="H361" s="121">
        <f>FORECAST(G361,INDEX($F$2:$F$3041,MATCH(G361,$E$2:$E$3041,1)-1):INDEX($F$2:$F$3041,MATCH(G361,$E$2:$E$3041,1)+1),INDEX($E$2:$E$3041,MATCH(G361,$E$2:$E$3041,1)-1):INDEX($E$2:$E$3041,MATCH(G361,$E$2:$E$3041,1)+1))</f>
        <v>0.1120308698676391</v>
      </c>
      <c r="I361" s="120">
        <v>559</v>
      </c>
      <c r="J361" s="120">
        <f>FORECAST(I361,INDEX($H$2:$H$1218,MATCH(I361,$G$2:$G$1218,1)-1):INDEX($H$2:$H$1218,MATCH(I361,$G$2:$G$1218,1)+1),INDEX($G$2:$G$1218,MATCH(I361,$G$2:$G$1218,1)-1):INDEX($G$2:$G$1218,MATCH(I361,$G$2:$G$1218,1)+1))</f>
        <v>1.3501176348779831</v>
      </c>
      <c r="K361" s="120">
        <f t="shared" si="5"/>
        <v>9.852895185361163</v>
      </c>
    </row>
    <row r="362" spans="1:11" x14ac:dyDescent="0.2">
      <c r="A362" s="123">
        <v>324.23099999999999</v>
      </c>
      <c r="B362" s="123">
        <v>0</v>
      </c>
      <c r="C362" s="125">
        <v>235.79999999999799</v>
      </c>
      <c r="D362" s="120">
        <f>FORECAST(C362,INDEX($B$2:$B$2069,MATCH(C362,$A$2:$A$2069,1)-1):INDEX($B$2:$B$2069,MATCH(C362,$A$2:$A$2069,1)+1),INDEX($A$2:$A$2069,MATCH(C362,$A$2:$A$2069,1)-1):INDEX($A$2:$A$2069,MATCH(C362,$A$2:$A$2069,1)+1))</f>
        <v>6.7903011375238798E-3</v>
      </c>
      <c r="E362" s="135">
        <v>271.79999999999598</v>
      </c>
      <c r="F362" s="120">
        <f>FORECAST(E362,INDEX($D$2:$D$6081,MATCH(E362,$C$2:$C$6081,1)-1):INDEX($D$2:$D$6081,MATCH(E362,$C$2:$C$6081,1)+1),INDEX($C$2:$C$6081,MATCH(E362,$C$2:$C$6081,1)-1):INDEX($C$2:$C$6081,MATCH(E362,$C$2:$C$6081,1)+1))</f>
        <v>3.7878783881915012E-3</v>
      </c>
      <c r="G362" s="125">
        <v>379.5</v>
      </c>
      <c r="H362" s="121">
        <f>FORECAST(G362,INDEX($F$2:$F$3041,MATCH(G362,$E$2:$E$3041,1)-1):INDEX($F$2:$F$3041,MATCH(G362,$E$2:$E$3041,1)+1),INDEX($E$2:$E$3041,MATCH(G362,$E$2:$E$3041,1)-1):INDEX($E$2:$E$3041,MATCH(G362,$E$2:$E$3041,1)+1))</f>
        <v>0.1183313217837938</v>
      </c>
      <c r="I362" s="120">
        <v>560</v>
      </c>
      <c r="J362" s="120">
        <f>FORECAST(I362,INDEX($H$2:$H$1218,MATCH(I362,$G$2:$G$1218,1)-1):INDEX($H$2:$H$1218,MATCH(I362,$G$2:$G$1218,1)+1),INDEX($G$2:$G$1218,MATCH(I362,$G$2:$G$1218,1)-1):INDEX($G$2:$G$1218,MATCH(I362,$G$2:$G$1218,1)+1))</f>
        <v>1.360542695473252</v>
      </c>
      <c r="K362" s="120">
        <f t="shared" si="5"/>
        <v>9.9289752443817303</v>
      </c>
    </row>
    <row r="363" spans="1:11" x14ac:dyDescent="0.2">
      <c r="A363" s="123">
        <v>324.57400000000001</v>
      </c>
      <c r="B363" s="123">
        <v>0</v>
      </c>
      <c r="C363" s="125">
        <v>235.89999999999799</v>
      </c>
      <c r="D363" s="120">
        <f>FORECAST(C363,INDEX($B$2:$B$2069,MATCH(C363,$A$2:$A$2069,1)-1):INDEX($B$2:$B$2069,MATCH(C363,$A$2:$A$2069,1)+1),INDEX($A$2:$A$2069,MATCH(C363,$A$2:$A$2069,1)-1):INDEX($A$2:$A$2069,MATCH(C363,$A$2:$A$2069,1)+1))</f>
        <v>5.4166782291771298E-3</v>
      </c>
      <c r="E363" s="124">
        <v>271.99999999999602</v>
      </c>
      <c r="F363" s="120">
        <f>FORECAST(E363,INDEX($D$2:$D$6081,MATCH(E363,$C$2:$C$6081,1)-1):INDEX($D$2:$D$6081,MATCH(E363,$C$2:$C$6081,1)+1),INDEX($C$2:$C$6081,MATCH(E363,$C$2:$C$6081,1)-1):INDEX($C$2:$C$6081,MATCH(E363,$C$2:$C$6081,1)+1))</f>
        <v>1.5581063509186421E-2</v>
      </c>
      <c r="G363" s="125">
        <v>380</v>
      </c>
      <c r="H363" s="121">
        <f>FORECAST(G363,INDEX($F$2:$F$3041,MATCH(G363,$E$2:$E$3041,1)-1):INDEX($F$2:$F$3041,MATCH(G363,$E$2:$E$3041,1)+1),INDEX($E$2:$E$3041,MATCH(G363,$E$2:$E$3041,1)-1):INDEX($E$2:$E$3041,MATCH(G363,$E$2:$E$3041,1)+1))</f>
        <v>0.12009436735621493</v>
      </c>
      <c r="I363" s="120">
        <v>561</v>
      </c>
      <c r="J363" s="120">
        <f>FORECAST(I363,INDEX($H$2:$H$1218,MATCH(I363,$G$2:$G$1218,1)-1):INDEX($H$2:$H$1218,MATCH(I363,$G$2:$G$1218,1)+1),INDEX($G$2:$G$1218,MATCH(I363,$G$2:$G$1218,1)-1):INDEX($G$2:$G$1218,MATCH(I363,$G$2:$G$1218,1)+1))</f>
        <v>1.3726507278463203</v>
      </c>
      <c r="K363" s="120">
        <f t="shared" si="5"/>
        <v>10.017337303206022</v>
      </c>
    </row>
    <row r="364" spans="1:11" x14ac:dyDescent="0.2">
      <c r="A364" s="123">
        <v>324.91699999999997</v>
      </c>
      <c r="B364" s="123">
        <v>0.01</v>
      </c>
      <c r="C364" s="125">
        <v>235.99999999999801</v>
      </c>
      <c r="D364" s="120">
        <f>FORECAST(C364,INDEX($B$2:$B$2069,MATCH(C364,$A$2:$A$2069,1)-1):INDEX($B$2:$B$2069,MATCH(C364,$A$2:$A$2069,1)+1),INDEX($A$2:$A$2069,MATCH(C364,$A$2:$A$2069,1)-1):INDEX($A$2:$A$2069,MATCH(C364,$A$2:$A$2069,1)+1))</f>
        <v>7.6345557609900361E-3</v>
      </c>
      <c r="E364" s="135">
        <v>272.19999999999601</v>
      </c>
      <c r="F364" s="120">
        <f>FORECAST(E364,INDEX($D$2:$D$6081,MATCH(E364,$C$2:$C$6081,1)-1):INDEX($D$2:$D$6081,MATCH(E364,$C$2:$C$6081,1)+1),INDEX($C$2:$C$6081,MATCH(E364,$C$2:$C$6081,1)-1):INDEX($C$2:$C$6081,MATCH(E364,$C$2:$C$6081,1)+1))</f>
        <v>1.7938137350721917E-2</v>
      </c>
      <c r="G364" s="125">
        <v>380.5</v>
      </c>
      <c r="H364" s="121">
        <f>FORECAST(G364,INDEX($F$2:$F$3041,MATCH(G364,$E$2:$E$3041,1)-1):INDEX($F$2:$F$3041,MATCH(G364,$E$2:$E$3041,1)+1),INDEX($E$2:$E$3041,MATCH(G364,$E$2:$E$3041,1)-1):INDEX($E$2:$E$3041,MATCH(G364,$E$2:$E$3041,1)+1))</f>
        <v>0.12410353535358443</v>
      </c>
      <c r="I364" s="120">
        <v>562</v>
      </c>
      <c r="J364" s="120">
        <f>FORECAST(I364,INDEX($H$2:$H$1218,MATCH(I364,$G$2:$G$1218,1)-1):INDEX($H$2:$H$1218,MATCH(I364,$G$2:$G$1218,1)+1),INDEX($G$2:$G$1218,MATCH(I364,$G$2:$G$1218,1)-1):INDEX($G$2:$G$1218,MATCH(I364,$G$2:$G$1218,1)+1))</f>
        <v>1.378637970365044</v>
      </c>
      <c r="K364" s="120">
        <f t="shared" si="5"/>
        <v>10.06103103141338</v>
      </c>
    </row>
    <row r="365" spans="1:11" x14ac:dyDescent="0.2">
      <c r="A365" s="123">
        <v>325.25900000000001</v>
      </c>
      <c r="B365" s="123">
        <v>0</v>
      </c>
      <c r="C365" s="125">
        <v>236.099999999998</v>
      </c>
      <c r="D365" s="120">
        <f>FORECAST(C365,INDEX($B$2:$B$2069,MATCH(C365,$A$2:$A$2069,1)-1):INDEX($B$2:$B$2069,MATCH(C365,$A$2:$A$2069,1)+1),INDEX($A$2:$A$2069,MATCH(C365,$A$2:$A$2069,1)-1):INDEX($A$2:$A$2069,MATCH(C365,$A$2:$A$2069,1)+1))</f>
        <v>9.0107013927682722E-3</v>
      </c>
      <c r="E365" s="124">
        <v>272.399999999996</v>
      </c>
      <c r="F365" s="120">
        <f>FORECAST(E365,INDEX($D$2:$D$6081,MATCH(E365,$C$2:$C$6081,1)-1):INDEX($D$2:$D$6081,MATCH(E365,$C$2:$C$6081,1)+1),INDEX($C$2:$C$6081,MATCH(E365,$C$2:$C$6081,1)-1):INDEX($C$2:$C$6081,MATCH(E365,$C$2:$C$6081,1)+1))</f>
        <v>1.0000000000000399E-2</v>
      </c>
      <c r="G365" s="125">
        <v>381</v>
      </c>
      <c r="H365" s="121">
        <f>FORECAST(G365,INDEX($F$2:$F$3041,MATCH(G365,$E$2:$E$3041,1)-1):INDEX($F$2:$F$3041,MATCH(G365,$E$2:$E$3041,1)+1),INDEX($E$2:$E$3041,MATCH(G365,$E$2:$E$3041,1)-1):INDEX($E$2:$E$3041,MATCH(G365,$E$2:$E$3041,1)+1))</f>
        <v>0.12931413897137856</v>
      </c>
      <c r="I365" s="120">
        <v>563</v>
      </c>
      <c r="J365" s="120">
        <f>FORECAST(I365,INDEX($H$2:$H$1218,MATCH(I365,$G$2:$G$1218,1)-1):INDEX($H$2:$H$1218,MATCH(I365,$G$2:$G$1218,1)+1),INDEX($G$2:$G$1218,MATCH(I365,$G$2:$G$1218,1)-1):INDEX($G$2:$G$1218,MATCH(I365,$G$2:$G$1218,1)+1))</f>
        <v>1.3852083855165445</v>
      </c>
      <c r="K365" s="120">
        <f t="shared" si="5"/>
        <v>10.108980639758355</v>
      </c>
    </row>
    <row r="366" spans="1:11" x14ac:dyDescent="0.2">
      <c r="A366" s="123">
        <v>325.60199999999998</v>
      </c>
      <c r="B366" s="123">
        <v>0.01</v>
      </c>
      <c r="C366" s="125">
        <v>236.199999999998</v>
      </c>
      <c r="D366" s="120">
        <f>FORECAST(C366,INDEX($B$2:$B$2069,MATCH(C366,$A$2:$A$2069,1)-1):INDEX($B$2:$B$2069,MATCH(C366,$A$2:$A$2069,1)+1),INDEX($A$2:$A$2069,MATCH(C366,$A$2:$A$2069,1)-1):INDEX($A$2:$A$2069,MATCH(C366,$A$2:$A$2069,1)+1))</f>
        <v>1.0386847024546508E-2</v>
      </c>
      <c r="E366" s="135">
        <v>272.59999999999599</v>
      </c>
      <c r="F366" s="120">
        <f>FORECAST(E366,INDEX($D$2:$D$6081,MATCH(E366,$C$2:$C$6081,1)-1):INDEX($D$2:$D$6081,MATCH(E366,$C$2:$C$6081,1)+1),INDEX($C$2:$C$6081,MATCH(E366,$C$2:$C$6081,1)-1):INDEX($C$2:$C$6081,MATCH(E366,$C$2:$C$6081,1)+1))</f>
        <v>1.0870109546241402E-2</v>
      </c>
      <c r="G366" s="125">
        <v>381.5</v>
      </c>
      <c r="H366" s="121">
        <f>FORECAST(G366,INDEX($F$2:$F$3041,MATCH(G366,$E$2:$E$3041,1)-1):INDEX($F$2:$F$3041,MATCH(G366,$E$2:$E$3041,1)+1),INDEX($E$2:$E$3041,MATCH(G366,$E$2:$E$3041,1)-1):INDEX($E$2:$E$3041,MATCH(G366,$E$2:$E$3041,1)+1))</f>
        <v>0.13421927609433038</v>
      </c>
      <c r="I366" s="120">
        <v>564</v>
      </c>
      <c r="J366" s="120">
        <f>FORECAST(I366,INDEX($H$2:$H$1218,MATCH(I366,$G$2:$G$1218,1)-1):INDEX($H$2:$H$1218,MATCH(I366,$G$2:$G$1218,1)+1),INDEX($G$2:$G$1218,MATCH(I366,$G$2:$G$1218,1)-1):INDEX($G$2:$G$1218,MATCH(I366,$G$2:$G$1218,1)+1))</f>
        <v>1.3925665392533475</v>
      </c>
      <c r="K366" s="120">
        <f t="shared" si="5"/>
        <v>10.162679010665899</v>
      </c>
    </row>
    <row r="367" spans="1:11" x14ac:dyDescent="0.2">
      <c r="A367" s="123">
        <v>325.94499999999999</v>
      </c>
      <c r="B367" s="123">
        <v>0</v>
      </c>
      <c r="C367" s="125">
        <v>236.29999999999799</v>
      </c>
      <c r="D367" s="120">
        <f>FORECAST(C367,INDEX($B$2:$B$2069,MATCH(C367,$A$2:$A$2069,1)-1):INDEX($B$2:$B$2069,MATCH(C367,$A$2:$A$2069,1)+1),INDEX($A$2:$A$2069,MATCH(C367,$A$2:$A$2069,1)-1):INDEX($A$2:$A$2069,MATCH(C367,$A$2:$A$2069,1)+1))</f>
        <v>1.342507637542445E-2</v>
      </c>
      <c r="E367" s="124">
        <v>272.79999999999598</v>
      </c>
      <c r="F367" s="120">
        <f>FORECAST(E367,INDEX($D$2:$D$6081,MATCH(E367,$C$2:$C$6081,1)-1):INDEX($D$2:$D$6081,MATCH(E367,$C$2:$C$6081,1)+1),INDEX($C$2:$C$6081,MATCH(E367,$C$2:$C$6081,1)-1):INDEX($C$2:$C$6081,MATCH(E367,$C$2:$C$6081,1)+1))</f>
        <v>7.079812206686853E-3</v>
      </c>
      <c r="G367" s="125">
        <v>382</v>
      </c>
      <c r="H367" s="121">
        <f>FORECAST(G367,INDEX($F$2:$F$3041,MATCH(G367,$E$2:$E$3041,1)-1):INDEX($F$2:$F$3041,MATCH(G367,$E$2:$E$3041,1)+1),INDEX($E$2:$E$3041,MATCH(G367,$E$2:$E$3041,1)-1):INDEX($E$2:$E$3041,MATCH(G367,$E$2:$E$3041,1)+1))</f>
        <v>0.13531672516549875</v>
      </c>
      <c r="I367" s="120">
        <v>565</v>
      </c>
      <c r="J367" s="120">
        <f>FORECAST(I367,INDEX($H$2:$H$1218,MATCH(I367,$G$2:$G$1218,1)-1):INDEX($H$2:$H$1218,MATCH(I367,$G$2:$G$1218,1)+1),INDEX($G$2:$G$1218,MATCH(I367,$G$2:$G$1218,1)-1):INDEX($G$2:$G$1218,MATCH(I367,$G$2:$G$1218,1)+1))</f>
        <v>1.4044658450552898</v>
      </c>
      <c r="K367" s="120">
        <f t="shared" si="5"/>
        <v>10.24951782368214</v>
      </c>
    </row>
    <row r="368" spans="1:11" x14ac:dyDescent="0.2">
      <c r="A368" s="123">
        <v>326.28699999999998</v>
      </c>
      <c r="B368" s="123">
        <v>0.01</v>
      </c>
      <c r="C368" s="125">
        <v>236.39999999999799</v>
      </c>
      <c r="D368" s="120">
        <f>FORECAST(C368,INDEX($B$2:$B$2069,MATCH(C368,$A$2:$A$2069,1)-1):INDEX($B$2:$B$2069,MATCH(C368,$A$2:$A$2069,1)+1),INDEX($A$2:$A$2069,MATCH(C368,$A$2:$A$2069,1)-1):INDEX($A$2:$A$2069,MATCH(C368,$A$2:$A$2069,1)+1))</f>
        <v>1.4801222007202242E-2</v>
      </c>
      <c r="E368" s="135">
        <v>272.99999999999602</v>
      </c>
      <c r="F368" s="120">
        <f>FORECAST(E368,INDEX($D$2:$D$6081,MATCH(E368,$C$2:$C$6081,1)-1):INDEX($D$2:$D$6081,MATCH(E368,$C$2:$C$6081,1)+1),INDEX($C$2:$C$6081,MATCH(E368,$C$2:$C$6081,1)-1):INDEX($C$2:$C$6081,MATCH(E368,$C$2:$C$6081,1)+1))</f>
        <v>6.9640062597819963E-3</v>
      </c>
      <c r="G368" s="125">
        <v>382.5</v>
      </c>
      <c r="H368" s="121">
        <f>FORECAST(G368,INDEX($F$2:$F$3041,MATCH(G368,$E$2:$E$3041,1)-1):INDEX($F$2:$F$3041,MATCH(G368,$E$2:$E$3041,1)+1),INDEX($E$2:$E$3041,MATCH(G368,$E$2:$E$3041,1)-1):INDEX($E$2:$E$3041,MATCH(G368,$E$2:$E$3041,1)+1))</f>
        <v>0.13398412754447797</v>
      </c>
      <c r="I368" s="120">
        <v>566</v>
      </c>
      <c r="J368" s="120">
        <f>FORECAST(I368,INDEX($H$2:$H$1218,MATCH(I368,$G$2:$G$1218,1)-1):INDEX($H$2:$H$1218,MATCH(I368,$G$2:$G$1218,1)+1),INDEX($G$2:$G$1218,MATCH(I368,$G$2:$G$1218,1)-1):INDEX($G$2:$G$1218,MATCH(I368,$G$2:$G$1218,1)+1))</f>
        <v>1.4143109471477149</v>
      </c>
      <c r="K368" s="120">
        <f t="shared" si="5"/>
        <v>10.321365458658489</v>
      </c>
    </row>
    <row r="369" spans="1:11" x14ac:dyDescent="0.2">
      <c r="A369" s="123">
        <v>326.63</v>
      </c>
      <c r="B369" s="123">
        <v>0.01</v>
      </c>
      <c r="C369" s="125">
        <v>236.49999999999801</v>
      </c>
      <c r="D369" s="120">
        <f>FORECAST(C369,INDEX($B$2:$B$2069,MATCH(C369,$A$2:$A$2069,1)-1):INDEX($B$2:$B$2069,MATCH(C369,$A$2:$A$2069,1)+1),INDEX($A$2:$A$2069,MATCH(C369,$A$2:$A$2069,1)-1):INDEX($A$2:$A$2069,MATCH(C369,$A$2:$A$2069,1)+1))</f>
        <v>1.6177367638980922E-2</v>
      </c>
      <c r="E369" s="124">
        <v>273.19999999999601</v>
      </c>
      <c r="F369" s="120">
        <f>FORECAST(E369,INDEX($D$2:$D$6081,MATCH(E369,$C$2:$C$6081,1)-1):INDEX($D$2:$D$6081,MATCH(E369,$C$2:$C$6081,1)+1),INDEX($C$2:$C$6081,MATCH(E369,$C$2:$C$6081,1)-1):INDEX($C$2:$C$6081,MATCH(E369,$C$2:$C$6081,1)+1))</f>
        <v>1.0982785602447365E-2</v>
      </c>
      <c r="G369" s="125">
        <v>383</v>
      </c>
      <c r="H369" s="121">
        <f>FORECAST(G369,INDEX($F$2:$F$3041,MATCH(G369,$E$2:$E$3041,1)-1):INDEX($F$2:$F$3041,MATCH(G369,$E$2:$E$3041,1)+1),INDEX($E$2:$E$3041,MATCH(G369,$E$2:$E$3041,1)-1):INDEX($E$2:$E$3041,MATCH(G369,$E$2:$E$3041,1)+1))</f>
        <v>0.13713699670363821</v>
      </c>
      <c r="I369" s="120">
        <v>567</v>
      </c>
      <c r="J369" s="120">
        <f>FORECAST(I369,INDEX($H$2:$H$1218,MATCH(I369,$G$2:$G$1218,1)-1):INDEX($H$2:$H$1218,MATCH(I369,$G$2:$G$1218,1)+1),INDEX($G$2:$G$1218,MATCH(I369,$G$2:$G$1218,1)-1):INDEX($G$2:$G$1218,MATCH(I369,$G$2:$G$1218,1)+1))</f>
        <v>1.4204387547968818</v>
      </c>
      <c r="K369" s="120">
        <f t="shared" si="5"/>
        <v>10.36608500377335</v>
      </c>
    </row>
    <row r="370" spans="1:11" x14ac:dyDescent="0.2">
      <c r="A370" s="123">
        <v>326.97199999999998</v>
      </c>
      <c r="B370" s="123">
        <v>0</v>
      </c>
      <c r="C370" s="125">
        <v>236.599999999998</v>
      </c>
      <c r="D370" s="120">
        <f>FORECAST(C370,INDEX($B$2:$B$2069,MATCH(C370,$A$2:$A$2069,1)-1):INDEX($B$2:$B$2069,MATCH(C370,$A$2:$A$2069,1)+1),INDEX($A$2:$A$2069,MATCH(C370,$A$2:$A$2069,1)-1):INDEX($A$2:$A$2069,MATCH(C370,$A$2:$A$2069,1)+1))</f>
        <v>1.7553513270759158E-2</v>
      </c>
      <c r="E370" s="135">
        <v>273.399999999996</v>
      </c>
      <c r="F370" s="120">
        <f>FORECAST(E370,INDEX($D$2:$D$6081,MATCH(E370,$C$2:$C$6081,1)-1):INDEX($D$2:$D$6081,MATCH(E370,$C$2:$C$6081,1)+1),INDEX($C$2:$C$6081,MATCH(E370,$C$2:$C$6081,1)-1):INDEX($C$2:$C$6081,MATCH(E370,$C$2:$C$6081,1)+1))</f>
        <v>1.4910798122008906E-2</v>
      </c>
      <c r="G370" s="125">
        <v>383.5</v>
      </c>
      <c r="H370" s="121">
        <f>FORECAST(G370,INDEX($F$2:$F$3041,MATCH(G370,$E$2:$E$3041,1)-1):INDEX($F$2:$F$3041,MATCH(G370,$E$2:$E$3041,1)+1),INDEX($E$2:$E$3041,MATCH(G370,$E$2:$E$3041,1)-1):INDEX($E$2:$E$3041,MATCH(G370,$E$2:$E$3041,1)+1))</f>
        <v>0.13996138789021617</v>
      </c>
      <c r="I370" s="120">
        <v>568</v>
      </c>
      <c r="J370" s="120">
        <f>FORECAST(I370,INDEX($H$2:$H$1218,MATCH(I370,$G$2:$G$1218,1)-1):INDEX($H$2:$H$1218,MATCH(I370,$G$2:$G$1218,1)+1),INDEX($G$2:$G$1218,MATCH(I370,$G$2:$G$1218,1)-1):INDEX($G$2:$G$1218,MATCH(I370,$G$2:$G$1218,1)+1))</f>
        <v>1.4301270932230459</v>
      </c>
      <c r="K370" s="120">
        <f t="shared" si="5"/>
        <v>10.436788608087005</v>
      </c>
    </row>
    <row r="371" spans="1:11" x14ac:dyDescent="0.2">
      <c r="A371" s="123">
        <v>327.315</v>
      </c>
      <c r="B371" s="123">
        <v>0</v>
      </c>
      <c r="C371" s="125">
        <v>236.699999999998</v>
      </c>
      <c r="D371" s="120">
        <f>FORECAST(C371,INDEX($B$2:$B$2069,MATCH(C371,$A$2:$A$2069,1)-1):INDEX($B$2:$B$2069,MATCH(C371,$A$2:$A$2069,1)+1),INDEX($A$2:$A$2069,MATCH(C371,$A$2:$A$2069,1)-1):INDEX($A$2:$A$2069,MATCH(C371,$A$2:$A$2069,1)+1))</f>
        <v>1.3333879923410098E-2</v>
      </c>
      <c r="E371" s="124">
        <v>273.59999999999599</v>
      </c>
      <c r="F371" s="120">
        <f>FORECAST(E371,INDEX($D$2:$D$6081,MATCH(E371,$C$2:$C$6081,1)-1):INDEX($D$2:$D$6081,MATCH(E371,$C$2:$C$6081,1)+1),INDEX($C$2:$C$6081,MATCH(E371,$C$2:$C$6081,1)-1):INDEX($C$2:$C$6081,MATCH(E371,$C$2:$C$6081,1)+1))</f>
        <v>1.4413146253847486E-2</v>
      </c>
      <c r="G371" s="125">
        <v>384</v>
      </c>
      <c r="H371" s="121">
        <f>FORECAST(G371,INDEX($F$2:$F$3041,MATCH(G371,$E$2:$E$3041,1)-1):INDEX($F$2:$F$3041,MATCH(G371,$E$2:$E$3041,1)+1),INDEX($E$2:$E$3041,MATCH(G371,$E$2:$E$3041,1)-1):INDEX($E$2:$E$3041,MATCH(G371,$E$2:$E$3041,1)+1))</f>
        <v>0.14665991219182839</v>
      </c>
      <c r="I371" s="120">
        <v>569</v>
      </c>
      <c r="J371" s="120">
        <f>FORECAST(I371,INDEX($H$2:$H$1218,MATCH(I371,$G$2:$G$1218,1)-1):INDEX($H$2:$H$1218,MATCH(I371,$G$2:$G$1218,1)+1),INDEX($G$2:$G$1218,MATCH(I371,$G$2:$G$1218,1)-1):INDEX($G$2:$G$1218,MATCH(I371,$G$2:$G$1218,1)+1))</f>
        <v>1.4351607727745368</v>
      </c>
      <c r="K371" s="120">
        <f t="shared" si="5"/>
        <v>10.473523419733265</v>
      </c>
    </row>
    <row r="372" spans="1:11" x14ac:dyDescent="0.2">
      <c r="A372" s="123">
        <v>327.65699999999998</v>
      </c>
      <c r="B372" s="123">
        <v>0.01</v>
      </c>
      <c r="C372" s="125">
        <v>236.79999999999799</v>
      </c>
      <c r="D372" s="120">
        <f>FORECAST(C372,INDEX($B$2:$B$2069,MATCH(C372,$A$2:$A$2069,1)-1):INDEX($B$2:$B$2069,MATCH(C372,$A$2:$A$2069,1)+1),INDEX($A$2:$A$2069,MATCH(C372,$A$2:$A$2069,1)-1):INDEX($A$2:$A$2069,MATCH(C372,$A$2:$A$2069,1)+1))</f>
        <v>1.3335141285125756E-2</v>
      </c>
      <c r="E372" s="135">
        <v>273.79999999999598</v>
      </c>
      <c r="F372" s="120">
        <f>FORECAST(E372,INDEX($D$2:$D$6081,MATCH(E372,$C$2:$C$6081,1)-1):INDEX($D$2:$D$6081,MATCH(E372,$C$2:$C$6081,1)+1),INDEX($C$2:$C$6081,MATCH(E372,$C$2:$C$6081,1)-1):INDEX($C$2:$C$6081,MATCH(E372,$C$2:$C$6081,1)+1))</f>
        <v>7.7840434364553346E-3</v>
      </c>
      <c r="G372" s="125">
        <v>384.5</v>
      </c>
      <c r="H372" s="121">
        <f>FORECAST(G372,INDEX($F$2:$F$3041,MATCH(G372,$E$2:$E$3041,1)-1):INDEX($F$2:$F$3041,MATCH(G372,$E$2:$E$3041,1)+1),INDEX($E$2:$E$3041,MATCH(G372,$E$2:$E$3041,1)-1):INDEX($E$2:$E$3041,MATCH(G372,$E$2:$E$3041,1)+1))</f>
        <v>0.1506594056062025</v>
      </c>
      <c r="I372" s="120">
        <v>570</v>
      </c>
      <c r="J372" s="120">
        <f>FORECAST(I372,INDEX($H$2:$H$1218,MATCH(I372,$G$2:$G$1218,1)-1):INDEX($H$2:$H$1218,MATCH(I372,$G$2:$G$1218,1)+1),INDEX($G$2:$G$1218,MATCH(I372,$G$2:$G$1218,1)-1):INDEX($G$2:$G$1218,MATCH(I372,$G$2:$G$1218,1)+1))</f>
        <v>1.438736441526598</v>
      </c>
      <c r="K372" s="120">
        <f t="shared" si="5"/>
        <v>10.49961795292171</v>
      </c>
    </row>
    <row r="373" spans="1:11" x14ac:dyDescent="0.2">
      <c r="A373" s="123">
        <v>327.99900000000002</v>
      </c>
      <c r="B373" s="123">
        <v>0</v>
      </c>
      <c r="C373" s="125">
        <v>236.89999999999799</v>
      </c>
      <c r="D373" s="120">
        <f>FORECAST(C373,INDEX($B$2:$B$2069,MATCH(C373,$A$2:$A$2069,1)-1):INDEX($B$2:$B$2069,MATCH(C373,$A$2:$A$2069,1)+1),INDEX($A$2:$A$2069,MATCH(C373,$A$2:$A$2069,1)-1):INDEX($A$2:$A$2069,MATCH(C373,$A$2:$A$2069,1)+1))</f>
        <v>1.3336402646841416E-2</v>
      </c>
      <c r="E373" s="124">
        <v>273.99999999999602</v>
      </c>
      <c r="F373" s="120">
        <f>FORECAST(E373,INDEX($D$2:$D$6081,MATCH(E373,$C$2:$C$6081,1)-1):INDEX($D$2:$D$6081,MATCH(E373,$C$2:$C$6081,1)+1),INDEX($C$2:$C$6081,MATCH(E373,$C$2:$C$6081,1)-1):INDEX($C$2:$C$6081,MATCH(E373,$C$2:$C$6081,1)+1))</f>
        <v>8.2973441093789901E-3</v>
      </c>
      <c r="G373" s="125">
        <v>385</v>
      </c>
      <c r="H373" s="121">
        <f>FORECAST(G373,INDEX($F$2:$F$3041,MATCH(G373,$E$2:$E$3041,1)-1):INDEX($F$2:$F$3041,MATCH(G373,$E$2:$E$3041,1)+1),INDEX($E$2:$E$3041,MATCH(G373,$E$2:$E$3041,1)-1):INDEX($E$2:$E$3041,MATCH(G373,$E$2:$E$3041,1)+1))</f>
        <v>0.15721265338282109</v>
      </c>
      <c r="I373" s="120">
        <v>571</v>
      </c>
      <c r="J373" s="120">
        <f>FORECAST(I373,INDEX($H$2:$H$1218,MATCH(I373,$G$2:$G$1218,1)-1):INDEX($H$2:$H$1218,MATCH(I373,$G$2:$G$1218,1)+1),INDEX($G$2:$G$1218,MATCH(I373,$G$2:$G$1218,1)-1):INDEX($G$2:$G$1218,MATCH(I373,$G$2:$G$1218,1)+1))</f>
        <v>1.4449694781685711</v>
      </c>
      <c r="K373" s="120">
        <f t="shared" si="5"/>
        <v>10.545105438703221</v>
      </c>
    </row>
    <row r="374" spans="1:11" x14ac:dyDescent="0.2">
      <c r="A374" s="123">
        <v>328.34100000000001</v>
      </c>
      <c r="B374" s="123">
        <v>0</v>
      </c>
      <c r="C374" s="125">
        <v>236.99999999999801</v>
      </c>
      <c r="D374" s="120">
        <f>FORECAST(C374,INDEX($B$2:$B$2069,MATCH(C374,$A$2:$A$2069,1)-1):INDEX($B$2:$B$2069,MATCH(C374,$A$2:$A$2069,1)+1),INDEX($A$2:$A$2069,MATCH(C374,$A$2:$A$2069,1)-1):INDEX($A$2:$A$2069,MATCH(C374,$A$2:$A$2069,1)+1))</f>
        <v>1.3337664008557074E-2</v>
      </c>
      <c r="E374" s="135">
        <v>274.19999999999601</v>
      </c>
      <c r="F374" s="120">
        <f>FORECAST(E374,INDEX($D$2:$D$6081,MATCH(E374,$C$2:$C$6081,1)-1):INDEX($D$2:$D$6081,MATCH(E374,$C$2:$C$6081,1)+1),INDEX($C$2:$C$6081,MATCH(E374,$C$2:$C$6081,1)-1):INDEX($C$2:$C$6081,MATCH(E374,$C$2:$C$6081,1)+1))</f>
        <v>7.1455474774499983E-3</v>
      </c>
      <c r="G374" s="125">
        <v>385.5</v>
      </c>
      <c r="H374" s="121">
        <f>FORECAST(G374,INDEX($F$2:$F$3041,MATCH(G374,$E$2:$E$3041,1)-1):INDEX($F$2:$F$3041,MATCH(G374,$E$2:$E$3041,1)+1),INDEX($E$2:$E$3041,MATCH(G374,$E$2:$E$3041,1)-1):INDEX($E$2:$E$3041,MATCH(G374,$E$2:$E$3041,1)+1))</f>
        <v>0.15933739264369806</v>
      </c>
      <c r="I374" s="120">
        <v>572</v>
      </c>
      <c r="J374" s="120">
        <f>FORECAST(I374,INDEX($H$2:$H$1218,MATCH(I374,$G$2:$G$1218,1)-1):INDEX($H$2:$H$1218,MATCH(I374,$G$2:$G$1218,1)+1),INDEX($G$2:$G$1218,MATCH(I374,$G$2:$G$1218,1)-1):INDEX($G$2:$G$1218,MATCH(I374,$G$2:$G$1218,1)+1))</f>
        <v>1.4511157424928438</v>
      </c>
      <c r="K374" s="120">
        <f t="shared" si="5"/>
        <v>10.589959677033391</v>
      </c>
    </row>
    <row r="375" spans="1:11" x14ac:dyDescent="0.2">
      <c r="A375" s="123">
        <v>328.68299999999999</v>
      </c>
      <c r="B375" s="123">
        <v>0</v>
      </c>
      <c r="C375" s="125">
        <v>237.099999999998</v>
      </c>
      <c r="D375" s="120">
        <f>FORECAST(C375,INDEX($B$2:$B$2069,MATCH(C375,$A$2:$A$2069,1)-1):INDEX($B$2:$B$2069,MATCH(C375,$A$2:$A$2069,1)+1),INDEX($A$2:$A$2069,MATCH(C375,$A$2:$A$2069,1)-1):INDEX($A$2:$A$2069,MATCH(C375,$A$2:$A$2069,1)+1))</f>
        <v>1.6667671551500091E-2</v>
      </c>
      <c r="E375" s="124">
        <v>274.399999999996</v>
      </c>
      <c r="F375" s="120">
        <f>FORECAST(E375,INDEX($D$2:$D$6081,MATCH(E375,$C$2:$C$6081,1)-1):INDEX($D$2:$D$6081,MATCH(E375,$C$2:$C$6081,1)+1),INDEX($C$2:$C$6081,MATCH(E375,$C$2:$C$6081,1)-1):INDEX($C$2:$C$6081,MATCH(E375,$C$2:$C$6081,1)+1))</f>
        <v>1.0419409089799103E-2</v>
      </c>
      <c r="G375" s="125">
        <v>386</v>
      </c>
      <c r="H375" s="121">
        <f>FORECAST(G375,INDEX($F$2:$F$3041,MATCH(G375,$E$2:$E$3041,1)-1):INDEX($F$2:$F$3041,MATCH(G375,$E$2:$E$3041,1)+1),INDEX($E$2:$E$3041,MATCH(G375,$E$2:$E$3041,1)-1):INDEX($E$2:$E$3041,MATCH(G375,$E$2:$E$3041,1)+1))</f>
        <v>0.15775278148287875</v>
      </c>
      <c r="I375" s="120">
        <v>573</v>
      </c>
      <c r="J375" s="120">
        <f>FORECAST(I375,INDEX($H$2:$H$1218,MATCH(I375,$G$2:$G$1218,1)-1):INDEX($H$2:$H$1218,MATCH(I375,$G$2:$G$1218,1)+1),INDEX($G$2:$G$1218,MATCH(I375,$G$2:$G$1218,1)-1):INDEX($G$2:$G$1218,MATCH(I375,$G$2:$G$1218,1)+1))</f>
        <v>1.448460791122324</v>
      </c>
      <c r="K375" s="120">
        <f t="shared" si="5"/>
        <v>10.570584359727556</v>
      </c>
    </row>
    <row r="376" spans="1:11" x14ac:dyDescent="0.2">
      <c r="A376" s="123">
        <v>329.02499999999998</v>
      </c>
      <c r="B376" s="123">
        <v>0.01</v>
      </c>
      <c r="C376" s="125">
        <v>237.199999999998</v>
      </c>
      <c r="D376" s="120">
        <f>FORECAST(C376,INDEX($B$2:$B$2069,MATCH(C376,$A$2:$A$2069,1)-1):INDEX($B$2:$B$2069,MATCH(C376,$A$2:$A$2069,1)+1),INDEX($A$2:$A$2069,MATCH(C376,$A$2:$A$2069,1)-1):INDEX($A$2:$A$2069,MATCH(C376,$A$2:$A$2069,1)+1))</f>
        <v>1.6668932913215712E-2</v>
      </c>
      <c r="E376" s="135">
        <v>274.59999999999599</v>
      </c>
      <c r="F376" s="120">
        <f>FORECAST(E376,INDEX($D$2:$D$6081,MATCH(E376,$C$2:$C$6081,1)-1):INDEX($D$2:$D$6081,MATCH(E376,$C$2:$C$6081,1)+1),INDEX($C$2:$C$6081,MATCH(E376,$C$2:$C$6081,1)-1):INDEX($C$2:$C$6081,MATCH(E376,$C$2:$C$6081,1)+1))</f>
        <v>1.6985915492846004E-2</v>
      </c>
      <c r="G376" s="125">
        <v>386.5</v>
      </c>
      <c r="H376" s="121">
        <f>FORECAST(G376,INDEX($F$2:$F$3041,MATCH(G376,$E$2:$E$3041,1)-1):INDEX($F$2:$F$3041,MATCH(G376,$E$2:$E$3041,1)+1),INDEX($E$2:$E$3041,MATCH(G376,$E$2:$E$3041,1)-1):INDEX($E$2:$E$3041,MATCH(G376,$E$2:$E$3041,1)+1))</f>
        <v>0.16868878099823359</v>
      </c>
      <c r="I376" s="120">
        <v>574</v>
      </c>
      <c r="J376" s="120">
        <f>FORECAST(I376,INDEX($H$2:$H$1218,MATCH(I376,$G$2:$G$1218,1)-1):INDEX($H$2:$H$1218,MATCH(I376,$G$2:$G$1218,1)+1),INDEX($G$2:$G$1218,MATCH(I376,$G$2:$G$1218,1)-1):INDEX($G$2:$G$1218,MATCH(I376,$G$2:$G$1218,1)+1))</f>
        <v>1.4543234485221082</v>
      </c>
      <c r="K376" s="120">
        <f t="shared" si="5"/>
        <v>10.613368890034781</v>
      </c>
    </row>
    <row r="377" spans="1:11" x14ac:dyDescent="0.2">
      <c r="A377" s="123">
        <v>329.36700000000002</v>
      </c>
      <c r="B377" s="123">
        <v>0.01</v>
      </c>
      <c r="C377" s="125">
        <v>237.29999999999799</v>
      </c>
      <c r="D377" s="120">
        <f>FORECAST(C377,INDEX($B$2:$B$2069,MATCH(C377,$A$2:$A$2069,1)-1):INDEX($B$2:$B$2069,MATCH(C377,$A$2:$A$2069,1)+1),INDEX($A$2:$A$2069,MATCH(C377,$A$2:$A$2069,1)-1):INDEX($A$2:$A$2069,MATCH(C377,$A$2:$A$2069,1)+1))</f>
        <v>1.6670194274931334E-2</v>
      </c>
      <c r="E377" s="124">
        <v>274.79999999999598</v>
      </c>
      <c r="F377" s="120">
        <f>FORECAST(E377,INDEX($D$2:$D$6081,MATCH(E377,$C$2:$C$6081,1)-1):INDEX($D$2:$D$6081,MATCH(E377,$C$2:$C$6081,1)+1),INDEX($C$2:$C$6081,MATCH(E377,$C$2:$C$6081,1)-1):INDEX($C$2:$C$6081,MATCH(E377,$C$2:$C$6081,1)+1))</f>
        <v>1.1921756308456821E-2</v>
      </c>
      <c r="G377" s="125">
        <v>387</v>
      </c>
      <c r="H377" s="121">
        <f>FORECAST(G377,INDEX($F$2:$F$3041,MATCH(G377,$E$2:$E$3041,1)-1):INDEX($F$2:$F$3041,MATCH(G377,$E$2:$E$3041,1)+1),INDEX($E$2:$E$3041,MATCH(G377,$E$2:$E$3041,1)-1):INDEX($E$2:$E$3041,MATCH(G377,$E$2:$E$3041,1)+1))</f>
        <v>0.17439491178182753</v>
      </c>
      <c r="I377" s="120">
        <v>575</v>
      </c>
      <c r="J377" s="120">
        <f>FORECAST(I377,INDEX($H$2:$H$1218,MATCH(I377,$G$2:$G$1218,1)-1):INDEX($H$2:$H$1218,MATCH(I377,$G$2:$G$1218,1)+1),INDEX($G$2:$G$1218,MATCH(I377,$G$2:$G$1218,1)-1):INDEX($G$2:$G$1218,MATCH(I377,$G$2:$G$1218,1)+1))</f>
        <v>1.4567907427211875</v>
      </c>
      <c r="K377" s="120">
        <f t="shared" si="5"/>
        <v>10.631374721902295</v>
      </c>
    </row>
    <row r="378" spans="1:11" x14ac:dyDescent="0.2">
      <c r="A378" s="123">
        <v>329.709</v>
      </c>
      <c r="B378" s="123">
        <v>0</v>
      </c>
      <c r="C378" s="125">
        <v>237.39999999999799</v>
      </c>
      <c r="D378" s="120">
        <f>FORECAST(C378,INDEX($B$2:$B$2069,MATCH(C378,$A$2:$A$2069,1)-1):INDEX($B$2:$B$2069,MATCH(C378,$A$2:$A$2069,1)+1),INDEX($A$2:$A$2069,MATCH(C378,$A$2:$A$2069,1)-1):INDEX($A$2:$A$2069,MATCH(C378,$A$2:$A$2069,1)+1))</f>
        <v>1.3333539355746854E-2</v>
      </c>
      <c r="E378" s="135">
        <v>274.99999999999602</v>
      </c>
      <c r="F378" s="120">
        <f>FORECAST(E378,INDEX($D$2:$D$6081,MATCH(E378,$C$2:$C$6081,1)-1):INDEX($D$2:$D$6081,MATCH(E378,$C$2:$C$6081,1)+1),INDEX($C$2:$C$6081,MATCH(E378,$C$2:$C$6081,1)-1):INDEX($C$2:$C$6081,MATCH(E378,$C$2:$C$6081,1)+1))</f>
        <v>7.5336528642968581E-3</v>
      </c>
      <c r="G378" s="125">
        <v>387.5</v>
      </c>
      <c r="H378" s="121">
        <f>FORECAST(G378,INDEX($F$2:$F$3041,MATCH(G378,$E$2:$E$3041,1)-1):INDEX($F$2:$F$3041,MATCH(G378,$E$2:$E$3041,1)+1),INDEX($E$2:$E$3041,MATCH(G378,$E$2:$E$3041,1)-1):INDEX($E$2:$E$3041,MATCH(G378,$E$2:$E$3041,1)+1))</f>
        <v>0.17615861309140035</v>
      </c>
      <c r="I378" s="120">
        <v>576</v>
      </c>
      <c r="J378" s="120">
        <f>FORECAST(I378,INDEX($H$2:$H$1218,MATCH(I378,$G$2:$G$1218,1)-1):INDEX($H$2:$H$1218,MATCH(I378,$G$2:$G$1218,1)+1),INDEX($G$2:$G$1218,MATCH(I378,$G$2:$G$1218,1)-1):INDEX($G$2:$G$1218,MATCH(I378,$G$2:$G$1218,1)+1))</f>
        <v>1.6851550920472391</v>
      </c>
      <c r="K378" s="120">
        <f t="shared" si="5"/>
        <v>12.297933205294106</v>
      </c>
    </row>
    <row r="379" spans="1:11" x14ac:dyDescent="0.2">
      <c r="A379" s="123">
        <v>330.05</v>
      </c>
      <c r="B379" s="123">
        <v>0.01</v>
      </c>
      <c r="C379" s="125">
        <v>237.49999999999801</v>
      </c>
      <c r="D379" s="120">
        <f>FORECAST(C379,INDEX($B$2:$B$2069,MATCH(C379,$A$2:$A$2069,1)-1):INDEX($B$2:$B$2069,MATCH(C379,$A$2:$A$2069,1)+1),INDEX($A$2:$A$2069,MATCH(C379,$A$2:$A$2069,1)-1):INDEX($A$2:$A$2069,MATCH(C379,$A$2:$A$2069,1)+1))</f>
        <v>1.3334800717462444E-2</v>
      </c>
      <c r="E379" s="124">
        <v>275.19999999999601</v>
      </c>
      <c r="F379" s="120">
        <f>FORECAST(E379,INDEX($D$2:$D$6081,MATCH(E379,$C$2:$C$6081,1)-1):INDEX($D$2:$D$6081,MATCH(E379,$C$2:$C$6081,1)+1),INDEX($C$2:$C$6081,MATCH(E379,$C$2:$C$6081,1)-1):INDEX($C$2:$C$6081,MATCH(E379,$C$2:$C$6081,1)+1))</f>
        <v>8.0469535372209577E-3</v>
      </c>
      <c r="G379" s="125">
        <v>388</v>
      </c>
      <c r="H379" s="121">
        <f>FORECAST(G379,INDEX($F$2:$F$3041,MATCH(G379,$E$2:$E$3041,1)-1):INDEX($F$2:$F$3041,MATCH(G379,$E$2:$E$3041,1)+1),INDEX($E$2:$E$3041,MATCH(G379,$E$2:$E$3041,1)-1):INDEX($E$2:$E$3041,MATCH(G379,$E$2:$E$3041,1)+1))</f>
        <v>0.17968383017159062</v>
      </c>
      <c r="I379" s="120">
        <v>577</v>
      </c>
      <c r="J379" s="120">
        <f>FORECAST(I379,INDEX($H$2:$H$1218,MATCH(I379,$G$2:$G$1218,1)-1):INDEX($H$2:$H$1218,MATCH(I379,$G$2:$G$1218,1)+1),INDEX($G$2:$G$1218,MATCH(I379,$G$2:$G$1218,1)-1):INDEX($G$2:$G$1218,MATCH(I379,$G$2:$G$1218,1)+1))</f>
        <v>2.2766666047596473</v>
      </c>
      <c r="K379" s="120">
        <f t="shared" si="5"/>
        <v>16.614668862344093</v>
      </c>
    </row>
    <row r="380" spans="1:11" x14ac:dyDescent="0.2">
      <c r="A380" s="123">
        <v>330.392</v>
      </c>
      <c r="B380" s="123">
        <v>0.01</v>
      </c>
      <c r="C380" s="125">
        <v>237.599999999998</v>
      </c>
      <c r="D380" s="120">
        <f>FORECAST(C380,INDEX($B$2:$B$2069,MATCH(C380,$A$2:$A$2069,1)-1):INDEX($B$2:$B$2069,MATCH(C380,$A$2:$A$2069,1)+1),INDEX($A$2:$A$2069,MATCH(C380,$A$2:$A$2069,1)-1):INDEX($A$2:$A$2069,MATCH(C380,$A$2:$A$2069,1)+1))</f>
        <v>1.3336062079178031E-2</v>
      </c>
      <c r="E380" s="135">
        <v>275.399999999996</v>
      </c>
      <c r="F380" s="120">
        <f>FORECAST(E380,INDEX($D$2:$D$6081,MATCH(E380,$C$2:$C$6081,1)-1):INDEX($D$2:$D$6081,MATCH(E380,$C$2:$C$6081,1)+1),INDEX($C$2:$C$6081,MATCH(E380,$C$2:$C$6081,1)-1):INDEX($C$2:$C$6081,MATCH(E380,$C$2:$C$6081,1)+1))</f>
        <v>6.5750866685778675E-3</v>
      </c>
      <c r="G380" s="125">
        <v>388.5</v>
      </c>
      <c r="H380" s="121">
        <f>FORECAST(G380,INDEX($F$2:$F$3041,MATCH(G380,$E$2:$E$3041,1)-1):INDEX($F$2:$F$3041,MATCH(G380,$E$2:$E$3041,1)+1),INDEX($E$2:$E$3041,MATCH(G380,$E$2:$E$3041,1)-1):INDEX($E$2:$E$3041,MATCH(G380,$E$2:$E$3041,1)+1))</f>
        <v>0.18083488595303332</v>
      </c>
      <c r="I380" s="120">
        <v>578</v>
      </c>
      <c r="J380" s="120">
        <f>FORECAST(I380,INDEX($H$2:$H$1218,MATCH(I380,$G$2:$G$1218,1)-1):INDEX($H$2:$H$1218,MATCH(I380,$G$2:$G$1218,1)+1),INDEX($G$2:$G$1218,MATCH(I380,$G$2:$G$1218,1)-1):INDEX($G$2:$G$1218,MATCH(I380,$G$2:$G$1218,1)+1))</f>
        <v>1.8667449479940785</v>
      </c>
      <c r="K380" s="120">
        <f t="shared" si="5"/>
        <v>13.623140558452439</v>
      </c>
    </row>
    <row r="381" spans="1:11" x14ac:dyDescent="0.2">
      <c r="A381" s="123">
        <v>330.73399999999998</v>
      </c>
      <c r="B381" s="123">
        <v>0</v>
      </c>
      <c r="C381" s="125">
        <v>237.699999999998</v>
      </c>
      <c r="D381" s="120">
        <f>FORECAST(C381,INDEX($B$2:$B$2069,MATCH(C381,$A$2:$A$2069,1)-1):INDEX($B$2:$B$2069,MATCH(C381,$A$2:$A$2069,1)+1),INDEX($A$2:$A$2069,MATCH(C381,$A$2:$A$2069,1)-1):INDEX($A$2:$A$2069,MATCH(C381,$A$2:$A$2069,1)+1))</f>
        <v>1.333732344089362E-2</v>
      </c>
      <c r="E381" s="124">
        <v>275.59999999999599</v>
      </c>
      <c r="F381" s="120">
        <f>FORECAST(E381,INDEX($D$2:$D$6081,MATCH(E381,$C$2:$C$6081,1)-1):INDEX($D$2:$D$6081,MATCH(E381,$C$2:$C$6081,1)+1),INDEX($C$2:$C$6081,MATCH(E381,$C$2:$C$6081,1)-1):INDEX($C$2:$C$6081,MATCH(E381,$C$2:$C$6081,1)+1))</f>
        <v>9.2677932473561597E-3</v>
      </c>
      <c r="G381" s="125">
        <v>389</v>
      </c>
      <c r="H381" s="121">
        <f>FORECAST(G381,INDEX($F$2:$F$3041,MATCH(G381,$E$2:$E$3041,1)-1):INDEX($F$2:$F$3041,MATCH(G381,$E$2:$E$3041,1)+1),INDEX($E$2:$E$3041,MATCH(G381,$E$2:$E$3041,1)-1):INDEX($E$2:$E$3041,MATCH(G381,$E$2:$E$3041,1)+1))</f>
        <v>0.18812612917792926</v>
      </c>
      <c r="I381" s="120">
        <v>579</v>
      </c>
      <c r="J381" s="120">
        <f>FORECAST(I381,INDEX($H$2:$H$1218,MATCH(I381,$G$2:$G$1218,1)-1):INDEX($H$2:$H$1218,MATCH(I381,$G$2:$G$1218,1)+1),INDEX($G$2:$G$1218,MATCH(I381,$G$2:$G$1218,1)-1):INDEX($G$2:$G$1218,MATCH(I381,$G$2:$G$1218,1)+1))</f>
        <v>2.1987120786502885</v>
      </c>
      <c r="K381" s="120">
        <f t="shared" si="5"/>
        <v>16.04577193430017</v>
      </c>
    </row>
    <row r="382" spans="1:11" x14ac:dyDescent="0.2">
      <c r="A382" s="123">
        <v>331.07499999999999</v>
      </c>
      <c r="B382" s="123">
        <v>0</v>
      </c>
      <c r="C382" s="125">
        <v>237.79999999999799</v>
      </c>
      <c r="D382" s="120">
        <f>FORECAST(C382,INDEX($B$2:$B$2069,MATCH(C382,$A$2:$A$2069,1)-1):INDEX($B$2:$B$2069,MATCH(C382,$A$2:$A$2069,1)+1),INDEX($A$2:$A$2069,MATCH(C382,$A$2:$A$2069,1)-1):INDEX($A$2:$A$2069,MATCH(C382,$A$2:$A$2069,1)+1))</f>
        <v>8.5399449036360764E-3</v>
      </c>
      <c r="E382" s="135">
        <v>275.79999999999598</v>
      </c>
      <c r="F382" s="120">
        <f>FORECAST(E382,INDEX($D$2:$D$6081,MATCH(E382,$C$2:$C$6081,1)-1):INDEX($D$2:$D$6081,MATCH(E382,$C$2:$C$6081,1)+1),INDEX($C$2:$C$6081,MATCH(E382,$C$2:$C$6081,1)-1):INDEX($C$2:$C$6081,MATCH(E382,$C$2:$C$6081,1)+1))</f>
        <v>1.3201815443482978E-2</v>
      </c>
      <c r="G382" s="125">
        <v>389.5</v>
      </c>
      <c r="H382" s="121">
        <f>FORECAST(G382,INDEX($F$2:$F$3041,MATCH(G382,$E$2:$E$3041,1)-1):INDEX($F$2:$F$3041,MATCH(G382,$E$2:$E$3041,1)+1),INDEX($E$2:$E$3041,MATCH(G382,$E$2:$E$3041,1)-1):INDEX($E$2:$E$3041,MATCH(G382,$E$2:$E$3041,1)+1))</f>
        <v>0.19695446589884913</v>
      </c>
      <c r="I382" s="120">
        <v>580</v>
      </c>
      <c r="J382" s="120">
        <f>FORECAST(I382,INDEX($H$2:$H$1218,MATCH(I382,$G$2:$G$1218,1)-1):INDEX($H$2:$H$1218,MATCH(I382,$G$2:$G$1218,1)+1),INDEX($G$2:$G$1218,MATCH(I382,$G$2:$G$1218,1)-1):INDEX($G$2:$G$1218,MATCH(I382,$G$2:$G$1218,1)+1))</f>
        <v>1.7827990522845312</v>
      </c>
      <c r="K382" s="120">
        <f t="shared" si="5"/>
        <v>13.010519783565531</v>
      </c>
    </row>
    <row r="383" spans="1:11" x14ac:dyDescent="0.2">
      <c r="A383" s="123">
        <v>331.41699999999997</v>
      </c>
      <c r="B383" s="123">
        <v>0.01</v>
      </c>
      <c r="C383" s="125">
        <v>237.89999999999799</v>
      </c>
      <c r="D383" s="120">
        <f>FORECAST(C383,INDEX($B$2:$B$2069,MATCH(C383,$A$2:$A$2069,1)-1):INDEX($B$2:$B$2069,MATCH(C383,$A$2:$A$2069,1)+1),INDEX($A$2:$A$2069,MATCH(C383,$A$2:$A$2069,1)-1):INDEX($A$2:$A$2069,MATCH(C383,$A$2:$A$2069,1)+1))</f>
        <v>5.7851239669970411E-3</v>
      </c>
      <c r="E383" s="124">
        <v>275.99999999999602</v>
      </c>
      <c r="F383" s="120">
        <f>FORECAST(E383,INDEX($D$2:$D$6081,MATCH(E383,$C$2:$C$6081,1)-1):INDEX($D$2:$D$6081,MATCH(E383,$C$2:$C$6081,1)+1),INDEX($C$2:$C$6081,MATCH(E383,$C$2:$C$6081,1)-1):INDEX($C$2:$C$6081,MATCH(E383,$C$2:$C$6081,1)+1))</f>
        <v>1.6581920903899316E-2</v>
      </c>
      <c r="G383" s="125">
        <v>390</v>
      </c>
      <c r="H383" s="121">
        <f>FORECAST(G383,INDEX($F$2:$F$3041,MATCH(G383,$E$2:$E$3041,1)-1):INDEX($F$2:$F$3041,MATCH(G383,$E$2:$E$3041,1)+1),INDEX($E$2:$E$3041,MATCH(G383,$E$2:$E$3041,1)-1):INDEX($E$2:$E$3041,MATCH(G383,$E$2:$E$3041,1)+1))</f>
        <v>0.20827622019999659</v>
      </c>
      <c r="I383" s="120">
        <v>581</v>
      </c>
      <c r="J383" s="120">
        <f>FORECAST(I383,INDEX($H$2:$H$1218,MATCH(I383,$G$2:$G$1218,1)-1):INDEX($H$2:$H$1218,MATCH(I383,$G$2:$G$1218,1)+1),INDEX($G$2:$G$1218,MATCH(I383,$G$2:$G$1218,1)-1):INDEX($G$2:$G$1218,MATCH(I383,$G$2:$G$1218,1)+1))</f>
        <v>1.475453182427529</v>
      </c>
      <c r="K383" s="120">
        <f t="shared" si="5"/>
        <v>10.76756956713615</v>
      </c>
    </row>
    <row r="384" spans="1:11" x14ac:dyDescent="0.2">
      <c r="A384" s="123">
        <v>331.75799999999998</v>
      </c>
      <c r="B384" s="123">
        <v>0</v>
      </c>
      <c r="C384" s="125">
        <v>237.99999999999801</v>
      </c>
      <c r="D384" s="120">
        <f>FORECAST(C384,INDEX($B$2:$B$2069,MATCH(C384,$A$2:$A$2069,1)-1):INDEX($B$2:$B$2069,MATCH(C384,$A$2:$A$2069,1)+1),INDEX($A$2:$A$2069,MATCH(C384,$A$2:$A$2069,1)-1):INDEX($A$2:$A$2069,MATCH(C384,$A$2:$A$2069,1)+1))</f>
        <v>3.0303030303571177E-3</v>
      </c>
      <c r="E384" s="135">
        <v>276.19999999999601</v>
      </c>
      <c r="F384" s="120">
        <f>FORECAST(E384,INDEX($D$2:$D$6081,MATCH(E384,$C$2:$C$6081,1)-1):INDEX($D$2:$D$6081,MATCH(E384,$C$2:$C$6081,1)+1),INDEX($C$2:$C$6081,MATCH(E384,$C$2:$C$6081,1)-1):INDEX($C$2:$C$6081,MATCH(E384,$C$2:$C$6081,1)+1))</f>
        <v>1.1478342749548176E-2</v>
      </c>
      <c r="G384" s="125">
        <v>390.5</v>
      </c>
      <c r="H384" s="121">
        <f>FORECAST(G384,INDEX($F$2:$F$3041,MATCH(G384,$E$2:$E$3041,1)-1):INDEX($F$2:$F$3041,MATCH(G384,$E$2:$E$3041,1)+1),INDEX($E$2:$E$3041,MATCH(G384,$E$2:$E$3041,1)-1):INDEX($E$2:$E$3041,MATCH(G384,$E$2:$E$3041,1)+1))</f>
        <v>0.21539917338330206</v>
      </c>
      <c r="I384" s="120">
        <v>582</v>
      </c>
      <c r="J384" s="120">
        <f>FORECAST(I384,INDEX($H$2:$H$1218,MATCH(I384,$G$2:$G$1218,1)-1):INDEX($H$2:$H$1218,MATCH(I384,$G$2:$G$1218,1)+1),INDEX($G$2:$G$1218,MATCH(I384,$G$2:$G$1218,1)-1):INDEX($G$2:$G$1218,MATCH(I384,$G$2:$G$1218,1)+1))</f>
        <v>1.4624938714962161</v>
      </c>
      <c r="K384" s="120">
        <f t="shared" si="5"/>
        <v>10.672995043418984</v>
      </c>
    </row>
    <row r="385" spans="1:11" x14ac:dyDescent="0.2">
      <c r="A385" s="123">
        <v>332.09899999999999</v>
      </c>
      <c r="B385" s="123">
        <v>0</v>
      </c>
      <c r="C385" s="125">
        <v>238.099999999998</v>
      </c>
      <c r="D385" s="120">
        <f>FORECAST(C385,INDEX($B$2:$B$2069,MATCH(C385,$A$2:$A$2069,1)-1):INDEX($B$2:$B$2069,MATCH(C385,$A$2:$A$2069,1)+1),INDEX($A$2:$A$2069,MATCH(C385,$A$2:$A$2069,1)-1):INDEX($A$2:$A$2069,MATCH(C385,$A$2:$A$2069,1)+1))</f>
        <v>2.7548209371897059E-4</v>
      </c>
      <c r="E385" s="124">
        <v>276.399999999996</v>
      </c>
      <c r="F385" s="120">
        <f>FORECAST(E385,INDEX($D$2:$D$6081,MATCH(E385,$C$2:$C$6081,1)-1):INDEX($D$2:$D$6081,MATCH(E385,$C$2:$C$6081,1)+1),INDEX($C$2:$C$6081,MATCH(E385,$C$2:$C$6081,1)-1):INDEX($C$2:$C$6081,MATCH(E385,$C$2:$C$6081,1)+1))</f>
        <v>7.7702185664643153E-3</v>
      </c>
      <c r="G385" s="125">
        <v>391</v>
      </c>
      <c r="H385" s="121">
        <f>FORECAST(G385,INDEX($F$2:$F$3041,MATCH(G385,$E$2:$E$3041,1)-1):INDEX($F$2:$F$3041,MATCH(G385,$E$2:$E$3041,1)+1),INDEX($E$2:$E$3041,MATCH(G385,$E$2:$E$3041,1)-1):INDEX($E$2:$E$3041,MATCH(G385,$E$2:$E$3041,1)+1))</f>
        <v>0.21182017165982137</v>
      </c>
      <c r="I385" s="120">
        <v>583</v>
      </c>
      <c r="J385" s="120">
        <f>FORECAST(I385,INDEX($H$2:$H$1218,MATCH(I385,$G$2:$G$1218,1)-1):INDEX($H$2:$H$1218,MATCH(I385,$G$2:$G$1218,1)+1),INDEX($G$2:$G$1218,MATCH(I385,$G$2:$G$1218,1)-1):INDEX($G$2:$G$1218,MATCH(I385,$G$2:$G$1218,1)+1))</f>
        <v>1.4666703179956462</v>
      </c>
      <c r="K385" s="120">
        <f t="shared" si="5"/>
        <v>10.703473935437806</v>
      </c>
    </row>
    <row r="386" spans="1:11" x14ac:dyDescent="0.2">
      <c r="A386" s="123">
        <v>332.44</v>
      </c>
      <c r="B386" s="123">
        <v>0</v>
      </c>
      <c r="C386" s="125">
        <v>238.199999999998</v>
      </c>
      <c r="D386" s="120">
        <f>FORECAST(C386,INDEX($B$2:$B$2069,MATCH(C386,$A$2:$A$2069,1)-1):INDEX($B$2:$B$2069,MATCH(C386,$A$2:$A$2069,1)+1),INDEX($A$2:$A$2069,MATCH(C386,$A$2:$A$2069,1)-1):INDEX($A$2:$A$2069,MATCH(C386,$A$2:$A$2069,1)+1))</f>
        <v>6.6666666666666662E-3</v>
      </c>
      <c r="E386" s="135">
        <v>276.59999999999599</v>
      </c>
      <c r="F386" s="120">
        <f>FORECAST(E386,INDEX($D$2:$D$6081,MATCH(E386,$C$2:$C$6081,1)-1):INDEX($D$2:$D$6081,MATCH(E386,$C$2:$C$6081,1)+1),INDEX($C$2:$C$6081,MATCH(E386,$C$2:$C$6081,1)-1):INDEX($C$2:$C$6081,MATCH(E386,$C$2:$C$6081,1)+1))</f>
        <v>8.2863895218481254E-3</v>
      </c>
      <c r="G386" s="125">
        <v>391.5</v>
      </c>
      <c r="H386" s="121">
        <f>FORECAST(G386,INDEX($F$2:$F$3041,MATCH(G386,$E$2:$E$3041,1)-1):INDEX($F$2:$F$3041,MATCH(G386,$E$2:$E$3041,1)+1),INDEX($E$2:$E$3041,MATCH(G386,$E$2:$E$3041,1)-1):INDEX($E$2:$E$3041,MATCH(G386,$E$2:$E$3041,1)+1))</f>
        <v>0.20999990590213863</v>
      </c>
      <c r="I386" s="120">
        <v>584</v>
      </c>
      <c r="J386" s="120">
        <f>FORECAST(I386,INDEX($H$2:$H$1218,MATCH(I386,$G$2:$G$1218,1)-1):INDEX($H$2:$H$1218,MATCH(I386,$G$2:$G$1218,1)+1),INDEX($G$2:$G$1218,MATCH(I386,$G$2:$G$1218,1)-1):INDEX($G$2:$G$1218,MATCH(I386,$G$2:$G$1218,1)+1))</f>
        <v>1.461127878940891</v>
      </c>
      <c r="K386" s="120">
        <f t="shared" ref="K386:K449" si="6">J386/$K$1</f>
        <v>10.663026296160293</v>
      </c>
    </row>
    <row r="387" spans="1:11" x14ac:dyDescent="0.2">
      <c r="A387" s="123">
        <v>332.78100000000001</v>
      </c>
      <c r="B387" s="123">
        <v>0</v>
      </c>
      <c r="C387" s="125">
        <v>238.29999999999799</v>
      </c>
      <c r="D387" s="120">
        <f>FORECAST(C387,INDEX($B$2:$B$2069,MATCH(C387,$A$2:$A$2069,1)-1):INDEX($B$2:$B$2069,MATCH(C387,$A$2:$A$2069,1)+1),INDEX($A$2:$A$2069,MATCH(C387,$A$2:$A$2069,1)-1):INDEX($A$2:$A$2069,MATCH(C387,$A$2:$A$2069,1)+1))</f>
        <v>6.6666666666666662E-3</v>
      </c>
      <c r="E387" s="124">
        <v>276.79999999999598</v>
      </c>
      <c r="F387" s="120">
        <f>FORECAST(E387,INDEX($D$2:$D$6081,MATCH(E387,$C$2:$C$6081,1)-1):INDEX($D$2:$D$6081,MATCH(E387,$C$2:$C$6081,1)+1),INDEX($C$2:$C$6081,MATCH(E387,$C$2:$C$6081,1)-1):INDEX($C$2:$C$6081,MATCH(E387,$C$2:$C$6081,1)+1))</f>
        <v>6.6547483583783151E-3</v>
      </c>
      <c r="G387" s="125">
        <v>392</v>
      </c>
      <c r="H387" s="121">
        <f>FORECAST(G387,INDEX($F$2:$F$3041,MATCH(G387,$E$2:$E$3041,1)-1):INDEX($F$2:$F$3041,MATCH(G387,$E$2:$E$3041,1)+1),INDEX($E$2:$E$3041,MATCH(G387,$E$2:$E$3041,1)-1):INDEX($E$2:$E$3041,MATCH(G387,$E$2:$E$3041,1)+1))</f>
        <v>0.21358616397654107</v>
      </c>
      <c r="I387" s="120">
        <v>585</v>
      </c>
      <c r="J387" s="120">
        <f>FORECAST(I387,INDEX($H$2:$H$1218,MATCH(I387,$G$2:$G$1218,1)-1):INDEX($H$2:$H$1218,MATCH(I387,$G$2:$G$1218,1)+1),INDEX($G$2:$G$1218,MATCH(I387,$G$2:$G$1218,1)-1):INDEX($G$2:$G$1218,MATCH(I387,$G$2:$G$1218,1)+1))</f>
        <v>1.44619160914338</v>
      </c>
      <c r="K387" s="120">
        <f t="shared" si="6"/>
        <v>10.554024312204685</v>
      </c>
    </row>
    <row r="388" spans="1:11" x14ac:dyDescent="0.2">
      <c r="A388" s="123">
        <v>333.12200000000001</v>
      </c>
      <c r="B388" s="123">
        <v>0</v>
      </c>
      <c r="C388" s="125">
        <v>238.39999999999799</v>
      </c>
      <c r="D388" s="120">
        <f>FORECAST(C388,INDEX($B$2:$B$2069,MATCH(C388,$A$2:$A$2069,1)-1):INDEX($B$2:$B$2069,MATCH(C388,$A$2:$A$2069,1)+1),INDEX($A$2:$A$2069,MATCH(C388,$A$2:$A$2069,1)-1):INDEX($A$2:$A$2069,MATCH(C388,$A$2:$A$2069,1)+1))</f>
        <v>6.6666666666666654E-3</v>
      </c>
      <c r="E388" s="135">
        <v>276.99999999999602</v>
      </c>
      <c r="F388" s="120">
        <f>FORECAST(E388,INDEX($D$2:$D$6081,MATCH(E388,$C$2:$C$6081,1)-1):INDEX($D$2:$D$6081,MATCH(E388,$C$2:$C$6081,1)+1),INDEX($C$2:$C$6081,MATCH(E388,$C$2:$C$6081,1)-1):INDEX($C$2:$C$6081,MATCH(E388,$C$2:$C$6081,1)+1))</f>
        <v>9.0279063475038335E-3</v>
      </c>
      <c r="G388" s="125">
        <v>392.5</v>
      </c>
      <c r="H388" s="121">
        <f>FORECAST(G388,INDEX($F$2:$F$3041,MATCH(G388,$E$2:$E$3041,1)-1):INDEX($F$2:$F$3041,MATCH(G388,$E$2:$E$3041,1)+1),INDEX($E$2:$E$3041,MATCH(G388,$E$2:$E$3041,1)-1):INDEX($E$2:$E$3041,MATCH(G388,$E$2:$E$3041,1)+1))</f>
        <v>0.21958363255863045</v>
      </c>
      <c r="I388" s="120">
        <v>586</v>
      </c>
      <c r="J388" s="120">
        <f>FORECAST(I388,INDEX($H$2:$H$1218,MATCH(I388,$G$2:$G$1218,1)-1):INDEX($H$2:$H$1218,MATCH(I388,$G$2:$G$1218,1)+1),INDEX($G$2:$G$1218,MATCH(I388,$G$2:$G$1218,1)-1):INDEX($G$2:$G$1218,MATCH(I388,$G$2:$G$1218,1)+1))</f>
        <v>1.4361134095087909</v>
      </c>
      <c r="K388" s="120">
        <f t="shared" si="6"/>
        <v>10.480475576826731</v>
      </c>
    </row>
    <row r="389" spans="1:11" x14ac:dyDescent="0.2">
      <c r="A389" s="123">
        <v>333.46300000000002</v>
      </c>
      <c r="B389" s="123">
        <v>0.01</v>
      </c>
      <c r="C389" s="125">
        <v>238.49999999999801</v>
      </c>
      <c r="D389" s="120">
        <f>FORECAST(C389,INDEX($B$2:$B$2069,MATCH(C389,$A$2:$A$2069,1)-1):INDEX($B$2:$B$2069,MATCH(C389,$A$2:$A$2069,1)+1),INDEX($A$2:$A$2069,MATCH(C389,$A$2:$A$2069,1)-1):INDEX($A$2:$A$2069,MATCH(C389,$A$2:$A$2069,1)+1))</f>
        <v>7.0385674930850683E-3</v>
      </c>
      <c r="E389" s="124">
        <v>277.19999999999601</v>
      </c>
      <c r="F389" s="120">
        <f>FORECAST(E389,INDEX($D$2:$D$6081,MATCH(E389,$C$2:$C$6081,1)-1):INDEX($D$2:$D$6081,MATCH(E389,$C$2:$C$6081,1)+1),INDEX($C$2:$C$6081,MATCH(E389,$C$2:$C$6081,1)-1):INDEX($C$2:$C$6081,MATCH(E389,$C$2:$C$6081,1)+1))</f>
        <v>7.3308926916304529E-3</v>
      </c>
      <c r="G389" s="125">
        <v>393</v>
      </c>
      <c r="H389" s="121">
        <f>FORECAST(G389,INDEX($F$2:$F$3041,MATCH(G389,$E$2:$E$3041,1)-1):INDEX($F$2:$F$3041,MATCH(G389,$E$2:$E$3041,1)+1),INDEX($E$2:$E$3041,MATCH(G389,$E$2:$E$3041,1)-1):INDEX($E$2:$E$3041,MATCH(G389,$E$2:$E$3041,1)+1))</f>
        <v>0.22500849473333329</v>
      </c>
      <c r="I389" s="120">
        <v>587</v>
      </c>
      <c r="J389" s="120">
        <f>FORECAST(I389,INDEX($H$2:$H$1218,MATCH(I389,$G$2:$G$1218,1)-1):INDEX($H$2:$H$1218,MATCH(I389,$G$2:$G$1218,1)+1),INDEX($G$2:$G$1218,MATCH(I389,$G$2:$G$1218,1)-1):INDEX($G$2:$G$1218,MATCH(I389,$G$2:$G$1218,1)+1))</f>
        <v>1.4518688589829196</v>
      </c>
      <c r="K389" s="120">
        <f t="shared" si="6"/>
        <v>10.595455774297356</v>
      </c>
    </row>
    <row r="390" spans="1:11" x14ac:dyDescent="0.2">
      <c r="A390" s="123">
        <v>333.80399999999997</v>
      </c>
      <c r="B390" s="123">
        <v>0.02</v>
      </c>
      <c r="C390" s="125">
        <v>238.599999999998</v>
      </c>
      <c r="D390" s="120">
        <f>FORECAST(C390,INDEX($B$2:$B$2069,MATCH(C390,$A$2:$A$2069,1)-1):INDEX($B$2:$B$2069,MATCH(C390,$A$2:$A$2069,1)+1),INDEX($A$2:$A$2069,MATCH(C390,$A$2:$A$2069,1)-1):INDEX($A$2:$A$2069,MATCH(C390,$A$2:$A$2069,1)+1))</f>
        <v>8.415977961404586E-3</v>
      </c>
      <c r="E390" s="135">
        <v>277.399999999996</v>
      </c>
      <c r="F390" s="120">
        <f>FORECAST(E390,INDEX($D$2:$D$6081,MATCH(E390,$C$2:$C$6081,1)-1):INDEX($D$2:$D$6081,MATCH(E390,$C$2:$C$6081,1)+1),INDEX($C$2:$C$6081,MATCH(E390,$C$2:$C$6081,1)-1):INDEX($C$2:$C$6081,MATCH(E390,$C$2:$C$6081,1)+1))</f>
        <v>3.6581920904512621E-3</v>
      </c>
      <c r="G390" s="125">
        <v>393.5</v>
      </c>
      <c r="H390" s="121">
        <f>FORECAST(G390,INDEX($F$2:$F$3041,MATCH(G390,$E$2:$E$3041,1)-1):INDEX($F$2:$F$3041,MATCH(G390,$E$2:$E$3041,1)+1),INDEX($E$2:$E$3041,MATCH(G390,$E$2:$E$3041,1)-1):INDEX($E$2:$E$3041,MATCH(G390,$E$2:$E$3041,1)+1))</f>
        <v>0.23657322460074326</v>
      </c>
      <c r="I390" s="120">
        <v>588</v>
      </c>
      <c r="J390" s="120">
        <f>FORECAST(I390,INDEX($H$2:$H$1218,MATCH(I390,$G$2:$G$1218,1)-1):INDEX($H$2:$H$1218,MATCH(I390,$G$2:$G$1218,1)+1),INDEX($G$2:$G$1218,MATCH(I390,$G$2:$G$1218,1)-1):INDEX($G$2:$G$1218,MATCH(I390,$G$2:$G$1218,1)+1))</f>
        <v>1.4280388747366501</v>
      </c>
      <c r="K390" s="120">
        <f t="shared" si="6"/>
        <v>10.42154919683937</v>
      </c>
    </row>
    <row r="391" spans="1:11" x14ac:dyDescent="0.2">
      <c r="A391" s="123">
        <v>334.14499999999998</v>
      </c>
      <c r="B391" s="123">
        <v>0</v>
      </c>
      <c r="C391" s="125">
        <v>238.699999999998</v>
      </c>
      <c r="D391" s="120">
        <f>FORECAST(C391,INDEX($B$2:$B$2069,MATCH(C391,$A$2:$A$2069,1)-1):INDEX($B$2:$B$2069,MATCH(C391,$A$2:$A$2069,1)+1),INDEX($A$2:$A$2069,MATCH(C391,$A$2:$A$2069,1)-1):INDEX($A$2:$A$2069,MATCH(C391,$A$2:$A$2069,1)+1))</f>
        <v>9.7933884297241036E-3</v>
      </c>
      <c r="E391" s="124">
        <v>277.59999999999599</v>
      </c>
      <c r="F391" s="120">
        <f>FORECAST(E391,INDEX($D$2:$D$6081,MATCH(E391,$C$2:$C$6081,1)-1):INDEX($D$2:$D$6081,MATCH(E391,$C$2:$C$6081,1)+1),INDEX($C$2:$C$6081,MATCH(E391,$C$2:$C$6081,1)-1):INDEX($C$2:$C$6081,MATCH(E391,$C$2:$C$6081,1)+1))</f>
        <v>8.4447555714479705E-3</v>
      </c>
      <c r="G391" s="125">
        <v>394</v>
      </c>
      <c r="H391" s="121">
        <f>FORECAST(G391,INDEX($F$2:$F$3041,MATCH(G391,$E$2:$E$3041,1)-1):INDEX($F$2:$F$3041,MATCH(G391,$E$2:$E$3041,1)+1),INDEX($E$2:$E$3041,MATCH(G391,$E$2:$E$3041,1)-1):INDEX($E$2:$E$3041,MATCH(G391,$E$2:$E$3041,1)+1))</f>
        <v>0.24047887544679036</v>
      </c>
      <c r="I391" s="120">
        <v>589</v>
      </c>
      <c r="J391" s="120">
        <f>FORECAST(I391,INDEX($H$2:$H$1218,MATCH(I391,$G$2:$G$1218,1)-1):INDEX($H$2:$H$1218,MATCH(I391,$G$2:$G$1218,1)+1),INDEX($G$2:$G$1218,MATCH(I391,$G$2:$G$1218,1)-1):INDEX($G$2:$G$1218,MATCH(I391,$G$2:$G$1218,1)+1))</f>
        <v>1.3807146188946247</v>
      </c>
      <c r="K391" s="120">
        <f t="shared" si="6"/>
        <v>10.076186007372673</v>
      </c>
    </row>
    <row r="392" spans="1:11" x14ac:dyDescent="0.2">
      <c r="A392" s="123">
        <v>334.48500000000001</v>
      </c>
      <c r="B392" s="123">
        <v>0</v>
      </c>
      <c r="C392" s="125">
        <v>238.79999999999799</v>
      </c>
      <c r="D392" s="120">
        <f>FORECAST(C392,INDEX($B$2:$B$2069,MATCH(C392,$A$2:$A$2069,1)-1):INDEX($B$2:$B$2069,MATCH(C392,$A$2:$A$2069,1)+1),INDEX($A$2:$A$2069,MATCH(C392,$A$2:$A$2069,1)-1):INDEX($A$2:$A$2069,MATCH(C392,$A$2:$A$2069,1)+1))</f>
        <v>1.1170798898043621E-2</v>
      </c>
      <c r="E392" s="135">
        <v>277.79999999999598</v>
      </c>
      <c r="F392" s="120">
        <f>FORECAST(E392,INDEX($D$2:$D$6081,MATCH(E392,$C$2:$C$6081,1)-1):INDEX($D$2:$D$6081,MATCH(E392,$C$2:$C$6081,1)+1),INDEX($C$2:$C$6081,MATCH(E392,$C$2:$C$6081,1)-1):INDEX($C$2:$C$6081,MATCH(E392,$C$2:$C$6081,1)+1))</f>
        <v>1.0859956911423829E-2</v>
      </c>
      <c r="G392" s="125">
        <v>394.5</v>
      </c>
      <c r="H392" s="121">
        <f>FORECAST(G392,INDEX($F$2:$F$3041,MATCH(G392,$E$2:$E$3041,1)-1):INDEX($F$2:$F$3041,MATCH(G392,$E$2:$E$3041,1)+1),INDEX($E$2:$E$3041,MATCH(G392,$E$2:$E$3041,1)-1):INDEX($E$2:$E$3041,MATCH(G392,$E$2:$E$3041,1)+1))</f>
        <v>0.24508680235266445</v>
      </c>
      <c r="I392" s="120">
        <v>590</v>
      </c>
      <c r="J392" s="120">
        <f>FORECAST(I392,INDEX($H$2:$H$1218,MATCH(I392,$G$2:$G$1218,1)-1):INDEX($H$2:$H$1218,MATCH(I392,$G$2:$G$1218,1)+1),INDEX($G$2:$G$1218,MATCH(I392,$G$2:$G$1218,1)-1):INDEX($G$2:$G$1218,MATCH(I392,$G$2:$G$1218,1)+1))</f>
        <v>1.3706655122612332</v>
      </c>
      <c r="K392" s="120">
        <f t="shared" si="6"/>
        <v>10.002849587043439</v>
      </c>
    </row>
    <row r="393" spans="1:11" x14ac:dyDescent="0.2">
      <c r="A393" s="123">
        <v>334.82600000000002</v>
      </c>
      <c r="B393" s="123">
        <v>0</v>
      </c>
      <c r="C393" s="125">
        <v>238.89999999999799</v>
      </c>
      <c r="D393" s="120">
        <f>FORECAST(C393,INDEX($B$2:$B$2069,MATCH(C393,$A$2:$A$2069,1)-1):INDEX($B$2:$B$2069,MATCH(C393,$A$2:$A$2069,1)+1),INDEX($A$2:$A$2069,MATCH(C393,$A$2:$A$2069,1)-1):INDEX($A$2:$A$2069,MATCH(C393,$A$2:$A$2069,1)+1))</f>
        <v>0.01</v>
      </c>
      <c r="E393" s="124">
        <v>277.99999999999602</v>
      </c>
      <c r="F393" s="120">
        <f>FORECAST(E393,INDEX($D$2:$D$6081,MATCH(E393,$C$2:$C$6081,1)-1):INDEX($D$2:$D$6081,MATCH(E393,$C$2:$C$6081,1)+1),INDEX($C$2:$C$6081,MATCH(E393,$C$2:$C$6081,1)-1):INDEX($C$2:$C$6081,MATCH(E393,$C$2:$C$6081,1)+1))</f>
        <v>6.6638480395427553E-3</v>
      </c>
      <c r="G393" s="125">
        <v>395</v>
      </c>
      <c r="H393" s="121">
        <f>FORECAST(G393,INDEX($F$2:$F$3041,MATCH(G393,$E$2:$E$3041,1)-1):INDEX($F$2:$F$3041,MATCH(G393,$E$2:$E$3041,1)+1),INDEX($E$2:$E$3041,MATCH(G393,$E$2:$E$3041,1)-1):INDEX($E$2:$E$3041,MATCH(G393,$E$2:$E$3041,1)+1))</f>
        <v>0.24713378172885925</v>
      </c>
      <c r="I393" s="120">
        <v>591</v>
      </c>
      <c r="J393" s="120">
        <f>FORECAST(I393,INDEX($H$2:$H$1218,MATCH(I393,$G$2:$G$1218,1)-1):INDEX($H$2:$H$1218,MATCH(I393,$G$2:$G$1218,1)+1),INDEX($G$2:$G$1218,MATCH(I393,$G$2:$G$1218,1)-1):INDEX($G$2:$G$1218,MATCH(I393,$G$2:$G$1218,1)+1))</f>
        <v>1.3597967466279721</v>
      </c>
      <c r="K393" s="120">
        <f t="shared" si="6"/>
        <v>9.9235314551915756</v>
      </c>
    </row>
    <row r="394" spans="1:11" x14ac:dyDescent="0.2">
      <c r="A394" s="123">
        <v>335.16699999999997</v>
      </c>
      <c r="B394" s="123">
        <v>0.01</v>
      </c>
      <c r="C394" s="125">
        <v>238.99999999999801</v>
      </c>
      <c r="D394" s="120">
        <f>FORECAST(C394,INDEX($B$2:$B$2069,MATCH(C394,$A$2:$A$2069,1)-1):INDEX($B$2:$B$2069,MATCH(C394,$A$2:$A$2069,1)+1),INDEX($A$2:$A$2069,MATCH(C394,$A$2:$A$2069,1)-1):INDEX($A$2:$A$2069,MATCH(C394,$A$2:$A$2069,1)+1))</f>
        <v>0.01</v>
      </c>
      <c r="E394" s="135">
        <v>278.19999999999499</v>
      </c>
      <c r="F394" s="120">
        <f>FORECAST(E394,INDEX($D$2:$D$6081,MATCH(E394,$C$2:$C$6081,1)-1):INDEX($D$2:$D$6081,MATCH(E394,$C$2:$C$6081,1)+1),INDEX($C$2:$C$6081,MATCH(E394,$C$2:$C$6081,1)-1):INDEX($C$2:$C$6081,MATCH(E394,$C$2:$C$6081,1)+1))</f>
        <v>8.8843423336513183E-3</v>
      </c>
      <c r="G394" s="125">
        <v>395.5</v>
      </c>
      <c r="H394" s="121">
        <f>FORECAST(G394,INDEX($F$2:$F$3041,MATCH(G394,$E$2:$E$3041,1)-1):INDEX($F$2:$F$3041,MATCH(G394,$E$2:$E$3041,1)+1),INDEX($E$2:$E$3041,MATCH(G394,$E$2:$E$3041,1)-1):INDEX($E$2:$E$3041,MATCH(G394,$E$2:$E$3041,1)+1))</f>
        <v>0.25758446543972902</v>
      </c>
      <c r="I394" s="120">
        <v>592</v>
      </c>
      <c r="J394" s="120">
        <f>FORECAST(I394,INDEX($H$2:$H$1218,MATCH(I394,$G$2:$G$1218,1)-1):INDEX($H$2:$H$1218,MATCH(I394,$G$2:$G$1218,1)+1),INDEX($G$2:$G$1218,MATCH(I394,$G$2:$G$1218,1)-1):INDEX($G$2:$G$1218,MATCH(I394,$G$2:$G$1218,1)+1))</f>
        <v>1.3582741024791263</v>
      </c>
      <c r="K394" s="120">
        <f t="shared" si="6"/>
        <v>9.9124194951551932</v>
      </c>
    </row>
    <row r="395" spans="1:11" x14ac:dyDescent="0.2">
      <c r="A395" s="123">
        <v>335.50700000000001</v>
      </c>
      <c r="B395" s="123">
        <v>0</v>
      </c>
      <c r="C395" s="125">
        <v>239.099999999998</v>
      </c>
      <c r="D395" s="120">
        <f>FORECAST(C395,INDEX($B$2:$B$2069,MATCH(C395,$A$2:$A$2069,1)-1):INDEX($B$2:$B$2069,MATCH(C395,$A$2:$A$2069,1)+1),INDEX($A$2:$A$2069,MATCH(C395,$A$2:$A$2069,1)-1):INDEX($A$2:$A$2069,MATCH(C395,$A$2:$A$2069,1)+1))</f>
        <v>1.0000000000000002E-2</v>
      </c>
      <c r="E395" s="124">
        <v>278.399999999996</v>
      </c>
      <c r="F395" s="120">
        <f>FORECAST(E395,INDEX($D$2:$D$6081,MATCH(E395,$C$2:$C$6081,1)-1):INDEX($D$2:$D$6081,MATCH(E395,$C$2:$C$6081,1)+1),INDEX($C$2:$C$6081,MATCH(E395,$C$2:$C$6081,1)-1):INDEX($C$2:$C$6081,MATCH(E395,$C$2:$C$6081,1)+1))</f>
        <v>1.3333333333333331E-2</v>
      </c>
      <c r="G395" s="125">
        <v>396</v>
      </c>
      <c r="H395" s="121">
        <f>FORECAST(G395,INDEX($F$2:$F$3041,MATCH(G395,$E$2:$E$3041,1)-1):INDEX($F$2:$F$3041,MATCH(G395,$E$2:$E$3041,1)+1),INDEX($E$2:$E$3041,MATCH(G395,$E$2:$E$3041,1)-1):INDEX($E$2:$E$3041,MATCH(G395,$E$2:$E$3041,1)+1))</f>
        <v>0.26112533475806154</v>
      </c>
      <c r="I395" s="120">
        <v>593</v>
      </c>
      <c r="J395" s="120">
        <f>FORECAST(I395,INDEX($H$2:$H$1218,MATCH(I395,$G$2:$G$1218,1)-1):INDEX($H$2:$H$1218,MATCH(I395,$G$2:$G$1218,1)+1),INDEX($G$2:$G$1218,MATCH(I395,$G$2:$G$1218,1)-1):INDEX($G$2:$G$1218,MATCH(I395,$G$2:$G$1218,1)+1))</f>
        <v>1.3570726374792956</v>
      </c>
      <c r="K395" s="120">
        <f t="shared" si="6"/>
        <v>9.9036514379086249</v>
      </c>
    </row>
    <row r="396" spans="1:11" x14ac:dyDescent="0.2">
      <c r="A396" s="123">
        <v>335.84699999999998</v>
      </c>
      <c r="B396" s="123">
        <v>0</v>
      </c>
      <c r="C396" s="125">
        <v>239.199999999998</v>
      </c>
      <c r="D396" s="120">
        <f>FORECAST(C396,INDEX($B$2:$B$2069,MATCH(C396,$A$2:$A$2069,1)-1):INDEX($B$2:$B$2069,MATCH(C396,$A$2:$A$2069,1)+1),INDEX($A$2:$A$2069,MATCH(C396,$A$2:$A$2069,1)-1):INDEX($A$2:$A$2069,MATCH(C396,$A$2:$A$2069,1)+1))</f>
        <v>0.01</v>
      </c>
      <c r="E396" s="135">
        <v>278.59999999999599</v>
      </c>
      <c r="F396" s="120">
        <f>FORECAST(E396,INDEX($D$2:$D$6081,MATCH(E396,$C$2:$C$6081,1)-1):INDEX($D$2:$D$6081,MATCH(E396,$C$2:$C$6081,1)+1),INDEX($C$2:$C$6081,MATCH(E396,$C$2:$C$6081,1)-1):INDEX($C$2:$C$6081,MATCH(E396,$C$2:$C$6081,1)+1))</f>
        <v>1.268649545653E-2</v>
      </c>
      <c r="G396" s="125">
        <v>396.5</v>
      </c>
      <c r="H396" s="121">
        <f>FORECAST(G396,INDEX($F$2:$F$3041,MATCH(G396,$E$2:$E$3041,1)-1):INDEX($F$2:$F$3041,MATCH(G396,$E$2:$E$3041,1)+1),INDEX($E$2:$E$3041,MATCH(G396,$E$2:$E$3041,1)-1):INDEX($E$2:$E$3041,MATCH(G396,$E$2:$E$3041,1)+1))</f>
        <v>0.26730870824810538</v>
      </c>
      <c r="I396" s="120">
        <v>594</v>
      </c>
      <c r="J396" s="120">
        <f>FORECAST(I396,INDEX($H$2:$H$1218,MATCH(I396,$G$2:$G$1218,1)-1):INDEX($H$2:$H$1218,MATCH(I396,$G$2:$G$1218,1)+1),INDEX($G$2:$G$1218,MATCH(I396,$G$2:$G$1218,1)-1):INDEX($G$2:$G$1218,MATCH(I396,$G$2:$G$1218,1)+1))</f>
        <v>1.3298886476984713</v>
      </c>
      <c r="K396" s="120">
        <f t="shared" si="6"/>
        <v>9.7052679821924883</v>
      </c>
    </row>
    <row r="397" spans="1:11" x14ac:dyDescent="0.2">
      <c r="A397" s="123">
        <v>336.18799999999999</v>
      </c>
      <c r="B397" s="123">
        <v>0.01</v>
      </c>
      <c r="C397" s="125">
        <v>239.29999999999799</v>
      </c>
      <c r="D397" s="120">
        <f>FORECAST(C397,INDEX($B$2:$B$2069,MATCH(C397,$A$2:$A$2069,1)-1):INDEX($B$2:$B$2069,MATCH(C397,$A$2:$A$2069,1)+1),INDEX($A$2:$A$2069,MATCH(C397,$A$2:$A$2069,1)-1):INDEX($A$2:$A$2069,MATCH(C397,$A$2:$A$2069,1)+1))</f>
        <v>0.01</v>
      </c>
      <c r="E397" s="124">
        <v>278.79999999999598</v>
      </c>
      <c r="F397" s="120">
        <f>FORECAST(E397,INDEX($D$2:$D$6081,MATCH(E397,$C$2:$C$6081,1)-1):INDEX($D$2:$D$6081,MATCH(E397,$C$2:$C$6081,1)+1),INDEX($C$2:$C$6081,MATCH(E397,$C$2:$C$6081,1)-1):INDEX($C$2:$C$6081,MATCH(E397,$C$2:$C$6081,1)+1))</f>
        <v>1.2809246519561501E-2</v>
      </c>
      <c r="G397" s="125">
        <v>397</v>
      </c>
      <c r="H397" s="121">
        <f>FORECAST(G397,INDEX($F$2:$F$3041,MATCH(G397,$E$2:$E$3041,1)-1):INDEX($F$2:$F$3041,MATCH(G397,$E$2:$E$3041,1)+1),INDEX($E$2:$E$3041,MATCH(G397,$E$2:$E$3041,1)-1):INDEX($E$2:$E$3041,MATCH(G397,$E$2:$E$3041,1)+1))</f>
        <v>0.27546069075210333</v>
      </c>
      <c r="I397" s="120">
        <v>595</v>
      </c>
      <c r="J397" s="120">
        <f>FORECAST(I397,INDEX($H$2:$H$1218,MATCH(I397,$G$2:$G$1218,1)-1):INDEX($H$2:$H$1218,MATCH(I397,$G$2:$G$1218,1)+1),INDEX($G$2:$G$1218,MATCH(I397,$G$2:$G$1218,1)-1):INDEX($G$2:$G$1218,MATCH(I397,$G$2:$G$1218,1)+1))</f>
        <v>1.2899307674875899</v>
      </c>
      <c r="K397" s="120">
        <f t="shared" si="6"/>
        <v>9.413663165414718</v>
      </c>
    </row>
    <row r="398" spans="1:11" x14ac:dyDescent="0.2">
      <c r="A398" s="123">
        <v>336.52800000000002</v>
      </c>
      <c r="B398" s="123">
        <v>0.01</v>
      </c>
      <c r="C398" s="125">
        <v>239.39999999999799</v>
      </c>
      <c r="D398" s="120">
        <f>FORECAST(C398,INDEX($B$2:$B$2069,MATCH(C398,$A$2:$A$2069,1)-1):INDEX($B$2:$B$2069,MATCH(C398,$A$2:$A$2069,1)+1),INDEX($A$2:$A$2069,MATCH(C398,$A$2:$A$2069,1)-1):INDEX($A$2:$A$2069,MATCH(C398,$A$2:$A$2069,1)+1))</f>
        <v>0.01</v>
      </c>
      <c r="E398" s="135">
        <v>278.99999999999602</v>
      </c>
      <c r="F398" s="120">
        <f>FORECAST(E398,INDEX($D$2:$D$6081,MATCH(E398,$C$2:$C$6081,1)-1):INDEX($D$2:$D$6081,MATCH(E398,$C$2:$C$6081,1)+1),INDEX($C$2:$C$6081,MATCH(E398,$C$2:$C$6081,1)-1):INDEX($C$2:$C$6081,MATCH(E398,$C$2:$C$6081,1)+1))</f>
        <v>1.2738540769191786E-2</v>
      </c>
      <c r="G398" s="125">
        <v>397.5</v>
      </c>
      <c r="H398" s="121">
        <f>FORECAST(G398,INDEX($F$2:$F$3041,MATCH(G398,$E$2:$E$3041,1)-1):INDEX($F$2:$F$3041,MATCH(G398,$E$2:$E$3041,1)+1),INDEX($E$2:$E$3041,MATCH(G398,$E$2:$E$3041,1)-1):INDEX($E$2:$E$3041,MATCH(G398,$E$2:$E$3041,1)+1))</f>
        <v>0.28340718018635247</v>
      </c>
      <c r="I398" s="120">
        <v>596</v>
      </c>
      <c r="J398" s="120">
        <f>FORECAST(I398,INDEX($H$2:$H$1218,MATCH(I398,$G$2:$G$1218,1)-1):INDEX($H$2:$H$1218,MATCH(I398,$G$2:$G$1218,1)+1),INDEX($G$2:$G$1218,MATCH(I398,$G$2:$G$1218,1)-1):INDEX($G$2:$G$1218,MATCH(I398,$G$2:$G$1218,1)+1))</f>
        <v>1.2655991927008667</v>
      </c>
      <c r="K398" s="120">
        <f t="shared" si="6"/>
        <v>9.2360960780179013</v>
      </c>
    </row>
    <row r="399" spans="1:11" x14ac:dyDescent="0.2">
      <c r="A399" s="123">
        <v>336.86799999999999</v>
      </c>
      <c r="B399" s="123">
        <v>0</v>
      </c>
      <c r="C399" s="125">
        <v>239.49999999999801</v>
      </c>
      <c r="D399" s="120">
        <f>FORECAST(C399,INDEX($B$2:$B$2069,MATCH(C399,$A$2:$A$2069,1)-1):INDEX($B$2:$B$2069,MATCH(C399,$A$2:$A$2069,1)+1),INDEX($A$2:$A$2069,MATCH(C399,$A$2:$A$2069,1)-1):INDEX($A$2:$A$2069,MATCH(C399,$A$2:$A$2069,1)+1))</f>
        <v>0.01</v>
      </c>
      <c r="E399" s="124">
        <v>279.19999999999499</v>
      </c>
      <c r="F399" s="120">
        <f>FORECAST(E399,INDEX($D$2:$D$6081,MATCH(E399,$C$2:$C$6081,1)-1):INDEX($D$2:$D$6081,MATCH(E399,$C$2:$C$6081,1)+1),INDEX($C$2:$C$6081,MATCH(E399,$C$2:$C$6081,1)-1):INDEX($C$2:$C$6081,MATCH(E399,$C$2:$C$6081,1)+1))</f>
        <v>9.8743354664923011E-3</v>
      </c>
      <c r="G399" s="125">
        <v>398</v>
      </c>
      <c r="H399" s="121">
        <f>FORECAST(G399,INDEX($F$2:$F$3041,MATCH(G399,$E$2:$E$3041,1)-1):INDEX($F$2:$F$3041,MATCH(G399,$E$2:$E$3041,1)+1),INDEX($E$2:$E$3041,MATCH(G399,$E$2:$E$3041,1)-1):INDEX($E$2:$E$3041,MATCH(G399,$E$2:$E$3041,1)+1))</f>
        <v>0.28923369688702572</v>
      </c>
      <c r="I399" s="120">
        <v>597</v>
      </c>
      <c r="J399" s="120">
        <f>FORECAST(I399,INDEX($H$2:$H$1218,MATCH(I399,$G$2:$G$1218,1)-1):INDEX($H$2:$H$1218,MATCH(I399,$G$2:$G$1218,1)+1),INDEX($G$2:$G$1218,MATCH(I399,$G$2:$G$1218,1)-1):INDEX($G$2:$G$1218,MATCH(I399,$G$2:$G$1218,1)+1))</f>
        <v>1.2445730754476898</v>
      </c>
      <c r="K399" s="120">
        <f t="shared" si="6"/>
        <v>9.0826515750362127</v>
      </c>
    </row>
    <row r="400" spans="1:11" x14ac:dyDescent="0.2">
      <c r="A400" s="123">
        <v>337.20800000000003</v>
      </c>
      <c r="B400" s="123">
        <v>0</v>
      </c>
      <c r="C400" s="125">
        <v>239.599999999998</v>
      </c>
      <c r="D400" s="120">
        <f>FORECAST(C400,INDEX($B$2:$B$2069,MATCH(C400,$A$2:$A$2069,1)-1):INDEX($B$2:$B$2069,MATCH(C400,$A$2:$A$2069,1)+1),INDEX($A$2:$A$2069,MATCH(C400,$A$2:$A$2069,1)-1):INDEX($A$2:$A$2069,MATCH(C400,$A$2:$A$2069,1)+1))</f>
        <v>0.01</v>
      </c>
      <c r="E400" s="135">
        <v>279.399999999996</v>
      </c>
      <c r="F400" s="120">
        <f>FORECAST(E400,INDEX($D$2:$D$6081,MATCH(E400,$C$2:$C$6081,1)-1):INDEX($D$2:$D$6081,MATCH(E400,$C$2:$C$6081,1)+1),INDEX($C$2:$C$6081,MATCH(E400,$C$2:$C$6081,1)-1):INDEX($C$2:$C$6081,MATCH(E400,$C$2:$C$6081,1)+1))</f>
        <v>1.3041156401778053E-2</v>
      </c>
      <c r="G400" s="125">
        <v>398.5</v>
      </c>
      <c r="H400" s="121">
        <f>FORECAST(G400,INDEX($F$2:$F$3041,MATCH(G400,$E$2:$E$3041,1)-1):INDEX($F$2:$F$3041,MATCH(G400,$E$2:$E$3041,1)+1),INDEX($E$2:$E$3041,MATCH(G400,$E$2:$E$3041,1)-1):INDEX($E$2:$E$3041,MATCH(G400,$E$2:$E$3041,1)+1))</f>
        <v>0.29386074733183776</v>
      </c>
      <c r="I400" s="120">
        <v>598</v>
      </c>
      <c r="J400" s="120">
        <f>FORECAST(I400,INDEX($H$2:$H$1218,MATCH(I400,$G$2:$G$1218,1)-1):INDEX($H$2:$H$1218,MATCH(I400,$G$2:$G$1218,1)+1),INDEX($G$2:$G$1218,MATCH(I400,$G$2:$G$1218,1)-1):INDEX($G$2:$G$1218,MATCH(I400,$G$2:$G$1218,1)+1))</f>
        <v>1.2345090878279661</v>
      </c>
      <c r="K400" s="120">
        <f t="shared" si="6"/>
        <v>9.0092065561709695</v>
      </c>
    </row>
    <row r="401" spans="1:11" x14ac:dyDescent="0.2">
      <c r="A401" s="123">
        <v>337.548</v>
      </c>
      <c r="B401" s="123">
        <v>0</v>
      </c>
      <c r="C401" s="125">
        <v>239.699999999998</v>
      </c>
      <c r="D401" s="120">
        <f>FORECAST(C401,INDEX($B$2:$B$2069,MATCH(C401,$A$2:$A$2069,1)-1):INDEX($B$2:$B$2069,MATCH(C401,$A$2:$A$2069,1)+1),INDEX($A$2:$A$2069,MATCH(C401,$A$2:$A$2069,1)-1):INDEX($A$2:$A$2069,MATCH(C401,$A$2:$A$2069,1)+1))</f>
        <v>0.01</v>
      </c>
      <c r="E401" s="124">
        <v>279.59999999999599</v>
      </c>
      <c r="F401" s="120">
        <f>FORECAST(E401,INDEX($D$2:$D$6081,MATCH(E401,$C$2:$C$6081,1)-1):INDEX($D$2:$D$6081,MATCH(E401,$C$2:$C$6081,1)+1),INDEX($C$2:$C$6081,MATCH(E401,$C$2:$C$6081,1)-1):INDEX($C$2:$C$6081,MATCH(E401,$C$2:$C$6081,1)+1))</f>
        <v>1.4318963669916585E-2</v>
      </c>
      <c r="G401" s="125">
        <v>399</v>
      </c>
      <c r="H401" s="121">
        <f>FORECAST(G401,INDEX($F$2:$F$3041,MATCH(G401,$E$2:$E$3041,1)-1):INDEX($F$2:$F$3041,MATCH(G401,$E$2:$E$3041,1)+1),INDEX($E$2:$E$3041,MATCH(G401,$E$2:$E$3041,1)-1):INDEX($E$2:$E$3041,MATCH(G401,$E$2:$E$3041,1)+1))</f>
        <v>0.29911520387432144</v>
      </c>
      <c r="I401" s="120">
        <v>599</v>
      </c>
      <c r="J401" s="120">
        <f>FORECAST(I401,INDEX($H$2:$H$1218,MATCH(I401,$G$2:$G$1218,1)-1):INDEX($H$2:$H$1218,MATCH(I401,$G$2:$G$1218,1)+1),INDEX($G$2:$G$1218,MATCH(I401,$G$2:$G$1218,1)-1):INDEX($G$2:$G$1218,MATCH(I401,$G$2:$G$1218,1)+1))</f>
        <v>1.2346360891374379</v>
      </c>
      <c r="K401" s="120">
        <f t="shared" si="6"/>
        <v>9.0101333869583797</v>
      </c>
    </row>
    <row r="402" spans="1:11" x14ac:dyDescent="0.2">
      <c r="A402" s="123">
        <v>337.88799999999998</v>
      </c>
      <c r="B402" s="123">
        <v>0</v>
      </c>
      <c r="C402" s="125">
        <v>239.79999999999799</v>
      </c>
      <c r="D402" s="120">
        <f>FORECAST(C402,INDEX($B$2:$B$2069,MATCH(C402,$A$2:$A$2069,1)-1):INDEX($B$2:$B$2069,MATCH(C402,$A$2:$A$2069,1)+1),INDEX($A$2:$A$2069,MATCH(C402,$A$2:$A$2069,1)-1):INDEX($A$2:$A$2069,MATCH(C402,$A$2:$A$2069,1)+1))</f>
        <v>0.01</v>
      </c>
      <c r="E402" s="135">
        <v>279.79999999999598</v>
      </c>
      <c r="F402" s="120">
        <f>FORECAST(E402,INDEX($D$2:$D$6081,MATCH(E402,$C$2:$C$6081,1)-1):INDEX($D$2:$D$6081,MATCH(E402,$C$2:$C$6081,1)+1),INDEX($C$2:$C$6081,MATCH(E402,$C$2:$C$6081,1)-1):INDEX($C$2:$C$6081,MATCH(E402,$C$2:$C$6081,1)+1))</f>
        <v>8.0500524158515496E-3</v>
      </c>
      <c r="G402" s="125">
        <v>399.5</v>
      </c>
      <c r="H402" s="121">
        <f>FORECAST(G402,INDEX($F$2:$F$3041,MATCH(G402,$E$2:$E$3041,1)-1):INDEX($F$2:$F$3041,MATCH(G402,$E$2:$E$3041,1)+1),INDEX($E$2:$E$3041,MATCH(G402,$E$2:$E$3041,1)-1):INDEX($E$2:$E$3041,MATCH(G402,$E$2:$E$3041,1)+1))</f>
        <v>0.30813383384747617</v>
      </c>
      <c r="I402" s="120">
        <v>600</v>
      </c>
      <c r="J402" s="120">
        <f>FORECAST(I402,INDEX($H$2:$H$1218,MATCH(I402,$G$2:$G$1218,1)-1):INDEX($H$2:$H$1218,MATCH(I402,$G$2:$G$1218,1)+1),INDEX($G$2:$G$1218,MATCH(I402,$G$2:$G$1218,1)-1):INDEX($G$2:$G$1218,MATCH(I402,$G$2:$G$1218,1)+1))</f>
        <v>1.2146070413753485</v>
      </c>
      <c r="K402" s="120">
        <f t="shared" si="6"/>
        <v>8.8639653026637877</v>
      </c>
    </row>
    <row r="403" spans="1:11" x14ac:dyDescent="0.2">
      <c r="A403" s="123">
        <v>338.22800000000001</v>
      </c>
      <c r="B403" s="123">
        <v>0</v>
      </c>
      <c r="C403" s="125">
        <v>239.89999999999799</v>
      </c>
      <c r="D403" s="120">
        <f>FORECAST(C403,INDEX($B$2:$B$2069,MATCH(C403,$A$2:$A$2069,1)-1):INDEX($B$2:$B$2069,MATCH(C403,$A$2:$A$2069,1)+1),INDEX($A$2:$A$2069,MATCH(C403,$A$2:$A$2069,1)-1):INDEX($A$2:$A$2069,MATCH(C403,$A$2:$A$2069,1)+1))</f>
        <v>0.01</v>
      </c>
      <c r="E403" s="124">
        <v>279.999999999995</v>
      </c>
      <c r="F403" s="120">
        <f>FORECAST(E403,INDEX($D$2:$D$6081,MATCH(E403,$C$2:$C$6081,1)-1):INDEX($D$2:$D$6081,MATCH(E403,$C$2:$C$6081,1)+1),INDEX($C$2:$C$6081,MATCH(E403,$C$2:$C$6081,1)-1):INDEX($C$2:$C$6081,MATCH(E403,$C$2:$C$6081,1)+1))</f>
        <v>6.8854348110938268E-3</v>
      </c>
      <c r="G403" s="125">
        <v>400</v>
      </c>
      <c r="H403" s="121">
        <f>FORECAST(G403,INDEX($F$2:$F$3041,MATCH(G403,$E$2:$E$3041,1)-1):INDEX($F$2:$F$3041,MATCH(G403,$E$2:$E$3041,1)+1),INDEX($E$2:$E$3041,MATCH(G403,$E$2:$E$3041,1)-1):INDEX($E$2:$E$3041,MATCH(G403,$E$2:$E$3041,1)+1))</f>
        <v>0.31863165529691706</v>
      </c>
      <c r="I403" s="120">
        <v>601</v>
      </c>
      <c r="J403" s="120">
        <f>FORECAST(I403,INDEX($H$2:$H$1218,MATCH(I403,$G$2:$G$1218,1)-1):INDEX($H$2:$H$1218,MATCH(I403,$G$2:$G$1218,1)+1),INDEX($G$2:$G$1218,MATCH(I403,$G$2:$G$1218,1)-1):INDEX($G$2:$G$1218,MATCH(I403,$G$2:$G$1218,1)+1))</f>
        <v>1.1822286814000265</v>
      </c>
      <c r="K403" s="120">
        <f t="shared" si="6"/>
        <v>8.6276743463282894</v>
      </c>
    </row>
    <row r="404" spans="1:11" x14ac:dyDescent="0.2">
      <c r="A404" s="123">
        <v>338.56700000000001</v>
      </c>
      <c r="B404" s="123">
        <v>0</v>
      </c>
      <c r="C404" s="125">
        <v>239.99999999999801</v>
      </c>
      <c r="D404" s="120">
        <f>FORECAST(C404,INDEX($B$2:$B$2069,MATCH(C404,$A$2:$A$2069,1)-1):INDEX($B$2:$B$2069,MATCH(C404,$A$2:$A$2069,1)+1),INDEX($A$2:$A$2069,MATCH(C404,$A$2:$A$2069,1)-1):INDEX($A$2:$A$2069,MATCH(C404,$A$2:$A$2069,1)+1))</f>
        <v>1.4380165289228586E-2</v>
      </c>
      <c r="E404" s="135">
        <v>280.19999999999499</v>
      </c>
      <c r="F404" s="120">
        <f>FORECAST(E404,INDEX($D$2:$D$6081,MATCH(E404,$C$2:$C$6081,1)-1):INDEX($D$2:$D$6081,MATCH(E404,$C$2:$C$6081,1)+1),INDEX($C$2:$C$6081,MATCH(E404,$C$2:$C$6081,1)-1):INDEX($C$2:$C$6081,MATCH(E404,$C$2:$C$6081,1)+1))</f>
        <v>7.3890532347786753E-3</v>
      </c>
      <c r="G404" s="125">
        <v>400.5</v>
      </c>
      <c r="H404" s="121">
        <f>FORECAST(G404,INDEX($F$2:$F$3041,MATCH(G404,$E$2:$E$3041,1)-1):INDEX($F$2:$F$3041,MATCH(G404,$E$2:$E$3041,1)+1),INDEX($E$2:$E$3041,MATCH(G404,$E$2:$E$3041,1)-1):INDEX($E$2:$E$3041,MATCH(G404,$E$2:$E$3041,1)+1))</f>
        <v>0.32470056462518659</v>
      </c>
      <c r="I404" s="120">
        <v>602</v>
      </c>
      <c r="J404" s="120">
        <f>FORECAST(I404,INDEX($H$2:$H$1218,MATCH(I404,$G$2:$G$1218,1)-1):INDEX($H$2:$H$1218,MATCH(I404,$G$2:$G$1218,1)+1),INDEX($G$2:$G$1218,MATCH(I404,$G$2:$G$1218,1)-1):INDEX($G$2:$G$1218,MATCH(I404,$G$2:$G$1218,1)+1))</f>
        <v>1.149603495072407</v>
      </c>
      <c r="K404" s="120">
        <f t="shared" si="6"/>
        <v>8.3895820994123635</v>
      </c>
    </row>
    <row r="405" spans="1:11" x14ac:dyDescent="0.2">
      <c r="A405" s="123">
        <v>338.90699999999998</v>
      </c>
      <c r="B405" s="123">
        <v>0</v>
      </c>
      <c r="C405" s="125">
        <v>240.099999999998</v>
      </c>
      <c r="D405" s="120">
        <f>FORECAST(C405,INDEX($B$2:$B$2069,MATCH(C405,$A$2:$A$2069,1)-1):INDEX($B$2:$B$2069,MATCH(C405,$A$2:$A$2069,1)+1),INDEX($A$2:$A$2069,MATCH(C405,$A$2:$A$2069,1)-1):INDEX($A$2:$A$2069,MATCH(C405,$A$2:$A$2069,1)+1))</f>
        <v>1.5757575757548103E-2</v>
      </c>
      <c r="E405" s="124">
        <v>280.39999999999498</v>
      </c>
      <c r="F405" s="120">
        <f>FORECAST(E405,INDEX($D$2:$D$6081,MATCH(E405,$C$2:$C$6081,1)-1):INDEX($D$2:$D$6081,MATCH(E405,$C$2:$C$6081,1)+1),INDEX($C$2:$C$6081,MATCH(E405,$C$2:$C$6081,1)-1):INDEX($C$2:$C$6081,MATCH(E405,$C$2:$C$6081,1)+1))</f>
        <v>4.2130976949441568E-3</v>
      </c>
      <c r="G405" s="125">
        <v>401</v>
      </c>
      <c r="H405" s="121">
        <f>FORECAST(G405,INDEX($F$2:$F$3041,MATCH(G405,$E$2:$E$3041,1)-1):INDEX($F$2:$F$3041,MATCH(G405,$E$2:$E$3041,1)+1),INDEX($E$2:$E$3041,MATCH(G405,$E$2:$E$3041,1)-1):INDEX($E$2:$E$3041,MATCH(G405,$E$2:$E$3041,1)+1))</f>
        <v>0.33188440459136803</v>
      </c>
      <c r="I405" s="120">
        <v>603</v>
      </c>
      <c r="J405" s="120">
        <f>FORECAST(I405,INDEX($H$2:$H$1218,MATCH(I405,$G$2:$G$1218,1)-1):INDEX($H$2:$H$1218,MATCH(I405,$G$2:$G$1218,1)+1),INDEX($G$2:$G$1218,MATCH(I405,$G$2:$G$1218,1)-1):INDEX($G$2:$G$1218,MATCH(I405,$G$2:$G$1218,1)+1))</f>
        <v>1.1348982868950088</v>
      </c>
      <c r="K405" s="120">
        <f t="shared" si="6"/>
        <v>8.282266358096301</v>
      </c>
    </row>
    <row r="406" spans="1:11" x14ac:dyDescent="0.2">
      <c r="A406" s="123">
        <v>339.24599999999998</v>
      </c>
      <c r="B406" s="123">
        <v>0</v>
      </c>
      <c r="C406" s="125">
        <v>240.199999999998</v>
      </c>
      <c r="D406" s="120">
        <f>FORECAST(C406,INDEX($B$2:$B$2069,MATCH(C406,$A$2:$A$2069,1)-1):INDEX($B$2:$B$2069,MATCH(C406,$A$2:$A$2069,1)+1),INDEX($A$2:$A$2069,MATCH(C406,$A$2:$A$2069,1)-1):INDEX($A$2:$A$2069,MATCH(C406,$A$2:$A$2069,1)+1))</f>
        <v>1.7134986225867177E-2</v>
      </c>
      <c r="E406" s="135">
        <v>280.59999999999502</v>
      </c>
      <c r="F406" s="120">
        <f>FORECAST(E406,INDEX($D$2:$D$6081,MATCH(E406,$C$2:$C$6081,1)-1):INDEX($D$2:$D$6081,MATCH(E406,$C$2:$C$6081,1)+1),INDEX($C$2:$C$6081,MATCH(E406,$C$2:$C$6081,1)-1):INDEX($C$2:$C$6081,MATCH(E406,$C$2:$C$6081,1)+1))</f>
        <v>3.3333333333335096E-3</v>
      </c>
      <c r="G406" s="125">
        <v>401.5</v>
      </c>
      <c r="H406" s="121">
        <f>FORECAST(G406,INDEX($F$2:$F$3041,MATCH(G406,$E$2:$E$3041,1)-1):INDEX($F$2:$F$3041,MATCH(G406,$E$2:$E$3041,1)+1),INDEX($E$2:$E$3041,MATCH(G406,$E$2:$E$3041,1)-1):INDEX($E$2:$E$3041,MATCH(G406,$E$2:$E$3041,1)+1))</f>
        <v>0.34332564102565044</v>
      </c>
      <c r="I406" s="120">
        <v>604</v>
      </c>
      <c r="J406" s="120">
        <f>FORECAST(I406,INDEX($H$2:$H$1218,MATCH(I406,$G$2:$G$1218,1)-1):INDEX($H$2:$H$1218,MATCH(I406,$G$2:$G$1218,1)+1),INDEX($G$2:$G$1218,MATCH(I406,$G$2:$G$1218,1)-1):INDEX($G$2:$G$1218,MATCH(I406,$G$2:$G$1218,1)+1))</f>
        <v>1.1162935973501007</v>
      </c>
      <c r="K406" s="120">
        <f t="shared" si="6"/>
        <v>8.1464929622775504</v>
      </c>
    </row>
    <row r="407" spans="1:11" x14ac:dyDescent="0.2">
      <c r="A407" s="123">
        <v>339.58600000000001</v>
      </c>
      <c r="B407" s="123">
        <v>0.01</v>
      </c>
      <c r="C407" s="125">
        <v>240.29999999999799</v>
      </c>
      <c r="D407" s="120">
        <f>FORECAST(C407,INDEX($B$2:$B$2069,MATCH(C407,$A$2:$A$2069,1)-1):INDEX($B$2:$B$2069,MATCH(C407,$A$2:$A$2069,1)+1),INDEX($A$2:$A$2069,MATCH(C407,$A$2:$A$2069,1)-1):INDEX($A$2:$A$2069,MATCH(C407,$A$2:$A$2069,1)+1))</f>
        <v>1.3333502444072942E-2</v>
      </c>
      <c r="E407" s="124">
        <v>280.79999999999501</v>
      </c>
      <c r="F407" s="120">
        <f>FORECAST(E407,INDEX($D$2:$D$6081,MATCH(E407,$C$2:$C$6081,1)-1):INDEX($D$2:$D$6081,MATCH(E407,$C$2:$C$6081,1)+1),INDEX($C$2:$C$6081,MATCH(E407,$C$2:$C$6081,1)-1):INDEX($C$2:$C$6081,MATCH(E407,$C$2:$C$6081,1)+1))</f>
        <v>2.124645892398469E-3</v>
      </c>
      <c r="G407" s="125">
        <v>402</v>
      </c>
      <c r="H407" s="121">
        <f>FORECAST(G407,INDEX($F$2:$F$3041,MATCH(G407,$E$2:$E$3041,1)-1):INDEX($F$2:$F$3041,MATCH(G407,$E$2:$E$3041,1)+1),INDEX($E$2:$E$3041,MATCH(G407,$E$2:$E$3041,1)-1):INDEX($E$2:$E$3041,MATCH(G407,$E$2:$E$3041,1)+1))</f>
        <v>0.35208433048437815</v>
      </c>
      <c r="I407" s="120">
        <v>605</v>
      </c>
      <c r="J407" s="120">
        <f>FORECAST(I407,INDEX($H$2:$H$1218,MATCH(I407,$G$2:$G$1218,1)-1):INDEX($H$2:$H$1218,MATCH(I407,$G$2:$G$1218,1)+1),INDEX($G$2:$G$1218,MATCH(I407,$G$2:$G$1218,1)-1):INDEX($G$2:$G$1218,MATCH(I407,$G$2:$G$1218,1)+1))</f>
        <v>1.0991203217143788</v>
      </c>
      <c r="K407" s="120">
        <f t="shared" si="6"/>
        <v>8.0211657459988182</v>
      </c>
    </row>
    <row r="408" spans="1:11" x14ac:dyDescent="0.2">
      <c r="A408" s="123">
        <v>339.92500000000001</v>
      </c>
      <c r="B408" s="123">
        <v>0</v>
      </c>
      <c r="C408" s="125">
        <v>240.39999999999799</v>
      </c>
      <c r="D408" s="120">
        <f>FORECAST(C408,INDEX($B$2:$B$2069,MATCH(C408,$A$2:$A$2069,1)-1):INDEX($B$2:$B$2069,MATCH(C408,$A$2:$A$2069,1)+1),INDEX($A$2:$A$2069,MATCH(C408,$A$2:$A$2069,1)-1):INDEX($A$2:$A$2069,MATCH(C408,$A$2:$A$2069,1)+1))</f>
        <v>1.3334770774620181E-2</v>
      </c>
      <c r="E408" s="135">
        <v>280.999999999995</v>
      </c>
      <c r="F408" s="120">
        <f>FORECAST(E408,INDEX($D$2:$D$6081,MATCH(E408,$C$2:$C$6081,1)-1):INDEX($D$2:$D$6081,MATCH(E408,$C$2:$C$6081,1)+1),INDEX($C$2:$C$6081,MATCH(E408,$C$2:$C$6081,1)-1):INDEX($C$2:$C$6081,MATCH(E408,$C$2:$C$6081,1)+1))</f>
        <v>1.2983947120162043E-3</v>
      </c>
      <c r="G408" s="125">
        <v>402.5</v>
      </c>
      <c r="H408" s="121">
        <f>FORECAST(G408,INDEX($F$2:$F$3041,MATCH(G408,$E$2:$E$3041,1)-1):INDEX($F$2:$F$3041,MATCH(G408,$E$2:$E$3041,1)+1),INDEX($E$2:$E$3041,MATCH(G408,$E$2:$E$3041,1)-1):INDEX($E$2:$E$3041,MATCH(G408,$E$2:$E$3041,1)+1))</f>
        <v>0.36616974707655814</v>
      </c>
      <c r="I408" s="120">
        <v>606</v>
      </c>
      <c r="J408" s="120">
        <f>FORECAST(I408,INDEX($H$2:$H$1218,MATCH(I408,$G$2:$G$1218,1)-1):INDEX($H$2:$H$1218,MATCH(I408,$G$2:$G$1218,1)+1),INDEX($G$2:$G$1218,MATCH(I408,$G$2:$G$1218,1)-1):INDEX($G$2:$G$1218,MATCH(I408,$G$2:$G$1218,1)+1))</f>
        <v>1.0803756156499933</v>
      </c>
      <c r="K408" s="120">
        <f t="shared" si="6"/>
        <v>7.8843705369283983</v>
      </c>
    </row>
    <row r="409" spans="1:11" x14ac:dyDescent="0.2">
      <c r="A409" s="123">
        <v>340.26499999999999</v>
      </c>
      <c r="B409" s="123">
        <v>0</v>
      </c>
      <c r="C409" s="125">
        <v>240.49999999999801</v>
      </c>
      <c r="D409" s="120">
        <f>FORECAST(C409,INDEX($B$2:$B$2069,MATCH(C409,$A$2:$A$2069,1)-1):INDEX($B$2:$B$2069,MATCH(C409,$A$2:$A$2069,1)+1),INDEX($A$2:$A$2069,MATCH(C409,$A$2:$A$2069,1)-1):INDEX($A$2:$A$2069,MATCH(C409,$A$2:$A$2069,1)+1))</f>
        <v>1.3336039105167423E-2</v>
      </c>
      <c r="E409" s="124">
        <v>281.19999999999499</v>
      </c>
      <c r="F409" s="120">
        <f>FORECAST(E409,INDEX($D$2:$D$6081,MATCH(E409,$C$2:$C$6081,1)-1):INDEX($D$2:$D$6081,MATCH(E409,$C$2:$C$6081,1)+1),INDEX($C$2:$C$6081,MATCH(E409,$C$2:$C$6081,1)-1):INDEX($C$2:$C$6081,MATCH(E409,$C$2:$C$6081,1)+1))</f>
        <v>5.103871576888519E-3</v>
      </c>
      <c r="G409" s="125">
        <v>403</v>
      </c>
      <c r="H409" s="121">
        <f>FORECAST(G409,INDEX($F$2:$F$3041,MATCH(G409,$E$2:$E$3041,1)-1):INDEX($F$2:$F$3041,MATCH(G409,$E$2:$E$3041,1)+1),INDEX($E$2:$E$3041,MATCH(G409,$E$2:$E$3041,1)-1):INDEX($E$2:$E$3041,MATCH(G409,$E$2:$E$3041,1)+1))</f>
        <v>0.41985033772816394</v>
      </c>
      <c r="I409" s="120">
        <v>607</v>
      </c>
      <c r="J409" s="120">
        <f>FORECAST(I409,INDEX($H$2:$H$1218,MATCH(I409,$G$2:$G$1218,1)-1):INDEX($H$2:$H$1218,MATCH(I409,$G$2:$G$1218,1)+1),INDEX($G$2:$G$1218,MATCH(I409,$G$2:$G$1218,1)-1):INDEX($G$2:$G$1218,MATCH(I409,$G$2:$G$1218,1)+1))</f>
        <v>1.0649495840822478</v>
      </c>
      <c r="K409" s="120">
        <f t="shared" si="6"/>
        <v>7.7717943670920526</v>
      </c>
    </row>
    <row r="410" spans="1:11" x14ac:dyDescent="0.2">
      <c r="A410" s="123">
        <v>340.60399999999998</v>
      </c>
      <c r="B410" s="123">
        <v>0.01</v>
      </c>
      <c r="C410" s="125">
        <v>240.599999999998</v>
      </c>
      <c r="D410" s="120">
        <f>FORECAST(C410,INDEX($B$2:$B$2069,MATCH(C410,$A$2:$A$2069,1)-1):INDEX($B$2:$B$2069,MATCH(C410,$A$2:$A$2069,1)+1),INDEX($A$2:$A$2069,MATCH(C410,$A$2:$A$2069,1)-1):INDEX($A$2:$A$2069,MATCH(C410,$A$2:$A$2069,1)+1))</f>
        <v>1.3337307435714662E-2</v>
      </c>
      <c r="E410" s="135">
        <v>281.39999999999498</v>
      </c>
      <c r="F410" s="120">
        <f>FORECAST(E410,INDEX($D$2:$D$6081,MATCH(E410,$C$2:$C$6081,1)-1):INDEX($D$2:$D$6081,MATCH(E410,$C$2:$C$6081,1)+1),INDEX($C$2:$C$6081,MATCH(E410,$C$2:$C$6081,1)-1):INDEX($C$2:$C$6081,MATCH(E410,$C$2:$C$6081,1)+1))</f>
        <v>5.930122757272116E-3</v>
      </c>
      <c r="G410" s="125">
        <v>403.5</v>
      </c>
      <c r="H410" s="121">
        <f>FORECAST(G410,INDEX($F$2:$F$3041,MATCH(G410,$E$2:$E$3041,1)-1):INDEX($F$2:$F$3041,MATCH(G410,$E$2:$E$3041,1)+1),INDEX($E$2:$E$3041,MATCH(G410,$E$2:$E$3041,1)-1):INDEX($E$2:$E$3041,MATCH(G410,$E$2:$E$3041,1)+1))</f>
        <v>0.85483513152382784</v>
      </c>
      <c r="I410" s="120">
        <v>608</v>
      </c>
      <c r="J410" s="120">
        <f>FORECAST(I410,INDEX($H$2:$H$1218,MATCH(I410,$G$2:$G$1218,1)-1):INDEX($H$2:$H$1218,MATCH(I410,$G$2:$G$1218,1)+1),INDEX($G$2:$G$1218,MATCH(I410,$G$2:$G$1218,1)-1):INDEX($G$2:$G$1218,MATCH(I410,$G$2:$G$1218,1)+1))</f>
        <v>1.060970160894998</v>
      </c>
      <c r="K410" s="120">
        <f t="shared" si="6"/>
        <v>7.7427533127799872</v>
      </c>
    </row>
    <row r="411" spans="1:11" x14ac:dyDescent="0.2">
      <c r="A411" s="123">
        <v>340.94299999999998</v>
      </c>
      <c r="B411" s="123">
        <v>0.01</v>
      </c>
      <c r="C411" s="125">
        <v>240.699999999998</v>
      </c>
      <c r="D411" s="120">
        <f>FORECAST(C411,INDEX($B$2:$B$2069,MATCH(C411,$A$2:$A$2069,1)-1):INDEX($B$2:$B$2069,MATCH(C411,$A$2:$A$2069,1)+1),INDEX($A$2:$A$2069,MATCH(C411,$A$2:$A$2069,1)-1):INDEX($A$2:$A$2069,MATCH(C411,$A$2:$A$2069,1)+1))</f>
        <v>1.2634804512240638E-2</v>
      </c>
      <c r="E411" s="124">
        <v>281.59999999999502</v>
      </c>
      <c r="F411" s="120">
        <f>FORECAST(E411,INDEX($D$2:$D$6081,MATCH(E411,$C$2:$C$6081,1)-1):INDEX($D$2:$D$6081,MATCH(E411,$C$2:$C$6081,1)+1),INDEX($C$2:$C$6081,MATCH(E411,$C$2:$C$6081,1)-1):INDEX($C$2:$C$6081,MATCH(E411,$C$2:$C$6081,1)+1))</f>
        <v>3.333333333333334E-3</v>
      </c>
      <c r="G411" s="125">
        <v>404</v>
      </c>
      <c r="H411" s="121">
        <f>FORECAST(G411,INDEX($F$2:$F$3041,MATCH(G411,$E$2:$E$3041,1)-1):INDEX($F$2:$F$3041,MATCH(G411,$E$2:$E$3041,1)+1),INDEX($E$2:$E$3041,MATCH(G411,$E$2:$E$3041,1)-1):INDEX($E$2:$E$3041,MATCH(G411,$E$2:$E$3041,1)+1))</f>
        <v>2.9028100002433348</v>
      </c>
      <c r="I411" s="120">
        <v>609</v>
      </c>
      <c r="J411" s="120">
        <f>FORECAST(I411,INDEX($H$2:$H$1218,MATCH(I411,$G$2:$G$1218,1)-1):INDEX($H$2:$H$1218,MATCH(I411,$G$2:$G$1218,1)+1),INDEX($G$2:$G$1218,MATCH(I411,$G$2:$G$1218,1)-1):INDEX($G$2:$G$1218,MATCH(I411,$G$2:$G$1218,1)+1))</f>
        <v>1.0667084604824808</v>
      </c>
      <c r="K411" s="120">
        <f t="shared" si="6"/>
        <v>7.7846303040265905</v>
      </c>
    </row>
    <row r="412" spans="1:11" x14ac:dyDescent="0.2">
      <c r="A412" s="123">
        <v>341.28199999999998</v>
      </c>
      <c r="B412" s="123">
        <v>0.01</v>
      </c>
      <c r="C412" s="125">
        <v>240.79999999999799</v>
      </c>
      <c r="D412" s="120">
        <f>FORECAST(C412,INDEX($B$2:$B$2069,MATCH(C412,$A$2:$A$2069,1)-1):INDEX($B$2:$B$2069,MATCH(C412,$A$2:$A$2069,1)+1),INDEX($A$2:$A$2069,MATCH(C412,$A$2:$A$2069,1)-1):INDEX($A$2:$A$2069,MATCH(C412,$A$2:$A$2069,1)+1))</f>
        <v>1.1256129207397603E-2</v>
      </c>
      <c r="E412" s="135">
        <v>281.79999999999501</v>
      </c>
      <c r="F412" s="120">
        <f>FORECAST(E412,INDEX($D$2:$D$6081,MATCH(E412,$C$2:$C$6081,1)-1):INDEX($D$2:$D$6081,MATCH(E412,$C$2:$C$6081,1)+1),INDEX($C$2:$C$6081,MATCH(E412,$C$2:$C$6081,1)-1):INDEX($C$2:$C$6081,MATCH(E412,$C$2:$C$6081,1)+1))</f>
        <v>8.4293358513853889E-3</v>
      </c>
      <c r="G412" s="125">
        <v>404.5</v>
      </c>
      <c r="H412" s="121">
        <f>FORECAST(G412,INDEX($F$2:$F$3041,MATCH(G412,$E$2:$E$3041,1)-1):INDEX($F$2:$F$3041,MATCH(G412,$E$2:$E$3041,1)+1),INDEX($E$2:$E$3041,MATCH(G412,$E$2:$E$3041,1)-1):INDEX($E$2:$E$3041,MATCH(G412,$E$2:$E$3041,1)+1))</f>
        <v>5.0824900006441567</v>
      </c>
      <c r="I412" s="120">
        <v>610</v>
      </c>
      <c r="J412" s="120">
        <f>FORECAST(I412,INDEX($H$2:$H$1218,MATCH(I412,$G$2:$G$1218,1)-1):INDEX($H$2:$H$1218,MATCH(I412,$G$2:$G$1218,1)+1),INDEX($G$2:$G$1218,MATCH(I412,$G$2:$G$1218,1)-1):INDEX($G$2:$G$1218,MATCH(I412,$G$2:$G$1218,1)+1))</f>
        <v>1.1632738091519883</v>
      </c>
      <c r="K412" s="120">
        <f t="shared" si="6"/>
        <v>8.4893453854383658</v>
      </c>
    </row>
    <row r="413" spans="1:11" x14ac:dyDescent="0.2">
      <c r="A413" s="123">
        <v>341.62099999999998</v>
      </c>
      <c r="B413" s="123">
        <v>0</v>
      </c>
      <c r="C413" s="125">
        <v>240.89999999999799</v>
      </c>
      <c r="D413" s="120">
        <f>FORECAST(C413,INDEX($B$2:$B$2069,MATCH(C413,$A$2:$A$2069,1)-1):INDEX($B$2:$B$2069,MATCH(C413,$A$2:$A$2069,1)+1),INDEX($A$2:$A$2069,MATCH(C413,$A$2:$A$2069,1)-1):INDEX($A$2:$A$2069,MATCH(C413,$A$2:$A$2069,1)+1))</f>
        <v>9.8774539025545671E-3</v>
      </c>
      <c r="E413" s="124">
        <v>281.999999999995</v>
      </c>
      <c r="F413" s="120">
        <f>FORECAST(E413,INDEX($D$2:$D$6081,MATCH(E413,$C$2:$C$6081,1)-1):INDEX($D$2:$D$6081,MATCH(E413,$C$2:$C$6081,1)+1),INDEX($C$2:$C$6081,MATCH(E413,$C$2:$C$6081,1)-1):INDEX($C$2:$C$6081,MATCH(E413,$C$2:$C$6081,1)+1))</f>
        <v>1.3101983002761663E-2</v>
      </c>
      <c r="G413" s="125">
        <v>405</v>
      </c>
      <c r="H413" s="121">
        <f>FORECAST(G413,INDEX($F$2:$F$3041,MATCH(G413,$E$2:$E$3041,1)-1):INDEX($F$2:$F$3041,MATCH(G413,$E$2:$E$3041,1)+1),INDEX($E$2:$E$3041,MATCH(G413,$E$2:$E$3041,1)-1):INDEX($E$2:$E$3041,MATCH(G413,$E$2:$E$3041,1)+1))</f>
        <v>2.7538355646101991</v>
      </c>
      <c r="I413" s="120">
        <v>611</v>
      </c>
      <c r="J413" s="120">
        <f>FORECAST(I413,INDEX($H$2:$H$1218,MATCH(I413,$G$2:$G$1218,1)-1):INDEX($H$2:$H$1218,MATCH(I413,$G$2:$G$1218,1)+1),INDEX($G$2:$G$1218,MATCH(I413,$G$2:$G$1218,1)-1):INDEX($G$2:$G$1218,MATCH(I413,$G$2:$G$1218,1)+1))</f>
        <v>1.5183061370050837</v>
      </c>
      <c r="K413" s="120">
        <f t="shared" si="6"/>
        <v>11.080302072014399</v>
      </c>
    </row>
    <row r="414" spans="1:11" x14ac:dyDescent="0.2">
      <c r="A414" s="123">
        <v>341.96</v>
      </c>
      <c r="B414" s="123">
        <v>0.01</v>
      </c>
      <c r="C414" s="125">
        <v>240.99999999999801</v>
      </c>
      <c r="D414" s="120">
        <f>FORECAST(C414,INDEX($B$2:$B$2069,MATCH(C414,$A$2:$A$2069,1)-1):INDEX($B$2:$B$2069,MATCH(C414,$A$2:$A$2069,1)+1),INDEX($A$2:$A$2069,MATCH(C414,$A$2:$A$2069,1)-1):INDEX($A$2:$A$2069,MATCH(C414,$A$2:$A$2069,1)+1))</f>
        <v>8.4987785977110875E-3</v>
      </c>
      <c r="E414" s="135">
        <v>282.19999999999499</v>
      </c>
      <c r="F414" s="120">
        <f>FORECAST(E414,INDEX($D$2:$D$6081,MATCH(E414,$C$2:$C$6081,1)-1):INDEX($D$2:$D$6081,MATCH(E414,$C$2:$C$6081,1)+1),INDEX($C$2:$C$6081,MATCH(E414,$C$2:$C$6081,1)-1):INDEX($C$2:$C$6081,MATCH(E414,$C$2:$C$6081,1)+1))</f>
        <v>9.2839156436657078E-3</v>
      </c>
      <c r="G414" s="125">
        <v>405.5</v>
      </c>
      <c r="H414" s="121">
        <f>FORECAST(G414,INDEX($F$2:$F$3041,MATCH(G414,$E$2:$E$3041,1)-1):INDEX($F$2:$F$3041,MATCH(G414,$E$2:$E$3041,1)+1),INDEX($E$2:$E$3041,MATCH(G414,$E$2:$E$3041,1)-1):INDEX($E$2:$E$3041,MATCH(G414,$E$2:$E$3041,1)+1))</f>
        <v>0.6953554550610761</v>
      </c>
      <c r="I414" s="120">
        <v>612</v>
      </c>
      <c r="J414" s="120">
        <f>FORECAST(I414,INDEX($H$2:$H$1218,MATCH(I414,$G$2:$G$1218,1)-1):INDEX($H$2:$H$1218,MATCH(I414,$G$2:$G$1218,1)+1),INDEX($G$2:$G$1218,MATCH(I414,$G$2:$G$1218,1)-1):INDEX($G$2:$G$1218,MATCH(I414,$G$2:$G$1218,1)+1))</f>
        <v>1.4525876004362885</v>
      </c>
      <c r="K414" s="120">
        <f t="shared" si="6"/>
        <v>10.600701009247611</v>
      </c>
    </row>
    <row r="415" spans="1:11" x14ac:dyDescent="0.2">
      <c r="A415" s="123">
        <v>342.29899999999998</v>
      </c>
      <c r="B415" s="123">
        <v>0.01</v>
      </c>
      <c r="C415" s="125">
        <v>241.099999999998</v>
      </c>
      <c r="D415" s="120">
        <f>FORECAST(C415,INDEX($B$2:$B$2069,MATCH(C415,$A$2:$A$2069,1)-1):INDEX($B$2:$B$2069,MATCH(C415,$A$2:$A$2069,1)+1),INDEX($A$2:$A$2069,MATCH(C415,$A$2:$A$2069,1)-1):INDEX($A$2:$A$2069,MATCH(C415,$A$2:$A$2069,1)+1))</f>
        <v>5.4488368140828136E-3</v>
      </c>
      <c r="E415" s="124">
        <v>282.39999999999498</v>
      </c>
      <c r="F415" s="120">
        <f>FORECAST(E415,INDEX($D$2:$D$6081,MATCH(E415,$C$2:$C$6081,1)-1):INDEX($D$2:$D$6081,MATCH(E415,$C$2:$C$6081,1)+1),INDEX($C$2:$C$6081,MATCH(E415,$C$2:$C$6081,1)-1):INDEX($C$2:$C$6081,MATCH(E415,$C$2:$C$6081,1)+1))</f>
        <v>6.5439093484892519E-3</v>
      </c>
      <c r="G415" s="125">
        <v>406</v>
      </c>
      <c r="H415" s="121">
        <f>FORECAST(G415,INDEX($F$2:$F$3041,MATCH(G415,$E$2:$E$3041,1)-1):INDEX($F$2:$F$3041,MATCH(G415,$E$2:$E$3041,1)+1),INDEX($E$2:$E$3041,MATCH(G415,$E$2:$E$3041,1)-1):INDEX($E$2:$E$3041,MATCH(G415,$E$2:$E$3041,1)+1))</f>
        <v>0.42462620027684217</v>
      </c>
      <c r="I415" s="120">
        <v>613</v>
      </c>
      <c r="J415" s="120">
        <f>FORECAST(I415,INDEX($H$2:$H$1218,MATCH(I415,$G$2:$G$1218,1)-1):INDEX($H$2:$H$1218,MATCH(I415,$G$2:$G$1218,1)+1),INDEX($G$2:$G$1218,MATCH(I415,$G$2:$G$1218,1)-1):INDEX($G$2:$G$1218,MATCH(I415,$G$2:$G$1218,1)+1))</f>
        <v>1.1532622358011366</v>
      </c>
      <c r="K415" s="120">
        <f t="shared" si="6"/>
        <v>8.4162828756849759</v>
      </c>
    </row>
    <row r="416" spans="1:11" x14ac:dyDescent="0.2">
      <c r="A416" s="123">
        <v>342.63799999999998</v>
      </c>
      <c r="B416" s="123">
        <v>0</v>
      </c>
      <c r="C416" s="125">
        <v>241.199999999998</v>
      </c>
      <c r="D416" s="120">
        <f>FORECAST(C416,INDEX($B$2:$B$2069,MATCH(C416,$A$2:$A$2069,1)-1):INDEX($B$2:$B$2069,MATCH(C416,$A$2:$A$2069,1)+1),INDEX($A$2:$A$2069,MATCH(C416,$A$2:$A$2069,1)-1):INDEX($A$2:$A$2069,MATCH(C416,$A$2:$A$2069,1)+1))</f>
        <v>4.070161509239334E-3</v>
      </c>
      <c r="E416" s="135">
        <v>282.59999999999502</v>
      </c>
      <c r="F416" s="120">
        <f>FORECAST(E416,INDEX($D$2:$D$6081,MATCH(E416,$C$2:$C$6081,1)-1):INDEX($D$2:$D$6081,MATCH(E416,$C$2:$C$6081,1)+1),INDEX($C$2:$C$6081,MATCH(E416,$C$2:$C$6081,1)-1):INDEX($C$2:$C$6081,MATCH(E416,$C$2:$C$6081,1)+1))</f>
        <v>3.4655335223305883E-3</v>
      </c>
      <c r="G416" s="125">
        <v>406.5</v>
      </c>
      <c r="H416" s="121">
        <f>FORECAST(G416,INDEX($F$2:$F$3041,MATCH(G416,$E$2:$E$3041,1)-1):INDEX($F$2:$F$3041,MATCH(G416,$E$2:$E$3041,1)+1),INDEX($E$2:$E$3041,MATCH(G416,$E$2:$E$3041,1)-1):INDEX($E$2:$E$3041,MATCH(G416,$E$2:$E$3041,1)+1))</f>
        <v>0.44236349994615054</v>
      </c>
      <c r="I416" s="120">
        <v>614</v>
      </c>
      <c r="J416" s="120">
        <f>FORECAST(I416,INDEX($H$2:$H$1218,MATCH(I416,$G$2:$G$1218,1)-1):INDEX($H$2:$H$1218,MATCH(I416,$G$2:$G$1218,1)+1),INDEX($G$2:$G$1218,MATCH(I416,$G$2:$G$1218,1)-1):INDEX($G$2:$G$1218,MATCH(I416,$G$2:$G$1218,1)+1))</f>
        <v>1.079131249583213</v>
      </c>
      <c r="K416" s="120">
        <f t="shared" si="6"/>
        <v>7.8752893960622439</v>
      </c>
    </row>
    <row r="417" spans="1:11" x14ac:dyDescent="0.2">
      <c r="A417" s="123">
        <v>342.976</v>
      </c>
      <c r="B417" s="123">
        <v>0.01</v>
      </c>
      <c r="C417" s="125">
        <v>241.29999999999799</v>
      </c>
      <c r="D417" s="120">
        <f>FORECAST(C417,INDEX($B$2:$B$2069,MATCH(C417,$A$2:$A$2069,1)-1):INDEX($B$2:$B$2069,MATCH(C417,$A$2:$A$2069,1)+1),INDEX($A$2:$A$2069,MATCH(C417,$A$2:$A$2069,1)-1):INDEX($A$2:$A$2069,MATCH(C417,$A$2:$A$2069,1)+1))</f>
        <v>2.6914862043962984E-3</v>
      </c>
      <c r="E417" s="124">
        <v>282.79999999999501</v>
      </c>
      <c r="F417" s="120">
        <f>FORECAST(E417,INDEX($D$2:$D$6081,MATCH(E417,$C$2:$C$6081,1)-1):INDEX($D$2:$D$6081,MATCH(E417,$C$2:$C$6081,1)+1),INDEX($C$2:$C$6081,MATCH(E417,$C$2:$C$6081,1)-1):INDEX($C$2:$C$6081,MATCH(E417,$C$2:$C$6081,1)+1))</f>
        <v>-5.2250550824695097E-4</v>
      </c>
      <c r="G417" s="125">
        <v>407</v>
      </c>
      <c r="H417" s="121">
        <f>FORECAST(G417,INDEX($F$2:$F$3041,MATCH(G417,$E$2:$E$3041,1)-1):INDEX($F$2:$F$3041,MATCH(G417,$E$2:$E$3041,1)+1),INDEX($E$2:$E$3041,MATCH(G417,$E$2:$E$3041,1)-1):INDEX($E$2:$E$3041,MATCH(G417,$E$2:$E$3041,1)+1))</f>
        <v>0.55500811748444789</v>
      </c>
      <c r="I417" s="120">
        <v>615</v>
      </c>
      <c r="J417" s="120">
        <f>FORECAST(I417,INDEX($H$2:$H$1218,MATCH(I417,$G$2:$G$1218,1)-1):INDEX($H$2:$H$1218,MATCH(I417,$G$2:$G$1218,1)+1),INDEX($G$2:$G$1218,MATCH(I417,$G$2:$G$1218,1)-1):INDEX($G$2:$G$1218,MATCH(I417,$G$2:$G$1218,1)+1))</f>
        <v>1.0252612719159089</v>
      </c>
      <c r="K417" s="120">
        <f t="shared" si="6"/>
        <v>7.4821568053293896</v>
      </c>
    </row>
    <row r="418" spans="1:11" x14ac:dyDescent="0.2">
      <c r="A418" s="123">
        <v>343.315</v>
      </c>
      <c r="B418" s="123">
        <v>0</v>
      </c>
      <c r="C418" s="125">
        <v>241.39999999999799</v>
      </c>
      <c r="D418" s="120">
        <f>FORECAST(C418,INDEX($B$2:$B$2069,MATCH(C418,$A$2:$A$2069,1)-1):INDEX($B$2:$B$2069,MATCH(C418,$A$2:$A$2069,1)+1),INDEX($A$2:$A$2069,MATCH(C418,$A$2:$A$2069,1)-1):INDEX($A$2:$A$2069,MATCH(C418,$A$2:$A$2069,1)+1))</f>
        <v>1.0359116022071291E-2</v>
      </c>
      <c r="E418" s="135">
        <v>282.999999999995</v>
      </c>
      <c r="F418" s="120">
        <f>FORECAST(E418,INDEX($D$2:$D$6081,MATCH(E418,$C$2:$C$6081,1)-1):INDEX($D$2:$D$6081,MATCH(E418,$C$2:$C$6081,1)+1),INDEX($C$2:$C$6081,MATCH(E418,$C$2:$C$6081,1)-1):INDEX($C$2:$C$6081,MATCH(E418,$C$2:$C$6081,1)+1))</f>
        <v>0</v>
      </c>
      <c r="G418" s="125">
        <v>407.5</v>
      </c>
      <c r="H418" s="121">
        <f>FORECAST(G418,INDEX($F$2:$F$3041,MATCH(G418,$E$2:$E$3041,1)-1):INDEX($F$2:$F$3041,MATCH(G418,$E$2:$E$3041,1)+1),INDEX($E$2:$E$3041,MATCH(G418,$E$2:$E$3041,1)-1):INDEX($E$2:$E$3041,MATCH(G418,$E$2:$E$3041,1)+1))</f>
        <v>0.74894054680979139</v>
      </c>
      <c r="I418" s="120">
        <v>616</v>
      </c>
      <c r="J418" s="120">
        <f>FORECAST(I418,INDEX($H$2:$H$1218,MATCH(I418,$G$2:$G$1218,1)-1):INDEX($H$2:$H$1218,MATCH(I418,$G$2:$G$1218,1)+1),INDEX($G$2:$G$1218,MATCH(I418,$G$2:$G$1218,1)-1):INDEX($G$2:$G$1218,MATCH(I418,$G$2:$G$1218,1)+1))</f>
        <v>0.94796897220766141</v>
      </c>
      <c r="K418" s="120">
        <f t="shared" si="6"/>
        <v>6.9180926764064985</v>
      </c>
    </row>
    <row r="419" spans="1:11" x14ac:dyDescent="0.2">
      <c r="A419" s="123">
        <v>343.654</v>
      </c>
      <c r="B419" s="123">
        <v>0.01</v>
      </c>
      <c r="C419" s="125">
        <v>241.49999999999801</v>
      </c>
      <c r="D419" s="120">
        <f>FORECAST(C419,INDEX($B$2:$B$2069,MATCH(C419,$A$2:$A$2069,1)-1):INDEX($B$2:$B$2069,MATCH(C419,$A$2:$A$2069,1)+1),INDEX($A$2:$A$2069,MATCH(C419,$A$2:$A$2069,1)-1):INDEX($A$2:$A$2069,MATCH(C419,$A$2:$A$2069,1)+1))</f>
        <v>1.1740331491684852E-2</v>
      </c>
      <c r="E419" s="124">
        <v>283.19999999999499</v>
      </c>
      <c r="F419" s="120">
        <f>FORECAST(E419,INDEX($D$2:$D$6081,MATCH(E419,$C$2:$C$6081,1)-1):INDEX($D$2:$D$6081,MATCH(E419,$C$2:$C$6081,1)+1),INDEX($C$2:$C$6081,MATCH(E419,$C$2:$C$6081,1)-1):INDEX($C$2:$C$6081,MATCH(E419,$C$2:$C$6081,1)+1))</f>
        <v>2.7677909553869284E-3</v>
      </c>
      <c r="G419" s="125">
        <v>408</v>
      </c>
      <c r="H419" s="121">
        <f>FORECAST(G419,INDEX($F$2:$F$3041,MATCH(G419,$E$2:$E$3041,1)-1):INDEX($F$2:$F$3041,MATCH(G419,$E$2:$E$3041,1)+1),INDEX($E$2:$E$3041,MATCH(G419,$E$2:$E$3041,1)-1):INDEX($E$2:$E$3041,MATCH(G419,$E$2:$E$3041,1)+1))</f>
        <v>0.66954447406425288</v>
      </c>
      <c r="I419" s="120">
        <v>617</v>
      </c>
      <c r="J419" s="120">
        <f>FORECAST(I419,INDEX($H$2:$H$1218,MATCH(I419,$G$2:$G$1218,1)-1):INDEX($H$2:$H$1218,MATCH(I419,$G$2:$G$1218,1)+1),INDEX($G$2:$G$1218,MATCH(I419,$G$2:$G$1218,1)-1):INDEX($G$2:$G$1218,MATCH(I419,$G$2:$G$1218,1)+1))</f>
        <v>0.90196462562568769</v>
      </c>
      <c r="K419" s="120">
        <f t="shared" si="6"/>
        <v>6.5823619272972334</v>
      </c>
    </row>
    <row r="420" spans="1:11" x14ac:dyDescent="0.2">
      <c r="A420" s="123">
        <v>343.99200000000002</v>
      </c>
      <c r="B420" s="123">
        <v>0</v>
      </c>
      <c r="C420" s="125">
        <v>241.599999999998</v>
      </c>
      <c r="D420" s="120">
        <f>FORECAST(C420,INDEX($B$2:$B$2069,MATCH(C420,$A$2:$A$2069,1)-1):INDEX($B$2:$B$2069,MATCH(C420,$A$2:$A$2069,1)+1),INDEX($A$2:$A$2069,MATCH(C420,$A$2:$A$2069,1)-1):INDEX($A$2:$A$2069,MATCH(C420,$A$2:$A$2069,1)+1))</f>
        <v>1.312154696129797E-2</v>
      </c>
      <c r="E420" s="135">
        <v>283.39999999999498</v>
      </c>
      <c r="F420" s="120">
        <f>FORECAST(E420,INDEX($D$2:$D$6081,MATCH(E420,$C$2:$C$6081,1)-1):INDEX($D$2:$D$6081,MATCH(E420,$C$2:$C$6081,1)+1),INDEX($C$2:$C$6081,MATCH(E420,$C$2:$C$6081,1)-1):INDEX($C$2:$C$6081,MATCH(E420,$C$2:$C$6081,1)+1))</f>
        <v>6.2803505655590897E-3</v>
      </c>
      <c r="G420" s="125">
        <v>408.5</v>
      </c>
      <c r="H420" s="121">
        <f>FORECAST(G420,INDEX($F$2:$F$3041,MATCH(G420,$E$2:$E$3041,1)-1):INDEX($F$2:$F$3041,MATCH(G420,$E$2:$E$3041,1)+1),INDEX($E$2:$E$3041,MATCH(G420,$E$2:$E$3041,1)-1):INDEX($E$2:$E$3041,MATCH(G420,$E$2:$E$3041,1)+1))</f>
        <v>0.48393637061717243</v>
      </c>
      <c r="I420" s="120">
        <v>618</v>
      </c>
      <c r="J420" s="120">
        <f>FORECAST(I420,INDEX($H$2:$H$1218,MATCH(I420,$G$2:$G$1218,1)-1):INDEX($H$2:$H$1218,MATCH(I420,$G$2:$G$1218,1)+1),INDEX($G$2:$G$1218,MATCH(I420,$G$2:$G$1218,1)-1):INDEX($G$2:$G$1218,MATCH(I420,$G$2:$G$1218,1)+1))</f>
        <v>0.86281405712749404</v>
      </c>
      <c r="K420" s="120">
        <f t="shared" si="6"/>
        <v>6.2966487139483336</v>
      </c>
    </row>
    <row r="421" spans="1:11" x14ac:dyDescent="0.2">
      <c r="A421" s="123">
        <v>344.33</v>
      </c>
      <c r="B421" s="123">
        <v>0</v>
      </c>
      <c r="C421" s="125">
        <v>241.699999999998</v>
      </c>
      <c r="D421" s="120">
        <f>FORECAST(C421,INDEX($B$2:$B$2069,MATCH(C421,$A$2:$A$2069,1)-1):INDEX($B$2:$B$2069,MATCH(C421,$A$2:$A$2069,1)+1),INDEX($A$2:$A$2069,MATCH(C421,$A$2:$A$2069,1)-1):INDEX($A$2:$A$2069,MATCH(C421,$A$2:$A$2069,1)+1))</f>
        <v>1.4502762430911531E-2</v>
      </c>
      <c r="E421" s="124">
        <v>283.59999999999502</v>
      </c>
      <c r="F421" s="120">
        <f>FORECAST(E421,INDEX($D$2:$D$6081,MATCH(E421,$C$2:$C$6081,1)-1):INDEX($D$2:$D$6081,MATCH(E421,$C$2:$C$6081,1)+1),INDEX($C$2:$C$6081,MATCH(E421,$C$2:$C$6081,1)-1):INDEX($C$2:$C$6081,MATCH(E421,$C$2:$C$6081,1)+1))</f>
        <v>4.7896507845983649E-3</v>
      </c>
      <c r="G421" s="125">
        <v>409</v>
      </c>
      <c r="H421" s="121">
        <f>FORECAST(G421,INDEX($F$2:$F$3041,MATCH(G421,$E$2:$E$3041,1)-1):INDEX($F$2:$F$3041,MATCH(G421,$E$2:$E$3041,1)+1),INDEX($E$2:$E$3041,MATCH(G421,$E$2:$E$3041,1)-1):INDEX($E$2:$E$3041,MATCH(G421,$E$2:$E$3041,1)+1))</f>
        <v>0.46120693026419612</v>
      </c>
      <c r="I421" s="120">
        <v>619</v>
      </c>
      <c r="J421" s="120">
        <f>FORECAST(I421,INDEX($H$2:$H$1218,MATCH(I421,$G$2:$G$1218,1)-1):INDEX($H$2:$H$1218,MATCH(I421,$G$2:$G$1218,1)+1),INDEX($G$2:$G$1218,MATCH(I421,$G$2:$G$1218,1)-1):INDEX($G$2:$G$1218,MATCH(I421,$G$2:$G$1218,1)+1))</f>
        <v>0.84135411246050085</v>
      </c>
      <c r="K421" s="120">
        <f t="shared" si="6"/>
        <v>6.140038223110146</v>
      </c>
    </row>
    <row r="422" spans="1:11" x14ac:dyDescent="0.2">
      <c r="A422" s="123">
        <v>344.66899999999998</v>
      </c>
      <c r="B422" s="123">
        <v>0.01</v>
      </c>
      <c r="C422" s="125">
        <v>241.79999999999799</v>
      </c>
      <c r="D422" s="120">
        <f>FORECAST(C422,INDEX($B$2:$B$2069,MATCH(C422,$A$2:$A$2069,1)-1):INDEX($B$2:$B$2069,MATCH(C422,$A$2:$A$2069,1)+1),INDEX($A$2:$A$2069,MATCH(C422,$A$2:$A$2069,1)-1):INDEX($A$2:$A$2069,MATCH(C422,$A$2:$A$2069,1)+1))</f>
        <v>1.5101289134382689E-2</v>
      </c>
      <c r="E422" s="135">
        <v>283.79999999999501</v>
      </c>
      <c r="F422" s="120">
        <f>FORECAST(E422,INDEX($D$2:$D$6081,MATCH(E422,$C$2:$C$6081,1)-1):INDEX($D$2:$D$6081,MATCH(E422,$C$2:$C$6081,1)+1),INDEX($C$2:$C$6081,MATCH(E422,$C$2:$C$6081,1)-1):INDEX($C$2:$C$6081,MATCH(E422,$C$2:$C$6081,1)+1))</f>
        <v>5.5700178930955246E-3</v>
      </c>
      <c r="G422" s="125">
        <v>409.5</v>
      </c>
      <c r="H422" s="121">
        <f>FORECAST(G422,INDEX($F$2:$F$3041,MATCH(G422,$E$2:$E$3041,1)-1):INDEX($F$2:$F$3041,MATCH(G422,$E$2:$E$3041,1)+1),INDEX($E$2:$E$3041,MATCH(G422,$E$2:$E$3041,1)-1):INDEX($E$2:$E$3041,MATCH(G422,$E$2:$E$3041,1)+1))</f>
        <v>0.46749778451819601</v>
      </c>
      <c r="I422" s="120">
        <v>620</v>
      </c>
      <c r="J422" s="120">
        <f>FORECAST(I422,INDEX($H$2:$H$1218,MATCH(I422,$G$2:$G$1218,1)-1):INDEX($H$2:$H$1218,MATCH(I422,$G$2:$G$1218,1)+1),INDEX($G$2:$G$1218,MATCH(I422,$G$2:$G$1218,1)-1):INDEX($G$2:$G$1218,MATCH(I422,$G$2:$G$1218,1)+1))</f>
        <v>0.83473680570718756</v>
      </c>
      <c r="K422" s="120">
        <f t="shared" si="6"/>
        <v>6.0917464090004287</v>
      </c>
    </row>
    <row r="423" spans="1:11" x14ac:dyDescent="0.2">
      <c r="A423" s="123">
        <v>345.00700000000001</v>
      </c>
      <c r="B423" s="123">
        <v>0</v>
      </c>
      <c r="C423" s="125">
        <v>241.89999999999799</v>
      </c>
      <c r="D423" s="120">
        <f>FORECAST(C423,INDEX($B$2:$B$2069,MATCH(C423,$A$2:$A$2069,1)-1):INDEX($B$2:$B$2069,MATCH(C423,$A$2:$A$2069,1)+1),INDEX($A$2:$A$2069,MATCH(C423,$A$2:$A$2069,1)-1):INDEX($A$2:$A$2069,MATCH(C423,$A$2:$A$2069,1)+1))</f>
        <v>1.7863720073608924E-2</v>
      </c>
      <c r="E423" s="124">
        <v>283.999999999995</v>
      </c>
      <c r="F423" s="120">
        <f>FORECAST(E423,INDEX($D$2:$D$6081,MATCH(E423,$C$2:$C$6081,1)-1):INDEX($D$2:$D$6081,MATCH(E423,$C$2:$C$6081,1)+1),INDEX($C$2:$C$6081,MATCH(E423,$C$2:$C$6081,1)-1):INDEX($C$2:$C$6081,MATCH(E423,$C$2:$C$6081,1)+1))</f>
        <v>1.145832942109859E-2</v>
      </c>
      <c r="G423" s="125">
        <v>410</v>
      </c>
      <c r="H423" s="121">
        <f>FORECAST(G423,INDEX($F$2:$F$3041,MATCH(G423,$E$2:$E$3041,1)-1):INDEX($F$2:$F$3041,MATCH(G423,$E$2:$E$3041,1)+1),INDEX($E$2:$E$3041,MATCH(G423,$E$2:$E$3041,1)-1):INDEX($E$2:$E$3041,MATCH(G423,$E$2:$E$3041,1)+1))</f>
        <v>0.47240282077754259</v>
      </c>
      <c r="I423" s="120">
        <v>621</v>
      </c>
      <c r="J423" s="120">
        <f>FORECAST(I423,INDEX($H$2:$H$1218,MATCH(I423,$G$2:$G$1218,1)-1):INDEX($H$2:$H$1218,MATCH(I423,$G$2:$G$1218,1)+1),INDEX($G$2:$G$1218,MATCH(I423,$G$2:$G$1218,1)-1):INDEX($G$2:$G$1218,MATCH(I423,$G$2:$G$1218,1)+1))</f>
        <v>0.81406180830740382</v>
      </c>
      <c r="K423" s="120">
        <f t="shared" si="6"/>
        <v>5.9408643102297587</v>
      </c>
    </row>
    <row r="424" spans="1:11" x14ac:dyDescent="0.2">
      <c r="A424" s="123">
        <v>345.34500000000003</v>
      </c>
      <c r="B424" s="123">
        <v>0</v>
      </c>
      <c r="C424" s="125">
        <v>241.99999999999801</v>
      </c>
      <c r="D424" s="120">
        <f>FORECAST(C424,INDEX($B$2:$B$2069,MATCH(C424,$A$2:$A$2069,1)-1):INDEX($B$2:$B$2069,MATCH(C424,$A$2:$A$2069,1)+1),INDEX($A$2:$A$2069,MATCH(C424,$A$2:$A$2069,1)-1):INDEX($A$2:$A$2069,MATCH(C424,$A$2:$A$2069,1)+1))</f>
        <v>2.0626151012836047E-2</v>
      </c>
      <c r="E424" s="135">
        <v>284.19999999999499</v>
      </c>
      <c r="F424" s="120">
        <f>FORECAST(E424,INDEX($D$2:$D$6081,MATCH(E424,$C$2:$C$6081,1)-1):INDEX($D$2:$D$6081,MATCH(E424,$C$2:$C$6081,1)+1),INDEX($C$2:$C$6081,MATCH(E424,$C$2:$C$6081,1)-1):INDEX($C$2:$C$6081,MATCH(E424,$C$2:$C$6081,1)+1))</f>
        <v>1.1282009322973963E-2</v>
      </c>
      <c r="G424" s="125">
        <v>410.5</v>
      </c>
      <c r="H424" s="121">
        <f>FORECAST(G424,INDEX($F$2:$F$3041,MATCH(G424,$E$2:$E$3041,1)-1):INDEX($F$2:$F$3041,MATCH(G424,$E$2:$E$3041,1)+1),INDEX($E$2:$E$3041,MATCH(G424,$E$2:$E$3041,1)-1):INDEX($E$2:$E$3041,MATCH(G424,$E$2:$E$3041,1)+1))</f>
        <v>0.48981997477355321</v>
      </c>
      <c r="I424" s="120">
        <v>622</v>
      </c>
      <c r="J424" s="120">
        <f>FORECAST(I424,INDEX($H$2:$H$1218,MATCH(I424,$G$2:$G$1218,1)-1):INDEX($H$2:$H$1218,MATCH(I424,$G$2:$G$1218,1)+1),INDEX($G$2:$G$1218,MATCH(I424,$G$2:$G$1218,1)-1):INDEX($G$2:$G$1218,MATCH(I424,$G$2:$G$1218,1)+1))</f>
        <v>0.79377494891174116</v>
      </c>
      <c r="K424" s="120">
        <f t="shared" si="6"/>
        <v>5.7928147669144545</v>
      </c>
    </row>
    <row r="425" spans="1:11" x14ac:dyDescent="0.2">
      <c r="A425" s="123">
        <v>345.68299999999999</v>
      </c>
      <c r="B425" s="123">
        <v>0.01</v>
      </c>
      <c r="C425" s="125">
        <v>242.099999999998</v>
      </c>
      <c r="D425" s="120">
        <f>FORECAST(C425,INDEX($B$2:$B$2069,MATCH(C425,$A$2:$A$2069,1)-1):INDEX($B$2:$B$2069,MATCH(C425,$A$2:$A$2069,1)+1),INDEX($A$2:$A$2069,MATCH(C425,$A$2:$A$2069,1)-1):INDEX($A$2:$A$2069,MATCH(C425,$A$2:$A$2069,1)+1))</f>
        <v>1.3278084714603899E-2</v>
      </c>
      <c r="E425" s="124">
        <v>284.39999999999498</v>
      </c>
      <c r="F425" s="120">
        <f>FORECAST(E425,INDEX($D$2:$D$6081,MATCH(E425,$C$2:$C$6081,1)-1):INDEX($D$2:$D$6081,MATCH(E425,$C$2:$C$6081,1)+1),INDEX($C$2:$C$6081,MATCH(E425,$C$2:$C$6081,1)-1):INDEX($C$2:$C$6081,MATCH(E425,$C$2:$C$6081,1)+1))</f>
        <v>6.6706995485139586E-3</v>
      </c>
      <c r="G425" s="125">
        <v>411</v>
      </c>
      <c r="H425" s="121">
        <f>FORECAST(G425,INDEX($F$2:$F$3041,MATCH(G425,$E$2:$E$3041,1)-1):INDEX($F$2:$F$3041,MATCH(G425,$E$2:$E$3041,1)+1),INDEX($E$2:$E$3041,MATCH(G425,$E$2:$E$3041,1)-1):INDEX($E$2:$E$3041,MATCH(G425,$E$2:$E$3041,1)+1))</f>
        <v>0.4954069316462737</v>
      </c>
      <c r="I425" s="120">
        <v>623</v>
      </c>
      <c r="J425" s="120">
        <f>FORECAST(I425,INDEX($H$2:$H$1218,MATCH(I425,$G$2:$G$1218,1)-1):INDEX($H$2:$H$1218,MATCH(I425,$G$2:$G$1218,1)+1),INDEX($G$2:$G$1218,MATCH(I425,$G$2:$G$1218,1)-1):INDEX($G$2:$G$1218,MATCH(I425,$G$2:$G$1218,1)+1))</f>
        <v>0.78060655549512159</v>
      </c>
      <c r="K425" s="120">
        <f t="shared" si="6"/>
        <v>5.6967143999969609</v>
      </c>
    </row>
    <row r="426" spans="1:11" x14ac:dyDescent="0.2">
      <c r="A426" s="123">
        <v>346.02100000000002</v>
      </c>
      <c r="B426" s="123">
        <v>0.01</v>
      </c>
      <c r="C426" s="125">
        <v>242.199999999998</v>
      </c>
      <c r="D426" s="120">
        <f>FORECAST(C426,INDEX($B$2:$B$2069,MATCH(C426,$A$2:$A$2069,1)-1):INDEX($B$2:$B$2069,MATCH(C426,$A$2:$A$2069,1)+1),INDEX($A$2:$A$2069,MATCH(C426,$A$2:$A$2069,1)-1):INDEX($A$2:$A$2069,MATCH(C426,$A$2:$A$2069,1)+1))</f>
        <v>1.0515653775377665E-2</v>
      </c>
      <c r="E426" s="135">
        <v>284.59999999999502</v>
      </c>
      <c r="F426" s="120">
        <f>FORECAST(E426,INDEX($D$2:$D$6081,MATCH(E426,$C$2:$C$6081,1)-1):INDEX($D$2:$D$6081,MATCH(E426,$C$2:$C$6081,1)+1),INDEX($C$2:$C$6081,MATCH(E426,$C$2:$C$6081,1)-1):INDEX($C$2:$C$6081,MATCH(E426,$C$2:$C$6081,1)+1))</f>
        <v>7.319133840691272E-3</v>
      </c>
      <c r="G426" s="125">
        <v>411.5</v>
      </c>
      <c r="H426" s="121">
        <f>FORECAST(G426,INDEX($F$2:$F$3041,MATCH(G426,$E$2:$E$3041,1)-1):INDEX($F$2:$F$3041,MATCH(G426,$E$2:$E$3041,1)+1),INDEX($E$2:$E$3041,MATCH(G426,$E$2:$E$3041,1)-1):INDEX($E$2:$E$3041,MATCH(G426,$E$2:$E$3041,1)+1))</f>
        <v>0.49853823752218629</v>
      </c>
      <c r="I426" s="120">
        <v>624</v>
      </c>
      <c r="J426" s="120">
        <f>FORECAST(I426,INDEX($H$2:$H$1218,MATCH(I426,$G$2:$G$1218,1)-1):INDEX($H$2:$H$1218,MATCH(I426,$G$2:$G$1218,1)+1),INDEX($G$2:$G$1218,MATCH(I426,$G$2:$G$1218,1)-1):INDEX($G$2:$G$1218,MATCH(I426,$G$2:$G$1218,1)+1))</f>
        <v>0.7630524598401518</v>
      </c>
      <c r="K426" s="120">
        <f t="shared" si="6"/>
        <v>5.5686080334892365</v>
      </c>
    </row>
    <row r="427" spans="1:11" x14ac:dyDescent="0.2">
      <c r="A427" s="123">
        <v>346.35899999999998</v>
      </c>
      <c r="B427" s="123">
        <v>0.01</v>
      </c>
      <c r="C427" s="125">
        <v>242.29999999999799</v>
      </c>
      <c r="D427" s="120">
        <f>FORECAST(C427,INDEX($B$2:$B$2069,MATCH(C427,$A$2:$A$2069,1)-1):INDEX($B$2:$B$2069,MATCH(C427,$A$2:$A$2069,1)+1),INDEX($A$2:$A$2069,MATCH(C427,$A$2:$A$2069,1)-1):INDEX($A$2:$A$2069,MATCH(C427,$A$2:$A$2069,1)+1))</f>
        <v>7.7532228361514299E-3</v>
      </c>
      <c r="E427" s="124">
        <v>284.79999999999501</v>
      </c>
      <c r="F427" s="120">
        <f>FORECAST(E427,INDEX($D$2:$D$6081,MATCH(E427,$C$2:$C$6081,1)-1):INDEX($D$2:$D$6081,MATCH(E427,$C$2:$C$6081,1)+1),INDEX($C$2:$C$6081,MATCH(E427,$C$2:$C$6081,1)-1):INDEX($C$2:$C$6081,MATCH(E427,$C$2:$C$6081,1)+1))</f>
        <v>7.1875000000716227E-3</v>
      </c>
      <c r="G427" s="125">
        <v>412</v>
      </c>
      <c r="H427" s="121">
        <f>FORECAST(G427,INDEX($F$2:$F$3041,MATCH(G427,$E$2:$E$3041,1)-1):INDEX($F$2:$F$3041,MATCH(G427,$E$2:$E$3041,1)+1),INDEX($E$2:$E$3041,MATCH(G427,$E$2:$E$3041,1)-1):INDEX($E$2:$E$3041,MATCH(G427,$E$2:$E$3041,1)+1))</f>
        <v>0.50243490911200794</v>
      </c>
      <c r="I427" s="120">
        <v>625</v>
      </c>
      <c r="J427" s="120">
        <f>FORECAST(I427,INDEX($H$2:$H$1218,MATCH(I427,$G$2:$G$1218,1)-1):INDEX($H$2:$H$1218,MATCH(I427,$G$2:$G$1218,1)+1),INDEX($G$2:$G$1218,MATCH(I427,$G$2:$G$1218,1)-1):INDEX($G$2:$G$1218,MATCH(I427,$G$2:$G$1218,1)+1))</f>
        <v>0.73595624459467857</v>
      </c>
      <c r="K427" s="120">
        <f t="shared" si="6"/>
        <v>5.3708651392133904</v>
      </c>
    </row>
    <row r="428" spans="1:11" x14ac:dyDescent="0.2">
      <c r="A428" s="123">
        <v>346.697</v>
      </c>
      <c r="B428" s="123">
        <v>0</v>
      </c>
      <c r="C428" s="125">
        <v>242.39999999999799</v>
      </c>
      <c r="D428" s="120">
        <f>FORECAST(C428,INDEX($B$2:$B$2069,MATCH(C428,$A$2:$A$2069,1)-1):INDEX($B$2:$B$2069,MATCH(C428,$A$2:$A$2069,1)+1),INDEX($A$2:$A$2069,MATCH(C428,$A$2:$A$2069,1)-1):INDEX($A$2:$A$2069,MATCH(C428,$A$2:$A$2069,1)+1))</f>
        <v>4.9907918969251952E-3</v>
      </c>
      <c r="E428" s="135">
        <v>284.999999999995</v>
      </c>
      <c r="F428" s="120">
        <f>FORECAST(E428,INDEX($D$2:$D$6081,MATCH(E428,$C$2:$C$6081,1)-1):INDEX($D$2:$D$6081,MATCH(E428,$C$2:$C$6081,1)+1),INDEX($C$2:$C$6081,MATCH(E428,$C$2:$C$6081,1)-1):INDEX($C$2:$C$6081,MATCH(E428,$C$2:$C$6081,1)+1))</f>
        <v>7.2758838383606417E-3</v>
      </c>
      <c r="G428" s="125">
        <v>412.5</v>
      </c>
      <c r="H428" s="121">
        <f>FORECAST(G428,INDEX($F$2:$F$3041,MATCH(G428,$E$2:$E$3041,1)-1):INDEX($F$2:$F$3041,MATCH(G428,$E$2:$E$3041,1)+1),INDEX($E$2:$E$3041,MATCH(G428,$E$2:$E$3041,1)-1):INDEX($E$2:$E$3041,MATCH(G428,$E$2:$E$3041,1)+1))</f>
        <v>0.50888835918462938</v>
      </c>
      <c r="I428" s="120">
        <v>626</v>
      </c>
      <c r="J428" s="120">
        <f>FORECAST(I428,INDEX($H$2:$H$1218,MATCH(I428,$G$2:$G$1218,1)-1):INDEX($H$2:$H$1218,MATCH(I428,$G$2:$G$1218,1)+1),INDEX($G$2:$G$1218,MATCH(I428,$G$2:$G$1218,1)-1):INDEX($G$2:$G$1218,MATCH(I428,$G$2:$G$1218,1)+1))</f>
        <v>0.72200966067263028</v>
      </c>
      <c r="K428" s="120">
        <f t="shared" si="6"/>
        <v>5.2690856897580813</v>
      </c>
    </row>
    <row r="429" spans="1:11" x14ac:dyDescent="0.2">
      <c r="A429" s="123">
        <v>347.03500000000003</v>
      </c>
      <c r="B429" s="123">
        <v>0</v>
      </c>
      <c r="C429" s="125">
        <v>242.49999999999801</v>
      </c>
      <c r="D429" s="120">
        <f>FORECAST(C429,INDEX($B$2:$B$2069,MATCH(C429,$A$2:$A$2069,1)-1):INDEX($B$2:$B$2069,MATCH(C429,$A$2:$A$2069,1)+1),INDEX($A$2:$A$2069,MATCH(C429,$A$2:$A$2069,1)-1):INDEX($A$2:$A$2069,MATCH(C429,$A$2:$A$2069,1)+1))</f>
        <v>9.4536285668898046E-3</v>
      </c>
      <c r="E429" s="124">
        <v>285.19999999999499</v>
      </c>
      <c r="F429" s="120">
        <f>FORECAST(E429,INDEX($D$2:$D$6081,MATCH(E429,$C$2:$C$6081,1)-1):INDEX($D$2:$D$6081,MATCH(E429,$C$2:$C$6081,1)+1),INDEX($C$2:$C$6081,MATCH(E429,$C$2:$C$6081,1)-1):INDEX($C$2:$C$6081,MATCH(E429,$C$2:$C$6081,1)+1))</f>
        <v>1.0160984848413435E-2</v>
      </c>
      <c r="G429" s="125">
        <v>413</v>
      </c>
      <c r="H429" s="121">
        <f>FORECAST(G429,INDEX($F$2:$F$3041,MATCH(G429,$E$2:$E$3041,1)-1):INDEX($F$2:$F$3041,MATCH(G429,$E$2:$E$3041,1)+1),INDEX($E$2:$E$3041,MATCH(G429,$E$2:$E$3041,1)-1):INDEX($E$2:$E$3041,MATCH(G429,$E$2:$E$3041,1)+1))</f>
        <v>0.5195953044725119</v>
      </c>
      <c r="I429" s="120">
        <v>627</v>
      </c>
      <c r="J429" s="120">
        <f>FORECAST(I429,INDEX($H$2:$H$1218,MATCH(I429,$G$2:$G$1218,1)-1):INDEX($H$2:$H$1218,MATCH(I429,$G$2:$G$1218,1)+1),INDEX($G$2:$G$1218,MATCH(I429,$G$2:$G$1218,1)-1):INDEX($G$2:$G$1218,MATCH(I429,$G$2:$G$1218,1)+1))</f>
        <v>0.70741306387061798</v>
      </c>
      <c r="K429" s="120">
        <f t="shared" si="6"/>
        <v>5.1625625730770643</v>
      </c>
    </row>
    <row r="430" spans="1:11" x14ac:dyDescent="0.2">
      <c r="A430" s="123">
        <v>347.37200000000001</v>
      </c>
      <c r="B430" s="123">
        <v>0.01</v>
      </c>
      <c r="C430" s="125">
        <v>242.599999999998</v>
      </c>
      <c r="D430" s="120">
        <f>FORECAST(C430,INDEX($B$2:$B$2069,MATCH(C430,$A$2:$A$2069,1)-1):INDEX($B$2:$B$2069,MATCH(C430,$A$2:$A$2069,1)+1),INDEX($A$2:$A$2069,MATCH(C430,$A$2:$A$2069,1)-1):INDEX($A$2:$A$2069,MATCH(C430,$A$2:$A$2069,1)+1))</f>
        <v>8.0762215925940239E-3</v>
      </c>
      <c r="E430" s="135">
        <v>285.39999999999498</v>
      </c>
      <c r="F430" s="120">
        <f>FORECAST(E430,INDEX($D$2:$D$6081,MATCH(E430,$C$2:$C$6081,1)-1):INDEX($D$2:$D$6081,MATCH(E430,$C$2:$C$6081,1)+1),INDEX($C$2:$C$6081,MATCH(E430,$C$2:$C$6081,1)-1):INDEX($C$2:$C$6081,MATCH(E430,$C$2:$C$6081,1)+1))</f>
        <v>1.4113005050433003E-2</v>
      </c>
      <c r="G430" s="125">
        <v>413.5</v>
      </c>
      <c r="H430" s="121">
        <f>FORECAST(G430,INDEX($F$2:$F$3041,MATCH(G430,$E$2:$E$3041,1)-1):INDEX($F$2:$F$3041,MATCH(G430,$E$2:$E$3041,1)+1),INDEX($E$2:$E$3041,MATCH(G430,$E$2:$E$3041,1)-1):INDEX($E$2:$E$3041,MATCH(G430,$E$2:$E$3041,1)+1))</f>
        <v>0.52978378158948303</v>
      </c>
      <c r="I430" s="120">
        <v>628</v>
      </c>
      <c r="J430" s="120">
        <f>FORECAST(I430,INDEX($H$2:$H$1218,MATCH(I430,$G$2:$G$1218,1)-1):INDEX($H$2:$H$1218,MATCH(I430,$G$2:$G$1218,1)+1),INDEX($G$2:$G$1218,MATCH(I430,$G$2:$G$1218,1)-1):INDEX($G$2:$G$1218,MATCH(I430,$G$2:$G$1218,1)+1))</f>
        <v>0.68603787471210076</v>
      </c>
      <c r="K430" s="120">
        <f t="shared" si="6"/>
        <v>5.0065706114098338</v>
      </c>
    </row>
    <row r="431" spans="1:11" x14ac:dyDescent="0.2">
      <c r="A431" s="123">
        <v>347.71</v>
      </c>
      <c r="B431" s="123">
        <v>0</v>
      </c>
      <c r="C431" s="125">
        <v>242.699999999998</v>
      </c>
      <c r="D431" s="120">
        <f>FORECAST(C431,INDEX($B$2:$B$2069,MATCH(C431,$A$2:$A$2069,1)-1):INDEX($B$2:$B$2069,MATCH(C431,$A$2:$A$2069,1)+1),INDEX($A$2:$A$2069,MATCH(C431,$A$2:$A$2069,1)-1):INDEX($A$2:$A$2069,MATCH(C431,$A$2:$A$2069,1)+1))</f>
        <v>6.6988146182977992E-3</v>
      </c>
      <c r="E431" s="124">
        <v>285.59999999999502</v>
      </c>
      <c r="F431" s="120">
        <f>FORECAST(E431,INDEX($D$2:$D$6081,MATCH(E431,$C$2:$C$6081,1)-1):INDEX($D$2:$D$6081,MATCH(E431,$C$2:$C$6081,1)+1),INDEX($C$2:$C$6081,MATCH(E431,$C$2:$C$6081,1)-1):INDEX($C$2:$C$6081,MATCH(E431,$C$2:$C$6081,1)+1))</f>
        <v>1.5643939393891415E-2</v>
      </c>
      <c r="G431" s="125">
        <v>414</v>
      </c>
      <c r="H431" s="121">
        <f>FORECAST(G431,INDEX($F$2:$F$3041,MATCH(G431,$E$2:$E$3041,1)-1):INDEX($F$2:$F$3041,MATCH(G431,$E$2:$E$3041,1)+1),INDEX($E$2:$E$3041,MATCH(G431,$E$2:$E$3041,1)-1):INDEX($E$2:$E$3041,MATCH(G431,$E$2:$E$3041,1)+1))</f>
        <v>0.53757821486077439</v>
      </c>
      <c r="I431" s="120">
        <v>629</v>
      </c>
      <c r="J431" s="120">
        <f>FORECAST(I431,INDEX($H$2:$H$1218,MATCH(I431,$G$2:$G$1218,1)-1):INDEX($H$2:$H$1218,MATCH(I431,$G$2:$G$1218,1)+1),INDEX($G$2:$G$1218,MATCH(I431,$G$2:$G$1218,1)-1):INDEX($G$2:$G$1218,MATCH(I431,$G$2:$G$1218,1)+1))</f>
        <v>0.6703623672739969</v>
      </c>
      <c r="K431" s="120">
        <f t="shared" si="6"/>
        <v>4.8921738153269914</v>
      </c>
    </row>
    <row r="432" spans="1:11" x14ac:dyDescent="0.2">
      <c r="A432" s="123">
        <v>348.04700000000003</v>
      </c>
      <c r="B432" s="123">
        <v>0.01</v>
      </c>
      <c r="C432" s="125">
        <v>242.79999999999799</v>
      </c>
      <c r="D432" s="120">
        <f>FORECAST(C432,INDEX($B$2:$B$2069,MATCH(C432,$A$2:$A$2069,1)-1):INDEX($B$2:$B$2069,MATCH(C432,$A$2:$A$2069,1)+1),INDEX($A$2:$A$2069,MATCH(C432,$A$2:$A$2069,1)-1):INDEX($A$2:$A$2069,MATCH(C432,$A$2:$A$2069,1)+1))</f>
        <v>5.3214076440020186E-3</v>
      </c>
      <c r="E432" s="135">
        <v>285.79999999999501</v>
      </c>
      <c r="F432" s="120">
        <f>FORECAST(E432,INDEX($D$2:$D$6081,MATCH(E432,$C$2:$C$6081,1)-1):INDEX($D$2:$D$6081,MATCH(E432,$C$2:$C$6081,1)+1),INDEX($C$2:$C$6081,MATCH(E432,$C$2:$C$6081,1)-1):INDEX($C$2:$C$6081,MATCH(E432,$C$2:$C$6081,1)+1))</f>
        <v>1.3333333333333445E-2</v>
      </c>
      <c r="G432" s="125">
        <v>414.5</v>
      </c>
      <c r="H432" s="121">
        <f>FORECAST(G432,INDEX($F$2:$F$3041,MATCH(G432,$E$2:$E$3041,1)-1):INDEX($F$2:$F$3041,MATCH(G432,$E$2:$E$3041,1)+1),INDEX($E$2:$E$3041,MATCH(G432,$E$2:$E$3041,1)-1):INDEX($E$2:$E$3041,MATCH(G432,$E$2:$E$3041,1)+1))</f>
        <v>0.54101190476187755</v>
      </c>
      <c r="I432" s="120">
        <v>630</v>
      </c>
      <c r="J432" s="120">
        <f>FORECAST(I432,INDEX($H$2:$H$1218,MATCH(I432,$G$2:$G$1218,1)-1):INDEX($H$2:$H$1218,MATCH(I432,$G$2:$G$1218,1)+1),INDEX($G$2:$G$1218,MATCH(I432,$G$2:$G$1218,1)-1):INDEX($G$2:$G$1218,MATCH(I432,$G$2:$G$1218,1)+1))</f>
        <v>0.67346316913848803</v>
      </c>
      <c r="K432" s="120">
        <f t="shared" si="6"/>
        <v>4.9148028625834286</v>
      </c>
    </row>
    <row r="433" spans="1:11" x14ac:dyDescent="0.2">
      <c r="A433" s="123">
        <v>348.38499999999999</v>
      </c>
      <c r="B433" s="123">
        <v>0.01</v>
      </c>
      <c r="C433" s="125">
        <v>242.89999999999799</v>
      </c>
      <c r="D433" s="120">
        <f>FORECAST(C433,INDEX($B$2:$B$2069,MATCH(C433,$A$2:$A$2069,1)-1):INDEX($B$2:$B$2069,MATCH(C433,$A$2:$A$2069,1)+1),INDEX($A$2:$A$2069,MATCH(C433,$A$2:$A$2069,1)-1):INDEX($A$2:$A$2069,MATCH(C433,$A$2:$A$2069,1)+1))</f>
        <v>7.740395743906614E-3</v>
      </c>
      <c r="E433" s="124">
        <v>285.999999999995</v>
      </c>
      <c r="F433" s="120">
        <f>FORECAST(E433,INDEX($D$2:$D$6081,MATCH(E433,$C$2:$C$6081,1)-1):INDEX($D$2:$D$6081,MATCH(E433,$C$2:$C$6081,1)+1),INDEX($C$2:$C$6081,MATCH(E433,$C$2:$C$6081,1)-1):INDEX($C$2:$C$6081,MATCH(E433,$C$2:$C$6081,1)+1))</f>
        <v>1.4444444444444926E-2</v>
      </c>
      <c r="G433" s="125">
        <v>415</v>
      </c>
      <c r="H433" s="121">
        <f>FORECAST(G433,INDEX($F$2:$F$3041,MATCH(G433,$E$2:$E$3041,1)-1):INDEX($F$2:$F$3041,MATCH(G433,$E$2:$E$3041,1)+1),INDEX($E$2:$E$3041,MATCH(G433,$E$2:$E$3041,1)-1):INDEX($E$2:$E$3041,MATCH(G433,$E$2:$E$3041,1)+1))</f>
        <v>0.54829196714025574</v>
      </c>
      <c r="I433" s="120">
        <v>631</v>
      </c>
      <c r="J433" s="120">
        <f>FORECAST(I433,INDEX($H$2:$H$1218,MATCH(I433,$G$2:$G$1218,1)-1):INDEX($H$2:$H$1218,MATCH(I433,$G$2:$G$1218,1)+1),INDEX($G$2:$G$1218,MATCH(I433,$G$2:$G$1218,1)-1):INDEX($G$2:$G$1218,MATCH(I433,$G$2:$G$1218,1)+1))</f>
        <v>0.6840545640104434</v>
      </c>
      <c r="K433" s="120">
        <f t="shared" si="6"/>
        <v>4.9920967967150123</v>
      </c>
    </row>
    <row r="434" spans="1:11" x14ac:dyDescent="0.2">
      <c r="A434" s="123">
        <v>348.72199999999998</v>
      </c>
      <c r="B434" s="123">
        <v>0.01</v>
      </c>
      <c r="C434" s="125">
        <v>242.99999999999699</v>
      </c>
      <c r="D434" s="120">
        <f>FORECAST(C434,INDEX($B$2:$B$2069,MATCH(C434,$A$2:$A$2069,1)-1):INDEX($B$2:$B$2069,MATCH(C434,$A$2:$A$2069,1)+1),INDEX($A$2:$A$2069,MATCH(C434,$A$2:$A$2069,1)-1):INDEX($A$2:$A$2069,MATCH(C434,$A$2:$A$2069,1)+1))</f>
        <v>9.1228795343658575E-3</v>
      </c>
      <c r="E434" s="135">
        <v>286.19999999999499</v>
      </c>
      <c r="F434" s="120">
        <f>FORECAST(E434,INDEX($D$2:$D$6081,MATCH(E434,$C$2:$C$6081,1)-1):INDEX($D$2:$D$6081,MATCH(E434,$C$2:$C$6081,1)+1),INDEX($C$2:$C$6081,MATCH(E434,$C$2:$C$6081,1)-1):INDEX($C$2:$C$6081,MATCH(E434,$C$2:$C$6081,1)+1))</f>
        <v>1.6666666666666812E-2</v>
      </c>
      <c r="G434" s="125">
        <v>415.5</v>
      </c>
      <c r="H434" s="121">
        <f>FORECAST(G434,INDEX($F$2:$F$3041,MATCH(G434,$E$2:$E$3041,1)-1):INDEX($F$2:$F$3041,MATCH(G434,$E$2:$E$3041,1)+1),INDEX($E$2:$E$3041,MATCH(G434,$E$2:$E$3041,1)-1):INDEX($E$2:$E$3041,MATCH(G434,$E$2:$E$3041,1)+1))</f>
        <v>0.55445497906762498</v>
      </c>
      <c r="I434" s="120">
        <v>632</v>
      </c>
      <c r="J434" s="120">
        <f>FORECAST(I434,INDEX($H$2:$H$1218,MATCH(I434,$G$2:$G$1218,1)-1):INDEX($H$2:$H$1218,MATCH(I434,$G$2:$G$1218,1)+1),INDEX($G$2:$G$1218,MATCH(I434,$G$2:$G$1218,1)-1):INDEX($G$2:$G$1218,MATCH(I434,$G$2:$G$1218,1)+1))</f>
        <v>0.63344049471280783</v>
      </c>
      <c r="K434" s="120">
        <f t="shared" si="6"/>
        <v>4.6227251902628979</v>
      </c>
    </row>
    <row r="435" spans="1:11" x14ac:dyDescent="0.2">
      <c r="A435" s="123">
        <v>349.05900000000003</v>
      </c>
      <c r="B435" s="123">
        <v>0.01</v>
      </c>
      <c r="C435" s="125">
        <v>243.099999999998</v>
      </c>
      <c r="D435" s="120">
        <f>FORECAST(C435,INDEX($B$2:$B$2069,MATCH(C435,$A$2:$A$2069,1)-1):INDEX($B$2:$B$2069,MATCH(C435,$A$2:$A$2069,1)+1),INDEX($A$2:$A$2069,MATCH(C435,$A$2:$A$2069,1)-1):INDEX($A$2:$A$2069,MATCH(C435,$A$2:$A$2069,1)+1))</f>
        <v>1.0505363324853079E-2</v>
      </c>
      <c r="E435" s="124">
        <v>286.39999999999498</v>
      </c>
      <c r="F435" s="120">
        <f>FORECAST(E435,INDEX($D$2:$D$6081,MATCH(E435,$C$2:$C$6081,1)-1):INDEX($D$2:$D$6081,MATCH(E435,$C$2:$C$6081,1)+1),INDEX($C$2:$C$6081,MATCH(E435,$C$2:$C$6081,1)-1):INDEX($C$2:$C$6081,MATCH(E435,$C$2:$C$6081,1)+1))</f>
        <v>1.4444444444445814E-2</v>
      </c>
      <c r="G435" s="125">
        <v>416</v>
      </c>
      <c r="H435" s="121">
        <f>FORECAST(G435,INDEX($F$2:$F$3041,MATCH(G435,$E$2:$E$3041,1)-1):INDEX($F$2:$F$3041,MATCH(G435,$E$2:$E$3041,1)+1),INDEX($E$2:$E$3041,MATCH(G435,$E$2:$E$3041,1)-1):INDEX($E$2:$E$3041,MATCH(G435,$E$2:$E$3041,1)+1))</f>
        <v>0.55171910254331857</v>
      </c>
      <c r="I435" s="120">
        <v>633</v>
      </c>
      <c r="J435" s="120">
        <f>FORECAST(I435,INDEX($H$2:$H$1218,MATCH(I435,$G$2:$G$1218,1)-1):INDEX($H$2:$H$1218,MATCH(I435,$G$2:$G$1218,1)+1),INDEX($G$2:$G$1218,MATCH(I435,$G$2:$G$1218,1)-1):INDEX($G$2:$G$1218,MATCH(I435,$G$2:$G$1218,1)+1))</f>
        <v>0.58671790871813023</v>
      </c>
      <c r="K435" s="120">
        <f t="shared" si="6"/>
        <v>4.281752869998237</v>
      </c>
    </row>
    <row r="436" spans="1:11" x14ac:dyDescent="0.2">
      <c r="A436" s="123">
        <v>349.39699999999999</v>
      </c>
      <c r="B436" s="123">
        <v>0.01</v>
      </c>
      <c r="C436" s="125">
        <v>243.199999999998</v>
      </c>
      <c r="D436" s="120">
        <f>FORECAST(C436,INDEX($B$2:$B$2069,MATCH(C436,$A$2:$A$2069,1)-1):INDEX($B$2:$B$2069,MATCH(C436,$A$2:$A$2069,1)+1),INDEX($A$2:$A$2069,MATCH(C436,$A$2:$A$2069,1)-1):INDEX($A$2:$A$2069,MATCH(C436,$A$2:$A$2069,1)+1))</f>
        <v>6.4498771831207335E-3</v>
      </c>
      <c r="E436" s="135">
        <v>286.59999999999502</v>
      </c>
      <c r="F436" s="120">
        <f>FORECAST(E436,INDEX($D$2:$D$6081,MATCH(E436,$C$2:$C$6081,1)-1):INDEX($D$2:$D$6081,MATCH(E436,$C$2:$C$6081,1)+1),INDEX($C$2:$C$6081,MATCH(E436,$C$2:$C$6081,1)-1):INDEX($C$2:$C$6081,MATCH(E436,$C$2:$C$6081,1)+1))</f>
        <v>1.3333333333333518E-2</v>
      </c>
      <c r="G436" s="125">
        <v>416.5</v>
      </c>
      <c r="H436" s="121">
        <f>FORECAST(G436,INDEX($F$2:$F$3041,MATCH(G436,$E$2:$E$3041,1)-1):INDEX($F$2:$F$3041,MATCH(G436,$E$2:$E$3041,1)+1),INDEX($E$2:$E$3041,MATCH(G436,$E$2:$E$3041,1)-1):INDEX($E$2:$E$3041,MATCH(G436,$E$2:$E$3041,1)+1))</f>
        <v>0.55362823439912923</v>
      </c>
      <c r="I436" s="120">
        <v>634</v>
      </c>
      <c r="J436" s="120">
        <f>FORECAST(I436,INDEX($H$2:$H$1218,MATCH(I436,$G$2:$G$1218,1)-1):INDEX($H$2:$H$1218,MATCH(I436,$G$2:$G$1218,1)+1),INDEX($G$2:$G$1218,MATCH(I436,$G$2:$G$1218,1)-1):INDEX($G$2:$G$1218,MATCH(I436,$G$2:$G$1218,1)+1))</f>
        <v>0.56823612540787138</v>
      </c>
      <c r="K436" s="120">
        <f t="shared" si="6"/>
        <v>4.1468764199095052</v>
      </c>
    </row>
    <row r="437" spans="1:11" x14ac:dyDescent="0.2">
      <c r="A437" s="123">
        <v>349.73399999999998</v>
      </c>
      <c r="B437" s="123">
        <v>0.01</v>
      </c>
      <c r="C437" s="125">
        <v>243.29999999999799</v>
      </c>
      <c r="D437" s="120">
        <f>FORECAST(C437,INDEX($B$2:$B$2069,MATCH(C437,$A$2:$A$2069,1)-1):INDEX($B$2:$B$2069,MATCH(C437,$A$2:$A$2069,1)+1),INDEX($A$2:$A$2069,MATCH(C437,$A$2:$A$2069,1)-1):INDEX($A$2:$A$2069,MATCH(C437,$A$2:$A$2069,1)+1))</f>
        <v>5.0661145220112225E-3</v>
      </c>
      <c r="E437" s="124">
        <v>286.79999999999501</v>
      </c>
      <c r="F437" s="120">
        <f>FORECAST(E437,INDEX($D$2:$D$6081,MATCH(E437,$C$2:$C$6081,1)-1):INDEX($D$2:$D$6081,MATCH(E437,$C$2:$C$6081,1)+1),INDEX($C$2:$C$6081,MATCH(E437,$C$2:$C$6081,1)-1):INDEX($C$2:$C$6081,MATCH(E437,$C$2:$C$6081,1)+1))</f>
        <v>8.5353535354482091E-3</v>
      </c>
      <c r="G437" s="125">
        <v>417</v>
      </c>
      <c r="H437" s="121">
        <f>FORECAST(G437,INDEX($F$2:$F$3041,MATCH(G437,$E$2:$E$3041,1)-1):INDEX($F$2:$F$3041,MATCH(G437,$E$2:$E$3041,1)+1),INDEX($E$2:$E$3041,MATCH(G437,$E$2:$E$3041,1)-1):INDEX($E$2:$E$3041,MATCH(G437,$E$2:$E$3041,1)+1))</f>
        <v>0.56750093246137112</v>
      </c>
      <c r="I437" s="120">
        <v>635</v>
      </c>
      <c r="J437" s="120">
        <f>FORECAST(I437,INDEX($H$2:$H$1218,MATCH(I437,$G$2:$G$1218,1)-1):INDEX($H$2:$H$1218,MATCH(I437,$G$2:$G$1218,1)+1),INDEX($G$2:$G$1218,MATCH(I437,$G$2:$G$1218,1)-1):INDEX($G$2:$G$1218,MATCH(I437,$G$2:$G$1218,1)+1))</f>
        <v>0.54916597398514</v>
      </c>
      <c r="K437" s="120">
        <f t="shared" si="6"/>
        <v>4.0077061740856141</v>
      </c>
    </row>
    <row r="438" spans="1:11" x14ac:dyDescent="0.2">
      <c r="A438" s="123">
        <v>350.07100000000003</v>
      </c>
      <c r="B438" s="123">
        <v>0.02</v>
      </c>
      <c r="C438" s="125">
        <v>243.39999999999799</v>
      </c>
      <c r="D438" s="120">
        <f>FORECAST(C438,INDEX($B$2:$B$2069,MATCH(C438,$A$2:$A$2069,1)-1):INDEX($B$2:$B$2069,MATCH(C438,$A$2:$A$2069,1)+1),INDEX($A$2:$A$2069,MATCH(C438,$A$2:$A$2069,1)-1):INDEX($A$2:$A$2069,MATCH(C438,$A$2:$A$2069,1)+1))</f>
        <v>3.6823518609017114E-3</v>
      </c>
      <c r="E438" s="135">
        <v>286.999999999995</v>
      </c>
      <c r="F438" s="120">
        <f>FORECAST(E438,INDEX($D$2:$D$6081,MATCH(E438,$C$2:$C$6081,1)-1):INDEX($D$2:$D$6081,MATCH(E438,$C$2:$C$6081,1)+1),INDEX($C$2:$C$6081,MATCH(E438,$C$2:$C$6081,1)-1):INDEX($C$2:$C$6081,MATCH(E438,$C$2:$C$6081,1)+1))</f>
        <v>4.4190375387622716E-3</v>
      </c>
      <c r="G438" s="125">
        <v>417.5</v>
      </c>
      <c r="H438" s="121">
        <f>FORECAST(G438,INDEX($F$2:$F$3041,MATCH(G438,$E$2:$E$3041,1)-1):INDEX($F$2:$F$3041,MATCH(G438,$E$2:$E$3041,1)+1),INDEX($E$2:$E$3041,MATCH(G438,$E$2:$E$3041,1)-1):INDEX($E$2:$E$3041,MATCH(G438,$E$2:$E$3041,1)+1))</f>
        <v>0.57925762860221575</v>
      </c>
      <c r="I438" s="120">
        <v>636</v>
      </c>
      <c r="J438" s="120">
        <f>FORECAST(I438,INDEX($H$2:$H$1218,MATCH(I438,$G$2:$G$1218,1)-1):INDEX($H$2:$H$1218,MATCH(I438,$G$2:$G$1218,1)+1),INDEX($G$2:$G$1218,MATCH(I438,$G$2:$G$1218,1)-1):INDEX($G$2:$G$1218,MATCH(I438,$G$2:$G$1218,1)+1))</f>
        <v>0.53413772687988548</v>
      </c>
      <c r="K438" s="120">
        <f t="shared" si="6"/>
        <v>3.8980329576764663</v>
      </c>
    </row>
    <row r="439" spans="1:11" x14ac:dyDescent="0.2">
      <c r="A439" s="123">
        <v>350.40800000000002</v>
      </c>
      <c r="B439" s="123">
        <v>0.01</v>
      </c>
      <c r="C439" s="125">
        <v>243.49999999999699</v>
      </c>
      <c r="D439" s="120">
        <f>FORECAST(C439,INDEX($B$2:$B$2069,MATCH(C439,$A$2:$A$2069,1)-1):INDEX($B$2:$B$2069,MATCH(C439,$A$2:$A$2069,1)+1),INDEX($A$2:$A$2069,MATCH(C439,$A$2:$A$2069,1)-1):INDEX($A$2:$A$2069,MATCH(C439,$A$2:$A$2069,1)+1))</f>
        <v>2.2985891998059671E-3</v>
      </c>
      <c r="E439" s="124">
        <v>287.19999999999499</v>
      </c>
      <c r="F439" s="120">
        <f>FORECAST(E439,INDEX($D$2:$D$6081,MATCH(E439,$C$2:$C$6081,1)-1):INDEX($D$2:$D$6081,MATCH(E439,$C$2:$C$6081,1)+1),INDEX($C$2:$C$6081,MATCH(E439,$C$2:$C$6081,1)-1):INDEX($C$2:$C$6081,MATCH(E439,$C$2:$C$6081,1)+1))</f>
        <v>6.6648545690491216E-3</v>
      </c>
      <c r="G439" s="125">
        <v>418</v>
      </c>
      <c r="H439" s="121">
        <f>FORECAST(G439,INDEX($F$2:$F$3041,MATCH(G439,$E$2:$E$3041,1)-1):INDEX($F$2:$F$3041,MATCH(G439,$E$2:$E$3041,1)+1),INDEX($E$2:$E$3041,MATCH(G439,$E$2:$E$3041,1)-1):INDEX($E$2:$E$3041,MATCH(G439,$E$2:$E$3041,1)+1))</f>
        <v>0.58385724325169441</v>
      </c>
      <c r="I439" s="120">
        <v>637</v>
      </c>
      <c r="J439" s="120">
        <f>FORECAST(I439,INDEX($H$2:$H$1218,MATCH(I439,$G$2:$G$1218,1)-1):INDEX($H$2:$H$1218,MATCH(I439,$G$2:$G$1218,1)+1),INDEX($G$2:$G$1218,MATCH(I439,$G$2:$G$1218,1)-1):INDEX($G$2:$G$1218,MATCH(I439,$G$2:$G$1218,1)+1))</f>
        <v>0.52300448870416272</v>
      </c>
      <c r="K439" s="120">
        <f t="shared" si="6"/>
        <v>3.8167847567899034</v>
      </c>
    </row>
    <row r="440" spans="1:11" x14ac:dyDescent="0.2">
      <c r="A440" s="123">
        <v>350.74400000000003</v>
      </c>
      <c r="B440" s="123">
        <v>0.02</v>
      </c>
      <c r="C440" s="125">
        <v>243.599999999998</v>
      </c>
      <c r="D440" s="120">
        <f>FORECAST(C440,INDEX($B$2:$B$2069,MATCH(C440,$A$2:$A$2069,1)-1):INDEX($B$2:$B$2069,MATCH(C440,$A$2:$A$2069,1)+1),INDEX($A$2:$A$2069,MATCH(C440,$A$2:$A$2069,1)-1):INDEX($A$2:$A$2069,MATCH(C440,$A$2:$A$2069,1)+1))</f>
        <v>6.6666666666666654E-3</v>
      </c>
      <c r="E440" s="135">
        <v>287.39999999999498</v>
      </c>
      <c r="F440" s="120">
        <f>FORECAST(E440,INDEX($D$2:$D$6081,MATCH(E440,$C$2:$C$6081,1)-1):INDEX($D$2:$D$6081,MATCH(E440,$C$2:$C$6081,1)+1),INDEX($C$2:$C$6081,MATCH(E440,$C$2:$C$6081,1)-1):INDEX($C$2:$C$6081,MATCH(E440,$C$2:$C$6081,1)+1))</f>
        <v>7.0558944432665971E-3</v>
      </c>
      <c r="G440" s="125">
        <v>418.5</v>
      </c>
      <c r="H440" s="121">
        <f>FORECAST(G440,INDEX($F$2:$F$3041,MATCH(G440,$E$2:$E$3041,1)-1):INDEX($F$2:$F$3041,MATCH(G440,$E$2:$E$3041,1)+1),INDEX($E$2:$E$3041,MATCH(G440,$E$2:$E$3041,1)-1):INDEX($E$2:$E$3041,MATCH(G440,$E$2:$E$3041,1)+1))</f>
        <v>0.58364618859189887</v>
      </c>
      <c r="I440" s="120">
        <v>638</v>
      </c>
      <c r="J440" s="120">
        <f>FORECAST(I440,INDEX($H$2:$H$1218,MATCH(I440,$G$2:$G$1218,1)-1):INDEX($H$2:$H$1218,MATCH(I440,$G$2:$G$1218,1)+1),INDEX($G$2:$G$1218,MATCH(I440,$G$2:$G$1218,1)-1):INDEX($G$2:$G$1218,MATCH(I440,$G$2:$G$1218,1)+1))</f>
        <v>0.50884494925866086</v>
      </c>
      <c r="K440" s="120">
        <f t="shared" si="6"/>
        <v>3.7134511994572303</v>
      </c>
    </row>
    <row r="441" spans="1:11" x14ac:dyDescent="0.2">
      <c r="A441" s="123">
        <v>351.08100000000002</v>
      </c>
      <c r="B441" s="123">
        <v>0.01</v>
      </c>
      <c r="C441" s="125">
        <v>243.699999999998</v>
      </c>
      <c r="D441" s="120">
        <f>FORECAST(C441,INDEX($B$2:$B$2069,MATCH(C441,$A$2:$A$2069,1)-1):INDEX($B$2:$B$2069,MATCH(C441,$A$2:$A$2069,1)+1),INDEX($A$2:$A$2069,MATCH(C441,$A$2:$A$2069,1)-1):INDEX($A$2:$A$2069,MATCH(C441,$A$2:$A$2069,1)+1))</f>
        <v>6.6666666666666654E-3</v>
      </c>
      <c r="E441" s="124">
        <v>287.59999999999502</v>
      </c>
      <c r="F441" s="120">
        <f>FORECAST(E441,INDEX($D$2:$D$6081,MATCH(E441,$C$2:$C$6081,1)-1):INDEX($D$2:$D$6081,MATCH(E441,$C$2:$C$6081,1)+1),INDEX($C$2:$C$6081,MATCH(E441,$C$2:$C$6081,1)-1):INDEX($C$2:$C$6081,MATCH(E441,$C$2:$C$6081,1)+1))</f>
        <v>9.2638207290676178E-3</v>
      </c>
      <c r="G441" s="125">
        <v>419</v>
      </c>
      <c r="H441" s="121">
        <f>FORECAST(G441,INDEX($F$2:$F$3041,MATCH(G441,$E$2:$E$3041,1)-1):INDEX($F$2:$F$3041,MATCH(G441,$E$2:$E$3041,1)+1),INDEX($E$2:$E$3041,MATCH(G441,$E$2:$E$3041,1)-1):INDEX($E$2:$E$3041,MATCH(G441,$E$2:$E$3041,1)+1))</f>
        <v>0.59571767129496855</v>
      </c>
      <c r="I441" s="120">
        <v>639</v>
      </c>
      <c r="J441" s="120">
        <f>FORECAST(I441,INDEX($H$2:$H$1218,MATCH(I441,$G$2:$G$1218,1)-1):INDEX($H$2:$H$1218,MATCH(I441,$G$2:$G$1218,1)+1),INDEX($G$2:$G$1218,MATCH(I441,$G$2:$G$1218,1)-1):INDEX($G$2:$G$1218,MATCH(I441,$G$2:$G$1218,1)+1))</f>
        <v>0.49537084249983288</v>
      </c>
      <c r="K441" s="120">
        <f t="shared" si="6"/>
        <v>3.6151197961916943</v>
      </c>
    </row>
    <row r="442" spans="1:11" x14ac:dyDescent="0.2">
      <c r="A442" s="123">
        <v>351.41800000000001</v>
      </c>
      <c r="B442" s="123">
        <v>0</v>
      </c>
      <c r="C442" s="125">
        <v>243.79999999999799</v>
      </c>
      <c r="D442" s="120">
        <f>FORECAST(C442,INDEX($B$2:$B$2069,MATCH(C442,$A$2:$A$2069,1)-1):INDEX($B$2:$B$2069,MATCH(C442,$A$2:$A$2069,1)+1),INDEX($A$2:$A$2069,MATCH(C442,$A$2:$A$2069,1)-1):INDEX($A$2:$A$2069,MATCH(C442,$A$2:$A$2069,1)+1))</f>
        <v>6.6666666666666654E-3</v>
      </c>
      <c r="E442" s="135">
        <v>287.79999999999501</v>
      </c>
      <c r="F442" s="120">
        <f>FORECAST(E442,INDEX($D$2:$D$6081,MATCH(E442,$C$2:$C$6081,1)-1):INDEX($D$2:$D$6081,MATCH(E442,$C$2:$C$6081,1)+1),INDEX($C$2:$C$6081,MATCH(E442,$C$2:$C$6081,1)-1):INDEX($C$2:$C$6081,MATCH(E442,$C$2:$C$6081,1)+1))</f>
        <v>1.0228540132767416E-2</v>
      </c>
      <c r="G442" s="125">
        <v>419.5</v>
      </c>
      <c r="H442" s="121">
        <f>FORECAST(G442,INDEX($F$2:$F$3041,MATCH(G442,$E$2:$E$3041,1)-1):INDEX($F$2:$F$3041,MATCH(G442,$E$2:$E$3041,1)+1),INDEX($E$2:$E$3041,MATCH(G442,$E$2:$E$3041,1)-1):INDEX($E$2:$E$3041,MATCH(G442,$E$2:$E$3041,1)+1))</f>
        <v>0.60773194158957811</v>
      </c>
      <c r="I442" s="120">
        <v>640</v>
      </c>
      <c r="J442" s="120">
        <f>FORECAST(I442,INDEX($H$2:$H$1218,MATCH(I442,$G$2:$G$1218,1)-1):INDEX($H$2:$H$1218,MATCH(I442,$G$2:$G$1218,1)+1),INDEX($G$2:$G$1218,MATCH(I442,$G$2:$G$1218,1)-1):INDEX($G$2:$G$1218,MATCH(I442,$G$2:$G$1218,1)+1))</f>
        <v>0.47829621448886073</v>
      </c>
      <c r="K442" s="120">
        <f t="shared" si="6"/>
        <v>3.4905124910390999</v>
      </c>
    </row>
    <row r="443" spans="1:11" x14ac:dyDescent="0.2">
      <c r="A443" s="123">
        <v>351.755</v>
      </c>
      <c r="B443" s="123">
        <v>0.01</v>
      </c>
      <c r="C443" s="125">
        <v>243.89999999999799</v>
      </c>
      <c r="D443" s="120">
        <f>FORECAST(C443,INDEX($B$2:$B$2069,MATCH(C443,$A$2:$A$2069,1)-1):INDEX($B$2:$B$2069,MATCH(C443,$A$2:$A$2069,1)+1),INDEX($A$2:$A$2069,MATCH(C443,$A$2:$A$2069,1)-1):INDEX($A$2:$A$2069,MATCH(C443,$A$2:$A$2069,1)+1))</f>
        <v>6.6666666666666654E-3</v>
      </c>
      <c r="E443" s="124">
        <v>287.999999999995</v>
      </c>
      <c r="F443" s="120">
        <f>FORECAST(E443,INDEX($D$2:$D$6081,MATCH(E443,$C$2:$C$6081,1)-1):INDEX($D$2:$D$6081,MATCH(E443,$C$2:$C$6081,1)+1),INDEX($C$2:$C$6081,MATCH(E443,$C$2:$C$6081,1)-1):INDEX($C$2:$C$6081,MATCH(E443,$C$2:$C$6081,1)+1))</f>
        <v>1.0000000000000002E-2</v>
      </c>
      <c r="G443" s="125">
        <v>420</v>
      </c>
      <c r="H443" s="121">
        <f>FORECAST(G443,INDEX($F$2:$F$3041,MATCH(G443,$E$2:$E$3041,1)-1):INDEX($F$2:$F$3041,MATCH(G443,$E$2:$E$3041,1)+1),INDEX($E$2:$E$3041,MATCH(G443,$E$2:$E$3041,1)-1):INDEX($E$2:$E$3041,MATCH(G443,$E$2:$E$3041,1)+1))</f>
        <v>0.61209530462400519</v>
      </c>
      <c r="I443" s="120">
        <v>641</v>
      </c>
      <c r="J443" s="120">
        <f>FORECAST(I443,INDEX($H$2:$H$1218,MATCH(I443,$G$2:$G$1218,1)-1):INDEX($H$2:$H$1218,MATCH(I443,$G$2:$G$1218,1)+1),INDEX($G$2:$G$1218,MATCH(I443,$G$2:$G$1218,1)-1):INDEX($G$2:$G$1218,MATCH(I443,$G$2:$G$1218,1)+1))</f>
        <v>0.46464718279655415</v>
      </c>
      <c r="K443" s="120">
        <f t="shared" si="6"/>
        <v>3.3909045197247161</v>
      </c>
    </row>
    <row r="444" spans="1:11" x14ac:dyDescent="0.2">
      <c r="A444" s="123">
        <v>352.09100000000001</v>
      </c>
      <c r="B444" s="123">
        <v>0.02</v>
      </c>
      <c r="C444" s="125">
        <v>243.99999999999699</v>
      </c>
      <c r="D444" s="120">
        <f>FORECAST(C444,INDEX($B$2:$B$2069,MATCH(C444,$A$2:$A$2069,1)-1):INDEX($B$2:$B$2069,MATCH(C444,$A$2:$A$2069,1)+1),INDEX($A$2:$A$2069,MATCH(C444,$A$2:$A$2069,1)-1):INDEX($A$2:$A$2069,MATCH(C444,$A$2:$A$2069,1)+1))</f>
        <v>3.3333333333332993E-3</v>
      </c>
      <c r="E444" s="135">
        <v>288.19999999999499</v>
      </c>
      <c r="F444" s="120">
        <f>FORECAST(E444,INDEX($D$2:$D$6081,MATCH(E444,$C$2:$C$6081,1)-1):INDEX($D$2:$D$6081,MATCH(E444,$C$2:$C$6081,1)+1),INDEX($C$2:$C$6081,MATCH(E444,$C$2:$C$6081,1)-1):INDEX($C$2:$C$6081,MATCH(E444,$C$2:$C$6081,1)+1))</f>
        <v>0.01</v>
      </c>
      <c r="G444" s="125">
        <v>420.5</v>
      </c>
      <c r="H444" s="121">
        <f>FORECAST(G444,INDEX($F$2:$F$3041,MATCH(G444,$E$2:$E$3041,1)-1):INDEX($F$2:$F$3041,MATCH(G444,$E$2:$E$3041,1)+1),INDEX($E$2:$E$3041,MATCH(G444,$E$2:$E$3041,1)-1):INDEX($E$2:$E$3041,MATCH(G444,$E$2:$E$3041,1)+1))</f>
        <v>0.62263914804275267</v>
      </c>
      <c r="I444" s="120">
        <v>642</v>
      </c>
      <c r="J444" s="120">
        <f>FORECAST(I444,INDEX($H$2:$H$1218,MATCH(I444,$G$2:$G$1218,1)-1):INDEX($H$2:$H$1218,MATCH(I444,$G$2:$G$1218,1)+1),INDEX($G$2:$G$1218,MATCH(I444,$G$2:$G$1218,1)-1):INDEX($G$2:$G$1218,MATCH(I444,$G$2:$G$1218,1)+1))</f>
        <v>0.45711518220095293</v>
      </c>
      <c r="K444" s="120">
        <f t="shared" si="6"/>
        <v>3.3359374483470852</v>
      </c>
    </row>
    <row r="445" spans="1:11" x14ac:dyDescent="0.2">
      <c r="A445" s="123">
        <v>352.428</v>
      </c>
      <c r="B445" s="123">
        <v>0.01</v>
      </c>
      <c r="C445" s="125">
        <v>244.099999999998</v>
      </c>
      <c r="D445" s="120">
        <f>FORECAST(C445,INDEX($B$2:$B$2069,MATCH(C445,$A$2:$A$2069,1)-1):INDEX($B$2:$B$2069,MATCH(C445,$A$2:$A$2069,1)+1),INDEX($A$2:$A$2069,MATCH(C445,$A$2:$A$2069,1)-1):INDEX($A$2:$A$2069,MATCH(C445,$A$2:$A$2069,1)+1))</f>
        <v>3.3333333333332633E-3</v>
      </c>
      <c r="E445" s="124">
        <v>288.39999999999498</v>
      </c>
      <c r="F445" s="120">
        <f>FORECAST(E445,INDEX($D$2:$D$6081,MATCH(E445,$C$2:$C$6081,1)-1):INDEX($D$2:$D$6081,MATCH(E445,$C$2:$C$6081,1)+1),INDEX($C$2:$C$6081,MATCH(E445,$C$2:$C$6081,1)-1):INDEX($C$2:$C$6081,MATCH(E445,$C$2:$C$6081,1)+1))</f>
        <v>0.01</v>
      </c>
      <c r="G445" s="125">
        <v>421</v>
      </c>
      <c r="H445" s="121">
        <f>FORECAST(G445,INDEX($F$2:$F$3041,MATCH(G445,$E$2:$E$3041,1)-1):INDEX($F$2:$F$3041,MATCH(G445,$E$2:$E$3041,1)+1),INDEX($E$2:$E$3041,MATCH(G445,$E$2:$E$3041,1)-1):INDEX($E$2:$E$3041,MATCH(G445,$E$2:$E$3041,1)+1))</f>
        <v>0.6295343054801984</v>
      </c>
      <c r="I445" s="120">
        <v>643</v>
      </c>
      <c r="J445" s="120">
        <f>FORECAST(I445,INDEX($H$2:$H$1218,MATCH(I445,$G$2:$G$1218,1)-1):INDEX($H$2:$H$1218,MATCH(I445,$G$2:$G$1218,1)+1),INDEX($G$2:$G$1218,MATCH(I445,$G$2:$G$1218,1)-1):INDEX($G$2:$G$1218,MATCH(I445,$G$2:$G$1218,1)+1))</f>
        <v>0.4461357947579474</v>
      </c>
      <c r="K445" s="120">
        <f t="shared" si="6"/>
        <v>3.2558120201023226</v>
      </c>
    </row>
    <row r="446" spans="1:11" x14ac:dyDescent="0.2">
      <c r="A446" s="123">
        <v>352.76400000000001</v>
      </c>
      <c r="B446" s="123">
        <v>0.01</v>
      </c>
      <c r="C446" s="125">
        <v>244.199999999998</v>
      </c>
      <c r="D446" s="120">
        <f>FORECAST(C446,INDEX($B$2:$B$2069,MATCH(C446,$A$2:$A$2069,1)-1):INDEX($B$2:$B$2069,MATCH(C446,$A$2:$A$2069,1)+1),INDEX($A$2:$A$2069,MATCH(C446,$A$2:$A$2069,1)-1):INDEX($A$2:$A$2069,MATCH(C446,$A$2:$A$2069,1)+1))</f>
        <v>3.3333333333332273E-3</v>
      </c>
      <c r="E446" s="135">
        <v>288.59999999999502</v>
      </c>
      <c r="F446" s="120">
        <f>FORECAST(E446,INDEX($D$2:$D$6081,MATCH(E446,$C$2:$C$6081,1)-1):INDEX($D$2:$D$6081,MATCH(E446,$C$2:$C$6081,1)+1),INDEX($C$2:$C$6081,MATCH(E446,$C$2:$C$6081,1)-1):INDEX($C$2:$C$6081,MATCH(E446,$C$2:$C$6081,1)+1))</f>
        <v>0.01</v>
      </c>
      <c r="G446" s="125">
        <v>421.5</v>
      </c>
      <c r="H446" s="121">
        <f>FORECAST(G446,INDEX($F$2:$F$3041,MATCH(G446,$E$2:$E$3041,1)-1):INDEX($F$2:$F$3041,MATCH(G446,$E$2:$E$3041,1)+1),INDEX($E$2:$E$3041,MATCH(G446,$E$2:$E$3041,1)-1):INDEX($E$2:$E$3041,MATCH(G446,$E$2:$E$3041,1)+1))</f>
        <v>0.63</v>
      </c>
      <c r="I446" s="120">
        <v>644</v>
      </c>
      <c r="J446" s="120">
        <f>FORECAST(I446,INDEX($H$2:$H$1218,MATCH(I446,$G$2:$G$1218,1)-1):INDEX($H$2:$H$1218,MATCH(I446,$G$2:$G$1218,1)+1),INDEX($G$2:$G$1218,MATCH(I446,$G$2:$G$1218,1)-1):INDEX($G$2:$G$1218,MATCH(I446,$G$2:$G$1218,1)+1))</f>
        <v>0.43358231665274793</v>
      </c>
      <c r="K446" s="120">
        <f t="shared" si="6"/>
        <v>3.1641991852003959</v>
      </c>
    </row>
    <row r="447" spans="1:11" x14ac:dyDescent="0.2">
      <c r="A447" s="123">
        <v>353.1</v>
      </c>
      <c r="B447" s="123">
        <v>0.01</v>
      </c>
      <c r="C447" s="125">
        <v>244.29999999999799</v>
      </c>
      <c r="D447" s="120">
        <f>FORECAST(C447,INDEX($B$2:$B$2069,MATCH(C447,$A$2:$A$2069,1)-1):INDEX($B$2:$B$2069,MATCH(C447,$A$2:$A$2069,1)+1),INDEX($A$2:$A$2069,MATCH(C447,$A$2:$A$2069,1)-1):INDEX($A$2:$A$2069,MATCH(C447,$A$2:$A$2069,1)+1))</f>
        <v>2.9135919928244824E-3</v>
      </c>
      <c r="E447" s="124">
        <v>288.79999999999501</v>
      </c>
      <c r="F447" s="120">
        <f>FORECAST(E447,INDEX($D$2:$D$6081,MATCH(E447,$C$2:$C$6081,1)-1):INDEX($D$2:$D$6081,MATCH(E447,$C$2:$C$6081,1)+1),INDEX($C$2:$C$6081,MATCH(E447,$C$2:$C$6081,1)-1):INDEX($C$2:$C$6081,MATCH(E447,$C$2:$C$6081,1)+1))</f>
        <v>1.1476733143376272E-2</v>
      </c>
      <c r="G447" s="125">
        <v>422</v>
      </c>
      <c r="H447" s="121">
        <f>FORECAST(G447,INDEX($F$2:$F$3041,MATCH(G447,$E$2:$E$3041,1)-1):INDEX($F$2:$F$3041,MATCH(G447,$E$2:$E$3041,1)+1),INDEX($E$2:$E$3041,MATCH(G447,$E$2:$E$3041,1)-1):INDEX($E$2:$E$3041,MATCH(G447,$E$2:$E$3041,1)+1))</f>
        <v>0.63</v>
      </c>
      <c r="I447" s="120">
        <v>645</v>
      </c>
      <c r="J447" s="120">
        <f>FORECAST(I447,INDEX($H$2:$H$1218,MATCH(I447,$G$2:$G$1218,1)-1):INDEX($H$2:$H$1218,MATCH(I447,$G$2:$G$1218,1)+1),INDEX($G$2:$G$1218,MATCH(I447,$G$2:$G$1218,1)-1):INDEX($G$2:$G$1218,MATCH(I447,$G$2:$G$1218,1)+1))</f>
        <v>0.42104876757360632</v>
      </c>
      <c r="K447" s="120">
        <f t="shared" si="6"/>
        <v>3.0727317884438734</v>
      </c>
    </row>
    <row r="448" spans="1:11" x14ac:dyDescent="0.2">
      <c r="A448" s="123">
        <v>353.43700000000001</v>
      </c>
      <c r="B448" s="123">
        <v>0.02</v>
      </c>
      <c r="C448" s="125">
        <v>244.39999999999799</v>
      </c>
      <c r="D448" s="120">
        <f>FORECAST(C448,INDEX($B$2:$B$2069,MATCH(C448,$A$2:$A$2069,1)-1):INDEX($B$2:$B$2069,MATCH(C448,$A$2:$A$2069,1)+1),INDEX($A$2:$A$2069,MATCH(C448,$A$2:$A$2069,1)-1):INDEX($A$2:$A$2069,MATCH(C448,$A$2:$A$2069,1)+1))</f>
        <v>1.5298293317149714E-3</v>
      </c>
      <c r="E448" s="135">
        <v>288.999999999995</v>
      </c>
      <c r="F448" s="120">
        <f>FORECAST(E448,INDEX($D$2:$D$6081,MATCH(E448,$C$2:$C$6081,1)-1):INDEX($D$2:$D$6081,MATCH(E448,$C$2:$C$6081,1)+1),INDEX($C$2:$C$6081,MATCH(E448,$C$2:$C$6081,1)-1):INDEX($C$2:$C$6081,MATCH(E448,$C$2:$C$6081,1)+1))</f>
        <v>1.5854700854630366E-2</v>
      </c>
      <c r="G448" s="125">
        <v>422.5</v>
      </c>
      <c r="H448" s="121">
        <f>FORECAST(G448,INDEX($F$2:$F$3041,MATCH(G448,$E$2:$E$3041,1)-1):INDEX($F$2:$F$3041,MATCH(G448,$E$2:$E$3041,1)+1),INDEX($E$2:$E$3041,MATCH(G448,$E$2:$E$3041,1)-1):INDEX($E$2:$E$3041,MATCH(G448,$E$2:$E$3041,1)+1))</f>
        <v>0.64030121527790129</v>
      </c>
      <c r="I448" s="120">
        <v>646</v>
      </c>
      <c r="J448" s="120">
        <f>FORECAST(I448,INDEX($H$2:$H$1218,MATCH(I448,$G$2:$G$1218,1)-1):INDEX($H$2:$H$1218,MATCH(I448,$G$2:$G$1218,1)+1),INDEX($G$2:$G$1218,MATCH(I448,$G$2:$G$1218,1)-1):INDEX($G$2:$G$1218,MATCH(I448,$G$2:$G$1218,1)+1))</f>
        <v>0.41251468352686782</v>
      </c>
      <c r="K448" s="120">
        <f t="shared" si="6"/>
        <v>3.0104517074765758</v>
      </c>
    </row>
    <row r="449" spans="1:11" x14ac:dyDescent="0.2">
      <c r="A449" s="123">
        <v>353.77300000000002</v>
      </c>
      <c r="B449" s="123">
        <v>0.01</v>
      </c>
      <c r="C449" s="125">
        <v>244.49999999999699</v>
      </c>
      <c r="D449" s="120">
        <f>FORECAST(C449,INDEX($B$2:$B$2069,MATCH(C449,$A$2:$A$2069,1)-1):INDEX($B$2:$B$2069,MATCH(C449,$A$2:$A$2069,1)+1),INDEX($A$2:$A$2069,MATCH(C449,$A$2:$A$2069,1)-1):INDEX($A$2:$A$2069,MATCH(C449,$A$2:$A$2069,1)+1))</f>
        <v>1.4606667061922707E-4</v>
      </c>
      <c r="E449" s="124">
        <v>289.19999999999499</v>
      </c>
      <c r="F449" s="120">
        <f>FORECAST(E449,INDEX($D$2:$D$6081,MATCH(E449,$C$2:$C$6081,1)-1):INDEX($D$2:$D$6081,MATCH(E449,$C$2:$C$6081,1)+1),INDEX($C$2:$C$6081,MATCH(E449,$C$2:$C$6081,1)-1):INDEX($C$2:$C$6081,MATCH(E449,$C$2:$C$6081,1)+1))</f>
        <v>1.4647942508551282E-2</v>
      </c>
      <c r="G449" s="125">
        <v>423</v>
      </c>
      <c r="H449" s="121">
        <f>FORECAST(G449,INDEX($F$2:$F$3041,MATCH(G449,$E$2:$E$3041,1)-1):INDEX($F$2:$F$3041,MATCH(G449,$E$2:$E$3041,1)+1),INDEX($E$2:$E$3041,MATCH(G449,$E$2:$E$3041,1)-1):INDEX($E$2:$E$3041,MATCH(G449,$E$2:$E$3041,1)+1))</f>
        <v>0.65245196759257418</v>
      </c>
      <c r="I449" s="120">
        <v>647</v>
      </c>
      <c r="J449" s="120">
        <f>FORECAST(I449,INDEX($H$2:$H$1218,MATCH(I449,$G$2:$G$1218,1)-1):INDEX($H$2:$H$1218,MATCH(I449,$G$2:$G$1218,1)+1),INDEX($G$2:$G$1218,MATCH(I449,$G$2:$G$1218,1)-1):INDEX($G$2:$G$1218,MATCH(I449,$G$2:$G$1218,1)+1))</f>
        <v>0.39758706896126661</v>
      </c>
      <c r="K449" s="120">
        <f t="shared" si="6"/>
        <v>2.9015128877154135</v>
      </c>
    </row>
    <row r="450" spans="1:11" x14ac:dyDescent="0.2">
      <c r="A450" s="123">
        <v>354.10899999999998</v>
      </c>
      <c r="B450" s="123">
        <v>0.02</v>
      </c>
      <c r="C450" s="125">
        <v>244.599999999998</v>
      </c>
      <c r="D450" s="120">
        <f>FORECAST(C450,INDEX($B$2:$B$2069,MATCH(C450,$A$2:$A$2069,1)-1):INDEX($B$2:$B$2069,MATCH(C450,$A$2:$A$2069,1)+1),INDEX($A$2:$A$2069,MATCH(C450,$A$2:$A$2069,1)-1):INDEX($A$2:$A$2069,MATCH(C450,$A$2:$A$2069,1)+1))</f>
        <v>-1.2376959905040508E-3</v>
      </c>
      <c r="E450" s="135">
        <v>289.39999999999498</v>
      </c>
      <c r="F450" s="120">
        <f>FORECAST(E450,INDEX($D$2:$D$6081,MATCH(E450,$C$2:$C$6081,1)-1):INDEX($D$2:$D$6081,MATCH(E450,$C$2:$C$6081,1)+1),INDEX($C$2:$C$6081,MATCH(E450,$C$2:$C$6081,1)-1):INDEX($C$2:$C$6081,MATCH(E450,$C$2:$C$6081,1)+1))</f>
        <v>1.3330289189196452E-2</v>
      </c>
      <c r="G450" s="125">
        <v>423.5</v>
      </c>
      <c r="H450" s="121">
        <f>FORECAST(G450,INDEX($F$2:$F$3041,MATCH(G450,$E$2:$E$3041,1)-1):INDEX($F$2:$F$3041,MATCH(G450,$E$2:$E$3041,1)+1),INDEX($E$2:$E$3041,MATCH(G450,$E$2:$E$3041,1)-1):INDEX($E$2:$E$3041,MATCH(G450,$E$2:$E$3041,1)+1))</f>
        <v>0.66025520833331619</v>
      </c>
      <c r="I450" s="120">
        <v>648</v>
      </c>
      <c r="J450" s="120">
        <f>FORECAST(I450,INDEX($H$2:$H$1218,MATCH(I450,$G$2:$G$1218,1)-1):INDEX($H$2:$H$1218,MATCH(I450,$G$2:$G$1218,1)+1),INDEX($G$2:$G$1218,MATCH(I450,$G$2:$G$1218,1)-1):INDEX($G$2:$G$1218,MATCH(I450,$G$2:$G$1218,1)+1))</f>
        <v>0.38932975350062904</v>
      </c>
      <c r="K450" s="120">
        <f t="shared" ref="K450:K513" si="7">J450/$K$1</f>
        <v>2.841252609911193</v>
      </c>
    </row>
    <row r="451" spans="1:11" x14ac:dyDescent="0.2">
      <c r="A451" s="123">
        <v>354.44499999999999</v>
      </c>
      <c r="B451" s="123">
        <v>0.03</v>
      </c>
      <c r="C451" s="125">
        <v>244.699999999997</v>
      </c>
      <c r="D451" s="120">
        <f>FORECAST(C451,INDEX($B$2:$B$2069,MATCH(C451,$A$2:$A$2069,1)-1):INDEX($B$2:$B$2069,MATCH(C451,$A$2:$A$2069,1)+1),INDEX($A$2:$A$2069,MATCH(C451,$A$2:$A$2069,1)-1):INDEX($A$2:$A$2069,MATCH(C451,$A$2:$A$2069,1)+1))</f>
        <v>4.2835170272539358E-3</v>
      </c>
      <c r="E451" s="124">
        <v>289.59999999999502</v>
      </c>
      <c r="F451" s="120">
        <f>FORECAST(E451,INDEX($D$2:$D$6081,MATCH(E451,$C$2:$C$6081,1)-1):INDEX($D$2:$D$6081,MATCH(E451,$C$2:$C$6081,1)+1),INDEX($C$2:$C$6081,MATCH(E451,$C$2:$C$6081,1)-1):INDEX($C$2:$C$6081,MATCH(E451,$C$2:$C$6081,1)+1))</f>
        <v>1.215223688392264E-2</v>
      </c>
      <c r="G451" s="125">
        <v>424</v>
      </c>
      <c r="H451" s="121">
        <f>FORECAST(G451,INDEX($F$2:$F$3041,MATCH(G451,$E$2:$E$3041,1)-1):INDEX($F$2:$F$3041,MATCH(G451,$E$2:$E$3041,1)+1),INDEX($E$2:$E$3041,MATCH(G451,$E$2:$E$3041,1)-1):INDEX($E$2:$E$3041,MATCH(G451,$E$2:$E$3041,1)+1))</f>
        <v>0.67111581935230191</v>
      </c>
      <c r="I451" s="120">
        <v>649</v>
      </c>
      <c r="J451" s="120">
        <f>FORECAST(I451,INDEX($H$2:$H$1218,MATCH(I451,$G$2:$G$1218,1)-1):INDEX($H$2:$H$1218,MATCH(I451,$G$2:$G$1218,1)+1),INDEX($G$2:$G$1218,MATCH(I451,$G$2:$G$1218,1)-1):INDEX($G$2:$G$1218,MATCH(I451,$G$2:$G$1218,1)+1))</f>
        <v>0.38613298842960475</v>
      </c>
      <c r="K451" s="120">
        <f t="shared" si="7"/>
        <v>2.8179232418892188</v>
      </c>
    </row>
    <row r="452" spans="1:11" x14ac:dyDescent="0.2">
      <c r="A452" s="123">
        <v>354.78100000000001</v>
      </c>
      <c r="B452" s="123">
        <v>0.02</v>
      </c>
      <c r="C452" s="125">
        <v>244.799999999997</v>
      </c>
      <c r="D452" s="120">
        <f>FORECAST(C452,INDEX($B$2:$B$2069,MATCH(C452,$A$2:$A$2069,1)-1):INDEX($B$2:$B$2069,MATCH(C452,$A$2:$A$2069,1)+1),INDEX($A$2:$A$2069,MATCH(C452,$A$2:$A$2069,1)-1):INDEX($A$2:$A$2069,MATCH(C452,$A$2:$A$2069,1)+1))</f>
        <v>5.6672796883634469E-3</v>
      </c>
      <c r="E452" s="135">
        <v>289.79999999999501</v>
      </c>
      <c r="F452" s="120">
        <f>FORECAST(E452,INDEX($D$2:$D$6081,MATCH(E452,$C$2:$C$6081,1)-1):INDEX($D$2:$D$6081,MATCH(E452,$C$2:$C$6081,1)+1),INDEX($C$2:$C$6081,MATCH(E452,$C$2:$C$6081,1)-1):INDEX($C$2:$C$6081,MATCH(E452,$C$2:$C$6081,1)+1))</f>
        <v>8.8735015023875263E-3</v>
      </c>
      <c r="G452" s="125">
        <v>424.5</v>
      </c>
      <c r="H452" s="121">
        <f>FORECAST(G452,INDEX($F$2:$F$3041,MATCH(G452,$E$2:$E$3041,1)-1):INDEX($F$2:$F$3041,MATCH(G452,$E$2:$E$3041,1)+1),INDEX($E$2:$E$3041,MATCH(G452,$E$2:$E$3041,1)-1):INDEX($E$2:$E$3041,MATCH(G452,$E$2:$E$3041,1)+1))</f>
        <v>0.67481627608033579</v>
      </c>
      <c r="I452" s="120">
        <v>650</v>
      </c>
      <c r="J452" s="120">
        <f>FORECAST(I452,INDEX($H$2:$H$1218,MATCH(I452,$G$2:$G$1218,1)-1):INDEX($H$2:$H$1218,MATCH(I452,$G$2:$G$1218,1)+1),INDEX($G$2:$G$1218,MATCH(I452,$G$2:$G$1218,1)-1):INDEX($G$2:$G$1218,MATCH(I452,$G$2:$G$1218,1)+1))</f>
        <v>0.38505693737097246</v>
      </c>
      <c r="K452" s="120">
        <f t="shared" si="7"/>
        <v>2.8100704311259856</v>
      </c>
    </row>
    <row r="453" spans="1:11" x14ac:dyDescent="0.2">
      <c r="A453" s="123">
        <v>355.11700000000002</v>
      </c>
      <c r="B453" s="123">
        <v>0.02</v>
      </c>
      <c r="C453" s="125">
        <v>244.89999999999699</v>
      </c>
      <c r="D453" s="120">
        <f>FORECAST(C453,INDEX($B$2:$B$2069,MATCH(C453,$A$2:$A$2069,1)-1):INDEX($B$2:$B$2069,MATCH(C453,$A$2:$A$2069,1)+1),INDEX($A$2:$A$2069,MATCH(C453,$A$2:$A$2069,1)-1):INDEX($A$2:$A$2069,MATCH(C453,$A$2:$A$2069,1)+1))</f>
        <v>7.0510423494729579E-3</v>
      </c>
      <c r="E453" s="124">
        <v>289.999999999995</v>
      </c>
      <c r="F453" s="120">
        <f>FORECAST(E453,INDEX($D$2:$D$6081,MATCH(E453,$C$2:$C$6081,1)-1):INDEX($D$2:$D$6081,MATCH(E453,$C$2:$C$6081,1)+1),INDEX($C$2:$C$6081,MATCH(E453,$C$2:$C$6081,1)-1):INDEX($C$2:$C$6081,MATCH(E453,$C$2:$C$6081,1)+1))</f>
        <v>4.9145299146013954E-3</v>
      </c>
      <c r="G453" s="125">
        <v>425</v>
      </c>
      <c r="H453" s="121">
        <f>FORECAST(G453,INDEX($F$2:$F$3041,MATCH(G453,$E$2:$E$3041,1)-1):INDEX($F$2:$F$3041,MATCH(G453,$E$2:$E$3041,1)+1),INDEX($E$2:$E$3041,MATCH(G453,$E$2:$E$3041,1)-1):INDEX($E$2:$E$3041,MATCH(G453,$E$2:$E$3041,1)+1))</f>
        <v>0.68302031551769815</v>
      </c>
      <c r="I453" s="120">
        <v>651</v>
      </c>
      <c r="J453" s="120">
        <f>FORECAST(I453,INDEX($H$2:$H$1218,MATCH(I453,$G$2:$G$1218,1)-1):INDEX($H$2:$H$1218,MATCH(I453,$G$2:$G$1218,1)+1),INDEX($G$2:$G$1218,MATCH(I453,$G$2:$G$1218,1)-1):INDEX($G$2:$G$1218,MATCH(I453,$G$2:$G$1218,1)+1))</f>
        <v>0.37632035378365103</v>
      </c>
      <c r="K453" s="120">
        <f t="shared" si="7"/>
        <v>2.7463125480050792</v>
      </c>
    </row>
    <row r="454" spans="1:11" x14ac:dyDescent="0.2">
      <c r="A454" s="123">
        <v>355.45299999999997</v>
      </c>
      <c r="B454" s="123">
        <v>0.02</v>
      </c>
      <c r="C454" s="125">
        <v>244.99999999999699</v>
      </c>
      <c r="D454" s="120">
        <f>FORECAST(C454,INDEX($B$2:$B$2069,MATCH(C454,$A$2:$A$2069,1)-1):INDEX($B$2:$B$2069,MATCH(C454,$A$2:$A$2069,1)+1),INDEX($A$2:$A$2069,MATCH(C454,$A$2:$A$2069,1)-1):INDEX($A$2:$A$2069,MATCH(C454,$A$2:$A$2069,1)+1))</f>
        <v>3.333426859534657E-3</v>
      </c>
      <c r="E454" s="135">
        <v>290.19999999999499</v>
      </c>
      <c r="F454" s="120">
        <f>FORECAST(E454,INDEX($D$2:$D$6081,MATCH(E454,$C$2:$C$6081,1)-1):INDEX($D$2:$D$6081,MATCH(E454,$C$2:$C$6081,1)+1),INDEX($C$2:$C$6081,MATCH(E454,$C$2:$C$6081,1)-1):INDEX($C$2:$C$6081,MATCH(E454,$C$2:$C$6081,1)+1))</f>
        <v>5.527065527090258E-3</v>
      </c>
      <c r="G454" s="125">
        <v>425.5</v>
      </c>
      <c r="H454" s="121">
        <f>FORECAST(G454,INDEX($F$2:$F$3041,MATCH(G454,$E$2:$E$3041,1)-1):INDEX($F$2:$F$3041,MATCH(G454,$E$2:$E$3041,1)+1),INDEX($E$2:$E$3041,MATCH(G454,$E$2:$E$3041,1)-1):INDEX($E$2:$E$3041,MATCH(G454,$E$2:$E$3041,1)+1))</f>
        <v>0.68990020114871164</v>
      </c>
      <c r="I454" s="120">
        <v>652</v>
      </c>
      <c r="J454" s="120">
        <f>FORECAST(I454,INDEX($H$2:$H$1218,MATCH(I454,$G$2:$G$1218,1)-1):INDEX($H$2:$H$1218,MATCH(I454,$G$2:$G$1218,1)+1),INDEX($G$2:$G$1218,MATCH(I454,$G$2:$G$1218,1)-1):INDEX($G$2:$G$1218,MATCH(I454,$G$2:$G$1218,1)+1))</f>
        <v>0.36081980857265683</v>
      </c>
      <c r="K454" s="120">
        <f t="shared" si="7"/>
        <v>2.6331925921327302</v>
      </c>
    </row>
    <row r="455" spans="1:11" x14ac:dyDescent="0.2">
      <c r="A455" s="123">
        <v>355.78800000000001</v>
      </c>
      <c r="B455" s="123">
        <v>0.02</v>
      </c>
      <c r="C455" s="125">
        <v>245.09999999999701</v>
      </c>
      <c r="D455" s="120">
        <f>FORECAST(C455,INDEX($B$2:$B$2069,MATCH(C455,$A$2:$A$2069,1)-1):INDEX($B$2:$B$2069,MATCH(C455,$A$2:$A$2069,1)+1),INDEX($A$2:$A$2069,MATCH(C455,$A$2:$A$2069,1)-1):INDEX($A$2:$A$2069,MATCH(C455,$A$2:$A$2069,1)+1))</f>
        <v>3.3347022168259723E-3</v>
      </c>
      <c r="E455" s="124">
        <v>290.39999999999498</v>
      </c>
      <c r="F455" s="120">
        <f>FORECAST(E455,INDEX($D$2:$D$6081,MATCH(E455,$C$2:$C$6081,1)-1):INDEX($D$2:$D$6081,MATCH(E455,$C$2:$C$6081,1)+1),INDEX($C$2:$C$6081,MATCH(E455,$C$2:$C$6081,1)-1):INDEX($C$2:$C$6081,MATCH(E455,$C$2:$C$6081,1)+1))</f>
        <v>1.2450142450069812E-2</v>
      </c>
      <c r="G455" s="125">
        <v>426</v>
      </c>
      <c r="H455" s="121">
        <f>FORECAST(G455,INDEX($F$2:$F$3041,MATCH(G455,$E$2:$E$3041,1)-1):INDEX($F$2:$F$3041,MATCH(G455,$E$2:$E$3041,1)+1),INDEX($E$2:$E$3041,MATCH(G455,$E$2:$E$3041,1)-1):INDEX($E$2:$E$3041,MATCH(G455,$E$2:$E$3041,1)+1))</f>
        <v>0.69386364845865867</v>
      </c>
      <c r="I455" s="120">
        <v>653</v>
      </c>
      <c r="J455" s="120">
        <f>FORECAST(I455,INDEX($H$2:$H$1218,MATCH(I455,$G$2:$G$1218,1)-1):INDEX($H$2:$H$1218,MATCH(I455,$G$2:$G$1218,1)+1),INDEX($G$2:$G$1218,MATCH(I455,$G$2:$G$1218,1)-1):INDEX($G$2:$G$1218,MATCH(I455,$G$2:$G$1218,1)+1))</f>
        <v>0.35144277517290767</v>
      </c>
      <c r="K455" s="120">
        <f t="shared" si="7"/>
        <v>2.5647608311879075</v>
      </c>
    </row>
    <row r="456" spans="1:11" x14ac:dyDescent="0.2">
      <c r="A456" s="123">
        <v>356.12400000000002</v>
      </c>
      <c r="B456" s="123">
        <v>0.02</v>
      </c>
      <c r="C456" s="125">
        <v>245.199999999997</v>
      </c>
      <c r="D456" s="120">
        <f>FORECAST(C456,INDEX($B$2:$B$2069,MATCH(C456,$A$2:$A$2069,1)-1):INDEX($B$2:$B$2069,MATCH(C456,$A$2:$A$2069,1)+1),INDEX($A$2:$A$2069,MATCH(C456,$A$2:$A$2069,1)-1):INDEX($A$2:$A$2069,MATCH(C456,$A$2:$A$2069,1)+1))</f>
        <v>3.3359775741172871E-3</v>
      </c>
      <c r="E456" s="135">
        <v>290.59999999999502</v>
      </c>
      <c r="F456" s="120">
        <f>FORECAST(E456,INDEX($D$2:$D$6081,MATCH(E456,$C$2:$C$6081,1)-1):INDEX($D$2:$D$6081,MATCH(E456,$C$2:$C$6081,1)+1),INDEX($C$2:$C$6081,MATCH(E456,$C$2:$C$6081,1)-1):INDEX($C$2:$C$6081,MATCH(E456,$C$2:$C$6081,1)+1))</f>
        <v>1.4871206313836538E-2</v>
      </c>
      <c r="G456" s="125">
        <v>426.5</v>
      </c>
      <c r="H456" s="121">
        <f>FORECAST(G456,INDEX($F$2:$F$3041,MATCH(G456,$E$2:$E$3041,1)-1):INDEX($F$2:$F$3041,MATCH(G456,$E$2:$E$3041,1)+1),INDEX($E$2:$E$3041,MATCH(G456,$E$2:$E$3041,1)-1):INDEX($E$2:$E$3041,MATCH(G456,$E$2:$E$3041,1)+1))</f>
        <v>0.68913975314914566</v>
      </c>
      <c r="I456" s="120">
        <v>654</v>
      </c>
      <c r="J456" s="120">
        <f>FORECAST(I456,INDEX($H$2:$H$1218,MATCH(I456,$G$2:$G$1218,1)-1):INDEX($H$2:$H$1218,MATCH(I456,$G$2:$G$1218,1)+1),INDEX($G$2:$G$1218,MATCH(I456,$G$2:$G$1218,1)-1):INDEX($G$2:$G$1218,MATCH(I456,$G$2:$G$1218,1)+1))</f>
        <v>0.33594421121318874</v>
      </c>
      <c r="K456" s="120">
        <f t="shared" si="7"/>
        <v>2.4516553341009613</v>
      </c>
    </row>
    <row r="457" spans="1:11" x14ac:dyDescent="0.2">
      <c r="A457" s="123">
        <v>356.459</v>
      </c>
      <c r="B457" s="123">
        <v>0.03</v>
      </c>
      <c r="C457" s="125">
        <v>245.299999999997</v>
      </c>
      <c r="D457" s="120">
        <f>FORECAST(C457,INDEX($B$2:$B$2069,MATCH(C457,$A$2:$A$2069,1)-1):INDEX($B$2:$B$2069,MATCH(C457,$A$2:$A$2069,1)+1),INDEX($A$2:$A$2069,MATCH(C457,$A$2:$A$2069,1)-1):INDEX($A$2:$A$2069,MATCH(C457,$A$2:$A$2069,1)+1))</f>
        <v>3.3372529314086019E-3</v>
      </c>
      <c r="E457" s="124">
        <v>290.79999999999501</v>
      </c>
      <c r="F457" s="120">
        <f>FORECAST(E457,INDEX($D$2:$D$6081,MATCH(E457,$C$2:$C$6081,1)-1):INDEX($D$2:$D$6081,MATCH(E457,$C$2:$C$6081,1)+1),INDEX($C$2:$C$6081,MATCH(E457,$C$2:$C$6081,1)-1):INDEX($C$2:$C$6081,MATCH(E457,$C$2:$C$6081,1)+1))</f>
        <v>1.9651120197606176E-2</v>
      </c>
      <c r="G457" s="125">
        <v>427</v>
      </c>
      <c r="H457" s="121">
        <f>FORECAST(G457,INDEX($F$2:$F$3041,MATCH(G457,$E$2:$E$3041,1)-1):INDEX($F$2:$F$3041,MATCH(G457,$E$2:$E$3041,1)+1),INDEX($E$2:$E$3041,MATCH(G457,$E$2:$E$3041,1)-1):INDEX($E$2:$E$3041,MATCH(G457,$E$2:$E$3041,1)+1))</f>
        <v>0.68295764255675095</v>
      </c>
      <c r="I457" s="120">
        <v>655</v>
      </c>
      <c r="J457" s="120">
        <f>FORECAST(I457,INDEX($H$2:$H$1218,MATCH(I457,$G$2:$G$1218,1)-1):INDEX($H$2:$H$1218,MATCH(I457,$G$2:$G$1218,1)+1),INDEX($G$2:$G$1218,MATCH(I457,$G$2:$G$1218,1)-1):INDEX($G$2:$G$1218,MATCH(I457,$G$2:$G$1218,1)+1))</f>
        <v>0.32094160615204537</v>
      </c>
      <c r="K457" s="120">
        <f t="shared" si="7"/>
        <v>2.3421692483287582</v>
      </c>
    </row>
    <row r="458" spans="1:11" x14ac:dyDescent="0.2">
      <c r="A458" s="123">
        <v>356.79500000000002</v>
      </c>
      <c r="B458" s="123">
        <v>0.03</v>
      </c>
      <c r="C458" s="125">
        <v>245.39999999999699</v>
      </c>
      <c r="D458" s="120">
        <f>FORECAST(C458,INDEX($B$2:$B$2069,MATCH(C458,$A$2:$A$2069,1)-1):INDEX($B$2:$B$2069,MATCH(C458,$A$2:$A$2069,1)+1),INDEX($A$2:$A$2069,MATCH(C458,$A$2:$A$2069,1)-1):INDEX($A$2:$A$2069,MATCH(C458,$A$2:$A$2069,1)+1))</f>
        <v>6.6672490798296612E-3</v>
      </c>
      <c r="E458" s="135">
        <v>290.999999999995</v>
      </c>
      <c r="F458" s="120">
        <f>FORECAST(E458,INDEX($D$2:$D$6081,MATCH(E458,$C$2:$C$6081,1)-1):INDEX($D$2:$D$6081,MATCH(E458,$C$2:$C$6081,1)+1),INDEX($C$2:$C$6081,MATCH(E458,$C$2:$C$6081,1)-1):INDEX($C$2:$C$6081,MATCH(E458,$C$2:$C$6081,1)+1))</f>
        <v>1.4094512473672438E-2</v>
      </c>
      <c r="G458" s="125">
        <v>427.5</v>
      </c>
      <c r="H458" s="121">
        <f>FORECAST(G458,INDEX($F$2:$F$3041,MATCH(G458,$E$2:$E$3041,1)-1):INDEX($F$2:$F$3041,MATCH(G458,$E$2:$E$3041,1)+1),INDEX($E$2:$E$3041,MATCH(G458,$E$2:$E$3041,1)-1):INDEX($E$2:$E$3041,MATCH(G458,$E$2:$E$3041,1)+1))</f>
        <v>0.70327499129230375</v>
      </c>
      <c r="I458" s="120">
        <v>656</v>
      </c>
      <c r="J458" s="120">
        <f>FORECAST(I458,INDEX($H$2:$H$1218,MATCH(I458,$G$2:$G$1218,1)-1):INDEX($H$2:$H$1218,MATCH(I458,$G$2:$G$1218,1)+1),INDEX($G$2:$G$1218,MATCH(I458,$G$2:$G$1218,1)-1):INDEX($G$2:$G$1218,MATCH(I458,$G$2:$G$1218,1)+1))</f>
        <v>0.31162895665085966</v>
      </c>
      <c r="K458" s="120">
        <f t="shared" si="7"/>
        <v>2.2742073485188348</v>
      </c>
    </row>
    <row r="459" spans="1:11" x14ac:dyDescent="0.2">
      <c r="A459" s="123">
        <v>357.13</v>
      </c>
      <c r="B459" s="123">
        <v>0.02</v>
      </c>
      <c r="C459" s="125">
        <v>245.49999999999699</v>
      </c>
      <c r="D459" s="120">
        <f>FORECAST(C459,INDEX($B$2:$B$2069,MATCH(C459,$A$2:$A$2069,1)-1):INDEX($B$2:$B$2069,MATCH(C459,$A$2:$A$2069,1)+1),INDEX($A$2:$A$2069,MATCH(C459,$A$2:$A$2069,1)-1):INDEX($A$2:$A$2069,MATCH(C459,$A$2:$A$2069,1)+1))</f>
        <v>6.668524437120976E-3</v>
      </c>
      <c r="E459" s="124">
        <v>291.19999999999499</v>
      </c>
      <c r="F459" s="120">
        <f>FORECAST(E459,INDEX($D$2:$D$6081,MATCH(E459,$C$2:$C$6081,1)-1):INDEX($D$2:$D$6081,MATCH(E459,$C$2:$C$6081,1)+1),INDEX($C$2:$C$6081,MATCH(E459,$C$2:$C$6081,1)-1):INDEX($C$2:$C$6081,MATCH(E459,$C$2:$C$6081,1)+1))</f>
        <v>7.9280838701019096E-3</v>
      </c>
      <c r="G459" s="125">
        <v>428</v>
      </c>
      <c r="H459" s="121">
        <f>FORECAST(G459,INDEX($F$2:$F$3041,MATCH(G459,$E$2:$E$3041,1)-1):INDEX($F$2:$F$3041,MATCH(G459,$E$2:$E$3041,1)+1),INDEX($E$2:$E$3041,MATCH(G459,$E$2:$E$3041,1)-1):INDEX($E$2:$E$3041,MATCH(G459,$E$2:$E$3041,1)+1))</f>
        <v>0.72436162989649056</v>
      </c>
      <c r="I459" s="120">
        <v>657</v>
      </c>
      <c r="J459" s="120">
        <f>FORECAST(I459,INDEX($H$2:$H$1218,MATCH(I459,$G$2:$G$1218,1)-1):INDEX($H$2:$H$1218,MATCH(I459,$G$2:$G$1218,1)+1),INDEX($G$2:$G$1218,MATCH(I459,$G$2:$G$1218,1)-1):INDEX($G$2:$G$1218,MATCH(I459,$G$2:$G$1218,1)+1))</f>
        <v>0.31</v>
      </c>
      <c r="K459" s="120">
        <f t="shared" si="7"/>
        <v>2.262319540576923</v>
      </c>
    </row>
    <row r="460" spans="1:11" x14ac:dyDescent="0.2">
      <c r="A460" s="123">
        <v>357.46600000000001</v>
      </c>
      <c r="B460" s="123">
        <v>0.02</v>
      </c>
      <c r="C460" s="125">
        <v>245.59999999999701</v>
      </c>
      <c r="D460" s="120">
        <f>FORECAST(C460,INDEX($B$2:$B$2069,MATCH(C460,$A$2:$A$2069,1)-1):INDEX($B$2:$B$2069,MATCH(C460,$A$2:$A$2069,1)+1),INDEX($A$2:$A$2069,MATCH(C460,$A$2:$A$2069,1)-1):INDEX($A$2:$A$2069,MATCH(C460,$A$2:$A$2069,1)+1))</f>
        <v>6.6697997944122917E-3</v>
      </c>
      <c r="E460" s="135">
        <v>291.39999999999498</v>
      </c>
      <c r="F460" s="120">
        <f>FORECAST(E460,INDEX($D$2:$D$6081,MATCH(E460,$C$2:$C$6081,1)-1):INDEX($D$2:$D$6081,MATCH(E460,$C$2:$C$6081,1)+1),INDEX($C$2:$C$6081,MATCH(E460,$C$2:$C$6081,1)-1):INDEX($C$2:$C$6081,MATCH(E460,$C$2:$C$6081,1)+1))</f>
        <v>8.290598290670026E-3</v>
      </c>
      <c r="G460" s="125">
        <v>428.5</v>
      </c>
      <c r="H460" s="121">
        <f>FORECAST(G460,INDEX($F$2:$F$3041,MATCH(G460,$E$2:$E$3041,1)-1):INDEX($F$2:$F$3041,MATCH(G460,$E$2:$E$3041,1)+1),INDEX($E$2:$E$3041,MATCH(G460,$E$2:$E$3041,1)-1):INDEX($E$2:$E$3041,MATCH(G460,$E$2:$E$3041,1)+1))</f>
        <v>0.72579235556532051</v>
      </c>
      <c r="I460" s="120">
        <v>658</v>
      </c>
      <c r="J460" s="120">
        <f>FORECAST(I460,INDEX($H$2:$H$1218,MATCH(I460,$G$2:$G$1218,1)-1):INDEX($H$2:$H$1218,MATCH(I460,$G$2:$G$1218,1)+1),INDEX($G$2:$G$1218,MATCH(I460,$G$2:$G$1218,1)-1):INDEX($G$2:$G$1218,MATCH(I460,$G$2:$G$1218,1)+1))</f>
        <v>0.3028119611553306</v>
      </c>
      <c r="K460" s="120">
        <f t="shared" si="7"/>
        <v>2.2098626349745958</v>
      </c>
    </row>
    <row r="461" spans="1:11" x14ac:dyDescent="0.2">
      <c r="A461" s="123">
        <v>357.80099999999999</v>
      </c>
      <c r="B461" s="123">
        <v>0.02</v>
      </c>
      <c r="C461" s="125">
        <v>245.699999999997</v>
      </c>
      <c r="D461" s="120">
        <f>FORECAST(C461,INDEX($B$2:$B$2069,MATCH(C461,$A$2:$A$2069,1)-1):INDEX($B$2:$B$2069,MATCH(C461,$A$2:$A$2069,1)+1),INDEX($A$2:$A$2069,MATCH(C461,$A$2:$A$2069,1)-1):INDEX($A$2:$A$2069,MATCH(C461,$A$2:$A$2069,1)+1))</f>
        <v>6.6710751517036065E-3</v>
      </c>
      <c r="E461" s="124">
        <v>291.59999999999502</v>
      </c>
      <c r="F461" s="120">
        <f>FORECAST(E461,INDEX($D$2:$D$6081,MATCH(E461,$C$2:$C$6081,1)-1):INDEX($D$2:$D$6081,MATCH(E461,$C$2:$C$6081,1)+1),INDEX($C$2:$C$6081,MATCH(E461,$C$2:$C$6081,1)-1):INDEX($C$2:$C$6081,MATCH(E461,$C$2:$C$6081,1)+1))</f>
        <v>6.6546306189358972E-3</v>
      </c>
      <c r="G461" s="125">
        <v>429</v>
      </c>
      <c r="H461" s="121">
        <f>FORECAST(G461,INDEX($F$2:$F$3041,MATCH(G461,$E$2:$E$3041,1)-1):INDEX($F$2:$F$3041,MATCH(G461,$E$2:$E$3041,1)+1),INDEX($E$2:$E$3041,MATCH(G461,$E$2:$E$3041,1)-1):INDEX($E$2:$E$3041,MATCH(G461,$E$2:$E$3041,1)+1))</f>
        <v>0.72947216574384655</v>
      </c>
      <c r="I461" s="120">
        <v>659</v>
      </c>
      <c r="J461" s="120">
        <f>FORECAST(I461,INDEX($H$2:$H$1218,MATCH(I461,$G$2:$G$1218,1)-1):INDEX($H$2:$H$1218,MATCH(I461,$G$2:$G$1218,1)+1),INDEX($G$2:$G$1218,MATCH(I461,$G$2:$G$1218,1)-1):INDEX($G$2:$G$1218,MATCH(I461,$G$2:$G$1218,1)+1))</f>
        <v>0.29488313042358083</v>
      </c>
      <c r="K461" s="120">
        <f t="shared" si="7"/>
        <v>2.1519995746572911</v>
      </c>
    </row>
    <row r="462" spans="1:11" x14ac:dyDescent="0.2">
      <c r="A462" s="123">
        <v>358.13600000000002</v>
      </c>
      <c r="B462" s="123">
        <v>0.03</v>
      </c>
      <c r="C462" s="125">
        <v>245.799999999997</v>
      </c>
      <c r="D462" s="120">
        <f>FORECAST(C462,INDEX($B$2:$B$2069,MATCH(C462,$A$2:$A$2069,1)-1):INDEX($B$2:$B$2069,MATCH(C462,$A$2:$A$2069,1)+1),INDEX($A$2:$A$2069,MATCH(C462,$A$2:$A$2069,1)-1):INDEX($A$2:$A$2069,MATCH(C462,$A$2:$A$2069,1)+1))</f>
        <v>7.8336398441605226E-3</v>
      </c>
      <c r="E462" s="135">
        <v>291.79999999999501</v>
      </c>
      <c r="F462" s="120">
        <f>FORECAST(E462,INDEX($D$2:$D$6081,MATCH(E462,$C$2:$C$6081,1)-1):INDEX($D$2:$D$6081,MATCH(E462,$C$2:$C$6081,1)+1),INDEX($C$2:$C$6081,MATCH(E462,$C$2:$C$6081,1)-1):INDEX($C$2:$C$6081,MATCH(E462,$C$2:$C$6081,1)+1))</f>
        <v>9.0834104370189905E-3</v>
      </c>
      <c r="G462" s="125">
        <v>429.5</v>
      </c>
      <c r="H462" s="121">
        <f>FORECAST(G462,INDEX($F$2:$F$3041,MATCH(G462,$E$2:$E$3041,1)-1):INDEX($F$2:$F$3041,MATCH(G462,$E$2:$E$3041,1)+1),INDEX($E$2:$E$3041,MATCH(G462,$E$2:$E$3041,1)-1):INDEX($E$2:$E$3041,MATCH(G462,$E$2:$E$3041,1)+1))</f>
        <v>0.74434123720354961</v>
      </c>
      <c r="I462" s="120">
        <v>660</v>
      </c>
      <c r="J462" s="120">
        <f>FORECAST(I462,INDEX($H$2:$H$1218,MATCH(I462,$G$2:$G$1218,1)-1):INDEX($H$2:$H$1218,MATCH(I462,$G$2:$G$1218,1)+1),INDEX($G$2:$G$1218,MATCH(I462,$G$2:$G$1218,1)-1):INDEX($G$2:$G$1218,MATCH(I462,$G$2:$G$1218,1)+1))</f>
        <v>0.28390849591314371</v>
      </c>
      <c r="K462" s="120">
        <f t="shared" si="7"/>
        <v>2.0719088323874471</v>
      </c>
    </row>
    <row r="463" spans="1:11" x14ac:dyDescent="0.2">
      <c r="A463" s="123">
        <v>358.471</v>
      </c>
      <c r="B463" s="123">
        <v>0.03</v>
      </c>
      <c r="C463" s="125">
        <v>245.89999999999699</v>
      </c>
      <c r="D463" s="120">
        <f>FORECAST(C463,INDEX($B$2:$B$2069,MATCH(C463,$A$2:$A$2069,1)-1):INDEX($B$2:$B$2069,MATCH(C463,$A$2:$A$2069,1)+1),INDEX($A$2:$A$2069,MATCH(C463,$A$2:$A$2069,1)-1):INDEX($A$2:$A$2069,MATCH(C463,$A$2:$A$2069,1)+1))</f>
        <v>9.2174025052700337E-3</v>
      </c>
      <c r="E463" s="124">
        <v>291.999999999995</v>
      </c>
      <c r="F463" s="120">
        <f>FORECAST(E463,INDEX($D$2:$D$6081,MATCH(E463,$C$2:$C$6081,1)-1):INDEX($D$2:$D$6081,MATCH(E463,$C$2:$C$6081,1)+1),INDEX($C$2:$C$6081,MATCH(E463,$C$2:$C$6081,1)-1):INDEX($C$2:$C$6081,MATCH(E463,$C$2:$C$6081,1)+1))</f>
        <v>7.2946394574291418E-3</v>
      </c>
      <c r="G463" s="125">
        <v>430</v>
      </c>
      <c r="H463" s="121">
        <f>FORECAST(G463,INDEX($F$2:$F$3041,MATCH(G463,$E$2:$E$3041,1)-1):INDEX($F$2:$F$3041,MATCH(G463,$E$2:$E$3041,1)+1),INDEX($E$2:$E$3041,MATCH(G463,$E$2:$E$3041,1)-1):INDEX($E$2:$E$3041,MATCH(G463,$E$2:$E$3041,1)+1))</f>
        <v>0.76003953349887077</v>
      </c>
      <c r="I463" s="120">
        <v>661</v>
      </c>
      <c r="J463" s="120">
        <f>FORECAST(I463,INDEX($H$2:$H$1218,MATCH(I463,$G$2:$G$1218,1)-1):INDEX($H$2:$H$1218,MATCH(I463,$G$2:$G$1218,1)+1),INDEX($G$2:$G$1218,MATCH(I463,$G$2:$G$1218,1)-1):INDEX($G$2:$G$1218,MATCH(I463,$G$2:$G$1218,1)+1))</f>
        <v>0.27392343310592815</v>
      </c>
      <c r="K463" s="120">
        <f t="shared" si="7"/>
        <v>1.9990397914111513</v>
      </c>
    </row>
    <row r="464" spans="1:11" x14ac:dyDescent="0.2">
      <c r="A464" s="123">
        <v>358.80599999999998</v>
      </c>
      <c r="B464" s="123">
        <v>0.03</v>
      </c>
      <c r="C464" s="125">
        <v>245.99999999999699</v>
      </c>
      <c r="D464" s="120">
        <f>FORECAST(C464,INDEX($B$2:$B$2069,MATCH(C464,$A$2:$A$2069,1)-1):INDEX($B$2:$B$2069,MATCH(C464,$A$2:$A$2069,1)+1),INDEX($A$2:$A$2069,MATCH(C464,$A$2:$A$2069,1)-1):INDEX($A$2:$A$2069,MATCH(C464,$A$2:$A$2069,1)+1))</f>
        <v>1.0601165166379545E-2</v>
      </c>
      <c r="E464" s="135">
        <v>292.19999999999499</v>
      </c>
      <c r="F464" s="120">
        <f>FORECAST(E464,INDEX($D$2:$D$6081,MATCH(E464,$C$2:$C$6081,1)-1):INDEX($D$2:$D$6081,MATCH(E464,$C$2:$C$6081,1)+1),INDEX($C$2:$C$6081,MATCH(E464,$C$2:$C$6081,1)-1):INDEX($C$2:$C$6081,MATCH(E464,$C$2:$C$6081,1)+1))</f>
        <v>3.5458321915458058E-3</v>
      </c>
      <c r="G464" s="125">
        <v>430.5</v>
      </c>
      <c r="H464" s="121">
        <f>FORECAST(G464,INDEX($F$2:$F$3041,MATCH(G464,$E$2:$E$3041,1)-1):INDEX($F$2:$F$3041,MATCH(G464,$E$2:$E$3041,1)+1),INDEX($E$2:$E$3041,MATCH(G464,$E$2:$E$3041,1)-1):INDEX($E$2:$E$3041,MATCH(G464,$E$2:$E$3041,1)+1))</f>
        <v>0.77575427275649211</v>
      </c>
      <c r="I464" s="120">
        <v>662</v>
      </c>
      <c r="J464" s="120">
        <f>FORECAST(I464,INDEX($H$2:$H$1218,MATCH(I464,$G$2:$G$1218,1)-1):INDEX($H$2:$H$1218,MATCH(I464,$G$2:$G$1218,1)+1),INDEX($G$2:$G$1218,MATCH(I464,$G$2:$G$1218,1)-1):INDEX($G$2:$G$1218,MATCH(I464,$G$2:$G$1218,1)+1))</f>
        <v>0.27767038770200525</v>
      </c>
      <c r="K464" s="120">
        <f t="shared" si="7"/>
        <v>2.0263843352832795</v>
      </c>
    </row>
    <row r="465" spans="1:11" x14ac:dyDescent="0.2">
      <c r="A465" s="123">
        <v>359.14100000000002</v>
      </c>
      <c r="B465" s="123">
        <v>0.03</v>
      </c>
      <c r="C465" s="125">
        <v>246.09999999999701</v>
      </c>
      <c r="D465" s="120">
        <f>FORECAST(C465,INDEX($B$2:$B$2069,MATCH(C465,$A$2:$A$2069,1)-1):INDEX($B$2:$B$2069,MATCH(C465,$A$2:$A$2069,1)+1),INDEX($A$2:$A$2069,MATCH(C465,$A$2:$A$2069,1)-1):INDEX($A$2:$A$2069,MATCH(C465,$A$2:$A$2069,1)+1))</f>
        <v>9.9999999999999985E-3</v>
      </c>
      <c r="E465" s="124">
        <v>292.39999999999498</v>
      </c>
      <c r="F465" s="120">
        <f>FORECAST(E465,INDEX($D$2:$D$6081,MATCH(E465,$C$2:$C$6081,1)-1):INDEX($D$2:$D$6081,MATCH(E465,$C$2:$C$6081,1)+1),INDEX($C$2:$C$6081,MATCH(E465,$C$2:$C$6081,1)-1):INDEX($C$2:$C$6081,MATCH(E465,$C$2:$C$6081,1)+1))</f>
        <v>5.1495812881849901E-3</v>
      </c>
      <c r="G465" s="125">
        <v>431</v>
      </c>
      <c r="H465" s="121">
        <f>FORECAST(G465,INDEX($F$2:$F$3041,MATCH(G465,$E$2:$E$3041,1)-1):INDEX($F$2:$F$3041,MATCH(G465,$E$2:$E$3041,1)+1),INDEX($E$2:$E$3041,MATCH(G465,$E$2:$E$3041,1)-1):INDEX($E$2:$E$3041,MATCH(G465,$E$2:$E$3041,1)+1))</f>
        <v>0.79105695317957547</v>
      </c>
      <c r="I465" s="120">
        <v>663</v>
      </c>
      <c r="J465" s="120">
        <f>FORECAST(I465,INDEX($H$2:$H$1218,MATCH(I465,$G$2:$G$1218,1)-1):INDEX($H$2:$H$1218,MATCH(I465,$G$2:$G$1218,1)+1),INDEX($G$2:$G$1218,MATCH(I465,$G$2:$G$1218,1)-1):INDEX($G$2:$G$1218,MATCH(I465,$G$2:$G$1218,1)+1))</f>
        <v>0.2718517091702175</v>
      </c>
      <c r="K465" s="120">
        <f t="shared" si="7"/>
        <v>1.9839207541774768</v>
      </c>
    </row>
    <row r="466" spans="1:11" x14ac:dyDescent="0.2">
      <c r="A466" s="123">
        <v>359.476</v>
      </c>
      <c r="B466" s="123">
        <v>0.03</v>
      </c>
      <c r="C466" s="125">
        <v>246.199999999997</v>
      </c>
      <c r="D466" s="120">
        <f>FORECAST(C466,INDEX($B$2:$B$2069,MATCH(C466,$A$2:$A$2069,1)-1):INDEX($B$2:$B$2069,MATCH(C466,$A$2:$A$2069,1)+1),INDEX($A$2:$A$2069,MATCH(C466,$A$2:$A$2069,1)-1):INDEX($A$2:$A$2069,MATCH(C466,$A$2:$A$2069,1)+1))</f>
        <v>9.9999999999999985E-3</v>
      </c>
      <c r="E466" s="135">
        <v>292.59999999999502</v>
      </c>
      <c r="F466" s="120">
        <f>FORECAST(E466,INDEX($D$2:$D$6081,MATCH(E466,$C$2:$C$6081,1)-1):INDEX($D$2:$D$6081,MATCH(E466,$C$2:$C$6081,1)+1),INDEX($C$2:$C$6081,MATCH(E466,$C$2:$C$6081,1)-1):INDEX($C$2:$C$6081,MATCH(E466,$C$2:$C$6081,1)+1))</f>
        <v>5.5535009627787346E-3</v>
      </c>
      <c r="G466" s="125">
        <v>431.5</v>
      </c>
      <c r="H466" s="121">
        <f>FORECAST(G466,INDEX($F$2:$F$3041,MATCH(G466,$E$2:$E$3041,1)-1):INDEX($F$2:$F$3041,MATCH(G466,$E$2:$E$3041,1)+1),INDEX($E$2:$E$3041,MATCH(G466,$E$2:$E$3041,1)-1):INDEX($E$2:$E$3041,MATCH(G466,$E$2:$E$3041,1)+1))</f>
        <v>0.7976563591893453</v>
      </c>
      <c r="I466" s="120">
        <v>664</v>
      </c>
      <c r="J466" s="120">
        <f>FORECAST(I466,INDEX($H$2:$H$1218,MATCH(I466,$G$2:$G$1218,1)-1):INDEX($H$2:$H$1218,MATCH(I466,$G$2:$G$1218,1)+1),INDEX($G$2:$G$1218,MATCH(I466,$G$2:$G$1218,1)-1):INDEX($G$2:$G$1218,MATCH(I466,$G$2:$G$1218,1)+1))</f>
        <v>0.25975376618472712</v>
      </c>
      <c r="K466" s="120">
        <f t="shared" si="7"/>
        <v>1.8956323257359915</v>
      </c>
    </row>
    <row r="467" spans="1:11" x14ac:dyDescent="0.2">
      <c r="A467" s="123">
        <v>359.81099999999998</v>
      </c>
      <c r="B467" s="123">
        <v>0.04</v>
      </c>
      <c r="C467" s="125">
        <v>246.299999999997</v>
      </c>
      <c r="D467" s="120">
        <f>FORECAST(C467,INDEX($B$2:$B$2069,MATCH(C467,$A$2:$A$2069,1)-1):INDEX($B$2:$B$2069,MATCH(C467,$A$2:$A$2069,1)+1),INDEX($A$2:$A$2069,MATCH(C467,$A$2:$A$2069,1)-1):INDEX($A$2:$A$2069,MATCH(C467,$A$2:$A$2069,1)+1))</f>
        <v>9.9999999999999985E-3</v>
      </c>
      <c r="E467" s="124">
        <v>292.79999999999501</v>
      </c>
      <c r="F467" s="120">
        <f>FORECAST(E467,INDEX($D$2:$D$6081,MATCH(E467,$C$2:$C$6081,1)-1):INDEX($D$2:$D$6081,MATCH(E467,$C$2:$C$6081,1)+1),INDEX($C$2:$C$6081,MATCH(E467,$C$2:$C$6081,1)-1):INDEX($C$2:$C$6081,MATCH(E467,$C$2:$C$6081,1)+1))</f>
        <v>3.3317369916240607E-3</v>
      </c>
      <c r="G467" s="125">
        <v>432</v>
      </c>
      <c r="H467" s="121">
        <f>FORECAST(G467,INDEX($F$2:$F$3041,MATCH(G467,$E$2:$E$3041,1)-1):INDEX($F$2:$F$3041,MATCH(G467,$E$2:$E$3041,1)+1),INDEX($E$2:$E$3041,MATCH(G467,$E$2:$E$3041,1)-1):INDEX($E$2:$E$3041,MATCH(G467,$E$2:$E$3041,1)+1))</f>
        <v>0.78774458420678783</v>
      </c>
      <c r="I467" s="120">
        <v>665</v>
      </c>
      <c r="J467" s="120">
        <f>FORECAST(I467,INDEX($H$2:$H$1218,MATCH(I467,$G$2:$G$1218,1)-1):INDEX($H$2:$H$1218,MATCH(I467,$G$2:$G$1218,1)+1),INDEX($G$2:$G$1218,MATCH(I467,$G$2:$G$1218,1)-1):INDEX($G$2:$G$1218,MATCH(I467,$G$2:$G$1218,1)+1))</f>
        <v>0.25116793554230021</v>
      </c>
      <c r="K467" s="120">
        <f t="shared" si="7"/>
        <v>1.8329746082055189</v>
      </c>
    </row>
    <row r="468" spans="1:11" x14ac:dyDescent="0.2">
      <c r="A468" s="123">
        <v>360.14499999999998</v>
      </c>
      <c r="B468" s="123">
        <v>0.03</v>
      </c>
      <c r="C468" s="125">
        <v>246.39999999999699</v>
      </c>
      <c r="D468" s="120">
        <f>FORECAST(C468,INDEX($B$2:$B$2069,MATCH(C468,$A$2:$A$2069,1)-1):INDEX($B$2:$B$2069,MATCH(C468,$A$2:$A$2069,1)+1),INDEX($A$2:$A$2069,MATCH(C468,$A$2:$A$2069,1)-1):INDEX($A$2:$A$2069,MATCH(C468,$A$2:$A$2069,1)+1))</f>
        <v>9.9999999999999985E-3</v>
      </c>
      <c r="E468" s="135">
        <v>292.999999999995</v>
      </c>
      <c r="F468" s="120">
        <f>FORECAST(E468,INDEX($D$2:$D$6081,MATCH(E468,$C$2:$C$6081,1)-1):INDEX($D$2:$D$6081,MATCH(E468,$C$2:$C$6081,1)+1),INDEX($C$2:$C$6081,MATCH(E468,$C$2:$C$6081,1)-1):INDEX($C$2:$C$6081,MATCH(E468,$C$2:$C$6081,1)+1))</f>
        <v>3.0105828863358219E-3</v>
      </c>
      <c r="G468" s="125">
        <v>432.5</v>
      </c>
      <c r="H468" s="121">
        <f>FORECAST(G468,INDEX($F$2:$F$3041,MATCH(G468,$E$2:$E$3041,1)-1):INDEX($F$2:$F$3041,MATCH(G468,$E$2:$E$3041,1)+1),INDEX($E$2:$E$3041,MATCH(G468,$E$2:$E$3041,1)-1):INDEX($E$2:$E$3041,MATCH(G468,$E$2:$E$3041,1)+1))</f>
        <v>0.78604385045436853</v>
      </c>
      <c r="I468" s="120">
        <v>666</v>
      </c>
      <c r="J468" s="120">
        <f>FORECAST(I468,INDEX($H$2:$H$1218,MATCH(I468,$G$2:$G$1218,1)-1):INDEX($H$2:$H$1218,MATCH(I468,$G$2:$G$1218,1)+1),INDEX($G$2:$G$1218,MATCH(I468,$G$2:$G$1218,1)-1):INDEX($G$2:$G$1218,MATCH(I468,$G$2:$G$1218,1)+1))</f>
        <v>0.24098694731723347</v>
      </c>
      <c r="K468" s="120">
        <f t="shared" si="7"/>
        <v>1.7586757417411574</v>
      </c>
    </row>
    <row r="469" spans="1:11" x14ac:dyDescent="0.2">
      <c r="A469" s="123">
        <v>360.48</v>
      </c>
      <c r="B469" s="123">
        <v>0.04</v>
      </c>
      <c r="C469" s="125">
        <v>246.49999999999699</v>
      </c>
      <c r="D469" s="120">
        <f>FORECAST(C469,INDEX($B$2:$B$2069,MATCH(C469,$A$2:$A$2069,1)-1):INDEX($B$2:$B$2069,MATCH(C469,$A$2:$A$2069,1)+1),INDEX($A$2:$A$2069,MATCH(C469,$A$2:$A$2069,1)-1):INDEX($A$2:$A$2069,MATCH(C469,$A$2:$A$2069,1)+1))</f>
        <v>5.8079409049356379E-3</v>
      </c>
      <c r="E469" s="124">
        <v>293.19999999999499</v>
      </c>
      <c r="F469" s="120">
        <f>FORECAST(E469,INDEX($D$2:$D$6081,MATCH(E469,$C$2:$C$6081,1)-1):INDEX($D$2:$D$6081,MATCH(E469,$C$2:$C$6081,1)+1),INDEX($C$2:$C$6081,MATCH(E469,$C$2:$C$6081,1)-1):INDEX($C$2:$C$6081,MATCH(E469,$C$2:$C$6081,1)+1))</f>
        <v>9.4513378074090326E-4</v>
      </c>
      <c r="G469" s="125">
        <v>433</v>
      </c>
      <c r="H469" s="121">
        <f>FORECAST(G469,INDEX($F$2:$F$3041,MATCH(G469,$E$2:$E$3041,1)-1):INDEX($F$2:$F$3041,MATCH(G469,$E$2:$E$3041,1)+1),INDEX($E$2:$E$3041,MATCH(G469,$E$2:$E$3041,1)-1):INDEX($E$2:$E$3041,MATCH(G469,$E$2:$E$3041,1)+1))</f>
        <v>0.82321092389061334</v>
      </c>
      <c r="I469" s="120">
        <v>667</v>
      </c>
      <c r="J469" s="120">
        <f>FORECAST(I469,INDEX($H$2:$H$1218,MATCH(I469,$G$2:$G$1218,1)-1):INDEX($H$2:$H$1218,MATCH(I469,$G$2:$G$1218,1)+1),INDEX($G$2:$G$1218,MATCH(I469,$G$2:$G$1218,1)-1):INDEX($G$2:$G$1218,MATCH(I469,$G$2:$G$1218,1)+1))</f>
        <v>0.23989498751599947</v>
      </c>
      <c r="K469" s="120">
        <f t="shared" si="7"/>
        <v>1.7507068320771053</v>
      </c>
    </row>
    <row r="470" spans="1:11" x14ac:dyDescent="0.2">
      <c r="A470" s="123">
        <v>360.81400000000002</v>
      </c>
      <c r="B470" s="123">
        <v>0.03</v>
      </c>
      <c r="C470" s="125">
        <v>246.59999999999701</v>
      </c>
      <c r="D470" s="120">
        <f>FORECAST(C470,INDEX($B$2:$B$2069,MATCH(C470,$A$2:$A$2069,1)-1):INDEX($B$2:$B$2069,MATCH(C470,$A$2:$A$2069,1)+1),INDEX($A$2:$A$2069,MATCH(C470,$A$2:$A$2069,1)-1):INDEX($A$2:$A$2069,MATCH(C470,$A$2:$A$2069,1)+1))</f>
        <v>4.4228993536887806E-3</v>
      </c>
      <c r="E470" s="135">
        <v>293.39999999999498</v>
      </c>
      <c r="F470" s="120">
        <f>FORECAST(E470,INDEX($D$2:$D$6081,MATCH(E470,$C$2:$C$6081,1)-1):INDEX($D$2:$D$6081,MATCH(E470,$C$2:$C$6081,1)+1),INDEX($C$2:$C$6081,MATCH(E470,$C$2:$C$6081,1)-1):INDEX($C$2:$C$6081,MATCH(E470,$C$2:$C$6081,1)+1))</f>
        <v>2.699625091166169E-3</v>
      </c>
      <c r="G470" s="125">
        <v>433.5</v>
      </c>
      <c r="H470" s="121">
        <f>FORECAST(G470,INDEX($F$2:$F$3041,MATCH(G470,$E$2:$E$3041,1)-1):INDEX($F$2:$F$3041,MATCH(G470,$E$2:$E$3041,1)+1),INDEX($E$2:$E$3041,MATCH(G470,$E$2:$E$3041,1)-1):INDEX($E$2:$E$3041,MATCH(G470,$E$2:$E$3041,1)+1))</f>
        <v>0.87368539776127108</v>
      </c>
      <c r="I470" s="120">
        <v>668</v>
      </c>
      <c r="J470" s="120">
        <f>FORECAST(I470,INDEX($H$2:$H$1218,MATCH(I470,$G$2:$G$1218,1)-1):INDEX($H$2:$H$1218,MATCH(I470,$G$2:$G$1218,1)+1),INDEX($G$2:$G$1218,MATCH(I470,$G$2:$G$1218,1)-1):INDEX($G$2:$G$1218,MATCH(I470,$G$2:$G$1218,1)+1))</f>
        <v>0.23248226074555944</v>
      </c>
      <c r="K470" s="120">
        <f t="shared" si="7"/>
        <v>1.6966101978134791</v>
      </c>
    </row>
    <row r="471" spans="1:11" x14ac:dyDescent="0.2">
      <c r="A471" s="123">
        <v>361.149</v>
      </c>
      <c r="B471" s="123">
        <v>0.04</v>
      </c>
      <c r="C471" s="125">
        <v>246.699999999997</v>
      </c>
      <c r="D471" s="120">
        <f>FORECAST(C471,INDEX($B$2:$B$2069,MATCH(C471,$A$2:$A$2069,1)-1):INDEX($B$2:$B$2069,MATCH(C471,$A$2:$A$2069,1)+1),INDEX($A$2:$A$2069,MATCH(C471,$A$2:$A$2069,1)-1):INDEX($A$2:$A$2069,MATCH(C471,$A$2:$A$2069,1)+1))</f>
        <v>3.0378578024423675E-3</v>
      </c>
      <c r="E471" s="124">
        <v>293.59999999999502</v>
      </c>
      <c r="F471" s="120">
        <f>FORECAST(E471,INDEX($D$2:$D$6081,MATCH(E471,$C$2:$C$6081,1)-1):INDEX($D$2:$D$6081,MATCH(E471,$C$2:$C$6081,1)+1),INDEX($C$2:$C$6081,MATCH(E471,$C$2:$C$6081,1)-1):INDEX($C$2:$C$6081,MATCH(E471,$C$2:$C$6081,1)+1))</f>
        <v>6.4333333332626808E-3</v>
      </c>
      <c r="G471" s="125">
        <v>434</v>
      </c>
      <c r="H471" s="121">
        <f>FORECAST(G471,INDEX($F$2:$F$3041,MATCH(G471,$E$2:$E$3041,1)-1):INDEX($F$2:$F$3041,MATCH(G471,$E$2:$E$3041,1)+1),INDEX($E$2:$E$3041,MATCH(G471,$E$2:$E$3041,1)-1):INDEX($E$2:$E$3041,MATCH(G471,$E$2:$E$3041,1)+1))</f>
        <v>0.96342967501779242</v>
      </c>
      <c r="I471" s="120">
        <v>669</v>
      </c>
      <c r="J471" s="120">
        <f>FORECAST(I471,INDEX($H$2:$H$1218,MATCH(I471,$G$2:$G$1218,1)-1):INDEX($H$2:$H$1218,MATCH(I471,$G$2:$G$1218,1)+1),INDEX($G$2:$G$1218,MATCH(I471,$G$2:$G$1218,1)-1):INDEX($G$2:$G$1218,MATCH(I471,$G$2:$G$1218,1)+1))</f>
        <v>0.22253719501470215</v>
      </c>
      <c r="K471" s="120">
        <f t="shared" si="7"/>
        <v>1.6240330476998004</v>
      </c>
    </row>
    <row r="472" spans="1:11" x14ac:dyDescent="0.2">
      <c r="A472" s="123">
        <v>361.483</v>
      </c>
      <c r="B472" s="123">
        <v>0.04</v>
      </c>
      <c r="C472" s="125">
        <v>246.799999999997</v>
      </c>
      <c r="D472" s="120">
        <f>FORECAST(C472,INDEX($B$2:$B$2069,MATCH(C472,$A$2:$A$2069,1)-1):INDEX($B$2:$B$2069,MATCH(C472,$A$2:$A$2069,1)+1),INDEX($A$2:$A$2069,MATCH(C472,$A$2:$A$2069,1)-1):INDEX($A$2:$A$2069,MATCH(C472,$A$2:$A$2069,1)+1))</f>
        <v>6.6666666666666654E-3</v>
      </c>
      <c r="E472" s="135">
        <v>293.79999999999501</v>
      </c>
      <c r="F472" s="120">
        <f>FORECAST(E472,INDEX($D$2:$D$6081,MATCH(E472,$C$2:$C$6081,1)-1):INDEX($D$2:$D$6081,MATCH(E472,$C$2:$C$6081,1)+1),INDEX($C$2:$C$6081,MATCH(E472,$C$2:$C$6081,1)-1):INDEX($C$2:$C$6081,MATCH(E472,$C$2:$C$6081,1)+1))</f>
        <v>4.8428571428331679E-3</v>
      </c>
      <c r="G472" s="125">
        <v>434.5</v>
      </c>
      <c r="H472" s="121">
        <f>FORECAST(G472,INDEX($F$2:$F$3041,MATCH(G472,$E$2:$E$3041,1)-1):INDEX($F$2:$F$3041,MATCH(G472,$E$2:$E$3041,1)+1),INDEX($E$2:$E$3041,MATCH(G472,$E$2:$E$3041,1)-1):INDEX($E$2:$E$3041,MATCH(G472,$E$2:$E$3041,1)+1))</f>
        <v>1.4446044408481384</v>
      </c>
      <c r="I472" s="120">
        <v>670</v>
      </c>
      <c r="J472" s="120">
        <f>FORECAST(I472,INDEX($H$2:$H$1218,MATCH(I472,$G$2:$G$1218,1)-1):INDEX($H$2:$H$1218,MATCH(I472,$G$2:$G$1218,1)+1),INDEX($G$2:$G$1218,MATCH(I472,$G$2:$G$1218,1)-1):INDEX($G$2:$G$1218,MATCH(I472,$G$2:$G$1218,1)+1))</f>
        <v>0.21801678091216692</v>
      </c>
      <c r="K472" s="120">
        <f t="shared" si="7"/>
        <v>1.5910439471976554</v>
      </c>
    </row>
    <row r="473" spans="1:11" x14ac:dyDescent="0.2">
      <c r="A473" s="123">
        <v>361.81700000000001</v>
      </c>
      <c r="B473" s="123">
        <v>0.04</v>
      </c>
      <c r="C473" s="125">
        <v>246.89999999999699</v>
      </c>
      <c r="D473" s="120">
        <f>FORECAST(C473,INDEX($B$2:$B$2069,MATCH(C473,$A$2:$A$2069,1)-1):INDEX($B$2:$B$2069,MATCH(C473,$A$2:$A$2069,1)+1),INDEX($A$2:$A$2069,MATCH(C473,$A$2:$A$2069,1)-1):INDEX($A$2:$A$2069,MATCH(C473,$A$2:$A$2069,1)+1))</f>
        <v>6.6666666666666289E-3</v>
      </c>
      <c r="E473" s="124">
        <v>293.999999999995</v>
      </c>
      <c r="F473" s="120">
        <f>FORECAST(E473,INDEX($D$2:$D$6081,MATCH(E473,$C$2:$C$6081,1)-1):INDEX($D$2:$D$6081,MATCH(E473,$C$2:$C$6081,1)+1),INDEX($C$2:$C$6081,MATCH(E473,$C$2:$C$6081,1)-1):INDEX($C$2:$C$6081,MATCH(E473,$C$2:$C$6081,1)+1))</f>
        <v>4.444444444444251E-3</v>
      </c>
      <c r="G473" s="125">
        <v>435</v>
      </c>
      <c r="H473" s="121">
        <f>FORECAST(G473,INDEX($F$2:$F$3041,MATCH(G473,$E$2:$E$3041,1)-1):INDEX($F$2:$F$3041,MATCH(G473,$E$2:$E$3041,1)+1),INDEX($E$2:$E$3041,MATCH(G473,$E$2:$E$3041,1)-1):INDEX($E$2:$E$3041,MATCH(G473,$E$2:$E$3041,1)+1))</f>
        <v>4.6899345718220502</v>
      </c>
      <c r="I473" s="120">
        <v>671</v>
      </c>
      <c r="J473" s="120">
        <f>FORECAST(I473,INDEX($H$2:$H$1218,MATCH(I473,$G$2:$G$1218,1)-1):INDEX($H$2:$H$1218,MATCH(I473,$G$2:$G$1218,1)+1),INDEX($G$2:$G$1218,MATCH(I473,$G$2:$G$1218,1)-1):INDEX($G$2:$G$1218,MATCH(I473,$G$2:$G$1218,1)+1))</f>
        <v>0.21687476340643386</v>
      </c>
      <c r="K473" s="120">
        <f t="shared" si="7"/>
        <v>1.5827097261689431</v>
      </c>
    </row>
    <row r="474" spans="1:11" x14ac:dyDescent="0.2">
      <c r="A474" s="123">
        <v>362.15199999999999</v>
      </c>
      <c r="B474" s="123">
        <v>0.05</v>
      </c>
      <c r="C474" s="125">
        <v>246.99999999999699</v>
      </c>
      <c r="D474" s="120">
        <f>FORECAST(C474,INDEX($B$2:$B$2069,MATCH(C474,$A$2:$A$2069,1)-1):INDEX($B$2:$B$2069,MATCH(C474,$A$2:$A$2069,1)+1),INDEX($A$2:$A$2069,MATCH(C474,$A$2:$A$2069,1)-1):INDEX($A$2:$A$2069,MATCH(C474,$A$2:$A$2069,1)+1))</f>
        <v>6.6666666666665925E-3</v>
      </c>
      <c r="E474" s="135">
        <v>294.19999999999499</v>
      </c>
      <c r="F474" s="120">
        <f>FORECAST(E474,INDEX($D$2:$D$6081,MATCH(E474,$C$2:$C$6081,1)-1):INDEX($D$2:$D$6081,MATCH(E474,$C$2:$C$6081,1)+1),INDEX($C$2:$C$6081,MATCH(E474,$C$2:$C$6081,1)-1):INDEX($C$2:$C$6081,MATCH(E474,$C$2:$C$6081,1)+1))</f>
        <v>6.6666666666665752E-3</v>
      </c>
      <c r="G474" s="125">
        <v>435.5</v>
      </c>
      <c r="H474" s="121">
        <f>FORECAST(G474,INDEX($F$2:$F$3041,MATCH(G474,$E$2:$E$3041,1)-1):INDEX($F$2:$F$3041,MATCH(G474,$E$2:$E$3041,1)+1),INDEX($E$2:$E$3041,MATCH(G474,$E$2:$E$3041,1)-1):INDEX($E$2:$E$3041,MATCH(G474,$E$2:$E$3041,1)+1))</f>
        <v>11.575027144746855</v>
      </c>
      <c r="I474" s="120">
        <v>672</v>
      </c>
      <c r="J474" s="120">
        <f>FORECAST(I474,INDEX($H$2:$H$1218,MATCH(I474,$G$2:$G$1218,1)-1):INDEX($H$2:$H$1218,MATCH(I474,$G$2:$G$1218,1)+1),INDEX($G$2:$G$1218,MATCH(I474,$G$2:$G$1218,1)-1):INDEX($G$2:$G$1218,MATCH(I474,$G$2:$G$1218,1)+1))</f>
        <v>0.20946799356005741</v>
      </c>
      <c r="K474" s="120">
        <f t="shared" si="7"/>
        <v>1.5286565643753516</v>
      </c>
    </row>
    <row r="475" spans="1:11" x14ac:dyDescent="0.2">
      <c r="A475" s="123">
        <v>362.48599999999999</v>
      </c>
      <c r="B475" s="123">
        <v>0.04</v>
      </c>
      <c r="C475" s="125">
        <v>247.09999999999701</v>
      </c>
      <c r="D475" s="120">
        <f>FORECAST(C475,INDEX($B$2:$B$2069,MATCH(C475,$A$2:$A$2069,1)-1):INDEX($B$2:$B$2069,MATCH(C475,$A$2:$A$2069,1)+1),INDEX($A$2:$A$2069,MATCH(C475,$A$2:$A$2069,1)-1):INDEX($A$2:$A$2069,MATCH(C475,$A$2:$A$2069,1)+1))</f>
        <v>6.6666666666665561E-3</v>
      </c>
      <c r="E475" s="124">
        <v>294.39999999999498</v>
      </c>
      <c r="F475" s="120">
        <f>FORECAST(E475,INDEX($D$2:$D$6081,MATCH(E475,$C$2:$C$6081,1)-1):INDEX($D$2:$D$6081,MATCH(E475,$C$2:$C$6081,1)+1),INDEX($C$2:$C$6081,MATCH(E475,$C$2:$C$6081,1)-1):INDEX($C$2:$C$6081,MATCH(E475,$C$2:$C$6081,1)+1))</f>
        <v>6.9857142856899479E-3</v>
      </c>
      <c r="G475" s="125">
        <v>436</v>
      </c>
      <c r="H475" s="121">
        <f>FORECAST(G475,INDEX($F$2:$F$3041,MATCH(G475,$E$2:$E$3041,1)-1):INDEX($F$2:$F$3041,MATCH(G475,$E$2:$E$3041,1)+1),INDEX($E$2:$E$3041,MATCH(G475,$E$2:$E$3041,1)-1):INDEX($E$2:$E$3041,MATCH(G475,$E$2:$E$3041,1)+1))</f>
        <v>12.073466224976073</v>
      </c>
      <c r="I475" s="120">
        <v>673</v>
      </c>
      <c r="J475" s="120">
        <f>FORECAST(I475,INDEX($H$2:$H$1218,MATCH(I475,$G$2:$G$1218,1)-1):INDEX($H$2:$H$1218,MATCH(I475,$G$2:$G$1218,1)+1),INDEX($G$2:$G$1218,MATCH(I475,$G$2:$G$1218,1)-1):INDEX($G$2:$G$1218,MATCH(I475,$G$2:$G$1218,1)+1))</f>
        <v>0.20294069631097322</v>
      </c>
      <c r="K475" s="120">
        <f t="shared" si="7"/>
        <v>1.4810216220729091</v>
      </c>
    </row>
    <row r="476" spans="1:11" x14ac:dyDescent="0.2">
      <c r="A476" s="123">
        <v>362.82</v>
      </c>
      <c r="B476" s="123">
        <v>0.05</v>
      </c>
      <c r="C476" s="125">
        <v>247.199999999997</v>
      </c>
      <c r="D476" s="120">
        <f>FORECAST(C476,INDEX($B$2:$B$2069,MATCH(C476,$A$2:$A$2069,1)-1):INDEX($B$2:$B$2069,MATCH(C476,$A$2:$A$2069,1)+1),INDEX($A$2:$A$2069,MATCH(C476,$A$2:$A$2069,1)-1):INDEX($A$2:$A$2069,MATCH(C476,$A$2:$A$2069,1)+1))</f>
        <v>3.3333333333333327E-3</v>
      </c>
      <c r="E476" s="135">
        <v>294.59999999999502</v>
      </c>
      <c r="F476" s="120">
        <f>FORECAST(E476,INDEX($D$2:$D$6081,MATCH(E476,$C$2:$C$6081,1)-1):INDEX($D$2:$D$6081,MATCH(E476,$C$2:$C$6081,1)+1),INDEX($C$2:$C$6081,MATCH(E476,$C$2:$C$6081,1)-1):INDEX($C$2:$C$6081,MATCH(E476,$C$2:$C$6081,1)+1))</f>
        <v>9.0523809523102017E-3</v>
      </c>
      <c r="G476" s="125">
        <v>436.5</v>
      </c>
      <c r="H476" s="121">
        <f>FORECAST(G476,INDEX($F$2:$F$3041,MATCH(G476,$E$2:$E$3041,1)-1):INDEX($F$2:$F$3041,MATCH(G476,$E$2:$E$3041,1)+1),INDEX($E$2:$E$3041,MATCH(G476,$E$2:$E$3041,1)-1):INDEX($E$2:$E$3041,MATCH(G476,$E$2:$E$3041,1)+1))</f>
        <v>3.7578404280948234</v>
      </c>
      <c r="I476" s="120">
        <v>674</v>
      </c>
      <c r="J476" s="120">
        <f>FORECAST(I476,INDEX($H$2:$H$1218,MATCH(I476,$G$2:$G$1218,1)-1):INDEX($H$2:$H$1218,MATCH(I476,$G$2:$G$1218,1)+1),INDEX($G$2:$G$1218,MATCH(I476,$G$2:$G$1218,1)-1):INDEX($G$2:$G$1218,MATCH(I476,$G$2:$G$1218,1)+1))</f>
        <v>0.19817547827739368</v>
      </c>
      <c r="K476" s="120">
        <f t="shared" si="7"/>
        <v>1.4462459902262106</v>
      </c>
    </row>
    <row r="477" spans="1:11" x14ac:dyDescent="0.2">
      <c r="A477" s="123">
        <v>363.154</v>
      </c>
      <c r="B477" s="123">
        <v>0.05</v>
      </c>
      <c r="C477" s="125">
        <v>247.299999999997</v>
      </c>
      <c r="D477" s="120">
        <f>FORECAST(C477,INDEX($B$2:$B$2069,MATCH(C477,$A$2:$A$2069,1)-1):INDEX($B$2:$B$2069,MATCH(C477,$A$2:$A$2069,1)+1),INDEX($A$2:$A$2069,MATCH(C477,$A$2:$A$2069,1)-1):INDEX($A$2:$A$2069,MATCH(C477,$A$2:$A$2069,1)+1))</f>
        <v>3.3333333333333327E-3</v>
      </c>
      <c r="E477" s="124">
        <v>294.79999999999501</v>
      </c>
      <c r="F477" s="120">
        <f>FORECAST(E477,INDEX($D$2:$D$6081,MATCH(E477,$C$2:$C$6081,1)-1):INDEX($D$2:$D$6081,MATCH(E477,$C$2:$C$6081,1)+1),INDEX($C$2:$C$6081,MATCH(E477,$C$2:$C$6081,1)-1):INDEX($C$2:$C$6081,MATCH(E477,$C$2:$C$6081,1)+1))</f>
        <v>1.0160317460293444E-2</v>
      </c>
      <c r="G477" s="125">
        <v>437</v>
      </c>
      <c r="H477" s="121">
        <f>FORECAST(G477,INDEX($F$2:$F$3041,MATCH(G477,$E$2:$E$3041,1)-1):INDEX($F$2:$F$3041,MATCH(G477,$E$2:$E$3041,1)+1),INDEX($E$2:$E$3041,MATCH(G477,$E$2:$E$3041,1)-1):INDEX($E$2:$E$3041,MATCH(G477,$E$2:$E$3041,1)+1))</f>
        <v>1.0942002570556042</v>
      </c>
      <c r="I477" s="120">
        <v>675</v>
      </c>
      <c r="J477" s="120">
        <f>FORECAST(I477,INDEX($H$2:$H$1218,MATCH(I477,$G$2:$G$1218,1)-1):INDEX($H$2:$H$1218,MATCH(I477,$G$2:$G$1218,1)+1),INDEX($G$2:$G$1218,MATCH(I477,$G$2:$G$1218,1)-1):INDEX($G$2:$G$1218,MATCH(I477,$G$2:$G$1218,1)+1))</f>
        <v>0.19606278751215545</v>
      </c>
      <c r="K477" s="120">
        <f t="shared" si="7"/>
        <v>1.4308279850604206</v>
      </c>
    </row>
    <row r="478" spans="1:11" x14ac:dyDescent="0.2">
      <c r="A478" s="123">
        <v>363.488</v>
      </c>
      <c r="B478" s="123">
        <v>6.9999999999999993E-2</v>
      </c>
      <c r="C478" s="125">
        <v>247.39999999999699</v>
      </c>
      <c r="D478" s="120">
        <f>FORECAST(C478,INDEX($B$2:$B$2069,MATCH(C478,$A$2:$A$2069,1)-1):INDEX($B$2:$B$2069,MATCH(C478,$A$2:$A$2069,1)+1),INDEX($A$2:$A$2069,MATCH(C478,$A$2:$A$2069,1)-1):INDEX($A$2:$A$2069,MATCH(C478,$A$2:$A$2069,1)+1))</f>
        <v>3.3333333333333327E-3</v>
      </c>
      <c r="E478" s="135">
        <v>294.999999999995</v>
      </c>
      <c r="F478" s="120">
        <f>FORECAST(E478,INDEX($D$2:$D$6081,MATCH(E478,$C$2:$C$6081,1)-1):INDEX($D$2:$D$6081,MATCH(E478,$C$2:$C$6081,1)+1),INDEX($C$2:$C$6081,MATCH(E478,$C$2:$C$6081,1)-1):INDEX($C$2:$C$6081,MATCH(E478,$C$2:$C$6081,1)+1))</f>
        <v>9.9999999999999985E-3</v>
      </c>
      <c r="G478" s="125">
        <v>437.5</v>
      </c>
      <c r="H478" s="121">
        <f>FORECAST(G478,INDEX($F$2:$F$3041,MATCH(G478,$E$2:$E$3041,1)-1):INDEX($F$2:$F$3041,MATCH(G478,$E$2:$E$3041,1)+1),INDEX($E$2:$E$3041,MATCH(G478,$E$2:$E$3041,1)-1):INDEX($E$2:$E$3041,MATCH(G478,$E$2:$E$3041,1)+1))</f>
        <v>0.887453260358118</v>
      </c>
      <c r="I478" s="120">
        <v>676</v>
      </c>
      <c r="J478" s="120">
        <f>FORECAST(I478,INDEX($H$2:$H$1218,MATCH(I478,$G$2:$G$1218,1)-1):INDEX($H$2:$H$1218,MATCH(I478,$G$2:$G$1218,1)+1),INDEX($G$2:$G$1218,MATCH(I478,$G$2:$G$1218,1)-1):INDEX($G$2:$G$1218,MATCH(I478,$G$2:$G$1218,1)+1))</f>
        <v>0.19344426037699503</v>
      </c>
      <c r="K478" s="120">
        <f t="shared" si="7"/>
        <v>1.4117184847204067</v>
      </c>
    </row>
    <row r="479" spans="1:11" x14ac:dyDescent="0.2">
      <c r="A479" s="123">
        <v>363.822</v>
      </c>
      <c r="B479" s="123">
        <v>0.13</v>
      </c>
      <c r="C479" s="125">
        <v>247.49999999999699</v>
      </c>
      <c r="D479" s="120">
        <f>FORECAST(C479,INDEX($B$2:$B$2069,MATCH(C479,$A$2:$A$2069,1)-1):INDEX($B$2:$B$2069,MATCH(C479,$A$2:$A$2069,1)+1),INDEX($A$2:$A$2069,MATCH(C479,$A$2:$A$2069,1)-1):INDEX($A$2:$A$2069,MATCH(C479,$A$2:$A$2069,1)+1))</f>
        <v>3.3333333333333327E-3</v>
      </c>
      <c r="E479" s="124">
        <v>295.19999999999499</v>
      </c>
      <c r="F479" s="120">
        <f>FORECAST(E479,INDEX($D$2:$D$6081,MATCH(E479,$C$2:$C$6081,1)-1):INDEX($D$2:$D$6081,MATCH(E479,$C$2:$C$6081,1)+1),INDEX($C$2:$C$6081,MATCH(E479,$C$2:$C$6081,1)-1):INDEX($C$2:$C$6081,MATCH(E479,$C$2:$C$6081,1)+1))</f>
        <v>6.6634920635397776E-3</v>
      </c>
      <c r="G479" s="125">
        <v>438</v>
      </c>
      <c r="H479" s="121">
        <f>FORECAST(G479,INDEX($F$2:$F$3041,MATCH(G479,$E$2:$E$3041,1)-1):INDEX($F$2:$F$3041,MATCH(G479,$E$2:$E$3041,1)+1),INDEX($E$2:$E$3041,MATCH(G479,$E$2:$E$3041,1)-1):INDEX($E$2:$E$3041,MATCH(G479,$E$2:$E$3041,1)+1))</f>
        <v>0.89393565148012577</v>
      </c>
      <c r="I479" s="120">
        <v>677</v>
      </c>
      <c r="J479" s="120">
        <f>FORECAST(I479,INDEX($H$2:$H$1218,MATCH(I479,$G$2:$G$1218,1)-1):INDEX($H$2:$H$1218,MATCH(I479,$G$2:$G$1218,1)+1),INDEX($G$2:$G$1218,MATCH(I479,$G$2:$G$1218,1)-1):INDEX($G$2:$G$1218,MATCH(I479,$G$2:$G$1218,1)+1))</f>
        <v>0.18594151789087388</v>
      </c>
      <c r="K479" s="120">
        <f t="shared" si="7"/>
        <v>1.3569649333195404</v>
      </c>
    </row>
    <row r="480" spans="1:11" x14ac:dyDescent="0.2">
      <c r="A480" s="123">
        <v>364.15499999999997</v>
      </c>
      <c r="B480" s="123">
        <v>0.49</v>
      </c>
      <c r="C480" s="125">
        <v>247.59999999999701</v>
      </c>
      <c r="D480" s="120">
        <f>FORECAST(C480,INDEX($B$2:$B$2069,MATCH(C480,$A$2:$A$2069,1)-1):INDEX($B$2:$B$2069,MATCH(C480,$A$2:$A$2069,1)+1),INDEX($A$2:$A$2069,MATCH(C480,$A$2:$A$2069,1)-1):INDEX($A$2:$A$2069,MATCH(C480,$A$2:$A$2069,1)+1))</f>
        <v>2.2391505078895868E-3</v>
      </c>
      <c r="E480" s="135">
        <v>295.39999999999498</v>
      </c>
      <c r="F480" s="120">
        <f>FORECAST(E480,INDEX($D$2:$D$6081,MATCH(E480,$C$2:$C$6081,1)-1):INDEX($D$2:$D$6081,MATCH(E480,$C$2:$C$6081,1)+1),INDEX($C$2:$C$6081,MATCH(E480,$C$2:$C$6081,1)-1):INDEX($C$2:$C$6081,MATCH(E480,$C$2:$C$6081,1)+1))</f>
        <v>4.5999211657989925E-3</v>
      </c>
      <c r="G480" s="125">
        <v>438.5</v>
      </c>
      <c r="H480" s="121">
        <f>FORECAST(G480,INDEX($F$2:$F$3041,MATCH(G480,$E$2:$E$3041,1)-1):INDEX($F$2:$F$3041,MATCH(G480,$E$2:$E$3041,1)+1),INDEX($E$2:$E$3041,MATCH(G480,$E$2:$E$3041,1)-1):INDEX($E$2:$E$3041,MATCH(G480,$E$2:$E$3041,1)+1))</f>
        <v>0.90609028717583762</v>
      </c>
      <c r="I480" s="120">
        <v>678</v>
      </c>
      <c r="J480" s="120">
        <f>FORECAST(I480,INDEX($H$2:$H$1218,MATCH(I480,$G$2:$G$1218,1)-1):INDEX($H$2:$H$1218,MATCH(I480,$G$2:$G$1218,1)+1),INDEX($G$2:$G$1218,MATCH(I480,$G$2:$G$1218,1)-1):INDEX($G$2:$G$1218,MATCH(I480,$G$2:$G$1218,1)+1))</f>
        <v>0.17699537102379637</v>
      </c>
      <c r="K480" s="120">
        <f t="shared" si="7"/>
        <v>1.291677698254184</v>
      </c>
    </row>
    <row r="481" spans="1:11" x14ac:dyDescent="0.2">
      <c r="A481" s="123">
        <v>364.48899999999998</v>
      </c>
      <c r="B481" s="123">
        <v>1.37</v>
      </c>
      <c r="C481" s="125">
        <v>247.699999999997</v>
      </c>
      <c r="D481" s="120">
        <f>FORECAST(C481,INDEX($B$2:$B$2069,MATCH(C481,$A$2:$A$2069,1)-1):INDEX($B$2:$B$2069,MATCH(C481,$A$2:$A$2069,1)+1),INDEX($A$2:$A$2069,MATCH(C481,$A$2:$A$2069,1)-1):INDEX($A$2:$A$2069,MATCH(C481,$A$2:$A$2069,1)+1))</f>
        <v>8.5410895664317366E-4</v>
      </c>
      <c r="E481" s="124">
        <v>295.59999999999502</v>
      </c>
      <c r="F481" s="120">
        <f>FORECAST(E481,INDEX($D$2:$D$6081,MATCH(E481,$C$2:$C$6081,1)-1):INDEX($D$2:$D$6081,MATCH(E481,$C$2:$C$6081,1)+1),INDEX($C$2:$C$6081,MATCH(E481,$C$2:$C$6081,1)-1):INDEX($C$2:$C$6081,MATCH(E481,$C$2:$C$6081,1)+1))</f>
        <v>6.6650657250219118E-3</v>
      </c>
      <c r="G481" s="125">
        <v>439</v>
      </c>
      <c r="H481" s="121">
        <f>FORECAST(G481,INDEX($F$2:$F$3041,MATCH(G481,$E$2:$E$3041,1)-1):INDEX($F$2:$F$3041,MATCH(G481,$E$2:$E$3041,1)+1),INDEX($E$2:$E$3041,MATCH(G481,$E$2:$E$3041,1)-1):INDEX($E$2:$E$3041,MATCH(G481,$E$2:$E$3041,1)+1))</f>
        <v>0.9189874966935232</v>
      </c>
      <c r="I481" s="120">
        <v>679</v>
      </c>
      <c r="J481" s="120">
        <f>FORECAST(I481,INDEX($H$2:$H$1218,MATCH(I481,$G$2:$G$1218,1)-1):INDEX($H$2:$H$1218,MATCH(I481,$G$2:$G$1218,1)+1),INDEX($G$2:$G$1218,MATCH(I481,$G$2:$G$1218,1)-1):INDEX($G$2:$G$1218,MATCH(I481,$G$2:$G$1218,1)+1))</f>
        <v>0.17546907343475393</v>
      </c>
      <c r="K481" s="120">
        <f t="shared" si="7"/>
        <v>1.2805390761237772</v>
      </c>
    </row>
    <row r="482" spans="1:11" x14ac:dyDescent="0.2">
      <c r="A482" s="123">
        <v>364.82299999999998</v>
      </c>
      <c r="B482" s="123">
        <v>1.86</v>
      </c>
      <c r="C482" s="125">
        <v>247.799999999997</v>
      </c>
      <c r="D482" s="120">
        <f>FORECAST(C482,INDEX($B$2:$B$2069,MATCH(C482,$A$2:$A$2069,1)-1):INDEX($B$2:$B$2069,MATCH(C482,$A$2:$A$2069,1)+1),INDEX($A$2:$A$2069,MATCH(C482,$A$2:$A$2069,1)-1):INDEX($A$2:$A$2069,MATCH(C482,$A$2:$A$2069,1)+1))</f>
        <v>-5.3093259460323949E-4</v>
      </c>
      <c r="E482" s="135">
        <v>295.79999999999399</v>
      </c>
      <c r="F482" s="120">
        <f>FORECAST(E482,INDEX($D$2:$D$6081,MATCH(E482,$C$2:$C$6081,1)-1):INDEX($D$2:$D$6081,MATCH(E482,$C$2:$C$6081,1)+1),INDEX($C$2:$C$6081,MATCH(E482,$C$2:$C$6081,1)-1):INDEX($C$2:$C$6081,MATCH(E482,$C$2:$C$6081,1)+1))</f>
        <v>5.552816065461208E-3</v>
      </c>
      <c r="G482" s="125">
        <v>439.5</v>
      </c>
      <c r="H482" s="121">
        <f>FORECAST(G482,INDEX($F$2:$F$3041,MATCH(G482,$E$2:$E$3041,1)-1):INDEX($F$2:$F$3041,MATCH(G482,$E$2:$E$3041,1)+1),INDEX($E$2:$E$3041,MATCH(G482,$E$2:$E$3041,1)-1):INDEX($E$2:$E$3041,MATCH(G482,$E$2:$E$3041,1)+1))</f>
        <v>0.93212043678115819</v>
      </c>
      <c r="I482" s="120">
        <v>680</v>
      </c>
      <c r="J482" s="120">
        <f>FORECAST(I482,INDEX($H$2:$H$1218,MATCH(I482,$G$2:$G$1218,1)-1):INDEX($H$2:$H$1218,MATCH(I482,$G$2:$G$1218,1)+1),INDEX($G$2:$G$1218,MATCH(I482,$G$2:$G$1218,1)-1):INDEX($G$2:$G$1218,MATCH(I482,$G$2:$G$1218,1)+1))</f>
        <v>0.17384298464681169</v>
      </c>
      <c r="K482" s="120">
        <f t="shared" si="7"/>
        <v>1.2686721972861166</v>
      </c>
    </row>
    <row r="483" spans="1:11" x14ac:dyDescent="0.2">
      <c r="A483" s="123">
        <v>365.15600000000001</v>
      </c>
      <c r="B483" s="123">
        <v>1.37</v>
      </c>
      <c r="C483" s="125">
        <v>247.89999999999699</v>
      </c>
      <c r="D483" s="120">
        <f>FORECAST(C483,INDEX($B$2:$B$2069,MATCH(C483,$A$2:$A$2069,1)-1):INDEX($B$2:$B$2069,MATCH(C483,$A$2:$A$2069,1)+1),INDEX($A$2:$A$2069,MATCH(C483,$A$2:$A$2069,1)-1):INDEX($A$2:$A$2069,MATCH(C483,$A$2:$A$2069,1)+1))</f>
        <v>3.5826408125165798E-3</v>
      </c>
      <c r="E483" s="124">
        <v>295.999999999995</v>
      </c>
      <c r="F483" s="120">
        <f>FORECAST(E483,INDEX($D$2:$D$6081,MATCH(E483,$C$2:$C$6081,1)-1):INDEX($D$2:$D$6081,MATCH(E483,$C$2:$C$6081,1)+1),INDEX($C$2:$C$6081,MATCH(E483,$C$2:$C$6081,1)-1):INDEX($C$2:$C$6081,MATCH(E483,$C$2:$C$6081,1)+1))</f>
        <v>3.3310456241079896E-3</v>
      </c>
      <c r="G483" s="125">
        <v>440</v>
      </c>
      <c r="H483" s="121">
        <f>FORECAST(G483,INDEX($F$2:$F$3041,MATCH(G483,$E$2:$E$3041,1)-1):INDEX($F$2:$F$3041,MATCH(G483,$E$2:$E$3041,1)+1),INDEX($E$2:$E$3041,MATCH(G483,$E$2:$E$3041,1)-1):INDEX($E$2:$E$3041,MATCH(G483,$E$2:$E$3041,1)+1))</f>
        <v>0.94415963431785599</v>
      </c>
      <c r="I483" s="120">
        <v>681</v>
      </c>
      <c r="J483" s="120">
        <f>FORECAST(I483,INDEX($H$2:$H$1218,MATCH(I483,$G$2:$G$1218,1)-1):INDEX($H$2:$H$1218,MATCH(I483,$G$2:$G$1218,1)+1),INDEX($G$2:$G$1218,MATCH(I483,$G$2:$G$1218,1)-1):INDEX($G$2:$G$1218,MATCH(I483,$G$2:$G$1218,1)+1))</f>
        <v>0.16824078121965469</v>
      </c>
      <c r="K483" s="120">
        <f t="shared" si="7"/>
        <v>1.2277884092746834</v>
      </c>
    </row>
    <row r="484" spans="1:11" x14ac:dyDescent="0.2">
      <c r="A484" s="123">
        <v>365.48899999999998</v>
      </c>
      <c r="B484" s="123">
        <v>0.63</v>
      </c>
      <c r="C484" s="125">
        <v>247.99999999999699</v>
      </c>
      <c r="D484" s="120">
        <f>FORECAST(C484,INDEX($B$2:$B$2069,MATCH(C484,$A$2:$A$2069,1)-1):INDEX($B$2:$B$2069,MATCH(C484,$A$2:$A$2069,1)+1),INDEX($A$2:$A$2069,MATCH(C484,$A$2:$A$2069,1)-1):INDEX($A$2:$A$2069,MATCH(C484,$A$2:$A$2069,1)+1))</f>
        <v>4.967682363762993E-3</v>
      </c>
      <c r="E484" s="135">
        <v>296.19999999999499</v>
      </c>
      <c r="F484" s="120">
        <f>FORECAST(E484,INDEX($D$2:$D$6081,MATCH(E484,$C$2:$C$6081,1)-1):INDEX($D$2:$D$6081,MATCH(E484,$C$2:$C$6081,1)+1),INDEX($C$2:$C$6081,MATCH(E484,$C$2:$C$6081,1)-1):INDEX($C$2:$C$6081,MATCH(E484,$C$2:$C$6081,1)+1))</f>
        <v>2.6800809203724185E-3</v>
      </c>
      <c r="G484" s="125">
        <v>440.5</v>
      </c>
      <c r="H484" s="121">
        <f>FORECAST(G484,INDEX($F$2:$F$3041,MATCH(G484,$E$2:$E$3041,1)-1):INDEX($F$2:$F$3041,MATCH(G484,$E$2:$E$3041,1)+1),INDEX($E$2:$E$3041,MATCH(G484,$E$2:$E$3041,1)-1):INDEX($E$2:$E$3041,MATCH(G484,$E$2:$E$3041,1)+1))</f>
        <v>0.94983708391934574</v>
      </c>
      <c r="I484" s="120">
        <v>682</v>
      </c>
      <c r="J484" s="120">
        <f>FORECAST(I484,INDEX($H$2:$H$1218,MATCH(I484,$G$2:$G$1218,1)-1):INDEX($H$2:$H$1218,MATCH(I484,$G$2:$G$1218,1)+1),INDEX($G$2:$G$1218,MATCH(I484,$G$2:$G$1218,1)-1):INDEX($G$2:$G$1218,MATCH(I484,$G$2:$G$1218,1)+1))</f>
        <v>0.16413765802765301</v>
      </c>
      <c r="K484" s="120">
        <f t="shared" si="7"/>
        <v>1.1978446164532002</v>
      </c>
    </row>
    <row r="485" spans="1:11" x14ac:dyDescent="0.2">
      <c r="A485" s="123">
        <v>365.82299999999998</v>
      </c>
      <c r="B485" s="123">
        <v>0.43</v>
      </c>
      <c r="C485" s="125">
        <v>248.09999999999701</v>
      </c>
      <c r="D485" s="120">
        <f>FORECAST(C485,INDEX($B$2:$B$2069,MATCH(C485,$A$2:$A$2069,1)-1):INDEX($B$2:$B$2069,MATCH(C485,$A$2:$A$2069,1)+1),INDEX($A$2:$A$2069,MATCH(C485,$A$2:$A$2069,1)-1):INDEX($A$2:$A$2069,MATCH(C485,$A$2:$A$2069,1)+1))</f>
        <v>6.3527239150098502E-3</v>
      </c>
      <c r="E485" s="124">
        <v>296.39999999999498</v>
      </c>
      <c r="F485" s="120">
        <f>FORECAST(E485,INDEX($D$2:$D$6081,MATCH(E485,$C$2:$C$6081,1)-1):INDEX($D$2:$D$6081,MATCH(E485,$C$2:$C$6081,1)+1),INDEX($C$2:$C$6081,MATCH(E485,$C$2:$C$6081,1)-1):INDEX($C$2:$C$6081,MATCH(E485,$C$2:$C$6081,1)+1))</f>
        <v>2.083361759854796E-4</v>
      </c>
      <c r="G485" s="125">
        <v>441</v>
      </c>
      <c r="H485" s="121">
        <f>FORECAST(G485,INDEX($F$2:$F$3041,MATCH(G485,$E$2:$E$3041,1)-1):INDEX($F$2:$F$3041,MATCH(G485,$E$2:$E$3041,1)+1),INDEX($E$2:$E$3041,MATCH(G485,$E$2:$E$3041,1)-1):INDEX($E$2:$E$3041,MATCH(G485,$E$2:$E$3041,1)+1))</f>
        <v>0.94795299057995575</v>
      </c>
      <c r="I485" s="120">
        <v>683</v>
      </c>
      <c r="J485" s="120">
        <f>FORECAST(I485,INDEX($H$2:$H$1218,MATCH(I485,$G$2:$G$1218,1)-1):INDEX($H$2:$H$1218,MATCH(I485,$G$2:$G$1218,1)+1),INDEX($G$2:$G$1218,MATCH(I485,$G$2:$G$1218,1)-1):INDEX($G$2:$G$1218,MATCH(I485,$G$2:$G$1218,1)+1))</f>
        <v>0.15837077321322646</v>
      </c>
      <c r="K485" s="120">
        <f t="shared" si="7"/>
        <v>1.1557590157953501</v>
      </c>
    </row>
    <row r="486" spans="1:11" x14ac:dyDescent="0.2">
      <c r="A486" s="123">
        <v>366.15600000000001</v>
      </c>
      <c r="B486" s="123">
        <v>0.39</v>
      </c>
      <c r="C486" s="125">
        <v>248.199999999997</v>
      </c>
      <c r="D486" s="120">
        <f>FORECAST(C486,INDEX($B$2:$B$2069,MATCH(C486,$A$2:$A$2069,1)-1):INDEX($B$2:$B$2069,MATCH(C486,$A$2:$A$2069,1)+1),INDEX($A$2:$A$2069,MATCH(C486,$A$2:$A$2069,1)-1):INDEX($A$2:$A$2069,MATCH(C486,$A$2:$A$2069,1)+1))</f>
        <v>7.7377654662562634E-3</v>
      </c>
      <c r="E486" s="135">
        <v>296.59999999999502</v>
      </c>
      <c r="F486" s="120">
        <f>FORECAST(E486,INDEX($D$2:$D$6081,MATCH(E486,$C$2:$C$6081,1)-1):INDEX($D$2:$D$6081,MATCH(E486,$C$2:$C$6081,1)+1),INDEX($C$2:$C$6081,MATCH(E486,$C$2:$C$6081,1)-1):INDEX($C$2:$C$6081,MATCH(E486,$C$2:$C$6081,1)+1))</f>
        <v>2.9468833031565111E-3</v>
      </c>
      <c r="G486" s="125">
        <v>441.5</v>
      </c>
      <c r="H486" s="121">
        <f>FORECAST(G486,INDEX($F$2:$F$3041,MATCH(G486,$E$2:$E$3041,1)-1):INDEX($F$2:$F$3041,MATCH(G486,$E$2:$E$3041,1)+1),INDEX($E$2:$E$3041,MATCH(G486,$E$2:$E$3041,1)-1):INDEX($E$2:$E$3041,MATCH(G486,$E$2:$E$3041,1)+1))</f>
        <v>0.94563090701380992</v>
      </c>
      <c r="I486" s="120">
        <v>684</v>
      </c>
      <c r="J486" s="120">
        <f>FORECAST(I486,INDEX($H$2:$H$1218,MATCH(I486,$G$2:$G$1218,1)-1):INDEX($H$2:$H$1218,MATCH(I486,$G$2:$G$1218,1)+1),INDEX($G$2:$G$1218,MATCH(I486,$G$2:$G$1218,1)-1):INDEX($G$2:$G$1218,MATCH(I486,$G$2:$G$1218,1)+1))</f>
        <v>0.15263371409692206</v>
      </c>
      <c r="K486" s="120">
        <f t="shared" si="7"/>
        <v>1.113891077265478</v>
      </c>
    </row>
    <row r="487" spans="1:11" x14ac:dyDescent="0.2">
      <c r="A487" s="123">
        <v>366.48899999999998</v>
      </c>
      <c r="B487" s="123">
        <v>0.22</v>
      </c>
      <c r="C487" s="125">
        <v>248.299999999997</v>
      </c>
      <c r="D487" s="120">
        <f>FORECAST(C487,INDEX($B$2:$B$2069,MATCH(C487,$A$2:$A$2069,1)-1):INDEX($B$2:$B$2069,MATCH(C487,$A$2:$A$2069,1)+1),INDEX($A$2:$A$2069,MATCH(C487,$A$2:$A$2069,1)-1):INDEX($A$2:$A$2069,MATCH(C487,$A$2:$A$2069,1)+1))</f>
        <v>3.3340686004190451E-3</v>
      </c>
      <c r="E487" s="124">
        <v>296.79999999999399</v>
      </c>
      <c r="F487" s="120">
        <f>FORECAST(E487,INDEX($D$2:$D$6081,MATCH(E487,$C$2:$C$6081,1)-1):INDEX($D$2:$D$6081,MATCH(E487,$C$2:$C$6081,1)+1),INDEX($C$2:$C$6081,MATCH(E487,$C$2:$C$6081,1)-1):INDEX($C$2:$C$6081,MATCH(E487,$C$2:$C$6081,1)+1))</f>
        <v>5.4199333607596323E-3</v>
      </c>
      <c r="G487" s="125">
        <v>442</v>
      </c>
      <c r="H487" s="121">
        <f>FORECAST(G487,INDEX($F$2:$F$3041,MATCH(G487,$E$2:$E$3041,1)-1):INDEX($F$2:$F$3041,MATCH(G487,$E$2:$E$3041,1)+1),INDEX($E$2:$E$3041,MATCH(G487,$E$2:$E$3041,1)-1):INDEX($E$2:$E$3041,MATCH(G487,$E$2:$E$3041,1)+1))</f>
        <v>0.95179243280112402</v>
      </c>
      <c r="I487" s="120">
        <v>685</v>
      </c>
      <c r="J487" s="120">
        <f>FORECAST(I487,INDEX($H$2:$H$1218,MATCH(I487,$G$2:$G$1218,1)-1):INDEX($H$2:$H$1218,MATCH(I487,$G$2:$G$1218,1)+1),INDEX($G$2:$G$1218,MATCH(I487,$G$2:$G$1218,1)-1):INDEX($G$2:$G$1218,MATCH(I487,$G$2:$G$1218,1)+1))</f>
        <v>0.14911266524747369</v>
      </c>
      <c r="K487" s="120">
        <f t="shared" si="7"/>
        <v>1.0881951494737587</v>
      </c>
    </row>
    <row r="488" spans="1:11" x14ac:dyDescent="0.2">
      <c r="A488" s="123">
        <v>366.822</v>
      </c>
      <c r="B488" s="123">
        <v>0.08</v>
      </c>
      <c r="C488" s="125">
        <v>248.39999999999699</v>
      </c>
      <c r="D488" s="120">
        <f>FORECAST(C488,INDEX($B$2:$B$2069,MATCH(C488,$A$2:$A$2069,1)-1):INDEX($B$2:$B$2069,MATCH(C488,$A$2:$A$2069,1)+1),INDEX($A$2:$A$2069,MATCH(C488,$A$2:$A$2069,1)-1):INDEX($A$2:$A$2069,MATCH(C488,$A$2:$A$2069,1)+1))</f>
        <v>3.3353510430104722E-3</v>
      </c>
      <c r="E488" s="135">
        <v>296.999999999995</v>
      </c>
      <c r="F488" s="120">
        <f>FORECAST(E488,INDEX($D$2:$D$6081,MATCH(E488,$C$2:$C$6081,1)-1):INDEX($D$2:$D$6081,MATCH(E488,$C$2:$C$6081,1)+1),INDEX($C$2:$C$6081,MATCH(E488,$C$2:$C$6081,1)-1):INDEX($C$2:$C$6081,MATCH(E488,$C$2:$C$6081,1)+1))</f>
        <v>3.3349615637559365E-3</v>
      </c>
      <c r="G488" s="125">
        <v>442.5</v>
      </c>
      <c r="H488" s="121">
        <f>FORECAST(G488,INDEX($F$2:$F$3041,MATCH(G488,$E$2:$E$3041,1)-1):INDEX($F$2:$F$3041,MATCH(G488,$E$2:$E$3041,1)+1),INDEX($E$2:$E$3041,MATCH(G488,$E$2:$E$3041,1)-1):INDEX($E$2:$E$3041,MATCH(G488,$E$2:$E$3041,1)+1))</f>
        <v>0.9588497117085848</v>
      </c>
      <c r="I488" s="120">
        <v>686</v>
      </c>
      <c r="J488" s="120">
        <f>FORECAST(I488,INDEX($H$2:$H$1218,MATCH(I488,$G$2:$G$1218,1)-1):INDEX($H$2:$H$1218,MATCH(I488,$G$2:$G$1218,1)+1),INDEX($G$2:$G$1218,MATCH(I488,$G$2:$G$1218,1)-1):INDEX($G$2:$G$1218,MATCH(I488,$G$2:$G$1218,1)+1))</f>
        <v>0.14534156065283788</v>
      </c>
      <c r="K488" s="120">
        <f t="shared" si="7"/>
        <v>1.060674363622133</v>
      </c>
    </row>
    <row r="489" spans="1:11" x14ac:dyDescent="0.2">
      <c r="A489" s="123">
        <v>367.15600000000001</v>
      </c>
      <c r="B489" s="123">
        <v>6.9999999999999993E-2</v>
      </c>
      <c r="C489" s="125">
        <v>248.49999999999699</v>
      </c>
      <c r="D489" s="120">
        <f>FORECAST(C489,INDEX($B$2:$B$2069,MATCH(C489,$A$2:$A$2069,1)-1):INDEX($B$2:$B$2069,MATCH(C489,$A$2:$A$2069,1)+1),INDEX($A$2:$A$2069,MATCH(C489,$A$2:$A$2069,1)-1):INDEX($A$2:$A$2069,MATCH(C489,$A$2:$A$2069,1)+1))</f>
        <v>3.3366334856018993E-3</v>
      </c>
      <c r="E489" s="124">
        <v>297.19999999999499</v>
      </c>
      <c r="F489" s="120">
        <f>FORECAST(E489,INDEX($D$2:$D$6081,MATCH(E489,$C$2:$C$6081,1)-1):INDEX($D$2:$D$6081,MATCH(E489,$C$2:$C$6081,1)+1),INDEX($C$2:$C$6081,MATCH(E489,$C$2:$C$6081,1)-1):INDEX($C$2:$C$6081,MATCH(E489,$C$2:$C$6081,1)+1))</f>
        <v>3.0014948160397292E-3</v>
      </c>
      <c r="G489" s="125">
        <v>443</v>
      </c>
      <c r="H489" s="121">
        <f>FORECAST(G489,INDEX($F$2:$F$3041,MATCH(G489,$E$2:$E$3041,1)-1):INDEX($F$2:$F$3041,MATCH(G489,$E$2:$E$3041,1)+1),INDEX($E$2:$E$3041,MATCH(G489,$E$2:$E$3041,1)-1):INDEX($E$2:$E$3041,MATCH(G489,$E$2:$E$3041,1)+1))</f>
        <v>0.96319234079328986</v>
      </c>
      <c r="I489" s="120">
        <v>687</v>
      </c>
      <c r="J489" s="120">
        <f>FORECAST(I489,INDEX($H$2:$H$1218,MATCH(I489,$G$2:$G$1218,1)-1):INDEX($H$2:$H$1218,MATCH(I489,$G$2:$G$1218,1)+1),INDEX($G$2:$G$1218,MATCH(I489,$G$2:$G$1218,1)-1):INDEX($G$2:$G$1218,MATCH(I489,$G$2:$G$1218,1)+1))</f>
        <v>0.15465816650893416</v>
      </c>
      <c r="K489" s="120">
        <f t="shared" si="7"/>
        <v>1.1286651361385847</v>
      </c>
    </row>
    <row r="490" spans="1:11" x14ac:dyDescent="0.2">
      <c r="A490" s="123">
        <v>367.488</v>
      </c>
      <c r="B490" s="123">
        <v>6.0000000000000005E-2</v>
      </c>
      <c r="C490" s="125">
        <v>248.59999999999701</v>
      </c>
      <c r="D490" s="120">
        <f>FORECAST(C490,INDEX($B$2:$B$2069,MATCH(C490,$A$2:$A$2069,1)-1):INDEX($B$2:$B$2069,MATCH(C490,$A$2:$A$2069,1)+1),INDEX($A$2:$A$2069,MATCH(C490,$A$2:$A$2069,1)-1):INDEX($A$2:$A$2069,MATCH(C490,$A$2:$A$2069,1)+1))</f>
        <v>3.3379159281933263E-3</v>
      </c>
      <c r="E490" s="135">
        <v>297.39999999999498</v>
      </c>
      <c r="F490" s="120">
        <f>FORECAST(E490,INDEX($D$2:$D$6081,MATCH(E490,$C$2:$C$6081,1)-1):INDEX($D$2:$D$6081,MATCH(E490,$C$2:$C$6081,1)+1),INDEX($C$2:$C$6081,MATCH(E490,$C$2:$C$6081,1)-1):INDEX($C$2:$C$6081,MATCH(E490,$C$2:$C$6081,1)+1))</f>
        <v>8.9780324744559437E-4</v>
      </c>
      <c r="G490" s="125">
        <v>443.5</v>
      </c>
      <c r="H490" s="121">
        <f>FORECAST(G490,INDEX($F$2:$F$3041,MATCH(G490,$E$2:$E$3041,1)-1):INDEX($F$2:$F$3041,MATCH(G490,$E$2:$E$3041,1)+1),INDEX($E$2:$E$3041,MATCH(G490,$E$2:$E$3041,1)-1):INDEX($E$2:$E$3041,MATCH(G490,$E$2:$E$3041,1)+1))</f>
        <v>0.97134230486049145</v>
      </c>
      <c r="I490" s="120">
        <v>688</v>
      </c>
      <c r="J490" s="120">
        <f>FORECAST(I490,INDEX($H$2:$H$1218,MATCH(I490,$G$2:$G$1218,1)-1):INDEX($H$2:$H$1218,MATCH(I490,$G$2:$G$1218,1)+1),INDEX($G$2:$G$1218,MATCH(I490,$G$2:$G$1218,1)-1):INDEX($G$2:$G$1218,MATCH(I490,$G$2:$G$1218,1)+1))</f>
        <v>0.15623473322531201</v>
      </c>
      <c r="K490" s="120">
        <f t="shared" si="7"/>
        <v>1.1401706125562774</v>
      </c>
    </row>
    <row r="491" spans="1:11" x14ac:dyDescent="0.2">
      <c r="A491" s="123">
        <v>367.82100000000003</v>
      </c>
      <c r="B491" s="123">
        <v>6.9999999999999993E-2</v>
      </c>
      <c r="C491" s="125">
        <v>248.699999999997</v>
      </c>
      <c r="D491" s="120">
        <f>FORECAST(C491,INDEX($B$2:$B$2069,MATCH(C491,$A$2:$A$2069,1)-1):INDEX($B$2:$B$2069,MATCH(C491,$A$2:$A$2069,1)+1),INDEX($A$2:$A$2069,MATCH(C491,$A$2:$A$2069,1)-1):INDEX($A$2:$A$2069,MATCH(C491,$A$2:$A$2069,1)+1))</f>
        <v>1.9932235733883807E-3</v>
      </c>
      <c r="E491" s="124">
        <v>297.599999999994</v>
      </c>
      <c r="F491" s="120">
        <f>FORECAST(E491,INDEX($D$2:$D$6081,MATCH(E491,$C$2:$C$6081,1)-1):INDEX($D$2:$D$6081,MATCH(E491,$C$2:$C$6081,1)+1),INDEX($C$2:$C$6081,MATCH(E491,$C$2:$C$6081,1)-1):INDEX($C$2:$C$6081,MATCH(E491,$C$2:$C$6081,1)+1))</f>
        <v>-1.7828716966228342E-4</v>
      </c>
      <c r="G491" s="125">
        <v>444</v>
      </c>
      <c r="H491" s="121">
        <f>FORECAST(G491,INDEX($F$2:$F$3041,MATCH(G491,$E$2:$E$3041,1)-1):INDEX($F$2:$F$3041,MATCH(G491,$E$2:$E$3041,1)+1),INDEX($E$2:$E$3041,MATCH(G491,$E$2:$E$3041,1)-1):INDEX($E$2:$E$3041,MATCH(G491,$E$2:$E$3041,1)+1))</f>
        <v>0.98243386243359065</v>
      </c>
      <c r="I491" s="120">
        <v>689</v>
      </c>
      <c r="J491" s="120">
        <f>FORECAST(I491,INDEX($H$2:$H$1218,MATCH(I491,$G$2:$G$1218,1)-1):INDEX($H$2:$H$1218,MATCH(I491,$G$2:$G$1218,1)+1),INDEX($G$2:$G$1218,MATCH(I491,$G$2:$G$1218,1)-1):INDEX($G$2:$G$1218,MATCH(I491,$G$2:$G$1218,1)+1))</f>
        <v>0.14694083112224554</v>
      </c>
      <c r="K491" s="120">
        <f t="shared" si="7"/>
        <v>1.0723455276015155</v>
      </c>
    </row>
    <row r="492" spans="1:11" x14ac:dyDescent="0.2">
      <c r="A492" s="123">
        <v>368.154</v>
      </c>
      <c r="B492" s="123">
        <v>6.0000000000000005E-2</v>
      </c>
      <c r="C492" s="125">
        <v>248.799999999997</v>
      </c>
      <c r="D492" s="120">
        <f>FORECAST(C492,INDEX($B$2:$B$2069,MATCH(C492,$A$2:$A$2069,1)-1):INDEX($B$2:$B$2069,MATCH(C492,$A$2:$A$2069,1)+1),INDEX($A$2:$A$2069,MATCH(C492,$A$2:$A$2069,1)-1):INDEX($A$2:$A$2069,MATCH(C492,$A$2:$A$2069,1)+1))</f>
        <v>6.0690313202282908E-4</v>
      </c>
      <c r="E492" s="135">
        <v>297.79999999999399</v>
      </c>
      <c r="F492" s="120">
        <f>FORECAST(E492,INDEX($D$2:$D$6081,MATCH(E492,$C$2:$C$6081,1)-1):INDEX($D$2:$D$6081,MATCH(E492,$C$2:$C$6081,1)+1),INDEX($C$2:$C$6081,MATCH(E492,$C$2:$C$6081,1)-1):INDEX($C$2:$C$6081,MATCH(E492,$C$2:$C$6081,1)+1))</f>
        <v>0</v>
      </c>
      <c r="G492" s="125">
        <v>444.5</v>
      </c>
      <c r="H492" s="121">
        <f>FORECAST(G492,INDEX($F$2:$F$3041,MATCH(G492,$E$2:$E$3041,1)-1):INDEX($F$2:$F$3041,MATCH(G492,$E$2:$E$3041,1)+1),INDEX($E$2:$E$3041,MATCH(G492,$E$2:$E$3041,1)-1):INDEX($E$2:$E$3041,MATCH(G492,$E$2:$E$3041,1)+1))</f>
        <v>0.97568518518518754</v>
      </c>
      <c r="I492" s="120">
        <v>690</v>
      </c>
      <c r="J492" s="120">
        <f>FORECAST(I492,INDEX($H$2:$H$1218,MATCH(I492,$G$2:$G$1218,1)-1):INDEX($H$2:$H$1218,MATCH(I492,$G$2:$G$1218,1)+1),INDEX($G$2:$G$1218,MATCH(I492,$G$2:$G$1218,1)-1):INDEX($G$2:$G$1218,MATCH(I492,$G$2:$G$1218,1)+1))</f>
        <v>0.15237072753689063</v>
      </c>
      <c r="K492" s="120">
        <f t="shared" si="7"/>
        <v>1.1119718526407418</v>
      </c>
    </row>
    <row r="493" spans="1:11" x14ac:dyDescent="0.2">
      <c r="A493" s="123">
        <v>368.48700000000002</v>
      </c>
      <c r="B493" s="123">
        <v>6.0000000000000005E-2</v>
      </c>
      <c r="C493" s="125">
        <v>248.89999999999699</v>
      </c>
      <c r="D493" s="120">
        <f>FORECAST(C493,INDEX($B$2:$B$2069,MATCH(C493,$A$2:$A$2069,1)-1):INDEX($B$2:$B$2069,MATCH(C493,$A$2:$A$2069,1)+1),INDEX($A$2:$A$2069,MATCH(C493,$A$2:$A$2069,1)-1):INDEX($A$2:$A$2069,MATCH(C493,$A$2:$A$2069,1)+1))</f>
        <v>-7.7941730934227849E-4</v>
      </c>
      <c r="E493" s="124">
        <v>297.99999999999397</v>
      </c>
      <c r="F493" s="120">
        <f>FORECAST(E493,INDEX($D$2:$D$6081,MATCH(E493,$C$2:$C$6081,1)-1):INDEX($D$2:$D$6081,MATCH(E493,$C$2:$C$6081,1)+1),INDEX($C$2:$C$6081,MATCH(E493,$C$2:$C$6081,1)-1):INDEX($C$2:$C$6081,MATCH(E493,$C$2:$C$6081,1)+1))</f>
        <v>0</v>
      </c>
      <c r="G493" s="125">
        <v>445</v>
      </c>
      <c r="H493" s="121">
        <f>FORECAST(G493,INDEX($F$2:$F$3041,MATCH(G493,$E$2:$E$3041,1)-1):INDEX($F$2:$F$3041,MATCH(G493,$E$2:$E$3041,1)+1),INDEX($E$2:$E$3041,MATCH(G493,$E$2:$E$3041,1)-1):INDEX($E$2:$E$3041,MATCH(G493,$E$2:$E$3041,1)+1))</f>
        <v>0.98309347442684292</v>
      </c>
      <c r="I493" s="120">
        <v>691</v>
      </c>
      <c r="J493" s="120">
        <f>FORECAST(I493,INDEX($H$2:$H$1218,MATCH(I493,$G$2:$G$1218,1)-1):INDEX($H$2:$H$1218,MATCH(I493,$G$2:$G$1218,1)+1),INDEX($G$2:$G$1218,MATCH(I493,$G$2:$G$1218,1)-1):INDEX($G$2:$G$1218,MATCH(I493,$G$2:$G$1218,1)+1))</f>
        <v>0.16000392893444015</v>
      </c>
      <c r="K493" s="120">
        <f t="shared" si="7"/>
        <v>1.1676774677337591</v>
      </c>
    </row>
    <row r="494" spans="1:11" x14ac:dyDescent="0.2">
      <c r="A494" s="123">
        <v>368.82</v>
      </c>
      <c r="B494" s="123">
        <v>7.0000000000000007E-2</v>
      </c>
      <c r="C494" s="125">
        <v>248.99999999999699</v>
      </c>
      <c r="D494" s="120">
        <f>FORECAST(C494,INDEX($B$2:$B$2069,MATCH(C494,$A$2:$A$2069,1)-1):INDEX($B$2:$B$2069,MATCH(C494,$A$2:$A$2069,1)+1),INDEX($A$2:$A$2069,MATCH(C494,$A$2:$A$2069,1)-1):INDEX($A$2:$A$2069,MATCH(C494,$A$2:$A$2069,1)+1))</f>
        <v>0</v>
      </c>
      <c r="E494" s="135">
        <v>298.19999999999402</v>
      </c>
      <c r="F494" s="120">
        <f>FORECAST(E494,INDEX($D$2:$D$6081,MATCH(E494,$C$2:$C$6081,1)-1):INDEX($D$2:$D$6081,MATCH(E494,$C$2:$C$6081,1)+1),INDEX($C$2:$C$6081,MATCH(E494,$C$2:$C$6081,1)-1):INDEX($C$2:$C$6081,MATCH(E494,$C$2:$C$6081,1)+1))</f>
        <v>1.2161731932227582E-3</v>
      </c>
      <c r="G494" s="125">
        <v>445.5</v>
      </c>
      <c r="H494" s="121">
        <f>FORECAST(G494,INDEX($F$2:$F$3041,MATCH(G494,$E$2:$E$3041,1)-1):INDEX($F$2:$F$3041,MATCH(G494,$E$2:$E$3041,1)+1),INDEX($E$2:$E$3041,MATCH(G494,$E$2:$E$3041,1)-1):INDEX($E$2:$E$3041,MATCH(G494,$E$2:$E$3041,1)+1))</f>
        <v>0.98789075163064033</v>
      </c>
      <c r="I494" s="120">
        <v>692</v>
      </c>
      <c r="J494" s="120">
        <f>FORECAST(I494,INDEX($H$2:$H$1218,MATCH(I494,$G$2:$G$1218,1)-1):INDEX($H$2:$H$1218,MATCH(I494,$G$2:$G$1218,1)+1),INDEX($G$2:$G$1218,MATCH(I494,$G$2:$G$1218,1)-1):INDEX($G$2:$G$1218,MATCH(I494,$G$2:$G$1218,1)+1))</f>
        <v>0.12857237977759262</v>
      </c>
      <c r="K494" s="120">
        <f t="shared" si="7"/>
        <v>0.93829615209459682</v>
      </c>
    </row>
    <row r="495" spans="1:11" x14ac:dyDescent="0.2">
      <c r="A495" s="123">
        <v>369.15199999999999</v>
      </c>
      <c r="B495" s="123">
        <v>6.0000000000000005E-2</v>
      </c>
      <c r="C495" s="125">
        <v>249.09999999999701</v>
      </c>
      <c r="D495" s="120">
        <f>FORECAST(C495,INDEX($B$2:$B$2069,MATCH(C495,$A$2:$A$2069,1)-1):INDEX($B$2:$B$2069,MATCH(C495,$A$2:$A$2069,1)+1),INDEX($A$2:$A$2069,MATCH(C495,$A$2:$A$2069,1)-1):INDEX($A$2:$A$2069,MATCH(C495,$A$2:$A$2069,1)+1))</f>
        <v>0</v>
      </c>
      <c r="E495" s="124">
        <v>298.39999999999401</v>
      </c>
      <c r="F495" s="120">
        <f>FORECAST(E495,INDEX($D$2:$D$6081,MATCH(E495,$C$2:$C$6081,1)-1):INDEX($D$2:$D$6081,MATCH(E495,$C$2:$C$6081,1)+1),INDEX($C$2:$C$6081,MATCH(E495,$C$2:$C$6081,1)-1):INDEX($C$2:$C$6081,MATCH(E495,$C$2:$C$6081,1)+1))</f>
        <v>5.0811843361122655E-3</v>
      </c>
      <c r="G495" s="125">
        <v>446</v>
      </c>
      <c r="H495" s="121">
        <f>FORECAST(G495,INDEX($F$2:$F$3041,MATCH(G495,$E$2:$E$3041,1)-1):INDEX($F$2:$F$3041,MATCH(G495,$E$2:$E$3041,1)+1),INDEX($E$2:$E$3041,MATCH(G495,$E$2:$E$3041,1)-1):INDEX($E$2:$E$3041,MATCH(G495,$E$2:$E$3041,1)+1))</f>
        <v>0.98090925413559571</v>
      </c>
      <c r="I495" s="120">
        <v>693</v>
      </c>
      <c r="J495" s="120">
        <f>FORECAST(I495,INDEX($H$2:$H$1218,MATCH(I495,$G$2:$G$1218,1)-1):INDEX($H$2:$H$1218,MATCH(I495,$G$2:$G$1218,1)+1),INDEX($G$2:$G$1218,MATCH(I495,$G$2:$G$1218,1)-1):INDEX($G$2:$G$1218,MATCH(I495,$G$2:$G$1218,1)+1))</f>
        <v>0.13202264861951196</v>
      </c>
      <c r="K495" s="120">
        <f t="shared" si="7"/>
        <v>0.96347554119562218</v>
      </c>
    </row>
    <row r="496" spans="1:11" x14ac:dyDescent="0.2">
      <c r="A496" s="123">
        <v>369.48500000000001</v>
      </c>
      <c r="B496" s="123">
        <v>0.08</v>
      </c>
      <c r="C496" s="125">
        <v>249.199999999997</v>
      </c>
      <c r="D496" s="120">
        <f>FORECAST(C496,INDEX($B$2:$B$2069,MATCH(C496,$A$2:$A$2069,1)-1):INDEX($B$2:$B$2069,MATCH(C496,$A$2:$A$2069,1)+1),INDEX($A$2:$A$2069,MATCH(C496,$A$2:$A$2069,1)-1):INDEX($A$2:$A$2069,MATCH(C496,$A$2:$A$2069,1)+1))</f>
        <v>0</v>
      </c>
      <c r="E496" s="135">
        <v>298.599999999994</v>
      </c>
      <c r="F496" s="120">
        <f>FORECAST(E496,INDEX($D$2:$D$6081,MATCH(E496,$C$2:$C$6081,1)-1):INDEX($D$2:$D$6081,MATCH(E496,$C$2:$C$6081,1)+1),INDEX($C$2:$C$6081,MATCH(E496,$C$2:$C$6081,1)-1):INDEX($C$2:$C$6081,MATCH(E496,$C$2:$C$6081,1)+1))</f>
        <v>7.3909582934506002E-3</v>
      </c>
      <c r="G496" s="125">
        <v>446.5</v>
      </c>
      <c r="H496" s="121">
        <f>FORECAST(G496,INDEX($F$2:$F$3041,MATCH(G496,$E$2:$E$3041,1)-1):INDEX($F$2:$F$3041,MATCH(G496,$E$2:$E$3041,1)+1),INDEX($E$2:$E$3041,MATCH(G496,$E$2:$E$3041,1)-1):INDEX($E$2:$E$3041,MATCH(G496,$E$2:$E$3041,1)+1))</f>
        <v>0.97997003505608704</v>
      </c>
      <c r="I496" s="120">
        <v>694</v>
      </c>
      <c r="J496" s="120">
        <f>FORECAST(I496,INDEX($H$2:$H$1218,MATCH(I496,$G$2:$G$1218,1)-1):INDEX($H$2:$H$1218,MATCH(I496,$G$2:$G$1218,1)+1),INDEX($G$2:$G$1218,MATCH(I496,$G$2:$G$1218,1)-1):INDEX($G$2:$G$1218,MATCH(I496,$G$2:$G$1218,1)+1))</f>
        <v>0.13118735938314163</v>
      </c>
      <c r="K496" s="120">
        <f t="shared" si="7"/>
        <v>0.95737976325538288</v>
      </c>
    </row>
    <row r="497" spans="1:11" x14ac:dyDescent="0.2">
      <c r="A497" s="123">
        <v>369.81700000000001</v>
      </c>
      <c r="B497" s="123">
        <v>6.9999999999999993E-2</v>
      </c>
      <c r="C497" s="125">
        <v>249.299999999997</v>
      </c>
      <c r="D497" s="120">
        <f>FORECAST(C497,INDEX($B$2:$B$2069,MATCH(C497,$A$2:$A$2069,1)-1):INDEX($B$2:$B$2069,MATCH(C497,$A$2:$A$2069,1)+1),INDEX($A$2:$A$2069,MATCH(C497,$A$2:$A$2069,1)-1):INDEX($A$2:$A$2069,MATCH(C497,$A$2:$A$2069,1)+1))</f>
        <v>0</v>
      </c>
      <c r="E497" s="124">
        <v>298.79999999999399</v>
      </c>
      <c r="F497" s="120">
        <f>FORECAST(E497,INDEX($D$2:$D$6081,MATCH(E497,$C$2:$C$6081,1)-1):INDEX($D$2:$D$6081,MATCH(E497,$C$2:$C$6081,1)+1),INDEX($C$2:$C$6081,MATCH(E497,$C$2:$C$6081,1)-1):INDEX($C$2:$C$6081,MATCH(E497,$C$2:$C$6081,1)+1))</f>
        <v>9.1451766952337366E-3</v>
      </c>
      <c r="G497" s="125">
        <v>447</v>
      </c>
      <c r="H497" s="121">
        <f>FORECAST(G497,INDEX($F$2:$F$3041,MATCH(G497,$E$2:$E$3041,1)-1):INDEX($F$2:$F$3041,MATCH(G497,$E$2:$E$3041,1)+1),INDEX($E$2:$E$3041,MATCH(G497,$E$2:$E$3041,1)-1):INDEX($E$2:$E$3041,MATCH(G497,$E$2:$E$3041,1)+1))</f>
        <v>0.98</v>
      </c>
      <c r="I497" s="120">
        <v>695</v>
      </c>
      <c r="J497" s="120">
        <f>FORECAST(I497,INDEX($H$2:$H$1218,MATCH(I497,$G$2:$G$1218,1)-1):INDEX($H$2:$H$1218,MATCH(I497,$G$2:$G$1218,1)+1),INDEX($G$2:$G$1218,MATCH(I497,$G$2:$G$1218,1)-1):INDEX($G$2:$G$1218,MATCH(I497,$G$2:$G$1218,1)+1))</f>
        <v>0.1218088302364837</v>
      </c>
      <c r="K497" s="120">
        <f t="shared" si="7"/>
        <v>0.88893708664133619</v>
      </c>
    </row>
    <row r="498" spans="1:11" x14ac:dyDescent="0.2">
      <c r="A498" s="123">
        <v>370.149</v>
      </c>
      <c r="B498" s="123">
        <v>6.9999999999999993E-2</v>
      </c>
      <c r="C498" s="125">
        <v>249.39999999999699</v>
      </c>
      <c r="D498" s="120">
        <f>FORECAST(C498,INDEX($B$2:$B$2069,MATCH(C498,$A$2:$A$2069,1)-1):INDEX($B$2:$B$2069,MATCH(C498,$A$2:$A$2069,1)+1),INDEX($A$2:$A$2069,MATCH(C498,$A$2:$A$2069,1)-1):INDEX($A$2:$A$2069,MATCH(C498,$A$2:$A$2069,1)+1))</f>
        <v>0</v>
      </c>
      <c r="E498" s="135">
        <v>298.99999999999397</v>
      </c>
      <c r="F498" s="120">
        <f>FORECAST(E498,INDEX($D$2:$D$6081,MATCH(E498,$C$2:$C$6081,1)-1):INDEX($D$2:$D$6081,MATCH(E498,$C$2:$C$6081,1)+1),INDEX($C$2:$C$6081,MATCH(E498,$C$2:$C$6081,1)-1):INDEX($C$2:$C$6081,MATCH(E498,$C$2:$C$6081,1)+1))</f>
        <v>1.0192613817227358E-2</v>
      </c>
      <c r="G498" s="125">
        <v>447.5</v>
      </c>
      <c r="H498" s="121">
        <f>FORECAST(G498,INDEX($F$2:$F$3041,MATCH(G498,$E$2:$E$3041,1)-1):INDEX($F$2:$F$3041,MATCH(G498,$E$2:$E$3041,1)+1),INDEX($E$2:$E$3041,MATCH(G498,$E$2:$E$3041,1)-1):INDEX($E$2:$E$3041,MATCH(G498,$E$2:$E$3041,1)+1))</f>
        <v>0.98</v>
      </c>
      <c r="I498" s="120">
        <v>696</v>
      </c>
      <c r="J498" s="120">
        <f>FORECAST(I498,INDEX($H$2:$H$1218,MATCH(I498,$G$2:$G$1218,1)-1):INDEX($H$2:$H$1218,MATCH(I498,$G$2:$G$1218,1)+1),INDEX($G$2:$G$1218,MATCH(I498,$G$2:$G$1218,1)-1):INDEX($G$2:$G$1218,MATCH(I498,$G$2:$G$1218,1)+1))</f>
        <v>0.12963859677663869</v>
      </c>
      <c r="K498" s="120">
        <f t="shared" si="7"/>
        <v>0.94607719580891048</v>
      </c>
    </row>
    <row r="499" spans="1:11" x14ac:dyDescent="0.2">
      <c r="A499" s="123">
        <v>370.48200000000003</v>
      </c>
      <c r="B499" s="123">
        <v>6.9999999999999993E-2</v>
      </c>
      <c r="C499" s="125">
        <v>249.49999999999699</v>
      </c>
      <c r="D499" s="120">
        <f>FORECAST(C499,INDEX($B$2:$B$2069,MATCH(C499,$A$2:$A$2069,1)-1):INDEX($B$2:$B$2069,MATCH(C499,$A$2:$A$2069,1)+1),INDEX($A$2:$A$2069,MATCH(C499,$A$2:$A$2069,1)-1):INDEX($A$2:$A$2069,MATCH(C499,$A$2:$A$2069,1)+1))</f>
        <v>0</v>
      </c>
      <c r="E499" s="124">
        <v>299.19999999999402</v>
      </c>
      <c r="F499" s="120">
        <f>FORECAST(E499,INDEX($D$2:$D$6081,MATCH(E499,$C$2:$C$6081,1)-1):INDEX($D$2:$D$6081,MATCH(E499,$C$2:$C$6081,1)+1),INDEX($C$2:$C$6081,MATCH(E499,$C$2:$C$6081,1)-1):INDEX($C$2:$C$6081,MATCH(E499,$C$2:$C$6081,1)+1))</f>
        <v>0.01</v>
      </c>
      <c r="G499" s="125">
        <v>448</v>
      </c>
      <c r="H499" s="121">
        <f>FORECAST(G499,INDEX($F$2:$F$3041,MATCH(G499,$E$2:$E$3041,1)-1):INDEX($F$2:$F$3041,MATCH(G499,$E$2:$E$3041,1)+1),INDEX($E$2:$E$3041,MATCH(G499,$E$2:$E$3041,1)-1):INDEX($E$2:$E$3041,MATCH(G499,$E$2:$E$3041,1)+1))</f>
        <v>0.98942911063942418</v>
      </c>
      <c r="I499" s="120">
        <v>697</v>
      </c>
      <c r="J499" s="120">
        <f>FORECAST(I499,INDEX($H$2:$H$1218,MATCH(I499,$G$2:$G$1218,1)-1):INDEX($H$2:$H$1218,MATCH(I499,$G$2:$G$1218,1)+1),INDEX($G$2:$G$1218,MATCH(I499,$G$2:$G$1218,1)-1):INDEX($G$2:$G$1218,MATCH(I499,$G$2:$G$1218,1)+1))</f>
        <v>0.12892534429374436</v>
      </c>
      <c r="K499" s="120">
        <f t="shared" si="7"/>
        <v>0.94087201829466249</v>
      </c>
    </row>
    <row r="500" spans="1:11" x14ac:dyDescent="0.2">
      <c r="A500" s="123">
        <v>370.81400000000002</v>
      </c>
      <c r="B500" s="123">
        <v>0.08</v>
      </c>
      <c r="C500" s="125">
        <v>249.59999999999701</v>
      </c>
      <c r="D500" s="120">
        <f>FORECAST(C500,INDEX($B$2:$B$2069,MATCH(C500,$A$2:$A$2069,1)-1):INDEX($B$2:$B$2069,MATCH(C500,$A$2:$A$2069,1)+1),INDEX($A$2:$A$2069,MATCH(C500,$A$2:$A$2069,1)-1):INDEX($A$2:$A$2069,MATCH(C500,$A$2:$A$2069,1)+1))</f>
        <v>0</v>
      </c>
      <c r="E500" s="135">
        <v>299.39999999999401</v>
      </c>
      <c r="F500" s="120">
        <f>FORECAST(E500,INDEX($D$2:$D$6081,MATCH(E500,$C$2:$C$6081,1)-1):INDEX($D$2:$D$6081,MATCH(E500,$C$2:$C$6081,1)+1),INDEX($C$2:$C$6081,MATCH(E500,$C$2:$C$6081,1)-1):INDEX($C$2:$C$6081,MATCH(E500,$C$2:$C$6081,1)+1))</f>
        <v>6.5795634501899514E-3</v>
      </c>
      <c r="G500" s="125">
        <v>448.5</v>
      </c>
      <c r="H500" s="121">
        <f>FORECAST(G500,INDEX($F$2:$F$3041,MATCH(G500,$E$2:$E$3041,1)-1):INDEX($F$2:$F$3041,MATCH(G500,$E$2:$E$3041,1)+1),INDEX($E$2:$E$3041,MATCH(G500,$E$2:$E$3041,1)-1):INDEX($E$2:$E$3041,MATCH(G500,$E$2:$E$3041,1)+1))</f>
        <v>0.99478326256179694</v>
      </c>
      <c r="I500" s="120">
        <v>698</v>
      </c>
      <c r="J500" s="120">
        <f>FORECAST(I500,INDEX($H$2:$H$1218,MATCH(I500,$G$2:$G$1218,1)-1):INDEX($H$2:$H$1218,MATCH(I500,$G$2:$G$1218,1)+1),INDEX($G$2:$G$1218,MATCH(I500,$G$2:$G$1218,1)-1):INDEX($G$2:$G$1218,MATCH(I500,$G$2:$G$1218,1)+1))</f>
        <v>0.11525880414350009</v>
      </c>
      <c r="K500" s="120">
        <f t="shared" si="7"/>
        <v>0.84113627366893129</v>
      </c>
    </row>
    <row r="501" spans="1:11" x14ac:dyDescent="0.2">
      <c r="A501" s="123">
        <v>371.14600000000002</v>
      </c>
      <c r="B501" s="123">
        <v>6.9999999999999993E-2</v>
      </c>
      <c r="C501" s="125">
        <v>249.699999999997</v>
      </c>
      <c r="D501" s="120">
        <f>FORECAST(C501,INDEX($B$2:$B$2069,MATCH(C501,$A$2:$A$2069,1)-1):INDEX($B$2:$B$2069,MATCH(C501,$A$2:$A$2069,1)+1),INDEX($A$2:$A$2069,MATCH(C501,$A$2:$A$2069,1)-1):INDEX($A$2:$A$2069,MATCH(C501,$A$2:$A$2069,1)+1))</f>
        <v>3.5459024676347539E-3</v>
      </c>
      <c r="E501" s="124">
        <v>299.599999999994</v>
      </c>
      <c r="F501" s="120">
        <f>FORECAST(E501,INDEX($D$2:$D$6081,MATCH(E501,$C$2:$C$6081,1)-1):INDEX($D$2:$D$6081,MATCH(E501,$C$2:$C$6081,1)+1),INDEX($C$2:$C$6081,MATCH(E501,$C$2:$C$6081,1)-1):INDEX($C$2:$C$6081,MATCH(E501,$C$2:$C$6081,1)+1))</f>
        <v>3.2738495487425467E-3</v>
      </c>
      <c r="G501" s="125">
        <v>449</v>
      </c>
      <c r="H501" s="121">
        <f>FORECAST(G501,INDEX($F$2:$F$3041,MATCH(G501,$E$2:$E$3041,1)-1):INDEX($F$2:$F$3041,MATCH(G501,$E$2:$E$3041,1)+1),INDEX($E$2:$E$3041,MATCH(G501,$E$2:$E$3041,1)-1):INDEX($E$2:$E$3041,MATCH(G501,$E$2:$E$3041,1)+1))</f>
        <v>0.99799245104978507</v>
      </c>
      <c r="I501" s="120">
        <v>699</v>
      </c>
      <c r="J501" s="120">
        <f>FORECAST(I501,INDEX($H$2:$H$1218,MATCH(I501,$G$2:$G$1218,1)-1):INDEX($H$2:$H$1218,MATCH(I501,$G$2:$G$1218,1)+1),INDEX($G$2:$G$1218,MATCH(I501,$G$2:$G$1218,1)-1):INDEX($G$2:$G$1218,MATCH(I501,$G$2:$G$1218,1)+1))</f>
        <v>0.11017906081997481</v>
      </c>
      <c r="K501" s="120">
        <f t="shared" si="7"/>
        <v>0.80406529759820089</v>
      </c>
    </row>
    <row r="502" spans="1:11" x14ac:dyDescent="0.2">
      <c r="A502" s="123">
        <v>371.47800000000001</v>
      </c>
      <c r="B502" s="123">
        <v>0.08</v>
      </c>
      <c r="C502" s="125">
        <v>249.799999999997</v>
      </c>
      <c r="D502" s="120">
        <f>FORECAST(C502,INDEX($B$2:$B$2069,MATCH(C502,$A$2:$A$2069,1)-1):INDEX($B$2:$B$2069,MATCH(C502,$A$2:$A$2069,1)+1),INDEX($A$2:$A$2069,MATCH(C502,$A$2:$A$2069,1)-1):INDEX($A$2:$A$2069,MATCH(C502,$A$2:$A$2069,1)+1))</f>
        <v>4.9322229089998615E-3</v>
      </c>
      <c r="E502" s="135">
        <v>299.79999999999399</v>
      </c>
      <c r="F502" s="120">
        <f>FORECAST(E502,INDEX($D$2:$D$6081,MATCH(E502,$C$2:$C$6081,1)-1):INDEX($D$2:$D$6081,MATCH(E502,$C$2:$C$6081,1)+1),INDEX($C$2:$C$6081,MATCH(E502,$C$2:$C$6081,1)-1):INDEX($C$2:$C$6081,MATCH(E502,$C$2:$C$6081,1)+1))</f>
        <v>1.5168914005529999E-3</v>
      </c>
      <c r="G502" s="125">
        <v>449.5</v>
      </c>
      <c r="H502" s="121">
        <f>FORECAST(G502,INDEX($F$2:$F$3041,MATCH(G502,$E$2:$E$3041,1)-1):INDEX($F$2:$F$3041,MATCH(G502,$E$2:$E$3041,1)+1),INDEX($E$2:$E$3041,MATCH(G502,$E$2:$E$3041,1)-1):INDEX($E$2:$E$3041,MATCH(G502,$E$2:$E$3041,1)+1))</f>
        <v>0.99997847369662329</v>
      </c>
      <c r="I502" s="120">
        <v>700</v>
      </c>
      <c r="J502" s="120">
        <f>FORECAST(I502,INDEX($H$2:$H$1218,MATCH(I502,$G$2:$G$1218,1)-1):INDEX($H$2:$H$1218,MATCH(I502,$G$2:$G$1218,1)+1),INDEX($G$2:$G$1218,MATCH(I502,$G$2:$G$1218,1)-1):INDEX($G$2:$G$1218,MATCH(I502,$G$2:$G$1218,1)+1))</f>
        <v>0.10872948872129706</v>
      </c>
      <c r="K502" s="120">
        <f t="shared" si="7"/>
        <v>0.79348660313267261</v>
      </c>
    </row>
    <row r="503" spans="1:11" x14ac:dyDescent="0.2">
      <c r="A503" s="123">
        <v>371.81</v>
      </c>
      <c r="B503" s="123">
        <v>0.08</v>
      </c>
      <c r="C503" s="125">
        <v>249.89999999999699</v>
      </c>
      <c r="D503" s="120">
        <f>FORECAST(C503,INDEX($B$2:$B$2069,MATCH(C503,$A$2:$A$2069,1)-1):INDEX($B$2:$B$2069,MATCH(C503,$A$2:$A$2069,1)+1),INDEX($A$2:$A$2069,MATCH(C503,$A$2:$A$2069,1)-1):INDEX($A$2:$A$2069,MATCH(C503,$A$2:$A$2069,1)+1))</f>
        <v>6.3185433503654131E-3</v>
      </c>
      <c r="E503" s="124">
        <v>299.99999999999397</v>
      </c>
      <c r="F503" s="120">
        <f>FORECAST(E503,INDEX($D$2:$D$6081,MATCH(E503,$C$2:$C$6081,1)-1):INDEX($D$2:$D$6081,MATCH(E503,$C$2:$C$6081,1)+1),INDEX($C$2:$C$6081,MATCH(E503,$C$2:$C$6081,1)-1):INDEX($C$2:$C$6081,MATCH(E503,$C$2:$C$6081,1)+1))</f>
        <v>1.0608317765656849E-3</v>
      </c>
      <c r="G503" s="125">
        <v>450</v>
      </c>
      <c r="H503" s="121">
        <f>FORECAST(G503,INDEX($F$2:$F$3041,MATCH(G503,$E$2:$E$3041,1)-1):INDEX($F$2:$F$3041,MATCH(G503,$E$2:$E$3041,1)+1),INDEX($E$2:$E$3041,MATCH(G503,$E$2:$E$3041,1)-1):INDEX($E$2:$E$3041,MATCH(G503,$E$2:$E$3041,1)+1))</f>
        <v>1.0037372859448821</v>
      </c>
      <c r="I503" s="120">
        <v>701</v>
      </c>
      <c r="J503" s="120">
        <f>FORECAST(I503,INDEX($H$2:$H$1218,MATCH(I503,$G$2:$G$1218,1)-1):INDEX($H$2:$H$1218,MATCH(I503,$G$2:$G$1218,1)+1),INDEX($G$2:$G$1218,MATCH(I503,$G$2:$G$1218,1)-1):INDEX($G$2:$G$1218,MATCH(I503,$G$2:$G$1218,1)+1))</f>
        <v>0.10636880562724471</v>
      </c>
      <c r="K503" s="120">
        <f t="shared" si="7"/>
        <v>0.77625879831723965</v>
      </c>
    </row>
    <row r="504" spans="1:11" x14ac:dyDescent="0.2">
      <c r="A504" s="123">
        <v>372.142</v>
      </c>
      <c r="B504" s="123">
        <v>0.08</v>
      </c>
      <c r="C504" s="125">
        <v>249.99999999999699</v>
      </c>
      <c r="D504" s="120">
        <f>FORECAST(C504,INDEX($B$2:$B$2069,MATCH(C504,$A$2:$A$2069,1)-1):INDEX($B$2:$B$2069,MATCH(C504,$A$2:$A$2069,1)+1),INDEX($A$2:$A$2069,MATCH(C504,$A$2:$A$2069,1)-1):INDEX($A$2:$A$2069,MATCH(C504,$A$2:$A$2069,1)+1))</f>
        <v>7.7048637917309648E-3</v>
      </c>
      <c r="E504" s="135">
        <v>300.19999999999402</v>
      </c>
      <c r="F504" s="120">
        <f>FORECAST(E504,INDEX($D$2:$D$6081,MATCH(E504,$C$2:$C$6081,1)-1):INDEX($D$2:$D$6081,MATCH(E504,$C$2:$C$6081,1)+1),INDEX($C$2:$C$6081,MATCH(E504,$C$2:$C$6081,1)-1):INDEX($C$2:$C$6081,MATCH(E504,$C$2:$C$6081,1)+1))</f>
        <v>5.8834765997239913E-3</v>
      </c>
      <c r="G504" s="125">
        <v>450.5</v>
      </c>
      <c r="H504" s="121">
        <f>FORECAST(G504,INDEX($F$2:$F$3041,MATCH(G504,$E$2:$E$3041,1)-1):INDEX($F$2:$F$3041,MATCH(G504,$E$2:$E$3041,1)+1),INDEX($E$2:$E$3041,MATCH(G504,$E$2:$E$3041,1)-1):INDEX($E$2:$E$3041,MATCH(G504,$E$2:$E$3041,1)+1))</f>
        <v>1.0098515435512088</v>
      </c>
      <c r="I504" s="120">
        <v>702</v>
      </c>
      <c r="J504" s="120">
        <f>FORECAST(I504,INDEX($H$2:$H$1218,MATCH(I504,$G$2:$G$1218,1)-1):INDEX($H$2:$H$1218,MATCH(I504,$G$2:$G$1218,1)+1),INDEX($G$2:$G$1218,MATCH(I504,$G$2:$G$1218,1)-1):INDEX($G$2:$G$1218,MATCH(I504,$G$2:$G$1218,1)+1))</f>
        <v>0.10767816301317934</v>
      </c>
      <c r="K504" s="120">
        <f t="shared" si="7"/>
        <v>0.78581423315529975</v>
      </c>
    </row>
    <row r="505" spans="1:11" x14ac:dyDescent="0.2">
      <c r="A505" s="123">
        <v>372.47399999999999</v>
      </c>
      <c r="B505" s="123">
        <v>0.09</v>
      </c>
      <c r="C505" s="125">
        <v>250.09999999999701</v>
      </c>
      <c r="D505" s="120">
        <f>FORECAST(C505,INDEX($B$2:$B$2069,MATCH(C505,$A$2:$A$2069,1)-1):INDEX($B$2:$B$2069,MATCH(C505,$A$2:$A$2069,1)+1),INDEX($A$2:$A$2069,MATCH(C505,$A$2:$A$2069,1)-1):INDEX($A$2:$A$2069,MATCH(C505,$A$2:$A$2069,1)+1))</f>
        <v>7.4305555555143066E-3</v>
      </c>
      <c r="E505" s="124">
        <v>300.39999999999401</v>
      </c>
      <c r="F505" s="120">
        <f>FORECAST(E505,INDEX($D$2:$D$6081,MATCH(E505,$C$2:$C$6081,1)-1):INDEX($D$2:$D$6081,MATCH(E505,$C$2:$C$6081,1)+1),INDEX($C$2:$C$6081,MATCH(E505,$C$2:$C$6081,1)-1):INDEX($C$2:$C$6081,MATCH(E505,$C$2:$C$6081,1)+1))</f>
        <v>7.6423281891540018E-3</v>
      </c>
      <c r="G505" s="125">
        <v>451</v>
      </c>
      <c r="H505" s="121">
        <f>FORECAST(G505,INDEX($F$2:$F$3041,MATCH(G505,$E$2:$E$3041,1)-1):INDEX($F$2:$F$3041,MATCH(G505,$E$2:$E$3041,1)+1),INDEX($E$2:$E$3041,MATCH(G505,$E$2:$E$3041,1)-1):INDEX($E$2:$E$3041,MATCH(G505,$E$2:$E$3041,1)+1))</f>
        <v>1.0139463556051398</v>
      </c>
      <c r="I505" s="120">
        <v>703</v>
      </c>
      <c r="J505" s="120">
        <f>FORECAST(I505,INDEX($H$2:$H$1218,MATCH(I505,$G$2:$G$1218,1)-1):INDEX($H$2:$H$1218,MATCH(I505,$G$2:$G$1218,1)+1),INDEX($G$2:$G$1218,MATCH(I505,$G$2:$G$1218,1)-1):INDEX($G$2:$G$1218,MATCH(I505,$G$2:$G$1218,1)+1))</f>
        <v>0.1052761273970213</v>
      </c>
      <c r="K505" s="120">
        <f t="shared" si="7"/>
        <v>0.76828464569853827</v>
      </c>
    </row>
    <row r="506" spans="1:11" x14ac:dyDescent="0.2">
      <c r="A506" s="123">
        <v>372.80500000000001</v>
      </c>
      <c r="B506" s="123">
        <v>0.1</v>
      </c>
      <c r="C506" s="125">
        <v>250.199999999997</v>
      </c>
      <c r="D506" s="120">
        <f>FORECAST(C506,INDEX($B$2:$B$2069,MATCH(C506,$A$2:$A$2069,1)-1):INDEX($B$2:$B$2069,MATCH(C506,$A$2:$A$2069,1)+1),INDEX($A$2:$A$2069,MATCH(C506,$A$2:$A$2069,1)-1):INDEX($A$2:$A$2069,MATCH(C506,$A$2:$A$2069,1)+1))</f>
        <v>8.8194444444034126E-3</v>
      </c>
      <c r="E506" s="135">
        <v>300.599999999994</v>
      </c>
      <c r="F506" s="120">
        <f>FORECAST(E506,INDEX($D$2:$D$6081,MATCH(E506,$C$2:$C$6081,1)-1):INDEX($D$2:$D$6081,MATCH(E506,$C$2:$C$6081,1)+1),INDEX($C$2:$C$6081,MATCH(E506,$C$2:$C$6081,1)-1):INDEX($C$2:$C$6081,MATCH(E506,$C$2:$C$6081,1)+1))</f>
        <v>9.9585296837130244E-3</v>
      </c>
      <c r="G506" s="125">
        <v>451.5</v>
      </c>
      <c r="H506" s="121">
        <f>FORECAST(G506,INDEX($F$2:$F$3041,MATCH(G506,$E$2:$E$3041,1)-1):INDEX($F$2:$F$3041,MATCH(G506,$E$2:$E$3041,1)+1),INDEX($E$2:$E$3041,MATCH(G506,$E$2:$E$3041,1)-1):INDEX($E$2:$E$3041,MATCH(G506,$E$2:$E$3041,1)+1))</f>
        <v>1.019296027914546</v>
      </c>
      <c r="I506" s="120">
        <v>704</v>
      </c>
      <c r="J506" s="120">
        <f>FORECAST(I506,INDEX($H$2:$H$1218,MATCH(I506,$G$2:$G$1218,1)-1):INDEX($H$2:$H$1218,MATCH(I506,$G$2:$G$1218,1)+1),INDEX($G$2:$G$1218,MATCH(I506,$G$2:$G$1218,1)-1):INDEX($G$2:$G$1218,MATCH(I506,$G$2:$G$1218,1)+1))</f>
        <v>0.10447731783306535</v>
      </c>
      <c r="K506" s="120">
        <f t="shared" si="7"/>
        <v>0.76245508929293415</v>
      </c>
    </row>
    <row r="507" spans="1:11" x14ac:dyDescent="0.2">
      <c r="A507" s="123">
        <v>373.137</v>
      </c>
      <c r="B507" s="123">
        <v>0.08</v>
      </c>
      <c r="C507" s="125">
        <v>250.299999999997</v>
      </c>
      <c r="D507" s="120">
        <f>FORECAST(C507,INDEX($B$2:$B$2069,MATCH(C507,$A$2:$A$2069,1)-1):INDEX($B$2:$B$2069,MATCH(C507,$A$2:$A$2069,1)+1),INDEX($A$2:$A$2069,MATCH(C507,$A$2:$A$2069,1)-1):INDEX($A$2:$A$2069,MATCH(C507,$A$2:$A$2069,1)+1))</f>
        <v>1.0208333333292074E-2</v>
      </c>
      <c r="E507" s="124">
        <v>300.79999999999399</v>
      </c>
      <c r="F507" s="120">
        <f>FORECAST(E507,INDEX($D$2:$D$6081,MATCH(E507,$C$2:$C$6081,1)-1):INDEX($D$2:$D$6081,MATCH(E507,$C$2:$C$6081,1)+1),INDEX($C$2:$C$6081,MATCH(E507,$C$2:$C$6081,1)-1):INDEX($C$2:$C$6081,MATCH(E507,$C$2:$C$6081,1)+1))</f>
        <v>1.046464502303035E-2</v>
      </c>
      <c r="G507" s="125">
        <v>452</v>
      </c>
      <c r="H507" s="121">
        <f>FORECAST(G507,INDEX($F$2:$F$3041,MATCH(G507,$E$2:$E$3041,1)-1):INDEX($F$2:$F$3041,MATCH(G507,$E$2:$E$3041,1)+1),INDEX($E$2:$E$3041,MATCH(G507,$E$2:$E$3041,1)-1):INDEX($E$2:$E$3041,MATCH(G507,$E$2:$E$3041,1)+1))</f>
        <v>1.0237960004732907</v>
      </c>
      <c r="I507" s="120">
        <v>705</v>
      </c>
      <c r="J507" s="120">
        <f>FORECAST(I507,INDEX($H$2:$H$1218,MATCH(I507,$G$2:$G$1218,1)-1):INDEX($H$2:$H$1218,MATCH(I507,$G$2:$G$1218,1)+1),INDEX($G$2:$G$1218,MATCH(I507,$G$2:$G$1218,1)-1):INDEX($G$2:$G$1218,MATCH(I507,$G$2:$G$1218,1)+1))</f>
        <v>0.10944663698085177</v>
      </c>
      <c r="K507" s="120">
        <f t="shared" si="7"/>
        <v>0.7987202112651931</v>
      </c>
    </row>
    <row r="508" spans="1:11" x14ac:dyDescent="0.2">
      <c r="A508" s="123">
        <v>373.46899999999999</v>
      </c>
      <c r="B508" s="123">
        <v>0.09</v>
      </c>
      <c r="C508" s="125">
        <v>250.39999999999699</v>
      </c>
      <c r="D508" s="120">
        <f>FORECAST(C508,INDEX($B$2:$B$2069,MATCH(C508,$A$2:$A$2069,1)-1):INDEX($B$2:$B$2069,MATCH(C508,$A$2:$A$2069,1)+1),INDEX($A$2:$A$2069,MATCH(C508,$A$2:$A$2069,1)-1):INDEX($A$2:$A$2069,MATCH(C508,$A$2:$A$2069,1)+1))</f>
        <v>1.1597222222180736E-2</v>
      </c>
      <c r="E508" s="135">
        <v>300.99999999999397</v>
      </c>
      <c r="F508" s="120">
        <f>FORECAST(E508,INDEX($D$2:$D$6081,MATCH(E508,$C$2:$C$6081,1)-1):INDEX($D$2:$D$6081,MATCH(E508,$C$2:$C$6081,1)+1),INDEX($C$2:$C$6081,MATCH(E508,$C$2:$C$6081,1)-1):INDEX($C$2:$C$6081,MATCH(E508,$C$2:$C$6081,1)+1))</f>
        <v>8.7343319876138636E-3</v>
      </c>
      <c r="G508" s="125">
        <v>452.5</v>
      </c>
      <c r="H508" s="121">
        <f>FORECAST(G508,INDEX($F$2:$F$3041,MATCH(G508,$E$2:$E$3041,1)-1):INDEX($F$2:$F$3041,MATCH(G508,$E$2:$E$3041,1)+1),INDEX($E$2:$E$3041,MATCH(G508,$E$2:$E$3041,1)-1):INDEX($E$2:$E$3041,MATCH(G508,$E$2:$E$3041,1)+1))</f>
        <v>1.0285096113564611</v>
      </c>
      <c r="I508" s="120">
        <v>706</v>
      </c>
      <c r="J508" s="120">
        <f>FORECAST(I508,INDEX($H$2:$H$1218,MATCH(I508,$G$2:$G$1218,1)-1):INDEX($H$2:$H$1218,MATCH(I508,$G$2:$G$1218,1)+1),INDEX($G$2:$G$1218,MATCH(I508,$G$2:$G$1218,1)-1):INDEX($G$2:$G$1218,MATCH(I508,$G$2:$G$1218,1)+1))</f>
        <v>0.13332148567862134</v>
      </c>
      <c r="K508" s="120">
        <f t="shared" si="7"/>
        <v>0.97295420074029504</v>
      </c>
    </row>
    <row r="509" spans="1:11" x14ac:dyDescent="0.2">
      <c r="A509" s="123">
        <v>373.8</v>
      </c>
      <c r="B509" s="123">
        <v>0.09</v>
      </c>
      <c r="C509" s="125">
        <v>250.49999999999699</v>
      </c>
      <c r="D509" s="120">
        <f>FORECAST(C509,INDEX($B$2:$B$2069,MATCH(C509,$A$2:$A$2069,1)-1):INDEX($B$2:$B$2069,MATCH(C509,$A$2:$A$2069,1)+1),INDEX($A$2:$A$2069,MATCH(C509,$A$2:$A$2069,1)-1):INDEX($A$2:$A$2069,MATCH(C509,$A$2:$A$2069,1)+1))</f>
        <v>0.01</v>
      </c>
      <c r="E509" s="124">
        <v>301.19999999999402</v>
      </c>
      <c r="F509" s="120">
        <f>FORECAST(E509,INDEX($D$2:$D$6081,MATCH(E509,$C$2:$C$6081,1)-1):INDEX($D$2:$D$6081,MATCH(E509,$C$2:$C$6081,1)+1),INDEX($C$2:$C$6081,MATCH(E509,$C$2:$C$6081,1)-1):INDEX($C$2:$C$6081,MATCH(E509,$C$2:$C$6081,1)+1))</f>
        <v>4.7689628579412613E-3</v>
      </c>
      <c r="G509" s="125">
        <v>453</v>
      </c>
      <c r="H509" s="121">
        <f>FORECAST(G509,INDEX($F$2:$F$3041,MATCH(G509,$E$2:$E$3041,1)-1):INDEX($F$2:$F$3041,MATCH(G509,$E$2:$E$3041,1)+1),INDEX($E$2:$E$3041,MATCH(G509,$E$2:$E$3041,1)-1):INDEX($E$2:$E$3041,MATCH(G509,$E$2:$E$3041,1)+1))</f>
        <v>1.0301373631446125</v>
      </c>
      <c r="I509" s="120">
        <v>707</v>
      </c>
      <c r="J509" s="120">
        <f>FORECAST(I509,INDEX($H$2:$H$1218,MATCH(I509,$G$2:$G$1218,1)-1):INDEX($H$2:$H$1218,MATCH(I509,$G$2:$G$1218,1)+1),INDEX($G$2:$G$1218,MATCH(I509,$G$2:$G$1218,1)-1):INDEX($G$2:$G$1218,MATCH(I509,$G$2:$G$1218,1)+1))</f>
        <v>0.14745143053834653</v>
      </c>
      <c r="K509" s="120">
        <f t="shared" si="7"/>
        <v>1.0760717825578137</v>
      </c>
    </row>
    <row r="510" spans="1:11" x14ac:dyDescent="0.2">
      <c r="A510" s="123">
        <v>374.13200000000001</v>
      </c>
      <c r="B510" s="123">
        <v>0.09</v>
      </c>
      <c r="C510" s="125">
        <v>250.59999999999701</v>
      </c>
      <c r="D510" s="120">
        <f>FORECAST(C510,INDEX($B$2:$B$2069,MATCH(C510,$A$2:$A$2069,1)-1):INDEX($B$2:$B$2069,MATCH(C510,$A$2:$A$2069,1)+1),INDEX($A$2:$A$2069,MATCH(C510,$A$2:$A$2069,1)-1):INDEX($A$2:$A$2069,MATCH(C510,$A$2:$A$2069,1)+1))</f>
        <v>0.01</v>
      </c>
      <c r="E510" s="135">
        <v>301.39999999999401</v>
      </c>
      <c r="F510" s="120">
        <f>FORECAST(E510,INDEX($D$2:$D$6081,MATCH(E510,$C$2:$C$6081,1)-1):INDEX($D$2:$D$6081,MATCH(E510,$C$2:$C$6081,1)+1),INDEX($C$2:$C$6081,MATCH(E510,$C$2:$C$6081,1)-1):INDEX($C$2:$C$6081,MATCH(E510,$C$2:$C$6081,1)+1))</f>
        <v>3.9674976892891678E-3</v>
      </c>
      <c r="G510" s="125">
        <v>453.5</v>
      </c>
      <c r="H510" s="121">
        <f>FORECAST(G510,INDEX($F$2:$F$3041,MATCH(G510,$E$2:$E$3041,1)-1):INDEX($F$2:$F$3041,MATCH(G510,$E$2:$E$3041,1)+1),INDEX($E$2:$E$3041,MATCH(G510,$E$2:$E$3041,1)-1):INDEX($E$2:$E$3041,MATCH(G510,$E$2:$E$3041,1)+1))</f>
        <v>1.0307568630931272</v>
      </c>
      <c r="I510" s="120">
        <v>708</v>
      </c>
      <c r="J510" s="120">
        <f>FORECAST(I510,INDEX($H$2:$H$1218,MATCH(I510,$G$2:$G$1218,1)-1):INDEX($H$2:$H$1218,MATCH(I510,$G$2:$G$1218,1)+1),INDEX($G$2:$G$1218,MATCH(I510,$G$2:$G$1218,1)-1):INDEX($G$2:$G$1218,MATCH(I510,$G$2:$G$1218,1)+1))</f>
        <v>0.13005696172459213</v>
      </c>
      <c r="K510" s="120">
        <f t="shared" si="7"/>
        <v>0.94913034160519272</v>
      </c>
    </row>
    <row r="511" spans="1:11" x14ac:dyDescent="0.2">
      <c r="A511" s="123">
        <v>374.46300000000002</v>
      </c>
      <c r="B511" s="123">
        <v>9.9999999999999992E-2</v>
      </c>
      <c r="C511" s="125">
        <v>250.699999999997</v>
      </c>
      <c r="D511" s="120">
        <f>FORECAST(C511,INDEX($B$2:$B$2069,MATCH(C511,$A$2:$A$2069,1)-1):INDEX($B$2:$B$2069,MATCH(C511,$A$2:$A$2069,1)+1),INDEX($A$2:$A$2069,MATCH(C511,$A$2:$A$2069,1)-1):INDEX($A$2:$A$2069,MATCH(C511,$A$2:$A$2069,1)+1))</f>
        <v>0.01</v>
      </c>
      <c r="E511" s="124">
        <v>301.599999999994</v>
      </c>
      <c r="F511" s="120">
        <f>FORECAST(E511,INDEX($D$2:$D$6081,MATCH(E511,$C$2:$C$6081,1)-1):INDEX($D$2:$D$6081,MATCH(E511,$C$2:$C$6081,1)+1),INDEX($C$2:$C$6081,MATCH(E511,$C$2:$C$6081,1)-1):INDEX($C$2:$C$6081,MATCH(E511,$C$2:$C$6081,1)+1))</f>
        <v>6.6666666666666654E-3</v>
      </c>
      <c r="G511" s="125">
        <v>454</v>
      </c>
      <c r="H511" s="121">
        <f>FORECAST(G511,INDEX($F$2:$F$3041,MATCH(G511,$E$2:$E$3041,1)-1):INDEX($F$2:$F$3041,MATCH(G511,$E$2:$E$3041,1)+1),INDEX($E$2:$E$3041,MATCH(G511,$E$2:$E$3041,1)-1):INDEX($E$2:$E$3041,MATCH(G511,$E$2:$E$3041,1)+1))</f>
        <v>1.0375576854809543</v>
      </c>
      <c r="I511" s="120">
        <v>709</v>
      </c>
      <c r="J511" s="120">
        <f>FORECAST(I511,INDEX($H$2:$H$1218,MATCH(I511,$G$2:$G$1218,1)-1):INDEX($H$2:$H$1218,MATCH(I511,$G$2:$G$1218,1)+1),INDEX($G$2:$G$1218,MATCH(I511,$G$2:$G$1218,1)-1):INDEX($G$2:$G$1218,MATCH(I511,$G$2:$G$1218,1)+1))</f>
        <v>0.13574486620084958</v>
      </c>
      <c r="K511" s="120">
        <f t="shared" si="7"/>
        <v>0.99063955915865132</v>
      </c>
    </row>
    <row r="512" spans="1:11" x14ac:dyDescent="0.2">
      <c r="A512" s="123">
        <v>374.79399999999998</v>
      </c>
      <c r="B512" s="123">
        <v>0.09</v>
      </c>
      <c r="C512" s="125">
        <v>250.799999999997</v>
      </c>
      <c r="D512" s="120">
        <f>FORECAST(C512,INDEX($B$2:$B$2069,MATCH(C512,$A$2:$A$2069,1)-1):INDEX($B$2:$B$2069,MATCH(C512,$A$2:$A$2069,1)+1),INDEX($A$2:$A$2069,MATCH(C512,$A$2:$A$2069,1)-1):INDEX($A$2:$A$2069,MATCH(C512,$A$2:$A$2069,1)+1))</f>
        <v>6.1856310002696979E-3</v>
      </c>
      <c r="E512" s="135">
        <v>301.79999999999399</v>
      </c>
      <c r="F512" s="120">
        <f>FORECAST(E512,INDEX($D$2:$D$6081,MATCH(E512,$C$2:$C$6081,1)-1):INDEX($D$2:$D$6081,MATCH(E512,$C$2:$C$6081,1)+1),INDEX($C$2:$C$6081,MATCH(E512,$C$2:$C$6081,1)-1):INDEX($C$2:$C$6081,MATCH(E512,$C$2:$C$6081,1)+1))</f>
        <v>4.4436607198132805E-3</v>
      </c>
      <c r="G512" s="125">
        <v>454.5</v>
      </c>
      <c r="H512" s="121">
        <f>FORECAST(G512,INDEX($F$2:$F$3041,MATCH(G512,$E$2:$E$3041,1)-1):INDEX($F$2:$F$3041,MATCH(G512,$E$2:$E$3041,1)+1),INDEX($E$2:$E$3041,MATCH(G512,$E$2:$E$3041,1)-1):INDEX($E$2:$E$3041,MATCH(G512,$E$2:$E$3041,1)+1))</f>
        <v>1.0409165084994483</v>
      </c>
      <c r="I512" s="120">
        <v>710</v>
      </c>
      <c r="J512" s="120">
        <f>FORECAST(I512,INDEX($H$2:$H$1218,MATCH(I512,$G$2:$G$1218,1)-1):INDEX($H$2:$H$1218,MATCH(I512,$G$2:$G$1218,1)+1),INDEX($G$2:$G$1218,MATCH(I512,$G$2:$G$1218,1)-1):INDEX($G$2:$G$1218,MATCH(I512,$G$2:$G$1218,1)+1))</f>
        <v>0.11344300559073872</v>
      </c>
      <c r="K512" s="120">
        <f t="shared" si="7"/>
        <v>0.82788492996679142</v>
      </c>
    </row>
    <row r="513" spans="1:11" x14ac:dyDescent="0.2">
      <c r="A513" s="123">
        <v>375.125</v>
      </c>
      <c r="B513" s="123">
        <v>0.09</v>
      </c>
      <c r="C513" s="125">
        <v>250.89999999999699</v>
      </c>
      <c r="D513" s="120">
        <f>FORECAST(C513,INDEX($B$2:$B$2069,MATCH(C513,$A$2:$A$2069,1)-1):INDEX($B$2:$B$2069,MATCH(C513,$A$2:$A$2069,1)+1),INDEX($A$2:$A$2069,MATCH(C513,$A$2:$A$2069,1)-1):INDEX($A$2:$A$2069,MATCH(C513,$A$2:$A$2069,1)+1))</f>
        <v>4.7980281163129135E-3</v>
      </c>
      <c r="E513" s="124">
        <v>301.99999999999397</v>
      </c>
      <c r="F513" s="120">
        <f>FORECAST(E513,INDEX($D$2:$D$6081,MATCH(E513,$C$2:$C$6081,1)-1):INDEX($D$2:$D$6081,MATCH(E513,$C$2:$C$6081,1)+1),INDEX($C$2:$C$6081,MATCH(E513,$C$2:$C$6081,1)-1):INDEX($C$2:$C$6081,MATCH(E513,$C$2:$C$6081,1)+1))</f>
        <v>3.3300993256615294E-3</v>
      </c>
      <c r="G513" s="125">
        <v>455</v>
      </c>
      <c r="H513" s="121">
        <f>FORECAST(G513,INDEX($F$2:$F$3041,MATCH(G513,$E$2:$E$3041,1)-1):INDEX($F$2:$F$3041,MATCH(G513,$E$2:$E$3041,1)+1),INDEX($E$2:$E$3041,MATCH(G513,$E$2:$E$3041,1)-1):INDEX($E$2:$E$3041,MATCH(G513,$E$2:$E$3041,1)+1))</f>
        <v>1.0484442039942099</v>
      </c>
      <c r="I513" s="120">
        <v>711</v>
      </c>
      <c r="J513" s="120">
        <f>FORECAST(I513,INDEX($H$2:$H$1218,MATCH(I513,$G$2:$G$1218,1)-1):INDEX($H$2:$H$1218,MATCH(I513,$G$2:$G$1218,1)+1),INDEX($G$2:$G$1218,MATCH(I513,$G$2:$G$1218,1)-1):INDEX($G$2:$G$1218,MATCH(I513,$G$2:$G$1218,1)+1))</f>
        <v>0.13878291117749342</v>
      </c>
      <c r="K513" s="120">
        <f t="shared" si="7"/>
        <v>1.0128106188870802</v>
      </c>
    </row>
    <row r="514" spans="1:11" x14ac:dyDescent="0.2">
      <c r="A514" s="123">
        <v>375.45600000000002</v>
      </c>
      <c r="B514" s="123">
        <v>9.9999999999999992E-2</v>
      </c>
      <c r="C514" s="125">
        <v>250.99999999999699</v>
      </c>
      <c r="D514" s="120">
        <f>FORECAST(C514,INDEX($B$2:$B$2069,MATCH(C514,$A$2:$A$2069,1)-1):INDEX($B$2:$B$2069,MATCH(C514,$A$2:$A$2069,1)+1),INDEX($A$2:$A$2069,MATCH(C514,$A$2:$A$2069,1)-1):INDEX($A$2:$A$2069,MATCH(C514,$A$2:$A$2069,1)+1))</f>
        <v>3.410425232356129E-3</v>
      </c>
      <c r="E514" s="135">
        <v>302.19999999999402</v>
      </c>
      <c r="F514" s="120">
        <f>FORECAST(E514,INDEX($D$2:$D$6081,MATCH(E514,$C$2:$C$6081,1)-1):INDEX($D$2:$D$6081,MATCH(E514,$C$2:$C$6081,1)+1),INDEX($C$2:$C$6081,MATCH(E514,$C$2:$C$6081,1)-1):INDEX($C$2:$C$6081,MATCH(E514,$C$2:$C$6081,1)+1))</f>
        <v>2.017604528947281E-3</v>
      </c>
      <c r="G514" s="125">
        <v>455.5</v>
      </c>
      <c r="H514" s="121">
        <f>FORECAST(G514,INDEX($F$2:$F$3041,MATCH(G514,$E$2:$E$3041,1)-1):INDEX($F$2:$F$3041,MATCH(G514,$E$2:$E$3041,1)+1),INDEX($E$2:$E$3041,MATCH(G514,$E$2:$E$3041,1)-1):INDEX($E$2:$E$3041,MATCH(G514,$E$2:$E$3041,1)+1))</f>
        <v>1.0500232220246046</v>
      </c>
      <c r="I514" s="120">
        <v>712</v>
      </c>
      <c r="J514" s="120">
        <f>FORECAST(I514,INDEX($H$2:$H$1218,MATCH(I514,$G$2:$G$1218,1)-1):INDEX($H$2:$H$1218,MATCH(I514,$G$2:$G$1218,1)+1),INDEX($G$2:$G$1218,MATCH(I514,$G$2:$G$1218,1)-1):INDEX($G$2:$G$1218,MATCH(I514,$G$2:$G$1218,1)+1))</f>
        <v>0.15874532766374472</v>
      </c>
      <c r="K514" s="120">
        <f t="shared" ref="K514:K577" si="8">J514/$K$1</f>
        <v>1.1584924411257294</v>
      </c>
    </row>
    <row r="515" spans="1:11" x14ac:dyDescent="0.2">
      <c r="A515" s="123">
        <v>375.78699999999998</v>
      </c>
      <c r="B515" s="123">
        <v>0.1</v>
      </c>
      <c r="C515" s="125">
        <v>251.09999999999701</v>
      </c>
      <c r="D515" s="120">
        <f>FORECAST(C515,INDEX($B$2:$B$2069,MATCH(C515,$A$2:$A$2069,1)-1):INDEX($B$2:$B$2069,MATCH(C515,$A$2:$A$2069,1)+1),INDEX($A$2:$A$2069,MATCH(C515,$A$2:$A$2069,1)-1):INDEX($A$2:$A$2069,MATCH(C515,$A$2:$A$2069,1)+1))</f>
        <v>2.0228223483989005E-3</v>
      </c>
      <c r="E515" s="124">
        <v>302.39999999999401</v>
      </c>
      <c r="F515" s="120">
        <f>FORECAST(E515,INDEX($D$2:$D$6081,MATCH(E515,$C$2:$C$6081,1)-1):INDEX($D$2:$D$6081,MATCH(E515,$C$2:$C$6081,1)+1),INDEX($C$2:$C$6081,MATCH(E515,$C$2:$C$6081,1)-1):INDEX($C$2:$C$6081,MATCH(E515,$C$2:$C$6081,1)+1))</f>
        <v>-4.8908076362708108E-5</v>
      </c>
      <c r="G515" s="125">
        <v>456</v>
      </c>
      <c r="H515" s="121">
        <f>FORECAST(G515,INDEX($F$2:$F$3041,MATCH(G515,$E$2:$E$3041,1)-1):INDEX($F$2:$F$3041,MATCH(G515,$E$2:$E$3041,1)+1),INDEX($E$2:$E$3041,MATCH(G515,$E$2:$E$3041,1)-1):INDEX($E$2:$E$3041,MATCH(G515,$E$2:$E$3041,1)+1))</f>
        <v>1.0510434472935115</v>
      </c>
      <c r="I515" s="120">
        <v>713</v>
      </c>
      <c r="J515" s="120">
        <f>FORECAST(I515,INDEX($H$2:$H$1218,MATCH(I515,$G$2:$G$1218,1)-1):INDEX($H$2:$H$1218,MATCH(I515,$G$2:$G$1218,1)+1),INDEX($G$2:$G$1218,MATCH(I515,$G$2:$G$1218,1)-1):INDEX($G$2:$G$1218,MATCH(I515,$G$2:$G$1218,1)+1))</f>
        <v>0.11010351095513471</v>
      </c>
      <c r="K515" s="120">
        <f t="shared" si="8"/>
        <v>0.80351394941911802</v>
      </c>
    </row>
    <row r="516" spans="1:11" x14ac:dyDescent="0.2">
      <c r="A516" s="123">
        <v>376.11799999999999</v>
      </c>
      <c r="B516" s="123">
        <v>9.9999999999999992E-2</v>
      </c>
      <c r="C516" s="125">
        <v>251.199999999997</v>
      </c>
      <c r="D516" s="120">
        <f>FORECAST(C516,INDEX($B$2:$B$2069,MATCH(C516,$A$2:$A$2069,1)-1):INDEX($B$2:$B$2069,MATCH(C516,$A$2:$A$2069,1)+1),INDEX($A$2:$A$2069,MATCH(C516,$A$2:$A$2069,1)-1):INDEX($A$2:$A$2069,MATCH(C516,$A$2:$A$2069,1)+1))</f>
        <v>2.3018818563005361E-3</v>
      </c>
      <c r="E516" s="135">
        <v>302.599999999994</v>
      </c>
      <c r="F516" s="120">
        <f>FORECAST(E516,INDEX($D$2:$D$6081,MATCH(E516,$C$2:$C$6081,1)-1):INDEX($D$2:$D$6081,MATCH(E516,$C$2:$C$6081,1)+1),INDEX($C$2:$C$6081,MATCH(E516,$C$2:$C$6081,1)-1):INDEX($C$2:$C$6081,MATCH(E516,$C$2:$C$6081,1)+1))</f>
        <v>0</v>
      </c>
      <c r="G516" s="125">
        <v>456.5</v>
      </c>
      <c r="H516" s="121">
        <f>FORECAST(G516,INDEX($F$2:$F$3041,MATCH(G516,$E$2:$E$3041,1)-1):INDEX($F$2:$F$3041,MATCH(G516,$E$2:$E$3041,1)+1),INDEX($E$2:$E$3041,MATCH(G516,$E$2:$E$3041,1)-1):INDEX($E$2:$E$3041,MATCH(G516,$E$2:$E$3041,1)+1))</f>
        <v>1.0609752472650396</v>
      </c>
      <c r="I516" s="120">
        <v>714</v>
      </c>
      <c r="J516" s="120">
        <f>FORECAST(I516,INDEX($H$2:$H$1218,MATCH(I516,$G$2:$G$1218,1)-1):INDEX($H$2:$H$1218,MATCH(I516,$G$2:$G$1218,1)+1),INDEX($G$2:$G$1218,MATCH(I516,$G$2:$G$1218,1)-1):INDEX($G$2:$G$1218,MATCH(I516,$G$2:$G$1218,1)+1))</f>
        <v>9.2460250991681647E-2</v>
      </c>
      <c r="K516" s="120">
        <f t="shared" si="8"/>
        <v>0.674756879177833</v>
      </c>
    </row>
    <row r="517" spans="1:11" x14ac:dyDescent="0.2">
      <c r="A517" s="123">
        <v>376.44900000000001</v>
      </c>
      <c r="B517" s="123">
        <v>9.9999999999999992E-2</v>
      </c>
      <c r="C517" s="125">
        <v>251.299999999997</v>
      </c>
      <c r="D517" s="120">
        <f>FORECAST(C517,INDEX($B$2:$B$2069,MATCH(C517,$A$2:$A$2069,1)-1):INDEX($B$2:$B$2069,MATCH(C517,$A$2:$A$2069,1)+1),INDEX($A$2:$A$2069,MATCH(C517,$A$2:$A$2069,1)-1):INDEX($A$2:$A$2069,MATCH(C517,$A$2:$A$2069,1)+1))</f>
        <v>9.1427897234330757E-4</v>
      </c>
      <c r="E517" s="124">
        <v>302.79999999999399</v>
      </c>
      <c r="F517" s="120">
        <f>FORECAST(E517,INDEX($D$2:$D$6081,MATCH(E517,$C$2:$C$6081,1)-1):INDEX($D$2:$D$6081,MATCH(E517,$C$2:$C$6081,1)+1),INDEX($C$2:$C$6081,MATCH(E517,$C$2:$C$6081,1)-1):INDEX($C$2:$C$6081,MATCH(E517,$C$2:$C$6081,1)+1))</f>
        <v>0</v>
      </c>
      <c r="G517" s="125">
        <v>457</v>
      </c>
      <c r="H517" s="121">
        <f>FORECAST(G517,INDEX($F$2:$F$3041,MATCH(G517,$E$2:$E$3041,1)-1):INDEX($F$2:$F$3041,MATCH(G517,$E$2:$E$3041,1)+1),INDEX($E$2:$E$3041,MATCH(G517,$E$2:$E$3041,1)-1):INDEX($E$2:$E$3041,MATCH(G517,$E$2:$E$3041,1)+1))</f>
        <v>1.070615181283963</v>
      </c>
      <c r="I517" s="120">
        <v>715</v>
      </c>
      <c r="J517" s="120">
        <f>FORECAST(I517,INDEX($H$2:$H$1218,MATCH(I517,$G$2:$G$1218,1)-1):INDEX($H$2:$H$1218,MATCH(I517,$G$2:$G$1218,1)+1),INDEX($G$2:$G$1218,MATCH(I517,$G$2:$G$1218,1)-1):INDEX($G$2:$G$1218,MATCH(I517,$G$2:$G$1218,1)+1))</f>
        <v>8.2297570340609916E-2</v>
      </c>
      <c r="K517" s="120">
        <f t="shared" si="8"/>
        <v>0.60059161781795367</v>
      </c>
    </row>
    <row r="518" spans="1:11" x14ac:dyDescent="0.2">
      <c r="A518" s="123">
        <v>376.78</v>
      </c>
      <c r="B518" s="123">
        <v>9.9999999999999992E-2</v>
      </c>
      <c r="C518" s="125">
        <v>251.39999999999699</v>
      </c>
      <c r="D518" s="120">
        <f>FORECAST(C518,INDEX($B$2:$B$2069,MATCH(C518,$A$2:$A$2069,1)-1):INDEX($B$2:$B$2069,MATCH(C518,$A$2:$A$2069,1)+1),INDEX($A$2:$A$2069,MATCH(C518,$A$2:$A$2069,1)-1):INDEX($A$2:$A$2069,MATCH(C518,$A$2:$A$2069,1)+1))</f>
        <v>-4.7332391161347687E-4</v>
      </c>
      <c r="E518" s="135">
        <v>302.99999999999397</v>
      </c>
      <c r="F518" s="120">
        <f>FORECAST(E518,INDEX($D$2:$D$6081,MATCH(E518,$C$2:$C$6081,1)-1):INDEX($D$2:$D$6081,MATCH(E518,$C$2:$C$6081,1)+1),INDEX($C$2:$C$6081,MATCH(E518,$C$2:$C$6081,1)-1):INDEX($C$2:$C$6081,MATCH(E518,$C$2:$C$6081,1)+1))</f>
        <v>0</v>
      </c>
      <c r="G518" s="125">
        <v>457.5</v>
      </c>
      <c r="H518" s="121">
        <f>FORECAST(G518,INDEX($F$2:$F$3041,MATCH(G518,$E$2:$E$3041,1)-1):INDEX($F$2:$F$3041,MATCH(G518,$E$2:$E$3041,1)+1),INDEX($E$2:$E$3041,MATCH(G518,$E$2:$E$3041,1)-1):INDEX($E$2:$E$3041,MATCH(G518,$E$2:$E$3041,1)+1))</f>
        <v>1.0743031365277222</v>
      </c>
      <c r="I518" s="120">
        <v>716</v>
      </c>
      <c r="J518" s="120">
        <f>FORECAST(I518,INDEX($H$2:$H$1218,MATCH(I518,$G$2:$G$1218,1)-1):INDEX($H$2:$H$1218,MATCH(I518,$G$2:$G$1218,1)+1),INDEX($G$2:$G$1218,MATCH(I518,$G$2:$G$1218,1)-1):INDEX($G$2:$G$1218,MATCH(I518,$G$2:$G$1218,1)+1))</f>
        <v>8.0145317457600562E-2</v>
      </c>
      <c r="K518" s="120">
        <f t="shared" si="8"/>
        <v>0.58488489603248572</v>
      </c>
    </row>
    <row r="519" spans="1:11" x14ac:dyDescent="0.2">
      <c r="A519" s="123">
        <v>377.11099999999999</v>
      </c>
      <c r="B519" s="123">
        <v>9.9999999999999992E-2</v>
      </c>
      <c r="C519" s="125">
        <v>251.49999999999699</v>
      </c>
      <c r="D519" s="120">
        <f>FORECAST(C519,INDEX($B$2:$B$2069,MATCH(C519,$A$2:$A$2069,1)-1):INDEX($B$2:$B$2069,MATCH(C519,$A$2:$A$2069,1)+1),INDEX($A$2:$A$2069,MATCH(C519,$A$2:$A$2069,1)-1):INDEX($A$2:$A$2069,MATCH(C519,$A$2:$A$2069,1)+1))</f>
        <v>3.5325917347366342E-3</v>
      </c>
      <c r="E519" s="124">
        <v>303.19999999999402</v>
      </c>
      <c r="F519" s="120">
        <f>FORECAST(E519,INDEX($D$2:$D$6081,MATCH(E519,$C$2:$C$6081,1)-1):INDEX($D$2:$D$6081,MATCH(E519,$C$2:$C$6081,1)+1),INDEX($C$2:$C$6081,MATCH(E519,$C$2:$C$6081,1)-1):INDEX($C$2:$C$6081,MATCH(E519,$C$2:$C$6081,1)+1))</f>
        <v>3.1130268198680255E-3</v>
      </c>
      <c r="G519" s="125">
        <v>458</v>
      </c>
      <c r="H519" s="121">
        <f>FORECAST(G519,INDEX($F$2:$F$3041,MATCH(G519,$E$2:$E$3041,1)-1):INDEX($F$2:$F$3041,MATCH(G519,$E$2:$E$3041,1)+1),INDEX($E$2:$E$3041,MATCH(G519,$E$2:$E$3041,1)-1):INDEX($E$2:$E$3041,MATCH(G519,$E$2:$E$3041,1)+1))</f>
        <v>1.073071392078881</v>
      </c>
      <c r="I519" s="120">
        <v>717</v>
      </c>
      <c r="J519" s="120">
        <f>FORECAST(I519,INDEX($H$2:$H$1218,MATCH(I519,$G$2:$G$1218,1)-1):INDEX($H$2:$H$1218,MATCH(I519,$G$2:$G$1218,1)+1),INDEX($G$2:$G$1218,MATCH(I519,$G$2:$G$1218,1)-1):INDEX($G$2:$G$1218,MATCH(I519,$G$2:$G$1218,1)+1))</f>
        <v>8.213881540264456E-2</v>
      </c>
      <c r="K519" s="120">
        <f t="shared" si="8"/>
        <v>0.59943305524272106</v>
      </c>
    </row>
    <row r="520" spans="1:11" x14ac:dyDescent="0.2">
      <c r="A520" s="123">
        <v>377.44099999999997</v>
      </c>
      <c r="B520" s="123">
        <v>9.9999999999999992E-2</v>
      </c>
      <c r="C520" s="125">
        <v>251.59999999999701</v>
      </c>
      <c r="D520" s="120">
        <f>FORECAST(C520,INDEX($B$2:$B$2069,MATCH(C520,$A$2:$A$2069,1)-1):INDEX($B$2:$B$2069,MATCH(C520,$A$2:$A$2069,1)+1),INDEX($A$2:$A$2069,MATCH(C520,$A$2:$A$2069,1)-1):INDEX($A$2:$A$2069,MATCH(C520,$A$2:$A$2069,1)+1))</f>
        <v>4.92276662853941E-3</v>
      </c>
      <c r="E520" s="135">
        <v>303.39999999999401</v>
      </c>
      <c r="F520" s="120">
        <f>FORECAST(E520,INDEX($D$2:$D$6081,MATCH(E520,$C$2:$C$6081,1)-1):INDEX($D$2:$D$6081,MATCH(E520,$C$2:$C$6081,1)+1),INDEX($C$2:$C$6081,MATCH(E520,$C$2:$C$6081,1)-1):INDEX($C$2:$C$6081,MATCH(E520,$C$2:$C$6081,1)+1))</f>
        <v>6.8247126435920791E-3</v>
      </c>
      <c r="G520" s="125">
        <v>458.5</v>
      </c>
      <c r="H520" s="121">
        <f>FORECAST(G520,INDEX($F$2:$F$3041,MATCH(G520,$E$2:$E$3041,1)-1):INDEX($F$2:$F$3041,MATCH(G520,$E$2:$E$3041,1)+1),INDEX($E$2:$E$3041,MATCH(G520,$E$2:$E$3041,1)-1):INDEX($E$2:$E$3041,MATCH(G520,$E$2:$E$3041,1)+1))</f>
        <v>1.0746673365809254</v>
      </c>
      <c r="I520" s="120">
        <v>718</v>
      </c>
      <c r="J520" s="120">
        <f>FORECAST(I520,INDEX($H$2:$H$1218,MATCH(I520,$G$2:$G$1218,1)-1):INDEX($H$2:$H$1218,MATCH(I520,$G$2:$G$1218,1)+1),INDEX($G$2:$G$1218,MATCH(I520,$G$2:$G$1218,1)-1):INDEX($G$2:$G$1218,MATCH(I520,$G$2:$G$1218,1)+1))</f>
        <v>7.3250293944661315E-2</v>
      </c>
      <c r="K520" s="120">
        <f t="shared" si="8"/>
        <v>0.53456635917422823</v>
      </c>
    </row>
    <row r="521" spans="1:11" x14ac:dyDescent="0.2">
      <c r="A521" s="123">
        <v>377.77199999999999</v>
      </c>
      <c r="B521" s="123">
        <v>9.9999999999999992E-2</v>
      </c>
      <c r="C521" s="125">
        <v>251.699999999997</v>
      </c>
      <c r="D521" s="120">
        <f>FORECAST(C521,INDEX($B$2:$B$2069,MATCH(C521,$A$2:$A$2069,1)-1):INDEX($B$2:$B$2069,MATCH(C521,$A$2:$A$2069,1)+1),INDEX($A$2:$A$2069,MATCH(C521,$A$2:$A$2069,1)-1):INDEX($A$2:$A$2069,MATCH(C521,$A$2:$A$2069,1)+1))</f>
        <v>6.3129415223417418E-3</v>
      </c>
      <c r="E521" s="124">
        <v>303.599999999994</v>
      </c>
      <c r="F521" s="120">
        <f>FORECAST(E521,INDEX($D$2:$D$6081,MATCH(E521,$C$2:$C$6081,1)-1):INDEX($D$2:$D$6081,MATCH(E521,$C$2:$C$6081,1)+1),INDEX($C$2:$C$6081,MATCH(E521,$C$2:$C$6081,1)-1):INDEX($C$2:$C$6081,MATCH(E521,$C$2:$C$6081,1)+1))</f>
        <v>4.9760536398180122E-3</v>
      </c>
      <c r="G521" s="125">
        <v>459</v>
      </c>
      <c r="H521" s="121">
        <f>FORECAST(G521,INDEX($F$2:$F$3041,MATCH(G521,$E$2:$E$3041,1)-1):INDEX($F$2:$F$3041,MATCH(G521,$E$2:$E$3041,1)+1),INDEX($E$2:$E$3041,MATCH(G521,$E$2:$E$3041,1)-1):INDEX($E$2:$E$3041,MATCH(G521,$E$2:$E$3041,1)+1))</f>
        <v>1.0807091965909237</v>
      </c>
      <c r="I521" s="120">
        <v>719</v>
      </c>
      <c r="J521" s="120">
        <f>FORECAST(I521,INDEX($H$2:$H$1218,MATCH(I521,$G$2:$G$1218,1)-1):INDEX($H$2:$H$1218,MATCH(I521,$G$2:$G$1218,1)+1),INDEX($G$2:$G$1218,MATCH(I521,$G$2:$G$1218,1)-1):INDEX($G$2:$G$1218,MATCH(I521,$G$2:$G$1218,1)+1))</f>
        <v>7.5185082632676981E-2</v>
      </c>
      <c r="K521" s="120">
        <f t="shared" si="8"/>
        <v>0.54868606967676059</v>
      </c>
    </row>
    <row r="522" spans="1:11" x14ac:dyDescent="0.2">
      <c r="A522" s="123">
        <v>378.10199999999998</v>
      </c>
      <c r="B522" s="123">
        <v>0.11</v>
      </c>
      <c r="C522" s="125">
        <v>251.799999999997</v>
      </c>
      <c r="D522" s="120">
        <f>FORECAST(C522,INDEX($B$2:$B$2069,MATCH(C522,$A$2:$A$2069,1)-1):INDEX($B$2:$B$2069,MATCH(C522,$A$2:$A$2069,1)+1),INDEX($A$2:$A$2069,MATCH(C522,$A$2:$A$2069,1)-1):INDEX($A$2:$A$2069,MATCH(C522,$A$2:$A$2069,1)+1))</f>
        <v>7.7031164161440735E-3</v>
      </c>
      <c r="E522" s="135">
        <v>303.79999999999399</v>
      </c>
      <c r="F522" s="120">
        <f>FORECAST(E522,INDEX($D$2:$D$6081,MATCH(E522,$C$2:$C$6081,1)-1):INDEX($D$2:$D$6081,MATCH(E522,$C$2:$C$6081,1)+1),INDEX($C$2:$C$6081,MATCH(E522,$C$2:$C$6081,1)-1):INDEX($C$2:$C$6081,MATCH(E522,$C$2:$C$6081,1)+1))</f>
        <v>3.1062062230899912E-3</v>
      </c>
      <c r="G522" s="125">
        <v>459.5</v>
      </c>
      <c r="H522" s="121">
        <f>FORECAST(G522,INDEX($F$2:$F$3041,MATCH(G522,$E$2:$E$3041,1)-1):INDEX($F$2:$F$3041,MATCH(G522,$E$2:$E$3041,1)+1),INDEX($E$2:$E$3041,MATCH(G522,$E$2:$E$3041,1)-1):INDEX($E$2:$E$3041,MATCH(G522,$E$2:$E$3041,1)+1))</f>
        <v>1.0831253528319738</v>
      </c>
      <c r="I522" s="120">
        <v>720</v>
      </c>
      <c r="J522" s="120">
        <f>FORECAST(I522,INDEX($H$2:$H$1218,MATCH(I522,$G$2:$G$1218,1)-1):INDEX($H$2:$H$1218,MATCH(I522,$G$2:$G$1218,1)+1),INDEX($G$2:$G$1218,MATCH(I522,$G$2:$G$1218,1)-1):INDEX($G$2:$G$1218,MATCH(I522,$G$2:$G$1218,1)+1))</f>
        <v>7.9990773441162788E-2</v>
      </c>
      <c r="K522" s="120">
        <f t="shared" si="8"/>
        <v>0.58375706394130367</v>
      </c>
    </row>
    <row r="523" spans="1:11" x14ac:dyDescent="0.2">
      <c r="A523" s="123">
        <v>378.43299999999999</v>
      </c>
      <c r="B523" s="123">
        <v>0.11</v>
      </c>
      <c r="C523" s="125">
        <v>251.89999999999699</v>
      </c>
      <c r="D523" s="120">
        <f>FORECAST(C523,INDEX($B$2:$B$2069,MATCH(C523,$A$2:$A$2069,1)-1):INDEX($B$2:$B$2069,MATCH(C523,$A$2:$A$2069,1)+1),INDEX($A$2:$A$2069,MATCH(C523,$A$2:$A$2069,1)-1):INDEX($A$2:$A$2069,MATCH(C523,$A$2:$A$2069,1)+1))</f>
        <v>7.4266289419031573E-3</v>
      </c>
      <c r="E523" s="124">
        <v>303.99999999999397</v>
      </c>
      <c r="F523" s="120">
        <f>FORECAST(E523,INDEX($D$2:$D$6081,MATCH(E523,$C$2:$C$6081,1)-1):INDEX($D$2:$D$6081,MATCH(E523,$C$2:$C$6081,1)+1),INDEX($C$2:$C$6081,MATCH(E523,$C$2:$C$6081,1)-1):INDEX($C$2:$C$6081,MATCH(E523,$C$2:$C$6081,1)+1))</f>
        <v>1.2124139797542455E-3</v>
      </c>
      <c r="G523" s="125">
        <v>460</v>
      </c>
      <c r="H523" s="121">
        <f>FORECAST(G523,INDEX($F$2:$F$3041,MATCH(G523,$E$2:$E$3041,1)-1):INDEX($F$2:$F$3041,MATCH(G523,$E$2:$E$3041,1)+1),INDEX($E$2:$E$3041,MATCH(G523,$E$2:$E$3041,1)-1):INDEX($E$2:$E$3041,MATCH(G523,$E$2:$E$3041,1)+1))</f>
        <v>1.0841079749428317</v>
      </c>
      <c r="I523" s="120">
        <v>721</v>
      </c>
      <c r="J523" s="120">
        <f>FORECAST(I523,INDEX($H$2:$H$1218,MATCH(I523,$G$2:$G$1218,1)-1):INDEX($H$2:$H$1218,MATCH(I523,$G$2:$G$1218,1)+1),INDEX($G$2:$G$1218,MATCH(I523,$G$2:$G$1218,1)-1):INDEX($G$2:$G$1218,MATCH(I523,$G$2:$G$1218,1)+1))</f>
        <v>7.6694747405701147E-2</v>
      </c>
      <c r="K523" s="120">
        <f t="shared" si="8"/>
        <v>0.55970330875977092</v>
      </c>
    </row>
    <row r="524" spans="1:11" x14ac:dyDescent="0.2">
      <c r="A524" s="123">
        <v>378.76299999999998</v>
      </c>
      <c r="B524" s="123">
        <v>0.11</v>
      </c>
      <c r="C524" s="125">
        <v>251.99999999999699</v>
      </c>
      <c r="D524" s="120">
        <f>FORECAST(C524,INDEX($B$2:$B$2069,MATCH(C524,$A$2:$A$2069,1)-1):INDEX($B$2:$B$2069,MATCH(C524,$A$2:$A$2069,1)+1),INDEX($A$2:$A$2069,MATCH(C524,$A$2:$A$2069,1)-1):INDEX($A$2:$A$2069,MATCH(C524,$A$2:$A$2069,1)+1))</f>
        <v>8.8168038357059331E-3</v>
      </c>
      <c r="E524" s="135">
        <v>304.19999999999402</v>
      </c>
      <c r="F524" s="120">
        <f>FORECAST(E524,INDEX($D$2:$D$6081,MATCH(E524,$C$2:$C$6081,1)-1):INDEX($D$2:$D$6081,MATCH(E524,$C$2:$C$6081,1)+1),INDEX($C$2:$C$6081,MATCH(E524,$C$2:$C$6081,1)-1):INDEX($C$2:$C$6081,MATCH(E524,$C$2:$C$6081,1)+1))</f>
        <v>-6.3126203634839007E-4</v>
      </c>
      <c r="G524" s="125">
        <v>460.5</v>
      </c>
      <c r="H524" s="121">
        <f>FORECAST(G524,INDEX($F$2:$F$3041,MATCH(G524,$E$2:$E$3041,1)-1):INDEX($F$2:$F$3041,MATCH(G524,$E$2:$E$3041,1)+1),INDEX($E$2:$E$3041,MATCH(G524,$E$2:$E$3041,1)-1):INDEX($E$2:$E$3041,MATCH(G524,$E$2:$E$3041,1)+1))</f>
        <v>1.0949298671157495</v>
      </c>
      <c r="I524" s="120">
        <v>722</v>
      </c>
      <c r="J524" s="120">
        <f>FORECAST(I524,INDEX($H$2:$H$1218,MATCH(I524,$G$2:$G$1218,1)-1):INDEX($H$2:$H$1218,MATCH(I524,$G$2:$G$1218,1)+1),INDEX($G$2:$G$1218,MATCH(I524,$G$2:$G$1218,1)-1):INDEX($G$2:$G$1218,MATCH(I524,$G$2:$G$1218,1)+1))</f>
        <v>7.3175970864776119E-2</v>
      </c>
      <c r="K524" s="120">
        <f t="shared" si="8"/>
        <v>0.53402396383248585</v>
      </c>
    </row>
    <row r="525" spans="1:11" x14ac:dyDescent="0.2">
      <c r="A525" s="123">
        <v>379.09300000000002</v>
      </c>
      <c r="B525" s="123">
        <v>0.11</v>
      </c>
      <c r="C525" s="125">
        <v>252.09999999999701</v>
      </c>
      <c r="D525" s="120">
        <f>FORECAST(C525,INDEX($B$2:$B$2069,MATCH(C525,$A$2:$A$2069,1)-1):INDEX($B$2:$B$2069,MATCH(C525,$A$2:$A$2069,1)+1),INDEX($A$2:$A$2069,MATCH(C525,$A$2:$A$2069,1)-1):INDEX($A$2:$A$2069,MATCH(C525,$A$2:$A$2069,1)+1))</f>
        <v>1.0206978729508709E-2</v>
      </c>
      <c r="E525" s="124">
        <v>304.39999999999401</v>
      </c>
      <c r="F525" s="120">
        <f>FORECAST(E525,INDEX($D$2:$D$6081,MATCH(E525,$C$2:$C$6081,1)-1):INDEX($D$2:$D$6081,MATCH(E525,$C$2:$C$6081,1)+1),INDEX($C$2:$C$6081,MATCH(E525,$C$2:$C$6081,1)-1):INDEX($C$2:$C$6081,MATCH(E525,$C$2:$C$6081,1)+1))</f>
        <v>0</v>
      </c>
      <c r="G525" s="125">
        <v>461</v>
      </c>
      <c r="H525" s="121">
        <f>FORECAST(G525,INDEX($F$2:$F$3041,MATCH(G525,$E$2:$E$3041,1)-1):INDEX($F$2:$F$3041,MATCH(G525,$E$2:$E$3041,1)+1),INDEX($E$2:$E$3041,MATCH(G525,$E$2:$E$3041,1)-1):INDEX($E$2:$E$3041,MATCH(G525,$E$2:$E$3041,1)+1))</f>
        <v>1.0962796236751919</v>
      </c>
      <c r="I525" s="120">
        <v>723</v>
      </c>
      <c r="J525" s="120">
        <f>FORECAST(I525,INDEX($H$2:$H$1218,MATCH(I525,$G$2:$G$1218,1)-1):INDEX($H$2:$H$1218,MATCH(I525,$G$2:$G$1218,1)+1),INDEX($G$2:$G$1218,MATCH(I525,$G$2:$G$1218,1)-1):INDEX($G$2:$G$1218,MATCH(I525,$G$2:$G$1218,1)+1))</f>
        <v>6.3187239543871065E-2</v>
      </c>
      <c r="K525" s="120">
        <f t="shared" si="8"/>
        <v>0.46112815075875607</v>
      </c>
    </row>
    <row r="526" spans="1:11" x14ac:dyDescent="0.2">
      <c r="A526" s="123">
        <v>379.42399999999998</v>
      </c>
      <c r="B526" s="123">
        <v>0.12</v>
      </c>
      <c r="C526" s="125">
        <v>252.199999999997</v>
      </c>
      <c r="D526" s="120">
        <f>FORECAST(C526,INDEX($B$2:$B$2069,MATCH(C526,$A$2:$A$2069,1)-1):INDEX($B$2:$B$2069,MATCH(C526,$A$2:$A$2069,1)+1),INDEX($A$2:$A$2069,MATCH(C526,$A$2:$A$2069,1)-1):INDEX($A$2:$A$2069,MATCH(C526,$A$2:$A$2069,1)+1))</f>
        <v>1.1597153623311041E-2</v>
      </c>
      <c r="E526" s="135">
        <v>304.599999999994</v>
      </c>
      <c r="F526" s="120">
        <f>FORECAST(E526,INDEX($D$2:$D$6081,MATCH(E526,$C$2:$C$6081,1)-1):INDEX($D$2:$D$6081,MATCH(E526,$C$2:$C$6081,1)+1),INDEX($C$2:$C$6081,MATCH(E526,$C$2:$C$6081,1)-1):INDEX($C$2:$C$6081,MATCH(E526,$C$2:$C$6081,1)+1))</f>
        <v>0</v>
      </c>
      <c r="G526" s="125">
        <v>461.5</v>
      </c>
      <c r="H526" s="121">
        <f>FORECAST(G526,INDEX($F$2:$F$3041,MATCH(G526,$E$2:$E$3041,1)-1):INDEX($F$2:$F$3041,MATCH(G526,$E$2:$E$3041,1)+1),INDEX($E$2:$E$3041,MATCH(G526,$E$2:$E$3041,1)-1):INDEX($E$2:$E$3041,MATCH(G526,$E$2:$E$3041,1)+1))</f>
        <v>1.0997808741217281</v>
      </c>
      <c r="I526" s="120">
        <v>724</v>
      </c>
      <c r="J526" s="120">
        <f>FORECAST(I526,INDEX($H$2:$H$1218,MATCH(I526,$G$2:$G$1218,1)-1):INDEX($H$2:$H$1218,MATCH(I526,$G$2:$G$1218,1)+1),INDEX($G$2:$G$1218,MATCH(I526,$G$2:$G$1218,1)-1):INDEX($G$2:$G$1218,MATCH(I526,$G$2:$G$1218,1)+1))</f>
        <v>6.6503241239910693E-2</v>
      </c>
      <c r="K526" s="120">
        <f t="shared" si="8"/>
        <v>0.48532768441532598</v>
      </c>
    </row>
    <row r="527" spans="1:11" x14ac:dyDescent="0.2">
      <c r="A527" s="123">
        <v>379.75400000000002</v>
      </c>
      <c r="B527" s="123">
        <v>0.12</v>
      </c>
      <c r="C527" s="125">
        <v>252.299999999997</v>
      </c>
      <c r="D527" s="120">
        <f>FORECAST(C527,INDEX($B$2:$B$2069,MATCH(C527,$A$2:$A$2069,1)-1):INDEX($B$2:$B$2069,MATCH(C527,$A$2:$A$2069,1)+1),INDEX($A$2:$A$2069,MATCH(C527,$A$2:$A$2069,1)-1):INDEX($A$2:$A$2069,MATCH(C527,$A$2:$A$2069,1)+1))</f>
        <v>0.01</v>
      </c>
      <c r="E527" s="124">
        <v>304.79999999999399</v>
      </c>
      <c r="F527" s="120">
        <f>FORECAST(E527,INDEX($D$2:$D$6081,MATCH(E527,$C$2:$C$6081,1)-1):INDEX($D$2:$D$6081,MATCH(E527,$C$2:$C$6081,1)+1),INDEX($C$2:$C$6081,MATCH(E527,$C$2:$C$6081,1)-1):INDEX($C$2:$C$6081,MATCH(E527,$C$2:$C$6081,1)+1))</f>
        <v>1.1335039247706291E-3</v>
      </c>
      <c r="G527" s="125">
        <v>462</v>
      </c>
      <c r="H527" s="121">
        <f>FORECAST(G527,INDEX($F$2:$F$3041,MATCH(G527,$E$2:$E$3041,1)-1):INDEX($F$2:$F$3041,MATCH(G527,$E$2:$E$3041,1)+1),INDEX($E$2:$E$3041,MATCH(G527,$E$2:$E$3041,1)-1):INDEX($E$2:$E$3041,MATCH(G527,$E$2:$E$3041,1)+1))</f>
        <v>1.061295700846498</v>
      </c>
      <c r="I527" s="120">
        <v>725</v>
      </c>
      <c r="J527" s="120">
        <f>FORECAST(I527,INDEX($H$2:$H$1218,MATCH(I527,$G$2:$G$1218,1)-1):INDEX($H$2:$H$1218,MATCH(I527,$G$2:$G$1218,1)+1),INDEX($G$2:$G$1218,MATCH(I527,$G$2:$G$1218,1)-1):INDEX($G$2:$G$1218,MATCH(I527,$G$2:$G$1218,1)+1))</f>
        <v>6.7296858930267156E-2</v>
      </c>
      <c r="K527" s="120">
        <f t="shared" si="8"/>
        <v>0.49111935153997421</v>
      </c>
    </row>
    <row r="528" spans="1:11" x14ac:dyDescent="0.2">
      <c r="A528" s="123">
        <v>380.084</v>
      </c>
      <c r="B528" s="123">
        <v>0.12000000000000001</v>
      </c>
      <c r="C528" s="125">
        <v>252.39999999999699</v>
      </c>
      <c r="D528" s="120">
        <f>FORECAST(C528,INDEX($B$2:$B$2069,MATCH(C528,$A$2:$A$2069,1)-1):INDEX($B$2:$B$2069,MATCH(C528,$A$2:$A$2069,1)+1),INDEX($A$2:$A$2069,MATCH(C528,$A$2:$A$2069,1)-1):INDEX($A$2:$A$2069,MATCH(C528,$A$2:$A$2069,1)+1))</f>
        <v>0.01</v>
      </c>
      <c r="E528" s="135">
        <v>304.99999999999397</v>
      </c>
      <c r="F528" s="120">
        <f>FORECAST(E528,INDEX($D$2:$D$6081,MATCH(E528,$C$2:$C$6081,1)-1):INDEX($D$2:$D$6081,MATCH(E528,$C$2:$C$6081,1)+1),INDEX($C$2:$C$6081,MATCH(E528,$C$2:$C$6081,1)-1):INDEX($C$2:$C$6081,MATCH(E528,$C$2:$C$6081,1)+1))</f>
        <v>4.8400497971634593E-3</v>
      </c>
      <c r="G528" s="125">
        <v>462.5</v>
      </c>
      <c r="H528" s="121">
        <f>FORECAST(G528,INDEX($F$2:$F$3041,MATCH(G528,$E$2:$E$3041,1)-1):INDEX($F$2:$F$3041,MATCH(G528,$E$2:$E$3041,1)+1),INDEX($E$2:$E$3041,MATCH(G528,$E$2:$E$3041,1)-1):INDEX($E$2:$E$3041,MATCH(G528,$E$2:$E$3041,1)+1))</f>
        <v>1.0926615160169746</v>
      </c>
      <c r="I528" s="120">
        <v>726</v>
      </c>
      <c r="J528" s="120">
        <f>FORECAST(I528,INDEX($H$2:$H$1218,MATCH(I528,$G$2:$G$1218,1)-1):INDEX($H$2:$H$1218,MATCH(I528,$G$2:$G$1218,1)+1),INDEX($G$2:$G$1218,MATCH(I528,$G$2:$G$1218,1)-1):INDEX($G$2:$G$1218,MATCH(I528,$G$2:$G$1218,1)+1))</f>
        <v>6.5436481481395692E-2</v>
      </c>
      <c r="K528" s="120">
        <f t="shared" si="8"/>
        <v>0.4775426797482627</v>
      </c>
    </row>
    <row r="529" spans="1:11" x14ac:dyDescent="0.2">
      <c r="A529" s="123">
        <v>380.41399999999999</v>
      </c>
      <c r="B529" s="123">
        <v>0.12</v>
      </c>
      <c r="C529" s="125">
        <v>252.49999999999699</v>
      </c>
      <c r="D529" s="120">
        <f>FORECAST(C529,INDEX($B$2:$B$2069,MATCH(C529,$A$2:$A$2069,1)-1):INDEX($B$2:$B$2069,MATCH(C529,$A$2:$A$2069,1)+1),INDEX($A$2:$A$2069,MATCH(C529,$A$2:$A$2069,1)-1):INDEX($A$2:$A$2069,MATCH(C529,$A$2:$A$2069,1)+1))</f>
        <v>0.01</v>
      </c>
      <c r="E529" s="124">
        <v>305.19999999999402</v>
      </c>
      <c r="F529" s="120">
        <f>FORECAST(E529,INDEX($D$2:$D$6081,MATCH(E529,$C$2:$C$6081,1)-1):INDEX($D$2:$D$6081,MATCH(E529,$C$2:$C$6081,1)+1),INDEX($C$2:$C$6081,MATCH(E529,$C$2:$C$6081,1)-1):INDEX($C$2:$C$6081,MATCH(E529,$C$2:$C$6081,1)+1))</f>
        <v>7.1635718208542531E-3</v>
      </c>
      <c r="G529" s="125">
        <v>463</v>
      </c>
      <c r="H529" s="121">
        <f>FORECAST(G529,INDEX($F$2:$F$3041,MATCH(G529,$E$2:$E$3041,1)-1):INDEX($F$2:$F$3041,MATCH(G529,$E$2:$E$3041,1)+1),INDEX($E$2:$E$3041,MATCH(G529,$E$2:$E$3041,1)-1):INDEX($E$2:$E$3041,MATCH(G529,$E$2:$E$3041,1)+1))</f>
        <v>1.1114588585046645</v>
      </c>
      <c r="I529" s="120">
        <v>727</v>
      </c>
      <c r="J529" s="120">
        <f>FORECAST(I529,INDEX($H$2:$H$1218,MATCH(I529,$G$2:$G$1218,1)-1):INDEX($H$2:$H$1218,MATCH(I529,$G$2:$G$1218,1)+1),INDEX($G$2:$G$1218,MATCH(I529,$G$2:$G$1218,1)-1):INDEX($G$2:$G$1218,MATCH(I529,$G$2:$G$1218,1)+1))</f>
        <v>6.4968895651591474E-2</v>
      </c>
      <c r="K529" s="120">
        <f t="shared" si="8"/>
        <v>0.47413032955580159</v>
      </c>
    </row>
    <row r="530" spans="1:11" x14ac:dyDescent="0.2">
      <c r="A530" s="123">
        <v>380.74400000000003</v>
      </c>
      <c r="B530" s="123">
        <v>0.13</v>
      </c>
      <c r="C530" s="125">
        <v>252.59999999999701</v>
      </c>
      <c r="D530" s="120">
        <f>FORECAST(C530,INDEX($B$2:$B$2069,MATCH(C530,$A$2:$A$2069,1)-1):INDEX($B$2:$B$2069,MATCH(C530,$A$2:$A$2069,1)+1),INDEX($A$2:$A$2069,MATCH(C530,$A$2:$A$2069,1)-1):INDEX($A$2:$A$2069,MATCH(C530,$A$2:$A$2069,1)+1))</f>
        <v>6.1805555555967118E-3</v>
      </c>
      <c r="E530" s="135">
        <v>305.39999999999401</v>
      </c>
      <c r="F530" s="120">
        <f>FORECAST(E530,INDEX($D$2:$D$6081,MATCH(E530,$C$2:$C$6081,1)-1):INDEX($D$2:$D$6081,MATCH(E530,$C$2:$C$6081,1)+1),INDEX($C$2:$C$6081,MATCH(E530,$C$2:$C$6081,1)-1):INDEX($C$2:$C$6081,MATCH(E530,$C$2:$C$6081,1)+1))</f>
        <v>8.931539822532919E-3</v>
      </c>
      <c r="G530" s="125">
        <v>463.5</v>
      </c>
      <c r="H530" s="121">
        <f>FORECAST(G530,INDEX($F$2:$F$3041,MATCH(G530,$E$2:$E$3041,1)-1):INDEX($F$2:$F$3041,MATCH(G530,$E$2:$E$3041,1)+1),INDEX($E$2:$E$3041,MATCH(G530,$E$2:$E$3041,1)-1):INDEX($E$2:$E$3041,MATCH(G530,$E$2:$E$3041,1)+1))</f>
        <v>1.1100000000000001</v>
      </c>
      <c r="I530" s="120">
        <v>728</v>
      </c>
      <c r="J530" s="120">
        <f>FORECAST(I530,INDEX($H$2:$H$1218,MATCH(I530,$G$2:$G$1218,1)-1):INDEX($H$2:$H$1218,MATCH(I530,$G$2:$G$1218,1)+1),INDEX($G$2:$G$1218,MATCH(I530,$G$2:$G$1218,1)-1):INDEX($G$2:$G$1218,MATCH(I530,$G$2:$G$1218,1)+1))</f>
        <v>6.5934478809484887E-2</v>
      </c>
      <c r="K530" s="120">
        <f t="shared" si="8"/>
        <v>0.48117696712404107</v>
      </c>
    </row>
    <row r="531" spans="1:11" x14ac:dyDescent="0.2">
      <c r="A531" s="123">
        <v>381.07299999999998</v>
      </c>
      <c r="B531" s="123">
        <v>0.13</v>
      </c>
      <c r="C531" s="125">
        <v>252.699999999997</v>
      </c>
      <c r="D531" s="120">
        <f>FORECAST(C531,INDEX($B$2:$B$2069,MATCH(C531,$A$2:$A$2069,1)-1):INDEX($B$2:$B$2069,MATCH(C531,$A$2:$A$2069,1)+1),INDEX($A$2:$A$2069,MATCH(C531,$A$2:$A$2069,1)-1):INDEX($A$2:$A$2069,MATCH(C531,$A$2:$A$2069,1)+1))</f>
        <v>4.7916666667080499E-3</v>
      </c>
      <c r="E531" s="124">
        <v>305.599999999994</v>
      </c>
      <c r="F531" s="120">
        <f>FORECAST(E531,INDEX($D$2:$D$6081,MATCH(E531,$C$2:$C$6081,1)-1):INDEX($D$2:$D$6081,MATCH(E531,$C$2:$C$6081,1)+1),INDEX($C$2:$C$6081,MATCH(E531,$C$2:$C$6081,1)-1):INDEX($C$2:$C$6081,MATCH(E531,$C$2:$C$6081,1)+1))</f>
        <v>7.3288541572065213E-3</v>
      </c>
      <c r="G531" s="125">
        <v>464</v>
      </c>
      <c r="H531" s="121">
        <f>FORECAST(G531,INDEX($F$2:$F$3041,MATCH(G531,$E$2:$E$3041,1)-1):INDEX($F$2:$F$3041,MATCH(G531,$E$2:$E$3041,1)+1),INDEX($E$2:$E$3041,MATCH(G531,$E$2:$E$3041,1)-1):INDEX($E$2:$E$3041,MATCH(G531,$E$2:$E$3041,1)+1))</f>
        <v>1.1133863390777243</v>
      </c>
      <c r="I531" s="120">
        <v>729</v>
      </c>
      <c r="J531" s="120">
        <f>FORECAST(I531,INDEX($H$2:$H$1218,MATCH(I531,$G$2:$G$1218,1)-1):INDEX($H$2:$H$1218,MATCH(I531,$G$2:$G$1218,1)+1),INDEX($G$2:$G$1218,MATCH(I531,$G$2:$G$1218,1)-1):INDEX($G$2:$G$1218,MATCH(I531,$G$2:$G$1218,1)+1))</f>
        <v>6.6399309923440342E-2</v>
      </c>
      <c r="K531" s="120">
        <f t="shared" si="8"/>
        <v>0.48456921393749125</v>
      </c>
    </row>
    <row r="532" spans="1:11" x14ac:dyDescent="0.2">
      <c r="A532" s="123">
        <v>381.40300000000002</v>
      </c>
      <c r="B532" s="123">
        <v>0.13</v>
      </c>
      <c r="C532" s="125">
        <v>252.799999999997</v>
      </c>
      <c r="D532" s="120">
        <f>FORECAST(C532,INDEX($B$2:$B$2069,MATCH(C532,$A$2:$A$2069,1)-1):INDEX($B$2:$B$2069,MATCH(C532,$A$2:$A$2069,1)+1),INDEX($A$2:$A$2069,MATCH(C532,$A$2:$A$2069,1)-1):INDEX($A$2:$A$2069,MATCH(C532,$A$2:$A$2069,1)+1))</f>
        <v>3.4027777778193879E-3</v>
      </c>
      <c r="E532" s="135">
        <v>305.79999999999399</v>
      </c>
      <c r="F532" s="120">
        <f>FORECAST(E532,INDEX($D$2:$D$6081,MATCH(E532,$C$2:$C$6081,1)-1):INDEX($D$2:$D$6081,MATCH(E532,$C$2:$C$6081,1)+1),INDEX($C$2:$C$6081,MATCH(E532,$C$2:$C$6081,1)-1):INDEX($C$2:$C$6081,MATCH(E532,$C$2:$C$6081,1)+1))</f>
        <v>3.6484352788432872E-3</v>
      </c>
      <c r="G532" s="125">
        <v>464.5</v>
      </c>
      <c r="H532" s="121">
        <f>FORECAST(G532,INDEX($F$2:$F$3041,MATCH(G532,$E$2:$E$3041,1)-1):INDEX($F$2:$F$3041,MATCH(G532,$E$2:$E$3041,1)+1),INDEX($E$2:$E$3041,MATCH(G532,$E$2:$E$3041,1)-1):INDEX($E$2:$E$3041,MATCH(G532,$E$2:$E$3041,1)+1))</f>
        <v>1.1194937104466063</v>
      </c>
      <c r="I532" s="120">
        <v>730</v>
      </c>
      <c r="J532" s="120">
        <f>FORECAST(I532,INDEX($H$2:$H$1218,MATCH(I532,$G$2:$G$1218,1)-1):INDEX($H$2:$H$1218,MATCH(I532,$G$2:$G$1218,1)+1),INDEX($G$2:$G$1218,MATCH(I532,$G$2:$G$1218,1)-1):INDEX($G$2:$G$1218,MATCH(I532,$G$2:$G$1218,1)+1))</f>
        <v>5.7344001468701222E-2</v>
      </c>
      <c r="K532" s="120">
        <f t="shared" si="8"/>
        <v>0.41848533889520823</v>
      </c>
    </row>
    <row r="533" spans="1:11" x14ac:dyDescent="0.2">
      <c r="A533" s="123">
        <v>381.733</v>
      </c>
      <c r="B533" s="123">
        <v>0.13999999999999999</v>
      </c>
      <c r="C533" s="125">
        <v>252.89999999999699</v>
      </c>
      <c r="D533" s="120">
        <f>FORECAST(C533,INDEX($B$2:$B$2069,MATCH(C533,$A$2:$A$2069,1)-1):INDEX($B$2:$B$2069,MATCH(C533,$A$2:$A$2069,1)+1),INDEX($A$2:$A$2069,MATCH(C533,$A$2:$A$2069,1)-1):INDEX($A$2:$A$2069,MATCH(C533,$A$2:$A$2069,1)+1))</f>
        <v>2.013888888930282E-3</v>
      </c>
      <c r="E533" s="124">
        <v>305.99999999999397</v>
      </c>
      <c r="F533" s="120">
        <f>FORECAST(E533,INDEX($D$2:$D$6081,MATCH(E533,$C$2:$C$6081,1)-1):INDEX($D$2:$D$6081,MATCH(E533,$C$2:$C$6081,1)+1),INDEX($C$2:$C$6081,MATCH(E533,$C$2:$C$6081,1)-1):INDEX($C$2:$C$6081,MATCH(E533,$C$2:$C$6081,1)+1))</f>
        <v>1.8804672771655095E-3</v>
      </c>
      <c r="G533" s="125">
        <v>465</v>
      </c>
      <c r="H533" s="121">
        <f>FORECAST(G533,INDEX($F$2:$F$3041,MATCH(G533,$E$2:$E$3041,1)-1):INDEX($F$2:$F$3041,MATCH(G533,$E$2:$E$3041,1)+1),INDEX($E$2:$E$3041,MATCH(G533,$E$2:$E$3041,1)-1):INDEX($E$2:$E$3041,MATCH(G533,$E$2:$E$3041,1)+1))</f>
        <v>1.1209593787336263</v>
      </c>
      <c r="I533" s="120">
        <v>731</v>
      </c>
      <c r="J533" s="120">
        <f>FORECAST(I533,INDEX($H$2:$H$1218,MATCH(I533,$G$2:$G$1218,1)-1):INDEX($H$2:$H$1218,MATCH(I533,$G$2:$G$1218,1)+1),INDEX($G$2:$G$1218,MATCH(I533,$G$2:$G$1218,1)-1):INDEX($G$2:$G$1218,MATCH(I533,$G$2:$G$1218,1)+1))</f>
        <v>5.86296506810422E-2</v>
      </c>
      <c r="K533" s="120">
        <f t="shared" si="8"/>
        <v>0.42786775610619637</v>
      </c>
    </row>
    <row r="534" spans="1:11" x14ac:dyDescent="0.2">
      <c r="A534" s="123">
        <v>382.06200000000001</v>
      </c>
      <c r="B534" s="123">
        <v>0.13</v>
      </c>
      <c r="C534" s="125">
        <v>252.99999999999699</v>
      </c>
      <c r="D534" s="120">
        <f>FORECAST(C534,INDEX($B$2:$B$2069,MATCH(C534,$A$2:$A$2069,1)-1):INDEX($B$2:$B$2069,MATCH(C534,$A$2:$A$2069,1)+1),INDEX($A$2:$A$2069,MATCH(C534,$A$2:$A$2069,1)-1):INDEX($A$2:$A$2069,MATCH(C534,$A$2:$A$2069,1)+1))</f>
        <v>2.2850967577623393E-3</v>
      </c>
      <c r="E534" s="135">
        <v>306.19999999999402</v>
      </c>
      <c r="F534" s="120">
        <f>FORECAST(E534,INDEX($D$2:$D$6081,MATCH(E534,$C$2:$C$6081,1)-1):INDEX($D$2:$D$6081,MATCH(E534,$C$2:$C$6081,1)+1),INDEX($C$2:$C$6081,MATCH(E534,$C$2:$C$6081,1)-1):INDEX($C$2:$C$6081,MATCH(E534,$C$2:$C$6081,1)+1))</f>
        <v>1.3676333971934795E-3</v>
      </c>
      <c r="G534" s="125">
        <v>465.5</v>
      </c>
      <c r="H534" s="121">
        <f>FORECAST(G534,INDEX($F$2:$F$3041,MATCH(G534,$E$2:$E$3041,1)-1):INDEX($F$2:$F$3041,MATCH(G534,$E$2:$E$3041,1)+1),INDEX($E$2:$E$3041,MATCH(G534,$E$2:$E$3041,1)-1):INDEX($E$2:$E$3041,MATCH(G534,$E$2:$E$3041,1)+1))</f>
        <v>1.1271393369175309</v>
      </c>
      <c r="I534" s="120">
        <v>732</v>
      </c>
      <c r="J534" s="120">
        <f>FORECAST(I534,INDEX($H$2:$H$1218,MATCH(I534,$G$2:$G$1218,1)-1):INDEX($H$2:$H$1218,MATCH(I534,$G$2:$G$1218,1)+1),INDEX($G$2:$G$1218,MATCH(I534,$G$2:$G$1218,1)-1):INDEX($G$2:$G$1218,MATCH(I534,$G$2:$G$1218,1)+1))</f>
        <v>6.0868740298217094E-2</v>
      </c>
      <c r="K534" s="120">
        <f t="shared" si="8"/>
        <v>0.44420819544180179</v>
      </c>
    </row>
    <row r="535" spans="1:11" x14ac:dyDescent="0.2">
      <c r="A535" s="123">
        <v>382.392</v>
      </c>
      <c r="B535" s="123">
        <v>0.14000000000000001</v>
      </c>
      <c r="C535" s="125">
        <v>253.09999999999701</v>
      </c>
      <c r="D535" s="120">
        <f>FORECAST(C535,INDEX($B$2:$B$2069,MATCH(C535,$A$2:$A$2069,1)-1):INDEX($B$2:$B$2069,MATCH(C535,$A$2:$A$2069,1)+1),INDEX($A$2:$A$2069,MATCH(C535,$A$2:$A$2069,1)-1):INDEX($A$2:$A$2069,MATCH(C535,$A$2:$A$2069,1)+1))</f>
        <v>8.9363227685934632E-4</v>
      </c>
      <c r="E535" s="124">
        <v>306.39999999999401</v>
      </c>
      <c r="F535" s="120">
        <f>FORECAST(E535,INDEX($D$2:$D$6081,MATCH(E535,$C$2:$C$6081,1)-1):INDEX($D$2:$D$6081,MATCH(E535,$C$2:$C$6081,1)+1),INDEX($C$2:$C$6081,MATCH(E535,$C$2:$C$6081,1)-1):INDEX($C$2:$C$6081,MATCH(E535,$C$2:$C$6081,1)+1))</f>
        <v>4.99039385197797E-3</v>
      </c>
      <c r="G535" s="125">
        <v>466</v>
      </c>
      <c r="H535" s="121">
        <f>FORECAST(G535,INDEX($F$2:$F$3041,MATCH(G535,$E$2:$E$3041,1)-1):INDEX($F$2:$F$3041,MATCH(G535,$E$2:$E$3041,1)+1),INDEX($E$2:$E$3041,MATCH(G535,$E$2:$E$3041,1)-1):INDEX($E$2:$E$3041,MATCH(G535,$E$2:$E$3041,1)+1))</f>
        <v>1.1301589008362485</v>
      </c>
      <c r="I535" s="120">
        <v>733</v>
      </c>
      <c r="J535" s="120">
        <f>FORECAST(I535,INDEX($H$2:$H$1218,MATCH(I535,$G$2:$G$1218,1)-1):INDEX($H$2:$H$1218,MATCH(I535,$G$2:$G$1218,1)+1),INDEX($G$2:$G$1218,MATCH(I535,$G$2:$G$1218,1)-1):INDEX($G$2:$G$1218,MATCH(I535,$G$2:$G$1218,1)+1))</f>
        <v>5.994736006420287E-2</v>
      </c>
      <c r="K535" s="120">
        <f t="shared" si="8"/>
        <v>0.43748414219111881</v>
      </c>
    </row>
    <row r="536" spans="1:11" x14ac:dyDescent="0.2">
      <c r="A536" s="123">
        <v>382.721</v>
      </c>
      <c r="B536" s="123">
        <v>0.13</v>
      </c>
      <c r="C536" s="125">
        <v>253.199999999997</v>
      </c>
      <c r="D536" s="120">
        <f>FORECAST(C536,INDEX($B$2:$B$2069,MATCH(C536,$A$2:$A$2069,1)-1):INDEX($B$2:$B$2069,MATCH(C536,$A$2:$A$2069,1)+1),INDEX($A$2:$A$2069,MATCH(C536,$A$2:$A$2069,1)-1):INDEX($A$2:$A$2069,MATCH(C536,$A$2:$A$2069,1)+1))</f>
        <v>-4.9783220404320261E-4</v>
      </c>
      <c r="E536" s="135">
        <v>306.599999999994</v>
      </c>
      <c r="F536" s="120">
        <f>FORECAST(E536,INDEX($D$2:$D$6081,MATCH(E536,$C$2:$C$6081,1)-1):INDEX($D$2:$D$6081,MATCH(E536,$C$2:$C$6081,1)+1),INDEX($C$2:$C$6081,MATCH(E536,$C$2:$C$6081,1)-1):INDEX($C$2:$C$6081,MATCH(E536,$C$2:$C$6081,1)+1))</f>
        <v>7.3166826768258364E-3</v>
      </c>
      <c r="G536" s="125">
        <v>466.5</v>
      </c>
      <c r="H536" s="121">
        <f>FORECAST(G536,INDEX($F$2:$F$3041,MATCH(G536,$E$2:$E$3041,1)-1):INDEX($F$2:$F$3041,MATCH(G536,$E$2:$E$3041,1)+1),INDEX($E$2:$E$3041,MATCH(G536,$E$2:$E$3041,1)-1):INDEX($E$2:$E$3041,MATCH(G536,$E$2:$E$3041,1)+1))</f>
        <v>1.1340509259259868</v>
      </c>
      <c r="I536" s="120">
        <v>734</v>
      </c>
      <c r="J536" s="120">
        <f>FORECAST(I536,INDEX($H$2:$H$1218,MATCH(I536,$G$2:$G$1218,1)-1):INDEX($H$2:$H$1218,MATCH(I536,$G$2:$G$1218,1)+1),INDEX($G$2:$G$1218,MATCH(I536,$G$2:$G$1218,1)-1):INDEX($G$2:$G$1218,MATCH(I536,$G$2:$G$1218,1)+1))</f>
        <v>5.4834669365179778E-2</v>
      </c>
      <c r="K536" s="120">
        <f t="shared" si="8"/>
        <v>0.40017272259974518</v>
      </c>
    </row>
    <row r="537" spans="1:11" x14ac:dyDescent="0.2">
      <c r="A537" s="123">
        <v>383.05099999999999</v>
      </c>
      <c r="B537" s="123">
        <v>0.14000000000000001</v>
      </c>
      <c r="C537" s="125">
        <v>253.299999999997</v>
      </c>
      <c r="D537" s="120">
        <f>FORECAST(C537,INDEX($B$2:$B$2069,MATCH(C537,$A$2:$A$2069,1)-1):INDEX($B$2:$B$2069,MATCH(C537,$A$2:$A$2069,1)+1),INDEX($A$2:$A$2069,MATCH(C537,$A$2:$A$2069,1)-1):INDEX($A$2:$A$2069,MATCH(C537,$A$2:$A$2069,1)+1))</f>
        <v>3.5513294352993441E-3</v>
      </c>
      <c r="E537" s="124">
        <v>306.79999999999399</v>
      </c>
      <c r="F537" s="120">
        <f>FORECAST(E537,INDEX($D$2:$D$6081,MATCH(E537,$C$2:$C$6081,1)-1):INDEX($D$2:$D$6081,MATCH(E537,$C$2:$C$6081,1)+1),INDEX($C$2:$C$6081,MATCH(E537,$C$2:$C$6081,1)-1):INDEX($C$2:$C$6081,MATCH(E537,$C$2:$C$6081,1)+1))</f>
        <v>9.0874159461193926E-3</v>
      </c>
      <c r="G537" s="125">
        <v>467</v>
      </c>
      <c r="H537" s="121">
        <f>FORECAST(G537,INDEX($F$2:$F$3041,MATCH(G537,$E$2:$E$3041,1)-1):INDEX($F$2:$F$3041,MATCH(G537,$E$2:$E$3041,1)+1),INDEX($E$2:$E$3041,MATCH(G537,$E$2:$E$3041,1)-1):INDEX($E$2:$E$3041,MATCH(G537,$E$2:$E$3041,1)+1))</f>
        <v>1.135302704983536</v>
      </c>
      <c r="I537" s="120">
        <v>735</v>
      </c>
      <c r="J537" s="120">
        <f>FORECAST(I537,INDEX($H$2:$H$1218,MATCH(I537,$G$2:$G$1218,1)-1):INDEX($H$2:$H$1218,MATCH(I537,$G$2:$G$1218,1)+1),INDEX($G$2:$G$1218,MATCH(I537,$G$2:$G$1218,1)-1):INDEX($G$2:$G$1218,MATCH(I537,$G$2:$G$1218,1)+1))</f>
        <v>5.5023480019439575E-2</v>
      </c>
      <c r="K537" s="120">
        <f t="shared" si="8"/>
        <v>0.40155062593071628</v>
      </c>
    </row>
    <row r="538" spans="1:11" x14ac:dyDescent="0.2">
      <c r="A538" s="123">
        <v>383.38</v>
      </c>
      <c r="B538" s="123">
        <v>0.14000000000000001</v>
      </c>
      <c r="C538" s="125">
        <v>253.39999999999699</v>
      </c>
      <c r="D538" s="120">
        <f>FORECAST(C538,INDEX($B$2:$B$2069,MATCH(C538,$A$2:$A$2069,1)-1):INDEX($B$2:$B$2069,MATCH(C538,$A$2:$A$2069,1)+1),INDEX($A$2:$A$2069,MATCH(C538,$A$2:$A$2069,1)-1):INDEX($A$2:$A$2069,MATCH(C538,$A$2:$A$2069,1)+1))</f>
        <v>4.9427939162014489E-3</v>
      </c>
      <c r="E538" s="135">
        <v>306.99999999999397</v>
      </c>
      <c r="F538" s="120">
        <f>FORECAST(E538,INDEX($D$2:$D$6081,MATCH(E538,$C$2:$C$6081,1)-1):INDEX($D$2:$D$6081,MATCH(E538,$C$2:$C$6081,1)+1),INDEX($C$2:$C$6081,MATCH(E538,$C$2:$C$6081,1)-1):INDEX($C$2:$C$6081,MATCH(E538,$C$2:$C$6081,1)+1))</f>
        <v>1.0176112712107388E-2</v>
      </c>
      <c r="G538" s="125">
        <v>467.5</v>
      </c>
      <c r="H538" s="121">
        <f>FORECAST(G538,INDEX($F$2:$F$3041,MATCH(G538,$E$2:$E$3041,1)-1):INDEX($F$2:$F$3041,MATCH(G538,$E$2:$E$3041,1)+1),INDEX($E$2:$E$3041,MATCH(G538,$E$2:$E$3041,1)-1):INDEX($E$2:$E$3041,MATCH(G538,$E$2:$E$3041,1)+1))</f>
        <v>1.1388495714301352</v>
      </c>
      <c r="I538" s="120">
        <v>736</v>
      </c>
      <c r="J538" s="120">
        <f>FORECAST(I538,INDEX($H$2:$H$1218,MATCH(I538,$G$2:$G$1218,1)-1):INDEX($H$2:$H$1218,MATCH(I538,$G$2:$G$1218,1)+1),INDEX($G$2:$G$1218,MATCH(I538,$G$2:$G$1218,1)-1):INDEX($G$2:$G$1218,MATCH(I538,$G$2:$G$1218,1)+1))</f>
        <v>5.9833990963630512E-2</v>
      </c>
      <c r="K538" s="120">
        <f t="shared" si="8"/>
        <v>0.43665679660556245</v>
      </c>
    </row>
    <row r="539" spans="1:11" x14ac:dyDescent="0.2">
      <c r="A539" s="123">
        <v>383.709</v>
      </c>
      <c r="B539" s="123">
        <v>0.14000000000000001</v>
      </c>
      <c r="C539" s="125">
        <v>253.49999999999699</v>
      </c>
      <c r="D539" s="120">
        <f>FORECAST(C539,INDEX($B$2:$B$2069,MATCH(C539,$A$2:$A$2069,1)-1):INDEX($B$2:$B$2069,MATCH(C539,$A$2:$A$2069,1)+1),INDEX($A$2:$A$2069,MATCH(C539,$A$2:$A$2069,1)-1):INDEX($A$2:$A$2069,MATCH(C539,$A$2:$A$2069,1)+1))</f>
        <v>6.3342583971039979E-3</v>
      </c>
      <c r="E539" s="124">
        <v>307.19999999999402</v>
      </c>
      <c r="F539" s="120">
        <f>FORECAST(E539,INDEX($D$2:$D$6081,MATCH(E539,$C$2:$C$6081,1)-1):INDEX($D$2:$D$6081,MATCH(E539,$C$2:$C$6081,1)+1),INDEX($C$2:$C$6081,MATCH(E539,$C$2:$C$6081,1)-1):INDEX($C$2:$C$6081,MATCH(E539,$C$2:$C$6081,1)+1))</f>
        <v>0.01</v>
      </c>
      <c r="G539" s="125">
        <v>468</v>
      </c>
      <c r="H539" s="121">
        <f>FORECAST(G539,INDEX($F$2:$F$3041,MATCH(G539,$E$2:$E$3041,1)-1):INDEX($F$2:$F$3041,MATCH(G539,$E$2:$E$3041,1)+1),INDEX($E$2:$E$3041,MATCH(G539,$E$2:$E$3041,1)-1):INDEX($E$2:$E$3041,MATCH(G539,$E$2:$E$3041,1)+1))</f>
        <v>1.1399999999999999</v>
      </c>
      <c r="I539" s="120">
        <v>737</v>
      </c>
      <c r="J539" s="120">
        <f>FORECAST(I539,INDEX($H$2:$H$1218,MATCH(I539,$G$2:$G$1218,1)-1):INDEX($H$2:$H$1218,MATCH(I539,$G$2:$G$1218,1)+1),INDEX($G$2:$G$1218,MATCH(I539,$G$2:$G$1218,1)-1):INDEX($G$2:$G$1218,MATCH(I539,$G$2:$G$1218,1)+1))</f>
        <v>5.6826254086081551E-2</v>
      </c>
      <c r="K539" s="120">
        <f t="shared" si="8"/>
        <v>0.4147069194733275</v>
      </c>
    </row>
    <row r="540" spans="1:11" x14ac:dyDescent="0.2">
      <c r="A540" s="123">
        <v>384.03800000000001</v>
      </c>
      <c r="B540" s="123">
        <v>0.15</v>
      </c>
      <c r="C540" s="125">
        <v>253.59999999999701</v>
      </c>
      <c r="D540" s="120">
        <f>FORECAST(C540,INDEX($B$2:$B$2069,MATCH(C540,$A$2:$A$2069,1)-1):INDEX($B$2:$B$2069,MATCH(C540,$A$2:$A$2069,1)+1),INDEX($A$2:$A$2069,MATCH(C540,$A$2:$A$2069,1)-1):INDEX($A$2:$A$2069,MATCH(C540,$A$2:$A$2069,1)+1))</f>
        <v>7.7257228780069909E-3</v>
      </c>
      <c r="E540" s="135">
        <v>307.39999999999401</v>
      </c>
      <c r="F540" s="120">
        <f>FORECAST(E540,INDEX($D$2:$D$6081,MATCH(E540,$C$2:$C$6081,1)-1):INDEX($D$2:$D$6081,MATCH(E540,$C$2:$C$6081,1)+1),INDEX($C$2:$C$6081,MATCH(E540,$C$2:$C$6081,1)-1):INDEX($C$2:$C$6081,MATCH(E540,$C$2:$C$6081,1)+1))</f>
        <v>0.01</v>
      </c>
      <c r="G540" s="125">
        <v>468.5</v>
      </c>
      <c r="H540" s="121">
        <f>FORECAST(G540,INDEX($F$2:$F$3041,MATCH(G540,$E$2:$E$3041,1)-1):INDEX($F$2:$F$3041,MATCH(G540,$E$2:$E$3041,1)+1),INDEX($E$2:$E$3041,MATCH(G540,$E$2:$E$3041,1)-1):INDEX($E$2:$E$3041,MATCH(G540,$E$2:$E$3041,1)+1))</f>
        <v>1.1416374632250568</v>
      </c>
      <c r="I540" s="120">
        <v>738</v>
      </c>
      <c r="J540" s="120">
        <f>FORECAST(I540,INDEX($H$2:$H$1218,MATCH(I540,$G$2:$G$1218,1)-1):INDEX($H$2:$H$1218,MATCH(I540,$G$2:$G$1218,1)+1),INDEX($G$2:$G$1218,MATCH(I540,$G$2:$G$1218,1)-1):INDEX($G$2:$G$1218,MATCH(I540,$G$2:$G$1218,1)+1))</f>
        <v>7.5425217575602943E-2</v>
      </c>
      <c r="K540" s="120">
        <f t="shared" si="8"/>
        <v>0.55043852765662105</v>
      </c>
    </row>
    <row r="541" spans="1:11" x14ac:dyDescent="0.2">
      <c r="A541" s="123">
        <v>384.36700000000002</v>
      </c>
      <c r="B541" s="123">
        <v>0.15000000000000002</v>
      </c>
      <c r="C541" s="125">
        <v>253.699999999997</v>
      </c>
      <c r="D541" s="120">
        <f>FORECAST(C541,INDEX($B$2:$B$2069,MATCH(C541,$A$2:$A$2069,1)-1):INDEX($B$2:$B$2069,MATCH(C541,$A$2:$A$2069,1)+1),INDEX($A$2:$A$2069,MATCH(C541,$A$2:$A$2069,1)-1):INDEX($A$2:$A$2069,MATCH(C541,$A$2:$A$2069,1)+1))</f>
        <v>3.3340598007329872E-3</v>
      </c>
      <c r="E541" s="124">
        <v>307.599999999994</v>
      </c>
      <c r="F541" s="120">
        <f>FORECAST(E541,INDEX($D$2:$D$6081,MATCH(E541,$C$2:$C$6081,1)-1):INDEX($D$2:$D$6081,MATCH(E541,$C$2:$C$6081,1)+1),INDEX($C$2:$C$6081,MATCH(E541,$C$2:$C$6081,1)-1):INDEX($C$2:$C$6081,MATCH(E541,$C$2:$C$6081,1)+1))</f>
        <v>0.01</v>
      </c>
      <c r="G541" s="125">
        <v>469</v>
      </c>
      <c r="H541" s="121">
        <f>FORECAST(G541,INDEX($F$2:$F$3041,MATCH(G541,$E$2:$E$3041,1)-1):INDEX($F$2:$F$3041,MATCH(G541,$E$2:$E$3041,1)+1),INDEX($E$2:$E$3041,MATCH(G541,$E$2:$E$3041,1)-1):INDEX($E$2:$E$3041,MATCH(G541,$E$2:$E$3041,1)+1))</f>
        <v>1.1486036630495216</v>
      </c>
      <c r="I541" s="120">
        <v>739</v>
      </c>
      <c r="J541" s="120">
        <f>FORECAST(I541,INDEX($H$2:$H$1218,MATCH(I541,$G$2:$G$1218,1)-1):INDEX($H$2:$H$1218,MATCH(I541,$G$2:$G$1218,1)+1),INDEX($G$2:$G$1218,MATCH(I541,$G$2:$G$1218,1)-1):INDEX($G$2:$G$1218,MATCH(I541,$G$2:$G$1218,1)+1))</f>
        <v>7.6140409943619147E-2</v>
      </c>
      <c r="K541" s="120">
        <f t="shared" si="8"/>
        <v>0.5556578620741518</v>
      </c>
    </row>
    <row r="542" spans="1:11" x14ac:dyDescent="0.2">
      <c r="A542" s="123">
        <v>384.69600000000003</v>
      </c>
      <c r="B542" s="123">
        <v>0.15000000000000002</v>
      </c>
      <c r="C542" s="125">
        <v>253.799999999997</v>
      </c>
      <c r="D542" s="120">
        <f>FORECAST(C542,INDEX($B$2:$B$2069,MATCH(C542,$A$2:$A$2069,1)-1):INDEX($B$2:$B$2069,MATCH(C542,$A$2:$A$2069,1)+1),INDEX($A$2:$A$2069,MATCH(C542,$A$2:$A$2069,1)-1):INDEX($A$2:$A$2069,MATCH(C542,$A$2:$A$2069,1)+1))</f>
        <v>3.3353493878330322E-3</v>
      </c>
      <c r="E542" s="135">
        <v>307.79999999999399</v>
      </c>
      <c r="F542" s="120">
        <f>FORECAST(E542,INDEX($D$2:$D$6081,MATCH(E542,$C$2:$C$6081,1)-1):INDEX($D$2:$D$6081,MATCH(E542,$C$2:$C$6081,1)+1),INDEX($C$2:$C$6081,MATCH(E542,$C$2:$C$6081,1)-1):INDEX($C$2:$C$6081,MATCH(E542,$C$2:$C$6081,1)+1))</f>
        <v>0.01</v>
      </c>
      <c r="G542" s="125">
        <v>469.5</v>
      </c>
      <c r="H542" s="121">
        <f>FORECAST(G542,INDEX($F$2:$F$3041,MATCH(G542,$E$2:$E$3041,1)-1):INDEX($F$2:$F$3041,MATCH(G542,$E$2:$E$3041,1)+1),INDEX($E$2:$E$3041,MATCH(G542,$E$2:$E$3041,1)-1):INDEX($E$2:$E$3041,MATCH(G542,$E$2:$E$3041,1)+1))</f>
        <v>1.1500350593311466</v>
      </c>
      <c r="I542" s="120">
        <v>740</v>
      </c>
      <c r="J542" s="120">
        <f>FORECAST(I542,INDEX($H$2:$H$1218,MATCH(I542,$G$2:$G$1218,1)-1):INDEX($H$2:$H$1218,MATCH(I542,$G$2:$G$1218,1)+1),INDEX($G$2:$G$1218,MATCH(I542,$G$2:$G$1218,1)-1):INDEX($G$2:$G$1218,MATCH(I542,$G$2:$G$1218,1)+1))</f>
        <v>5.3362907626112843E-2</v>
      </c>
      <c r="K542" s="120">
        <f t="shared" si="8"/>
        <v>0.38943209246631094</v>
      </c>
    </row>
    <row r="543" spans="1:11" x14ac:dyDescent="0.2">
      <c r="A543" s="123">
        <v>385.02499999999998</v>
      </c>
      <c r="B543" s="123">
        <v>0.16</v>
      </c>
      <c r="C543" s="125">
        <v>253.89999999999699</v>
      </c>
      <c r="D543" s="120">
        <f>FORECAST(C543,INDEX($B$2:$B$2069,MATCH(C543,$A$2:$A$2069,1)-1):INDEX($B$2:$B$2069,MATCH(C543,$A$2:$A$2069,1)+1),INDEX($A$2:$A$2069,MATCH(C543,$A$2:$A$2069,1)-1):INDEX($A$2:$A$2069,MATCH(C543,$A$2:$A$2069,1)+1))</f>
        <v>3.3366389749330773E-3</v>
      </c>
      <c r="E543" s="124">
        <v>307.99999999999397</v>
      </c>
      <c r="F543" s="120">
        <f>FORECAST(E543,INDEX($D$2:$D$6081,MATCH(E543,$C$2:$C$6081,1)-1):INDEX($D$2:$D$6081,MATCH(E543,$C$2:$C$6081,1)+1),INDEX($C$2:$C$6081,MATCH(E543,$C$2:$C$6081,1)-1):INDEX($C$2:$C$6081,MATCH(E543,$C$2:$C$6081,1)+1))</f>
        <v>0.01</v>
      </c>
      <c r="G543" s="125">
        <v>470</v>
      </c>
      <c r="H543" s="121">
        <f>FORECAST(G543,INDEX($F$2:$F$3041,MATCH(G543,$E$2:$E$3041,1)-1):INDEX($F$2:$F$3041,MATCH(G543,$E$2:$E$3041,1)+1),INDEX($E$2:$E$3041,MATCH(G543,$E$2:$E$3041,1)-1):INDEX($E$2:$E$3041,MATCH(G543,$E$2:$E$3041,1)+1))</f>
        <v>1.1499999999999999</v>
      </c>
      <c r="I543" s="120">
        <v>741</v>
      </c>
      <c r="J543" s="120">
        <f>FORECAST(I543,INDEX($H$2:$H$1218,MATCH(I543,$G$2:$G$1218,1)-1):INDEX($H$2:$H$1218,MATCH(I543,$G$2:$G$1218,1)+1),INDEX($G$2:$G$1218,MATCH(I543,$G$2:$G$1218,1)-1):INDEX($G$2:$G$1218,MATCH(I543,$G$2:$G$1218,1)+1))</f>
        <v>5.4570435106048976E-2</v>
      </c>
      <c r="K543" s="120">
        <f t="shared" si="8"/>
        <v>0.39824439251032101</v>
      </c>
    </row>
    <row r="544" spans="1:11" x14ac:dyDescent="0.2">
      <c r="A544" s="123">
        <v>385.35399999999998</v>
      </c>
      <c r="B544" s="123">
        <v>0.16</v>
      </c>
      <c r="C544" s="125">
        <v>253.99999999999699</v>
      </c>
      <c r="D544" s="120">
        <f>FORECAST(C544,INDEX($B$2:$B$2069,MATCH(C544,$A$2:$A$2069,1)-1):INDEX($B$2:$B$2069,MATCH(C544,$A$2:$A$2069,1)+1),INDEX($A$2:$A$2069,MATCH(C544,$A$2:$A$2069,1)-1):INDEX($A$2:$A$2069,MATCH(C544,$A$2:$A$2069,1)+1))</f>
        <v>3.3379285620331223E-3</v>
      </c>
      <c r="E544" s="135">
        <v>308.19999999999402</v>
      </c>
      <c r="F544" s="120">
        <f>FORECAST(E544,INDEX($D$2:$D$6081,MATCH(E544,$C$2:$C$6081,1)-1):INDEX($D$2:$D$6081,MATCH(E544,$C$2:$C$6081,1)+1),INDEX($C$2:$C$6081,MATCH(E544,$C$2:$C$6081,1)-1):INDEX($C$2:$C$6081,MATCH(E544,$C$2:$C$6081,1)+1))</f>
        <v>0.01</v>
      </c>
      <c r="G544" s="125">
        <v>470.5</v>
      </c>
      <c r="H544" s="121">
        <f>FORECAST(G544,INDEX($F$2:$F$3041,MATCH(G544,$E$2:$E$3041,1)-1):INDEX($F$2:$F$3041,MATCH(G544,$E$2:$E$3041,1)+1),INDEX($E$2:$E$3041,MATCH(G544,$E$2:$E$3041,1)-1):INDEX($E$2:$E$3041,MATCH(G544,$E$2:$E$3041,1)+1))</f>
        <v>1.1499999999999999</v>
      </c>
      <c r="I544" s="120">
        <v>742</v>
      </c>
      <c r="J544" s="120">
        <f>FORECAST(I544,INDEX($H$2:$H$1218,MATCH(I544,$G$2:$G$1218,1)-1):INDEX($H$2:$H$1218,MATCH(I544,$G$2:$G$1218,1)+1),INDEX($G$2:$G$1218,MATCH(I544,$G$2:$G$1218,1)-1):INDEX($G$2:$G$1218,MATCH(I544,$G$2:$G$1218,1)+1))</f>
        <v>5.4333210645693075E-2</v>
      </c>
      <c r="K544" s="120">
        <f t="shared" si="8"/>
        <v>0.39651317466462432</v>
      </c>
    </row>
    <row r="545" spans="1:11" x14ac:dyDescent="0.2">
      <c r="A545" s="123">
        <v>385.68200000000002</v>
      </c>
      <c r="B545" s="123">
        <v>0.16</v>
      </c>
      <c r="C545" s="125">
        <v>254.09999999999701</v>
      </c>
      <c r="D545" s="120">
        <f>FORECAST(C545,INDEX($B$2:$B$2069,MATCH(C545,$A$2:$A$2069,1)-1):INDEX($B$2:$B$2069,MATCH(C545,$A$2:$A$2069,1)+1),INDEX($A$2:$A$2069,MATCH(C545,$A$2:$A$2069,1)-1):INDEX($A$2:$A$2069,MATCH(C545,$A$2:$A$2069,1)+1))</f>
        <v>1.1350974930320223E-2</v>
      </c>
      <c r="E545" s="124">
        <v>308.39999999999401</v>
      </c>
      <c r="F545" s="120">
        <f>FORECAST(E545,INDEX($D$2:$D$6081,MATCH(E545,$C$2:$C$6081,1)-1):INDEX($D$2:$D$6081,MATCH(E545,$C$2:$C$6081,1)+1),INDEX($C$2:$C$6081,MATCH(E545,$C$2:$C$6081,1)-1):INDEX($C$2:$C$6081,MATCH(E545,$C$2:$C$6081,1)+1))</f>
        <v>6.9764964680967267E-3</v>
      </c>
      <c r="G545" s="125">
        <v>471</v>
      </c>
      <c r="H545" s="121">
        <f>FORECAST(G545,INDEX($F$2:$F$3041,MATCH(G545,$E$2:$E$3041,1)-1):INDEX($F$2:$F$3041,MATCH(G545,$E$2:$E$3041,1)+1),INDEX($E$2:$E$3041,MATCH(G545,$E$2:$E$3041,1)-1):INDEX($E$2:$E$3041,MATCH(G545,$E$2:$E$3041,1)+1))</f>
        <v>1.1499999999999999</v>
      </c>
      <c r="I545" s="120">
        <v>743</v>
      </c>
      <c r="J545" s="120">
        <f>FORECAST(I545,INDEX($H$2:$H$1218,MATCH(I545,$G$2:$G$1218,1)-1):INDEX($H$2:$H$1218,MATCH(I545,$G$2:$G$1218,1)+1),INDEX($G$2:$G$1218,MATCH(I545,$G$2:$G$1218,1)-1):INDEX($G$2:$G$1218,MATCH(I545,$G$2:$G$1218,1)+1))</f>
        <v>5.3326693308925588E-2</v>
      </c>
      <c r="K545" s="120">
        <f t="shared" si="8"/>
        <v>0.38916780744237101</v>
      </c>
    </row>
    <row r="546" spans="1:11" x14ac:dyDescent="0.2">
      <c r="A546" s="123">
        <v>386.01100000000002</v>
      </c>
      <c r="B546" s="123">
        <v>0.15</v>
      </c>
      <c r="C546" s="125">
        <v>254.199999999997</v>
      </c>
      <c r="D546" s="120">
        <f>FORECAST(C546,INDEX($B$2:$B$2069,MATCH(C546,$A$2:$A$2069,1)-1):INDEX($B$2:$B$2069,MATCH(C546,$A$2:$A$2069,1)+1),INDEX($A$2:$A$2069,MATCH(C546,$A$2:$A$2069,1)-1):INDEX($A$2:$A$2069,MATCH(C546,$A$2:$A$2069,1)+1))</f>
        <v>1.2743732590487333E-2</v>
      </c>
      <c r="E546" s="135">
        <v>308.599999999994</v>
      </c>
      <c r="F546" s="120">
        <f>FORECAST(E546,INDEX($D$2:$D$6081,MATCH(E546,$C$2:$C$6081,1)-1):INDEX($D$2:$D$6081,MATCH(E546,$C$2:$C$6081,1)+1),INDEX($C$2:$C$6081,MATCH(E546,$C$2:$C$6081,1)-1):INDEX($C$2:$C$6081,MATCH(E546,$C$2:$C$6081,1)+1))</f>
        <v>3.3012851658478226E-3</v>
      </c>
      <c r="G546" s="125">
        <v>471.5</v>
      </c>
      <c r="H546" s="121">
        <f>FORECAST(G546,INDEX($F$2:$F$3041,MATCH(G546,$E$2:$E$3041,1)-1):INDEX($F$2:$F$3041,MATCH(G546,$E$2:$E$3041,1)+1),INDEX($E$2:$E$3041,MATCH(G546,$E$2:$E$3041,1)-1):INDEX($E$2:$E$3041,MATCH(G546,$E$2:$E$3041,1)+1))</f>
        <v>1.1506943943404004</v>
      </c>
      <c r="I546" s="120">
        <v>744</v>
      </c>
      <c r="J546" s="120">
        <f>FORECAST(I546,INDEX($H$2:$H$1218,MATCH(I546,$G$2:$G$1218,1)-1):INDEX($H$2:$H$1218,MATCH(I546,$G$2:$G$1218,1)+1),INDEX($G$2:$G$1218,MATCH(I546,$G$2:$G$1218,1)-1):INDEX($G$2:$G$1218,MATCH(I546,$G$2:$G$1218,1)+1))</f>
        <v>5.0782278940840087E-2</v>
      </c>
      <c r="K546" s="120">
        <f t="shared" si="8"/>
        <v>0.37059916762222744</v>
      </c>
    </row>
    <row r="547" spans="1:11" x14ac:dyDescent="0.2">
      <c r="A547" s="123">
        <v>386.34</v>
      </c>
      <c r="B547" s="123">
        <v>0.17</v>
      </c>
      <c r="C547" s="125">
        <v>254.299999999997</v>
      </c>
      <c r="D547" s="120">
        <f>FORECAST(C547,INDEX($B$2:$B$2069,MATCH(C547,$A$2:$A$2069,1)-1):INDEX($B$2:$B$2069,MATCH(C547,$A$2:$A$2069,1)+1),INDEX($A$2:$A$2069,MATCH(C547,$A$2:$A$2069,1)-1):INDEX($A$2:$A$2069,MATCH(C547,$A$2:$A$2069,1)+1))</f>
        <v>1.4136490250654443E-2</v>
      </c>
      <c r="E547" s="124">
        <v>308.79999999999399</v>
      </c>
      <c r="F547" s="120">
        <f>FORECAST(E547,INDEX($D$2:$D$6081,MATCH(E547,$C$2:$C$6081,1)-1):INDEX($D$2:$D$6081,MATCH(E547,$C$2:$C$6081,1)+1),INDEX($C$2:$C$6081,MATCH(E547,$C$2:$C$6081,1)-1):INDEX($C$2:$C$6081,MATCH(E547,$C$2:$C$6081,1)+1))</f>
        <v>1.5277804770794656E-3</v>
      </c>
      <c r="G547" s="125">
        <v>472</v>
      </c>
      <c r="H547" s="121">
        <f>FORECAST(G547,INDEX($F$2:$F$3041,MATCH(G547,$E$2:$E$3041,1)-1):INDEX($F$2:$F$3041,MATCH(G547,$E$2:$E$3041,1)+1),INDEX($E$2:$E$3041,MATCH(G547,$E$2:$E$3041,1)-1):INDEX($E$2:$E$3041,MATCH(G547,$E$2:$E$3041,1)+1))</f>
        <v>1.1575101073957583</v>
      </c>
      <c r="I547" s="120">
        <v>745</v>
      </c>
      <c r="J547" s="120">
        <f>FORECAST(I547,INDEX($H$2:$H$1218,MATCH(I547,$G$2:$G$1218,1)-1):INDEX($H$2:$H$1218,MATCH(I547,$G$2:$G$1218,1)+1),INDEX($G$2:$G$1218,MATCH(I547,$G$2:$G$1218,1)-1):INDEX($G$2:$G$1218,MATCH(I547,$G$2:$G$1218,1)+1))</f>
        <v>4.9161734166257354E-2</v>
      </c>
      <c r="K547" s="120">
        <f t="shared" si="8"/>
        <v>0.35877274791281344</v>
      </c>
    </row>
    <row r="548" spans="1:11" x14ac:dyDescent="0.2">
      <c r="A548" s="123">
        <v>386.66800000000001</v>
      </c>
      <c r="B548" s="123">
        <v>0.17</v>
      </c>
      <c r="C548" s="125">
        <v>254.39999999999699</v>
      </c>
      <c r="D548" s="120">
        <f>FORECAST(C548,INDEX($B$2:$B$2069,MATCH(C548,$A$2:$A$2069,1)-1):INDEX($B$2:$B$2069,MATCH(C548,$A$2:$A$2069,1)+1),INDEX($A$2:$A$2069,MATCH(C548,$A$2:$A$2069,1)-1):INDEX($A$2:$A$2069,MATCH(C548,$A$2:$A$2069,1)+1))</f>
        <v>6.6656951777180722E-3</v>
      </c>
      <c r="E548" s="135">
        <v>308.99999999999397</v>
      </c>
      <c r="F548" s="120">
        <f>FORECAST(E548,INDEX($D$2:$D$6081,MATCH(E548,$C$2:$C$6081,1)-1):INDEX($D$2:$D$6081,MATCH(E548,$C$2:$C$6081,1)+1),INDEX($C$2:$C$6081,MATCH(E548,$C$2:$C$6081,1)-1):INDEX($C$2:$C$6081,MATCH(E548,$C$2:$C$6081,1)+1))</f>
        <v>1.2498173723951567E-3</v>
      </c>
      <c r="G548" s="125">
        <v>472.5</v>
      </c>
      <c r="H548" s="121">
        <f>FORECAST(G548,INDEX($F$2:$F$3041,MATCH(G548,$E$2:$E$3041,1)-1):INDEX($F$2:$F$3041,MATCH(G548,$E$2:$E$3041,1)+1),INDEX($E$2:$E$3041,MATCH(G548,$E$2:$E$3041,1)-1):INDEX($E$2:$E$3041,MATCH(G548,$E$2:$E$3041,1)+1))</f>
        <v>1.1611121569721277</v>
      </c>
      <c r="I548" s="120">
        <v>746</v>
      </c>
      <c r="J548" s="120">
        <f>FORECAST(I548,INDEX($H$2:$H$1218,MATCH(I548,$G$2:$G$1218,1)-1):INDEX($H$2:$H$1218,MATCH(I548,$G$2:$G$1218,1)+1),INDEX($G$2:$G$1218,MATCH(I548,$G$2:$G$1218,1)-1):INDEX($G$2:$G$1218,MATCH(I548,$G$2:$G$1218,1)+1))</f>
        <v>5.4228026806388385E-2</v>
      </c>
      <c r="K548" s="120">
        <f t="shared" si="8"/>
        <v>0.39574556351942464</v>
      </c>
    </row>
    <row r="549" spans="1:11" x14ac:dyDescent="0.2">
      <c r="A549" s="123">
        <v>386.99700000000001</v>
      </c>
      <c r="B549" s="123">
        <v>0.18</v>
      </c>
      <c r="C549" s="125">
        <v>254.49999999999699</v>
      </c>
      <c r="D549" s="120">
        <f>FORECAST(C549,INDEX($B$2:$B$2069,MATCH(C549,$A$2:$A$2069,1)-1):INDEX($B$2:$B$2069,MATCH(C549,$A$2:$A$2069,1)+1),INDEX($A$2:$A$2069,MATCH(C549,$A$2:$A$2069,1)-1):INDEX($A$2:$A$2069,MATCH(C549,$A$2:$A$2069,1)+1))</f>
        <v>6.6631160035180549E-3</v>
      </c>
      <c r="E549" s="124">
        <v>309.19999999999402</v>
      </c>
      <c r="F549" s="120">
        <f>FORECAST(E549,INDEX($D$2:$D$6081,MATCH(E549,$C$2:$C$6081,1)-1):INDEX($D$2:$D$6081,MATCH(E549,$C$2:$C$6081,1)+1),INDEX($C$2:$C$6081,MATCH(E549,$C$2:$C$6081,1)-1):INDEX($C$2:$C$6081,MATCH(E549,$C$2:$C$6081,1)+1))</f>
        <v>5.3506243995293801E-3</v>
      </c>
      <c r="G549" s="125">
        <v>473</v>
      </c>
      <c r="H549" s="121">
        <f>FORECAST(G549,INDEX($F$2:$F$3041,MATCH(G549,$E$2:$E$3041,1)-1):INDEX($F$2:$F$3041,MATCH(G549,$E$2:$E$3041,1)+1),INDEX($E$2:$E$3041,MATCH(G549,$E$2:$E$3041,1)-1):INDEX($E$2:$E$3041,MATCH(G549,$E$2:$E$3041,1)+1))</f>
        <v>1.1652469198498157</v>
      </c>
      <c r="I549" s="120">
        <v>747</v>
      </c>
      <c r="J549" s="120">
        <f>FORECAST(I549,INDEX($H$2:$H$1218,MATCH(I549,$G$2:$G$1218,1)-1):INDEX($H$2:$H$1218,MATCH(I549,$G$2:$G$1218,1)+1),INDEX($G$2:$G$1218,MATCH(I549,$G$2:$G$1218,1)-1):INDEX($G$2:$G$1218,MATCH(I549,$G$2:$G$1218,1)+1))</f>
        <v>5.1069678985993683E-2</v>
      </c>
      <c r="K549" s="120">
        <f t="shared" si="8"/>
        <v>0.37269655710001348</v>
      </c>
    </row>
    <row r="550" spans="1:11" x14ac:dyDescent="0.2">
      <c r="A550" s="123">
        <v>387.32499999999999</v>
      </c>
      <c r="B550" s="123">
        <v>0.17</v>
      </c>
      <c r="C550" s="125">
        <v>254.59999999999701</v>
      </c>
      <c r="D550" s="120">
        <f>FORECAST(C550,INDEX($B$2:$B$2069,MATCH(C550,$A$2:$A$2069,1)-1):INDEX($B$2:$B$2069,MATCH(C550,$A$2:$A$2069,1)+1),INDEX($A$2:$A$2069,MATCH(C550,$A$2:$A$2069,1)-1):INDEX($A$2:$A$2069,MATCH(C550,$A$2:$A$2069,1)+1))</f>
        <v>6.6605368293180377E-3</v>
      </c>
      <c r="E550" s="135">
        <v>309.39999999999401</v>
      </c>
      <c r="F550" s="120">
        <f>FORECAST(E550,INDEX($D$2:$D$6081,MATCH(E550,$C$2:$C$6081,1)-1):INDEX($D$2:$D$6081,MATCH(E550,$C$2:$C$6081,1)+1),INDEX($C$2:$C$6081,MATCH(E550,$C$2:$C$6081,1)-1):INDEX($C$2:$C$6081,MATCH(E550,$C$2:$C$6081,1)+1))</f>
        <v>6.1195481087628067E-3</v>
      </c>
      <c r="G550" s="125">
        <v>473.5</v>
      </c>
      <c r="H550" s="121">
        <f>FORECAST(G550,INDEX($F$2:$F$3041,MATCH(G550,$E$2:$E$3041,1)-1):INDEX($F$2:$F$3041,MATCH(G550,$E$2:$E$3041,1)+1),INDEX($E$2:$E$3041,MATCH(G550,$E$2:$E$3041,1)-1):INDEX($E$2:$E$3041,MATCH(G550,$E$2:$E$3041,1)+1))</f>
        <v>1.1672044733926183</v>
      </c>
      <c r="I550" s="120">
        <v>748</v>
      </c>
      <c r="J550" s="120">
        <f>FORECAST(I550,INDEX($H$2:$H$1218,MATCH(I550,$G$2:$G$1218,1)-1):INDEX($H$2:$H$1218,MATCH(I550,$G$2:$G$1218,1)+1),INDEX($G$2:$G$1218,MATCH(I550,$G$2:$G$1218,1)-1):INDEX($G$2:$G$1218,MATCH(I550,$G$2:$G$1218,1)+1))</f>
        <v>4.6339785438060388E-2</v>
      </c>
      <c r="K550" s="120">
        <f t="shared" si="8"/>
        <v>0.3381787164602128</v>
      </c>
    </row>
    <row r="551" spans="1:11" x14ac:dyDescent="0.2">
      <c r="A551" s="123">
        <v>387.65300000000002</v>
      </c>
      <c r="B551" s="123">
        <v>0.18000000000000002</v>
      </c>
      <c r="C551" s="125">
        <v>254.699999999997</v>
      </c>
      <c r="D551" s="120">
        <f>FORECAST(C551,INDEX($B$2:$B$2069,MATCH(C551,$A$2:$A$2069,1)-1):INDEX($B$2:$B$2069,MATCH(C551,$A$2:$A$2069,1)+1),INDEX($A$2:$A$2069,MATCH(C551,$A$2:$A$2069,1)-1):INDEX($A$2:$A$2069,MATCH(C551,$A$2:$A$2069,1)+1))</f>
        <v>6.6579576551180214E-3</v>
      </c>
      <c r="E551" s="124">
        <v>309.599999999994</v>
      </c>
      <c r="F551" s="120">
        <f>FORECAST(E551,INDEX($D$2:$D$6081,MATCH(E551,$C$2:$C$6081,1)-1):INDEX($D$2:$D$6081,MATCH(E551,$C$2:$C$6081,1)+1),INDEX($C$2:$C$6081,MATCH(E551,$C$2:$C$6081,1)-1):INDEX($C$2:$C$6081,MATCH(E551,$C$2:$C$6081,1)+1))</f>
        <v>3.3360171244379909E-3</v>
      </c>
      <c r="G551" s="125">
        <v>474</v>
      </c>
      <c r="H551" s="121">
        <f>FORECAST(G551,INDEX($F$2:$F$3041,MATCH(G551,$E$2:$E$3041,1)-1):INDEX($F$2:$F$3041,MATCH(G551,$E$2:$E$3041,1)+1),INDEX($E$2:$E$3041,MATCH(G551,$E$2:$E$3041,1)-1):INDEX($E$2:$E$3041,MATCH(G551,$E$2:$E$3041,1)+1))</f>
        <v>1.16603211173034</v>
      </c>
      <c r="I551" s="120">
        <v>749</v>
      </c>
      <c r="J551" s="120">
        <f>FORECAST(I551,INDEX($H$2:$H$1218,MATCH(I551,$G$2:$G$1218,1)-1):INDEX($H$2:$H$1218,MATCH(I551,$G$2:$G$1218,1)+1),INDEX($G$2:$G$1218,MATCH(I551,$G$2:$G$1218,1)-1):INDEX($G$2:$G$1218,MATCH(I551,$G$2:$G$1218,1)+1))</f>
        <v>4.5158249304259712E-2</v>
      </c>
      <c r="K551" s="120">
        <f t="shared" si="8"/>
        <v>0.32955609619119675</v>
      </c>
    </row>
    <row r="552" spans="1:11" x14ac:dyDescent="0.2">
      <c r="A552" s="123">
        <v>387.98099999999999</v>
      </c>
      <c r="B552" s="123">
        <v>0.18000000000000002</v>
      </c>
      <c r="C552" s="125">
        <v>254.799999999997</v>
      </c>
      <c r="D552" s="120">
        <f>FORECAST(C552,INDEX($B$2:$B$2069,MATCH(C552,$A$2:$A$2069,1)-1):INDEX($B$2:$B$2069,MATCH(C552,$A$2:$A$2069,1)+1),INDEX($A$2:$A$2069,MATCH(C552,$A$2:$A$2069,1)-1):INDEX($A$2:$A$2069,MATCH(C552,$A$2:$A$2069,1)+1))</f>
        <v>4.4867056466699751E-3</v>
      </c>
      <c r="E552" s="135">
        <v>309.79999999999399</v>
      </c>
      <c r="F552" s="120">
        <f>FORECAST(E552,INDEX($D$2:$D$6081,MATCH(E552,$C$2:$C$6081,1)-1):INDEX($D$2:$D$6081,MATCH(E552,$C$2:$C$6081,1)+1),INDEX($C$2:$C$6081,MATCH(E552,$C$2:$C$6081,1)-1):INDEX($C$2:$C$6081,MATCH(E552,$C$2:$C$6081,1)+1))</f>
        <v>2.4002012503321346E-3</v>
      </c>
      <c r="G552" s="125">
        <v>474.5</v>
      </c>
      <c r="H552" s="121">
        <f>FORECAST(G552,INDEX($F$2:$F$3041,MATCH(G552,$E$2:$E$3041,1)-1):INDEX($F$2:$F$3041,MATCH(G552,$E$2:$E$3041,1)+1),INDEX($E$2:$E$3041,MATCH(G552,$E$2:$E$3041,1)-1):INDEX($E$2:$E$3041,MATCH(G552,$E$2:$E$3041,1)+1))</f>
        <v>1.1679491341991088</v>
      </c>
      <c r="I552" s="120">
        <v>750</v>
      </c>
      <c r="J552" s="120">
        <f>FORECAST(I552,INDEX($H$2:$H$1218,MATCH(I552,$G$2:$G$1218,1)-1):INDEX($H$2:$H$1218,MATCH(I552,$G$2:$G$1218,1)+1),INDEX($G$2:$G$1218,MATCH(I552,$G$2:$G$1218,1)-1):INDEX($G$2:$G$1218,MATCH(I552,$G$2:$G$1218,1)+1))</f>
        <v>5.9114426322892655E-2</v>
      </c>
      <c r="K552" s="120">
        <f t="shared" si="8"/>
        <v>0.4314055541944351</v>
      </c>
    </row>
    <row r="553" spans="1:11" x14ac:dyDescent="0.2">
      <c r="A553" s="123">
        <v>388.30900000000003</v>
      </c>
      <c r="B553" s="123">
        <v>0.18000000000000002</v>
      </c>
      <c r="C553" s="125">
        <v>254.89999999999699</v>
      </c>
      <c r="D553" s="120">
        <f>FORECAST(C553,INDEX($B$2:$B$2069,MATCH(C553,$A$2:$A$2069,1)-1):INDEX($B$2:$B$2069,MATCH(C553,$A$2:$A$2069,1)+1),INDEX($A$2:$A$2069,MATCH(C553,$A$2:$A$2069,1)-1):INDEX($A$2:$A$2069,MATCH(C553,$A$2:$A$2069,1)+1))</f>
        <v>1.7037766848648772E-3</v>
      </c>
      <c r="E553" s="124">
        <v>309.99999999999397</v>
      </c>
      <c r="F553" s="120">
        <f>FORECAST(E553,INDEX($D$2:$D$6081,MATCH(E553,$C$2:$C$6081,1)-1):INDEX($D$2:$D$6081,MATCH(E553,$C$2:$C$6081,1)+1),INDEX($C$2:$C$6081,MATCH(E553,$C$2:$C$6081,1)-1):INDEX($C$2:$C$6081,MATCH(E553,$C$2:$C$6081,1)+1))</f>
        <v>3.2434168278094866E-4</v>
      </c>
      <c r="G553" s="125">
        <v>475</v>
      </c>
      <c r="H553" s="121">
        <f>FORECAST(G553,INDEX($F$2:$F$3041,MATCH(G553,$E$2:$E$3041,1)-1):INDEX($F$2:$F$3041,MATCH(G553,$E$2:$E$3041,1)+1),INDEX($E$2:$E$3041,MATCH(G553,$E$2:$E$3041,1)-1):INDEX($E$2:$E$3041,MATCH(G553,$E$2:$E$3041,1)+1))</f>
        <v>1.1678603938480814</v>
      </c>
      <c r="I553" s="120">
        <v>751</v>
      </c>
      <c r="J553" s="120">
        <f>FORECAST(I553,INDEX($H$2:$H$1218,MATCH(I553,$G$2:$G$1218,1)-1):INDEX($H$2:$H$1218,MATCH(I553,$G$2:$G$1218,1)+1),INDEX($G$2:$G$1218,MATCH(I553,$G$2:$G$1218,1)-1):INDEX($G$2:$G$1218,MATCH(I553,$G$2:$G$1218,1)+1))</f>
        <v>8.3031242556165452E-2</v>
      </c>
      <c r="K553" s="120">
        <f t="shared" si="8"/>
        <v>0.60594581455869456</v>
      </c>
    </row>
    <row r="554" spans="1:11" x14ac:dyDescent="0.2">
      <c r="A554" s="123">
        <v>388.637</v>
      </c>
      <c r="B554" s="123">
        <v>0.18000000000000002</v>
      </c>
      <c r="C554" s="125">
        <v>254.99999999999699</v>
      </c>
      <c r="D554" s="120">
        <f>FORECAST(C554,INDEX($B$2:$B$2069,MATCH(C554,$A$2:$A$2069,1)-1):INDEX($B$2:$B$2069,MATCH(C554,$A$2:$A$2069,1)+1),INDEX($A$2:$A$2069,MATCH(C554,$A$2:$A$2069,1)-1):INDEX($A$2:$A$2069,MATCH(C554,$A$2:$A$2069,1)+1))</f>
        <v>-1.0791522769402206E-3</v>
      </c>
      <c r="E554" s="135">
        <v>310.19999999999402</v>
      </c>
      <c r="F554" s="120">
        <f>FORECAST(E554,INDEX($D$2:$D$6081,MATCH(E554,$C$2:$C$6081,1)-1):INDEX($D$2:$D$6081,MATCH(E554,$C$2:$C$6081,1)+1),INDEX($C$2:$C$6081,MATCH(E554,$C$2:$C$6081,1)-1):INDEX($C$2:$C$6081,MATCH(E554,$C$2:$C$6081,1)+1))</f>
        <v>0</v>
      </c>
      <c r="G554" s="125">
        <v>475.5</v>
      </c>
      <c r="H554" s="121">
        <f>FORECAST(G554,INDEX($F$2:$F$3041,MATCH(G554,$E$2:$E$3041,1)-1):INDEX($F$2:$F$3041,MATCH(G554,$E$2:$E$3041,1)+1),INDEX($E$2:$E$3041,MATCH(G554,$E$2:$E$3041,1)-1):INDEX($E$2:$E$3041,MATCH(G554,$E$2:$E$3041,1)+1))</f>
        <v>1.1661199378458804</v>
      </c>
      <c r="I554" s="120">
        <v>752</v>
      </c>
      <c r="J554" s="120">
        <f>FORECAST(I554,INDEX($H$2:$H$1218,MATCH(I554,$G$2:$G$1218,1)-1):INDEX($H$2:$H$1218,MATCH(I554,$G$2:$G$1218,1)+1),INDEX($G$2:$G$1218,MATCH(I554,$G$2:$G$1218,1)-1):INDEX($G$2:$G$1218,MATCH(I554,$G$2:$G$1218,1)+1))</f>
        <v>6.9531752201214658E-2</v>
      </c>
      <c r="K554" s="120">
        <f t="shared" si="8"/>
        <v>0.50742916675922711</v>
      </c>
    </row>
    <row r="555" spans="1:11" x14ac:dyDescent="0.2">
      <c r="A555" s="123">
        <v>388.96499999999997</v>
      </c>
      <c r="B555" s="123">
        <v>0.19</v>
      </c>
      <c r="C555" s="125">
        <v>255.09999999999701</v>
      </c>
      <c r="D555" s="120">
        <f>FORECAST(C555,INDEX($B$2:$B$2069,MATCH(C555,$A$2:$A$2069,1)-1):INDEX($B$2:$B$2069,MATCH(C555,$A$2:$A$2069,1)+1),INDEX($A$2:$A$2069,MATCH(C555,$A$2:$A$2069,1)-1):INDEX($A$2:$A$2069,MATCH(C555,$A$2:$A$2069,1)+1))</f>
        <v>0</v>
      </c>
      <c r="E555" s="124">
        <v>310.39999999999401</v>
      </c>
      <c r="F555" s="120">
        <f>FORECAST(E555,INDEX($D$2:$D$6081,MATCH(E555,$C$2:$C$6081,1)-1):INDEX($D$2:$D$6081,MATCH(E555,$C$2:$C$6081,1)+1),INDEX($C$2:$C$6081,MATCH(E555,$C$2:$C$6081,1)-1):INDEX($C$2:$C$6081,MATCH(E555,$C$2:$C$6081,1)+1))</f>
        <v>0</v>
      </c>
      <c r="G555" s="125">
        <v>476</v>
      </c>
      <c r="H555" s="121">
        <f>FORECAST(G555,INDEX($F$2:$F$3041,MATCH(G555,$E$2:$E$3041,1)-1):INDEX($F$2:$F$3041,MATCH(G555,$E$2:$E$3041,1)+1),INDEX($E$2:$E$3041,MATCH(G555,$E$2:$E$3041,1)-1):INDEX($E$2:$E$3041,MATCH(G555,$E$2:$E$3041,1)+1))</f>
        <v>1.166357446870796</v>
      </c>
      <c r="I555" s="120">
        <v>753</v>
      </c>
      <c r="J555" s="120">
        <f>FORECAST(I555,INDEX($H$2:$H$1218,MATCH(I555,$G$2:$G$1218,1)-1):INDEX($H$2:$H$1218,MATCH(I555,$G$2:$G$1218,1)+1),INDEX($G$2:$G$1218,MATCH(I555,$G$2:$G$1218,1)-1):INDEX($G$2:$G$1218,MATCH(I555,$G$2:$G$1218,1)+1))</f>
        <v>4.9264783170898774E-2</v>
      </c>
      <c r="K555" s="120">
        <f t="shared" si="8"/>
        <v>0.3595247794509982</v>
      </c>
    </row>
    <row r="556" spans="1:11" x14ac:dyDescent="0.2">
      <c r="A556" s="123">
        <v>389.29300000000001</v>
      </c>
      <c r="B556" s="123">
        <v>0.19</v>
      </c>
      <c r="C556" s="125">
        <v>255.199999999997</v>
      </c>
      <c r="D556" s="120">
        <f>FORECAST(C556,INDEX($B$2:$B$2069,MATCH(C556,$A$2:$A$2069,1)-1):INDEX($B$2:$B$2069,MATCH(C556,$A$2:$A$2069,1)+1),INDEX($A$2:$A$2069,MATCH(C556,$A$2:$A$2069,1)-1):INDEX($A$2:$A$2069,MATCH(C556,$A$2:$A$2069,1)+1))</f>
        <v>0</v>
      </c>
      <c r="E556" s="135">
        <v>310.599999999994</v>
      </c>
      <c r="F556" s="120">
        <f>FORECAST(E556,INDEX($D$2:$D$6081,MATCH(E556,$C$2:$C$6081,1)-1):INDEX($D$2:$D$6081,MATCH(E556,$C$2:$C$6081,1)+1),INDEX($C$2:$C$6081,MATCH(E556,$C$2:$C$6081,1)-1):INDEX($C$2:$C$6081,MATCH(E556,$C$2:$C$6081,1)+1))</f>
        <v>0</v>
      </c>
      <c r="G556" s="125">
        <v>476.5</v>
      </c>
      <c r="H556" s="121">
        <f>FORECAST(G556,INDEX($F$2:$F$3041,MATCH(G556,$E$2:$E$3041,1)-1):INDEX($F$2:$F$3041,MATCH(G556,$E$2:$E$3041,1)+1),INDEX($E$2:$E$3041,MATCH(G556,$E$2:$E$3041,1)-1):INDEX($E$2:$E$3041,MATCH(G556,$E$2:$E$3041,1)+1))</f>
        <v>1.1661252272309488</v>
      </c>
      <c r="I556" s="120">
        <v>754</v>
      </c>
      <c r="J556" s="120">
        <f>FORECAST(I556,INDEX($H$2:$H$1218,MATCH(I556,$G$2:$G$1218,1)-1):INDEX($H$2:$H$1218,MATCH(I556,$G$2:$G$1218,1)+1),INDEX($G$2:$G$1218,MATCH(I556,$G$2:$G$1218,1)-1):INDEX($G$2:$G$1218,MATCH(I556,$G$2:$G$1218,1)+1))</f>
        <v>4.8425469746973704E-2</v>
      </c>
      <c r="K556" s="120">
        <f t="shared" si="8"/>
        <v>0.35339963377482336</v>
      </c>
    </row>
    <row r="557" spans="1:11" x14ac:dyDescent="0.2">
      <c r="A557" s="123">
        <v>389.62099999999998</v>
      </c>
      <c r="B557" s="123">
        <v>0.2</v>
      </c>
      <c r="C557" s="125">
        <v>255.299999999997</v>
      </c>
      <c r="D557" s="120">
        <f>FORECAST(C557,INDEX($B$2:$B$2069,MATCH(C557,$A$2:$A$2069,1)-1):INDEX($B$2:$B$2069,MATCH(C557,$A$2:$A$2069,1)+1),INDEX($A$2:$A$2069,MATCH(C557,$A$2:$A$2069,1)-1):INDEX($A$2:$A$2069,MATCH(C557,$A$2:$A$2069,1)+1))</f>
        <v>0</v>
      </c>
      <c r="E557" s="124">
        <v>310.79999999999399</v>
      </c>
      <c r="F557" s="120">
        <f>FORECAST(E557,INDEX($D$2:$D$6081,MATCH(E557,$C$2:$C$6081,1)-1):INDEX($D$2:$D$6081,MATCH(E557,$C$2:$C$6081,1)+1),INDEX($C$2:$C$6081,MATCH(E557,$C$2:$C$6081,1)-1):INDEX($C$2:$C$6081,MATCH(E557,$C$2:$C$6081,1)+1))</f>
        <v>2.7809890815095883E-3</v>
      </c>
      <c r="G557" s="125">
        <v>477</v>
      </c>
      <c r="H557" s="121">
        <f>FORECAST(G557,INDEX($F$2:$F$3041,MATCH(G557,$E$2:$E$3041,1)-1):INDEX($F$2:$F$3041,MATCH(G557,$E$2:$E$3041,1)+1),INDEX($E$2:$E$3041,MATCH(G557,$E$2:$E$3041,1)-1):INDEX($E$2:$E$3041,MATCH(G557,$E$2:$E$3041,1)+1))</f>
        <v>1.1700465957779962</v>
      </c>
      <c r="I557" s="120">
        <v>755</v>
      </c>
      <c r="J557" s="120">
        <f>FORECAST(I557,INDEX($H$2:$H$1218,MATCH(I557,$G$2:$G$1218,1)-1):INDEX($H$2:$H$1218,MATCH(I557,$G$2:$G$1218,1)+1),INDEX($G$2:$G$1218,MATCH(I557,$G$2:$G$1218,1)-1):INDEX($G$2:$G$1218,MATCH(I557,$G$2:$G$1218,1)+1))</f>
        <v>4.8062041959259005E-2</v>
      </c>
      <c r="K557" s="120">
        <f t="shared" si="8"/>
        <v>0.35074740865954723</v>
      </c>
    </row>
    <row r="558" spans="1:11" x14ac:dyDescent="0.2">
      <c r="A558" s="123">
        <v>389.94900000000001</v>
      </c>
      <c r="B558" s="123">
        <v>0.21</v>
      </c>
      <c r="C558" s="125">
        <v>255.39999999999699</v>
      </c>
      <c r="D558" s="120">
        <f>FORECAST(C558,INDEX($B$2:$B$2069,MATCH(C558,$A$2:$A$2069,1)-1):INDEX($B$2:$B$2069,MATCH(C558,$A$2:$A$2069,1)+1),INDEX($A$2:$A$2069,MATCH(C558,$A$2:$A$2069,1)-1):INDEX($A$2:$A$2069,MATCH(C558,$A$2:$A$2069,1)+1))</f>
        <v>0</v>
      </c>
      <c r="E558" s="135">
        <v>310.99999999999397</v>
      </c>
      <c r="F558" s="120">
        <f>FORECAST(E558,INDEX($D$2:$D$6081,MATCH(E558,$C$2:$C$6081,1)-1):INDEX($D$2:$D$6081,MATCH(E558,$C$2:$C$6081,1)+1),INDEX($C$2:$C$6081,MATCH(E558,$C$2:$C$6081,1)-1):INDEX($C$2:$C$6081,MATCH(E558,$C$2:$C$6081,1)+1))</f>
        <v>6.339113680066788E-3</v>
      </c>
      <c r="G558" s="125">
        <v>477.5</v>
      </c>
      <c r="H558" s="121">
        <f>FORECAST(G558,INDEX($F$2:$F$3041,MATCH(G558,$E$2:$E$3041,1)-1):INDEX($F$2:$F$3041,MATCH(G558,$E$2:$E$3041,1)+1),INDEX($E$2:$E$3041,MATCH(G558,$E$2:$E$3041,1)-1):INDEX($E$2:$E$3041,MATCH(G558,$E$2:$E$3041,1)+1))</f>
        <v>1.1720188788106691</v>
      </c>
      <c r="I558" s="120">
        <v>756</v>
      </c>
      <c r="J558" s="120">
        <f>FORECAST(I558,INDEX($H$2:$H$1218,MATCH(I558,$G$2:$G$1218,1)-1):INDEX($H$2:$H$1218,MATCH(I558,$G$2:$G$1218,1)+1),INDEX($G$2:$G$1218,MATCH(I558,$G$2:$G$1218,1)-1):INDEX($G$2:$G$1218,MATCH(I558,$G$2:$G$1218,1)+1))</f>
        <v>4.1860811955196198E-2</v>
      </c>
      <c r="K558" s="120">
        <f t="shared" si="8"/>
        <v>0.30549204151824655</v>
      </c>
    </row>
    <row r="559" spans="1:11" x14ac:dyDescent="0.2">
      <c r="A559" s="123">
        <v>390.27600000000001</v>
      </c>
      <c r="B559" s="123">
        <v>0.21000000000000002</v>
      </c>
      <c r="C559" s="125">
        <v>255.49999999999699</v>
      </c>
      <c r="D559" s="120">
        <f>FORECAST(C559,INDEX($B$2:$B$2069,MATCH(C559,$A$2:$A$2069,1)-1):INDEX($B$2:$B$2069,MATCH(C559,$A$2:$A$2069,1)+1),INDEX($A$2:$A$2069,MATCH(C559,$A$2:$A$2069,1)-1):INDEX($A$2:$A$2069,MATCH(C559,$A$2:$A$2069,1)+1))</f>
        <v>0</v>
      </c>
      <c r="E559" s="124">
        <v>311.19999999999402</v>
      </c>
      <c r="F559" s="120">
        <f>FORECAST(E559,INDEX($D$2:$D$6081,MATCH(E559,$C$2:$C$6081,1)-1):INDEX($D$2:$D$6081,MATCH(E559,$C$2:$C$6081,1)+1),INDEX($C$2:$C$6081,MATCH(E559,$C$2:$C$6081,1)-1):INDEX($C$2:$C$6081,MATCH(E559,$C$2:$C$6081,1)+1))</f>
        <v>4.8169556839772198E-3</v>
      </c>
      <c r="G559" s="125">
        <v>478</v>
      </c>
      <c r="H559" s="121">
        <f>FORECAST(G559,INDEX($F$2:$F$3041,MATCH(G559,$E$2:$E$3041,1)-1):INDEX($F$2:$F$3041,MATCH(G559,$E$2:$E$3041,1)+1),INDEX($E$2:$E$3041,MATCH(G559,$E$2:$E$3041,1)-1):INDEX($E$2:$E$3041,MATCH(G559,$E$2:$E$3041,1)+1))</f>
        <v>1.1737454529655871</v>
      </c>
      <c r="I559" s="120">
        <v>757</v>
      </c>
      <c r="J559" s="120">
        <f>FORECAST(I559,INDEX($H$2:$H$1218,MATCH(I559,$G$2:$G$1218,1)-1):INDEX($H$2:$H$1218,MATCH(I559,$G$2:$G$1218,1)+1),INDEX($G$2:$G$1218,MATCH(I559,$G$2:$G$1218,1)-1):INDEX($G$2:$G$1218,MATCH(I559,$G$2:$G$1218,1)+1))</f>
        <v>3.9651555625327184E-2</v>
      </c>
      <c r="K559" s="120">
        <f t="shared" si="8"/>
        <v>0.28936931969500163</v>
      </c>
    </row>
    <row r="560" spans="1:11" x14ac:dyDescent="0.2">
      <c r="A560" s="123">
        <v>390.60399999999998</v>
      </c>
      <c r="B560" s="123">
        <v>0.22</v>
      </c>
      <c r="C560" s="125">
        <v>255.59999999999701</v>
      </c>
      <c r="D560" s="120">
        <f>FORECAST(C560,INDEX($B$2:$B$2069,MATCH(C560,$A$2:$A$2069,1)-1):INDEX($B$2:$B$2069,MATCH(C560,$A$2:$A$2069,1)+1),INDEX($A$2:$A$2069,MATCH(C560,$A$2:$A$2069,1)-1):INDEX($A$2:$A$2069,MATCH(C560,$A$2:$A$2069,1)+1))</f>
        <v>0</v>
      </c>
      <c r="E560" s="135">
        <v>311.39999999999401</v>
      </c>
      <c r="F560" s="120">
        <f>FORECAST(E560,INDEX($D$2:$D$6081,MATCH(E560,$C$2:$C$6081,1)-1):INDEX($D$2:$D$6081,MATCH(E560,$C$2:$C$6081,1)+1),INDEX($C$2:$C$6081,MATCH(E560,$C$2:$C$6081,1)-1):INDEX($C$2:$C$6081,MATCH(E560,$C$2:$C$6081,1)+1))</f>
        <v>3.2562620424180233E-3</v>
      </c>
      <c r="G560" s="125">
        <v>478.5</v>
      </c>
      <c r="H560" s="121">
        <f>FORECAST(G560,INDEX($F$2:$F$3041,MATCH(G560,$E$2:$E$3041,1)-1):INDEX($F$2:$F$3041,MATCH(G560,$E$2:$E$3041,1)+1),INDEX($E$2:$E$3041,MATCH(G560,$E$2:$E$3041,1)-1):INDEX($E$2:$E$3041,MATCH(G560,$E$2:$E$3041,1)+1))</f>
        <v>1.1739553926891322</v>
      </c>
      <c r="I560" s="120">
        <v>758</v>
      </c>
      <c r="J560" s="120">
        <f>FORECAST(I560,INDEX($H$2:$H$1218,MATCH(I560,$G$2:$G$1218,1)-1):INDEX($H$2:$H$1218,MATCH(I560,$G$2:$G$1218,1)+1),INDEX($G$2:$G$1218,MATCH(I560,$G$2:$G$1218,1)-1):INDEX($G$2:$G$1218,MATCH(I560,$G$2:$G$1218,1)+1))</f>
        <v>3.7904253470687266E-2</v>
      </c>
      <c r="K560" s="120">
        <f t="shared" si="8"/>
        <v>0.27661784934747247</v>
      </c>
    </row>
    <row r="561" spans="1:11" x14ac:dyDescent="0.2">
      <c r="A561" s="123">
        <v>390.93200000000002</v>
      </c>
      <c r="B561" s="123">
        <v>0.21000000000000002</v>
      </c>
      <c r="C561" s="125">
        <v>255.699999999997</v>
      </c>
      <c r="D561" s="120">
        <f>FORECAST(C561,INDEX($B$2:$B$2069,MATCH(C561,$A$2:$A$2069,1)-1):INDEX($B$2:$B$2069,MATCH(C561,$A$2:$A$2069,1)+1),INDEX($A$2:$A$2069,MATCH(C561,$A$2:$A$2069,1)-1):INDEX($A$2:$A$2069,MATCH(C561,$A$2:$A$2069,1)+1))</f>
        <v>0</v>
      </c>
      <c r="E561" s="124">
        <v>311.599999999994</v>
      </c>
      <c r="F561" s="120">
        <f>FORECAST(E561,INDEX($D$2:$D$6081,MATCH(E561,$C$2:$C$6081,1)-1):INDEX($D$2:$D$6081,MATCH(E561,$C$2:$C$6081,1)+1),INDEX($C$2:$C$6081,MATCH(E561,$C$2:$C$6081,1)-1):INDEX($C$2:$C$6081,MATCH(E561,$C$2:$C$6081,1)+1))</f>
        <v>1.6570327553848685E-3</v>
      </c>
      <c r="G561" s="125">
        <v>479</v>
      </c>
      <c r="H561" s="121">
        <f>FORECAST(G561,INDEX($F$2:$F$3041,MATCH(G561,$E$2:$E$3041,1)-1):INDEX($F$2:$F$3041,MATCH(G561,$E$2:$E$3041,1)+1),INDEX($E$2:$E$3041,MATCH(G561,$E$2:$E$3041,1)-1):INDEX($E$2:$E$3041,MATCH(G561,$E$2:$E$3041,1)+1))</f>
        <v>1.1730202678247768</v>
      </c>
      <c r="I561" s="120">
        <v>759</v>
      </c>
      <c r="J561" s="120">
        <f>FORECAST(I561,INDEX($H$2:$H$1218,MATCH(I561,$G$2:$G$1218,1)-1):INDEX($H$2:$H$1218,MATCH(I561,$G$2:$G$1218,1)+1),INDEX($G$2:$G$1218,MATCH(I561,$G$2:$G$1218,1)-1):INDEX($G$2:$G$1218,MATCH(I561,$G$2:$G$1218,1)+1))</f>
        <v>4.0118405489277809E-2</v>
      </c>
      <c r="K561" s="120">
        <f t="shared" si="8"/>
        <v>0.29277629895219898</v>
      </c>
    </row>
    <row r="562" spans="1:11" x14ac:dyDescent="0.2">
      <c r="A562" s="123">
        <v>391.25900000000001</v>
      </c>
      <c r="B562" s="123">
        <v>0.21000000000000002</v>
      </c>
      <c r="C562" s="125">
        <v>255.799999999997</v>
      </c>
      <c r="D562" s="120">
        <f>FORECAST(C562,INDEX($B$2:$B$2069,MATCH(C562,$A$2:$A$2069,1)-1):INDEX($B$2:$B$2069,MATCH(C562,$A$2:$A$2069,1)+1),INDEX($A$2:$A$2069,MATCH(C562,$A$2:$A$2069,1)-1):INDEX($A$2:$A$2069,MATCH(C562,$A$2:$A$2069,1)+1))</f>
        <v>0</v>
      </c>
      <c r="E562" s="135">
        <v>311.79999999999399</v>
      </c>
      <c r="F562" s="120">
        <f>FORECAST(E562,INDEX($D$2:$D$6081,MATCH(E562,$C$2:$C$6081,1)-1):INDEX($D$2:$D$6081,MATCH(E562,$C$2:$C$6081,1)+1),INDEX($C$2:$C$6081,MATCH(E562,$C$2:$C$6081,1)-1):INDEX($C$2:$C$6081,MATCH(E562,$C$2:$C$6081,1)+1))</f>
        <v>-3.4039820161230194E-4</v>
      </c>
      <c r="G562" s="125">
        <v>479.5</v>
      </c>
      <c r="H562" s="121">
        <f>FORECAST(G562,INDEX($F$2:$F$3041,MATCH(G562,$E$2:$E$3041,1)-1):INDEX($F$2:$F$3041,MATCH(G562,$E$2:$E$3041,1)+1),INDEX($E$2:$E$3041,MATCH(G562,$E$2:$E$3041,1)-1):INDEX($E$2:$E$3041,MATCH(G562,$E$2:$E$3041,1)+1))</f>
        <v>1.1700586620822786</v>
      </c>
      <c r="I562" s="120">
        <v>760</v>
      </c>
      <c r="J562" s="120">
        <f>FORECAST(I562,INDEX($H$2:$H$1218,MATCH(I562,$G$2:$G$1218,1)-1):INDEX($H$2:$H$1218,MATCH(I562,$G$2:$G$1218,1)+1),INDEX($G$2:$G$1218,MATCH(I562,$G$2:$G$1218,1)-1):INDEX($G$2:$G$1218,MATCH(I562,$G$2:$G$1218,1)+1))</f>
        <v>3.7202674478174824E-2</v>
      </c>
      <c r="K562" s="120">
        <f t="shared" si="8"/>
        <v>0.27149786268934611</v>
      </c>
    </row>
    <row r="563" spans="1:11" x14ac:dyDescent="0.2">
      <c r="A563" s="123">
        <v>391.58600000000001</v>
      </c>
      <c r="B563" s="123">
        <v>0.21000000000000002</v>
      </c>
      <c r="C563" s="125">
        <v>255.89999999999699</v>
      </c>
      <c r="D563" s="120">
        <f>FORECAST(C563,INDEX($B$2:$B$2069,MATCH(C563,$A$2:$A$2069,1)-1):INDEX($B$2:$B$2069,MATCH(C563,$A$2:$A$2069,1)+1),INDEX($A$2:$A$2069,MATCH(C563,$A$2:$A$2069,1)-1):INDEX($A$2:$A$2069,MATCH(C563,$A$2:$A$2069,1)+1))</f>
        <v>0</v>
      </c>
      <c r="E563" s="124">
        <v>311.99999999999397</v>
      </c>
      <c r="F563" s="120">
        <f>FORECAST(E563,INDEX($D$2:$D$6081,MATCH(E563,$C$2:$C$6081,1)-1):INDEX($D$2:$D$6081,MATCH(E563,$C$2:$C$6081,1)+1),INDEX($C$2:$C$6081,MATCH(E563,$C$2:$C$6081,1)-1):INDEX($C$2:$C$6081,MATCH(E563,$C$2:$C$6081,1)+1))</f>
        <v>0</v>
      </c>
      <c r="G563" s="125">
        <v>480</v>
      </c>
      <c r="H563" s="121">
        <f>FORECAST(G563,INDEX($F$2:$F$3041,MATCH(G563,$E$2:$E$3041,1)-1):INDEX($F$2:$F$3041,MATCH(G563,$E$2:$E$3041,1)+1),INDEX($E$2:$E$3041,MATCH(G563,$E$2:$E$3041,1)-1):INDEX($E$2:$E$3041,MATCH(G563,$E$2:$E$3041,1)+1))</f>
        <v>1.1703745974185273</v>
      </c>
      <c r="I563" s="120">
        <v>761</v>
      </c>
      <c r="J563" s="120">
        <f>FORECAST(I563,INDEX($H$2:$H$1218,MATCH(I563,$G$2:$G$1218,1)-1):INDEX($H$2:$H$1218,MATCH(I563,$G$2:$G$1218,1)+1),INDEX($G$2:$G$1218,MATCH(I563,$G$2:$G$1218,1)-1):INDEX($G$2:$G$1218,MATCH(I563,$G$2:$G$1218,1)+1))</f>
        <v>3.5521487706188459E-2</v>
      </c>
      <c r="K563" s="120">
        <f t="shared" si="8"/>
        <v>0.25922888950991324</v>
      </c>
    </row>
    <row r="564" spans="1:11" x14ac:dyDescent="0.2">
      <c r="A564" s="123">
        <v>391.91399999999999</v>
      </c>
      <c r="B564" s="123">
        <v>0.21000000000000002</v>
      </c>
      <c r="C564" s="125">
        <v>255.99999999999699</v>
      </c>
      <c r="D564" s="120">
        <f>FORECAST(C564,INDEX($B$2:$B$2069,MATCH(C564,$A$2:$A$2069,1)-1):INDEX($B$2:$B$2069,MATCH(C564,$A$2:$A$2069,1)+1),INDEX($A$2:$A$2069,MATCH(C564,$A$2:$A$2069,1)-1):INDEX($A$2:$A$2069,MATCH(C564,$A$2:$A$2069,1)+1))</f>
        <v>0</v>
      </c>
      <c r="E564" s="135">
        <v>312.19999999999402</v>
      </c>
      <c r="F564" s="120">
        <f>FORECAST(E564,INDEX($D$2:$D$6081,MATCH(E564,$C$2:$C$6081,1)-1):INDEX($D$2:$D$6081,MATCH(E564,$C$2:$C$6081,1)+1),INDEX($C$2:$C$6081,MATCH(E564,$C$2:$C$6081,1)-1):INDEX($C$2:$C$6081,MATCH(E564,$C$2:$C$6081,1)+1))</f>
        <v>2.9351316633992042E-3</v>
      </c>
      <c r="G564" s="125">
        <v>480.5</v>
      </c>
      <c r="H564" s="121">
        <f>FORECAST(G564,INDEX($F$2:$F$3041,MATCH(G564,$E$2:$E$3041,1)-1):INDEX($F$2:$F$3041,MATCH(G564,$E$2:$E$3041,1)+1),INDEX($E$2:$E$3041,MATCH(G564,$E$2:$E$3041,1)-1):INDEX($E$2:$E$3041,MATCH(G564,$E$2:$E$3041,1)+1))</f>
        <v>1.1753049713713288</v>
      </c>
      <c r="I564" s="120">
        <v>762</v>
      </c>
      <c r="J564" s="120">
        <f>FORECAST(I564,INDEX($H$2:$H$1218,MATCH(I564,$G$2:$G$1218,1)-1):INDEX($H$2:$H$1218,MATCH(I564,$G$2:$G$1218,1)+1),INDEX($G$2:$G$1218,MATCH(I564,$G$2:$G$1218,1)-1):INDEX($G$2:$G$1218,MATCH(I564,$G$2:$G$1218,1)+1))</f>
        <v>4.0816826169442155E-2</v>
      </c>
      <c r="K564" s="120">
        <f t="shared" si="8"/>
        <v>0.29787323686277584</v>
      </c>
    </row>
    <row r="565" spans="1:11" x14ac:dyDescent="0.2">
      <c r="A565" s="123">
        <v>392.24099999999999</v>
      </c>
      <c r="B565" s="123">
        <v>0.22</v>
      </c>
      <c r="C565" s="125">
        <v>256.09999999999701</v>
      </c>
      <c r="D565" s="120">
        <f>FORECAST(C565,INDEX($B$2:$B$2069,MATCH(C565,$A$2:$A$2069,1)-1):INDEX($B$2:$B$2069,MATCH(C565,$A$2:$A$2069,1)+1),INDEX($A$2:$A$2069,MATCH(C565,$A$2:$A$2069,1)-1):INDEX($A$2:$A$2069,MATCH(C565,$A$2:$A$2069,1)+1))</f>
        <v>0</v>
      </c>
      <c r="E565" s="124">
        <v>312.39999999999401</v>
      </c>
      <c r="F565" s="120">
        <f>FORECAST(E565,INDEX($D$2:$D$6081,MATCH(E565,$C$2:$C$6081,1)-1):INDEX($D$2:$D$6081,MATCH(E565,$C$2:$C$6081,1)+1),INDEX($C$2:$C$6081,MATCH(E565,$C$2:$C$6081,1)-1):INDEX($C$2:$C$6081,MATCH(E565,$C$2:$C$6081,1)+1))</f>
        <v>6.5703275528994354E-3</v>
      </c>
      <c r="G565" s="125">
        <v>481</v>
      </c>
      <c r="H565" s="121">
        <f>FORECAST(G565,INDEX($F$2:$F$3041,MATCH(G565,$E$2:$E$3041,1)-1):INDEX($F$2:$F$3041,MATCH(G565,$E$2:$E$3041,1)+1),INDEX($E$2:$E$3041,MATCH(G565,$E$2:$E$3041,1)-1):INDEX($E$2:$E$3041,MATCH(G565,$E$2:$E$3041,1)+1))</f>
        <v>1.1753326422171466</v>
      </c>
      <c r="I565" s="120">
        <v>763</v>
      </c>
      <c r="J565" s="120">
        <f>FORECAST(I565,INDEX($H$2:$H$1218,MATCH(I565,$G$2:$G$1218,1)-1):INDEX($H$2:$H$1218,MATCH(I565,$G$2:$G$1218,1)+1),INDEX($G$2:$G$1218,MATCH(I565,$G$2:$G$1218,1)-1):INDEX($G$2:$G$1218,MATCH(I565,$G$2:$G$1218,1)+1))</f>
        <v>8.7998064350543359E-2</v>
      </c>
      <c r="K565" s="120">
        <f t="shared" si="8"/>
        <v>0.64219271133283795</v>
      </c>
    </row>
    <row r="566" spans="1:11" x14ac:dyDescent="0.2">
      <c r="A566" s="123">
        <v>392.56799999999998</v>
      </c>
      <c r="B566" s="123">
        <v>0.22</v>
      </c>
      <c r="C566" s="125">
        <v>256.19999999999698</v>
      </c>
      <c r="D566" s="120">
        <f>FORECAST(C566,INDEX($B$2:$B$2069,MATCH(C566,$A$2:$A$2069,1)-1):INDEX($B$2:$B$2069,MATCH(C566,$A$2:$A$2069,1)+1),INDEX($A$2:$A$2069,MATCH(C566,$A$2:$A$2069,1)-1):INDEX($A$2:$A$2069,MATCH(C566,$A$2:$A$2069,1)+1))</f>
        <v>0</v>
      </c>
      <c r="E566" s="135">
        <v>312.599999999994</v>
      </c>
      <c r="F566" s="120">
        <f>FORECAST(E566,INDEX($D$2:$D$6081,MATCH(E566,$C$2:$C$6081,1)-1):INDEX($D$2:$D$6081,MATCH(E566,$C$2:$C$6081,1)+1),INDEX($C$2:$C$6081,MATCH(E566,$C$2:$C$6081,1)-1):INDEX($C$2:$C$6081,MATCH(E566,$C$2:$C$6081,1)+1))</f>
        <v>8.3549867827950042E-3</v>
      </c>
      <c r="G566" s="125">
        <v>481.5</v>
      </c>
      <c r="H566" s="121">
        <f>FORECAST(G566,INDEX($F$2:$F$3041,MATCH(G566,$E$2:$E$3041,1)-1):INDEX($F$2:$F$3041,MATCH(G566,$E$2:$E$3041,1)+1),INDEX($E$2:$E$3041,MATCH(G566,$E$2:$E$3041,1)-1):INDEX($E$2:$E$3041,MATCH(G566,$E$2:$E$3041,1)+1))</f>
        <v>1.1798962782665585</v>
      </c>
      <c r="I566" s="120">
        <v>764</v>
      </c>
      <c r="J566" s="120">
        <f>FORECAST(I566,INDEX($H$2:$H$1218,MATCH(I566,$G$2:$G$1218,1)-1):INDEX($H$2:$H$1218,MATCH(I566,$G$2:$G$1218,1)+1),INDEX($G$2:$G$1218,MATCH(I566,$G$2:$G$1218,1)-1):INDEX($G$2:$G$1218,MATCH(I566,$G$2:$G$1218,1)+1))</f>
        <v>0.11147790494906928</v>
      </c>
      <c r="K566" s="120">
        <f t="shared" si="8"/>
        <v>0.81354400873824628</v>
      </c>
    </row>
    <row r="567" spans="1:11" x14ac:dyDescent="0.2">
      <c r="A567" s="123">
        <v>392.89499999999998</v>
      </c>
      <c r="B567" s="123">
        <v>0.22</v>
      </c>
      <c r="C567" s="125">
        <v>256.299999999997</v>
      </c>
      <c r="D567" s="120">
        <f>FORECAST(C567,INDEX($B$2:$B$2069,MATCH(C567,$A$2:$A$2069,1)-1):INDEX($B$2:$B$2069,MATCH(C567,$A$2:$A$2069,1)+1),INDEX($A$2:$A$2069,MATCH(C567,$A$2:$A$2069,1)-1):INDEX($A$2:$A$2069,MATCH(C567,$A$2:$A$2069,1)+1))</f>
        <v>0</v>
      </c>
      <c r="E567" s="124">
        <v>312.79999999999399</v>
      </c>
      <c r="F567" s="120">
        <f>FORECAST(E567,INDEX($D$2:$D$6081,MATCH(E567,$C$2:$C$6081,1)-1):INDEX($D$2:$D$6081,MATCH(E567,$C$2:$C$6081,1)+1),INDEX($C$2:$C$6081,MATCH(E567,$C$2:$C$6081,1)-1):INDEX($C$2:$C$6081,MATCH(E567,$C$2:$C$6081,1)+1))</f>
        <v>8.7129968082226839E-3</v>
      </c>
      <c r="G567" s="125">
        <v>482</v>
      </c>
      <c r="H567" s="121">
        <f>FORECAST(G567,INDEX($F$2:$F$3041,MATCH(G567,$E$2:$E$3041,1)-1):INDEX($F$2:$F$3041,MATCH(G567,$E$2:$E$3041,1)+1),INDEX($E$2:$E$3041,MATCH(G567,$E$2:$E$3041,1)-1):INDEX($E$2:$E$3041,MATCH(G567,$E$2:$E$3041,1)+1))</f>
        <v>1.1811546840959415</v>
      </c>
      <c r="I567" s="120">
        <v>765</v>
      </c>
      <c r="J567" s="120">
        <f>FORECAST(I567,INDEX($H$2:$H$1218,MATCH(I567,$G$2:$G$1218,1)-1):INDEX($H$2:$H$1218,MATCH(I567,$G$2:$G$1218,1)+1),INDEX($G$2:$G$1218,MATCH(I567,$G$2:$G$1218,1)-1):INDEX($G$2:$G$1218,MATCH(I567,$G$2:$G$1218,1)+1))</f>
        <v>4.4226974864580271E-2</v>
      </c>
      <c r="K567" s="120">
        <f t="shared" si="8"/>
        <v>0.32275983695723987</v>
      </c>
    </row>
    <row r="568" spans="1:11" x14ac:dyDescent="0.2">
      <c r="A568" s="123">
        <v>393.22199999999998</v>
      </c>
      <c r="B568" s="123">
        <v>0.23</v>
      </c>
      <c r="C568" s="125">
        <v>256.39999999999702</v>
      </c>
      <c r="D568" s="120">
        <f>FORECAST(C568,INDEX($B$2:$B$2069,MATCH(C568,$A$2:$A$2069,1)-1):INDEX($B$2:$B$2069,MATCH(C568,$A$2:$A$2069,1)+1),INDEX($A$2:$A$2069,MATCH(C568,$A$2:$A$2069,1)-1):INDEX($A$2:$A$2069,MATCH(C568,$A$2:$A$2069,1)+1))</f>
        <v>0</v>
      </c>
      <c r="E568" s="135">
        <v>312.99999999999397</v>
      </c>
      <c r="F568" s="120">
        <f>FORECAST(E568,INDEX($D$2:$D$6081,MATCH(E568,$C$2:$C$6081,1)-1):INDEX($D$2:$D$6081,MATCH(E568,$C$2:$C$6081,1)+1),INDEX($C$2:$C$6081,MATCH(E568,$C$2:$C$6081,1)-1):INDEX($C$2:$C$6081,MATCH(E568,$C$2:$C$6081,1)+1))</f>
        <v>4.7458190338511841E-3</v>
      </c>
      <c r="G568" s="125">
        <v>482.5</v>
      </c>
      <c r="H568" s="121">
        <f>FORECAST(G568,INDEX($F$2:$F$3041,MATCH(G568,$E$2:$E$3041,1)-1):INDEX($F$2:$F$3041,MATCH(G568,$E$2:$E$3041,1)+1),INDEX($E$2:$E$3041,MATCH(G568,$E$2:$E$3041,1)-1):INDEX($E$2:$E$3041,MATCH(G568,$E$2:$E$3041,1)+1))</f>
        <v>1.1841212781408086</v>
      </c>
      <c r="I568" s="120">
        <v>766</v>
      </c>
      <c r="J568" s="120">
        <f>FORECAST(I568,INDEX($H$2:$H$1218,MATCH(I568,$G$2:$G$1218,1)-1):INDEX($H$2:$H$1218,MATCH(I568,$G$2:$G$1218,1)+1),INDEX($G$2:$G$1218,MATCH(I568,$G$2:$G$1218,1)-1):INDEX($G$2:$G$1218,MATCH(I568,$G$2:$G$1218,1)+1))</f>
        <v>3.6407245209985284E-2</v>
      </c>
      <c r="K568" s="120">
        <f t="shared" si="8"/>
        <v>0.26569297502298483</v>
      </c>
    </row>
    <row r="569" spans="1:11" x14ac:dyDescent="0.2">
      <c r="A569" s="123">
        <v>393.54899999999998</v>
      </c>
      <c r="B569" s="123">
        <v>0.24000000000000002</v>
      </c>
      <c r="C569" s="125">
        <v>256.49999999999699</v>
      </c>
      <c r="D569" s="120">
        <f>FORECAST(C569,INDEX($B$2:$B$2069,MATCH(C569,$A$2:$A$2069,1)-1):INDEX($B$2:$B$2069,MATCH(C569,$A$2:$A$2069,1)+1),INDEX($A$2:$A$2069,MATCH(C569,$A$2:$A$2069,1)-1):INDEX($A$2:$A$2069,MATCH(C569,$A$2:$A$2069,1)+1))</f>
        <v>0</v>
      </c>
      <c r="E569" s="124">
        <v>313.19999999999402</v>
      </c>
      <c r="F569" s="120">
        <f>FORECAST(E569,INDEX($D$2:$D$6081,MATCH(E569,$C$2:$C$6081,1)-1):INDEX($D$2:$D$6081,MATCH(E569,$C$2:$C$6081,1)+1),INDEX($C$2:$C$6081,MATCH(E569,$C$2:$C$6081,1)-1):INDEX($C$2:$C$6081,MATCH(E569,$C$2:$C$6081,1)+1))</f>
        <v>3.9378200242046191E-3</v>
      </c>
      <c r="G569" s="125">
        <v>483</v>
      </c>
      <c r="H569" s="121">
        <f>FORECAST(G569,INDEX($F$2:$F$3041,MATCH(G569,$E$2:$E$3041,1)-1):INDEX($F$2:$F$3041,MATCH(G569,$E$2:$E$3041,1)+1),INDEX($E$2:$E$3041,MATCH(G569,$E$2:$E$3041,1)-1):INDEX($E$2:$E$3041,MATCH(G569,$E$2:$E$3041,1)+1))</f>
        <v>1.1848148148147262</v>
      </c>
      <c r="I569" s="120">
        <v>767</v>
      </c>
      <c r="J569" s="120">
        <f>FORECAST(I569,INDEX($H$2:$H$1218,MATCH(I569,$G$2:$G$1218,1)-1):INDEX($H$2:$H$1218,MATCH(I569,$G$2:$G$1218,1)+1),INDEX($G$2:$G$1218,MATCH(I569,$G$2:$G$1218,1)-1):INDEX($G$2:$G$1218,MATCH(I569,$G$2:$G$1218,1)+1))</f>
        <v>3.3090517903797689E-2</v>
      </c>
      <c r="K569" s="120">
        <f t="shared" si="8"/>
        <v>0.2414881460050711</v>
      </c>
    </row>
    <row r="570" spans="1:11" x14ac:dyDescent="0.2">
      <c r="A570" s="123">
        <v>393.87599999999998</v>
      </c>
      <c r="B570" s="123">
        <v>0.24000000000000002</v>
      </c>
      <c r="C570" s="125">
        <v>256.59999999999701</v>
      </c>
      <c r="D570" s="120">
        <f>FORECAST(C570,INDEX($B$2:$B$2069,MATCH(C570,$A$2:$A$2069,1)-1):INDEX($B$2:$B$2069,MATCH(C570,$A$2:$A$2069,1)+1),INDEX($A$2:$A$2069,MATCH(C570,$A$2:$A$2069,1)-1):INDEX($A$2:$A$2069,MATCH(C570,$A$2:$A$2069,1)+1))</f>
        <v>0</v>
      </c>
      <c r="E570" s="135">
        <v>313.39999999999401</v>
      </c>
      <c r="F570" s="120">
        <f>FORECAST(E570,INDEX($D$2:$D$6081,MATCH(E570,$C$2:$C$6081,1)-1):INDEX($D$2:$D$6081,MATCH(E570,$C$2:$C$6081,1)+1),INDEX($C$2:$C$6081,MATCH(E570,$C$2:$C$6081,1)-1):INDEX($C$2:$C$6081,MATCH(E570,$C$2:$C$6081,1)+1))</f>
        <v>6.6640510903044001E-3</v>
      </c>
      <c r="G570" s="125">
        <v>483.5</v>
      </c>
      <c r="H570" s="121">
        <f>FORECAST(G570,INDEX($F$2:$F$3041,MATCH(G570,$E$2:$E$3041,1)-1):INDEX($F$2:$F$3041,MATCH(G570,$E$2:$E$3041,1)+1),INDEX($E$2:$E$3041,MATCH(G570,$E$2:$E$3041,1)-1):INDEX($E$2:$E$3041,MATCH(G570,$E$2:$E$3041,1)+1))</f>
        <v>1.1861278403195596</v>
      </c>
      <c r="I570" s="120">
        <v>768</v>
      </c>
      <c r="J570" s="120">
        <f>FORECAST(I570,INDEX($H$2:$H$1218,MATCH(I570,$G$2:$G$1218,1)-1):INDEX($H$2:$H$1218,MATCH(I570,$G$2:$G$1218,1)+1),INDEX($G$2:$G$1218,MATCH(I570,$G$2:$G$1218,1)-1):INDEX($G$2:$G$1218,MATCH(I570,$G$2:$G$1218,1)+1))</f>
        <v>3.4353931470240795E-2</v>
      </c>
      <c r="K570" s="120">
        <f t="shared" si="8"/>
        <v>0.2507082918089234</v>
      </c>
    </row>
    <row r="571" spans="1:11" x14ac:dyDescent="0.2">
      <c r="A571" s="123">
        <v>394.202</v>
      </c>
      <c r="B571" s="123">
        <v>0.24000000000000002</v>
      </c>
      <c r="C571" s="125">
        <v>256.69999999999698</v>
      </c>
      <c r="D571" s="120">
        <f>FORECAST(C571,INDEX($B$2:$B$2069,MATCH(C571,$A$2:$A$2069,1)-1):INDEX($B$2:$B$2069,MATCH(C571,$A$2:$A$2069,1)+1),INDEX($A$2:$A$2069,MATCH(C571,$A$2:$A$2069,1)-1):INDEX($A$2:$A$2069,MATCH(C571,$A$2:$A$2069,1)+1))</f>
        <v>0</v>
      </c>
      <c r="E571" s="124">
        <v>313.599999999994</v>
      </c>
      <c r="F571" s="120">
        <f>FORECAST(E571,INDEX($D$2:$D$6081,MATCH(E571,$C$2:$C$6081,1)-1):INDEX($D$2:$D$6081,MATCH(E571,$C$2:$C$6081,1)+1),INDEX($C$2:$C$6081,MATCH(E571,$C$2:$C$6081,1)-1):INDEX($C$2:$C$6081,MATCH(E571,$C$2:$C$6081,1)+1))</f>
        <v>4.442253938024443E-3</v>
      </c>
      <c r="G571" s="125">
        <v>484</v>
      </c>
      <c r="H571" s="121">
        <f>FORECAST(G571,INDEX($F$2:$F$3041,MATCH(G571,$E$2:$E$3041,1)-1):INDEX($F$2:$F$3041,MATCH(G571,$E$2:$E$3041,1)+1),INDEX($E$2:$E$3041,MATCH(G571,$E$2:$E$3041,1)-1):INDEX($E$2:$E$3041,MATCH(G571,$E$2:$E$3041,1)+1))</f>
        <v>1.1896781483848569</v>
      </c>
      <c r="I571" s="120">
        <v>769</v>
      </c>
      <c r="J571" s="120">
        <f>FORECAST(I571,INDEX($H$2:$H$1218,MATCH(I571,$G$2:$G$1218,1)-1):INDEX($H$2:$H$1218,MATCH(I571,$G$2:$G$1218,1)+1),INDEX($G$2:$G$1218,MATCH(I571,$G$2:$G$1218,1)-1):INDEX($G$2:$G$1218,MATCH(I571,$G$2:$G$1218,1)+1))</f>
        <v>3.1483770291175439E-2</v>
      </c>
      <c r="K571" s="120">
        <f t="shared" si="8"/>
        <v>0.22976241529277872</v>
      </c>
    </row>
    <row r="572" spans="1:11" x14ac:dyDescent="0.2">
      <c r="A572" s="123">
        <v>394.529</v>
      </c>
      <c r="B572" s="123">
        <v>0.25</v>
      </c>
      <c r="C572" s="125">
        <v>256.799999999997</v>
      </c>
      <c r="D572" s="120">
        <f>FORECAST(C572,INDEX($B$2:$B$2069,MATCH(C572,$A$2:$A$2069,1)-1):INDEX($B$2:$B$2069,MATCH(C572,$A$2:$A$2069,1)+1),INDEX($A$2:$A$2069,MATCH(C572,$A$2:$A$2069,1)-1):INDEX($A$2:$A$2069,MATCH(C572,$A$2:$A$2069,1)+1))</f>
        <v>0</v>
      </c>
      <c r="E572" s="135">
        <v>313.79999999999399</v>
      </c>
      <c r="F572" s="120">
        <f>FORECAST(E572,INDEX($D$2:$D$6081,MATCH(E572,$C$2:$C$6081,1)-1):INDEX($D$2:$D$6081,MATCH(E572,$C$2:$C$6081,1)+1),INDEX($C$2:$C$6081,MATCH(E572,$C$2:$C$6081,1)-1):INDEX($C$2:$C$6081,MATCH(E572,$C$2:$C$6081,1)+1))</f>
        <v>3.3299591467449759E-3</v>
      </c>
      <c r="G572" s="125">
        <v>484.5</v>
      </c>
      <c r="H572" s="121">
        <f>FORECAST(G572,INDEX($F$2:$F$3041,MATCH(G572,$E$2:$E$3041,1)-1):INDEX($F$2:$F$3041,MATCH(G572,$E$2:$E$3041,1)+1),INDEX($E$2:$E$3041,MATCH(G572,$E$2:$E$3041,1)-1):INDEX($E$2:$E$3041,MATCH(G572,$E$2:$E$3041,1)+1))</f>
        <v>1.191724624878832</v>
      </c>
      <c r="I572" s="120">
        <v>770</v>
      </c>
      <c r="J572" s="120">
        <f>FORECAST(I572,INDEX($H$2:$H$1218,MATCH(I572,$G$2:$G$1218,1)-1):INDEX($H$2:$H$1218,MATCH(I572,$G$2:$G$1218,1)+1),INDEX($G$2:$G$1218,MATCH(I572,$G$2:$G$1218,1)-1):INDEX($G$2:$G$1218,MATCH(I572,$G$2:$G$1218,1)+1))</f>
        <v>3.3390870909018489E-2</v>
      </c>
      <c r="K572" s="120">
        <f t="shared" si="8"/>
        <v>0.24368006365920664</v>
      </c>
    </row>
    <row r="573" spans="1:11" x14ac:dyDescent="0.2">
      <c r="A573" s="123">
        <v>394.85500000000002</v>
      </c>
      <c r="B573" s="123">
        <v>0.24000000000000002</v>
      </c>
      <c r="C573" s="125">
        <v>256.89999999999702</v>
      </c>
      <c r="D573" s="120">
        <f>FORECAST(C573,INDEX($B$2:$B$2069,MATCH(C573,$A$2:$A$2069,1)-1):INDEX($B$2:$B$2069,MATCH(C573,$A$2:$A$2069,1)+1),INDEX($A$2:$A$2069,MATCH(C573,$A$2:$A$2069,1)-1):INDEX($A$2:$A$2069,MATCH(C573,$A$2:$A$2069,1)+1))</f>
        <v>3.6775190822448955E-3</v>
      </c>
      <c r="E573" s="124">
        <v>313.99999999999397</v>
      </c>
      <c r="F573" s="120">
        <f>FORECAST(E573,INDEX($D$2:$D$6081,MATCH(E573,$C$2:$C$6081,1)-1):INDEX($D$2:$D$6081,MATCH(E573,$C$2:$C$6081,1)+1),INDEX($C$2:$C$6081,MATCH(E573,$C$2:$C$6081,1)-1):INDEX($C$2:$C$6081,MATCH(E573,$C$2:$C$6081,1)+1))</f>
        <v>1.9192606017526259E-3</v>
      </c>
      <c r="G573" s="125">
        <v>485</v>
      </c>
      <c r="H573" s="121">
        <f>FORECAST(G573,INDEX($F$2:$F$3041,MATCH(G573,$E$2:$E$3041,1)-1):INDEX($F$2:$F$3041,MATCH(G573,$E$2:$E$3041,1)+1),INDEX($E$2:$E$3041,MATCH(G573,$E$2:$E$3041,1)-1):INDEX($E$2:$E$3041,MATCH(G573,$E$2:$E$3041,1)+1))</f>
        <v>1.1956265201381608</v>
      </c>
      <c r="I573" s="120">
        <v>771</v>
      </c>
      <c r="J573" s="120">
        <f>FORECAST(I573,INDEX($H$2:$H$1218,MATCH(I573,$G$2:$G$1218,1)-1):INDEX($H$2:$H$1218,MATCH(I573,$G$2:$G$1218,1)+1),INDEX($G$2:$G$1218,MATCH(I573,$G$2:$G$1218,1)-1):INDEX($G$2:$G$1218,MATCH(I573,$G$2:$G$1218,1)+1))</f>
        <v>3.2743711020551514E-2</v>
      </c>
      <c r="K573" s="120">
        <f t="shared" si="8"/>
        <v>0.23895721700902464</v>
      </c>
    </row>
    <row r="574" spans="1:11" x14ac:dyDescent="0.2">
      <c r="A574" s="123">
        <v>395.18200000000002</v>
      </c>
      <c r="B574" s="123">
        <v>0.25</v>
      </c>
      <c r="C574" s="125">
        <v>256.99999999999699</v>
      </c>
      <c r="D574" s="120">
        <f>FORECAST(C574,INDEX($B$2:$B$2069,MATCH(C574,$A$2:$A$2069,1)-1):INDEX($B$2:$B$2069,MATCH(C574,$A$2:$A$2069,1)+1),INDEX($A$2:$A$2069,MATCH(C574,$A$2:$A$2069,1)-1):INDEX($A$2:$A$2069,MATCH(C574,$A$2:$A$2069,1)+1))</f>
        <v>5.0728667131361149E-3</v>
      </c>
      <c r="E574" s="135">
        <v>314.199999999993</v>
      </c>
      <c r="F574" s="120">
        <f>FORECAST(E574,INDEX($D$2:$D$6081,MATCH(E574,$C$2:$C$6081,1)-1):INDEX($D$2:$D$6081,MATCH(E574,$C$2:$C$6081,1)+1),INDEX($C$2:$C$6081,MATCH(E574,$C$2:$C$6081,1)-1):INDEX($C$2:$C$6081,MATCH(E574,$C$2:$C$6081,1)+1))</f>
        <v>-1.5551044222983368E-4</v>
      </c>
      <c r="G574" s="125">
        <v>485.5</v>
      </c>
      <c r="H574" s="121">
        <f>FORECAST(G574,INDEX($F$2:$F$3041,MATCH(G574,$E$2:$E$3041,1)-1):INDEX($F$2:$F$3041,MATCH(G574,$E$2:$E$3041,1)+1),INDEX($E$2:$E$3041,MATCH(G574,$E$2:$E$3041,1)-1):INDEX($E$2:$E$3041,MATCH(G574,$E$2:$E$3041,1)+1))</f>
        <v>1.2046718599882489</v>
      </c>
      <c r="I574" s="120">
        <v>772</v>
      </c>
      <c r="J574" s="120">
        <f>FORECAST(I574,INDEX($H$2:$H$1218,MATCH(I574,$G$2:$G$1218,1)-1):INDEX($H$2:$H$1218,MATCH(I574,$G$2:$G$1218,1)+1),INDEX($G$2:$G$1218,MATCH(I574,$G$2:$G$1218,1)-1):INDEX($G$2:$G$1218,MATCH(I574,$G$2:$G$1218,1)+1))</f>
        <v>5.9179279164233378E-2</v>
      </c>
      <c r="K574" s="120">
        <f t="shared" si="8"/>
        <v>0.43187883758226431</v>
      </c>
    </row>
    <row r="575" spans="1:11" x14ac:dyDescent="0.2">
      <c r="A575" s="123">
        <v>395.50799999999998</v>
      </c>
      <c r="B575" s="123">
        <v>0.26</v>
      </c>
      <c r="C575" s="125">
        <v>257.09999999999701</v>
      </c>
      <c r="D575" s="120">
        <f>FORECAST(C575,INDEX($B$2:$B$2069,MATCH(C575,$A$2:$A$2069,1)-1):INDEX($B$2:$B$2069,MATCH(C575,$A$2:$A$2069,1)+1),INDEX($A$2:$A$2069,MATCH(C575,$A$2:$A$2069,1)-1):INDEX($A$2:$A$2069,MATCH(C575,$A$2:$A$2069,1)+1))</f>
        <v>6.4682143440282225E-3</v>
      </c>
      <c r="E575" s="124">
        <v>314.39999999999299</v>
      </c>
      <c r="F575" s="120">
        <f>FORECAST(E575,INDEX($D$2:$D$6081,MATCH(E575,$C$2:$C$6081,1)-1):INDEX($D$2:$D$6081,MATCH(E575,$C$2:$C$6081,1)+1),INDEX($C$2:$C$6081,MATCH(E575,$C$2:$C$6081,1)-1):INDEX($C$2:$C$6081,MATCH(E575,$C$2:$C$6081,1)+1))</f>
        <v>0</v>
      </c>
      <c r="G575" s="125">
        <v>486</v>
      </c>
      <c r="H575" s="121">
        <f>FORECAST(G575,INDEX($F$2:$F$3041,MATCH(G575,$E$2:$E$3041,1)-1):INDEX($F$2:$F$3041,MATCH(G575,$E$2:$E$3041,1)+1),INDEX($E$2:$E$3041,MATCH(G575,$E$2:$E$3041,1)-1):INDEX($E$2:$E$3041,MATCH(G575,$E$2:$E$3041,1)+1))</f>
        <v>1.2090901250169308</v>
      </c>
      <c r="I575" s="120">
        <v>773</v>
      </c>
      <c r="J575" s="120">
        <f>FORECAST(I575,INDEX($H$2:$H$1218,MATCH(I575,$G$2:$G$1218,1)-1):INDEX($H$2:$H$1218,MATCH(I575,$G$2:$G$1218,1)+1),INDEX($G$2:$G$1218,MATCH(I575,$G$2:$G$1218,1)-1):INDEX($G$2:$G$1218,MATCH(I575,$G$2:$G$1218,1)+1))</f>
        <v>6.6910191250457274E-2</v>
      </c>
      <c r="K575" s="120">
        <f t="shared" si="8"/>
        <v>0.48829752622467276</v>
      </c>
    </row>
    <row r="576" spans="1:11" x14ac:dyDescent="0.2">
      <c r="A576" s="123">
        <v>395.83499999999998</v>
      </c>
      <c r="B576" s="123">
        <v>0.26</v>
      </c>
      <c r="C576" s="125">
        <v>257.19999999999698</v>
      </c>
      <c r="D576" s="120">
        <f>FORECAST(C576,INDEX($B$2:$B$2069,MATCH(C576,$A$2:$A$2069,1)-1):INDEX($B$2:$B$2069,MATCH(C576,$A$2:$A$2069,1)+1),INDEX($A$2:$A$2069,MATCH(C576,$A$2:$A$2069,1)-1):INDEX($A$2:$A$2069,MATCH(C576,$A$2:$A$2069,1)+1))</f>
        <v>7.8635619749194419E-3</v>
      </c>
      <c r="E576" s="135">
        <v>314.59999999999297</v>
      </c>
      <c r="F576" s="120">
        <f>FORECAST(E576,INDEX($D$2:$D$6081,MATCH(E576,$C$2:$C$6081,1)-1):INDEX($D$2:$D$6081,MATCH(E576,$C$2:$C$6081,1)+1),INDEX($C$2:$C$6081,MATCH(E576,$C$2:$C$6081,1)-1):INDEX($C$2:$C$6081,MATCH(E576,$C$2:$C$6081,1)+1))</f>
        <v>2.7558122108555239E-3</v>
      </c>
      <c r="G576" s="125">
        <v>486.5</v>
      </c>
      <c r="H576" s="121">
        <f>FORECAST(G576,INDEX($F$2:$F$3041,MATCH(G576,$E$2:$E$3041,1)-1):INDEX($F$2:$F$3041,MATCH(G576,$E$2:$E$3041,1)+1),INDEX($E$2:$E$3041,MATCH(G576,$E$2:$E$3041,1)-1):INDEX($E$2:$E$3041,MATCH(G576,$E$2:$E$3041,1)+1))</f>
        <v>1.2057574377657239</v>
      </c>
      <c r="I576" s="120">
        <v>774</v>
      </c>
      <c r="J576" s="120">
        <f>FORECAST(I576,INDEX($H$2:$H$1218,MATCH(I576,$G$2:$G$1218,1)-1):INDEX($H$2:$H$1218,MATCH(I576,$G$2:$G$1218,1)+1),INDEX($G$2:$G$1218,MATCH(I576,$G$2:$G$1218,1)-1):INDEX($G$2:$G$1218,MATCH(I576,$G$2:$G$1218,1)+1))</f>
        <v>3.3260094295561426E-2</v>
      </c>
      <c r="K576" s="120">
        <f t="shared" si="8"/>
        <v>0.24272568143961185</v>
      </c>
    </row>
    <row r="577" spans="1:11" x14ac:dyDescent="0.2">
      <c r="A577" s="123">
        <v>396.161</v>
      </c>
      <c r="B577" s="123">
        <v>0.26</v>
      </c>
      <c r="C577" s="125">
        <v>257.299999999997</v>
      </c>
      <c r="D577" s="120">
        <f>FORECAST(C577,INDEX($B$2:$B$2069,MATCH(C577,$A$2:$A$2069,1)-1):INDEX($B$2:$B$2069,MATCH(C577,$A$2:$A$2069,1)+1),INDEX($A$2:$A$2069,MATCH(C577,$A$2:$A$2069,1)-1):INDEX($A$2:$A$2069,MATCH(C577,$A$2:$A$2069,1)+1))</f>
        <v>1.1838440111336723E-2</v>
      </c>
      <c r="E577" s="124">
        <v>314.79999999999302</v>
      </c>
      <c r="F577" s="120">
        <f>FORECAST(E577,INDEX($D$2:$D$6081,MATCH(E577,$C$2:$C$6081,1)-1):INDEX($D$2:$D$6081,MATCH(E577,$C$2:$C$6081,1)+1),INDEX($C$2:$C$6081,MATCH(E577,$C$2:$C$6081,1)-1):INDEX($C$2:$C$6081,MATCH(E577,$C$2:$C$6081,1)+1))</f>
        <v>6.3034366438445844E-3</v>
      </c>
      <c r="G577" s="125">
        <v>487</v>
      </c>
      <c r="H577" s="121">
        <f>FORECAST(G577,INDEX($F$2:$F$3041,MATCH(G577,$E$2:$E$3041,1)-1):INDEX($F$2:$F$3041,MATCH(G577,$E$2:$E$3041,1)+1),INDEX($E$2:$E$3041,MATCH(G577,$E$2:$E$3041,1)-1):INDEX($E$2:$E$3041,MATCH(G577,$E$2:$E$3041,1)+1))</f>
        <v>1.2094596235579445</v>
      </c>
      <c r="I577" s="120">
        <v>775</v>
      </c>
      <c r="J577" s="120">
        <f>FORECAST(I577,INDEX($H$2:$H$1218,MATCH(I577,$G$2:$G$1218,1)-1):INDEX($H$2:$H$1218,MATCH(I577,$G$2:$G$1218,1)+1),INDEX($G$2:$G$1218,MATCH(I577,$G$2:$G$1218,1)-1):INDEX($G$2:$G$1218,MATCH(I577,$G$2:$G$1218,1)+1))</f>
        <v>2.6428569886346231E-2</v>
      </c>
      <c r="K577" s="120">
        <f t="shared" si="8"/>
        <v>0.19287054865607714</v>
      </c>
    </row>
    <row r="578" spans="1:11" x14ac:dyDescent="0.2">
      <c r="A578" s="123">
        <v>396.48700000000002</v>
      </c>
      <c r="B578" s="123">
        <v>0.27</v>
      </c>
      <c r="C578" s="125">
        <v>257.39999999999702</v>
      </c>
      <c r="D578" s="120">
        <f>FORECAST(C578,INDEX($B$2:$B$2069,MATCH(C578,$A$2:$A$2069,1)-1):INDEX($B$2:$B$2069,MATCH(C578,$A$2:$A$2069,1)+1),INDEX($A$2:$A$2069,MATCH(C578,$A$2:$A$2069,1)-1):INDEX($A$2:$A$2069,MATCH(C578,$A$2:$A$2069,1)+1))</f>
        <v>1.4623955431671831E-2</v>
      </c>
      <c r="E578" s="135">
        <v>314.99999999999301</v>
      </c>
      <c r="F578" s="120">
        <f>FORECAST(E578,INDEX($D$2:$D$6081,MATCH(E578,$C$2:$C$6081,1)-1):INDEX($D$2:$D$6081,MATCH(E578,$C$2:$C$6081,1)+1),INDEX($C$2:$C$6081,MATCH(E578,$C$2:$C$6081,1)-1):INDEX($C$2:$C$6081,MATCH(E578,$C$2:$C$6081,1)+1))</f>
        <v>4.8055273985161406E-3</v>
      </c>
      <c r="G578" s="125">
        <v>487.5</v>
      </c>
      <c r="H578" s="121">
        <f>FORECAST(G578,INDEX($F$2:$F$3041,MATCH(G578,$E$2:$E$3041,1)-1):INDEX($F$2:$F$3041,MATCH(G578,$E$2:$E$3041,1)+1),INDEX($E$2:$E$3041,MATCH(G578,$E$2:$E$3041,1)-1):INDEX($E$2:$E$3041,MATCH(G578,$E$2:$E$3041,1)+1))</f>
        <v>1.2046197632057503</v>
      </c>
      <c r="I578" s="120">
        <v>776</v>
      </c>
      <c r="J578" s="120">
        <f>FORECAST(I578,INDEX($H$2:$H$1218,MATCH(I578,$G$2:$G$1218,1)-1):INDEX($H$2:$H$1218,MATCH(I578,$G$2:$G$1218,1)+1),INDEX($G$2:$G$1218,MATCH(I578,$G$2:$G$1218,1)-1):INDEX($G$2:$G$1218,MATCH(I578,$G$2:$G$1218,1)+1))</f>
        <v>3.0730215920314663E-2</v>
      </c>
      <c r="K578" s="120">
        <f t="shared" ref="K578:K609" si="9">J578/$K$1</f>
        <v>0.22426312246024491</v>
      </c>
    </row>
    <row r="579" spans="1:11" x14ac:dyDescent="0.2">
      <c r="A579" s="123">
        <v>396.81299999999999</v>
      </c>
      <c r="B579" s="123">
        <v>0.27</v>
      </c>
      <c r="C579" s="125">
        <v>257.49999999999699</v>
      </c>
      <c r="D579" s="120">
        <f>FORECAST(C579,INDEX($B$2:$B$2069,MATCH(C579,$A$2:$A$2069,1)-1):INDEX($B$2:$B$2069,MATCH(C579,$A$2:$A$2069,1)+1),INDEX($A$2:$A$2069,MATCH(C579,$A$2:$A$2069,1)-1):INDEX($A$2:$A$2069,MATCH(C579,$A$2:$A$2069,1)+1))</f>
        <v>1.7409470752005163E-2</v>
      </c>
      <c r="E579" s="124">
        <v>315.199999999993</v>
      </c>
      <c r="F579" s="120">
        <f>FORECAST(E579,INDEX($D$2:$D$6081,MATCH(E579,$C$2:$C$6081,1)-1):INDEX($D$2:$D$6081,MATCH(E579,$C$2:$C$6081,1)+1),INDEX($C$2:$C$6081,MATCH(E579,$C$2:$C$6081,1)-1):INDEX($C$2:$C$6081,MATCH(E579,$C$2:$C$6081,1)+1))</f>
        <v>3.2608695652510677E-3</v>
      </c>
      <c r="G579" s="125">
        <v>488</v>
      </c>
      <c r="H579" s="121">
        <f>FORECAST(G579,INDEX($F$2:$F$3041,MATCH(G579,$E$2:$E$3041,1)-1):INDEX($F$2:$F$3041,MATCH(G579,$E$2:$E$3041,1)+1),INDEX($E$2:$E$3041,MATCH(G579,$E$2:$E$3041,1)-1):INDEX($E$2:$E$3041,MATCH(G579,$E$2:$E$3041,1)+1))</f>
        <v>1.2000971463267458</v>
      </c>
      <c r="I579" s="120">
        <v>777</v>
      </c>
      <c r="J579" s="120">
        <f>FORECAST(I579,INDEX($H$2:$H$1218,MATCH(I579,$G$2:$G$1218,1)-1):INDEX($H$2:$H$1218,MATCH(I579,$G$2:$G$1218,1)+1),INDEX($G$2:$G$1218,MATCH(I579,$G$2:$G$1218,1)-1):INDEX($G$2:$G$1218,MATCH(I579,$G$2:$G$1218,1)+1))</f>
        <v>2.9651642989596994E-2</v>
      </c>
      <c r="K579" s="120">
        <f t="shared" si="9"/>
        <v>0.21639190756637425</v>
      </c>
    </row>
    <row r="580" spans="1:11" x14ac:dyDescent="0.2">
      <c r="A580" s="123">
        <v>397.13900000000001</v>
      </c>
      <c r="B580" s="123">
        <v>0.28000000000000003</v>
      </c>
      <c r="C580" s="125">
        <v>257.59999999999701</v>
      </c>
      <c r="D580" s="120">
        <f>FORECAST(C580,INDEX($B$2:$B$2069,MATCH(C580,$A$2:$A$2069,1)-1):INDEX($B$2:$B$2069,MATCH(C580,$A$2:$A$2069,1)+1),INDEX($A$2:$A$2069,MATCH(C580,$A$2:$A$2069,1)-1):INDEX($A$2:$A$2069,MATCH(C580,$A$2:$A$2069,1)+1))</f>
        <v>1.3333428431375057E-2</v>
      </c>
      <c r="E580" s="135">
        <v>315.39999999999299</v>
      </c>
      <c r="F580" s="120">
        <f>FORECAST(E580,INDEX($D$2:$D$6081,MATCH(E580,$C$2:$C$6081,1)-1):INDEX($D$2:$D$6081,MATCH(E580,$C$2:$C$6081,1)+1),INDEX($C$2:$C$6081,MATCH(E580,$C$2:$C$6081,1)-1):INDEX($C$2:$C$6081,MATCH(E580,$C$2:$C$6081,1)+1))</f>
        <v>1.6666666667681795E-3</v>
      </c>
      <c r="G580" s="125">
        <v>488.5</v>
      </c>
      <c r="H580" s="121">
        <f>FORECAST(G580,INDEX($F$2:$F$3041,MATCH(G580,$E$2:$E$3041,1)-1):INDEX($F$2:$F$3041,MATCH(G580,$E$2:$E$3041,1)+1),INDEX($E$2:$E$3041,MATCH(G580,$E$2:$E$3041,1)-1):INDEX($E$2:$E$3041,MATCH(G580,$E$2:$E$3041,1)+1))</f>
        <v>1.2</v>
      </c>
      <c r="I580" s="120">
        <v>778</v>
      </c>
      <c r="J580" s="120">
        <f>FORECAST(I580,INDEX($H$2:$H$1218,MATCH(I580,$G$2:$G$1218,1)-1):INDEX($H$2:$H$1218,MATCH(I580,$G$2:$G$1218,1)+1),INDEX($G$2:$G$1218,MATCH(I580,$G$2:$G$1218,1)-1):INDEX($G$2:$G$1218,MATCH(I580,$G$2:$G$1218,1)+1))</f>
        <v>2.3773555544110536E-2</v>
      </c>
      <c r="K580" s="120">
        <f t="shared" si="9"/>
        <v>0.1734947717949423</v>
      </c>
    </row>
    <row r="581" spans="1:11" x14ac:dyDescent="0.2">
      <c r="A581" s="123">
        <v>397.46499999999997</v>
      </c>
      <c r="B581" s="123">
        <v>0.28000000000000003</v>
      </c>
      <c r="C581" s="125">
        <v>257.69999999999698</v>
      </c>
      <c r="D581" s="120">
        <f>FORECAST(C581,INDEX($B$2:$B$2069,MATCH(C581,$A$2:$A$2069,1)-1):INDEX($B$2:$B$2069,MATCH(C581,$A$2:$A$2069,1)+1),INDEX($A$2:$A$2069,MATCH(C581,$A$2:$A$2069,1)-1):INDEX($A$2:$A$2069,MATCH(C581,$A$2:$A$2069,1)+1))</f>
        <v>1.3334725222853623E-2</v>
      </c>
      <c r="E581" s="124">
        <v>315.59999999999297</v>
      </c>
      <c r="F581" s="120">
        <f>FORECAST(E581,INDEX($D$2:$D$6081,MATCH(E581,$C$2:$C$6081,1)-1):INDEX($D$2:$D$6081,MATCH(E581,$C$2:$C$6081,1)+1),INDEX($C$2:$C$6081,MATCH(E581,$C$2:$C$6081,1)-1):INDEX($C$2:$C$6081,MATCH(E581,$C$2:$C$6081,1)+1))</f>
        <v>-3.3816425113991633E-4</v>
      </c>
      <c r="G581" s="125">
        <v>489</v>
      </c>
      <c r="H581" s="121">
        <f>FORECAST(G581,INDEX($F$2:$F$3041,MATCH(G581,$E$2:$E$3041,1)-1):INDEX($F$2:$F$3041,MATCH(G581,$E$2:$E$3041,1)+1),INDEX($E$2:$E$3041,MATCH(G581,$E$2:$E$3041,1)-1):INDEX($E$2:$E$3041,MATCH(G581,$E$2:$E$3041,1)+1))</f>
        <v>1.2</v>
      </c>
      <c r="I581" s="120">
        <v>779</v>
      </c>
      <c r="J581" s="120">
        <f>FORECAST(I581,INDEX($H$2:$H$1218,MATCH(I581,$G$2:$G$1218,1)-1):INDEX($H$2:$H$1218,MATCH(I581,$G$2:$G$1218,1)+1),INDEX($G$2:$G$1218,MATCH(I581,$G$2:$G$1218,1)-1):INDEX($G$2:$G$1218,MATCH(I581,$G$2:$G$1218,1)+1))</f>
        <v>2.7803121761111438E-2</v>
      </c>
      <c r="K581" s="120">
        <f t="shared" si="9"/>
        <v>0.20290176015871575</v>
      </c>
    </row>
    <row r="582" spans="1:11" x14ac:dyDescent="0.2">
      <c r="A582" s="123">
        <v>397.791</v>
      </c>
      <c r="B582" s="123">
        <v>0.29000000000000004</v>
      </c>
      <c r="C582" s="125">
        <v>257.799999999997</v>
      </c>
      <c r="D582" s="120">
        <f>FORECAST(C582,INDEX($B$2:$B$2069,MATCH(C582,$A$2:$A$2069,1)-1):INDEX($B$2:$B$2069,MATCH(C582,$A$2:$A$2069,1)+1),INDEX($A$2:$A$2069,MATCH(C582,$A$2:$A$2069,1)-1):INDEX($A$2:$A$2069,MATCH(C582,$A$2:$A$2069,1)+1))</f>
        <v>1.3336022014332191E-2</v>
      </c>
      <c r="E582" s="135">
        <v>315.79999999999302</v>
      </c>
      <c r="F582" s="120">
        <f>FORECAST(E582,INDEX($D$2:$D$6081,MATCH(E582,$C$2:$C$6081,1)-1):INDEX($D$2:$D$6081,MATCH(E582,$C$2:$C$6081,1)+1),INDEX($C$2:$C$6081,MATCH(E582,$C$2:$C$6081,1)-1):INDEX($C$2:$C$6081,MATCH(E582,$C$2:$C$6081,1)+1))</f>
        <v>0</v>
      </c>
      <c r="G582" s="125">
        <v>489.5</v>
      </c>
      <c r="H582" s="121">
        <f>FORECAST(G582,INDEX($F$2:$F$3041,MATCH(G582,$E$2:$E$3041,1)-1):INDEX($F$2:$F$3041,MATCH(G582,$E$2:$E$3041,1)+1),INDEX($E$2:$E$3041,MATCH(G582,$E$2:$E$3041,1)-1):INDEX($E$2:$E$3041,MATCH(G582,$E$2:$E$3041,1)+1))</f>
        <v>1.1963031493664325</v>
      </c>
      <c r="I582" s="120">
        <v>780</v>
      </c>
      <c r="J582" s="120">
        <f>FORECAST(I582,INDEX($H$2:$H$1218,MATCH(I582,$G$2:$G$1218,1)-1):INDEX($H$2:$H$1218,MATCH(I582,$G$2:$G$1218,1)+1),INDEX($G$2:$G$1218,MATCH(I582,$G$2:$G$1218,1)-1):INDEX($G$2:$G$1218,MATCH(I582,$G$2:$G$1218,1)+1))</f>
        <v>2.5641591447908674E-2</v>
      </c>
      <c r="K582" s="120">
        <f t="shared" si="9"/>
        <v>0.18712733349707714</v>
      </c>
    </row>
    <row r="583" spans="1:11" x14ac:dyDescent="0.2">
      <c r="A583" s="123">
        <v>398.11700000000002</v>
      </c>
      <c r="B583" s="123">
        <v>0.29000000000000004</v>
      </c>
      <c r="C583" s="125">
        <v>257.89999999999702</v>
      </c>
      <c r="D583" s="120">
        <f>FORECAST(C583,INDEX($B$2:$B$2069,MATCH(C583,$A$2:$A$2069,1)-1):INDEX($B$2:$B$2069,MATCH(C583,$A$2:$A$2069,1)+1),INDEX($A$2:$A$2069,MATCH(C583,$A$2:$A$2069,1)-1):INDEX($A$2:$A$2069,MATCH(C583,$A$2:$A$2069,1)+1))</f>
        <v>1.3337318805810759E-2</v>
      </c>
      <c r="E583" s="124">
        <v>315.99999999999301</v>
      </c>
      <c r="F583" s="120">
        <f>FORECAST(E583,INDEX($D$2:$D$6081,MATCH(E583,$C$2:$C$6081,1)-1):INDEX($D$2:$D$6081,MATCH(E583,$C$2:$C$6081,1)+1),INDEX($C$2:$C$6081,MATCH(E583,$C$2:$C$6081,1)-1):INDEX($C$2:$C$6081,MATCH(E583,$C$2:$C$6081,1)+1))</f>
        <v>2.9468599033144471E-3</v>
      </c>
      <c r="G583" s="125">
        <v>490</v>
      </c>
      <c r="H583" s="121">
        <f>FORECAST(G583,INDEX($F$2:$F$3041,MATCH(G583,$E$2:$E$3041,1)-1):INDEX($F$2:$F$3041,MATCH(G583,$E$2:$E$3041,1)+1),INDEX($E$2:$E$3041,MATCH(G583,$E$2:$E$3041,1)-1):INDEX($E$2:$E$3041,MATCH(G583,$E$2:$E$3041,1)+1))</f>
        <v>1.1930566341751048</v>
      </c>
      <c r="I583" s="120">
        <v>781</v>
      </c>
      <c r="J583" s="120">
        <f>FORECAST(I583,INDEX($H$2:$H$1218,MATCH(I583,$G$2:$G$1218,1)-1):INDEX($H$2:$H$1218,MATCH(I583,$G$2:$G$1218,1)+1),INDEX($G$2:$G$1218,MATCH(I583,$G$2:$G$1218,1)-1):INDEX($G$2:$G$1218,MATCH(I583,$G$2:$G$1218,1)+1))</f>
        <v>2.5510604991460739E-2</v>
      </c>
      <c r="K583" s="120">
        <f t="shared" si="9"/>
        <v>0.18617141988426072</v>
      </c>
    </row>
    <row r="584" spans="1:11" x14ac:dyDescent="0.2">
      <c r="A584" s="123">
        <v>398.44299999999998</v>
      </c>
      <c r="B584" s="123">
        <v>0.29000000000000004</v>
      </c>
      <c r="C584" s="125">
        <v>257.99999999999699</v>
      </c>
      <c r="D584" s="120">
        <f>FORECAST(C584,INDEX($B$2:$B$2069,MATCH(C584,$A$2:$A$2069,1)-1):INDEX($B$2:$B$2069,MATCH(C584,$A$2:$A$2069,1)+1),INDEX($A$2:$A$2069,MATCH(C584,$A$2:$A$2069,1)-1):INDEX($A$2:$A$2069,MATCH(C584,$A$2:$A$2069,1)+1))</f>
        <v>1.2654895258194632E-2</v>
      </c>
      <c r="E584" s="135">
        <v>316.199999999993</v>
      </c>
      <c r="F584" s="120">
        <f>FORECAST(E584,INDEX($D$2:$D$6081,MATCH(E584,$C$2:$C$6081,1)-1):INDEX($D$2:$D$6081,MATCH(E584,$C$2:$C$6081,1)+1),INDEX($C$2:$C$6081,MATCH(E584,$C$2:$C$6081,1)-1):INDEX($C$2:$C$6081,MATCH(E584,$C$2:$C$6081,1)+1))</f>
        <v>6.5942028984489198E-3</v>
      </c>
      <c r="G584" s="125">
        <v>490.5</v>
      </c>
      <c r="H584" s="121">
        <f>FORECAST(G584,INDEX($F$2:$F$3041,MATCH(G584,$E$2:$E$3041,1)-1):INDEX($F$2:$F$3041,MATCH(G584,$E$2:$E$3041,1)+1),INDEX($E$2:$E$3041,MATCH(G584,$E$2:$E$3041,1)-1):INDEX($E$2:$E$3041,MATCH(G584,$E$2:$E$3041,1)+1))</f>
        <v>1.1952854642370399</v>
      </c>
      <c r="I584" s="120">
        <v>782</v>
      </c>
      <c r="J584" s="120">
        <f>FORECAST(I584,INDEX($H$2:$H$1218,MATCH(I584,$G$2:$G$1218,1)-1):INDEX($H$2:$H$1218,MATCH(I584,$G$2:$G$1218,1)+1),INDEX($G$2:$G$1218,MATCH(I584,$G$2:$G$1218,1)-1):INDEX($G$2:$G$1218,MATCH(I584,$G$2:$G$1218,1)+1))</f>
        <v>2.6511112023024808E-2</v>
      </c>
      <c r="K584" s="120">
        <f t="shared" si="9"/>
        <v>0.19347292507133171</v>
      </c>
    </row>
    <row r="585" spans="1:11" x14ac:dyDescent="0.2">
      <c r="A585" s="123">
        <v>398.76799999999997</v>
      </c>
      <c r="B585" s="123">
        <v>0.3</v>
      </c>
      <c r="C585" s="125">
        <v>258.09999999999701</v>
      </c>
      <c r="D585" s="120">
        <f>FORECAST(C585,INDEX($B$2:$B$2069,MATCH(C585,$A$2:$A$2069,1)-1):INDEX($B$2:$B$2069,MATCH(C585,$A$2:$A$2069,1)+1),INDEX($A$2:$A$2069,MATCH(C585,$A$2:$A$2069,1)-1):INDEX($A$2:$A$2069,MATCH(C585,$A$2:$A$2069,1)+1))</f>
        <v>1.1260844418781168E-2</v>
      </c>
      <c r="E585" s="124">
        <v>316.39999999999299</v>
      </c>
      <c r="F585" s="120">
        <f>FORECAST(E585,INDEX($D$2:$D$6081,MATCH(E585,$C$2:$C$6081,1)-1):INDEX($D$2:$D$6081,MATCH(E585,$C$2:$C$6081,1)+1),INDEX($C$2:$C$6081,MATCH(E585,$C$2:$C$6081,1)-1):INDEX($C$2:$C$6081,MATCH(E585,$C$2:$C$6081,1)+1))</f>
        <v>4.9033816424781662E-3</v>
      </c>
      <c r="G585" s="125">
        <v>491</v>
      </c>
      <c r="H585" s="121">
        <f>FORECAST(G585,INDEX($F$2:$F$3041,MATCH(G585,$E$2:$E$3041,1)-1):INDEX($F$2:$F$3041,MATCH(G585,$E$2:$E$3041,1)+1),INDEX($E$2:$E$3041,MATCH(G585,$E$2:$E$3041,1)-1):INDEX($E$2:$E$3041,MATCH(G585,$E$2:$E$3041,1)+1))</f>
        <v>1.2088328460039648</v>
      </c>
      <c r="I585" s="120">
        <v>783</v>
      </c>
      <c r="J585" s="120">
        <f>FORECAST(I585,INDEX($H$2:$H$1218,MATCH(I585,$G$2:$G$1218,1)-1):INDEX($H$2:$H$1218,MATCH(I585,$G$2:$G$1218,1)+1),INDEX($G$2:$G$1218,MATCH(I585,$G$2:$G$1218,1)-1):INDEX($G$2:$G$1218,MATCH(I585,$G$2:$G$1218,1)+1))</f>
        <v>2.4048222962436805E-2</v>
      </c>
      <c r="K585" s="120">
        <f t="shared" si="9"/>
        <v>0.17549924104539177</v>
      </c>
    </row>
    <row r="586" spans="1:11" x14ac:dyDescent="0.2">
      <c r="A586" s="123">
        <v>399.09399999999999</v>
      </c>
      <c r="B586" s="123">
        <v>0.3</v>
      </c>
      <c r="C586" s="125">
        <v>258.19999999999698</v>
      </c>
      <c r="D586" s="120">
        <f>FORECAST(C586,INDEX($B$2:$B$2069,MATCH(C586,$A$2:$A$2069,1)-1):INDEX($B$2:$B$2069,MATCH(C586,$A$2:$A$2069,1)+1),INDEX($A$2:$A$2069,MATCH(C586,$A$2:$A$2069,1)-1):INDEX($A$2:$A$2069,MATCH(C586,$A$2:$A$2069,1)+1))</f>
        <v>9.8667935793681494E-3</v>
      </c>
      <c r="E586" s="135">
        <v>316.59999999999297</v>
      </c>
      <c r="F586" s="120">
        <f>FORECAST(E586,INDEX($D$2:$D$6081,MATCH(E586,$C$2:$C$6081,1)-1):INDEX($D$2:$D$6081,MATCH(E586,$C$2:$C$6081,1)+1),INDEX($C$2:$C$6081,MATCH(E586,$C$2:$C$6081,1)-1):INDEX($C$2:$C$6081,MATCH(E586,$C$2:$C$6081,1)+1))</f>
        <v>3.1642512077632023E-3</v>
      </c>
      <c r="G586" s="125">
        <v>491.5</v>
      </c>
      <c r="H586" s="121">
        <f>FORECAST(G586,INDEX($F$2:$F$3041,MATCH(G586,$E$2:$E$3041,1)-1):INDEX($F$2:$F$3041,MATCH(G586,$E$2:$E$3041,1)+1),INDEX($E$2:$E$3041,MATCH(G586,$E$2:$E$3041,1)-1):INDEX($E$2:$E$3041,MATCH(G586,$E$2:$E$3041,1)+1))</f>
        <v>1.2269401803118871</v>
      </c>
      <c r="I586" s="120">
        <v>784</v>
      </c>
      <c r="J586" s="120">
        <f>FORECAST(I586,INDEX($H$2:$H$1218,MATCH(I586,$G$2:$G$1218,1)-1):INDEX($H$2:$H$1218,MATCH(I586,$G$2:$G$1218,1)+1),INDEX($G$2:$G$1218,MATCH(I586,$G$2:$G$1218,1)-1):INDEX($G$2:$G$1218,MATCH(I586,$G$2:$G$1218,1)+1))</f>
        <v>2.8505108975356741E-2</v>
      </c>
      <c r="K586" s="120">
        <f t="shared" si="9"/>
        <v>0.20802472593943289</v>
      </c>
    </row>
    <row r="587" spans="1:11" x14ac:dyDescent="0.2">
      <c r="A587" s="123">
        <v>399.42</v>
      </c>
      <c r="B587" s="123">
        <v>0.3</v>
      </c>
      <c r="C587" s="125">
        <v>258.299999999997</v>
      </c>
      <c r="D587" s="120">
        <f>FORECAST(C587,INDEX($B$2:$B$2069,MATCH(C587,$A$2:$A$2069,1)-1):INDEX($B$2:$B$2069,MATCH(C587,$A$2:$A$2069,1)+1),INDEX($A$2:$A$2069,MATCH(C587,$A$2:$A$2069,1)-1):INDEX($A$2:$A$2069,MATCH(C587,$A$2:$A$2069,1)+1))</f>
        <v>8.4727427399546862E-3</v>
      </c>
      <c r="E587" s="124">
        <v>316.79999999999302</v>
      </c>
      <c r="F587" s="120">
        <f>FORECAST(E587,INDEX($D$2:$D$6081,MATCH(E587,$C$2:$C$6081,1)-1):INDEX($D$2:$D$6081,MATCH(E587,$C$2:$C$6081,1)+1),INDEX($C$2:$C$6081,MATCH(E587,$C$2:$C$6081,1)-1):INDEX($C$2:$C$6081,MATCH(E587,$C$2:$C$6081,1)+1))</f>
        <v>1.3768115943033621E-3</v>
      </c>
      <c r="G587" s="125">
        <v>492</v>
      </c>
      <c r="H587" s="121">
        <f>FORECAST(G587,INDEX($F$2:$F$3041,MATCH(G587,$E$2:$E$3041,1)-1):INDEX($F$2:$F$3041,MATCH(G587,$E$2:$E$3041,1)+1),INDEX($E$2:$E$3041,MATCH(G587,$E$2:$E$3041,1)-1):INDEX($E$2:$E$3041,MATCH(G587,$E$2:$E$3041,1)+1))</f>
        <v>1.2185038986350278</v>
      </c>
      <c r="I587" s="120">
        <v>785</v>
      </c>
      <c r="J587" s="120">
        <f>FORECAST(I587,INDEX($H$2:$H$1218,MATCH(I587,$G$2:$G$1218,1)-1):INDEX($H$2:$H$1218,MATCH(I587,$G$2:$G$1218,1)+1),INDEX($G$2:$G$1218,MATCH(I587,$G$2:$G$1218,1)-1):INDEX($G$2:$G$1218,MATCH(I587,$G$2:$G$1218,1)+1))</f>
        <v>2.4673908726579263E-2</v>
      </c>
      <c r="K587" s="120">
        <f t="shared" si="9"/>
        <v>0.18006537372436043</v>
      </c>
    </row>
    <row r="588" spans="1:11" x14ac:dyDescent="0.2">
      <c r="A588" s="123">
        <v>399.745</v>
      </c>
      <c r="B588" s="123">
        <v>0.32</v>
      </c>
      <c r="C588" s="125">
        <v>258.39999999999702</v>
      </c>
      <c r="D588" s="120">
        <f>FORECAST(C588,INDEX($B$2:$B$2069,MATCH(C588,$A$2:$A$2069,1)-1):INDEX($B$2:$B$2069,MATCH(C588,$A$2:$A$2069,1)+1),INDEX($A$2:$A$2069,MATCH(C588,$A$2:$A$2069,1)-1):INDEX($A$2:$A$2069,MATCH(C588,$A$2:$A$2069,1)+1))</f>
        <v>0.01</v>
      </c>
      <c r="E588" s="135">
        <v>316.99999999999301</v>
      </c>
      <c r="F588" s="120">
        <f>FORECAST(E588,INDEX($D$2:$D$6081,MATCH(E588,$C$2:$C$6081,1)-1):INDEX($D$2:$D$6081,MATCH(E588,$C$2:$C$6081,1)+1),INDEX($C$2:$C$6081,MATCH(E588,$C$2:$C$6081,1)-1):INDEX($C$2:$C$6081,MATCH(E588,$C$2:$C$6081,1)+1))</f>
        <v>1.0165246940969652E-3</v>
      </c>
      <c r="G588" s="125">
        <v>492.5</v>
      </c>
      <c r="H588" s="121">
        <f>FORECAST(G588,INDEX($F$2:$F$3041,MATCH(G588,$E$2:$E$3041,1)-1):INDEX($F$2:$F$3041,MATCH(G588,$E$2:$E$3041,1)+1),INDEX($E$2:$E$3041,MATCH(G588,$E$2:$E$3041,1)-1):INDEX($E$2:$E$3041,MATCH(G588,$E$2:$E$3041,1)+1))</f>
        <v>1.184641203703805</v>
      </c>
      <c r="I588" s="120">
        <v>786</v>
      </c>
      <c r="J588" s="120">
        <f>FORECAST(I588,INDEX($H$2:$H$1218,MATCH(I588,$G$2:$G$1218,1)-1):INDEX($H$2:$H$1218,MATCH(I588,$G$2:$G$1218,1)+1),INDEX($G$2:$G$1218,MATCH(I588,$G$2:$G$1218,1)-1):INDEX($G$2:$G$1218,MATCH(I588,$G$2:$G$1218,1)+1))</f>
        <v>2.5627953192999264E-2</v>
      </c>
      <c r="K588" s="120">
        <f t="shared" si="9"/>
        <v>0.18702780417262255</v>
      </c>
    </row>
    <row r="589" spans="1:11" x14ac:dyDescent="0.2">
      <c r="A589" s="123">
        <v>400.07</v>
      </c>
      <c r="B589" s="123">
        <v>0.32</v>
      </c>
      <c r="C589" s="125">
        <v>258.49999999999699</v>
      </c>
      <c r="D589" s="120">
        <f>FORECAST(C589,INDEX($B$2:$B$2069,MATCH(C589,$A$2:$A$2069,1)-1):INDEX($B$2:$B$2069,MATCH(C589,$A$2:$A$2069,1)+1),INDEX($A$2:$A$2069,MATCH(C589,$A$2:$A$2069,1)-1):INDEX($A$2:$A$2069,MATCH(C589,$A$2:$A$2069,1)+1))</f>
        <v>0.01</v>
      </c>
      <c r="E589" s="124">
        <v>317.199999999993</v>
      </c>
      <c r="F589" s="120">
        <f>FORECAST(E589,INDEX($D$2:$D$6081,MATCH(E589,$C$2:$C$6081,1)-1):INDEX($D$2:$D$6081,MATCH(E589,$C$2:$C$6081,1)+1),INDEX($C$2:$C$6081,MATCH(E589,$C$2:$C$6081,1)-1):INDEX($C$2:$C$6081,MATCH(E589,$C$2:$C$6081,1)+1))</f>
        <v>6.0944526050761283E-3</v>
      </c>
      <c r="G589" s="125">
        <v>493</v>
      </c>
      <c r="H589" s="121">
        <f>FORECAST(G589,INDEX($F$2:$F$3041,MATCH(G589,$E$2:$E$3041,1)-1):INDEX($F$2:$F$3041,MATCH(G589,$E$2:$E$3041,1)+1),INDEX($E$2:$E$3041,MATCH(G589,$E$2:$E$3041,1)-1):INDEX($E$2:$E$3041,MATCH(G589,$E$2:$E$3041,1)+1))</f>
        <v>1.1753318420582137</v>
      </c>
      <c r="I589" s="120">
        <v>787</v>
      </c>
      <c r="J589" s="120">
        <f>FORECAST(I589,INDEX($H$2:$H$1218,MATCH(I589,$G$2:$G$1218,1)-1):INDEX($H$2:$H$1218,MATCH(I589,$G$2:$G$1218,1)+1),INDEX($G$2:$G$1218,MATCH(I589,$G$2:$G$1218,1)-1):INDEX($G$2:$G$1218,MATCH(I589,$G$2:$G$1218,1)+1))</f>
        <v>2.7886616306581846E-2</v>
      </c>
      <c r="K589" s="120">
        <f t="shared" si="9"/>
        <v>0.20351108706758445</v>
      </c>
    </row>
    <row r="590" spans="1:11" x14ac:dyDescent="0.2">
      <c r="A590" s="123">
        <v>400.39600000000002</v>
      </c>
      <c r="B590" s="123">
        <v>0.32</v>
      </c>
      <c r="C590" s="125">
        <v>258.59999999999701</v>
      </c>
      <c r="D590" s="120">
        <f>FORECAST(C590,INDEX($B$2:$B$2069,MATCH(C590,$A$2:$A$2069,1)-1):INDEX($B$2:$B$2069,MATCH(C590,$A$2:$A$2069,1)+1),INDEX($A$2:$A$2069,MATCH(C590,$A$2:$A$2069,1)-1):INDEX($A$2:$A$2069,MATCH(C590,$A$2:$A$2069,1)+1))</f>
        <v>0.01</v>
      </c>
      <c r="E590" s="135">
        <v>317.39999999999299</v>
      </c>
      <c r="F590" s="120">
        <f>FORECAST(E590,INDEX($D$2:$D$6081,MATCH(E590,$C$2:$C$6081,1)-1):INDEX($D$2:$D$6081,MATCH(E590,$C$2:$C$6081,1)+1),INDEX($C$2:$C$6081,MATCH(E590,$C$2:$C$6081,1)-1):INDEX($C$2:$C$6081,MATCH(E590,$C$2:$C$6081,1)+1))</f>
        <v>4.7363693132389528E-3</v>
      </c>
      <c r="G590" s="125">
        <v>493.5</v>
      </c>
      <c r="H590" s="121">
        <f>FORECAST(G590,INDEX($F$2:$F$3041,MATCH(G590,$E$2:$E$3041,1)-1):INDEX($F$2:$F$3041,MATCH(G590,$E$2:$E$3041,1)+1),INDEX($E$2:$E$3041,MATCH(G590,$E$2:$E$3041,1)-1):INDEX($E$2:$E$3041,MATCH(G590,$E$2:$E$3041,1)+1))</f>
        <v>1.174221373419587</v>
      </c>
      <c r="I590" s="120">
        <v>788</v>
      </c>
      <c r="J590" s="120">
        <f>FORECAST(I590,INDEX($H$2:$H$1218,MATCH(I590,$G$2:$G$1218,1)-1):INDEX($H$2:$H$1218,MATCH(I590,$G$2:$G$1218,1)+1),INDEX($G$2:$G$1218,MATCH(I590,$G$2:$G$1218,1)-1):INDEX($G$2:$G$1218,MATCH(I590,$G$2:$G$1218,1)+1))</f>
        <v>2.5819325889543165E-2</v>
      </c>
      <c r="K590" s="120">
        <f t="shared" si="9"/>
        <v>0.18842440478850694</v>
      </c>
    </row>
    <row r="591" spans="1:11" x14ac:dyDescent="0.2">
      <c r="A591" s="123">
        <v>400.721</v>
      </c>
      <c r="B591" s="123">
        <v>0.33</v>
      </c>
      <c r="C591" s="125">
        <v>258.69999999999698</v>
      </c>
      <c r="D591" s="120">
        <f>FORECAST(C591,INDEX($B$2:$B$2069,MATCH(C591,$A$2:$A$2069,1)-1):INDEX($B$2:$B$2069,MATCH(C591,$A$2:$A$2069,1)+1),INDEX($A$2:$A$2069,MATCH(C591,$A$2:$A$2069,1)-1):INDEX($A$2:$A$2069,MATCH(C591,$A$2:$A$2069,1)+1))</f>
        <v>1.3780260707591641E-2</v>
      </c>
      <c r="E591" s="124">
        <v>317.59999999999297</v>
      </c>
      <c r="F591" s="120">
        <f>FORECAST(E591,INDEX($D$2:$D$6081,MATCH(E591,$C$2:$C$6081,1)-1):INDEX($D$2:$D$6081,MATCH(E591,$C$2:$C$6081,1)+1),INDEX($C$2:$C$6081,MATCH(E591,$C$2:$C$6081,1)-1):INDEX($C$2:$C$6081,MATCH(E591,$C$2:$C$6081,1)+1))</f>
        <v>3.3250477707495139E-3</v>
      </c>
      <c r="G591" s="125">
        <v>494</v>
      </c>
      <c r="H591" s="121">
        <f>FORECAST(G591,INDEX($F$2:$F$3041,MATCH(G591,$E$2:$E$3041,1)-1):INDEX($F$2:$F$3041,MATCH(G591,$E$2:$E$3041,1)+1),INDEX($E$2:$E$3041,MATCH(G591,$E$2:$E$3041,1)-1):INDEX($E$2:$E$3041,MATCH(G591,$E$2:$E$3041,1)+1))</f>
        <v>1.1748180824298529</v>
      </c>
      <c r="I591" s="120">
        <v>789</v>
      </c>
      <c r="J591" s="120">
        <f>FORECAST(I591,INDEX($H$2:$H$1218,MATCH(I591,$G$2:$G$1218,1)-1):INDEX($H$2:$H$1218,MATCH(I591,$G$2:$G$1218,1)+1),INDEX($G$2:$G$1218,MATCH(I591,$G$2:$G$1218,1)-1):INDEX($G$2:$G$1218,MATCH(I591,$G$2:$G$1218,1)+1))</f>
        <v>1.0016872616237505E-2</v>
      </c>
      <c r="K591" s="120">
        <f t="shared" si="9"/>
        <v>7.3101182758658054E-2</v>
      </c>
    </row>
    <row r="592" spans="1:11" x14ac:dyDescent="0.2">
      <c r="A592" s="123">
        <v>401.04599999999999</v>
      </c>
      <c r="B592" s="123">
        <v>0.33</v>
      </c>
      <c r="C592" s="125">
        <v>258.799999999997</v>
      </c>
      <c r="D592" s="120">
        <f>FORECAST(C592,INDEX($B$2:$B$2069,MATCH(C592,$A$2:$A$2069,1)-1):INDEX($B$2:$B$2069,MATCH(C592,$A$2:$A$2069,1)+1),INDEX($A$2:$A$2069,MATCH(C592,$A$2:$A$2069,1)-1):INDEX($A$2:$A$2069,MATCH(C592,$A$2:$A$2069,1)+1))</f>
        <v>1.5176908752284834E-2</v>
      </c>
      <c r="E592" s="135">
        <v>317.79999999999302</v>
      </c>
      <c r="F592" s="120">
        <f>FORECAST(E592,INDEX($D$2:$D$6081,MATCH(E592,$C$2:$C$6081,1)-1):INDEX($D$2:$D$6081,MATCH(E592,$C$2:$C$6081,1)+1),INDEX($C$2:$C$6081,MATCH(E592,$C$2:$C$6081,1)-1):INDEX($C$2:$C$6081,MATCH(E592,$C$2:$C$6081,1)+1))</f>
        <v>1.8618923102557972E-3</v>
      </c>
      <c r="G592" s="125">
        <v>494.5</v>
      </c>
      <c r="H592" s="121">
        <f>FORECAST(G592,INDEX($F$2:$F$3041,MATCH(G592,$E$2:$E$3041,1)-1):INDEX($F$2:$F$3041,MATCH(G592,$E$2:$E$3041,1)+1),INDEX($E$2:$E$3041,MATCH(G592,$E$2:$E$3041,1)-1):INDEX($E$2:$E$3041,MATCH(G592,$E$2:$E$3041,1)+1))</f>
        <v>1.1653171100918414</v>
      </c>
      <c r="I592" s="120">
        <v>790</v>
      </c>
      <c r="J592" s="120">
        <f>FORECAST(I592,INDEX($H$2:$H$1218,MATCH(I592,$G$2:$G$1218,1)-1):INDEX($H$2:$H$1218,MATCH(I592,$G$2:$G$1218,1)+1),INDEX($G$2:$G$1218,MATCH(I592,$G$2:$G$1218,1)-1):INDEX($G$2:$G$1218,MATCH(I592,$G$2:$G$1218,1)+1))</f>
        <v>1.7191449262324632E-2</v>
      </c>
      <c r="K592" s="120">
        <f t="shared" si="9"/>
        <v>0.12545984386127015</v>
      </c>
    </row>
    <row r="593" spans="1:11" x14ac:dyDescent="0.2">
      <c r="A593" s="123">
        <v>401.37099999999998</v>
      </c>
      <c r="B593" s="123">
        <v>0.34</v>
      </c>
      <c r="C593" s="125">
        <v>258.89999999999702</v>
      </c>
      <c r="D593" s="120">
        <f>FORECAST(C593,INDEX($B$2:$B$2069,MATCH(C593,$A$2:$A$2069,1)-1):INDEX($B$2:$B$2069,MATCH(C593,$A$2:$A$2069,1)+1),INDEX($A$2:$A$2069,MATCH(C593,$A$2:$A$2069,1)-1):INDEX($A$2:$A$2069,MATCH(C593,$A$2:$A$2069,1)+1))</f>
        <v>1.6573556796978028E-2</v>
      </c>
      <c r="E593" s="124">
        <v>317.99999999999301</v>
      </c>
      <c r="F593" s="120">
        <f>FORECAST(E593,INDEX($D$2:$D$6081,MATCH(E593,$C$2:$C$6081,1)-1):INDEX($D$2:$D$6081,MATCH(E593,$C$2:$C$6081,1)+1),INDEX($C$2:$C$6081,MATCH(E593,$C$2:$C$6081,1)-1):INDEX($C$2:$C$6081,MATCH(E593,$C$2:$C$6081,1)+1))</f>
        <v>1.1745744638362865E-3</v>
      </c>
      <c r="G593" s="125">
        <v>495</v>
      </c>
      <c r="H593" s="121">
        <f>FORECAST(G593,INDEX($F$2:$F$3041,MATCH(G593,$E$2:$E$3041,1)-1):INDEX($F$2:$F$3041,MATCH(G593,$E$2:$E$3041,1)+1),INDEX($E$2:$E$3041,MATCH(G593,$E$2:$E$3041,1)-1):INDEX($E$2:$E$3041,MATCH(G593,$E$2:$E$3041,1)+1))</f>
        <v>1.1595467733360252</v>
      </c>
      <c r="I593" s="120">
        <v>791</v>
      </c>
      <c r="J593" s="120">
        <f>FORECAST(I593,INDEX($H$2:$H$1218,MATCH(I593,$G$2:$G$1218,1)-1):INDEX($H$2:$H$1218,MATCH(I593,$G$2:$G$1218,1)+1),INDEX($G$2:$G$1218,MATCH(I593,$G$2:$G$1218,1)-1):INDEX($G$2:$G$1218,MATCH(I593,$G$2:$G$1218,1)+1))</f>
        <v>1.9528972682790524E-2</v>
      </c>
      <c r="K593" s="120">
        <f t="shared" si="9"/>
        <v>0.14251863389570948</v>
      </c>
    </row>
    <row r="594" spans="1:11" x14ac:dyDescent="0.2">
      <c r="A594" s="123">
        <v>401.69600000000003</v>
      </c>
      <c r="B594" s="123">
        <v>0.35000000000000003</v>
      </c>
      <c r="C594" s="125">
        <v>258.99999999999699</v>
      </c>
      <c r="D594" s="120">
        <f>FORECAST(C594,INDEX($B$2:$B$2069,MATCH(C594,$A$2:$A$2069,1)-1):INDEX($B$2:$B$2069,MATCH(C594,$A$2:$A$2069,1)+1),INDEX($A$2:$A$2069,MATCH(C594,$A$2:$A$2069,1)-1):INDEX($A$2:$A$2069,MATCH(C594,$A$2:$A$2069,1)+1))</f>
        <v>1.797020484166989E-2</v>
      </c>
      <c r="E594" s="135">
        <v>318.199999999993</v>
      </c>
      <c r="F594" s="120">
        <f>FORECAST(E594,INDEX($D$2:$D$6081,MATCH(E594,$C$2:$C$6081,1)-1):INDEX($D$2:$D$6081,MATCH(E594,$C$2:$C$6081,1)+1),INDEX($C$2:$C$6081,MATCH(E594,$C$2:$C$6081,1)-1):INDEX($C$2:$C$6081,MATCH(E594,$C$2:$C$6081,1)+1))</f>
        <v>5.608258599329119E-3</v>
      </c>
      <c r="G594" s="125">
        <v>495.5</v>
      </c>
      <c r="H594" s="121">
        <f>FORECAST(G594,INDEX($F$2:$F$3041,MATCH(G594,$E$2:$E$3041,1)-1):INDEX($F$2:$F$3041,MATCH(G594,$E$2:$E$3041,1)+1),INDEX($E$2:$E$3041,MATCH(G594,$E$2:$E$3041,1)-1):INDEX($E$2:$E$3041,MATCH(G594,$E$2:$E$3041,1)+1))</f>
        <v>1.1550650507385187</v>
      </c>
      <c r="I594" s="120">
        <v>792</v>
      </c>
      <c r="J594" s="120">
        <f>FORECAST(I594,INDEX($H$2:$H$1218,MATCH(I594,$G$2:$G$1218,1)-1):INDEX($H$2:$H$1218,MATCH(I594,$G$2:$G$1218,1)+1),INDEX($G$2:$G$1218,MATCH(I594,$G$2:$G$1218,1)-1):INDEX($G$2:$G$1218,MATCH(I594,$G$2:$G$1218,1)+1))</f>
        <v>2.2991975086823047E-2</v>
      </c>
      <c r="K594" s="120">
        <f t="shared" si="9"/>
        <v>0.16779095004960509</v>
      </c>
    </row>
    <row r="595" spans="1:11" x14ac:dyDescent="0.2">
      <c r="A595" s="123">
        <v>402.02100000000002</v>
      </c>
      <c r="B595" s="123">
        <v>0.35000000000000003</v>
      </c>
      <c r="C595" s="125">
        <v>259.09999999999701</v>
      </c>
      <c r="D595" s="120">
        <f>FORECAST(C595,INDEX($B$2:$B$2069,MATCH(C595,$A$2:$A$2069,1)-1):INDEX($B$2:$B$2069,MATCH(C595,$A$2:$A$2069,1)+1),INDEX($A$2:$A$2069,MATCH(C595,$A$2:$A$2069,1)-1):INDEX($A$2:$A$2069,MATCH(C595,$A$2:$A$2069,1)+1))</f>
        <v>1.3333333333333336E-2</v>
      </c>
      <c r="E595" s="124">
        <v>318.39999999999299</v>
      </c>
      <c r="F595" s="120">
        <f>FORECAST(E595,INDEX($D$2:$D$6081,MATCH(E595,$C$2:$C$6081,1)-1):INDEX($D$2:$D$6081,MATCH(E595,$C$2:$C$6081,1)+1),INDEX($C$2:$C$6081,MATCH(E595,$C$2:$C$6081,1)-1):INDEX($C$2:$C$6081,MATCH(E595,$C$2:$C$6081,1)+1))</f>
        <v>4.5762519859264827E-3</v>
      </c>
      <c r="G595" s="125">
        <v>496</v>
      </c>
      <c r="H595" s="121">
        <f>FORECAST(G595,INDEX($F$2:$F$3041,MATCH(G595,$E$2:$E$3041,1)-1):INDEX($F$2:$F$3041,MATCH(G595,$E$2:$E$3041,1)+1),INDEX($E$2:$E$3041,MATCH(G595,$E$2:$E$3041,1)-1):INDEX($E$2:$E$3041,MATCH(G595,$E$2:$E$3041,1)+1))</f>
        <v>1.1617846243270282</v>
      </c>
      <c r="I595" s="120">
        <v>793</v>
      </c>
      <c r="J595" s="120">
        <f>FORECAST(I595,INDEX($H$2:$H$1218,MATCH(I595,$G$2:$G$1218,1)-1):INDEX($H$2:$H$1218,MATCH(I595,$G$2:$G$1218,1)+1),INDEX($G$2:$G$1218,MATCH(I595,$G$2:$G$1218,1)-1):INDEX($G$2:$G$1218,MATCH(I595,$G$2:$G$1218,1)+1))</f>
        <v>1.748486400231819E-2</v>
      </c>
      <c r="K595" s="120">
        <f t="shared" si="9"/>
        <v>0.12760112740894991</v>
      </c>
    </row>
    <row r="596" spans="1:11" x14ac:dyDescent="0.2">
      <c r="A596" s="123">
        <v>402.346</v>
      </c>
      <c r="B596" s="123">
        <v>0.36</v>
      </c>
      <c r="C596" s="125">
        <v>259.19999999999698</v>
      </c>
      <c r="D596" s="120">
        <f>FORECAST(C596,INDEX($B$2:$B$2069,MATCH(C596,$A$2:$A$2069,1)-1):INDEX($B$2:$B$2069,MATCH(C596,$A$2:$A$2069,1)+1),INDEX($A$2:$A$2069,MATCH(C596,$A$2:$A$2069,1)-1):INDEX($A$2:$A$2069,MATCH(C596,$A$2:$A$2069,1)+1))</f>
        <v>1.3333333333333336E-2</v>
      </c>
      <c r="E596" s="135">
        <v>318.59999999999297</v>
      </c>
      <c r="F596" s="120">
        <f>FORECAST(E596,INDEX($D$2:$D$6081,MATCH(E596,$C$2:$C$6081,1)-1):INDEX($D$2:$D$6081,MATCH(E596,$C$2:$C$6081,1)+1),INDEX($C$2:$C$6081,MATCH(E596,$C$2:$C$6081,1)-1):INDEX($C$2:$C$6081,MATCH(E596,$C$2:$C$6081,1)+1))</f>
        <v>3.3363151996536325E-3</v>
      </c>
      <c r="G596" s="125">
        <v>496.5</v>
      </c>
      <c r="H596" s="121">
        <f>FORECAST(G596,INDEX($F$2:$F$3041,MATCH(G596,$E$2:$E$3041,1)-1):INDEX($F$2:$F$3041,MATCH(G596,$E$2:$E$3041,1)+1),INDEX($E$2:$E$3041,MATCH(G596,$E$2:$E$3041,1)-1):INDEX($E$2:$E$3041,MATCH(G596,$E$2:$E$3041,1)+1))</f>
        <v>1.1578057477653463</v>
      </c>
      <c r="I596" s="120">
        <v>794</v>
      </c>
      <c r="J596" s="120">
        <f>FORECAST(I596,INDEX($H$2:$H$1218,MATCH(I596,$G$2:$G$1218,1)-1):INDEX($H$2:$H$1218,MATCH(I596,$G$2:$G$1218,1)+1),INDEX($G$2:$G$1218,MATCH(I596,$G$2:$G$1218,1)-1):INDEX($G$2:$G$1218,MATCH(I596,$G$2:$G$1218,1)+1))</f>
        <v>1.7477410033965413E-2</v>
      </c>
      <c r="K596" s="120">
        <f t="shared" si="9"/>
        <v>0.12754672980166173</v>
      </c>
    </row>
    <row r="597" spans="1:11" x14ac:dyDescent="0.2">
      <c r="A597" s="123">
        <v>402.67</v>
      </c>
      <c r="B597" s="123">
        <v>0.37</v>
      </c>
      <c r="C597" s="125">
        <v>259.299999999997</v>
      </c>
      <c r="D597" s="120">
        <f>FORECAST(C597,INDEX($B$2:$B$2069,MATCH(C597,$A$2:$A$2069,1)-1):INDEX($B$2:$B$2069,MATCH(C597,$A$2:$A$2069,1)+1),INDEX($A$2:$A$2069,MATCH(C597,$A$2:$A$2069,1)-1):INDEX($A$2:$A$2069,MATCH(C597,$A$2:$A$2069,1)+1))</f>
        <v>1.3333333333333336E-2</v>
      </c>
      <c r="E597" s="124">
        <v>318.79999999999302</v>
      </c>
      <c r="F597" s="120">
        <f>FORECAST(E597,INDEX($D$2:$D$6081,MATCH(E597,$C$2:$C$6081,1)-1):INDEX($D$2:$D$6081,MATCH(E597,$C$2:$C$6081,1)+1),INDEX($C$2:$C$6081,MATCH(E597,$C$2:$C$6081,1)-1):INDEX($C$2:$C$6081,MATCH(E597,$C$2:$C$6081,1)+1))</f>
        <v>2.1913845470096227E-3</v>
      </c>
      <c r="G597" s="125">
        <v>497</v>
      </c>
      <c r="H597" s="121">
        <f>FORECAST(G597,INDEX($F$2:$F$3041,MATCH(G597,$E$2:$E$3041,1)-1):INDEX($F$2:$F$3041,MATCH(G597,$E$2:$E$3041,1)+1),INDEX($E$2:$E$3041,MATCH(G597,$E$2:$E$3041,1)-1):INDEX($E$2:$E$3041,MATCH(G597,$E$2:$E$3041,1)+1))</f>
        <v>1.1527068834935497</v>
      </c>
      <c r="I597" s="120">
        <v>795</v>
      </c>
      <c r="J597" s="120">
        <f>FORECAST(I597,INDEX($H$2:$H$1218,MATCH(I597,$G$2:$G$1218,1)-1):INDEX($H$2:$H$1218,MATCH(I597,$G$2:$G$1218,1)+1),INDEX($G$2:$G$1218,MATCH(I597,$G$2:$G$1218,1)-1):INDEX($G$2:$G$1218,MATCH(I597,$G$2:$G$1218,1)+1))</f>
        <v>4.0085271545056145E-2</v>
      </c>
      <c r="K597" s="120">
        <f t="shared" si="9"/>
        <v>0.29253449388939556</v>
      </c>
    </row>
    <row r="598" spans="1:11" x14ac:dyDescent="0.2">
      <c r="A598" s="123">
        <v>402.995</v>
      </c>
      <c r="B598" s="123">
        <v>0.4</v>
      </c>
      <c r="C598" s="125">
        <v>259.39999999999702</v>
      </c>
      <c r="D598" s="120">
        <f>FORECAST(C598,INDEX($B$2:$B$2069,MATCH(C598,$A$2:$A$2069,1)-1):INDEX($B$2:$B$2069,MATCH(C598,$A$2:$A$2069,1)+1),INDEX($A$2:$A$2069,MATCH(C598,$A$2:$A$2069,1)-1):INDEX($A$2:$A$2069,MATCH(C598,$A$2:$A$2069,1)+1))</f>
        <v>9.5530726257821996E-3</v>
      </c>
      <c r="E598" s="135">
        <v>318.99999999999301</v>
      </c>
      <c r="F598" s="120">
        <f>FORECAST(E598,INDEX($D$2:$D$6081,MATCH(E598,$C$2:$C$6081,1)-1):INDEX($D$2:$D$6081,MATCH(E598,$C$2:$C$6081,1)+1),INDEX($C$2:$C$6081,MATCH(E598,$C$2:$C$6081,1)-1):INDEX($C$2:$C$6081,MATCH(E598,$C$2:$C$6081,1)+1))</f>
        <v>1.0981912151497575E-4</v>
      </c>
      <c r="G598" s="125">
        <v>497.5</v>
      </c>
      <c r="H598" s="121">
        <f>FORECAST(G598,INDEX($F$2:$F$3041,MATCH(G598,$E$2:$E$3041,1)-1):INDEX($F$2:$F$3041,MATCH(G598,$E$2:$E$3041,1)+1),INDEX($E$2:$E$3041,MATCH(G598,$E$2:$E$3041,1)-1):INDEX($E$2:$E$3041,MATCH(G598,$E$2:$E$3041,1)+1))</f>
        <v>1.1492045632175527</v>
      </c>
      <c r="I598" s="120">
        <v>796</v>
      </c>
      <c r="J598" s="120">
        <f>FORECAST(I598,INDEX($H$2:$H$1218,MATCH(I598,$G$2:$G$1218,1)-1):INDEX($H$2:$H$1218,MATCH(I598,$G$2:$G$1218,1)+1),INDEX($G$2:$G$1218,MATCH(I598,$G$2:$G$1218,1)-1):INDEX($G$2:$G$1218,MATCH(I598,$G$2:$G$1218,1)+1))</f>
        <v>3.2234947759656407E-2</v>
      </c>
      <c r="K598" s="120">
        <f t="shared" si="9"/>
        <v>0.2352443619553129</v>
      </c>
    </row>
    <row r="599" spans="1:11" x14ac:dyDescent="0.2">
      <c r="A599" s="123">
        <v>403.32</v>
      </c>
      <c r="B599" s="123">
        <v>0.49</v>
      </c>
      <c r="C599" s="125">
        <v>259.49999999999699</v>
      </c>
      <c r="D599" s="120">
        <f>FORECAST(C599,INDEX($B$2:$B$2069,MATCH(C599,$A$2:$A$2069,1)-1):INDEX($B$2:$B$2069,MATCH(C599,$A$2:$A$2069,1)+1),INDEX($A$2:$A$2069,MATCH(C599,$A$2:$A$2069,1)-1):INDEX($A$2:$A$2069,MATCH(C599,$A$2:$A$2069,1)+1))</f>
        <v>6.7597765363975881E-3</v>
      </c>
      <c r="E599" s="124">
        <v>319.199999999993</v>
      </c>
      <c r="F599" s="120">
        <f>FORECAST(E599,INDEX($D$2:$D$6081,MATCH(E599,$C$2:$C$6081,1)-1):INDEX($D$2:$D$6081,MATCH(E599,$C$2:$C$6081,1)+1),INDEX($C$2:$C$6081,MATCH(E599,$C$2:$C$6081,1)-1):INDEX($C$2:$C$6081,MATCH(E599,$C$2:$C$6081,1)+1))</f>
        <v>0</v>
      </c>
      <c r="G599" s="125">
        <v>498</v>
      </c>
      <c r="H599" s="121">
        <f>FORECAST(G599,INDEX($F$2:$F$3041,MATCH(G599,$E$2:$E$3041,1)-1):INDEX($F$2:$F$3041,MATCH(G599,$E$2:$E$3041,1)+1),INDEX($E$2:$E$3041,MATCH(G599,$E$2:$E$3041,1)-1):INDEX($E$2:$E$3041,MATCH(G599,$E$2:$E$3041,1)+1))</f>
        <v>1.1450627717465314</v>
      </c>
      <c r="I599" s="120">
        <v>797</v>
      </c>
      <c r="J599" s="120">
        <f>FORECAST(I599,INDEX($H$2:$H$1218,MATCH(I599,$G$2:$G$1218,1)-1):INDEX($H$2:$H$1218,MATCH(I599,$G$2:$G$1218,1)+1),INDEX($G$2:$G$1218,MATCH(I599,$G$2:$G$1218,1)-1):INDEX($G$2:$G$1218,MATCH(I599,$G$2:$G$1218,1)+1))</f>
        <v>2.6177647084052236E-2</v>
      </c>
      <c r="K599" s="120">
        <f t="shared" si="9"/>
        <v>0.19103936298250931</v>
      </c>
    </row>
    <row r="600" spans="1:11" x14ac:dyDescent="0.2">
      <c r="A600" s="123">
        <v>403.64400000000001</v>
      </c>
      <c r="B600" s="123">
        <v>0.96</v>
      </c>
      <c r="C600" s="125">
        <v>259.59999999999701</v>
      </c>
      <c r="D600" s="120">
        <f>FORECAST(C600,INDEX($B$2:$B$2069,MATCH(C600,$A$2:$A$2069,1)-1):INDEX($B$2:$B$2069,MATCH(C600,$A$2:$A$2069,1)+1),INDEX($A$2:$A$2069,MATCH(C600,$A$2:$A$2069,1)-1):INDEX($A$2:$A$2069,MATCH(C600,$A$2:$A$2069,1)+1))</f>
        <v>3.9664804470112003E-3</v>
      </c>
      <c r="E600" s="135">
        <v>319.39999999999299</v>
      </c>
      <c r="F600" s="120">
        <f>FORECAST(E600,INDEX($D$2:$D$6081,MATCH(E600,$C$2:$C$6081,1)-1):INDEX($D$2:$D$6081,MATCH(E600,$C$2:$C$6081,1)+1),INDEX($C$2:$C$6081,MATCH(E600,$C$2:$C$6081,1)-1):INDEX($C$2:$C$6081,MATCH(E600,$C$2:$C$6081,1)+1))</f>
        <v>0</v>
      </c>
      <c r="G600" s="125">
        <v>498.5</v>
      </c>
      <c r="H600" s="121">
        <f>FORECAST(G600,INDEX($F$2:$F$3041,MATCH(G600,$E$2:$E$3041,1)-1):INDEX($F$2:$F$3041,MATCH(G600,$E$2:$E$3041,1)+1),INDEX($E$2:$E$3041,MATCH(G600,$E$2:$E$3041,1)-1):INDEX($E$2:$E$3041,MATCH(G600,$E$2:$E$3041,1)+1))</f>
        <v>1.1411207144401434</v>
      </c>
      <c r="I600" s="120">
        <v>798</v>
      </c>
      <c r="J600" s="120">
        <f>FORECAST(I600,INDEX($H$2:$H$1218,MATCH(I600,$G$2:$G$1218,1)-1):INDEX($H$2:$H$1218,MATCH(I600,$G$2:$G$1218,1)+1),INDEX($G$2:$G$1218,MATCH(I600,$G$2:$G$1218,1)-1):INDEX($G$2:$G$1218,MATCH(I600,$G$2:$G$1218,1)+1))</f>
        <v>2.3584714515425098E-2</v>
      </c>
      <c r="K600" s="120">
        <f t="shared" si="9"/>
        <v>0.17211664679733676</v>
      </c>
    </row>
    <row r="601" spans="1:11" x14ac:dyDescent="0.2">
      <c r="A601" s="123">
        <v>403.96899999999999</v>
      </c>
      <c r="B601" s="123">
        <v>2.44</v>
      </c>
      <c r="C601" s="125">
        <v>259.69999999999698</v>
      </c>
      <c r="D601" s="120">
        <f>FORECAST(C601,INDEX($B$2:$B$2069,MATCH(C601,$A$2:$A$2069,1)-1):INDEX($B$2:$B$2069,MATCH(C601,$A$2:$A$2069,1)+1),INDEX($A$2:$A$2069,MATCH(C601,$A$2:$A$2069,1)-1):INDEX($A$2:$A$2069,MATCH(C601,$A$2:$A$2069,1)+1))</f>
        <v>1.1731843576265888E-3</v>
      </c>
      <c r="E601" s="124">
        <v>319.59999999999297</v>
      </c>
      <c r="F601" s="120">
        <f>FORECAST(E601,INDEX($D$2:$D$6081,MATCH(E601,$C$2:$C$6081,1)-1):INDEX($D$2:$D$6081,MATCH(E601,$C$2:$C$6081,1)+1),INDEX($C$2:$C$6081,MATCH(E601,$C$2:$C$6081,1)-1):INDEX($C$2:$C$6081,MATCH(E601,$C$2:$C$6081,1)+1))</f>
        <v>0</v>
      </c>
      <c r="G601" s="125">
        <v>499</v>
      </c>
      <c r="H601" s="121">
        <f>FORECAST(G601,INDEX($F$2:$F$3041,MATCH(G601,$E$2:$E$3041,1)-1):INDEX($F$2:$F$3041,MATCH(G601,$E$2:$E$3041,1)+1),INDEX($E$2:$E$3041,MATCH(G601,$E$2:$E$3041,1)-1):INDEX($E$2:$E$3041,MATCH(G601,$E$2:$E$3041,1)+1))</f>
        <v>1.1325238485210143</v>
      </c>
      <c r="I601" s="120">
        <v>799</v>
      </c>
      <c r="J601" s="120">
        <f>FORECAST(I601,INDEX($H$2:$H$1218,MATCH(I601,$G$2:$G$1218,1)-1):INDEX($H$2:$H$1218,MATCH(I601,$G$2:$G$1218,1)+1),INDEX($G$2:$G$1218,MATCH(I601,$G$2:$G$1218,1)-1):INDEX($G$2:$G$1218,MATCH(I601,$G$2:$G$1218,1)+1))</f>
        <v>2.429370068640857E-2</v>
      </c>
      <c r="K601" s="120">
        <f t="shared" si="9"/>
        <v>0.17729068959931973</v>
      </c>
    </row>
    <row r="602" spans="1:11" x14ac:dyDescent="0.2">
      <c r="A602" s="123">
        <v>404.29300000000001</v>
      </c>
      <c r="B602" s="123">
        <v>4.93</v>
      </c>
      <c r="C602" s="125">
        <v>259.799999999997</v>
      </c>
      <c r="D602" s="120">
        <f>FORECAST(C602,INDEX($B$2:$B$2069,MATCH(C602,$A$2:$A$2069,1)-1):INDEX($B$2:$B$2069,MATCH(C602,$A$2:$A$2069,1)+1),INDEX($A$2:$A$2069,MATCH(C602,$A$2:$A$2069,1)-1):INDEX($A$2:$A$2069,MATCH(C602,$A$2:$A$2069,1)+1))</f>
        <v>6.6666666666666654E-3</v>
      </c>
      <c r="E602" s="135">
        <v>319.79999999999302</v>
      </c>
      <c r="F602" s="120">
        <f>FORECAST(E602,INDEX($D$2:$D$6081,MATCH(E602,$C$2:$C$6081,1)-1):INDEX($D$2:$D$6081,MATCH(E602,$C$2:$C$6081,1)+1),INDEX($C$2:$C$6081,MATCH(E602,$C$2:$C$6081,1)-1):INDEX($C$2:$C$6081,MATCH(E602,$C$2:$C$6081,1)+1))</f>
        <v>3.0474954662800258E-3</v>
      </c>
      <c r="G602" s="125">
        <v>499.5</v>
      </c>
      <c r="H602" s="121">
        <f>FORECAST(G602,INDEX($F$2:$F$3041,MATCH(G602,$E$2:$E$3041,1)-1):INDEX($F$2:$F$3041,MATCH(G602,$E$2:$E$3041,1)+1),INDEX($E$2:$E$3041,MATCH(G602,$E$2:$E$3041,1)-1):INDEX($E$2:$E$3041,MATCH(G602,$E$2:$E$3041,1)+1))</f>
        <v>1.1339665766224809</v>
      </c>
      <c r="I602" s="120">
        <v>800</v>
      </c>
      <c r="J602" s="120">
        <f>FORECAST(I602,INDEX($H$2:$H$1218,MATCH(I602,$G$2:$G$1218,1)-1):INDEX($H$2:$H$1218,MATCH(I602,$G$2:$G$1218,1)+1),INDEX($G$2:$G$1218,MATCH(I602,$G$2:$G$1218,1)-1):INDEX($G$2:$G$1218,MATCH(I602,$G$2:$G$1218,1)+1))</f>
        <v>2.938305034326838E-2</v>
      </c>
      <c r="K602" s="120">
        <f t="shared" si="9"/>
        <v>0.21443177081719847</v>
      </c>
    </row>
    <row r="603" spans="1:11" x14ac:dyDescent="0.2">
      <c r="A603" s="123">
        <v>404.61700000000002</v>
      </c>
      <c r="B603" s="123">
        <v>5.8599999999999994</v>
      </c>
      <c r="C603" s="125">
        <v>259.89999999999702</v>
      </c>
      <c r="D603" s="120">
        <f>FORECAST(C603,INDEX($B$2:$B$2069,MATCH(C603,$A$2:$A$2069,1)-1):INDEX($B$2:$B$2069,MATCH(C603,$A$2:$A$2069,1)+1),INDEX($A$2:$A$2069,MATCH(C603,$A$2:$A$2069,1)-1):INDEX($A$2:$A$2069,MATCH(C603,$A$2:$A$2069,1)+1))</f>
        <v>6.6666666666666645E-3</v>
      </c>
      <c r="E603" s="124">
        <v>319.99999999999301</v>
      </c>
      <c r="F603" s="120">
        <f>FORECAST(E603,INDEX($D$2:$D$6081,MATCH(E603,$C$2:$C$6081,1)-1):INDEX($D$2:$D$6081,MATCH(E603,$C$2:$C$6081,1)+1),INDEX($C$2:$C$6081,MATCH(E603,$C$2:$C$6081,1)-1):INDEX($C$2:$C$6081,MATCH(E603,$C$2:$C$6081,1)+1))</f>
        <v>6.7472566360722297E-3</v>
      </c>
      <c r="G603" s="125">
        <v>500</v>
      </c>
      <c r="H603" s="121">
        <f>FORECAST(G603,INDEX($F$2:$F$3041,MATCH(G603,$E$2:$E$3041,1)-1):INDEX($F$2:$F$3041,MATCH(G603,$E$2:$E$3041,1)+1),INDEX($E$2:$E$3041,MATCH(G603,$E$2:$E$3041,1)-1):INDEX($E$2:$E$3041,MATCH(G603,$E$2:$E$3041,1)+1))</f>
        <v>1.1270198675497989</v>
      </c>
      <c r="I603" s="120">
        <v>801</v>
      </c>
      <c r="J603" s="120">
        <f>FORECAST(I603,INDEX($H$2:$H$1218,MATCH(I603,$G$2:$G$1218,1)-1):INDEX($H$2:$H$1218,MATCH(I603,$G$2:$G$1218,1)+1),INDEX($G$2:$G$1218,MATCH(I603,$G$2:$G$1218,1)-1):INDEX($G$2:$G$1218,MATCH(I603,$G$2:$G$1218,1)+1))</f>
        <v>4.1790696253652726E-2</v>
      </c>
      <c r="K603" s="120">
        <f t="shared" si="9"/>
        <v>0.3049803508030754</v>
      </c>
    </row>
    <row r="604" spans="1:11" x14ac:dyDescent="0.2">
      <c r="A604" s="123">
        <v>404.94200000000001</v>
      </c>
      <c r="B604" s="123">
        <v>2.96</v>
      </c>
      <c r="C604" s="125">
        <v>259.99999999999699</v>
      </c>
      <c r="D604" s="120">
        <f>FORECAST(C604,INDEX($B$2:$B$2069,MATCH(C604,$A$2:$A$2069,1)-1):INDEX($B$2:$B$2069,MATCH(C604,$A$2:$A$2069,1)+1),INDEX($A$2:$A$2069,MATCH(C604,$A$2:$A$2069,1)-1):INDEX($A$2:$A$2069,MATCH(C604,$A$2:$A$2069,1)+1))</f>
        <v>6.6666666666666636E-3</v>
      </c>
      <c r="E604" s="135">
        <v>320.199999999993</v>
      </c>
      <c r="F604" s="120">
        <f>FORECAST(E604,INDEX($D$2:$D$6081,MATCH(E604,$C$2:$C$6081,1)-1):INDEX($D$2:$D$6081,MATCH(E604,$C$2:$C$6081,1)+1),INDEX($C$2:$C$6081,MATCH(E604,$C$2:$C$6081,1)-1):INDEX($C$2:$C$6081,MATCH(E604,$C$2:$C$6081,1)+1))</f>
        <v>4.9548663090588363E-3</v>
      </c>
      <c r="G604" s="125">
        <v>500.5</v>
      </c>
      <c r="H604" s="121">
        <f>FORECAST(G604,INDEX($F$2:$F$3041,MATCH(G604,$E$2:$E$3041,1)-1):INDEX($F$2:$F$3041,MATCH(G604,$E$2:$E$3041,1)+1),INDEX($E$2:$E$3041,MATCH(G604,$E$2:$E$3041,1)-1):INDEX($E$2:$E$3041,MATCH(G604,$E$2:$E$3041,1)+1))</f>
        <v>1.1286972651458971</v>
      </c>
      <c r="I604" s="120">
        <v>802</v>
      </c>
      <c r="J604" s="120">
        <f>FORECAST(I604,INDEX($H$2:$H$1218,MATCH(I604,$G$2:$G$1218,1)-1):INDEX($H$2:$H$1218,MATCH(I604,$G$2:$G$1218,1)+1),INDEX($G$2:$G$1218,MATCH(I604,$G$2:$G$1218,1)-1):INDEX($G$2:$G$1218,MATCH(I604,$G$2:$G$1218,1)+1))</f>
        <v>5.46924971313274E-2</v>
      </c>
      <c r="K604" s="120">
        <f t="shared" si="9"/>
        <v>0.39913517736499771</v>
      </c>
    </row>
    <row r="605" spans="1:11" x14ac:dyDescent="0.2">
      <c r="A605" s="123">
        <v>405.26600000000002</v>
      </c>
      <c r="B605" s="123">
        <v>0.73</v>
      </c>
      <c r="C605" s="125">
        <v>260.09999999999701</v>
      </c>
      <c r="D605" s="120">
        <f>FORECAST(C605,INDEX($B$2:$B$2069,MATCH(C605,$A$2:$A$2069,1)-1):INDEX($B$2:$B$2069,MATCH(C605,$A$2:$A$2069,1)+1),INDEX($A$2:$A$2069,MATCH(C605,$A$2:$A$2069,1)-1):INDEX($A$2:$A$2069,MATCH(C605,$A$2:$A$2069,1)+1))</f>
        <v>6.6666666666666628E-3</v>
      </c>
      <c r="E605" s="124">
        <v>320.39999999999299</v>
      </c>
      <c r="F605" s="120">
        <f>FORECAST(E605,INDEX($D$2:$D$6081,MATCH(E605,$C$2:$C$6081,1)-1):INDEX($D$2:$D$6081,MATCH(E605,$C$2:$C$6081,1)+1),INDEX($C$2:$C$6081,MATCH(E605,$C$2:$C$6081,1)-1):INDEX($C$2:$C$6081,MATCH(E605,$C$2:$C$6081,1)+1))</f>
        <v>3.1035600869571134E-3</v>
      </c>
      <c r="G605" s="125">
        <v>501</v>
      </c>
      <c r="H605" s="121">
        <f>FORECAST(G605,INDEX($F$2:$F$3041,MATCH(G605,$E$2:$E$3041,1)-1):INDEX($F$2:$F$3041,MATCH(G605,$E$2:$E$3041,1)+1),INDEX($E$2:$E$3041,MATCH(G605,$E$2:$E$3041,1)-1):INDEX($E$2:$E$3041,MATCH(G605,$E$2:$E$3041,1)+1))</f>
        <v>1.1237323533639625</v>
      </c>
      <c r="I605" s="120">
        <v>803</v>
      </c>
      <c r="J605" s="120">
        <f>FORECAST(I605,INDEX($H$2:$H$1218,MATCH(I605,$G$2:$G$1218,1)-1):INDEX($H$2:$H$1218,MATCH(I605,$G$2:$G$1218,1)+1),INDEX($G$2:$G$1218,MATCH(I605,$G$2:$G$1218,1)-1):INDEX($G$2:$G$1218,MATCH(I605,$G$2:$G$1218,1)+1))</f>
        <v>2.4690478288358575E-2</v>
      </c>
      <c r="K605" s="120">
        <f t="shared" si="9"/>
        <v>0.18018629515465764</v>
      </c>
    </row>
    <row r="606" spans="1:11" x14ac:dyDescent="0.2">
      <c r="A606" s="123">
        <v>405.59</v>
      </c>
      <c r="B606" s="123">
        <v>0.45</v>
      </c>
      <c r="C606" s="125">
        <v>260.19999999999698</v>
      </c>
      <c r="D606" s="120">
        <f>FORECAST(C606,INDEX($B$2:$B$2069,MATCH(C606,$A$2:$A$2069,1)-1):INDEX($B$2:$B$2069,MATCH(C606,$A$2:$A$2069,1)+1),INDEX($A$2:$A$2069,MATCH(C606,$A$2:$A$2069,1)-1):INDEX($A$2:$A$2069,MATCH(C606,$A$2:$A$2069,1)+1))</f>
        <v>1.2793296089298245E-2</v>
      </c>
      <c r="E606" s="135">
        <v>320.59999999999297</v>
      </c>
      <c r="F606" s="120">
        <f>FORECAST(E606,INDEX($D$2:$D$6081,MATCH(E606,$C$2:$C$6081,1)-1):INDEX($D$2:$D$6081,MATCH(E606,$C$2:$C$6081,1)+1),INDEX($C$2:$C$6081,MATCH(E606,$C$2:$C$6081,1)-1):INDEX($C$2:$C$6081,MATCH(E606,$C$2:$C$6081,1)+1))</f>
        <v>1.1877042859742559E-3</v>
      </c>
      <c r="G606" s="125">
        <v>501.5</v>
      </c>
      <c r="H606" s="121">
        <f>FORECAST(G606,INDEX($F$2:$F$3041,MATCH(G606,$E$2:$E$3041,1)-1):INDEX($F$2:$F$3041,MATCH(G606,$E$2:$E$3041,1)+1),INDEX($E$2:$E$3041,MATCH(G606,$E$2:$E$3041,1)-1):INDEX($E$2:$E$3041,MATCH(G606,$E$2:$E$3041,1)+1))</f>
        <v>1.1131343817077148</v>
      </c>
      <c r="I606" s="120">
        <v>804</v>
      </c>
      <c r="J606" s="120">
        <f>FORECAST(I606,INDEX($H$2:$H$1218,MATCH(I606,$G$2:$G$1218,1)-1):INDEX($H$2:$H$1218,MATCH(I606,$G$2:$G$1218,1)+1),INDEX($G$2:$G$1218,MATCH(I606,$G$2:$G$1218,1)-1):INDEX($G$2:$G$1218,MATCH(I606,$G$2:$G$1218,1)+1))</f>
        <v>2.1166150055603961E-2</v>
      </c>
      <c r="K606" s="120">
        <f t="shared" si="9"/>
        <v>0.15446643506314894</v>
      </c>
    </row>
    <row r="607" spans="1:11" x14ac:dyDescent="0.2">
      <c r="A607" s="123">
        <v>405.91399999999999</v>
      </c>
      <c r="B607" s="123">
        <v>0.42</v>
      </c>
      <c r="C607" s="125">
        <v>260.299999999997</v>
      </c>
      <c r="D607" s="120">
        <f>FORECAST(C607,INDEX($B$2:$B$2069,MATCH(C607,$A$2:$A$2069,1)-1):INDEX($B$2:$B$2069,MATCH(C607,$A$2:$A$2069,1)+1),INDEX($A$2:$A$2069,MATCH(C607,$A$2:$A$2069,1)-1):INDEX($A$2:$A$2069,MATCH(C607,$A$2:$A$2069,1)+1))</f>
        <v>1.5586592178684633E-2</v>
      </c>
      <c r="E607" s="124">
        <v>320.79999999999302</v>
      </c>
      <c r="F607" s="120">
        <f>FORECAST(E607,INDEX($D$2:$D$6081,MATCH(E607,$C$2:$C$6081,1)-1):INDEX($D$2:$D$6081,MATCH(E607,$C$2:$C$6081,1)+1),INDEX($C$2:$C$6081,MATCH(E607,$C$2:$C$6081,1)-1):INDEX($C$2:$C$6081,MATCH(E607,$C$2:$C$6081,1)+1))</f>
        <v>-8.9535007419316859E-5</v>
      </c>
      <c r="G607" s="125">
        <v>502</v>
      </c>
      <c r="H607" s="121">
        <f>FORECAST(G607,INDEX($F$2:$F$3041,MATCH(G607,$E$2:$E$3041,1)-1):INDEX($F$2:$F$3041,MATCH(G607,$E$2:$E$3041,1)+1),INDEX($E$2:$E$3041,MATCH(G607,$E$2:$E$3041,1)-1):INDEX($E$2:$E$3041,MATCH(G607,$E$2:$E$3041,1)+1))</f>
        <v>1.1173595540525414</v>
      </c>
      <c r="I607" s="120">
        <v>805</v>
      </c>
      <c r="J607" s="120">
        <f>FORECAST(I607,INDEX($H$2:$H$1218,MATCH(I607,$G$2:$G$1218,1)-1):INDEX($H$2:$H$1218,MATCH(I607,$G$2:$G$1218,1)+1),INDEX($G$2:$G$1218,MATCH(I607,$G$2:$G$1218,1)-1):INDEX($G$2:$G$1218,MATCH(I607,$G$2:$G$1218,1)+1))</f>
        <v>2.1522857143722856E-2</v>
      </c>
      <c r="K607" s="120">
        <f t="shared" si="9"/>
        <v>0.15706961382351561</v>
      </c>
    </row>
    <row r="608" spans="1:11" x14ac:dyDescent="0.2">
      <c r="A608" s="123">
        <v>406.238</v>
      </c>
      <c r="B608" s="123">
        <v>0.43</v>
      </c>
      <c r="C608" s="125">
        <v>260.39999999999702</v>
      </c>
      <c r="D608" s="120">
        <f>FORECAST(C608,INDEX($B$2:$B$2069,MATCH(C608,$A$2:$A$2069,1)-1):INDEX($B$2:$B$2069,MATCH(C608,$A$2:$A$2069,1)+1),INDEX($A$2:$A$2069,MATCH(C608,$A$2:$A$2069,1)-1):INDEX($A$2:$A$2069,MATCH(C608,$A$2:$A$2069,1)+1))</f>
        <v>1.8379888268071021E-2</v>
      </c>
      <c r="E608" s="135">
        <v>320.99999999999301</v>
      </c>
      <c r="F608" s="120">
        <f>FORECAST(E608,INDEX($D$2:$D$6081,MATCH(E608,$C$2:$C$6081,1)-1):INDEX($D$2:$D$6081,MATCH(E608,$C$2:$C$6081,1)+1),INDEX($C$2:$C$6081,MATCH(E608,$C$2:$C$6081,1)-1):INDEX($C$2:$C$6081,MATCH(E608,$C$2:$C$6081,1)+1))</f>
        <v>0</v>
      </c>
      <c r="G608" s="125">
        <v>502.5</v>
      </c>
      <c r="H608" s="121">
        <f>FORECAST(G608,INDEX($F$2:$F$3041,MATCH(G608,$E$2:$E$3041,1)-1):INDEX($F$2:$F$3041,MATCH(G608,$E$2:$E$3041,1)+1),INDEX($E$2:$E$3041,MATCH(G608,$E$2:$E$3041,1)-1):INDEX($E$2:$E$3041,MATCH(G608,$E$2:$E$3041,1)+1))</f>
        <v>1.1126945591381805</v>
      </c>
      <c r="I608" s="120">
        <v>806</v>
      </c>
      <c r="J608" s="120">
        <f>FORECAST(I608,INDEX($H$2:$H$1218,MATCH(I608,$G$2:$G$1218,1)-1):INDEX($H$2:$H$1218,MATCH(I608,$G$2:$G$1218,1)+1),INDEX($G$2:$G$1218,MATCH(I608,$G$2:$G$1218,1)-1):INDEX($G$2:$G$1218,MATCH(I608,$G$2:$G$1218,1)+1))</f>
        <v>2.0310468258611714E-2</v>
      </c>
      <c r="K608" s="120">
        <f t="shared" si="9"/>
        <v>0.14822183619266011</v>
      </c>
    </row>
    <row r="609" spans="1:11" x14ac:dyDescent="0.2">
      <c r="A609" s="123">
        <v>406.56200000000001</v>
      </c>
      <c r="B609" s="123">
        <v>0.43</v>
      </c>
      <c r="C609" s="125">
        <v>260.49999999999699</v>
      </c>
      <c r="D609" s="120">
        <f>FORECAST(C609,INDEX($B$2:$B$2069,MATCH(C609,$A$2:$A$2069,1)-1):INDEX($B$2:$B$2069,MATCH(C609,$A$2:$A$2069,1)+1),INDEX($A$2:$A$2069,MATCH(C609,$A$2:$A$2069,1)-1):INDEX($A$2:$A$2069,MATCH(C609,$A$2:$A$2069,1)+1))</f>
        <v>1.3333333333333367E-2</v>
      </c>
      <c r="E609" s="124">
        <v>321.199999999993</v>
      </c>
      <c r="F609" s="120">
        <f>FORECAST(E609,INDEX($D$2:$D$6081,MATCH(E609,$C$2:$C$6081,1)-1):INDEX($D$2:$D$6081,MATCH(E609,$C$2:$C$6081,1)+1),INDEX($C$2:$C$6081,MATCH(E609,$C$2:$C$6081,1)-1):INDEX($C$2:$C$6081,MATCH(E609,$C$2:$C$6081,1)+1))</f>
        <v>0</v>
      </c>
      <c r="G609" s="125">
        <v>503</v>
      </c>
      <c r="H609" s="121">
        <f>FORECAST(G609,INDEX($F$2:$F$3041,MATCH(G609,$E$2:$E$3041,1)-1):INDEX($F$2:$F$3041,MATCH(G609,$E$2:$E$3041,1)+1),INDEX($E$2:$E$3041,MATCH(G609,$E$2:$E$3041,1)-1):INDEX($E$2:$E$3041,MATCH(G609,$E$2:$E$3041,1)+1))</f>
        <v>1.1062056737429242</v>
      </c>
      <c r="I609" s="120">
        <v>807</v>
      </c>
      <c r="J609" s="120">
        <f>FORECAST(I609,INDEX($H$2:$H$1218,MATCH(I609,$G$2:$G$1218,1)-1):INDEX($H$2:$H$1218,MATCH(I609,$G$2:$G$1218,1)+1),INDEX($G$2:$G$1218,MATCH(I609,$G$2:$G$1218,1)-1):INDEX($G$2:$G$1218,MATCH(I609,$G$2:$G$1218,1)+1))</f>
        <v>1.1281587947198801E-2</v>
      </c>
      <c r="K609" s="120">
        <f t="shared" si="9"/>
        <v>8.2330828586080471E-2</v>
      </c>
    </row>
    <row r="610" spans="1:11" x14ac:dyDescent="0.2">
      <c r="A610" s="123">
        <v>406.88499999999999</v>
      </c>
      <c r="B610" s="123">
        <v>0.5</v>
      </c>
      <c r="C610" s="125">
        <v>260.59999999999599</v>
      </c>
      <c r="D610" s="120">
        <f>FORECAST(C610,INDEX($B$2:$B$2069,MATCH(C610,$A$2:$A$2069,1)-1):INDEX($B$2:$B$2069,MATCH(C610,$A$2:$A$2069,1)+1),INDEX($A$2:$A$2069,MATCH(C610,$A$2:$A$2069,1)-1):INDEX($A$2:$A$2069,MATCH(C610,$A$2:$A$2069,1)+1))</f>
        <v>1.3333333333333442E-2</v>
      </c>
      <c r="E610" s="135">
        <v>321.39999999999299</v>
      </c>
      <c r="F610" s="120">
        <f>FORECAST(E610,INDEX($D$2:$D$6081,MATCH(E610,$C$2:$C$6081,1)-1):INDEX($D$2:$D$6081,MATCH(E610,$C$2:$C$6081,1)+1),INDEX($C$2:$C$6081,MATCH(E610,$C$2:$C$6081,1)-1):INDEX($C$2:$C$6081,MATCH(E610,$C$2:$C$6081,1)+1))</f>
        <v>0</v>
      </c>
      <c r="G610" s="125">
        <v>503.5</v>
      </c>
      <c r="H610" s="121">
        <f>FORECAST(G610,INDEX($F$2:$F$3041,MATCH(G610,$E$2:$E$3041,1)-1):INDEX($F$2:$F$3041,MATCH(G610,$E$2:$E$3041,1)+1),INDEX($E$2:$E$3041,MATCH(G610,$E$2:$E$3041,1)-1):INDEX($E$2:$E$3041,MATCH(G610,$E$2:$E$3041,1)+1))</f>
        <v>1.1078749217888946</v>
      </c>
    </row>
    <row r="611" spans="1:11" x14ac:dyDescent="0.2">
      <c r="A611" s="123">
        <v>407.209</v>
      </c>
      <c r="B611" s="123">
        <v>0.62</v>
      </c>
      <c r="C611" s="125">
        <v>260.69999999999698</v>
      </c>
      <c r="D611" s="120">
        <f>FORECAST(C611,INDEX($B$2:$B$2069,MATCH(C611,$A$2:$A$2069,1)-1):INDEX($B$2:$B$2069,MATCH(C611,$A$2:$A$2069,1)+1),INDEX($A$2:$A$2069,MATCH(C611,$A$2:$A$2069,1)-1):INDEX($A$2:$A$2069,MATCH(C611,$A$2:$A$2069,1)+1))</f>
        <v>1.3333333333333516E-2</v>
      </c>
      <c r="E611" s="124">
        <v>321.59999999999297</v>
      </c>
      <c r="F611" s="120">
        <f>FORECAST(E611,INDEX($D$2:$D$6081,MATCH(E611,$C$2:$C$6081,1)-1):INDEX($D$2:$D$6081,MATCH(E611,$C$2:$C$6081,1)+1),INDEX($C$2:$C$6081,MATCH(E611,$C$2:$C$6081,1)-1):INDEX($C$2:$C$6081,MATCH(E611,$C$2:$C$6081,1)+1))</f>
        <v>0</v>
      </c>
      <c r="G611" s="125">
        <v>504</v>
      </c>
      <c r="H611" s="121">
        <f>FORECAST(G611,INDEX($F$2:$F$3041,MATCH(G611,$E$2:$E$3041,1)-1):INDEX($F$2:$F$3041,MATCH(G611,$E$2:$E$3041,1)+1),INDEX($E$2:$E$3041,MATCH(G611,$E$2:$E$3041,1)-1):INDEX($E$2:$E$3041,MATCH(G611,$E$2:$E$3041,1)+1))</f>
        <v>1.1027017871263336</v>
      </c>
    </row>
    <row r="612" spans="1:11" x14ac:dyDescent="0.2">
      <c r="A612" s="123">
        <v>407.53300000000002</v>
      </c>
      <c r="B612" s="123">
        <v>0.81</v>
      </c>
      <c r="C612" s="125">
        <v>260.79999999999598</v>
      </c>
      <c r="D612" s="120">
        <f>FORECAST(C612,INDEX($B$2:$B$2069,MATCH(C612,$A$2:$A$2069,1)-1):INDEX($B$2:$B$2069,MATCH(C612,$A$2:$A$2069,1)+1),INDEX($A$2:$A$2069,MATCH(C612,$A$2:$A$2069,1)-1):INDEX($A$2:$A$2069,MATCH(C612,$A$2:$A$2069,1)+1))</f>
        <v>1.3333333333333591E-2</v>
      </c>
      <c r="E612" s="135">
        <v>321.79999999999302</v>
      </c>
      <c r="F612" s="120">
        <f>FORECAST(E612,INDEX($D$2:$D$6081,MATCH(E612,$C$2:$C$6081,1)-1):INDEX($D$2:$D$6081,MATCH(E612,$C$2:$C$6081,1)+1),INDEX($C$2:$C$6081,MATCH(E612,$C$2:$C$6081,1)-1):INDEX($C$2:$C$6081,MATCH(E612,$C$2:$C$6081,1)+1))</f>
        <v>1.4619028919629073E-3</v>
      </c>
      <c r="G612" s="125">
        <v>504.5</v>
      </c>
      <c r="H612" s="121">
        <f>FORECAST(G612,INDEX($F$2:$F$3041,MATCH(G612,$E$2:$E$3041,1)-1):INDEX($F$2:$F$3041,MATCH(G612,$E$2:$E$3041,1)+1),INDEX($E$2:$E$3041,MATCH(G612,$E$2:$E$3041,1)-1):INDEX($E$2:$E$3041,MATCH(G612,$E$2:$E$3041,1)+1))</f>
        <v>1.1016808170296579</v>
      </c>
    </row>
    <row r="613" spans="1:11" x14ac:dyDescent="0.2">
      <c r="A613" s="123">
        <v>407.85599999999999</v>
      </c>
      <c r="B613" s="123">
        <v>0.79</v>
      </c>
      <c r="C613" s="125">
        <v>260.89999999999702</v>
      </c>
      <c r="D613" s="120">
        <f>FORECAST(C613,INDEX($B$2:$B$2069,MATCH(C613,$A$2:$A$2069,1)-1):INDEX($B$2:$B$2069,MATCH(C613,$A$2:$A$2069,1)+1),INDEX($A$2:$A$2069,MATCH(C613,$A$2:$A$2069,1)-1):INDEX($A$2:$A$2069,MATCH(C613,$A$2:$A$2069,1)+1))</f>
        <v>2.1173184357500929E-2</v>
      </c>
      <c r="E613" s="124">
        <v>321.99999999999301</v>
      </c>
      <c r="F613" s="120">
        <f>FORECAST(E613,INDEX($D$2:$D$6081,MATCH(E613,$C$2:$C$6081,1)-1):INDEX($D$2:$D$6081,MATCH(E613,$C$2:$C$6081,1)+1),INDEX($C$2:$C$6081,MATCH(E613,$C$2:$C$6081,1)-1):INDEX($C$2:$C$6081,MATCH(E613,$C$2:$C$6081,1)+1))</f>
        <v>5.8406054629651649E-3</v>
      </c>
      <c r="G613" s="125">
        <v>505</v>
      </c>
      <c r="H613" s="121">
        <f>FORECAST(G613,INDEX($F$2:$F$3041,MATCH(G613,$E$2:$E$3041,1)-1):INDEX($F$2:$F$3041,MATCH(G613,$E$2:$E$3041,1)+1),INDEX($E$2:$E$3041,MATCH(G613,$E$2:$E$3041,1)-1):INDEX($E$2:$E$3041,MATCH(G613,$E$2:$E$3041,1)+1))</f>
        <v>1.1037082332042938</v>
      </c>
    </row>
    <row r="614" spans="1:11" x14ac:dyDescent="0.2">
      <c r="A614" s="123">
        <v>408.18</v>
      </c>
      <c r="B614" s="123">
        <v>0.55000000000000004</v>
      </c>
      <c r="C614" s="125">
        <v>260.99999999999699</v>
      </c>
      <c r="D614" s="120">
        <f>FORECAST(C614,INDEX($B$2:$B$2069,MATCH(C614,$A$2:$A$2069,1)-1):INDEX($B$2:$B$2069,MATCH(C614,$A$2:$A$2069,1)+1),INDEX($A$2:$A$2069,MATCH(C614,$A$2:$A$2069,1)-1):INDEX($A$2:$A$2069,MATCH(C614,$A$2:$A$2069,1)+1))</f>
        <v>2.2569832402193235E-2</v>
      </c>
      <c r="E614" s="135">
        <v>322.199999999993</v>
      </c>
      <c r="F614" s="120">
        <f>FORECAST(E614,INDEX($D$2:$D$6081,MATCH(E614,$C$2:$C$6081,1)-1):INDEX($D$2:$D$6081,MATCH(E614,$C$2:$C$6081,1)+1),INDEX($C$2:$C$6081,MATCH(E614,$C$2:$C$6081,1)-1):INDEX($C$2:$C$6081,MATCH(E614,$C$2:$C$6081,1)+1))</f>
        <v>7.639291064948539E-3</v>
      </c>
      <c r="G614" s="125">
        <v>505.5</v>
      </c>
      <c r="H614" s="121">
        <f>FORECAST(G614,INDEX($F$2:$F$3041,MATCH(G614,$E$2:$E$3041,1)-1):INDEX($F$2:$F$3041,MATCH(G614,$E$2:$E$3041,1)+1),INDEX($E$2:$E$3041,MATCH(G614,$E$2:$E$3041,1)-1):INDEX($E$2:$E$3041,MATCH(G614,$E$2:$E$3041,1)+1))</f>
        <v>1.1004104066921969</v>
      </c>
    </row>
    <row r="615" spans="1:11" x14ac:dyDescent="0.2">
      <c r="A615" s="123">
        <v>408.50299999999999</v>
      </c>
      <c r="B615" s="123">
        <v>0.47000000000000003</v>
      </c>
      <c r="C615" s="125">
        <v>261.09999999999599</v>
      </c>
      <c r="D615" s="120">
        <f>FORECAST(C615,INDEX($B$2:$B$2069,MATCH(C615,$A$2:$A$2069,1)-1):INDEX($B$2:$B$2069,MATCH(C615,$A$2:$A$2069,1)+1),INDEX($A$2:$A$2069,MATCH(C615,$A$2:$A$2069,1)-1):INDEX($A$2:$A$2069,MATCH(C615,$A$2:$A$2069,1)+1))</f>
        <v>2.3966480446872218E-2</v>
      </c>
      <c r="E615" s="124">
        <v>322.39999999999299</v>
      </c>
      <c r="F615" s="120">
        <f>FORECAST(E615,INDEX($D$2:$D$6081,MATCH(E615,$C$2:$C$6081,1)-1):INDEX($D$2:$D$6081,MATCH(E615,$C$2:$C$6081,1)+1),INDEX($C$2:$C$6081,MATCH(E615,$C$2:$C$6081,1)-1):INDEX($C$2:$C$6081,MATCH(E615,$C$2:$C$6081,1)+1))</f>
        <v>9.9935306530198886E-3</v>
      </c>
      <c r="G615" s="125">
        <v>506</v>
      </c>
      <c r="H615" s="121">
        <f>FORECAST(G615,INDEX($F$2:$F$3041,MATCH(G615,$E$2:$E$3041,1)-1):INDEX($F$2:$F$3041,MATCH(G615,$E$2:$E$3041,1)+1),INDEX($E$2:$E$3041,MATCH(G615,$E$2:$E$3041,1)-1):INDEX($E$2:$E$3041,MATCH(G615,$E$2:$E$3041,1)+1))</f>
        <v>1.0942627524035196</v>
      </c>
    </row>
    <row r="616" spans="1:11" x14ac:dyDescent="0.2">
      <c r="A616" s="123">
        <v>408.82600000000002</v>
      </c>
      <c r="B616" s="123">
        <v>0.46</v>
      </c>
      <c r="C616" s="125">
        <v>261.19999999999698</v>
      </c>
      <c r="D616" s="120">
        <f>FORECAST(C616,INDEX($B$2:$B$2069,MATCH(C616,$A$2:$A$2069,1)-1):INDEX($B$2:$B$2069,MATCH(C616,$A$2:$A$2069,1)+1),INDEX($A$2:$A$2069,MATCH(C616,$A$2:$A$2069,1)-1):INDEX($A$2:$A$2069,MATCH(C616,$A$2:$A$2069,1)+1))</f>
        <v>1.2970204841754818E-2</v>
      </c>
      <c r="E616" s="135">
        <v>322.59999999999297</v>
      </c>
      <c r="F616" s="120">
        <f>FORECAST(E616,INDEX($D$2:$D$6081,MATCH(E616,$C$2:$C$6081,1)-1):INDEX($D$2:$D$6081,MATCH(E616,$C$2:$C$6081,1)+1),INDEX($C$2:$C$6081,MATCH(E616,$C$2:$C$6081,1)-1):INDEX($C$2:$C$6081,MATCH(E616,$C$2:$C$6081,1)+1))</f>
        <v>1.0482809146699967E-2</v>
      </c>
      <c r="G616" s="125">
        <v>506.5</v>
      </c>
      <c r="H616" s="121">
        <f>FORECAST(G616,INDEX($F$2:$F$3041,MATCH(G616,$E$2:$E$3041,1)-1):INDEX($F$2:$F$3041,MATCH(G616,$E$2:$E$3041,1)+1),INDEX($E$2:$E$3041,MATCH(G616,$E$2:$E$3041,1)-1):INDEX($E$2:$E$3041,MATCH(G616,$E$2:$E$3041,1)+1))</f>
        <v>1.0899114636589655</v>
      </c>
    </row>
    <row r="617" spans="1:11" x14ac:dyDescent="0.2">
      <c r="A617" s="123">
        <v>409.15</v>
      </c>
      <c r="B617" s="123">
        <v>0.46</v>
      </c>
      <c r="C617" s="125">
        <v>261.29999999999598</v>
      </c>
      <c r="D617" s="120">
        <f>FORECAST(C617,INDEX($B$2:$B$2069,MATCH(C617,$A$2:$A$2069,1)-1):INDEX($B$2:$B$2069,MATCH(C617,$A$2:$A$2069,1)+1),INDEX($A$2:$A$2069,MATCH(C617,$A$2:$A$2069,1)-1):INDEX($A$2:$A$2069,MATCH(C617,$A$2:$A$2069,1)+1))</f>
        <v>1.1573556797076279E-2</v>
      </c>
      <c r="E617" s="124">
        <v>322.79999999999302</v>
      </c>
      <c r="F617" s="120">
        <f>FORECAST(E617,INDEX($D$2:$D$6081,MATCH(E617,$C$2:$C$6081,1)-1):INDEX($D$2:$D$6081,MATCH(E617,$C$2:$C$6081,1)+1),INDEX($C$2:$C$6081,MATCH(E617,$C$2:$C$6081,1)-1):INDEX($C$2:$C$6081,MATCH(E617,$C$2:$C$6081,1)+1))</f>
        <v>8.6848072562677459E-3</v>
      </c>
      <c r="G617" s="125">
        <v>507</v>
      </c>
      <c r="H617" s="121">
        <f>FORECAST(G617,INDEX($F$2:$F$3041,MATCH(G617,$E$2:$E$3041,1)-1):INDEX($F$2:$F$3041,MATCH(G617,$E$2:$E$3041,1)+1),INDEX($E$2:$E$3041,MATCH(G617,$E$2:$E$3041,1)-1):INDEX($E$2:$E$3041,MATCH(G617,$E$2:$E$3041,1)+1))</f>
        <v>1.0944343546574991</v>
      </c>
    </row>
    <row r="618" spans="1:11" x14ac:dyDescent="0.2">
      <c r="A618" s="123">
        <v>409.47300000000001</v>
      </c>
      <c r="B618" s="123">
        <v>0.47000000000000003</v>
      </c>
      <c r="C618" s="125">
        <v>261.39999999999702</v>
      </c>
      <c r="D618" s="120">
        <f>FORECAST(C618,INDEX($B$2:$B$2069,MATCH(C618,$A$2:$A$2069,1)-1):INDEX($B$2:$B$2069,MATCH(C618,$A$2:$A$2069,1)+1),INDEX($A$2:$A$2069,MATCH(C618,$A$2:$A$2069,1)-1):INDEX($A$2:$A$2069,MATCH(C618,$A$2:$A$2069,1)+1))</f>
        <v>1.0176908752368874E-2</v>
      </c>
      <c r="E618" s="135">
        <v>322.99999999999301</v>
      </c>
      <c r="F618" s="120">
        <f>FORECAST(E618,INDEX($D$2:$D$6081,MATCH(E618,$C$2:$C$6081,1)-1):INDEX($D$2:$D$6081,MATCH(E618,$C$2:$C$6081,1)+1),INDEX($C$2:$C$6081,MATCH(E618,$C$2:$C$6081,1)-1):INDEX($C$2:$C$6081,MATCH(E618,$C$2:$C$6081,1)+1))</f>
        <v>4.5966958212879661E-3</v>
      </c>
      <c r="G618" s="125">
        <v>507.5</v>
      </c>
      <c r="H618" s="121">
        <f>FORECAST(G618,INDEX($F$2:$F$3041,MATCH(G618,$E$2:$E$3041,1)-1):INDEX($F$2:$F$3041,MATCH(G618,$E$2:$E$3041,1)+1),INDEX($E$2:$E$3041,MATCH(G618,$E$2:$E$3041,1)-1):INDEX($E$2:$E$3041,MATCH(G618,$E$2:$E$3041,1)+1))</f>
        <v>1.0847258474497075</v>
      </c>
    </row>
    <row r="619" spans="1:11" x14ac:dyDescent="0.2">
      <c r="A619" s="123">
        <v>409.79599999999999</v>
      </c>
      <c r="B619" s="123">
        <v>0.47000000000000003</v>
      </c>
      <c r="C619" s="125">
        <v>261.49999999999699</v>
      </c>
      <c r="D619" s="120">
        <f>FORECAST(C619,INDEX($B$2:$B$2069,MATCH(C619,$A$2:$A$2069,1)-1):INDEX($B$2:$B$2069,MATCH(C619,$A$2:$A$2069,1)+1),INDEX($A$2:$A$2069,MATCH(C619,$A$2:$A$2069,1)-1):INDEX($A$2:$A$2069,MATCH(C619,$A$2:$A$2069,1)+1))</f>
        <v>8.7802607076765682E-3</v>
      </c>
      <c r="E619" s="124">
        <v>323.199999999993</v>
      </c>
      <c r="F619" s="120">
        <f>FORECAST(E619,INDEX($D$2:$D$6081,MATCH(E619,$C$2:$C$6081,1)-1):INDEX($D$2:$D$6081,MATCH(E619,$C$2:$C$6081,1)+1),INDEX($C$2:$C$6081,MATCH(E619,$C$2:$C$6081,1)-1):INDEX($C$2:$C$6081,MATCH(E619,$C$2:$C$6081,1)+1))</f>
        <v>2.2367994817993342E-3</v>
      </c>
      <c r="G619" s="125">
        <v>508</v>
      </c>
      <c r="H619" s="121">
        <f>FORECAST(G619,INDEX($F$2:$F$3041,MATCH(G619,$E$2:$E$3041,1)-1):INDEX($F$2:$F$3041,MATCH(G619,$E$2:$E$3041,1)+1),INDEX($E$2:$E$3041,MATCH(G619,$E$2:$E$3041,1)-1):INDEX($E$2:$E$3041,MATCH(G619,$E$2:$E$3041,1)+1))</f>
        <v>1.0798357579584481</v>
      </c>
    </row>
    <row r="620" spans="1:11" x14ac:dyDescent="0.2">
      <c r="A620" s="123">
        <v>410.11900000000003</v>
      </c>
      <c r="B620" s="123">
        <v>0.47000000000000003</v>
      </c>
      <c r="C620" s="125">
        <v>261.59999999999599</v>
      </c>
      <c r="D620" s="120">
        <f>FORECAST(C620,INDEX($B$2:$B$2069,MATCH(C620,$A$2:$A$2069,1)-1):INDEX($B$2:$B$2069,MATCH(C620,$A$2:$A$2069,1)+1),INDEX($A$2:$A$2069,MATCH(C620,$A$2:$A$2069,1)-1):INDEX($A$2:$A$2069,MATCH(C620,$A$2:$A$2069,1)+1))</f>
        <v>1.1420130457914013E-2</v>
      </c>
      <c r="E620" s="135">
        <v>323.39999999999299</v>
      </c>
      <c r="F620" s="120">
        <f>FORECAST(E620,INDEX($D$2:$D$6081,MATCH(E620,$C$2:$C$6081,1)-1):INDEX($D$2:$D$6081,MATCH(E620,$C$2:$C$6081,1)+1),INDEX($C$2:$C$6081,MATCH(E620,$C$2:$C$6081,1)-1):INDEX($C$2:$C$6081,MATCH(E620,$C$2:$C$6081,1)+1))</f>
        <v>4.3245869786634472E-4</v>
      </c>
      <c r="G620" s="125">
        <v>508.5</v>
      </c>
      <c r="H620" s="121">
        <f>FORECAST(G620,INDEX($F$2:$F$3041,MATCH(G620,$E$2:$E$3041,1)-1):INDEX($F$2:$F$3041,MATCH(G620,$E$2:$E$3041,1)+1),INDEX($E$2:$E$3041,MATCH(G620,$E$2:$E$3041,1)-1):INDEX($E$2:$E$3041,MATCH(G620,$E$2:$E$3041,1)+1))</f>
        <v>1.0777509259258684</v>
      </c>
    </row>
    <row r="621" spans="1:11" x14ac:dyDescent="0.2">
      <c r="A621" s="123">
        <v>410.44200000000001</v>
      </c>
      <c r="B621" s="123">
        <v>0.49</v>
      </c>
      <c r="C621" s="125">
        <v>261.69999999999698</v>
      </c>
      <c r="D621" s="120">
        <f>FORECAST(C621,INDEX($B$2:$B$2069,MATCH(C621,$A$2:$A$2069,1)-1):INDEX($B$2:$B$2069,MATCH(C621,$A$2:$A$2069,1)+1),INDEX($A$2:$A$2069,MATCH(C621,$A$2:$A$2069,1)-1):INDEX($A$2:$A$2069,MATCH(C621,$A$2:$A$2069,1)+1))</f>
        <v>8.6203213717430671E-3</v>
      </c>
      <c r="E621" s="124">
        <v>323.59999999999297</v>
      </c>
      <c r="F621" s="120">
        <f>FORECAST(E621,INDEX($D$2:$D$6081,MATCH(E621,$C$2:$C$6081,1)-1):INDEX($D$2:$D$6081,MATCH(E621,$C$2:$C$6081,1)+1),INDEX($C$2:$C$6081,MATCH(E621,$C$2:$C$6081,1)-1):INDEX($C$2:$C$6081,MATCH(E621,$C$2:$C$6081,1)+1))</f>
        <v>-3.4175574988548618E-4</v>
      </c>
      <c r="G621" s="125">
        <v>509</v>
      </c>
      <c r="H621" s="121">
        <f>FORECAST(G621,INDEX($F$2:$F$3041,MATCH(G621,$E$2:$E$3041,1)-1):INDEX($F$2:$F$3041,MATCH(G621,$E$2:$E$3041,1)+1),INDEX($E$2:$E$3041,MATCH(G621,$E$2:$E$3041,1)-1):INDEX($E$2:$E$3041,MATCH(G621,$E$2:$E$3041,1)+1))</f>
        <v>1.0775857715686534</v>
      </c>
    </row>
    <row r="622" spans="1:11" x14ac:dyDescent="0.2">
      <c r="A622" s="123">
        <v>410.76499999999999</v>
      </c>
      <c r="B622" s="123">
        <v>0.5</v>
      </c>
      <c r="C622" s="125">
        <v>261.79999999999598</v>
      </c>
      <c r="D622" s="120">
        <f>FORECAST(C622,INDEX($B$2:$B$2069,MATCH(C622,$A$2:$A$2069,1)-1):INDEX($B$2:$B$2069,MATCH(C622,$A$2:$A$2069,1)+1),INDEX($A$2:$A$2069,MATCH(C622,$A$2:$A$2069,1)-1):INDEX($A$2:$A$2069,MATCH(C622,$A$2:$A$2069,1)+1))</f>
        <v>5.8205122856280767E-3</v>
      </c>
      <c r="E622" s="135">
        <v>323.79999999999302</v>
      </c>
      <c r="F622" s="120">
        <f>FORECAST(E622,INDEX($D$2:$D$6081,MATCH(E622,$C$2:$C$6081,1)-1):INDEX($D$2:$D$6081,MATCH(E622,$C$2:$C$6081,1)+1),INDEX($C$2:$C$6081,MATCH(E622,$C$2:$C$6081,1)-1):INDEX($C$2:$C$6081,MATCH(E622,$C$2:$C$6081,1)+1))</f>
        <v>0</v>
      </c>
      <c r="G622" s="125">
        <v>509.5</v>
      </c>
      <c r="H622" s="121">
        <f>FORECAST(G622,INDEX($F$2:$F$3041,MATCH(G622,$E$2:$E$3041,1)-1):INDEX($F$2:$F$3041,MATCH(G622,$E$2:$E$3041,1)+1),INDEX($E$2:$E$3041,MATCH(G622,$E$2:$E$3041,1)-1):INDEX($E$2:$E$3041,MATCH(G622,$E$2:$E$3041,1)+1))</f>
        <v>1.0843283285690699</v>
      </c>
    </row>
    <row r="623" spans="1:11" x14ac:dyDescent="0.2">
      <c r="A623" s="123">
        <v>411.08699999999999</v>
      </c>
      <c r="B623" s="123">
        <v>0.49</v>
      </c>
      <c r="C623" s="125">
        <v>261.89999999999702</v>
      </c>
      <c r="D623" s="120">
        <f>FORECAST(C623,INDEX($B$2:$B$2069,MATCH(C623,$A$2:$A$2069,1)-1):INDEX($B$2:$B$2069,MATCH(C623,$A$2:$A$2069,1)+1),INDEX($A$2:$A$2069,MATCH(C623,$A$2:$A$2069,1)-1):INDEX($A$2:$A$2069,MATCH(C623,$A$2:$A$2069,1)+1))</f>
        <v>6.8157811688625003E-3</v>
      </c>
      <c r="E623" s="124">
        <v>323.99999999999301</v>
      </c>
      <c r="F623" s="120">
        <f>FORECAST(E623,INDEX($D$2:$D$6081,MATCH(E623,$C$2:$C$6081,1)-1):INDEX($D$2:$D$6081,MATCH(E623,$C$2:$C$6081,1)+1),INDEX($C$2:$C$6081,MATCH(E623,$C$2:$C$6081,1)-1):INDEX($C$2:$C$6081,MATCH(E623,$C$2:$C$6081,1)+1))</f>
        <v>0</v>
      </c>
      <c r="G623" s="125">
        <v>510</v>
      </c>
      <c r="H623" s="121">
        <f>FORECAST(G623,INDEX($F$2:$F$3041,MATCH(G623,$E$2:$E$3041,1)-1):INDEX($F$2:$F$3041,MATCH(G623,$E$2:$E$3041,1)+1),INDEX($E$2:$E$3041,MATCH(G623,$E$2:$E$3041,1)-1):INDEX($E$2:$E$3041,MATCH(G623,$E$2:$E$3041,1)+1))</f>
        <v>1.0759535096490083</v>
      </c>
    </row>
    <row r="624" spans="1:11" x14ac:dyDescent="0.2">
      <c r="A624" s="123">
        <v>411.41</v>
      </c>
      <c r="B624" s="123">
        <v>0.5</v>
      </c>
      <c r="C624" s="125">
        <v>261.99999999999699</v>
      </c>
      <c r="D624" s="120">
        <f>FORECAST(C624,INDEX($B$2:$B$2069,MATCH(C624,$A$2:$A$2069,1)-1):INDEX($B$2:$B$2069,MATCH(C624,$A$2:$A$2069,1)+1),INDEX($A$2:$A$2069,MATCH(C624,$A$2:$A$2069,1)-1):INDEX($A$2:$A$2069,MATCH(C624,$A$2:$A$2069,1)+1))</f>
        <v>8.2137296273367966E-3</v>
      </c>
      <c r="E624" s="135">
        <v>324.199999999993</v>
      </c>
      <c r="F624" s="120">
        <f>FORECAST(E624,INDEX($D$2:$D$6081,MATCH(E624,$C$2:$C$6081,1)-1):INDEX($D$2:$D$6081,MATCH(E624,$C$2:$C$6081,1)+1),INDEX($C$2:$C$6081,MATCH(E624,$C$2:$C$6081,1)-1):INDEX($C$2:$C$6081,MATCH(E624,$C$2:$C$6081,1)+1))</f>
        <v>0</v>
      </c>
      <c r="G624" s="125">
        <v>510.5</v>
      </c>
      <c r="H624" s="121">
        <f>FORECAST(G624,INDEX($F$2:$F$3041,MATCH(G624,$E$2:$E$3041,1)-1):INDEX($F$2:$F$3041,MATCH(G624,$E$2:$E$3041,1)+1),INDEX($E$2:$E$3041,MATCH(G624,$E$2:$E$3041,1)-1):INDEX($E$2:$E$3041,MATCH(G624,$E$2:$E$3041,1)+1))</f>
        <v>1.0688028147422095</v>
      </c>
    </row>
    <row r="625" spans="1:8" x14ac:dyDescent="0.2">
      <c r="A625" s="123">
        <v>411.733</v>
      </c>
      <c r="B625" s="123">
        <v>0.5</v>
      </c>
      <c r="C625" s="125">
        <v>262.09999999999599</v>
      </c>
      <c r="D625" s="120">
        <f>FORECAST(C625,INDEX($B$2:$B$2069,MATCH(C625,$A$2:$A$2069,1)-1):INDEX($B$2:$B$2069,MATCH(C625,$A$2:$A$2069,1)+1),INDEX($A$2:$A$2069,MATCH(C625,$A$2:$A$2069,1)-1):INDEX($A$2:$A$2069,MATCH(C625,$A$2:$A$2069,1)+1))</f>
        <v>9.6116780857977702E-3</v>
      </c>
      <c r="E625" s="124">
        <v>324.39999999999299</v>
      </c>
      <c r="F625" s="120">
        <f>FORECAST(E625,INDEX($D$2:$D$6081,MATCH(E625,$C$2:$C$6081,1)-1):INDEX($D$2:$D$6081,MATCH(E625,$C$2:$C$6081,1)+1),INDEX($C$2:$C$6081,MATCH(E625,$C$2:$C$6081,1)-1):INDEX($C$2:$C$6081,MATCH(E625,$C$2:$C$6081,1)+1))</f>
        <v>0</v>
      </c>
      <c r="G625" s="125">
        <v>511</v>
      </c>
      <c r="H625" s="121">
        <f>FORECAST(G625,INDEX($F$2:$F$3041,MATCH(G625,$E$2:$E$3041,1)-1):INDEX($F$2:$F$3041,MATCH(G625,$E$2:$E$3041,1)+1),INDEX($E$2:$E$3041,MATCH(G625,$E$2:$E$3041,1)-1):INDEX($E$2:$E$3041,MATCH(G625,$E$2:$E$3041,1)+1))</f>
        <v>1.0711098786125604</v>
      </c>
    </row>
    <row r="626" spans="1:8" x14ac:dyDescent="0.2">
      <c r="A626" s="123">
        <v>412.05500000000001</v>
      </c>
      <c r="B626" s="123">
        <v>0.5</v>
      </c>
      <c r="C626" s="125">
        <v>262.19999999999698</v>
      </c>
      <c r="D626" s="120">
        <f>FORECAST(C626,INDEX($B$2:$B$2069,MATCH(C626,$A$2:$A$2069,1)-1):INDEX($B$2:$B$2069,MATCH(C626,$A$2:$A$2069,1)+1),INDEX($A$2:$A$2069,MATCH(C626,$A$2:$A$2069,1)-1):INDEX($A$2:$A$2069,MATCH(C626,$A$2:$A$2069,1)+1))</f>
        <v>1.1009626544286277E-2</v>
      </c>
      <c r="E626" s="135">
        <v>324.59999999999297</v>
      </c>
      <c r="F626" s="120">
        <f>FORECAST(E626,INDEX($D$2:$D$6081,MATCH(E626,$C$2:$C$6081,1)-1):INDEX($D$2:$D$6081,MATCH(E626,$C$2:$C$6081,1)+1),INDEX($C$2:$C$6081,MATCH(E626,$C$2:$C$6081,1)-1):INDEX($C$2:$C$6081,MATCH(E626,$C$2:$C$6081,1)+1))</f>
        <v>2.9608033688965918E-3</v>
      </c>
      <c r="G626" s="125">
        <v>511.5</v>
      </c>
      <c r="H626" s="121">
        <f>FORECAST(G626,INDEX($F$2:$F$3041,MATCH(G626,$E$2:$E$3041,1)-1):INDEX($F$2:$F$3041,MATCH(G626,$E$2:$E$3041,1)+1),INDEX($E$2:$E$3041,MATCH(G626,$E$2:$E$3041,1)-1):INDEX($E$2:$E$3041,MATCH(G626,$E$2:$E$3041,1)+1))</f>
        <v>1.0655708906275763</v>
      </c>
    </row>
    <row r="627" spans="1:8" x14ac:dyDescent="0.2">
      <c r="A627" s="123">
        <v>412.37799999999999</v>
      </c>
      <c r="B627" s="123">
        <v>0.51</v>
      </c>
      <c r="C627" s="125">
        <v>262.29999999999598</v>
      </c>
      <c r="D627" s="120">
        <f>FORECAST(C627,INDEX($B$2:$B$2069,MATCH(C627,$A$2:$A$2069,1)-1):INDEX($B$2:$B$2069,MATCH(C627,$A$2:$A$2069,1)+1),INDEX($A$2:$A$2069,MATCH(C627,$A$2:$A$2069,1)-1):INDEX($A$2:$A$2069,MATCH(C627,$A$2:$A$2069,1)+1))</f>
        <v>0.01</v>
      </c>
      <c r="E627" s="124">
        <v>324.79999999999302</v>
      </c>
      <c r="F627" s="120">
        <f>FORECAST(E627,INDEX($D$2:$D$6081,MATCH(E627,$C$2:$C$6081,1)-1):INDEX($D$2:$D$6081,MATCH(E627,$C$2:$C$6081,1)+1),INDEX($C$2:$C$6081,MATCH(E627,$C$2:$C$6081,1)-1):INDEX($C$2:$C$6081,MATCH(E627,$C$2:$C$6081,1)+1))</f>
        <v>6.6277939746308689E-3</v>
      </c>
      <c r="G627" s="125">
        <v>512</v>
      </c>
      <c r="H627" s="121">
        <f>FORECAST(G627,INDEX($F$2:$F$3041,MATCH(G627,$E$2:$E$3041,1)-1):INDEX($F$2:$F$3041,MATCH(G627,$E$2:$E$3041,1)+1),INDEX($E$2:$E$3041,MATCH(G627,$E$2:$E$3041,1)-1):INDEX($E$2:$E$3041,MATCH(G627,$E$2:$E$3041,1)+1))</f>
        <v>1.0657671283043193</v>
      </c>
    </row>
    <row r="628" spans="1:8" x14ac:dyDescent="0.2">
      <c r="A628" s="123">
        <v>412.7</v>
      </c>
      <c r="B628" s="123">
        <v>0.51</v>
      </c>
      <c r="C628" s="125">
        <v>262.399999999996</v>
      </c>
      <c r="D628" s="120">
        <f>FORECAST(C628,INDEX($B$2:$B$2069,MATCH(C628,$A$2:$A$2069,1)-1):INDEX($B$2:$B$2069,MATCH(C628,$A$2:$A$2069,1)+1),INDEX($A$2:$A$2069,MATCH(C628,$A$2:$A$2069,1)-1):INDEX($A$2:$A$2069,MATCH(C628,$A$2:$A$2069,1)+1))</f>
        <v>9.9999999999999985E-3</v>
      </c>
      <c r="E628" s="135">
        <v>324.99999999999301</v>
      </c>
      <c r="F628" s="120">
        <f>FORECAST(E628,INDEX($D$2:$D$6081,MATCH(E628,$C$2:$C$6081,1)-1):INDEX($D$2:$D$6081,MATCH(E628,$C$2:$C$6081,1)+1),INDEX($C$2:$C$6081,MATCH(E628,$C$2:$C$6081,1)-1):INDEX($C$2:$C$6081,MATCH(E628,$C$2:$C$6081,1)+1))</f>
        <v>4.9186584464830929E-3</v>
      </c>
      <c r="G628" s="125">
        <v>512.5</v>
      </c>
      <c r="H628" s="121">
        <f>FORECAST(G628,INDEX($F$2:$F$3041,MATCH(G628,$E$2:$E$3041,1)-1):INDEX($F$2:$F$3041,MATCH(G628,$E$2:$E$3041,1)+1),INDEX($E$2:$E$3041,MATCH(G628,$E$2:$E$3041,1)-1):INDEX($E$2:$E$3041,MATCH(G628,$E$2:$E$3041,1)+1))</f>
        <v>1.0685475143158953</v>
      </c>
    </row>
    <row r="629" spans="1:8" x14ac:dyDescent="0.2">
      <c r="A629" s="123">
        <v>413.02199999999999</v>
      </c>
      <c r="B629" s="123">
        <v>0.52</v>
      </c>
      <c r="C629" s="125">
        <v>262.49999999999602</v>
      </c>
      <c r="D629" s="120">
        <f>FORECAST(C629,INDEX($B$2:$B$2069,MATCH(C629,$A$2:$A$2069,1)-1):INDEX($B$2:$B$2069,MATCH(C629,$A$2:$A$2069,1)+1),INDEX($A$2:$A$2069,MATCH(C629,$A$2:$A$2069,1)-1):INDEX($A$2:$A$2069,MATCH(C629,$A$2:$A$2069,1)+1))</f>
        <v>9.9999999999999985E-3</v>
      </c>
      <c r="E629" s="124">
        <v>325.199999999993</v>
      </c>
      <c r="F629" s="120">
        <f>FORECAST(E629,INDEX($D$2:$D$6081,MATCH(E629,$C$2:$C$6081,1)-1):INDEX($D$2:$D$6081,MATCH(E629,$C$2:$C$6081,1)+1),INDEX($C$2:$C$6081,MATCH(E629,$C$2:$C$6081,1)-1):INDEX($C$2:$C$6081,MATCH(E629,$C$2:$C$6081,1)+1))</f>
        <v>4.4468471438028345E-3</v>
      </c>
      <c r="G629" s="125">
        <v>513</v>
      </c>
      <c r="H629" s="121">
        <f>FORECAST(G629,INDEX($F$2:$F$3041,MATCH(G629,$E$2:$E$3041,1)-1):INDEX($F$2:$F$3041,MATCH(G629,$E$2:$E$3041,1)+1),INDEX($E$2:$E$3041,MATCH(G629,$E$2:$E$3041,1)-1):INDEX($E$2:$E$3041,MATCH(G629,$E$2:$E$3041,1)+1))</f>
        <v>1.0580428589126543</v>
      </c>
    </row>
    <row r="630" spans="1:8" x14ac:dyDescent="0.2">
      <c r="A630" s="123">
        <v>413.34500000000003</v>
      </c>
      <c r="B630" s="123">
        <v>0.53</v>
      </c>
      <c r="C630" s="125">
        <v>262.59999999999599</v>
      </c>
      <c r="D630" s="120">
        <f>FORECAST(C630,INDEX($B$2:$B$2069,MATCH(C630,$A$2:$A$2069,1)-1):INDEX($B$2:$B$2069,MATCH(C630,$A$2:$A$2069,1)+1),INDEX($A$2:$A$2069,MATCH(C630,$A$2:$A$2069,1)-1):INDEX($A$2:$A$2069,MATCH(C630,$A$2:$A$2069,1)+1))</f>
        <v>9.9999999999999985E-3</v>
      </c>
      <c r="E630" s="135">
        <v>325.39999999999299</v>
      </c>
      <c r="F630" s="120">
        <f>FORECAST(E630,INDEX($D$2:$D$6081,MATCH(E630,$C$2:$C$6081,1)-1):INDEX($D$2:$D$6081,MATCH(E630,$C$2:$C$6081,1)+1),INDEX($C$2:$C$6081,MATCH(E630,$C$2:$C$6081,1)-1):INDEX($C$2:$C$6081,MATCH(E630,$C$2:$C$6081,1)+1))</f>
        <v>6.6686652326242929E-3</v>
      </c>
      <c r="G630" s="125">
        <v>513.5</v>
      </c>
      <c r="H630" s="121">
        <f>FORECAST(G630,INDEX($F$2:$F$3041,MATCH(G630,$E$2:$E$3041,1)-1):INDEX($F$2:$F$3041,MATCH(G630,$E$2:$E$3041,1)+1),INDEX($E$2:$E$3041,MATCH(G630,$E$2:$E$3041,1)-1):INDEX($E$2:$E$3041,MATCH(G630,$E$2:$E$3041,1)+1))</f>
        <v>1.0548555844323251</v>
      </c>
    </row>
    <row r="631" spans="1:8" x14ac:dyDescent="0.2">
      <c r="A631" s="123">
        <v>413.66699999999997</v>
      </c>
      <c r="B631" s="123">
        <v>0.53</v>
      </c>
      <c r="C631" s="125">
        <v>262.69999999999601</v>
      </c>
      <c r="D631" s="120">
        <f>FORECAST(C631,INDEX($B$2:$B$2069,MATCH(C631,$A$2:$A$2069,1)-1):INDEX($B$2:$B$2069,MATCH(C631,$A$2:$A$2069,1)+1),INDEX($A$2:$A$2069,MATCH(C631,$A$2:$A$2069,1)-1):INDEX($A$2:$A$2069,MATCH(C631,$A$2:$A$2069,1)+1))</f>
        <v>0.01</v>
      </c>
      <c r="E631" s="124">
        <v>325.59999999999297</v>
      </c>
      <c r="F631" s="120">
        <f>FORECAST(E631,INDEX($D$2:$D$6081,MATCH(E631,$C$2:$C$6081,1)-1):INDEX($D$2:$D$6081,MATCH(E631,$C$2:$C$6081,1)+1),INDEX($C$2:$C$6081,MATCH(E631,$C$2:$C$6081,1)-1):INDEX($C$2:$C$6081,MATCH(E631,$C$2:$C$6081,1)+1))</f>
        <v>5.558308714348037E-3</v>
      </c>
      <c r="G631" s="125">
        <v>514</v>
      </c>
      <c r="H631" s="121">
        <f>FORECAST(G631,INDEX($F$2:$F$3041,MATCH(G631,$E$2:$E$3041,1)-1):INDEX($F$2:$F$3041,MATCH(G631,$E$2:$E$3041,1)+1),INDEX($E$2:$E$3041,MATCH(G631,$E$2:$E$3041,1)-1):INDEX($E$2:$E$3041,MATCH(G631,$E$2:$E$3041,1)+1))</f>
        <v>1.0548130315967674</v>
      </c>
    </row>
    <row r="632" spans="1:8" x14ac:dyDescent="0.2">
      <c r="A632" s="123">
        <v>413.98899999999998</v>
      </c>
      <c r="B632" s="123">
        <v>0.54</v>
      </c>
      <c r="C632" s="125">
        <v>262.79999999999598</v>
      </c>
      <c r="D632" s="120">
        <f>FORECAST(C632,INDEX($B$2:$B$2069,MATCH(C632,$A$2:$A$2069,1)-1):INDEX($B$2:$B$2069,MATCH(C632,$A$2:$A$2069,1)+1),INDEX($A$2:$A$2069,MATCH(C632,$A$2:$A$2069,1)-1):INDEX($A$2:$A$2069,MATCH(C632,$A$2:$A$2069,1)+1))</f>
        <v>0.01</v>
      </c>
      <c r="E632" s="135">
        <v>325.79999999999302</v>
      </c>
      <c r="F632" s="120">
        <f>FORECAST(E632,INDEX($D$2:$D$6081,MATCH(E632,$C$2:$C$6081,1)-1):INDEX($D$2:$D$6081,MATCH(E632,$C$2:$C$6081,1)+1),INDEX($C$2:$C$6081,MATCH(E632,$C$2:$C$6081,1)-1):INDEX($C$2:$C$6081,MATCH(E632,$C$2:$C$6081,1)+1))</f>
        <v>3.333333333333174E-3</v>
      </c>
      <c r="G632" s="125">
        <v>514.5</v>
      </c>
      <c r="H632" s="121">
        <f>FORECAST(G632,INDEX($F$2:$F$3041,MATCH(G632,$E$2:$E$3041,1)-1):INDEX($F$2:$F$3041,MATCH(G632,$E$2:$E$3041,1)+1),INDEX($E$2:$E$3041,MATCH(G632,$E$2:$E$3041,1)-1):INDEX($E$2:$E$3041,MATCH(G632,$E$2:$E$3041,1)+1))</f>
        <v>1.057683523550109</v>
      </c>
    </row>
    <row r="633" spans="1:8" x14ac:dyDescent="0.2">
      <c r="A633" s="123">
        <v>414.31099999999998</v>
      </c>
      <c r="B633" s="123">
        <v>0.54</v>
      </c>
      <c r="C633" s="125">
        <v>262.899999999996</v>
      </c>
      <c r="D633" s="120">
        <f>FORECAST(C633,INDEX($B$2:$B$2069,MATCH(C633,$A$2:$A$2069,1)-1):INDEX($B$2:$B$2069,MATCH(C633,$A$2:$A$2069,1)+1),INDEX($A$2:$A$2069,MATCH(C633,$A$2:$A$2069,1)-1):INDEX($A$2:$A$2069,MATCH(C633,$A$2:$A$2069,1)+1))</f>
        <v>0.01</v>
      </c>
      <c r="E633" s="124">
        <v>325.99999999999301</v>
      </c>
      <c r="F633" s="120">
        <f>FORECAST(E633,INDEX($D$2:$D$6081,MATCH(E633,$C$2:$C$6081,1)-1):INDEX($D$2:$D$6081,MATCH(E633,$C$2:$C$6081,1)+1),INDEX($C$2:$C$6081,MATCH(E633,$C$2:$C$6081,1)-1):INDEX($C$2:$C$6081,MATCH(E633,$C$2:$C$6081,1)+1))</f>
        <v>5.554557851223052E-3</v>
      </c>
      <c r="G633" s="125">
        <v>515</v>
      </c>
      <c r="H633" s="121">
        <f>FORECAST(G633,INDEX($F$2:$F$3041,MATCH(G633,$E$2:$E$3041,1)-1):INDEX($F$2:$F$3041,MATCH(G633,$E$2:$E$3041,1)+1),INDEX($E$2:$E$3041,MATCH(G633,$E$2:$E$3041,1)-1):INDEX($E$2:$E$3041,MATCH(G633,$E$2:$E$3041,1)+1))</f>
        <v>1.0540740754596101</v>
      </c>
    </row>
    <row r="634" spans="1:8" x14ac:dyDescent="0.2">
      <c r="A634" s="123">
        <v>414.63299999999998</v>
      </c>
      <c r="B634" s="123">
        <v>0.54</v>
      </c>
      <c r="C634" s="125">
        <v>262.99999999999602</v>
      </c>
      <c r="D634" s="120">
        <f>FORECAST(C634,INDEX($B$2:$B$2069,MATCH(C634,$A$2:$A$2069,1)-1):INDEX($B$2:$B$2069,MATCH(C634,$A$2:$A$2069,1)+1),INDEX($A$2:$A$2069,MATCH(C634,$A$2:$A$2069,1)-1):INDEX($A$2:$A$2069,MATCH(C634,$A$2:$A$2069,1)+1))</f>
        <v>6.1256223609720273E-3</v>
      </c>
      <c r="E634" s="135">
        <v>326.199999999993</v>
      </c>
      <c r="F634" s="120">
        <f>FORECAST(E634,INDEX($D$2:$D$6081,MATCH(E634,$C$2:$C$6081,1)-1):INDEX($D$2:$D$6081,MATCH(E634,$C$2:$C$6081,1)+1),INDEX($C$2:$C$6081,MATCH(E634,$C$2:$C$6081,1)-1):INDEX($C$2:$C$6081,MATCH(E634,$C$2:$C$6081,1)+1))</f>
        <v>6.7263300171955254E-3</v>
      </c>
      <c r="G634" s="125">
        <v>515.5</v>
      </c>
      <c r="H634" s="121">
        <f>FORECAST(G634,INDEX($F$2:$F$3041,MATCH(G634,$E$2:$E$3041,1)-1):INDEX($F$2:$F$3041,MATCH(G634,$E$2:$E$3041,1)+1),INDEX($E$2:$E$3041,MATCH(G634,$E$2:$E$3041,1)-1):INDEX($E$2:$E$3041,MATCH(G634,$E$2:$E$3041,1)+1))</f>
        <v>1.0493847627551012</v>
      </c>
    </row>
    <row r="635" spans="1:8" x14ac:dyDescent="0.2">
      <c r="A635" s="123">
        <v>414.95499999999998</v>
      </c>
      <c r="B635" s="123">
        <v>0.55000000000000004</v>
      </c>
      <c r="C635" s="125">
        <v>263.09999999999599</v>
      </c>
      <c r="D635" s="120">
        <f>FORECAST(C635,INDEX($B$2:$B$2069,MATCH(C635,$A$2:$A$2069,1)-1):INDEX($B$2:$B$2069,MATCH(C635,$A$2:$A$2069,1)+1),INDEX($A$2:$A$2069,MATCH(C635,$A$2:$A$2069,1)-1):INDEX($A$2:$A$2069,MATCH(C635,$A$2:$A$2069,1)+1))</f>
        <v>4.7263698461001979E-3</v>
      </c>
      <c r="E635" s="124">
        <v>326.39999999999299</v>
      </c>
      <c r="F635" s="120">
        <f>FORECAST(E635,INDEX($D$2:$D$6081,MATCH(E635,$C$2:$C$6081,1)-1):INDEX($D$2:$D$6081,MATCH(E635,$C$2:$C$6081,1)+1),INDEX($C$2:$C$6081,MATCH(E635,$C$2:$C$6081,1)-1):INDEX($C$2:$C$6081,MATCH(E635,$C$2:$C$6081,1)+1))</f>
        <v>8.3106339810132823E-3</v>
      </c>
      <c r="G635" s="125">
        <v>516</v>
      </c>
      <c r="H635" s="121">
        <f>FORECAST(G635,INDEX($F$2:$F$3041,MATCH(G635,$E$2:$E$3041,1)-1):INDEX($F$2:$F$3041,MATCH(G635,$E$2:$E$3041,1)+1),INDEX($E$2:$E$3041,MATCH(G635,$E$2:$E$3041,1)-1):INDEX($E$2:$E$3041,MATCH(G635,$E$2:$E$3041,1)+1))</f>
        <v>1.0429075407813091</v>
      </c>
    </row>
    <row r="636" spans="1:8" x14ac:dyDescent="0.2">
      <c r="A636" s="123">
        <v>415.27699999999999</v>
      </c>
      <c r="B636" s="123">
        <v>0.55000000000000004</v>
      </c>
      <c r="C636" s="125">
        <v>263.19999999999601</v>
      </c>
      <c r="D636" s="120">
        <f>FORECAST(C636,INDEX($B$2:$B$2069,MATCH(C636,$A$2:$A$2069,1)-1):INDEX($B$2:$B$2069,MATCH(C636,$A$2:$A$2069,1)+1),INDEX($A$2:$A$2069,MATCH(C636,$A$2:$A$2069,1)-1):INDEX($A$2:$A$2069,MATCH(C636,$A$2:$A$2069,1)+1))</f>
        <v>3.3271173312270363E-3</v>
      </c>
      <c r="E636" s="135">
        <v>326.59999999999297</v>
      </c>
      <c r="F636" s="120">
        <f>FORECAST(E636,INDEX($D$2:$D$6081,MATCH(E636,$C$2:$C$6081,1)-1):INDEX($D$2:$D$6081,MATCH(E636,$C$2:$C$6081,1)+1),INDEX($C$2:$C$6081,MATCH(E636,$C$2:$C$6081,1)-1):INDEX($C$2:$C$6081,MATCH(E636,$C$2:$C$6081,1)+1))</f>
        <v>8.8796995899294018E-3</v>
      </c>
      <c r="G636" s="125">
        <v>516.5</v>
      </c>
      <c r="H636" s="121">
        <f>FORECAST(G636,INDEX($F$2:$F$3041,MATCH(G636,$E$2:$E$3041,1)-1):INDEX($F$2:$F$3041,MATCH(G636,$E$2:$E$3041,1)+1),INDEX($E$2:$E$3041,MATCH(G636,$E$2:$E$3041,1)-1):INDEX($E$2:$E$3041,MATCH(G636,$E$2:$E$3041,1)+1))</f>
        <v>1.044583333333319</v>
      </c>
    </row>
    <row r="637" spans="1:8" x14ac:dyDescent="0.2">
      <c r="A637" s="123">
        <v>415.59800000000001</v>
      </c>
      <c r="B637" s="123">
        <v>0.56000000000000005</v>
      </c>
      <c r="C637" s="125">
        <v>263.29999999999598</v>
      </c>
      <c r="D637" s="120">
        <f>FORECAST(C637,INDEX($B$2:$B$2069,MATCH(C637,$A$2:$A$2069,1)-1):INDEX($B$2:$B$2069,MATCH(C637,$A$2:$A$2069,1)+1),INDEX($A$2:$A$2069,MATCH(C637,$A$2:$A$2069,1)-1):INDEX($A$2:$A$2069,MATCH(C637,$A$2:$A$2069,1)+1))</f>
        <v>1.9278648163547629E-3</v>
      </c>
      <c r="E637" s="124">
        <v>326.79999999999302</v>
      </c>
      <c r="F637" s="120">
        <f>FORECAST(E637,INDEX($D$2:$D$6081,MATCH(E637,$C$2:$C$6081,1)-1):INDEX($D$2:$D$6081,MATCH(E637,$C$2:$C$6081,1)+1),INDEX($C$2:$C$6081,MATCH(E637,$C$2:$C$6081,1)-1):INDEX($C$2:$C$6081,MATCH(E637,$C$2:$C$6081,1)+1))</f>
        <v>4.1812604606050741E-3</v>
      </c>
      <c r="G637" s="125">
        <v>517</v>
      </c>
      <c r="H637" s="121">
        <f>FORECAST(G637,INDEX($F$2:$F$3041,MATCH(G637,$E$2:$E$3041,1)-1):INDEX($F$2:$F$3041,MATCH(G637,$E$2:$E$3041,1)+1),INDEX($E$2:$E$3041,MATCH(G637,$E$2:$E$3041,1)-1):INDEX($E$2:$E$3041,MATCH(G637,$E$2:$E$3041,1)+1))</f>
        <v>1.0414274173502527</v>
      </c>
    </row>
    <row r="638" spans="1:8" x14ac:dyDescent="0.2">
      <c r="A638" s="123">
        <v>415.92</v>
      </c>
      <c r="B638" s="123">
        <v>0.55000000000000004</v>
      </c>
      <c r="C638" s="125">
        <v>263.399999999996</v>
      </c>
      <c r="D638" s="120">
        <f>FORECAST(C638,INDEX($B$2:$B$2069,MATCH(C638,$A$2:$A$2069,1)-1):INDEX($B$2:$B$2069,MATCH(C638,$A$2:$A$2069,1)+1),INDEX($A$2:$A$2069,MATCH(C638,$A$2:$A$2069,1)-1):INDEX($A$2:$A$2069,MATCH(C638,$A$2:$A$2069,1)+1))</f>
        <v>2.1952746212923202E-3</v>
      </c>
      <c r="E638" s="135">
        <v>326.99999999999301</v>
      </c>
      <c r="F638" s="120">
        <f>FORECAST(E638,INDEX($D$2:$D$6081,MATCH(E638,$C$2:$C$6081,1)-1):INDEX($D$2:$D$6081,MATCH(E638,$C$2:$C$6081,1)+1),INDEX($C$2:$C$6081,MATCH(E638,$C$2:$C$6081,1)-1):INDEX($C$2:$C$6081,MATCH(E638,$C$2:$C$6081,1)+1))</f>
        <v>2.3740832408476464E-3</v>
      </c>
      <c r="G638" s="125">
        <v>517.5</v>
      </c>
      <c r="H638" s="121">
        <f>FORECAST(G638,INDEX($F$2:$F$3041,MATCH(G638,$E$2:$E$3041,1)-1):INDEX($F$2:$F$3041,MATCH(G638,$E$2:$E$3041,1)+1),INDEX($E$2:$E$3041,MATCH(G638,$E$2:$E$3041,1)-1):INDEX($E$2:$E$3041,MATCH(G638,$E$2:$E$3041,1)+1))</f>
        <v>1.0399877268207955</v>
      </c>
    </row>
    <row r="639" spans="1:8" x14ac:dyDescent="0.2">
      <c r="A639" s="123">
        <v>416.24200000000002</v>
      </c>
      <c r="B639" s="123">
        <v>0.55000000000000004</v>
      </c>
      <c r="C639" s="125">
        <v>263.49999999999602</v>
      </c>
      <c r="D639" s="120">
        <f>FORECAST(C639,INDEX($B$2:$B$2069,MATCH(C639,$A$2:$A$2069,1)-1):INDEX($B$2:$B$2069,MATCH(C639,$A$2:$A$2069,1)+1),INDEX($A$2:$A$2069,MATCH(C639,$A$2:$A$2069,1)-1):INDEX($A$2:$A$2069,MATCH(C639,$A$2:$A$2069,1)+1))</f>
        <v>7.960221064191586E-4</v>
      </c>
      <c r="E639" s="124">
        <v>327.199999999993</v>
      </c>
      <c r="F639" s="120">
        <f>FORECAST(E639,INDEX($D$2:$D$6081,MATCH(E639,$C$2:$C$6081,1)-1):INDEX($D$2:$D$6081,MATCH(E639,$C$2:$C$6081,1)+1),INDEX($C$2:$C$6081,MATCH(E639,$C$2:$C$6081,1)-1):INDEX($C$2:$C$6081,MATCH(E639,$C$2:$C$6081,1)+1))</f>
        <v>1.1352044180235055E-5</v>
      </c>
      <c r="G639" s="125">
        <v>518</v>
      </c>
      <c r="H639" s="121">
        <f>FORECAST(G639,INDEX($F$2:$F$3041,MATCH(G639,$E$2:$E$3041,1)-1):INDEX($F$2:$F$3041,MATCH(G639,$E$2:$E$3041,1)+1),INDEX($E$2:$E$3041,MATCH(G639,$E$2:$E$3041,1)-1):INDEX($E$2:$E$3041,MATCH(G639,$E$2:$E$3041,1)+1))</f>
        <v>1.04</v>
      </c>
    </row>
    <row r="640" spans="1:8" x14ac:dyDescent="0.2">
      <c r="A640" s="123">
        <v>416.56299999999999</v>
      </c>
      <c r="B640" s="123">
        <v>0.55000000000000004</v>
      </c>
      <c r="C640" s="125">
        <v>263.59999999999599</v>
      </c>
      <c r="D640" s="120">
        <f>FORECAST(C640,INDEX($B$2:$B$2069,MATCH(C640,$A$2:$A$2069,1)-1):INDEX($B$2:$B$2069,MATCH(C640,$A$2:$A$2069,1)+1),INDEX($A$2:$A$2069,MATCH(C640,$A$2:$A$2069,1)-1):INDEX($A$2:$A$2069,MATCH(C640,$A$2:$A$2069,1)+1))</f>
        <v>-6.0323040845355891E-4</v>
      </c>
      <c r="E640" s="135">
        <v>327.39999999999299</v>
      </c>
      <c r="F640" s="120">
        <f>FORECAST(E640,INDEX($D$2:$D$6081,MATCH(E640,$C$2:$C$6081,1)-1):INDEX($D$2:$D$6081,MATCH(E640,$C$2:$C$6081,1)+1),INDEX($C$2:$C$6081,MATCH(E640,$C$2:$C$6081,1)-1):INDEX($C$2:$C$6081,MATCH(E640,$C$2:$C$6081,1)+1))</f>
        <v>3.0560962418082482E-3</v>
      </c>
      <c r="G640" s="125">
        <v>518.5</v>
      </c>
      <c r="H640" s="121">
        <f>FORECAST(G640,INDEX($F$2:$F$3041,MATCH(G640,$E$2:$E$3041,1)-1):INDEX($F$2:$F$3041,MATCH(G640,$E$2:$E$3041,1)+1),INDEX($E$2:$E$3041,MATCH(G640,$E$2:$E$3041,1)-1):INDEX($E$2:$E$3041,MATCH(G640,$E$2:$E$3041,1)+1))</f>
        <v>1.04</v>
      </c>
    </row>
    <row r="641" spans="1:8" x14ac:dyDescent="0.2">
      <c r="A641" s="123">
        <v>416.88499999999999</v>
      </c>
      <c r="B641" s="123">
        <v>0.57000000000000006</v>
      </c>
      <c r="C641" s="125">
        <v>263.69999999999601</v>
      </c>
      <c r="D641" s="120">
        <f>FORECAST(C641,INDEX($B$2:$B$2069,MATCH(C641,$A$2:$A$2069,1)-1):INDEX($B$2:$B$2069,MATCH(C641,$A$2:$A$2069,1)+1),INDEX($A$2:$A$2069,MATCH(C641,$A$2:$A$2069,1)-1):INDEX($A$2:$A$2069,MATCH(C641,$A$2:$A$2069,1)+1))</f>
        <v>0</v>
      </c>
      <c r="E641" s="124">
        <v>327.59999999999297</v>
      </c>
      <c r="F641" s="120">
        <f>FORECAST(E641,INDEX($D$2:$D$6081,MATCH(E641,$C$2:$C$6081,1)-1):INDEX($D$2:$D$6081,MATCH(E641,$C$2:$C$6081,1)+1),INDEX($C$2:$C$6081,MATCH(E641,$C$2:$C$6081,1)-1):INDEX($C$2:$C$6081,MATCH(E641,$C$2:$C$6081,1)+1))</f>
        <v>5.6225659249831139E-3</v>
      </c>
      <c r="G641" s="125">
        <v>519</v>
      </c>
      <c r="H641" s="121">
        <f>FORECAST(G641,INDEX($F$2:$F$3041,MATCH(G641,$E$2:$E$3041,1)-1):INDEX($F$2:$F$3041,MATCH(G641,$E$2:$E$3041,1)+1),INDEX($E$2:$E$3041,MATCH(G641,$E$2:$E$3041,1)-1):INDEX($E$2:$E$3041,MATCH(G641,$E$2:$E$3041,1)+1))</f>
        <v>1.04</v>
      </c>
    </row>
    <row r="642" spans="1:8" x14ac:dyDescent="0.2">
      <c r="A642" s="123">
        <v>417.20600000000002</v>
      </c>
      <c r="B642" s="123">
        <v>0.57000000000000006</v>
      </c>
      <c r="C642" s="125">
        <v>263.79999999999598</v>
      </c>
      <c r="D642" s="120">
        <f>FORECAST(C642,INDEX($B$2:$B$2069,MATCH(C642,$A$2:$A$2069,1)-1):INDEX($B$2:$B$2069,MATCH(C642,$A$2:$A$2069,1)+1),INDEX($A$2:$A$2069,MATCH(C642,$A$2:$A$2069,1)-1):INDEX($A$2:$A$2069,MATCH(C642,$A$2:$A$2069,1)+1))</f>
        <v>0</v>
      </c>
      <c r="E642" s="135">
        <v>327.79999999999302</v>
      </c>
      <c r="F642" s="120">
        <f>FORECAST(E642,INDEX($D$2:$D$6081,MATCH(E642,$C$2:$C$6081,1)-1):INDEX($D$2:$D$6081,MATCH(E642,$C$2:$C$6081,1)+1),INDEX($C$2:$C$6081,MATCH(E642,$C$2:$C$6081,1)-1):INDEX($C$2:$C$6081,MATCH(E642,$C$2:$C$6081,1)+1))</f>
        <v>3.3333333333332178E-3</v>
      </c>
      <c r="G642" s="125">
        <v>519.5</v>
      </c>
      <c r="H642" s="121">
        <f>FORECAST(G642,INDEX($F$2:$F$3041,MATCH(G642,$E$2:$E$3041,1)-1):INDEX($F$2:$F$3041,MATCH(G642,$E$2:$E$3041,1)+1),INDEX($E$2:$E$3041,MATCH(G642,$E$2:$E$3041,1)-1):INDEX($E$2:$E$3041,MATCH(G642,$E$2:$E$3041,1)+1))</f>
        <v>1.0380817433594931</v>
      </c>
    </row>
    <row r="643" spans="1:8" x14ac:dyDescent="0.2">
      <c r="A643" s="123">
        <v>417.52699999999999</v>
      </c>
      <c r="B643" s="123">
        <v>0.57999999999999996</v>
      </c>
      <c r="C643" s="125">
        <v>263.899999999996</v>
      </c>
      <c r="D643" s="120">
        <f>FORECAST(C643,INDEX($B$2:$B$2069,MATCH(C643,$A$2:$A$2069,1)-1):INDEX($B$2:$B$2069,MATCH(C643,$A$2:$A$2069,1)+1),INDEX($A$2:$A$2069,MATCH(C643,$A$2:$A$2069,1)-1):INDEX($A$2:$A$2069,MATCH(C643,$A$2:$A$2069,1)+1))</f>
        <v>0</v>
      </c>
      <c r="E643" s="124">
        <v>327.99999999999301</v>
      </c>
      <c r="F643" s="120">
        <f>FORECAST(E643,INDEX($D$2:$D$6081,MATCH(E643,$C$2:$C$6081,1)-1):INDEX($D$2:$D$6081,MATCH(E643,$C$2:$C$6081,1)+1),INDEX($C$2:$C$6081,MATCH(E643,$C$2:$C$6081,1)-1):INDEX($C$2:$C$6081,MATCH(E643,$C$2:$C$6081,1)+1))</f>
        <v>2.8362573100095823E-3</v>
      </c>
      <c r="G643" s="125">
        <v>520</v>
      </c>
      <c r="H643" s="121">
        <f>FORECAST(G643,INDEX($F$2:$F$3041,MATCH(G643,$E$2:$E$3041,1)-1):INDEX($F$2:$F$3041,MATCH(G643,$E$2:$E$3041,1)+1),INDEX($E$2:$E$3041,MATCH(G643,$E$2:$E$3041,1)-1):INDEX($E$2:$E$3041,MATCH(G643,$E$2:$E$3041,1)+1))</f>
        <v>1.032341074050809</v>
      </c>
    </row>
    <row r="644" spans="1:8" x14ac:dyDescent="0.2">
      <c r="A644" s="123">
        <v>417.84800000000001</v>
      </c>
      <c r="B644" s="123">
        <v>0.59</v>
      </c>
      <c r="C644" s="125">
        <v>263.99999999999602</v>
      </c>
      <c r="D644" s="120">
        <f>FORECAST(C644,INDEX($B$2:$B$2069,MATCH(C644,$A$2:$A$2069,1)-1):INDEX($B$2:$B$2069,MATCH(C644,$A$2:$A$2069,1)+1),INDEX($A$2:$A$2069,MATCH(C644,$A$2:$A$2069,1)-1):INDEX($A$2:$A$2069,MATCH(C644,$A$2:$A$2069,1)+1))</f>
        <v>0</v>
      </c>
      <c r="E644" s="135">
        <v>328.199999999993</v>
      </c>
      <c r="F644" s="120">
        <f>FORECAST(E644,INDEX($D$2:$D$6081,MATCH(E644,$C$2:$C$6081,1)-1):INDEX($D$2:$D$6081,MATCH(E644,$C$2:$C$6081,1)+1),INDEX($C$2:$C$6081,MATCH(E644,$C$2:$C$6081,1)-1):INDEX($C$2:$C$6081,MATCH(E644,$C$2:$C$6081,1)+1))</f>
        <v>3.9473684220681093E-4</v>
      </c>
      <c r="G644" s="125">
        <v>520.5</v>
      </c>
      <c r="H644" s="121">
        <f>FORECAST(G644,INDEX($F$2:$F$3041,MATCH(G644,$E$2:$E$3041,1)-1):INDEX($F$2:$F$3041,MATCH(G644,$E$2:$E$3041,1)+1),INDEX($E$2:$E$3041,MATCH(G644,$E$2:$E$3041,1)-1):INDEX($E$2:$E$3041,MATCH(G644,$E$2:$E$3041,1)+1))</f>
        <v>1.0340591940619357</v>
      </c>
    </row>
    <row r="645" spans="1:8" x14ac:dyDescent="0.2">
      <c r="A645" s="123">
        <v>418.17</v>
      </c>
      <c r="B645" s="123">
        <v>0.57999999999999996</v>
      </c>
      <c r="C645" s="125">
        <v>264.09999999999599</v>
      </c>
      <c r="D645" s="120">
        <f>FORECAST(C645,INDEX($B$2:$B$2069,MATCH(C645,$A$2:$A$2069,1)-1):INDEX($B$2:$B$2069,MATCH(C645,$A$2:$A$2069,1)+1),INDEX($A$2:$A$2069,MATCH(C645,$A$2:$A$2069,1)-1):INDEX($A$2:$A$2069,MATCH(C645,$A$2:$A$2069,1)+1))</f>
        <v>4.2717086834169748E-3</v>
      </c>
      <c r="E645" s="124">
        <v>328.39999999999299</v>
      </c>
      <c r="F645" s="120">
        <f>FORECAST(E645,INDEX($D$2:$D$6081,MATCH(E645,$C$2:$C$6081,1)-1):INDEX($D$2:$D$6081,MATCH(E645,$C$2:$C$6081,1)+1),INDEX($C$2:$C$6081,MATCH(E645,$C$2:$C$6081,1)-1):INDEX($C$2:$C$6081,MATCH(E645,$C$2:$C$6081,1)+1))</f>
        <v>-3.5575048729552528E-4</v>
      </c>
      <c r="G645" s="125">
        <v>521</v>
      </c>
      <c r="H645" s="121">
        <f>FORECAST(G645,INDEX($F$2:$F$3041,MATCH(G645,$E$2:$E$3041,1)-1):INDEX($F$2:$F$3041,MATCH(G645,$E$2:$E$3041,1)+1),INDEX($E$2:$E$3041,MATCH(G645,$E$2:$E$3041,1)-1):INDEX($E$2:$E$3041,MATCH(G645,$E$2:$E$3041,1)+1))</f>
        <v>1.0356528245420211</v>
      </c>
    </row>
    <row r="646" spans="1:8" x14ac:dyDescent="0.2">
      <c r="A646" s="123">
        <v>418.49099999999999</v>
      </c>
      <c r="B646" s="123">
        <v>0.57999999999999996</v>
      </c>
      <c r="C646" s="125">
        <v>264.19999999999601</v>
      </c>
      <c r="D646" s="120">
        <f>FORECAST(C646,INDEX($B$2:$B$2069,MATCH(C646,$A$2:$A$2069,1)-1):INDEX($B$2:$B$2069,MATCH(C646,$A$2:$A$2069,1)+1),INDEX($A$2:$A$2069,MATCH(C646,$A$2:$A$2069,1)-1):INDEX($A$2:$A$2069,MATCH(C646,$A$2:$A$2069,1)+1))</f>
        <v>5.6722689075070498E-3</v>
      </c>
      <c r="E646" s="135">
        <v>328.59999999999297</v>
      </c>
      <c r="F646" s="120">
        <f>FORECAST(E646,INDEX($D$2:$D$6081,MATCH(E646,$C$2:$C$6081,1)-1):INDEX($D$2:$D$6081,MATCH(E646,$C$2:$C$6081,1)+1),INDEX($C$2:$C$6081,MATCH(E646,$C$2:$C$6081,1)-1):INDEX($C$2:$C$6081,MATCH(E646,$C$2:$C$6081,1)+1))</f>
        <v>1.1939571149746087E-3</v>
      </c>
      <c r="G646" s="125">
        <v>521.5</v>
      </c>
      <c r="H646" s="121">
        <f>FORECAST(G646,INDEX($F$2:$F$3041,MATCH(G646,$E$2:$E$3041,1)-1):INDEX($F$2:$F$3041,MATCH(G646,$E$2:$E$3041,1)+1),INDEX($E$2:$E$3041,MATCH(G646,$E$2:$E$3041,1)-1):INDEX($E$2:$E$3041,MATCH(G646,$E$2:$E$3041,1)+1))</f>
        <v>1.0430092592590652</v>
      </c>
    </row>
    <row r="647" spans="1:8" x14ac:dyDescent="0.2">
      <c r="A647" s="123">
        <v>418.81200000000001</v>
      </c>
      <c r="B647" s="123">
        <v>0.59</v>
      </c>
      <c r="C647" s="125">
        <v>264.29999999999598</v>
      </c>
      <c r="D647" s="120">
        <f>FORECAST(C647,INDEX($B$2:$B$2069,MATCH(C647,$A$2:$A$2069,1)-1):INDEX($B$2:$B$2069,MATCH(C647,$A$2:$A$2069,1)+1),INDEX($A$2:$A$2069,MATCH(C647,$A$2:$A$2069,1)-1):INDEX($A$2:$A$2069,MATCH(C647,$A$2:$A$2069,1)+1))</f>
        <v>7.0728291315962366E-3</v>
      </c>
      <c r="E647" s="124">
        <v>328.79999999999302</v>
      </c>
      <c r="F647" s="120">
        <f>FORECAST(E647,INDEX($D$2:$D$6081,MATCH(E647,$C$2:$C$6081,1)-1):INDEX($D$2:$D$6081,MATCH(E647,$C$2:$C$6081,1)+1),INDEX($C$2:$C$6081,MATCH(E647,$C$2:$C$6081,1)-1):INDEX($C$2:$C$6081,MATCH(E647,$C$2:$C$6081,1)+1))</f>
        <v>5.0438596490209875E-3</v>
      </c>
      <c r="G647" s="125">
        <v>522</v>
      </c>
      <c r="H647" s="121">
        <f>FORECAST(G647,INDEX($F$2:$F$3041,MATCH(G647,$E$2:$E$3041,1)-1):INDEX($F$2:$F$3041,MATCH(G647,$E$2:$E$3041,1)+1),INDEX($E$2:$E$3041,MATCH(G647,$E$2:$E$3041,1)-1):INDEX($E$2:$E$3041,MATCH(G647,$E$2:$E$3041,1)+1))</f>
        <v>1.0359446315001009</v>
      </c>
    </row>
    <row r="648" spans="1:8" x14ac:dyDescent="0.2">
      <c r="A648" s="123">
        <v>419.13200000000001</v>
      </c>
      <c r="B648" s="123">
        <v>0.6</v>
      </c>
      <c r="C648" s="125">
        <v>264.399999999996</v>
      </c>
      <c r="D648" s="120">
        <f>FORECAST(C648,INDEX($B$2:$B$2069,MATCH(C648,$A$2:$A$2069,1)-1):INDEX($B$2:$B$2069,MATCH(C648,$A$2:$A$2069,1)+1),INDEX($A$2:$A$2069,MATCH(C648,$A$2:$A$2069,1)-1):INDEX($A$2:$A$2069,MATCH(C648,$A$2:$A$2069,1)+1))</f>
        <v>1.0280112044704026E-2</v>
      </c>
      <c r="E648" s="135">
        <v>328.99999999999301</v>
      </c>
      <c r="F648" s="120">
        <f>FORECAST(E648,INDEX($D$2:$D$6081,MATCH(E648,$C$2:$C$6081,1)-1):INDEX($D$2:$D$6081,MATCH(E648,$C$2:$C$6081,1)+1),INDEX($C$2:$C$6081,MATCH(E648,$C$2:$C$6081,1)-1):INDEX($C$2:$C$6081,MATCH(E648,$C$2:$C$6081,1)+1))</f>
        <v>7.4122807016516745E-3</v>
      </c>
      <c r="G648" s="125">
        <v>522.5</v>
      </c>
      <c r="H648" s="121">
        <f>FORECAST(G648,INDEX($F$2:$F$3041,MATCH(G648,$E$2:$E$3041,1)-1):INDEX($F$2:$F$3041,MATCH(G648,$E$2:$E$3041,1)+1),INDEX($E$2:$E$3041,MATCH(G648,$E$2:$E$3041,1)-1):INDEX($E$2:$E$3041,MATCH(G648,$E$2:$E$3041,1)+1))</f>
        <v>1.0251103628881975</v>
      </c>
    </row>
    <row r="649" spans="1:8" x14ac:dyDescent="0.2">
      <c r="A649" s="123">
        <v>419.45299999999997</v>
      </c>
      <c r="B649" s="123">
        <v>0.61</v>
      </c>
      <c r="C649" s="125">
        <v>264.49999999999602</v>
      </c>
      <c r="D649" s="120">
        <f>FORECAST(C649,INDEX($B$2:$B$2069,MATCH(C649,$A$2:$A$2069,1)-1):INDEX($B$2:$B$2069,MATCH(C649,$A$2:$A$2069,1)+1),INDEX($A$2:$A$2069,MATCH(C649,$A$2:$A$2069,1)-1):INDEX($A$2:$A$2069,MATCH(C649,$A$2:$A$2069,1)+1))</f>
        <v>1.3081232492884176E-2</v>
      </c>
      <c r="E649" s="124">
        <v>329.199999999993</v>
      </c>
      <c r="F649" s="120">
        <f>FORECAST(E649,INDEX($D$2:$D$6081,MATCH(E649,$C$2:$C$6081,1)-1):INDEX($D$2:$D$6081,MATCH(E649,$C$2:$C$6081,1)+1),INDEX($C$2:$C$6081,MATCH(E649,$C$2:$C$6081,1)-1):INDEX($C$2:$C$6081,MATCH(E649,$C$2:$C$6081,1)+1))</f>
        <v>9.2251461987267191E-3</v>
      </c>
      <c r="G649" s="125">
        <v>523</v>
      </c>
      <c r="H649" s="121">
        <f>FORECAST(G649,INDEX($F$2:$F$3041,MATCH(G649,$E$2:$E$3041,1)-1):INDEX($F$2:$F$3041,MATCH(G649,$E$2:$E$3041,1)+1),INDEX($E$2:$E$3041,MATCH(G649,$E$2:$E$3041,1)-1):INDEX($E$2:$E$3041,MATCH(G649,$E$2:$E$3041,1)+1))</f>
        <v>1.0290696975199167</v>
      </c>
    </row>
    <row r="650" spans="1:8" x14ac:dyDescent="0.2">
      <c r="A650" s="123">
        <v>419.774</v>
      </c>
      <c r="B650" s="123">
        <v>0.61</v>
      </c>
      <c r="C650" s="125">
        <v>264.59999999999599</v>
      </c>
      <c r="D650" s="120">
        <f>FORECAST(C650,INDEX($B$2:$B$2069,MATCH(C650,$A$2:$A$2069,1)-1):INDEX($B$2:$B$2069,MATCH(C650,$A$2:$A$2069,1)+1),INDEX($A$2:$A$2069,MATCH(C650,$A$2:$A$2069,1)-1):INDEX($A$2:$A$2069,MATCH(C650,$A$2:$A$2069,1)+1))</f>
        <v>1.588235294106255E-2</v>
      </c>
      <c r="E650" s="135">
        <v>329.39999999999299</v>
      </c>
      <c r="F650" s="120">
        <f>FORECAST(E650,INDEX($D$2:$D$6081,MATCH(E650,$C$2:$C$6081,1)-1):INDEX($D$2:$D$6081,MATCH(E650,$C$2:$C$6081,1)+1),INDEX($C$2:$C$6081,MATCH(E650,$C$2:$C$6081,1)-1):INDEX($C$2:$C$6081,MATCH(E650,$C$2:$C$6081,1)+1))</f>
        <v>7.1978557505225638E-3</v>
      </c>
      <c r="G650" s="125">
        <v>523.5</v>
      </c>
      <c r="H650" s="121">
        <f>FORECAST(G650,INDEX($F$2:$F$3041,MATCH(G650,$E$2:$E$3041,1)-1):INDEX($F$2:$F$3041,MATCH(G650,$E$2:$E$3041,1)+1),INDEX($E$2:$E$3041,MATCH(G650,$E$2:$E$3041,1)-1):INDEX($E$2:$E$3041,MATCH(G650,$E$2:$E$3041,1)+1))</f>
        <v>1.0343223968280331</v>
      </c>
    </row>
    <row r="651" spans="1:8" x14ac:dyDescent="0.2">
      <c r="A651" s="123">
        <v>420.09500000000003</v>
      </c>
      <c r="B651" s="123">
        <v>0.61</v>
      </c>
      <c r="C651" s="125">
        <v>264.69999999999601</v>
      </c>
      <c r="D651" s="120">
        <f>FORECAST(C651,INDEX($B$2:$B$2069,MATCH(C651,$A$2:$A$2069,1)-1):INDEX($B$2:$B$2069,MATCH(C651,$A$2:$A$2069,1)+1),INDEX($A$2:$A$2069,MATCH(C651,$A$2:$A$2069,1)-1):INDEX($A$2:$A$2069,MATCH(C651,$A$2:$A$2069,1)+1))</f>
        <v>1.86834733892427E-2</v>
      </c>
      <c r="E651" s="124">
        <v>329.59999999999297</v>
      </c>
      <c r="F651" s="120">
        <f>FORECAST(E651,INDEX($D$2:$D$6081,MATCH(E651,$C$2:$C$6081,1)-1):INDEX($D$2:$D$6081,MATCH(E651,$C$2:$C$6081,1)+1),INDEX($C$2:$C$6081,MATCH(E651,$C$2:$C$6081,1)-1):INDEX($C$2:$C$6081,MATCH(E651,$C$2:$C$6081,1)+1))</f>
        <v>3.2602339182323803E-3</v>
      </c>
      <c r="G651" s="125">
        <v>524</v>
      </c>
      <c r="H651" s="121">
        <f>FORECAST(G651,INDEX($F$2:$F$3041,MATCH(G651,$E$2:$E$3041,1)-1):INDEX($F$2:$F$3041,MATCH(G651,$E$2:$E$3041,1)+1),INDEX($E$2:$E$3041,MATCH(G651,$E$2:$E$3041,1)-1):INDEX($E$2:$E$3041,MATCH(G651,$E$2:$E$3041,1)+1))</f>
        <v>1.0353442907981589</v>
      </c>
    </row>
    <row r="652" spans="1:8" x14ac:dyDescent="0.2">
      <c r="A652" s="123">
        <v>420.41500000000002</v>
      </c>
      <c r="B652" s="123">
        <v>0.62</v>
      </c>
      <c r="C652" s="125">
        <v>264.79999999999598</v>
      </c>
      <c r="D652" s="120">
        <f>FORECAST(C652,INDEX($B$2:$B$2069,MATCH(C652,$A$2:$A$2069,1)-1):INDEX($B$2:$B$2069,MATCH(C652,$A$2:$A$2069,1)+1),INDEX($A$2:$A$2069,MATCH(C652,$A$2:$A$2069,1)-1):INDEX($A$2:$A$2069,MATCH(C652,$A$2:$A$2069,1)+1))</f>
        <v>1.7408963585377801E-2</v>
      </c>
      <c r="E652" s="135">
        <v>329.79999999999302</v>
      </c>
      <c r="F652" s="120">
        <f>FORECAST(E652,INDEX($D$2:$D$6081,MATCH(E652,$C$2:$C$6081,1)-1):INDEX($D$2:$D$6081,MATCH(E652,$C$2:$C$6081,1)+1),INDEX($C$2:$C$6081,MATCH(E652,$C$2:$C$6081,1)-1):INDEX($C$2:$C$6081,MATCH(E652,$C$2:$C$6081,1)+1))</f>
        <v>5.0425131057263428E-3</v>
      </c>
      <c r="G652" s="125">
        <v>524.5</v>
      </c>
      <c r="H652" s="121">
        <f>FORECAST(G652,INDEX($F$2:$F$3041,MATCH(G652,$E$2:$E$3041,1)-1):INDEX($F$2:$F$3041,MATCH(G652,$E$2:$E$3041,1)+1),INDEX($E$2:$E$3041,MATCH(G652,$E$2:$E$3041,1)-1):INDEX($E$2:$E$3041,MATCH(G652,$E$2:$E$3041,1)+1))</f>
        <v>1.0336572201065035</v>
      </c>
    </row>
    <row r="653" spans="1:8" x14ac:dyDescent="0.2">
      <c r="A653" s="123">
        <v>420.73599999999999</v>
      </c>
      <c r="B653" s="123">
        <v>0.63</v>
      </c>
      <c r="C653" s="125">
        <v>264.899999999996</v>
      </c>
      <c r="D653" s="120">
        <f>FORECAST(C653,INDEX($B$2:$B$2069,MATCH(C653,$A$2:$A$2069,1)-1):INDEX($B$2:$B$2069,MATCH(C653,$A$2:$A$2069,1)+1),INDEX($A$2:$A$2069,MATCH(C653,$A$2:$A$2069,1)-1):INDEX($A$2:$A$2069,MATCH(C653,$A$2:$A$2069,1)+1))</f>
        <v>1.8809523809467876E-2</v>
      </c>
      <c r="E653" s="124">
        <v>329.99999999999301</v>
      </c>
      <c r="F653" s="120">
        <f>FORECAST(E653,INDEX($D$2:$D$6081,MATCH(E653,$C$2:$C$6081,1)-1):INDEX($D$2:$D$6081,MATCH(E653,$C$2:$C$6081,1)+1),INDEX($C$2:$C$6081,MATCH(E653,$C$2:$C$6081,1)-1):INDEX($C$2:$C$6081,MATCH(E653,$C$2:$C$6081,1)+1))</f>
        <v>6.9066435721425457E-3</v>
      </c>
      <c r="G653" s="125">
        <v>525</v>
      </c>
      <c r="H653" s="121">
        <f>FORECAST(G653,INDEX($F$2:$F$3041,MATCH(G653,$E$2:$E$3041,1)-1):INDEX($F$2:$F$3041,MATCH(G653,$E$2:$E$3041,1)+1),INDEX($E$2:$E$3041,MATCH(G653,$E$2:$E$3041,1)-1):INDEX($E$2:$E$3041,MATCH(G653,$E$2:$E$3041,1)+1))</f>
        <v>1.030183937449513</v>
      </c>
    </row>
    <row r="654" spans="1:8" x14ac:dyDescent="0.2">
      <c r="A654" s="123">
        <v>421.05599999999998</v>
      </c>
      <c r="B654" s="123">
        <v>0.63</v>
      </c>
      <c r="C654" s="125">
        <v>264.99999999999602</v>
      </c>
      <c r="D654" s="120">
        <f>FORECAST(C654,INDEX($B$2:$B$2069,MATCH(C654,$A$2:$A$2069,1)-1):INDEX($B$2:$B$2069,MATCH(C654,$A$2:$A$2069,1)+1),INDEX($A$2:$A$2069,MATCH(C654,$A$2:$A$2069,1)-1):INDEX($A$2:$A$2069,MATCH(C654,$A$2:$A$2069,1)+1))</f>
        <v>2.0210084033557507E-2</v>
      </c>
      <c r="E654" s="135">
        <v>330.199999999993</v>
      </c>
      <c r="F654" s="120">
        <f>FORECAST(E654,INDEX($D$2:$D$6081,MATCH(E654,$C$2:$C$6081,1)-1):INDEX($D$2:$D$6081,MATCH(E654,$C$2:$C$6081,1)+1),INDEX($C$2:$C$6081,MATCH(E654,$C$2:$C$6081,1)-1):INDEX($C$2:$C$6081,MATCH(E654,$C$2:$C$6081,1)+1))</f>
        <v>8.8569084822642807E-3</v>
      </c>
      <c r="G654" s="125">
        <v>525.5</v>
      </c>
      <c r="H654" s="121">
        <f>FORECAST(G654,INDEX($F$2:$F$3041,MATCH(G654,$E$2:$E$3041,1)-1):INDEX($F$2:$F$3041,MATCH(G654,$E$2:$E$3041,1)+1),INDEX($E$2:$E$3041,MATCH(G654,$E$2:$E$3041,1)-1):INDEX($E$2:$E$3041,MATCH(G654,$E$2:$E$3041,1)+1))</f>
        <v>1.03</v>
      </c>
    </row>
    <row r="655" spans="1:8" x14ac:dyDescent="0.2">
      <c r="A655" s="123">
        <v>421.37700000000001</v>
      </c>
      <c r="B655" s="123">
        <v>0.63</v>
      </c>
      <c r="C655" s="125">
        <v>265.09999999999599</v>
      </c>
      <c r="D655" s="120">
        <f>FORECAST(C655,INDEX($B$2:$B$2069,MATCH(C655,$A$2:$A$2069,1)-1):INDEX($B$2:$B$2069,MATCH(C655,$A$2:$A$2069,1)+1),INDEX($A$2:$A$2069,MATCH(C655,$A$2:$A$2069,1)-1):INDEX($A$2:$A$2069,MATCH(C655,$A$2:$A$2069,1)+1))</f>
        <v>2.1610644257646694E-2</v>
      </c>
      <c r="E655" s="124">
        <v>330.39999999999299</v>
      </c>
      <c r="F655" s="120">
        <f>FORECAST(E655,INDEX($D$2:$D$6081,MATCH(E655,$C$2:$C$6081,1)-1):INDEX($D$2:$D$6081,MATCH(E655,$C$2:$C$6081,1)+1),INDEX($C$2:$C$6081,MATCH(E655,$C$2:$C$6081,1)-1):INDEX($C$2:$C$6081,MATCH(E655,$C$2:$C$6081,1)+1))</f>
        <v>7.3192495409806213E-3</v>
      </c>
      <c r="G655" s="125">
        <v>526</v>
      </c>
      <c r="H655" s="121">
        <f>FORECAST(G655,INDEX($F$2:$F$3041,MATCH(G655,$E$2:$E$3041,1)-1):INDEX($F$2:$F$3041,MATCH(G655,$E$2:$E$3041,1)+1),INDEX($E$2:$E$3041,MATCH(G655,$E$2:$E$3041,1)-1):INDEX($E$2:$E$3041,MATCH(G655,$E$2:$E$3041,1)+1))</f>
        <v>1.0338188188186952</v>
      </c>
    </row>
    <row r="656" spans="1:8" x14ac:dyDescent="0.2">
      <c r="A656" s="123">
        <v>421.697</v>
      </c>
      <c r="B656" s="123">
        <v>0.63</v>
      </c>
      <c r="C656" s="125">
        <v>265.19999999999601</v>
      </c>
      <c r="D656" s="120">
        <f>FORECAST(C656,INDEX($B$2:$B$2069,MATCH(C656,$A$2:$A$2069,1)-1):INDEX($B$2:$B$2069,MATCH(C656,$A$2:$A$2069,1)+1),INDEX($A$2:$A$2069,MATCH(C656,$A$2:$A$2069,1)-1):INDEX($A$2:$A$2069,MATCH(C656,$A$2:$A$2069,1)+1))</f>
        <v>1.5316200557655257E-2</v>
      </c>
      <c r="E656" s="135">
        <v>330.59999999999297</v>
      </c>
      <c r="F656" s="120">
        <f>FORECAST(E656,INDEX($D$2:$D$6081,MATCH(E656,$C$2:$C$6081,1)-1):INDEX($D$2:$D$6081,MATCH(E656,$C$2:$C$6081,1)+1),INDEX($C$2:$C$6081,MATCH(E656,$C$2:$C$6081,1)-1):INDEX($C$2:$C$6081,MATCH(E656,$C$2:$C$6081,1)+1))</f>
        <v>3.6257309942557825E-3</v>
      </c>
      <c r="G656" s="125">
        <v>526.5</v>
      </c>
      <c r="H656" s="121">
        <f>FORECAST(G656,INDEX($F$2:$F$3041,MATCH(G656,$E$2:$E$3041,1)-1):INDEX($F$2:$F$3041,MATCH(G656,$E$2:$E$3041,1)+1),INDEX($E$2:$E$3041,MATCH(G656,$E$2:$E$3041,1)-1):INDEX($E$2:$E$3041,MATCH(G656,$E$2:$E$3041,1)+1))</f>
        <v>1.0312784275070008</v>
      </c>
    </row>
    <row r="657" spans="1:8" x14ac:dyDescent="0.2">
      <c r="A657" s="123">
        <v>422.017</v>
      </c>
      <c r="B657" s="123">
        <v>0.63</v>
      </c>
      <c r="C657" s="125">
        <v>265.29999999999598</v>
      </c>
      <c r="D657" s="120">
        <f>FORECAST(C657,INDEX($B$2:$B$2069,MATCH(C657,$A$2:$A$2069,1)-1):INDEX($B$2:$B$2069,MATCH(C657,$A$2:$A$2069,1)+1),INDEX($A$2:$A$2069,MATCH(C657,$A$2:$A$2069,1)-1):INDEX($A$2:$A$2069,MATCH(C657,$A$2:$A$2069,1)+1))</f>
        <v>1.3914332624368253E-2</v>
      </c>
      <c r="E657" s="124">
        <v>330.79999999999302</v>
      </c>
      <c r="F657" s="120">
        <f>FORECAST(E657,INDEX($D$2:$D$6081,MATCH(E657,$C$2:$C$6081,1)-1):INDEX($D$2:$D$6081,MATCH(E657,$C$2:$C$6081,1)+1),INDEX($C$2:$C$6081,MATCH(E657,$C$2:$C$6081,1)-1):INDEX($C$2:$C$6081,MATCH(E657,$C$2:$C$6081,1)+1))</f>
        <v>1.8074031597241635E-3</v>
      </c>
      <c r="G657" s="125">
        <v>527</v>
      </c>
      <c r="H657" s="121">
        <f>FORECAST(G657,INDEX($F$2:$F$3041,MATCH(G657,$E$2:$E$3041,1)-1):INDEX($F$2:$F$3041,MATCH(G657,$E$2:$E$3041,1)+1),INDEX($E$2:$E$3041,MATCH(G657,$E$2:$E$3041,1)-1):INDEX($E$2:$E$3041,MATCH(G657,$E$2:$E$3041,1)+1))</f>
        <v>1.03</v>
      </c>
    </row>
    <row r="658" spans="1:8" x14ac:dyDescent="0.2">
      <c r="A658" s="123">
        <v>422.33699999999999</v>
      </c>
      <c r="B658" s="123">
        <v>0.63</v>
      </c>
      <c r="C658" s="125">
        <v>265.399999999996</v>
      </c>
      <c r="D658" s="120">
        <f>FORECAST(C658,INDEX($B$2:$B$2069,MATCH(C658,$A$2:$A$2069,1)-1):INDEX($B$2:$B$2069,MATCH(C658,$A$2:$A$2069,1)+1),INDEX($A$2:$A$2069,MATCH(C658,$A$2:$A$2069,1)-1):INDEX($A$2:$A$2069,MATCH(C658,$A$2:$A$2069,1)+1))</f>
        <v>1.2512464691080361E-2</v>
      </c>
      <c r="E658" s="135">
        <v>330.99999999999301</v>
      </c>
      <c r="F658" s="120">
        <f>FORECAST(E658,INDEX($D$2:$D$6081,MATCH(E658,$C$2:$C$6081,1)-1):INDEX($D$2:$D$6081,MATCH(E658,$C$2:$C$6081,1)+1),INDEX($C$2:$C$6081,MATCH(E658,$C$2:$C$6081,1)-1):INDEX($C$2:$C$6081,MATCH(E658,$C$2:$C$6081,1)+1))</f>
        <v>1.3411477314102527E-3</v>
      </c>
      <c r="G658" s="125">
        <v>527.5</v>
      </c>
      <c r="H658" s="121">
        <f>FORECAST(G658,INDEX($F$2:$F$3041,MATCH(G658,$E$2:$E$3041,1)-1):INDEX($F$2:$F$3041,MATCH(G658,$E$2:$E$3041,1)+1),INDEX($E$2:$E$3041,MATCH(G658,$E$2:$E$3041,1)-1):INDEX($E$2:$E$3041,MATCH(G658,$E$2:$E$3041,1)+1))</f>
        <v>1.0318866517026373</v>
      </c>
    </row>
    <row r="659" spans="1:8" x14ac:dyDescent="0.2">
      <c r="A659" s="123">
        <v>422.65699999999998</v>
      </c>
      <c r="B659" s="123">
        <v>0.65</v>
      </c>
      <c r="C659" s="125">
        <v>265.49999999999602</v>
      </c>
      <c r="D659" s="120">
        <f>FORECAST(C659,INDEX($B$2:$B$2069,MATCH(C659,$A$2:$A$2069,1)-1):INDEX($B$2:$B$2069,MATCH(C659,$A$2:$A$2069,1)+1),INDEX($A$2:$A$2069,MATCH(C659,$A$2:$A$2069,1)-1):INDEX($A$2:$A$2069,MATCH(C659,$A$2:$A$2069,1)+1))</f>
        <v>1.2777259053184942E-2</v>
      </c>
      <c r="E659" s="124">
        <v>331.199999999993</v>
      </c>
      <c r="F659" s="120">
        <f>FORECAST(E659,INDEX($D$2:$D$6081,MATCH(E659,$C$2:$C$6081,1)-1):INDEX($D$2:$D$6081,MATCH(E659,$C$2:$C$6081,1)+1),INDEX($C$2:$C$6081,MATCH(E659,$C$2:$C$6081,1)-1):INDEX($C$2:$C$6081,MATCH(E659,$C$2:$C$6081,1)+1))</f>
        <v>5.1595034683584728E-3</v>
      </c>
      <c r="G659" s="125">
        <v>528</v>
      </c>
      <c r="H659" s="121">
        <f>FORECAST(G659,INDEX($F$2:$F$3041,MATCH(G659,$E$2:$E$3041,1)-1):INDEX($F$2:$F$3041,MATCH(G659,$E$2:$E$3041,1)+1),INDEX($E$2:$E$3041,MATCH(G659,$E$2:$E$3041,1)-1):INDEX($E$2:$E$3041,MATCH(G659,$E$2:$E$3041,1)+1))</f>
        <v>1.0387377701260014</v>
      </c>
    </row>
    <row r="660" spans="1:8" x14ac:dyDescent="0.2">
      <c r="A660" s="123">
        <v>422.97699999999998</v>
      </c>
      <c r="B660" s="123">
        <v>0.65</v>
      </c>
      <c r="C660" s="125">
        <v>265.59999999999599</v>
      </c>
      <c r="D660" s="120">
        <f>FORECAST(C660,INDEX($B$2:$B$2069,MATCH(C660,$A$2:$A$2069,1)-1):INDEX($B$2:$B$2069,MATCH(C660,$A$2:$A$2069,1)+1),INDEX($A$2:$A$2069,MATCH(C660,$A$2:$A$2069,1)-1):INDEX($A$2:$A$2069,MATCH(C660,$A$2:$A$2069,1)+1))</f>
        <v>1.1375391119898381E-2</v>
      </c>
      <c r="E660" s="135">
        <v>331.39999999999299</v>
      </c>
      <c r="F660" s="120">
        <f>FORECAST(E660,INDEX($D$2:$D$6081,MATCH(E660,$C$2:$C$6081,1)-1):INDEX($D$2:$D$6081,MATCH(E660,$C$2:$C$6081,1)+1),INDEX($C$2:$C$6081,MATCH(E660,$C$2:$C$6081,1)-1):INDEX($C$2:$C$6081,MATCH(E660,$C$2:$C$6081,1)+1))</f>
        <v>6.0160194206453355E-3</v>
      </c>
      <c r="G660" s="125">
        <v>528.5</v>
      </c>
      <c r="H660" s="121">
        <f>FORECAST(G660,INDEX($F$2:$F$3041,MATCH(G660,$E$2:$E$3041,1)-1):INDEX($F$2:$F$3041,MATCH(G660,$E$2:$E$3041,1)+1),INDEX($E$2:$E$3041,MATCH(G660,$E$2:$E$3041,1)-1):INDEX($E$2:$E$3041,MATCH(G660,$E$2:$E$3041,1)+1))</f>
        <v>1.0360946969840761</v>
      </c>
    </row>
    <row r="661" spans="1:8" x14ac:dyDescent="0.2">
      <c r="A661" s="123">
        <v>423.29700000000003</v>
      </c>
      <c r="B661" s="123">
        <v>0.66</v>
      </c>
      <c r="C661" s="125">
        <v>265.69999999999601</v>
      </c>
      <c r="D661" s="120">
        <f>FORECAST(C661,INDEX($B$2:$B$2069,MATCH(C661,$A$2:$A$2069,1)-1):INDEX($B$2:$B$2069,MATCH(C661,$A$2:$A$2069,1)+1),INDEX($A$2:$A$2069,MATCH(C661,$A$2:$A$2069,1)-1):INDEX($A$2:$A$2069,MATCH(C661,$A$2:$A$2069,1)+1))</f>
        <v>9.973523186610489E-3</v>
      </c>
      <c r="E661" s="124">
        <v>331.59999999999297</v>
      </c>
      <c r="F661" s="120">
        <f>FORECAST(E661,INDEX($D$2:$D$6081,MATCH(E661,$C$2:$C$6081,1)-1):INDEX($D$2:$D$6081,MATCH(E661,$C$2:$C$6081,1)+1),INDEX($C$2:$C$6081,MATCH(E661,$C$2:$C$6081,1)-1):INDEX($C$2:$C$6081,MATCH(E661,$C$2:$C$6081,1)+1))</f>
        <v>3.3359533765686465E-3</v>
      </c>
      <c r="G661" s="125">
        <v>529</v>
      </c>
      <c r="H661" s="121">
        <f>FORECAST(G661,INDEX($F$2:$F$3041,MATCH(G661,$E$2:$E$3041,1)-1):INDEX($F$2:$F$3041,MATCH(G661,$E$2:$E$3041,1)+1),INDEX($E$2:$E$3041,MATCH(G661,$E$2:$E$3041,1)-1):INDEX($E$2:$E$3041,MATCH(G661,$E$2:$E$3041,1)+1))</f>
        <v>1.0372253531661748</v>
      </c>
    </row>
    <row r="662" spans="1:8" x14ac:dyDescent="0.2">
      <c r="A662" s="123">
        <v>423.61700000000002</v>
      </c>
      <c r="B662" s="123">
        <v>0.66</v>
      </c>
      <c r="C662" s="125">
        <v>265.79999999999598</v>
      </c>
      <c r="D662" s="120">
        <f>FORECAST(C662,INDEX($B$2:$B$2069,MATCH(C662,$A$2:$A$2069,1)-1):INDEX($B$2:$B$2069,MATCH(C662,$A$2:$A$2069,1)+1),INDEX($A$2:$A$2069,MATCH(C662,$A$2:$A$2069,1)-1):INDEX($A$2:$A$2069,MATCH(C662,$A$2:$A$2069,1)+1))</f>
        <v>8.5716552533239287E-3</v>
      </c>
      <c r="E662" s="135">
        <v>331.799999999992</v>
      </c>
      <c r="F662" s="120">
        <f>FORECAST(E662,INDEX($D$2:$D$6081,MATCH(E662,$C$2:$C$6081,1)-1):INDEX($D$2:$D$6081,MATCH(E662,$C$2:$C$6081,1)+1),INDEX($C$2:$C$6081,MATCH(E662,$C$2:$C$6081,1)-1):INDEX($C$2:$C$6081,MATCH(E662,$C$2:$C$6081,1)+1))</f>
        <v>2.4353673146313426E-3</v>
      </c>
      <c r="G662" s="125">
        <v>529.5</v>
      </c>
      <c r="H662" s="121">
        <f>FORECAST(G662,INDEX($F$2:$F$3041,MATCH(G662,$E$2:$E$3041,1)-1):INDEX($F$2:$F$3041,MATCH(G662,$E$2:$E$3041,1)+1),INDEX($E$2:$E$3041,MATCH(G662,$E$2:$E$3041,1)-1):INDEX($E$2:$E$3041,MATCH(G662,$E$2:$E$3041,1)+1))</f>
        <v>1.0400746368521849</v>
      </c>
    </row>
    <row r="663" spans="1:8" x14ac:dyDescent="0.2">
      <c r="A663" s="123">
        <v>423.93700000000001</v>
      </c>
      <c r="B663" s="123">
        <v>0.67</v>
      </c>
      <c r="C663" s="125">
        <v>265.899999999996</v>
      </c>
      <c r="D663" s="120">
        <f>FORECAST(C663,INDEX($B$2:$B$2069,MATCH(C663,$A$2:$A$2069,1)-1):INDEX($B$2:$B$2069,MATCH(C663,$A$2:$A$2069,1)+1),INDEX($A$2:$A$2069,MATCH(C663,$A$2:$A$2069,1)-1):INDEX($A$2:$A$2069,MATCH(C663,$A$2:$A$2069,1)+1))</f>
        <v>1.449579831927128E-2</v>
      </c>
      <c r="E663" s="124">
        <v>331.99999999999199</v>
      </c>
      <c r="F663" s="120">
        <f>FORECAST(E663,INDEX($D$2:$D$6081,MATCH(E663,$C$2:$C$6081,1)-1):INDEX($D$2:$D$6081,MATCH(E663,$C$2:$C$6081,1)+1),INDEX($C$2:$C$6081,MATCH(E663,$C$2:$C$6081,1)-1):INDEX($C$2:$C$6081,MATCH(E663,$C$2:$C$6081,1)+1))</f>
        <v>3.4538937772499168E-4</v>
      </c>
      <c r="G663" s="125">
        <v>530</v>
      </c>
      <c r="H663" s="121">
        <f>FORECAST(G663,INDEX($F$2:$F$3041,MATCH(G663,$E$2:$E$3041,1)-1):INDEX($F$2:$F$3041,MATCH(G663,$E$2:$E$3041,1)+1),INDEX($E$2:$E$3041,MATCH(G663,$E$2:$E$3041,1)-1):INDEX($E$2:$E$3041,MATCH(G663,$E$2:$E$3041,1)+1))</f>
        <v>1.04</v>
      </c>
    </row>
    <row r="664" spans="1:8" x14ac:dyDescent="0.2">
      <c r="A664" s="123">
        <v>424.25700000000001</v>
      </c>
      <c r="B664" s="123">
        <v>0.68</v>
      </c>
      <c r="C664" s="125">
        <v>265.99999999999602</v>
      </c>
      <c r="D664" s="120">
        <f>FORECAST(C664,INDEX($B$2:$B$2069,MATCH(C664,$A$2:$A$2069,1)-1):INDEX($B$2:$B$2069,MATCH(C664,$A$2:$A$2069,1)+1),INDEX($A$2:$A$2069,MATCH(C664,$A$2:$A$2069,1)-1):INDEX($A$2:$A$2069,MATCH(C664,$A$2:$A$2069,1)+1))</f>
        <v>1.5896358543361355E-2</v>
      </c>
      <c r="E664" s="135">
        <v>332.19999999999197</v>
      </c>
      <c r="F664" s="120">
        <f>FORECAST(E664,INDEX($D$2:$D$6081,MATCH(E664,$C$2:$C$6081,1)-1):INDEX($D$2:$D$6081,MATCH(E664,$C$2:$C$6081,1)+1),INDEX($C$2:$C$6081,MATCH(E664,$C$2:$C$6081,1)-1):INDEX($C$2:$C$6081,MATCH(E664,$C$2:$C$6081,1)+1))</f>
        <v>0</v>
      </c>
      <c r="G664" s="125">
        <v>530.5</v>
      </c>
      <c r="H664" s="121">
        <f>FORECAST(G664,INDEX($F$2:$F$3041,MATCH(G664,$E$2:$E$3041,1)-1):INDEX($F$2:$F$3041,MATCH(G664,$E$2:$E$3041,1)+1),INDEX($E$2:$E$3041,MATCH(G664,$E$2:$E$3041,1)-1):INDEX($E$2:$E$3041,MATCH(G664,$E$2:$E$3041,1)+1))</f>
        <v>1.04</v>
      </c>
    </row>
    <row r="665" spans="1:8" x14ac:dyDescent="0.2">
      <c r="A665" s="123">
        <v>424.57600000000002</v>
      </c>
      <c r="B665" s="123">
        <v>0.67</v>
      </c>
      <c r="C665" s="125">
        <v>266.09999999999599</v>
      </c>
      <c r="D665" s="120">
        <f>FORECAST(C665,INDEX($B$2:$B$2069,MATCH(C665,$A$2:$A$2069,1)-1):INDEX($B$2:$B$2069,MATCH(C665,$A$2:$A$2069,1)+1),INDEX($A$2:$A$2069,MATCH(C665,$A$2:$A$2069,1)-1):INDEX($A$2:$A$2069,MATCH(C665,$A$2:$A$2069,1)+1))</f>
        <v>1.7296918767450542E-2</v>
      </c>
      <c r="E665" s="124">
        <v>332.39999999999202</v>
      </c>
      <c r="F665" s="120">
        <f>FORECAST(E665,INDEX($D$2:$D$6081,MATCH(E665,$C$2:$C$6081,1)-1):INDEX($D$2:$D$6081,MATCH(E665,$C$2:$C$6081,1)+1),INDEX($C$2:$C$6081,MATCH(E665,$C$2:$C$6081,1)-1):INDEX($C$2:$C$6081,MATCH(E665,$C$2:$C$6081,1)+1))</f>
        <v>0</v>
      </c>
      <c r="G665" s="125">
        <v>531</v>
      </c>
      <c r="H665" s="121">
        <f>FORECAST(G665,INDEX($F$2:$F$3041,MATCH(G665,$E$2:$E$3041,1)-1):INDEX($F$2:$F$3041,MATCH(G665,$E$2:$E$3041,1)+1),INDEX($E$2:$E$3041,MATCH(G665,$E$2:$E$3041,1)-1):INDEX($E$2:$E$3041,MATCH(G665,$E$2:$E$3041,1)+1))</f>
        <v>1.0387018169130195</v>
      </c>
    </row>
    <row r="666" spans="1:8" x14ac:dyDescent="0.2">
      <c r="A666" s="123">
        <v>424.89600000000002</v>
      </c>
      <c r="B666" s="123">
        <v>0.68</v>
      </c>
      <c r="C666" s="125">
        <v>266.19999999999601</v>
      </c>
      <c r="D666" s="120">
        <f>FORECAST(C666,INDEX($B$2:$B$2069,MATCH(C666,$A$2:$A$2069,1)-1):INDEX($B$2:$B$2069,MATCH(C666,$A$2:$A$2069,1)+1),INDEX($A$2:$A$2069,MATCH(C666,$A$2:$A$2069,1)-1):INDEX($A$2:$A$2069,MATCH(C666,$A$2:$A$2069,1)+1))</f>
        <v>9.6311867750245028E-3</v>
      </c>
      <c r="E666" s="135">
        <v>332.59999999999201</v>
      </c>
      <c r="F666" s="120">
        <f>FORECAST(E666,INDEX($D$2:$D$6081,MATCH(E666,$C$2:$C$6081,1)-1):INDEX($D$2:$D$6081,MATCH(E666,$C$2:$C$6081,1)+1),INDEX($C$2:$C$6081,MATCH(E666,$C$2:$C$6081,1)-1):INDEX($C$2:$C$6081,MATCH(E666,$C$2:$C$6081,1)+1))</f>
        <v>0</v>
      </c>
      <c r="G666" s="125">
        <v>531.5</v>
      </c>
      <c r="H666" s="121">
        <f>FORECAST(G666,INDEX($F$2:$F$3041,MATCH(G666,$E$2:$E$3041,1)-1):INDEX($F$2:$F$3041,MATCH(G666,$E$2:$E$3041,1)+1),INDEX($E$2:$E$3041,MATCH(G666,$E$2:$E$3041,1)-1):INDEX($E$2:$E$3041,MATCH(G666,$E$2:$E$3041,1)+1))</f>
        <v>1.0369499715451327</v>
      </c>
    </row>
    <row r="667" spans="1:8" x14ac:dyDescent="0.2">
      <c r="A667" s="123">
        <v>425.21499999999997</v>
      </c>
      <c r="B667" s="123">
        <v>0.69000000000000006</v>
      </c>
      <c r="C667" s="125">
        <v>266.29999999999598</v>
      </c>
      <c r="D667" s="120">
        <f>FORECAST(C667,INDEX($B$2:$B$2069,MATCH(C667,$A$2:$A$2069,1)-1):INDEX($B$2:$B$2069,MATCH(C667,$A$2:$A$2069,1)+1),INDEX($A$2:$A$2069,MATCH(C667,$A$2:$A$2069,1)-1):INDEX($A$2:$A$2069,MATCH(C667,$A$2:$A$2069,1)+1))</f>
        <v>8.2306302242756146E-3</v>
      </c>
      <c r="E667" s="124">
        <v>332.799999999992</v>
      </c>
      <c r="F667" s="120">
        <f>FORECAST(E667,INDEX($D$2:$D$6081,MATCH(E667,$C$2:$C$6081,1)-1):INDEX($D$2:$D$6081,MATCH(E667,$C$2:$C$6081,1)+1),INDEX($C$2:$C$6081,MATCH(E667,$C$2:$C$6081,1)-1):INDEX($C$2:$C$6081,MATCH(E667,$C$2:$C$6081,1)+1))</f>
        <v>0</v>
      </c>
      <c r="G667" s="125">
        <v>532</v>
      </c>
      <c r="H667" s="121">
        <f>FORECAST(G667,INDEX($F$2:$F$3041,MATCH(G667,$E$2:$E$3041,1)-1):INDEX($F$2:$F$3041,MATCH(G667,$E$2:$E$3041,1)+1),INDEX($E$2:$E$3041,MATCH(G667,$E$2:$E$3041,1)-1):INDEX($E$2:$E$3041,MATCH(G667,$E$2:$E$3041,1)+1))</f>
        <v>1.0465366638779479</v>
      </c>
    </row>
    <row r="668" spans="1:8" x14ac:dyDescent="0.2">
      <c r="A668" s="123">
        <v>425.53500000000003</v>
      </c>
      <c r="B668" s="123">
        <v>0.69000000000000006</v>
      </c>
      <c r="C668" s="125">
        <v>266.399999999996</v>
      </c>
      <c r="D668" s="120">
        <f>FORECAST(C668,INDEX($B$2:$B$2069,MATCH(C668,$A$2:$A$2069,1)-1):INDEX($B$2:$B$2069,MATCH(C668,$A$2:$A$2069,1)+1),INDEX($A$2:$A$2069,MATCH(C668,$A$2:$A$2069,1)-1):INDEX($A$2:$A$2069,MATCH(C668,$A$2:$A$2069,1)+1))</f>
        <v>6.8300736735258383E-3</v>
      </c>
      <c r="E668" s="135">
        <v>332.99999999999199</v>
      </c>
      <c r="F668" s="120">
        <f>FORECAST(E668,INDEX($D$2:$D$6081,MATCH(E668,$C$2:$C$6081,1)-1):INDEX($D$2:$D$6081,MATCH(E668,$C$2:$C$6081,1)+1),INDEX($C$2:$C$6081,MATCH(E668,$C$2:$C$6081,1)-1):INDEX($C$2:$C$6081,MATCH(E668,$C$2:$C$6081,1)+1))</f>
        <v>0</v>
      </c>
      <c r="G668" s="125">
        <v>532.5</v>
      </c>
      <c r="H668" s="121">
        <f>FORECAST(G668,INDEX($F$2:$F$3041,MATCH(G668,$E$2:$E$3041,1)-1):INDEX($F$2:$F$3041,MATCH(G668,$E$2:$E$3041,1)+1),INDEX($E$2:$E$3041,MATCH(G668,$E$2:$E$3041,1)-1):INDEX($E$2:$E$3041,MATCH(G668,$E$2:$E$3041,1)+1))</f>
        <v>1.0472033333205628</v>
      </c>
    </row>
    <row r="669" spans="1:8" x14ac:dyDescent="0.2">
      <c r="A669" s="123">
        <v>425.85399999999998</v>
      </c>
      <c r="B669" s="123">
        <v>0.69000000000000006</v>
      </c>
      <c r="C669" s="125">
        <v>266.49999999999602</v>
      </c>
      <c r="D669" s="120">
        <f>FORECAST(C669,INDEX($B$2:$B$2069,MATCH(C669,$A$2:$A$2069,1)-1):INDEX($B$2:$B$2069,MATCH(C669,$A$2:$A$2069,1)+1),INDEX($A$2:$A$2069,MATCH(C669,$A$2:$A$2069,1)-1):INDEX($A$2:$A$2069,MATCH(C669,$A$2:$A$2069,1)+1))</f>
        <v>5.429517122776506E-3</v>
      </c>
      <c r="E669" s="124">
        <v>333.19999999999197</v>
      </c>
      <c r="F669" s="120">
        <f>FORECAST(E669,INDEX($D$2:$D$6081,MATCH(E669,$C$2:$C$6081,1)-1):INDEX($D$2:$D$6081,MATCH(E669,$C$2:$C$6081,1)+1),INDEX($C$2:$C$6081,MATCH(E669,$C$2:$C$6081,1)-1):INDEX($C$2:$C$6081,MATCH(E669,$C$2:$C$6081,1)+1))</f>
        <v>3.4734441185264586E-3</v>
      </c>
      <c r="G669" s="125">
        <v>533</v>
      </c>
      <c r="H669" s="121">
        <f>FORECAST(G669,INDEX($F$2:$F$3041,MATCH(G669,$E$2:$E$3041,1)-1):INDEX($F$2:$F$3041,MATCH(G669,$E$2:$E$3041,1)+1),INDEX($E$2:$E$3041,MATCH(G669,$E$2:$E$3041,1)-1):INDEX($E$2:$E$3041,MATCH(G669,$E$2:$E$3041,1)+1))</f>
        <v>1.0533730086031436</v>
      </c>
    </row>
    <row r="670" spans="1:8" x14ac:dyDescent="0.2">
      <c r="A670" s="123">
        <v>426.173</v>
      </c>
      <c r="B670" s="123">
        <v>0.7</v>
      </c>
      <c r="C670" s="125">
        <v>266.59999999999599</v>
      </c>
      <c r="D670" s="120">
        <f>FORECAST(C670,INDEX($B$2:$B$2069,MATCH(C670,$A$2:$A$2069,1)-1):INDEX($B$2:$B$2069,MATCH(C670,$A$2:$A$2069,1)+1),INDEX($A$2:$A$2069,MATCH(C670,$A$2:$A$2069,1)-1):INDEX($A$2:$A$2069,MATCH(C670,$A$2:$A$2069,1)+1))</f>
        <v>4.7003745319473822E-3</v>
      </c>
      <c r="E670" s="135">
        <v>333.39999999999202</v>
      </c>
      <c r="F670" s="120">
        <f>FORECAST(E670,INDEX($D$2:$D$6081,MATCH(E670,$C$2:$C$6081,1)-1):INDEX($D$2:$D$6081,MATCH(E670,$C$2:$C$6081,1)+1),INDEX($C$2:$C$6081,MATCH(E670,$C$2:$C$6081,1)-1):INDEX($C$2:$C$6081,MATCH(E670,$C$2:$C$6081,1)+1))</f>
        <v>8.1459758877553412E-3</v>
      </c>
      <c r="G670" s="125">
        <v>533.5</v>
      </c>
      <c r="H670" s="121">
        <f>FORECAST(G670,INDEX($F$2:$F$3041,MATCH(G670,$E$2:$E$3041,1)-1):INDEX($F$2:$F$3041,MATCH(G670,$E$2:$E$3041,1)+1),INDEX($E$2:$E$3041,MATCH(G670,$E$2:$E$3041,1)-1):INDEX($E$2:$E$3041,MATCH(G670,$E$2:$E$3041,1)+1))</f>
        <v>1.0618812983975943</v>
      </c>
    </row>
    <row r="671" spans="1:8" x14ac:dyDescent="0.2">
      <c r="A671" s="123">
        <v>426.49299999999999</v>
      </c>
      <c r="B671" s="123">
        <v>0.69000000000000006</v>
      </c>
      <c r="C671" s="125">
        <v>266.69999999999601</v>
      </c>
      <c r="D671" s="120">
        <f>FORECAST(C671,INDEX($B$2:$B$2069,MATCH(C671,$A$2:$A$2069,1)-1):INDEX($B$2:$B$2069,MATCH(C671,$A$2:$A$2069,1)+1),INDEX($A$2:$A$2069,MATCH(C671,$A$2:$A$2069,1)-1):INDEX($A$2:$A$2069,MATCH(C671,$A$2:$A$2069,1)+1))</f>
        <v>1.891385767902598E-3</v>
      </c>
      <c r="E671" s="124">
        <v>333.59999999999201</v>
      </c>
      <c r="F671" s="120">
        <f>FORECAST(E671,INDEX($D$2:$D$6081,MATCH(E671,$C$2:$C$6081,1)-1):INDEX($D$2:$D$6081,MATCH(E671,$C$2:$C$6081,1)+1),INDEX($C$2:$C$6081,MATCH(E671,$C$2:$C$6081,1)-1):INDEX($C$2:$C$6081,MATCH(E671,$C$2:$C$6081,1)+1))</f>
        <v>1.4017595307683095E-2</v>
      </c>
      <c r="G671" s="125">
        <v>534</v>
      </c>
      <c r="H671" s="121">
        <f>FORECAST(G671,INDEX($F$2:$F$3041,MATCH(G671,$E$2:$E$3041,1)-1):INDEX($F$2:$F$3041,MATCH(G671,$E$2:$E$3041,1)+1),INDEX($E$2:$E$3041,MATCH(G671,$E$2:$E$3041,1)-1):INDEX($E$2:$E$3041,MATCH(G671,$E$2:$E$3041,1)+1))</f>
        <v>1.0694406651548152</v>
      </c>
    </row>
    <row r="672" spans="1:8" x14ac:dyDescent="0.2">
      <c r="A672" s="123">
        <v>426.81200000000001</v>
      </c>
      <c r="B672" s="123">
        <v>0.68</v>
      </c>
      <c r="C672" s="125">
        <v>266.79999999999598</v>
      </c>
      <c r="D672" s="120">
        <f>FORECAST(C672,INDEX($B$2:$B$2069,MATCH(C672,$A$2:$A$2069,1)-1):INDEX($B$2:$B$2069,MATCH(C672,$A$2:$A$2069,1)+1),INDEX($A$2:$A$2069,MATCH(C672,$A$2:$A$2069,1)-1):INDEX($A$2:$A$2069,MATCH(C672,$A$2:$A$2069,1)+1))</f>
        <v>-9.1760299614129792E-4</v>
      </c>
      <c r="E672" s="135">
        <v>333.799999999992</v>
      </c>
      <c r="F672" s="120">
        <f>FORECAST(E672,INDEX($D$2:$D$6081,MATCH(E672,$C$2:$C$6081,1)-1):INDEX($D$2:$D$6081,MATCH(E672,$C$2:$C$6081,1)+1),INDEX($C$2:$C$6081,MATCH(E672,$C$2:$C$6081,1)-1):INDEX($C$2:$C$6081,MATCH(E672,$C$2:$C$6081,1)+1))</f>
        <v>1.5141739980332858E-2</v>
      </c>
      <c r="G672" s="125">
        <v>534.5</v>
      </c>
      <c r="H672" s="121">
        <f>FORECAST(G672,INDEX($F$2:$F$3041,MATCH(G672,$E$2:$E$3041,1)-1):INDEX($F$2:$F$3041,MATCH(G672,$E$2:$E$3041,1)+1),INDEX($E$2:$E$3041,MATCH(G672,$E$2:$E$3041,1)-1):INDEX($E$2:$E$3041,MATCH(G672,$E$2:$E$3041,1)+1))</f>
        <v>1.07</v>
      </c>
    </row>
    <row r="673" spans="1:8" x14ac:dyDescent="0.2">
      <c r="A673" s="123">
        <v>427.13099999999997</v>
      </c>
      <c r="B673" s="123">
        <v>0.68</v>
      </c>
      <c r="C673" s="125">
        <v>266.899999999996</v>
      </c>
      <c r="D673" s="120">
        <f>FORECAST(C673,INDEX($B$2:$B$2069,MATCH(C673,$A$2:$A$2069,1)-1):INDEX($B$2:$B$2069,MATCH(C673,$A$2:$A$2069,1)+1),INDEX($A$2:$A$2069,MATCH(C673,$A$2:$A$2069,1)-1):INDEX($A$2:$A$2069,MATCH(C673,$A$2:$A$2069,1)+1))</f>
        <v>3.5251011731070037E-3</v>
      </c>
      <c r="E673" s="124">
        <v>333.99999999999199</v>
      </c>
      <c r="F673" s="120">
        <f>FORECAST(E673,INDEX($D$2:$D$6081,MATCH(E673,$C$2:$C$6081,1)-1):INDEX($D$2:$D$6081,MATCH(E673,$C$2:$C$6081,1)+1),INDEX($C$2:$C$6081,MATCH(E673,$C$2:$C$6081,1)-1):INDEX($C$2:$C$6081,MATCH(E673,$C$2:$C$6081,1)+1))</f>
        <v>7.1260997068618437E-3</v>
      </c>
      <c r="G673" s="125">
        <v>535</v>
      </c>
      <c r="H673" s="121">
        <f>FORECAST(G673,INDEX($F$2:$F$3041,MATCH(G673,$E$2:$E$3041,1)-1):INDEX($F$2:$F$3041,MATCH(G673,$E$2:$E$3041,1)+1),INDEX($E$2:$E$3041,MATCH(G673,$E$2:$E$3041,1)-1):INDEX($E$2:$E$3041,MATCH(G673,$E$2:$E$3041,1)+1))</f>
        <v>1.0694822373393436</v>
      </c>
    </row>
    <row r="674" spans="1:8" x14ac:dyDescent="0.2">
      <c r="A674" s="123">
        <v>427.45</v>
      </c>
      <c r="B674" s="123">
        <v>0.7</v>
      </c>
      <c r="C674" s="125">
        <v>266.99999999999602</v>
      </c>
      <c r="D674" s="120">
        <f>FORECAST(C674,INDEX($B$2:$B$2069,MATCH(C674,$A$2:$A$2069,1)-1):INDEX($B$2:$B$2069,MATCH(C674,$A$2:$A$2069,1)+1),INDEX($A$2:$A$2069,MATCH(C674,$A$2:$A$2069,1)-1):INDEX($A$2:$A$2069,MATCH(C674,$A$2:$A$2069,1)+1))</f>
        <v>4.9282804889325682E-3</v>
      </c>
      <c r="E674" s="135">
        <v>334.19999999999197</v>
      </c>
      <c r="F674" s="120">
        <f>FORECAST(E674,INDEX($D$2:$D$6081,MATCH(E674,$C$2:$C$6081,1)-1):INDEX($D$2:$D$6081,MATCH(E674,$C$2:$C$6081,1)+1),INDEX($C$2:$C$6081,MATCH(E674,$C$2:$C$6081,1)-1):INDEX($C$2:$C$6081,MATCH(E674,$C$2:$C$6081,1)+1))</f>
        <v>4.2677178395669202E-3</v>
      </c>
      <c r="G674" s="125">
        <v>535.5</v>
      </c>
      <c r="H674" s="121">
        <f>FORECAST(G674,INDEX($F$2:$F$3041,MATCH(G674,$E$2:$E$3041,1)-1):INDEX($F$2:$F$3041,MATCH(G674,$E$2:$E$3041,1)+1),INDEX($E$2:$E$3041,MATCH(G674,$E$2:$E$3041,1)-1):INDEX($E$2:$E$3041,MATCH(G674,$E$2:$E$3041,1)+1))</f>
        <v>1.0670713621454371</v>
      </c>
    </row>
    <row r="675" spans="1:8" x14ac:dyDescent="0.2">
      <c r="A675" s="123">
        <v>427.76900000000001</v>
      </c>
      <c r="B675" s="123">
        <v>0.72</v>
      </c>
      <c r="C675" s="125">
        <v>267.09999999999599</v>
      </c>
      <c r="D675" s="120">
        <f>FORECAST(C675,INDEX($B$2:$B$2069,MATCH(C675,$A$2:$A$2069,1)-1):INDEX($B$2:$B$2069,MATCH(C675,$A$2:$A$2069,1)+1),INDEX($A$2:$A$2069,MATCH(C675,$A$2:$A$2069,1)-1):INDEX($A$2:$A$2069,MATCH(C675,$A$2:$A$2069,1)+1))</f>
        <v>6.3314598047576887E-3</v>
      </c>
      <c r="E675" s="124">
        <v>334.39999999999202</v>
      </c>
      <c r="F675" s="120">
        <f>FORECAST(E675,INDEX($D$2:$D$6081,MATCH(E675,$C$2:$C$6081,1)-1):INDEX($D$2:$D$6081,MATCH(E675,$C$2:$C$6081,1)+1),INDEX($C$2:$C$6081,MATCH(E675,$C$2:$C$6081,1)-1):INDEX($C$2:$C$6081,MATCH(E675,$C$2:$C$6081,1)+1))</f>
        <v>4.2224784219646594E-4</v>
      </c>
      <c r="G675" s="125">
        <v>536</v>
      </c>
      <c r="H675" s="121">
        <f>FORECAST(G675,INDEX($F$2:$F$3041,MATCH(G675,$E$2:$E$3041,1)-1):INDEX($F$2:$F$3041,MATCH(G675,$E$2:$E$3041,1)+1),INDEX($E$2:$E$3041,MATCH(G675,$E$2:$E$3041,1)-1):INDEX($E$2:$E$3041,MATCH(G675,$E$2:$E$3041,1)+1))</f>
        <v>1.0728722496170848</v>
      </c>
    </row>
    <row r="676" spans="1:8" x14ac:dyDescent="0.2">
      <c r="A676" s="123">
        <v>428.08699999999999</v>
      </c>
      <c r="B676" s="123">
        <v>0.73</v>
      </c>
      <c r="C676" s="125">
        <v>267.19999999999601</v>
      </c>
      <c r="D676" s="120">
        <f>FORECAST(C676,INDEX($B$2:$B$2069,MATCH(C676,$A$2:$A$2069,1)-1):INDEX($B$2:$B$2069,MATCH(C676,$A$2:$A$2069,1)+1),INDEX($A$2:$A$2069,MATCH(C676,$A$2:$A$2069,1)-1):INDEX($A$2:$A$2069,MATCH(C676,$A$2:$A$2069,1)+1))</f>
        <v>7.7346391205832532E-3</v>
      </c>
      <c r="E676" s="135">
        <v>334.59999999999201</v>
      </c>
      <c r="F676" s="120">
        <f>FORECAST(E676,INDEX($D$2:$D$6081,MATCH(E676,$C$2:$C$6081,1)-1):INDEX($D$2:$D$6081,MATCH(E676,$C$2:$C$6081,1)+1),INDEX($C$2:$C$6081,MATCH(E676,$C$2:$C$6081,1)-1):INDEX($C$2:$C$6081,MATCH(E676,$C$2:$C$6081,1)+1))</f>
        <v>0</v>
      </c>
      <c r="G676" s="125">
        <v>536.5</v>
      </c>
      <c r="H676" s="121">
        <f>FORECAST(G676,INDEX($F$2:$F$3041,MATCH(G676,$E$2:$E$3041,1)-1):INDEX($F$2:$F$3041,MATCH(G676,$E$2:$E$3041,1)+1),INDEX($E$2:$E$3041,MATCH(G676,$E$2:$E$3041,1)-1):INDEX($E$2:$E$3041,MATCH(G676,$E$2:$E$3041,1)+1))</f>
        <v>1.0754466148389445</v>
      </c>
    </row>
    <row r="677" spans="1:8" x14ac:dyDescent="0.2">
      <c r="A677" s="123">
        <v>428.40600000000001</v>
      </c>
      <c r="B677" s="123">
        <v>0.73</v>
      </c>
      <c r="C677" s="125">
        <v>267.29999999999598</v>
      </c>
      <c r="D677" s="120">
        <f>FORECAST(C677,INDEX($B$2:$B$2069,MATCH(C677,$A$2:$A$2069,1)-1):INDEX($B$2:$B$2069,MATCH(C677,$A$2:$A$2069,1)+1),INDEX($A$2:$A$2069,MATCH(C677,$A$2:$A$2069,1)-1):INDEX($A$2:$A$2069,MATCH(C677,$A$2:$A$2069,1)+1))</f>
        <v>3.334085192655138E-3</v>
      </c>
      <c r="E677" s="124">
        <v>334.799999999992</v>
      </c>
      <c r="F677" s="120">
        <f>FORECAST(E677,INDEX($D$2:$D$6081,MATCH(E677,$C$2:$C$6081,1)-1):INDEX($D$2:$D$6081,MATCH(E677,$C$2:$C$6081,1)+1),INDEX($C$2:$C$6081,MATCH(E677,$C$2:$C$6081,1)-1):INDEX($C$2:$C$6081,MATCH(E677,$C$2:$C$6081,1)+1))</f>
        <v>1.4727924404951409E-3</v>
      </c>
      <c r="G677" s="125">
        <v>537</v>
      </c>
      <c r="H677" s="121">
        <f>FORECAST(G677,INDEX($F$2:$F$3041,MATCH(G677,$E$2:$E$3041,1)-1):INDEX($F$2:$F$3041,MATCH(G677,$E$2:$E$3041,1)+1),INDEX($E$2:$E$3041,MATCH(G677,$E$2:$E$3041,1)-1):INDEX($E$2:$E$3041,MATCH(G677,$E$2:$E$3041,1)+1))</f>
        <v>1.0901549409955784</v>
      </c>
    </row>
    <row r="678" spans="1:8" x14ac:dyDescent="0.2">
      <c r="A678" s="123">
        <v>428.72500000000002</v>
      </c>
      <c r="B678" s="123">
        <v>0.72</v>
      </c>
      <c r="C678" s="125">
        <v>267.399999999996</v>
      </c>
      <c r="D678" s="120">
        <f>FORECAST(C678,INDEX($B$2:$B$2069,MATCH(C678,$A$2:$A$2069,1)-1):INDEX($B$2:$B$2069,MATCH(C678,$A$2:$A$2069,1)+1),INDEX($A$2:$A$2069,MATCH(C678,$A$2:$A$2069,1)-1):INDEX($A$2:$A$2069,MATCH(C678,$A$2:$A$2069,1)+1))</f>
        <v>3.3353965751932624E-3</v>
      </c>
      <c r="E678" s="135">
        <v>334.99999999999199</v>
      </c>
      <c r="F678" s="120">
        <f>FORECAST(E678,INDEX($D$2:$D$6081,MATCH(E678,$C$2:$C$6081,1)-1):INDEX($D$2:$D$6081,MATCH(E678,$C$2:$C$6081,1)+1),INDEX($C$2:$C$6081,MATCH(E678,$C$2:$C$6081,1)-1):INDEX($C$2:$C$6081,MATCH(E678,$C$2:$C$6081,1)+1))</f>
        <v>5.8846529813090243E-3</v>
      </c>
      <c r="G678" s="125">
        <v>537.5</v>
      </c>
      <c r="H678" s="121">
        <f>FORECAST(G678,INDEX($F$2:$F$3041,MATCH(G678,$E$2:$E$3041,1)-1):INDEX($F$2:$F$3041,MATCH(G678,$E$2:$E$3041,1)+1),INDEX($E$2:$E$3041,MATCH(G678,$E$2:$E$3041,1)-1):INDEX($E$2:$E$3041,MATCH(G678,$E$2:$E$3041,1)+1))</f>
        <v>1.0993600879336833</v>
      </c>
    </row>
    <row r="679" spans="1:8" x14ac:dyDescent="0.2">
      <c r="A679" s="123">
        <v>429.04300000000001</v>
      </c>
      <c r="B679" s="123">
        <v>0.73</v>
      </c>
      <c r="C679" s="125">
        <v>267.49999999999602</v>
      </c>
      <c r="D679" s="120">
        <f>FORECAST(C679,INDEX($B$2:$B$2069,MATCH(C679,$A$2:$A$2069,1)-1):INDEX($B$2:$B$2069,MATCH(C679,$A$2:$A$2069,1)+1),INDEX($A$2:$A$2069,MATCH(C679,$A$2:$A$2069,1)-1):INDEX($A$2:$A$2069,MATCH(C679,$A$2:$A$2069,1)+1))</f>
        <v>3.3367079577313863E-3</v>
      </c>
      <c r="E679" s="124">
        <v>335.19999999999197</v>
      </c>
      <c r="F679" s="120">
        <f>FORECAST(E679,INDEX($D$2:$D$6081,MATCH(E679,$C$2:$C$6081,1)-1):INDEX($D$2:$D$6081,MATCH(E679,$C$2:$C$6081,1)+1),INDEX($C$2:$C$6081,MATCH(E679,$C$2:$C$6081,1)-1):INDEX($C$2:$C$6081,MATCH(E679,$C$2:$C$6081,1)+1))</f>
        <v>4.6733303920580838E-3</v>
      </c>
      <c r="G679" s="125">
        <v>538</v>
      </c>
      <c r="H679" s="121">
        <f>FORECAST(G679,INDEX($F$2:$F$3041,MATCH(G679,$E$2:$E$3041,1)-1):INDEX($F$2:$F$3041,MATCH(G679,$E$2:$E$3041,1)+1),INDEX($E$2:$E$3041,MATCH(G679,$E$2:$E$3041,1)-1):INDEX($E$2:$E$3041,MATCH(G679,$E$2:$E$3041,1)+1))</f>
        <v>1.104988623435788</v>
      </c>
    </row>
    <row r="680" spans="1:8" x14ac:dyDescent="0.2">
      <c r="A680" s="123">
        <v>429.36200000000002</v>
      </c>
      <c r="B680" s="123">
        <v>0.74</v>
      </c>
      <c r="C680" s="125">
        <v>267.59999999999599</v>
      </c>
      <c r="D680" s="120">
        <f>FORECAST(C680,INDEX($B$2:$B$2069,MATCH(C680,$A$2:$A$2069,1)-1):INDEX($B$2:$B$2069,MATCH(C680,$A$2:$A$2069,1)+1),INDEX($A$2:$A$2069,MATCH(C680,$A$2:$A$2069,1)-1):INDEX($A$2:$A$2069,MATCH(C680,$A$2:$A$2069,1)+1))</f>
        <v>1.0014044943763789E-2</v>
      </c>
      <c r="E680" s="135">
        <v>335.39999999999202</v>
      </c>
      <c r="F680" s="120">
        <f>FORECAST(E680,INDEX($D$2:$D$6081,MATCH(E680,$C$2:$C$6081,1)-1):INDEX($D$2:$D$6081,MATCH(E680,$C$2:$C$6081,1)+1),INDEX($C$2:$C$6081,MATCH(E680,$C$2:$C$6081,1)-1):INDEX($C$2:$C$6081,MATCH(E680,$C$2:$C$6081,1)+1))</f>
        <v>3.3366875490550207E-3</v>
      </c>
      <c r="G680" s="125">
        <v>538.5</v>
      </c>
      <c r="H680" s="121">
        <f>FORECAST(G680,INDEX($F$2:$F$3041,MATCH(G680,$E$2:$E$3041,1)-1):INDEX($F$2:$F$3041,MATCH(G680,$E$2:$E$3041,1)+1),INDEX($E$2:$E$3041,MATCH(G680,$E$2:$E$3041,1)-1):INDEX($E$2:$E$3041,MATCH(G680,$E$2:$E$3041,1)+1))</f>
        <v>1.1137406775376597</v>
      </c>
    </row>
    <row r="681" spans="1:8" x14ac:dyDescent="0.2">
      <c r="A681" s="123">
        <v>429.68</v>
      </c>
      <c r="B681" s="123">
        <v>0.75</v>
      </c>
      <c r="C681" s="125">
        <v>267.69999999999601</v>
      </c>
      <c r="D681" s="120">
        <f>FORECAST(C681,INDEX($B$2:$B$2069,MATCH(C681,$A$2:$A$2069,1)-1):INDEX($B$2:$B$2069,MATCH(C681,$A$2:$A$2069,1)+1),INDEX($A$2:$A$2069,MATCH(C681,$A$2:$A$2069,1)-1):INDEX($A$2:$A$2069,MATCH(C681,$A$2:$A$2069,1)+1))</f>
        <v>1.1418539325786625E-2</v>
      </c>
      <c r="E681" s="124">
        <v>335.59999999999201</v>
      </c>
      <c r="F681" s="120">
        <f>FORECAST(E681,INDEX($D$2:$D$6081,MATCH(E681,$C$2:$C$6081,1)-1):INDEX($D$2:$D$6081,MATCH(E681,$C$2:$C$6081,1)+1),INDEX($C$2:$C$6081,MATCH(E681,$C$2:$C$6081,1)-1):INDEX($C$2:$C$6081,MATCH(E681,$C$2:$C$6081,1)+1))</f>
        <v>1.9329697946801616E-3</v>
      </c>
      <c r="G681" s="125">
        <v>539</v>
      </c>
      <c r="H681" s="121">
        <f>FORECAST(G681,INDEX($F$2:$F$3041,MATCH(G681,$E$2:$E$3041,1)-1):INDEX($F$2:$F$3041,MATCH(G681,$E$2:$E$3041,1)+1),INDEX($E$2:$E$3041,MATCH(G681,$E$2:$E$3041,1)-1):INDEX($E$2:$E$3041,MATCH(G681,$E$2:$E$3041,1)+1))</f>
        <v>1.1261566173681263</v>
      </c>
    </row>
    <row r="682" spans="1:8" x14ac:dyDescent="0.2">
      <c r="A682" s="123">
        <v>429.99900000000002</v>
      </c>
      <c r="B682" s="123">
        <v>0.76</v>
      </c>
      <c r="C682" s="125">
        <v>267.79999999999598</v>
      </c>
      <c r="D682" s="120">
        <f>FORECAST(C682,INDEX($B$2:$B$2069,MATCH(C682,$A$2:$A$2069,1)-1):INDEX($B$2:$B$2069,MATCH(C682,$A$2:$A$2069,1)+1),INDEX($A$2:$A$2069,MATCH(C682,$A$2:$A$2069,1)-1):INDEX($A$2:$A$2069,MATCH(C682,$A$2:$A$2069,1)+1))</f>
        <v>1.2823033707808573E-2</v>
      </c>
      <c r="E682" s="135">
        <v>335.799999999992</v>
      </c>
      <c r="F682" s="120">
        <f>FORECAST(E682,INDEX($D$2:$D$6081,MATCH(E682,$C$2:$C$6081,1)-1):INDEX($D$2:$D$6081,MATCH(E682,$C$2:$C$6081,1)+1),INDEX($C$2:$C$6081,MATCH(E682,$C$2:$C$6081,1)-1):INDEX($C$2:$C$6081,MATCH(E682,$C$2:$C$6081,1)+1))</f>
        <v>1.2088972197856762E-3</v>
      </c>
      <c r="G682" s="125">
        <v>539.5</v>
      </c>
      <c r="H682" s="121">
        <f>FORECAST(G682,INDEX($F$2:$F$3041,MATCH(G682,$E$2:$E$3041,1)-1):INDEX($F$2:$F$3041,MATCH(G682,$E$2:$E$3041,1)+1),INDEX($E$2:$E$3041,MATCH(G682,$E$2:$E$3041,1)-1):INDEX($E$2:$E$3041,MATCH(G682,$E$2:$E$3041,1)+1))</f>
        <v>1.1420620022754626</v>
      </c>
    </row>
    <row r="683" spans="1:8" x14ac:dyDescent="0.2">
      <c r="A683" s="123">
        <v>430.31700000000001</v>
      </c>
      <c r="B683" s="123">
        <v>0.77</v>
      </c>
      <c r="C683" s="125">
        <v>267.899999999996</v>
      </c>
      <c r="D683" s="120">
        <f>FORECAST(C683,INDEX($B$2:$B$2069,MATCH(C683,$A$2:$A$2069,1)-1):INDEX($B$2:$B$2069,MATCH(C683,$A$2:$A$2069,1)+1),INDEX($A$2:$A$2069,MATCH(C683,$A$2:$A$2069,1)-1):INDEX($A$2:$A$2069,MATCH(C683,$A$2:$A$2069,1)+1))</f>
        <v>1.4227528089831409E-2</v>
      </c>
      <c r="E683" s="124">
        <v>335.99999999999199</v>
      </c>
      <c r="F683" s="120">
        <f>FORECAST(E683,INDEX($D$2:$D$6081,MATCH(E683,$C$2:$C$6081,1)-1):INDEX($D$2:$D$6081,MATCH(E683,$C$2:$C$6081,1)+1),INDEX($C$2:$C$6081,MATCH(E683,$C$2:$C$6081,1)-1):INDEX($C$2:$C$6081,MATCH(E683,$C$2:$C$6081,1)+1))</f>
        <v>5.5762303022497406E-3</v>
      </c>
      <c r="G683" s="125">
        <v>540</v>
      </c>
      <c r="H683" s="121">
        <f>FORECAST(G683,INDEX($F$2:$F$3041,MATCH(G683,$E$2:$E$3041,1)-1):INDEX($F$2:$F$3041,MATCH(G683,$E$2:$E$3041,1)+1),INDEX($E$2:$E$3041,MATCH(G683,$E$2:$E$3041,1)-1):INDEX($E$2:$E$3041,MATCH(G683,$E$2:$E$3041,1)+1))</f>
        <v>1.1630139048264532</v>
      </c>
    </row>
    <row r="684" spans="1:8" x14ac:dyDescent="0.2">
      <c r="A684" s="123">
        <v>430.63499999999999</v>
      </c>
      <c r="B684" s="123">
        <v>0.78</v>
      </c>
      <c r="C684" s="125">
        <v>267.99999999999602</v>
      </c>
      <c r="D684" s="120">
        <f>FORECAST(C684,INDEX($B$2:$B$2069,MATCH(C684,$A$2:$A$2069,1)-1):INDEX($B$2:$B$2069,MATCH(C684,$A$2:$A$2069,1)+1),INDEX($A$2:$A$2069,MATCH(C684,$A$2:$A$2069,1)-1):INDEX($A$2:$A$2069,MATCH(C684,$A$2:$A$2069,1)+1))</f>
        <v>6.666666666666668E-3</v>
      </c>
      <c r="E684" s="135">
        <v>336.19999999999197</v>
      </c>
      <c r="F684" s="120">
        <f>FORECAST(E684,INDEX($D$2:$D$6081,MATCH(E684,$C$2:$C$6081,1)-1):INDEX($D$2:$D$6081,MATCH(E684,$C$2:$C$6081,1)+1),INDEX($C$2:$C$6081,MATCH(E684,$C$2:$C$6081,1)-1):INDEX($C$2:$C$6081,MATCH(E684,$C$2:$C$6081,1)+1))</f>
        <v>7.4034153581647999E-3</v>
      </c>
      <c r="G684" s="125">
        <v>540.5</v>
      </c>
      <c r="H684" s="121">
        <f>FORECAST(G684,INDEX($F$2:$F$3041,MATCH(G684,$E$2:$E$3041,1)-1):INDEX($F$2:$F$3041,MATCH(G684,$E$2:$E$3041,1)+1),INDEX($E$2:$E$3041,MATCH(G684,$E$2:$E$3041,1)-1):INDEX($E$2:$E$3041,MATCH(G684,$E$2:$E$3041,1)+1))</f>
        <v>1.1833549150767304</v>
      </c>
    </row>
    <row r="685" spans="1:8" x14ac:dyDescent="0.2">
      <c r="A685" s="123">
        <v>430.95299999999997</v>
      </c>
      <c r="B685" s="123">
        <v>0.79</v>
      </c>
      <c r="C685" s="125">
        <v>268.09999999999599</v>
      </c>
      <c r="D685" s="120">
        <f>FORECAST(C685,INDEX($B$2:$B$2069,MATCH(C685,$A$2:$A$2069,1)-1):INDEX($B$2:$B$2069,MATCH(C685,$A$2:$A$2069,1)+1),INDEX($A$2:$A$2069,MATCH(C685,$A$2:$A$2069,1)-1):INDEX($A$2:$A$2069,MATCH(C685,$A$2:$A$2069,1)+1))</f>
        <v>6.666666666666668E-3</v>
      </c>
      <c r="E685" s="124">
        <v>336.39999999999202</v>
      </c>
      <c r="F685" s="120">
        <f>FORECAST(E685,INDEX($D$2:$D$6081,MATCH(E685,$C$2:$C$6081,1)-1):INDEX($D$2:$D$6081,MATCH(E685,$C$2:$C$6081,1)+1),INDEX($C$2:$C$6081,MATCH(E685,$C$2:$C$6081,1)-1):INDEX($C$2:$C$6081,MATCH(E685,$C$2:$C$6081,1)+1))</f>
        <v>9.7861543723913869E-3</v>
      </c>
      <c r="G685" s="125">
        <v>541</v>
      </c>
      <c r="H685" s="121">
        <f>FORECAST(G685,INDEX($F$2:$F$3041,MATCH(G685,$E$2:$E$3041,1)-1):INDEX($F$2:$F$3041,MATCH(G685,$E$2:$E$3041,1)+1),INDEX($E$2:$E$3041,MATCH(G685,$E$2:$E$3041,1)-1):INDEX($E$2:$E$3041,MATCH(G685,$E$2:$E$3041,1)+1))</f>
        <v>1.220202288833967</v>
      </c>
    </row>
    <row r="686" spans="1:8" x14ac:dyDescent="0.2">
      <c r="A686" s="123">
        <v>431.27100000000002</v>
      </c>
      <c r="B686" s="123">
        <v>0.8</v>
      </c>
      <c r="C686" s="125">
        <v>268.19999999999601</v>
      </c>
      <c r="D686" s="120">
        <f>FORECAST(C686,INDEX($B$2:$B$2069,MATCH(C686,$A$2:$A$2069,1)-1):INDEX($B$2:$B$2069,MATCH(C686,$A$2:$A$2069,1)+1),INDEX($A$2:$A$2069,MATCH(C686,$A$2:$A$2069,1)-1):INDEX($A$2:$A$2069,MATCH(C686,$A$2:$A$2069,1)+1))</f>
        <v>6.666666666666668E-3</v>
      </c>
      <c r="E686" s="135">
        <v>336.59999999999201</v>
      </c>
      <c r="F686" s="120">
        <f>FORECAST(E686,INDEX($D$2:$D$6081,MATCH(E686,$C$2:$C$6081,1)-1):INDEX($D$2:$D$6081,MATCH(E686,$C$2:$C$6081,1)+1),INDEX($C$2:$C$6081,MATCH(E686,$C$2:$C$6081,1)-1):INDEX($C$2:$C$6081,MATCH(E686,$C$2:$C$6081,1)+1))</f>
        <v>7.0001329660360767E-3</v>
      </c>
      <c r="G686" s="125">
        <v>541.5</v>
      </c>
      <c r="H686" s="121">
        <f>FORECAST(G686,INDEX($F$2:$F$3041,MATCH(G686,$E$2:$E$3041,1)-1):INDEX($F$2:$F$3041,MATCH(G686,$E$2:$E$3041,1)+1),INDEX($E$2:$E$3041,MATCH(G686,$E$2:$E$3041,1)-1):INDEX($E$2:$E$3041,MATCH(G686,$E$2:$E$3041,1)+1))</f>
        <v>1.2730061220693756</v>
      </c>
    </row>
    <row r="687" spans="1:8" x14ac:dyDescent="0.2">
      <c r="A687" s="123">
        <v>431.589</v>
      </c>
      <c r="B687" s="123">
        <v>0.8</v>
      </c>
      <c r="C687" s="125">
        <v>268.29999999999598</v>
      </c>
      <c r="D687" s="120">
        <f>FORECAST(C687,INDEX($B$2:$B$2069,MATCH(C687,$A$2:$A$2069,1)-1):INDEX($B$2:$B$2069,MATCH(C687,$A$2:$A$2069,1)+1),INDEX($A$2:$A$2069,MATCH(C687,$A$2:$A$2069,1)-1):INDEX($A$2:$A$2069,MATCH(C687,$A$2:$A$2069,1)+1))</f>
        <v>6.666666666666668E-3</v>
      </c>
      <c r="E687" s="124">
        <v>336.799999999992</v>
      </c>
      <c r="F687" s="120">
        <f>FORECAST(E687,INDEX($D$2:$D$6081,MATCH(E687,$C$2:$C$6081,1)-1):INDEX($D$2:$D$6081,MATCH(E687,$C$2:$C$6081,1)+1),INDEX($C$2:$C$6081,MATCH(E687,$C$2:$C$6081,1)-1):INDEX($C$2:$C$6081,MATCH(E687,$C$2:$C$6081,1)+1))</f>
        <v>3.222222222339699E-3</v>
      </c>
      <c r="G687" s="125">
        <v>542</v>
      </c>
      <c r="H687" s="121">
        <f>FORECAST(G687,INDEX($F$2:$F$3041,MATCH(G687,$E$2:$E$3041,1)-1):INDEX($F$2:$F$3041,MATCH(G687,$E$2:$E$3041,1)+1),INDEX($E$2:$E$3041,MATCH(G687,$E$2:$E$3041,1)-1):INDEX($E$2:$E$3041,MATCH(G687,$E$2:$E$3041,1)+1))</f>
        <v>1.3175049091322713</v>
      </c>
    </row>
    <row r="688" spans="1:8" x14ac:dyDescent="0.2">
      <c r="A688" s="123">
        <v>431.90699999999998</v>
      </c>
      <c r="B688" s="123">
        <v>0.79</v>
      </c>
      <c r="C688" s="125">
        <v>268.399999999996</v>
      </c>
      <c r="D688" s="120">
        <f>FORECAST(C688,INDEX($B$2:$B$2069,MATCH(C688,$A$2:$A$2069,1)-1):INDEX($B$2:$B$2069,MATCH(C688,$A$2:$A$2069,1)+1),INDEX($A$2:$A$2069,MATCH(C688,$A$2:$A$2069,1)-1):INDEX($A$2:$A$2069,MATCH(C688,$A$2:$A$2069,1)+1))</f>
        <v>1.3333333333333336E-2</v>
      </c>
      <c r="E688" s="135">
        <v>336.99999999999199</v>
      </c>
      <c r="F688" s="120">
        <f>FORECAST(E688,INDEX($D$2:$D$6081,MATCH(E688,$C$2:$C$6081,1)-1):INDEX($D$2:$D$6081,MATCH(E688,$C$2:$C$6081,1)+1),INDEX($C$2:$C$6081,MATCH(E688,$C$2:$C$6081,1)-1):INDEX($C$2:$C$6081,MATCH(E688,$C$2:$C$6081,1)+1))</f>
        <v>1.3921568628623149E-3</v>
      </c>
      <c r="G688" s="125">
        <v>542.5</v>
      </c>
      <c r="H688" s="121">
        <f>FORECAST(G688,INDEX($F$2:$F$3041,MATCH(G688,$E$2:$E$3041,1)-1):INDEX($F$2:$F$3041,MATCH(G688,$E$2:$E$3041,1)+1),INDEX($E$2:$E$3041,MATCH(G688,$E$2:$E$3041,1)-1):INDEX($E$2:$E$3041,MATCH(G688,$E$2:$E$3041,1)+1))</f>
        <v>1.3276350837137387</v>
      </c>
    </row>
    <row r="689" spans="1:8" x14ac:dyDescent="0.2">
      <c r="A689" s="123">
        <v>432.22500000000002</v>
      </c>
      <c r="B689" s="123">
        <v>0.78</v>
      </c>
      <c r="C689" s="125">
        <v>268.49999999999602</v>
      </c>
      <c r="D689" s="120">
        <f>FORECAST(C689,INDEX($B$2:$B$2069,MATCH(C689,$A$2:$A$2069,1)-1):INDEX($B$2:$B$2069,MATCH(C689,$A$2:$A$2069,1)+1),INDEX($A$2:$A$2069,MATCH(C689,$A$2:$A$2069,1)-1):INDEX($A$2:$A$2069,MATCH(C689,$A$2:$A$2069,1)+1))</f>
        <v>1.3333333333333336E-2</v>
      </c>
      <c r="E689" s="124">
        <v>337.19999999999197</v>
      </c>
      <c r="F689" s="120">
        <f>FORECAST(E689,INDEX($D$2:$D$6081,MATCH(E689,$C$2:$C$6081,1)-1):INDEX($D$2:$D$6081,MATCH(E689,$C$2:$C$6081,1)+1),INDEX($C$2:$C$6081,MATCH(E689,$C$2:$C$6081,1)-1):INDEX($C$2:$C$6081,MATCH(E689,$C$2:$C$6081,1)+1))</f>
        <v>-5.4248366005213433E-4</v>
      </c>
      <c r="G689" s="125">
        <v>543</v>
      </c>
      <c r="H689" s="121">
        <f>FORECAST(G689,INDEX($F$2:$F$3041,MATCH(G689,$E$2:$E$3041,1)-1):INDEX($F$2:$F$3041,MATCH(G689,$E$2:$E$3041,1)+1),INDEX($E$2:$E$3041,MATCH(G689,$E$2:$E$3041,1)-1):INDEX($E$2:$E$3041,MATCH(G689,$E$2:$E$3041,1)+1))</f>
        <v>1.3210026636226271</v>
      </c>
    </row>
    <row r="690" spans="1:8" x14ac:dyDescent="0.2">
      <c r="A690" s="123">
        <v>432.54300000000001</v>
      </c>
      <c r="B690" s="123">
        <v>0.78</v>
      </c>
      <c r="C690" s="125">
        <v>268.59999999999599</v>
      </c>
      <c r="D690" s="120">
        <f>FORECAST(C690,INDEX($B$2:$B$2069,MATCH(C690,$A$2:$A$2069,1)-1):INDEX($B$2:$B$2069,MATCH(C690,$A$2:$A$2069,1)+1),INDEX($A$2:$A$2069,MATCH(C690,$A$2:$A$2069,1)-1):INDEX($A$2:$A$2069,MATCH(C690,$A$2:$A$2069,1)+1))</f>
        <v>1.3333333333333336E-2</v>
      </c>
      <c r="E690" s="135">
        <v>337.39999999999202</v>
      </c>
      <c r="F690" s="120">
        <f>FORECAST(E690,INDEX($D$2:$D$6081,MATCH(E690,$C$2:$C$6081,1)-1):INDEX($D$2:$D$6081,MATCH(E690,$C$2:$C$6081,1)+1),INDEX($C$2:$C$6081,MATCH(E690,$C$2:$C$6081,1)-1):INDEX($C$2:$C$6081,MATCH(E690,$C$2:$C$6081,1)+1))</f>
        <v>0</v>
      </c>
      <c r="G690" s="125">
        <v>543.5</v>
      </c>
      <c r="H690" s="121">
        <f>FORECAST(G690,INDEX($F$2:$F$3041,MATCH(G690,$E$2:$E$3041,1)-1):INDEX($F$2:$F$3041,MATCH(G690,$E$2:$E$3041,1)+1),INDEX($E$2:$E$3041,MATCH(G690,$E$2:$E$3041,1)-1):INDEX($E$2:$E$3041,MATCH(G690,$E$2:$E$3041,1)+1))</f>
        <v>1.3242205733131502</v>
      </c>
    </row>
    <row r="691" spans="1:8" x14ac:dyDescent="0.2">
      <c r="A691" s="123">
        <v>432.86099999999999</v>
      </c>
      <c r="B691" s="123">
        <v>0.81</v>
      </c>
      <c r="C691" s="125">
        <v>268.69999999999601</v>
      </c>
      <c r="D691" s="120">
        <f>FORECAST(C691,INDEX($B$2:$B$2069,MATCH(C691,$A$2:$A$2069,1)-1):INDEX($B$2:$B$2069,MATCH(C691,$A$2:$A$2069,1)+1),INDEX($A$2:$A$2069,MATCH(C691,$A$2:$A$2069,1)-1):INDEX($A$2:$A$2069,MATCH(C691,$A$2:$A$2069,1)+1))</f>
        <v>6.6666666666666185E-3</v>
      </c>
      <c r="E691" s="124">
        <v>337.59999999999201</v>
      </c>
      <c r="F691" s="120">
        <f>FORECAST(E691,INDEX($D$2:$D$6081,MATCH(E691,$C$2:$C$6081,1)-1):INDEX($D$2:$D$6081,MATCH(E691,$C$2:$C$6081,1)+1),INDEX($C$2:$C$6081,MATCH(E691,$C$2:$C$6081,1)-1):INDEX($C$2:$C$6081,MATCH(E691,$C$2:$C$6081,1)+1))</f>
        <v>0</v>
      </c>
      <c r="G691" s="125">
        <v>544</v>
      </c>
      <c r="H691" s="121">
        <f>FORECAST(G691,INDEX($F$2:$F$3041,MATCH(G691,$E$2:$E$3041,1)-1):INDEX($F$2:$F$3041,MATCH(G691,$E$2:$E$3041,1)+1),INDEX($E$2:$E$3041,MATCH(G691,$E$2:$E$3041,1)-1):INDEX($E$2:$E$3041,MATCH(G691,$E$2:$E$3041,1)+1))</f>
        <v>1.3378378512426679</v>
      </c>
    </row>
    <row r="692" spans="1:8" x14ac:dyDescent="0.2">
      <c r="A692" s="123">
        <v>433.178</v>
      </c>
      <c r="B692" s="123">
        <v>0.84</v>
      </c>
      <c r="C692" s="125">
        <v>268.79999999999598</v>
      </c>
      <c r="D692" s="120">
        <f>FORECAST(C692,INDEX($B$2:$B$2069,MATCH(C692,$A$2:$A$2069,1)-1):INDEX($B$2:$B$2069,MATCH(C692,$A$2:$A$2069,1)+1),INDEX($A$2:$A$2069,MATCH(C692,$A$2:$A$2069,1)-1):INDEX($A$2:$A$2069,MATCH(C692,$A$2:$A$2069,1)+1))</f>
        <v>6.6666666666664693E-3</v>
      </c>
      <c r="E692" s="135">
        <v>337.799999999992</v>
      </c>
      <c r="F692" s="120">
        <f>FORECAST(E692,INDEX($D$2:$D$6081,MATCH(E692,$C$2:$C$6081,1)-1):INDEX($D$2:$D$6081,MATCH(E692,$C$2:$C$6081,1)+1),INDEX($C$2:$C$6081,MATCH(E692,$C$2:$C$6081,1)-1):INDEX($C$2:$C$6081,MATCH(E692,$C$2:$C$6081,1)+1))</f>
        <v>0</v>
      </c>
      <c r="G692" s="125">
        <v>544.5</v>
      </c>
      <c r="H692" s="121">
        <f>FORECAST(G692,INDEX($F$2:$F$3041,MATCH(G692,$E$2:$E$3041,1)-1):INDEX($F$2:$F$3041,MATCH(G692,$E$2:$E$3041,1)+1),INDEX($E$2:$E$3041,MATCH(G692,$E$2:$E$3041,1)-1):INDEX($E$2:$E$3041,MATCH(G692,$E$2:$E$3041,1)+1))</f>
        <v>1.3703128202619226</v>
      </c>
    </row>
    <row r="693" spans="1:8" x14ac:dyDescent="0.2">
      <c r="A693" s="123">
        <v>433.49599999999998</v>
      </c>
      <c r="B693" s="123">
        <v>0.87</v>
      </c>
      <c r="C693" s="125">
        <v>268.899999999996</v>
      </c>
      <c r="D693" s="120">
        <f>FORECAST(C693,INDEX($B$2:$B$2069,MATCH(C693,$A$2:$A$2069,1)-1):INDEX($B$2:$B$2069,MATCH(C693,$A$2:$A$2069,1)+1),INDEX($A$2:$A$2069,MATCH(C693,$A$2:$A$2069,1)-1):INDEX($A$2:$A$2069,MATCH(C693,$A$2:$A$2069,1)+1))</f>
        <v>6.6666666666663193E-3</v>
      </c>
      <c r="E693" s="124">
        <v>337.99999999999199</v>
      </c>
      <c r="F693" s="120">
        <f>FORECAST(E693,INDEX($D$2:$D$6081,MATCH(E693,$C$2:$C$6081,1)-1):INDEX($D$2:$D$6081,MATCH(E693,$C$2:$C$6081,1)+1),INDEX($C$2:$C$6081,MATCH(E693,$C$2:$C$6081,1)-1):INDEX($C$2:$C$6081,MATCH(E693,$C$2:$C$6081,1)+1))</f>
        <v>0</v>
      </c>
      <c r="G693" s="125">
        <v>545</v>
      </c>
      <c r="H693" s="121">
        <f>FORECAST(G693,INDEX($F$2:$F$3041,MATCH(G693,$E$2:$E$3041,1)-1):INDEX($F$2:$F$3041,MATCH(G693,$E$2:$E$3041,1)+1),INDEX($E$2:$E$3041,MATCH(G693,$E$2:$E$3041,1)-1):INDEX($E$2:$E$3041,MATCH(G693,$E$2:$E$3041,1)+1))</f>
        <v>1.8152324295454036</v>
      </c>
    </row>
    <row r="694" spans="1:8" x14ac:dyDescent="0.2">
      <c r="A694" s="123">
        <v>433.81299999999999</v>
      </c>
      <c r="B694" s="123">
        <v>0.91</v>
      </c>
      <c r="C694" s="125">
        <v>268.99999999999602</v>
      </c>
      <c r="D694" s="120">
        <f>FORECAST(C694,INDEX($B$2:$B$2069,MATCH(C694,$A$2:$A$2069,1)-1):INDEX($B$2:$B$2069,MATCH(C694,$A$2:$A$2069,1)+1),INDEX($A$2:$A$2069,MATCH(C694,$A$2:$A$2069,1)-1):INDEX($A$2:$A$2069,MATCH(C694,$A$2:$A$2069,1)+1))</f>
        <v>6.6666666666661701E-3</v>
      </c>
      <c r="E694" s="135">
        <v>338.19999999999197</v>
      </c>
      <c r="F694" s="120">
        <f>FORECAST(E694,INDEX($D$2:$D$6081,MATCH(E694,$C$2:$C$6081,1)-1):INDEX($D$2:$D$6081,MATCH(E694,$C$2:$C$6081,1)+1),INDEX($C$2:$C$6081,MATCH(E694,$C$2:$C$6081,1)-1):INDEX($C$2:$C$6081,MATCH(E694,$C$2:$C$6081,1)+1))</f>
        <v>0</v>
      </c>
      <c r="G694" s="125">
        <v>545.5</v>
      </c>
      <c r="H694" s="121">
        <f>FORECAST(G694,INDEX($F$2:$F$3041,MATCH(G694,$E$2:$E$3041,1)-1):INDEX($F$2:$F$3041,MATCH(G694,$E$2:$E$3041,1)+1),INDEX($E$2:$E$3041,MATCH(G694,$E$2:$E$3041,1)-1):INDEX($E$2:$E$3041,MATCH(G694,$E$2:$E$3041,1)+1))</f>
        <v>4.0400098163800067</v>
      </c>
    </row>
    <row r="695" spans="1:8" x14ac:dyDescent="0.2">
      <c r="A695" s="123">
        <v>434.13099999999997</v>
      </c>
      <c r="B695" s="123">
        <v>0.98</v>
      </c>
      <c r="C695" s="125">
        <v>269.09999999999599</v>
      </c>
      <c r="D695" s="120">
        <f>FORECAST(C695,INDEX($B$2:$B$2069,MATCH(C695,$A$2:$A$2069,1)-1):INDEX($B$2:$B$2069,MATCH(C695,$A$2:$A$2069,1)+1),INDEX($A$2:$A$2069,MATCH(C695,$A$2:$A$2069,1)-1):INDEX($A$2:$A$2069,MATCH(C695,$A$2:$A$2069,1)+1))</f>
        <v>8.9185393258990331E-3</v>
      </c>
      <c r="E695" s="124">
        <v>338.39999999999202</v>
      </c>
      <c r="F695" s="120">
        <f>FORECAST(E695,INDEX($D$2:$D$6081,MATCH(E695,$C$2:$C$6081,1)-1):INDEX($D$2:$D$6081,MATCH(E695,$C$2:$C$6081,1)+1),INDEX($C$2:$C$6081,MATCH(E695,$C$2:$C$6081,1)-1):INDEX($C$2:$C$6081,MATCH(E695,$C$2:$C$6081,1)+1))</f>
        <v>0</v>
      </c>
      <c r="G695" s="125">
        <v>546</v>
      </c>
      <c r="H695" s="121">
        <f>FORECAST(G695,INDEX($F$2:$F$3041,MATCH(G695,$E$2:$E$3041,1)-1):INDEX($F$2:$F$3041,MATCH(G695,$E$2:$E$3041,1)+1),INDEX($E$2:$E$3041,MATCH(G695,$E$2:$E$3041,1)-1):INDEX($E$2:$E$3041,MATCH(G695,$E$2:$E$3041,1)+1))</f>
        <v>7.6004126488714974</v>
      </c>
    </row>
    <row r="696" spans="1:8" x14ac:dyDescent="0.2">
      <c r="A696" s="123">
        <v>434.44799999999998</v>
      </c>
      <c r="B696" s="123">
        <v>1.1399999999999999</v>
      </c>
      <c r="C696" s="125">
        <v>269.19999999999601</v>
      </c>
      <c r="D696" s="120">
        <f>FORECAST(C696,INDEX($B$2:$B$2069,MATCH(C696,$A$2:$A$2069,1)-1):INDEX($B$2:$B$2069,MATCH(C696,$A$2:$A$2069,1)+1),INDEX($A$2:$A$2069,MATCH(C696,$A$2:$A$2069,1)-1):INDEX($A$2:$A$2069,MATCH(C696,$A$2:$A$2069,1)+1))</f>
        <v>7.5140449438761969E-3</v>
      </c>
      <c r="E696" s="135">
        <v>338.59999999999201</v>
      </c>
      <c r="F696" s="120">
        <f>FORECAST(E696,INDEX($D$2:$D$6081,MATCH(E696,$C$2:$C$6081,1)-1):INDEX($D$2:$D$6081,MATCH(E696,$C$2:$C$6081,1)+1),INDEX($C$2:$C$6081,MATCH(E696,$C$2:$C$6081,1)-1):INDEX($C$2:$C$6081,MATCH(E696,$C$2:$C$6081,1)+1))</f>
        <v>0</v>
      </c>
      <c r="G696" s="125">
        <v>546.5</v>
      </c>
      <c r="H696" s="121">
        <f>FORECAST(G696,INDEX($F$2:$F$3041,MATCH(G696,$E$2:$E$3041,1)-1):INDEX($F$2:$F$3041,MATCH(G696,$E$2:$E$3041,1)+1),INDEX($E$2:$E$3041,MATCH(G696,$E$2:$E$3041,1)-1):INDEX($E$2:$E$3041,MATCH(G696,$E$2:$E$3041,1)+1))</f>
        <v>6.7905263147240476</v>
      </c>
    </row>
    <row r="697" spans="1:8" x14ac:dyDescent="0.2">
      <c r="A697" s="123">
        <v>434.76499999999999</v>
      </c>
      <c r="B697" s="123">
        <v>2.0299999999999998</v>
      </c>
      <c r="C697" s="125">
        <v>269.29999999999598</v>
      </c>
      <c r="D697" s="120">
        <f>FORECAST(C697,INDEX($B$2:$B$2069,MATCH(C697,$A$2:$A$2069,1)-1):INDEX($B$2:$B$2069,MATCH(C697,$A$2:$A$2069,1)+1),INDEX($A$2:$A$2069,MATCH(C697,$A$2:$A$2069,1)-1):INDEX($A$2:$A$2069,MATCH(C697,$A$2:$A$2069,1)+1))</f>
        <v>6.1095505618542489E-3</v>
      </c>
      <c r="E697" s="124">
        <v>338.799999999992</v>
      </c>
      <c r="F697" s="120">
        <f>FORECAST(E697,INDEX($D$2:$D$6081,MATCH(E697,$C$2:$C$6081,1)-1):INDEX($D$2:$D$6081,MATCH(E697,$C$2:$C$6081,1)+1),INDEX($C$2:$C$6081,MATCH(E697,$C$2:$C$6081,1)-1):INDEX($C$2:$C$6081,MATCH(E697,$C$2:$C$6081,1)+1))</f>
        <v>0</v>
      </c>
      <c r="G697" s="125">
        <v>547</v>
      </c>
      <c r="H697" s="121">
        <f>FORECAST(G697,INDEX($F$2:$F$3041,MATCH(G697,$E$2:$E$3041,1)-1):INDEX($F$2:$F$3041,MATCH(G697,$E$2:$E$3041,1)+1),INDEX($E$2:$E$3041,MATCH(G697,$E$2:$E$3041,1)-1):INDEX($E$2:$E$3041,MATCH(G697,$E$2:$E$3041,1)+1))</f>
        <v>2.051122565964306</v>
      </c>
    </row>
    <row r="698" spans="1:8" x14ac:dyDescent="0.2">
      <c r="A698" s="123">
        <v>435.08199999999999</v>
      </c>
      <c r="B698" s="123">
        <v>5.0699999999999994</v>
      </c>
      <c r="C698" s="125">
        <v>269.399999999996</v>
      </c>
      <c r="D698" s="120">
        <f>FORECAST(C698,INDEX($B$2:$B$2069,MATCH(C698,$A$2:$A$2069,1)-1):INDEX($B$2:$B$2069,MATCH(C698,$A$2:$A$2069,1)+1),INDEX($A$2:$A$2069,MATCH(C698,$A$2:$A$2069,1)-1):INDEX($A$2:$A$2069,MATCH(C698,$A$2:$A$2069,1)+1))</f>
        <v>1.058988764033586E-2</v>
      </c>
      <c r="E698" s="135">
        <v>338.99999999999199</v>
      </c>
      <c r="F698" s="120">
        <f>FORECAST(E698,INDEX($D$2:$D$6081,MATCH(E698,$C$2:$C$6081,1)-1):INDEX($D$2:$D$6081,MATCH(E698,$C$2:$C$6081,1)+1),INDEX($C$2:$C$6081,MATCH(E698,$C$2:$C$6081,1)-1):INDEX($C$2:$C$6081,MATCH(E698,$C$2:$C$6081,1)+1))</f>
        <v>0</v>
      </c>
      <c r="G698" s="125">
        <v>547.5</v>
      </c>
      <c r="H698" s="121">
        <f>FORECAST(G698,INDEX($F$2:$F$3041,MATCH(G698,$E$2:$E$3041,1)-1):INDEX($F$2:$F$3041,MATCH(G698,$E$2:$E$3041,1)+1),INDEX($E$2:$E$3041,MATCH(G698,$E$2:$E$3041,1)-1):INDEX($E$2:$E$3041,MATCH(G698,$E$2:$E$3041,1)+1))</f>
        <v>1.3293671248698331</v>
      </c>
    </row>
    <row r="699" spans="1:8" x14ac:dyDescent="0.2">
      <c r="A699" s="123">
        <v>435.399</v>
      </c>
      <c r="B699" s="123">
        <v>9.27</v>
      </c>
      <c r="C699" s="125">
        <v>269.49999999999602</v>
      </c>
      <c r="D699" s="120">
        <f>FORECAST(C699,INDEX($B$2:$B$2069,MATCH(C699,$A$2:$A$2069,1)-1):INDEX($B$2:$B$2069,MATCH(C699,$A$2:$A$2069,1)+1),INDEX($A$2:$A$2069,MATCH(C699,$A$2:$A$2069,1)-1):INDEX($A$2:$A$2069,MATCH(C699,$A$2:$A$2069,1)+1))</f>
        <v>1.3398876404381532E-2</v>
      </c>
      <c r="E699" s="124">
        <v>339.19999999999197</v>
      </c>
      <c r="F699" s="120">
        <f>FORECAST(E699,INDEX($D$2:$D$6081,MATCH(E699,$C$2:$C$6081,1)-1):INDEX($D$2:$D$6081,MATCH(E699,$C$2:$C$6081,1)+1),INDEX($C$2:$C$6081,MATCH(E699,$C$2:$C$6081,1)-1):INDEX($C$2:$C$6081,MATCH(E699,$C$2:$C$6081,1)+1))</f>
        <v>1.3746995930539185E-3</v>
      </c>
      <c r="G699" s="125">
        <v>548</v>
      </c>
      <c r="H699" s="121">
        <f>FORECAST(G699,INDEX($F$2:$F$3041,MATCH(G699,$E$2:$E$3041,1)-1):INDEX($F$2:$F$3041,MATCH(G699,$E$2:$E$3041,1)+1),INDEX($E$2:$E$3041,MATCH(G699,$E$2:$E$3041,1)-1):INDEX($E$2:$E$3041,MATCH(G699,$E$2:$E$3041,1)+1))</f>
        <v>1.3007889339562801</v>
      </c>
    </row>
    <row r="700" spans="1:8" x14ac:dyDescent="0.2">
      <c r="A700" s="123">
        <v>435.71699999999998</v>
      </c>
      <c r="B700" s="123">
        <v>15.51</v>
      </c>
      <c r="C700" s="125">
        <v>269.59999999999599</v>
      </c>
      <c r="D700" s="120">
        <f>FORECAST(C700,INDEX($B$2:$B$2069,MATCH(C700,$A$2:$A$2069,1)-1):INDEX($B$2:$B$2069,MATCH(C700,$A$2:$A$2069,1)+1),INDEX($A$2:$A$2069,MATCH(C700,$A$2:$A$2069,1)-1):INDEX($A$2:$A$2069,MATCH(C700,$A$2:$A$2069,1)+1))</f>
        <v>1.6207865168425428E-2</v>
      </c>
      <c r="E700" s="135">
        <v>339.39999999999202</v>
      </c>
      <c r="F700" s="120">
        <f>FORECAST(E700,INDEX($D$2:$D$6081,MATCH(E700,$C$2:$C$6081,1)-1):INDEX($D$2:$D$6081,MATCH(E700,$C$2:$C$6081,1)+1),INDEX($C$2:$C$6081,MATCH(E700,$C$2:$C$6081,1)-1):INDEX($C$2:$C$6081,MATCH(E700,$C$2:$C$6081,1)+1))</f>
        <v>5.597574765413782E-3</v>
      </c>
      <c r="G700" s="125">
        <v>548.5</v>
      </c>
      <c r="H700" s="121">
        <f>FORECAST(G700,INDEX($F$2:$F$3041,MATCH(G700,$E$2:$E$3041,1)-1):INDEX($F$2:$F$3041,MATCH(G700,$E$2:$E$3041,1)+1),INDEX($E$2:$E$3041,MATCH(G700,$E$2:$E$3041,1)-1):INDEX($E$2:$E$3041,MATCH(G700,$E$2:$E$3041,1)+1))</f>
        <v>1.2962050475104416</v>
      </c>
    </row>
    <row r="701" spans="1:8" x14ac:dyDescent="0.2">
      <c r="A701" s="123">
        <v>436.03300000000002</v>
      </c>
      <c r="B701" s="123">
        <v>14.47</v>
      </c>
      <c r="C701" s="125">
        <v>269.69999999999601</v>
      </c>
      <c r="D701" s="120">
        <f>FORECAST(C701,INDEX($B$2:$B$2069,MATCH(C701,$A$2:$A$2069,1)-1):INDEX($B$2:$B$2069,MATCH(C701,$A$2:$A$2069,1)+1),INDEX($A$2:$A$2069,MATCH(C701,$A$2:$A$2069,1)-1):INDEX($A$2:$A$2069,MATCH(C701,$A$2:$A$2069,1)+1))</f>
        <v>1.9016853932471101E-2</v>
      </c>
      <c r="E701" s="124">
        <v>339.59999999999201</v>
      </c>
      <c r="F701" s="120">
        <f>FORECAST(E701,INDEX($D$2:$D$6081,MATCH(E701,$C$2:$C$6081,1)-1):INDEX($D$2:$D$6081,MATCH(E701,$C$2:$C$6081,1)+1),INDEX($C$2:$C$6081,MATCH(E701,$C$2:$C$6081,1)-1):INDEX($C$2:$C$6081,MATCH(E701,$C$2:$C$6081,1)+1))</f>
        <v>4.5798593136110455E-3</v>
      </c>
      <c r="G701" s="125">
        <v>549</v>
      </c>
      <c r="H701" s="121">
        <f>FORECAST(G701,INDEX($F$2:$F$3041,MATCH(G701,$E$2:$E$3041,1)-1):INDEX($F$2:$F$3041,MATCH(G701,$E$2:$E$3041,1)+1),INDEX($E$2:$E$3041,MATCH(G701,$E$2:$E$3041,1)-1):INDEX($E$2:$E$3041,MATCH(G701,$E$2:$E$3041,1)+1))</f>
        <v>1.2997479954179934</v>
      </c>
    </row>
    <row r="702" spans="1:8" x14ac:dyDescent="0.2">
      <c r="A702" s="123">
        <v>436.35</v>
      </c>
      <c r="B702" s="123">
        <v>4.18</v>
      </c>
      <c r="C702" s="125">
        <v>269.79999999999598</v>
      </c>
      <c r="D702" s="120">
        <f>FORECAST(C702,INDEX($B$2:$B$2069,MATCH(C702,$A$2:$A$2069,1)-1):INDEX($B$2:$B$2069,MATCH(C702,$A$2:$A$2069,1)+1),INDEX($A$2:$A$2069,MATCH(C702,$A$2:$A$2069,1)-1):INDEX($A$2:$A$2069,MATCH(C702,$A$2:$A$2069,1)+1))</f>
        <v>1.3333333333333336E-2</v>
      </c>
      <c r="E702" s="135">
        <v>339.799999999992</v>
      </c>
      <c r="F702" s="120">
        <f>FORECAST(E702,INDEX($D$2:$D$6081,MATCH(E702,$C$2:$C$6081,1)-1):INDEX($D$2:$D$6081,MATCH(E702,$C$2:$C$6081,1)+1),INDEX($C$2:$C$6081,MATCH(E702,$C$2:$C$6081,1)-1):INDEX($C$2:$C$6081,MATCH(E702,$C$2:$C$6081,1)+1))</f>
        <v>3.336432597511129E-3</v>
      </c>
      <c r="G702" s="125">
        <v>549.5</v>
      </c>
      <c r="H702" s="121">
        <f>FORECAST(G702,INDEX($F$2:$F$3041,MATCH(G702,$E$2:$E$3041,1)-1):INDEX($F$2:$F$3041,MATCH(G702,$E$2:$E$3041,1)+1),INDEX($E$2:$E$3041,MATCH(G702,$E$2:$E$3041,1)-1):INDEX($E$2:$E$3041,MATCH(G702,$E$2:$E$3041,1)+1))</f>
        <v>1.2979388601642992</v>
      </c>
    </row>
    <row r="703" spans="1:8" x14ac:dyDescent="0.2">
      <c r="A703" s="123">
        <v>436.66699999999997</v>
      </c>
      <c r="B703" s="123">
        <v>1.19</v>
      </c>
      <c r="C703" s="125">
        <v>269.899999999996</v>
      </c>
      <c r="D703" s="120">
        <f>FORECAST(C703,INDEX($B$2:$B$2069,MATCH(C703,$A$2:$A$2069,1)-1):INDEX($B$2:$B$2069,MATCH(C703,$A$2:$A$2069,1)+1),INDEX($A$2:$A$2069,MATCH(C703,$A$2:$A$2069,1)-1):INDEX($A$2:$A$2069,MATCH(C703,$A$2:$A$2069,1)+1))</f>
        <v>1.3333333333333336E-2</v>
      </c>
      <c r="E703" s="124">
        <v>339.99999999999199</v>
      </c>
      <c r="F703" s="120">
        <f>FORECAST(E703,INDEX($D$2:$D$6081,MATCH(E703,$C$2:$C$6081,1)-1):INDEX($D$2:$D$6081,MATCH(E703,$C$2:$C$6081,1)+1),INDEX($C$2:$C$6081,MATCH(E703,$C$2:$C$6081,1)-1):INDEX($C$2:$C$6081,MATCH(E703,$C$2:$C$6081,1)+1))</f>
        <v>2.1114279462821628E-3</v>
      </c>
      <c r="G703" s="125">
        <v>550</v>
      </c>
      <c r="H703" s="121">
        <f>FORECAST(G703,INDEX($F$2:$F$3041,MATCH(G703,$E$2:$E$3041,1)-1):INDEX($F$2:$F$3041,MATCH(G703,$E$2:$E$3041,1)+1),INDEX($E$2:$E$3041,MATCH(G703,$E$2:$E$3041,1)-1):INDEX($E$2:$E$3041,MATCH(G703,$E$2:$E$3041,1)+1))</f>
        <v>1.3061279384146012</v>
      </c>
    </row>
    <row r="704" spans="1:8" x14ac:dyDescent="0.2">
      <c r="A704" s="123">
        <v>436.98399999999998</v>
      </c>
      <c r="B704" s="123">
        <v>0.94000000000000006</v>
      </c>
      <c r="C704" s="125">
        <v>269.99999999999602</v>
      </c>
      <c r="D704" s="120">
        <f>FORECAST(C704,INDEX($B$2:$B$2069,MATCH(C704,$A$2:$A$2069,1)-1):INDEX($B$2:$B$2069,MATCH(C704,$A$2:$A$2069,1)+1),INDEX($A$2:$A$2069,MATCH(C704,$A$2:$A$2069,1)-1):INDEX($A$2:$A$2069,MATCH(C704,$A$2:$A$2069,1)+1))</f>
        <v>1.3333333333333336E-2</v>
      </c>
      <c r="E704" s="135">
        <v>340.19999999999197</v>
      </c>
      <c r="F704" s="120">
        <f>FORECAST(E704,INDEX($D$2:$D$6081,MATCH(E704,$C$2:$C$6081,1)-1):INDEX($D$2:$D$6081,MATCH(E704,$C$2:$C$6081,1)+1),INDEX($C$2:$C$6081,MATCH(E704,$C$2:$C$6081,1)-1):INDEX($C$2:$C$6081,MATCH(E704,$C$2:$C$6081,1)+1))</f>
        <v>1.3019319550418018E-3</v>
      </c>
      <c r="G704" s="125">
        <v>550.5</v>
      </c>
      <c r="H704" s="121">
        <f>FORECAST(G704,INDEX($F$2:$F$3041,MATCH(G704,$E$2:$E$3041,1)-1):INDEX($F$2:$F$3041,MATCH(G704,$E$2:$E$3041,1)+1),INDEX($E$2:$E$3041,MATCH(G704,$E$2:$E$3041,1)-1):INDEX($E$2:$E$3041,MATCH(G704,$E$2:$E$3041,1)+1))</f>
        <v>1.3076099663810208</v>
      </c>
    </row>
    <row r="705" spans="1:8" x14ac:dyDescent="0.2">
      <c r="A705" s="123">
        <v>437.30099999999999</v>
      </c>
      <c r="B705" s="123">
        <v>0.89</v>
      </c>
      <c r="C705" s="125">
        <v>270.09999999999599</v>
      </c>
      <c r="D705" s="120">
        <f>FORECAST(C705,INDEX($B$2:$B$2069,MATCH(C705,$A$2:$A$2069,1)-1):INDEX($B$2:$B$2069,MATCH(C705,$A$2:$A$2069,1)+1),INDEX($A$2:$A$2069,MATCH(C705,$A$2:$A$2069,1)-1):INDEX($A$2:$A$2069,MATCH(C705,$A$2:$A$2069,1)+1))</f>
        <v>9.7374591511938391E-3</v>
      </c>
      <c r="E705" s="124">
        <v>340.39999999999202</v>
      </c>
      <c r="F705" s="120">
        <f>FORECAST(E705,INDEX($D$2:$D$6081,MATCH(E705,$C$2:$C$6081,1)-1):INDEX($D$2:$D$6081,MATCH(E705,$C$2:$C$6081,1)+1),INDEX($C$2:$C$6081,MATCH(E705,$C$2:$C$6081,1)-1):INDEX($C$2:$C$6081,MATCH(E705,$C$2:$C$6081,1)+1))</f>
        <v>5.3254805786302484E-3</v>
      </c>
      <c r="G705" s="125">
        <v>551</v>
      </c>
      <c r="H705" s="121">
        <f>FORECAST(G705,INDEX($F$2:$F$3041,MATCH(G705,$E$2:$E$3041,1)-1):INDEX($F$2:$F$3041,MATCH(G705,$E$2:$E$3041,1)+1),INDEX($E$2:$E$3041,MATCH(G705,$E$2:$E$3041,1)-1):INDEX($E$2:$E$3041,MATCH(G705,$E$2:$E$3041,1)+1))</f>
        <v>1.3032183908047816</v>
      </c>
    </row>
    <row r="706" spans="1:8" x14ac:dyDescent="0.2">
      <c r="A706" s="123">
        <v>437.61700000000002</v>
      </c>
      <c r="B706" s="123">
        <v>0.89</v>
      </c>
      <c r="C706" s="125">
        <v>270.19999999999601</v>
      </c>
      <c r="D706" s="120">
        <f>FORECAST(C706,INDEX($B$2:$B$2069,MATCH(C706,$A$2:$A$2069,1)-1):INDEX($B$2:$B$2069,MATCH(C706,$A$2:$A$2069,1)+1),INDEX($A$2:$A$2069,MATCH(C706,$A$2:$A$2069,1)-1):INDEX($A$2:$A$2069,MATCH(C706,$A$2:$A$2069,1)+1))</f>
        <v>6.9245214842039715E-3</v>
      </c>
      <c r="E706" s="135">
        <v>340.59999999999201</v>
      </c>
      <c r="F706" s="120">
        <f>FORECAST(E706,INDEX($D$2:$D$6081,MATCH(E706,$C$2:$C$6081,1)-1):INDEX($D$2:$D$6081,MATCH(E706,$C$2:$C$6081,1)+1),INDEX($C$2:$C$6081,MATCH(E706,$C$2:$C$6081,1)-1):INDEX($C$2:$C$6081,MATCH(E706,$C$2:$C$6081,1)+1))</f>
        <v>7.7165489934123421E-3</v>
      </c>
      <c r="G706" s="125">
        <v>551.5</v>
      </c>
      <c r="H706" s="121">
        <f>FORECAST(G706,INDEX($F$2:$F$3041,MATCH(G706,$E$2:$E$3041,1)-1):INDEX($F$2:$F$3041,MATCH(G706,$E$2:$E$3041,1)+1),INDEX($E$2:$E$3041,MATCH(G706,$E$2:$E$3041,1)-1):INDEX($E$2:$E$3041,MATCH(G706,$E$2:$E$3041,1)+1))</f>
        <v>1.3066385696041101</v>
      </c>
    </row>
    <row r="707" spans="1:8" x14ac:dyDescent="0.2">
      <c r="A707" s="123">
        <v>437.93400000000003</v>
      </c>
      <c r="B707" s="123">
        <v>0.89</v>
      </c>
      <c r="C707" s="125">
        <v>270.29999999999598</v>
      </c>
      <c r="D707" s="120">
        <f>FORECAST(C707,INDEX($B$2:$B$2069,MATCH(C707,$A$2:$A$2069,1)-1):INDEX($B$2:$B$2069,MATCH(C707,$A$2:$A$2069,1)+1),INDEX($A$2:$A$2069,MATCH(C707,$A$2:$A$2069,1)-1):INDEX($A$2:$A$2069,MATCH(C707,$A$2:$A$2069,1)+1))</f>
        <v>4.1115838172158803E-3</v>
      </c>
      <c r="E707" s="124">
        <v>340.799999999992</v>
      </c>
      <c r="F707" s="120">
        <f>FORECAST(E707,INDEX($D$2:$D$6081,MATCH(E707,$C$2:$C$6081,1)-1):INDEX($D$2:$D$6081,MATCH(E707,$C$2:$C$6081,1)+1),INDEX($C$2:$C$6081,MATCH(E707,$C$2:$C$6081,1)-1):INDEX($C$2:$C$6081,MATCH(E707,$C$2:$C$6081,1)+1))</f>
        <v>9.557522123776252E-3</v>
      </c>
      <c r="G707" s="125">
        <v>552</v>
      </c>
      <c r="H707" s="121">
        <f>FORECAST(G707,INDEX($F$2:$F$3041,MATCH(G707,$E$2:$E$3041,1)-1):INDEX($F$2:$F$3041,MATCH(G707,$E$2:$E$3041,1)+1),INDEX($E$2:$E$3041,MATCH(G707,$E$2:$E$3041,1)-1):INDEX($E$2:$E$3041,MATCH(G707,$E$2:$E$3041,1)+1))</f>
        <v>1.3084546615579464</v>
      </c>
    </row>
    <row r="708" spans="1:8" x14ac:dyDescent="0.2">
      <c r="A708" s="123">
        <v>438.25</v>
      </c>
      <c r="B708" s="123">
        <v>0.9</v>
      </c>
      <c r="C708" s="125">
        <v>270.399999999996</v>
      </c>
      <c r="D708" s="120">
        <f>FORECAST(C708,INDEX($B$2:$B$2069,MATCH(C708,$A$2:$A$2069,1)-1):INDEX($B$2:$B$2069,MATCH(C708,$A$2:$A$2069,1)+1),INDEX($A$2:$A$2069,MATCH(C708,$A$2:$A$2069,1)-1):INDEX($A$2:$A$2069,MATCH(C708,$A$2:$A$2069,1)+1))</f>
        <v>1.2986461502260127E-3</v>
      </c>
      <c r="E708" s="135">
        <v>340.99999999999199</v>
      </c>
      <c r="F708" s="120">
        <f>FORECAST(E708,INDEX($D$2:$D$6081,MATCH(E708,$C$2:$C$6081,1)-1):INDEX($D$2:$D$6081,MATCH(E708,$C$2:$C$6081,1)+1),INDEX($C$2:$C$6081,MATCH(E708,$C$2:$C$6081,1)-1):INDEX($C$2:$C$6081,MATCH(E708,$C$2:$C$6081,1)+1))</f>
        <v>1.0344149459154517E-2</v>
      </c>
      <c r="G708" s="125">
        <v>552.5</v>
      </c>
      <c r="H708" s="121">
        <f>FORECAST(G708,INDEX($F$2:$F$3041,MATCH(G708,$E$2:$E$3041,1)-1):INDEX($F$2:$F$3041,MATCH(G708,$E$2:$E$3041,1)+1),INDEX($E$2:$E$3041,MATCH(G708,$E$2:$E$3041,1)-1):INDEX($E$2:$E$3041,MATCH(G708,$E$2:$E$3041,1)+1))</f>
        <v>1.3125510855683391</v>
      </c>
    </row>
    <row r="709" spans="1:8" x14ac:dyDescent="0.2">
      <c r="A709" s="123">
        <v>438.56599999999997</v>
      </c>
      <c r="B709" s="123">
        <v>0.91</v>
      </c>
      <c r="C709" s="125">
        <v>270.49999999999602</v>
      </c>
      <c r="D709" s="120">
        <f>FORECAST(C709,INDEX($B$2:$B$2069,MATCH(C709,$A$2:$A$2069,1)-1):INDEX($B$2:$B$2069,MATCH(C709,$A$2:$A$2069,1)+1),INDEX($A$2:$A$2069,MATCH(C709,$A$2:$A$2069,1)-1):INDEX($A$2:$A$2069,MATCH(C709,$A$2:$A$2069,1)+1))</f>
        <v>6.6673744068828592E-3</v>
      </c>
      <c r="E709" s="124">
        <v>341.19999999999197</v>
      </c>
      <c r="F709" s="120">
        <f>FORECAST(E709,INDEX($D$2:$D$6081,MATCH(E709,$C$2:$C$6081,1)-1):INDEX($D$2:$D$6081,MATCH(E709,$C$2:$C$6081,1)+1),INDEX($C$2:$C$6081,MATCH(E709,$C$2:$C$6081,1)-1):INDEX($C$2:$C$6081,MATCH(E709,$C$2:$C$6081,1)+1))</f>
        <v>8.8003933137077439E-3</v>
      </c>
      <c r="G709" s="125">
        <v>553</v>
      </c>
      <c r="H709" s="121">
        <f>FORECAST(G709,INDEX($F$2:$F$3041,MATCH(G709,$E$2:$E$3041,1)-1):INDEX($F$2:$F$3041,MATCH(G709,$E$2:$E$3041,1)+1),INDEX($E$2:$E$3041,MATCH(G709,$E$2:$E$3041,1)-1):INDEX($E$2:$E$3041,MATCH(G709,$E$2:$E$3041,1)+1))</f>
        <v>1.31815515945366</v>
      </c>
    </row>
    <row r="710" spans="1:8" x14ac:dyDescent="0.2">
      <c r="A710" s="123">
        <v>438.88299999999998</v>
      </c>
      <c r="B710" s="123">
        <v>0.91</v>
      </c>
      <c r="C710" s="125">
        <v>270.59999999999599</v>
      </c>
      <c r="D710" s="120">
        <f>FORECAST(C710,INDEX($B$2:$B$2069,MATCH(C710,$A$2:$A$2069,1)-1):INDEX($B$2:$B$2069,MATCH(C710,$A$2:$A$2069,1)+1),INDEX($A$2:$A$2069,MATCH(C710,$A$2:$A$2069,1)-1):INDEX($A$2:$A$2069,MATCH(C710,$A$2:$A$2069,1)+1))</f>
        <v>6.6686931774721332E-3</v>
      </c>
      <c r="E710" s="135">
        <v>341.39999999999202</v>
      </c>
      <c r="F710" s="120">
        <f>FORECAST(E710,INDEX($D$2:$D$6081,MATCH(E710,$C$2:$C$6081,1)-1):INDEX($D$2:$D$6081,MATCH(E710,$C$2:$C$6081,1)+1),INDEX($C$2:$C$6081,MATCH(E710,$C$2:$C$6081,1)-1):INDEX($C$2:$C$6081,MATCH(E710,$C$2:$C$6081,1)+1))</f>
        <v>4.9262536874330465E-3</v>
      </c>
      <c r="G710" s="125">
        <v>553.5</v>
      </c>
      <c r="H710" s="121">
        <f>FORECAST(G710,INDEX($F$2:$F$3041,MATCH(G710,$E$2:$E$3041,1)-1):INDEX($F$2:$F$3041,MATCH(G710,$E$2:$E$3041,1)+1),INDEX($E$2:$E$3041,MATCH(G710,$E$2:$E$3041,1)-1):INDEX($E$2:$E$3041,MATCH(G710,$E$2:$E$3041,1)+1))</f>
        <v>1.3246117821588301</v>
      </c>
    </row>
    <row r="711" spans="1:8" x14ac:dyDescent="0.2">
      <c r="A711" s="123">
        <v>439.19900000000001</v>
      </c>
      <c r="B711" s="123">
        <v>0.93</v>
      </c>
      <c r="C711" s="125">
        <v>270.69999999999601</v>
      </c>
      <c r="D711" s="120">
        <f>FORECAST(C711,INDEX($B$2:$B$2069,MATCH(C711,$A$2:$A$2069,1)-1):INDEX($B$2:$B$2069,MATCH(C711,$A$2:$A$2069,1)+1),INDEX($A$2:$A$2069,MATCH(C711,$A$2:$A$2069,1)-1):INDEX($A$2:$A$2069,MATCH(C711,$A$2:$A$2069,1)+1))</f>
        <v>6.670011948061408E-3</v>
      </c>
      <c r="E711" s="124">
        <v>341.59999999999201</v>
      </c>
      <c r="F711" s="120">
        <f>FORECAST(E711,INDEX($D$2:$D$6081,MATCH(E711,$C$2:$C$6081,1)-1):INDEX($D$2:$D$6081,MATCH(E711,$C$2:$C$6081,1)+1),INDEX($C$2:$C$6081,MATCH(E711,$C$2:$C$6081,1)-1):INDEX($C$2:$C$6081,MATCH(E711,$C$2:$C$6081,1)+1))</f>
        <v>4.0314650934911711E-3</v>
      </c>
      <c r="G711" s="125">
        <v>554</v>
      </c>
      <c r="H711" s="121">
        <f>FORECAST(G711,INDEX($F$2:$F$3041,MATCH(G711,$E$2:$E$3041,1)-1):INDEX($F$2:$F$3041,MATCH(G711,$E$2:$E$3041,1)+1),INDEX($E$2:$E$3041,MATCH(G711,$E$2:$E$3041,1)-1):INDEX($E$2:$E$3041,MATCH(G711,$E$2:$E$3041,1)+1))</f>
        <v>1.3237857879276032</v>
      </c>
    </row>
    <row r="712" spans="1:8" x14ac:dyDescent="0.2">
      <c r="A712" s="123">
        <v>439.51499999999999</v>
      </c>
      <c r="B712" s="123">
        <v>0.93</v>
      </c>
      <c r="C712" s="125">
        <v>270.79999999999598</v>
      </c>
      <c r="D712" s="120">
        <f>FORECAST(C712,INDEX($B$2:$B$2069,MATCH(C712,$A$2:$A$2069,1)-1):INDEX($B$2:$B$2069,MATCH(C712,$A$2:$A$2069,1)+1),INDEX($A$2:$A$2069,MATCH(C712,$A$2:$A$2069,1)-1):INDEX($A$2:$A$2069,MATCH(C712,$A$2:$A$2069,1)+1))</f>
        <v>6.671330718650682E-3</v>
      </c>
      <c r="E712" s="135">
        <v>341.799999999992</v>
      </c>
      <c r="F712" s="120">
        <f>FORECAST(E712,INDEX($D$2:$D$6081,MATCH(E712,$C$2:$C$6081,1)-1):INDEX($D$2:$D$6081,MATCH(E712,$C$2:$C$6081,1)+1),INDEX($C$2:$C$6081,MATCH(E712,$C$2:$C$6081,1)-1):INDEX($C$2:$C$6081,MATCH(E712,$C$2:$C$6081,1)+1))</f>
        <v>6.6666666666666671E-3</v>
      </c>
      <c r="G712" s="125">
        <v>554.5</v>
      </c>
      <c r="H712" s="121">
        <f>FORECAST(G712,INDEX($F$2:$F$3041,MATCH(G712,$E$2:$E$3041,1)-1):INDEX($F$2:$F$3041,MATCH(G712,$E$2:$E$3041,1)+1),INDEX($E$2:$E$3041,MATCH(G712,$E$2:$E$3041,1)-1):INDEX($E$2:$E$3041,MATCH(G712,$E$2:$E$3041,1)+1))</f>
        <v>1.3202722505268469</v>
      </c>
    </row>
    <row r="713" spans="1:8" x14ac:dyDescent="0.2">
      <c r="A713" s="123">
        <v>439.83100000000002</v>
      </c>
      <c r="B713" s="123">
        <v>0.94000000000000006</v>
      </c>
      <c r="C713" s="125">
        <v>270.899999999996</v>
      </c>
      <c r="D713" s="120">
        <f>FORECAST(C713,INDEX($B$2:$B$2069,MATCH(C713,$A$2:$A$2069,1)-1):INDEX($B$2:$B$2069,MATCH(C713,$A$2:$A$2069,1)+1),INDEX($A$2:$A$2069,MATCH(C713,$A$2:$A$2069,1)-1):INDEX($A$2:$A$2069,MATCH(C713,$A$2:$A$2069,1)+1))</f>
        <v>3.3346301244128085E-3</v>
      </c>
      <c r="E713" s="124">
        <v>341.99999999999199</v>
      </c>
      <c r="F713" s="120">
        <f>FORECAST(E713,INDEX($D$2:$D$6081,MATCH(E713,$C$2:$C$6081,1)-1):INDEX($D$2:$D$6081,MATCH(E713,$C$2:$C$6081,1)+1),INDEX($C$2:$C$6081,MATCH(E713,$C$2:$C$6081,1)-1):INDEX($C$2:$C$6081,MATCH(E713,$C$2:$C$6081,1)+1))</f>
        <v>7.5516224188008074E-3</v>
      </c>
      <c r="G713" s="125">
        <v>555</v>
      </c>
      <c r="H713" s="121">
        <f>FORECAST(G713,INDEX($F$2:$F$3041,MATCH(G713,$E$2:$E$3041,1)-1):INDEX($F$2:$F$3041,MATCH(G713,$E$2:$E$3041,1)+1),INDEX($E$2:$E$3041,MATCH(G713,$E$2:$E$3041,1)-1):INDEX($E$2:$E$3041,MATCH(G713,$E$2:$E$3041,1)+1))</f>
        <v>1.3265974625144121</v>
      </c>
    </row>
    <row r="714" spans="1:8" x14ac:dyDescent="0.2">
      <c r="A714" s="123">
        <v>440.14699999999999</v>
      </c>
      <c r="B714" s="123">
        <v>0.95</v>
      </c>
      <c r="C714" s="125">
        <v>270.99999999999602</v>
      </c>
      <c r="D714" s="120">
        <f>FORECAST(C714,INDEX($B$2:$B$2069,MATCH(C714,$A$2:$A$2069,1)-1):INDEX($B$2:$B$2069,MATCH(C714,$A$2:$A$2069,1)+1),INDEX($A$2:$A$2069,MATCH(C714,$A$2:$A$2069,1)-1):INDEX($A$2:$A$2069,MATCH(C714,$A$2:$A$2069,1)+1))</f>
        <v>3.3359488950021588E-3</v>
      </c>
      <c r="E714" s="135">
        <v>342.19999999999197</v>
      </c>
      <c r="F714" s="120">
        <f>FORECAST(E714,INDEX($D$2:$D$6081,MATCH(E714,$C$2:$C$6081,1)-1):INDEX($D$2:$D$6081,MATCH(E714,$C$2:$C$6081,1)+1),INDEX($C$2:$C$6081,MATCH(E714,$C$2:$C$6081,1)-1):INDEX($C$2:$C$6081,MATCH(E714,$C$2:$C$6081,1)+1))</f>
        <v>8.5299901671200828E-3</v>
      </c>
      <c r="G714" s="125">
        <v>555.5</v>
      </c>
      <c r="H714" s="121">
        <f>FORECAST(G714,INDEX($F$2:$F$3041,MATCH(G714,$E$2:$E$3041,1)-1):INDEX($F$2:$F$3041,MATCH(G714,$E$2:$E$3041,1)+1),INDEX($E$2:$E$3041,MATCH(G714,$E$2:$E$3041,1)-1):INDEX($E$2:$E$3041,MATCH(G714,$E$2:$E$3041,1)+1))</f>
        <v>1.3263767140842173</v>
      </c>
    </row>
    <row r="715" spans="1:8" x14ac:dyDescent="0.2">
      <c r="A715" s="123">
        <v>440.46300000000002</v>
      </c>
      <c r="B715" s="123">
        <v>0.95</v>
      </c>
      <c r="C715" s="125">
        <v>271.09999999999599</v>
      </c>
      <c r="D715" s="120">
        <f>FORECAST(C715,INDEX($B$2:$B$2069,MATCH(C715,$A$2:$A$2069,1)-1):INDEX($B$2:$B$2069,MATCH(C715,$A$2:$A$2069,1)+1),INDEX($A$2:$A$2069,MATCH(C715,$A$2:$A$2069,1)-1):INDEX($A$2:$A$2069,MATCH(C715,$A$2:$A$2069,1)+1))</f>
        <v>3.3372676655915078E-3</v>
      </c>
      <c r="E715" s="124">
        <v>342.39999999999202</v>
      </c>
      <c r="F715" s="120">
        <f>FORECAST(E715,INDEX($D$2:$D$6081,MATCH(E715,$C$2:$C$6081,1)-1):INDEX($D$2:$D$6081,MATCH(E715,$C$2:$C$6081,1)+1),INDEX($C$2:$C$6081,MATCH(E715,$C$2:$C$6081,1)-1):INDEX($C$2:$C$6081,MATCH(E715,$C$2:$C$6081,1)+1))</f>
        <v>5.1769911505603616E-3</v>
      </c>
      <c r="G715" s="125">
        <v>556</v>
      </c>
      <c r="H715" s="121">
        <f>FORECAST(G715,INDEX($F$2:$F$3041,MATCH(G715,$E$2:$E$3041,1)-1):INDEX($F$2:$F$3041,MATCH(G715,$E$2:$E$3041,1)+1),INDEX($E$2:$E$3041,MATCH(G715,$E$2:$E$3041,1)-1):INDEX($E$2:$E$3041,MATCH(G715,$E$2:$E$3041,1)+1))</f>
        <v>1.3330264001023124</v>
      </c>
    </row>
    <row r="716" spans="1:8" x14ac:dyDescent="0.2">
      <c r="A716" s="123">
        <v>440.779</v>
      </c>
      <c r="B716" s="123">
        <v>0.95</v>
      </c>
      <c r="C716" s="125">
        <v>271.19999999999601</v>
      </c>
      <c r="D716" s="120">
        <f>FORECAST(C716,INDEX($B$2:$B$2069,MATCH(C716,$A$2:$A$2069,1)-1):INDEX($B$2:$B$2069,MATCH(C716,$A$2:$A$2069,1)+1),INDEX($A$2:$A$2069,MATCH(C716,$A$2:$A$2069,1)-1):INDEX($A$2:$A$2069,MATCH(C716,$A$2:$A$2069,1)+1))</f>
        <v>2.7276995305727247E-3</v>
      </c>
      <c r="E716" s="135">
        <v>342.59999999999201</v>
      </c>
      <c r="F716" s="120">
        <f>FORECAST(E716,INDEX($D$2:$D$6081,MATCH(E716,$C$2:$C$6081,1)-1):INDEX($D$2:$D$6081,MATCH(E716,$C$2:$C$6081,1)+1),INDEX($C$2:$C$6081,MATCH(E716,$C$2:$C$6081,1)-1):INDEX($C$2:$C$6081,MATCH(E716,$C$2:$C$6081,1)+1))</f>
        <v>4.1983211773821694E-3</v>
      </c>
      <c r="G716" s="125">
        <v>556.5</v>
      </c>
      <c r="H716" s="121">
        <f>FORECAST(G716,INDEX($F$2:$F$3041,MATCH(G716,$E$2:$E$3041,1)-1):INDEX($F$2:$F$3041,MATCH(G716,$E$2:$E$3041,1)+1),INDEX($E$2:$E$3041,MATCH(G716,$E$2:$E$3041,1)-1):INDEX($E$2:$E$3041,MATCH(G716,$E$2:$E$3041,1)+1))</f>
        <v>1.3303833461488668</v>
      </c>
    </row>
    <row r="717" spans="1:8" x14ac:dyDescent="0.2">
      <c r="A717" s="123">
        <v>441.09500000000003</v>
      </c>
      <c r="B717" s="123">
        <v>0.95</v>
      </c>
      <c r="C717" s="125">
        <v>271.29999999999598</v>
      </c>
      <c r="D717" s="120">
        <f>FORECAST(C717,INDEX($B$2:$B$2069,MATCH(C717,$A$2:$A$2069,1)-1):INDEX($B$2:$B$2069,MATCH(C717,$A$2:$A$2069,1)+1),INDEX($A$2:$A$2069,MATCH(C717,$A$2:$A$2069,1)-1):INDEX($A$2:$A$2069,MATCH(C717,$A$2:$A$2069,1)+1))</f>
        <v>1.3192488263475965E-3</v>
      </c>
      <c r="E717" s="124">
        <v>342.799999999992</v>
      </c>
      <c r="F717" s="120">
        <f>FORECAST(E717,INDEX($D$2:$D$6081,MATCH(E717,$C$2:$C$6081,1)-1):INDEX($D$2:$D$6081,MATCH(E717,$C$2:$C$6081,1)+1),INDEX($C$2:$C$6081,MATCH(E717,$C$2:$C$6081,1)-1):INDEX($C$2:$C$6081,MATCH(E717,$C$2:$C$6081,1)+1))</f>
        <v>6.6643054339385046E-3</v>
      </c>
      <c r="G717" s="125">
        <v>557</v>
      </c>
      <c r="H717" s="121">
        <f>FORECAST(G717,INDEX($F$2:$F$3041,MATCH(G717,$E$2:$E$3041,1)-1):INDEX($F$2:$F$3041,MATCH(G717,$E$2:$E$3041,1)+1),INDEX($E$2:$E$3041,MATCH(G717,$E$2:$E$3041,1)-1):INDEX($E$2:$E$3041,MATCH(G717,$E$2:$E$3041,1)+1))</f>
        <v>1.3260825756753496</v>
      </c>
    </row>
    <row r="718" spans="1:8" x14ac:dyDescent="0.2">
      <c r="A718" s="123">
        <v>441.41</v>
      </c>
      <c r="B718" s="123">
        <v>0.94000000000000006</v>
      </c>
      <c r="C718" s="125">
        <v>271.399999999996</v>
      </c>
      <c r="D718" s="120">
        <f>FORECAST(C718,INDEX($B$2:$B$2069,MATCH(C718,$A$2:$A$2069,1)-1):INDEX($B$2:$B$2069,MATCH(C718,$A$2:$A$2069,1)+1),INDEX($A$2:$A$2069,MATCH(C718,$A$2:$A$2069,1)-1):INDEX($A$2:$A$2069,MATCH(C718,$A$2:$A$2069,1)+1))</f>
        <v>-8.9201877877975733E-5</v>
      </c>
      <c r="E718" s="135">
        <v>342.99999999999199</v>
      </c>
      <c r="F718" s="120">
        <f>FORECAST(E718,INDEX($D$2:$D$6081,MATCH(E718,$C$2:$C$6081,1)-1):INDEX($D$2:$D$6081,MATCH(E718,$C$2:$C$6081,1)+1),INDEX($C$2:$C$6081,MATCH(E718,$C$2:$C$6081,1)-1):INDEX($C$2:$C$6081,MATCH(E718,$C$2:$C$6081,1)+1))</f>
        <v>4.4424581644832983E-3</v>
      </c>
      <c r="G718" s="125">
        <v>557.5</v>
      </c>
      <c r="H718" s="121">
        <f>FORECAST(G718,INDEX($F$2:$F$3041,MATCH(G718,$E$2:$E$3041,1)-1):INDEX($F$2:$F$3041,MATCH(G718,$E$2:$E$3041,1)+1),INDEX($E$2:$E$3041,MATCH(G718,$E$2:$E$3041,1)-1):INDEX($E$2:$E$3041,MATCH(G718,$E$2:$E$3041,1)+1))</f>
        <v>1.329854146598703</v>
      </c>
    </row>
    <row r="719" spans="1:8" x14ac:dyDescent="0.2">
      <c r="A719" s="123">
        <v>441.726</v>
      </c>
      <c r="B719" s="123">
        <v>0.95</v>
      </c>
      <c r="C719" s="125">
        <v>271.49999999999602</v>
      </c>
      <c r="D719" s="120">
        <f>FORECAST(C719,INDEX($B$2:$B$2069,MATCH(C719,$A$2:$A$2069,1)-1):INDEX($B$2:$B$2069,MATCH(C719,$A$2:$A$2069,1)+1),INDEX($A$2:$A$2069,MATCH(C719,$A$2:$A$2069,1)-1):INDEX($A$2:$A$2069,MATCH(C719,$A$2:$A$2069,1)+1))</f>
        <v>-1.497652582103548E-3</v>
      </c>
      <c r="E719" s="124">
        <v>343.19999999999197</v>
      </c>
      <c r="F719" s="120">
        <f>FORECAST(E719,INDEX($D$2:$D$6081,MATCH(E719,$C$2:$C$6081,1)-1):INDEX($D$2:$D$6081,MATCH(E719,$C$2:$C$6081,1)+1),INDEX($C$2:$C$6081,MATCH(E719,$C$2:$C$6081,1)-1):INDEX($C$2:$C$6081,MATCH(E719,$C$2:$C$6081,1)+1))</f>
        <v>3.3300799716072171E-3</v>
      </c>
      <c r="G719" s="125">
        <v>558</v>
      </c>
      <c r="H719" s="121">
        <f>FORECAST(G719,INDEX($F$2:$F$3041,MATCH(G719,$E$2:$E$3041,1)-1):INDEX($F$2:$F$3041,MATCH(G719,$E$2:$E$3041,1)+1),INDEX($E$2:$E$3041,MATCH(G719,$E$2:$E$3041,1)-1):INDEX($E$2:$E$3041,MATCH(G719,$E$2:$E$3041,1)+1))</f>
        <v>1.3351123618108836</v>
      </c>
    </row>
    <row r="720" spans="1:8" x14ac:dyDescent="0.2">
      <c r="A720" s="123">
        <v>442.04199999999997</v>
      </c>
      <c r="B720" s="123">
        <v>0.95</v>
      </c>
      <c r="C720" s="125">
        <v>271.59999999999599</v>
      </c>
      <c r="D720" s="120">
        <f>FORECAST(C720,INDEX($B$2:$B$2069,MATCH(C720,$A$2:$A$2069,1)-1):INDEX($B$2:$B$2069,MATCH(C720,$A$2:$A$2069,1)+1),INDEX($A$2:$A$2069,MATCH(C720,$A$2:$A$2069,1)-1):INDEX($A$2:$A$2069,MATCH(C720,$A$2:$A$2069,1)+1))</f>
        <v>0</v>
      </c>
      <c r="E720" s="135">
        <v>343.39999999999202</v>
      </c>
      <c r="F720" s="120">
        <f>FORECAST(E720,INDEX($D$2:$D$6081,MATCH(E720,$C$2:$C$6081,1)-1):INDEX($D$2:$D$6081,MATCH(E720,$C$2:$C$6081,1)+1),INDEX($C$2:$C$6081,MATCH(E720,$C$2:$C$6081,1)-1):INDEX($C$2:$C$6081,MATCH(E720,$C$2:$C$6081,1)+1))</f>
        <v>5.5539862489313307E-3</v>
      </c>
      <c r="G720" s="125">
        <v>558.5</v>
      </c>
      <c r="H720" s="121">
        <f>FORECAST(G720,INDEX($F$2:$F$3041,MATCH(G720,$E$2:$E$3041,1)-1):INDEX($F$2:$F$3041,MATCH(G720,$E$2:$E$3041,1)+1),INDEX($E$2:$E$3041,MATCH(G720,$E$2:$E$3041,1)-1):INDEX($E$2:$E$3041,MATCH(G720,$E$2:$E$3041,1)+1))</f>
        <v>1.3397011214630368</v>
      </c>
    </row>
    <row r="721" spans="1:8" x14ac:dyDescent="0.2">
      <c r="A721" s="123">
        <v>442.35700000000003</v>
      </c>
      <c r="B721" s="123">
        <v>0.96</v>
      </c>
      <c r="C721" s="125">
        <v>271.69999999999601</v>
      </c>
      <c r="D721" s="120">
        <f>FORECAST(C721,INDEX($B$2:$B$2069,MATCH(C721,$A$2:$A$2069,1)-1):INDEX($B$2:$B$2069,MATCH(C721,$A$2:$A$2069,1)+1),INDEX($A$2:$A$2069,MATCH(C721,$A$2:$A$2069,1)-1):INDEX($A$2:$A$2069,MATCH(C721,$A$2:$A$2069,1)+1))</f>
        <v>0</v>
      </c>
      <c r="E721" s="124">
        <v>343.59999999999201</v>
      </c>
      <c r="F721" s="120">
        <f>FORECAST(E721,INDEX($D$2:$D$6081,MATCH(E721,$C$2:$C$6081,1)-1):INDEX($D$2:$D$6081,MATCH(E721,$C$2:$C$6081,1)+1),INDEX($C$2:$C$6081,MATCH(E721,$C$2:$C$6081,1)-1):INDEX($C$2:$C$6081,MATCH(E721,$C$2:$C$6081,1)+1))</f>
        <v>5.5557802039807314E-3</v>
      </c>
      <c r="G721" s="125">
        <v>559</v>
      </c>
      <c r="H721" s="121">
        <f>FORECAST(G721,INDEX($F$2:$F$3041,MATCH(G721,$E$2:$E$3041,1)-1):INDEX($F$2:$F$3041,MATCH(G721,$E$2:$E$3041,1)+1),INDEX($E$2:$E$3041,MATCH(G721,$E$2:$E$3041,1)-1):INDEX($E$2:$E$3041,MATCH(G721,$E$2:$E$3041,1)+1))</f>
        <v>1.3549033263808479</v>
      </c>
    </row>
    <row r="722" spans="1:8" x14ac:dyDescent="0.2">
      <c r="A722" s="123">
        <v>442.67200000000003</v>
      </c>
      <c r="B722" s="123">
        <v>0.96</v>
      </c>
      <c r="C722" s="125">
        <v>271.79999999999598</v>
      </c>
      <c r="D722" s="120">
        <f>FORECAST(C722,INDEX($B$2:$B$2069,MATCH(C722,$A$2:$A$2069,1)-1):INDEX($B$2:$B$2069,MATCH(C722,$A$2:$A$2069,1)+1),INDEX($A$2:$A$2069,MATCH(C722,$A$2:$A$2069,1)-1):INDEX($A$2:$A$2069,MATCH(C722,$A$2:$A$2069,1)+1))</f>
        <v>0</v>
      </c>
      <c r="E722" s="135">
        <v>343.799999999992</v>
      </c>
      <c r="F722" s="120">
        <f>FORECAST(E722,INDEX($D$2:$D$6081,MATCH(E722,$C$2:$C$6081,1)-1):INDEX($D$2:$D$6081,MATCH(E722,$C$2:$C$6081,1)+1),INDEX($C$2:$C$6081,MATCH(E722,$C$2:$C$6081,1)-1):INDEX($C$2:$C$6081,MATCH(E722,$C$2:$C$6081,1)+1))</f>
        <v>3.3354618367576819E-3</v>
      </c>
      <c r="G722" s="125">
        <v>559.5</v>
      </c>
      <c r="H722" s="121">
        <f>FORECAST(G722,INDEX($F$2:$F$3041,MATCH(G722,$E$2:$E$3041,1)-1):INDEX($F$2:$F$3041,MATCH(G722,$E$2:$E$3041,1)+1),INDEX($E$2:$E$3041,MATCH(G722,$E$2:$E$3041,1)-1):INDEX($E$2:$E$3041,MATCH(G722,$E$2:$E$3041,1)+1))</f>
        <v>1.3557484567900646</v>
      </c>
    </row>
    <row r="723" spans="1:8" x14ac:dyDescent="0.2">
      <c r="A723" s="123">
        <v>442.988</v>
      </c>
      <c r="B723" s="123">
        <v>0.96</v>
      </c>
      <c r="C723" s="125">
        <v>271.899999999996</v>
      </c>
      <c r="D723" s="120">
        <f>FORECAST(C723,INDEX($B$2:$B$2069,MATCH(C723,$A$2:$A$2069,1)-1):INDEX($B$2:$B$2069,MATCH(C723,$A$2:$A$2069,1)+1),INDEX($A$2:$A$2069,MATCH(C723,$A$2:$A$2069,1)-1):INDEX($A$2:$A$2069,MATCH(C723,$A$2:$A$2069,1)+1))</f>
        <v>1.1363635164583386E-2</v>
      </c>
      <c r="E723" s="124">
        <v>343.99999999999199</v>
      </c>
      <c r="F723" s="120">
        <f>FORECAST(E723,INDEX($D$2:$D$6081,MATCH(E723,$C$2:$C$6081,1)-1):INDEX($D$2:$D$6081,MATCH(E723,$C$2:$C$6081,1)+1),INDEX($C$2:$C$6081,MATCH(E723,$C$2:$C$6081,1)-1):INDEX($C$2:$C$6081,MATCH(E723,$C$2:$C$6081,1)+1))</f>
        <v>2.7625355768159388E-3</v>
      </c>
      <c r="G723" s="125">
        <v>560</v>
      </c>
      <c r="H723" s="121">
        <f>FORECAST(G723,INDEX($F$2:$F$3041,MATCH(G723,$E$2:$E$3041,1)-1):INDEX($F$2:$F$3041,MATCH(G723,$E$2:$E$3041,1)+1),INDEX($E$2:$E$3041,MATCH(G723,$E$2:$E$3041,1)-1):INDEX($E$2:$E$3041,MATCH(G723,$E$2:$E$3041,1)+1))</f>
        <v>1.3587037037037595</v>
      </c>
    </row>
    <row r="724" spans="1:8" x14ac:dyDescent="0.2">
      <c r="A724" s="123">
        <v>443.303</v>
      </c>
      <c r="B724" s="123">
        <v>0.97</v>
      </c>
      <c r="C724" s="125">
        <v>271.99999999999602</v>
      </c>
      <c r="D724" s="120">
        <f>FORECAST(C724,INDEX($B$2:$B$2069,MATCH(C724,$A$2:$A$2069,1)-1):INDEX($B$2:$B$2069,MATCH(C724,$A$2:$A$2069,1)+1),INDEX($A$2:$A$2069,MATCH(C724,$A$2:$A$2069,1)-1):INDEX($A$2:$A$2069,MATCH(C724,$A$2:$A$2069,1)+1))</f>
        <v>1.5581063509184645E-2</v>
      </c>
      <c r="E724" s="135">
        <v>344.19999999999197</v>
      </c>
      <c r="F724" s="120">
        <f>FORECAST(E724,INDEX($D$2:$D$6081,MATCH(E724,$C$2:$C$6081,1)-1):INDEX($D$2:$D$6081,MATCH(E724,$C$2:$C$6081,1)+1),INDEX($C$2:$C$6081,MATCH(E724,$C$2:$C$6081,1)-1):INDEX($C$2:$C$6081,MATCH(E724,$C$2:$C$6081,1)+1))</f>
        <v>2.5641025652856086E-4</v>
      </c>
      <c r="G724" s="125">
        <v>560.5</v>
      </c>
      <c r="H724" s="121">
        <f>FORECAST(G724,INDEX($F$2:$F$3041,MATCH(G724,$E$2:$E$3041,1)-1):INDEX($F$2:$F$3041,MATCH(G724,$E$2:$E$3041,1)+1),INDEX($E$2:$E$3041,MATCH(G724,$E$2:$E$3041,1)-1):INDEX($E$2:$E$3041,MATCH(G724,$E$2:$E$3041,1)+1))</f>
        <v>1.3671759259259311</v>
      </c>
    </row>
    <row r="725" spans="1:8" x14ac:dyDescent="0.2">
      <c r="A725" s="123">
        <v>443.61799999999999</v>
      </c>
      <c r="B725" s="123">
        <v>0.97</v>
      </c>
      <c r="C725" s="125">
        <v>272.09999999999599</v>
      </c>
      <c r="D725" s="120">
        <f>FORECAST(C725,INDEX($B$2:$B$2069,MATCH(C725,$A$2:$A$2069,1)-1):INDEX($B$2:$B$2069,MATCH(C725,$A$2:$A$2069,1)+1),INDEX($A$2:$A$2069,MATCH(C725,$A$2:$A$2069,1)-1):INDEX($A$2:$A$2069,MATCH(C725,$A$2:$A$2069,1)+1))</f>
        <v>1.9798491853784128E-2</v>
      </c>
      <c r="E725" s="124">
        <v>344.39999999999202</v>
      </c>
      <c r="F725" s="120">
        <f>FORECAST(E725,INDEX($D$2:$D$6081,MATCH(E725,$C$2:$C$6081,1)-1):INDEX($D$2:$D$6081,MATCH(E725,$C$2:$C$6081,1)+1),INDEX($C$2:$C$6081,MATCH(E725,$C$2:$C$6081,1)-1):INDEX($C$2:$C$6081,MATCH(E725,$C$2:$C$6081,1)+1))</f>
        <v>2.9935764550490518E-3</v>
      </c>
      <c r="G725" s="125">
        <v>561</v>
      </c>
      <c r="H725" s="121">
        <f>FORECAST(G725,INDEX($F$2:$F$3041,MATCH(G725,$E$2:$E$3041,1)-1):INDEX($F$2:$F$3041,MATCH(G725,$E$2:$E$3041,1)+1),INDEX($E$2:$E$3041,MATCH(G725,$E$2:$E$3041,1)-1):INDEX($E$2:$E$3041,MATCH(G725,$E$2:$E$3041,1)+1))</f>
        <v>1.3745370370369088</v>
      </c>
    </row>
    <row r="726" spans="1:8" x14ac:dyDescent="0.2">
      <c r="A726" s="123">
        <v>443.93299999999999</v>
      </c>
      <c r="B726" s="123">
        <v>0.99</v>
      </c>
      <c r="C726" s="125">
        <v>272.19999999999601</v>
      </c>
      <c r="D726" s="120">
        <f>FORECAST(C726,INDEX($B$2:$B$2069,MATCH(C726,$A$2:$A$2069,1)-1):INDEX($B$2:$B$2069,MATCH(C726,$A$2:$A$2069,1)+1),INDEX($A$2:$A$2069,MATCH(C726,$A$2:$A$2069,1)-1):INDEX($A$2:$A$2069,MATCH(C726,$A$2:$A$2069,1)+1))</f>
        <v>2.4015920198383611E-2</v>
      </c>
      <c r="E726" s="135">
        <v>344.59999999999201</v>
      </c>
      <c r="F726" s="120">
        <f>FORECAST(E726,INDEX($D$2:$D$6081,MATCH(E726,$C$2:$C$6081,1)-1):INDEX($D$2:$D$6081,MATCH(E726,$C$2:$C$6081,1)+1),INDEX($C$2:$C$6081,MATCH(E726,$C$2:$C$6081,1)-1):INDEX($C$2:$C$6081,MATCH(E726,$C$2:$C$6081,1)+1))</f>
        <v>5.4976867676117536E-3</v>
      </c>
      <c r="G726" s="125">
        <v>561.5</v>
      </c>
      <c r="H726" s="121">
        <f>FORECAST(G726,INDEX($F$2:$F$3041,MATCH(G726,$E$2:$E$3041,1)-1):INDEX($F$2:$F$3041,MATCH(G726,$E$2:$E$3041,1)+1),INDEX($E$2:$E$3041,MATCH(G726,$E$2:$E$3041,1)-1):INDEX($E$2:$E$3041,MATCH(G726,$E$2:$E$3041,1)+1))</f>
        <v>1.376239220576122</v>
      </c>
    </row>
    <row r="727" spans="1:8" x14ac:dyDescent="0.2">
      <c r="A727" s="123">
        <v>444.24799999999999</v>
      </c>
      <c r="B727" s="123">
        <v>0.98</v>
      </c>
      <c r="C727" s="125">
        <v>272.29999999999598</v>
      </c>
      <c r="D727" s="120">
        <f>FORECAST(C727,INDEX($B$2:$B$2069,MATCH(C727,$A$2:$A$2069,1)-1):INDEX($B$2:$B$2069,MATCH(C727,$A$2:$A$2069,1)+1),INDEX($A$2:$A$2069,MATCH(C727,$A$2:$A$2069,1)-1):INDEX($A$2:$A$2069,MATCH(C727,$A$2:$A$2069,1)+1))</f>
        <v>1.0000000000000174E-2</v>
      </c>
      <c r="E727" s="124">
        <v>344.799999999992</v>
      </c>
      <c r="F727" s="120">
        <f>FORECAST(E727,INDEX($D$2:$D$6081,MATCH(E727,$C$2:$C$6081,1)-1):INDEX($D$2:$D$6081,MATCH(E727,$C$2:$C$6081,1)+1),INDEX($C$2:$C$6081,MATCH(E727,$C$2:$C$6081,1)-1):INDEX($C$2:$C$6081,MATCH(E727,$C$2:$C$6081,1)+1))</f>
        <v>3.3352436530353553E-3</v>
      </c>
      <c r="G727" s="125">
        <v>562</v>
      </c>
      <c r="H727" s="121">
        <f>FORECAST(G727,INDEX($F$2:$F$3041,MATCH(G727,$E$2:$E$3041,1)-1):INDEX($F$2:$F$3041,MATCH(G727,$E$2:$E$3041,1)+1),INDEX($E$2:$E$3041,MATCH(G727,$E$2:$E$3041,1)-1):INDEX($E$2:$E$3041,MATCH(G727,$E$2:$E$3041,1)+1))</f>
        <v>1.3796746905190098</v>
      </c>
    </row>
    <row r="728" spans="1:8" x14ac:dyDescent="0.2">
      <c r="A728" s="123">
        <v>444.56299999999999</v>
      </c>
      <c r="B728" s="123">
        <v>0.97</v>
      </c>
      <c r="C728" s="125">
        <v>272.399999999996</v>
      </c>
      <c r="D728" s="120">
        <f>FORECAST(C728,INDEX($B$2:$B$2069,MATCH(C728,$A$2:$A$2069,1)-1):INDEX($B$2:$B$2069,MATCH(C728,$A$2:$A$2069,1)+1),INDEX($A$2:$A$2069,MATCH(C728,$A$2:$A$2069,1)-1):INDEX($A$2:$A$2069,MATCH(C728,$A$2:$A$2069,1)+1))</f>
        <v>1.0000000000000399E-2</v>
      </c>
      <c r="E728" s="135">
        <v>344.99999999999199</v>
      </c>
      <c r="F728" s="120">
        <f>FORECAST(E728,INDEX($D$2:$D$6081,MATCH(E728,$C$2:$C$6081,1)-1):INDEX($D$2:$D$6081,MATCH(E728,$C$2:$C$6081,1)+1),INDEX($C$2:$C$6081,MATCH(E728,$C$2:$C$6081,1)-1):INDEX($C$2:$C$6081,MATCH(E728,$C$2:$C$6081,1)+1))</f>
        <v>2.8774815563323841E-3</v>
      </c>
      <c r="G728" s="125">
        <v>562.5</v>
      </c>
      <c r="H728" s="121">
        <f>FORECAST(G728,INDEX($F$2:$F$3041,MATCH(G728,$E$2:$E$3041,1)-1):INDEX($F$2:$F$3041,MATCH(G728,$E$2:$E$3041,1)+1),INDEX($E$2:$E$3041,MATCH(G728,$E$2:$E$3041,1)-1):INDEX($E$2:$E$3041,MATCH(G728,$E$2:$E$3041,1)+1))</f>
        <v>1.3800000000000001</v>
      </c>
    </row>
    <row r="729" spans="1:8" x14ac:dyDescent="0.2">
      <c r="A729" s="123">
        <v>444.87799999999999</v>
      </c>
      <c r="B729" s="123">
        <v>0.98</v>
      </c>
      <c r="C729" s="125">
        <v>272.49999999999602</v>
      </c>
      <c r="D729" s="120">
        <f>FORECAST(C729,INDEX($B$2:$B$2069,MATCH(C729,$A$2:$A$2069,1)-1):INDEX($B$2:$B$2069,MATCH(C729,$A$2:$A$2069,1)+1),INDEX($A$2:$A$2069,MATCH(C729,$A$2:$A$2069,1)-1):INDEX($A$2:$A$2069,MATCH(C729,$A$2:$A$2069,1)+1))</f>
        <v>1.0000000000000625E-2</v>
      </c>
      <c r="E729" s="124">
        <v>345.19999999999197</v>
      </c>
      <c r="F729" s="120">
        <f>FORECAST(E729,INDEX($D$2:$D$6081,MATCH(E729,$C$2:$C$6081,1)-1):INDEX($D$2:$D$6081,MATCH(E729,$C$2:$C$6081,1)+1),INDEX($C$2:$C$6081,MATCH(E729,$C$2:$C$6081,1)-1):INDEX($C$2:$C$6081,MATCH(E729,$C$2:$C$6081,1)+1))</f>
        <v>4.7830374765300832E-4</v>
      </c>
      <c r="G729" s="125">
        <v>563</v>
      </c>
      <c r="H729" s="121">
        <f>FORECAST(G729,INDEX($F$2:$F$3041,MATCH(G729,$E$2:$E$3041,1)-1):INDEX($F$2:$F$3041,MATCH(G729,$E$2:$E$3041,1)+1),INDEX($E$2:$E$3041,MATCH(G729,$E$2:$E$3041,1)-1):INDEX($E$2:$E$3041,MATCH(G729,$E$2:$E$3041,1)+1))</f>
        <v>1.3855529745878652</v>
      </c>
    </row>
    <row r="730" spans="1:8" x14ac:dyDescent="0.2">
      <c r="A730" s="123">
        <v>445.19299999999998</v>
      </c>
      <c r="B730" s="123">
        <v>0.99</v>
      </c>
      <c r="C730" s="125">
        <v>272.59999999999599</v>
      </c>
      <c r="D730" s="120">
        <f>FORECAST(C730,INDEX($B$2:$B$2069,MATCH(C730,$A$2:$A$2069,1)-1):INDEX($B$2:$B$2069,MATCH(C730,$A$2:$A$2069,1)+1),INDEX($A$2:$A$2069,MATCH(C730,$A$2:$A$2069,1)-1):INDEX($A$2:$A$2069,MATCH(C730,$A$2:$A$2069,1)+1))</f>
        <v>1.2713615023587366E-2</v>
      </c>
      <c r="E730" s="135">
        <v>345.39999999999202</v>
      </c>
      <c r="F730" s="120">
        <f>FORECAST(E730,INDEX($D$2:$D$6081,MATCH(E730,$C$2:$C$6081,1)-1):INDEX($D$2:$D$6081,MATCH(E730,$C$2:$C$6081,1)+1),INDEX($C$2:$C$6081,MATCH(E730,$C$2:$C$6081,1)-1):INDEX($C$2:$C$6081,MATCH(E730,$C$2:$C$6081,1)+1))</f>
        <v>2.9240631163318653E-3</v>
      </c>
      <c r="G730" s="125">
        <v>563.5</v>
      </c>
      <c r="H730" s="121">
        <f>FORECAST(G730,INDEX($F$2:$F$3041,MATCH(G730,$E$2:$E$3041,1)-1):INDEX($F$2:$F$3041,MATCH(G730,$E$2:$E$3041,1)+1),INDEX($E$2:$E$3041,MATCH(G730,$E$2:$E$3041,1)-1):INDEX($E$2:$E$3041,MATCH(G730,$E$2:$E$3041,1)+1))</f>
        <v>1.390072181961767</v>
      </c>
    </row>
    <row r="731" spans="1:8" x14ac:dyDescent="0.2">
      <c r="A731" s="123">
        <v>445.50799999999998</v>
      </c>
      <c r="B731" s="123">
        <v>0.99</v>
      </c>
      <c r="C731" s="125">
        <v>272.69999999999601</v>
      </c>
      <c r="D731" s="120">
        <f>FORECAST(C731,INDEX($B$2:$B$2069,MATCH(C731,$A$2:$A$2069,1)-1):INDEX($B$2:$B$2069,MATCH(C731,$A$2:$A$2069,1)+1),INDEX($A$2:$A$2069,MATCH(C731,$A$2:$A$2069,1)-1):INDEX($A$2:$A$2069,MATCH(C731,$A$2:$A$2069,1)+1))</f>
        <v>9.8967136151362212E-3</v>
      </c>
      <c r="E731" s="124">
        <v>345.59999999999201</v>
      </c>
      <c r="F731" s="120">
        <f>FORECAST(E731,INDEX($D$2:$D$6081,MATCH(E731,$C$2:$C$6081,1)-1):INDEX($D$2:$D$6081,MATCH(E731,$C$2:$C$6081,1)+1),INDEX($C$2:$C$6081,MATCH(E731,$C$2:$C$6081,1)-1):INDEX($C$2:$C$6081,MATCH(E731,$C$2:$C$6081,1)+1))</f>
        <v>6.5499671267708059E-3</v>
      </c>
      <c r="G731" s="125">
        <v>564</v>
      </c>
      <c r="H731" s="121">
        <f>FORECAST(G731,INDEX($F$2:$F$3041,MATCH(G731,$E$2:$E$3041,1)-1):INDEX($F$2:$F$3041,MATCH(G731,$E$2:$E$3041,1)+1),INDEX($E$2:$E$3041,MATCH(G731,$E$2:$E$3041,1)-1):INDEX($E$2:$E$3041,MATCH(G731,$E$2:$E$3041,1)+1))</f>
        <v>1.3928274616080696</v>
      </c>
    </row>
    <row r="732" spans="1:8" x14ac:dyDescent="0.2">
      <c r="A732" s="123">
        <v>445.822</v>
      </c>
      <c r="B732" s="123">
        <v>0.98</v>
      </c>
      <c r="C732" s="125">
        <v>272.79999999999598</v>
      </c>
      <c r="D732" s="120">
        <f>FORECAST(C732,INDEX($B$2:$B$2069,MATCH(C732,$A$2:$A$2069,1)-1):INDEX($B$2:$B$2069,MATCH(C732,$A$2:$A$2069,1)+1),INDEX($A$2:$A$2069,MATCH(C732,$A$2:$A$2069,1)-1):INDEX($A$2:$A$2069,MATCH(C732,$A$2:$A$2069,1)+1))</f>
        <v>7.0798122066859648E-3</v>
      </c>
      <c r="E732" s="135">
        <v>345.799999999992</v>
      </c>
      <c r="F732" s="120">
        <f>FORECAST(E732,INDEX($D$2:$D$6081,MATCH(E732,$C$2:$C$6081,1)-1):INDEX($D$2:$D$6081,MATCH(E732,$C$2:$C$6081,1)+1),INDEX($C$2:$C$6081,MATCH(E732,$C$2:$C$6081,1)-1):INDEX($C$2:$C$6081,MATCH(E732,$C$2:$C$6081,1)+1))</f>
        <v>8.3974358973177843E-3</v>
      </c>
      <c r="G732" s="125">
        <v>564.5</v>
      </c>
      <c r="H732" s="121">
        <f>FORECAST(G732,INDEX($F$2:$F$3041,MATCH(G732,$E$2:$E$3041,1)-1):INDEX($F$2:$F$3041,MATCH(G732,$E$2:$E$3041,1)+1),INDEX($E$2:$E$3041,MATCH(G732,$E$2:$E$3041,1)-1):INDEX($E$2:$E$3041,MATCH(G732,$E$2:$E$3041,1)+1))</f>
        <v>1.3947999741902066</v>
      </c>
    </row>
    <row r="733" spans="1:8" x14ac:dyDescent="0.2">
      <c r="A733" s="123">
        <v>446.137</v>
      </c>
      <c r="B733" s="123">
        <v>0.98</v>
      </c>
      <c r="C733" s="125">
        <v>272.899999999996</v>
      </c>
      <c r="D733" s="120">
        <f>FORECAST(C733,INDEX($B$2:$B$2069,MATCH(C733,$A$2:$A$2069,1)-1):INDEX($B$2:$B$2069,MATCH(C733,$A$2:$A$2069,1)+1),INDEX($A$2:$A$2069,MATCH(C733,$A$2:$A$2069,1)-1):INDEX($A$2:$A$2069,MATCH(C733,$A$2:$A$2069,1)+1))</f>
        <v>4.2629107982348202E-3</v>
      </c>
      <c r="E733" s="124">
        <v>345.99999999999199</v>
      </c>
      <c r="F733" s="120">
        <f>FORECAST(E733,INDEX($D$2:$D$6081,MATCH(E733,$C$2:$C$6081,1)-1):INDEX($D$2:$D$6081,MATCH(E733,$C$2:$C$6081,1)+1),INDEX($C$2:$C$6081,MATCH(E733,$C$2:$C$6081,1)-1):INDEX($C$2:$C$6081,MATCH(E733,$C$2:$C$6081,1)+1))</f>
        <v>1.0410913872373362E-2</v>
      </c>
      <c r="G733" s="125">
        <v>565</v>
      </c>
      <c r="H733" s="121">
        <f>FORECAST(G733,INDEX($F$2:$F$3041,MATCH(G733,$E$2:$E$3041,1)-1):INDEX($F$2:$F$3041,MATCH(G733,$E$2:$E$3041,1)+1),INDEX($E$2:$E$3041,MATCH(G733,$E$2:$E$3041,1)-1):INDEX($E$2:$E$3041,MATCH(G733,$E$2:$E$3041,1)+1))</f>
        <v>1.4044302490644558</v>
      </c>
    </row>
    <row r="734" spans="1:8" x14ac:dyDescent="0.2">
      <c r="A734" s="123">
        <v>446.452</v>
      </c>
      <c r="B734" s="123">
        <v>0.98</v>
      </c>
      <c r="C734" s="125">
        <v>272.99999999999602</v>
      </c>
      <c r="D734" s="120">
        <f>FORECAST(C734,INDEX($B$2:$B$2069,MATCH(C734,$A$2:$A$2069,1)-1):INDEX($B$2:$B$2069,MATCH(C734,$A$2:$A$2069,1)+1),INDEX($A$2:$A$2069,MATCH(C734,$A$2:$A$2069,1)-1):INDEX($A$2:$A$2069,MATCH(C734,$A$2:$A$2069,1)+1))</f>
        <v>7.61032863844191E-3</v>
      </c>
      <c r="E734" s="135">
        <v>346.19999999999197</v>
      </c>
      <c r="F734" s="120">
        <f>FORECAST(E734,INDEX($D$2:$D$6081,MATCH(E734,$C$2:$C$6081,1)-1):INDEX($D$2:$D$6081,MATCH(E734,$C$2:$C$6081,1)+1),INDEX($C$2:$C$6081,MATCH(E734,$C$2:$C$6081,1)-1):INDEX($C$2:$C$6081,MATCH(E734,$C$2:$C$6081,1)+1))</f>
        <v>0.01</v>
      </c>
      <c r="G734" s="125">
        <v>565.5</v>
      </c>
      <c r="H734" s="121">
        <f>FORECAST(G734,INDEX($F$2:$F$3041,MATCH(G734,$E$2:$E$3041,1)-1):INDEX($F$2:$F$3041,MATCH(G734,$E$2:$E$3041,1)+1),INDEX($E$2:$E$3041,MATCH(G734,$E$2:$E$3041,1)-1):INDEX($E$2:$E$3041,MATCH(G734,$E$2:$E$3041,1)+1))</f>
        <v>1.4141673119112088</v>
      </c>
    </row>
    <row r="735" spans="1:8" x14ac:dyDescent="0.2">
      <c r="A735" s="123">
        <v>446.76600000000002</v>
      </c>
      <c r="B735" s="123">
        <v>0.98</v>
      </c>
      <c r="C735" s="125">
        <v>273.09999999999599</v>
      </c>
      <c r="D735" s="120">
        <f>FORECAST(C735,INDEX($B$2:$B$2069,MATCH(C735,$A$2:$A$2069,1)-1):INDEX($B$2:$B$2069,MATCH(C735,$A$2:$A$2069,1)+1),INDEX($A$2:$A$2069,MATCH(C735,$A$2:$A$2069,1)-1):INDEX($A$2:$A$2069,MATCH(C735,$A$2:$A$2069,1)+1))</f>
        <v>9.0187793426665941E-3</v>
      </c>
      <c r="E735" s="124">
        <v>346.39999999999202</v>
      </c>
      <c r="F735" s="120">
        <f>FORECAST(E735,INDEX($D$2:$D$6081,MATCH(E735,$C$2:$C$6081,1)-1):INDEX($D$2:$D$6081,MATCH(E735,$C$2:$C$6081,1)+1),INDEX($C$2:$C$6081,MATCH(E735,$C$2:$C$6081,1)-1):INDEX($C$2:$C$6081,MATCH(E735,$C$2:$C$6081,1)+1))</f>
        <v>6.8803418804179728E-3</v>
      </c>
      <c r="G735" s="125">
        <v>566</v>
      </c>
      <c r="H735" s="121">
        <f>FORECAST(G735,INDEX($F$2:$F$3041,MATCH(G735,$E$2:$E$3041,1)-1):INDEX($F$2:$F$3041,MATCH(G735,$E$2:$E$3041,1)+1),INDEX($E$2:$E$3041,MATCH(G735,$E$2:$E$3041,1)-1):INDEX($E$2:$E$3041,MATCH(G735,$E$2:$E$3041,1)+1))</f>
        <v>1.4163261439195036</v>
      </c>
    </row>
    <row r="736" spans="1:8" x14ac:dyDescent="0.2">
      <c r="A736" s="123">
        <v>447.08</v>
      </c>
      <c r="B736" s="123">
        <v>0.98</v>
      </c>
      <c r="C736" s="125">
        <v>273.19999999999601</v>
      </c>
      <c r="D736" s="120">
        <f>FORECAST(C736,INDEX($B$2:$B$2069,MATCH(C736,$A$2:$A$2069,1)-1):INDEX($B$2:$B$2069,MATCH(C736,$A$2:$A$2069,1)+1),INDEX($A$2:$A$2069,MATCH(C736,$A$2:$A$2069,1)-1):INDEX($A$2:$A$2069,MATCH(C736,$A$2:$A$2069,1)+1))</f>
        <v>1.0427230046892166E-2</v>
      </c>
      <c r="E736" s="135">
        <v>346.59999999999201</v>
      </c>
      <c r="F736" s="120">
        <f>FORECAST(E736,INDEX($D$2:$D$6081,MATCH(E736,$C$2:$C$6081,1)-1):INDEX($D$2:$D$6081,MATCH(E736,$C$2:$C$6081,1)+1),INDEX($C$2:$C$6081,MATCH(E736,$C$2:$C$6081,1)-1):INDEX($C$2:$C$6081,MATCH(E736,$C$2:$C$6081,1)+1))</f>
        <v>3.6571334649440068E-3</v>
      </c>
      <c r="G736" s="125">
        <v>566.5</v>
      </c>
      <c r="H736" s="121">
        <f>FORECAST(G736,INDEX($F$2:$F$3041,MATCH(G736,$E$2:$E$3041,1)-1):INDEX($F$2:$F$3041,MATCH(G736,$E$2:$E$3041,1)+1),INDEX($E$2:$E$3041,MATCH(G736,$E$2:$E$3041,1)-1):INDEX($E$2:$E$3041,MATCH(G736,$E$2:$E$3041,1)+1))</f>
        <v>1.412439385612432</v>
      </c>
    </row>
    <row r="737" spans="1:8" x14ac:dyDescent="0.2">
      <c r="A737" s="123">
        <v>447.39499999999998</v>
      </c>
      <c r="B737" s="123">
        <v>0.98</v>
      </c>
      <c r="C737" s="125">
        <v>273.29999999999598</v>
      </c>
      <c r="D737" s="120">
        <f>FORECAST(C737,INDEX($B$2:$B$2069,MATCH(C737,$A$2:$A$2069,1)-1):INDEX($B$2:$B$2069,MATCH(C737,$A$2:$A$2069,1)+1),INDEX($A$2:$A$2069,MATCH(C737,$A$2:$A$2069,1)-1):INDEX($A$2:$A$2069,MATCH(C737,$A$2:$A$2069,1)+1))</f>
        <v>1.3502347417783334E-2</v>
      </c>
      <c r="E737" s="124">
        <v>346.799999999992</v>
      </c>
      <c r="F737" s="120">
        <f>FORECAST(E737,INDEX($D$2:$D$6081,MATCH(E737,$C$2:$C$6081,1)-1):INDEX($D$2:$D$6081,MATCH(E737,$C$2:$C$6081,1)+1),INDEX($C$2:$C$6081,MATCH(E737,$C$2:$C$6081,1)-1):INDEX($C$2:$C$6081,MATCH(E737,$C$2:$C$6081,1)+1))</f>
        <v>1.809664694399693E-3</v>
      </c>
      <c r="G737" s="125">
        <v>567</v>
      </c>
      <c r="H737" s="121">
        <f>FORECAST(G737,INDEX($F$2:$F$3041,MATCH(G737,$E$2:$E$3041,1)-1):INDEX($F$2:$F$3041,MATCH(G737,$E$2:$E$3041,1)+1),INDEX($E$2:$E$3041,MATCH(G737,$E$2:$E$3041,1)-1):INDEX($E$2:$E$3041,MATCH(G737,$E$2:$E$3041,1)+1))</f>
        <v>1.4230703656625252</v>
      </c>
    </row>
    <row r="738" spans="1:8" x14ac:dyDescent="0.2">
      <c r="A738" s="123">
        <v>447.709</v>
      </c>
      <c r="B738" s="123">
        <v>0.98</v>
      </c>
      <c r="C738" s="125">
        <v>273.399999999996</v>
      </c>
      <c r="D738" s="120">
        <f>FORECAST(C738,INDEX($B$2:$B$2069,MATCH(C738,$A$2:$A$2069,1)-1):INDEX($B$2:$B$2069,MATCH(C738,$A$2:$A$2069,1)+1),INDEX($A$2:$A$2069,MATCH(C738,$A$2:$A$2069,1)-1):INDEX($A$2:$A$2069,MATCH(C738,$A$2:$A$2069,1)+1))</f>
        <v>1.4910798122008906E-2</v>
      </c>
      <c r="E738" s="135">
        <v>346.99999999999199</v>
      </c>
      <c r="F738" s="120">
        <f>FORECAST(E738,INDEX($D$2:$D$6081,MATCH(E738,$C$2:$C$6081,1)-1):INDEX($D$2:$D$6081,MATCH(E738,$C$2:$C$6081,1)+1),INDEX($C$2:$C$6081,MATCH(E738,$C$2:$C$6081,1)-1):INDEX($C$2:$C$6081,MATCH(E738,$C$2:$C$6081,1)+1))</f>
        <v>1.160738483471313E-3</v>
      </c>
      <c r="G738" s="125">
        <v>567.5</v>
      </c>
      <c r="H738" s="121">
        <f>FORECAST(G738,INDEX($F$2:$F$3041,MATCH(G738,$E$2:$E$3041,1)-1):INDEX($F$2:$F$3041,MATCH(G738,$E$2:$E$3041,1)+1),INDEX($E$2:$E$3041,MATCH(G738,$E$2:$E$3041,1)-1):INDEX($E$2:$E$3041,MATCH(G738,$E$2:$E$3041,1)+1))</f>
        <v>1.4258065131156872</v>
      </c>
    </row>
    <row r="739" spans="1:8" x14ac:dyDescent="0.2">
      <c r="A739" s="123">
        <v>448.02300000000002</v>
      </c>
      <c r="B739" s="123">
        <v>0.99</v>
      </c>
      <c r="C739" s="125">
        <v>273.49999999999602</v>
      </c>
      <c r="D739" s="120">
        <f>FORECAST(C739,INDEX($B$2:$B$2069,MATCH(C739,$A$2:$A$2069,1)-1):INDEX($B$2:$B$2069,MATCH(C739,$A$2:$A$2069,1)+1),INDEX($A$2:$A$2069,MATCH(C739,$A$2:$A$2069,1)-1):INDEX($A$2:$A$2069,MATCH(C739,$A$2:$A$2069,1)+1))</f>
        <v>1.6319248826234922E-2</v>
      </c>
      <c r="E739" s="124">
        <v>347.19999999999197</v>
      </c>
      <c r="F739" s="120">
        <f>FORECAST(E739,INDEX($D$2:$D$6081,MATCH(E739,$C$2:$C$6081,1)-1):INDEX($D$2:$D$6081,MATCH(E739,$C$2:$C$6081,1)+1),INDEX($C$2:$C$6081,MATCH(E739,$C$2:$C$6081,1)-1):INDEX($C$2:$C$6081,MATCH(E739,$C$2:$C$6081,1)+1))</f>
        <v>5.7815046864790887E-3</v>
      </c>
      <c r="G739" s="125">
        <v>568</v>
      </c>
      <c r="H739" s="121">
        <f>FORECAST(G739,INDEX($F$2:$F$3041,MATCH(G739,$E$2:$E$3041,1)-1):INDEX($F$2:$F$3041,MATCH(G739,$E$2:$E$3041,1)+1),INDEX($E$2:$E$3041,MATCH(G739,$E$2:$E$3041,1)-1):INDEX($E$2:$E$3041,MATCH(G739,$E$2:$E$3041,1)+1))</f>
        <v>1.4299060520333233</v>
      </c>
    </row>
    <row r="740" spans="1:8" x14ac:dyDescent="0.2">
      <c r="A740" s="123">
        <v>448.33699999999999</v>
      </c>
      <c r="B740" s="123">
        <v>1</v>
      </c>
      <c r="C740" s="125">
        <v>273.59999999999599</v>
      </c>
      <c r="D740" s="120">
        <f>FORECAST(C740,INDEX($B$2:$B$2069,MATCH(C740,$A$2:$A$2069,1)-1):INDEX($B$2:$B$2069,MATCH(C740,$A$2:$A$2069,1)+1),INDEX($A$2:$A$2069,MATCH(C740,$A$2:$A$2069,1)-1):INDEX($A$2:$A$2069,MATCH(C740,$A$2:$A$2069,1)+1))</f>
        <v>1.7727699530459606E-2</v>
      </c>
      <c r="E740" s="135">
        <v>347.39999999999202</v>
      </c>
      <c r="F740" s="120">
        <f>FORECAST(E740,INDEX($D$2:$D$6081,MATCH(E740,$C$2:$C$6081,1)-1):INDEX($D$2:$D$6081,MATCH(E740,$C$2:$C$6081,1)+1),INDEX($C$2:$C$6081,MATCH(E740,$C$2:$C$6081,1)-1):INDEX($C$2:$C$6081,MATCH(E740,$C$2:$C$6081,1)+1))</f>
        <v>4.6422157776406792E-3</v>
      </c>
      <c r="G740" s="125">
        <v>568.5</v>
      </c>
      <c r="H740" s="121">
        <f>FORECAST(G740,INDEX($F$2:$F$3041,MATCH(G740,$E$2:$E$3041,1)-1):INDEX($F$2:$F$3041,MATCH(G740,$E$2:$E$3041,1)+1),INDEX($E$2:$E$3041,MATCH(G740,$E$2:$E$3041,1)-1):INDEX($E$2:$E$3041,MATCH(G740,$E$2:$E$3041,1)+1))</f>
        <v>1.4346687145201278</v>
      </c>
    </row>
    <row r="741" spans="1:8" x14ac:dyDescent="0.2">
      <c r="A741" s="123">
        <v>448.65100000000001</v>
      </c>
      <c r="B741" s="123">
        <v>0.99</v>
      </c>
      <c r="C741" s="125">
        <v>273.69999999999601</v>
      </c>
      <c r="D741" s="120">
        <f>FORECAST(C741,INDEX($B$2:$B$2069,MATCH(C741,$A$2:$A$2069,1)-1):INDEX($B$2:$B$2069,MATCH(C741,$A$2:$A$2069,1)+1),INDEX($A$2:$A$2069,MATCH(C741,$A$2:$A$2069,1)-1):INDEX($A$2:$A$2069,MATCH(C741,$A$2:$A$2069,1)+1))</f>
        <v>9.192490404845266E-3</v>
      </c>
      <c r="E741" s="124">
        <v>347.59999999999201</v>
      </c>
      <c r="F741" s="120">
        <f>FORECAST(E741,INDEX($D$2:$D$6081,MATCH(E741,$C$2:$C$6081,1)-1):INDEX($D$2:$D$6081,MATCH(E741,$C$2:$C$6081,1)+1),INDEX($C$2:$C$6081,MATCH(E741,$C$2:$C$6081,1)-1):INDEX($C$2:$C$6081,MATCH(E741,$C$2:$C$6081,1)+1))</f>
        <v>3.3300021362583478E-3</v>
      </c>
      <c r="G741" s="125">
        <v>569</v>
      </c>
      <c r="H741" s="121">
        <f>FORECAST(G741,INDEX($F$2:$F$3041,MATCH(G741,$E$2:$E$3041,1)-1):INDEX($F$2:$F$3041,MATCH(G741,$E$2:$E$3041,1)+1),INDEX($E$2:$E$3041,MATCH(G741,$E$2:$E$3041,1)-1):INDEX($E$2:$E$3041,MATCH(G741,$E$2:$E$3041,1)+1))</f>
        <v>1.4322987269243432</v>
      </c>
    </row>
    <row r="742" spans="1:8" x14ac:dyDescent="0.2">
      <c r="A742" s="123">
        <v>448.96499999999997</v>
      </c>
      <c r="B742" s="123">
        <v>1</v>
      </c>
      <c r="C742" s="125">
        <v>273.79999999999598</v>
      </c>
      <c r="D742" s="120">
        <f>FORECAST(C742,INDEX($B$2:$B$2069,MATCH(C742,$A$2:$A$2069,1)-1):INDEX($B$2:$B$2069,MATCH(C742,$A$2:$A$2069,1)+1),INDEX($A$2:$A$2069,MATCH(C742,$A$2:$A$2069,1)-1):INDEX($A$2:$A$2069,MATCH(C742,$A$2:$A$2069,1)+1))</f>
        <v>7.7840434364548905E-3</v>
      </c>
      <c r="E742" s="135">
        <v>347.799999999992</v>
      </c>
      <c r="F742" s="120">
        <f>FORECAST(E742,INDEX($D$2:$D$6081,MATCH(E742,$C$2:$C$6081,1)-1):INDEX($D$2:$D$6081,MATCH(E742,$C$2:$C$6081,1)+1),INDEX($C$2:$C$6081,MATCH(E742,$C$2:$C$6081,1)-1):INDEX($C$2:$C$6081,MATCH(E742,$C$2:$C$6081,1)+1))</f>
        <v>5.5525885303424616E-3</v>
      </c>
      <c r="G742" s="125">
        <v>569.5</v>
      </c>
      <c r="H742" s="121">
        <f>FORECAST(G742,INDEX($F$2:$F$3041,MATCH(G742,$E$2:$E$3041,1)-1):INDEX($F$2:$F$3041,MATCH(G742,$E$2:$E$3041,1)+1),INDEX($E$2:$E$3041,MATCH(G742,$E$2:$E$3041,1)-1):INDEX($E$2:$E$3041,MATCH(G742,$E$2:$E$3041,1)+1))</f>
        <v>1.4385148768791396</v>
      </c>
    </row>
    <row r="743" spans="1:8" x14ac:dyDescent="0.2">
      <c r="A743" s="123">
        <v>449.279</v>
      </c>
      <c r="B743" s="123">
        <v>1</v>
      </c>
      <c r="C743" s="125">
        <v>273.899999999996</v>
      </c>
      <c r="D743" s="120">
        <f>FORECAST(C743,INDEX($B$2:$B$2069,MATCH(C743,$A$2:$A$2069,1)-1):INDEX($B$2:$B$2069,MATCH(C743,$A$2:$A$2069,1)+1),INDEX($A$2:$A$2069,MATCH(C743,$A$2:$A$2069,1)-1):INDEX($A$2:$A$2069,MATCH(C743,$A$2:$A$2069,1)+1))</f>
        <v>6.3755964680631827E-3</v>
      </c>
      <c r="E743" s="124">
        <v>347.99999999999199</v>
      </c>
      <c r="F743" s="120">
        <f>FORECAST(E743,INDEX($D$2:$D$6081,MATCH(E743,$C$2:$C$6081,1)-1):INDEX($D$2:$D$6081,MATCH(E743,$C$2:$C$6081,1)+1),INDEX($C$2:$C$6081,MATCH(E743,$C$2:$C$6081,1)-1):INDEX($C$2:$C$6081,MATCH(E743,$C$2:$C$6081,1)+1))</f>
        <v>6.9242759889067695E-3</v>
      </c>
      <c r="G743" s="125">
        <v>570</v>
      </c>
      <c r="H743" s="121">
        <f>FORECAST(G743,INDEX($F$2:$F$3041,MATCH(G743,$E$2:$E$3041,1)-1):INDEX($F$2:$F$3041,MATCH(G743,$E$2:$E$3041,1)+1),INDEX($E$2:$E$3041,MATCH(G743,$E$2:$E$3041,1)-1):INDEX($E$2:$E$3041,MATCH(G743,$E$2:$E$3041,1)+1))</f>
        <v>1.4363119436721561</v>
      </c>
    </row>
    <row r="744" spans="1:8" x14ac:dyDescent="0.2">
      <c r="A744" s="123">
        <v>449.59300000000002</v>
      </c>
      <c r="B744" s="123">
        <v>1</v>
      </c>
      <c r="C744" s="125">
        <v>273.99999999999602</v>
      </c>
      <c r="D744" s="120">
        <f>FORECAST(C744,INDEX($B$2:$B$2069,MATCH(C744,$A$2:$A$2069,1)-1):INDEX($B$2:$B$2069,MATCH(C744,$A$2:$A$2069,1)+1),INDEX($A$2:$A$2069,MATCH(C744,$A$2:$A$2069,1)-1):INDEX($A$2:$A$2069,MATCH(C744,$A$2:$A$2069,1)+1))</f>
        <v>9.9624414142316375E-3</v>
      </c>
      <c r="E744" s="135">
        <v>348.19999999999197</v>
      </c>
      <c r="F744" s="120">
        <f>FORECAST(E744,INDEX($D$2:$D$6081,MATCH(E744,$C$2:$C$6081,1)-1):INDEX($D$2:$D$6081,MATCH(E744,$C$2:$C$6081,1)+1),INDEX($C$2:$C$6081,MATCH(E744,$C$2:$C$6081,1)-1):INDEX($C$2:$C$6081,MATCH(E744,$C$2:$C$6081,1)+1))</f>
        <v>8.9272765048447056E-3</v>
      </c>
      <c r="G744" s="125">
        <v>570.5</v>
      </c>
      <c r="H744" s="121">
        <f>FORECAST(G744,INDEX($F$2:$F$3041,MATCH(G744,$E$2:$E$3041,1)-1):INDEX($F$2:$F$3041,MATCH(G744,$E$2:$E$3041,1)+1),INDEX($E$2:$E$3041,MATCH(G744,$E$2:$E$3041,1)-1):INDEX($E$2:$E$3041,MATCH(G744,$E$2:$E$3041,1)+1))</f>
        <v>1.441382504028498</v>
      </c>
    </row>
    <row r="745" spans="1:8" x14ac:dyDescent="0.2">
      <c r="A745" s="123">
        <v>449.90600000000001</v>
      </c>
      <c r="B745" s="123">
        <v>1</v>
      </c>
      <c r="C745" s="125">
        <v>274.09999999999599</v>
      </c>
      <c r="D745" s="120">
        <f>FORECAST(C745,INDEX($B$2:$B$2069,MATCH(C745,$A$2:$A$2069,1)-1):INDEX($B$2:$B$2069,MATCH(C745,$A$2:$A$2069,1)+1),INDEX($A$2:$A$2069,MATCH(C745,$A$2:$A$2069,1)-1):INDEX($A$2:$A$2069,MATCH(C745,$A$2:$A$2069,1)+1))</f>
        <v>8.5539944458408179E-3</v>
      </c>
      <c r="E745" s="124">
        <v>348.39999999999202</v>
      </c>
      <c r="F745" s="120">
        <f>FORECAST(E745,INDEX($D$2:$D$6081,MATCH(E745,$C$2:$C$6081,1)-1):INDEX($D$2:$D$6081,MATCH(E745,$C$2:$C$6081,1)+1),INDEX($C$2:$C$6081,MATCH(E745,$C$2:$C$6081,1)-1):INDEX($C$2:$C$6081,MATCH(E745,$C$2:$C$6081,1)+1))</f>
        <v>1.013600843574114E-2</v>
      </c>
      <c r="G745" s="125">
        <v>571</v>
      </c>
      <c r="H745" s="121">
        <f>FORECAST(G745,INDEX($F$2:$F$3041,MATCH(G745,$E$2:$E$3041,1)-1):INDEX($F$2:$F$3041,MATCH(G745,$E$2:$E$3041,1)+1),INDEX($E$2:$E$3041,MATCH(G745,$E$2:$E$3041,1)-1):INDEX($E$2:$E$3041,MATCH(G745,$E$2:$E$3041,1)+1))</f>
        <v>1.4477048695028107</v>
      </c>
    </row>
    <row r="746" spans="1:8" x14ac:dyDescent="0.2">
      <c r="A746" s="123">
        <v>450.22</v>
      </c>
      <c r="B746" s="123">
        <v>1.01</v>
      </c>
      <c r="C746" s="125">
        <v>274.19999999999601</v>
      </c>
      <c r="D746" s="120">
        <f>FORECAST(C746,INDEX($B$2:$B$2069,MATCH(C746,$A$2:$A$2069,1)-1):INDEX($B$2:$B$2069,MATCH(C746,$A$2:$A$2069,1)+1),INDEX($A$2:$A$2069,MATCH(C746,$A$2:$A$2069,1)-1):INDEX($A$2:$A$2069,MATCH(C746,$A$2:$A$2069,1)+1))</f>
        <v>7.1455474774495542E-3</v>
      </c>
      <c r="E746" s="135">
        <v>348.59999999999201</v>
      </c>
      <c r="F746" s="120">
        <f>FORECAST(E746,INDEX($D$2:$D$6081,MATCH(E746,$C$2:$C$6081,1)-1):INDEX($D$2:$D$6081,MATCH(E746,$C$2:$C$6081,1)+1),INDEX($C$2:$C$6081,MATCH(E746,$C$2:$C$6081,1)-1):INDEX($C$2:$C$6081,MATCH(E746,$C$2:$C$6081,1)+1))</f>
        <v>0.01</v>
      </c>
      <c r="G746" s="125">
        <v>571.5</v>
      </c>
      <c r="H746" s="121">
        <f>FORECAST(G746,INDEX($F$2:$F$3041,MATCH(G746,$E$2:$E$3041,1)-1):INDEX($F$2:$F$3041,MATCH(G746,$E$2:$E$3041,1)+1),INDEX($E$2:$E$3041,MATCH(G746,$E$2:$E$3041,1)-1):INDEX($E$2:$E$3041,MATCH(G746,$E$2:$E$3041,1)+1))</f>
        <v>1.4458210609744044</v>
      </c>
    </row>
    <row r="747" spans="1:8" x14ac:dyDescent="0.2">
      <c r="A747" s="123">
        <v>450.53399999999999</v>
      </c>
      <c r="B747" s="123">
        <v>1.01</v>
      </c>
      <c r="C747" s="125">
        <v>274.29999999999598</v>
      </c>
      <c r="D747" s="120">
        <f>FORECAST(C747,INDEX($B$2:$B$2069,MATCH(C747,$A$2:$A$2069,1)-1):INDEX($B$2:$B$2069,MATCH(C747,$A$2:$A$2069,1)+1),INDEX($A$2:$A$2069,MATCH(C747,$A$2:$A$2069,1)-1):INDEX($A$2:$A$2069,MATCH(C747,$A$2:$A$2069,1)+1))</f>
        <v>5.7371005090591787E-3</v>
      </c>
      <c r="E747" s="124">
        <v>348.799999999992</v>
      </c>
      <c r="F747" s="120">
        <f>FORECAST(E747,INDEX($D$2:$D$6081,MATCH(E747,$C$2:$C$6081,1)-1):INDEX($D$2:$D$6081,MATCH(E747,$C$2:$C$6081,1)+1),INDEX($C$2:$C$6081,MATCH(E747,$C$2:$C$6081,1)-1):INDEX($C$2:$C$6081,MATCH(E747,$C$2:$C$6081,1)+1))</f>
        <v>0.01</v>
      </c>
      <c r="G747" s="125">
        <v>572</v>
      </c>
      <c r="H747" s="121">
        <f>FORECAST(G747,INDEX($F$2:$F$3041,MATCH(G747,$E$2:$E$3041,1)-1):INDEX($F$2:$F$3041,MATCH(G747,$E$2:$E$3041,1)+1),INDEX($E$2:$E$3041,MATCH(G747,$E$2:$E$3041,1)-1):INDEX($E$2:$E$3041,MATCH(G747,$E$2:$E$3041,1)+1))</f>
        <v>1.4560858391186535</v>
      </c>
    </row>
    <row r="748" spans="1:8" x14ac:dyDescent="0.2">
      <c r="A748" s="123">
        <v>450.84699999999998</v>
      </c>
      <c r="B748" s="123">
        <v>1.01</v>
      </c>
      <c r="C748" s="125">
        <v>274.399999999996</v>
      </c>
      <c r="D748" s="120">
        <f>FORECAST(C748,INDEX($B$2:$B$2069,MATCH(C748,$A$2:$A$2069,1)-1):INDEX($B$2:$B$2069,MATCH(C748,$A$2:$A$2069,1)+1),INDEX($A$2:$A$2069,MATCH(C748,$A$2:$A$2069,1)-1):INDEX($A$2:$A$2069,MATCH(C748,$A$2:$A$2069,1)+1))</f>
        <v>1.1352112675944603E-2</v>
      </c>
      <c r="E748" s="135">
        <v>348.99999999999199</v>
      </c>
      <c r="F748" s="120">
        <f>FORECAST(E748,INDEX($D$2:$D$6081,MATCH(E748,$C$2:$C$6081,1)-1):INDEX($D$2:$D$6081,MATCH(E748,$C$2:$C$6081,1)+1),INDEX($C$2:$C$6081,MATCH(E748,$C$2:$C$6081,1)-1):INDEX($C$2:$C$6081,MATCH(E748,$C$2:$C$6081,1)+1))</f>
        <v>0.01</v>
      </c>
      <c r="G748" s="125">
        <v>572.5</v>
      </c>
      <c r="H748" s="121">
        <f>FORECAST(G748,INDEX($F$2:$F$3041,MATCH(G748,$E$2:$E$3041,1)-1):INDEX($F$2:$F$3041,MATCH(G748,$E$2:$E$3041,1)+1),INDEX($E$2:$E$3041,MATCH(G748,$E$2:$E$3041,1)-1):INDEX($E$2:$E$3041,MATCH(G748,$E$2:$E$3041,1)+1))</f>
        <v>1.4514403273854732</v>
      </c>
    </row>
    <row r="749" spans="1:8" x14ac:dyDescent="0.2">
      <c r="A749" s="123">
        <v>451.161</v>
      </c>
      <c r="B749" s="123">
        <v>1.02</v>
      </c>
      <c r="C749" s="125">
        <v>274.49999999999602</v>
      </c>
      <c r="D749" s="120">
        <f>FORECAST(C749,INDEX($B$2:$B$2069,MATCH(C749,$A$2:$A$2069,1)-1):INDEX($B$2:$B$2069,MATCH(C749,$A$2:$A$2069,1)+1),INDEX($A$2:$A$2069,MATCH(C749,$A$2:$A$2069,1)-1):INDEX($A$2:$A$2069,MATCH(C749,$A$2:$A$2069,1)+1))</f>
        <v>1.4169014084395748E-2</v>
      </c>
      <c r="E749" s="124">
        <v>349.19999999999197</v>
      </c>
      <c r="F749" s="120">
        <f>FORECAST(E749,INDEX($D$2:$D$6081,MATCH(E749,$C$2:$C$6081,1)-1):INDEX($D$2:$D$6081,MATCH(E749,$C$2:$C$6081,1)+1),INDEX($C$2:$C$6081,MATCH(E749,$C$2:$C$6081,1)-1):INDEX($C$2:$C$6081,MATCH(E749,$C$2:$C$6081,1)+1))</f>
        <v>0.01</v>
      </c>
      <c r="G749" s="125">
        <v>573</v>
      </c>
      <c r="H749" s="121">
        <f>FORECAST(G749,INDEX($F$2:$F$3041,MATCH(G749,$E$2:$E$3041,1)-1):INDEX($F$2:$F$3041,MATCH(G749,$E$2:$E$3041,1)+1),INDEX($E$2:$E$3041,MATCH(G749,$E$2:$E$3041,1)-1):INDEX($E$2:$E$3041,MATCH(G749,$E$2:$E$3041,1)+1))</f>
        <v>1.4422631867365003</v>
      </c>
    </row>
    <row r="750" spans="1:8" x14ac:dyDescent="0.2">
      <c r="A750" s="123">
        <v>451.47399999999999</v>
      </c>
      <c r="B750" s="123">
        <v>1.01</v>
      </c>
      <c r="C750" s="125">
        <v>274.59999999999599</v>
      </c>
      <c r="D750" s="120">
        <f>FORECAST(C750,INDEX($B$2:$B$2069,MATCH(C750,$A$2:$A$2069,1)-1):INDEX($B$2:$B$2069,MATCH(C750,$A$2:$A$2069,1)+1),INDEX($A$2:$A$2069,MATCH(C750,$A$2:$A$2069,1)-1):INDEX($A$2:$A$2069,MATCH(C750,$A$2:$A$2069,1)+1))</f>
        <v>1.6985915492846004E-2</v>
      </c>
      <c r="E750" s="135">
        <v>349.399999999991</v>
      </c>
      <c r="F750" s="120">
        <f>FORECAST(E750,INDEX($D$2:$D$6081,MATCH(E750,$C$2:$C$6081,1)-1):INDEX($D$2:$D$6081,MATCH(E750,$C$2:$C$6081,1)+1),INDEX($C$2:$C$6081,MATCH(E750,$C$2:$C$6081,1)-1):INDEX($C$2:$C$6081,MATCH(E750,$C$2:$C$6081,1)+1))</f>
        <v>0.01</v>
      </c>
      <c r="G750" s="125">
        <v>573.5</v>
      </c>
      <c r="H750" s="121">
        <f>FORECAST(G750,INDEX($F$2:$F$3041,MATCH(G750,$E$2:$E$3041,1)-1):INDEX($F$2:$F$3041,MATCH(G750,$E$2:$E$3041,1)+1),INDEX($E$2:$E$3041,MATCH(G750,$E$2:$E$3041,1)-1):INDEX($E$2:$E$3041,MATCH(G750,$E$2:$E$3041,1)+1))</f>
        <v>1.4516788592449981</v>
      </c>
    </row>
    <row r="751" spans="1:8" x14ac:dyDescent="0.2">
      <c r="A751" s="123">
        <v>451.78699999999998</v>
      </c>
      <c r="B751" s="123">
        <v>1.03</v>
      </c>
      <c r="C751" s="125">
        <v>274.69999999999601</v>
      </c>
      <c r="D751" s="120">
        <f>FORECAST(C751,INDEX($B$2:$B$2069,MATCH(C751,$A$2:$A$2069,1)-1):INDEX($B$2:$B$2069,MATCH(C751,$A$2:$A$2069,1)+1),INDEX($A$2:$A$2069,MATCH(C751,$A$2:$A$2069,1)-1):INDEX($A$2:$A$2069,MATCH(C751,$A$2:$A$2069,1)+1))</f>
        <v>1.9802816901297149E-2</v>
      </c>
      <c r="E751" s="124">
        <v>349.59999999999098</v>
      </c>
      <c r="F751" s="120">
        <f>FORECAST(E751,INDEX($D$2:$D$6081,MATCH(E751,$C$2:$C$6081,1)-1):INDEX($D$2:$D$6081,MATCH(E751,$C$2:$C$6081,1)+1),INDEX($C$2:$C$6081,MATCH(E751,$C$2:$C$6081,1)-1):INDEX($C$2:$C$6081,MATCH(E751,$C$2:$C$6081,1)+1))</f>
        <v>0.01</v>
      </c>
      <c r="G751" s="125">
        <v>574</v>
      </c>
      <c r="H751" s="121">
        <f>FORECAST(G751,INDEX($F$2:$F$3041,MATCH(G751,$E$2:$E$3041,1)-1):INDEX($F$2:$F$3041,MATCH(G751,$E$2:$E$3041,1)+1),INDEX($E$2:$E$3041,MATCH(G751,$E$2:$E$3041,1)-1):INDEX($E$2:$E$3041,MATCH(G751,$E$2:$E$3041,1)+1))</f>
        <v>1.4575885376320539</v>
      </c>
    </row>
    <row r="752" spans="1:8" x14ac:dyDescent="0.2">
      <c r="A752" s="123">
        <v>452.1</v>
      </c>
      <c r="B752" s="123">
        <v>1.02</v>
      </c>
      <c r="C752" s="125">
        <v>274.79999999999598</v>
      </c>
      <c r="D752" s="120">
        <f>FORECAST(C752,INDEX($B$2:$B$2069,MATCH(C752,$A$2:$A$2069,1)-1):INDEX($B$2:$B$2069,MATCH(C752,$A$2:$A$2069,1)+1),INDEX($A$2:$A$2069,MATCH(C752,$A$2:$A$2069,1)-1):INDEX($A$2:$A$2069,MATCH(C752,$A$2:$A$2069,1)+1))</f>
        <v>8.6854494962245177E-3</v>
      </c>
      <c r="E752" s="135">
        <v>349.79999999999097</v>
      </c>
      <c r="F752" s="120">
        <f>FORECAST(E752,INDEX($D$2:$D$6081,MATCH(E752,$C$2:$C$6081,1)-1):INDEX($D$2:$D$6081,MATCH(E752,$C$2:$C$6081,1)+1),INDEX($C$2:$C$6081,MATCH(E752,$C$2:$C$6081,1)-1):INDEX($C$2:$C$6081,MATCH(E752,$C$2:$C$6081,1)+1))</f>
        <v>1.3369601054970204E-2</v>
      </c>
      <c r="G752" s="125">
        <v>574.5</v>
      </c>
      <c r="H752" s="121">
        <f>FORECAST(G752,INDEX($F$2:$F$3041,MATCH(G752,$E$2:$E$3041,1)-1):INDEX($F$2:$F$3041,MATCH(G752,$E$2:$E$3041,1)+1),INDEX($E$2:$E$3041,MATCH(G752,$E$2:$E$3041,1)-1):INDEX($E$2:$E$3041,MATCH(G752,$E$2:$E$3041,1)+1))</f>
        <v>1.4537029486892727</v>
      </c>
    </row>
    <row r="753" spans="1:8" x14ac:dyDescent="0.2">
      <c r="A753" s="123">
        <v>452.41300000000001</v>
      </c>
      <c r="B753" s="123">
        <v>1.03</v>
      </c>
      <c r="C753" s="125">
        <v>274.899999999996</v>
      </c>
      <c r="D753" s="120">
        <f>FORECAST(C753,INDEX($B$2:$B$2069,MATCH(C753,$A$2:$A$2069,1)-1):INDEX($B$2:$B$2069,MATCH(C753,$A$2:$A$2069,1)+1),INDEX($A$2:$A$2069,MATCH(C753,$A$2:$A$2069,1)-1):INDEX($A$2:$A$2069,MATCH(C753,$A$2:$A$2069,1)+1))</f>
        <v>7.2770025278336981E-3</v>
      </c>
      <c r="E753" s="124">
        <v>349.99999999999102</v>
      </c>
      <c r="F753" s="120">
        <f>FORECAST(E753,INDEX($D$2:$D$6081,MATCH(E753,$C$2:$C$6081,1)-1):INDEX($D$2:$D$6081,MATCH(E753,$C$2:$C$6081,1)+1),INDEX($C$2:$C$6081,MATCH(E753,$C$2:$C$6081,1)-1):INDEX($C$2:$C$6081,MATCH(E753,$C$2:$C$6081,1)+1))</f>
        <v>1.5469831849564741E-2</v>
      </c>
      <c r="G753" s="125">
        <v>575</v>
      </c>
      <c r="H753" s="121">
        <f>FORECAST(G753,INDEX($F$2:$F$3041,MATCH(G753,$E$2:$E$3041,1)-1):INDEX($F$2:$F$3041,MATCH(G753,$E$2:$E$3041,1)+1),INDEX($E$2:$E$3041,MATCH(G753,$E$2:$E$3041,1)-1):INDEX($E$2:$E$3041,MATCH(G753,$E$2:$E$3041,1)+1))</f>
        <v>1.4517688773033175</v>
      </c>
    </row>
    <row r="754" spans="1:8" x14ac:dyDescent="0.2">
      <c r="A754" s="123">
        <v>452.72699999999998</v>
      </c>
      <c r="B754" s="123">
        <v>1.03</v>
      </c>
      <c r="C754" s="125">
        <v>274.99999999999602</v>
      </c>
      <c r="D754" s="120">
        <f>FORECAST(C754,INDEX($B$2:$B$2069,MATCH(C754,$A$2:$A$2069,1)-1):INDEX($B$2:$B$2069,MATCH(C754,$A$2:$A$2069,1)+1),INDEX($A$2:$A$2069,MATCH(C754,$A$2:$A$2069,1)-1):INDEX($A$2:$A$2069,MATCH(C754,$A$2:$A$2069,1)+1))</f>
        <v>5.8685555594424343E-3</v>
      </c>
      <c r="E754" s="135">
        <v>350.19999999999101</v>
      </c>
      <c r="F754" s="120">
        <f>FORECAST(E754,INDEX($D$2:$D$6081,MATCH(E754,$C$2:$C$6081,1)-1):INDEX($D$2:$D$6081,MATCH(E754,$C$2:$C$6081,1)+1),INDEX($C$2:$C$6081,MATCH(E754,$C$2:$C$6081,1)-1):INDEX($C$2:$C$6081,MATCH(E754,$C$2:$C$6081,1)+1))</f>
        <v>1.3333333333333442E-2</v>
      </c>
      <c r="G754" s="125">
        <v>575.5</v>
      </c>
      <c r="H754" s="121">
        <f>FORECAST(G754,INDEX($F$2:$F$3041,MATCH(G754,$E$2:$E$3041,1)-1):INDEX($F$2:$F$3041,MATCH(G754,$E$2:$E$3041,1)+1),INDEX($E$2:$E$3041,MATCH(G754,$E$2:$E$3041,1)-1):INDEX($E$2:$E$3041,MATCH(G754,$E$2:$E$3041,1)+1))</f>
        <v>1.4649004021709722</v>
      </c>
    </row>
    <row r="755" spans="1:8" x14ac:dyDescent="0.2">
      <c r="A755" s="123">
        <v>453.04</v>
      </c>
      <c r="B755" s="123">
        <v>1.03</v>
      </c>
      <c r="C755" s="125">
        <v>275.09999999999599</v>
      </c>
      <c r="D755" s="120">
        <f>FORECAST(C755,INDEX($B$2:$B$2069,MATCH(C755,$A$2:$A$2069,1)-1):INDEX($B$2:$B$2069,MATCH(C755,$A$2:$A$2069,1)+1),INDEX($A$2:$A$2069,MATCH(C755,$A$2:$A$2069,1)-1):INDEX($A$2:$A$2069,MATCH(C755,$A$2:$A$2069,1)+1))</f>
        <v>9.4554005056117774E-3</v>
      </c>
      <c r="E755" s="124">
        <v>350.399999999991</v>
      </c>
      <c r="F755" s="120">
        <f>FORECAST(E755,INDEX($D$2:$D$6081,MATCH(E755,$C$2:$C$6081,1)-1):INDEX($D$2:$D$6081,MATCH(E755,$C$2:$C$6081,1)+1),INDEX($C$2:$C$6081,MATCH(E755,$C$2:$C$6081,1)-1):INDEX($C$2:$C$6081,MATCH(E755,$C$2:$C$6081,1)+1))</f>
        <v>1.4443991426346336E-2</v>
      </c>
      <c r="G755" s="125">
        <v>576</v>
      </c>
      <c r="H755" s="121">
        <f>FORECAST(G755,INDEX($F$2:$F$3041,MATCH(G755,$E$2:$E$3041,1)-1):INDEX($F$2:$F$3041,MATCH(G755,$E$2:$E$3041,1)+1),INDEX($E$2:$E$3041,MATCH(G755,$E$2:$E$3041,1)-1):INDEX($E$2:$E$3041,MATCH(G755,$E$2:$E$3041,1)+1))</f>
        <v>1.5594324305689611</v>
      </c>
    </row>
    <row r="756" spans="1:8" x14ac:dyDescent="0.2">
      <c r="A756" s="123">
        <v>453.35199999999998</v>
      </c>
      <c r="B756" s="123">
        <v>1.03</v>
      </c>
      <c r="C756" s="125">
        <v>275.19999999999601</v>
      </c>
      <c r="D756" s="120">
        <f>FORECAST(C756,INDEX($B$2:$B$2069,MATCH(C756,$A$2:$A$2069,1)-1):INDEX($B$2:$B$2069,MATCH(C756,$A$2:$A$2069,1)+1),INDEX($A$2:$A$2069,MATCH(C756,$A$2:$A$2069,1)-1):INDEX($A$2:$A$2069,MATCH(C756,$A$2:$A$2069,1)+1))</f>
        <v>8.0469535372209577E-3</v>
      </c>
      <c r="E756" s="135">
        <v>350.59999999999098</v>
      </c>
      <c r="F756" s="120">
        <f>FORECAST(E756,INDEX($D$2:$D$6081,MATCH(E756,$C$2:$C$6081,1)-1):INDEX($D$2:$D$6081,MATCH(E756,$C$2:$C$6081,1)+1),INDEX($C$2:$C$6081,MATCH(E756,$C$2:$C$6081,1)-1):INDEX($C$2:$C$6081,MATCH(E756,$C$2:$C$6081,1)+1))</f>
        <v>1.6663835712414497E-2</v>
      </c>
      <c r="G756" s="125">
        <v>576.5</v>
      </c>
      <c r="H756" s="121">
        <f>FORECAST(G756,INDEX($F$2:$F$3041,MATCH(G756,$E$2:$E$3041,1)-1):INDEX($F$2:$F$3041,MATCH(G756,$E$2:$E$3041,1)+1),INDEX($E$2:$E$3041,MATCH(G756,$E$2:$E$3041,1)-1):INDEX($E$2:$E$3041,MATCH(G756,$E$2:$E$3041,1)+1))</f>
        <v>2.0311324434018161</v>
      </c>
    </row>
    <row r="757" spans="1:8" x14ac:dyDescent="0.2">
      <c r="A757" s="123">
        <v>453.66500000000002</v>
      </c>
      <c r="B757" s="123">
        <v>1.03</v>
      </c>
      <c r="C757" s="125">
        <v>275.29999999999598</v>
      </c>
      <c r="D757" s="120">
        <f>FORECAST(C757,INDEX($B$2:$B$2069,MATCH(C757,$A$2:$A$2069,1)-1):INDEX($B$2:$B$2069,MATCH(C757,$A$2:$A$2069,1)+1),INDEX($A$2:$A$2069,MATCH(C757,$A$2:$A$2069,1)-1):INDEX($A$2:$A$2069,MATCH(C757,$A$2:$A$2069,1)+1))</f>
        <v>6.6385065688305822E-3</v>
      </c>
      <c r="E757" s="124">
        <v>350.79999999999097</v>
      </c>
      <c r="F757" s="120">
        <f>FORECAST(E757,INDEX($D$2:$D$6081,MATCH(E757,$C$2:$C$6081,1)-1):INDEX($D$2:$D$6081,MATCH(E757,$C$2:$C$6081,1)+1),INDEX($C$2:$C$6081,MATCH(E757,$C$2:$C$6081,1)-1):INDEX($C$2:$C$6081,MATCH(E757,$C$2:$C$6081,1)+1))</f>
        <v>1.4441973287961041E-2</v>
      </c>
      <c r="G757" s="125">
        <v>577</v>
      </c>
      <c r="H757" s="121">
        <f>FORECAST(G757,INDEX($F$2:$F$3041,MATCH(G757,$E$2:$E$3041,1)-1):INDEX($F$2:$F$3041,MATCH(G757,$E$2:$E$3041,1)+1),INDEX($E$2:$E$3041,MATCH(G757,$E$2:$E$3041,1)-1):INDEX($E$2:$E$3041,MATCH(G757,$E$2:$E$3041,1)+1))</f>
        <v>2.6628332029115427</v>
      </c>
    </row>
    <row r="758" spans="1:8" x14ac:dyDescent="0.2">
      <c r="A758" s="123">
        <v>453.97800000000001</v>
      </c>
      <c r="B758" s="123">
        <v>1.04</v>
      </c>
      <c r="C758" s="125">
        <v>275.399999999996</v>
      </c>
      <c r="D758" s="120">
        <f>FORECAST(C758,INDEX($B$2:$B$2069,MATCH(C758,$A$2:$A$2069,1)-1):INDEX($B$2:$B$2069,MATCH(C758,$A$2:$A$2069,1)+1),INDEX($A$2:$A$2069,MATCH(C758,$A$2:$A$2069,1)-1):INDEX($A$2:$A$2069,MATCH(C758,$A$2:$A$2069,1)+1))</f>
        <v>5.2300596004393185E-3</v>
      </c>
      <c r="E758" s="135">
        <v>350.99999999999102</v>
      </c>
      <c r="F758" s="120">
        <f>FORECAST(E758,INDEX($D$2:$D$6081,MATCH(E758,$C$2:$C$6081,1)-1):INDEX($D$2:$D$6081,MATCH(E758,$C$2:$C$6081,1)+1),INDEX($C$2:$C$6081,MATCH(E758,$C$2:$C$6081,1)-1):INDEX($C$2:$C$6081,MATCH(E758,$C$2:$C$6081,1)+1))</f>
        <v>1.2032271344062373E-2</v>
      </c>
      <c r="G758" s="125">
        <v>577.5</v>
      </c>
      <c r="H758" s="121">
        <f>FORECAST(G758,INDEX($F$2:$F$3041,MATCH(G758,$E$2:$E$3041,1)-1):INDEX($F$2:$F$3041,MATCH(G758,$E$2:$E$3041,1)+1),INDEX($E$2:$E$3041,MATCH(G758,$E$2:$E$3041,1)-1):INDEX($E$2:$E$3041,MATCH(G758,$E$2:$E$3041,1)+1))</f>
        <v>2.1360341679655903</v>
      </c>
    </row>
    <row r="759" spans="1:8" x14ac:dyDescent="0.2">
      <c r="A759" s="123">
        <v>454.291</v>
      </c>
      <c r="B759" s="123">
        <v>1.04</v>
      </c>
      <c r="C759" s="125">
        <v>275.49999999999602</v>
      </c>
      <c r="D759" s="120">
        <f>FORECAST(C759,INDEX($B$2:$B$2069,MATCH(C759,$A$2:$A$2069,1)-1):INDEX($B$2:$B$2069,MATCH(C759,$A$2:$A$2069,1)+1),INDEX($A$2:$A$2069,MATCH(C759,$A$2:$A$2069,1)-1):INDEX($A$2:$A$2069,MATCH(C759,$A$2:$A$2069,1)+1))</f>
        <v>7.8566938364637018E-3</v>
      </c>
      <c r="E759" s="124">
        <v>351.19999999999101</v>
      </c>
      <c r="F759" s="120">
        <f>FORECAST(E759,INDEX($D$2:$D$6081,MATCH(E759,$C$2:$C$6081,1)-1):INDEX($D$2:$D$6081,MATCH(E759,$C$2:$C$6081,1)+1),INDEX($C$2:$C$6081,MATCH(E759,$C$2:$C$6081,1)-1):INDEX($C$2:$C$6081,MATCH(E759,$C$2:$C$6081,1)+1))</f>
        <v>6.4688427302357354E-3</v>
      </c>
      <c r="G759" s="125">
        <v>578</v>
      </c>
      <c r="H759" s="121">
        <f>FORECAST(G759,INDEX($F$2:$F$3041,MATCH(G759,$E$2:$E$3041,1)-1):INDEX($F$2:$F$3041,MATCH(G759,$E$2:$E$3041,1)+1),INDEX($E$2:$E$3041,MATCH(G759,$E$2:$E$3041,1)-1):INDEX($E$2:$E$3041,MATCH(G759,$E$2:$E$3041,1)+1))</f>
        <v>1.6010038569643257</v>
      </c>
    </row>
    <row r="760" spans="1:8" x14ac:dyDescent="0.2">
      <c r="A760" s="123">
        <v>454.60300000000001</v>
      </c>
      <c r="B760" s="123">
        <v>1.04</v>
      </c>
      <c r="C760" s="125">
        <v>275.59999999999599</v>
      </c>
      <c r="D760" s="120">
        <f>FORECAST(C760,INDEX($B$2:$B$2069,MATCH(C760,$A$2:$A$2069,1)-1):INDEX($B$2:$B$2069,MATCH(C760,$A$2:$A$2069,1)+1),INDEX($A$2:$A$2069,MATCH(C760,$A$2:$A$2069,1)-1):INDEX($A$2:$A$2069,MATCH(C760,$A$2:$A$2069,1)+1))</f>
        <v>9.2677932473557156E-3</v>
      </c>
      <c r="E760" s="135">
        <v>351.399999999991</v>
      </c>
      <c r="F760" s="120">
        <f>FORECAST(E760,INDEX($D$2:$D$6081,MATCH(E760,$C$2:$C$6081,1)-1):INDEX($D$2:$D$6081,MATCH(E760,$C$2:$C$6081,1)+1),INDEX($C$2:$C$6081,MATCH(E760,$C$2:$C$6081,1)-1):INDEX($C$2:$C$6081,MATCH(E760,$C$2:$C$6081,1)+1))</f>
        <v>3.5674249919344092E-3</v>
      </c>
      <c r="G760" s="125">
        <v>578.5</v>
      </c>
      <c r="H760" s="121">
        <f>FORECAST(G760,INDEX($F$2:$F$3041,MATCH(G760,$E$2:$E$3041,1)-1):INDEX($F$2:$F$3041,MATCH(G760,$E$2:$E$3041,1)+1),INDEX($E$2:$E$3041,MATCH(G760,$E$2:$E$3041,1)-1):INDEX($E$2:$E$3041,MATCH(G760,$E$2:$E$3041,1)+1))</f>
        <v>1.8631968190522912</v>
      </c>
    </row>
    <row r="761" spans="1:8" x14ac:dyDescent="0.2">
      <c r="A761" s="123">
        <v>454.916</v>
      </c>
      <c r="B761" s="123">
        <v>1.05</v>
      </c>
      <c r="C761" s="125">
        <v>275.69999999999601</v>
      </c>
      <c r="D761" s="120">
        <f>FORECAST(C761,INDEX($B$2:$B$2069,MATCH(C761,$A$2:$A$2069,1)-1):INDEX($B$2:$B$2069,MATCH(C761,$A$2:$A$2069,1)+1),INDEX($A$2:$A$2069,MATCH(C761,$A$2:$A$2069,1)-1):INDEX($A$2:$A$2069,MATCH(C761,$A$2:$A$2069,1)+1))</f>
        <v>1.0678892658248618E-2</v>
      </c>
      <c r="E761" s="124">
        <v>351.59999999999098</v>
      </c>
      <c r="F761" s="120">
        <f>FORECAST(E761,INDEX($D$2:$D$6081,MATCH(E761,$C$2:$C$6081,1)-1):INDEX($D$2:$D$6081,MATCH(E761,$C$2:$C$6081,1)+1),INDEX($C$2:$C$6081,MATCH(E761,$C$2:$C$6081,1)-1):INDEX($C$2:$C$6081,MATCH(E761,$C$2:$C$6081,1)+1))</f>
        <v>6.6666666666666671E-3</v>
      </c>
      <c r="G761" s="125">
        <v>579</v>
      </c>
      <c r="H761" s="121">
        <f>FORECAST(G761,INDEX($F$2:$F$3041,MATCH(G761,$E$2:$E$3041,1)-1):INDEX($F$2:$F$3041,MATCH(G761,$E$2:$E$3041,1)+1),INDEX($E$2:$E$3041,MATCH(G761,$E$2:$E$3041,1)-1):INDEX($E$2:$E$3041,MATCH(G761,$E$2:$E$3041,1)+1))</f>
        <v>2.4711403980554678</v>
      </c>
    </row>
    <row r="762" spans="1:8" x14ac:dyDescent="0.2">
      <c r="A762" s="123">
        <v>455.22800000000001</v>
      </c>
      <c r="B762" s="123">
        <v>1.05</v>
      </c>
      <c r="C762" s="125">
        <v>275.79999999999598</v>
      </c>
      <c r="D762" s="120">
        <f>FORECAST(C762,INDEX($B$2:$B$2069,MATCH(C762,$A$2:$A$2069,1)-1):INDEX($B$2:$B$2069,MATCH(C762,$A$2:$A$2069,1)+1),INDEX($A$2:$A$2069,MATCH(C762,$A$2:$A$2069,1)-1):INDEX($A$2:$A$2069,MATCH(C762,$A$2:$A$2069,1)+1))</f>
        <v>1.3757062146836141E-2</v>
      </c>
      <c r="E762" s="135">
        <v>351.79999999999097</v>
      </c>
      <c r="F762" s="120">
        <f>FORECAST(E762,INDEX($D$2:$D$6081,MATCH(E762,$C$2:$C$6081,1)-1):INDEX($D$2:$D$6081,MATCH(E762,$C$2:$C$6081,1)+1),INDEX($C$2:$C$6081,MATCH(E762,$C$2:$C$6081,1)-1):INDEX($C$2:$C$6081,MATCH(E762,$C$2:$C$6081,1)+1))</f>
        <v>1.0777611289357836E-2</v>
      </c>
      <c r="G762" s="125">
        <v>579.5</v>
      </c>
      <c r="H762" s="121">
        <f>FORECAST(G762,INDEX($F$2:$F$3041,MATCH(G762,$E$2:$E$3041,1)-1):INDEX($F$2:$F$3041,MATCH(G762,$E$2:$E$3041,1)+1),INDEX($E$2:$E$3041,MATCH(G762,$E$2:$E$3041,1)-1):INDEX($E$2:$E$3041,MATCH(G762,$E$2:$E$3041,1)+1))</f>
        <v>2.2617990188431349</v>
      </c>
    </row>
    <row r="763" spans="1:8" x14ac:dyDescent="0.2">
      <c r="A763" s="123">
        <v>455.541</v>
      </c>
      <c r="B763" s="123">
        <v>1.05</v>
      </c>
      <c r="C763" s="125">
        <v>275.899999999996</v>
      </c>
      <c r="D763" s="120">
        <f>FORECAST(C763,INDEX($B$2:$B$2069,MATCH(C763,$A$2:$A$2069,1)-1):INDEX($B$2:$B$2069,MATCH(C763,$A$2:$A$2069,1)+1),INDEX($A$2:$A$2069,MATCH(C763,$A$2:$A$2069,1)-1):INDEX($A$2:$A$2069,MATCH(C763,$A$2:$A$2069,1)+1))</f>
        <v>1.5169491525367285E-2</v>
      </c>
      <c r="E763" s="124">
        <v>351.99999999999102</v>
      </c>
      <c r="F763" s="120">
        <f>FORECAST(E763,INDEX($D$2:$D$6081,MATCH(E763,$C$2:$C$6081,1)-1):INDEX($D$2:$D$6081,MATCH(E763,$C$2:$C$6081,1)+1),INDEX($C$2:$C$6081,MATCH(E763,$C$2:$C$6081,1)-1):INDEX($C$2:$C$6081,MATCH(E763,$C$2:$C$6081,1)+1))</f>
        <v>1.4980968333365707E-2</v>
      </c>
      <c r="G763" s="125">
        <v>580</v>
      </c>
      <c r="H763" s="121">
        <f>FORECAST(G763,INDEX($F$2:$F$3041,MATCH(G763,$E$2:$E$3041,1)-1):INDEX($F$2:$F$3041,MATCH(G763,$E$2:$E$3041,1)+1),INDEX($E$2:$E$3041,MATCH(G763,$E$2:$E$3041,1)-1):INDEX($E$2:$E$3041,MATCH(G763,$E$2:$E$3041,1)+1))</f>
        <v>1.5936264206588362</v>
      </c>
    </row>
    <row r="764" spans="1:8" x14ac:dyDescent="0.2">
      <c r="A764" s="123">
        <v>455.85300000000001</v>
      </c>
      <c r="B764" s="123">
        <v>1.05</v>
      </c>
      <c r="C764" s="125">
        <v>275.99999999999602</v>
      </c>
      <c r="D764" s="120">
        <f>FORECAST(C764,INDEX($B$2:$B$2069,MATCH(C764,$A$2:$A$2069,1)-1):INDEX($B$2:$B$2069,MATCH(C764,$A$2:$A$2069,1)+1),INDEX($A$2:$A$2069,MATCH(C764,$A$2:$A$2069,1)-1):INDEX($A$2:$A$2069,MATCH(C764,$A$2:$A$2069,1)+1))</f>
        <v>1.6581920903898872E-2</v>
      </c>
      <c r="E764" s="135">
        <v>352.19999999999101</v>
      </c>
      <c r="F764" s="120">
        <f>FORECAST(E764,INDEX($D$2:$D$6081,MATCH(E764,$C$2:$C$6081,1)-1):INDEX($D$2:$D$6081,MATCH(E764,$C$2:$C$6081,1)+1),INDEX($C$2:$C$6081,MATCH(E764,$C$2:$C$6081,1)-1):INDEX($C$2:$C$6081,MATCH(E764,$C$2:$C$6081,1)+1))</f>
        <v>1.3331733868712583E-2</v>
      </c>
      <c r="G764" s="125">
        <v>580.5</v>
      </c>
      <c r="H764" s="121">
        <f>FORECAST(G764,INDEX($F$2:$F$3041,MATCH(G764,$E$2:$E$3041,1)-1):INDEX($F$2:$F$3041,MATCH(G764,$E$2:$E$3041,1)+1),INDEX($E$2:$E$3041,MATCH(G764,$E$2:$E$3041,1)-1):INDEX($E$2:$E$3041,MATCH(G764,$E$2:$E$3041,1)+1))</f>
        <v>1.4929717173515691</v>
      </c>
    </row>
    <row r="765" spans="1:8" x14ac:dyDescent="0.2">
      <c r="A765" s="123">
        <v>456.16500000000002</v>
      </c>
      <c r="B765" s="123">
        <v>1.05</v>
      </c>
      <c r="C765" s="125">
        <v>276.09999999999599</v>
      </c>
      <c r="D765" s="120">
        <f>FORECAST(C765,INDEX($B$2:$B$2069,MATCH(C765,$A$2:$A$2069,1)-1):INDEX($B$2:$B$2069,MATCH(C765,$A$2:$A$2069,1)+1),INDEX($A$2:$A$2069,MATCH(C765,$A$2:$A$2069,1)-1):INDEX($A$2:$A$2069,MATCH(C765,$A$2:$A$2069,1)+1))</f>
        <v>1.7994350282429572E-2</v>
      </c>
      <c r="E765" s="124">
        <v>352.399999999991</v>
      </c>
      <c r="F765" s="120">
        <f>FORECAST(E765,INDEX($D$2:$D$6081,MATCH(E765,$C$2:$C$6081,1)-1):INDEX($D$2:$D$6081,MATCH(E765,$C$2:$C$6081,1)+1),INDEX($C$2:$C$6081,MATCH(E765,$C$2:$C$6081,1)-1):INDEX($C$2:$C$6081,MATCH(E765,$C$2:$C$6081,1)+1))</f>
        <v>1.2972354775035333E-2</v>
      </c>
      <c r="G765" s="125">
        <v>581</v>
      </c>
      <c r="H765" s="121">
        <f>FORECAST(G765,INDEX($F$2:$F$3041,MATCH(G765,$E$2:$E$3041,1)-1):INDEX($F$2:$F$3041,MATCH(G765,$E$2:$E$3041,1)+1),INDEX($E$2:$E$3041,MATCH(G765,$E$2:$E$3041,1)-1):INDEX($E$2:$E$3041,MATCH(G765,$E$2:$E$3041,1)+1))</f>
        <v>1.4716862976048901</v>
      </c>
    </row>
    <row r="766" spans="1:8" x14ac:dyDescent="0.2">
      <c r="A766" s="123">
        <v>456.47699999999998</v>
      </c>
      <c r="B766" s="123">
        <v>1.06</v>
      </c>
      <c r="C766" s="125">
        <v>276.19999999999601</v>
      </c>
      <c r="D766" s="120">
        <f>FORECAST(C766,INDEX($B$2:$B$2069,MATCH(C766,$A$2:$A$2069,1)-1):INDEX($B$2:$B$2069,MATCH(C766,$A$2:$A$2069,1)+1),INDEX($A$2:$A$2069,MATCH(C766,$A$2:$A$2069,1)-1):INDEX($A$2:$A$2069,MATCH(C766,$A$2:$A$2069,1)+1))</f>
        <v>8.9265536723730499E-3</v>
      </c>
      <c r="E766" s="135">
        <v>352.59999999999098</v>
      </c>
      <c r="F766" s="120">
        <f>FORECAST(E766,INDEX($D$2:$D$6081,MATCH(E766,$C$2:$C$6081,1)-1):INDEX($D$2:$D$6081,MATCH(E766,$C$2:$C$6081,1)+1),INDEX($C$2:$C$6081,MATCH(E766,$C$2:$C$6081,1)-1):INDEX($C$2:$C$6081,MATCH(E766,$C$2:$C$6081,1)+1))</f>
        <v>1.077139333007171E-2</v>
      </c>
      <c r="G766" s="125">
        <v>581.5</v>
      </c>
      <c r="H766" s="121">
        <f>FORECAST(G766,INDEX($F$2:$F$3041,MATCH(G766,$E$2:$E$3041,1)-1):INDEX($F$2:$F$3041,MATCH(G766,$E$2:$E$3041,1)+1),INDEX($E$2:$E$3041,MATCH(G766,$E$2:$E$3041,1)-1):INDEX($E$2:$E$3041,MATCH(G766,$E$2:$E$3041,1)+1))</f>
        <v>1.4617015323261293</v>
      </c>
    </row>
    <row r="767" spans="1:8" x14ac:dyDescent="0.2">
      <c r="A767" s="123">
        <v>456.79</v>
      </c>
      <c r="B767" s="123">
        <v>1.07</v>
      </c>
      <c r="C767" s="125">
        <v>276.29999999999598</v>
      </c>
      <c r="D767" s="120">
        <f>FORECAST(C767,INDEX($B$2:$B$2069,MATCH(C767,$A$2:$A$2069,1)-1):INDEX($B$2:$B$2069,MATCH(C767,$A$2:$A$2069,1)+1),INDEX($A$2:$A$2069,MATCH(C767,$A$2:$A$2069,1)-1):INDEX($A$2:$A$2069,MATCH(C767,$A$2:$A$2069,1)+1))</f>
        <v>7.5141242938427943E-3</v>
      </c>
      <c r="E767" s="124">
        <v>352.79999999999097</v>
      </c>
      <c r="F767" s="120">
        <f>FORECAST(E767,INDEX($D$2:$D$6081,MATCH(E767,$C$2:$C$6081,1)-1):INDEX($D$2:$D$6081,MATCH(E767,$C$2:$C$6081,1)+1),INDEX($C$2:$C$6081,MATCH(E767,$C$2:$C$6081,1)-1):INDEX($C$2:$C$6081,MATCH(E767,$C$2:$C$6081,1)+1))</f>
        <v>9.7615914575295282E-3</v>
      </c>
      <c r="G767" s="125">
        <v>582</v>
      </c>
      <c r="H767" s="121">
        <f>FORECAST(G767,INDEX($F$2:$F$3041,MATCH(G767,$E$2:$E$3041,1)-1):INDEX($F$2:$F$3041,MATCH(G767,$E$2:$E$3041,1)+1),INDEX($E$2:$E$3041,MATCH(G767,$E$2:$E$3041,1)-1):INDEX($E$2:$E$3041,MATCH(G767,$E$2:$E$3041,1)+1))</f>
        <v>1.4620820635176526</v>
      </c>
    </row>
    <row r="768" spans="1:8" x14ac:dyDescent="0.2">
      <c r="A768" s="123">
        <v>457.10199999999998</v>
      </c>
      <c r="B768" s="123">
        <v>1.07</v>
      </c>
      <c r="C768" s="125">
        <v>276.399999999996</v>
      </c>
      <c r="D768" s="120">
        <f>FORECAST(C768,INDEX($B$2:$B$2069,MATCH(C768,$A$2:$A$2069,1)-1):INDEX($B$2:$B$2069,MATCH(C768,$A$2:$A$2069,1)+1),INDEX($A$2:$A$2069,MATCH(C768,$A$2:$A$2069,1)-1):INDEX($A$2:$A$2069,MATCH(C768,$A$2:$A$2069,1)+1))</f>
        <v>6.1016949153116506E-3</v>
      </c>
      <c r="E768" s="135">
        <v>352.99999999999102</v>
      </c>
      <c r="F768" s="120">
        <f>FORECAST(E768,INDEX($D$2:$D$6081,MATCH(E768,$C$2:$C$6081,1)-1):INDEX($D$2:$D$6081,MATCH(E768,$C$2:$C$6081,1)+1),INDEX($C$2:$C$6081,MATCH(E768,$C$2:$C$6081,1)-1):INDEX($C$2:$C$6081,MATCH(E768,$C$2:$C$6081,1)+1))</f>
        <v>0.01</v>
      </c>
      <c r="G768" s="125">
        <v>582.5</v>
      </c>
      <c r="H768" s="121">
        <f>FORECAST(G768,INDEX($F$2:$F$3041,MATCH(G768,$E$2:$E$3041,1)-1):INDEX($F$2:$F$3041,MATCH(G768,$E$2:$E$3041,1)+1),INDEX($E$2:$E$3041,MATCH(G768,$E$2:$E$3041,1)-1):INDEX($E$2:$E$3041,MATCH(G768,$E$2:$E$3041,1)+1))</f>
        <v>1.4636980186448667</v>
      </c>
    </row>
    <row r="769" spans="1:8" x14ac:dyDescent="0.2">
      <c r="A769" s="123">
        <v>457.41399999999999</v>
      </c>
      <c r="B769" s="123">
        <v>1.08</v>
      </c>
      <c r="C769" s="125">
        <v>276.49999999999602</v>
      </c>
      <c r="D769" s="120">
        <f>FORECAST(C769,INDEX($B$2:$B$2069,MATCH(C769,$A$2:$A$2069,1)-1):INDEX($B$2:$B$2069,MATCH(C769,$A$2:$A$2069,1)+1),INDEX($A$2:$A$2069,MATCH(C769,$A$2:$A$2069,1)-1):INDEX($A$2:$A$2069,MATCH(C769,$A$2:$A$2069,1)+1))</f>
        <v>9.694836490238945E-3</v>
      </c>
      <c r="E769" s="124">
        <v>353.19999999999101</v>
      </c>
      <c r="F769" s="120">
        <f>FORECAST(E769,INDEX($D$2:$D$6081,MATCH(E769,$C$2:$C$6081,1)-1):INDEX($D$2:$D$6081,MATCH(E769,$C$2:$C$6081,1)+1),INDEX($C$2:$C$6081,MATCH(E769,$C$2:$C$6081,1)-1):INDEX($C$2:$C$6081,MATCH(E769,$C$2:$C$6081,1)+1))</f>
        <v>1.3705537581932603E-2</v>
      </c>
      <c r="G769" s="125">
        <v>583</v>
      </c>
      <c r="H769" s="121">
        <f>FORECAST(G769,INDEX($F$2:$F$3041,MATCH(G769,$E$2:$E$3041,1)-1):INDEX($F$2:$F$3041,MATCH(G769,$E$2:$E$3041,1)+1),INDEX($E$2:$E$3041,MATCH(G769,$E$2:$E$3041,1)-1):INDEX($E$2:$E$3041,MATCH(G769,$E$2:$E$3041,1)+1))</f>
        <v>1.4671883323100454</v>
      </c>
    </row>
    <row r="770" spans="1:8" x14ac:dyDescent="0.2">
      <c r="A770" s="123">
        <v>457.72500000000002</v>
      </c>
      <c r="B770" s="123">
        <v>1.07</v>
      </c>
      <c r="C770" s="125">
        <v>276.59999999999599</v>
      </c>
      <c r="D770" s="120">
        <f>FORECAST(C770,INDEX($B$2:$B$2069,MATCH(C770,$A$2:$A$2069,1)-1):INDEX($B$2:$B$2069,MATCH(C770,$A$2:$A$2069,1)+1),INDEX($A$2:$A$2069,MATCH(C770,$A$2:$A$2069,1)-1):INDEX($A$2:$A$2069,MATCH(C770,$A$2:$A$2069,1)+1))</f>
        <v>8.2863895218485695E-3</v>
      </c>
      <c r="E770" s="135">
        <v>353.399999999991</v>
      </c>
      <c r="F770" s="120">
        <f>FORECAST(E770,INDEX($D$2:$D$6081,MATCH(E770,$C$2:$C$6081,1)-1):INDEX($D$2:$D$6081,MATCH(E770,$C$2:$C$6081,1)+1),INDEX($C$2:$C$6081,MATCH(E770,$C$2:$C$6081,1)-1):INDEX($C$2:$C$6081,MATCH(E770,$C$2:$C$6081,1)+1))</f>
        <v>1.5808038732467722E-2</v>
      </c>
      <c r="G770" s="125">
        <v>583.5</v>
      </c>
      <c r="H770" s="121">
        <f>FORECAST(G770,INDEX($F$2:$F$3041,MATCH(G770,$E$2:$E$3041,1)-1):INDEX($F$2:$F$3041,MATCH(G770,$E$2:$E$3041,1)+1),INDEX($E$2:$E$3041,MATCH(G770,$E$2:$E$3041,1)-1):INDEX($E$2:$E$3041,MATCH(G770,$E$2:$E$3041,1)+1))</f>
        <v>1.4691246030320262</v>
      </c>
    </row>
    <row r="771" spans="1:8" x14ac:dyDescent="0.2">
      <c r="A771" s="123">
        <v>458.03699999999998</v>
      </c>
      <c r="B771" s="123">
        <v>1.07</v>
      </c>
      <c r="C771" s="125">
        <v>276.69999999999601</v>
      </c>
      <c r="D771" s="120">
        <f>FORECAST(C771,INDEX($B$2:$B$2069,MATCH(C771,$A$2:$A$2069,1)-1):INDEX($B$2:$B$2069,MATCH(C771,$A$2:$A$2069,1)+1),INDEX($A$2:$A$2069,MATCH(C771,$A$2:$A$2069,1)-1):INDEX($A$2:$A$2069,MATCH(C771,$A$2:$A$2069,1)+1))</f>
        <v>6.8779425534573058E-3</v>
      </c>
      <c r="E771" s="124">
        <v>353.59999999999098</v>
      </c>
      <c r="F771" s="120">
        <f>FORECAST(E771,INDEX($D$2:$D$6081,MATCH(E771,$C$2:$C$6081,1)-1):INDEX($D$2:$D$6081,MATCH(E771,$C$2:$C$6081,1)+1),INDEX($C$2:$C$6081,MATCH(E771,$C$2:$C$6081,1)-1):INDEX($C$2:$C$6081,MATCH(E771,$C$2:$C$6081,1)+1))</f>
        <v>1.3335737436597722E-2</v>
      </c>
      <c r="G771" s="125">
        <v>584</v>
      </c>
      <c r="H771" s="121">
        <f>FORECAST(G771,INDEX($F$2:$F$3041,MATCH(G771,$E$2:$E$3041,1)-1):INDEX($F$2:$F$3041,MATCH(G771,$E$2:$E$3041,1)+1),INDEX($E$2:$E$3041,MATCH(G771,$E$2:$E$3041,1)-1):INDEX($E$2:$E$3041,MATCH(G771,$E$2:$E$3041,1)+1))</f>
        <v>1.4615871802619527</v>
      </c>
    </row>
    <row r="772" spans="1:8" x14ac:dyDescent="0.2">
      <c r="A772" s="123">
        <v>458.34899999999999</v>
      </c>
      <c r="B772" s="123">
        <v>1.08</v>
      </c>
      <c r="C772" s="125">
        <v>276.79999999999598</v>
      </c>
      <c r="D772" s="120">
        <f>FORECAST(C772,INDEX($B$2:$B$2069,MATCH(C772,$A$2:$A$2069,1)-1):INDEX($B$2:$B$2069,MATCH(C772,$A$2:$A$2069,1)+1),INDEX($A$2:$A$2069,MATCH(C772,$A$2:$A$2069,1)-1):INDEX($A$2:$A$2069,MATCH(C772,$A$2:$A$2069,1)+1))</f>
        <v>5.4694955850673743E-3</v>
      </c>
      <c r="E772" s="135">
        <v>353.79999999999097</v>
      </c>
      <c r="F772" s="120">
        <f>FORECAST(E772,INDEX($D$2:$D$6081,MATCH(E772,$C$2:$C$6081,1)-1):INDEX($D$2:$D$6081,MATCH(E772,$C$2:$C$6081,1)+1),INDEX($C$2:$C$6081,MATCH(E772,$C$2:$C$6081,1)-1):INDEX($C$2:$C$6081,MATCH(E772,$C$2:$C$6081,1)+1))</f>
        <v>1.5556847556628561E-2</v>
      </c>
      <c r="G772" s="125">
        <v>584.5</v>
      </c>
      <c r="H772" s="121">
        <f>FORECAST(G772,INDEX($F$2:$F$3041,MATCH(G772,$E$2:$E$3041,1)-1):INDEX($F$2:$F$3041,MATCH(G772,$E$2:$E$3041,1)+1),INDEX($E$2:$E$3041,MATCH(G772,$E$2:$E$3041,1)-1):INDEX($E$2:$E$3041,MATCH(G772,$E$2:$E$3041,1)+1))</f>
        <v>1.4526718535286953</v>
      </c>
    </row>
    <row r="773" spans="1:8" x14ac:dyDescent="0.2">
      <c r="A773" s="123">
        <v>458.661</v>
      </c>
      <c r="B773" s="123">
        <v>1.07</v>
      </c>
      <c r="C773" s="125">
        <v>276.899999999996</v>
      </c>
      <c r="D773" s="120">
        <f>FORECAST(C773,INDEX($B$2:$B$2069,MATCH(C773,$A$2:$A$2069,1)-1):INDEX($B$2:$B$2069,MATCH(C773,$A$2:$A$2069,1)+1),INDEX($A$2:$A$2069,MATCH(C773,$A$2:$A$2069,1)-1):INDEX($A$2:$A$2069,MATCH(C773,$A$2:$A$2069,1)+1))</f>
        <v>7.6168069366109314E-3</v>
      </c>
      <c r="E773" s="124">
        <v>353.99999999999102</v>
      </c>
      <c r="F773" s="120">
        <f>FORECAST(E773,INDEX($D$2:$D$6081,MATCH(E773,$C$2:$C$6081,1)-1):INDEX($D$2:$D$6081,MATCH(E773,$C$2:$C$6081,1)+1),INDEX($C$2:$C$6081,MATCH(E773,$C$2:$C$6081,1)-1):INDEX($C$2:$C$6081,MATCH(E773,$C$2:$C$6081,1)+1))</f>
        <v>1.6666666666666476E-2</v>
      </c>
      <c r="G773" s="125">
        <v>585</v>
      </c>
      <c r="H773" s="121">
        <f>FORECAST(G773,INDEX($F$2:$F$3041,MATCH(G773,$E$2:$E$3041,1)-1):INDEX($F$2:$F$3041,MATCH(G773,$E$2:$E$3041,1)+1),INDEX($E$2:$E$3041,MATCH(G773,$E$2:$E$3041,1)-1):INDEX($E$2:$E$3041,MATCH(G773,$E$2:$E$3041,1)+1))</f>
        <v>1.4494796090472652</v>
      </c>
    </row>
    <row r="774" spans="1:8" x14ac:dyDescent="0.2">
      <c r="A774" s="123">
        <v>458.97199999999998</v>
      </c>
      <c r="B774" s="123">
        <v>1.08</v>
      </c>
      <c r="C774" s="125">
        <v>276.99999999999602</v>
      </c>
      <c r="D774" s="120">
        <f>FORECAST(C774,INDEX($B$2:$B$2069,MATCH(C774,$A$2:$A$2069,1)-1):INDEX($B$2:$B$2069,MATCH(C774,$A$2:$A$2069,1)+1),INDEX($A$2:$A$2069,MATCH(C774,$A$2:$A$2069,1)-1):INDEX($A$2:$A$2069,MATCH(C774,$A$2:$A$2069,1)+1))</f>
        <v>9.0279063475038335E-3</v>
      </c>
      <c r="E774" s="135">
        <v>354.19999999999101</v>
      </c>
      <c r="F774" s="120">
        <f>FORECAST(E774,INDEX($D$2:$D$6081,MATCH(E774,$C$2:$C$6081,1)-1):INDEX($D$2:$D$6081,MATCH(E774,$C$2:$C$6081,1)+1),INDEX($C$2:$C$6081,MATCH(E774,$C$2:$C$6081,1)-1):INDEX($C$2:$C$6081,MATCH(E774,$C$2:$C$6081,1)+1))</f>
        <v>2.1686507936328425E-2</v>
      </c>
      <c r="G774" s="125">
        <v>585.5</v>
      </c>
      <c r="H774" s="121">
        <f>FORECAST(G774,INDEX($F$2:$F$3041,MATCH(G774,$E$2:$E$3041,1)-1):INDEX($F$2:$F$3041,MATCH(G774,$E$2:$E$3041,1)+1),INDEX($E$2:$E$3041,MATCH(G774,$E$2:$E$3041,1)-1):INDEX($E$2:$E$3041,MATCH(G774,$E$2:$E$3041,1)+1))</f>
        <v>1.4364233648541784</v>
      </c>
    </row>
    <row r="775" spans="1:8" x14ac:dyDescent="0.2">
      <c r="A775" s="123">
        <v>459.28399999999999</v>
      </c>
      <c r="B775" s="123">
        <v>1.0900000000000001</v>
      </c>
      <c r="C775" s="125">
        <v>277.09999999999599</v>
      </c>
      <c r="D775" s="120">
        <f>FORECAST(C775,INDEX($B$2:$B$2069,MATCH(C775,$A$2:$A$2069,1)-1):INDEX($B$2:$B$2069,MATCH(C775,$A$2:$A$2069,1)+1),INDEX($A$2:$A$2069,MATCH(C775,$A$2:$A$2069,1)-1):INDEX($A$2:$A$2069,MATCH(C775,$A$2:$A$2069,1)+1))</f>
        <v>1.0439005758395847E-2</v>
      </c>
      <c r="E775" s="124">
        <v>354.399999999991</v>
      </c>
      <c r="F775" s="120">
        <f>FORECAST(E775,INDEX($D$2:$D$6081,MATCH(E775,$C$2:$C$6081,1)-1):INDEX($D$2:$D$6081,MATCH(E775,$C$2:$C$6081,1)+1),INDEX($C$2:$C$6081,MATCH(E775,$C$2:$C$6081,1)-1):INDEX($C$2:$C$6081,MATCH(E775,$C$2:$C$6081,1)+1))</f>
        <v>2.5892857142678416E-2</v>
      </c>
      <c r="G775" s="125">
        <v>586</v>
      </c>
      <c r="H775" s="121">
        <f>FORECAST(G775,INDEX($F$2:$F$3041,MATCH(G775,$E$2:$E$3041,1)-1):INDEX($F$2:$F$3041,MATCH(G775,$E$2:$E$3041,1)+1),INDEX($E$2:$E$3041,MATCH(G775,$E$2:$E$3041,1)-1):INDEX($E$2:$E$3041,MATCH(G775,$E$2:$E$3041,1)+1))</f>
        <v>1.433747044917169</v>
      </c>
    </row>
    <row r="776" spans="1:8" x14ac:dyDescent="0.2">
      <c r="A776" s="123">
        <v>459.59500000000003</v>
      </c>
      <c r="B776" s="123">
        <v>1.08</v>
      </c>
      <c r="C776" s="125">
        <v>277.19999999999601</v>
      </c>
      <c r="D776" s="120">
        <f>FORECAST(C776,INDEX($B$2:$B$2069,MATCH(C776,$A$2:$A$2069,1)-1):INDEX($B$2:$B$2069,MATCH(C776,$A$2:$A$2069,1)+1),INDEX($A$2:$A$2069,MATCH(C776,$A$2:$A$2069,1)-1):INDEX($A$2:$A$2069,MATCH(C776,$A$2:$A$2069,1)+1))</f>
        <v>6.4830508475135495E-3</v>
      </c>
      <c r="E776" s="135">
        <v>354.59999999999098</v>
      </c>
      <c r="F776" s="120">
        <f>FORECAST(E776,INDEX($D$2:$D$6081,MATCH(E776,$C$2:$C$6081,1)-1):INDEX($D$2:$D$6081,MATCH(E776,$C$2:$C$6081,1)+1),INDEX($C$2:$C$6081,MATCH(E776,$C$2:$C$6081,1)-1):INDEX($C$2:$C$6081,MATCH(E776,$C$2:$C$6081,1)+1))</f>
        <v>2.3333333333333334E-2</v>
      </c>
      <c r="G776" s="125">
        <v>586.5</v>
      </c>
      <c r="H776" s="121">
        <f>FORECAST(G776,INDEX($F$2:$F$3041,MATCH(G776,$E$2:$E$3041,1)-1):INDEX($F$2:$F$3041,MATCH(G776,$E$2:$E$3041,1)+1),INDEX($E$2:$E$3041,MATCH(G776,$E$2:$E$3041,1)-1):INDEX($E$2:$E$3041,MATCH(G776,$E$2:$E$3041,1)+1))</f>
        <v>1.4381698187550249</v>
      </c>
    </row>
    <row r="777" spans="1:8" x14ac:dyDescent="0.2">
      <c r="A777" s="123">
        <v>459.90699999999998</v>
      </c>
      <c r="B777" s="123">
        <v>1.08</v>
      </c>
      <c r="C777" s="125">
        <v>277.29999999999598</v>
      </c>
      <c r="D777" s="120">
        <f>FORECAST(C777,INDEX($B$2:$B$2069,MATCH(C777,$A$2:$A$2069,1)-1):INDEX($B$2:$B$2069,MATCH(C777,$A$2:$A$2069,1)+1),INDEX($A$2:$A$2069,MATCH(C777,$A$2:$A$2069,1)-1):INDEX($A$2:$A$2069,MATCH(C777,$A$2:$A$2069,1)+1))</f>
        <v>5.0706214689828499E-3</v>
      </c>
      <c r="E777" s="124">
        <v>354.79999999999097</v>
      </c>
      <c r="F777" s="120">
        <f>FORECAST(E777,INDEX($D$2:$D$6081,MATCH(E777,$C$2:$C$6081,1)-1):INDEX($D$2:$D$6081,MATCH(E777,$C$2:$C$6081,1)+1),INDEX($C$2:$C$6081,MATCH(E777,$C$2:$C$6081,1)-1):INDEX($C$2:$C$6081,MATCH(E777,$C$2:$C$6081,1)+1))</f>
        <v>2.2648809523899693E-2</v>
      </c>
      <c r="G777" s="125">
        <v>587</v>
      </c>
      <c r="H777" s="121">
        <f>FORECAST(G777,INDEX($F$2:$F$3041,MATCH(G777,$E$2:$E$3041,1)-1):INDEX($F$2:$F$3041,MATCH(G777,$E$2:$E$3041,1)+1),INDEX($E$2:$E$3041,MATCH(G777,$E$2:$E$3041,1)-1):INDEX($E$2:$E$3041,MATCH(G777,$E$2:$E$3041,1)+1))</f>
        <v>1.4543551850436671</v>
      </c>
    </row>
    <row r="778" spans="1:8" x14ac:dyDescent="0.2">
      <c r="A778" s="123">
        <v>460.21800000000002</v>
      </c>
      <c r="B778" s="123">
        <v>1.0900000000000001</v>
      </c>
      <c r="C778" s="125">
        <v>277.399999999996</v>
      </c>
      <c r="D778" s="120">
        <f>FORECAST(C778,INDEX($B$2:$B$2069,MATCH(C778,$A$2:$A$2069,1)-1):INDEX($B$2:$B$2069,MATCH(C778,$A$2:$A$2069,1)+1),INDEX($A$2:$A$2069,MATCH(C778,$A$2:$A$2069,1)-1):INDEX($A$2:$A$2069,MATCH(C778,$A$2:$A$2069,1)+1))</f>
        <v>3.6581920904512621E-3</v>
      </c>
      <c r="E778" s="135">
        <v>354.99999999999102</v>
      </c>
      <c r="F778" s="120">
        <f>FORECAST(E778,INDEX($D$2:$D$6081,MATCH(E778,$C$2:$C$6081,1)-1):INDEX($D$2:$D$6081,MATCH(E778,$C$2:$C$6081,1)+1),INDEX($C$2:$C$6081,MATCH(E778,$C$2:$C$6081,1)-1):INDEX($C$2:$C$6081,MATCH(E778,$C$2:$C$6081,1)+1))</f>
        <v>2.0074404762038256E-2</v>
      </c>
      <c r="G778" s="125">
        <v>587.5</v>
      </c>
      <c r="H778" s="121">
        <f>FORECAST(G778,INDEX($F$2:$F$3041,MATCH(G778,$E$2:$E$3041,1)-1):INDEX($F$2:$F$3041,MATCH(G778,$E$2:$E$3041,1)+1),INDEX($E$2:$E$3041,MATCH(G778,$E$2:$E$3041,1)-1):INDEX($E$2:$E$3041,MATCH(G778,$E$2:$E$3041,1)+1))</f>
        <v>1.4630815731500673</v>
      </c>
    </row>
    <row r="779" spans="1:8" x14ac:dyDescent="0.2">
      <c r="A779" s="123">
        <v>460.529</v>
      </c>
      <c r="B779" s="123">
        <v>1.1000000000000001</v>
      </c>
      <c r="C779" s="125">
        <v>277.49999999999602</v>
      </c>
      <c r="D779" s="120">
        <f>FORECAST(C779,INDEX($B$2:$B$2069,MATCH(C779,$A$2:$A$2069,1)-1):INDEX($B$2:$B$2069,MATCH(C779,$A$2:$A$2069,1)+1),INDEX($A$2:$A$2069,MATCH(C779,$A$2:$A$2069,1)-1):INDEX($A$2:$A$2069,MATCH(C779,$A$2:$A$2069,1)+1))</f>
        <v>2.2457627119201184E-3</v>
      </c>
      <c r="E779" s="124">
        <v>355.19999999999101</v>
      </c>
      <c r="F779" s="120">
        <f>FORECAST(E779,INDEX($D$2:$D$6081,MATCH(E779,$C$2:$C$6081,1)-1):INDEX($D$2:$D$6081,MATCH(E779,$C$2:$C$6081,1)+1),INDEX($C$2:$C$6081,MATCH(E779,$C$2:$C$6081,1)-1):INDEX($C$2:$C$6081,MATCH(E779,$C$2:$C$6081,1)+1))</f>
        <v>1.9528769841314908E-2</v>
      </c>
      <c r="G779" s="125">
        <v>588</v>
      </c>
      <c r="H779" s="121">
        <f>FORECAST(G779,INDEX($F$2:$F$3041,MATCH(G779,$E$2:$E$3041,1)-1):INDEX($F$2:$F$3041,MATCH(G779,$E$2:$E$3041,1)+1),INDEX($E$2:$E$3041,MATCH(G779,$E$2:$E$3041,1)-1):INDEX($E$2:$E$3041,MATCH(G779,$E$2:$E$3041,1)+1))</f>
        <v>1.431023552693226</v>
      </c>
    </row>
    <row r="780" spans="1:8" x14ac:dyDescent="0.2">
      <c r="A780" s="123">
        <v>460.84</v>
      </c>
      <c r="B780" s="123">
        <v>1.0900000000000001</v>
      </c>
      <c r="C780" s="125">
        <v>277.59999999999599</v>
      </c>
      <c r="D780" s="120">
        <f>FORECAST(C780,INDEX($B$2:$B$2069,MATCH(C780,$A$2:$A$2069,1)-1):INDEX($B$2:$B$2069,MATCH(C780,$A$2:$A$2069,1)+1),INDEX($A$2:$A$2069,MATCH(C780,$A$2:$A$2069,1)-1):INDEX($A$2:$A$2069,MATCH(C780,$A$2:$A$2069,1)+1))</f>
        <v>1.0838039195753435E-2</v>
      </c>
      <c r="E780" s="135">
        <v>355.399999999991</v>
      </c>
      <c r="F780" s="120">
        <f>FORECAST(E780,INDEX($D$2:$D$6081,MATCH(E780,$C$2:$C$6081,1)-1):INDEX($D$2:$D$6081,MATCH(E780,$C$2:$C$6081,1)+1),INDEX($C$2:$C$6081,MATCH(E780,$C$2:$C$6081,1)-1):INDEX($C$2:$C$6081,MATCH(E780,$C$2:$C$6081,1)+1))</f>
        <v>0.02</v>
      </c>
      <c r="G780" s="125">
        <v>588.5</v>
      </c>
      <c r="H780" s="121">
        <f>FORECAST(G780,INDEX($F$2:$F$3041,MATCH(G780,$E$2:$E$3041,1)-1):INDEX($F$2:$F$3041,MATCH(G780,$E$2:$E$3041,1)+1),INDEX($E$2:$E$3041,MATCH(G780,$E$2:$E$3041,1)-1):INDEX($E$2:$E$3041,MATCH(G780,$E$2:$E$3041,1)+1))</f>
        <v>1.3900114983666469</v>
      </c>
    </row>
    <row r="781" spans="1:8" x14ac:dyDescent="0.2">
      <c r="A781" s="123">
        <v>461.15100000000001</v>
      </c>
      <c r="B781" s="123">
        <v>1.1000000000000001</v>
      </c>
      <c r="C781" s="125">
        <v>277.69999999999601</v>
      </c>
      <c r="D781" s="120">
        <f>FORECAST(C781,INDEX($B$2:$B$2069,MATCH(C781,$A$2:$A$2069,1)-1):INDEX($B$2:$B$2069,MATCH(C781,$A$2:$A$2069,1)+1),INDEX($A$2:$A$2069,MATCH(C781,$A$2:$A$2069,1)-1):INDEX($A$2:$A$2069,MATCH(C781,$A$2:$A$2069,1)+1))</f>
        <v>1.2250464806671246E-2</v>
      </c>
      <c r="E781" s="124">
        <v>355.59999999999098</v>
      </c>
      <c r="F781" s="120">
        <f>FORECAST(E781,INDEX($D$2:$D$6081,MATCH(E781,$C$2:$C$6081,1)-1):INDEX($D$2:$D$6081,MATCH(E781,$C$2:$C$6081,1)+1),INDEX($C$2:$C$6081,MATCH(E781,$C$2:$C$6081,1)-1):INDEX($C$2:$C$6081,MATCH(E781,$C$2:$C$6081,1)+1))</f>
        <v>0.02</v>
      </c>
      <c r="G781" s="125">
        <v>589</v>
      </c>
      <c r="H781" s="121">
        <f>FORECAST(G781,INDEX($F$2:$F$3041,MATCH(G781,$E$2:$E$3041,1)-1):INDEX($F$2:$F$3041,MATCH(G781,$E$2:$E$3041,1)+1),INDEX($E$2:$E$3041,MATCH(G781,$E$2:$E$3041,1)-1):INDEX($E$2:$E$3041,MATCH(G781,$E$2:$E$3041,1)+1))</f>
        <v>1.3749310304431841</v>
      </c>
    </row>
    <row r="782" spans="1:8" x14ac:dyDescent="0.2">
      <c r="A782" s="123">
        <v>461.46199999999999</v>
      </c>
      <c r="B782" s="123">
        <v>1.1000000000000001</v>
      </c>
      <c r="C782" s="125">
        <v>277.79999999999598</v>
      </c>
      <c r="D782" s="120">
        <f>FORECAST(C782,INDEX($B$2:$B$2069,MATCH(C782,$A$2:$A$2069,1)-1):INDEX($B$2:$B$2069,MATCH(C782,$A$2:$A$2069,1)+1),INDEX($A$2:$A$2069,MATCH(C782,$A$2:$A$2069,1)-1):INDEX($A$2:$A$2069,MATCH(C782,$A$2:$A$2069,1)+1))</f>
        <v>1.3662890417588613E-2</v>
      </c>
      <c r="E782" s="135">
        <v>355.79999999999097</v>
      </c>
      <c r="F782" s="120">
        <f>FORECAST(E782,INDEX($D$2:$D$6081,MATCH(E782,$C$2:$C$6081,1)-1):INDEX($D$2:$D$6081,MATCH(E782,$C$2:$C$6081,1)+1),INDEX($C$2:$C$6081,MATCH(E782,$C$2:$C$6081,1)-1):INDEX($C$2:$C$6081,MATCH(E782,$C$2:$C$6081,1)+1))</f>
        <v>0.02</v>
      </c>
      <c r="G782" s="125">
        <v>589.5</v>
      </c>
      <c r="H782" s="121">
        <f>FORECAST(G782,INDEX($F$2:$F$3041,MATCH(G782,$E$2:$E$3041,1)-1):INDEX($F$2:$F$3041,MATCH(G782,$E$2:$E$3041,1)+1),INDEX($E$2:$E$3041,MATCH(G782,$E$2:$E$3041,1)-1):INDEX($E$2:$E$3041,MATCH(G782,$E$2:$E$3041,1)+1))</f>
        <v>1.3772013278740447</v>
      </c>
    </row>
    <row r="783" spans="1:8" x14ac:dyDescent="0.2">
      <c r="A783" s="123">
        <v>461.77300000000002</v>
      </c>
      <c r="B783" s="123">
        <v>1.1000000000000001</v>
      </c>
      <c r="C783" s="125">
        <v>277.899999999996</v>
      </c>
      <c r="D783" s="120">
        <f>FORECAST(C783,INDEX($B$2:$B$2069,MATCH(C783,$A$2:$A$2069,1)-1):INDEX($B$2:$B$2069,MATCH(C783,$A$2:$A$2069,1)+1),INDEX($A$2:$A$2069,MATCH(C783,$A$2:$A$2069,1)-1):INDEX($A$2:$A$2069,MATCH(C783,$A$2:$A$2069,1)+1))</f>
        <v>6.666515510007129E-3</v>
      </c>
      <c r="E783" s="124">
        <v>355.99999999999102</v>
      </c>
      <c r="F783" s="120">
        <f>FORECAST(E783,INDEX($D$2:$D$6081,MATCH(E783,$C$2:$C$6081,1)-1):INDEX($D$2:$D$6081,MATCH(E783,$C$2:$C$6081,1)+1),INDEX($C$2:$C$6081,MATCH(E783,$C$2:$C$6081,1)-1):INDEX($C$2:$C$6081,MATCH(E783,$C$2:$C$6081,1)+1))</f>
        <v>0.02</v>
      </c>
      <c r="G783" s="125">
        <v>590</v>
      </c>
      <c r="H783" s="121">
        <f>FORECAST(G783,INDEX($F$2:$F$3041,MATCH(G783,$E$2:$E$3041,1)-1):INDEX($F$2:$F$3041,MATCH(G783,$E$2:$E$3041,1)+1),INDEX($E$2:$E$3041,MATCH(G783,$E$2:$E$3041,1)-1):INDEX($E$2:$E$3041,MATCH(G783,$E$2:$E$3041,1)+1))</f>
        <v>1.3731586925000059</v>
      </c>
    </row>
    <row r="784" spans="1:8" x14ac:dyDescent="0.2">
      <c r="A784" s="123">
        <v>462.084</v>
      </c>
      <c r="B784" s="123">
        <v>1</v>
      </c>
      <c r="C784" s="125">
        <v>277.99999999999602</v>
      </c>
      <c r="D784" s="120">
        <f>FORECAST(C784,INDEX($B$2:$B$2069,MATCH(C784,$A$2:$A$2069,1)-1):INDEX($B$2:$B$2069,MATCH(C784,$A$2:$A$2069,1)+1),INDEX($A$2:$A$2069,MATCH(C784,$A$2:$A$2069,1)-1):INDEX($A$2:$A$2069,MATCH(C784,$A$2:$A$2069,1)+1))</f>
        <v>6.663848039542758E-3</v>
      </c>
      <c r="E784" s="135">
        <v>356.19999999999101</v>
      </c>
      <c r="F784" s="120">
        <f>FORECAST(E784,INDEX($D$2:$D$6081,MATCH(E784,$C$2:$C$6081,1)-1):INDEX($D$2:$D$6081,MATCH(E784,$C$2:$C$6081,1)+1),INDEX($C$2:$C$6081,MATCH(E784,$C$2:$C$6081,1)-1):INDEX($C$2:$C$6081,MATCH(E784,$C$2:$C$6081,1)+1))</f>
        <v>2.3476772456756834E-2</v>
      </c>
      <c r="G784" s="125">
        <v>590.5</v>
      </c>
      <c r="H784" s="121">
        <f>FORECAST(G784,INDEX($F$2:$F$3041,MATCH(G784,$E$2:$E$3041,1)-1):INDEX($F$2:$F$3041,MATCH(G784,$E$2:$E$3041,1)+1),INDEX($E$2:$E$3041,MATCH(G784,$E$2:$E$3041,1)-1):INDEX($E$2:$E$3041,MATCH(G784,$E$2:$E$3041,1)+1))</f>
        <v>1.3616365164096482</v>
      </c>
    </row>
    <row r="785" spans="1:8" x14ac:dyDescent="0.2">
      <c r="A785" s="123">
        <v>462.39499999999998</v>
      </c>
      <c r="B785" s="123">
        <v>1.1000000000000001</v>
      </c>
      <c r="C785" s="125">
        <v>278.09999999999599</v>
      </c>
      <c r="D785" s="120">
        <f>FORECAST(C785,INDEX($B$2:$B$2069,MATCH(C785,$A$2:$A$2069,1)-1):INDEX($B$2:$B$2069,MATCH(C785,$A$2:$A$2069,1)+1),INDEX($A$2:$A$2069,MATCH(C785,$A$2:$A$2069,1)-1):INDEX($A$2:$A$2069,MATCH(C785,$A$2:$A$2069,1)+1))</f>
        <v>6.6611805690783886E-3</v>
      </c>
      <c r="E785" s="124">
        <v>356.399999999991</v>
      </c>
      <c r="F785" s="120">
        <f>FORECAST(E785,INDEX($D$2:$D$6081,MATCH(E785,$C$2:$C$6081,1)-1):INDEX($D$2:$D$6081,MATCH(E785,$C$2:$C$6081,1)+1),INDEX($C$2:$C$6081,MATCH(E785,$C$2:$C$6081,1)-1):INDEX($C$2:$C$6081,MATCH(E785,$C$2:$C$6081,1)+1))</f>
        <v>2.6893962052808806E-2</v>
      </c>
      <c r="G785" s="125">
        <v>591</v>
      </c>
      <c r="H785" s="121">
        <f>FORECAST(G785,INDEX($F$2:$F$3041,MATCH(G785,$E$2:$E$3041,1)-1):INDEX($F$2:$F$3041,MATCH(G785,$E$2:$E$3041,1)+1),INDEX($E$2:$E$3041,MATCH(G785,$E$2:$E$3041,1)-1):INDEX($E$2:$E$3041,MATCH(G785,$E$2:$E$3041,1)+1))</f>
        <v>1.3574746276524667</v>
      </c>
    </row>
    <row r="786" spans="1:8" x14ac:dyDescent="0.2">
      <c r="A786" s="123">
        <v>462.70600000000002</v>
      </c>
      <c r="B786" s="123">
        <v>1.1100000000000001</v>
      </c>
      <c r="C786" s="125">
        <v>278.19999999999499</v>
      </c>
      <c r="D786" s="120">
        <f>FORECAST(C786,INDEX($B$2:$B$2069,MATCH(C786,$A$2:$A$2069,1)-1):INDEX($B$2:$B$2069,MATCH(C786,$A$2:$A$2069,1)+1),INDEX($A$2:$A$2069,MATCH(C786,$A$2:$A$2069,1)-1):INDEX($A$2:$A$2069,MATCH(C786,$A$2:$A$2069,1)+1))</f>
        <v>6.6585130986140445E-3</v>
      </c>
      <c r="E786" s="135">
        <v>356.59999999999098</v>
      </c>
      <c r="F786" s="120">
        <f>FORECAST(E786,INDEX($D$2:$D$6081,MATCH(E786,$C$2:$C$6081,1)-1):INDEX($D$2:$D$6081,MATCH(E786,$C$2:$C$6081,1)+1),INDEX($C$2:$C$6081,MATCH(E786,$C$2:$C$6081,1)-1):INDEX($C$2:$C$6081,MATCH(E786,$C$2:$C$6081,1)+1))</f>
        <v>2.8761997269477035E-2</v>
      </c>
      <c r="G786" s="125">
        <v>591.5</v>
      </c>
      <c r="H786" s="121">
        <f>FORECAST(G786,INDEX($F$2:$F$3041,MATCH(G786,$E$2:$E$3041,1)-1):INDEX($F$2:$F$3041,MATCH(G786,$E$2:$E$3041,1)+1),INDEX($E$2:$E$3041,MATCH(G786,$E$2:$E$3041,1)-1):INDEX($E$2:$E$3041,MATCH(G786,$E$2:$E$3041,1)+1))</f>
        <v>1.3602790958218023</v>
      </c>
    </row>
    <row r="787" spans="1:8" x14ac:dyDescent="0.2">
      <c r="A787" s="123">
        <v>463.01600000000002</v>
      </c>
      <c r="B787" s="123">
        <v>1.1100000000000001</v>
      </c>
      <c r="C787" s="125">
        <v>278.29999999999598</v>
      </c>
      <c r="D787" s="120">
        <f>FORECAST(C787,INDEX($B$2:$B$2069,MATCH(C787,$A$2:$A$2069,1)-1):INDEX($B$2:$B$2069,MATCH(C787,$A$2:$A$2069,1)+1),INDEX($A$2:$A$2069,MATCH(C787,$A$2:$A$2069,1)-1):INDEX($A$2:$A$2069,MATCH(C787,$A$2:$A$2069,1)+1))</f>
        <v>1.3333333333333332E-2</v>
      </c>
      <c r="E787" s="124">
        <v>356.79999999999097</v>
      </c>
      <c r="F787" s="120">
        <f>FORECAST(E787,INDEX($D$2:$D$6081,MATCH(E787,$C$2:$C$6081,1)-1):INDEX($D$2:$D$6081,MATCH(E787,$C$2:$C$6081,1)+1),INDEX($C$2:$C$6081,MATCH(E787,$C$2:$C$6081,1)-1):INDEX($C$2:$C$6081,MATCH(E787,$C$2:$C$6081,1)+1))</f>
        <v>2.7312147658141939E-2</v>
      </c>
      <c r="G787" s="125">
        <v>592</v>
      </c>
      <c r="H787" s="121">
        <f>FORECAST(G787,INDEX($F$2:$F$3041,MATCH(G787,$E$2:$E$3041,1)-1):INDEX($F$2:$F$3041,MATCH(G787,$E$2:$E$3041,1)+1),INDEX($E$2:$E$3041,MATCH(G787,$E$2:$E$3041,1)-1):INDEX($E$2:$E$3041,MATCH(G787,$E$2:$E$3041,1)+1))</f>
        <v>1.3581012793289413</v>
      </c>
    </row>
    <row r="788" spans="1:8" x14ac:dyDescent="0.2">
      <c r="A788" s="123">
        <v>463.327</v>
      </c>
      <c r="B788" s="123">
        <v>1.1100000000000001</v>
      </c>
      <c r="C788" s="125">
        <v>278.399999999996</v>
      </c>
      <c r="D788" s="120">
        <f>FORECAST(C788,INDEX($B$2:$B$2069,MATCH(C788,$A$2:$A$2069,1)-1):INDEX($B$2:$B$2069,MATCH(C788,$A$2:$A$2069,1)+1),INDEX($A$2:$A$2069,MATCH(C788,$A$2:$A$2069,1)-1):INDEX($A$2:$A$2069,MATCH(C788,$A$2:$A$2069,1)+1))</f>
        <v>1.3333333333333332E-2</v>
      </c>
      <c r="E788" s="135">
        <v>356.99999999999102</v>
      </c>
      <c r="F788" s="120">
        <f>FORECAST(E788,INDEX($D$2:$D$6081,MATCH(E788,$C$2:$C$6081,1)-1):INDEX($D$2:$D$6081,MATCH(E788,$C$2:$C$6081,1)+1),INDEX($C$2:$C$6081,MATCH(E788,$C$2:$C$6081,1)-1):INDEX($C$2:$C$6081,MATCH(E788,$C$2:$C$6081,1)+1))</f>
        <v>2.3608079815106819E-2</v>
      </c>
      <c r="G788" s="125">
        <v>592.5</v>
      </c>
      <c r="H788" s="121">
        <f>FORECAST(G788,INDEX($F$2:$F$3041,MATCH(G788,$E$2:$E$3041,1)-1):INDEX($F$2:$F$3041,MATCH(G788,$E$2:$E$3041,1)+1),INDEX($E$2:$E$3041,MATCH(G788,$E$2:$E$3041,1)-1):INDEX($E$2:$E$3041,MATCH(G788,$E$2:$E$3041,1)+1))</f>
        <v>1.3564419322866357</v>
      </c>
    </row>
    <row r="789" spans="1:8" x14ac:dyDescent="0.2">
      <c r="A789" s="123">
        <v>463.63799999999998</v>
      </c>
      <c r="B789" s="123">
        <v>1.1100000000000001</v>
      </c>
      <c r="C789" s="125">
        <v>278.49999999999602</v>
      </c>
      <c r="D789" s="120">
        <f>FORECAST(C789,INDEX($B$2:$B$2069,MATCH(C789,$A$2:$A$2069,1)-1):INDEX($B$2:$B$2069,MATCH(C789,$A$2:$A$2069,1)+1),INDEX($A$2:$A$2069,MATCH(C789,$A$2:$A$2069,1)-1):INDEX($A$2:$A$2069,MATCH(C789,$A$2:$A$2069,1)+1))</f>
        <v>1.3333333333333331E-2</v>
      </c>
      <c r="E789" s="124">
        <v>357.19999999999101</v>
      </c>
      <c r="F789" s="120">
        <f>FORECAST(E789,INDEX($D$2:$D$6081,MATCH(E789,$C$2:$C$6081,1)-1):INDEX($D$2:$D$6081,MATCH(E789,$C$2:$C$6081,1)+1),INDEX($C$2:$C$6081,MATCH(E789,$C$2:$C$6081,1)-1):INDEX($C$2:$C$6081,MATCH(E789,$C$2:$C$6081,1)+1))</f>
        <v>2.174004459843859E-2</v>
      </c>
      <c r="G789" s="125">
        <v>593</v>
      </c>
      <c r="H789" s="121">
        <f>FORECAST(G789,INDEX($F$2:$F$3041,MATCH(G789,$E$2:$E$3041,1)-1):INDEX($F$2:$F$3041,MATCH(G789,$E$2:$E$3041,1)+1),INDEX($E$2:$E$3041,MATCH(G789,$E$2:$E$3041,1)-1):INDEX($E$2:$E$3041,MATCH(G789,$E$2:$E$3041,1)+1))</f>
        <v>1.3619755189151306</v>
      </c>
    </row>
    <row r="790" spans="1:8" x14ac:dyDescent="0.2">
      <c r="A790" s="123">
        <v>463.94799999999998</v>
      </c>
      <c r="B790" s="123">
        <v>1.1100000000000001</v>
      </c>
      <c r="C790" s="125">
        <v>278.59999999999599</v>
      </c>
      <c r="D790" s="120">
        <f>FORECAST(C790,INDEX($B$2:$B$2069,MATCH(C790,$A$2:$A$2069,1)-1):INDEX($B$2:$B$2069,MATCH(C790,$A$2:$A$2069,1)+1),INDEX($A$2:$A$2069,MATCH(C790,$A$2:$A$2069,1)-1):INDEX($A$2:$A$2069,MATCH(C790,$A$2:$A$2069,1)+1))</f>
        <v>1.3333333333333331E-2</v>
      </c>
      <c r="E790" s="135">
        <v>357.399999999991</v>
      </c>
      <c r="F790" s="120">
        <f>FORECAST(E790,INDEX($D$2:$D$6081,MATCH(E790,$C$2:$C$6081,1)-1):INDEX($D$2:$D$6081,MATCH(E790,$C$2:$C$6081,1)+1),INDEX($C$2:$C$6081,MATCH(E790,$C$2:$C$6081,1)-1):INDEX($C$2:$C$6081,MATCH(E790,$C$2:$C$6081,1)+1))</f>
        <v>2.0040827487175283E-2</v>
      </c>
      <c r="G790" s="125">
        <v>593.5</v>
      </c>
      <c r="H790" s="121">
        <f>FORECAST(G790,INDEX($F$2:$F$3041,MATCH(G790,$E$2:$E$3041,1)-1):INDEX($F$2:$F$3041,MATCH(G790,$E$2:$E$3041,1)+1),INDEX($E$2:$E$3041,MATCH(G790,$E$2:$E$3041,1)-1):INDEX($E$2:$E$3041,MATCH(G790,$E$2:$E$3041,1)+1))</f>
        <v>1.3528004612361197</v>
      </c>
    </row>
    <row r="791" spans="1:8" x14ac:dyDescent="0.2">
      <c r="A791" s="123">
        <v>464.25799999999998</v>
      </c>
      <c r="B791" s="123">
        <v>1.1200000000000001</v>
      </c>
      <c r="C791" s="125">
        <v>278.69999999999499</v>
      </c>
      <c r="D791" s="120">
        <f>FORECAST(C791,INDEX($B$2:$B$2069,MATCH(C791,$A$2:$A$2069,1)-1):INDEX($B$2:$B$2069,MATCH(C791,$A$2:$A$2069,1)+1),INDEX($A$2:$A$2069,MATCH(C791,$A$2:$A$2069,1)-1):INDEX($A$2:$A$2069,MATCH(C791,$A$2:$A$2069,1)+1))</f>
        <v>1.1392819702932933E-2</v>
      </c>
      <c r="E791" s="124">
        <v>357.59999999999098</v>
      </c>
      <c r="F791" s="120">
        <f>FORECAST(E791,INDEX($D$2:$D$6081,MATCH(E791,$C$2:$C$6081,1)-1):INDEX($D$2:$D$6081,MATCH(E791,$C$2:$C$6081,1)+1),INDEX($C$2:$C$6081,MATCH(E791,$C$2:$C$6081,1)-1):INDEX($C$2:$C$6081,MATCH(E791,$C$2:$C$6081,1)+1))</f>
        <v>0.02</v>
      </c>
      <c r="G791" s="125">
        <v>594</v>
      </c>
      <c r="H791" s="121">
        <f>FORECAST(G791,INDEX($F$2:$F$3041,MATCH(G791,$E$2:$E$3041,1)-1):INDEX($F$2:$F$3041,MATCH(G791,$E$2:$E$3041,1)+1),INDEX($E$2:$E$3041,MATCH(G791,$E$2:$E$3041,1)-1):INDEX($E$2:$E$3041,MATCH(G791,$E$2:$E$3041,1)+1))</f>
        <v>1.3299040069915939</v>
      </c>
    </row>
    <row r="792" spans="1:8" x14ac:dyDescent="0.2">
      <c r="A792" s="123">
        <v>464.56900000000002</v>
      </c>
      <c r="B792" s="123">
        <v>1.1200000000000001</v>
      </c>
      <c r="C792" s="125">
        <v>278.79999999999598</v>
      </c>
      <c r="D792" s="120">
        <f>FORECAST(C792,INDEX($B$2:$B$2069,MATCH(C792,$A$2:$A$2069,1)-1):INDEX($B$2:$B$2069,MATCH(C792,$A$2:$A$2069,1)+1),INDEX($A$2:$A$2069,MATCH(C792,$A$2:$A$2069,1)-1):INDEX($A$2:$A$2069,MATCH(C792,$A$2:$A$2069,1)+1))</f>
        <v>1.2809246519561057E-2</v>
      </c>
      <c r="E792" s="135">
        <v>357.79999999999097</v>
      </c>
      <c r="F792" s="120">
        <f>FORECAST(E792,INDEX($D$2:$D$6081,MATCH(E792,$C$2:$C$6081,1)-1):INDEX($D$2:$D$6081,MATCH(E792,$C$2:$C$6081,1)+1),INDEX($C$2:$C$6081,MATCH(E792,$C$2:$C$6081,1)-1):INDEX($C$2:$C$6081,MATCH(E792,$C$2:$C$6081,1)+1))</f>
        <v>2.1603648424497024E-2</v>
      </c>
      <c r="G792" s="125">
        <v>594.5</v>
      </c>
      <c r="H792" s="121">
        <f>FORECAST(G792,INDEX($F$2:$F$3041,MATCH(G792,$E$2:$E$3041,1)-1):INDEX($F$2:$F$3041,MATCH(G792,$E$2:$E$3041,1)+1),INDEX($E$2:$E$3041,MATCH(G792,$E$2:$E$3041,1)-1):INDEX($E$2:$E$3041,MATCH(G792,$E$2:$E$3041,1)+1))</f>
        <v>1.3069614748677054</v>
      </c>
    </row>
    <row r="793" spans="1:8" x14ac:dyDescent="0.2">
      <c r="A793" s="123">
        <v>464.87900000000002</v>
      </c>
      <c r="B793" s="123">
        <v>1.1200000000000001</v>
      </c>
      <c r="C793" s="125">
        <v>278.899999999996</v>
      </c>
      <c r="D793" s="120">
        <f>FORECAST(C793,INDEX($B$2:$B$2069,MATCH(C793,$A$2:$A$2069,1)-1):INDEX($B$2:$B$2069,MATCH(C793,$A$2:$A$2069,1)+1),INDEX($A$2:$A$2069,MATCH(C793,$A$2:$A$2069,1)-1):INDEX($A$2:$A$2069,MATCH(C793,$A$2:$A$2069,1)+1))</f>
        <v>1.4225673336175415E-2</v>
      </c>
      <c r="E793" s="124">
        <v>357.99999999999102</v>
      </c>
      <c r="F793" s="120">
        <f>FORECAST(E793,INDEX($D$2:$D$6081,MATCH(E793,$C$2:$C$6081,1)-1):INDEX($D$2:$D$6081,MATCH(E793,$C$2:$C$6081,1)+1),INDEX($C$2:$C$6081,MATCH(E793,$C$2:$C$6081,1)-1):INDEX($C$2:$C$6081,MATCH(E793,$C$2:$C$6081,1)+1))</f>
        <v>2.6303482586930826E-2</v>
      </c>
      <c r="G793" s="125">
        <v>595</v>
      </c>
      <c r="H793" s="121">
        <f>FORECAST(G793,INDEX($F$2:$F$3041,MATCH(G793,$E$2:$E$3041,1)-1):INDEX($F$2:$F$3041,MATCH(G793,$E$2:$E$3041,1)+1),INDEX($E$2:$E$3041,MATCH(G793,$E$2:$E$3041,1)-1):INDEX($E$2:$E$3041,MATCH(G793,$E$2:$E$3041,1)+1))</f>
        <v>1.2868505291006933</v>
      </c>
    </row>
    <row r="794" spans="1:8" x14ac:dyDescent="0.2">
      <c r="A794" s="123">
        <v>465.18900000000002</v>
      </c>
      <c r="B794" s="123">
        <v>1.1200000000000001</v>
      </c>
      <c r="C794" s="125">
        <v>278.99999999999602</v>
      </c>
      <c r="D794" s="120">
        <f>FORECAST(C794,INDEX($B$2:$B$2069,MATCH(C794,$A$2:$A$2069,1)-1):INDEX($B$2:$B$2069,MATCH(C794,$A$2:$A$2069,1)+1),INDEX($A$2:$A$2069,MATCH(C794,$A$2:$A$2069,1)-1):INDEX($A$2:$A$2069,MATCH(C794,$A$2:$A$2069,1)+1))</f>
        <v>1.2701854158776005E-2</v>
      </c>
      <c r="E794" s="135">
        <v>358.19999999999101</v>
      </c>
      <c r="F794" s="120">
        <f>FORECAST(E794,INDEX($D$2:$D$6081,MATCH(E794,$C$2:$C$6081,1)-1):INDEX($D$2:$D$6081,MATCH(E794,$C$2:$C$6081,1)+1),INDEX($C$2:$C$6081,MATCH(E794,$C$2:$C$6081,1)-1):INDEX($C$2:$C$6081,MATCH(E794,$C$2:$C$6081,1)+1))</f>
        <v>2.8177446102684911E-2</v>
      </c>
      <c r="G794" s="125">
        <v>595.5</v>
      </c>
      <c r="H794" s="121">
        <f>FORECAST(G794,INDEX($F$2:$F$3041,MATCH(G794,$E$2:$E$3041,1)-1):INDEX($F$2:$F$3041,MATCH(G794,$E$2:$E$3041,1)+1),INDEX($E$2:$E$3041,MATCH(G794,$E$2:$E$3041,1)-1):INDEX($E$2:$E$3041,MATCH(G794,$E$2:$E$3041,1)+1))</f>
        <v>1.2759802984943764</v>
      </c>
    </row>
    <row r="795" spans="1:8" x14ac:dyDescent="0.2">
      <c r="A795" s="123">
        <v>465.49900000000002</v>
      </c>
      <c r="B795" s="123">
        <v>1.1300000000000001</v>
      </c>
      <c r="C795" s="125">
        <v>279.09999999999599</v>
      </c>
      <c r="D795" s="120">
        <f>FORECAST(C795,INDEX($B$2:$B$2069,MATCH(C795,$A$2:$A$2069,1)-1):INDEX($B$2:$B$2069,MATCH(C795,$A$2:$A$2069,1)+1),INDEX($A$2:$A$2069,MATCH(C795,$A$2:$A$2069,1)-1):INDEX($A$2:$A$2069,MATCH(C795,$A$2:$A$2069,1)+1))</f>
        <v>1.1288094812627048E-2</v>
      </c>
      <c r="E795" s="124">
        <v>358.399999999991</v>
      </c>
      <c r="F795" s="120">
        <f>FORECAST(E795,INDEX($D$2:$D$6081,MATCH(E795,$C$2:$C$6081,1)-1):INDEX($D$2:$D$6081,MATCH(E795,$C$2:$C$6081,1)+1),INDEX($C$2:$C$6081,MATCH(E795,$C$2:$C$6081,1)-1):INDEX($C$2:$C$6081,MATCH(E795,$C$2:$C$6081,1)+1))</f>
        <v>2.9907131011519095E-2</v>
      </c>
      <c r="G795" s="125">
        <v>596</v>
      </c>
      <c r="H795" s="121">
        <f>FORECAST(G795,INDEX($F$2:$F$3041,MATCH(G795,$E$2:$E$3041,1)-1):INDEX($F$2:$F$3041,MATCH(G795,$E$2:$E$3041,1)+1),INDEX($E$2:$E$3041,MATCH(G795,$E$2:$E$3041,1)-1):INDEX($E$2:$E$3041,MATCH(G795,$E$2:$E$3041,1)+1))</f>
        <v>1.2669181136214682</v>
      </c>
    </row>
    <row r="796" spans="1:8" x14ac:dyDescent="0.2">
      <c r="A796" s="123">
        <v>465.80900000000003</v>
      </c>
      <c r="B796" s="123">
        <v>1.1300000000000001</v>
      </c>
      <c r="C796" s="125">
        <v>279.19999999999499</v>
      </c>
      <c r="D796" s="120">
        <f>FORECAST(C796,INDEX($B$2:$B$2069,MATCH(C796,$A$2:$A$2069,1)-1):INDEX($B$2:$B$2069,MATCH(C796,$A$2:$A$2069,1)+1),INDEX($A$2:$A$2069,MATCH(C796,$A$2:$A$2069,1)-1):INDEX($A$2:$A$2069,MATCH(C796,$A$2:$A$2069,1)+1))</f>
        <v>9.874335466491857E-3</v>
      </c>
      <c r="E796" s="135">
        <v>358.59999999999098</v>
      </c>
      <c r="F796" s="120">
        <f>FORECAST(E796,INDEX($D$2:$D$6081,MATCH(E796,$C$2:$C$6081,1)-1):INDEX($D$2:$D$6081,MATCH(E796,$C$2:$C$6081,1)+1),INDEX($C$2:$C$6081,MATCH(E796,$C$2:$C$6081,1)-1):INDEX($C$2:$C$6081,MATCH(E796,$C$2:$C$6081,1)+1))</f>
        <v>0.03</v>
      </c>
      <c r="G796" s="125">
        <v>596.5</v>
      </c>
      <c r="H796" s="121">
        <f>FORECAST(G796,INDEX($F$2:$F$3041,MATCH(G796,$E$2:$E$3041,1)-1):INDEX($F$2:$F$3041,MATCH(G796,$E$2:$E$3041,1)+1),INDEX($E$2:$E$3041,MATCH(G796,$E$2:$E$3041,1)-1):INDEX($E$2:$E$3041,MATCH(G796,$E$2:$E$3041,1)+1))</f>
        <v>1.2538991659867573</v>
      </c>
    </row>
    <row r="797" spans="1:8" x14ac:dyDescent="0.2">
      <c r="A797" s="123">
        <v>466.11900000000003</v>
      </c>
      <c r="B797" s="123">
        <v>1.1300000000000001</v>
      </c>
      <c r="C797" s="125">
        <v>279.29999999999598</v>
      </c>
      <c r="D797" s="120">
        <f>FORECAST(C797,INDEX($B$2:$B$2069,MATCH(C797,$A$2:$A$2069,1)-1):INDEX($B$2:$B$2069,MATCH(C797,$A$2:$A$2069,1)+1),INDEX($A$2:$A$2069,MATCH(C797,$A$2:$A$2069,1)-1):INDEX($A$2:$A$2069,MATCH(C797,$A$2:$A$2069,1)+1))</f>
        <v>8.4605761203282448E-3</v>
      </c>
      <c r="E797" s="124">
        <v>358.79999999999097</v>
      </c>
      <c r="F797" s="120">
        <f>FORECAST(E797,INDEX($D$2:$D$6081,MATCH(E797,$C$2:$C$6081,1)-1):INDEX($D$2:$D$6081,MATCH(E797,$C$2:$C$6081,1)+1),INDEX($C$2:$C$6081,MATCH(E797,$C$2:$C$6081,1)-1):INDEX($C$2:$C$6081,MATCH(E797,$C$2:$C$6081,1)+1))</f>
        <v>0.03</v>
      </c>
      <c r="G797" s="125">
        <v>597</v>
      </c>
      <c r="H797" s="121">
        <f>FORECAST(G797,INDEX($F$2:$F$3041,MATCH(G797,$E$2:$E$3041,1)-1):INDEX($F$2:$F$3041,MATCH(G797,$E$2:$E$3041,1)+1),INDEX($E$2:$E$3041,MATCH(G797,$E$2:$E$3041,1)-1):INDEX($E$2:$E$3041,MATCH(G797,$E$2:$E$3041,1)+1))</f>
        <v>1.2444528360568139</v>
      </c>
    </row>
    <row r="798" spans="1:8" x14ac:dyDescent="0.2">
      <c r="A798" s="123">
        <v>466.42899999999997</v>
      </c>
      <c r="B798" s="123">
        <v>1.1300000000000001</v>
      </c>
      <c r="C798" s="125">
        <v>279.399999999996</v>
      </c>
      <c r="D798" s="120">
        <f>FORECAST(C798,INDEX($B$2:$B$2069,MATCH(C798,$A$2:$A$2069,1)-1):INDEX($B$2:$B$2069,MATCH(C798,$A$2:$A$2069,1)+1),INDEX($A$2:$A$2069,MATCH(C798,$A$2:$A$2069,1)-1):INDEX($A$2:$A$2069,MATCH(C798,$A$2:$A$2069,1)+1))</f>
        <v>1.4624566869426925E-2</v>
      </c>
      <c r="E798" s="135">
        <v>358.99999999999102</v>
      </c>
      <c r="F798" s="120">
        <f>FORECAST(E798,INDEX($D$2:$D$6081,MATCH(E798,$C$2:$C$6081,1)-1):INDEX($D$2:$D$6081,MATCH(E798,$C$2:$C$6081,1)+1),INDEX($C$2:$C$6081,MATCH(E798,$C$2:$C$6081,1)-1):INDEX($C$2:$C$6081,MATCH(E798,$C$2:$C$6081,1)+1))</f>
        <v>0.03</v>
      </c>
      <c r="G798" s="125">
        <v>597.5</v>
      </c>
      <c r="H798" s="121">
        <f>FORECAST(G798,INDEX($F$2:$F$3041,MATCH(G798,$E$2:$E$3041,1)-1):INDEX($F$2:$F$3041,MATCH(G798,$E$2:$E$3041,1)+1),INDEX($E$2:$E$3041,MATCH(G798,$E$2:$E$3041,1)-1):INDEX($E$2:$E$3041,MATCH(G798,$E$2:$E$3041,1)+1))</f>
        <v>1.2353672242994964</v>
      </c>
    </row>
    <row r="799" spans="1:8" x14ac:dyDescent="0.2">
      <c r="A799" s="123">
        <v>466.73899999999998</v>
      </c>
      <c r="B799" s="123">
        <v>1.1399999999999999</v>
      </c>
      <c r="C799" s="125">
        <v>279.49999999999602</v>
      </c>
      <c r="D799" s="120">
        <f>FORECAST(C799,INDEX($B$2:$B$2069,MATCH(C799,$A$2:$A$2069,1)-1):INDEX($B$2:$B$2069,MATCH(C799,$A$2:$A$2069,1)+1),INDEX($A$2:$A$2069,MATCH(C799,$A$2:$A$2069,1)-1):INDEX($A$2:$A$2069,MATCH(C799,$A$2:$A$2069,1)+1))</f>
        <v>1.6038326215577214E-2</v>
      </c>
      <c r="E799" s="124">
        <v>359.19999999999101</v>
      </c>
      <c r="F799" s="120">
        <f>FORECAST(E799,INDEX($D$2:$D$6081,MATCH(E799,$C$2:$C$6081,1)-1):INDEX($D$2:$D$6081,MATCH(E799,$C$2:$C$6081,1)+1),INDEX($C$2:$C$6081,MATCH(E799,$C$2:$C$6081,1)-1):INDEX($C$2:$C$6081,MATCH(E799,$C$2:$C$6081,1)+1))</f>
        <v>0.03</v>
      </c>
      <c r="G799" s="125">
        <v>598</v>
      </c>
      <c r="H799" s="121">
        <f>FORECAST(G799,INDEX($F$2:$F$3041,MATCH(G799,$E$2:$E$3041,1)-1):INDEX($F$2:$F$3041,MATCH(G799,$E$2:$E$3041,1)+1),INDEX($E$2:$E$3041,MATCH(G799,$E$2:$E$3041,1)-1):INDEX($E$2:$E$3041,MATCH(G799,$E$2:$E$3041,1)+1))</f>
        <v>1.2307769222304339</v>
      </c>
    </row>
    <row r="800" spans="1:8" x14ac:dyDescent="0.2">
      <c r="A800" s="123">
        <v>467.048</v>
      </c>
      <c r="B800" s="123">
        <v>1.1300000000000001</v>
      </c>
      <c r="C800" s="125">
        <v>279.59999999999599</v>
      </c>
      <c r="D800" s="120">
        <f>FORECAST(C800,INDEX($B$2:$B$2069,MATCH(C800,$A$2:$A$2069,1)-1):INDEX($B$2:$B$2069,MATCH(C800,$A$2:$A$2069,1)+1),INDEX($A$2:$A$2069,MATCH(C800,$A$2:$A$2069,1)-1):INDEX($A$2:$A$2069,MATCH(C800,$A$2:$A$2069,1)+1))</f>
        <v>1.7452085561726172E-2</v>
      </c>
      <c r="E800" s="135">
        <v>359.399999999991</v>
      </c>
      <c r="F800" s="120">
        <f>FORECAST(E800,INDEX($D$2:$D$6081,MATCH(E800,$C$2:$C$6081,1)-1):INDEX($D$2:$D$6081,MATCH(E800,$C$2:$C$6081,1)+1),INDEX($C$2:$C$6081,MATCH(E800,$C$2:$C$6081,1)-1):INDEX($C$2:$C$6081,MATCH(E800,$C$2:$C$6081,1)+1))</f>
        <v>3.1230514096140638E-2</v>
      </c>
      <c r="G800" s="125">
        <v>598.5</v>
      </c>
      <c r="H800" s="121">
        <f>FORECAST(G800,INDEX($F$2:$F$3041,MATCH(G800,$E$2:$E$3041,1)-1):INDEX($F$2:$F$3041,MATCH(G800,$E$2:$E$3041,1)+1),INDEX($E$2:$E$3041,MATCH(G800,$E$2:$E$3041,1)-1):INDEX($E$2:$E$3041,MATCH(G800,$E$2:$E$3041,1)+1))</f>
        <v>1.2373831169539677</v>
      </c>
    </row>
    <row r="801" spans="1:8" x14ac:dyDescent="0.2">
      <c r="A801" s="123">
        <v>467.358</v>
      </c>
      <c r="B801" s="123">
        <v>1.1399999999999999</v>
      </c>
      <c r="C801" s="125">
        <v>279.69999999999499</v>
      </c>
      <c r="D801" s="120">
        <f>FORECAST(C801,INDEX($B$2:$B$2069,MATCH(C801,$A$2:$A$2069,1)-1):INDEX($B$2:$B$2069,MATCH(C801,$A$2:$A$2069,1)+1),INDEX($A$2:$A$2069,MATCH(C801,$A$2:$A$2069,1)-1):INDEX($A$2:$A$2069,MATCH(C801,$A$2:$A$2069,1)+1))</f>
        <v>9.4664792324801184E-3</v>
      </c>
      <c r="E801" s="124">
        <v>359.59999999999098</v>
      </c>
      <c r="F801" s="120">
        <f>FORECAST(E801,INDEX($D$2:$D$6081,MATCH(E801,$C$2:$C$6081,1)-1):INDEX($D$2:$D$6081,MATCH(E801,$C$2:$C$6081,1)+1),INDEX($C$2:$C$6081,MATCH(E801,$C$2:$C$6081,1)-1):INDEX($C$2:$C$6081,MATCH(E801,$C$2:$C$6081,1)+1))</f>
        <v>3.5184079601855878E-2</v>
      </c>
      <c r="G801" s="125">
        <v>599</v>
      </c>
      <c r="H801" s="121">
        <f>FORECAST(G801,INDEX($F$2:$F$3041,MATCH(G801,$E$2:$E$3041,1)-1):INDEX($F$2:$F$3041,MATCH(G801,$E$2:$E$3041,1)+1),INDEX($E$2:$E$3041,MATCH(G801,$E$2:$E$3041,1)-1):INDEX($E$2:$E$3041,MATCH(G801,$E$2:$E$3041,1)+1))</f>
        <v>1.2338410991636479</v>
      </c>
    </row>
    <row r="802" spans="1:8" x14ac:dyDescent="0.2">
      <c r="A802" s="123">
        <v>467.66800000000001</v>
      </c>
      <c r="B802" s="123">
        <v>1.1399999999999999</v>
      </c>
      <c r="C802" s="125">
        <v>279.79999999999598</v>
      </c>
      <c r="D802" s="120">
        <f>FORECAST(C802,INDEX($B$2:$B$2069,MATCH(C802,$A$2:$A$2069,1)-1):INDEX($B$2:$B$2069,MATCH(C802,$A$2:$A$2069,1)+1),INDEX($A$2:$A$2069,MATCH(C802,$A$2:$A$2069,1)-1):INDEX($A$2:$A$2069,MATCH(C802,$A$2:$A$2069,1)+1))</f>
        <v>8.0500524158519937E-3</v>
      </c>
      <c r="E802" s="135">
        <v>359.79999999999097</v>
      </c>
      <c r="F802" s="120">
        <f>FORECAST(E802,INDEX($D$2:$D$6081,MATCH(E802,$C$2:$C$6081,1)-1):INDEX($D$2:$D$6081,MATCH(E802,$C$2:$C$6081,1)+1),INDEX($C$2:$C$6081,MATCH(E802,$C$2:$C$6081,1)-1):INDEX($C$2:$C$6081,MATCH(E802,$C$2:$C$6081,1)+1))</f>
        <v>3.6060145048456782E-2</v>
      </c>
      <c r="G802" s="125">
        <v>599.5</v>
      </c>
      <c r="H802" s="121">
        <f>FORECAST(G802,INDEX($F$2:$F$3041,MATCH(G802,$E$2:$E$3041,1)-1):INDEX($F$2:$F$3041,MATCH(G802,$E$2:$E$3041,1)+1),INDEX($E$2:$E$3041,MATCH(G802,$E$2:$E$3041,1)-1):INDEX($E$2:$E$3041,MATCH(G802,$E$2:$E$3041,1)+1))</f>
        <v>1.2326840512946982</v>
      </c>
    </row>
    <row r="803" spans="1:8" x14ac:dyDescent="0.2">
      <c r="A803" s="123">
        <v>467.97699999999998</v>
      </c>
      <c r="B803" s="123">
        <v>1.1399999999999999</v>
      </c>
      <c r="C803" s="125">
        <v>279.89999999999498</v>
      </c>
      <c r="D803" s="120">
        <f>FORECAST(C803,INDEX($B$2:$B$2069,MATCH(C803,$A$2:$A$2069,1)-1):INDEX($B$2:$B$2069,MATCH(C803,$A$2:$A$2069,1)+1),INDEX($A$2:$A$2069,MATCH(C803,$A$2:$A$2069,1)-1):INDEX($A$2:$A$2069,MATCH(C803,$A$2:$A$2069,1)+1))</f>
        <v>6.6336255992518467E-3</v>
      </c>
      <c r="E803" s="124">
        <v>359.99999999999102</v>
      </c>
      <c r="F803" s="120">
        <f>FORECAST(E803,INDEX($D$2:$D$6081,MATCH(E803,$C$2:$C$6081,1)-1):INDEX($D$2:$D$6081,MATCH(E803,$C$2:$C$6081,1)+1),INDEX($C$2:$C$6081,MATCH(E803,$C$2:$C$6081,1)-1):INDEX($C$2:$C$6081,MATCH(E803,$C$2:$C$6081,1)+1))</f>
        <v>3.3336153555117758E-2</v>
      </c>
      <c r="G803" s="125">
        <v>600</v>
      </c>
      <c r="H803" s="121">
        <f>FORECAST(G803,INDEX($F$2:$F$3041,MATCH(G803,$E$2:$E$3041,1)-1):INDEX($F$2:$F$3041,MATCH(G803,$E$2:$E$3041,1)+1),INDEX($E$2:$E$3041,MATCH(G803,$E$2:$E$3041,1)-1):INDEX($E$2:$E$3041,MATCH(G803,$E$2:$E$3041,1)+1))</f>
        <v>1.2108631930929619</v>
      </c>
    </row>
    <row r="804" spans="1:8" x14ac:dyDescent="0.2">
      <c r="A804" s="123">
        <v>468.286</v>
      </c>
      <c r="B804" s="123">
        <v>1.1399999999999999</v>
      </c>
      <c r="C804" s="125">
        <v>279.999999999995</v>
      </c>
      <c r="D804" s="120">
        <f>FORECAST(C804,INDEX($B$2:$B$2069,MATCH(C804,$A$2:$A$2069,1)-1):INDEX($B$2:$B$2069,MATCH(C804,$A$2:$A$2069,1)+1),INDEX($A$2:$A$2069,MATCH(C804,$A$2:$A$2069,1)-1):INDEX($A$2:$A$2069,MATCH(C804,$A$2:$A$2069,1)+1))</f>
        <v>5.2171987826370447E-3</v>
      </c>
      <c r="E804" s="135">
        <v>360.19999999999101</v>
      </c>
      <c r="F804" s="120">
        <f>FORECAST(E804,INDEX($D$2:$D$6081,MATCH(E804,$C$2:$C$6081,1)-1):INDEX($D$2:$D$6081,MATCH(E804,$C$2:$C$6081,1)+1),INDEX($C$2:$C$6081,MATCH(E804,$C$2:$C$6081,1)-1):INDEX($C$2:$C$6081,MATCH(E804,$C$2:$C$6081,1)+1))</f>
        <v>3.555803152491599E-2</v>
      </c>
      <c r="G804" s="125">
        <v>600.5</v>
      </c>
      <c r="H804" s="121">
        <f>FORECAST(G804,INDEX($F$2:$F$3041,MATCH(G804,$E$2:$E$3041,1)-1):INDEX($F$2:$F$3041,MATCH(G804,$E$2:$E$3041,1)+1),INDEX($E$2:$E$3041,MATCH(G804,$E$2:$E$3041,1)-1):INDEX($E$2:$E$3041,MATCH(G804,$E$2:$E$3041,1)+1))</f>
        <v>1.2002738797383854</v>
      </c>
    </row>
    <row r="805" spans="1:8" x14ac:dyDescent="0.2">
      <c r="A805" s="123">
        <v>468.596</v>
      </c>
      <c r="B805" s="123">
        <v>1.1399999999999999</v>
      </c>
      <c r="C805" s="125">
        <v>280.09999999999502</v>
      </c>
      <c r="D805" s="120">
        <f>FORECAST(C805,INDEX($B$2:$B$2069,MATCH(C805,$A$2:$A$2069,1)-1):INDEX($B$2:$B$2069,MATCH(C805,$A$2:$A$2069,1)+1),INDEX($A$2:$A$2069,MATCH(C805,$A$2:$A$2069,1)-1):INDEX($A$2:$A$2069,MATCH(C805,$A$2:$A$2069,1)+1))</f>
        <v>8.805480051392589E-3</v>
      </c>
      <c r="E805" s="124">
        <v>360.399999999991</v>
      </c>
      <c r="F805" s="120">
        <f>FORECAST(E805,INDEX($D$2:$D$6081,MATCH(E805,$C$2:$C$6081,1)-1):INDEX($D$2:$D$6081,MATCH(E805,$C$2:$C$6081,1)+1),INDEX($C$2:$C$6081,MATCH(E805,$C$2:$C$6081,1)-1):INDEX($C$2:$C$6081,MATCH(E805,$C$2:$C$6081,1)+1))</f>
        <v>3.555768892755129E-2</v>
      </c>
      <c r="G805" s="125">
        <v>601</v>
      </c>
      <c r="H805" s="121">
        <f>FORECAST(G805,INDEX($F$2:$F$3041,MATCH(G805,$E$2:$E$3041,1)-1):INDEX($F$2:$F$3041,MATCH(G805,$E$2:$E$3041,1)+1),INDEX($E$2:$E$3041,MATCH(G805,$E$2:$E$3041,1)-1):INDEX($E$2:$E$3041,MATCH(G805,$E$2:$E$3041,1)+1))</f>
        <v>1.1835892613012113</v>
      </c>
    </row>
    <row r="806" spans="1:8" x14ac:dyDescent="0.2">
      <c r="A806" s="123">
        <v>468.90499999999997</v>
      </c>
      <c r="B806" s="123">
        <v>1.1499999999999999</v>
      </c>
      <c r="C806" s="125">
        <v>280.19999999999499</v>
      </c>
      <c r="D806" s="120">
        <f>FORECAST(C806,INDEX($B$2:$B$2069,MATCH(C806,$A$2:$A$2069,1)-1):INDEX($B$2:$B$2069,MATCH(C806,$A$2:$A$2069,1)+1),INDEX($A$2:$A$2069,MATCH(C806,$A$2:$A$2069,1)-1):INDEX($A$2:$A$2069,MATCH(C806,$A$2:$A$2069,1)+1))</f>
        <v>7.3890532347791194E-3</v>
      </c>
      <c r="E806" s="135">
        <v>360.59999999999098</v>
      </c>
      <c r="F806" s="120">
        <f>FORECAST(E806,INDEX($D$2:$D$6081,MATCH(E806,$C$2:$C$6081,1)-1):INDEX($D$2:$D$6081,MATCH(E806,$C$2:$C$6081,1)+1),INDEX($C$2:$C$6081,MATCH(E806,$C$2:$C$6081,1)-1):INDEX($C$2:$C$6081,MATCH(E806,$C$2:$C$6081,1)+1))</f>
        <v>3.3335125763023832E-2</v>
      </c>
      <c r="G806" s="125">
        <v>601.5</v>
      </c>
      <c r="H806" s="121">
        <f>FORECAST(G806,INDEX($F$2:$F$3041,MATCH(G806,$E$2:$E$3041,1)-1):INDEX($F$2:$F$3041,MATCH(G806,$E$2:$E$3041,1)+1),INDEX($E$2:$E$3041,MATCH(G806,$E$2:$E$3041,1)-1):INDEX($E$2:$E$3041,MATCH(G806,$E$2:$E$3041,1)+1))</f>
        <v>1.1628229031604782</v>
      </c>
    </row>
    <row r="807" spans="1:8" x14ac:dyDescent="0.2">
      <c r="A807" s="123">
        <v>469.214</v>
      </c>
      <c r="B807" s="123">
        <v>1.1499999999999999</v>
      </c>
      <c r="C807" s="125">
        <v>280.29999999999501</v>
      </c>
      <c r="D807" s="120">
        <f>FORECAST(C807,INDEX($B$2:$B$2069,MATCH(C807,$A$2:$A$2069,1)-1):INDEX($B$2:$B$2069,MATCH(C807,$A$2:$A$2069,1)+1),INDEX($A$2:$A$2069,MATCH(C807,$A$2:$A$2069,1)-1):INDEX($A$2:$A$2069,MATCH(C807,$A$2:$A$2069,1)+1))</f>
        <v>5.9726264181647615E-3</v>
      </c>
      <c r="E807" s="124">
        <v>360.79999999999097</v>
      </c>
      <c r="F807" s="120">
        <f>FORECAST(E807,INDEX($D$2:$D$6081,MATCH(E807,$C$2:$C$6081,1)-1):INDEX($D$2:$D$6081,MATCH(E807,$C$2:$C$6081,1)+1),INDEX($C$2:$C$6081,MATCH(E807,$C$2:$C$6081,1)-1):INDEX($C$2:$C$6081,MATCH(E807,$C$2:$C$6081,1)+1))</f>
        <v>3.4447554301681116E-2</v>
      </c>
      <c r="G807" s="125">
        <v>602</v>
      </c>
      <c r="H807" s="121">
        <f>FORECAST(G807,INDEX($F$2:$F$3041,MATCH(G807,$E$2:$E$3041,1)-1):INDEX($F$2:$F$3041,MATCH(G807,$E$2:$E$3041,1)+1),INDEX($E$2:$E$3041,MATCH(G807,$E$2:$E$3041,1)-1):INDEX($E$2:$E$3041,MATCH(G807,$E$2:$E$3041,1)+1))</f>
        <v>1.1460076161224677</v>
      </c>
    </row>
    <row r="808" spans="1:8" x14ac:dyDescent="0.2">
      <c r="A808" s="123">
        <v>469.52300000000002</v>
      </c>
      <c r="B808" s="123">
        <v>1.1499999999999999</v>
      </c>
      <c r="C808" s="125">
        <v>280.39999999999498</v>
      </c>
      <c r="D808" s="120">
        <f>FORECAST(C808,INDEX($B$2:$B$2069,MATCH(C808,$A$2:$A$2069,1)-1):INDEX($B$2:$B$2069,MATCH(C808,$A$2:$A$2069,1)+1),INDEX($A$2:$A$2069,MATCH(C808,$A$2:$A$2069,1)-1):INDEX($A$2:$A$2069,MATCH(C808,$A$2:$A$2069,1)+1))</f>
        <v>3.3333333333333574E-3</v>
      </c>
      <c r="E808" s="135">
        <v>360.99999999999102</v>
      </c>
      <c r="F808" s="120">
        <f>FORECAST(E808,INDEX($D$2:$D$6081,MATCH(E808,$C$2:$C$6081,1)-1):INDEX($D$2:$D$6081,MATCH(E808,$C$2:$C$6081,1)+1),INDEX($C$2:$C$6081,MATCH(E808,$C$2:$C$6081,1)-1):INDEX($C$2:$C$6081,MATCH(E808,$C$2:$C$6081,1)+1))</f>
        <v>3.6669432271479917E-2</v>
      </c>
      <c r="G808" s="125">
        <v>602.5</v>
      </c>
      <c r="H808" s="121">
        <f>FORECAST(G808,INDEX($F$2:$F$3041,MATCH(G808,$E$2:$E$3041,1)-1):INDEX($F$2:$F$3041,MATCH(G808,$E$2:$E$3041,1)+1),INDEX($E$2:$E$3041,MATCH(G808,$E$2:$E$3041,1)-1):INDEX($E$2:$E$3041,MATCH(G808,$E$2:$E$3041,1)+1))</f>
        <v>1.1399799659342758</v>
      </c>
    </row>
    <row r="809" spans="1:8" x14ac:dyDescent="0.2">
      <c r="A809" s="123">
        <v>469.83199999999999</v>
      </c>
      <c r="B809" s="123">
        <v>1.1499999999999999</v>
      </c>
      <c r="C809" s="125">
        <v>280.499999999995</v>
      </c>
      <c r="D809" s="120">
        <f>FORECAST(C809,INDEX($B$2:$B$2069,MATCH(C809,$A$2:$A$2069,1)-1):INDEX($B$2:$B$2069,MATCH(C809,$A$2:$A$2069,1)+1),INDEX($A$2:$A$2069,MATCH(C809,$A$2:$A$2069,1)-1):INDEX($A$2:$A$2069,MATCH(C809,$A$2:$A$2069,1)+1))</f>
        <v>3.3333333333334337E-3</v>
      </c>
      <c r="E809" s="124">
        <v>361.19999999999101</v>
      </c>
      <c r="F809" s="120">
        <f>FORECAST(E809,INDEX($D$2:$D$6081,MATCH(E809,$C$2:$C$6081,1)-1):INDEX($D$2:$D$6081,MATCH(E809,$C$2:$C$6081,1)+1),INDEX($C$2:$C$6081,MATCH(E809,$C$2:$C$6081,1)-1):INDEX($C$2:$C$6081,MATCH(E809,$C$2:$C$6081,1)+1))</f>
        <v>3.7678386475556991E-2</v>
      </c>
      <c r="G809" s="125">
        <v>603</v>
      </c>
      <c r="H809" s="121">
        <f>FORECAST(G809,INDEX($F$2:$F$3041,MATCH(G809,$E$2:$E$3041,1)-1):INDEX($F$2:$F$3041,MATCH(G809,$E$2:$E$3041,1)+1),INDEX($E$2:$E$3041,MATCH(G809,$E$2:$E$3041,1)-1):INDEX($E$2:$E$3041,MATCH(G809,$E$2:$E$3041,1)+1))</f>
        <v>1.1390434319210563</v>
      </c>
    </row>
    <row r="810" spans="1:8" x14ac:dyDescent="0.2">
      <c r="A810" s="123">
        <v>470.14100000000002</v>
      </c>
      <c r="B810" s="123">
        <v>1.1499999999999999</v>
      </c>
      <c r="C810" s="125">
        <v>280.59999999999502</v>
      </c>
      <c r="D810" s="120">
        <f>FORECAST(C810,INDEX($B$2:$B$2069,MATCH(C810,$A$2:$A$2069,1)-1):INDEX($B$2:$B$2069,MATCH(C810,$A$2:$A$2069,1)+1),INDEX($A$2:$A$2069,MATCH(C810,$A$2:$A$2069,1)-1):INDEX($A$2:$A$2069,MATCH(C810,$A$2:$A$2069,1)+1))</f>
        <v>3.3333333333335096E-3</v>
      </c>
      <c r="E810" s="135">
        <v>361.399999999991</v>
      </c>
      <c r="F810" s="120">
        <f>FORECAST(E810,INDEX($D$2:$D$6081,MATCH(E810,$C$2:$C$6081,1)-1):INDEX($D$2:$D$6081,MATCH(E810,$C$2:$C$6081,1)+1),INDEX($C$2:$C$6081,MATCH(E810,$C$2:$C$6081,1)-1):INDEX($C$2:$C$6081,MATCH(E810,$C$2:$C$6081,1)+1))</f>
        <v>3.9785087183491941E-2</v>
      </c>
      <c r="G810" s="125">
        <v>603.5</v>
      </c>
      <c r="H810" s="121">
        <f>FORECAST(G810,INDEX($F$2:$F$3041,MATCH(G810,$E$2:$E$3041,1)-1):INDEX($F$2:$F$3041,MATCH(G810,$E$2:$E$3041,1)+1),INDEX($E$2:$E$3041,MATCH(G810,$E$2:$E$3041,1)-1):INDEX($E$2:$E$3041,MATCH(G810,$E$2:$E$3041,1)+1))</f>
        <v>1.1256714628296933</v>
      </c>
    </row>
    <row r="811" spans="1:8" x14ac:dyDescent="0.2">
      <c r="A811" s="123">
        <v>470.45</v>
      </c>
      <c r="B811" s="123">
        <v>1.1499999999999999</v>
      </c>
      <c r="C811" s="125">
        <v>280.69999999999499</v>
      </c>
      <c r="D811" s="120">
        <f>FORECAST(C811,INDEX($B$2:$B$2069,MATCH(C811,$A$2:$A$2069,1)-1):INDEX($B$2:$B$2069,MATCH(C811,$A$2:$A$2069,1)+1),INDEX($A$2:$A$2069,MATCH(C811,$A$2:$A$2069,1)-1):INDEX($A$2:$A$2069,MATCH(C811,$A$2:$A$2069,1)+1))</f>
        <v>3.3333333333335855E-3</v>
      </c>
      <c r="E811" s="124">
        <v>361.59999999999098</v>
      </c>
      <c r="F811" s="120">
        <f>FORECAST(E811,INDEX($D$2:$D$6081,MATCH(E811,$C$2:$C$6081,1)-1):INDEX($D$2:$D$6081,MATCH(E811,$C$2:$C$6081,1)+1),INDEX($C$2:$C$6081,MATCH(E811,$C$2:$C$6081,1)-1):INDEX($C$2:$C$6081,MATCH(E811,$C$2:$C$6081,1)+1))</f>
        <v>0.04</v>
      </c>
      <c r="G811" s="125">
        <v>604</v>
      </c>
      <c r="H811" s="121">
        <f>FORECAST(G811,INDEX($F$2:$F$3041,MATCH(G811,$E$2:$E$3041,1)-1):INDEX($F$2:$F$3041,MATCH(G811,$E$2:$E$3041,1)+1),INDEX($E$2:$E$3041,MATCH(G811,$E$2:$E$3041,1)-1):INDEX($E$2:$E$3041,MATCH(G811,$E$2:$E$3041,1)+1))</f>
        <v>1.1140540900614351</v>
      </c>
    </row>
    <row r="812" spans="1:8" x14ac:dyDescent="0.2">
      <c r="A812" s="123">
        <v>470.75900000000001</v>
      </c>
      <c r="B812" s="123">
        <v>1.1499999999999999</v>
      </c>
      <c r="C812" s="125">
        <v>280.79999999999501</v>
      </c>
      <c r="D812" s="120">
        <f>FORECAST(C812,INDEX($B$2:$B$2069,MATCH(C812,$A$2:$A$2069,1)-1):INDEX($B$2:$B$2069,MATCH(C812,$A$2:$A$2069,1)+1),INDEX($A$2:$A$2069,MATCH(C812,$A$2:$A$2069,1)-1):INDEX($A$2:$A$2069,MATCH(C812,$A$2:$A$2069,1)+1))</f>
        <v>2.2285174693812415E-3</v>
      </c>
      <c r="E812" s="135">
        <v>361.79999999999097</v>
      </c>
      <c r="F812" s="120">
        <f>FORECAST(E812,INDEX($D$2:$D$6081,MATCH(E812,$C$2:$C$6081,1)-1):INDEX($D$2:$D$6081,MATCH(E812,$C$2:$C$6081,1)+1),INDEX($C$2:$C$6081,MATCH(E812,$C$2:$C$6081,1)-1):INDEX($C$2:$C$6081,MATCH(E812,$C$2:$C$6081,1)+1))</f>
        <v>4.1523207744043944E-2</v>
      </c>
      <c r="G812" s="125">
        <v>604.5</v>
      </c>
      <c r="H812" s="121">
        <f>FORECAST(G812,INDEX($F$2:$F$3041,MATCH(G812,$E$2:$E$3041,1)-1):INDEX($F$2:$F$3041,MATCH(G812,$E$2:$E$3041,1)+1),INDEX($E$2:$E$3041,MATCH(G812,$E$2:$E$3041,1)-1):INDEX($E$2:$E$3041,MATCH(G812,$E$2:$E$3041,1)+1))</f>
        <v>1.1091552391591728</v>
      </c>
    </row>
    <row r="813" spans="1:8" x14ac:dyDescent="0.2">
      <c r="A813" s="123">
        <v>471.06799999999998</v>
      </c>
      <c r="B813" s="123">
        <v>1.1499999999999999</v>
      </c>
      <c r="C813" s="125">
        <v>280.89999999999498</v>
      </c>
      <c r="D813" s="120">
        <f>FORECAST(C813,INDEX($B$2:$B$2069,MATCH(C813,$A$2:$A$2069,1)-1):INDEX($B$2:$B$2069,MATCH(C813,$A$2:$A$2069,1)+1),INDEX($A$2:$A$2069,MATCH(C813,$A$2:$A$2069,1)-1):INDEX($A$2:$A$2069,MATCH(C813,$A$2:$A$2069,1)+1))</f>
        <v>8.1208687448075523E-4</v>
      </c>
      <c r="E813" s="124">
        <v>361.99999999999102</v>
      </c>
      <c r="F813" s="120">
        <f>FORECAST(E813,INDEX($D$2:$D$6081,MATCH(E813,$C$2:$C$6081,1)-1):INDEX($D$2:$D$6081,MATCH(E813,$C$2:$C$6081,1)+1),INDEX($C$2:$C$6081,MATCH(E813,$C$2:$C$6081,1)-1):INDEX($C$2:$C$6081,MATCH(E813,$C$2:$C$6081,1)+1))</f>
        <v>4.6065135206660557E-2</v>
      </c>
      <c r="G813" s="125">
        <v>605</v>
      </c>
      <c r="H813" s="121">
        <f>FORECAST(G813,INDEX($F$2:$F$3041,MATCH(G813,$E$2:$E$3041,1)-1):INDEX($F$2:$F$3041,MATCH(G813,$E$2:$E$3041,1)+1),INDEX($E$2:$E$3041,MATCH(G813,$E$2:$E$3041,1)-1):INDEX($E$2:$E$3041,MATCH(G813,$E$2:$E$3041,1)+1))</f>
        <v>1.09788665771109</v>
      </c>
    </row>
    <row r="814" spans="1:8" x14ac:dyDescent="0.2">
      <c r="A814" s="123">
        <v>471.37700000000001</v>
      </c>
      <c r="B814" s="123">
        <v>1.1499999999999999</v>
      </c>
      <c r="C814" s="125">
        <v>280.999999999995</v>
      </c>
      <c r="D814" s="120">
        <f>FORECAST(C814,INDEX($B$2:$B$2069,MATCH(C814,$A$2:$A$2069,1)-1):INDEX($B$2:$B$2069,MATCH(C814,$A$2:$A$2069,1)+1),INDEX($A$2:$A$2069,MATCH(C814,$A$2:$A$2069,1)-1):INDEX($A$2:$A$2069,MATCH(C814,$A$2:$A$2069,1)+1))</f>
        <v>-6.0434372042017515E-4</v>
      </c>
      <c r="E814" s="135">
        <v>362.19999999999101</v>
      </c>
      <c r="F814" s="120">
        <f>FORECAST(E814,INDEX($D$2:$D$6081,MATCH(E814,$C$2:$C$6081,1)-1):INDEX($D$2:$D$6081,MATCH(E814,$C$2:$C$6081,1)+1),INDEX($C$2:$C$6081,MATCH(E814,$C$2:$C$6081,1)-1):INDEX($C$2:$C$6081,MATCH(E814,$C$2:$C$6081,1)+1))</f>
        <v>4.4743414434525342E-2</v>
      </c>
      <c r="G814" s="125">
        <v>605.5</v>
      </c>
      <c r="H814" s="121">
        <f>FORECAST(G814,INDEX($F$2:$F$3041,MATCH(G814,$E$2:$E$3041,1)-1):INDEX($F$2:$F$3041,MATCH(G814,$E$2:$E$3041,1)+1),INDEX($E$2:$E$3041,MATCH(G814,$E$2:$E$3041,1)-1):INDEX($E$2:$E$3041,MATCH(G814,$E$2:$E$3041,1)+1))</f>
        <v>1.0903190682728723</v>
      </c>
    </row>
    <row r="815" spans="1:8" x14ac:dyDescent="0.2">
      <c r="A815" s="123">
        <v>471.685</v>
      </c>
      <c r="B815" s="123">
        <v>1.1499999999999999</v>
      </c>
      <c r="C815" s="125">
        <v>281.09999999999502</v>
      </c>
      <c r="D815" s="120">
        <f>FORECAST(C815,INDEX($B$2:$B$2069,MATCH(C815,$A$2:$A$2069,1)-1):INDEX($B$2:$B$2069,MATCH(C815,$A$2:$A$2069,1)+1),INDEX($A$2:$A$2069,MATCH(C815,$A$2:$A$2069,1)-1):INDEX($A$2:$A$2069,MATCH(C815,$A$2:$A$2069,1)+1))</f>
        <v>3.6874409819880327E-3</v>
      </c>
      <c r="E815" s="124">
        <v>362.399999999991</v>
      </c>
      <c r="F815" s="120">
        <f>FORECAST(E815,INDEX($D$2:$D$6081,MATCH(E815,$C$2:$C$6081,1)-1):INDEX($D$2:$D$6081,MATCH(E815,$C$2:$C$6081,1)+1),INDEX($C$2:$C$6081,MATCH(E815,$C$2:$C$6081,1)-1):INDEX($C$2:$C$6081,MATCH(E815,$C$2:$C$6081,1)+1))</f>
        <v>4.444641396552651E-2</v>
      </c>
      <c r="G815" s="125">
        <v>606</v>
      </c>
      <c r="H815" s="121">
        <f>FORECAST(G815,INDEX($F$2:$F$3041,MATCH(G815,$E$2:$E$3041,1)-1):INDEX($F$2:$F$3041,MATCH(G815,$E$2:$E$3041,1)+1),INDEX($E$2:$E$3041,MATCH(G815,$E$2:$E$3041,1)-1):INDEX($E$2:$E$3041,MATCH(G815,$E$2:$E$3041,1)+1))</f>
        <v>1.0804098219913669</v>
      </c>
    </row>
    <row r="816" spans="1:8" x14ac:dyDescent="0.2">
      <c r="A816" s="123">
        <v>471.99400000000003</v>
      </c>
      <c r="B816" s="123">
        <v>1.1599999999999999</v>
      </c>
      <c r="C816" s="125">
        <v>281.19999999999499</v>
      </c>
      <c r="D816" s="120">
        <f>FORECAST(C816,INDEX($B$2:$B$2069,MATCH(C816,$A$2:$A$2069,1)-1):INDEX($B$2:$B$2069,MATCH(C816,$A$2:$A$2069,1)+1),INDEX($A$2:$A$2069,MATCH(C816,$A$2:$A$2069,1)-1):INDEX($A$2:$A$2069,MATCH(C816,$A$2:$A$2069,1)+1))</f>
        <v>5.103871576888519E-3</v>
      </c>
      <c r="E816" s="135">
        <v>362.59999999999098</v>
      </c>
      <c r="F816" s="120">
        <f>FORECAST(E816,INDEX($D$2:$D$6081,MATCH(E816,$C$2:$C$6081,1)-1):INDEX($D$2:$D$6081,MATCH(E816,$C$2:$C$6081,1)+1),INDEX($C$2:$C$6081,MATCH(E816,$C$2:$C$6081,1)-1):INDEX($C$2:$C$6081,MATCH(E816,$C$2:$C$6081,1)+1))</f>
        <v>4.6666666666666669E-2</v>
      </c>
      <c r="G816" s="125">
        <v>606.5</v>
      </c>
      <c r="H816" s="121">
        <f>FORECAST(G816,INDEX($F$2:$F$3041,MATCH(G816,$E$2:$E$3041,1)-1):INDEX($F$2:$F$3041,MATCH(G816,$E$2:$E$3041,1)+1),INDEX($E$2:$E$3041,MATCH(G816,$E$2:$E$3041,1)-1):INDEX($E$2:$E$3041,MATCH(G816,$E$2:$E$3041,1)+1))</f>
        <v>1.070397956685742</v>
      </c>
    </row>
    <row r="817" spans="1:8" x14ac:dyDescent="0.2">
      <c r="A817" s="123">
        <v>472.30200000000002</v>
      </c>
      <c r="B817" s="123">
        <v>1.1599999999999999</v>
      </c>
      <c r="C817" s="125">
        <v>281.29999999999501</v>
      </c>
      <c r="D817" s="120">
        <f>FORECAST(C817,INDEX($B$2:$B$2069,MATCH(C817,$A$2:$A$2069,1)-1):INDEX($B$2:$B$2069,MATCH(C817,$A$2:$A$2069,1)+1),INDEX($A$2:$A$2069,MATCH(C817,$A$2:$A$2069,1)-1):INDEX($A$2:$A$2069,MATCH(C817,$A$2:$A$2069,1)+1))</f>
        <v>6.5203021717894494E-3</v>
      </c>
      <c r="E817" s="124">
        <v>362.79999999999097</v>
      </c>
      <c r="F817" s="120">
        <f>FORECAST(E817,INDEX($D$2:$D$6081,MATCH(E817,$C$2:$C$6081,1)-1):INDEX($D$2:$D$6081,MATCH(E817,$C$2:$C$6081,1)+1),INDEX($C$2:$C$6081,MATCH(E817,$C$2:$C$6081,1)-1):INDEX($C$2:$C$6081,MATCH(E817,$C$2:$C$6081,1)+1))</f>
        <v>4.7065868263427735E-2</v>
      </c>
      <c r="G817" s="125">
        <v>607</v>
      </c>
      <c r="H817" s="121">
        <f>FORECAST(G817,INDEX($F$2:$F$3041,MATCH(G817,$E$2:$E$3041,1)-1):INDEX($F$2:$F$3041,MATCH(G817,$E$2:$E$3041,1)+1),INDEX($E$2:$E$3041,MATCH(G817,$E$2:$E$3041,1)-1):INDEX($E$2:$E$3041,MATCH(G817,$E$2:$E$3041,1)+1))</f>
        <v>1.0619066720150414</v>
      </c>
    </row>
    <row r="818" spans="1:8" x14ac:dyDescent="0.2">
      <c r="A818" s="123">
        <v>472.61099999999999</v>
      </c>
      <c r="B818" s="123">
        <v>1.1599999999999999</v>
      </c>
      <c r="C818" s="125">
        <v>281.39999999999498</v>
      </c>
      <c r="D818" s="120">
        <f>FORECAST(C818,INDEX($B$2:$B$2069,MATCH(C818,$A$2:$A$2069,1)-1):INDEX($B$2:$B$2069,MATCH(C818,$A$2:$A$2069,1)+1),INDEX($A$2:$A$2069,MATCH(C818,$A$2:$A$2069,1)-1):INDEX($A$2:$A$2069,MATCH(C818,$A$2:$A$2069,1)+1))</f>
        <v>7.9367327666899357E-3</v>
      </c>
      <c r="E818" s="135">
        <v>362.99999999999102</v>
      </c>
      <c r="F818" s="120">
        <f>FORECAST(E818,INDEX($D$2:$D$6081,MATCH(E818,$C$2:$C$6081,1)-1):INDEX($D$2:$D$6081,MATCH(E818,$C$2:$C$6081,1)+1),INDEX($C$2:$C$6081,MATCH(E818,$C$2:$C$6081,1)-1):INDEX($C$2:$C$6081,MATCH(E818,$C$2:$C$6081,1)+1))</f>
        <v>4.9361277444976537E-2</v>
      </c>
      <c r="G818" s="125">
        <v>607.5</v>
      </c>
      <c r="H818" s="121">
        <f>FORECAST(G818,INDEX($F$2:$F$3041,MATCH(G818,$E$2:$E$3041,1)-1):INDEX($F$2:$F$3041,MATCH(G818,$E$2:$E$3041,1)+1),INDEX($E$2:$E$3041,MATCH(G818,$E$2:$E$3041,1)-1):INDEX($E$2:$E$3041,MATCH(G818,$E$2:$E$3041,1)+1))</f>
        <v>1.0625441235459596</v>
      </c>
    </row>
    <row r="819" spans="1:8" x14ac:dyDescent="0.2">
      <c r="A819" s="123">
        <v>472.91899999999998</v>
      </c>
      <c r="B819" s="123">
        <v>1.17</v>
      </c>
      <c r="C819" s="125">
        <v>281.499999999995</v>
      </c>
      <c r="D819" s="120">
        <f>FORECAST(C819,INDEX($B$2:$B$2069,MATCH(C819,$A$2:$A$2069,1)-1):INDEX($B$2:$B$2069,MATCH(C819,$A$2:$A$2069,1)+1),INDEX($A$2:$A$2069,MATCH(C819,$A$2:$A$2069,1)-1):INDEX($A$2:$A$2069,MATCH(C819,$A$2:$A$2069,1)+1))</f>
        <v>3.333333333333334E-3</v>
      </c>
      <c r="E819" s="124">
        <v>363.19999999999101</v>
      </c>
      <c r="F819" s="120">
        <f>FORECAST(E819,INDEX($D$2:$D$6081,MATCH(E819,$C$2:$C$6081,1)-1):INDEX($D$2:$D$6081,MATCH(E819,$C$2:$C$6081,1)+1),INDEX($C$2:$C$6081,MATCH(E819,$C$2:$C$6081,1)-1):INDEX($C$2:$C$6081,MATCH(E819,$C$2:$C$6081,1)+1))</f>
        <v>5.6646706586601425E-2</v>
      </c>
      <c r="G819" s="125">
        <v>608</v>
      </c>
      <c r="H819" s="121">
        <f>FORECAST(G819,INDEX($F$2:$F$3041,MATCH(G819,$E$2:$E$3041,1)-1):INDEX($F$2:$F$3041,MATCH(G819,$E$2:$E$3041,1)+1),INDEX($E$2:$E$3041,MATCH(G819,$E$2:$E$3041,1)-1):INDEX($E$2:$E$3041,MATCH(G819,$E$2:$E$3041,1)+1))</f>
        <v>1.0603663591390333</v>
      </c>
    </row>
    <row r="820" spans="1:8" x14ac:dyDescent="0.2">
      <c r="A820" s="123">
        <v>473.22699999999998</v>
      </c>
      <c r="B820" s="123">
        <v>1.1599999999999999</v>
      </c>
      <c r="C820" s="125">
        <v>281.59999999999502</v>
      </c>
      <c r="D820" s="120">
        <f>FORECAST(C820,INDEX($B$2:$B$2069,MATCH(C820,$A$2:$A$2069,1)-1):INDEX($B$2:$B$2069,MATCH(C820,$A$2:$A$2069,1)+1),INDEX($A$2:$A$2069,MATCH(C820,$A$2:$A$2069,1)-1):INDEX($A$2:$A$2069,MATCH(C820,$A$2:$A$2069,1)+1))</f>
        <v>3.333333333333334E-3</v>
      </c>
      <c r="E820" s="135">
        <v>363.399999999991</v>
      </c>
      <c r="F820" s="120">
        <f>FORECAST(E820,INDEX($D$2:$D$6081,MATCH(E820,$C$2:$C$6081,1)-1):INDEX($D$2:$D$6081,MATCH(E820,$C$2:$C$6081,1)+1),INDEX($C$2:$C$6081,MATCH(E820,$C$2:$C$6081,1)-1):INDEX($C$2:$C$6081,MATCH(E820,$C$2:$C$6081,1)+1))</f>
        <v>6.9946773119887951E-2</v>
      </c>
      <c r="G820" s="125">
        <v>608.5</v>
      </c>
      <c r="H820" s="121">
        <f>FORECAST(G820,INDEX($F$2:$F$3041,MATCH(G820,$E$2:$E$3041,1)-1):INDEX($F$2:$F$3041,MATCH(G820,$E$2:$E$3041,1)+1),INDEX($E$2:$E$3041,MATCH(G820,$E$2:$E$3041,1)-1):INDEX($E$2:$E$3041,MATCH(G820,$E$2:$E$3041,1)+1))</f>
        <v>1.06</v>
      </c>
    </row>
    <row r="821" spans="1:8" x14ac:dyDescent="0.2">
      <c r="A821" s="123">
        <v>473.536</v>
      </c>
      <c r="B821" s="123">
        <v>1.17</v>
      </c>
      <c r="C821" s="125">
        <v>281.69999999999499</v>
      </c>
      <c r="D821" s="120">
        <f>FORECAST(C821,INDEX($B$2:$B$2069,MATCH(C821,$A$2:$A$2069,1)-1):INDEX($B$2:$B$2069,MATCH(C821,$A$2:$A$2069,1)+1),INDEX($A$2:$A$2069,MATCH(C821,$A$2:$A$2069,1)-1):INDEX($A$2:$A$2069,MATCH(C821,$A$2:$A$2069,1)+1))</f>
        <v>3.333333333333334E-3</v>
      </c>
      <c r="E821" s="124">
        <v>363.59999999999098</v>
      </c>
      <c r="F821" s="120">
        <f>FORECAST(E821,INDEX($D$2:$D$6081,MATCH(E821,$C$2:$C$6081,1)-1):INDEX($D$2:$D$6081,MATCH(E821,$C$2:$C$6081,1)+1),INDEX($C$2:$C$6081,MATCH(E821,$C$2:$C$6081,1)-1):INDEX($C$2:$C$6081,MATCH(E821,$C$2:$C$6081,1)+1))</f>
        <v>9.6746506984949576E-2</v>
      </c>
      <c r="G821" s="125">
        <v>609</v>
      </c>
      <c r="H821" s="121">
        <f>FORECAST(G821,INDEX($F$2:$F$3041,MATCH(G821,$E$2:$E$3041,1)-1):INDEX($F$2:$F$3041,MATCH(G821,$E$2:$E$3041,1)+1),INDEX($E$2:$E$3041,MATCH(G821,$E$2:$E$3041,1)-1):INDEX($E$2:$E$3041,MATCH(G821,$E$2:$E$3041,1)+1))</f>
        <v>1.0608246431032811</v>
      </c>
    </row>
    <row r="822" spans="1:8" x14ac:dyDescent="0.2">
      <c r="A822" s="123">
        <v>473.84399999999999</v>
      </c>
      <c r="B822" s="123">
        <v>1.17</v>
      </c>
      <c r="C822" s="125">
        <v>281.79999999999501</v>
      </c>
      <c r="D822" s="120">
        <f>FORECAST(C822,INDEX($B$2:$B$2069,MATCH(C822,$A$2:$A$2069,1)-1):INDEX($B$2:$B$2069,MATCH(C822,$A$2:$A$2069,1)+1),INDEX($A$2:$A$2069,MATCH(C822,$A$2:$A$2069,1)-1):INDEX($A$2:$A$2069,MATCH(C822,$A$2:$A$2069,1)+1))</f>
        <v>1.0269121812960247E-2</v>
      </c>
      <c r="E822" s="135">
        <v>363.79999999999097</v>
      </c>
      <c r="F822" s="120">
        <f>FORECAST(E822,INDEX($D$2:$D$6081,MATCH(E822,$C$2:$C$6081,1)-1):INDEX($D$2:$D$6081,MATCH(E822,$C$2:$C$6081,1)+1),INDEX($C$2:$C$6081,MATCH(E822,$C$2:$C$6081,1)-1):INDEX($C$2:$C$6081,MATCH(E822,$C$2:$C$6081,1)+1))</f>
        <v>0.16957628355862653</v>
      </c>
      <c r="G822" s="125">
        <v>609.5</v>
      </c>
      <c r="H822" s="121">
        <f>FORECAST(G822,INDEX($F$2:$F$3041,MATCH(G822,$E$2:$E$3041,1)-1):INDEX($F$2:$F$3041,MATCH(G822,$E$2:$E$3041,1)+1),INDEX($E$2:$E$3041,MATCH(G822,$E$2:$E$3041,1)-1):INDEX($E$2:$E$3041,MATCH(G822,$E$2:$E$3041,1)+1))</f>
        <v>1.0793007383441626</v>
      </c>
    </row>
    <row r="823" spans="1:8" x14ac:dyDescent="0.2">
      <c r="A823" s="123">
        <v>474.15199999999999</v>
      </c>
      <c r="B823" s="123">
        <v>1.1599999999999999</v>
      </c>
      <c r="C823" s="125">
        <v>281.89999999999498</v>
      </c>
      <c r="D823" s="120">
        <f>FORECAST(C823,INDEX($B$2:$B$2069,MATCH(C823,$A$2:$A$2069,1)-1):INDEX($B$2:$B$2069,MATCH(C823,$A$2:$A$2069,1)+1),INDEX($A$2:$A$2069,MATCH(C823,$A$2:$A$2069,1)-1):INDEX($A$2:$A$2069,MATCH(C823,$A$2:$A$2069,1)+1))</f>
        <v>1.1685552407860733E-2</v>
      </c>
      <c r="E823" s="124">
        <v>363.99999999999102</v>
      </c>
      <c r="F823" s="120">
        <f>FORECAST(E823,INDEX($D$2:$D$6081,MATCH(E823,$C$2:$C$6081,1)-1):INDEX($D$2:$D$6081,MATCH(E823,$C$2:$C$6081,1)+1),INDEX($C$2:$C$6081,MATCH(E823,$C$2:$C$6081,1)-1):INDEX($C$2:$C$6081,MATCH(E823,$C$2:$C$6081,1)+1))</f>
        <v>0.34225368405662948</v>
      </c>
      <c r="G823" s="125">
        <v>610</v>
      </c>
      <c r="H823" s="121">
        <f>FORECAST(G823,INDEX($F$2:$F$3041,MATCH(G823,$E$2:$E$3041,1)-1):INDEX($F$2:$F$3041,MATCH(G823,$E$2:$E$3041,1)+1),INDEX($E$2:$E$3041,MATCH(G823,$E$2:$E$3041,1)-1):INDEX($E$2:$E$3041,MATCH(G823,$E$2:$E$3041,1)+1))</f>
        <v>1.1287161886895944</v>
      </c>
    </row>
    <row r="824" spans="1:8" x14ac:dyDescent="0.2">
      <c r="A824" s="123">
        <v>474.46</v>
      </c>
      <c r="B824" s="123">
        <v>1.17</v>
      </c>
      <c r="C824" s="125">
        <v>281.999999999995</v>
      </c>
      <c r="D824" s="120">
        <f>FORECAST(C824,INDEX($B$2:$B$2069,MATCH(C824,$A$2:$A$2069,1)-1):INDEX($B$2:$B$2069,MATCH(C824,$A$2:$A$2069,1)+1),INDEX($A$2:$A$2069,MATCH(C824,$A$2:$A$2069,1)-1):INDEX($A$2:$A$2069,MATCH(C824,$A$2:$A$2069,1)+1))</f>
        <v>1.3101983002761663E-2</v>
      </c>
      <c r="E824" s="135">
        <v>364.19999999999101</v>
      </c>
      <c r="F824" s="120">
        <f>FORECAST(E824,INDEX($D$2:$D$6081,MATCH(E824,$C$2:$C$6081,1)-1):INDEX($D$2:$D$6081,MATCH(E824,$C$2:$C$6081,1)+1),INDEX($C$2:$C$6081,MATCH(E824,$C$2:$C$6081,1)-1):INDEX($C$2:$C$6081,MATCH(E824,$C$2:$C$6081,1)+1))</f>
        <v>0.69464128406150394</v>
      </c>
      <c r="G824" s="125">
        <v>610.5</v>
      </c>
      <c r="H824" s="121">
        <f>FORECAST(G824,INDEX($F$2:$F$3041,MATCH(G824,$E$2:$E$3041,1)-1):INDEX($F$2:$F$3041,MATCH(G824,$E$2:$E$3041,1)+1),INDEX($E$2:$E$3041,MATCH(G824,$E$2:$E$3041,1)-1):INDEX($E$2:$E$3041,MATCH(G824,$E$2:$E$3041,1)+1))</f>
        <v>1.2818045004222256</v>
      </c>
    </row>
    <row r="825" spans="1:8" x14ac:dyDescent="0.2">
      <c r="A825" s="123">
        <v>474.76799999999997</v>
      </c>
      <c r="B825" s="123">
        <v>1.17</v>
      </c>
      <c r="C825" s="125">
        <v>282.09999999999502</v>
      </c>
      <c r="D825" s="120">
        <f>FORECAST(C825,INDEX($B$2:$B$2069,MATCH(C825,$A$2:$A$2069,1)-1):INDEX($B$2:$B$2069,MATCH(C825,$A$2:$A$2069,1)+1),INDEX($A$2:$A$2069,MATCH(C825,$A$2:$A$2069,1)-1):INDEX($A$2:$A$2069,MATCH(C825,$A$2:$A$2069,1)+1))</f>
        <v>1.4518413597663038E-2</v>
      </c>
      <c r="E825" s="124">
        <v>364.399999999991</v>
      </c>
      <c r="F825" s="120">
        <f>FORECAST(E825,INDEX($D$2:$D$6081,MATCH(E825,$C$2:$C$6081,1)-1):INDEX($D$2:$D$6081,MATCH(E825,$C$2:$C$6081,1)+1),INDEX($C$2:$C$6081,MATCH(E825,$C$2:$C$6081,1)-1):INDEX($C$2:$C$6081,MATCH(E825,$C$2:$C$6081,1)+1))</f>
        <v>1.1043919312194248</v>
      </c>
      <c r="G825" s="125">
        <v>611</v>
      </c>
      <c r="H825" s="121">
        <f>FORECAST(G825,INDEX($F$2:$F$3041,MATCH(G825,$E$2:$E$3041,1)-1):INDEX($F$2:$F$3041,MATCH(G825,$E$2:$E$3041,1)+1),INDEX($E$2:$E$3041,MATCH(G825,$E$2:$E$3041,1)-1):INDEX($E$2:$E$3041,MATCH(G825,$E$2:$E$3041,1)+1))</f>
        <v>1.5716614957573825</v>
      </c>
    </row>
    <row r="826" spans="1:8" x14ac:dyDescent="0.2">
      <c r="A826" s="123">
        <v>475.07499999999999</v>
      </c>
      <c r="B826" s="123">
        <v>1.17</v>
      </c>
      <c r="C826" s="125">
        <v>282.19999999999499</v>
      </c>
      <c r="D826" s="120">
        <f>FORECAST(C826,INDEX($B$2:$B$2069,MATCH(C826,$A$2:$A$2069,1)-1):INDEX($B$2:$B$2069,MATCH(C826,$A$2:$A$2069,1)+1),INDEX($A$2:$A$2069,MATCH(C826,$A$2:$A$2069,1)-1):INDEX($A$2:$A$2069,MATCH(C826,$A$2:$A$2069,1)+1))</f>
        <v>6.666666666666668E-3</v>
      </c>
      <c r="E826" s="135">
        <v>364.59999999999098</v>
      </c>
      <c r="F826" s="120">
        <f>FORECAST(E826,INDEX($D$2:$D$6081,MATCH(E826,$C$2:$C$6081,1)-1):INDEX($D$2:$D$6081,MATCH(E826,$C$2:$C$6081,1)+1),INDEX($C$2:$C$6081,MATCH(E826,$C$2:$C$6081,1)-1):INDEX($C$2:$C$6081,MATCH(E826,$C$2:$C$6081,1)+1))</f>
        <v>1.4676497005804094</v>
      </c>
      <c r="G826" s="125">
        <v>611.5</v>
      </c>
      <c r="H826" s="121">
        <f>FORECAST(G826,INDEX($F$2:$F$3041,MATCH(G826,$E$2:$E$3041,1)-1):INDEX($F$2:$F$3041,MATCH(G826,$E$2:$E$3041,1)+1),INDEX($E$2:$E$3041,MATCH(G826,$E$2:$E$3041,1)-1):INDEX($E$2:$E$3041,MATCH(G826,$E$2:$E$3041,1)+1))</f>
        <v>1.701452414835654</v>
      </c>
    </row>
    <row r="827" spans="1:8" x14ac:dyDescent="0.2">
      <c r="A827" s="123">
        <v>475.38299999999998</v>
      </c>
      <c r="B827" s="123">
        <v>1.1599999999999999</v>
      </c>
      <c r="C827" s="125">
        <v>282.29999999999501</v>
      </c>
      <c r="D827" s="120">
        <f>FORECAST(C827,INDEX($B$2:$B$2069,MATCH(C827,$A$2:$A$2069,1)-1):INDEX($B$2:$B$2069,MATCH(C827,$A$2:$A$2069,1)+1),INDEX($A$2:$A$2069,MATCH(C827,$A$2:$A$2069,1)-1):INDEX($A$2:$A$2069,MATCH(C827,$A$2:$A$2069,1)+1))</f>
        <v>6.666666666666668E-3</v>
      </c>
      <c r="E827" s="124">
        <v>364.79999999999097</v>
      </c>
      <c r="F827" s="120">
        <f>FORECAST(E827,INDEX($D$2:$D$6081,MATCH(E827,$C$2:$C$6081,1)-1):INDEX($D$2:$D$6081,MATCH(E827,$C$2:$C$6081,1)+1),INDEX($C$2:$C$6081,MATCH(E827,$C$2:$C$6081,1)-1):INDEX($C$2:$C$6081,MATCH(E827,$C$2:$C$6081,1)+1))</f>
        <v>1.6946529929106759</v>
      </c>
      <c r="G827" s="125">
        <v>612</v>
      </c>
      <c r="H827" s="121">
        <f>FORECAST(G827,INDEX($F$2:$F$3041,MATCH(G827,$E$2:$E$3041,1)-1):INDEX($F$2:$F$3041,MATCH(G827,$E$2:$E$3041,1)+1),INDEX($E$2:$E$3041,MATCH(G827,$E$2:$E$3041,1)-1):INDEX($E$2:$E$3041,MATCH(G827,$E$2:$E$3041,1)+1))</f>
        <v>1.4365257648943839</v>
      </c>
    </row>
    <row r="828" spans="1:8" x14ac:dyDescent="0.2">
      <c r="A828" s="123">
        <v>475.69099999999997</v>
      </c>
      <c r="B828" s="123">
        <v>1.17</v>
      </c>
      <c r="C828" s="125">
        <v>282.39999999999498</v>
      </c>
      <c r="D828" s="120">
        <f>FORECAST(C828,INDEX($B$2:$B$2069,MATCH(C828,$A$2:$A$2069,1)-1):INDEX($B$2:$B$2069,MATCH(C828,$A$2:$A$2069,1)+1),INDEX($A$2:$A$2069,MATCH(C828,$A$2:$A$2069,1)-1):INDEX($A$2:$A$2069,MATCH(C828,$A$2:$A$2069,1)+1))</f>
        <v>6.666666666666668E-3</v>
      </c>
      <c r="E828" s="135">
        <v>364.99999999999102</v>
      </c>
      <c r="F828" s="120">
        <f>FORECAST(E828,INDEX($D$2:$D$6081,MATCH(E828,$C$2:$C$6081,1)-1):INDEX($D$2:$D$6081,MATCH(E828,$C$2:$C$6081,1)+1),INDEX($C$2:$C$6081,MATCH(E828,$C$2:$C$6081,1)-1):INDEX($C$2:$C$6081,MATCH(E828,$C$2:$C$6081,1)+1))</f>
        <v>1.5334635429934538</v>
      </c>
      <c r="G828" s="125">
        <v>612.5</v>
      </c>
      <c r="H828" s="121">
        <f>FORECAST(G828,INDEX($F$2:$F$3041,MATCH(G828,$E$2:$E$3041,1)-1):INDEX($F$2:$F$3041,MATCH(G828,$E$2:$E$3041,1)+1),INDEX($E$2:$E$3041,MATCH(G828,$E$2:$E$3041,1)-1):INDEX($E$2:$E$3041,MATCH(G828,$E$2:$E$3041,1)+1))</f>
        <v>1.2197846215788957</v>
      </c>
    </row>
    <row r="829" spans="1:8" x14ac:dyDescent="0.2">
      <c r="A829" s="123">
        <v>475.99900000000002</v>
      </c>
      <c r="B829" s="123">
        <v>1.17</v>
      </c>
      <c r="C829" s="125">
        <v>282.499999999995</v>
      </c>
      <c r="D829" s="120">
        <f>FORECAST(C829,INDEX($B$2:$B$2069,MATCH(C829,$A$2:$A$2069,1)-1):INDEX($B$2:$B$2069,MATCH(C829,$A$2:$A$2069,1)+1),INDEX($A$2:$A$2069,MATCH(C829,$A$2:$A$2069,1)-1):INDEX($A$2:$A$2069,MATCH(C829,$A$2:$A$2069,1)+1))</f>
        <v>6.2983947121342254E-3</v>
      </c>
      <c r="E829" s="124">
        <v>365.19999999999101</v>
      </c>
      <c r="F829" s="120">
        <f>FORECAST(E829,INDEX($D$2:$D$6081,MATCH(E829,$C$2:$C$6081,1)-1):INDEX($D$2:$D$6081,MATCH(E829,$C$2:$C$6081,1)+1),INDEX($C$2:$C$6081,MATCH(E829,$C$2:$C$6081,1)-1):INDEX($C$2:$C$6081,MATCH(E829,$C$2:$C$6081,1)+1))</f>
        <v>1.2532210318843227</v>
      </c>
      <c r="G829" s="125">
        <v>613</v>
      </c>
      <c r="H829" s="121">
        <f>FORECAST(G829,INDEX($F$2:$F$3041,MATCH(G829,$E$2:$E$3041,1)-1):INDEX($F$2:$F$3041,MATCH(G829,$E$2:$E$3041,1)+1),INDEX($E$2:$E$3041,MATCH(G829,$E$2:$E$3041,1)-1):INDEX($E$2:$E$3041,MATCH(G829,$E$2:$E$3041,1)+1))</f>
        <v>1.1422463508580165</v>
      </c>
    </row>
    <row r="830" spans="1:8" x14ac:dyDescent="0.2">
      <c r="A830" s="123">
        <v>476.30599999999998</v>
      </c>
      <c r="B830" s="123">
        <v>1.1599999999999999</v>
      </c>
      <c r="C830" s="125">
        <v>282.59999999999502</v>
      </c>
      <c r="D830" s="120">
        <f>FORECAST(C830,INDEX($B$2:$B$2069,MATCH(C830,$A$2:$A$2069,1)-1):INDEX($B$2:$B$2069,MATCH(C830,$A$2:$A$2069,1)+1),INDEX($A$2:$A$2069,MATCH(C830,$A$2:$A$2069,1)-1):INDEX($A$2:$A$2069,MATCH(C830,$A$2:$A$2069,1)+1))</f>
        <v>3.4655335223323647E-3</v>
      </c>
      <c r="E830" s="135">
        <v>365.399999999991</v>
      </c>
      <c r="F830" s="120">
        <f>FORECAST(E830,INDEX($D$2:$D$6081,MATCH(E830,$C$2:$C$6081,1)-1):INDEX($D$2:$D$6081,MATCH(E830,$C$2:$C$6081,1)+1),INDEX($C$2:$C$6081,MATCH(E830,$C$2:$C$6081,1)-1):INDEX($C$2:$C$6081,MATCH(E830,$C$2:$C$6081,1)+1))</f>
        <v>0.88390953332913114</v>
      </c>
      <c r="G830" s="125">
        <v>613.5</v>
      </c>
      <c r="H830" s="121">
        <f>FORECAST(G830,INDEX($F$2:$F$3041,MATCH(G830,$E$2:$E$3041,1)-1):INDEX($F$2:$F$3041,MATCH(G830,$E$2:$E$3041,1)+1),INDEX($E$2:$E$3041,MATCH(G830,$E$2:$E$3041,1)-1):INDEX($E$2:$E$3041,MATCH(G830,$E$2:$E$3041,1)+1))</f>
        <v>1.0977557349665119</v>
      </c>
    </row>
    <row r="831" spans="1:8" x14ac:dyDescent="0.2">
      <c r="A831" s="123">
        <v>476.61399999999998</v>
      </c>
      <c r="B831" s="123">
        <v>1.17</v>
      </c>
      <c r="C831" s="125">
        <v>282.69999999999499</v>
      </c>
      <c r="D831" s="120">
        <f>FORECAST(C831,INDEX($B$2:$B$2069,MATCH(C831,$A$2:$A$2069,1)-1):INDEX($B$2:$B$2069,MATCH(C831,$A$2:$A$2069,1)+1),INDEX($A$2:$A$2069,MATCH(C831,$A$2:$A$2069,1)-1):INDEX($A$2:$A$2069,MATCH(C831,$A$2:$A$2069,1)+1))</f>
        <v>6.3267233253050392E-4</v>
      </c>
      <c r="E831" s="124">
        <v>365.59999999999098</v>
      </c>
      <c r="F831" s="120">
        <f>FORECAST(E831,INDEX($D$2:$D$6081,MATCH(E831,$C$2:$C$6081,1)-1):INDEX($D$2:$D$6081,MATCH(E831,$C$2:$C$6081,1)+1),INDEX($C$2:$C$6081,MATCH(E831,$C$2:$C$6081,1)-1):INDEX($C$2:$C$6081,MATCH(E831,$C$2:$C$6081,1)+1))</f>
        <v>0.65408287305660906</v>
      </c>
      <c r="G831" s="125">
        <v>614</v>
      </c>
      <c r="H831" s="121">
        <f>FORECAST(G831,INDEX($F$2:$F$3041,MATCH(G831,$E$2:$E$3041,1)-1):INDEX($F$2:$F$3041,MATCH(G831,$E$2:$E$3041,1)+1),INDEX($E$2:$E$3041,MATCH(G831,$E$2:$E$3041,1)-1):INDEX($E$2:$E$3041,MATCH(G831,$E$2:$E$3041,1)+1))</f>
        <v>1.0779194576747688</v>
      </c>
    </row>
    <row r="832" spans="1:8" x14ac:dyDescent="0.2">
      <c r="A832" s="123">
        <v>476.92099999999999</v>
      </c>
      <c r="B832" s="123">
        <v>1.17</v>
      </c>
      <c r="C832" s="125">
        <v>282.79999999999501</v>
      </c>
      <c r="D832" s="120">
        <f>FORECAST(C832,INDEX($B$2:$B$2069,MATCH(C832,$A$2:$A$2069,1)-1):INDEX($B$2:$B$2069,MATCH(C832,$A$2:$A$2069,1)+1),INDEX($A$2:$A$2069,MATCH(C832,$A$2:$A$2069,1)-1):INDEX($A$2:$A$2069,MATCH(C832,$A$2:$A$2069,1)+1))</f>
        <v>-2.2001888572713568E-3</v>
      </c>
      <c r="E832" s="135">
        <v>365.79999999999097</v>
      </c>
      <c r="F832" s="120">
        <f>FORECAST(E832,INDEX($D$2:$D$6081,MATCH(E832,$C$2:$C$6081,1)-1):INDEX($D$2:$D$6081,MATCH(E832,$C$2:$C$6081,1)+1),INDEX($C$2:$C$6081,MATCH(E832,$C$2:$C$6081,1)-1):INDEX($C$2:$C$6081,MATCH(E832,$C$2:$C$6081,1)+1))</f>
        <v>0.446998944066479</v>
      </c>
      <c r="G832" s="125">
        <v>614.5</v>
      </c>
      <c r="H832" s="121">
        <f>FORECAST(G832,INDEX($F$2:$F$3041,MATCH(G832,$E$2:$E$3041,1)-1):INDEX($F$2:$F$3041,MATCH(G832,$E$2:$E$3041,1)+1),INDEX($E$2:$E$3041,MATCH(G832,$E$2:$E$3041,1)-1):INDEX($E$2:$E$3041,MATCH(G832,$E$2:$E$3041,1)+1))</f>
        <v>1.0617185561083602</v>
      </c>
    </row>
    <row r="833" spans="1:8" x14ac:dyDescent="0.2">
      <c r="A833" s="123">
        <v>477.22800000000001</v>
      </c>
      <c r="B833" s="123">
        <v>1.17</v>
      </c>
      <c r="C833" s="125">
        <v>282.89999999999498</v>
      </c>
      <c r="D833" s="120">
        <f>FORECAST(C833,INDEX($B$2:$B$2069,MATCH(C833,$A$2:$A$2069,1)-1):INDEX($B$2:$B$2069,MATCH(C833,$A$2:$A$2069,1)+1),INDEX($A$2:$A$2069,MATCH(C833,$A$2:$A$2069,1)-1):INDEX($A$2:$A$2069,MATCH(C833,$A$2:$A$2069,1)+1))</f>
        <v>0</v>
      </c>
      <c r="E833" s="124">
        <v>365.99999999999102</v>
      </c>
      <c r="F833" s="120">
        <f>FORECAST(E833,INDEX($D$2:$D$6081,MATCH(E833,$C$2:$C$6081,1)-1):INDEX($D$2:$D$6081,MATCH(E833,$C$2:$C$6081,1)+1),INDEX($C$2:$C$6081,MATCH(E833,$C$2:$C$6081,1)-1):INDEX($C$2:$C$6081,MATCH(E833,$C$2:$C$6081,1)+1))</f>
        <v>0.41950402647270835</v>
      </c>
      <c r="G833" s="125">
        <v>615</v>
      </c>
      <c r="H833" s="121">
        <f>FORECAST(G833,INDEX($F$2:$F$3041,MATCH(G833,$E$2:$E$3041,1)-1):INDEX($F$2:$F$3041,MATCH(G833,$E$2:$E$3041,1)+1),INDEX($E$2:$E$3041,MATCH(G833,$E$2:$E$3041,1)-1):INDEX($E$2:$E$3041,MATCH(G833,$E$2:$E$3041,1)+1))</f>
        <v>1.0290391510975567</v>
      </c>
    </row>
    <row r="834" spans="1:8" x14ac:dyDescent="0.2">
      <c r="A834" s="123">
        <v>477.536</v>
      </c>
      <c r="B834" s="123">
        <v>1.17</v>
      </c>
      <c r="C834" s="125">
        <v>282.999999999995</v>
      </c>
      <c r="D834" s="120">
        <f>FORECAST(C834,INDEX($B$2:$B$2069,MATCH(C834,$A$2:$A$2069,1)-1):INDEX($B$2:$B$2069,MATCH(C834,$A$2:$A$2069,1)+1),INDEX($A$2:$A$2069,MATCH(C834,$A$2:$A$2069,1)-1):INDEX($A$2:$A$2069,MATCH(C834,$A$2:$A$2069,1)+1))</f>
        <v>0</v>
      </c>
      <c r="E834" s="135">
        <v>366.19999999999101</v>
      </c>
      <c r="F834" s="120">
        <f>FORECAST(E834,INDEX($D$2:$D$6081,MATCH(E834,$C$2:$C$6081,1)-1):INDEX($D$2:$D$6081,MATCH(E834,$C$2:$C$6081,1)+1),INDEX($C$2:$C$6081,MATCH(E834,$C$2:$C$6081,1)-1):INDEX($C$2:$C$6081,MATCH(E834,$C$2:$C$6081,1)+1))</f>
        <v>0.33918803683215515</v>
      </c>
      <c r="G834" s="125">
        <v>615.5</v>
      </c>
      <c r="H834" s="121">
        <f>FORECAST(G834,INDEX($F$2:$F$3041,MATCH(G834,$E$2:$E$3041,1)-1):INDEX($F$2:$F$3041,MATCH(G834,$E$2:$E$3041,1)+1),INDEX($E$2:$E$3041,MATCH(G834,$E$2:$E$3041,1)-1):INDEX($E$2:$E$3041,MATCH(G834,$E$2:$E$3041,1)+1))</f>
        <v>0.98502610854180972</v>
      </c>
    </row>
    <row r="835" spans="1:8" x14ac:dyDescent="0.2">
      <c r="A835" s="123">
        <v>477.84300000000002</v>
      </c>
      <c r="B835" s="123">
        <v>1.18</v>
      </c>
      <c r="C835" s="125">
        <v>283.09999999999502</v>
      </c>
      <c r="D835" s="120">
        <f>FORECAST(C835,INDEX($B$2:$B$2069,MATCH(C835,$A$2:$A$2069,1)-1):INDEX($B$2:$B$2069,MATCH(C835,$A$2:$A$2069,1)+1),INDEX($A$2:$A$2069,MATCH(C835,$A$2:$A$2069,1)-1):INDEX($A$2:$A$2069,MATCH(C835,$A$2:$A$2069,1)+1))</f>
        <v>0</v>
      </c>
      <c r="E835" s="124">
        <v>366.399999999991</v>
      </c>
      <c r="F835" s="120">
        <f>FORECAST(E835,INDEX($D$2:$D$6081,MATCH(E835,$C$2:$C$6081,1)-1):INDEX($D$2:$D$6081,MATCH(E835,$C$2:$C$6081,1)+1),INDEX($C$2:$C$6081,MATCH(E835,$C$2:$C$6081,1)-1):INDEX($C$2:$C$6081,MATCH(E835,$C$2:$C$6081,1)+1))</f>
        <v>0.26529029029359208</v>
      </c>
      <c r="G835" s="125">
        <v>616</v>
      </c>
      <c r="H835" s="121">
        <f>FORECAST(G835,INDEX($F$2:$F$3041,MATCH(G835,$E$2:$E$3041,1)-1):INDEX($F$2:$F$3041,MATCH(G835,$E$2:$E$3041,1)+1),INDEX($E$2:$E$3041,MATCH(G835,$E$2:$E$3041,1)-1):INDEX($E$2:$E$3041,MATCH(G835,$E$2:$E$3041,1)+1))</f>
        <v>0.94330909090938064</v>
      </c>
    </row>
    <row r="836" spans="1:8" x14ac:dyDescent="0.2">
      <c r="A836" s="123">
        <v>478.15</v>
      </c>
      <c r="B836" s="123">
        <v>1.17</v>
      </c>
      <c r="C836" s="125">
        <v>283.19999999999499</v>
      </c>
      <c r="D836" s="120">
        <f>FORECAST(C836,INDEX($B$2:$B$2069,MATCH(C836,$A$2:$A$2069,1)-1):INDEX($B$2:$B$2069,MATCH(C836,$A$2:$A$2069,1)+1),INDEX($A$2:$A$2069,MATCH(C836,$A$2:$A$2069,1)-1):INDEX($A$2:$A$2069,MATCH(C836,$A$2:$A$2069,1)+1))</f>
        <v>3.4421317222541603E-3</v>
      </c>
      <c r="E836" s="135">
        <v>366.59999999999098</v>
      </c>
      <c r="F836" s="120">
        <f>FORECAST(E836,INDEX($D$2:$D$6081,MATCH(E836,$C$2:$C$6081,1)-1):INDEX($D$2:$D$6081,MATCH(E836,$C$2:$C$6081,1)+1),INDEX($C$2:$C$6081,MATCH(E836,$C$2:$C$6081,1)-1):INDEX($C$2:$C$6081,MATCH(E836,$C$2:$C$6081,1)+1))</f>
        <v>0.17833333333754808</v>
      </c>
      <c r="G836" s="125">
        <v>616.5</v>
      </c>
      <c r="H836" s="121">
        <f>FORECAST(G836,INDEX($F$2:$F$3041,MATCH(G836,$E$2:$E$3041,1)-1):INDEX($F$2:$F$3041,MATCH(G836,$E$2:$E$3041,1)+1),INDEX($E$2:$E$3041,MATCH(G836,$E$2:$E$3041,1)-1):INDEX($E$2:$E$3041,MATCH(G836,$E$2:$E$3041,1)+1))</f>
        <v>0.91557171717180452</v>
      </c>
    </row>
    <row r="837" spans="1:8" x14ac:dyDescent="0.2">
      <c r="A837" s="123">
        <v>478.45699999999999</v>
      </c>
      <c r="B837" s="123">
        <v>1.17</v>
      </c>
      <c r="C837" s="125">
        <v>283.29999999999501</v>
      </c>
      <c r="D837" s="120">
        <f>FORECAST(C837,INDEX($B$2:$B$2069,MATCH(C837,$A$2:$A$2069,1)-1):INDEX($B$2:$B$2069,MATCH(C837,$A$2:$A$2069,1)+1),INDEX($A$2:$A$2069,MATCH(C837,$A$2:$A$2069,1)-1):INDEX($A$2:$A$2069,MATCH(C837,$A$2:$A$2069,1)+1))</f>
        <v>4.8612411439075132E-3</v>
      </c>
      <c r="E837" s="124">
        <v>366.79999999999097</v>
      </c>
      <c r="F837" s="120">
        <f>FORECAST(E837,INDEX($D$2:$D$6081,MATCH(E837,$C$2:$C$6081,1)-1):INDEX($D$2:$D$6081,MATCH(E837,$C$2:$C$6081,1)+1),INDEX($C$2:$C$6081,MATCH(E837,$C$2:$C$6081,1)-1):INDEX($C$2:$C$6081,MATCH(E837,$C$2:$C$6081,1)+1))</f>
        <v>0.10763389050612204</v>
      </c>
      <c r="G837" s="125">
        <v>617</v>
      </c>
      <c r="H837" s="121">
        <f>FORECAST(G837,INDEX($F$2:$F$3041,MATCH(G837,$E$2:$E$3041,1)-1):INDEX($F$2:$F$3041,MATCH(G837,$E$2:$E$3041,1)+1),INDEX($E$2:$E$3041,MATCH(G837,$E$2:$E$3041,1)-1):INDEX($E$2:$E$3041,MATCH(G837,$E$2:$E$3041,1)+1))</f>
        <v>0.90529292929272387</v>
      </c>
    </row>
    <row r="838" spans="1:8" x14ac:dyDescent="0.2">
      <c r="A838" s="123">
        <v>478.76400000000001</v>
      </c>
      <c r="B838" s="123">
        <v>1.18</v>
      </c>
      <c r="C838" s="125">
        <v>283.39999999999498</v>
      </c>
      <c r="D838" s="120">
        <f>FORECAST(C838,INDEX($B$2:$B$2069,MATCH(C838,$A$2:$A$2069,1)-1):INDEX($B$2:$B$2069,MATCH(C838,$A$2:$A$2069,1)+1),INDEX($A$2:$A$2069,MATCH(C838,$A$2:$A$2069,1)-1):INDEX($A$2:$A$2069,MATCH(C838,$A$2:$A$2069,1)+1))</f>
        <v>6.2803505655590897E-3</v>
      </c>
      <c r="E838" s="135">
        <v>366.99999999999</v>
      </c>
      <c r="F838" s="120">
        <f>FORECAST(E838,INDEX($D$2:$D$6081,MATCH(E838,$C$2:$C$6081,1)-1):INDEX($D$2:$D$6081,MATCH(E838,$C$2:$C$6081,1)+1),INDEX($C$2:$C$6081,MATCH(E838,$C$2:$C$6081,1)-1):INDEX($C$2:$C$6081,MATCH(E838,$C$2:$C$6081,1)+1))</f>
        <v>8.3395645960635534E-2</v>
      </c>
      <c r="G838" s="125">
        <v>617.5</v>
      </c>
      <c r="H838" s="121">
        <f>FORECAST(G838,INDEX($F$2:$F$3041,MATCH(G838,$E$2:$E$3041,1)-1):INDEX($F$2:$F$3041,MATCH(G838,$E$2:$E$3041,1)+1),INDEX($E$2:$E$3041,MATCH(G838,$E$2:$E$3041,1)-1):INDEX($E$2:$E$3041,MATCH(G838,$E$2:$E$3041,1)+1))</f>
        <v>0.88502923041253112</v>
      </c>
    </row>
    <row r="839" spans="1:8" x14ac:dyDescent="0.2">
      <c r="A839" s="123">
        <v>479.07100000000003</v>
      </c>
      <c r="B839" s="123">
        <v>1.17</v>
      </c>
      <c r="C839" s="125">
        <v>283.499999999995</v>
      </c>
      <c r="D839" s="120">
        <f>FORECAST(C839,INDEX($B$2:$B$2069,MATCH(C839,$A$2:$A$2069,1)-1):INDEX($B$2:$B$2069,MATCH(C839,$A$2:$A$2069,1)+1),INDEX($A$2:$A$2069,MATCH(C839,$A$2:$A$2069,1)-1):INDEX($A$2:$A$2069,MATCH(C839,$A$2:$A$2069,1)+1))</f>
        <v>7.6994599872124425E-3</v>
      </c>
      <c r="E839" s="124">
        <v>367.19999999998998</v>
      </c>
      <c r="F839" s="120">
        <f>FORECAST(E839,INDEX($D$2:$D$6081,MATCH(E839,$C$2:$C$6081,1)-1):INDEX($D$2:$D$6081,MATCH(E839,$C$2:$C$6081,1)+1),INDEX($C$2:$C$6081,MATCH(E839,$C$2:$C$6081,1)-1):INDEX($C$2:$C$6081,MATCH(E839,$C$2:$C$6081,1)+1))</f>
        <v>6.5076992948084111E-2</v>
      </c>
      <c r="G839" s="125">
        <v>618</v>
      </c>
      <c r="H839" s="121">
        <f>FORECAST(G839,INDEX($F$2:$F$3041,MATCH(G839,$E$2:$E$3041,1)-1):INDEX($F$2:$F$3041,MATCH(G839,$E$2:$E$3041,1)+1),INDEX($E$2:$E$3041,MATCH(G839,$E$2:$E$3041,1)-1):INDEX($E$2:$E$3041,MATCH(G839,$E$2:$E$3041,1)+1))</f>
        <v>0.86126949105532447</v>
      </c>
    </row>
    <row r="840" spans="1:8" x14ac:dyDescent="0.2">
      <c r="A840" s="123">
        <v>479.37799999999999</v>
      </c>
      <c r="B840" s="123">
        <v>1.17</v>
      </c>
      <c r="C840" s="125">
        <v>283.59999999999502</v>
      </c>
      <c r="D840" s="120">
        <f>FORECAST(C840,INDEX($B$2:$B$2069,MATCH(C840,$A$2:$A$2069,1)-1):INDEX($B$2:$B$2069,MATCH(C840,$A$2:$A$2069,1)+1),INDEX($A$2:$A$2069,MATCH(C840,$A$2:$A$2069,1)-1):INDEX($A$2:$A$2069,MATCH(C840,$A$2:$A$2069,1)+1))</f>
        <v>3.3340755266666076E-3</v>
      </c>
      <c r="E840" s="135">
        <v>367.39999999998997</v>
      </c>
      <c r="F840" s="120">
        <f>FORECAST(E840,INDEX($D$2:$D$6081,MATCH(E840,$C$2:$C$6081,1)-1):INDEX($D$2:$D$6081,MATCH(E840,$C$2:$C$6081,1)+1),INDEX($C$2:$C$6081,MATCH(E840,$C$2:$C$6081,1)-1):INDEX($C$2:$C$6081,MATCH(E840,$C$2:$C$6081,1)+1))</f>
        <v>6.4991728666320858E-2</v>
      </c>
      <c r="G840" s="125">
        <v>618.5</v>
      </c>
      <c r="H840" s="121">
        <f>FORECAST(G840,INDEX($F$2:$F$3041,MATCH(G840,$E$2:$E$3041,1)-1):INDEX($F$2:$F$3041,MATCH(G840,$E$2:$E$3041,1)+1),INDEX($E$2:$E$3041,MATCH(G840,$E$2:$E$3041,1)-1):INDEX($E$2:$E$3041,MATCH(G840,$E$2:$E$3041,1)+1))</f>
        <v>0.84214344991462298</v>
      </c>
    </row>
    <row r="841" spans="1:8" x14ac:dyDescent="0.2">
      <c r="A841" s="123">
        <v>479.68400000000003</v>
      </c>
      <c r="B841" s="123">
        <v>1.17</v>
      </c>
      <c r="C841" s="125">
        <v>283.69999999999499</v>
      </c>
      <c r="D841" s="120">
        <f>FORECAST(C841,INDEX($B$2:$B$2069,MATCH(C841,$A$2:$A$2069,1)-1):INDEX($B$2:$B$2069,MATCH(C841,$A$2:$A$2069,1)+1),INDEX($A$2:$A$2069,MATCH(C841,$A$2:$A$2069,1)-1):INDEX($A$2:$A$2069,MATCH(C841,$A$2:$A$2069,1)+1))</f>
        <v>3.3354168399196316E-3</v>
      </c>
      <c r="E841" s="124">
        <v>367.59999999999002</v>
      </c>
      <c r="F841" s="120">
        <f>FORECAST(E841,INDEX($D$2:$D$6081,MATCH(E841,$C$2:$C$6081,1)-1):INDEX($D$2:$D$6081,MATCH(E841,$C$2:$C$6081,1)+1),INDEX($C$2:$C$6081,MATCH(E841,$C$2:$C$6081,1)-1):INDEX($C$2:$C$6081,MATCH(E841,$C$2:$C$6081,1)+1))</f>
        <v>6.6668350071908952E-2</v>
      </c>
      <c r="G841" s="125">
        <v>619</v>
      </c>
      <c r="H841" s="121">
        <f>FORECAST(G841,INDEX($F$2:$F$3041,MATCH(G841,$E$2:$E$3041,1)-1):INDEX($F$2:$F$3041,MATCH(G841,$E$2:$E$3041,1)+1),INDEX($E$2:$E$3041,MATCH(G841,$E$2:$E$3041,1)-1):INDEX($E$2:$E$3041,MATCH(G841,$E$2:$E$3041,1)+1))</f>
        <v>0.84365564637884938</v>
      </c>
    </row>
    <row r="842" spans="1:8" x14ac:dyDescent="0.2">
      <c r="A842" s="123">
        <v>479.99099999999999</v>
      </c>
      <c r="B842" s="123">
        <v>1.17</v>
      </c>
      <c r="C842" s="125">
        <v>283.79999999999501</v>
      </c>
      <c r="D842" s="120">
        <f>FORECAST(C842,INDEX($B$2:$B$2069,MATCH(C842,$A$2:$A$2069,1)-1):INDEX($B$2:$B$2069,MATCH(C842,$A$2:$A$2069,1)+1),INDEX($A$2:$A$2069,MATCH(C842,$A$2:$A$2069,1)-1):INDEX($A$2:$A$2069,MATCH(C842,$A$2:$A$2069,1)+1))</f>
        <v>3.336758153172656E-3</v>
      </c>
      <c r="E842" s="135">
        <v>367.79999999999001</v>
      </c>
      <c r="F842" s="120">
        <f>FORECAST(E842,INDEX($D$2:$D$6081,MATCH(E842,$C$2:$C$6081,1)-1):INDEX($D$2:$D$6081,MATCH(E842,$C$2:$C$6081,1)+1),INDEX($C$2:$C$6081,MATCH(E842,$C$2:$C$6081,1)-1):INDEX($C$2:$C$6081,MATCH(E842,$C$2:$C$6081,1)+1))</f>
        <v>6.5558185352800002E-2</v>
      </c>
      <c r="G842" s="125">
        <v>619.5</v>
      </c>
      <c r="H842" s="121">
        <f>FORECAST(G842,INDEX($F$2:$F$3041,MATCH(G842,$E$2:$E$3041,1)-1):INDEX($F$2:$F$3041,MATCH(G842,$E$2:$E$3041,1)+1),INDEX($E$2:$E$3041,MATCH(G842,$E$2:$E$3041,1)-1):INDEX($E$2:$E$3041,MATCH(G842,$E$2:$E$3041,1)+1))</f>
        <v>0.83826324108803085</v>
      </c>
    </row>
    <row r="843" spans="1:8" x14ac:dyDescent="0.2">
      <c r="A843" s="123">
        <v>480.298</v>
      </c>
      <c r="B843" s="123">
        <v>1.17</v>
      </c>
      <c r="C843" s="125">
        <v>283.89999999999498</v>
      </c>
      <c r="D843" s="120">
        <f>FORECAST(C843,INDEX($B$2:$B$2069,MATCH(C843,$A$2:$A$2069,1)-1):INDEX($B$2:$B$2069,MATCH(C843,$A$2:$A$2069,1)+1),INDEX($A$2:$A$2069,MATCH(C843,$A$2:$A$2069,1)-1):INDEX($A$2:$A$2069,MATCH(C843,$A$2:$A$2069,1)+1))</f>
        <v>1.0037878686192769E-2</v>
      </c>
      <c r="E843" s="124">
        <v>367.99999999999</v>
      </c>
      <c r="F843" s="120">
        <f>FORECAST(E843,INDEX($D$2:$D$6081,MATCH(E843,$C$2:$C$6081,1)-1):INDEX($D$2:$D$6081,MATCH(E843,$C$2:$C$6081,1)+1),INDEX($C$2:$C$6081,MATCH(E843,$C$2:$C$6081,1)-1):INDEX($C$2:$C$6081,MATCH(E843,$C$2:$C$6081,1)+1))</f>
        <v>6.3333333333333491E-2</v>
      </c>
      <c r="G843" s="125">
        <v>620</v>
      </c>
      <c r="H843" s="121">
        <f>FORECAST(G843,INDEX($F$2:$F$3041,MATCH(G843,$E$2:$E$3041,1)-1):INDEX($F$2:$F$3041,MATCH(G843,$E$2:$E$3041,1)+1),INDEX($E$2:$E$3041,MATCH(G843,$E$2:$E$3041,1)-1):INDEX($E$2:$E$3041,MATCH(G843,$E$2:$E$3041,1)+1))</f>
        <v>0.83652340528684821</v>
      </c>
    </row>
    <row r="844" spans="1:8" x14ac:dyDescent="0.2">
      <c r="A844" s="123">
        <v>480.60399999999998</v>
      </c>
      <c r="B844" s="123">
        <v>1.18</v>
      </c>
      <c r="C844" s="125">
        <v>283.999999999995</v>
      </c>
      <c r="D844" s="120">
        <f>FORECAST(C844,INDEX($B$2:$B$2069,MATCH(C844,$A$2:$A$2069,1)-1):INDEX($B$2:$B$2069,MATCH(C844,$A$2:$A$2069,1)+1),INDEX($A$2:$A$2069,MATCH(C844,$A$2:$A$2069,1)-1):INDEX($A$2:$A$2069,MATCH(C844,$A$2:$A$2069,1)+1))</f>
        <v>1.145832942109859E-2</v>
      </c>
      <c r="E844" s="135">
        <v>368.19999999998998</v>
      </c>
      <c r="F844" s="120">
        <f>FORECAST(E844,INDEX($D$2:$D$6081,MATCH(E844,$C$2:$C$6081,1)-1):INDEX($D$2:$D$6081,MATCH(E844,$C$2:$C$6081,1)+1),INDEX($C$2:$C$6081,MATCH(E844,$C$2:$C$6081,1)-1):INDEX($C$2:$C$6081,MATCH(E844,$C$2:$C$6081,1)+1))</f>
        <v>6.2372372372473173E-2</v>
      </c>
      <c r="G844" s="125">
        <v>620.5</v>
      </c>
      <c r="H844" s="121">
        <f>FORECAST(G844,INDEX($F$2:$F$3041,MATCH(G844,$E$2:$E$3041,1)-1):INDEX($F$2:$F$3041,MATCH(G844,$E$2:$E$3041,1)+1),INDEX($E$2:$E$3041,MATCH(G844,$E$2:$E$3041,1)-1):INDEX($E$2:$E$3041,MATCH(G844,$E$2:$E$3041,1)+1))</f>
        <v>0.82942377074668272</v>
      </c>
    </row>
    <row r="845" spans="1:8" x14ac:dyDescent="0.2">
      <c r="A845" s="123">
        <v>480.911</v>
      </c>
      <c r="B845" s="123">
        <v>1.17</v>
      </c>
      <c r="C845" s="125">
        <v>284.09999999999502</v>
      </c>
      <c r="D845" s="120">
        <f>FORECAST(C845,INDEX($B$2:$B$2069,MATCH(C845,$A$2:$A$2069,1)-1):INDEX($B$2:$B$2069,MATCH(C845,$A$2:$A$2069,1)+1),INDEX($A$2:$A$2069,MATCH(C845,$A$2:$A$2069,1)-1):INDEX($A$2:$A$2069,MATCH(C845,$A$2:$A$2069,1)+1))</f>
        <v>1.287878015600441E-2</v>
      </c>
      <c r="E845" s="124">
        <v>368.39999999998997</v>
      </c>
      <c r="F845" s="120">
        <f>FORECAST(E845,INDEX($D$2:$D$6081,MATCH(E845,$C$2:$C$6081,1)-1):INDEX($D$2:$D$6081,MATCH(E845,$C$2:$C$6081,1)+1),INDEX($C$2:$C$6081,MATCH(E845,$C$2:$C$6081,1)-1):INDEX($C$2:$C$6081,MATCH(E845,$C$2:$C$6081,1)+1))</f>
        <v>6.1436436436485664E-2</v>
      </c>
      <c r="G845" s="125">
        <v>621</v>
      </c>
      <c r="H845" s="121">
        <f>FORECAST(G845,INDEX($F$2:$F$3041,MATCH(G845,$E$2:$E$3041,1)-1):INDEX($F$2:$F$3041,MATCH(G845,$E$2:$E$3041,1)+1),INDEX($E$2:$E$3041,MATCH(G845,$E$2:$E$3041,1)-1):INDEX($E$2:$E$3041,MATCH(G845,$E$2:$E$3041,1)+1))</f>
        <v>0.81223035311660396</v>
      </c>
    </row>
    <row r="846" spans="1:8" x14ac:dyDescent="0.2">
      <c r="A846" s="123">
        <v>481.21699999999998</v>
      </c>
      <c r="B846" s="123">
        <v>1.18</v>
      </c>
      <c r="C846" s="125">
        <v>284.19999999999499</v>
      </c>
      <c r="D846" s="120">
        <f>FORECAST(C846,INDEX($B$2:$B$2069,MATCH(C846,$A$2:$A$2069,1)-1):INDEX($B$2:$B$2069,MATCH(C846,$A$2:$A$2069,1)+1),INDEX($A$2:$A$2069,MATCH(C846,$A$2:$A$2069,1)-1):INDEX($A$2:$A$2069,MATCH(C846,$A$2:$A$2069,1)+1))</f>
        <v>1.4299230890909342E-2</v>
      </c>
      <c r="E846" s="135">
        <v>368.59999999999002</v>
      </c>
      <c r="F846" s="120">
        <f>FORECAST(E846,INDEX($D$2:$D$6081,MATCH(E846,$C$2:$C$6081,1)-1):INDEX($D$2:$D$6081,MATCH(E846,$C$2:$C$6081,1)+1),INDEX($C$2:$C$6081,MATCH(E846,$C$2:$C$6081,1)-1):INDEX($C$2:$C$6081,MATCH(E846,$C$2:$C$6081,1)+1))</f>
        <v>6.5030030029880947E-2</v>
      </c>
      <c r="G846" s="125">
        <v>621.5</v>
      </c>
      <c r="H846" s="121">
        <f>FORECAST(G846,INDEX($F$2:$F$3041,MATCH(G846,$E$2:$E$3041,1)-1):INDEX($F$2:$F$3041,MATCH(G846,$E$2:$E$3041,1)+1),INDEX($E$2:$E$3041,MATCH(G846,$E$2:$E$3041,1)-1):INDEX($E$2:$E$3041,MATCH(G846,$E$2:$E$3041,1)+1))</f>
        <v>0.80053130105892834</v>
      </c>
    </row>
    <row r="847" spans="1:8" x14ac:dyDescent="0.2">
      <c r="A847" s="123">
        <v>481.52300000000002</v>
      </c>
      <c r="B847" s="123">
        <v>1.18</v>
      </c>
      <c r="C847" s="125">
        <v>284.29999999999501</v>
      </c>
      <c r="D847" s="120">
        <f>FORECAST(C847,INDEX($B$2:$B$2069,MATCH(C847,$A$2:$A$2069,1)-1):INDEX($B$2:$B$2069,MATCH(C847,$A$2:$A$2069,1)+1),INDEX($A$2:$A$2069,MATCH(C847,$A$2:$A$2069,1)-1):INDEX($A$2:$A$2069,MATCH(C847,$A$2:$A$2069,1)+1))</f>
        <v>6.6680169220079116E-3</v>
      </c>
      <c r="E847" s="124">
        <v>368.79999999999001</v>
      </c>
      <c r="F847" s="120">
        <f>FORECAST(E847,INDEX($D$2:$D$6081,MATCH(E847,$C$2:$C$6081,1)-1):INDEX($D$2:$D$6081,MATCH(E847,$C$2:$C$6081,1)+1),INDEX($C$2:$C$6081,MATCH(E847,$C$2:$C$6081,1)-1):INDEX($C$2:$C$6081,MATCH(E847,$C$2:$C$6081,1)+1))</f>
        <v>6.5966369648117862E-2</v>
      </c>
      <c r="G847" s="125">
        <v>622</v>
      </c>
      <c r="H847" s="121">
        <f>FORECAST(G847,INDEX($F$2:$F$3041,MATCH(G847,$E$2:$E$3041,1)-1):INDEX($F$2:$F$3041,MATCH(G847,$E$2:$E$3041,1)+1),INDEX($E$2:$E$3041,MATCH(G847,$E$2:$E$3041,1)-1):INDEX($E$2:$E$3041,MATCH(G847,$E$2:$E$3041,1)+1))</f>
        <v>0.79504782027433407</v>
      </c>
    </row>
    <row r="848" spans="1:8" x14ac:dyDescent="0.2">
      <c r="A848" s="123">
        <v>481.83</v>
      </c>
      <c r="B848" s="123">
        <v>1.18</v>
      </c>
      <c r="C848" s="125">
        <v>284.39999999999498</v>
      </c>
      <c r="D848" s="120">
        <f>FORECAST(C848,INDEX($B$2:$B$2069,MATCH(C848,$A$2:$A$2069,1)-1):INDEX($B$2:$B$2069,MATCH(C848,$A$2:$A$2069,1)+1),INDEX($A$2:$A$2069,MATCH(C848,$A$2:$A$2069,1)-1):INDEX($A$2:$A$2069,MATCH(C848,$A$2:$A$2069,1)+1))</f>
        <v>6.6706995485139586E-3</v>
      </c>
      <c r="E848" s="135">
        <v>368.99999999999</v>
      </c>
      <c r="F848" s="120">
        <f>FORECAST(E848,INDEX($D$2:$D$6081,MATCH(E848,$C$2:$C$6081,1)-1):INDEX($D$2:$D$6081,MATCH(E848,$C$2:$C$6081,1)+1),INDEX($C$2:$C$6081,MATCH(E848,$C$2:$C$6081,1)-1):INDEX($C$2:$C$6081,MATCH(E848,$C$2:$C$6081,1)+1))</f>
        <v>6.33360519071723E-2</v>
      </c>
      <c r="G848" s="125">
        <v>622.5</v>
      </c>
      <c r="H848" s="121">
        <f>FORECAST(G848,INDEX($F$2:$F$3041,MATCH(G848,$E$2:$E$3041,1)-1):INDEX($F$2:$F$3041,MATCH(G848,$E$2:$E$3041,1)+1),INDEX($E$2:$E$3041,MATCH(G848,$E$2:$E$3041,1)-1):INDEX($E$2:$E$3041,MATCH(G848,$E$2:$E$3041,1)+1))</f>
        <v>0.78574572540196108</v>
      </c>
    </row>
    <row r="849" spans="1:8" x14ac:dyDescent="0.2">
      <c r="A849" s="123">
        <v>482.13600000000002</v>
      </c>
      <c r="B849" s="123">
        <v>1.18</v>
      </c>
      <c r="C849" s="125">
        <v>284.499999999995</v>
      </c>
      <c r="D849" s="120">
        <f>FORECAST(C849,INDEX($B$2:$B$2069,MATCH(C849,$A$2:$A$2069,1)-1):INDEX($B$2:$B$2069,MATCH(C849,$A$2:$A$2069,1)+1),INDEX($A$2:$A$2069,MATCH(C849,$A$2:$A$2069,1)-1):INDEX($A$2:$A$2069,MATCH(C849,$A$2:$A$2069,1)+1))</f>
        <v>6.6733821750200083E-3</v>
      </c>
      <c r="E849" s="124">
        <v>369.19999999998998</v>
      </c>
      <c r="F849" s="120">
        <f>FORECAST(E849,INDEX($D$2:$D$6081,MATCH(E849,$C$2:$C$6081,1)-1):INDEX($D$2:$D$6081,MATCH(E849,$C$2:$C$6081,1)+1),INDEX($C$2:$C$6081,MATCH(E849,$C$2:$C$6081,1)-1):INDEX($C$2:$C$6081,MATCH(E849,$C$2:$C$6081,1)+1))</f>
        <v>6.8759772544215281E-2</v>
      </c>
      <c r="G849" s="125">
        <v>623</v>
      </c>
      <c r="H849" s="121">
        <f>FORECAST(G849,INDEX($F$2:$F$3041,MATCH(G849,$E$2:$E$3041,1)-1):INDEX($F$2:$F$3041,MATCH(G849,$E$2:$E$3041,1)+1),INDEX($E$2:$E$3041,MATCH(G849,$E$2:$E$3041,1)-1):INDEX($E$2:$E$3041,MATCH(G849,$E$2:$E$3041,1)+1))</f>
        <v>0.78118826754758075</v>
      </c>
    </row>
    <row r="850" spans="1:8" x14ac:dyDescent="0.2">
      <c r="A850" s="123">
        <v>482.44200000000001</v>
      </c>
      <c r="B850" s="123">
        <v>1.19</v>
      </c>
      <c r="C850" s="125">
        <v>284.59999999999502</v>
      </c>
      <c r="D850" s="120">
        <f>FORECAST(C850,INDEX($B$2:$B$2069,MATCH(C850,$A$2:$A$2069,1)-1):INDEX($B$2:$B$2069,MATCH(C850,$A$2:$A$2069,1)+1),INDEX($A$2:$A$2069,MATCH(C850,$A$2:$A$2069,1)-1):INDEX($A$2:$A$2069,MATCH(C850,$A$2:$A$2069,1)+1))</f>
        <v>6.6760648015260571E-3</v>
      </c>
      <c r="E850" s="135">
        <v>369.39999999998997</v>
      </c>
      <c r="F850" s="120">
        <f>FORECAST(E850,INDEX($D$2:$D$6081,MATCH(E850,$C$2:$C$6081,1)-1):INDEX($D$2:$D$6081,MATCH(E850,$C$2:$C$6081,1)+1),INDEX($C$2:$C$6081,MATCH(E850,$C$2:$C$6081,1)-1):INDEX($C$2:$C$6081,MATCH(E850,$C$2:$C$6081,1)+1))</f>
        <v>7.206157343601749E-2</v>
      </c>
      <c r="G850" s="125">
        <v>623.5</v>
      </c>
      <c r="H850" s="121">
        <f>FORECAST(G850,INDEX($F$2:$F$3041,MATCH(G850,$E$2:$E$3041,1)-1):INDEX($F$2:$F$3041,MATCH(G850,$E$2:$E$3041,1)+1),INDEX($E$2:$E$3041,MATCH(G850,$E$2:$E$3041,1)-1):INDEX($E$2:$E$3041,MATCH(G850,$E$2:$E$3041,1)+1))</f>
        <v>0.77488567353582383</v>
      </c>
    </row>
    <row r="851" spans="1:8" x14ac:dyDescent="0.2">
      <c r="A851" s="123">
        <v>482.74799999999999</v>
      </c>
      <c r="B851" s="123">
        <v>1.18</v>
      </c>
      <c r="C851" s="125">
        <v>284.69999999999499</v>
      </c>
      <c r="D851" s="120">
        <f>FORECAST(C851,INDEX($B$2:$B$2069,MATCH(C851,$A$2:$A$2069,1)-1):INDEX($B$2:$B$2069,MATCH(C851,$A$2:$A$2069,1)+1),INDEX($A$2:$A$2069,MATCH(C851,$A$2:$A$2069,1)-1):INDEX($A$2:$A$2069,MATCH(C851,$A$2:$A$2069,1)+1))</f>
        <v>8.6079545455257644E-3</v>
      </c>
      <c r="E851" s="124">
        <v>369.59999999999002</v>
      </c>
      <c r="F851" s="120">
        <f>FORECAST(E851,INDEX($D$2:$D$6081,MATCH(E851,$C$2:$C$6081,1)-1):INDEX($D$2:$D$6081,MATCH(E851,$C$2:$C$6081,1)+1),INDEX($C$2:$C$6081,MATCH(E851,$C$2:$C$6081,1)-1):INDEX($C$2:$C$6081,MATCH(E851,$C$2:$C$6081,1)+1))</f>
        <v>7.1736942554023742E-2</v>
      </c>
      <c r="G851" s="125">
        <v>624</v>
      </c>
      <c r="H851" s="121">
        <f>FORECAST(G851,INDEX($F$2:$F$3041,MATCH(G851,$E$2:$E$3041,1)-1):INDEX($F$2:$F$3041,MATCH(G851,$E$2:$E$3041,1)+1),INDEX($E$2:$E$3041,MATCH(G851,$E$2:$E$3041,1)-1):INDEX($E$2:$E$3041,MATCH(G851,$E$2:$E$3041,1)+1))</f>
        <v>0.76352547932313897</v>
      </c>
    </row>
    <row r="852" spans="1:8" x14ac:dyDescent="0.2">
      <c r="A852" s="123">
        <v>483.05399999999997</v>
      </c>
      <c r="B852" s="123">
        <v>1.19</v>
      </c>
      <c r="C852" s="125">
        <v>284.79999999999501</v>
      </c>
      <c r="D852" s="120">
        <f>FORECAST(C852,INDEX($B$2:$B$2069,MATCH(C852,$A$2:$A$2069,1)-1):INDEX($B$2:$B$2069,MATCH(C852,$A$2:$A$2069,1)+1),INDEX($A$2:$A$2069,MATCH(C852,$A$2:$A$2069,1)-1):INDEX($A$2:$A$2069,MATCH(C852,$A$2:$A$2069,1)+1))</f>
        <v>7.1875000000716227E-3</v>
      </c>
      <c r="E852" s="135">
        <v>369.79999999999001</v>
      </c>
      <c r="F852" s="120">
        <f>FORECAST(E852,INDEX($D$2:$D$6081,MATCH(E852,$C$2:$C$6081,1)-1):INDEX($D$2:$D$6081,MATCH(E852,$C$2:$C$6081,1)+1),INDEX($C$2:$C$6081,MATCH(E852,$C$2:$C$6081,1)-1):INDEX($C$2:$C$6081,MATCH(E852,$C$2:$C$6081,1)+1))</f>
        <v>7.3358425702817698E-2</v>
      </c>
      <c r="G852" s="125">
        <v>624.5</v>
      </c>
      <c r="H852" s="121">
        <f>FORECAST(G852,INDEX($F$2:$F$3041,MATCH(G852,$E$2:$E$3041,1)-1):INDEX($F$2:$F$3041,MATCH(G852,$E$2:$E$3041,1)+1),INDEX($E$2:$E$3041,MATCH(G852,$E$2:$E$3041,1)-1):INDEX($E$2:$E$3041,MATCH(G852,$E$2:$E$3041,1)+1))</f>
        <v>0.75074622666149082</v>
      </c>
    </row>
    <row r="853" spans="1:8" x14ac:dyDescent="0.2">
      <c r="A853" s="123">
        <v>483.36</v>
      </c>
      <c r="B853" s="123">
        <v>1.18</v>
      </c>
      <c r="C853" s="125">
        <v>284.89999999999498</v>
      </c>
      <c r="D853" s="120">
        <f>FORECAST(C853,INDEX($B$2:$B$2069,MATCH(C853,$A$2:$A$2069,1)-1):INDEX($B$2:$B$2069,MATCH(C853,$A$2:$A$2069,1)+1),INDEX($A$2:$A$2069,MATCH(C853,$A$2:$A$2069,1)-1):INDEX($A$2:$A$2069,MATCH(C853,$A$2:$A$2069,1)+1))</f>
        <v>5.767045454617481E-3</v>
      </c>
      <c r="E853" s="124">
        <v>369.99999999999</v>
      </c>
      <c r="F853" s="120">
        <f>FORECAST(E853,INDEX($D$2:$D$6081,MATCH(E853,$C$2:$C$6081,1)-1):INDEX($D$2:$D$6081,MATCH(E853,$C$2:$C$6081,1)+1),INDEX($C$2:$C$6081,MATCH(E853,$C$2:$C$6081,1)-1):INDEX($C$2:$C$6081,MATCH(E853,$C$2:$C$6081,1)+1))</f>
        <v>7.0577309237098262E-2</v>
      </c>
      <c r="G853" s="125">
        <v>625</v>
      </c>
      <c r="H853" s="121">
        <f>FORECAST(G853,INDEX($F$2:$F$3041,MATCH(G853,$E$2:$E$3041,1)-1):INDEX($F$2:$F$3041,MATCH(G853,$E$2:$E$3041,1)+1),INDEX($E$2:$E$3041,MATCH(G853,$E$2:$E$3041,1)-1):INDEX($E$2:$E$3041,MATCH(G853,$E$2:$E$3041,1)+1))</f>
        <v>0.73184981684986994</v>
      </c>
    </row>
    <row r="854" spans="1:8" x14ac:dyDescent="0.2">
      <c r="A854" s="123">
        <v>483.666</v>
      </c>
      <c r="B854" s="123">
        <v>1.19</v>
      </c>
      <c r="C854" s="125">
        <v>284.999999999995</v>
      </c>
      <c r="D854" s="120">
        <f>FORECAST(C854,INDEX($B$2:$B$2069,MATCH(C854,$A$2:$A$2069,1)-1):INDEX($B$2:$B$2069,MATCH(C854,$A$2:$A$2069,1)+1),INDEX($A$2:$A$2069,MATCH(C854,$A$2:$A$2069,1)-1):INDEX($A$2:$A$2069,MATCH(C854,$A$2:$A$2069,1)+1))</f>
        <v>7.320075757504263E-3</v>
      </c>
      <c r="E854" s="135">
        <v>370.19999999998998</v>
      </c>
      <c r="F854" s="120">
        <f>FORECAST(E854,INDEX($D$2:$D$6081,MATCH(E854,$C$2:$C$6081,1)-1):INDEX($D$2:$D$6081,MATCH(E854,$C$2:$C$6081,1)+1),INDEX($C$2:$C$6081,MATCH(E854,$C$2:$C$6081,1)-1):INDEX($C$2:$C$6081,MATCH(E854,$C$2:$C$6081,1)+1))</f>
        <v>6.9690428380237535E-2</v>
      </c>
      <c r="G854" s="125">
        <v>625.5</v>
      </c>
      <c r="H854" s="121">
        <f>FORECAST(G854,INDEX($F$2:$F$3041,MATCH(G854,$E$2:$E$3041,1)-1):INDEX($F$2:$F$3041,MATCH(G854,$E$2:$E$3041,1)+1),INDEX($E$2:$E$3041,MATCH(G854,$E$2:$E$3041,1)-1):INDEX($E$2:$E$3041,MATCH(G854,$E$2:$E$3041,1)+1))</f>
        <v>0.72527269027267582</v>
      </c>
    </row>
    <row r="855" spans="1:8" x14ac:dyDescent="0.2">
      <c r="A855" s="123">
        <v>483.971</v>
      </c>
      <c r="B855" s="123">
        <v>1.19</v>
      </c>
      <c r="C855" s="125">
        <v>285.09999999999502</v>
      </c>
      <c r="D855" s="120">
        <f>FORECAST(C855,INDEX($B$2:$B$2069,MATCH(C855,$A$2:$A$2069,1)-1):INDEX($B$2:$B$2069,MATCH(C855,$A$2:$A$2069,1)+1),INDEX($A$2:$A$2069,MATCH(C855,$A$2:$A$2069,1)-1):INDEX($A$2:$A$2069,MATCH(C855,$A$2:$A$2069,1)+1))</f>
        <v>8.7405303029592929E-3</v>
      </c>
      <c r="E855" s="124">
        <v>370.39999999998997</v>
      </c>
      <c r="F855" s="120">
        <f>FORECAST(E855,INDEX($D$2:$D$6081,MATCH(E855,$C$2:$C$6081,1)-1):INDEX($D$2:$D$6081,MATCH(E855,$C$2:$C$6081,1)+1),INDEX($C$2:$C$6081,MATCH(E855,$C$2:$C$6081,1)-1):INDEX($C$2:$C$6081,MATCH(E855,$C$2:$C$6081,1)+1))</f>
        <v>7.1202961386149788E-2</v>
      </c>
      <c r="G855" s="125">
        <v>626</v>
      </c>
      <c r="H855" s="121">
        <f>FORECAST(G855,INDEX($F$2:$F$3041,MATCH(G855,$E$2:$E$3041,1)-1):INDEX($F$2:$F$3041,MATCH(G855,$E$2:$E$3041,1)+1),INDEX($E$2:$E$3041,MATCH(G855,$E$2:$E$3041,1)-1):INDEX($E$2:$E$3041,MATCH(G855,$E$2:$E$3041,1)+1))</f>
        <v>0.72055773851821314</v>
      </c>
    </row>
    <row r="856" spans="1:8" x14ac:dyDescent="0.2">
      <c r="A856" s="123">
        <v>484.27699999999999</v>
      </c>
      <c r="B856" s="123">
        <v>1.19</v>
      </c>
      <c r="C856" s="125">
        <v>285.19999999999499</v>
      </c>
      <c r="D856" s="120">
        <f>FORECAST(C856,INDEX($B$2:$B$2069,MATCH(C856,$A$2:$A$2069,1)-1):INDEX($B$2:$B$2069,MATCH(C856,$A$2:$A$2069,1)+1),INDEX($A$2:$A$2069,MATCH(C856,$A$2:$A$2069,1)-1):INDEX($A$2:$A$2069,MATCH(C856,$A$2:$A$2069,1)+1))</f>
        <v>1.0160984848413435E-2</v>
      </c>
      <c r="E856" s="135">
        <v>370.59999999999002</v>
      </c>
      <c r="F856" s="120">
        <f>FORECAST(E856,INDEX($D$2:$D$6081,MATCH(E856,$C$2:$C$6081,1)-1):INDEX($D$2:$D$6081,MATCH(E856,$C$2:$C$6081,1)+1),INDEX($C$2:$C$6081,MATCH(E856,$C$2:$C$6081,1)-1):INDEX($C$2:$C$6081,MATCH(E856,$C$2:$C$6081,1)+1))</f>
        <v>7.5111888659928461E-2</v>
      </c>
      <c r="G856" s="125">
        <v>626.5</v>
      </c>
      <c r="H856" s="121">
        <f>FORECAST(G856,INDEX($F$2:$F$3041,MATCH(G856,$E$2:$E$3041,1)-1):INDEX($F$2:$F$3041,MATCH(G856,$E$2:$E$3041,1)+1),INDEX($E$2:$E$3041,MATCH(G856,$E$2:$E$3041,1)-1):INDEX($E$2:$E$3041,MATCH(G856,$E$2:$E$3041,1)+1))</f>
        <v>0.72019855322700188</v>
      </c>
    </row>
    <row r="857" spans="1:8" x14ac:dyDescent="0.2">
      <c r="A857" s="123">
        <v>484.58300000000003</v>
      </c>
      <c r="B857" s="123">
        <v>1.19</v>
      </c>
      <c r="C857" s="125">
        <v>285.29999999999501</v>
      </c>
      <c r="D857" s="120">
        <f>FORECAST(C857,INDEX($B$2:$B$2069,MATCH(C857,$A$2:$A$2069,1)-1):INDEX($B$2:$B$2069,MATCH(C857,$A$2:$A$2069,1)+1),INDEX($A$2:$A$2069,MATCH(C857,$A$2:$A$2069,1)-1):INDEX($A$2:$A$2069,MATCH(C857,$A$2:$A$2069,1)+1))</f>
        <v>1.1581439393868465E-2</v>
      </c>
      <c r="E857" s="124">
        <v>370.79999999999001</v>
      </c>
      <c r="F857" s="120">
        <f>FORECAST(E857,INDEX($D$2:$D$6081,MATCH(E857,$C$2:$C$6081,1)-1):INDEX($D$2:$D$6081,MATCH(E857,$C$2:$C$6081,1)+1),INDEX($C$2:$C$6081,MATCH(E857,$C$2:$C$6081,1)-1):INDEX($C$2:$C$6081,MATCH(E857,$C$2:$C$6081,1)+1))</f>
        <v>7.6022041385872541E-2</v>
      </c>
      <c r="G857" s="125">
        <v>627</v>
      </c>
      <c r="H857" s="121">
        <f>FORECAST(G857,INDEX($F$2:$F$3041,MATCH(G857,$E$2:$E$3041,1)-1):INDEX($F$2:$F$3041,MATCH(G857,$E$2:$E$3041,1)+1),INDEX($E$2:$E$3041,MATCH(G857,$E$2:$E$3041,1)-1):INDEX($E$2:$E$3041,MATCH(G857,$E$2:$E$3041,1)+1))</f>
        <v>0.70746354345197204</v>
      </c>
    </row>
    <row r="858" spans="1:8" x14ac:dyDescent="0.2">
      <c r="A858" s="123">
        <v>484.88799999999998</v>
      </c>
      <c r="B858" s="123">
        <v>1.2</v>
      </c>
      <c r="C858" s="125">
        <v>285.39999999999498</v>
      </c>
      <c r="D858" s="120">
        <f>FORECAST(C858,INDEX($B$2:$B$2069,MATCH(C858,$A$2:$A$2069,1)-1):INDEX($B$2:$B$2069,MATCH(C858,$A$2:$A$2069,1)+1),INDEX($A$2:$A$2069,MATCH(C858,$A$2:$A$2069,1)-1):INDEX($A$2:$A$2069,MATCH(C858,$A$2:$A$2069,1)+1))</f>
        <v>1.4668560605989533E-2</v>
      </c>
      <c r="E858" s="135">
        <v>370.99999999999</v>
      </c>
      <c r="F858" s="120">
        <f>FORECAST(E858,INDEX($D$2:$D$6081,MATCH(E858,$C$2:$C$6081,1)-1):INDEX($D$2:$D$6081,MATCH(E858,$C$2:$C$6081,1)+1),INDEX($C$2:$C$6081,MATCH(E858,$C$2:$C$6081,1)-1):INDEX($C$2:$C$6081,MATCH(E858,$C$2:$C$6081,1)+1))</f>
        <v>7.333333333333332E-2</v>
      </c>
      <c r="G858" s="125">
        <v>627.5</v>
      </c>
      <c r="H858" s="121">
        <f>FORECAST(G858,INDEX($F$2:$F$3041,MATCH(G858,$E$2:$E$3041,1)-1):INDEX($F$2:$F$3041,MATCH(G858,$E$2:$E$3041,1)+1),INDEX($E$2:$E$3041,MATCH(G858,$E$2:$E$3041,1)-1):INDEX($E$2:$E$3041,MATCH(G858,$E$2:$E$3041,1)+1))</f>
        <v>0.69457709493287467</v>
      </c>
    </row>
    <row r="859" spans="1:8" x14ac:dyDescent="0.2">
      <c r="A859" s="123">
        <v>485.19400000000002</v>
      </c>
      <c r="B859" s="123">
        <v>1.19</v>
      </c>
      <c r="C859" s="125">
        <v>285.499999999995</v>
      </c>
      <c r="D859" s="120">
        <f>FORECAST(C859,INDEX($B$2:$B$2069,MATCH(C859,$A$2:$A$2069,1)-1):INDEX($B$2:$B$2069,MATCH(C859,$A$2:$A$2069,1)+1),INDEX($A$2:$A$2069,MATCH(C859,$A$2:$A$2069,1)-1):INDEX($A$2:$A$2069,MATCH(C859,$A$2:$A$2069,1)+1))</f>
        <v>1.6089015151444563E-2</v>
      </c>
      <c r="E859" s="124">
        <v>371.19999999998998</v>
      </c>
      <c r="F859" s="120">
        <f>FORECAST(E859,INDEX($D$2:$D$6081,MATCH(E859,$C$2:$C$6081,1)-1):INDEX($D$2:$D$6081,MATCH(E859,$C$2:$C$6081,1)+1),INDEX($C$2:$C$6081,MATCH(E859,$C$2:$C$6081,1)-1):INDEX($C$2:$C$6081,MATCH(E859,$C$2:$C$6081,1)+1))</f>
        <v>7.555555555555582E-2</v>
      </c>
      <c r="G859" s="125">
        <v>628</v>
      </c>
      <c r="H859" s="121">
        <f>FORECAST(G859,INDEX($F$2:$F$3041,MATCH(G859,$E$2:$E$3041,1)-1):INDEX($F$2:$F$3041,MATCH(G859,$E$2:$E$3041,1)+1),INDEX($E$2:$E$3041,MATCH(G859,$E$2:$E$3041,1)-1):INDEX($E$2:$E$3041,MATCH(G859,$E$2:$E$3041,1)+1))</f>
        <v>0.68497997427349233</v>
      </c>
    </row>
    <row r="860" spans="1:8" x14ac:dyDescent="0.2">
      <c r="A860" s="123">
        <v>485.49900000000002</v>
      </c>
      <c r="B860" s="123">
        <v>1.21</v>
      </c>
      <c r="C860" s="125">
        <v>285.59999999999502</v>
      </c>
      <c r="D860" s="120">
        <f>FORECAST(C860,INDEX($B$2:$B$2069,MATCH(C860,$A$2:$A$2069,1)-1):INDEX($B$2:$B$2069,MATCH(C860,$A$2:$A$2069,1)+1),INDEX($A$2:$A$2069,MATCH(C860,$A$2:$A$2069,1)-1):INDEX($A$2:$A$2069,MATCH(C860,$A$2:$A$2069,1)+1))</f>
        <v>1.7509469696899593E-2</v>
      </c>
      <c r="E860" s="135">
        <v>371.39999999998997</v>
      </c>
      <c r="F860" s="120">
        <f>FORECAST(E860,INDEX($D$2:$D$6081,MATCH(E860,$C$2:$C$6081,1)-1):INDEX($D$2:$D$6081,MATCH(E860,$C$2:$C$6081,1)+1),INDEX($C$2:$C$6081,MATCH(E860,$C$2:$C$6081,1)-1):INDEX($C$2:$C$6081,MATCH(E860,$C$2:$C$6081,1)+1))</f>
        <v>7.6777108433684904E-2</v>
      </c>
      <c r="G860" s="125">
        <v>628.5</v>
      </c>
      <c r="H860" s="121">
        <f>FORECAST(G860,INDEX($F$2:$F$3041,MATCH(G860,$E$2:$E$3041,1)-1):INDEX($F$2:$F$3041,MATCH(G860,$E$2:$E$3041,1)+1),INDEX($E$2:$E$3041,MATCH(G860,$E$2:$E$3041,1)-1):INDEX($E$2:$E$3041,MATCH(G860,$E$2:$E$3041,1)+1))</f>
        <v>0.6785565549299335</v>
      </c>
    </row>
    <row r="861" spans="1:8" x14ac:dyDescent="0.2">
      <c r="A861" s="123">
        <v>485.80500000000001</v>
      </c>
      <c r="B861" s="123">
        <v>1.21</v>
      </c>
      <c r="C861" s="125">
        <v>285.69999999999499</v>
      </c>
      <c r="D861" s="120">
        <f>FORECAST(C861,INDEX($B$2:$B$2069,MATCH(C861,$A$2:$A$2069,1)-1):INDEX($B$2:$B$2069,MATCH(C861,$A$2:$A$2069,1)+1),INDEX($A$2:$A$2069,MATCH(C861,$A$2:$A$2069,1)-1):INDEX($A$2:$A$2069,MATCH(C861,$A$2:$A$2069,1)+1))</f>
        <v>1.3333333333333369E-2</v>
      </c>
      <c r="E861" s="124">
        <v>371.59999999999002</v>
      </c>
      <c r="F861" s="120">
        <f>FORECAST(E861,INDEX($D$2:$D$6081,MATCH(E861,$C$2:$C$6081,1)-1):INDEX($D$2:$D$6081,MATCH(E861,$C$2:$C$6081,1)+1),INDEX($C$2:$C$6081,MATCH(E861,$C$2:$C$6081,1)-1):INDEX($C$2:$C$6081,MATCH(E861,$C$2:$C$6081,1)+1))</f>
        <v>7.8504016064107951E-2</v>
      </c>
      <c r="G861" s="125">
        <v>629</v>
      </c>
      <c r="H861" s="121">
        <f>FORECAST(G861,INDEX($F$2:$F$3041,MATCH(G861,$E$2:$E$3041,1)-1):INDEX($F$2:$F$3041,MATCH(G861,$E$2:$E$3041,1)+1),INDEX($E$2:$E$3041,MATCH(G861,$E$2:$E$3041,1)-1):INDEX($E$2:$E$3041,MATCH(G861,$E$2:$E$3041,1)+1))</f>
        <v>0.66790091726256318</v>
      </c>
    </row>
    <row r="862" spans="1:8" x14ac:dyDescent="0.2">
      <c r="A862" s="123">
        <v>486.11</v>
      </c>
      <c r="B862" s="123">
        <v>1.21</v>
      </c>
      <c r="C862" s="125">
        <v>285.79999999999501</v>
      </c>
      <c r="D862" s="120">
        <f>FORECAST(C862,INDEX($B$2:$B$2069,MATCH(C862,$A$2:$A$2069,1)-1):INDEX($B$2:$B$2069,MATCH(C862,$A$2:$A$2069,1)+1),INDEX($A$2:$A$2069,MATCH(C862,$A$2:$A$2069,1)-1):INDEX($A$2:$A$2069,MATCH(C862,$A$2:$A$2069,1)+1))</f>
        <v>1.3333333333333445E-2</v>
      </c>
      <c r="E862" s="135">
        <v>371.79999999999001</v>
      </c>
      <c r="F862" s="120">
        <f>FORECAST(E862,INDEX($D$2:$D$6081,MATCH(E862,$C$2:$C$6081,1)-1):INDEX($D$2:$D$6081,MATCH(E862,$C$2:$C$6081,1)+1),INDEX($C$2:$C$6081,MATCH(E862,$C$2:$C$6081,1)-1):INDEX($C$2:$C$6081,MATCH(E862,$C$2:$C$6081,1)+1))</f>
        <v>8.050870147245702E-2</v>
      </c>
      <c r="G862" s="125">
        <v>629.5</v>
      </c>
      <c r="H862" s="121">
        <f>FORECAST(G862,INDEX($F$2:$F$3041,MATCH(G862,$E$2:$E$3041,1)-1):INDEX($F$2:$F$3041,MATCH(G862,$E$2:$E$3041,1)+1),INDEX($E$2:$E$3041,MATCH(G862,$E$2:$E$3041,1)-1):INDEX($E$2:$E$3041,MATCH(G862,$E$2:$E$3041,1)+1))</f>
        <v>0.66462962962949579</v>
      </c>
    </row>
    <row r="863" spans="1:8" x14ac:dyDescent="0.2">
      <c r="A863" s="123">
        <v>486.41500000000002</v>
      </c>
      <c r="B863" s="123">
        <v>1.2</v>
      </c>
      <c r="C863" s="125">
        <v>285.89999999999498</v>
      </c>
      <c r="D863" s="120">
        <f>FORECAST(C863,INDEX($B$2:$B$2069,MATCH(C863,$A$2:$A$2069,1)-1):INDEX($B$2:$B$2069,MATCH(C863,$A$2:$A$2069,1)+1),INDEX($A$2:$A$2069,MATCH(C863,$A$2:$A$2069,1)-1):INDEX($A$2:$A$2069,MATCH(C863,$A$2:$A$2069,1)+1))</f>
        <v>1.333333333333352E-2</v>
      </c>
      <c r="E863" s="124">
        <v>371.99999999999</v>
      </c>
      <c r="F863" s="120">
        <f>FORECAST(E863,INDEX($D$2:$D$6081,MATCH(E863,$C$2:$C$6081,1)-1):INDEX($D$2:$D$6081,MATCH(E863,$C$2:$C$6081,1)+1),INDEX($C$2:$C$6081,MATCH(E863,$C$2:$C$6081,1)-1):INDEX($C$2:$C$6081,MATCH(E863,$C$2:$C$6081,1)+1))</f>
        <v>0.08</v>
      </c>
      <c r="G863" s="125">
        <v>630</v>
      </c>
      <c r="H863" s="121">
        <f>FORECAST(G863,INDEX($F$2:$F$3041,MATCH(G863,$E$2:$E$3041,1)-1):INDEX($F$2:$F$3041,MATCH(G863,$E$2:$E$3041,1)+1),INDEX($E$2:$E$3041,MATCH(G863,$E$2:$E$3041,1)-1):INDEX($E$2:$E$3041,MATCH(G863,$E$2:$E$3041,1)+1))</f>
        <v>0.67211800999939442</v>
      </c>
    </row>
    <row r="864" spans="1:8" x14ac:dyDescent="0.2">
      <c r="A864" s="123">
        <v>486.72</v>
      </c>
      <c r="B864" s="123">
        <v>1.21</v>
      </c>
      <c r="C864" s="125">
        <v>285.999999999995</v>
      </c>
      <c r="D864" s="120">
        <f>FORECAST(C864,INDEX($B$2:$B$2069,MATCH(C864,$A$2:$A$2069,1)-1):INDEX($B$2:$B$2069,MATCH(C864,$A$2:$A$2069,1)+1),INDEX($A$2:$A$2069,MATCH(C864,$A$2:$A$2069,1)-1):INDEX($A$2:$A$2069,MATCH(C864,$A$2:$A$2069,1)+1))</f>
        <v>1.3333333333333596E-2</v>
      </c>
      <c r="E864" s="135">
        <v>372.19999999998998</v>
      </c>
      <c r="F864" s="120">
        <f>FORECAST(E864,INDEX($D$2:$D$6081,MATCH(E864,$C$2:$C$6081,1)-1):INDEX($D$2:$D$6081,MATCH(E864,$C$2:$C$6081,1)+1),INDEX($C$2:$C$6081,MATCH(E864,$C$2:$C$6081,1)-1):INDEX($C$2:$C$6081,MATCH(E864,$C$2:$C$6081,1)+1))</f>
        <v>8.3306559571520111E-2</v>
      </c>
      <c r="G864" s="125">
        <v>630.5</v>
      </c>
      <c r="H864" s="121">
        <f>FORECAST(G864,INDEX($F$2:$F$3041,MATCH(G864,$E$2:$E$3041,1)-1):INDEX($F$2:$F$3041,MATCH(G864,$E$2:$E$3041,1)+1),INDEX($E$2:$E$3041,MATCH(G864,$E$2:$E$3041,1)-1):INDEX($E$2:$E$3041,MATCH(G864,$E$2:$E$3041,1)+1))</f>
        <v>0.68364186778657121</v>
      </c>
    </row>
    <row r="865" spans="1:8" x14ac:dyDescent="0.2">
      <c r="A865" s="123">
        <v>487.02499999999998</v>
      </c>
      <c r="B865" s="123">
        <v>1.21</v>
      </c>
      <c r="C865" s="125">
        <v>286.09999999999502</v>
      </c>
      <c r="D865" s="120">
        <f>FORECAST(C865,INDEX($B$2:$B$2069,MATCH(C865,$A$2:$A$2069,1)-1):INDEX($B$2:$B$2069,MATCH(C865,$A$2:$A$2069,1)+1),INDEX($A$2:$A$2069,MATCH(C865,$A$2:$A$2069,1)-1):INDEX($A$2:$A$2069,MATCH(C865,$A$2:$A$2069,1)+1))</f>
        <v>1.6666666666666736E-2</v>
      </c>
      <c r="E865" s="124">
        <v>372.39999999998997</v>
      </c>
      <c r="F865" s="120">
        <f>FORECAST(E865,INDEX($D$2:$D$6081,MATCH(E865,$C$2:$C$6081,1)-1):INDEX($D$2:$D$6081,MATCH(E865,$C$2:$C$6081,1)+1),INDEX($C$2:$C$6081,MATCH(E865,$C$2:$C$6081,1)-1):INDEX($C$2:$C$6081,MATCH(E865,$C$2:$C$6081,1)+1))</f>
        <v>8.7908698444767452E-2</v>
      </c>
      <c r="G865" s="125">
        <v>631</v>
      </c>
      <c r="H865" s="121">
        <f>FORECAST(G865,INDEX($F$2:$F$3041,MATCH(G865,$E$2:$E$3041,1)-1):INDEX($F$2:$F$3041,MATCH(G865,$E$2:$E$3041,1)+1),INDEX($E$2:$E$3041,MATCH(G865,$E$2:$E$3041,1)-1):INDEX($E$2:$E$3041,MATCH(G865,$E$2:$E$3041,1)+1))</f>
        <v>0.69740816066872702</v>
      </c>
    </row>
    <row r="866" spans="1:8" x14ac:dyDescent="0.2">
      <c r="A866" s="123">
        <v>487.33</v>
      </c>
      <c r="B866" s="123">
        <v>1.21</v>
      </c>
      <c r="C866" s="125">
        <v>286.19999999999499</v>
      </c>
      <c r="D866" s="120">
        <f>FORECAST(C866,INDEX($B$2:$B$2069,MATCH(C866,$A$2:$A$2069,1)-1):INDEX($B$2:$B$2069,MATCH(C866,$A$2:$A$2069,1)+1),INDEX($A$2:$A$2069,MATCH(C866,$A$2:$A$2069,1)-1):INDEX($A$2:$A$2069,MATCH(C866,$A$2:$A$2069,1)+1))</f>
        <v>1.6666666666666812E-2</v>
      </c>
      <c r="E866" s="135">
        <v>372.59999999999002</v>
      </c>
      <c r="F866" s="120">
        <f>FORECAST(E866,INDEX($D$2:$D$6081,MATCH(E866,$C$2:$C$6081,1)-1):INDEX($D$2:$D$6081,MATCH(E866,$C$2:$C$6081,1)+1),INDEX($C$2:$C$6081,MATCH(E866,$C$2:$C$6081,1)-1):INDEX($C$2:$C$6081,MATCH(E866,$C$2:$C$6081,1)+1))</f>
        <v>9.3810957391328387E-2</v>
      </c>
      <c r="G866" s="125">
        <v>631.5</v>
      </c>
      <c r="H866" s="121">
        <f>FORECAST(G866,INDEX($F$2:$F$3041,MATCH(G866,$E$2:$E$3041,1)-1):INDEX($F$2:$F$3041,MATCH(G866,$E$2:$E$3041,1)+1),INDEX($E$2:$E$3041,MATCH(G866,$E$2:$E$3041,1)-1):INDEX($E$2:$E$3041,MATCH(G866,$E$2:$E$3041,1)+1))</f>
        <v>0.67111366357602975</v>
      </c>
    </row>
    <row r="867" spans="1:8" x14ac:dyDescent="0.2">
      <c r="A867" s="123">
        <v>487.63499999999999</v>
      </c>
      <c r="B867" s="123">
        <v>1.2</v>
      </c>
      <c r="C867" s="125">
        <v>286.29999999999501</v>
      </c>
      <c r="D867" s="120">
        <f>FORECAST(C867,INDEX($B$2:$B$2069,MATCH(C867,$A$2:$A$2069,1)-1):INDEX($B$2:$B$2069,MATCH(C867,$A$2:$A$2069,1)+1),INDEX($A$2:$A$2069,MATCH(C867,$A$2:$A$2069,1)-1):INDEX($A$2:$A$2069,MATCH(C867,$A$2:$A$2069,1)+1))</f>
        <v>1.6666666666666888E-2</v>
      </c>
      <c r="E867" s="124">
        <v>372.79999999999001</v>
      </c>
      <c r="F867" s="120">
        <f>FORECAST(E867,INDEX($D$2:$D$6081,MATCH(E867,$C$2:$C$6081,1)-1):INDEX($D$2:$D$6081,MATCH(E867,$C$2:$C$6081,1)+1),INDEX($C$2:$C$6081,MATCH(E867,$C$2:$C$6081,1)-1):INDEX($C$2:$C$6081,MATCH(E867,$C$2:$C$6081,1)+1))</f>
        <v>9.5080558647657298E-2</v>
      </c>
      <c r="G867" s="125">
        <v>632</v>
      </c>
      <c r="H867" s="121">
        <f>FORECAST(G867,INDEX($F$2:$F$3041,MATCH(G867,$E$2:$E$3041,1)-1):INDEX($F$2:$F$3041,MATCH(G867,$E$2:$E$3041,1)+1),INDEX($E$2:$E$3041,MATCH(G867,$E$2:$E$3041,1)-1):INDEX($E$2:$E$3041,MATCH(G867,$E$2:$E$3041,1)+1))</f>
        <v>0.62969291032781882</v>
      </c>
    </row>
    <row r="868" spans="1:8" x14ac:dyDescent="0.2">
      <c r="A868" s="123">
        <v>487.94</v>
      </c>
      <c r="B868" s="123">
        <v>1.2</v>
      </c>
      <c r="C868" s="125">
        <v>286.39999999999498</v>
      </c>
      <c r="D868" s="120">
        <f>FORECAST(C868,INDEX($B$2:$B$2069,MATCH(C868,$A$2:$A$2069,1)-1):INDEX($B$2:$B$2069,MATCH(C868,$A$2:$A$2069,1)+1),INDEX($A$2:$A$2069,MATCH(C868,$A$2:$A$2069,1)-1):INDEX($A$2:$A$2069,MATCH(C868,$A$2:$A$2069,1)+1))</f>
        <v>1.3333333333333364E-2</v>
      </c>
      <c r="E868" s="135">
        <v>372.99999999999</v>
      </c>
      <c r="F868" s="120">
        <f>FORECAST(E868,INDEX($D$2:$D$6081,MATCH(E868,$C$2:$C$6081,1)-1):INDEX($D$2:$D$6081,MATCH(E868,$C$2:$C$6081,1)+1),INDEX($C$2:$C$6081,MATCH(E868,$C$2:$C$6081,1)-1):INDEX($C$2:$C$6081,MATCH(E868,$C$2:$C$6081,1)+1))</f>
        <v>8.705942483112139E-2</v>
      </c>
      <c r="G868" s="125">
        <v>632.5</v>
      </c>
      <c r="H868" s="121">
        <f>FORECAST(G868,INDEX($F$2:$F$3041,MATCH(G868,$E$2:$E$3041,1)-1):INDEX($F$2:$F$3041,MATCH(G868,$E$2:$E$3041,1)+1),INDEX($E$2:$E$3041,MATCH(G868,$E$2:$E$3041,1)-1):INDEX($E$2:$E$3041,MATCH(G868,$E$2:$E$3041,1)+1))</f>
        <v>0.59951491023457493</v>
      </c>
    </row>
    <row r="869" spans="1:8" x14ac:dyDescent="0.2">
      <c r="A869" s="123">
        <v>488.245</v>
      </c>
      <c r="B869" s="123">
        <v>1.2</v>
      </c>
      <c r="C869" s="125">
        <v>286.499999999995</v>
      </c>
      <c r="D869" s="120">
        <f>FORECAST(C869,INDEX($B$2:$B$2069,MATCH(C869,$A$2:$A$2069,1)-1):INDEX($B$2:$B$2069,MATCH(C869,$A$2:$A$2069,1)+1),INDEX($A$2:$A$2069,MATCH(C869,$A$2:$A$2069,1)-1):INDEX($A$2:$A$2069,MATCH(C869,$A$2:$A$2069,1)+1))</f>
        <v>1.3333333333333442E-2</v>
      </c>
      <c r="E869" s="124">
        <v>373.19999999998998</v>
      </c>
      <c r="F869" s="120">
        <f>FORECAST(E869,INDEX($D$2:$D$6081,MATCH(E869,$C$2:$C$6081,1)-1):INDEX($D$2:$D$6081,MATCH(E869,$C$2:$C$6081,1)+1),INDEX($C$2:$C$6081,MATCH(E869,$C$2:$C$6081,1)-1):INDEX($C$2:$C$6081,MATCH(E869,$C$2:$C$6081,1)+1))</f>
        <v>8.7381746979148023E-2</v>
      </c>
      <c r="G869" s="125">
        <v>633</v>
      </c>
      <c r="H869" s="121">
        <f>FORECAST(G869,INDEX($F$2:$F$3041,MATCH(G869,$E$2:$E$3041,1)-1):INDEX($F$2:$F$3041,MATCH(G869,$E$2:$E$3041,1)+1),INDEX($E$2:$E$3041,MATCH(G869,$E$2:$E$3041,1)-1):INDEX($E$2:$E$3041,MATCH(G869,$E$2:$E$3041,1)+1))</f>
        <v>0.58305215628510521</v>
      </c>
    </row>
    <row r="870" spans="1:8" x14ac:dyDescent="0.2">
      <c r="A870" s="123">
        <v>488.54899999999998</v>
      </c>
      <c r="B870" s="123">
        <v>1.2</v>
      </c>
      <c r="C870" s="125">
        <v>286.59999999999502</v>
      </c>
      <c r="D870" s="120">
        <f>FORECAST(C870,INDEX($B$2:$B$2069,MATCH(C870,$A$2:$A$2069,1)-1):INDEX($B$2:$B$2069,MATCH(C870,$A$2:$A$2069,1)+1),INDEX($A$2:$A$2069,MATCH(C870,$A$2:$A$2069,1)-1):INDEX($A$2:$A$2069,MATCH(C870,$A$2:$A$2069,1)+1))</f>
        <v>1.3333333333333518E-2</v>
      </c>
      <c r="E870" s="135">
        <v>373.39999999998997</v>
      </c>
      <c r="F870" s="120">
        <f>FORECAST(E870,INDEX($D$2:$D$6081,MATCH(E870,$C$2:$C$6081,1)-1):INDEX($D$2:$D$6081,MATCH(E870,$C$2:$C$6081,1)+1),INDEX($C$2:$C$6081,MATCH(E870,$C$2:$C$6081,1)-1):INDEX($C$2:$C$6081,MATCH(E870,$C$2:$C$6081,1)+1))</f>
        <v>8.690794685342218E-2</v>
      </c>
      <c r="G870" s="125">
        <v>633.5</v>
      </c>
      <c r="H870" s="121">
        <f>FORECAST(G870,INDEX($F$2:$F$3041,MATCH(G870,$E$2:$E$3041,1)-1):INDEX($F$2:$F$3041,MATCH(G870,$E$2:$E$3041,1)+1),INDEX($E$2:$E$3041,MATCH(G870,$E$2:$E$3041,1)-1):INDEX($E$2:$E$3041,MATCH(G870,$E$2:$E$3041,1)+1))</f>
        <v>0.57758665963470879</v>
      </c>
    </row>
    <row r="871" spans="1:8" x14ac:dyDescent="0.2">
      <c r="A871" s="123">
        <v>488.85399999999998</v>
      </c>
      <c r="B871" s="123">
        <v>1.2</v>
      </c>
      <c r="C871" s="125">
        <v>286.69999999999499</v>
      </c>
      <c r="D871" s="120">
        <f>FORECAST(C871,INDEX($B$2:$B$2069,MATCH(C871,$A$2:$A$2069,1)-1):INDEX($B$2:$B$2069,MATCH(C871,$A$2:$A$2069,1)+1),INDEX($A$2:$A$2069,MATCH(C871,$A$2:$A$2069,1)-1):INDEX($A$2:$A$2069,MATCH(C871,$A$2:$A$2069,1)+1))</f>
        <v>1.3333333333333594E-2</v>
      </c>
      <c r="E871" s="124">
        <v>373.59999999999002</v>
      </c>
      <c r="F871" s="120">
        <f>FORECAST(E871,INDEX($D$2:$D$6081,MATCH(E871,$C$2:$C$6081,1)-1):INDEX($D$2:$D$6081,MATCH(E871,$C$2:$C$6081,1)+1),INDEX($C$2:$C$6081,MATCH(E871,$C$2:$C$6081,1)-1):INDEX($C$2:$C$6081,MATCH(E871,$C$2:$C$6081,1)+1))</f>
        <v>8.8648556010733515E-2</v>
      </c>
      <c r="G871" s="125">
        <v>634</v>
      </c>
      <c r="H871" s="121">
        <f>FORECAST(G871,INDEX($F$2:$F$3041,MATCH(G871,$E$2:$E$3041,1)-1):INDEX($F$2:$F$3041,MATCH(G871,$E$2:$E$3041,1)+1),INDEX($E$2:$E$3041,MATCH(G871,$E$2:$E$3041,1)-1):INDEX($E$2:$E$3041,MATCH(G871,$E$2:$E$3041,1)+1))</f>
        <v>0.56899890665559028</v>
      </c>
    </row>
    <row r="872" spans="1:8" x14ac:dyDescent="0.2">
      <c r="A872" s="123">
        <v>489.15899999999999</v>
      </c>
      <c r="B872" s="123">
        <v>1.2</v>
      </c>
      <c r="C872" s="125">
        <v>286.79999999999501</v>
      </c>
      <c r="D872" s="120">
        <f>FORECAST(C872,INDEX($B$2:$B$2069,MATCH(C872,$A$2:$A$2069,1)-1):INDEX($B$2:$B$2069,MATCH(C872,$A$2:$A$2069,1)+1),INDEX($A$2:$A$2069,MATCH(C872,$A$2:$A$2069,1)-1):INDEX($A$2:$A$2069,MATCH(C872,$A$2:$A$2069,1)+1))</f>
        <v>7.5568181819605229E-3</v>
      </c>
      <c r="E872" s="135">
        <v>373.79999999999001</v>
      </c>
      <c r="F872" s="120">
        <f>FORECAST(E872,INDEX($D$2:$D$6081,MATCH(E872,$C$2:$C$6081,1)-1):INDEX($D$2:$D$6081,MATCH(E872,$C$2:$C$6081,1)+1),INDEX($C$2:$C$6081,MATCH(E872,$C$2:$C$6081,1)-1):INDEX($C$2:$C$6081,MATCH(E872,$C$2:$C$6081,1)+1))</f>
        <v>9.0608090140653408E-2</v>
      </c>
      <c r="G872" s="125">
        <v>634.5</v>
      </c>
      <c r="H872" s="121">
        <f>FORECAST(G872,INDEX($F$2:$F$3041,MATCH(G872,$E$2:$E$3041,1)-1):INDEX($F$2:$F$3041,MATCH(G872,$E$2:$E$3041,1)+1),INDEX($E$2:$E$3041,MATCH(G872,$E$2:$E$3041,1)-1):INDEX($E$2:$E$3041,MATCH(G872,$E$2:$E$3041,1)+1))</f>
        <v>0.55812280993331598</v>
      </c>
    </row>
    <row r="873" spans="1:8" x14ac:dyDescent="0.2">
      <c r="A873" s="123">
        <v>489.46300000000002</v>
      </c>
      <c r="B873" s="123">
        <v>1.2</v>
      </c>
      <c r="C873" s="125">
        <v>286.89999999999498</v>
      </c>
      <c r="D873" s="120">
        <f>FORECAST(C873,INDEX($B$2:$B$2069,MATCH(C873,$A$2:$A$2069,1)-1):INDEX($B$2:$B$2069,MATCH(C873,$A$2:$A$2069,1)+1),INDEX($A$2:$A$2069,MATCH(C873,$A$2:$A$2069,1)-1):INDEX($A$2:$A$2069,MATCH(C873,$A$2:$A$2069,1)+1))</f>
        <v>4.7159090910522394E-3</v>
      </c>
      <c r="E873" s="124">
        <v>373.99999999999</v>
      </c>
      <c r="F873" s="120">
        <f>FORECAST(E873,INDEX($D$2:$D$6081,MATCH(E873,$C$2:$C$6081,1)-1):INDEX($D$2:$D$6081,MATCH(E873,$C$2:$C$6081,1)+1),INDEX($C$2:$C$6081,MATCH(E873,$C$2:$C$6081,1)-1):INDEX($C$2:$C$6081,MATCH(E873,$C$2:$C$6081,1)+1))</f>
        <v>9.0000000000000011E-2</v>
      </c>
      <c r="G873" s="125">
        <v>635</v>
      </c>
      <c r="H873" s="121">
        <f>FORECAST(G873,INDEX($F$2:$F$3041,MATCH(G873,$E$2:$E$3041,1)-1):INDEX($F$2:$F$3041,MATCH(G873,$E$2:$E$3041,1)+1),INDEX($E$2:$E$3041,MATCH(G873,$E$2:$E$3041,1)-1):INDEX($E$2:$E$3041,MATCH(G873,$E$2:$E$3041,1)+1))</f>
        <v>0.54868311020791616</v>
      </c>
    </row>
    <row r="874" spans="1:8" x14ac:dyDescent="0.2">
      <c r="A874" s="123">
        <v>489.767</v>
      </c>
      <c r="B874" s="123">
        <v>1.19</v>
      </c>
      <c r="C874" s="125">
        <v>286.999999999995</v>
      </c>
      <c r="D874" s="120">
        <f>FORECAST(C874,INDEX($B$2:$B$2069,MATCH(C874,$A$2:$A$2069,1)-1):INDEX($B$2:$B$2069,MATCH(C874,$A$2:$A$2069,1)+1),INDEX($A$2:$A$2069,MATCH(C874,$A$2:$A$2069,1)-1):INDEX($A$2:$A$2069,MATCH(C874,$A$2:$A$2069,1)+1))</f>
        <v>1.8750000001421796E-3</v>
      </c>
      <c r="E874" s="135">
        <v>374.19999999998998</v>
      </c>
      <c r="F874" s="120">
        <f>FORECAST(E874,INDEX($D$2:$D$6081,MATCH(E874,$C$2:$C$6081,1)-1):INDEX($D$2:$D$6081,MATCH(E874,$C$2:$C$6081,1)+1),INDEX($C$2:$C$6081,MATCH(E874,$C$2:$C$6081,1)-1):INDEX($C$2:$C$6081,MATCH(E874,$C$2:$C$6081,1)+1))</f>
        <v>9.3411500751646059E-2</v>
      </c>
      <c r="G874" s="125">
        <v>635.5</v>
      </c>
      <c r="H874" s="121">
        <f>FORECAST(G874,INDEX($F$2:$F$3041,MATCH(G874,$E$2:$E$3041,1)-1):INDEX($F$2:$F$3041,MATCH(G874,$E$2:$E$3041,1)+1),INDEX($E$2:$E$3041,MATCH(G874,$E$2:$E$3041,1)-1):INDEX($E$2:$E$3041,MATCH(G874,$E$2:$E$3041,1)+1))</f>
        <v>0.54069200181418786</v>
      </c>
    </row>
    <row r="875" spans="1:8" x14ac:dyDescent="0.2">
      <c r="A875" s="123">
        <v>490.072</v>
      </c>
      <c r="B875" s="123">
        <v>1.19</v>
      </c>
      <c r="C875" s="125">
        <v>287.09999999999502</v>
      </c>
      <c r="D875" s="120">
        <f>FORECAST(C875,INDEX($B$2:$B$2069,MATCH(C875,$A$2:$A$2069,1)-1):INDEX($B$2:$B$2069,MATCH(C875,$A$2:$A$2069,1)+1),INDEX($A$2:$A$2069,MATCH(C875,$A$2:$A$2069,1)-1):INDEX($A$2:$A$2069,MATCH(C875,$A$2:$A$2069,1)+1))</f>
        <v>6.6662035250920088E-3</v>
      </c>
      <c r="E875" s="124">
        <v>374.39999999998997</v>
      </c>
      <c r="F875" s="120">
        <f>FORECAST(E875,INDEX($D$2:$D$6081,MATCH(E875,$C$2:$C$6081,1)-1):INDEX($D$2:$D$6081,MATCH(E875,$C$2:$C$6081,1)+1),INDEX($C$2:$C$6081,MATCH(E875,$C$2:$C$6081,1)-1):INDEX($C$2:$C$6081,MATCH(E875,$C$2:$C$6081,1)+1))</f>
        <v>9.552763597221503E-2</v>
      </c>
      <c r="G875" s="125">
        <v>636</v>
      </c>
      <c r="H875" s="121">
        <f>FORECAST(G875,INDEX($F$2:$F$3041,MATCH(G875,$E$2:$E$3041,1)-1):INDEX($F$2:$F$3041,MATCH(G875,$E$2:$E$3041,1)+1),INDEX($E$2:$E$3041,MATCH(G875,$E$2:$E$3041,1)-1):INDEX($E$2:$E$3041,MATCH(G875,$E$2:$E$3041,1)+1))</f>
        <v>0.53503694828751058</v>
      </c>
    </row>
    <row r="876" spans="1:8" x14ac:dyDescent="0.2">
      <c r="A876" s="123">
        <v>490.37599999999998</v>
      </c>
      <c r="B876" s="123">
        <v>1.2</v>
      </c>
      <c r="C876" s="125">
        <v>287.19999999999499</v>
      </c>
      <c r="D876" s="120">
        <f>FORECAST(C876,INDEX($B$2:$B$2069,MATCH(C876,$A$2:$A$2069,1)-1):INDEX($B$2:$B$2069,MATCH(C876,$A$2:$A$2069,1)+1),INDEX($A$2:$A$2069,MATCH(C876,$A$2:$A$2069,1)-1):INDEX($A$2:$A$2069,MATCH(C876,$A$2:$A$2069,1)+1))</f>
        <v>6.6648545690491216E-3</v>
      </c>
      <c r="E876" s="135">
        <v>374.59999999999002</v>
      </c>
      <c r="F876" s="120">
        <f>FORECAST(E876,INDEX($D$2:$D$6081,MATCH(E876,$C$2:$C$6081,1)-1):INDEX($D$2:$D$6081,MATCH(E876,$C$2:$C$6081,1)+1),INDEX($C$2:$C$6081,MATCH(E876,$C$2:$C$6081,1)-1):INDEX($C$2:$C$6081,MATCH(E876,$C$2:$C$6081,1)+1))</f>
        <v>9.3333333333333449E-2</v>
      </c>
      <c r="G876" s="125">
        <v>636.5</v>
      </c>
      <c r="H876" s="121">
        <f>FORECAST(G876,INDEX($F$2:$F$3041,MATCH(G876,$E$2:$E$3041,1)-1):INDEX($F$2:$F$3041,MATCH(G876,$E$2:$E$3041,1)+1),INDEX($E$2:$E$3041,MATCH(G876,$E$2:$E$3041,1)-1):INDEX($E$2:$E$3041,MATCH(G876,$E$2:$E$3041,1)+1))</f>
        <v>0.52668423053795976</v>
      </c>
    </row>
    <row r="877" spans="1:8" x14ac:dyDescent="0.2">
      <c r="A877" s="123">
        <v>490.68</v>
      </c>
      <c r="B877" s="123">
        <v>1.19</v>
      </c>
      <c r="C877" s="125">
        <v>287.29999999999501</v>
      </c>
      <c r="D877" s="120">
        <f>FORECAST(C877,INDEX($B$2:$B$2069,MATCH(C877,$A$2:$A$2069,1)-1):INDEX($B$2:$B$2069,MATCH(C877,$A$2:$A$2069,1)+1),INDEX($A$2:$A$2069,MATCH(C877,$A$2:$A$2069,1)-1):INDEX($A$2:$A$2069,MATCH(C877,$A$2:$A$2069,1)+1))</f>
        <v>6.6635056130062344E-3</v>
      </c>
      <c r="E877" s="124">
        <v>374.79999999999001</v>
      </c>
      <c r="F877" s="120">
        <f>FORECAST(E877,INDEX($D$2:$D$6081,MATCH(E877,$C$2:$C$6081,1)-1):INDEX($D$2:$D$6081,MATCH(E877,$C$2:$C$6081,1)+1),INDEX($C$2:$C$6081,MATCH(E877,$C$2:$C$6081,1)-1):INDEX($C$2:$C$6081,MATCH(E877,$C$2:$C$6081,1)+1))</f>
        <v>9.2769385700000928E-2</v>
      </c>
      <c r="G877" s="125">
        <v>637</v>
      </c>
      <c r="H877" s="121">
        <f>FORECAST(G877,INDEX($F$2:$F$3041,MATCH(G877,$E$2:$E$3041,1)-1):INDEX($F$2:$F$3041,MATCH(G877,$E$2:$E$3041,1)+1),INDEX($E$2:$E$3041,MATCH(G877,$E$2:$E$3041,1)-1):INDEX($E$2:$E$3041,MATCH(G877,$E$2:$E$3041,1)+1))</f>
        <v>0.52467504623473982</v>
      </c>
    </row>
    <row r="878" spans="1:8" x14ac:dyDescent="0.2">
      <c r="A878" s="123">
        <v>490.98399999999998</v>
      </c>
      <c r="B878" s="123">
        <v>1.21</v>
      </c>
      <c r="C878" s="125">
        <v>287.39999999999498</v>
      </c>
      <c r="D878" s="120">
        <f>FORECAST(C878,INDEX($B$2:$B$2069,MATCH(C878,$A$2:$A$2069,1)-1):INDEX($B$2:$B$2069,MATCH(C878,$A$2:$A$2069,1)+1),INDEX($A$2:$A$2069,MATCH(C878,$A$2:$A$2069,1)-1):INDEX($A$2:$A$2069,MATCH(C878,$A$2:$A$2069,1)+1))</f>
        <v>6.6621566569633472E-3</v>
      </c>
      <c r="E878" s="135">
        <v>374.99999999999</v>
      </c>
      <c r="F878" s="120">
        <f>FORECAST(E878,INDEX($D$2:$D$6081,MATCH(E878,$C$2:$C$6081,1)-1):INDEX($D$2:$D$6081,MATCH(E878,$C$2:$C$6081,1)+1),INDEX($C$2:$C$6081,MATCH(E878,$C$2:$C$6081,1)-1):INDEX($C$2:$C$6081,MATCH(E878,$C$2:$C$6081,1)+1))</f>
        <v>9.0221550856143473E-2</v>
      </c>
      <c r="G878" s="125">
        <v>637.5</v>
      </c>
      <c r="H878" s="121">
        <f>FORECAST(G878,INDEX($F$2:$F$3041,MATCH(G878,$E$2:$E$3041,1)-1):INDEX($F$2:$F$3041,MATCH(G878,$E$2:$E$3041,1)+1),INDEX($E$2:$E$3041,MATCH(G878,$E$2:$E$3041,1)-1):INDEX($E$2:$E$3041,MATCH(G878,$E$2:$E$3041,1)+1))</f>
        <v>0.51765418933978857</v>
      </c>
    </row>
    <row r="879" spans="1:8" x14ac:dyDescent="0.2">
      <c r="A879" s="123">
        <v>491.28800000000001</v>
      </c>
      <c r="B879" s="123">
        <v>1.22</v>
      </c>
      <c r="C879" s="125">
        <v>287.499999999995</v>
      </c>
      <c r="D879" s="120">
        <f>FORECAST(C879,INDEX($B$2:$B$2069,MATCH(C879,$A$2:$A$2069,1)-1):INDEX($B$2:$B$2069,MATCH(C879,$A$2:$A$2069,1)+1),INDEX($A$2:$A$2069,MATCH(C879,$A$2:$A$2069,1)-1):INDEX($A$2:$A$2069,MATCH(C879,$A$2:$A$2069,1)+1))</f>
        <v>7.8420210598313389E-3</v>
      </c>
      <c r="E879" s="124">
        <v>375.19999999998998</v>
      </c>
      <c r="F879" s="120">
        <f>FORECAST(E879,INDEX($D$2:$D$6081,MATCH(E879,$C$2:$C$6081,1)-1):INDEX($D$2:$D$6081,MATCH(E879,$C$2:$C$6081,1)+1),INDEX($C$2:$C$6081,MATCH(E879,$C$2:$C$6081,1)-1):INDEX($C$2:$C$6081,MATCH(E879,$C$2:$C$6081,1)+1))</f>
        <v>9.3051359516566734E-2</v>
      </c>
      <c r="G879" s="125">
        <v>638</v>
      </c>
      <c r="H879" s="121">
        <f>FORECAST(G879,INDEX($F$2:$F$3041,MATCH(G879,$E$2:$E$3041,1)-1):INDEX($F$2:$F$3041,MATCH(G879,$E$2:$E$3041,1)+1),INDEX($E$2:$E$3041,MATCH(G879,$E$2:$E$3041,1)-1):INDEX($E$2:$E$3041,MATCH(G879,$E$2:$E$3041,1)+1))</f>
        <v>0.50820370370363577</v>
      </c>
    </row>
    <row r="880" spans="1:8" x14ac:dyDescent="0.2">
      <c r="A880" s="123">
        <v>491.59199999999998</v>
      </c>
      <c r="B880" s="123">
        <v>1.23</v>
      </c>
      <c r="C880" s="125">
        <v>287.59999999999502</v>
      </c>
      <c r="D880" s="120">
        <f>FORECAST(C880,INDEX($B$2:$B$2069,MATCH(C880,$A$2:$A$2069,1)-1):INDEX($B$2:$B$2069,MATCH(C880,$A$2:$A$2069,1)+1),INDEX($A$2:$A$2069,MATCH(C880,$A$2:$A$2069,1)-1):INDEX($A$2:$A$2069,MATCH(C880,$A$2:$A$2069,1)+1))</f>
        <v>9.2638207290667296E-3</v>
      </c>
      <c r="E880" s="135">
        <v>375.39999999998997</v>
      </c>
      <c r="F880" s="120">
        <f>FORECAST(E880,INDEX($D$2:$D$6081,MATCH(E880,$C$2:$C$6081,1)-1):INDEX($D$2:$D$6081,MATCH(E880,$C$2:$C$6081,1)+1),INDEX($C$2:$C$6081,MATCH(E880,$C$2:$C$6081,1)-1):INDEX($C$2:$C$6081,MATCH(E880,$C$2:$C$6081,1)+1))</f>
        <v>9.6931856327475252E-2</v>
      </c>
      <c r="G880" s="125">
        <v>638.5</v>
      </c>
      <c r="H880" s="121">
        <f>FORECAST(G880,INDEX($F$2:$F$3041,MATCH(G880,$E$2:$E$3041,1)-1):INDEX($F$2:$F$3041,MATCH(G880,$E$2:$E$3041,1)+1),INDEX($E$2:$E$3041,MATCH(G880,$E$2:$E$3041,1)-1):INDEX($E$2:$E$3041,MATCH(G880,$E$2:$E$3041,1)+1))</f>
        <v>0.50067695473255558</v>
      </c>
    </row>
    <row r="881" spans="1:8" x14ac:dyDescent="0.2">
      <c r="A881" s="123">
        <v>491.89600000000002</v>
      </c>
      <c r="B881" s="123">
        <v>1.24</v>
      </c>
      <c r="C881" s="125">
        <v>287.69999999999499</v>
      </c>
      <c r="D881" s="120">
        <f>FORECAST(C881,INDEX($B$2:$B$2069,MATCH(C881,$A$2:$A$2069,1)-1):INDEX($B$2:$B$2069,MATCH(C881,$A$2:$A$2069,1)+1),INDEX($A$2:$A$2069,MATCH(C881,$A$2:$A$2069,1)-1):INDEX($A$2:$A$2069,MATCH(C881,$A$2:$A$2069,1)+1))</f>
        <v>1.068562039830212E-2</v>
      </c>
      <c r="E881" s="124">
        <v>375.59999999999002</v>
      </c>
      <c r="F881" s="120">
        <f>FORECAST(E881,INDEX($D$2:$D$6081,MATCH(E881,$C$2:$C$6081,1)-1):INDEX($D$2:$D$6081,MATCH(E881,$C$2:$C$6081,1)+1),INDEX($C$2:$C$6081,MATCH(E881,$C$2:$C$6081,1)-1):INDEX($C$2:$C$6081,MATCH(E881,$C$2:$C$6081,1)+1))</f>
        <v>9.8841893252619606E-2</v>
      </c>
      <c r="G881" s="125">
        <v>639</v>
      </c>
      <c r="H881" s="121">
        <f>FORECAST(G881,INDEX($F$2:$F$3041,MATCH(G881,$E$2:$E$3041,1)-1):INDEX($F$2:$F$3041,MATCH(G881,$E$2:$E$3041,1)+1),INDEX($E$2:$E$3041,MATCH(G881,$E$2:$E$3041,1)-1):INDEX($E$2:$E$3041,MATCH(G881,$E$2:$E$3041,1)+1))</f>
        <v>0.4987325823970794</v>
      </c>
    </row>
    <row r="882" spans="1:8" x14ac:dyDescent="0.2">
      <c r="A882" s="123">
        <v>492.2</v>
      </c>
      <c r="B882" s="123">
        <v>1.2</v>
      </c>
      <c r="C882" s="125">
        <v>287.79999999999501</v>
      </c>
      <c r="D882" s="120">
        <f>FORECAST(C882,INDEX($B$2:$B$2069,MATCH(C882,$A$2:$A$2069,1)-1):INDEX($B$2:$B$2069,MATCH(C882,$A$2:$A$2069,1)+1),INDEX($A$2:$A$2069,MATCH(C882,$A$2:$A$2069,1)-1):INDEX($A$2:$A$2069,MATCH(C882,$A$2:$A$2069,1)+1))</f>
        <v>0.01</v>
      </c>
      <c r="E882" s="135">
        <v>375.79999999999001</v>
      </c>
      <c r="F882" s="120">
        <f>FORECAST(E882,INDEX($D$2:$D$6081,MATCH(E882,$C$2:$C$6081,1)-1):INDEX($D$2:$D$6081,MATCH(E882,$C$2:$C$6081,1)+1),INDEX($C$2:$C$6081,MATCH(E882,$C$2:$C$6081,1)-1):INDEX($C$2:$C$6081,MATCH(E882,$C$2:$C$6081,1)+1))</f>
        <v>0.10011748909024853</v>
      </c>
      <c r="G882" s="125">
        <v>639.5</v>
      </c>
      <c r="H882" s="121">
        <f>FORECAST(G882,INDEX($F$2:$F$3041,MATCH(G882,$E$2:$E$3041,1)-1):INDEX($F$2:$F$3041,MATCH(G882,$E$2:$E$3041,1)+1),INDEX($E$2:$E$3041,MATCH(G882,$E$2:$E$3041,1)-1):INDEX($E$2:$E$3041,MATCH(G882,$E$2:$E$3041,1)+1))</f>
        <v>0.48670299036986364</v>
      </c>
    </row>
    <row r="883" spans="1:8" x14ac:dyDescent="0.2">
      <c r="A883" s="123">
        <v>492.50400000000002</v>
      </c>
      <c r="B883" s="123">
        <v>1.18</v>
      </c>
      <c r="C883" s="125">
        <v>287.89999999999498</v>
      </c>
      <c r="D883" s="120">
        <f>FORECAST(C883,INDEX($B$2:$B$2069,MATCH(C883,$A$2:$A$2069,1)-1):INDEX($B$2:$B$2069,MATCH(C883,$A$2:$A$2069,1)+1),INDEX($A$2:$A$2069,MATCH(C883,$A$2:$A$2069,1)-1):INDEX($A$2:$A$2069,MATCH(C883,$A$2:$A$2069,1)+1))</f>
        <v>0.01</v>
      </c>
      <c r="E883" s="124">
        <v>375.99999999999</v>
      </c>
      <c r="F883" s="120">
        <f>FORECAST(E883,INDEX($D$2:$D$6081,MATCH(E883,$C$2:$C$6081,1)-1):INDEX($D$2:$D$6081,MATCH(E883,$C$2:$C$6081,1)+1),INDEX($C$2:$C$6081,MATCH(E883,$C$2:$C$6081,1)-1):INDEX($C$2:$C$6081,MATCH(E883,$C$2:$C$6081,1)+1))</f>
        <v>9.9999999999999992E-2</v>
      </c>
      <c r="G883" s="125">
        <v>640</v>
      </c>
      <c r="H883" s="121">
        <f>FORECAST(G883,INDEX($F$2:$F$3041,MATCH(G883,$E$2:$E$3041,1)-1):INDEX($F$2:$F$3041,MATCH(G883,$E$2:$E$3041,1)+1),INDEX($E$2:$E$3041,MATCH(G883,$E$2:$E$3041,1)-1):INDEX($E$2:$E$3041,MATCH(G883,$E$2:$E$3041,1)+1))</f>
        <v>0.47955883650296194</v>
      </c>
    </row>
    <row r="884" spans="1:8" x14ac:dyDescent="0.2">
      <c r="A884" s="123">
        <v>492.80799999999999</v>
      </c>
      <c r="B884" s="123">
        <v>1.18</v>
      </c>
      <c r="C884" s="125">
        <v>287.999999999995</v>
      </c>
      <c r="D884" s="120">
        <f>FORECAST(C884,INDEX($B$2:$B$2069,MATCH(C884,$A$2:$A$2069,1)-1):INDEX($B$2:$B$2069,MATCH(C884,$A$2:$A$2069,1)+1),INDEX($A$2:$A$2069,MATCH(C884,$A$2:$A$2069,1)-1):INDEX($A$2:$A$2069,MATCH(C884,$A$2:$A$2069,1)+1))</f>
        <v>1.0000000000000002E-2</v>
      </c>
      <c r="E884" s="135">
        <v>376.19999999998998</v>
      </c>
      <c r="F884" s="120">
        <f>FORECAST(E884,INDEX($D$2:$D$6081,MATCH(E884,$C$2:$C$6081,1)-1):INDEX($D$2:$D$6081,MATCH(E884,$C$2:$C$6081,1)+1),INDEX($C$2:$C$6081,MATCH(E884,$C$2:$C$6081,1)-1):INDEX($C$2:$C$6081,MATCH(E884,$C$2:$C$6081,1)+1))</f>
        <v>9.9999999999999992E-2</v>
      </c>
      <c r="G884" s="125">
        <v>640.5</v>
      </c>
      <c r="H884" s="121">
        <f>FORECAST(G884,INDEX($F$2:$F$3041,MATCH(G884,$E$2:$E$3041,1)-1):INDEX($F$2:$F$3041,MATCH(G884,$E$2:$E$3041,1)+1),INDEX($E$2:$E$3041,MATCH(G884,$E$2:$E$3041,1)-1):INDEX($E$2:$E$3041,MATCH(G884,$E$2:$E$3041,1)+1))</f>
        <v>0.46862681659375838</v>
      </c>
    </row>
    <row r="885" spans="1:8" x14ac:dyDescent="0.2">
      <c r="A885" s="123">
        <v>493.11099999999999</v>
      </c>
      <c r="B885" s="123">
        <v>1.17</v>
      </c>
      <c r="C885" s="125">
        <v>288.09999999999502</v>
      </c>
      <c r="D885" s="120">
        <f>FORECAST(C885,INDEX($B$2:$B$2069,MATCH(C885,$A$2:$A$2069,1)-1):INDEX($B$2:$B$2069,MATCH(C885,$A$2:$A$2069,1)+1),INDEX($A$2:$A$2069,MATCH(C885,$A$2:$A$2069,1)-1):INDEX($A$2:$A$2069,MATCH(C885,$A$2:$A$2069,1)+1))</f>
        <v>1.0000000000000002E-2</v>
      </c>
      <c r="E885" s="124">
        <v>376.39999999998997</v>
      </c>
      <c r="F885" s="120">
        <f>FORECAST(E885,INDEX($D$2:$D$6081,MATCH(E885,$C$2:$C$6081,1)-1):INDEX($D$2:$D$6081,MATCH(E885,$C$2:$C$6081,1)+1),INDEX($C$2:$C$6081,MATCH(E885,$C$2:$C$6081,1)-1):INDEX($C$2:$C$6081,MATCH(E885,$C$2:$C$6081,1)+1))</f>
        <v>9.9999999999999978E-2</v>
      </c>
      <c r="G885" s="125">
        <v>641</v>
      </c>
      <c r="H885" s="121">
        <f>FORECAST(G885,INDEX($F$2:$F$3041,MATCH(G885,$E$2:$E$3041,1)-1):INDEX($F$2:$F$3041,MATCH(G885,$E$2:$E$3041,1)+1),INDEX($E$2:$E$3041,MATCH(G885,$E$2:$E$3041,1)-1):INDEX($E$2:$E$3041,MATCH(G885,$E$2:$E$3041,1)+1))</f>
        <v>0.46257169104468687</v>
      </c>
    </row>
    <row r="886" spans="1:8" x14ac:dyDescent="0.2">
      <c r="A886" s="123">
        <v>493.41500000000002</v>
      </c>
      <c r="B886" s="123">
        <v>1.18</v>
      </c>
      <c r="C886" s="125">
        <v>288.19999999999499</v>
      </c>
      <c r="D886" s="120">
        <f>FORECAST(C886,INDEX($B$2:$B$2069,MATCH(C886,$A$2:$A$2069,1)-1):INDEX($B$2:$B$2069,MATCH(C886,$A$2:$A$2069,1)+1),INDEX($A$2:$A$2069,MATCH(C886,$A$2:$A$2069,1)-1):INDEX($A$2:$A$2069,MATCH(C886,$A$2:$A$2069,1)+1))</f>
        <v>0.01</v>
      </c>
      <c r="E886" s="135">
        <v>376.59999999999002</v>
      </c>
      <c r="F886" s="120">
        <f>FORECAST(E886,INDEX($D$2:$D$6081,MATCH(E886,$C$2:$C$6081,1)-1):INDEX($D$2:$D$6081,MATCH(E886,$C$2:$C$6081,1)+1),INDEX($C$2:$C$6081,MATCH(E886,$C$2:$C$6081,1)-1):INDEX($C$2:$C$6081,MATCH(E886,$C$2:$C$6081,1)+1))</f>
        <v>9.9999999999999992E-2</v>
      </c>
      <c r="G886" s="125">
        <v>641.5</v>
      </c>
      <c r="H886" s="121">
        <f>FORECAST(G886,INDEX($F$2:$F$3041,MATCH(G886,$E$2:$E$3041,1)-1):INDEX($F$2:$F$3041,MATCH(G886,$E$2:$E$3041,1)+1),INDEX($E$2:$E$3041,MATCH(G886,$E$2:$E$3041,1)-1):INDEX($E$2:$E$3041,MATCH(G886,$E$2:$E$3041,1)+1))</f>
        <v>0.46274304075121808</v>
      </c>
    </row>
    <row r="887" spans="1:8" x14ac:dyDescent="0.2">
      <c r="A887" s="123">
        <v>493.71800000000002</v>
      </c>
      <c r="B887" s="123">
        <v>1.17</v>
      </c>
      <c r="C887" s="125">
        <v>288.29999999999501</v>
      </c>
      <c r="D887" s="120">
        <f>FORECAST(C887,INDEX($B$2:$B$2069,MATCH(C887,$A$2:$A$2069,1)-1):INDEX($B$2:$B$2069,MATCH(C887,$A$2:$A$2069,1)+1),INDEX($A$2:$A$2069,MATCH(C887,$A$2:$A$2069,1)-1):INDEX($A$2:$A$2069,MATCH(C887,$A$2:$A$2069,1)+1))</f>
        <v>9.9999999999999985E-3</v>
      </c>
      <c r="E887" s="124">
        <v>376.79999999999001</v>
      </c>
      <c r="F887" s="120">
        <f>FORECAST(E887,INDEX($D$2:$D$6081,MATCH(E887,$C$2:$C$6081,1)-1):INDEX($D$2:$D$6081,MATCH(E887,$C$2:$C$6081,1)+1),INDEX($C$2:$C$6081,MATCH(E887,$C$2:$C$6081,1)-1):INDEX($C$2:$C$6081,MATCH(E887,$C$2:$C$6081,1)+1))</f>
        <v>9.9999999999999992E-2</v>
      </c>
      <c r="G887" s="125">
        <v>642</v>
      </c>
      <c r="H887" s="121">
        <f>FORECAST(G887,INDEX($F$2:$F$3041,MATCH(G887,$E$2:$E$3041,1)-1):INDEX($F$2:$F$3041,MATCH(G887,$E$2:$E$3041,1)+1),INDEX($E$2:$E$3041,MATCH(G887,$E$2:$E$3041,1)-1):INDEX($E$2:$E$3041,MATCH(G887,$E$2:$E$3041,1)+1))</f>
        <v>0.45768965992013122</v>
      </c>
    </row>
    <row r="888" spans="1:8" x14ac:dyDescent="0.2">
      <c r="A888" s="123">
        <v>494.02199999999999</v>
      </c>
      <c r="B888" s="123">
        <v>1.18</v>
      </c>
      <c r="C888" s="125">
        <v>288.39999999999498</v>
      </c>
      <c r="D888" s="120">
        <f>FORECAST(C888,INDEX($B$2:$B$2069,MATCH(C888,$A$2:$A$2069,1)-1):INDEX($B$2:$B$2069,MATCH(C888,$A$2:$A$2069,1)+1),INDEX($A$2:$A$2069,MATCH(C888,$A$2:$A$2069,1)-1):INDEX($A$2:$A$2069,MATCH(C888,$A$2:$A$2069,1)+1))</f>
        <v>9.9999999999999985E-3</v>
      </c>
      <c r="E888" s="135">
        <v>376.99999999999</v>
      </c>
      <c r="F888" s="120">
        <f>FORECAST(E888,INDEX($D$2:$D$6081,MATCH(E888,$C$2:$C$6081,1)-1):INDEX($D$2:$D$6081,MATCH(E888,$C$2:$C$6081,1)+1),INDEX($C$2:$C$6081,MATCH(E888,$C$2:$C$6081,1)-1):INDEX($C$2:$C$6081,MATCH(E888,$C$2:$C$6081,1)+1))</f>
        <v>9.9999999999999992E-2</v>
      </c>
      <c r="G888" s="125">
        <v>642.5</v>
      </c>
      <c r="H888" s="121">
        <f>FORECAST(G888,INDEX($F$2:$F$3041,MATCH(G888,$E$2:$E$3041,1)-1):INDEX($F$2:$F$3041,MATCH(G888,$E$2:$E$3041,1)+1),INDEX($E$2:$E$3041,MATCH(G888,$E$2:$E$3041,1)-1):INDEX($E$2:$E$3041,MATCH(G888,$E$2:$E$3041,1)+1))</f>
        <v>0.45091284593151126</v>
      </c>
    </row>
    <row r="889" spans="1:8" x14ac:dyDescent="0.2">
      <c r="A889" s="123">
        <v>494.32499999999999</v>
      </c>
      <c r="B889" s="123">
        <v>1.17</v>
      </c>
      <c r="C889" s="125">
        <v>288.499999999995</v>
      </c>
      <c r="D889" s="120">
        <f>FORECAST(C889,INDEX($B$2:$B$2069,MATCH(C889,$A$2:$A$2069,1)-1):INDEX($B$2:$B$2069,MATCH(C889,$A$2:$A$2069,1)+1),INDEX($A$2:$A$2069,MATCH(C889,$A$2:$A$2069,1)-1):INDEX($A$2:$A$2069,MATCH(C889,$A$2:$A$2069,1)+1))</f>
        <v>0.01</v>
      </c>
      <c r="E889" s="124">
        <v>377.19999999998998</v>
      </c>
      <c r="F889" s="120">
        <f>FORECAST(E889,INDEX($D$2:$D$6081,MATCH(E889,$C$2:$C$6081,1)-1):INDEX($D$2:$D$6081,MATCH(E889,$C$2:$C$6081,1)+1),INDEX($C$2:$C$6081,MATCH(E889,$C$2:$C$6081,1)-1):INDEX($C$2:$C$6081,MATCH(E889,$C$2:$C$6081,1)+1))</f>
        <v>9.9999999999999992E-2</v>
      </c>
      <c r="G889" s="125">
        <v>643</v>
      </c>
      <c r="H889" s="121">
        <f>FORECAST(G889,INDEX($F$2:$F$3041,MATCH(G889,$E$2:$E$3041,1)-1):INDEX($F$2:$F$3041,MATCH(G889,$E$2:$E$3041,1)+1),INDEX($E$2:$E$3041,MATCH(G889,$E$2:$E$3041,1)-1):INDEX($E$2:$E$3041,MATCH(G889,$E$2:$E$3041,1)+1))</f>
        <v>0.44889577309641293</v>
      </c>
    </row>
    <row r="890" spans="1:8" x14ac:dyDescent="0.2">
      <c r="A890" s="123">
        <v>494.62799999999999</v>
      </c>
      <c r="B890" s="123">
        <v>1.1599999999999999</v>
      </c>
      <c r="C890" s="125">
        <v>288.59999999999502</v>
      </c>
      <c r="D890" s="120">
        <f>FORECAST(C890,INDEX($B$2:$B$2069,MATCH(C890,$A$2:$A$2069,1)-1):INDEX($B$2:$B$2069,MATCH(C890,$A$2:$A$2069,1)+1),INDEX($A$2:$A$2069,MATCH(C890,$A$2:$A$2069,1)-1):INDEX($A$2:$A$2069,MATCH(C890,$A$2:$A$2069,1)+1))</f>
        <v>0.01</v>
      </c>
      <c r="E890" s="135">
        <v>377.39999999998997</v>
      </c>
      <c r="F890" s="120">
        <f>FORECAST(E890,INDEX($D$2:$D$6081,MATCH(E890,$C$2:$C$6081,1)-1):INDEX($D$2:$D$6081,MATCH(E890,$C$2:$C$6081,1)+1),INDEX($C$2:$C$6081,MATCH(E890,$C$2:$C$6081,1)-1):INDEX($C$2:$C$6081,MATCH(E890,$C$2:$C$6081,1)+1))</f>
        <v>9.9999999999999992E-2</v>
      </c>
      <c r="G890" s="125">
        <v>643.5</v>
      </c>
      <c r="H890" s="121">
        <f>FORECAST(G890,INDEX($F$2:$F$3041,MATCH(G890,$E$2:$E$3041,1)-1):INDEX($F$2:$F$3041,MATCH(G890,$E$2:$E$3041,1)+1),INDEX($E$2:$E$3041,MATCH(G890,$E$2:$E$3041,1)-1):INDEX($E$2:$E$3041,MATCH(G890,$E$2:$E$3041,1)+1))</f>
        <v>0.43859876524591712</v>
      </c>
    </row>
    <row r="891" spans="1:8" x14ac:dyDescent="0.2">
      <c r="A891" s="123">
        <v>494.93099999999998</v>
      </c>
      <c r="B891" s="123">
        <v>1.1599999999999999</v>
      </c>
      <c r="C891" s="125">
        <v>288.69999999999499</v>
      </c>
      <c r="D891" s="120">
        <f>FORECAST(C891,INDEX($B$2:$B$2069,MATCH(C891,$A$2:$A$2069,1)-1):INDEX($B$2:$B$2069,MATCH(C891,$A$2:$A$2069,1)+1),INDEX($A$2:$A$2069,MATCH(C891,$A$2:$A$2069,1)-1):INDEX($A$2:$A$2069,MATCH(C891,$A$2:$A$2069,1)+1))</f>
        <v>9.9999999999999985E-3</v>
      </c>
      <c r="E891" s="124">
        <v>377.59999999999002</v>
      </c>
      <c r="F891" s="120">
        <f>FORECAST(E891,INDEX($D$2:$D$6081,MATCH(E891,$C$2:$C$6081,1)-1):INDEX($D$2:$D$6081,MATCH(E891,$C$2:$C$6081,1)+1),INDEX($C$2:$C$6081,MATCH(E891,$C$2:$C$6081,1)-1):INDEX($C$2:$C$6081,MATCH(E891,$C$2:$C$6081,1)+1))</f>
        <v>9.9999999999999992E-2</v>
      </c>
      <c r="G891" s="125">
        <v>644</v>
      </c>
      <c r="H891" s="121">
        <f>FORECAST(G891,INDEX($F$2:$F$3041,MATCH(G891,$E$2:$E$3041,1)-1):INDEX($F$2:$F$3041,MATCH(G891,$E$2:$E$3041,1)+1),INDEX($E$2:$E$3041,MATCH(G891,$E$2:$E$3041,1)-1):INDEX($E$2:$E$3041,MATCH(G891,$E$2:$E$3041,1)+1))</f>
        <v>0.43712612194374006</v>
      </c>
    </row>
    <row r="892" spans="1:8" x14ac:dyDescent="0.2">
      <c r="A892" s="123">
        <v>495.23500000000001</v>
      </c>
      <c r="B892" s="123">
        <v>1.1599999999999999</v>
      </c>
      <c r="C892" s="125">
        <v>288.79999999999501</v>
      </c>
      <c r="D892" s="120">
        <f>FORECAST(C892,INDEX($B$2:$B$2069,MATCH(C892,$A$2:$A$2069,1)-1):INDEX($B$2:$B$2069,MATCH(C892,$A$2:$A$2069,1)+1),INDEX($A$2:$A$2069,MATCH(C892,$A$2:$A$2069,1)-1):INDEX($A$2:$A$2069,MATCH(C892,$A$2:$A$2069,1)+1))</f>
        <v>9.9999999999999985E-3</v>
      </c>
      <c r="E892" s="135">
        <v>377.79999999999001</v>
      </c>
      <c r="F892" s="120">
        <f>FORECAST(E892,INDEX($D$2:$D$6081,MATCH(E892,$C$2:$C$6081,1)-1):INDEX($D$2:$D$6081,MATCH(E892,$C$2:$C$6081,1)+1),INDEX($C$2:$C$6081,MATCH(E892,$C$2:$C$6081,1)-1):INDEX($C$2:$C$6081,MATCH(E892,$C$2:$C$6081,1)+1))</f>
        <v>0.10301187195650918</v>
      </c>
      <c r="G892" s="125">
        <v>644.5</v>
      </c>
      <c r="H892" s="121">
        <f>FORECAST(G892,INDEX($F$2:$F$3041,MATCH(G892,$E$2:$E$3041,1)-1):INDEX($F$2:$F$3041,MATCH(G892,$E$2:$E$3041,1)+1),INDEX($E$2:$E$3041,MATCH(G892,$E$2:$E$3041,1)-1):INDEX($E$2:$E$3041,MATCH(G892,$E$2:$E$3041,1)+1))</f>
        <v>0.42502206276858701</v>
      </c>
    </row>
    <row r="893" spans="1:8" x14ac:dyDescent="0.2">
      <c r="A893" s="123">
        <v>495.53800000000001</v>
      </c>
      <c r="B893" s="123">
        <v>1.1499999999999999</v>
      </c>
      <c r="C893" s="125">
        <v>288.89999999999498</v>
      </c>
      <c r="D893" s="120">
        <f>FORECAST(C893,INDEX($B$2:$B$2069,MATCH(C893,$A$2:$A$2069,1)-1):INDEX($B$2:$B$2069,MATCH(C893,$A$2:$A$2069,1)+1),INDEX($A$2:$A$2069,MATCH(C893,$A$2:$A$2069,1)-1):INDEX($A$2:$A$2069,MATCH(C893,$A$2:$A$2069,1)+1))</f>
        <v>1.4430199430128354E-2</v>
      </c>
      <c r="E893" s="124">
        <v>377.99999999999</v>
      </c>
      <c r="F893" s="120">
        <f>FORECAST(E893,INDEX($D$2:$D$6081,MATCH(E893,$C$2:$C$6081,1)-1):INDEX($D$2:$D$6081,MATCH(E893,$C$2:$C$6081,1)+1),INDEX($C$2:$C$6081,MATCH(E893,$C$2:$C$6081,1)-1):INDEX($C$2:$C$6081,MATCH(E893,$C$2:$C$6081,1)+1))</f>
        <v>0.10678595078885422</v>
      </c>
      <c r="G893" s="125">
        <v>645</v>
      </c>
      <c r="H893" s="121">
        <f>FORECAST(G893,INDEX($F$2:$F$3041,MATCH(G893,$E$2:$E$3041,1)-1):INDEX($F$2:$F$3041,MATCH(G893,$E$2:$E$3041,1)+1),INDEX($E$2:$E$3041,MATCH(G893,$E$2:$E$3041,1)-1):INDEX($E$2:$E$3041,MATCH(G893,$E$2:$E$3041,1)+1))</f>
        <v>0.41993566891852402</v>
      </c>
    </row>
    <row r="894" spans="1:8" x14ac:dyDescent="0.2">
      <c r="A894" s="123">
        <v>495.84100000000001</v>
      </c>
      <c r="B894" s="123">
        <v>1.1599999999999999</v>
      </c>
      <c r="C894" s="125">
        <v>288.999999999995</v>
      </c>
      <c r="D894" s="120">
        <f>FORECAST(C894,INDEX($B$2:$B$2069,MATCH(C894,$A$2:$A$2069,1)-1):INDEX($B$2:$B$2069,MATCH(C894,$A$2:$A$2069,1)+1),INDEX($A$2:$A$2069,MATCH(C894,$A$2:$A$2069,1)-1):INDEX($A$2:$A$2069,MATCH(C894,$A$2:$A$2069,1)+1))</f>
        <v>1.5854700854630366E-2</v>
      </c>
      <c r="E894" s="135">
        <v>378.19999999998998</v>
      </c>
      <c r="F894" s="120">
        <f>FORECAST(E894,INDEX($D$2:$D$6081,MATCH(E894,$C$2:$C$6081,1)-1):INDEX($D$2:$D$6081,MATCH(E894,$C$2:$C$6081,1)+1),INDEX($C$2:$C$6081,MATCH(E894,$C$2:$C$6081,1)-1):INDEX($C$2:$C$6081,MATCH(E894,$C$2:$C$6081,1)+1))</f>
        <v>0.10869903354059307</v>
      </c>
      <c r="G894" s="125">
        <v>645.5</v>
      </c>
      <c r="H894" s="121">
        <f>FORECAST(G894,INDEX($F$2:$F$3041,MATCH(G894,$E$2:$E$3041,1)-1):INDEX($F$2:$F$3041,MATCH(G894,$E$2:$E$3041,1)+1),INDEX($E$2:$E$3041,MATCH(G894,$E$2:$E$3041,1)-1):INDEX($E$2:$E$3041,MATCH(G894,$E$2:$E$3041,1)+1))</f>
        <v>0.41818857103370721</v>
      </c>
    </row>
    <row r="895" spans="1:8" x14ac:dyDescent="0.2">
      <c r="A895" s="123">
        <v>496.14400000000001</v>
      </c>
      <c r="B895" s="123">
        <v>1.17</v>
      </c>
      <c r="C895" s="125">
        <v>289.09999999999502</v>
      </c>
      <c r="D895" s="120">
        <f>FORECAST(C895,INDEX($B$2:$B$2069,MATCH(C895,$A$2:$A$2069,1)-1):INDEX($B$2:$B$2069,MATCH(C895,$A$2:$A$2069,1)+1),INDEX($A$2:$A$2069,MATCH(C895,$A$2:$A$2069,1)-1):INDEX($A$2:$A$2069,MATCH(C895,$A$2:$A$2069,1)+1))</f>
        <v>1.7279202279132377E-2</v>
      </c>
      <c r="E895" s="124">
        <v>378.39999999998997</v>
      </c>
      <c r="F895" s="120">
        <f>FORECAST(E895,INDEX($D$2:$D$6081,MATCH(E895,$C$2:$C$6081,1)-1):INDEX($D$2:$D$6081,MATCH(E895,$C$2:$C$6081,1)+1),INDEX($C$2:$C$6081,MATCH(E895,$C$2:$C$6081,1)-1):INDEX($C$2:$C$6081,MATCH(E895,$C$2:$C$6081,1)+1))</f>
        <v>0.11027441502299529</v>
      </c>
      <c r="G895" s="125">
        <v>646</v>
      </c>
      <c r="H895" s="121">
        <f>FORECAST(G895,INDEX($F$2:$F$3041,MATCH(G895,$E$2:$E$3041,1)-1):INDEX($F$2:$F$3041,MATCH(G895,$E$2:$E$3041,1)+1),INDEX($E$2:$E$3041,MATCH(G895,$E$2:$E$3041,1)-1):INDEX($E$2:$E$3041,MATCH(G895,$E$2:$E$3041,1)+1))</f>
        <v>0.41103855721407001</v>
      </c>
    </row>
    <row r="896" spans="1:8" x14ac:dyDescent="0.2">
      <c r="A896" s="123">
        <v>496.44600000000003</v>
      </c>
      <c r="B896" s="123">
        <v>1.1499999999999999</v>
      </c>
      <c r="C896" s="125">
        <v>289.19999999999499</v>
      </c>
      <c r="D896" s="120">
        <f>FORECAST(C896,INDEX($B$2:$B$2069,MATCH(C896,$A$2:$A$2069,1)-1):INDEX($B$2:$B$2069,MATCH(C896,$A$2:$A$2069,1)+1),INDEX($A$2:$A$2069,MATCH(C896,$A$2:$A$2069,1)-1):INDEX($A$2:$A$2069,MATCH(C896,$A$2:$A$2069,1)+1))</f>
        <v>1.3332987101282374E-2</v>
      </c>
      <c r="E896" s="135">
        <v>378.59999999999002</v>
      </c>
      <c r="F896" s="120">
        <f>FORECAST(E896,INDEX($D$2:$D$6081,MATCH(E896,$C$2:$C$6081,1)-1):INDEX($D$2:$D$6081,MATCH(E896,$C$2:$C$6081,1)+1),INDEX($C$2:$C$6081,MATCH(E896,$C$2:$C$6081,1)-1):INDEX($C$2:$C$6081,MATCH(E896,$C$2:$C$6081,1)+1))</f>
        <v>0.11</v>
      </c>
      <c r="G896" s="125">
        <v>646.5</v>
      </c>
      <c r="H896" s="121">
        <f>FORECAST(G896,INDEX($F$2:$F$3041,MATCH(G896,$E$2:$E$3041,1)-1):INDEX($F$2:$F$3041,MATCH(G896,$E$2:$E$3041,1)+1),INDEX($E$2:$E$3041,MATCH(G896,$E$2:$E$3041,1)-1):INDEX($E$2:$E$3041,MATCH(G896,$E$2:$E$3041,1)+1))</f>
        <v>0.40831692233282668</v>
      </c>
    </row>
    <row r="897" spans="1:8" x14ac:dyDescent="0.2">
      <c r="A897" s="123">
        <v>496.74900000000002</v>
      </c>
      <c r="B897" s="123">
        <v>1.1599999999999999</v>
      </c>
      <c r="C897" s="125">
        <v>289.29999999999501</v>
      </c>
      <c r="D897" s="120">
        <f>FORECAST(C897,INDEX($B$2:$B$2069,MATCH(C897,$A$2:$A$2069,1)-1):INDEX($B$2:$B$2069,MATCH(C897,$A$2:$A$2069,1)+1),INDEX($A$2:$A$2069,MATCH(C897,$A$2:$A$2069,1)-1):INDEX($A$2:$A$2069,MATCH(C897,$A$2:$A$2069,1)+1))</f>
        <v>1.3331638145239411E-2</v>
      </c>
      <c r="E897" s="124">
        <v>378.79999999999001</v>
      </c>
      <c r="F897" s="120">
        <f>FORECAST(E897,INDEX($D$2:$D$6081,MATCH(E897,$C$2:$C$6081,1)-1):INDEX($D$2:$D$6081,MATCH(E897,$C$2:$C$6081,1)+1),INDEX($C$2:$C$6081,MATCH(E897,$C$2:$C$6081,1)-1):INDEX($C$2:$C$6081,MATCH(E897,$C$2:$C$6081,1)+1))</f>
        <v>0.11</v>
      </c>
      <c r="G897" s="125">
        <v>647</v>
      </c>
      <c r="H897" s="121">
        <f>FORECAST(G897,INDEX($F$2:$F$3041,MATCH(G897,$E$2:$E$3041,1)-1):INDEX($F$2:$F$3041,MATCH(G897,$E$2:$E$3041,1)+1),INDEX($E$2:$E$3041,MATCH(G897,$E$2:$E$3041,1)-1):INDEX($E$2:$E$3041,MATCH(G897,$E$2:$E$3041,1)+1))</f>
        <v>0.3944544397266645</v>
      </c>
    </row>
    <row r="898" spans="1:8" x14ac:dyDescent="0.2">
      <c r="A898" s="123">
        <v>497.05200000000002</v>
      </c>
      <c r="B898" s="123">
        <v>1.1499999999999999</v>
      </c>
      <c r="C898" s="125">
        <v>289.39999999999498</v>
      </c>
      <c r="D898" s="120">
        <f>FORECAST(C898,INDEX($B$2:$B$2069,MATCH(C898,$A$2:$A$2069,1)-1):INDEX($B$2:$B$2069,MATCH(C898,$A$2:$A$2069,1)+1),INDEX($A$2:$A$2069,MATCH(C898,$A$2:$A$2069,1)-1):INDEX($A$2:$A$2069,MATCH(C898,$A$2:$A$2069,1)+1))</f>
        <v>1.3330289189196449E-2</v>
      </c>
      <c r="E898" s="135">
        <v>378.99999999999</v>
      </c>
      <c r="F898" s="120">
        <f>FORECAST(E898,INDEX($D$2:$D$6081,MATCH(E898,$C$2:$C$6081,1)-1):INDEX($D$2:$D$6081,MATCH(E898,$C$2:$C$6081,1)+1),INDEX($C$2:$C$6081,MATCH(E898,$C$2:$C$6081,1)-1):INDEX($C$2:$C$6081,MATCH(E898,$C$2:$C$6081,1)+1))</f>
        <v>0.11114474713469935</v>
      </c>
      <c r="G898" s="125">
        <v>647.5</v>
      </c>
      <c r="H898" s="121">
        <f>FORECAST(G898,INDEX($F$2:$F$3041,MATCH(G898,$E$2:$E$3041,1)-1):INDEX($F$2:$F$3041,MATCH(G898,$E$2:$E$3041,1)+1),INDEX($E$2:$E$3041,MATCH(G898,$E$2:$E$3041,1)-1):INDEX($E$2:$E$3041,MATCH(G898,$E$2:$E$3041,1)+1))</f>
        <v>0.38998984482430643</v>
      </c>
    </row>
    <row r="899" spans="1:8" x14ac:dyDescent="0.2">
      <c r="A899" s="123">
        <v>497.35500000000002</v>
      </c>
      <c r="B899" s="123">
        <v>1.1499999999999999</v>
      </c>
      <c r="C899" s="125">
        <v>289.499999999995</v>
      </c>
      <c r="D899" s="120">
        <f>FORECAST(C899,INDEX($B$2:$B$2069,MATCH(C899,$A$2:$A$2069,1)-1):INDEX($B$2:$B$2069,MATCH(C899,$A$2:$A$2069,1)+1),INDEX($A$2:$A$2069,MATCH(C899,$A$2:$A$2069,1)-1):INDEX($A$2:$A$2069,MATCH(C899,$A$2:$A$2069,1)+1))</f>
        <v>1.3328940233153487E-2</v>
      </c>
      <c r="E899" s="124">
        <v>379.19999999998998</v>
      </c>
      <c r="F899" s="120">
        <f>FORECAST(E899,INDEX($D$2:$D$6081,MATCH(E899,$C$2:$C$6081,1)-1):INDEX($D$2:$D$6081,MATCH(E899,$C$2:$C$6081,1)+1),INDEX($C$2:$C$6081,MATCH(E899,$C$2:$C$6081,1)-1):INDEX($C$2:$C$6081,MATCH(E899,$C$2:$C$6081,1)+1))</f>
        <v>0.11494786246784461</v>
      </c>
      <c r="G899" s="125">
        <v>648</v>
      </c>
      <c r="H899" s="121">
        <f>FORECAST(G899,INDEX($F$2:$F$3041,MATCH(G899,$E$2:$E$3041,1)-1):INDEX($F$2:$F$3041,MATCH(G899,$E$2:$E$3041,1)+1),INDEX($E$2:$E$3041,MATCH(G899,$E$2:$E$3041,1)-1):INDEX($E$2:$E$3041,MATCH(G899,$E$2:$E$3041,1)+1))</f>
        <v>0.38801979986775148</v>
      </c>
    </row>
    <row r="900" spans="1:8" x14ac:dyDescent="0.2">
      <c r="A900" s="123">
        <v>497.65699999999998</v>
      </c>
      <c r="B900" s="123">
        <v>1.1499999999999999</v>
      </c>
      <c r="C900" s="125">
        <v>289.59999999999502</v>
      </c>
      <c r="D900" s="120">
        <f>FORECAST(C900,INDEX($B$2:$B$2069,MATCH(C900,$A$2:$A$2069,1)-1):INDEX($B$2:$B$2069,MATCH(C900,$A$2:$A$2069,1)+1),INDEX($A$2:$A$2069,MATCH(C900,$A$2:$A$2069,1)-1):INDEX($A$2:$A$2069,MATCH(C900,$A$2:$A$2069,1)+1))</f>
        <v>1.2275459521947418E-2</v>
      </c>
      <c r="E900" s="135">
        <v>379.39999999998997</v>
      </c>
      <c r="F900" s="120">
        <f>FORECAST(E900,INDEX($D$2:$D$6081,MATCH(E900,$C$2:$C$6081,1)-1):INDEX($D$2:$D$6081,MATCH(E900,$C$2:$C$6081,1)+1),INDEX($C$2:$C$6081,MATCH(E900,$C$2:$C$6081,1)-1):INDEX($C$2:$C$6081,MATCH(E900,$C$2:$C$6081,1)+1))</f>
        <v>0.1174195507351441</v>
      </c>
      <c r="G900" s="125">
        <v>648.5</v>
      </c>
      <c r="H900" s="121">
        <f>FORECAST(G900,INDEX($F$2:$F$3041,MATCH(G900,$E$2:$E$3041,1)-1):INDEX($F$2:$F$3041,MATCH(G900,$E$2:$E$3041,1)+1),INDEX($E$2:$E$3041,MATCH(G900,$E$2:$E$3041,1)-1):INDEX($E$2:$E$3041,MATCH(G900,$E$2:$E$3041,1)+1))</f>
        <v>0.38997961580982915</v>
      </c>
    </row>
    <row r="901" spans="1:8" x14ac:dyDescent="0.2">
      <c r="A901" s="123">
        <v>497.96</v>
      </c>
      <c r="B901" s="123">
        <v>1.1399999999999999</v>
      </c>
      <c r="C901" s="125">
        <v>289.69999999999499</v>
      </c>
      <c r="D901" s="120">
        <f>FORECAST(C901,INDEX($B$2:$B$2069,MATCH(C901,$A$2:$A$2069,1)-1):INDEX($B$2:$B$2069,MATCH(C901,$A$2:$A$2069,1)+1),INDEX($A$2:$A$2069,MATCH(C901,$A$2:$A$2069,1)-1):INDEX($A$2:$A$2069,MATCH(C901,$A$2:$A$2069,1)+1))</f>
        <v>1.0852310896669159E-2</v>
      </c>
      <c r="E901" s="124">
        <v>379.59999999999002</v>
      </c>
      <c r="F901" s="120">
        <f>FORECAST(E901,INDEX($D$2:$D$6081,MATCH(E901,$C$2:$C$6081,1)-1):INDEX($D$2:$D$6081,MATCH(E901,$C$2:$C$6081,1)+1),INDEX($C$2:$C$6081,MATCH(E901,$C$2:$C$6081,1)-1):INDEX($C$2:$C$6081,MATCH(E901,$C$2:$C$6081,1)+1))</f>
        <v>0.11933568514225357</v>
      </c>
      <c r="G901" s="125">
        <v>649</v>
      </c>
      <c r="H901" s="121">
        <f>FORECAST(G901,INDEX($F$2:$F$3041,MATCH(G901,$E$2:$E$3041,1)-1):INDEX($F$2:$F$3041,MATCH(G901,$E$2:$E$3041,1)+1),INDEX($E$2:$E$3041,MATCH(G901,$E$2:$E$3041,1)-1):INDEX($E$2:$E$3041,MATCH(G901,$E$2:$E$3041,1)+1))</f>
        <v>0.38757365991346227</v>
      </c>
    </row>
    <row r="902" spans="1:8" x14ac:dyDescent="0.2">
      <c r="A902" s="123">
        <v>498.262</v>
      </c>
      <c r="B902" s="123">
        <v>1.1499999999999999</v>
      </c>
      <c r="C902" s="125">
        <v>289.79999999999501</v>
      </c>
      <c r="D902" s="120">
        <f>FORECAST(C902,INDEX($B$2:$B$2069,MATCH(C902,$A$2:$A$2069,1)-1):INDEX($B$2:$B$2069,MATCH(C902,$A$2:$A$2069,1)+1),INDEX($A$2:$A$2069,MATCH(C902,$A$2:$A$2069,1)-1):INDEX($A$2:$A$2069,MATCH(C902,$A$2:$A$2069,1)+1))</f>
        <v>9.4291622713900125E-3</v>
      </c>
      <c r="E902" s="135">
        <v>379.79999999999001</v>
      </c>
      <c r="F902" s="120">
        <f>FORECAST(E902,INDEX($D$2:$D$6081,MATCH(E902,$C$2:$C$6081,1)-1):INDEX($D$2:$D$6081,MATCH(E902,$C$2:$C$6081,1)+1),INDEX($C$2:$C$6081,MATCH(E902,$C$2:$C$6081,1)-1):INDEX($C$2:$C$6081,MATCH(E902,$C$2:$C$6081,1)+1))</f>
        <v>0.1202831020686661</v>
      </c>
      <c r="G902" s="125">
        <v>649.5</v>
      </c>
      <c r="H902" s="121">
        <f>FORECAST(G902,INDEX($F$2:$F$3041,MATCH(G902,$E$2:$E$3041,1)-1):INDEX($F$2:$F$3041,MATCH(G902,$E$2:$E$3041,1)+1),INDEX($E$2:$E$3041,MATCH(G902,$E$2:$E$3041,1)-1):INDEX($E$2:$E$3041,MATCH(G902,$E$2:$E$3041,1)+1))</f>
        <v>0.38084568956552189</v>
      </c>
    </row>
    <row r="903" spans="1:8" x14ac:dyDescent="0.2">
      <c r="A903" s="123">
        <v>498.56400000000002</v>
      </c>
      <c r="B903" s="123">
        <v>1.1399999999999999</v>
      </c>
      <c r="C903" s="125">
        <v>289.89999999999498</v>
      </c>
      <c r="D903" s="120">
        <f>FORECAST(C903,INDEX($B$2:$B$2069,MATCH(C903,$A$2:$A$2069,1)-1):INDEX($B$2:$B$2069,MATCH(C903,$A$2:$A$2069,1)+1),INDEX($A$2:$A$2069,MATCH(C903,$A$2:$A$2069,1)-1):INDEX($A$2:$A$2069,MATCH(C903,$A$2:$A$2069,1)+1))</f>
        <v>6.339031339103407E-3</v>
      </c>
      <c r="E903" s="124">
        <v>379.99999999999</v>
      </c>
      <c r="F903" s="120">
        <f>FORECAST(E903,INDEX($D$2:$D$6081,MATCH(E903,$C$2:$C$6081,1)-1):INDEX($D$2:$D$6081,MATCH(E903,$C$2:$C$6081,1)+1),INDEX($C$2:$C$6081,MATCH(E903,$C$2:$C$6081,1)-1):INDEX($C$2:$C$6081,MATCH(E903,$C$2:$C$6081,1)+1))</f>
        <v>0.12</v>
      </c>
      <c r="G903" s="125">
        <v>650</v>
      </c>
      <c r="H903" s="121">
        <f>FORECAST(G903,INDEX($F$2:$F$3041,MATCH(G903,$E$2:$E$3041,1)-1):INDEX($F$2:$F$3041,MATCH(G903,$E$2:$E$3041,1)+1),INDEX($E$2:$E$3041,MATCH(G903,$E$2:$E$3041,1)-1):INDEX($E$2:$E$3041,MATCH(G903,$E$2:$E$3041,1)+1))</f>
        <v>0.38524337871608694</v>
      </c>
    </row>
    <row r="904" spans="1:8" x14ac:dyDescent="0.2">
      <c r="A904" s="123">
        <v>498.86700000000002</v>
      </c>
      <c r="B904" s="123">
        <v>1.1300000000000001</v>
      </c>
      <c r="C904" s="125">
        <v>289.999999999995</v>
      </c>
      <c r="D904" s="120">
        <f>FORECAST(C904,INDEX($B$2:$B$2069,MATCH(C904,$A$2:$A$2069,1)-1):INDEX($B$2:$B$2069,MATCH(C904,$A$2:$A$2069,1)+1),INDEX($A$2:$A$2069,MATCH(C904,$A$2:$A$2069,1)-1):INDEX($A$2:$A$2069,MATCH(C904,$A$2:$A$2069,1)+1))</f>
        <v>4.9145299146013954E-3</v>
      </c>
      <c r="E904" s="135">
        <v>380.19999999998998</v>
      </c>
      <c r="F904" s="120">
        <f>FORECAST(E904,INDEX($D$2:$D$6081,MATCH(E904,$C$2:$C$6081,1)-1):INDEX($D$2:$D$6081,MATCH(E904,$C$2:$C$6081,1)+1),INDEX($C$2:$C$6081,MATCH(E904,$C$2:$C$6081,1)-1):INDEX($C$2:$C$6081,MATCH(E904,$C$2:$C$6081,1)+1))</f>
        <v>0.12</v>
      </c>
      <c r="G904" s="125">
        <v>650.5</v>
      </c>
      <c r="H904" s="121">
        <f>FORECAST(G904,INDEX($F$2:$F$3041,MATCH(G904,$E$2:$E$3041,1)-1):INDEX($F$2:$F$3041,MATCH(G904,$E$2:$E$3041,1)+1),INDEX($E$2:$E$3041,MATCH(G904,$E$2:$E$3041,1)-1):INDEX($E$2:$E$3041,MATCH(G904,$E$2:$E$3041,1)+1))</f>
        <v>0.38908174383130911</v>
      </c>
    </row>
    <row r="905" spans="1:8" x14ac:dyDescent="0.2">
      <c r="A905" s="123">
        <v>499.16899999999998</v>
      </c>
      <c r="B905" s="123">
        <v>1.1300000000000001</v>
      </c>
      <c r="C905" s="125">
        <v>290.09999999999502</v>
      </c>
      <c r="D905" s="120">
        <f>FORECAST(C905,INDEX($B$2:$B$2069,MATCH(C905,$A$2:$A$2069,1)-1):INDEX($B$2:$B$2069,MATCH(C905,$A$2:$A$2069,1)+1),INDEX($A$2:$A$2069,MATCH(C905,$A$2:$A$2069,1)-1):INDEX($A$2:$A$2069,MATCH(C905,$A$2:$A$2069,1)+1))</f>
        <v>3.4900284901002721E-3</v>
      </c>
      <c r="E905" s="124">
        <v>380.39999999998997</v>
      </c>
      <c r="F905" s="120">
        <f>FORECAST(E905,INDEX($D$2:$D$6081,MATCH(E905,$C$2:$C$6081,1)-1):INDEX($D$2:$D$6081,MATCH(E905,$C$2:$C$6081,1)+1),INDEX($C$2:$C$6081,MATCH(E905,$C$2:$C$6081,1)-1):INDEX($C$2:$C$6081,MATCH(E905,$C$2:$C$6081,1)+1))</f>
        <v>0.12154545454540155</v>
      </c>
      <c r="G905" s="125">
        <v>651</v>
      </c>
      <c r="H905" s="121">
        <f>FORECAST(G905,INDEX($F$2:$F$3041,MATCH(G905,$E$2:$E$3041,1)-1):INDEX($F$2:$F$3041,MATCH(G905,$E$2:$E$3041,1)+1),INDEX($E$2:$E$3041,MATCH(G905,$E$2:$E$3041,1)-1):INDEX($E$2:$E$3041,MATCH(G905,$E$2:$E$3041,1)+1))</f>
        <v>0.37730337078635046</v>
      </c>
    </row>
    <row r="906" spans="1:8" x14ac:dyDescent="0.2">
      <c r="A906" s="123">
        <v>499.471</v>
      </c>
      <c r="B906" s="123">
        <v>1.1399999999999999</v>
      </c>
      <c r="C906" s="125">
        <v>290.19999999999499</v>
      </c>
      <c r="D906" s="120">
        <f>FORECAST(C906,INDEX($B$2:$B$2069,MATCH(C906,$A$2:$A$2069,1)-1):INDEX($B$2:$B$2069,MATCH(C906,$A$2:$A$2069,1)+1),INDEX($A$2:$A$2069,MATCH(C906,$A$2:$A$2069,1)-1):INDEX($A$2:$A$2069,MATCH(C906,$A$2:$A$2069,1)+1))</f>
        <v>2.0655270655991487E-3</v>
      </c>
      <c r="E906" s="135">
        <v>380.59999999999002</v>
      </c>
      <c r="F906" s="120">
        <f>FORECAST(E906,INDEX($D$2:$D$6081,MATCH(E906,$C$2:$C$6081,1)-1):INDEX($D$2:$D$6081,MATCH(E906,$C$2:$C$6081,1)+1),INDEX($C$2:$C$6081,MATCH(E906,$C$2:$C$6081,1)-1):INDEX($C$2:$C$6081,MATCH(E906,$C$2:$C$6081,1)+1))</f>
        <v>0.12615151515136436</v>
      </c>
      <c r="G906" s="125">
        <v>651.5</v>
      </c>
      <c r="H906" s="121">
        <f>FORECAST(G906,INDEX($F$2:$F$3041,MATCH(G906,$E$2:$E$3041,1)-1):INDEX($F$2:$F$3041,MATCH(G906,$E$2:$E$3041,1)+1),INDEX($E$2:$E$3041,MATCH(G906,$E$2:$E$3041,1)-1):INDEX($E$2:$E$3041,MATCH(G906,$E$2:$E$3041,1)+1))</f>
        <v>0.36257594673329052</v>
      </c>
    </row>
    <row r="907" spans="1:8" x14ac:dyDescent="0.2">
      <c r="A907" s="123">
        <v>499.77300000000002</v>
      </c>
      <c r="B907" s="123">
        <v>1.1300000000000001</v>
      </c>
      <c r="C907" s="125">
        <v>290.29999999999501</v>
      </c>
      <c r="D907" s="120">
        <f>FORECAST(C907,INDEX($B$2:$B$2069,MATCH(C907,$A$2:$A$2069,1)-1):INDEX($B$2:$B$2069,MATCH(C907,$A$2:$A$2069,1)+1),INDEX($A$2:$A$2069,MATCH(C907,$A$2:$A$2069,1)-1):INDEX($A$2:$A$2069,MATCH(C907,$A$2:$A$2069,1)+1))</f>
        <v>1.1025641025569577E-2</v>
      </c>
      <c r="E907" s="124">
        <v>380.79999999999001</v>
      </c>
      <c r="F907" s="120">
        <f>FORECAST(E907,INDEX($D$2:$D$6081,MATCH(E907,$C$2:$C$6081,1)-1):INDEX($D$2:$D$6081,MATCH(E907,$C$2:$C$6081,1)+1),INDEX($C$2:$C$6081,MATCH(E907,$C$2:$C$6081,1)-1):INDEX($C$2:$C$6081,MATCH(E907,$C$2:$C$6081,1)+1))</f>
        <v>0.12807624721150335</v>
      </c>
      <c r="G907" s="125">
        <v>652</v>
      </c>
      <c r="H907" s="121">
        <f>FORECAST(G907,INDEX($F$2:$F$3041,MATCH(G907,$E$2:$E$3041,1)-1):INDEX($F$2:$F$3041,MATCH(G907,$E$2:$E$3041,1)+1),INDEX($E$2:$E$3041,MATCH(G907,$E$2:$E$3041,1)-1):INDEX($E$2:$E$3041,MATCH(G907,$E$2:$E$3041,1)+1))</f>
        <v>0.35988347898467937</v>
      </c>
    </row>
    <row r="908" spans="1:8" x14ac:dyDescent="0.2">
      <c r="A908" s="123">
        <v>500.07499999999999</v>
      </c>
      <c r="B908" s="123">
        <v>1.1200000000000001</v>
      </c>
      <c r="C908" s="125">
        <v>290.39999999999498</v>
      </c>
      <c r="D908" s="120">
        <f>FORECAST(C908,INDEX($B$2:$B$2069,MATCH(C908,$A$2:$A$2069,1)-1):INDEX($B$2:$B$2069,MATCH(C908,$A$2:$A$2069,1)+1),INDEX($A$2:$A$2069,MATCH(C908,$A$2:$A$2069,1)-1):INDEX($A$2:$A$2069,MATCH(C908,$A$2:$A$2069,1)+1))</f>
        <v>1.2450142450069812E-2</v>
      </c>
      <c r="E908" s="135">
        <v>380.99999999999</v>
      </c>
      <c r="F908" s="120">
        <f>FORECAST(E908,INDEX($D$2:$D$6081,MATCH(E908,$C$2:$C$6081,1)-1):INDEX($D$2:$D$6081,MATCH(E908,$C$2:$C$6081,1)+1),INDEX($C$2:$C$6081,MATCH(E908,$C$2:$C$6081,1)-1):INDEX($C$2:$C$6081,MATCH(E908,$C$2:$C$6081,1)+1))</f>
        <v>0.12986616970248788</v>
      </c>
      <c r="G908" s="125">
        <v>652.5</v>
      </c>
      <c r="H908" s="121">
        <f>FORECAST(G908,INDEX($F$2:$F$3041,MATCH(G908,$E$2:$E$3041,1)-1):INDEX($F$2:$F$3041,MATCH(G908,$E$2:$E$3041,1)+1),INDEX($E$2:$E$3041,MATCH(G908,$E$2:$E$3041,1)-1):INDEX($E$2:$E$3041,MATCH(G908,$E$2:$E$3041,1)+1))</f>
        <v>0.36000000000000004</v>
      </c>
    </row>
    <row r="909" spans="1:8" x14ac:dyDescent="0.2">
      <c r="A909" s="123">
        <v>500.37700000000001</v>
      </c>
      <c r="B909" s="123">
        <v>1.1300000000000001</v>
      </c>
      <c r="C909" s="125">
        <v>290.499999999995</v>
      </c>
      <c r="D909" s="120">
        <f>FORECAST(C909,INDEX($B$2:$B$2069,MATCH(C909,$A$2:$A$2069,1)-1):INDEX($B$2:$B$2069,MATCH(C909,$A$2:$A$2069,1)+1),INDEX($A$2:$A$2069,MATCH(C909,$A$2:$A$2069,1)-1):INDEX($A$2:$A$2069,MATCH(C909,$A$2:$A$2069,1)+1))</f>
        <v>1.3874643874571824E-2</v>
      </c>
      <c r="E909" s="124">
        <v>381.19999999998998</v>
      </c>
      <c r="F909" s="120">
        <f>FORECAST(E909,INDEX($D$2:$D$6081,MATCH(E909,$C$2:$C$6081,1)-1):INDEX($D$2:$D$6081,MATCH(E909,$C$2:$C$6081,1)+1),INDEX($C$2:$C$6081,MATCH(E909,$C$2:$C$6081,1)-1):INDEX($C$2:$C$6081,MATCH(E909,$C$2:$C$6081,1)+1))</f>
        <v>0.13</v>
      </c>
      <c r="G909" s="125">
        <v>653</v>
      </c>
      <c r="H909" s="121">
        <f>FORECAST(G909,INDEX($F$2:$F$3041,MATCH(G909,$E$2:$E$3041,1)-1):INDEX($F$2:$F$3041,MATCH(G909,$E$2:$E$3041,1)+1),INDEX($E$2:$E$3041,MATCH(G909,$E$2:$E$3041,1)-1):INDEX($E$2:$E$3041,MATCH(G909,$E$2:$E$3041,1)+1))</f>
        <v>0.35076371908049353</v>
      </c>
    </row>
    <row r="910" spans="1:8" x14ac:dyDescent="0.2">
      <c r="A910" s="123">
        <v>500.67899999999997</v>
      </c>
      <c r="B910" s="123">
        <v>1.1300000000000001</v>
      </c>
      <c r="C910" s="125">
        <v>290.59999999999502</v>
      </c>
      <c r="D910" s="120">
        <f>FORECAST(C910,INDEX($B$2:$B$2069,MATCH(C910,$A$2:$A$2069,1)-1):INDEX($B$2:$B$2069,MATCH(C910,$A$2:$A$2069,1)+1),INDEX($A$2:$A$2069,MATCH(C910,$A$2:$A$2069,1)-1):INDEX($A$2:$A$2069,MATCH(C910,$A$2:$A$2069,1)+1))</f>
        <v>1.3942276645424911E-2</v>
      </c>
      <c r="E910" s="135">
        <v>381.39999999998997</v>
      </c>
      <c r="F910" s="120">
        <f>FORECAST(E910,INDEX($D$2:$D$6081,MATCH(E910,$C$2:$C$6081,1)-1):INDEX($D$2:$D$6081,MATCH(E910,$C$2:$C$6081,1)+1),INDEX($C$2:$C$6081,MATCH(E910,$C$2:$C$6081,1)-1):INDEX($C$2:$C$6081,MATCH(E910,$C$2:$C$6081,1)+1))</f>
        <v>0.13160101010095815</v>
      </c>
      <c r="G910" s="125">
        <v>653.5</v>
      </c>
      <c r="H910" s="121">
        <f>FORECAST(G910,INDEX($F$2:$F$3041,MATCH(G910,$E$2:$E$3041,1)-1):INDEX($F$2:$F$3041,MATCH(G910,$E$2:$E$3041,1)+1),INDEX($E$2:$E$3041,MATCH(G910,$E$2:$E$3041,1)-1):INDEX($E$2:$E$3041,MATCH(G910,$E$2:$E$3041,1)+1))</f>
        <v>0.34356460643823006</v>
      </c>
    </row>
    <row r="911" spans="1:8" x14ac:dyDescent="0.2">
      <c r="A911" s="123">
        <v>500.98099999999999</v>
      </c>
      <c r="B911" s="123">
        <v>1.1300000000000001</v>
      </c>
      <c r="C911" s="125">
        <v>290.69999999999499</v>
      </c>
      <c r="D911" s="120">
        <f>FORECAST(C911,INDEX($B$2:$B$2069,MATCH(C911,$A$2:$A$2069,1)-1):INDEX($B$2:$B$2069,MATCH(C911,$A$2:$A$2069,1)+1),INDEX($A$2:$A$2069,MATCH(C911,$A$2:$A$2069,1)-1):INDEX($A$2:$A$2069,MATCH(C911,$A$2:$A$2069,1)+1))</f>
        <v>1.6796698421513767E-2</v>
      </c>
      <c r="E911" s="124">
        <v>381.59999999999002</v>
      </c>
      <c r="F911" s="120">
        <f>FORECAST(E911,INDEX($D$2:$D$6081,MATCH(E911,$C$2:$C$6081,1)-1):INDEX($D$2:$D$6081,MATCH(E911,$C$2:$C$6081,1)+1),INDEX($C$2:$C$6081,MATCH(E911,$C$2:$C$6081,1)-1):INDEX($C$2:$C$6081,MATCH(E911,$C$2:$C$6081,1)+1))</f>
        <v>0.13631818181803101</v>
      </c>
      <c r="G911" s="125">
        <v>654</v>
      </c>
      <c r="H911" s="121">
        <f>FORECAST(G911,INDEX($F$2:$F$3041,MATCH(G911,$E$2:$E$3041,1)-1):INDEX($F$2:$F$3041,MATCH(G911,$E$2:$E$3041,1)+1),INDEX($E$2:$E$3041,MATCH(G911,$E$2:$E$3041,1)-1):INDEX($E$2:$E$3041,MATCH(G911,$E$2:$E$3041,1)+1))</f>
        <v>0.33489663397481095</v>
      </c>
    </row>
    <row r="912" spans="1:8" x14ac:dyDescent="0.2">
      <c r="A912" s="123">
        <v>501.28199999999998</v>
      </c>
      <c r="B912" s="123">
        <v>1.1100000000000001</v>
      </c>
      <c r="C912" s="125">
        <v>290.79999999999501</v>
      </c>
      <c r="D912" s="120">
        <f>FORECAST(C912,INDEX($B$2:$B$2069,MATCH(C912,$A$2:$A$2069,1)-1):INDEX($B$2:$B$2069,MATCH(C912,$A$2:$A$2069,1)+1),INDEX($A$2:$A$2069,MATCH(C912,$A$2:$A$2069,1)-1):INDEX($A$2:$A$2069,MATCH(C912,$A$2:$A$2069,1)+1))</f>
        <v>1.9651120197606176E-2</v>
      </c>
      <c r="E912" s="135">
        <v>381.79999999999001</v>
      </c>
      <c r="F912" s="120">
        <f>FORECAST(E912,INDEX($D$2:$D$6081,MATCH(E912,$C$2:$C$6081,1)-1):INDEX($D$2:$D$6081,MATCH(E912,$C$2:$C$6081,1)+1),INDEX($C$2:$C$6081,MATCH(E912,$C$2:$C$6081,1)-1):INDEX($C$2:$C$6081,MATCH(E912,$C$2:$C$6081,1)+1))</f>
        <v>0.13483453412512247</v>
      </c>
      <c r="G912" s="125">
        <v>654.5</v>
      </c>
      <c r="H912" s="121">
        <f>FORECAST(G912,INDEX($F$2:$F$3041,MATCH(G912,$E$2:$E$3041,1)-1):INDEX($F$2:$F$3041,MATCH(G912,$E$2:$E$3041,1)+1),INDEX($E$2:$E$3041,MATCH(G912,$E$2:$E$3041,1)-1):INDEX($E$2:$E$3041,MATCH(G912,$E$2:$E$3041,1)+1))</f>
        <v>0.32937139322652342</v>
      </c>
    </row>
    <row r="913" spans="1:8" x14ac:dyDescent="0.2">
      <c r="A913" s="123">
        <v>501.584</v>
      </c>
      <c r="B913" s="123">
        <v>1.1100000000000001</v>
      </c>
      <c r="C913" s="125">
        <v>290.89999999999498</v>
      </c>
      <c r="D913" s="120">
        <f>FORECAST(C913,INDEX($B$2:$B$2069,MATCH(C913,$A$2:$A$2069,1)-1):INDEX($B$2:$B$2069,MATCH(C913,$A$2:$A$2069,1)+1),INDEX($A$2:$A$2069,MATCH(C913,$A$2:$A$2069,1)-1):INDEX($A$2:$A$2069,MATCH(C913,$A$2:$A$2069,1)+1))</f>
        <v>2.2505541973696808E-2</v>
      </c>
      <c r="E913" s="124">
        <v>381.99999999999</v>
      </c>
      <c r="F913" s="120">
        <f>FORECAST(E913,INDEX($D$2:$D$6081,MATCH(E913,$C$2:$C$6081,1)-1):INDEX($D$2:$D$6081,MATCH(E913,$C$2:$C$6081,1)+1),INDEX($C$2:$C$6081,MATCH(E913,$C$2:$C$6081,1)-1):INDEX($C$2:$C$6081,MATCH(E913,$C$2:$C$6081,1)+1))</f>
        <v>0.13444686137915696</v>
      </c>
      <c r="G913" s="125">
        <v>655</v>
      </c>
      <c r="H913" s="121">
        <f>FORECAST(G913,INDEX($F$2:$F$3041,MATCH(G913,$E$2:$E$3041,1)-1):INDEX($F$2:$F$3041,MATCH(G913,$E$2:$E$3041,1)+1),INDEX($E$2:$E$3041,MATCH(G913,$E$2:$E$3041,1)-1):INDEX($E$2:$E$3041,MATCH(G913,$E$2:$E$3041,1)+1))</f>
        <v>0.31918546365914224</v>
      </c>
    </row>
    <row r="914" spans="1:8" x14ac:dyDescent="0.2">
      <c r="A914" s="123">
        <v>501.88600000000002</v>
      </c>
      <c r="B914" s="123">
        <v>1.1200000000000001</v>
      </c>
      <c r="C914" s="125">
        <v>290.999999999995</v>
      </c>
      <c r="D914" s="120">
        <f>FORECAST(C914,INDEX($B$2:$B$2069,MATCH(C914,$A$2:$A$2069,1)-1):INDEX($B$2:$B$2069,MATCH(C914,$A$2:$A$2069,1)+1),INDEX($A$2:$A$2069,MATCH(C914,$A$2:$A$2069,1)-1):INDEX($A$2:$A$2069,MATCH(C914,$A$2:$A$2069,1)+1))</f>
        <v>1.1316208611704681E-2</v>
      </c>
      <c r="E914" s="135">
        <v>382.19999999998998</v>
      </c>
      <c r="F914" s="120">
        <f>FORECAST(E914,INDEX($D$2:$D$6081,MATCH(E914,$C$2:$C$6081,1)-1):INDEX($D$2:$D$6081,MATCH(E914,$C$2:$C$6081,1)+1),INDEX($C$2:$C$6081,MATCH(E914,$C$2:$C$6081,1)-1):INDEX($C$2:$C$6081,MATCH(E914,$C$2:$C$6081,1)+1))</f>
        <v>0.13666877999207871</v>
      </c>
      <c r="G914" s="125">
        <v>655.5</v>
      </c>
      <c r="H914" s="121">
        <f>FORECAST(G914,INDEX($F$2:$F$3041,MATCH(G914,$E$2:$E$3041,1)-1):INDEX($F$2:$F$3041,MATCH(G914,$E$2:$E$3041,1)+1),INDEX($E$2:$E$3041,MATCH(G914,$E$2:$E$3041,1)-1):INDEX($E$2:$E$3041,MATCH(G914,$E$2:$E$3041,1)+1))</f>
        <v>0.31426796157046866</v>
      </c>
    </row>
    <row r="915" spans="1:8" x14ac:dyDescent="0.2">
      <c r="A915" s="123">
        <v>502.18700000000001</v>
      </c>
      <c r="B915" s="123">
        <v>1.1200000000000001</v>
      </c>
      <c r="C915" s="125">
        <v>291.09999999999502</v>
      </c>
      <c r="D915" s="120">
        <f>FORECAST(C915,INDEX($B$2:$B$2069,MATCH(C915,$A$2:$A$2069,1)-1):INDEX($B$2:$B$2069,MATCH(C915,$A$2:$A$2069,1)+1),INDEX($A$2:$A$2069,MATCH(C915,$A$2:$A$2069,1)-1):INDEX($A$2:$A$2069,MATCH(C915,$A$2:$A$2069,1)+1))</f>
        <v>8.4617868356122727E-3</v>
      </c>
      <c r="E915" s="124">
        <v>382.39999999998997</v>
      </c>
      <c r="F915" s="120">
        <f>FORECAST(E915,INDEX($D$2:$D$6081,MATCH(E915,$C$2:$C$6081,1)-1):INDEX($D$2:$D$6081,MATCH(E915,$C$2:$C$6081,1)+1),INDEX($C$2:$C$6081,MATCH(E915,$C$2:$C$6081,1)-1):INDEX($C$2:$C$6081,MATCH(E915,$C$2:$C$6081,1)+1))</f>
        <v>0.13444625757189765</v>
      </c>
      <c r="G915" s="125">
        <v>656</v>
      </c>
      <c r="H915" s="121">
        <f>FORECAST(G915,INDEX($F$2:$F$3041,MATCH(G915,$E$2:$E$3041,1)-1):INDEX($F$2:$F$3041,MATCH(G915,$E$2:$E$3041,1)+1),INDEX($E$2:$E$3041,MATCH(G915,$E$2:$E$3041,1)-1):INDEX($E$2:$E$3041,MATCH(G915,$E$2:$E$3041,1)+1))</f>
        <v>0.31061890838210982</v>
      </c>
    </row>
    <row r="916" spans="1:8" x14ac:dyDescent="0.2">
      <c r="A916" s="123">
        <v>502.48899999999998</v>
      </c>
      <c r="B916" s="123">
        <v>1.1100000000000001</v>
      </c>
      <c r="C916" s="125">
        <v>291.19999999999499</v>
      </c>
      <c r="D916" s="120">
        <f>FORECAST(C916,INDEX($B$2:$B$2069,MATCH(C916,$A$2:$A$2069,1)-1):INDEX($B$2:$B$2069,MATCH(C916,$A$2:$A$2069,1)+1),INDEX($A$2:$A$2069,MATCH(C916,$A$2:$A$2069,1)-1):INDEX($A$2:$A$2069,MATCH(C916,$A$2:$A$2069,1)+1))</f>
        <v>5.607365059523417E-3</v>
      </c>
      <c r="E916" s="135">
        <v>382.59999999999002</v>
      </c>
      <c r="F916" s="120">
        <f>FORECAST(E916,INDEX($D$2:$D$6081,MATCH(E916,$C$2:$C$6081,1)-1):INDEX($D$2:$D$6081,MATCH(E916,$C$2:$C$6081,1)+1),INDEX($C$2:$C$6081,MATCH(E916,$C$2:$C$6081,1)-1):INDEX($C$2:$C$6081,MATCH(E916,$C$2:$C$6081,1)+1))</f>
        <v>0.13333653146501018</v>
      </c>
      <c r="G916" s="125">
        <v>656.5</v>
      </c>
      <c r="H916" s="121">
        <f>FORECAST(G916,INDEX($F$2:$F$3041,MATCH(G916,$E$2:$E$3041,1)-1):INDEX($F$2:$F$3041,MATCH(G916,$E$2:$E$3041,1)+1),INDEX($E$2:$E$3041,MATCH(G916,$E$2:$E$3041,1)-1):INDEX($E$2:$E$3041,MATCH(G916,$E$2:$E$3041,1)+1))</f>
        <v>0.31</v>
      </c>
    </row>
    <row r="917" spans="1:8" x14ac:dyDescent="0.2">
      <c r="A917" s="123">
        <v>502.79</v>
      </c>
      <c r="B917" s="123">
        <v>1.1100000000000001</v>
      </c>
      <c r="C917" s="125">
        <v>291.29999999999501</v>
      </c>
      <c r="D917" s="120">
        <f>FORECAST(C917,INDEX($B$2:$B$2069,MATCH(C917,$A$2:$A$2069,1)-1):INDEX($B$2:$B$2069,MATCH(C917,$A$2:$A$2069,1)+1),INDEX($A$2:$A$2069,MATCH(C917,$A$2:$A$2069,1)-1):INDEX($A$2:$A$2069,MATCH(C917,$A$2:$A$2069,1)+1))</f>
        <v>9.7150997151702612E-3</v>
      </c>
      <c r="E917" s="124">
        <v>382.79999999999001</v>
      </c>
      <c r="F917" s="120">
        <f>FORECAST(E917,INDEX($D$2:$D$6081,MATCH(E917,$C$2:$C$6081,1)-1):INDEX($D$2:$D$6081,MATCH(E917,$C$2:$C$6081,1)+1),INDEX($C$2:$C$6081,MATCH(E917,$C$2:$C$6081,1)-1):INDEX($C$2:$C$6081,MATCH(E917,$C$2:$C$6081,1)+1))</f>
        <v>0.13555845007793188</v>
      </c>
      <c r="G917" s="125">
        <v>657</v>
      </c>
      <c r="H917" s="121">
        <f>FORECAST(G917,INDEX($F$2:$F$3041,MATCH(G917,$E$2:$E$3041,1)-1):INDEX($F$2:$F$3041,MATCH(G917,$E$2:$E$3041,1)+1),INDEX($E$2:$E$3041,MATCH(G917,$E$2:$E$3041,1)-1):INDEX($E$2:$E$3041,MATCH(G917,$E$2:$E$3041,1)+1))</f>
        <v>0.31</v>
      </c>
    </row>
    <row r="918" spans="1:8" x14ac:dyDescent="0.2">
      <c r="A918" s="123">
        <v>503.09100000000001</v>
      </c>
      <c r="B918" s="123">
        <v>1.1000000000000001</v>
      </c>
      <c r="C918" s="125">
        <v>291.39999999999498</v>
      </c>
      <c r="D918" s="120">
        <f>FORECAST(C918,INDEX($B$2:$B$2069,MATCH(C918,$A$2:$A$2069,1)-1):INDEX($B$2:$B$2069,MATCH(C918,$A$2:$A$2069,1)+1),INDEX($A$2:$A$2069,MATCH(C918,$A$2:$A$2069,1)-1):INDEX($A$2:$A$2069,MATCH(C918,$A$2:$A$2069,1)+1))</f>
        <v>8.2905982906691378E-3</v>
      </c>
      <c r="E918" s="135">
        <v>382.99999999999</v>
      </c>
      <c r="F918" s="120">
        <f>FORECAST(E918,INDEX($D$2:$D$6081,MATCH(E918,$C$2:$C$6081,1)-1):INDEX($D$2:$D$6081,MATCH(E918,$C$2:$C$6081,1)+1),INDEX($C$2:$C$6081,MATCH(E918,$C$2:$C$6081,1)-1):INDEX($C$2:$C$6081,MATCH(E918,$C$2:$C$6081,1)+1))</f>
        <v>0.13691866920874673</v>
      </c>
      <c r="G918" s="125">
        <v>657.5</v>
      </c>
      <c r="H918" s="121">
        <f>FORECAST(G918,INDEX($F$2:$F$3041,MATCH(G918,$E$2:$E$3041,1)-1):INDEX($F$2:$F$3041,MATCH(G918,$E$2:$E$3041,1)+1),INDEX($E$2:$E$3041,MATCH(G918,$E$2:$E$3041,1)-1):INDEX($E$2:$E$3041,MATCH(G918,$E$2:$E$3041,1)+1))</f>
        <v>0.31</v>
      </c>
    </row>
    <row r="919" spans="1:8" x14ac:dyDescent="0.2">
      <c r="A919" s="123">
        <v>503.392</v>
      </c>
      <c r="B919" s="123">
        <v>1.1100000000000001</v>
      </c>
      <c r="C919" s="125">
        <v>291.499999999995</v>
      </c>
      <c r="D919" s="120">
        <f>FORECAST(C919,INDEX($B$2:$B$2069,MATCH(C919,$A$2:$A$2069,1)-1):INDEX($B$2:$B$2069,MATCH(C919,$A$2:$A$2069,1)+1),INDEX($A$2:$A$2069,MATCH(C919,$A$2:$A$2069,1)-1):INDEX($A$2:$A$2069,MATCH(C919,$A$2:$A$2069,1)+1))</f>
        <v>6.8660968661671262E-3</v>
      </c>
      <c r="E919" s="124">
        <v>383.19999999998998</v>
      </c>
      <c r="F919" s="120">
        <f>FORECAST(E919,INDEX($D$2:$D$6081,MATCH(E919,$C$2:$C$6081,1)-1):INDEX($D$2:$D$6081,MATCH(E919,$C$2:$C$6081,1)+1),INDEX($C$2:$C$6081,MATCH(E919,$C$2:$C$6081,1)-1):INDEX($C$2:$C$6081,MATCH(E919,$C$2:$C$6081,1)+1))</f>
        <v>0.13893387082398334</v>
      </c>
      <c r="G919" s="125">
        <v>658</v>
      </c>
      <c r="H919" s="121">
        <f>FORECAST(G919,INDEX($F$2:$F$3041,MATCH(G919,$E$2:$E$3041,1)-1):INDEX($F$2:$F$3041,MATCH(G919,$E$2:$E$3041,1)+1),INDEX($E$2:$E$3041,MATCH(G919,$E$2:$E$3041,1)-1):INDEX($E$2:$E$3041,MATCH(G919,$E$2:$E$3041,1)+1))</f>
        <v>0.30050276922651875</v>
      </c>
    </row>
    <row r="920" spans="1:8" x14ac:dyDescent="0.2">
      <c r="A920" s="123">
        <v>503.69400000000002</v>
      </c>
      <c r="B920" s="123">
        <v>1.1100000000000001</v>
      </c>
      <c r="C920" s="125">
        <v>291.59999999999502</v>
      </c>
      <c r="D920" s="120">
        <f>FORECAST(C920,INDEX($B$2:$B$2069,MATCH(C920,$A$2:$A$2069,1)-1):INDEX($B$2:$B$2069,MATCH(C920,$A$2:$A$2069,1)+1),INDEX($A$2:$A$2069,MATCH(C920,$A$2:$A$2069,1)-1):INDEX($A$2:$A$2069,MATCH(C920,$A$2:$A$2069,1)+1))</f>
        <v>5.4415954416660028E-3</v>
      </c>
      <c r="E920" s="135">
        <v>383.39999999998997</v>
      </c>
      <c r="F920" s="120">
        <f>FORECAST(E920,INDEX($D$2:$D$6081,MATCH(E920,$C$2:$C$6081,1)-1):INDEX($D$2:$D$6081,MATCH(E920,$C$2:$C$6081,1)+1),INDEX($C$2:$C$6081,MATCH(E920,$C$2:$C$6081,1)-1):INDEX($C$2:$C$6081,MATCH(E920,$C$2:$C$6081,1)+1))</f>
        <v>0.14015069596457241</v>
      </c>
      <c r="G920" s="125">
        <v>658.5</v>
      </c>
      <c r="H920" s="121">
        <f>FORECAST(G920,INDEX($F$2:$F$3041,MATCH(G920,$E$2:$E$3041,1)-1):INDEX($F$2:$F$3041,MATCH(G920,$E$2:$E$3041,1)+1),INDEX($E$2:$E$3041,MATCH(G920,$E$2:$E$3041,1)-1):INDEX($E$2:$E$3041,MATCH(G920,$E$2:$E$3041,1)+1))</f>
        <v>0.29793311423947122</v>
      </c>
    </row>
    <row r="921" spans="1:8" x14ac:dyDescent="0.2">
      <c r="A921" s="123">
        <v>503.995</v>
      </c>
      <c r="B921" s="123">
        <v>1.1000000000000001</v>
      </c>
      <c r="C921" s="125">
        <v>291.69999999999499</v>
      </c>
      <c r="D921" s="120">
        <f>FORECAST(C921,INDEX($B$2:$B$2069,MATCH(C921,$A$2:$A$2069,1)-1):INDEX($B$2:$B$2069,MATCH(C921,$A$2:$A$2069,1)+1),INDEX($A$2:$A$2069,MATCH(C921,$A$2:$A$2069,1)-1):INDEX($A$2:$A$2069,MATCH(C921,$A$2:$A$2069,1)+1))</f>
        <v>7.6561995489736745E-3</v>
      </c>
      <c r="E921" s="124">
        <v>383.59999999999002</v>
      </c>
      <c r="F921" s="120">
        <f>FORECAST(E921,INDEX($D$2:$D$6081,MATCH(E921,$C$2:$C$6081,1)-1):INDEX($D$2:$D$6081,MATCH(E921,$C$2:$C$6081,1)+1),INDEX($C$2:$C$6081,MATCH(E921,$C$2:$C$6081,1)-1):INDEX($C$2:$C$6081,MATCH(E921,$C$2:$C$6081,1)+1))</f>
        <v>0.14000000000000001</v>
      </c>
      <c r="G921" s="125">
        <v>659</v>
      </c>
      <c r="H921" s="121">
        <f>FORECAST(G921,INDEX($F$2:$F$3041,MATCH(G921,$E$2:$E$3041,1)-1):INDEX($F$2:$F$3041,MATCH(G921,$E$2:$E$3041,1)+1),INDEX($E$2:$E$3041,MATCH(G921,$E$2:$E$3041,1)-1):INDEX($E$2:$E$3041,MATCH(G921,$E$2:$E$3041,1)+1))</f>
        <v>0.2927032281458708</v>
      </c>
    </row>
    <row r="922" spans="1:8" x14ac:dyDescent="0.2">
      <c r="A922" s="123">
        <v>504.29599999999999</v>
      </c>
      <c r="B922" s="123">
        <v>1.1000000000000001</v>
      </c>
      <c r="C922" s="125">
        <v>291.79999999999501</v>
      </c>
      <c r="D922" s="120">
        <f>FORECAST(C922,INDEX($B$2:$B$2069,MATCH(C922,$A$2:$A$2069,1)-1):INDEX($B$2:$B$2069,MATCH(C922,$A$2:$A$2069,1)+1),INDEX($A$2:$A$2069,MATCH(C922,$A$2:$A$2069,1)-1):INDEX($A$2:$A$2069,MATCH(C922,$A$2:$A$2069,1)+1))</f>
        <v>9.0834104370189905E-3</v>
      </c>
      <c r="E922" s="135">
        <v>383.79999999999001</v>
      </c>
      <c r="F922" s="120">
        <f>FORECAST(E922,INDEX($D$2:$D$6081,MATCH(E922,$C$2:$C$6081,1)-1):INDEX($D$2:$D$6081,MATCH(E922,$C$2:$C$6081,1)+1),INDEX($C$2:$C$6081,MATCH(E922,$C$2:$C$6081,1)-1):INDEX($C$2:$C$6081,MATCH(E922,$C$2:$C$6081,1)+1))</f>
        <v>0.14365079365069278</v>
      </c>
      <c r="G922" s="125">
        <v>659.5</v>
      </c>
      <c r="H922" s="121">
        <f>FORECAST(G922,INDEX($F$2:$F$3041,MATCH(G922,$E$2:$E$3041,1)-1):INDEX($F$2:$F$3041,MATCH(G922,$E$2:$E$3041,1)+1),INDEX($E$2:$E$3041,MATCH(G922,$E$2:$E$3041,1)-1):INDEX($E$2:$E$3041,MATCH(G922,$E$2:$E$3041,1)+1))</f>
        <v>0.29401304888540086</v>
      </c>
    </row>
    <row r="923" spans="1:8" x14ac:dyDescent="0.2">
      <c r="A923" s="123">
        <v>504.59699999999998</v>
      </c>
      <c r="B923" s="123">
        <v>1.1000000000000001</v>
      </c>
      <c r="C923" s="125">
        <v>291.89999999999498</v>
      </c>
      <c r="D923" s="120">
        <f>FORECAST(C923,INDEX($B$2:$B$2069,MATCH(C923,$A$2:$A$2069,1)-1):INDEX($B$2:$B$2069,MATCH(C923,$A$2:$A$2069,1)+1),INDEX($A$2:$A$2069,MATCH(C923,$A$2:$A$2069,1)-1):INDEX($A$2:$A$2069,MATCH(C923,$A$2:$A$2069,1)+1))</f>
        <v>1.0510621325063418E-2</v>
      </c>
      <c r="E923" s="124">
        <v>383.99999999999</v>
      </c>
      <c r="F923" s="120">
        <f>FORECAST(E923,INDEX($D$2:$D$6081,MATCH(E923,$C$2:$C$6081,1)-1):INDEX($D$2:$D$6081,MATCH(E923,$C$2:$C$6081,1)+1),INDEX($C$2:$C$6081,MATCH(E923,$C$2:$C$6081,1)-1):INDEX($C$2:$C$6081,MATCH(E923,$C$2:$C$6081,1)+1))</f>
        <v>0.1472002701788413</v>
      </c>
      <c r="G923" s="125">
        <v>660</v>
      </c>
      <c r="H923" s="121">
        <f>FORECAST(G923,INDEX($F$2:$F$3041,MATCH(G923,$E$2:$E$3041,1)-1):INDEX($F$2:$F$3041,MATCH(G923,$E$2:$E$3041,1)+1),INDEX($E$2:$E$3041,MATCH(G923,$E$2:$E$3041,1)-1):INDEX($E$2:$E$3041,MATCH(G923,$E$2:$E$3041,1)+1))</f>
        <v>0.28282739343117846</v>
      </c>
    </row>
    <row r="924" spans="1:8" x14ac:dyDescent="0.2">
      <c r="A924" s="123">
        <v>504.89800000000002</v>
      </c>
      <c r="B924" s="123">
        <v>1.1100000000000001</v>
      </c>
      <c r="C924" s="125">
        <v>291.999999999995</v>
      </c>
      <c r="D924" s="120">
        <f>FORECAST(C924,INDEX($B$2:$B$2069,MATCH(C924,$A$2:$A$2069,1)-1):INDEX($B$2:$B$2069,MATCH(C924,$A$2:$A$2069,1)+1),INDEX($A$2:$A$2069,MATCH(C924,$A$2:$A$2069,1)-1):INDEX($A$2:$A$2069,MATCH(C924,$A$2:$A$2069,1)+1))</f>
        <v>6.4002539676364378E-3</v>
      </c>
      <c r="E924" s="135">
        <v>384.19999999998998</v>
      </c>
      <c r="F924" s="120">
        <f>FORECAST(E924,INDEX($D$2:$D$6081,MATCH(E924,$C$2:$C$6081,1)-1):INDEX($D$2:$D$6081,MATCH(E924,$C$2:$C$6081,1)+1),INDEX($C$2:$C$6081,MATCH(E924,$C$2:$C$6081,1)-1):INDEX($C$2:$C$6081,MATCH(E924,$C$2:$C$6081,1)+1))</f>
        <v>0.1491286727455412</v>
      </c>
      <c r="G924" s="125">
        <v>660.5</v>
      </c>
      <c r="H924" s="121">
        <f>FORECAST(G924,INDEX($F$2:$F$3041,MATCH(G924,$E$2:$E$3041,1)-1):INDEX($F$2:$F$3041,MATCH(G924,$E$2:$E$3041,1)+1),INDEX($E$2:$E$3041,MATCH(G924,$E$2:$E$3041,1)-1):INDEX($E$2:$E$3041,MATCH(G924,$E$2:$E$3041,1)+1))</f>
        <v>0.2748850454228533</v>
      </c>
    </row>
    <row r="925" spans="1:8" x14ac:dyDescent="0.2">
      <c r="A925" s="123">
        <v>505.19799999999998</v>
      </c>
      <c r="B925" s="123">
        <v>1.1000000000000001</v>
      </c>
      <c r="C925" s="125">
        <v>292.09999999999502</v>
      </c>
      <c r="D925" s="120">
        <f>FORECAST(C925,INDEX($B$2:$B$2069,MATCH(C925,$A$2:$A$2069,1)-1):INDEX($B$2:$B$2069,MATCH(C925,$A$2:$A$2069,1)+1),INDEX($A$2:$A$2069,MATCH(C925,$A$2:$A$2069,1)-1):INDEX($A$2:$A$2069,MATCH(C925,$A$2:$A$2069,1)+1))</f>
        <v>4.9730430795902336E-3</v>
      </c>
      <c r="E925" s="124">
        <v>384.39999999998997</v>
      </c>
      <c r="F925" s="120">
        <f>FORECAST(E925,INDEX($D$2:$D$6081,MATCH(E925,$C$2:$C$6081,1)-1):INDEX($D$2:$D$6081,MATCH(E925,$C$2:$C$6081,1)+1),INDEX($C$2:$C$6081,MATCH(E925,$C$2:$C$6081,1)-1):INDEX($C$2:$C$6081,MATCH(E925,$C$2:$C$6081,1)+1))</f>
        <v>0.15021614319481613</v>
      </c>
      <c r="G925" s="125">
        <v>661</v>
      </c>
      <c r="H925" s="121">
        <f>FORECAST(G925,INDEX($F$2:$F$3041,MATCH(G925,$E$2:$E$3041,1)-1):INDEX($F$2:$F$3041,MATCH(G925,$E$2:$E$3041,1)+1),INDEX($E$2:$E$3041,MATCH(G925,$E$2:$E$3041,1)-1):INDEX($E$2:$E$3041,MATCH(G925,$E$2:$E$3041,1)+1))</f>
        <v>0.2739355862464059</v>
      </c>
    </row>
    <row r="926" spans="1:8" x14ac:dyDescent="0.2">
      <c r="A926" s="123">
        <v>505.49900000000002</v>
      </c>
      <c r="B926" s="123">
        <v>1.1000000000000001</v>
      </c>
      <c r="C926" s="125">
        <v>292.19999999999499</v>
      </c>
      <c r="D926" s="120">
        <f>FORECAST(C926,INDEX($B$2:$B$2069,MATCH(C926,$A$2:$A$2069,1)-1):INDEX($B$2:$B$2069,MATCH(C926,$A$2:$A$2069,1)+1),INDEX($A$2:$A$2069,MATCH(C926,$A$2:$A$2069,1)-1):INDEX($A$2:$A$2069,MATCH(C926,$A$2:$A$2069,1)+1))</f>
        <v>3.5458321915458058E-3</v>
      </c>
      <c r="E926" s="135">
        <v>384.599999999989</v>
      </c>
      <c r="F926" s="120">
        <f>FORECAST(E926,INDEX($D$2:$D$6081,MATCH(E926,$C$2:$C$6081,1)-1):INDEX($D$2:$D$6081,MATCH(E926,$C$2:$C$6081,1)+1),INDEX($C$2:$C$6081,MATCH(E926,$C$2:$C$6081,1)-1):INDEX($C$2:$C$6081,MATCH(E926,$C$2:$C$6081,1)+1))</f>
        <v>0.15113137453556913</v>
      </c>
      <c r="G926" s="125">
        <v>661.5</v>
      </c>
      <c r="H926" s="121">
        <f>FORECAST(G926,INDEX($F$2:$F$3041,MATCH(G926,$E$2:$E$3041,1)-1):INDEX($F$2:$F$3041,MATCH(G926,$E$2:$E$3041,1)+1),INDEX($E$2:$E$3041,MATCH(G926,$E$2:$E$3041,1)-1):INDEX($E$2:$E$3041,MATCH(G926,$E$2:$E$3041,1)+1))</f>
        <v>0.27294966764852546</v>
      </c>
    </row>
    <row r="927" spans="1:8" x14ac:dyDescent="0.2">
      <c r="A927" s="123">
        <v>505.8</v>
      </c>
      <c r="B927" s="123">
        <v>1.1000000000000001</v>
      </c>
      <c r="C927" s="125">
        <v>292.29999999999501</v>
      </c>
      <c r="D927" s="120">
        <f>FORECAST(C927,INDEX($B$2:$B$2069,MATCH(C927,$A$2:$A$2069,1)-1):INDEX($B$2:$B$2069,MATCH(C927,$A$2:$A$2069,1)+1),INDEX($A$2:$A$2069,MATCH(C927,$A$2:$A$2069,1)-1):INDEX($A$2:$A$2069,MATCH(C927,$A$2:$A$2069,1)+1))</f>
        <v>2.1186213035004897E-3</v>
      </c>
      <c r="E927" s="124">
        <v>384.79999999998898</v>
      </c>
      <c r="F927" s="120">
        <f>FORECAST(E927,INDEX($D$2:$D$6081,MATCH(E927,$C$2:$C$6081,1)-1):INDEX($D$2:$D$6081,MATCH(E927,$C$2:$C$6081,1)+1),INDEX($C$2:$C$6081,MATCH(E927,$C$2:$C$6081,1)-1):INDEX($C$2:$C$6081,MATCH(E927,$C$2:$C$6081,1)+1))</f>
        <v>0.15491388044562715</v>
      </c>
      <c r="G927" s="125">
        <v>662</v>
      </c>
      <c r="H927" s="121">
        <f>FORECAST(G927,INDEX($F$2:$F$3041,MATCH(G927,$E$2:$E$3041,1)-1):INDEX($F$2:$F$3041,MATCH(G927,$E$2:$E$3041,1)+1),INDEX($E$2:$E$3041,MATCH(G927,$E$2:$E$3041,1)-1):INDEX($E$2:$E$3041,MATCH(G927,$E$2:$E$3041,1)+1))</f>
        <v>0.28006149545749098</v>
      </c>
    </row>
    <row r="928" spans="1:8" x14ac:dyDescent="0.2">
      <c r="A928" s="123">
        <v>506.1</v>
      </c>
      <c r="B928" s="123">
        <v>1.0900000000000001</v>
      </c>
      <c r="C928" s="125">
        <v>292.39999999999498</v>
      </c>
      <c r="D928" s="120">
        <f>FORECAST(C928,INDEX($B$2:$B$2069,MATCH(C928,$A$2:$A$2069,1)-1):INDEX($B$2:$B$2069,MATCH(C928,$A$2:$A$2069,1)+1),INDEX($A$2:$A$2069,MATCH(C928,$A$2:$A$2069,1)-1):INDEX($A$2:$A$2069,MATCH(C928,$A$2:$A$2069,1)+1))</f>
        <v>6.6657396126995521E-3</v>
      </c>
      <c r="E928" s="135">
        <v>384.99999999998897</v>
      </c>
      <c r="F928" s="120">
        <f>FORECAST(E928,INDEX($D$2:$D$6081,MATCH(E928,$C$2:$C$6081,1)-1):INDEX($D$2:$D$6081,MATCH(E928,$C$2:$C$6081,1)+1),INDEX($C$2:$C$6081,MATCH(E928,$C$2:$C$6081,1)-1):INDEX($C$2:$C$6081,MATCH(E928,$C$2:$C$6081,1)+1))</f>
        <v>0.15739783856788314</v>
      </c>
      <c r="G928" s="125">
        <v>662.5</v>
      </c>
      <c r="H928" s="121">
        <f>FORECAST(G928,INDEX($F$2:$F$3041,MATCH(G928,$E$2:$E$3041,1)-1):INDEX($F$2:$F$3041,MATCH(G928,$E$2:$E$3041,1)+1),INDEX($E$2:$E$3041,MATCH(G928,$E$2:$E$3041,1)-1):INDEX($E$2:$E$3041,MATCH(G928,$E$2:$E$3041,1)+1))</f>
        <v>0.28000000000000003</v>
      </c>
    </row>
    <row r="929" spans="1:8" x14ac:dyDescent="0.2">
      <c r="A929" s="123">
        <v>506.40100000000001</v>
      </c>
      <c r="B929" s="123">
        <v>1.0900000000000001</v>
      </c>
      <c r="C929" s="125">
        <v>292.499999999995</v>
      </c>
      <c r="D929" s="120">
        <f>FORECAST(C929,INDEX($B$2:$B$2069,MATCH(C929,$A$2:$A$2069,1)-1):INDEX($B$2:$B$2069,MATCH(C929,$A$2:$A$2069,1)+1),INDEX($A$2:$A$2069,MATCH(C929,$A$2:$A$2069,1)-1):INDEX($A$2:$A$2069,MATCH(C929,$A$2:$A$2069,1)+1))</f>
        <v>6.6643829483573362E-3</v>
      </c>
      <c r="E929" s="124">
        <v>385.19999999998902</v>
      </c>
      <c r="F929" s="120">
        <f>FORECAST(E929,INDEX($D$2:$D$6081,MATCH(E929,$C$2:$C$6081,1)-1):INDEX($D$2:$D$6081,MATCH(E929,$C$2:$C$6081,1)+1),INDEX($C$2:$C$6081,MATCH(E929,$C$2:$C$6081,1)-1):INDEX($C$2:$C$6081,MATCH(E929,$C$2:$C$6081,1)+1))</f>
        <v>0.15932624113458438</v>
      </c>
      <c r="G929" s="125">
        <v>663</v>
      </c>
      <c r="H929" s="121">
        <f>FORECAST(G929,INDEX($F$2:$F$3041,MATCH(G929,$E$2:$E$3041,1)-1):INDEX($F$2:$F$3041,MATCH(G929,$E$2:$E$3041,1)+1),INDEX($E$2:$E$3041,MATCH(G929,$E$2:$E$3041,1)-1):INDEX($E$2:$E$3041,MATCH(G929,$E$2:$E$3041,1)+1))</f>
        <v>0.27131750319888681</v>
      </c>
    </row>
    <row r="930" spans="1:8" x14ac:dyDescent="0.2">
      <c r="A930" s="123">
        <v>506.70100000000002</v>
      </c>
      <c r="B930" s="123">
        <v>1.0900000000000001</v>
      </c>
      <c r="C930" s="125">
        <v>292.59999999999502</v>
      </c>
      <c r="D930" s="120">
        <f>FORECAST(C930,INDEX($B$2:$B$2069,MATCH(C930,$A$2:$A$2069,1)-1):INDEX($B$2:$B$2069,MATCH(C930,$A$2:$A$2069,1)+1),INDEX($A$2:$A$2069,MATCH(C930,$A$2:$A$2069,1)-1):INDEX($A$2:$A$2069,MATCH(C930,$A$2:$A$2069,1)+1))</f>
        <v>6.6630262840151194E-3</v>
      </c>
      <c r="E930" s="135">
        <v>385.39999999998901</v>
      </c>
      <c r="F930" s="120">
        <f>FORECAST(E930,INDEX($D$2:$D$6081,MATCH(E930,$C$2:$C$6081,1)-1):INDEX($D$2:$D$6081,MATCH(E930,$C$2:$C$6081,1)+1),INDEX($C$2:$C$6081,MATCH(E930,$C$2:$C$6081,1)-1):INDEX($C$2:$C$6081,MATCH(E930,$C$2:$C$6081,1)+1))</f>
        <v>0.16028199932449638</v>
      </c>
      <c r="G930" s="125">
        <v>663.5</v>
      </c>
      <c r="H930" s="121">
        <f>FORECAST(G930,INDEX($F$2:$F$3041,MATCH(G930,$E$2:$E$3041,1)-1):INDEX($F$2:$F$3041,MATCH(G930,$E$2:$E$3041,1)+1),INDEX($E$2:$E$3041,MATCH(G930,$E$2:$E$3041,1)-1):INDEX($E$2:$E$3041,MATCH(G930,$E$2:$E$3041,1)+1))</f>
        <v>0.26423762431176634</v>
      </c>
    </row>
    <row r="931" spans="1:8" x14ac:dyDescent="0.2">
      <c r="A931" s="123">
        <v>507.00200000000001</v>
      </c>
      <c r="B931" s="123">
        <v>1.1000000000000001</v>
      </c>
      <c r="C931" s="125">
        <v>292.69999999999499</v>
      </c>
      <c r="D931" s="120">
        <f>FORECAST(C931,INDEX($B$2:$B$2069,MATCH(C931,$A$2:$A$2069,1)-1):INDEX($B$2:$B$2069,MATCH(C931,$A$2:$A$2069,1)+1),INDEX($A$2:$A$2069,MATCH(C931,$A$2:$A$2069,1)-1):INDEX($A$2:$A$2069,MATCH(C931,$A$2:$A$2069,1)+1))</f>
        <v>3.3330936559662766E-3</v>
      </c>
      <c r="E931" s="124">
        <v>385.599999999989</v>
      </c>
      <c r="F931" s="120">
        <f>FORECAST(E931,INDEX($D$2:$D$6081,MATCH(E931,$C$2:$C$6081,1)-1):INDEX($D$2:$D$6081,MATCH(E931,$C$2:$C$6081,1)+1),INDEX($C$2:$C$6081,MATCH(E931,$C$2:$C$6081,1)-1):INDEX($C$2:$C$6081,MATCH(E931,$C$2:$C$6081,1)+1))</f>
        <v>0.15879921047028311</v>
      </c>
      <c r="G931" s="125">
        <v>664</v>
      </c>
      <c r="H931" s="121">
        <f>FORECAST(G931,INDEX($F$2:$F$3041,MATCH(G931,$E$2:$E$3041,1)-1):INDEX($F$2:$F$3041,MATCH(G931,$E$2:$E$3041,1)+1),INDEX($E$2:$E$3041,MATCH(G931,$E$2:$E$3041,1)-1):INDEX($E$2:$E$3041,MATCH(G931,$E$2:$E$3041,1)+1))</f>
        <v>0.2571127946127767</v>
      </c>
    </row>
    <row r="932" spans="1:8" x14ac:dyDescent="0.2">
      <c r="A932" s="123">
        <v>507.30200000000002</v>
      </c>
      <c r="B932" s="123">
        <v>1.0900000000000001</v>
      </c>
      <c r="C932" s="125">
        <v>292.79999999999501</v>
      </c>
      <c r="D932" s="120">
        <f>FORECAST(C932,INDEX($B$2:$B$2069,MATCH(C932,$A$2:$A$2069,1)-1):INDEX($B$2:$B$2069,MATCH(C932,$A$2:$A$2069,1)+1),INDEX($A$2:$A$2069,MATCH(C932,$A$2:$A$2069,1)-1):INDEX($A$2:$A$2069,MATCH(C932,$A$2:$A$2069,1)+1))</f>
        <v>3.3317369916240598E-3</v>
      </c>
      <c r="E932" s="135">
        <v>385.79999999998898</v>
      </c>
      <c r="F932" s="120">
        <f>FORECAST(E932,INDEX($D$2:$D$6081,MATCH(E932,$C$2:$C$6081,1)-1):INDEX($D$2:$D$6081,MATCH(E932,$C$2:$C$6081,1)+1),INDEX($C$2:$C$6081,MATCH(E932,$C$2:$C$6081,1)-1):INDEX($C$2:$C$6081,MATCH(E932,$C$2:$C$6081,1)+1))</f>
        <v>0.1548747903392389</v>
      </c>
      <c r="G932" s="125">
        <v>664.5</v>
      </c>
      <c r="H932" s="121">
        <f>FORECAST(G932,INDEX($F$2:$F$3041,MATCH(G932,$E$2:$E$3041,1)-1):INDEX($F$2:$F$3041,MATCH(G932,$E$2:$E$3041,1)+1),INDEX($E$2:$E$3041,MATCH(G932,$E$2:$E$3041,1)-1):INDEX($E$2:$E$3041,MATCH(G932,$E$2:$E$3041,1)+1))</f>
        <v>0.25791087962963921</v>
      </c>
    </row>
    <row r="933" spans="1:8" x14ac:dyDescent="0.2">
      <c r="A933" s="123">
        <v>507.60199999999998</v>
      </c>
      <c r="B933" s="123">
        <v>1.08</v>
      </c>
      <c r="C933" s="125">
        <v>292.89999999999498</v>
      </c>
      <c r="D933" s="120">
        <f>FORECAST(C933,INDEX($B$2:$B$2069,MATCH(C933,$A$2:$A$2069,1)-1):INDEX($B$2:$B$2069,MATCH(C933,$A$2:$A$2069,1)+1),INDEX($A$2:$A$2069,MATCH(C933,$A$2:$A$2069,1)-1):INDEX($A$2:$A$2069,MATCH(C933,$A$2:$A$2069,1)+1))</f>
        <v>3.330380327281844E-3</v>
      </c>
      <c r="E933" s="124">
        <v>385.99999999998897</v>
      </c>
      <c r="F933" s="120">
        <f>FORECAST(E933,INDEX($D$2:$D$6081,MATCH(E933,$C$2:$C$6081,1)-1):INDEX($D$2:$D$6081,MATCH(E933,$C$2:$C$6081,1)+1),INDEX($C$2:$C$6081,MATCH(E933,$C$2:$C$6081,1)-1):INDEX($C$2:$C$6081,MATCH(E933,$C$2:$C$6081,1)+1))</f>
        <v>0.15551121368336673</v>
      </c>
      <c r="G933" s="125">
        <v>665</v>
      </c>
      <c r="H933" s="121">
        <f>FORECAST(G933,INDEX($F$2:$F$3041,MATCH(G933,$E$2:$E$3041,1)-1):INDEX($F$2:$F$3041,MATCH(G933,$E$2:$E$3041,1)+1),INDEX($E$2:$E$3041,MATCH(G933,$E$2:$E$3041,1)-1):INDEX($E$2:$E$3041,MATCH(G933,$E$2:$E$3041,1)+1))</f>
        <v>0.25264099326587797</v>
      </c>
    </row>
    <row r="934" spans="1:8" x14ac:dyDescent="0.2">
      <c r="A934" s="123">
        <v>507.90300000000002</v>
      </c>
      <c r="B934" s="123">
        <v>1.08</v>
      </c>
      <c r="C934" s="125">
        <v>292.999999999995</v>
      </c>
      <c r="D934" s="120">
        <f>FORECAST(C934,INDEX($B$2:$B$2069,MATCH(C934,$A$2:$A$2069,1)-1):INDEX($B$2:$B$2069,MATCH(C934,$A$2:$A$2069,1)+1),INDEX($A$2:$A$2069,MATCH(C934,$A$2:$A$2069,1)-1):INDEX($A$2:$A$2069,MATCH(C934,$A$2:$A$2069,1)+1))</f>
        <v>3.3290236629396272E-3</v>
      </c>
      <c r="E934" s="135">
        <v>386.19999999998902</v>
      </c>
      <c r="F934" s="120">
        <f>FORECAST(E934,INDEX($D$2:$D$6081,MATCH(E934,$C$2:$C$6081,1)-1):INDEX($D$2:$D$6081,MATCH(E934,$C$2:$C$6081,1)+1),INDEX($C$2:$C$6081,MATCH(E934,$C$2:$C$6081,1)-1):INDEX($C$2:$C$6081,MATCH(E934,$C$2:$C$6081,1)+1))</f>
        <v>0.16287234042536625</v>
      </c>
      <c r="G934" s="125">
        <v>665.5</v>
      </c>
      <c r="H934" s="121">
        <f>FORECAST(G934,INDEX($F$2:$F$3041,MATCH(G934,$E$2:$E$3041,1)-1):INDEX($F$2:$F$3041,MATCH(G934,$E$2:$E$3041,1)+1),INDEX($E$2:$E$3041,MATCH(G934,$E$2:$E$3041,1)-1):INDEX($E$2:$E$3041,MATCH(G934,$E$2:$E$3041,1)+1))</f>
        <v>0.24295193373138524</v>
      </c>
    </row>
    <row r="935" spans="1:8" x14ac:dyDescent="0.2">
      <c r="A935" s="123">
        <v>508.20299999999997</v>
      </c>
      <c r="B935" s="123">
        <v>1.08</v>
      </c>
      <c r="C935" s="125">
        <v>293.09999999999502</v>
      </c>
      <c r="D935" s="120">
        <f>FORECAST(C935,INDEX($B$2:$B$2069,MATCH(C935,$A$2:$A$2069,1)-1):INDEX($B$2:$B$2069,MATCH(C935,$A$2:$A$2069,1)+1),INDEX($A$2:$A$2069,MATCH(C935,$A$2:$A$2069,1)-1):INDEX($A$2:$A$2069,MATCH(C935,$A$2:$A$2069,1)+1))</f>
        <v>2.3723446687862193E-3</v>
      </c>
      <c r="E935" s="124">
        <v>386.39999999998901</v>
      </c>
      <c r="F935" s="120">
        <f>FORECAST(E935,INDEX($D$2:$D$6081,MATCH(E935,$C$2:$C$6081,1)-1):INDEX($D$2:$D$6081,MATCH(E935,$C$2:$C$6081,1)+1),INDEX($C$2:$C$6081,MATCH(E935,$C$2:$C$6081,1)-1):INDEX($C$2:$C$6081,MATCH(E935,$C$2:$C$6081,1)+1))</f>
        <v>0.16592652306432409</v>
      </c>
      <c r="G935" s="125">
        <v>666</v>
      </c>
      <c r="H935" s="121">
        <f>FORECAST(G935,INDEX($F$2:$F$3041,MATCH(G935,$E$2:$E$3041,1)-1):INDEX($F$2:$F$3041,MATCH(G935,$E$2:$E$3041,1)+1),INDEX($E$2:$E$3041,MATCH(G935,$E$2:$E$3041,1)-1):INDEX($E$2:$E$3041,MATCH(G935,$E$2:$E$3041,1)+1))</f>
        <v>0.24000890822031526</v>
      </c>
    </row>
    <row r="936" spans="1:8" x14ac:dyDescent="0.2">
      <c r="A936" s="123">
        <v>508.50299999999999</v>
      </c>
      <c r="B936" s="123">
        <v>1.08</v>
      </c>
      <c r="C936" s="125">
        <v>293.19999999999499</v>
      </c>
      <c r="D936" s="120">
        <f>FORECAST(C936,INDEX($B$2:$B$2069,MATCH(C936,$A$2:$A$2069,1)-1):INDEX($B$2:$B$2069,MATCH(C936,$A$2:$A$2069,1)+1),INDEX($A$2:$A$2069,MATCH(C936,$A$2:$A$2069,1)-1):INDEX($A$2:$A$2069,MATCH(C936,$A$2:$A$2069,1)+1))</f>
        <v>9.4513378074179144E-4</v>
      </c>
      <c r="E936" s="135">
        <v>386.599999999989</v>
      </c>
      <c r="F936" s="120">
        <f>FORECAST(E936,INDEX($D$2:$D$6081,MATCH(E936,$C$2:$C$6081,1)-1):INDEX($D$2:$D$6081,MATCH(E936,$C$2:$C$6081,1)+1),INDEX($C$2:$C$6081,MATCH(E936,$C$2:$C$6081,1)-1):INDEX($C$2:$C$6081,MATCH(E936,$C$2:$C$6081,1)+1))</f>
        <v>0.17109813418477415</v>
      </c>
      <c r="G936" s="125">
        <v>666.5</v>
      </c>
      <c r="H936" s="121">
        <f>FORECAST(G936,INDEX($F$2:$F$3041,MATCH(G936,$E$2:$E$3041,1)-1):INDEX($F$2:$F$3041,MATCH(G936,$E$2:$E$3041,1)+1),INDEX($E$2:$E$3041,MATCH(G936,$E$2:$E$3041,1)-1):INDEX($E$2:$E$3041,MATCH(G936,$E$2:$E$3041,1)+1))</f>
        <v>0.24</v>
      </c>
    </row>
    <row r="937" spans="1:8" x14ac:dyDescent="0.2">
      <c r="A937" s="123">
        <v>508.803</v>
      </c>
      <c r="B937" s="123">
        <v>1.07</v>
      </c>
      <c r="C937" s="125">
        <v>293.29999999999501</v>
      </c>
      <c r="D937" s="120">
        <f>FORECAST(C937,INDEX($B$2:$B$2069,MATCH(C937,$A$2:$A$2069,1)-1):INDEX($B$2:$B$2069,MATCH(C937,$A$2:$A$2069,1)+1),INDEX($A$2:$A$2069,MATCH(C937,$A$2:$A$2069,1)-1):INDEX($A$2:$A$2069,MATCH(C937,$A$2:$A$2069,1)+1))</f>
        <v>-4.8207710730441278E-4</v>
      </c>
      <c r="E937" s="124">
        <v>386.79999999998898</v>
      </c>
      <c r="F937" s="120">
        <f>FORECAST(E937,INDEX($D$2:$D$6081,MATCH(E937,$C$2:$C$6081,1)-1):INDEX($D$2:$D$6081,MATCH(E937,$C$2:$C$6081,1)+1),INDEX($C$2:$C$6081,MATCH(E937,$C$2:$C$6081,1)-1):INDEX($C$2:$C$6081,MATCH(E937,$C$2:$C$6081,1)+1))</f>
        <v>0.17533840741078599</v>
      </c>
      <c r="G937" s="125">
        <v>667</v>
      </c>
      <c r="H937" s="121">
        <f>FORECAST(G937,INDEX($F$2:$F$3041,MATCH(G937,$E$2:$E$3041,1)-1):INDEX($F$2:$F$3041,MATCH(G937,$E$2:$E$3041,1)+1),INDEX($E$2:$E$3041,MATCH(G937,$E$2:$E$3041,1)-1):INDEX($E$2:$E$3041,MATCH(G937,$E$2:$E$3041,1)+1))</f>
        <v>0.24133211498767704</v>
      </c>
    </row>
    <row r="938" spans="1:8" x14ac:dyDescent="0.2">
      <c r="A938" s="123">
        <v>509.10300000000001</v>
      </c>
      <c r="B938" s="123">
        <v>1.08</v>
      </c>
      <c r="C938" s="125">
        <v>293.39999999999498</v>
      </c>
      <c r="D938" s="120">
        <f>FORECAST(C938,INDEX($B$2:$B$2069,MATCH(C938,$A$2:$A$2069,1)-1):INDEX($B$2:$B$2069,MATCH(C938,$A$2:$A$2069,1)+1),INDEX($A$2:$A$2069,MATCH(C938,$A$2:$A$2069,1)-1):INDEX($A$2:$A$2069,MATCH(C938,$A$2:$A$2069,1)+1))</f>
        <v>3.576190476118235E-3</v>
      </c>
      <c r="E938" s="135">
        <v>386.99999999998897</v>
      </c>
      <c r="F938" s="120">
        <f>FORECAST(E938,INDEX($D$2:$D$6081,MATCH(E938,$C$2:$C$6081,1)-1):INDEX($D$2:$D$6081,MATCH(E938,$C$2:$C$6081,1)+1),INDEX($C$2:$C$6081,MATCH(E938,$C$2:$C$6081,1)-1):INDEX($C$2:$C$6081,MATCH(E938,$C$2:$C$6081,1)+1))</f>
        <v>0.17450985419228804</v>
      </c>
      <c r="G938" s="125">
        <v>667.5</v>
      </c>
      <c r="H938" s="121">
        <f>FORECAST(G938,INDEX($F$2:$F$3041,MATCH(G938,$E$2:$E$3041,1)-1):INDEX($F$2:$F$3041,MATCH(G938,$E$2:$E$3041,1)+1),INDEX($E$2:$E$3041,MATCH(G938,$E$2:$E$3041,1)-1):INDEX($E$2:$E$3041,MATCH(G938,$E$2:$E$3041,1)+1))</f>
        <v>0.23835284756032138</v>
      </c>
    </row>
    <row r="939" spans="1:8" x14ac:dyDescent="0.2">
      <c r="A939" s="123">
        <v>509.40199999999999</v>
      </c>
      <c r="B939" s="123">
        <v>1.0900000000000001</v>
      </c>
      <c r="C939" s="125">
        <v>293.499999999995</v>
      </c>
      <c r="D939" s="120">
        <f>FORECAST(C939,INDEX($B$2:$B$2069,MATCH(C939,$A$2:$A$2069,1)-1):INDEX($B$2:$B$2069,MATCH(C939,$A$2:$A$2069,1)+1),INDEX($A$2:$A$2069,MATCH(C939,$A$2:$A$2069,1)-1):INDEX($A$2:$A$2069,MATCH(C939,$A$2:$A$2069,1)+1))</f>
        <v>5.0047619046900138E-3</v>
      </c>
      <c r="E939" s="124">
        <v>387.19999999998902</v>
      </c>
      <c r="F939" s="120">
        <f>FORECAST(E939,INDEX($D$2:$D$6081,MATCH(E939,$C$2:$C$6081,1)-1):INDEX($D$2:$D$6081,MATCH(E939,$C$2:$C$6081,1)+1),INDEX($C$2:$C$6081,MATCH(E939,$C$2:$C$6081,1)-1):INDEX($C$2:$C$6081,MATCH(E939,$C$2:$C$6081,1)+1))</f>
        <v>0.17333647374257491</v>
      </c>
      <c r="G939" s="125">
        <v>668</v>
      </c>
      <c r="H939" s="121">
        <f>FORECAST(G939,INDEX($F$2:$F$3041,MATCH(G939,$E$2:$E$3041,1)-1):INDEX($F$2:$F$3041,MATCH(G939,$E$2:$E$3041,1)+1),INDEX($E$2:$E$3041,MATCH(G939,$E$2:$E$3041,1)-1):INDEX($E$2:$E$3041,MATCH(G939,$E$2:$E$3041,1)+1))</f>
        <v>0.22978274611134675</v>
      </c>
    </row>
    <row r="940" spans="1:8" x14ac:dyDescent="0.2">
      <c r="A940" s="123">
        <v>509.702</v>
      </c>
      <c r="B940" s="123">
        <v>1.08</v>
      </c>
      <c r="C940" s="125">
        <v>293.59999999999502</v>
      </c>
      <c r="D940" s="120">
        <f>FORECAST(C940,INDEX($B$2:$B$2069,MATCH(C940,$A$2:$A$2069,1)-1):INDEX($B$2:$B$2069,MATCH(C940,$A$2:$A$2069,1)+1),INDEX($A$2:$A$2069,MATCH(C940,$A$2:$A$2069,1)-1):INDEX($A$2:$A$2069,MATCH(C940,$A$2:$A$2069,1)+1))</f>
        <v>6.4333333332617926E-3</v>
      </c>
      <c r="E940" s="135">
        <v>387.39999999998901</v>
      </c>
      <c r="F940" s="120">
        <f>FORECAST(E940,INDEX($D$2:$D$6081,MATCH(E940,$C$2:$C$6081,1)-1):INDEX($D$2:$D$6081,MATCH(E940,$C$2:$C$6081,1)+1),INDEX($C$2:$C$6081,MATCH(E940,$C$2:$C$6081,1)-1):INDEX($C$2:$C$6081,MATCH(E940,$C$2:$C$6081,1)+1))</f>
        <v>0.17555711717982359</v>
      </c>
      <c r="G940" s="125">
        <v>668.5</v>
      </c>
      <c r="H940" s="121">
        <f>FORECAST(G940,INDEX($F$2:$F$3041,MATCH(G940,$E$2:$E$3041,1)-1):INDEX($F$2:$F$3041,MATCH(G940,$E$2:$E$3041,1)+1),INDEX($E$2:$E$3041,MATCH(G940,$E$2:$E$3041,1)-1):INDEX($E$2:$E$3041,MATCH(G940,$E$2:$E$3041,1)+1))</f>
        <v>0.22931118856501054</v>
      </c>
    </row>
    <row r="941" spans="1:8" x14ac:dyDescent="0.2">
      <c r="A941" s="123">
        <v>510.00200000000001</v>
      </c>
      <c r="B941" s="123">
        <v>1.07</v>
      </c>
      <c r="C941" s="125">
        <v>293.69999999999499</v>
      </c>
      <c r="D941" s="120">
        <f>FORECAST(C941,INDEX($B$2:$B$2069,MATCH(C941,$A$2:$A$2069,1)-1):INDEX($B$2:$B$2069,MATCH(C941,$A$2:$A$2069,1)+1),INDEX($A$2:$A$2069,MATCH(C941,$A$2:$A$2069,1)-1):INDEX($A$2:$A$2069,MATCH(C941,$A$2:$A$2069,1)+1))</f>
        <v>7.8619047618326832E-3</v>
      </c>
      <c r="E941" s="124">
        <v>387.599999999989</v>
      </c>
      <c r="F941" s="120">
        <f>FORECAST(E941,INDEX($D$2:$D$6081,MATCH(E941,$C$2:$C$6081,1)-1):INDEX($D$2:$D$6081,MATCH(E941,$C$2:$C$6081,1)+1),INDEX($C$2:$C$6081,MATCH(E941,$C$2:$C$6081,1)-1):INDEX($C$2:$C$6081,MATCH(E941,$C$2:$C$6081,1)+1))</f>
        <v>0.1769054878048224</v>
      </c>
      <c r="G941" s="125">
        <v>669</v>
      </c>
      <c r="H941" s="121">
        <f>FORECAST(G941,INDEX($F$2:$F$3041,MATCH(G941,$E$2:$E$3041,1)-1):INDEX($F$2:$F$3041,MATCH(G941,$E$2:$E$3041,1)+1),INDEX($E$2:$E$3041,MATCH(G941,$E$2:$E$3041,1)-1):INDEX($E$2:$E$3041,MATCH(G941,$E$2:$E$3041,1)+1))</f>
        <v>0.22204478242514014</v>
      </c>
    </row>
    <row r="942" spans="1:8" x14ac:dyDescent="0.2">
      <c r="A942" s="123">
        <v>510.30099999999999</v>
      </c>
      <c r="B942" s="123">
        <v>1.08</v>
      </c>
      <c r="C942" s="125">
        <v>293.79999999999501</v>
      </c>
      <c r="D942" s="120">
        <f>FORECAST(C942,INDEX($B$2:$B$2069,MATCH(C942,$A$2:$A$2069,1)-1):INDEX($B$2:$B$2069,MATCH(C942,$A$2:$A$2069,1)+1),INDEX($A$2:$A$2069,MATCH(C942,$A$2:$A$2069,1)-1):INDEX($A$2:$A$2069,MATCH(C942,$A$2:$A$2069,1)+1))</f>
        <v>3.3333333333333327E-3</v>
      </c>
      <c r="E942" s="135">
        <v>387.79999999998898</v>
      </c>
      <c r="F942" s="120">
        <f>FORECAST(E942,INDEX($D$2:$D$6081,MATCH(E942,$C$2:$C$6081,1)-1):INDEX($D$2:$D$6081,MATCH(E942,$C$2:$C$6081,1)+1),INDEX($C$2:$C$6081,MATCH(E942,$C$2:$C$6081,1)-1):INDEX($C$2:$C$6081,MATCH(E942,$C$2:$C$6081,1)+1))</f>
        <v>0.17890752032503521</v>
      </c>
      <c r="G942" s="125">
        <v>669.5</v>
      </c>
      <c r="H942" s="121">
        <f>FORECAST(G942,INDEX($F$2:$F$3041,MATCH(G942,$E$2:$E$3041,1)-1):INDEX($F$2:$F$3041,MATCH(G942,$E$2:$E$3041,1)+1),INDEX($E$2:$E$3041,MATCH(G942,$E$2:$E$3041,1)-1):INDEX($E$2:$E$3041,MATCH(G942,$E$2:$E$3041,1)+1))</f>
        <v>0.21625561405395466</v>
      </c>
    </row>
    <row r="943" spans="1:8" x14ac:dyDescent="0.2">
      <c r="A943" s="123">
        <v>510.601</v>
      </c>
      <c r="B943" s="123">
        <v>1.06</v>
      </c>
      <c r="C943" s="125">
        <v>293.89999999999498</v>
      </c>
      <c r="D943" s="120">
        <f>FORECAST(C943,INDEX($B$2:$B$2069,MATCH(C943,$A$2:$A$2069,1)-1):INDEX($B$2:$B$2069,MATCH(C943,$A$2:$A$2069,1)+1),INDEX($A$2:$A$2069,MATCH(C943,$A$2:$A$2069,1)-1):INDEX($A$2:$A$2069,MATCH(C943,$A$2:$A$2069,1)+1))</f>
        <v>3.3333333333333327E-3</v>
      </c>
      <c r="E943" s="124">
        <v>387.99999999998897</v>
      </c>
      <c r="F943" s="120">
        <f>FORECAST(E943,INDEX($D$2:$D$6081,MATCH(E943,$C$2:$C$6081,1)-1):INDEX($D$2:$D$6081,MATCH(E943,$C$2:$C$6081,1)+1),INDEX($C$2:$C$6081,MATCH(E943,$C$2:$C$6081,1)-1):INDEX($C$2:$C$6081,MATCH(E943,$C$2:$C$6081,1)+1))</f>
        <v>0.18014397018964612</v>
      </c>
      <c r="G943" s="125">
        <v>670</v>
      </c>
      <c r="H943" s="121">
        <f>FORECAST(G943,INDEX($F$2:$F$3041,MATCH(G943,$E$2:$E$3041,1)-1):INDEX($F$2:$F$3041,MATCH(G943,$E$2:$E$3041,1)+1),INDEX($E$2:$E$3041,MATCH(G943,$E$2:$E$3041,1)-1):INDEX($E$2:$E$3041,MATCH(G943,$E$2:$E$3041,1)+1))</f>
        <v>0.21552991957416356</v>
      </c>
    </row>
    <row r="944" spans="1:8" x14ac:dyDescent="0.2">
      <c r="A944" s="123">
        <v>510.9</v>
      </c>
      <c r="B944" s="123">
        <v>1.07</v>
      </c>
      <c r="C944" s="125">
        <v>293.999999999995</v>
      </c>
      <c r="D944" s="120">
        <f>FORECAST(C944,INDEX($B$2:$B$2069,MATCH(C944,$A$2:$A$2069,1)-1):INDEX($B$2:$B$2069,MATCH(C944,$A$2:$A$2069,1)+1),INDEX($A$2:$A$2069,MATCH(C944,$A$2:$A$2069,1)-1):INDEX($A$2:$A$2069,MATCH(C944,$A$2:$A$2069,1)+1))</f>
        <v>3.3333333333333327E-3</v>
      </c>
      <c r="E944" s="135">
        <v>388.19999999998902</v>
      </c>
      <c r="F944" s="120">
        <f>FORECAST(E944,INDEX($D$2:$D$6081,MATCH(E944,$C$2:$C$6081,1)-1):INDEX($D$2:$D$6081,MATCH(E944,$C$2:$C$6081,1)+1),INDEX($C$2:$C$6081,MATCH(E944,$C$2:$C$6081,1)-1):INDEX($C$2:$C$6081,MATCH(E944,$C$2:$C$6081,1)+1))</f>
        <v>0.18000000000000002</v>
      </c>
      <c r="G944" s="125">
        <v>670.5</v>
      </c>
      <c r="H944" s="121">
        <f>FORECAST(G944,INDEX($F$2:$F$3041,MATCH(G944,$E$2:$E$3041,1)-1):INDEX($F$2:$F$3041,MATCH(G944,$E$2:$E$3041,1)+1),INDEX($E$2:$E$3041,MATCH(G944,$E$2:$E$3041,1)-1):INDEX($E$2:$E$3041,MATCH(G944,$E$2:$E$3041,1)+1))</f>
        <v>0.22226480910838298</v>
      </c>
    </row>
    <row r="945" spans="1:8" x14ac:dyDescent="0.2">
      <c r="A945" s="123">
        <v>511.2</v>
      </c>
      <c r="B945" s="123">
        <v>1.08</v>
      </c>
      <c r="C945" s="125">
        <v>294.09999999999502</v>
      </c>
      <c r="D945" s="120">
        <f>FORECAST(C945,INDEX($B$2:$B$2069,MATCH(C945,$A$2:$A$2069,1)-1):INDEX($B$2:$B$2069,MATCH(C945,$A$2:$A$2069,1)+1),INDEX($A$2:$A$2069,MATCH(C945,$A$2:$A$2069,1)-1):INDEX($A$2:$A$2069,MATCH(C945,$A$2:$A$2069,1)+1))</f>
        <v>6.6666666666666523E-3</v>
      </c>
      <c r="E945" s="124">
        <v>388.39999999998901</v>
      </c>
      <c r="F945" s="120">
        <f>FORECAST(E945,INDEX($D$2:$D$6081,MATCH(E945,$C$2:$C$6081,1)-1):INDEX($D$2:$D$6081,MATCH(E945,$C$2:$C$6081,1)+1),INDEX($C$2:$C$6081,MATCH(E945,$C$2:$C$6081,1)-1):INDEX($C$2:$C$6081,MATCH(E945,$C$2:$C$6081,1)+1))</f>
        <v>0.18000000000000002</v>
      </c>
      <c r="G945" s="125">
        <v>671</v>
      </c>
      <c r="H945" s="121">
        <f>FORECAST(G945,INDEX($F$2:$F$3041,MATCH(G945,$E$2:$E$3041,1)-1):INDEX($F$2:$F$3041,MATCH(G945,$E$2:$E$3041,1)+1),INDEX($E$2:$E$3041,MATCH(G945,$E$2:$E$3041,1)-1):INDEX($E$2:$E$3041,MATCH(G945,$E$2:$E$3041,1)+1))</f>
        <v>0.21452985476370579</v>
      </c>
    </row>
    <row r="946" spans="1:8" x14ac:dyDescent="0.2">
      <c r="A946" s="123">
        <v>511.49900000000002</v>
      </c>
      <c r="B946" s="123">
        <v>1.06</v>
      </c>
      <c r="C946" s="125">
        <v>294.19999999999499</v>
      </c>
      <c r="D946" s="120">
        <f>FORECAST(C946,INDEX($B$2:$B$2069,MATCH(C946,$A$2:$A$2069,1)-1):INDEX($B$2:$B$2069,MATCH(C946,$A$2:$A$2069,1)+1),INDEX($A$2:$A$2069,MATCH(C946,$A$2:$A$2069,1)-1):INDEX($A$2:$A$2069,MATCH(C946,$A$2:$A$2069,1)+1))</f>
        <v>6.6666666666665752E-3</v>
      </c>
      <c r="E946" s="135">
        <v>388.599999999989</v>
      </c>
      <c r="F946" s="120">
        <f>FORECAST(E946,INDEX($D$2:$D$6081,MATCH(E946,$C$2:$C$6081,1)-1):INDEX($D$2:$D$6081,MATCH(E946,$C$2:$C$6081,1)+1),INDEX($C$2:$C$6081,MATCH(E946,$C$2:$C$6081,1)-1):INDEX($C$2:$C$6081,MATCH(E946,$C$2:$C$6081,1)+1))</f>
        <v>0.18143123306227515</v>
      </c>
      <c r="G946" s="125">
        <v>671.5</v>
      </c>
      <c r="H946" s="121">
        <f>FORECAST(G946,INDEX($F$2:$F$3041,MATCH(G946,$E$2:$E$3041,1)-1):INDEX($F$2:$F$3041,MATCH(G946,$E$2:$E$3041,1)+1),INDEX($E$2:$E$3041,MATCH(G946,$E$2:$E$3041,1)-1):INDEX($E$2:$E$3041,MATCH(G946,$E$2:$E$3041,1)+1))</f>
        <v>0.21382962634721281</v>
      </c>
    </row>
    <row r="947" spans="1:8" x14ac:dyDescent="0.2">
      <c r="A947" s="123">
        <v>511.798</v>
      </c>
      <c r="B947" s="123">
        <v>1.06</v>
      </c>
      <c r="C947" s="125">
        <v>294.29999999999501</v>
      </c>
      <c r="D947" s="120">
        <f>FORECAST(C947,INDEX($B$2:$B$2069,MATCH(C947,$A$2:$A$2069,1)-1):INDEX($B$2:$B$2069,MATCH(C947,$A$2:$A$2069,1)+1),INDEX($A$2:$A$2069,MATCH(C947,$A$2:$A$2069,1)-1):INDEX($A$2:$A$2069,MATCH(C947,$A$2:$A$2069,1)+1))</f>
        <v>6.6666666666664971E-3</v>
      </c>
      <c r="E947" s="124">
        <v>388.79999999998898</v>
      </c>
      <c r="F947" s="120">
        <f>FORECAST(E947,INDEX($D$2:$D$6081,MATCH(E947,$C$2:$C$6081,1)-1):INDEX($D$2:$D$6081,MATCH(E947,$C$2:$C$6081,1)+1),INDEX($C$2:$C$6081,MATCH(E947,$C$2:$C$6081,1)-1):INDEX($C$2:$C$6081,MATCH(E947,$C$2:$C$6081,1)+1))</f>
        <v>0.18581808943072708</v>
      </c>
      <c r="G947" s="125">
        <v>672</v>
      </c>
      <c r="H947" s="121">
        <f>FORECAST(G947,INDEX($F$2:$F$3041,MATCH(G947,$E$2:$E$3041,1)-1):INDEX($F$2:$F$3041,MATCH(G947,$E$2:$E$3041,1)+1),INDEX($E$2:$E$3041,MATCH(G947,$E$2:$E$3041,1)-1):INDEX($E$2:$E$3041,MATCH(G947,$E$2:$E$3041,1)+1))</f>
        <v>0.20662694733404763</v>
      </c>
    </row>
    <row r="948" spans="1:8" x14ac:dyDescent="0.2">
      <c r="A948" s="123">
        <v>512.09799999999996</v>
      </c>
      <c r="B948" s="123">
        <v>1.07</v>
      </c>
      <c r="C948" s="125">
        <v>294.39999999999498</v>
      </c>
      <c r="D948" s="120">
        <f>FORECAST(C948,INDEX($B$2:$B$2069,MATCH(C948,$A$2:$A$2069,1)-1):INDEX($B$2:$B$2069,MATCH(C948,$A$2:$A$2069,1)+1),INDEX($A$2:$A$2069,MATCH(C948,$A$2:$A$2069,1)-1):INDEX($A$2:$A$2069,MATCH(C948,$A$2:$A$2069,1)+1))</f>
        <v>6.6666666666664199E-3</v>
      </c>
      <c r="E948" s="135">
        <v>388.99999999998897</v>
      </c>
      <c r="F948" s="120">
        <f>FORECAST(E948,INDEX($D$2:$D$6081,MATCH(E948,$C$2:$C$6081,1)-1):INDEX($D$2:$D$6081,MATCH(E948,$C$2:$C$6081,1)+1),INDEX($C$2:$C$6081,MATCH(E948,$C$2:$C$6081,1)-1):INDEX($C$2:$C$6081,MATCH(E948,$C$2:$C$6081,1)+1))</f>
        <v>0.18775575880741968</v>
      </c>
      <c r="G948" s="125">
        <v>672.5</v>
      </c>
      <c r="H948" s="121">
        <f>FORECAST(G948,INDEX($F$2:$F$3041,MATCH(G948,$E$2:$E$3041,1)-1):INDEX($F$2:$F$3041,MATCH(G948,$E$2:$E$3041,1)+1),INDEX($E$2:$E$3041,MATCH(G948,$E$2:$E$3041,1)-1):INDEX($E$2:$E$3041,MATCH(G948,$E$2:$E$3041,1)+1))</f>
        <v>0.20794740699891179</v>
      </c>
    </row>
    <row r="949" spans="1:8" x14ac:dyDescent="0.2">
      <c r="A949" s="123">
        <v>512.39700000000005</v>
      </c>
      <c r="B949" s="123">
        <v>1.07</v>
      </c>
      <c r="C949" s="125">
        <v>294.499999999995</v>
      </c>
      <c r="D949" s="120">
        <f>FORECAST(C949,INDEX($B$2:$B$2069,MATCH(C949,$A$2:$A$2069,1)-1):INDEX($B$2:$B$2069,MATCH(C949,$A$2:$A$2069,1)+1),INDEX($A$2:$A$2069,MATCH(C949,$A$2:$A$2069,1)-1):INDEX($A$2:$A$2069,MATCH(C949,$A$2:$A$2069,1)+1))</f>
        <v>7.6238095237375347E-3</v>
      </c>
      <c r="E949" s="124">
        <v>389.19999999998902</v>
      </c>
      <c r="F949" s="120">
        <f>FORECAST(E949,INDEX($D$2:$D$6081,MATCH(E949,$C$2:$C$6081,1)-1):INDEX($D$2:$D$6081,MATCH(E949,$C$2:$C$6081,1)+1),INDEX($C$2:$C$6081,MATCH(E949,$C$2:$C$6081,1)-1):INDEX($C$2:$C$6081,MATCH(E949,$C$2:$C$6081,1)+1))</f>
        <v>0.19080453929522534</v>
      </c>
      <c r="G949" s="125">
        <v>673</v>
      </c>
      <c r="H949" s="121">
        <f>FORECAST(G949,INDEX($F$2:$F$3041,MATCH(G949,$E$2:$E$3041,1)-1):INDEX($F$2:$F$3041,MATCH(G949,$E$2:$E$3041,1)+1),INDEX($E$2:$E$3041,MATCH(G949,$E$2:$E$3041,1)-1):INDEX($E$2:$E$3041,MATCH(G949,$E$2:$E$3041,1)+1))</f>
        <v>0.20163486005101117</v>
      </c>
    </row>
    <row r="950" spans="1:8" x14ac:dyDescent="0.2">
      <c r="A950" s="123">
        <v>512.69600000000003</v>
      </c>
      <c r="B950" s="123">
        <v>1.07</v>
      </c>
      <c r="C950" s="125">
        <v>294.59999999999502</v>
      </c>
      <c r="D950" s="120">
        <f>FORECAST(C950,INDEX($B$2:$B$2069,MATCH(C950,$A$2:$A$2069,1)-1):INDEX($B$2:$B$2069,MATCH(C950,$A$2:$A$2069,1)+1),INDEX($A$2:$A$2069,MATCH(C950,$A$2:$A$2069,1)-1):INDEX($A$2:$A$2069,MATCH(C950,$A$2:$A$2069,1)+1))</f>
        <v>9.0523809523093135E-3</v>
      </c>
      <c r="E950" s="135">
        <v>389.39999999998901</v>
      </c>
      <c r="F950" s="120">
        <f>FORECAST(E950,INDEX($D$2:$D$6081,MATCH(E950,$C$2:$C$6081,1)-1):INDEX($D$2:$D$6081,MATCH(E950,$C$2:$C$6081,1)+1),INDEX($C$2:$C$6081,MATCH(E950,$C$2:$C$6081,1)-1):INDEX($C$2:$C$6081,MATCH(E950,$C$2:$C$6081,1)+1))</f>
        <v>0.19496443089414139</v>
      </c>
      <c r="G950" s="125">
        <v>673.5</v>
      </c>
      <c r="H950" s="121">
        <f>FORECAST(G950,INDEX($F$2:$F$3041,MATCH(G950,$E$2:$E$3041,1)-1):INDEX($F$2:$F$3041,MATCH(G950,$E$2:$E$3041,1)+1),INDEX($E$2:$E$3041,MATCH(G950,$E$2:$E$3041,1)-1):INDEX($E$2:$E$3041,MATCH(G950,$E$2:$E$3041,1)+1))</f>
        <v>0.19923982188299583</v>
      </c>
    </row>
    <row r="951" spans="1:8" x14ac:dyDescent="0.2">
      <c r="A951" s="123">
        <v>512.995</v>
      </c>
      <c r="B951" s="123">
        <v>1.05</v>
      </c>
      <c r="C951" s="125">
        <v>294.69999999999499</v>
      </c>
      <c r="D951" s="120">
        <f>FORECAST(C951,INDEX($B$2:$B$2069,MATCH(C951,$A$2:$A$2069,1)-1):INDEX($B$2:$B$2069,MATCH(C951,$A$2:$A$2069,1)+1),INDEX($A$2:$A$2069,MATCH(C951,$A$2:$A$2069,1)-1):INDEX($A$2:$A$2069,MATCH(C951,$A$2:$A$2069,1)+1))</f>
        <v>1.0480952380880204E-2</v>
      </c>
      <c r="E951" s="124">
        <v>389.599999999989</v>
      </c>
      <c r="F951" s="120">
        <f>FORECAST(E951,INDEX($D$2:$D$6081,MATCH(E951,$C$2:$C$6081,1)-1):INDEX($D$2:$D$6081,MATCH(E951,$C$2:$C$6081,1)+1),INDEX($C$2:$C$6081,MATCH(E951,$C$2:$C$6081,1)-1):INDEX($C$2:$C$6081,MATCH(E951,$C$2:$C$6081,1)+1))</f>
        <v>0.19897018970167224</v>
      </c>
      <c r="G951" s="125">
        <v>674</v>
      </c>
      <c r="H951" s="121">
        <f>FORECAST(G951,INDEX($F$2:$F$3041,MATCH(G951,$E$2:$E$3041,1)-1):INDEX($F$2:$F$3041,MATCH(G951,$E$2:$E$3041,1)+1),INDEX($E$2:$E$3041,MATCH(G951,$E$2:$E$3041,1)-1):INDEX($E$2:$E$3041,MATCH(G951,$E$2:$E$3041,1)+1))</f>
        <v>0.19561068702321993</v>
      </c>
    </row>
    <row r="952" spans="1:8" x14ac:dyDescent="0.2">
      <c r="A952" s="123">
        <v>513.29399999999998</v>
      </c>
      <c r="B952" s="123">
        <v>1.06</v>
      </c>
      <c r="C952" s="125">
        <v>294.79999999999501</v>
      </c>
      <c r="D952" s="120">
        <f>FORECAST(C952,INDEX($B$2:$B$2069,MATCH(C952,$A$2:$A$2069,1)-1):INDEX($B$2:$B$2069,MATCH(C952,$A$2:$A$2069,1)+1),INDEX($A$2:$A$2069,MATCH(C952,$A$2:$A$2069,1)-1):INDEX($A$2:$A$2069,MATCH(C952,$A$2:$A$2069,1)+1))</f>
        <v>9.9999999999999985E-3</v>
      </c>
      <c r="E952" s="135">
        <v>389.79999999998898</v>
      </c>
      <c r="F952" s="120">
        <f>FORECAST(E952,INDEX($D$2:$D$6081,MATCH(E952,$C$2:$C$6081,1)-1):INDEX($D$2:$D$6081,MATCH(E952,$C$2:$C$6081,1)+1),INDEX($C$2:$C$6081,MATCH(E952,$C$2:$C$6081,1)-1):INDEX($C$2:$C$6081,MATCH(E952,$C$2:$C$6081,1)+1))</f>
        <v>0.20545731707283288</v>
      </c>
      <c r="G952" s="125">
        <v>674.5</v>
      </c>
      <c r="H952" s="121">
        <f>FORECAST(G952,INDEX($F$2:$F$3041,MATCH(G952,$E$2:$E$3041,1)-1):INDEX($F$2:$F$3041,MATCH(G952,$E$2:$E$3041,1)+1),INDEX($E$2:$E$3041,MATCH(G952,$E$2:$E$3041,1)-1):INDEX($E$2:$E$3041,MATCH(G952,$E$2:$E$3041,1)+1))</f>
        <v>0.19967592592596528</v>
      </c>
    </row>
    <row r="953" spans="1:8" x14ac:dyDescent="0.2">
      <c r="A953" s="123">
        <v>513.59299999999996</v>
      </c>
      <c r="B953" s="123">
        <v>1.05</v>
      </c>
      <c r="C953" s="125">
        <v>294.89999999999498</v>
      </c>
      <c r="D953" s="120">
        <f>FORECAST(C953,INDEX($B$2:$B$2069,MATCH(C953,$A$2:$A$2069,1)-1):INDEX($B$2:$B$2069,MATCH(C953,$A$2:$A$2069,1)+1),INDEX($A$2:$A$2069,MATCH(C953,$A$2:$A$2069,1)-1):INDEX($A$2:$A$2069,MATCH(C953,$A$2:$A$2069,1)+1))</f>
        <v>9.9999999999999985E-3</v>
      </c>
      <c r="E953" s="124">
        <v>389.99999999998897</v>
      </c>
      <c r="F953" s="120">
        <f>FORECAST(E953,INDEX($D$2:$D$6081,MATCH(E953,$C$2:$C$6081,1)-1):INDEX($D$2:$D$6081,MATCH(E953,$C$2:$C$6081,1)+1),INDEX($C$2:$C$6081,MATCH(E953,$C$2:$C$6081,1)-1):INDEX($C$2:$C$6081,MATCH(E953,$C$2:$C$6081,1)+1))</f>
        <v>0.20831171690030326</v>
      </c>
      <c r="G953" s="125">
        <v>675</v>
      </c>
      <c r="H953" s="121">
        <f>FORECAST(G953,INDEX($F$2:$F$3041,MATCH(G953,$E$2:$E$3041,1)-1):INDEX($F$2:$F$3041,MATCH(G953,$E$2:$E$3041,1)+1),INDEX($E$2:$E$3041,MATCH(G953,$E$2:$E$3041,1)-1):INDEX($E$2:$E$3041,MATCH(G953,$E$2:$E$3041,1)+1))</f>
        <v>0.19339167902911036</v>
      </c>
    </row>
    <row r="954" spans="1:8" x14ac:dyDescent="0.2">
      <c r="A954" s="123">
        <v>513.89099999999996</v>
      </c>
      <c r="B954" s="123">
        <v>1.06</v>
      </c>
      <c r="C954" s="125">
        <v>294.999999999995</v>
      </c>
      <c r="D954" s="120">
        <f>FORECAST(C954,INDEX($B$2:$B$2069,MATCH(C954,$A$2:$A$2069,1)-1):INDEX($B$2:$B$2069,MATCH(C954,$A$2:$A$2069,1)+1),INDEX($A$2:$A$2069,MATCH(C954,$A$2:$A$2069,1)-1):INDEX($A$2:$A$2069,MATCH(C954,$A$2:$A$2069,1)+1))</f>
        <v>9.9999999999999985E-3</v>
      </c>
      <c r="E954" s="135">
        <v>390.19999999998902</v>
      </c>
      <c r="F954" s="120">
        <f>FORECAST(E954,INDEX($D$2:$D$6081,MATCH(E954,$C$2:$C$6081,1)-1):INDEX($D$2:$D$6081,MATCH(E954,$C$2:$C$6081,1)+1),INDEX($C$2:$C$6081,MATCH(E954,$C$2:$C$6081,1)-1):INDEX($C$2:$C$6081,MATCH(E954,$C$2:$C$6081,1)+1))</f>
        <v>0.21105962662638866</v>
      </c>
      <c r="G954" s="125">
        <v>675.5</v>
      </c>
      <c r="H954" s="121">
        <f>FORECAST(G954,INDEX($F$2:$F$3041,MATCH(G954,$E$2:$E$3041,1)-1):INDEX($F$2:$F$3041,MATCH(G954,$E$2:$E$3041,1)+1),INDEX($E$2:$E$3041,MATCH(G954,$E$2:$E$3041,1)-1):INDEX($E$2:$E$3041,MATCH(G954,$E$2:$E$3041,1)+1))</f>
        <v>0.19512075758139069</v>
      </c>
    </row>
    <row r="955" spans="1:8" x14ac:dyDescent="0.2">
      <c r="A955" s="123">
        <v>514.19000000000005</v>
      </c>
      <c r="B955" s="123">
        <v>1.05</v>
      </c>
      <c r="C955" s="125">
        <v>295.09999999999502</v>
      </c>
      <c r="D955" s="120">
        <f>FORECAST(C955,INDEX($B$2:$B$2069,MATCH(C955,$A$2:$A$2069,1)-1):INDEX($B$2:$B$2069,MATCH(C955,$A$2:$A$2069,1)+1),INDEX($A$2:$A$2069,MATCH(C955,$A$2:$A$2069,1)-1):INDEX($A$2:$A$2069,MATCH(C955,$A$2:$A$2069,1)+1))</f>
        <v>9.9999999999999985E-3</v>
      </c>
      <c r="E955" s="124">
        <v>390.39999999998901</v>
      </c>
      <c r="F955" s="120">
        <f>FORECAST(E955,INDEX($D$2:$D$6081,MATCH(E955,$C$2:$C$6081,1)-1):INDEX($D$2:$D$6081,MATCH(E955,$C$2:$C$6081,1)+1),INDEX($C$2:$C$6081,MATCH(E955,$C$2:$C$6081,1)-1):INDEX($C$2:$C$6081,MATCH(E955,$C$2:$C$6081,1)+1))</f>
        <v>0.21522233341293262</v>
      </c>
      <c r="G955" s="125">
        <v>676</v>
      </c>
      <c r="H955" s="121">
        <f>FORECAST(G955,INDEX($F$2:$F$3041,MATCH(G955,$E$2:$E$3041,1)-1):INDEX($F$2:$F$3041,MATCH(G955,$E$2:$E$3041,1)+1),INDEX($E$2:$E$3041,MATCH(G955,$E$2:$E$3041,1)-1):INDEX($E$2:$E$3041,MATCH(G955,$E$2:$E$3041,1)+1))</f>
        <v>0.19655069995259433</v>
      </c>
    </row>
    <row r="956" spans="1:8" x14ac:dyDescent="0.2">
      <c r="A956" s="123">
        <v>514.48900000000003</v>
      </c>
      <c r="B956" s="123">
        <v>1.06</v>
      </c>
      <c r="C956" s="125">
        <v>295.19999999999499</v>
      </c>
      <c r="D956" s="120">
        <f>FORECAST(C956,INDEX($B$2:$B$2069,MATCH(C956,$A$2:$A$2069,1)-1):INDEX($B$2:$B$2069,MATCH(C956,$A$2:$A$2069,1)+1),INDEX($A$2:$A$2069,MATCH(C956,$A$2:$A$2069,1)-1):INDEX($A$2:$A$2069,MATCH(C956,$A$2:$A$2069,1)+1))</f>
        <v>5.7095238095952183E-3</v>
      </c>
      <c r="E956" s="135">
        <v>390.599999999989</v>
      </c>
      <c r="F956" s="120">
        <f>FORECAST(E956,INDEX($D$2:$D$6081,MATCH(E956,$C$2:$C$6081,1)-1):INDEX($D$2:$D$6081,MATCH(E956,$C$2:$C$6081,1)+1),INDEX($C$2:$C$6081,MATCH(E956,$C$2:$C$6081,1)-1):INDEX($C$2:$C$6081,MATCH(E956,$C$2:$C$6081,1)+1))</f>
        <v>0.21612016004569057</v>
      </c>
      <c r="G956" s="125">
        <v>676.5</v>
      </c>
      <c r="H956" s="121">
        <f>FORECAST(G956,INDEX($F$2:$F$3041,MATCH(G956,$E$2:$E$3041,1)-1):INDEX($F$2:$F$3041,MATCH(G956,$E$2:$E$3041,1)+1),INDEX($E$2:$E$3041,MATCH(G956,$E$2:$E$3041,1)-1):INDEX($E$2:$E$3041,MATCH(G956,$E$2:$E$3041,1)+1))</f>
        <v>0.18866132359699961</v>
      </c>
    </row>
    <row r="957" spans="1:8" x14ac:dyDescent="0.2">
      <c r="A957" s="123">
        <v>514.78700000000003</v>
      </c>
      <c r="B957" s="123">
        <v>1.06</v>
      </c>
      <c r="C957" s="125">
        <v>295.29999999999501</v>
      </c>
      <c r="D957" s="120">
        <f>FORECAST(C957,INDEX($B$2:$B$2069,MATCH(C957,$A$2:$A$2069,1)-1):INDEX($B$2:$B$2069,MATCH(C957,$A$2:$A$2069,1)+1),INDEX($A$2:$A$2069,MATCH(C957,$A$2:$A$2069,1)-1):INDEX($A$2:$A$2069,MATCH(C957,$A$2:$A$2069,1)+1))</f>
        <v>4.2809523810234396E-3</v>
      </c>
      <c r="E957" s="124">
        <v>390.79999999998898</v>
      </c>
      <c r="F957" s="120">
        <f>FORECAST(E957,INDEX($D$2:$D$6081,MATCH(E957,$C$2:$C$6081,1)-1):INDEX($D$2:$D$6081,MATCH(E957,$C$2:$C$6081,1)+1),INDEX($C$2:$C$6081,MATCH(E957,$C$2:$C$6081,1)-1):INDEX($C$2:$C$6081,MATCH(E957,$C$2:$C$6081,1)+1))</f>
        <v>0.21333333333333318</v>
      </c>
      <c r="G957" s="125">
        <v>677</v>
      </c>
      <c r="H957" s="121">
        <f>FORECAST(G957,INDEX($F$2:$F$3041,MATCH(G957,$E$2:$E$3041,1)-1):INDEX($F$2:$F$3041,MATCH(G957,$E$2:$E$3041,1)+1),INDEX($E$2:$E$3041,MATCH(G957,$E$2:$E$3041,1)-1):INDEX($E$2:$E$3041,MATCH(G957,$E$2:$E$3041,1)+1))</f>
        <v>0.1888143891018963</v>
      </c>
    </row>
    <row r="958" spans="1:8" x14ac:dyDescent="0.2">
      <c r="A958" s="123">
        <v>515.08600000000001</v>
      </c>
      <c r="B958" s="123">
        <v>1.05</v>
      </c>
      <c r="C958" s="125">
        <v>295.39999999999498</v>
      </c>
      <c r="D958" s="120">
        <f>FORECAST(C958,INDEX($B$2:$B$2069,MATCH(C958,$A$2:$A$2069,1)-1):INDEX($B$2:$B$2069,MATCH(C958,$A$2:$A$2069,1)+1),INDEX($A$2:$A$2069,MATCH(C958,$A$2:$A$2069,1)-1):INDEX($A$2:$A$2069,MATCH(C958,$A$2:$A$2069,1)+1))</f>
        <v>2.852380952452549E-3</v>
      </c>
      <c r="E958" s="135">
        <v>390.99999999998897</v>
      </c>
      <c r="F958" s="120">
        <f>FORECAST(E958,INDEX($D$2:$D$6081,MATCH(E958,$C$2:$C$6081,1)-1):INDEX($D$2:$D$6081,MATCH(E958,$C$2:$C$6081,1)+1),INDEX($C$2:$C$6081,MATCH(E958,$C$2:$C$6081,1)-1):INDEX($C$2:$C$6081,MATCH(E958,$C$2:$C$6081,1)+1))</f>
        <v>0.2121283108207459</v>
      </c>
      <c r="G958" s="125">
        <v>677.5</v>
      </c>
      <c r="H958" s="121">
        <f>FORECAST(G958,INDEX($F$2:$F$3041,MATCH(G958,$E$2:$E$3041,1)-1):INDEX($F$2:$F$3041,MATCH(G958,$E$2:$E$3041,1)+1),INDEX($E$2:$E$3041,MATCH(G958,$E$2:$E$3041,1)-1):INDEX($E$2:$E$3041,MATCH(G958,$E$2:$E$3041,1)+1))</f>
        <v>0.18034884097372483</v>
      </c>
    </row>
    <row r="959" spans="1:8" x14ac:dyDescent="0.2">
      <c r="A959" s="123">
        <v>515.38400000000001</v>
      </c>
      <c r="B959" s="123">
        <v>1.05</v>
      </c>
      <c r="C959" s="125">
        <v>295.499999999995</v>
      </c>
      <c r="D959" s="120">
        <f>FORECAST(C959,INDEX($B$2:$B$2069,MATCH(C959,$A$2:$A$2069,1)-1):INDEX($B$2:$B$2069,MATCH(C959,$A$2:$A$2069,1)+1),INDEX($A$2:$A$2069,MATCH(C959,$A$2:$A$2069,1)-1):INDEX($A$2:$A$2069,MATCH(C959,$A$2:$A$2069,1)+1))</f>
        <v>6.6664301639237479E-3</v>
      </c>
      <c r="E959" s="124">
        <v>391.19999999998902</v>
      </c>
      <c r="F959" s="120">
        <f>FORECAST(E959,INDEX($D$2:$D$6081,MATCH(E959,$C$2:$C$6081,1)-1):INDEX($D$2:$D$6081,MATCH(E959,$C$2:$C$6081,1)+1),INDEX($C$2:$C$6081,MATCH(E959,$C$2:$C$6081,1)-1):INDEX($C$2:$C$6081,MATCH(E959,$C$2:$C$6081,1)+1))</f>
        <v>0.20999887082566238</v>
      </c>
      <c r="G959" s="125">
        <v>678</v>
      </c>
      <c r="H959" s="121">
        <f>FORECAST(G959,INDEX($F$2:$F$3041,MATCH(G959,$E$2:$E$3041,1)-1):INDEX($F$2:$F$3041,MATCH(G959,$E$2:$E$3041,1)+1),INDEX($E$2:$E$3041,MATCH(G959,$E$2:$E$3041,1)-1):INDEX($E$2:$E$3041,MATCH(G959,$E$2:$E$3041,1)+1))</f>
        <v>0.17936862413295351</v>
      </c>
    </row>
    <row r="960" spans="1:8" x14ac:dyDescent="0.2">
      <c r="A960" s="123">
        <v>515.68299999999999</v>
      </c>
      <c r="B960" s="123">
        <v>1.05</v>
      </c>
      <c r="C960" s="125">
        <v>295.59999999999502</v>
      </c>
      <c r="D960" s="120">
        <f>FORECAST(C960,INDEX($B$2:$B$2069,MATCH(C960,$A$2:$A$2069,1)-1):INDEX($B$2:$B$2069,MATCH(C960,$A$2:$A$2069,1)+1),INDEX($A$2:$A$2069,MATCH(C960,$A$2:$A$2069,1)-1):INDEX($A$2:$A$2069,MATCH(C960,$A$2:$A$2069,1)+1))</f>
        <v>6.6650657250219118E-3</v>
      </c>
      <c r="E960" s="135">
        <v>391.39999999998901</v>
      </c>
      <c r="F960" s="120">
        <f>FORECAST(E960,INDEX($D$2:$D$6081,MATCH(E960,$C$2:$C$6081,1)-1):INDEX($D$2:$D$6081,MATCH(E960,$C$2:$C$6081,1)+1),INDEX($C$2:$C$6081,MATCH(E960,$C$2:$C$6081,1)-1):INDEX($C$2:$C$6081,MATCH(E960,$C$2:$C$6081,1)+1))</f>
        <v>0.21000000000000005</v>
      </c>
      <c r="G960" s="125">
        <v>678.5</v>
      </c>
      <c r="H960" s="121">
        <f>FORECAST(G960,INDEX($F$2:$F$3041,MATCH(G960,$E$2:$E$3041,1)-1):INDEX($F$2:$F$3041,MATCH(G960,$E$2:$E$3041,1)+1),INDEX($E$2:$E$3041,MATCH(G960,$E$2:$E$3041,1)-1):INDEX($E$2:$E$3041,MATCH(G960,$E$2:$E$3041,1)+1))</f>
        <v>0.17126864796471164</v>
      </c>
    </row>
    <row r="961" spans="1:8" x14ac:dyDescent="0.2">
      <c r="A961" s="123">
        <v>515.98099999999999</v>
      </c>
      <c r="B961" s="123">
        <v>1.04</v>
      </c>
      <c r="C961" s="125">
        <v>295.69999999999499</v>
      </c>
      <c r="D961" s="120">
        <f>FORECAST(C961,INDEX($B$2:$B$2069,MATCH(C961,$A$2:$A$2069,1)-1):INDEX($B$2:$B$2069,MATCH(C961,$A$2:$A$2069,1)+1),INDEX($A$2:$A$2069,MATCH(C961,$A$2:$A$2069,1)-1):INDEX($A$2:$A$2069,MATCH(C961,$A$2:$A$2069,1)+1))</f>
        <v>6.6637012861200766E-3</v>
      </c>
      <c r="E961" s="124">
        <v>391.599999999989</v>
      </c>
      <c r="F961" s="120">
        <f>FORECAST(E961,INDEX($D$2:$D$6081,MATCH(E961,$C$2:$C$6081,1)-1):INDEX($D$2:$D$6081,MATCH(E961,$C$2:$C$6081,1)+1),INDEX($C$2:$C$6081,MATCH(E961,$C$2:$C$6081,1)-1):INDEX($C$2:$C$6081,MATCH(E961,$C$2:$C$6081,1)+1))</f>
        <v>0.21000000000000005</v>
      </c>
      <c r="G961" s="125">
        <v>679</v>
      </c>
      <c r="H961" s="121">
        <f>FORECAST(G961,INDEX($F$2:$F$3041,MATCH(G961,$E$2:$E$3041,1)-1):INDEX($F$2:$F$3041,MATCH(G961,$E$2:$E$3041,1)+1),INDEX($E$2:$E$3041,MATCH(G961,$E$2:$E$3041,1)-1):INDEX($E$2:$E$3041,MATCH(G961,$E$2:$E$3041,1)+1))</f>
        <v>0.17856380261927285</v>
      </c>
    </row>
    <row r="962" spans="1:8" x14ac:dyDescent="0.2">
      <c r="A962" s="123">
        <v>516.279</v>
      </c>
      <c r="B962" s="123">
        <v>1.04</v>
      </c>
      <c r="C962" s="125">
        <v>295.79999999999399</v>
      </c>
      <c r="D962" s="120">
        <f>FORECAST(C962,INDEX($B$2:$B$2069,MATCH(C962,$A$2:$A$2069,1)-1):INDEX($B$2:$B$2069,MATCH(C962,$A$2:$A$2069,1)+1),INDEX($A$2:$A$2069,MATCH(C962,$A$2:$A$2069,1)-1):INDEX($A$2:$A$2069,MATCH(C962,$A$2:$A$2069,1)+1))</f>
        <v>6.6623368472182552E-3</v>
      </c>
      <c r="E962" s="135">
        <v>391.79999999998898</v>
      </c>
      <c r="F962" s="120">
        <f>FORECAST(E962,INDEX($D$2:$D$6081,MATCH(E962,$C$2:$C$6081,1)-1):INDEX($D$2:$D$6081,MATCH(E962,$C$2:$C$6081,1)+1),INDEX($C$2:$C$6081,MATCH(E962,$C$2:$C$6081,1)-1):INDEX($C$2:$C$6081,MATCH(E962,$C$2:$C$6081,1)+1))</f>
        <v>0.21000000000000005</v>
      </c>
      <c r="G962" s="125">
        <v>679.5</v>
      </c>
      <c r="H962" s="121">
        <f>FORECAST(G962,INDEX($F$2:$F$3041,MATCH(G962,$E$2:$E$3041,1)-1):INDEX($F$2:$F$3041,MATCH(G962,$E$2:$E$3041,1)+1),INDEX($E$2:$E$3041,MATCH(G962,$E$2:$E$3041,1)-1):INDEX($E$2:$E$3041,MATCH(G962,$E$2:$E$3041,1)+1))</f>
        <v>0.1765747697202773</v>
      </c>
    </row>
    <row r="963" spans="1:8" x14ac:dyDescent="0.2">
      <c r="A963" s="123">
        <v>516.577</v>
      </c>
      <c r="B963" s="123">
        <v>1.05</v>
      </c>
      <c r="C963" s="125">
        <v>295.89999999999498</v>
      </c>
      <c r="D963" s="120">
        <f>FORECAST(C963,INDEX($B$2:$B$2069,MATCH(C963,$A$2:$A$2069,1)-1):INDEX($B$2:$B$2069,MATCH(C963,$A$2:$A$2069,1)+1),INDEX($A$2:$A$2069,MATCH(C963,$A$2:$A$2069,1)-1):INDEX($A$2:$A$2069,MATCH(C963,$A$2:$A$2069,1)+1))</f>
        <v>3.3324100630098257E-3</v>
      </c>
      <c r="E963" s="124">
        <v>391.99999999998897</v>
      </c>
      <c r="F963" s="120">
        <f>FORECAST(E963,INDEX($D$2:$D$6081,MATCH(E963,$C$2:$C$6081,1)-1):INDEX($D$2:$D$6081,MATCH(E963,$C$2:$C$6081,1)+1),INDEX($C$2:$C$6081,MATCH(E963,$C$2:$C$6081,1)-1):INDEX($C$2:$C$6081,MATCH(E963,$C$2:$C$6081,1)+1))</f>
        <v>0.21360913160257766</v>
      </c>
      <c r="G963" s="125">
        <v>680</v>
      </c>
      <c r="H963" s="121">
        <f>FORECAST(G963,INDEX($F$2:$F$3041,MATCH(G963,$E$2:$E$3041,1)-1):INDEX($F$2:$F$3041,MATCH(G963,$E$2:$E$3041,1)+1),INDEX($E$2:$E$3041,MATCH(G963,$E$2:$E$3041,1)-1):INDEX($E$2:$E$3041,MATCH(G963,$E$2:$E$3041,1)+1))</f>
        <v>0.17461206541301078</v>
      </c>
    </row>
    <row r="964" spans="1:8" x14ac:dyDescent="0.2">
      <c r="A964" s="123">
        <v>516.875</v>
      </c>
      <c r="B964" s="123">
        <v>1.04</v>
      </c>
      <c r="C964" s="125">
        <v>295.999999999995</v>
      </c>
      <c r="D964" s="120">
        <f>FORECAST(C964,INDEX($B$2:$B$2069,MATCH(C964,$A$2:$A$2069,1)-1):INDEX($B$2:$B$2069,MATCH(C964,$A$2:$A$2069,1)+1),INDEX($A$2:$A$2069,MATCH(C964,$A$2:$A$2069,1)-1):INDEX($A$2:$A$2069,MATCH(C964,$A$2:$A$2069,1)+1))</f>
        <v>3.3310456241079896E-3</v>
      </c>
      <c r="E964" s="135">
        <v>392.19999999998902</v>
      </c>
      <c r="F964" s="120">
        <f>FORECAST(E964,INDEX($D$2:$D$6081,MATCH(E964,$C$2:$C$6081,1)-1):INDEX($D$2:$D$6081,MATCH(E964,$C$2:$C$6081,1)+1),INDEX($C$2:$C$6081,MATCH(E964,$C$2:$C$6081,1)-1):INDEX($C$2:$C$6081,MATCH(E964,$C$2:$C$6081,1)+1))</f>
        <v>0.21714936032645138</v>
      </c>
      <c r="G964" s="125">
        <v>680.5</v>
      </c>
      <c r="H964" s="121">
        <f>FORECAST(G964,INDEX($F$2:$F$3041,MATCH(G964,$E$2:$E$3041,1)-1):INDEX($F$2:$F$3041,MATCH(G964,$E$2:$E$3041,1)+1),INDEX($E$2:$E$3041,MATCH(G964,$E$2:$E$3041,1)-1):INDEX($E$2:$E$3041,MATCH(G964,$E$2:$E$3041,1)+1))</f>
        <v>0.170342118807147</v>
      </c>
    </row>
    <row r="965" spans="1:8" x14ac:dyDescent="0.2">
      <c r="A965" s="123">
        <v>517.173</v>
      </c>
      <c r="B965" s="123">
        <v>1.04</v>
      </c>
      <c r="C965" s="125">
        <v>296.09999999999502</v>
      </c>
      <c r="D965" s="120">
        <f>FORECAST(C965,INDEX($B$2:$B$2069,MATCH(C965,$A$2:$A$2069,1)-1):INDEX($B$2:$B$2069,MATCH(C965,$A$2:$A$2069,1)+1),INDEX($A$2:$A$2069,MATCH(C965,$A$2:$A$2069,1)-1):INDEX($A$2:$A$2069,MATCH(C965,$A$2:$A$2069,1)+1))</f>
        <v>3.3296811852061535E-3</v>
      </c>
      <c r="E965" s="124">
        <v>392.39999999998901</v>
      </c>
      <c r="F965" s="120">
        <f>FORECAST(E965,INDEX($D$2:$D$6081,MATCH(E965,$C$2:$C$6081,1)-1):INDEX($D$2:$D$6081,MATCH(E965,$C$2:$C$6081,1)+1),INDEX($C$2:$C$6081,MATCH(E965,$C$2:$C$6081,1)-1):INDEX($C$2:$C$6081,MATCH(E965,$C$2:$C$6081,1)+1))</f>
        <v>0.21909785932704917</v>
      </c>
      <c r="G965" s="125">
        <v>681</v>
      </c>
      <c r="H965" s="121">
        <f>FORECAST(G965,INDEX($F$2:$F$3041,MATCH(G965,$E$2:$E$3041,1)-1):INDEX($F$2:$F$3041,MATCH(G965,$E$2:$E$3041,1)+1),INDEX($E$2:$E$3041,MATCH(G965,$E$2:$E$3041,1)-1):INDEX($E$2:$E$3041,MATCH(G965,$E$2:$E$3041,1)+1))</f>
        <v>0.1695108362545974</v>
      </c>
    </row>
    <row r="966" spans="1:8" x14ac:dyDescent="0.2">
      <c r="A966" s="123">
        <v>517.471</v>
      </c>
      <c r="B966" s="123">
        <v>1.04</v>
      </c>
      <c r="C966" s="125">
        <v>296.19999999999499</v>
      </c>
      <c r="D966" s="120">
        <f>FORECAST(C966,INDEX($B$2:$B$2069,MATCH(C966,$A$2:$A$2069,1)-1):INDEX($B$2:$B$2069,MATCH(C966,$A$2:$A$2069,1)+1),INDEX($A$2:$A$2069,MATCH(C966,$A$2:$A$2069,1)-1):INDEX($A$2:$A$2069,MATCH(C966,$A$2:$A$2069,1)+1))</f>
        <v>3.0709289919421678E-3</v>
      </c>
      <c r="E966" s="135">
        <v>392.599999999989</v>
      </c>
      <c r="F966" s="120">
        <f>FORECAST(E966,INDEX($D$2:$D$6081,MATCH(E966,$C$2:$C$6081,1)-1):INDEX($D$2:$D$6081,MATCH(E966,$C$2:$C$6081,1)+1),INDEX($C$2:$C$6081,MATCH(E966,$C$2:$C$6081,1)-1):INDEX($C$2:$C$6081,MATCH(E966,$C$2:$C$6081,1)+1))</f>
        <v>0.22020897043827214</v>
      </c>
      <c r="G966" s="125">
        <v>681.5</v>
      </c>
      <c r="H966" s="121">
        <f>FORECAST(G966,INDEX($F$2:$F$3041,MATCH(G966,$E$2:$E$3041,1)-1):INDEX($F$2:$F$3041,MATCH(G966,$E$2:$E$3041,1)+1),INDEX($E$2:$E$3041,MATCH(G966,$E$2:$E$3041,1)-1):INDEX($E$2:$E$3041,MATCH(G966,$E$2:$E$3041,1)+1))</f>
        <v>0.16486938859721967</v>
      </c>
    </row>
    <row r="967" spans="1:8" x14ac:dyDescent="0.2">
      <c r="A967" s="123">
        <v>517.76900000000001</v>
      </c>
      <c r="B967" s="123">
        <v>1.04</v>
      </c>
      <c r="C967" s="125">
        <v>296.29999999999399</v>
      </c>
      <c r="D967" s="120">
        <f>FORECAST(C967,INDEX($B$2:$B$2069,MATCH(C967,$A$2:$A$2069,1)-1):INDEX($B$2:$B$2069,MATCH(C967,$A$2:$A$2069,1)+1),INDEX($A$2:$A$2069,MATCH(C967,$A$2:$A$2069,1)-1):INDEX($A$2:$A$2069,MATCH(C967,$A$2:$A$2069,1)+1))</f>
        <v>1.6396325839789228E-3</v>
      </c>
      <c r="E967" s="124">
        <v>392.79999999998898</v>
      </c>
      <c r="F967" s="120">
        <f>FORECAST(E967,INDEX($D$2:$D$6081,MATCH(E967,$C$2:$C$6081,1)-1):INDEX($D$2:$D$6081,MATCH(E967,$C$2:$C$6081,1)+1),INDEX($C$2:$C$6081,MATCH(E967,$C$2:$C$6081,1)-1):INDEX($C$2:$C$6081,MATCH(E967,$C$2:$C$6081,1)+1))</f>
        <v>0.22113659531085172</v>
      </c>
      <c r="G967" s="125">
        <v>682</v>
      </c>
      <c r="H967" s="121">
        <f>FORECAST(G967,INDEX($F$2:$F$3041,MATCH(G967,$E$2:$E$3041,1)-1):INDEX($F$2:$F$3041,MATCH(G967,$E$2:$E$3041,1)+1),INDEX($E$2:$E$3041,MATCH(G967,$E$2:$E$3041,1)-1):INDEX($E$2:$E$3041,MATCH(G967,$E$2:$E$3041,1)+1))</f>
        <v>0.16481432393302886</v>
      </c>
    </row>
    <row r="968" spans="1:8" x14ac:dyDescent="0.2">
      <c r="A968" s="123">
        <v>518.06700000000001</v>
      </c>
      <c r="B968" s="123">
        <v>1.04</v>
      </c>
      <c r="C968" s="125">
        <v>296.39999999999498</v>
      </c>
      <c r="D968" s="120">
        <f>FORECAST(C968,INDEX($B$2:$B$2069,MATCH(C968,$A$2:$A$2069,1)-1):INDEX($B$2:$B$2069,MATCH(C968,$A$2:$A$2069,1)+1),INDEX($A$2:$A$2069,MATCH(C968,$A$2:$A$2069,1)-1):INDEX($A$2:$A$2069,MATCH(C968,$A$2:$A$2069,1)+1))</f>
        <v>2.0833617598636778E-4</v>
      </c>
      <c r="E968" s="135">
        <v>392.99999999998897</v>
      </c>
      <c r="F968" s="120">
        <f>FORECAST(E968,INDEX($D$2:$D$6081,MATCH(E968,$C$2:$C$6081,1)-1):INDEX($D$2:$D$6081,MATCH(E968,$C$2:$C$6081,1)+1),INDEX($C$2:$C$6081,MATCH(E968,$C$2:$C$6081,1)-1):INDEX($C$2:$C$6081,MATCH(E968,$C$2:$C$6081,1)+1))</f>
        <v>0.22493883792032143</v>
      </c>
      <c r="G968" s="125">
        <v>682.5</v>
      </c>
      <c r="H968" s="121">
        <f>FORECAST(G968,INDEX($F$2:$F$3041,MATCH(G968,$E$2:$E$3041,1)-1):INDEX($F$2:$F$3041,MATCH(G968,$E$2:$E$3041,1)+1),INDEX($E$2:$E$3041,MATCH(G968,$E$2:$E$3041,1)-1):INDEX($E$2:$E$3041,MATCH(G968,$E$2:$E$3041,1)+1))</f>
        <v>0.16272926155271072</v>
      </c>
    </row>
    <row r="969" spans="1:8" x14ac:dyDescent="0.2">
      <c r="A969" s="123">
        <v>518.36500000000001</v>
      </c>
      <c r="B969" s="123">
        <v>1.04</v>
      </c>
      <c r="C969" s="125">
        <v>296.499999999995</v>
      </c>
      <c r="D969" s="120">
        <f>FORECAST(C969,INDEX($B$2:$B$2069,MATCH(C969,$A$2:$A$2069,1)-1):INDEX($B$2:$B$2069,MATCH(C969,$A$2:$A$2069,1)+1),INDEX($A$2:$A$2069,MATCH(C969,$A$2:$A$2069,1)-1):INDEX($A$2:$A$2069,MATCH(C969,$A$2:$A$2069,1)+1))</f>
        <v>-1.2229602319919763E-3</v>
      </c>
      <c r="E969" s="124">
        <v>393.19999999998902</v>
      </c>
      <c r="F969" s="120">
        <f>FORECAST(E969,INDEX($D$2:$D$6081,MATCH(E969,$C$2:$C$6081,1)-1):INDEX($D$2:$D$6081,MATCH(E969,$C$2:$C$6081,1)+1),INDEX($C$2:$C$6081,MATCH(E969,$C$2:$C$6081,1)-1):INDEX($C$2:$C$6081,MATCH(E969,$C$2:$C$6081,1)+1))</f>
        <v>0.22895005096817833</v>
      </c>
      <c r="G969" s="125">
        <v>683</v>
      </c>
      <c r="H969" s="121">
        <f>FORECAST(G969,INDEX($F$2:$F$3041,MATCH(G969,$E$2:$E$3041,1)-1):INDEX($F$2:$F$3041,MATCH(G969,$E$2:$E$3041,1)+1),INDEX($E$2:$E$3041,MATCH(G969,$E$2:$E$3041,1)-1):INDEX($E$2:$E$3041,MATCH(G969,$E$2:$E$3041,1)+1))</f>
        <v>0.15986069655039215</v>
      </c>
    </row>
    <row r="970" spans="1:8" x14ac:dyDescent="0.2">
      <c r="A970" s="123">
        <v>518.66200000000003</v>
      </c>
      <c r="B970" s="123">
        <v>1.04</v>
      </c>
      <c r="C970" s="125">
        <v>296.59999999999502</v>
      </c>
      <c r="D970" s="120">
        <f>FORECAST(C970,INDEX($B$2:$B$2069,MATCH(C970,$A$2:$A$2069,1)-1):INDEX($B$2:$B$2069,MATCH(C970,$A$2:$A$2069,1)+1),INDEX($A$2:$A$2069,MATCH(C970,$A$2:$A$2069,1)-1):INDEX($A$2:$A$2069,MATCH(C970,$A$2:$A$2069,1)+1))</f>
        <v>4.3161568667402506E-3</v>
      </c>
      <c r="E970" s="135">
        <v>393.39999999998901</v>
      </c>
      <c r="F970" s="120">
        <f>FORECAST(E970,INDEX($D$2:$D$6081,MATCH(E970,$C$2:$C$6081,1)-1):INDEX($D$2:$D$6081,MATCH(E970,$C$2:$C$6081,1)+1),INDEX($C$2:$C$6081,MATCH(E970,$C$2:$C$6081,1)-1):INDEX($C$2:$C$6081,MATCH(E970,$C$2:$C$6081,1)+1))</f>
        <v>0.2354434250761166</v>
      </c>
      <c r="G970" s="125">
        <v>683.5</v>
      </c>
      <c r="H970" s="121">
        <f>FORECAST(G970,INDEX($F$2:$F$3041,MATCH(G970,$E$2:$E$3041,1)-1):INDEX($F$2:$F$3041,MATCH(G970,$E$2:$E$3041,1)+1),INDEX($E$2:$E$3041,MATCH(G970,$E$2:$E$3041,1)-1):INDEX($E$2:$E$3041,MATCH(G970,$E$2:$E$3041,1)+1))</f>
        <v>0.15252236153657606</v>
      </c>
    </row>
    <row r="971" spans="1:8" x14ac:dyDescent="0.2">
      <c r="A971" s="123">
        <v>518.96</v>
      </c>
      <c r="B971" s="123">
        <v>1.04</v>
      </c>
      <c r="C971" s="125">
        <v>296.69999999999499</v>
      </c>
      <c r="D971" s="120">
        <f>FORECAST(C971,INDEX($B$2:$B$2069,MATCH(C971,$A$2:$A$2069,1)-1):INDEX($B$2:$B$2069,MATCH(C971,$A$2:$A$2069,1)+1),INDEX($A$2:$A$2069,MATCH(C971,$A$2:$A$2069,1)-1):INDEX($A$2:$A$2069,MATCH(C971,$A$2:$A$2069,1)+1))</f>
        <v>5.7474532747177065E-3</v>
      </c>
      <c r="E971" s="124">
        <v>393.599999999989</v>
      </c>
      <c r="F971" s="120">
        <f>FORECAST(E971,INDEX($D$2:$D$6081,MATCH(E971,$C$2:$C$6081,1)-1):INDEX($D$2:$D$6081,MATCH(E971,$C$2:$C$6081,1)+1),INDEX($C$2:$C$6081,MATCH(E971,$C$2:$C$6081,1)-1):INDEX($C$2:$C$6081,MATCH(E971,$C$2:$C$6081,1)+1))</f>
        <v>0.23830784913331282</v>
      </c>
      <c r="G971" s="125">
        <v>684</v>
      </c>
      <c r="H971" s="121">
        <f>FORECAST(G971,INDEX($F$2:$F$3041,MATCH(G971,$E$2:$E$3041,1)-1):INDEX($F$2:$F$3041,MATCH(G971,$E$2:$E$3041,1)+1),INDEX($E$2:$E$3041,MATCH(G971,$E$2:$E$3041,1)-1):INDEX($E$2:$E$3041,MATCH(G971,$E$2:$E$3041,1)+1))</f>
        <v>0.15088471000574089</v>
      </c>
    </row>
    <row r="972" spans="1:8" x14ac:dyDescent="0.2">
      <c r="A972" s="123">
        <v>519.25800000000004</v>
      </c>
      <c r="B972" s="123">
        <v>1.04</v>
      </c>
      <c r="C972" s="125">
        <v>296.79999999999399</v>
      </c>
      <c r="D972" s="120">
        <f>FORECAST(C972,INDEX($B$2:$B$2069,MATCH(C972,$A$2:$A$2069,1)-1):INDEX($B$2:$B$2069,MATCH(C972,$A$2:$A$2069,1)+1),INDEX($A$2:$A$2069,MATCH(C972,$A$2:$A$2069,1)-1):INDEX($A$2:$A$2069,MATCH(C972,$A$2:$A$2069,1)+1))</f>
        <v>7.1787496826818398E-3</v>
      </c>
      <c r="E972" s="135">
        <v>393.79999999998898</v>
      </c>
      <c r="F972" s="120">
        <f>FORECAST(E972,INDEX($D$2:$D$6081,MATCH(E972,$C$2:$C$6081,1)-1):INDEX($D$2:$D$6081,MATCH(E972,$C$2:$C$6081,1)+1),INDEX($C$2:$C$6081,MATCH(E972,$C$2:$C$6081,1)-1):INDEX($C$2:$C$6081,MATCH(E972,$C$2:$C$6081,1)+1))</f>
        <v>0.23982670744127388</v>
      </c>
      <c r="G972" s="125">
        <v>684.5</v>
      </c>
      <c r="H972" s="121">
        <f>FORECAST(G972,INDEX($F$2:$F$3041,MATCH(G972,$E$2:$E$3041,1)-1):INDEX($F$2:$F$3041,MATCH(G972,$E$2:$E$3041,1)+1),INDEX($E$2:$E$3041,MATCH(G972,$E$2:$E$3041,1)-1):INDEX($E$2:$E$3041,MATCH(G972,$E$2:$E$3041,1)+1))</f>
        <v>0.15449407074844934</v>
      </c>
    </row>
    <row r="973" spans="1:8" x14ac:dyDescent="0.2">
      <c r="A973" s="123">
        <v>519.55499999999995</v>
      </c>
      <c r="B973" s="123">
        <v>1.04</v>
      </c>
      <c r="C973" s="125">
        <v>296.89999999999498</v>
      </c>
      <c r="D973" s="120">
        <f>FORECAST(C973,INDEX($B$2:$B$2069,MATCH(C973,$A$2:$A$2069,1)-1):INDEX($B$2:$B$2069,MATCH(C973,$A$2:$A$2069,1)+1),INDEX($A$2:$A$2069,MATCH(C973,$A$2:$A$2069,1)-1):INDEX($A$2:$A$2069,MATCH(C973,$A$2:$A$2069,1)+1))</f>
        <v>3.3335971248542556E-3</v>
      </c>
      <c r="E973" s="124">
        <v>393.99999999998897</v>
      </c>
      <c r="F973" s="120">
        <f>FORECAST(E973,INDEX($D$2:$D$6081,MATCH(E973,$C$2:$C$6081,1)-1):INDEX($D$2:$D$6081,MATCH(E973,$C$2:$C$6081,1)+1),INDEX($C$2:$C$6081,MATCH(E973,$C$2:$C$6081,1)-1):INDEX($C$2:$C$6081,MATCH(E973,$C$2:$C$6081,1)+1))</f>
        <v>0.24000000000000002</v>
      </c>
      <c r="G973" s="125">
        <v>685</v>
      </c>
      <c r="H973" s="121">
        <f>FORECAST(G973,INDEX($F$2:$F$3041,MATCH(G973,$E$2:$E$3041,1)-1):INDEX($F$2:$F$3041,MATCH(G973,$E$2:$E$3041,1)+1),INDEX($E$2:$E$3041,MATCH(G973,$E$2:$E$3041,1)-1):INDEX($E$2:$E$3041,MATCH(G973,$E$2:$E$3041,1)+1))</f>
        <v>0.14789933696712942</v>
      </c>
    </row>
    <row r="974" spans="1:8" x14ac:dyDescent="0.2">
      <c r="A974" s="123">
        <v>519.85199999999998</v>
      </c>
      <c r="B974" s="123">
        <v>1.03</v>
      </c>
      <c r="C974" s="125">
        <v>296.999999999995</v>
      </c>
      <c r="D974" s="120">
        <f>FORECAST(C974,INDEX($B$2:$B$2069,MATCH(C974,$A$2:$A$2069,1)-1):INDEX($B$2:$B$2069,MATCH(C974,$A$2:$A$2069,1)+1),INDEX($A$2:$A$2069,MATCH(C974,$A$2:$A$2069,1)-1):INDEX($A$2:$A$2069,MATCH(C974,$A$2:$A$2069,1)+1))</f>
        <v>3.3349615637559365E-3</v>
      </c>
      <c r="E974" s="135">
        <v>394.19999999998902</v>
      </c>
      <c r="F974" s="120">
        <f>FORECAST(E974,INDEX($D$2:$D$6081,MATCH(E974,$C$2:$C$6081,1)-1):INDEX($D$2:$D$6081,MATCH(E974,$C$2:$C$6081,1)+1),INDEX($C$2:$C$6081,MATCH(E974,$C$2:$C$6081,1)-1):INDEX($C$2:$C$6081,MATCH(E974,$C$2:$C$6081,1)+1))</f>
        <v>0.24160991889894845</v>
      </c>
      <c r="G974" s="125">
        <v>685.5</v>
      </c>
      <c r="H974" s="121">
        <f>FORECAST(G974,INDEX($F$2:$F$3041,MATCH(G974,$E$2:$E$3041,1)-1):INDEX($F$2:$F$3041,MATCH(G974,$E$2:$E$3041,1)+1),INDEX($E$2:$E$3041,MATCH(G974,$E$2:$E$3041,1)-1):INDEX($E$2:$E$3041,MATCH(G974,$E$2:$E$3041,1)+1))</f>
        <v>0.14494458802684207</v>
      </c>
    </row>
    <row r="975" spans="1:8" x14ac:dyDescent="0.2">
      <c r="A975" s="123">
        <v>520.15</v>
      </c>
      <c r="B975" s="123">
        <v>1.03</v>
      </c>
      <c r="C975" s="125">
        <v>297.09999999999502</v>
      </c>
      <c r="D975" s="120">
        <f>FORECAST(C975,INDEX($B$2:$B$2069,MATCH(C975,$A$2:$A$2069,1)-1):INDEX($B$2:$B$2069,MATCH(C975,$A$2:$A$2069,1)+1),INDEX($A$2:$A$2069,MATCH(C975,$A$2:$A$2069,1)-1):INDEX($A$2:$A$2069,MATCH(C975,$A$2:$A$2069,1)+1))</f>
        <v>3.3363260026576173E-3</v>
      </c>
      <c r="E975" s="124">
        <v>394.39999999998901</v>
      </c>
      <c r="F975" s="120">
        <f>FORECAST(E975,INDEX($D$2:$D$6081,MATCH(E975,$C$2:$C$6081,1)-1):INDEX($D$2:$D$6081,MATCH(E975,$C$2:$C$6081,1)+1),INDEX($C$2:$C$6081,MATCH(E975,$C$2:$C$6081,1)-1):INDEX($C$2:$C$6081,MATCH(E975,$C$2:$C$6081,1)+1))</f>
        <v>0.24636193078933832</v>
      </c>
      <c r="G975" s="125">
        <v>686</v>
      </c>
      <c r="H975" s="121">
        <f>FORECAST(G975,INDEX($F$2:$F$3041,MATCH(G975,$E$2:$E$3041,1)-1):INDEX($F$2:$F$3041,MATCH(G975,$E$2:$E$3041,1)+1),INDEX($E$2:$E$3041,MATCH(G975,$E$2:$E$3041,1)-1):INDEX($E$2:$E$3041,MATCH(G975,$E$2:$E$3041,1)+1))</f>
        <v>0.14391513227633013</v>
      </c>
    </row>
    <row r="976" spans="1:8" x14ac:dyDescent="0.2">
      <c r="A976" s="123">
        <v>520.447</v>
      </c>
      <c r="B976" s="123">
        <v>1.04</v>
      </c>
      <c r="C976" s="125">
        <v>297.19999999999499</v>
      </c>
      <c r="D976" s="120">
        <f>FORECAST(C976,INDEX($B$2:$B$2069,MATCH(C976,$A$2:$A$2069,1)-1):INDEX($B$2:$B$2069,MATCH(C976,$A$2:$A$2069,1)+1),INDEX($A$2:$A$2069,MATCH(C976,$A$2:$A$2069,1)-1):INDEX($A$2:$A$2069,MATCH(C976,$A$2:$A$2069,1)+1))</f>
        <v>3.3376904415592973E-3</v>
      </c>
      <c r="E976" s="135">
        <v>394.599999999989</v>
      </c>
      <c r="F976" s="120">
        <f>FORECAST(E976,INDEX($D$2:$D$6081,MATCH(E976,$C$2:$C$6081,1)-1):INDEX($D$2:$D$6081,MATCH(E976,$C$2:$C$6081,1)+1),INDEX($C$2:$C$6081,MATCH(E976,$C$2:$C$6081,1)-1):INDEX($C$2:$C$6081,MATCH(E976,$C$2:$C$6081,1)+1))</f>
        <v>0.24485485516779981</v>
      </c>
      <c r="G976" s="125">
        <v>686.5</v>
      </c>
      <c r="H976" s="121">
        <f>FORECAST(G976,INDEX($F$2:$F$3041,MATCH(G976,$E$2:$E$3041,1)-1):INDEX($F$2:$F$3041,MATCH(G976,$E$2:$E$3041,1)+1),INDEX($E$2:$E$3041,MATCH(G976,$E$2:$E$3041,1)-1):INDEX($E$2:$E$3041,MATCH(G976,$E$2:$E$3041,1)+1))</f>
        <v>0.14716496165534165</v>
      </c>
    </row>
    <row r="977" spans="1:8" x14ac:dyDescent="0.2">
      <c r="A977" s="123">
        <v>520.74400000000003</v>
      </c>
      <c r="B977" s="123">
        <v>1.03</v>
      </c>
      <c r="C977" s="125">
        <v>297.29999999999399</v>
      </c>
      <c r="D977" s="120">
        <f>FORECAST(C977,INDEX($B$2:$B$2069,MATCH(C977,$A$2:$A$2069,1)-1):INDEX($B$2:$B$2069,MATCH(C977,$A$2:$A$2069,1)+1),INDEX($A$2:$A$2069,MATCH(C977,$A$2:$A$2069,1)-1):INDEX($A$2:$A$2069,MATCH(C977,$A$2:$A$2069,1)+1))</f>
        <v>2.3304680039073489E-3</v>
      </c>
      <c r="E977" s="124">
        <v>394.79999999998898</v>
      </c>
      <c r="F977" s="120">
        <f>FORECAST(E977,INDEX($D$2:$D$6081,MATCH(E977,$C$2:$C$6081,1)-1):INDEX($D$2:$D$6081,MATCH(E977,$C$2:$C$6081,1)+1),INDEX($C$2:$C$6081,MATCH(E977,$C$2:$C$6081,1)-1):INDEX($C$2:$C$6081,MATCH(E977,$C$2:$C$6081,1)+1))</f>
        <v>0.24444698417066135</v>
      </c>
      <c r="G977" s="125">
        <v>687</v>
      </c>
      <c r="H977" s="121">
        <f>FORECAST(G977,INDEX($F$2:$F$3041,MATCH(G977,$E$2:$E$3041,1)-1):INDEX($F$2:$F$3041,MATCH(G977,$E$2:$E$3041,1)+1),INDEX($E$2:$E$3041,MATCH(G977,$E$2:$E$3041,1)-1):INDEX($E$2:$E$3041,MATCH(G977,$E$2:$E$3041,1)+1))</f>
        <v>0.15679970661178189</v>
      </c>
    </row>
    <row r="978" spans="1:8" x14ac:dyDescent="0.2">
      <c r="A978" s="123">
        <v>521.04100000000005</v>
      </c>
      <c r="B978" s="123">
        <v>1.03</v>
      </c>
      <c r="C978" s="125">
        <v>297.39999999999498</v>
      </c>
      <c r="D978" s="120">
        <f>FORECAST(C978,INDEX($B$2:$B$2069,MATCH(C978,$A$2:$A$2069,1)-1):INDEX($B$2:$B$2069,MATCH(C978,$A$2:$A$2069,1)+1),INDEX($A$2:$A$2069,MATCH(C978,$A$2:$A$2069,1)-1):INDEX($A$2:$A$2069,MATCH(C978,$A$2:$A$2069,1)+1))</f>
        <v>8.9780324744559437E-4</v>
      </c>
      <c r="E978" s="135">
        <v>394.99999999998897</v>
      </c>
      <c r="F978" s="120">
        <f>FORECAST(E978,INDEX($D$2:$D$6081,MATCH(E978,$C$2:$C$6081,1)-1):INDEX($D$2:$D$6081,MATCH(E978,$C$2:$C$6081,1)+1),INDEX($C$2:$C$6081,MATCH(E978,$C$2:$C$6081,1)-1):INDEX($C$2:$C$6081,MATCH(E978,$C$2:$C$6081,1)+1))</f>
        <v>0.24666892844746965</v>
      </c>
      <c r="G978" s="125">
        <v>687.5</v>
      </c>
      <c r="H978" s="121">
        <f>FORECAST(G978,INDEX($F$2:$F$3041,MATCH(G978,$E$2:$E$3041,1)-1):INDEX($F$2:$F$3041,MATCH(G978,$E$2:$E$3041,1)+1),INDEX($E$2:$E$3041,MATCH(G978,$E$2:$E$3041,1)-1):INDEX($E$2:$E$3041,MATCH(G978,$E$2:$E$3041,1)+1))</f>
        <v>0.16000983125967672</v>
      </c>
    </row>
    <row r="979" spans="1:8" x14ac:dyDescent="0.2">
      <c r="A979" s="123">
        <v>521.33799999999997</v>
      </c>
      <c r="B979" s="123">
        <v>1.05</v>
      </c>
      <c r="C979" s="125">
        <v>297.49999999999397</v>
      </c>
      <c r="D979" s="120">
        <f>FORECAST(C979,INDEX($B$2:$B$2069,MATCH(C979,$A$2:$A$2069,1)-1):INDEX($B$2:$B$2069,MATCH(C979,$A$2:$A$2069,1)+1),INDEX($A$2:$A$2069,MATCH(C979,$A$2:$A$2069,1)-1):INDEX($A$2:$A$2069,MATCH(C979,$A$2:$A$2069,1)+1))</f>
        <v>-5.3486150898685025E-4</v>
      </c>
      <c r="E979" s="124">
        <v>395.19999999998902</v>
      </c>
      <c r="F979" s="120">
        <f>FORECAST(E979,INDEX($D$2:$D$6081,MATCH(E979,$C$2:$C$6081,1)-1):INDEX($D$2:$D$6081,MATCH(E979,$C$2:$C$6081,1)+1),INDEX($C$2:$C$6081,MATCH(E979,$C$2:$C$6081,1)-1):INDEX($C$2:$C$6081,MATCH(E979,$C$2:$C$6081,1)+1))</f>
        <v>0.25028543256796176</v>
      </c>
      <c r="G979" s="125">
        <v>688</v>
      </c>
      <c r="H979" s="121">
        <f>FORECAST(G979,INDEX($F$2:$F$3041,MATCH(G979,$E$2:$E$3041,1)-1):INDEX($F$2:$F$3041,MATCH(G979,$E$2:$E$3041,1)+1),INDEX($E$2:$E$3041,MATCH(G979,$E$2:$E$3041,1)-1):INDEX($E$2:$E$3041,MATCH(G979,$E$2:$E$3041,1)+1))</f>
        <v>0.15388696038071092</v>
      </c>
    </row>
    <row r="980" spans="1:8" x14ac:dyDescent="0.2">
      <c r="A980" s="123">
        <v>521.63499999999999</v>
      </c>
      <c r="B980" s="123">
        <v>1.04</v>
      </c>
      <c r="C980" s="125">
        <v>297.599999999994</v>
      </c>
      <c r="D980" s="120">
        <f>FORECAST(C980,INDEX($B$2:$B$2069,MATCH(C980,$A$2:$A$2069,1)-1):INDEX($B$2:$B$2069,MATCH(C980,$A$2:$A$2069,1)+1),INDEX($A$2:$A$2069,MATCH(C980,$A$2:$A$2069,1)-1):INDEX($A$2:$A$2069,MATCH(C980,$A$2:$A$2069,1)+1))</f>
        <v>0</v>
      </c>
      <c r="E980" s="135">
        <v>395.39999999998901</v>
      </c>
      <c r="F980" s="120">
        <f>FORECAST(E980,INDEX($D$2:$D$6081,MATCH(E980,$C$2:$C$6081,1)-1):INDEX($D$2:$D$6081,MATCH(E980,$C$2:$C$6081,1)+1),INDEX($C$2:$C$6081,MATCH(E980,$C$2:$C$6081,1)-1):INDEX($C$2:$C$6081,MATCH(E980,$C$2:$C$6081,1)+1))</f>
        <v>0.25668708001980001</v>
      </c>
      <c r="G980" s="125">
        <v>688.5</v>
      </c>
      <c r="H980" s="121">
        <f>FORECAST(G980,INDEX($F$2:$F$3041,MATCH(G980,$E$2:$E$3041,1)-1):INDEX($F$2:$F$3041,MATCH(G980,$E$2:$E$3041,1)+1),INDEX($E$2:$E$3041,MATCH(G980,$E$2:$E$3041,1)-1):INDEX($E$2:$E$3041,MATCH(G980,$E$2:$E$3041,1)+1))</f>
        <v>0.1548074080355486</v>
      </c>
    </row>
    <row r="981" spans="1:8" x14ac:dyDescent="0.2">
      <c r="A981" s="123">
        <v>521.93200000000002</v>
      </c>
      <c r="B981" s="123">
        <v>1.04</v>
      </c>
      <c r="C981" s="125">
        <v>297.69999999999402</v>
      </c>
      <c r="D981" s="120">
        <f>FORECAST(C981,INDEX($B$2:$B$2069,MATCH(C981,$A$2:$A$2069,1)-1):INDEX($B$2:$B$2069,MATCH(C981,$A$2:$A$2069,1)+1),INDEX($A$2:$A$2069,MATCH(C981,$A$2:$A$2069,1)-1):INDEX($A$2:$A$2069,MATCH(C981,$A$2:$A$2069,1)+1))</f>
        <v>0</v>
      </c>
      <c r="E981" s="124">
        <v>395.599999999989</v>
      </c>
      <c r="F981" s="120">
        <f>FORECAST(E981,INDEX($D$2:$D$6081,MATCH(E981,$C$2:$C$6081,1)-1):INDEX($D$2:$D$6081,MATCH(E981,$C$2:$C$6081,1)+1),INDEX($C$2:$C$6081,MATCH(E981,$C$2:$C$6081,1)-1):INDEX($C$2:$C$6081,MATCH(E981,$C$2:$C$6081,1)+1))</f>
        <v>0.25913997608952116</v>
      </c>
      <c r="G981" s="125">
        <v>689</v>
      </c>
      <c r="H981" s="121">
        <f>FORECAST(G981,INDEX($F$2:$F$3041,MATCH(G981,$E$2:$E$3041,1)-1):INDEX($F$2:$F$3041,MATCH(G981,$E$2:$E$3041,1)+1),INDEX($E$2:$E$3041,MATCH(G981,$E$2:$E$3041,1)-1):INDEX($E$2:$E$3041,MATCH(G981,$E$2:$E$3041,1)+1))</f>
        <v>0.14591891267214763</v>
      </c>
    </row>
    <row r="982" spans="1:8" x14ac:dyDescent="0.2">
      <c r="A982" s="123">
        <v>522.22900000000004</v>
      </c>
      <c r="B982" s="123">
        <v>1.03</v>
      </c>
      <c r="C982" s="125">
        <v>297.79999999999399</v>
      </c>
      <c r="D982" s="120">
        <f>FORECAST(C982,INDEX($B$2:$B$2069,MATCH(C982,$A$2:$A$2069,1)-1):INDEX($B$2:$B$2069,MATCH(C982,$A$2:$A$2069,1)+1),INDEX($A$2:$A$2069,MATCH(C982,$A$2:$A$2069,1)-1):INDEX($A$2:$A$2069,MATCH(C982,$A$2:$A$2069,1)+1))</f>
        <v>0</v>
      </c>
      <c r="E982" s="135">
        <v>395.79999999998898</v>
      </c>
      <c r="F982" s="120">
        <f>FORECAST(E982,INDEX($D$2:$D$6081,MATCH(E982,$C$2:$C$6081,1)-1):INDEX($D$2:$D$6081,MATCH(E982,$C$2:$C$6081,1)+1),INDEX($C$2:$C$6081,MATCH(E982,$C$2:$C$6081,1)-1):INDEX($C$2:$C$6081,MATCH(E982,$C$2:$C$6081,1)+1))</f>
        <v>0.26024376160193707</v>
      </c>
      <c r="G982" s="125">
        <v>689.5</v>
      </c>
      <c r="H982" s="121">
        <f>FORECAST(G982,INDEX($F$2:$F$3041,MATCH(G982,$E$2:$E$3041,1)-1):INDEX($F$2:$F$3041,MATCH(G982,$E$2:$E$3041,1)+1),INDEX($E$2:$E$3041,MATCH(G982,$E$2:$E$3041,1)-1):INDEX($E$2:$E$3041,MATCH(G982,$E$2:$E$3041,1)+1))</f>
        <v>0.14009617265904262</v>
      </c>
    </row>
    <row r="983" spans="1:8" x14ac:dyDescent="0.2">
      <c r="A983" s="123">
        <v>522.52599999999995</v>
      </c>
      <c r="B983" s="123">
        <v>1.02</v>
      </c>
      <c r="C983" s="125">
        <v>297.89999999999401</v>
      </c>
      <c r="D983" s="120">
        <f>FORECAST(C983,INDEX($B$2:$B$2069,MATCH(C983,$A$2:$A$2069,1)-1):INDEX($B$2:$B$2069,MATCH(C983,$A$2:$A$2069,1)+1),INDEX($A$2:$A$2069,MATCH(C983,$A$2:$A$2069,1)-1):INDEX($A$2:$A$2069,MATCH(C983,$A$2:$A$2069,1)+1))</f>
        <v>0</v>
      </c>
      <c r="E983" s="124">
        <v>395.99999999998897</v>
      </c>
      <c r="F983" s="120">
        <f>FORECAST(E983,INDEX($D$2:$D$6081,MATCH(E983,$C$2:$C$6081,1)-1):INDEX($D$2:$D$6081,MATCH(E983,$C$2:$C$6081,1)+1),INDEX($C$2:$C$6081,MATCH(E983,$C$2:$C$6081,1)-1):INDEX($C$2:$C$6081,MATCH(E983,$C$2:$C$6081,1)+1))</f>
        <v>0.26</v>
      </c>
      <c r="G983" s="125">
        <v>690</v>
      </c>
      <c r="H983" s="121">
        <f>FORECAST(G983,INDEX($F$2:$F$3041,MATCH(G983,$E$2:$E$3041,1)-1):INDEX($F$2:$F$3041,MATCH(G983,$E$2:$E$3041,1)+1),INDEX($E$2:$E$3041,MATCH(G983,$E$2:$E$3041,1)-1):INDEX($E$2:$E$3041,MATCH(G983,$E$2:$E$3041,1)+1))</f>
        <v>0.13999999999999999</v>
      </c>
    </row>
    <row r="984" spans="1:8" x14ac:dyDescent="0.2">
      <c r="A984" s="123">
        <v>522.82299999999998</v>
      </c>
      <c r="B984" s="123">
        <v>1.03</v>
      </c>
      <c r="C984" s="125">
        <v>297.99999999999397</v>
      </c>
      <c r="D984" s="120">
        <f>FORECAST(C984,INDEX($B$2:$B$2069,MATCH(C984,$A$2:$A$2069,1)-1):INDEX($B$2:$B$2069,MATCH(C984,$A$2:$A$2069,1)+1),INDEX($A$2:$A$2069,MATCH(C984,$A$2:$A$2069,1)-1):INDEX($A$2:$A$2069,MATCH(C984,$A$2:$A$2069,1)+1))</f>
        <v>0</v>
      </c>
      <c r="E984" s="135">
        <v>396.19999999998902</v>
      </c>
      <c r="F984" s="120">
        <f>FORECAST(E984,INDEX($D$2:$D$6081,MATCH(E984,$C$2:$C$6081,1)-1):INDEX($D$2:$D$6081,MATCH(E984,$C$2:$C$6081,1)+1),INDEX($C$2:$C$6081,MATCH(E984,$C$2:$C$6081,1)-1):INDEX($C$2:$C$6081,MATCH(E984,$C$2:$C$6081,1)+1))</f>
        <v>0.26313224267200752</v>
      </c>
      <c r="G984" s="125">
        <v>690.5</v>
      </c>
      <c r="H984" s="121">
        <f>FORECAST(G984,INDEX($F$2:$F$3041,MATCH(G984,$E$2:$E$3041,1)-1):INDEX($F$2:$F$3041,MATCH(G984,$E$2:$E$3041,1)+1),INDEX($E$2:$E$3041,MATCH(G984,$E$2:$E$3041,1)-1):INDEX($E$2:$E$3041,MATCH(G984,$E$2:$E$3041,1)+1))</f>
        <v>0.17701600995162892</v>
      </c>
    </row>
    <row r="985" spans="1:8" x14ac:dyDescent="0.2">
      <c r="A985" s="123">
        <v>523.11900000000003</v>
      </c>
      <c r="B985" s="123">
        <v>1.03</v>
      </c>
      <c r="C985" s="125">
        <v>298.099999999994</v>
      </c>
      <c r="D985" s="120">
        <f>FORECAST(C985,INDEX($B$2:$B$2069,MATCH(C985,$A$2:$A$2069,1)-1):INDEX($B$2:$B$2069,MATCH(C985,$A$2:$A$2069,1)+1),INDEX($A$2:$A$2069,MATCH(C985,$A$2:$A$2069,1)-1):INDEX($A$2:$A$2069,MATCH(C985,$A$2:$A$2069,1)+1))</f>
        <v>0</v>
      </c>
      <c r="E985" s="124">
        <v>396.39999999998901</v>
      </c>
      <c r="F985" s="120">
        <f>FORECAST(E985,INDEX($D$2:$D$6081,MATCH(E985,$C$2:$C$6081,1)-1):INDEX($D$2:$D$6081,MATCH(E985,$C$2:$C$6081,1)+1),INDEX($C$2:$C$6081,MATCH(E985,$C$2:$C$6081,1)-1):INDEX($C$2:$C$6081,MATCH(E985,$C$2:$C$6081,1)+1))</f>
        <v>0.26644342194938808</v>
      </c>
      <c r="G985" s="125">
        <v>691</v>
      </c>
      <c r="H985" s="121">
        <f>FORECAST(G985,INDEX($F$2:$F$3041,MATCH(G985,$E$2:$E$3041,1)-1):INDEX($F$2:$F$3041,MATCH(G985,$E$2:$E$3041,1)+1),INDEX($E$2:$E$3041,MATCH(G985,$E$2:$E$3041,1)-1):INDEX($E$2:$E$3041,MATCH(G985,$E$2:$E$3041,1)+1))</f>
        <v>0.17155254982036183</v>
      </c>
    </row>
    <row r="986" spans="1:8" x14ac:dyDescent="0.2">
      <c r="A986" s="123">
        <v>523.41600000000005</v>
      </c>
      <c r="B986" s="123">
        <v>1.03</v>
      </c>
      <c r="C986" s="125">
        <v>298.19999999999402</v>
      </c>
      <c r="D986" s="120">
        <f>FORECAST(C986,INDEX($B$2:$B$2069,MATCH(C986,$A$2:$A$2069,1)-1):INDEX($B$2:$B$2069,MATCH(C986,$A$2:$A$2069,1)+1),INDEX($A$2:$A$2069,MATCH(C986,$A$2:$A$2069,1)-1):INDEX($A$2:$A$2069,MATCH(C986,$A$2:$A$2069,1)+1))</f>
        <v>0</v>
      </c>
      <c r="E986" s="135">
        <v>396.599999999989</v>
      </c>
      <c r="F986" s="120">
        <f>FORECAST(E986,INDEX($D$2:$D$6081,MATCH(E986,$C$2:$C$6081,1)-1):INDEX($D$2:$D$6081,MATCH(E986,$C$2:$C$6081,1)+1),INDEX($C$2:$C$6081,MATCH(E986,$C$2:$C$6081,1)-1):INDEX($C$2:$C$6081,MATCH(E986,$C$2:$C$6081,1)+1))</f>
        <v>0.26839979550085324</v>
      </c>
      <c r="G986" s="125">
        <v>691.5</v>
      </c>
      <c r="H986" s="121">
        <f>FORECAST(G986,INDEX($F$2:$F$3041,MATCH(G986,$E$2:$E$3041,1)-1):INDEX($F$2:$F$3041,MATCH(G986,$E$2:$E$3041,1)+1),INDEX($E$2:$E$3041,MATCH(G986,$E$2:$E$3041,1)-1):INDEX($E$2:$E$3041,MATCH(G986,$E$2:$E$3041,1)+1))</f>
        <v>0.13144322703133327</v>
      </c>
    </row>
    <row r="987" spans="1:8" x14ac:dyDescent="0.2">
      <c r="A987" s="123">
        <v>523.71199999999999</v>
      </c>
      <c r="B987" s="123">
        <v>1.04</v>
      </c>
      <c r="C987" s="125">
        <v>298.29999999999399</v>
      </c>
      <c r="D987" s="120">
        <f>FORECAST(C987,INDEX($B$2:$B$2069,MATCH(C987,$A$2:$A$2069,1)-1):INDEX($B$2:$B$2069,MATCH(C987,$A$2:$A$2069,1)+1),INDEX($A$2:$A$2069,MATCH(C987,$A$2:$A$2069,1)-1):INDEX($A$2:$A$2069,MATCH(C987,$A$2:$A$2069,1)+1))</f>
        <v>3.6485195796647218E-3</v>
      </c>
      <c r="E987" s="124">
        <v>396.79999999998898</v>
      </c>
      <c r="F987" s="120">
        <f>FORECAST(E987,INDEX($D$2:$D$6081,MATCH(E987,$C$2:$C$6081,1)-1):INDEX($D$2:$D$6081,MATCH(E987,$C$2:$C$6081,1)+1),INDEX($C$2:$C$6081,MATCH(E987,$C$2:$C$6081,1)-1):INDEX($C$2:$C$6081,MATCH(E987,$C$2:$C$6081,1)+1))</f>
        <v>0.27202283571898533</v>
      </c>
      <c r="G987" s="125">
        <v>692</v>
      </c>
      <c r="H987" s="121">
        <f>FORECAST(G987,INDEX($F$2:$F$3041,MATCH(G987,$E$2:$E$3041,1)-1):INDEX($F$2:$F$3041,MATCH(G987,$E$2:$E$3041,1)+1),INDEX($E$2:$E$3041,MATCH(G987,$E$2:$E$3041,1)-1):INDEX($E$2:$E$3041,MATCH(G987,$E$2:$E$3041,1)+1))</f>
        <v>0.12869292414373135</v>
      </c>
    </row>
    <row r="988" spans="1:8" x14ac:dyDescent="0.2">
      <c r="A988" s="123">
        <v>524.00900000000001</v>
      </c>
      <c r="B988" s="123">
        <v>1.03</v>
      </c>
      <c r="C988" s="125">
        <v>298.39999999999401</v>
      </c>
      <c r="D988" s="120">
        <f>FORECAST(C988,INDEX($B$2:$B$2069,MATCH(C988,$A$2:$A$2069,1)-1):INDEX($B$2:$B$2069,MATCH(C988,$A$2:$A$2069,1)+1),INDEX($A$2:$A$2069,MATCH(C988,$A$2:$A$2069,1)-1):INDEX($A$2:$A$2069,MATCH(C988,$A$2:$A$2069,1)+1))</f>
        <v>5.0811843361122655E-3</v>
      </c>
      <c r="E988" s="135">
        <v>396.99999999998897</v>
      </c>
      <c r="F988" s="120">
        <f>FORECAST(E988,INDEX($D$2:$D$6081,MATCH(E988,$C$2:$C$6081,1)-1):INDEX($D$2:$D$6081,MATCH(E988,$C$2:$C$6081,1)+1),INDEX($C$2:$C$6081,MATCH(E988,$C$2:$C$6081,1)-1):INDEX($C$2:$C$6081,MATCH(E988,$C$2:$C$6081,1)+1))</f>
        <v>0.27620143149267395</v>
      </c>
      <c r="G988" s="125">
        <v>692.5</v>
      </c>
      <c r="H988" s="121">
        <f>FORECAST(G988,INDEX($F$2:$F$3041,MATCH(G988,$E$2:$E$3041,1)-1):INDEX($F$2:$F$3041,MATCH(G988,$E$2:$E$3041,1)+1),INDEX($E$2:$E$3041,MATCH(G988,$E$2:$E$3041,1)-1):INDEX($E$2:$E$3041,MATCH(G988,$E$2:$E$3041,1)+1))</f>
        <v>0.12558098815771257</v>
      </c>
    </row>
    <row r="989" spans="1:8" x14ac:dyDescent="0.2">
      <c r="A989" s="123">
        <v>524.30499999999995</v>
      </c>
      <c r="B989" s="123">
        <v>1.04</v>
      </c>
      <c r="C989" s="125">
        <v>298.49999999999397</v>
      </c>
      <c r="D989" s="120">
        <f>FORECAST(C989,INDEX($B$2:$B$2069,MATCH(C989,$A$2:$A$2069,1)-1):INDEX($B$2:$B$2069,MATCH(C989,$A$2:$A$2069,1)+1),INDEX($A$2:$A$2069,MATCH(C989,$A$2:$A$2069,1)-1):INDEX($A$2:$A$2069,MATCH(C989,$A$2:$A$2069,1)+1))</f>
        <v>6.513849092558921E-3</v>
      </c>
      <c r="E989" s="124">
        <v>397.19999999998902</v>
      </c>
      <c r="F989" s="120">
        <f>FORECAST(E989,INDEX($D$2:$D$6081,MATCH(E989,$C$2:$C$6081,1)-1):INDEX($D$2:$D$6081,MATCH(E989,$C$2:$C$6081,1)+1),INDEX($C$2:$C$6081,MATCH(E989,$C$2:$C$6081,1)-1):INDEX($C$2:$C$6081,MATCH(E989,$C$2:$C$6081,1)+1))</f>
        <v>0.27815780504414045</v>
      </c>
      <c r="G989" s="125">
        <v>693</v>
      </c>
      <c r="H989" s="121">
        <f>FORECAST(G989,INDEX($F$2:$F$3041,MATCH(G989,$E$2:$E$3041,1)-1):INDEX($F$2:$F$3041,MATCH(G989,$E$2:$E$3041,1)+1),INDEX($E$2:$E$3041,MATCH(G989,$E$2:$E$3041,1)-1):INDEX($E$2:$E$3041,MATCH(G989,$E$2:$E$3041,1)+1))</f>
        <v>0.13389794059113314</v>
      </c>
    </row>
    <row r="990" spans="1:8" x14ac:dyDescent="0.2">
      <c r="A990" s="123">
        <v>524.601</v>
      </c>
      <c r="B990" s="123">
        <v>1.03</v>
      </c>
      <c r="C990" s="125">
        <v>298.599999999994</v>
      </c>
      <c r="D990" s="120">
        <f>FORECAST(C990,INDEX($B$2:$B$2069,MATCH(C990,$A$2:$A$2069,1)-1):INDEX($B$2:$B$2069,MATCH(C990,$A$2:$A$2069,1)+1),INDEX($A$2:$A$2069,MATCH(C990,$A$2:$A$2069,1)-1):INDEX($A$2:$A$2069,MATCH(C990,$A$2:$A$2069,1)+1))</f>
        <v>7.9465138490055764E-3</v>
      </c>
      <c r="E990" s="135">
        <v>397.39999999998901</v>
      </c>
      <c r="F990" s="120">
        <f>FORECAST(E990,INDEX($D$2:$D$6081,MATCH(E990,$C$2:$C$6081,1)-1):INDEX($D$2:$D$6081,MATCH(E990,$C$2:$C$6081,1)+1),INDEX($C$2:$C$6081,MATCH(E990,$C$2:$C$6081,1)-1):INDEX($C$2:$C$6081,MATCH(E990,$C$2:$C$6081,1)+1))</f>
        <v>0.28122528970671645</v>
      </c>
      <c r="G990" s="125">
        <v>693.5</v>
      </c>
      <c r="H990" s="121">
        <f>FORECAST(G990,INDEX($F$2:$F$3041,MATCH(G990,$E$2:$E$3041,1)-1):INDEX($F$2:$F$3041,MATCH(G990,$E$2:$E$3041,1)+1),INDEX($E$2:$E$3041,MATCH(G990,$E$2:$E$3041,1)-1):INDEX($E$2:$E$3041,MATCH(G990,$E$2:$E$3041,1)+1))</f>
        <v>0.1365890171096904</v>
      </c>
    </row>
    <row r="991" spans="1:8" x14ac:dyDescent="0.2">
      <c r="A991" s="123">
        <v>524.89800000000002</v>
      </c>
      <c r="B991" s="123">
        <v>1.03</v>
      </c>
      <c r="C991" s="125">
        <v>298.69999999999402</v>
      </c>
      <c r="D991" s="120">
        <f>FORECAST(C991,INDEX($B$2:$B$2069,MATCH(C991,$A$2:$A$2069,1)-1):INDEX($B$2:$B$2069,MATCH(C991,$A$2:$A$2069,1)+1),INDEX($A$2:$A$2069,MATCH(C991,$A$2:$A$2069,1)-1):INDEX($A$2:$A$2069,MATCH(C991,$A$2:$A$2069,1)+1))</f>
        <v>7.7125119387870811E-3</v>
      </c>
      <c r="E991" s="124">
        <v>397.599999999989</v>
      </c>
      <c r="F991" s="120">
        <f>FORECAST(E991,INDEX($D$2:$D$6081,MATCH(E991,$C$2:$C$6081,1)-1):INDEX($D$2:$D$6081,MATCH(E991,$C$2:$C$6081,1)+1),INDEX($C$2:$C$6081,MATCH(E991,$C$2:$C$6081,1)-1):INDEX($C$2:$C$6081,MATCH(E991,$C$2:$C$6081,1)+1))</f>
        <v>0.28540388548040418</v>
      </c>
      <c r="G991" s="125">
        <v>694</v>
      </c>
      <c r="H991" s="121">
        <f>FORECAST(G991,INDEX($F$2:$F$3041,MATCH(G991,$E$2:$E$3041,1)-1):INDEX($F$2:$F$3041,MATCH(G991,$E$2:$E$3041,1)+1),INDEX($E$2:$E$3041,MATCH(G991,$E$2:$E$3041,1)-1):INDEX($E$2:$E$3041,MATCH(G991,$E$2:$E$3041,1)+1))</f>
        <v>0.13164973431282245</v>
      </c>
    </row>
    <row r="992" spans="1:8" x14ac:dyDescent="0.2">
      <c r="A992" s="123">
        <v>525.19399999999996</v>
      </c>
      <c r="B992" s="123">
        <v>1.03</v>
      </c>
      <c r="C992" s="125">
        <v>298.79999999999399</v>
      </c>
      <c r="D992" s="120">
        <f>FORECAST(C992,INDEX($B$2:$B$2069,MATCH(C992,$A$2:$A$2069,1)-1):INDEX($B$2:$B$2069,MATCH(C992,$A$2:$A$2069,1)+1),INDEX($A$2:$A$2069,MATCH(C992,$A$2:$A$2069,1)-1):INDEX($A$2:$A$2069,MATCH(C992,$A$2:$A$2069,1)+1))</f>
        <v>9.1451766952337366E-3</v>
      </c>
      <c r="E992" s="135">
        <v>397.79999999998898</v>
      </c>
      <c r="F992" s="120">
        <f>FORECAST(E992,INDEX($D$2:$D$6081,MATCH(E992,$C$2:$C$6081,1)-1):INDEX($D$2:$D$6081,MATCH(E992,$C$2:$C$6081,1)+1),INDEX($C$2:$C$6081,MATCH(E992,$C$2:$C$6081,1)-1):INDEX($C$2:$C$6081,MATCH(E992,$C$2:$C$6081,1)+1))</f>
        <v>0.28736025903186979</v>
      </c>
      <c r="G992" s="125">
        <v>694.5</v>
      </c>
      <c r="H992" s="121">
        <f>FORECAST(G992,INDEX($F$2:$F$3041,MATCH(G992,$E$2:$E$3041,1)-1):INDEX($F$2:$F$3041,MATCH(G992,$E$2:$E$3041,1)+1),INDEX($E$2:$E$3041,MATCH(G992,$E$2:$E$3041,1)-1):INDEX($E$2:$E$3041,MATCH(G992,$E$2:$E$3041,1)+1))</f>
        <v>0.12532332672691204</v>
      </c>
    </row>
    <row r="993" spans="1:8" x14ac:dyDescent="0.2">
      <c r="A993" s="123">
        <v>525.49</v>
      </c>
      <c r="B993" s="123">
        <v>1.03</v>
      </c>
      <c r="C993" s="125">
        <v>298.89999999999401</v>
      </c>
      <c r="D993" s="120">
        <f>FORECAST(C993,INDEX($B$2:$B$2069,MATCH(C993,$A$2:$A$2069,1)-1):INDEX($B$2:$B$2069,MATCH(C993,$A$2:$A$2069,1)+1),INDEX($A$2:$A$2069,MATCH(C993,$A$2:$A$2069,1)-1):INDEX($A$2:$A$2069,MATCH(C993,$A$2:$A$2069,1)+1))</f>
        <v>1.057784145168128E-2</v>
      </c>
      <c r="E993" s="124">
        <v>397.99999999998897</v>
      </c>
      <c r="F993" s="120">
        <f>FORECAST(E993,INDEX($D$2:$D$6081,MATCH(E993,$C$2:$C$6081,1)-1):INDEX($D$2:$D$6081,MATCH(E993,$C$2:$C$6081,1)+1),INDEX($C$2:$C$6081,MATCH(E993,$C$2:$C$6081,1)-1):INDEX($C$2:$C$6081,MATCH(E993,$C$2:$C$6081,1)+1))</f>
        <v>0.28987218813888926</v>
      </c>
      <c r="G993" s="125">
        <v>695</v>
      </c>
      <c r="H993" s="121">
        <f>FORECAST(G993,INDEX($F$2:$F$3041,MATCH(G993,$E$2:$E$3041,1)-1):INDEX($F$2:$F$3041,MATCH(G993,$E$2:$E$3041,1)+1),INDEX($E$2:$E$3041,MATCH(G993,$E$2:$E$3041,1)-1):INDEX($E$2:$E$3041,MATCH(G993,$E$2:$E$3041,1)+1))</f>
        <v>0.11663652613843745</v>
      </c>
    </row>
    <row r="994" spans="1:8" x14ac:dyDescent="0.2">
      <c r="A994" s="123">
        <v>525.78599999999994</v>
      </c>
      <c r="B994" s="123">
        <v>1.03</v>
      </c>
      <c r="C994" s="125">
        <v>298.99999999999397</v>
      </c>
      <c r="D994" s="120">
        <f>FORECAST(C994,INDEX($B$2:$B$2069,MATCH(C994,$A$2:$A$2069,1)-1):INDEX($B$2:$B$2069,MATCH(C994,$A$2:$A$2069,1)+1),INDEX($A$2:$A$2069,MATCH(C994,$A$2:$A$2069,1)-1):INDEX($A$2:$A$2069,MATCH(C994,$A$2:$A$2069,1)+1))</f>
        <v>0.01</v>
      </c>
      <c r="E994" s="135">
        <v>398.19999999998902</v>
      </c>
      <c r="F994" s="120">
        <f>FORECAST(E994,INDEX($D$2:$D$6081,MATCH(E994,$C$2:$C$6081,1)-1):INDEX($D$2:$D$6081,MATCH(E994,$C$2:$C$6081,1)+1),INDEX($C$2:$C$6081,MATCH(E994,$C$2:$C$6081,1)-1):INDEX($C$2:$C$6081,MATCH(E994,$C$2:$C$6081,1)+1))</f>
        <v>0.29046864349005919</v>
      </c>
      <c r="G994" s="125">
        <v>695.5</v>
      </c>
      <c r="H994" s="121">
        <f>FORECAST(G994,INDEX($F$2:$F$3041,MATCH(G994,$E$2:$E$3041,1)-1):INDEX($F$2:$F$3041,MATCH(G994,$E$2:$E$3041,1)+1),INDEX($E$2:$E$3041,MATCH(G994,$E$2:$E$3041,1)-1):INDEX($E$2:$E$3041,MATCH(G994,$E$2:$E$3041,1)+1))</f>
        <v>0.12346663784410161</v>
      </c>
    </row>
    <row r="995" spans="1:8" x14ac:dyDescent="0.2">
      <c r="A995" s="123">
        <v>526.08199999999999</v>
      </c>
      <c r="B995" s="123">
        <v>1.04</v>
      </c>
      <c r="C995" s="125">
        <v>299.099999999994</v>
      </c>
      <c r="D995" s="120">
        <f>FORECAST(C995,INDEX($B$2:$B$2069,MATCH(C995,$A$2:$A$2069,1)-1):INDEX($B$2:$B$2069,MATCH(C995,$A$2:$A$2069,1)+1),INDEX($A$2:$A$2069,MATCH(C995,$A$2:$A$2069,1)-1):INDEX($A$2:$A$2069,MATCH(C995,$A$2:$A$2069,1)+1))</f>
        <v>0.01</v>
      </c>
      <c r="E995" s="124">
        <v>398.39999999998901</v>
      </c>
      <c r="F995" s="120">
        <f>FORECAST(E995,INDEX($D$2:$D$6081,MATCH(E995,$C$2:$C$6081,1)-1):INDEX($D$2:$D$6081,MATCH(E995,$C$2:$C$6081,1)+1),INDEX($C$2:$C$6081,MATCH(E995,$C$2:$C$6081,1)-1):INDEX($C$2:$C$6081,MATCH(E995,$C$2:$C$6081,1)+1))</f>
        <v>0.29140452601999733</v>
      </c>
      <c r="G995" s="125">
        <v>696</v>
      </c>
      <c r="H995" s="121">
        <f>FORECAST(G995,INDEX($F$2:$F$3041,MATCH(G995,$E$2:$E$3041,1)-1):INDEX($F$2:$F$3041,MATCH(G995,$E$2:$E$3041,1)+1),INDEX($E$2:$E$3041,MATCH(G995,$E$2:$E$3041,1)-1):INDEX($E$2:$E$3041,MATCH(G995,$E$2:$E$3041,1)+1))</f>
        <v>0.12498660517095139</v>
      </c>
    </row>
    <row r="996" spans="1:8" x14ac:dyDescent="0.2">
      <c r="A996" s="123">
        <v>526.37800000000004</v>
      </c>
      <c r="B996" s="123">
        <v>1.03</v>
      </c>
      <c r="C996" s="125">
        <v>299.19999999999402</v>
      </c>
      <c r="D996" s="120">
        <f>FORECAST(C996,INDEX($B$2:$B$2069,MATCH(C996,$A$2:$A$2069,1)-1):INDEX($B$2:$B$2069,MATCH(C996,$A$2:$A$2069,1)+1),INDEX($A$2:$A$2069,MATCH(C996,$A$2:$A$2069,1)-1):INDEX($A$2:$A$2069,MATCH(C996,$A$2:$A$2069,1)+1))</f>
        <v>0.01</v>
      </c>
      <c r="E996" s="135">
        <v>398.599999999989</v>
      </c>
      <c r="F996" s="120">
        <f>FORECAST(E996,INDEX($D$2:$D$6081,MATCH(E996,$C$2:$C$6081,1)-1):INDEX($D$2:$D$6081,MATCH(E996,$C$2:$C$6081,1)+1),INDEX($C$2:$C$6081,MATCH(E996,$C$2:$C$6081,1)-1):INDEX($C$2:$C$6081,MATCH(E996,$C$2:$C$6081,1)+1))</f>
        <v>0.29574888863003856</v>
      </c>
      <c r="G996" s="125">
        <v>696.5</v>
      </c>
      <c r="H996" s="121">
        <f>FORECAST(G996,INDEX($F$2:$F$3041,MATCH(G996,$E$2:$E$3041,1)-1):INDEX($F$2:$F$3041,MATCH(G996,$E$2:$E$3041,1)+1),INDEX($E$2:$E$3041,MATCH(G996,$E$2:$E$3041,1)-1):INDEX($E$2:$E$3041,MATCH(G996,$E$2:$E$3041,1)+1))</f>
        <v>0.1404625473148613</v>
      </c>
    </row>
    <row r="997" spans="1:8" x14ac:dyDescent="0.2">
      <c r="A997" s="123">
        <v>526.673</v>
      </c>
      <c r="B997" s="123">
        <v>1.03</v>
      </c>
      <c r="C997" s="125">
        <v>299.29999999999399</v>
      </c>
      <c r="D997" s="120">
        <f>FORECAST(C997,INDEX($B$2:$B$2069,MATCH(C997,$A$2:$A$2069,1)-1):INDEX($B$2:$B$2069,MATCH(C997,$A$2:$A$2069,1)+1),INDEX($A$2:$A$2069,MATCH(C997,$A$2:$A$2069,1)-1):INDEX($A$2:$A$2069,MATCH(C997,$A$2:$A$2069,1)+1))</f>
        <v>0.01</v>
      </c>
      <c r="E997" s="124">
        <v>398.79999999998898</v>
      </c>
      <c r="F997" s="120">
        <f>FORECAST(E997,INDEX($D$2:$D$6081,MATCH(E997,$C$2:$C$6081,1)-1):INDEX($D$2:$D$6081,MATCH(E997,$C$2:$C$6081,1)+1),INDEX($C$2:$C$6081,MATCH(E997,$C$2:$C$6081,1)-1):INDEX($C$2:$C$6081,MATCH(E997,$C$2:$C$6081,1)+1))</f>
        <v>0.29770840215471894</v>
      </c>
      <c r="G997" s="125">
        <v>697</v>
      </c>
      <c r="H997" s="121">
        <f>FORECAST(G997,INDEX($F$2:$F$3041,MATCH(G997,$E$2:$E$3041,1)-1):INDEX($F$2:$F$3041,MATCH(G997,$E$2:$E$3041,1)+1),INDEX($E$2:$E$3041,MATCH(G997,$E$2:$E$3041,1)-1):INDEX($E$2:$E$3041,MATCH(G997,$E$2:$E$3041,1)+1))</f>
        <v>0.12854509056580099</v>
      </c>
    </row>
    <row r="998" spans="1:8" x14ac:dyDescent="0.2">
      <c r="A998" s="123">
        <v>526.96900000000005</v>
      </c>
      <c r="B998" s="123">
        <v>1.03</v>
      </c>
      <c r="C998" s="125">
        <v>299.39999999999401</v>
      </c>
      <c r="D998" s="120">
        <f>FORECAST(C998,INDEX($B$2:$B$2069,MATCH(C998,$A$2:$A$2069,1)-1):INDEX($B$2:$B$2069,MATCH(C998,$A$2:$A$2069,1)+1),INDEX($A$2:$A$2069,MATCH(C998,$A$2:$A$2069,1)-1):INDEX($A$2:$A$2069,MATCH(C998,$A$2:$A$2069,1)+1))</f>
        <v>5.586361727732303E-3</v>
      </c>
      <c r="E998" s="135">
        <v>398.99999999998897</v>
      </c>
      <c r="F998" s="120">
        <f>FORECAST(E998,INDEX($D$2:$D$6081,MATCH(E998,$C$2:$C$6081,1)-1):INDEX($D$2:$D$6081,MATCH(E998,$C$2:$C$6081,1)+1),INDEX($C$2:$C$6081,MATCH(E998,$C$2:$C$6081,1)-1):INDEX($C$2:$C$6081,MATCH(E998,$C$2:$C$6081,1)+1))</f>
        <v>0.29963720946805461</v>
      </c>
      <c r="G998" s="125">
        <v>697.5</v>
      </c>
      <c r="H998" s="121">
        <f>FORECAST(G998,INDEX($F$2:$F$3041,MATCH(G998,$E$2:$E$3041,1)-1):INDEX($F$2:$F$3041,MATCH(G998,$E$2:$E$3041,1)+1),INDEX($E$2:$E$3041,MATCH(G998,$E$2:$E$3041,1)-1):INDEX($E$2:$E$3041,MATCH(G998,$E$2:$E$3041,1)+1))</f>
        <v>0.11776839500057346</v>
      </c>
    </row>
    <row r="999" spans="1:8" x14ac:dyDescent="0.2">
      <c r="A999" s="123">
        <v>527.26499999999999</v>
      </c>
      <c r="B999" s="123">
        <v>1.03</v>
      </c>
      <c r="C999" s="125">
        <v>299.49999999999397</v>
      </c>
      <c r="D999" s="120">
        <f>FORECAST(C999,INDEX($B$2:$B$2069,MATCH(C999,$A$2:$A$2069,1)-1):INDEX($B$2:$B$2069,MATCH(C999,$A$2:$A$2069,1)+1),INDEX($A$2:$A$2069,MATCH(C999,$A$2:$A$2069,1)-1):INDEX($A$2:$A$2069,MATCH(C999,$A$2:$A$2069,1)+1))</f>
        <v>4.1523286228377643E-3</v>
      </c>
      <c r="E999" s="124">
        <v>399.19999999998902</v>
      </c>
      <c r="F999" s="120">
        <f>FORECAST(E999,INDEX($D$2:$D$6081,MATCH(E999,$C$2:$C$6081,1)-1):INDEX($D$2:$D$6081,MATCH(E999,$C$2:$C$6081,1)+1),INDEX($C$2:$C$6081,MATCH(E999,$C$2:$C$6081,1)-1):INDEX($C$2:$C$6081,MATCH(E999,$C$2:$C$6081,1)+1))</f>
        <v>0.3</v>
      </c>
      <c r="G999" s="125">
        <v>698</v>
      </c>
      <c r="H999" s="121">
        <f>FORECAST(G999,INDEX($F$2:$F$3041,MATCH(G999,$E$2:$E$3041,1)-1):INDEX($F$2:$F$3041,MATCH(G999,$E$2:$E$3041,1)+1),INDEX($E$2:$E$3041,MATCH(G999,$E$2:$E$3041,1)-1):INDEX($E$2:$E$3041,MATCH(G999,$E$2:$E$3041,1)+1))</f>
        <v>0.11747083497000155</v>
      </c>
    </row>
    <row r="1000" spans="1:8" x14ac:dyDescent="0.2">
      <c r="A1000" s="123">
        <v>527.55999999999995</v>
      </c>
      <c r="B1000" s="123">
        <v>1.03</v>
      </c>
      <c r="C1000" s="125">
        <v>299.599999999994</v>
      </c>
      <c r="D1000" s="120">
        <f>FORECAST(C1000,INDEX($B$2:$B$2069,MATCH(C1000,$A$2:$A$2069,1)-1):INDEX($B$2:$B$2069,MATCH(C1000,$A$2:$A$2069,1)+1),INDEX($A$2:$A$2069,MATCH(C1000,$A$2:$A$2069,1)-1):INDEX($A$2:$A$2069,MATCH(C1000,$A$2:$A$2069,1)+1))</f>
        <v>2.7182955179432255E-3</v>
      </c>
      <c r="E1000" s="135">
        <v>399.39999999998901</v>
      </c>
      <c r="F1000" s="120">
        <f>FORECAST(E1000,INDEX($D$2:$D$6081,MATCH(E1000,$C$2:$C$6081,1)-1):INDEX($D$2:$D$6081,MATCH(E1000,$C$2:$C$6081,1)+1),INDEX($C$2:$C$6081,MATCH(E1000,$C$2:$C$6081,1)-1):INDEX($C$2:$C$6081,MATCH(E1000,$C$2:$C$6081,1)+1))</f>
        <v>0.30304446632739968</v>
      </c>
      <c r="G1000" s="125">
        <v>698.5</v>
      </c>
      <c r="H1000" s="121">
        <f>FORECAST(G1000,INDEX($F$2:$F$3041,MATCH(G1000,$E$2:$E$3041,1)-1):INDEX($F$2:$F$3041,MATCH(G1000,$E$2:$E$3041,1)+1),INDEX($E$2:$E$3041,MATCH(G1000,$E$2:$E$3041,1)-1):INDEX($E$2:$E$3041,MATCH(G1000,$E$2:$E$3041,1)+1))</f>
        <v>0.11053718245992439</v>
      </c>
    </row>
    <row r="1001" spans="1:8" x14ac:dyDescent="0.2">
      <c r="A1001" s="123">
        <v>527.85599999999999</v>
      </c>
      <c r="B1001" s="123">
        <v>1.04</v>
      </c>
      <c r="C1001" s="125">
        <v>299.69999999999402</v>
      </c>
      <c r="D1001" s="120">
        <f>FORECAST(C1001,INDEX($B$2:$B$2069,MATCH(C1001,$A$2:$A$2069,1)-1):INDEX($B$2:$B$2069,MATCH(C1001,$A$2:$A$2069,1)+1),INDEX($A$2:$A$2069,MATCH(C1001,$A$2:$A$2069,1)-1):INDEX($A$2:$A$2069,MATCH(C1001,$A$2:$A$2069,1)+1))</f>
        <v>2.9509245054466504E-3</v>
      </c>
      <c r="E1001" s="124">
        <v>399.599999999989</v>
      </c>
      <c r="F1001" s="120">
        <f>FORECAST(E1001,INDEX($D$2:$D$6081,MATCH(E1001,$C$2:$C$6081,1)-1):INDEX($D$2:$D$6081,MATCH(E1001,$C$2:$C$6081,1)+1),INDEX($C$2:$C$6081,MATCH(E1001,$C$2:$C$6081,1)-1):INDEX($C$2:$C$6081,MATCH(E1001,$C$2:$C$6081,1)+1))</f>
        <v>0.31220402012229798</v>
      </c>
      <c r="G1001" s="125">
        <v>699</v>
      </c>
      <c r="H1001" s="121">
        <f>FORECAST(G1001,INDEX($F$2:$F$3041,MATCH(G1001,$E$2:$E$3041,1)-1):INDEX($F$2:$F$3041,MATCH(G1001,$E$2:$E$3041,1)+1),INDEX($E$2:$E$3041,MATCH(G1001,$E$2:$E$3041,1)-1):INDEX($E$2:$E$3041,MATCH(G1001,$E$2:$E$3041,1)+1))</f>
        <v>0.11</v>
      </c>
    </row>
    <row r="1002" spans="1:8" x14ac:dyDescent="0.2">
      <c r="A1002" s="123">
        <v>528.15099999999995</v>
      </c>
      <c r="B1002" s="123">
        <v>1.04</v>
      </c>
      <c r="C1002" s="125">
        <v>299.79999999999399</v>
      </c>
      <c r="D1002" s="120">
        <f>FORECAST(C1002,INDEX($B$2:$B$2069,MATCH(C1002,$A$2:$A$2069,1)-1):INDEX($B$2:$B$2069,MATCH(C1002,$A$2:$A$2069,1)+1),INDEX($A$2:$A$2069,MATCH(C1002,$A$2:$A$2069,1)-1):INDEX($A$2:$A$2069,MATCH(C1002,$A$2:$A$2069,1)+1))</f>
        <v>1.5168914005529999E-3</v>
      </c>
      <c r="E1002" s="135">
        <v>399.79999999998898</v>
      </c>
      <c r="F1002" s="120">
        <f>FORECAST(E1002,INDEX($D$2:$D$6081,MATCH(E1002,$C$2:$C$6081,1)-1):INDEX($D$2:$D$6081,MATCH(E1002,$C$2:$C$6081,1)+1),INDEX($C$2:$C$6081,MATCH(E1002,$C$2:$C$6081,1)-1):INDEX($C$2:$C$6081,MATCH(E1002,$C$2:$C$6081,1)+1))</f>
        <v>0.31613428212997352</v>
      </c>
      <c r="G1002" s="125">
        <v>699.5</v>
      </c>
      <c r="H1002" s="121">
        <f>FORECAST(G1002,INDEX($F$2:$F$3041,MATCH(G1002,$E$2:$E$3041,1)-1):INDEX($F$2:$F$3041,MATCH(G1002,$E$2:$E$3041,1)+1),INDEX($E$2:$E$3041,MATCH(G1002,$E$2:$E$3041,1)-1):INDEX($E$2:$E$3041,MATCH(G1002,$E$2:$E$3041,1)+1))</f>
        <v>0.11</v>
      </c>
    </row>
    <row r="1003" spans="1:8" x14ac:dyDescent="0.2">
      <c r="A1003" s="123">
        <v>528.447</v>
      </c>
      <c r="B1003" s="123">
        <v>1.04</v>
      </c>
      <c r="C1003" s="125">
        <v>299.89999999999401</v>
      </c>
      <c r="D1003" s="120">
        <f>FORECAST(C1003,INDEX($B$2:$B$2069,MATCH(C1003,$A$2:$A$2069,1)-1):INDEX($B$2:$B$2069,MATCH(C1003,$A$2:$A$2069,1)+1),INDEX($A$2:$A$2069,MATCH(C1003,$A$2:$A$2069,1)-1):INDEX($A$2:$A$2069,MATCH(C1003,$A$2:$A$2069,1)+1))</f>
        <v>8.2858295658461145E-5</v>
      </c>
      <c r="E1003" s="124">
        <v>399.99999999998897</v>
      </c>
      <c r="F1003" s="120">
        <f>FORECAST(E1003,INDEX($D$2:$D$6081,MATCH(E1003,$C$2:$C$6081,1)-1):INDEX($D$2:$D$6081,MATCH(E1003,$C$2:$C$6081,1)+1),INDEX($C$2:$C$6081,MATCH(E1003,$C$2:$C$6081,1)-1):INDEX($C$2:$C$6081,MATCH(E1003,$C$2:$C$6081,1)+1))</f>
        <v>0.31976068376045719</v>
      </c>
      <c r="G1003" s="125">
        <v>700</v>
      </c>
      <c r="H1003" s="121">
        <f>FORECAST(G1003,INDEX($F$2:$F$3041,MATCH(G1003,$E$2:$E$3041,1)-1):INDEX($F$2:$F$3041,MATCH(G1003,$E$2:$E$3041,1)+1),INDEX($E$2:$E$3041,MATCH(G1003,$E$2:$E$3041,1)-1):INDEX($E$2:$E$3041,MATCH(G1003,$E$2:$E$3041,1)+1))</f>
        <v>0.11</v>
      </c>
    </row>
    <row r="1004" spans="1:8" x14ac:dyDescent="0.2">
      <c r="A1004" s="123">
        <v>528.74199999999996</v>
      </c>
      <c r="B1004" s="123">
        <v>1.03</v>
      </c>
      <c r="C1004" s="125">
        <v>299.99999999999397</v>
      </c>
      <c r="D1004" s="120">
        <f>FORECAST(C1004,INDEX($B$2:$B$2069,MATCH(C1004,$A$2:$A$2069,1)-1):INDEX($B$2:$B$2069,MATCH(C1004,$A$2:$A$2069,1)+1),INDEX($A$2:$A$2069,MATCH(C1004,$A$2:$A$2069,1)-1):INDEX($A$2:$A$2069,MATCH(C1004,$A$2:$A$2069,1)+1))</f>
        <v>-1.3511748092351894E-3</v>
      </c>
      <c r="E1004" s="135">
        <v>400.19999999998902</v>
      </c>
      <c r="F1004" s="120">
        <f>FORECAST(E1004,INDEX($D$2:$D$6081,MATCH(E1004,$C$2:$C$6081,1)-1):INDEX($D$2:$D$6081,MATCH(E1004,$C$2:$C$6081,1)+1),INDEX($C$2:$C$6081,MATCH(E1004,$C$2:$C$6081,1)-1):INDEX($C$2:$C$6081,MATCH(E1004,$C$2:$C$6081,1)+1))</f>
        <v>0.32</v>
      </c>
      <c r="G1004" s="125">
        <v>700.5</v>
      </c>
      <c r="H1004" s="121">
        <f>FORECAST(G1004,INDEX($F$2:$F$3041,MATCH(G1004,$E$2:$E$3041,1)-1):INDEX($F$2:$F$3041,MATCH(G1004,$E$2:$E$3041,1)+1),INDEX($E$2:$E$3041,MATCH(G1004,$E$2:$E$3041,1)-1):INDEX($E$2:$E$3041,MATCH(G1004,$E$2:$E$3041,1)+1))</f>
        <v>0.10618846616389099</v>
      </c>
    </row>
    <row r="1005" spans="1:8" x14ac:dyDescent="0.2">
      <c r="A1005" s="123">
        <v>529.03700000000003</v>
      </c>
      <c r="B1005" s="123">
        <v>1.04</v>
      </c>
      <c r="C1005" s="125">
        <v>300.099999999994</v>
      </c>
      <c r="D1005" s="120">
        <f>FORECAST(C1005,INDEX($B$2:$B$2069,MATCH(C1005,$A$2:$A$2069,1)-1):INDEX($B$2:$B$2069,MATCH(C1005,$A$2:$A$2069,1)+1),INDEX($A$2:$A$2069,MATCH(C1005,$A$2:$A$2069,1)-1):INDEX($A$2:$A$2069,MATCH(C1005,$A$2:$A$2069,1)+1))</f>
        <v>4.4508118432755595E-3</v>
      </c>
      <c r="E1005" s="124">
        <v>400.39999999998901</v>
      </c>
      <c r="F1005" s="120">
        <f>FORECAST(E1005,INDEX($D$2:$D$6081,MATCH(E1005,$C$2:$C$6081,1)-1):INDEX($D$2:$D$6081,MATCH(E1005,$C$2:$C$6081,1)+1),INDEX($C$2:$C$6081,MATCH(E1005,$C$2:$C$6081,1)-1):INDEX($C$2:$C$6081,MATCH(E1005,$C$2:$C$6081,1)+1))</f>
        <v>0.32277834582859377</v>
      </c>
      <c r="G1005" s="125">
        <v>701</v>
      </c>
      <c r="H1005" s="121">
        <f>FORECAST(G1005,INDEX($F$2:$F$3041,MATCH(G1005,$E$2:$E$3041,1)-1):INDEX($F$2:$F$3041,MATCH(G1005,$E$2:$E$3041,1)+1),INDEX($E$2:$E$3041,MATCH(G1005,$E$2:$E$3041,1)-1):INDEX($E$2:$E$3041,MATCH(G1005,$E$2:$E$3041,1)+1))</f>
        <v>0.1063098608357933</v>
      </c>
    </row>
    <row r="1006" spans="1:8" x14ac:dyDescent="0.2">
      <c r="A1006" s="123">
        <v>529.33299999999997</v>
      </c>
      <c r="B1006" s="123">
        <v>1.04</v>
      </c>
      <c r="C1006" s="125">
        <v>300.19999999999402</v>
      </c>
      <c r="D1006" s="120">
        <f>FORECAST(C1006,INDEX($B$2:$B$2069,MATCH(C1006,$A$2:$A$2069,1)-1):INDEX($B$2:$B$2069,MATCH(C1006,$A$2:$A$2069,1)+1),INDEX($A$2:$A$2069,MATCH(C1006,$A$2:$A$2069,1)-1):INDEX($A$2:$A$2069,MATCH(C1006,$A$2:$A$2069,1)+1))</f>
        <v>5.8834765997231031E-3</v>
      </c>
      <c r="E1006" s="135">
        <v>400.599999999989</v>
      </c>
      <c r="F1006" s="120">
        <f>FORECAST(E1006,INDEX($D$2:$D$6081,MATCH(E1006,$C$2:$C$6081,1)-1):INDEX($D$2:$D$6081,MATCH(E1006,$C$2:$C$6081,1)+1),INDEX($C$2:$C$6081,MATCH(E1006,$C$2:$C$6081,1)-1):INDEX($C$2:$C$6081,MATCH(E1006,$C$2:$C$6081,1)+1))</f>
        <v>0.32647048459796135</v>
      </c>
      <c r="G1006" s="125">
        <v>701.5</v>
      </c>
      <c r="H1006" s="121">
        <f>FORECAST(G1006,INDEX($F$2:$F$3041,MATCH(G1006,$E$2:$E$3041,1)-1):INDEX($F$2:$F$3041,MATCH(G1006,$E$2:$E$3041,1)+1),INDEX($E$2:$E$3041,MATCH(G1006,$E$2:$E$3041,1)-1):INDEX($E$2:$E$3041,MATCH(G1006,$E$2:$E$3041,1)+1))</f>
        <v>0.10660808988204984</v>
      </c>
    </row>
    <row r="1007" spans="1:8" x14ac:dyDescent="0.2">
      <c r="A1007" s="123">
        <v>529.62800000000004</v>
      </c>
      <c r="B1007" s="123">
        <v>1.04</v>
      </c>
      <c r="C1007" s="125">
        <v>300.29999999999399</v>
      </c>
      <c r="D1007" s="120">
        <f>FORECAST(C1007,INDEX($B$2:$B$2069,MATCH(C1007,$A$2:$A$2069,1)-1):INDEX($B$2:$B$2069,MATCH(C1007,$A$2:$A$2069,1)+1),INDEX($A$2:$A$2069,MATCH(C1007,$A$2:$A$2069,1)-1):INDEX($A$2:$A$2069,MATCH(C1007,$A$2:$A$2069,1)+1))</f>
        <v>7.3161413561697586E-3</v>
      </c>
      <c r="E1007" s="124">
        <v>400.79999999998898</v>
      </c>
      <c r="F1007" s="120">
        <f>FORECAST(E1007,INDEX($D$2:$D$6081,MATCH(E1007,$C$2:$C$6081,1)-1):INDEX($D$2:$D$6081,MATCH(E1007,$C$2:$C$6081,1)+1),INDEX($C$2:$C$6081,MATCH(E1007,$C$2:$C$6081,1)-1):INDEX($C$2:$C$6081,MATCH(E1007,$C$2:$C$6081,1)+1))</f>
        <v>0.32843611975674536</v>
      </c>
      <c r="G1007" s="125">
        <v>702</v>
      </c>
      <c r="H1007" s="121">
        <f>FORECAST(G1007,INDEX($F$2:$F$3041,MATCH(G1007,$E$2:$E$3041,1)-1):INDEX($F$2:$F$3041,MATCH(G1007,$E$2:$E$3041,1)+1),INDEX($E$2:$E$3041,MATCH(G1007,$E$2:$E$3041,1)-1):INDEX($E$2:$E$3041,MATCH(G1007,$E$2:$E$3041,1)+1))</f>
        <v>0.10748567006466603</v>
      </c>
    </row>
    <row r="1008" spans="1:8" x14ac:dyDescent="0.2">
      <c r="A1008" s="123">
        <v>529.923</v>
      </c>
      <c r="B1008" s="123">
        <v>1.04</v>
      </c>
      <c r="C1008" s="125">
        <v>300.39999999999401</v>
      </c>
      <c r="D1008" s="120">
        <f>FORECAST(C1008,INDEX($B$2:$B$2069,MATCH(C1008,$A$2:$A$2069,1)-1):INDEX($B$2:$B$2069,MATCH(C1008,$A$2:$A$2069,1)+1),INDEX($A$2:$A$2069,MATCH(C1008,$A$2:$A$2069,1)-1):INDEX($A$2:$A$2069,MATCH(C1008,$A$2:$A$2069,1)+1))</f>
        <v>7.0877189129578966E-3</v>
      </c>
      <c r="E1008" s="135">
        <v>400.99999999998897</v>
      </c>
      <c r="F1008" s="120">
        <f>FORECAST(E1008,INDEX($D$2:$D$6081,MATCH(E1008,$C$2:$C$6081,1)-1):INDEX($D$2:$D$6081,MATCH(E1008,$C$2:$C$6081,1)+1),INDEX($C$2:$C$6081,MATCH(E1008,$C$2:$C$6081,1)-1):INDEX($C$2:$C$6081,MATCH(E1008,$C$2:$C$6081,1)+1))</f>
        <v>0.33151452991435981</v>
      </c>
      <c r="G1008" s="125">
        <v>702.5</v>
      </c>
      <c r="H1008" s="121">
        <f>FORECAST(G1008,INDEX($F$2:$F$3041,MATCH(G1008,$E$2:$E$3041,1)-1):INDEX($F$2:$F$3041,MATCH(G1008,$E$2:$E$3041,1)+1),INDEX($E$2:$E$3041,MATCH(G1008,$E$2:$E$3041,1)-1):INDEX($E$2:$E$3041,MATCH(G1008,$E$2:$E$3041,1)+1))</f>
        <v>0.10894072909282193</v>
      </c>
    </row>
    <row r="1009" spans="1:8" x14ac:dyDescent="0.2">
      <c r="A1009" s="123">
        <v>530.21799999999996</v>
      </c>
      <c r="B1009" s="123">
        <v>1.04</v>
      </c>
      <c r="C1009" s="125">
        <v>300.49999999999397</v>
      </c>
      <c r="D1009" s="120">
        <f>FORECAST(C1009,INDEX($B$2:$B$2069,MATCH(C1009,$A$2:$A$2069,1)-1):INDEX($B$2:$B$2069,MATCH(C1009,$A$2:$A$2069,1)+1),INDEX($A$2:$A$2069,MATCH(C1009,$A$2:$A$2069,1)-1):INDEX($A$2:$A$2069,MATCH(C1009,$A$2:$A$2069,1)+1))</f>
        <v>8.5231242983345723E-3</v>
      </c>
      <c r="E1009" s="124">
        <v>401.19999999998902</v>
      </c>
      <c r="F1009" s="120">
        <f>FORECAST(E1009,INDEX($D$2:$D$6081,MATCH(E1009,$C$2:$C$6081,1)-1):INDEX($D$2:$D$6081,MATCH(E1009,$C$2:$C$6081,1)+1),INDEX($C$2:$C$6081,MATCH(E1009,$C$2:$C$6081,1)-1):INDEX($C$2:$C$6081,MATCH(E1009,$C$2:$C$6081,1)+1))</f>
        <v>0.33570256410239541</v>
      </c>
      <c r="G1009" s="125">
        <v>703</v>
      </c>
      <c r="H1009" s="121">
        <f>FORECAST(G1009,INDEX($F$2:$F$3041,MATCH(G1009,$E$2:$E$3041,1)-1):INDEX($F$2:$F$3041,MATCH(G1009,$E$2:$E$3041,1)+1),INDEX($E$2:$E$3041,MATCH(G1009,$E$2:$E$3041,1)-1):INDEX($E$2:$E$3041,MATCH(G1009,$E$2:$E$3041,1)+1))</f>
        <v>0.10283019541723193</v>
      </c>
    </row>
    <row r="1010" spans="1:8" x14ac:dyDescent="0.2">
      <c r="A1010" s="123">
        <v>530.51300000000003</v>
      </c>
      <c r="B1010" s="123">
        <v>1.04</v>
      </c>
      <c r="C1010" s="125">
        <v>300.599999999994</v>
      </c>
      <c r="D1010" s="120">
        <f>FORECAST(C1010,INDEX($B$2:$B$2069,MATCH(C1010,$A$2:$A$2069,1)-1):INDEX($B$2:$B$2069,MATCH(C1010,$A$2:$A$2069,1)+1),INDEX($A$2:$A$2069,MATCH(C1010,$A$2:$A$2069,1)-1):INDEX($A$2:$A$2069,MATCH(C1010,$A$2:$A$2069,1)+1))</f>
        <v>9.9585296837130244E-3</v>
      </c>
      <c r="E1010" s="135">
        <v>401.39999999998901</v>
      </c>
      <c r="F1010" s="120">
        <f>FORECAST(E1010,INDEX($D$2:$D$6081,MATCH(E1010,$C$2:$C$6081,1)-1):INDEX($D$2:$D$6081,MATCH(E1010,$C$2:$C$6081,1)+1),INDEX($C$2:$C$6081,MATCH(E1010,$C$2:$C$6081,1)-1):INDEX($C$2:$C$6081,MATCH(E1010,$C$2:$C$6081,1)+1))</f>
        <v>0.34070085470057343</v>
      </c>
      <c r="G1010" s="125">
        <v>703.5</v>
      </c>
      <c r="H1010" s="121">
        <f>FORECAST(G1010,INDEX($F$2:$F$3041,MATCH(G1010,$E$2:$E$3041,1)-1):INDEX($F$2:$F$3041,MATCH(G1010,$E$2:$E$3041,1)+1),INDEX($E$2:$E$3041,MATCH(G1010,$E$2:$E$3041,1)-1):INDEX($E$2:$E$3041,MATCH(G1010,$E$2:$E$3041,1)+1))</f>
        <v>0.10405745768101005</v>
      </c>
    </row>
    <row r="1011" spans="1:8" x14ac:dyDescent="0.2">
      <c r="A1011" s="123">
        <v>530.80799999999999</v>
      </c>
      <c r="B1011" s="123">
        <v>1.04</v>
      </c>
      <c r="C1011" s="125">
        <v>300.69999999999402</v>
      </c>
      <c r="D1011" s="120">
        <f>FORECAST(C1011,INDEX($B$2:$B$2069,MATCH(C1011,$A$2:$A$2069,1)-1):INDEX($B$2:$B$2069,MATCH(C1011,$A$2:$A$2069,1)+1),INDEX($A$2:$A$2069,MATCH(C1011,$A$2:$A$2069,1)-1):INDEX($A$2:$A$2069,MATCH(C1011,$A$2:$A$2069,1)+1))</f>
        <v>1.1393935069090588E-2</v>
      </c>
      <c r="E1011" s="124">
        <v>401.599999999989</v>
      </c>
      <c r="F1011" s="120">
        <f>FORECAST(E1011,INDEX($D$2:$D$6081,MATCH(E1011,$C$2:$C$6081,1)-1):INDEX($D$2:$D$6081,MATCH(E1011,$C$2:$C$6081,1)+1),INDEX($C$2:$C$6081,MATCH(E1011,$C$2:$C$6081,1)-1):INDEX($C$2:$C$6081,MATCH(E1011,$C$2:$C$6081,1)+1))</f>
        <v>0.34591452991424898</v>
      </c>
      <c r="G1011" s="125">
        <v>704</v>
      </c>
      <c r="H1011" s="121">
        <f>FORECAST(G1011,INDEX($F$2:$F$3041,MATCH(G1011,$E$2:$E$3041,1)-1):INDEX($F$2:$F$3041,MATCH(G1011,$E$2:$E$3041,1)+1),INDEX($E$2:$E$3041,MATCH(G1011,$E$2:$E$3041,1)-1):INDEX($E$2:$E$3041,MATCH(G1011,$E$2:$E$3041,1)+1))</f>
        <v>0.10111546840991625</v>
      </c>
    </row>
    <row r="1012" spans="1:8" x14ac:dyDescent="0.2">
      <c r="A1012" s="123">
        <v>531.10199999999998</v>
      </c>
      <c r="B1012" s="123">
        <v>1.04</v>
      </c>
      <c r="C1012" s="125">
        <v>300.79999999999399</v>
      </c>
      <c r="D1012" s="120">
        <f>FORECAST(C1012,INDEX($B$2:$B$2069,MATCH(C1012,$A$2:$A$2069,1)-1):INDEX($B$2:$B$2069,MATCH(C1012,$A$2:$A$2069,1)+1),INDEX($A$2:$A$2069,MATCH(C1012,$A$2:$A$2069,1)-1):INDEX($A$2:$A$2069,MATCH(C1012,$A$2:$A$2069,1)+1))</f>
        <v>9.9999999999999985E-3</v>
      </c>
      <c r="E1012" s="135">
        <v>401.79999999998898</v>
      </c>
      <c r="F1012" s="120">
        <f>FORECAST(E1012,INDEX($D$2:$D$6081,MATCH(E1012,$C$2:$C$6081,1)-1):INDEX($D$2:$D$6081,MATCH(E1012,$C$2:$C$6081,1)+1),INDEX($C$2:$C$6081,MATCH(E1012,$C$2:$C$6081,1)-1):INDEX($C$2:$C$6081,MATCH(E1012,$C$2:$C$6081,1)+1))</f>
        <v>0.34826666666649775</v>
      </c>
      <c r="G1012" s="125">
        <v>704.5</v>
      </c>
      <c r="H1012" s="121">
        <f>FORECAST(G1012,INDEX($F$2:$F$3041,MATCH(G1012,$E$2:$E$3041,1)-1):INDEX($F$2:$F$3041,MATCH(G1012,$E$2:$E$3041,1)+1),INDEX($E$2:$E$3041,MATCH(G1012,$E$2:$E$3041,1)-1):INDEX($E$2:$E$3041,MATCH(G1012,$E$2:$E$3041,1)+1))</f>
        <v>0.10825902740826976</v>
      </c>
    </row>
    <row r="1013" spans="1:8" x14ac:dyDescent="0.2">
      <c r="A1013" s="123">
        <v>531.39700000000005</v>
      </c>
      <c r="B1013" s="123">
        <v>1.03</v>
      </c>
      <c r="C1013" s="125">
        <v>300.89999999999401</v>
      </c>
      <c r="D1013" s="120">
        <f>FORECAST(C1013,INDEX($B$2:$B$2069,MATCH(C1013,$A$2:$A$2069,1)-1):INDEX($B$2:$B$2069,MATCH(C1013,$A$2:$A$2069,1)+1),INDEX($A$2:$A$2069,MATCH(C1013,$A$2:$A$2069,1)-1):INDEX($A$2:$A$2069,MATCH(C1013,$A$2:$A$2069,1)+1))</f>
        <v>9.9999999999999985E-3</v>
      </c>
      <c r="E1013" s="124">
        <v>401.99999999998897</v>
      </c>
      <c r="F1013" s="120">
        <f>FORECAST(E1013,INDEX($D$2:$D$6081,MATCH(E1013,$C$2:$C$6081,1)-1):INDEX($D$2:$D$6081,MATCH(E1013,$C$2:$C$6081,1)+1),INDEX($C$2:$C$6081,MATCH(E1013,$C$2:$C$6081,1)-1):INDEX($C$2:$C$6081,MATCH(E1013,$C$2:$C$6081,1)+1))</f>
        <v>0.35189914529897415</v>
      </c>
      <c r="G1013" s="125">
        <v>705</v>
      </c>
      <c r="H1013" s="121">
        <f>FORECAST(G1013,INDEX($F$2:$F$3041,MATCH(G1013,$E$2:$E$3041,1)-1):INDEX($F$2:$F$3041,MATCH(G1013,$E$2:$E$3041,1)+1),INDEX($E$2:$E$3041,MATCH(G1013,$E$2:$E$3041,1)-1):INDEX($E$2:$E$3041,MATCH(G1013,$E$2:$E$3041,1)+1))</f>
        <v>0.10725490196064946</v>
      </c>
    </row>
    <row r="1014" spans="1:8" x14ac:dyDescent="0.2">
      <c r="A1014" s="123">
        <v>531.69200000000001</v>
      </c>
      <c r="B1014" s="123">
        <v>1.04</v>
      </c>
      <c r="C1014" s="125">
        <v>300.99999999999397</v>
      </c>
      <c r="D1014" s="120">
        <f>FORECAST(C1014,INDEX($B$2:$B$2069,MATCH(C1014,$A$2:$A$2069,1)-1):INDEX($B$2:$B$2069,MATCH(C1014,$A$2:$A$2069,1)+1),INDEX($A$2:$A$2069,MATCH(C1014,$A$2:$A$2069,1)-1):INDEX($A$2:$A$2069,MATCH(C1014,$A$2:$A$2069,1)+1))</f>
        <v>9.9999999999999985E-3</v>
      </c>
      <c r="E1014" s="135">
        <v>402.19999999998799</v>
      </c>
      <c r="F1014" s="120">
        <f>FORECAST(E1014,INDEX($D$2:$D$6081,MATCH(E1014,$C$2:$C$6081,1)-1):INDEX($D$2:$D$6081,MATCH(E1014,$C$2:$C$6081,1)+1),INDEX($C$2:$C$6081,MATCH(E1014,$C$2:$C$6081,1)-1):INDEX($C$2:$C$6081,MATCH(E1014,$C$2:$C$6081,1)+1))</f>
        <v>0.35608717948699553</v>
      </c>
      <c r="G1014" s="125">
        <v>705.5</v>
      </c>
      <c r="H1014" s="121">
        <f>FORECAST(G1014,INDEX($F$2:$F$3041,MATCH(G1014,$E$2:$E$3041,1)-1):INDEX($F$2:$F$3041,MATCH(G1014,$E$2:$E$3041,1)+1),INDEX($E$2:$E$3041,MATCH(G1014,$E$2:$E$3041,1)-1):INDEX($E$2:$E$3041,MATCH(G1014,$E$2:$E$3041,1)+1))</f>
        <v>0.11282598157363566</v>
      </c>
    </row>
    <row r="1015" spans="1:8" x14ac:dyDescent="0.2">
      <c r="A1015" s="123">
        <v>531.98599999999999</v>
      </c>
      <c r="B1015" s="123">
        <v>1.05</v>
      </c>
      <c r="C1015" s="125">
        <v>301.099999999994</v>
      </c>
      <c r="D1015" s="120">
        <f>FORECAST(C1015,INDEX($B$2:$B$2069,MATCH(C1015,$A$2:$A$2069,1)-1):INDEX($B$2:$B$2069,MATCH(C1015,$A$2:$A$2069,1)+1),INDEX($A$2:$A$2069,MATCH(C1015,$A$2:$A$2069,1)-1):INDEX($A$2:$A$2069,MATCH(C1015,$A$2:$A$2069,1)+1))</f>
        <v>6.2029959628366882E-3</v>
      </c>
      <c r="E1015" s="124">
        <v>402.39999999998798</v>
      </c>
      <c r="F1015" s="120">
        <f>FORECAST(E1015,INDEX($D$2:$D$6081,MATCH(E1015,$C$2:$C$6081,1)-1):INDEX($D$2:$D$6081,MATCH(E1015,$C$2:$C$6081,1)+1),INDEX($C$2:$C$6081,MATCH(E1015,$C$2:$C$6081,1)-1):INDEX($C$2:$C$6081,MATCH(E1015,$C$2:$C$6081,1)+1))</f>
        <v>0.36135201389607197</v>
      </c>
      <c r="G1015" s="125">
        <v>706</v>
      </c>
      <c r="H1015" s="121">
        <f>FORECAST(G1015,INDEX($F$2:$F$3041,MATCH(G1015,$E$2:$E$3041,1)-1):INDEX($F$2:$F$3041,MATCH(G1015,$E$2:$E$3041,1)+1),INDEX($E$2:$E$3041,MATCH(G1015,$E$2:$E$3041,1)-1):INDEX($E$2:$E$3041,MATCH(G1015,$E$2:$E$3041,1)+1))</f>
        <v>0.12942279816022051</v>
      </c>
    </row>
    <row r="1016" spans="1:8" x14ac:dyDescent="0.2">
      <c r="A1016" s="123">
        <v>532.28099999999995</v>
      </c>
      <c r="B1016" s="123">
        <v>1.05</v>
      </c>
      <c r="C1016" s="125">
        <v>301.19999999999402</v>
      </c>
      <c r="D1016" s="120">
        <f>FORECAST(C1016,INDEX($B$2:$B$2069,MATCH(C1016,$A$2:$A$2069,1)-1):INDEX($B$2:$B$2069,MATCH(C1016,$A$2:$A$2069,1)+1),INDEX($A$2:$A$2069,MATCH(C1016,$A$2:$A$2069,1)-1):INDEX($A$2:$A$2069,MATCH(C1016,$A$2:$A$2069,1)+1))</f>
        <v>4.7689628579421495E-3</v>
      </c>
      <c r="E1016" s="135">
        <v>402.59999999998797</v>
      </c>
      <c r="F1016" s="120">
        <f>FORECAST(E1016,INDEX($D$2:$D$6081,MATCH(E1016,$C$2:$C$6081,1)-1):INDEX($D$2:$D$6081,MATCH(E1016,$C$2:$C$6081,1)+1),INDEX($C$2:$C$6081,MATCH(E1016,$C$2:$C$6081,1)-1):INDEX($C$2:$C$6081,MATCH(E1016,$C$2:$C$6081,1)+1))</f>
        <v>0.37036310426318053</v>
      </c>
      <c r="G1016" s="125">
        <v>706.5</v>
      </c>
      <c r="H1016" s="121">
        <f>FORECAST(G1016,INDEX($F$2:$F$3041,MATCH(G1016,$E$2:$E$3041,1)-1):INDEX($F$2:$F$3041,MATCH(G1016,$E$2:$E$3041,1)+1),INDEX($E$2:$E$3041,MATCH(G1016,$E$2:$E$3041,1)-1):INDEX($E$2:$E$3041,MATCH(G1016,$E$2:$E$3041,1)+1))</f>
        <v>0.15771567730200786</v>
      </c>
    </row>
    <row r="1017" spans="1:8" x14ac:dyDescent="0.2">
      <c r="A1017" s="123">
        <v>532.57500000000005</v>
      </c>
      <c r="B1017" s="123">
        <v>1.04</v>
      </c>
      <c r="C1017" s="125">
        <v>301.29999999999399</v>
      </c>
      <c r="D1017" s="120">
        <f>FORECAST(C1017,INDEX($B$2:$B$2069,MATCH(C1017,$A$2:$A$2069,1)-1):INDEX($B$2:$B$2069,MATCH(C1017,$A$2:$A$2069,1)+1),INDEX($A$2:$A$2069,MATCH(C1017,$A$2:$A$2069,1)-1):INDEX($A$2:$A$2069,MATCH(C1017,$A$2:$A$2069,1)+1))</f>
        <v>3.3349297530476107E-3</v>
      </c>
      <c r="E1017" s="124">
        <v>402.79999999998802</v>
      </c>
      <c r="F1017" s="120">
        <f>FORECAST(E1017,INDEX($D$2:$D$6081,MATCH(E1017,$C$2:$C$6081,1)-1):INDEX($D$2:$D$6081,MATCH(E1017,$C$2:$C$6081,1)+1),INDEX($C$2:$C$6081,MATCH(E1017,$C$2:$C$6081,1)-1):INDEX($C$2:$C$6081,MATCH(E1017,$C$2:$C$6081,1)+1))</f>
        <v>0.38466049490114784</v>
      </c>
      <c r="G1017" s="125">
        <v>707</v>
      </c>
      <c r="H1017" s="121">
        <f>FORECAST(G1017,INDEX($F$2:$F$3041,MATCH(G1017,$E$2:$E$3041,1)-1):INDEX($F$2:$F$3041,MATCH(G1017,$E$2:$E$3041,1)+1),INDEX($E$2:$E$3041,MATCH(G1017,$E$2:$E$3041,1)-1):INDEX($E$2:$E$3041,MATCH(G1017,$E$2:$E$3041,1)+1))</f>
        <v>0.15188220417384457</v>
      </c>
    </row>
    <row r="1018" spans="1:8" x14ac:dyDescent="0.2">
      <c r="A1018" s="123">
        <v>532.87</v>
      </c>
      <c r="B1018" s="123">
        <v>1.06</v>
      </c>
      <c r="C1018" s="125">
        <v>301.39999999999401</v>
      </c>
      <c r="D1018" s="120">
        <f>FORECAST(C1018,INDEX($B$2:$B$2069,MATCH(C1018,$A$2:$A$2069,1)-1):INDEX($B$2:$B$2069,MATCH(C1018,$A$2:$A$2069,1)+1),INDEX($A$2:$A$2069,MATCH(C1018,$A$2:$A$2069,1)-1):INDEX($A$2:$A$2069,MATCH(C1018,$A$2:$A$2069,1)+1))</f>
        <v>1.900896648153072E-3</v>
      </c>
      <c r="E1018" s="135">
        <v>402.99999999998801</v>
      </c>
      <c r="F1018" s="120">
        <f>FORECAST(E1018,INDEX($D$2:$D$6081,MATCH(E1018,$C$2:$C$6081,1)-1):INDEX($D$2:$D$6081,MATCH(E1018,$C$2:$C$6081,1)+1),INDEX($C$2:$C$6081,MATCH(E1018,$C$2:$C$6081,1)-1):INDEX($C$2:$C$6081,MATCH(E1018,$C$2:$C$6081,1)+1))</f>
        <v>0.41704436443279747</v>
      </c>
      <c r="G1018" s="125">
        <v>707.5</v>
      </c>
      <c r="H1018" s="121">
        <f>FORECAST(G1018,INDEX($F$2:$F$3041,MATCH(G1018,$E$2:$E$3041,1)-1):INDEX($F$2:$F$3041,MATCH(G1018,$E$2:$E$3041,1)+1),INDEX($E$2:$E$3041,MATCH(G1018,$E$2:$E$3041,1)-1):INDEX($E$2:$E$3041,MATCH(G1018,$E$2:$E$3041,1)+1))</f>
        <v>0.13275641013918715</v>
      </c>
    </row>
    <row r="1019" spans="1:8" x14ac:dyDescent="0.2">
      <c r="A1019" s="123">
        <v>533.16399999999999</v>
      </c>
      <c r="B1019" s="123">
        <v>1.05</v>
      </c>
      <c r="C1019" s="125">
        <v>301.49999999999397</v>
      </c>
      <c r="D1019" s="120">
        <f>FORECAST(C1019,INDEX($B$2:$B$2069,MATCH(C1019,$A$2:$A$2069,1)-1):INDEX($B$2:$B$2069,MATCH(C1019,$A$2:$A$2069,1)+1),INDEX($A$2:$A$2069,MATCH(C1019,$A$2:$A$2069,1)-1):INDEX($A$2:$A$2069,MATCH(C1019,$A$2:$A$2069,1)+1))</f>
        <v>6.6666666666666654E-3</v>
      </c>
      <c r="E1019" s="124">
        <v>403.19999999998799</v>
      </c>
      <c r="F1019" s="120">
        <f>FORECAST(E1019,INDEX($D$2:$D$6081,MATCH(E1019,$C$2:$C$6081,1)-1):INDEX($D$2:$D$6081,MATCH(E1019,$C$2:$C$6081,1)+1),INDEX($C$2:$C$6081,MATCH(E1019,$C$2:$C$6081,1)-1):INDEX($C$2:$C$6081,MATCH(E1019,$C$2:$C$6081,1)+1))</f>
        <v>0.45784615384394556</v>
      </c>
      <c r="G1019" s="125">
        <v>708</v>
      </c>
      <c r="H1019" s="121">
        <f>FORECAST(G1019,INDEX($F$2:$F$3041,MATCH(G1019,$E$2:$E$3041,1)-1):INDEX($F$2:$F$3041,MATCH(G1019,$E$2:$E$3041,1)+1),INDEX($E$2:$E$3041,MATCH(G1019,$E$2:$E$3041,1)-1):INDEX($E$2:$E$3041,MATCH(G1019,$E$2:$E$3041,1)+1))</f>
        <v>0.12751751340303663</v>
      </c>
    </row>
    <row r="1020" spans="1:8" x14ac:dyDescent="0.2">
      <c r="A1020" s="123">
        <v>533.45799999999997</v>
      </c>
      <c r="B1020" s="123">
        <v>1.06</v>
      </c>
      <c r="C1020" s="125">
        <v>301.599999999994</v>
      </c>
      <c r="D1020" s="120">
        <f>FORECAST(C1020,INDEX($B$2:$B$2069,MATCH(C1020,$A$2:$A$2069,1)-1):INDEX($B$2:$B$2069,MATCH(C1020,$A$2:$A$2069,1)+1),INDEX($A$2:$A$2069,MATCH(C1020,$A$2:$A$2069,1)-1):INDEX($A$2:$A$2069,MATCH(C1020,$A$2:$A$2069,1)+1))</f>
        <v>6.6666666666666654E-3</v>
      </c>
      <c r="E1020" s="135">
        <v>403.39999999998798</v>
      </c>
      <c r="F1020" s="120">
        <f>FORECAST(E1020,INDEX($D$2:$D$6081,MATCH(E1020,$C$2:$C$6081,1)-1):INDEX($D$2:$D$6081,MATCH(E1020,$C$2:$C$6081,1)+1),INDEX($C$2:$C$6081,MATCH(E1020,$C$2:$C$6081,1)-1):INDEX($C$2:$C$6081,MATCH(E1020,$C$2:$C$6081,1)+1))</f>
        <v>0.64482761614181072</v>
      </c>
      <c r="G1020" s="125">
        <v>708.5</v>
      </c>
      <c r="H1020" s="121">
        <f>FORECAST(G1020,INDEX($F$2:$F$3041,MATCH(G1020,$E$2:$E$3041,1)-1):INDEX($F$2:$F$3041,MATCH(G1020,$E$2:$E$3041,1)+1),INDEX($E$2:$E$3041,MATCH(G1020,$E$2:$E$3041,1)-1):INDEX($E$2:$E$3041,MATCH(G1020,$E$2:$E$3041,1)+1))</f>
        <v>0.12989696163155262</v>
      </c>
    </row>
    <row r="1021" spans="1:8" x14ac:dyDescent="0.2">
      <c r="A1021" s="123">
        <v>533.75199999999995</v>
      </c>
      <c r="B1021" s="123">
        <v>1.07</v>
      </c>
      <c r="C1021" s="125">
        <v>301.69999999999402</v>
      </c>
      <c r="D1021" s="120">
        <f>FORECAST(C1021,INDEX($B$2:$B$2069,MATCH(C1021,$A$2:$A$2069,1)-1):INDEX($B$2:$B$2069,MATCH(C1021,$A$2:$A$2069,1)+1),INDEX($A$2:$A$2069,MATCH(C1021,$A$2:$A$2069,1)-1):INDEX($A$2:$A$2069,MATCH(C1021,$A$2:$A$2069,1)+1))</f>
        <v>6.6666666666666654E-3</v>
      </c>
      <c r="E1021" s="124">
        <v>403.59999999998797</v>
      </c>
      <c r="F1021" s="120">
        <f>FORECAST(E1021,INDEX($D$2:$D$6081,MATCH(E1021,$C$2:$C$6081,1)-1):INDEX($D$2:$D$6081,MATCH(E1021,$C$2:$C$6081,1)+1),INDEX($C$2:$C$6081,MATCH(E1021,$C$2:$C$6081,1)-1):INDEX($C$2:$C$6081,MATCH(E1021,$C$2:$C$6081,1)+1))</f>
        <v>1.0315521370955594</v>
      </c>
      <c r="G1021" s="125">
        <v>709</v>
      </c>
      <c r="H1021" s="121">
        <f>FORECAST(G1021,INDEX($F$2:$F$3041,MATCH(G1021,$E$2:$E$3041,1)-1):INDEX($F$2:$F$3041,MATCH(G1021,$E$2:$E$3041,1)+1),INDEX($E$2:$E$3041,MATCH(G1021,$E$2:$E$3041,1)-1):INDEX($E$2:$E$3041,MATCH(G1021,$E$2:$E$3041,1)+1))</f>
        <v>0.14938088990403564</v>
      </c>
    </row>
    <row r="1022" spans="1:8" x14ac:dyDescent="0.2">
      <c r="A1022" s="123">
        <v>534.04600000000005</v>
      </c>
      <c r="B1022" s="123">
        <v>1.07</v>
      </c>
      <c r="C1022" s="125">
        <v>301.79999999999399</v>
      </c>
      <c r="D1022" s="120">
        <f>FORECAST(C1022,INDEX($B$2:$B$2069,MATCH(C1022,$A$2:$A$2069,1)-1):INDEX($B$2:$B$2069,MATCH(C1022,$A$2:$A$2069,1)+1),INDEX($A$2:$A$2069,MATCH(C1022,$A$2:$A$2069,1)-1):INDEX($A$2:$A$2069,MATCH(C1022,$A$2:$A$2069,1)+1))</f>
        <v>3.3328438866277689E-3</v>
      </c>
      <c r="E1022" s="135">
        <v>403.79999999998802</v>
      </c>
      <c r="F1022" s="120">
        <f>FORECAST(E1022,INDEX($D$2:$D$6081,MATCH(E1022,$C$2:$C$6081,1)-1):INDEX($D$2:$D$6081,MATCH(E1022,$C$2:$C$6081,1)+1),INDEX($C$2:$C$6081,MATCH(E1022,$C$2:$C$6081,1)-1):INDEX($C$2:$C$6081,MATCH(E1022,$C$2:$C$6081,1)+1))</f>
        <v>1.7645102895799027</v>
      </c>
      <c r="G1022" s="125">
        <v>709.5</v>
      </c>
      <c r="H1022" s="121">
        <f>FORECAST(G1022,INDEX($F$2:$F$3041,MATCH(G1022,$E$2:$E$3041,1)-1):INDEX($F$2:$F$3041,MATCH(G1022,$E$2:$E$3041,1)+1),INDEX($E$2:$E$3041,MATCH(G1022,$E$2:$E$3041,1)-1):INDEX($E$2:$E$3041,MATCH(G1022,$E$2:$E$3041,1)+1))</f>
        <v>0.12795674706696047</v>
      </c>
    </row>
    <row r="1023" spans="1:8" x14ac:dyDescent="0.2">
      <c r="A1023" s="123">
        <v>534.34</v>
      </c>
      <c r="B1023" s="123">
        <v>1.07</v>
      </c>
      <c r="C1023" s="125">
        <v>301.89999999999401</v>
      </c>
      <c r="D1023" s="120">
        <f>FORECAST(C1023,INDEX($B$2:$B$2069,MATCH(C1023,$A$2:$A$2069,1)-1):INDEX($B$2:$B$2069,MATCH(C1023,$A$2:$A$2069,1)+1),INDEX($A$2:$A$2069,MATCH(C1023,$A$2:$A$2069,1)-1):INDEX($A$2:$A$2069,MATCH(C1023,$A$2:$A$2069,1)+1))</f>
        <v>3.3314716061446483E-3</v>
      </c>
      <c r="E1023" s="124">
        <v>403.99999999998801</v>
      </c>
      <c r="F1023" s="120">
        <f>FORECAST(E1023,INDEX($D$2:$D$6081,MATCH(E1023,$C$2:$C$6081,1)-1):INDEX($D$2:$D$6081,MATCH(E1023,$C$2:$C$6081,1)+1),INDEX($C$2:$C$6081,MATCH(E1023,$C$2:$C$6081,1)-1):INDEX($C$2:$C$6081,MATCH(E1023,$C$2:$C$6081,1)+1))</f>
        <v>2.8711011835375757</v>
      </c>
      <c r="G1023" s="125">
        <v>710</v>
      </c>
      <c r="H1023" s="121">
        <f>FORECAST(G1023,INDEX($F$2:$F$3041,MATCH(G1023,$E$2:$E$3041,1)-1):INDEX($F$2:$F$3041,MATCH(G1023,$E$2:$E$3041,1)+1),INDEX($E$2:$E$3041,MATCH(G1023,$E$2:$E$3041,1)-1):INDEX($E$2:$E$3041,MATCH(G1023,$E$2:$E$3041,1)+1))</f>
        <v>0.10252806916857438</v>
      </c>
    </row>
    <row r="1024" spans="1:8" x14ac:dyDescent="0.2">
      <c r="A1024" s="123">
        <v>534.63400000000001</v>
      </c>
      <c r="B1024" s="123">
        <v>1.07</v>
      </c>
      <c r="C1024" s="125">
        <v>301.99999999999397</v>
      </c>
      <c r="D1024" s="120">
        <f>FORECAST(C1024,INDEX($B$2:$B$2069,MATCH(C1024,$A$2:$A$2069,1)-1):INDEX($B$2:$B$2069,MATCH(C1024,$A$2:$A$2069,1)+1),INDEX($A$2:$A$2069,MATCH(C1024,$A$2:$A$2069,1)-1):INDEX($A$2:$A$2069,MATCH(C1024,$A$2:$A$2069,1)+1))</f>
        <v>3.3300993256615286E-3</v>
      </c>
      <c r="E1024" s="135">
        <v>404.19999999998799</v>
      </c>
      <c r="F1024" s="120">
        <f>FORECAST(E1024,INDEX($D$2:$D$6081,MATCH(E1024,$C$2:$C$6081,1)-1):INDEX($D$2:$D$6081,MATCH(E1024,$C$2:$C$6081,1)+1),INDEX($C$2:$C$6081,MATCH(E1024,$C$2:$C$6081,1)-1):INDEX($C$2:$C$6081,MATCH(E1024,$C$2:$C$6081,1)+1))</f>
        <v>4.0728185274058433</v>
      </c>
      <c r="G1024" s="125">
        <v>710.5</v>
      </c>
      <c r="H1024" s="121">
        <f>FORECAST(G1024,INDEX($F$2:$F$3041,MATCH(G1024,$E$2:$E$3041,1)-1):INDEX($F$2:$F$3041,MATCH(G1024,$E$2:$E$3041,1)+1),INDEX($E$2:$E$3041,MATCH(G1024,$E$2:$E$3041,1)-1):INDEX($E$2:$E$3041,MATCH(G1024,$E$2:$E$3041,1)+1))</f>
        <v>0.10984420053667954</v>
      </c>
    </row>
    <row r="1025" spans="1:8" x14ac:dyDescent="0.2">
      <c r="A1025" s="123">
        <v>534.928</v>
      </c>
      <c r="B1025" s="123">
        <v>1.07</v>
      </c>
      <c r="C1025" s="125">
        <v>302.099999999994</v>
      </c>
      <c r="D1025" s="120">
        <f>FORECAST(C1025,INDEX($B$2:$B$2069,MATCH(C1025,$A$2:$A$2069,1)-1):INDEX($B$2:$B$2069,MATCH(C1025,$A$2:$A$2069,1)+1),INDEX($A$2:$A$2069,MATCH(C1025,$A$2:$A$2069,1)-1):INDEX($A$2:$A$2069,MATCH(C1025,$A$2:$A$2069,1)+1))</f>
        <v>3.3287270451784088E-3</v>
      </c>
      <c r="E1025" s="124">
        <v>404.39999999998798</v>
      </c>
      <c r="F1025" s="120">
        <f>FORECAST(E1025,INDEX($D$2:$D$6081,MATCH(E1025,$C$2:$C$6081,1)-1):INDEX($D$2:$D$6081,MATCH(E1025,$C$2:$C$6081,1)+1),INDEX($C$2:$C$6081,MATCH(E1025,$C$2:$C$6081,1)-1):INDEX($C$2:$C$6081,MATCH(E1025,$C$2:$C$6081,1)+1))</f>
        <v>4.9747222221590164</v>
      </c>
      <c r="G1025" s="125">
        <v>711</v>
      </c>
      <c r="H1025" s="121">
        <f>FORECAST(G1025,INDEX($F$2:$F$3041,MATCH(G1025,$E$2:$E$3041,1)-1):INDEX($F$2:$F$3041,MATCH(G1025,$E$2:$E$3041,1)+1),INDEX($E$2:$E$3041,MATCH(G1025,$E$2:$E$3041,1)-1):INDEX($E$2:$E$3041,MATCH(G1025,$E$2:$E$3041,1)+1))</f>
        <v>0.10930849999300563</v>
      </c>
    </row>
    <row r="1026" spans="1:8" x14ac:dyDescent="0.2">
      <c r="A1026" s="123">
        <v>535.22199999999998</v>
      </c>
      <c r="B1026" s="123">
        <v>1.07</v>
      </c>
      <c r="C1026" s="125">
        <v>302.19999999999402</v>
      </c>
      <c r="D1026" s="120">
        <f>FORECAST(C1026,INDEX($B$2:$B$2069,MATCH(C1026,$A$2:$A$2069,1)-1):INDEX($B$2:$B$2069,MATCH(C1026,$A$2:$A$2069,1)+1),INDEX($A$2:$A$2069,MATCH(C1026,$A$2:$A$2069,1)-1):INDEX($A$2:$A$2069,MATCH(C1026,$A$2:$A$2069,1)+1))</f>
        <v>2.0797459635222282E-3</v>
      </c>
      <c r="E1026" s="135">
        <v>404.59999999998797</v>
      </c>
      <c r="F1026" s="120">
        <f>FORECAST(E1026,INDEX($D$2:$D$6081,MATCH(E1026,$C$2:$C$6081,1)-1):INDEX($D$2:$D$6081,MATCH(E1026,$C$2:$C$6081,1)+1),INDEX($C$2:$C$6081,MATCH(E1026,$C$2:$C$6081,1)-1):INDEX($C$2:$C$6081,MATCH(E1026,$C$2:$C$6081,1)+1))</f>
        <v>5.2883103701788059</v>
      </c>
      <c r="G1026" s="125">
        <v>711.5</v>
      </c>
      <c r="H1026" s="121">
        <f>FORECAST(G1026,INDEX($F$2:$F$3041,MATCH(G1026,$E$2:$E$3041,1)-1):INDEX($F$2:$F$3041,MATCH(G1026,$E$2:$E$3041,1)+1),INDEX($E$2:$E$3041,MATCH(G1026,$E$2:$E$3041,1)-1):INDEX($E$2:$E$3041,MATCH(G1026,$E$2:$E$3041,1)+1))</f>
        <v>0.19719603300279687</v>
      </c>
    </row>
    <row r="1027" spans="1:8" x14ac:dyDescent="0.2">
      <c r="A1027" s="123">
        <v>535.51599999999996</v>
      </c>
      <c r="B1027" s="123">
        <v>1.06</v>
      </c>
      <c r="C1027" s="125">
        <v>302.29999999999399</v>
      </c>
      <c r="D1027" s="120">
        <f>FORECAST(C1027,INDEX($B$2:$B$2069,MATCH(C1027,$A$2:$A$2069,1)-1):INDEX($B$2:$B$2069,MATCH(C1027,$A$2:$A$2069,1)+1),INDEX($A$2:$A$2069,MATCH(C1027,$A$2:$A$2069,1)-1):INDEX($A$2:$A$2069,MATCH(C1027,$A$2:$A$2069,1)+1))</f>
        <v>6.4434057814466428E-4</v>
      </c>
      <c r="E1027" s="124">
        <v>404.79999999998802</v>
      </c>
      <c r="F1027" s="120">
        <f>FORECAST(E1027,INDEX($D$2:$D$6081,MATCH(E1027,$C$2:$C$6081,1)-1):INDEX($D$2:$D$6081,MATCH(E1027,$C$2:$C$6081,1)+1),INDEX($C$2:$C$6081,MATCH(E1027,$C$2:$C$6081,1)-1):INDEX($C$2:$C$6081,MATCH(E1027,$C$2:$C$6081,1)+1))</f>
        <v>4.0283065581036226</v>
      </c>
      <c r="G1027" s="125">
        <v>712</v>
      </c>
      <c r="H1027" s="121">
        <f>FORECAST(G1027,INDEX($F$2:$F$3041,MATCH(G1027,$E$2:$E$3041,1)-1):INDEX($F$2:$F$3041,MATCH(G1027,$E$2:$E$3041,1)+1),INDEX($E$2:$E$3041,MATCH(G1027,$E$2:$E$3041,1)-1):INDEX($E$2:$E$3041,MATCH(G1027,$E$2:$E$3041,1)+1))</f>
        <v>0.1499775872304312</v>
      </c>
    </row>
    <row r="1028" spans="1:8" x14ac:dyDescent="0.2">
      <c r="A1028" s="123">
        <v>535.80899999999997</v>
      </c>
      <c r="B1028" s="123">
        <v>1.08</v>
      </c>
      <c r="C1028" s="125">
        <v>302.39999999999401</v>
      </c>
      <c r="D1028" s="120">
        <f>FORECAST(C1028,INDEX($B$2:$B$2069,MATCH(C1028,$A$2:$A$2069,1)-1):INDEX($B$2:$B$2069,MATCH(C1028,$A$2:$A$2069,1)+1),INDEX($A$2:$A$2069,MATCH(C1028,$A$2:$A$2069,1)-1):INDEX($A$2:$A$2069,MATCH(C1028,$A$2:$A$2069,1)+1))</f>
        <v>-7.9106480723289962E-4</v>
      </c>
      <c r="E1028" s="135">
        <v>404.99999999998801</v>
      </c>
      <c r="F1028" s="120">
        <f>FORECAST(E1028,INDEX($D$2:$D$6081,MATCH(E1028,$C$2:$C$6081,1)-1):INDEX($D$2:$D$6081,MATCH(E1028,$C$2:$C$6081,1)+1),INDEX($C$2:$C$6081,MATCH(E1028,$C$2:$C$6081,1)-1):INDEX($C$2:$C$6081,MATCH(E1028,$C$2:$C$6081,1)+1))</f>
        <v>2.7927926998982002</v>
      </c>
      <c r="G1028" s="125">
        <v>712.5</v>
      </c>
      <c r="H1028" s="121">
        <f>FORECAST(G1028,INDEX($F$2:$F$3041,MATCH(G1028,$E$2:$E$3041,1)-1):INDEX($F$2:$F$3041,MATCH(G1028,$E$2:$E$3041,1)+1),INDEX($E$2:$E$3041,MATCH(G1028,$E$2:$E$3041,1)-1):INDEX($E$2:$E$3041,MATCH(G1028,$E$2:$E$3041,1)+1))</f>
        <v>0.12906236275800254</v>
      </c>
    </row>
    <row r="1029" spans="1:8" x14ac:dyDescent="0.2">
      <c r="A1029" s="123">
        <v>536.10299999999995</v>
      </c>
      <c r="B1029" s="123">
        <v>1.07</v>
      </c>
      <c r="C1029" s="125">
        <v>302.49999999999397</v>
      </c>
      <c r="D1029" s="120">
        <f>FORECAST(C1029,INDEX($B$2:$B$2069,MATCH(C1029,$A$2:$A$2069,1)-1):INDEX($B$2:$B$2069,MATCH(C1029,$A$2:$A$2069,1)+1),INDEX($A$2:$A$2069,MATCH(C1029,$A$2:$A$2069,1)-1):INDEX($A$2:$A$2069,MATCH(C1029,$A$2:$A$2069,1)+1))</f>
        <v>0</v>
      </c>
      <c r="E1029" s="124">
        <v>405.19999999998799</v>
      </c>
      <c r="F1029" s="120">
        <f>FORECAST(E1029,INDEX($D$2:$D$6081,MATCH(E1029,$C$2:$C$6081,1)-1):INDEX($D$2:$D$6081,MATCH(E1029,$C$2:$C$6081,1)+1),INDEX($C$2:$C$6081,MATCH(E1029,$C$2:$C$6081,1)-1):INDEX($C$2:$C$6081,MATCH(E1029,$C$2:$C$6081,1)+1))</f>
        <v>1.4404074360611503</v>
      </c>
      <c r="G1029" s="125">
        <v>713</v>
      </c>
      <c r="H1029" s="121">
        <f>FORECAST(G1029,INDEX($F$2:$F$3041,MATCH(G1029,$E$2:$E$3041,1)-1):INDEX($F$2:$F$3041,MATCH(G1029,$E$2:$E$3041,1)+1),INDEX($E$2:$E$3041,MATCH(G1029,$E$2:$E$3041,1)-1):INDEX($E$2:$E$3041,MATCH(G1029,$E$2:$E$3041,1)+1))</f>
        <v>0.10204801639627803</v>
      </c>
    </row>
    <row r="1030" spans="1:8" x14ac:dyDescent="0.2">
      <c r="A1030" s="123">
        <v>536.39700000000005</v>
      </c>
      <c r="B1030" s="123">
        <v>1.07</v>
      </c>
      <c r="C1030" s="125">
        <v>302.599999999994</v>
      </c>
      <c r="D1030" s="120">
        <f>FORECAST(C1030,INDEX($B$2:$B$2069,MATCH(C1030,$A$2:$A$2069,1)-1):INDEX($B$2:$B$2069,MATCH(C1030,$A$2:$A$2069,1)+1),INDEX($A$2:$A$2069,MATCH(C1030,$A$2:$A$2069,1)-1):INDEX($A$2:$A$2069,MATCH(C1030,$A$2:$A$2069,1)+1))</f>
        <v>0</v>
      </c>
      <c r="E1030" s="135">
        <v>405.39999999998798</v>
      </c>
      <c r="F1030" s="120">
        <f>FORECAST(E1030,INDEX($D$2:$D$6081,MATCH(E1030,$C$2:$C$6081,1)-1):INDEX($D$2:$D$6081,MATCH(E1030,$C$2:$C$6081,1)+1),INDEX($C$2:$C$6081,MATCH(E1030,$C$2:$C$6081,1)-1):INDEX($C$2:$C$6081,MATCH(E1030,$C$2:$C$6081,1)+1))</f>
        <v>0.86095679017012117</v>
      </c>
      <c r="G1030" s="125">
        <v>713.5</v>
      </c>
      <c r="H1030" s="121">
        <f>FORECAST(G1030,INDEX($F$2:$F$3041,MATCH(G1030,$E$2:$E$3041,1)-1):INDEX($F$2:$F$3041,MATCH(G1030,$E$2:$E$3041,1)+1),INDEX($E$2:$E$3041,MATCH(G1030,$E$2:$E$3041,1)-1):INDEX($E$2:$E$3041,MATCH(G1030,$E$2:$E$3041,1)+1))</f>
        <v>9.9200153711118233E-2</v>
      </c>
    </row>
    <row r="1031" spans="1:8" x14ac:dyDescent="0.2">
      <c r="A1031" s="123">
        <v>536.69000000000005</v>
      </c>
      <c r="B1031" s="123">
        <v>1.08</v>
      </c>
      <c r="C1031" s="125">
        <v>302.69999999999402</v>
      </c>
      <c r="D1031" s="120">
        <f>FORECAST(C1031,INDEX($B$2:$B$2069,MATCH(C1031,$A$2:$A$2069,1)-1):INDEX($B$2:$B$2069,MATCH(C1031,$A$2:$A$2069,1)+1),INDEX($A$2:$A$2069,MATCH(C1031,$A$2:$A$2069,1)-1):INDEX($A$2:$A$2069,MATCH(C1031,$A$2:$A$2069,1)+1))</f>
        <v>0</v>
      </c>
      <c r="E1031" s="124">
        <v>405.59999999998797</v>
      </c>
      <c r="F1031" s="120">
        <f>FORECAST(E1031,INDEX($D$2:$D$6081,MATCH(E1031,$C$2:$C$6081,1)-1):INDEX($D$2:$D$6081,MATCH(E1031,$C$2:$C$6081,1)+1),INDEX($C$2:$C$6081,MATCH(E1031,$C$2:$C$6081,1)-1):INDEX($C$2:$C$6081,MATCH(E1031,$C$2:$C$6081,1)+1))</f>
        <v>0.49429012347619761</v>
      </c>
      <c r="G1031" s="125">
        <v>714</v>
      </c>
      <c r="H1031" s="121">
        <f>FORECAST(G1031,INDEX($F$2:$F$3041,MATCH(G1031,$E$2:$E$3041,1)-1):INDEX($F$2:$F$3041,MATCH(G1031,$E$2:$E$3041,1)+1),INDEX($E$2:$E$3041,MATCH(G1031,$E$2:$E$3041,1)-1):INDEX($E$2:$E$3041,MATCH(G1031,$E$2:$E$3041,1)+1))</f>
        <v>9.1727278141213731E-2</v>
      </c>
    </row>
    <row r="1032" spans="1:8" x14ac:dyDescent="0.2">
      <c r="A1032" s="123">
        <v>536.98299999999995</v>
      </c>
      <c r="B1032" s="123">
        <v>1.0900000000000001</v>
      </c>
      <c r="C1032" s="125">
        <v>302.79999999999399</v>
      </c>
      <c r="D1032" s="120">
        <f>FORECAST(C1032,INDEX($B$2:$B$2069,MATCH(C1032,$A$2:$A$2069,1)-1):INDEX($B$2:$B$2069,MATCH(C1032,$A$2:$A$2069,1)+1),INDEX($A$2:$A$2069,MATCH(C1032,$A$2:$A$2069,1)-1):INDEX($A$2:$A$2069,MATCH(C1032,$A$2:$A$2069,1)+1))</f>
        <v>0</v>
      </c>
      <c r="E1032" s="135">
        <v>405.79999999998802</v>
      </c>
      <c r="F1032" s="120">
        <f>FORECAST(E1032,INDEX($D$2:$D$6081,MATCH(E1032,$C$2:$C$6081,1)-1):INDEX($D$2:$D$6081,MATCH(E1032,$C$2:$C$6081,1)+1),INDEX($C$2:$C$6081,MATCH(E1032,$C$2:$C$6081,1)-1):INDEX($C$2:$C$6081,MATCH(E1032,$C$2:$C$6081,1)+1))</f>
        <v>0.43287037037606524</v>
      </c>
      <c r="G1032" s="125">
        <v>714.5</v>
      </c>
      <c r="H1032" s="121">
        <f>FORECAST(G1032,INDEX($F$2:$F$3041,MATCH(G1032,$E$2:$E$3041,1)-1):INDEX($F$2:$F$3041,MATCH(G1032,$E$2:$E$3041,1)+1),INDEX($E$2:$E$3041,MATCH(G1032,$E$2:$E$3041,1)-1):INDEX($E$2:$E$3041,MATCH(G1032,$E$2:$E$3041,1)+1))</f>
        <v>8.645332112271209E-2</v>
      </c>
    </row>
    <row r="1033" spans="1:8" x14ac:dyDescent="0.2">
      <c r="A1033" s="123">
        <v>537.27700000000004</v>
      </c>
      <c r="B1033" s="123">
        <v>1.1000000000000001</v>
      </c>
      <c r="C1033" s="125">
        <v>302.89999999999401</v>
      </c>
      <c r="D1033" s="120">
        <f>FORECAST(C1033,INDEX($B$2:$B$2069,MATCH(C1033,$A$2:$A$2069,1)-1):INDEX($B$2:$B$2069,MATCH(C1033,$A$2:$A$2069,1)+1),INDEX($A$2:$A$2069,MATCH(C1033,$A$2:$A$2069,1)-1):INDEX($A$2:$A$2069,MATCH(C1033,$A$2:$A$2069,1)+1))</f>
        <v>0</v>
      </c>
      <c r="E1033" s="124">
        <v>405.99999999998801</v>
      </c>
      <c r="F1033" s="120">
        <f>FORECAST(E1033,INDEX($D$2:$D$6081,MATCH(E1033,$C$2:$C$6081,1)-1):INDEX($D$2:$D$6081,MATCH(E1033,$C$2:$C$6081,1)+1),INDEX($C$2:$C$6081,MATCH(E1033,$C$2:$C$6081,1)-1):INDEX($C$2:$C$6081,MATCH(E1033,$C$2:$C$6081,1)+1))</f>
        <v>0.41443415638076431</v>
      </c>
      <c r="G1033" s="125">
        <v>715</v>
      </c>
      <c r="H1033" s="121">
        <f>FORECAST(G1033,INDEX($F$2:$F$3041,MATCH(G1033,$E$2:$E$3041,1)-1):INDEX($F$2:$F$3041,MATCH(G1033,$E$2:$E$3041,1)+1),INDEX($E$2:$E$3041,MATCH(G1033,$E$2:$E$3041,1)-1):INDEX($E$2:$E$3041,MATCH(G1033,$E$2:$E$3041,1)+1))</f>
        <v>8.4373503053344123E-2</v>
      </c>
    </row>
    <row r="1034" spans="1:8" x14ac:dyDescent="0.2">
      <c r="A1034" s="123">
        <v>537.57000000000005</v>
      </c>
      <c r="B1034" s="123">
        <v>1.1000000000000001</v>
      </c>
      <c r="C1034" s="125">
        <v>302.99999999999397</v>
      </c>
      <c r="D1034" s="120">
        <f>FORECAST(C1034,INDEX($B$2:$B$2069,MATCH(C1034,$A$2:$A$2069,1)-1):INDEX($B$2:$B$2069,MATCH(C1034,$A$2:$A$2069,1)+1),INDEX($A$2:$A$2069,MATCH(C1034,$A$2:$A$2069,1)-1):INDEX($A$2:$A$2069,MATCH(C1034,$A$2:$A$2069,1)+1))</f>
        <v>0</v>
      </c>
      <c r="E1034" s="135">
        <v>406.19999999998799</v>
      </c>
      <c r="F1034" s="120">
        <f>FORECAST(E1034,INDEX($D$2:$D$6081,MATCH(E1034,$C$2:$C$6081,1)-1):INDEX($D$2:$D$6081,MATCH(E1034,$C$2:$C$6081,1)+1),INDEX($C$2:$C$6081,MATCH(E1034,$C$2:$C$6081,1)-1):INDEX($C$2:$C$6081,MATCH(E1034,$C$2:$C$6081,1)+1))</f>
        <v>0.42657407407426068</v>
      </c>
      <c r="G1034" s="125">
        <v>715.5</v>
      </c>
      <c r="H1034" s="121">
        <f>FORECAST(G1034,INDEX($F$2:$F$3041,MATCH(G1034,$E$2:$E$3041,1)-1):INDEX($F$2:$F$3041,MATCH(G1034,$E$2:$E$3041,1)+1),INDEX($E$2:$E$3041,MATCH(G1034,$E$2:$E$3041,1)-1):INDEX($E$2:$E$3041,MATCH(G1034,$E$2:$E$3041,1)+1))</f>
        <v>7.6065886845773534E-2</v>
      </c>
    </row>
    <row r="1035" spans="1:8" x14ac:dyDescent="0.2">
      <c r="A1035" s="123">
        <v>537.86300000000006</v>
      </c>
      <c r="B1035" s="123">
        <v>1.1000000000000001</v>
      </c>
      <c r="C1035" s="125">
        <v>303.099999999994</v>
      </c>
      <c r="D1035" s="120">
        <f>FORECAST(C1035,INDEX($B$2:$B$2069,MATCH(C1035,$A$2:$A$2069,1)-1):INDEX($B$2:$B$2069,MATCH(C1035,$A$2:$A$2069,1)+1),INDEX($A$2:$A$2069,MATCH(C1035,$A$2:$A$2069,1)-1):INDEX($A$2:$A$2069,MATCH(C1035,$A$2:$A$2069,1)+1))</f>
        <v>0</v>
      </c>
      <c r="E1035" s="124">
        <v>406.39999999998798</v>
      </c>
      <c r="F1035" s="120">
        <f>FORECAST(E1035,INDEX($D$2:$D$6081,MATCH(E1035,$C$2:$C$6081,1)-1):INDEX($D$2:$D$6081,MATCH(E1035,$C$2:$C$6081,1)+1),INDEX($C$2:$C$6081,MATCH(E1035,$C$2:$C$6081,1)-1):INDEX($C$2:$C$6081,MATCH(E1035,$C$2:$C$6081,1)+1))</f>
        <v>0.42916666666648062</v>
      </c>
      <c r="G1035" s="125">
        <v>716</v>
      </c>
      <c r="H1035" s="121">
        <f>FORECAST(G1035,INDEX($F$2:$F$3041,MATCH(G1035,$E$2:$E$3041,1)-1):INDEX($F$2:$F$3041,MATCH(G1035,$E$2:$E$3041,1)+1),INDEX($E$2:$E$3041,MATCH(G1035,$E$2:$E$3041,1)-1):INDEX($E$2:$E$3041,MATCH(G1035,$E$2:$E$3041,1)+1))</f>
        <v>7.8806793922016283E-2</v>
      </c>
    </row>
    <row r="1036" spans="1:8" x14ac:dyDescent="0.2">
      <c r="A1036" s="123">
        <v>538.15599999999995</v>
      </c>
      <c r="B1036" s="123">
        <v>1.1100000000000001</v>
      </c>
      <c r="C1036" s="125">
        <v>303.19999999999402</v>
      </c>
      <c r="D1036" s="120">
        <f>FORECAST(C1036,INDEX($B$2:$B$2069,MATCH(C1036,$A$2:$A$2069,1)-1):INDEX($B$2:$B$2069,MATCH(C1036,$A$2:$A$2069,1)+1),INDEX($A$2:$A$2069,MATCH(C1036,$A$2:$A$2069,1)-1):INDEX($A$2:$A$2069,MATCH(C1036,$A$2:$A$2069,1)+1))</f>
        <v>3.9511494252009172E-3</v>
      </c>
      <c r="E1036" s="135">
        <v>406.59999999998797</v>
      </c>
      <c r="F1036" s="120">
        <f>FORECAST(E1036,INDEX($D$2:$D$6081,MATCH(E1036,$C$2:$C$6081,1)-1):INDEX($D$2:$D$6081,MATCH(E1036,$C$2:$C$6081,1)+1),INDEX($C$2:$C$6081,MATCH(E1036,$C$2:$C$6081,1)-1):INDEX($C$2:$C$6081,MATCH(E1036,$C$2:$C$6081,1)+1))</f>
        <v>0.45216017980062873</v>
      </c>
      <c r="G1036" s="125">
        <v>716.5</v>
      </c>
      <c r="H1036" s="121">
        <f>FORECAST(G1036,INDEX($F$2:$F$3041,MATCH(G1036,$E$2:$E$3041,1)-1):INDEX($F$2:$F$3041,MATCH(G1036,$E$2:$E$3041,1)+1),INDEX($E$2:$E$3041,MATCH(G1036,$E$2:$E$3041,1)-1):INDEX($E$2:$E$3041,MATCH(G1036,$E$2:$E$3041,1)+1))</f>
        <v>8.5563271605010982E-2</v>
      </c>
    </row>
    <row r="1037" spans="1:8" x14ac:dyDescent="0.2">
      <c r="A1037" s="123">
        <v>538.44899999999996</v>
      </c>
      <c r="B1037" s="123">
        <v>1.1100000000000001</v>
      </c>
      <c r="C1037" s="125">
        <v>303.29999999999399</v>
      </c>
      <c r="D1037" s="120">
        <f>FORECAST(C1037,INDEX($B$2:$B$2069,MATCH(C1037,$A$2:$A$2069,1)-1):INDEX($B$2:$B$2069,MATCH(C1037,$A$2:$A$2069,1)+1),INDEX($A$2:$A$2069,MATCH(C1037,$A$2:$A$2069,1)-1):INDEX($A$2:$A$2069,MATCH(C1037,$A$2:$A$2069,1)+1))</f>
        <v>5.387931034396054E-3</v>
      </c>
      <c r="E1037" s="124">
        <v>406.79999999998802</v>
      </c>
      <c r="F1037" s="120">
        <f>FORECAST(E1037,INDEX($D$2:$D$6081,MATCH(E1037,$C$2:$C$6081,1)-1):INDEX($D$2:$D$6081,MATCH(E1037,$C$2:$C$6081,1)+1),INDEX($C$2:$C$6081,MATCH(E1037,$C$2:$C$6081,1)-1):INDEX($C$2:$C$6081,MATCH(E1037,$C$2:$C$6081,1)+1))</f>
        <v>0.48945737791915178</v>
      </c>
      <c r="G1037" s="125">
        <v>717</v>
      </c>
      <c r="H1037" s="121">
        <f>FORECAST(G1037,INDEX($F$2:$F$3041,MATCH(G1037,$E$2:$E$3041,1)-1):INDEX($F$2:$F$3041,MATCH(G1037,$E$2:$E$3041,1)+1),INDEX($E$2:$E$3041,MATCH(G1037,$E$2:$E$3041,1)-1):INDEX($E$2:$E$3041,MATCH(G1037,$E$2:$E$3041,1)+1))</f>
        <v>8.4572310405444995E-2</v>
      </c>
    </row>
    <row r="1038" spans="1:8" x14ac:dyDescent="0.2">
      <c r="A1038" s="123">
        <v>538.74199999999996</v>
      </c>
      <c r="B1038" s="123">
        <v>1.1200000000000001</v>
      </c>
      <c r="C1038" s="125">
        <v>303.39999999999401</v>
      </c>
      <c r="D1038" s="120">
        <f>FORECAST(C1038,INDEX($B$2:$B$2069,MATCH(C1038,$A$2:$A$2069,1)-1):INDEX($B$2:$B$2069,MATCH(C1038,$A$2:$A$2069,1)+1),INDEX($A$2:$A$2069,MATCH(C1038,$A$2:$A$2069,1)-1):INDEX($A$2:$A$2069,MATCH(C1038,$A$2:$A$2069,1)+1))</f>
        <v>6.8247126435920791E-3</v>
      </c>
      <c r="E1038" s="135">
        <v>406.99999999998801</v>
      </c>
      <c r="F1038" s="120">
        <f>FORECAST(E1038,INDEX($D$2:$D$6081,MATCH(E1038,$C$2:$C$6081,1)-1):INDEX($D$2:$D$6081,MATCH(E1038,$C$2:$C$6081,1)+1),INDEX($C$2:$C$6081,MATCH(E1038,$C$2:$C$6081,1)-1):INDEX($C$2:$C$6081,MATCH(E1038,$C$2:$C$6081,1)+1))</f>
        <v>0.55034456947572608</v>
      </c>
      <c r="G1038" s="125">
        <v>717.5</v>
      </c>
      <c r="H1038" s="121">
        <f>FORECAST(G1038,INDEX($F$2:$F$3041,MATCH(G1038,$E$2:$E$3041,1)-1):INDEX($F$2:$F$3041,MATCH(G1038,$E$2:$E$3041,1)+1),INDEX($E$2:$E$3041,MATCH(G1038,$E$2:$E$3041,1)-1):INDEX($E$2:$E$3041,MATCH(G1038,$E$2:$E$3041,1)+1))</f>
        <v>7.6280864197478593E-2</v>
      </c>
    </row>
    <row r="1039" spans="1:8" x14ac:dyDescent="0.2">
      <c r="A1039" s="123">
        <v>539.03499999999997</v>
      </c>
      <c r="B1039" s="123">
        <v>1.1300000000000001</v>
      </c>
      <c r="C1039" s="125">
        <v>303.49999999999397</v>
      </c>
      <c r="D1039" s="120">
        <f>FORECAST(C1039,INDEX($B$2:$B$2069,MATCH(C1039,$A$2:$A$2069,1)-1):INDEX($B$2:$B$2069,MATCH(C1039,$A$2:$A$2069,1)+1),INDEX($A$2:$A$2069,MATCH(C1039,$A$2:$A$2069,1)-1):INDEX($A$2:$A$2069,MATCH(C1039,$A$2:$A$2069,1)+1))</f>
        <v>8.2614942527872159E-3</v>
      </c>
      <c r="E1039" s="124">
        <v>407.19999999998799</v>
      </c>
      <c r="F1039" s="120">
        <f>FORECAST(E1039,INDEX($D$2:$D$6081,MATCH(E1039,$C$2:$C$6081,1)-1):INDEX($D$2:$D$6081,MATCH(E1039,$C$2:$C$6081,1)+1),INDEX($C$2:$C$6081,MATCH(E1039,$C$2:$C$6081,1)-1):INDEX($C$2:$C$6081,MATCH(E1039,$C$2:$C$6081,1)+1))</f>
        <v>0.62522240504620186</v>
      </c>
      <c r="G1039" s="125">
        <v>718</v>
      </c>
      <c r="H1039" s="121">
        <f>FORECAST(G1039,INDEX($F$2:$F$3041,MATCH(G1039,$E$2:$E$3041,1)-1):INDEX($F$2:$F$3041,MATCH(G1039,$E$2:$E$3041,1)+1),INDEX($E$2:$E$3041,MATCH(G1039,$E$2:$E$3041,1)-1):INDEX($E$2:$E$3041,MATCH(G1039,$E$2:$E$3041,1)+1))</f>
        <v>7.3421516754673455E-2</v>
      </c>
    </row>
    <row r="1040" spans="1:8" x14ac:dyDescent="0.2">
      <c r="A1040" s="123">
        <v>539.32799999999997</v>
      </c>
      <c r="B1040" s="123">
        <v>1.1300000000000001</v>
      </c>
      <c r="C1040" s="125">
        <v>303.599999999994</v>
      </c>
      <c r="D1040" s="120">
        <f>FORECAST(C1040,INDEX($B$2:$B$2069,MATCH(C1040,$A$2:$A$2069,1)-1):INDEX($B$2:$B$2069,MATCH(C1040,$A$2:$A$2069,1)+1),INDEX($A$2:$A$2069,MATCH(C1040,$A$2:$A$2069,1)-1):INDEX($A$2:$A$2069,MATCH(C1040,$A$2:$A$2069,1)+1))</f>
        <v>3.3333333333333335E-3</v>
      </c>
      <c r="E1040" s="135">
        <v>407.39999999998798</v>
      </c>
      <c r="F1040" s="120">
        <f>FORECAST(E1040,INDEX($D$2:$D$6081,MATCH(E1040,$C$2:$C$6081,1)-1):INDEX($D$2:$D$6081,MATCH(E1040,$C$2:$C$6081,1)+1),INDEX($C$2:$C$6081,MATCH(E1040,$C$2:$C$6081,1)-1):INDEX($C$2:$C$6081,MATCH(E1040,$C$2:$C$6081,1)+1))</f>
        <v>0.73470679011771267</v>
      </c>
      <c r="G1040" s="125">
        <v>718.5</v>
      </c>
      <c r="H1040" s="121">
        <f>FORECAST(G1040,INDEX($F$2:$F$3041,MATCH(G1040,$E$2:$E$3041,1)-1):INDEX($F$2:$F$3041,MATCH(G1040,$E$2:$E$3041,1)+1),INDEX($E$2:$E$3041,MATCH(G1040,$E$2:$E$3041,1)-1):INDEX($E$2:$E$3041,MATCH(G1040,$E$2:$E$3041,1)+1))</f>
        <v>7.0048500881831011E-2</v>
      </c>
    </row>
    <row r="1041" spans="1:8" x14ac:dyDescent="0.2">
      <c r="A1041" s="123">
        <v>539.62099999999998</v>
      </c>
      <c r="B1041" s="123">
        <v>1.1499999999999999</v>
      </c>
      <c r="C1041" s="125">
        <v>303.69999999999402</v>
      </c>
      <c r="D1041" s="120">
        <f>FORECAST(C1041,INDEX($B$2:$B$2069,MATCH(C1041,$A$2:$A$2069,1)-1):INDEX($B$2:$B$2069,MATCH(C1041,$A$2:$A$2069,1)+1),INDEX($A$2:$A$2069,MATCH(C1041,$A$2:$A$2069,1)-1):INDEX($A$2:$A$2069,MATCH(C1041,$A$2:$A$2069,1)+1))</f>
        <v>3.3333333333333335E-3</v>
      </c>
      <c r="E1041" s="124">
        <v>407.59999999998797</v>
      </c>
      <c r="F1041" s="120">
        <f>FORECAST(E1041,INDEX($D$2:$D$6081,MATCH(E1041,$C$2:$C$6081,1)-1):INDEX($D$2:$D$6081,MATCH(E1041,$C$2:$C$6081,1)+1),INDEX($C$2:$C$6081,MATCH(E1041,$C$2:$C$6081,1)-1):INDEX($C$2:$C$6081,MATCH(E1041,$C$2:$C$6081,1)+1))</f>
        <v>0.77474814230664846</v>
      </c>
      <c r="G1041" s="125">
        <v>719</v>
      </c>
      <c r="H1041" s="121">
        <f>FORECAST(G1041,INDEX($F$2:$F$3041,MATCH(G1041,$E$2:$E$3041,1)-1):INDEX($F$2:$F$3041,MATCH(G1041,$E$2:$E$3041,1)+1),INDEX($E$2:$E$3041,MATCH(G1041,$E$2:$E$3041,1)-1):INDEX($E$2:$E$3041,MATCH(G1041,$E$2:$E$3041,1)+1))</f>
        <v>7.553442669271071E-2</v>
      </c>
    </row>
    <row r="1042" spans="1:8" x14ac:dyDescent="0.2">
      <c r="A1042" s="123">
        <v>539.91399999999999</v>
      </c>
      <c r="B1042" s="123">
        <v>1.1599999999999999</v>
      </c>
      <c r="C1042" s="125">
        <v>303.79999999999399</v>
      </c>
      <c r="D1042" s="120">
        <f>FORECAST(C1042,INDEX($B$2:$B$2069,MATCH(C1042,$A$2:$A$2069,1)-1):INDEX($B$2:$B$2069,MATCH(C1042,$A$2:$A$2069,1)+1),INDEX($A$2:$A$2069,MATCH(C1042,$A$2:$A$2069,1)-1):INDEX($A$2:$A$2069,MATCH(C1042,$A$2:$A$2069,1)+1))</f>
        <v>3.3333333333333335E-3</v>
      </c>
      <c r="E1042" s="135">
        <v>407.79999999998802</v>
      </c>
      <c r="F1042" s="120">
        <f>FORECAST(E1042,INDEX($D$2:$D$6081,MATCH(E1042,$C$2:$C$6081,1)-1):INDEX($D$2:$D$6081,MATCH(E1042,$C$2:$C$6081,1)+1),INDEX($C$2:$C$6081,MATCH(E1042,$C$2:$C$6081,1)-1):INDEX($C$2:$C$6081,MATCH(E1042,$C$2:$C$6081,1)+1))</f>
        <v>0.76446437994110283</v>
      </c>
      <c r="G1042" s="125">
        <v>719.5</v>
      </c>
      <c r="H1042" s="121">
        <f>FORECAST(G1042,INDEX($F$2:$F$3041,MATCH(G1042,$E$2:$E$3041,1)-1):INDEX($F$2:$F$3041,MATCH(G1042,$E$2:$E$3041,1)+1),INDEX($E$2:$E$3041,MATCH(G1042,$E$2:$E$3041,1)-1):INDEX($E$2:$E$3041,MATCH(G1042,$E$2:$E$3041,1)+1))</f>
        <v>7.9972320323488333E-2</v>
      </c>
    </row>
    <row r="1043" spans="1:8" x14ac:dyDescent="0.2">
      <c r="A1043" s="123">
        <v>540.20600000000002</v>
      </c>
      <c r="B1043" s="123">
        <v>1.17</v>
      </c>
      <c r="C1043" s="125">
        <v>303.89999999999401</v>
      </c>
      <c r="D1043" s="120">
        <f>FORECAST(C1043,INDEX($B$2:$B$2069,MATCH(C1043,$A$2:$A$2069,1)-1):INDEX($B$2:$B$2069,MATCH(C1043,$A$2:$A$2069,1)+1),INDEX($A$2:$A$2069,MATCH(C1043,$A$2:$A$2069,1)-1):INDEX($A$2:$A$2069,MATCH(C1043,$A$2:$A$2069,1)+1))</f>
        <v>2.6519520026031529E-3</v>
      </c>
      <c r="E1043" s="124">
        <v>407.99999999998801</v>
      </c>
      <c r="F1043" s="120">
        <f>FORECAST(E1043,INDEX($D$2:$D$6081,MATCH(E1043,$C$2:$C$6081,1)-1):INDEX($D$2:$D$6081,MATCH(E1043,$C$2:$C$6081,1)+1),INDEX($C$2:$C$6081,MATCH(E1043,$C$2:$C$6081,1)-1):INDEX($C$2:$C$6081,MATCH(E1043,$C$2:$C$6081,1)+1))</f>
        <v>0.65890841739957295</v>
      </c>
      <c r="G1043" s="125">
        <v>720</v>
      </c>
      <c r="H1043" s="121">
        <f>FORECAST(G1043,INDEX($F$2:$F$3041,MATCH(G1043,$E$2:$E$3041,1)-1):INDEX($F$2:$F$3041,MATCH(G1043,$E$2:$E$3041,1)+1),INDEX($E$2:$E$3041,MATCH(G1043,$E$2:$E$3041,1)-1):INDEX($E$2:$E$3041,MATCH(G1043,$E$2:$E$3041,1)+1))</f>
        <v>0.08</v>
      </c>
    </row>
    <row r="1044" spans="1:8" x14ac:dyDescent="0.2">
      <c r="A1044" s="123">
        <v>540.49900000000002</v>
      </c>
      <c r="B1044" s="123">
        <v>1.18</v>
      </c>
      <c r="C1044" s="125">
        <v>303.99999999999397</v>
      </c>
      <c r="D1044" s="120">
        <f>FORECAST(C1044,INDEX($B$2:$B$2069,MATCH(C1044,$A$2:$A$2069,1)-1):INDEX($B$2:$B$2069,MATCH(C1044,$A$2:$A$2069,1)+1),INDEX($A$2:$A$2069,MATCH(C1044,$A$2:$A$2069,1)-1):INDEX($A$2:$A$2069,MATCH(C1044,$A$2:$A$2069,1)+1))</f>
        <v>1.2124139797533573E-3</v>
      </c>
      <c r="E1044" s="135">
        <v>408.19999999998799</v>
      </c>
      <c r="F1044" s="120">
        <f>FORECAST(E1044,INDEX($D$2:$D$6081,MATCH(E1044,$C$2:$C$6081,1)-1):INDEX($D$2:$D$6081,MATCH(E1044,$C$2:$C$6081,1)+1),INDEX($C$2:$C$6081,MATCH(E1044,$C$2:$C$6081,1)-1):INDEX($C$2:$C$6081,MATCH(E1044,$C$2:$C$6081,1)+1))</f>
        <v>0.58526062486819797</v>
      </c>
      <c r="G1044" s="125">
        <v>720.5</v>
      </c>
      <c r="H1044" s="121">
        <f>FORECAST(G1044,INDEX($F$2:$F$3041,MATCH(G1044,$E$2:$E$3041,1)-1):INDEX($F$2:$F$3041,MATCH(G1044,$E$2:$E$3041,1)+1),INDEX($E$2:$E$3041,MATCH(G1044,$E$2:$E$3041,1)-1):INDEX($E$2:$E$3041,MATCH(G1044,$E$2:$E$3041,1)+1))</f>
        <v>0.08</v>
      </c>
    </row>
    <row r="1045" spans="1:8" x14ac:dyDescent="0.2">
      <c r="A1045" s="123">
        <v>540.79200000000003</v>
      </c>
      <c r="B1045" s="123">
        <v>1.2</v>
      </c>
      <c r="C1045" s="125">
        <v>304.099999999994</v>
      </c>
      <c r="D1045" s="120">
        <f>FORECAST(C1045,INDEX($B$2:$B$2069,MATCH(C1045,$A$2:$A$2069,1)-1):INDEX($B$2:$B$2069,MATCH(C1045,$A$2:$A$2069,1)+1),INDEX($A$2:$A$2069,MATCH(C1045,$A$2:$A$2069,1)-1):INDEX($A$2:$A$2069,MATCH(C1045,$A$2:$A$2069,1)+1))</f>
        <v>-2.2712404309732648E-4</v>
      </c>
      <c r="E1045" s="124">
        <v>408.39999999998798</v>
      </c>
      <c r="F1045" s="120">
        <f>FORECAST(E1045,INDEX($D$2:$D$6081,MATCH(E1045,$C$2:$C$6081,1)-1):INDEX($D$2:$D$6081,MATCH(E1045,$C$2:$C$6081,1)+1),INDEX($C$2:$C$6081,MATCH(E1045,$C$2:$C$6081,1)-1):INDEX($C$2:$C$6081,MATCH(E1045,$C$2:$C$6081,1)+1))</f>
        <v>0.49433059304891458</v>
      </c>
      <c r="G1045" s="125">
        <v>721</v>
      </c>
      <c r="H1045" s="121">
        <f>FORECAST(G1045,INDEX($F$2:$F$3041,MATCH(G1045,$E$2:$E$3041,1)-1):INDEX($F$2:$F$3041,MATCH(G1045,$E$2:$E$3041,1)+1),INDEX($E$2:$E$3041,MATCH(G1045,$E$2:$E$3041,1)-1):INDEX($E$2:$E$3041,MATCH(G1045,$E$2:$E$3041,1)+1))</f>
        <v>7.4641598048037494E-2</v>
      </c>
    </row>
    <row r="1046" spans="1:8" x14ac:dyDescent="0.2">
      <c r="A1046" s="123">
        <v>541.08399999999995</v>
      </c>
      <c r="B1046" s="123">
        <v>1.23</v>
      </c>
      <c r="C1046" s="125">
        <v>304.19999999999402</v>
      </c>
      <c r="D1046" s="120">
        <f>FORECAST(C1046,INDEX($B$2:$B$2069,MATCH(C1046,$A$2:$A$2069,1)-1):INDEX($B$2:$B$2069,MATCH(C1046,$A$2:$A$2069,1)+1),INDEX($A$2:$A$2069,MATCH(C1046,$A$2:$A$2069,1)-1):INDEX($A$2:$A$2069,MATCH(C1046,$A$2:$A$2069,1)+1))</f>
        <v>-1.6666620659480103E-3</v>
      </c>
      <c r="E1046" s="135">
        <v>408.59999999998797</v>
      </c>
      <c r="F1046" s="120">
        <f>FORECAST(E1046,INDEX($D$2:$D$6081,MATCH(E1046,$C$2:$C$6081,1)-1):INDEX($D$2:$D$6081,MATCH(E1046,$C$2:$C$6081,1)+1),INDEX($C$2:$C$6081,MATCH(E1046,$C$2:$C$6081,1)-1):INDEX($C$2:$C$6081,MATCH(E1046,$C$2:$C$6081,1)+1))</f>
        <v>0.46352192148374627</v>
      </c>
      <c r="G1046" s="125">
        <v>721.5</v>
      </c>
      <c r="H1046" s="121">
        <f>FORECAST(G1046,INDEX($F$2:$F$3041,MATCH(G1046,$E$2:$E$3041,1)-1):INDEX($F$2:$F$3041,MATCH(G1046,$E$2:$E$3041,1)+1),INDEX($E$2:$E$3041,MATCH(G1046,$E$2:$E$3041,1)-1):INDEX($E$2:$E$3041,MATCH(G1046,$E$2:$E$3041,1)+1))</f>
        <v>7.5442644169065431E-2</v>
      </c>
    </row>
    <row r="1047" spans="1:8" x14ac:dyDescent="0.2">
      <c r="A1047" s="123">
        <v>541.37599999999998</v>
      </c>
      <c r="B1047" s="123">
        <v>1.25</v>
      </c>
      <c r="C1047" s="125">
        <v>304.29999999999399</v>
      </c>
      <c r="D1047" s="120">
        <f>FORECAST(C1047,INDEX($B$2:$B$2069,MATCH(C1047,$A$2:$A$2069,1)-1):INDEX($B$2:$B$2069,MATCH(C1047,$A$2:$A$2069,1)+1),INDEX($A$2:$A$2069,MATCH(C1047,$A$2:$A$2069,1)-1):INDEX($A$2:$A$2069,MATCH(C1047,$A$2:$A$2069,1)+1))</f>
        <v>0</v>
      </c>
      <c r="E1047" s="124">
        <v>408.79999999998802</v>
      </c>
      <c r="F1047" s="120">
        <f>FORECAST(E1047,INDEX($D$2:$D$6081,MATCH(E1047,$C$2:$C$6081,1)-1):INDEX($D$2:$D$6081,MATCH(E1047,$C$2:$C$6081,1)+1),INDEX($C$2:$C$6081,MATCH(E1047,$C$2:$C$6081,1)-1):INDEX($C$2:$C$6081,MATCH(E1047,$C$2:$C$6081,1)+1))</f>
        <v>0.46001282324675241</v>
      </c>
      <c r="G1047" s="125">
        <v>722</v>
      </c>
      <c r="H1047" s="121">
        <f>FORECAST(G1047,INDEX($F$2:$F$3041,MATCH(G1047,$E$2:$E$3041,1)-1):INDEX($F$2:$F$3041,MATCH(G1047,$E$2:$E$3041,1)+1),INDEX($E$2:$E$3041,MATCH(G1047,$E$2:$E$3041,1)-1):INDEX($E$2:$E$3041,MATCH(G1047,$E$2:$E$3041,1)+1))</f>
        <v>7.5827799911436067E-2</v>
      </c>
    </row>
    <row r="1048" spans="1:8" x14ac:dyDescent="0.2">
      <c r="A1048" s="123">
        <v>541.66899999999998</v>
      </c>
      <c r="B1048" s="123">
        <v>1.3</v>
      </c>
      <c r="C1048" s="125">
        <v>304.39999999999401</v>
      </c>
      <c r="D1048" s="120">
        <f>FORECAST(C1048,INDEX($B$2:$B$2069,MATCH(C1048,$A$2:$A$2069,1)-1):INDEX($B$2:$B$2069,MATCH(C1048,$A$2:$A$2069,1)+1),INDEX($A$2:$A$2069,MATCH(C1048,$A$2:$A$2069,1)-1):INDEX($A$2:$A$2069,MATCH(C1048,$A$2:$A$2069,1)+1))</f>
        <v>0</v>
      </c>
      <c r="E1048" s="135">
        <v>408.99999999998801</v>
      </c>
      <c r="F1048" s="120">
        <f>FORECAST(E1048,INDEX($D$2:$D$6081,MATCH(E1048,$C$2:$C$6081,1)-1):INDEX($D$2:$D$6081,MATCH(E1048,$C$2:$C$6081,1)+1),INDEX($C$2:$C$6081,MATCH(E1048,$C$2:$C$6081,1)-1):INDEX($C$2:$C$6081,MATCH(E1048,$C$2:$C$6081,1)+1))</f>
        <v>0.46065053494605213</v>
      </c>
      <c r="G1048" s="125">
        <v>722.5</v>
      </c>
      <c r="H1048" s="121">
        <f>FORECAST(G1048,INDEX($F$2:$F$3041,MATCH(G1048,$E$2:$E$3041,1)-1):INDEX($F$2:$F$3041,MATCH(G1048,$E$2:$E$3041,1)+1),INDEX($E$2:$E$3041,MATCH(G1048,$E$2:$E$3041,1)-1):INDEX($E$2:$E$3041,MATCH(G1048,$E$2:$E$3041,1)+1))</f>
        <v>6.8257468513827746E-2</v>
      </c>
    </row>
    <row r="1049" spans="1:8" x14ac:dyDescent="0.2">
      <c r="A1049" s="123">
        <v>541.96100000000001</v>
      </c>
      <c r="B1049" s="123">
        <v>1.32</v>
      </c>
      <c r="C1049" s="125">
        <v>304.49999999999397</v>
      </c>
      <c r="D1049" s="120">
        <f>FORECAST(C1049,INDEX($B$2:$B$2069,MATCH(C1049,$A$2:$A$2069,1)-1):INDEX($B$2:$B$2069,MATCH(C1049,$A$2:$A$2069,1)+1),INDEX($A$2:$A$2069,MATCH(C1049,$A$2:$A$2069,1)-1):INDEX($A$2:$A$2069,MATCH(C1049,$A$2:$A$2069,1)+1))</f>
        <v>0</v>
      </c>
      <c r="E1049" s="124">
        <v>409.19999999998799</v>
      </c>
      <c r="F1049" s="120">
        <f>FORECAST(E1049,INDEX($D$2:$D$6081,MATCH(E1049,$C$2:$C$6081,1)-1):INDEX($D$2:$D$6081,MATCH(E1049,$C$2:$C$6081,1)+1),INDEX($C$2:$C$6081,MATCH(E1049,$C$2:$C$6081,1)-1):INDEX($C$2:$C$6081,MATCH(E1049,$C$2:$C$6081,1)+1))</f>
        <v>0.46295743259951827</v>
      </c>
      <c r="G1049" s="125">
        <v>723</v>
      </c>
      <c r="H1049" s="121">
        <f>FORECAST(G1049,INDEX($F$2:$F$3041,MATCH(G1049,$E$2:$E$3041,1)-1):INDEX($F$2:$F$3041,MATCH(G1049,$E$2:$E$3041,1)+1),INDEX($E$2:$E$3041,MATCH(G1049,$E$2:$E$3041,1)-1):INDEX($E$2:$E$3041,MATCH(G1049,$E$2:$E$3041,1)+1))</f>
        <v>6.0377769868896536E-2</v>
      </c>
    </row>
    <row r="1050" spans="1:8" x14ac:dyDescent="0.2">
      <c r="A1050" s="123">
        <v>542.25300000000004</v>
      </c>
      <c r="B1050" s="123">
        <v>1.33</v>
      </c>
      <c r="C1050" s="125">
        <v>304.599999999994</v>
      </c>
      <c r="D1050" s="120">
        <f>FORECAST(C1050,INDEX($B$2:$B$2069,MATCH(C1050,$A$2:$A$2069,1)-1):INDEX($B$2:$B$2069,MATCH(C1050,$A$2:$A$2069,1)+1),INDEX($A$2:$A$2069,MATCH(C1050,$A$2:$A$2069,1)-1):INDEX($A$2:$A$2069,MATCH(C1050,$A$2:$A$2069,1)+1))</f>
        <v>0</v>
      </c>
      <c r="E1050" s="135">
        <v>409.39999999998798</v>
      </c>
      <c r="F1050" s="120">
        <f>FORECAST(E1050,INDEX($D$2:$D$6081,MATCH(E1050,$C$2:$C$6081,1)-1):INDEX($D$2:$D$6081,MATCH(E1050,$C$2:$C$6081,1)+1),INDEX($C$2:$C$6081,MATCH(E1050,$C$2:$C$6081,1)-1):INDEX($C$2:$C$6081,MATCH(E1050,$C$2:$C$6081,1)+1))</f>
        <v>0.46664692626107884</v>
      </c>
      <c r="G1050" s="125">
        <v>723.5</v>
      </c>
      <c r="H1050" s="121">
        <f>FORECAST(G1050,INDEX($F$2:$F$3041,MATCH(G1050,$E$2:$E$3041,1)-1):INDEX($F$2:$F$3041,MATCH(G1050,$E$2:$E$3041,1)+1),INDEX($E$2:$E$3041,MATCH(G1050,$E$2:$E$3041,1)-1):INDEX($E$2:$E$3041,MATCH(G1050,$E$2:$E$3041,1)+1))</f>
        <v>6.0926480248889803E-2</v>
      </c>
    </row>
    <row r="1051" spans="1:8" x14ac:dyDescent="0.2">
      <c r="A1051" s="123">
        <v>542.54499999999996</v>
      </c>
      <c r="B1051" s="123">
        <v>1.33</v>
      </c>
      <c r="C1051" s="125">
        <v>304.69999999999402</v>
      </c>
      <c r="D1051" s="120">
        <f>FORECAST(C1051,INDEX($B$2:$B$2069,MATCH(C1051,$A$2:$A$2069,1)-1):INDEX($B$2:$B$2069,MATCH(C1051,$A$2:$A$2069,1)+1),INDEX($A$2:$A$2069,MATCH(C1051,$A$2:$A$2069,1)-1):INDEX($A$2:$A$2069,MATCH(C1051,$A$2:$A$2069,1)+1))</f>
        <v>0</v>
      </c>
      <c r="E1051" s="124">
        <v>409.59999999998797</v>
      </c>
      <c r="F1051" s="120">
        <f>FORECAST(E1051,INDEX($D$2:$D$6081,MATCH(E1051,$C$2:$C$6081,1)-1):INDEX($D$2:$D$6081,MATCH(E1051,$C$2:$C$6081,1)+1),INDEX($C$2:$C$6081,MATCH(E1051,$C$2:$C$6081,1)-1):INDEX($C$2:$C$6081,MATCH(E1051,$C$2:$C$6081,1)+1))</f>
        <v>0.46863261093892472</v>
      </c>
      <c r="G1051" s="125">
        <v>724</v>
      </c>
      <c r="H1051" s="121">
        <f>FORECAST(G1051,INDEX($F$2:$F$3041,MATCH(G1051,$E$2:$E$3041,1)-1):INDEX($F$2:$F$3041,MATCH(G1051,$E$2:$E$3041,1)+1),INDEX($E$2:$E$3041,MATCH(G1051,$E$2:$E$3041,1)-1):INDEX($E$2:$E$3041,MATCH(G1051,$E$2:$E$3041,1)+1))</f>
        <v>6.8553037050262056E-2</v>
      </c>
    </row>
    <row r="1052" spans="1:8" x14ac:dyDescent="0.2">
      <c r="A1052" s="123">
        <v>542.83699999999999</v>
      </c>
      <c r="B1052" s="123">
        <v>1.32</v>
      </c>
      <c r="C1052" s="125">
        <v>304.79999999999399</v>
      </c>
      <c r="D1052" s="120">
        <f>FORECAST(C1052,INDEX($B$2:$B$2069,MATCH(C1052,$A$2:$A$2069,1)-1):INDEX($B$2:$B$2069,MATCH(C1052,$A$2:$A$2069,1)+1),INDEX($A$2:$A$2069,MATCH(C1052,$A$2:$A$2069,1)-1):INDEX($A$2:$A$2069,MATCH(C1052,$A$2:$A$2069,1)+1))</f>
        <v>0</v>
      </c>
      <c r="E1052" s="135">
        <v>409.79999999998802</v>
      </c>
      <c r="F1052" s="120">
        <f>FORECAST(E1052,INDEX($D$2:$D$6081,MATCH(E1052,$C$2:$C$6081,1)-1):INDEX($D$2:$D$6081,MATCH(E1052,$C$2:$C$6081,1)+1),INDEX($C$2:$C$6081,MATCH(E1052,$C$2:$C$6081,1)-1):INDEX($C$2:$C$6081,MATCH(E1052,$C$2:$C$6081,1)+1))</f>
        <v>0.47006019951834166</v>
      </c>
      <c r="G1052" s="125">
        <v>724.5</v>
      </c>
      <c r="H1052" s="121">
        <f>FORECAST(G1052,INDEX($F$2:$F$3041,MATCH(G1052,$E$2:$E$3041,1)-1):INDEX($F$2:$F$3041,MATCH(G1052,$E$2:$E$3041,1)+1),INDEX($E$2:$E$3041,MATCH(G1052,$E$2:$E$3041,1)-1):INDEX($E$2:$E$3041,MATCH(G1052,$E$2:$E$3041,1)+1))</f>
        <v>7.0030206420580332E-2</v>
      </c>
    </row>
    <row r="1053" spans="1:8" x14ac:dyDescent="0.2">
      <c r="A1053" s="123">
        <v>543.12900000000002</v>
      </c>
      <c r="B1053" s="123">
        <v>1.32</v>
      </c>
      <c r="C1053" s="125">
        <v>304.89999999999401</v>
      </c>
      <c r="D1053" s="120">
        <f>FORECAST(C1053,INDEX($B$2:$B$2069,MATCH(C1053,$A$2:$A$2069,1)-1):INDEX($B$2:$B$2069,MATCH(C1053,$A$2:$A$2069,1)+1),INDEX($A$2:$A$2069,MATCH(C1053,$A$2:$A$2069,1)-1):INDEX($A$2:$A$2069,MATCH(C1053,$A$2:$A$2069,1)+1))</f>
        <v>3.4005117743127755E-3</v>
      </c>
      <c r="E1053" s="124">
        <v>409.99999999998801</v>
      </c>
      <c r="F1053" s="120">
        <f>FORECAST(E1053,INDEX($D$2:$D$6081,MATCH(E1053,$C$2:$C$6081,1)-1):INDEX($D$2:$D$6081,MATCH(E1053,$C$2:$C$6081,1)+1),INDEX($C$2:$C$6081,MATCH(E1053,$C$2:$C$6081,1)-1):INDEX($C$2:$C$6081,MATCH(E1053,$C$2:$C$6081,1)+1))</f>
        <v>0.47000000000000003</v>
      </c>
      <c r="G1053" s="125">
        <v>725</v>
      </c>
      <c r="H1053" s="121">
        <f>FORECAST(G1053,INDEX($F$2:$F$3041,MATCH(G1053,$E$2:$E$3041,1)-1):INDEX($F$2:$F$3041,MATCH(G1053,$E$2:$E$3041,1)+1),INDEX($E$2:$E$3041,MATCH(G1053,$E$2:$E$3041,1)-1):INDEX($E$2:$E$3041,MATCH(G1053,$E$2:$E$3041,1)+1))</f>
        <v>6.873037037021934E-2</v>
      </c>
    </row>
    <row r="1054" spans="1:8" x14ac:dyDescent="0.2">
      <c r="A1054" s="123">
        <v>543.42100000000005</v>
      </c>
      <c r="B1054" s="123">
        <v>1.32</v>
      </c>
      <c r="C1054" s="125">
        <v>304.99999999999397</v>
      </c>
      <c r="D1054" s="120">
        <f>FORECAST(C1054,INDEX($B$2:$B$2069,MATCH(C1054,$A$2:$A$2069,1)-1):INDEX($B$2:$B$2069,MATCH(C1054,$A$2:$A$2069,1)+1),INDEX($A$2:$A$2069,MATCH(C1054,$A$2:$A$2069,1)-1):INDEX($A$2:$A$2069,MATCH(C1054,$A$2:$A$2069,1)+1))</f>
        <v>4.8400497971625711E-3</v>
      </c>
      <c r="E1054" s="135">
        <v>410.19999999998799</v>
      </c>
      <c r="F1054" s="120">
        <f>FORECAST(E1054,INDEX($D$2:$D$6081,MATCH(E1054,$C$2:$C$6081,1)-1):INDEX($D$2:$D$6081,MATCH(E1054,$C$2:$C$6081,1)+1),INDEX($C$2:$C$6081,MATCH(E1054,$C$2:$C$6081,1)-1):INDEX($C$2:$C$6081,MATCH(E1054,$C$2:$C$6081,1)+1))</f>
        <v>0.47714826281364964</v>
      </c>
      <c r="G1054" s="125">
        <v>725.5</v>
      </c>
      <c r="H1054" s="121">
        <f>FORECAST(G1054,INDEX($F$2:$F$3041,MATCH(G1054,$E$2:$E$3041,1)-1):INDEX($F$2:$F$3041,MATCH(G1054,$E$2:$E$3041,1)+1),INDEX($E$2:$E$3041,MATCH(G1054,$E$2:$E$3041,1)-1):INDEX($E$2:$E$3041,MATCH(G1054,$E$2:$E$3041,1)+1))</f>
        <v>6.3130000000002795E-2</v>
      </c>
    </row>
    <row r="1055" spans="1:8" x14ac:dyDescent="0.2">
      <c r="A1055" s="123">
        <v>543.71299999999997</v>
      </c>
      <c r="B1055" s="123">
        <v>1.33</v>
      </c>
      <c r="C1055" s="125">
        <v>305.099999999994</v>
      </c>
      <c r="D1055" s="120">
        <f>FORECAST(C1055,INDEX($B$2:$B$2069,MATCH(C1055,$A$2:$A$2069,1)-1):INDEX($B$2:$B$2069,MATCH(C1055,$A$2:$A$2069,1)+1),INDEX($A$2:$A$2069,MATCH(C1055,$A$2:$A$2069,1)-1):INDEX($A$2:$A$2069,MATCH(C1055,$A$2:$A$2069,1)+1))</f>
        <v>6.2795878200141431E-3</v>
      </c>
      <c r="E1055" s="124">
        <v>410.39999999998798</v>
      </c>
      <c r="F1055" s="120">
        <f>FORECAST(E1055,INDEX($D$2:$D$6081,MATCH(E1055,$C$2:$C$6081,1)-1):INDEX($D$2:$D$6081,MATCH(E1055,$C$2:$C$6081,1)+1),INDEX($C$2:$C$6081,MATCH(E1055,$C$2:$C$6081,1)-1):INDEX($C$2:$C$6081,MATCH(E1055,$C$2:$C$6081,1)+1))</f>
        <v>0.48566563467448987</v>
      </c>
      <c r="G1055" s="125">
        <v>726</v>
      </c>
      <c r="H1055" s="121">
        <f>FORECAST(G1055,INDEX($F$2:$F$3041,MATCH(G1055,$E$2:$E$3041,1)-1):INDEX($F$2:$F$3041,MATCH(G1055,$E$2:$E$3041,1)+1),INDEX($E$2:$E$3041,MATCH(G1055,$E$2:$E$3041,1)-1):INDEX($E$2:$E$3041,MATCH(G1055,$E$2:$E$3041,1)+1))</f>
        <v>6.5291111111005939E-2</v>
      </c>
    </row>
    <row r="1056" spans="1:8" x14ac:dyDescent="0.2">
      <c r="A1056" s="123">
        <v>544.005</v>
      </c>
      <c r="B1056" s="123">
        <v>1.34</v>
      </c>
      <c r="C1056" s="125">
        <v>305.19999999999402</v>
      </c>
      <c r="D1056" s="120">
        <f>FORECAST(C1056,INDEX($B$2:$B$2069,MATCH(C1056,$A$2:$A$2069,1)-1):INDEX($B$2:$B$2069,MATCH(C1056,$A$2:$A$2069,1)+1),INDEX($A$2:$A$2069,MATCH(C1056,$A$2:$A$2069,1)-1):INDEX($A$2:$A$2069,MATCH(C1056,$A$2:$A$2069,1)+1))</f>
        <v>7.7191258428648268E-3</v>
      </c>
      <c r="E1056" s="135">
        <v>410.59999999998797</v>
      </c>
      <c r="F1056" s="120">
        <f>FORECAST(E1056,INDEX($D$2:$D$6081,MATCH(E1056,$C$2:$C$6081,1)-1):INDEX($D$2:$D$6081,MATCH(E1056,$C$2:$C$6081,1)+1),INDEX($C$2:$C$6081,MATCH(E1056,$C$2:$C$6081,1)-1):INDEX($C$2:$C$6081,MATCH(E1056,$C$2:$C$6081,1)+1))</f>
        <v>0.49400412796642001</v>
      </c>
      <c r="G1056" s="125">
        <v>726.5</v>
      </c>
      <c r="H1056" s="121">
        <f>FORECAST(G1056,INDEX($F$2:$F$3041,MATCH(G1056,$E$2:$E$3041,1)-1):INDEX($F$2:$F$3041,MATCH(G1056,$E$2:$E$3041,1)+1),INDEX($E$2:$E$3041,MATCH(G1056,$E$2:$E$3041,1)-1):INDEX($E$2:$E$3041,MATCH(G1056,$E$2:$E$3041,1)+1))</f>
        <v>6.7888333333178785E-2</v>
      </c>
    </row>
    <row r="1057" spans="1:8" x14ac:dyDescent="0.2">
      <c r="A1057" s="123">
        <v>544.29600000000005</v>
      </c>
      <c r="B1057" s="123">
        <v>1.34</v>
      </c>
      <c r="C1057" s="125">
        <v>305.29999999999399</v>
      </c>
      <c r="D1057" s="120">
        <f>FORECAST(C1057,INDEX($B$2:$B$2069,MATCH(C1057,$A$2:$A$2069,1)-1):INDEX($B$2:$B$2069,MATCH(C1057,$A$2:$A$2069,1)+1),INDEX($A$2:$A$2069,MATCH(C1057,$A$2:$A$2069,1)-1):INDEX($A$2:$A$2069,MATCH(C1057,$A$2:$A$2069,1)+1))</f>
        <v>7.4920017996822352E-3</v>
      </c>
      <c r="E1057" s="124">
        <v>410.79999999998802</v>
      </c>
      <c r="F1057" s="120">
        <f>FORECAST(E1057,INDEX($D$2:$D$6081,MATCH(E1057,$C$2:$C$6081,1)-1):INDEX($D$2:$D$6081,MATCH(E1057,$C$2:$C$6081,1)+1),INDEX($C$2:$C$6081,MATCH(E1057,$C$2:$C$6081,1)-1):INDEX($C$2:$C$6081,MATCH(E1057,$C$2:$C$6081,1)+1))</f>
        <v>0.49510583078585668</v>
      </c>
      <c r="G1057" s="125">
        <v>727</v>
      </c>
      <c r="H1057" s="121">
        <f>FORECAST(G1057,INDEX($F$2:$F$3041,MATCH(G1057,$E$2:$E$3041,1)-1):INDEX($F$2:$F$3041,MATCH(G1057,$E$2:$E$3041,1)+1),INDEX($E$2:$E$3041,MATCH(G1057,$E$2:$E$3041,1)-1):INDEX($E$2:$E$3041,MATCH(G1057,$E$2:$E$3041,1)+1))</f>
        <v>6.4445185185098453E-2</v>
      </c>
    </row>
    <row r="1058" spans="1:8" x14ac:dyDescent="0.2">
      <c r="A1058" s="123">
        <v>544.58799999999997</v>
      </c>
      <c r="B1058" s="123">
        <v>1.37</v>
      </c>
      <c r="C1058" s="125">
        <v>305.39999999999401</v>
      </c>
      <c r="D1058" s="120">
        <f>FORECAST(C1058,INDEX($B$2:$B$2069,MATCH(C1058,$A$2:$A$2069,1)-1):INDEX($B$2:$B$2069,MATCH(C1058,$A$2:$A$2069,1)+1),INDEX($A$2:$A$2069,MATCH(C1058,$A$2:$A$2069,1)-1):INDEX($A$2:$A$2069,MATCH(C1058,$A$2:$A$2069,1)+1))</f>
        <v>8.931539822532919E-3</v>
      </c>
      <c r="E1058" s="135">
        <v>410.99999999998801</v>
      </c>
      <c r="F1058" s="120">
        <f>FORECAST(E1058,INDEX($D$2:$D$6081,MATCH(E1058,$C$2:$C$6081,1)-1):INDEX($D$2:$D$6081,MATCH(E1058,$C$2:$C$6081,1)+1),INDEX($C$2:$C$6081,MATCH(E1058,$C$2:$C$6081,1)-1):INDEX($C$2:$C$6081,MATCH(E1058,$C$2:$C$6081,1)+1))</f>
        <v>0.49444649204054869</v>
      </c>
      <c r="G1058" s="125">
        <v>727.5</v>
      </c>
      <c r="H1058" s="121">
        <f>FORECAST(G1058,INDEX($F$2:$F$3041,MATCH(G1058,$E$2:$E$3041,1)-1):INDEX($F$2:$F$3041,MATCH(G1058,$E$2:$E$3041,1)+1),INDEX($E$2:$E$3041,MATCH(G1058,$E$2:$E$3041,1)-1):INDEX($E$2:$E$3041,MATCH(G1058,$E$2:$E$3041,1)+1))</f>
        <v>6.2573168436496962E-2</v>
      </c>
    </row>
    <row r="1059" spans="1:8" x14ac:dyDescent="0.2">
      <c r="A1059" s="123">
        <v>544.88</v>
      </c>
      <c r="B1059" s="123">
        <v>1.44</v>
      </c>
      <c r="C1059" s="125">
        <v>305.49999999999397</v>
      </c>
      <c r="D1059" s="120">
        <f>FORECAST(C1059,INDEX($B$2:$B$2069,MATCH(C1059,$A$2:$A$2069,1)-1):INDEX($B$2:$B$2069,MATCH(C1059,$A$2:$A$2069,1)+1),INDEX($A$2:$A$2069,MATCH(C1059,$A$2:$A$2069,1)-1):INDEX($A$2:$A$2069,MATCH(C1059,$A$2:$A$2069,1)+1))</f>
        <v>1.0371077845382715E-2</v>
      </c>
      <c r="E1059" s="124">
        <v>411.19999999998799</v>
      </c>
      <c r="F1059" s="120">
        <f>FORECAST(E1059,INDEX($D$2:$D$6081,MATCH(E1059,$C$2:$C$6081,1)-1):INDEX($D$2:$D$6081,MATCH(E1059,$C$2:$C$6081,1)+1),INDEX($C$2:$C$6081,MATCH(E1059,$C$2:$C$6081,1)-1):INDEX($C$2:$C$6081,MATCH(E1059,$C$2:$C$6081,1)+1))</f>
        <v>0.49666847211227511</v>
      </c>
      <c r="G1059" s="125">
        <v>728</v>
      </c>
      <c r="H1059" s="121">
        <f>FORECAST(G1059,INDEX($F$2:$F$3041,MATCH(G1059,$E$2:$E$3041,1)-1):INDEX($F$2:$F$3041,MATCH(G1059,$E$2:$E$3041,1)+1),INDEX($E$2:$E$3041,MATCH(G1059,$E$2:$E$3041,1)-1):INDEX($E$2:$E$3041,MATCH(G1059,$E$2:$E$3041,1)+1))</f>
        <v>6.6785666475481342E-2</v>
      </c>
    </row>
    <row r="1060" spans="1:8" x14ac:dyDescent="0.2">
      <c r="A1060" s="123">
        <v>545.17100000000005</v>
      </c>
      <c r="B1060" s="123">
        <v>1.87</v>
      </c>
      <c r="C1060" s="125">
        <v>305.599999999994</v>
      </c>
      <c r="D1060" s="120">
        <f>FORECAST(C1060,INDEX($B$2:$B$2069,MATCH(C1060,$A$2:$A$2069,1)-1):INDEX($B$2:$B$2069,MATCH(C1060,$A$2:$A$2069,1)+1),INDEX($A$2:$A$2069,MATCH(C1060,$A$2:$A$2069,1)-1):INDEX($A$2:$A$2069,MATCH(C1060,$A$2:$A$2069,1)+1))</f>
        <v>6.5275113245437666E-3</v>
      </c>
      <c r="E1060" s="135">
        <v>411.39999999998798</v>
      </c>
      <c r="F1060" s="120">
        <f>FORECAST(E1060,INDEX($D$2:$D$6081,MATCH(E1060,$C$2:$C$6081,1)-1):INDEX($D$2:$D$6081,MATCH(E1060,$C$2:$C$6081,1)+1),INDEX($C$2:$C$6081,MATCH(E1060,$C$2:$C$6081,1)-1):INDEX($C$2:$C$6081,MATCH(E1060,$C$2:$C$6081,1)+1))</f>
        <v>0.49713386904835666</v>
      </c>
      <c r="G1060" s="125">
        <v>728.5</v>
      </c>
      <c r="H1060" s="121">
        <f>FORECAST(G1060,INDEX($F$2:$F$3041,MATCH(G1060,$E$2:$E$3041,1)-1):INDEX($F$2:$F$3041,MATCH(G1060,$E$2:$E$3041,1)+1),INDEX($E$2:$E$3041,MATCH(G1060,$E$2:$E$3041,1)-1):INDEX($E$2:$E$3041,MATCH(G1060,$E$2:$E$3041,1)+1))</f>
        <v>6.8444601516476133E-2</v>
      </c>
    </row>
    <row r="1061" spans="1:8" x14ac:dyDescent="0.2">
      <c r="A1061" s="123">
        <v>545.46299999999997</v>
      </c>
      <c r="B1061" s="123">
        <v>3.61</v>
      </c>
      <c r="C1061" s="125">
        <v>305.69999999999402</v>
      </c>
      <c r="D1061" s="120">
        <f>FORECAST(C1061,INDEX($B$2:$B$2069,MATCH(C1061,$A$2:$A$2069,1)-1):INDEX($B$2:$B$2069,MATCH(C1061,$A$2:$A$2069,1)+1),INDEX($A$2:$A$2069,MATCH(C1061,$A$2:$A$2069,1)-1):INDEX($A$2:$A$2069,MATCH(C1061,$A$2:$A$2069,1)+1))</f>
        <v>5.0879733016930828E-3</v>
      </c>
      <c r="E1061" s="124">
        <v>411.59999999998797</v>
      </c>
      <c r="F1061" s="120">
        <f>FORECAST(E1061,INDEX($D$2:$D$6081,MATCH(E1061,$C$2:$C$6081,1)-1):INDEX($D$2:$D$6081,MATCH(E1061,$C$2:$C$6081,1)+1),INDEX($C$2:$C$6081,MATCH(E1061,$C$2:$C$6081,1)-1):INDEX($C$2:$C$6081,MATCH(E1061,$C$2:$C$6081,1)+1))</f>
        <v>0.49960784313706785</v>
      </c>
      <c r="G1061" s="125">
        <v>729</v>
      </c>
      <c r="H1061" s="121">
        <f>FORECAST(G1061,INDEX($F$2:$F$3041,MATCH(G1061,$E$2:$E$3041,1)-1):INDEX($F$2:$F$3041,MATCH(G1061,$E$2:$E$3041,1)+1),INDEX($E$2:$E$3041,MATCH(G1061,$E$2:$E$3041,1)-1):INDEX($E$2:$E$3041,MATCH(G1061,$E$2:$E$3041,1)+1))</f>
        <v>6.955440964442694E-2</v>
      </c>
    </row>
    <row r="1062" spans="1:8" x14ac:dyDescent="0.2">
      <c r="A1062" s="123">
        <v>545.75400000000002</v>
      </c>
      <c r="B1062" s="123">
        <v>5.8199999999999994</v>
      </c>
      <c r="C1062" s="125">
        <v>305.79999999999399</v>
      </c>
      <c r="D1062" s="120">
        <f>FORECAST(C1062,INDEX($B$2:$B$2069,MATCH(C1062,$A$2:$A$2069,1)-1):INDEX($B$2:$B$2069,MATCH(C1062,$A$2:$A$2069,1)+1),INDEX($A$2:$A$2069,MATCH(C1062,$A$2:$A$2069,1)-1):INDEX($A$2:$A$2069,MATCH(C1062,$A$2:$A$2069,1)+1))</f>
        <v>3.6484352788432872E-3</v>
      </c>
      <c r="E1062" s="135">
        <v>411.79999999998802</v>
      </c>
      <c r="F1062" s="120">
        <f>FORECAST(E1062,INDEX($D$2:$D$6081,MATCH(E1062,$C$2:$C$6081,1)-1):INDEX($D$2:$D$6081,MATCH(E1062,$C$2:$C$6081,1)+1),INDEX($C$2:$C$6081,MATCH(E1062,$C$2:$C$6081,1)-1):INDEX($C$2:$C$6081,MATCH(E1062,$C$2:$C$6081,1)+1))</f>
        <v>0.50038527691772217</v>
      </c>
      <c r="G1062" s="125">
        <v>729.5</v>
      </c>
      <c r="H1062" s="121">
        <f>FORECAST(G1062,INDEX($F$2:$F$3041,MATCH(G1062,$E$2:$E$3041,1)-1):INDEX($F$2:$F$3041,MATCH(G1062,$E$2:$E$3041,1)+1),INDEX($E$2:$E$3041,MATCH(G1062,$E$2:$E$3041,1)-1):INDEX($E$2:$E$3041,MATCH(G1062,$E$2:$E$3041,1)+1))</f>
        <v>6.119891860941884E-2</v>
      </c>
    </row>
    <row r="1063" spans="1:8" x14ac:dyDescent="0.2">
      <c r="A1063" s="123">
        <v>546.04499999999996</v>
      </c>
      <c r="B1063" s="123">
        <v>7.75</v>
      </c>
      <c r="C1063" s="125">
        <v>305.89999999999401</v>
      </c>
      <c r="D1063" s="120">
        <f>FORECAST(C1063,INDEX($B$2:$B$2069,MATCH(C1063,$A$2:$A$2069,1)-1):INDEX($B$2:$B$2069,MATCH(C1063,$A$2:$A$2069,1)+1),INDEX($A$2:$A$2069,MATCH(C1063,$A$2:$A$2069,1)-1):INDEX($A$2:$A$2069,MATCH(C1063,$A$2:$A$2069,1)+1))</f>
        <v>2.2088972559926034E-3</v>
      </c>
      <c r="E1063" s="124">
        <v>411.99999999998801</v>
      </c>
      <c r="F1063" s="120">
        <f>FORECAST(E1063,INDEX($D$2:$D$6081,MATCH(E1063,$C$2:$C$6081,1)-1):INDEX($D$2:$D$6081,MATCH(E1063,$C$2:$C$6081,1)+1),INDEX($C$2:$C$6081,MATCH(E1063,$C$2:$C$6081,1)-1):INDEX($C$2:$C$6081,MATCH(E1063,$C$2:$C$6081,1)+1))</f>
        <v>0.50134206570747519</v>
      </c>
      <c r="G1063" s="125">
        <v>730</v>
      </c>
      <c r="H1063" s="121">
        <f>FORECAST(G1063,INDEX($F$2:$F$3041,MATCH(G1063,$E$2:$E$3041,1)-1):INDEX($F$2:$F$3041,MATCH(G1063,$E$2:$E$3041,1)+1),INDEX($E$2:$E$3041,MATCH(G1063,$E$2:$E$3041,1)-1):INDEX($E$2:$E$3041,MATCH(G1063,$E$2:$E$3041,1)+1))</f>
        <v>5.8701479509991827E-2</v>
      </c>
    </row>
    <row r="1064" spans="1:8" x14ac:dyDescent="0.2">
      <c r="A1064" s="123">
        <v>546.33699999999999</v>
      </c>
      <c r="B1064" s="123">
        <v>10.37</v>
      </c>
      <c r="C1064" s="125">
        <v>305.99999999999397</v>
      </c>
      <c r="D1064" s="120">
        <f>FORECAST(C1064,INDEX($B$2:$B$2069,MATCH(C1064,$A$2:$A$2069,1)-1):INDEX($B$2:$B$2069,MATCH(C1064,$A$2:$A$2069,1)+1),INDEX($A$2:$A$2069,MATCH(C1064,$A$2:$A$2069,1)-1):INDEX($A$2:$A$2069,MATCH(C1064,$A$2:$A$2069,1)+1))</f>
        <v>2.4360212991769714E-3</v>
      </c>
      <c r="E1064" s="135">
        <v>412.19999999998799</v>
      </c>
      <c r="F1064" s="120">
        <f>FORECAST(E1064,INDEX($D$2:$D$6081,MATCH(E1064,$C$2:$C$6081,1)-1):INDEX($D$2:$D$6081,MATCH(E1064,$C$2:$C$6081,1)+1),INDEX($C$2:$C$6081,MATCH(E1064,$C$2:$C$6081,1)-1):INDEX($C$2:$C$6081,MATCH(E1064,$C$2:$C$6081,1)+1))</f>
        <v>0.50557738471036018</v>
      </c>
      <c r="G1064" s="125">
        <v>730.5</v>
      </c>
      <c r="H1064" s="121">
        <f>FORECAST(G1064,INDEX($F$2:$F$3041,MATCH(G1064,$E$2:$E$3041,1)-1):INDEX($F$2:$F$3041,MATCH(G1064,$E$2:$E$3041,1)+1),INDEX($E$2:$E$3041,MATCH(G1064,$E$2:$E$3041,1)-1):INDEX($E$2:$E$3041,MATCH(G1064,$E$2:$E$3041,1)+1))</f>
        <v>5.2131606286693E-2</v>
      </c>
    </row>
    <row r="1065" spans="1:8" x14ac:dyDescent="0.2">
      <c r="A1065" s="123">
        <v>546.62800000000004</v>
      </c>
      <c r="B1065" s="123">
        <v>4.59</v>
      </c>
      <c r="C1065" s="125">
        <v>306.099999999994</v>
      </c>
      <c r="D1065" s="120">
        <f>FORECAST(C1065,INDEX($B$2:$B$2069,MATCH(C1065,$A$2:$A$2069,1)-1):INDEX($B$2:$B$2069,MATCH(C1065,$A$2:$A$2069,1)+1),INDEX($A$2:$A$2069,MATCH(C1065,$A$2:$A$2069,1)-1):INDEX($A$2:$A$2069,MATCH(C1065,$A$2:$A$2069,1)+1))</f>
        <v>9.9648327632628764E-4</v>
      </c>
      <c r="E1065" s="124">
        <v>412.39999999998798</v>
      </c>
      <c r="F1065" s="120">
        <f>FORECAST(E1065,INDEX($D$2:$D$6081,MATCH(E1065,$C$2:$C$6081,1)-1):INDEX($D$2:$D$6081,MATCH(E1065,$C$2:$C$6081,1)+1),INDEX($C$2:$C$6081,MATCH(E1065,$C$2:$C$6081,1)-1):INDEX($C$2:$C$6081,MATCH(E1065,$C$2:$C$6081,1)+1))</f>
        <v>0.50756865233615622</v>
      </c>
      <c r="G1065" s="125">
        <v>731</v>
      </c>
      <c r="H1065" s="121">
        <f>FORECAST(G1065,INDEX($F$2:$F$3041,MATCH(G1065,$E$2:$E$3041,1)-1):INDEX($F$2:$F$3041,MATCH(G1065,$E$2:$E$3041,1)+1),INDEX($E$2:$E$3041,MATCH(G1065,$E$2:$E$3041,1)-1):INDEX($E$2:$E$3041,MATCH(G1065,$E$2:$E$3041,1)+1))</f>
        <v>6.2681838464744288E-2</v>
      </c>
    </row>
    <row r="1066" spans="1:8" x14ac:dyDescent="0.2">
      <c r="A1066" s="123">
        <v>546.91899999999998</v>
      </c>
      <c r="B1066" s="123">
        <v>1.76</v>
      </c>
      <c r="C1066" s="125">
        <v>306.19999999999402</v>
      </c>
      <c r="D1066" s="120">
        <f>FORECAST(C1066,INDEX($B$2:$B$2069,MATCH(C1066,$A$2:$A$2069,1)-1):INDEX($B$2:$B$2069,MATCH(C1066,$A$2:$A$2069,1)+1),INDEX($A$2:$A$2069,MATCH(C1066,$A$2:$A$2069,1)-1):INDEX($A$2:$A$2069,MATCH(C1066,$A$2:$A$2069,1)+1))</f>
        <v>-4.4305474652439614E-4</v>
      </c>
      <c r="E1066" s="135">
        <v>412.59999999998797</v>
      </c>
      <c r="F1066" s="120">
        <f>FORECAST(E1066,INDEX($D$2:$D$6081,MATCH(E1066,$C$2:$C$6081,1)-1):INDEX($D$2:$D$6081,MATCH(E1066,$C$2:$C$6081,1)+1),INDEX($C$2:$C$6081,MATCH(E1066,$C$2:$C$6081,1)-1):INDEX($C$2:$C$6081,MATCH(E1066,$C$2:$C$6081,1)+1))</f>
        <v>0.51011547373698996</v>
      </c>
      <c r="G1066" s="125">
        <v>731.5</v>
      </c>
      <c r="H1066" s="121">
        <f>FORECAST(G1066,INDEX($F$2:$F$3041,MATCH(G1066,$E$2:$E$3041,1)-1):INDEX($F$2:$F$3041,MATCH(G1066,$E$2:$E$3041,1)+1),INDEX($E$2:$E$3041,MATCH(G1066,$E$2:$E$3041,1)-1):INDEX($E$2:$E$3041,MATCH(G1066,$E$2:$E$3041,1)+1))</f>
        <v>6.1075507291690201E-2</v>
      </c>
    </row>
    <row r="1067" spans="1:8" x14ac:dyDescent="0.2">
      <c r="A1067" s="123">
        <v>547.21</v>
      </c>
      <c r="B1067" s="123">
        <v>1.41</v>
      </c>
      <c r="C1067" s="125">
        <v>306.29999999999399</v>
      </c>
      <c r="D1067" s="120">
        <f>FORECAST(C1067,INDEX($B$2:$B$2069,MATCH(C1067,$A$2:$A$2069,1)-1):INDEX($B$2:$B$2069,MATCH(C1067,$A$2:$A$2069,1)+1),INDEX($A$2:$A$2069,MATCH(C1067,$A$2:$A$2069,1)-1):INDEX($A$2:$A$2069,MATCH(C1067,$A$2:$A$2069,1)+1))</f>
        <v>3.5494716617758826E-3</v>
      </c>
      <c r="E1067" s="124">
        <v>412.79999999998802</v>
      </c>
      <c r="F1067" s="120">
        <f>FORECAST(E1067,INDEX($D$2:$D$6081,MATCH(E1067,$C$2:$C$6081,1)-1):INDEX($D$2:$D$6081,MATCH(E1067,$C$2:$C$6081,1)+1),INDEX($C$2:$C$6081,MATCH(E1067,$C$2:$C$6081,1)-1):INDEX($C$2:$C$6081,MATCH(E1067,$C$2:$C$6081,1)+1))</f>
        <v>0.51433057102812896</v>
      </c>
      <c r="G1067" s="125">
        <v>732</v>
      </c>
      <c r="H1067" s="121">
        <f>FORECAST(G1067,INDEX($F$2:$F$3041,MATCH(G1067,$E$2:$E$3041,1)-1):INDEX($F$2:$F$3041,MATCH(G1067,$E$2:$E$3041,1)+1),INDEX($E$2:$E$3041,MATCH(G1067,$E$2:$E$3041,1)-1):INDEX($E$2:$E$3041,MATCH(G1067,$E$2:$E$3041,1)+1))</f>
        <v>6.4076305220815755E-2</v>
      </c>
    </row>
    <row r="1068" spans="1:8" x14ac:dyDescent="0.2">
      <c r="A1068" s="123">
        <v>547.50099999999998</v>
      </c>
      <c r="B1068" s="123">
        <v>1.33</v>
      </c>
      <c r="C1068" s="125">
        <v>306.39999999999401</v>
      </c>
      <c r="D1068" s="120">
        <f>FORECAST(C1068,INDEX($B$2:$B$2069,MATCH(C1068,$A$2:$A$2069,1)-1):INDEX($B$2:$B$2069,MATCH(C1068,$A$2:$A$2069,1)+1),INDEX($A$2:$A$2069,MATCH(C1068,$A$2:$A$2069,1)-1):INDEX($A$2:$A$2069,MATCH(C1068,$A$2:$A$2069,1)+1))</f>
        <v>4.99039385197797E-3</v>
      </c>
      <c r="E1068" s="135">
        <v>412.99999999998801</v>
      </c>
      <c r="F1068" s="120">
        <f>FORECAST(E1068,INDEX($D$2:$D$6081,MATCH(E1068,$C$2:$C$6081,1)-1):INDEX($D$2:$D$6081,MATCH(E1068,$C$2:$C$6081,1)+1),INDEX($C$2:$C$6081,MATCH(E1068,$C$2:$C$6081,1)-1):INDEX($C$2:$C$6081,MATCH(E1068,$C$2:$C$6081,1)+1))</f>
        <v>0.51894630287515575</v>
      </c>
      <c r="G1068" s="125">
        <v>732.5</v>
      </c>
      <c r="H1068" s="121">
        <f>FORECAST(G1068,INDEX($F$2:$F$3041,MATCH(G1068,$E$2:$E$3041,1)-1):INDEX($F$2:$F$3041,MATCH(G1068,$E$2:$E$3041,1)+1),INDEX($E$2:$E$3041,MATCH(G1068,$E$2:$E$3041,1)-1):INDEX($E$2:$E$3041,MATCH(G1068,$E$2:$E$3041,1)+1))</f>
        <v>5.7454408382145772E-2</v>
      </c>
    </row>
    <row r="1069" spans="1:8" x14ac:dyDescent="0.2">
      <c r="A1069" s="123">
        <v>547.79200000000003</v>
      </c>
      <c r="B1069" s="123">
        <v>1.3</v>
      </c>
      <c r="C1069" s="125">
        <v>306.49999999999397</v>
      </c>
      <c r="D1069" s="120">
        <f>FORECAST(C1069,INDEX($B$2:$B$2069,MATCH(C1069,$A$2:$A$2069,1)-1):INDEX($B$2:$B$2069,MATCH(C1069,$A$2:$A$2069,1)+1),INDEX($A$2:$A$2069,MATCH(C1069,$A$2:$A$2069,1)-1):INDEX($A$2:$A$2069,MATCH(C1069,$A$2:$A$2069,1)+1))</f>
        <v>6.4313160421791693E-3</v>
      </c>
      <c r="E1069" s="124">
        <v>413.19999999998799</v>
      </c>
      <c r="F1069" s="120">
        <f>FORECAST(E1069,INDEX($D$2:$D$6081,MATCH(E1069,$C$2:$C$6081,1)-1):INDEX($D$2:$D$6081,MATCH(E1069,$C$2:$C$6081,1)+1),INDEX($C$2:$C$6081,MATCH(E1069,$C$2:$C$6081,1)-1):INDEX($C$2:$C$6081,MATCH(E1069,$C$2:$C$6081,1)+1))</f>
        <v>0.52550903951324557</v>
      </c>
      <c r="G1069" s="125">
        <v>733</v>
      </c>
      <c r="H1069" s="121">
        <f>FORECAST(G1069,INDEX($F$2:$F$3041,MATCH(G1069,$E$2:$E$3041,1)-1):INDEX($F$2:$F$3041,MATCH(G1069,$E$2:$E$3041,1)+1),INDEX($E$2:$E$3041,MATCH(G1069,$E$2:$E$3041,1)-1):INDEX($E$2:$E$3041,MATCH(G1069,$E$2:$E$3041,1)+1))</f>
        <v>6.2278399436351994E-2</v>
      </c>
    </row>
    <row r="1070" spans="1:8" x14ac:dyDescent="0.2">
      <c r="A1070" s="123">
        <v>548.08299999999997</v>
      </c>
      <c r="B1070" s="123">
        <v>1.3</v>
      </c>
      <c r="C1070" s="125">
        <v>306.599999999994</v>
      </c>
      <c r="D1070" s="120">
        <f>FORECAST(C1070,INDEX($B$2:$B$2069,MATCH(C1070,$A$2:$A$2069,1)-1):INDEX($B$2:$B$2069,MATCH(C1070,$A$2:$A$2069,1)+1),INDEX($A$2:$A$2069,MATCH(C1070,$A$2:$A$2069,1)-1):INDEX($A$2:$A$2069,MATCH(C1070,$A$2:$A$2069,1)+1))</f>
        <v>7.8722382323812568E-3</v>
      </c>
      <c r="E1070" s="135">
        <v>413.39999999998798</v>
      </c>
      <c r="F1070" s="120">
        <f>FORECAST(E1070,INDEX($D$2:$D$6081,MATCH(E1070,$C$2:$C$6081,1)-1):INDEX($D$2:$D$6081,MATCH(E1070,$C$2:$C$6081,1)+1),INDEX($C$2:$C$6081,MATCH(E1070,$C$2:$C$6081,1)-1):INDEX($C$2:$C$6081,MATCH(E1070,$C$2:$C$6081,1)+1))</f>
        <v>0.52840366024693708</v>
      </c>
      <c r="G1070" s="125">
        <v>733.5</v>
      </c>
      <c r="H1070" s="121">
        <f>FORECAST(G1070,INDEX($F$2:$F$3041,MATCH(G1070,$E$2:$E$3041,1)-1):INDEX($F$2:$F$3041,MATCH(G1070,$E$2:$E$3041,1)+1),INDEX($E$2:$E$3041,MATCH(G1070,$E$2:$E$3041,1)-1):INDEX($E$2:$E$3041,MATCH(G1070,$E$2:$E$3041,1)+1))</f>
        <v>6.0109272374111011E-2</v>
      </c>
    </row>
    <row r="1071" spans="1:8" x14ac:dyDescent="0.2">
      <c r="A1071" s="123">
        <v>548.37300000000005</v>
      </c>
      <c r="B1071" s="123">
        <v>1.29</v>
      </c>
      <c r="C1071" s="125">
        <v>306.69999999999402</v>
      </c>
      <c r="D1071" s="120">
        <f>FORECAST(C1071,INDEX($B$2:$B$2069,MATCH(C1071,$A$2:$A$2069,1)-1):INDEX($B$2:$B$2069,MATCH(C1071,$A$2:$A$2069,1)+1),INDEX($A$2:$A$2069,MATCH(C1071,$A$2:$A$2069,1)-1):INDEX($A$2:$A$2069,MATCH(C1071,$A$2:$A$2069,1)+1))</f>
        <v>7.6464937559173052E-3</v>
      </c>
      <c r="E1071" s="124">
        <v>413.59999999998797</v>
      </c>
      <c r="F1071" s="120">
        <f>FORECAST(E1071,INDEX($D$2:$D$6081,MATCH(E1071,$C$2:$C$6081,1)-1):INDEX($D$2:$D$6081,MATCH(E1071,$C$2:$C$6081,1)+1),INDEX($C$2:$C$6081,MATCH(E1071,$C$2:$C$6081,1)-1):INDEX($C$2:$C$6081,MATCH(E1071,$C$2:$C$6081,1)+1))</f>
        <v>0.53118309979582357</v>
      </c>
      <c r="G1071" s="125">
        <v>734</v>
      </c>
      <c r="H1071" s="121">
        <f>FORECAST(G1071,INDEX($F$2:$F$3041,MATCH(G1071,$E$2:$E$3041,1)-1):INDEX($F$2:$F$3041,MATCH(G1071,$E$2:$E$3041,1)+1),INDEX($E$2:$E$3041,MATCH(G1071,$E$2:$E$3041,1)-1):INDEX($E$2:$E$3041,MATCH(G1071,$E$2:$E$3041,1)+1))</f>
        <v>5.4393740107473221E-2</v>
      </c>
    </row>
    <row r="1072" spans="1:8" x14ac:dyDescent="0.2">
      <c r="A1072" s="123">
        <v>548.66399999999999</v>
      </c>
      <c r="B1072" s="123">
        <v>1.3</v>
      </c>
      <c r="C1072" s="125">
        <v>306.79999999999399</v>
      </c>
      <c r="D1072" s="120">
        <f>FORECAST(C1072,INDEX($B$2:$B$2069,MATCH(C1072,$A$2:$A$2069,1)-1):INDEX($B$2:$B$2069,MATCH(C1072,$A$2:$A$2069,1)+1),INDEX($A$2:$A$2069,MATCH(C1072,$A$2:$A$2069,1)-1):INDEX($A$2:$A$2069,MATCH(C1072,$A$2:$A$2069,1)+1))</f>
        <v>9.0874159461185045E-3</v>
      </c>
      <c r="E1072" s="135">
        <v>413.79999999998802</v>
      </c>
      <c r="F1072" s="120">
        <f>FORECAST(E1072,INDEX($D$2:$D$6081,MATCH(E1072,$C$2:$C$6081,1)-1):INDEX($D$2:$D$6081,MATCH(E1072,$C$2:$C$6081,1)+1),INDEX($C$2:$C$6081,MATCH(E1072,$C$2:$C$6081,1)-1):INDEX($C$2:$C$6081,MATCH(E1072,$C$2:$C$6081,1)+1))</f>
        <v>0.53539855072445253</v>
      </c>
      <c r="G1072" s="125">
        <v>734.5</v>
      </c>
      <c r="H1072" s="121">
        <f>FORECAST(G1072,INDEX($F$2:$F$3041,MATCH(G1072,$E$2:$E$3041,1)-1):INDEX($F$2:$F$3041,MATCH(G1072,$E$2:$E$3041,1)+1),INDEX($E$2:$E$3041,MATCH(G1072,$E$2:$E$3041,1)-1):INDEX($E$2:$E$3041,MATCH(G1072,$E$2:$E$3041,1)+1))</f>
        <v>5.0000995613955324E-2</v>
      </c>
    </row>
    <row r="1073" spans="1:8" x14ac:dyDescent="0.2">
      <c r="A1073" s="123">
        <v>548.95500000000004</v>
      </c>
      <c r="B1073" s="123">
        <v>1.3</v>
      </c>
      <c r="C1073" s="125">
        <v>306.89999999999401</v>
      </c>
      <c r="D1073" s="120">
        <f>FORECAST(C1073,INDEX($B$2:$B$2069,MATCH(C1073,$A$2:$A$2069,1)-1):INDEX($B$2:$B$2069,MATCH(C1073,$A$2:$A$2069,1)+1),INDEX($A$2:$A$2069,MATCH(C1073,$A$2:$A$2069,1)-1):INDEX($A$2:$A$2069,MATCH(C1073,$A$2:$A$2069,1)+1))</f>
        <v>1.052833813632148E-2</v>
      </c>
      <c r="E1073" s="124">
        <v>413.99999999998801</v>
      </c>
      <c r="F1073" s="120">
        <f>FORECAST(E1073,INDEX($D$2:$D$6081,MATCH(E1073,$C$2:$C$6081,1)-1):INDEX($D$2:$D$6081,MATCH(E1073,$C$2:$C$6081,1)+1),INDEX($C$2:$C$6081,MATCH(E1073,$C$2:$C$6081,1)-1):INDEX($C$2:$C$6081,MATCH(E1073,$C$2:$C$6081,1)+1))</f>
        <v>0.53739302967545255</v>
      </c>
      <c r="G1073" s="125">
        <v>735</v>
      </c>
      <c r="H1073" s="121">
        <f>FORECAST(G1073,INDEX($F$2:$F$3041,MATCH(G1073,$E$2:$E$3041,1)-1):INDEX($F$2:$F$3041,MATCH(G1073,$E$2:$E$3041,1)+1),INDEX($E$2:$E$3041,MATCH(G1073,$E$2:$E$3041,1)-1):INDEX($E$2:$E$3041,MATCH(G1073,$E$2:$E$3041,1)+1))</f>
        <v>5.5355436081320875E-2</v>
      </c>
    </row>
    <row r="1074" spans="1:8" x14ac:dyDescent="0.2">
      <c r="A1074" s="123">
        <v>549.245</v>
      </c>
      <c r="B1074" s="123">
        <v>1.3</v>
      </c>
      <c r="C1074" s="125">
        <v>306.99999999999397</v>
      </c>
      <c r="D1074" s="120">
        <f>FORECAST(C1074,INDEX($B$2:$B$2069,MATCH(C1074,$A$2:$A$2069,1)-1):INDEX($B$2:$B$2069,MATCH(C1074,$A$2:$A$2069,1)+1),INDEX($A$2:$A$2069,MATCH(C1074,$A$2:$A$2069,1)-1):INDEX($A$2:$A$2069,MATCH(C1074,$A$2:$A$2069,1)+1))</f>
        <v>0.01</v>
      </c>
      <c r="E1074" s="135">
        <v>414.19999999998799</v>
      </c>
      <c r="F1074" s="120">
        <f>FORECAST(E1074,INDEX($D$2:$D$6081,MATCH(E1074,$C$2:$C$6081,1)-1):INDEX($D$2:$D$6081,MATCH(E1074,$C$2:$C$6081,1)+1),INDEX($C$2:$C$6081,MATCH(E1074,$C$2:$C$6081,1)-1):INDEX($C$2:$C$6081,MATCH(E1074,$C$2:$C$6081,1)+1))</f>
        <v>0.5399430641820091</v>
      </c>
      <c r="G1074" s="125">
        <v>735.5</v>
      </c>
      <c r="H1074" s="121">
        <f>FORECAST(G1074,INDEX($F$2:$F$3041,MATCH(G1074,$E$2:$E$3041,1)-1):INDEX($F$2:$F$3041,MATCH(G1074,$E$2:$E$3041,1)+1),INDEX($E$2:$E$3041,MATCH(G1074,$E$2:$E$3041,1)-1):INDEX($E$2:$E$3041,MATCH(G1074,$E$2:$E$3041,1)+1))</f>
        <v>5.9714008363042304E-2</v>
      </c>
    </row>
    <row r="1075" spans="1:8" x14ac:dyDescent="0.2">
      <c r="A1075" s="123">
        <v>549.53599999999994</v>
      </c>
      <c r="B1075" s="123">
        <v>1.3</v>
      </c>
      <c r="C1075" s="125">
        <v>307.099999999994</v>
      </c>
      <c r="D1075" s="120">
        <f>FORECAST(C1075,INDEX($B$2:$B$2069,MATCH(C1075,$A$2:$A$2069,1)-1):INDEX($B$2:$B$2069,MATCH(C1075,$A$2:$A$2069,1)+1),INDEX($A$2:$A$2069,MATCH(C1075,$A$2:$A$2069,1)-1):INDEX($A$2:$A$2069,MATCH(C1075,$A$2:$A$2069,1)+1))</f>
        <v>0.01</v>
      </c>
      <c r="E1075" s="124">
        <v>414.39999999998798</v>
      </c>
      <c r="F1075" s="120">
        <f>FORECAST(E1075,INDEX($D$2:$D$6081,MATCH(E1075,$C$2:$C$6081,1)-1):INDEX($D$2:$D$6081,MATCH(E1075,$C$2:$C$6081,1)+1),INDEX($C$2:$C$6081,MATCH(E1075,$C$2:$C$6081,1)-1):INDEX($C$2:$C$6081,MATCH(E1075,$C$2:$C$6081,1)+1))</f>
        <v>0.54049861973768865</v>
      </c>
      <c r="G1075" s="125">
        <v>736</v>
      </c>
      <c r="H1075" s="121">
        <f>FORECAST(G1075,INDEX($F$2:$F$3041,MATCH(G1075,$E$2:$E$3041,1)-1):INDEX($F$2:$F$3041,MATCH(G1075,$E$2:$E$3041,1)+1),INDEX($E$2:$E$3041,MATCH(G1075,$E$2:$E$3041,1)-1):INDEX($E$2:$E$3041,MATCH(G1075,$E$2:$E$3041,1)+1))</f>
        <v>6.6257467143984172E-2</v>
      </c>
    </row>
    <row r="1076" spans="1:8" x14ac:dyDescent="0.2">
      <c r="A1076" s="123">
        <v>549.82600000000002</v>
      </c>
      <c r="B1076" s="123">
        <v>1.29</v>
      </c>
      <c r="C1076" s="125">
        <v>307.19999999999402</v>
      </c>
      <c r="D1076" s="120">
        <f>FORECAST(C1076,INDEX($B$2:$B$2069,MATCH(C1076,$A$2:$A$2069,1)-1):INDEX($B$2:$B$2069,MATCH(C1076,$A$2:$A$2069,1)+1),INDEX($A$2:$A$2069,MATCH(C1076,$A$2:$A$2069,1)-1):INDEX($A$2:$A$2069,MATCH(C1076,$A$2:$A$2069,1)+1))</f>
        <v>0.01</v>
      </c>
      <c r="E1076" s="135">
        <v>414.59999999998797</v>
      </c>
      <c r="F1076" s="120">
        <f>FORECAST(E1076,INDEX($D$2:$D$6081,MATCH(E1076,$C$2:$C$6081,1)-1):INDEX($D$2:$D$6081,MATCH(E1076,$C$2:$C$6081,1)+1),INDEX($C$2:$C$6081,MATCH(E1076,$C$2:$C$6081,1)-1):INDEX($C$2:$C$6081,MATCH(E1076,$C$2:$C$6081,1)+1))</f>
        <v>0.54145790200131749</v>
      </c>
      <c r="G1076" s="125">
        <v>736.5</v>
      </c>
      <c r="H1076" s="121">
        <f>FORECAST(G1076,INDEX($F$2:$F$3041,MATCH(G1076,$E$2:$E$3041,1)-1):INDEX($F$2:$F$3041,MATCH(G1076,$E$2:$E$3041,1)+1),INDEX($E$2:$E$3041,MATCH(G1076,$E$2:$E$3041,1)-1):INDEX($E$2:$E$3041,MATCH(G1076,$E$2:$E$3041,1)+1))</f>
        <v>5.3530497383865949E-2</v>
      </c>
    </row>
    <row r="1077" spans="1:8" x14ac:dyDescent="0.2">
      <c r="A1077" s="123">
        <v>550.11599999999999</v>
      </c>
      <c r="B1077" s="123">
        <v>1.32</v>
      </c>
      <c r="C1077" s="125">
        <v>307.29999999999399</v>
      </c>
      <c r="D1077" s="120">
        <f>FORECAST(C1077,INDEX($B$2:$B$2069,MATCH(C1077,$A$2:$A$2069,1)-1):INDEX($B$2:$B$2069,MATCH(C1077,$A$2:$A$2069,1)+1),INDEX($A$2:$A$2069,MATCH(C1077,$A$2:$A$2069,1)-1):INDEX($A$2:$A$2069,MATCH(C1077,$A$2:$A$2069,1)+1))</f>
        <v>0.01</v>
      </c>
      <c r="E1077" s="124">
        <v>414.79999999998802</v>
      </c>
      <c r="F1077" s="120">
        <f>FORECAST(E1077,INDEX($D$2:$D$6081,MATCH(E1077,$C$2:$C$6081,1)-1):INDEX($D$2:$D$6081,MATCH(E1077,$C$2:$C$6081,1)+1),INDEX($C$2:$C$6081,MATCH(E1077,$C$2:$C$6081,1)-1):INDEX($C$2:$C$6081,MATCH(E1077,$C$2:$C$6081,1)+1))</f>
        <v>0.54592650103501139</v>
      </c>
      <c r="G1077" s="125">
        <v>737</v>
      </c>
      <c r="H1077" s="121">
        <f>FORECAST(G1077,INDEX($F$2:$F$3041,MATCH(G1077,$E$2:$E$3041,1)-1):INDEX($F$2:$F$3041,MATCH(G1077,$E$2:$E$3041,1)+1),INDEX($E$2:$E$3041,MATCH(G1077,$E$2:$E$3041,1)-1):INDEX($E$2:$E$3041,MATCH(G1077,$E$2:$E$3041,1)+1))</f>
        <v>5.8843857227346419E-2</v>
      </c>
    </row>
    <row r="1078" spans="1:8" x14ac:dyDescent="0.2">
      <c r="A1078" s="123">
        <v>550.40700000000004</v>
      </c>
      <c r="B1078" s="123">
        <v>1.31</v>
      </c>
      <c r="C1078" s="125">
        <v>307.39999999999401</v>
      </c>
      <c r="D1078" s="120">
        <f>FORECAST(C1078,INDEX($B$2:$B$2069,MATCH(C1078,$A$2:$A$2069,1)-1):INDEX($B$2:$B$2069,MATCH(C1078,$A$2:$A$2069,1)+1),INDEX($A$2:$A$2069,MATCH(C1078,$A$2:$A$2069,1)-1):INDEX($A$2:$A$2069,MATCH(C1078,$A$2:$A$2069,1)+1))</f>
        <v>0.01</v>
      </c>
      <c r="E1078" s="135">
        <v>414.99999999998801</v>
      </c>
      <c r="F1078" s="120">
        <f>FORECAST(E1078,INDEX($D$2:$D$6081,MATCH(E1078,$C$2:$C$6081,1)-1):INDEX($D$2:$D$6081,MATCH(E1078,$C$2:$C$6081,1)+1),INDEX($C$2:$C$6081,MATCH(E1078,$C$2:$C$6081,1)-1):INDEX($C$2:$C$6081,MATCH(E1078,$C$2:$C$6081,1)+1))</f>
        <v>0.54792097998601141</v>
      </c>
      <c r="G1078" s="125">
        <v>737.5</v>
      </c>
      <c r="H1078" s="121">
        <f>FORECAST(G1078,INDEX($F$2:$F$3041,MATCH(G1078,$E$2:$E$3041,1)-1):INDEX($F$2:$F$3041,MATCH(G1078,$E$2:$E$3041,1)+1),INDEX($E$2:$E$3041,MATCH(G1078,$E$2:$E$3041,1)-1):INDEX($E$2:$E$3041,MATCH(G1078,$E$2:$E$3041,1)+1))</f>
        <v>5.810440764703273E-2</v>
      </c>
    </row>
    <row r="1079" spans="1:8" x14ac:dyDescent="0.2">
      <c r="A1079" s="123">
        <v>550.697</v>
      </c>
      <c r="B1079" s="123">
        <v>1.3</v>
      </c>
      <c r="C1079" s="125">
        <v>307.49999999999397</v>
      </c>
      <c r="D1079" s="120">
        <f>FORECAST(C1079,INDEX($B$2:$B$2069,MATCH(C1079,$A$2:$A$2069,1)-1):INDEX($B$2:$B$2069,MATCH(C1079,$A$2:$A$2069,1)+1),INDEX($A$2:$A$2069,MATCH(C1079,$A$2:$A$2069,1)-1):INDEX($A$2:$A$2069,MATCH(C1079,$A$2:$A$2069,1)+1))</f>
        <v>0.01</v>
      </c>
      <c r="E1079" s="124">
        <v>415.19999999998799</v>
      </c>
      <c r="F1079" s="120">
        <f>FORECAST(E1079,INDEX($D$2:$D$6081,MATCH(E1079,$C$2:$C$6081,1)-1):INDEX($D$2:$D$6081,MATCH(E1079,$C$2:$C$6081,1)+1),INDEX($C$2:$C$6081,MATCH(E1079,$C$2:$C$6081,1)-1):INDEX($C$2:$C$6081,MATCH(E1079,$C$2:$C$6081,1)+1))</f>
        <v>0.55102842039928746</v>
      </c>
      <c r="G1079" s="125">
        <v>738</v>
      </c>
      <c r="H1079" s="121">
        <f>FORECAST(G1079,INDEX($F$2:$F$3041,MATCH(G1079,$E$2:$E$3041,1)-1):INDEX($F$2:$F$3041,MATCH(G1079,$E$2:$E$3041,1)+1),INDEX($E$2:$E$3041,MATCH(G1079,$E$2:$E$3041,1)-1):INDEX($E$2:$E$3041,MATCH(G1079,$E$2:$E$3041,1)+1))</f>
        <v>7.2381200083754038E-2</v>
      </c>
    </row>
    <row r="1080" spans="1:8" x14ac:dyDescent="0.2">
      <c r="A1080" s="123">
        <v>550.98699999999997</v>
      </c>
      <c r="B1080" s="123">
        <v>1.3</v>
      </c>
      <c r="C1080" s="125">
        <v>307.599999999994</v>
      </c>
      <c r="D1080" s="120">
        <f>FORECAST(C1080,INDEX($B$2:$B$2069,MATCH(C1080,$A$2:$A$2069,1)-1):INDEX($B$2:$B$2069,MATCH(C1080,$A$2:$A$2069,1)+1),INDEX($A$2:$A$2069,MATCH(C1080,$A$2:$A$2069,1)-1):INDEX($A$2:$A$2069,MATCH(C1080,$A$2:$A$2069,1)+1))</f>
        <v>0.01</v>
      </c>
      <c r="E1080" s="135">
        <v>415.39999999998798</v>
      </c>
      <c r="F1080" s="120">
        <f>FORECAST(E1080,INDEX($D$2:$D$6081,MATCH(E1080,$C$2:$C$6081,1)-1):INDEX($D$2:$D$6081,MATCH(E1080,$C$2:$C$6081,1)+1),INDEX($C$2:$C$6081,MATCH(E1080,$C$2:$C$6081,1)-1):INDEX($C$2:$C$6081,MATCH(E1080,$C$2:$C$6081,1)+1))</f>
        <v>0.55525042971792526</v>
      </c>
      <c r="G1080" s="125">
        <v>738.5</v>
      </c>
      <c r="H1080" s="121">
        <f>FORECAST(G1080,INDEX($F$2:$F$3041,MATCH(G1080,$E$2:$E$3041,1)-1):INDEX($F$2:$F$3041,MATCH(G1080,$E$2:$E$3041,1)+1),INDEX($E$2:$E$3041,MATCH(G1080,$E$2:$E$3041,1)-1):INDEX($E$2:$E$3041,MATCH(G1080,$E$2:$E$3041,1)+1))</f>
        <v>9.5790044996026891E-2</v>
      </c>
    </row>
    <row r="1081" spans="1:8" x14ac:dyDescent="0.2">
      <c r="A1081" s="123">
        <v>551.27700000000004</v>
      </c>
      <c r="B1081" s="123">
        <v>1.31</v>
      </c>
      <c r="C1081" s="125">
        <v>307.69999999999402</v>
      </c>
      <c r="D1081" s="120">
        <f>FORECAST(C1081,INDEX($B$2:$B$2069,MATCH(C1081,$A$2:$A$2069,1)-1):INDEX($B$2:$B$2069,MATCH(C1081,$A$2:$A$2069,1)+1),INDEX($A$2:$A$2069,MATCH(C1081,$A$2:$A$2069,1)-1):INDEX($A$2:$A$2069,MATCH(C1081,$A$2:$A$2069,1)+1))</f>
        <v>0.01</v>
      </c>
      <c r="E1081" s="124">
        <v>415.59999999998797</v>
      </c>
      <c r="F1081" s="120">
        <f>FORECAST(E1081,INDEX($D$2:$D$6081,MATCH(E1081,$C$2:$C$6081,1)-1):INDEX($D$2:$D$6081,MATCH(E1081,$C$2:$C$6081,1)+1),INDEX($C$2:$C$6081,MATCH(E1081,$C$2:$C$6081,1)-1):INDEX($C$2:$C$6081,MATCH(E1081,$C$2:$C$6081,1)+1))</f>
        <v>0.5544899442198945</v>
      </c>
      <c r="G1081" s="125">
        <v>739</v>
      </c>
      <c r="H1081" s="121">
        <f>FORECAST(G1081,INDEX($F$2:$F$3041,MATCH(G1081,$E$2:$E$3041,1)-1):INDEX($F$2:$F$3041,MATCH(G1081,$E$2:$E$3041,1)+1),INDEX($E$2:$E$3041,MATCH(G1081,$E$2:$E$3041,1)-1):INDEX($E$2:$E$3041,MATCH(G1081,$E$2:$E$3041,1)+1))</f>
        <v>7.0113960114404961E-2</v>
      </c>
    </row>
    <row r="1082" spans="1:8" x14ac:dyDescent="0.2">
      <c r="A1082" s="123">
        <v>551.56700000000001</v>
      </c>
      <c r="B1082" s="123">
        <v>1.3</v>
      </c>
      <c r="C1082" s="125">
        <v>307.79999999999399</v>
      </c>
      <c r="D1082" s="120">
        <f>FORECAST(C1082,INDEX($B$2:$B$2069,MATCH(C1082,$A$2:$A$2069,1)-1):INDEX($B$2:$B$2069,MATCH(C1082,$A$2:$A$2069,1)+1),INDEX($A$2:$A$2069,MATCH(C1082,$A$2:$A$2069,1)-1):INDEX($A$2:$A$2069,MATCH(C1082,$A$2:$A$2069,1)+1))</f>
        <v>0.01</v>
      </c>
      <c r="E1082" s="135">
        <v>415.79999999998802</v>
      </c>
      <c r="F1082" s="120">
        <f>FORECAST(E1082,INDEX($D$2:$D$6081,MATCH(E1082,$C$2:$C$6081,1)-1):INDEX($D$2:$D$6081,MATCH(E1082,$C$2:$C$6081,1)+1),INDEX($C$2:$C$6081,MATCH(E1082,$C$2:$C$6081,1)-1):INDEX($C$2:$C$6081,MATCH(E1082,$C$2:$C$6081,1)+1))</f>
        <v>0.55333008155775665</v>
      </c>
      <c r="G1082" s="125">
        <v>739.5</v>
      </c>
      <c r="H1082" s="121">
        <f>FORECAST(G1082,INDEX($F$2:$F$3041,MATCH(G1082,$E$2:$E$3041,1)-1):INDEX($F$2:$F$3041,MATCH(G1082,$E$2:$E$3041,1)+1),INDEX($E$2:$E$3041,MATCH(G1082,$E$2:$E$3041,1)-1):INDEX($E$2:$E$3041,MATCH(G1082,$E$2:$E$3041,1)+1))</f>
        <v>6.251722472042065E-2</v>
      </c>
    </row>
    <row r="1083" spans="1:8" x14ac:dyDescent="0.2">
      <c r="A1083" s="123">
        <v>551.85699999999997</v>
      </c>
      <c r="B1083" s="123">
        <v>1.32</v>
      </c>
      <c r="C1083" s="125">
        <v>307.89999999999401</v>
      </c>
      <c r="D1083" s="120">
        <f>FORECAST(C1083,INDEX($B$2:$B$2069,MATCH(C1083,$A$2:$A$2069,1)-1):INDEX($B$2:$B$2069,MATCH(C1083,$A$2:$A$2069,1)+1),INDEX($A$2:$A$2069,MATCH(C1083,$A$2:$A$2069,1)-1):INDEX($A$2:$A$2069,MATCH(C1083,$A$2:$A$2069,1)+1))</f>
        <v>0.01</v>
      </c>
      <c r="E1083" s="124">
        <v>415.99999999998801</v>
      </c>
      <c r="F1083" s="120">
        <f>FORECAST(E1083,INDEX($D$2:$D$6081,MATCH(E1083,$C$2:$C$6081,1)-1):INDEX($D$2:$D$6081,MATCH(E1083,$C$2:$C$6081,1)+1),INDEX($C$2:$C$6081,MATCH(E1083,$C$2:$C$6081,1)-1):INDEX($C$2:$C$6081,MATCH(E1083,$C$2:$C$6081,1)+1))</f>
        <v>0.55198595623111757</v>
      </c>
      <c r="G1083" s="125">
        <v>740</v>
      </c>
      <c r="H1083" s="121">
        <f>FORECAST(G1083,INDEX($F$2:$F$3041,MATCH(G1083,$E$2:$E$3041,1)-1):INDEX($F$2:$F$3041,MATCH(G1083,$E$2:$E$3041,1)+1),INDEX($E$2:$E$3041,MATCH(G1083,$E$2:$E$3041,1)-1):INDEX($E$2:$E$3041,MATCH(G1083,$E$2:$E$3041,1)+1))</f>
        <v>4.8056418883767549E-2</v>
      </c>
    </row>
    <row r="1084" spans="1:8" x14ac:dyDescent="0.2">
      <c r="A1084" s="123">
        <v>552.14700000000005</v>
      </c>
      <c r="B1084" s="123">
        <v>1.3</v>
      </c>
      <c r="C1084" s="125">
        <v>307.99999999999397</v>
      </c>
      <c r="D1084" s="120">
        <f>FORECAST(C1084,INDEX($B$2:$B$2069,MATCH(C1084,$A$2:$A$2069,1)-1):INDEX($B$2:$B$2069,MATCH(C1084,$A$2:$A$2069,1)+1),INDEX($A$2:$A$2069,MATCH(C1084,$A$2:$A$2069,1)-1):INDEX($A$2:$A$2069,MATCH(C1084,$A$2:$A$2069,1)+1))</f>
        <v>0.01</v>
      </c>
      <c r="E1084" s="135">
        <v>416.19999999998799</v>
      </c>
      <c r="F1084" s="120">
        <f>FORECAST(E1084,INDEX($D$2:$D$6081,MATCH(E1084,$C$2:$C$6081,1)-1):INDEX($D$2:$D$6081,MATCH(E1084,$C$2:$C$6081,1)+1),INDEX($C$2:$C$6081,MATCH(E1084,$C$2:$C$6081,1)-1):INDEX($C$2:$C$6081,MATCH(E1084,$C$2:$C$6081,1)+1))</f>
        <v>0.54984126984139459</v>
      </c>
      <c r="G1084" s="125">
        <v>740.5</v>
      </c>
      <c r="H1084" s="121">
        <f>FORECAST(G1084,INDEX($F$2:$F$3041,MATCH(G1084,$E$2:$E$3041,1)-1):INDEX($F$2:$F$3041,MATCH(G1084,$E$2:$E$3041,1)+1),INDEX($E$2:$E$3041,MATCH(G1084,$E$2:$E$3041,1)-1):INDEX($E$2:$E$3041,MATCH(G1084,$E$2:$E$3041,1)+1))</f>
        <v>4.9515079274152107E-2</v>
      </c>
    </row>
    <row r="1085" spans="1:8" x14ac:dyDescent="0.2">
      <c r="A1085" s="123">
        <v>552.43700000000001</v>
      </c>
      <c r="B1085" s="123">
        <v>1.31</v>
      </c>
      <c r="C1085" s="125">
        <v>308.099999999994</v>
      </c>
      <c r="D1085" s="120">
        <f>FORECAST(C1085,INDEX($B$2:$B$2069,MATCH(C1085,$A$2:$A$2069,1)-1):INDEX($B$2:$B$2069,MATCH(C1085,$A$2:$A$2069,1)+1),INDEX($A$2:$A$2069,MATCH(C1085,$A$2:$A$2069,1)-1):INDEX($A$2:$A$2069,MATCH(C1085,$A$2:$A$2069,1)+1))</f>
        <v>0.01</v>
      </c>
      <c r="E1085" s="124">
        <v>416.39999999998798</v>
      </c>
      <c r="F1085" s="120">
        <f>FORECAST(E1085,INDEX($D$2:$D$6081,MATCH(E1085,$C$2:$C$6081,1)-1):INDEX($D$2:$D$6081,MATCH(E1085,$C$2:$C$6081,1)+1),INDEX($C$2:$C$6081,MATCH(E1085,$C$2:$C$6081,1)-1):INDEX($C$2:$C$6081,MATCH(E1085,$C$2:$C$6081,1)+1))</f>
        <v>0.55000000000000004</v>
      </c>
      <c r="G1085" s="125">
        <v>741</v>
      </c>
      <c r="H1085" s="121">
        <f>FORECAST(G1085,INDEX($F$2:$F$3041,MATCH(G1085,$E$2:$E$3041,1)-1):INDEX($F$2:$F$3041,MATCH(G1085,$E$2:$E$3041,1)+1),INDEX($E$2:$E$3041,MATCH(G1085,$E$2:$E$3041,1)-1):INDEX($E$2:$E$3041,MATCH(G1085,$E$2:$E$3041,1)+1))</f>
        <v>5.6521555181358707E-2</v>
      </c>
    </row>
    <row r="1086" spans="1:8" x14ac:dyDescent="0.2">
      <c r="A1086" s="123">
        <v>552.72699999999998</v>
      </c>
      <c r="B1086" s="123">
        <v>1.32</v>
      </c>
      <c r="C1086" s="125">
        <v>308.19999999999402</v>
      </c>
      <c r="D1086" s="120">
        <f>FORECAST(C1086,INDEX($B$2:$B$2069,MATCH(C1086,$A$2:$A$2069,1)-1):INDEX($B$2:$B$2069,MATCH(C1086,$A$2:$A$2069,1)+1),INDEX($A$2:$A$2069,MATCH(C1086,$A$2:$A$2069,1)-1):INDEX($A$2:$A$2069,MATCH(C1086,$A$2:$A$2069,1)+1))</f>
        <v>0.01</v>
      </c>
      <c r="E1086" s="135">
        <v>416.59999999998797</v>
      </c>
      <c r="F1086" s="120">
        <f>FORECAST(E1086,INDEX($D$2:$D$6081,MATCH(E1086,$C$2:$C$6081,1)-1):INDEX($D$2:$D$6081,MATCH(E1086,$C$2:$C$6081,1)+1),INDEX($C$2:$C$6081,MATCH(E1086,$C$2:$C$6081,1)-1):INDEX($C$2:$C$6081,MATCH(E1086,$C$2:$C$6081,1)+1))</f>
        <v>0.55624250613512061</v>
      </c>
      <c r="G1086" s="125">
        <v>741.5</v>
      </c>
      <c r="H1086" s="121">
        <f>FORECAST(G1086,INDEX($F$2:$F$3041,MATCH(G1086,$E$2:$E$3041,1)-1):INDEX($F$2:$F$3041,MATCH(G1086,$E$2:$E$3041,1)+1),INDEX($E$2:$E$3041,MATCH(G1086,$E$2:$E$3041,1)-1):INDEX($E$2:$E$3041,MATCH(G1086,$E$2:$E$3041,1)+1))</f>
        <v>5.7674670862637001E-2</v>
      </c>
    </row>
    <row r="1087" spans="1:8" x14ac:dyDescent="0.2">
      <c r="A1087" s="123">
        <v>553.01599999999996</v>
      </c>
      <c r="B1087" s="123">
        <v>1.31</v>
      </c>
      <c r="C1087" s="125">
        <v>308.29999999999399</v>
      </c>
      <c r="D1087" s="120">
        <f>FORECAST(C1087,INDEX($B$2:$B$2069,MATCH(C1087,$A$2:$A$2069,1)-1):INDEX($B$2:$B$2069,MATCH(C1087,$A$2:$A$2069,1)+1),INDEX($A$2:$A$2069,MATCH(C1087,$A$2:$A$2069,1)-1):INDEX($A$2:$A$2069,MATCH(C1087,$A$2:$A$2069,1)+1))</f>
        <v>0.01</v>
      </c>
      <c r="E1087" s="124">
        <v>416.79999999998802</v>
      </c>
      <c r="F1087" s="120">
        <f>FORECAST(E1087,INDEX($D$2:$D$6081,MATCH(E1087,$C$2:$C$6081,1)-1):INDEX($D$2:$D$6081,MATCH(E1087,$C$2:$C$6081,1)+1),INDEX($C$2:$C$6081,MATCH(E1087,$C$2:$C$6081,1)-1):INDEX($C$2:$C$6081,MATCH(E1087,$C$2:$C$6081,1)+1))</f>
        <v>0.56292069644933385</v>
      </c>
      <c r="G1087" s="125">
        <v>742</v>
      </c>
      <c r="H1087" s="121">
        <f>FORECAST(G1087,INDEX($F$2:$F$3041,MATCH(G1087,$E$2:$E$3041,1)-1):INDEX($F$2:$F$3041,MATCH(G1087,$E$2:$E$3041,1)+1),INDEX($E$2:$E$3041,MATCH(G1087,$E$2:$E$3041,1)-1):INDEX($E$2:$E$3041,MATCH(G1087,$E$2:$E$3041,1)+1))</f>
        <v>5.2938153763960827E-2</v>
      </c>
    </row>
    <row r="1088" spans="1:8" x14ac:dyDescent="0.2">
      <c r="A1088" s="123">
        <v>553.30600000000004</v>
      </c>
      <c r="B1088" s="123">
        <v>1.33</v>
      </c>
      <c r="C1088" s="125">
        <v>308.39999999999401</v>
      </c>
      <c r="D1088" s="120">
        <f>FORECAST(C1088,INDEX($B$2:$B$2069,MATCH(C1088,$A$2:$A$2069,1)-1):INDEX($B$2:$B$2069,MATCH(C1088,$A$2:$A$2069,1)+1),INDEX($A$2:$A$2069,MATCH(C1088,$A$2:$A$2069,1)-1):INDEX($A$2:$A$2069,MATCH(C1088,$A$2:$A$2069,1)+1))</f>
        <v>6.1858978809095078E-3</v>
      </c>
      <c r="E1088" s="135">
        <v>416.99999999998801</v>
      </c>
      <c r="F1088" s="120">
        <f>FORECAST(E1088,INDEX($D$2:$D$6081,MATCH(E1088,$C$2:$C$6081,1)-1):INDEX($D$2:$D$6081,MATCH(E1088,$C$2:$C$6081,1)+1),INDEX($C$2:$C$6081,MATCH(E1088,$C$2:$C$6081,1)-1):INDEX($C$2:$C$6081,MATCH(E1088,$C$2:$C$6081,1)+1))</f>
        <v>0.56692254109293216</v>
      </c>
      <c r="G1088" s="125">
        <v>742.5</v>
      </c>
      <c r="H1088" s="121">
        <f>FORECAST(G1088,INDEX($F$2:$F$3041,MATCH(G1088,$E$2:$E$3041,1)-1):INDEX($F$2:$F$3041,MATCH(G1088,$E$2:$E$3041,1)+1),INDEX($E$2:$E$3041,MATCH(G1088,$E$2:$E$3041,1)-1):INDEX($E$2:$E$3041,MATCH(G1088,$E$2:$E$3041,1)+1))</f>
        <v>5.2386807310480954E-2</v>
      </c>
    </row>
    <row r="1089" spans="1:8" x14ac:dyDescent="0.2">
      <c r="A1089" s="123">
        <v>553.59500000000003</v>
      </c>
      <c r="B1089" s="123">
        <v>1.32</v>
      </c>
      <c r="C1089" s="125">
        <v>308.49999999999397</v>
      </c>
      <c r="D1089" s="120">
        <f>FORECAST(C1089,INDEX($B$2:$B$2069,MATCH(C1089,$A$2:$A$2069,1)-1):INDEX($B$2:$B$2069,MATCH(C1089,$A$2:$A$2069,1)+1),INDEX($A$2:$A$2069,MATCH(C1089,$A$2:$A$2069,1)-1):INDEX($A$2:$A$2069,MATCH(C1089,$A$2:$A$2069,1)+1))</f>
        <v>4.7435915233791093E-3</v>
      </c>
      <c r="E1089" s="124">
        <v>417.19999999998799</v>
      </c>
      <c r="F1089" s="120">
        <f>FORECAST(E1089,INDEX($D$2:$D$6081,MATCH(E1089,$C$2:$C$6081,1)-1):INDEX($D$2:$D$6081,MATCH(E1089,$C$2:$C$6081,1)+1),INDEX($C$2:$C$6081,MATCH(E1089,$C$2:$C$6081,1)-1):INDEX($C$2:$C$6081,MATCH(E1089,$C$2:$C$6081,1)+1))</f>
        <v>0.57265955984096806</v>
      </c>
      <c r="G1089" s="125">
        <v>743</v>
      </c>
      <c r="H1089" s="121">
        <f>FORECAST(G1089,INDEX($F$2:$F$3041,MATCH(G1089,$E$2:$E$3041,1)-1):INDEX($F$2:$F$3041,MATCH(G1089,$E$2:$E$3041,1)+1),INDEX($E$2:$E$3041,MATCH(G1089,$E$2:$E$3041,1)-1):INDEX($E$2:$E$3041,MATCH(G1089,$E$2:$E$3041,1)+1))</f>
        <v>5.0427104267328993E-2</v>
      </c>
    </row>
    <row r="1090" spans="1:8" x14ac:dyDescent="0.2">
      <c r="A1090" s="123">
        <v>553.88499999999999</v>
      </c>
      <c r="B1090" s="123">
        <v>1.33</v>
      </c>
      <c r="C1090" s="125">
        <v>308.599999999994</v>
      </c>
      <c r="D1090" s="120">
        <f>FORECAST(C1090,INDEX($B$2:$B$2069,MATCH(C1090,$A$2:$A$2069,1)-1):INDEX($B$2:$B$2069,MATCH(C1090,$A$2:$A$2069,1)+1),INDEX($A$2:$A$2069,MATCH(C1090,$A$2:$A$2069,1)-1):INDEX($A$2:$A$2069,MATCH(C1090,$A$2:$A$2069,1)+1))</f>
        <v>3.3012851658478226E-3</v>
      </c>
      <c r="E1090" s="135">
        <v>417.39999999998798</v>
      </c>
      <c r="F1090" s="120">
        <f>FORECAST(E1090,INDEX($D$2:$D$6081,MATCH(E1090,$C$2:$C$6081,1)-1):INDEX($D$2:$D$6081,MATCH(E1090,$C$2:$C$6081,1)+1),INDEX($C$2:$C$6081,MATCH(E1090,$C$2:$C$6081,1)-1):INDEX($C$2:$C$6081,MATCH(E1090,$C$2:$C$6081,1)+1))</f>
        <v>0.57635514018672929</v>
      </c>
      <c r="G1090" s="125">
        <v>743.5</v>
      </c>
      <c r="H1090" s="121">
        <f>FORECAST(G1090,INDEX($F$2:$F$3041,MATCH(G1090,$E$2:$E$3041,1)-1):INDEX($F$2:$F$3041,MATCH(G1090,$E$2:$E$3041,1)+1),INDEX($E$2:$E$3041,MATCH(G1090,$E$2:$E$3041,1)-1):INDEX($E$2:$E$3041,MATCH(G1090,$E$2:$E$3041,1)+1))</f>
        <v>5.7166168348967261E-2</v>
      </c>
    </row>
    <row r="1091" spans="1:8" x14ac:dyDescent="0.2">
      <c r="A1091" s="123">
        <v>554.17399999999998</v>
      </c>
      <c r="B1091" s="123">
        <v>1.32</v>
      </c>
      <c r="C1091" s="125">
        <v>308.69999999999402</v>
      </c>
      <c r="D1091" s="120">
        <f>FORECAST(C1091,INDEX($B$2:$B$2069,MATCH(C1091,$A$2:$A$2069,1)-1):INDEX($B$2:$B$2069,MATCH(C1091,$A$2:$A$2069,1)+1),INDEX($A$2:$A$2069,MATCH(C1091,$A$2:$A$2069,1)-1):INDEX($A$2:$A$2069,MATCH(C1091,$A$2:$A$2069,1)+1))</f>
        <v>1.8589788083165359E-3</v>
      </c>
      <c r="E1091" s="124">
        <v>417.59999999998797</v>
      </c>
      <c r="F1091" s="120">
        <f>FORECAST(E1091,INDEX($D$2:$D$6081,MATCH(E1091,$C$2:$C$6081,1)-1):INDEX($D$2:$D$6081,MATCH(E1091,$C$2:$C$6081,1)+1),INDEX($C$2:$C$6081,MATCH(E1091,$C$2:$C$6081,1)-1):INDEX($C$2:$C$6081,MATCH(E1091,$C$2:$C$6081,1)+1))</f>
        <v>0.58185877466219793</v>
      </c>
      <c r="G1091" s="125">
        <v>744</v>
      </c>
      <c r="H1091" s="121">
        <f>FORECAST(G1091,INDEX($F$2:$F$3041,MATCH(G1091,$E$2:$E$3041,1)-1):INDEX($F$2:$F$3041,MATCH(G1091,$E$2:$E$3041,1)+1),INDEX($E$2:$E$3041,MATCH(G1091,$E$2:$E$3041,1)-1):INDEX($E$2:$E$3041,MATCH(G1091,$E$2:$E$3041,1)+1))</f>
        <v>4.9408310749889495E-2</v>
      </c>
    </row>
    <row r="1092" spans="1:8" x14ac:dyDescent="0.2">
      <c r="A1092" s="123">
        <v>554.46400000000006</v>
      </c>
      <c r="B1092" s="123">
        <v>1.32</v>
      </c>
      <c r="C1092" s="125">
        <v>308.79999999999399</v>
      </c>
      <c r="D1092" s="120">
        <f>FORECAST(C1092,INDEX($B$2:$B$2069,MATCH(C1092,$A$2:$A$2069,1)-1):INDEX($B$2:$B$2069,MATCH(C1092,$A$2:$A$2069,1)+1),INDEX($A$2:$A$2069,MATCH(C1092,$A$2:$A$2069,1)-1):INDEX($A$2:$A$2069,MATCH(C1092,$A$2:$A$2069,1)+1))</f>
        <v>2.0833344902264628E-3</v>
      </c>
      <c r="E1092" s="135">
        <v>417.79999999998802</v>
      </c>
      <c r="F1092" s="120">
        <f>FORECAST(E1092,INDEX($D$2:$D$6081,MATCH(E1092,$C$2:$C$6081,1)-1):INDEX($D$2:$D$6081,MATCH(E1092,$C$2:$C$6081,1)+1),INDEX($C$2:$C$6081,MATCH(E1092,$C$2:$C$6081,1)-1):INDEX($C$2:$C$6081,MATCH(E1092,$C$2:$C$6081,1)+1))</f>
        <v>0.5857421937433136</v>
      </c>
      <c r="G1092" s="125">
        <v>744.5</v>
      </c>
      <c r="H1092" s="121">
        <f>FORECAST(G1092,INDEX($F$2:$F$3041,MATCH(G1092,$E$2:$E$3041,1)-1):INDEX($F$2:$F$3041,MATCH(G1092,$E$2:$E$3041,1)+1),INDEX($E$2:$E$3041,MATCH(G1092,$E$2:$E$3041,1)-1):INDEX($E$2:$E$3041,MATCH(G1092,$E$2:$E$3041,1)+1))</f>
        <v>4.5772357723666168E-2</v>
      </c>
    </row>
    <row r="1093" spans="1:8" x14ac:dyDescent="0.2">
      <c r="A1093" s="123">
        <v>554.75300000000004</v>
      </c>
      <c r="B1093" s="123">
        <v>1.32</v>
      </c>
      <c r="C1093" s="125">
        <v>308.89999999999401</v>
      </c>
      <c r="D1093" s="120">
        <f>FORECAST(C1093,INDEX($B$2:$B$2069,MATCH(C1093,$A$2:$A$2069,1)-1):INDEX($B$2:$B$2069,MATCH(C1093,$A$2:$A$2069,1)+1),INDEX($A$2:$A$2069,MATCH(C1093,$A$2:$A$2069,1)-1):INDEX($A$2:$A$2069,MATCH(C1093,$A$2:$A$2069,1)+1))</f>
        <v>6.4102813269517611E-4</v>
      </c>
      <c r="E1093" s="124">
        <v>417.99999999998801</v>
      </c>
      <c r="F1093" s="120">
        <f>FORECAST(E1093,INDEX($D$2:$D$6081,MATCH(E1093,$C$2:$C$6081,1)-1):INDEX($D$2:$D$6081,MATCH(E1093,$C$2:$C$6081,1)+1),INDEX($C$2:$C$6081,MATCH(E1093,$C$2:$C$6081,1)-1):INDEX($C$2:$C$6081,MATCH(E1093,$C$2:$C$6081,1)+1))</f>
        <v>0.58333088778310627</v>
      </c>
      <c r="G1093" s="125">
        <v>745</v>
      </c>
      <c r="H1093" s="121">
        <f>FORECAST(G1093,INDEX($F$2:$F$3041,MATCH(G1093,$E$2:$E$3041,1)-1):INDEX($F$2:$F$3041,MATCH(G1093,$E$2:$E$3041,1)+1),INDEX($E$2:$E$3041,MATCH(G1093,$E$2:$E$3041,1)-1):INDEX($E$2:$E$3041,MATCH(G1093,$E$2:$E$3041,1)+1))</f>
        <v>4.7689701897192904E-2</v>
      </c>
    </row>
    <row r="1094" spans="1:8" x14ac:dyDescent="0.2">
      <c r="A1094" s="123">
        <v>555.04200000000003</v>
      </c>
      <c r="B1094" s="123">
        <v>1.33</v>
      </c>
      <c r="C1094" s="125">
        <v>308.99999999999397</v>
      </c>
      <c r="D1094" s="120">
        <f>FORECAST(C1094,INDEX($B$2:$B$2069,MATCH(C1094,$A$2:$A$2069,1)-1):INDEX($B$2:$B$2069,MATCH(C1094,$A$2:$A$2069,1)+1),INDEX($A$2:$A$2069,MATCH(C1094,$A$2:$A$2069,1)-1):INDEX($A$2:$A$2069,MATCH(C1094,$A$2:$A$2069,1)+1))</f>
        <v>-8.0127822483522237E-4</v>
      </c>
      <c r="E1094" s="135">
        <v>418.19999999998799</v>
      </c>
      <c r="F1094" s="120">
        <f>FORECAST(E1094,INDEX($D$2:$D$6081,MATCH(E1094,$C$2:$C$6081,1)-1):INDEX($D$2:$D$6081,MATCH(E1094,$C$2:$C$6081,1)+1),INDEX($C$2:$C$6081,MATCH(E1094,$C$2:$C$6081,1)-1):INDEX($C$2:$C$6081,MATCH(E1094,$C$2:$C$6081,1)+1))</f>
        <v>0.58249864822895514</v>
      </c>
      <c r="G1094" s="125">
        <v>745.5</v>
      </c>
      <c r="H1094" s="121">
        <f>FORECAST(G1094,INDEX($F$2:$F$3041,MATCH(G1094,$E$2:$E$3041,1)-1):INDEX($F$2:$F$3041,MATCH(G1094,$E$2:$E$3041,1)+1),INDEX($E$2:$E$3041,MATCH(G1094,$E$2:$E$3041,1)-1):INDEX($E$2:$E$3041,MATCH(G1094,$E$2:$E$3041,1)+1))</f>
        <v>5.4023142877912989E-2</v>
      </c>
    </row>
    <row r="1095" spans="1:8" x14ac:dyDescent="0.2">
      <c r="A1095" s="123">
        <v>555.33100000000002</v>
      </c>
      <c r="B1095" s="123">
        <v>1.33</v>
      </c>
      <c r="C1095" s="125">
        <v>309.099999999994</v>
      </c>
      <c r="D1095" s="120">
        <f>FORECAST(C1095,INDEX($B$2:$B$2069,MATCH(C1095,$A$2:$A$2069,1)-1):INDEX($B$2:$B$2069,MATCH(C1095,$A$2:$A$2069,1)+1),INDEX($A$2:$A$2069,MATCH(C1095,$A$2:$A$2069,1)-1):INDEX($A$2:$A$2069,MATCH(C1095,$A$2:$A$2069,1)+1))</f>
        <v>3.9097022093272926E-3</v>
      </c>
      <c r="E1095" s="124">
        <v>418.39999999998798</v>
      </c>
      <c r="F1095" s="120">
        <f>FORECAST(E1095,INDEX($D$2:$D$6081,MATCH(E1095,$C$2:$C$6081,1)-1):INDEX($D$2:$D$6081,MATCH(E1095,$C$2:$C$6081,1)+1),INDEX($C$2:$C$6081,MATCH(E1095,$C$2:$C$6081,1)-1):INDEX($C$2:$C$6081,MATCH(E1095,$C$2:$C$6081,1)+1))</f>
        <v>0.58150938658460172</v>
      </c>
      <c r="G1095" s="125">
        <v>746</v>
      </c>
      <c r="H1095" s="121">
        <f>FORECAST(G1095,INDEX($F$2:$F$3041,MATCH(G1095,$E$2:$E$3041,1)-1):INDEX($F$2:$F$3041,MATCH(G1095,$E$2:$E$3041,1)+1),INDEX($E$2:$E$3041,MATCH(G1095,$E$2:$E$3041,1)-1):INDEX($E$2:$E$3041,MATCH(G1095,$E$2:$E$3041,1)+1))</f>
        <v>5.2189262698291827E-2</v>
      </c>
    </row>
    <row r="1096" spans="1:8" x14ac:dyDescent="0.2">
      <c r="A1096" s="123">
        <v>555.62</v>
      </c>
      <c r="B1096" s="123">
        <v>1.32</v>
      </c>
      <c r="C1096" s="125">
        <v>309.19999999999402</v>
      </c>
      <c r="D1096" s="120">
        <f>FORECAST(C1096,INDEX($B$2:$B$2069,MATCH(C1096,$A$2:$A$2069,1)-1):INDEX($B$2:$B$2069,MATCH(C1096,$A$2:$A$2069,1)+1),INDEX($A$2:$A$2069,MATCH(C1096,$A$2:$A$2069,1)-1):INDEX($A$2:$A$2069,MATCH(C1096,$A$2:$A$2069,1)+1))</f>
        <v>5.3506243995293801E-3</v>
      </c>
      <c r="E1096" s="135">
        <v>418.59999999998797</v>
      </c>
      <c r="F1096" s="120">
        <f>FORECAST(E1096,INDEX($D$2:$D$6081,MATCH(E1096,$C$2:$C$6081,1)-1):INDEX($D$2:$D$6081,MATCH(E1096,$C$2:$C$6081,1)+1),INDEX($C$2:$C$6081,MATCH(E1096,$C$2:$C$6081,1)-1):INDEX($C$2:$C$6081,MATCH(E1096,$C$2:$C$6081,1)+1))</f>
        <v>0.5850311526477876</v>
      </c>
      <c r="G1096" s="125">
        <v>746.5</v>
      </c>
      <c r="H1096" s="121">
        <f>FORECAST(G1096,INDEX($F$2:$F$3041,MATCH(G1096,$E$2:$E$3041,1)-1):INDEX($F$2:$F$3041,MATCH(G1096,$E$2:$E$3041,1)+1),INDEX($E$2:$E$3041,MATCH(G1096,$E$2:$E$3041,1)-1):INDEX($E$2:$E$3041,MATCH(G1096,$E$2:$E$3041,1)+1))</f>
        <v>5.647167484296034E-2</v>
      </c>
    </row>
    <row r="1097" spans="1:8" x14ac:dyDescent="0.2">
      <c r="A1097" s="123">
        <v>555.90899999999999</v>
      </c>
      <c r="B1097" s="123">
        <v>1.34</v>
      </c>
      <c r="C1097" s="125">
        <v>309.29999999999399</v>
      </c>
      <c r="D1097" s="120">
        <f>FORECAST(C1097,INDEX($B$2:$B$2069,MATCH(C1097,$A$2:$A$2069,1)-1):INDEX($B$2:$B$2069,MATCH(C1097,$A$2:$A$2069,1)+1),INDEX($A$2:$A$2069,MATCH(C1097,$A$2:$A$2069,1)-1):INDEX($A$2:$A$2069,MATCH(C1097,$A$2:$A$2069,1)+1))</f>
        <v>6.7915465897305793E-3</v>
      </c>
      <c r="E1097" s="124">
        <v>418.79999999998802</v>
      </c>
      <c r="F1097" s="120">
        <f>FORECAST(E1097,INDEX($D$2:$D$6081,MATCH(E1097,$C$2:$C$6081,1)-1):INDEX($D$2:$D$6081,MATCH(E1097,$C$2:$C$6081,1)+1),INDEX($C$2:$C$6081,MATCH(E1097,$C$2:$C$6081,1)-1):INDEX($C$2:$C$6081,MATCH(E1097,$C$2:$C$6081,1)+1))</f>
        <v>0.58916377016664967</v>
      </c>
      <c r="G1097" s="125">
        <v>747</v>
      </c>
      <c r="H1097" s="121">
        <f>FORECAST(G1097,INDEX($F$2:$F$3041,MATCH(G1097,$E$2:$E$3041,1)-1):INDEX($F$2:$F$3041,MATCH(G1097,$E$2:$E$3041,1)+1),INDEX($E$2:$E$3041,MATCH(G1097,$E$2:$E$3041,1)-1):INDEX($E$2:$E$3041,MATCH(G1097,$E$2:$E$3041,1)+1))</f>
        <v>4.9657594536366645E-2</v>
      </c>
    </row>
    <row r="1098" spans="1:8" x14ac:dyDescent="0.2">
      <c r="A1098" s="123">
        <v>556.19799999999998</v>
      </c>
      <c r="B1098" s="123">
        <v>1.33</v>
      </c>
      <c r="C1098" s="125">
        <v>309.39999999999401</v>
      </c>
      <c r="D1098" s="120">
        <f>FORECAST(C1098,INDEX($B$2:$B$2069,MATCH(C1098,$A$2:$A$2069,1)-1):INDEX($B$2:$B$2069,MATCH(C1098,$A$2:$A$2069,1)+1),INDEX($A$2:$A$2069,MATCH(C1098,$A$2:$A$2069,1)-1):INDEX($A$2:$A$2069,MATCH(C1098,$A$2:$A$2069,1)+1))</f>
        <v>8.2324687799326668E-3</v>
      </c>
      <c r="E1098" s="135">
        <v>418.99999999998801</v>
      </c>
      <c r="F1098" s="120">
        <f>FORECAST(E1098,INDEX($D$2:$D$6081,MATCH(E1098,$C$2:$C$6081,1)-1):INDEX($D$2:$D$6081,MATCH(E1098,$C$2:$C$6081,1)+1),INDEX($C$2:$C$6081,MATCH(E1098,$C$2:$C$6081,1)-1):INDEX($C$2:$C$6081,MATCH(E1098,$C$2:$C$6081,1)+1))</f>
        <v>0.59587623028184744</v>
      </c>
      <c r="G1098" s="125">
        <v>747.5</v>
      </c>
      <c r="H1098" s="121">
        <f>FORECAST(G1098,INDEX($F$2:$F$3041,MATCH(G1098,$E$2:$E$3041,1)-1):INDEX($F$2:$F$3041,MATCH(G1098,$E$2:$E$3041,1)+1),INDEX($E$2:$E$3041,MATCH(G1098,$E$2:$E$3041,1)-1):INDEX($E$2:$E$3041,MATCH(G1098,$E$2:$E$3041,1)+1))</f>
        <v>4.7079767578653176E-2</v>
      </c>
    </row>
    <row r="1099" spans="1:8" x14ac:dyDescent="0.2">
      <c r="A1099" s="123">
        <v>556.48699999999997</v>
      </c>
      <c r="B1099" s="123">
        <v>1.33</v>
      </c>
      <c r="C1099" s="125">
        <v>309.49999999999397</v>
      </c>
      <c r="D1099" s="120">
        <f>FORECAST(C1099,INDEX($B$2:$B$2069,MATCH(C1099,$A$2:$A$2069,1)-1):INDEX($B$2:$B$2069,MATCH(C1099,$A$2:$A$2069,1)+1),INDEX($A$2:$A$2069,MATCH(C1099,$A$2:$A$2069,1)-1):INDEX($A$2:$A$2069,MATCH(C1099,$A$2:$A$2069,1)+1))</f>
        <v>3.3346289566251928E-3</v>
      </c>
      <c r="E1099" s="124">
        <v>419.19999999998799</v>
      </c>
      <c r="F1099" s="120">
        <f>FORECAST(E1099,INDEX($D$2:$D$6081,MATCH(E1099,$C$2:$C$6081,1)-1):INDEX($D$2:$D$6081,MATCH(E1099,$C$2:$C$6081,1)+1),INDEX($C$2:$C$6081,MATCH(E1099,$C$2:$C$6081,1)-1):INDEX($C$2:$C$6081,MATCH(E1099,$C$2:$C$6081,1)+1))</f>
        <v>0.60211301343524326</v>
      </c>
      <c r="G1099" s="125">
        <v>748</v>
      </c>
      <c r="H1099" s="121">
        <f>FORECAST(G1099,INDEX($F$2:$F$3041,MATCH(G1099,$E$2:$E$3041,1)-1):INDEX($F$2:$F$3041,MATCH(G1099,$E$2:$E$3041,1)+1),INDEX($E$2:$E$3041,MATCH(G1099,$E$2:$E$3041,1)-1):INDEX($E$2:$E$3041,MATCH(G1099,$E$2:$E$3041,1)+1))</f>
        <v>4.6026511825249194E-2</v>
      </c>
    </row>
    <row r="1100" spans="1:8" x14ac:dyDescent="0.2">
      <c r="A1100" s="123">
        <v>556.77599999999995</v>
      </c>
      <c r="B1100" s="123">
        <v>1.33</v>
      </c>
      <c r="C1100" s="125">
        <v>309.599999999994</v>
      </c>
      <c r="D1100" s="120">
        <f>FORECAST(C1100,INDEX($B$2:$B$2069,MATCH(C1100,$A$2:$A$2069,1)-1):INDEX($B$2:$B$2069,MATCH(C1100,$A$2:$A$2069,1)+1),INDEX($A$2:$A$2069,MATCH(C1100,$A$2:$A$2069,1)-1):INDEX($A$2:$A$2069,MATCH(C1100,$A$2:$A$2069,1)+1))</f>
        <v>3.3360171244379909E-3</v>
      </c>
      <c r="E1100" s="135">
        <v>419.39999999998798</v>
      </c>
      <c r="F1100" s="120">
        <f>FORECAST(E1100,INDEX($D$2:$D$6081,MATCH(E1100,$C$2:$C$6081,1)-1):INDEX($D$2:$D$6081,MATCH(E1100,$C$2:$C$6081,1)+1),INDEX($C$2:$C$6081,MATCH(E1100,$C$2:$C$6081,1)-1):INDEX($C$2:$C$6081,MATCH(E1100,$C$2:$C$6081,1)+1))</f>
        <v>0.60699389539717474</v>
      </c>
      <c r="G1100" s="125">
        <v>748.5</v>
      </c>
      <c r="H1100" s="121">
        <f>FORECAST(G1100,INDEX($F$2:$F$3041,MATCH(G1100,$E$2:$E$3041,1)-1):INDEX($F$2:$F$3041,MATCH(G1100,$E$2:$E$3041,1)+1),INDEX($E$2:$E$3041,MATCH(G1100,$E$2:$E$3041,1)-1):INDEX($E$2:$E$3041,MATCH(G1100,$E$2:$E$3041,1)+1))</f>
        <v>4.5913076910278683E-2</v>
      </c>
    </row>
    <row r="1101" spans="1:8" x14ac:dyDescent="0.2">
      <c r="A1101" s="123">
        <v>557.06500000000005</v>
      </c>
      <c r="B1101" s="123">
        <v>1.32</v>
      </c>
      <c r="C1101" s="125">
        <v>309.69999999999402</v>
      </c>
      <c r="D1101" s="120">
        <f>FORECAST(C1101,INDEX($B$2:$B$2069,MATCH(C1101,$A$2:$A$2069,1)-1):INDEX($B$2:$B$2069,MATCH(C1101,$A$2:$A$2069,1)+1),INDEX($A$2:$A$2069,MATCH(C1101,$A$2:$A$2069,1)-1):INDEX($A$2:$A$2069,MATCH(C1101,$A$2:$A$2069,1)+1))</f>
        <v>3.337405292250789E-3</v>
      </c>
      <c r="E1101" s="124">
        <v>419.59999999998797</v>
      </c>
      <c r="F1101" s="120">
        <f>FORECAST(E1101,INDEX($D$2:$D$6081,MATCH(E1101,$C$2:$C$6081,1)-1):INDEX($D$2:$D$6081,MATCH(E1101,$C$2:$C$6081,1)+1),INDEX($C$2:$C$6081,MATCH(E1101,$C$2:$C$6081,1)-1):INDEX($C$2:$C$6081,MATCH(E1101,$C$2:$C$6081,1)+1))</f>
        <v>0.60895638629264681</v>
      </c>
      <c r="G1101" s="125">
        <v>749</v>
      </c>
      <c r="H1101" s="121">
        <f>FORECAST(G1101,INDEX($F$2:$F$3041,MATCH(G1101,$E$2:$E$3041,1)-1):INDEX($F$2:$F$3041,MATCH(G1101,$E$2:$E$3041,1)+1),INDEX($E$2:$E$3041,MATCH(G1101,$E$2:$E$3041,1)-1):INDEX($E$2:$E$3041,MATCH(G1101,$E$2:$E$3041,1)+1))</f>
        <v>4.5956916099778589E-2</v>
      </c>
    </row>
    <row r="1102" spans="1:8" x14ac:dyDescent="0.2">
      <c r="A1102" s="123">
        <v>557.35299999999995</v>
      </c>
      <c r="B1102" s="123">
        <v>1.33</v>
      </c>
      <c r="C1102" s="125">
        <v>309.79999999999399</v>
      </c>
      <c r="D1102" s="120">
        <f>FORECAST(C1102,INDEX($B$2:$B$2069,MATCH(C1102,$A$2:$A$2069,1)-1):INDEX($B$2:$B$2069,MATCH(C1102,$A$2:$A$2069,1)+1),INDEX($A$2:$A$2069,MATCH(C1102,$A$2:$A$2069,1)-1):INDEX($A$2:$A$2069,MATCH(C1102,$A$2:$A$2069,1)+1))</f>
        <v>2.6541425819743836E-3</v>
      </c>
      <c r="E1102" s="135">
        <v>419.79999999998699</v>
      </c>
      <c r="F1102" s="120">
        <f>FORECAST(E1102,INDEX($D$2:$D$6081,MATCH(E1102,$C$2:$C$6081,1)-1):INDEX($D$2:$D$6081,MATCH(E1102,$C$2:$C$6081,1)+1),INDEX($C$2:$C$6081,MATCH(E1102,$C$2:$C$6081,1)-1):INDEX($C$2:$C$6081,MATCH(E1102,$C$2:$C$6081,1)+1))</f>
        <v>0.6101713395638011</v>
      </c>
      <c r="G1102" s="125">
        <v>749.5</v>
      </c>
      <c r="H1102" s="121">
        <f>FORECAST(G1102,INDEX($F$2:$F$3041,MATCH(G1102,$E$2:$E$3041,1)-1):INDEX($F$2:$F$3041,MATCH(G1102,$E$2:$E$3041,1)+1),INDEX($E$2:$E$3041,MATCH(G1102,$E$2:$E$3041,1)-1):INDEX($E$2:$E$3041,MATCH(G1102,$E$2:$E$3041,1)+1))</f>
        <v>4.3604754902721865E-2</v>
      </c>
    </row>
    <row r="1103" spans="1:8" x14ac:dyDescent="0.2">
      <c r="A1103" s="123">
        <v>557.64200000000005</v>
      </c>
      <c r="B1103" s="123">
        <v>1.33</v>
      </c>
      <c r="C1103" s="125">
        <v>309.89999999999401</v>
      </c>
      <c r="D1103" s="120">
        <f>FORECAST(C1103,INDEX($B$2:$B$2069,MATCH(C1103,$A$2:$A$2069,1)-1):INDEX($B$2:$B$2069,MATCH(C1103,$A$2:$A$2069,1)+1),INDEX($A$2:$A$2069,MATCH(C1103,$A$2:$A$2069,1)-1):INDEX($A$2:$A$2069,MATCH(C1103,$A$2:$A$2069,1)+1))</f>
        <v>1.2090558767718917E-3</v>
      </c>
      <c r="E1103" s="124">
        <v>419.99999999998698</v>
      </c>
      <c r="F1103" s="120">
        <f>FORECAST(E1103,INDEX($D$2:$D$6081,MATCH(E1103,$C$2:$C$6081,1)-1):INDEX($D$2:$D$6081,MATCH(E1103,$C$2:$C$6081,1)+1),INDEX($C$2:$C$6081,MATCH(E1103,$C$2:$C$6081,1)-1):INDEX($C$2:$C$6081,MATCH(E1103,$C$2:$C$6081,1)+1))</f>
        <v>0.61113883110877865</v>
      </c>
      <c r="G1103" s="125">
        <v>750</v>
      </c>
      <c r="H1103" s="121">
        <f>FORECAST(G1103,INDEX($F$2:$F$3041,MATCH(G1103,$E$2:$E$3041,1)-1):INDEX($F$2:$F$3041,MATCH(G1103,$E$2:$E$3041,1)+1),INDEX($E$2:$E$3041,MATCH(G1103,$E$2:$E$3041,1)-1):INDEX($E$2:$E$3041,MATCH(G1103,$E$2:$E$3041,1)+1))</f>
        <v>5.2086959656612919E-2</v>
      </c>
    </row>
    <row r="1104" spans="1:8" x14ac:dyDescent="0.2">
      <c r="A1104" s="123">
        <v>557.93100000000004</v>
      </c>
      <c r="B1104" s="123">
        <v>1.34</v>
      </c>
      <c r="C1104" s="125">
        <v>309.99999999999397</v>
      </c>
      <c r="D1104" s="120">
        <f>FORECAST(C1104,INDEX($B$2:$B$2069,MATCH(C1104,$A$2:$A$2069,1)-1):INDEX($B$2:$B$2069,MATCH(C1104,$A$2:$A$2069,1)+1),INDEX($A$2:$A$2069,MATCH(C1104,$A$2:$A$2069,1)-1):INDEX($A$2:$A$2069,MATCH(C1104,$A$2:$A$2069,1)+1))</f>
        <v>-2.360308284297119E-4</v>
      </c>
      <c r="E1104" s="135">
        <v>420.19999999998703</v>
      </c>
      <c r="F1104" s="120">
        <f>FORECAST(E1104,INDEX($D$2:$D$6081,MATCH(E1104,$C$2:$C$6081,1)-1):INDEX($D$2:$D$6081,MATCH(E1104,$C$2:$C$6081,1)+1),INDEX($C$2:$C$6081,MATCH(E1104,$C$2:$C$6081,1)-1):INDEX($C$2:$C$6081,MATCH(E1104,$C$2:$C$6081,1)+1))</f>
        <v>0.61497574319896842</v>
      </c>
      <c r="G1104" s="125">
        <v>750.5</v>
      </c>
      <c r="H1104" s="121">
        <f>FORECAST(G1104,INDEX($F$2:$F$3041,MATCH(G1104,$E$2:$E$3041,1)-1):INDEX($F$2:$F$3041,MATCH(G1104,$E$2:$E$3041,1)+1),INDEX($E$2:$E$3041,MATCH(G1104,$E$2:$E$3041,1)-1):INDEX($E$2:$E$3041,MATCH(G1104,$E$2:$E$3041,1)+1))</f>
        <v>8.1651564409344957E-2</v>
      </c>
    </row>
    <row r="1105" spans="1:8" x14ac:dyDescent="0.2">
      <c r="A1105" s="123">
        <v>558.21900000000005</v>
      </c>
      <c r="B1105" s="123">
        <v>1.33</v>
      </c>
      <c r="C1105" s="125">
        <v>310.099999999994</v>
      </c>
      <c r="D1105" s="120">
        <f>FORECAST(C1105,INDEX($B$2:$B$2069,MATCH(C1105,$A$2:$A$2069,1)-1):INDEX($B$2:$B$2069,MATCH(C1105,$A$2:$A$2069,1)+1),INDEX($A$2:$A$2069,MATCH(C1105,$A$2:$A$2069,1)-1):INDEX($A$2:$A$2069,MATCH(C1105,$A$2:$A$2069,1)+1))</f>
        <v>0</v>
      </c>
      <c r="E1105" s="124">
        <v>420.39999999998702</v>
      </c>
      <c r="F1105" s="120">
        <f>FORECAST(E1105,INDEX($D$2:$D$6081,MATCH(E1105,$C$2:$C$6081,1)-1):INDEX($D$2:$D$6081,MATCH(E1105,$C$2:$C$6081,1)+1),INDEX($C$2:$C$6081,MATCH(E1105,$C$2:$C$6081,1)-1):INDEX($C$2:$C$6081,MATCH(E1105,$C$2:$C$6081,1)+1))</f>
        <v>0.6190903131801786</v>
      </c>
      <c r="G1105" s="125">
        <v>751</v>
      </c>
      <c r="H1105" s="121">
        <f>FORECAST(G1105,INDEX($F$2:$F$3041,MATCH(G1105,$E$2:$E$3041,1)-1):INDEX($F$2:$F$3041,MATCH(G1105,$E$2:$E$3041,1)+1),INDEX($E$2:$E$3041,MATCH(G1105,$E$2:$E$3041,1)-1):INDEX($E$2:$E$3041,MATCH(G1105,$E$2:$E$3041,1)+1))</f>
        <v>7.2272833442738715E-2</v>
      </c>
    </row>
    <row r="1106" spans="1:8" x14ac:dyDescent="0.2">
      <c r="A1106" s="123">
        <v>558.50699999999995</v>
      </c>
      <c r="B1106" s="123">
        <v>1.34</v>
      </c>
      <c r="C1106" s="125">
        <v>310.19999999999402</v>
      </c>
      <c r="D1106" s="120">
        <f>FORECAST(C1106,INDEX($B$2:$B$2069,MATCH(C1106,$A$2:$A$2069,1)-1):INDEX($B$2:$B$2069,MATCH(C1106,$A$2:$A$2069,1)+1),INDEX($A$2:$A$2069,MATCH(C1106,$A$2:$A$2069,1)-1):INDEX($A$2:$A$2069,MATCH(C1106,$A$2:$A$2069,1)+1))</f>
        <v>0</v>
      </c>
      <c r="E1106" s="135">
        <v>420.59999999998701</v>
      </c>
      <c r="F1106" s="120">
        <f>FORECAST(E1106,INDEX($D$2:$D$6081,MATCH(E1106,$C$2:$C$6081,1)-1):INDEX($D$2:$D$6081,MATCH(E1106,$C$2:$C$6081,1)+1),INDEX($C$2:$C$6081,MATCH(E1106,$C$2:$C$6081,1)-1):INDEX($C$2:$C$6081,MATCH(E1106,$C$2:$C$6081,1)+1))</f>
        <v>0.62576182579844541</v>
      </c>
      <c r="G1106" s="125">
        <v>751.5</v>
      </c>
      <c r="H1106" s="121">
        <f>FORECAST(G1106,INDEX($F$2:$F$3041,MATCH(G1106,$E$2:$E$3041,1)-1):INDEX($F$2:$F$3041,MATCH(G1106,$E$2:$E$3041,1)+1),INDEX($E$2:$E$3041,MATCH(G1106,$E$2:$E$3041,1)-1):INDEX($E$2:$E$3041,MATCH(G1106,$E$2:$E$3041,1)+1))</f>
        <v>9.5169329816410908E-2</v>
      </c>
    </row>
    <row r="1107" spans="1:8" x14ac:dyDescent="0.2">
      <c r="A1107" s="123">
        <v>558.79600000000005</v>
      </c>
      <c r="B1107" s="123">
        <v>1.35</v>
      </c>
      <c r="C1107" s="125">
        <v>310.29999999999399</v>
      </c>
      <c r="D1107" s="120">
        <f>FORECAST(C1107,INDEX($B$2:$B$2069,MATCH(C1107,$A$2:$A$2069,1)-1):INDEX($B$2:$B$2069,MATCH(C1107,$A$2:$A$2069,1)+1),INDEX($A$2:$A$2069,MATCH(C1107,$A$2:$A$2069,1)-1):INDEX($A$2:$A$2069,MATCH(C1107,$A$2:$A$2069,1)+1))</f>
        <v>0</v>
      </c>
      <c r="E1107" s="124">
        <v>420.79999999998699</v>
      </c>
      <c r="F1107" s="120">
        <f>FORECAST(E1107,INDEX($D$2:$D$6081,MATCH(E1107,$C$2:$C$6081,1)-1):INDEX($D$2:$D$6081,MATCH(E1107,$C$2:$C$6081,1)+1),INDEX($C$2:$C$6081,MATCH(E1107,$C$2:$C$6081,1)-1):INDEX($C$2:$C$6081,MATCH(E1107,$C$2:$C$6081,1)+1))</f>
        <v>0.62859482543188994</v>
      </c>
      <c r="G1107" s="125">
        <v>752</v>
      </c>
      <c r="H1107" s="121">
        <f>FORECAST(G1107,INDEX($F$2:$F$3041,MATCH(G1107,$E$2:$E$3041,1)-1):INDEX($F$2:$F$3041,MATCH(G1107,$E$2:$E$3041,1)+1),INDEX($E$2:$E$3041,MATCH(G1107,$E$2:$E$3041,1)-1):INDEX($E$2:$E$3041,MATCH(G1107,$E$2:$E$3041,1)+1))</f>
        <v>6.6764318622489327E-2</v>
      </c>
    </row>
    <row r="1108" spans="1:8" x14ac:dyDescent="0.2">
      <c r="A1108" s="123">
        <v>559.08399999999995</v>
      </c>
      <c r="B1108" s="123">
        <v>1.36</v>
      </c>
      <c r="C1108" s="125">
        <v>310.39999999999401</v>
      </c>
      <c r="D1108" s="120">
        <f>FORECAST(C1108,INDEX($B$2:$B$2069,MATCH(C1108,$A$2:$A$2069,1)-1):INDEX($B$2:$B$2069,MATCH(C1108,$A$2:$A$2069,1)+1),INDEX($A$2:$A$2069,MATCH(C1108,$A$2:$A$2069,1)-1):INDEX($A$2:$A$2069,MATCH(C1108,$A$2:$A$2069,1)+1))</f>
        <v>0</v>
      </c>
      <c r="E1108" s="135">
        <v>420.99999999998698</v>
      </c>
      <c r="F1108" s="120">
        <f>FORECAST(E1108,INDEX($D$2:$D$6081,MATCH(E1108,$C$2:$C$6081,1)-1):INDEX($D$2:$D$6081,MATCH(E1108,$C$2:$C$6081,1)+1),INDEX($C$2:$C$6081,MATCH(E1108,$C$2:$C$6081,1)-1):INDEX($C$2:$C$6081,MATCH(E1108,$C$2:$C$6081,1)+1))</f>
        <v>0.6300080910085688</v>
      </c>
      <c r="G1108" s="125">
        <v>752.5</v>
      </c>
      <c r="H1108" s="121">
        <f>FORECAST(G1108,INDEX($F$2:$F$3041,MATCH(G1108,$E$2:$E$3041,1)-1):INDEX($F$2:$F$3041,MATCH(G1108,$E$2:$E$3041,1)+1),INDEX($E$2:$E$3041,MATCH(G1108,$E$2:$E$3041,1)-1):INDEX($E$2:$E$3041,MATCH(G1108,$E$2:$E$3041,1)+1))</f>
        <v>4.6661608164747292E-2</v>
      </c>
    </row>
    <row r="1109" spans="1:8" x14ac:dyDescent="0.2">
      <c r="A1109" s="123">
        <v>559.37199999999996</v>
      </c>
      <c r="B1109" s="123">
        <v>1.36</v>
      </c>
      <c r="C1109" s="125">
        <v>310.49999999999397</v>
      </c>
      <c r="D1109" s="120">
        <f>FORECAST(C1109,INDEX($B$2:$B$2069,MATCH(C1109,$A$2:$A$2069,1)-1):INDEX($B$2:$B$2069,MATCH(C1109,$A$2:$A$2069,1)+1),INDEX($A$2:$A$2069,MATCH(C1109,$A$2:$A$2069,1)-1):INDEX($A$2:$A$2069,MATCH(C1109,$A$2:$A$2069,1)+1))</f>
        <v>0</v>
      </c>
      <c r="E1109" s="124">
        <v>421.19999999998703</v>
      </c>
      <c r="F1109" s="120">
        <f>FORECAST(E1109,INDEX($D$2:$D$6081,MATCH(E1109,$C$2:$C$6081,1)-1):INDEX($D$2:$D$6081,MATCH(E1109,$C$2:$C$6081,1)+1),INDEX($C$2:$C$6081,MATCH(E1109,$C$2:$C$6081,1)-1):INDEX($C$2:$C$6081,MATCH(E1109,$C$2:$C$6081,1)+1))</f>
        <v>0.63</v>
      </c>
      <c r="G1109" s="125">
        <v>753</v>
      </c>
      <c r="H1109" s="121">
        <f>FORECAST(G1109,INDEX($F$2:$F$3041,MATCH(G1109,$E$2:$E$3041,1)-1):INDEX($F$2:$F$3041,MATCH(G1109,$E$2:$E$3041,1)+1),INDEX($E$2:$E$3041,MATCH(G1109,$E$2:$E$3041,1)-1):INDEX($E$2:$E$3041,MATCH(G1109,$E$2:$E$3041,1)+1))</f>
        <v>4.8983758348514428E-2</v>
      </c>
    </row>
    <row r="1110" spans="1:8" x14ac:dyDescent="0.2">
      <c r="A1110" s="123">
        <v>559.66</v>
      </c>
      <c r="B1110" s="123">
        <v>1.35</v>
      </c>
      <c r="C1110" s="125">
        <v>310.599999999994</v>
      </c>
      <c r="D1110" s="120">
        <f>FORECAST(C1110,INDEX($B$2:$B$2069,MATCH(C1110,$A$2:$A$2069,1)-1):INDEX($B$2:$B$2069,MATCH(C1110,$A$2:$A$2069,1)+1),INDEX($A$2:$A$2069,MATCH(C1110,$A$2:$A$2069,1)-1):INDEX($A$2:$A$2069,MATCH(C1110,$A$2:$A$2069,1)+1))</f>
        <v>0</v>
      </c>
      <c r="E1110" s="135">
        <v>421.39999999998702</v>
      </c>
      <c r="F1110" s="120">
        <f>FORECAST(E1110,INDEX($D$2:$D$6081,MATCH(E1110,$C$2:$C$6081,1)-1):INDEX($D$2:$D$6081,MATCH(E1110,$C$2:$C$6081,1)+1),INDEX($C$2:$C$6081,MATCH(E1110,$C$2:$C$6081,1)-1):INDEX($C$2:$C$6081,MATCH(E1110,$C$2:$C$6081,1)+1))</f>
        <v>0.63</v>
      </c>
      <c r="G1110" s="125">
        <v>753.5</v>
      </c>
      <c r="H1110" s="121">
        <f>FORECAST(G1110,INDEX($F$2:$F$3041,MATCH(G1110,$E$2:$E$3041,1)-1):INDEX($F$2:$F$3041,MATCH(G1110,$E$2:$E$3041,1)+1),INDEX($E$2:$E$3041,MATCH(G1110,$E$2:$E$3041,1)-1):INDEX($E$2:$E$3041,MATCH(G1110,$E$2:$E$3041,1)+1))</f>
        <v>5.2148982999433713E-2</v>
      </c>
    </row>
    <row r="1111" spans="1:8" x14ac:dyDescent="0.2">
      <c r="A1111" s="123">
        <v>559.94799999999998</v>
      </c>
      <c r="B1111" s="123">
        <v>1.36</v>
      </c>
      <c r="C1111" s="125">
        <v>310.69999999999402</v>
      </c>
      <c r="D1111" s="120">
        <f>FORECAST(C1111,INDEX($B$2:$B$2069,MATCH(C1111,$A$2:$A$2069,1)-1):INDEX($B$2:$B$2069,MATCH(C1111,$A$2:$A$2069,1)+1),INDEX($A$2:$A$2069,MATCH(C1111,$A$2:$A$2069,1)-1):INDEX($A$2:$A$2069,MATCH(C1111,$A$2:$A$2069,1)+1))</f>
        <v>0</v>
      </c>
      <c r="E1111" s="124">
        <v>421.59999999998701</v>
      </c>
      <c r="F1111" s="120">
        <f>FORECAST(E1111,INDEX($D$2:$D$6081,MATCH(E1111,$C$2:$C$6081,1)-1):INDEX($D$2:$D$6081,MATCH(E1111,$C$2:$C$6081,1)+1),INDEX($C$2:$C$6081,MATCH(E1111,$C$2:$C$6081,1)-1):INDEX($C$2:$C$6081,MATCH(E1111,$C$2:$C$6081,1)+1))</f>
        <v>0.63</v>
      </c>
      <c r="G1111" s="125">
        <v>754</v>
      </c>
      <c r="H1111" s="121">
        <f>FORECAST(G1111,INDEX($F$2:$F$3041,MATCH(G1111,$E$2:$E$3041,1)-1):INDEX($F$2:$F$3041,MATCH(G1111,$E$2:$E$3041,1)+1),INDEX($E$2:$E$3041,MATCH(G1111,$E$2:$E$3041,1)-1):INDEX($E$2:$E$3041,MATCH(G1111,$E$2:$E$3041,1)+1))</f>
        <v>4.8259034799512435E-2</v>
      </c>
    </row>
    <row r="1112" spans="1:8" x14ac:dyDescent="0.2">
      <c r="A1112" s="123">
        <v>560.23599999999999</v>
      </c>
      <c r="B1112" s="123">
        <v>1.36</v>
      </c>
      <c r="C1112" s="125">
        <v>310.79999999999399</v>
      </c>
      <c r="D1112" s="120">
        <f>FORECAST(C1112,INDEX($B$2:$B$2069,MATCH(C1112,$A$2:$A$2069,1)-1):INDEX($B$2:$B$2069,MATCH(C1112,$A$2:$A$2069,1)+1),INDEX($A$2:$A$2069,MATCH(C1112,$A$2:$A$2069,1)-1):INDEX($A$2:$A$2069,MATCH(C1112,$A$2:$A$2069,1)+1))</f>
        <v>3.4489402696626925E-3</v>
      </c>
      <c r="E1112" s="135">
        <v>421.79999999998699</v>
      </c>
      <c r="F1112" s="120">
        <f>FORECAST(E1112,INDEX($D$2:$D$6081,MATCH(E1112,$C$2:$C$6081,1)-1):INDEX($D$2:$D$6081,MATCH(E1112,$C$2:$C$6081,1)+1),INDEX($C$2:$C$6081,MATCH(E1112,$C$2:$C$6081,1)-1):INDEX($C$2:$C$6081,MATCH(E1112,$C$2:$C$6081,1)+1))</f>
        <v>0.63</v>
      </c>
      <c r="G1112" s="125">
        <v>754.5</v>
      </c>
      <c r="H1112" s="121">
        <f>FORECAST(G1112,INDEX($F$2:$F$3041,MATCH(G1112,$E$2:$E$3041,1)-1):INDEX($F$2:$F$3041,MATCH(G1112,$E$2:$E$3041,1)+1),INDEX($E$2:$E$3041,MATCH(G1112,$E$2:$E$3041,1)-1):INDEX($E$2:$E$3041,MATCH(G1112,$E$2:$E$3041,1)+1))</f>
        <v>4.4868391441974964E-2</v>
      </c>
    </row>
    <row r="1113" spans="1:8" x14ac:dyDescent="0.2">
      <c r="A1113" s="123">
        <v>560.524</v>
      </c>
      <c r="B1113" s="123">
        <v>1.37</v>
      </c>
      <c r="C1113" s="125">
        <v>310.89999999999401</v>
      </c>
      <c r="D1113" s="120">
        <f>FORECAST(C1113,INDEX($B$2:$B$2069,MATCH(C1113,$A$2:$A$2069,1)-1):INDEX($B$2:$B$2069,MATCH(C1113,$A$2:$A$2069,1)+1),INDEX($A$2:$A$2069,MATCH(C1113,$A$2:$A$2069,1)-1):INDEX($A$2:$A$2069,MATCH(C1113,$A$2:$A$2069,1)+1))</f>
        <v>4.8940269748651843E-3</v>
      </c>
      <c r="E1113" s="124">
        <v>421.99999999998698</v>
      </c>
      <c r="F1113" s="120">
        <f>FORECAST(E1113,INDEX($D$2:$D$6081,MATCH(E1113,$C$2:$C$6081,1)-1):INDEX($D$2:$D$6081,MATCH(E1113,$C$2:$C$6081,1)+1),INDEX($C$2:$C$6081,MATCH(E1113,$C$2:$C$6081,1)-1):INDEX($C$2:$C$6081,MATCH(E1113,$C$2:$C$6081,1)+1))</f>
        <v>0.63</v>
      </c>
      <c r="G1113" s="125">
        <v>755</v>
      </c>
      <c r="H1113" s="121">
        <f>FORECAST(G1113,INDEX($F$2:$F$3041,MATCH(G1113,$E$2:$E$3041,1)-1):INDEX($F$2:$F$3041,MATCH(G1113,$E$2:$E$3041,1)+1),INDEX($E$2:$E$3041,MATCH(G1113,$E$2:$E$3041,1)-1):INDEX($E$2:$E$3041,MATCH(G1113,$E$2:$E$3041,1)+1))</f>
        <v>4.7654629843391305E-2</v>
      </c>
    </row>
    <row r="1114" spans="1:8" x14ac:dyDescent="0.2">
      <c r="A1114" s="123">
        <v>560.81200000000001</v>
      </c>
      <c r="B1114" s="123">
        <v>1.37</v>
      </c>
      <c r="C1114" s="125">
        <v>310.99999999999397</v>
      </c>
      <c r="D1114" s="120">
        <f>FORECAST(C1114,INDEX($B$2:$B$2069,MATCH(C1114,$A$2:$A$2069,1)-1):INDEX($B$2:$B$2069,MATCH(C1114,$A$2:$A$2069,1)+1),INDEX($A$2:$A$2069,MATCH(C1114,$A$2:$A$2069,1)-1):INDEX($A$2:$A$2069,MATCH(C1114,$A$2:$A$2069,1)+1))</f>
        <v>6.3391136800676762E-3</v>
      </c>
      <c r="E1114" s="135">
        <v>422.19999999998703</v>
      </c>
      <c r="F1114" s="120">
        <f>FORECAST(E1114,INDEX($D$2:$D$6081,MATCH(E1114,$C$2:$C$6081,1)-1):INDEX($D$2:$D$6081,MATCH(E1114,$C$2:$C$6081,1)+1),INDEX($C$2:$C$6081,MATCH(E1114,$C$2:$C$6081,1)-1):INDEX($C$2:$C$6081,MATCH(E1114,$C$2:$C$6081,1)+1))</f>
        <v>0.63</v>
      </c>
      <c r="G1114" s="125">
        <v>755.5</v>
      </c>
      <c r="H1114" s="121">
        <f>FORECAST(G1114,INDEX($F$2:$F$3041,MATCH(G1114,$E$2:$E$3041,1)-1):INDEX($F$2:$F$3041,MATCH(G1114,$E$2:$E$3041,1)+1),INDEX($E$2:$E$3041,MATCH(G1114,$E$2:$E$3041,1)-1):INDEX($E$2:$E$3041,MATCH(G1114,$E$2:$E$3041,1)+1))</f>
        <v>5.1663104592410303E-2</v>
      </c>
    </row>
    <row r="1115" spans="1:8" x14ac:dyDescent="0.2">
      <c r="A1115" s="123">
        <v>561.1</v>
      </c>
      <c r="B1115" s="123">
        <v>1.3800000000000001</v>
      </c>
      <c r="C1115" s="125">
        <v>311.099999999994</v>
      </c>
      <c r="D1115" s="120">
        <f>FORECAST(C1115,INDEX($B$2:$B$2069,MATCH(C1115,$A$2:$A$2069,1)-1):INDEX($B$2:$B$2069,MATCH(C1115,$A$2:$A$2069,1)+1),INDEX($A$2:$A$2069,MATCH(C1115,$A$2:$A$2069,1)-1):INDEX($A$2:$A$2069,MATCH(C1115,$A$2:$A$2069,1)+1))</f>
        <v>7.784200385270168E-3</v>
      </c>
      <c r="E1115" s="124">
        <v>422.39999999998702</v>
      </c>
      <c r="F1115" s="120">
        <f>FORECAST(E1115,INDEX($D$2:$D$6081,MATCH(E1115,$C$2:$C$6081,1)-1):INDEX($D$2:$D$6081,MATCH(E1115,$C$2:$C$6081,1)+1),INDEX($C$2:$C$6081,MATCH(E1115,$C$2:$C$6081,1)-1):INDEX($C$2:$C$6081,MATCH(E1115,$C$2:$C$6081,1)+1))</f>
        <v>0.63679861111084435</v>
      </c>
      <c r="G1115" s="125">
        <v>756</v>
      </c>
      <c r="H1115" s="121">
        <f>FORECAST(G1115,INDEX($F$2:$F$3041,MATCH(G1115,$E$2:$E$3041,1)-1):INDEX($F$2:$F$3041,MATCH(G1115,$E$2:$E$3041,1)+1),INDEX($E$2:$E$3041,MATCH(G1115,$E$2:$E$3041,1)-1):INDEX($E$2:$E$3041,MATCH(G1115,$E$2:$E$3041,1)+1))</f>
        <v>3.9770916398893519E-2</v>
      </c>
    </row>
    <row r="1116" spans="1:8" x14ac:dyDescent="0.2">
      <c r="A1116" s="123">
        <v>561.38800000000003</v>
      </c>
      <c r="B1116" s="123">
        <v>1.37</v>
      </c>
      <c r="C1116" s="125">
        <v>311.19999999999402</v>
      </c>
      <c r="D1116" s="120">
        <f>FORECAST(C1116,INDEX($B$2:$B$2069,MATCH(C1116,$A$2:$A$2069,1)-1):INDEX($B$2:$B$2069,MATCH(C1116,$A$2:$A$2069,1)+1),INDEX($A$2:$A$2069,MATCH(C1116,$A$2:$A$2069,1)-1):INDEX($A$2:$A$2069,MATCH(C1116,$A$2:$A$2069,1)+1))</f>
        <v>3.3333333333333335E-3</v>
      </c>
      <c r="E1116" s="135">
        <v>422.59999999998701</v>
      </c>
      <c r="F1116" s="120">
        <f>FORECAST(E1116,INDEX($D$2:$D$6081,MATCH(E1116,$C$2:$C$6081,1)-1):INDEX($D$2:$D$6081,MATCH(E1116,$C$2:$C$6081,1)+1),INDEX($C$2:$C$6081,MATCH(E1116,$C$2:$C$6081,1)-1):INDEX($C$2:$C$6081,MATCH(E1116,$C$2:$C$6081,1)+1))</f>
        <v>0.6437743055551497</v>
      </c>
      <c r="G1116" s="125">
        <v>756.5</v>
      </c>
      <c r="H1116" s="121">
        <f>FORECAST(G1116,INDEX($F$2:$F$3041,MATCH(G1116,$E$2:$E$3041,1)-1):INDEX($F$2:$F$3041,MATCH(G1116,$E$2:$E$3041,1)+1),INDEX($E$2:$E$3041,MATCH(G1116,$E$2:$E$3041,1)-1):INDEX($E$2:$E$3041,MATCH(G1116,$E$2:$E$3041,1)+1))</f>
        <v>3.4148414874283883E-2</v>
      </c>
    </row>
    <row r="1117" spans="1:8" x14ac:dyDescent="0.2">
      <c r="A1117" s="123">
        <v>561.67499999999995</v>
      </c>
      <c r="B1117" s="123">
        <v>1.3800000000000001</v>
      </c>
      <c r="C1117" s="125">
        <v>311.29999999999399</v>
      </c>
      <c r="D1117" s="120">
        <f>FORECAST(C1117,INDEX($B$2:$B$2069,MATCH(C1117,$A$2:$A$2069,1)-1):INDEX($B$2:$B$2069,MATCH(C1117,$A$2:$A$2069,1)+1),INDEX($A$2:$A$2069,MATCH(C1117,$A$2:$A$2069,1)-1):INDEX($A$2:$A$2069,MATCH(C1117,$A$2:$A$2069,1)+1))</f>
        <v>3.3333333333333335E-3</v>
      </c>
      <c r="E1117" s="124">
        <v>422.79999999998699</v>
      </c>
      <c r="F1117" s="120">
        <f>FORECAST(E1117,INDEX($D$2:$D$6081,MATCH(E1117,$C$2:$C$6081,1)-1):INDEX($D$2:$D$6081,MATCH(E1117,$C$2:$C$6081,1)+1),INDEX($C$2:$C$6081,MATCH(E1117,$C$2:$C$6081,1)-1):INDEX($C$2:$C$6081,MATCH(E1117,$C$2:$C$6081,1)+1))</f>
        <v>0.64780208333292677</v>
      </c>
      <c r="G1117" s="125">
        <v>757</v>
      </c>
      <c r="H1117" s="121">
        <f>FORECAST(G1117,INDEX($F$2:$F$3041,MATCH(G1117,$E$2:$E$3041,1)-1):INDEX($F$2:$F$3041,MATCH(G1117,$E$2:$E$3041,1)+1),INDEX($E$2:$E$3041,MATCH(G1117,$E$2:$E$3041,1)-1):INDEX($E$2:$E$3041,MATCH(G1117,$E$2:$E$3041,1)+1))</f>
        <v>4.0450935821702672E-2</v>
      </c>
    </row>
    <row r="1118" spans="1:8" x14ac:dyDescent="0.2">
      <c r="A1118" s="123">
        <v>561.96299999999997</v>
      </c>
      <c r="B1118" s="123">
        <v>1.3800000000000001</v>
      </c>
      <c r="C1118" s="125">
        <v>311.39999999999401</v>
      </c>
      <c r="D1118" s="120">
        <f>FORECAST(C1118,INDEX($B$2:$B$2069,MATCH(C1118,$A$2:$A$2069,1)-1):INDEX($B$2:$B$2069,MATCH(C1118,$A$2:$A$2069,1)+1),INDEX($A$2:$A$2069,MATCH(C1118,$A$2:$A$2069,1)-1):INDEX($A$2:$A$2069,MATCH(C1118,$A$2:$A$2069,1)+1))</f>
        <v>3.3333333333333335E-3</v>
      </c>
      <c r="E1118" s="135">
        <v>422.99999999998698</v>
      </c>
      <c r="F1118" s="120">
        <f>FORECAST(E1118,INDEX($D$2:$D$6081,MATCH(E1118,$C$2:$C$6081,1)-1):INDEX($D$2:$D$6081,MATCH(E1118,$C$2:$C$6081,1)+1),INDEX($C$2:$C$6081,MATCH(E1118,$C$2:$C$6081,1)-1):INDEX($C$2:$C$6081,MATCH(E1118,$C$2:$C$6081,1)+1))</f>
        <v>0.65329166666639615</v>
      </c>
      <c r="G1118" s="125">
        <v>757.5</v>
      </c>
      <c r="H1118" s="121">
        <f>FORECAST(G1118,INDEX($F$2:$F$3041,MATCH(G1118,$E$2:$E$3041,1)-1):INDEX($F$2:$F$3041,MATCH(G1118,$E$2:$E$3041,1)+1),INDEX($E$2:$E$3041,MATCH(G1118,$E$2:$E$3041,1)-1):INDEX($E$2:$E$3041,MATCH(G1118,$E$2:$E$3041,1)+1))</f>
        <v>4.4355316179995219E-2</v>
      </c>
    </row>
    <row r="1119" spans="1:8" x14ac:dyDescent="0.2">
      <c r="A1119" s="123">
        <v>562.25099999999998</v>
      </c>
      <c r="B1119" s="123">
        <v>1.3800000000000001</v>
      </c>
      <c r="C1119" s="125">
        <v>311.49999999999397</v>
      </c>
      <c r="D1119" s="120">
        <f>FORECAST(C1119,INDEX($B$2:$B$2069,MATCH(C1119,$A$2:$A$2069,1)-1):INDEX($B$2:$B$2069,MATCH(C1119,$A$2:$A$2069,1)+1),INDEX($A$2:$A$2069,MATCH(C1119,$A$2:$A$2069,1)-1):INDEX($A$2:$A$2069,MATCH(C1119,$A$2:$A$2069,1)+1))</f>
        <v>3.1021194605873603E-3</v>
      </c>
      <c r="E1119" s="124">
        <v>423.19999999998703</v>
      </c>
      <c r="F1119" s="120">
        <f>FORECAST(E1119,INDEX($D$2:$D$6081,MATCH(E1119,$C$2:$C$6081,1)-1):INDEX($D$2:$D$6081,MATCH(E1119,$C$2:$C$6081,1)+1),INDEX($C$2:$C$6081,MATCH(E1119,$C$2:$C$6081,1)-1):INDEX($C$2:$C$6081,MATCH(E1119,$C$2:$C$6081,1)+1))</f>
        <v>0.65626215277757449</v>
      </c>
      <c r="G1119" s="125">
        <v>758</v>
      </c>
      <c r="H1119" s="121">
        <f>FORECAST(G1119,INDEX($F$2:$F$3041,MATCH(G1119,$E$2:$E$3041,1)-1):INDEX($F$2:$F$3041,MATCH(G1119,$E$2:$E$3041,1)+1),INDEX($E$2:$E$3041,MATCH(G1119,$E$2:$E$3041,1)-1):INDEX($E$2:$E$3041,MATCH(G1119,$E$2:$E$3041,1)+1))</f>
        <v>3.6239140375198708E-2</v>
      </c>
    </row>
    <row r="1120" spans="1:8" x14ac:dyDescent="0.2">
      <c r="A1120" s="123">
        <v>562.53800000000001</v>
      </c>
      <c r="B1120" s="123">
        <v>1.3800000000000001</v>
      </c>
      <c r="C1120" s="125">
        <v>311.599999999994</v>
      </c>
      <c r="D1120" s="120">
        <f>FORECAST(C1120,INDEX($B$2:$B$2069,MATCH(C1120,$A$2:$A$2069,1)-1):INDEX($B$2:$B$2069,MATCH(C1120,$A$2:$A$2069,1)+1),INDEX($A$2:$A$2069,MATCH(C1120,$A$2:$A$2069,1)-1):INDEX($A$2:$A$2069,MATCH(C1120,$A$2:$A$2069,1)+1))</f>
        <v>1.6570327553848685E-3</v>
      </c>
      <c r="E1120" s="135">
        <v>423.39999999998702</v>
      </c>
      <c r="F1120" s="120">
        <f>FORECAST(E1120,INDEX($D$2:$D$6081,MATCH(E1120,$C$2:$C$6081,1)-1):INDEX($D$2:$D$6081,MATCH(E1120,$C$2:$C$6081,1)+1),INDEX($C$2:$C$6081,MATCH(E1120,$C$2:$C$6081,1)-1):INDEX($C$2:$C$6081,MATCH(E1120,$C$2:$C$6081,1)+1))</f>
        <v>0.65827604166646481</v>
      </c>
      <c r="G1120" s="125">
        <v>758.5</v>
      </c>
      <c r="H1120" s="121">
        <f>FORECAST(G1120,INDEX($F$2:$F$3041,MATCH(G1120,$E$2:$E$3041,1)-1):INDEX($F$2:$F$3041,MATCH(G1120,$E$2:$E$3041,1)+1),INDEX($E$2:$E$3041,MATCH(G1120,$E$2:$E$3041,1)-1):INDEX($E$2:$E$3041,MATCH(G1120,$E$2:$E$3041,1)+1))</f>
        <v>3.3118303856867648E-2</v>
      </c>
    </row>
    <row r="1121" spans="1:8" x14ac:dyDescent="0.2">
      <c r="A1121" s="123">
        <v>562.82500000000005</v>
      </c>
      <c r="B1121" s="123">
        <v>1.3800000000000001</v>
      </c>
      <c r="C1121" s="125">
        <v>311.69999999999402</v>
      </c>
      <c r="D1121" s="120">
        <f>FORECAST(C1121,INDEX($B$2:$B$2069,MATCH(C1121,$A$2:$A$2069,1)-1):INDEX($B$2:$B$2069,MATCH(C1121,$A$2:$A$2069,1)+1),INDEX($A$2:$A$2069,MATCH(C1121,$A$2:$A$2069,1)-1):INDEX($A$2:$A$2069,MATCH(C1121,$A$2:$A$2069,1)+1))</f>
        <v>2.1194605018237667E-4</v>
      </c>
      <c r="E1121" s="124">
        <v>423.59999999998701</v>
      </c>
      <c r="F1121" s="120">
        <f>FORECAST(E1121,INDEX($D$2:$D$6081,MATCH(E1121,$C$2:$C$6081,1)-1):INDEX($D$2:$D$6081,MATCH(E1121,$C$2:$C$6081,1)+1),INDEX($C$2:$C$6081,MATCH(E1121,$C$2:$C$6081,1)-1):INDEX($C$2:$C$6081,MATCH(E1121,$C$2:$C$6081,1)+1))</f>
        <v>0.66195659722201938</v>
      </c>
      <c r="G1121" s="125">
        <v>759</v>
      </c>
      <c r="H1121" s="121">
        <f>FORECAST(G1121,INDEX($F$2:$F$3041,MATCH(G1121,$E$2:$E$3041,1)-1):INDEX($F$2:$F$3041,MATCH(G1121,$E$2:$E$3041,1)+1),INDEX($E$2:$E$3041,MATCH(G1121,$E$2:$E$3041,1)-1):INDEX($E$2:$E$3041,MATCH(G1121,$E$2:$E$3041,1)+1))</f>
        <v>4.9130611948033476E-2</v>
      </c>
    </row>
    <row r="1122" spans="1:8" x14ac:dyDescent="0.2">
      <c r="A1122" s="123">
        <v>563.11300000000006</v>
      </c>
      <c r="B1122" s="123">
        <v>1.3900000000000001</v>
      </c>
      <c r="C1122" s="125">
        <v>311.79999999999399</v>
      </c>
      <c r="D1122" s="120">
        <f>FORECAST(C1122,INDEX($B$2:$B$2069,MATCH(C1122,$A$2:$A$2069,1)-1):INDEX($B$2:$B$2069,MATCH(C1122,$A$2:$A$2069,1)+1),INDEX($A$2:$A$2069,MATCH(C1122,$A$2:$A$2069,1)-1):INDEX($A$2:$A$2069,MATCH(C1122,$A$2:$A$2069,1)+1))</f>
        <v>-1.233140655019227E-3</v>
      </c>
      <c r="E1122" s="135">
        <v>423.79999999998699</v>
      </c>
      <c r="F1122" s="120">
        <f>FORECAST(E1122,INDEX($D$2:$D$6081,MATCH(E1122,$C$2:$C$6081,1)-1):INDEX($D$2:$D$6081,MATCH(E1122,$C$2:$C$6081,1)+1),INDEX($C$2:$C$6081,MATCH(E1122,$C$2:$C$6081,1)-1):INDEX($C$2:$C$6081,MATCH(E1122,$C$2:$C$6081,1)+1))</f>
        <v>0.66619270833313049</v>
      </c>
      <c r="G1122" s="125">
        <v>759.5</v>
      </c>
      <c r="H1122" s="121">
        <f>FORECAST(G1122,INDEX($F$2:$F$3041,MATCH(G1122,$E$2:$E$3041,1)-1):INDEX($F$2:$F$3041,MATCH(G1122,$E$2:$E$3041,1)+1),INDEX($E$2:$E$3041,MATCH(G1122,$E$2:$E$3041,1)-1):INDEX($E$2:$E$3041,MATCH(G1122,$E$2:$E$3041,1)+1))</f>
        <v>3.8106300662931858E-2</v>
      </c>
    </row>
    <row r="1123" spans="1:8" x14ac:dyDescent="0.2">
      <c r="A1123" s="123">
        <v>563.4</v>
      </c>
      <c r="B1123" s="123">
        <v>1.3900000000000001</v>
      </c>
      <c r="C1123" s="125">
        <v>311.89999999999401</v>
      </c>
      <c r="D1123" s="120">
        <f>FORECAST(C1123,INDEX($B$2:$B$2069,MATCH(C1123,$A$2:$A$2069,1)-1):INDEX($B$2:$B$2069,MATCH(C1123,$A$2:$A$2069,1)+1),INDEX($A$2:$A$2069,MATCH(C1123,$A$2:$A$2069,1)-1):INDEX($A$2:$A$2069,MATCH(C1123,$A$2:$A$2069,1)+1))</f>
        <v>0</v>
      </c>
      <c r="E1123" s="124">
        <v>423.99999999998698</v>
      </c>
      <c r="F1123" s="120">
        <f>FORECAST(E1123,INDEX($D$2:$D$6081,MATCH(E1123,$C$2:$C$6081,1)-1):INDEX($D$2:$D$6081,MATCH(E1123,$C$2:$C$6081,1)+1),INDEX($C$2:$C$6081,MATCH(E1123,$C$2:$C$6081,1)-1):INDEX($C$2:$C$6081,MATCH(E1123,$C$2:$C$6081,1)+1))</f>
        <v>0.67160590277743815</v>
      </c>
      <c r="G1123" s="125">
        <v>760</v>
      </c>
      <c r="H1123" s="121">
        <f>FORECAST(G1123,INDEX($F$2:$F$3041,MATCH(G1123,$E$2:$E$3041,1)-1):INDEX($F$2:$F$3041,MATCH(G1123,$E$2:$E$3041,1)+1),INDEX($E$2:$E$3041,MATCH(G1123,$E$2:$E$3041,1)-1):INDEX($E$2:$E$3041,MATCH(G1123,$E$2:$E$3041,1)+1))</f>
        <v>3.8936546894906776E-2</v>
      </c>
    </row>
    <row r="1124" spans="1:8" x14ac:dyDescent="0.2">
      <c r="A1124" s="123">
        <v>563.68700000000001</v>
      </c>
      <c r="B1124" s="123">
        <v>1.39</v>
      </c>
      <c r="C1124" s="125">
        <v>311.99999999999397</v>
      </c>
      <c r="D1124" s="120">
        <f>FORECAST(C1124,INDEX($B$2:$B$2069,MATCH(C1124,$A$2:$A$2069,1)-1):INDEX($B$2:$B$2069,MATCH(C1124,$A$2:$A$2069,1)+1),INDEX($A$2:$A$2069,MATCH(C1124,$A$2:$A$2069,1)-1):INDEX($A$2:$A$2069,MATCH(C1124,$A$2:$A$2069,1)+1))</f>
        <v>0</v>
      </c>
      <c r="E1124" s="135">
        <v>424.19999999998703</v>
      </c>
      <c r="F1124" s="120">
        <f>FORECAST(E1124,INDEX($D$2:$D$6081,MATCH(E1124,$C$2:$C$6081,1)-1):INDEX($D$2:$D$6081,MATCH(E1124,$C$2:$C$6081,1)+1),INDEX($C$2:$C$6081,MATCH(E1124,$C$2:$C$6081,1)-1):INDEX($C$2:$C$6081,MATCH(E1124,$C$2:$C$6081,1)+1))</f>
        <v>0.67554884694543382</v>
      </c>
      <c r="G1124" s="125">
        <v>760.5</v>
      </c>
      <c r="H1124" s="121">
        <f>FORECAST(G1124,INDEX($F$2:$F$3041,MATCH(G1124,$E$2:$E$3041,1)-1):INDEX($F$2:$F$3041,MATCH(G1124,$E$2:$E$3041,1)+1),INDEX($E$2:$E$3041,MATCH(G1124,$E$2:$E$3041,1)-1):INDEX($E$2:$E$3041,MATCH(G1124,$E$2:$E$3041,1)+1))</f>
        <v>3.4565175876686283E-2</v>
      </c>
    </row>
    <row r="1125" spans="1:8" x14ac:dyDescent="0.2">
      <c r="A1125" s="123">
        <v>563.97400000000005</v>
      </c>
      <c r="B1125" s="123">
        <v>1.39</v>
      </c>
      <c r="C1125" s="125">
        <v>312.099999999994</v>
      </c>
      <c r="D1125" s="120">
        <f>FORECAST(C1125,INDEX($B$2:$B$2069,MATCH(C1125,$A$2:$A$2069,1)-1):INDEX($B$2:$B$2069,MATCH(C1125,$A$2:$A$2069,1)+1),INDEX($A$2:$A$2069,MATCH(C1125,$A$2:$A$2069,1)-1):INDEX($A$2:$A$2069,MATCH(C1125,$A$2:$A$2069,1)+1))</f>
        <v>0</v>
      </c>
      <c r="E1125" s="124">
        <v>424.39999999998702</v>
      </c>
      <c r="F1125" s="120">
        <f>FORECAST(E1125,INDEX($D$2:$D$6081,MATCH(E1125,$C$2:$C$6081,1)-1):INDEX($D$2:$D$6081,MATCH(E1125,$C$2:$C$6081,1)+1),INDEX($C$2:$C$6081,MATCH(E1125,$C$2:$C$6081,1)-1):INDEX($C$2:$C$6081,MATCH(E1125,$C$2:$C$6081,1)+1))</f>
        <v>0.67333567353816093</v>
      </c>
      <c r="G1125" s="125">
        <v>761</v>
      </c>
      <c r="H1125" s="121">
        <f>FORECAST(G1125,INDEX($F$2:$F$3041,MATCH(G1125,$E$2:$E$3041,1)-1):INDEX($F$2:$F$3041,MATCH(G1125,$E$2:$E$3041,1)+1),INDEX($E$2:$E$3041,MATCH(G1125,$E$2:$E$3041,1)-1):INDEX($E$2:$E$3041,MATCH(G1125,$E$2:$E$3041,1)+1))</f>
        <v>3.3285417242466142E-2</v>
      </c>
    </row>
    <row r="1126" spans="1:8" x14ac:dyDescent="0.2">
      <c r="A1126" s="123">
        <v>564.26099999999997</v>
      </c>
      <c r="B1126" s="123">
        <v>1.4</v>
      </c>
      <c r="C1126" s="125">
        <v>312.19999999999402</v>
      </c>
      <c r="D1126" s="120">
        <f>FORECAST(C1126,INDEX($B$2:$B$2069,MATCH(C1126,$A$2:$A$2069,1)-1):INDEX($B$2:$B$2069,MATCH(C1126,$A$2:$A$2069,1)+1),INDEX($A$2:$A$2069,MATCH(C1126,$A$2:$A$2069,1)-1):INDEX($A$2:$A$2069,MATCH(C1126,$A$2:$A$2069,1)+1))</f>
        <v>3.6801541424953399E-3</v>
      </c>
      <c r="E1126" s="135">
        <v>424.59999999998701</v>
      </c>
      <c r="F1126" s="120">
        <f>FORECAST(E1126,INDEX($D$2:$D$6081,MATCH(E1126,$C$2:$C$6081,1)-1):INDEX($D$2:$D$6081,MATCH(E1126,$C$2:$C$6081,1)+1),INDEX($C$2:$C$6081,MATCH(E1126,$C$2:$C$6081,1)-1):INDEX($C$2:$C$6081,MATCH(E1126,$C$2:$C$6081,1)+1))</f>
        <v>0.67555768169513541</v>
      </c>
      <c r="G1126" s="125">
        <v>761.5</v>
      </c>
      <c r="H1126" s="121">
        <f>FORECAST(G1126,INDEX($F$2:$F$3041,MATCH(G1126,$E$2:$E$3041,1)-1):INDEX($F$2:$F$3041,MATCH(G1126,$E$2:$E$3041,1)+1),INDEX($E$2:$E$3041,MATCH(G1126,$E$2:$E$3041,1)-1):INDEX($E$2:$E$3041,MATCH(G1126,$E$2:$E$3041,1)+1))</f>
        <v>3.8713869999412509E-2</v>
      </c>
    </row>
    <row r="1127" spans="1:8" x14ac:dyDescent="0.2">
      <c r="A1127" s="123">
        <v>564.548</v>
      </c>
      <c r="B1127" s="123">
        <v>1.39</v>
      </c>
      <c r="C1127" s="125">
        <v>312.29999999999399</v>
      </c>
      <c r="D1127" s="120">
        <f>FORECAST(C1127,INDEX($B$2:$B$2069,MATCH(C1127,$A$2:$A$2069,1)-1):INDEX($B$2:$B$2069,MATCH(C1127,$A$2:$A$2069,1)+1),INDEX($A$2:$A$2069,MATCH(C1127,$A$2:$A$2069,1)-1):INDEX($A$2:$A$2069,MATCH(C1127,$A$2:$A$2069,1)+1))</f>
        <v>5.1252408476969435E-3</v>
      </c>
      <c r="E1127" s="124">
        <v>424.79999999998699</v>
      </c>
      <c r="F1127" s="120">
        <f>FORECAST(E1127,INDEX($D$2:$D$6081,MATCH(E1127,$C$2:$C$6081,1)-1):INDEX($D$2:$D$6081,MATCH(E1127,$C$2:$C$6081,1)+1),INDEX($C$2:$C$6081,MATCH(E1127,$C$2:$C$6081,1)-1):INDEX($C$2:$C$6081,MATCH(E1127,$C$2:$C$6081,1)+1))</f>
        <v>0.67782487757449772</v>
      </c>
      <c r="G1127" s="125">
        <v>762</v>
      </c>
      <c r="H1127" s="121">
        <f>FORECAST(G1127,INDEX($F$2:$F$3041,MATCH(G1127,$E$2:$E$3041,1)-1):INDEX($F$2:$F$3041,MATCH(G1127,$E$2:$E$3041,1)+1),INDEX($E$2:$E$3041,MATCH(G1127,$E$2:$E$3041,1)-1):INDEX($E$2:$E$3041,MATCH(G1127,$E$2:$E$3041,1)+1))</f>
        <v>4.9851545760051685E-2</v>
      </c>
    </row>
    <row r="1128" spans="1:8" x14ac:dyDescent="0.2">
      <c r="A1128" s="123">
        <v>564.83500000000004</v>
      </c>
      <c r="B1128" s="123">
        <v>1.4</v>
      </c>
      <c r="C1128" s="125">
        <v>312.39999999999401</v>
      </c>
      <c r="D1128" s="120">
        <f>FORECAST(C1128,INDEX($B$2:$B$2069,MATCH(C1128,$A$2:$A$2069,1)-1):INDEX($B$2:$B$2069,MATCH(C1128,$A$2:$A$2069,1)+1),INDEX($A$2:$A$2069,MATCH(C1128,$A$2:$A$2069,1)-1):INDEX($A$2:$A$2069,MATCH(C1128,$A$2:$A$2069,1)+1))</f>
        <v>6.5703275528994354E-3</v>
      </c>
      <c r="E1128" s="135">
        <v>424.99999999998698</v>
      </c>
      <c r="F1128" s="120">
        <f>FORECAST(E1128,INDEX($D$2:$D$6081,MATCH(E1128,$C$2:$C$6081,1)-1):INDEX($D$2:$D$6081,MATCH(E1128,$C$2:$C$6081,1)+1),INDEX($C$2:$C$6081,MATCH(E1128,$C$2:$C$6081,1)-1):INDEX($C$2:$C$6081,MATCH(E1128,$C$2:$C$6081,1)+1))</f>
        <v>0.68326551637395205</v>
      </c>
      <c r="G1128" s="125">
        <v>762.5</v>
      </c>
      <c r="H1128" s="121">
        <f>FORECAST(G1128,INDEX($F$2:$F$3041,MATCH(G1128,$E$2:$E$3041,1)-1):INDEX($F$2:$F$3041,MATCH(G1128,$E$2:$E$3041,1)+1),INDEX($E$2:$E$3041,MATCH(G1128,$E$2:$E$3041,1)-1):INDEX($E$2:$E$3041,MATCH(G1128,$E$2:$E$3041,1)+1))</f>
        <v>3.3885062748861827E-2</v>
      </c>
    </row>
    <row r="1129" spans="1:8" x14ac:dyDescent="0.2">
      <c r="A1129" s="123">
        <v>565.12199999999996</v>
      </c>
      <c r="B1129" s="123">
        <v>1.41</v>
      </c>
      <c r="C1129" s="125">
        <v>312.49999999999397</v>
      </c>
      <c r="D1129" s="120">
        <f>FORECAST(C1129,INDEX($B$2:$B$2069,MATCH(C1129,$A$2:$A$2069,1)-1):INDEX($B$2:$B$2069,MATCH(C1129,$A$2:$A$2069,1)+1),INDEX($A$2:$A$2069,MATCH(C1129,$A$2:$A$2069,1)-1):INDEX($A$2:$A$2069,MATCH(C1129,$A$2:$A$2069,1)+1))</f>
        <v>8.0154142581019272E-3</v>
      </c>
      <c r="E1129" s="124">
        <v>425.19999999998703</v>
      </c>
      <c r="F1129" s="120">
        <f>FORECAST(E1129,INDEX($D$2:$D$6081,MATCH(E1129,$C$2:$C$6081,1)-1):INDEX($D$2:$D$6081,MATCH(E1129,$C$2:$C$6081,1)+1),INDEX($C$2:$C$6081,MATCH(E1129,$C$2:$C$6081,1)-1):INDEX($C$2:$C$6081,MATCH(E1129,$C$2:$C$6081,1)+1))</f>
        <v>0.68797055260365747</v>
      </c>
      <c r="G1129" s="125">
        <v>763</v>
      </c>
      <c r="H1129" s="121">
        <f>FORECAST(G1129,INDEX($F$2:$F$3041,MATCH(G1129,$E$2:$E$3041,1)-1):INDEX($F$2:$F$3041,MATCH(G1129,$E$2:$E$3041,1)+1),INDEX($E$2:$E$3041,MATCH(G1129,$E$2:$E$3041,1)-1):INDEX($E$2:$E$3041,MATCH(G1129,$E$2:$E$3041,1)+1))</f>
        <v>5.8923907667477238E-2</v>
      </c>
    </row>
    <row r="1130" spans="1:8" x14ac:dyDescent="0.2">
      <c r="A1130" s="123">
        <v>565.40899999999999</v>
      </c>
      <c r="B1130" s="123">
        <v>1.41</v>
      </c>
      <c r="C1130" s="125">
        <v>312.599999999994</v>
      </c>
      <c r="D1130" s="120">
        <f>FORECAST(C1130,INDEX($B$2:$B$2069,MATCH(C1130,$A$2:$A$2069,1)-1):INDEX($B$2:$B$2069,MATCH(C1130,$A$2:$A$2069,1)+1),INDEX($A$2:$A$2069,MATCH(C1130,$A$2:$A$2069,1)-1):INDEX($A$2:$A$2069,MATCH(C1130,$A$2:$A$2069,1)+1))</f>
        <v>7.8008354950522829E-3</v>
      </c>
      <c r="E1130" s="135">
        <v>425.39999999998702</v>
      </c>
      <c r="F1130" s="120">
        <f>FORECAST(E1130,INDEX($D$2:$D$6081,MATCH(E1130,$C$2:$C$6081,1)-1):INDEX($D$2:$D$6081,MATCH(E1130,$C$2:$C$6081,1)+1),INDEX($C$2:$C$6081,MATCH(E1130,$C$2:$C$6081,1)-1):INDEX($C$2:$C$6081,MATCH(E1130,$C$2:$C$6081,1)+1))</f>
        <v>0.68955508896567697</v>
      </c>
      <c r="G1130" s="125">
        <v>763.5</v>
      </c>
      <c r="H1130" s="121">
        <f>FORECAST(G1130,INDEX($F$2:$F$3041,MATCH(G1130,$E$2:$E$3041,1)-1):INDEX($F$2:$F$3041,MATCH(G1130,$E$2:$E$3041,1)+1),INDEX($E$2:$E$3041,MATCH(G1130,$E$2:$E$3041,1)-1):INDEX($E$2:$E$3041,MATCH(G1130,$E$2:$E$3041,1)+1))</f>
        <v>0.17118522263527325</v>
      </c>
    </row>
    <row r="1131" spans="1:8" x14ac:dyDescent="0.2">
      <c r="A1131" s="123">
        <v>565.69600000000003</v>
      </c>
      <c r="B1131" s="123">
        <v>1.42</v>
      </c>
      <c r="C1131" s="125">
        <v>312.69999999999402</v>
      </c>
      <c r="D1131" s="120">
        <f>FORECAST(C1131,INDEX($B$2:$B$2069,MATCH(C1131,$A$2:$A$2069,1)-1):INDEX($B$2:$B$2069,MATCH(C1131,$A$2:$A$2069,1)+1),INDEX($A$2:$A$2069,MATCH(C1131,$A$2:$A$2069,1)-1):INDEX($A$2:$A$2069,MATCH(C1131,$A$2:$A$2069,1)+1))</f>
        <v>9.2487105952310245E-3</v>
      </c>
      <c r="E1131" s="124">
        <v>425.59999999998701</v>
      </c>
      <c r="F1131" s="120">
        <f>FORECAST(E1131,INDEX($D$2:$D$6081,MATCH(E1131,$C$2:$C$6081,1)-1):INDEX($D$2:$D$6081,MATCH(E1131,$C$2:$C$6081,1)+1),INDEX($C$2:$C$6081,MATCH(E1131,$C$2:$C$6081,1)-1):INDEX($C$2:$C$6081,MATCH(E1131,$C$2:$C$6081,1)+1))</f>
        <v>0.69037307218817601</v>
      </c>
      <c r="G1131" s="125">
        <v>764</v>
      </c>
      <c r="H1131" s="121">
        <f>FORECAST(G1131,INDEX($F$2:$F$3041,MATCH(G1131,$E$2:$E$3041,1)-1):INDEX($F$2:$F$3041,MATCH(G1131,$E$2:$E$3041,1)+1),INDEX($E$2:$E$3041,MATCH(G1131,$E$2:$E$3041,1)-1):INDEX($E$2:$E$3041,MATCH(G1131,$E$2:$E$3041,1)+1))</f>
        <v>0.11115514349754108</v>
      </c>
    </row>
    <row r="1132" spans="1:8" x14ac:dyDescent="0.2">
      <c r="A1132" s="123">
        <v>565.98299999999995</v>
      </c>
      <c r="B1132" s="123">
        <v>1.42</v>
      </c>
      <c r="C1132" s="125">
        <v>312.79999999999399</v>
      </c>
      <c r="D1132" s="120">
        <f>FORECAST(C1132,INDEX($B$2:$B$2069,MATCH(C1132,$A$2:$A$2069,1)-1):INDEX($B$2:$B$2069,MATCH(C1132,$A$2:$A$2069,1)+1),INDEX($A$2:$A$2069,MATCH(C1132,$A$2:$A$2069,1)-1):INDEX($A$2:$A$2069,MATCH(C1132,$A$2:$A$2069,1)+1))</f>
        <v>1.0696585695408878E-2</v>
      </c>
      <c r="E1132" s="135">
        <v>425.79999999998699</v>
      </c>
      <c r="F1132" s="120">
        <f>FORECAST(E1132,INDEX($D$2:$D$6081,MATCH(E1132,$C$2:$C$6081,1)-1):INDEX($D$2:$D$6081,MATCH(E1132,$C$2:$C$6081,1)+1),INDEX($C$2:$C$6081,MATCH(E1132,$C$2:$C$6081,1)-1):INDEX($C$2:$C$6081,MATCH(E1132,$C$2:$C$6081,1)+1))</f>
        <v>0.6913514454893086</v>
      </c>
      <c r="G1132" s="125">
        <v>764.5</v>
      </c>
      <c r="H1132" s="121">
        <f>FORECAST(G1132,INDEX($F$2:$F$3041,MATCH(G1132,$E$2:$E$3041,1)-1):INDEX($F$2:$F$3041,MATCH(G1132,$E$2:$E$3041,1)+1),INDEX($E$2:$E$3041,MATCH(G1132,$E$2:$E$3041,1)-1):INDEX($E$2:$E$3041,MATCH(G1132,$E$2:$E$3041,1)+1))</f>
        <v>5.2093348714405963E-2</v>
      </c>
    </row>
    <row r="1133" spans="1:8" x14ac:dyDescent="0.2">
      <c r="A1133" s="123">
        <v>566.26900000000001</v>
      </c>
      <c r="B1133" s="123">
        <v>1.41</v>
      </c>
      <c r="C1133" s="125">
        <v>312.89999999999401</v>
      </c>
      <c r="D1133" s="120">
        <f>FORECAST(C1133,INDEX($B$2:$B$2069,MATCH(C1133,$A$2:$A$2069,1)-1):INDEX($B$2:$B$2069,MATCH(C1133,$A$2:$A$2069,1)+1),INDEX($A$2:$A$2069,MATCH(C1133,$A$2:$A$2069,1)-1):INDEX($A$2:$A$2069,MATCH(C1133,$A$2:$A$2069,1)+1))</f>
        <v>6.1936941340290375E-3</v>
      </c>
      <c r="E1133" s="124">
        <v>425.99999999998698</v>
      </c>
      <c r="F1133" s="120">
        <f>FORECAST(E1133,INDEX($D$2:$D$6081,MATCH(E1133,$C$2:$C$6081,1)-1):INDEX($D$2:$D$6081,MATCH(E1133,$C$2:$C$6081,1)+1),INDEX($C$2:$C$6081,MATCH(E1133,$C$2:$C$6081,1)-1):INDEX($C$2:$C$6081,MATCH(E1133,$C$2:$C$6081,1)+1))</f>
        <v>0.69562173458704812</v>
      </c>
      <c r="G1133" s="125">
        <v>765</v>
      </c>
      <c r="H1133" s="121">
        <f>FORECAST(G1133,INDEX($F$2:$F$3041,MATCH(G1133,$E$2:$E$3041,1)-1):INDEX($F$2:$F$3041,MATCH(G1133,$E$2:$E$3041,1)+1),INDEX($E$2:$E$3041,MATCH(G1133,$E$2:$E$3041,1)-1):INDEX($E$2:$E$3041,MATCH(G1133,$E$2:$E$3041,1)+1))</f>
        <v>4.2309536041480911E-2</v>
      </c>
    </row>
    <row r="1134" spans="1:8" x14ac:dyDescent="0.2">
      <c r="A1134" s="123">
        <v>566.55600000000004</v>
      </c>
      <c r="B1134" s="123">
        <v>1.41</v>
      </c>
      <c r="C1134" s="125">
        <v>312.99999999999397</v>
      </c>
      <c r="D1134" s="120">
        <f>FORECAST(C1134,INDEX($B$2:$B$2069,MATCH(C1134,$A$2:$A$2069,1)-1):INDEX($B$2:$B$2069,MATCH(C1134,$A$2:$A$2069,1)+1),INDEX($A$2:$A$2069,MATCH(C1134,$A$2:$A$2069,1)-1):INDEX($A$2:$A$2069,MATCH(C1134,$A$2:$A$2069,1)+1))</f>
        <v>4.7458190338511841E-3</v>
      </c>
      <c r="E1134" s="135">
        <v>426.19999999998703</v>
      </c>
      <c r="F1134" s="120">
        <f>FORECAST(E1134,INDEX($D$2:$D$6081,MATCH(E1134,$C$2:$C$6081,1)-1):INDEX($D$2:$D$6081,MATCH(E1134,$C$2:$C$6081,1)+1),INDEX($C$2:$C$6081,MATCH(E1134,$C$2:$C$6081,1)-1):INDEX($C$2:$C$6081,MATCH(E1134,$C$2:$C$6081,1)+1))</f>
        <v>0.69461776529930219</v>
      </c>
      <c r="G1134" s="125">
        <v>765.5</v>
      </c>
      <c r="H1134" s="121">
        <f>FORECAST(G1134,INDEX($F$2:$F$3041,MATCH(G1134,$E$2:$E$3041,1)-1):INDEX($F$2:$F$3041,MATCH(G1134,$E$2:$E$3041,1)+1),INDEX($E$2:$E$3041,MATCH(G1134,$E$2:$E$3041,1)-1):INDEX($E$2:$E$3041,MATCH(G1134,$E$2:$E$3041,1)+1))</f>
        <v>3.8278039837851996E-2</v>
      </c>
    </row>
    <row r="1135" spans="1:8" x14ac:dyDescent="0.2">
      <c r="A1135" s="123">
        <v>566.84199999999998</v>
      </c>
      <c r="B1135" s="123">
        <v>1.42</v>
      </c>
      <c r="C1135" s="125">
        <v>313.099999999994</v>
      </c>
      <c r="D1135" s="120">
        <f>FORECAST(C1135,INDEX($B$2:$B$2069,MATCH(C1135,$A$2:$A$2069,1)-1):INDEX($B$2:$B$2069,MATCH(C1135,$A$2:$A$2069,1)+1),INDEX($A$2:$A$2069,MATCH(C1135,$A$2:$A$2069,1)-1):INDEX($A$2:$A$2069,MATCH(C1135,$A$2:$A$2069,1)+1))</f>
        <v>3.2979439336724425E-3</v>
      </c>
      <c r="E1135" s="124">
        <v>426.39999999998702</v>
      </c>
      <c r="F1135" s="120">
        <f>FORECAST(E1135,INDEX($D$2:$D$6081,MATCH(E1135,$C$2:$C$6081,1)-1):INDEX($D$2:$D$6081,MATCH(E1135,$C$2:$C$6081,1)+1),INDEX($C$2:$C$6081,MATCH(E1135,$C$2:$C$6081,1)-1):INDEX($C$2:$C$6081,MATCH(E1135,$C$2:$C$6081,1)+1))</f>
        <v>0.69214379089249345</v>
      </c>
      <c r="G1135" s="125">
        <v>766</v>
      </c>
      <c r="H1135" s="121">
        <f>FORECAST(G1135,INDEX($F$2:$F$3041,MATCH(G1135,$E$2:$E$3041,1)-1):INDEX($F$2:$F$3041,MATCH(G1135,$E$2:$E$3041,1)+1),INDEX($E$2:$E$3041,MATCH(G1135,$E$2:$E$3041,1)-1):INDEX($E$2:$E$3041,MATCH(G1135,$E$2:$E$3041,1)+1))</f>
        <v>4.1316563473198897E-2</v>
      </c>
    </row>
    <row r="1136" spans="1:8" x14ac:dyDescent="0.2">
      <c r="A1136" s="123">
        <v>567.12900000000002</v>
      </c>
      <c r="B1136" s="123">
        <v>1.43</v>
      </c>
      <c r="C1136" s="125">
        <v>313.19999999999402</v>
      </c>
      <c r="D1136" s="120">
        <f>FORECAST(C1136,INDEX($B$2:$B$2069,MATCH(C1136,$A$2:$A$2069,1)-1):INDEX($B$2:$B$2069,MATCH(C1136,$A$2:$A$2069,1)+1),INDEX($A$2:$A$2069,MATCH(C1136,$A$2:$A$2069,1)-1):INDEX($A$2:$A$2069,MATCH(C1136,$A$2:$A$2069,1)+1))</f>
        <v>1.850068833493701E-3</v>
      </c>
      <c r="E1136" s="135">
        <v>426.59999999998701</v>
      </c>
      <c r="F1136" s="120">
        <f>FORECAST(E1136,INDEX($D$2:$D$6081,MATCH(E1136,$C$2:$C$6081,1)-1):INDEX($D$2:$D$6081,MATCH(E1136,$C$2:$C$6081,1)+1),INDEX($C$2:$C$6081,MATCH(E1136,$C$2:$C$6081,1)-1):INDEX($C$2:$C$6081,MATCH(E1136,$C$2:$C$6081,1)+1))</f>
        <v>0.68664058698908548</v>
      </c>
      <c r="G1136" s="125">
        <v>766.5</v>
      </c>
      <c r="H1136" s="121">
        <f>FORECAST(G1136,INDEX($F$2:$F$3041,MATCH(G1136,$E$2:$E$3041,1)-1):INDEX($F$2:$F$3041,MATCH(G1136,$E$2:$E$3041,1)+1),INDEX($E$2:$E$3041,MATCH(G1136,$E$2:$E$3041,1)-1):INDEX($E$2:$E$3041,MATCH(G1136,$E$2:$E$3041,1)+1))</f>
        <v>2.9627132318903904E-2</v>
      </c>
    </row>
    <row r="1137" spans="1:8" x14ac:dyDescent="0.2">
      <c r="A1137" s="123">
        <v>567.41499999999996</v>
      </c>
      <c r="B1137" s="123">
        <v>1.42</v>
      </c>
      <c r="C1137" s="125">
        <v>313.29999999999399</v>
      </c>
      <c r="D1137" s="120">
        <f>FORECAST(C1137,INDEX($B$2:$B$2069,MATCH(C1137,$A$2:$A$2069,1)-1):INDEX($B$2:$B$2069,MATCH(C1137,$A$2:$A$2069,1)+1),INDEX($A$2:$A$2069,MATCH(C1137,$A$2:$A$2069,1)-1):INDEX($A$2:$A$2069,MATCH(C1137,$A$2:$A$2069,1)+1))</f>
        <v>6.6654473054444455E-3</v>
      </c>
      <c r="E1137" s="124">
        <v>426.79999999998699</v>
      </c>
      <c r="F1137" s="120">
        <f>FORECAST(E1137,INDEX($D$2:$D$6081,MATCH(E1137,$C$2:$C$6081,1)-1):INDEX($D$2:$D$6081,MATCH(E1137,$C$2:$C$6081,1)+1),INDEX($C$2:$C$6081,MATCH(E1137,$C$2:$C$6081,1)-1):INDEX($C$2:$C$6081,MATCH(E1137,$C$2:$C$6081,1)+1))</f>
        <v>0.68194851109021437</v>
      </c>
      <c r="G1137" s="125">
        <v>767</v>
      </c>
      <c r="H1137" s="121">
        <f>FORECAST(G1137,INDEX($F$2:$F$3041,MATCH(G1137,$E$2:$E$3041,1)-1):INDEX($F$2:$F$3041,MATCH(G1137,$E$2:$E$3041,1)+1),INDEX($E$2:$E$3041,MATCH(G1137,$E$2:$E$3041,1)-1):INDEX($E$2:$E$3041,MATCH(G1137,$E$2:$E$3041,1)+1))</f>
        <v>3.1738896573287434E-2</v>
      </c>
    </row>
    <row r="1138" spans="1:8" x14ac:dyDescent="0.2">
      <c r="A1138" s="123">
        <v>567.70100000000002</v>
      </c>
      <c r="B1138" s="123">
        <v>1.43</v>
      </c>
      <c r="C1138" s="125">
        <v>313.39999999999401</v>
      </c>
      <c r="D1138" s="120">
        <f>FORECAST(C1138,INDEX($B$2:$B$2069,MATCH(C1138,$A$2:$A$2069,1)-1):INDEX($B$2:$B$2069,MATCH(C1138,$A$2:$A$2069,1)+1),INDEX($A$2:$A$2069,MATCH(C1138,$A$2:$A$2069,1)-1):INDEX($A$2:$A$2069,MATCH(C1138,$A$2:$A$2069,1)+1))</f>
        <v>6.6640510903044001E-3</v>
      </c>
      <c r="E1138" s="135">
        <v>426.99999999998698</v>
      </c>
      <c r="F1138" s="120">
        <f>FORECAST(E1138,INDEX($D$2:$D$6081,MATCH(E1138,$C$2:$C$6081,1)-1):INDEX($D$2:$D$6081,MATCH(E1138,$C$2:$C$6081,1)+1),INDEX($C$2:$C$6081,MATCH(E1138,$C$2:$C$6081,1)-1):INDEX($C$2:$C$6081,MATCH(E1138,$C$2:$C$6081,1)+1))</f>
        <v>0.68038662486958845</v>
      </c>
      <c r="G1138" s="125">
        <v>767.5</v>
      </c>
      <c r="H1138" s="121">
        <f>FORECAST(G1138,INDEX($F$2:$F$3041,MATCH(G1138,$E$2:$E$3041,1)-1):INDEX($F$2:$F$3041,MATCH(G1138,$E$2:$E$3041,1)+1),INDEX($E$2:$E$3041,MATCH(G1138,$E$2:$E$3041,1)-1):INDEX($E$2:$E$3041,MATCH(G1138,$E$2:$E$3041,1)+1))</f>
        <v>3.7905524819200398E-2</v>
      </c>
    </row>
    <row r="1139" spans="1:8" x14ac:dyDescent="0.2">
      <c r="A1139" s="123">
        <v>567.98699999999997</v>
      </c>
      <c r="B1139" s="123">
        <v>1.43</v>
      </c>
      <c r="C1139" s="125">
        <v>313.49999999999397</v>
      </c>
      <c r="D1139" s="120">
        <f>FORECAST(C1139,INDEX($B$2:$B$2069,MATCH(C1139,$A$2:$A$2069,1)-1):INDEX($B$2:$B$2069,MATCH(C1139,$A$2:$A$2069,1)+1),INDEX($A$2:$A$2069,MATCH(C1139,$A$2:$A$2069,1)-1):INDEX($A$2:$A$2069,MATCH(C1139,$A$2:$A$2069,1)+1))</f>
        <v>6.6626548751643555E-3</v>
      </c>
      <c r="E1139" s="124">
        <v>427.19999999998703</v>
      </c>
      <c r="F1139" s="120">
        <f>FORECAST(E1139,INDEX($D$2:$D$6081,MATCH(E1139,$C$2:$C$6081,1)-1):INDEX($D$2:$D$6081,MATCH(E1139,$C$2:$C$6081,1)+1),INDEX($C$2:$C$6081,MATCH(E1139,$C$2:$C$6081,1)-1):INDEX($C$2:$C$6081,MATCH(E1139,$C$2:$C$6081,1)+1))</f>
        <v>0.68653779171000195</v>
      </c>
      <c r="G1139" s="125">
        <v>768</v>
      </c>
      <c r="H1139" s="121">
        <f>FORECAST(G1139,INDEX($F$2:$F$3041,MATCH(G1139,$E$2:$E$3041,1)-1):INDEX($F$2:$F$3041,MATCH(G1139,$E$2:$E$3041,1)+1),INDEX($E$2:$E$3041,MATCH(G1139,$E$2:$E$3041,1)-1):INDEX($E$2:$E$3041,MATCH(G1139,$E$2:$E$3041,1)+1))</f>
        <v>3.6492389826594085E-2</v>
      </c>
    </row>
    <row r="1140" spans="1:8" x14ac:dyDescent="0.2">
      <c r="A1140" s="123">
        <v>568.27300000000002</v>
      </c>
      <c r="B1140" s="123">
        <v>1.43</v>
      </c>
      <c r="C1140" s="125">
        <v>313.599999999994</v>
      </c>
      <c r="D1140" s="120">
        <f>FORECAST(C1140,INDEX($B$2:$B$2069,MATCH(C1140,$A$2:$A$2069,1)-1):INDEX($B$2:$B$2069,MATCH(C1140,$A$2:$A$2069,1)+1),INDEX($A$2:$A$2069,MATCH(C1140,$A$2:$A$2069,1)-1):INDEX($A$2:$A$2069,MATCH(C1140,$A$2:$A$2069,1)+1))</f>
        <v>3.3327515770250659E-3</v>
      </c>
      <c r="E1140" s="135">
        <v>427.39999999998702</v>
      </c>
      <c r="F1140" s="120">
        <f>FORECAST(E1140,INDEX($D$2:$D$6081,MATCH(E1140,$C$2:$C$6081,1)-1):INDEX($D$2:$D$6081,MATCH(E1140,$C$2:$C$6081,1)+1),INDEX($C$2:$C$6081,MATCH(E1140,$C$2:$C$6081,1)-1):INDEX($C$2:$C$6081,MATCH(E1140,$C$2:$C$6081,1)+1))</f>
        <v>0.69673284569782368</v>
      </c>
      <c r="G1140" s="125">
        <v>768.5</v>
      </c>
      <c r="H1140" s="121">
        <f>FORECAST(G1140,INDEX($F$2:$F$3041,MATCH(G1140,$E$2:$E$3041,1)-1):INDEX($F$2:$F$3041,MATCH(G1140,$E$2:$E$3041,1)+1),INDEX($E$2:$E$3041,MATCH(G1140,$E$2:$E$3041,1)-1):INDEX($E$2:$E$3041,MATCH(G1140,$E$2:$E$3041,1)+1))</f>
        <v>2.8663879764929234E-2</v>
      </c>
    </row>
    <row r="1141" spans="1:8" x14ac:dyDescent="0.2">
      <c r="A1141" s="123">
        <v>568.55999999999995</v>
      </c>
      <c r="B1141" s="123">
        <v>1.44</v>
      </c>
      <c r="C1141" s="125">
        <v>313.69999999999402</v>
      </c>
      <c r="D1141" s="120">
        <f>FORECAST(C1141,INDEX($B$2:$B$2069,MATCH(C1141,$A$2:$A$2069,1)-1):INDEX($B$2:$B$2069,MATCH(C1141,$A$2:$A$2069,1)+1),INDEX($A$2:$A$2069,MATCH(C1141,$A$2:$A$2069,1)-1):INDEX($A$2:$A$2069,MATCH(C1141,$A$2:$A$2069,1)+1))</f>
        <v>3.3313553618850213E-3</v>
      </c>
      <c r="E1141" s="124">
        <v>427.59999999998701</v>
      </c>
      <c r="F1141" s="120">
        <f>FORECAST(E1141,INDEX($D$2:$D$6081,MATCH(E1141,$C$2:$C$6081,1)-1):INDEX($D$2:$D$6081,MATCH(E1141,$C$2:$C$6081,1)+1),INDEX($C$2:$C$6081,MATCH(E1141,$C$2:$C$6081,1)-1):INDEX($C$2:$C$6081,MATCH(E1141,$C$2:$C$6081,1)+1))</f>
        <v>0.7094043887139172</v>
      </c>
      <c r="G1141" s="125">
        <v>769</v>
      </c>
      <c r="H1141" s="121">
        <f>FORECAST(G1141,INDEX($F$2:$F$3041,MATCH(G1141,$E$2:$E$3041,1)-1):INDEX($F$2:$F$3041,MATCH(G1141,$E$2:$E$3041,1)+1),INDEX($E$2:$E$3041,MATCH(G1141,$E$2:$E$3041,1)-1):INDEX($E$2:$E$3041,MATCH(G1141,$E$2:$E$3041,1)+1))</f>
        <v>3.066062449086715E-2</v>
      </c>
    </row>
    <row r="1142" spans="1:8" x14ac:dyDescent="0.2">
      <c r="A1142" s="123">
        <v>568.846</v>
      </c>
      <c r="B1142" s="123">
        <v>1.43</v>
      </c>
      <c r="C1142" s="125">
        <v>313.79999999999399</v>
      </c>
      <c r="D1142" s="120">
        <f>FORECAST(C1142,INDEX($B$2:$B$2069,MATCH(C1142,$A$2:$A$2069,1)-1):INDEX($B$2:$B$2069,MATCH(C1142,$A$2:$A$2069,1)+1),INDEX($A$2:$A$2069,MATCH(C1142,$A$2:$A$2069,1)-1):INDEX($A$2:$A$2069,MATCH(C1142,$A$2:$A$2069,1)+1))</f>
        <v>3.3299591467449768E-3</v>
      </c>
      <c r="E1142" s="135">
        <v>427.79999999998699</v>
      </c>
      <c r="F1142" s="120">
        <f>FORECAST(E1142,INDEX($D$2:$D$6081,MATCH(E1142,$C$2:$C$6081,1)-1):INDEX($D$2:$D$6081,MATCH(E1142,$C$2:$C$6081,1)+1),INDEX($C$2:$C$6081,MATCH(E1142,$C$2:$C$6081,1)-1):INDEX($C$2:$C$6081,MATCH(E1142,$C$2:$C$6081,1)+1))</f>
        <v>0.71888985167638708</v>
      </c>
      <c r="G1142" s="125">
        <v>769.5</v>
      </c>
      <c r="H1142" s="121">
        <f>FORECAST(G1142,INDEX($F$2:$F$3041,MATCH(G1142,$E$2:$E$3041,1)-1):INDEX($F$2:$F$3041,MATCH(G1142,$E$2:$E$3041,1)+1),INDEX($E$2:$E$3041,MATCH(G1142,$E$2:$E$3041,1)-1):INDEX($E$2:$E$3041,MATCH(G1142,$E$2:$E$3041,1)+1))</f>
        <v>3.5126806617729045E-2</v>
      </c>
    </row>
    <row r="1143" spans="1:8" x14ac:dyDescent="0.2">
      <c r="A1143" s="123">
        <v>569.13199999999995</v>
      </c>
      <c r="B1143" s="123">
        <v>1.43</v>
      </c>
      <c r="C1143" s="125">
        <v>313.89999999999401</v>
      </c>
      <c r="D1143" s="120">
        <f>FORECAST(C1143,INDEX($B$2:$B$2069,MATCH(C1143,$A$2:$A$2069,1)-1):INDEX($B$2:$B$2069,MATCH(C1143,$A$2:$A$2069,1)+1),INDEX($A$2:$A$2069,MATCH(C1143,$A$2:$A$2069,1)-1):INDEX($A$2:$A$2069,MATCH(C1143,$A$2:$A$2069,1)+1))</f>
        <v>3.3285629316049314E-3</v>
      </c>
      <c r="E1143" s="124">
        <v>427.99999999998698</v>
      </c>
      <c r="F1143" s="120">
        <f>FORECAST(E1143,INDEX($D$2:$D$6081,MATCH(E1143,$C$2:$C$6081,1)-1):INDEX($D$2:$D$6081,MATCH(E1143,$C$2:$C$6081,1)+1),INDEX($C$2:$C$6081,MATCH(E1143,$C$2:$C$6081,1)-1):INDEX($C$2:$C$6081,MATCH(E1143,$C$2:$C$6081,1)+1))</f>
        <v>0.72576059085519251</v>
      </c>
      <c r="G1143" s="125">
        <v>770</v>
      </c>
      <c r="H1143" s="121">
        <f>FORECAST(G1143,INDEX($F$2:$F$3041,MATCH(G1143,$E$2:$E$3041,1)-1):INDEX($F$2:$F$3041,MATCH(G1143,$E$2:$E$3041,1)+1),INDEX($E$2:$E$3041,MATCH(G1143,$E$2:$E$3041,1)-1):INDEX($E$2:$E$3041,MATCH(G1143,$E$2:$E$3041,1)+1))</f>
        <v>2.9877173048573624E-2</v>
      </c>
    </row>
    <row r="1144" spans="1:8" x14ac:dyDescent="0.2">
      <c r="A1144" s="123">
        <v>569.41700000000003</v>
      </c>
      <c r="B1144" s="123">
        <v>1.44</v>
      </c>
      <c r="C1144" s="125">
        <v>313.99999999999397</v>
      </c>
      <c r="D1144" s="120">
        <f>FORECAST(C1144,INDEX($B$2:$B$2069,MATCH(C1144,$A$2:$A$2069,1)-1):INDEX($B$2:$B$2069,MATCH(C1144,$A$2:$A$2069,1)+1),INDEX($A$2:$A$2069,MATCH(C1144,$A$2:$A$2069,1)-1):INDEX($A$2:$A$2069,MATCH(C1144,$A$2:$A$2069,1)+1))</f>
        <v>1.9385469869144245E-3</v>
      </c>
      <c r="E1144" s="135">
        <v>428.19999999998703</v>
      </c>
      <c r="F1144" s="120">
        <f>FORECAST(E1144,INDEX($D$2:$D$6081,MATCH(E1144,$C$2:$C$6081,1)-1):INDEX($D$2:$D$6081,MATCH(E1144,$C$2:$C$6081,1)+1),INDEX($C$2:$C$6081,MATCH(E1144,$C$2:$C$6081,1)-1):INDEX($C$2:$C$6081,MATCH(E1144,$C$2:$C$6081,1)+1))</f>
        <v>0.7284344471569657</v>
      </c>
      <c r="G1144" s="125">
        <v>770.5</v>
      </c>
      <c r="H1144" s="121">
        <f>FORECAST(G1144,INDEX($F$2:$F$3041,MATCH(G1144,$E$2:$E$3041,1)-1):INDEX($F$2:$F$3041,MATCH(G1144,$E$2:$E$3041,1)+1),INDEX($E$2:$E$3041,MATCH(G1144,$E$2:$E$3041,1)-1):INDEX($E$2:$E$3041,MATCH(G1144,$E$2:$E$3041,1)+1))</f>
        <v>3.5168633060752796E-2</v>
      </c>
    </row>
    <row r="1145" spans="1:8" x14ac:dyDescent="0.2">
      <c r="A1145" s="123">
        <v>569.70299999999997</v>
      </c>
      <c r="B1145" s="123">
        <v>1.44</v>
      </c>
      <c r="C1145" s="125">
        <v>314.099999999994</v>
      </c>
      <c r="D1145" s="120">
        <f>FORECAST(C1145,INDEX($B$2:$B$2069,MATCH(C1145,$A$2:$A$2069,1)-1):INDEX($B$2:$B$2069,MATCH(C1145,$A$2:$A$2069,1)+1),INDEX($A$2:$A$2069,MATCH(C1145,$A$2:$A$2069,1)-1):INDEX($A$2:$A$2069,MATCH(C1145,$A$2:$A$2069,1)+1))</f>
        <v>4.9067188673568296E-4</v>
      </c>
      <c r="E1145" s="124">
        <v>428.39999999998702</v>
      </c>
      <c r="F1145" s="120">
        <f>FORECAST(E1145,INDEX($D$2:$D$6081,MATCH(E1145,$C$2:$C$6081,1)-1):INDEX($D$2:$D$6081,MATCH(E1145,$C$2:$C$6081,1)+1),INDEX($C$2:$C$6081,MATCH(E1145,$C$2:$C$6081,1)-1):INDEX($C$2:$C$6081,MATCH(E1145,$C$2:$C$6081,1)+1))</f>
        <v>0.72892310485459078</v>
      </c>
      <c r="G1145" s="125">
        <v>771</v>
      </c>
      <c r="H1145" s="121">
        <f>FORECAST(G1145,INDEX($F$2:$F$3041,MATCH(G1145,$E$2:$E$3041,1)-1):INDEX($F$2:$F$3041,MATCH(G1145,$E$2:$E$3041,1)+1),INDEX($E$2:$E$3041,MATCH(G1145,$E$2:$E$3041,1)-1):INDEX($E$2:$E$3041,MATCH(G1145,$E$2:$E$3041,1)+1))</f>
        <v>2.5532407408226376E-2</v>
      </c>
    </row>
    <row r="1146" spans="1:8" x14ac:dyDescent="0.2">
      <c r="A1146" s="123">
        <v>569.98900000000003</v>
      </c>
      <c r="B1146" s="123">
        <v>1.43</v>
      </c>
      <c r="C1146" s="125">
        <v>314.199999999993</v>
      </c>
      <c r="D1146" s="120">
        <f>FORECAST(C1146,INDEX($B$2:$B$2069,MATCH(C1146,$A$2:$A$2069,1)-1):INDEX($B$2:$B$2069,MATCH(C1146,$A$2:$A$2069,1)+1),INDEX($A$2:$A$2069,MATCH(C1146,$A$2:$A$2069,1)-1):INDEX($A$2:$A$2069,MATCH(C1146,$A$2:$A$2069,1)+1))</f>
        <v>-9.5720321342795955E-4</v>
      </c>
      <c r="E1146" s="135">
        <v>428.59999999998701</v>
      </c>
      <c r="F1146" s="120">
        <f>FORECAST(E1146,INDEX($D$2:$D$6081,MATCH(E1146,$C$2:$C$6081,1)-1):INDEX($D$2:$D$6081,MATCH(E1146,$C$2:$C$6081,1)+1),INDEX($C$2:$C$6081,MATCH(E1146,$C$2:$C$6081,1)-1):INDEX($C$2:$C$6081,MATCH(E1146,$C$2:$C$6081,1)+1))</f>
        <v>0.72362591431577172</v>
      </c>
      <c r="G1146" s="125">
        <v>771.5</v>
      </c>
      <c r="H1146" s="121">
        <f>FORECAST(G1146,INDEX($F$2:$F$3041,MATCH(G1146,$E$2:$E$3041,1)-1):INDEX($F$2:$F$3041,MATCH(G1146,$E$2:$E$3041,1)+1),INDEX($E$2:$E$3041,MATCH(G1146,$E$2:$E$3041,1)-1):INDEX($E$2:$E$3041,MATCH(G1146,$E$2:$E$3041,1)+1))</f>
        <v>3.7530092592675146E-2</v>
      </c>
    </row>
    <row r="1147" spans="1:8" x14ac:dyDescent="0.2">
      <c r="A1147" s="123">
        <v>570.27499999999998</v>
      </c>
      <c r="B1147" s="123">
        <v>1.44</v>
      </c>
      <c r="C1147" s="125">
        <v>314.29999999999302</v>
      </c>
      <c r="D1147" s="120">
        <f>FORECAST(C1147,INDEX($B$2:$B$2069,MATCH(C1147,$A$2:$A$2069,1)-1):INDEX($B$2:$B$2069,MATCH(C1147,$A$2:$A$2069,1)+1),INDEX($A$2:$A$2069,MATCH(C1147,$A$2:$A$2069,1)-1):INDEX($A$2:$A$2069,MATCH(C1147,$A$2:$A$2069,1)+1))</f>
        <v>0</v>
      </c>
      <c r="E1147" s="124">
        <v>428.79999999998699</v>
      </c>
      <c r="F1147" s="120">
        <f>FORECAST(E1147,INDEX($D$2:$D$6081,MATCH(E1147,$C$2:$C$6081,1)-1):INDEX($D$2:$D$6081,MATCH(E1147,$C$2:$C$6081,1)+1),INDEX($C$2:$C$6081,MATCH(E1147,$C$2:$C$6081,1)-1):INDEX($C$2:$C$6081,MATCH(E1147,$C$2:$C$6081,1)+1))</f>
        <v>0.7251292437176442</v>
      </c>
      <c r="G1147" s="125">
        <v>772</v>
      </c>
      <c r="H1147" s="121">
        <f>FORECAST(G1147,INDEX($F$2:$F$3041,MATCH(G1147,$E$2:$E$3041,1)-1):INDEX($F$2:$F$3041,MATCH(G1147,$E$2:$E$3041,1)+1),INDEX($E$2:$E$3041,MATCH(G1147,$E$2:$E$3041,1)-1):INDEX($E$2:$E$3041,MATCH(G1147,$E$2:$E$3041,1)+1))</f>
        <v>4.6777777778515883E-2</v>
      </c>
    </row>
    <row r="1148" spans="1:8" x14ac:dyDescent="0.2">
      <c r="A1148" s="123">
        <v>570.55999999999995</v>
      </c>
      <c r="B1148" s="123">
        <v>1.44</v>
      </c>
      <c r="C1148" s="125">
        <v>314.39999999999299</v>
      </c>
      <c r="D1148" s="120">
        <f>FORECAST(C1148,INDEX($B$2:$B$2069,MATCH(C1148,$A$2:$A$2069,1)-1):INDEX($B$2:$B$2069,MATCH(C1148,$A$2:$A$2069,1)+1),INDEX($A$2:$A$2069,MATCH(C1148,$A$2:$A$2069,1)-1):INDEX($A$2:$A$2069,MATCH(C1148,$A$2:$A$2069,1)+1))</f>
        <v>0</v>
      </c>
      <c r="E1148" s="135">
        <v>428.99999999998698</v>
      </c>
      <c r="F1148" s="120">
        <f>FORECAST(E1148,INDEX($D$2:$D$6081,MATCH(E1148,$C$2:$C$6081,1)-1):INDEX($D$2:$D$6081,MATCH(E1148,$C$2:$C$6081,1)+1),INDEX($C$2:$C$6081,MATCH(E1148,$C$2:$C$6081,1)-1):INDEX($C$2:$C$6081,MATCH(E1148,$C$2:$C$6081,1)+1))</f>
        <v>0.72836836692097151</v>
      </c>
      <c r="G1148" s="125">
        <v>772.5</v>
      </c>
      <c r="H1148" s="121">
        <f>FORECAST(G1148,INDEX($F$2:$F$3041,MATCH(G1148,$E$2:$E$3041,1)-1):INDEX($F$2:$F$3041,MATCH(G1148,$E$2:$E$3041,1)+1),INDEX($E$2:$E$3041,MATCH(G1148,$E$2:$E$3041,1)-1):INDEX($E$2:$E$3041,MATCH(G1148,$E$2:$E$3041,1)+1))</f>
        <v>9.3229967121516211E-2</v>
      </c>
    </row>
    <row r="1149" spans="1:8" x14ac:dyDescent="0.2">
      <c r="A1149" s="123">
        <v>570.846</v>
      </c>
      <c r="B1149" s="123">
        <v>1.45</v>
      </c>
      <c r="C1149" s="125">
        <v>314.49999999999301</v>
      </c>
      <c r="D1149" s="120">
        <f>FORECAST(C1149,INDEX($B$2:$B$2069,MATCH(C1149,$A$2:$A$2069,1)-1):INDEX($B$2:$B$2069,MATCH(C1149,$A$2:$A$2069,1)+1),INDEX($A$2:$A$2069,MATCH(C1149,$A$2:$A$2069,1)-1):INDEX($A$2:$A$2069,MATCH(C1149,$A$2:$A$2069,1)+1))</f>
        <v>0</v>
      </c>
      <c r="E1149" s="124">
        <v>429.19999999998703</v>
      </c>
      <c r="F1149" s="120">
        <f>FORECAST(E1149,INDEX($D$2:$D$6081,MATCH(E1149,$C$2:$C$6081,1)-1):INDEX($D$2:$D$6081,MATCH(E1149,$C$2:$C$6081,1)+1),INDEX($C$2:$C$6081,MATCH(E1149,$C$2:$C$6081,1)-1):INDEX($C$2:$C$6081,MATCH(E1149,$C$2:$C$6081,1)+1))</f>
        <v>0.73491888659197535</v>
      </c>
      <c r="G1149" s="125">
        <v>773</v>
      </c>
      <c r="H1149" s="121">
        <f>FORECAST(G1149,INDEX($F$2:$F$3041,MATCH(G1149,$E$2:$E$3041,1)-1):INDEX($F$2:$F$3041,MATCH(G1149,$E$2:$E$3041,1)+1),INDEX($E$2:$E$3041,MATCH(G1149,$E$2:$E$3041,1)-1):INDEX($E$2:$E$3041,MATCH(G1149,$E$2:$E$3041,1)+1))</f>
        <v>7.115767947176721E-2</v>
      </c>
    </row>
    <row r="1150" spans="1:8" x14ac:dyDescent="0.2">
      <c r="A1150" s="123">
        <v>571.13099999999997</v>
      </c>
      <c r="B1150" s="123">
        <v>1.45</v>
      </c>
      <c r="C1150" s="125">
        <v>314.59999999999297</v>
      </c>
      <c r="D1150" s="120">
        <f>FORECAST(C1150,INDEX($B$2:$B$2069,MATCH(C1150,$A$2:$A$2069,1)-1):INDEX($B$2:$B$2069,MATCH(C1150,$A$2:$A$2069,1)+1),INDEX($A$2:$A$2069,MATCH(C1150,$A$2:$A$2069,1)-1):INDEX($A$2:$A$2069,MATCH(C1150,$A$2:$A$2069,1)+1))</f>
        <v>3.4104788737661096E-3</v>
      </c>
      <c r="E1150" s="135">
        <v>429.39999999998702</v>
      </c>
      <c r="F1150" s="120">
        <f>FORECAST(E1150,INDEX($D$2:$D$6081,MATCH(E1150,$C$2:$C$6081,1)-1):INDEX($D$2:$D$6081,MATCH(E1150,$C$2:$C$6081,1)+1),INDEX($C$2:$C$6081,MATCH(E1150,$C$2:$C$6081,1)-1):INDEX($C$2:$C$6081,MATCH(E1150,$C$2:$C$6081,1)+1))</f>
        <v>0.74120181033299559</v>
      </c>
      <c r="G1150" s="125">
        <v>773.5</v>
      </c>
      <c r="H1150" s="121">
        <f>FORECAST(G1150,INDEX($F$2:$F$3041,MATCH(G1150,$E$2:$E$3041,1)-1):INDEX($F$2:$F$3041,MATCH(G1150,$E$2:$E$3041,1)+1),INDEX($E$2:$E$3041,MATCH(G1150,$E$2:$E$3041,1)-1):INDEX($E$2:$E$3041,MATCH(G1150,$E$2:$E$3041,1)+1))</f>
        <v>3.6342927158088401E-2</v>
      </c>
    </row>
    <row r="1151" spans="1:8" x14ac:dyDescent="0.2">
      <c r="A1151" s="123">
        <v>571.41700000000003</v>
      </c>
      <c r="B1151" s="123">
        <v>1.44</v>
      </c>
      <c r="C1151" s="125">
        <v>314.699999999993</v>
      </c>
      <c r="D1151" s="120">
        <f>FORECAST(C1151,INDEX($B$2:$B$2069,MATCH(C1151,$A$2:$A$2069,1)-1):INDEX($B$2:$B$2069,MATCH(C1151,$A$2:$A$2069,1)+1),INDEX($A$2:$A$2069,MATCH(C1151,$A$2:$A$2069,1)-1):INDEX($A$2:$A$2069,MATCH(C1151,$A$2:$A$2069,1)+1))</f>
        <v>4.8569577588049029E-3</v>
      </c>
      <c r="E1151" s="124">
        <v>429.59999999998701</v>
      </c>
      <c r="F1151" s="120">
        <f>FORECAST(E1151,INDEX($D$2:$D$6081,MATCH(E1151,$C$2:$C$6081,1)-1):INDEX($D$2:$D$6081,MATCH(E1151,$C$2:$C$6081,1)+1),INDEX($C$2:$C$6081,MATCH(E1151,$C$2:$C$6081,1)-1):INDEX($C$2:$C$6081,MATCH(E1151,$C$2:$C$6081,1)+1))</f>
        <v>0.74748124550196238</v>
      </c>
      <c r="G1151" s="125">
        <v>774</v>
      </c>
      <c r="H1151" s="121">
        <f>FORECAST(G1151,INDEX($F$2:$F$3041,MATCH(G1151,$E$2:$E$3041,1)-1):INDEX($F$2:$F$3041,MATCH(G1151,$E$2:$E$3041,1)+1),INDEX($E$2:$E$3041,MATCH(G1151,$E$2:$E$3041,1)-1):INDEX($E$2:$E$3041,MATCH(G1151,$E$2:$E$3041,1)+1))</f>
        <v>3.1516075440482183E-2</v>
      </c>
    </row>
    <row r="1152" spans="1:8" x14ac:dyDescent="0.2">
      <c r="A1152" s="123">
        <v>571.702</v>
      </c>
      <c r="B1152" s="123">
        <v>1.45</v>
      </c>
      <c r="C1152" s="125">
        <v>314.79999999999302</v>
      </c>
      <c r="D1152" s="120">
        <f>FORECAST(C1152,INDEX($B$2:$B$2069,MATCH(C1152,$A$2:$A$2069,1)-1):INDEX($B$2:$B$2069,MATCH(C1152,$A$2:$A$2069,1)+1),INDEX($A$2:$A$2069,MATCH(C1152,$A$2:$A$2069,1)-1):INDEX($A$2:$A$2069,MATCH(C1152,$A$2:$A$2069,1)+1))</f>
        <v>6.3034366438436962E-3</v>
      </c>
      <c r="E1152" s="135">
        <v>429.79999999998699</v>
      </c>
      <c r="F1152" s="120">
        <f>FORECAST(E1152,INDEX($D$2:$D$6081,MATCH(E1152,$C$2:$C$6081,1)-1):INDEX($D$2:$D$6081,MATCH(E1152,$C$2:$C$6081,1)+1),INDEX($C$2:$C$6081,MATCH(E1152,$C$2:$C$6081,1)-1):INDEX($C$2:$C$6081,MATCH(E1152,$C$2:$C$6081,1)+1))</f>
        <v>0.75375719209887748</v>
      </c>
      <c r="G1152" s="125">
        <v>774.5</v>
      </c>
      <c r="H1152" s="121">
        <f>FORECAST(G1152,INDEX($F$2:$F$3041,MATCH(G1152,$E$2:$E$3041,1)-1):INDEX($F$2:$F$3041,MATCH(G1152,$E$2:$E$3041,1)+1),INDEX($E$2:$E$3041,MATCH(G1152,$E$2:$E$3041,1)-1):INDEX($E$2:$E$3041,MATCH(G1152,$E$2:$E$3041,1)+1))</f>
        <v>3.1921280288113252E-2</v>
      </c>
    </row>
    <row r="1153" spans="1:8" x14ac:dyDescent="0.2">
      <c r="A1153" s="123">
        <v>571.98699999999997</v>
      </c>
      <c r="B1153" s="123">
        <v>1.46</v>
      </c>
      <c r="C1153" s="125">
        <v>314.89999999999299</v>
      </c>
      <c r="D1153" s="120">
        <f>FORECAST(C1153,INDEX($B$2:$B$2069,MATCH(C1153,$A$2:$A$2069,1)-1):INDEX($B$2:$B$2069,MATCH(C1153,$A$2:$A$2069,1)+1),INDEX($A$2:$A$2069,MATCH(C1153,$A$2:$A$2069,1)-1):INDEX($A$2:$A$2069,MATCH(C1153,$A$2:$A$2069,1)+1))</f>
        <v>7.7499155288816013E-3</v>
      </c>
      <c r="E1153" s="124">
        <v>429.99999999998698</v>
      </c>
      <c r="F1153" s="120">
        <f>FORECAST(E1153,INDEX($D$2:$D$6081,MATCH(E1153,$C$2:$C$6081,1)-1):INDEX($D$2:$D$6081,MATCH(E1153,$C$2:$C$6081,1)+1),INDEX($C$2:$C$6081,MATCH(E1153,$C$2:$C$6081,1)-1):INDEX($C$2:$C$6081,MATCH(E1153,$C$2:$C$6081,1)+1))</f>
        <v>0.76004011583989772</v>
      </c>
      <c r="G1153" s="125">
        <v>775</v>
      </c>
      <c r="H1153" s="121">
        <f>FORECAST(G1153,INDEX($F$2:$F$3041,MATCH(G1153,$E$2:$E$3041,1)-1):INDEX($F$2:$F$3041,MATCH(G1153,$E$2:$E$3041,1)+1),INDEX($E$2:$E$3041,MATCH(G1153,$E$2:$E$3041,1)-1):INDEX($E$2:$E$3041,MATCH(G1153,$E$2:$E$3041,1)+1))</f>
        <v>2.4919829959864082E-2</v>
      </c>
    </row>
    <row r="1154" spans="1:8" x14ac:dyDescent="0.2">
      <c r="A1154" s="123">
        <v>572.27200000000005</v>
      </c>
      <c r="B1154" s="123">
        <v>1.46</v>
      </c>
      <c r="C1154" s="125">
        <v>314.99999999999301</v>
      </c>
      <c r="D1154" s="120">
        <f>FORECAST(C1154,INDEX($B$2:$B$2069,MATCH(C1154,$A$2:$A$2069,1)-1):INDEX($B$2:$B$2069,MATCH(C1154,$A$2:$A$2069,1)+1),INDEX($A$2:$A$2069,MATCH(C1154,$A$2:$A$2069,1)-1):INDEX($A$2:$A$2069,MATCH(C1154,$A$2:$A$2069,1)+1))</f>
        <v>3.3333333333332858E-3</v>
      </c>
      <c r="E1154" s="135">
        <v>430.19999999998703</v>
      </c>
      <c r="F1154" s="120">
        <f>FORECAST(E1154,INDEX($D$2:$D$6081,MATCH(E1154,$C$2:$C$6081,1)-1):INDEX($D$2:$D$6081,MATCH(E1154,$C$2:$C$6081,1)+1),INDEX($C$2:$C$6081,MATCH(E1154,$C$2:$C$6081,1)-1):INDEX($C$2:$C$6081,MATCH(E1154,$C$2:$C$6081,1)+1))</f>
        <v>0.76632129255661141</v>
      </c>
      <c r="G1154" s="125">
        <v>775.5</v>
      </c>
      <c r="H1154" s="121">
        <f>FORECAST(G1154,INDEX($F$2:$F$3041,MATCH(G1154,$E$2:$E$3041,1)-1):INDEX($F$2:$F$3041,MATCH(G1154,$E$2:$E$3041,1)+1),INDEX($E$2:$E$3041,MATCH(G1154,$E$2:$E$3041,1)-1):INDEX($E$2:$E$3041,MATCH(G1154,$E$2:$E$3041,1)+1))</f>
        <v>2.2444599411060473E-2</v>
      </c>
    </row>
    <row r="1155" spans="1:8" x14ac:dyDescent="0.2">
      <c r="A1155" s="123">
        <v>572.55799999999999</v>
      </c>
      <c r="B1155" s="123">
        <v>1.45</v>
      </c>
      <c r="C1155" s="125">
        <v>315.09999999999297</v>
      </c>
      <c r="D1155" s="120">
        <f>FORECAST(C1155,INDEX($B$2:$B$2069,MATCH(C1155,$A$2:$A$2069,1)-1):INDEX($B$2:$B$2069,MATCH(C1155,$A$2:$A$2069,1)+1),INDEX($A$2:$A$2069,MATCH(C1155,$A$2:$A$2069,1)-1):INDEX($A$2:$A$2069,MATCH(C1155,$A$2:$A$2069,1)+1))</f>
        <v>3.3333333333332065E-3</v>
      </c>
      <c r="E1155" s="124">
        <v>430.39999999998702</v>
      </c>
      <c r="F1155" s="120">
        <f>FORECAST(E1155,INDEX($D$2:$D$6081,MATCH(E1155,$C$2:$C$6081,1)-1):INDEX($D$2:$D$6081,MATCH(E1155,$C$2:$C$6081,1)+1),INDEX($C$2:$C$6081,MATCH(E1155,$C$2:$C$6081,1)-1):INDEX($C$2:$C$6081,MATCH(E1155,$C$2:$C$6081,1)+1))</f>
        <v>0.7726085957587383</v>
      </c>
      <c r="G1155" s="125">
        <v>776</v>
      </c>
      <c r="H1155" s="121">
        <f>FORECAST(G1155,INDEX($F$2:$F$3041,MATCH(G1155,$E$2:$E$3041,1)-1):INDEX($F$2:$F$3041,MATCH(G1155,$E$2:$E$3041,1)+1),INDEX($E$2:$E$3041,MATCH(G1155,$E$2:$E$3041,1)-1):INDEX($E$2:$E$3041,MATCH(G1155,$E$2:$E$3041,1)+1))</f>
        <v>3.0204556020734685E-2</v>
      </c>
    </row>
    <row r="1156" spans="1:8" x14ac:dyDescent="0.2">
      <c r="A1156" s="123">
        <v>572.84299999999996</v>
      </c>
      <c r="B1156" s="123">
        <v>1.44</v>
      </c>
      <c r="C1156" s="125">
        <v>315.199999999993</v>
      </c>
      <c r="D1156" s="120">
        <f>FORECAST(C1156,INDEX($B$2:$B$2069,MATCH(C1156,$A$2:$A$2069,1)-1):INDEX($B$2:$B$2069,MATCH(C1156,$A$2:$A$2069,1)+1),INDEX($A$2:$A$2069,MATCH(C1156,$A$2:$A$2069,1)-1):INDEX($A$2:$A$2069,MATCH(C1156,$A$2:$A$2069,1)+1))</f>
        <v>3.3333333333331267E-3</v>
      </c>
      <c r="E1156" s="135">
        <v>430.59999999998701</v>
      </c>
      <c r="F1156" s="120">
        <f>FORECAST(E1156,INDEX($D$2:$D$6081,MATCH(E1156,$C$2:$C$6081,1)-1):INDEX($D$2:$D$6081,MATCH(E1156,$C$2:$C$6081,1)+1),INDEX($C$2:$C$6081,MATCH(E1156,$C$2:$C$6081,1)-1):INDEX($C$2:$C$6081,MATCH(E1156,$C$2:$C$6081,1)+1))</f>
        <v>0.77889937106877305</v>
      </c>
      <c r="G1156" s="125">
        <v>776.5</v>
      </c>
      <c r="H1156" s="121">
        <f>FORECAST(G1156,INDEX($F$2:$F$3041,MATCH(G1156,$E$2:$E$3041,1)-1):INDEX($F$2:$F$3041,MATCH(G1156,$E$2:$E$3041,1)+1),INDEX($E$2:$E$3041,MATCH(G1156,$E$2:$E$3041,1)-1):INDEX($E$2:$E$3041,MATCH(G1156,$E$2:$E$3041,1)+1))</f>
        <v>3.9541492329148831E-2</v>
      </c>
    </row>
    <row r="1157" spans="1:8" x14ac:dyDescent="0.2">
      <c r="A1157" s="123">
        <v>573.12800000000004</v>
      </c>
      <c r="B1157" s="123">
        <v>1.44</v>
      </c>
      <c r="C1157" s="125">
        <v>315.29999999999302</v>
      </c>
      <c r="D1157" s="120">
        <f>FORECAST(C1157,INDEX($B$2:$B$2069,MATCH(C1157,$A$2:$A$2069,1)-1):INDEX($B$2:$B$2069,MATCH(C1157,$A$2:$A$2069,1)+1),INDEX($A$2:$A$2069,MATCH(C1157,$A$2:$A$2069,1)-1):INDEX($A$2:$A$2069,MATCH(C1157,$A$2:$A$2069,1)+1))</f>
        <v>3.1159420290869377E-3</v>
      </c>
      <c r="E1157" s="124">
        <v>430.79999999998699</v>
      </c>
      <c r="F1157" s="120">
        <f>FORECAST(E1157,INDEX($D$2:$D$6081,MATCH(E1157,$C$2:$C$6081,1)-1):INDEX($D$2:$D$6081,MATCH(E1157,$C$2:$C$6081,1)+1),INDEX($C$2:$C$6081,MATCH(E1157,$C$2:$C$6081,1)-1):INDEX($C$2:$C$6081,MATCH(E1157,$C$2:$C$6081,1)+1))</f>
        <v>0.78518867924487523</v>
      </c>
      <c r="G1157" s="125">
        <v>777</v>
      </c>
      <c r="H1157" s="121">
        <f>FORECAST(G1157,INDEX($F$2:$F$3041,MATCH(G1157,$E$2:$E$3041,1)-1):INDEX($F$2:$F$3041,MATCH(G1157,$E$2:$E$3041,1)+1),INDEX($E$2:$E$3041,MATCH(G1157,$E$2:$E$3041,1)-1):INDEX($E$2:$E$3041,MATCH(G1157,$E$2:$E$3041,1)+1))</f>
        <v>2.778563458602612E-2</v>
      </c>
    </row>
    <row r="1158" spans="1:8" x14ac:dyDescent="0.2">
      <c r="A1158" s="123">
        <v>573.41300000000001</v>
      </c>
      <c r="B1158" s="123">
        <v>1.45</v>
      </c>
      <c r="C1158" s="125">
        <v>315.39999999999299</v>
      </c>
      <c r="D1158" s="120">
        <f>FORECAST(C1158,INDEX($B$2:$B$2069,MATCH(C1158,$A$2:$A$2069,1)-1):INDEX($B$2:$B$2069,MATCH(C1158,$A$2:$A$2069,1)+1),INDEX($A$2:$A$2069,MATCH(C1158,$A$2:$A$2069,1)-1):INDEX($A$2:$A$2069,MATCH(C1158,$A$2:$A$2069,1)+1))</f>
        <v>1.6666666667690677E-3</v>
      </c>
      <c r="E1158" s="135">
        <v>430.99999999998698</v>
      </c>
      <c r="F1158" s="120">
        <f>FORECAST(E1158,INDEX($D$2:$D$6081,MATCH(E1158,$C$2:$C$6081,1)-1):INDEX($D$2:$D$6081,MATCH(E1158,$C$2:$C$6081,1)+1),INDEX($C$2:$C$6081,MATCH(E1158,$C$2:$C$6081,1)-1):INDEX($C$2:$C$6081,MATCH(E1158,$C$2:$C$6081,1)+1))</f>
        <v>0.79147798742097564</v>
      </c>
      <c r="G1158" s="125">
        <v>777.5</v>
      </c>
      <c r="H1158" s="121">
        <f>FORECAST(G1158,INDEX($F$2:$F$3041,MATCH(G1158,$E$2:$E$3041,1)-1):INDEX($F$2:$F$3041,MATCH(G1158,$E$2:$E$3041,1)+1),INDEX($E$2:$E$3041,MATCH(G1158,$E$2:$E$3041,1)-1):INDEX($E$2:$E$3041,MATCH(G1158,$E$2:$E$3041,1)+1))</f>
        <v>2.1627802053614253E-2</v>
      </c>
    </row>
    <row r="1159" spans="1:8" x14ac:dyDescent="0.2">
      <c r="A1159" s="123">
        <v>573.69799999999998</v>
      </c>
      <c r="B1159" s="123">
        <v>1.46</v>
      </c>
      <c r="C1159" s="125">
        <v>315.49999999999301</v>
      </c>
      <c r="D1159" s="120">
        <f>FORECAST(C1159,INDEX($B$2:$B$2069,MATCH(C1159,$A$2:$A$2069,1)-1):INDEX($B$2:$B$2069,MATCH(C1159,$A$2:$A$2069,1)+1),INDEX($A$2:$A$2069,MATCH(C1159,$A$2:$A$2069,1)-1):INDEX($A$2:$A$2069,MATCH(C1159,$A$2:$A$2069,1)+1))</f>
        <v>2.1739130444942134E-4</v>
      </c>
      <c r="E1159" s="124">
        <v>431.19999999998703</v>
      </c>
      <c r="F1159" s="120">
        <f>FORECAST(E1159,INDEX($D$2:$D$6081,MATCH(E1159,$C$2:$C$6081,1)-1):INDEX($D$2:$D$6081,MATCH(E1159,$C$2:$C$6081,1)+1),INDEX($C$2:$C$6081,MATCH(E1159,$C$2:$C$6081,1)-1):INDEX($C$2:$C$6081,MATCH(E1159,$C$2:$C$6081,1)+1))</f>
        <v>0.79650419287177776</v>
      </c>
      <c r="G1159" s="125">
        <v>778</v>
      </c>
      <c r="H1159" s="121">
        <f>FORECAST(G1159,INDEX($F$2:$F$3041,MATCH(G1159,$E$2:$E$3041,1)-1):INDEX($F$2:$F$3041,MATCH(G1159,$E$2:$E$3041,1)+1),INDEX($E$2:$E$3041,MATCH(G1159,$E$2:$E$3041,1)-1):INDEX($E$2:$E$3041,MATCH(G1159,$E$2:$E$3041,1)+1))</f>
        <v>0.02</v>
      </c>
    </row>
    <row r="1160" spans="1:8" x14ac:dyDescent="0.2">
      <c r="A1160" s="123">
        <v>573.98199999999997</v>
      </c>
      <c r="B1160" s="123">
        <v>1.45</v>
      </c>
      <c r="C1160" s="125">
        <v>315.59999999999297</v>
      </c>
      <c r="D1160" s="120">
        <f>FORECAST(C1160,INDEX($B$2:$B$2069,MATCH(C1160,$A$2:$A$2069,1)-1):INDEX($B$2:$B$2069,MATCH(C1160,$A$2:$A$2069,1)+1),INDEX($A$2:$A$2069,MATCH(C1160,$A$2:$A$2069,1)-1):INDEX($A$2:$A$2069,MATCH(C1160,$A$2:$A$2069,1)+1))</f>
        <v>-1.2318840578693369E-3</v>
      </c>
      <c r="E1160" s="135">
        <v>431.39999999998702</v>
      </c>
      <c r="F1160" s="120">
        <f>FORECAST(E1160,INDEX($D$2:$D$6081,MATCH(E1160,$C$2:$C$6081,1)-1):INDEX($D$2:$D$6081,MATCH(E1160,$C$2:$C$6081,1)+1),INDEX($C$2:$C$6081,MATCH(E1160,$C$2:$C$6081,1)-1):INDEX($C$2:$C$6081,MATCH(E1160,$C$2:$C$6081,1)+1))</f>
        <v>0.7986949685532565</v>
      </c>
      <c r="G1160" s="125">
        <v>778.5</v>
      </c>
      <c r="H1160" s="121">
        <f>FORECAST(G1160,INDEX($F$2:$F$3041,MATCH(G1160,$E$2:$E$3041,1)-1):INDEX($F$2:$F$3041,MATCH(G1160,$E$2:$E$3041,1)+1),INDEX($E$2:$E$3041,MATCH(G1160,$E$2:$E$3041,1)-1):INDEX($E$2:$E$3041,MATCH(G1160,$E$2:$E$3041,1)+1))</f>
        <v>2.9692864578716893E-2</v>
      </c>
    </row>
    <row r="1161" spans="1:8" x14ac:dyDescent="0.2">
      <c r="A1161" s="123">
        <v>574.26700000000005</v>
      </c>
      <c r="B1161" s="123">
        <v>1.47</v>
      </c>
      <c r="C1161" s="125">
        <v>315.699999999993</v>
      </c>
      <c r="D1161" s="120">
        <f>FORECAST(C1161,INDEX($B$2:$B$2069,MATCH(C1161,$A$2:$A$2069,1)-1):INDEX($B$2:$B$2069,MATCH(C1161,$A$2:$A$2069,1)+1),INDEX($A$2:$A$2069,MATCH(C1161,$A$2:$A$2069,1)-1):INDEX($A$2:$A$2069,MATCH(C1161,$A$2:$A$2069,1)+1))</f>
        <v>0</v>
      </c>
      <c r="E1161" s="124">
        <v>431.59999999998701</v>
      </c>
      <c r="F1161" s="120">
        <f>FORECAST(E1161,INDEX($D$2:$D$6081,MATCH(E1161,$C$2:$C$6081,1)-1):INDEX($D$2:$D$6081,MATCH(E1161,$C$2:$C$6081,1)+1),INDEX($C$2:$C$6081,MATCH(E1161,$C$2:$C$6081,1)-1):INDEX($C$2:$C$6081,MATCH(E1161,$C$2:$C$6081,1)+1))</f>
        <v>0.79722746331243677</v>
      </c>
      <c r="G1161" s="125">
        <v>779</v>
      </c>
      <c r="H1161" s="121">
        <f>FORECAST(G1161,INDEX($F$2:$F$3041,MATCH(G1161,$E$2:$E$3041,1)-1):INDEX($F$2:$F$3041,MATCH(G1161,$E$2:$E$3041,1)+1),INDEX($E$2:$E$3041,MATCH(G1161,$E$2:$E$3041,1)-1):INDEX($E$2:$E$3041,MATCH(G1161,$E$2:$E$3041,1)+1))</f>
        <v>2.8993692759936351E-2</v>
      </c>
    </row>
    <row r="1162" spans="1:8" x14ac:dyDescent="0.2">
      <c r="A1162" s="123">
        <v>574.55200000000002</v>
      </c>
      <c r="B1162" s="123">
        <v>1.45</v>
      </c>
      <c r="C1162" s="125">
        <v>315.79999999999302</v>
      </c>
      <c r="D1162" s="120">
        <f>FORECAST(C1162,INDEX($B$2:$B$2069,MATCH(C1162,$A$2:$A$2069,1)-1):INDEX($B$2:$B$2069,MATCH(C1162,$A$2:$A$2069,1)+1),INDEX($A$2:$A$2069,MATCH(C1162,$A$2:$A$2069,1)-1):INDEX($A$2:$A$2069,MATCH(C1162,$A$2:$A$2069,1)+1))</f>
        <v>0</v>
      </c>
      <c r="E1162" s="135">
        <v>431.79999999998699</v>
      </c>
      <c r="F1162" s="120">
        <f>FORECAST(E1162,INDEX($D$2:$D$6081,MATCH(E1162,$C$2:$C$6081,1)-1):INDEX($D$2:$D$6081,MATCH(E1162,$C$2:$C$6081,1)+1),INDEX($C$2:$C$6081,MATCH(E1162,$C$2:$C$6081,1)-1):INDEX($C$2:$C$6081,MATCH(E1162,$C$2:$C$6081,1)+1))</f>
        <v>0.79334905660397759</v>
      </c>
      <c r="G1162" s="125">
        <v>779.5</v>
      </c>
      <c r="H1162" s="121">
        <f>FORECAST(G1162,INDEX($F$2:$F$3041,MATCH(G1162,$E$2:$E$3041,1)-1):INDEX($F$2:$F$3041,MATCH(G1162,$E$2:$E$3041,1)+1),INDEX($E$2:$E$3041,MATCH(G1162,$E$2:$E$3041,1)-1):INDEX($E$2:$E$3041,MATCH(G1162,$E$2:$E$3041,1)+1))</f>
        <v>2.472280794468143E-2</v>
      </c>
    </row>
    <row r="1163" spans="1:8" x14ac:dyDescent="0.2">
      <c r="A1163" s="123">
        <v>574.83600000000001</v>
      </c>
      <c r="B1163" s="123">
        <v>1.44</v>
      </c>
      <c r="C1163" s="125">
        <v>315.89999999999299</v>
      </c>
      <c r="D1163" s="120">
        <f>FORECAST(C1163,INDEX($B$2:$B$2069,MATCH(C1163,$A$2:$A$2069,1)-1):INDEX($B$2:$B$2069,MATCH(C1163,$A$2:$A$2069,1)+1),INDEX($A$2:$A$2069,MATCH(C1163,$A$2:$A$2069,1)-1):INDEX($A$2:$A$2069,MATCH(C1163,$A$2:$A$2069,1)+1))</f>
        <v>0</v>
      </c>
      <c r="E1163" s="124">
        <v>431.99999999998698</v>
      </c>
      <c r="F1163" s="120">
        <f>FORECAST(E1163,INDEX($D$2:$D$6081,MATCH(E1163,$C$2:$C$6081,1)-1):INDEX($D$2:$D$6081,MATCH(E1163,$C$2:$C$6081,1)+1),INDEX($C$2:$C$6081,MATCH(E1163,$C$2:$C$6081,1)-1):INDEX($C$2:$C$6081,MATCH(E1163,$C$2:$C$6081,1)+1))</f>
        <v>0.78759433962298431</v>
      </c>
      <c r="G1163" s="125">
        <v>780</v>
      </c>
      <c r="H1163" s="121">
        <f>FORECAST(G1163,INDEX($F$2:$F$3041,MATCH(G1163,$E$2:$E$3041,1)-1):INDEX($F$2:$F$3041,MATCH(G1163,$E$2:$E$3041,1)+1),INDEX($E$2:$E$3041,MATCH(G1163,$E$2:$E$3041,1)-1):INDEX($E$2:$E$3041,MATCH(G1163,$E$2:$E$3041,1)+1))</f>
        <v>2.687400187998179E-2</v>
      </c>
    </row>
    <row r="1164" spans="1:8" x14ac:dyDescent="0.2">
      <c r="A1164" s="123">
        <v>575.12099999999998</v>
      </c>
      <c r="B1164" s="123">
        <v>1.46</v>
      </c>
      <c r="C1164" s="125">
        <v>315.99999999999301</v>
      </c>
      <c r="D1164" s="120">
        <f>FORECAST(C1164,INDEX($B$2:$B$2069,MATCH(C1164,$A$2:$A$2069,1)-1):INDEX($B$2:$B$2069,MATCH(C1164,$A$2:$A$2069,1)+1),INDEX($A$2:$A$2069,MATCH(C1164,$A$2:$A$2069,1)-1):INDEX($A$2:$A$2069,MATCH(C1164,$A$2:$A$2069,1)+1))</f>
        <v>3.6956521738114034E-3</v>
      </c>
      <c r="E1164" s="135">
        <v>432.19999999998703</v>
      </c>
      <c r="F1164" s="120">
        <f>FORECAST(E1164,INDEX($D$2:$D$6081,MATCH(E1164,$C$2:$C$6081,1)-1):INDEX($D$2:$D$6081,MATCH(E1164,$C$2:$C$6081,1)+1),INDEX($C$2:$C$6081,MATCH(E1164,$C$2:$C$6081,1)-1):INDEX($C$2:$C$6081,MATCH(E1164,$C$2:$C$6081,1)+1))</f>
        <v>0.78229035639447098</v>
      </c>
      <c r="G1164" s="125">
        <v>780.5</v>
      </c>
      <c r="H1164" s="121">
        <f>FORECAST(G1164,INDEX($F$2:$F$3041,MATCH(G1164,$E$2:$E$3041,1)-1):INDEX($F$2:$F$3041,MATCH(G1164,$E$2:$E$3041,1)+1),INDEX($E$2:$E$3041,MATCH(G1164,$E$2:$E$3041,1)-1):INDEX($E$2:$E$3041,MATCH(G1164,$E$2:$E$3041,1)+1))</f>
        <v>2.5327964519062718E-2</v>
      </c>
    </row>
    <row r="1165" spans="1:8" x14ac:dyDescent="0.2">
      <c r="A1165" s="123">
        <v>575.40499999999997</v>
      </c>
      <c r="B1165" s="123">
        <v>1.46</v>
      </c>
      <c r="C1165" s="125">
        <v>316.09999999999297</v>
      </c>
      <c r="D1165" s="120">
        <f>FORECAST(C1165,INDEX($B$2:$B$2069,MATCH(C1165,$A$2:$A$2069,1)-1):INDEX($B$2:$B$2069,MATCH(C1165,$A$2:$A$2069,1)+1),INDEX($A$2:$A$2069,MATCH(C1165,$A$2:$A$2069,1)-1):INDEX($A$2:$A$2069,MATCH(C1165,$A$2:$A$2069,1)+1))</f>
        <v>5.1449275361301616E-3</v>
      </c>
      <c r="E1165" s="124">
        <v>432.39999999998702</v>
      </c>
      <c r="F1165" s="120">
        <f>FORECAST(E1165,INDEX($D$2:$D$6081,MATCH(E1165,$C$2:$C$6081,1)-1):INDEX($D$2:$D$6081,MATCH(E1165,$C$2:$C$6081,1)+1),INDEX($C$2:$C$6081,MATCH(E1165,$C$2:$C$6081,1)-1):INDEX($C$2:$C$6081,MATCH(E1165,$C$2:$C$6081,1)+1))</f>
        <v>0.78058176100649401</v>
      </c>
      <c r="G1165" s="125">
        <v>781</v>
      </c>
      <c r="H1165" s="121">
        <f>FORECAST(G1165,INDEX($F$2:$F$3041,MATCH(G1165,$E$2:$E$3041,1)-1):INDEX($F$2:$F$3041,MATCH(G1165,$E$2:$E$3041,1)+1),INDEX($E$2:$E$3041,MATCH(G1165,$E$2:$E$3041,1)-1):INDEX($E$2:$E$3041,MATCH(G1165,$E$2:$E$3041,1)+1))</f>
        <v>2.5091814503994669E-2</v>
      </c>
    </row>
    <row r="1166" spans="1:8" x14ac:dyDescent="0.2">
      <c r="A1166" s="123">
        <v>575.69000000000005</v>
      </c>
      <c r="B1166" s="123">
        <v>1.47</v>
      </c>
      <c r="C1166" s="125">
        <v>316.199999999993</v>
      </c>
      <c r="D1166" s="120">
        <f>FORECAST(C1166,INDEX($B$2:$B$2069,MATCH(C1166,$A$2:$A$2069,1)-1):INDEX($B$2:$B$2069,MATCH(C1166,$A$2:$A$2069,1)+1),INDEX($A$2:$A$2069,MATCH(C1166,$A$2:$A$2069,1)-1):INDEX($A$2:$A$2069,MATCH(C1166,$A$2:$A$2069,1)+1))</f>
        <v>6.5942028984489198E-3</v>
      </c>
      <c r="E1166" s="135">
        <v>432.59999999998701</v>
      </c>
      <c r="F1166" s="120">
        <f>FORECAST(E1166,INDEX($D$2:$D$6081,MATCH(E1166,$C$2:$C$6081,1)-1):INDEX($D$2:$D$6081,MATCH(E1166,$C$2:$C$6081,1)+1),INDEX($C$2:$C$6081,MATCH(E1166,$C$2:$C$6081,1)-1):INDEX($C$2:$C$6081,MATCH(E1166,$C$2:$C$6081,1)+1))</f>
        <v>0.78970125786129586</v>
      </c>
      <c r="G1166" s="125">
        <v>781.5</v>
      </c>
      <c r="H1166" s="121">
        <f>FORECAST(G1166,INDEX($F$2:$F$3041,MATCH(G1166,$E$2:$E$3041,1)-1):INDEX($F$2:$F$3041,MATCH(G1166,$E$2:$E$3041,1)+1),INDEX($E$2:$E$3041,MATCH(G1166,$E$2:$E$3041,1)-1):INDEX($E$2:$E$3041,MATCH(G1166,$E$2:$E$3041,1)+1))</f>
        <v>2.6112035951324941E-2</v>
      </c>
    </row>
    <row r="1167" spans="1:8" x14ac:dyDescent="0.2">
      <c r="A1167" s="123">
        <v>575.97400000000005</v>
      </c>
      <c r="B1167" s="123">
        <v>1.48</v>
      </c>
      <c r="C1167" s="125">
        <v>316.29999999999302</v>
      </c>
      <c r="D1167" s="120">
        <f>FORECAST(C1167,INDEX($B$2:$B$2069,MATCH(C1167,$A$2:$A$2069,1)-1):INDEX($B$2:$B$2069,MATCH(C1167,$A$2:$A$2069,1)+1),INDEX($A$2:$A$2069,MATCH(C1167,$A$2:$A$2069,1)-1):INDEX($A$2:$A$2069,MATCH(C1167,$A$2:$A$2069,1)+1))</f>
        <v>8.0434782607685662E-3</v>
      </c>
      <c r="E1167" s="124">
        <v>432.79999999998699</v>
      </c>
      <c r="F1167" s="120">
        <f>FORECAST(E1167,INDEX($D$2:$D$6081,MATCH(E1167,$C$2:$C$6081,1)-1):INDEX($D$2:$D$6081,MATCH(E1167,$C$2:$C$6081,1)+1),INDEX($C$2:$C$6081,MATCH(E1167,$C$2:$C$6081,1)-1):INDEX($C$2:$C$6081,MATCH(E1167,$C$2:$C$6081,1)+1))</f>
        <v>0.80441494474835906</v>
      </c>
      <c r="G1167" s="125">
        <v>782</v>
      </c>
      <c r="H1167" s="121">
        <f>FORECAST(G1167,INDEX($F$2:$F$3041,MATCH(G1167,$E$2:$E$3041,1)-1):INDEX($F$2:$F$3041,MATCH(G1167,$E$2:$E$3041,1)+1),INDEX($E$2:$E$3041,MATCH(G1167,$E$2:$E$3041,1)-1):INDEX($E$2:$E$3041,MATCH(G1167,$E$2:$E$3041,1)+1))</f>
        <v>2.7682063545773516E-2</v>
      </c>
    </row>
    <row r="1168" spans="1:8" x14ac:dyDescent="0.2">
      <c r="A1168" s="123">
        <v>576.25900000000001</v>
      </c>
      <c r="B1168" s="123">
        <v>1.67</v>
      </c>
      <c r="C1168" s="125">
        <v>316.39999999999299</v>
      </c>
      <c r="D1168" s="120">
        <f>FORECAST(C1168,INDEX($B$2:$B$2069,MATCH(C1168,$A$2:$A$2069,1)-1):INDEX($B$2:$B$2069,MATCH(C1168,$A$2:$A$2069,1)+1),INDEX($A$2:$A$2069,MATCH(C1168,$A$2:$A$2069,1)-1):INDEX($A$2:$A$2069,MATCH(C1168,$A$2:$A$2069,1)+1))</f>
        <v>3.3333333333332698E-3</v>
      </c>
      <c r="E1168" s="135">
        <v>432.99999999998698</v>
      </c>
      <c r="F1168" s="120">
        <f>FORECAST(E1168,INDEX($D$2:$D$6081,MATCH(E1168,$C$2:$C$6081,1)-1):INDEX($D$2:$D$6081,MATCH(E1168,$C$2:$C$6081,1)+1),INDEX($C$2:$C$6081,MATCH(E1168,$C$2:$C$6081,1)-1):INDEX($C$2:$C$6081,MATCH(E1168,$C$2:$C$6081,1)+1))</f>
        <v>0.8231653434461137</v>
      </c>
      <c r="G1168" s="125">
        <v>782.5</v>
      </c>
      <c r="H1168" s="121">
        <f>FORECAST(G1168,INDEX($F$2:$F$3041,MATCH(G1168,$E$2:$E$3041,1)-1):INDEX($F$2:$F$3041,MATCH(G1168,$E$2:$E$3041,1)+1),INDEX($E$2:$E$3041,MATCH(G1168,$E$2:$E$3041,1)-1):INDEX($E$2:$E$3041,MATCH(G1168,$E$2:$E$3041,1)+1))</f>
        <v>2.5739236571975965E-2</v>
      </c>
    </row>
    <row r="1169" spans="1:8" x14ac:dyDescent="0.2">
      <c r="A1169" s="123">
        <v>576.54300000000001</v>
      </c>
      <c r="B1169" s="123">
        <v>2.11</v>
      </c>
      <c r="C1169" s="125">
        <v>316.49999999999301</v>
      </c>
      <c r="D1169" s="120">
        <f>FORECAST(C1169,INDEX($B$2:$B$2069,MATCH(C1169,$A$2:$A$2069,1)-1):INDEX($B$2:$B$2069,MATCH(C1169,$A$2:$A$2069,1)+1),INDEX($A$2:$A$2069,MATCH(C1169,$A$2:$A$2069,1)-1):INDEX($A$2:$A$2069,MATCH(C1169,$A$2:$A$2069,1)+1))</f>
        <v>3.3333333333331904E-3</v>
      </c>
      <c r="E1169" s="124">
        <v>433.19999999998703</v>
      </c>
      <c r="F1169" s="120">
        <f>FORECAST(E1169,INDEX($D$2:$D$6081,MATCH(E1169,$C$2:$C$6081,1)-1):INDEX($D$2:$D$6081,MATCH(E1169,$C$2:$C$6081,1)+1),INDEX($C$2:$C$6081,MATCH(E1169,$C$2:$C$6081,1)-1):INDEX($C$2:$C$6081,MATCH(E1169,$C$2:$C$6081,1)+1))</f>
        <v>0.84205248347369377</v>
      </c>
      <c r="G1169" s="125">
        <v>783</v>
      </c>
      <c r="H1169" s="121">
        <f>FORECAST(G1169,INDEX($F$2:$F$3041,MATCH(G1169,$E$2:$E$3041,1)-1):INDEX($F$2:$F$3041,MATCH(G1169,$E$2:$E$3041,1)+1),INDEX($E$2:$E$3041,MATCH(G1169,$E$2:$E$3041,1)-1):INDEX($E$2:$E$3041,MATCH(G1169,$E$2:$E$3041,1)+1))</f>
        <v>1.9998962554377497E-2</v>
      </c>
    </row>
    <row r="1170" spans="1:8" x14ac:dyDescent="0.2">
      <c r="A1170" s="123">
        <v>576.827</v>
      </c>
      <c r="B1170" s="123">
        <v>2.44</v>
      </c>
      <c r="C1170" s="125">
        <v>316.59999999999297</v>
      </c>
      <c r="D1170" s="120">
        <f>FORECAST(C1170,INDEX($B$2:$B$2069,MATCH(C1170,$A$2:$A$2069,1)-1):INDEX($B$2:$B$2069,MATCH(C1170,$A$2:$A$2069,1)+1),INDEX($A$2:$A$2069,MATCH(C1170,$A$2:$A$2069,1)-1):INDEX($A$2:$A$2069,MATCH(C1170,$A$2:$A$2069,1)+1))</f>
        <v>3.3333333333331106E-3</v>
      </c>
      <c r="E1170" s="135">
        <v>433.39999999998702</v>
      </c>
      <c r="F1170" s="120">
        <f>FORECAST(E1170,INDEX($D$2:$D$6081,MATCH(E1170,$C$2:$C$6081,1)-1):INDEX($D$2:$D$6081,MATCH(E1170,$C$2:$C$6081,1)+1),INDEX($C$2:$C$6081,MATCH(E1170,$C$2:$C$6081,1)-1):INDEX($C$2:$C$6081,MATCH(E1170,$C$2:$C$6081,1)+1))</f>
        <v>0.86208396848834923</v>
      </c>
      <c r="G1170" s="125">
        <v>783.5</v>
      </c>
      <c r="H1170" s="121">
        <f>FORECAST(G1170,INDEX($F$2:$F$3041,MATCH(G1170,$E$2:$E$3041,1)-1):INDEX($F$2:$F$3041,MATCH(G1170,$E$2:$E$3041,1)+1),INDEX($E$2:$E$3041,MATCH(G1170,$E$2:$E$3041,1)-1):INDEX($E$2:$E$3041,MATCH(G1170,$E$2:$E$3041,1)+1))</f>
        <v>2.6406469760956952E-2</v>
      </c>
    </row>
    <row r="1171" spans="1:8" x14ac:dyDescent="0.2">
      <c r="A1171" s="123">
        <v>577.11099999999999</v>
      </c>
      <c r="B1171" s="123">
        <v>3.0199999999999996</v>
      </c>
      <c r="C1171" s="125">
        <v>316.699999999993</v>
      </c>
      <c r="D1171" s="120">
        <f>FORECAST(C1171,INDEX($B$2:$B$2069,MATCH(C1171,$A$2:$A$2069,1)-1):INDEX($B$2:$B$2069,MATCH(C1171,$A$2:$A$2069,1)+1),INDEX($A$2:$A$2069,MATCH(C1171,$A$2:$A$2069,1)-1):INDEX($A$2:$A$2069,MATCH(C1171,$A$2:$A$2069,1)+1))</f>
        <v>2.8260869566230085E-3</v>
      </c>
      <c r="E1171" s="124">
        <v>433.59999999998701</v>
      </c>
      <c r="F1171" s="120">
        <f>FORECAST(E1171,INDEX($D$2:$D$6081,MATCH(E1171,$C$2:$C$6081,1)-1):INDEX($D$2:$D$6081,MATCH(E1171,$C$2:$C$6081,1)+1),INDEX($C$2:$C$6081,MATCH(E1171,$C$2:$C$6081,1)-1):INDEX($C$2:$C$6081,MATCH(E1171,$C$2:$C$6081,1)+1))</f>
        <v>0.884833773670195</v>
      </c>
      <c r="G1171" s="125">
        <v>784</v>
      </c>
      <c r="H1171" s="121">
        <f>FORECAST(G1171,INDEX($F$2:$F$3041,MATCH(G1171,$E$2:$E$3041,1)-1):INDEX($F$2:$F$3041,MATCH(G1171,$E$2:$E$3041,1)+1),INDEX($E$2:$E$3041,MATCH(G1171,$E$2:$E$3041,1)-1):INDEX($E$2:$E$3041,MATCH(G1171,$E$2:$E$3041,1)+1))</f>
        <v>2.9903117858220085E-2</v>
      </c>
    </row>
    <row r="1172" spans="1:8" x14ac:dyDescent="0.2">
      <c r="A1172" s="123">
        <v>577.39499999999998</v>
      </c>
      <c r="B1172" s="123">
        <v>2.4299999999999997</v>
      </c>
      <c r="C1172" s="125">
        <v>316.79999999999302</v>
      </c>
      <c r="D1172" s="120">
        <f>FORECAST(C1172,INDEX($B$2:$B$2069,MATCH(C1172,$A$2:$A$2069,1)-1):INDEX($B$2:$B$2069,MATCH(C1172,$A$2:$A$2069,1)+1),INDEX($A$2:$A$2069,MATCH(C1172,$A$2:$A$2069,1)-1):INDEX($A$2:$A$2069,MATCH(C1172,$A$2:$A$2069,1)+1))</f>
        <v>1.3768115943042503E-3</v>
      </c>
      <c r="E1172" s="135">
        <v>433.79999999998699</v>
      </c>
      <c r="F1172" s="120">
        <f>FORECAST(E1172,INDEX($D$2:$D$6081,MATCH(E1172,$C$2:$C$6081,1)-1):INDEX($D$2:$D$6081,MATCH(E1172,$C$2:$C$6081,1)+1),INDEX($C$2:$C$6081,MATCH(E1172,$C$2:$C$6081,1)-1):INDEX($C$2:$C$6081,MATCH(E1172,$C$2:$C$6081,1)+1))</f>
        <v>0.9125837221409796</v>
      </c>
      <c r="G1172" s="125">
        <v>784.5</v>
      </c>
      <c r="H1172" s="121">
        <f>FORECAST(G1172,INDEX($F$2:$F$3041,MATCH(G1172,$E$2:$E$3041,1)-1):INDEX($F$2:$F$3041,MATCH(G1172,$E$2:$E$3041,1)+1),INDEX($E$2:$E$3041,MATCH(G1172,$E$2:$E$3041,1)-1):INDEX($E$2:$E$3041,MATCH(G1172,$E$2:$E$3041,1)+1))</f>
        <v>2.9205739306893186E-2</v>
      </c>
    </row>
    <row r="1173" spans="1:8" x14ac:dyDescent="0.2">
      <c r="A1173" s="123">
        <v>577.67899999999997</v>
      </c>
      <c r="B1173" s="123">
        <v>1.62</v>
      </c>
      <c r="C1173" s="125">
        <v>316.89999999999299</v>
      </c>
      <c r="D1173" s="120">
        <f>FORECAST(C1173,INDEX($B$2:$B$2069,MATCH(C1173,$A$2:$A$2069,1)-1):INDEX($B$2:$B$2069,MATCH(C1173,$A$2:$A$2069,1)+1),INDEX($A$2:$A$2069,MATCH(C1173,$A$2:$A$2069,1)-1):INDEX($A$2:$A$2069,MATCH(C1173,$A$2:$A$2069,1)+1))</f>
        <v>-7.2463768014507934E-5</v>
      </c>
      <c r="E1173" s="124">
        <v>433.99999999998698</v>
      </c>
      <c r="F1173" s="120">
        <f>FORECAST(E1173,INDEX($D$2:$D$6081,MATCH(E1173,$C$2:$C$6081,1)-1):INDEX($D$2:$D$6081,MATCH(E1173,$C$2:$C$6081,1)+1),INDEX($C$2:$C$6081,MATCH(E1173,$C$2:$C$6081,1)-1):INDEX($C$2:$C$6081,MATCH(E1173,$C$2:$C$6081,1)+1))</f>
        <v>0.95234056061067918</v>
      </c>
      <c r="G1173" s="125">
        <v>785</v>
      </c>
      <c r="H1173" s="121">
        <f>FORECAST(G1173,INDEX($F$2:$F$3041,MATCH(G1173,$E$2:$E$3041,1)-1):INDEX($F$2:$F$3041,MATCH(G1173,$E$2:$E$3041,1)+1),INDEX($E$2:$E$3041,MATCH(G1173,$E$2:$E$3041,1)-1):INDEX($E$2:$E$3041,MATCH(G1173,$E$2:$E$3041,1)+1))</f>
        <v>2.265353961561889E-2</v>
      </c>
    </row>
    <row r="1174" spans="1:8" x14ac:dyDescent="0.2">
      <c r="A1174" s="123">
        <v>577.96299999999997</v>
      </c>
      <c r="B1174" s="123">
        <v>1.52</v>
      </c>
      <c r="C1174" s="125">
        <v>316.99999999999301</v>
      </c>
      <c r="D1174" s="120">
        <f>FORECAST(C1174,INDEX($B$2:$B$2069,MATCH(C1174,$A$2:$A$2069,1)-1):INDEX($B$2:$B$2069,MATCH(C1174,$A$2:$A$2069,1)+1),INDEX($A$2:$A$2069,MATCH(C1174,$A$2:$A$2069,1)-1):INDEX($A$2:$A$2069,MATCH(C1174,$A$2:$A$2069,1)+1))</f>
        <v>-1.5217391303332661E-3</v>
      </c>
      <c r="E1174" s="135">
        <v>434.19999999998703</v>
      </c>
      <c r="F1174" s="120">
        <f>FORECAST(E1174,INDEX($D$2:$D$6081,MATCH(E1174,$C$2:$C$6081,1)-1):INDEX($D$2:$D$6081,MATCH(E1174,$C$2:$C$6081,1)+1),INDEX($C$2:$C$6081,MATCH(E1174,$C$2:$C$6081,1)-1):INDEX($C$2:$C$6081,MATCH(E1174,$C$2:$C$6081,1)+1))</f>
        <v>1.0253647422907477</v>
      </c>
      <c r="G1174" s="125">
        <v>785.5</v>
      </c>
      <c r="H1174" s="121">
        <f>FORECAST(G1174,INDEX($F$2:$F$3041,MATCH(G1174,$E$2:$E$3041,1)-1):INDEX($F$2:$F$3041,MATCH(G1174,$E$2:$E$3041,1)+1),INDEX($E$2:$E$3041,MATCH(G1174,$E$2:$E$3041,1)-1):INDEX($E$2:$E$3041,MATCH(G1174,$E$2:$E$3041,1)+1))</f>
        <v>2.2162447257226159E-2</v>
      </c>
    </row>
    <row r="1175" spans="1:8" x14ac:dyDescent="0.2">
      <c r="A1175" s="123">
        <v>578.24699999999996</v>
      </c>
      <c r="B1175" s="123">
        <v>1.57</v>
      </c>
      <c r="C1175" s="125">
        <v>317.09999999999297</v>
      </c>
      <c r="D1175" s="120">
        <f>FORECAST(C1175,INDEX($B$2:$B$2069,MATCH(C1175,$A$2:$A$2069,1)-1):INDEX($B$2:$B$2069,MATCH(C1175,$A$2:$A$2069,1)+1),INDEX($A$2:$A$2069,MATCH(C1175,$A$2:$A$2069,1)-1):INDEX($A$2:$A$2069,MATCH(C1175,$A$2:$A$2069,1)+1))</f>
        <v>4.6437769806395579E-3</v>
      </c>
      <c r="E1175" s="124">
        <v>434.39999999998702</v>
      </c>
      <c r="F1175" s="120">
        <f>FORECAST(E1175,INDEX($D$2:$D$6081,MATCH(E1175,$C$2:$C$6081,1)-1):INDEX($D$2:$D$6081,MATCH(E1175,$C$2:$C$6081,1)+1),INDEX($C$2:$C$6081,MATCH(E1175,$C$2:$C$6081,1)-1):INDEX($C$2:$C$6081,MATCH(E1175,$C$2:$C$6081,1)+1))</f>
        <v>1.2161025260140832</v>
      </c>
      <c r="G1175" s="125">
        <v>786</v>
      </c>
      <c r="H1175" s="121">
        <f>FORECAST(G1175,INDEX($F$2:$F$3041,MATCH(G1175,$E$2:$E$3041,1)-1):INDEX($F$2:$F$3041,MATCH(G1175,$E$2:$E$3041,1)+1),INDEX($E$2:$E$3041,MATCH(G1175,$E$2:$E$3041,1)-1):INDEX($E$2:$E$3041,MATCH(G1175,$E$2:$E$3041,1)+1))</f>
        <v>2.4499556930781097E-2</v>
      </c>
    </row>
    <row r="1176" spans="1:8" x14ac:dyDescent="0.2">
      <c r="A1176" s="123">
        <v>578.53</v>
      </c>
      <c r="B1176" s="123">
        <v>1.87</v>
      </c>
      <c r="C1176" s="125">
        <v>317.199999999993</v>
      </c>
      <c r="D1176" s="120">
        <f>FORECAST(C1176,INDEX($B$2:$B$2069,MATCH(C1176,$A$2:$A$2069,1)-1):INDEX($B$2:$B$2069,MATCH(C1176,$A$2:$A$2069,1)+1),INDEX($A$2:$A$2069,MATCH(C1176,$A$2:$A$2069,1)-1):INDEX($A$2:$A$2069,MATCH(C1176,$A$2:$A$2069,1)+1))</f>
        <v>6.0944526050761283E-3</v>
      </c>
      <c r="E1176" s="135">
        <v>434.59999999998701</v>
      </c>
      <c r="F1176" s="120">
        <f>FORECAST(E1176,INDEX($D$2:$D$6081,MATCH(E1176,$C$2:$C$6081,1)-1):INDEX($D$2:$D$6081,MATCH(E1176,$C$2:$C$6081,1)+1),INDEX($C$2:$C$6081,MATCH(E1176,$C$2:$C$6081,1)-1):INDEX($C$2:$C$6081,MATCH(E1176,$C$2:$C$6081,1)+1))</f>
        <v>1.6350683490846905</v>
      </c>
      <c r="G1176" s="125">
        <v>786.5</v>
      </c>
      <c r="H1176" s="121">
        <f>FORECAST(G1176,INDEX($F$2:$F$3041,MATCH(G1176,$E$2:$E$3041,1)-1):INDEX($F$2:$F$3041,MATCH(G1176,$E$2:$E$3041,1)+1),INDEX($E$2:$E$3041,MATCH(G1176,$E$2:$E$3041,1)-1):INDEX($E$2:$E$3041,MATCH(G1176,$E$2:$E$3041,1)+1))</f>
        <v>3.0221855390990982E-2</v>
      </c>
    </row>
    <row r="1177" spans="1:8" x14ac:dyDescent="0.2">
      <c r="A1177" s="123">
        <v>578.81399999999996</v>
      </c>
      <c r="B1177" s="123">
        <v>2.2600000000000002</v>
      </c>
      <c r="C1177" s="125">
        <v>317.29999999999302</v>
      </c>
      <c r="D1177" s="120">
        <f>FORECAST(C1177,INDEX($B$2:$B$2069,MATCH(C1177,$A$2:$A$2069,1)-1):INDEX($B$2:$B$2069,MATCH(C1177,$A$2:$A$2069,1)+1),INDEX($A$2:$A$2069,MATCH(C1177,$A$2:$A$2069,1)-1):INDEX($A$2:$A$2069,MATCH(C1177,$A$2:$A$2069,1)+1))</f>
        <v>7.5451282295135869E-3</v>
      </c>
      <c r="E1177" s="124">
        <v>434.79999999998699</v>
      </c>
      <c r="F1177" s="120">
        <f>FORECAST(E1177,INDEX($D$2:$D$6081,MATCH(E1177,$C$2:$C$6081,1)-1):INDEX($D$2:$D$6081,MATCH(E1177,$C$2:$C$6081,1)+1),INDEX($C$2:$C$6081,MATCH(E1177,$C$2:$C$6081,1)-1):INDEX($C$2:$C$6081,MATCH(E1177,$C$2:$C$6081,1)+1))</f>
        <v>2.7826007710568774</v>
      </c>
      <c r="G1177" s="125">
        <v>787</v>
      </c>
      <c r="H1177" s="121">
        <f>FORECAST(G1177,INDEX($F$2:$F$3041,MATCH(G1177,$E$2:$E$3041,1)-1):INDEX($F$2:$F$3041,MATCH(G1177,$E$2:$E$3041,1)+1),INDEX($E$2:$E$3041,MATCH(G1177,$E$2:$E$3041,1)-1):INDEX($E$2:$E$3041,MATCH(G1177,$E$2:$E$3041,1)+1))</f>
        <v>2.0286894283789714E-2</v>
      </c>
    </row>
    <row r="1178" spans="1:8" x14ac:dyDescent="0.2">
      <c r="A1178" s="123">
        <v>579.09799999999996</v>
      </c>
      <c r="B1178" s="123">
        <v>2.67</v>
      </c>
      <c r="C1178" s="125">
        <v>317.39999999999299</v>
      </c>
      <c r="D1178" s="120">
        <f>FORECAST(C1178,INDEX($B$2:$B$2069,MATCH(C1178,$A$2:$A$2069,1)-1):INDEX($B$2:$B$2069,MATCH(C1178,$A$2:$A$2069,1)+1),INDEX($A$2:$A$2069,MATCH(C1178,$A$2:$A$2069,1)-1):INDEX($A$2:$A$2069,MATCH(C1178,$A$2:$A$2069,1)+1))</f>
        <v>3.3326920214245782E-3</v>
      </c>
      <c r="E1178" s="135">
        <v>434.99999999998698</v>
      </c>
      <c r="F1178" s="120">
        <f>FORECAST(E1178,INDEX($D$2:$D$6081,MATCH(E1178,$C$2:$C$6081,1)-1):INDEX($D$2:$D$6081,MATCH(E1178,$C$2:$C$6081,1)+1),INDEX($C$2:$C$6081,MATCH(E1178,$C$2:$C$6081,1)-1):INDEX($C$2:$C$6081,MATCH(E1178,$C$2:$C$6081,1)+1))</f>
        <v>4.4830283910632716</v>
      </c>
      <c r="G1178" s="125">
        <v>787.5</v>
      </c>
      <c r="H1178" s="121">
        <f>FORECAST(G1178,INDEX($F$2:$F$3041,MATCH(G1178,$E$2:$E$3041,1)-1):INDEX($F$2:$F$3041,MATCH(G1178,$E$2:$E$3041,1)+1),INDEX($E$2:$E$3041,MATCH(G1178,$E$2:$E$3041,1)-1):INDEX($E$2:$E$3041,MATCH(G1178,$E$2:$E$3041,1)+1))</f>
        <v>3.3151099244964399E-2</v>
      </c>
    </row>
    <row r="1179" spans="1:8" x14ac:dyDescent="0.2">
      <c r="A1179" s="123">
        <v>579.38099999999997</v>
      </c>
      <c r="B1179" s="123">
        <v>2.8</v>
      </c>
      <c r="C1179" s="125">
        <v>317.49999999999301</v>
      </c>
      <c r="D1179" s="120">
        <f>FORECAST(C1179,INDEX($B$2:$B$2069,MATCH(C1179,$A$2:$A$2069,1)-1):INDEX($B$2:$B$2069,MATCH(C1179,$A$2:$A$2069,1)+1),INDEX($A$2:$A$2069,MATCH(C1179,$A$2:$A$2069,1)-1):INDEX($A$2:$A$2069,MATCH(C1179,$A$2:$A$2069,1)+1))</f>
        <v>3.3312876887774479E-3</v>
      </c>
      <c r="E1179" s="124">
        <v>435.19999999998703</v>
      </c>
      <c r="F1179" s="120">
        <f>FORECAST(E1179,INDEX($D$2:$D$6081,MATCH(E1179,$C$2:$C$6081,1)-1):INDEX($D$2:$D$6081,MATCH(E1179,$C$2:$C$6081,1)+1),INDEX($C$2:$C$6081,MATCH(E1179,$C$2:$C$6081,1)-1):INDEX($C$2:$C$6081,MATCH(E1179,$C$2:$C$6081,1)+1))</f>
        <v>6.8041745529526452</v>
      </c>
      <c r="G1179" s="125">
        <v>788</v>
      </c>
      <c r="H1179" s="121">
        <f>FORECAST(G1179,INDEX($F$2:$F$3041,MATCH(G1179,$E$2:$E$3041,1)-1):INDEX($F$2:$F$3041,MATCH(G1179,$E$2:$E$3041,1)+1),INDEX($E$2:$E$3041,MATCH(G1179,$E$2:$E$3041,1)-1):INDEX($E$2:$E$3041,MATCH(G1179,$E$2:$E$3041,1)+1))</f>
        <v>3.4278231698454675E-2</v>
      </c>
    </row>
    <row r="1180" spans="1:8" x14ac:dyDescent="0.2">
      <c r="A1180" s="123">
        <v>579.66499999999996</v>
      </c>
      <c r="B1180" s="123">
        <v>1.78</v>
      </c>
      <c r="C1180" s="125">
        <v>317.59999999999297</v>
      </c>
      <c r="D1180" s="120">
        <f>FORECAST(C1180,INDEX($B$2:$B$2069,MATCH(C1180,$A$2:$A$2069,1)-1):INDEX($B$2:$B$2069,MATCH(C1180,$A$2:$A$2069,1)+1),INDEX($A$2:$A$2069,MATCH(C1180,$A$2:$A$2069,1)-1):INDEX($A$2:$A$2069,MATCH(C1180,$A$2:$A$2069,1)+1))</f>
        <v>3.3298833561303193E-3</v>
      </c>
      <c r="E1180" s="135">
        <v>435.39999999998702</v>
      </c>
      <c r="F1180" s="120">
        <f>FORECAST(E1180,INDEX($D$2:$D$6081,MATCH(E1180,$C$2:$C$6081,1)-1):INDEX($D$2:$D$6081,MATCH(E1180,$C$2:$C$6081,1)+1),INDEX($C$2:$C$6081,MATCH(E1180,$C$2:$C$6081,1)-1):INDEX($C$2:$C$6081,MATCH(E1180,$C$2:$C$6081,1)+1))</f>
        <v>9.8374385493380032</v>
      </c>
      <c r="G1180" s="125">
        <v>788.5</v>
      </c>
      <c r="H1180" s="121">
        <f>FORECAST(G1180,INDEX($F$2:$F$3041,MATCH(G1180,$E$2:$E$3041,1)-1):INDEX($F$2:$F$3041,MATCH(G1180,$E$2:$E$3041,1)+1),INDEX($E$2:$E$3041,MATCH(G1180,$E$2:$E$3041,1)-1):INDEX($E$2:$E$3041,MATCH(G1180,$E$2:$E$3041,1)+1))</f>
        <v>1.0028646725206869E-2</v>
      </c>
    </row>
    <row r="1181" spans="1:8" x14ac:dyDescent="0.2">
      <c r="A1181" s="123">
        <v>579.94799999999998</v>
      </c>
      <c r="B1181" s="123">
        <v>1.54</v>
      </c>
      <c r="C1181" s="125">
        <v>317.699999999993</v>
      </c>
      <c r="D1181" s="120">
        <f>FORECAST(C1181,INDEX($B$2:$B$2069,MATCH(C1181,$A$2:$A$2069,1)-1):INDEX($B$2:$B$2069,MATCH(C1181,$A$2:$A$2069,1)+1),INDEX($A$2:$A$2069,MATCH(C1181,$A$2:$A$2069,1)-1):INDEX($A$2:$A$2069,MATCH(C1181,$A$2:$A$2069,1)+1))</f>
        <v>3.313972267340759E-3</v>
      </c>
      <c r="E1181" s="124">
        <v>435.59999999998701</v>
      </c>
      <c r="F1181" s="120">
        <f>FORECAST(E1181,INDEX($D$2:$D$6081,MATCH(E1181,$C$2:$C$6081,1)-1):INDEX($D$2:$D$6081,MATCH(E1181,$C$2:$C$6081,1)+1),INDEX($C$2:$C$6081,MATCH(E1181,$C$2:$C$6081,1)-1):INDEX($C$2:$C$6081,MATCH(E1181,$C$2:$C$6081,1)+1))</f>
        <v>13.249485283449758</v>
      </c>
      <c r="G1181" s="125">
        <v>789</v>
      </c>
      <c r="H1181" s="121">
        <f>FORECAST(G1181,INDEX($F$2:$F$3041,MATCH(G1181,$E$2:$E$3041,1)-1):INDEX($F$2:$F$3041,MATCH(G1181,$E$2:$E$3041,1)+1),INDEX($E$2:$E$3041,MATCH(G1181,$E$2:$E$3041,1)-1):INDEX($E$2:$E$3041,MATCH(G1181,$E$2:$E$3041,1)+1))</f>
        <v>1.0021971123505641E-2</v>
      </c>
    </row>
    <row r="1182" spans="1:8" x14ac:dyDescent="0.2">
      <c r="A1182" s="123">
        <v>580.23199999999997</v>
      </c>
      <c r="B1182" s="123">
        <v>1.49</v>
      </c>
      <c r="C1182" s="125">
        <v>317.79999999999302</v>
      </c>
      <c r="D1182" s="120">
        <f>FORECAST(C1182,INDEX($B$2:$B$2069,MATCH(C1182,$A$2:$A$2069,1)-1):INDEX($B$2:$B$2069,MATCH(C1182,$A$2:$A$2069,1)+1),INDEX($A$2:$A$2069,MATCH(C1182,$A$2:$A$2069,1)-1):INDEX($A$2:$A$2069,MATCH(C1182,$A$2:$A$2069,1)+1))</f>
        <v>1.8618923102566853E-3</v>
      </c>
      <c r="E1182" s="135">
        <v>435.79999999998699</v>
      </c>
      <c r="F1182" s="120">
        <f>FORECAST(E1182,INDEX($D$2:$D$6081,MATCH(E1182,$C$2:$C$6081,1)-1):INDEX($D$2:$D$6081,MATCH(E1182,$C$2:$C$6081,1)+1),INDEX($C$2:$C$6081,MATCH(E1182,$C$2:$C$6081,1)-1):INDEX($C$2:$C$6081,MATCH(E1182,$C$2:$C$6081,1)+1))</f>
        <v>14.418757874162679</v>
      </c>
      <c r="G1182" s="125">
        <v>789.5</v>
      </c>
      <c r="H1182" s="121">
        <f>FORECAST(G1182,INDEX($F$2:$F$3041,MATCH(G1182,$E$2:$E$3041,1)-1):INDEX($F$2:$F$3041,MATCH(G1182,$E$2:$E$3041,1)+1),INDEX($E$2:$E$3041,MATCH(G1182,$E$2:$E$3041,1)-1):INDEX($E$2:$E$3041,MATCH(G1182,$E$2:$E$3041,1)+1))</f>
        <v>9.9999999999999985E-3</v>
      </c>
    </row>
    <row r="1183" spans="1:8" x14ac:dyDescent="0.2">
      <c r="A1183" s="123">
        <v>580.51499999999999</v>
      </c>
      <c r="B1183" s="123">
        <v>1.5</v>
      </c>
      <c r="C1183" s="125">
        <v>317.89999999999299</v>
      </c>
      <c r="D1183" s="120">
        <f>FORECAST(C1183,INDEX($B$2:$B$2069,MATCH(C1183,$A$2:$A$2069,1)-1):INDEX($B$2:$B$2069,MATCH(C1183,$A$2:$A$2069,1)+1),INDEX($A$2:$A$2069,MATCH(C1183,$A$2:$A$2069,1)-1):INDEX($A$2:$A$2069,MATCH(C1183,$A$2:$A$2069,1)+1))</f>
        <v>4.0981235317349984E-4</v>
      </c>
      <c r="E1183" s="124">
        <v>435.99999999998698</v>
      </c>
      <c r="F1183" s="120">
        <f>FORECAST(E1183,INDEX($D$2:$D$6081,MATCH(E1183,$C$2:$C$6081,1)-1):INDEX($D$2:$D$6081,MATCH(E1183,$C$2:$C$6081,1)+1),INDEX($C$2:$C$6081,MATCH(E1183,$C$2:$C$6081,1)-1):INDEX($C$2:$C$6081,MATCH(E1183,$C$2:$C$6081,1)+1))</f>
        <v>13.399403190600424</v>
      </c>
      <c r="G1183" s="125">
        <v>790</v>
      </c>
      <c r="H1183" s="121">
        <f>FORECAST(G1183,INDEX($F$2:$F$3041,MATCH(G1183,$E$2:$E$3041,1)-1):INDEX($F$2:$F$3041,MATCH(G1183,$E$2:$E$3041,1)+1),INDEX($E$2:$E$3041,MATCH(G1183,$E$2:$E$3041,1)-1):INDEX($E$2:$E$3041,MATCH(G1183,$E$2:$E$3041,1)+1))</f>
        <v>2.2907824538442867E-2</v>
      </c>
    </row>
    <row r="1184" spans="1:8" x14ac:dyDescent="0.2">
      <c r="A1184" s="123">
        <v>580.798</v>
      </c>
      <c r="B1184" s="123">
        <v>1.48</v>
      </c>
      <c r="C1184" s="125">
        <v>317.99999999999301</v>
      </c>
      <c r="D1184" s="120">
        <f>FORECAST(C1184,INDEX($B$2:$B$2069,MATCH(C1184,$A$2:$A$2069,1)-1):INDEX($B$2:$B$2069,MATCH(C1184,$A$2:$A$2069,1)+1),INDEX($A$2:$A$2069,MATCH(C1184,$A$2:$A$2069,1)-1):INDEX($A$2:$A$2069,MATCH(C1184,$A$2:$A$2069,1)+1))</f>
        <v>-1.0422676039105738E-3</v>
      </c>
      <c r="E1184" s="135">
        <v>436.19999999998703</v>
      </c>
      <c r="F1184" s="120">
        <f>FORECAST(E1184,INDEX($D$2:$D$6081,MATCH(E1184,$C$2:$C$6081,1)-1):INDEX($D$2:$D$6081,MATCH(E1184,$C$2:$C$6081,1)+1),INDEX($C$2:$C$6081,MATCH(E1184,$C$2:$C$6081,1)-1):INDEX($C$2:$C$6081,MATCH(E1184,$C$2:$C$6081,1)+1))</f>
        <v>8.4022376107495802</v>
      </c>
      <c r="G1184" s="125">
        <v>790.5</v>
      </c>
      <c r="H1184" s="121">
        <f>FORECAST(G1184,INDEX($F$2:$F$3041,MATCH(G1184,$E$2:$E$3041,1)-1):INDEX($F$2:$F$3041,MATCH(G1184,$E$2:$E$3041,1)+1),INDEX($E$2:$E$3041,MATCH(G1184,$E$2:$E$3041,1)-1):INDEX($E$2:$E$3041,MATCH(G1184,$E$2:$E$3041,1)+1))</f>
        <v>1.8666523248530353E-2</v>
      </c>
    </row>
    <row r="1185" spans="1:8" x14ac:dyDescent="0.2">
      <c r="A1185" s="123">
        <v>581.08100000000002</v>
      </c>
      <c r="B1185" s="123">
        <v>1.47</v>
      </c>
      <c r="C1185" s="125">
        <v>318.09999999999297</v>
      </c>
      <c r="D1185" s="120">
        <f>FORECAST(C1185,INDEX($B$2:$B$2069,MATCH(C1185,$A$2:$A$2069,1)-1):INDEX($B$2:$B$2069,MATCH(C1185,$A$2:$A$2069,1)+1),INDEX($A$2:$A$2069,MATCH(C1185,$A$2:$A$2069,1)-1):INDEX($A$2:$A$2069,MATCH(C1185,$A$2:$A$2069,1)+1))</f>
        <v>4.1561786422450453E-3</v>
      </c>
      <c r="E1185" s="124">
        <v>436.39999999998702</v>
      </c>
      <c r="F1185" s="120">
        <f>FORECAST(E1185,INDEX($D$2:$D$6081,MATCH(E1185,$C$2:$C$6081,1)-1):INDEX($D$2:$D$6081,MATCH(E1185,$C$2:$C$6081,1)+1),INDEX($C$2:$C$6081,MATCH(E1185,$C$2:$C$6081,1)-1):INDEX($C$2:$C$6081,MATCH(E1185,$C$2:$C$6081,1)+1))</f>
        <v>5.2163241321059104</v>
      </c>
      <c r="G1185" s="125">
        <v>791</v>
      </c>
      <c r="H1185" s="121">
        <f>FORECAST(G1185,INDEX($F$2:$F$3041,MATCH(G1185,$E$2:$E$3041,1)-1):INDEX($F$2:$F$3041,MATCH(G1185,$E$2:$E$3041,1)+1),INDEX($E$2:$E$3041,MATCH(G1185,$E$2:$E$3041,1)-1):INDEX($E$2:$E$3041,MATCH(G1185,$E$2:$E$3041,1)+1))</f>
        <v>1.4074256779147198E-2</v>
      </c>
    </row>
    <row r="1186" spans="1:8" x14ac:dyDescent="0.2">
      <c r="A1186" s="123">
        <v>581.36400000000003</v>
      </c>
      <c r="B1186" s="123">
        <v>1.45</v>
      </c>
      <c r="C1186" s="125">
        <v>318.199999999993</v>
      </c>
      <c r="D1186" s="120">
        <f>FORECAST(C1186,INDEX($B$2:$B$2069,MATCH(C1186,$A$2:$A$2069,1)-1):INDEX($B$2:$B$2069,MATCH(C1186,$A$2:$A$2069,1)+1),INDEX($A$2:$A$2069,MATCH(C1186,$A$2:$A$2069,1)-1):INDEX($A$2:$A$2069,MATCH(C1186,$A$2:$A$2069,1)+1))</f>
        <v>5.608258599329119E-3</v>
      </c>
      <c r="E1186" s="135">
        <v>436.59999999998701</v>
      </c>
      <c r="F1186" s="120">
        <f>FORECAST(E1186,INDEX($D$2:$D$6081,MATCH(E1186,$C$2:$C$6081,1)-1):INDEX($D$2:$D$6081,MATCH(E1186,$C$2:$C$6081,1)+1),INDEX($C$2:$C$6081,MATCH(E1186,$C$2:$C$6081,1)-1):INDEX($C$2:$C$6081,MATCH(E1186,$C$2:$C$6081,1)+1))</f>
        <v>2.2609358571958182</v>
      </c>
      <c r="G1186" s="125">
        <v>791.5</v>
      </c>
      <c r="H1186" s="121">
        <f>FORECAST(G1186,INDEX($F$2:$F$3041,MATCH(G1186,$E$2:$E$3041,1)-1):INDEX($F$2:$F$3041,MATCH(G1186,$E$2:$E$3041,1)+1),INDEX($E$2:$E$3041,MATCH(G1186,$E$2:$E$3041,1)-1):INDEX($E$2:$E$3041,MATCH(G1186,$E$2:$E$3041,1)+1))</f>
        <v>2.5846138020693132E-2</v>
      </c>
    </row>
    <row r="1187" spans="1:8" x14ac:dyDescent="0.2">
      <c r="A1187" s="123">
        <v>581.64800000000002</v>
      </c>
      <c r="B1187" s="123">
        <v>1.47</v>
      </c>
      <c r="C1187" s="125">
        <v>318.29999999999302</v>
      </c>
      <c r="D1187" s="120">
        <f>FORECAST(C1187,INDEX($B$2:$B$2069,MATCH(C1187,$A$2:$A$2069,1)-1):INDEX($B$2:$B$2069,MATCH(C1187,$A$2:$A$2069,1)+1),INDEX($A$2:$A$2069,MATCH(C1187,$A$2:$A$2069,1)-1):INDEX($A$2:$A$2069,MATCH(C1187,$A$2:$A$2069,1)+1))</f>
        <v>7.0603385564131926E-3</v>
      </c>
      <c r="E1187" s="124">
        <v>436.79999999998699</v>
      </c>
      <c r="F1187" s="120">
        <f>FORECAST(E1187,INDEX($D$2:$D$6081,MATCH(E1187,$C$2:$C$6081,1)-1):INDEX($D$2:$D$6081,MATCH(E1187,$C$2:$C$6081,1)+1),INDEX($C$2:$C$6081,MATCH(E1187,$C$2:$C$6081,1)-1):INDEX($C$2:$C$6081,MATCH(E1187,$C$2:$C$6081,1)+1))</f>
        <v>1.4236487908133313</v>
      </c>
      <c r="G1187" s="125">
        <v>792</v>
      </c>
      <c r="H1187" s="121">
        <f>FORECAST(G1187,INDEX($F$2:$F$3041,MATCH(G1187,$E$2:$E$3041,1)-1):INDEX($F$2:$F$3041,MATCH(G1187,$E$2:$E$3041,1)+1),INDEX($E$2:$E$3041,MATCH(G1187,$E$2:$E$3041,1)-1):INDEX($E$2:$E$3041,MATCH(G1187,$E$2:$E$3041,1)+1))</f>
        <v>1.9030294592049302E-2</v>
      </c>
    </row>
    <row r="1188" spans="1:8" x14ac:dyDescent="0.2">
      <c r="A1188" s="123">
        <v>581.93100000000004</v>
      </c>
      <c r="B1188" s="123">
        <v>1.46</v>
      </c>
      <c r="C1188" s="125">
        <v>318.39999999999299</v>
      </c>
      <c r="D1188" s="120">
        <f>FORECAST(C1188,INDEX($B$2:$B$2069,MATCH(C1188,$A$2:$A$2069,1)-1):INDEX($B$2:$B$2069,MATCH(C1188,$A$2:$A$2069,1)+1),INDEX($A$2:$A$2069,MATCH(C1188,$A$2:$A$2069,1)-1):INDEX($A$2:$A$2069,MATCH(C1188,$A$2:$A$2069,1)+1))</f>
        <v>3.333506534359694E-3</v>
      </c>
      <c r="E1188" s="135">
        <v>436.99999999998698</v>
      </c>
      <c r="F1188" s="120">
        <f>FORECAST(E1188,INDEX($D$2:$D$6081,MATCH(E1188,$C$2:$C$6081,1)-1):INDEX($D$2:$D$6081,MATCH(E1188,$C$2:$C$6081,1)+1),INDEX($C$2:$C$6081,MATCH(E1188,$C$2:$C$6081,1)-1):INDEX($C$2:$C$6081,MATCH(E1188,$C$2:$C$6081,1)+1))</f>
        <v>0.95449351562388074</v>
      </c>
      <c r="G1188" s="125">
        <v>792.5</v>
      </c>
      <c r="H1188" s="121">
        <f>FORECAST(G1188,INDEX($F$2:$F$3041,MATCH(G1188,$E$2:$E$3041,1)-1):INDEX($F$2:$F$3041,MATCH(G1188,$E$2:$E$3041,1)+1),INDEX($E$2:$E$3041,MATCH(G1188,$E$2:$E$3041,1)-1):INDEX($E$2:$E$3041,MATCH(G1188,$E$2:$E$3041,1)+1))</f>
        <v>2.4099492647726706E-2</v>
      </c>
    </row>
    <row r="1189" spans="1:8" x14ac:dyDescent="0.2">
      <c r="A1189" s="123">
        <v>582.21299999999997</v>
      </c>
      <c r="B1189" s="123">
        <v>1.46</v>
      </c>
      <c r="C1189" s="125">
        <v>318.49999999999301</v>
      </c>
      <c r="D1189" s="120">
        <f>FORECAST(C1189,INDEX($B$2:$B$2069,MATCH(C1189,$A$2:$A$2069,1)-1):INDEX($B$2:$B$2069,MATCH(C1189,$A$2:$A$2069,1)+1),INDEX($A$2:$A$2069,MATCH(C1189,$A$2:$A$2069,1)-1):INDEX($A$2:$A$2069,MATCH(C1189,$A$2:$A$2069,1)+1))</f>
        <v>3.3349108670066639E-3</v>
      </c>
      <c r="E1189" s="124">
        <v>437.19999999998703</v>
      </c>
      <c r="F1189" s="120">
        <f>FORECAST(E1189,INDEX($D$2:$D$6081,MATCH(E1189,$C$2:$C$6081,1)-1):INDEX($D$2:$D$6081,MATCH(E1189,$C$2:$C$6081,1)+1),INDEX($C$2:$C$6081,MATCH(E1189,$C$2:$C$6081,1)-1):INDEX($C$2:$C$6081,MATCH(E1189,$C$2:$C$6081,1)+1))</f>
        <v>0.90445846478002068</v>
      </c>
      <c r="G1189" s="125">
        <v>793</v>
      </c>
      <c r="H1189" s="121">
        <f>FORECAST(G1189,INDEX($F$2:$F$3041,MATCH(G1189,$E$2:$E$3041,1)-1):INDEX($F$2:$F$3041,MATCH(G1189,$E$2:$E$3041,1)+1),INDEX($E$2:$E$3041,MATCH(G1189,$E$2:$E$3041,1)-1):INDEX($E$2:$E$3041,MATCH(G1189,$E$2:$E$3041,1)+1))</f>
        <v>1.5605690375741332E-2</v>
      </c>
    </row>
    <row r="1190" spans="1:8" x14ac:dyDescent="0.2">
      <c r="A1190" s="123">
        <v>582.49599999999998</v>
      </c>
      <c r="B1190" s="123">
        <v>1.47</v>
      </c>
      <c r="C1190" s="125">
        <v>318.59999999999297</v>
      </c>
      <c r="D1190" s="120">
        <f>FORECAST(C1190,INDEX($B$2:$B$2069,MATCH(C1190,$A$2:$A$2069,1)-1):INDEX($B$2:$B$2069,MATCH(C1190,$A$2:$A$2069,1)+1),INDEX($A$2:$A$2069,MATCH(C1190,$A$2:$A$2069,1)-1):INDEX($A$2:$A$2069,MATCH(C1190,$A$2:$A$2069,1)+1))</f>
        <v>3.3363151996536329E-3</v>
      </c>
      <c r="E1190" s="135">
        <v>437.39999999998599</v>
      </c>
      <c r="F1190" s="120">
        <f>FORECAST(E1190,INDEX($D$2:$D$6081,MATCH(E1190,$C$2:$C$6081,1)-1):INDEX($D$2:$D$6081,MATCH(E1190,$C$2:$C$6081,1)+1),INDEX($C$2:$C$6081,MATCH(E1190,$C$2:$C$6081,1)-1):INDEX($C$2:$C$6081,MATCH(E1190,$C$2:$C$6081,1)+1))</f>
        <v>0.88228980628106513</v>
      </c>
      <c r="G1190" s="125">
        <v>793.5</v>
      </c>
      <c r="H1190" s="121">
        <f>FORECAST(G1190,INDEX($F$2:$F$3041,MATCH(G1190,$E$2:$E$3041,1)-1):INDEX($F$2:$F$3041,MATCH(G1190,$E$2:$E$3041,1)+1),INDEX($E$2:$E$3041,MATCH(G1190,$E$2:$E$3041,1)-1):INDEX($E$2:$E$3041,MATCH(G1190,$E$2:$E$3041,1)+1))</f>
        <v>1.2749408983485533E-2</v>
      </c>
    </row>
    <row r="1191" spans="1:8" x14ac:dyDescent="0.2">
      <c r="A1191" s="123">
        <v>582.779</v>
      </c>
      <c r="B1191" s="123">
        <v>1.46</v>
      </c>
      <c r="C1191" s="125">
        <v>318.699999999993</v>
      </c>
      <c r="D1191" s="120">
        <f>FORECAST(C1191,INDEX($B$2:$B$2069,MATCH(C1191,$A$2:$A$2069,1)-1):INDEX($B$2:$B$2069,MATCH(C1191,$A$2:$A$2069,1)+1),INDEX($A$2:$A$2069,MATCH(C1191,$A$2:$A$2069,1)-1):INDEX($A$2:$A$2069,MATCH(C1191,$A$2:$A$2069,1)+1))</f>
        <v>3.3377195323006027E-3</v>
      </c>
      <c r="E1191" s="124">
        <v>437.59999999998598</v>
      </c>
      <c r="F1191" s="120">
        <f>FORECAST(E1191,INDEX($D$2:$D$6081,MATCH(E1191,$C$2:$C$6081,1)-1):INDEX($D$2:$D$6081,MATCH(E1191,$C$2:$C$6081,1)+1),INDEX($C$2:$C$6081,MATCH(E1191,$C$2:$C$6081,1)-1):INDEX($C$2:$C$6081,MATCH(E1191,$C$2:$C$6081,1)+1))</f>
        <v>0.88797449062855782</v>
      </c>
      <c r="G1191" s="125">
        <v>794</v>
      </c>
      <c r="H1191" s="121">
        <f>FORECAST(G1191,INDEX($F$2:$F$3041,MATCH(G1191,$E$2:$E$3041,1)-1):INDEX($F$2:$F$3041,MATCH(G1191,$E$2:$E$3041,1)+1),INDEX($E$2:$E$3041,MATCH(G1191,$E$2:$E$3041,1)-1):INDEX($E$2:$E$3041,MATCH(G1191,$E$2:$E$3041,1)+1))</f>
        <v>2.290228526344823E-2</v>
      </c>
    </row>
    <row r="1192" spans="1:8" x14ac:dyDescent="0.2">
      <c r="A1192" s="123">
        <v>583.06200000000001</v>
      </c>
      <c r="B1192" s="123">
        <v>1.47</v>
      </c>
      <c r="C1192" s="125">
        <v>318.79999999999302</v>
      </c>
      <c r="D1192" s="120">
        <f>FORECAST(C1192,INDEX($B$2:$B$2069,MATCH(C1192,$A$2:$A$2069,1)-1):INDEX($B$2:$B$2069,MATCH(C1192,$A$2:$A$2069,1)+1),INDEX($A$2:$A$2069,MATCH(C1192,$A$2:$A$2069,1)-1):INDEX($A$2:$A$2069,MATCH(C1192,$A$2:$A$2069,1)+1))</f>
        <v>2.3449612404116138E-3</v>
      </c>
      <c r="E1192" s="135">
        <v>437.79999999998603</v>
      </c>
      <c r="F1192" s="120">
        <f>FORECAST(E1192,INDEX($D$2:$D$6081,MATCH(E1192,$C$2:$C$6081,1)-1):INDEX($D$2:$D$6081,MATCH(E1192,$C$2:$C$6081,1)+1),INDEX($C$2:$C$6081,MATCH(E1192,$C$2:$C$6081,1)-1):INDEX($C$2:$C$6081,MATCH(E1192,$C$2:$C$6081,1)+1))</f>
        <v>0.89</v>
      </c>
      <c r="G1192" s="125">
        <v>794.5</v>
      </c>
      <c r="H1192" s="121">
        <f>FORECAST(G1192,INDEX($F$2:$F$3041,MATCH(G1192,$E$2:$E$3041,1)-1):INDEX($F$2:$F$3041,MATCH(G1192,$E$2:$E$3041,1)+1),INDEX($E$2:$E$3041,MATCH(G1192,$E$2:$E$3041,1)-1):INDEX($E$2:$E$3041,MATCH(G1192,$E$2:$E$3041,1)+1))</f>
        <v>1.6780535854962864E-2</v>
      </c>
    </row>
    <row r="1193" spans="1:8" x14ac:dyDescent="0.2">
      <c r="A1193" s="123">
        <v>583.34400000000005</v>
      </c>
      <c r="B1193" s="123">
        <v>1.47</v>
      </c>
      <c r="C1193" s="125">
        <v>318.89999999999299</v>
      </c>
      <c r="D1193" s="120">
        <f>FORECAST(C1193,INDEX($B$2:$B$2069,MATCH(C1193,$A$2:$A$2069,1)-1):INDEX($B$2:$B$2069,MATCH(C1193,$A$2:$A$2069,1)+1),INDEX($A$2:$A$2069,MATCH(C1193,$A$2:$A$2069,1)-1):INDEX($A$2:$A$2069,MATCH(C1193,$A$2:$A$2069,1)+1))</f>
        <v>8.9147286831892103E-4</v>
      </c>
      <c r="E1193" s="124">
        <v>437.99999999998602</v>
      </c>
      <c r="F1193" s="120">
        <f>FORECAST(E1193,INDEX($D$2:$D$6081,MATCH(E1193,$C$2:$C$6081,1)-1):INDEX($D$2:$D$6081,MATCH(E1193,$C$2:$C$6081,1)+1),INDEX($C$2:$C$6081,MATCH(E1193,$C$2:$C$6081,1)-1):INDEX($C$2:$C$6081,MATCH(E1193,$C$2:$C$6081,1)+1))</f>
        <v>0.89344678226730245</v>
      </c>
      <c r="G1193" s="125">
        <v>795</v>
      </c>
      <c r="H1193" s="121">
        <f>FORECAST(G1193,INDEX($F$2:$F$3041,MATCH(G1193,$E$2:$E$3041,1)-1):INDEX($F$2:$F$3041,MATCH(G1193,$E$2:$E$3041,1)+1),INDEX($E$2:$E$3041,MATCH(G1193,$E$2:$E$3041,1)-1):INDEX($E$2:$E$3041,MATCH(G1193,$E$2:$E$3041,1)+1))</f>
        <v>6.2011820330475587E-2</v>
      </c>
    </row>
    <row r="1194" spans="1:8" x14ac:dyDescent="0.2">
      <c r="A1194" s="123">
        <v>583.62699999999995</v>
      </c>
      <c r="B1194" s="123">
        <v>1.47</v>
      </c>
      <c r="C1194" s="125">
        <v>318.99999999999301</v>
      </c>
      <c r="D1194" s="120">
        <f>FORECAST(C1194,INDEX($B$2:$B$2069,MATCH(C1194,$A$2:$A$2069,1)-1):INDEX($B$2:$B$2069,MATCH(C1194,$A$2:$A$2069,1)+1),INDEX($A$2:$A$2069,MATCH(C1194,$A$2:$A$2069,1)-1):INDEX($A$2:$A$2069,MATCH(C1194,$A$2:$A$2069,1)+1))</f>
        <v>-5.6201550377377174E-4</v>
      </c>
      <c r="E1194" s="135">
        <v>438.19999999998601</v>
      </c>
      <c r="F1194" s="120">
        <f>FORECAST(E1194,INDEX($D$2:$D$6081,MATCH(E1194,$C$2:$C$6081,1)-1):INDEX($D$2:$D$6081,MATCH(E1194,$C$2:$C$6081,1)+1),INDEX($C$2:$C$6081,MATCH(E1194,$C$2:$C$6081,1)-1):INDEX($C$2:$C$6081,MATCH(E1194,$C$2:$C$6081,1)+1))</f>
        <v>0.89836017217219322</v>
      </c>
      <c r="G1194" s="125">
        <v>795.5</v>
      </c>
      <c r="H1194" s="121">
        <f>FORECAST(G1194,INDEX($F$2:$F$3041,MATCH(G1194,$E$2:$E$3041,1)-1):INDEX($F$2:$F$3041,MATCH(G1194,$E$2:$E$3041,1)+1),INDEX($E$2:$E$3041,MATCH(G1194,$E$2:$E$3041,1)-1):INDEX($E$2:$E$3041,MATCH(G1194,$E$2:$E$3041,1)+1))</f>
        <v>4.1463458449726431E-2</v>
      </c>
    </row>
    <row r="1195" spans="1:8" x14ac:dyDescent="0.2">
      <c r="A1195" s="123">
        <v>583.90899999999999</v>
      </c>
      <c r="B1195" s="123">
        <v>1.46</v>
      </c>
      <c r="C1195" s="125">
        <v>319.09999999999297</v>
      </c>
      <c r="D1195" s="120">
        <f>FORECAST(C1195,INDEX($B$2:$B$2069,MATCH(C1195,$A$2:$A$2069,1)-1):INDEX($B$2:$B$2069,MATCH(C1195,$A$2:$A$2069,1)+1),INDEX($A$2:$A$2069,MATCH(C1195,$A$2:$A$2069,1)-1):INDEX($A$2:$A$2069,MATCH(C1195,$A$2:$A$2069,1)+1))</f>
        <v>0</v>
      </c>
      <c r="E1195" s="124">
        <v>438.39999999998599</v>
      </c>
      <c r="F1195" s="120">
        <f>FORECAST(E1195,INDEX($D$2:$D$6081,MATCH(E1195,$C$2:$C$6081,1)-1):INDEX($D$2:$D$6081,MATCH(E1195,$C$2:$C$6081,1)+1),INDEX($C$2:$C$6081,MATCH(E1195,$C$2:$C$6081,1)-1):INDEX($C$2:$C$6081,MATCH(E1195,$C$2:$C$6081,1)+1))</f>
        <v>0.90474683544259626</v>
      </c>
      <c r="G1195" s="125">
        <v>796</v>
      </c>
      <c r="H1195" s="121">
        <f>FORECAST(G1195,INDEX($F$2:$F$3041,MATCH(G1195,$E$2:$E$3041,1)-1):INDEX($F$2:$F$3041,MATCH(G1195,$E$2:$E$3041,1)+1),INDEX($E$2:$E$3041,MATCH(G1195,$E$2:$E$3041,1)-1):INDEX($E$2:$E$3041,MATCH(G1195,$E$2:$E$3041,1)+1))</f>
        <v>2.3633805276874753E-2</v>
      </c>
    </row>
    <row r="1196" spans="1:8" x14ac:dyDescent="0.2">
      <c r="A1196" s="123">
        <v>584.19200000000001</v>
      </c>
      <c r="B1196" s="123">
        <v>1.46</v>
      </c>
      <c r="C1196" s="125">
        <v>319.199999999993</v>
      </c>
      <c r="D1196" s="120">
        <f>FORECAST(C1196,INDEX($B$2:$B$2069,MATCH(C1196,$A$2:$A$2069,1)-1):INDEX($B$2:$B$2069,MATCH(C1196,$A$2:$A$2069,1)+1),INDEX($A$2:$A$2069,MATCH(C1196,$A$2:$A$2069,1)-1):INDEX($A$2:$A$2069,MATCH(C1196,$A$2:$A$2069,1)+1))</f>
        <v>0</v>
      </c>
      <c r="E1196" s="135">
        <v>438.59999999998598</v>
      </c>
      <c r="F1196" s="120">
        <f>FORECAST(E1196,INDEX($D$2:$D$6081,MATCH(E1196,$C$2:$C$6081,1)-1):INDEX($D$2:$D$6081,MATCH(E1196,$C$2:$C$6081,1)+1),INDEX($C$2:$C$6081,MATCH(E1196,$C$2:$C$6081,1)-1):INDEX($C$2:$C$6081,MATCH(E1196,$C$2:$C$6081,1)+1))</f>
        <v>0.90796227602334856</v>
      </c>
      <c r="G1196" s="125">
        <v>796.5</v>
      </c>
      <c r="H1196" s="121">
        <f>FORECAST(G1196,INDEX($F$2:$F$3041,MATCH(G1196,$E$2:$E$3041,1)-1):INDEX($F$2:$F$3041,MATCH(G1196,$E$2:$E$3041,1)+1),INDEX($E$2:$E$3041,MATCH(G1196,$E$2:$E$3041,1)-1):INDEX($E$2:$E$3041,MATCH(G1196,$E$2:$E$3041,1)+1))</f>
        <v>3.1607579552366927E-2</v>
      </c>
    </row>
    <row r="1197" spans="1:8" x14ac:dyDescent="0.2">
      <c r="A1197" s="123">
        <v>584.47400000000005</v>
      </c>
      <c r="B1197" s="123">
        <v>1.46</v>
      </c>
      <c r="C1197" s="125">
        <v>319.29999999999302</v>
      </c>
      <c r="D1197" s="120">
        <f>FORECAST(C1197,INDEX($B$2:$B$2069,MATCH(C1197,$A$2:$A$2069,1)-1):INDEX($B$2:$B$2069,MATCH(C1197,$A$2:$A$2069,1)+1),INDEX($A$2:$A$2069,MATCH(C1197,$A$2:$A$2069,1)-1):INDEX($A$2:$A$2069,MATCH(C1197,$A$2:$A$2069,1)+1))</f>
        <v>0</v>
      </c>
      <c r="E1197" s="124">
        <v>438.79999999998603</v>
      </c>
      <c r="F1197" s="120">
        <f>FORECAST(E1197,INDEX($D$2:$D$6081,MATCH(E1197,$C$2:$C$6081,1)-1):INDEX($D$2:$D$6081,MATCH(E1197,$C$2:$C$6081,1)+1),INDEX($C$2:$C$6081,MATCH(E1197,$C$2:$C$6081,1)-1):INDEX($C$2:$C$6081,MATCH(E1197,$C$2:$C$6081,1)+1))</f>
        <v>0.91211578712655594</v>
      </c>
      <c r="G1197" s="125">
        <v>797</v>
      </c>
      <c r="H1197" s="121">
        <f>FORECAST(G1197,INDEX($F$2:$F$3041,MATCH(G1197,$E$2:$E$3041,1)-1):INDEX($F$2:$F$3041,MATCH(G1197,$E$2:$E$3041,1)+1),INDEX($E$2:$E$3041,MATCH(G1197,$E$2:$E$3041,1)-1):INDEX($E$2:$E$3041,MATCH(G1197,$E$2:$E$3041,1)+1))</f>
        <v>2.0166497478330214E-2</v>
      </c>
    </row>
    <row r="1198" spans="1:8" x14ac:dyDescent="0.2">
      <c r="A1198" s="123">
        <v>584.75699999999995</v>
      </c>
      <c r="B1198" s="123">
        <v>1.44</v>
      </c>
      <c r="C1198" s="125">
        <v>319.39999999999299</v>
      </c>
      <c r="D1198" s="120">
        <f>FORECAST(C1198,INDEX($B$2:$B$2069,MATCH(C1198,$A$2:$A$2069,1)-1):INDEX($B$2:$B$2069,MATCH(C1198,$A$2:$A$2069,1)+1),INDEX($A$2:$A$2069,MATCH(C1198,$A$2:$A$2069,1)-1):INDEX($A$2:$A$2069,MATCH(C1198,$A$2:$A$2069,1)+1))</f>
        <v>0</v>
      </c>
      <c r="E1198" s="135">
        <v>438.99999999998602</v>
      </c>
      <c r="F1198" s="120">
        <f>FORECAST(E1198,INDEX($D$2:$D$6081,MATCH(E1198,$C$2:$C$6081,1)-1):INDEX($D$2:$D$6081,MATCH(E1198,$C$2:$C$6081,1)+1),INDEX($C$2:$C$6081,MATCH(E1198,$C$2:$C$6081,1)-1):INDEX($C$2:$C$6081,MATCH(E1198,$C$2:$C$6081,1)+1))</f>
        <v>0.92037192571424598</v>
      </c>
      <c r="G1198" s="125">
        <v>797.5</v>
      </c>
      <c r="H1198" s="121">
        <f>FORECAST(G1198,INDEX($F$2:$F$3041,MATCH(G1198,$E$2:$E$3041,1)-1):INDEX($F$2:$F$3041,MATCH(G1198,$E$2:$E$3041,1)+1),INDEX($E$2:$E$3041,MATCH(G1198,$E$2:$E$3041,1)-1):INDEX($E$2:$E$3041,MATCH(G1198,$E$2:$E$3041,1)+1))</f>
        <v>2.6758864221459788E-2</v>
      </c>
    </row>
    <row r="1199" spans="1:8" x14ac:dyDescent="0.2">
      <c r="A1199" s="123">
        <v>585.03899999999999</v>
      </c>
      <c r="B1199" s="123">
        <v>1.46</v>
      </c>
      <c r="C1199" s="125">
        <v>319.49999999999301</v>
      </c>
      <c r="D1199" s="120">
        <f>FORECAST(C1199,INDEX($B$2:$B$2069,MATCH(C1199,$A$2:$A$2069,1)-1):INDEX($B$2:$B$2069,MATCH(C1199,$A$2:$A$2069,1)+1),INDEX($A$2:$A$2069,MATCH(C1199,$A$2:$A$2069,1)-1):INDEX($A$2:$A$2069,MATCH(C1199,$A$2:$A$2069,1)+1))</f>
        <v>0</v>
      </c>
      <c r="E1199" s="124">
        <v>439.19999999998601</v>
      </c>
      <c r="F1199" s="120">
        <f>FORECAST(E1199,INDEX($D$2:$D$6081,MATCH(E1199,$C$2:$C$6081,1)-1):INDEX($D$2:$D$6081,MATCH(E1199,$C$2:$C$6081,1)+1),INDEX($C$2:$C$6081,MATCH(E1199,$C$2:$C$6081,1)-1):INDEX($C$2:$C$6081,MATCH(E1199,$C$2:$C$6081,1)+1))</f>
        <v>0.92447477723846649</v>
      </c>
      <c r="G1199" s="125">
        <v>798</v>
      </c>
      <c r="H1199" s="121">
        <f>FORECAST(G1199,INDEX($F$2:$F$3041,MATCH(G1199,$E$2:$E$3041,1)-1):INDEX($F$2:$F$3041,MATCH(G1199,$E$2:$E$3041,1)+1),INDEX($E$2:$E$3041,MATCH(G1199,$E$2:$E$3041,1)-1):INDEX($E$2:$E$3041,MATCH(G1199,$E$2:$E$3041,1)+1))</f>
        <v>2.4360651061233085E-2</v>
      </c>
    </row>
    <row r="1200" spans="1:8" x14ac:dyDescent="0.2">
      <c r="A1200" s="123">
        <v>585.32100000000003</v>
      </c>
      <c r="B1200" s="123">
        <v>1.44</v>
      </c>
      <c r="C1200" s="125">
        <v>319.59999999999297</v>
      </c>
      <c r="D1200" s="120">
        <f>FORECAST(C1200,INDEX($B$2:$B$2069,MATCH(C1200,$A$2:$A$2069,1)-1):INDEX($B$2:$B$2069,MATCH(C1200,$A$2:$A$2069,1)+1),INDEX($A$2:$A$2069,MATCH(C1200,$A$2:$A$2069,1)-1):INDEX($A$2:$A$2069,MATCH(C1200,$A$2:$A$2069,1)+1))</f>
        <v>0</v>
      </c>
      <c r="E1200" s="135">
        <v>439.39999999998599</v>
      </c>
      <c r="F1200" s="120">
        <f>FORECAST(E1200,INDEX($D$2:$D$6081,MATCH(E1200,$C$2:$C$6081,1)-1):INDEX($D$2:$D$6081,MATCH(E1200,$C$2:$C$6081,1)+1),INDEX($C$2:$C$6081,MATCH(E1200,$C$2:$C$6081,1)-1):INDEX($C$2:$C$6081,MATCH(E1200,$C$2:$C$6081,1)+1))</f>
        <v>0.92969409282656201</v>
      </c>
      <c r="G1200" s="125">
        <v>798.5</v>
      </c>
      <c r="H1200" s="121">
        <f>FORECAST(G1200,INDEX($F$2:$F$3041,MATCH(G1200,$E$2:$E$3041,1)-1):INDEX($F$2:$F$3041,MATCH(G1200,$E$2:$E$3041,1)+1),INDEX($E$2:$E$3041,MATCH(G1200,$E$2:$E$3041,1)-1):INDEX($E$2:$E$3041,MATCH(G1200,$E$2:$E$3041,1)+1))</f>
        <v>1.9634628263581366E-2</v>
      </c>
    </row>
    <row r="1201" spans="1:8" x14ac:dyDescent="0.2">
      <c r="A1201" s="123">
        <v>585.60299999999995</v>
      </c>
      <c r="B1201" s="123">
        <v>1.43</v>
      </c>
      <c r="C1201" s="125">
        <v>319.699999999993</v>
      </c>
      <c r="D1201" s="120">
        <f>FORECAST(C1201,INDEX($B$2:$B$2069,MATCH(C1201,$A$2:$A$2069,1)-1):INDEX($B$2:$B$2069,MATCH(C1201,$A$2:$A$2069,1)+1),INDEX($A$2:$A$2069,MATCH(C1201,$A$2:$A$2069,1)-1):INDEX($A$2:$A$2069,MATCH(C1201,$A$2:$A$2069,1)+1))</f>
        <v>0</v>
      </c>
      <c r="E1201" s="124">
        <v>439.59999999998598</v>
      </c>
      <c r="F1201" s="120">
        <f>FORECAST(E1201,INDEX($D$2:$D$6081,MATCH(E1201,$C$2:$C$6081,1)-1):INDEX($D$2:$D$6081,MATCH(E1201,$C$2:$C$6081,1)+1),INDEX($C$2:$C$6081,MATCH(E1201,$C$2:$C$6081,1)-1):INDEX($C$2:$C$6081,MATCH(E1201,$C$2:$C$6081,1)+1))</f>
        <v>0.93459915611784883</v>
      </c>
      <c r="G1201" s="125">
        <v>799</v>
      </c>
      <c r="H1201" s="121">
        <f>FORECAST(G1201,INDEX($F$2:$F$3041,MATCH(G1201,$E$2:$E$3041,1)-1):INDEX($F$2:$F$3041,MATCH(G1201,$E$2:$E$3041,1)+1),INDEX($E$2:$E$3041,MATCH(G1201,$E$2:$E$3041,1)-1):INDEX($E$2:$E$3041,MATCH(G1201,$E$2:$E$3041,1)+1))</f>
        <v>2.1111111110922565E-2</v>
      </c>
    </row>
    <row r="1202" spans="1:8" x14ac:dyDescent="0.2">
      <c r="A1202" s="123">
        <v>585.88499999999999</v>
      </c>
      <c r="B1202" s="123">
        <v>1.44</v>
      </c>
      <c r="C1202" s="125">
        <v>319.79999999999302</v>
      </c>
      <c r="D1202" s="120">
        <f>FORECAST(C1202,INDEX($B$2:$B$2069,MATCH(C1202,$A$2:$A$2069,1)-1):INDEX($B$2:$B$2069,MATCH(C1202,$A$2:$A$2069,1)+1),INDEX($A$2:$A$2069,MATCH(C1202,$A$2:$A$2069,1)-1):INDEX($A$2:$A$2069,MATCH(C1202,$A$2:$A$2069,1)+1))</f>
        <v>3.8459053871999771E-3</v>
      </c>
      <c r="E1202" s="135">
        <v>439.79999999998603</v>
      </c>
      <c r="F1202" s="120">
        <f>FORECAST(E1202,INDEX($D$2:$D$6081,MATCH(E1202,$C$2:$C$6081,1)-1):INDEX($D$2:$D$6081,MATCH(E1202,$C$2:$C$6081,1)+1),INDEX($C$2:$C$6081,MATCH(E1202,$C$2:$C$6081,1)-1):INDEX($C$2:$C$6081,MATCH(E1202,$C$2:$C$6081,1)+1))</f>
        <v>0.93876230661011206</v>
      </c>
      <c r="G1202" s="125">
        <v>799.5</v>
      </c>
      <c r="H1202" s="121">
        <f>FORECAST(G1202,INDEX($F$2:$F$3041,MATCH(G1202,$E$2:$E$3041,1)-1):INDEX($F$2:$F$3041,MATCH(G1202,$E$2:$E$3041,1)+1),INDEX($E$2:$E$3041,MATCH(G1202,$E$2:$E$3041,1)-1):INDEX($E$2:$E$3041,MATCH(G1202,$E$2:$E$3041,1)+1))</f>
        <v>3.2135362684719837E-2</v>
      </c>
    </row>
    <row r="1203" spans="1:8" x14ac:dyDescent="0.2">
      <c r="A1203" s="123">
        <v>586.16700000000003</v>
      </c>
      <c r="B1203" s="123">
        <v>1.43</v>
      </c>
      <c r="C1203" s="125">
        <v>319.89999999999299</v>
      </c>
      <c r="D1203" s="120">
        <f>FORECAST(C1203,INDEX($B$2:$B$2069,MATCH(C1203,$A$2:$A$2069,1)-1):INDEX($B$2:$B$2069,MATCH(C1203,$A$2:$A$2069,1)+1),INDEX($A$2:$A$2069,MATCH(C1203,$A$2:$A$2069,1)-1):INDEX($A$2:$A$2069,MATCH(C1203,$A$2:$A$2069,1)+1))</f>
        <v>5.2965810116356593E-3</v>
      </c>
      <c r="E1203" s="124">
        <v>439.99999999998602</v>
      </c>
      <c r="F1203" s="120">
        <f>FORECAST(E1203,INDEX($D$2:$D$6081,MATCH(E1203,$C$2:$C$6081,1)-1):INDEX($D$2:$D$6081,MATCH(E1203,$C$2:$C$6081,1)+1),INDEX($C$2:$C$6081,MATCH(E1203,$C$2:$C$6081,1)-1):INDEX($C$2:$C$6081,MATCH(E1203,$C$2:$C$6081,1)+1))</f>
        <v>0.94534810126538282</v>
      </c>
      <c r="G1203" s="125">
        <v>800</v>
      </c>
      <c r="H1203" s="121">
        <f>FORECAST(G1203,INDEX($F$2:$F$3041,MATCH(G1203,$E$2:$E$3041,1)-1):INDEX($F$2:$F$3041,MATCH(G1203,$E$2:$E$3041,1)+1),INDEX($E$2:$E$3041,MATCH(G1203,$E$2:$E$3041,1)-1):INDEX($E$2:$E$3041,MATCH(G1203,$E$2:$E$3041,1)+1))</f>
        <v>3.5468497038831259E-2</v>
      </c>
    </row>
    <row r="1204" spans="1:8" x14ac:dyDescent="0.2">
      <c r="A1204" s="123">
        <v>586.44899999999996</v>
      </c>
      <c r="B1204" s="123">
        <v>1.43</v>
      </c>
      <c r="C1204" s="125">
        <v>319.99999999999301</v>
      </c>
      <c r="D1204" s="120">
        <f>FORECAST(C1204,INDEX($B$2:$B$2069,MATCH(C1204,$A$2:$A$2069,1)-1):INDEX($B$2:$B$2069,MATCH(C1204,$A$2:$A$2069,1)+1),INDEX($A$2:$A$2069,MATCH(C1204,$A$2:$A$2069,1)-1):INDEX($A$2:$A$2069,MATCH(C1204,$A$2:$A$2069,1)+1))</f>
        <v>6.7472566360722297E-3</v>
      </c>
      <c r="E1204" s="135">
        <v>440.19999999998601</v>
      </c>
      <c r="F1204" s="120">
        <f>FORECAST(E1204,INDEX($D$2:$D$6081,MATCH(E1204,$C$2:$C$6081,1)-1):INDEX($D$2:$D$6081,MATCH(E1204,$C$2:$C$6081,1)+1),INDEX($C$2:$C$6081,MATCH(E1204,$C$2:$C$6081,1)-1):INDEX($C$2:$C$6081,MATCH(E1204,$C$2:$C$6081,1)+1))</f>
        <v>0.94836849507706089</v>
      </c>
      <c r="G1204" s="125">
        <v>800.5</v>
      </c>
      <c r="H1204" s="121">
        <f>FORECAST(G1204,INDEX($F$2:$F$3041,MATCH(G1204,$E$2:$E$3041,1)-1):INDEX($F$2:$F$3041,MATCH(G1204,$E$2:$E$3041,1)+1),INDEX($E$2:$E$3041,MATCH(G1204,$E$2:$E$3041,1)-1):INDEX($E$2:$E$3041,MATCH(G1204,$E$2:$E$3041,1)+1))</f>
        <v>2.0545291306252267E-2</v>
      </c>
    </row>
    <row r="1205" spans="1:8" x14ac:dyDescent="0.2">
      <c r="A1205" s="123">
        <v>586.73099999999999</v>
      </c>
      <c r="B1205" s="123">
        <v>1.45</v>
      </c>
      <c r="C1205" s="125">
        <v>320.09999999999297</v>
      </c>
      <c r="D1205" s="120">
        <f>FORECAST(C1205,INDEX($B$2:$B$2069,MATCH(C1205,$A$2:$A$2069,1)-1):INDEX($B$2:$B$2069,MATCH(C1205,$A$2:$A$2069,1)+1),INDEX($A$2:$A$2069,MATCH(C1205,$A$2:$A$2069,1)-1):INDEX($A$2:$A$2069,MATCH(C1205,$A$2:$A$2069,1)+1))</f>
        <v>8.1979322605088001E-3</v>
      </c>
      <c r="E1205" s="124">
        <v>440.39999999998599</v>
      </c>
      <c r="F1205" s="120">
        <f>FORECAST(E1205,INDEX($D$2:$D$6081,MATCH(E1205,$C$2:$C$6081,1)-1):INDEX($D$2:$D$6081,MATCH(E1205,$C$2:$C$6081,1)+1),INDEX($C$2:$C$6081,MATCH(E1205,$C$2:$C$6081,1)-1):INDEX($C$2:$C$6081,MATCH(E1205,$C$2:$C$6081,1)+1))</f>
        <v>0.94991912798860056</v>
      </c>
      <c r="G1205" s="125">
        <v>801</v>
      </c>
      <c r="H1205" s="121">
        <f>FORECAST(G1205,INDEX($F$2:$F$3041,MATCH(G1205,$E$2:$E$3041,1)-1):INDEX($F$2:$F$3041,MATCH(G1205,$E$2:$E$3041,1)+1),INDEX($E$2:$E$3041,MATCH(G1205,$E$2:$E$3041,1)-1):INDEX($E$2:$E$3041,MATCH(G1205,$E$2:$E$3041,1)+1))</f>
        <v>4.9232890301947663E-2</v>
      </c>
    </row>
    <row r="1206" spans="1:8" x14ac:dyDescent="0.2">
      <c r="A1206" s="123">
        <v>587.01300000000003</v>
      </c>
      <c r="B1206" s="123">
        <v>1.45</v>
      </c>
      <c r="C1206" s="125">
        <v>320.199999999993</v>
      </c>
      <c r="D1206" s="120">
        <f>FORECAST(C1206,INDEX($B$2:$B$2069,MATCH(C1206,$A$2:$A$2069,1)-1):INDEX($B$2:$B$2069,MATCH(C1206,$A$2:$A$2069,1)+1),INDEX($A$2:$A$2069,MATCH(C1206,$A$2:$A$2069,1)-1):INDEX($A$2:$A$2069,MATCH(C1206,$A$2:$A$2069,1)+1))</f>
        <v>3.3333333333333335E-3</v>
      </c>
      <c r="E1206" s="135">
        <v>440.59999999998598</v>
      </c>
      <c r="F1206" s="120">
        <f>FORECAST(E1206,INDEX($D$2:$D$6081,MATCH(E1206,$C$2:$C$6081,1)-1):INDEX($D$2:$D$6081,MATCH(E1206,$C$2:$C$6081,1)+1),INDEX($C$2:$C$6081,MATCH(E1206,$C$2:$C$6081,1)-1):INDEX($C$2:$C$6081,MATCH(E1206,$C$2:$C$6081,1)+1))</f>
        <v>0.94999999999999984</v>
      </c>
      <c r="G1206" s="125">
        <v>801.5</v>
      </c>
      <c r="H1206" s="121">
        <f>FORECAST(G1206,INDEX($F$2:$F$3041,MATCH(G1206,$E$2:$E$3041,1)-1):INDEX($F$2:$F$3041,MATCH(G1206,$E$2:$E$3041,1)+1),INDEX($E$2:$E$3041,MATCH(G1206,$E$2:$E$3041,1)-1):INDEX($E$2:$E$3041,MATCH(G1206,$E$2:$E$3041,1)+1))</f>
        <v>5.5593907152758248E-2</v>
      </c>
    </row>
    <row r="1207" spans="1:8" x14ac:dyDescent="0.2">
      <c r="A1207" s="123">
        <v>587.29499999999996</v>
      </c>
      <c r="B1207" s="123">
        <v>1.47</v>
      </c>
      <c r="C1207" s="125">
        <v>320.29999999999302</v>
      </c>
      <c r="D1207" s="120">
        <f>FORECAST(C1207,INDEX($B$2:$B$2069,MATCH(C1207,$A$2:$A$2069,1)-1):INDEX($B$2:$B$2069,MATCH(C1207,$A$2:$A$2069,1)+1),INDEX($A$2:$A$2069,MATCH(C1207,$A$2:$A$2069,1)-1):INDEX($A$2:$A$2069,MATCH(C1207,$A$2:$A$2069,1)+1))</f>
        <v>3.3333333333333335E-3</v>
      </c>
      <c r="E1207" s="124">
        <v>440.79999999998603</v>
      </c>
      <c r="F1207" s="120">
        <f>FORECAST(E1207,INDEX($D$2:$D$6081,MATCH(E1207,$C$2:$C$6081,1)-1):INDEX($D$2:$D$6081,MATCH(E1207,$C$2:$C$6081,1)+1),INDEX($C$2:$C$6081,MATCH(E1207,$C$2:$C$6081,1)-1):INDEX($C$2:$C$6081,MATCH(E1207,$C$2:$C$6081,1)+1))</f>
        <v>0.94999999999999984</v>
      </c>
      <c r="G1207" s="125">
        <v>802</v>
      </c>
      <c r="H1207" s="121">
        <f>FORECAST(G1207,INDEX($F$2:$F$3041,MATCH(G1207,$E$2:$E$3041,1)-1):INDEX($F$2:$F$3041,MATCH(G1207,$E$2:$E$3041,1)+1),INDEX($E$2:$E$3041,MATCH(G1207,$E$2:$E$3041,1)-1):INDEX($E$2:$E$3041,MATCH(G1207,$E$2:$E$3041,1)+1))</f>
        <v>8.3740952427433513E-2</v>
      </c>
    </row>
    <row r="1208" spans="1:8" x14ac:dyDescent="0.2">
      <c r="A1208" s="123">
        <v>587.57600000000002</v>
      </c>
      <c r="B1208" s="123">
        <v>1.47</v>
      </c>
      <c r="C1208" s="125">
        <v>320.39999999999299</v>
      </c>
      <c r="D1208" s="120">
        <f>FORECAST(C1208,INDEX($B$2:$B$2069,MATCH(C1208,$A$2:$A$2069,1)-1):INDEX($B$2:$B$2069,MATCH(C1208,$A$2:$A$2069,1)+1),INDEX($A$2:$A$2069,MATCH(C1208,$A$2:$A$2069,1)-1):INDEX($A$2:$A$2069,MATCH(C1208,$A$2:$A$2069,1)+1))</f>
        <v>3.3333333333333335E-3</v>
      </c>
      <c r="E1208" s="135">
        <v>440.99999999998602</v>
      </c>
      <c r="F1208" s="120">
        <f>FORECAST(E1208,INDEX($D$2:$D$6081,MATCH(E1208,$C$2:$C$6081,1)-1):INDEX($D$2:$D$6081,MATCH(E1208,$C$2:$C$6081,1)+1),INDEX($C$2:$C$6081,MATCH(E1208,$C$2:$C$6081,1)-1):INDEX($C$2:$C$6081,MATCH(E1208,$C$2:$C$6081,1)+1))</f>
        <v>0.94886072982148573</v>
      </c>
      <c r="G1208" s="125">
        <v>802.5</v>
      </c>
      <c r="H1208" s="121">
        <f>FORECAST(G1208,INDEX($F$2:$F$3041,MATCH(G1208,$E$2:$E$3041,1)-1):INDEX($F$2:$F$3041,MATCH(G1208,$E$2:$E$3041,1)+1),INDEX($E$2:$E$3041,MATCH(G1208,$E$2:$E$3041,1)-1):INDEX($E$2:$E$3041,MATCH(G1208,$E$2:$E$3041,1)+1))</f>
        <v>2.4742631813793992E-2</v>
      </c>
    </row>
    <row r="1209" spans="1:8" x14ac:dyDescent="0.2">
      <c r="A1209" s="123">
        <v>587.85799999999995</v>
      </c>
      <c r="B1209" s="123">
        <v>1.44</v>
      </c>
      <c r="C1209" s="125">
        <v>320.49999999999301</v>
      </c>
      <c r="D1209" s="120">
        <f>FORECAST(C1209,INDEX($B$2:$B$2069,MATCH(C1209,$A$2:$A$2069,1)-1):INDEX($B$2:$B$2069,MATCH(C1209,$A$2:$A$2069,1)+1),INDEX($A$2:$A$2069,MATCH(C1209,$A$2:$A$2069,1)-1):INDEX($A$2:$A$2069,MATCH(C1209,$A$2:$A$2069,1)+1))</f>
        <v>2.6440135942049636E-3</v>
      </c>
      <c r="E1209" s="124">
        <v>441.19999999998601</v>
      </c>
      <c r="F1209" s="120">
        <f>FORECAST(E1209,INDEX($D$2:$D$6081,MATCH(E1209,$C$2:$C$6081,1)-1):INDEX($D$2:$D$6081,MATCH(E1209,$C$2:$C$6081,1)+1),INDEX($C$2:$C$6081,MATCH(E1209,$C$2:$C$6081,1)-1):INDEX($C$2:$C$6081,MATCH(E1209,$C$2:$C$6081,1)+1))</f>
        <v>0.94499824191890802</v>
      </c>
      <c r="G1209" s="125">
        <v>803</v>
      </c>
      <c r="H1209" s="121">
        <f>FORECAST(G1209,INDEX($F$2:$F$3041,MATCH(G1209,$E$2:$E$3041,1)-1):INDEX($F$2:$F$3041,MATCH(G1209,$E$2:$E$3041,1)+1),INDEX($E$2:$E$3041,MATCH(G1209,$E$2:$E$3041,1)-1):INDEX($E$2:$E$3041,MATCH(G1209,$E$2:$E$3041,1)+1))</f>
        <v>2.6019710696999709E-2</v>
      </c>
    </row>
    <row r="1210" spans="1:8" x14ac:dyDescent="0.2">
      <c r="A1210" s="123">
        <v>588.13900000000001</v>
      </c>
      <c r="B1210" s="123">
        <v>1.42</v>
      </c>
      <c r="C1210" s="125">
        <v>320.59999999999297</v>
      </c>
      <c r="D1210" s="120">
        <f>FORECAST(C1210,INDEX($B$2:$B$2069,MATCH(C1210,$A$2:$A$2069,1)-1):INDEX($B$2:$B$2069,MATCH(C1210,$A$2:$A$2069,1)+1),INDEX($A$2:$A$2069,MATCH(C1210,$A$2:$A$2069,1)-1):INDEX($A$2:$A$2069,MATCH(C1210,$A$2:$A$2069,1)+1))</f>
        <v>1.1877042859733677E-3</v>
      </c>
      <c r="E1210" s="135">
        <v>441.39999999998599</v>
      </c>
      <c r="F1210" s="120">
        <f>FORECAST(E1210,INDEX($D$2:$D$6081,MATCH(E1210,$C$2:$C$6081,1)-1):INDEX($D$2:$D$6081,MATCH(E1210,$C$2:$C$6081,1)+1),INDEX($C$2:$C$6081,MATCH(E1210,$C$2:$C$6081,1)-1):INDEX($C$2:$C$6081,MATCH(E1210,$C$2:$C$6081,1)+1))</f>
        <v>0.94397093640448659</v>
      </c>
      <c r="G1210" s="125">
        <v>803.5</v>
      </c>
      <c r="H1210" s="121">
        <f>FORECAST(G1210,INDEX($F$2:$F$3041,MATCH(G1210,$E$2:$E$3041,1)-1):INDEX($F$2:$F$3041,MATCH(G1210,$E$2:$E$3041,1)+1),INDEX($E$2:$E$3041,MATCH(G1210,$E$2:$E$3041,1)-1):INDEX($E$2:$E$3041,MATCH(G1210,$E$2:$E$3041,1)+1))</f>
        <v>2.3309092354281802E-2</v>
      </c>
    </row>
    <row r="1211" spans="1:8" x14ac:dyDescent="0.2">
      <c r="A1211" s="123">
        <v>588.42100000000005</v>
      </c>
      <c r="B1211" s="123">
        <v>1.4</v>
      </c>
      <c r="C1211" s="125">
        <v>320.699999999993</v>
      </c>
      <c r="D1211" s="120">
        <f>FORECAST(C1211,INDEX($B$2:$B$2069,MATCH(C1211,$A$2:$A$2069,1)-1):INDEX($B$2:$B$2069,MATCH(C1211,$A$2:$A$2069,1)+1),INDEX($A$2:$A$2069,MATCH(C1211,$A$2:$A$2069,1)-1):INDEX($A$2:$A$2069,MATCH(C1211,$A$2:$A$2069,1)+1))</f>
        <v>-2.6860502225822813E-4</v>
      </c>
      <c r="E1211" s="124">
        <v>441.59999999998598</v>
      </c>
      <c r="F1211" s="120">
        <f>FORECAST(E1211,INDEX($D$2:$D$6081,MATCH(E1211,$C$2:$C$6081,1)-1):INDEX($D$2:$D$6081,MATCH(E1211,$C$2:$C$6081,1)+1),INDEX($C$2:$C$6081,MATCH(E1211,$C$2:$C$6081,1)-1):INDEX($C$2:$C$6081,MATCH(E1211,$C$2:$C$6081,1)+1))</f>
        <v>0.94666984237545215</v>
      </c>
      <c r="G1211" s="125">
        <v>804</v>
      </c>
      <c r="H1211" s="121">
        <f>FORECAST(G1211,INDEX($F$2:$F$3041,MATCH(G1211,$E$2:$E$3041,1)-1):INDEX($F$2:$F$3041,MATCH(G1211,$E$2:$E$3041,1)+1),INDEX($E$2:$E$3041,MATCH(G1211,$E$2:$E$3041,1)-1):INDEX($E$2:$E$3041,MATCH(G1211,$E$2:$E$3041,1)+1))</f>
        <v>2.0821808933071395E-2</v>
      </c>
    </row>
    <row r="1212" spans="1:8" x14ac:dyDescent="0.2">
      <c r="A1212" s="123">
        <v>588.702</v>
      </c>
      <c r="B1212" s="123">
        <v>1.37</v>
      </c>
      <c r="C1212" s="125">
        <v>320.79999999999302</v>
      </c>
      <c r="D1212" s="120">
        <f>FORECAST(C1212,INDEX($B$2:$B$2069,MATCH(C1212,$A$2:$A$2069,1)-1):INDEX($B$2:$B$2069,MATCH(C1212,$A$2:$A$2069,1)+1),INDEX($A$2:$A$2069,MATCH(C1212,$A$2:$A$2069,1)-1):INDEX($A$2:$A$2069,MATCH(C1212,$A$2:$A$2069,1)+1))</f>
        <v>0</v>
      </c>
      <c r="E1212" s="135">
        <v>441.79999999998603</v>
      </c>
      <c r="F1212" s="120">
        <f>FORECAST(E1212,INDEX($D$2:$D$6081,MATCH(E1212,$C$2:$C$6081,1)-1):INDEX($D$2:$D$6081,MATCH(E1212,$C$2:$C$6081,1)+1),INDEX($C$2:$C$6081,MATCH(E1212,$C$2:$C$6081,1)-1):INDEX($C$2:$C$6081,MATCH(E1212,$C$2:$C$6081,1)+1))</f>
        <v>0.94797630023480384</v>
      </c>
      <c r="G1212" s="125">
        <v>804.5</v>
      </c>
      <c r="H1212" s="121">
        <f>FORECAST(G1212,INDEX($F$2:$F$3041,MATCH(G1212,$E$2:$E$3041,1)-1):INDEX($F$2:$F$3041,MATCH(G1212,$E$2:$E$3041,1)+1),INDEX($E$2:$E$3041,MATCH(G1212,$E$2:$E$3041,1)-1):INDEX($E$2:$E$3041,MATCH(G1212,$E$2:$E$3041,1)+1))</f>
        <v>1.9367548879458241E-2</v>
      </c>
    </row>
    <row r="1213" spans="1:8" x14ac:dyDescent="0.2">
      <c r="A1213" s="123">
        <v>588.98400000000004</v>
      </c>
      <c r="B1213" s="123">
        <v>1.3800000000000001</v>
      </c>
      <c r="C1213" s="125">
        <v>320.89999999999299</v>
      </c>
      <c r="D1213" s="120">
        <f>FORECAST(C1213,INDEX($B$2:$B$2069,MATCH(C1213,$A$2:$A$2069,1)-1):INDEX($B$2:$B$2069,MATCH(C1213,$A$2:$A$2069,1)+1),INDEX($A$2:$A$2069,MATCH(C1213,$A$2:$A$2069,1)-1):INDEX($A$2:$A$2069,MATCH(C1213,$A$2:$A$2069,1)+1))</f>
        <v>0</v>
      </c>
      <c r="E1213" s="124">
        <v>441.99999999998602</v>
      </c>
      <c r="F1213" s="120">
        <f>FORECAST(E1213,INDEX($D$2:$D$6081,MATCH(E1213,$C$2:$C$6081,1)-1):INDEX($D$2:$D$6081,MATCH(E1213,$C$2:$C$6081,1)+1),INDEX($C$2:$C$6081,MATCH(E1213,$C$2:$C$6081,1)-1):INDEX($C$2:$C$6081,MATCH(E1213,$C$2:$C$6081,1)+1))</f>
        <v>0.95155974788750441</v>
      </c>
      <c r="G1213" s="125">
        <v>805</v>
      </c>
      <c r="H1213" s="121">
        <f>FORECAST(G1213,INDEX($F$2:$F$3041,MATCH(G1213,$E$2:$E$3041,1)-1):INDEX($F$2:$F$3041,MATCH(G1213,$E$2:$E$3041,1)+1),INDEX($E$2:$E$3041,MATCH(G1213,$E$2:$E$3041,1)-1):INDEX($E$2:$E$3041,MATCH(G1213,$E$2:$E$3041,1)+1))</f>
        <v>2.5813082115194064E-2</v>
      </c>
    </row>
    <row r="1214" spans="1:8" x14ac:dyDescent="0.2">
      <c r="A1214" s="123">
        <v>589.26499999999999</v>
      </c>
      <c r="B1214" s="123">
        <v>1.37</v>
      </c>
      <c r="C1214" s="125">
        <v>320.99999999999301</v>
      </c>
      <c r="D1214" s="120">
        <f>FORECAST(C1214,INDEX($B$2:$B$2069,MATCH(C1214,$A$2:$A$2069,1)-1):INDEX($B$2:$B$2069,MATCH(C1214,$A$2:$A$2069,1)+1),INDEX($A$2:$A$2069,MATCH(C1214,$A$2:$A$2069,1)-1):INDEX($A$2:$A$2069,MATCH(C1214,$A$2:$A$2069,1)+1))</f>
        <v>0</v>
      </c>
      <c r="E1214" s="135">
        <v>442.19999999998601</v>
      </c>
      <c r="F1214" s="120">
        <f>FORECAST(E1214,INDEX($D$2:$D$6081,MATCH(E1214,$C$2:$C$6081,1)-1):INDEX($D$2:$D$6081,MATCH(E1214,$C$2:$C$6081,1)+1),INDEX($C$2:$C$6081,MATCH(E1214,$C$2:$C$6081,1)-1):INDEX($C$2:$C$6081,MATCH(E1214,$C$2:$C$6081,1)+1))</f>
        <v>0.95584125028023337</v>
      </c>
      <c r="G1214" s="125">
        <v>805.5</v>
      </c>
      <c r="H1214" s="121">
        <f>FORECAST(G1214,INDEX($F$2:$F$3041,MATCH(G1214,$E$2:$E$3041,1)-1):INDEX($F$2:$F$3041,MATCH(G1214,$E$2:$E$3041,1)+1),INDEX($E$2:$E$3041,MATCH(G1214,$E$2:$E$3041,1)-1):INDEX($E$2:$E$3041,MATCH(G1214,$E$2:$E$3041,1)+1))</f>
        <v>1.938794043651626E-2</v>
      </c>
    </row>
    <row r="1215" spans="1:8" x14ac:dyDescent="0.2">
      <c r="A1215" s="123">
        <v>589.54600000000005</v>
      </c>
      <c r="B1215" s="123">
        <v>1.3800000000000001</v>
      </c>
      <c r="C1215" s="125">
        <v>321.09999999999297</v>
      </c>
      <c r="D1215" s="120">
        <f>FORECAST(C1215,INDEX($B$2:$B$2069,MATCH(C1215,$A$2:$A$2069,1)-1):INDEX($B$2:$B$2069,MATCH(C1215,$A$2:$A$2069,1)+1),INDEX($A$2:$A$2069,MATCH(C1215,$A$2:$A$2069,1)-1):INDEX($A$2:$A$2069,MATCH(C1215,$A$2:$A$2069,1)+1))</f>
        <v>0</v>
      </c>
      <c r="E1215" s="124">
        <v>442.39999999998599</v>
      </c>
      <c r="F1215" s="120">
        <f>FORECAST(E1215,INDEX($D$2:$D$6081,MATCH(E1215,$C$2:$C$6081,1)-1):INDEX($D$2:$D$6081,MATCH(E1215,$C$2:$C$6081,1)+1),INDEX($C$2:$C$6081,MATCH(E1215,$C$2:$C$6081,1)-1):INDEX($C$2:$C$6081,MATCH(E1215,$C$2:$C$6081,1)+1))</f>
        <v>0.957903637370352</v>
      </c>
      <c r="G1215" s="125">
        <v>806</v>
      </c>
      <c r="H1215" s="121">
        <f>FORECAST(G1215,INDEX($F$2:$F$3041,MATCH(G1215,$E$2:$E$3041,1)-1):INDEX($F$2:$F$3041,MATCH(G1215,$E$2:$E$3041,1)+1),INDEX($E$2:$E$3041,MATCH(G1215,$E$2:$E$3041,1)-1):INDEX($E$2:$E$3041,MATCH(G1215,$E$2:$E$3041,1)+1))</f>
        <v>2.3385422340072157E-2</v>
      </c>
    </row>
    <row r="1216" spans="1:8" x14ac:dyDescent="0.2">
      <c r="A1216" s="123">
        <v>589.827</v>
      </c>
      <c r="B1216" s="123">
        <v>1.3800000000000001</v>
      </c>
      <c r="C1216" s="125">
        <v>321.199999999993</v>
      </c>
      <c r="D1216" s="120">
        <f>FORECAST(C1216,INDEX($B$2:$B$2069,MATCH(C1216,$A$2:$A$2069,1)-1):INDEX($B$2:$B$2069,MATCH(C1216,$A$2:$A$2069,1)+1),INDEX($A$2:$A$2069,MATCH(C1216,$A$2:$A$2069,1)-1):INDEX($A$2:$A$2069,MATCH(C1216,$A$2:$A$2069,1)+1))</f>
        <v>0</v>
      </c>
      <c r="E1216" s="135">
        <v>442.59999999998598</v>
      </c>
      <c r="F1216" s="120">
        <f>FORECAST(E1216,INDEX($D$2:$D$6081,MATCH(E1216,$C$2:$C$6081,1)-1):INDEX($D$2:$D$6081,MATCH(E1216,$C$2:$C$6081,1)+1),INDEX($C$2:$C$6081,MATCH(E1216,$C$2:$C$6081,1)-1):INDEX($C$2:$C$6081,MATCH(E1216,$C$2:$C$6081,1)+1))</f>
        <v>0.9598201058199578</v>
      </c>
      <c r="G1216" s="125">
        <v>806.5</v>
      </c>
      <c r="H1216" s="121">
        <f>FORECAST(G1216,INDEX($F$2:$F$3041,MATCH(G1216,$E$2:$E$3041,1)-1):INDEX($F$2:$F$3041,MATCH(G1216,$E$2:$E$3041,1)+1),INDEX($E$2:$E$3041,MATCH(G1216,$E$2:$E$3041,1)-1):INDEX($E$2:$E$3041,MATCH(G1216,$E$2:$E$3041,1)+1))</f>
        <v>1.8158041999246421E-2</v>
      </c>
    </row>
    <row r="1217" spans="1:8" x14ac:dyDescent="0.2">
      <c r="A1217" s="123">
        <v>590.10799999999995</v>
      </c>
      <c r="B1217" s="123">
        <v>1.37</v>
      </c>
      <c r="C1217" s="125">
        <v>321.29999999999302</v>
      </c>
      <c r="D1217" s="120">
        <f>FORECAST(C1217,INDEX($B$2:$B$2069,MATCH(C1217,$A$2:$A$2069,1)-1):INDEX($B$2:$B$2069,MATCH(C1217,$A$2:$A$2069,1)+1),INDEX($A$2:$A$2069,MATCH(C1217,$A$2:$A$2069,1)-1):INDEX($A$2:$A$2069,MATCH(C1217,$A$2:$A$2069,1)+1))</f>
        <v>0</v>
      </c>
      <c r="E1217" s="124">
        <v>442.79999999998603</v>
      </c>
      <c r="F1217" s="120">
        <f>FORECAST(E1217,INDEX($D$2:$D$6081,MATCH(E1217,$C$2:$C$6081,1)-1):INDEX($D$2:$D$6081,MATCH(E1217,$C$2:$C$6081,1)+1),INDEX($C$2:$C$6081,MATCH(E1217,$C$2:$C$6081,1)-1):INDEX($C$2:$C$6081,MATCH(E1217,$C$2:$C$6081,1)+1))</f>
        <v>0.96</v>
      </c>
      <c r="G1217" s="125">
        <v>807</v>
      </c>
      <c r="H1217" s="121">
        <f>FORECAST(G1217,INDEX($F$2:$F$3041,MATCH(G1217,$E$2:$E$3041,1)-1):INDEX($F$2:$F$3041,MATCH(G1217,$E$2:$E$3041,1)+1),INDEX($E$2:$E$3041,MATCH(G1217,$E$2:$E$3041,1)-1):INDEX($E$2:$E$3041,MATCH(G1217,$E$2:$E$3041,1)+1))</f>
        <v>1.3064595405168689E-2</v>
      </c>
    </row>
    <row r="1218" spans="1:8" x14ac:dyDescent="0.2">
      <c r="A1218" s="123">
        <v>590.38900000000001</v>
      </c>
      <c r="B1218" s="123">
        <v>1.36</v>
      </c>
      <c r="C1218" s="125">
        <v>321.39999999999299</v>
      </c>
      <c r="D1218" s="120">
        <f>FORECAST(C1218,INDEX($B$2:$B$2069,MATCH(C1218,$A$2:$A$2069,1)-1):INDEX($B$2:$B$2069,MATCH(C1218,$A$2:$A$2069,1)+1),INDEX($A$2:$A$2069,MATCH(C1218,$A$2:$A$2069,1)-1):INDEX($A$2:$A$2069,MATCH(C1218,$A$2:$A$2069,1)+1))</f>
        <v>0</v>
      </c>
      <c r="E1218" s="135">
        <v>442.99999999998602</v>
      </c>
      <c r="F1218" s="120">
        <f>FORECAST(E1218,INDEX($D$2:$D$6081,MATCH(E1218,$C$2:$C$6081,1)-1):INDEX($D$2:$D$6081,MATCH(E1218,$C$2:$C$6081,1)+1),INDEX($C$2:$C$6081,MATCH(E1218,$C$2:$C$6081,1)-1):INDEX($C$2:$C$6081,MATCH(E1218,$C$2:$C$6081,1)+1))</f>
        <v>0.9628804404243354</v>
      </c>
      <c r="G1218" s="125">
        <v>807.5</v>
      </c>
      <c r="H1218" s="121">
        <f>FORECAST(G1218,INDEX($F$2:$F$3041,MATCH(G1218,$E$2:$E$3041,1)-1):INDEX($F$2:$F$3041,MATCH(G1218,$E$2:$E$3041,1)+1),INDEX($E$2:$E$3041,MATCH(G1218,$E$2:$E$3041,1)-1):INDEX($E$2:$E$3041,MATCH(G1218,$E$2:$E$3041,1)+1))</f>
        <v>2.6221264371812936E-3</v>
      </c>
    </row>
    <row r="1219" spans="1:8" x14ac:dyDescent="0.2">
      <c r="A1219" s="123">
        <v>590.66999999999996</v>
      </c>
      <c r="B1219" s="123">
        <v>1.36</v>
      </c>
      <c r="C1219" s="125">
        <v>321.49999999999301</v>
      </c>
      <c r="D1219" s="120">
        <f>FORECAST(C1219,INDEX($B$2:$B$2069,MATCH(C1219,$A$2:$A$2069,1)-1):INDEX($B$2:$B$2069,MATCH(C1219,$A$2:$A$2069,1)+1),INDEX($A$2:$A$2069,MATCH(C1219,$A$2:$A$2069,1)-1):INDEX($A$2:$A$2069,MATCH(C1219,$A$2:$A$2069,1)+1))</f>
        <v>0</v>
      </c>
      <c r="E1219" s="124">
        <v>443.19999999998601</v>
      </c>
      <c r="F1219" s="120">
        <f>FORECAST(E1219,INDEX($D$2:$D$6081,MATCH(E1219,$C$2:$C$6081,1)-1):INDEX($D$2:$D$6081,MATCH(E1219,$C$2:$C$6081,1)+1),INDEX($C$2:$C$6081,MATCH(E1219,$C$2:$C$6081,1)-1):INDEX($C$2:$C$6081,MATCH(E1219,$C$2:$C$6081,1)+1))</f>
        <v>0.96669658195483077</v>
      </c>
      <c r="H1219" s="122"/>
    </row>
    <row r="1220" spans="1:8" x14ac:dyDescent="0.2">
      <c r="A1220" s="123">
        <v>590.95100000000002</v>
      </c>
      <c r="B1220" s="123">
        <v>1.36</v>
      </c>
      <c r="C1220" s="125">
        <v>321.59999999999297</v>
      </c>
      <c r="D1220" s="120">
        <f>FORECAST(C1220,INDEX($B$2:$B$2069,MATCH(C1220,$A$2:$A$2069,1)-1):INDEX($B$2:$B$2069,MATCH(C1220,$A$2:$A$2069,1)+1),INDEX($A$2:$A$2069,MATCH(C1220,$A$2:$A$2069,1)-1):INDEX($A$2:$A$2069,MATCH(C1220,$A$2:$A$2069,1)+1))</f>
        <v>0</v>
      </c>
      <c r="E1220" s="135">
        <v>443.39999999998599</v>
      </c>
      <c r="F1220" s="120">
        <f>FORECAST(E1220,INDEX($D$2:$D$6081,MATCH(E1220,$C$2:$C$6081,1)-1):INDEX($D$2:$D$6081,MATCH(E1220,$C$2:$C$6081,1)+1),INDEX($C$2:$C$6081,MATCH(E1220,$C$2:$C$6081,1)-1):INDEX($C$2:$C$6081,MATCH(E1220,$C$2:$C$6081,1)+1))</f>
        <v>0.96876017649998003</v>
      </c>
      <c r="H1220" s="122"/>
    </row>
    <row r="1221" spans="1:8" x14ac:dyDescent="0.2">
      <c r="A1221" s="123">
        <v>591.23199999999997</v>
      </c>
      <c r="B1221" s="123">
        <v>1.35</v>
      </c>
      <c r="C1221" s="125">
        <v>321.699999999993</v>
      </c>
      <c r="D1221" s="120">
        <f>FORECAST(C1221,INDEX($B$2:$B$2069,MATCH(C1221,$A$2:$A$2069,1)-1):INDEX($B$2:$B$2069,MATCH(C1221,$A$2:$A$2069,1)+1),INDEX($A$2:$A$2069,MATCH(C1221,$A$2:$A$2069,1)-1):INDEX($A$2:$A$2069,MATCH(C1221,$A$2:$A$2069,1)+1))</f>
        <v>0</v>
      </c>
      <c r="E1221" s="124">
        <v>443.59999999998598</v>
      </c>
      <c r="F1221" s="120">
        <f>FORECAST(E1221,INDEX($D$2:$D$6081,MATCH(E1221,$C$2:$C$6081,1)-1):INDEX($D$2:$D$6081,MATCH(E1221,$C$2:$C$6081,1)+1),INDEX($C$2:$C$6081,MATCH(E1221,$C$2:$C$6081,1)-1):INDEX($C$2:$C$6081,MATCH(E1221,$C$2:$C$6081,1)+1))</f>
        <v>0.97348148148118696</v>
      </c>
      <c r="H1221" s="122"/>
    </row>
    <row r="1222" spans="1:8" x14ac:dyDescent="0.2">
      <c r="A1222" s="123">
        <v>591.51300000000003</v>
      </c>
      <c r="B1222" s="123">
        <v>1.37</v>
      </c>
      <c r="C1222" s="125">
        <v>321.79999999999302</v>
      </c>
      <c r="D1222" s="120">
        <f>FORECAST(C1222,INDEX($B$2:$B$2069,MATCH(C1222,$A$2:$A$2069,1)-1):INDEX($B$2:$B$2069,MATCH(C1222,$A$2:$A$2069,1)+1),INDEX($A$2:$A$2069,MATCH(C1222,$A$2:$A$2069,1)-1):INDEX($A$2:$A$2069,MATCH(C1222,$A$2:$A$2069,1)+1))</f>
        <v>0</v>
      </c>
      <c r="E1222" s="135">
        <v>443.79999999998603</v>
      </c>
      <c r="F1222" s="120">
        <f>FORECAST(E1222,INDEX($D$2:$D$6081,MATCH(E1222,$C$2:$C$6081,1)-1):INDEX($D$2:$D$6081,MATCH(E1222,$C$2:$C$6081,1)+1),INDEX($C$2:$C$6081,MATCH(E1222,$C$2:$C$6081,1)-1):INDEX($C$2:$C$6081,MATCH(E1222,$C$2:$C$6081,1)+1))</f>
        <v>0.98244444444399903</v>
      </c>
      <c r="H1222" s="122"/>
    </row>
    <row r="1223" spans="1:8" x14ac:dyDescent="0.2">
      <c r="A1223" s="123">
        <v>591.79399999999998</v>
      </c>
      <c r="B1223" s="123">
        <v>1.35</v>
      </c>
      <c r="C1223" s="125">
        <v>321.89999999999299</v>
      </c>
      <c r="D1223" s="120">
        <f>FORECAST(C1223,INDEX($B$2:$B$2069,MATCH(C1223,$A$2:$A$2069,1)-1):INDEX($B$2:$B$2069,MATCH(C1223,$A$2:$A$2069,1)+1),INDEX($A$2:$A$2069,MATCH(C1223,$A$2:$A$2069,1)-1):INDEX($A$2:$A$2069,MATCH(C1223,$A$2:$A$2069,1)+1))</f>
        <v>4.3857086758860575E-3</v>
      </c>
      <c r="E1223" s="124">
        <v>443.99999999998602</v>
      </c>
      <c r="F1223" s="120">
        <f>FORECAST(E1223,INDEX($D$2:$D$6081,MATCH(E1223,$C$2:$C$6081,1)-1):INDEX($D$2:$D$6081,MATCH(E1223,$C$2:$C$6081,1)+1),INDEX($C$2:$C$6081,MATCH(E1223,$C$2:$C$6081,1)-1):INDEX($C$2:$C$6081,MATCH(E1223,$C$2:$C$6081,1)+1))</f>
        <v>0.98311111111081395</v>
      </c>
      <c r="H1223" s="122"/>
    </row>
    <row r="1224" spans="1:8" x14ac:dyDescent="0.2">
      <c r="A1224" s="123">
        <v>592.07399999999996</v>
      </c>
      <c r="B1224" s="123">
        <v>1.36</v>
      </c>
      <c r="C1224" s="125">
        <v>321.99999999999301</v>
      </c>
      <c r="D1224" s="120">
        <f>FORECAST(C1224,INDEX($B$2:$B$2069,MATCH(C1224,$A$2:$A$2069,1)-1):INDEX($B$2:$B$2069,MATCH(C1224,$A$2:$A$2069,1)+1),INDEX($A$2:$A$2069,MATCH(C1224,$A$2:$A$2069,1)-1):INDEX($A$2:$A$2069,MATCH(C1224,$A$2:$A$2069,1)+1))</f>
        <v>5.8406054629660531E-3</v>
      </c>
      <c r="E1224" s="135">
        <v>444.19999999998601</v>
      </c>
      <c r="F1224" s="120">
        <f>FORECAST(E1224,INDEX($D$2:$D$6081,MATCH(E1224,$C$2:$C$6081,1)-1):INDEX($D$2:$D$6081,MATCH(E1224,$C$2:$C$6081,1)+1),INDEX($C$2:$C$6081,MATCH(E1224,$C$2:$C$6081,1)-1):INDEX($C$2:$C$6081,MATCH(E1224,$C$2:$C$6081,1)+1))</f>
        <v>0.9817460317460327</v>
      </c>
      <c r="H1224" s="122"/>
    </row>
    <row r="1225" spans="1:8" x14ac:dyDescent="0.2">
      <c r="A1225" s="123">
        <v>592.35500000000002</v>
      </c>
      <c r="B1225" s="123">
        <v>1.36</v>
      </c>
      <c r="C1225" s="125">
        <v>322.09999999999297</v>
      </c>
      <c r="D1225" s="120">
        <f>FORECAST(C1225,INDEX($B$2:$B$2069,MATCH(C1225,$A$2:$A$2069,1)-1):INDEX($B$2:$B$2069,MATCH(C1225,$A$2:$A$2069,1)+1),INDEX($A$2:$A$2069,MATCH(C1225,$A$2:$A$2069,1)-1):INDEX($A$2:$A$2069,MATCH(C1225,$A$2:$A$2069,1)+1))</f>
        <v>7.2955022500442723E-3</v>
      </c>
      <c r="E1225" s="124">
        <v>444.39999999998599</v>
      </c>
      <c r="F1225" s="120">
        <f>FORECAST(E1225,INDEX($D$2:$D$6081,MATCH(E1225,$C$2:$C$6081,1)-1):INDEX($D$2:$D$6081,MATCH(E1225,$C$2:$C$6081,1)+1),INDEX($C$2:$C$6081,MATCH(E1225,$C$2:$C$6081,1)-1):INDEX($C$2:$C$6081,MATCH(E1225,$C$2:$C$6081,1)+1))</f>
        <v>0.97517460317504856</v>
      </c>
      <c r="H1225" s="122"/>
    </row>
    <row r="1226" spans="1:8" x14ac:dyDescent="0.2">
      <c r="A1226" s="123">
        <v>592.63499999999999</v>
      </c>
      <c r="B1226" s="123">
        <v>1.35</v>
      </c>
      <c r="C1226" s="125">
        <v>322.199999999993</v>
      </c>
      <c r="D1226" s="120">
        <f>FORECAST(C1226,INDEX($B$2:$B$2069,MATCH(C1226,$A$2:$A$2069,1)-1):INDEX($B$2:$B$2069,MATCH(C1226,$A$2:$A$2069,1)+1),INDEX($A$2:$A$2069,MATCH(C1226,$A$2:$A$2069,1)-1):INDEX($A$2:$A$2069,MATCH(C1226,$A$2:$A$2069,1)+1))</f>
        <v>7.0837370788607856E-3</v>
      </c>
      <c r="E1226" s="135">
        <v>444.59999999998598</v>
      </c>
      <c r="F1226" s="120">
        <f>FORECAST(E1226,INDEX($D$2:$D$6081,MATCH(E1226,$C$2:$C$6081,1)-1):INDEX($D$2:$D$6081,MATCH(E1226,$C$2:$C$6081,1)+1),INDEX($C$2:$C$6081,MATCH(E1226,$C$2:$C$6081,1)-1):INDEX($C$2:$C$6081,MATCH(E1226,$C$2:$C$6081,1)+1))</f>
        <v>0.97511111111125892</v>
      </c>
      <c r="H1226" s="122"/>
    </row>
    <row r="1227" spans="1:8" x14ac:dyDescent="0.2">
      <c r="A1227" s="123">
        <v>592.91600000000005</v>
      </c>
      <c r="B1227" s="123">
        <v>1.37</v>
      </c>
      <c r="C1227" s="125">
        <v>322.29999999999302</v>
      </c>
      <c r="D1227" s="120">
        <f>FORECAST(C1227,INDEX($B$2:$B$2069,MATCH(C1227,$A$2:$A$2069,1)-1):INDEX($B$2:$B$2069,MATCH(C1227,$A$2:$A$2069,1)+1),INDEX($A$2:$A$2069,MATCH(C1227,$A$2:$A$2069,1)-1):INDEX($A$2:$A$2069,MATCH(C1227,$A$2:$A$2069,1)+1))</f>
        <v>8.5386338659407812E-3</v>
      </c>
      <c r="E1227" s="124">
        <v>444.79999999998603</v>
      </c>
      <c r="F1227" s="120">
        <f>FORECAST(E1227,INDEX($D$2:$D$6081,MATCH(E1227,$C$2:$C$6081,1)-1):INDEX($D$2:$D$6081,MATCH(E1227,$C$2:$C$6081,1)+1),INDEX($C$2:$C$6081,MATCH(E1227,$C$2:$C$6081,1)-1):INDEX($C$2:$C$6081,MATCH(E1227,$C$2:$C$6081,1)+1))</f>
        <v>0.97801058201043478</v>
      </c>
      <c r="H1227" s="122"/>
    </row>
    <row r="1228" spans="1:8" x14ac:dyDescent="0.2">
      <c r="A1228" s="123">
        <v>593.19600000000003</v>
      </c>
      <c r="B1228" s="123">
        <v>1.36</v>
      </c>
      <c r="C1228" s="125">
        <v>322.39999999999299</v>
      </c>
      <c r="D1228" s="120">
        <f>FORECAST(C1228,INDEX($B$2:$B$2069,MATCH(C1228,$A$2:$A$2069,1)-1):INDEX($B$2:$B$2069,MATCH(C1228,$A$2:$A$2069,1)+1),INDEX($A$2:$A$2069,MATCH(C1228,$A$2:$A$2069,1)-1):INDEX($A$2:$A$2069,MATCH(C1228,$A$2:$A$2069,1)+1))</f>
        <v>9.9935306530198886E-3</v>
      </c>
      <c r="E1228" s="135">
        <v>444.99999999998602</v>
      </c>
      <c r="F1228" s="120">
        <f>FORECAST(E1228,INDEX($D$2:$D$6081,MATCH(E1228,$C$2:$C$6081,1)-1):INDEX($D$2:$D$6081,MATCH(E1228,$C$2:$C$6081,1)+1),INDEX($C$2:$C$6081,MATCH(E1228,$C$2:$C$6081,1)-1):INDEX($C$2:$C$6081,MATCH(E1228,$C$2:$C$6081,1)+1))</f>
        <v>0.98387301587257525</v>
      </c>
      <c r="H1228" s="122"/>
    </row>
    <row r="1229" spans="1:8" x14ac:dyDescent="0.2">
      <c r="A1229" s="123">
        <v>593.476</v>
      </c>
      <c r="B1229" s="123">
        <v>1.35</v>
      </c>
      <c r="C1229" s="125">
        <v>322.49999999999301</v>
      </c>
      <c r="D1229" s="120">
        <f>FORECAST(C1229,INDEX($B$2:$B$2069,MATCH(C1229,$A$2:$A$2069,1)-1):INDEX($B$2:$B$2069,MATCH(C1229,$A$2:$A$2069,1)+1),INDEX($A$2:$A$2069,MATCH(C1229,$A$2:$A$2069,1)-1):INDEX($A$2:$A$2069,MATCH(C1229,$A$2:$A$2069,1)+1))</f>
        <v>1.1448427440098996E-2</v>
      </c>
      <c r="E1229" s="124">
        <v>445.19999999998601</v>
      </c>
      <c r="F1229" s="120">
        <f>FORECAST(E1229,INDEX($D$2:$D$6081,MATCH(E1229,$C$2:$C$6081,1)-1):INDEX($D$2:$D$6081,MATCH(E1229,$C$2:$C$6081,1)+1),INDEX($C$2:$C$6081,MATCH(E1229,$C$2:$C$6081,1)-1):INDEX($C$2:$C$6081,MATCH(E1229,$C$2:$C$6081,1)+1))</f>
        <v>0.98739682539652973</v>
      </c>
      <c r="H1229" s="122"/>
    </row>
    <row r="1230" spans="1:8" x14ac:dyDescent="0.2">
      <c r="A1230" s="123">
        <v>593.75699999999995</v>
      </c>
      <c r="B1230" s="123">
        <v>1.35</v>
      </c>
      <c r="C1230" s="125">
        <v>322.59999999999297</v>
      </c>
      <c r="D1230" s="120">
        <f>FORECAST(C1230,INDEX($B$2:$B$2069,MATCH(C1230,$A$2:$A$2069,1)-1):INDEX($B$2:$B$2069,MATCH(C1230,$A$2:$A$2069,1)+1),INDEX($A$2:$A$2069,MATCH(C1230,$A$2:$A$2069,1)-1):INDEX($A$2:$A$2069,MATCH(C1230,$A$2:$A$2069,1)+1))</f>
        <v>0.01</v>
      </c>
      <c r="E1230" s="135">
        <v>445.39999999998599</v>
      </c>
      <c r="F1230" s="120">
        <f>FORECAST(E1230,INDEX($D$2:$D$6081,MATCH(E1230,$C$2:$C$6081,1)-1):INDEX($D$2:$D$6081,MATCH(E1230,$C$2:$C$6081,1)+1),INDEX($C$2:$C$6081,MATCH(E1230,$C$2:$C$6081,1)-1):INDEX($C$2:$C$6081,MATCH(E1230,$C$2:$C$6081,1)+1))</f>
        <v>0.98995238095215932</v>
      </c>
      <c r="H1230" s="122"/>
    </row>
    <row r="1231" spans="1:8" x14ac:dyDescent="0.2">
      <c r="A1231" s="123">
        <v>594.03700000000003</v>
      </c>
      <c r="B1231" s="123">
        <v>1.32</v>
      </c>
      <c r="C1231" s="125">
        <v>322.699999999993</v>
      </c>
      <c r="D1231" s="120">
        <f>FORECAST(C1231,INDEX($B$2:$B$2069,MATCH(C1231,$A$2:$A$2069,1)-1):INDEX($B$2:$B$2069,MATCH(C1231,$A$2:$A$2069,1)+1),INDEX($A$2:$A$2069,MATCH(C1231,$A$2:$A$2069,1)-1):INDEX($A$2:$A$2069,MATCH(C1231,$A$2:$A$2069,1)+1))</f>
        <v>0.01</v>
      </c>
      <c r="E1231" s="124">
        <v>445.59999999998598</v>
      </c>
      <c r="F1231" s="120">
        <f>FORECAST(E1231,INDEX($D$2:$D$6081,MATCH(E1231,$C$2:$C$6081,1)-1):INDEX($D$2:$D$6081,MATCH(E1231,$C$2:$C$6081,1)+1),INDEX($C$2:$C$6081,MATCH(E1231,$C$2:$C$6081,1)-1):INDEX($C$2:$C$6081,MATCH(E1231,$C$2:$C$6081,1)+1))</f>
        <v>0.98678323862325357</v>
      </c>
      <c r="H1231" s="122"/>
    </row>
    <row r="1232" spans="1:8" x14ac:dyDescent="0.2">
      <c r="A1232" s="123">
        <v>594.31700000000001</v>
      </c>
      <c r="B1232" s="123">
        <v>1.32</v>
      </c>
      <c r="C1232" s="125">
        <v>322.79999999999302</v>
      </c>
      <c r="D1232" s="120">
        <f>FORECAST(C1232,INDEX($B$2:$B$2069,MATCH(C1232,$A$2:$A$2069,1)-1):INDEX($B$2:$B$2069,MATCH(C1232,$A$2:$A$2069,1)+1),INDEX($A$2:$A$2069,MATCH(C1232,$A$2:$A$2069,1)-1):INDEX($A$2:$A$2069,MATCH(C1232,$A$2:$A$2069,1)+1))</f>
        <v>0.01</v>
      </c>
      <c r="E1232" s="135">
        <v>445.79999999998603</v>
      </c>
      <c r="F1232" s="120">
        <f>FORECAST(E1232,INDEX($D$2:$D$6081,MATCH(E1232,$C$2:$C$6081,1)-1):INDEX($D$2:$D$6081,MATCH(E1232,$C$2:$C$6081,1)+1),INDEX($C$2:$C$6081,MATCH(E1232,$C$2:$C$6081,1)-1):INDEX($C$2:$C$6081,MATCH(E1232,$C$2:$C$6081,1)+1))</f>
        <v>0.98257709844965913</v>
      </c>
      <c r="H1232" s="122"/>
    </row>
    <row r="1233" spans="1:8" x14ac:dyDescent="0.2">
      <c r="A1233" s="123">
        <v>594.59699999999998</v>
      </c>
      <c r="B1233" s="123">
        <v>1.3</v>
      </c>
      <c r="C1233" s="125">
        <v>322.89999999999299</v>
      </c>
      <c r="D1233" s="120">
        <f>FORECAST(C1233,INDEX($B$2:$B$2069,MATCH(C1233,$A$2:$A$2069,1)-1):INDEX($B$2:$B$2069,MATCH(C1233,$A$2:$A$2069,1)+1),INDEX($A$2:$A$2069,MATCH(C1233,$A$2:$A$2069,1)-1):INDEX($A$2:$A$2069,MATCH(C1233,$A$2:$A$2069,1)+1))</f>
        <v>6.0544217688098811E-3</v>
      </c>
      <c r="E1233" s="124">
        <v>445.99999999998602</v>
      </c>
      <c r="F1233" s="120">
        <f>FORECAST(E1233,INDEX($D$2:$D$6081,MATCH(E1233,$C$2:$C$6081,1)-1):INDEX($D$2:$D$6081,MATCH(E1233,$C$2:$C$6081,1)+1),INDEX($C$2:$C$6081,MATCH(E1233,$C$2:$C$6081,1)-1):INDEX($C$2:$C$6081,MATCH(E1233,$C$2:$C$6081,1)+1))</f>
        <v>0.9805102432845425</v>
      </c>
      <c r="H1233" s="122"/>
    </row>
    <row r="1234" spans="1:8" x14ac:dyDescent="0.2">
      <c r="A1234" s="123">
        <v>594.87699999999995</v>
      </c>
      <c r="B1234" s="123">
        <v>1.29</v>
      </c>
      <c r="C1234" s="125">
        <v>322.99999999999301</v>
      </c>
      <c r="D1234" s="120">
        <f>FORECAST(C1234,INDEX($B$2:$B$2069,MATCH(C1234,$A$2:$A$2069,1)-1):INDEX($B$2:$B$2069,MATCH(C1234,$A$2:$A$2069,1)+1),INDEX($A$2:$A$2069,MATCH(C1234,$A$2:$A$2069,1)-1):INDEX($A$2:$A$2069,MATCH(C1234,$A$2:$A$2069,1)+1))</f>
        <v>4.5966958212879661E-3</v>
      </c>
      <c r="E1234" s="135">
        <v>446.19999999998601</v>
      </c>
      <c r="F1234" s="120">
        <f>FORECAST(E1234,INDEX($D$2:$D$6081,MATCH(E1234,$C$2:$C$6081,1)-1):INDEX($D$2:$D$6081,MATCH(E1234,$C$2:$C$6081,1)+1),INDEX($C$2:$C$6081,MATCH(E1234,$C$2:$C$6081,1)-1):INDEX($C$2:$C$6081,MATCH(E1234,$C$2:$C$6081,1)+1))</f>
        <v>0.97964042067289414</v>
      </c>
      <c r="H1234" s="122"/>
    </row>
    <row r="1235" spans="1:8" x14ac:dyDescent="0.2">
      <c r="A1235" s="123">
        <v>595.15700000000004</v>
      </c>
      <c r="B1235" s="123">
        <v>1.28</v>
      </c>
      <c r="C1235" s="125">
        <v>323.09999999999297</v>
      </c>
      <c r="D1235" s="120">
        <f>FORECAST(C1235,INDEX($B$2:$B$2069,MATCH(C1235,$A$2:$A$2069,1)-1):INDEX($B$2:$B$2069,MATCH(C1235,$A$2:$A$2069,1)+1),INDEX($A$2:$A$2069,MATCH(C1235,$A$2:$A$2069,1)-1):INDEX($A$2:$A$2069,MATCH(C1235,$A$2:$A$2069,1)+1))</f>
        <v>3.138969873766051E-3</v>
      </c>
      <c r="E1235" s="124">
        <v>446.39999999998599</v>
      </c>
      <c r="F1235" s="120">
        <f>FORECAST(E1235,INDEX($D$2:$D$6081,MATCH(E1235,$C$2:$C$6081,1)-1):INDEX($D$2:$D$6081,MATCH(E1235,$C$2:$C$6081,1)+1),INDEX($C$2:$C$6081,MATCH(E1235,$C$2:$C$6081,1)-1):INDEX($C$2:$C$6081,MATCH(E1235,$C$2:$C$6081,1)+1))</f>
        <v>0.98</v>
      </c>
      <c r="H1235" s="122"/>
    </row>
    <row r="1236" spans="1:8" x14ac:dyDescent="0.2">
      <c r="A1236" s="123">
        <v>595.43700000000001</v>
      </c>
      <c r="B1236" s="123">
        <v>1.28</v>
      </c>
      <c r="C1236" s="125">
        <v>323.199999999993</v>
      </c>
      <c r="D1236" s="120">
        <f>FORECAST(C1236,INDEX($B$2:$B$2069,MATCH(C1236,$A$2:$A$2069,1)-1):INDEX($B$2:$B$2069,MATCH(C1236,$A$2:$A$2069,1)+1),INDEX($A$2:$A$2069,MATCH(C1236,$A$2:$A$2069,1)-1):INDEX($A$2:$A$2069,MATCH(C1236,$A$2:$A$2069,1)+1))</f>
        <v>1.6812439262441359E-3</v>
      </c>
      <c r="E1236" s="135">
        <v>446.59999999998598</v>
      </c>
      <c r="F1236" s="120">
        <f>FORECAST(E1236,INDEX($D$2:$D$6081,MATCH(E1236,$C$2:$C$6081,1)-1):INDEX($D$2:$D$6081,MATCH(E1236,$C$2:$C$6081,1)+1),INDEX($C$2:$C$6081,MATCH(E1236,$C$2:$C$6081,1)-1):INDEX($C$2:$C$6081,MATCH(E1236,$C$2:$C$6081,1)+1))</f>
        <v>0.98</v>
      </c>
      <c r="H1236" s="122"/>
    </row>
    <row r="1237" spans="1:8" x14ac:dyDescent="0.2">
      <c r="A1237" s="123">
        <v>595.71600000000001</v>
      </c>
      <c r="B1237" s="123">
        <v>1.27</v>
      </c>
      <c r="C1237" s="125">
        <v>323.29999999999302</v>
      </c>
      <c r="D1237" s="120">
        <f>FORECAST(C1237,INDEX($B$2:$B$2069,MATCH(C1237,$A$2:$A$2069,1)-1):INDEX($B$2:$B$2069,MATCH(C1237,$A$2:$A$2069,1)+1),INDEX($A$2:$A$2069,MATCH(C1237,$A$2:$A$2069,1)-1):INDEX($A$2:$A$2069,MATCH(C1237,$A$2:$A$2069,1)+1))</f>
        <v>1.8901846453882598E-3</v>
      </c>
      <c r="E1237" s="124">
        <v>446.79999999998603</v>
      </c>
      <c r="F1237" s="120">
        <f>FORECAST(E1237,INDEX($D$2:$D$6081,MATCH(E1237,$C$2:$C$6081,1)-1):INDEX($D$2:$D$6081,MATCH(E1237,$C$2:$C$6081,1)+1),INDEX($C$2:$C$6081,MATCH(E1237,$C$2:$C$6081,1)-1):INDEX($C$2:$C$6081,MATCH(E1237,$C$2:$C$6081,1)+1))</f>
        <v>0.98</v>
      </c>
      <c r="H1237" s="122"/>
    </row>
    <row r="1238" spans="1:8" x14ac:dyDescent="0.2">
      <c r="A1238" s="123">
        <v>595.99599999999998</v>
      </c>
      <c r="B1238" s="123">
        <v>1.27</v>
      </c>
      <c r="C1238" s="125">
        <v>323.39999999999299</v>
      </c>
      <c r="D1238" s="120">
        <f>FORECAST(C1238,INDEX($B$2:$B$2069,MATCH(C1238,$A$2:$A$2069,1)-1):INDEX($B$2:$B$2069,MATCH(C1238,$A$2:$A$2069,1)+1),INDEX($A$2:$A$2069,MATCH(C1238,$A$2:$A$2069,1)-1):INDEX($A$2:$A$2069,MATCH(C1238,$A$2:$A$2069,1)+1))</f>
        <v>4.3245869786634472E-4</v>
      </c>
      <c r="E1238" s="135">
        <v>446.99999999998602</v>
      </c>
      <c r="F1238" s="120">
        <f>FORECAST(E1238,INDEX($D$2:$D$6081,MATCH(E1238,$C$2:$C$6081,1)-1):INDEX($D$2:$D$6081,MATCH(E1238,$C$2:$C$6081,1)+1),INDEX($C$2:$C$6081,MATCH(E1238,$C$2:$C$6081,1)-1):INDEX($C$2:$C$6081,MATCH(E1238,$C$2:$C$6081,1)+1))</f>
        <v>0.98</v>
      </c>
      <c r="H1238" s="122"/>
    </row>
    <row r="1239" spans="1:8" x14ac:dyDescent="0.2">
      <c r="A1239" s="123">
        <v>596.27599999999995</v>
      </c>
      <c r="B1239" s="123">
        <v>1.26</v>
      </c>
      <c r="C1239" s="125">
        <v>323.49999999999301</v>
      </c>
      <c r="D1239" s="120">
        <f>FORECAST(C1239,INDEX($B$2:$B$2069,MATCH(C1239,$A$2:$A$2069,1)-1):INDEX($B$2:$B$2069,MATCH(C1239,$A$2:$A$2069,1)+1),INDEX($A$2:$A$2069,MATCH(C1239,$A$2:$A$2069,1)-1):INDEX($A$2:$A$2069,MATCH(C1239,$A$2:$A$2069,1)+1))</f>
        <v>-1.0252672496555704E-3</v>
      </c>
      <c r="E1239" s="124">
        <v>447.19999999998601</v>
      </c>
      <c r="F1239" s="120">
        <f>FORECAST(E1239,INDEX($D$2:$D$6081,MATCH(E1239,$C$2:$C$6081,1)-1):INDEX($D$2:$D$6081,MATCH(E1239,$C$2:$C$6081,1)+1),INDEX($C$2:$C$6081,MATCH(E1239,$C$2:$C$6081,1)-1):INDEX($C$2:$C$6081,MATCH(E1239,$C$2:$C$6081,1)+1))</f>
        <v>0.98</v>
      </c>
      <c r="H1239" s="122"/>
    </row>
    <row r="1240" spans="1:8" x14ac:dyDescent="0.2">
      <c r="A1240" s="123">
        <v>596.55499999999995</v>
      </c>
      <c r="B1240" s="123">
        <v>1.25</v>
      </c>
      <c r="C1240" s="125">
        <v>323.59999999999297</v>
      </c>
      <c r="D1240" s="120">
        <f>FORECAST(C1240,INDEX($B$2:$B$2069,MATCH(C1240,$A$2:$A$2069,1)-1):INDEX($B$2:$B$2069,MATCH(C1240,$A$2:$A$2069,1)+1),INDEX($A$2:$A$2069,MATCH(C1240,$A$2:$A$2069,1)-1):INDEX($A$2:$A$2069,MATCH(C1240,$A$2:$A$2069,1)+1))</f>
        <v>0</v>
      </c>
      <c r="E1240" s="135">
        <v>447.39999999998599</v>
      </c>
      <c r="F1240" s="120">
        <f>FORECAST(E1240,INDEX($D$2:$D$6081,MATCH(E1240,$C$2:$C$6081,1)-1):INDEX($D$2:$D$6081,MATCH(E1240,$C$2:$C$6081,1)+1),INDEX($C$2:$C$6081,MATCH(E1240,$C$2:$C$6081,1)-1):INDEX($C$2:$C$6081,MATCH(E1240,$C$2:$C$6081,1)+1))</f>
        <v>0.98</v>
      </c>
      <c r="H1240" s="122"/>
    </row>
    <row r="1241" spans="1:8" x14ac:dyDescent="0.2">
      <c r="A1241" s="123">
        <v>596.83500000000004</v>
      </c>
      <c r="B1241" s="123">
        <v>1.25</v>
      </c>
      <c r="C1241" s="125">
        <v>323.699999999993</v>
      </c>
      <c r="D1241" s="120">
        <f>FORECAST(C1241,INDEX($B$2:$B$2069,MATCH(C1241,$A$2:$A$2069,1)-1):INDEX($B$2:$B$2069,MATCH(C1241,$A$2:$A$2069,1)+1),INDEX($A$2:$A$2069,MATCH(C1241,$A$2:$A$2069,1)-1):INDEX($A$2:$A$2069,MATCH(C1241,$A$2:$A$2069,1)+1))</f>
        <v>0</v>
      </c>
      <c r="E1241" s="124">
        <v>447.59999999998598</v>
      </c>
      <c r="F1241" s="120">
        <f>FORECAST(E1241,INDEX($D$2:$D$6081,MATCH(E1241,$C$2:$C$6081,1)-1):INDEX($D$2:$D$6081,MATCH(E1241,$C$2:$C$6081,1)+1),INDEX($C$2:$C$6081,MATCH(E1241,$C$2:$C$6081,1)-1):INDEX($C$2:$C$6081,MATCH(E1241,$C$2:$C$6081,1)+1))</f>
        <v>0.98</v>
      </c>
      <c r="H1241" s="122"/>
    </row>
    <row r="1242" spans="1:8" x14ac:dyDescent="0.2">
      <c r="A1242" s="123">
        <v>597.11400000000003</v>
      </c>
      <c r="B1242" s="123">
        <v>1.24</v>
      </c>
      <c r="C1242" s="125">
        <v>323.79999999999302</v>
      </c>
      <c r="D1242" s="120">
        <f>FORECAST(C1242,INDEX($B$2:$B$2069,MATCH(C1242,$A$2:$A$2069,1)-1):INDEX($B$2:$B$2069,MATCH(C1242,$A$2:$A$2069,1)+1),INDEX($A$2:$A$2069,MATCH(C1242,$A$2:$A$2069,1)-1):INDEX($A$2:$A$2069,MATCH(C1242,$A$2:$A$2069,1)+1))</f>
        <v>0</v>
      </c>
      <c r="E1242" s="135">
        <v>447.79999999998603</v>
      </c>
      <c r="F1242" s="120">
        <f>FORECAST(E1242,INDEX($D$2:$D$6081,MATCH(E1242,$C$2:$C$6081,1)-1):INDEX($D$2:$D$6081,MATCH(E1242,$C$2:$C$6081,1)+1),INDEX($C$2:$C$6081,MATCH(E1242,$C$2:$C$6081,1)-1):INDEX($C$2:$C$6081,MATCH(E1242,$C$2:$C$6081,1)+1))</f>
        <v>0.98371903750869727</v>
      </c>
      <c r="H1242" s="122"/>
    </row>
    <row r="1243" spans="1:8" x14ac:dyDescent="0.2">
      <c r="A1243" s="123">
        <v>597.39400000000001</v>
      </c>
      <c r="B1243" s="123">
        <v>1.24</v>
      </c>
      <c r="C1243" s="125">
        <v>323.89999999999299</v>
      </c>
      <c r="D1243" s="120">
        <f>FORECAST(C1243,INDEX($B$2:$B$2069,MATCH(C1243,$A$2:$A$2069,1)-1):INDEX($B$2:$B$2069,MATCH(C1243,$A$2:$A$2069,1)+1),INDEX($A$2:$A$2069,MATCH(C1243,$A$2:$A$2069,1)-1):INDEX($A$2:$A$2069,MATCH(C1243,$A$2:$A$2069,1)+1))</f>
        <v>0</v>
      </c>
      <c r="E1243" s="124">
        <v>447.99999999998602</v>
      </c>
      <c r="F1243" s="120">
        <f>FORECAST(E1243,INDEX($D$2:$D$6081,MATCH(E1243,$C$2:$C$6081,1)-1):INDEX($D$2:$D$6081,MATCH(E1243,$C$2:$C$6081,1)+1),INDEX($C$2:$C$6081,MATCH(E1243,$C$2:$C$6081,1)-1):INDEX($C$2:$C$6081,MATCH(E1243,$C$2:$C$6081,1)+1))</f>
        <v>0.98893135173360491</v>
      </c>
      <c r="H1243" s="122"/>
    </row>
    <row r="1244" spans="1:8" x14ac:dyDescent="0.2">
      <c r="A1244" s="123">
        <v>597.673</v>
      </c>
      <c r="B1244" s="123">
        <v>1.23</v>
      </c>
      <c r="C1244" s="125">
        <v>323.99999999999301</v>
      </c>
      <c r="D1244" s="120">
        <f>FORECAST(C1244,INDEX($B$2:$B$2069,MATCH(C1244,$A$2:$A$2069,1)-1):INDEX($B$2:$B$2069,MATCH(C1244,$A$2:$A$2069,1)+1),INDEX($A$2:$A$2069,MATCH(C1244,$A$2:$A$2069,1)-1):INDEX($A$2:$A$2069,MATCH(C1244,$A$2:$A$2069,1)+1))</f>
        <v>0</v>
      </c>
      <c r="E1244" s="135">
        <v>448.19999999998601</v>
      </c>
      <c r="F1244" s="120">
        <f>FORECAST(E1244,INDEX($D$2:$D$6081,MATCH(E1244,$C$2:$C$6081,1)-1):INDEX($D$2:$D$6081,MATCH(E1244,$C$2:$C$6081,1)+1),INDEX($C$2:$C$6081,MATCH(E1244,$C$2:$C$6081,1)-1):INDEX($C$2:$C$6081,MATCH(E1244,$C$2:$C$6081,1)+1))</f>
        <v>0.99563694267471625</v>
      </c>
      <c r="H1244" s="122"/>
    </row>
    <row r="1245" spans="1:8" x14ac:dyDescent="0.2">
      <c r="A1245" s="123">
        <v>597.952</v>
      </c>
      <c r="B1245" s="123">
        <v>1.23</v>
      </c>
      <c r="C1245" s="125">
        <v>324.09999999999297</v>
      </c>
      <c r="D1245" s="120">
        <f>FORECAST(C1245,INDEX($B$2:$B$2069,MATCH(C1245,$A$2:$A$2069,1)-1):INDEX($B$2:$B$2069,MATCH(C1245,$A$2:$A$2069,1)+1),INDEX($A$2:$A$2069,MATCH(C1245,$A$2:$A$2069,1)-1):INDEX($A$2:$A$2069,MATCH(C1245,$A$2:$A$2069,1)+1))</f>
        <v>0</v>
      </c>
      <c r="E1245" s="124">
        <v>448.39999999998599</v>
      </c>
      <c r="F1245" s="120">
        <f>FORECAST(E1245,INDEX($D$2:$D$6081,MATCH(E1245,$C$2:$C$6081,1)-1):INDEX($D$2:$D$6081,MATCH(E1245,$C$2:$C$6081,1)+1),INDEX($C$2:$C$6081,MATCH(E1245,$C$2:$C$6081,1)-1):INDEX($C$2:$C$6081,MATCH(E1245,$C$2:$C$6081,1)+1))</f>
        <v>0.99516277423905919</v>
      </c>
      <c r="H1245" s="122"/>
    </row>
    <row r="1246" spans="1:8" x14ac:dyDescent="0.2">
      <c r="A1246" s="123">
        <v>598.23199999999997</v>
      </c>
      <c r="B1246" s="123">
        <v>1.23</v>
      </c>
      <c r="C1246" s="125">
        <v>324.199999999993</v>
      </c>
      <c r="D1246" s="120">
        <f>FORECAST(C1246,INDEX($B$2:$B$2069,MATCH(C1246,$A$2:$A$2069,1)-1):INDEX($B$2:$B$2069,MATCH(C1246,$A$2:$A$2069,1)+1),INDEX($A$2:$A$2069,MATCH(C1246,$A$2:$A$2069,1)-1):INDEX($A$2:$A$2069,MATCH(C1246,$A$2:$A$2069,1)+1))</f>
        <v>0</v>
      </c>
      <c r="E1246" s="135">
        <v>448.59999999998598</v>
      </c>
      <c r="F1246" s="120">
        <f>FORECAST(E1246,INDEX($D$2:$D$6081,MATCH(E1246,$C$2:$C$6081,1)-1):INDEX($D$2:$D$6081,MATCH(E1246,$C$2:$C$6081,1)+1),INDEX($C$2:$C$6081,MATCH(E1246,$C$2:$C$6081,1)-1):INDEX($C$2:$C$6081,MATCH(E1246,$C$2:$C$6081,1)+1))</f>
        <v>0.99444444444444446</v>
      </c>
      <c r="H1246" s="122"/>
    </row>
    <row r="1247" spans="1:8" x14ac:dyDescent="0.2">
      <c r="A1247" s="123">
        <v>598.51099999999997</v>
      </c>
      <c r="B1247" s="123">
        <v>1.24</v>
      </c>
      <c r="C1247" s="125">
        <v>324.29999999999302</v>
      </c>
      <c r="D1247" s="120">
        <f>FORECAST(C1247,INDEX($B$2:$B$2069,MATCH(C1247,$A$2:$A$2069,1)-1):INDEX($B$2:$B$2069,MATCH(C1247,$A$2:$A$2069,1)+1),INDEX($A$2:$A$2069,MATCH(C1247,$A$2:$A$2069,1)-1):INDEX($A$2:$A$2069,MATCH(C1247,$A$2:$A$2069,1)+1))</f>
        <v>0</v>
      </c>
      <c r="E1247" s="124">
        <v>448.79999999998603</v>
      </c>
      <c r="F1247" s="120">
        <f>FORECAST(E1247,INDEX($D$2:$D$6081,MATCH(E1247,$C$2:$C$6081,1)-1):INDEX($D$2:$D$6081,MATCH(E1247,$C$2:$C$6081,1)+1),INDEX($C$2:$C$6081,MATCH(E1247,$C$2:$C$6081,1)-1):INDEX($C$2:$C$6081,MATCH(E1247,$C$2:$C$6081,1)+1))</f>
        <v>0.99666666666666659</v>
      </c>
      <c r="H1247" s="122"/>
    </row>
    <row r="1248" spans="1:8" x14ac:dyDescent="0.2">
      <c r="A1248" s="123">
        <v>598.79</v>
      </c>
      <c r="B1248" s="123">
        <v>1.24</v>
      </c>
      <c r="C1248" s="125">
        <v>324.39999999999299</v>
      </c>
      <c r="D1248" s="120">
        <f>FORECAST(C1248,INDEX($B$2:$B$2069,MATCH(C1248,$A$2:$A$2069,1)-1):INDEX($B$2:$B$2069,MATCH(C1248,$A$2:$A$2069,1)+1),INDEX($A$2:$A$2069,MATCH(C1248,$A$2:$A$2069,1)-1):INDEX($A$2:$A$2069,MATCH(C1248,$A$2:$A$2069,1)+1))</f>
        <v>0</v>
      </c>
      <c r="E1248" s="135">
        <v>448.99999999998602</v>
      </c>
      <c r="F1248" s="120">
        <f>FORECAST(E1248,INDEX($D$2:$D$6081,MATCH(E1248,$C$2:$C$6081,1)-1):INDEX($D$2:$D$6081,MATCH(E1248,$C$2:$C$6081,1)+1),INDEX($C$2:$C$6081,MATCH(E1248,$C$2:$C$6081,1)-1):INDEX($C$2:$C$6081,MATCH(E1248,$C$2:$C$6081,1)+1))</f>
        <v>0.9975690021229946</v>
      </c>
      <c r="H1248" s="122"/>
    </row>
    <row r="1249" spans="1:8" x14ac:dyDescent="0.2">
      <c r="A1249" s="123">
        <v>599.06899999999996</v>
      </c>
      <c r="B1249" s="123">
        <v>1.23</v>
      </c>
      <c r="C1249" s="125">
        <v>324.49999999999301</v>
      </c>
      <c r="D1249" s="120">
        <f>FORECAST(C1249,INDEX($B$2:$B$2069,MATCH(C1249,$A$2:$A$2069,1)-1):INDEX($B$2:$B$2069,MATCH(C1249,$A$2:$A$2069,1)+1),INDEX($A$2:$A$2069,MATCH(C1249,$A$2:$A$2069,1)-1):INDEX($A$2:$A$2069,MATCH(C1249,$A$2:$A$2069,1)+1))</f>
        <v>0</v>
      </c>
      <c r="E1249" s="124">
        <v>449.19999999998601</v>
      </c>
      <c r="F1249" s="120">
        <f>FORECAST(E1249,INDEX($D$2:$D$6081,MATCH(E1249,$C$2:$C$6081,1)-1):INDEX($D$2:$D$6081,MATCH(E1249,$C$2:$C$6081,1)+1),INDEX($C$2:$C$6081,MATCH(E1249,$C$2:$C$6081,1)-1):INDEX($C$2:$C$6081,MATCH(E1249,$C$2:$C$6081,1)+1))</f>
        <v>0.99974168435937072</v>
      </c>
      <c r="H1249" s="122"/>
    </row>
    <row r="1250" spans="1:8" x14ac:dyDescent="0.2">
      <c r="A1250" s="123">
        <v>599.34799999999996</v>
      </c>
      <c r="B1250" s="123">
        <v>1.23</v>
      </c>
      <c r="C1250" s="125">
        <v>324.59999999999297</v>
      </c>
      <c r="D1250" s="120">
        <f>FORECAST(C1250,INDEX($B$2:$B$2069,MATCH(C1250,$A$2:$A$2069,1)-1):INDEX($B$2:$B$2069,MATCH(C1250,$A$2:$A$2069,1)+1),INDEX($A$2:$A$2069,MATCH(C1250,$A$2:$A$2069,1)-1):INDEX($A$2:$A$2069,MATCH(C1250,$A$2:$A$2069,1)+1))</f>
        <v>3.7123420795861506E-3</v>
      </c>
      <c r="E1250" s="135">
        <v>449.39999999998599</v>
      </c>
      <c r="F1250" s="120">
        <f>FORECAST(E1250,INDEX($D$2:$D$6081,MATCH(E1250,$C$2:$C$6081,1)-1):INDEX($D$2:$D$6081,MATCH(E1250,$C$2:$C$6081,1)+1),INDEX($C$2:$C$6081,MATCH(E1250,$C$2:$C$6081,1)-1):INDEX($C$2:$C$6081,MATCH(E1250,$C$2:$C$6081,1)+1))</f>
        <v>1</v>
      </c>
      <c r="H1250" s="122"/>
    </row>
    <row r="1251" spans="1:8" x14ac:dyDescent="0.2">
      <c r="A1251" s="123">
        <v>599.62699999999995</v>
      </c>
      <c r="B1251" s="123">
        <v>1.24</v>
      </c>
      <c r="C1251" s="125">
        <v>324.699999999993</v>
      </c>
      <c r="D1251" s="120">
        <f>FORECAST(C1251,INDEX($B$2:$B$2069,MATCH(C1251,$A$2:$A$2069,1)-1):INDEX($B$2:$B$2069,MATCH(C1251,$A$2:$A$2069,1)+1),INDEX($A$2:$A$2069,MATCH(C1251,$A$2:$A$2069,1)-1):INDEX($A$2:$A$2069,MATCH(C1251,$A$2:$A$2069,1)+1))</f>
        <v>5.1700680271080657E-3</v>
      </c>
      <c r="E1251" s="124">
        <v>449.59999999998598</v>
      </c>
      <c r="F1251" s="120">
        <f>FORECAST(E1251,INDEX($D$2:$D$6081,MATCH(E1251,$C$2:$C$6081,1)-1):INDEX($D$2:$D$6081,MATCH(E1251,$C$2:$C$6081,1)+1),INDEX($C$2:$C$6081,MATCH(E1251,$C$2:$C$6081,1)-1):INDEX($C$2:$C$6081,MATCH(E1251,$C$2:$C$6081,1)+1))</f>
        <v>1</v>
      </c>
      <c r="H1251" s="122"/>
    </row>
    <row r="1252" spans="1:8" x14ac:dyDescent="0.2">
      <c r="A1252" s="123">
        <v>599.90499999999997</v>
      </c>
      <c r="B1252" s="123">
        <v>1.21</v>
      </c>
      <c r="C1252" s="125">
        <v>324.79999999999302</v>
      </c>
      <c r="D1252" s="120">
        <f>FORECAST(C1252,INDEX($B$2:$B$2069,MATCH(C1252,$A$2:$A$2069,1)-1):INDEX($B$2:$B$2069,MATCH(C1252,$A$2:$A$2069,1)+1),INDEX($A$2:$A$2069,MATCH(C1252,$A$2:$A$2069,1)-1):INDEX($A$2:$A$2069,MATCH(C1252,$A$2:$A$2069,1)+1))</f>
        <v>6.6277939746308689E-3</v>
      </c>
      <c r="E1252" s="135">
        <v>449.79999999998603</v>
      </c>
      <c r="F1252" s="120">
        <f>FORECAST(E1252,INDEX($D$2:$D$6081,MATCH(E1252,$C$2:$C$6081,1)-1):INDEX($D$2:$D$6081,MATCH(E1252,$C$2:$C$6081,1)+1),INDEX($C$2:$C$6081,MATCH(E1252,$C$2:$C$6081,1)-1):INDEX($C$2:$C$6081,MATCH(E1252,$C$2:$C$6081,1)+1))</f>
        <v>1</v>
      </c>
      <c r="H1252" s="122"/>
    </row>
    <row r="1253" spans="1:8" x14ac:dyDescent="0.2">
      <c r="A1253" s="123">
        <v>600.18399999999997</v>
      </c>
      <c r="B1253" s="123">
        <v>1.2</v>
      </c>
      <c r="C1253" s="125">
        <v>324.89999999999299</v>
      </c>
      <c r="D1253" s="120">
        <f>FORECAST(C1253,INDEX($B$2:$B$2069,MATCH(C1253,$A$2:$A$2069,1)-1):INDEX($B$2:$B$2069,MATCH(C1253,$A$2:$A$2069,1)+1),INDEX($A$2:$A$2069,MATCH(C1253,$A$2:$A$2069,1)-1):INDEX($A$2:$A$2069,MATCH(C1253,$A$2:$A$2069,1)+1))</f>
        <v>8.0855199221518959E-3</v>
      </c>
      <c r="E1253" s="124">
        <v>449.99999999998602</v>
      </c>
      <c r="F1253" s="120">
        <f>FORECAST(E1253,INDEX($D$2:$D$6081,MATCH(E1253,$C$2:$C$6081,1)-1):INDEX($D$2:$D$6081,MATCH(E1253,$C$2:$C$6081,1)+1),INDEX($C$2:$C$6081,MATCH(E1253,$C$2:$C$6081,1)-1):INDEX($C$2:$C$6081,MATCH(E1253,$C$2:$C$6081,1)+1))</f>
        <v>1.0037505892885346</v>
      </c>
      <c r="H1253" s="122"/>
    </row>
    <row r="1254" spans="1:8" x14ac:dyDescent="0.2">
      <c r="A1254" s="123">
        <v>600.46299999999997</v>
      </c>
      <c r="B1254" s="123">
        <v>1.2</v>
      </c>
      <c r="C1254" s="125">
        <v>324.99999999999301</v>
      </c>
      <c r="D1254" s="120">
        <f>FORECAST(C1254,INDEX($B$2:$B$2069,MATCH(C1254,$A$2:$A$2069,1)-1):INDEX($B$2:$B$2069,MATCH(C1254,$A$2:$A$2069,1)+1),INDEX($A$2:$A$2069,MATCH(C1254,$A$2:$A$2069,1)-1):INDEX($A$2:$A$2069,MATCH(C1254,$A$2:$A$2069,1)+1))</f>
        <v>3.3345173179053461E-3</v>
      </c>
      <c r="E1254" s="135">
        <v>450.19999999998601</v>
      </c>
      <c r="F1254" s="120">
        <f>FORECAST(E1254,INDEX($D$2:$D$6081,MATCH(E1254,$C$2:$C$6081,1)-1):INDEX($D$2:$D$6081,MATCH(E1254,$C$2:$C$6081,1)+1),INDEX($C$2:$C$6081,MATCH(E1254,$C$2:$C$6081,1)-1):INDEX($C$2:$C$6081,MATCH(E1254,$C$2:$C$6081,1)+1))</f>
        <v>1.0074612685453292</v>
      </c>
      <c r="H1254" s="122"/>
    </row>
    <row r="1255" spans="1:8" x14ac:dyDescent="0.2">
      <c r="A1255" s="123">
        <v>600.74199999999996</v>
      </c>
      <c r="B1255" s="123">
        <v>1.2</v>
      </c>
      <c r="C1255" s="125">
        <v>325.09999999999297</v>
      </c>
      <c r="D1255" s="120">
        <f>FORECAST(C1255,INDEX($B$2:$B$2069,MATCH(C1255,$A$2:$A$2069,1)-1):INDEX($B$2:$B$2069,MATCH(C1255,$A$2:$A$2069,1)+1),INDEX($A$2:$A$2069,MATCH(C1255,$A$2:$A$2069,1)-1):INDEX($A$2:$A$2069,MATCH(C1255,$A$2:$A$2069,1)+1))</f>
        <v>3.3359380993918798E-3</v>
      </c>
      <c r="E1255" s="124">
        <v>450.39999999998599</v>
      </c>
      <c r="F1255" s="120">
        <f>FORECAST(E1255,INDEX($D$2:$D$6081,MATCH(E1255,$C$2:$C$6081,1)-1):INDEX($D$2:$D$6081,MATCH(E1255,$C$2:$C$6081,1)+1),INDEX($C$2:$C$6081,MATCH(E1255,$C$2:$C$6081,1)-1):INDEX($C$2:$C$6081,MATCH(E1255,$C$2:$C$6081,1)+1))</f>
        <v>1.0095329087046609</v>
      </c>
      <c r="H1255" s="122"/>
    </row>
    <row r="1256" spans="1:8" x14ac:dyDescent="0.2">
      <c r="A1256" s="123">
        <v>601.02</v>
      </c>
      <c r="B1256" s="123">
        <v>1.18</v>
      </c>
      <c r="C1256" s="125">
        <v>325.199999999993</v>
      </c>
      <c r="D1256" s="120">
        <f>FORECAST(C1256,INDEX($B$2:$B$2069,MATCH(C1256,$A$2:$A$2069,1)-1):INDEX($B$2:$B$2069,MATCH(C1256,$A$2:$A$2069,1)+1),INDEX($A$2:$A$2069,MATCH(C1256,$A$2:$A$2069,1)-1):INDEX($A$2:$A$2069,MATCH(C1256,$A$2:$A$2069,1)+1))</f>
        <v>3.3373588808784153E-3</v>
      </c>
      <c r="E1256" s="135">
        <v>450.59999999998598</v>
      </c>
      <c r="F1256" s="120">
        <f>FORECAST(E1256,INDEX($D$2:$D$6081,MATCH(E1256,$C$2:$C$6081,1)-1):INDEX($D$2:$D$6081,MATCH(E1256,$C$2:$C$6081,1)+1),INDEX($C$2:$C$6081,MATCH(E1256,$C$2:$C$6081,1)-1):INDEX($C$2:$C$6081,MATCH(E1256,$C$2:$C$6081,1)+1))</f>
        <v>1.0103750884641864</v>
      </c>
      <c r="H1256" s="122"/>
    </row>
    <row r="1257" spans="1:8" x14ac:dyDescent="0.2">
      <c r="A1257" s="123">
        <v>601.29899999999998</v>
      </c>
      <c r="B1257" s="123">
        <v>1.17</v>
      </c>
      <c r="C1257" s="125">
        <v>325.29999999999302</v>
      </c>
      <c r="D1257" s="120">
        <f>FORECAST(C1257,INDEX($B$2:$B$2069,MATCH(C1257,$A$2:$A$2069,1)-1):INDEX($B$2:$B$2069,MATCH(C1257,$A$2:$A$2069,1)+1),INDEX($A$2:$A$2069,MATCH(C1257,$A$2:$A$2069,1)-1):INDEX($A$2:$A$2069,MATCH(C1257,$A$2:$A$2069,1)+1))</f>
        <v>6.6672444511377592E-3</v>
      </c>
      <c r="E1257" s="124">
        <v>450.79999999998603</v>
      </c>
      <c r="F1257" s="120">
        <f>FORECAST(E1257,INDEX($D$2:$D$6081,MATCH(E1257,$C$2:$C$6081,1)-1):INDEX($D$2:$D$6081,MATCH(E1257,$C$2:$C$6081,1)+1),INDEX($C$2:$C$6081,MATCH(E1257,$C$2:$C$6081,1)-1):INDEX($C$2:$C$6081,MATCH(E1257,$C$2:$C$6081,1)+1))</f>
        <v>1.0113912526382993</v>
      </c>
      <c r="H1257" s="122"/>
    </row>
    <row r="1258" spans="1:8" x14ac:dyDescent="0.2">
      <c r="A1258" s="123">
        <v>601.577</v>
      </c>
      <c r="B1258" s="123">
        <v>1.1599999999999999</v>
      </c>
      <c r="C1258" s="125">
        <v>325.39999999999299</v>
      </c>
      <c r="D1258" s="120">
        <f>FORECAST(C1258,INDEX($B$2:$B$2069,MATCH(C1258,$A$2:$A$2069,1)-1):INDEX($B$2:$B$2069,MATCH(C1258,$A$2:$A$2069,1)+1),INDEX($A$2:$A$2069,MATCH(C1258,$A$2:$A$2069,1)-1):INDEX($A$2:$A$2069,MATCH(C1258,$A$2:$A$2069,1)+1))</f>
        <v>6.6686652326242929E-3</v>
      </c>
      <c r="E1258" s="135">
        <v>450.99999999998602</v>
      </c>
      <c r="F1258" s="120">
        <f>FORECAST(E1258,INDEX($D$2:$D$6081,MATCH(E1258,$C$2:$C$6081,1)-1):INDEX($D$2:$D$6081,MATCH(E1258,$C$2:$C$6081,1)+1),INDEX($C$2:$C$6081,MATCH(E1258,$C$2:$C$6081,1)-1):INDEX($C$2:$C$6081,MATCH(E1258,$C$2:$C$6081,1)+1))</f>
        <v>1.0157695007917145</v>
      </c>
      <c r="H1258" s="122"/>
    </row>
    <row r="1259" spans="1:8" x14ac:dyDescent="0.2">
      <c r="A1259" s="123">
        <v>601.85500000000002</v>
      </c>
      <c r="B1259" s="123">
        <v>1.1499999999999999</v>
      </c>
      <c r="C1259" s="125">
        <v>325.49999999999301</v>
      </c>
      <c r="D1259" s="120">
        <f>FORECAST(C1259,INDEX($B$2:$B$2069,MATCH(C1259,$A$2:$A$2069,1)-1):INDEX($B$2:$B$2069,MATCH(C1259,$A$2:$A$2069,1)+1),INDEX($A$2:$A$2069,MATCH(C1259,$A$2:$A$2069,1)-1):INDEX($A$2:$A$2069,MATCH(C1259,$A$2:$A$2069,1)+1))</f>
        <v>6.6700860141108275E-3</v>
      </c>
      <c r="E1259" s="124">
        <v>451.19999999998601</v>
      </c>
      <c r="F1259" s="120">
        <f>FORECAST(E1259,INDEX($D$2:$D$6081,MATCH(E1259,$C$2:$C$6081,1)-1):INDEX($D$2:$D$6081,MATCH(E1259,$C$2:$C$6081,1)+1),INDEX($C$2:$C$6081,MATCH(E1259,$C$2:$C$6081,1)-1):INDEX($C$2:$C$6081,MATCH(E1259,$C$2:$C$6081,1)+1))</f>
        <v>1.0146783133850601</v>
      </c>
      <c r="H1259" s="122"/>
    </row>
    <row r="1260" spans="1:8" x14ac:dyDescent="0.2">
      <c r="A1260" s="123">
        <v>602.13400000000001</v>
      </c>
      <c r="B1260" s="123">
        <v>1.1399999999999999</v>
      </c>
      <c r="C1260" s="125">
        <v>325.59999999999297</v>
      </c>
      <c r="D1260" s="120">
        <f>FORECAST(C1260,INDEX($B$2:$B$2069,MATCH(C1260,$A$2:$A$2069,1)-1):INDEX($B$2:$B$2069,MATCH(C1260,$A$2:$A$2069,1)+1),INDEX($A$2:$A$2069,MATCH(C1260,$A$2:$A$2069,1)-1):INDEX($A$2:$A$2069,MATCH(C1260,$A$2:$A$2069,1)+1))</f>
        <v>6.6715067955973621E-3</v>
      </c>
      <c r="E1260" s="135">
        <v>451.39999999998599</v>
      </c>
      <c r="F1260" s="120">
        <f>FORECAST(E1260,INDEX($D$2:$D$6081,MATCH(E1260,$C$2:$C$6081,1)-1):INDEX($D$2:$D$6081,MATCH(E1260,$C$2:$C$6081,1)+1),INDEX($C$2:$C$6081,MATCH(E1260,$C$2:$C$6081,1)-1):INDEX($C$2:$C$6081,MATCH(E1260,$C$2:$C$6081,1)+1))</f>
        <v>1.0156961411797418</v>
      </c>
      <c r="H1260" s="122"/>
    </row>
    <row r="1261" spans="1:8" x14ac:dyDescent="0.2">
      <c r="A1261" s="123">
        <v>602.41200000000003</v>
      </c>
      <c r="B1261" s="123">
        <v>1.1399999999999999</v>
      </c>
      <c r="C1261" s="125">
        <v>325.699999999993</v>
      </c>
      <c r="D1261" s="120">
        <f>FORECAST(C1261,INDEX($B$2:$B$2069,MATCH(C1261,$A$2:$A$2069,1)-1):INDEX($B$2:$B$2069,MATCH(C1261,$A$2:$A$2069,1)+1),INDEX($A$2:$A$2069,MATCH(C1261,$A$2:$A$2069,1)-1):INDEX($A$2:$A$2069,MATCH(C1261,$A$2:$A$2069,1)+1))</f>
        <v>3.3333333333332546E-3</v>
      </c>
      <c r="E1261" s="124">
        <v>451.59999999998598</v>
      </c>
      <c r="F1261" s="120">
        <f>FORECAST(E1261,INDEX($D$2:$D$6081,MATCH(E1261,$C$2:$C$6081,1)-1):INDEX($D$2:$D$6081,MATCH(E1261,$C$2:$C$6081,1)+1),INDEX($C$2:$C$6081,MATCH(E1261,$C$2:$C$6081,1)-1):INDEX($C$2:$C$6081,MATCH(E1261,$C$2:$C$6081,1)+1))</f>
        <v>1.0220127795524929</v>
      </c>
      <c r="H1261" s="122"/>
    </row>
    <row r="1262" spans="1:8" x14ac:dyDescent="0.2">
      <c r="A1262" s="123">
        <v>602.69000000000005</v>
      </c>
      <c r="B1262" s="123">
        <v>1.1400000000000001</v>
      </c>
      <c r="C1262" s="125">
        <v>325.79999999999302</v>
      </c>
      <c r="D1262" s="120">
        <f>FORECAST(C1262,INDEX($B$2:$B$2069,MATCH(C1262,$A$2:$A$2069,1)-1):INDEX($B$2:$B$2069,MATCH(C1262,$A$2:$A$2069,1)+1),INDEX($A$2:$A$2069,MATCH(C1262,$A$2:$A$2069,1)-1):INDEX($A$2:$A$2069,MATCH(C1262,$A$2:$A$2069,1)+1))</f>
        <v>3.333333333333174E-3</v>
      </c>
      <c r="E1262" s="135">
        <v>451.79999999998603</v>
      </c>
      <c r="F1262" s="120">
        <f>FORECAST(E1262,INDEX($D$2:$D$6081,MATCH(E1262,$C$2:$C$6081,1)-1):INDEX($D$2:$D$6081,MATCH(E1262,$C$2:$C$6081,1)+1),INDEX($C$2:$C$6081,MATCH(E1262,$C$2:$C$6081,1)-1):INDEX($C$2:$C$6081,MATCH(E1262,$C$2:$C$6081,1)+1))</f>
        <v>1.0218743343980723</v>
      </c>
      <c r="H1262" s="122"/>
    </row>
    <row r="1263" spans="1:8" x14ac:dyDescent="0.2">
      <c r="A1263" s="123">
        <v>602.96799999999996</v>
      </c>
      <c r="B1263" s="123">
        <v>1.1399999999999999</v>
      </c>
      <c r="C1263" s="125">
        <v>325.89999999999299</v>
      </c>
      <c r="D1263" s="120">
        <f>FORECAST(C1263,INDEX($B$2:$B$2069,MATCH(C1263,$A$2:$A$2069,1)-1):INDEX($B$2:$B$2069,MATCH(C1263,$A$2:$A$2069,1)+1),INDEX($A$2:$A$2069,MATCH(C1263,$A$2:$A$2069,1)-1):INDEX($A$2:$A$2069,MATCH(C1263,$A$2:$A$2069,1)+1))</f>
        <v>3.3333333333330933E-3</v>
      </c>
      <c r="E1263" s="124">
        <v>451.99999999998602</v>
      </c>
      <c r="F1263" s="120">
        <f>FORECAST(E1263,INDEX($D$2:$D$6081,MATCH(E1263,$C$2:$C$6081,1)-1):INDEX($D$2:$D$6081,MATCH(E1263,$C$2:$C$6081,1)+1),INDEX($C$2:$C$6081,MATCH(E1263,$C$2:$C$6081,1)-1):INDEX($C$2:$C$6081,MATCH(E1263,$C$2:$C$6081,1)+1))</f>
        <v>1.0234025559103195</v>
      </c>
      <c r="H1263" s="122"/>
    </row>
    <row r="1264" spans="1:8" x14ac:dyDescent="0.2">
      <c r="A1264" s="123">
        <v>603.24599999999998</v>
      </c>
      <c r="B1264" s="123">
        <v>1.1400000000000001</v>
      </c>
      <c r="C1264" s="125">
        <v>325.99999999999301</v>
      </c>
      <c r="D1264" s="120">
        <f>FORECAST(C1264,INDEX($B$2:$B$2069,MATCH(C1264,$A$2:$A$2069,1)-1):INDEX($B$2:$B$2069,MATCH(C1264,$A$2:$A$2069,1)+1),INDEX($A$2:$A$2069,MATCH(C1264,$A$2:$A$2069,1)-1):INDEX($A$2:$A$2069,MATCH(C1264,$A$2:$A$2069,1)+1))</f>
        <v>6.6658805009107962E-3</v>
      </c>
      <c r="E1264" s="135">
        <v>452.19999999998601</v>
      </c>
      <c r="F1264" s="120">
        <f>FORECAST(E1264,INDEX($D$2:$D$6081,MATCH(E1264,$C$2:$C$6081,1)-1):INDEX($D$2:$D$6081,MATCH(E1264,$C$2:$C$6081,1)+1),INDEX($C$2:$C$6081,MATCH(E1264,$C$2:$C$6081,1)-1):INDEX($C$2:$C$6081,MATCH(E1264,$C$2:$C$6081,1)+1))</f>
        <v>1.0261111111110361</v>
      </c>
      <c r="H1264" s="122"/>
    </row>
    <row r="1265" spans="1:8" x14ac:dyDescent="0.2">
      <c r="A1265" s="123">
        <v>603.524</v>
      </c>
      <c r="B1265" s="123">
        <v>1.1200000000000001</v>
      </c>
      <c r="C1265" s="125">
        <v>326.09999999999297</v>
      </c>
      <c r="D1265" s="120">
        <f>FORECAST(C1265,INDEX($B$2:$B$2069,MATCH(C1265,$A$2:$A$2069,1)-1):INDEX($B$2:$B$2069,MATCH(C1265,$A$2:$A$2069,1)+1),INDEX($A$2:$A$2069,MATCH(C1265,$A$2:$A$2069,1)-1):INDEX($A$2:$A$2069,MATCH(C1265,$A$2:$A$2069,1)+1))</f>
        <v>6.6644597194241003E-3</v>
      </c>
      <c r="E1265" s="124">
        <v>452.39999999998599</v>
      </c>
      <c r="F1265" s="120">
        <f>FORECAST(E1265,INDEX($D$2:$D$6081,MATCH(E1265,$C$2:$C$6081,1)-1):INDEX($D$2:$D$6081,MATCH(E1265,$C$2:$C$6081,1)+1),INDEX($C$2:$C$6081,MATCH(E1265,$C$2:$C$6081,1)-1):INDEX($C$2:$C$6081,MATCH(E1265,$C$2:$C$6081,1)+1))</f>
        <v>1.0271271691569606</v>
      </c>
      <c r="H1265" s="122"/>
    </row>
    <row r="1266" spans="1:8" x14ac:dyDescent="0.2">
      <c r="A1266" s="123">
        <v>603.80200000000002</v>
      </c>
      <c r="B1266" s="123">
        <v>1.1200000000000001</v>
      </c>
      <c r="C1266" s="125">
        <v>326.199999999993</v>
      </c>
      <c r="D1266" s="120">
        <f>FORECAST(C1266,INDEX($B$2:$B$2069,MATCH(C1266,$A$2:$A$2069,1)-1):INDEX($B$2:$B$2069,MATCH(C1266,$A$2:$A$2069,1)+1),INDEX($A$2:$A$2069,MATCH(C1266,$A$2:$A$2069,1)-1):INDEX($A$2:$A$2069,MATCH(C1266,$A$2:$A$2069,1)+1))</f>
        <v>6.6630389379374044E-3</v>
      </c>
      <c r="E1266" s="135">
        <v>452.59999999998598</v>
      </c>
      <c r="F1266" s="120">
        <f>FORECAST(E1266,INDEX($D$2:$D$6081,MATCH(E1266,$C$2:$C$6081,1)-1):INDEX($D$2:$D$6081,MATCH(E1266,$C$2:$C$6081,1)+1),INDEX($C$2:$C$6081,MATCH(E1266,$C$2:$C$6081,1)-1):INDEX($C$2:$C$6081,MATCH(E1266,$C$2:$C$6081,1)+1))</f>
        <v>1.0296422212195955</v>
      </c>
      <c r="H1266" s="122"/>
    </row>
    <row r="1267" spans="1:8" x14ac:dyDescent="0.2">
      <c r="A1267" s="123">
        <v>604.08000000000004</v>
      </c>
      <c r="B1267" s="123">
        <v>1.1100000000000001</v>
      </c>
      <c r="C1267" s="125">
        <v>326.29999999999302</v>
      </c>
      <c r="D1267" s="120">
        <f>FORECAST(C1267,INDEX($B$2:$B$2069,MATCH(C1267,$A$2:$A$2069,1)-1):INDEX($B$2:$B$2069,MATCH(C1267,$A$2:$A$2069,1)+1),INDEX($A$2:$A$2069,MATCH(C1267,$A$2:$A$2069,1)-1):INDEX($A$2:$A$2069,MATCH(C1267,$A$2:$A$2069,1)+1))</f>
        <v>6.8514913942250288E-3</v>
      </c>
      <c r="E1267" s="124">
        <v>452.79999999998603</v>
      </c>
      <c r="F1267" s="120">
        <f>FORECAST(E1267,INDEX($D$2:$D$6081,MATCH(E1267,$C$2:$C$6081,1)-1):INDEX($D$2:$D$6081,MATCH(E1267,$C$2:$C$6081,1)+1),INDEX($C$2:$C$6081,MATCH(E1267,$C$2:$C$6081,1)-1):INDEX($C$2:$C$6081,MATCH(E1267,$C$2:$C$6081,1)+1))</f>
        <v>1.0304120894338804</v>
      </c>
      <c r="H1267" s="122"/>
    </row>
    <row r="1268" spans="1:8" x14ac:dyDescent="0.2">
      <c r="A1268" s="123">
        <v>604.35799999999995</v>
      </c>
      <c r="B1268" s="123">
        <v>1.1100000000000001</v>
      </c>
      <c r="C1268" s="125">
        <v>326.39999999999299</v>
      </c>
      <c r="D1268" s="120">
        <f>FORECAST(C1268,INDEX($B$2:$B$2069,MATCH(C1268,$A$2:$A$2069,1)-1):INDEX($B$2:$B$2069,MATCH(C1268,$A$2:$A$2069,1)+1),INDEX($A$2:$A$2069,MATCH(C1268,$A$2:$A$2069,1)-1):INDEX($A$2:$A$2069,MATCH(C1268,$A$2:$A$2069,1)+1))</f>
        <v>8.3106339810132823E-3</v>
      </c>
      <c r="E1268" s="135">
        <v>452.99999999998602</v>
      </c>
      <c r="F1268" s="120">
        <f>FORECAST(E1268,INDEX($D$2:$D$6081,MATCH(E1268,$C$2:$C$6081,1)-1):INDEX($D$2:$D$6081,MATCH(E1268,$C$2:$C$6081,1)+1),INDEX($C$2:$C$6081,MATCH(E1268,$C$2:$C$6081,1)-1):INDEX($C$2:$C$6081,MATCH(E1268,$C$2:$C$6081,1)+1))</f>
        <v>1.03</v>
      </c>
      <c r="H1268" s="122"/>
    </row>
    <row r="1269" spans="1:8" x14ac:dyDescent="0.2">
      <c r="A1269" s="123">
        <v>604.63599999999997</v>
      </c>
      <c r="B1269" s="123">
        <v>1.1100000000000001</v>
      </c>
      <c r="C1269" s="125">
        <v>326.49999999999301</v>
      </c>
      <c r="D1269" s="120">
        <f>FORECAST(C1269,INDEX($B$2:$B$2069,MATCH(C1269,$A$2:$A$2069,1)-1):INDEX($B$2:$B$2069,MATCH(C1269,$A$2:$A$2069,1)+1),INDEX($A$2:$A$2069,MATCH(C1269,$A$2:$A$2069,1)-1):INDEX($A$2:$A$2069,MATCH(C1269,$A$2:$A$2069,1)+1))</f>
        <v>9.7697765678015358E-3</v>
      </c>
      <c r="E1269" s="124">
        <v>453.19999999998601</v>
      </c>
      <c r="F1269" s="120">
        <f>FORECAST(E1269,INDEX($D$2:$D$6081,MATCH(E1269,$C$2:$C$6081,1)-1):INDEX($D$2:$D$6081,MATCH(E1269,$C$2:$C$6081,1)+1),INDEX($C$2:$C$6081,MATCH(E1269,$C$2:$C$6081,1)-1):INDEX($C$2:$C$6081,MATCH(E1269,$C$2:$C$6081,1)+1))</f>
        <v>1.03</v>
      </c>
      <c r="H1269" s="122"/>
    </row>
    <row r="1270" spans="1:8" x14ac:dyDescent="0.2">
      <c r="A1270" s="123">
        <v>604.91300000000001</v>
      </c>
      <c r="B1270" s="123">
        <v>1.1000000000000001</v>
      </c>
      <c r="C1270" s="125">
        <v>326.59999999999297</v>
      </c>
      <c r="D1270" s="120">
        <f>FORECAST(C1270,INDEX($B$2:$B$2069,MATCH(C1270,$A$2:$A$2069,1)-1):INDEX($B$2:$B$2069,MATCH(C1270,$A$2:$A$2069,1)+1),INDEX($A$2:$A$2069,MATCH(C1270,$A$2:$A$2069,1)-1):INDEX($A$2:$A$2069,MATCH(C1270,$A$2:$A$2069,1)+1))</f>
        <v>1.1228919154589789E-2</v>
      </c>
      <c r="E1270" s="135">
        <v>453.39999999998599</v>
      </c>
      <c r="F1270" s="120">
        <f>FORECAST(E1270,INDEX($D$2:$D$6081,MATCH(E1270,$C$2:$C$6081,1)-1):INDEX($D$2:$D$6081,MATCH(E1270,$C$2:$C$6081,1)+1),INDEX($C$2:$C$6081,MATCH(E1270,$C$2:$C$6081,1)-1):INDEX($C$2:$C$6081,MATCH(E1270,$C$2:$C$6081,1)+1))</f>
        <v>1.03</v>
      </c>
      <c r="H1270" s="122"/>
    </row>
    <row r="1271" spans="1:8" x14ac:dyDescent="0.2">
      <c r="A1271" s="123">
        <v>605.19100000000003</v>
      </c>
      <c r="B1271" s="123">
        <v>1.0900000000000001</v>
      </c>
      <c r="C1271" s="125">
        <v>326.699999999993</v>
      </c>
      <c r="D1271" s="120">
        <f>FORECAST(C1271,INDEX($B$2:$B$2069,MATCH(C1271,$A$2:$A$2069,1)-1):INDEX($B$2:$B$2069,MATCH(C1271,$A$2:$A$2069,1)+1),INDEX($A$2:$A$2069,MATCH(C1271,$A$2:$A$2069,1)-1):INDEX($A$2:$A$2069,MATCH(C1271,$A$2:$A$2069,1)+1))</f>
        <v>5.6404030473942157E-3</v>
      </c>
      <c r="E1271" s="124">
        <v>453.59999999998598</v>
      </c>
      <c r="F1271" s="120">
        <f>FORECAST(E1271,INDEX($D$2:$D$6081,MATCH(E1271,$C$2:$C$6081,1)-1):INDEX($D$2:$D$6081,MATCH(E1271,$C$2:$C$6081,1)+1),INDEX($C$2:$C$6081,MATCH(E1271,$C$2:$C$6081,1)-1):INDEX($C$2:$C$6081,MATCH(E1271,$C$2:$C$6081,1)+1))</f>
        <v>1.0312974795881402</v>
      </c>
      <c r="H1271" s="122"/>
    </row>
    <row r="1272" spans="1:8" x14ac:dyDescent="0.2">
      <c r="A1272" s="123">
        <v>605.46799999999996</v>
      </c>
      <c r="B1272" s="123">
        <v>1.0900000000000001</v>
      </c>
      <c r="C1272" s="125">
        <v>326.79999999999302</v>
      </c>
      <c r="D1272" s="120">
        <f>FORECAST(C1272,INDEX($B$2:$B$2069,MATCH(C1272,$A$2:$A$2069,1)-1):INDEX($B$2:$B$2069,MATCH(C1272,$A$2:$A$2069,1)+1),INDEX($A$2:$A$2069,MATCH(C1272,$A$2:$A$2069,1)-1):INDEX($A$2:$A$2069,MATCH(C1272,$A$2:$A$2069,1)+1))</f>
        <v>4.1812604606059622E-3</v>
      </c>
      <c r="E1272" s="135">
        <v>453.79999999998603</v>
      </c>
      <c r="F1272" s="120">
        <f>FORECAST(E1272,INDEX($D$2:$D$6081,MATCH(E1272,$C$2:$C$6081,1)-1):INDEX($D$2:$D$6081,MATCH(E1272,$C$2:$C$6081,1)+1),INDEX($C$2:$C$6081,MATCH(E1272,$C$2:$C$6081,1)-1):INDEX($C$2:$C$6081,MATCH(E1272,$C$2:$C$6081,1)+1))</f>
        <v>1.0354898828538763</v>
      </c>
      <c r="H1272" s="122"/>
    </row>
    <row r="1273" spans="1:8" x14ac:dyDescent="0.2">
      <c r="A1273" s="123">
        <v>605.74599999999998</v>
      </c>
      <c r="B1273" s="123">
        <v>1.0900000000000001</v>
      </c>
      <c r="C1273" s="125">
        <v>326.89999999999299</v>
      </c>
      <c r="D1273" s="120">
        <f>FORECAST(C1273,INDEX($B$2:$B$2069,MATCH(C1273,$A$2:$A$2069,1)-1):INDEX($B$2:$B$2069,MATCH(C1273,$A$2:$A$2069,1)+1),INDEX($A$2:$A$2069,MATCH(C1273,$A$2:$A$2069,1)-1):INDEX($A$2:$A$2069,MATCH(C1273,$A$2:$A$2069,1)+1))</f>
        <v>2.7221178738177088E-3</v>
      </c>
      <c r="E1273" s="124">
        <v>453.99999999998602</v>
      </c>
      <c r="F1273" s="120">
        <f>FORECAST(E1273,INDEX($D$2:$D$6081,MATCH(E1273,$C$2:$C$6081,1)-1):INDEX($D$2:$D$6081,MATCH(E1273,$C$2:$C$6081,1)+1),INDEX($C$2:$C$6081,MATCH(E1273,$C$2:$C$6081,1)-1):INDEX($C$2:$C$6081,MATCH(E1273,$C$2:$C$6081,1)+1))</f>
        <v>1.0375736599216796</v>
      </c>
      <c r="H1273" s="122"/>
    </row>
    <row r="1274" spans="1:8" x14ac:dyDescent="0.2">
      <c r="A1274" s="123">
        <v>606.02300000000002</v>
      </c>
      <c r="B1274" s="123">
        <v>1.08</v>
      </c>
      <c r="C1274" s="125">
        <v>326.99999999999301</v>
      </c>
      <c r="D1274" s="120">
        <f>FORECAST(C1274,INDEX($B$2:$B$2069,MATCH(C1274,$A$2:$A$2069,1)-1):INDEX($B$2:$B$2069,MATCH(C1274,$A$2:$A$2069,1)+1),INDEX($A$2:$A$2069,MATCH(C1274,$A$2:$A$2069,1)-1):INDEX($A$2:$A$2069,MATCH(C1274,$A$2:$A$2069,1)+1))</f>
        <v>2.929637217756742E-3</v>
      </c>
      <c r="E1274" s="135">
        <v>454.19999999998601</v>
      </c>
      <c r="F1274" s="120">
        <f>FORECAST(E1274,INDEX($D$2:$D$6081,MATCH(E1274,$C$2:$C$6081,1)-1):INDEX($D$2:$D$6081,MATCH(E1274,$C$2:$C$6081,1)+1),INDEX($C$2:$C$6081,MATCH(E1274,$C$2:$C$6081,1)-1):INDEX($C$2:$C$6081,MATCH(E1274,$C$2:$C$6081,1)+1))</f>
        <v>1.039609513666873</v>
      </c>
      <c r="H1274" s="122"/>
    </row>
    <row r="1275" spans="1:8" x14ac:dyDescent="0.2">
      <c r="A1275" s="123">
        <v>606.30100000000004</v>
      </c>
      <c r="B1275" s="123">
        <v>1.07</v>
      </c>
      <c r="C1275" s="125">
        <v>327.09999999999297</v>
      </c>
      <c r="D1275" s="120">
        <f>FORECAST(C1275,INDEX($B$2:$B$2069,MATCH(C1275,$A$2:$A$2069,1)-1):INDEX($B$2:$B$2069,MATCH(C1275,$A$2:$A$2069,1)+1),INDEX($A$2:$A$2069,MATCH(C1275,$A$2:$A$2069,1)-1):INDEX($A$2:$A$2069,MATCH(C1275,$A$2:$A$2069,1)+1))</f>
        <v>1.4704946309684885E-3</v>
      </c>
      <c r="E1275" s="124">
        <v>454.39999999998599</v>
      </c>
      <c r="F1275" s="120">
        <f>FORECAST(E1275,INDEX($D$2:$D$6081,MATCH(E1275,$C$2:$C$6081,1)-1):INDEX($D$2:$D$6081,MATCH(E1275,$C$2:$C$6081,1)+1),INDEX($C$2:$C$6081,MATCH(E1275,$C$2:$C$6081,1)-1):INDEX($C$2:$C$6081,MATCH(E1275,$C$2:$C$6081,1)+1))</f>
        <v>1.04</v>
      </c>
      <c r="H1275" s="122"/>
    </row>
    <row r="1276" spans="1:8" x14ac:dyDescent="0.2">
      <c r="A1276" s="123">
        <v>606.57799999999997</v>
      </c>
      <c r="B1276" s="123">
        <v>1.07</v>
      </c>
      <c r="C1276" s="125">
        <v>327.199999999993</v>
      </c>
      <c r="D1276" s="120">
        <f>FORECAST(C1276,INDEX($B$2:$B$2069,MATCH(C1276,$A$2:$A$2069,1)-1):INDEX($B$2:$B$2069,MATCH(C1276,$A$2:$A$2069,1)+1),INDEX($A$2:$A$2069,MATCH(C1276,$A$2:$A$2069,1)-1):INDEX($A$2:$A$2069,MATCH(C1276,$A$2:$A$2069,1)+1))</f>
        <v>1.1352044180235055E-5</v>
      </c>
      <c r="E1276" s="135">
        <v>454.59999999998598</v>
      </c>
      <c r="F1276" s="120">
        <f>FORECAST(E1276,INDEX($D$2:$D$6081,MATCH(E1276,$C$2:$C$6081,1)-1):INDEX($D$2:$D$6081,MATCH(E1276,$C$2:$C$6081,1)+1),INDEX($C$2:$C$6081,MATCH(E1276,$C$2:$C$6081,1)-1):INDEX($C$2:$C$6081,MATCH(E1276,$C$2:$C$6081,1)+1))</f>
        <v>1.0416269411893797</v>
      </c>
      <c r="H1276" s="122"/>
    </row>
    <row r="1277" spans="1:8" x14ac:dyDescent="0.2">
      <c r="A1277" s="123">
        <v>606.85500000000002</v>
      </c>
      <c r="B1277" s="123">
        <v>1.07</v>
      </c>
      <c r="C1277" s="125">
        <v>327.29999999999302</v>
      </c>
      <c r="D1277" s="120">
        <f>FORECAST(C1277,INDEX($B$2:$B$2069,MATCH(C1277,$A$2:$A$2069,1)-1):INDEX($B$2:$B$2069,MATCH(C1277,$A$2:$A$2069,1)+1),INDEX($A$2:$A$2069,MATCH(C1277,$A$2:$A$2069,1)-1):INDEX($A$2:$A$2069,MATCH(C1277,$A$2:$A$2069,1)+1))</f>
        <v>-1.4477905426089066E-3</v>
      </c>
      <c r="E1277" s="124">
        <v>454.79999999998603</v>
      </c>
      <c r="F1277" s="120">
        <f>FORECAST(E1277,INDEX($D$2:$D$6081,MATCH(E1277,$C$2:$C$6081,1)-1):INDEX($D$2:$D$6081,MATCH(E1277,$C$2:$C$6081,1)+1),INDEX($C$2:$C$6081,MATCH(E1277,$C$2:$C$6081,1)-1):INDEX($C$2:$C$6081,MATCH(E1277,$C$2:$C$6081,1)+1))</f>
        <v>1.0464816755354134</v>
      </c>
      <c r="H1277" s="122"/>
    </row>
    <row r="1278" spans="1:8" x14ac:dyDescent="0.2">
      <c r="A1278" s="123">
        <v>607.13199999999995</v>
      </c>
      <c r="B1278" s="123">
        <v>1.05</v>
      </c>
      <c r="C1278" s="125">
        <v>327.39999999999299</v>
      </c>
      <c r="D1278" s="120">
        <f>FORECAST(C1278,INDEX($B$2:$B$2069,MATCH(C1278,$A$2:$A$2069,1)-1):INDEX($B$2:$B$2069,MATCH(C1278,$A$2:$A$2069,1)+1),INDEX($A$2:$A$2069,MATCH(C1278,$A$2:$A$2069,1)-1):INDEX($A$2:$A$2069,MATCH(C1278,$A$2:$A$2069,1)+1))</f>
        <v>4.5784683406235871E-3</v>
      </c>
      <c r="E1278" s="135">
        <v>454.99999999998499</v>
      </c>
      <c r="F1278" s="120">
        <f>FORECAST(E1278,INDEX($D$2:$D$6081,MATCH(E1278,$C$2:$C$6081,1)-1):INDEX($D$2:$D$6081,MATCH(E1278,$C$2:$C$6081,1)+1),INDEX($C$2:$C$6081,MATCH(E1278,$C$2:$C$6081,1)-1):INDEX($C$2:$C$6081,MATCH(E1278,$C$2:$C$6081,1)+1))</f>
        <v>1.0485722721514206</v>
      </c>
      <c r="H1278" s="122"/>
    </row>
    <row r="1279" spans="1:8" x14ac:dyDescent="0.2">
      <c r="A1279" s="123">
        <v>607.40899999999999</v>
      </c>
      <c r="B1279" s="123">
        <v>1.07</v>
      </c>
      <c r="C1279" s="125">
        <v>327.49999999999301</v>
      </c>
      <c r="D1279" s="120">
        <f>FORECAST(C1279,INDEX($B$2:$B$2069,MATCH(C1279,$A$2:$A$2069,1)-1):INDEX($B$2:$B$2069,MATCH(C1279,$A$2:$A$2069,1)+1),INDEX($A$2:$A$2069,MATCH(C1279,$A$2:$A$2069,1)-1):INDEX($A$2:$A$2069,MATCH(C1279,$A$2:$A$2069,1)+1))</f>
        <v>6.0376109274127288E-3</v>
      </c>
      <c r="E1279" s="124">
        <v>455.19999999998498</v>
      </c>
      <c r="F1279" s="120">
        <f>FORECAST(E1279,INDEX($D$2:$D$6081,MATCH(E1279,$C$2:$C$6081,1)-1):INDEX($D$2:$D$6081,MATCH(E1279,$C$2:$C$6081,1)+1),INDEX($C$2:$C$6081,MATCH(E1279,$C$2:$C$6081,1)-1):INDEX($C$2:$C$6081,MATCH(E1279,$C$2:$C$6081,1)+1))</f>
        <v>1.0502786642953794</v>
      </c>
      <c r="H1279" s="122"/>
    </row>
    <row r="1280" spans="1:8" x14ac:dyDescent="0.2">
      <c r="A1280" s="123">
        <v>607.68600000000004</v>
      </c>
      <c r="B1280" s="123">
        <v>1.06</v>
      </c>
      <c r="C1280" s="125">
        <v>327.59999999999297</v>
      </c>
      <c r="D1280" s="120">
        <f>FORECAST(C1280,INDEX($B$2:$B$2069,MATCH(C1280,$A$2:$A$2069,1)-1):INDEX($B$2:$B$2069,MATCH(C1280,$A$2:$A$2069,1)+1),INDEX($A$2:$A$2069,MATCH(C1280,$A$2:$A$2069,1)-1):INDEX($A$2:$A$2069,MATCH(C1280,$A$2:$A$2069,1)+1))</f>
        <v>7.4967535142009822E-3</v>
      </c>
      <c r="E1280" s="135">
        <v>455.39999999998503</v>
      </c>
      <c r="F1280" s="120">
        <f>FORECAST(E1280,INDEX($D$2:$D$6081,MATCH(E1280,$C$2:$C$6081,1)-1):INDEX($D$2:$D$6081,MATCH(E1280,$C$2:$C$6081,1)+1),INDEX($C$2:$C$6081,MATCH(E1280,$C$2:$C$6081,1)-1):INDEX($C$2:$C$6081,MATCH(E1280,$C$2:$C$6081,1)+1))</f>
        <v>1.05</v>
      </c>
      <c r="H1280" s="122"/>
    </row>
    <row r="1281" spans="1:8" x14ac:dyDescent="0.2">
      <c r="A1281" s="123">
        <v>607.96299999999997</v>
      </c>
      <c r="B1281" s="123">
        <v>1.06</v>
      </c>
      <c r="C1281" s="125">
        <v>327.699999999993</v>
      </c>
      <c r="D1281" s="120">
        <f>FORECAST(C1281,INDEX($B$2:$B$2069,MATCH(C1281,$A$2:$A$2069,1)-1):INDEX($B$2:$B$2069,MATCH(C1281,$A$2:$A$2069,1)+1),INDEX($A$2:$A$2069,MATCH(C1281,$A$2:$A$2069,1)-1):INDEX($A$2:$A$2069,MATCH(C1281,$A$2:$A$2069,1)+1))</f>
        <v>3.3333333333332989E-3</v>
      </c>
      <c r="E1281" s="124">
        <v>455.59999999998502</v>
      </c>
      <c r="F1281" s="120">
        <f>FORECAST(E1281,INDEX($D$2:$D$6081,MATCH(E1281,$C$2:$C$6081,1)-1):INDEX($D$2:$D$6081,MATCH(E1281,$C$2:$C$6081,1)+1),INDEX($C$2:$C$6081,MATCH(E1281,$C$2:$C$6081,1)-1):INDEX($C$2:$C$6081,MATCH(E1281,$C$2:$C$6081,1)+1))</f>
        <v>1.05</v>
      </c>
      <c r="H1281" s="122"/>
    </row>
    <row r="1282" spans="1:8" x14ac:dyDescent="0.2">
      <c r="A1282" s="123">
        <v>608.24</v>
      </c>
      <c r="B1282" s="123">
        <v>1.06</v>
      </c>
      <c r="C1282" s="125">
        <v>327.79999999999302</v>
      </c>
      <c r="D1282" s="120">
        <f>FORECAST(C1282,INDEX($B$2:$B$2069,MATCH(C1282,$A$2:$A$2069,1)-1):INDEX($B$2:$B$2069,MATCH(C1282,$A$2:$A$2069,1)+1),INDEX($A$2:$A$2069,MATCH(C1282,$A$2:$A$2069,1)-1):INDEX($A$2:$A$2069,MATCH(C1282,$A$2:$A$2069,1)+1))</f>
        <v>3.3333333333332178E-3</v>
      </c>
      <c r="E1282" s="135">
        <v>455.799999999985</v>
      </c>
      <c r="F1282" s="120">
        <f>FORECAST(E1282,INDEX($D$2:$D$6081,MATCH(E1282,$C$2:$C$6081,1)-1):INDEX($D$2:$D$6081,MATCH(E1282,$C$2:$C$6081,1)+1),INDEX($C$2:$C$6081,MATCH(E1282,$C$2:$C$6081,1)-1):INDEX($C$2:$C$6081,MATCH(E1282,$C$2:$C$6081,1)+1))</f>
        <v>1.05</v>
      </c>
      <c r="H1282" s="122"/>
    </row>
    <row r="1283" spans="1:8" x14ac:dyDescent="0.2">
      <c r="A1283" s="123">
        <v>608.51700000000005</v>
      </c>
      <c r="B1283" s="123">
        <v>1.06</v>
      </c>
      <c r="C1283" s="125">
        <v>327.89999999999299</v>
      </c>
      <c r="D1283" s="120">
        <f>FORECAST(C1283,INDEX($B$2:$B$2069,MATCH(C1283,$A$2:$A$2069,1)-1):INDEX($B$2:$B$2069,MATCH(C1283,$A$2:$A$2069,1)+1),INDEX($A$2:$A$2069,MATCH(C1283,$A$2:$A$2069,1)-1):INDEX($A$2:$A$2069,MATCH(C1283,$A$2:$A$2069,1)+1))</f>
        <v>3.3333333333331367E-3</v>
      </c>
      <c r="E1283" s="124">
        <v>455.99999999998499</v>
      </c>
      <c r="F1283" s="120">
        <f>FORECAST(E1283,INDEX($D$2:$D$6081,MATCH(E1283,$C$2:$C$6081,1)-1):INDEX($D$2:$D$6081,MATCH(E1283,$C$2:$C$6081,1)+1),INDEX($C$2:$C$6081,MATCH(E1283,$C$2:$C$6081,1)-1):INDEX($C$2:$C$6081,MATCH(E1283,$C$2:$C$6081,1)+1))</f>
        <v>1.05</v>
      </c>
      <c r="H1283" s="122"/>
    </row>
    <row r="1284" spans="1:8" x14ac:dyDescent="0.2">
      <c r="A1284" s="123">
        <v>608.79399999999998</v>
      </c>
      <c r="B1284" s="123">
        <v>1.06</v>
      </c>
      <c r="C1284" s="125">
        <v>327.99999999999301</v>
      </c>
      <c r="D1284" s="120">
        <f>FORECAST(C1284,INDEX($B$2:$B$2069,MATCH(C1284,$A$2:$A$2069,1)-1):INDEX($B$2:$B$2069,MATCH(C1284,$A$2:$A$2069,1)+1),INDEX($A$2:$A$2069,MATCH(C1284,$A$2:$A$2069,1)-1):INDEX($A$2:$A$2069,MATCH(C1284,$A$2:$A$2069,1)+1))</f>
        <v>3.3187134503940285E-3</v>
      </c>
      <c r="E1284" s="135">
        <v>456.19999999998498</v>
      </c>
      <c r="F1284" s="120">
        <f>FORECAST(E1284,INDEX($D$2:$D$6081,MATCH(E1284,$C$2:$C$6081,1)-1):INDEX($D$2:$D$6081,MATCH(E1284,$C$2:$C$6081,1)+1),INDEX($C$2:$C$6081,MATCH(E1284,$C$2:$C$6081,1)-1):INDEX($C$2:$C$6081,MATCH(E1284,$C$2:$C$6081,1)+1))</f>
        <v>1.0531303418801823</v>
      </c>
      <c r="H1284" s="122"/>
    </row>
    <row r="1285" spans="1:8" x14ac:dyDescent="0.2">
      <c r="A1285" s="123">
        <v>609.07100000000003</v>
      </c>
      <c r="B1285" s="123">
        <v>1.05</v>
      </c>
      <c r="C1285" s="125">
        <v>328.09999999999297</v>
      </c>
      <c r="D1285" s="120">
        <f>FORECAST(C1285,INDEX($B$2:$B$2069,MATCH(C1285,$A$2:$A$2069,1)-1):INDEX($B$2:$B$2069,MATCH(C1285,$A$2:$A$2069,1)+1),INDEX($A$2:$A$2069,MATCH(C1285,$A$2:$A$2069,1)-1):INDEX($A$2:$A$2069,MATCH(C1285,$A$2:$A$2069,1)+1))</f>
        <v>1.8567251463013079E-3</v>
      </c>
      <c r="E1285" s="124">
        <v>456.39999999998503</v>
      </c>
      <c r="F1285" s="120">
        <f>FORECAST(E1285,INDEX($D$2:$D$6081,MATCH(E1285,$C$2:$C$6081,1)-1):INDEX($D$2:$D$6081,MATCH(E1285,$C$2:$C$6081,1)+1),INDEX($C$2:$C$6081,MATCH(E1285,$C$2:$C$6081,1)-1):INDEX($C$2:$C$6081,MATCH(E1285,$C$2:$C$6081,1)+1))</f>
        <v>1.0577738288531933</v>
      </c>
      <c r="H1285" s="122"/>
    </row>
    <row r="1286" spans="1:8" x14ac:dyDescent="0.2">
      <c r="A1286" s="123">
        <v>609.34699999999998</v>
      </c>
      <c r="B1286" s="123">
        <v>1.08</v>
      </c>
      <c r="C1286" s="125">
        <v>328.199999999993</v>
      </c>
      <c r="D1286" s="120">
        <f>FORECAST(C1286,INDEX($B$2:$B$2069,MATCH(C1286,$A$2:$A$2069,1)-1):INDEX($B$2:$B$2069,MATCH(C1286,$A$2:$A$2069,1)+1),INDEX($A$2:$A$2069,MATCH(C1286,$A$2:$A$2069,1)-1):INDEX($A$2:$A$2069,MATCH(C1286,$A$2:$A$2069,1)+1))</f>
        <v>3.9473684220681093E-4</v>
      </c>
      <c r="E1286" s="135">
        <v>456.59999999998502</v>
      </c>
      <c r="F1286" s="120">
        <f>FORECAST(E1286,INDEX($D$2:$D$6081,MATCH(E1286,$C$2:$C$6081,1)-1):INDEX($D$2:$D$6081,MATCH(E1286,$C$2:$C$6081,1)+1),INDEX($C$2:$C$6081,MATCH(E1286,$C$2:$C$6081,1)-1):INDEX($C$2:$C$6081,MATCH(E1286,$C$2:$C$6081,1)+1))</f>
        <v>1.0639253299832401</v>
      </c>
      <c r="H1286" s="122"/>
    </row>
    <row r="1287" spans="1:8" x14ac:dyDescent="0.2">
      <c r="A1287" s="123">
        <v>609.62400000000002</v>
      </c>
      <c r="B1287" s="123">
        <v>1.08</v>
      </c>
      <c r="C1287" s="125">
        <v>328.29999999999302</v>
      </c>
      <c r="D1287" s="120">
        <f>FORECAST(C1287,INDEX($B$2:$B$2069,MATCH(C1287,$A$2:$A$2069,1)-1):INDEX($B$2:$B$2069,MATCH(C1287,$A$2:$A$2069,1)+1),INDEX($A$2:$A$2069,MATCH(C1287,$A$2:$A$2069,1)-1):INDEX($A$2:$A$2069,MATCH(C1287,$A$2:$A$2069,1)+1))</f>
        <v>-1.0672514618867979E-3</v>
      </c>
      <c r="E1287" s="124">
        <v>456.799999999985</v>
      </c>
      <c r="F1287" s="120">
        <f>FORECAST(E1287,INDEX($D$2:$D$6081,MATCH(E1287,$C$2:$C$6081,1)-1):INDEX($D$2:$D$6081,MATCH(E1287,$C$2:$C$6081,1)+1),INDEX($C$2:$C$6081,MATCH(E1287,$C$2:$C$6081,1)-1):INDEX($C$2:$C$6081,MATCH(E1287,$C$2:$C$6081,1)+1))</f>
        <v>1.0674634517642005</v>
      </c>
      <c r="H1287" s="122"/>
    </row>
    <row r="1288" spans="1:8" x14ac:dyDescent="0.2">
      <c r="A1288" s="123">
        <v>609.9</v>
      </c>
      <c r="B1288" s="123">
        <v>1.1000000000000001</v>
      </c>
      <c r="C1288" s="125">
        <v>328.39999999999299</v>
      </c>
      <c r="D1288" s="120">
        <f>FORECAST(C1288,INDEX($B$2:$B$2069,MATCH(C1288,$A$2:$A$2069,1)-1):INDEX($B$2:$B$2069,MATCH(C1288,$A$2:$A$2069,1)+1),INDEX($A$2:$A$2069,MATCH(C1288,$A$2:$A$2069,1)-1):INDEX($A$2:$A$2069,MATCH(C1288,$A$2:$A$2069,1)+1))</f>
        <v>0</v>
      </c>
      <c r="E1288" s="135">
        <v>456.99999999998499</v>
      </c>
      <c r="F1288" s="120">
        <f>FORECAST(E1288,INDEX($D$2:$D$6081,MATCH(E1288,$C$2:$C$6081,1)-1):INDEX($D$2:$D$6081,MATCH(E1288,$C$2:$C$6081,1)+1),INDEX($C$2:$C$6081,MATCH(E1288,$C$2:$C$6081,1)-1):INDEX($C$2:$C$6081,MATCH(E1288,$C$2:$C$6081,1)+1))</f>
        <v>1.0700337919709231</v>
      </c>
      <c r="H1288" s="122"/>
    </row>
    <row r="1289" spans="1:8" x14ac:dyDescent="0.2">
      <c r="A1289" s="123">
        <v>610.17700000000002</v>
      </c>
      <c r="B1289" s="123">
        <v>1.1599999999999999</v>
      </c>
      <c r="C1289" s="125">
        <v>328.49999999999301</v>
      </c>
      <c r="D1289" s="120">
        <f>FORECAST(C1289,INDEX($B$2:$B$2069,MATCH(C1289,$A$2:$A$2069,1)-1):INDEX($B$2:$B$2069,MATCH(C1289,$A$2:$A$2069,1)+1),INDEX($A$2:$A$2069,MATCH(C1289,$A$2:$A$2069,1)-1):INDEX($A$2:$A$2069,MATCH(C1289,$A$2:$A$2069,1)+1))</f>
        <v>0</v>
      </c>
      <c r="E1289" s="124">
        <v>457.19999999998498</v>
      </c>
      <c r="F1289" s="120">
        <f>FORECAST(E1289,INDEX($D$2:$D$6081,MATCH(E1289,$C$2:$C$6081,1)-1):INDEX($D$2:$D$6081,MATCH(E1289,$C$2:$C$6081,1)+1),INDEX($C$2:$C$6081,MATCH(E1289,$C$2:$C$6081,1)-1):INDEX($C$2:$C$6081,MATCH(E1289,$C$2:$C$6081,1)+1))</f>
        <v>1.0743483001159895</v>
      </c>
      <c r="H1289" s="122"/>
    </row>
    <row r="1290" spans="1:8" x14ac:dyDescent="0.2">
      <c r="A1290" s="123">
        <v>610.45299999999997</v>
      </c>
      <c r="B1290" s="123">
        <v>1.24</v>
      </c>
      <c r="C1290" s="125">
        <v>328.59999999999297</v>
      </c>
      <c r="D1290" s="120">
        <f>FORECAST(C1290,INDEX($B$2:$B$2069,MATCH(C1290,$A$2:$A$2069,1)-1):INDEX($B$2:$B$2069,MATCH(C1290,$A$2:$A$2069,1)+1),INDEX($A$2:$A$2069,MATCH(C1290,$A$2:$A$2069,1)-1):INDEX($A$2:$A$2069,MATCH(C1290,$A$2:$A$2069,1)+1))</f>
        <v>0</v>
      </c>
      <c r="E1290" s="135">
        <v>457.39999999998503</v>
      </c>
      <c r="F1290" s="120">
        <f>FORECAST(E1290,INDEX($D$2:$D$6081,MATCH(E1290,$C$2:$C$6081,1)-1):INDEX($D$2:$D$6081,MATCH(E1290,$C$2:$C$6081,1)+1),INDEX($C$2:$C$6081,MATCH(E1290,$C$2:$C$6081,1)-1):INDEX($C$2:$C$6081,MATCH(E1290,$C$2:$C$6081,1)+1))</f>
        <v>1.0759834002815154</v>
      </c>
      <c r="H1290" s="122"/>
    </row>
    <row r="1291" spans="1:8" x14ac:dyDescent="0.2">
      <c r="A1291" s="123">
        <v>610.72900000000004</v>
      </c>
      <c r="B1291" s="123">
        <v>1.39</v>
      </c>
      <c r="C1291" s="125">
        <v>328.699999999993</v>
      </c>
      <c r="D1291" s="120">
        <f>FORECAST(C1291,INDEX($B$2:$B$2069,MATCH(C1291,$A$2:$A$2069,1)-1):INDEX($B$2:$B$2069,MATCH(C1291,$A$2:$A$2069,1)+1),INDEX($A$2:$A$2069,MATCH(C1291,$A$2:$A$2069,1)-1):INDEX($A$2:$A$2069,MATCH(C1291,$A$2:$A$2069,1)+1))</f>
        <v>3.5818713449264905E-3</v>
      </c>
      <c r="E1291" s="124">
        <v>457.59999999998502</v>
      </c>
      <c r="F1291" s="120">
        <f>FORECAST(E1291,INDEX($D$2:$D$6081,MATCH(E1291,$C$2:$C$6081,1)-1):INDEX($D$2:$D$6081,MATCH(E1291,$C$2:$C$6081,1)+1),INDEX($C$2:$C$6081,MATCH(E1291,$C$2:$C$6081,1)-1):INDEX($C$2:$C$6081,MATCH(E1291,$C$2:$C$6081,1)+1))</f>
        <v>1.073336533870153</v>
      </c>
      <c r="H1291" s="122"/>
    </row>
    <row r="1292" spans="1:8" x14ac:dyDescent="0.2">
      <c r="A1292" s="123">
        <v>611.00599999999997</v>
      </c>
      <c r="B1292" s="123">
        <v>1.6</v>
      </c>
      <c r="C1292" s="125">
        <v>328.79999999999302</v>
      </c>
      <c r="D1292" s="120">
        <f>FORECAST(C1292,INDEX($B$2:$B$2069,MATCH(C1292,$A$2:$A$2069,1)-1):INDEX($B$2:$B$2069,MATCH(C1292,$A$2:$A$2069,1)+1),INDEX($A$2:$A$2069,MATCH(C1292,$A$2:$A$2069,1)-1):INDEX($A$2:$A$2069,MATCH(C1292,$A$2:$A$2069,1)+1))</f>
        <v>5.0438596490209875E-3</v>
      </c>
      <c r="E1292" s="135">
        <v>457.799999999985</v>
      </c>
      <c r="F1292" s="120">
        <f>FORECAST(E1292,INDEX($D$2:$D$6081,MATCH(E1292,$C$2:$C$6081,1)-1):INDEX($D$2:$D$6081,MATCH(E1292,$C$2:$C$6081,1)+1),INDEX($C$2:$C$6081,MATCH(E1292,$C$2:$C$6081,1)-1):INDEX($C$2:$C$6081,MATCH(E1292,$C$2:$C$6081,1)+1))</f>
        <v>1.0720016409193951</v>
      </c>
      <c r="H1292" s="122"/>
    </row>
    <row r="1293" spans="1:8" x14ac:dyDescent="0.2">
      <c r="A1293" s="123">
        <v>611.28200000000004</v>
      </c>
      <c r="B1293" s="123">
        <v>1.75</v>
      </c>
      <c r="C1293" s="125">
        <v>328.89999999999299</v>
      </c>
      <c r="D1293" s="120">
        <f>FORECAST(C1293,INDEX($B$2:$B$2069,MATCH(C1293,$A$2:$A$2069,1)-1):INDEX($B$2:$B$2069,MATCH(C1293,$A$2:$A$2069,1)+1),INDEX($A$2:$A$2069,MATCH(C1293,$A$2:$A$2069,1)-1):INDEX($A$2:$A$2069,MATCH(C1293,$A$2:$A$2069,1)+1))</f>
        <v>6.5058479531137081E-3</v>
      </c>
      <c r="E1293" s="124">
        <v>457.99999999998499</v>
      </c>
      <c r="F1293" s="120">
        <f>FORECAST(E1293,INDEX($D$2:$D$6081,MATCH(E1293,$C$2:$C$6081,1)-1):INDEX($D$2:$D$6081,MATCH(E1293,$C$2:$C$6081,1)+1),INDEX($C$2:$C$6081,MATCH(E1293,$C$2:$C$6081,1)-1):INDEX($C$2:$C$6081,MATCH(E1293,$C$2:$C$6081,1)+1))</f>
        <v>1.0712670224965315</v>
      </c>
      <c r="H1293" s="122"/>
    </row>
    <row r="1294" spans="1:8" x14ac:dyDescent="0.2">
      <c r="A1294" s="123">
        <v>611.55799999999999</v>
      </c>
      <c r="B1294" s="123">
        <v>1.75</v>
      </c>
      <c r="C1294" s="125">
        <v>328.99999999999301</v>
      </c>
      <c r="D1294" s="120">
        <f>FORECAST(C1294,INDEX($B$2:$B$2069,MATCH(C1294,$A$2:$A$2069,1)-1):INDEX($B$2:$B$2069,MATCH(C1294,$A$2:$A$2069,1)+1),INDEX($A$2:$A$2069,MATCH(C1294,$A$2:$A$2069,1)-1):INDEX($A$2:$A$2069,MATCH(C1294,$A$2:$A$2069,1)+1))</f>
        <v>7.9678362572082051E-3</v>
      </c>
      <c r="E1294" s="135">
        <v>458.19999999998498</v>
      </c>
      <c r="F1294" s="120">
        <f>FORECAST(E1294,INDEX($D$2:$D$6081,MATCH(E1294,$C$2:$C$6081,1)-1):INDEX($D$2:$D$6081,MATCH(E1294,$C$2:$C$6081,1)+1),INDEX($C$2:$C$6081,MATCH(E1294,$C$2:$C$6081,1)-1):INDEX($C$2:$C$6081,MATCH(E1294,$C$2:$C$6081,1)+1))</f>
        <v>1.0759455128202724</v>
      </c>
      <c r="H1294" s="122"/>
    </row>
    <row r="1295" spans="1:8" x14ac:dyDescent="0.2">
      <c r="A1295" s="123">
        <v>611.83399999999995</v>
      </c>
      <c r="B1295" s="123">
        <v>1.55</v>
      </c>
      <c r="C1295" s="125">
        <v>329.09999999999297</v>
      </c>
      <c r="D1295" s="120">
        <f>FORECAST(C1295,INDEX($B$2:$B$2069,MATCH(C1295,$A$2:$A$2069,1)-1):INDEX($B$2:$B$2069,MATCH(C1295,$A$2:$A$2069,1)+1),INDEX($A$2:$A$2069,MATCH(C1295,$A$2:$A$2069,1)-1):INDEX($A$2:$A$2069,MATCH(C1295,$A$2:$A$2069,1)+1))</f>
        <v>7.7631578946331103E-3</v>
      </c>
      <c r="E1295" s="124">
        <v>458.39999999998503</v>
      </c>
      <c r="F1295" s="120">
        <f>FORECAST(E1295,INDEX($D$2:$D$6081,MATCH(E1295,$C$2:$C$6081,1)-1):INDEX($D$2:$D$6081,MATCH(E1295,$C$2:$C$6081,1)+1),INDEX($C$2:$C$6081,MATCH(E1295,$C$2:$C$6081,1)-1):INDEX($C$2:$C$6081,MATCH(E1295,$C$2:$C$6081,1)+1))</f>
        <v>1.0747382478631682</v>
      </c>
      <c r="H1295" s="122"/>
    </row>
    <row r="1296" spans="1:8" x14ac:dyDescent="0.2">
      <c r="A1296" s="123">
        <v>612.11</v>
      </c>
      <c r="B1296" s="123">
        <v>1.34</v>
      </c>
      <c r="C1296" s="125">
        <v>329.199999999993</v>
      </c>
      <c r="D1296" s="120">
        <f>FORECAST(C1296,INDEX($B$2:$B$2069,MATCH(C1296,$A$2:$A$2069,1)-1):INDEX($B$2:$B$2069,MATCH(C1296,$A$2:$A$2069,1)+1),INDEX($A$2:$A$2069,MATCH(C1296,$A$2:$A$2069,1)-1):INDEX($A$2:$A$2069,MATCH(C1296,$A$2:$A$2069,1)+1))</f>
        <v>9.2251461987267191E-3</v>
      </c>
      <c r="E1296" s="135">
        <v>458.59999999998502</v>
      </c>
      <c r="F1296" s="120">
        <f>FORECAST(E1296,INDEX($D$2:$D$6081,MATCH(E1296,$C$2:$C$6081,1)-1):INDEX($D$2:$D$6081,MATCH(E1296,$C$2:$C$6081,1)+1),INDEX($C$2:$C$6081,MATCH(E1296,$C$2:$C$6081,1)-1):INDEX($C$2:$C$6081,MATCH(E1296,$C$2:$C$6081,1)+1))</f>
        <v>1.0744442192426904</v>
      </c>
      <c r="H1296" s="122"/>
    </row>
    <row r="1297" spans="1:8" x14ac:dyDescent="0.2">
      <c r="A1297" s="123">
        <v>612.38599999999997</v>
      </c>
      <c r="B1297" s="123">
        <v>1.23</v>
      </c>
      <c r="C1297" s="125">
        <v>329.29999999999302</v>
      </c>
      <c r="D1297" s="120">
        <f>FORECAST(C1297,INDEX($B$2:$B$2069,MATCH(C1297,$A$2:$A$2069,1)-1):INDEX($B$2:$B$2069,MATCH(C1297,$A$2:$A$2069,1)+1),INDEX($A$2:$A$2069,MATCH(C1297,$A$2:$A$2069,1)-1):INDEX($A$2:$A$2069,MATCH(C1297,$A$2:$A$2069,1)+1))</f>
        <v>1.0687134502821216E-2</v>
      </c>
      <c r="E1297" s="124">
        <v>458.799999999985</v>
      </c>
      <c r="F1297" s="120">
        <f>FORECAST(E1297,INDEX($D$2:$D$6081,MATCH(E1297,$C$2:$C$6081,1)-1):INDEX($D$2:$D$6081,MATCH(E1297,$C$2:$C$6081,1)+1),INDEX($C$2:$C$6081,MATCH(E1297,$C$2:$C$6081,1)-1):INDEX($C$2:$C$6081,MATCH(E1297,$C$2:$C$6081,1)+1))</f>
        <v>1.0766642734208876</v>
      </c>
      <c r="H1297" s="122"/>
    </row>
    <row r="1298" spans="1:8" x14ac:dyDescent="0.2">
      <c r="A1298" s="123">
        <v>612.66200000000003</v>
      </c>
      <c r="B1298" s="123">
        <v>1.18</v>
      </c>
      <c r="C1298" s="125">
        <v>329.39999999999299</v>
      </c>
      <c r="D1298" s="120">
        <f>FORECAST(C1298,INDEX($B$2:$B$2069,MATCH(C1298,$A$2:$A$2069,1)-1):INDEX($B$2:$B$2069,MATCH(C1298,$A$2:$A$2069,1)+1),INDEX($A$2:$A$2069,MATCH(C1298,$A$2:$A$2069,1)-1):INDEX($A$2:$A$2069,MATCH(C1298,$A$2:$A$2069,1)+1))</f>
        <v>6.1842105264187097E-3</v>
      </c>
      <c r="E1298" s="135">
        <v>458.99999999998499</v>
      </c>
      <c r="F1298" s="120">
        <f>FORECAST(E1298,INDEX($D$2:$D$6081,MATCH(E1298,$C$2:$C$6081,1)-1):INDEX($D$2:$D$6081,MATCH(E1298,$C$2:$C$6081,1)+1),INDEX($C$2:$C$6081,MATCH(E1298,$C$2:$C$6081,1)-1):INDEX($C$2:$C$6081,MATCH(E1298,$C$2:$C$6081,1)+1))</f>
        <v>1.0805497251199423</v>
      </c>
      <c r="H1298" s="122"/>
    </row>
    <row r="1299" spans="1:8" x14ac:dyDescent="0.2">
      <c r="A1299" s="123">
        <v>612.93799999999999</v>
      </c>
      <c r="B1299" s="123">
        <v>1.1399999999999999</v>
      </c>
      <c r="C1299" s="125">
        <v>329.49999999999301</v>
      </c>
      <c r="D1299" s="120">
        <f>FORECAST(C1299,INDEX($B$2:$B$2069,MATCH(C1299,$A$2:$A$2069,1)-1):INDEX($B$2:$B$2069,MATCH(C1299,$A$2:$A$2069,1)+1),INDEX($A$2:$A$2069,MATCH(C1299,$A$2:$A$2069,1)-1):INDEX($A$2:$A$2069,MATCH(C1299,$A$2:$A$2069,1)+1))</f>
        <v>4.7222222223251009E-3</v>
      </c>
      <c r="E1299" s="124">
        <v>459.19999999998498</v>
      </c>
      <c r="F1299" s="120">
        <f>FORECAST(E1299,INDEX($D$2:$D$6081,MATCH(E1299,$C$2:$C$6081,1)-1):INDEX($D$2:$D$6081,MATCH(E1299,$C$2:$C$6081,1)+1),INDEX($C$2:$C$6081,MATCH(E1299,$C$2:$C$6081,1)-1):INDEX($C$2:$C$6081,MATCH(E1299,$C$2:$C$6081,1)+1))</f>
        <v>1.0849135912310093</v>
      </c>
      <c r="H1299" s="122"/>
    </row>
    <row r="1300" spans="1:8" x14ac:dyDescent="0.2">
      <c r="A1300" s="123">
        <v>613.21299999999997</v>
      </c>
      <c r="B1300" s="123">
        <v>1.1300000000000001</v>
      </c>
      <c r="C1300" s="125">
        <v>329.59999999999297</v>
      </c>
      <c r="D1300" s="120">
        <f>FORECAST(C1300,INDEX($B$2:$B$2069,MATCH(C1300,$A$2:$A$2069,1)-1):INDEX($B$2:$B$2069,MATCH(C1300,$A$2:$A$2069,1)+1),INDEX($A$2:$A$2069,MATCH(C1300,$A$2:$A$2069,1)-1):INDEX($A$2:$A$2069,MATCH(C1300,$A$2:$A$2069,1)+1))</f>
        <v>3.2602339182314921E-3</v>
      </c>
      <c r="E1300" s="135">
        <v>459.39999999998503</v>
      </c>
      <c r="F1300" s="120">
        <f>FORECAST(E1300,INDEX($D$2:$D$6081,MATCH(E1300,$C$2:$C$6081,1)-1):INDEX($D$2:$D$6081,MATCH(E1300,$C$2:$C$6081,1)+1),INDEX($C$2:$C$6081,MATCH(E1300,$C$2:$C$6081,1)-1):INDEX($C$2:$C$6081,MATCH(E1300,$C$2:$C$6081,1)+1))</f>
        <v>1.0833353315217948</v>
      </c>
      <c r="H1300" s="122"/>
    </row>
    <row r="1301" spans="1:8" x14ac:dyDescent="0.2">
      <c r="A1301" s="123">
        <v>613.48900000000003</v>
      </c>
      <c r="B1301" s="123">
        <v>1.0900000000000001</v>
      </c>
      <c r="C1301" s="125">
        <v>329.699999999993</v>
      </c>
      <c r="D1301" s="120">
        <f>FORECAST(C1301,INDEX($B$2:$B$2069,MATCH(C1301,$A$2:$A$2069,1)-1):INDEX($B$2:$B$2069,MATCH(C1301,$A$2:$A$2069,1)+1),INDEX($A$2:$A$2069,MATCH(C1301,$A$2:$A$2069,1)-1):INDEX($A$2:$A$2069,MATCH(C1301,$A$2:$A$2069,1)+1))</f>
        <v>1.7982456141378833E-3</v>
      </c>
      <c r="E1301" s="124">
        <v>459.59999999998502</v>
      </c>
      <c r="F1301" s="120">
        <f>FORECAST(E1301,INDEX($D$2:$D$6081,MATCH(E1301,$C$2:$C$6081,1)-1):INDEX($D$2:$D$6081,MATCH(E1301,$C$2:$C$6081,1)+1),INDEX($C$2:$C$6081,MATCH(E1301,$C$2:$C$6081,1)-1):INDEX($C$2:$C$6081,MATCH(E1301,$C$2:$C$6081,1)+1))</f>
        <v>1.0827499023809239</v>
      </c>
      <c r="H1301" s="122"/>
    </row>
    <row r="1302" spans="1:8" x14ac:dyDescent="0.2">
      <c r="A1302" s="123">
        <v>613.76499999999999</v>
      </c>
      <c r="B1302" s="123">
        <v>1.08</v>
      </c>
      <c r="C1302" s="125">
        <v>329.79999999999302</v>
      </c>
      <c r="D1302" s="120">
        <f>FORECAST(C1302,INDEX($B$2:$B$2069,MATCH(C1302,$A$2:$A$2069,1)-1):INDEX($B$2:$B$2069,MATCH(C1302,$A$2:$A$2069,1)+1),INDEX($A$2:$A$2069,MATCH(C1302,$A$2:$A$2069,1)-1):INDEX($A$2:$A$2069,MATCH(C1302,$A$2:$A$2069,1)+1))</f>
        <v>6.6653614087640338E-3</v>
      </c>
      <c r="E1302" s="135">
        <v>459.799999999985</v>
      </c>
      <c r="F1302" s="120">
        <f>FORECAST(E1302,INDEX($D$2:$D$6081,MATCH(E1302,$C$2:$C$6081,1)-1):INDEX($D$2:$D$6081,MATCH(E1302,$C$2:$C$6081,1)+1),INDEX($C$2:$C$6081,MATCH(E1302,$C$2:$C$6081,1)-1):INDEX($C$2:$C$6081,MATCH(E1302,$C$2:$C$6081,1)+1))</f>
        <v>1.0800499146335074</v>
      </c>
      <c r="H1302" s="122"/>
    </row>
    <row r="1303" spans="1:8" x14ac:dyDescent="0.2">
      <c r="A1303" s="123">
        <v>614.04</v>
      </c>
      <c r="B1303" s="123">
        <v>1.08</v>
      </c>
      <c r="C1303" s="125">
        <v>329.89999999999299</v>
      </c>
      <c r="D1303" s="120">
        <f>FORECAST(C1303,INDEX($B$2:$B$2069,MATCH(C1303,$A$2:$A$2069,1)-1):INDEX($B$2:$B$2069,MATCH(C1303,$A$2:$A$2069,1)+1),INDEX($A$2:$A$2069,MATCH(C1303,$A$2:$A$2069,1)-1):INDEX($A$2:$A$2069,MATCH(C1303,$A$2:$A$2069,1)+1))</f>
        <v>6.6639322942719896E-3</v>
      </c>
      <c r="E1303" s="124">
        <v>459.99999999998499</v>
      </c>
      <c r="F1303" s="120">
        <f>FORECAST(E1303,INDEX($D$2:$D$6081,MATCH(E1303,$C$2:$C$6081,1)-1):INDEX($D$2:$D$6081,MATCH(E1303,$C$2:$C$6081,1)+1),INDEX($C$2:$C$6081,MATCH(E1303,$C$2:$C$6081,1)-1):INDEX($C$2:$C$6081,MATCH(E1303,$C$2:$C$6081,1)+1))</f>
        <v>1.0832370767589836</v>
      </c>
      <c r="H1303" s="122"/>
    </row>
    <row r="1304" spans="1:8" x14ac:dyDescent="0.2">
      <c r="A1304" s="123">
        <v>614.31600000000003</v>
      </c>
      <c r="B1304" s="123">
        <v>1.07</v>
      </c>
      <c r="C1304" s="125">
        <v>329.99999999999301</v>
      </c>
      <c r="D1304" s="120">
        <f>FORECAST(C1304,INDEX($B$2:$B$2069,MATCH(C1304,$A$2:$A$2069,1)-1):INDEX($B$2:$B$2069,MATCH(C1304,$A$2:$A$2069,1)+1),INDEX($A$2:$A$2069,MATCH(C1304,$A$2:$A$2069,1)-1):INDEX($A$2:$A$2069,MATCH(C1304,$A$2:$A$2069,1)+1))</f>
        <v>6.6625031797799446E-3</v>
      </c>
      <c r="E1304" s="135">
        <v>460.19999999998498</v>
      </c>
      <c r="F1304" s="120">
        <f>FORECAST(E1304,INDEX($D$2:$D$6081,MATCH(E1304,$C$2:$C$6081,1)-1):INDEX($D$2:$D$6081,MATCH(E1304,$C$2:$C$6081,1)+1),INDEX($C$2:$C$6081,MATCH(E1304,$C$2:$C$6081,1)-1):INDEX($C$2:$C$6081,MATCH(E1304,$C$2:$C$6081,1)+1))</f>
        <v>1.0890369334349899</v>
      </c>
      <c r="H1304" s="122"/>
    </row>
    <row r="1305" spans="1:8" x14ac:dyDescent="0.2">
      <c r="A1305" s="123">
        <v>614.59100000000001</v>
      </c>
      <c r="B1305" s="123">
        <v>1.06</v>
      </c>
      <c r="C1305" s="125">
        <v>330.09999999999297</v>
      </c>
      <c r="D1305" s="120">
        <f>FORECAST(C1305,INDEX($B$2:$B$2069,MATCH(C1305,$A$2:$A$2069,1)-1):INDEX($B$2:$B$2069,MATCH(C1305,$A$2:$A$2069,1)+1),INDEX($A$2:$A$2069,MATCH(C1305,$A$2:$A$2069,1)-1):INDEX($A$2:$A$2069,MATCH(C1305,$A$2:$A$2069,1)+1))</f>
        <v>7.3934952423755362E-3</v>
      </c>
      <c r="E1305" s="124">
        <v>460.39999999998503</v>
      </c>
      <c r="F1305" s="120">
        <f>FORECAST(E1305,INDEX($D$2:$D$6081,MATCH(E1305,$C$2:$C$6081,1)-1):INDEX($D$2:$D$6081,MATCH(E1305,$C$2:$C$6081,1)+1),INDEX($C$2:$C$6081,MATCH(E1305,$C$2:$C$6081,1)-1):INDEX($C$2:$C$6081,MATCH(E1305,$C$2:$C$6081,1)+1))</f>
        <v>1.0958520900316735</v>
      </c>
      <c r="H1305" s="122"/>
    </row>
    <row r="1306" spans="1:8" x14ac:dyDescent="0.2">
      <c r="A1306" s="123">
        <v>614.86699999999996</v>
      </c>
      <c r="B1306" s="123">
        <v>1.04</v>
      </c>
      <c r="C1306" s="125">
        <v>330.199999999993</v>
      </c>
      <c r="D1306" s="120">
        <f>FORECAST(C1306,INDEX($B$2:$B$2069,MATCH(C1306,$A$2:$A$2069,1)-1):INDEX($B$2:$B$2069,MATCH(C1306,$A$2:$A$2069,1)+1),INDEX($A$2:$A$2069,MATCH(C1306,$A$2:$A$2069,1)-1):INDEX($A$2:$A$2069,MATCH(C1306,$A$2:$A$2069,1)+1))</f>
        <v>8.8569084822642807E-3</v>
      </c>
      <c r="E1306" s="135">
        <v>460.59999999998502</v>
      </c>
      <c r="F1306" s="120">
        <f>FORECAST(E1306,INDEX($D$2:$D$6081,MATCH(E1306,$C$2:$C$6081,1)-1):INDEX($D$2:$D$6081,MATCH(E1306,$C$2:$C$6081,1)+1),INDEX($C$2:$C$6081,MATCH(E1306,$C$2:$C$6081,1)-1):INDEX($C$2:$C$6081,MATCH(E1306,$C$2:$C$6081,1)+1))</f>
        <v>1.0952447302606458</v>
      </c>
      <c r="H1306" s="122"/>
    </row>
    <row r="1307" spans="1:8" x14ac:dyDescent="0.2">
      <c r="A1307" s="123">
        <v>615.14200000000005</v>
      </c>
      <c r="B1307" s="123">
        <v>1.02</v>
      </c>
      <c r="C1307" s="125">
        <v>330.29999999999302</v>
      </c>
      <c r="D1307" s="120">
        <f>FORECAST(C1307,INDEX($B$2:$B$2069,MATCH(C1307,$A$2:$A$2069,1)-1):INDEX($B$2:$B$2069,MATCH(C1307,$A$2:$A$2069,1)+1),INDEX($A$2:$A$2069,MATCH(C1307,$A$2:$A$2069,1)-1):INDEX($A$2:$A$2069,MATCH(C1307,$A$2:$A$2069,1)+1))</f>
        <v>1.0320321722152137E-2</v>
      </c>
      <c r="E1307" s="124">
        <v>460.799999999985</v>
      </c>
      <c r="F1307" s="120">
        <f>FORECAST(E1307,INDEX($D$2:$D$6081,MATCH(E1307,$C$2:$C$6081,1)-1):INDEX($D$2:$D$6081,MATCH(E1307,$C$2:$C$6081,1)+1),INDEX($C$2:$C$6081,MATCH(E1307,$C$2:$C$6081,1)-1):INDEX($C$2:$C$6081,MATCH(E1307,$C$2:$C$6081,1)+1))</f>
        <v>1.094444444444445</v>
      </c>
      <c r="H1307" s="122"/>
    </row>
    <row r="1308" spans="1:8" x14ac:dyDescent="0.2">
      <c r="A1308" s="123">
        <v>615.41700000000003</v>
      </c>
      <c r="B1308" s="123">
        <v>0.99</v>
      </c>
      <c r="C1308" s="125">
        <v>330.39999999999299</v>
      </c>
      <c r="D1308" s="120">
        <f>FORECAST(C1308,INDEX($B$2:$B$2069,MATCH(C1308,$A$2:$A$2069,1)-1):INDEX($B$2:$B$2069,MATCH(C1308,$A$2:$A$2069,1)+1),INDEX($A$2:$A$2069,MATCH(C1308,$A$2:$A$2069,1)-1):INDEX($A$2:$A$2069,MATCH(C1308,$A$2:$A$2069,1)+1))</f>
        <v>6.5497076024421119E-3</v>
      </c>
      <c r="E1308" s="135">
        <v>460.99999999998499</v>
      </c>
      <c r="F1308" s="120">
        <f>FORECAST(E1308,INDEX($D$2:$D$6081,MATCH(E1308,$C$2:$C$6081,1)-1):INDEX($D$2:$D$6081,MATCH(E1308,$C$2:$C$6081,1)+1),INDEX($C$2:$C$6081,MATCH(E1308,$C$2:$C$6081,1)-1):INDEX($C$2:$C$6081,MATCH(E1308,$C$2:$C$6081,1)+1))</f>
        <v>1.0966666666666671</v>
      </c>
      <c r="H1308" s="122"/>
    </row>
    <row r="1309" spans="1:8" x14ac:dyDescent="0.2">
      <c r="A1309" s="123">
        <v>615.69200000000001</v>
      </c>
      <c r="B1309" s="123">
        <v>0.97</v>
      </c>
      <c r="C1309" s="125">
        <v>330.49999999999301</v>
      </c>
      <c r="D1309" s="120">
        <f>FORECAST(C1309,INDEX($B$2:$B$2069,MATCH(C1309,$A$2:$A$2069,1)-1):INDEX($B$2:$B$2069,MATCH(C1309,$A$2:$A$2069,1)+1),INDEX($A$2:$A$2069,MATCH(C1309,$A$2:$A$2069,1)-1):INDEX($A$2:$A$2069,MATCH(C1309,$A$2:$A$2069,1)+1))</f>
        <v>5.0877192983476149E-3</v>
      </c>
      <c r="E1309" s="124">
        <v>461.19999999998498</v>
      </c>
      <c r="F1309" s="120">
        <f>FORECAST(E1309,INDEX($D$2:$D$6081,MATCH(E1309,$C$2:$C$6081,1)-1):INDEX($D$2:$D$6081,MATCH(E1309,$C$2:$C$6081,1)+1),INDEX($C$2:$C$6081,MATCH(E1309,$C$2:$C$6081,1)-1):INDEX($C$2:$C$6081,MATCH(E1309,$C$2:$C$6081,1)+1))</f>
        <v>1.0977277599140942</v>
      </c>
      <c r="H1309" s="122"/>
    </row>
    <row r="1310" spans="1:8" x14ac:dyDescent="0.2">
      <c r="A1310" s="123">
        <v>615.96699999999998</v>
      </c>
      <c r="B1310" s="123">
        <v>0.94000000000000006</v>
      </c>
      <c r="C1310" s="125">
        <v>330.59999999999297</v>
      </c>
      <c r="D1310" s="120">
        <f>FORECAST(C1310,INDEX($B$2:$B$2069,MATCH(C1310,$A$2:$A$2069,1)-1):INDEX($B$2:$B$2069,MATCH(C1310,$A$2:$A$2069,1)+1),INDEX($A$2:$A$2069,MATCH(C1310,$A$2:$A$2069,1)-1):INDEX($A$2:$A$2069,MATCH(C1310,$A$2:$A$2069,1)+1))</f>
        <v>3.6257309942548943E-3</v>
      </c>
      <c r="E1310" s="135">
        <v>461.39999999998503</v>
      </c>
      <c r="F1310" s="120">
        <f>FORECAST(E1310,INDEX($D$2:$D$6081,MATCH(E1310,$C$2:$C$6081,1)-1):INDEX($D$2:$D$6081,MATCH(E1310,$C$2:$C$6081,1)+1),INDEX($C$2:$C$6081,MATCH(E1310,$C$2:$C$6081,1)-1):INDEX($C$2:$C$6081,MATCH(E1310,$C$2:$C$6081,1)+1))</f>
        <v>1.099910682386406</v>
      </c>
      <c r="H1310" s="122"/>
    </row>
    <row r="1311" spans="1:8" x14ac:dyDescent="0.2">
      <c r="A1311" s="123">
        <v>616.24199999999996</v>
      </c>
      <c r="B1311" s="123">
        <v>0.93</v>
      </c>
      <c r="C1311" s="125">
        <v>330.699999999993</v>
      </c>
      <c r="D1311" s="120">
        <f>FORECAST(C1311,INDEX($B$2:$B$2069,MATCH(C1311,$A$2:$A$2069,1)-1):INDEX($B$2:$B$2069,MATCH(C1311,$A$2:$A$2069,1)+1),INDEX($A$2:$A$2069,MATCH(C1311,$A$2:$A$2069,1)-1):INDEX($A$2:$A$2069,MATCH(C1311,$A$2:$A$2069,1)+1))</f>
        <v>2.1637426901612855E-3</v>
      </c>
      <c r="E1311" s="124">
        <v>461.59999999998502</v>
      </c>
      <c r="F1311" s="120">
        <f>FORECAST(E1311,INDEX($D$2:$D$6081,MATCH(E1311,$C$2:$C$6081,1)-1):INDEX($D$2:$D$6081,MATCH(E1311,$C$2:$C$6081,1)+1),INDEX($C$2:$C$6081,MATCH(E1311,$C$2:$C$6081,1)-1):INDEX($C$2:$C$6081,MATCH(E1311,$C$2:$C$6081,1)+1))</f>
        <v>1.1000000000000001</v>
      </c>
      <c r="H1311" s="122"/>
    </row>
    <row r="1312" spans="1:8" x14ac:dyDescent="0.2">
      <c r="A1312" s="123">
        <v>616.51700000000005</v>
      </c>
      <c r="B1312" s="123">
        <v>0.91</v>
      </c>
      <c r="C1312" s="125">
        <v>330.79999999999302</v>
      </c>
      <c r="D1312" s="120">
        <f>FORECAST(C1312,INDEX($B$2:$B$2069,MATCH(C1312,$A$2:$A$2069,1)-1):INDEX($B$2:$B$2069,MATCH(C1312,$A$2:$A$2069,1)+1),INDEX($A$2:$A$2069,MATCH(C1312,$A$2:$A$2069,1)-1):INDEX($A$2:$A$2069,MATCH(C1312,$A$2:$A$2069,1)+1))</f>
        <v>2.3616545716960147E-3</v>
      </c>
      <c r="E1312" s="135">
        <v>461.799999999985</v>
      </c>
      <c r="F1312" s="120">
        <f>FORECAST(E1312,INDEX($D$2:$D$6081,MATCH(E1312,$C$2:$C$6081,1)-1):INDEX($D$2:$D$6081,MATCH(E1312,$C$2:$C$6081,1)+1),INDEX($C$2:$C$6081,MATCH(E1312,$C$2:$C$6081,1)-1):INDEX($C$2:$C$6081,MATCH(E1312,$C$2:$C$6081,1)+1))</f>
        <v>1.0695248302981355</v>
      </c>
      <c r="H1312" s="122"/>
    </row>
    <row r="1313" spans="1:8" x14ac:dyDescent="0.2">
      <c r="A1313" s="123">
        <v>616.79200000000003</v>
      </c>
      <c r="B1313" s="123">
        <v>0.91</v>
      </c>
      <c r="C1313" s="125">
        <v>330.89999999999299</v>
      </c>
      <c r="D1313" s="120">
        <f>FORECAST(C1313,INDEX($B$2:$B$2069,MATCH(C1313,$A$2:$A$2069,1)-1):INDEX($B$2:$B$2069,MATCH(C1313,$A$2:$A$2069,1)+1),INDEX($A$2:$A$2069,MATCH(C1313,$A$2:$A$2069,1)-1):INDEX($A$2:$A$2069,MATCH(C1313,$A$2:$A$2069,1)+1))</f>
        <v>8.9681221731652272E-4</v>
      </c>
      <c r="E1313" s="124">
        <v>461.99999999998499</v>
      </c>
      <c r="F1313" s="120">
        <f>FORECAST(E1313,INDEX($D$2:$D$6081,MATCH(E1313,$C$2:$C$6081,1)-1):INDEX($D$2:$D$6081,MATCH(E1313,$C$2:$C$6081,1)+1),INDEX($C$2:$C$6081,MATCH(E1313,$C$2:$C$6081,1)-1):INDEX($C$2:$C$6081,MATCH(E1313,$C$2:$C$6081,1)+1))</f>
        <v>1.0476956055750151</v>
      </c>
      <c r="H1313" s="122"/>
    </row>
    <row r="1314" spans="1:8" x14ac:dyDescent="0.2">
      <c r="A1314" s="123">
        <v>617.06700000000001</v>
      </c>
      <c r="B1314" s="123">
        <v>0.91</v>
      </c>
      <c r="C1314" s="125">
        <v>330.99999999999301</v>
      </c>
      <c r="D1314" s="120">
        <f>FORECAST(C1314,INDEX($B$2:$B$2069,MATCH(C1314,$A$2:$A$2069,1)-1):INDEX($B$2:$B$2069,MATCH(C1314,$A$2:$A$2069,1)+1),INDEX($A$2:$A$2069,MATCH(C1314,$A$2:$A$2069,1)-1):INDEX($A$2:$A$2069,MATCH(C1314,$A$2:$A$2069,1)+1))</f>
        <v>-5.6803013706385741E-4</v>
      </c>
      <c r="E1314" s="135">
        <v>462.19999999998498</v>
      </c>
      <c r="F1314" s="120">
        <f>FORECAST(E1314,INDEX($D$2:$D$6081,MATCH(E1314,$C$2:$C$6081,1)-1):INDEX($D$2:$D$6081,MATCH(E1314,$C$2:$C$6081,1)+1),INDEX($C$2:$C$6081,MATCH(E1314,$C$2:$C$6081,1)-1):INDEX($C$2:$C$6081,MATCH(E1314,$C$2:$C$6081,1)+1))</f>
        <v>1.0666666666666667</v>
      </c>
      <c r="H1314" s="122"/>
    </row>
    <row r="1315" spans="1:8" x14ac:dyDescent="0.2">
      <c r="A1315" s="123">
        <v>617.34199999999998</v>
      </c>
      <c r="B1315" s="123">
        <v>0.89</v>
      </c>
      <c r="C1315" s="125">
        <v>331.09999999999297</v>
      </c>
      <c r="D1315" s="120">
        <f>FORECAST(C1315,INDEX($B$2:$B$2069,MATCH(C1315,$A$2:$A$2069,1)-1):INDEX($B$2:$B$2069,MATCH(C1315,$A$2:$A$2069,1)+1),INDEX($A$2:$A$2069,MATCH(C1315,$A$2:$A$2069,1)-1):INDEX($A$2:$A$2069,MATCH(C1315,$A$2:$A$2069,1)+1))</f>
        <v>3.6946611139780927E-3</v>
      </c>
      <c r="E1315" s="124">
        <v>462.39999999998503</v>
      </c>
      <c r="F1315" s="120">
        <f>FORECAST(E1315,INDEX($D$2:$D$6081,MATCH(E1315,$C$2:$C$6081,1)-1):INDEX($D$2:$D$6081,MATCH(E1315,$C$2:$C$6081,1)+1),INDEX($C$2:$C$6081,MATCH(E1315,$C$2:$C$6081,1)-1):INDEX($C$2:$C$6081,MATCH(E1315,$C$2:$C$6081,1)+1))</f>
        <v>1.0753733476223815</v>
      </c>
      <c r="H1315" s="122"/>
    </row>
    <row r="1316" spans="1:8" x14ac:dyDescent="0.2">
      <c r="A1316" s="123">
        <v>617.61699999999996</v>
      </c>
      <c r="B1316" s="123">
        <v>0.88</v>
      </c>
      <c r="C1316" s="125">
        <v>331.199999999993</v>
      </c>
      <c r="D1316" s="120">
        <f>FORECAST(C1316,INDEX($B$2:$B$2069,MATCH(C1316,$A$2:$A$2069,1)-1):INDEX($B$2:$B$2069,MATCH(C1316,$A$2:$A$2069,1)+1),INDEX($A$2:$A$2069,MATCH(C1316,$A$2:$A$2069,1)-1):INDEX($A$2:$A$2069,MATCH(C1316,$A$2:$A$2069,1)+1))</f>
        <v>5.1595034683584728E-3</v>
      </c>
      <c r="E1316" s="135">
        <v>462.59999999998502</v>
      </c>
      <c r="F1316" s="120">
        <f>FORECAST(E1316,INDEX($D$2:$D$6081,MATCH(E1316,$C$2:$C$6081,1)-1):INDEX($D$2:$D$6081,MATCH(E1316,$C$2:$C$6081,1)+1),INDEX($C$2:$C$6081,MATCH(E1316,$C$2:$C$6081,1)-1):INDEX($C$2:$C$6081,MATCH(E1316,$C$2:$C$6081,1)+1))</f>
        <v>1.1062540192899633</v>
      </c>
      <c r="H1316" s="122"/>
    </row>
    <row r="1317" spans="1:8" x14ac:dyDescent="0.2">
      <c r="A1317" s="123">
        <v>617.89099999999996</v>
      </c>
      <c r="B1317" s="123">
        <v>0.87</v>
      </c>
      <c r="C1317" s="125">
        <v>331.29999999999302</v>
      </c>
      <c r="D1317" s="120">
        <f>FORECAST(C1317,INDEX($B$2:$B$2069,MATCH(C1317,$A$2:$A$2069,1)-1):INDEX($B$2:$B$2069,MATCH(C1317,$A$2:$A$2069,1)+1),INDEX($A$2:$A$2069,MATCH(C1317,$A$2:$A$2069,1)-1):INDEX($A$2:$A$2069,MATCH(C1317,$A$2:$A$2069,1)+1))</f>
        <v>6.6243458227397412E-3</v>
      </c>
      <c r="E1317" s="124">
        <v>462.799999999985</v>
      </c>
      <c r="F1317" s="120">
        <f>FORECAST(E1317,INDEX($D$2:$D$6081,MATCH(E1317,$C$2:$C$6081,1)-1):INDEX($D$2:$D$6081,MATCH(E1317,$C$2:$C$6081,1)+1),INDEX($C$2:$C$6081,MATCH(E1317,$C$2:$C$6081,1)-1):INDEX($C$2:$C$6081,MATCH(E1317,$C$2:$C$6081,1)+1))</f>
        <v>1.1139743825730903</v>
      </c>
      <c r="H1317" s="122"/>
    </row>
    <row r="1318" spans="1:8" x14ac:dyDescent="0.2">
      <c r="A1318" s="123">
        <v>618.16600000000005</v>
      </c>
      <c r="B1318" s="123">
        <v>0.85</v>
      </c>
      <c r="C1318" s="125">
        <v>331.39999999999299</v>
      </c>
      <c r="D1318" s="120">
        <f>FORECAST(C1318,INDEX($B$2:$B$2069,MATCH(C1318,$A$2:$A$2069,1)-1):INDEX($B$2:$B$2069,MATCH(C1318,$A$2:$A$2069,1)+1),INDEX($A$2:$A$2069,MATCH(C1318,$A$2:$A$2069,1)-1):INDEX($A$2:$A$2069,MATCH(C1318,$A$2:$A$2069,1)+1))</f>
        <v>8.0891881771192331E-3</v>
      </c>
      <c r="E1318" s="135">
        <v>462.99999999998499</v>
      </c>
      <c r="F1318" s="120">
        <f>FORECAST(E1318,INDEX($D$2:$D$6081,MATCH(E1318,$C$2:$C$6081,1)-1):INDEX($D$2:$D$6081,MATCH(E1318,$C$2:$C$6081,1)+1),INDEX($C$2:$C$6081,MATCH(E1318,$C$2:$C$6081,1)-1):INDEX($C$2:$C$6081,MATCH(E1318,$C$2:$C$6081,1)+1))</f>
        <v>1.1104021929413515</v>
      </c>
      <c r="H1318" s="122"/>
    </row>
    <row r="1319" spans="1:8" x14ac:dyDescent="0.2">
      <c r="A1319" s="123">
        <v>618.44100000000003</v>
      </c>
      <c r="B1319" s="123">
        <v>0.84</v>
      </c>
      <c r="C1319" s="125">
        <v>331.49999999999301</v>
      </c>
      <c r="D1319" s="120">
        <f>FORECAST(C1319,INDEX($B$2:$B$2069,MATCH(C1319,$A$2:$A$2069,1)-1):INDEX($B$2:$B$2069,MATCH(C1319,$A$2:$A$2069,1)+1),INDEX($A$2:$A$2069,MATCH(C1319,$A$2:$A$2069,1)-1):INDEX($A$2:$A$2069,MATCH(C1319,$A$2:$A$2069,1)+1))</f>
        <v>3.3345242620766032E-3</v>
      </c>
      <c r="E1319" s="124">
        <v>463.19999999998498</v>
      </c>
      <c r="F1319" s="120">
        <f>FORECAST(E1319,INDEX($D$2:$D$6081,MATCH(E1319,$C$2:$C$6081,1)-1):INDEX($D$2:$D$6081,MATCH(E1319,$C$2:$C$6081,1)+1),INDEX($C$2:$C$6081,MATCH(E1319,$C$2:$C$6081,1)-1):INDEX($C$2:$C$6081,MATCH(E1319,$C$2:$C$6081,1)+1))</f>
        <v>1.1100000000000001</v>
      </c>
      <c r="H1319" s="122"/>
    </row>
    <row r="1320" spans="1:8" x14ac:dyDescent="0.2">
      <c r="A1320" s="123">
        <v>618.71500000000003</v>
      </c>
      <c r="B1320" s="123">
        <v>0.84</v>
      </c>
      <c r="C1320" s="125">
        <v>331.59999999999297</v>
      </c>
      <c r="D1320" s="120">
        <f>FORECAST(C1320,INDEX($B$2:$B$2069,MATCH(C1320,$A$2:$A$2069,1)-1):INDEX($B$2:$B$2069,MATCH(C1320,$A$2:$A$2069,1)+1),INDEX($A$2:$A$2069,MATCH(C1320,$A$2:$A$2069,1)-1):INDEX($A$2:$A$2069,MATCH(C1320,$A$2:$A$2069,1)+1))</f>
        <v>3.3359533765686474E-3</v>
      </c>
      <c r="E1320" s="135">
        <v>463.39999999998503</v>
      </c>
      <c r="F1320" s="120">
        <f>FORECAST(E1320,INDEX($D$2:$D$6081,MATCH(E1320,$C$2:$C$6081,1)-1):INDEX($D$2:$D$6081,MATCH(E1320,$C$2:$C$6081,1)+1),INDEX($C$2:$C$6081,MATCH(E1320,$C$2:$C$6081,1)-1):INDEX($C$2:$C$6081,MATCH(E1320,$C$2:$C$6081,1)+1))</f>
        <v>1.1100000000000001</v>
      </c>
      <c r="H1320" s="122"/>
    </row>
    <row r="1321" spans="1:8" x14ac:dyDescent="0.2">
      <c r="A1321" s="123">
        <v>618.99</v>
      </c>
      <c r="B1321" s="123">
        <v>0.85</v>
      </c>
      <c r="C1321" s="125">
        <v>331.699999999993</v>
      </c>
      <c r="D1321" s="120">
        <f>FORECAST(C1321,INDEX($B$2:$B$2069,MATCH(C1321,$A$2:$A$2069,1)-1):INDEX($B$2:$B$2069,MATCH(C1321,$A$2:$A$2069,1)+1),INDEX($A$2:$A$2069,MATCH(C1321,$A$2:$A$2069,1)-1):INDEX($A$2:$A$2069,MATCH(C1321,$A$2:$A$2069,1)+1))</f>
        <v>3.3373824910606924E-3</v>
      </c>
      <c r="E1321" s="124">
        <v>463.59999999998502</v>
      </c>
      <c r="F1321" s="120">
        <f>FORECAST(E1321,INDEX($D$2:$D$6081,MATCH(E1321,$C$2:$C$6081,1)-1):INDEX($D$2:$D$6081,MATCH(E1321,$C$2:$C$6081,1)+1),INDEX($C$2:$C$6081,MATCH(E1321,$C$2:$C$6081,1)-1):INDEX($C$2:$C$6081,MATCH(E1321,$C$2:$C$6081,1)+1))</f>
        <v>1.1100000000000001</v>
      </c>
      <c r="H1321" s="122"/>
    </row>
    <row r="1322" spans="1:8" x14ac:dyDescent="0.2">
      <c r="A1322" s="123">
        <v>619.26400000000001</v>
      </c>
      <c r="B1322" s="123">
        <v>0.84</v>
      </c>
      <c r="C1322" s="125">
        <v>331.799999999992</v>
      </c>
      <c r="D1322" s="120">
        <f>FORECAST(C1322,INDEX($B$2:$B$2069,MATCH(C1322,$A$2:$A$2069,1)-1):INDEX($B$2:$B$2069,MATCH(C1322,$A$2:$A$2069,1)+1),INDEX($A$2:$A$2069,MATCH(C1322,$A$2:$A$2069,1)-1):INDEX($A$2:$A$2069,MATCH(C1322,$A$2:$A$2069,1)+1))</f>
        <v>2.717497556323778E-3</v>
      </c>
      <c r="E1322" s="135">
        <v>463.799999999985</v>
      </c>
      <c r="F1322" s="120">
        <f>FORECAST(E1322,INDEX($D$2:$D$6081,MATCH(E1322,$C$2:$C$6081,1)-1):INDEX($D$2:$D$6081,MATCH(E1322,$C$2:$C$6081,1)+1),INDEX($C$2:$C$6081,MATCH(E1322,$C$2:$C$6081,1)-1):INDEX($C$2:$C$6081,MATCH(E1322,$C$2:$C$6081,1)+1))</f>
        <v>1.1100000000000001</v>
      </c>
      <c r="H1322" s="122"/>
    </row>
    <row r="1323" spans="1:8" x14ac:dyDescent="0.2">
      <c r="A1323" s="123">
        <v>619.53800000000001</v>
      </c>
      <c r="B1323" s="123">
        <v>0.84</v>
      </c>
      <c r="C1323" s="125">
        <v>331.89999999999202</v>
      </c>
      <c r="D1323" s="120">
        <f>FORECAST(C1323,INDEX($B$2:$B$2069,MATCH(C1323,$A$2:$A$2069,1)-1):INDEX($B$2:$B$2069,MATCH(C1323,$A$2:$A$2069,1)+1),INDEX($A$2:$A$2069,MATCH(C1323,$A$2:$A$2069,1)-1):INDEX($A$2:$A$2069,MATCH(C1323,$A$2:$A$2069,1)+1))</f>
        <v>1.2512218964992883E-3</v>
      </c>
      <c r="E1323" s="124">
        <v>463.99999999998499</v>
      </c>
      <c r="F1323" s="120">
        <f>FORECAST(E1323,INDEX($D$2:$D$6081,MATCH(E1323,$C$2:$C$6081,1)-1):INDEX($D$2:$D$6081,MATCH(E1323,$C$2:$C$6081,1)+1),INDEX($C$2:$C$6081,MATCH(E1323,$C$2:$C$6081,1)-1):INDEX($C$2:$C$6081,MATCH(E1323,$C$2:$C$6081,1)+1))</f>
        <v>1.1133189964156092</v>
      </c>
      <c r="H1323" s="122"/>
    </row>
    <row r="1324" spans="1:8" x14ac:dyDescent="0.2">
      <c r="A1324" s="123">
        <v>619.81200000000001</v>
      </c>
      <c r="B1324" s="123">
        <v>0.83</v>
      </c>
      <c r="C1324" s="125">
        <v>331.99999999999199</v>
      </c>
      <c r="D1324" s="120">
        <f>FORECAST(C1324,INDEX($B$2:$B$2069,MATCH(C1324,$A$2:$A$2069,1)-1):INDEX($B$2:$B$2069,MATCH(C1324,$A$2:$A$2069,1)+1),INDEX($A$2:$A$2069,MATCH(C1324,$A$2:$A$2069,1)-1):INDEX($A$2:$A$2069,MATCH(C1324,$A$2:$A$2069,1)+1))</f>
        <v>-2.1505376332431325E-4</v>
      </c>
      <c r="E1324" s="135">
        <v>464.19999999998498</v>
      </c>
      <c r="F1324" s="120">
        <f>FORECAST(E1324,INDEX($D$2:$D$6081,MATCH(E1324,$C$2:$C$6081,1)-1):INDEX($D$2:$D$6081,MATCH(E1324,$C$2:$C$6081,1)+1),INDEX($C$2:$C$6081,MATCH(E1324,$C$2:$C$6081,1)-1):INDEX($C$2:$C$6081,MATCH(E1324,$C$2:$C$6081,1)+1))</f>
        <v>1.116840020816793</v>
      </c>
      <c r="H1324" s="122"/>
    </row>
    <row r="1325" spans="1:8" x14ac:dyDescent="0.2">
      <c r="A1325" s="123">
        <v>620.08699999999999</v>
      </c>
      <c r="B1325" s="123">
        <v>0.84</v>
      </c>
      <c r="C1325" s="125">
        <v>332.09999999999201</v>
      </c>
      <c r="D1325" s="120">
        <f>FORECAST(C1325,INDEX($B$2:$B$2069,MATCH(C1325,$A$2:$A$2069,1)-1):INDEX($B$2:$B$2069,MATCH(C1325,$A$2:$A$2069,1)+1),INDEX($A$2:$A$2069,MATCH(C1325,$A$2:$A$2069,1)-1):INDEX($A$2:$A$2069,MATCH(C1325,$A$2:$A$2069,1)+1))</f>
        <v>0</v>
      </c>
      <c r="E1325" s="124">
        <v>464.39999999998503</v>
      </c>
      <c r="F1325" s="120">
        <f>FORECAST(E1325,INDEX($D$2:$D$6081,MATCH(E1325,$C$2:$C$6081,1)-1):INDEX($D$2:$D$6081,MATCH(E1325,$C$2:$C$6081,1)+1),INDEX($C$2:$C$6081,MATCH(E1325,$C$2:$C$6081,1)-1):INDEX($C$2:$C$6081,MATCH(E1325,$C$2:$C$6081,1)+1))</f>
        <v>1.1189467069571748</v>
      </c>
      <c r="H1325" s="122"/>
    </row>
    <row r="1326" spans="1:8" x14ac:dyDescent="0.2">
      <c r="A1326" s="123">
        <v>620.36099999999999</v>
      </c>
      <c r="B1326" s="123">
        <v>0.84</v>
      </c>
      <c r="C1326" s="125">
        <v>332.19999999999197</v>
      </c>
      <c r="D1326" s="120">
        <f>FORECAST(C1326,INDEX($B$2:$B$2069,MATCH(C1326,$A$2:$A$2069,1)-1):INDEX($B$2:$B$2069,MATCH(C1326,$A$2:$A$2069,1)+1),INDEX($A$2:$A$2069,MATCH(C1326,$A$2:$A$2069,1)-1):INDEX($A$2:$A$2069,MATCH(C1326,$A$2:$A$2069,1)+1))</f>
        <v>0</v>
      </c>
      <c r="E1326" s="135">
        <v>464.59999999998502</v>
      </c>
      <c r="F1326" s="120">
        <f>FORECAST(E1326,INDEX($D$2:$D$6081,MATCH(E1326,$C$2:$C$6081,1)-1):INDEX($D$2:$D$6081,MATCH(E1326,$C$2:$C$6081,1)+1),INDEX($C$2:$C$6081,MATCH(E1326,$C$2:$C$6081,1)-1):INDEX($C$2:$C$6081,MATCH(E1326,$C$2:$C$6081,1)+1))</f>
        <v>1.1201853823874692</v>
      </c>
      <c r="H1326" s="122"/>
    </row>
    <row r="1327" spans="1:8" x14ac:dyDescent="0.2">
      <c r="A1327" s="123">
        <v>620.63499999999999</v>
      </c>
      <c r="B1327" s="123">
        <v>0.82000000000000006</v>
      </c>
      <c r="C1327" s="125">
        <v>332.299999999992</v>
      </c>
      <c r="D1327" s="120">
        <f>FORECAST(C1327,INDEX($B$2:$B$2069,MATCH(C1327,$A$2:$A$2069,1)-1):INDEX($B$2:$B$2069,MATCH(C1327,$A$2:$A$2069,1)+1),INDEX($A$2:$A$2069,MATCH(C1327,$A$2:$A$2069,1)-1):INDEX($A$2:$A$2069,MATCH(C1327,$A$2:$A$2069,1)+1))</f>
        <v>0</v>
      </c>
      <c r="E1327" s="124">
        <v>464.799999999985</v>
      </c>
      <c r="F1327" s="120">
        <f>FORECAST(E1327,INDEX($D$2:$D$6081,MATCH(E1327,$C$2:$C$6081,1)-1):INDEX($D$2:$D$6081,MATCH(E1327,$C$2:$C$6081,1)+1),INDEX($C$2:$C$6081,MATCH(E1327,$C$2:$C$6081,1)-1):INDEX($C$2:$C$6081,MATCH(E1327,$C$2:$C$6081,1)+1))</f>
        <v>1.1200000000000001</v>
      </c>
      <c r="H1327" s="122"/>
    </row>
    <row r="1328" spans="1:8" x14ac:dyDescent="0.2">
      <c r="A1328" s="123">
        <v>620.90899999999999</v>
      </c>
      <c r="B1328" s="123">
        <v>0.82000000000000006</v>
      </c>
      <c r="C1328" s="125">
        <v>332.39999999999202</v>
      </c>
      <c r="D1328" s="120">
        <f>FORECAST(C1328,INDEX($B$2:$B$2069,MATCH(C1328,$A$2:$A$2069,1)-1):INDEX($B$2:$B$2069,MATCH(C1328,$A$2:$A$2069,1)+1),INDEX($A$2:$A$2069,MATCH(C1328,$A$2:$A$2069,1)-1):INDEX($A$2:$A$2069,MATCH(C1328,$A$2:$A$2069,1)+1))</f>
        <v>0</v>
      </c>
      <c r="E1328" s="135">
        <v>464.99999999998499</v>
      </c>
      <c r="F1328" s="120">
        <f>FORECAST(E1328,INDEX($D$2:$D$6081,MATCH(E1328,$C$2:$C$6081,1)-1):INDEX($D$2:$D$6081,MATCH(E1328,$C$2:$C$6081,1)+1),INDEX($C$2:$C$6081,MATCH(E1328,$C$2:$C$6081,1)-1):INDEX($C$2:$C$6081,MATCH(E1328,$C$2:$C$6081,1)+1))</f>
        <v>1.1200000000000001</v>
      </c>
      <c r="H1328" s="122"/>
    </row>
    <row r="1329" spans="1:8" x14ac:dyDescent="0.2">
      <c r="A1329" s="123">
        <v>621.18299999999999</v>
      </c>
      <c r="B1329" s="123">
        <v>0.8</v>
      </c>
      <c r="C1329" s="125">
        <v>332.49999999999199</v>
      </c>
      <c r="D1329" s="120">
        <f>FORECAST(C1329,INDEX($B$2:$B$2069,MATCH(C1329,$A$2:$A$2069,1)-1):INDEX($B$2:$B$2069,MATCH(C1329,$A$2:$A$2069,1)+1),INDEX($A$2:$A$2069,MATCH(C1329,$A$2:$A$2069,1)-1):INDEX($A$2:$A$2069,MATCH(C1329,$A$2:$A$2069,1)+1))</f>
        <v>0</v>
      </c>
      <c r="E1329" s="124">
        <v>465.19999999998498</v>
      </c>
      <c r="F1329" s="120">
        <f>FORECAST(E1329,INDEX($D$2:$D$6081,MATCH(E1329,$C$2:$C$6081,1)-1):INDEX($D$2:$D$6081,MATCH(E1329,$C$2:$C$6081,1)+1),INDEX($C$2:$C$6081,MATCH(E1329,$C$2:$C$6081,1)-1):INDEX($C$2:$C$6081,MATCH(E1329,$C$2:$C$6081,1)+1))</f>
        <v>1.1228781362005549</v>
      </c>
      <c r="H1329" s="122"/>
    </row>
    <row r="1330" spans="1:8" x14ac:dyDescent="0.2">
      <c r="A1330" s="123">
        <v>621.45600000000002</v>
      </c>
      <c r="B1330" s="123">
        <v>0.8</v>
      </c>
      <c r="C1330" s="125">
        <v>332.59999999999201</v>
      </c>
      <c r="D1330" s="120">
        <f>FORECAST(C1330,INDEX($B$2:$B$2069,MATCH(C1330,$A$2:$A$2069,1)-1):INDEX($B$2:$B$2069,MATCH(C1330,$A$2:$A$2069,1)+1),INDEX($A$2:$A$2069,MATCH(C1330,$A$2:$A$2069,1)-1):INDEX($A$2:$A$2069,MATCH(C1330,$A$2:$A$2069,1)+1))</f>
        <v>0</v>
      </c>
      <c r="E1330" s="135">
        <v>465.39999999998503</v>
      </c>
      <c r="F1330" s="120">
        <f>FORECAST(E1330,INDEX($D$2:$D$6081,MATCH(E1330,$C$2:$C$6081,1)-1):INDEX($D$2:$D$6081,MATCH(E1330,$C$2:$C$6081,1)+1),INDEX($C$2:$C$6081,MATCH(E1330,$C$2:$C$6081,1)-1):INDEX($C$2:$C$6081,MATCH(E1330,$C$2:$C$6081,1)+1))</f>
        <v>1.1261810035839872</v>
      </c>
      <c r="H1330" s="122"/>
    </row>
    <row r="1331" spans="1:8" x14ac:dyDescent="0.2">
      <c r="A1331" s="123">
        <v>621.73</v>
      </c>
      <c r="B1331" s="123">
        <v>0.8</v>
      </c>
      <c r="C1331" s="125">
        <v>332.69999999999197</v>
      </c>
      <c r="D1331" s="120">
        <f>FORECAST(C1331,INDEX($B$2:$B$2069,MATCH(C1331,$A$2:$A$2069,1)-1):INDEX($B$2:$B$2069,MATCH(C1331,$A$2:$A$2069,1)+1),INDEX($A$2:$A$2069,MATCH(C1331,$A$2:$A$2069,1)-1):INDEX($A$2:$A$2069,MATCH(C1331,$A$2:$A$2069,1)+1))</f>
        <v>0</v>
      </c>
      <c r="E1331" s="124">
        <v>465.59999999998502</v>
      </c>
      <c r="F1331" s="120">
        <f>FORECAST(E1331,INDEX($D$2:$D$6081,MATCH(E1331,$C$2:$C$6081,1)-1):INDEX($D$2:$D$6081,MATCH(E1331,$C$2:$C$6081,1)+1),INDEX($C$2:$C$6081,MATCH(E1331,$C$2:$C$6081,1)-1):INDEX($C$2:$C$6081,MATCH(E1331,$C$2:$C$6081,1)+1))</f>
        <v>1.1282956989244903</v>
      </c>
      <c r="H1331" s="122"/>
    </row>
    <row r="1332" spans="1:8" x14ac:dyDescent="0.2">
      <c r="A1332" s="123">
        <v>622.00400000000002</v>
      </c>
      <c r="B1332" s="123">
        <v>0.8</v>
      </c>
      <c r="C1332" s="125">
        <v>332.799999999992</v>
      </c>
      <c r="D1332" s="120">
        <f>FORECAST(C1332,INDEX($B$2:$B$2069,MATCH(C1332,$A$2:$A$2069,1)-1):INDEX($B$2:$B$2069,MATCH(C1332,$A$2:$A$2069,1)+1),INDEX($A$2:$A$2069,MATCH(C1332,$A$2:$A$2069,1)-1):INDEX($A$2:$A$2069,MATCH(C1332,$A$2:$A$2069,1)+1))</f>
        <v>0</v>
      </c>
      <c r="E1332" s="135">
        <v>465.799999999985</v>
      </c>
      <c r="F1332" s="120">
        <f>FORECAST(E1332,INDEX($D$2:$D$6081,MATCH(E1332,$C$2:$C$6081,1)-1):INDEX($D$2:$D$6081,MATCH(E1332,$C$2:$C$6081,1)+1),INDEX($C$2:$C$6081,MATCH(E1332,$C$2:$C$6081,1)-1):INDEX($C$2:$C$6081,MATCH(E1332,$C$2:$C$6081,1)+1))</f>
        <v>1.1304767025087992</v>
      </c>
      <c r="H1332" s="122"/>
    </row>
    <row r="1333" spans="1:8" x14ac:dyDescent="0.2">
      <c r="A1333" s="123">
        <v>622.27800000000002</v>
      </c>
      <c r="B1333" s="123">
        <v>0.78</v>
      </c>
      <c r="C1333" s="125">
        <v>332.89999999999202</v>
      </c>
      <c r="D1333" s="120">
        <f>FORECAST(C1333,INDEX($B$2:$B$2069,MATCH(C1333,$A$2:$A$2069,1)-1):INDEX($B$2:$B$2069,MATCH(C1333,$A$2:$A$2069,1)+1),INDEX($A$2:$A$2069,MATCH(C1333,$A$2:$A$2069,1)-1):INDEX($A$2:$A$2069,MATCH(C1333,$A$2:$A$2069,1)+1))</f>
        <v>0</v>
      </c>
      <c r="E1333" s="124">
        <v>465.99999999998499</v>
      </c>
      <c r="F1333" s="120">
        <f>FORECAST(E1333,INDEX($D$2:$D$6081,MATCH(E1333,$C$2:$C$6081,1)-1):INDEX($D$2:$D$6081,MATCH(E1333,$C$2:$C$6081,1)+1),INDEX($C$2:$C$6081,MATCH(E1333,$C$2:$C$6081,1)-1):INDEX($C$2:$C$6081,MATCH(E1333,$C$2:$C$6081,1)+1))</f>
        <v>1.1300000000000001</v>
      </c>
      <c r="H1333" s="122"/>
    </row>
    <row r="1334" spans="1:8" x14ac:dyDescent="0.2">
      <c r="A1334" s="123">
        <v>622.55100000000004</v>
      </c>
      <c r="B1334" s="123">
        <v>0.79</v>
      </c>
      <c r="C1334" s="125">
        <v>332.99999999999199</v>
      </c>
      <c r="D1334" s="120">
        <f>FORECAST(C1334,INDEX($B$2:$B$2069,MATCH(C1334,$A$2:$A$2069,1)-1):INDEX($B$2:$B$2069,MATCH(C1334,$A$2:$A$2069,1)+1),INDEX($A$2:$A$2069,MATCH(C1334,$A$2:$A$2069,1)-1):INDEX($A$2:$A$2069,MATCH(C1334,$A$2:$A$2069,1)+1))</f>
        <v>0</v>
      </c>
      <c r="E1334" s="135">
        <v>466.19999999998498</v>
      </c>
      <c r="F1334" s="120">
        <f>FORECAST(E1334,INDEX($D$2:$D$6081,MATCH(E1334,$C$2:$C$6081,1)-1):INDEX($D$2:$D$6081,MATCH(E1334,$C$2:$C$6081,1)+1),INDEX($C$2:$C$6081,MATCH(E1334,$C$2:$C$6081,1)-1):INDEX($C$2:$C$6081,MATCH(E1334,$C$2:$C$6081,1)+1))</f>
        <v>1.1300000000000001</v>
      </c>
      <c r="H1334" s="122"/>
    </row>
    <row r="1335" spans="1:8" x14ac:dyDescent="0.2">
      <c r="A1335" s="123">
        <v>622.82500000000005</v>
      </c>
      <c r="B1335" s="123">
        <v>0.78</v>
      </c>
      <c r="C1335" s="125">
        <v>333.09999999999201</v>
      </c>
      <c r="D1335" s="120">
        <f>FORECAST(C1335,INDEX($B$2:$B$2069,MATCH(C1335,$A$2:$A$2069,1)-1):INDEX($B$2:$B$2069,MATCH(C1335,$A$2:$A$2069,1)+1),INDEX($A$2:$A$2069,MATCH(C1335,$A$2:$A$2069,1)-1):INDEX($A$2:$A$2069,MATCH(C1335,$A$2:$A$2069,1)+1))</f>
        <v>0</v>
      </c>
      <c r="E1335" s="124">
        <v>466.39999999998503</v>
      </c>
      <c r="F1335" s="120">
        <f>FORECAST(E1335,INDEX($D$2:$D$6081,MATCH(E1335,$C$2:$C$6081,1)-1):INDEX($D$2:$D$6081,MATCH(E1335,$C$2:$C$6081,1)+1),INDEX($C$2:$C$6081,MATCH(E1335,$C$2:$C$6081,1)-1):INDEX($C$2:$C$6081,MATCH(E1335,$C$2:$C$6081,1)+1))</f>
        <v>1.1314928315411379</v>
      </c>
      <c r="H1335" s="122"/>
    </row>
    <row r="1336" spans="1:8" x14ac:dyDescent="0.2">
      <c r="A1336" s="123">
        <v>623.09799999999996</v>
      </c>
      <c r="B1336" s="123">
        <v>0.78</v>
      </c>
      <c r="C1336" s="125">
        <v>333.19999999999197</v>
      </c>
      <c r="D1336" s="120">
        <f>FORECAST(C1336,INDEX($B$2:$B$2069,MATCH(C1336,$A$2:$A$2069,1)-1):INDEX($B$2:$B$2069,MATCH(C1336,$A$2:$A$2069,1)+1),INDEX($A$2:$A$2069,MATCH(C1336,$A$2:$A$2069,1)-1):INDEX($A$2:$A$2069,MATCH(C1336,$A$2:$A$2069,1)+1))</f>
        <v>4.4770283478774431E-3</v>
      </c>
      <c r="E1336" s="135">
        <v>466.59999999998502</v>
      </c>
      <c r="F1336" s="120">
        <f>FORECAST(E1336,INDEX($D$2:$D$6081,MATCH(E1336,$C$2:$C$6081,1)-1):INDEX($D$2:$D$6081,MATCH(E1336,$C$2:$C$6081,1)+1),INDEX($C$2:$C$6081,MATCH(E1336,$C$2:$C$6081,1)-1):INDEX($C$2:$C$6081,MATCH(E1336,$C$2:$C$6081,1)+1))</f>
        <v>1.1360913978492215</v>
      </c>
      <c r="H1336" s="122"/>
    </row>
    <row r="1337" spans="1:8" x14ac:dyDescent="0.2">
      <c r="A1337" s="123">
        <v>623.37199999999996</v>
      </c>
      <c r="B1337" s="123">
        <v>0.78</v>
      </c>
      <c r="C1337" s="125">
        <v>333.299999999992</v>
      </c>
      <c r="D1337" s="120">
        <f>FORECAST(C1337,INDEX($B$2:$B$2069,MATCH(C1337,$A$2:$A$2069,1)-1):INDEX($B$2:$B$2069,MATCH(C1337,$A$2:$A$2069,1)+1),INDEX($A$2:$A$2069,MATCH(C1337,$A$2:$A$2069,1)-1):INDEX($A$2:$A$2069,MATCH(C1337,$A$2:$A$2069,1)+1))</f>
        <v>5.9433040077019328E-3</v>
      </c>
      <c r="E1337" s="124">
        <v>466.799999999985</v>
      </c>
      <c r="F1337" s="120">
        <f>FORECAST(E1337,INDEX($D$2:$D$6081,MATCH(E1337,$C$2:$C$6081,1)-1):INDEX($D$2:$D$6081,MATCH(E1337,$C$2:$C$6081,1)+1),INDEX($C$2:$C$6081,MATCH(E1337,$C$2:$C$6081,1)-1):INDEX($C$2:$C$6081,MATCH(E1337,$C$2:$C$6081,1)+1))</f>
        <v>1.1347916139812657</v>
      </c>
      <c r="H1337" s="122"/>
    </row>
    <row r="1338" spans="1:8" x14ac:dyDescent="0.2">
      <c r="A1338" s="123">
        <v>623.64499999999998</v>
      </c>
      <c r="B1338" s="123">
        <v>0.77</v>
      </c>
      <c r="C1338" s="125">
        <v>333.39999999999202</v>
      </c>
      <c r="D1338" s="120">
        <f>FORECAST(C1338,INDEX($B$2:$B$2069,MATCH(C1338,$A$2:$A$2069,1)-1):INDEX($B$2:$B$2069,MATCH(C1338,$A$2:$A$2069,1)+1),INDEX($A$2:$A$2069,MATCH(C1338,$A$2:$A$2069,1)-1):INDEX($A$2:$A$2069,MATCH(C1338,$A$2:$A$2069,1)+1))</f>
        <v>7.4095796675264225E-3</v>
      </c>
      <c r="E1338" s="135">
        <v>466.99999999998499</v>
      </c>
      <c r="F1338" s="120">
        <f>FORECAST(E1338,INDEX($D$2:$D$6081,MATCH(E1338,$C$2:$C$6081,1)-1):INDEX($D$2:$D$6081,MATCH(E1338,$C$2:$C$6081,1)+1),INDEX($C$2:$C$6081,MATCH(E1338,$C$2:$C$6081,1)-1):INDEX($C$2:$C$6081,MATCH(E1338,$C$2:$C$6081,1)+1))</f>
        <v>1.1344471954372572</v>
      </c>
      <c r="H1338" s="122"/>
    </row>
    <row r="1339" spans="1:8" x14ac:dyDescent="0.2">
      <c r="A1339" s="123">
        <v>623.91800000000001</v>
      </c>
      <c r="B1339" s="123">
        <v>0.77</v>
      </c>
      <c r="C1339" s="125">
        <v>333.49999999999199</v>
      </c>
      <c r="D1339" s="120">
        <f>FORECAST(C1339,INDEX($B$2:$B$2069,MATCH(C1339,$A$2:$A$2069,1)-1):INDEX($B$2:$B$2069,MATCH(C1339,$A$2:$A$2069,1)+1),INDEX($A$2:$A$2069,MATCH(C1339,$A$2:$A$2069,1)-1):INDEX($A$2:$A$2069,MATCH(C1339,$A$2:$A$2069,1)+1))</f>
        <v>1.1085043988034116E-2</v>
      </c>
      <c r="E1339" s="124">
        <v>467.19999999998498</v>
      </c>
      <c r="F1339" s="120">
        <f>FORECAST(E1339,INDEX($D$2:$D$6081,MATCH(E1339,$C$2:$C$6081,1)-1):INDEX($D$2:$D$6081,MATCH(E1339,$C$2:$C$6081,1)+1),INDEX($C$2:$C$6081,MATCH(E1339,$C$2:$C$6081,1)-1):INDEX($C$2:$C$6081,MATCH(E1339,$C$2:$C$6081,1)+1))</f>
        <v>1.1366693055318733</v>
      </c>
      <c r="H1339" s="122"/>
    </row>
    <row r="1340" spans="1:8" x14ac:dyDescent="0.2">
      <c r="A1340" s="123">
        <v>624.19200000000001</v>
      </c>
      <c r="B1340" s="123">
        <v>0.75</v>
      </c>
      <c r="C1340" s="125">
        <v>333.59999999999201</v>
      </c>
      <c r="D1340" s="120">
        <f>FORECAST(C1340,INDEX($B$2:$B$2069,MATCH(C1340,$A$2:$A$2069,1)-1):INDEX($B$2:$B$2069,MATCH(C1340,$A$2:$A$2069,1)+1),INDEX($A$2:$A$2069,MATCH(C1340,$A$2:$A$2069,1)-1):INDEX($A$2:$A$2069,MATCH(C1340,$A$2:$A$2069,1)+1))</f>
        <v>1.4017595307683095E-2</v>
      </c>
      <c r="E1340" s="135">
        <v>467.39999999998503</v>
      </c>
      <c r="F1340" s="120">
        <f>FORECAST(E1340,INDEX($D$2:$D$6081,MATCH(E1340,$C$2:$C$6081,1)-1):INDEX($D$2:$D$6081,MATCH(E1340,$C$2:$C$6081,1)+1),INDEX($C$2:$C$6081,MATCH(E1340,$C$2:$C$6081,1)-1):INDEX($C$2:$C$6081,MATCH(E1340,$C$2:$C$6081,1)+1))</f>
        <v>1.1376573735704447</v>
      </c>
      <c r="H1340" s="122"/>
    </row>
    <row r="1341" spans="1:8" x14ac:dyDescent="0.2">
      <c r="A1341" s="123">
        <v>624.46500000000003</v>
      </c>
      <c r="B1341" s="123">
        <v>0.76</v>
      </c>
      <c r="C1341" s="125">
        <v>333.69999999999197</v>
      </c>
      <c r="D1341" s="120">
        <f>FORECAST(C1341,INDEX($B$2:$B$2069,MATCH(C1341,$A$2:$A$2069,1)-1):INDEX($B$2:$B$2069,MATCH(C1341,$A$2:$A$2069,1)+1),INDEX($A$2:$A$2069,MATCH(C1341,$A$2:$A$2069,1)-1):INDEX($A$2:$A$2069,MATCH(C1341,$A$2:$A$2069,1)+1))</f>
        <v>1.6950146627330298E-2</v>
      </c>
      <c r="E1341" s="124">
        <v>467.59999999998502</v>
      </c>
      <c r="F1341" s="120">
        <f>FORECAST(E1341,INDEX($D$2:$D$6081,MATCH(E1341,$C$2:$C$6081,1)-1):INDEX($D$2:$D$6081,MATCH(E1341,$C$2:$C$6081,1)+1),INDEX($C$2:$C$6081,MATCH(E1341,$C$2:$C$6081,1)-1):INDEX($C$2:$C$6081,MATCH(E1341,$C$2:$C$6081,1)+1))</f>
        <v>1.1398422939066495</v>
      </c>
      <c r="H1341" s="122"/>
    </row>
    <row r="1342" spans="1:8" x14ac:dyDescent="0.2">
      <c r="A1342" s="123">
        <v>624.73800000000006</v>
      </c>
      <c r="B1342" s="123">
        <v>0.74</v>
      </c>
      <c r="C1342" s="125">
        <v>333.799999999992</v>
      </c>
      <c r="D1342" s="120">
        <f>FORECAST(C1342,INDEX($B$2:$B$2069,MATCH(C1342,$A$2:$A$2069,1)-1):INDEX($B$2:$B$2069,MATCH(C1342,$A$2:$A$2069,1)+1),INDEX($A$2:$A$2069,MATCH(C1342,$A$2:$A$2069,1)-1):INDEX($A$2:$A$2069,MATCH(C1342,$A$2:$A$2069,1)+1))</f>
        <v>1.9882697946979278E-2</v>
      </c>
      <c r="E1342" s="135">
        <v>467.799999999985</v>
      </c>
      <c r="F1342" s="120">
        <f>FORECAST(E1342,INDEX($D$2:$D$6081,MATCH(E1342,$C$2:$C$6081,1)-1):INDEX($D$2:$D$6081,MATCH(E1342,$C$2:$C$6081,1)+1),INDEX($C$2:$C$6081,MATCH(E1342,$C$2:$C$6081,1)-1):INDEX($C$2:$C$6081,MATCH(E1342,$C$2:$C$6081,1)+1))</f>
        <v>1.1399999999999999</v>
      </c>
      <c r="H1342" s="122"/>
    </row>
    <row r="1343" spans="1:8" x14ac:dyDescent="0.2">
      <c r="A1343" s="123">
        <v>625.01099999999997</v>
      </c>
      <c r="B1343" s="123">
        <v>0.73</v>
      </c>
      <c r="C1343" s="125">
        <v>333.89999999999202</v>
      </c>
      <c r="D1343" s="120">
        <f>FORECAST(C1343,INDEX($B$2:$B$2069,MATCH(C1343,$A$2:$A$2069,1)-1):INDEX($B$2:$B$2069,MATCH(C1343,$A$2:$A$2069,1)+1),INDEX($A$2:$A$2069,MATCH(C1343,$A$2:$A$2069,1)-1):INDEX($A$2:$A$2069,MATCH(C1343,$A$2:$A$2069,1)+1))</f>
        <v>8.5923753666863334E-3</v>
      </c>
      <c r="E1343" s="124">
        <v>467.99999999998499</v>
      </c>
      <c r="F1343" s="120">
        <f>FORECAST(E1343,INDEX($D$2:$D$6081,MATCH(E1343,$C$2:$C$6081,1)-1):INDEX($D$2:$D$6081,MATCH(E1343,$C$2:$C$6081,1)+1),INDEX($C$2:$C$6081,MATCH(E1343,$C$2:$C$6081,1)-1):INDEX($C$2:$C$6081,MATCH(E1343,$C$2:$C$6081,1)+1))</f>
        <v>1.1399999999999999</v>
      </c>
      <c r="H1343" s="122"/>
    </row>
    <row r="1344" spans="1:8" x14ac:dyDescent="0.2">
      <c r="A1344" s="123">
        <v>625.28399999999999</v>
      </c>
      <c r="B1344" s="123">
        <v>0.72</v>
      </c>
      <c r="C1344" s="125">
        <v>333.99999999999199</v>
      </c>
      <c r="D1344" s="120">
        <f>FORECAST(C1344,INDEX($B$2:$B$2069,MATCH(C1344,$A$2:$A$2069,1)-1):INDEX($B$2:$B$2069,MATCH(C1344,$A$2:$A$2069,1)+1),INDEX($A$2:$A$2069,MATCH(C1344,$A$2:$A$2069,1)-1):INDEX($A$2:$A$2069,MATCH(C1344,$A$2:$A$2069,1)+1))</f>
        <v>7.1260997068618437E-3</v>
      </c>
      <c r="E1344" s="135">
        <v>468.19999999998498</v>
      </c>
      <c r="F1344" s="120">
        <f>FORECAST(E1344,INDEX($D$2:$D$6081,MATCH(E1344,$C$2:$C$6081,1)-1):INDEX($D$2:$D$6081,MATCH(E1344,$C$2:$C$6081,1)+1),INDEX($C$2:$C$6081,MATCH(E1344,$C$2:$C$6081,1)-1):INDEX($C$2:$C$6081,MATCH(E1344,$C$2:$C$6081,1)+1))</f>
        <v>1.1399999999999999</v>
      </c>
      <c r="H1344" s="122"/>
    </row>
    <row r="1345" spans="1:8" x14ac:dyDescent="0.2">
      <c r="A1345" s="123">
        <v>625.55700000000002</v>
      </c>
      <c r="B1345" s="123">
        <v>0.73</v>
      </c>
      <c r="C1345" s="125">
        <v>334.09999999999201</v>
      </c>
      <c r="D1345" s="120">
        <f>FORECAST(C1345,INDEX($B$2:$B$2069,MATCH(C1345,$A$2:$A$2069,1)-1):INDEX($B$2:$B$2069,MATCH(C1345,$A$2:$A$2069,1)+1),INDEX($A$2:$A$2069,MATCH(C1345,$A$2:$A$2069,1)-1):INDEX($A$2:$A$2069,MATCH(C1345,$A$2:$A$2069,1)+1))</f>
        <v>5.659824047037354E-3</v>
      </c>
      <c r="E1345" s="124">
        <v>468.39999999998503</v>
      </c>
      <c r="F1345" s="120">
        <f>FORECAST(E1345,INDEX($D$2:$D$6081,MATCH(E1345,$C$2:$C$6081,1)-1):INDEX($D$2:$D$6081,MATCH(E1345,$C$2:$C$6081,1)+1),INDEX($C$2:$C$6081,MATCH(E1345,$C$2:$C$6081,1)-1):INDEX($C$2:$C$6081,MATCH(E1345,$C$2:$C$6081,1)+1))</f>
        <v>1.1399999999999999</v>
      </c>
      <c r="H1345" s="122"/>
    </row>
    <row r="1346" spans="1:8" x14ac:dyDescent="0.2">
      <c r="A1346" s="123">
        <v>625.83000000000004</v>
      </c>
      <c r="B1346" s="123">
        <v>0.72</v>
      </c>
      <c r="C1346" s="125">
        <v>334.19999999999197</v>
      </c>
      <c r="D1346" s="120">
        <f>FORECAST(C1346,INDEX($B$2:$B$2069,MATCH(C1346,$A$2:$A$2069,1)-1):INDEX($B$2:$B$2069,MATCH(C1346,$A$2:$A$2069,1)+1),INDEX($A$2:$A$2069,MATCH(C1346,$A$2:$A$2069,1)-1):INDEX($A$2:$A$2069,MATCH(C1346,$A$2:$A$2069,1)+1))</f>
        <v>5.0408112220985402E-3</v>
      </c>
      <c r="E1346" s="135">
        <v>468.59999999998502</v>
      </c>
      <c r="F1346" s="120">
        <f>FORECAST(E1346,INDEX($D$2:$D$6081,MATCH(E1346,$C$2:$C$6081,1)-1):INDEX($D$2:$D$6081,MATCH(E1346,$C$2:$C$6081,1)+1),INDEX($C$2:$C$6081,MATCH(E1346,$C$2:$C$6081,1)-1):INDEX($C$2:$C$6081,MATCH(E1346,$C$2:$C$6081,1)+1))</f>
        <v>1.1428070798142027</v>
      </c>
      <c r="H1346" s="122"/>
    </row>
    <row r="1347" spans="1:8" x14ac:dyDescent="0.2">
      <c r="A1347" s="123">
        <v>626.10199999999998</v>
      </c>
      <c r="B1347" s="123">
        <v>0.71</v>
      </c>
      <c r="C1347" s="125">
        <v>334.299999999992</v>
      </c>
      <c r="D1347" s="120">
        <f>FORECAST(C1347,INDEX($B$2:$B$2069,MATCH(C1347,$A$2:$A$2069,1)-1):INDEX($B$2:$B$2069,MATCH(C1347,$A$2:$A$2069,1)+1),INDEX($A$2:$A$2069,MATCH(C1347,$A$2:$A$2069,1)-1):INDEX($A$2:$A$2069,MATCH(C1347,$A$2:$A$2069,1)+1))</f>
        <v>2.1025182495630901E-3</v>
      </c>
      <c r="E1347" s="124">
        <v>468.799999999985</v>
      </c>
      <c r="F1347" s="120">
        <f>FORECAST(E1347,INDEX($D$2:$D$6081,MATCH(E1347,$C$2:$C$6081,1)-1):INDEX($D$2:$D$6081,MATCH(E1347,$C$2:$C$6081,1)+1),INDEX($C$2:$C$6081,MATCH(E1347,$C$2:$C$6081,1)-1):INDEX($C$2:$C$6081,MATCH(E1347,$C$2:$C$6081,1)+1))</f>
        <v>1.146632576007776</v>
      </c>
      <c r="H1347" s="122"/>
    </row>
    <row r="1348" spans="1:8" x14ac:dyDescent="0.2">
      <c r="A1348" s="123">
        <v>626.375</v>
      </c>
      <c r="B1348" s="123">
        <v>0.75</v>
      </c>
      <c r="C1348" s="125">
        <v>334.39999999999202</v>
      </c>
      <c r="D1348" s="120">
        <f>FORECAST(C1348,INDEX($B$2:$B$2069,MATCH(C1348,$A$2:$A$2069,1)-1):INDEX($B$2:$B$2069,MATCH(C1348,$A$2:$A$2069,1)+1),INDEX($A$2:$A$2069,MATCH(C1348,$A$2:$A$2069,1)-1):INDEX($A$2:$A$2069,MATCH(C1348,$A$2:$A$2069,1)+1))</f>
        <v>-8.3577472297236E-4</v>
      </c>
      <c r="E1348" s="135">
        <v>468.99999999998499</v>
      </c>
      <c r="F1348" s="120">
        <f>FORECAST(E1348,INDEX($D$2:$D$6081,MATCH(E1348,$C$2:$C$6081,1)-1):INDEX($D$2:$D$6081,MATCH(E1348,$C$2:$C$6081,1)+1),INDEX($C$2:$C$6081,MATCH(E1348,$C$2:$C$6081,1)-1):INDEX($C$2:$C$6081,MATCH(E1348,$C$2:$C$6081,1)+1))</f>
        <v>1.1487577011664145</v>
      </c>
      <c r="H1348" s="122"/>
    </row>
    <row r="1349" spans="1:8" x14ac:dyDescent="0.2">
      <c r="A1349" s="123">
        <v>626.64800000000002</v>
      </c>
      <c r="B1349" s="123">
        <v>0.7</v>
      </c>
      <c r="C1349" s="125">
        <v>334.49999999999199</v>
      </c>
      <c r="D1349" s="120">
        <f>FORECAST(C1349,INDEX($B$2:$B$2069,MATCH(C1349,$A$2:$A$2069,1)-1):INDEX($B$2:$B$2069,MATCH(C1349,$A$2:$A$2069,1)+1),INDEX($A$2:$A$2069,MATCH(C1349,$A$2:$A$2069,1)-1):INDEX($A$2:$A$2069,MATCH(C1349,$A$2:$A$2069,1)+1))</f>
        <v>0</v>
      </c>
      <c r="E1349" s="124">
        <v>469.19999999998498</v>
      </c>
      <c r="F1349" s="120">
        <f>FORECAST(E1349,INDEX($D$2:$D$6081,MATCH(E1349,$C$2:$C$6081,1)-1):INDEX($D$2:$D$6081,MATCH(E1349,$C$2:$C$6081,1)+1),INDEX($C$2:$C$6081,MATCH(E1349,$C$2:$C$6081,1)-1):INDEX($C$2:$C$6081,MATCH(E1349,$C$2:$C$6081,1)+1))</f>
        <v>1.1504207119739482</v>
      </c>
      <c r="H1349" s="122"/>
    </row>
    <row r="1350" spans="1:8" x14ac:dyDescent="0.2">
      <c r="A1350" s="123">
        <v>626.91999999999996</v>
      </c>
      <c r="B1350" s="123">
        <v>0.71</v>
      </c>
      <c r="C1350" s="125">
        <v>334.59999999999201</v>
      </c>
      <c r="D1350" s="120">
        <f>FORECAST(C1350,INDEX($B$2:$B$2069,MATCH(C1350,$A$2:$A$2069,1)-1):INDEX($B$2:$B$2069,MATCH(C1350,$A$2:$A$2069,1)+1),INDEX($A$2:$A$2069,MATCH(C1350,$A$2:$A$2069,1)-1):INDEX($A$2:$A$2069,MATCH(C1350,$A$2:$A$2069,1)+1))</f>
        <v>0</v>
      </c>
      <c r="E1350" s="135">
        <v>469.39999999998503</v>
      </c>
      <c r="F1350" s="120">
        <f>FORECAST(E1350,INDEX($D$2:$D$6081,MATCH(E1350,$C$2:$C$6081,1)-1):INDEX($D$2:$D$6081,MATCH(E1350,$C$2:$C$6081,1)+1),INDEX($C$2:$C$6081,MATCH(E1350,$C$2:$C$6081,1)-1):INDEX($C$2:$C$6081,MATCH(E1350,$C$2:$C$6081,1)+1))</f>
        <v>1.1499999999999999</v>
      </c>
      <c r="H1350" s="122"/>
    </row>
    <row r="1351" spans="1:8" x14ac:dyDescent="0.2">
      <c r="A1351" s="123">
        <v>627.19299999999998</v>
      </c>
      <c r="B1351" s="123">
        <v>0.71</v>
      </c>
      <c r="C1351" s="125">
        <v>334.69999999999197</v>
      </c>
      <c r="D1351" s="120">
        <f>FORECAST(C1351,INDEX($B$2:$B$2069,MATCH(C1351,$A$2:$A$2069,1)-1):INDEX($B$2:$B$2069,MATCH(C1351,$A$2:$A$2069,1)+1),INDEX($A$2:$A$2069,MATCH(C1351,$A$2:$A$2069,1)-1):INDEX($A$2:$A$2069,MATCH(C1351,$A$2:$A$2069,1)+1))</f>
        <v>0</v>
      </c>
      <c r="E1351" s="124">
        <v>469.59999999998502</v>
      </c>
      <c r="F1351" s="120">
        <f>FORECAST(E1351,INDEX($D$2:$D$6081,MATCH(E1351,$C$2:$C$6081,1)-1):INDEX($D$2:$D$6081,MATCH(E1351,$C$2:$C$6081,1)+1),INDEX($C$2:$C$6081,MATCH(E1351,$C$2:$C$6081,1)-1):INDEX($C$2:$C$6081,MATCH(E1351,$C$2:$C$6081,1)+1))</f>
        <v>1.1499999999999999</v>
      </c>
      <c r="H1351" s="122"/>
    </row>
    <row r="1352" spans="1:8" x14ac:dyDescent="0.2">
      <c r="A1352" s="123">
        <v>627.46500000000003</v>
      </c>
      <c r="B1352" s="123">
        <v>0.7</v>
      </c>
      <c r="C1352" s="125">
        <v>334.799999999992</v>
      </c>
      <c r="D1352" s="120">
        <f>FORECAST(C1352,INDEX($B$2:$B$2069,MATCH(C1352,$A$2:$A$2069,1)-1):INDEX($B$2:$B$2069,MATCH(C1352,$A$2:$A$2069,1)+1),INDEX($A$2:$A$2069,MATCH(C1352,$A$2:$A$2069,1)-1):INDEX($A$2:$A$2069,MATCH(C1352,$A$2:$A$2069,1)+1))</f>
        <v>0</v>
      </c>
      <c r="E1352" s="135">
        <v>469.799999999985</v>
      </c>
      <c r="F1352" s="120">
        <f>FORECAST(E1352,INDEX($D$2:$D$6081,MATCH(E1352,$C$2:$C$6081,1)-1):INDEX($D$2:$D$6081,MATCH(E1352,$C$2:$C$6081,1)+1),INDEX($C$2:$C$6081,MATCH(E1352,$C$2:$C$6081,1)-1):INDEX($C$2:$C$6081,MATCH(E1352,$C$2:$C$6081,1)+1))</f>
        <v>1.1499999999999999</v>
      </c>
      <c r="H1352" s="122"/>
    </row>
    <row r="1353" spans="1:8" x14ac:dyDescent="0.2">
      <c r="A1353" s="123">
        <v>627.73800000000006</v>
      </c>
      <c r="B1353" s="123">
        <v>0.68</v>
      </c>
      <c r="C1353" s="125">
        <v>334.89999999999202</v>
      </c>
      <c r="D1353" s="120">
        <f>FORECAST(C1353,INDEX($B$2:$B$2069,MATCH(C1353,$A$2:$A$2069,1)-1):INDEX($B$2:$B$2069,MATCH(C1353,$A$2:$A$2069,1)+1),INDEX($A$2:$A$2069,MATCH(C1353,$A$2:$A$2069,1)-1):INDEX($A$2:$A$2069,MATCH(C1353,$A$2:$A$2069,1)+1))</f>
        <v>4.4183773214854227E-3</v>
      </c>
      <c r="E1353" s="124">
        <v>469.99999999998499</v>
      </c>
      <c r="F1353" s="120">
        <f>FORECAST(E1353,INDEX($D$2:$D$6081,MATCH(E1353,$C$2:$C$6081,1)-1):INDEX($D$2:$D$6081,MATCH(E1353,$C$2:$C$6081,1)+1),INDEX($C$2:$C$6081,MATCH(E1353,$C$2:$C$6081,1)-1):INDEX($C$2:$C$6081,MATCH(E1353,$C$2:$C$6081,1)+1))</f>
        <v>1.1499999999999999</v>
      </c>
      <c r="H1353" s="122"/>
    </row>
    <row r="1354" spans="1:8" x14ac:dyDescent="0.2">
      <c r="A1354" s="123">
        <v>628.01</v>
      </c>
      <c r="B1354" s="123">
        <v>0.69000000000000006</v>
      </c>
      <c r="C1354" s="125">
        <v>334.99999999999199</v>
      </c>
      <c r="D1354" s="120">
        <f>FORECAST(C1354,INDEX($B$2:$B$2069,MATCH(C1354,$A$2:$A$2069,1)-1):INDEX($B$2:$B$2069,MATCH(C1354,$A$2:$A$2069,1)+1),INDEX($A$2:$A$2069,MATCH(C1354,$A$2:$A$2069,1)-1):INDEX($A$2:$A$2069,MATCH(C1354,$A$2:$A$2069,1)+1))</f>
        <v>5.8846529813090243E-3</v>
      </c>
      <c r="E1354" s="135">
        <v>470.19999999998498</v>
      </c>
      <c r="F1354" s="120">
        <f>FORECAST(E1354,INDEX($D$2:$D$6081,MATCH(E1354,$C$2:$C$6081,1)-1):INDEX($D$2:$D$6081,MATCH(E1354,$C$2:$C$6081,1)+1),INDEX($C$2:$C$6081,MATCH(E1354,$C$2:$C$6081,1)-1):INDEX($C$2:$C$6081,MATCH(E1354,$C$2:$C$6081,1)+1))</f>
        <v>1.1499999999999999</v>
      </c>
      <c r="H1354" s="122"/>
    </row>
    <row r="1355" spans="1:8" x14ac:dyDescent="0.2">
      <c r="A1355" s="123">
        <v>628.28200000000004</v>
      </c>
      <c r="B1355" s="123">
        <v>0.68</v>
      </c>
      <c r="C1355" s="125">
        <v>335.09999999999201</v>
      </c>
      <c r="D1355" s="120">
        <f>FORECAST(C1355,INDEX($B$2:$B$2069,MATCH(C1355,$A$2:$A$2069,1)-1):INDEX($B$2:$B$2069,MATCH(C1355,$A$2:$A$2069,1)+1),INDEX($A$2:$A$2069,MATCH(C1355,$A$2:$A$2069,1)-1):INDEX($A$2:$A$2069,MATCH(C1355,$A$2:$A$2069,1)+1))</f>
        <v>7.350928641133514E-3</v>
      </c>
      <c r="E1355" s="124">
        <v>470.39999999998503</v>
      </c>
      <c r="F1355" s="120">
        <f>FORECAST(E1355,INDEX($D$2:$D$6081,MATCH(E1355,$C$2:$C$6081,1)-1):INDEX($D$2:$D$6081,MATCH(E1355,$C$2:$C$6081,1)+1),INDEX($C$2:$C$6081,MATCH(E1355,$C$2:$C$6081,1)-1):INDEX($C$2:$C$6081,MATCH(E1355,$C$2:$C$6081,1)+1))</f>
        <v>1.1499999999999999</v>
      </c>
      <c r="H1355" s="122"/>
    </row>
    <row r="1356" spans="1:8" x14ac:dyDescent="0.2">
      <c r="A1356" s="123">
        <v>628.55499999999995</v>
      </c>
      <c r="B1356" s="123">
        <v>0.68</v>
      </c>
      <c r="C1356" s="125">
        <v>335.19999999999197</v>
      </c>
      <c r="D1356" s="120">
        <f>FORECAST(C1356,INDEX($B$2:$B$2069,MATCH(C1356,$A$2:$A$2069,1)-1):INDEX($B$2:$B$2069,MATCH(C1356,$A$2:$A$2069,1)+1),INDEX($A$2:$A$2069,MATCH(C1356,$A$2:$A$2069,1)-1):INDEX($A$2:$A$2069,MATCH(C1356,$A$2:$A$2069,1)+1))</f>
        <v>3.3338125070077611E-3</v>
      </c>
      <c r="E1356" s="135">
        <v>470.59999999998502</v>
      </c>
      <c r="F1356" s="120">
        <f>FORECAST(E1356,INDEX($D$2:$D$6081,MATCH(E1356,$C$2:$C$6081,1)-1):INDEX($D$2:$D$6081,MATCH(E1356,$C$2:$C$6081,1)+1),INDEX($C$2:$C$6081,MATCH(E1356,$C$2:$C$6081,1)-1):INDEX($C$2:$C$6081,MATCH(E1356,$C$2:$C$6081,1)+1))</f>
        <v>1.1499999999999999</v>
      </c>
      <c r="H1356" s="122"/>
    </row>
    <row r="1357" spans="1:8" x14ac:dyDescent="0.2">
      <c r="A1357" s="123">
        <v>628.827</v>
      </c>
      <c r="B1357" s="123">
        <v>0.67</v>
      </c>
      <c r="C1357" s="125">
        <v>335.299999999992</v>
      </c>
      <c r="D1357" s="120">
        <f>FORECAST(C1357,INDEX($B$2:$B$2069,MATCH(C1357,$A$2:$A$2069,1)-1):INDEX($B$2:$B$2069,MATCH(C1357,$A$2:$A$2069,1)+1),INDEX($A$2:$A$2069,MATCH(C1357,$A$2:$A$2069,1)-1):INDEX($A$2:$A$2069,MATCH(C1357,$A$2:$A$2069,1)+1))</f>
        <v>3.3352500280313907E-3</v>
      </c>
      <c r="E1357" s="124">
        <v>470.799999999985</v>
      </c>
      <c r="F1357" s="120">
        <f>FORECAST(E1357,INDEX($D$2:$D$6081,MATCH(E1357,$C$2:$C$6081,1)-1):INDEX($D$2:$D$6081,MATCH(E1357,$C$2:$C$6081,1)+1),INDEX($C$2:$C$6081,MATCH(E1357,$C$2:$C$6081,1)-1):INDEX($C$2:$C$6081,MATCH(E1357,$C$2:$C$6081,1)+1))</f>
        <v>1.1499999999999999</v>
      </c>
      <c r="H1357" s="122"/>
    </row>
    <row r="1358" spans="1:8" x14ac:dyDescent="0.2">
      <c r="A1358" s="123">
        <v>629.09900000000005</v>
      </c>
      <c r="B1358" s="123">
        <v>0.66</v>
      </c>
      <c r="C1358" s="125">
        <v>335.39999999999202</v>
      </c>
      <c r="D1358" s="120">
        <f>FORECAST(C1358,INDEX($B$2:$B$2069,MATCH(C1358,$A$2:$A$2069,1)-1):INDEX($B$2:$B$2069,MATCH(C1358,$A$2:$A$2069,1)+1),INDEX($A$2:$A$2069,MATCH(C1358,$A$2:$A$2069,1)-1):INDEX($A$2:$A$2069,MATCH(C1358,$A$2:$A$2069,1)+1))</f>
        <v>3.3366875490550203E-3</v>
      </c>
      <c r="E1358" s="135">
        <v>470.99999999998499</v>
      </c>
      <c r="F1358" s="120">
        <f>FORECAST(E1358,INDEX($D$2:$D$6081,MATCH(E1358,$C$2:$C$6081,1)-1):INDEX($D$2:$D$6081,MATCH(E1358,$C$2:$C$6081,1)+1),INDEX($C$2:$C$6081,MATCH(E1358,$C$2:$C$6081,1)-1):INDEX($C$2:$C$6081,MATCH(E1358,$C$2:$C$6081,1)+1))</f>
        <v>1.1499999999999999</v>
      </c>
      <c r="H1358" s="122"/>
    </row>
    <row r="1359" spans="1:8" x14ac:dyDescent="0.2">
      <c r="A1359" s="123">
        <v>629.37099999999998</v>
      </c>
      <c r="B1359" s="123">
        <v>0.67</v>
      </c>
      <c r="C1359" s="125">
        <v>335.49999999999199</v>
      </c>
      <c r="D1359" s="120">
        <f>FORECAST(C1359,INDEX($B$2:$B$2069,MATCH(C1359,$A$2:$A$2069,1)-1):INDEX($B$2:$B$2069,MATCH(C1359,$A$2:$A$2069,1)+1),INDEX($A$2:$A$2069,MATCH(C1359,$A$2:$A$2069,1)-1):INDEX($A$2:$A$2069,MATCH(C1359,$A$2:$A$2069,1)+1))</f>
        <v>3.338125070078649E-3</v>
      </c>
      <c r="E1359" s="124">
        <v>471.19999999998498</v>
      </c>
      <c r="F1359" s="120">
        <f>FORECAST(E1359,INDEX($D$2:$D$6081,MATCH(E1359,$C$2:$C$6081,1)-1):INDEX($D$2:$D$6081,MATCH(E1359,$C$2:$C$6081,1)+1),INDEX($C$2:$C$6081,MATCH(E1359,$C$2:$C$6081,1)-1):INDEX($C$2:$C$6081,MATCH(E1359,$C$2:$C$6081,1)+1))</f>
        <v>1.1499999999999999</v>
      </c>
      <c r="H1359" s="122"/>
    </row>
    <row r="1360" spans="1:8" x14ac:dyDescent="0.2">
      <c r="A1360" s="123">
        <v>629.64300000000003</v>
      </c>
      <c r="B1360" s="123">
        <v>0.66</v>
      </c>
      <c r="C1360" s="125">
        <v>335.59999999999201</v>
      </c>
      <c r="D1360" s="120">
        <f>FORECAST(C1360,INDEX($B$2:$B$2069,MATCH(C1360,$A$2:$A$2069,1)-1):INDEX($B$2:$B$2069,MATCH(C1360,$A$2:$A$2069,1)+1),INDEX($A$2:$A$2069,MATCH(C1360,$A$2:$A$2069,1)-1):INDEX($A$2:$A$2069,MATCH(C1360,$A$2:$A$2069,1)+1))</f>
        <v>1.965686274627565E-3</v>
      </c>
      <c r="E1360" s="135">
        <v>471.39999999998503</v>
      </c>
      <c r="F1360" s="120">
        <f>FORECAST(E1360,INDEX($D$2:$D$6081,MATCH(E1360,$C$2:$C$6081,1)-1):INDEX($D$2:$D$6081,MATCH(E1360,$C$2:$C$6081,1)+1),INDEX($C$2:$C$6081,MATCH(E1360,$C$2:$C$6081,1)-1):INDEX($C$2:$C$6081,MATCH(E1360,$C$2:$C$6081,1)+1))</f>
        <v>1.1499999999999999</v>
      </c>
      <c r="H1360" s="122"/>
    </row>
    <row r="1361" spans="1:8" x14ac:dyDescent="0.2">
      <c r="A1361" s="123">
        <v>629.91499999999996</v>
      </c>
      <c r="B1361" s="123">
        <v>0.67</v>
      </c>
      <c r="C1361" s="125">
        <v>335.69999999999197</v>
      </c>
      <c r="D1361" s="120">
        <f>FORECAST(C1361,INDEX($B$2:$B$2069,MATCH(C1361,$A$2:$A$2069,1)-1):INDEX($B$2:$B$2069,MATCH(C1361,$A$2:$A$2069,1)+1),INDEX($A$2:$A$2069,MATCH(C1361,$A$2:$A$2069,1)-1):INDEX($A$2:$A$2069,MATCH(C1361,$A$2:$A$2069,1)+1))</f>
        <v>4.9509803933389662E-4</v>
      </c>
      <c r="E1361" s="124">
        <v>471.59999999998502</v>
      </c>
      <c r="F1361" s="120">
        <f>FORECAST(E1361,INDEX($D$2:$D$6081,MATCH(E1361,$C$2:$C$6081,1)-1):INDEX($D$2:$D$6081,MATCH(E1361,$C$2:$C$6081,1)+1),INDEX($C$2:$C$6081,MATCH(E1361,$C$2:$C$6081,1)-1):INDEX($C$2:$C$6081,MATCH(E1361,$C$2:$C$6081,1)+1))</f>
        <v>1.1511903902977529</v>
      </c>
      <c r="H1361" s="122"/>
    </row>
    <row r="1362" spans="1:8" x14ac:dyDescent="0.2">
      <c r="A1362" s="123">
        <v>630.18700000000001</v>
      </c>
      <c r="B1362" s="123">
        <v>0.68</v>
      </c>
      <c r="C1362" s="125">
        <v>335.799999999992</v>
      </c>
      <c r="D1362" s="120">
        <f>FORECAST(C1362,INDEX($B$2:$B$2069,MATCH(C1362,$A$2:$A$2069,1)-1):INDEX($B$2:$B$2069,MATCH(C1362,$A$2:$A$2069,1)+1),INDEX($A$2:$A$2069,MATCH(C1362,$A$2:$A$2069,1)-1):INDEX($A$2:$A$2069,MATCH(C1362,$A$2:$A$2069,1)+1))</f>
        <v>-9.7549019596065989E-4</v>
      </c>
      <c r="E1362" s="135">
        <v>471.799999999985</v>
      </c>
      <c r="F1362" s="120">
        <f>FORECAST(E1362,INDEX($D$2:$D$6081,MATCH(E1362,$C$2:$C$6081,1)-1):INDEX($D$2:$D$6081,MATCH(E1362,$C$2:$C$6081,1)+1),INDEX($C$2:$C$6081,MATCH(E1362,$C$2:$C$6081,1)-1):INDEX($C$2:$C$6081,MATCH(E1362,$C$2:$C$6081,1)+1))</f>
        <v>1.1551927906216815</v>
      </c>
      <c r="H1362" s="122"/>
    </row>
    <row r="1363" spans="1:8" x14ac:dyDescent="0.2">
      <c r="A1363" s="123">
        <v>630.45799999999997</v>
      </c>
      <c r="B1363" s="123">
        <v>0.68</v>
      </c>
      <c r="C1363" s="125">
        <v>335.89999999999202</v>
      </c>
      <c r="D1363" s="120">
        <f>FORECAST(C1363,INDEX($B$2:$B$2069,MATCH(C1363,$A$2:$A$2069,1)-1):INDEX($B$2:$B$2069,MATCH(C1363,$A$2:$A$2069,1)+1),INDEX($A$2:$A$2069,MATCH(C1363,$A$2:$A$2069,1)-1):INDEX($A$2:$A$2069,MATCH(C1363,$A$2:$A$2069,1)+1))</f>
        <v>4.1070838159829037E-3</v>
      </c>
      <c r="E1363" s="124">
        <v>471.99999999998499</v>
      </c>
      <c r="F1363" s="120">
        <f>FORECAST(E1363,INDEX($D$2:$D$6081,MATCH(E1363,$C$2:$C$6081,1)-1):INDEX($D$2:$D$6081,MATCH(E1363,$C$2:$C$6081,1)+1),INDEX($C$2:$C$6081,MATCH(E1363,$C$2:$C$6081,1)-1):INDEX($C$2:$C$6081,MATCH(E1363,$C$2:$C$6081,1)+1))</f>
        <v>1.1573249228589866</v>
      </c>
      <c r="H1363" s="122"/>
    </row>
    <row r="1364" spans="1:8" x14ac:dyDescent="0.2">
      <c r="A1364" s="123">
        <v>630.73</v>
      </c>
      <c r="B1364" s="123">
        <v>0.69000000000000006</v>
      </c>
      <c r="C1364" s="125">
        <v>335.99999999999199</v>
      </c>
      <c r="D1364" s="120">
        <f>FORECAST(C1364,INDEX($B$2:$B$2069,MATCH(C1364,$A$2:$A$2069,1)-1):INDEX($B$2:$B$2069,MATCH(C1364,$A$2:$A$2069,1)+1),INDEX($A$2:$A$2069,MATCH(C1364,$A$2:$A$2069,1)-1):INDEX($A$2:$A$2069,MATCH(C1364,$A$2:$A$2069,1)+1))</f>
        <v>5.5762303022497406E-3</v>
      </c>
      <c r="E1364" s="135">
        <v>472.19999999998498</v>
      </c>
      <c r="F1364" s="120">
        <f>FORECAST(E1364,INDEX($D$2:$D$6081,MATCH(E1364,$C$2:$C$6081,1)-1):INDEX($D$2:$D$6081,MATCH(E1364,$C$2:$C$6081,1)+1),INDEX($C$2:$C$6081,MATCH(E1364,$C$2:$C$6081,1)-1):INDEX($C$2:$C$6081,MATCH(E1364,$C$2:$C$6081,1)+1))</f>
        <v>1.160012608706066</v>
      </c>
      <c r="H1364" s="122"/>
    </row>
    <row r="1365" spans="1:8" x14ac:dyDescent="0.2">
      <c r="A1365" s="123">
        <v>631.00199999999995</v>
      </c>
      <c r="B1365" s="123">
        <v>0.71</v>
      </c>
      <c r="C1365" s="125">
        <v>336.09999999999201</v>
      </c>
      <c r="D1365" s="120">
        <f>FORECAST(C1365,INDEX($B$2:$B$2069,MATCH(C1365,$A$2:$A$2069,1)-1):INDEX($B$2:$B$2069,MATCH(C1365,$A$2:$A$2069,1)+1),INDEX($A$2:$A$2069,MATCH(C1365,$A$2:$A$2069,1)-1):INDEX($A$2:$A$2069,MATCH(C1365,$A$2:$A$2069,1)+1))</f>
        <v>7.0453767885174656E-3</v>
      </c>
      <c r="E1365" s="124">
        <v>472.39999999998503</v>
      </c>
      <c r="F1365" s="120">
        <f>FORECAST(E1365,INDEX($D$2:$D$6081,MATCH(E1365,$C$2:$C$6081,1)-1):INDEX($D$2:$D$6081,MATCH(E1365,$C$2:$C$6081,1)+1),INDEX($C$2:$C$6081,MATCH(E1365,$C$2:$C$6081,1)-1):INDEX($C$2:$C$6081,MATCH(E1365,$C$2:$C$6081,1)+1))</f>
        <v>1.1605447428114943</v>
      </c>
      <c r="H1365" s="122"/>
    </row>
    <row r="1366" spans="1:8" x14ac:dyDescent="0.2">
      <c r="A1366" s="123">
        <v>631.27300000000002</v>
      </c>
      <c r="B1366" s="123">
        <v>0.69000000000000006</v>
      </c>
      <c r="C1366" s="125">
        <v>336.19999999999197</v>
      </c>
      <c r="D1366" s="120">
        <f>FORECAST(C1366,INDEX($B$2:$B$2069,MATCH(C1366,$A$2:$A$2069,1)-1):INDEX($B$2:$B$2069,MATCH(C1366,$A$2:$A$2069,1)+1),INDEX($A$2:$A$2069,MATCH(C1366,$A$2:$A$2069,1)-1):INDEX($A$2:$A$2069,MATCH(C1366,$A$2:$A$2069,1)+1))</f>
        <v>6.8478613998559368E-3</v>
      </c>
      <c r="E1366" s="135">
        <v>472.59999999998399</v>
      </c>
      <c r="F1366" s="120">
        <f>FORECAST(E1366,INDEX($D$2:$D$6081,MATCH(E1366,$C$2:$C$6081,1)-1):INDEX($D$2:$D$6081,MATCH(E1366,$C$2:$C$6081,1)+1),INDEX($C$2:$C$6081,MATCH(E1366,$C$2:$C$6081,1)-1):INDEX($C$2:$C$6081,MATCH(E1366,$C$2:$C$6081,1)+1))</f>
        <v>1.1615934719589642</v>
      </c>
      <c r="H1366" s="122"/>
    </row>
    <row r="1367" spans="1:8" x14ac:dyDescent="0.2">
      <c r="A1367" s="123">
        <v>631.54499999999996</v>
      </c>
      <c r="B1367" s="123">
        <v>0.67</v>
      </c>
      <c r="C1367" s="125">
        <v>336.299999999992</v>
      </c>
      <c r="D1367" s="120">
        <f>FORECAST(C1367,INDEX($B$2:$B$2069,MATCH(C1367,$A$2:$A$2069,1)-1):INDEX($B$2:$B$2069,MATCH(C1367,$A$2:$A$2069,1)+1),INDEX($A$2:$A$2069,MATCH(C1367,$A$2:$A$2069,1)-1):INDEX($A$2:$A$2069,MATCH(C1367,$A$2:$A$2069,1)+1))</f>
        <v>8.3170078861227736E-3</v>
      </c>
      <c r="E1367" s="124">
        <v>472.79999999998398</v>
      </c>
      <c r="F1367" s="120">
        <f>FORECAST(E1367,INDEX($D$2:$D$6081,MATCH(E1367,$C$2:$C$6081,1)-1):INDEX($D$2:$D$6081,MATCH(E1367,$C$2:$C$6081,1)+1),INDEX($C$2:$C$6081,MATCH(E1367,$C$2:$C$6081,1)-1):INDEX($C$2:$C$6081,MATCH(E1367,$C$2:$C$6081,1)+1))</f>
        <v>1.1664002843961168</v>
      </c>
      <c r="H1367" s="122"/>
    </row>
    <row r="1368" spans="1:8" x14ac:dyDescent="0.2">
      <c r="A1368" s="123">
        <v>631.81600000000003</v>
      </c>
      <c r="B1368" s="123">
        <v>0.64</v>
      </c>
      <c r="C1368" s="125">
        <v>336.39999999999202</v>
      </c>
      <c r="D1368" s="120">
        <f>FORECAST(C1368,INDEX($B$2:$B$2069,MATCH(C1368,$A$2:$A$2069,1)-1):INDEX($B$2:$B$2069,MATCH(C1368,$A$2:$A$2069,1)+1),INDEX($A$2:$A$2069,MATCH(C1368,$A$2:$A$2069,1)-1):INDEX($A$2:$A$2069,MATCH(C1368,$A$2:$A$2069,1)+1))</f>
        <v>9.7861543723904987E-3</v>
      </c>
      <c r="E1368" s="135">
        <v>472.99999999998403</v>
      </c>
      <c r="F1368" s="120">
        <f>FORECAST(E1368,INDEX($D$2:$D$6081,MATCH(E1368,$C$2:$C$6081,1)-1):INDEX($D$2:$D$6081,MATCH(E1368,$C$2:$C$6081,1)+1),INDEX($C$2:$C$6081,MATCH(E1368,$C$2:$C$6081,1)-1):INDEX($C$2:$C$6081,MATCH(E1368,$C$2:$C$6081,1)+1))</f>
        <v>1.164895606527331</v>
      </c>
      <c r="H1368" s="122"/>
    </row>
    <row r="1369" spans="1:8" x14ac:dyDescent="0.2">
      <c r="A1369" s="123">
        <v>632.08799999999997</v>
      </c>
      <c r="B1369" s="123">
        <v>0.62</v>
      </c>
      <c r="C1369" s="125">
        <v>336.49999999999199</v>
      </c>
      <c r="D1369" s="120">
        <f>FORECAST(C1369,INDEX($B$2:$B$2069,MATCH(C1369,$A$2:$A$2069,1)-1):INDEX($B$2:$B$2069,MATCH(C1369,$A$2:$A$2069,1)+1),INDEX($A$2:$A$2069,MATCH(C1369,$A$2:$A$2069,1)-1):INDEX($A$2:$A$2069,MATCH(C1369,$A$2:$A$2069,1)+1))</f>
        <v>1.1255300858657336E-2</v>
      </c>
      <c r="E1369" s="124">
        <v>473.19999999998402</v>
      </c>
      <c r="F1369" s="120">
        <f>FORECAST(E1369,INDEX($D$2:$D$6081,MATCH(E1369,$C$2:$C$6081,1)-1):INDEX($D$2:$D$6081,MATCH(E1369,$C$2:$C$6081,1)+1),INDEX($C$2:$C$6081,MATCH(E1369,$C$2:$C$6081,1)-1):INDEX($C$2:$C$6081,MATCH(E1369,$C$2:$C$6081,1)+1))</f>
        <v>1.1644448686262328</v>
      </c>
      <c r="H1369" s="122"/>
    </row>
    <row r="1370" spans="1:8" x14ac:dyDescent="0.2">
      <c r="A1370" s="123">
        <v>632.35900000000004</v>
      </c>
      <c r="B1370" s="123">
        <v>0.61</v>
      </c>
      <c r="C1370" s="125">
        <v>336.59999999999201</v>
      </c>
      <c r="D1370" s="120">
        <f>FORECAST(C1370,INDEX($B$2:$B$2069,MATCH(C1370,$A$2:$A$2069,1)-1):INDEX($B$2:$B$2069,MATCH(C1370,$A$2:$A$2069,1)+1),INDEX($A$2:$A$2069,MATCH(C1370,$A$2:$A$2069,1)-1):INDEX($A$2:$A$2069,MATCH(C1370,$A$2:$A$2069,1)+1))</f>
        <v>5.6078431373727256E-3</v>
      </c>
      <c r="E1370" s="135">
        <v>473.399999999984</v>
      </c>
      <c r="F1370" s="120">
        <f>FORECAST(E1370,INDEX($D$2:$D$6081,MATCH(E1370,$C$2:$C$6081,1)-1):INDEX($D$2:$D$6081,MATCH(E1370,$C$2:$C$6081,1)+1),INDEX($C$2:$C$6081,MATCH(E1370,$C$2:$C$6081,1)-1):INDEX($C$2:$C$6081,MATCH(E1370,$C$2:$C$6081,1)+1))</f>
        <v>1.1666696904212357</v>
      </c>
      <c r="H1370" s="122"/>
    </row>
    <row r="1371" spans="1:8" x14ac:dyDescent="0.2">
      <c r="A1371" s="123">
        <v>632.63</v>
      </c>
      <c r="B1371" s="123">
        <v>0.59</v>
      </c>
      <c r="C1371" s="125">
        <v>336.69999999999197</v>
      </c>
      <c r="D1371" s="120">
        <f>FORECAST(C1371,INDEX($B$2:$B$2069,MATCH(C1371,$A$2:$A$2069,1)-1):INDEX($B$2:$B$2069,MATCH(C1371,$A$2:$A$2069,1)+1),INDEX($A$2:$A$2069,MATCH(C1371,$A$2:$A$2069,1)-1):INDEX($A$2:$A$2069,MATCH(C1371,$A$2:$A$2069,1)+1))</f>
        <v>4.1372549020790572E-3</v>
      </c>
      <c r="E1371" s="124">
        <v>473.59999999998399</v>
      </c>
      <c r="F1371" s="120">
        <f>FORECAST(E1371,INDEX($D$2:$D$6081,MATCH(E1371,$C$2:$C$6081,1)-1):INDEX($D$2:$D$6081,MATCH(E1371,$C$2:$C$6081,1)+1),INDEX($C$2:$C$6081,MATCH(E1371,$C$2:$C$6081,1)-1):INDEX($C$2:$C$6081,MATCH(E1371,$C$2:$C$6081,1)+1))</f>
        <v>1.1679042929140842</v>
      </c>
      <c r="H1371" s="122"/>
    </row>
    <row r="1372" spans="1:8" x14ac:dyDescent="0.2">
      <c r="A1372" s="123">
        <v>632.90200000000004</v>
      </c>
      <c r="B1372" s="123">
        <v>0.57999999999999996</v>
      </c>
      <c r="C1372" s="125">
        <v>336.799999999992</v>
      </c>
      <c r="D1372" s="120">
        <f>FORECAST(C1372,INDEX($B$2:$B$2069,MATCH(C1372,$A$2:$A$2069,1)-1):INDEX($B$2:$B$2069,MATCH(C1372,$A$2:$A$2069,1)+1),INDEX($A$2:$A$2069,MATCH(C1372,$A$2:$A$2069,1)-1):INDEX($A$2:$A$2069,MATCH(C1372,$A$2:$A$2069,1)+1))</f>
        <v>2.6666666667845007E-3</v>
      </c>
      <c r="E1372" s="135">
        <v>473.79999999998398</v>
      </c>
      <c r="F1372" s="120">
        <f>FORECAST(E1372,INDEX($D$2:$D$6081,MATCH(E1372,$C$2:$C$6081,1)-1):INDEX($D$2:$D$6081,MATCH(E1372,$C$2:$C$6081,1)+1),INDEX($C$2:$C$6081,MATCH(E1372,$C$2:$C$6081,1)-1):INDEX($C$2:$C$6081,MATCH(E1372,$C$2:$C$6081,1)+1))</f>
        <v>1.1686807507754953</v>
      </c>
      <c r="H1372" s="122"/>
    </row>
    <row r="1373" spans="1:8" x14ac:dyDescent="0.2">
      <c r="A1373" s="123">
        <v>633.173</v>
      </c>
      <c r="B1373" s="123">
        <v>0.59</v>
      </c>
      <c r="C1373" s="125">
        <v>336.89999999999202</v>
      </c>
      <c r="D1373" s="120">
        <f>FORECAST(C1373,INDEX($B$2:$B$2069,MATCH(C1373,$A$2:$A$2069,1)-1):INDEX($B$2:$B$2069,MATCH(C1373,$A$2:$A$2069,1)+1),INDEX($A$2:$A$2069,MATCH(C1373,$A$2:$A$2069,1)-1):INDEX($A$2:$A$2069,MATCH(C1373,$A$2:$A$2069,1)+1))</f>
        <v>2.8627450981559832E-3</v>
      </c>
      <c r="E1373" s="124">
        <v>473.99999999998403</v>
      </c>
      <c r="F1373" s="120">
        <f>FORECAST(E1373,INDEX($D$2:$D$6081,MATCH(E1373,$C$2:$C$6081,1)-1):INDEX($D$2:$D$6081,MATCH(E1373,$C$2:$C$6081,1)+1),INDEX($C$2:$C$6081,MATCH(E1373,$C$2:$C$6081,1)-1):INDEX($C$2:$C$6081,MATCH(E1373,$C$2:$C$6081,1)+1))</f>
        <v>1.164134199134458</v>
      </c>
      <c r="H1373" s="122"/>
    </row>
    <row r="1374" spans="1:8" x14ac:dyDescent="0.2">
      <c r="A1374" s="123">
        <v>633.44399999999996</v>
      </c>
      <c r="B1374" s="123">
        <v>0.57000000000000006</v>
      </c>
      <c r="C1374" s="125">
        <v>336.99999999999199</v>
      </c>
      <c r="D1374" s="120">
        <f>FORECAST(C1374,INDEX($B$2:$B$2069,MATCH(C1374,$A$2:$A$2069,1)-1):INDEX($B$2:$B$2069,MATCH(C1374,$A$2:$A$2069,1)+1),INDEX($A$2:$A$2069,MATCH(C1374,$A$2:$A$2069,1)-1):INDEX($A$2:$A$2069,MATCH(C1374,$A$2:$A$2069,1)+1))</f>
        <v>1.3921568628632031E-3</v>
      </c>
      <c r="E1374" s="135">
        <v>474.19999999998402</v>
      </c>
      <c r="F1374" s="120">
        <f>FORECAST(E1374,INDEX($D$2:$D$6081,MATCH(E1374,$C$2:$C$6081,1)-1):INDEX($D$2:$D$6081,MATCH(E1374,$C$2:$C$6081,1)+1),INDEX($C$2:$C$6081,MATCH(E1374,$C$2:$C$6081,1)-1):INDEX($C$2:$C$6081,MATCH(E1374,$C$2:$C$6081,1)+1))</f>
        <v>1.1652813852814745</v>
      </c>
      <c r="H1374" s="122"/>
    </row>
    <row r="1375" spans="1:8" x14ac:dyDescent="0.2">
      <c r="A1375" s="123">
        <v>633.71500000000003</v>
      </c>
      <c r="B1375" s="123">
        <v>0.58000000000000007</v>
      </c>
      <c r="C1375" s="125">
        <v>337.09999999999201</v>
      </c>
      <c r="D1375" s="120">
        <f>FORECAST(C1375,INDEX($B$2:$B$2069,MATCH(C1375,$A$2:$A$2069,1)-1):INDEX($B$2:$B$2069,MATCH(C1375,$A$2:$A$2069,1)+1),INDEX($A$2:$A$2069,MATCH(C1375,$A$2:$A$2069,1)-1):INDEX($A$2:$A$2069,MATCH(C1375,$A$2:$A$2069,1)+1))</f>
        <v>-7.8431372431353452E-5</v>
      </c>
      <c r="E1375" s="124">
        <v>474.399999999984</v>
      </c>
      <c r="F1375" s="120">
        <f>FORECAST(E1375,INDEX($D$2:$D$6081,MATCH(E1375,$C$2:$C$6081,1)-1):INDEX($D$2:$D$6081,MATCH(E1375,$C$2:$C$6081,1)+1),INDEX($C$2:$C$6081,MATCH(E1375,$C$2:$C$6081,1)-1):INDEX($C$2:$C$6081,MATCH(E1375,$C$2:$C$6081,1)+1))</f>
        <v>1.1668831168830309</v>
      </c>
      <c r="H1375" s="122"/>
    </row>
    <row r="1376" spans="1:8" x14ac:dyDescent="0.2">
      <c r="A1376" s="123">
        <v>633.98599999999999</v>
      </c>
      <c r="B1376" s="123">
        <v>0.57000000000000006</v>
      </c>
      <c r="C1376" s="125">
        <v>337.19999999999197</v>
      </c>
      <c r="D1376" s="120">
        <f>FORECAST(C1376,INDEX($B$2:$B$2069,MATCH(C1376,$A$2:$A$2069,1)-1):INDEX($B$2:$B$2069,MATCH(C1376,$A$2:$A$2069,1)+1),INDEX($A$2:$A$2069,MATCH(C1376,$A$2:$A$2069,1)-1):INDEX($A$2:$A$2069,MATCH(C1376,$A$2:$A$2069,1)+1))</f>
        <v>-1.5490196077250218E-3</v>
      </c>
      <c r="E1376" s="135">
        <v>474.59999999998399</v>
      </c>
      <c r="F1376" s="120">
        <f>FORECAST(E1376,INDEX($D$2:$D$6081,MATCH(E1376,$C$2:$C$6081,1)-1):INDEX($D$2:$D$6081,MATCH(E1376,$C$2:$C$6081,1)+1),INDEX($C$2:$C$6081,MATCH(E1376,$C$2:$C$6081,1)-1):INDEX($C$2:$C$6081,MATCH(E1376,$C$2:$C$6081,1)+1))</f>
        <v>1.1689393939391355</v>
      </c>
      <c r="H1376" s="122"/>
    </row>
    <row r="1377" spans="1:8" x14ac:dyDescent="0.2">
      <c r="A1377" s="123">
        <v>634.25699999999995</v>
      </c>
      <c r="B1377" s="123">
        <v>0.56000000000000005</v>
      </c>
      <c r="C1377" s="125">
        <v>337.299999999992</v>
      </c>
      <c r="D1377" s="120">
        <f>FORECAST(C1377,INDEX($B$2:$B$2069,MATCH(C1377,$A$2:$A$2069,1)-1):INDEX($B$2:$B$2069,MATCH(C1377,$A$2:$A$2069,1)+1),INDEX($A$2:$A$2069,MATCH(C1377,$A$2:$A$2069,1)-1):INDEX($A$2:$A$2069,MATCH(C1377,$A$2:$A$2069,1)+1))</f>
        <v>0</v>
      </c>
      <c r="E1377" s="124">
        <v>474.79999999998398</v>
      </c>
      <c r="F1377" s="120">
        <f>FORECAST(E1377,INDEX($D$2:$D$6081,MATCH(E1377,$C$2:$C$6081,1)-1):INDEX($D$2:$D$6081,MATCH(E1377,$C$2:$C$6081,1)+1),INDEX($C$2:$C$6081,MATCH(E1377,$C$2:$C$6081,1)-1):INDEX($C$2:$C$6081,MATCH(E1377,$C$2:$C$6081,1)+1))</f>
        <v>1.1701875901875036</v>
      </c>
      <c r="H1377" s="122"/>
    </row>
    <row r="1378" spans="1:8" x14ac:dyDescent="0.2">
      <c r="A1378" s="123">
        <v>634.52800000000002</v>
      </c>
      <c r="B1378" s="123">
        <v>0.56000000000000005</v>
      </c>
      <c r="C1378" s="125">
        <v>337.39999999999202</v>
      </c>
      <c r="D1378" s="120">
        <f>FORECAST(C1378,INDEX($B$2:$B$2069,MATCH(C1378,$A$2:$A$2069,1)-1):INDEX($B$2:$B$2069,MATCH(C1378,$A$2:$A$2069,1)+1),INDEX($A$2:$A$2069,MATCH(C1378,$A$2:$A$2069,1)-1):INDEX($A$2:$A$2069,MATCH(C1378,$A$2:$A$2069,1)+1))</f>
        <v>0</v>
      </c>
      <c r="E1378" s="135">
        <v>474.99999999998403</v>
      </c>
      <c r="F1378" s="120">
        <f>FORECAST(E1378,INDEX($D$2:$D$6081,MATCH(E1378,$C$2:$C$6081,1)-1):INDEX($D$2:$D$6081,MATCH(E1378,$C$2:$C$6081,1)+1),INDEX($C$2:$C$6081,MATCH(E1378,$C$2:$C$6081,1)-1):INDEX($C$2:$C$6081,MATCH(E1378,$C$2:$C$6081,1)+1))</f>
        <v>1.1687551218733496</v>
      </c>
      <c r="H1378" s="122"/>
    </row>
    <row r="1379" spans="1:8" x14ac:dyDescent="0.2">
      <c r="A1379" s="123">
        <v>634.798</v>
      </c>
      <c r="B1379" s="123">
        <v>0.55000000000000004</v>
      </c>
      <c r="C1379" s="125">
        <v>337.49999999999199</v>
      </c>
      <c r="D1379" s="120">
        <f>FORECAST(C1379,INDEX($B$2:$B$2069,MATCH(C1379,$A$2:$A$2069,1)-1):INDEX($B$2:$B$2069,MATCH(C1379,$A$2:$A$2069,1)+1),INDEX($A$2:$A$2069,MATCH(C1379,$A$2:$A$2069,1)-1):INDEX($A$2:$A$2069,MATCH(C1379,$A$2:$A$2069,1)+1))</f>
        <v>0</v>
      </c>
      <c r="E1379" s="124">
        <v>475.19999999998402</v>
      </c>
      <c r="F1379" s="120">
        <f>FORECAST(E1379,INDEX($D$2:$D$6081,MATCH(E1379,$C$2:$C$6081,1)-1):INDEX($D$2:$D$6081,MATCH(E1379,$C$2:$C$6081,1)+1),INDEX($C$2:$C$6081,MATCH(E1379,$C$2:$C$6081,1)-1):INDEX($C$2:$C$6081,MATCH(E1379,$C$2:$C$6081,1)+1))</f>
        <v>1.1646384694840579</v>
      </c>
      <c r="H1379" s="122"/>
    </row>
    <row r="1380" spans="1:8" x14ac:dyDescent="0.2">
      <c r="A1380" s="123">
        <v>635.06899999999996</v>
      </c>
      <c r="B1380" s="123">
        <v>0.55000000000000004</v>
      </c>
      <c r="C1380" s="125">
        <v>337.59999999999201</v>
      </c>
      <c r="D1380" s="120">
        <f>FORECAST(C1380,INDEX($B$2:$B$2069,MATCH(C1380,$A$2:$A$2069,1)-1):INDEX($B$2:$B$2069,MATCH(C1380,$A$2:$A$2069,1)+1),INDEX($A$2:$A$2069,MATCH(C1380,$A$2:$A$2069,1)-1):INDEX($A$2:$A$2069,MATCH(C1380,$A$2:$A$2069,1)+1))</f>
        <v>0</v>
      </c>
      <c r="E1380" s="135">
        <v>475.399999999984</v>
      </c>
      <c r="F1380" s="120">
        <f>FORECAST(E1380,INDEX($D$2:$D$6081,MATCH(E1380,$C$2:$C$6081,1)-1):INDEX($D$2:$D$6081,MATCH(E1380,$C$2:$C$6081,1)+1),INDEX($C$2:$C$6081,MATCH(E1380,$C$2:$C$6081,1)-1):INDEX($C$2:$C$6081,MATCH(E1380,$C$2:$C$6081,1)+1))</f>
        <v>1.1654483022271345</v>
      </c>
      <c r="H1380" s="122"/>
    </row>
    <row r="1381" spans="1:8" x14ac:dyDescent="0.2">
      <c r="A1381" s="123">
        <v>635.34</v>
      </c>
      <c r="B1381" s="123">
        <v>0.54</v>
      </c>
      <c r="C1381" s="125">
        <v>337.69999999999197</v>
      </c>
      <c r="D1381" s="120">
        <f>FORECAST(C1381,INDEX($B$2:$B$2069,MATCH(C1381,$A$2:$A$2069,1)-1):INDEX($B$2:$B$2069,MATCH(C1381,$A$2:$A$2069,1)+1),INDEX($A$2:$A$2069,MATCH(C1381,$A$2:$A$2069,1)-1):INDEX($A$2:$A$2069,MATCH(C1381,$A$2:$A$2069,1)+1))</f>
        <v>0</v>
      </c>
      <c r="E1381" s="124">
        <v>475.59999999998399</v>
      </c>
      <c r="F1381" s="120">
        <f>FORECAST(E1381,INDEX($D$2:$D$6081,MATCH(E1381,$C$2:$C$6081,1)-1):INDEX($D$2:$D$6081,MATCH(E1381,$C$2:$C$6081,1)+1),INDEX($C$2:$C$6081,MATCH(E1381,$C$2:$C$6081,1)-1):INDEX($C$2:$C$6081,MATCH(E1381,$C$2:$C$6081,1)+1))</f>
        <v>1.1667153679652817</v>
      </c>
      <c r="H1381" s="122"/>
    </row>
    <row r="1382" spans="1:8" x14ac:dyDescent="0.2">
      <c r="A1382" s="123">
        <v>635.61</v>
      </c>
      <c r="B1382" s="123">
        <v>0.54</v>
      </c>
      <c r="C1382" s="125">
        <v>337.799999999992</v>
      </c>
      <c r="D1382" s="120">
        <f>FORECAST(C1382,INDEX($B$2:$B$2069,MATCH(C1382,$A$2:$A$2069,1)-1):INDEX($B$2:$B$2069,MATCH(C1382,$A$2:$A$2069,1)+1),INDEX($A$2:$A$2069,MATCH(C1382,$A$2:$A$2069,1)-1):INDEX($A$2:$A$2069,MATCH(C1382,$A$2:$A$2069,1)+1))</f>
        <v>0</v>
      </c>
      <c r="E1382" s="135">
        <v>475.79999999998398</v>
      </c>
      <c r="F1382" s="120">
        <f>FORECAST(E1382,INDEX($D$2:$D$6081,MATCH(E1382,$C$2:$C$6081,1)-1):INDEX($D$2:$D$6081,MATCH(E1382,$C$2:$C$6081,1)+1),INDEX($C$2:$C$6081,MATCH(E1382,$C$2:$C$6081,1)-1):INDEX($C$2:$C$6081,MATCH(E1382,$C$2:$C$6081,1)+1))</f>
        <v>1.1684361471858882</v>
      </c>
      <c r="H1382" s="122"/>
    </row>
    <row r="1383" spans="1:8" x14ac:dyDescent="0.2">
      <c r="A1383" s="123">
        <v>635.88099999999997</v>
      </c>
      <c r="B1383" s="123">
        <v>0.54</v>
      </c>
      <c r="C1383" s="125">
        <v>337.89999999999202</v>
      </c>
      <c r="D1383" s="120">
        <f>FORECAST(C1383,INDEX($B$2:$B$2069,MATCH(C1383,$A$2:$A$2069,1)-1):INDEX($B$2:$B$2069,MATCH(C1383,$A$2:$A$2069,1)+1),INDEX($A$2:$A$2069,MATCH(C1383,$A$2:$A$2069,1)-1):INDEX($A$2:$A$2069,MATCH(C1383,$A$2:$A$2069,1)+1))</f>
        <v>0</v>
      </c>
      <c r="E1383" s="124">
        <v>475.99999999998403</v>
      </c>
      <c r="F1383" s="120">
        <f>FORECAST(E1383,INDEX($D$2:$D$6081,MATCH(E1383,$C$2:$C$6081,1)-1):INDEX($D$2:$D$6081,MATCH(E1383,$C$2:$C$6081,1)+1),INDEX($C$2:$C$6081,MATCH(E1383,$C$2:$C$6081,1)-1):INDEX($C$2:$C$6081,MATCH(E1383,$C$2:$C$6081,1)+1))</f>
        <v>1.167241462243668</v>
      </c>
      <c r="H1383" s="122"/>
    </row>
    <row r="1384" spans="1:8" x14ac:dyDescent="0.2">
      <c r="A1384" s="123">
        <v>636.15099999999995</v>
      </c>
      <c r="B1384" s="123">
        <v>0.53</v>
      </c>
      <c r="C1384" s="125">
        <v>337.99999999999199</v>
      </c>
      <c r="D1384" s="120">
        <f>FORECAST(C1384,INDEX($B$2:$B$2069,MATCH(C1384,$A$2:$A$2069,1)-1):INDEX($B$2:$B$2069,MATCH(C1384,$A$2:$A$2069,1)+1),INDEX($A$2:$A$2069,MATCH(C1384,$A$2:$A$2069,1)-1):INDEX($A$2:$A$2069,MATCH(C1384,$A$2:$A$2069,1)+1))</f>
        <v>0</v>
      </c>
      <c r="E1384" s="135">
        <v>476.19999999998402</v>
      </c>
      <c r="F1384" s="120">
        <f>FORECAST(E1384,INDEX($D$2:$D$6081,MATCH(E1384,$C$2:$C$6081,1)-1):INDEX($D$2:$D$6081,MATCH(E1384,$C$2:$C$6081,1)+1),INDEX($C$2:$C$6081,MATCH(E1384,$C$2:$C$6081,1)-1):INDEX($C$2:$C$6081,MATCH(E1384,$C$2:$C$6081,1)+1))</f>
        <v>1.1633947311834349</v>
      </c>
      <c r="H1384" s="122"/>
    </row>
    <row r="1385" spans="1:8" x14ac:dyDescent="0.2">
      <c r="A1385" s="123">
        <v>636.42200000000003</v>
      </c>
      <c r="B1385" s="123">
        <v>0.53</v>
      </c>
      <c r="C1385" s="125">
        <v>338.09999999999201</v>
      </c>
      <c r="D1385" s="120">
        <f>FORECAST(C1385,INDEX($B$2:$B$2069,MATCH(C1385,$A$2:$A$2069,1)-1):INDEX($B$2:$B$2069,MATCH(C1385,$A$2:$A$2069,1)+1),INDEX($A$2:$A$2069,MATCH(C1385,$A$2:$A$2069,1)-1):INDEX($A$2:$A$2069,MATCH(C1385,$A$2:$A$2069,1)+1))</f>
        <v>0</v>
      </c>
      <c r="E1385" s="124">
        <v>476.399999999984</v>
      </c>
      <c r="F1385" s="120">
        <f>FORECAST(E1385,INDEX($D$2:$D$6081,MATCH(E1385,$C$2:$C$6081,1)-1):INDEX($D$2:$D$6081,MATCH(E1385,$C$2:$C$6081,1)+1),INDEX($C$2:$C$6081,MATCH(E1385,$C$2:$C$6081,1)-1):INDEX($C$2:$C$6081,MATCH(E1385,$C$2:$C$6081,1)+1))</f>
        <v>1.1650359985288894</v>
      </c>
      <c r="H1385" s="122"/>
    </row>
    <row r="1386" spans="1:8" x14ac:dyDescent="0.2">
      <c r="A1386" s="123">
        <v>636.69200000000001</v>
      </c>
      <c r="B1386" s="123">
        <v>0.52</v>
      </c>
      <c r="C1386" s="125">
        <v>338.19999999999197</v>
      </c>
      <c r="D1386" s="120">
        <f>FORECAST(C1386,INDEX($B$2:$B$2069,MATCH(C1386,$A$2:$A$2069,1)-1):INDEX($B$2:$B$2069,MATCH(C1386,$A$2:$A$2069,1)+1),INDEX($A$2:$A$2069,MATCH(C1386,$A$2:$A$2069,1)-1):INDEX($A$2:$A$2069,MATCH(C1386,$A$2:$A$2069,1)+1))</f>
        <v>0</v>
      </c>
      <c r="E1386" s="135">
        <v>476.59999999998399</v>
      </c>
      <c r="F1386" s="120">
        <f>FORECAST(E1386,INDEX($D$2:$D$6081,MATCH(E1386,$C$2:$C$6081,1)-1):INDEX($D$2:$D$6081,MATCH(E1386,$C$2:$C$6081,1)+1),INDEX($C$2:$C$6081,MATCH(E1386,$C$2:$C$6081,1)-1):INDEX($C$2:$C$6081,MATCH(E1386,$C$2:$C$6081,1)+1))</f>
        <v>1.1671377144957988</v>
      </c>
      <c r="H1386" s="122"/>
    </row>
    <row r="1387" spans="1:8" x14ac:dyDescent="0.2">
      <c r="A1387" s="123">
        <v>636.96199999999999</v>
      </c>
      <c r="B1387" s="123">
        <v>0.53</v>
      </c>
      <c r="C1387" s="125">
        <v>338.299999999992</v>
      </c>
      <c r="D1387" s="120">
        <f>FORECAST(C1387,INDEX($B$2:$B$2069,MATCH(C1387,$A$2:$A$2069,1)-1):INDEX($B$2:$B$2069,MATCH(C1387,$A$2:$A$2069,1)+1),INDEX($A$2:$A$2069,MATCH(C1387,$A$2:$A$2069,1)-1):INDEX($A$2:$A$2069,MATCH(C1387,$A$2:$A$2069,1)+1))</f>
        <v>0</v>
      </c>
      <c r="E1387" s="124">
        <v>476.79999999998398</v>
      </c>
      <c r="F1387" s="120">
        <f>FORECAST(E1387,INDEX($D$2:$D$6081,MATCH(E1387,$C$2:$C$6081,1)-1):INDEX($D$2:$D$6081,MATCH(E1387,$C$2:$C$6081,1)+1),INDEX($C$2:$C$6081,MATCH(E1387,$C$2:$C$6081,1)-1):INDEX($C$2:$C$6081,MATCH(E1387,$C$2:$C$6081,1)+1))</f>
        <v>1.169698116466467</v>
      </c>
      <c r="H1387" s="122"/>
    </row>
    <row r="1388" spans="1:8" x14ac:dyDescent="0.2">
      <c r="A1388" s="123">
        <v>637.23299999999995</v>
      </c>
      <c r="B1388" s="123">
        <v>0.52</v>
      </c>
      <c r="C1388" s="125">
        <v>338.39999999999202</v>
      </c>
      <c r="D1388" s="120">
        <f>FORECAST(C1388,INDEX($B$2:$B$2069,MATCH(C1388,$A$2:$A$2069,1)-1):INDEX($B$2:$B$2069,MATCH(C1388,$A$2:$A$2069,1)+1),INDEX($A$2:$A$2069,MATCH(C1388,$A$2:$A$2069,1)-1):INDEX($A$2:$A$2069,MATCH(C1388,$A$2:$A$2069,1)+1))</f>
        <v>0</v>
      </c>
      <c r="E1388" s="135">
        <v>476.99999999998403</v>
      </c>
      <c r="F1388" s="120">
        <f>FORECAST(E1388,INDEX($D$2:$D$6081,MATCH(E1388,$C$2:$C$6081,1)-1):INDEX($D$2:$D$6081,MATCH(E1388,$C$2:$C$6081,1)+1),INDEX($C$2:$C$6081,MATCH(E1388,$C$2:$C$6081,1)-1):INDEX($C$2:$C$6081,MATCH(E1388,$C$2:$C$6081,1)+1))</f>
        <v>1.1704416708674854</v>
      </c>
      <c r="H1388" s="122"/>
    </row>
    <row r="1389" spans="1:8" x14ac:dyDescent="0.2">
      <c r="A1389" s="123">
        <v>637.50300000000004</v>
      </c>
      <c r="B1389" s="123">
        <v>0.52</v>
      </c>
      <c r="C1389" s="125">
        <v>338.49999999999199</v>
      </c>
      <c r="D1389" s="120">
        <f>FORECAST(C1389,INDEX($B$2:$B$2069,MATCH(C1389,$A$2:$A$2069,1)-1):INDEX($B$2:$B$2069,MATCH(C1389,$A$2:$A$2069,1)+1),INDEX($A$2:$A$2069,MATCH(C1389,$A$2:$A$2069,1)-1):INDEX($A$2:$A$2069,MATCH(C1389,$A$2:$A$2069,1)+1))</f>
        <v>0</v>
      </c>
      <c r="E1389" s="124">
        <v>477.19999999998402</v>
      </c>
      <c r="F1389" s="120">
        <f>FORECAST(E1389,INDEX($D$2:$D$6081,MATCH(E1389,$C$2:$C$6081,1)-1):INDEX($D$2:$D$6081,MATCH(E1389,$C$2:$C$6081,1)+1),INDEX($C$2:$C$6081,MATCH(E1389,$C$2:$C$6081,1)-1):INDEX($C$2:$C$6081,MATCH(E1389,$C$2:$C$6081,1)+1))</f>
        <v>1.17</v>
      </c>
      <c r="H1389" s="122"/>
    </row>
    <row r="1390" spans="1:8" x14ac:dyDescent="0.2">
      <c r="A1390" s="123">
        <v>637.77300000000002</v>
      </c>
      <c r="B1390" s="123">
        <v>0.51</v>
      </c>
      <c r="C1390" s="125">
        <v>338.59999999999201</v>
      </c>
      <c r="D1390" s="120">
        <f>FORECAST(C1390,INDEX($B$2:$B$2069,MATCH(C1390,$A$2:$A$2069,1)-1):INDEX($B$2:$B$2069,MATCH(C1390,$A$2:$A$2069,1)+1),INDEX($A$2:$A$2069,MATCH(C1390,$A$2:$A$2069,1)-1):INDEX($A$2:$A$2069,MATCH(C1390,$A$2:$A$2069,1)+1))</f>
        <v>0</v>
      </c>
      <c r="E1390" s="135">
        <v>477.399999999984</v>
      </c>
      <c r="F1390" s="120">
        <f>FORECAST(E1390,INDEX($D$2:$D$6081,MATCH(E1390,$C$2:$C$6081,1)-1):INDEX($D$2:$D$6081,MATCH(E1390,$C$2:$C$6081,1)+1),INDEX($C$2:$C$6081,MATCH(E1390,$C$2:$C$6081,1)-1):INDEX($C$2:$C$6081,MATCH(E1390,$C$2:$C$6081,1)+1))</f>
        <v>1.17</v>
      </c>
      <c r="H1390" s="122"/>
    </row>
    <row r="1391" spans="1:8" x14ac:dyDescent="0.2">
      <c r="A1391" s="123">
        <v>638.04300000000001</v>
      </c>
      <c r="B1391" s="123">
        <v>0.51</v>
      </c>
      <c r="C1391" s="125">
        <v>338.69999999999197</v>
      </c>
      <c r="D1391" s="120">
        <f>FORECAST(C1391,INDEX($B$2:$B$2069,MATCH(C1391,$A$2:$A$2069,1)-1):INDEX($B$2:$B$2069,MATCH(C1391,$A$2:$A$2069,1)+1),INDEX($A$2:$A$2069,MATCH(C1391,$A$2:$A$2069,1)-1):INDEX($A$2:$A$2069,MATCH(C1391,$A$2:$A$2069,1)+1))</f>
        <v>0</v>
      </c>
      <c r="E1391" s="124">
        <v>477.59999999998399</v>
      </c>
      <c r="F1391" s="120">
        <f>FORECAST(E1391,INDEX($D$2:$D$6081,MATCH(E1391,$C$2:$C$6081,1)-1):INDEX($D$2:$D$6081,MATCH(E1391,$C$2:$C$6081,1)+1),INDEX($C$2:$C$6081,MATCH(E1391,$C$2:$C$6081,1)-1):INDEX($C$2:$C$6081,MATCH(E1391,$C$2:$C$6081,1)+1))</f>
        <v>1.1734609351037673</v>
      </c>
      <c r="H1391" s="122"/>
    </row>
    <row r="1392" spans="1:8" x14ac:dyDescent="0.2">
      <c r="A1392" s="123">
        <v>638.31299999999999</v>
      </c>
      <c r="B1392" s="123">
        <v>0.5</v>
      </c>
      <c r="C1392" s="125">
        <v>338.799999999992</v>
      </c>
      <c r="D1392" s="120">
        <f>FORECAST(C1392,INDEX($B$2:$B$2069,MATCH(C1392,$A$2:$A$2069,1)-1):INDEX($B$2:$B$2069,MATCH(C1392,$A$2:$A$2069,1)+1),INDEX($A$2:$A$2069,MATCH(C1392,$A$2:$A$2069,1)-1):INDEX($A$2:$A$2069,MATCH(C1392,$A$2:$A$2069,1)+1))</f>
        <v>0</v>
      </c>
      <c r="E1392" s="135">
        <v>477.79999999998398</v>
      </c>
      <c r="F1392" s="120">
        <f>FORECAST(E1392,INDEX($D$2:$D$6081,MATCH(E1392,$C$2:$C$6081,1)-1):INDEX($D$2:$D$6081,MATCH(E1392,$C$2:$C$6081,1)+1),INDEX($C$2:$C$6081,MATCH(E1392,$C$2:$C$6081,1)-1):INDEX($C$2:$C$6081,MATCH(E1392,$C$2:$C$6081,1)+1))</f>
        <v>1.1756554685604064</v>
      </c>
      <c r="H1392" s="122"/>
    </row>
    <row r="1393" spans="1:8" x14ac:dyDescent="0.2">
      <c r="A1393" s="123">
        <v>638.58299999999997</v>
      </c>
      <c r="B1393" s="123">
        <v>0.5</v>
      </c>
      <c r="C1393" s="125">
        <v>338.89999999999202</v>
      </c>
      <c r="D1393" s="120">
        <f>FORECAST(C1393,INDEX($B$2:$B$2069,MATCH(C1393,$A$2:$A$2069,1)-1):INDEX($B$2:$B$2069,MATCH(C1393,$A$2:$A$2069,1)+1),INDEX($A$2:$A$2069,MATCH(C1393,$A$2:$A$2069,1)-1):INDEX($A$2:$A$2069,MATCH(C1393,$A$2:$A$2069,1)+1))</f>
        <v>0</v>
      </c>
      <c r="E1393" s="124">
        <v>477.99999999998403</v>
      </c>
      <c r="F1393" s="120">
        <f>FORECAST(E1393,INDEX($D$2:$D$6081,MATCH(E1393,$C$2:$C$6081,1)-1):INDEX($D$2:$D$6081,MATCH(E1393,$C$2:$C$6081,1)+1),INDEX($C$2:$C$6081,MATCH(E1393,$C$2:$C$6081,1)-1):INDEX($C$2:$C$6081,MATCH(E1393,$C$2:$C$6081,1)+1))</f>
        <v>1.1733333333333331</v>
      </c>
      <c r="H1393" s="122"/>
    </row>
    <row r="1394" spans="1:8" x14ac:dyDescent="0.2">
      <c r="A1394" s="123">
        <v>638.85299999999995</v>
      </c>
      <c r="B1394" s="123">
        <v>0.5</v>
      </c>
      <c r="C1394" s="125">
        <v>338.99999999999199</v>
      </c>
      <c r="D1394" s="120">
        <f>FORECAST(C1394,INDEX($B$2:$B$2069,MATCH(C1394,$A$2:$A$2069,1)-1):INDEX($B$2:$B$2069,MATCH(C1394,$A$2:$A$2069,1)+1),INDEX($A$2:$A$2069,MATCH(C1394,$A$2:$A$2069,1)-1):INDEX($A$2:$A$2069,MATCH(C1394,$A$2:$A$2069,1)+1))</f>
        <v>0</v>
      </c>
      <c r="E1394" s="135">
        <v>478.19999999998402</v>
      </c>
      <c r="F1394" s="120">
        <f>FORECAST(E1394,INDEX($D$2:$D$6081,MATCH(E1394,$C$2:$C$6081,1)-1):INDEX($D$2:$D$6081,MATCH(E1394,$C$2:$C$6081,1)+1),INDEX($C$2:$C$6081,MATCH(E1394,$C$2:$C$6081,1)-1):INDEX($C$2:$C$6081,MATCH(E1394,$C$2:$C$6081,1)+1))</f>
        <v>1.1722475570034296</v>
      </c>
      <c r="H1394" s="122"/>
    </row>
    <row r="1395" spans="1:8" x14ac:dyDescent="0.2">
      <c r="A1395" s="123">
        <v>639.12199999999996</v>
      </c>
      <c r="B1395" s="123">
        <v>0.5</v>
      </c>
      <c r="C1395" s="125">
        <v>339.09999999999201</v>
      </c>
      <c r="D1395" s="120">
        <f>FORECAST(C1395,INDEX($B$2:$B$2069,MATCH(C1395,$A$2:$A$2069,1)-1):INDEX($B$2:$B$2069,MATCH(C1395,$A$2:$A$2069,1)+1),INDEX($A$2:$A$2069,MATCH(C1395,$A$2:$A$2069,1)-1):INDEX($A$2:$A$2069,MATCH(C1395,$A$2:$A$2069,1)+1))</f>
        <v>0</v>
      </c>
      <c r="E1395" s="124">
        <v>478.399999999984</v>
      </c>
      <c r="F1395" s="120">
        <f>FORECAST(E1395,INDEX($D$2:$D$6081,MATCH(E1395,$C$2:$C$6081,1)-1):INDEX($D$2:$D$6081,MATCH(E1395,$C$2:$C$6081,1)+1),INDEX($C$2:$C$6081,MATCH(E1395,$C$2:$C$6081,1)-1):INDEX($C$2:$C$6081,MATCH(E1395,$C$2:$C$6081,1)+1))</f>
        <v>1.1713952225842332</v>
      </c>
      <c r="H1395" s="122"/>
    </row>
    <row r="1396" spans="1:8" x14ac:dyDescent="0.2">
      <c r="A1396" s="123">
        <v>639.39200000000005</v>
      </c>
      <c r="B1396" s="123">
        <v>0.49</v>
      </c>
      <c r="C1396" s="125">
        <v>339.19999999999197</v>
      </c>
      <c r="D1396" s="120">
        <f>FORECAST(C1396,INDEX($B$2:$B$2069,MATCH(C1396,$A$2:$A$2069,1)-1):INDEX($B$2:$B$2069,MATCH(C1396,$A$2:$A$2069,1)+1),INDEX($A$2:$A$2069,MATCH(C1396,$A$2:$A$2069,1)-1):INDEX($A$2:$A$2069,MATCH(C1396,$A$2:$A$2069,1)+1))</f>
        <v>0</v>
      </c>
      <c r="E1396" s="135">
        <v>478.59999999998399</v>
      </c>
      <c r="F1396" s="120">
        <f>FORECAST(E1396,INDEX($D$2:$D$6081,MATCH(E1396,$C$2:$C$6081,1)-1):INDEX($D$2:$D$6081,MATCH(E1396,$C$2:$C$6081,1)+1),INDEX($C$2:$C$6081,MATCH(E1396,$C$2:$C$6081,1)-1):INDEX($C$2:$C$6081,MATCH(E1396,$C$2:$C$6081,1)+1))</f>
        <v>1.1756623235610837</v>
      </c>
      <c r="H1396" s="122"/>
    </row>
    <row r="1397" spans="1:8" x14ac:dyDescent="0.2">
      <c r="A1397" s="123">
        <v>639.66200000000003</v>
      </c>
      <c r="B1397" s="123">
        <v>0.48</v>
      </c>
      <c r="C1397" s="125">
        <v>339.299999999992</v>
      </c>
      <c r="D1397" s="120">
        <f>FORECAST(C1397,INDEX($B$2:$B$2069,MATCH(C1397,$A$2:$A$2069,1)-1):INDEX($B$2:$B$2069,MATCH(C1397,$A$2:$A$2069,1)+1),INDEX($A$2:$A$2069,MATCH(C1397,$A$2:$A$2069,1)-1):INDEX($A$2:$A$2069,MATCH(C1397,$A$2:$A$2069,1)+1))</f>
        <v>4.1240987791670847E-3</v>
      </c>
      <c r="E1397" s="124">
        <v>478.79999999998398</v>
      </c>
      <c r="F1397" s="120">
        <f>FORECAST(E1397,INDEX($D$2:$D$6081,MATCH(E1397,$C$2:$C$6081,1)-1):INDEX($D$2:$D$6081,MATCH(E1397,$C$2:$C$6081,1)+1),INDEX($C$2:$C$6081,MATCH(E1397,$C$2:$C$6081,1)-1):INDEX($C$2:$C$6081,MATCH(E1397,$C$2:$C$6081,1)+1))</f>
        <v>1.1746525515742885</v>
      </c>
      <c r="H1397" s="122"/>
    </row>
    <row r="1398" spans="1:8" x14ac:dyDescent="0.2">
      <c r="A1398" s="123">
        <v>639.93100000000004</v>
      </c>
      <c r="B1398" s="123">
        <v>0.48000000000000004</v>
      </c>
      <c r="C1398" s="125">
        <v>339.39999999999202</v>
      </c>
      <c r="D1398" s="120">
        <f>FORECAST(C1398,INDEX($B$2:$B$2069,MATCH(C1398,$A$2:$A$2069,1)-1):INDEX($B$2:$B$2069,MATCH(C1398,$A$2:$A$2069,1)+1),INDEX($A$2:$A$2069,MATCH(C1398,$A$2:$A$2069,1)-1):INDEX($A$2:$A$2069,MATCH(C1398,$A$2:$A$2069,1)+1))</f>
        <v>5.5975747654128938E-3</v>
      </c>
      <c r="E1398" s="135">
        <v>478.99999999998403</v>
      </c>
      <c r="F1398" s="120">
        <f>FORECAST(E1398,INDEX($D$2:$D$6081,MATCH(E1398,$C$2:$C$6081,1)-1):INDEX($D$2:$D$6081,MATCH(E1398,$C$2:$C$6081,1)+1),INDEX($C$2:$C$6081,MATCH(E1398,$C$2:$C$6081,1)-1):INDEX($C$2:$C$6081,MATCH(E1398,$C$2:$C$6081,1)+1))</f>
        <v>1.1731758957655585</v>
      </c>
      <c r="H1398" s="122"/>
    </row>
    <row r="1399" spans="1:8" x14ac:dyDescent="0.2">
      <c r="A1399" s="123">
        <v>640.20100000000002</v>
      </c>
      <c r="B1399" s="123">
        <v>0.48</v>
      </c>
      <c r="C1399" s="125">
        <v>339.49999999999199</v>
      </c>
      <c r="D1399" s="120">
        <f>FORECAST(C1399,INDEX($B$2:$B$2069,MATCH(C1399,$A$2:$A$2069,1)-1):INDEX($B$2:$B$2069,MATCH(C1399,$A$2:$A$2069,1)+1),INDEX($A$2:$A$2069,MATCH(C1399,$A$2:$A$2069,1)-1):INDEX($A$2:$A$2069,MATCH(C1399,$A$2:$A$2069,1)+1))</f>
        <v>7.0710507516578147E-3</v>
      </c>
      <c r="E1399" s="124">
        <v>479.19999999998402</v>
      </c>
      <c r="F1399" s="120">
        <f>FORECAST(E1399,INDEX($D$2:$D$6081,MATCH(E1399,$C$2:$C$6081,1)-1):INDEX($D$2:$D$6081,MATCH(E1399,$C$2:$C$6081,1)+1),INDEX($C$2:$C$6081,MATCH(E1399,$C$2:$C$6081,1)-1):INDEX($C$2:$C$6081,MATCH(E1399,$C$2:$C$6081,1)+1))</f>
        <v>1.1712323561348947</v>
      </c>
      <c r="H1399" s="122"/>
    </row>
    <row r="1400" spans="1:8" x14ac:dyDescent="0.2">
      <c r="A1400" s="123">
        <v>640.47</v>
      </c>
      <c r="B1400" s="123">
        <v>0.47000000000000003</v>
      </c>
      <c r="C1400" s="125">
        <v>339.59999999999201</v>
      </c>
      <c r="D1400" s="120">
        <f>FORECAST(C1400,INDEX($B$2:$B$2069,MATCH(C1400,$A$2:$A$2069,1)-1):INDEX($B$2:$B$2069,MATCH(C1400,$A$2:$A$2069,1)+1),INDEX($A$2:$A$2069,MATCH(C1400,$A$2:$A$2069,1)-1):INDEX($A$2:$A$2069,MATCH(C1400,$A$2:$A$2069,1)+1))</f>
        <v>3.333540593612612E-3</v>
      </c>
      <c r="E1400" s="135">
        <v>479.399999999984</v>
      </c>
      <c r="F1400" s="120">
        <f>FORECAST(E1400,INDEX($D$2:$D$6081,MATCH(E1400,$C$2:$C$6081,1)-1):INDEX($D$2:$D$6081,MATCH(E1400,$C$2:$C$6081,1)+1),INDEX($C$2:$C$6081,MATCH(E1400,$C$2:$C$6081,1)-1):INDEX($C$2:$C$6081,MATCH(E1400,$C$2:$C$6081,1)+1))</f>
        <v>1.1698678972132603</v>
      </c>
      <c r="H1400" s="122"/>
    </row>
    <row r="1401" spans="1:8" x14ac:dyDescent="0.2">
      <c r="A1401" s="123">
        <v>640.74</v>
      </c>
      <c r="B1401" s="123">
        <v>0.46</v>
      </c>
      <c r="C1401" s="125">
        <v>339.69999999999197</v>
      </c>
      <c r="D1401" s="120">
        <f>FORECAST(C1401,INDEX($B$2:$B$2069,MATCH(C1401,$A$2:$A$2069,1)-1):INDEX($B$2:$B$2069,MATCH(C1401,$A$2:$A$2069,1)+1),INDEX($A$2:$A$2069,MATCH(C1401,$A$2:$A$2069,1)-1):INDEX($A$2:$A$2069,MATCH(C1401,$A$2:$A$2069,1)+1))</f>
        <v>3.3349865955618701E-3</v>
      </c>
      <c r="E1401" s="124">
        <v>479.59999999998399</v>
      </c>
      <c r="F1401" s="120">
        <f>FORECAST(E1401,INDEX($D$2:$D$6081,MATCH(E1401,$C$2:$C$6081,1)-1):INDEX($D$2:$D$6081,MATCH(E1401,$C$2:$C$6081,1)+1),INDEX($C$2:$C$6081,MATCH(E1401,$C$2:$C$6081,1)-1):INDEX($C$2:$C$6081,MATCH(E1401,$C$2:$C$6081,1)+1))</f>
        <v>1.17</v>
      </c>
      <c r="H1401" s="122"/>
    </row>
    <row r="1402" spans="1:8" x14ac:dyDescent="0.2">
      <c r="A1402" s="123">
        <v>641.00900000000001</v>
      </c>
      <c r="B1402" s="123">
        <v>0.46</v>
      </c>
      <c r="C1402" s="125">
        <v>339.799999999992</v>
      </c>
      <c r="D1402" s="120">
        <f>FORECAST(C1402,INDEX($B$2:$B$2069,MATCH(C1402,$A$2:$A$2069,1)-1):INDEX($B$2:$B$2069,MATCH(C1402,$A$2:$A$2069,1)+1),INDEX($A$2:$A$2069,MATCH(C1402,$A$2:$A$2069,1)-1):INDEX($A$2:$A$2069,MATCH(C1402,$A$2:$A$2069,1)+1))</f>
        <v>3.336432597511129E-3</v>
      </c>
      <c r="E1402" s="135">
        <v>479.79999999998398</v>
      </c>
      <c r="F1402" s="120">
        <f>FORECAST(E1402,INDEX($D$2:$D$6081,MATCH(E1402,$C$2:$C$6081,1)-1):INDEX($D$2:$D$6081,MATCH(E1402,$C$2:$C$6081,1)+1),INDEX($C$2:$C$6081,MATCH(E1402,$C$2:$C$6081,1)-1):INDEX($C$2:$C$6081,MATCH(E1402,$C$2:$C$6081,1)+1))</f>
        <v>1.17</v>
      </c>
      <c r="H1402" s="122"/>
    </row>
    <row r="1403" spans="1:8" x14ac:dyDescent="0.2">
      <c r="A1403" s="123">
        <v>641.279</v>
      </c>
      <c r="B1403" s="123">
        <v>0.47000000000000003</v>
      </c>
      <c r="C1403" s="125">
        <v>339.89999999999202</v>
      </c>
      <c r="D1403" s="120">
        <f>FORECAST(C1403,INDEX($B$2:$B$2069,MATCH(C1403,$A$2:$A$2069,1)-1):INDEX($B$2:$B$2069,MATCH(C1403,$A$2:$A$2069,1)+1),INDEX($A$2:$A$2069,MATCH(C1403,$A$2:$A$2069,1)-1):INDEX($A$2:$A$2069,MATCH(C1403,$A$2:$A$2069,1)+1))</f>
        <v>3.3378785994603879E-3</v>
      </c>
      <c r="E1403" s="124">
        <v>479.99999999998403</v>
      </c>
      <c r="F1403" s="120">
        <f>FORECAST(E1403,INDEX($D$2:$D$6081,MATCH(E1403,$C$2:$C$6081,1)-1):INDEX($D$2:$D$6081,MATCH(E1403,$C$2:$C$6081,1)+1),INDEX($C$2:$C$6081,MATCH(E1403,$C$2:$C$6081,1)-1):INDEX($C$2:$C$6081,MATCH(E1403,$C$2:$C$6081,1)+1))</f>
        <v>1.17</v>
      </c>
      <c r="H1403" s="122"/>
    </row>
    <row r="1404" spans="1:8" x14ac:dyDescent="0.2">
      <c r="A1404" s="123">
        <v>641.548</v>
      </c>
      <c r="B1404" s="123">
        <v>0.46</v>
      </c>
      <c r="C1404" s="125">
        <v>339.99999999999199</v>
      </c>
      <c r="D1404" s="120">
        <f>FORECAST(C1404,INDEX($B$2:$B$2069,MATCH(C1404,$A$2:$A$2069,1)-1):INDEX($B$2:$B$2069,MATCH(C1404,$A$2:$A$2069,1)+1),INDEX($A$2:$A$2069,MATCH(C1404,$A$2:$A$2069,1)-1):INDEX($A$2:$A$2069,MATCH(C1404,$A$2:$A$2069,1)+1))</f>
        <v>2.2342176118419488E-3</v>
      </c>
      <c r="E1404" s="135">
        <v>480.19999999998402</v>
      </c>
      <c r="F1404" s="120">
        <f>FORECAST(E1404,INDEX($D$2:$D$6081,MATCH(E1404,$C$2:$C$6081,1)-1):INDEX($D$2:$D$6081,MATCH(E1404,$C$2:$C$6081,1)+1),INDEX($C$2:$C$6081,MATCH(E1404,$C$2:$C$6081,1)-1):INDEX($C$2:$C$6081,MATCH(E1404,$C$2:$C$6081,1)+1))</f>
        <v>1.1711237922554476</v>
      </c>
      <c r="H1404" s="122"/>
    </row>
    <row r="1405" spans="1:8" x14ac:dyDescent="0.2">
      <c r="A1405" s="123">
        <v>641.81700000000001</v>
      </c>
      <c r="B1405" s="123">
        <v>0.46</v>
      </c>
      <c r="C1405" s="125">
        <v>340.09999999999201</v>
      </c>
      <c r="D1405" s="120">
        <f>FORECAST(C1405,INDEX($B$2:$B$2069,MATCH(C1405,$A$2:$A$2069,1)-1):INDEX($B$2:$B$2069,MATCH(C1405,$A$2:$A$2069,1)+1),INDEX($A$2:$A$2069,MATCH(C1405,$A$2:$A$2069,1)-1):INDEX($A$2:$A$2069,MATCH(C1405,$A$2:$A$2069,1)+1))</f>
        <v>7.6218762754542979E-4</v>
      </c>
      <c r="E1405" s="124">
        <v>480.399999999984</v>
      </c>
      <c r="F1405" s="120">
        <f>FORECAST(E1405,INDEX($D$2:$D$6081,MATCH(E1405,$C$2:$C$6081,1)-1):INDEX($D$2:$D$6081,MATCH(E1405,$C$2:$C$6081,1)+1),INDEX($C$2:$C$6081,MATCH(E1405,$C$2:$C$6081,1)-1):INDEX($C$2:$C$6081,MATCH(E1405,$C$2:$C$6081,1)+1))</f>
        <v>1.175001809620535</v>
      </c>
      <c r="H1405" s="122"/>
    </row>
    <row r="1406" spans="1:8" x14ac:dyDescent="0.2">
      <c r="A1406" s="123">
        <v>642.08600000000001</v>
      </c>
      <c r="B1406" s="123">
        <v>0.46</v>
      </c>
      <c r="C1406" s="125">
        <v>340.19999999999197</v>
      </c>
      <c r="D1406" s="120">
        <f>FORECAST(C1406,INDEX($B$2:$B$2069,MATCH(C1406,$A$2:$A$2069,1)-1):INDEX($B$2:$B$2069,MATCH(C1406,$A$2:$A$2069,1)+1),INDEX($A$2:$A$2069,MATCH(C1406,$A$2:$A$2069,1)-1):INDEX($A$2:$A$2069,MATCH(C1406,$A$2:$A$2069,1)+1))</f>
        <v>-7.098423567510892E-4</v>
      </c>
      <c r="E1406" s="135">
        <v>480.59999999998399</v>
      </c>
      <c r="F1406" s="120">
        <f>FORECAST(E1406,INDEX($D$2:$D$6081,MATCH(E1406,$C$2:$C$6081,1)-1):INDEX($D$2:$D$6081,MATCH(E1406,$C$2:$C$6081,1)+1),INDEX($C$2:$C$6081,MATCH(E1406,$C$2:$C$6081,1)-1):INDEX($C$2:$C$6081,MATCH(E1406,$C$2:$C$6081,1)+1))</f>
        <v>1.1760755179594256</v>
      </c>
      <c r="H1406" s="122"/>
    </row>
    <row r="1407" spans="1:8" x14ac:dyDescent="0.2">
      <c r="A1407" s="123">
        <v>642.35500000000002</v>
      </c>
      <c r="B1407" s="123">
        <v>0.45</v>
      </c>
      <c r="C1407" s="125">
        <v>340.299999999992</v>
      </c>
      <c r="D1407" s="120">
        <f>FORECAST(C1407,INDEX($B$2:$B$2069,MATCH(C1407,$A$2:$A$2069,1)-1):INDEX($B$2:$B$2069,MATCH(C1407,$A$2:$A$2069,1)+1),INDEX($A$2:$A$2069,MATCH(C1407,$A$2:$A$2069,1)-1):INDEX($A$2:$A$2069,MATCH(C1407,$A$2:$A$2069,1)+1))</f>
        <v>3.8534505943328412E-3</v>
      </c>
      <c r="E1407" s="124">
        <v>480.79999999998398</v>
      </c>
      <c r="F1407" s="120">
        <f>FORECAST(E1407,INDEX($D$2:$D$6081,MATCH(E1407,$C$2:$C$6081,1)-1):INDEX($D$2:$D$6081,MATCH(E1407,$C$2:$C$6081,1)+1),INDEX($C$2:$C$6081,MATCH(E1407,$C$2:$C$6081,1)-1):INDEX($C$2:$C$6081,MATCH(E1407,$C$2:$C$6081,1)+1))</f>
        <v>1.1733298619365782</v>
      </c>
      <c r="H1407" s="122"/>
    </row>
    <row r="1408" spans="1:8" x14ac:dyDescent="0.2">
      <c r="A1408" s="123">
        <v>642.62400000000002</v>
      </c>
      <c r="B1408" s="123">
        <v>0.45</v>
      </c>
      <c r="C1408" s="125">
        <v>340.39999999999202</v>
      </c>
      <c r="D1408" s="120">
        <f>FORECAST(C1408,INDEX($B$2:$B$2069,MATCH(C1408,$A$2:$A$2069,1)-1):INDEX($B$2:$B$2069,MATCH(C1408,$A$2:$A$2069,1)+1),INDEX($A$2:$A$2069,MATCH(C1408,$A$2:$A$2069,1)-1):INDEX($A$2:$A$2069,MATCH(C1408,$A$2:$A$2069,1)+1))</f>
        <v>5.3254805786302484E-3</v>
      </c>
      <c r="E1408" s="135">
        <v>480.99999999998403</v>
      </c>
      <c r="F1408" s="120">
        <f>FORECAST(E1408,INDEX($D$2:$D$6081,MATCH(E1408,$C$2:$C$6081,1)-1):INDEX($D$2:$D$6081,MATCH(E1408,$C$2:$C$6081,1)+1),INDEX($C$2:$C$6081,MATCH(E1408,$C$2:$C$6081,1)-1):INDEX($C$2:$C$6081,MATCH(E1408,$C$2:$C$6081,1)+1))</f>
        <v>1.175552159066851</v>
      </c>
      <c r="H1408" s="122"/>
    </row>
    <row r="1409" spans="1:8" x14ac:dyDescent="0.2">
      <c r="A1409" s="123">
        <v>642.89300000000003</v>
      </c>
      <c r="B1409" s="123">
        <v>0.45</v>
      </c>
      <c r="C1409" s="125">
        <v>340.49999999999199</v>
      </c>
      <c r="D1409" s="120">
        <f>FORECAST(C1409,INDEX($B$2:$B$2069,MATCH(C1409,$A$2:$A$2069,1)-1):INDEX($B$2:$B$2069,MATCH(C1409,$A$2:$A$2069,1)+1),INDEX($A$2:$A$2069,MATCH(C1409,$A$2:$A$2069,1)-1):INDEX($A$2:$A$2069,MATCH(C1409,$A$2:$A$2069,1)+1))</f>
        <v>6.7975105629258792E-3</v>
      </c>
      <c r="E1409" s="124">
        <v>481.19999999998402</v>
      </c>
      <c r="F1409" s="120">
        <f>FORECAST(E1409,INDEX($D$2:$D$6081,MATCH(E1409,$C$2:$C$6081,1)-1):INDEX($D$2:$D$6081,MATCH(E1409,$C$2:$C$6081,1)+1),INDEX($C$2:$C$6081,MATCH(E1409,$C$2:$C$6081,1)-1):INDEX($C$2:$C$6081,MATCH(E1409,$C$2:$C$6081,1)+1))</f>
        <v>1.177115905647558</v>
      </c>
      <c r="H1409" s="122"/>
    </row>
    <row r="1410" spans="1:8" x14ac:dyDescent="0.2">
      <c r="A1410" s="123">
        <v>643.16200000000003</v>
      </c>
      <c r="B1410" s="123">
        <v>0.45</v>
      </c>
      <c r="C1410" s="125">
        <v>340.59999999999201</v>
      </c>
      <c r="D1410" s="120">
        <f>FORECAST(C1410,INDEX($B$2:$B$2069,MATCH(C1410,$A$2:$A$2069,1)-1):INDEX($B$2:$B$2069,MATCH(C1410,$A$2:$A$2069,1)+1),INDEX($A$2:$A$2069,MATCH(C1410,$A$2:$A$2069,1)-1):INDEX($A$2:$A$2069,MATCH(C1410,$A$2:$A$2069,1)+1))</f>
        <v>8.2695405472223982E-3</v>
      </c>
      <c r="E1410" s="135">
        <v>481.399999999984</v>
      </c>
      <c r="F1410" s="120">
        <f>FORECAST(E1410,INDEX($D$2:$D$6081,MATCH(E1410,$C$2:$C$6081,1)-1):INDEX($D$2:$D$6081,MATCH(E1410,$C$2:$C$6081,1)+1),INDEX($C$2:$C$6081,MATCH(E1410,$C$2:$C$6081,1)-1):INDEX($C$2:$C$6081,MATCH(E1410,$C$2:$C$6081,1)+1))</f>
        <v>1.1796568627448378</v>
      </c>
      <c r="H1410" s="122"/>
    </row>
    <row r="1411" spans="1:8" x14ac:dyDescent="0.2">
      <c r="A1411" s="123">
        <v>643.43100000000004</v>
      </c>
      <c r="B1411" s="123">
        <v>0.44</v>
      </c>
      <c r="C1411" s="125">
        <v>340.69999999999197</v>
      </c>
      <c r="D1411" s="120">
        <f>FORECAST(C1411,INDEX($B$2:$B$2069,MATCH(C1411,$A$2:$A$2069,1)-1):INDEX($B$2:$B$2069,MATCH(C1411,$A$2:$A$2069,1)+1),INDEX($A$2:$A$2069,MATCH(C1411,$A$2:$A$2069,1)-1):INDEX($A$2:$A$2069,MATCH(C1411,$A$2:$A$2069,1)+1))</f>
        <v>8.0825958700883049E-3</v>
      </c>
      <c r="E1411" s="124">
        <v>481.59999999998399</v>
      </c>
      <c r="F1411" s="120">
        <f>FORECAST(E1411,INDEX($D$2:$D$6081,MATCH(E1411,$C$2:$C$6081,1)-1):INDEX($D$2:$D$6081,MATCH(E1411,$C$2:$C$6081,1)+1),INDEX($C$2:$C$6081,MATCH(E1411,$C$2:$C$6081,1)-1):INDEX($C$2:$C$6081,MATCH(E1411,$C$2:$C$6081,1)+1))</f>
        <v>1.1804302832243141</v>
      </c>
      <c r="H1411" s="122"/>
    </row>
    <row r="1412" spans="1:8" x14ac:dyDescent="0.2">
      <c r="A1412" s="123">
        <v>643.69899999999996</v>
      </c>
      <c r="B1412" s="123">
        <v>0.43</v>
      </c>
      <c r="C1412" s="125">
        <v>340.799999999992</v>
      </c>
      <c r="D1412" s="120">
        <f>FORECAST(C1412,INDEX($B$2:$B$2069,MATCH(C1412,$A$2:$A$2069,1)-1):INDEX($B$2:$B$2069,MATCH(C1412,$A$2:$A$2069,1)+1),INDEX($A$2:$A$2069,MATCH(C1412,$A$2:$A$2069,1)-1):INDEX($A$2:$A$2069,MATCH(C1412,$A$2:$A$2069,1)+1))</f>
        <v>9.557522123776252E-3</v>
      </c>
      <c r="E1412" s="135">
        <v>481.79999999998398</v>
      </c>
      <c r="F1412" s="120">
        <f>FORECAST(E1412,INDEX($D$2:$D$6081,MATCH(E1412,$C$2:$C$6081,1)-1):INDEX($D$2:$D$6081,MATCH(E1412,$C$2:$C$6081,1)+1),INDEX($C$2:$C$6081,MATCH(E1412,$C$2:$C$6081,1)-1):INDEX($C$2:$C$6081,MATCH(E1412,$C$2:$C$6081,1)+1))</f>
        <v>1.18</v>
      </c>
      <c r="H1412" s="122"/>
    </row>
    <row r="1413" spans="1:8" x14ac:dyDescent="0.2">
      <c r="A1413" s="123">
        <v>643.96799999999996</v>
      </c>
      <c r="B1413" s="123">
        <v>0.44</v>
      </c>
      <c r="C1413" s="125">
        <v>340.89999999999202</v>
      </c>
      <c r="D1413" s="120">
        <f>FORECAST(C1413,INDEX($B$2:$B$2069,MATCH(C1413,$A$2:$A$2069,1)-1):INDEX($B$2:$B$2069,MATCH(C1413,$A$2:$A$2069,1)+1),INDEX($A$2:$A$2069,MATCH(C1413,$A$2:$A$2069,1)-1):INDEX($A$2:$A$2069,MATCH(C1413,$A$2:$A$2069,1)+1))</f>
        <v>1.1032448377463311E-2</v>
      </c>
      <c r="E1413" s="124">
        <v>481.99999999998403</v>
      </c>
      <c r="F1413" s="120">
        <f>FORECAST(E1413,INDEX($D$2:$D$6081,MATCH(E1413,$C$2:$C$6081,1)-1):INDEX($D$2:$D$6081,MATCH(E1413,$C$2:$C$6081,1)+1),INDEX($C$2:$C$6081,MATCH(E1413,$C$2:$C$6081,1)-1):INDEX($C$2:$C$6081,MATCH(E1413,$C$2:$C$6081,1)+1))</f>
        <v>1.18</v>
      </c>
      <c r="H1413" s="122"/>
    </row>
    <row r="1414" spans="1:8" x14ac:dyDescent="0.2">
      <c r="A1414" s="123">
        <v>644.23699999999997</v>
      </c>
      <c r="B1414" s="123">
        <v>0.44</v>
      </c>
      <c r="C1414" s="125">
        <v>340.99999999999199</v>
      </c>
      <c r="D1414" s="120">
        <f>FORECAST(C1414,INDEX($B$2:$B$2069,MATCH(C1414,$A$2:$A$2069,1)-1):INDEX($B$2:$B$2069,MATCH(C1414,$A$2:$A$2069,1)+1),INDEX($A$2:$A$2069,MATCH(C1414,$A$2:$A$2069,1)-1):INDEX($A$2:$A$2069,MATCH(C1414,$A$2:$A$2069,1)+1))</f>
        <v>0.01</v>
      </c>
      <c r="E1414" s="135">
        <v>482.19999999998402</v>
      </c>
      <c r="F1414" s="120">
        <f>FORECAST(E1414,INDEX($D$2:$D$6081,MATCH(E1414,$C$2:$C$6081,1)-1):INDEX($D$2:$D$6081,MATCH(E1414,$C$2:$C$6081,1)+1),INDEX($C$2:$C$6081,MATCH(E1414,$C$2:$C$6081,1)-1):INDEX($C$2:$C$6081,MATCH(E1414,$C$2:$C$6081,1)+1))</f>
        <v>1.1834640522874089</v>
      </c>
      <c r="H1414" s="122"/>
    </row>
    <row r="1415" spans="1:8" x14ac:dyDescent="0.2">
      <c r="A1415" s="123">
        <v>644.505</v>
      </c>
      <c r="B1415" s="123">
        <v>0.42</v>
      </c>
      <c r="C1415" s="125">
        <v>341.09999999999201</v>
      </c>
      <c r="D1415" s="120">
        <f>FORECAST(C1415,INDEX($B$2:$B$2069,MATCH(C1415,$A$2:$A$2069,1)-1):INDEX($B$2:$B$2069,MATCH(C1415,$A$2:$A$2069,1)+1),INDEX($A$2:$A$2069,MATCH(C1415,$A$2:$A$2069,1)-1):INDEX($A$2:$A$2069,MATCH(C1415,$A$2:$A$2069,1)+1))</f>
        <v>0.01</v>
      </c>
      <c r="E1415" s="124">
        <v>482.399999999984</v>
      </c>
      <c r="F1415" s="120">
        <f>FORECAST(E1415,INDEX($D$2:$D$6081,MATCH(E1415,$C$2:$C$6081,1)-1):INDEX($D$2:$D$6081,MATCH(E1415,$C$2:$C$6081,1)+1),INDEX($C$2:$C$6081,MATCH(E1415,$C$2:$C$6081,1)-1):INDEX($C$2:$C$6081,MATCH(E1415,$C$2:$C$6081,1)+1))</f>
        <v>1.1856644880172551</v>
      </c>
      <c r="H1415" s="122"/>
    </row>
    <row r="1416" spans="1:8" x14ac:dyDescent="0.2">
      <c r="A1416" s="123">
        <v>644.774</v>
      </c>
      <c r="B1416" s="123">
        <v>0.42</v>
      </c>
      <c r="C1416" s="125">
        <v>341.19999999999197</v>
      </c>
      <c r="D1416" s="120">
        <f>FORECAST(C1416,INDEX($B$2:$B$2069,MATCH(C1416,$A$2:$A$2069,1)-1):INDEX($B$2:$B$2069,MATCH(C1416,$A$2:$A$2069,1)+1),INDEX($A$2:$A$2069,MATCH(C1416,$A$2:$A$2069,1)-1):INDEX($A$2:$A$2069,MATCH(C1416,$A$2:$A$2069,1)+1))</f>
        <v>0.01</v>
      </c>
      <c r="E1416" s="135">
        <v>482.59999999998399</v>
      </c>
      <c r="F1416" s="120">
        <f>FORECAST(E1416,INDEX($D$2:$D$6081,MATCH(E1416,$C$2:$C$6081,1)-1):INDEX($D$2:$D$6081,MATCH(E1416,$C$2:$C$6081,1)+1),INDEX($C$2:$C$6081,MATCH(E1416,$C$2:$C$6081,1)-1):INDEX($C$2:$C$6081,MATCH(E1416,$C$2:$C$6081,1)+1))</f>
        <v>1.1833333333333333</v>
      </c>
      <c r="H1416" s="122"/>
    </row>
    <row r="1417" spans="1:8" x14ac:dyDescent="0.2">
      <c r="A1417" s="123">
        <v>645.04200000000003</v>
      </c>
      <c r="B1417" s="123">
        <v>0.42000000000000004</v>
      </c>
      <c r="C1417" s="125">
        <v>341.299999999992</v>
      </c>
      <c r="D1417" s="120">
        <f>FORECAST(C1417,INDEX($B$2:$B$2069,MATCH(C1417,$A$2:$A$2069,1)-1):INDEX($B$2:$B$2069,MATCH(C1417,$A$2:$A$2069,1)+1),INDEX($A$2:$A$2069,MATCH(C1417,$A$2:$A$2069,1)-1):INDEX($A$2:$A$2069,MATCH(C1417,$A$2:$A$2069,1)+1))</f>
        <v>6.4011799411209935E-3</v>
      </c>
      <c r="E1417" s="124">
        <v>482.79999999998398</v>
      </c>
      <c r="F1417" s="120">
        <f>FORECAST(E1417,INDEX($D$2:$D$6081,MATCH(E1417,$C$2:$C$6081,1)-1):INDEX($D$2:$D$6081,MATCH(E1417,$C$2:$C$6081,1)+1),INDEX($C$2:$C$6081,MATCH(E1417,$C$2:$C$6081,1)-1):INDEX($C$2:$C$6081,MATCH(E1417,$C$2:$C$6081,1)+1))</f>
        <v>1.1855555555555553</v>
      </c>
      <c r="H1417" s="122"/>
    </row>
    <row r="1418" spans="1:8" x14ac:dyDescent="0.2">
      <c r="A1418" s="123">
        <v>645.31100000000004</v>
      </c>
      <c r="B1418" s="123">
        <v>0.42000000000000004</v>
      </c>
      <c r="C1418" s="125">
        <v>341.39999999999202</v>
      </c>
      <c r="D1418" s="120">
        <f>FORECAST(C1418,INDEX($B$2:$B$2069,MATCH(C1418,$A$2:$A$2069,1)-1):INDEX($B$2:$B$2069,MATCH(C1418,$A$2:$A$2069,1)+1),INDEX($A$2:$A$2069,MATCH(C1418,$A$2:$A$2069,1)-1):INDEX($A$2:$A$2069,MATCH(C1418,$A$2:$A$2069,1)+1))</f>
        <v>4.9262536874330465E-3</v>
      </c>
      <c r="E1418" s="135">
        <v>482.99999999998403</v>
      </c>
      <c r="F1418" s="120">
        <f>FORECAST(E1418,INDEX($D$2:$D$6081,MATCH(E1418,$C$2:$C$6081,1)-1):INDEX($D$2:$D$6081,MATCH(E1418,$C$2:$C$6081,1)+1),INDEX($C$2:$C$6081,MATCH(E1418,$C$2:$C$6081,1)-1):INDEX($C$2:$C$6081,MATCH(E1418,$C$2:$C$6081,1)+1))</f>
        <v>1.1855555555555561</v>
      </c>
      <c r="H1418" s="122"/>
    </row>
    <row r="1419" spans="1:8" x14ac:dyDescent="0.2">
      <c r="A1419" s="123">
        <v>645.57899999999995</v>
      </c>
      <c r="B1419" s="123">
        <v>0.42000000000000004</v>
      </c>
      <c r="C1419" s="125">
        <v>341.49999999999199</v>
      </c>
      <c r="D1419" s="120">
        <f>FORECAST(C1419,INDEX($B$2:$B$2069,MATCH(C1419,$A$2:$A$2069,1)-1):INDEX($B$2:$B$2069,MATCH(C1419,$A$2:$A$2069,1)+1),INDEX($A$2:$A$2069,MATCH(C1419,$A$2:$A$2069,1)-1):INDEX($A$2:$A$2069,MATCH(C1419,$A$2:$A$2069,1)+1))</f>
        <v>3.4513274337468758E-3</v>
      </c>
      <c r="E1419" s="124">
        <v>483.19999999998402</v>
      </c>
      <c r="F1419" s="120">
        <f>FORECAST(E1419,INDEX($D$2:$D$6081,MATCH(E1419,$C$2:$C$6081,1)-1):INDEX($D$2:$D$6081,MATCH(E1419,$C$2:$C$6081,1)+1),INDEX($C$2:$C$6081,MATCH(E1419,$C$2:$C$6081,1)-1):INDEX($C$2:$C$6081,MATCH(E1419,$C$2:$C$6081,1)+1))</f>
        <v>1.1833333333333331</v>
      </c>
      <c r="H1419" s="122"/>
    </row>
    <row r="1420" spans="1:8" x14ac:dyDescent="0.2">
      <c r="A1420" s="123">
        <v>645.84699999999998</v>
      </c>
      <c r="B1420" s="123">
        <v>0.41000000000000003</v>
      </c>
      <c r="C1420" s="125">
        <v>341.59999999999201</v>
      </c>
      <c r="D1420" s="120">
        <f>FORECAST(C1420,INDEX($B$2:$B$2069,MATCH(C1420,$A$2:$A$2069,1)-1):INDEX($B$2:$B$2069,MATCH(C1420,$A$2:$A$2069,1)+1),INDEX($A$2:$A$2069,MATCH(C1420,$A$2:$A$2069,1)-1):INDEX($A$2:$A$2069,MATCH(C1420,$A$2:$A$2069,1)+1))</f>
        <v>1.9764011800589287E-3</v>
      </c>
      <c r="E1420" s="135">
        <v>483.399999999984</v>
      </c>
      <c r="F1420" s="120">
        <f>FORECAST(E1420,INDEX($D$2:$D$6081,MATCH(E1420,$C$2:$C$6081,1)-1):INDEX($D$2:$D$6081,MATCH(E1420,$C$2:$C$6081,1)+1),INDEX($C$2:$C$6081,MATCH(E1420,$C$2:$C$6081,1)-1):INDEX($C$2:$C$6081,MATCH(E1420,$C$2:$C$6081,1)+1))</f>
        <v>1.1855555555555553</v>
      </c>
      <c r="H1420" s="122"/>
    </row>
    <row r="1421" spans="1:8" x14ac:dyDescent="0.2">
      <c r="A1421" s="123">
        <v>646.11500000000001</v>
      </c>
      <c r="B1421" s="123">
        <v>0.41000000000000003</v>
      </c>
      <c r="C1421" s="125">
        <v>341.69999999999197</v>
      </c>
      <c r="D1421" s="120">
        <f>FORECAST(C1421,INDEX($B$2:$B$2069,MATCH(C1421,$A$2:$A$2069,1)-1):INDEX($B$2:$B$2069,MATCH(C1421,$A$2:$A$2069,1)+1),INDEX($A$2:$A$2069,MATCH(C1421,$A$2:$A$2069,1)-1):INDEX($A$2:$A$2069,MATCH(C1421,$A$2:$A$2069,1)+1))</f>
        <v>6.6666666666666671E-3</v>
      </c>
      <c r="E1421" s="124">
        <v>483.59999999998399</v>
      </c>
      <c r="F1421" s="120">
        <f>FORECAST(E1421,INDEX($D$2:$D$6081,MATCH(E1421,$C$2:$C$6081,1)-1):INDEX($D$2:$D$6081,MATCH(E1421,$C$2:$C$6081,1)+1),INDEX($C$2:$C$6081,MATCH(E1421,$C$2:$C$6081,1)-1):INDEX($C$2:$C$6081,MATCH(E1421,$C$2:$C$6081,1)+1))</f>
        <v>1.1868540754682113</v>
      </c>
      <c r="H1421" s="122"/>
    </row>
    <row r="1422" spans="1:8" x14ac:dyDescent="0.2">
      <c r="A1422" s="123">
        <v>646.38400000000001</v>
      </c>
      <c r="B1422" s="123">
        <v>0.41000000000000003</v>
      </c>
      <c r="C1422" s="125">
        <v>341.799999999992</v>
      </c>
      <c r="D1422" s="120">
        <f>FORECAST(C1422,INDEX($B$2:$B$2069,MATCH(C1422,$A$2:$A$2069,1)-1):INDEX($B$2:$B$2069,MATCH(C1422,$A$2:$A$2069,1)+1),INDEX($A$2:$A$2069,MATCH(C1422,$A$2:$A$2069,1)-1):INDEX($A$2:$A$2069,MATCH(C1422,$A$2:$A$2069,1)+1))</f>
        <v>6.6666666666666671E-3</v>
      </c>
      <c r="E1422" s="135">
        <v>483.79999999998398</v>
      </c>
      <c r="F1422" s="120">
        <f>FORECAST(E1422,INDEX($D$2:$D$6081,MATCH(E1422,$C$2:$C$6081,1)-1):INDEX($D$2:$D$6081,MATCH(E1422,$C$2:$C$6081,1)+1),INDEX($C$2:$C$6081,MATCH(E1422,$C$2:$C$6081,1)-1):INDEX($C$2:$C$6081,MATCH(E1422,$C$2:$C$6081,1)+1))</f>
        <v>1.1888664457069211</v>
      </c>
      <c r="H1422" s="122"/>
    </row>
    <row r="1423" spans="1:8" x14ac:dyDescent="0.2">
      <c r="A1423" s="123">
        <v>646.65200000000004</v>
      </c>
      <c r="B1423" s="123">
        <v>0.41000000000000003</v>
      </c>
      <c r="C1423" s="125">
        <v>341.89999999999202</v>
      </c>
      <c r="D1423" s="120">
        <f>FORECAST(C1423,INDEX($B$2:$B$2069,MATCH(C1423,$A$2:$A$2069,1)-1):INDEX($B$2:$B$2069,MATCH(C1423,$A$2:$A$2069,1)+1),INDEX($A$2:$A$2069,MATCH(C1423,$A$2:$A$2069,1)-1):INDEX($A$2:$A$2069,MATCH(C1423,$A$2:$A$2069,1)+1))</f>
        <v>6.6666666666666671E-3</v>
      </c>
      <c r="E1423" s="124">
        <v>483.99999999998403</v>
      </c>
      <c r="F1423" s="120">
        <f>FORECAST(E1423,INDEX($D$2:$D$6081,MATCH(E1423,$C$2:$C$6081,1)-1):INDEX($D$2:$D$6081,MATCH(E1423,$C$2:$C$6081,1)+1),INDEX($C$2:$C$6081,MATCH(E1423,$C$2:$C$6081,1)-1):INDEX($C$2:$C$6081,MATCH(E1423,$C$2:$C$6081,1)+1))</f>
        <v>1.1901679994475138</v>
      </c>
      <c r="H1423" s="122"/>
    </row>
    <row r="1424" spans="1:8" x14ac:dyDescent="0.2">
      <c r="A1424" s="123">
        <v>646.91999999999996</v>
      </c>
      <c r="B1424" s="123">
        <v>0.39</v>
      </c>
      <c r="C1424" s="125">
        <v>341.99999999999199</v>
      </c>
      <c r="D1424" s="120">
        <f>FORECAST(C1424,INDEX($B$2:$B$2069,MATCH(C1424,$A$2:$A$2069,1)-1):INDEX($B$2:$B$2069,MATCH(C1424,$A$2:$A$2069,1)+1),INDEX($A$2:$A$2069,MATCH(C1424,$A$2:$A$2069,1)-1):INDEX($A$2:$A$2069,MATCH(C1424,$A$2:$A$2069,1)+1))</f>
        <v>7.2566371680240493E-3</v>
      </c>
      <c r="E1424" s="135">
        <v>484.19999999998402</v>
      </c>
      <c r="F1424" s="120">
        <f>FORECAST(E1424,INDEX($D$2:$D$6081,MATCH(E1424,$C$2:$C$6081,1)-1):INDEX($D$2:$D$6081,MATCH(E1424,$C$2:$C$6081,1)+1),INDEX($C$2:$C$6081,MATCH(E1424,$C$2:$C$6081,1)-1):INDEX($C$2:$C$6081,MATCH(E1424,$C$2:$C$6081,1)+1))</f>
        <v>1.19</v>
      </c>
      <c r="H1424" s="122"/>
    </row>
    <row r="1425" spans="1:8" x14ac:dyDescent="0.2">
      <c r="A1425" s="123">
        <v>647.18799999999999</v>
      </c>
      <c r="B1425" s="123">
        <v>0.39</v>
      </c>
      <c r="C1425" s="125">
        <v>342.09999999999201</v>
      </c>
      <c r="D1425" s="120">
        <f>FORECAST(C1425,INDEX($B$2:$B$2069,MATCH(C1425,$A$2:$A$2069,1)-1):INDEX($B$2:$B$2069,MATCH(C1425,$A$2:$A$2069,1)+1),INDEX($A$2:$A$2069,MATCH(C1425,$A$2:$A$2069,1)-1):INDEX($A$2:$A$2069,MATCH(C1425,$A$2:$A$2069,1)+1))</f>
        <v>8.7315634217119964E-3</v>
      </c>
      <c r="E1425" s="124">
        <v>484.399999999984</v>
      </c>
      <c r="F1425" s="120">
        <f>FORECAST(E1425,INDEX($D$2:$D$6081,MATCH(E1425,$C$2:$C$6081,1)-1):INDEX($D$2:$D$6081,MATCH(E1425,$C$2:$C$6081,1)+1),INDEX($C$2:$C$6081,MATCH(E1425,$C$2:$C$6081,1)-1):INDEX($C$2:$C$6081,MATCH(E1425,$C$2:$C$6081,1)+1))</f>
        <v>1.19</v>
      </c>
      <c r="H1425" s="122"/>
    </row>
    <row r="1426" spans="1:8" x14ac:dyDescent="0.2">
      <c r="A1426" s="123">
        <v>647.45500000000004</v>
      </c>
      <c r="B1426" s="123">
        <v>0.4</v>
      </c>
      <c r="C1426" s="125">
        <v>342.19999999999197</v>
      </c>
      <c r="D1426" s="120">
        <f>FORECAST(C1426,INDEX($B$2:$B$2069,MATCH(C1426,$A$2:$A$2069,1)-1):INDEX($B$2:$B$2069,MATCH(C1426,$A$2:$A$2069,1)+1),INDEX($A$2:$A$2069,MATCH(C1426,$A$2:$A$2069,1)-1):INDEX($A$2:$A$2069,MATCH(C1426,$A$2:$A$2069,1)+1))</f>
        <v>1.0206489675398167E-2</v>
      </c>
      <c r="E1426" s="135">
        <v>484.59999999998399</v>
      </c>
      <c r="F1426" s="120">
        <f>FORECAST(E1426,INDEX($D$2:$D$6081,MATCH(E1426,$C$2:$C$6081,1)-1):INDEX($D$2:$D$6081,MATCH(E1426,$C$2:$C$6081,1)+1),INDEX($C$2:$C$6081,MATCH(E1426,$C$2:$C$6081,1)-1):INDEX($C$2:$C$6081,MATCH(E1426,$C$2:$C$6081,1)+1))</f>
        <v>1.1929564997920803</v>
      </c>
      <c r="H1426" s="122"/>
    </row>
    <row r="1427" spans="1:8" x14ac:dyDescent="0.2">
      <c r="A1427" s="123">
        <v>647.72299999999996</v>
      </c>
      <c r="B1427" s="123">
        <v>0.38</v>
      </c>
      <c r="C1427" s="125">
        <v>342.299999999992</v>
      </c>
      <c r="D1427" s="120">
        <f>FORECAST(C1427,INDEX($B$2:$B$2069,MATCH(C1427,$A$2:$A$2069,1)-1):INDEX($B$2:$B$2069,MATCH(C1427,$A$2:$A$2069,1)+1),INDEX($A$2:$A$2069,MATCH(C1427,$A$2:$A$2069,1)-1):INDEX($A$2:$A$2069,MATCH(C1427,$A$2:$A$2069,1)+1))</f>
        <v>6.6519174042474205E-3</v>
      </c>
      <c r="E1427" s="124">
        <v>484.79999999998398</v>
      </c>
      <c r="F1427" s="120">
        <f>FORECAST(E1427,INDEX($D$2:$D$6081,MATCH(E1427,$C$2:$C$6081,1)-1):INDEX($D$2:$D$6081,MATCH(E1427,$C$2:$C$6081,1)+1),INDEX($C$2:$C$6081,MATCH(E1427,$C$2:$C$6081,1)-1):INDEX($C$2:$C$6081,MATCH(E1427,$C$2:$C$6081,1)+1))</f>
        <v>1.1951580526991377</v>
      </c>
      <c r="H1427" s="122"/>
    </row>
    <row r="1428" spans="1:8" x14ac:dyDescent="0.2">
      <c r="A1428" s="123">
        <v>647.99099999999999</v>
      </c>
      <c r="B1428" s="123">
        <v>0.39</v>
      </c>
      <c r="C1428" s="125">
        <v>342.39999999999202</v>
      </c>
      <c r="D1428" s="120">
        <f>FORECAST(C1428,INDEX($B$2:$B$2069,MATCH(C1428,$A$2:$A$2069,1)-1):INDEX($B$2:$B$2069,MATCH(C1428,$A$2:$A$2069,1)+1),INDEX($A$2:$A$2069,MATCH(C1428,$A$2:$A$2069,1)-1):INDEX($A$2:$A$2069,MATCH(C1428,$A$2:$A$2069,1)+1))</f>
        <v>5.1769911505594735E-3</v>
      </c>
      <c r="E1428" s="135">
        <v>484.99999999998403</v>
      </c>
      <c r="F1428" s="120">
        <f>FORECAST(E1428,INDEX($D$2:$D$6081,MATCH(E1428,$C$2:$C$6081,1)-1):INDEX($D$2:$D$6081,MATCH(E1428,$C$2:$C$6081,1)+1),INDEX($C$2:$C$6081,MATCH(E1428,$C$2:$C$6081,1)-1):INDEX($C$2:$C$6081,MATCH(E1428,$C$2:$C$6081,1)+1))</f>
        <v>1.1933313392216178</v>
      </c>
      <c r="H1428" s="122"/>
    </row>
    <row r="1429" spans="1:8" x14ac:dyDescent="0.2">
      <c r="A1429" s="123">
        <v>648.25900000000001</v>
      </c>
      <c r="B1429" s="123">
        <v>0.39</v>
      </c>
      <c r="C1429" s="125">
        <v>342.49999999999199</v>
      </c>
      <c r="D1429" s="120">
        <f>FORECAST(C1429,INDEX($B$2:$B$2069,MATCH(C1429,$A$2:$A$2069,1)-1):INDEX($B$2:$B$2069,MATCH(C1429,$A$2:$A$2069,1)+1),INDEX($A$2:$A$2069,MATCH(C1429,$A$2:$A$2069,1)-1):INDEX($A$2:$A$2069,MATCH(C1429,$A$2:$A$2069,1)+1))</f>
        <v>3.7020648968733028E-3</v>
      </c>
      <c r="E1429" s="124">
        <v>485.19999999998402</v>
      </c>
      <c r="F1429" s="120">
        <f>FORECAST(E1429,INDEX($D$2:$D$6081,MATCH(E1429,$C$2:$C$6081,1)-1):INDEX($D$2:$D$6081,MATCH(E1429,$C$2:$C$6081,1)+1),INDEX($C$2:$C$6081,MATCH(E1429,$C$2:$C$6081,1)-1):INDEX($C$2:$C$6081,MATCH(E1429,$C$2:$C$6081,1)+1))</f>
        <v>1.19839016849334</v>
      </c>
      <c r="H1429" s="122"/>
    </row>
    <row r="1430" spans="1:8" x14ac:dyDescent="0.2">
      <c r="A1430" s="123">
        <v>648.52599999999995</v>
      </c>
      <c r="B1430" s="123">
        <v>0.39</v>
      </c>
      <c r="C1430" s="125">
        <v>342.59999999999201</v>
      </c>
      <c r="D1430" s="120">
        <f>FORECAST(C1430,INDEX($B$2:$B$2069,MATCH(C1430,$A$2:$A$2069,1)-1):INDEX($B$2:$B$2069,MATCH(C1430,$A$2:$A$2069,1)+1),INDEX($A$2:$A$2069,MATCH(C1430,$A$2:$A$2069,1)-1):INDEX($A$2:$A$2069,MATCH(C1430,$A$2:$A$2069,1)+1))</f>
        <v>2.2271386431853557E-3</v>
      </c>
      <c r="E1430" s="135">
        <v>485.399999999984</v>
      </c>
      <c r="F1430" s="120">
        <f>FORECAST(E1430,INDEX($D$2:$D$6081,MATCH(E1430,$C$2:$C$6081,1)-1):INDEX($D$2:$D$6081,MATCH(E1430,$C$2:$C$6081,1)+1),INDEX($C$2:$C$6081,MATCH(E1430,$C$2:$C$6081,1)-1):INDEX($C$2:$C$6081,MATCH(E1430,$C$2:$C$6081,1)+1))</f>
        <v>1.2028213525907452</v>
      </c>
      <c r="H1430" s="122"/>
    </row>
    <row r="1431" spans="1:8" x14ac:dyDescent="0.2">
      <c r="A1431" s="123">
        <v>648.79399999999998</v>
      </c>
      <c r="B1431" s="123">
        <v>0.39</v>
      </c>
      <c r="C1431" s="125">
        <v>342.69999999999197</v>
      </c>
      <c r="D1431" s="120">
        <f>FORECAST(C1431,INDEX($B$2:$B$2069,MATCH(C1431,$A$2:$A$2069,1)-1):INDEX($B$2:$B$2069,MATCH(C1431,$A$2:$A$2069,1)+1),INDEX($A$2:$A$2069,MATCH(C1431,$A$2:$A$2069,1)-1):INDEX($A$2:$A$2069,MATCH(C1431,$A$2:$A$2069,1)+1))</f>
        <v>6.6657599920873431E-3</v>
      </c>
      <c r="E1431" s="124">
        <v>485.59999999998399</v>
      </c>
      <c r="F1431" s="120">
        <f>FORECAST(E1431,INDEX($D$2:$D$6081,MATCH(E1431,$C$2:$C$6081,1)-1):INDEX($D$2:$D$6081,MATCH(E1431,$C$2:$C$6081,1)+1),INDEX($C$2:$C$6081,MATCH(E1431,$C$2:$C$6081,1)-1):INDEX($C$2:$C$6081,MATCH(E1431,$C$2:$C$6081,1)+1))</f>
        <v>1.2066266772855307</v>
      </c>
      <c r="H1431" s="122"/>
    </row>
    <row r="1432" spans="1:8" x14ac:dyDescent="0.2">
      <c r="A1432" s="123">
        <v>649.06100000000004</v>
      </c>
      <c r="B1432" s="123">
        <v>0.39</v>
      </c>
      <c r="C1432" s="125">
        <v>342.799999999992</v>
      </c>
      <c r="D1432" s="120">
        <f>FORECAST(C1432,INDEX($B$2:$B$2069,MATCH(C1432,$A$2:$A$2069,1)-1):INDEX($B$2:$B$2069,MATCH(C1432,$A$2:$A$2069,1)+1),INDEX($A$2:$A$2069,MATCH(C1432,$A$2:$A$2069,1)-1):INDEX($A$2:$A$2069,MATCH(C1432,$A$2:$A$2069,1)+1))</f>
        <v>6.6643054339385064E-3</v>
      </c>
      <c r="E1432" s="135">
        <v>485.79999999998398</v>
      </c>
      <c r="F1432" s="120">
        <f>FORECAST(E1432,INDEX($D$2:$D$6081,MATCH(E1432,$C$2:$C$6081,1)-1):INDEX($D$2:$D$6081,MATCH(E1432,$C$2:$C$6081,1)+1),INDEX($C$2:$C$6081,MATCH(E1432,$C$2:$C$6081,1)-1):INDEX($C$2:$C$6081,MATCH(E1432,$C$2:$C$6081,1)+1))</f>
        <v>1.2110226519182239</v>
      </c>
      <c r="H1432" s="122"/>
    </row>
    <row r="1433" spans="1:8" x14ac:dyDescent="0.2">
      <c r="A1433" s="123">
        <v>649.32899999999995</v>
      </c>
      <c r="B1433" s="123">
        <v>0.38</v>
      </c>
      <c r="C1433" s="125">
        <v>342.89999999999202</v>
      </c>
      <c r="D1433" s="120">
        <f>FORECAST(C1433,INDEX($B$2:$B$2069,MATCH(C1433,$A$2:$A$2069,1)-1):INDEX($B$2:$B$2069,MATCH(C1433,$A$2:$A$2069,1)+1),INDEX($A$2:$A$2069,MATCH(C1433,$A$2:$A$2069,1)-1):INDEX($A$2:$A$2069,MATCH(C1433,$A$2:$A$2069,1)+1))</f>
        <v>6.6628508757896688E-3</v>
      </c>
      <c r="E1433" s="124">
        <v>485.99999999998403</v>
      </c>
      <c r="F1433" s="120">
        <f>FORECAST(E1433,INDEX($D$2:$D$6081,MATCH(E1433,$C$2:$C$6081,1)-1):INDEX($D$2:$D$6081,MATCH(E1433,$C$2:$C$6081,1)+1),INDEX($C$2:$C$6081,MATCH(E1433,$C$2:$C$6081,1)-1):INDEX($C$2:$C$6081,MATCH(E1433,$C$2:$C$6081,1)+1))</f>
        <v>1.21</v>
      </c>
      <c r="H1433" s="122"/>
    </row>
    <row r="1434" spans="1:8" x14ac:dyDescent="0.2">
      <c r="A1434" s="123">
        <v>649.596</v>
      </c>
      <c r="B1434" s="123">
        <v>0.38</v>
      </c>
      <c r="C1434" s="125">
        <v>342.99999999999199</v>
      </c>
      <c r="D1434" s="120">
        <f>FORECAST(C1434,INDEX($B$2:$B$2069,MATCH(C1434,$A$2:$A$2069,1)-1):INDEX($B$2:$B$2069,MATCH(C1434,$A$2:$A$2069,1)+1),INDEX($A$2:$A$2069,MATCH(C1434,$A$2:$A$2069,1)-1):INDEX($A$2:$A$2069,MATCH(C1434,$A$2:$A$2069,1)+1))</f>
        <v>3.3329890879048914E-3</v>
      </c>
      <c r="E1434" s="135">
        <v>486.19999999998402</v>
      </c>
      <c r="F1434" s="120">
        <f>FORECAST(E1434,INDEX($D$2:$D$6081,MATCH(E1434,$C$2:$C$6081,1)-1):INDEX($D$2:$D$6081,MATCH(E1434,$C$2:$C$6081,1)+1),INDEX($C$2:$C$6081,MATCH(E1434,$C$2:$C$6081,1)-1):INDEX($C$2:$C$6081,MATCH(E1434,$C$2:$C$6081,1)+1))</f>
        <v>1.2062477231331421</v>
      </c>
      <c r="H1434" s="122"/>
    </row>
    <row r="1435" spans="1:8" x14ac:dyDescent="0.2">
      <c r="A1435" s="123">
        <v>649.86400000000003</v>
      </c>
      <c r="B1435" s="123">
        <v>0.38</v>
      </c>
      <c r="C1435" s="125">
        <v>343.09999999999201</v>
      </c>
      <c r="D1435" s="120">
        <f>FORECAST(C1435,INDEX($B$2:$B$2069,MATCH(C1435,$A$2:$A$2069,1)-1):INDEX($B$2:$B$2069,MATCH(C1435,$A$2:$A$2069,1)+1),INDEX($A$2:$A$2069,MATCH(C1435,$A$2:$A$2069,1)-1):INDEX($A$2:$A$2069,MATCH(C1435,$A$2:$A$2069,1)+1))</f>
        <v>3.3315345297560547E-3</v>
      </c>
      <c r="E1435" s="124">
        <v>486.399999999984</v>
      </c>
      <c r="F1435" s="120">
        <f>FORECAST(E1435,INDEX($D$2:$D$6081,MATCH(E1435,$C$2:$C$6081,1)-1):INDEX($D$2:$D$6081,MATCH(E1435,$C$2:$C$6081,1)+1),INDEX($C$2:$C$6081,MATCH(E1435,$C$2:$C$6081,1)-1):INDEX($C$2:$C$6081,MATCH(E1435,$C$2:$C$6081,1)+1))</f>
        <v>1.2040437158471686</v>
      </c>
      <c r="H1435" s="122"/>
    </row>
    <row r="1436" spans="1:8" x14ac:dyDescent="0.2">
      <c r="A1436" s="123">
        <v>650.13099999999997</v>
      </c>
      <c r="B1436" s="123">
        <v>0.39</v>
      </c>
      <c r="C1436" s="125">
        <v>343.19999999999197</v>
      </c>
      <c r="D1436" s="120">
        <f>FORECAST(C1436,INDEX($B$2:$B$2069,MATCH(C1436,$A$2:$A$2069,1)-1):INDEX($B$2:$B$2069,MATCH(C1436,$A$2:$A$2069,1)+1),INDEX($A$2:$A$2069,MATCH(C1436,$A$2:$A$2069,1)-1):INDEX($A$2:$A$2069,MATCH(C1436,$A$2:$A$2069,1)+1))</f>
        <v>3.330079971607218E-3</v>
      </c>
      <c r="E1436" s="135">
        <v>486.59999999998399</v>
      </c>
      <c r="F1436" s="120">
        <f>FORECAST(E1436,INDEX($D$2:$D$6081,MATCH(E1436,$C$2:$C$6081,1)-1):INDEX($D$2:$D$6081,MATCH(E1436,$C$2:$C$6081,1)+1),INDEX($C$2:$C$6081,MATCH(E1436,$C$2:$C$6081,1)-1):INDEX($C$2:$C$6081,MATCH(E1436,$C$2:$C$6081,1)+1))</f>
        <v>1.2066666666666668</v>
      </c>
      <c r="H1436" s="122"/>
    </row>
    <row r="1437" spans="1:8" x14ac:dyDescent="0.2">
      <c r="A1437" s="123">
        <v>650.39800000000002</v>
      </c>
      <c r="B1437" s="123">
        <v>0.39</v>
      </c>
      <c r="C1437" s="125">
        <v>343.299999999992</v>
      </c>
      <c r="D1437" s="120">
        <f>FORECAST(C1437,INDEX($B$2:$B$2069,MATCH(C1437,$A$2:$A$2069,1)-1):INDEX($B$2:$B$2069,MATCH(C1437,$A$2:$A$2069,1)+1),INDEX($A$2:$A$2069,MATCH(C1437,$A$2:$A$2069,1)-1):INDEX($A$2:$A$2069,MATCH(C1437,$A$2:$A$2069,1)+1))</f>
        <v>3.3286254134583812E-3</v>
      </c>
      <c r="E1437" s="124">
        <v>486.79999999998398</v>
      </c>
      <c r="F1437" s="120">
        <f>FORECAST(E1437,INDEX($D$2:$D$6081,MATCH(E1437,$C$2:$C$6081,1)-1):INDEX($D$2:$D$6081,MATCH(E1437,$C$2:$C$6081,1)+1),INDEX($C$2:$C$6081,MATCH(E1437,$C$2:$C$6081,1)-1):INDEX($C$2:$C$6081,MATCH(E1437,$C$2:$C$6081,1)+1))</f>
        <v>1.2080874316938148</v>
      </c>
      <c r="H1437" s="122"/>
    </row>
    <row r="1438" spans="1:8" x14ac:dyDescent="0.2">
      <c r="A1438" s="123">
        <v>650.66499999999996</v>
      </c>
      <c r="B1438" s="123">
        <v>0.39</v>
      </c>
      <c r="C1438" s="125">
        <v>343.39999999999202</v>
      </c>
      <c r="D1438" s="120">
        <f>FORECAST(C1438,INDEX($B$2:$B$2069,MATCH(C1438,$A$2:$A$2069,1)-1):INDEX($B$2:$B$2069,MATCH(C1438,$A$2:$A$2069,1)+1),INDEX($A$2:$A$2069,MATCH(C1438,$A$2:$A$2069,1)-1):INDEX($A$2:$A$2069,MATCH(C1438,$A$2:$A$2069,1)+1))</f>
        <v>6.6666666666666671E-3</v>
      </c>
      <c r="E1438" s="135">
        <v>486.99999999998403</v>
      </c>
      <c r="F1438" s="120">
        <f>FORECAST(E1438,INDEX($D$2:$D$6081,MATCH(E1438,$C$2:$C$6081,1)-1):INDEX($D$2:$D$6081,MATCH(E1438,$C$2:$C$6081,1)+1),INDEX($C$2:$C$6081,MATCH(E1438,$C$2:$C$6081,1)-1):INDEX($C$2:$C$6081,MATCH(E1438,$C$2:$C$6081,1)+1))</f>
        <v>1.2102914389797894</v>
      </c>
      <c r="H1438" s="122"/>
    </row>
    <row r="1439" spans="1:8" x14ac:dyDescent="0.2">
      <c r="A1439" s="123">
        <v>650.93200000000002</v>
      </c>
      <c r="B1439" s="123">
        <v>0.38</v>
      </c>
      <c r="C1439" s="125">
        <v>343.49999999999199</v>
      </c>
      <c r="D1439" s="120">
        <f>FORECAST(C1439,INDEX($B$2:$B$2069,MATCH(C1439,$A$2:$A$2069,1)-1):INDEX($B$2:$B$2069,MATCH(C1439,$A$2:$A$2069,1)+1),INDEX($A$2:$A$2069,MATCH(C1439,$A$2:$A$2069,1)-1):INDEX($A$2:$A$2069,MATCH(C1439,$A$2:$A$2069,1)+1))</f>
        <v>6.6666666666666671E-3</v>
      </c>
      <c r="E1439" s="124">
        <v>487.19999999998402</v>
      </c>
      <c r="F1439" s="120">
        <f>FORECAST(E1439,INDEX($D$2:$D$6081,MATCH(E1439,$C$2:$C$6081,1)-1):INDEX($D$2:$D$6081,MATCH(E1439,$C$2:$C$6081,1)+1),INDEX($C$2:$C$6081,MATCH(E1439,$C$2:$C$6081,1)-1):INDEX($C$2:$C$6081,MATCH(E1439,$C$2:$C$6081,1)+1))</f>
        <v>1.21</v>
      </c>
      <c r="H1439" s="122"/>
    </row>
    <row r="1440" spans="1:8" x14ac:dyDescent="0.2">
      <c r="A1440" s="123">
        <v>651.19899999999996</v>
      </c>
      <c r="B1440" s="123">
        <v>0.37</v>
      </c>
      <c r="C1440" s="125">
        <v>343.59999999999201</v>
      </c>
      <c r="D1440" s="120">
        <f>FORECAST(C1440,INDEX($B$2:$B$2069,MATCH(C1440,$A$2:$A$2069,1)-1):INDEX($B$2:$B$2069,MATCH(C1440,$A$2:$A$2069,1)+1),INDEX($A$2:$A$2069,MATCH(C1440,$A$2:$A$2069,1)-1):INDEX($A$2:$A$2069,MATCH(C1440,$A$2:$A$2069,1)+1))</f>
        <v>6.6666666666666671E-3</v>
      </c>
      <c r="E1440" s="135">
        <v>487.399999999984</v>
      </c>
      <c r="F1440" s="120">
        <f>FORECAST(E1440,INDEX($D$2:$D$6081,MATCH(E1440,$C$2:$C$6081,1)-1):INDEX($D$2:$D$6081,MATCH(E1440,$C$2:$C$6081,1)+1),INDEX($C$2:$C$6081,MATCH(E1440,$C$2:$C$6081,1)-1):INDEX($C$2:$C$6081,MATCH(E1440,$C$2:$C$6081,1)+1))</f>
        <v>1.2064663023681153</v>
      </c>
      <c r="H1440" s="122"/>
    </row>
    <row r="1441" spans="1:8" x14ac:dyDescent="0.2">
      <c r="A1441" s="123">
        <v>651.46600000000001</v>
      </c>
      <c r="B1441" s="123">
        <v>0.36</v>
      </c>
      <c r="C1441" s="125">
        <v>343.69999999999197</v>
      </c>
      <c r="D1441" s="120">
        <f>FORECAST(C1441,INDEX($B$2:$B$2069,MATCH(C1441,$A$2:$A$2069,1)-1):INDEX($B$2:$B$2069,MATCH(C1441,$A$2:$A$2069,1)+1),INDEX($A$2:$A$2069,MATCH(C1441,$A$2:$A$2069,1)-1):INDEX($A$2:$A$2069,MATCH(C1441,$A$2:$A$2069,1)+1))</f>
        <v>3.3340072786088447E-3</v>
      </c>
      <c r="E1441" s="124">
        <v>487.59999999998399</v>
      </c>
      <c r="F1441" s="120">
        <f>FORECAST(E1441,INDEX($D$2:$D$6081,MATCH(E1441,$C$2:$C$6081,1)-1):INDEX($D$2:$D$6081,MATCH(E1441,$C$2:$C$6081,1)+1),INDEX($C$2:$C$6081,MATCH(E1441,$C$2:$C$6081,1)-1):INDEX($C$2:$C$6081,MATCH(E1441,$C$2:$C$6081,1)+1))</f>
        <v>1.2027959927142868</v>
      </c>
      <c r="H1441" s="122"/>
    </row>
    <row r="1442" spans="1:8" x14ac:dyDescent="0.2">
      <c r="A1442" s="123">
        <v>651.73299999999995</v>
      </c>
      <c r="B1442" s="123">
        <v>0.36</v>
      </c>
      <c r="C1442" s="125">
        <v>343.799999999992</v>
      </c>
      <c r="D1442" s="120">
        <f>FORECAST(C1442,INDEX($B$2:$B$2069,MATCH(C1442,$A$2:$A$2069,1)-1):INDEX($B$2:$B$2069,MATCH(C1442,$A$2:$A$2069,1)+1),INDEX($A$2:$A$2069,MATCH(C1442,$A$2:$A$2069,1)-1):INDEX($A$2:$A$2069,MATCH(C1442,$A$2:$A$2069,1)+1))</f>
        <v>3.3354618367576814E-3</v>
      </c>
      <c r="E1442" s="135">
        <v>487.79999999998398</v>
      </c>
      <c r="F1442" s="120">
        <f>FORECAST(E1442,INDEX($D$2:$D$6081,MATCH(E1442,$C$2:$C$6081,1)-1):INDEX($D$2:$D$6081,MATCH(E1442,$C$2:$C$6081,1)+1),INDEX($C$2:$C$6081,MATCH(E1442,$C$2:$C$6081,1)-1):INDEX($C$2:$C$6081,MATCH(E1442,$C$2:$C$6081,1)+1))</f>
        <v>1.200628415300808</v>
      </c>
      <c r="H1442" s="122"/>
    </row>
    <row r="1443" spans="1:8" x14ac:dyDescent="0.2">
      <c r="A1443" s="123">
        <v>652</v>
      </c>
      <c r="B1443" s="123">
        <v>0.36000000000000004</v>
      </c>
      <c r="C1443" s="125">
        <v>343.89999999999202</v>
      </c>
      <c r="D1443" s="120">
        <f>FORECAST(C1443,INDEX($B$2:$B$2069,MATCH(C1443,$A$2:$A$2069,1)-1):INDEX($B$2:$B$2069,MATCH(C1443,$A$2:$A$2069,1)+1),INDEX($A$2:$A$2069,MATCH(C1443,$A$2:$A$2069,1)-1):INDEX($A$2:$A$2069,MATCH(C1443,$A$2:$A$2069,1)+1))</f>
        <v>3.336916394906519E-3</v>
      </c>
      <c r="E1443" s="124">
        <v>487.99999999998403</v>
      </c>
      <c r="F1443" s="120">
        <f>FORECAST(E1443,INDEX($D$2:$D$6081,MATCH(E1443,$C$2:$C$6081,1)-1):INDEX($D$2:$D$6081,MATCH(E1443,$C$2:$C$6081,1)+1),INDEX($C$2:$C$6081,MATCH(E1443,$C$2:$C$6081,1)-1):INDEX($C$2:$C$6081,MATCH(E1443,$C$2:$C$6081,1)+1))</f>
        <v>1.1996630236795045</v>
      </c>
      <c r="H1443" s="122"/>
    </row>
    <row r="1444" spans="1:8" x14ac:dyDescent="0.2">
      <c r="A1444" s="123">
        <v>652.26700000000005</v>
      </c>
      <c r="B1444" s="123">
        <v>0.36000000000000004</v>
      </c>
      <c r="C1444" s="125">
        <v>343.99999999999199</v>
      </c>
      <c r="D1444" s="120">
        <f>FORECAST(C1444,INDEX($B$2:$B$2069,MATCH(C1444,$A$2:$A$2069,1)-1):INDEX($B$2:$B$2069,MATCH(C1444,$A$2:$A$2069,1)+1),INDEX($A$2:$A$2069,MATCH(C1444,$A$2:$A$2069,1)-1):INDEX($A$2:$A$2069,MATCH(C1444,$A$2:$A$2069,1)+1))</f>
        <v>3.2149901381846036E-3</v>
      </c>
      <c r="E1444" s="135">
        <v>488.19999999998402</v>
      </c>
      <c r="F1444" s="120">
        <f>FORECAST(E1444,INDEX($D$2:$D$6081,MATCH(E1444,$C$2:$C$6081,1)-1):INDEX($D$2:$D$6081,MATCH(E1444,$C$2:$C$6081,1)+1),INDEX($C$2:$C$6081,MATCH(E1444,$C$2:$C$6081,1)-1):INDEX($C$2:$C$6081,MATCH(E1444,$C$2:$C$6081,1)+1))</f>
        <v>1.2</v>
      </c>
      <c r="H1444" s="122"/>
    </row>
    <row r="1445" spans="1:8" x14ac:dyDescent="0.2">
      <c r="A1445" s="123">
        <v>652.53399999999999</v>
      </c>
      <c r="B1445" s="123">
        <v>0.36000000000000004</v>
      </c>
      <c r="C1445" s="125">
        <v>344.09999999999201</v>
      </c>
      <c r="D1445" s="120">
        <f>FORECAST(C1445,INDEX($B$2:$B$2069,MATCH(C1445,$A$2:$A$2069,1)-1):INDEX($B$2:$B$2069,MATCH(C1445,$A$2:$A$2069,1)+1),INDEX($A$2:$A$2069,MATCH(C1445,$A$2:$A$2069,1)-1):INDEX($A$2:$A$2069,MATCH(C1445,$A$2:$A$2069,1)+1))</f>
        <v>1.7357001973561381E-3</v>
      </c>
      <c r="E1445" s="124">
        <v>488.399999999984</v>
      </c>
      <c r="F1445" s="120">
        <f>FORECAST(E1445,INDEX($D$2:$D$6081,MATCH(E1445,$C$2:$C$6081,1)-1):INDEX($D$2:$D$6081,MATCH(E1445,$C$2:$C$6081,1)+1),INDEX($C$2:$C$6081,MATCH(E1445,$C$2:$C$6081,1)-1):INDEX($C$2:$C$6081,MATCH(E1445,$C$2:$C$6081,1)+1))</f>
        <v>1.2</v>
      </c>
      <c r="H1445" s="122"/>
    </row>
    <row r="1446" spans="1:8" x14ac:dyDescent="0.2">
      <c r="A1446" s="123">
        <v>652.79999999999995</v>
      </c>
      <c r="B1446" s="123">
        <v>0.36000000000000004</v>
      </c>
      <c r="C1446" s="125">
        <v>344.19999999999197</v>
      </c>
      <c r="D1446" s="120">
        <f>FORECAST(C1446,INDEX($B$2:$B$2069,MATCH(C1446,$A$2:$A$2069,1)-1):INDEX($B$2:$B$2069,MATCH(C1446,$A$2:$A$2069,1)+1),INDEX($A$2:$A$2069,MATCH(C1446,$A$2:$A$2069,1)-1):INDEX($A$2:$A$2069,MATCH(C1446,$A$2:$A$2069,1)+1))</f>
        <v>2.5641025652856086E-4</v>
      </c>
      <c r="E1446" s="135">
        <v>488.59999999998399</v>
      </c>
      <c r="F1446" s="120">
        <f>FORECAST(E1446,INDEX($D$2:$D$6081,MATCH(E1446,$C$2:$C$6081,1)-1):INDEX($D$2:$D$6081,MATCH(E1446,$C$2:$C$6081,1)+1),INDEX($C$2:$C$6081,MATCH(E1446,$C$2:$C$6081,1)-1):INDEX($C$2:$C$6081,MATCH(E1446,$C$2:$C$6081,1)+1))</f>
        <v>1.2</v>
      </c>
      <c r="H1446" s="122"/>
    </row>
    <row r="1447" spans="1:8" x14ac:dyDescent="0.2">
      <c r="A1447" s="123">
        <v>653.06700000000001</v>
      </c>
      <c r="B1447" s="123">
        <v>0.34</v>
      </c>
      <c r="C1447" s="125">
        <v>344.299999999992</v>
      </c>
      <c r="D1447" s="120">
        <f>FORECAST(C1447,INDEX($B$2:$B$2069,MATCH(C1447,$A$2:$A$2069,1)-1):INDEX($B$2:$B$2069,MATCH(C1447,$A$2:$A$2069,1)+1),INDEX($A$2:$A$2069,MATCH(C1447,$A$2:$A$2069,1)-1):INDEX($A$2:$A$2069,MATCH(C1447,$A$2:$A$2069,1)+1))</f>
        <v>-1.2228796843007927E-3</v>
      </c>
      <c r="E1447" s="124">
        <v>488.79999999998398</v>
      </c>
      <c r="F1447" s="120">
        <f>FORECAST(E1447,INDEX($D$2:$D$6081,MATCH(E1447,$C$2:$C$6081,1)-1):INDEX($D$2:$D$6081,MATCH(E1447,$C$2:$C$6081,1)+1),INDEX($C$2:$C$6081,MATCH(E1447,$C$2:$C$6081,1)-1):INDEX($C$2:$C$6081,MATCH(E1447,$C$2:$C$6081,1)+1))</f>
        <v>1.2</v>
      </c>
      <c r="H1447" s="122"/>
    </row>
    <row r="1448" spans="1:8" x14ac:dyDescent="0.2">
      <c r="A1448" s="123">
        <v>653.33299999999997</v>
      </c>
      <c r="B1448" s="123">
        <v>0.35000000000000003</v>
      </c>
      <c r="C1448" s="125">
        <v>344.39999999999202</v>
      </c>
      <c r="D1448" s="120">
        <f>FORECAST(C1448,INDEX($B$2:$B$2069,MATCH(C1448,$A$2:$A$2069,1)-1):INDEX($B$2:$B$2069,MATCH(C1448,$A$2:$A$2069,1)+1),INDEX($A$2:$A$2069,MATCH(C1448,$A$2:$A$2069,1)-1):INDEX($A$2:$A$2069,MATCH(C1448,$A$2:$A$2069,1)+1))</f>
        <v>4.3628889850948482E-3</v>
      </c>
      <c r="E1448" s="135">
        <v>488.99999999998403</v>
      </c>
      <c r="F1448" s="120">
        <f>FORECAST(E1448,INDEX($D$2:$D$6081,MATCH(E1448,$C$2:$C$6081,1)-1):INDEX($D$2:$D$6081,MATCH(E1448,$C$2:$C$6081,1)+1),INDEX($C$2:$C$6081,MATCH(E1448,$C$2:$C$6081,1)-1):INDEX($C$2:$C$6081,MATCH(E1448,$C$2:$C$6081,1)+1))</f>
        <v>1.2</v>
      </c>
      <c r="H1448" s="122"/>
    </row>
    <row r="1449" spans="1:8" x14ac:dyDescent="0.2">
      <c r="A1449" s="123">
        <v>653.6</v>
      </c>
      <c r="B1449" s="123">
        <v>0.34</v>
      </c>
      <c r="C1449" s="125">
        <v>344.49999999999199</v>
      </c>
      <c r="D1449" s="120">
        <f>FORECAST(C1449,INDEX($B$2:$B$2069,MATCH(C1449,$A$2:$A$2069,1)-1):INDEX($B$2:$B$2069,MATCH(C1449,$A$2:$A$2069,1)+1),INDEX($A$2:$A$2069,MATCH(C1449,$A$2:$A$2069,1)-1):INDEX($A$2:$A$2069,MATCH(C1449,$A$2:$A$2069,1)+1))</f>
        <v>5.8407200643468826E-3</v>
      </c>
      <c r="E1449" s="124">
        <v>489.19999999998402</v>
      </c>
      <c r="F1449" s="120">
        <f>FORECAST(E1449,INDEX($D$2:$D$6081,MATCH(E1449,$C$2:$C$6081,1)-1):INDEX($D$2:$D$6081,MATCH(E1449,$C$2:$C$6081,1)+1),INDEX($C$2:$C$6081,MATCH(E1449,$C$2:$C$6081,1)-1):INDEX($C$2:$C$6081,MATCH(E1449,$C$2:$C$6081,1)+1))</f>
        <v>1.2</v>
      </c>
      <c r="H1449" s="122"/>
    </row>
    <row r="1450" spans="1:8" x14ac:dyDescent="0.2">
      <c r="A1450" s="123">
        <v>653.86599999999999</v>
      </c>
      <c r="B1450" s="123">
        <v>0.34</v>
      </c>
      <c r="C1450" s="125">
        <v>344.59999999999201</v>
      </c>
      <c r="D1450" s="120">
        <f>FORECAST(C1450,INDEX($B$2:$B$2069,MATCH(C1450,$A$2:$A$2069,1)-1):INDEX($B$2:$B$2069,MATCH(C1450,$A$2:$A$2069,1)+1),INDEX($A$2:$A$2069,MATCH(C1450,$A$2:$A$2069,1)-1):INDEX($A$2:$A$2069,MATCH(C1450,$A$2:$A$2069,1)+1))</f>
        <v>7.3185511436006934E-3</v>
      </c>
      <c r="E1450" s="135">
        <v>489.399999999984</v>
      </c>
      <c r="F1450" s="120">
        <f>FORECAST(E1450,INDEX($D$2:$D$6081,MATCH(E1450,$C$2:$C$6081,1)-1):INDEX($D$2:$D$6081,MATCH(E1450,$C$2:$C$6081,1)+1),INDEX($C$2:$C$6081,MATCH(E1450,$C$2:$C$6081,1)-1):INDEX($C$2:$C$6081,MATCH(E1450,$C$2:$C$6081,1)+1))</f>
        <v>1.1986860380117843</v>
      </c>
      <c r="H1450" s="122"/>
    </row>
    <row r="1451" spans="1:8" x14ac:dyDescent="0.2">
      <c r="A1451" s="123">
        <v>654.13300000000004</v>
      </c>
      <c r="B1451" s="123">
        <v>0.33</v>
      </c>
      <c r="C1451" s="125">
        <v>344.69999999999197</v>
      </c>
      <c r="D1451" s="120">
        <f>FORECAST(C1451,INDEX($B$2:$B$2069,MATCH(C1451,$A$2:$A$2069,1)-1):INDEX($B$2:$B$2069,MATCH(C1451,$A$2:$A$2069,1)+1),INDEX($A$2:$A$2069,MATCH(C1451,$A$2:$A$2069,1)-1):INDEX($A$2:$A$2069,MATCH(C1451,$A$2:$A$2069,1)+1))</f>
        <v>3.3337890948865185E-3</v>
      </c>
      <c r="E1451" s="124">
        <v>489.59999999998399</v>
      </c>
      <c r="F1451" s="120">
        <f>FORECAST(E1451,INDEX($D$2:$D$6081,MATCH(E1451,$C$2:$C$6081,1)-1):INDEX($D$2:$D$6081,MATCH(E1451,$C$2:$C$6081,1)+1),INDEX($C$2:$C$6081,MATCH(E1451,$C$2:$C$6081,1)-1):INDEX($C$2:$C$6081,MATCH(E1451,$C$2:$C$6081,1)+1))</f>
        <v>1.1944133771932481</v>
      </c>
      <c r="H1451" s="122"/>
    </row>
    <row r="1452" spans="1:8" x14ac:dyDescent="0.2">
      <c r="A1452" s="123">
        <v>654.399</v>
      </c>
      <c r="B1452" s="123">
        <v>0.33</v>
      </c>
      <c r="C1452" s="125">
        <v>344.799999999992</v>
      </c>
      <c r="D1452" s="120">
        <f>FORECAST(C1452,INDEX($B$2:$B$2069,MATCH(C1452,$A$2:$A$2069,1)-1):INDEX($B$2:$B$2069,MATCH(C1452,$A$2:$A$2069,1)+1),INDEX($A$2:$A$2069,MATCH(C1452,$A$2:$A$2069,1)-1):INDEX($A$2:$A$2069,MATCH(C1452,$A$2:$A$2069,1)+1))</f>
        <v>3.3352436530353553E-3</v>
      </c>
      <c r="E1452" s="135">
        <v>489.79999999998398</v>
      </c>
      <c r="F1452" s="120">
        <f>FORECAST(E1452,INDEX($D$2:$D$6081,MATCH(E1452,$C$2:$C$6081,1)-1):INDEX($D$2:$D$6081,MATCH(E1452,$C$2:$C$6081,1)+1),INDEX($C$2:$C$6081,MATCH(E1452,$C$2:$C$6081,1)-1):INDEX($C$2:$C$6081,MATCH(E1452,$C$2:$C$6081,1)+1))</f>
        <v>1.1922406541162172</v>
      </c>
      <c r="H1452" s="122"/>
    </row>
    <row r="1453" spans="1:8" x14ac:dyDescent="0.2">
      <c r="A1453" s="123">
        <v>654.66499999999996</v>
      </c>
      <c r="B1453" s="123">
        <v>0.33</v>
      </c>
      <c r="C1453" s="125">
        <v>344.89999999999202</v>
      </c>
      <c r="D1453" s="120">
        <f>FORECAST(C1453,INDEX($B$2:$B$2069,MATCH(C1453,$A$2:$A$2069,1)-1):INDEX($B$2:$B$2069,MATCH(C1453,$A$2:$A$2069,1)+1),INDEX($A$2:$A$2069,MATCH(C1453,$A$2:$A$2069,1)-1):INDEX($A$2:$A$2069,MATCH(C1453,$A$2:$A$2069,1)+1))</f>
        <v>3.336698211184192E-3</v>
      </c>
      <c r="E1453" s="124">
        <v>489.99999999998403</v>
      </c>
      <c r="F1453" s="120">
        <f>FORECAST(E1453,INDEX($D$2:$D$6081,MATCH(E1453,$C$2:$C$6081,1)-1):INDEX($D$2:$D$6081,MATCH(E1453,$C$2:$C$6081,1)+1),INDEX($C$2:$C$6081,MATCH(E1453,$C$2:$C$6081,1)-1):INDEX($C$2:$C$6081,MATCH(E1453,$C$2:$C$6081,1)+1))</f>
        <v>1.1914897906848596</v>
      </c>
      <c r="H1453" s="122"/>
    </row>
    <row r="1454" spans="1:8" x14ac:dyDescent="0.2">
      <c r="A1454" s="123">
        <v>654.93100000000004</v>
      </c>
      <c r="B1454" s="123">
        <v>0.32</v>
      </c>
      <c r="C1454" s="125">
        <v>344.99999999999199</v>
      </c>
      <c r="D1454" s="120">
        <f>FORECAST(C1454,INDEX($B$2:$B$2069,MATCH(C1454,$A$2:$A$2069,1)-1):INDEX($B$2:$B$2069,MATCH(C1454,$A$2:$A$2069,1)+1),INDEX($A$2:$A$2069,MATCH(C1454,$A$2:$A$2069,1)-1):INDEX($A$2:$A$2069,MATCH(C1454,$A$2:$A$2069,1)+1))</f>
        <v>3.3381527693330288E-3</v>
      </c>
      <c r="E1454" s="135">
        <v>490.19999999998299</v>
      </c>
      <c r="F1454" s="120">
        <f>FORECAST(E1454,INDEX($D$2:$D$6081,MATCH(E1454,$C$2:$C$6081,1)-1):INDEX($D$2:$D$6081,MATCH(E1454,$C$2:$C$6081,1)+1),INDEX($C$2:$C$6081,MATCH(E1454,$C$2:$C$6081,1)-1):INDEX($C$2:$C$6081,MATCH(E1454,$C$2:$C$6081,1)+1))</f>
        <v>1.1954394577238459</v>
      </c>
      <c r="H1454" s="122"/>
    </row>
    <row r="1455" spans="1:8" x14ac:dyDescent="0.2">
      <c r="A1455" s="123">
        <v>655.197</v>
      </c>
      <c r="B1455" s="123">
        <v>0.31</v>
      </c>
      <c r="C1455" s="125">
        <v>345.09999999999201</v>
      </c>
      <c r="D1455" s="120">
        <f>FORECAST(C1455,INDEX($B$2:$B$2069,MATCH(C1455,$A$2:$A$2069,1)-1):INDEX($B$2:$B$2069,MATCH(C1455,$A$2:$A$2069,1)+1),INDEX($A$2:$A$2069,MATCH(C1455,$A$2:$A$2069,1)-1):INDEX($A$2:$A$2069,MATCH(C1455,$A$2:$A$2069,1)+1))</f>
        <v>1.9575936884805856E-3</v>
      </c>
      <c r="E1455" s="124">
        <v>490.39999999998298</v>
      </c>
      <c r="F1455" s="120">
        <f>FORECAST(E1455,INDEX($D$2:$D$6081,MATCH(E1455,$C$2:$C$6081,1)-1):INDEX($D$2:$D$6081,MATCH(E1455,$C$2:$C$6081,1)+1),INDEX($C$2:$C$6081,MATCH(E1455,$C$2:$C$6081,1)-1):INDEX($C$2:$C$6081,MATCH(E1455,$C$2:$C$6081,1)+1))</f>
        <v>1.194582420093159</v>
      </c>
      <c r="H1455" s="122"/>
    </row>
    <row r="1456" spans="1:8" x14ac:dyDescent="0.2">
      <c r="A1456" s="123">
        <v>655.46299999999997</v>
      </c>
      <c r="B1456" s="123">
        <v>0.32</v>
      </c>
      <c r="C1456" s="125">
        <v>345.19999999999197</v>
      </c>
      <c r="D1456" s="120">
        <f>FORECAST(C1456,INDEX($B$2:$B$2069,MATCH(C1456,$A$2:$A$2069,1)-1):INDEX($B$2:$B$2069,MATCH(C1456,$A$2:$A$2069,1)+1),INDEX($A$2:$A$2069,MATCH(C1456,$A$2:$A$2069,1)-1):INDEX($A$2:$A$2069,MATCH(C1456,$A$2:$A$2069,1)+1))</f>
        <v>4.7830374765300832E-4</v>
      </c>
      <c r="E1456" s="135">
        <v>490.59999999998303</v>
      </c>
      <c r="F1456" s="120">
        <f>FORECAST(E1456,INDEX($D$2:$D$6081,MATCH(E1456,$C$2:$C$6081,1)-1):INDEX($D$2:$D$6081,MATCH(E1456,$C$2:$C$6081,1)+1),INDEX($C$2:$C$6081,MATCH(E1456,$C$2:$C$6081,1)-1):INDEX($C$2:$C$6081,MATCH(E1456,$C$2:$C$6081,1)+1))</f>
        <v>1.195665204678269</v>
      </c>
      <c r="H1456" s="122"/>
    </row>
    <row r="1457" spans="1:8" x14ac:dyDescent="0.2">
      <c r="A1457" s="123">
        <v>655.72900000000004</v>
      </c>
      <c r="B1457" s="123">
        <v>0.31</v>
      </c>
      <c r="C1457" s="125">
        <v>345.299999999992</v>
      </c>
      <c r="D1457" s="120">
        <f>FORECAST(C1457,INDEX($B$2:$B$2069,MATCH(C1457,$A$2:$A$2069,1)-1):INDEX($B$2:$B$2069,MATCH(C1457,$A$2:$A$2069,1)+1),INDEX($A$2:$A$2069,MATCH(C1457,$A$2:$A$2069,1)-1):INDEX($A$2:$A$2069,MATCH(C1457,$A$2:$A$2069,1)+1))</f>
        <v>-1.0009861931763453E-3</v>
      </c>
      <c r="E1457" s="124">
        <v>490.79999999998302</v>
      </c>
      <c r="F1457" s="120">
        <f>FORECAST(E1457,INDEX($D$2:$D$6081,MATCH(E1457,$C$2:$C$6081,1)-1):INDEX($D$2:$D$6081,MATCH(E1457,$C$2:$C$6081,1)+1),INDEX($C$2:$C$6081,MATCH(E1457,$C$2:$C$6081,1)-1):INDEX($C$2:$C$6081,MATCH(E1457,$C$2:$C$6081,1)+1))</f>
        <v>1.2019736842102482</v>
      </c>
      <c r="H1457" s="122"/>
    </row>
    <row r="1458" spans="1:8" x14ac:dyDescent="0.2">
      <c r="A1458" s="123">
        <v>655.995</v>
      </c>
      <c r="B1458" s="123">
        <v>0.31</v>
      </c>
      <c r="C1458" s="125">
        <v>345.39999999999202</v>
      </c>
      <c r="D1458" s="120">
        <f>FORECAST(C1458,INDEX($B$2:$B$2069,MATCH(C1458,$A$2:$A$2069,1)-1):INDEX($B$2:$B$2069,MATCH(C1458,$A$2:$A$2069,1)+1),INDEX($A$2:$A$2069,MATCH(C1458,$A$2:$A$2069,1)-1):INDEX($A$2:$A$2069,MATCH(C1458,$A$2:$A$2069,1)+1))</f>
        <v>4.1469428006699616E-3</v>
      </c>
      <c r="E1458" s="135">
        <v>490.999999999983</v>
      </c>
      <c r="F1458" s="120">
        <f>FORECAST(E1458,INDEX($D$2:$D$6081,MATCH(E1458,$C$2:$C$6081,1)-1):INDEX($D$2:$D$6081,MATCH(E1458,$C$2:$C$6081,1)+1),INDEX($C$2:$C$6081,MATCH(E1458,$C$2:$C$6081,1)-1):INDEX($C$2:$C$6081,MATCH(E1458,$C$2:$C$6081,1)+1))</f>
        <v>1.2078216374262496</v>
      </c>
      <c r="H1458" s="122"/>
    </row>
    <row r="1459" spans="1:8" x14ac:dyDescent="0.2">
      <c r="A1459" s="123">
        <v>656.26099999999997</v>
      </c>
      <c r="B1459" s="123">
        <v>0.31</v>
      </c>
      <c r="C1459" s="125">
        <v>345.49999999999199</v>
      </c>
      <c r="D1459" s="120">
        <f>FORECAST(C1459,INDEX($B$2:$B$2069,MATCH(C1459,$A$2:$A$2069,1)-1):INDEX($B$2:$B$2069,MATCH(C1459,$A$2:$A$2069,1)+1),INDEX($A$2:$A$2069,MATCH(C1459,$A$2:$A$2069,1)-1):INDEX($A$2:$A$2069,MATCH(C1459,$A$2:$A$2069,1)+1))</f>
        <v>5.6262327414975388E-3</v>
      </c>
      <c r="E1459" s="124">
        <v>491.19999999998299</v>
      </c>
      <c r="F1459" s="120">
        <f>FORECAST(E1459,INDEX($D$2:$D$6081,MATCH(E1459,$C$2:$C$6081,1)-1):INDEX($D$2:$D$6081,MATCH(E1459,$C$2:$C$6081,1)+1),INDEX($C$2:$C$6081,MATCH(E1459,$C$2:$C$6081,1)-1):INDEX($C$2:$C$6081,MATCH(E1459,$C$2:$C$6081,1)+1))</f>
        <v>1.2167032163735243</v>
      </c>
      <c r="H1459" s="122"/>
    </row>
    <row r="1460" spans="1:8" x14ac:dyDescent="0.2">
      <c r="A1460" s="123">
        <v>656.52700000000004</v>
      </c>
      <c r="B1460" s="123">
        <v>0.31</v>
      </c>
      <c r="C1460" s="125">
        <v>345.59999999999201</v>
      </c>
      <c r="D1460" s="120">
        <f>FORECAST(C1460,INDEX($B$2:$B$2069,MATCH(C1460,$A$2:$A$2069,1)-1):INDEX($B$2:$B$2069,MATCH(C1460,$A$2:$A$2069,1)+1),INDEX($A$2:$A$2069,MATCH(C1460,$A$2:$A$2069,1)-1):INDEX($A$2:$A$2069,MATCH(C1460,$A$2:$A$2069,1)+1))</f>
        <v>7.1055226823260043E-3</v>
      </c>
      <c r="E1460" s="135">
        <v>491.39999999998298</v>
      </c>
      <c r="F1460" s="120">
        <f>FORECAST(E1460,INDEX($D$2:$D$6081,MATCH(E1460,$C$2:$C$6081,1)-1):INDEX($D$2:$D$6081,MATCH(E1460,$C$2:$C$6081,1)+1),INDEX($C$2:$C$6081,MATCH(E1460,$C$2:$C$6081,1)-1):INDEX($C$2:$C$6081,MATCH(E1460,$C$2:$C$6081,1)+1))</f>
        <v>1.2236842105257573</v>
      </c>
      <c r="H1460" s="122"/>
    </row>
    <row r="1461" spans="1:8" x14ac:dyDescent="0.2">
      <c r="A1461" s="123">
        <v>656.79300000000001</v>
      </c>
      <c r="B1461" s="123">
        <v>0.31</v>
      </c>
      <c r="C1461" s="125">
        <v>345.69999999999197</v>
      </c>
      <c r="D1461" s="120">
        <f>FORECAST(C1461,INDEX($B$2:$B$2069,MATCH(C1461,$A$2:$A$2069,1)-1):INDEX($B$2:$B$2069,MATCH(C1461,$A$2:$A$2069,1)+1),INDEX($A$2:$A$2069,MATCH(C1461,$A$2:$A$2069,1)-1):INDEX($A$2:$A$2069,MATCH(C1461,$A$2:$A$2069,1)+1))</f>
        <v>6.9181459564893188E-3</v>
      </c>
      <c r="E1461" s="124">
        <v>491.59999999998303</v>
      </c>
      <c r="F1461" s="120">
        <f>FORECAST(E1461,INDEX($D$2:$D$6081,MATCH(E1461,$C$2:$C$6081,1)-1):INDEX($D$2:$D$6081,MATCH(E1461,$C$2:$C$6081,1)+1),INDEX($C$2:$C$6081,MATCH(E1461,$C$2:$C$6081,1)-1):INDEX($C$2:$C$6081,MATCH(E1461,$C$2:$C$6081,1)+1))</f>
        <v>1.230263157894175</v>
      </c>
      <c r="H1461" s="122"/>
    </row>
    <row r="1462" spans="1:8" x14ac:dyDescent="0.2">
      <c r="A1462" s="123">
        <v>657.05899999999997</v>
      </c>
      <c r="B1462" s="123">
        <v>0.31</v>
      </c>
      <c r="C1462" s="125">
        <v>345.799999999992</v>
      </c>
      <c r="D1462" s="120">
        <f>FORECAST(C1462,INDEX($B$2:$B$2069,MATCH(C1462,$A$2:$A$2069,1)-1):INDEX($B$2:$B$2069,MATCH(C1462,$A$2:$A$2069,1)+1),INDEX($A$2:$A$2069,MATCH(C1462,$A$2:$A$2069,1)-1):INDEX($A$2:$A$2069,MATCH(C1462,$A$2:$A$2069,1)+1))</f>
        <v>8.3974358973177843E-3</v>
      </c>
      <c r="E1462" s="135">
        <v>491.79999999998302</v>
      </c>
      <c r="F1462" s="120">
        <f>FORECAST(E1462,INDEX($D$2:$D$6081,MATCH(E1462,$C$2:$C$6081,1)-1):INDEX($D$2:$D$6081,MATCH(E1462,$C$2:$C$6081,1)+1),INDEX($C$2:$C$6081,MATCH(E1462,$C$2:$C$6081,1)-1):INDEX($C$2:$C$6081,MATCH(E1462,$C$2:$C$6081,1)+1))</f>
        <v>1.2311769005846962</v>
      </c>
      <c r="H1462" s="122"/>
    </row>
    <row r="1463" spans="1:8" x14ac:dyDescent="0.2">
      <c r="A1463" s="123">
        <v>657.32399999999996</v>
      </c>
      <c r="B1463" s="123">
        <v>0.31</v>
      </c>
      <c r="C1463" s="125">
        <v>345.89999999999202</v>
      </c>
      <c r="D1463" s="120">
        <f>FORECAST(C1463,INDEX($B$2:$B$2069,MATCH(C1463,$A$2:$A$2069,1)-1):INDEX($B$2:$B$2069,MATCH(C1463,$A$2:$A$2069,1)+1),INDEX($A$2:$A$2069,MATCH(C1463,$A$2:$A$2069,1)-1):INDEX($A$2:$A$2069,MATCH(C1463,$A$2:$A$2069,1)+1))</f>
        <v>9.8767258381462497E-3</v>
      </c>
      <c r="E1463" s="124">
        <v>491.999999999983</v>
      </c>
      <c r="F1463" s="120">
        <f>FORECAST(E1463,INDEX($D$2:$D$6081,MATCH(E1463,$C$2:$C$6081,1)-1):INDEX($D$2:$D$6081,MATCH(E1463,$C$2:$C$6081,1)+1),INDEX($C$2:$C$6081,MATCH(E1463,$C$2:$C$6081,1)-1):INDEX($C$2:$C$6081,MATCH(E1463,$C$2:$C$6081,1)+1))</f>
        <v>1.2182017543868042</v>
      </c>
      <c r="H1463" s="122"/>
    </row>
    <row r="1464" spans="1:8" x14ac:dyDescent="0.2">
      <c r="A1464" s="123">
        <v>657.59</v>
      </c>
      <c r="B1464" s="123">
        <v>0.31</v>
      </c>
      <c r="C1464" s="125">
        <v>345.99999999999199</v>
      </c>
      <c r="D1464" s="120">
        <f>FORECAST(C1464,INDEX($B$2:$B$2069,MATCH(C1464,$A$2:$A$2069,1)-1):INDEX($B$2:$B$2069,MATCH(C1464,$A$2:$A$2069,1)+1),INDEX($A$2:$A$2069,MATCH(C1464,$A$2:$A$2069,1)-1):INDEX($A$2:$A$2069,MATCH(C1464,$A$2:$A$2069,1)+1))</f>
        <v>1.1356015778973827E-2</v>
      </c>
      <c r="E1464" s="135">
        <v>492.19999999998299</v>
      </c>
      <c r="F1464" s="120">
        <f>FORECAST(E1464,INDEX($D$2:$D$6081,MATCH(E1464,$C$2:$C$6081,1)-1):INDEX($D$2:$D$6081,MATCH(E1464,$C$2:$C$6081,1)+1),INDEX($C$2:$C$6081,MATCH(E1464,$C$2:$C$6081,1)-1):INDEX($C$2:$C$6081,MATCH(E1464,$C$2:$C$6081,1)+1))</f>
        <v>1.2061330409367912</v>
      </c>
      <c r="H1464" s="122"/>
    </row>
    <row r="1465" spans="1:8" x14ac:dyDescent="0.2">
      <c r="A1465" s="123">
        <v>657.85500000000002</v>
      </c>
      <c r="B1465" s="123">
        <v>0.31</v>
      </c>
      <c r="C1465" s="125">
        <v>346.09999999999201</v>
      </c>
      <c r="D1465" s="120">
        <f>FORECAST(C1465,INDEX($B$2:$B$2069,MATCH(C1465,$A$2:$A$2069,1)-1):INDEX($B$2:$B$2069,MATCH(C1465,$A$2:$A$2069,1)+1),INDEX($A$2:$A$2069,MATCH(C1465,$A$2:$A$2069,1)-1):INDEX($A$2:$A$2069,MATCH(C1465,$A$2:$A$2069,1)+1))</f>
        <v>0.01</v>
      </c>
      <c r="E1465" s="124">
        <v>492.39999999998298</v>
      </c>
      <c r="F1465" s="120">
        <f>FORECAST(E1465,INDEX($D$2:$D$6081,MATCH(E1465,$C$2:$C$6081,1)-1):INDEX($D$2:$D$6081,MATCH(E1465,$C$2:$C$6081,1)+1),INDEX($C$2:$C$6081,MATCH(E1465,$C$2:$C$6081,1)-1):INDEX($C$2:$C$6081,MATCH(E1465,$C$2:$C$6081,1)+1))</f>
        <v>1.1869298245630802</v>
      </c>
      <c r="H1465" s="122"/>
    </row>
    <row r="1466" spans="1:8" x14ac:dyDescent="0.2">
      <c r="A1466" s="123">
        <v>658.12099999999998</v>
      </c>
      <c r="B1466" s="123">
        <v>0.29000000000000004</v>
      </c>
      <c r="C1466" s="125">
        <v>346.19999999999197</v>
      </c>
      <c r="D1466" s="120">
        <f>FORECAST(C1466,INDEX($B$2:$B$2069,MATCH(C1466,$A$2:$A$2069,1)-1):INDEX($B$2:$B$2069,MATCH(C1466,$A$2:$A$2069,1)+1),INDEX($A$2:$A$2069,MATCH(C1466,$A$2:$A$2069,1)-1):INDEX($A$2:$A$2069,MATCH(C1466,$A$2:$A$2069,1)+1))</f>
        <v>0.01</v>
      </c>
      <c r="E1466" s="135">
        <v>492.59999999998303</v>
      </c>
      <c r="F1466" s="120">
        <f>FORECAST(E1466,INDEX($D$2:$D$6081,MATCH(E1466,$C$2:$C$6081,1)-1):INDEX($D$2:$D$6081,MATCH(E1466,$C$2:$C$6081,1)+1),INDEX($C$2:$C$6081,MATCH(E1466,$C$2:$C$6081,1)-1):INDEX($C$2:$C$6081,MATCH(E1466,$C$2:$C$6081,1)+1))</f>
        <v>1.180263157895669</v>
      </c>
      <c r="H1466" s="122"/>
    </row>
    <row r="1467" spans="1:8" x14ac:dyDescent="0.2">
      <c r="A1467" s="123">
        <v>658.38599999999997</v>
      </c>
      <c r="B1467" s="123">
        <v>0.3</v>
      </c>
      <c r="C1467" s="125">
        <v>346.299999999992</v>
      </c>
      <c r="D1467" s="120">
        <f>FORECAST(C1467,INDEX($B$2:$B$2069,MATCH(C1467,$A$2:$A$2069,1)-1):INDEX($B$2:$B$2069,MATCH(C1467,$A$2:$A$2069,1)+1),INDEX($A$2:$A$2069,MATCH(C1467,$A$2:$A$2069,1)-1):INDEX($A$2:$A$2069,MATCH(C1467,$A$2:$A$2069,1)+1))</f>
        <v>0.01</v>
      </c>
      <c r="E1467" s="124">
        <v>492.79999999998302</v>
      </c>
      <c r="F1467" s="120">
        <f>FORECAST(E1467,INDEX($D$2:$D$6081,MATCH(E1467,$C$2:$C$6081,1)-1):INDEX($D$2:$D$6081,MATCH(E1467,$C$2:$C$6081,1)+1),INDEX($C$2:$C$6081,MATCH(E1467,$C$2:$C$6081,1)-1):INDEX($C$2:$C$6081,MATCH(E1467,$C$2:$C$6081,1)+1))</f>
        <v>1.1774318279848011</v>
      </c>
      <c r="H1467" s="122"/>
    </row>
    <row r="1468" spans="1:8" x14ac:dyDescent="0.2">
      <c r="A1468" s="123">
        <v>658.65099999999995</v>
      </c>
      <c r="B1468" s="123">
        <v>0.3</v>
      </c>
      <c r="C1468" s="125">
        <v>346.39999999999202</v>
      </c>
      <c r="D1468" s="120">
        <f>FORECAST(C1468,INDEX($B$2:$B$2069,MATCH(C1468,$A$2:$A$2069,1)-1):INDEX($B$2:$B$2069,MATCH(C1468,$A$2:$A$2069,1)+1),INDEX($A$2:$A$2069,MATCH(C1468,$A$2:$A$2069,1)-1):INDEX($A$2:$A$2069,MATCH(C1468,$A$2:$A$2069,1)+1))</f>
        <v>6.0601577910448512E-3</v>
      </c>
      <c r="E1468" s="135">
        <v>492.999999999983</v>
      </c>
      <c r="F1468" s="120">
        <f>FORECAST(E1468,INDEX($D$2:$D$6081,MATCH(E1468,$C$2:$C$6081,1)-1):INDEX($D$2:$D$6081,MATCH(E1468,$C$2:$C$6081,1)+1),INDEX($C$2:$C$6081,MATCH(E1468,$C$2:$C$6081,1)-1):INDEX($C$2:$C$6081,MATCH(E1468,$C$2:$C$6081,1)+1))</f>
        <v>1.1734998208711716</v>
      </c>
      <c r="H1468" s="122"/>
    </row>
    <row r="1469" spans="1:8" x14ac:dyDescent="0.2">
      <c r="A1469" s="123">
        <v>658.91700000000003</v>
      </c>
      <c r="B1469" s="123">
        <v>0.29000000000000004</v>
      </c>
      <c r="C1469" s="125">
        <v>346.49999999999199</v>
      </c>
      <c r="D1469" s="120">
        <f>FORECAST(C1469,INDEX($B$2:$B$2069,MATCH(C1469,$A$2:$A$2069,1)-1):INDEX($B$2:$B$2069,MATCH(C1469,$A$2:$A$2069,1)+1),INDEX($A$2:$A$2069,MATCH(C1469,$A$2:$A$2069,1)-1):INDEX($A$2:$A$2069,MATCH(C1469,$A$2:$A$2069,1)+1))</f>
        <v>4.5808678502163858E-3</v>
      </c>
      <c r="E1469" s="124">
        <v>493.19999999998299</v>
      </c>
      <c r="F1469" s="120">
        <f>FORECAST(E1469,INDEX($D$2:$D$6081,MATCH(E1469,$C$2:$C$6081,1)-1):INDEX($D$2:$D$6081,MATCH(E1469,$C$2:$C$6081,1)+1),INDEX($C$2:$C$6081,MATCH(E1469,$C$2:$C$6081,1)-1):INDEX($C$2:$C$6081,MATCH(E1469,$C$2:$C$6081,1)+1))</f>
        <v>1.175063877318971</v>
      </c>
      <c r="H1469" s="122"/>
    </row>
    <row r="1470" spans="1:8" x14ac:dyDescent="0.2">
      <c r="A1470" s="123">
        <v>659.18200000000002</v>
      </c>
      <c r="B1470" s="123">
        <v>0.29000000000000004</v>
      </c>
      <c r="C1470" s="125">
        <v>346.59999999999201</v>
      </c>
      <c r="D1470" s="120">
        <f>FORECAST(C1470,INDEX($B$2:$B$2069,MATCH(C1470,$A$2:$A$2069,1)-1):INDEX($B$2:$B$2069,MATCH(C1470,$A$2:$A$2069,1)+1),INDEX($A$2:$A$2069,MATCH(C1470,$A$2:$A$2069,1)-1):INDEX($A$2:$A$2069,MATCH(C1470,$A$2:$A$2069,1)+1))</f>
        <v>3.1015779093879203E-3</v>
      </c>
      <c r="E1470" s="135">
        <v>493.39999999998298</v>
      </c>
      <c r="F1470" s="120">
        <f>FORECAST(E1470,INDEX($D$2:$D$6081,MATCH(E1470,$C$2:$C$6081,1)-1):INDEX($D$2:$D$6081,MATCH(E1470,$C$2:$C$6081,1)+1),INDEX($C$2:$C$6081,MATCH(E1470,$C$2:$C$6081,1)-1):INDEX($C$2:$C$6081,MATCH(E1470,$C$2:$C$6081,1)+1))</f>
        <v>1.1755589491574892</v>
      </c>
      <c r="H1470" s="122"/>
    </row>
    <row r="1471" spans="1:8" x14ac:dyDescent="0.2">
      <c r="A1471" s="123">
        <v>659.447</v>
      </c>
      <c r="B1471" s="123">
        <v>0.30000000000000004</v>
      </c>
      <c r="C1471" s="125">
        <v>346.69999999999197</v>
      </c>
      <c r="D1471" s="120">
        <f>FORECAST(C1471,INDEX($B$2:$B$2069,MATCH(C1471,$A$2:$A$2069,1)-1):INDEX($B$2:$B$2069,MATCH(C1471,$A$2:$A$2069,1)+1),INDEX($A$2:$A$2069,MATCH(C1471,$A$2:$A$2069,1)-1):INDEX($A$2:$A$2069,MATCH(C1471,$A$2:$A$2069,1)+1))</f>
        <v>3.2889546352281585E-3</v>
      </c>
      <c r="E1471" s="124">
        <v>493.59999999998303</v>
      </c>
      <c r="F1471" s="120">
        <f>FORECAST(E1471,INDEX($D$2:$D$6081,MATCH(E1471,$C$2:$C$6081,1)-1):INDEX($D$2:$D$6081,MATCH(E1471,$C$2:$C$6081,1)+1),INDEX($C$2:$C$6081,MATCH(E1471,$C$2:$C$6081,1)-1):INDEX($C$2:$C$6081,MATCH(E1471,$C$2:$C$6081,1)+1))</f>
        <v>1.1733366867267139</v>
      </c>
      <c r="H1471" s="122"/>
    </row>
    <row r="1472" spans="1:8" x14ac:dyDescent="0.2">
      <c r="A1472" s="123">
        <v>659.71199999999999</v>
      </c>
      <c r="B1472" s="123">
        <v>0.29000000000000004</v>
      </c>
      <c r="C1472" s="125">
        <v>346.799999999992</v>
      </c>
      <c r="D1472" s="120">
        <f>FORECAST(C1472,INDEX($B$2:$B$2069,MATCH(C1472,$A$2:$A$2069,1)-1):INDEX($B$2:$B$2069,MATCH(C1472,$A$2:$A$2069,1)+1),INDEX($A$2:$A$2069,MATCH(C1472,$A$2:$A$2069,1)-1):INDEX($A$2:$A$2069,MATCH(C1472,$A$2:$A$2069,1)+1))</f>
        <v>1.809664694399693E-3</v>
      </c>
      <c r="E1472" s="135">
        <v>493.79999999998302</v>
      </c>
      <c r="F1472" s="120">
        <f>FORECAST(E1472,INDEX($D$2:$D$6081,MATCH(E1472,$C$2:$C$6081,1)-1):INDEX($D$2:$D$6081,MATCH(E1472,$C$2:$C$6081,1)+1),INDEX($C$2:$C$6081,MATCH(E1472,$C$2:$C$6081,1)-1):INDEX($C$2:$C$6081,MATCH(E1472,$C$2:$C$6081,1)+1))</f>
        <v>1.1755588647195285</v>
      </c>
      <c r="H1472" s="122"/>
    </row>
    <row r="1473" spans="1:8" x14ac:dyDescent="0.2">
      <c r="A1473" s="123">
        <v>659.97699999999998</v>
      </c>
      <c r="B1473" s="123">
        <v>0.28000000000000003</v>
      </c>
      <c r="C1473" s="125">
        <v>346.89999999999202</v>
      </c>
      <c r="D1473" s="120">
        <f>FORECAST(C1473,INDEX($B$2:$B$2069,MATCH(C1473,$A$2:$A$2069,1)-1):INDEX($B$2:$B$2069,MATCH(C1473,$A$2:$A$2069,1)+1),INDEX($A$2:$A$2069,MATCH(C1473,$A$2:$A$2069,1)-1):INDEX($A$2:$A$2069,MATCH(C1473,$A$2:$A$2069,1)+1))</f>
        <v>3.3037475357033941E-4</v>
      </c>
      <c r="E1473" s="124">
        <v>493.999999999983</v>
      </c>
      <c r="F1473" s="120">
        <f>FORECAST(E1473,INDEX($D$2:$D$6081,MATCH(E1473,$C$2:$C$6081,1)-1):INDEX($D$2:$D$6081,MATCH(E1473,$C$2:$C$6081,1)+1),INDEX($C$2:$C$6081,MATCH(E1473,$C$2:$C$6081,1)-1):INDEX($C$2:$C$6081,MATCH(E1473,$C$2:$C$6081,1)+1))</f>
        <v>1.1755588225005447</v>
      </c>
      <c r="H1473" s="122"/>
    </row>
    <row r="1474" spans="1:8" x14ac:dyDescent="0.2">
      <c r="A1474" s="123">
        <v>660.24199999999996</v>
      </c>
      <c r="B1474" s="123">
        <v>0.28000000000000003</v>
      </c>
      <c r="C1474" s="125">
        <v>346.99999999999199</v>
      </c>
      <c r="D1474" s="120">
        <f>FORECAST(C1474,INDEX($B$2:$B$2069,MATCH(C1474,$A$2:$A$2069,1)-1):INDEX($B$2:$B$2069,MATCH(C1474,$A$2:$A$2069,1)+1),INDEX($A$2:$A$2069,MATCH(C1474,$A$2:$A$2069,1)-1):INDEX($A$2:$A$2069,MATCH(C1474,$A$2:$A$2069,1)+1))</f>
        <v>-1.1489151872572378E-3</v>
      </c>
      <c r="E1474" s="135">
        <v>494.19999999998299</v>
      </c>
      <c r="F1474" s="120">
        <f>FORECAST(E1474,INDEX($D$2:$D$6081,MATCH(E1474,$C$2:$C$6081,1)-1):INDEX($D$2:$D$6081,MATCH(E1474,$C$2:$C$6081,1)+1),INDEX($C$2:$C$6081,MATCH(E1474,$C$2:$C$6081,1)-1):INDEX($C$2:$C$6081,MATCH(E1474,$C$2:$C$6081,1)+1))</f>
        <v>1.1733365600697694</v>
      </c>
      <c r="H1474" s="122"/>
    </row>
    <row r="1475" spans="1:8" x14ac:dyDescent="0.2">
      <c r="A1475" s="123">
        <v>660.50699999999995</v>
      </c>
      <c r="B1475" s="123">
        <v>0.27</v>
      </c>
      <c r="C1475" s="125">
        <v>347.09999999999201</v>
      </c>
      <c r="D1475" s="120">
        <f>FORECAST(C1475,INDEX($B$2:$B$2069,MATCH(C1475,$A$2:$A$2069,1)-1):INDEX($B$2:$B$2069,MATCH(C1475,$A$2:$A$2069,1)+1),INDEX($A$2:$A$2069,MATCH(C1475,$A$2:$A$2069,1)-1):INDEX($A$2:$A$2069,MATCH(C1475,$A$2:$A$2069,1)+1))</f>
        <v>4.3007558841017257E-3</v>
      </c>
      <c r="E1475" s="124">
        <v>494.39999999998298</v>
      </c>
      <c r="F1475" s="120">
        <f>FORECAST(E1475,INDEX($D$2:$D$6081,MATCH(E1475,$C$2:$C$6081,1)-1):INDEX($D$2:$D$6081,MATCH(E1475,$C$2:$C$6081,1)+1),INDEX($C$2:$C$6081,MATCH(E1475,$C$2:$C$6081,1)-1):INDEX($C$2:$C$6081,MATCH(E1475,$C$2:$C$6081,1)+1))</f>
        <v>1.1683625147911023</v>
      </c>
      <c r="H1475" s="122"/>
    </row>
    <row r="1476" spans="1:8" x14ac:dyDescent="0.2">
      <c r="A1476" s="123">
        <v>660.77200000000005</v>
      </c>
      <c r="B1476" s="123">
        <v>0.28000000000000003</v>
      </c>
      <c r="C1476" s="125">
        <v>347.19999999999197</v>
      </c>
      <c r="D1476" s="120">
        <f>FORECAST(C1476,INDEX($B$2:$B$2069,MATCH(C1476,$A$2:$A$2069,1)-1):INDEX($B$2:$B$2069,MATCH(C1476,$A$2:$A$2069,1)+1),INDEX($A$2:$A$2069,MATCH(C1476,$A$2:$A$2069,1)-1):INDEX($A$2:$A$2069,MATCH(C1476,$A$2:$A$2069,1)+1))</f>
        <v>5.7815046864799768E-3</v>
      </c>
      <c r="E1476" s="135">
        <v>494.59999999998303</v>
      </c>
      <c r="F1476" s="120">
        <f>FORECAST(E1476,INDEX($D$2:$D$6081,MATCH(E1476,$C$2:$C$6081,1)-1):INDEX($D$2:$D$6081,MATCH(E1476,$C$2:$C$6081,1)+1),INDEX($C$2:$C$6081,MATCH(E1476,$C$2:$C$6081,1)-1):INDEX($C$2:$C$6081,MATCH(E1476,$C$2:$C$6081,1)+1))</f>
        <v>1.1624312431247814</v>
      </c>
      <c r="H1476" s="122"/>
    </row>
    <row r="1477" spans="1:8" x14ac:dyDescent="0.2">
      <c r="A1477" s="123">
        <v>661.03700000000003</v>
      </c>
      <c r="B1477" s="123">
        <v>0.28000000000000003</v>
      </c>
      <c r="C1477" s="125">
        <v>347.299999999992</v>
      </c>
      <c r="D1477" s="120">
        <f>FORECAST(C1477,INDEX($B$2:$B$2069,MATCH(C1477,$A$2:$A$2069,1)-1):INDEX($B$2:$B$2069,MATCH(C1477,$A$2:$A$2069,1)+1),INDEX($A$2:$A$2069,MATCH(C1477,$A$2:$A$2069,1)-1):INDEX($A$2:$A$2069,MATCH(C1477,$A$2:$A$2069,1)+1))</f>
        <v>7.2622534888591161E-3</v>
      </c>
      <c r="E1477" s="124">
        <v>494.79999999998302</v>
      </c>
      <c r="F1477" s="120">
        <f>FORECAST(E1477,INDEX($D$2:$D$6081,MATCH(E1477,$C$2:$C$6081,1)-1):INDEX($D$2:$D$6081,MATCH(E1477,$C$2:$C$6081,1)+1),INDEX($C$2:$C$6081,MATCH(E1477,$C$2:$C$6081,1)-1):INDEX($C$2:$C$6081,MATCH(E1477,$C$2:$C$6081,1)+1))</f>
        <v>1.1604950495052329</v>
      </c>
      <c r="H1477" s="122"/>
    </row>
    <row r="1478" spans="1:8" x14ac:dyDescent="0.2">
      <c r="A1478" s="123">
        <v>661.30100000000004</v>
      </c>
      <c r="B1478" s="123">
        <v>0.26</v>
      </c>
      <c r="C1478" s="125">
        <v>347.39999999999202</v>
      </c>
      <c r="D1478" s="120">
        <f>FORECAST(C1478,INDEX($B$2:$B$2069,MATCH(C1478,$A$2:$A$2069,1)-1):INDEX($B$2:$B$2069,MATCH(C1478,$A$2:$A$2069,1)+1),INDEX($A$2:$A$2069,MATCH(C1478,$A$2:$A$2069,1)-1):INDEX($A$2:$A$2069,MATCH(C1478,$A$2:$A$2069,1)+1))</f>
        <v>3.3329285172906476E-3</v>
      </c>
      <c r="E1478" s="135">
        <v>494.999999999983</v>
      </c>
      <c r="F1478" s="120">
        <f>FORECAST(E1478,INDEX($D$2:$D$6081,MATCH(E1478,$C$2:$C$6081,1)-1):INDEX($D$2:$D$6081,MATCH(E1478,$C$2:$C$6081,1)+1),INDEX($C$2:$C$6081,MATCH(E1478,$C$2:$C$6081,1)-1):INDEX($C$2:$C$6081,MATCH(E1478,$C$2:$C$6081,1)+1))</f>
        <v>1.1596149614962439</v>
      </c>
      <c r="H1478" s="122"/>
    </row>
    <row r="1479" spans="1:8" x14ac:dyDescent="0.2">
      <c r="A1479" s="123">
        <v>661.56600000000003</v>
      </c>
      <c r="B1479" s="123">
        <v>0.28000000000000003</v>
      </c>
      <c r="C1479" s="125">
        <v>347.49999999999199</v>
      </c>
      <c r="D1479" s="120">
        <f>FORECAST(C1479,INDEX($B$2:$B$2069,MATCH(C1479,$A$2:$A$2069,1)-1):INDEX($B$2:$B$2069,MATCH(C1479,$A$2:$A$2069,1)+1),INDEX($A$2:$A$2069,MATCH(C1479,$A$2:$A$2069,1)-1):INDEX($A$2:$A$2069,MATCH(C1479,$A$2:$A$2069,1)+1))</f>
        <v>3.3314653267744986E-3</v>
      </c>
      <c r="E1479" s="124">
        <v>495.19999999998299</v>
      </c>
      <c r="F1479" s="120">
        <f>FORECAST(E1479,INDEX($D$2:$D$6081,MATCH(E1479,$C$2:$C$6081,1)-1):INDEX($D$2:$D$6081,MATCH(E1479,$C$2:$C$6081,1)+1),INDEX($C$2:$C$6081,MATCH(E1479,$C$2:$C$6081,1)-1):INDEX($C$2:$C$6081,MATCH(E1479,$C$2:$C$6081,1)+1))</f>
        <v>1.1585303090068493</v>
      </c>
      <c r="H1479" s="122"/>
    </row>
    <row r="1480" spans="1:8" x14ac:dyDescent="0.2">
      <c r="A1480" s="123">
        <v>661.83100000000002</v>
      </c>
      <c r="B1480" s="123">
        <v>0.28000000000000003</v>
      </c>
      <c r="C1480" s="125">
        <v>347.59999999999201</v>
      </c>
      <c r="D1480" s="120">
        <f>FORECAST(C1480,INDEX($B$2:$B$2069,MATCH(C1480,$A$2:$A$2069,1)-1):INDEX($B$2:$B$2069,MATCH(C1480,$A$2:$A$2069,1)+1),INDEX($A$2:$A$2069,MATCH(C1480,$A$2:$A$2069,1)-1):INDEX($A$2:$A$2069,MATCH(C1480,$A$2:$A$2069,1)+1))</f>
        <v>3.3300021362583478E-3</v>
      </c>
      <c r="E1480" s="135">
        <v>495.39999999998298</v>
      </c>
      <c r="F1480" s="120">
        <f>FORECAST(E1480,INDEX($D$2:$D$6081,MATCH(E1480,$C$2:$C$6081,1)-1):INDEX($D$2:$D$6081,MATCH(E1480,$C$2:$C$6081,1)+1),INDEX($C$2:$C$6081,MATCH(E1480,$C$2:$C$6081,1)-1):INDEX($C$2:$C$6081,MATCH(E1480,$C$2:$C$6081,1)+1))</f>
        <v>1.1539443867454491</v>
      </c>
      <c r="H1480" s="122"/>
    </row>
    <row r="1481" spans="1:8" x14ac:dyDescent="0.2">
      <c r="A1481" s="123">
        <v>662.09500000000003</v>
      </c>
      <c r="B1481" s="123">
        <v>0.28000000000000003</v>
      </c>
      <c r="C1481" s="125">
        <v>347.69999999999197</v>
      </c>
      <c r="D1481" s="120">
        <f>FORECAST(C1481,INDEX($B$2:$B$2069,MATCH(C1481,$A$2:$A$2069,1)-1):INDEX($B$2:$B$2069,MATCH(C1481,$A$2:$A$2069,1)+1),INDEX($A$2:$A$2069,MATCH(C1481,$A$2:$A$2069,1)-1):INDEX($A$2:$A$2069,MATCH(C1481,$A$2:$A$2069,1)+1))</f>
        <v>3.3285389457421988E-3</v>
      </c>
      <c r="E1481" s="124">
        <v>495.59999999998303</v>
      </c>
      <c r="F1481" s="120">
        <f>FORECAST(E1481,INDEX($D$2:$D$6081,MATCH(E1481,$C$2:$C$6081,1)-1):INDEX($D$2:$D$6081,MATCH(E1481,$C$2:$C$6081,1)+1),INDEX($C$2:$C$6081,MATCH(E1481,$C$2:$C$6081,1)-1):INDEX($C$2:$C$6081,MATCH(E1481,$C$2:$C$6081,1)+1))</f>
        <v>1.155210393267895</v>
      </c>
      <c r="H1481" s="122"/>
    </row>
    <row r="1482" spans="1:8" x14ac:dyDescent="0.2">
      <c r="A1482" s="123">
        <v>662.36</v>
      </c>
      <c r="B1482" s="123">
        <v>0.28000000000000003</v>
      </c>
      <c r="C1482" s="125">
        <v>347.799999999992</v>
      </c>
      <c r="D1482" s="120">
        <f>FORECAST(C1482,INDEX($B$2:$B$2069,MATCH(C1482,$A$2:$A$2069,1)-1):INDEX($B$2:$B$2069,MATCH(C1482,$A$2:$A$2069,1)+1),INDEX($A$2:$A$2069,MATCH(C1482,$A$2:$A$2069,1)-1):INDEX($A$2:$A$2069,MATCH(C1482,$A$2:$A$2069,1)+1))</f>
        <v>6.6653449179006029E-3</v>
      </c>
      <c r="E1482" s="135">
        <v>495.79999999998302</v>
      </c>
      <c r="F1482" s="120">
        <f>FORECAST(E1482,INDEX($D$2:$D$6081,MATCH(E1482,$C$2:$C$6081,1)-1):INDEX($D$2:$D$6081,MATCH(E1482,$C$2:$C$6081,1)+1),INDEX($C$2:$C$6081,MATCH(E1482,$C$2:$C$6081,1)-1):INDEX($C$2:$C$6081,MATCH(E1482,$C$2:$C$6081,1)+1))</f>
        <v>1.1584268426840829</v>
      </c>
      <c r="H1482" s="122"/>
    </row>
    <row r="1483" spans="1:8" x14ac:dyDescent="0.2">
      <c r="A1483" s="123">
        <v>662.62400000000002</v>
      </c>
      <c r="B1483" s="123">
        <v>0.28000000000000003</v>
      </c>
      <c r="C1483" s="125">
        <v>347.89999999999202</v>
      </c>
      <c r="D1483" s="120">
        <f>FORECAST(C1483,INDEX($B$2:$B$2069,MATCH(C1483,$A$2:$A$2069,1)-1):INDEX($B$2:$B$2069,MATCH(C1483,$A$2:$A$2069,1)+1),INDEX($A$2:$A$2069,MATCH(C1483,$A$2:$A$2069,1)-1):INDEX($A$2:$A$2069,MATCH(C1483,$A$2:$A$2069,1)+1))</f>
        <v>6.6638817273845363E-3</v>
      </c>
      <c r="E1483" s="124">
        <v>495.999999999983</v>
      </c>
      <c r="F1483" s="120">
        <f>FORECAST(E1483,INDEX($D$2:$D$6081,MATCH(E1483,$C$2:$C$6081,1)-1):INDEX($D$2:$D$6081,MATCH(E1483,$C$2:$C$6081,1)+1),INDEX($C$2:$C$6081,MATCH(E1483,$C$2:$C$6081,1)-1):INDEX($C$2:$C$6081,MATCH(E1483,$C$2:$C$6081,1)+1))</f>
        <v>1.1652475247519138</v>
      </c>
      <c r="H1483" s="122"/>
    </row>
    <row r="1484" spans="1:8" x14ac:dyDescent="0.2">
      <c r="A1484" s="123">
        <v>662.88800000000003</v>
      </c>
      <c r="B1484" s="123">
        <v>0.28000000000000003</v>
      </c>
      <c r="C1484" s="125">
        <v>347.99999999999199</v>
      </c>
      <c r="D1484" s="120">
        <f>FORECAST(C1484,INDEX($B$2:$B$2069,MATCH(C1484,$A$2:$A$2069,1)-1):INDEX($B$2:$B$2069,MATCH(C1484,$A$2:$A$2069,1)+1),INDEX($A$2:$A$2069,MATCH(C1484,$A$2:$A$2069,1)-1):INDEX($A$2:$A$2069,MATCH(C1484,$A$2:$A$2069,1)+1))</f>
        <v>6.6624185368684696E-3</v>
      </c>
      <c r="E1484" s="135">
        <v>496.19999999998299</v>
      </c>
      <c r="F1484" s="120">
        <f>FORECAST(E1484,INDEX($D$2:$D$6081,MATCH(E1484,$C$2:$C$6081,1)-1):INDEX($D$2:$D$6081,MATCH(E1484,$C$2:$C$6081,1)+1),INDEX($C$2:$C$6081,MATCH(E1484,$C$2:$C$6081,1)-1):INDEX($C$2:$C$6081,MATCH(E1484,$C$2:$C$6081,1)+1))</f>
        <v>1.1616795055446723</v>
      </c>
      <c r="H1484" s="122"/>
    </row>
    <row r="1485" spans="1:8" x14ac:dyDescent="0.2">
      <c r="A1485" s="123">
        <v>663.15300000000002</v>
      </c>
      <c r="B1485" s="123">
        <v>0.26</v>
      </c>
      <c r="C1485" s="125">
        <v>348.09999999999201</v>
      </c>
      <c r="D1485" s="120">
        <f>FORECAST(C1485,INDEX($B$2:$B$2069,MATCH(C1485,$A$2:$A$2069,1)-1):INDEX($B$2:$B$2069,MATCH(C1485,$A$2:$A$2069,1)+1),INDEX($A$2:$A$2069,MATCH(C1485,$A$2:$A$2069,1)-1):INDEX($A$2:$A$2069,MATCH(C1485,$A$2:$A$2069,1)+1))</f>
        <v>7.4465277024673426E-3</v>
      </c>
      <c r="E1485" s="124">
        <v>496.39999999998298</v>
      </c>
      <c r="F1485" s="120">
        <f>FORECAST(E1485,INDEX($D$2:$D$6081,MATCH(E1485,$C$2:$C$6081,1)-1):INDEX($D$2:$D$6081,MATCH(E1485,$C$2:$C$6081,1)+1),INDEX($C$2:$C$6081,MATCH(E1485,$C$2:$C$6081,1)-1):INDEX($C$2:$C$6081,MATCH(E1485,$C$2:$C$6081,1)+1))</f>
        <v>1.1574349195019051</v>
      </c>
      <c r="H1485" s="122"/>
    </row>
    <row r="1486" spans="1:8" x14ac:dyDescent="0.2">
      <c r="A1486" s="123">
        <v>663.41700000000003</v>
      </c>
      <c r="B1486" s="123">
        <v>0.27</v>
      </c>
      <c r="C1486" s="125">
        <v>348.19999999999197</v>
      </c>
      <c r="D1486" s="120">
        <f>FORECAST(C1486,INDEX($B$2:$B$2069,MATCH(C1486,$A$2:$A$2069,1)-1):INDEX($B$2:$B$2069,MATCH(C1486,$A$2:$A$2069,1)+1),INDEX($A$2:$A$2069,MATCH(C1486,$A$2:$A$2069,1)-1):INDEX($A$2:$A$2069,MATCH(C1486,$A$2:$A$2069,1)+1))</f>
        <v>8.9272765048455938E-3</v>
      </c>
      <c r="E1486" s="135">
        <v>496.59999999998303</v>
      </c>
      <c r="F1486" s="120">
        <f>FORECAST(E1486,INDEX($D$2:$D$6081,MATCH(E1486,$C$2:$C$6081,1)-1):INDEX($D$2:$D$6081,MATCH(E1486,$C$2:$C$6081,1)+1),INDEX($C$2:$C$6081,MATCH(E1486,$C$2:$C$6081,1)-1):INDEX($C$2:$C$6081,MATCH(E1486,$C$2:$C$6081,1)+1))</f>
        <v>1.157464255662001</v>
      </c>
      <c r="H1486" s="122"/>
    </row>
    <row r="1487" spans="1:8" x14ac:dyDescent="0.2">
      <c r="A1487" s="123">
        <v>663.68100000000004</v>
      </c>
      <c r="B1487" s="123">
        <v>0.26</v>
      </c>
      <c r="C1487" s="125">
        <v>348.299999999992</v>
      </c>
      <c r="D1487" s="120">
        <f>FORECAST(C1487,INDEX($B$2:$B$2069,MATCH(C1487,$A$2:$A$2069,1)-1):INDEX($B$2:$B$2069,MATCH(C1487,$A$2:$A$2069,1)+1),INDEX($A$2:$A$2069,MATCH(C1487,$A$2:$A$2069,1)-1):INDEX($A$2:$A$2069,MATCH(C1487,$A$2:$A$2069,1)+1))</f>
        <v>1.0408025307223845E-2</v>
      </c>
      <c r="E1487" s="124">
        <v>496.79999999998302</v>
      </c>
      <c r="F1487" s="120">
        <f>FORECAST(E1487,INDEX($D$2:$D$6081,MATCH(E1487,$C$2:$C$6081,1)-1):INDEX($D$2:$D$6081,MATCH(E1487,$C$2:$C$6081,1)+1),INDEX($C$2:$C$6081,MATCH(E1487,$C$2:$C$6081,1)-1):INDEX($C$2:$C$6081,MATCH(E1487,$C$2:$C$6081,1)+1))</f>
        <v>1.1541602544410923</v>
      </c>
      <c r="H1487" s="122"/>
    </row>
    <row r="1488" spans="1:8" x14ac:dyDescent="0.2">
      <c r="A1488" s="123">
        <v>663.94500000000005</v>
      </c>
      <c r="B1488" s="123">
        <v>0.26</v>
      </c>
      <c r="C1488" s="125">
        <v>348.39999999999202</v>
      </c>
      <c r="D1488" s="120">
        <f>FORECAST(C1488,INDEX($B$2:$B$2069,MATCH(C1488,$A$2:$A$2069,1)-1):INDEX($B$2:$B$2069,MATCH(C1488,$A$2:$A$2069,1)+1),INDEX($A$2:$A$2069,MATCH(C1488,$A$2:$A$2069,1)-1):INDEX($A$2:$A$2069,MATCH(C1488,$A$2:$A$2069,1)+1))</f>
        <v>0.01</v>
      </c>
      <c r="E1488" s="135">
        <v>496.999999999983</v>
      </c>
      <c r="F1488" s="120">
        <f>FORECAST(E1488,INDEX($D$2:$D$6081,MATCH(E1488,$C$2:$C$6081,1)-1):INDEX($D$2:$D$6081,MATCH(E1488,$C$2:$C$6081,1)+1),INDEX($C$2:$C$6081,MATCH(E1488,$C$2:$C$6081,1)-1):INDEX($C$2:$C$6081,MATCH(E1488,$C$2:$C$6081,1)+1))</f>
        <v>1.1530693069307858</v>
      </c>
      <c r="H1488" s="122"/>
    </row>
    <row r="1489" spans="1:8" x14ac:dyDescent="0.2">
      <c r="A1489" s="123">
        <v>664.20899999999995</v>
      </c>
      <c r="B1489" s="123">
        <v>0.25</v>
      </c>
      <c r="C1489" s="125">
        <v>348.49999999999199</v>
      </c>
      <c r="D1489" s="120">
        <f>FORECAST(C1489,INDEX($B$2:$B$2069,MATCH(C1489,$A$2:$A$2069,1)-1):INDEX($B$2:$B$2069,MATCH(C1489,$A$2:$A$2069,1)+1),INDEX($A$2:$A$2069,MATCH(C1489,$A$2:$A$2069,1)-1):INDEX($A$2:$A$2069,MATCH(C1489,$A$2:$A$2069,1)+1))</f>
        <v>0.01</v>
      </c>
      <c r="E1489" s="124">
        <v>497.19999999998299</v>
      </c>
      <c r="F1489" s="120">
        <f>FORECAST(E1489,INDEX($D$2:$D$6081,MATCH(E1489,$C$2:$C$6081,1)-1):INDEX($D$2:$D$6081,MATCH(E1489,$C$2:$C$6081,1)+1),INDEX($C$2:$C$6081,MATCH(E1489,$C$2:$C$6081,1)-1):INDEX($C$2:$C$6081,MATCH(E1489,$C$2:$C$6081,1)+1))</f>
        <v>1.150891089109189</v>
      </c>
      <c r="H1489" s="122"/>
    </row>
    <row r="1490" spans="1:8" x14ac:dyDescent="0.2">
      <c r="A1490" s="123">
        <v>664.47299999999996</v>
      </c>
      <c r="B1490" s="123">
        <v>0.26</v>
      </c>
      <c r="C1490" s="125">
        <v>348.59999999999201</v>
      </c>
      <c r="D1490" s="120">
        <f>FORECAST(C1490,INDEX($B$2:$B$2069,MATCH(C1490,$A$2:$A$2069,1)-1):INDEX($B$2:$B$2069,MATCH(C1490,$A$2:$A$2069,1)+1),INDEX($A$2:$A$2069,MATCH(C1490,$A$2:$A$2069,1)-1):INDEX($A$2:$A$2069,MATCH(C1490,$A$2:$A$2069,1)+1))</f>
        <v>0.01</v>
      </c>
      <c r="E1490" s="135">
        <v>497.39999999998298</v>
      </c>
      <c r="F1490" s="120">
        <f>FORECAST(E1490,INDEX($D$2:$D$6081,MATCH(E1490,$C$2:$C$6081,1)-1):INDEX($D$2:$D$6081,MATCH(E1490,$C$2:$C$6081,1)+1),INDEX($C$2:$C$6081,MATCH(E1490,$C$2:$C$6081,1)-1):INDEX($C$2:$C$6081,MATCH(E1490,$C$2:$C$6081,1)+1))</f>
        <v>1.1497469746975624</v>
      </c>
      <c r="H1490" s="122"/>
    </row>
    <row r="1491" spans="1:8" x14ac:dyDescent="0.2">
      <c r="A1491" s="123">
        <v>664.73699999999997</v>
      </c>
      <c r="B1491" s="123">
        <v>0.26</v>
      </c>
      <c r="C1491" s="125">
        <v>348.69999999999197</v>
      </c>
      <c r="D1491" s="120">
        <f>FORECAST(C1491,INDEX($B$2:$B$2069,MATCH(C1491,$A$2:$A$2069,1)-1):INDEX($B$2:$B$2069,MATCH(C1491,$A$2:$A$2069,1)+1),INDEX($A$2:$A$2069,MATCH(C1491,$A$2:$A$2069,1)-1):INDEX($A$2:$A$2069,MATCH(C1491,$A$2:$A$2069,1)+1))</f>
        <v>0.01</v>
      </c>
      <c r="E1491" s="124">
        <v>497.59999999998303</v>
      </c>
      <c r="F1491" s="120">
        <f>FORECAST(E1491,INDEX($D$2:$D$6081,MATCH(E1491,$C$2:$C$6081,1)-1):INDEX($D$2:$D$6081,MATCH(E1491,$C$2:$C$6081,1)+1),INDEX($C$2:$C$6081,MATCH(E1491,$C$2:$C$6081,1)-1):INDEX($C$2:$C$6081,MATCH(E1491,$C$2:$C$6081,1)+1))</f>
        <v>1.1486536815303339</v>
      </c>
      <c r="H1491" s="122"/>
    </row>
    <row r="1492" spans="1:8" x14ac:dyDescent="0.2">
      <c r="A1492" s="123">
        <v>665.00099999999998</v>
      </c>
      <c r="B1492" s="123">
        <v>0.25</v>
      </c>
      <c r="C1492" s="125">
        <v>348.799999999992</v>
      </c>
      <c r="D1492" s="120">
        <f>FORECAST(C1492,INDEX($B$2:$B$2069,MATCH(C1492,$A$2:$A$2069,1)-1):INDEX($B$2:$B$2069,MATCH(C1492,$A$2:$A$2069,1)+1),INDEX($A$2:$A$2069,MATCH(C1492,$A$2:$A$2069,1)-1):INDEX($A$2:$A$2069,MATCH(C1492,$A$2:$A$2069,1)+1))</f>
        <v>0.01</v>
      </c>
      <c r="E1492" s="135">
        <v>497.79999999998302</v>
      </c>
      <c r="F1492" s="120">
        <f>FORECAST(E1492,INDEX($D$2:$D$6081,MATCH(E1492,$C$2:$C$6081,1)-1):INDEX($D$2:$D$6081,MATCH(E1492,$C$2:$C$6081,1)+1),INDEX($C$2:$C$6081,MATCH(E1492,$C$2:$C$6081,1)-1):INDEX($C$2:$C$6081,MATCH(E1492,$C$2:$C$6081,1)+1))</f>
        <v>1.1443072428505037</v>
      </c>
      <c r="H1492" s="122"/>
    </row>
    <row r="1493" spans="1:8" x14ac:dyDescent="0.2">
      <c r="A1493" s="123">
        <v>665.26499999999999</v>
      </c>
      <c r="B1493" s="123">
        <v>0.25</v>
      </c>
      <c r="C1493" s="125">
        <v>348.89999999999202</v>
      </c>
      <c r="D1493" s="120">
        <f>FORECAST(C1493,INDEX($B$2:$B$2069,MATCH(C1493,$A$2:$A$2069,1)-1):INDEX($B$2:$B$2069,MATCH(C1493,$A$2:$A$2069,1)+1),INDEX($A$2:$A$2069,MATCH(C1493,$A$2:$A$2069,1)-1):INDEX($A$2:$A$2069,MATCH(C1493,$A$2:$A$2069,1)+1))</f>
        <v>0.01</v>
      </c>
      <c r="E1493" s="124">
        <v>497.999999999983</v>
      </c>
      <c r="F1493" s="120">
        <f>FORECAST(E1493,INDEX($D$2:$D$6081,MATCH(E1493,$C$2:$C$6081,1)-1):INDEX($D$2:$D$6081,MATCH(E1493,$C$2:$C$6081,1)+1),INDEX($C$2:$C$6081,MATCH(E1493,$C$2:$C$6081,1)-1):INDEX($C$2:$C$6081,MATCH(E1493,$C$2:$C$6081,1)+1))</f>
        <v>1.1453278279464296</v>
      </c>
      <c r="H1493" s="122"/>
    </row>
    <row r="1494" spans="1:8" x14ac:dyDescent="0.2">
      <c r="A1494" s="123">
        <v>665.529</v>
      </c>
      <c r="B1494" s="123">
        <v>0.24000000000000002</v>
      </c>
      <c r="C1494" s="125">
        <v>348.99999999999199</v>
      </c>
      <c r="D1494" s="120">
        <f>FORECAST(C1494,INDEX($B$2:$B$2069,MATCH(C1494,$A$2:$A$2069,1)-1):INDEX($B$2:$B$2069,MATCH(C1494,$A$2:$A$2069,1)+1),INDEX($A$2:$A$2069,MATCH(C1494,$A$2:$A$2069,1)-1):INDEX($A$2:$A$2069,MATCH(C1494,$A$2:$A$2069,1)+1))</f>
        <v>0.01</v>
      </c>
      <c r="E1494" s="135">
        <v>498.19999999998299</v>
      </c>
      <c r="F1494" s="120">
        <f>FORECAST(E1494,INDEX($D$2:$D$6081,MATCH(E1494,$C$2:$C$6081,1)-1):INDEX($D$2:$D$6081,MATCH(E1494,$C$2:$C$6081,1)+1),INDEX($C$2:$C$6081,MATCH(E1494,$C$2:$C$6081,1)-1):INDEX($C$2:$C$6081,MATCH(E1494,$C$2:$C$6081,1)+1))</f>
        <v>1.1455532444425014</v>
      </c>
      <c r="H1494" s="122"/>
    </row>
    <row r="1495" spans="1:8" x14ac:dyDescent="0.2">
      <c r="A1495" s="123">
        <v>665.79200000000003</v>
      </c>
      <c r="B1495" s="123">
        <v>0.24</v>
      </c>
      <c r="C1495" s="125">
        <v>349.09999999999201</v>
      </c>
      <c r="D1495" s="120">
        <f>FORECAST(C1495,INDEX($B$2:$B$2069,MATCH(C1495,$A$2:$A$2069,1)-1):INDEX($B$2:$B$2069,MATCH(C1495,$A$2:$A$2069,1)+1),INDEX($A$2:$A$2069,MATCH(C1495,$A$2:$A$2069,1)-1):INDEX($A$2:$A$2069,MATCH(C1495,$A$2:$A$2069,1)+1))</f>
        <v>0.01</v>
      </c>
      <c r="E1495" s="124">
        <v>498.39999999998298</v>
      </c>
      <c r="F1495" s="120">
        <f>FORECAST(E1495,INDEX($D$2:$D$6081,MATCH(E1495,$C$2:$C$6081,1)-1):INDEX($D$2:$D$6081,MATCH(E1495,$C$2:$C$6081,1)+1),INDEX($C$2:$C$6081,MATCH(E1495,$C$2:$C$6081,1)-1):INDEX($C$2:$C$6081,MATCH(E1495,$C$2:$C$6081,1)+1))</f>
        <v>1.1433333333333333</v>
      </c>
      <c r="H1495" s="122"/>
    </row>
    <row r="1496" spans="1:8" x14ac:dyDescent="0.2">
      <c r="A1496" s="123">
        <v>666.05600000000004</v>
      </c>
      <c r="B1496" s="123">
        <v>0.24000000000000002</v>
      </c>
      <c r="C1496" s="125">
        <v>349.19999999999197</v>
      </c>
      <c r="D1496" s="120">
        <f>FORECAST(C1496,INDEX($B$2:$B$2069,MATCH(C1496,$A$2:$A$2069,1)-1):INDEX($B$2:$B$2069,MATCH(C1496,$A$2:$A$2069,1)+1),INDEX($A$2:$A$2069,MATCH(C1496,$A$2:$A$2069,1)-1):INDEX($A$2:$A$2069,MATCH(C1496,$A$2:$A$2069,1)+1))</f>
        <v>0.01</v>
      </c>
      <c r="E1496" s="135">
        <v>498.59999999998303</v>
      </c>
      <c r="F1496" s="120">
        <f>FORECAST(E1496,INDEX($D$2:$D$6081,MATCH(E1496,$C$2:$C$6081,1)-1):INDEX($D$2:$D$6081,MATCH(E1496,$C$2:$C$6081,1)+1),INDEX($C$2:$C$6081,MATCH(E1496,$C$2:$C$6081,1)-1):INDEX($C$2:$C$6081,MATCH(E1496,$C$2:$C$6081,1)+1))</f>
        <v>1.1392231422155881</v>
      </c>
      <c r="H1496" s="122"/>
    </row>
    <row r="1497" spans="1:8" x14ac:dyDescent="0.2">
      <c r="A1497" s="123">
        <v>666.31899999999996</v>
      </c>
      <c r="B1497" s="123">
        <v>0.24</v>
      </c>
      <c r="C1497" s="125">
        <v>349.299999999992</v>
      </c>
      <c r="D1497" s="120">
        <f>FORECAST(C1497,INDEX($B$2:$B$2069,MATCH(C1497,$A$2:$A$2069,1)-1):INDEX($B$2:$B$2069,MATCH(C1497,$A$2:$A$2069,1)+1),INDEX($A$2:$A$2069,MATCH(C1497,$A$2:$A$2069,1)-1):INDEX($A$2:$A$2069,MATCH(C1497,$A$2:$A$2069,1)+1))</f>
        <v>0.01</v>
      </c>
      <c r="E1497" s="124">
        <v>498.79999999998302</v>
      </c>
      <c r="F1497" s="120">
        <f>FORECAST(E1497,INDEX($D$2:$D$6081,MATCH(E1497,$C$2:$C$6081,1)-1):INDEX($D$2:$D$6081,MATCH(E1497,$C$2:$C$6081,1)+1),INDEX($C$2:$C$6081,MATCH(E1497,$C$2:$C$6081,1)-1):INDEX($C$2:$C$6081,MATCH(E1497,$C$2:$C$6081,1)+1))</f>
        <v>1.1335021983911062</v>
      </c>
      <c r="H1497" s="122"/>
    </row>
    <row r="1498" spans="1:8" x14ac:dyDescent="0.2">
      <c r="A1498" s="123">
        <v>666.58299999999997</v>
      </c>
      <c r="B1498" s="123">
        <v>0.24000000000000002</v>
      </c>
      <c r="C1498" s="125">
        <v>349.399999999991</v>
      </c>
      <c r="D1498" s="120">
        <f>FORECAST(C1498,INDEX($B$2:$B$2069,MATCH(C1498,$A$2:$A$2069,1)-1):INDEX($B$2:$B$2069,MATCH(C1498,$A$2:$A$2069,1)+1),INDEX($A$2:$A$2069,MATCH(C1498,$A$2:$A$2069,1)-1):INDEX($A$2:$A$2069,MATCH(C1498,$A$2:$A$2069,1)+1))</f>
        <v>0.01</v>
      </c>
      <c r="E1498" s="135">
        <v>498.999999999983</v>
      </c>
      <c r="F1498" s="120">
        <f>FORECAST(E1498,INDEX($D$2:$D$6081,MATCH(E1498,$C$2:$C$6081,1)-1):INDEX($D$2:$D$6081,MATCH(E1498,$C$2:$C$6081,1)+1),INDEX($C$2:$C$6081,MATCH(E1498,$C$2:$C$6081,1)-1):INDEX($C$2:$C$6081,MATCH(E1498,$C$2:$C$6081,1)+1))</f>
        <v>1.1311282643462803</v>
      </c>
      <c r="H1498" s="122"/>
    </row>
    <row r="1499" spans="1:8" x14ac:dyDescent="0.2">
      <c r="A1499" s="123">
        <v>666.846</v>
      </c>
      <c r="B1499" s="123">
        <v>0.24</v>
      </c>
      <c r="C1499" s="125">
        <v>349.49999999999102</v>
      </c>
      <c r="D1499" s="120">
        <f>FORECAST(C1499,INDEX($B$2:$B$2069,MATCH(C1499,$A$2:$A$2069,1)-1):INDEX($B$2:$B$2069,MATCH(C1499,$A$2:$A$2069,1)+1),INDEX($A$2:$A$2069,MATCH(C1499,$A$2:$A$2069,1)-1):INDEX($A$2:$A$2069,MATCH(C1499,$A$2:$A$2069,1)+1))</f>
        <v>0.01</v>
      </c>
      <c r="E1499" s="124">
        <v>499.19999999998299</v>
      </c>
      <c r="F1499" s="120">
        <f>FORECAST(E1499,INDEX($D$2:$D$6081,MATCH(E1499,$C$2:$C$6081,1)-1):INDEX($D$2:$D$6081,MATCH(E1499,$C$2:$C$6081,1)+1),INDEX($C$2:$C$6081,MATCH(E1499,$C$2:$C$6081,1)-1):INDEX($C$2:$C$6081,MATCH(E1499,$C$2:$C$6081,1)+1))</f>
        <v>1.1329410828257274</v>
      </c>
      <c r="H1499" s="122"/>
    </row>
    <row r="1500" spans="1:8" x14ac:dyDescent="0.2">
      <c r="A1500" s="123">
        <v>667.11</v>
      </c>
      <c r="B1500" s="123">
        <v>0.24</v>
      </c>
      <c r="C1500" s="125">
        <v>349.59999999999098</v>
      </c>
      <c r="D1500" s="120">
        <f>FORECAST(C1500,INDEX($B$2:$B$2069,MATCH(C1500,$A$2:$A$2069,1)-1):INDEX($B$2:$B$2069,MATCH(C1500,$A$2:$A$2069,1)+1),INDEX($A$2:$A$2069,MATCH(C1500,$A$2:$A$2069,1)-1):INDEX($A$2:$A$2069,MATCH(C1500,$A$2:$A$2069,1)+1))</f>
        <v>0.01</v>
      </c>
      <c r="E1500" s="135">
        <v>499.39999999998298</v>
      </c>
      <c r="F1500" s="120">
        <f>FORECAST(E1500,INDEX($D$2:$D$6081,MATCH(E1500,$C$2:$C$6081,1)-1):INDEX($D$2:$D$6081,MATCH(E1500,$C$2:$C$6081,1)+1),INDEX($C$2:$C$6081,MATCH(E1500,$C$2:$C$6081,1)-1):INDEX($C$2:$C$6081,MATCH(E1500,$C$2:$C$6081,1)+1))</f>
        <v>1.1353311258276273</v>
      </c>
      <c r="H1500" s="122"/>
    </row>
    <row r="1501" spans="1:8" x14ac:dyDescent="0.2">
      <c r="A1501" s="123">
        <v>667.37300000000005</v>
      </c>
      <c r="B1501" s="123">
        <v>0.25</v>
      </c>
      <c r="C1501" s="125">
        <v>349.69999999999101</v>
      </c>
      <c r="D1501" s="120">
        <f>FORECAST(C1501,INDEX($B$2:$B$2069,MATCH(C1501,$A$2:$A$2069,1)-1):INDEX($B$2:$B$2069,MATCH(C1501,$A$2:$A$2069,1)+1),INDEX($A$2:$A$2069,MATCH(C1501,$A$2:$A$2069,1)-1):INDEX($A$2:$A$2069,MATCH(C1501,$A$2:$A$2069,1)+1))</f>
        <v>0.01</v>
      </c>
      <c r="E1501" s="124">
        <v>499.59999999998303</v>
      </c>
      <c r="F1501" s="120">
        <f>FORECAST(E1501,INDEX($D$2:$D$6081,MATCH(E1501,$C$2:$C$6081,1)-1):INDEX($D$2:$D$6081,MATCH(E1501,$C$2:$C$6081,1)+1),INDEX($C$2:$C$6081,MATCH(E1501,$C$2:$C$6081,1)-1):INDEX($C$2:$C$6081,MATCH(E1501,$C$2:$C$6081,1)+1))</f>
        <v>1.1333333333333335</v>
      </c>
      <c r="H1501" s="122"/>
    </row>
    <row r="1502" spans="1:8" x14ac:dyDescent="0.2">
      <c r="A1502" s="123">
        <v>667.63599999999997</v>
      </c>
      <c r="B1502" s="123">
        <v>0.23</v>
      </c>
      <c r="C1502" s="125">
        <v>349.79999999999097</v>
      </c>
      <c r="D1502" s="120">
        <f>FORECAST(C1502,INDEX($B$2:$B$2069,MATCH(C1502,$A$2:$A$2069,1)-1):INDEX($B$2:$B$2069,MATCH(C1502,$A$2:$A$2069,1)+1),INDEX($A$2:$A$2069,MATCH(C1502,$A$2:$A$2069,1)-1):INDEX($A$2:$A$2069,MATCH(C1502,$A$2:$A$2069,1)+1))</f>
        <v>1.431256181984697E-2</v>
      </c>
      <c r="E1502" s="135">
        <v>499.79999999998302</v>
      </c>
      <c r="F1502" s="120">
        <f>FORECAST(E1502,INDEX($D$2:$D$6081,MATCH(E1502,$C$2:$C$6081,1)-1):INDEX($D$2:$D$6081,MATCH(E1502,$C$2:$C$6081,1)+1),INDEX($C$2:$C$6081,MATCH(E1502,$C$2:$C$6081,1)-1):INDEX($C$2:$C$6081,MATCH(E1502,$C$2:$C$6081,1)+1))</f>
        <v>1.1294113318620305</v>
      </c>
      <c r="H1502" s="122"/>
    </row>
    <row r="1503" spans="1:8" x14ac:dyDescent="0.2">
      <c r="A1503" s="123">
        <v>667.9</v>
      </c>
      <c r="B1503" s="123">
        <v>0.23</v>
      </c>
      <c r="C1503" s="125">
        <v>349.899999999991</v>
      </c>
      <c r="D1503" s="120">
        <f>FORECAST(C1503,INDEX($B$2:$B$2069,MATCH(C1503,$A$2:$A$2069,1)-1):INDEX($B$2:$B$2069,MATCH(C1503,$A$2:$A$2069,1)+1),INDEX($A$2:$A$2069,MATCH(C1503,$A$2:$A$2069,1)-1):INDEX($A$2:$A$2069,MATCH(C1503,$A$2:$A$2069,1)+1))</f>
        <v>1.5796241345070072E-2</v>
      </c>
      <c r="E1503" s="124">
        <v>499.999999999983</v>
      </c>
      <c r="F1503" s="120">
        <f>FORECAST(E1503,INDEX($D$2:$D$6081,MATCH(E1503,$C$2:$C$6081,1)-1):INDEX($D$2:$D$6081,MATCH(E1503,$C$2:$C$6081,1)+1),INDEX($C$2:$C$6081,MATCH(E1503,$C$2:$C$6081,1)-1):INDEX($C$2:$C$6081,MATCH(E1503,$C$2:$C$6081,1)+1))</f>
        <v>1.1249816041210494</v>
      </c>
      <c r="H1503" s="122"/>
    </row>
    <row r="1504" spans="1:8" x14ac:dyDescent="0.2">
      <c r="A1504" s="123">
        <v>668.16300000000001</v>
      </c>
      <c r="B1504" s="123">
        <v>0.23</v>
      </c>
      <c r="C1504" s="125">
        <v>349.99999999999102</v>
      </c>
      <c r="D1504" s="120">
        <f>FORECAST(C1504,INDEX($B$2:$B$2069,MATCH(C1504,$A$2:$A$2069,1)-1):INDEX($B$2:$B$2069,MATCH(C1504,$A$2:$A$2069,1)+1),INDEX($A$2:$A$2069,MATCH(C1504,$A$2:$A$2069,1)-1):INDEX($A$2:$A$2069,MATCH(C1504,$A$2:$A$2069,1)+1))</f>
        <v>1.7279920870292287E-2</v>
      </c>
      <c r="E1504" s="135">
        <v>500.19999999998299</v>
      </c>
      <c r="F1504" s="120">
        <f>FORECAST(E1504,INDEX($D$2:$D$6081,MATCH(E1504,$C$2:$C$6081,1)-1):INDEX($D$2:$D$6081,MATCH(E1504,$C$2:$C$6081,1)+1),INDEX($C$2:$C$6081,MATCH(E1504,$C$2:$C$6081,1)-1):INDEX($C$2:$C$6081,MATCH(E1504,$C$2:$C$6081,1)+1))</f>
        <v>1.1266666666666669</v>
      </c>
      <c r="H1504" s="122"/>
    </row>
    <row r="1505" spans="1:8" x14ac:dyDescent="0.2">
      <c r="A1505" s="123">
        <v>668.42600000000004</v>
      </c>
      <c r="B1505" s="123">
        <v>0.22999999999999998</v>
      </c>
      <c r="C1505" s="125">
        <v>350.09999999999098</v>
      </c>
      <c r="D1505" s="120">
        <f>FORECAST(C1505,INDEX($B$2:$B$2069,MATCH(C1505,$A$2:$A$2069,1)-1):INDEX($B$2:$B$2069,MATCH(C1505,$A$2:$A$2069,1)+1),INDEX($A$2:$A$2069,MATCH(C1505,$A$2:$A$2069,1)-1):INDEX($A$2:$A$2069,MATCH(C1505,$A$2:$A$2069,1)+1))</f>
        <v>1.3333333333333358E-2</v>
      </c>
      <c r="E1505" s="124">
        <v>500.39999999998298</v>
      </c>
      <c r="F1505" s="120">
        <f>FORECAST(E1505,INDEX($D$2:$D$6081,MATCH(E1505,$C$2:$C$6081,1)-1):INDEX($D$2:$D$6081,MATCH(E1505,$C$2:$C$6081,1)+1),INDEX($C$2:$C$6081,MATCH(E1505,$C$2:$C$6081,1)-1):INDEX($C$2:$C$6081,MATCH(E1505,$C$2:$C$6081,1)+1))</f>
        <v>1.1274724061808277</v>
      </c>
      <c r="H1505" s="122"/>
    </row>
    <row r="1506" spans="1:8" x14ac:dyDescent="0.2">
      <c r="A1506" s="123">
        <v>668.68899999999996</v>
      </c>
      <c r="B1506" s="123">
        <v>0.23</v>
      </c>
      <c r="C1506" s="125">
        <v>350.19999999999101</v>
      </c>
      <c r="D1506" s="120">
        <f>FORECAST(C1506,INDEX($B$2:$B$2069,MATCH(C1506,$A$2:$A$2069,1)-1):INDEX($B$2:$B$2069,MATCH(C1506,$A$2:$A$2069,1)+1),INDEX($A$2:$A$2069,MATCH(C1506,$A$2:$A$2069,1)-1):INDEX($A$2:$A$2069,MATCH(C1506,$A$2:$A$2069,1)+1))</f>
        <v>1.3333333333333442E-2</v>
      </c>
      <c r="E1506" s="135">
        <v>500.59999999998303</v>
      </c>
      <c r="F1506" s="120">
        <f>FORECAST(E1506,INDEX($D$2:$D$6081,MATCH(E1506,$C$2:$C$6081,1)-1):INDEX($D$2:$D$6081,MATCH(E1506,$C$2:$C$6081,1)+1),INDEX($C$2:$C$6081,MATCH(E1506,$C$2:$C$6081,1)-1):INDEX($C$2:$C$6081,MATCH(E1506,$C$2:$C$6081,1)+1))</f>
        <v>1.1296872700513214</v>
      </c>
      <c r="H1506" s="122"/>
    </row>
    <row r="1507" spans="1:8" x14ac:dyDescent="0.2">
      <c r="A1507" s="123">
        <v>668.952</v>
      </c>
      <c r="B1507" s="123">
        <v>0.22</v>
      </c>
      <c r="C1507" s="125">
        <v>350.29999999999097</v>
      </c>
      <c r="D1507" s="120">
        <f>FORECAST(C1507,INDEX($B$2:$B$2069,MATCH(C1507,$A$2:$A$2069,1)-1):INDEX($B$2:$B$2069,MATCH(C1507,$A$2:$A$2069,1)+1),INDEX($A$2:$A$2069,MATCH(C1507,$A$2:$A$2069,1)-1):INDEX($A$2:$A$2069,MATCH(C1507,$A$2:$A$2069,1)+1))</f>
        <v>1.3333333333333525E-2</v>
      </c>
      <c r="E1507" s="124">
        <v>500.79999999998302</v>
      </c>
      <c r="F1507" s="120">
        <f>FORECAST(E1507,INDEX($D$2:$D$6081,MATCH(E1507,$C$2:$C$6081,1)-1):INDEX($D$2:$D$6081,MATCH(E1507,$C$2:$C$6081,1)+1),INDEX($C$2:$C$6081,MATCH(E1507,$C$2:$C$6081,1)-1):INDEX($C$2:$C$6081,MATCH(E1507,$C$2:$C$6081,1)+1))</f>
        <v>1.1300000000000001</v>
      </c>
      <c r="H1507" s="122"/>
    </row>
    <row r="1508" spans="1:8" x14ac:dyDescent="0.2">
      <c r="A1508" s="123">
        <v>669.21500000000003</v>
      </c>
      <c r="B1508" s="123">
        <v>0.22</v>
      </c>
      <c r="C1508" s="125">
        <v>350.399999999991</v>
      </c>
      <c r="D1508" s="120">
        <f>FORECAST(C1508,INDEX($B$2:$B$2069,MATCH(C1508,$A$2:$A$2069,1)-1):INDEX($B$2:$B$2069,MATCH(C1508,$A$2:$A$2069,1)+1),INDEX($A$2:$A$2069,MATCH(C1508,$A$2:$A$2069,1)-1):INDEX($A$2:$A$2069,MATCH(C1508,$A$2:$A$2069,1)+1))</f>
        <v>1.3333333333333608E-2</v>
      </c>
      <c r="E1508" s="135">
        <v>500.999999999983</v>
      </c>
      <c r="F1508" s="120">
        <f>FORECAST(E1508,INDEX($D$2:$D$6081,MATCH(E1508,$C$2:$C$6081,1)-1):INDEX($D$2:$D$6081,MATCH(E1508,$C$2:$C$6081,1)+1),INDEX($C$2:$C$6081,MATCH(E1508,$C$2:$C$6081,1)-1):INDEX($C$2:$C$6081,MATCH(E1508,$C$2:$C$6081,1)+1))</f>
        <v>1.1240233290678354</v>
      </c>
      <c r="H1508" s="122"/>
    </row>
    <row r="1509" spans="1:8" x14ac:dyDescent="0.2">
      <c r="A1509" s="123">
        <v>669.47799999999995</v>
      </c>
      <c r="B1509" s="123">
        <v>0.22</v>
      </c>
      <c r="C1509" s="125">
        <v>350.49999999999102</v>
      </c>
      <c r="D1509" s="120">
        <f>FORECAST(C1509,INDEX($B$2:$B$2069,MATCH(C1509,$A$2:$A$2069,1)-1):INDEX($B$2:$B$2069,MATCH(C1509,$A$2:$A$2069,1)+1),INDEX($A$2:$A$2069,MATCH(C1509,$A$2:$A$2069,1)-1):INDEX($A$2:$A$2069,MATCH(C1509,$A$2:$A$2069,1)+1))</f>
        <v>1.6665307612372365E-2</v>
      </c>
      <c r="E1509" s="124">
        <v>501.19999999998299</v>
      </c>
      <c r="F1509" s="120">
        <f>FORECAST(E1509,INDEX($D$2:$D$6081,MATCH(E1509,$C$2:$C$6081,1)-1):INDEX($D$2:$D$6081,MATCH(E1509,$C$2:$C$6081,1)+1),INDEX($C$2:$C$6081,MATCH(E1509,$C$2:$C$6081,1)-1):INDEX($C$2:$C$6081,MATCH(E1509,$C$2:$C$6081,1)+1))</f>
        <v>1.1171737310256802</v>
      </c>
      <c r="H1509" s="122"/>
    </row>
    <row r="1510" spans="1:8" x14ac:dyDescent="0.2">
      <c r="A1510" s="123">
        <v>669.74</v>
      </c>
      <c r="B1510" s="123">
        <v>0.21000000000000002</v>
      </c>
      <c r="C1510" s="125">
        <v>350.59999999999098</v>
      </c>
      <c r="D1510" s="120">
        <f>FORECAST(C1510,INDEX($B$2:$B$2069,MATCH(C1510,$A$2:$A$2069,1)-1):INDEX($B$2:$B$2069,MATCH(C1510,$A$2:$A$2069,1)+1),INDEX($A$2:$A$2069,MATCH(C1510,$A$2:$A$2069,1)-1):INDEX($A$2:$A$2069,MATCH(C1510,$A$2:$A$2069,1)+1))</f>
        <v>1.6663835712414497E-2</v>
      </c>
      <c r="E1510" s="135">
        <v>501.39999999998298</v>
      </c>
      <c r="F1510" s="120">
        <f>FORECAST(E1510,INDEX($D$2:$D$6081,MATCH(E1510,$C$2:$C$6081,1)-1):INDEX($D$2:$D$6081,MATCH(E1510,$C$2:$C$6081,1)+1),INDEX($C$2:$C$6081,MATCH(E1510,$C$2:$C$6081,1)-1):INDEX($C$2:$C$6081,MATCH(E1510,$C$2:$C$6081,1)+1))</f>
        <v>1.1127661189487412</v>
      </c>
      <c r="H1510" s="122"/>
    </row>
    <row r="1511" spans="1:8" x14ac:dyDescent="0.2">
      <c r="A1511" s="123">
        <v>670.00300000000004</v>
      </c>
      <c r="B1511" s="123">
        <v>0.22</v>
      </c>
      <c r="C1511" s="125">
        <v>350.69999999999101</v>
      </c>
      <c r="D1511" s="120">
        <f>FORECAST(C1511,INDEX($B$2:$B$2069,MATCH(C1511,$A$2:$A$2069,1)-1):INDEX($B$2:$B$2069,MATCH(C1511,$A$2:$A$2069,1)+1),INDEX($A$2:$A$2069,MATCH(C1511,$A$2:$A$2069,1)-1):INDEX($A$2:$A$2069,MATCH(C1511,$A$2:$A$2069,1)+1))</f>
        <v>1.6662363812456629E-2</v>
      </c>
      <c r="E1511" s="124">
        <v>501.59999999998303</v>
      </c>
      <c r="F1511" s="120">
        <f>FORECAST(E1511,INDEX($D$2:$D$6081,MATCH(E1511,$C$2:$C$6081,1)-1):INDEX($D$2:$D$6081,MATCH(E1511,$C$2:$C$6081,1)+1),INDEX($C$2:$C$6081,MATCH(E1511,$C$2:$C$6081,1)-1):INDEX($C$2:$C$6081,MATCH(E1511,$C$2:$C$6081,1)+1))</f>
        <v>1.112767767667739</v>
      </c>
      <c r="H1511" s="122"/>
    </row>
    <row r="1512" spans="1:8" x14ac:dyDescent="0.2">
      <c r="A1512" s="123">
        <v>670.26599999999996</v>
      </c>
      <c r="B1512" s="123">
        <v>0.21000000000000002</v>
      </c>
      <c r="C1512" s="125">
        <v>350.79999999999097</v>
      </c>
      <c r="D1512" s="120">
        <f>FORECAST(C1512,INDEX($B$2:$B$2069,MATCH(C1512,$A$2:$A$2069,1)-1):INDEX($B$2:$B$2069,MATCH(C1512,$A$2:$A$2069,1)+1),INDEX($A$2:$A$2069,MATCH(C1512,$A$2:$A$2069,1)-1):INDEX($A$2:$A$2069,MATCH(C1512,$A$2:$A$2069,1)+1))</f>
        <v>1.3332513975690253E-2</v>
      </c>
      <c r="E1512" s="135">
        <v>501.79999999998302</v>
      </c>
      <c r="F1512" s="120">
        <f>FORECAST(E1512,INDEX($D$2:$D$6081,MATCH(E1512,$C$2:$C$6081,1)-1):INDEX($D$2:$D$6081,MATCH(E1512,$C$2:$C$6081,1)+1),INDEX($C$2:$C$6081,MATCH(E1512,$C$2:$C$6081,1)-1):INDEX($C$2:$C$6081,MATCH(E1512,$C$2:$C$6081,1)+1))</f>
        <v>1.116355951213972</v>
      </c>
      <c r="H1512" s="122"/>
    </row>
    <row r="1513" spans="1:8" x14ac:dyDescent="0.2">
      <c r="A1513" s="123">
        <v>670.52800000000002</v>
      </c>
      <c r="B1513" s="123">
        <v>0.22999999999999998</v>
      </c>
      <c r="C1513" s="125">
        <v>350.899999999991</v>
      </c>
      <c r="D1513" s="120">
        <f>FORECAST(C1513,INDEX($B$2:$B$2069,MATCH(C1513,$A$2:$A$2069,1)-1):INDEX($B$2:$B$2069,MATCH(C1513,$A$2:$A$2069,1)+1),INDEX($A$2:$A$2069,MATCH(C1513,$A$2:$A$2069,1)-1):INDEX($A$2:$A$2069,MATCH(C1513,$A$2:$A$2069,1)+1))</f>
        <v>1.3331042075732383E-2</v>
      </c>
      <c r="E1513" s="124">
        <v>501.999999999983</v>
      </c>
      <c r="F1513" s="120">
        <f>FORECAST(E1513,INDEX($D$2:$D$6081,MATCH(E1513,$C$2:$C$6081,1)-1):INDEX($D$2:$D$6081,MATCH(E1513,$C$2:$C$6081,1)+1),INDEX($C$2:$C$6081,MATCH(E1513,$C$2:$C$6081,1)-1):INDEX($C$2:$C$6081,MATCH(E1513,$C$2:$C$6081,1)+1))</f>
        <v>1.1185637882413113</v>
      </c>
      <c r="H1513" s="122"/>
    </row>
    <row r="1514" spans="1:8" x14ac:dyDescent="0.2">
      <c r="A1514" s="123">
        <v>670.79100000000005</v>
      </c>
      <c r="B1514" s="123">
        <v>0.22</v>
      </c>
      <c r="C1514" s="125">
        <v>350.99999999999102</v>
      </c>
      <c r="D1514" s="120">
        <f>FORECAST(C1514,INDEX($B$2:$B$2069,MATCH(C1514,$A$2:$A$2069,1)-1):INDEX($B$2:$B$2069,MATCH(C1514,$A$2:$A$2069,1)+1),INDEX($A$2:$A$2069,MATCH(C1514,$A$2:$A$2069,1)-1):INDEX($A$2:$A$2069,MATCH(C1514,$A$2:$A$2069,1)+1))</f>
        <v>1.3329570175774515E-2</v>
      </c>
      <c r="E1514" s="135">
        <v>502.19999999998299</v>
      </c>
      <c r="F1514" s="120">
        <f>FORECAST(E1514,INDEX($D$2:$D$6081,MATCH(E1514,$C$2:$C$6081,1)-1):INDEX($D$2:$D$6081,MATCH(E1514,$C$2:$C$6081,1)+1),INDEX($C$2:$C$6081,MATCH(E1514,$C$2:$C$6081,1)-1):INDEX($C$2:$C$6081,MATCH(E1514,$C$2:$C$6081,1)+1))</f>
        <v>1.117158922702238</v>
      </c>
      <c r="H1514" s="122"/>
    </row>
    <row r="1515" spans="1:8" x14ac:dyDescent="0.2">
      <c r="A1515" s="123">
        <v>671.05399999999997</v>
      </c>
      <c r="B1515" s="123">
        <v>0.21000000000000002</v>
      </c>
      <c r="C1515" s="125">
        <v>351.09999999999098</v>
      </c>
      <c r="D1515" s="120">
        <f>FORECAST(C1515,INDEX($B$2:$B$2069,MATCH(C1515,$A$2:$A$2069,1)-1):INDEX($B$2:$B$2069,MATCH(C1515,$A$2:$A$2069,1)+1),INDEX($A$2:$A$2069,MATCH(C1515,$A$2:$A$2069,1)-1):INDEX($A$2:$A$2069,MATCH(C1515,$A$2:$A$2069,1)+1))</f>
        <v>9.4362017806819409E-3</v>
      </c>
      <c r="E1515" s="124">
        <v>502.39999999998298</v>
      </c>
      <c r="F1515" s="120">
        <f>FORECAST(E1515,INDEX($D$2:$D$6081,MATCH(E1515,$C$2:$C$6081,1)-1):INDEX($D$2:$D$6081,MATCH(E1515,$C$2:$C$6081,1)+1),INDEX($C$2:$C$6081,MATCH(E1515,$C$2:$C$6081,1)-1):INDEX($C$2:$C$6081,MATCH(E1515,$C$2:$C$6081,1)+1))</f>
        <v>1.1136934634366193</v>
      </c>
      <c r="H1515" s="122"/>
    </row>
    <row r="1516" spans="1:8" x14ac:dyDescent="0.2">
      <c r="A1516" s="123">
        <v>671.31600000000003</v>
      </c>
      <c r="B1516" s="123">
        <v>0.21</v>
      </c>
      <c r="C1516" s="125">
        <v>351.19999999999101</v>
      </c>
      <c r="D1516" s="120">
        <f>FORECAST(C1516,INDEX($B$2:$B$2069,MATCH(C1516,$A$2:$A$2069,1)-1):INDEX($B$2:$B$2069,MATCH(C1516,$A$2:$A$2069,1)+1),INDEX($A$2:$A$2069,MATCH(C1516,$A$2:$A$2069,1)-1):INDEX($A$2:$A$2069,MATCH(C1516,$A$2:$A$2069,1)+1))</f>
        <v>6.4688427302357354E-3</v>
      </c>
      <c r="E1516" s="135">
        <v>502.59999999998303</v>
      </c>
      <c r="F1516" s="120">
        <f>FORECAST(E1516,INDEX($D$2:$D$6081,MATCH(E1516,$C$2:$C$6081,1)-1):INDEX($D$2:$D$6081,MATCH(E1516,$C$2:$C$6081,1)+1),INDEX($C$2:$C$6081,MATCH(E1516,$C$2:$C$6081,1)-1):INDEX($C$2:$C$6081,MATCH(E1516,$C$2:$C$6081,1)+1))</f>
        <v>1.1114859904589061</v>
      </c>
      <c r="H1516" s="122"/>
    </row>
    <row r="1517" spans="1:8" x14ac:dyDescent="0.2">
      <c r="A1517" s="123">
        <v>671.57799999999997</v>
      </c>
      <c r="B1517" s="123">
        <v>0.22</v>
      </c>
      <c r="C1517" s="125">
        <v>351.29999999999097</v>
      </c>
      <c r="D1517" s="120">
        <f>FORECAST(C1517,INDEX($B$2:$B$2069,MATCH(C1517,$A$2:$A$2069,1)-1):INDEX($B$2:$B$2069,MATCH(C1517,$A$2:$A$2069,1)+1),INDEX($A$2:$A$2069,MATCH(C1517,$A$2:$A$2069,1)-1):INDEX($A$2:$A$2069,MATCH(C1517,$A$2:$A$2069,1)+1))</f>
        <v>3.5014836797913063E-3</v>
      </c>
      <c r="E1517" s="124">
        <v>502.79999999998302</v>
      </c>
      <c r="F1517" s="120">
        <f>FORECAST(E1517,INDEX($D$2:$D$6081,MATCH(E1517,$C$2:$C$6081,1)-1):INDEX($D$2:$D$6081,MATCH(E1517,$C$2:$C$6081,1)+1),INDEX($C$2:$C$6081,MATCH(E1517,$C$2:$C$6081,1)-1):INDEX($C$2:$C$6081,MATCH(E1517,$C$2:$C$6081,1)+1))</f>
        <v>1.107055559434615</v>
      </c>
      <c r="H1517" s="122"/>
    </row>
    <row r="1518" spans="1:8" x14ac:dyDescent="0.2">
      <c r="A1518" s="123">
        <v>671.84100000000001</v>
      </c>
      <c r="B1518" s="123">
        <v>0.21</v>
      </c>
      <c r="C1518" s="125">
        <v>351.399999999991</v>
      </c>
      <c r="D1518" s="120">
        <f>FORECAST(C1518,INDEX($B$2:$B$2069,MATCH(C1518,$A$2:$A$2069,1)-1):INDEX($B$2:$B$2069,MATCH(C1518,$A$2:$A$2069,1)+1),INDEX($A$2:$A$2069,MATCH(C1518,$A$2:$A$2069,1)-1):INDEX($A$2:$A$2069,MATCH(C1518,$A$2:$A$2069,1)+1))</f>
        <v>5.3412462934510074E-4</v>
      </c>
      <c r="E1518" s="135">
        <v>502.999999999983</v>
      </c>
      <c r="F1518" s="120">
        <f>FORECAST(E1518,INDEX($D$2:$D$6081,MATCH(E1518,$C$2:$C$6081,1)-1):INDEX($D$2:$D$6081,MATCH(E1518,$C$2:$C$6081,1)+1),INDEX($C$2:$C$6081,MATCH(E1518,$C$2:$C$6081,1)-1):INDEX($C$2:$C$6081,MATCH(E1518,$C$2:$C$6081,1)+1))</f>
        <v>1.1048947951275414</v>
      </c>
      <c r="H1518" s="122"/>
    </row>
    <row r="1519" spans="1:8" x14ac:dyDescent="0.2">
      <c r="A1519" s="123">
        <v>672.10299999999995</v>
      </c>
      <c r="B1519" s="123">
        <v>0.2</v>
      </c>
      <c r="C1519" s="125">
        <v>351.49999999999102</v>
      </c>
      <c r="D1519" s="120">
        <f>FORECAST(C1519,INDEX($B$2:$B$2069,MATCH(C1519,$A$2:$A$2069,1)-1):INDEX($B$2:$B$2069,MATCH(C1519,$A$2:$A$2069,1)+1),INDEX($A$2:$A$2069,MATCH(C1519,$A$2:$A$2069,1)-1):INDEX($A$2:$A$2069,MATCH(C1519,$A$2:$A$2069,1)+1))</f>
        <v>6.6666666666666671E-3</v>
      </c>
      <c r="E1519" s="124">
        <v>503.19999999998299</v>
      </c>
      <c r="F1519" s="120">
        <f>FORECAST(E1519,INDEX($D$2:$D$6081,MATCH(E1519,$C$2:$C$6081,1)-1):INDEX($D$2:$D$6081,MATCH(E1519,$C$2:$C$6081,1)+1),INDEX($C$2:$C$6081,MATCH(E1519,$C$2:$C$6081,1)-1):INDEX($C$2:$C$6081,MATCH(E1519,$C$2:$C$6081,1)+1))</f>
        <v>1.1066666666666667</v>
      </c>
      <c r="H1519" s="122"/>
    </row>
    <row r="1520" spans="1:8" x14ac:dyDescent="0.2">
      <c r="A1520" s="123">
        <v>672.36500000000001</v>
      </c>
      <c r="B1520" s="123">
        <v>0.21</v>
      </c>
      <c r="C1520" s="125">
        <v>351.59999999999098</v>
      </c>
      <c r="D1520" s="120">
        <f>FORECAST(C1520,INDEX($B$2:$B$2069,MATCH(C1520,$A$2:$A$2069,1)-1):INDEX($B$2:$B$2069,MATCH(C1520,$A$2:$A$2069,1)+1),INDEX($A$2:$A$2069,MATCH(C1520,$A$2:$A$2069,1)-1):INDEX($A$2:$A$2069,MATCH(C1520,$A$2:$A$2069,1)+1))</f>
        <v>6.6666666666666671E-3</v>
      </c>
      <c r="E1520" s="135">
        <v>503.39999999998298</v>
      </c>
      <c r="F1520" s="120">
        <f>FORECAST(E1520,INDEX($D$2:$D$6081,MATCH(E1520,$C$2:$C$6081,1)-1):INDEX($D$2:$D$6081,MATCH(E1520,$C$2:$C$6081,1)+1),INDEX($C$2:$C$6081,MATCH(E1520,$C$2:$C$6081,1)-1):INDEX($C$2:$C$6081,MATCH(E1520,$C$2:$C$6081,1)+1))</f>
        <v>1.1073038666242683</v>
      </c>
      <c r="H1520" s="122"/>
    </row>
    <row r="1521" spans="1:8" x14ac:dyDescent="0.2">
      <c r="A1521" s="123">
        <v>672.62699999999995</v>
      </c>
      <c r="B1521" s="123">
        <v>0.21000000000000002</v>
      </c>
      <c r="C1521" s="125">
        <v>351.69999999999101</v>
      </c>
      <c r="D1521" s="120">
        <f>FORECAST(C1521,INDEX($B$2:$B$2069,MATCH(C1521,$A$2:$A$2069,1)-1):INDEX($B$2:$B$2069,MATCH(C1521,$A$2:$A$2069,1)+1),INDEX($A$2:$A$2069,MATCH(C1521,$A$2:$A$2069,1)-1):INDEX($A$2:$A$2069,MATCH(C1521,$A$2:$A$2069,1)+1))</f>
        <v>6.6666666666666671E-3</v>
      </c>
      <c r="E1521" s="124">
        <v>503.59999999998303</v>
      </c>
      <c r="F1521" s="120">
        <f>FORECAST(E1521,INDEX($D$2:$D$6081,MATCH(E1521,$C$2:$C$6081,1)-1):INDEX($D$2:$D$6081,MATCH(E1521,$C$2:$C$6081,1)+1),INDEX($C$2:$C$6081,MATCH(E1521,$C$2:$C$6081,1)-1):INDEX($C$2:$C$6081,MATCH(E1521,$C$2:$C$6081,1)+1))</f>
        <v>1.1083738469003039</v>
      </c>
      <c r="H1521" s="122"/>
    </row>
    <row r="1522" spans="1:8" x14ac:dyDescent="0.2">
      <c r="A1522" s="123">
        <v>672.88900000000001</v>
      </c>
      <c r="B1522" s="123">
        <v>0.2</v>
      </c>
      <c r="C1522" s="125">
        <v>351.79999999999097</v>
      </c>
      <c r="D1522" s="120">
        <f>FORECAST(C1522,INDEX($B$2:$B$2069,MATCH(C1522,$A$2:$A$2069,1)-1):INDEX($B$2:$B$2069,MATCH(C1522,$A$2:$A$2069,1)+1),INDEX($A$2:$A$2069,MATCH(C1522,$A$2:$A$2069,1)-1):INDEX($A$2:$A$2069,MATCH(C1522,$A$2:$A$2069,1)+1))</f>
        <v>1.1347200593201379E-2</v>
      </c>
      <c r="E1522" s="135">
        <v>503.79999999998302</v>
      </c>
      <c r="F1522" s="120">
        <f>FORECAST(E1522,INDEX($D$2:$D$6081,MATCH(E1522,$C$2:$C$6081,1)-1):INDEX($D$2:$D$6081,MATCH(E1522,$C$2:$C$6081,1)+1),INDEX($C$2:$C$6081,MATCH(E1522,$C$2:$C$6081,1)-1):INDEX($C$2:$C$6081,MATCH(E1522,$C$2:$C$6081,1)+1))</f>
        <v>1.104904237881966</v>
      </c>
      <c r="H1522" s="122"/>
    </row>
    <row r="1523" spans="1:8" x14ac:dyDescent="0.2">
      <c r="A1523" s="123">
        <v>673.15099999999995</v>
      </c>
      <c r="B1523" s="123">
        <v>0.2</v>
      </c>
      <c r="C1523" s="125">
        <v>351.899999999991</v>
      </c>
      <c r="D1523" s="120">
        <f>FORECAST(C1523,INDEX($B$2:$B$2069,MATCH(C1523,$A$2:$A$2069,1)-1):INDEX($B$2:$B$2069,MATCH(C1523,$A$2:$A$2069,1)+1),INDEX($A$2:$A$2069,MATCH(C1523,$A$2:$A$2069,1)-1):INDEX($A$2:$A$2069,MATCH(C1523,$A$2:$A$2069,1)+1))</f>
        <v>1.4318966608209749E-2</v>
      </c>
      <c r="E1523" s="124">
        <v>503.999999999983</v>
      </c>
      <c r="F1523" s="120">
        <f>FORECAST(E1523,INDEX($D$2:$D$6081,MATCH(E1523,$C$2:$C$6081,1)-1):INDEX($D$2:$D$6081,MATCH(E1523,$C$2:$C$6081,1)+1),INDEX($C$2:$C$6081,MATCH(E1523,$C$2:$C$6081,1)-1):INDEX($C$2:$C$6081,MATCH(E1523,$C$2:$C$6081,1)+1))</f>
        <v>1.1026954018288935</v>
      </c>
      <c r="H1523" s="122"/>
    </row>
    <row r="1524" spans="1:8" x14ac:dyDescent="0.2">
      <c r="A1524" s="123">
        <v>673.41300000000001</v>
      </c>
      <c r="B1524" s="123">
        <v>0.2</v>
      </c>
      <c r="C1524" s="125">
        <v>351.99999999999102</v>
      </c>
      <c r="D1524" s="120">
        <f>FORECAST(C1524,INDEX($B$2:$B$2069,MATCH(C1524,$A$2:$A$2069,1)-1):INDEX($B$2:$B$2069,MATCH(C1524,$A$2:$A$2069,1)+1),INDEX($A$2:$A$2069,MATCH(C1524,$A$2:$A$2069,1)-1):INDEX($A$2:$A$2069,MATCH(C1524,$A$2:$A$2069,1)+1))</f>
        <v>1.7290732623218119E-2</v>
      </c>
      <c r="E1524" s="135">
        <v>504.19999999998299</v>
      </c>
      <c r="F1524" s="120">
        <f>FORECAST(E1524,INDEX($D$2:$D$6081,MATCH(E1524,$C$2:$C$6081,1)-1):INDEX($D$2:$D$6081,MATCH(E1524,$C$2:$C$6081,1)+1),INDEX($C$2:$C$6081,MATCH(E1524,$C$2:$C$6081,1)-1):INDEX($C$2:$C$6081,MATCH(E1524,$C$2:$C$6081,1)+1))</f>
        <v>1.1005057216687018</v>
      </c>
      <c r="H1524" s="122"/>
    </row>
    <row r="1525" spans="1:8" x14ac:dyDescent="0.2">
      <c r="A1525" s="123">
        <v>673.67499999999995</v>
      </c>
      <c r="B1525" s="123">
        <v>0.2</v>
      </c>
      <c r="C1525" s="125">
        <v>352.09999999999098</v>
      </c>
      <c r="D1525" s="120">
        <f>FORECAST(C1525,INDEX($B$2:$B$2069,MATCH(C1525,$A$2:$A$2069,1)-1):INDEX($B$2:$B$2069,MATCH(C1525,$A$2:$A$2069,1)+1),INDEX($A$2:$A$2069,MATCH(C1525,$A$2:$A$2069,1)-1):INDEX($A$2:$A$2069,MATCH(C1525,$A$2:$A$2069,1)+1))</f>
        <v>1.3333205768670451E-2</v>
      </c>
      <c r="E1525" s="124">
        <v>504.39999999998298</v>
      </c>
      <c r="F1525" s="120">
        <f>FORECAST(E1525,INDEX($D$2:$D$6081,MATCH(E1525,$C$2:$C$6081,1)-1):INDEX($D$2:$D$6081,MATCH(E1525,$C$2:$C$6081,1)+1),INDEX($C$2:$C$6081,MATCH(E1525,$C$2:$C$6081,1)-1):INDEX($C$2:$C$6081,MATCH(E1525,$C$2:$C$6081,1)+1))</f>
        <v>1.1000000000000001</v>
      </c>
      <c r="H1525" s="122"/>
    </row>
    <row r="1526" spans="1:8" x14ac:dyDescent="0.2">
      <c r="A1526" s="123">
        <v>673.93700000000001</v>
      </c>
      <c r="B1526" s="123">
        <v>0.19</v>
      </c>
      <c r="C1526" s="125">
        <v>352.19999999999101</v>
      </c>
      <c r="D1526" s="120">
        <f>FORECAST(C1526,INDEX($B$2:$B$2069,MATCH(C1526,$A$2:$A$2069,1)-1):INDEX($B$2:$B$2069,MATCH(C1526,$A$2:$A$2069,1)+1),INDEX($A$2:$A$2069,MATCH(C1526,$A$2:$A$2069,1)-1):INDEX($A$2:$A$2069,MATCH(C1526,$A$2:$A$2069,1)+1))</f>
        <v>1.3331733868712581E-2</v>
      </c>
      <c r="E1526" s="135">
        <v>504.59999999998303</v>
      </c>
      <c r="F1526" s="120">
        <f>FORECAST(E1526,INDEX($D$2:$D$6081,MATCH(E1526,$C$2:$C$6081,1)-1):INDEX($D$2:$D$6081,MATCH(E1526,$C$2:$C$6081,1)+1),INDEX($C$2:$C$6081,MATCH(E1526,$C$2:$C$6081,1)-1):INDEX($C$2:$C$6081,MATCH(E1526,$C$2:$C$6081,1)+1))</f>
        <v>1.1028091546694316</v>
      </c>
      <c r="H1526" s="122"/>
    </row>
    <row r="1527" spans="1:8" x14ac:dyDescent="0.2">
      <c r="A1527" s="123">
        <v>674.19899999999996</v>
      </c>
      <c r="B1527" s="123">
        <v>0.2</v>
      </c>
      <c r="C1527" s="125">
        <v>352.29999999999097</v>
      </c>
      <c r="D1527" s="120">
        <f>FORECAST(C1527,INDEX($B$2:$B$2069,MATCH(C1527,$A$2:$A$2069,1)-1):INDEX($B$2:$B$2069,MATCH(C1527,$A$2:$A$2069,1)+1),INDEX($A$2:$A$2069,MATCH(C1527,$A$2:$A$2069,1)-1):INDEX($A$2:$A$2069,MATCH(C1527,$A$2:$A$2069,1)+1))</f>
        <v>1.3330261968754713E-2</v>
      </c>
      <c r="E1527" s="124">
        <v>504.79999999998302</v>
      </c>
      <c r="F1527" s="120">
        <f>FORECAST(E1527,INDEX($D$2:$D$6081,MATCH(E1527,$C$2:$C$6081,1)-1):INDEX($D$2:$D$6081,MATCH(E1527,$C$2:$C$6081,1)+1),INDEX($C$2:$C$6081,MATCH(E1527,$C$2:$C$6081,1)-1):INDEX($C$2:$C$6081,MATCH(E1527,$C$2:$C$6081,1)+1))</f>
        <v>1.1050276998479998</v>
      </c>
      <c r="H1527" s="122"/>
    </row>
    <row r="1528" spans="1:8" x14ac:dyDescent="0.2">
      <c r="A1528" s="123">
        <v>674.46100000000001</v>
      </c>
      <c r="B1528" s="123">
        <v>0.19999999999999998</v>
      </c>
      <c r="C1528" s="125">
        <v>352.399999999991</v>
      </c>
      <c r="D1528" s="120">
        <f>FORECAST(C1528,INDEX($B$2:$B$2069,MATCH(C1528,$A$2:$A$2069,1)-1):INDEX($B$2:$B$2069,MATCH(C1528,$A$2:$A$2069,1)+1),INDEX($A$2:$A$2069,MATCH(C1528,$A$2:$A$2069,1)-1):INDEX($A$2:$A$2069,MATCH(C1528,$A$2:$A$2069,1)+1))</f>
        <v>1.3328790068796843E-2</v>
      </c>
      <c r="E1528" s="135">
        <v>504.999999999983</v>
      </c>
      <c r="F1528" s="120">
        <f>FORECAST(E1528,INDEX($D$2:$D$6081,MATCH(E1528,$C$2:$C$6081,1)-1):INDEX($D$2:$D$6081,MATCH(E1528,$C$2:$C$6081,1)+1),INDEX($C$2:$C$6081,MATCH(E1528,$C$2:$C$6081,1)-1):INDEX($C$2:$C$6081,MATCH(E1528,$C$2:$C$6081,1)+1))</f>
        <v>1.1033352220922032</v>
      </c>
      <c r="H1528" s="122"/>
    </row>
    <row r="1529" spans="1:8" x14ac:dyDescent="0.2">
      <c r="A1529" s="123">
        <v>674.72199999999998</v>
      </c>
      <c r="B1529" s="123">
        <v>0.19999999999999998</v>
      </c>
      <c r="C1529" s="125">
        <v>352.49999999999102</v>
      </c>
      <c r="D1529" s="120">
        <f>FORECAST(C1529,INDEX($B$2:$B$2069,MATCH(C1529,$A$2:$A$2069,1)-1):INDEX($B$2:$B$2069,MATCH(C1529,$A$2:$A$2069,1)+1),INDEX($A$2:$A$2069,MATCH(C1529,$A$2:$A$2069,1)-1):INDEX($A$2:$A$2069,MATCH(C1529,$A$2:$A$2069,1)+1))</f>
        <v>1.2258012287554187E-2</v>
      </c>
      <c r="E1529" s="124">
        <v>505.19999999998299</v>
      </c>
      <c r="F1529" s="120">
        <f>FORECAST(E1529,INDEX($D$2:$D$6081,MATCH(E1529,$C$2:$C$6081,1)-1):INDEX($D$2:$D$6081,MATCH(E1529,$C$2:$C$6081,1)+1),INDEX($C$2:$C$6081,MATCH(E1529,$C$2:$C$6081,1)-1):INDEX($C$2:$C$6081,MATCH(E1529,$C$2:$C$6081,1)+1))</f>
        <v>1.102761777672967</v>
      </c>
      <c r="H1529" s="122"/>
    </row>
    <row r="1530" spans="1:8" x14ac:dyDescent="0.2">
      <c r="A1530" s="123">
        <v>674.98400000000004</v>
      </c>
      <c r="B1530" s="123">
        <v>0.19</v>
      </c>
      <c r="C1530" s="125">
        <v>352.59999999999098</v>
      </c>
      <c r="D1530" s="120">
        <f>FORECAST(C1530,INDEX($B$2:$B$2069,MATCH(C1530,$A$2:$A$2069,1)-1):INDEX($B$2:$B$2069,MATCH(C1530,$A$2:$A$2069,1)+1),INDEX($A$2:$A$2069,MATCH(C1530,$A$2:$A$2069,1)-1):INDEX($A$2:$A$2069,MATCH(C1530,$A$2:$A$2069,1)+1))</f>
        <v>1.077139333007171E-2</v>
      </c>
      <c r="E1530" s="135">
        <v>505.39999999998298</v>
      </c>
      <c r="F1530" s="120">
        <f>FORECAST(E1530,INDEX($D$2:$D$6081,MATCH(E1530,$C$2:$C$6081,1)-1):INDEX($D$2:$D$6081,MATCH(E1530,$C$2:$C$6081,1)+1),INDEX($C$2:$C$6081,MATCH(E1530,$C$2:$C$6081,1)-1):INDEX($C$2:$C$6081,MATCH(E1530,$C$2:$C$6081,1)+1))</f>
        <v>1.1005407756587013</v>
      </c>
      <c r="H1530" s="122"/>
    </row>
    <row r="1531" spans="1:8" x14ac:dyDescent="0.2">
      <c r="A1531" s="123">
        <v>675.245</v>
      </c>
      <c r="B1531" s="123">
        <v>0.19</v>
      </c>
      <c r="C1531" s="125">
        <v>352.69999999999101</v>
      </c>
      <c r="D1531" s="120">
        <f>FORECAST(C1531,INDEX($B$2:$B$2069,MATCH(C1531,$A$2:$A$2069,1)-1):INDEX($B$2:$B$2069,MATCH(C1531,$A$2:$A$2069,1)+1),INDEX($A$2:$A$2069,MATCH(C1531,$A$2:$A$2069,1)-1):INDEX($A$2:$A$2069,MATCH(C1531,$A$2:$A$2069,1)+1))</f>
        <v>9.2847743725892329E-3</v>
      </c>
      <c r="E1531" s="124">
        <v>505.59999999998303</v>
      </c>
      <c r="F1531" s="120">
        <f>FORECAST(E1531,INDEX($D$2:$D$6081,MATCH(E1531,$C$2:$C$6081,1)-1):INDEX($D$2:$D$6081,MATCH(E1531,$C$2:$C$6081,1)+1),INDEX($C$2:$C$6081,MATCH(E1531,$C$2:$C$6081,1)-1):INDEX($C$2:$C$6081,MATCH(E1531,$C$2:$C$6081,1)+1))</f>
        <v>1.1000000000000001</v>
      </c>
      <c r="H1531" s="122"/>
    </row>
    <row r="1532" spans="1:8" x14ac:dyDescent="0.2">
      <c r="A1532" s="123">
        <v>675.50699999999995</v>
      </c>
      <c r="B1532" s="123">
        <v>0.19999999999999998</v>
      </c>
      <c r="C1532" s="125">
        <v>352.79999999999097</v>
      </c>
      <c r="D1532" s="120">
        <f>FORECAST(C1532,INDEX($B$2:$B$2069,MATCH(C1532,$A$2:$A$2069,1)-1):INDEX($B$2:$B$2069,MATCH(C1532,$A$2:$A$2069,1)+1),INDEX($A$2:$A$2069,MATCH(C1532,$A$2:$A$2069,1)-1):INDEX($A$2:$A$2069,MATCH(C1532,$A$2:$A$2069,1)+1))</f>
        <v>0.01</v>
      </c>
      <c r="E1532" s="135">
        <v>505.79999999998302</v>
      </c>
      <c r="F1532" s="120">
        <f>FORECAST(E1532,INDEX($D$2:$D$6081,MATCH(E1532,$C$2:$C$6081,1)-1):INDEX($D$2:$D$6081,MATCH(E1532,$C$2:$C$6081,1)+1),INDEX($C$2:$C$6081,MATCH(E1532,$C$2:$C$6081,1)-1):INDEX($C$2:$C$6081,MATCH(E1532,$C$2:$C$6081,1)+1))</f>
        <v>1.098332718102526</v>
      </c>
      <c r="H1532" s="122"/>
    </row>
    <row r="1533" spans="1:8" x14ac:dyDescent="0.2">
      <c r="A1533" s="123">
        <v>675.76800000000003</v>
      </c>
      <c r="B1533" s="123">
        <v>0.19</v>
      </c>
      <c r="C1533" s="125">
        <v>352.899999999991</v>
      </c>
      <c r="D1533" s="120">
        <f>FORECAST(C1533,INDEX($B$2:$B$2069,MATCH(C1533,$A$2:$A$2069,1)-1):INDEX($B$2:$B$2069,MATCH(C1533,$A$2:$A$2069,1)+1),INDEX($A$2:$A$2069,MATCH(C1533,$A$2:$A$2069,1)-1):INDEX($A$2:$A$2069,MATCH(C1533,$A$2:$A$2069,1)+1))</f>
        <v>0.01</v>
      </c>
      <c r="E1533" s="124">
        <v>505.999999999983</v>
      </c>
      <c r="F1533" s="120">
        <f>FORECAST(E1533,INDEX($D$2:$D$6081,MATCH(E1533,$C$2:$C$6081,1)-1):INDEX($D$2:$D$6081,MATCH(E1533,$C$2:$C$6081,1)+1),INDEX($C$2:$C$6081,MATCH(E1533,$C$2:$C$6081,1)-1):INDEX($C$2:$C$6081,MATCH(E1533,$C$2:$C$6081,1)+1))</f>
        <v>1.0933351851786313</v>
      </c>
      <c r="H1533" s="122"/>
    </row>
    <row r="1534" spans="1:8" x14ac:dyDescent="0.2">
      <c r="A1534" s="123">
        <v>676.03</v>
      </c>
      <c r="B1534" s="123">
        <v>0.19999999999999998</v>
      </c>
      <c r="C1534" s="125">
        <v>352.99999999999102</v>
      </c>
      <c r="D1534" s="120">
        <f>FORECAST(C1534,INDEX($B$2:$B$2069,MATCH(C1534,$A$2:$A$2069,1)-1):INDEX($B$2:$B$2069,MATCH(C1534,$A$2:$A$2069,1)+1),INDEX($A$2:$A$2069,MATCH(C1534,$A$2:$A$2069,1)-1):INDEX($A$2:$A$2069,MATCH(C1534,$A$2:$A$2069,1)+1))</f>
        <v>0.01</v>
      </c>
      <c r="E1534" s="135">
        <v>506.19999999998299</v>
      </c>
      <c r="F1534" s="120">
        <f>FORECAST(E1534,INDEX($D$2:$D$6081,MATCH(E1534,$C$2:$C$6081,1)-1):INDEX($D$2:$D$6081,MATCH(E1534,$C$2:$C$6081,1)+1),INDEX($C$2:$C$6081,MATCH(E1534,$C$2:$C$6081,1)-1):INDEX($C$2:$C$6081,MATCH(E1534,$C$2:$C$6081,1)+1))</f>
        <v>1.0911203539303171</v>
      </c>
      <c r="H1534" s="122"/>
    </row>
    <row r="1535" spans="1:8" x14ac:dyDescent="0.2">
      <c r="A1535" s="123">
        <v>676.29100000000005</v>
      </c>
      <c r="B1535" s="123">
        <v>0.19999999999999998</v>
      </c>
      <c r="C1535" s="125">
        <v>353.09999999999098</v>
      </c>
      <c r="D1535" s="120">
        <f>FORECAST(C1535,INDEX($B$2:$B$2069,MATCH(C1535,$A$2:$A$2069,1)-1):INDEX($B$2:$B$2069,MATCH(C1535,$A$2:$A$2069,1)+1),INDEX($A$2:$A$2069,MATCH(C1535,$A$2:$A$2069,1)-1):INDEX($A$2:$A$2069,MATCH(C1535,$A$2:$A$2069,1)+1))</f>
        <v>0.01</v>
      </c>
      <c r="E1535" s="124">
        <v>506.39999999998298</v>
      </c>
      <c r="F1535" s="120">
        <f>FORECAST(E1535,INDEX($D$2:$D$6081,MATCH(E1535,$C$2:$C$6081,1)-1):INDEX($D$2:$D$6081,MATCH(E1535,$C$2:$C$6081,1)+1),INDEX($C$2:$C$6081,MATCH(E1535,$C$2:$C$6081,1)-1):INDEX($C$2:$C$6081,MATCH(E1535,$C$2:$C$6081,1)+1))</f>
        <v>1.0894543024944585</v>
      </c>
      <c r="H1535" s="122"/>
    </row>
    <row r="1536" spans="1:8" x14ac:dyDescent="0.2">
      <c r="A1536" s="123">
        <v>676.55200000000002</v>
      </c>
      <c r="B1536" s="123">
        <v>0.18000000000000002</v>
      </c>
      <c r="C1536" s="125">
        <v>353.19999999999101</v>
      </c>
      <c r="D1536" s="120">
        <f>FORECAST(C1536,INDEX($B$2:$B$2069,MATCH(C1536,$A$2:$A$2069,1)-1):INDEX($B$2:$B$2069,MATCH(C1536,$A$2:$A$2069,1)+1),INDEX($A$2:$A$2069,MATCH(C1536,$A$2:$A$2069,1)-1):INDEX($A$2:$A$2069,MATCH(C1536,$A$2:$A$2069,1)+1))</f>
        <v>1.4814996894157773E-2</v>
      </c>
      <c r="E1536" s="135">
        <v>506.59999999998303</v>
      </c>
      <c r="F1536" s="120">
        <f>FORECAST(E1536,INDEX($D$2:$D$6081,MATCH(E1536,$C$2:$C$6081,1)-1):INDEX($D$2:$D$6081,MATCH(E1536,$C$2:$C$6081,1)+1),INDEX($C$2:$C$6081,MATCH(E1536,$C$2:$C$6081,1)-1):INDEX($C$2:$C$6081,MATCH(E1536,$C$2:$C$6081,1)+1))</f>
        <v>1.0900000000000001</v>
      </c>
      <c r="H1536" s="122"/>
    </row>
    <row r="1537" spans="1:8" x14ac:dyDescent="0.2">
      <c r="A1537" s="123">
        <v>676.81299999999999</v>
      </c>
      <c r="B1537" s="123">
        <v>0.19</v>
      </c>
      <c r="C1537" s="125">
        <v>353.29999999999097</v>
      </c>
      <c r="D1537" s="120">
        <f>FORECAST(C1537,INDEX($B$2:$B$2069,MATCH(C1537,$A$2:$A$2069,1)-1):INDEX($B$2:$B$2069,MATCH(C1537,$A$2:$A$2069,1)+1),INDEX($A$2:$A$2069,MATCH(C1537,$A$2:$A$2069,1)-1):INDEX($A$2:$A$2069,MATCH(C1537,$A$2:$A$2069,1)+1))</f>
        <v>1.6301615851639362E-2</v>
      </c>
      <c r="E1537" s="124">
        <v>506.79999999998302</v>
      </c>
      <c r="F1537" s="120">
        <f>FORECAST(E1537,INDEX($D$2:$D$6081,MATCH(E1537,$C$2:$C$6081,1)-1):INDEX($D$2:$D$6081,MATCH(E1537,$C$2:$C$6081,1)+1),INDEX($C$2:$C$6081,MATCH(E1537,$C$2:$C$6081,1)-1):INDEX($C$2:$C$6081,MATCH(E1537,$C$2:$C$6081,1)+1))</f>
        <v>1.0938722386897179</v>
      </c>
      <c r="H1537" s="122"/>
    </row>
    <row r="1538" spans="1:8" x14ac:dyDescent="0.2">
      <c r="A1538" s="123">
        <v>677.07399999999996</v>
      </c>
      <c r="B1538" s="123">
        <v>0.19</v>
      </c>
      <c r="C1538" s="125">
        <v>353.399999999991</v>
      </c>
      <c r="D1538" s="120">
        <f>FORECAST(C1538,INDEX($B$2:$B$2069,MATCH(C1538,$A$2:$A$2069,1)-1):INDEX($B$2:$B$2069,MATCH(C1538,$A$2:$A$2069,1)+1),INDEX($A$2:$A$2069,MATCH(C1538,$A$2:$A$2069,1)-1):INDEX($A$2:$A$2069,MATCH(C1538,$A$2:$A$2069,1)+1))</f>
        <v>1.7788234809122727E-2</v>
      </c>
      <c r="E1538" s="135">
        <v>506.999999999983</v>
      </c>
      <c r="F1538" s="120">
        <f>FORECAST(E1538,INDEX($D$2:$D$6081,MATCH(E1538,$C$2:$C$6081,1)-1):INDEX($D$2:$D$6081,MATCH(E1538,$C$2:$C$6081,1)+1),INDEX($C$2:$C$6081,MATCH(E1538,$C$2:$C$6081,1)-1):INDEX($C$2:$C$6081,MATCH(E1538,$C$2:$C$6081,1)+1))</f>
        <v>1.0960938313256463</v>
      </c>
      <c r="H1538" s="122"/>
    </row>
    <row r="1539" spans="1:8" x14ac:dyDescent="0.2">
      <c r="A1539" s="123">
        <v>677.33600000000001</v>
      </c>
      <c r="B1539" s="123">
        <v>0.19</v>
      </c>
      <c r="C1539" s="125">
        <v>353.49999999999102</v>
      </c>
      <c r="D1539" s="120">
        <f>FORECAST(C1539,INDEX($B$2:$B$2069,MATCH(C1539,$A$2:$A$2069,1)-1):INDEX($B$2:$B$2069,MATCH(C1539,$A$2:$A$2069,1)+1),INDEX($A$2:$A$2069,MATCH(C1539,$A$2:$A$2069,1)-1):INDEX($A$2:$A$2069,MATCH(C1539,$A$2:$A$2069,1)+1))</f>
        <v>1.3334265536639852E-2</v>
      </c>
      <c r="E1539" s="124">
        <v>507.19999999998299</v>
      </c>
      <c r="F1539" s="120">
        <f>FORECAST(E1539,INDEX($D$2:$D$6081,MATCH(E1539,$C$2:$C$6081,1)-1):INDEX($D$2:$D$6081,MATCH(E1539,$C$2:$C$6081,1)+1),INDEX($C$2:$C$6081,MATCH(E1539,$C$2:$C$6081,1)-1):INDEX($C$2:$C$6081,MATCH(E1539,$C$2:$C$6081,1)+1))</f>
        <v>1.0933369939572017</v>
      </c>
      <c r="H1539" s="122"/>
    </row>
    <row r="1540" spans="1:8" x14ac:dyDescent="0.2">
      <c r="A1540" s="123">
        <v>677.59699999999998</v>
      </c>
      <c r="B1540" s="123">
        <v>0.16</v>
      </c>
      <c r="C1540" s="125">
        <v>353.59999999999098</v>
      </c>
      <c r="D1540" s="120">
        <f>FORECAST(C1540,INDEX($B$2:$B$2069,MATCH(C1540,$A$2:$A$2069,1)-1):INDEX($B$2:$B$2069,MATCH(C1540,$A$2:$A$2069,1)+1),INDEX($A$2:$A$2069,MATCH(C1540,$A$2:$A$2069,1)-1):INDEX($A$2:$A$2069,MATCH(C1540,$A$2:$A$2069,1)+1))</f>
        <v>1.333573743659772E-2</v>
      </c>
      <c r="E1540" s="135">
        <v>507.39999999998298</v>
      </c>
      <c r="F1540" s="120">
        <f>FORECAST(E1540,INDEX($D$2:$D$6081,MATCH(E1540,$C$2:$C$6081,1)-1):INDEX($D$2:$D$6081,MATCH(E1540,$C$2:$C$6081,1)+1),INDEX($C$2:$C$6081,MATCH(E1540,$C$2:$C$6081,1)-1):INDEX($C$2:$C$6081,MATCH(E1540,$C$2:$C$6081,1)+1))</f>
        <v>1.0878240576614395</v>
      </c>
      <c r="H1540" s="122"/>
    </row>
    <row r="1541" spans="1:8" x14ac:dyDescent="0.2">
      <c r="A1541" s="123">
        <v>677.85699999999997</v>
      </c>
      <c r="B1541" s="123">
        <v>0.19999999999999998</v>
      </c>
      <c r="C1541" s="125">
        <v>353.69999999999101</v>
      </c>
      <c r="D1541" s="120">
        <f>FORECAST(C1541,INDEX($B$2:$B$2069,MATCH(C1541,$A$2:$A$2069,1)-1):INDEX($B$2:$B$2069,MATCH(C1541,$A$2:$A$2069,1)+1),INDEX($A$2:$A$2069,MATCH(C1541,$A$2:$A$2069,1)-1):INDEX($A$2:$A$2069,MATCH(C1541,$A$2:$A$2069,1)+1))</f>
        <v>1.333720933655559E-2</v>
      </c>
      <c r="E1541" s="124">
        <v>507.59999999998303</v>
      </c>
      <c r="F1541" s="120">
        <f>FORECAST(E1541,INDEX($D$2:$D$6081,MATCH(E1541,$C$2:$C$6081,1)-1):INDEX($D$2:$D$6081,MATCH(E1541,$C$2:$C$6081,1)+1),INDEX($C$2:$C$6081,MATCH(E1541,$C$2:$C$6081,1)-1):INDEX($C$2:$C$6081,MATCH(E1541,$C$2:$C$6081,1)+1))</f>
        <v>1.0817252778284923</v>
      </c>
      <c r="H1541" s="122"/>
    </row>
    <row r="1542" spans="1:8" x14ac:dyDescent="0.2">
      <c r="A1542" s="123">
        <v>678.11800000000005</v>
      </c>
      <c r="B1542" s="123">
        <v>0.17</v>
      </c>
      <c r="C1542" s="125">
        <v>353.79999999999097</v>
      </c>
      <c r="D1542" s="120">
        <f>FORECAST(C1542,INDEX($B$2:$B$2069,MATCH(C1542,$A$2:$A$2069,1)-1):INDEX($B$2:$B$2069,MATCH(C1542,$A$2:$A$2069,1)+1),INDEX($A$2:$A$2069,MATCH(C1542,$A$2:$A$2069,1)-1):INDEX($A$2:$A$2069,MATCH(C1542,$A$2:$A$2069,1)+1))</f>
        <v>1.6666666666666646E-2</v>
      </c>
      <c r="E1542" s="135">
        <v>507.79999999998199</v>
      </c>
      <c r="F1542" s="120">
        <f>FORECAST(E1542,INDEX($D$2:$D$6081,MATCH(E1542,$C$2:$C$6081,1)-1):INDEX($D$2:$D$6081,MATCH(E1542,$C$2:$C$6081,1)+1),INDEX($C$2:$C$6081,MATCH(E1542,$C$2:$C$6081,1)-1):INDEX($C$2:$C$6081,MATCH(E1542,$C$2:$C$6081,1)+1))</f>
        <v>1.0800461976887554</v>
      </c>
      <c r="H1542" s="122"/>
    </row>
    <row r="1543" spans="1:8" x14ac:dyDescent="0.2">
      <c r="A1543" s="123">
        <v>678.37900000000002</v>
      </c>
      <c r="B1543" s="123">
        <v>0.16999999999999998</v>
      </c>
      <c r="C1543" s="125">
        <v>353.899999999991</v>
      </c>
      <c r="D1543" s="120">
        <f>FORECAST(C1543,INDEX($B$2:$B$2069,MATCH(C1543,$A$2:$A$2069,1)-1):INDEX($B$2:$B$2069,MATCH(C1543,$A$2:$A$2069,1)+1),INDEX($A$2:$A$2069,MATCH(C1543,$A$2:$A$2069,1)-1):INDEX($A$2:$A$2069,MATCH(C1543,$A$2:$A$2069,1)+1))</f>
        <v>1.6666666666666559E-2</v>
      </c>
      <c r="E1543" s="124">
        <v>507.99999999998198</v>
      </c>
      <c r="F1543" s="120">
        <f>FORECAST(E1543,INDEX($D$2:$D$6081,MATCH(E1543,$C$2:$C$6081,1)-1):INDEX($D$2:$D$6081,MATCH(E1543,$C$2:$C$6081,1)+1),INDEX($C$2:$C$6081,MATCH(E1543,$C$2:$C$6081,1)-1):INDEX($C$2:$C$6081,MATCH(E1543,$C$2:$C$6081,1)+1))</f>
        <v>1.079461076186595</v>
      </c>
      <c r="H1543" s="122"/>
    </row>
    <row r="1544" spans="1:8" x14ac:dyDescent="0.2">
      <c r="A1544" s="123">
        <v>678.64</v>
      </c>
      <c r="B1544" s="123">
        <v>0.17</v>
      </c>
      <c r="C1544" s="125">
        <v>353.99999999999102</v>
      </c>
      <c r="D1544" s="120">
        <f>FORECAST(C1544,INDEX($B$2:$B$2069,MATCH(C1544,$A$2:$A$2069,1)-1):INDEX($B$2:$B$2069,MATCH(C1544,$A$2:$A$2069,1)+1),INDEX($A$2:$A$2069,MATCH(C1544,$A$2:$A$2069,1)-1):INDEX($A$2:$A$2069,MATCH(C1544,$A$2:$A$2069,1)+1))</f>
        <v>1.6666666666666476E-2</v>
      </c>
      <c r="E1544" s="135">
        <v>508.19999999998203</v>
      </c>
      <c r="F1544" s="120">
        <f>FORECAST(E1544,INDEX($D$2:$D$6081,MATCH(E1544,$C$2:$C$6081,1)-1):INDEX($D$2:$D$6081,MATCH(E1544,$C$2:$C$6081,1)+1),INDEX($C$2:$C$6081,MATCH(E1544,$C$2:$C$6081,1)-1):INDEX($C$2:$C$6081,MATCH(E1544,$C$2:$C$6081,1)+1))</f>
        <v>1.08</v>
      </c>
      <c r="H1544" s="122"/>
    </row>
    <row r="1545" spans="1:8" x14ac:dyDescent="0.2">
      <c r="A1545" s="123">
        <v>678.90099999999995</v>
      </c>
      <c r="B1545" s="123">
        <v>0.18</v>
      </c>
      <c r="C1545" s="125">
        <v>354.09999999999098</v>
      </c>
      <c r="D1545" s="120">
        <f>FORECAST(C1545,INDEX($B$2:$B$2069,MATCH(C1545,$A$2:$A$2069,1)-1):INDEX($B$2:$B$2069,MATCH(C1545,$A$2:$A$2069,1)+1),INDEX($A$2:$A$2069,MATCH(C1545,$A$2:$A$2069,1)-1):INDEX($A$2:$A$2069,MATCH(C1545,$A$2:$A$2069,1)+1))</f>
        <v>1.6666666666666392E-2</v>
      </c>
      <c r="E1545" s="124">
        <v>508.39999999998201</v>
      </c>
      <c r="F1545" s="120">
        <f>FORECAST(E1545,INDEX($D$2:$D$6081,MATCH(E1545,$C$2:$C$6081,1)-1):INDEX($D$2:$D$6081,MATCH(E1545,$C$2:$C$6081,1)+1),INDEX($C$2:$C$6081,MATCH(E1545,$C$2:$C$6081,1)-1):INDEX($C$2:$C$6081,MATCH(E1545,$C$2:$C$6081,1)+1))</f>
        <v>1.08</v>
      </c>
      <c r="H1545" s="122"/>
    </row>
    <row r="1546" spans="1:8" x14ac:dyDescent="0.2">
      <c r="A1546" s="123">
        <v>679.16099999999994</v>
      </c>
      <c r="B1546" s="123">
        <v>0.18</v>
      </c>
      <c r="C1546" s="125">
        <v>354.19999999999101</v>
      </c>
      <c r="D1546" s="120">
        <f>FORECAST(C1546,INDEX($B$2:$B$2069,MATCH(C1546,$A$2:$A$2069,1)-1):INDEX($B$2:$B$2069,MATCH(C1546,$A$2:$A$2069,1)+1),INDEX($A$2:$A$2069,MATCH(C1546,$A$2:$A$2069,1)-1):INDEX($A$2:$A$2069,MATCH(C1546,$A$2:$A$2069,1)+1))</f>
        <v>2.2708333333065767E-2</v>
      </c>
      <c r="E1546" s="135">
        <v>508.599999999982</v>
      </c>
      <c r="F1546" s="120">
        <f>FORECAST(E1546,INDEX($D$2:$D$6081,MATCH(E1546,$C$2:$C$6081,1)-1):INDEX($D$2:$D$6081,MATCH(E1546,$C$2:$C$6081,1)+1),INDEX($C$2:$C$6081,MATCH(E1546,$C$2:$C$6081,1)-1):INDEX($C$2:$C$6081,MATCH(E1546,$C$2:$C$6081,1)+1))</f>
        <v>1.076144444444644</v>
      </c>
      <c r="H1546" s="122"/>
    </row>
    <row r="1547" spans="1:8" x14ac:dyDescent="0.2">
      <c r="A1547" s="123">
        <v>679.42200000000003</v>
      </c>
      <c r="B1547" s="123">
        <v>0.18000000000000002</v>
      </c>
      <c r="C1547" s="125">
        <v>354.29999999999097</v>
      </c>
      <c r="D1547" s="120">
        <f>FORECAST(C1547,INDEX($B$2:$B$2069,MATCH(C1547,$A$2:$A$2069,1)-1):INDEX($B$2:$B$2069,MATCH(C1547,$A$2:$A$2069,1)+1),INDEX($A$2:$A$2069,MATCH(C1547,$A$2:$A$2069,1)-1):INDEX($A$2:$A$2069,MATCH(C1547,$A$2:$A$2069,1)+1))</f>
        <v>2.5684523809255566E-2</v>
      </c>
      <c r="E1547" s="124">
        <v>508.79999999998199</v>
      </c>
      <c r="F1547" s="120">
        <f>FORECAST(E1547,INDEX($D$2:$D$6081,MATCH(E1547,$C$2:$C$6081,1)-1):INDEX($D$2:$D$6081,MATCH(E1547,$C$2:$C$6081,1)+1),INDEX($C$2:$C$6081,MATCH(E1547,$C$2:$C$6081,1)-1):INDEX($C$2:$C$6081,MATCH(E1547,$C$2:$C$6081,1)+1))</f>
        <v>1.0739222222224214</v>
      </c>
      <c r="H1547" s="122"/>
    </row>
    <row r="1548" spans="1:8" x14ac:dyDescent="0.2">
      <c r="A1548" s="123">
        <v>679.68200000000002</v>
      </c>
      <c r="B1548" s="123">
        <v>0.16999999999999998</v>
      </c>
      <c r="C1548" s="125">
        <v>354.399999999991</v>
      </c>
      <c r="D1548" s="120">
        <f>FORECAST(C1548,INDEX($B$2:$B$2069,MATCH(C1548,$A$2:$A$2069,1)-1):INDEX($B$2:$B$2069,MATCH(C1548,$A$2:$A$2069,1)+1),INDEX($A$2:$A$2069,MATCH(C1548,$A$2:$A$2069,1)-1):INDEX($A$2:$A$2069,MATCH(C1548,$A$2:$A$2069,1)+1))</f>
        <v>2.8660714285447142E-2</v>
      </c>
      <c r="E1548" s="135">
        <v>508.99999999998198</v>
      </c>
      <c r="F1548" s="120">
        <f>FORECAST(E1548,INDEX($D$2:$D$6081,MATCH(E1548,$C$2:$C$6081,1)-1):INDEX($D$2:$D$6081,MATCH(E1548,$C$2:$C$6081,1)+1),INDEX($C$2:$C$6081,MATCH(E1548,$C$2:$C$6081,1)-1):INDEX($C$2:$C$6081,MATCH(E1548,$C$2:$C$6081,1)+1))</f>
        <v>1.0766666666666669</v>
      </c>
      <c r="H1548" s="122"/>
    </row>
    <row r="1549" spans="1:8" x14ac:dyDescent="0.2">
      <c r="A1549" s="123">
        <v>679.94299999999998</v>
      </c>
      <c r="B1549" s="123">
        <v>0.18</v>
      </c>
      <c r="C1549" s="125">
        <v>354.49999999999102</v>
      </c>
      <c r="D1549" s="120">
        <f>FORECAST(C1549,INDEX($B$2:$B$2069,MATCH(C1549,$A$2:$A$2069,1)-1):INDEX($B$2:$B$2069,MATCH(C1549,$A$2:$A$2069,1)+1),INDEX($A$2:$A$2069,MATCH(C1549,$A$2:$A$2069,1)-1):INDEX($A$2:$A$2069,MATCH(C1549,$A$2:$A$2069,1)+1))</f>
        <v>2.3333333333333334E-2</v>
      </c>
      <c r="E1549" s="124">
        <v>509.19999999998203</v>
      </c>
      <c r="F1549" s="120">
        <f>FORECAST(E1549,INDEX($D$2:$D$6081,MATCH(E1549,$C$2:$C$6081,1)-1):INDEX($D$2:$D$6081,MATCH(E1549,$C$2:$C$6081,1)+1),INDEX($C$2:$C$6081,MATCH(E1549,$C$2:$C$6081,1)-1):INDEX($C$2:$C$6081,MATCH(E1549,$C$2:$C$6081,1)+1))</f>
        <v>1.0821684258157624</v>
      </c>
      <c r="H1549" s="122"/>
    </row>
    <row r="1550" spans="1:8" x14ac:dyDescent="0.2">
      <c r="A1550" s="123">
        <v>680.20299999999997</v>
      </c>
      <c r="B1550" s="123">
        <v>0.17</v>
      </c>
      <c r="C1550" s="125">
        <v>354.59999999999098</v>
      </c>
      <c r="D1550" s="120">
        <f>FORECAST(C1550,INDEX($B$2:$B$2069,MATCH(C1550,$A$2:$A$2069,1)-1):INDEX($B$2:$B$2069,MATCH(C1550,$A$2:$A$2069,1)+1),INDEX($A$2:$A$2069,MATCH(C1550,$A$2:$A$2069,1)-1):INDEX($A$2:$A$2069,MATCH(C1550,$A$2:$A$2069,1)+1))</f>
        <v>2.3333333333333334E-2</v>
      </c>
      <c r="E1550" s="135">
        <v>509.39999999998201</v>
      </c>
      <c r="F1550" s="120">
        <f>FORECAST(E1550,INDEX($D$2:$D$6081,MATCH(E1550,$C$2:$C$6081,1)-1):INDEX($D$2:$D$6081,MATCH(E1550,$C$2:$C$6081,1)+1),INDEX($C$2:$C$6081,MATCH(E1550,$C$2:$C$6081,1)-1):INDEX($C$2:$C$6081,MATCH(E1550,$C$2:$C$6081,1)+1))</f>
        <v>1.0866159731843865</v>
      </c>
      <c r="H1550" s="122"/>
    </row>
    <row r="1551" spans="1:8" x14ac:dyDescent="0.2">
      <c r="A1551" s="123">
        <v>680.46400000000006</v>
      </c>
      <c r="B1551" s="123">
        <v>0.17</v>
      </c>
      <c r="C1551" s="125">
        <v>354.69999999999101</v>
      </c>
      <c r="D1551" s="120">
        <f>FORECAST(C1551,INDEX($B$2:$B$2069,MATCH(C1551,$A$2:$A$2069,1)-1):INDEX($B$2:$B$2069,MATCH(C1551,$A$2:$A$2069,1)+1),INDEX($A$2:$A$2069,MATCH(C1551,$A$2:$A$2069,1)-1):INDEX($A$2:$A$2069,MATCH(C1551,$A$2:$A$2069,1)+1))</f>
        <v>2.3333333333333334E-2</v>
      </c>
      <c r="E1551" s="124">
        <v>509.599999999982</v>
      </c>
      <c r="F1551" s="120">
        <f>FORECAST(E1551,INDEX($D$2:$D$6081,MATCH(E1551,$C$2:$C$6081,1)-1):INDEX($D$2:$D$6081,MATCH(E1551,$C$2:$C$6081,1)+1),INDEX($C$2:$C$6081,MATCH(E1551,$C$2:$C$6081,1)-1):INDEX($C$2:$C$6081,MATCH(E1551,$C$2:$C$6081,1)+1))</f>
        <v>1.0833296606107004</v>
      </c>
      <c r="H1551" s="122"/>
    </row>
    <row r="1552" spans="1:8" x14ac:dyDescent="0.2">
      <c r="A1552" s="123">
        <v>680.72400000000005</v>
      </c>
      <c r="B1552" s="123">
        <v>0.16999999999999998</v>
      </c>
      <c r="C1552" s="125">
        <v>354.79999999999097</v>
      </c>
      <c r="D1552" s="120">
        <f>FORECAST(C1552,INDEX($B$2:$B$2069,MATCH(C1552,$A$2:$A$2069,1)-1):INDEX($B$2:$B$2069,MATCH(C1552,$A$2:$A$2069,1)+1),INDEX($A$2:$A$2069,MATCH(C1552,$A$2:$A$2069,1)-1):INDEX($A$2:$A$2069,MATCH(C1552,$A$2:$A$2069,1)+1))</f>
        <v>2.3050595238229832E-2</v>
      </c>
      <c r="E1552" s="135">
        <v>509.79999999998199</v>
      </c>
      <c r="F1552" s="120">
        <f>FORECAST(E1552,INDEX($D$2:$D$6081,MATCH(E1552,$C$2:$C$6081,1)-1):INDEX($D$2:$D$6081,MATCH(E1552,$C$2:$C$6081,1)+1),INDEX($C$2:$C$6081,MATCH(E1552,$C$2:$C$6081,1)-1):INDEX($C$2:$C$6081,MATCH(E1552,$C$2:$C$6081,1)+1))</f>
        <v>1.0778203786356002</v>
      </c>
      <c r="H1552" s="122"/>
    </row>
    <row r="1553" spans="1:8" x14ac:dyDescent="0.2">
      <c r="A1553" s="123">
        <v>680.98400000000004</v>
      </c>
      <c r="B1553" s="123">
        <v>0.16999999999999998</v>
      </c>
      <c r="C1553" s="125">
        <v>354.899999999991</v>
      </c>
      <c r="D1553" s="120">
        <f>FORECAST(C1553,INDEX($B$2:$B$2069,MATCH(C1553,$A$2:$A$2069,1)-1):INDEX($B$2:$B$2069,MATCH(C1553,$A$2:$A$2069,1)+1),INDEX($A$2:$A$2069,MATCH(C1553,$A$2:$A$2069,1)-1):INDEX($A$2:$A$2069,MATCH(C1553,$A$2:$A$2069,1)+1))</f>
        <v>2.1562500000134044E-2</v>
      </c>
      <c r="E1553" s="124">
        <v>509.99999999998198</v>
      </c>
      <c r="F1553" s="120">
        <f>FORECAST(E1553,INDEX($D$2:$D$6081,MATCH(E1553,$C$2:$C$6081,1)-1):INDEX($D$2:$D$6081,MATCH(E1553,$C$2:$C$6081,1)+1),INDEX($C$2:$C$6081,MATCH(E1553,$C$2:$C$6081,1)-1):INDEX($C$2:$C$6081,MATCH(E1553,$C$2:$C$6081,1)+1))</f>
        <v>1.0733771687544698</v>
      </c>
      <c r="H1553" s="122"/>
    </row>
    <row r="1554" spans="1:8" x14ac:dyDescent="0.2">
      <c r="A1554" s="123">
        <v>681.24400000000003</v>
      </c>
      <c r="B1554" s="123">
        <v>0.17</v>
      </c>
      <c r="C1554" s="125">
        <v>354.99999999999102</v>
      </c>
      <c r="D1554" s="120">
        <f>FORECAST(C1554,INDEX($B$2:$B$2069,MATCH(C1554,$A$2:$A$2069,1)-1):INDEX($B$2:$B$2069,MATCH(C1554,$A$2:$A$2069,1)+1),INDEX($A$2:$A$2069,MATCH(C1554,$A$2:$A$2069,1)-1):INDEX($A$2:$A$2069,MATCH(C1554,$A$2:$A$2069,1)+1))</f>
        <v>2.0074404762038256E-2</v>
      </c>
      <c r="E1554" s="135">
        <v>510.19999999998203</v>
      </c>
      <c r="F1554" s="120">
        <f>FORECAST(E1554,INDEX($D$2:$D$6081,MATCH(E1554,$C$2:$C$6081,1)-1):INDEX($D$2:$D$6081,MATCH(E1554,$C$2:$C$6081,1)+1),INDEX($C$2:$C$6081,MATCH(E1554,$C$2:$C$6081,1)-1):INDEX($C$2:$C$6081,MATCH(E1554,$C$2:$C$6081,1)+1))</f>
        <v>1.0766629815571109</v>
      </c>
      <c r="H1554" s="122"/>
    </row>
    <row r="1555" spans="1:8" x14ac:dyDescent="0.2">
      <c r="A1555" s="123">
        <v>681.505</v>
      </c>
      <c r="B1555" s="123">
        <v>0.16</v>
      </c>
      <c r="C1555" s="125">
        <v>355.09999999999098</v>
      </c>
      <c r="D1555" s="120">
        <f>FORECAST(C1555,INDEX($B$2:$B$2069,MATCH(C1555,$A$2:$A$2069,1)-1):INDEX($B$2:$B$2069,MATCH(C1555,$A$2:$A$2069,1)+1),INDEX($A$2:$A$2069,MATCH(C1555,$A$2:$A$2069,1)-1):INDEX($A$2:$A$2069,MATCH(C1555,$A$2:$A$2069,1)+1))</f>
        <v>1.8586309523944244E-2</v>
      </c>
      <c r="E1555" s="124">
        <v>510.39999999998201</v>
      </c>
      <c r="F1555" s="120">
        <f>FORECAST(E1555,INDEX($D$2:$D$6081,MATCH(E1555,$C$2:$C$6081,1)-1):INDEX($D$2:$D$6081,MATCH(E1555,$C$2:$C$6081,1)+1),INDEX($C$2:$C$6081,MATCH(E1555,$C$2:$C$6081,1)-1):INDEX($C$2:$C$6081,MATCH(E1555,$C$2:$C$6081,1)+1))</f>
        <v>1.0705630042253773</v>
      </c>
      <c r="H1555" s="122"/>
    </row>
    <row r="1556" spans="1:8" x14ac:dyDescent="0.2">
      <c r="A1556" s="123">
        <v>681.76499999999999</v>
      </c>
      <c r="B1556" s="123">
        <v>0.16999999999999998</v>
      </c>
      <c r="C1556" s="125">
        <v>355.19999999999101</v>
      </c>
      <c r="D1556" s="120">
        <f>FORECAST(C1556,INDEX($B$2:$B$2069,MATCH(C1556,$A$2:$A$2069,1)-1):INDEX($B$2:$B$2069,MATCH(C1556,$A$2:$A$2069,1)+1),INDEX($A$2:$A$2069,MATCH(C1556,$A$2:$A$2069,1)-1):INDEX($A$2:$A$2069,MATCH(C1556,$A$2:$A$2069,1)+1))</f>
        <v>0.02</v>
      </c>
      <c r="E1556" s="135">
        <v>510.599999999982</v>
      </c>
      <c r="F1556" s="120">
        <f>FORECAST(E1556,INDEX($D$2:$D$6081,MATCH(E1556,$C$2:$C$6081,1)-1):INDEX($D$2:$D$6081,MATCH(E1556,$C$2:$C$6081,1)+1),INDEX($C$2:$C$6081,MATCH(E1556,$C$2:$C$6081,1)-1):INDEX($C$2:$C$6081,MATCH(E1556,$C$2:$C$6081,1)+1))</f>
        <v>1.0666741112076163</v>
      </c>
      <c r="H1556" s="122"/>
    </row>
    <row r="1557" spans="1:8" x14ac:dyDescent="0.2">
      <c r="A1557" s="123">
        <v>682.02499999999998</v>
      </c>
      <c r="B1557" s="123">
        <v>0.16</v>
      </c>
      <c r="C1557" s="125">
        <v>355.29999999999097</v>
      </c>
      <c r="D1557" s="120">
        <f>FORECAST(C1557,INDEX($B$2:$B$2069,MATCH(C1557,$A$2:$A$2069,1)-1):INDEX($B$2:$B$2069,MATCH(C1557,$A$2:$A$2069,1)+1),INDEX($A$2:$A$2069,MATCH(C1557,$A$2:$A$2069,1)-1):INDEX($A$2:$A$2069,MATCH(C1557,$A$2:$A$2069,1)+1))</f>
        <v>0.02</v>
      </c>
      <c r="E1557" s="124">
        <v>510.79999999998199</v>
      </c>
      <c r="F1557" s="120">
        <f>FORECAST(E1557,INDEX($D$2:$D$6081,MATCH(E1557,$C$2:$C$6081,1)-1):INDEX($D$2:$D$6081,MATCH(E1557,$C$2:$C$6081,1)+1),INDEX($C$2:$C$6081,MATCH(E1557,$C$2:$C$6081,1)-1):INDEX($C$2:$C$6081,MATCH(E1557,$C$2:$C$6081,1)+1))</f>
        <v>1.0666666790538919</v>
      </c>
      <c r="H1557" s="122"/>
    </row>
    <row r="1558" spans="1:8" x14ac:dyDescent="0.2">
      <c r="A1558" s="123">
        <v>682.28499999999997</v>
      </c>
      <c r="B1558" s="123">
        <v>0.16999999999999998</v>
      </c>
      <c r="C1558" s="125">
        <v>355.399999999991</v>
      </c>
      <c r="D1558" s="120">
        <f>FORECAST(C1558,INDEX($B$2:$B$2069,MATCH(C1558,$A$2:$A$2069,1)-1):INDEX($B$2:$B$2069,MATCH(C1558,$A$2:$A$2069,1)+1),INDEX($A$2:$A$2069,MATCH(C1558,$A$2:$A$2069,1)-1):INDEX($A$2:$A$2069,MATCH(C1558,$A$2:$A$2069,1)+1))</f>
        <v>0.02</v>
      </c>
      <c r="E1558" s="135">
        <v>510.99999999998198</v>
      </c>
      <c r="F1558" s="120">
        <f>FORECAST(E1558,INDEX($D$2:$D$6081,MATCH(E1558,$C$2:$C$6081,1)-1):INDEX($D$2:$D$6081,MATCH(E1558,$C$2:$C$6081,1)+1),INDEX($C$2:$C$6081,MATCH(E1558,$C$2:$C$6081,1)-1):INDEX($C$2:$C$6081,MATCH(E1558,$C$2:$C$6081,1)+1))</f>
        <v>1.0716629567829656</v>
      </c>
      <c r="H1558" s="122"/>
    </row>
    <row r="1559" spans="1:8" x14ac:dyDescent="0.2">
      <c r="A1559" s="123">
        <v>682.54399999999998</v>
      </c>
      <c r="B1559" s="123">
        <v>0.16</v>
      </c>
      <c r="C1559" s="125">
        <v>355.49999999999102</v>
      </c>
      <c r="D1559" s="120">
        <f>FORECAST(C1559,INDEX($B$2:$B$2069,MATCH(C1559,$A$2:$A$2069,1)-1):INDEX($B$2:$B$2069,MATCH(C1559,$A$2:$A$2069,1)+1),INDEX($A$2:$A$2069,MATCH(C1559,$A$2:$A$2069,1)-1):INDEX($A$2:$A$2069,MATCH(C1559,$A$2:$A$2069,1)+1))</f>
        <v>0.02</v>
      </c>
      <c r="E1559" s="124">
        <v>511.19999999998203</v>
      </c>
      <c r="F1559" s="120">
        <f>FORECAST(E1559,INDEX($D$2:$D$6081,MATCH(E1559,$C$2:$C$6081,1)-1):INDEX($D$2:$D$6081,MATCH(E1559,$C$2:$C$6081,1)+1),INDEX($C$2:$C$6081,MATCH(E1559,$C$2:$C$6081,1)-1):INDEX($C$2:$C$6081,MATCH(E1559,$C$2:$C$6081,1)+1))</f>
        <v>1.0749999999997009</v>
      </c>
      <c r="H1559" s="122"/>
    </row>
    <row r="1560" spans="1:8" x14ac:dyDescent="0.2">
      <c r="A1560" s="123">
        <v>682.80399999999997</v>
      </c>
      <c r="B1560" s="123">
        <v>0.16</v>
      </c>
      <c r="C1560" s="125">
        <v>355.59999999999098</v>
      </c>
      <c r="D1560" s="120">
        <f>FORECAST(C1560,INDEX($B$2:$B$2069,MATCH(C1560,$A$2:$A$2069,1)-1):INDEX($B$2:$B$2069,MATCH(C1560,$A$2:$A$2069,1)+1),INDEX($A$2:$A$2069,MATCH(C1560,$A$2:$A$2069,1)-1):INDEX($A$2:$A$2069,MATCH(C1560,$A$2:$A$2069,1)+1))</f>
        <v>0.02</v>
      </c>
      <c r="E1560" s="135">
        <v>511.39999999998201</v>
      </c>
      <c r="F1560" s="120">
        <f>FORECAST(E1560,INDEX($D$2:$D$6081,MATCH(E1560,$C$2:$C$6081,1)-1):INDEX($D$2:$D$6081,MATCH(E1560,$C$2:$C$6081,1)+1),INDEX($C$2:$C$6081,MATCH(E1560,$C$2:$C$6081,1)-1):INDEX($C$2:$C$6081,MATCH(E1560,$C$2:$C$6081,1)+1))</f>
        <v>1.0672073764541263</v>
      </c>
      <c r="H1560" s="122"/>
    </row>
    <row r="1561" spans="1:8" x14ac:dyDescent="0.2">
      <c r="A1561" s="123">
        <v>683.06399999999996</v>
      </c>
      <c r="B1561" s="123">
        <v>0.16</v>
      </c>
      <c r="C1561" s="125">
        <v>355.69999999999101</v>
      </c>
      <c r="D1561" s="120">
        <f>FORECAST(C1561,INDEX($B$2:$B$2069,MATCH(C1561,$A$2:$A$2069,1)-1):INDEX($B$2:$B$2069,MATCH(C1561,$A$2:$A$2069,1)+1),INDEX($A$2:$A$2069,MATCH(C1561,$A$2:$A$2069,1)-1):INDEX($A$2:$A$2069,MATCH(C1561,$A$2:$A$2069,1)+1))</f>
        <v>0.02</v>
      </c>
      <c r="E1561" s="124">
        <v>511.599999999982</v>
      </c>
      <c r="F1561" s="120">
        <f>FORECAST(E1561,INDEX($D$2:$D$6081,MATCH(E1561,$C$2:$C$6081,1)-1):INDEX($D$2:$D$6081,MATCH(E1561,$C$2:$C$6081,1)+1),INDEX($C$2:$C$6081,MATCH(E1561,$C$2:$C$6081,1)-1):INDEX($C$2:$C$6081,MATCH(E1561,$C$2:$C$6081,1)+1))</f>
        <v>1.0632887402458628</v>
      </c>
      <c r="H1561" s="122"/>
    </row>
    <row r="1562" spans="1:8" x14ac:dyDescent="0.2">
      <c r="A1562" s="123">
        <v>683.32399999999996</v>
      </c>
      <c r="B1562" s="123">
        <v>0.16</v>
      </c>
      <c r="C1562" s="125">
        <v>355.79999999999097</v>
      </c>
      <c r="D1562" s="120">
        <f>FORECAST(C1562,INDEX($B$2:$B$2069,MATCH(C1562,$A$2:$A$2069,1)-1):INDEX($B$2:$B$2069,MATCH(C1562,$A$2:$A$2069,1)+1),INDEX($A$2:$A$2069,MATCH(C1562,$A$2:$A$2069,1)-1):INDEX($A$2:$A$2069,MATCH(C1562,$A$2:$A$2069,1)+1))</f>
        <v>0.02</v>
      </c>
      <c r="E1562" s="135">
        <v>511.79999999998199</v>
      </c>
      <c r="F1562" s="120">
        <f>FORECAST(E1562,INDEX($D$2:$D$6081,MATCH(E1562,$C$2:$C$6081,1)-1):INDEX($D$2:$D$6081,MATCH(E1562,$C$2:$C$6081,1)+1),INDEX($C$2:$C$6081,MATCH(E1562,$C$2:$C$6081,1)-1):INDEX($C$2:$C$6081,MATCH(E1562,$C$2:$C$6081,1)+1))</f>
        <v>1.0627789936916621</v>
      </c>
      <c r="H1562" s="122"/>
    </row>
    <row r="1563" spans="1:8" x14ac:dyDescent="0.2">
      <c r="A1563" s="123">
        <v>683.58299999999997</v>
      </c>
      <c r="B1563" s="123">
        <v>0.15000000000000002</v>
      </c>
      <c r="C1563" s="125">
        <v>355.899999999991</v>
      </c>
      <c r="D1563" s="120">
        <f>FORECAST(C1563,INDEX($B$2:$B$2069,MATCH(C1563,$A$2:$A$2069,1)-1):INDEX($B$2:$B$2069,MATCH(C1563,$A$2:$A$2069,1)+1),INDEX($A$2:$A$2069,MATCH(C1563,$A$2:$A$2069,1)-1):INDEX($A$2:$A$2069,MATCH(C1563,$A$2:$A$2069,1)+1))</f>
        <v>0.02</v>
      </c>
      <c r="E1563" s="124">
        <v>511.99999999998198</v>
      </c>
      <c r="F1563" s="120">
        <f>FORECAST(E1563,INDEX($D$2:$D$6081,MATCH(E1563,$C$2:$C$6081,1)-1):INDEX($D$2:$D$6081,MATCH(E1563,$C$2:$C$6081,1)+1),INDEX($C$2:$C$6081,MATCH(E1563,$C$2:$C$6081,1)-1):INDEX($C$2:$C$6081,MATCH(E1563,$C$2:$C$6081,1)+1))</f>
        <v>1.0661463725512696</v>
      </c>
      <c r="H1563" s="122"/>
    </row>
    <row r="1564" spans="1:8" x14ac:dyDescent="0.2">
      <c r="A1564" s="123">
        <v>683.84299999999996</v>
      </c>
      <c r="B1564" s="123">
        <v>0.14000000000000001</v>
      </c>
      <c r="C1564" s="125">
        <v>355.99999999999102</v>
      </c>
      <c r="D1564" s="120">
        <f>FORECAST(C1564,INDEX($B$2:$B$2069,MATCH(C1564,$A$2:$A$2069,1)-1):INDEX($B$2:$B$2069,MATCH(C1564,$A$2:$A$2069,1)+1),INDEX($A$2:$A$2069,MATCH(C1564,$A$2:$A$2069,1)-1):INDEX($A$2:$A$2069,MATCH(C1564,$A$2:$A$2069,1)+1))</f>
        <v>0.02</v>
      </c>
      <c r="E1564" s="135">
        <v>512.19999999998197</v>
      </c>
      <c r="F1564" s="120">
        <f>FORECAST(E1564,INDEX($D$2:$D$6081,MATCH(E1564,$C$2:$C$6081,1)-1):INDEX($D$2:$D$6081,MATCH(E1564,$C$2:$C$6081,1)+1),INDEX($C$2:$C$6081,MATCH(E1564,$C$2:$C$6081,1)-1):INDEX($C$2:$C$6081,MATCH(E1564,$C$2:$C$6081,1)+1))</f>
        <v>1.0683760186692686</v>
      </c>
      <c r="H1564" s="122"/>
    </row>
    <row r="1565" spans="1:8" x14ac:dyDescent="0.2">
      <c r="A1565" s="123">
        <v>684.10199999999998</v>
      </c>
      <c r="B1565" s="123">
        <v>0.16</v>
      </c>
      <c r="C1565" s="125">
        <v>356.09999999999098</v>
      </c>
      <c r="D1565" s="120">
        <f>FORECAST(C1565,INDEX($B$2:$B$2069,MATCH(C1565,$A$2:$A$2069,1)-1):INDEX($B$2:$B$2069,MATCH(C1565,$A$2:$A$2069,1)+1),INDEX($A$2:$A$2069,MATCH(C1565,$A$2:$A$2069,1)-1):INDEX($A$2:$A$2069,MATCH(C1565,$A$2:$A$2069,1)+1))</f>
        <v>0.02</v>
      </c>
      <c r="E1565" s="124">
        <v>512.39999999998201</v>
      </c>
      <c r="F1565" s="120">
        <f>FORECAST(E1565,INDEX($D$2:$D$6081,MATCH(E1565,$C$2:$C$6081,1)-1):INDEX($D$2:$D$6081,MATCH(E1565,$C$2:$C$6081,1)+1),INDEX($C$2:$C$6081,MATCH(E1565,$C$2:$C$6081,1)-1):INDEX($C$2:$C$6081,MATCH(E1565,$C$2:$C$6081,1)+1))</f>
        <v>1.0700154650731128</v>
      </c>
      <c r="H1565" s="122"/>
    </row>
    <row r="1566" spans="1:8" x14ac:dyDescent="0.2">
      <c r="A1566" s="123">
        <v>684.36199999999997</v>
      </c>
      <c r="B1566" s="123">
        <v>0.15000000000000002</v>
      </c>
      <c r="C1566" s="125">
        <v>356.19999999999101</v>
      </c>
      <c r="D1566" s="120">
        <f>FORECAST(C1566,INDEX($B$2:$B$2069,MATCH(C1566,$A$2:$A$2069,1)-1):INDEX($B$2:$B$2069,MATCH(C1566,$A$2:$A$2069,1)+1),INDEX($A$2:$A$2069,MATCH(C1566,$A$2:$A$2069,1)-1):INDEX($A$2:$A$2069,MATCH(C1566,$A$2:$A$2069,1)+1))</f>
        <v>2.4470372925793349E-2</v>
      </c>
      <c r="E1566" s="135">
        <v>512.59999999998195</v>
      </c>
      <c r="F1566" s="120">
        <f>FORECAST(E1566,INDEX($D$2:$D$6081,MATCH(E1566,$C$2:$C$6081,1)-1):INDEX($D$2:$D$6081,MATCH(E1566,$C$2:$C$6081,1)+1),INDEX($C$2:$C$6081,MATCH(E1566,$C$2:$C$6081,1)-1):INDEX($C$2:$C$6081,MATCH(E1566,$C$2:$C$6081,1)+1))</f>
        <v>1.0677331846899101</v>
      </c>
      <c r="H1566" s="122"/>
    </row>
    <row r="1567" spans="1:8" x14ac:dyDescent="0.2">
      <c r="A1567" s="123">
        <v>684.62099999999998</v>
      </c>
      <c r="B1567" s="123">
        <v>0.16</v>
      </c>
      <c r="C1567" s="125">
        <v>356.29999999999097</v>
      </c>
      <c r="D1567" s="120">
        <f>FORECAST(C1567,INDEX($B$2:$B$2069,MATCH(C1567,$A$2:$A$2069,1)-1):INDEX($B$2:$B$2069,MATCH(C1567,$A$2:$A$2069,1)+1),INDEX($A$2:$A$2069,MATCH(C1567,$A$2:$A$2069,1)-1):INDEX($A$2:$A$2069,MATCH(C1567,$A$2:$A$2069,1)+1))</f>
        <v>2.5959944444474914E-2</v>
      </c>
      <c r="E1567" s="124">
        <v>512.79999999998199</v>
      </c>
      <c r="F1567" s="120">
        <f>FORECAST(E1567,INDEX($D$2:$D$6081,MATCH(E1567,$C$2:$C$6081,1)-1):INDEX($D$2:$D$6081,MATCH(E1567,$C$2:$C$6081,1)+1),INDEX($C$2:$C$6081,MATCH(E1567,$C$2:$C$6081,1)-1):INDEX($C$2:$C$6081,MATCH(E1567,$C$2:$C$6081,1)+1))</f>
        <v>1.0598550724643694</v>
      </c>
      <c r="H1567" s="122"/>
    </row>
    <row r="1568" spans="1:8" x14ac:dyDescent="0.2">
      <c r="A1568" s="123">
        <v>684.88099999999997</v>
      </c>
      <c r="B1568" s="123">
        <v>0.14000000000000001</v>
      </c>
      <c r="C1568" s="125">
        <v>356.399999999991</v>
      </c>
      <c r="D1568" s="120">
        <f>FORECAST(C1568,INDEX($B$2:$B$2069,MATCH(C1568,$A$2:$A$2069,1)-1):INDEX($B$2:$B$2069,MATCH(C1568,$A$2:$A$2069,1)+1),INDEX($A$2:$A$2069,MATCH(C1568,$A$2:$A$2069,1)-1):INDEX($A$2:$A$2069,MATCH(C1568,$A$2:$A$2069,1)+1))</f>
        <v>2.7449515963156479E-2</v>
      </c>
      <c r="E1568" s="135">
        <v>512.99999999998204</v>
      </c>
      <c r="F1568" s="120">
        <f>FORECAST(E1568,INDEX($D$2:$D$6081,MATCH(E1568,$C$2:$C$6081,1)-1):INDEX($D$2:$D$6081,MATCH(E1568,$C$2:$C$6081,1)+1),INDEX($C$2:$C$6081,MATCH(E1568,$C$2:$C$6081,1)-1):INDEX($C$2:$C$6081,MATCH(E1568,$C$2:$C$6081,1)+1))</f>
        <v>1.0582237086588924</v>
      </c>
      <c r="H1568" s="122"/>
    </row>
    <row r="1569" spans="1:8" x14ac:dyDescent="0.2">
      <c r="A1569" s="123">
        <v>685.14</v>
      </c>
      <c r="B1569" s="123">
        <v>0.15000000000000002</v>
      </c>
      <c r="C1569" s="125">
        <v>356.49999999999102</v>
      </c>
      <c r="D1569" s="120">
        <f>FORECAST(C1569,INDEX($B$2:$B$2069,MATCH(C1569,$A$2:$A$2069,1)-1):INDEX($B$2:$B$2069,MATCH(C1569,$A$2:$A$2069,1)+1),INDEX($A$2:$A$2069,MATCH(C1569,$A$2:$A$2069,1)-1):INDEX($A$2:$A$2069,MATCH(C1569,$A$2:$A$2069,1)+1))</f>
        <v>2.727242575079547E-2</v>
      </c>
      <c r="E1569" s="124">
        <v>513.19999999998197</v>
      </c>
      <c r="F1569" s="120">
        <f>FORECAST(E1569,INDEX($D$2:$D$6081,MATCH(E1569,$C$2:$C$6081,1)-1):INDEX($D$2:$D$6081,MATCH(E1569,$C$2:$C$6081,1)+1),INDEX($C$2:$C$6081,MATCH(E1569,$C$2:$C$6081,1)-1):INDEX($C$2:$C$6081,MATCH(E1569,$C$2:$C$6081,1)+1))</f>
        <v>1.0560497956152144</v>
      </c>
      <c r="H1569" s="122"/>
    </row>
    <row r="1570" spans="1:8" x14ac:dyDescent="0.2">
      <c r="A1570" s="123">
        <v>685.399</v>
      </c>
      <c r="B1570" s="123">
        <v>0.15</v>
      </c>
      <c r="C1570" s="125">
        <v>356.59999999999098</v>
      </c>
      <c r="D1570" s="120">
        <f>FORECAST(C1570,INDEX($B$2:$B$2069,MATCH(C1570,$A$2:$A$2069,1)-1):INDEX($B$2:$B$2069,MATCH(C1570,$A$2:$A$2069,1)+1),INDEX($A$2:$A$2069,MATCH(C1570,$A$2:$A$2069,1)-1):INDEX($A$2:$A$2069,MATCH(C1570,$A$2:$A$2069,1)+1))</f>
        <v>2.8761997269477035E-2</v>
      </c>
      <c r="E1570" s="135">
        <v>513.39999999998201</v>
      </c>
      <c r="F1570" s="120">
        <f>FORECAST(E1570,INDEX($D$2:$D$6081,MATCH(E1570,$C$2:$C$6081,1)-1):INDEX($D$2:$D$6081,MATCH(E1570,$C$2:$C$6081,1)+1),INDEX($C$2:$C$6081,MATCH(E1570,$C$2:$C$6081,1)-1):INDEX($C$2:$C$6081,MATCH(E1570,$C$2:$C$6081,1)+1))</f>
        <v>1.0533333333333335</v>
      </c>
      <c r="H1570" s="122"/>
    </row>
    <row r="1571" spans="1:8" x14ac:dyDescent="0.2">
      <c r="A1571" s="123">
        <v>685.65800000000002</v>
      </c>
      <c r="B1571" s="123">
        <v>0.14000000000000001</v>
      </c>
      <c r="C1571" s="125">
        <v>356.69999999999101</v>
      </c>
      <c r="D1571" s="120">
        <f>FORECAST(C1571,INDEX($B$2:$B$2069,MATCH(C1571,$A$2:$A$2069,1)-1):INDEX($B$2:$B$2069,MATCH(C1571,$A$2:$A$2069,1)+1),INDEX($A$2:$A$2069,MATCH(C1571,$A$2:$A$2069,1)-1):INDEX($A$2:$A$2069,MATCH(C1571,$A$2:$A$2069,1)+1))</f>
        <v>3.0251568788159489E-2</v>
      </c>
      <c r="E1571" s="124">
        <v>513.59999999998195</v>
      </c>
      <c r="F1571" s="120">
        <f>FORECAST(E1571,INDEX($D$2:$D$6081,MATCH(E1571,$C$2:$C$6081,1)-1):INDEX($D$2:$D$6081,MATCH(E1571,$C$2:$C$6081,1)+1),INDEX($C$2:$C$6081,MATCH(E1571,$C$2:$C$6081,1)-1):INDEX($C$2:$C$6081,MATCH(E1571,$C$2:$C$6081,1)+1))</f>
        <v>1.0555548406056605</v>
      </c>
      <c r="H1571" s="122"/>
    </row>
    <row r="1572" spans="1:8" x14ac:dyDescent="0.2">
      <c r="A1572" s="123">
        <v>685.91700000000003</v>
      </c>
      <c r="B1572" s="123">
        <v>0.14000000000000001</v>
      </c>
      <c r="C1572" s="125">
        <v>356.79999999999097</v>
      </c>
      <c r="D1572" s="120">
        <f>FORECAST(C1572,INDEX($B$2:$B$2069,MATCH(C1572,$A$2:$A$2069,1)-1):INDEX($B$2:$B$2069,MATCH(C1572,$A$2:$A$2069,1)+1),INDEX($A$2:$A$2069,MATCH(C1572,$A$2:$A$2069,1)-1):INDEX($A$2:$A$2069,MATCH(C1572,$A$2:$A$2069,1)+1))</f>
        <v>2.6587222852471726E-2</v>
      </c>
      <c r="E1572" s="135">
        <v>513.79999999998199</v>
      </c>
      <c r="F1572" s="120">
        <f>FORECAST(E1572,INDEX($D$2:$D$6081,MATCH(E1572,$C$2:$C$6081,1)-1):INDEX($D$2:$D$6081,MATCH(E1572,$C$2:$C$6081,1)+1),INDEX($C$2:$C$6081,MATCH(E1572,$C$2:$C$6081,1)-1):INDEX($C$2:$C$6081,MATCH(E1572,$C$2:$C$6081,1)+1))</f>
        <v>1.0555535395631246</v>
      </c>
      <c r="H1572" s="122"/>
    </row>
    <row r="1573" spans="1:8" x14ac:dyDescent="0.2">
      <c r="A1573" s="123">
        <v>686.17700000000002</v>
      </c>
      <c r="B1573" s="123">
        <v>0.15000000000000002</v>
      </c>
      <c r="C1573" s="125">
        <v>356.899999999991</v>
      </c>
      <c r="D1573" s="120">
        <f>FORECAST(C1573,INDEX($B$2:$B$2069,MATCH(C1573,$A$2:$A$2069,1)-1):INDEX($B$2:$B$2069,MATCH(C1573,$A$2:$A$2069,1)+1),INDEX($A$2:$A$2069,MATCH(C1573,$A$2:$A$2069,1)-1):INDEX($A$2:$A$2069,MATCH(C1573,$A$2:$A$2069,1)+1))</f>
        <v>2.5097651333789273E-2</v>
      </c>
      <c r="E1573" s="124">
        <v>513.99999999998204</v>
      </c>
      <c r="F1573" s="120">
        <f>FORECAST(E1573,INDEX($D$2:$D$6081,MATCH(E1573,$C$2:$C$6081,1)-1):INDEX($D$2:$D$6081,MATCH(E1573,$C$2:$C$6081,1)+1),INDEX($C$2:$C$6081,MATCH(E1573,$C$2:$C$6081,1)-1):INDEX($C$2:$C$6081,MATCH(E1573,$C$2:$C$6081,1)+1))</f>
        <v>1.0533313007141605</v>
      </c>
      <c r="H1573" s="122"/>
    </row>
    <row r="1574" spans="1:8" x14ac:dyDescent="0.2">
      <c r="A1574" s="123">
        <v>686.43600000000004</v>
      </c>
      <c r="B1574" s="123">
        <v>0.15</v>
      </c>
      <c r="C1574" s="125">
        <v>356.99999999999102</v>
      </c>
      <c r="D1574" s="120">
        <f>FORECAST(C1574,INDEX($B$2:$B$2069,MATCH(C1574,$A$2:$A$2069,1)-1):INDEX($B$2:$B$2069,MATCH(C1574,$A$2:$A$2069,1)+1),INDEX($A$2:$A$2069,MATCH(C1574,$A$2:$A$2069,1)-1):INDEX($A$2:$A$2069,MATCH(C1574,$A$2:$A$2069,1)+1))</f>
        <v>2.3608079815106819E-2</v>
      </c>
      <c r="E1574" s="135">
        <v>514.19999999998197</v>
      </c>
      <c r="F1574" s="120">
        <f>FORECAST(E1574,INDEX($D$2:$D$6081,MATCH(E1574,$C$2:$C$6081,1)-1):INDEX($D$2:$D$6081,MATCH(E1574,$C$2:$C$6081,1)+1),INDEX($C$2:$C$6081,MATCH(E1574,$C$2:$C$6081,1)-1):INDEX($C$2:$C$6081,MATCH(E1574,$C$2:$C$6081,1)+1))</f>
        <v>1.0555542545130177</v>
      </c>
      <c r="H1574" s="122"/>
    </row>
    <row r="1575" spans="1:8" x14ac:dyDescent="0.2">
      <c r="A1575" s="123">
        <v>686.69399999999996</v>
      </c>
      <c r="B1575" s="123">
        <v>0.14000000000000001</v>
      </c>
      <c r="C1575" s="125">
        <v>357.09999999999098</v>
      </c>
      <c r="D1575" s="120">
        <f>FORECAST(C1575,INDEX($B$2:$B$2069,MATCH(C1575,$A$2:$A$2069,1)-1):INDEX($B$2:$B$2069,MATCH(C1575,$A$2:$A$2069,1)+1),INDEX($A$2:$A$2069,MATCH(C1575,$A$2:$A$2069,1)-1):INDEX($A$2:$A$2069,MATCH(C1575,$A$2:$A$2069,1)+1))</f>
        <v>2.2118508296426143E-2</v>
      </c>
      <c r="E1575" s="124">
        <v>514.39999999998201</v>
      </c>
      <c r="F1575" s="120">
        <f>FORECAST(E1575,INDEX($D$2:$D$6081,MATCH(E1575,$C$2:$C$6081,1)-1):INDEX($D$2:$D$6081,MATCH(E1575,$C$2:$C$6081,1)+1),INDEX($C$2:$C$6081,MATCH(E1575,$C$2:$C$6081,1)-1):INDEX($C$2:$C$6081,MATCH(E1575,$C$2:$C$6081,1)+1))</f>
        <v>1.0567299812989717</v>
      </c>
      <c r="H1575" s="122"/>
    </row>
    <row r="1576" spans="1:8" x14ac:dyDescent="0.2">
      <c r="A1576" s="123">
        <v>686.95299999999997</v>
      </c>
      <c r="B1576" s="123">
        <v>0.16</v>
      </c>
      <c r="C1576" s="125">
        <v>357.19999999999101</v>
      </c>
      <c r="D1576" s="120">
        <f>FORECAST(C1576,INDEX($B$2:$B$2069,MATCH(C1576,$A$2:$A$2069,1)-1):INDEX($B$2:$B$2069,MATCH(C1576,$A$2:$A$2069,1)+1),INDEX($A$2:$A$2069,MATCH(C1576,$A$2:$A$2069,1)-1):INDEX($A$2:$A$2069,MATCH(C1576,$A$2:$A$2069,1)+1))</f>
        <v>2.2295598508785375E-2</v>
      </c>
      <c r="E1576" s="135">
        <v>514.59999999998195</v>
      </c>
      <c r="F1576" s="120">
        <f>FORECAST(E1576,INDEX($D$2:$D$6081,MATCH(E1576,$C$2:$C$6081,1)-1):INDEX($D$2:$D$6081,MATCH(E1576,$C$2:$C$6081,1)+1),INDEX($C$2:$C$6081,MATCH(E1576,$C$2:$C$6081,1)-1):INDEX($C$2:$C$6081,MATCH(E1576,$C$2:$C$6081,1)+1))</f>
        <v>1.0585325861272565</v>
      </c>
      <c r="H1576" s="122"/>
    </row>
    <row r="1577" spans="1:8" x14ac:dyDescent="0.2">
      <c r="A1577" s="123">
        <v>687.21199999999999</v>
      </c>
      <c r="B1577" s="123">
        <v>0.16</v>
      </c>
      <c r="C1577" s="125">
        <v>357.29999999999097</v>
      </c>
      <c r="D1577" s="120">
        <f>FORECAST(C1577,INDEX($B$2:$B$2069,MATCH(C1577,$A$2:$A$2069,1)-1):INDEX($B$2:$B$2069,MATCH(C1577,$A$2:$A$2069,1)+1),INDEX($A$2:$A$2069,MATCH(C1577,$A$2:$A$2069,1)-1):INDEX($A$2:$A$2069,MATCH(C1577,$A$2:$A$2069,1)+1))</f>
        <v>2.080602699010381E-2</v>
      </c>
      <c r="E1577" s="124">
        <v>514.79999999998199</v>
      </c>
      <c r="F1577" s="120">
        <f>FORECAST(E1577,INDEX($D$2:$D$6081,MATCH(E1577,$C$2:$C$6081,1)-1):INDEX($D$2:$D$6081,MATCH(E1577,$C$2:$C$6081,1)+1),INDEX($C$2:$C$6081,MATCH(E1577,$C$2:$C$6081,1)-1):INDEX($C$2:$C$6081,MATCH(E1577,$C$2:$C$6081,1)+1))</f>
        <v>1.0571471129950201</v>
      </c>
      <c r="H1577" s="122"/>
    </row>
    <row r="1578" spans="1:8" x14ac:dyDescent="0.2">
      <c r="A1578" s="123">
        <v>687.471</v>
      </c>
      <c r="B1578" s="123">
        <v>0.16999999999999998</v>
      </c>
      <c r="C1578" s="125">
        <v>357.399999999991</v>
      </c>
      <c r="D1578" s="120">
        <f>FORECAST(C1578,INDEX($B$2:$B$2069,MATCH(C1578,$A$2:$A$2069,1)-1):INDEX($B$2:$B$2069,MATCH(C1578,$A$2:$A$2069,1)+1),INDEX($A$2:$A$2069,MATCH(C1578,$A$2:$A$2069,1)-1):INDEX($A$2:$A$2069,MATCH(C1578,$A$2:$A$2069,1)+1))</f>
        <v>1.9316455471422245E-2</v>
      </c>
      <c r="E1578" s="135">
        <v>514.99999999998204</v>
      </c>
      <c r="F1578" s="120">
        <f>FORECAST(E1578,INDEX($D$2:$D$6081,MATCH(E1578,$C$2:$C$6081,1)-1):INDEX($D$2:$D$6081,MATCH(E1578,$C$2:$C$6081,1)+1),INDEX($C$2:$C$6081,MATCH(E1578,$C$2:$C$6081,1)-1):INDEX($C$2:$C$6081,MATCH(E1578,$C$2:$C$6081,1)+1))</f>
        <v>1.0536579787787597</v>
      </c>
      <c r="H1578" s="122"/>
    </row>
    <row r="1579" spans="1:8" x14ac:dyDescent="0.2">
      <c r="A1579" s="123">
        <v>687.73</v>
      </c>
      <c r="B1579" s="123">
        <v>0.15000000000000002</v>
      </c>
      <c r="C1579" s="125">
        <v>357.49999999999102</v>
      </c>
      <c r="D1579" s="120">
        <f>FORECAST(C1579,INDEX($B$2:$B$2069,MATCH(C1579,$A$2:$A$2069,1)-1):INDEX($B$2:$B$2069,MATCH(C1579,$A$2:$A$2069,1)+1),INDEX($A$2:$A$2069,MATCH(C1579,$A$2:$A$2069,1)-1):INDEX($A$2:$A$2069,MATCH(C1579,$A$2:$A$2069,1)+1))</f>
        <v>0.02</v>
      </c>
      <c r="E1579" s="124">
        <v>515.19999999998197</v>
      </c>
      <c r="F1579" s="120">
        <f>FORECAST(E1579,INDEX($D$2:$D$6081,MATCH(E1579,$C$2:$C$6081,1)-1):INDEX($D$2:$D$6081,MATCH(E1579,$C$2:$C$6081,1)+1),INDEX($C$2:$C$6081,MATCH(E1579,$C$2:$C$6081,1)-1):INDEX($C$2:$C$6081,MATCH(E1579,$C$2:$C$6081,1)+1))</f>
        <v>1.0514171346058312</v>
      </c>
      <c r="H1579" s="122"/>
    </row>
    <row r="1580" spans="1:8" x14ac:dyDescent="0.2">
      <c r="A1580" s="123">
        <v>687.98800000000006</v>
      </c>
      <c r="B1580" s="123">
        <v>0.15000000000000002</v>
      </c>
      <c r="C1580" s="125">
        <v>357.59999999999098</v>
      </c>
      <c r="D1580" s="120">
        <f>FORECAST(C1580,INDEX($B$2:$B$2069,MATCH(C1580,$A$2:$A$2069,1)-1):INDEX($B$2:$B$2069,MATCH(C1580,$A$2:$A$2069,1)+1),INDEX($A$2:$A$2069,MATCH(C1580,$A$2:$A$2069,1)-1):INDEX($A$2:$A$2069,MATCH(C1580,$A$2:$A$2069,1)+1))</f>
        <v>0.02</v>
      </c>
      <c r="E1580" s="135">
        <v>515.39999999998201</v>
      </c>
      <c r="F1580" s="120">
        <f>FORECAST(E1580,INDEX($D$2:$D$6081,MATCH(E1580,$C$2:$C$6081,1)-1):INDEX($D$2:$D$6081,MATCH(E1580,$C$2:$C$6081,1)+1),INDEX($C$2:$C$6081,MATCH(E1580,$C$2:$C$6081,1)-1):INDEX($C$2:$C$6081,MATCH(E1580,$C$2:$C$6081,1)+1))</f>
        <v>1.0499137196807176</v>
      </c>
      <c r="H1580" s="122"/>
    </row>
    <row r="1581" spans="1:8" x14ac:dyDescent="0.2">
      <c r="A1581" s="123">
        <v>688.24699999999996</v>
      </c>
      <c r="B1581" s="123">
        <v>0.16</v>
      </c>
      <c r="C1581" s="125">
        <v>357.69999999999101</v>
      </c>
      <c r="D1581" s="120">
        <f>FORECAST(C1581,INDEX($B$2:$B$2069,MATCH(C1581,$A$2:$A$2069,1)-1):INDEX($B$2:$B$2069,MATCH(C1581,$A$2:$A$2069,1)+1),INDEX($A$2:$A$2069,MATCH(C1581,$A$2:$A$2069,1)-1):INDEX($A$2:$A$2069,MATCH(C1581,$A$2:$A$2069,1)+1))</f>
        <v>0.02</v>
      </c>
      <c r="E1581" s="124">
        <v>515.59999999998195</v>
      </c>
      <c r="F1581" s="120">
        <f>FORECAST(E1581,INDEX($D$2:$D$6081,MATCH(E1581,$C$2:$C$6081,1)-1):INDEX($D$2:$D$6081,MATCH(E1581,$C$2:$C$6081,1)+1),INDEX($C$2:$C$6081,MATCH(E1581,$C$2:$C$6081,1)-1):INDEX($C$2:$C$6081,MATCH(E1581,$C$2:$C$6081,1)+1))</f>
        <v>1.048792162819133</v>
      </c>
      <c r="H1581" s="122"/>
    </row>
    <row r="1582" spans="1:8" x14ac:dyDescent="0.2">
      <c r="A1582" s="123">
        <v>688.505</v>
      </c>
      <c r="B1582" s="123">
        <v>0.15</v>
      </c>
      <c r="C1582" s="125">
        <v>357.79999999999097</v>
      </c>
      <c r="D1582" s="120">
        <f>FORECAST(C1582,INDEX($B$2:$B$2069,MATCH(C1582,$A$2:$A$2069,1)-1):INDEX($B$2:$B$2069,MATCH(C1582,$A$2:$A$2069,1)+1),INDEX($A$2:$A$2069,MATCH(C1582,$A$2:$A$2069,1)-1):INDEX($A$2:$A$2069,MATCH(C1582,$A$2:$A$2069,1)+1))</f>
        <v>0.02</v>
      </c>
      <c r="E1582" s="135">
        <v>515.79999999998199</v>
      </c>
      <c r="F1582" s="120">
        <f>FORECAST(E1582,INDEX($D$2:$D$6081,MATCH(E1582,$C$2:$C$6081,1)-1):INDEX($D$2:$D$6081,MATCH(E1582,$C$2:$C$6081,1)+1),INDEX($C$2:$C$6081,MATCH(E1582,$C$2:$C$6081,1)-1):INDEX($C$2:$C$6081,MATCH(E1582,$C$2:$C$6081,1)+1))</f>
        <v>1.0447023834021589</v>
      </c>
      <c r="H1582" s="122"/>
    </row>
    <row r="1583" spans="1:8" x14ac:dyDescent="0.2">
      <c r="A1583" s="123">
        <v>688.76400000000001</v>
      </c>
      <c r="B1583" s="123">
        <v>0.16</v>
      </c>
      <c r="C1583" s="125">
        <v>357.899999999991</v>
      </c>
      <c r="D1583" s="120">
        <f>FORECAST(C1583,INDEX($B$2:$B$2069,MATCH(C1583,$A$2:$A$2069,1)-1):INDEX($B$2:$B$2069,MATCH(C1583,$A$2:$A$2069,1)+1),INDEX($A$2:$A$2069,MATCH(C1583,$A$2:$A$2069,1)-1):INDEX($A$2:$A$2069,MATCH(C1583,$A$2:$A$2069,1)+1))</f>
        <v>2.4810945273497254E-2</v>
      </c>
      <c r="E1583" s="124">
        <v>515.99999999998204</v>
      </c>
      <c r="F1583" s="120">
        <f>FORECAST(E1583,INDEX($D$2:$D$6081,MATCH(E1583,$C$2:$C$6081,1)-1):INDEX($D$2:$D$6081,MATCH(E1583,$C$2:$C$6081,1)+1),INDEX($C$2:$C$6081,MATCH(E1583,$C$2:$C$6081,1)-1):INDEX($C$2:$C$6081,MATCH(E1583,$C$2:$C$6081,1)+1))</f>
        <v>1.0424598362575273</v>
      </c>
      <c r="H1583" s="122"/>
    </row>
    <row r="1584" spans="1:8" x14ac:dyDescent="0.2">
      <c r="A1584" s="123">
        <v>689.02200000000005</v>
      </c>
      <c r="B1584" s="123">
        <v>0.14000000000000001</v>
      </c>
      <c r="C1584" s="125">
        <v>357.99999999999102</v>
      </c>
      <c r="D1584" s="120">
        <f>FORECAST(C1584,INDEX($B$2:$B$2069,MATCH(C1584,$A$2:$A$2069,1)-1):INDEX($B$2:$B$2069,MATCH(C1584,$A$2:$A$2069,1)+1),INDEX($A$2:$A$2069,MATCH(C1584,$A$2:$A$2069,1)-1):INDEX($A$2:$A$2069,MATCH(C1584,$A$2:$A$2069,1)+1))</f>
        <v>2.6303482586930826E-2</v>
      </c>
      <c r="E1584" s="135">
        <v>516.19999999998197</v>
      </c>
      <c r="F1584" s="120">
        <f>FORECAST(E1584,INDEX($D$2:$D$6081,MATCH(E1584,$C$2:$C$6081,1)-1):INDEX($D$2:$D$6081,MATCH(E1584,$C$2:$C$6081,1)+1),INDEX($C$2:$C$6081,MATCH(E1584,$C$2:$C$6081,1)-1):INDEX($C$2:$C$6081,MATCH(E1584,$C$2:$C$6081,1)+1))</f>
        <v>1.0415604026846657</v>
      </c>
      <c r="H1584" s="122"/>
    </row>
    <row r="1585" spans="1:8" x14ac:dyDescent="0.2">
      <c r="A1585" s="123">
        <v>689.28099999999995</v>
      </c>
      <c r="B1585" s="123">
        <v>0.13999999999999999</v>
      </c>
      <c r="C1585" s="125">
        <v>358.09999999999098</v>
      </c>
      <c r="D1585" s="120">
        <f>FORECAST(C1585,INDEX($B$2:$B$2069,MATCH(C1585,$A$2:$A$2069,1)-1):INDEX($B$2:$B$2069,MATCH(C1585,$A$2:$A$2069,1)+1),INDEX($A$2:$A$2069,MATCH(C1585,$A$2:$A$2069,1)-1):INDEX($A$2:$A$2069,MATCH(C1585,$A$2:$A$2069,1)+1))</f>
        <v>2.7796019900362623E-2</v>
      </c>
      <c r="E1585" s="124">
        <v>516.39999999998201</v>
      </c>
      <c r="F1585" s="120">
        <f>FORECAST(E1585,INDEX($D$2:$D$6081,MATCH(E1585,$C$2:$C$6081,1)-1):INDEX($D$2:$D$6081,MATCH(E1585,$C$2:$C$6081,1)+1),INDEX($C$2:$C$6081,MATCH(E1585,$C$2:$C$6081,1)-1):INDEX($C$2:$C$6081,MATCH(E1585,$C$2:$C$6081,1)+1))</f>
        <v>1.0453635346753138</v>
      </c>
      <c r="H1585" s="122"/>
    </row>
    <row r="1586" spans="1:8" x14ac:dyDescent="0.2">
      <c r="A1586" s="123">
        <v>689.53899999999999</v>
      </c>
      <c r="B1586" s="123">
        <v>0.13999999999999999</v>
      </c>
      <c r="C1586" s="125">
        <v>358.19999999999101</v>
      </c>
      <c r="D1586" s="120">
        <f>FORECAST(C1586,INDEX($B$2:$B$2069,MATCH(C1586,$A$2:$A$2069,1)-1):INDEX($B$2:$B$2069,MATCH(C1586,$A$2:$A$2069,1)+1),INDEX($A$2:$A$2069,MATCH(C1586,$A$2:$A$2069,1)-1):INDEX($A$2:$A$2069,MATCH(C1586,$A$2:$A$2069,1)+1))</f>
        <v>2.7621890547130157E-2</v>
      </c>
      <c r="E1586" s="135">
        <v>516.59999999998195</v>
      </c>
      <c r="F1586" s="120">
        <f>FORECAST(E1586,INDEX($D$2:$D$6081,MATCH(E1586,$C$2:$C$6081,1)-1):INDEX($D$2:$D$6081,MATCH(E1586,$C$2:$C$6081,1)+1),INDEX($C$2:$C$6081,MATCH(E1586,$C$2:$C$6081,1)-1):INDEX($C$2:$C$6081,MATCH(E1586,$C$2:$C$6081,1)+1))</f>
        <v>1.0445693512303258</v>
      </c>
      <c r="H1586" s="122"/>
    </row>
    <row r="1587" spans="1:8" x14ac:dyDescent="0.2">
      <c r="A1587" s="123">
        <v>689.79700000000003</v>
      </c>
      <c r="B1587" s="123">
        <v>0.13999999999999999</v>
      </c>
      <c r="C1587" s="125">
        <v>358.29999999999097</v>
      </c>
      <c r="D1587" s="120">
        <f>FORECAST(C1587,INDEX($B$2:$B$2069,MATCH(C1587,$A$2:$A$2069,1)-1):INDEX($B$2:$B$2069,MATCH(C1587,$A$2:$A$2069,1)+1),INDEX($A$2:$A$2069,MATCH(C1587,$A$2:$A$2069,1)-1):INDEX($A$2:$A$2069,MATCH(C1587,$A$2:$A$2069,1)+1))</f>
        <v>2.9114427860561953E-2</v>
      </c>
      <c r="E1587" s="124">
        <v>516.79999999998199</v>
      </c>
      <c r="F1587" s="120">
        <f>FORECAST(E1587,INDEX($D$2:$D$6081,MATCH(E1587,$C$2:$C$6081,1)-1):INDEX($D$2:$D$6081,MATCH(E1587,$C$2:$C$6081,1)+1),INDEX($C$2:$C$6081,MATCH(E1587,$C$2:$C$6081,1)-1):INDEX($C$2:$C$6081,MATCH(E1587,$C$2:$C$6081,1)+1))</f>
        <v>1.0431935123043508</v>
      </c>
      <c r="H1587" s="122"/>
    </row>
    <row r="1588" spans="1:8" x14ac:dyDescent="0.2">
      <c r="A1588" s="123">
        <v>690.05499999999995</v>
      </c>
      <c r="B1588" s="123">
        <v>0.14000000000000001</v>
      </c>
      <c r="C1588" s="125">
        <v>358.399999999991</v>
      </c>
      <c r="D1588" s="120">
        <f>FORECAST(C1588,INDEX($B$2:$B$2069,MATCH(C1588,$A$2:$A$2069,1)-1):INDEX($B$2:$B$2069,MATCH(C1588,$A$2:$A$2069,1)+1),INDEX($A$2:$A$2069,MATCH(C1588,$A$2:$A$2069,1)-1):INDEX($A$2:$A$2069,MATCH(C1588,$A$2:$A$2069,1)+1))</f>
        <v>3.0606965173995526E-2</v>
      </c>
      <c r="E1588" s="135">
        <v>516.99999999998204</v>
      </c>
      <c r="F1588" s="120">
        <f>FORECAST(E1588,INDEX($D$2:$D$6081,MATCH(E1588,$C$2:$C$6081,1)-1):INDEX($D$2:$D$6081,MATCH(E1588,$C$2:$C$6081,1)+1),INDEX($C$2:$C$6081,MATCH(E1588,$C$2:$C$6081,1)-1):INDEX($C$2:$C$6081,MATCH(E1588,$C$2:$C$6081,1)+1))</f>
        <v>1.0412360178973934</v>
      </c>
      <c r="H1588" s="122"/>
    </row>
    <row r="1589" spans="1:8" x14ac:dyDescent="0.2">
      <c r="A1589" s="123">
        <v>690.31399999999996</v>
      </c>
      <c r="B1589" s="123">
        <v>0.14000000000000001</v>
      </c>
      <c r="C1589" s="125">
        <v>358.49999999999102</v>
      </c>
      <c r="D1589" s="120">
        <f>FORECAST(C1589,INDEX($B$2:$B$2069,MATCH(C1589,$A$2:$A$2069,1)-1):INDEX($B$2:$B$2069,MATCH(C1589,$A$2:$A$2069,1)+1),INDEX($A$2:$A$2069,MATCH(C1589,$A$2:$A$2069,1)-1):INDEX($A$2:$A$2069,MATCH(C1589,$A$2:$A$2069,1)+1))</f>
        <v>0.03</v>
      </c>
      <c r="E1589" s="124">
        <v>517.19999999998197</v>
      </c>
      <c r="F1589" s="120">
        <f>FORECAST(E1589,INDEX($D$2:$D$6081,MATCH(E1589,$C$2:$C$6081,1)-1):INDEX($D$2:$D$6081,MATCH(E1589,$C$2:$C$6081,1)+1),INDEX($C$2:$C$6081,MATCH(E1589,$C$2:$C$6081,1)-1):INDEX($C$2:$C$6081,MATCH(E1589,$C$2:$C$6081,1)+1))</f>
        <v>1.0398527218494671</v>
      </c>
      <c r="H1589" s="122"/>
    </row>
    <row r="1590" spans="1:8" x14ac:dyDescent="0.2">
      <c r="A1590" s="123">
        <v>690.572</v>
      </c>
      <c r="B1590" s="123">
        <v>0.19999999999999998</v>
      </c>
      <c r="C1590" s="125">
        <v>358.59999999999098</v>
      </c>
      <c r="D1590" s="120">
        <f>FORECAST(C1590,INDEX($B$2:$B$2069,MATCH(C1590,$A$2:$A$2069,1)-1):INDEX($B$2:$B$2069,MATCH(C1590,$A$2:$A$2069,1)+1),INDEX($A$2:$A$2069,MATCH(C1590,$A$2:$A$2069,1)-1):INDEX($A$2:$A$2069,MATCH(C1590,$A$2:$A$2069,1)+1))</f>
        <v>0.03</v>
      </c>
      <c r="E1590" s="135">
        <v>517.39999999998201</v>
      </c>
      <c r="F1590" s="120">
        <f>FORECAST(E1590,INDEX($D$2:$D$6081,MATCH(E1590,$C$2:$C$6081,1)-1):INDEX($D$2:$D$6081,MATCH(E1590,$C$2:$C$6081,1)+1),INDEX($C$2:$C$6081,MATCH(E1590,$C$2:$C$6081,1)-1):INDEX($C$2:$C$6081,MATCH(E1590,$C$2:$C$6081,1)+1))</f>
        <v>1.04</v>
      </c>
      <c r="H1590" s="122"/>
    </row>
    <row r="1591" spans="1:8" x14ac:dyDescent="0.2">
      <c r="A1591" s="123">
        <v>690.83</v>
      </c>
      <c r="B1591" s="123">
        <v>0.21</v>
      </c>
      <c r="C1591" s="125">
        <v>358.69999999999101</v>
      </c>
      <c r="D1591" s="120">
        <f>FORECAST(C1591,INDEX($B$2:$B$2069,MATCH(C1591,$A$2:$A$2069,1)-1):INDEX($B$2:$B$2069,MATCH(C1591,$A$2:$A$2069,1)+1),INDEX($A$2:$A$2069,MATCH(C1591,$A$2:$A$2069,1)-1):INDEX($A$2:$A$2069,MATCH(C1591,$A$2:$A$2069,1)+1))</f>
        <v>0.03</v>
      </c>
      <c r="E1591" s="124">
        <v>517.59999999998195</v>
      </c>
      <c r="F1591" s="120">
        <f>FORECAST(E1591,INDEX($D$2:$D$6081,MATCH(E1591,$C$2:$C$6081,1)-1):INDEX($D$2:$D$6081,MATCH(E1591,$C$2:$C$6081,1)+1),INDEX($C$2:$C$6081,MATCH(E1591,$C$2:$C$6081,1)-1):INDEX($C$2:$C$6081,MATCH(E1591,$C$2:$C$6081,1)+1))</f>
        <v>1.04</v>
      </c>
      <c r="H1591" s="122"/>
    </row>
    <row r="1592" spans="1:8" x14ac:dyDescent="0.2">
      <c r="A1592" s="123">
        <v>691.08799999999997</v>
      </c>
      <c r="B1592" s="123">
        <v>0.15</v>
      </c>
      <c r="C1592" s="125">
        <v>358.79999999999097</v>
      </c>
      <c r="D1592" s="120">
        <f>FORECAST(C1592,INDEX($B$2:$B$2069,MATCH(C1592,$A$2:$A$2069,1)-1):INDEX($B$2:$B$2069,MATCH(C1592,$A$2:$A$2069,1)+1),INDEX($A$2:$A$2069,MATCH(C1592,$A$2:$A$2069,1)-1):INDEX($A$2:$A$2069,MATCH(C1592,$A$2:$A$2069,1)+1))</f>
        <v>0.03</v>
      </c>
      <c r="E1592" s="135">
        <v>517.79999999998199</v>
      </c>
      <c r="F1592" s="120">
        <f>FORECAST(E1592,INDEX($D$2:$D$6081,MATCH(E1592,$C$2:$C$6081,1)-1):INDEX($D$2:$D$6081,MATCH(E1592,$C$2:$C$6081,1)+1),INDEX($C$2:$C$6081,MATCH(E1592,$C$2:$C$6081,1)-1):INDEX($C$2:$C$6081,MATCH(E1592,$C$2:$C$6081,1)+1))</f>
        <v>1.04</v>
      </c>
      <c r="H1592" s="122"/>
    </row>
    <row r="1593" spans="1:8" x14ac:dyDescent="0.2">
      <c r="A1593" s="123">
        <v>691.34500000000003</v>
      </c>
      <c r="B1593" s="123">
        <v>0.13</v>
      </c>
      <c r="C1593" s="125">
        <v>358.899999999991</v>
      </c>
      <c r="D1593" s="120">
        <f>FORECAST(C1593,INDEX($B$2:$B$2069,MATCH(C1593,$A$2:$A$2069,1)-1):INDEX($B$2:$B$2069,MATCH(C1593,$A$2:$A$2069,1)+1),INDEX($A$2:$A$2069,MATCH(C1593,$A$2:$A$2069,1)-1):INDEX($A$2:$A$2069,MATCH(C1593,$A$2:$A$2069,1)+1))</f>
        <v>0.03</v>
      </c>
      <c r="E1593" s="124">
        <v>517.99999999998204</v>
      </c>
      <c r="F1593" s="120">
        <f>FORECAST(E1593,INDEX($D$2:$D$6081,MATCH(E1593,$C$2:$C$6081,1)-1):INDEX($D$2:$D$6081,MATCH(E1593,$C$2:$C$6081,1)+1),INDEX($C$2:$C$6081,MATCH(E1593,$C$2:$C$6081,1)-1):INDEX($C$2:$C$6081,MATCH(E1593,$C$2:$C$6081,1)+1))</f>
        <v>1.04</v>
      </c>
      <c r="H1593" s="122"/>
    </row>
    <row r="1594" spans="1:8" x14ac:dyDescent="0.2">
      <c r="A1594" s="123">
        <v>691.60299999999995</v>
      </c>
      <c r="B1594" s="123">
        <v>0.13</v>
      </c>
      <c r="C1594" s="125">
        <v>358.99999999999102</v>
      </c>
      <c r="D1594" s="120">
        <f>FORECAST(C1594,INDEX($B$2:$B$2069,MATCH(C1594,$A$2:$A$2069,1)-1):INDEX($B$2:$B$2069,MATCH(C1594,$A$2:$A$2069,1)+1),INDEX($A$2:$A$2069,MATCH(C1594,$A$2:$A$2069,1)-1):INDEX($A$2:$A$2069,MATCH(C1594,$A$2:$A$2069,1)+1))</f>
        <v>0.03</v>
      </c>
      <c r="E1594" s="135">
        <v>518.19999999998197</v>
      </c>
      <c r="F1594" s="120">
        <f>FORECAST(E1594,INDEX($D$2:$D$6081,MATCH(E1594,$C$2:$C$6081,1)-1):INDEX($D$2:$D$6081,MATCH(E1594,$C$2:$C$6081,1)+1),INDEX($C$2:$C$6081,MATCH(E1594,$C$2:$C$6081,1)-1):INDEX($C$2:$C$6081,MATCH(E1594,$C$2:$C$6081,1)+1))</f>
        <v>1.04</v>
      </c>
      <c r="H1594" s="122"/>
    </row>
    <row r="1595" spans="1:8" x14ac:dyDescent="0.2">
      <c r="A1595" s="123">
        <v>691.86099999999999</v>
      </c>
      <c r="B1595" s="123">
        <v>0.13</v>
      </c>
      <c r="C1595" s="125">
        <v>359.09999999999098</v>
      </c>
      <c r="D1595" s="120">
        <f>FORECAST(C1595,INDEX($B$2:$B$2069,MATCH(C1595,$A$2:$A$2069,1)-1):INDEX($B$2:$B$2069,MATCH(C1595,$A$2:$A$2069,1)+1),INDEX($A$2:$A$2069,MATCH(C1595,$A$2:$A$2069,1)-1):INDEX($A$2:$A$2069,MATCH(C1595,$A$2:$A$2069,1)+1))</f>
        <v>0.03</v>
      </c>
      <c r="E1595" s="124">
        <v>518.39999999998201</v>
      </c>
      <c r="F1595" s="120">
        <f>FORECAST(E1595,INDEX($D$2:$D$6081,MATCH(E1595,$C$2:$C$6081,1)-1):INDEX($D$2:$D$6081,MATCH(E1595,$C$2:$C$6081,1)+1),INDEX($C$2:$C$6081,MATCH(E1595,$C$2:$C$6081,1)-1):INDEX($C$2:$C$6081,MATCH(E1595,$C$2:$C$6081,1)+1))</f>
        <v>1.04</v>
      </c>
      <c r="H1595" s="122"/>
    </row>
    <row r="1596" spans="1:8" x14ac:dyDescent="0.2">
      <c r="A1596" s="123">
        <v>692.11900000000003</v>
      </c>
      <c r="B1596" s="123">
        <v>0.13</v>
      </c>
      <c r="C1596" s="125">
        <v>359.19999999999101</v>
      </c>
      <c r="D1596" s="120">
        <f>FORECAST(C1596,INDEX($B$2:$B$2069,MATCH(C1596,$A$2:$A$2069,1)-1):INDEX($B$2:$B$2069,MATCH(C1596,$A$2:$A$2069,1)+1),INDEX($A$2:$A$2069,MATCH(C1596,$A$2:$A$2069,1)-1):INDEX($A$2:$A$2069,MATCH(C1596,$A$2:$A$2069,1)+1))</f>
        <v>0.03</v>
      </c>
      <c r="E1596" s="135">
        <v>518.59999999998195</v>
      </c>
      <c r="F1596" s="120">
        <f>FORECAST(E1596,INDEX($D$2:$D$6081,MATCH(E1596,$C$2:$C$6081,1)-1):INDEX($D$2:$D$6081,MATCH(E1596,$C$2:$C$6081,1)+1),INDEX($C$2:$C$6081,MATCH(E1596,$C$2:$C$6081,1)-1):INDEX($C$2:$C$6081,MATCH(E1596,$C$2:$C$6081,1)+1))</f>
        <v>1.04</v>
      </c>
      <c r="H1596" s="122"/>
    </row>
    <row r="1597" spans="1:8" x14ac:dyDescent="0.2">
      <c r="A1597" s="123">
        <v>692.37599999999998</v>
      </c>
      <c r="B1597" s="123">
        <v>0.12</v>
      </c>
      <c r="C1597" s="125">
        <v>359.29999999999097</v>
      </c>
      <c r="D1597" s="120">
        <f>FORECAST(C1597,INDEX($B$2:$B$2069,MATCH(C1597,$A$2:$A$2069,1)-1):INDEX($B$2:$B$2069,MATCH(C1597,$A$2:$A$2069,1)+1),INDEX($A$2:$A$2069,MATCH(C1597,$A$2:$A$2069,1)-1):INDEX($A$2:$A$2069,MATCH(C1597,$A$2:$A$2069,1)+1))</f>
        <v>0.03</v>
      </c>
      <c r="E1597" s="124">
        <v>518.79999999998199</v>
      </c>
      <c r="F1597" s="120">
        <f>FORECAST(E1597,INDEX($D$2:$D$6081,MATCH(E1597,$C$2:$C$6081,1)-1):INDEX($D$2:$D$6081,MATCH(E1597,$C$2:$C$6081,1)+1),INDEX($C$2:$C$6081,MATCH(E1597,$C$2:$C$6081,1)-1):INDEX($C$2:$C$6081,MATCH(E1597,$C$2:$C$6081,1)+1))</f>
        <v>1.04</v>
      </c>
      <c r="H1597" s="122"/>
    </row>
    <row r="1598" spans="1:8" x14ac:dyDescent="0.2">
      <c r="A1598" s="123">
        <v>692.63400000000001</v>
      </c>
      <c r="B1598" s="123">
        <v>0.13</v>
      </c>
      <c r="C1598" s="125">
        <v>359.399999999991</v>
      </c>
      <c r="D1598" s="120">
        <f>FORECAST(C1598,INDEX($B$2:$B$2069,MATCH(C1598,$A$2:$A$2069,1)-1):INDEX($B$2:$B$2069,MATCH(C1598,$A$2:$A$2069,1)+1),INDEX($A$2:$A$2069,MATCH(C1598,$A$2:$A$2069,1)-1):INDEX($A$2:$A$2069,MATCH(C1598,$A$2:$A$2069,1)+1))</f>
        <v>0.03</v>
      </c>
      <c r="E1598" s="135">
        <v>518.99999999998204</v>
      </c>
      <c r="F1598" s="120">
        <f>FORECAST(E1598,INDEX($D$2:$D$6081,MATCH(E1598,$C$2:$C$6081,1)-1):INDEX($D$2:$D$6081,MATCH(E1598,$C$2:$C$6081,1)+1),INDEX($C$2:$C$6081,MATCH(E1598,$C$2:$C$6081,1)-1):INDEX($C$2:$C$6081,MATCH(E1598,$C$2:$C$6081,1)+1))</f>
        <v>1.04</v>
      </c>
      <c r="H1598" s="122"/>
    </row>
    <row r="1599" spans="1:8" x14ac:dyDescent="0.2">
      <c r="A1599" s="123">
        <v>692.89099999999996</v>
      </c>
      <c r="B1599" s="123">
        <v>0.12</v>
      </c>
      <c r="C1599" s="125">
        <v>359.49999999999102</v>
      </c>
      <c r="D1599" s="120">
        <f>FORECAST(C1599,INDEX($B$2:$B$2069,MATCH(C1599,$A$2:$A$2069,1)-1):INDEX($B$2:$B$2069,MATCH(C1599,$A$2:$A$2069,1)+1),INDEX($A$2:$A$2069,MATCH(C1599,$A$2:$A$2069,1)-1):INDEX($A$2:$A$2069,MATCH(C1599,$A$2:$A$2069,1)+1))</f>
        <v>3.3691542288423193E-2</v>
      </c>
      <c r="E1599" s="124">
        <v>519.19999999998197</v>
      </c>
      <c r="F1599" s="120">
        <f>FORECAST(E1599,INDEX($D$2:$D$6081,MATCH(E1599,$C$2:$C$6081,1)-1):INDEX($D$2:$D$6081,MATCH(E1599,$C$2:$C$6081,1)+1),INDEX($C$2:$C$6081,MATCH(E1599,$C$2:$C$6081,1)-1):INDEX($C$2:$C$6081,MATCH(E1599,$C$2:$C$6081,1)+1))</f>
        <v>1.04</v>
      </c>
      <c r="H1599" s="122"/>
    </row>
    <row r="1600" spans="1:8" x14ac:dyDescent="0.2">
      <c r="A1600" s="123">
        <v>693.149</v>
      </c>
      <c r="B1600" s="123">
        <v>0.15</v>
      </c>
      <c r="C1600" s="125">
        <v>359.59999999999098</v>
      </c>
      <c r="D1600" s="120">
        <f>FORECAST(C1600,INDEX($B$2:$B$2069,MATCH(C1600,$A$2:$A$2069,1)-1):INDEX($B$2:$B$2069,MATCH(C1600,$A$2:$A$2069,1)+1),INDEX($A$2:$A$2069,MATCH(C1600,$A$2:$A$2069,1)-1):INDEX($A$2:$A$2069,MATCH(C1600,$A$2:$A$2069,1)+1))</f>
        <v>3.5184079601855878E-2</v>
      </c>
      <c r="E1600" s="135">
        <v>519.39999999998201</v>
      </c>
      <c r="F1600" s="120">
        <f>FORECAST(E1600,INDEX($D$2:$D$6081,MATCH(E1600,$C$2:$C$6081,1)-1):INDEX($D$2:$D$6081,MATCH(E1600,$C$2:$C$6081,1)+1),INDEX($C$2:$C$6081,MATCH(E1600,$C$2:$C$6081,1)-1):INDEX($C$2:$C$6081,MATCH(E1600,$C$2:$C$6081,1)+1))</f>
        <v>1.04</v>
      </c>
      <c r="H1600" s="122"/>
    </row>
    <row r="1601" spans="1:8" x14ac:dyDescent="0.2">
      <c r="A1601" s="123">
        <v>693.40599999999995</v>
      </c>
      <c r="B1601" s="123">
        <v>0.13</v>
      </c>
      <c r="C1601" s="125">
        <v>359.69999999999101</v>
      </c>
      <c r="D1601" s="120">
        <f>FORECAST(C1601,INDEX($B$2:$B$2069,MATCH(C1601,$A$2:$A$2069,1)-1):INDEX($B$2:$B$2069,MATCH(C1601,$A$2:$A$2069,1)+1),INDEX($A$2:$A$2069,MATCH(C1601,$A$2:$A$2069,1)-1):INDEX($A$2:$A$2069,MATCH(C1601,$A$2:$A$2069,1)+1))</f>
        <v>3.6676616915289451E-2</v>
      </c>
      <c r="E1601" s="124">
        <v>519.59999999998195</v>
      </c>
      <c r="F1601" s="120">
        <f>FORECAST(E1601,INDEX($D$2:$D$6081,MATCH(E1601,$C$2:$C$6081,1)-1):INDEX($D$2:$D$6081,MATCH(E1601,$C$2:$C$6081,1)+1),INDEX($C$2:$C$6081,MATCH(E1601,$C$2:$C$6081,1)-1):INDEX($C$2:$C$6081,MATCH(E1601,$C$2:$C$6081,1)+1))</f>
        <v>1.0367115600451005</v>
      </c>
      <c r="H1601" s="122"/>
    </row>
    <row r="1602" spans="1:8" x14ac:dyDescent="0.2">
      <c r="A1602" s="123">
        <v>693.66399999999999</v>
      </c>
      <c r="B1602" s="123">
        <v>0.14000000000000001</v>
      </c>
      <c r="C1602" s="125">
        <v>359.79999999999097</v>
      </c>
      <c r="D1602" s="120">
        <f>FORECAST(C1602,INDEX($B$2:$B$2069,MATCH(C1602,$A$2:$A$2069,1)-1):INDEX($B$2:$B$2069,MATCH(C1602,$A$2:$A$2069,1)+1),INDEX($A$2:$A$2069,MATCH(C1602,$A$2:$A$2069,1)-1):INDEX($A$2:$A$2069,MATCH(C1602,$A$2:$A$2069,1)+1))</f>
        <v>3.8169154228721247E-2</v>
      </c>
      <c r="E1602" s="135">
        <v>519.79999999998199</v>
      </c>
      <c r="F1602" s="120">
        <f>FORECAST(E1602,INDEX($D$2:$D$6081,MATCH(E1602,$C$2:$C$6081,1)-1):INDEX($D$2:$D$6081,MATCH(E1602,$C$2:$C$6081,1)+1),INDEX($C$2:$C$6081,MATCH(E1602,$C$2:$C$6081,1)-1):INDEX($C$2:$C$6081,MATCH(E1602,$C$2:$C$6081,1)+1))</f>
        <v>1.0331001130715274</v>
      </c>
      <c r="H1602" s="122"/>
    </row>
    <row r="1603" spans="1:8" x14ac:dyDescent="0.2">
      <c r="A1603" s="123">
        <v>693.92100000000005</v>
      </c>
      <c r="B1603" s="123">
        <v>0.13</v>
      </c>
      <c r="C1603" s="125">
        <v>359.899999999991</v>
      </c>
      <c r="D1603" s="120">
        <f>FORECAST(C1603,INDEX($B$2:$B$2069,MATCH(C1603,$A$2:$A$2069,1)-1):INDEX($B$2:$B$2069,MATCH(C1603,$A$2:$A$2069,1)+1),INDEX($A$2:$A$2069,MATCH(C1603,$A$2:$A$2069,1)-1):INDEX($A$2:$A$2069,MATCH(C1603,$A$2:$A$2069,1)+1))</f>
        <v>3.3334664001358309E-2</v>
      </c>
      <c r="E1603" s="124">
        <v>519.99999999998204</v>
      </c>
      <c r="F1603" s="120">
        <f>FORECAST(E1603,INDEX($D$2:$D$6081,MATCH(E1603,$C$2:$C$6081,1)-1):INDEX($D$2:$D$6081,MATCH(E1603,$C$2:$C$6081,1)+1),INDEX($C$2:$C$6081,MATCH(E1603,$C$2:$C$6081,1)-1):INDEX($C$2:$C$6081,MATCH(E1603,$C$2:$C$6081,1)+1))</f>
        <v>1.0308529333120404</v>
      </c>
      <c r="H1603" s="122"/>
    </row>
    <row r="1604" spans="1:8" x14ac:dyDescent="0.2">
      <c r="A1604" s="123">
        <v>694.178</v>
      </c>
      <c r="B1604" s="123">
        <v>0.13</v>
      </c>
      <c r="C1604" s="125">
        <v>359.99999999999102</v>
      </c>
      <c r="D1604" s="120">
        <f>FORECAST(C1604,INDEX($B$2:$B$2069,MATCH(C1604,$A$2:$A$2069,1)-1):INDEX($B$2:$B$2069,MATCH(C1604,$A$2:$A$2069,1)+1),INDEX($A$2:$A$2069,MATCH(C1604,$A$2:$A$2069,1)-1):INDEX($A$2:$A$2069,MATCH(C1604,$A$2:$A$2069,1)+1))</f>
        <v>3.3336153555117758E-2</v>
      </c>
      <c r="E1604" s="135">
        <v>520.19999999998197</v>
      </c>
      <c r="F1604" s="120">
        <f>FORECAST(E1604,INDEX($D$2:$D$6081,MATCH(E1604,$C$2:$C$6081,1)-1):INDEX($D$2:$D$6081,MATCH(E1604,$C$2:$C$6081,1)+1),INDEX($C$2:$C$6081,MATCH(E1604,$C$2:$C$6081,1)-1):INDEX($C$2:$C$6081,MATCH(E1604,$C$2:$C$6081,1)+1))</f>
        <v>1.033070175768863</v>
      </c>
      <c r="H1604" s="122"/>
    </row>
    <row r="1605" spans="1:8" x14ac:dyDescent="0.2">
      <c r="A1605" s="123">
        <v>694.43499999999995</v>
      </c>
      <c r="B1605" s="123">
        <v>0.13</v>
      </c>
      <c r="C1605" s="125">
        <v>360.09999999999098</v>
      </c>
      <c r="D1605" s="120">
        <f>FORECAST(C1605,INDEX($B$2:$B$2069,MATCH(C1605,$A$2:$A$2069,1)-1):INDEX($B$2:$B$2069,MATCH(C1605,$A$2:$A$2069,1)+1),INDEX($A$2:$A$2069,MATCH(C1605,$A$2:$A$2069,1)-1):INDEX($A$2:$A$2069,MATCH(C1605,$A$2:$A$2069,1)+1))</f>
        <v>3.3337643108877206E-2</v>
      </c>
      <c r="E1605" s="124">
        <v>520.39999999998201</v>
      </c>
      <c r="F1605" s="120">
        <f>FORECAST(E1605,INDEX($D$2:$D$6081,MATCH(E1605,$C$2:$C$6081,1)-1):INDEX($D$2:$D$6081,MATCH(E1605,$C$2:$C$6081,1)+1),INDEX($C$2:$C$6081,MATCH(E1605,$C$2:$C$6081,1)-1):INDEX($C$2:$C$6081,MATCH(E1605,$C$2:$C$6081,1)+1))</f>
        <v>1.0355767049102225</v>
      </c>
      <c r="H1605" s="122"/>
    </row>
    <row r="1606" spans="1:8" x14ac:dyDescent="0.2">
      <c r="A1606" s="123">
        <v>694.69299999999998</v>
      </c>
      <c r="B1606" s="123">
        <v>0.12000000000000001</v>
      </c>
      <c r="C1606" s="125">
        <v>360.19999999999101</v>
      </c>
      <c r="D1606" s="120">
        <f>FORECAST(C1606,INDEX($B$2:$B$2069,MATCH(C1606,$A$2:$A$2069,1)-1):INDEX($B$2:$B$2069,MATCH(C1606,$A$2:$A$2069,1)+1),INDEX($A$2:$A$2069,MATCH(C1606,$A$2:$A$2069,1)-1):INDEX($A$2:$A$2069,MATCH(C1606,$A$2:$A$2069,1)+1))</f>
        <v>3.6667480956055085E-2</v>
      </c>
      <c r="E1606" s="135">
        <v>520.59999999998195</v>
      </c>
      <c r="F1606" s="120">
        <f>FORECAST(E1606,INDEX($D$2:$D$6081,MATCH(E1606,$C$2:$C$6081,1)-1):INDEX($D$2:$D$6081,MATCH(E1606,$C$2:$C$6081,1)+1),INDEX($C$2:$C$6081,MATCH(E1606,$C$2:$C$6081,1)-1):INDEX($C$2:$C$6081,MATCH(E1606,$C$2:$C$6081,1)+1))</f>
        <v>1.0333333333333334</v>
      </c>
      <c r="H1606" s="122"/>
    </row>
    <row r="1607" spans="1:8" x14ac:dyDescent="0.2">
      <c r="A1607" s="123">
        <v>694.95</v>
      </c>
      <c r="B1607" s="123">
        <v>0.11</v>
      </c>
      <c r="C1607" s="125">
        <v>360.29999999999097</v>
      </c>
      <c r="D1607" s="120">
        <f>FORECAST(C1607,INDEX($B$2:$B$2069,MATCH(C1607,$A$2:$A$2069,1)-1):INDEX($B$2:$B$2069,MATCH(C1607,$A$2:$A$2069,1)+1),INDEX($A$2:$A$2069,MATCH(C1607,$A$2:$A$2069,1)-1):INDEX($A$2:$A$2069,MATCH(C1607,$A$2:$A$2069,1)+1))</f>
        <v>3.6668970509814616E-2</v>
      </c>
      <c r="E1607" s="124">
        <v>520.79999999998199</v>
      </c>
      <c r="F1607" s="120">
        <f>FORECAST(E1607,INDEX($D$2:$D$6081,MATCH(E1607,$C$2:$C$6081,1)-1):INDEX($D$2:$D$6081,MATCH(E1607,$C$2:$C$6081,1)+1),INDEX($C$2:$C$6081,MATCH(E1607,$C$2:$C$6081,1)-1):INDEX($C$2:$C$6081,MATCH(E1607,$C$2:$C$6081,1)+1))</f>
        <v>1.0321436588105275</v>
      </c>
      <c r="H1607" s="122"/>
    </row>
    <row r="1608" spans="1:8" x14ac:dyDescent="0.2">
      <c r="A1608" s="123">
        <v>695.20699999999999</v>
      </c>
      <c r="B1608" s="123">
        <v>0.12</v>
      </c>
      <c r="C1608" s="125">
        <v>360.399999999991</v>
      </c>
      <c r="D1608" s="120">
        <f>FORECAST(C1608,INDEX($B$2:$B$2069,MATCH(C1608,$A$2:$A$2069,1)-1):INDEX($B$2:$B$2069,MATCH(C1608,$A$2:$A$2069,1)+1),INDEX($A$2:$A$2069,MATCH(C1608,$A$2:$A$2069,1)-1):INDEX($A$2:$A$2069,MATCH(C1608,$A$2:$A$2069,1)+1))</f>
        <v>3.6670460063574155E-2</v>
      </c>
      <c r="E1608" s="135">
        <v>520.99999999998204</v>
      </c>
      <c r="F1608" s="120">
        <f>FORECAST(E1608,INDEX($D$2:$D$6081,MATCH(E1608,$C$2:$C$6081,1)-1):INDEX($D$2:$D$6081,MATCH(E1608,$C$2:$C$6081,1)+1),INDEX($C$2:$C$6081,MATCH(E1608,$C$2:$C$6081,1)-1):INDEX($C$2:$C$6081,MATCH(E1608,$C$2:$C$6081,1)+1))</f>
        <v>1.0327946127946106</v>
      </c>
      <c r="H1608" s="122"/>
    </row>
    <row r="1609" spans="1:8" x14ac:dyDescent="0.2">
      <c r="A1609" s="123">
        <v>695.46400000000006</v>
      </c>
      <c r="B1609" s="123">
        <v>0.13</v>
      </c>
      <c r="C1609" s="125">
        <v>360.49999999999102</v>
      </c>
      <c r="D1609" s="120">
        <f>FORECAST(C1609,INDEX($B$2:$B$2069,MATCH(C1609,$A$2:$A$2069,1)-1):INDEX($B$2:$B$2069,MATCH(C1609,$A$2:$A$2069,1)+1),INDEX($A$2:$A$2069,MATCH(C1609,$A$2:$A$2069,1)-1):INDEX($A$2:$A$2069,MATCH(C1609,$A$2:$A$2069,1)+1))</f>
        <v>3.33336362092643E-2</v>
      </c>
      <c r="E1609" s="124">
        <v>521.19999999998197</v>
      </c>
      <c r="F1609" s="120">
        <f>FORECAST(E1609,INDEX($D$2:$D$6081,MATCH(E1609,$C$2:$C$6081,1)-1):INDEX($D$2:$D$6081,MATCH(E1609,$C$2:$C$6081,1)+1),INDEX($C$2:$C$6081,MATCH(E1609,$C$2:$C$6081,1)-1):INDEX($C$2:$C$6081,MATCH(E1609,$C$2:$C$6081,1)+1))</f>
        <v>1.0420202020195894</v>
      </c>
      <c r="H1609" s="122"/>
    </row>
    <row r="1610" spans="1:8" x14ac:dyDescent="0.2">
      <c r="A1610" s="123">
        <v>695.721</v>
      </c>
      <c r="B1610" s="123">
        <v>0.12000000000000001</v>
      </c>
      <c r="C1610" s="125">
        <v>360.59999999999098</v>
      </c>
      <c r="D1610" s="120">
        <f>FORECAST(C1610,INDEX($B$2:$B$2069,MATCH(C1610,$A$2:$A$2069,1)-1):INDEX($B$2:$B$2069,MATCH(C1610,$A$2:$A$2069,1)+1),INDEX($A$2:$A$2069,MATCH(C1610,$A$2:$A$2069,1)-1):INDEX($A$2:$A$2069,MATCH(C1610,$A$2:$A$2069,1)+1))</f>
        <v>3.3335125763023839E-2</v>
      </c>
      <c r="E1610" s="135">
        <v>521.39999999998201</v>
      </c>
      <c r="F1610" s="120">
        <f>FORECAST(E1610,INDEX($D$2:$D$6081,MATCH(E1610,$C$2:$C$6081,1)-1):INDEX($D$2:$D$6081,MATCH(E1610,$C$2:$C$6081,1)+1),INDEX($C$2:$C$6081,MATCH(E1610,$C$2:$C$6081,1)-1):INDEX($C$2:$C$6081,MATCH(E1610,$C$2:$C$6081,1)+1))</f>
        <v>1.0430527497190125</v>
      </c>
      <c r="H1610" s="122"/>
    </row>
    <row r="1611" spans="1:8" x14ac:dyDescent="0.2">
      <c r="A1611" s="123">
        <v>695.97699999999998</v>
      </c>
      <c r="B1611" s="123">
        <v>0.12</v>
      </c>
      <c r="C1611" s="125">
        <v>360.69999999999101</v>
      </c>
      <c r="D1611" s="120">
        <f>FORECAST(C1611,INDEX($B$2:$B$2069,MATCH(C1611,$A$2:$A$2069,1)-1):INDEX($B$2:$B$2069,MATCH(C1611,$A$2:$A$2069,1)+1),INDEX($A$2:$A$2069,MATCH(C1611,$A$2:$A$2069,1)-1):INDEX($A$2:$A$2069,MATCH(C1611,$A$2:$A$2069,1)+1))</f>
        <v>3.333661531678337E-2</v>
      </c>
      <c r="E1611" s="124">
        <v>521.59999999998195</v>
      </c>
      <c r="F1611" s="120">
        <f>FORECAST(E1611,INDEX($D$2:$D$6081,MATCH(E1611,$C$2:$C$6081,1)-1):INDEX($D$2:$D$6081,MATCH(E1611,$C$2:$C$6081,1)+1),INDEX($C$2:$C$6081,MATCH(E1611,$C$2:$C$6081,1)-1):INDEX($C$2:$C$6081,MATCH(E1611,$C$2:$C$6081,1)+1))</f>
        <v>1.043125701458935</v>
      </c>
      <c r="H1611" s="122"/>
    </row>
    <row r="1612" spans="1:8" x14ac:dyDescent="0.2">
      <c r="A1612" s="123">
        <v>696.23400000000004</v>
      </c>
      <c r="B1612" s="123">
        <v>0.13</v>
      </c>
      <c r="C1612" s="125">
        <v>360.79999999999097</v>
      </c>
      <c r="D1612" s="120">
        <f>FORECAST(C1612,INDEX($B$2:$B$2069,MATCH(C1612,$A$2:$A$2069,1)-1):INDEX($B$2:$B$2069,MATCH(C1612,$A$2:$A$2069,1)+1),INDEX($A$2:$A$2069,MATCH(C1612,$A$2:$A$2069,1)-1):INDEX($A$2:$A$2069,MATCH(C1612,$A$2:$A$2069,1)+1))</f>
        <v>3.3338104870542902E-2</v>
      </c>
      <c r="E1612" s="135">
        <v>521.79999999998199</v>
      </c>
      <c r="F1612" s="120">
        <f>FORECAST(E1612,INDEX($D$2:$D$6081,MATCH(E1612,$C$2:$C$6081,1)-1):INDEX($D$2:$D$6081,MATCH(E1612,$C$2:$C$6081,1)+1),INDEX($C$2:$C$6081,MATCH(E1612,$C$2:$C$6081,1)-1):INDEX($C$2:$C$6081,MATCH(E1612,$C$2:$C$6081,1)+1))</f>
        <v>1.0405555555558585</v>
      </c>
      <c r="H1612" s="122"/>
    </row>
    <row r="1613" spans="1:8" x14ac:dyDescent="0.2">
      <c r="A1613" s="123">
        <v>696.49099999999999</v>
      </c>
      <c r="B1613" s="123">
        <v>0.15000000000000002</v>
      </c>
      <c r="C1613" s="125">
        <v>360.899999999991</v>
      </c>
      <c r="D1613" s="120">
        <f>FORECAST(C1613,INDEX($B$2:$B$2069,MATCH(C1613,$A$2:$A$2069,1)-1):INDEX($B$2:$B$2069,MATCH(C1613,$A$2:$A$2069,1)+1),INDEX($A$2:$A$2069,MATCH(C1613,$A$2:$A$2069,1)-1):INDEX($A$2:$A$2069,MATCH(C1613,$A$2:$A$2069,1)+1))</f>
        <v>3.6667942717720468E-2</v>
      </c>
      <c r="E1613" s="124">
        <v>521.99999999998204</v>
      </c>
      <c r="F1613" s="120">
        <f>FORECAST(E1613,INDEX($D$2:$D$6081,MATCH(E1613,$C$2:$C$6081,1)-1):INDEX($D$2:$D$6081,MATCH(E1613,$C$2:$C$6081,1)+1),INDEX($C$2:$C$6081,MATCH(E1613,$C$2:$C$6081,1)-1):INDEX($C$2:$C$6081,MATCH(E1613,$C$2:$C$6081,1)+1))</f>
        <v>1.0360774410777438</v>
      </c>
      <c r="H1613" s="122"/>
    </row>
    <row r="1614" spans="1:8" x14ac:dyDescent="0.2">
      <c r="A1614" s="123">
        <v>696.74800000000005</v>
      </c>
      <c r="B1614" s="123">
        <v>0.14000000000000001</v>
      </c>
      <c r="C1614" s="125">
        <v>360.99999999999102</v>
      </c>
      <c r="D1614" s="120">
        <f>FORECAST(C1614,INDEX($B$2:$B$2069,MATCH(C1614,$A$2:$A$2069,1)-1):INDEX($B$2:$B$2069,MATCH(C1614,$A$2:$A$2069,1)+1),INDEX($A$2:$A$2069,MATCH(C1614,$A$2:$A$2069,1)-1):INDEX($A$2:$A$2069,MATCH(C1614,$A$2:$A$2069,1)+1))</f>
        <v>3.6669432271479917E-2</v>
      </c>
      <c r="E1614" s="135">
        <v>522.19999999998197</v>
      </c>
      <c r="F1614" s="120">
        <f>FORECAST(E1614,INDEX($D$2:$D$6081,MATCH(E1614,$C$2:$C$6081,1)-1):INDEX($D$2:$D$6081,MATCH(E1614,$C$2:$C$6081,1)+1),INDEX($C$2:$C$6081,MATCH(E1614,$C$2:$C$6081,1)-1):INDEX($C$2:$C$6081,MATCH(E1614,$C$2:$C$6081,1)+1))</f>
        <v>1.0312008978679685</v>
      </c>
      <c r="H1614" s="122"/>
    </row>
    <row r="1615" spans="1:8" x14ac:dyDescent="0.2">
      <c r="A1615" s="123">
        <v>697.00400000000002</v>
      </c>
      <c r="B1615" s="123">
        <v>0.13</v>
      </c>
      <c r="C1615" s="125">
        <v>361.09999999999098</v>
      </c>
      <c r="D1615" s="120">
        <f>FORECAST(C1615,INDEX($B$2:$B$2069,MATCH(C1615,$A$2:$A$2069,1)-1):INDEX($B$2:$B$2069,MATCH(C1615,$A$2:$A$2069,1)+1),INDEX($A$2:$A$2069,MATCH(C1615,$A$2:$A$2069,1)-1):INDEX($A$2:$A$2069,MATCH(C1615,$A$2:$A$2069,1)+1))</f>
        <v>3.6670921825239365E-2</v>
      </c>
      <c r="E1615" s="124">
        <v>522.39999999998201</v>
      </c>
      <c r="F1615" s="120">
        <f>FORECAST(E1615,INDEX($D$2:$D$6081,MATCH(E1615,$C$2:$C$6081,1)-1):INDEX($D$2:$D$6081,MATCH(E1615,$C$2:$C$6081,1)+1),INDEX($C$2:$C$6081,MATCH(E1615,$C$2:$C$6081,1)-1):INDEX($C$2:$C$6081,MATCH(E1615,$C$2:$C$6081,1)+1))</f>
        <v>1.0242424242430275</v>
      </c>
      <c r="H1615" s="122"/>
    </row>
    <row r="1616" spans="1:8" x14ac:dyDescent="0.2">
      <c r="A1616" s="123">
        <v>697.26099999999997</v>
      </c>
      <c r="B1616" s="123">
        <v>0.11</v>
      </c>
      <c r="C1616" s="125">
        <v>361.19999999999101</v>
      </c>
      <c r="D1616" s="120">
        <f>FORECAST(C1616,INDEX($B$2:$B$2069,MATCH(C1616,$A$2:$A$2069,1)-1):INDEX($B$2:$B$2069,MATCH(C1616,$A$2:$A$2069,1)+1),INDEX($A$2:$A$2069,MATCH(C1616,$A$2:$A$2069,1)-1):INDEX($A$2:$A$2069,MATCH(C1616,$A$2:$A$2069,1)+1))</f>
        <v>3.7434362813454136E-2</v>
      </c>
      <c r="E1616" s="135">
        <v>522.59999999998195</v>
      </c>
      <c r="F1616" s="120">
        <f>FORECAST(E1616,INDEX($D$2:$D$6081,MATCH(E1616,$C$2:$C$6081,1)-1):INDEX($D$2:$D$6081,MATCH(E1616,$C$2:$C$6081,1)+1),INDEX($C$2:$C$6081,MATCH(E1616,$C$2:$C$6081,1)-1):INDEX($C$2:$C$6081,MATCH(E1616,$C$2:$C$6081,1)+1))</f>
        <v>1.0247362514031142</v>
      </c>
      <c r="H1616" s="122"/>
    </row>
    <row r="1617" spans="1:8" x14ac:dyDescent="0.2">
      <c r="A1617" s="123">
        <v>697.51700000000005</v>
      </c>
      <c r="B1617" s="123">
        <v>0.12</v>
      </c>
      <c r="C1617" s="125">
        <v>361.29999999999097</v>
      </c>
      <c r="D1617" s="120">
        <f>FORECAST(C1617,INDEX($B$2:$B$2069,MATCH(C1617,$A$2:$A$2069,1)-1):INDEX($B$2:$B$2069,MATCH(C1617,$A$2:$A$2069,1)+1),INDEX($A$2:$A$2069,MATCH(C1617,$A$2:$A$2069,1)-1):INDEX($A$2:$A$2069,MATCH(C1617,$A$2:$A$2069,1)+1))</f>
        <v>3.8929874787976715E-2</v>
      </c>
      <c r="E1617" s="124">
        <v>522.79999999998199</v>
      </c>
      <c r="F1617" s="120">
        <f>FORECAST(E1617,INDEX($D$2:$D$6081,MATCH(E1617,$C$2:$C$6081,1)-1):INDEX($D$2:$D$6081,MATCH(E1617,$C$2:$C$6081,1)+1),INDEX($C$2:$C$6081,MATCH(E1617,$C$2:$C$6081,1)-1):INDEX($C$2:$C$6081,MATCH(E1617,$C$2:$C$6081,1)+1))</f>
        <v>1.0271016117486411</v>
      </c>
      <c r="H1617" s="122"/>
    </row>
    <row r="1618" spans="1:8" x14ac:dyDescent="0.2">
      <c r="A1618" s="123">
        <v>697.774</v>
      </c>
      <c r="B1618" s="123">
        <v>0.12000000000000001</v>
      </c>
      <c r="C1618" s="125">
        <v>361.399999999991</v>
      </c>
      <c r="D1618" s="120">
        <f>FORECAST(C1618,INDEX($B$2:$B$2069,MATCH(C1618,$A$2:$A$2069,1)-1):INDEX($B$2:$B$2069,MATCH(C1618,$A$2:$A$2069,1)+1),INDEX($A$2:$A$2069,MATCH(C1618,$A$2:$A$2069,1)-1):INDEX($A$2:$A$2069,MATCH(C1618,$A$2:$A$2069,1)+1))</f>
        <v>4.0425386762499294E-2</v>
      </c>
      <c r="E1618" s="135">
        <v>522.99999999998204</v>
      </c>
      <c r="F1618" s="120">
        <f>FORECAST(E1618,INDEX($D$2:$D$6081,MATCH(E1618,$C$2:$C$6081,1)-1):INDEX($D$2:$D$6081,MATCH(E1618,$C$2:$C$6081,1)+1),INDEX($C$2:$C$6081,MATCH(E1618,$C$2:$C$6081,1)-1):INDEX($C$2:$C$6081,MATCH(E1618,$C$2:$C$6081,1)+1))</f>
        <v>1.029658788868911</v>
      </c>
      <c r="H1618" s="122"/>
    </row>
    <row r="1619" spans="1:8" x14ac:dyDescent="0.2">
      <c r="A1619" s="123">
        <v>698.03</v>
      </c>
      <c r="B1619" s="123">
        <v>0.12000000000000001</v>
      </c>
      <c r="C1619" s="125">
        <v>361.49999999999102</v>
      </c>
      <c r="D1619" s="120">
        <f>FORECAST(C1619,INDEX($B$2:$B$2069,MATCH(C1619,$A$2:$A$2069,1)-1):INDEX($B$2:$B$2069,MATCH(C1619,$A$2:$A$2069,1)+1),INDEX($A$2:$A$2069,MATCH(C1619,$A$2:$A$2069,1)-1):INDEX($A$2:$A$2069,MATCH(C1619,$A$2:$A$2069,1)+1))</f>
        <v>0.04</v>
      </c>
      <c r="E1619" s="124">
        <v>523.19999999998197</v>
      </c>
      <c r="F1619" s="120">
        <f>FORECAST(E1619,INDEX($D$2:$D$6081,MATCH(E1619,$C$2:$C$6081,1)-1):INDEX($D$2:$D$6081,MATCH(E1619,$C$2:$C$6081,1)+1),INDEX($C$2:$C$6081,MATCH(E1619,$C$2:$C$6081,1)-1):INDEX($C$2:$C$6081,MATCH(E1619,$C$2:$C$6081,1)+1))</f>
        <v>1.030448691941745</v>
      </c>
      <c r="H1619" s="122"/>
    </row>
    <row r="1620" spans="1:8" x14ac:dyDescent="0.2">
      <c r="A1620" s="123">
        <v>698.28599999999994</v>
      </c>
      <c r="B1620" s="123">
        <v>0.11</v>
      </c>
      <c r="C1620" s="125">
        <v>361.59999999999098</v>
      </c>
      <c r="D1620" s="120">
        <f>FORECAST(C1620,INDEX($B$2:$B$2069,MATCH(C1620,$A$2:$A$2069,1)-1):INDEX($B$2:$B$2069,MATCH(C1620,$A$2:$A$2069,1)+1),INDEX($A$2:$A$2069,MATCH(C1620,$A$2:$A$2069,1)-1):INDEX($A$2:$A$2069,MATCH(C1620,$A$2:$A$2069,1)+1))</f>
        <v>0.04</v>
      </c>
      <c r="E1620" s="135">
        <v>523.39999999998201</v>
      </c>
      <c r="F1620" s="120">
        <f>FORECAST(E1620,INDEX($D$2:$D$6081,MATCH(E1620,$C$2:$C$6081,1)-1):INDEX($D$2:$D$6081,MATCH(E1620,$C$2:$C$6081,1)+1),INDEX($C$2:$C$6081,MATCH(E1620,$C$2:$C$6081,1)-1):INDEX($C$2:$C$6081,MATCH(E1620,$C$2:$C$6081,1)+1))</f>
        <v>1.031584893283739</v>
      </c>
      <c r="H1620" s="122"/>
    </row>
    <row r="1621" spans="1:8" x14ac:dyDescent="0.2">
      <c r="A1621" s="123">
        <v>698.54300000000001</v>
      </c>
      <c r="B1621" s="123">
        <v>0.11</v>
      </c>
      <c r="C1621" s="125">
        <v>361.69999999999101</v>
      </c>
      <c r="D1621" s="120">
        <f>FORECAST(C1621,INDEX($B$2:$B$2069,MATCH(C1621,$A$2:$A$2069,1)-1):INDEX($B$2:$B$2069,MATCH(C1621,$A$2:$A$2069,1)+1),INDEX($A$2:$A$2069,MATCH(C1621,$A$2:$A$2069,1)-1):INDEX($A$2:$A$2069,MATCH(C1621,$A$2:$A$2069,1)+1))</f>
        <v>0.04</v>
      </c>
      <c r="E1621" s="124">
        <v>523.59999999998195</v>
      </c>
      <c r="F1621" s="120">
        <f>FORECAST(E1621,INDEX($D$2:$D$6081,MATCH(E1621,$C$2:$C$6081,1)-1):INDEX($D$2:$D$6081,MATCH(E1621,$C$2:$C$6081,1)+1),INDEX($C$2:$C$6081,MATCH(E1621,$C$2:$C$6081,1)-1):INDEX($C$2:$C$6081,MATCH(E1621,$C$2:$C$6081,1)+1))</f>
        <v>1.0364400709794959</v>
      </c>
      <c r="H1621" s="122"/>
    </row>
    <row r="1622" spans="1:8" x14ac:dyDescent="0.2">
      <c r="A1622" s="123">
        <v>698.79899999999998</v>
      </c>
      <c r="B1622" s="123">
        <v>0.11</v>
      </c>
      <c r="C1622" s="125">
        <v>361.79999999999097</v>
      </c>
      <c r="D1622" s="120">
        <f>FORECAST(C1622,INDEX($B$2:$B$2069,MATCH(C1622,$A$2:$A$2069,1)-1):INDEX($B$2:$B$2069,MATCH(C1622,$A$2:$A$2069,1)+1),INDEX($A$2:$A$2069,MATCH(C1622,$A$2:$A$2069,1)-1):INDEX($A$2:$A$2069,MATCH(C1622,$A$2:$A$2069,1)+1))</f>
        <v>0.04</v>
      </c>
      <c r="E1622" s="135">
        <v>523.79999999998199</v>
      </c>
      <c r="F1622" s="120">
        <f>FORECAST(E1622,INDEX($D$2:$D$6081,MATCH(E1622,$C$2:$C$6081,1)-1):INDEX($D$2:$D$6081,MATCH(E1622,$C$2:$C$6081,1)+1),INDEX($C$2:$C$6081,MATCH(E1622,$C$2:$C$6081,1)-1):INDEX($C$2:$C$6081,MATCH(E1622,$C$2:$C$6081,1)+1))</f>
        <v>1.0349289696426371</v>
      </c>
      <c r="H1622" s="122"/>
    </row>
    <row r="1623" spans="1:8" x14ac:dyDescent="0.2">
      <c r="A1623" s="123">
        <v>699.05499999999995</v>
      </c>
      <c r="B1623" s="123">
        <v>0.11</v>
      </c>
      <c r="C1623" s="125">
        <v>361.899999999991</v>
      </c>
      <c r="D1623" s="120">
        <f>FORECAST(C1623,INDEX($B$2:$B$2069,MATCH(C1623,$A$2:$A$2069,1)-1):INDEX($B$2:$B$2069,MATCH(C1623,$A$2:$A$2069,1)+1),INDEX($A$2:$A$2069,MATCH(C1623,$A$2:$A$2069,1)-1):INDEX($A$2:$A$2069,MATCH(C1623,$A$2:$A$2069,1)+1))</f>
        <v>4.456962323213709E-2</v>
      </c>
      <c r="E1623" s="124">
        <v>523.99999999998204</v>
      </c>
      <c r="F1623" s="120">
        <f>FORECAST(E1623,INDEX($D$2:$D$6081,MATCH(E1623,$C$2:$C$6081,1)-1):INDEX($D$2:$D$6081,MATCH(E1623,$C$2:$C$6081,1)+1),INDEX($C$2:$C$6081,MATCH(E1623,$C$2:$C$6081,1)-1):INDEX($C$2:$C$6081,MATCH(E1623,$C$2:$C$6081,1)+1))</f>
        <v>1.0344408634359228</v>
      </c>
      <c r="H1623" s="122"/>
    </row>
    <row r="1624" spans="1:8" x14ac:dyDescent="0.2">
      <c r="A1624" s="123">
        <v>699.31100000000004</v>
      </c>
      <c r="B1624" s="123">
        <v>0.11</v>
      </c>
      <c r="C1624" s="125">
        <v>361.99999999999102</v>
      </c>
      <c r="D1624" s="120">
        <f>FORECAST(C1624,INDEX($B$2:$B$2069,MATCH(C1624,$A$2:$A$2069,1)-1):INDEX($B$2:$B$2069,MATCH(C1624,$A$2:$A$2069,1)+1),INDEX($A$2:$A$2069,MATCH(C1624,$A$2:$A$2069,1)-1):INDEX($A$2:$A$2069,MATCH(C1624,$A$2:$A$2069,1)+1))</f>
        <v>4.6065135206659669E-2</v>
      </c>
      <c r="E1624" s="135">
        <v>524.19999999998197</v>
      </c>
      <c r="F1624" s="120">
        <f>FORECAST(E1624,INDEX($D$2:$D$6081,MATCH(E1624,$C$2:$C$6081,1)-1):INDEX($D$2:$D$6081,MATCH(E1624,$C$2:$C$6081,1)+1),INDEX($C$2:$C$6081,MATCH(E1624,$C$2:$C$6081,1)-1):INDEX($C$2:$C$6081,MATCH(E1624,$C$2:$C$6081,1)+1))</f>
        <v>1.0366630393156819</v>
      </c>
      <c r="H1624" s="122"/>
    </row>
    <row r="1625" spans="1:8" x14ac:dyDescent="0.2">
      <c r="A1625" s="123">
        <v>699.56700000000001</v>
      </c>
      <c r="B1625" s="123">
        <v>0.11</v>
      </c>
      <c r="C1625" s="125">
        <v>362.09999999999098</v>
      </c>
      <c r="D1625" s="120">
        <f>FORECAST(C1625,INDEX($B$2:$B$2069,MATCH(C1625,$A$2:$A$2069,1)-1):INDEX($B$2:$B$2069,MATCH(C1625,$A$2:$A$2069,1)+1),INDEX($A$2:$A$2069,MATCH(C1625,$A$2:$A$2069,1)-1):INDEX($A$2:$A$2069,MATCH(C1625,$A$2:$A$2069,1)+1))</f>
        <v>4.7560647181182247E-2</v>
      </c>
      <c r="E1625" s="124">
        <v>524.39999999998201</v>
      </c>
      <c r="F1625" s="120">
        <f>FORECAST(E1625,INDEX($D$2:$D$6081,MATCH(E1625,$C$2:$C$6081,1)-1):INDEX($D$2:$D$6081,MATCH(E1625,$C$2:$C$6081,1)+1),INDEX($C$2:$C$6081,MATCH(E1625,$C$2:$C$6081,1)-1):INDEX($C$2:$C$6081,MATCH(E1625,$C$2:$C$6081,1)+1))</f>
        <v>1.03444260338477</v>
      </c>
      <c r="H1625" s="122"/>
    </row>
    <row r="1626" spans="1:8" x14ac:dyDescent="0.2">
      <c r="A1626" s="123">
        <v>699.82299999999998</v>
      </c>
      <c r="B1626" s="123">
        <v>0.11</v>
      </c>
      <c r="C1626" s="125">
        <v>362.19999999999101</v>
      </c>
      <c r="D1626" s="120">
        <f>FORECAST(C1626,INDEX($B$2:$B$2069,MATCH(C1626,$A$2:$A$2069,1)-1):INDEX($B$2:$B$2069,MATCH(C1626,$A$2:$A$2069,1)+1),INDEX($A$2:$A$2069,MATCH(C1626,$A$2:$A$2069,1)-1):INDEX($A$2:$A$2069,MATCH(C1626,$A$2:$A$2069,1)+1))</f>
        <v>4.3334053284316935E-2</v>
      </c>
      <c r="E1626" s="135">
        <v>524.59999999998195</v>
      </c>
      <c r="F1626" s="120">
        <f>FORECAST(E1626,INDEX($D$2:$D$6081,MATCH(E1626,$C$2:$C$6081,1)-1):INDEX($D$2:$D$6081,MATCH(E1626,$C$2:$C$6081,1)+1),INDEX($C$2:$C$6081,MATCH(E1626,$C$2:$C$6081,1)-1):INDEX($C$2:$C$6081,MATCH(E1626,$C$2:$C$6081,1)+1))</f>
        <v>1.0327790269179111</v>
      </c>
      <c r="H1626" s="122"/>
    </row>
    <row r="1627" spans="1:8" x14ac:dyDescent="0.2">
      <c r="A1627" s="123">
        <v>700.07899999999995</v>
      </c>
      <c r="B1627" s="123">
        <v>0.11</v>
      </c>
      <c r="C1627" s="125">
        <v>362.29999999999097</v>
      </c>
      <c r="D1627" s="120">
        <f>FORECAST(C1627,INDEX($B$2:$B$2069,MATCH(C1627,$A$2:$A$2069,1)-1):INDEX($B$2:$B$2069,MATCH(C1627,$A$2:$A$2069,1)+1),INDEX($A$2:$A$2069,MATCH(C1627,$A$2:$A$2069,1)-1):INDEX($A$2:$A$2069,MATCH(C1627,$A$2:$A$2069,1)+1))</f>
        <v>4.3335542838076384E-2</v>
      </c>
      <c r="E1627" s="124">
        <v>524.79999999998199</v>
      </c>
      <c r="F1627" s="120">
        <f>FORECAST(E1627,INDEX($D$2:$D$6081,MATCH(E1627,$C$2:$C$6081,1)-1):INDEX($D$2:$D$6081,MATCH(E1627,$C$2:$C$6081,1)+1),INDEX($C$2:$C$6081,MATCH(E1627,$C$2:$C$6081,1)-1):INDEX($C$2:$C$6081,MATCH(E1627,$C$2:$C$6081,1)+1))</f>
        <v>1.0305518123486133</v>
      </c>
      <c r="H1627" s="122"/>
    </row>
    <row r="1628" spans="1:8" x14ac:dyDescent="0.2">
      <c r="A1628" s="123">
        <v>700.33500000000004</v>
      </c>
      <c r="B1628" s="123">
        <v>0.11</v>
      </c>
      <c r="C1628" s="125">
        <v>362.399999999991</v>
      </c>
      <c r="D1628" s="120">
        <f>FORECAST(C1628,INDEX($B$2:$B$2069,MATCH(C1628,$A$2:$A$2069,1)-1):INDEX($B$2:$B$2069,MATCH(C1628,$A$2:$A$2069,1)+1),INDEX($A$2:$A$2069,MATCH(C1628,$A$2:$A$2069,1)-1):INDEX($A$2:$A$2069,MATCH(C1628,$A$2:$A$2069,1)+1))</f>
        <v>4.3337032391835832E-2</v>
      </c>
      <c r="E1628" s="135">
        <v>524.99999999998204</v>
      </c>
      <c r="F1628" s="120">
        <f>FORECAST(E1628,INDEX($D$2:$D$6081,MATCH(E1628,$C$2:$C$6081,1)-1):INDEX($D$2:$D$6081,MATCH(E1628,$C$2:$C$6081,1)+1),INDEX($C$2:$C$6081,MATCH(E1628,$C$2:$C$6081,1)-1):INDEX($C$2:$C$6081,MATCH(E1628,$C$2:$C$6081,1)+1))</f>
        <v>1.03</v>
      </c>
      <c r="H1628" s="122"/>
    </row>
    <row r="1629" spans="1:8" x14ac:dyDescent="0.2">
      <c r="A1629" s="123">
        <v>700.59100000000001</v>
      </c>
      <c r="B1629" s="123">
        <v>9.9999999999999992E-2</v>
      </c>
      <c r="C1629" s="125">
        <v>362.49999999999102</v>
      </c>
      <c r="D1629" s="120">
        <f>FORECAST(C1629,INDEX($B$2:$B$2069,MATCH(C1629,$A$2:$A$2069,1)-1):INDEX($B$2:$B$2069,MATCH(C1629,$A$2:$A$2069,1)+1),INDEX($A$2:$A$2069,MATCH(C1629,$A$2:$A$2069,1)-1):INDEX($A$2:$A$2069,MATCH(C1629,$A$2:$A$2069,1)+1))</f>
        <v>4.6666666666666669E-2</v>
      </c>
      <c r="E1629" s="124">
        <v>525.19999999998197</v>
      </c>
      <c r="F1629" s="120">
        <f>FORECAST(E1629,INDEX($D$2:$D$6081,MATCH(E1629,$C$2:$C$6081,1)-1):INDEX($D$2:$D$6081,MATCH(E1629,$C$2:$C$6081,1)+1),INDEX($C$2:$C$6081,MATCH(E1629,$C$2:$C$6081,1)-1):INDEX($C$2:$C$6081,MATCH(E1629,$C$2:$C$6081,1)+1))</f>
        <v>1.03</v>
      </c>
      <c r="H1629" s="122"/>
    </row>
    <row r="1630" spans="1:8" x14ac:dyDescent="0.2">
      <c r="A1630" s="123">
        <v>700.846</v>
      </c>
      <c r="B1630" s="123">
        <v>0.11</v>
      </c>
      <c r="C1630" s="125">
        <v>362.59999999999098</v>
      </c>
      <c r="D1630" s="120">
        <f>FORECAST(C1630,INDEX($B$2:$B$2069,MATCH(C1630,$A$2:$A$2069,1)-1):INDEX($B$2:$B$2069,MATCH(C1630,$A$2:$A$2069,1)+1),INDEX($A$2:$A$2069,MATCH(C1630,$A$2:$A$2069,1)-1):INDEX($A$2:$A$2069,MATCH(C1630,$A$2:$A$2069,1)+1))</f>
        <v>4.6666666666666669E-2</v>
      </c>
      <c r="E1630" s="135">
        <v>525.39999999998099</v>
      </c>
      <c r="F1630" s="120">
        <f>FORECAST(E1630,INDEX($D$2:$D$6081,MATCH(E1630,$C$2:$C$6081,1)-1):INDEX($D$2:$D$6081,MATCH(E1630,$C$2:$C$6081,1)+1),INDEX($C$2:$C$6081,MATCH(E1630,$C$2:$C$6081,1)-1):INDEX($C$2:$C$6081,MATCH(E1630,$C$2:$C$6081,1)+1))</f>
        <v>1.03</v>
      </c>
      <c r="H1630" s="122"/>
    </row>
    <row r="1631" spans="1:8" x14ac:dyDescent="0.2">
      <c r="A1631" s="123">
        <v>701.10199999999998</v>
      </c>
      <c r="B1631" s="123">
        <v>0.11</v>
      </c>
      <c r="C1631" s="125">
        <v>362.69999999999101</v>
      </c>
      <c r="D1631" s="120">
        <f>FORECAST(C1631,INDEX($B$2:$B$2069,MATCH(C1631,$A$2:$A$2069,1)-1):INDEX($B$2:$B$2069,MATCH(C1631,$A$2:$A$2069,1)+1),INDEX($A$2:$A$2069,MATCH(C1631,$A$2:$A$2069,1)-1):INDEX($A$2:$A$2069,MATCH(C1631,$A$2:$A$2069,1)+1))</f>
        <v>4.6666666666666669E-2</v>
      </c>
      <c r="E1631" s="124">
        <v>525.59999999998104</v>
      </c>
      <c r="F1631" s="120">
        <f>FORECAST(E1631,INDEX($D$2:$D$6081,MATCH(E1631,$C$2:$C$6081,1)-1):INDEX($D$2:$D$6081,MATCH(E1631,$C$2:$C$6081,1)+1),INDEX($C$2:$C$6081,MATCH(E1631,$C$2:$C$6081,1)-1):INDEX($C$2:$C$6081,MATCH(E1631,$C$2:$C$6081,1)+1))</f>
        <v>1.03</v>
      </c>
      <c r="H1631" s="122"/>
    </row>
    <row r="1632" spans="1:8" x14ac:dyDescent="0.2">
      <c r="A1632" s="123">
        <v>701.35799999999995</v>
      </c>
      <c r="B1632" s="123">
        <v>0.09</v>
      </c>
      <c r="C1632" s="125">
        <v>362.79999999999097</v>
      </c>
      <c r="D1632" s="120">
        <f>FORECAST(C1632,INDEX($B$2:$B$2069,MATCH(C1632,$A$2:$A$2069,1)-1):INDEX($B$2:$B$2069,MATCH(C1632,$A$2:$A$2069,1)+1),INDEX($A$2:$A$2069,MATCH(C1632,$A$2:$A$2069,1)-1):INDEX($A$2:$A$2069,MATCH(C1632,$A$2:$A$2069,1)+1))</f>
        <v>4.6666666666666669E-2</v>
      </c>
      <c r="E1632" s="135">
        <v>525.79999999998097</v>
      </c>
      <c r="F1632" s="120">
        <f>FORECAST(E1632,INDEX($D$2:$D$6081,MATCH(E1632,$C$2:$C$6081,1)-1):INDEX($D$2:$D$6081,MATCH(E1632,$C$2:$C$6081,1)+1),INDEX($C$2:$C$6081,MATCH(E1632,$C$2:$C$6081,1)-1):INDEX($C$2:$C$6081,MATCH(E1632,$C$2:$C$6081,1)+1))</f>
        <v>1.0329429429427304</v>
      </c>
      <c r="H1632" s="122"/>
    </row>
    <row r="1633" spans="1:8" x14ac:dyDescent="0.2">
      <c r="A1633" s="123">
        <v>701.61300000000006</v>
      </c>
      <c r="B1633" s="123">
        <v>0.12</v>
      </c>
      <c r="C1633" s="125">
        <v>362.899999999991</v>
      </c>
      <c r="D1633" s="120">
        <f>FORECAST(C1633,INDEX($B$2:$B$2069,MATCH(C1633,$A$2:$A$2069,1)-1):INDEX($B$2:$B$2069,MATCH(C1633,$A$2:$A$2069,1)+1),INDEX($A$2:$A$2069,MATCH(C1633,$A$2:$A$2069,1)-1):INDEX($A$2:$A$2069,MATCH(C1633,$A$2:$A$2069,1)+1))</f>
        <v>4.7864271456951712E-2</v>
      </c>
      <c r="E1633" s="124">
        <v>525.99999999998101</v>
      </c>
      <c r="F1633" s="120">
        <f>FORECAST(E1633,INDEX($D$2:$D$6081,MATCH(E1633,$C$2:$C$6081,1)-1):INDEX($D$2:$D$6081,MATCH(E1633,$C$2:$C$6081,1)+1),INDEX($C$2:$C$6081,MATCH(E1633,$C$2:$C$6081,1)-1):INDEX($C$2:$C$6081,MATCH(E1633,$C$2:$C$6081,1)+1))</f>
        <v>1.0351801801799665</v>
      </c>
      <c r="H1633" s="122"/>
    </row>
    <row r="1634" spans="1:8" x14ac:dyDescent="0.2">
      <c r="A1634" s="123">
        <v>701.86900000000003</v>
      </c>
      <c r="B1634" s="123">
        <v>0.1</v>
      </c>
      <c r="C1634" s="125">
        <v>362.99999999999102</v>
      </c>
      <c r="D1634" s="120">
        <f>FORECAST(C1634,INDEX($B$2:$B$2069,MATCH(C1634,$A$2:$A$2069,1)-1):INDEX($B$2:$B$2069,MATCH(C1634,$A$2:$A$2069,1)+1),INDEX($A$2:$A$2069,MATCH(C1634,$A$2:$A$2069,1)-1):INDEX($A$2:$A$2069,MATCH(C1634,$A$2:$A$2069,1)+1))</f>
        <v>4.9361277444975649E-2</v>
      </c>
      <c r="E1634" s="135">
        <v>526.19999999998095</v>
      </c>
      <c r="F1634" s="120">
        <f>FORECAST(E1634,INDEX($D$2:$D$6081,MATCH(E1634,$C$2:$C$6081,1)-1):INDEX($D$2:$D$6081,MATCH(E1634,$C$2:$C$6081,1)+1),INDEX($C$2:$C$6081,MATCH(E1634,$C$2:$C$6081,1)-1):INDEX($C$2:$C$6081,MATCH(E1634,$C$2:$C$6081,1)+1))</f>
        <v>1.0333333333333334</v>
      </c>
      <c r="H1634" s="122"/>
    </row>
    <row r="1635" spans="1:8" x14ac:dyDescent="0.2">
      <c r="A1635" s="123">
        <v>702.12400000000002</v>
      </c>
      <c r="B1635" s="123">
        <v>0.11</v>
      </c>
      <c r="C1635" s="125">
        <v>363.09999999999098</v>
      </c>
      <c r="D1635" s="120">
        <f>FORECAST(C1635,INDEX($B$2:$B$2069,MATCH(C1635,$A$2:$A$2069,1)-1):INDEX($B$2:$B$2069,MATCH(C1635,$A$2:$A$2069,1)+1),INDEX($A$2:$A$2069,MATCH(C1635,$A$2:$A$2069,1)-1):INDEX($A$2:$A$2069,MATCH(C1635,$A$2:$A$2069,1)+1))</f>
        <v>5.0858283432999585E-2</v>
      </c>
      <c r="E1635" s="124">
        <v>526.39999999998099</v>
      </c>
      <c r="F1635" s="120">
        <f>FORECAST(E1635,INDEX($D$2:$D$6081,MATCH(E1635,$C$2:$C$6081,1)-1):INDEX($D$2:$D$6081,MATCH(E1635,$C$2:$C$6081,1)+1),INDEX($C$2:$C$6081,MATCH(E1635,$C$2:$C$6081,1)-1):INDEX($C$2:$C$6081,MATCH(E1635,$C$2:$C$6081,1)+1))</f>
        <v>1.0325169310616227</v>
      </c>
      <c r="H1635" s="122"/>
    </row>
    <row r="1636" spans="1:8" x14ac:dyDescent="0.2">
      <c r="A1636" s="123">
        <v>702.38</v>
      </c>
      <c r="B1636" s="123">
        <v>0.11</v>
      </c>
      <c r="C1636" s="125">
        <v>363.19999999999101</v>
      </c>
      <c r="D1636" s="120">
        <f>FORECAST(C1636,INDEX($B$2:$B$2069,MATCH(C1636,$A$2:$A$2069,1)-1):INDEX($B$2:$B$2069,MATCH(C1636,$A$2:$A$2069,1)+1),INDEX($A$2:$A$2069,MATCH(C1636,$A$2:$A$2069,1)-1):INDEX($A$2:$A$2069,MATCH(C1636,$A$2:$A$2069,1)+1))</f>
        <v>5.8043912175380186E-2</v>
      </c>
      <c r="E1636" s="135">
        <v>526.59999999998104</v>
      </c>
      <c r="F1636" s="120">
        <f>FORECAST(E1636,INDEX($D$2:$D$6081,MATCH(E1636,$C$2:$C$6081,1)-1):INDEX($D$2:$D$6081,MATCH(E1636,$C$2:$C$6081,1)+1),INDEX($C$2:$C$6081,MATCH(E1636,$C$2:$C$6081,1)-1):INDEX($C$2:$C$6081,MATCH(E1636,$C$2:$C$6081,1)+1))</f>
        <v>1.0302771532151329</v>
      </c>
      <c r="H1636" s="122"/>
    </row>
    <row r="1637" spans="1:8" x14ac:dyDescent="0.2">
      <c r="A1637" s="123">
        <v>702.63499999999999</v>
      </c>
      <c r="B1637" s="123">
        <v>0.11</v>
      </c>
      <c r="C1637" s="125">
        <v>363.29999999999097</v>
      </c>
      <c r="D1637" s="120">
        <f>FORECAST(C1637,INDEX($B$2:$B$2069,MATCH(C1637,$A$2:$A$2069,1)-1):INDEX($B$2:$B$2069,MATCH(C1637,$A$2:$A$2069,1)+1),INDEX($A$2:$A$2069,MATCH(C1637,$A$2:$A$2069,1)-1):INDEX($A$2:$A$2069,MATCH(C1637,$A$2:$A$2069,1)+1))</f>
        <v>6.1037924151426282E-2</v>
      </c>
      <c r="E1637" s="124">
        <v>526.79999999998097</v>
      </c>
      <c r="F1637" s="120">
        <f>FORECAST(E1637,INDEX($D$2:$D$6081,MATCH(E1637,$C$2:$C$6081,1)-1):INDEX($D$2:$D$6081,MATCH(E1637,$C$2:$C$6081,1)+1),INDEX($C$2:$C$6081,MATCH(E1637,$C$2:$C$6081,1)-1):INDEX($C$2:$C$6081,MATCH(E1637,$C$2:$C$6081,1)+1))</f>
        <v>1.03</v>
      </c>
      <c r="H1637" s="122"/>
    </row>
    <row r="1638" spans="1:8" x14ac:dyDescent="0.2">
      <c r="A1638" s="123">
        <v>702.89</v>
      </c>
      <c r="B1638" s="123">
        <v>0.1</v>
      </c>
      <c r="C1638" s="125">
        <v>363.399999999991</v>
      </c>
      <c r="D1638" s="120">
        <f>FORECAST(C1638,INDEX($B$2:$B$2069,MATCH(C1638,$A$2:$A$2069,1)-1):INDEX($B$2:$B$2069,MATCH(C1638,$A$2:$A$2069,1)+1),INDEX($A$2:$A$2069,MATCH(C1638,$A$2:$A$2069,1)-1):INDEX($A$2:$A$2069,MATCH(C1638,$A$2:$A$2069,1)+1))</f>
        <v>6.403193612747593E-2</v>
      </c>
      <c r="E1638" s="135">
        <v>526.99999999998101</v>
      </c>
      <c r="F1638" s="120">
        <f>FORECAST(E1638,INDEX($D$2:$D$6081,MATCH(E1638,$C$2:$C$6081,1)-1):INDEX($D$2:$D$6081,MATCH(E1638,$C$2:$C$6081,1)+1),INDEX($C$2:$C$6081,MATCH(E1638,$C$2:$C$6081,1)-1):INDEX($C$2:$C$6081,MATCH(E1638,$C$2:$C$6081,1)+1))</f>
        <v>1.03</v>
      </c>
      <c r="H1638" s="122"/>
    </row>
    <row r="1639" spans="1:8" x14ac:dyDescent="0.2">
      <c r="A1639" s="123">
        <v>703.14499999999998</v>
      </c>
      <c r="B1639" s="123">
        <v>9.9999999999999992E-2</v>
      </c>
      <c r="C1639" s="125">
        <v>363.49999999999102</v>
      </c>
      <c r="D1639" s="120">
        <f>FORECAST(C1639,INDEX($B$2:$B$2069,MATCH(C1639,$A$2:$A$2069,1)-1):INDEX($B$2:$B$2069,MATCH(C1639,$A$2:$A$2069,1)+1),INDEX($A$2:$A$2069,MATCH(C1639,$A$2:$A$2069,1)-1):INDEX($A$2:$A$2069,MATCH(C1639,$A$2:$A$2069,1)+1))</f>
        <v>8.4770459080758087E-2</v>
      </c>
      <c r="E1639" s="124">
        <v>527.19999999998095</v>
      </c>
      <c r="F1639" s="120">
        <f>FORECAST(E1639,INDEX($D$2:$D$6081,MATCH(E1639,$C$2:$C$6081,1)-1):INDEX($D$2:$D$6081,MATCH(E1639,$C$2:$C$6081,1)+1),INDEX($C$2:$C$6081,MATCH(E1639,$C$2:$C$6081,1)-1):INDEX($C$2:$C$6081,MATCH(E1639,$C$2:$C$6081,1)+1))</f>
        <v>1.03</v>
      </c>
      <c r="H1639" s="122"/>
    </row>
    <row r="1640" spans="1:8" x14ac:dyDescent="0.2">
      <c r="A1640" s="123">
        <v>703.40099999999995</v>
      </c>
      <c r="B1640" s="123">
        <v>0.11</v>
      </c>
      <c r="C1640" s="125">
        <v>363.59999999999098</v>
      </c>
      <c r="D1640" s="120">
        <f>FORECAST(C1640,INDEX($B$2:$B$2069,MATCH(C1640,$A$2:$A$2069,1)-1):INDEX($B$2:$B$2069,MATCH(C1640,$A$2:$A$2069,1)+1),INDEX($A$2:$A$2069,MATCH(C1640,$A$2:$A$2069,1)-1):INDEX($A$2:$A$2069,MATCH(C1640,$A$2:$A$2069,1)+1))</f>
        <v>9.6746506984949576E-2</v>
      </c>
      <c r="E1640" s="135">
        <v>527.39999999998099</v>
      </c>
      <c r="F1640" s="120">
        <f>FORECAST(E1640,INDEX($D$2:$D$6081,MATCH(E1640,$C$2:$C$6081,1)-1):INDEX($D$2:$D$6081,MATCH(E1640,$C$2:$C$6081,1)+1),INDEX($C$2:$C$6081,MATCH(E1640,$C$2:$C$6081,1)-1):INDEX($C$2:$C$6081,MATCH(E1640,$C$2:$C$6081,1)+1))</f>
        <v>1.03</v>
      </c>
      <c r="H1640" s="122"/>
    </row>
    <row r="1641" spans="1:8" x14ac:dyDescent="0.2">
      <c r="A1641" s="123">
        <v>703.65599999999995</v>
      </c>
      <c r="B1641" s="123">
        <v>0.1</v>
      </c>
      <c r="C1641" s="125">
        <v>363.69999999999101</v>
      </c>
      <c r="D1641" s="120">
        <f>FORECAST(C1641,INDEX($B$2:$B$2069,MATCH(C1641,$A$2:$A$2069,1)-1):INDEX($B$2:$B$2069,MATCH(C1641,$A$2:$A$2069,1)+1),INDEX($A$2:$A$2069,MATCH(C1641,$A$2:$A$2069,1)-1):INDEX($A$2:$A$2069,MATCH(C1641,$A$2:$A$2069,1)+1))</f>
        <v>0.10872255488914107</v>
      </c>
      <c r="E1641" s="124">
        <v>527.59999999998104</v>
      </c>
      <c r="F1641" s="120">
        <f>FORECAST(E1641,INDEX($D$2:$D$6081,MATCH(E1641,$C$2:$C$6081,1)-1):INDEX($D$2:$D$6081,MATCH(E1641,$C$2:$C$6081,1)+1),INDEX($C$2:$C$6081,MATCH(E1641,$C$2:$C$6081,1)-1):INDEX($C$2:$C$6081,MATCH(E1641,$C$2:$C$6081,1)+1))</f>
        <v>1.0332342600614002</v>
      </c>
      <c r="H1641" s="122"/>
    </row>
    <row r="1642" spans="1:8" x14ac:dyDescent="0.2">
      <c r="A1642" s="123">
        <v>703.91099999999994</v>
      </c>
      <c r="B1642" s="123">
        <v>0.1</v>
      </c>
      <c r="C1642" s="125">
        <v>363.79999999999097</v>
      </c>
      <c r="D1642" s="120">
        <f>FORECAST(C1642,INDEX($B$2:$B$2069,MATCH(C1642,$A$2:$A$2069,1)-1):INDEX($B$2:$B$2069,MATCH(C1642,$A$2:$A$2069,1)+1),INDEX($A$2:$A$2069,MATCH(C1642,$A$2:$A$2069,1)-1):INDEX($A$2:$A$2069,MATCH(C1642,$A$2:$A$2069,1)+1))</f>
        <v>0.12069860279333255</v>
      </c>
      <c r="E1642" s="135">
        <v>527.79999999998097</v>
      </c>
      <c r="F1642" s="120">
        <f>FORECAST(E1642,INDEX($D$2:$D$6081,MATCH(E1642,$C$2:$C$6081,1)-1):INDEX($D$2:$D$6081,MATCH(E1642,$C$2:$C$6081,1)+1),INDEX($C$2:$C$6081,MATCH(E1642,$C$2:$C$6081,1)-1):INDEX($C$2:$C$6081,MATCH(E1642,$C$2:$C$6081,1)+1))</f>
        <v>1.0368353368119019</v>
      </c>
      <c r="H1642" s="122"/>
    </row>
    <row r="1643" spans="1:8" x14ac:dyDescent="0.2">
      <c r="A1643" s="123">
        <v>704.16600000000005</v>
      </c>
      <c r="B1643" s="123">
        <v>0.1</v>
      </c>
      <c r="C1643" s="125">
        <v>363.899999999991</v>
      </c>
      <c r="D1643" s="120">
        <f>FORECAST(C1643,INDEX($B$2:$B$2069,MATCH(C1643,$A$2:$A$2069,1)-1):INDEX($B$2:$B$2069,MATCH(C1643,$A$2:$A$2069,1)+1),INDEX($A$2:$A$2069,MATCH(C1643,$A$2:$A$2069,1)-1):INDEX($A$2:$A$2069,MATCH(C1643,$A$2:$A$2069,1)+1))</f>
        <v>0.27930769299362623</v>
      </c>
      <c r="E1643" s="124">
        <v>527.99999999998101</v>
      </c>
      <c r="F1643" s="120">
        <f>FORECAST(E1643,INDEX($D$2:$D$6081,MATCH(E1643,$C$2:$C$6081,1)-1):INDEX($D$2:$D$6081,MATCH(E1643,$C$2:$C$6081,1)+1),INDEX($C$2:$C$6081,MATCH(E1643,$C$2:$C$6081,1)-1):INDEX($C$2:$C$6081,MATCH(E1643,$C$2:$C$6081,1)+1))</f>
        <v>1.0391102301484416</v>
      </c>
      <c r="H1643" s="122"/>
    </row>
    <row r="1644" spans="1:8" x14ac:dyDescent="0.2">
      <c r="A1644" s="123">
        <v>704.42100000000005</v>
      </c>
      <c r="B1644" s="123">
        <v>0.11</v>
      </c>
      <c r="C1644" s="125">
        <v>363.99999999999102</v>
      </c>
      <c r="D1644" s="120">
        <f>FORECAST(C1644,INDEX($B$2:$B$2069,MATCH(C1644,$A$2:$A$2069,1)-1):INDEX($B$2:$B$2069,MATCH(C1644,$A$2:$A$2069,1)+1),INDEX($A$2:$A$2069,MATCH(C1644,$A$2:$A$2069,1)-1):INDEX($A$2:$A$2069,MATCH(C1644,$A$2:$A$2069,1)+1))</f>
        <v>0.34225368405660106</v>
      </c>
      <c r="E1644" s="135">
        <v>528.19999999998095</v>
      </c>
      <c r="F1644" s="120">
        <f>FORECAST(E1644,INDEX($D$2:$D$6081,MATCH(E1644,$C$2:$C$6081,1)-1):INDEX($D$2:$D$6081,MATCH(E1644,$C$2:$C$6081,1)+1),INDEX($C$2:$C$6081,MATCH(E1644,$C$2:$C$6081,1)-1):INDEX($C$2:$C$6081,MATCH(E1644,$C$2:$C$6081,1)+1))</f>
        <v>1.0402677434171705</v>
      </c>
      <c r="H1644" s="122"/>
    </row>
    <row r="1645" spans="1:8" x14ac:dyDescent="0.2">
      <c r="A1645" s="123">
        <v>704.67499999999995</v>
      </c>
      <c r="B1645" s="123">
        <v>0.11</v>
      </c>
      <c r="C1645" s="125">
        <v>364.09999999999098</v>
      </c>
      <c r="D1645" s="120">
        <f>FORECAST(C1645,INDEX($B$2:$B$2069,MATCH(C1645,$A$2:$A$2069,1)-1):INDEX($B$2:$B$2069,MATCH(C1645,$A$2:$A$2069,1)+1),INDEX($A$2:$A$2069,MATCH(C1645,$A$2:$A$2069,1)-1):INDEX($A$2:$A$2069,MATCH(C1645,$A$2:$A$2069,1)+1))</f>
        <v>0.40519967511951904</v>
      </c>
      <c r="E1645" s="124">
        <v>528.39999999998099</v>
      </c>
      <c r="F1645" s="120">
        <f>FORECAST(E1645,INDEX($D$2:$D$6081,MATCH(E1645,$C$2:$C$6081,1)-1):INDEX($D$2:$D$6081,MATCH(E1645,$C$2:$C$6081,1)+1),INDEX($C$2:$C$6081,MATCH(E1645,$C$2:$C$6081,1)-1):INDEX($C$2:$C$6081,MATCH(E1645,$C$2:$C$6081,1)+1))</f>
        <v>1.038588250413973</v>
      </c>
      <c r="H1645" s="122"/>
    </row>
    <row r="1646" spans="1:8" x14ac:dyDescent="0.2">
      <c r="A1646" s="123">
        <v>704.93</v>
      </c>
      <c r="B1646" s="123">
        <v>0.11</v>
      </c>
      <c r="C1646" s="125">
        <v>364.19999999999101</v>
      </c>
      <c r="D1646" s="120">
        <f>FORECAST(C1646,INDEX($B$2:$B$2069,MATCH(C1646,$A$2:$A$2069,1)-1):INDEX($B$2:$B$2069,MATCH(C1646,$A$2:$A$2069,1)+1),INDEX($A$2:$A$2069,MATCH(C1646,$A$2:$A$2069,1)-1):INDEX($A$2:$A$2069,MATCH(C1646,$A$2:$A$2069,1)+1))</f>
        <v>0.74638915443961196</v>
      </c>
      <c r="E1646" s="135">
        <v>528.59999999998104</v>
      </c>
      <c r="F1646" s="120">
        <f>FORECAST(E1646,INDEX($D$2:$D$6081,MATCH(E1646,$C$2:$C$6081,1)-1):INDEX($D$2:$D$6081,MATCH(E1646,$C$2:$C$6081,1)+1),INDEX($C$2:$C$6081,MATCH(E1646,$C$2:$C$6081,1)-1):INDEX($C$2:$C$6081,MATCH(E1646,$C$2:$C$6081,1)+1))</f>
        <v>1.0340736598199136</v>
      </c>
      <c r="H1646" s="122"/>
    </row>
    <row r="1647" spans="1:8" x14ac:dyDescent="0.2">
      <c r="A1647" s="123">
        <v>705.18499999999995</v>
      </c>
      <c r="B1647" s="123">
        <v>0.1</v>
      </c>
      <c r="C1647" s="125">
        <v>364.29999999999097</v>
      </c>
      <c r="D1647" s="120">
        <f>FORECAST(C1647,INDEX($B$2:$B$2069,MATCH(C1647,$A$2:$A$2069,1)-1):INDEX($B$2:$B$2069,MATCH(C1647,$A$2:$A$2069,1)+1),INDEX($A$2:$A$2069,MATCH(C1647,$A$2:$A$2069,1)-1):INDEX($A$2:$A$2069,MATCH(C1647,$A$2:$A$2069,1)+1))</f>
        <v>0.93233502262546608</v>
      </c>
      <c r="E1647" s="124">
        <v>528.79999999998097</v>
      </c>
      <c r="F1647" s="120">
        <f>FORECAST(E1647,INDEX($D$2:$D$6081,MATCH(E1647,$C$2:$C$6081,1)-1):INDEX($D$2:$D$6081,MATCH(E1647,$C$2:$C$6081,1)+1),INDEX($C$2:$C$6081,MATCH(E1647,$C$2:$C$6081,1)-1):INDEX($C$2:$C$6081,MATCH(E1647,$C$2:$C$6081,1)+1))</f>
        <v>1.0352386339104136</v>
      </c>
      <c r="H1647" s="122"/>
    </row>
    <row r="1648" spans="1:8" x14ac:dyDescent="0.2">
      <c r="A1648" s="123">
        <v>705.44</v>
      </c>
      <c r="B1648" s="123">
        <v>0.11</v>
      </c>
      <c r="C1648" s="125">
        <v>364.399999999991</v>
      </c>
      <c r="D1648" s="120">
        <f>FORECAST(C1648,INDEX($B$2:$B$2069,MATCH(C1648,$A$2:$A$2069,1)-1):INDEX($B$2:$B$2069,MATCH(C1648,$A$2:$A$2069,1)+1),INDEX($A$2:$A$2069,MATCH(C1648,$A$2:$A$2069,1)-1):INDEX($A$2:$A$2069,MATCH(C1648,$A$2:$A$2069,1)+1))</f>
        <v>1.1182808908115476</v>
      </c>
      <c r="E1648" s="135">
        <v>528.99999999998101</v>
      </c>
      <c r="F1648" s="120">
        <f>FORECAST(E1648,INDEX($D$2:$D$6081,MATCH(E1648,$C$2:$C$6081,1)-1):INDEX($D$2:$D$6081,MATCH(E1648,$C$2:$C$6081,1)+1),INDEX($C$2:$C$6081,MATCH(E1648,$C$2:$C$6081,1)-1):INDEX($C$2:$C$6081,MATCH(E1648,$C$2:$C$6081,1)+1))</f>
        <v>1.0370199168747127</v>
      </c>
      <c r="H1648" s="122"/>
    </row>
    <row r="1649" spans="1:8" x14ac:dyDescent="0.2">
      <c r="A1649" s="123">
        <v>705.69399999999996</v>
      </c>
      <c r="B1649" s="123">
        <v>0.12000000000000001</v>
      </c>
      <c r="C1649" s="125">
        <v>364.49999999999102</v>
      </c>
      <c r="D1649" s="120">
        <f>FORECAST(C1649,INDEX($B$2:$B$2069,MATCH(C1649,$A$2:$A$2069,1)-1):INDEX($B$2:$B$2069,MATCH(C1649,$A$2:$A$2069,1)+1),INDEX($A$2:$A$2069,MATCH(C1649,$A$2:$A$2069,1)-1):INDEX($A$2:$A$2069,MATCH(C1649,$A$2:$A$2069,1)+1))</f>
        <v>1.2625598802211471</v>
      </c>
      <c r="E1649" s="124">
        <v>529.19999999998095</v>
      </c>
      <c r="F1649" s="120">
        <f>FORECAST(E1649,INDEX($D$2:$D$6081,MATCH(E1649,$C$2:$C$6081,1)-1):INDEX($D$2:$D$6081,MATCH(E1649,$C$2:$C$6081,1)+1),INDEX($C$2:$C$6081,MATCH(E1649,$C$2:$C$6081,1)-1):INDEX($C$2:$C$6081,MATCH(E1649,$C$2:$C$6081,1)+1))</f>
        <v>1.0394175087128046</v>
      </c>
      <c r="H1649" s="122"/>
    </row>
    <row r="1650" spans="1:8" x14ac:dyDescent="0.2">
      <c r="A1650" s="123">
        <v>705.94899999999996</v>
      </c>
      <c r="B1650" s="123">
        <v>0.13</v>
      </c>
      <c r="C1650" s="125">
        <v>364.59999999999098</v>
      </c>
      <c r="D1650" s="120">
        <f>FORECAST(C1650,INDEX($B$2:$B$2069,MATCH(C1650,$A$2:$A$2069,1)-1):INDEX($B$2:$B$2069,MATCH(C1650,$A$2:$A$2069,1)+1),INDEX($A$2:$A$2069,MATCH(C1650,$A$2:$A$2069,1)-1):INDEX($A$2:$A$2069,MATCH(C1650,$A$2:$A$2069,1)+1))</f>
        <v>1.4676497005802958</v>
      </c>
      <c r="E1650" s="135">
        <v>529.39999999998099</v>
      </c>
      <c r="F1650" s="120">
        <f>FORECAST(E1650,INDEX($D$2:$D$6081,MATCH(E1650,$C$2:$C$6081,1)-1):INDEX($D$2:$D$6081,MATCH(E1650,$C$2:$C$6081,1)+1),INDEX($C$2:$C$6081,MATCH(E1650,$C$2:$C$6081,1)-1):INDEX($C$2:$C$6081,MATCH(E1650,$C$2:$C$6081,1)+1))</f>
        <v>1.040369533378271</v>
      </c>
      <c r="H1650" s="122"/>
    </row>
    <row r="1651" spans="1:8" x14ac:dyDescent="0.2">
      <c r="A1651" s="123">
        <v>706.20299999999997</v>
      </c>
      <c r="B1651" s="123">
        <v>0.13</v>
      </c>
      <c r="C1651" s="125">
        <v>364.69999999999101</v>
      </c>
      <c r="D1651" s="120">
        <f>FORECAST(C1651,INDEX($B$2:$B$2069,MATCH(C1651,$A$2:$A$2069,1)-1):INDEX($B$2:$B$2069,MATCH(C1651,$A$2:$A$2069,1)+1),INDEX($A$2:$A$2069,MATCH(C1651,$A$2:$A$2069,1)-1):INDEX($A$2:$A$2069,MATCH(C1651,$A$2:$A$2069,1)+1))</f>
        <v>1.6727395209396718</v>
      </c>
      <c r="E1651" s="124">
        <v>529.59999999998104</v>
      </c>
      <c r="F1651" s="120">
        <f>FORECAST(E1651,INDEX($D$2:$D$6081,MATCH(E1651,$C$2:$C$6081,1)-1):INDEX($D$2:$D$6081,MATCH(E1651,$C$2:$C$6081,1)+1),INDEX($C$2:$C$6081,MATCH(E1651,$C$2:$C$6081,1)-1):INDEX($C$2:$C$6081,MATCH(E1651,$C$2:$C$6081,1)+1))</f>
        <v>1.04</v>
      </c>
      <c r="H1651" s="122"/>
    </row>
    <row r="1652" spans="1:8" x14ac:dyDescent="0.2">
      <c r="A1652" s="123">
        <v>706.45799999999997</v>
      </c>
      <c r="B1652" s="123">
        <v>0.16</v>
      </c>
      <c r="C1652" s="125">
        <v>364.79999999999097</v>
      </c>
      <c r="D1652" s="120">
        <f>FORECAST(C1652,INDEX($B$2:$B$2069,MATCH(C1652,$A$2:$A$2069,1)-1):INDEX($B$2:$B$2069,MATCH(C1652,$A$2:$A$2069,1)+1),INDEX($A$2:$A$2069,MATCH(C1652,$A$2:$A$2069,1)-1):INDEX($A$2:$A$2069,MATCH(C1652,$A$2:$A$2069,1)+1))</f>
        <v>1.8778293412988205</v>
      </c>
      <c r="E1652" s="135">
        <v>529.79999999998097</v>
      </c>
      <c r="F1652" s="120">
        <f>FORECAST(E1652,INDEX($D$2:$D$6081,MATCH(E1652,$C$2:$C$6081,1)-1):INDEX($D$2:$D$6081,MATCH(E1652,$C$2:$C$6081,1)+1),INDEX($C$2:$C$6081,MATCH(E1652,$C$2:$C$6081,1)-1):INDEX($C$2:$C$6081,MATCH(E1652,$C$2:$C$6081,1)+1))</f>
        <v>1.04</v>
      </c>
      <c r="H1652" s="122"/>
    </row>
    <row r="1653" spans="1:8" x14ac:dyDescent="0.2">
      <c r="A1653" s="123">
        <v>706.71199999999999</v>
      </c>
      <c r="B1653" s="123">
        <v>0.16999999999999998</v>
      </c>
      <c r="C1653" s="125">
        <v>364.899999999991</v>
      </c>
      <c r="D1653" s="120">
        <f>FORECAST(C1653,INDEX($B$2:$B$2069,MATCH(C1653,$A$2:$A$2069,1)-1):INDEX($B$2:$B$2069,MATCH(C1653,$A$2:$A$2069,1)+1),INDEX($A$2:$A$2069,MATCH(C1653,$A$2:$A$2069,1)-1):INDEX($A$2:$A$2069,MATCH(C1653,$A$2:$A$2069,1)+1))</f>
        <v>1.5333901164933821</v>
      </c>
      <c r="E1653" s="124">
        <v>529.99999999998101</v>
      </c>
      <c r="F1653" s="120">
        <f>FORECAST(E1653,INDEX($D$2:$D$6081,MATCH(E1653,$C$2:$C$6081,1)-1):INDEX($D$2:$D$6081,MATCH(E1653,$C$2:$C$6081,1)+1),INDEX($C$2:$C$6081,MATCH(E1653,$C$2:$C$6081,1)-1):INDEX($C$2:$C$6081,MATCH(E1653,$C$2:$C$6081,1)+1))</f>
        <v>1.04</v>
      </c>
      <c r="H1653" s="122"/>
    </row>
    <row r="1654" spans="1:8" x14ac:dyDescent="0.2">
      <c r="A1654" s="123">
        <v>706.96699999999998</v>
      </c>
      <c r="B1654" s="123">
        <v>0.15</v>
      </c>
      <c r="C1654" s="125">
        <v>364.99999999999102</v>
      </c>
      <c r="D1654" s="120">
        <f>FORECAST(C1654,INDEX($B$2:$B$2069,MATCH(C1654,$A$2:$A$2069,1)-1):INDEX($B$2:$B$2069,MATCH(C1654,$A$2:$A$2069,1)+1),INDEX($A$2:$A$2069,MATCH(C1654,$A$2:$A$2069,1)-1):INDEX($A$2:$A$2069,MATCH(C1654,$A$2:$A$2069,1)+1))</f>
        <v>1.5334635429934538</v>
      </c>
      <c r="E1654" s="135">
        <v>530.19999999998095</v>
      </c>
      <c r="F1654" s="120">
        <f>FORECAST(E1654,INDEX($D$2:$D$6081,MATCH(E1654,$C$2:$C$6081,1)-1):INDEX($D$2:$D$6081,MATCH(E1654,$C$2:$C$6081,1)+1),INDEX($C$2:$C$6081,MATCH(E1654,$C$2:$C$6081,1)-1):INDEX($C$2:$C$6081,MATCH(E1654,$C$2:$C$6081,1)+1))</f>
        <v>1.04</v>
      </c>
      <c r="H1654" s="122"/>
    </row>
    <row r="1655" spans="1:8" x14ac:dyDescent="0.2">
      <c r="A1655" s="123">
        <v>707.221</v>
      </c>
      <c r="B1655" s="123">
        <v>0.13999999999999999</v>
      </c>
      <c r="C1655" s="125">
        <v>365.09999999999098</v>
      </c>
      <c r="D1655" s="120">
        <f>FORECAST(C1655,INDEX($B$2:$B$2069,MATCH(C1655,$A$2:$A$2069,1)-1):INDEX($B$2:$B$2069,MATCH(C1655,$A$2:$A$2069,1)+1),INDEX($A$2:$A$2069,MATCH(C1655,$A$2:$A$2069,1)-1):INDEX($A$2:$A$2069,MATCH(C1655,$A$2:$A$2069,1)+1))</f>
        <v>1.5335369694935255</v>
      </c>
      <c r="E1655" s="124">
        <v>530.39999999998099</v>
      </c>
      <c r="F1655" s="120">
        <f>FORECAST(E1655,INDEX($D$2:$D$6081,MATCH(E1655,$C$2:$C$6081,1)-1):INDEX($D$2:$D$6081,MATCH(E1655,$C$2:$C$6081,1)+1),INDEX($C$2:$C$6081,MATCH(E1655,$C$2:$C$6081,1)-1):INDEX($C$2:$C$6081,MATCH(E1655,$C$2:$C$6081,1)+1))</f>
        <v>1.04</v>
      </c>
      <c r="H1655" s="122"/>
    </row>
    <row r="1656" spans="1:8" x14ac:dyDescent="0.2">
      <c r="A1656" s="123">
        <v>707.47500000000002</v>
      </c>
      <c r="B1656" s="123">
        <v>0.13999999999999999</v>
      </c>
      <c r="C1656" s="125">
        <v>365.19999999999101</v>
      </c>
      <c r="D1656" s="120">
        <f>FORECAST(C1656,INDEX($B$2:$B$2069,MATCH(C1656,$A$2:$A$2069,1)-1):INDEX($B$2:$B$2069,MATCH(C1656,$A$2:$A$2069,1)+1),INDEX($A$2:$A$2069,MATCH(C1656,$A$2:$A$2069,1)-1):INDEX($A$2:$A$2069,MATCH(C1656,$A$2:$A$2069,1)+1))</f>
        <v>1.2054054054219705</v>
      </c>
      <c r="E1656" s="135">
        <v>530.59999999998104</v>
      </c>
      <c r="F1656" s="120">
        <f>FORECAST(E1656,INDEX($D$2:$D$6081,MATCH(E1656,$C$2:$C$6081,1)-1):INDEX($D$2:$D$6081,MATCH(E1656,$C$2:$C$6081,1)+1),INDEX($C$2:$C$6081,MATCH(E1656,$C$2:$C$6081,1)-1):INDEX($C$2:$C$6081,MATCH(E1656,$C$2:$C$6081,1)+1))</f>
        <v>1.04</v>
      </c>
      <c r="H1656" s="122"/>
    </row>
    <row r="1657" spans="1:8" x14ac:dyDescent="0.2">
      <c r="A1657" s="123">
        <v>707.72900000000004</v>
      </c>
      <c r="B1657" s="123">
        <v>0.12000000000000001</v>
      </c>
      <c r="C1657" s="125">
        <v>365.29999999999097</v>
      </c>
      <c r="D1657" s="120">
        <f>FORECAST(C1657,INDEX($B$2:$B$2069,MATCH(C1657,$A$2:$A$2069,1)-1):INDEX($B$2:$B$2069,MATCH(C1657,$A$2:$A$2069,1)+1),INDEX($A$2:$A$2069,MATCH(C1657,$A$2:$A$2069,1)-1):INDEX($A$2:$A$2069,MATCH(C1657,$A$2:$A$2069,1)+1))</f>
        <v>1.0207207207373585</v>
      </c>
      <c r="E1657" s="124">
        <v>530.79999999998097</v>
      </c>
      <c r="F1657" s="120">
        <f>FORECAST(E1657,INDEX($D$2:$D$6081,MATCH(E1657,$C$2:$C$6081,1)-1):INDEX($D$2:$D$6081,MATCH(E1657,$C$2:$C$6081,1)+1),INDEX($C$2:$C$6081,MATCH(E1657,$C$2:$C$6081,1)-1):INDEX($C$2:$C$6081,MATCH(E1657,$C$2:$C$6081,1)+1))</f>
        <v>1.04</v>
      </c>
      <c r="H1657" s="122"/>
    </row>
    <row r="1658" spans="1:8" x14ac:dyDescent="0.2">
      <c r="A1658" s="123">
        <v>707.98400000000004</v>
      </c>
      <c r="B1658" s="123">
        <v>0.13</v>
      </c>
      <c r="C1658" s="125">
        <v>365.399999999991</v>
      </c>
      <c r="D1658" s="120">
        <f>FORECAST(C1658,INDEX($B$2:$B$2069,MATCH(C1658,$A$2:$A$2069,1)-1):INDEX($B$2:$B$2069,MATCH(C1658,$A$2:$A$2069,1)+1),INDEX($A$2:$A$2069,MATCH(C1658,$A$2:$A$2069,1)-1):INDEX($A$2:$A$2069,MATCH(C1658,$A$2:$A$2069,1)+1))</f>
        <v>0.83603603605263288</v>
      </c>
      <c r="E1658" s="135">
        <v>530.99999999998101</v>
      </c>
      <c r="F1658" s="120">
        <f>FORECAST(E1658,INDEX($D$2:$D$6081,MATCH(E1658,$C$2:$C$6081,1)-1):INDEX($D$2:$D$6081,MATCH(E1658,$C$2:$C$6081,1)+1),INDEX($C$2:$C$6081,MATCH(E1658,$C$2:$C$6081,1)-1):INDEX($C$2:$C$6081,MATCH(E1658,$C$2:$C$6081,1)+1))</f>
        <v>1.04</v>
      </c>
      <c r="H1658" s="122"/>
    </row>
    <row r="1659" spans="1:8" x14ac:dyDescent="0.2">
      <c r="A1659" s="123">
        <v>708.23800000000006</v>
      </c>
      <c r="B1659" s="123">
        <v>0.13</v>
      </c>
      <c r="C1659" s="125">
        <v>365.49999999999102</v>
      </c>
      <c r="D1659" s="120">
        <f>FORECAST(C1659,INDEX($B$2:$B$2069,MATCH(C1659,$A$2:$A$2069,1)-1):INDEX($B$2:$B$2069,MATCH(C1659,$A$2:$A$2069,1)+1),INDEX($A$2:$A$2069,MATCH(C1659,$A$2:$A$2069,1)-1):INDEX($A$2:$A$2069,MATCH(C1659,$A$2:$A$2069,1)+1))</f>
        <v>0.79497184319745884</v>
      </c>
      <c r="E1659" s="124">
        <v>531.19999999998095</v>
      </c>
      <c r="F1659" s="120">
        <f>FORECAST(E1659,INDEX($D$2:$D$6081,MATCH(E1659,$C$2:$C$6081,1)-1):INDEX($D$2:$D$6081,MATCH(E1659,$C$2:$C$6081,1)+1),INDEX($C$2:$C$6081,MATCH(E1659,$C$2:$C$6081,1)-1):INDEX($C$2:$C$6081,MATCH(E1659,$C$2:$C$6081,1)+1))</f>
        <v>1.0361054507396119</v>
      </c>
      <c r="H1659" s="122"/>
    </row>
    <row r="1660" spans="1:8" x14ac:dyDescent="0.2">
      <c r="A1660" s="123">
        <v>708.49199999999996</v>
      </c>
      <c r="B1660" s="123">
        <v>0.12</v>
      </c>
      <c r="C1660" s="125">
        <v>365.59999999999098</v>
      </c>
      <c r="D1660" s="120">
        <f>FORECAST(C1660,INDEX($B$2:$B$2069,MATCH(C1660,$A$2:$A$2069,1)-1):INDEX($B$2:$B$2069,MATCH(C1660,$A$2:$A$2069,1)+1),INDEX($A$2:$A$2069,MATCH(C1660,$A$2:$A$2069,1)-1):INDEX($A$2:$A$2069,MATCH(C1660,$A$2:$A$2069,1)+1))</f>
        <v>0.65408287305660906</v>
      </c>
      <c r="E1660" s="135">
        <v>531.39999999998099</v>
      </c>
      <c r="F1660" s="120">
        <f>FORECAST(E1660,INDEX($D$2:$D$6081,MATCH(E1660,$C$2:$C$6081,1)-1):INDEX($D$2:$D$6081,MATCH(E1660,$C$2:$C$6081,1)+1),INDEX($C$2:$C$6081,MATCH(E1660,$C$2:$C$6081,1)-1):INDEX($C$2:$C$6081,MATCH(E1660,$C$2:$C$6081,1)+1))</f>
        <v>1.0355473778024828</v>
      </c>
      <c r="H1660" s="122"/>
    </row>
    <row r="1661" spans="1:8" x14ac:dyDescent="0.2">
      <c r="A1661" s="123">
        <v>708.74599999999998</v>
      </c>
      <c r="B1661" s="123">
        <v>0.13999999999999999</v>
      </c>
      <c r="C1661" s="125">
        <v>365.69999999999101</v>
      </c>
      <c r="D1661" s="120">
        <f>FORECAST(C1661,INDEX($B$2:$B$2069,MATCH(C1661,$A$2:$A$2069,1)-1):INDEX($B$2:$B$2069,MATCH(C1661,$A$2:$A$2069,1)+1),INDEX($A$2:$A$2069,MATCH(C1661,$A$2:$A$2069,1)-1):INDEX($A$2:$A$2069,MATCH(C1661,$A$2:$A$2069,1)+1))</f>
        <v>0.51319390291575928</v>
      </c>
      <c r="E1661" s="124">
        <v>531.59999999998104</v>
      </c>
      <c r="F1661" s="120">
        <f>FORECAST(E1661,INDEX($D$2:$D$6081,MATCH(E1661,$C$2:$C$6081,1)-1):INDEX($D$2:$D$6081,MATCH(E1661,$C$2:$C$6081,1)+1),INDEX($C$2:$C$6081,MATCH(E1661,$C$2:$C$6081,1)-1):INDEX($C$2:$C$6081,MATCH(E1661,$C$2:$C$6081,1)+1))</f>
        <v>1.037872099513006</v>
      </c>
      <c r="H1661" s="122"/>
    </row>
    <row r="1662" spans="1:8" x14ac:dyDescent="0.2">
      <c r="A1662" s="123">
        <v>709</v>
      </c>
      <c r="B1662" s="123">
        <v>0.16</v>
      </c>
      <c r="C1662" s="125">
        <v>365.79999999999097</v>
      </c>
      <c r="D1662" s="120">
        <f>FORECAST(C1662,INDEX($B$2:$B$2069,MATCH(C1662,$A$2:$A$2069,1)-1):INDEX($B$2:$B$2069,MATCH(C1662,$A$2:$A$2069,1)+1),INDEX($A$2:$A$2069,MATCH(C1662,$A$2:$A$2069,1)-1):INDEX($A$2:$A$2069,MATCH(C1662,$A$2:$A$2069,1)+1))</f>
        <v>0.3723049327749095</v>
      </c>
      <c r="E1662" s="135">
        <v>531.79999999998097</v>
      </c>
      <c r="F1662" s="120">
        <f>FORECAST(E1662,INDEX($D$2:$D$6081,MATCH(E1662,$C$2:$C$6081,1)-1):INDEX($D$2:$D$6081,MATCH(E1662,$C$2:$C$6081,1)+1),INDEX($C$2:$C$6081,MATCH(E1662,$C$2:$C$6081,1)-1):INDEX($C$2:$C$6081,MATCH(E1662,$C$2:$C$6081,1)+1))</f>
        <v>1.0436785476816333</v>
      </c>
      <c r="H1662" s="122"/>
    </row>
    <row r="1663" spans="1:8" x14ac:dyDescent="0.2">
      <c r="A1663" s="123">
        <v>709.25300000000004</v>
      </c>
      <c r="B1663" s="123">
        <v>0.15</v>
      </c>
      <c r="C1663" s="125">
        <v>365.899999999991</v>
      </c>
      <c r="D1663" s="120">
        <f>FORECAST(C1663,INDEX($B$2:$B$2069,MATCH(C1663,$A$2:$A$2069,1)-1):INDEX($B$2:$B$2069,MATCH(C1663,$A$2:$A$2069,1)+1),INDEX($A$2:$A$2069,MATCH(C1663,$A$2:$A$2069,1)-1):INDEX($A$2:$A$2069,MATCH(C1663,$A$2:$A$2069,1)+1))</f>
        <v>0.45549799650871137</v>
      </c>
      <c r="E1663" s="124">
        <v>531.99999999998101</v>
      </c>
      <c r="F1663" s="120">
        <f>FORECAST(E1663,INDEX($D$2:$D$6081,MATCH(E1663,$C$2:$C$6081,1)-1):INDEX($D$2:$D$6081,MATCH(E1663,$C$2:$C$6081,1)+1),INDEX($C$2:$C$6081,MATCH(E1663,$C$2:$C$6081,1)-1):INDEX($C$2:$C$6081,MATCH(E1663,$C$2:$C$6081,1)+1))</f>
        <v>1.0475226980688097</v>
      </c>
      <c r="H1663" s="122"/>
    </row>
    <row r="1664" spans="1:8" x14ac:dyDescent="0.2">
      <c r="A1664" s="123">
        <v>709.50699999999995</v>
      </c>
      <c r="B1664" s="123">
        <v>0.13</v>
      </c>
      <c r="C1664" s="125">
        <v>365.99999999999102</v>
      </c>
      <c r="D1664" s="120">
        <f>FORECAST(C1664,INDEX($B$2:$B$2069,MATCH(C1664,$A$2:$A$2069,1)-1):INDEX($B$2:$B$2069,MATCH(C1664,$A$2:$A$2069,1)+1),INDEX($A$2:$A$2069,MATCH(C1664,$A$2:$A$2069,1)-1):INDEX($A$2:$A$2069,MATCH(C1664,$A$2:$A$2069,1)+1))</f>
        <v>0.41950402647270835</v>
      </c>
      <c r="E1664" s="135">
        <v>532.19999999998095</v>
      </c>
      <c r="F1664" s="120">
        <f>FORECAST(E1664,INDEX($D$2:$D$6081,MATCH(E1664,$C$2:$C$6081,1)-1):INDEX($D$2:$D$6081,MATCH(E1664,$C$2:$C$6081,1)+1),INDEX($C$2:$C$6081,MATCH(E1664,$C$2:$C$6081,1)-1):INDEX($C$2:$C$6081,MATCH(E1664,$C$2:$C$6081,1)+1))</f>
        <v>1.0484087458827274</v>
      </c>
      <c r="H1664" s="122"/>
    </row>
    <row r="1665" spans="1:8" x14ac:dyDescent="0.2">
      <c r="A1665" s="123">
        <v>709.76099999999997</v>
      </c>
      <c r="B1665" s="123">
        <v>9.9999999999999992E-2</v>
      </c>
      <c r="C1665" s="125">
        <v>366.09999999999098</v>
      </c>
      <c r="D1665" s="120">
        <f>FORECAST(C1665,INDEX($B$2:$B$2069,MATCH(C1665,$A$2:$A$2069,1)-1):INDEX($B$2:$B$2069,MATCH(C1665,$A$2:$A$2069,1)+1),INDEX($A$2:$A$2069,MATCH(C1665,$A$2:$A$2069,1)-1):INDEX($A$2:$A$2069,MATCH(C1665,$A$2:$A$2069,1)+1))</f>
        <v>0.38351005643673375</v>
      </c>
      <c r="E1665" s="124">
        <v>532.39999999998099</v>
      </c>
      <c r="F1665" s="120">
        <f>FORECAST(E1665,INDEX($D$2:$D$6081,MATCH(E1665,$C$2:$C$6081,1)-1):INDEX($D$2:$D$6081,MATCH(E1665,$C$2:$C$6081,1)+1),INDEX($C$2:$C$6081,MATCH(E1665,$C$2:$C$6081,1)-1):INDEX($C$2:$C$6081,MATCH(E1665,$C$2:$C$6081,1)+1))</f>
        <v>1.0446417823832643</v>
      </c>
      <c r="H1665" s="122"/>
    </row>
    <row r="1666" spans="1:8" x14ac:dyDescent="0.2">
      <c r="A1666" s="123">
        <v>710.01499999999999</v>
      </c>
      <c r="B1666" s="123">
        <v>9.9999999999999992E-2</v>
      </c>
      <c r="C1666" s="125">
        <v>366.19999999999101</v>
      </c>
      <c r="D1666" s="120">
        <f>FORECAST(C1666,INDEX($B$2:$B$2069,MATCH(C1666,$A$2:$A$2069,1)-1):INDEX($B$2:$B$2069,MATCH(C1666,$A$2:$A$2069,1)+1),INDEX($A$2:$A$2069,MATCH(C1666,$A$2:$A$2069,1)-1):INDEX($A$2:$A$2069,MATCH(C1666,$A$2:$A$2069,1)+1))</f>
        <v>0.33279279279562957</v>
      </c>
      <c r="E1666" s="135">
        <v>532.59999999998104</v>
      </c>
      <c r="F1666" s="120">
        <f>FORECAST(E1666,INDEX($D$2:$D$6081,MATCH(E1666,$C$2:$C$6081,1)-1):INDEX($D$2:$D$6081,MATCH(E1666,$C$2:$C$6081,1)+1),INDEX($C$2:$C$6081,MATCH(E1666,$C$2:$C$6081,1)-1):INDEX($C$2:$C$6081,MATCH(E1666,$C$2:$C$6081,1)+1))</f>
        <v>1.0484948749187026</v>
      </c>
      <c r="H1666" s="122"/>
    </row>
    <row r="1667" spans="1:8" x14ac:dyDescent="0.2">
      <c r="A1667" s="123">
        <v>710.26800000000003</v>
      </c>
      <c r="B1667" s="123">
        <v>0.1</v>
      </c>
      <c r="C1667" s="125">
        <v>366.29999999999097</v>
      </c>
      <c r="D1667" s="120">
        <f>FORECAST(C1667,INDEX($B$2:$B$2069,MATCH(C1667,$A$2:$A$2069,1)-1):INDEX($B$2:$B$2069,MATCH(C1667,$A$2:$A$2069,1)+1),INDEX($A$2:$A$2069,MATCH(C1667,$A$2:$A$2069,1)-1):INDEX($A$2:$A$2069,MATCH(C1667,$A$2:$A$2069,1)+1))</f>
        <v>0.30126126126410213</v>
      </c>
      <c r="E1667" s="124">
        <v>532.79999999998097</v>
      </c>
      <c r="F1667" s="120">
        <f>FORECAST(E1667,INDEX($D$2:$D$6081,MATCH(E1667,$C$2:$C$6081,1)-1):INDEX($D$2:$D$6081,MATCH(E1667,$C$2:$C$6081,1)+1),INDEX($C$2:$C$6081,MATCH(E1667,$C$2:$C$6081,1)-1):INDEX($C$2:$C$6081,MATCH(E1667,$C$2:$C$6081,1)+1))</f>
        <v>1.0521522970942465</v>
      </c>
      <c r="H1667" s="122"/>
    </row>
    <row r="1668" spans="1:8" x14ac:dyDescent="0.2">
      <c r="A1668" s="123">
        <v>710.52200000000005</v>
      </c>
      <c r="B1668" s="123">
        <v>0.12</v>
      </c>
      <c r="C1668" s="125">
        <v>366.399999999991</v>
      </c>
      <c r="D1668" s="120">
        <f>FORECAST(C1668,INDEX($B$2:$B$2069,MATCH(C1668,$A$2:$A$2069,1)-1):INDEX($B$2:$B$2069,MATCH(C1668,$A$2:$A$2069,1)+1),INDEX($A$2:$A$2069,MATCH(C1668,$A$2:$A$2069,1)-1):INDEX($A$2:$A$2069,MATCH(C1668,$A$2:$A$2069,1)+1))</f>
        <v>0.2697297297325747</v>
      </c>
      <c r="E1668" s="135">
        <v>532.99999999998101</v>
      </c>
      <c r="F1668" s="120">
        <f>FORECAST(E1668,INDEX($D$2:$D$6081,MATCH(E1668,$C$2:$C$6081,1)-1):INDEX($D$2:$D$6081,MATCH(E1668,$C$2:$C$6081,1)+1),INDEX($C$2:$C$6081,MATCH(E1668,$C$2:$C$6081,1)-1):INDEX($C$2:$C$6081,MATCH(E1668,$C$2:$C$6081,1)+1))</f>
        <v>1.0522165447687115</v>
      </c>
      <c r="H1668" s="122"/>
    </row>
    <row r="1669" spans="1:8" x14ac:dyDescent="0.2">
      <c r="A1669" s="123">
        <v>710.77499999999998</v>
      </c>
      <c r="B1669" s="123">
        <v>0.1</v>
      </c>
      <c r="C1669" s="125">
        <v>366.49999999999102</v>
      </c>
      <c r="D1669" s="120">
        <f>FORECAST(C1669,INDEX($B$2:$B$2069,MATCH(C1669,$A$2:$A$2069,1)-1):INDEX($B$2:$B$2069,MATCH(C1669,$A$2:$A$2069,1)+1),INDEX($A$2:$A$2069,MATCH(C1669,$A$2:$A$2069,1)-1):INDEX($A$2:$A$2069,MATCH(C1669,$A$2:$A$2069,1)+1))</f>
        <v>0.22487987988407099</v>
      </c>
      <c r="E1669" s="124">
        <v>533.19999999998095</v>
      </c>
      <c r="F1669" s="120">
        <f>FORECAST(E1669,INDEX($D$2:$D$6081,MATCH(E1669,$C$2:$C$6081,1)-1):INDEX($D$2:$D$6081,MATCH(E1669,$C$2:$C$6081,1)+1),INDEX($C$2:$C$6081,MATCH(E1669,$C$2:$C$6081,1)-1):INDEX($C$2:$C$6081,MATCH(E1669,$C$2:$C$6081,1)+1))</f>
        <v>1.0557501839459578</v>
      </c>
      <c r="H1669" s="122"/>
    </row>
    <row r="1670" spans="1:8" x14ac:dyDescent="0.2">
      <c r="A1670" s="123">
        <v>711.029</v>
      </c>
      <c r="B1670" s="123">
        <v>0.1</v>
      </c>
      <c r="C1670" s="125">
        <v>366.59999999999098</v>
      </c>
      <c r="D1670" s="120">
        <f>FORECAST(C1670,INDEX($B$2:$B$2069,MATCH(C1670,$A$2:$A$2069,1)-1):INDEX($B$2:$B$2069,MATCH(C1670,$A$2:$A$2069,1)+1),INDEX($A$2:$A$2069,MATCH(C1670,$A$2:$A$2069,1)-1):INDEX($A$2:$A$2069,MATCH(C1670,$A$2:$A$2069,1)+1))</f>
        <v>0.17833333333754808</v>
      </c>
      <c r="E1670" s="135">
        <v>533.39999999998099</v>
      </c>
      <c r="F1670" s="120">
        <f>FORECAST(E1670,INDEX($D$2:$D$6081,MATCH(E1670,$C$2:$C$6081,1)-1):INDEX($D$2:$D$6081,MATCH(E1670,$C$2:$C$6081,1)+1),INDEX($C$2:$C$6081,MATCH(E1670,$C$2:$C$6081,1)-1):INDEX($C$2:$C$6081,MATCH(E1670,$C$2:$C$6081,1)+1))</f>
        <v>1.0582539682537533</v>
      </c>
      <c r="H1670" s="122"/>
    </row>
    <row r="1671" spans="1:8" x14ac:dyDescent="0.2">
      <c r="A1671" s="123">
        <v>711.28200000000004</v>
      </c>
      <c r="B1671" s="123">
        <v>0.1</v>
      </c>
      <c r="C1671" s="125">
        <v>366.69999999999101</v>
      </c>
      <c r="D1671" s="120">
        <f>FORECAST(C1671,INDEX($B$2:$B$2069,MATCH(C1671,$A$2:$A$2069,1)-1):INDEX($B$2:$B$2069,MATCH(C1671,$A$2:$A$2069,1)+1),INDEX($A$2:$A$2069,MATCH(C1671,$A$2:$A$2069,1)-1):INDEX($A$2:$A$2069,MATCH(C1671,$A$2:$A$2069,1)+1))</f>
        <v>0.13178678679099676</v>
      </c>
      <c r="E1671" s="124">
        <v>533.59999999998104</v>
      </c>
      <c r="F1671" s="120">
        <f>FORECAST(E1671,INDEX($D$2:$D$6081,MATCH(E1671,$C$2:$C$6081,1)-1):INDEX($D$2:$D$6081,MATCH(E1671,$C$2:$C$6081,1)+1),INDEX($C$2:$C$6081,MATCH(E1671,$C$2:$C$6081,1)-1):INDEX($C$2:$C$6081,MATCH(E1671,$C$2:$C$6081,1)+1))</f>
        <v>1.0648299319721417</v>
      </c>
      <c r="H1671" s="122"/>
    </row>
    <row r="1672" spans="1:8" x14ac:dyDescent="0.2">
      <c r="A1672" s="123">
        <v>711.53499999999997</v>
      </c>
      <c r="B1672" s="123">
        <v>0.29000000000000004</v>
      </c>
      <c r="C1672" s="125">
        <v>366.79999999999097</v>
      </c>
      <c r="D1672" s="120">
        <f>FORECAST(C1672,INDEX($B$2:$B$2069,MATCH(C1672,$A$2:$A$2069,1)-1):INDEX($B$2:$B$2069,MATCH(C1672,$A$2:$A$2069,1)+1),INDEX($A$2:$A$2069,MATCH(C1672,$A$2:$A$2069,1)-1):INDEX($A$2:$A$2069,MATCH(C1672,$A$2:$A$2069,1)+1))</f>
        <v>8.5240240244445431E-2</v>
      </c>
      <c r="E1672" s="135">
        <v>533.79999999998097</v>
      </c>
      <c r="F1672" s="120">
        <f>FORECAST(E1672,INDEX($D$2:$D$6081,MATCH(E1672,$C$2:$C$6081,1)-1):INDEX($D$2:$D$6081,MATCH(E1672,$C$2:$C$6081,1)+1),INDEX($C$2:$C$6081,MATCH(E1672,$C$2:$C$6081,1)-1):INDEX($C$2:$C$6081,MATCH(E1672,$C$2:$C$6081,1)+1))</f>
        <v>1.0682993197274584</v>
      </c>
      <c r="H1672" s="122"/>
    </row>
    <row r="1673" spans="1:8" x14ac:dyDescent="0.2">
      <c r="A1673" s="123">
        <v>711.78899999999999</v>
      </c>
      <c r="B1673" s="123">
        <v>0.13</v>
      </c>
      <c r="C1673" s="125">
        <v>366.899999999991</v>
      </c>
      <c r="D1673" s="120">
        <f>FORECAST(C1673,INDEX($B$2:$B$2069,MATCH(C1673,$A$2:$A$2069,1)-1):INDEX($B$2:$B$2069,MATCH(C1673,$A$2:$A$2069,1)+1),INDEX($A$2:$A$2069,MATCH(C1673,$A$2:$A$2069,1)-1):INDEX($A$2:$A$2069,MATCH(C1673,$A$2:$A$2069,1)+1))</f>
        <v>0.10587464448289552</v>
      </c>
      <c r="E1673" s="124">
        <v>533.99999999998101</v>
      </c>
      <c r="F1673" s="120">
        <f>FORECAST(E1673,INDEX($D$2:$D$6081,MATCH(E1673,$C$2:$C$6081,1)-1):INDEX($D$2:$D$6081,MATCH(E1673,$C$2:$C$6081,1)+1),INDEX($C$2:$C$6081,MATCH(E1673,$C$2:$C$6081,1)-1):INDEX($C$2:$C$6081,MATCH(E1673,$C$2:$C$6081,1)+1))</f>
        <v>1.0700226757367446</v>
      </c>
      <c r="H1673" s="122"/>
    </row>
    <row r="1674" spans="1:8" x14ac:dyDescent="0.2">
      <c r="A1674" s="123">
        <v>712.04200000000003</v>
      </c>
      <c r="B1674" s="123">
        <v>0.13999999999999999</v>
      </c>
      <c r="C1674" s="125">
        <v>366.99999999999</v>
      </c>
      <c r="D1674" s="120">
        <f>FORECAST(C1674,INDEX($B$2:$B$2069,MATCH(C1674,$A$2:$A$2069,1)-1):INDEX($B$2:$B$2069,MATCH(C1674,$A$2:$A$2069,1)+1),INDEX($A$2:$A$2069,MATCH(C1674,$A$2:$A$2069,1)-1):INDEX($A$2:$A$2069,MATCH(C1674,$A$2:$A$2069,1)+1))</f>
        <v>8.3395645960635534E-2</v>
      </c>
      <c r="E1674" s="135">
        <v>534.19999999998095</v>
      </c>
      <c r="F1674" s="120">
        <f>FORECAST(E1674,INDEX($D$2:$D$6081,MATCH(E1674,$C$2:$C$6081,1)-1):INDEX($D$2:$D$6081,MATCH(E1674,$C$2:$C$6081,1)+1),INDEX($C$2:$C$6081,MATCH(E1674,$C$2:$C$6081,1)-1):INDEX($C$2:$C$6081,MATCH(E1674,$C$2:$C$6081,1)+1))</f>
        <v>1.07</v>
      </c>
      <c r="H1674" s="122"/>
    </row>
    <row r="1675" spans="1:8" x14ac:dyDescent="0.2">
      <c r="A1675" s="123">
        <v>712.29499999999996</v>
      </c>
      <c r="B1675" s="123">
        <v>0.13999999999999999</v>
      </c>
      <c r="C1675" s="125">
        <v>367.09999999999002</v>
      </c>
      <c r="D1675" s="120">
        <f>FORECAST(C1675,INDEX($B$2:$B$2069,MATCH(C1675,$A$2:$A$2069,1)-1):INDEX($B$2:$B$2069,MATCH(C1675,$A$2:$A$2069,1)+1),INDEX($A$2:$A$2069,MATCH(C1675,$A$2:$A$2069,1)-1):INDEX($A$2:$A$2069,MATCH(C1675,$A$2:$A$2069,1)+1))</f>
        <v>6.0916647438162386E-2</v>
      </c>
      <c r="E1675" s="124">
        <v>534.39999999998099</v>
      </c>
      <c r="F1675" s="120">
        <f>FORECAST(E1675,INDEX($D$2:$D$6081,MATCH(E1675,$C$2:$C$6081,1)-1):INDEX($D$2:$D$6081,MATCH(E1675,$C$2:$C$6081,1)+1),INDEX($C$2:$C$6081,MATCH(E1675,$C$2:$C$6081,1)-1):INDEX($C$2:$C$6081,MATCH(E1675,$C$2:$C$6081,1)+1))</f>
        <v>1.07</v>
      </c>
      <c r="H1675" s="122"/>
    </row>
    <row r="1676" spans="1:8" x14ac:dyDescent="0.2">
      <c r="A1676" s="123">
        <v>712.548</v>
      </c>
      <c r="B1676" s="123">
        <v>0.13</v>
      </c>
      <c r="C1676" s="125">
        <v>367.19999999998998</v>
      </c>
      <c r="D1676" s="120">
        <f>FORECAST(C1676,INDEX($B$2:$B$2069,MATCH(C1676,$A$2:$A$2069,1)-1):INDEX($B$2:$B$2069,MATCH(C1676,$A$2:$A$2069,1)+1),INDEX($A$2:$A$2069,MATCH(C1676,$A$2:$A$2069,1)-1):INDEX($A$2:$A$2069,MATCH(C1676,$A$2:$A$2069,1)+1))</f>
        <v>6.8658662691031935E-2</v>
      </c>
      <c r="E1676" s="135">
        <v>534.59999999998104</v>
      </c>
      <c r="F1676" s="120">
        <f>FORECAST(E1676,INDEX($D$2:$D$6081,MATCH(E1676,$C$2:$C$6081,1)-1):INDEX($D$2:$D$6081,MATCH(E1676,$C$2:$C$6081,1)+1),INDEX($C$2:$C$6081,MATCH(E1676,$C$2:$C$6081,1)-1):INDEX($C$2:$C$6081,MATCH(E1676,$C$2:$C$6081,1)+1))</f>
        <v>1.07</v>
      </c>
      <c r="H1676" s="122"/>
    </row>
    <row r="1677" spans="1:8" x14ac:dyDescent="0.2">
      <c r="A1677" s="123">
        <v>712.80100000000004</v>
      </c>
      <c r="B1677" s="123">
        <v>0.11</v>
      </c>
      <c r="C1677" s="125">
        <v>367.29999999999001</v>
      </c>
      <c r="D1677" s="120">
        <f>FORECAST(C1677,INDEX($B$2:$B$2069,MATCH(C1677,$A$2:$A$2069,1)-1):INDEX($B$2:$B$2069,MATCH(C1677,$A$2:$A$2069,1)+1),INDEX($A$2:$A$2069,MATCH(C1677,$A$2:$A$2069,1)-1):INDEX($A$2:$A$2069,MATCH(C1677,$A$2:$A$2069,1)+1))</f>
        <v>6.5655668715056237E-2</v>
      </c>
      <c r="E1677" s="124">
        <v>534.79999999998097</v>
      </c>
      <c r="F1677" s="120">
        <f>FORECAST(E1677,INDEX($D$2:$D$6081,MATCH(E1677,$C$2:$C$6081,1)-1):INDEX($D$2:$D$6081,MATCH(E1677,$C$2:$C$6081,1)+1),INDEX($C$2:$C$6081,MATCH(E1677,$C$2:$C$6081,1)-1):INDEX($C$2:$C$6081,MATCH(E1677,$C$2:$C$6081,1)+1))</f>
        <v>1.07</v>
      </c>
      <c r="H1677" s="122"/>
    </row>
    <row r="1678" spans="1:8" x14ac:dyDescent="0.2">
      <c r="A1678" s="123">
        <v>713.05399999999997</v>
      </c>
      <c r="B1678" s="123">
        <v>0.09</v>
      </c>
      <c r="C1678" s="125">
        <v>367.39999999998997</v>
      </c>
      <c r="D1678" s="120">
        <f>FORECAST(C1678,INDEX($B$2:$B$2069,MATCH(C1678,$A$2:$A$2069,1)-1):INDEX($B$2:$B$2069,MATCH(C1678,$A$2:$A$2069,1)+1),INDEX($A$2:$A$2069,MATCH(C1678,$A$2:$A$2069,1)-1):INDEX($A$2:$A$2069,MATCH(C1678,$A$2:$A$2069,1)+1))</f>
        <v>6.2652674739080538E-2</v>
      </c>
      <c r="E1678" s="135">
        <v>534.99999999998101</v>
      </c>
      <c r="F1678" s="120">
        <f>FORECAST(E1678,INDEX($D$2:$D$6081,MATCH(E1678,$C$2:$C$6081,1)-1):INDEX($D$2:$D$6081,MATCH(E1678,$C$2:$C$6081,1)+1),INDEX($C$2:$C$6081,MATCH(E1678,$C$2:$C$6081,1)-1):INDEX($C$2:$C$6081,MATCH(E1678,$C$2:$C$6081,1)+1))</f>
        <v>1.07</v>
      </c>
      <c r="H1678" s="122"/>
    </row>
    <row r="1679" spans="1:8" x14ac:dyDescent="0.2">
      <c r="A1679" s="123">
        <v>713.30700000000002</v>
      </c>
      <c r="B1679" s="123">
        <v>0.1</v>
      </c>
      <c r="C1679" s="125">
        <v>367.49999999999</v>
      </c>
      <c r="D1679" s="120">
        <f>FORECAST(C1679,INDEX($B$2:$B$2069,MATCH(C1679,$A$2:$A$2069,1)-1):INDEX($B$2:$B$2069,MATCH(C1679,$A$2:$A$2069,1)+1),INDEX($A$2:$A$2069,MATCH(C1679,$A$2:$A$2069,1)-1):INDEX($A$2:$A$2069,MATCH(C1679,$A$2:$A$2069,1)+1))</f>
        <v>6.6666842544826174E-2</v>
      </c>
      <c r="E1679" s="124">
        <v>535.19999999998095</v>
      </c>
      <c r="F1679" s="120">
        <f>FORECAST(E1679,INDEX($D$2:$D$6081,MATCH(E1679,$C$2:$C$6081,1)-1):INDEX($D$2:$D$6081,MATCH(E1679,$C$2:$C$6081,1)+1),INDEX($C$2:$C$6081,MATCH(E1679,$C$2:$C$6081,1)-1):INDEX($C$2:$C$6081,MATCH(E1679,$C$2:$C$6081,1)+1))</f>
        <v>1.0684467120182521</v>
      </c>
      <c r="H1679" s="122"/>
    </row>
    <row r="1680" spans="1:8" x14ac:dyDescent="0.2">
      <c r="A1680" s="123">
        <v>713.56</v>
      </c>
      <c r="B1680" s="123">
        <v>0.1</v>
      </c>
      <c r="C1680" s="125">
        <v>367.59999999999002</v>
      </c>
      <c r="D1680" s="120">
        <f>FORECAST(C1680,INDEX($B$2:$B$2069,MATCH(C1680,$A$2:$A$2069,1)-1):INDEX($B$2:$B$2069,MATCH(C1680,$A$2:$A$2069,1)+1),INDEX($A$2:$A$2069,MATCH(C1680,$A$2:$A$2069,1)-1):INDEX($A$2:$A$2069,MATCH(C1680,$A$2:$A$2069,1)+1))</f>
        <v>6.6668350071908952E-2</v>
      </c>
      <c r="E1680" s="135">
        <v>535.39999999998099</v>
      </c>
      <c r="F1680" s="120">
        <f>FORECAST(E1680,INDEX($D$2:$D$6081,MATCH(E1680,$C$2:$C$6081,1)-1):INDEX($D$2:$D$6081,MATCH(E1680,$C$2:$C$6081,1)+1),INDEX($C$2:$C$6081,MATCH(E1680,$C$2:$C$6081,1)-1):INDEX($C$2:$C$6081,MATCH(E1680,$C$2:$C$6081,1)+1))</f>
        <v>1.0636394557826385</v>
      </c>
      <c r="H1680" s="122"/>
    </row>
    <row r="1681" spans="1:8" x14ac:dyDescent="0.2">
      <c r="A1681" s="123">
        <v>713.81299999999999</v>
      </c>
      <c r="B1681" s="123">
        <v>0.1</v>
      </c>
      <c r="C1681" s="125">
        <v>367.69999999998998</v>
      </c>
      <c r="D1681" s="120">
        <f>FORECAST(C1681,INDEX($B$2:$B$2069,MATCH(C1681,$A$2:$A$2069,1)-1):INDEX($B$2:$B$2069,MATCH(C1681,$A$2:$A$2069,1)+1),INDEX($A$2:$A$2069,MATCH(C1681,$A$2:$A$2069,1)-1):INDEX($A$2:$A$2069,MATCH(C1681,$A$2:$A$2069,1)+1))</f>
        <v>6.6669857598991716E-2</v>
      </c>
      <c r="E1681" s="124">
        <v>535.59999999998104</v>
      </c>
      <c r="F1681" s="120">
        <f>FORECAST(E1681,INDEX($D$2:$D$6081,MATCH(E1681,$C$2:$C$6081,1)-1):INDEX($D$2:$D$6081,MATCH(E1681,$C$2:$C$6081,1)+1),INDEX($C$2:$C$6081,MATCH(E1681,$C$2:$C$6081,1)-1):INDEX($C$2:$C$6081,MATCH(E1681,$C$2:$C$6081,1)+1))</f>
        <v>1.0688359729423169</v>
      </c>
      <c r="H1681" s="122"/>
    </row>
    <row r="1682" spans="1:8" x14ac:dyDescent="0.2">
      <c r="A1682" s="123">
        <v>714.06600000000003</v>
      </c>
      <c r="B1682" s="123">
        <v>0.09</v>
      </c>
      <c r="C1682" s="125">
        <v>367.79999999999001</v>
      </c>
      <c r="D1682" s="120">
        <f>FORECAST(C1682,INDEX($B$2:$B$2069,MATCH(C1682,$A$2:$A$2069,1)-1):INDEX($B$2:$B$2069,MATCH(C1682,$A$2:$A$2069,1)+1),INDEX($A$2:$A$2069,MATCH(C1682,$A$2:$A$2069,1)-1):INDEX($A$2:$A$2069,MATCH(C1682,$A$2:$A$2069,1)+1))</f>
        <v>6.6671365126074494E-2</v>
      </c>
      <c r="E1682" s="135">
        <v>535.79999999998097</v>
      </c>
      <c r="F1682" s="120">
        <f>FORECAST(E1682,INDEX($D$2:$D$6081,MATCH(E1682,$C$2:$C$6081,1)-1):INDEX($D$2:$D$6081,MATCH(E1682,$C$2:$C$6081,1)+1),INDEX($C$2:$C$6081,MATCH(E1682,$C$2:$C$6081,1)-1):INDEX($C$2:$C$6081,MATCH(E1682,$C$2:$C$6081,1)+1))</f>
        <v>1.0731708116150793</v>
      </c>
      <c r="H1682" s="122"/>
    </row>
    <row r="1683" spans="1:8" x14ac:dyDescent="0.2">
      <c r="A1683" s="123">
        <v>714.31799999999998</v>
      </c>
      <c r="B1683" s="123">
        <v>0.08</v>
      </c>
      <c r="C1683" s="125">
        <v>367.89999999998997</v>
      </c>
      <c r="D1683" s="120">
        <f>FORECAST(C1683,INDEX($B$2:$B$2069,MATCH(C1683,$A$2:$A$2069,1)-1):INDEX($B$2:$B$2069,MATCH(C1683,$A$2:$A$2069,1)+1),INDEX($A$2:$A$2069,MATCH(C1683,$A$2:$A$2069,1)-1):INDEX($A$2:$A$2069,MATCH(C1683,$A$2:$A$2069,1)+1))</f>
        <v>6.3333333333333408E-2</v>
      </c>
      <c r="E1683" s="124">
        <v>535.99999999998101</v>
      </c>
      <c r="F1683" s="120">
        <f>FORECAST(E1683,INDEX($D$2:$D$6081,MATCH(E1683,$C$2:$C$6081,1)-1):INDEX($D$2:$D$6081,MATCH(E1683,$C$2:$C$6081,1)+1),INDEX($C$2:$C$6081,MATCH(E1683,$C$2:$C$6081,1)-1):INDEX($C$2:$C$6081,MATCH(E1683,$C$2:$C$6081,1)+1))</f>
        <v>1.0732426178375984</v>
      </c>
      <c r="H1683" s="122"/>
    </row>
    <row r="1684" spans="1:8" x14ac:dyDescent="0.2">
      <c r="A1684" s="123">
        <v>714.57100000000003</v>
      </c>
      <c r="B1684" s="123">
        <v>9.0000000000000011E-2</v>
      </c>
      <c r="C1684" s="125">
        <v>367.99999999999</v>
      </c>
      <c r="D1684" s="120">
        <f>FORECAST(C1684,INDEX($B$2:$B$2069,MATCH(C1684,$A$2:$A$2069,1)-1):INDEX($B$2:$B$2069,MATCH(C1684,$A$2:$A$2069,1)+1),INDEX($A$2:$A$2069,MATCH(C1684,$A$2:$A$2069,1)-1):INDEX($A$2:$A$2069,MATCH(C1684,$A$2:$A$2069,1)+1))</f>
        <v>6.3333333333333491E-2</v>
      </c>
      <c r="E1684" s="135">
        <v>536.19999999998095</v>
      </c>
      <c r="F1684" s="120">
        <f>FORECAST(E1684,INDEX($D$2:$D$6081,MATCH(E1684,$C$2:$C$6081,1)-1):INDEX($D$2:$D$6081,MATCH(E1684,$C$2:$C$6081,1)+1),INDEX($C$2:$C$6081,MATCH(E1684,$C$2:$C$6081,1)-1):INDEX($C$2:$C$6081,MATCH(E1684,$C$2:$C$6081,1)+1))</f>
        <v>1.0722033193987137</v>
      </c>
      <c r="H1684" s="122"/>
    </row>
    <row r="1685" spans="1:8" x14ac:dyDescent="0.2">
      <c r="A1685" s="123">
        <v>714.82299999999998</v>
      </c>
      <c r="B1685" s="123">
        <v>9.0000000000000011E-2</v>
      </c>
      <c r="C1685" s="125">
        <v>368.09999999999002</v>
      </c>
      <c r="D1685" s="120">
        <f>FORECAST(C1685,INDEX($B$2:$B$2069,MATCH(C1685,$A$2:$A$2069,1)-1):INDEX($B$2:$B$2069,MATCH(C1685,$A$2:$A$2069,1)+1),INDEX($A$2:$A$2069,MATCH(C1685,$A$2:$A$2069,1)-1):INDEX($A$2:$A$2069,MATCH(C1685,$A$2:$A$2069,1)+1))</f>
        <v>6.3333333333333575E-2</v>
      </c>
      <c r="E1685" s="124">
        <v>536.39999999998099</v>
      </c>
      <c r="F1685" s="120">
        <f>FORECAST(E1685,INDEX($D$2:$D$6081,MATCH(E1685,$C$2:$C$6081,1)-1):INDEX($D$2:$D$6081,MATCH(E1685,$C$2:$C$6081,1)+1),INDEX($C$2:$C$6081,MATCH(E1685,$C$2:$C$6081,1)-1):INDEX($C$2:$C$6081,MATCH(E1685,$C$2:$C$6081,1)+1))</f>
        <v>1.0728219251895883</v>
      </c>
      <c r="H1685" s="122"/>
    </row>
    <row r="1686" spans="1:8" x14ac:dyDescent="0.2">
      <c r="A1686" s="123">
        <v>715.07600000000002</v>
      </c>
      <c r="B1686" s="123">
        <v>0.08</v>
      </c>
      <c r="C1686" s="125">
        <v>368.19999999998998</v>
      </c>
      <c r="D1686" s="120">
        <f>FORECAST(C1686,INDEX($B$2:$B$2069,MATCH(C1686,$A$2:$A$2069,1)-1):INDEX($B$2:$B$2069,MATCH(C1686,$A$2:$A$2069,1)+1),INDEX($A$2:$A$2069,MATCH(C1686,$A$2:$A$2069,1)-1):INDEX($A$2:$A$2069,MATCH(C1686,$A$2:$A$2069,1)+1))</f>
        <v>6.2642642642793511E-2</v>
      </c>
      <c r="E1686" s="135">
        <v>536.59999999998104</v>
      </c>
      <c r="F1686" s="120">
        <f>FORECAST(E1686,INDEX($D$2:$D$6081,MATCH(E1686,$C$2:$C$6081,1)-1):INDEX($D$2:$D$6081,MATCH(E1686,$C$2:$C$6081,1)+1),INDEX($C$2:$C$6081,MATCH(E1686,$C$2:$C$6081,1)-1):INDEX($C$2:$C$6081,MATCH(E1686,$C$2:$C$6081,1)+1))</f>
        <v>1.0774097654153287</v>
      </c>
      <c r="H1686" s="122"/>
    </row>
    <row r="1687" spans="1:8" x14ac:dyDescent="0.2">
      <c r="A1687" s="123">
        <v>715.32799999999997</v>
      </c>
      <c r="B1687" s="123">
        <v>0.08</v>
      </c>
      <c r="C1687" s="125">
        <v>368.29999999999001</v>
      </c>
      <c r="D1687" s="120">
        <f>FORECAST(C1687,INDEX($B$2:$B$2069,MATCH(C1687,$A$2:$A$2069,1)-1):INDEX($B$2:$B$2069,MATCH(C1687,$A$2:$A$2069,1)+1),INDEX($A$2:$A$2069,MATCH(C1687,$A$2:$A$2069,1)-1):INDEX($A$2:$A$2069,MATCH(C1687,$A$2:$A$2069,1)+1))</f>
        <v>6.1141141141291655E-2</v>
      </c>
      <c r="E1687" s="124">
        <v>536.79999999998097</v>
      </c>
      <c r="F1687" s="120">
        <f>FORECAST(E1687,INDEX($D$2:$D$6081,MATCH(E1687,$C$2:$C$6081,1)-1):INDEX($D$2:$D$6081,MATCH(E1687,$C$2:$C$6081,1)+1),INDEX($C$2:$C$6081,MATCH(E1687,$C$2:$C$6081,1)-1):INDEX($C$2:$C$6081,MATCH(E1687,$C$2:$C$6081,1)+1))</f>
        <v>1.0837542662109527</v>
      </c>
      <c r="H1687" s="122"/>
    </row>
    <row r="1688" spans="1:8" x14ac:dyDescent="0.2">
      <c r="A1688" s="123">
        <v>715.58100000000002</v>
      </c>
      <c r="B1688" s="123">
        <v>7.0000000000000007E-2</v>
      </c>
      <c r="C1688" s="125">
        <v>368.39999999998997</v>
      </c>
      <c r="D1688" s="120">
        <f>FORECAST(C1688,INDEX($B$2:$B$2069,MATCH(C1688,$A$2:$A$2069,1)-1):INDEX($B$2:$B$2069,MATCH(C1688,$A$2:$A$2069,1)+1),INDEX($A$2:$A$2069,MATCH(C1688,$A$2:$A$2069,1)-1):INDEX($A$2:$A$2069,MATCH(C1688,$A$2:$A$2069,1)+1))</f>
        <v>5.9639639639790687E-2</v>
      </c>
      <c r="E1688" s="135">
        <v>536.99999999998101</v>
      </c>
      <c r="F1688" s="120">
        <f>FORECAST(E1688,INDEX($D$2:$D$6081,MATCH(E1688,$C$2:$C$6081,1)-1):INDEX($D$2:$D$6081,MATCH(E1688,$C$2:$C$6081,1)+1),INDEX($C$2:$C$6081,MATCH(E1688,$C$2:$C$6081,1)-1):INDEX($C$2:$C$6081,MATCH(E1688,$C$2:$C$6081,1)+1))</f>
        <v>1.0905700348218694</v>
      </c>
      <c r="H1688" s="122"/>
    </row>
    <row r="1689" spans="1:8" x14ac:dyDescent="0.2">
      <c r="A1689" s="123">
        <v>715.83299999999997</v>
      </c>
      <c r="B1689" s="123">
        <v>0.08</v>
      </c>
      <c r="C1689" s="125">
        <v>368.49999999999</v>
      </c>
      <c r="D1689" s="120">
        <f>FORECAST(C1689,INDEX($B$2:$B$2069,MATCH(C1689,$A$2:$A$2069,1)-1):INDEX($B$2:$B$2069,MATCH(C1689,$A$2:$A$2069,1)+1),INDEX($A$2:$A$2069,MATCH(C1689,$A$2:$A$2069,1)-1):INDEX($A$2:$A$2069,MATCH(C1689,$A$2:$A$2069,1)+1))</f>
        <v>6.3528528528378203E-2</v>
      </c>
      <c r="E1689" s="124">
        <v>537.19999999998095</v>
      </c>
      <c r="F1689" s="120">
        <f>FORECAST(E1689,INDEX($D$2:$D$6081,MATCH(E1689,$C$2:$C$6081,1)-1):INDEX($D$2:$D$6081,MATCH(E1689,$C$2:$C$6081,1)+1),INDEX($C$2:$C$6081,MATCH(E1689,$C$2:$C$6081,1)-1):INDEX($C$2:$C$6081,MATCH(E1689,$C$2:$C$6081,1)+1))</f>
        <v>1.0961405219521421</v>
      </c>
      <c r="H1689" s="122"/>
    </row>
    <row r="1690" spans="1:8" x14ac:dyDescent="0.2">
      <c r="A1690" s="123">
        <v>716.08600000000001</v>
      </c>
      <c r="B1690" s="123">
        <v>0.08</v>
      </c>
      <c r="C1690" s="125">
        <v>368.59999999999002</v>
      </c>
      <c r="D1690" s="120">
        <f>FORECAST(C1690,INDEX($B$2:$B$2069,MATCH(C1690,$A$2:$A$2069,1)-1):INDEX($B$2:$B$2069,MATCH(C1690,$A$2:$A$2069,1)+1),INDEX($A$2:$A$2069,MATCH(C1690,$A$2:$A$2069,1)-1):INDEX($A$2:$A$2069,MATCH(C1690,$A$2:$A$2069,1)+1))</f>
        <v>6.5030030029880059E-2</v>
      </c>
      <c r="E1690" s="135">
        <v>537.39999999998099</v>
      </c>
      <c r="F1690" s="120">
        <f>FORECAST(E1690,INDEX($D$2:$D$6081,MATCH(E1690,$C$2:$C$6081,1)-1):INDEX($D$2:$D$6081,MATCH(E1690,$C$2:$C$6081,1)+1),INDEX($C$2:$C$6081,MATCH(E1690,$C$2:$C$6081,1)-1):INDEX($C$2:$C$6081,MATCH(E1690,$C$2:$C$6081,1)+1))</f>
        <v>1.0987689366819886</v>
      </c>
      <c r="H1690" s="122"/>
    </row>
    <row r="1691" spans="1:8" x14ac:dyDescent="0.2">
      <c r="A1691" s="123">
        <v>716.33799999999997</v>
      </c>
      <c r="B1691" s="123">
        <v>0.08</v>
      </c>
      <c r="C1691" s="125">
        <v>368.69999999998998</v>
      </c>
      <c r="D1691" s="120">
        <f>FORECAST(C1691,INDEX($B$2:$B$2069,MATCH(C1691,$A$2:$A$2069,1)-1):INDEX($B$2:$B$2069,MATCH(C1691,$A$2:$A$2069,1)+1),INDEX($A$2:$A$2069,MATCH(C1691,$A$2:$A$2069,1)-1):INDEX($A$2:$A$2069,MATCH(C1691,$A$2:$A$2069,1)+1))</f>
        <v>6.6531531531381027E-2</v>
      </c>
      <c r="E1691" s="124">
        <v>537.59999999998104</v>
      </c>
      <c r="F1691" s="120">
        <f>FORECAST(E1691,INDEX($D$2:$D$6081,MATCH(E1691,$C$2:$C$6081,1)-1):INDEX($D$2:$D$6081,MATCH(E1691,$C$2:$C$6081,1)+1),INDEX($C$2:$C$6081,MATCH(E1691,$C$2:$C$6081,1)-1):INDEX($C$2:$C$6081,MATCH(E1691,$C$2:$C$6081,1)+1))</f>
        <v>1.1001578266459733</v>
      </c>
      <c r="H1691" s="122"/>
    </row>
    <row r="1692" spans="1:8" x14ac:dyDescent="0.2">
      <c r="A1692" s="123">
        <v>716.59</v>
      </c>
      <c r="B1692" s="123">
        <v>0.09</v>
      </c>
      <c r="C1692" s="125">
        <v>368.79999999999001</v>
      </c>
      <c r="D1692" s="120">
        <f>FORECAST(C1692,INDEX($B$2:$B$2069,MATCH(C1692,$A$2:$A$2069,1)-1):INDEX($B$2:$B$2069,MATCH(C1692,$A$2:$A$2069,1)+1),INDEX($A$2:$A$2069,MATCH(C1692,$A$2:$A$2069,1)-1):INDEX($A$2:$A$2069,MATCH(C1692,$A$2:$A$2069,1)+1))</f>
        <v>6.8033033032882884E-2</v>
      </c>
      <c r="E1692" s="135">
        <v>537.79999999998097</v>
      </c>
      <c r="F1692" s="120">
        <f>FORECAST(E1692,INDEX($D$2:$D$6081,MATCH(E1692,$C$2:$C$6081,1)-1):INDEX($D$2:$D$6081,MATCH(E1692,$C$2:$C$6081,1)+1),INDEX($C$2:$C$6081,MATCH(E1692,$C$2:$C$6081,1)-1):INDEX($C$2:$C$6081,MATCH(E1692,$C$2:$C$6081,1)+1))</f>
        <v>1.1013215775501397</v>
      </c>
      <c r="H1692" s="122"/>
    </row>
    <row r="1693" spans="1:8" x14ac:dyDescent="0.2">
      <c r="A1693" s="123">
        <v>716.84199999999998</v>
      </c>
      <c r="B1693" s="123">
        <v>0.09</v>
      </c>
      <c r="C1693" s="125">
        <v>368.89999999998997</v>
      </c>
      <c r="D1693" s="120">
        <f>FORECAST(C1693,INDEX($B$2:$B$2069,MATCH(C1693,$A$2:$A$2069,1)-1):INDEX($B$2:$B$2069,MATCH(C1693,$A$2:$A$2069,1)+1),INDEX($A$2:$A$2069,MATCH(C1693,$A$2:$A$2069,1)-1):INDEX($A$2:$A$2069,MATCH(C1693,$A$2:$A$2069,1)+1))</f>
        <v>6.3334544380089619E-2</v>
      </c>
      <c r="E1693" s="124">
        <v>537.99999999998101</v>
      </c>
      <c r="F1693" s="120">
        <f>FORECAST(E1693,INDEX($D$2:$D$6081,MATCH(E1693,$C$2:$C$6081,1)-1):INDEX($D$2:$D$6081,MATCH(E1693,$C$2:$C$6081,1)+1),INDEX($C$2:$C$6081,MATCH(E1693,$C$2:$C$6081,1)-1):INDEX($C$2:$C$6081,MATCH(E1693,$C$2:$C$6081,1)+1))</f>
        <v>1.1056712172920555</v>
      </c>
      <c r="H1693" s="122"/>
    </row>
    <row r="1694" spans="1:8" x14ac:dyDescent="0.2">
      <c r="A1694" s="123">
        <v>717.09400000000005</v>
      </c>
      <c r="B1694" s="123">
        <v>0.08</v>
      </c>
      <c r="C1694" s="125">
        <v>368.99999999999</v>
      </c>
      <c r="D1694" s="120">
        <f>FORECAST(C1694,INDEX($B$2:$B$2069,MATCH(C1694,$A$2:$A$2069,1)-1):INDEX($B$2:$B$2069,MATCH(C1694,$A$2:$A$2069,1)+1),INDEX($A$2:$A$2069,MATCH(C1694,$A$2:$A$2069,1)-1):INDEX($A$2:$A$2069,MATCH(C1694,$A$2:$A$2069,1)+1))</f>
        <v>6.33360519071723E-2</v>
      </c>
      <c r="E1694" s="135">
        <v>538.19999999998095</v>
      </c>
      <c r="F1694" s="120">
        <f>FORECAST(E1694,INDEX($D$2:$D$6081,MATCH(E1694,$C$2:$C$6081,1)-1):INDEX($D$2:$D$6081,MATCH(E1694,$C$2:$C$6081,1)+1),INDEX($C$2:$C$6081,MATCH(E1694,$C$2:$C$6081,1)-1):INDEX($C$2:$C$6081,MATCH(E1694,$C$2:$C$6081,1)+1))</f>
        <v>1.1079730754642192</v>
      </c>
      <c r="H1694" s="122"/>
    </row>
    <row r="1695" spans="1:8" x14ac:dyDescent="0.2">
      <c r="A1695" s="123">
        <v>717.346</v>
      </c>
      <c r="B1695" s="123">
        <v>0.08</v>
      </c>
      <c r="C1695" s="125">
        <v>369.09999999999002</v>
      </c>
      <c r="D1695" s="120">
        <f>FORECAST(C1695,INDEX($B$2:$B$2069,MATCH(C1695,$A$2:$A$2069,1)-1):INDEX($B$2:$B$2069,MATCH(C1695,$A$2:$A$2069,1)+1),INDEX($A$2:$A$2069,MATCH(C1695,$A$2:$A$2069,1)-1):INDEX($A$2:$A$2069,MATCH(C1695,$A$2:$A$2069,1)+1))</f>
        <v>6.3337559434254995E-2</v>
      </c>
      <c r="E1695" s="124">
        <v>538.39999999998099</v>
      </c>
      <c r="F1695" s="120">
        <f>FORECAST(E1695,INDEX($D$2:$D$6081,MATCH(E1695,$C$2:$C$6081,1)-1):INDEX($D$2:$D$6081,MATCH(E1695,$C$2:$C$6081,1)+1),INDEX($C$2:$C$6081,MATCH(E1695,$C$2:$C$6081,1)-1):INDEX($C$2:$C$6081,MATCH(E1695,$C$2:$C$6081,1)+1))</f>
        <v>1.1113860447474959</v>
      </c>
      <c r="H1695" s="122"/>
    </row>
    <row r="1696" spans="1:8" x14ac:dyDescent="0.2">
      <c r="A1696" s="123">
        <v>717.59799999999996</v>
      </c>
      <c r="B1696" s="123">
        <v>7.0000000000000007E-2</v>
      </c>
      <c r="C1696" s="125">
        <v>369.19999999998998</v>
      </c>
      <c r="D1696" s="120">
        <f>FORECAST(C1696,INDEX($B$2:$B$2069,MATCH(C1696,$A$2:$A$2069,1)-1):INDEX($B$2:$B$2069,MATCH(C1696,$A$2:$A$2069,1)+1),INDEX($A$2:$A$2069,MATCH(C1696,$A$2:$A$2069,1)-1):INDEX($A$2:$A$2069,MATCH(C1696,$A$2:$A$2069,1)+1))</f>
        <v>7.0717869321372362E-2</v>
      </c>
      <c r="E1696" s="135">
        <v>538.59999999998104</v>
      </c>
      <c r="F1696" s="120">
        <f>FORECAST(E1696,INDEX($D$2:$D$6081,MATCH(E1696,$C$2:$C$6081,1)-1):INDEX($D$2:$D$6081,MATCH(E1696,$C$2:$C$6081,1)+1),INDEX($C$2:$C$6081,MATCH(E1696,$C$2:$C$6081,1)-1):INDEX($C$2:$C$6081,MATCH(E1696,$C$2:$C$6081,1)+1))</f>
        <v>1.1159101251418839</v>
      </c>
      <c r="H1696" s="122"/>
    </row>
    <row r="1697" spans="1:8" x14ac:dyDescent="0.2">
      <c r="A1697" s="123">
        <v>717.85</v>
      </c>
      <c r="B1697" s="123">
        <v>0.08</v>
      </c>
      <c r="C1697" s="125">
        <v>369.29999999999001</v>
      </c>
      <c r="D1697" s="120">
        <f>FORECAST(C1697,INDEX($B$2:$B$2069,MATCH(C1697,$A$2:$A$2069,1)-1):INDEX($B$2:$B$2069,MATCH(C1697,$A$2:$A$2069,1)+1),INDEX($A$2:$A$2069,MATCH(C1697,$A$2:$A$2069,1)-1):INDEX($A$2:$A$2069,MATCH(C1697,$A$2:$A$2069,1)+1))</f>
        <v>7.2223888877014808E-2</v>
      </c>
      <c r="E1697" s="124">
        <v>538.79999999998097</v>
      </c>
      <c r="F1697" s="120">
        <f>FORECAST(E1697,INDEX($D$2:$D$6081,MATCH(E1697,$C$2:$C$6081,1)-1):INDEX($D$2:$D$6081,MATCH(E1697,$C$2:$C$6081,1)+1),INDEX($C$2:$C$6081,MATCH(E1697,$C$2:$C$6081,1)-1):INDEX($C$2:$C$6081,MATCH(E1697,$C$2:$C$6081,1)+1))</f>
        <v>1.1216628744780373</v>
      </c>
      <c r="H1697" s="122"/>
    </row>
    <row r="1698" spans="1:8" x14ac:dyDescent="0.2">
      <c r="A1698" s="123">
        <v>718.10199999999998</v>
      </c>
      <c r="B1698" s="123">
        <v>7.0000000000000007E-2</v>
      </c>
      <c r="C1698" s="125">
        <v>369.39999999998997</v>
      </c>
      <c r="D1698" s="120">
        <f>FORECAST(C1698,INDEX($B$2:$B$2069,MATCH(C1698,$A$2:$A$2069,1)-1):INDEX($B$2:$B$2069,MATCH(C1698,$A$2:$A$2069,1)+1),INDEX($A$2:$A$2069,MATCH(C1698,$A$2:$A$2069,1)-1):INDEX($A$2:$A$2069,MATCH(C1698,$A$2:$A$2069,1)+1))</f>
        <v>7.3729908432655478E-2</v>
      </c>
      <c r="E1698" s="135">
        <v>538.99999999998101</v>
      </c>
      <c r="F1698" s="120">
        <f>FORECAST(E1698,INDEX($D$2:$D$6081,MATCH(E1698,$C$2:$C$6081,1)-1):INDEX($D$2:$D$6081,MATCH(E1698,$C$2:$C$6081,1)+1),INDEX($C$2:$C$6081,MATCH(E1698,$C$2:$C$6081,1)-1):INDEX($C$2:$C$6081,MATCH(E1698,$C$2:$C$6081,1)+1))</f>
        <v>1.1273246113001854</v>
      </c>
      <c r="H1698" s="122"/>
    </row>
    <row r="1699" spans="1:8" x14ac:dyDescent="0.2">
      <c r="A1699" s="123">
        <v>718.35400000000004</v>
      </c>
      <c r="B1699" s="123">
        <v>7.0000000000000007E-2</v>
      </c>
      <c r="C1699" s="125">
        <v>369.49999999999</v>
      </c>
      <c r="D1699" s="120">
        <f>FORECAST(C1699,INDEX($B$2:$B$2069,MATCH(C1699,$A$2:$A$2069,1)-1):INDEX($B$2:$B$2069,MATCH(C1699,$A$2:$A$2069,1)+1),INDEX($A$2:$A$2069,MATCH(C1699,$A$2:$A$2069,1)-1):INDEX($A$2:$A$2069,MATCH(C1699,$A$2:$A$2069,1)+1))</f>
        <v>7.0230922998381295E-2</v>
      </c>
      <c r="E1699" s="124">
        <v>539.19999999998095</v>
      </c>
      <c r="F1699" s="120">
        <f>FORECAST(E1699,INDEX($D$2:$D$6081,MATCH(E1699,$C$2:$C$6081,1)-1):INDEX($D$2:$D$6081,MATCH(E1699,$C$2:$C$6081,1)+1),INDEX($C$2:$C$6081,MATCH(E1699,$C$2:$C$6081,1)-1):INDEX($C$2:$C$6081,MATCH(E1699,$C$2:$C$6081,1)+1))</f>
        <v>1.1294823663250444</v>
      </c>
      <c r="H1699" s="122"/>
    </row>
    <row r="1700" spans="1:8" x14ac:dyDescent="0.2">
      <c r="A1700" s="123">
        <v>718.60500000000002</v>
      </c>
      <c r="B1700" s="123">
        <v>7.0000000000000007E-2</v>
      </c>
      <c r="C1700" s="125">
        <v>369.59999999999002</v>
      </c>
      <c r="D1700" s="120">
        <f>FORECAST(C1700,INDEX($B$2:$B$2069,MATCH(C1700,$A$2:$A$2069,1)-1):INDEX($B$2:$B$2069,MATCH(C1700,$A$2:$A$2069,1)+1),INDEX($A$2:$A$2069,MATCH(C1700,$A$2:$A$2069,1)-1):INDEX($A$2:$A$2069,MATCH(C1700,$A$2:$A$2069,1)+1))</f>
        <v>7.1736942554022853E-2</v>
      </c>
      <c r="E1700" s="135">
        <v>539.39999999998099</v>
      </c>
      <c r="F1700" s="120">
        <f>FORECAST(E1700,INDEX($D$2:$D$6081,MATCH(E1700,$C$2:$C$6081,1)-1):INDEX($D$2:$D$6081,MATCH(E1700,$C$2:$C$6081,1)+1),INDEX($C$2:$C$6081,MATCH(E1700,$C$2:$C$6081,1)-1):INDEX($C$2:$C$6081,MATCH(E1700,$C$2:$C$6081,1)+1))</f>
        <v>1.1376166097833043</v>
      </c>
      <c r="H1700" s="122"/>
    </row>
    <row r="1701" spans="1:8" x14ac:dyDescent="0.2">
      <c r="A1701" s="123">
        <v>718.85699999999997</v>
      </c>
      <c r="B1701" s="123">
        <v>6.9999999999999993E-2</v>
      </c>
      <c r="C1701" s="125">
        <v>369.69999999998998</v>
      </c>
      <c r="D1701" s="120">
        <f>FORECAST(C1701,INDEX($B$2:$B$2069,MATCH(C1701,$A$2:$A$2069,1)-1):INDEX($B$2:$B$2069,MATCH(C1701,$A$2:$A$2069,1)+1),INDEX($A$2:$A$2069,MATCH(C1701,$A$2:$A$2069,1)-1):INDEX($A$2:$A$2069,MATCH(C1701,$A$2:$A$2069,1)+1))</f>
        <v>7.3242962109663523E-2</v>
      </c>
      <c r="E1701" s="124">
        <v>539.59999999998104</v>
      </c>
      <c r="F1701" s="120">
        <f>FORECAST(E1701,INDEX($D$2:$D$6081,MATCH(E1701,$C$2:$C$6081,1)-1):INDEX($D$2:$D$6081,MATCH(E1701,$C$2:$C$6081,1)+1),INDEX($C$2:$C$6081,MATCH(E1701,$C$2:$C$6081,1)-1):INDEX($C$2:$C$6081,MATCH(E1701,$C$2:$C$6081,1)+1))</f>
        <v>1.1463993174053861</v>
      </c>
      <c r="H1701" s="122"/>
    </row>
    <row r="1702" spans="1:8" x14ac:dyDescent="0.2">
      <c r="A1702" s="123">
        <v>719.10900000000004</v>
      </c>
      <c r="B1702" s="123">
        <v>0.08</v>
      </c>
      <c r="C1702" s="125">
        <v>369.79999999999001</v>
      </c>
      <c r="D1702" s="120">
        <f>FORECAST(C1702,INDEX($B$2:$B$2069,MATCH(C1702,$A$2:$A$2069,1)-1):INDEX($B$2:$B$2069,MATCH(C1702,$A$2:$A$2069,1)+1),INDEX($A$2:$A$2069,MATCH(C1702,$A$2:$A$2069,1)-1):INDEX($A$2:$A$2069,MATCH(C1702,$A$2:$A$2069,1)+1))</f>
        <v>7.4748981665305081E-2</v>
      </c>
      <c r="E1702" s="135">
        <v>539.79999999998097</v>
      </c>
      <c r="F1702" s="120">
        <f>FORECAST(E1702,INDEX($D$2:$D$6081,MATCH(E1702,$C$2:$C$6081,1)-1):INDEX($D$2:$D$6081,MATCH(E1702,$C$2:$C$6081,1)+1),INDEX($C$2:$C$6081,MATCH(E1702,$C$2:$C$6081,1)-1):INDEX($C$2:$C$6081,MATCH(E1702,$C$2:$C$6081,1)+1))</f>
        <v>1.1558304891912918</v>
      </c>
      <c r="H1702" s="122"/>
    </row>
    <row r="1703" spans="1:8" x14ac:dyDescent="0.2">
      <c r="A1703" s="123">
        <v>719.36</v>
      </c>
      <c r="B1703" s="123">
        <v>0.08</v>
      </c>
      <c r="C1703" s="125">
        <v>369.89999999998997</v>
      </c>
      <c r="D1703" s="120">
        <f>FORECAST(C1703,INDEX($B$2:$B$2069,MATCH(C1703,$A$2:$A$2069,1)-1):INDEX($B$2:$B$2069,MATCH(C1703,$A$2:$A$2069,1)+1),INDEX($A$2:$A$2069,MATCH(C1703,$A$2:$A$2069,1)-1):INDEX($A$2:$A$2069,MATCH(C1703,$A$2:$A$2069,1)+1))</f>
        <v>7.2083333333484489E-2</v>
      </c>
      <c r="E1703" s="124">
        <v>539.99999999998101</v>
      </c>
      <c r="F1703" s="120">
        <f>FORECAST(E1703,INDEX($D$2:$D$6081,MATCH(E1703,$C$2:$C$6081,1)-1):INDEX($D$2:$D$6081,MATCH(E1703,$C$2:$C$6081,1)+1),INDEX($C$2:$C$6081,MATCH(E1703,$C$2:$C$6081,1)-1):INDEX($C$2:$C$6081,MATCH(E1703,$C$2:$C$6081,1)+1))</f>
        <v>1.1634239571190381</v>
      </c>
      <c r="H1703" s="122"/>
    </row>
    <row r="1704" spans="1:8" x14ac:dyDescent="0.2">
      <c r="A1704" s="123">
        <v>719.61199999999997</v>
      </c>
      <c r="B1704" s="123">
        <v>0.08</v>
      </c>
      <c r="C1704" s="125">
        <v>369.99999999999</v>
      </c>
      <c r="D1704" s="120">
        <f>FORECAST(C1704,INDEX($B$2:$B$2069,MATCH(C1704,$A$2:$A$2069,1)-1):INDEX($B$2:$B$2069,MATCH(C1704,$A$2:$A$2069,1)+1),INDEX($A$2:$A$2069,MATCH(C1704,$A$2:$A$2069,1)-1):INDEX($A$2:$A$2069,MATCH(C1704,$A$2:$A$2069,1)+1))</f>
        <v>7.0577309237098262E-2</v>
      </c>
      <c r="E1704" s="135">
        <v>540.19999999998095</v>
      </c>
      <c r="F1704" s="120">
        <f>FORECAST(E1704,INDEX($D$2:$D$6081,MATCH(E1704,$C$2:$C$6081,1)-1):INDEX($D$2:$D$6081,MATCH(E1704,$C$2:$C$6081,1)+1),INDEX($C$2:$C$6081,MATCH(E1704,$C$2:$C$6081,1)-1):INDEX($C$2:$C$6081,MATCH(E1704,$C$2:$C$6081,1)+1))</f>
        <v>1.1697872681670347</v>
      </c>
      <c r="H1704" s="122"/>
    </row>
    <row r="1705" spans="1:8" x14ac:dyDescent="0.2">
      <c r="A1705" s="123">
        <v>719.86300000000006</v>
      </c>
      <c r="B1705" s="123">
        <v>0.08</v>
      </c>
      <c r="C1705" s="125">
        <v>370.09999999999002</v>
      </c>
      <c r="D1705" s="120">
        <f>FORECAST(C1705,INDEX($B$2:$B$2069,MATCH(C1705,$A$2:$A$2069,1)-1):INDEX($B$2:$B$2069,MATCH(C1705,$A$2:$A$2069,1)+1),INDEX($A$2:$A$2069,MATCH(C1705,$A$2:$A$2069,1)-1):INDEX($A$2:$A$2069,MATCH(C1705,$A$2:$A$2069,1)+1))</f>
        <v>6.9071285140712924E-2</v>
      </c>
      <c r="E1705" s="124">
        <v>540.39999999998099</v>
      </c>
      <c r="F1705" s="120">
        <f>FORECAST(E1705,INDEX($D$2:$D$6081,MATCH(E1705,$C$2:$C$6081,1)-1):INDEX($D$2:$D$6081,MATCH(E1705,$C$2:$C$6081,1)+1),INDEX($C$2:$C$6081,MATCH(E1705,$C$2:$C$6081,1)-1):INDEX($C$2:$C$6081,MATCH(E1705,$C$2:$C$6081,1)+1))</f>
        <v>1.1777359600418507</v>
      </c>
      <c r="H1705" s="122"/>
    </row>
    <row r="1706" spans="1:8" x14ac:dyDescent="0.2">
      <c r="A1706" s="123">
        <v>720.11500000000001</v>
      </c>
      <c r="B1706" s="123">
        <v>0.08</v>
      </c>
      <c r="C1706" s="125">
        <v>370.19999999998998</v>
      </c>
      <c r="D1706" s="120">
        <f>FORECAST(C1706,INDEX($B$2:$B$2069,MATCH(C1706,$A$2:$A$2069,1)-1):INDEX($B$2:$B$2069,MATCH(C1706,$A$2:$A$2069,1)+1),INDEX($A$2:$A$2069,MATCH(C1706,$A$2:$A$2069,1)-1):INDEX($A$2:$A$2069,MATCH(C1706,$A$2:$A$2069,1)+1))</f>
        <v>6.9999999999999993E-2</v>
      </c>
      <c r="E1706" s="135">
        <v>540.59999999998104</v>
      </c>
      <c r="F1706" s="120">
        <f>FORECAST(E1706,INDEX($D$2:$D$6081,MATCH(E1706,$C$2:$C$6081,1)-1):INDEX($D$2:$D$6081,MATCH(E1706,$C$2:$C$6081,1)+1),INDEX($C$2:$C$6081,MATCH(E1706,$C$2:$C$6081,1)-1):INDEX($C$2:$C$6081,MATCH(E1706,$C$2:$C$6081,1)+1))</f>
        <v>1.1885039817965293</v>
      </c>
      <c r="H1706" s="122"/>
    </row>
    <row r="1707" spans="1:8" x14ac:dyDescent="0.2">
      <c r="A1707" s="123">
        <v>720.36599999999999</v>
      </c>
      <c r="B1707" s="123">
        <v>0.08</v>
      </c>
      <c r="C1707" s="125">
        <v>370.29999999999001</v>
      </c>
      <c r="D1707" s="120">
        <f>FORECAST(C1707,INDEX($B$2:$B$2069,MATCH(C1707,$A$2:$A$2069,1)-1):INDEX($B$2:$B$2069,MATCH(C1707,$A$2:$A$2069,1)+1),INDEX($A$2:$A$2069,MATCH(C1707,$A$2:$A$2069,1)-1):INDEX($A$2:$A$2069,MATCH(C1707,$A$2:$A$2069,1)+1))</f>
        <v>6.9999999999999993E-2</v>
      </c>
      <c r="E1707" s="124">
        <v>540.79999999998097</v>
      </c>
      <c r="F1707" s="120">
        <f>FORECAST(E1707,INDEX($D$2:$D$6081,MATCH(E1707,$C$2:$C$6081,1)-1):INDEX($D$2:$D$6081,MATCH(E1707,$C$2:$C$6081,1)+1),INDEX($C$2:$C$6081,MATCH(E1707,$C$2:$C$6081,1)-1):INDEX($C$2:$C$6081,MATCH(E1707,$C$2:$C$6081,1)+1))</f>
        <v>1.2034201554302157</v>
      </c>
      <c r="H1707" s="122"/>
    </row>
    <row r="1708" spans="1:8" x14ac:dyDescent="0.2">
      <c r="A1708" s="123">
        <v>720.61699999999996</v>
      </c>
      <c r="B1708" s="123">
        <v>0.08</v>
      </c>
      <c r="C1708" s="125">
        <v>370.39999999998997</v>
      </c>
      <c r="D1708" s="120">
        <f>FORECAST(C1708,INDEX($B$2:$B$2069,MATCH(C1708,$A$2:$A$2069,1)-1):INDEX($B$2:$B$2069,MATCH(C1708,$A$2:$A$2069,1)+1),INDEX($A$2:$A$2069,MATCH(C1708,$A$2:$A$2069,1)-1):INDEX($A$2:$A$2069,MATCH(C1708,$A$2:$A$2069,1)+1))</f>
        <v>6.9999999999999993E-2</v>
      </c>
      <c r="E1708" s="135">
        <v>540.99999999998101</v>
      </c>
      <c r="F1708" s="120">
        <f>FORECAST(E1708,INDEX($D$2:$D$6081,MATCH(E1708,$C$2:$C$6081,1)-1):INDEX($D$2:$D$6081,MATCH(E1708,$C$2:$C$6081,1)+1),INDEX($C$2:$C$6081,MATCH(E1708,$C$2:$C$6081,1)-1):INDEX($C$2:$C$6081,MATCH(E1708,$C$2:$C$6081,1)+1))</f>
        <v>1.2205885375526293</v>
      </c>
      <c r="H1708" s="122"/>
    </row>
    <row r="1709" spans="1:8" x14ac:dyDescent="0.2">
      <c r="A1709" s="123">
        <v>720.86900000000003</v>
      </c>
      <c r="B1709" s="123">
        <v>0.08</v>
      </c>
      <c r="C1709" s="125">
        <v>370.49999999999</v>
      </c>
      <c r="D1709" s="120">
        <f>FORECAST(C1709,INDEX($B$2:$B$2069,MATCH(C1709,$A$2:$A$2069,1)-1):INDEX($B$2:$B$2069,MATCH(C1709,$A$2:$A$2069,1)+1),INDEX($A$2:$A$2069,MATCH(C1709,$A$2:$A$2069,1)-1):INDEX($A$2:$A$2069,MATCH(C1709,$A$2:$A$2069,1)+1))</f>
        <v>7.3608884158452348E-2</v>
      </c>
      <c r="E1709" s="124">
        <v>541.19999999998095</v>
      </c>
      <c r="F1709" s="120">
        <f>FORECAST(E1709,INDEX($D$2:$D$6081,MATCH(E1709,$C$2:$C$6081,1)-1):INDEX($D$2:$D$6081,MATCH(E1709,$C$2:$C$6081,1)+1),INDEX($C$2:$C$6081,MATCH(E1709,$C$2:$C$6081,1)-1):INDEX($C$2:$C$6081,MATCH(E1709,$C$2:$C$6081,1)+1))</f>
        <v>1.236598173514345</v>
      </c>
      <c r="H1709" s="122"/>
    </row>
    <row r="1710" spans="1:8" x14ac:dyDescent="0.2">
      <c r="A1710" s="123">
        <v>721.12</v>
      </c>
      <c r="B1710" s="123">
        <v>6.9999999999999993E-2</v>
      </c>
      <c r="C1710" s="125">
        <v>370.59999999999002</v>
      </c>
      <c r="D1710" s="120">
        <f>FORECAST(C1710,INDEX($B$2:$B$2069,MATCH(C1710,$A$2:$A$2069,1)-1):INDEX($B$2:$B$2069,MATCH(C1710,$A$2:$A$2069,1)+1),INDEX($A$2:$A$2069,MATCH(C1710,$A$2:$A$2069,1)-1):INDEX($A$2:$A$2069,MATCH(C1710,$A$2:$A$2069,1)+1))</f>
        <v>7.5111888659928461E-2</v>
      </c>
      <c r="E1710" s="135">
        <v>541.39999999998099</v>
      </c>
      <c r="F1710" s="120">
        <f>FORECAST(E1710,INDEX($D$2:$D$6081,MATCH(E1710,$C$2:$C$6081,1)-1):INDEX($D$2:$D$6081,MATCH(E1710,$C$2:$C$6081,1)+1),INDEX($C$2:$C$6081,MATCH(E1710,$C$2:$C$6081,1)-1):INDEX($C$2:$C$6081,MATCH(E1710,$C$2:$C$6081,1)+1))</f>
        <v>1.260931244986395</v>
      </c>
      <c r="H1710" s="122"/>
    </row>
    <row r="1711" spans="1:8" x14ac:dyDescent="0.2">
      <c r="A1711" s="123">
        <v>721.37099999999998</v>
      </c>
      <c r="B1711" s="123">
        <v>7.0000000000000007E-2</v>
      </c>
      <c r="C1711" s="125">
        <v>370.69999999998998</v>
      </c>
      <c r="D1711" s="120">
        <f>FORECAST(C1711,INDEX($B$2:$B$2069,MATCH(C1711,$A$2:$A$2069,1)-1):INDEX($B$2:$B$2069,MATCH(C1711,$A$2:$A$2069,1)+1),INDEX($A$2:$A$2069,MATCH(C1711,$A$2:$A$2069,1)-1):INDEX($A$2:$A$2069,MATCH(C1711,$A$2:$A$2069,1)+1))</f>
        <v>7.6614893161403685E-2</v>
      </c>
      <c r="E1711" s="124">
        <v>541.59999999998104</v>
      </c>
      <c r="F1711" s="120">
        <f>FORECAST(E1711,INDEX($D$2:$D$6081,MATCH(E1711,$C$2:$C$6081,1)-1):INDEX($D$2:$D$6081,MATCH(E1711,$C$2:$C$6081,1)+1),INDEX($C$2:$C$6081,MATCH(E1711,$C$2:$C$6081,1)-1):INDEX($C$2:$C$6081,MATCH(E1711,$C$2:$C$6081,1)+1))</f>
        <v>1.2851071873349866</v>
      </c>
      <c r="H1711" s="122"/>
    </row>
    <row r="1712" spans="1:8" x14ac:dyDescent="0.2">
      <c r="A1712" s="123">
        <v>721.62199999999996</v>
      </c>
      <c r="B1712" s="123">
        <v>0.08</v>
      </c>
      <c r="C1712" s="125">
        <v>370.79999999999001</v>
      </c>
      <c r="D1712" s="120">
        <f>FORECAST(C1712,INDEX($B$2:$B$2069,MATCH(C1712,$A$2:$A$2069,1)-1):INDEX($B$2:$B$2069,MATCH(C1712,$A$2:$A$2069,1)+1),INDEX($A$2:$A$2069,MATCH(C1712,$A$2:$A$2069,1)-1):INDEX($A$2:$A$2069,MATCH(C1712,$A$2:$A$2069,1)+1))</f>
        <v>7.8117897662879798E-2</v>
      </c>
      <c r="E1712" s="135">
        <v>541.79999999998097</v>
      </c>
      <c r="F1712" s="120">
        <f>FORECAST(E1712,INDEX($D$2:$D$6081,MATCH(E1712,$C$2:$C$6081,1)-1):INDEX($D$2:$D$6081,MATCH(E1712,$C$2:$C$6081,1)+1),INDEX($C$2:$C$6081,MATCH(E1712,$C$2:$C$6081,1)-1):INDEX($C$2:$C$6081,MATCH(E1712,$C$2:$C$6081,1)+1))</f>
        <v>1.3057189220334848</v>
      </c>
      <c r="H1712" s="122"/>
    </row>
    <row r="1713" spans="1:8" x14ac:dyDescent="0.2">
      <c r="A1713" s="123">
        <v>721.87300000000005</v>
      </c>
      <c r="B1713" s="123">
        <v>0.08</v>
      </c>
      <c r="C1713" s="125">
        <v>370.89999999998997</v>
      </c>
      <c r="D1713" s="120">
        <f>FORECAST(C1713,INDEX($B$2:$B$2069,MATCH(C1713,$A$2:$A$2069,1)-1):INDEX($B$2:$B$2069,MATCH(C1713,$A$2:$A$2069,1)+1),INDEX($A$2:$A$2069,MATCH(C1713,$A$2:$A$2069,1)-1):INDEX($A$2:$A$2069,MATCH(C1713,$A$2:$A$2069,1)+1))</f>
        <v>7.333333333333332E-2</v>
      </c>
      <c r="E1713" s="124">
        <v>541.99999999998101</v>
      </c>
      <c r="F1713" s="120">
        <f>FORECAST(E1713,INDEX($D$2:$D$6081,MATCH(E1713,$C$2:$C$6081,1)-1):INDEX($D$2:$D$6081,MATCH(E1713,$C$2:$C$6081,1)+1),INDEX($C$2:$C$6081,MATCH(E1713,$C$2:$C$6081,1)-1):INDEX($C$2:$C$6081,MATCH(E1713,$C$2:$C$6081,1)+1))</f>
        <v>1.3200549377811885</v>
      </c>
      <c r="H1713" s="122"/>
    </row>
    <row r="1714" spans="1:8" x14ac:dyDescent="0.2">
      <c r="A1714" s="123">
        <v>722.12400000000002</v>
      </c>
      <c r="B1714" s="123">
        <v>7.0000000000000007E-2</v>
      </c>
      <c r="C1714" s="125">
        <v>370.99999999999</v>
      </c>
      <c r="D1714" s="120">
        <f>FORECAST(C1714,INDEX($B$2:$B$2069,MATCH(C1714,$A$2:$A$2069,1)-1):INDEX($B$2:$B$2069,MATCH(C1714,$A$2:$A$2069,1)+1),INDEX($A$2:$A$2069,MATCH(C1714,$A$2:$A$2069,1)-1):INDEX($A$2:$A$2069,MATCH(C1714,$A$2:$A$2069,1)+1))</f>
        <v>7.333333333333332E-2</v>
      </c>
      <c r="E1714" s="135">
        <v>542.19999999998095</v>
      </c>
      <c r="F1714" s="120">
        <f>FORECAST(E1714,INDEX($D$2:$D$6081,MATCH(E1714,$C$2:$C$6081,1)-1):INDEX($D$2:$D$6081,MATCH(E1714,$C$2:$C$6081,1)+1),INDEX($C$2:$C$6081,MATCH(E1714,$C$2:$C$6081,1)-1):INDEX($C$2:$C$6081,MATCH(E1714,$C$2:$C$6081,1)+1))</f>
        <v>1.3267408675791419</v>
      </c>
      <c r="H1714" s="122"/>
    </row>
    <row r="1715" spans="1:8" x14ac:dyDescent="0.2">
      <c r="A1715" s="123">
        <v>722.375</v>
      </c>
      <c r="B1715" s="123">
        <v>0.08</v>
      </c>
      <c r="C1715" s="125">
        <v>371.09999999999002</v>
      </c>
      <c r="D1715" s="120">
        <f>FORECAST(C1715,INDEX($B$2:$B$2069,MATCH(C1715,$A$2:$A$2069,1)-1):INDEX($B$2:$B$2069,MATCH(C1715,$A$2:$A$2069,1)+1),INDEX($A$2:$A$2069,MATCH(C1715,$A$2:$A$2069,1)-1):INDEX($A$2:$A$2069,MATCH(C1715,$A$2:$A$2069,1)+1))</f>
        <v>7.333333333333332E-2</v>
      </c>
      <c r="E1715" s="124">
        <v>542.39999999998099</v>
      </c>
      <c r="F1715" s="120">
        <f>FORECAST(E1715,INDEX($D$2:$D$6081,MATCH(E1715,$C$2:$C$6081,1)-1):INDEX($D$2:$D$6081,MATCH(E1715,$C$2:$C$6081,1)+1),INDEX($C$2:$C$6081,MATCH(E1715,$C$2:$C$6081,1)-1):INDEX($C$2:$C$6081,MATCH(E1715,$C$2:$C$6081,1)+1))</f>
        <v>1.3291837899540129</v>
      </c>
      <c r="H1715" s="122"/>
    </row>
    <row r="1716" spans="1:8" x14ac:dyDescent="0.2">
      <c r="A1716" s="123">
        <v>722.62599999999998</v>
      </c>
      <c r="B1716" s="123">
        <v>0.06</v>
      </c>
      <c r="C1716" s="125">
        <v>371.19999999998998</v>
      </c>
      <c r="D1716" s="120">
        <f>FORECAST(C1716,INDEX($B$2:$B$2069,MATCH(C1716,$A$2:$A$2069,1)-1):INDEX($B$2:$B$2069,MATCH(C1716,$A$2:$A$2069,1)+1),INDEX($A$2:$A$2069,MATCH(C1716,$A$2:$A$2069,1)-1):INDEX($A$2:$A$2069,MATCH(C1716,$A$2:$A$2069,1)+1))</f>
        <v>7.6666666666666661E-2</v>
      </c>
      <c r="E1716" s="135">
        <v>542.59999999998104</v>
      </c>
      <c r="F1716" s="120">
        <f>FORECAST(E1716,INDEX($D$2:$D$6081,MATCH(E1716,$C$2:$C$6081,1)-1):INDEX($D$2:$D$6081,MATCH(E1716,$C$2:$C$6081,1)+1),INDEX($C$2:$C$6081,MATCH(E1716,$C$2:$C$6081,1)-1):INDEX($C$2:$C$6081,MATCH(E1716,$C$2:$C$6081,1)+1))</f>
        <v>1.3268778538813706</v>
      </c>
      <c r="H1716" s="122"/>
    </row>
    <row r="1717" spans="1:8" x14ac:dyDescent="0.2">
      <c r="A1717" s="123">
        <v>722.87599999999998</v>
      </c>
      <c r="B1717" s="123">
        <v>0.06</v>
      </c>
      <c r="C1717" s="125">
        <v>371.29999999999001</v>
      </c>
      <c r="D1717" s="120">
        <f>FORECAST(C1717,INDEX($B$2:$B$2069,MATCH(C1717,$A$2:$A$2069,1)-1):INDEX($B$2:$B$2069,MATCH(C1717,$A$2:$A$2069,1)+1),INDEX($A$2:$A$2069,MATCH(C1717,$A$2:$A$2069,1)-1):INDEX($A$2:$A$2069,MATCH(C1717,$A$2:$A$2069,1)+1))</f>
        <v>7.6666666666666661E-2</v>
      </c>
      <c r="E1717" s="124">
        <v>542.79999999998097</v>
      </c>
      <c r="F1717" s="120">
        <f>FORECAST(E1717,INDEX($D$2:$D$6081,MATCH(E1717,$C$2:$C$6081,1)-1):INDEX($D$2:$D$6081,MATCH(E1717,$C$2:$C$6081,1)+1),INDEX($C$2:$C$6081,MATCH(E1717,$C$2:$C$6081,1)-1):INDEX($C$2:$C$6081,MATCH(E1717,$C$2:$C$6081,1)+1))</f>
        <v>1.3228557838663857</v>
      </c>
      <c r="H1717" s="122"/>
    </row>
    <row r="1718" spans="1:8" x14ac:dyDescent="0.2">
      <c r="A1718" s="123">
        <v>723.12699999999995</v>
      </c>
      <c r="B1718" s="123">
        <v>0.06</v>
      </c>
      <c r="C1718" s="125">
        <v>371.39999999998997</v>
      </c>
      <c r="D1718" s="120">
        <f>FORECAST(C1718,INDEX($B$2:$B$2069,MATCH(C1718,$A$2:$A$2069,1)-1):INDEX($B$2:$B$2069,MATCH(C1718,$A$2:$A$2069,1)+1),INDEX($A$2:$A$2069,MATCH(C1718,$A$2:$A$2069,1)-1):INDEX($A$2:$A$2069,MATCH(C1718,$A$2:$A$2069,1)+1))</f>
        <v>7.6666666666666661E-2</v>
      </c>
      <c r="E1718" s="135">
        <v>542.99999999997999</v>
      </c>
      <c r="F1718" s="120">
        <f>FORECAST(E1718,INDEX($D$2:$D$6081,MATCH(E1718,$C$2:$C$6081,1)-1):INDEX($D$2:$D$6081,MATCH(E1718,$C$2:$C$6081,1)+1),INDEX($C$2:$C$6081,MATCH(E1718,$C$2:$C$6081,1)-1):INDEX($C$2:$C$6081,MATCH(E1718,$C$2:$C$6081,1)+1))</f>
        <v>1.3205422374432683</v>
      </c>
      <c r="H1718" s="122"/>
    </row>
    <row r="1719" spans="1:8" x14ac:dyDescent="0.2">
      <c r="A1719" s="123">
        <v>723.37800000000004</v>
      </c>
      <c r="B1719" s="123">
        <v>6.0000000000000005E-2</v>
      </c>
      <c r="C1719" s="125">
        <v>371.49999999999</v>
      </c>
      <c r="D1719" s="120">
        <f>FORECAST(C1719,INDEX($B$2:$B$2069,MATCH(C1719,$A$2:$A$2069,1)-1):INDEX($B$2:$B$2069,MATCH(C1719,$A$2:$A$2069,1)+1),INDEX($A$2:$A$2069,MATCH(C1719,$A$2:$A$2069,1)-1):INDEX($A$2:$A$2069,MATCH(C1719,$A$2:$A$2069,1)+1))</f>
        <v>7.6997991967721724E-2</v>
      </c>
      <c r="E1719" s="124">
        <v>543.19999999998004</v>
      </c>
      <c r="F1719" s="120">
        <f>FORECAST(E1719,INDEX($D$2:$D$6081,MATCH(E1719,$C$2:$C$6081,1)-1):INDEX($D$2:$D$6081,MATCH(E1719,$C$2:$C$6081,1)+1),INDEX($C$2:$C$6081,MATCH(E1719,$C$2:$C$6081,1)-1):INDEX($C$2:$C$6081,MATCH(E1719,$C$2:$C$6081,1)+1))</f>
        <v>1.3196099695587065</v>
      </c>
      <c r="H1719" s="122"/>
    </row>
    <row r="1720" spans="1:8" x14ac:dyDescent="0.2">
      <c r="A1720" s="123">
        <v>723.62800000000004</v>
      </c>
      <c r="B1720" s="123">
        <v>0.06</v>
      </c>
      <c r="C1720" s="125">
        <v>371.59999999999002</v>
      </c>
      <c r="D1720" s="120">
        <f>FORECAST(C1720,INDEX($B$2:$B$2069,MATCH(C1720,$A$2:$A$2069,1)-1):INDEX($B$2:$B$2069,MATCH(C1720,$A$2:$A$2069,1)+1),INDEX($A$2:$A$2069,MATCH(C1720,$A$2:$A$2069,1)-1):INDEX($A$2:$A$2069,MATCH(C1720,$A$2:$A$2069,1)+1))</f>
        <v>7.8504016064107063E-2</v>
      </c>
      <c r="E1720" s="135">
        <v>543.39999999997997</v>
      </c>
      <c r="F1720" s="120">
        <f>FORECAST(E1720,INDEX($D$2:$D$6081,MATCH(E1720,$C$2:$C$6081,1)-1):INDEX($D$2:$D$6081,MATCH(E1720,$C$2:$C$6081,1)+1),INDEX($C$2:$C$6081,MATCH(E1720,$C$2:$C$6081,1)-1):INDEX($C$2:$C$6081,MATCH(E1720,$C$2:$C$6081,1)+1))</f>
        <v>1.3215620243530051</v>
      </c>
      <c r="H1720" s="122"/>
    </row>
    <row r="1721" spans="1:8" x14ac:dyDescent="0.2">
      <c r="A1721" s="123">
        <v>723.87900000000002</v>
      </c>
      <c r="B1721" s="123">
        <v>7.0000000000000007E-2</v>
      </c>
      <c r="C1721" s="125">
        <v>371.69999999998998</v>
      </c>
      <c r="D1721" s="120">
        <f>FORECAST(C1721,INDEX($B$2:$B$2069,MATCH(C1721,$A$2:$A$2069,1)-1):INDEX($B$2:$B$2069,MATCH(C1721,$A$2:$A$2069,1)+1),INDEX($A$2:$A$2069,MATCH(C1721,$A$2:$A$2069,1)-1):INDEX($A$2:$A$2069,MATCH(C1721,$A$2:$A$2069,1)+1))</f>
        <v>8.0010040160492402E-2</v>
      </c>
      <c r="E1721" s="124">
        <v>543.59999999998001</v>
      </c>
      <c r="F1721" s="120">
        <f>FORECAST(E1721,INDEX($D$2:$D$6081,MATCH(E1721,$C$2:$C$6081,1)-1):INDEX($D$2:$D$6081,MATCH(E1721,$C$2:$C$6081,1)+1),INDEX($C$2:$C$6081,MATCH(E1721,$C$2:$C$6081,1)-1):INDEX($C$2:$C$6081,MATCH(E1721,$C$2:$C$6081,1)+1))</f>
        <v>1.3263984018261414</v>
      </c>
      <c r="H1721" s="122"/>
    </row>
    <row r="1722" spans="1:8" x14ac:dyDescent="0.2">
      <c r="A1722" s="123">
        <v>724.12900000000002</v>
      </c>
      <c r="B1722" s="123">
        <v>7.0000000000000007E-2</v>
      </c>
      <c r="C1722" s="125">
        <v>371.79999999999001</v>
      </c>
      <c r="D1722" s="120">
        <f>FORECAST(C1722,INDEX($B$2:$B$2069,MATCH(C1722,$A$2:$A$2069,1)-1):INDEX($B$2:$B$2069,MATCH(C1722,$A$2:$A$2069,1)+1),INDEX($A$2:$A$2069,MATCH(C1722,$A$2:$A$2069,1)-1):INDEX($A$2:$A$2069,MATCH(C1722,$A$2:$A$2069,1)+1))</f>
        <v>8.1516064256878629E-2</v>
      </c>
      <c r="E1722" s="135">
        <v>543.79999999997995</v>
      </c>
      <c r="F1722" s="120">
        <f>FORECAST(E1722,INDEX($D$2:$D$6081,MATCH(E1722,$C$2:$C$6081,1)-1):INDEX($D$2:$D$6081,MATCH(E1722,$C$2:$C$6081,1)+1),INDEX($C$2:$C$6081,MATCH(E1722,$C$2:$C$6081,1)-1):INDEX($C$2:$C$6081,MATCH(E1722,$C$2:$C$6081,1)+1))</f>
        <v>1.3324980974119072</v>
      </c>
      <c r="H1722" s="122"/>
    </row>
    <row r="1723" spans="1:8" x14ac:dyDescent="0.2">
      <c r="A1723" s="123">
        <v>724.38</v>
      </c>
      <c r="B1723" s="123">
        <v>7.0000000000000007E-2</v>
      </c>
      <c r="C1723" s="125">
        <v>371.89999999998997</v>
      </c>
      <c r="D1723" s="120">
        <f>FORECAST(C1723,INDEX($B$2:$B$2069,MATCH(C1723,$A$2:$A$2069,1)-1):INDEX($B$2:$B$2069,MATCH(C1723,$A$2:$A$2069,1)+1),INDEX($A$2:$A$2069,MATCH(C1723,$A$2:$A$2069,1)-1):INDEX($A$2:$A$2069,MATCH(C1723,$A$2:$A$2069,1)+1))</f>
        <v>0.08</v>
      </c>
      <c r="E1723" s="124">
        <v>543.99999999997999</v>
      </c>
      <c r="F1723" s="120">
        <f>FORECAST(E1723,INDEX($D$2:$D$6081,MATCH(E1723,$C$2:$C$6081,1)-1):INDEX($D$2:$D$6081,MATCH(E1723,$C$2:$C$6081,1)+1),INDEX($C$2:$C$6081,MATCH(E1723,$C$2:$C$6081,1)-1):INDEX($C$2:$C$6081,MATCH(E1723,$C$2:$C$6081,1)+1))</f>
        <v>1.3381785656147427</v>
      </c>
      <c r="H1723" s="122"/>
    </row>
    <row r="1724" spans="1:8" x14ac:dyDescent="0.2">
      <c r="A1724" s="123">
        <v>724.63</v>
      </c>
      <c r="B1724" s="123">
        <v>7.0000000000000007E-2</v>
      </c>
      <c r="C1724" s="125">
        <v>371.99999999999</v>
      </c>
      <c r="D1724" s="120">
        <f>FORECAST(C1724,INDEX($B$2:$B$2069,MATCH(C1724,$A$2:$A$2069,1)-1):INDEX($B$2:$B$2069,MATCH(C1724,$A$2:$A$2069,1)+1),INDEX($A$2:$A$2069,MATCH(C1724,$A$2:$A$2069,1)-1):INDEX($A$2:$A$2069,MATCH(C1724,$A$2:$A$2069,1)+1))</f>
        <v>0.08</v>
      </c>
      <c r="E1724" s="135">
        <v>544.19999999998004</v>
      </c>
      <c r="F1724" s="120">
        <f>FORECAST(E1724,INDEX($D$2:$D$6081,MATCH(E1724,$C$2:$C$6081,1)-1):INDEX($D$2:$D$6081,MATCH(E1724,$C$2:$C$6081,1)+1),INDEX($C$2:$C$6081,MATCH(E1724,$C$2:$C$6081,1)-1):INDEX($C$2:$C$6081,MATCH(E1724,$C$2:$C$6081,1)+1))</f>
        <v>1.3428368906998003</v>
      </c>
      <c r="H1724" s="122"/>
    </row>
    <row r="1725" spans="1:8" x14ac:dyDescent="0.2">
      <c r="A1725" s="123">
        <v>724.88099999999997</v>
      </c>
      <c r="B1725" s="123">
        <v>7.0000000000000007E-2</v>
      </c>
      <c r="C1725" s="125">
        <v>372.09999999999002</v>
      </c>
      <c r="D1725" s="120">
        <f>FORECAST(C1725,INDEX($B$2:$B$2069,MATCH(C1725,$A$2:$A$2069,1)-1):INDEX($B$2:$B$2069,MATCH(C1725,$A$2:$A$2069,1)+1),INDEX($A$2:$A$2069,MATCH(C1725,$A$2:$A$2069,1)-1):INDEX($A$2:$A$2069,MATCH(C1725,$A$2:$A$2069,1)+1))</f>
        <v>0.08</v>
      </c>
      <c r="E1725" s="124">
        <v>544.39999999997997</v>
      </c>
      <c r="F1725" s="120">
        <f>FORECAST(E1725,INDEX($D$2:$D$6081,MATCH(E1725,$C$2:$C$6081,1)-1):INDEX($D$2:$D$6081,MATCH(E1725,$C$2:$C$6081,1)+1),INDEX($C$2:$C$6081,MATCH(E1725,$C$2:$C$6081,1)-1):INDEX($C$2:$C$6081,MATCH(E1725,$C$2:$C$6081,1)+1))</f>
        <v>1.3553375216236567</v>
      </c>
      <c r="H1725" s="122"/>
    </row>
    <row r="1726" spans="1:8" x14ac:dyDescent="0.2">
      <c r="A1726" s="123">
        <v>725.13099999999997</v>
      </c>
      <c r="B1726" s="123">
        <v>7.0000000000000007E-2</v>
      </c>
      <c r="C1726" s="125">
        <v>372.19999999998998</v>
      </c>
      <c r="D1726" s="120">
        <f>FORECAST(C1726,INDEX($B$2:$B$2069,MATCH(C1726,$A$2:$A$2069,1)-1):INDEX($B$2:$B$2069,MATCH(C1726,$A$2:$A$2069,1)+1),INDEX($A$2:$A$2069,MATCH(C1726,$A$2:$A$2069,1)-1):INDEX($A$2:$A$2069,MATCH(C1726,$A$2:$A$2069,1)+1))</f>
        <v>8.420682730908613E-2</v>
      </c>
      <c r="E1726" s="135">
        <v>544.59999999998001</v>
      </c>
      <c r="F1726" s="120">
        <f>FORECAST(E1726,INDEX($D$2:$D$6081,MATCH(E1726,$C$2:$C$6081,1)-1):INDEX($D$2:$D$6081,MATCH(E1726,$C$2:$C$6081,1)+1),INDEX($C$2:$C$6081,MATCH(E1726,$C$2:$C$6081,1)-1):INDEX($C$2:$C$6081,MATCH(E1726,$C$2:$C$6081,1)+1))</f>
        <v>1.3827952665606631</v>
      </c>
      <c r="H1726" s="122"/>
    </row>
    <row r="1727" spans="1:8" x14ac:dyDescent="0.2">
      <c r="A1727" s="123">
        <v>725.38099999999997</v>
      </c>
      <c r="B1727" s="123">
        <v>0.06</v>
      </c>
      <c r="C1727" s="125">
        <v>372.29999999999001</v>
      </c>
      <c r="D1727" s="120">
        <f>FORECAST(C1727,INDEX($B$2:$B$2069,MATCH(C1727,$A$2:$A$2069,1)-1):INDEX($B$2:$B$2069,MATCH(C1727,$A$2:$A$2069,1)+1),INDEX($A$2:$A$2069,MATCH(C1727,$A$2:$A$2069,1)-1):INDEX($A$2:$A$2069,MATCH(C1727,$A$2:$A$2069,1)+1))</f>
        <v>8.5712851405472357E-2</v>
      </c>
      <c r="E1727" s="124">
        <v>544.79999999997995</v>
      </c>
      <c r="F1727" s="120">
        <f>FORECAST(E1727,INDEX($D$2:$D$6081,MATCH(E1727,$C$2:$C$6081,1)-1):INDEX($D$2:$D$6081,MATCH(E1727,$C$2:$C$6081,1)+1),INDEX($C$2:$C$6081,MATCH(E1727,$C$2:$C$6081,1)-1):INDEX($C$2:$C$6081,MATCH(E1727,$C$2:$C$6081,1)+1))</f>
        <v>1.4665258196981199</v>
      </c>
      <c r="H1727" s="122"/>
    </row>
    <row r="1728" spans="1:8" x14ac:dyDescent="0.2">
      <c r="A1728" s="123">
        <v>725.63099999999997</v>
      </c>
      <c r="B1728" s="123">
        <v>0.06</v>
      </c>
      <c r="C1728" s="125">
        <v>372.39999999998997</v>
      </c>
      <c r="D1728" s="120">
        <f>FORECAST(C1728,INDEX($B$2:$B$2069,MATCH(C1728,$A$2:$A$2069,1)-1):INDEX($B$2:$B$2069,MATCH(C1728,$A$2:$A$2069,1)+1),INDEX($A$2:$A$2069,MATCH(C1728,$A$2:$A$2069,1)-1):INDEX($A$2:$A$2069,MATCH(C1728,$A$2:$A$2069,1)+1))</f>
        <v>8.7218875501856807E-2</v>
      </c>
      <c r="E1728" s="135">
        <v>544.99999999997999</v>
      </c>
      <c r="F1728" s="120">
        <f>FORECAST(E1728,INDEX($D$2:$D$6081,MATCH(E1728,$C$2:$C$6081,1)-1):INDEX($D$2:$D$6081,MATCH(E1728,$C$2:$C$6081,1)+1),INDEX($C$2:$C$6081,MATCH(E1728,$C$2:$C$6081,1)-1):INDEX($C$2:$C$6081,MATCH(E1728,$C$2:$C$6081,1)+1))</f>
        <v>1.6631592439721317</v>
      </c>
      <c r="H1728" s="122"/>
    </row>
    <row r="1729" spans="1:8" x14ac:dyDescent="0.2">
      <c r="A1729" s="123">
        <v>725.88099999999997</v>
      </c>
      <c r="B1729" s="123">
        <v>0.08</v>
      </c>
      <c r="C1729" s="125">
        <v>372.49999999999</v>
      </c>
      <c r="D1729" s="120">
        <f>FORECAST(C1729,INDEX($B$2:$B$2069,MATCH(C1729,$A$2:$A$2069,1)-1):INDEX($B$2:$B$2069,MATCH(C1729,$A$2:$A$2069,1)+1),INDEX($A$2:$A$2069,MATCH(C1729,$A$2:$A$2069,1)-1):INDEX($A$2:$A$2069,MATCH(C1729,$A$2:$A$2069,1)+1))</f>
        <v>9.0794368426976746E-2</v>
      </c>
      <c r="E1729" s="124">
        <v>545.19999999998004</v>
      </c>
      <c r="F1729" s="120">
        <f>FORECAST(E1729,INDEX($D$2:$D$6081,MATCH(E1729,$C$2:$C$6081,1)-1):INDEX($D$2:$D$6081,MATCH(E1729,$C$2:$C$6081,1)+1),INDEX($C$2:$C$6081,MATCH(E1729,$C$2:$C$6081,1)-1):INDEX($C$2:$C$6081,MATCH(E1729,$C$2:$C$6081,1)+1))</f>
        <v>2.316012224838687</v>
      </c>
      <c r="H1729" s="122"/>
    </row>
    <row r="1730" spans="1:8" x14ac:dyDescent="0.2">
      <c r="A1730" s="123">
        <v>726.13099999999997</v>
      </c>
      <c r="B1730" s="123">
        <v>0.05</v>
      </c>
      <c r="C1730" s="125">
        <v>372.59999999999002</v>
      </c>
      <c r="D1730" s="120">
        <f>FORECAST(C1730,INDEX($B$2:$B$2069,MATCH(C1730,$A$2:$A$2069,1)-1):INDEX($B$2:$B$2069,MATCH(C1730,$A$2:$A$2069,1)+1),INDEX($A$2:$A$2069,MATCH(C1730,$A$2:$A$2069,1)-1):INDEX($A$2:$A$2069,MATCH(C1730,$A$2:$A$2069,1)+1))</f>
        <v>9.381095739132661E-2</v>
      </c>
      <c r="E1730" s="135">
        <v>545.39999999997997</v>
      </c>
      <c r="F1730" s="120">
        <f>FORECAST(E1730,INDEX($D$2:$D$6081,MATCH(E1730,$C$2:$C$6081,1)-1):INDEX($D$2:$D$6081,MATCH(E1730,$C$2:$C$6081,1)+1),INDEX($C$2:$C$6081,MATCH(E1730,$C$2:$C$6081,1)-1):INDEX($C$2:$C$6081,MATCH(E1730,$C$2:$C$6081,1)+1))</f>
        <v>3.3211416263952742</v>
      </c>
      <c r="H1730" s="122"/>
    </row>
    <row r="1731" spans="1:8" x14ac:dyDescent="0.2">
      <c r="A1731" s="123">
        <v>726.38099999999997</v>
      </c>
      <c r="B1731" s="123">
        <v>0.08</v>
      </c>
      <c r="C1731" s="125">
        <v>372.69999999998998</v>
      </c>
      <c r="D1731" s="120">
        <f>FORECAST(C1731,INDEX($B$2:$B$2069,MATCH(C1731,$A$2:$A$2069,1)-1):INDEX($B$2:$B$2069,MATCH(C1731,$A$2:$A$2069,1)+1),INDEX($A$2:$A$2069,MATCH(C1731,$A$2:$A$2069,1)-1):INDEX($A$2:$A$2069,MATCH(C1731,$A$2:$A$2069,1)+1))</f>
        <v>9.6827546355676475E-2</v>
      </c>
      <c r="E1731" s="124">
        <v>545.59999999998001</v>
      </c>
      <c r="F1731" s="120">
        <f>FORECAST(E1731,INDEX($D$2:$D$6081,MATCH(E1731,$C$2:$C$6081,1)-1):INDEX($D$2:$D$6081,MATCH(E1731,$C$2:$C$6081,1)+1),INDEX($C$2:$C$6081,MATCH(E1731,$C$2:$C$6081,1)-1):INDEX($C$2:$C$6081,MATCH(E1731,$C$2:$C$6081,1)+1))</f>
        <v>4.6970770092443672</v>
      </c>
      <c r="H1731" s="122"/>
    </row>
    <row r="1732" spans="1:8" x14ac:dyDescent="0.2">
      <c r="A1732" s="123">
        <v>726.63099999999997</v>
      </c>
      <c r="B1732" s="123">
        <v>0.06</v>
      </c>
      <c r="C1732" s="125">
        <v>372.79999999999001</v>
      </c>
      <c r="D1732" s="120">
        <f>FORECAST(C1732,INDEX($B$2:$B$2069,MATCH(C1732,$A$2:$A$2069,1)-1):INDEX($B$2:$B$2069,MATCH(C1732,$A$2:$A$2069,1)+1),INDEX($A$2:$A$2069,MATCH(C1732,$A$2:$A$2069,1)-1):INDEX($A$2:$A$2069,MATCH(C1732,$A$2:$A$2069,1)+1))</f>
        <v>9.9844135320026339E-2</v>
      </c>
      <c r="E1732" s="135">
        <v>545.79999999997995</v>
      </c>
      <c r="F1732" s="120">
        <f>FORECAST(E1732,INDEX($D$2:$D$6081,MATCH(E1732,$C$2:$C$6081,1)-1):INDEX($D$2:$D$6081,MATCH(E1732,$C$2:$C$6081,1)+1),INDEX($C$2:$C$6081,MATCH(E1732,$C$2:$C$6081,1)-1):INDEX($C$2:$C$6081,MATCH(E1732,$C$2:$C$6081,1)+1))</f>
        <v>6.064555599140931</v>
      </c>
      <c r="H1732" s="122"/>
    </row>
    <row r="1733" spans="1:8" x14ac:dyDescent="0.2">
      <c r="A1733" s="123">
        <v>726.88099999999997</v>
      </c>
      <c r="B1733" s="123">
        <v>0.08</v>
      </c>
      <c r="C1733" s="125">
        <v>372.89999999998997</v>
      </c>
      <c r="D1733" s="120">
        <f>FORECAST(C1733,INDEX($B$2:$B$2069,MATCH(C1733,$A$2:$A$2069,1)-1):INDEX($B$2:$B$2069,MATCH(C1733,$A$2:$A$2069,1)+1),INDEX($A$2:$A$2069,MATCH(C1733,$A$2:$A$2069,1)-1):INDEX($A$2:$A$2069,MATCH(C1733,$A$2:$A$2069,1)+1))</f>
        <v>8.8569994267266416E-2</v>
      </c>
      <c r="E1733" s="124">
        <v>545.99999999997999</v>
      </c>
      <c r="F1733" s="120">
        <f>FORECAST(E1733,INDEX($D$2:$D$6081,MATCH(E1733,$C$2:$C$6081,1)-1):INDEX($D$2:$D$6081,MATCH(E1733,$C$2:$C$6081,1)+1),INDEX($C$2:$C$6081,MATCH(E1733,$C$2:$C$6081,1)-1):INDEX($C$2:$C$6081,MATCH(E1733,$C$2:$C$6081,1)+1))</f>
        <v>7.5494891038706555</v>
      </c>
      <c r="H1733" s="122"/>
    </row>
    <row r="1734" spans="1:8" x14ac:dyDescent="0.2">
      <c r="A1734" s="123">
        <v>727.13099999999997</v>
      </c>
      <c r="B1734" s="123">
        <v>0.05</v>
      </c>
      <c r="C1734" s="125">
        <v>372.99999999999</v>
      </c>
      <c r="D1734" s="120">
        <f>FORECAST(C1734,INDEX($B$2:$B$2069,MATCH(C1734,$A$2:$A$2069,1)-1):INDEX($B$2:$B$2069,MATCH(C1734,$A$2:$A$2069,1)+1),INDEX($A$2:$A$2069,MATCH(C1734,$A$2:$A$2069,1)-1):INDEX($A$2:$A$2069,MATCH(C1734,$A$2:$A$2069,1)+1))</f>
        <v>8.705942483112139E-2</v>
      </c>
      <c r="E1734" s="135">
        <v>546.19999999998004</v>
      </c>
      <c r="F1734" s="120">
        <f>FORECAST(E1734,INDEX($D$2:$D$6081,MATCH(E1734,$C$2:$C$6081,1)-1):INDEX($D$2:$D$6081,MATCH(E1734,$C$2:$C$6081,1)+1),INDEX($C$2:$C$6081,MATCH(E1734,$C$2:$C$6081,1)-1):INDEX($C$2:$C$6081,MATCH(E1734,$C$2:$C$6081,1)+1))</f>
        <v>9.187193243134061</v>
      </c>
      <c r="H1734" s="122"/>
    </row>
    <row r="1735" spans="1:8" x14ac:dyDescent="0.2">
      <c r="A1735" s="123">
        <v>727.38099999999997</v>
      </c>
      <c r="B1735" s="123">
        <v>7.0000000000000007E-2</v>
      </c>
      <c r="C1735" s="125">
        <v>373.09999999999002</v>
      </c>
      <c r="D1735" s="120">
        <f>FORECAST(C1735,INDEX($B$2:$B$2069,MATCH(C1735,$A$2:$A$2069,1)-1):INDEX($B$2:$B$2069,MATCH(C1735,$A$2:$A$2069,1)+1),INDEX($A$2:$A$2069,MATCH(C1735,$A$2:$A$2069,1)-1):INDEX($A$2:$A$2069,MATCH(C1735,$A$2:$A$2069,1)+1))</f>
        <v>8.5548855394975476E-2</v>
      </c>
      <c r="E1735" s="124">
        <v>546.39999999997997</v>
      </c>
      <c r="F1735" s="120">
        <f>FORECAST(E1735,INDEX($D$2:$D$6081,MATCH(E1735,$C$2:$C$6081,1)-1):INDEX($D$2:$D$6081,MATCH(E1735,$C$2:$C$6081,1)+1),INDEX($C$2:$C$6081,MATCH(E1735,$C$2:$C$6081,1)-1):INDEX($C$2:$C$6081,MATCH(E1735,$C$2:$C$6081,1)+1))</f>
        <v>7.9603289436890918</v>
      </c>
      <c r="H1735" s="122"/>
    </row>
    <row r="1736" spans="1:8" x14ac:dyDescent="0.2">
      <c r="A1736" s="123">
        <v>727.63099999999997</v>
      </c>
      <c r="B1736" s="123">
        <v>6.0000000000000005E-2</v>
      </c>
      <c r="C1736" s="125">
        <v>373.19999999998998</v>
      </c>
      <c r="D1736" s="120">
        <f>FORECAST(C1736,INDEX($B$2:$B$2069,MATCH(C1736,$A$2:$A$2069,1)-1):INDEX($B$2:$B$2069,MATCH(C1736,$A$2:$A$2069,1)+1),INDEX($A$2:$A$2069,MATCH(C1736,$A$2:$A$2069,1)-1):INDEX($A$2:$A$2069,MATCH(C1736,$A$2:$A$2069,1)+1))</f>
        <v>8.9051204819427632E-2</v>
      </c>
      <c r="E1736" s="135">
        <v>546.59999999998001</v>
      </c>
      <c r="F1736" s="120">
        <f>FORECAST(E1736,INDEX($D$2:$D$6081,MATCH(E1736,$C$2:$C$6081,1)-1):INDEX($D$2:$D$6081,MATCH(E1736,$C$2:$C$6081,1)+1),INDEX($C$2:$C$6081,MATCH(E1736,$C$2:$C$6081,1)-1):INDEX($C$2:$C$6081,MATCH(E1736,$C$2:$C$6081,1)+1))</f>
        <v>5.779686680121813</v>
      </c>
      <c r="H1736" s="122"/>
    </row>
    <row r="1737" spans="1:8" x14ac:dyDescent="0.2">
      <c r="A1737" s="123">
        <v>727.88</v>
      </c>
      <c r="B1737" s="123">
        <v>0.06</v>
      </c>
      <c r="C1737" s="125">
        <v>373.29999999999001</v>
      </c>
      <c r="D1737" s="120">
        <f>FORECAST(C1737,INDEX($B$2:$B$2069,MATCH(C1737,$A$2:$A$2069,1)-1):INDEX($B$2:$B$2069,MATCH(C1737,$A$2:$A$2069,1)+1),INDEX($A$2:$A$2069,MATCH(C1737,$A$2:$A$2069,1)-1):INDEX($A$2:$A$2069,MATCH(C1737,$A$2:$A$2069,1)+1))</f>
        <v>8.7545180723041405E-2</v>
      </c>
      <c r="E1737" s="124">
        <v>546.79999999997995</v>
      </c>
      <c r="F1737" s="120">
        <f>FORECAST(E1737,INDEX($D$2:$D$6081,MATCH(E1737,$C$2:$C$6081,1)-1):INDEX($D$2:$D$6081,MATCH(E1737,$C$2:$C$6081,1)+1),INDEX($C$2:$C$6081,MATCH(E1737,$C$2:$C$6081,1)-1):INDEX($C$2:$C$6081,MATCH(E1737,$C$2:$C$6081,1)+1))</f>
        <v>3.0287972511578118</v>
      </c>
      <c r="H1737" s="122"/>
    </row>
    <row r="1738" spans="1:8" x14ac:dyDescent="0.2">
      <c r="A1738" s="123">
        <v>728.13</v>
      </c>
      <c r="B1738" s="123">
        <v>0.08</v>
      </c>
      <c r="C1738" s="125">
        <v>373.39999999998997</v>
      </c>
      <c r="D1738" s="120">
        <f>FORECAST(C1738,INDEX($B$2:$B$2069,MATCH(C1738,$A$2:$A$2069,1)-1):INDEX($B$2:$B$2069,MATCH(C1738,$A$2:$A$2069,1)+1),INDEX($A$2:$A$2069,MATCH(C1738,$A$2:$A$2069,1)-1):INDEX($A$2:$A$2069,MATCH(C1738,$A$2:$A$2069,1)+1))</f>
        <v>8.6039156626656954E-2</v>
      </c>
      <c r="E1738" s="135">
        <v>546.99999999997999</v>
      </c>
      <c r="F1738" s="120">
        <f>FORECAST(E1738,INDEX($D$2:$D$6081,MATCH(E1738,$C$2:$C$6081,1)-1):INDEX($D$2:$D$6081,MATCH(E1738,$C$2:$C$6081,1)+1),INDEX($C$2:$C$6081,MATCH(E1738,$C$2:$C$6081,1)-1):INDEX($C$2:$C$6081,MATCH(E1738,$C$2:$C$6081,1)+1))</f>
        <v>1.7637342498854593</v>
      </c>
      <c r="H1738" s="122"/>
    </row>
    <row r="1739" spans="1:8" x14ac:dyDescent="0.2">
      <c r="A1739" s="123">
        <v>728.37900000000002</v>
      </c>
      <c r="B1739" s="123">
        <v>0.05</v>
      </c>
      <c r="C1739" s="125">
        <v>373.49999999999</v>
      </c>
      <c r="D1739" s="120">
        <f>FORECAST(C1739,INDEX($B$2:$B$2069,MATCH(C1739,$A$2:$A$2069,1)-1):INDEX($B$2:$B$2069,MATCH(C1739,$A$2:$A$2069,1)+1),INDEX($A$2:$A$2069,MATCH(C1739,$A$2:$A$2069,1)-1):INDEX($A$2:$A$2069,MATCH(C1739,$A$2:$A$2069,1)+1))</f>
        <v>8.7139503210567959E-2</v>
      </c>
      <c r="E1739" s="124">
        <v>547.19999999998004</v>
      </c>
      <c r="F1739" s="120">
        <f>FORECAST(E1739,INDEX($D$2:$D$6081,MATCH(E1739,$C$2:$C$6081,1)-1):INDEX($D$2:$D$6081,MATCH(E1739,$C$2:$C$6081,1)+1),INDEX($C$2:$C$6081,MATCH(E1739,$C$2:$C$6081,1)-1):INDEX($C$2:$C$6081,MATCH(E1739,$C$2:$C$6081,1)+1))</f>
        <v>1.3608361970993883</v>
      </c>
      <c r="H1739" s="122"/>
    </row>
    <row r="1740" spans="1:8" x14ac:dyDescent="0.2">
      <c r="A1740" s="123">
        <v>728.62900000000002</v>
      </c>
      <c r="B1740" s="123">
        <v>0.08</v>
      </c>
      <c r="C1740" s="125">
        <v>373.59999999999002</v>
      </c>
      <c r="D1740" s="120">
        <f>FORECAST(C1740,INDEX($B$2:$B$2069,MATCH(C1740,$A$2:$A$2069,1)-1):INDEX($B$2:$B$2069,MATCH(C1740,$A$2:$A$2069,1)+1),INDEX($A$2:$A$2069,MATCH(C1740,$A$2:$A$2069,1)-1):INDEX($A$2:$A$2069,MATCH(C1740,$A$2:$A$2069,1)+1))</f>
        <v>8.8648556010732626E-2</v>
      </c>
      <c r="E1740" s="135">
        <v>547.39999999997997</v>
      </c>
      <c r="F1740" s="120">
        <f>FORECAST(E1740,INDEX($D$2:$D$6081,MATCH(E1740,$C$2:$C$6081,1)-1):INDEX($D$2:$D$6081,MATCH(E1740,$C$2:$C$6081,1)+1),INDEX($C$2:$C$6081,MATCH(E1740,$C$2:$C$6081,1)-1):INDEX($C$2:$C$6081,MATCH(E1740,$C$2:$C$6081,1)+1))</f>
        <v>1.3596219931418432</v>
      </c>
      <c r="H1740" s="122"/>
    </row>
    <row r="1741" spans="1:8" x14ac:dyDescent="0.2">
      <c r="A1741" s="123">
        <v>728.87800000000004</v>
      </c>
      <c r="B1741" s="123">
        <v>7.0000000000000007E-2</v>
      </c>
      <c r="C1741" s="125">
        <v>373.69999999998998</v>
      </c>
      <c r="D1741" s="120">
        <f>FORECAST(C1741,INDEX($B$2:$B$2069,MATCH(C1741,$A$2:$A$2069,1)-1):INDEX($B$2:$B$2069,MATCH(C1741,$A$2:$A$2069,1)+1),INDEX($A$2:$A$2069,MATCH(C1741,$A$2:$A$2069,1)-1):INDEX($A$2:$A$2069,MATCH(C1741,$A$2:$A$2069,1)+1))</f>
        <v>9.0157608810897294E-2</v>
      </c>
      <c r="E1741" s="124">
        <v>547.59999999998001</v>
      </c>
      <c r="F1741" s="120">
        <f>FORECAST(E1741,INDEX($D$2:$D$6081,MATCH(E1741,$C$2:$C$6081,1)-1):INDEX($D$2:$D$6081,MATCH(E1741,$C$2:$C$6081,1)+1),INDEX($C$2:$C$6081,MATCH(E1741,$C$2:$C$6081,1)-1):INDEX($C$2:$C$6081,MATCH(E1741,$C$2:$C$6081,1)+1))</f>
        <v>1.3075830469719207</v>
      </c>
      <c r="H1741" s="122"/>
    </row>
    <row r="1742" spans="1:8" x14ac:dyDescent="0.2">
      <c r="A1742" s="123">
        <v>729.12800000000004</v>
      </c>
      <c r="B1742" s="123">
        <v>7.0000000000000007E-2</v>
      </c>
      <c r="C1742" s="125">
        <v>373.79999999999001</v>
      </c>
      <c r="D1742" s="120">
        <f>FORECAST(C1742,INDEX($B$2:$B$2069,MATCH(C1742,$A$2:$A$2069,1)-1):INDEX($B$2:$B$2069,MATCH(C1742,$A$2:$A$2069,1)+1),INDEX($A$2:$A$2069,MATCH(C1742,$A$2:$A$2069,1)-1):INDEX($A$2:$A$2069,MATCH(C1742,$A$2:$A$2069,1)+1))</f>
        <v>9.166666161106285E-2</v>
      </c>
      <c r="E1742" s="135">
        <v>547.79999999997995</v>
      </c>
      <c r="F1742" s="120">
        <f>FORECAST(E1742,INDEX($D$2:$D$6081,MATCH(E1742,$C$2:$C$6081,1)-1):INDEX($D$2:$D$6081,MATCH(E1742,$C$2:$C$6081,1)+1),INDEX($C$2:$C$6081,MATCH(E1742,$C$2:$C$6081,1)-1):INDEX($C$2:$C$6081,MATCH(E1742,$C$2:$C$6081,1)+1))</f>
        <v>1.3076918671268132</v>
      </c>
      <c r="H1742" s="122"/>
    </row>
    <row r="1743" spans="1:8" x14ac:dyDescent="0.2">
      <c r="A1743" s="123">
        <v>729.37699999999995</v>
      </c>
      <c r="B1743" s="123">
        <v>0.06</v>
      </c>
      <c r="C1743" s="125">
        <v>373.89999999998997</v>
      </c>
      <c r="D1743" s="120">
        <f>FORECAST(C1743,INDEX($B$2:$B$2069,MATCH(C1743,$A$2:$A$2069,1)-1):INDEX($B$2:$B$2069,MATCH(C1743,$A$2:$A$2069,1)+1),INDEX($A$2:$A$2069,MATCH(C1743,$A$2:$A$2069,1)-1):INDEX($A$2:$A$2069,MATCH(C1743,$A$2:$A$2069,1)+1))</f>
        <v>9.0000000000000011E-2</v>
      </c>
      <c r="E1743" s="124">
        <v>547.99999999997999</v>
      </c>
      <c r="F1743" s="120">
        <f>FORECAST(E1743,INDEX($D$2:$D$6081,MATCH(E1743,$C$2:$C$6081,1)-1):INDEX($D$2:$D$6081,MATCH(E1743,$C$2:$C$6081,1)+1),INDEX($C$2:$C$6081,MATCH(E1743,$C$2:$C$6081,1)-1):INDEX($C$2:$C$6081,MATCH(E1743,$C$2:$C$6081,1)+1))</f>
        <v>1.3000266140434071</v>
      </c>
      <c r="H1743" s="122"/>
    </row>
    <row r="1744" spans="1:8" x14ac:dyDescent="0.2">
      <c r="A1744" s="123">
        <v>729.62599999999998</v>
      </c>
      <c r="B1744" s="123">
        <v>0.06</v>
      </c>
      <c r="C1744" s="125">
        <v>373.99999999999</v>
      </c>
      <c r="D1744" s="120">
        <f>FORECAST(C1744,INDEX($B$2:$B$2069,MATCH(C1744,$A$2:$A$2069,1)-1):INDEX($B$2:$B$2069,MATCH(C1744,$A$2:$A$2069,1)+1),INDEX($A$2:$A$2069,MATCH(C1744,$A$2:$A$2069,1)-1):INDEX($A$2:$A$2069,MATCH(C1744,$A$2:$A$2069,1)+1))</f>
        <v>9.0000000000000011E-2</v>
      </c>
      <c r="E1744" s="135">
        <v>548.19999999998004</v>
      </c>
      <c r="F1744" s="120">
        <f>FORECAST(E1744,INDEX($D$2:$D$6081,MATCH(E1744,$C$2:$C$6081,1)-1):INDEX($D$2:$D$6081,MATCH(E1744,$C$2:$C$6081,1)+1),INDEX($C$2:$C$6081,MATCH(E1744,$C$2:$C$6081,1)-1):INDEX($C$2:$C$6081,MATCH(E1744,$C$2:$C$6081,1)+1))</f>
        <v>1.294648320700583</v>
      </c>
      <c r="H1744" s="122"/>
    </row>
    <row r="1745" spans="1:8" x14ac:dyDescent="0.2">
      <c r="A1745" s="123">
        <v>729.875</v>
      </c>
      <c r="B1745" s="123">
        <v>0.06</v>
      </c>
      <c r="C1745" s="125">
        <v>374.09999999999002</v>
      </c>
      <c r="D1745" s="120">
        <f>FORECAST(C1745,INDEX($B$2:$B$2069,MATCH(C1745,$A$2:$A$2069,1)-1):INDEX($B$2:$B$2069,MATCH(C1745,$A$2:$A$2069,1)+1),INDEX($A$2:$A$2069,MATCH(C1745,$A$2:$A$2069,1)-1):INDEX($A$2:$A$2069,MATCH(C1745,$A$2:$A$2069,1)+1))</f>
        <v>9.0000000000000011E-2</v>
      </c>
      <c r="E1745" s="124">
        <v>548.39999999997997</v>
      </c>
      <c r="F1745" s="120">
        <f>FORECAST(E1745,INDEX($D$2:$D$6081,MATCH(E1745,$C$2:$C$6081,1)-1):INDEX($D$2:$D$6081,MATCH(E1745,$C$2:$C$6081,1)+1),INDEX($C$2:$C$6081,MATCH(E1745,$C$2:$C$6081,1)-1):INDEX($C$2:$C$6081,MATCH(E1745,$C$2:$C$6081,1)+1))</f>
        <v>1.2954215003562641</v>
      </c>
      <c r="H1745" s="122"/>
    </row>
    <row r="1746" spans="1:8" x14ac:dyDescent="0.2">
      <c r="A1746" s="123">
        <v>730.125</v>
      </c>
      <c r="B1746" s="123">
        <v>0.06</v>
      </c>
      <c r="C1746" s="125">
        <v>374.19999999998998</v>
      </c>
      <c r="D1746" s="120">
        <f>FORECAST(C1746,INDEX($B$2:$B$2069,MATCH(C1746,$A$2:$A$2069,1)-1):INDEX($B$2:$B$2069,MATCH(C1746,$A$2:$A$2069,1)+1),INDEX($A$2:$A$2069,MATCH(C1746,$A$2:$A$2069,1)-1):INDEX($A$2:$A$2069,MATCH(C1746,$A$2:$A$2069,1)+1))</f>
        <v>9.4363483045375673E-2</v>
      </c>
      <c r="E1746" s="135">
        <v>548.59999999998001</v>
      </c>
      <c r="F1746" s="120">
        <f>FORECAST(E1746,INDEX($D$2:$D$6081,MATCH(E1746,$C$2:$C$6081,1)-1):INDEX($D$2:$D$6081,MATCH(E1746,$C$2:$C$6081,1)+1),INDEX($C$2:$C$6081,MATCH(E1746,$C$2:$C$6081,1)-1):INDEX($C$2:$C$6081,MATCH(E1746,$C$2:$C$6081,1)+1))</f>
        <v>1.2968751782854742</v>
      </c>
      <c r="H1746" s="122"/>
    </row>
    <row r="1747" spans="1:8" x14ac:dyDescent="0.2">
      <c r="A1747" s="123">
        <v>730.37400000000002</v>
      </c>
      <c r="B1747" s="123">
        <v>0.05</v>
      </c>
      <c r="C1747" s="125">
        <v>374.29999999999001</v>
      </c>
      <c r="D1747" s="120">
        <f>FORECAST(C1747,INDEX($B$2:$B$2069,MATCH(C1747,$A$2:$A$2069,1)-1):INDEX($B$2:$B$2069,MATCH(C1747,$A$2:$A$2069,1)+1),INDEX($A$2:$A$2069,MATCH(C1747,$A$2:$A$2069,1)-1):INDEX($A$2:$A$2069,MATCH(C1747,$A$2:$A$2069,1)+1))</f>
        <v>9.5871019209561759E-2</v>
      </c>
      <c r="E1747" s="124">
        <v>548.79999999997995</v>
      </c>
      <c r="F1747" s="120">
        <f>FORECAST(E1747,INDEX($D$2:$D$6081,MATCH(E1747,$C$2:$C$6081,1)-1):INDEX($D$2:$D$6081,MATCH(E1747,$C$2:$C$6081,1)+1),INDEX($C$2:$C$6081,MATCH(E1747,$C$2:$C$6081,1)-1):INDEX($C$2:$C$6081,MATCH(E1747,$C$2:$C$6081,1)+1))</f>
        <v>1.2990034364257674</v>
      </c>
      <c r="H1747" s="122"/>
    </row>
    <row r="1748" spans="1:8" x14ac:dyDescent="0.2">
      <c r="A1748" s="123">
        <v>730.62300000000005</v>
      </c>
      <c r="B1748" s="123">
        <v>0.05</v>
      </c>
      <c r="C1748" s="125">
        <v>374.39999999998997</v>
      </c>
      <c r="D1748" s="120">
        <f>FORECAST(C1748,INDEX($B$2:$B$2069,MATCH(C1748,$A$2:$A$2069,1)-1):INDEX($B$2:$B$2069,MATCH(C1748,$A$2:$A$2069,1)+1),INDEX($A$2:$A$2069,MATCH(C1748,$A$2:$A$2069,1)-1):INDEX($A$2:$A$2069,MATCH(C1748,$A$2:$A$2069,1)+1))</f>
        <v>9.7378555373746067E-2</v>
      </c>
      <c r="E1748" s="135">
        <v>548.99999999997999</v>
      </c>
      <c r="F1748" s="120">
        <f>FORECAST(E1748,INDEX($D$2:$D$6081,MATCH(E1748,$C$2:$C$6081,1)-1):INDEX($D$2:$D$6081,MATCH(E1748,$C$2:$C$6081,1)+1),INDEX($C$2:$C$6081,MATCH(E1748,$C$2:$C$6081,1)-1):INDEX($C$2:$C$6081,MATCH(E1748,$C$2:$C$6081,1)+1))</f>
        <v>1.3002405498280631</v>
      </c>
      <c r="H1748" s="122"/>
    </row>
    <row r="1749" spans="1:8" x14ac:dyDescent="0.2">
      <c r="A1749" s="123">
        <v>730.87199999999996</v>
      </c>
      <c r="B1749" s="123">
        <v>0.06</v>
      </c>
      <c r="C1749" s="125">
        <v>374.49999999999</v>
      </c>
      <c r="D1749" s="120">
        <f>FORECAST(C1749,INDEX($B$2:$B$2069,MATCH(C1749,$A$2:$A$2069,1)-1):INDEX($B$2:$B$2069,MATCH(C1749,$A$2:$A$2069,1)+1),INDEX($A$2:$A$2069,MATCH(C1749,$A$2:$A$2069,1)-1):INDEX($A$2:$A$2069,MATCH(C1749,$A$2:$A$2069,1)+1))</f>
        <v>9.3333333333333365E-2</v>
      </c>
      <c r="E1749" s="124">
        <v>549.19999999998004</v>
      </c>
      <c r="F1749" s="120">
        <f>FORECAST(E1749,INDEX($D$2:$D$6081,MATCH(E1749,$C$2:$C$6081,1)-1):INDEX($D$2:$D$6081,MATCH(E1749,$C$2:$C$6081,1)+1),INDEX($C$2:$C$6081,MATCH(E1749,$C$2:$C$6081,1)-1):INDEX($C$2:$C$6081,MATCH(E1749,$C$2:$C$6081,1)+1))</f>
        <v>1.3</v>
      </c>
      <c r="H1749" s="122"/>
    </row>
    <row r="1750" spans="1:8" x14ac:dyDescent="0.2">
      <c r="A1750" s="123">
        <v>731.12099999999998</v>
      </c>
      <c r="B1750" s="123">
        <v>7.0000000000000007E-2</v>
      </c>
      <c r="C1750" s="125">
        <v>374.59999999999002</v>
      </c>
      <c r="D1750" s="120">
        <f>FORECAST(C1750,INDEX($B$2:$B$2069,MATCH(C1750,$A$2:$A$2069,1)-1):INDEX($B$2:$B$2069,MATCH(C1750,$A$2:$A$2069,1)+1),INDEX($A$2:$A$2069,MATCH(C1750,$A$2:$A$2069,1)-1):INDEX($A$2:$A$2069,MATCH(C1750,$A$2:$A$2069,1)+1))</f>
        <v>9.3333333333333449E-2</v>
      </c>
      <c r="E1750" s="135">
        <v>549.39999999997997</v>
      </c>
      <c r="F1750" s="120">
        <f>FORECAST(E1750,INDEX($D$2:$D$6081,MATCH(E1750,$C$2:$C$6081,1)-1):INDEX($D$2:$D$6081,MATCH(E1750,$C$2:$C$6081,1)+1),INDEX($C$2:$C$6081,MATCH(E1750,$C$2:$C$6081,1)-1):INDEX($C$2:$C$6081,MATCH(E1750,$C$2:$C$6081,1)+1))</f>
        <v>1.3</v>
      </c>
      <c r="H1750" s="122"/>
    </row>
    <row r="1751" spans="1:8" x14ac:dyDescent="0.2">
      <c r="A1751" s="123">
        <v>731.37</v>
      </c>
      <c r="B1751" s="123">
        <v>0.06</v>
      </c>
      <c r="C1751" s="125">
        <v>374.69999999998998</v>
      </c>
      <c r="D1751" s="120">
        <f>FORECAST(C1751,INDEX($B$2:$B$2069,MATCH(C1751,$A$2:$A$2069,1)-1):INDEX($B$2:$B$2069,MATCH(C1751,$A$2:$A$2069,1)+1),INDEX($A$2:$A$2069,MATCH(C1751,$A$2:$A$2069,1)-1):INDEX($A$2:$A$2069,MATCH(C1751,$A$2:$A$2069,1)+1))</f>
        <v>9.3333333333333532E-2</v>
      </c>
      <c r="E1751" s="124">
        <v>549.59999999998001</v>
      </c>
      <c r="F1751" s="120">
        <f>FORECAST(E1751,INDEX($D$2:$D$6081,MATCH(E1751,$C$2:$C$6081,1)-1):INDEX($D$2:$D$6081,MATCH(E1751,$C$2:$C$6081,1)+1),INDEX($C$2:$C$6081,MATCH(E1751,$C$2:$C$6081,1)-1):INDEX($C$2:$C$6081,MATCH(E1751,$C$2:$C$6081,1)+1))</f>
        <v>1.2964666174248158</v>
      </c>
      <c r="H1751" s="122"/>
    </row>
    <row r="1752" spans="1:8" x14ac:dyDescent="0.2">
      <c r="A1752" s="123">
        <v>731.61800000000005</v>
      </c>
      <c r="B1752" s="123">
        <v>0.06</v>
      </c>
      <c r="C1752" s="125">
        <v>374.79999999999001</v>
      </c>
      <c r="D1752" s="120">
        <f>FORECAST(C1752,INDEX($B$2:$B$2069,MATCH(C1752,$A$2:$A$2069,1)-1):INDEX($B$2:$B$2069,MATCH(C1752,$A$2:$A$2069,1)+1),INDEX($A$2:$A$2069,MATCH(C1752,$A$2:$A$2069,1)-1):INDEX($A$2:$A$2069,MATCH(C1752,$A$2:$A$2069,1)+1))</f>
        <v>9.3242698892397335E-2</v>
      </c>
      <c r="E1752" s="135">
        <v>549.79999999997995</v>
      </c>
      <c r="F1752" s="120">
        <f>FORECAST(E1752,INDEX($D$2:$D$6081,MATCH(E1752,$C$2:$C$6081,1)-1):INDEX($D$2:$D$6081,MATCH(E1752,$C$2:$C$6081,1)+1),INDEX($C$2:$C$6081,MATCH(E1752,$C$2:$C$6081,1)-1):INDEX($C$2:$C$6081,MATCH(E1752,$C$2:$C$6081,1)+1))</f>
        <v>1.2972815157674091</v>
      </c>
      <c r="H1752" s="122"/>
    </row>
    <row r="1753" spans="1:8" x14ac:dyDescent="0.2">
      <c r="A1753" s="123">
        <v>731.86699999999996</v>
      </c>
      <c r="B1753" s="123">
        <v>0.06</v>
      </c>
      <c r="C1753" s="125">
        <v>374.89999999998997</v>
      </c>
      <c r="D1753" s="120">
        <f>FORECAST(C1753,INDEX($B$2:$B$2069,MATCH(C1753,$A$2:$A$2069,1)-1):INDEX($B$2:$B$2069,MATCH(C1753,$A$2:$A$2069,1)+1),INDEX($A$2:$A$2069,MATCH(C1753,$A$2:$A$2069,1)-1):INDEX($A$2:$A$2069,MATCH(C1753,$A$2:$A$2069,1)+1))</f>
        <v>9.1732124874271292E-2</v>
      </c>
      <c r="E1753" s="124">
        <v>549.99999999997999</v>
      </c>
      <c r="F1753" s="120">
        <f>FORECAST(E1753,INDEX($D$2:$D$6081,MATCH(E1753,$C$2:$C$6081,1)-1):INDEX($D$2:$D$6081,MATCH(E1753,$C$2:$C$6081,1)+1),INDEX($C$2:$C$6081,MATCH(E1753,$C$2:$C$6081,1)-1):INDEX($C$2:$C$6081,MATCH(E1753,$C$2:$C$6081,1)+1))</f>
        <v>1.309333333332642</v>
      </c>
      <c r="H1753" s="122"/>
    </row>
    <row r="1754" spans="1:8" x14ac:dyDescent="0.2">
      <c r="A1754" s="123">
        <v>732.11599999999999</v>
      </c>
      <c r="B1754" s="123">
        <v>7.0000000000000007E-2</v>
      </c>
      <c r="C1754" s="125">
        <v>374.99999999999</v>
      </c>
      <c r="D1754" s="120">
        <f>FORECAST(C1754,INDEX($B$2:$B$2069,MATCH(C1754,$A$2:$A$2069,1)-1):INDEX($B$2:$B$2069,MATCH(C1754,$A$2:$A$2069,1)+1),INDEX($A$2:$A$2069,MATCH(C1754,$A$2:$A$2069,1)-1):INDEX($A$2:$A$2069,MATCH(C1754,$A$2:$A$2069,1)+1))</f>
        <v>9.0221550856143473E-2</v>
      </c>
      <c r="E1754" s="135">
        <v>550.19999999998004</v>
      </c>
      <c r="F1754" s="120">
        <f>FORECAST(E1754,INDEX($D$2:$D$6081,MATCH(E1754,$C$2:$C$6081,1)-1):INDEX($D$2:$D$6081,MATCH(E1754,$C$2:$C$6081,1)+1),INDEX($C$2:$C$6081,MATCH(E1754,$C$2:$C$6081,1)-1):INDEX($C$2:$C$6081,MATCH(E1754,$C$2:$C$6081,1)+1))</f>
        <v>1.3117689661415746</v>
      </c>
      <c r="H1754" s="122"/>
    </row>
    <row r="1755" spans="1:8" x14ac:dyDescent="0.2">
      <c r="A1755" s="123">
        <v>732.36500000000001</v>
      </c>
      <c r="B1755" s="123">
        <v>0.06</v>
      </c>
      <c r="C1755" s="125">
        <v>375.09999999999002</v>
      </c>
      <c r="D1755" s="120">
        <f>FORECAST(C1755,INDEX($B$2:$B$2069,MATCH(C1755,$A$2:$A$2069,1)-1):INDEX($B$2:$B$2069,MATCH(C1755,$A$2:$A$2069,1)+1),INDEX($A$2:$A$2069,MATCH(C1755,$A$2:$A$2069,1)-1):INDEX($A$2:$A$2069,MATCH(C1755,$A$2:$A$2069,1)+1))</f>
        <v>8.8710976838016542E-2</v>
      </c>
      <c r="E1755" s="124">
        <v>550.39999999997997</v>
      </c>
      <c r="F1755" s="120">
        <f>FORECAST(E1755,INDEX($D$2:$D$6081,MATCH(E1755,$C$2:$C$6081,1)-1):INDEX($D$2:$D$6081,MATCH(E1755,$C$2:$C$6081,1)+1),INDEX($C$2:$C$6081,MATCH(E1755,$C$2:$C$6081,1)-1):INDEX($C$2:$C$6081,MATCH(E1755,$C$2:$C$6081,1)+1))</f>
        <v>1.3120630719945865</v>
      </c>
      <c r="H1755" s="122"/>
    </row>
    <row r="1756" spans="1:8" x14ac:dyDescent="0.2">
      <c r="A1756" s="123">
        <v>732.61300000000006</v>
      </c>
      <c r="B1756" s="123">
        <v>0.05</v>
      </c>
      <c r="C1756" s="125">
        <v>375.19999999998998</v>
      </c>
      <c r="D1756" s="120">
        <f>FORECAST(C1756,INDEX($B$2:$B$2069,MATCH(C1756,$A$2:$A$2069,1)-1):INDEX($B$2:$B$2069,MATCH(C1756,$A$2:$A$2069,1)+1),INDEX($A$2:$A$2069,MATCH(C1756,$A$2:$A$2069,1)-1):INDEX($A$2:$A$2069,MATCH(C1756,$A$2:$A$2069,1)+1))</f>
        <v>9.4466263846777032E-2</v>
      </c>
      <c r="E1756" s="135">
        <v>550.59999999998001</v>
      </c>
      <c r="F1756" s="120">
        <f>FORECAST(E1756,INDEX($D$2:$D$6081,MATCH(E1756,$C$2:$C$6081,1)-1):INDEX($D$2:$D$6081,MATCH(E1756,$C$2:$C$6081,1)+1),INDEX($C$2:$C$6081,MATCH(E1756,$C$2:$C$6081,1)-1):INDEX($C$2:$C$6081,MATCH(E1756,$C$2:$C$6081,1)+1))</f>
        <v>1.3044711917795304</v>
      </c>
      <c r="H1756" s="122"/>
    </row>
    <row r="1757" spans="1:8" x14ac:dyDescent="0.2">
      <c r="A1757" s="123">
        <v>732.86199999999997</v>
      </c>
      <c r="B1757" s="123">
        <v>7.0000000000000007E-2</v>
      </c>
      <c r="C1757" s="125">
        <v>375.29999999999001</v>
      </c>
      <c r="D1757" s="120">
        <f>FORECAST(C1757,INDEX($B$2:$B$2069,MATCH(C1757,$A$2:$A$2069,1)-1):INDEX($B$2:$B$2069,MATCH(C1757,$A$2:$A$2069,1)+1),INDEX($A$2:$A$2069,MATCH(C1757,$A$2:$A$2069,1)-1):INDEX($A$2:$A$2069,MATCH(C1757,$A$2:$A$2069,1)+1))</f>
        <v>9.5976837864904851E-2</v>
      </c>
      <c r="E1757" s="124">
        <v>550.79999999997995</v>
      </c>
      <c r="F1757" s="120">
        <f>FORECAST(E1757,INDEX($D$2:$D$6081,MATCH(E1757,$C$2:$C$6081,1)-1):INDEX($D$2:$D$6081,MATCH(E1757,$C$2:$C$6081,1)+1),INDEX($C$2:$C$6081,MATCH(E1757,$C$2:$C$6081,1)-1):INDEX($C$2:$C$6081,MATCH(E1757,$C$2:$C$6081,1)+1))</f>
        <v>1.3015574712647151</v>
      </c>
      <c r="H1757" s="122"/>
    </row>
    <row r="1758" spans="1:8" x14ac:dyDescent="0.2">
      <c r="A1758" s="123">
        <v>733.11</v>
      </c>
      <c r="B1758" s="123">
        <v>0.06</v>
      </c>
      <c r="C1758" s="125">
        <v>375.39999999998997</v>
      </c>
      <c r="D1758" s="120">
        <f>FORECAST(C1758,INDEX($B$2:$B$2069,MATCH(C1758,$A$2:$A$2069,1)-1):INDEX($B$2:$B$2069,MATCH(C1758,$A$2:$A$2069,1)+1),INDEX($A$2:$A$2069,MATCH(C1758,$A$2:$A$2069,1)-1):INDEX($A$2:$A$2069,MATCH(C1758,$A$2:$A$2069,1)+1))</f>
        <v>9.7487411883030894E-2</v>
      </c>
      <c r="E1758" s="135">
        <v>550.99999999997999</v>
      </c>
      <c r="F1758" s="120">
        <f>FORECAST(E1758,INDEX($D$2:$D$6081,MATCH(E1758,$C$2:$C$6081,1)-1):INDEX($D$2:$D$6081,MATCH(E1758,$C$2:$C$6081,1)+1),INDEX($C$2:$C$6081,MATCH(E1758,$C$2:$C$6081,1)-1):INDEX($C$2:$C$6081,MATCH(E1758,$C$2:$C$6081,1)+1))</f>
        <v>1.3028908045975864</v>
      </c>
      <c r="H1758" s="122"/>
    </row>
    <row r="1759" spans="1:8" x14ac:dyDescent="0.2">
      <c r="A1759" s="123">
        <v>733.35900000000004</v>
      </c>
      <c r="B1759" s="123">
        <v>0.06</v>
      </c>
      <c r="C1759" s="125">
        <v>375.49999999999</v>
      </c>
      <c r="D1759" s="120">
        <f>FORECAST(C1759,INDEX($B$2:$B$2069,MATCH(C1759,$A$2:$A$2069,1)-1):INDEX($B$2:$B$2069,MATCH(C1759,$A$2:$A$2069,1)+1),INDEX($A$2:$A$2069,MATCH(C1759,$A$2:$A$2069,1)-1):INDEX($A$2:$A$2069,MATCH(C1759,$A$2:$A$2069,1)+1))</f>
        <v>9.7331319234491787E-2</v>
      </c>
      <c r="E1759" s="124">
        <v>551.19999999998004</v>
      </c>
      <c r="F1759" s="120">
        <f>FORECAST(E1759,INDEX($D$2:$D$6081,MATCH(E1759,$C$2:$C$6081,1)-1):INDEX($D$2:$D$6081,MATCH(E1759,$C$2:$C$6081,1)+1),INDEX($C$2:$C$6081,MATCH(E1759,$C$2:$C$6081,1)-1):INDEX($C$2:$C$6081,MATCH(E1759,$C$2:$C$6081,1)+1))</f>
        <v>1.3052068965514945</v>
      </c>
      <c r="H1759" s="122"/>
    </row>
    <row r="1760" spans="1:8" x14ac:dyDescent="0.2">
      <c r="A1760" s="123">
        <v>733.60699999999997</v>
      </c>
      <c r="B1760" s="123">
        <v>0.06</v>
      </c>
      <c r="C1760" s="125">
        <v>375.59999999999002</v>
      </c>
      <c r="D1760" s="120">
        <f>FORECAST(C1760,INDEX($B$2:$B$2069,MATCH(C1760,$A$2:$A$2069,1)-1):INDEX($B$2:$B$2069,MATCH(C1760,$A$2:$A$2069,1)+1),INDEX($A$2:$A$2069,MATCH(C1760,$A$2:$A$2069,1)-1):INDEX($A$2:$A$2069,MATCH(C1760,$A$2:$A$2069,1)+1))</f>
        <v>9.8841893252619606E-2</v>
      </c>
      <c r="E1760" s="135">
        <v>551.39999999997997</v>
      </c>
      <c r="F1760" s="120">
        <f>FORECAST(E1760,INDEX($D$2:$D$6081,MATCH(E1760,$C$2:$C$6081,1)-1):INDEX($D$2:$D$6081,MATCH(E1760,$C$2:$C$6081,1)+1),INDEX($C$2:$C$6081,MATCH(E1760,$C$2:$C$6081,1)-1):INDEX($C$2:$C$6081,MATCH(E1760,$C$2:$C$6081,1)+1))</f>
        <v>1.3033333333333337</v>
      </c>
      <c r="H1760" s="122"/>
    </row>
    <row r="1761" spans="1:8" x14ac:dyDescent="0.2">
      <c r="A1761" s="123">
        <v>733.85500000000002</v>
      </c>
      <c r="B1761" s="123">
        <v>0.06</v>
      </c>
      <c r="C1761" s="125">
        <v>375.69999999998998</v>
      </c>
      <c r="D1761" s="120">
        <f>FORECAST(C1761,INDEX($B$2:$B$2069,MATCH(C1761,$A$2:$A$2069,1)-1):INDEX($B$2:$B$2069,MATCH(C1761,$A$2:$A$2069,1)+1),INDEX($A$2:$A$2069,MATCH(C1761,$A$2:$A$2069,1)-1):INDEX($A$2:$A$2069,MATCH(C1761,$A$2:$A$2069,1)+1))</f>
        <v>0.10035246727074565</v>
      </c>
      <c r="E1761" s="124">
        <v>551.59999999998001</v>
      </c>
      <c r="F1761" s="120">
        <f>FORECAST(E1761,INDEX($D$2:$D$6081,MATCH(E1761,$C$2:$C$6081,1)-1):INDEX($D$2:$D$6081,MATCH(E1761,$C$2:$C$6081,1)+1),INDEX($C$2:$C$6081,MATCH(E1761,$C$2:$C$6081,1)-1):INDEX($C$2:$C$6081,MATCH(E1761,$C$2:$C$6081,1)+1))</f>
        <v>1.3087318007660542</v>
      </c>
      <c r="H1761" s="122"/>
    </row>
    <row r="1762" spans="1:8" x14ac:dyDescent="0.2">
      <c r="A1762" s="123">
        <v>734.10400000000004</v>
      </c>
      <c r="B1762" s="123">
        <v>0.05</v>
      </c>
      <c r="C1762" s="125">
        <v>375.79999999999001</v>
      </c>
      <c r="D1762" s="120">
        <f>FORECAST(C1762,INDEX($B$2:$B$2069,MATCH(C1762,$A$2:$A$2069,1)-1):INDEX($B$2:$B$2069,MATCH(C1762,$A$2:$A$2069,1)+1),INDEX($A$2:$A$2069,MATCH(C1762,$A$2:$A$2069,1)-1):INDEX($A$2:$A$2069,MATCH(C1762,$A$2:$A$2069,1)+1))</f>
        <v>9.9999999999999992E-2</v>
      </c>
      <c r="E1762" s="135">
        <v>551.79999999997995</v>
      </c>
      <c r="F1762" s="120">
        <f>FORECAST(E1762,INDEX($D$2:$D$6081,MATCH(E1762,$C$2:$C$6081,1)-1):INDEX($D$2:$D$6081,MATCH(E1762,$C$2:$C$6081,1)+1),INDEX($C$2:$C$6081,MATCH(E1762,$C$2:$C$6081,1)-1):INDEX($C$2:$C$6081,MATCH(E1762,$C$2:$C$6081,1)+1))</f>
        <v>1.3109923371645245</v>
      </c>
      <c r="H1762" s="122"/>
    </row>
    <row r="1763" spans="1:8" x14ac:dyDescent="0.2">
      <c r="A1763" s="123">
        <v>734.35199999999998</v>
      </c>
      <c r="B1763" s="123">
        <v>0.05</v>
      </c>
      <c r="C1763" s="125">
        <v>375.89999999998997</v>
      </c>
      <c r="D1763" s="120">
        <f>FORECAST(C1763,INDEX($B$2:$B$2069,MATCH(C1763,$A$2:$A$2069,1)-1):INDEX($B$2:$B$2069,MATCH(C1763,$A$2:$A$2069,1)+1),INDEX($A$2:$A$2069,MATCH(C1763,$A$2:$A$2069,1)-1):INDEX($A$2:$A$2069,MATCH(C1763,$A$2:$A$2069,1)+1))</f>
        <v>9.9999999999999992E-2</v>
      </c>
      <c r="E1763" s="124">
        <v>551.99999999997999</v>
      </c>
      <c r="F1763" s="120">
        <f>FORECAST(E1763,INDEX($D$2:$D$6081,MATCH(E1763,$C$2:$C$6081,1)-1):INDEX($D$2:$D$6081,MATCH(E1763,$C$2:$C$6081,1)+1),INDEX($C$2:$C$6081,MATCH(E1763,$C$2:$C$6081,1)-1):INDEX($C$2:$C$6081,MATCH(E1763,$C$2:$C$6081,1)+1))</f>
        <v>1.306666666666666</v>
      </c>
      <c r="H1763" s="122"/>
    </row>
    <row r="1764" spans="1:8" x14ac:dyDescent="0.2">
      <c r="A1764" s="123">
        <v>734.6</v>
      </c>
      <c r="B1764" s="123">
        <v>0.05</v>
      </c>
      <c r="C1764" s="125">
        <v>375.99999999999</v>
      </c>
      <c r="D1764" s="120">
        <f>FORECAST(C1764,INDEX($B$2:$B$2069,MATCH(C1764,$A$2:$A$2069,1)-1):INDEX($B$2:$B$2069,MATCH(C1764,$A$2:$A$2069,1)+1),INDEX($A$2:$A$2069,MATCH(C1764,$A$2:$A$2069,1)-1):INDEX($A$2:$A$2069,MATCH(C1764,$A$2:$A$2069,1)+1))</f>
        <v>9.9999999999999992E-2</v>
      </c>
      <c r="E1764" s="135">
        <v>552.19999999998004</v>
      </c>
      <c r="F1764" s="120">
        <f>FORECAST(E1764,INDEX($D$2:$D$6081,MATCH(E1764,$C$2:$C$6081,1)-1):INDEX($D$2:$D$6081,MATCH(E1764,$C$2:$C$6081,1)+1),INDEX($C$2:$C$6081,MATCH(E1764,$C$2:$C$6081,1)-1):INDEX($C$2:$C$6081,MATCH(E1764,$C$2:$C$6081,1)+1))</f>
        <v>1.3077049808431409</v>
      </c>
      <c r="H1764" s="122"/>
    </row>
    <row r="1765" spans="1:8" x14ac:dyDescent="0.2">
      <c r="A1765" s="123">
        <v>734.84799999999996</v>
      </c>
      <c r="B1765" s="123">
        <v>0.05</v>
      </c>
      <c r="C1765" s="125">
        <v>376.09999999999002</v>
      </c>
      <c r="D1765" s="120">
        <f>FORECAST(C1765,INDEX($B$2:$B$2069,MATCH(C1765,$A$2:$A$2069,1)-1):INDEX($B$2:$B$2069,MATCH(C1765,$A$2:$A$2069,1)+1),INDEX($A$2:$A$2069,MATCH(C1765,$A$2:$A$2069,1)-1):INDEX($A$2:$A$2069,MATCH(C1765,$A$2:$A$2069,1)+1))</f>
        <v>9.9999999999999992E-2</v>
      </c>
      <c r="E1765" s="124">
        <v>552.39999999997997</v>
      </c>
      <c r="F1765" s="120">
        <f>FORECAST(E1765,INDEX($D$2:$D$6081,MATCH(E1765,$C$2:$C$6081,1)-1):INDEX($D$2:$D$6081,MATCH(E1765,$C$2:$C$6081,1)+1),INDEX($C$2:$C$6081,MATCH(E1765,$C$2:$C$6081,1)-1):INDEX($C$2:$C$6081,MATCH(E1765,$C$2:$C$6081,1)+1))</f>
        <v>1.3083908045976997</v>
      </c>
      <c r="H1765" s="122"/>
    </row>
    <row r="1766" spans="1:8" x14ac:dyDescent="0.2">
      <c r="A1766" s="123">
        <v>735.096</v>
      </c>
      <c r="B1766" s="123">
        <v>0.06</v>
      </c>
      <c r="C1766" s="125">
        <v>376.19999999998998</v>
      </c>
      <c r="D1766" s="120">
        <f>FORECAST(C1766,INDEX($B$2:$B$2069,MATCH(C1766,$A$2:$A$2069,1)-1):INDEX($B$2:$B$2069,MATCH(C1766,$A$2:$A$2069,1)+1),INDEX($A$2:$A$2069,MATCH(C1766,$A$2:$A$2069,1)-1):INDEX($A$2:$A$2069,MATCH(C1766,$A$2:$A$2069,1)+1))</f>
        <v>9.9999999999999992E-2</v>
      </c>
      <c r="E1766" s="135">
        <v>552.59999999998001</v>
      </c>
      <c r="F1766" s="120">
        <f>FORECAST(E1766,INDEX($D$2:$D$6081,MATCH(E1766,$C$2:$C$6081,1)-1):INDEX($D$2:$D$6081,MATCH(E1766,$C$2:$C$6081,1)+1),INDEX($C$2:$C$6081,MATCH(E1766,$C$2:$C$6081,1)-1):INDEX($C$2:$C$6081,MATCH(E1766,$C$2:$C$6081,1)+1))</f>
        <v>1.3156206896544802</v>
      </c>
      <c r="H1766" s="122"/>
    </row>
    <row r="1767" spans="1:8" x14ac:dyDescent="0.2">
      <c r="A1767" s="123">
        <v>735.34400000000005</v>
      </c>
      <c r="B1767" s="123">
        <v>0.06</v>
      </c>
      <c r="C1767" s="125">
        <v>376.29999999999001</v>
      </c>
      <c r="D1767" s="120">
        <f>FORECAST(C1767,INDEX($B$2:$B$2069,MATCH(C1767,$A$2:$A$2069,1)-1):INDEX($B$2:$B$2069,MATCH(C1767,$A$2:$A$2069,1)+1),INDEX($A$2:$A$2069,MATCH(C1767,$A$2:$A$2069,1)-1):INDEX($A$2:$A$2069,MATCH(C1767,$A$2:$A$2069,1)+1))</f>
        <v>9.9999999999999992E-2</v>
      </c>
      <c r="E1767" s="124">
        <v>552.79999999997995</v>
      </c>
      <c r="F1767" s="120">
        <f>FORECAST(E1767,INDEX($D$2:$D$6081,MATCH(E1767,$C$2:$C$6081,1)-1):INDEX($D$2:$D$6081,MATCH(E1767,$C$2:$C$6081,1)+1),INDEX($C$2:$C$6081,MATCH(E1767,$C$2:$C$6081,1)-1):INDEX($C$2:$C$6081,MATCH(E1767,$C$2:$C$6081,1)+1))</f>
        <v>1.3152468458129558</v>
      </c>
      <c r="H1767" s="122"/>
    </row>
    <row r="1768" spans="1:8" x14ac:dyDescent="0.2">
      <c r="A1768" s="123">
        <v>735.59199999999998</v>
      </c>
      <c r="B1768" s="123">
        <v>0.05</v>
      </c>
      <c r="C1768" s="125">
        <v>376.39999999998997</v>
      </c>
      <c r="D1768" s="120">
        <f>FORECAST(C1768,INDEX($B$2:$B$2069,MATCH(C1768,$A$2:$A$2069,1)-1):INDEX($B$2:$B$2069,MATCH(C1768,$A$2:$A$2069,1)+1),INDEX($A$2:$A$2069,MATCH(C1768,$A$2:$A$2069,1)-1):INDEX($A$2:$A$2069,MATCH(C1768,$A$2:$A$2069,1)+1))</f>
        <v>9.9999999999999978E-2</v>
      </c>
      <c r="E1768" s="135">
        <v>552.99999999997999</v>
      </c>
      <c r="F1768" s="120">
        <f>FORECAST(E1768,INDEX($D$2:$D$6081,MATCH(E1768,$C$2:$C$6081,1)-1):INDEX($D$2:$D$6081,MATCH(E1768,$C$2:$C$6081,1)+1),INDEX($C$2:$C$6081,MATCH(E1768,$C$2:$C$6081,1)-1):INDEX($C$2:$C$6081,MATCH(E1768,$C$2:$C$6081,1)+1))</f>
        <v>1.3160410211945646</v>
      </c>
      <c r="H1768" s="122"/>
    </row>
    <row r="1769" spans="1:8" x14ac:dyDescent="0.2">
      <c r="A1769" s="123">
        <v>735.84</v>
      </c>
      <c r="B1769" s="123">
        <v>0.08</v>
      </c>
      <c r="C1769" s="125">
        <v>376.49999999999</v>
      </c>
      <c r="D1769" s="120">
        <f>FORECAST(C1769,INDEX($B$2:$B$2069,MATCH(C1769,$A$2:$A$2069,1)-1):INDEX($B$2:$B$2069,MATCH(C1769,$A$2:$A$2069,1)+1),INDEX($A$2:$A$2069,MATCH(C1769,$A$2:$A$2069,1)-1):INDEX($A$2:$A$2069,MATCH(C1769,$A$2:$A$2069,1)+1))</f>
        <v>9.9999999999999992E-2</v>
      </c>
      <c r="E1769" s="124">
        <v>553.19999999998004</v>
      </c>
      <c r="F1769" s="120">
        <f>FORECAST(E1769,INDEX($D$2:$D$6081,MATCH(E1769,$C$2:$C$6081,1)-1):INDEX($D$2:$D$6081,MATCH(E1769,$C$2:$C$6081,1)+1),INDEX($C$2:$C$6081,MATCH(E1769,$C$2:$C$6081,1)-1):INDEX($C$2:$C$6081,MATCH(E1769,$C$2:$C$6081,1)+1))</f>
        <v>1.3231776113522713</v>
      </c>
      <c r="H1769" s="122"/>
    </row>
    <row r="1770" spans="1:8" x14ac:dyDescent="0.2">
      <c r="A1770" s="123">
        <v>736.08799999999997</v>
      </c>
      <c r="B1770" s="123">
        <v>7.0000000000000007E-2</v>
      </c>
      <c r="C1770" s="125">
        <v>376.59999999999002</v>
      </c>
      <c r="D1770" s="120">
        <f>FORECAST(C1770,INDEX($B$2:$B$2069,MATCH(C1770,$A$2:$A$2069,1)-1):INDEX($B$2:$B$2069,MATCH(C1770,$A$2:$A$2069,1)+1),INDEX($A$2:$A$2069,MATCH(C1770,$A$2:$A$2069,1)-1):INDEX($A$2:$A$2069,MATCH(C1770,$A$2:$A$2069,1)+1))</f>
        <v>9.9999999999999992E-2</v>
      </c>
      <c r="E1770" s="135">
        <v>553.39999999997997</v>
      </c>
      <c r="F1770" s="120">
        <f>FORECAST(E1770,INDEX($D$2:$D$6081,MATCH(E1770,$C$2:$C$6081,1)-1):INDEX($D$2:$D$6081,MATCH(E1770,$C$2:$C$6081,1)+1),INDEX($C$2:$C$6081,MATCH(E1770,$C$2:$C$6081,1)-1):INDEX($C$2:$C$6081,MATCH(E1770,$C$2:$C$6081,1)+1))</f>
        <v>1.3233006404669521</v>
      </c>
      <c r="H1770" s="122"/>
    </row>
    <row r="1771" spans="1:8" x14ac:dyDescent="0.2">
      <c r="A1771" s="123">
        <v>736.33600000000001</v>
      </c>
      <c r="B1771" s="123">
        <v>0.05</v>
      </c>
      <c r="C1771" s="125">
        <v>376.69999999998998</v>
      </c>
      <c r="D1771" s="120">
        <f>FORECAST(C1771,INDEX($B$2:$B$2069,MATCH(C1771,$A$2:$A$2069,1)-1):INDEX($B$2:$B$2069,MATCH(C1771,$A$2:$A$2069,1)+1),INDEX($A$2:$A$2069,MATCH(C1771,$A$2:$A$2069,1)-1):INDEX($A$2:$A$2069,MATCH(C1771,$A$2:$A$2069,1)+1))</f>
        <v>9.9999999999999992E-2</v>
      </c>
      <c r="E1771" s="124">
        <v>553.59999999998001</v>
      </c>
      <c r="F1771" s="120">
        <f>FORECAST(E1771,INDEX($D$2:$D$6081,MATCH(E1771,$C$2:$C$6081,1)-1):INDEX($D$2:$D$6081,MATCH(E1771,$C$2:$C$6081,1)+1),INDEX($C$2:$C$6081,MATCH(E1771,$C$2:$C$6081,1)-1):INDEX($C$2:$C$6081,MATCH(E1771,$C$2:$C$6081,1)+1))</f>
        <v>1.3255658875263494</v>
      </c>
      <c r="H1771" s="122"/>
    </row>
    <row r="1772" spans="1:8" x14ac:dyDescent="0.2">
      <c r="A1772" s="123">
        <v>736.58299999999997</v>
      </c>
      <c r="B1772" s="123">
        <v>0.05</v>
      </c>
      <c r="C1772" s="125">
        <v>376.79999999999001</v>
      </c>
      <c r="D1772" s="120">
        <f>FORECAST(C1772,INDEX($B$2:$B$2069,MATCH(C1772,$A$2:$A$2069,1)-1):INDEX($B$2:$B$2069,MATCH(C1772,$A$2:$A$2069,1)+1),INDEX($A$2:$A$2069,MATCH(C1772,$A$2:$A$2069,1)-1):INDEX($A$2:$A$2069,MATCH(C1772,$A$2:$A$2069,1)+1))</f>
        <v>9.9999999999999992E-2</v>
      </c>
      <c r="E1772" s="135">
        <v>553.79999999997995</v>
      </c>
      <c r="F1772" s="120">
        <f>FORECAST(E1772,INDEX($D$2:$D$6081,MATCH(E1772,$C$2:$C$6081,1)-1):INDEX($D$2:$D$6081,MATCH(E1772,$C$2:$C$6081,1)+1),INDEX($C$2:$C$6081,MATCH(E1772,$C$2:$C$6081,1)-1):INDEX($C$2:$C$6081,MATCH(E1772,$C$2:$C$6081,1)+1))</f>
        <v>1.3255577076812344</v>
      </c>
      <c r="H1772" s="122"/>
    </row>
    <row r="1773" spans="1:8" x14ac:dyDescent="0.2">
      <c r="A1773" s="123">
        <v>736.83100000000002</v>
      </c>
      <c r="B1773" s="123">
        <v>6.0000000000000005E-2</v>
      </c>
      <c r="C1773" s="125">
        <v>376.89999999998997</v>
      </c>
      <c r="D1773" s="120">
        <f>FORECAST(C1773,INDEX($B$2:$B$2069,MATCH(C1773,$A$2:$A$2069,1)-1):INDEX($B$2:$B$2069,MATCH(C1773,$A$2:$A$2069,1)+1),INDEX($A$2:$A$2069,MATCH(C1773,$A$2:$A$2069,1)-1):INDEX($A$2:$A$2069,MATCH(C1773,$A$2:$A$2069,1)+1))</f>
        <v>9.9999999999999992E-2</v>
      </c>
      <c r="E1773" s="124">
        <v>553.99999999997999</v>
      </c>
      <c r="F1773" s="120">
        <f>FORECAST(E1773,INDEX($D$2:$D$6081,MATCH(E1773,$C$2:$C$6081,1)-1):INDEX($D$2:$D$6081,MATCH(E1773,$C$2:$C$6081,1)+1),INDEX($C$2:$C$6081,MATCH(E1773,$C$2:$C$6081,1)-1):INDEX($C$2:$C$6081,MATCH(E1773,$C$2:$C$6081,1)+1))</f>
        <v>1.3233356268717857</v>
      </c>
      <c r="H1773" s="122"/>
    </row>
    <row r="1774" spans="1:8" x14ac:dyDescent="0.2">
      <c r="A1774" s="123">
        <v>737.07899999999995</v>
      </c>
      <c r="B1774" s="123">
        <v>0.06</v>
      </c>
      <c r="C1774" s="125">
        <v>376.99999999999</v>
      </c>
      <c r="D1774" s="120">
        <f>FORECAST(C1774,INDEX($B$2:$B$2069,MATCH(C1774,$A$2:$A$2069,1)-1):INDEX($B$2:$B$2069,MATCH(C1774,$A$2:$A$2069,1)+1),INDEX($A$2:$A$2069,MATCH(C1774,$A$2:$A$2069,1)-1):INDEX($A$2:$A$2069,MATCH(C1774,$A$2:$A$2069,1)+1))</f>
        <v>9.9999999999999992E-2</v>
      </c>
      <c r="E1774" s="135">
        <v>554.19999999998004</v>
      </c>
      <c r="F1774" s="120">
        <f>FORECAST(E1774,INDEX($D$2:$D$6081,MATCH(E1774,$C$2:$C$6081,1)-1):INDEX($D$2:$D$6081,MATCH(E1774,$C$2:$C$6081,1)+1),INDEX($C$2:$C$6081,MATCH(E1774,$C$2:$C$6081,1)-1):INDEX($C$2:$C$6081,MATCH(E1774,$C$2:$C$6081,1)+1))</f>
        <v>1.3224640292302521</v>
      </c>
      <c r="H1774" s="122"/>
    </row>
    <row r="1775" spans="1:8" x14ac:dyDescent="0.2">
      <c r="A1775" s="123">
        <v>737.32600000000002</v>
      </c>
      <c r="B1775" s="123">
        <v>0.06</v>
      </c>
      <c r="C1775" s="125">
        <v>377.09999999999002</v>
      </c>
      <c r="D1775" s="120">
        <f>FORECAST(C1775,INDEX($B$2:$B$2069,MATCH(C1775,$A$2:$A$2069,1)-1):INDEX($B$2:$B$2069,MATCH(C1775,$A$2:$A$2069,1)+1),INDEX($A$2:$A$2069,MATCH(C1775,$A$2:$A$2069,1)-1):INDEX($A$2:$A$2069,MATCH(C1775,$A$2:$A$2069,1)+1))</f>
        <v>9.9999999999999992E-2</v>
      </c>
      <c r="E1775" s="124">
        <v>554.39999999997997</v>
      </c>
      <c r="F1775" s="120">
        <f>FORECAST(E1775,INDEX($D$2:$D$6081,MATCH(E1775,$C$2:$C$6081,1)-1):INDEX($D$2:$D$6081,MATCH(E1775,$C$2:$C$6081,1)+1),INDEX($C$2:$C$6081,MATCH(E1775,$C$2:$C$6081,1)-1):INDEX($C$2:$C$6081,MATCH(E1775,$C$2:$C$6081,1)+1))</f>
        <v>1.3202007442733472</v>
      </c>
      <c r="H1775" s="122"/>
    </row>
    <row r="1776" spans="1:8" x14ac:dyDescent="0.2">
      <c r="A1776" s="123">
        <v>737.57399999999996</v>
      </c>
      <c r="B1776" s="123">
        <v>0.06</v>
      </c>
      <c r="C1776" s="125">
        <v>377.19999999998998</v>
      </c>
      <c r="D1776" s="120">
        <f>FORECAST(C1776,INDEX($B$2:$B$2069,MATCH(C1776,$A$2:$A$2069,1)-1):INDEX($B$2:$B$2069,MATCH(C1776,$A$2:$A$2069,1)+1),INDEX($A$2:$A$2069,MATCH(C1776,$A$2:$A$2069,1)-1):INDEX($A$2:$A$2069,MATCH(C1776,$A$2:$A$2069,1)+1))</f>
        <v>9.9999999999999992E-2</v>
      </c>
      <c r="E1776" s="135">
        <v>554.59999999998001</v>
      </c>
      <c r="F1776" s="120">
        <f>FORECAST(E1776,INDEX($D$2:$D$6081,MATCH(E1776,$C$2:$C$6081,1)-1):INDEX($D$2:$D$6081,MATCH(E1776,$C$2:$C$6081,1)+1),INDEX($C$2:$C$6081,MATCH(E1776,$C$2:$C$6081,1)-1):INDEX($C$2:$C$6081,MATCH(E1776,$C$2:$C$6081,1)+1))</f>
        <v>1.32</v>
      </c>
      <c r="H1776" s="122"/>
    </row>
    <row r="1777" spans="1:8" x14ac:dyDescent="0.2">
      <c r="A1777" s="123">
        <v>737.82100000000003</v>
      </c>
      <c r="B1777" s="123">
        <v>0.05</v>
      </c>
      <c r="C1777" s="125">
        <v>377.29999999999001</v>
      </c>
      <c r="D1777" s="120">
        <f>FORECAST(C1777,INDEX($B$2:$B$2069,MATCH(C1777,$A$2:$A$2069,1)-1):INDEX($B$2:$B$2069,MATCH(C1777,$A$2:$A$2069,1)+1),INDEX($A$2:$A$2069,MATCH(C1777,$A$2:$A$2069,1)-1):INDEX($A$2:$A$2069,MATCH(C1777,$A$2:$A$2069,1)+1))</f>
        <v>9.9999999999999992E-2</v>
      </c>
      <c r="E1777" s="124">
        <v>554.79999999997995</v>
      </c>
      <c r="F1777" s="120">
        <f>FORECAST(E1777,INDEX($D$2:$D$6081,MATCH(E1777,$C$2:$C$6081,1)-1):INDEX($D$2:$D$6081,MATCH(E1777,$C$2:$C$6081,1)+1),INDEX($C$2:$C$6081,MATCH(E1777,$C$2:$C$6081,1)-1):INDEX($C$2:$C$6081,MATCH(E1777,$C$2:$C$6081,1)+1))</f>
        <v>1.3233410226833495</v>
      </c>
      <c r="H1777" s="122"/>
    </row>
    <row r="1778" spans="1:8" x14ac:dyDescent="0.2">
      <c r="A1778" s="123">
        <v>738.06799999999998</v>
      </c>
      <c r="B1778" s="123">
        <v>6.9999999999999993E-2</v>
      </c>
      <c r="C1778" s="125">
        <v>377.39999999998997</v>
      </c>
      <c r="D1778" s="120">
        <f>FORECAST(C1778,INDEX($B$2:$B$2069,MATCH(C1778,$A$2:$A$2069,1)-1):INDEX($B$2:$B$2069,MATCH(C1778,$A$2:$A$2069,1)+1),INDEX($A$2:$A$2069,MATCH(C1778,$A$2:$A$2069,1)-1):INDEX($A$2:$A$2069,MATCH(C1778,$A$2:$A$2069,1)+1))</f>
        <v>9.9999999999999992E-2</v>
      </c>
      <c r="E1778" s="135">
        <v>554.99999999997999</v>
      </c>
      <c r="F1778" s="120">
        <f>FORECAST(E1778,INDEX($D$2:$D$6081,MATCH(E1778,$C$2:$C$6081,1)-1):INDEX($D$2:$D$6081,MATCH(E1778,$C$2:$C$6081,1)+1),INDEX($C$2:$C$6081,MATCH(E1778,$C$2:$C$6081,1)-1):INDEX($C$2:$C$6081,MATCH(E1778,$C$2:$C$6081,1)+1))</f>
        <v>1.3270511341788156</v>
      </c>
      <c r="H1778" s="122"/>
    </row>
    <row r="1779" spans="1:8" x14ac:dyDescent="0.2">
      <c r="A1779" s="123">
        <v>738.31600000000003</v>
      </c>
      <c r="B1779" s="123">
        <v>0.11</v>
      </c>
      <c r="C1779" s="125">
        <v>377.49999999999</v>
      </c>
      <c r="D1779" s="120">
        <f>FORECAST(C1779,INDEX($B$2:$B$2069,MATCH(C1779,$A$2:$A$2069,1)-1):INDEX($B$2:$B$2069,MATCH(C1779,$A$2:$A$2069,1)+1),INDEX($A$2:$A$2069,MATCH(C1779,$A$2:$A$2069,1)-1):INDEX($A$2:$A$2069,MATCH(C1779,$A$2:$A$2069,1)+1))</f>
        <v>9.9999999999999992E-2</v>
      </c>
      <c r="E1779" s="124">
        <v>555.19999999998004</v>
      </c>
      <c r="F1779" s="120">
        <f>FORECAST(E1779,INDEX($D$2:$D$6081,MATCH(E1779,$C$2:$C$6081,1)-1):INDEX($D$2:$D$6081,MATCH(E1779,$C$2:$C$6081,1)+1),INDEX($C$2:$C$6081,MATCH(E1779,$C$2:$C$6081,1)-1):INDEX($C$2:$C$6081,MATCH(E1779,$C$2:$C$6081,1)+1))</f>
        <v>1.3294002306801609</v>
      </c>
      <c r="H1779" s="122"/>
    </row>
    <row r="1780" spans="1:8" x14ac:dyDescent="0.2">
      <c r="A1780" s="123">
        <v>738.56299999999999</v>
      </c>
      <c r="B1780" s="123">
        <v>0.1</v>
      </c>
      <c r="C1780" s="125">
        <v>377.59999999999002</v>
      </c>
      <c r="D1780" s="120">
        <f>FORECAST(C1780,INDEX($B$2:$B$2069,MATCH(C1780,$A$2:$A$2069,1)-1):INDEX($B$2:$B$2069,MATCH(C1780,$A$2:$A$2069,1)+1),INDEX($A$2:$A$2069,MATCH(C1780,$A$2:$A$2069,1)-1):INDEX($A$2:$A$2069,MATCH(C1780,$A$2:$A$2069,1)+1))</f>
        <v>9.9999999999999992E-2</v>
      </c>
      <c r="E1780" s="135">
        <v>555.39999999997997</v>
      </c>
      <c r="F1780" s="120">
        <f>FORECAST(E1780,INDEX($D$2:$D$6081,MATCH(E1780,$C$2:$C$6081,1)-1):INDEX($D$2:$D$6081,MATCH(E1780,$C$2:$C$6081,1)+1),INDEX($C$2:$C$6081,MATCH(E1780,$C$2:$C$6081,1)-1):INDEX($C$2:$C$6081,MATCH(E1780,$C$2:$C$6081,1)+1))</f>
        <v>1.3267820069205314</v>
      </c>
      <c r="H1780" s="122"/>
    </row>
    <row r="1781" spans="1:8" x14ac:dyDescent="0.2">
      <c r="A1781" s="123">
        <v>738.81</v>
      </c>
      <c r="B1781" s="123">
        <v>6.9999999999999993E-2</v>
      </c>
      <c r="C1781" s="125">
        <v>377.69999999998998</v>
      </c>
      <c r="D1781" s="120">
        <f>FORECAST(C1781,INDEX($B$2:$B$2069,MATCH(C1781,$A$2:$A$2069,1)-1):INDEX($B$2:$B$2069,MATCH(C1781,$A$2:$A$2069,1)+1),INDEX($A$2:$A$2069,MATCH(C1781,$A$2:$A$2069,1)-1):INDEX($A$2:$A$2069,MATCH(C1781,$A$2:$A$2069,1)+1))</f>
        <v>9.9999999999999992E-2</v>
      </c>
      <c r="E1781" s="124">
        <v>555.59999999998001</v>
      </c>
      <c r="F1781" s="120">
        <f>FORECAST(E1781,INDEX($D$2:$D$6081,MATCH(E1781,$C$2:$C$6081,1)-1):INDEX($D$2:$D$6081,MATCH(E1781,$C$2:$C$6081,1)+1),INDEX($C$2:$C$6081,MATCH(E1781,$C$2:$C$6081,1)-1):INDEX($C$2:$C$6081,MATCH(E1781,$C$2:$C$6081,1)+1))</f>
        <v>1.3257131872357917</v>
      </c>
      <c r="H1781" s="122"/>
    </row>
    <row r="1782" spans="1:8" x14ac:dyDescent="0.2">
      <c r="A1782" s="123">
        <v>739.05700000000002</v>
      </c>
      <c r="B1782" s="123">
        <v>7.0000000000000007E-2</v>
      </c>
      <c r="C1782" s="125">
        <v>377.79999999999001</v>
      </c>
      <c r="D1782" s="120">
        <f>FORECAST(C1782,INDEX($B$2:$B$2069,MATCH(C1782,$A$2:$A$2069,1)-1):INDEX($B$2:$B$2069,MATCH(C1782,$A$2:$A$2069,1)+1),INDEX($A$2:$A$2069,MATCH(C1782,$A$2:$A$2069,1)-1):INDEX($A$2:$A$2069,MATCH(C1782,$A$2:$A$2069,1)+1))</f>
        <v>0.10376176031673268</v>
      </c>
      <c r="E1782" s="135">
        <v>555.79999999997995</v>
      </c>
      <c r="F1782" s="120">
        <f>FORECAST(E1782,INDEX($D$2:$D$6081,MATCH(E1782,$C$2:$C$6081,1)-1):INDEX($D$2:$D$6081,MATCH(E1782,$C$2:$C$6081,1)+1),INDEX($C$2:$C$6081,MATCH(E1782,$C$2:$C$6081,1)-1):INDEX($C$2:$C$6081,MATCH(E1782,$C$2:$C$6081,1)+1))</f>
        <v>1.3331141868508638</v>
      </c>
      <c r="H1782" s="122"/>
    </row>
    <row r="1783" spans="1:8" x14ac:dyDescent="0.2">
      <c r="A1783" s="123">
        <v>739.30399999999997</v>
      </c>
      <c r="B1783" s="123">
        <v>0.06</v>
      </c>
      <c r="C1783" s="125">
        <v>377.89999999998997</v>
      </c>
      <c r="D1783" s="120">
        <f>FORECAST(C1783,INDEX($B$2:$B$2069,MATCH(C1783,$A$2:$A$2069,1)-1):INDEX($B$2:$B$2069,MATCH(C1783,$A$2:$A$2069,1)+1),INDEX($A$2:$A$2069,MATCH(C1783,$A$2:$A$2069,1)-1):INDEX($A$2:$A$2069,MATCH(C1783,$A$2:$A$2069,1)+1))</f>
        <v>0.10527385555279256</v>
      </c>
      <c r="E1783" s="124">
        <v>555.99999999997999</v>
      </c>
      <c r="F1783" s="120">
        <f>FORECAST(E1783,INDEX($D$2:$D$6081,MATCH(E1783,$C$2:$C$6081,1)-1):INDEX($D$2:$D$6081,MATCH(E1783,$C$2:$C$6081,1)+1),INDEX($C$2:$C$6081,MATCH(E1783,$C$2:$C$6081,1)-1):INDEX($C$2:$C$6081,MATCH(E1783,$C$2:$C$6081,1)+1))</f>
        <v>1.3332410611299883</v>
      </c>
      <c r="H1783" s="122"/>
    </row>
    <row r="1784" spans="1:8" x14ac:dyDescent="0.2">
      <c r="A1784" s="123">
        <v>739.55200000000002</v>
      </c>
      <c r="B1784" s="123">
        <v>7.0000000000000007E-2</v>
      </c>
      <c r="C1784" s="125">
        <v>377.99999999999</v>
      </c>
      <c r="D1784" s="120">
        <f>FORECAST(C1784,INDEX($B$2:$B$2069,MATCH(C1784,$A$2:$A$2069,1)-1):INDEX($B$2:$B$2069,MATCH(C1784,$A$2:$A$2069,1)+1),INDEX($A$2:$A$2069,MATCH(C1784,$A$2:$A$2069,1)-1):INDEX($A$2:$A$2069,MATCH(C1784,$A$2:$A$2069,1)+1))</f>
        <v>0.10678595078885422</v>
      </c>
      <c r="E1784" s="135">
        <v>556.19999999998004</v>
      </c>
      <c r="F1784" s="120">
        <f>FORECAST(E1784,INDEX($D$2:$D$6081,MATCH(E1784,$C$2:$C$6081,1)-1):INDEX($D$2:$D$6081,MATCH(E1784,$C$2:$C$6081,1)+1),INDEX($C$2:$C$6081,MATCH(E1784,$C$2:$C$6081,1)-1):INDEX($C$2:$C$6081,MATCH(E1784,$C$2:$C$6081,1)+1))</f>
        <v>1.3327239523261438</v>
      </c>
      <c r="H1784" s="122"/>
    </row>
    <row r="1785" spans="1:8" x14ac:dyDescent="0.2">
      <c r="A1785" s="123">
        <v>739.79899999999998</v>
      </c>
      <c r="B1785" s="123">
        <v>0.05</v>
      </c>
      <c r="C1785" s="125">
        <v>378.09999999999002</v>
      </c>
      <c r="D1785" s="120">
        <f>FORECAST(C1785,INDEX($B$2:$B$2069,MATCH(C1785,$A$2:$A$2069,1)-1):INDEX($B$2:$B$2069,MATCH(C1785,$A$2:$A$2069,1)+1),INDEX($A$2:$A$2069,MATCH(C1785,$A$2:$A$2069,1)-1):INDEX($A$2:$A$2069,MATCH(C1785,$A$2:$A$2069,1)+1))</f>
        <v>0.108298046024915</v>
      </c>
      <c r="E1785" s="124">
        <v>556.39999999997997</v>
      </c>
      <c r="F1785" s="120">
        <f>FORECAST(E1785,INDEX($D$2:$D$6081,MATCH(E1785,$C$2:$C$6081,1)-1):INDEX($D$2:$D$6081,MATCH(E1785,$C$2:$C$6081,1)+1),INDEX($C$2:$C$6081,MATCH(E1785,$C$2:$C$6081,1)-1):INDEX($C$2:$C$6081,MATCH(E1785,$C$2:$C$6081,1)+1))</f>
        <v>1.3304690503654752</v>
      </c>
      <c r="H1785" s="122"/>
    </row>
    <row r="1786" spans="1:8" x14ac:dyDescent="0.2">
      <c r="A1786" s="123">
        <v>740.04499999999996</v>
      </c>
      <c r="B1786" s="123">
        <v>0.04</v>
      </c>
      <c r="C1786" s="125">
        <v>378.19999999998998</v>
      </c>
      <c r="D1786" s="120">
        <f>FORECAST(C1786,INDEX($B$2:$B$2069,MATCH(C1786,$A$2:$A$2069,1)-1):INDEX($B$2:$B$2069,MATCH(C1786,$A$2:$A$2069,1)+1),INDEX($A$2:$A$2069,MATCH(C1786,$A$2:$A$2069,1)-1):INDEX($A$2:$A$2069,MATCH(C1786,$A$2:$A$2069,1)+1))</f>
        <v>0.10814347968040128</v>
      </c>
      <c r="E1786" s="135">
        <v>556.59999999998001</v>
      </c>
      <c r="F1786" s="120">
        <f>FORECAST(E1786,INDEX($D$2:$D$6081,MATCH(E1786,$C$2:$C$6081,1)-1):INDEX($D$2:$D$6081,MATCH(E1786,$C$2:$C$6081,1)+1),INDEX($C$2:$C$6081,MATCH(E1786,$C$2:$C$6081,1)-1):INDEX($C$2:$C$6081,MATCH(E1786,$C$2:$C$6081,1)+1))</f>
        <v>1.33</v>
      </c>
      <c r="H1786" s="122"/>
    </row>
    <row r="1787" spans="1:8" x14ac:dyDescent="0.2">
      <c r="A1787" s="123">
        <v>740.29200000000003</v>
      </c>
      <c r="B1787" s="123">
        <v>0.05</v>
      </c>
      <c r="C1787" s="125">
        <v>378.29999999999001</v>
      </c>
      <c r="D1787" s="120">
        <f>FORECAST(C1787,INDEX($B$2:$B$2069,MATCH(C1787,$A$2:$A$2069,1)-1):INDEX($B$2:$B$2069,MATCH(C1787,$A$2:$A$2069,1)+1),INDEX($A$2:$A$2069,MATCH(C1787,$A$2:$A$2069,1)-1):INDEX($A$2:$A$2069,MATCH(C1787,$A$2:$A$2069,1)+1))</f>
        <v>0.10965557491646294</v>
      </c>
      <c r="E1787" s="124">
        <v>556.79999999997995</v>
      </c>
      <c r="F1787" s="120">
        <f>FORECAST(E1787,INDEX($D$2:$D$6081,MATCH(E1787,$C$2:$C$6081,1)-1):INDEX($D$2:$D$6081,MATCH(E1787,$C$2:$C$6081,1)+1),INDEX($C$2:$C$6081,MATCH(E1787,$C$2:$C$6081,1)-1):INDEX($C$2:$C$6081,MATCH(E1787,$C$2:$C$6081,1)+1))</f>
        <v>1.326924259900272</v>
      </c>
      <c r="H1787" s="122"/>
    </row>
    <row r="1788" spans="1:8" x14ac:dyDescent="0.2">
      <c r="A1788" s="123">
        <v>740.53899999999999</v>
      </c>
      <c r="B1788" s="123">
        <v>0.05</v>
      </c>
      <c r="C1788" s="125">
        <v>378.39999999998997</v>
      </c>
      <c r="D1788" s="120">
        <f>FORECAST(C1788,INDEX($B$2:$B$2069,MATCH(C1788,$A$2:$A$2069,1)-1):INDEX($B$2:$B$2069,MATCH(C1788,$A$2:$A$2069,1)+1),INDEX($A$2:$A$2069,MATCH(C1788,$A$2:$A$2069,1)-1):INDEX($A$2:$A$2069,MATCH(C1788,$A$2:$A$2069,1)+1))</f>
        <v>0.11116767015252282</v>
      </c>
      <c r="E1788" s="135">
        <v>556.99999999997999</v>
      </c>
      <c r="F1788" s="120">
        <f>FORECAST(E1788,INDEX($D$2:$D$6081,MATCH(E1788,$C$2:$C$6081,1)-1):INDEX($D$2:$D$6081,MATCH(E1788,$C$2:$C$6081,1)+1),INDEX($C$2:$C$6081,MATCH(E1788,$C$2:$C$6081,1)-1):INDEX($C$2:$C$6081,MATCH(E1788,$C$2:$C$6081,1)+1))</f>
        <v>1.3246595104102772</v>
      </c>
      <c r="H1788" s="122"/>
    </row>
    <row r="1789" spans="1:8" x14ac:dyDescent="0.2">
      <c r="A1789" s="123">
        <v>740.78599999999994</v>
      </c>
      <c r="B1789" s="123">
        <v>0.05</v>
      </c>
      <c r="C1789" s="125">
        <v>378.49999999999</v>
      </c>
      <c r="D1789" s="120">
        <f>FORECAST(C1789,INDEX($B$2:$B$2069,MATCH(C1789,$A$2:$A$2069,1)-1):INDEX($B$2:$B$2069,MATCH(C1789,$A$2:$A$2069,1)+1),INDEX($A$2:$A$2069,MATCH(C1789,$A$2:$A$2069,1)-1):INDEX($A$2:$A$2069,MATCH(C1789,$A$2:$A$2069,1)+1))</f>
        <v>0.11</v>
      </c>
      <c r="E1789" s="124">
        <v>557.19999999998004</v>
      </c>
      <c r="F1789" s="120">
        <f>FORECAST(E1789,INDEX($D$2:$D$6081,MATCH(E1789,$C$2:$C$6081,1)-1):INDEX($D$2:$D$6081,MATCH(E1789,$C$2:$C$6081,1)+1),INDEX($C$2:$C$6081,MATCH(E1789,$C$2:$C$6081,1)-1):INDEX($C$2:$C$6081,MATCH(E1789,$C$2:$C$6081,1)+1))</f>
        <v>1.3266639567155389</v>
      </c>
      <c r="H1789" s="122"/>
    </row>
    <row r="1790" spans="1:8" x14ac:dyDescent="0.2">
      <c r="A1790" s="123">
        <v>741.03300000000002</v>
      </c>
      <c r="B1790" s="123">
        <v>0.06</v>
      </c>
      <c r="C1790" s="125">
        <v>378.59999999999002</v>
      </c>
      <c r="D1790" s="120">
        <f>FORECAST(C1790,INDEX($B$2:$B$2069,MATCH(C1790,$A$2:$A$2069,1)-1):INDEX($B$2:$B$2069,MATCH(C1790,$A$2:$A$2069,1)+1),INDEX($A$2:$A$2069,MATCH(C1790,$A$2:$A$2069,1)-1):INDEX($A$2:$A$2069,MATCH(C1790,$A$2:$A$2069,1)+1))</f>
        <v>0.11</v>
      </c>
      <c r="E1790" s="135">
        <v>557.39999999997997</v>
      </c>
      <c r="F1790" s="120">
        <f>FORECAST(E1790,INDEX($D$2:$D$6081,MATCH(E1790,$C$2:$C$6081,1)-1):INDEX($D$2:$D$6081,MATCH(E1790,$C$2:$C$6081,1)+1),INDEX($C$2:$C$6081,MATCH(E1790,$C$2:$C$6081,1)-1):INDEX($C$2:$C$6081,MATCH(E1790,$C$2:$C$6081,1)+1))</f>
        <v>1.3277813376476644</v>
      </c>
      <c r="H1790" s="122"/>
    </row>
    <row r="1791" spans="1:8" x14ac:dyDescent="0.2">
      <c r="A1791" s="123">
        <v>741.279</v>
      </c>
      <c r="B1791" s="123">
        <v>0.06</v>
      </c>
      <c r="C1791" s="125">
        <v>378.69999999998998</v>
      </c>
      <c r="D1791" s="120">
        <f>FORECAST(C1791,INDEX($B$2:$B$2069,MATCH(C1791,$A$2:$A$2069,1)-1):INDEX($B$2:$B$2069,MATCH(C1791,$A$2:$A$2069,1)+1),INDEX($A$2:$A$2069,MATCH(C1791,$A$2:$A$2069,1)-1):INDEX($A$2:$A$2069,MATCH(C1791,$A$2:$A$2069,1)+1))</f>
        <v>0.11</v>
      </c>
      <c r="E1791" s="124">
        <v>557.59999999998001</v>
      </c>
      <c r="F1791" s="120">
        <f>FORECAST(E1791,INDEX($D$2:$D$6081,MATCH(E1791,$C$2:$C$6081,1)-1):INDEX($D$2:$D$6081,MATCH(E1791,$C$2:$C$6081,1)+1),INDEX($C$2:$C$6081,MATCH(E1791,$C$2:$C$6081,1)-1):INDEX($C$2:$C$6081,MATCH(E1791,$C$2:$C$6081,1)+1))</f>
        <v>1.3314943502679046</v>
      </c>
      <c r="H1791" s="122"/>
    </row>
    <row r="1792" spans="1:8" x14ac:dyDescent="0.2">
      <c r="A1792" s="123">
        <v>741.52599999999995</v>
      </c>
      <c r="B1792" s="123">
        <v>0.06</v>
      </c>
      <c r="C1792" s="125">
        <v>378.79999999999001</v>
      </c>
      <c r="D1792" s="120">
        <f>FORECAST(C1792,INDEX($B$2:$B$2069,MATCH(C1792,$A$2:$A$2069,1)-1):INDEX($B$2:$B$2069,MATCH(C1792,$A$2:$A$2069,1)+1),INDEX($A$2:$A$2069,MATCH(C1792,$A$2:$A$2069,1)-1):INDEX($A$2:$A$2069,MATCH(C1792,$A$2:$A$2069,1)+1))</f>
        <v>0.11</v>
      </c>
      <c r="E1792" s="135">
        <v>557.79999999997995</v>
      </c>
      <c r="F1792" s="120">
        <f>FORECAST(E1792,INDEX($D$2:$D$6081,MATCH(E1792,$C$2:$C$6081,1)-1):INDEX($D$2:$D$6081,MATCH(E1792,$C$2:$C$6081,1)+1),INDEX($C$2:$C$6081,MATCH(E1792,$C$2:$C$6081,1)-1):INDEX($C$2:$C$6081,MATCH(E1792,$C$2:$C$6081,1)+1))</f>
        <v>1.3360668973468268</v>
      </c>
      <c r="H1792" s="122"/>
    </row>
    <row r="1793" spans="1:8" x14ac:dyDescent="0.2">
      <c r="A1793" s="123">
        <v>741.77300000000002</v>
      </c>
      <c r="B1793" s="123">
        <v>0.05</v>
      </c>
      <c r="C1793" s="125">
        <v>378.89999999998997</v>
      </c>
      <c r="D1793" s="120">
        <f>FORECAST(C1793,INDEX($B$2:$B$2069,MATCH(C1793,$A$2:$A$2069,1)-1):INDEX($B$2:$B$2069,MATCH(C1793,$A$2:$A$2069,1)+1),INDEX($A$2:$A$2069,MATCH(C1793,$A$2:$A$2069,1)-1):INDEX($A$2:$A$2069,MATCH(C1793,$A$2:$A$2069,1)+1))</f>
        <v>0.11</v>
      </c>
      <c r="E1793" s="124">
        <v>557.99999999997999</v>
      </c>
      <c r="F1793" s="120">
        <f>FORECAST(E1793,INDEX($D$2:$D$6081,MATCH(E1793,$C$2:$C$6081,1)-1):INDEX($D$2:$D$6081,MATCH(E1793,$C$2:$C$6081,1)+1),INDEX($C$2:$C$6081,MATCH(E1793,$C$2:$C$6081,1)-1):INDEX($C$2:$C$6081,MATCH(E1793,$C$2:$C$6081,1)+1))</f>
        <v>1.334822815648451</v>
      </c>
      <c r="H1793" s="122"/>
    </row>
    <row r="1794" spans="1:8" x14ac:dyDescent="0.2">
      <c r="A1794" s="123">
        <v>742.01900000000001</v>
      </c>
      <c r="B1794" s="123">
        <v>0.05</v>
      </c>
      <c r="C1794" s="125">
        <v>378.99999999999</v>
      </c>
      <c r="D1794" s="120">
        <f>FORECAST(C1794,INDEX($B$2:$B$2069,MATCH(C1794,$A$2:$A$2069,1)-1):INDEX($B$2:$B$2069,MATCH(C1794,$A$2:$A$2069,1)+1),INDEX($A$2:$A$2069,MATCH(C1794,$A$2:$A$2069,1)-1):INDEX($A$2:$A$2069,MATCH(C1794,$A$2:$A$2069,1)+1))</f>
        <v>0.11</v>
      </c>
      <c r="E1794" s="135">
        <v>558.19999999998004</v>
      </c>
      <c r="F1794" s="120">
        <f>FORECAST(E1794,INDEX($D$2:$D$6081,MATCH(E1794,$C$2:$C$6081,1)-1):INDEX($D$2:$D$6081,MATCH(E1794,$C$2:$C$6081,1)+1),INDEX($C$2:$C$6081,MATCH(E1794,$C$2:$C$6081,1)-1):INDEX($C$2:$C$6081,MATCH(E1794,$C$2:$C$6081,1)+1))</f>
        <v>1.3344473724376167</v>
      </c>
      <c r="H1794" s="122"/>
    </row>
    <row r="1795" spans="1:8" x14ac:dyDescent="0.2">
      <c r="A1795" s="123">
        <v>742.26499999999999</v>
      </c>
      <c r="B1795" s="123">
        <v>0.06</v>
      </c>
      <c r="C1795" s="125">
        <v>379.09999999999002</v>
      </c>
      <c r="D1795" s="120">
        <f>FORECAST(C1795,INDEX($B$2:$B$2069,MATCH(C1795,$A$2:$A$2069,1)-1):INDEX($B$2:$B$2069,MATCH(C1795,$A$2:$A$2069,1)+1),INDEX($A$2:$A$2069,MATCH(C1795,$A$2:$A$2069,1)-1):INDEX($A$2:$A$2069,MATCH(C1795,$A$2:$A$2069,1)+1))</f>
        <v>0.11343424140409919</v>
      </c>
      <c r="E1795" s="124">
        <v>558.39999999997997</v>
      </c>
      <c r="F1795" s="120">
        <f>FORECAST(E1795,INDEX($D$2:$D$6081,MATCH(E1795,$C$2:$C$6081,1)-1):INDEX($D$2:$D$6081,MATCH(E1795,$C$2:$C$6081,1)+1),INDEX($C$2:$C$6081,MATCH(E1795,$C$2:$C$6081,1)-1):INDEX($C$2:$C$6081,MATCH(E1795,$C$2:$C$6081,1)+1))</f>
        <v>1.3366666666666662</v>
      </c>
      <c r="H1795" s="122"/>
    </row>
    <row r="1796" spans="1:8" x14ac:dyDescent="0.2">
      <c r="A1796" s="123">
        <v>742.51199999999994</v>
      </c>
      <c r="B1796" s="123">
        <v>0.05</v>
      </c>
      <c r="C1796" s="125">
        <v>379.19999999998998</v>
      </c>
      <c r="D1796" s="120">
        <f>FORECAST(C1796,INDEX($B$2:$B$2069,MATCH(C1796,$A$2:$A$2069,1)-1):INDEX($B$2:$B$2069,MATCH(C1796,$A$2:$A$2069,1)+1),INDEX($A$2:$A$2069,MATCH(C1796,$A$2:$A$2069,1)-1):INDEX($A$2:$A$2069,MATCH(C1796,$A$2:$A$2069,1)+1))</f>
        <v>0.11494786246784461</v>
      </c>
      <c r="E1796" s="135">
        <v>558.59999999998001</v>
      </c>
      <c r="F1796" s="120">
        <f>FORECAST(E1796,INDEX($D$2:$D$6081,MATCH(E1796,$C$2:$C$6081,1)-1):INDEX($D$2:$D$6081,MATCH(E1796,$C$2:$C$6081,1)+1),INDEX($C$2:$C$6081,MATCH(E1796,$C$2:$C$6081,1)-1):INDEX($C$2:$C$6081,MATCH(E1796,$C$2:$C$6081,1)+1))</f>
        <v>1.3421856312067852</v>
      </c>
      <c r="H1796" s="122"/>
    </row>
    <row r="1797" spans="1:8" x14ac:dyDescent="0.2">
      <c r="A1797" s="123">
        <v>742.75800000000004</v>
      </c>
      <c r="B1797" s="123">
        <v>0.05</v>
      </c>
      <c r="C1797" s="125">
        <v>379.29999999999001</v>
      </c>
      <c r="D1797" s="120">
        <f>FORECAST(C1797,INDEX($B$2:$B$2069,MATCH(C1797,$A$2:$A$2069,1)-1):INDEX($B$2:$B$2069,MATCH(C1797,$A$2:$A$2069,1)+1),INDEX($A$2:$A$2069,MATCH(C1797,$A$2:$A$2069,1)-1):INDEX($A$2:$A$2069,MATCH(C1797,$A$2:$A$2069,1)+1))</f>
        <v>0.11646148353159091</v>
      </c>
      <c r="E1797" s="124">
        <v>558.79999999997995</v>
      </c>
      <c r="F1797" s="120">
        <f>FORECAST(E1797,INDEX($D$2:$D$6081,MATCH(E1797,$C$2:$C$6081,1)-1):INDEX($D$2:$D$6081,MATCH(E1797,$C$2:$C$6081,1)+1),INDEX($C$2:$C$6081,MATCH(E1797,$C$2:$C$6081,1)-1):INDEX($C$2:$C$6081,MATCH(E1797,$C$2:$C$6081,1)+1))</f>
        <v>1.3501482730395651</v>
      </c>
      <c r="H1797" s="122"/>
    </row>
    <row r="1798" spans="1:8" x14ac:dyDescent="0.2">
      <c r="A1798" s="123">
        <v>743.00400000000002</v>
      </c>
      <c r="B1798" s="123">
        <v>0.05</v>
      </c>
      <c r="C1798" s="125">
        <v>379.39999999998997</v>
      </c>
      <c r="D1798" s="120">
        <f>FORECAST(C1798,INDEX($B$2:$B$2069,MATCH(C1798,$A$2:$A$2069,1)-1):INDEX($B$2:$B$2069,MATCH(C1798,$A$2:$A$2069,1)+1),INDEX($A$2:$A$2069,MATCH(C1798,$A$2:$A$2069,1)-1):INDEX($A$2:$A$2069,MATCH(C1798,$A$2:$A$2069,1)+1))</f>
        <v>0.11797510459533633</v>
      </c>
      <c r="E1798" s="135">
        <v>558.99999999997999</v>
      </c>
      <c r="F1798" s="120">
        <f>FORECAST(E1798,INDEX($D$2:$D$6081,MATCH(E1798,$C$2:$C$6081,1)-1):INDEX($D$2:$D$6081,MATCH(E1798,$C$2:$C$6081,1)+1),INDEX($C$2:$C$6081,MATCH(E1798,$C$2:$C$6081,1)-1):INDEX($C$2:$C$6081,MATCH(E1798,$C$2:$C$6081,1)+1))</f>
        <v>1.3558811505464812</v>
      </c>
      <c r="H1798" s="122"/>
    </row>
    <row r="1799" spans="1:8" x14ac:dyDescent="0.2">
      <c r="A1799" s="123">
        <v>743.25099999999998</v>
      </c>
      <c r="B1799" s="123">
        <v>0.05</v>
      </c>
      <c r="C1799" s="125">
        <v>379.49999999999</v>
      </c>
      <c r="D1799" s="120">
        <f>FORECAST(C1799,INDEX($B$2:$B$2069,MATCH(C1799,$A$2:$A$2069,1)-1):INDEX($B$2:$B$2069,MATCH(C1799,$A$2:$A$2069,1)+1),INDEX($A$2:$A$2069,MATCH(C1799,$A$2:$A$2069,1)-1):INDEX($A$2:$A$2069,MATCH(C1799,$A$2:$A$2069,1)+1))</f>
        <v>0.11782206407850637</v>
      </c>
      <c r="E1799" s="124">
        <v>559.19999999998004</v>
      </c>
      <c r="F1799" s="120">
        <f>FORECAST(E1799,INDEX($D$2:$D$6081,MATCH(E1799,$C$2:$C$6081,1)-1):INDEX($D$2:$D$6081,MATCH(E1799,$C$2:$C$6081,1)+1),INDEX($C$2:$C$6081,MATCH(E1799,$C$2:$C$6081,1)-1):INDEX($C$2:$C$6081,MATCH(E1799,$C$2:$C$6081,1)+1))</f>
        <v>1.3586805555552104</v>
      </c>
      <c r="H1799" s="122"/>
    </row>
    <row r="1800" spans="1:8" x14ac:dyDescent="0.2">
      <c r="A1800" s="123">
        <v>743.49699999999996</v>
      </c>
      <c r="B1800" s="123">
        <v>0.06</v>
      </c>
      <c r="C1800" s="125">
        <v>379.59999999999002</v>
      </c>
      <c r="D1800" s="120">
        <f>FORECAST(C1800,INDEX($B$2:$B$2069,MATCH(C1800,$A$2:$A$2069,1)-1):INDEX($B$2:$B$2069,MATCH(C1800,$A$2:$A$2069,1)+1),INDEX($A$2:$A$2069,MATCH(C1800,$A$2:$A$2069,1)-1):INDEX($A$2:$A$2069,MATCH(C1800,$A$2:$A$2069,1)+1))</f>
        <v>0.11933568514225268</v>
      </c>
      <c r="E1800" s="135">
        <v>559.39999999997997</v>
      </c>
      <c r="F1800" s="120">
        <f>FORECAST(E1800,INDEX($D$2:$D$6081,MATCH(E1800,$C$2:$C$6081,1)-1):INDEX($D$2:$D$6081,MATCH(E1800,$C$2:$C$6081,1)+1),INDEX($C$2:$C$6081,MATCH(E1800,$C$2:$C$6081,1)-1):INDEX($C$2:$C$6081,MATCH(E1800,$C$2:$C$6081,1)+1))</f>
        <v>1.3570138888890071</v>
      </c>
      <c r="H1800" s="122"/>
    </row>
    <row r="1801" spans="1:8" x14ac:dyDescent="0.2">
      <c r="A1801" s="123">
        <v>743.74300000000005</v>
      </c>
      <c r="B1801" s="123">
        <v>0.06</v>
      </c>
      <c r="C1801" s="125">
        <v>379.69999999998998</v>
      </c>
      <c r="D1801" s="120">
        <f>FORECAST(C1801,INDEX($B$2:$B$2069,MATCH(C1801,$A$2:$A$2069,1)-1):INDEX($B$2:$B$2069,MATCH(C1801,$A$2:$A$2069,1)+1),INDEX($A$2:$A$2069,MATCH(C1801,$A$2:$A$2069,1)-1):INDEX($A$2:$A$2069,MATCH(C1801,$A$2:$A$2069,1)+1))</f>
        <v>0.1208493062059981</v>
      </c>
      <c r="E1801" s="124">
        <v>559.59999999998001</v>
      </c>
      <c r="F1801" s="120">
        <f>FORECAST(E1801,INDEX($D$2:$D$6081,MATCH(E1801,$C$2:$C$6081,1)-1):INDEX($D$2:$D$6081,MATCH(E1801,$C$2:$C$6081,1)+1),INDEX($C$2:$C$6081,MATCH(E1801,$C$2:$C$6081,1)-1):INDEX($C$2:$C$6081,MATCH(E1801,$C$2:$C$6081,1)+1))</f>
        <v>1.3546064814817127</v>
      </c>
      <c r="H1801" s="122"/>
    </row>
    <row r="1802" spans="1:8" x14ac:dyDescent="0.2">
      <c r="A1802" s="123">
        <v>743.98900000000003</v>
      </c>
      <c r="B1802" s="123">
        <v>0.04</v>
      </c>
      <c r="C1802" s="125">
        <v>379.79999999999001</v>
      </c>
      <c r="D1802" s="120">
        <f>FORECAST(C1802,INDEX($B$2:$B$2069,MATCH(C1802,$A$2:$A$2069,1)-1):INDEX($B$2:$B$2069,MATCH(C1802,$A$2:$A$2069,1)+1),INDEX($A$2:$A$2069,MATCH(C1802,$A$2:$A$2069,1)-1):INDEX($A$2:$A$2069,MATCH(C1802,$A$2:$A$2069,1)+1))</f>
        <v>0.12</v>
      </c>
      <c r="E1802" s="135">
        <v>559.79999999997995</v>
      </c>
      <c r="F1802" s="120">
        <f>FORECAST(E1802,INDEX($D$2:$D$6081,MATCH(E1802,$C$2:$C$6081,1)-1):INDEX($D$2:$D$6081,MATCH(E1802,$C$2:$C$6081,1)+1),INDEX($C$2:$C$6081,MATCH(E1802,$C$2:$C$6081,1)-1):INDEX($C$2:$C$6081,MATCH(E1802,$C$2:$C$6081,1)+1))</f>
        <v>1.3566666666666667</v>
      </c>
      <c r="H1802" s="122"/>
    </row>
    <row r="1803" spans="1:8" x14ac:dyDescent="0.2">
      <c r="A1803" s="123">
        <v>744.23500000000001</v>
      </c>
      <c r="B1803" s="123">
        <v>0.05</v>
      </c>
      <c r="C1803" s="125">
        <v>379.89999999998997</v>
      </c>
      <c r="D1803" s="120">
        <f>FORECAST(C1803,INDEX($B$2:$B$2069,MATCH(C1803,$A$2:$A$2069,1)-1):INDEX($B$2:$B$2069,MATCH(C1803,$A$2:$A$2069,1)+1),INDEX($A$2:$A$2069,MATCH(C1803,$A$2:$A$2069,1)-1):INDEX($A$2:$A$2069,MATCH(C1803,$A$2:$A$2069,1)+1))</f>
        <v>0.12000000000000001</v>
      </c>
      <c r="E1803" s="124">
        <v>559.99999999997999</v>
      </c>
      <c r="F1803" s="120">
        <f>FORECAST(E1803,INDEX($D$2:$D$6081,MATCH(E1803,$C$2:$C$6081,1)-1):INDEX($D$2:$D$6081,MATCH(E1803,$C$2:$C$6081,1)+1),INDEX($C$2:$C$6081,MATCH(E1803,$C$2:$C$6081,1)-1):INDEX($C$2:$C$6081,MATCH(E1803,$C$2:$C$6081,1)+1))</f>
        <v>1.3578472222219906</v>
      </c>
      <c r="H1803" s="122"/>
    </row>
    <row r="1804" spans="1:8" x14ac:dyDescent="0.2">
      <c r="A1804" s="123">
        <v>744.48099999999999</v>
      </c>
      <c r="B1804" s="123">
        <v>0.05</v>
      </c>
      <c r="C1804" s="125">
        <v>379.99999999999</v>
      </c>
      <c r="D1804" s="120">
        <f>FORECAST(C1804,INDEX($B$2:$B$2069,MATCH(C1804,$A$2:$A$2069,1)-1):INDEX($B$2:$B$2069,MATCH(C1804,$A$2:$A$2069,1)+1),INDEX($A$2:$A$2069,MATCH(C1804,$A$2:$A$2069,1)-1):INDEX($A$2:$A$2069,MATCH(C1804,$A$2:$A$2069,1)+1))</f>
        <v>0.12000000000000001</v>
      </c>
      <c r="E1804" s="135">
        <v>560.19999999998004</v>
      </c>
      <c r="F1804" s="120">
        <f>FORECAST(E1804,INDEX($D$2:$D$6081,MATCH(E1804,$C$2:$C$6081,1)-1):INDEX($D$2:$D$6081,MATCH(E1804,$C$2:$C$6081,1)+1),INDEX($C$2:$C$6081,MATCH(E1804,$C$2:$C$6081,1)-1):INDEX($C$2:$C$6081,MATCH(E1804,$C$2:$C$6081,1)+1))</f>
        <v>1.3615972222218797</v>
      </c>
      <c r="H1804" s="122"/>
    </row>
    <row r="1805" spans="1:8" x14ac:dyDescent="0.2">
      <c r="A1805" s="123">
        <v>744.72699999999998</v>
      </c>
      <c r="B1805" s="123">
        <v>0.04</v>
      </c>
      <c r="C1805" s="125">
        <v>380.09999999999002</v>
      </c>
      <c r="D1805" s="120">
        <f>FORECAST(C1805,INDEX($B$2:$B$2069,MATCH(C1805,$A$2:$A$2069,1)-1):INDEX($B$2:$B$2069,MATCH(C1805,$A$2:$A$2069,1)+1),INDEX($A$2:$A$2069,MATCH(C1805,$A$2:$A$2069,1)-1):INDEX($A$2:$A$2069,MATCH(C1805,$A$2:$A$2069,1)+1))</f>
        <v>0.12</v>
      </c>
      <c r="E1805" s="124">
        <v>560.39999999997997</v>
      </c>
      <c r="F1805" s="120">
        <f>FORECAST(E1805,INDEX($D$2:$D$6081,MATCH(E1805,$C$2:$C$6081,1)-1):INDEX($D$2:$D$6081,MATCH(E1805,$C$2:$C$6081,1)+1),INDEX($C$2:$C$6081,MATCH(E1805,$C$2:$C$6081,1)-1):INDEX($C$2:$C$6081,MATCH(E1805,$C$2:$C$6081,1)+1))</f>
        <v>1.3661805555552089</v>
      </c>
      <c r="H1805" s="122"/>
    </row>
    <row r="1806" spans="1:8" x14ac:dyDescent="0.2">
      <c r="A1806" s="123">
        <v>744.97299999999996</v>
      </c>
      <c r="B1806" s="123">
        <v>0.05</v>
      </c>
      <c r="C1806" s="125">
        <v>380.19999999998998</v>
      </c>
      <c r="D1806" s="120">
        <f>FORECAST(C1806,INDEX($B$2:$B$2069,MATCH(C1806,$A$2:$A$2069,1)-1):INDEX($B$2:$B$2069,MATCH(C1806,$A$2:$A$2069,1)+1),INDEX($A$2:$A$2069,MATCH(C1806,$A$2:$A$2069,1)-1):INDEX($A$2:$A$2069,MATCH(C1806,$A$2:$A$2069,1)+1))</f>
        <v>0.12</v>
      </c>
      <c r="E1806" s="135">
        <v>560.59999999997899</v>
      </c>
      <c r="F1806" s="120">
        <f>FORECAST(E1806,INDEX($D$2:$D$6081,MATCH(E1806,$C$2:$C$6081,1)-1):INDEX($D$2:$D$6081,MATCH(E1806,$C$2:$C$6081,1)+1),INDEX($C$2:$C$6081,MATCH(E1806,$C$2:$C$6081,1)-1):INDEX($C$2:$C$6081,MATCH(E1806,$C$2:$C$6081,1)+1))</f>
        <v>1.3685416666663057</v>
      </c>
      <c r="H1806" s="122"/>
    </row>
    <row r="1807" spans="1:8" x14ac:dyDescent="0.2">
      <c r="A1807" s="123">
        <v>745.21900000000005</v>
      </c>
      <c r="B1807" s="123">
        <v>0.05</v>
      </c>
      <c r="C1807" s="125">
        <v>380.29999999999001</v>
      </c>
      <c r="D1807" s="120">
        <f>FORECAST(C1807,INDEX($B$2:$B$2069,MATCH(C1807,$A$2:$A$2069,1)-1):INDEX($B$2:$B$2069,MATCH(C1807,$A$2:$A$2069,1)+1),INDEX($A$2:$A$2069,MATCH(C1807,$A$2:$A$2069,1)-1):INDEX($A$2:$A$2069,MATCH(C1807,$A$2:$A$2069,1)+1))</f>
        <v>0.12</v>
      </c>
      <c r="E1807" s="124">
        <v>560.79999999997904</v>
      </c>
      <c r="F1807" s="120">
        <f>FORECAST(E1807,INDEX($D$2:$D$6081,MATCH(E1807,$C$2:$C$6081,1)-1):INDEX($D$2:$D$6081,MATCH(E1807,$C$2:$C$6081,1)+1),INDEX($C$2:$C$6081,MATCH(E1807,$C$2:$C$6081,1)-1):INDEX($C$2:$C$6081,MATCH(E1807,$C$2:$C$6081,1)+1))</f>
        <v>1.3720138888885209</v>
      </c>
      <c r="H1807" s="122"/>
    </row>
    <row r="1808" spans="1:8" x14ac:dyDescent="0.2">
      <c r="A1808" s="123">
        <v>745.46400000000006</v>
      </c>
      <c r="B1808" s="123">
        <v>0.05</v>
      </c>
      <c r="C1808" s="125">
        <v>380.39999999998997</v>
      </c>
      <c r="D1808" s="120">
        <f>FORECAST(C1808,INDEX($B$2:$B$2069,MATCH(C1808,$A$2:$A$2069,1)-1):INDEX($B$2:$B$2069,MATCH(C1808,$A$2:$A$2069,1)+1),INDEX($A$2:$A$2069,MATCH(C1808,$A$2:$A$2069,1)-1):INDEX($A$2:$A$2069,MATCH(C1808,$A$2:$A$2069,1)+1))</f>
        <v>0.12</v>
      </c>
      <c r="E1808" s="135">
        <v>560.99999999997897</v>
      </c>
      <c r="F1808" s="120">
        <f>FORECAST(E1808,INDEX($D$2:$D$6081,MATCH(E1808,$C$2:$C$6081,1)-1):INDEX($D$2:$D$6081,MATCH(E1808,$C$2:$C$6081,1)+1),INDEX($C$2:$C$6081,MATCH(E1808,$C$2:$C$6081,1)-1):INDEX($C$2:$C$6081,MATCH(E1808,$C$2:$C$6081,1)+1))</f>
        <v>1.3765972222218572</v>
      </c>
      <c r="H1808" s="122"/>
    </row>
    <row r="1809" spans="1:8" x14ac:dyDescent="0.2">
      <c r="A1809" s="123">
        <v>745.71</v>
      </c>
      <c r="B1809" s="123">
        <v>0.06</v>
      </c>
      <c r="C1809" s="125">
        <v>380.49999999999</v>
      </c>
      <c r="D1809" s="120">
        <f>FORECAST(C1809,INDEX($B$2:$B$2069,MATCH(C1809,$A$2:$A$2069,1)-1):INDEX($B$2:$B$2069,MATCH(C1809,$A$2:$A$2069,1)+1),INDEX($A$2:$A$2069,MATCH(C1809,$A$2:$A$2069,1)-1):INDEX($A$2:$A$2069,MATCH(C1809,$A$2:$A$2069,1)+1))</f>
        <v>0.12463636363621156</v>
      </c>
      <c r="E1809" s="124">
        <v>561.19999999997901</v>
      </c>
      <c r="F1809" s="120">
        <f>FORECAST(E1809,INDEX($D$2:$D$6081,MATCH(E1809,$C$2:$C$6081,1)-1):INDEX($D$2:$D$6081,MATCH(E1809,$C$2:$C$6081,1)+1),INDEX($C$2:$C$6081,MATCH(E1809,$C$2:$C$6081,1)-1):INDEX($C$2:$C$6081,MATCH(E1809,$C$2:$C$6081,1)+1))</f>
        <v>1.3749999999998774</v>
      </c>
      <c r="H1809" s="122"/>
    </row>
    <row r="1810" spans="1:8" x14ac:dyDescent="0.2">
      <c r="A1810" s="123">
        <v>745.95600000000002</v>
      </c>
      <c r="B1810" s="123">
        <v>0.05</v>
      </c>
      <c r="C1810" s="125">
        <v>380.59999999999002</v>
      </c>
      <c r="D1810" s="120">
        <f>FORECAST(C1810,INDEX($B$2:$B$2069,MATCH(C1810,$A$2:$A$2069,1)-1):INDEX($B$2:$B$2069,MATCH(C1810,$A$2:$A$2069,1)+1),INDEX($A$2:$A$2069,MATCH(C1810,$A$2:$A$2069,1)-1):INDEX($A$2:$A$2069,MATCH(C1810,$A$2:$A$2069,1)+1))</f>
        <v>0.12615151515136347</v>
      </c>
      <c r="E1810" s="135">
        <v>561.39999999997895</v>
      </c>
      <c r="F1810" s="120">
        <f>FORECAST(E1810,INDEX($D$2:$D$6081,MATCH(E1810,$C$2:$C$6081,1)-1):INDEX($D$2:$D$6081,MATCH(E1810,$C$2:$C$6081,1)+1),INDEX($C$2:$C$6081,MATCH(E1810,$C$2:$C$6081,1)-1):INDEX($C$2:$C$6081,MATCH(E1810,$C$2:$C$6081,1)+1))</f>
        <v>1.3755547176371943</v>
      </c>
      <c r="H1810" s="122"/>
    </row>
    <row r="1811" spans="1:8" x14ac:dyDescent="0.2">
      <c r="A1811" s="123">
        <v>746.20100000000002</v>
      </c>
      <c r="B1811" s="123">
        <v>0.05</v>
      </c>
      <c r="C1811" s="125">
        <v>380.69999999998998</v>
      </c>
      <c r="D1811" s="120">
        <f>FORECAST(C1811,INDEX($B$2:$B$2069,MATCH(C1811,$A$2:$A$2069,1)-1):INDEX($B$2:$B$2069,MATCH(C1811,$A$2:$A$2069,1)+1),INDEX($A$2:$A$2069,MATCH(C1811,$A$2:$A$2069,1)-1):INDEX($A$2:$A$2069,MATCH(C1811,$A$2:$A$2069,1)+1))</f>
        <v>0.12766666666651449</v>
      </c>
      <c r="E1811" s="124">
        <v>561.59999999997899</v>
      </c>
      <c r="F1811" s="120">
        <f>FORECAST(E1811,INDEX($D$2:$D$6081,MATCH(E1811,$C$2:$C$6081,1)-1):INDEX($D$2:$D$6081,MATCH(E1811,$C$2:$C$6081,1)+1),INDEX($C$2:$C$6081,MATCH(E1811,$C$2:$C$6081,1)-1):INDEX($C$2:$C$6081,MATCH(E1811,$C$2:$C$6081,1)+1))</f>
        <v>1.3768073966233814</v>
      </c>
      <c r="H1811" s="122"/>
    </row>
    <row r="1812" spans="1:8" x14ac:dyDescent="0.2">
      <c r="A1812" s="123">
        <v>746.447</v>
      </c>
      <c r="B1812" s="123">
        <v>0.05</v>
      </c>
      <c r="C1812" s="125">
        <v>380.79999999999001</v>
      </c>
      <c r="D1812" s="120">
        <f>FORECAST(C1812,INDEX($B$2:$B$2069,MATCH(C1812,$A$2:$A$2069,1)-1):INDEX($B$2:$B$2069,MATCH(C1812,$A$2:$A$2069,1)+1),INDEX($A$2:$A$2069,MATCH(C1812,$A$2:$A$2069,1)-1):INDEX($A$2:$A$2069,MATCH(C1812,$A$2:$A$2069,1)+1))</f>
        <v>0.12752192894913161</v>
      </c>
      <c r="E1812" s="135">
        <v>561.79999999997904</v>
      </c>
      <c r="F1812" s="120">
        <f>FORECAST(E1812,INDEX($D$2:$D$6081,MATCH(E1812,$C$2:$C$6081,1)-1):INDEX($D$2:$D$6081,MATCH(E1812,$C$2:$C$6081,1)+1),INDEX($C$2:$C$6081,MATCH(E1812,$C$2:$C$6081,1)-1):INDEX($C$2:$C$6081,MATCH(E1812,$C$2:$C$6081,1)+1))</f>
        <v>1.3788335235449178</v>
      </c>
      <c r="H1812" s="122"/>
    </row>
    <row r="1813" spans="1:8" x14ac:dyDescent="0.2">
      <c r="A1813" s="123">
        <v>746.69200000000001</v>
      </c>
      <c r="B1813" s="123">
        <v>7.0000000000000007E-2</v>
      </c>
      <c r="C1813" s="125">
        <v>380.89999999998997</v>
      </c>
      <c r="D1813" s="120">
        <f>FORECAST(C1813,INDEX($B$2:$B$2069,MATCH(C1813,$A$2:$A$2069,1)-1):INDEX($B$2:$B$2069,MATCH(C1813,$A$2:$A$2069,1)+1),INDEX($A$2:$A$2069,MATCH(C1813,$A$2:$A$2069,1)-1):INDEX($A$2:$A$2069,MATCH(C1813,$A$2:$A$2069,1)+1))</f>
        <v>0.12904014601886438</v>
      </c>
      <c r="E1813" s="124">
        <v>561.99999999997897</v>
      </c>
      <c r="F1813" s="120">
        <f>FORECAST(E1813,INDEX($D$2:$D$6081,MATCH(E1813,$C$2:$C$6081,1)-1):INDEX($D$2:$D$6081,MATCH(E1813,$C$2:$C$6081,1)+1),INDEX($C$2:$C$6081,MATCH(E1813,$C$2:$C$6081,1)-1):INDEX($C$2:$C$6081,MATCH(E1813,$C$2:$C$6081,1)+1))</f>
        <v>1.3801905480119283</v>
      </c>
      <c r="H1813" s="122"/>
    </row>
    <row r="1814" spans="1:8" x14ac:dyDescent="0.2">
      <c r="A1814" s="123">
        <v>746.93799999999999</v>
      </c>
      <c r="B1814" s="123">
        <v>0.05</v>
      </c>
      <c r="C1814" s="125">
        <v>380.99999999999</v>
      </c>
      <c r="D1814" s="120">
        <f>FORECAST(C1814,INDEX($B$2:$B$2069,MATCH(C1814,$A$2:$A$2069,1)-1):INDEX($B$2:$B$2069,MATCH(C1814,$A$2:$A$2069,1)+1),INDEX($A$2:$A$2069,MATCH(C1814,$A$2:$A$2069,1)-1):INDEX($A$2:$A$2069,MATCH(C1814,$A$2:$A$2069,1)+1))</f>
        <v>0.13055836308859892</v>
      </c>
      <c r="E1814" s="135">
        <v>562.19999999997901</v>
      </c>
      <c r="F1814" s="120">
        <f>FORECAST(E1814,INDEX($D$2:$D$6081,MATCH(E1814,$C$2:$C$6081,1)-1):INDEX($D$2:$D$6081,MATCH(E1814,$C$2:$C$6081,1)+1),INDEX($C$2:$C$6081,MATCH(E1814,$C$2:$C$6081,1)-1):INDEX($C$2:$C$6081,MATCH(E1814,$C$2:$C$6081,1)+1))</f>
        <v>1.3800000000000001</v>
      </c>
      <c r="H1814" s="122"/>
    </row>
    <row r="1815" spans="1:8" x14ac:dyDescent="0.2">
      <c r="A1815" s="123">
        <v>747.18299999999999</v>
      </c>
      <c r="B1815" s="123">
        <v>0.04</v>
      </c>
      <c r="C1815" s="125">
        <v>381.09999999999002</v>
      </c>
      <c r="D1815" s="120">
        <f>FORECAST(C1815,INDEX($B$2:$B$2069,MATCH(C1815,$A$2:$A$2069,1)-1):INDEX($B$2:$B$2069,MATCH(C1815,$A$2:$A$2069,1)+1),INDEX($A$2:$A$2069,MATCH(C1815,$A$2:$A$2069,1)-1):INDEX($A$2:$A$2069,MATCH(C1815,$A$2:$A$2069,1)+1))</f>
        <v>0.13</v>
      </c>
      <c r="E1815" s="124">
        <v>562.39999999997895</v>
      </c>
      <c r="F1815" s="120">
        <f>FORECAST(E1815,INDEX($D$2:$D$6081,MATCH(E1815,$C$2:$C$6081,1)-1):INDEX($D$2:$D$6081,MATCH(E1815,$C$2:$C$6081,1)+1),INDEX($C$2:$C$6081,MATCH(E1815,$C$2:$C$6081,1)-1):INDEX($C$2:$C$6081,MATCH(E1815,$C$2:$C$6081,1)+1))</f>
        <v>1.3800000000000001</v>
      </c>
      <c r="H1815" s="122"/>
    </row>
    <row r="1816" spans="1:8" x14ac:dyDescent="0.2">
      <c r="A1816" s="123">
        <v>747.428</v>
      </c>
      <c r="B1816" s="123">
        <v>0.04</v>
      </c>
      <c r="C1816" s="125">
        <v>381.19999999998998</v>
      </c>
      <c r="D1816" s="120">
        <f>FORECAST(C1816,INDEX($B$2:$B$2069,MATCH(C1816,$A$2:$A$2069,1)-1):INDEX($B$2:$B$2069,MATCH(C1816,$A$2:$A$2069,1)+1),INDEX($A$2:$A$2069,MATCH(C1816,$A$2:$A$2069,1)-1):INDEX($A$2:$A$2069,MATCH(C1816,$A$2:$A$2069,1)+1))</f>
        <v>0.13</v>
      </c>
      <c r="E1816" s="135">
        <v>562.59999999997899</v>
      </c>
      <c r="F1816" s="120">
        <f>FORECAST(E1816,INDEX($D$2:$D$6081,MATCH(E1816,$C$2:$C$6081,1)-1):INDEX($D$2:$D$6081,MATCH(E1816,$C$2:$C$6081,1)+1),INDEX($C$2:$C$6081,MATCH(E1816,$C$2:$C$6081,1)-1):INDEX($C$2:$C$6081,MATCH(E1816,$C$2:$C$6081,1)+1))</f>
        <v>1.3800000000000001</v>
      </c>
      <c r="H1816" s="122"/>
    </row>
    <row r="1817" spans="1:8" x14ac:dyDescent="0.2">
      <c r="A1817" s="123">
        <v>747.673</v>
      </c>
      <c r="B1817" s="123">
        <v>0.06</v>
      </c>
      <c r="C1817" s="125">
        <v>381.29999999999001</v>
      </c>
      <c r="D1817" s="120">
        <f>FORECAST(C1817,INDEX($B$2:$B$2069,MATCH(C1817,$A$2:$A$2069,1)-1):INDEX($B$2:$B$2069,MATCH(C1817,$A$2:$A$2069,1)+1),INDEX($A$2:$A$2069,MATCH(C1817,$A$2:$A$2069,1)-1):INDEX($A$2:$A$2069,MATCH(C1817,$A$2:$A$2069,1)+1))</f>
        <v>0.13</v>
      </c>
      <c r="E1817" s="124">
        <v>562.79999999997904</v>
      </c>
      <c r="F1817" s="120">
        <f>FORECAST(E1817,INDEX($D$2:$D$6081,MATCH(E1817,$C$2:$C$6081,1)-1):INDEX($D$2:$D$6081,MATCH(E1817,$C$2:$C$6081,1)+1),INDEX($C$2:$C$6081,MATCH(E1817,$C$2:$C$6081,1)-1):INDEX($C$2:$C$6081,MATCH(E1817,$C$2:$C$6081,1)+1))</f>
        <v>1.3815442118435612</v>
      </c>
      <c r="H1817" s="122"/>
    </row>
    <row r="1818" spans="1:8" x14ac:dyDescent="0.2">
      <c r="A1818" s="123">
        <v>747.91899999999998</v>
      </c>
      <c r="B1818" s="123">
        <v>0.04</v>
      </c>
      <c r="C1818" s="125">
        <v>381.39999999998997</v>
      </c>
      <c r="D1818" s="120">
        <f>FORECAST(C1818,INDEX($B$2:$B$2069,MATCH(C1818,$A$2:$A$2069,1)-1):INDEX($B$2:$B$2069,MATCH(C1818,$A$2:$A$2069,1)+1),INDEX($A$2:$A$2069,MATCH(C1818,$A$2:$A$2069,1)-1):INDEX($A$2:$A$2069,MATCH(C1818,$A$2:$A$2069,1)+1))</f>
        <v>0.13</v>
      </c>
      <c r="E1818" s="135">
        <v>562.99999999997897</v>
      </c>
      <c r="F1818" s="120">
        <f>FORECAST(E1818,INDEX($D$2:$D$6081,MATCH(E1818,$C$2:$C$6081,1)-1):INDEX($D$2:$D$6081,MATCH(E1818,$C$2:$C$6081,1)+1),INDEX($C$2:$C$6081,MATCH(E1818,$C$2:$C$6081,1)-1):INDEX($C$2:$C$6081,MATCH(E1818,$C$2:$C$6081,1)+1))</f>
        <v>1.386372772402634</v>
      </c>
      <c r="H1818" s="122"/>
    </row>
    <row r="1819" spans="1:8" x14ac:dyDescent="0.2">
      <c r="A1819" s="123">
        <v>748.16399999999999</v>
      </c>
      <c r="B1819" s="123">
        <v>0.05</v>
      </c>
      <c r="C1819" s="125">
        <v>381.49999999999</v>
      </c>
      <c r="D1819" s="120">
        <f>FORECAST(C1819,INDEX($B$2:$B$2069,MATCH(C1819,$A$2:$A$2069,1)-1):INDEX($B$2:$B$2069,MATCH(C1819,$A$2:$A$2069,1)+1),INDEX($A$2:$A$2069,MATCH(C1819,$A$2:$A$2069,1)-1):INDEX($A$2:$A$2069,MATCH(C1819,$A$2:$A$2069,1)+1))</f>
        <v>0.13480303030287821</v>
      </c>
      <c r="E1819" s="124">
        <v>563.19999999997901</v>
      </c>
      <c r="F1819" s="120">
        <f>FORECAST(E1819,INDEX($D$2:$D$6081,MATCH(E1819,$C$2:$C$6081,1)-1):INDEX($D$2:$D$6081,MATCH(E1819,$C$2:$C$6081,1)+1),INDEX($C$2:$C$6081,MATCH(E1819,$C$2:$C$6081,1)-1):INDEX($C$2:$C$6081,MATCH(E1819,$C$2:$C$6081,1)+1))</f>
        <v>1.3887419395162661</v>
      </c>
      <c r="H1819" s="122"/>
    </row>
    <row r="1820" spans="1:8" x14ac:dyDescent="0.2">
      <c r="A1820" s="123">
        <v>748.40899999999999</v>
      </c>
      <c r="B1820" s="123">
        <v>0.04</v>
      </c>
      <c r="C1820" s="125">
        <v>381.59999999999002</v>
      </c>
      <c r="D1820" s="120">
        <f>FORECAST(C1820,INDEX($B$2:$B$2069,MATCH(C1820,$A$2:$A$2069,1)-1):INDEX($B$2:$B$2069,MATCH(C1820,$A$2:$A$2069,1)+1),INDEX($A$2:$A$2069,MATCH(C1820,$A$2:$A$2069,1)-1):INDEX($A$2:$A$2069,MATCH(C1820,$A$2:$A$2069,1)+1))</f>
        <v>0.13631818181803013</v>
      </c>
      <c r="E1820" s="135">
        <v>563.39999999997895</v>
      </c>
      <c r="F1820" s="120">
        <f>FORECAST(E1820,INDEX($D$2:$D$6081,MATCH(E1820,$C$2:$C$6081,1)-1):INDEX($D$2:$D$6081,MATCH(E1820,$C$2:$C$6081,1)+1),INDEX($C$2:$C$6081,MATCH(E1820,$C$2:$C$6081,1)-1):INDEX($C$2:$C$6081,MATCH(E1820,$C$2:$C$6081,1)+1))</f>
        <v>1.3905310610060371</v>
      </c>
      <c r="H1820" s="122"/>
    </row>
    <row r="1821" spans="1:8" x14ac:dyDescent="0.2">
      <c r="A1821" s="123">
        <v>748.654</v>
      </c>
      <c r="B1821" s="123">
        <v>0.05</v>
      </c>
      <c r="C1821" s="125">
        <v>381.69999999998998</v>
      </c>
      <c r="D1821" s="120">
        <f>FORECAST(C1821,INDEX($B$2:$B$2069,MATCH(C1821,$A$2:$A$2069,1)-1):INDEX($B$2:$B$2069,MATCH(C1821,$A$2:$A$2069,1)+1),INDEX($A$2:$A$2069,MATCH(C1821,$A$2:$A$2069,1)-1):INDEX($A$2:$A$2069,MATCH(C1821,$A$2:$A$2069,1)+1))</f>
        <v>0.13783333333318115</v>
      </c>
      <c r="E1821" s="124">
        <v>563.59999999997899</v>
      </c>
      <c r="F1821" s="120">
        <f>FORECAST(E1821,INDEX($D$2:$D$6081,MATCH(E1821,$C$2:$C$6081,1)-1):INDEX($D$2:$D$6081,MATCH(E1821,$C$2:$C$6081,1)+1),INDEX($C$2:$C$6081,MATCH(E1821,$C$2:$C$6081,1)-1):INDEX($C$2:$C$6081,MATCH(E1821,$C$2:$C$6081,1)+1))</f>
        <v>1.39</v>
      </c>
      <c r="H1821" s="122"/>
    </row>
    <row r="1822" spans="1:8" x14ac:dyDescent="0.2">
      <c r="A1822" s="123">
        <v>748.899</v>
      </c>
      <c r="B1822" s="123">
        <v>0.05</v>
      </c>
      <c r="C1822" s="125">
        <v>381.79999999999001</v>
      </c>
      <c r="D1822" s="120">
        <f>FORECAST(C1822,INDEX($B$2:$B$2069,MATCH(C1822,$A$2:$A$2069,1)-1):INDEX($B$2:$B$2069,MATCH(C1822,$A$2:$A$2069,1)+1),INDEX($A$2:$A$2069,MATCH(C1822,$A$2:$A$2069,1)-1):INDEX($A$2:$A$2069,MATCH(C1822,$A$2:$A$2069,1)+1))</f>
        <v>0.13333436696949116</v>
      </c>
      <c r="E1822" s="135">
        <v>563.79999999997904</v>
      </c>
      <c r="F1822" s="120">
        <f>FORECAST(E1822,INDEX($D$2:$D$6081,MATCH(E1822,$C$2:$C$6081,1)-1):INDEX($D$2:$D$6081,MATCH(E1822,$C$2:$C$6081,1)+1),INDEX($C$2:$C$6081,MATCH(E1822,$C$2:$C$6081,1)-1):INDEX($C$2:$C$6081,MATCH(E1822,$C$2:$C$6081,1)+1))</f>
        <v>1.39</v>
      </c>
      <c r="H1822" s="122"/>
    </row>
    <row r="1823" spans="1:8" x14ac:dyDescent="0.2">
      <c r="A1823" s="123">
        <v>749.14400000000001</v>
      </c>
      <c r="B1823" s="123">
        <v>0.04</v>
      </c>
      <c r="C1823" s="125">
        <v>381.89999999998997</v>
      </c>
      <c r="D1823" s="120">
        <f>FORECAST(C1823,INDEX($B$2:$B$2069,MATCH(C1823,$A$2:$A$2069,1)-1):INDEX($B$2:$B$2069,MATCH(C1823,$A$2:$A$2069,1)+1),INDEX($A$2:$A$2069,MATCH(C1823,$A$2:$A$2069,1)-1):INDEX($A$2:$A$2069,MATCH(C1823,$A$2:$A$2069,1)+1))</f>
        <v>0.13333590207269613</v>
      </c>
      <c r="E1823" s="124">
        <v>563.99999999997897</v>
      </c>
      <c r="F1823" s="120">
        <f>FORECAST(E1823,INDEX($D$2:$D$6081,MATCH(E1823,$C$2:$C$6081,1)-1):INDEX($D$2:$D$6081,MATCH(E1823,$C$2:$C$6081,1)+1),INDEX($C$2:$C$6081,MATCH(E1823,$C$2:$C$6081,1)-1):INDEX($C$2:$C$6081,MATCH(E1823,$C$2:$C$6081,1)+1))</f>
        <v>1.3931049167632086</v>
      </c>
      <c r="H1823" s="122"/>
    </row>
    <row r="1824" spans="1:8" x14ac:dyDescent="0.2">
      <c r="A1824" s="123">
        <v>749.38900000000001</v>
      </c>
      <c r="B1824" s="123">
        <v>0.05</v>
      </c>
      <c r="C1824" s="125">
        <v>381.99999999999</v>
      </c>
      <c r="D1824" s="120">
        <f>FORECAST(C1824,INDEX($B$2:$B$2069,MATCH(C1824,$A$2:$A$2069,1)-1):INDEX($B$2:$B$2069,MATCH(C1824,$A$2:$A$2069,1)+1),INDEX($A$2:$A$2069,MATCH(C1824,$A$2:$A$2069,1)-1):INDEX($A$2:$A$2069,MATCH(C1824,$A$2:$A$2069,1)+1))</f>
        <v>0.13333743717590107</v>
      </c>
      <c r="E1824" s="135">
        <v>564.19999999997901</v>
      </c>
      <c r="F1824" s="120">
        <f>FORECAST(E1824,INDEX($D$2:$D$6081,MATCH(E1824,$C$2:$C$6081,1)-1):INDEX($D$2:$D$6081,MATCH(E1824,$C$2:$C$6081,1)+1),INDEX($C$2:$C$6081,MATCH(E1824,$C$2:$C$6081,1)-1):INDEX($C$2:$C$6081,MATCH(E1824,$C$2:$C$6081,1)+1))</f>
        <v>1.3953774680601496</v>
      </c>
      <c r="H1824" s="122"/>
    </row>
    <row r="1825" spans="1:8" x14ac:dyDescent="0.2">
      <c r="A1825" s="123">
        <v>749.63300000000004</v>
      </c>
      <c r="B1825" s="123">
        <v>0.04</v>
      </c>
      <c r="C1825" s="125">
        <v>382.09999999999002</v>
      </c>
      <c r="D1825" s="120">
        <f>FORECAST(C1825,INDEX($B$2:$B$2069,MATCH(C1825,$A$2:$A$2069,1)-1):INDEX($B$2:$B$2069,MATCH(C1825,$A$2:$A$2069,1)+1),INDEX($A$2:$A$2069,MATCH(C1825,$A$2:$A$2069,1)-1):INDEX($A$2:$A$2069,MATCH(C1825,$A$2:$A$2069,1)+1))</f>
        <v>0.13666724488887375</v>
      </c>
      <c r="E1825" s="124">
        <v>564.39999999997895</v>
      </c>
      <c r="F1825" s="120">
        <f>FORECAST(E1825,INDEX($D$2:$D$6081,MATCH(E1825,$C$2:$C$6081,1)-1):INDEX($D$2:$D$6081,MATCH(E1825,$C$2:$C$6081,1)+1),INDEX($C$2:$C$6081,MATCH(E1825,$C$2:$C$6081,1)-1):INDEX($C$2:$C$6081,MATCH(E1825,$C$2:$C$6081,1)+1))</f>
        <v>1.3933333333333329</v>
      </c>
      <c r="H1825" s="122"/>
    </row>
    <row r="1826" spans="1:8" x14ac:dyDescent="0.2">
      <c r="A1826" s="123">
        <v>749.87800000000004</v>
      </c>
      <c r="B1826" s="123">
        <v>0.04</v>
      </c>
      <c r="C1826" s="125">
        <v>382.19999999998998</v>
      </c>
      <c r="D1826" s="120">
        <f>FORECAST(C1826,INDEX($B$2:$B$2069,MATCH(C1826,$A$2:$A$2069,1)-1):INDEX($B$2:$B$2069,MATCH(C1826,$A$2:$A$2069,1)+1),INDEX($A$2:$A$2069,MATCH(C1826,$A$2:$A$2069,1)-1):INDEX($A$2:$A$2069,MATCH(C1826,$A$2:$A$2069,1)+1))</f>
        <v>0.13666877999207869</v>
      </c>
      <c r="E1826" s="135">
        <v>564.59999999997899</v>
      </c>
      <c r="F1826" s="120">
        <f>FORECAST(E1826,INDEX($D$2:$D$6081,MATCH(E1826,$C$2:$C$6081,1)-1):INDEX($D$2:$D$6081,MATCH(E1826,$C$2:$C$6081,1)+1),INDEX($C$2:$C$6081,MATCH(E1826,$C$2:$C$6081,1)-1):INDEX($C$2:$C$6081,MATCH(E1826,$C$2:$C$6081,1)+1))</f>
        <v>1.3955555555555552</v>
      </c>
      <c r="H1826" s="122"/>
    </row>
    <row r="1827" spans="1:8" x14ac:dyDescent="0.2">
      <c r="A1827" s="123">
        <v>750.12300000000005</v>
      </c>
      <c r="B1827" s="123">
        <v>0.05</v>
      </c>
      <c r="C1827" s="125">
        <v>382.29999999999001</v>
      </c>
      <c r="D1827" s="120">
        <f>FORECAST(C1827,INDEX($B$2:$B$2069,MATCH(C1827,$A$2:$A$2069,1)-1):INDEX($B$2:$B$2069,MATCH(C1827,$A$2:$A$2069,1)+1),INDEX($A$2:$A$2069,MATCH(C1827,$A$2:$A$2069,1)-1):INDEX($A$2:$A$2069,MATCH(C1827,$A$2:$A$2069,1)+1))</f>
        <v>0.13667031509528366</v>
      </c>
      <c r="E1827" s="124">
        <v>564.79999999997904</v>
      </c>
      <c r="F1827" s="120">
        <f>FORECAST(E1827,INDEX($D$2:$D$6081,MATCH(E1827,$C$2:$C$6081,1)-1):INDEX($D$2:$D$6081,MATCH(E1827,$C$2:$C$6081,1)+1),INDEX($C$2:$C$6081,MATCH(E1827,$C$2:$C$6081,1)-1):INDEX($C$2:$C$6081,MATCH(E1827,$C$2:$C$6081,1)+1))</f>
        <v>1.3985327138983212</v>
      </c>
      <c r="H1827" s="122"/>
    </row>
    <row r="1828" spans="1:8" x14ac:dyDescent="0.2">
      <c r="A1828" s="123">
        <v>750.36800000000005</v>
      </c>
      <c r="B1828" s="123">
        <v>0.1</v>
      </c>
      <c r="C1828" s="125">
        <v>382.39999999998997</v>
      </c>
      <c r="D1828" s="120">
        <f>FORECAST(C1828,INDEX($B$2:$B$2069,MATCH(C1828,$A$2:$A$2069,1)-1):INDEX($B$2:$B$2069,MATCH(C1828,$A$2:$A$2069,1)+1),INDEX($A$2:$A$2069,MATCH(C1828,$A$2:$A$2069,1)-1):INDEX($A$2:$A$2069,MATCH(C1828,$A$2:$A$2069,1)+1))</f>
        <v>0.13333346125860027</v>
      </c>
      <c r="E1828" s="135">
        <v>564.99999999997897</v>
      </c>
      <c r="F1828" s="120">
        <f>FORECAST(E1828,INDEX($D$2:$D$6081,MATCH(E1828,$C$2:$C$6081,1)-1):INDEX($D$2:$D$6081,MATCH(E1828,$C$2:$C$6081,1)+1),INDEX($C$2:$C$6081,MATCH(E1828,$C$2:$C$6081,1)-1):INDEX($C$2:$C$6081,MATCH(E1828,$C$2:$C$6081,1)+1))</f>
        <v>1.4057491289191226</v>
      </c>
      <c r="H1828" s="122"/>
    </row>
    <row r="1829" spans="1:8" x14ac:dyDescent="0.2">
      <c r="A1829" s="123">
        <v>750.61199999999997</v>
      </c>
      <c r="B1829" s="123">
        <v>0.08</v>
      </c>
      <c r="C1829" s="125">
        <v>382.49999999999</v>
      </c>
      <c r="D1829" s="120">
        <f>FORECAST(C1829,INDEX($B$2:$B$2069,MATCH(C1829,$A$2:$A$2069,1)-1):INDEX($B$2:$B$2069,MATCH(C1829,$A$2:$A$2069,1)+1),INDEX($A$2:$A$2069,MATCH(C1829,$A$2:$A$2069,1)-1):INDEX($A$2:$A$2069,MATCH(C1829,$A$2:$A$2069,1)+1))</f>
        <v>0.13333499636180521</v>
      </c>
      <c r="E1829" s="124">
        <v>565.19999999997901</v>
      </c>
      <c r="F1829" s="120">
        <f>FORECAST(E1829,INDEX($D$2:$D$6081,MATCH(E1829,$C$2:$C$6081,1)-1):INDEX($D$2:$D$6081,MATCH(E1829,$C$2:$C$6081,1)+1),INDEX($C$2:$C$6081,MATCH(E1829,$C$2:$C$6081,1)-1):INDEX($C$2:$C$6081,MATCH(E1829,$C$2:$C$6081,1)+1))</f>
        <v>1.4090089043742697</v>
      </c>
      <c r="H1829" s="122"/>
    </row>
    <row r="1830" spans="1:8" x14ac:dyDescent="0.2">
      <c r="A1830" s="123">
        <v>750.85699999999997</v>
      </c>
      <c r="B1830" s="123">
        <v>0.06</v>
      </c>
      <c r="C1830" s="125">
        <v>382.59999999999002</v>
      </c>
      <c r="D1830" s="120">
        <f>FORECAST(C1830,INDEX($B$2:$B$2069,MATCH(C1830,$A$2:$A$2069,1)-1):INDEX($B$2:$B$2069,MATCH(C1830,$A$2:$A$2069,1)+1),INDEX($A$2:$A$2069,MATCH(C1830,$A$2:$A$2069,1)-1):INDEX($A$2:$A$2069,MATCH(C1830,$A$2:$A$2069,1)+1))</f>
        <v>0.13333653146501015</v>
      </c>
      <c r="E1830" s="135">
        <v>565.39999999997895</v>
      </c>
      <c r="F1830" s="120">
        <f>FORECAST(E1830,INDEX($D$2:$D$6081,MATCH(E1830,$C$2:$C$6081,1)-1):INDEX($D$2:$D$6081,MATCH(E1830,$C$2:$C$6081,1)+1),INDEX($C$2:$C$6081,MATCH(E1830,$C$2:$C$6081,1)-1):INDEX($C$2:$C$6081,MATCH(E1830,$C$2:$C$6081,1)+1))</f>
        <v>1.412065427796767</v>
      </c>
      <c r="H1830" s="122"/>
    </row>
    <row r="1831" spans="1:8" x14ac:dyDescent="0.2">
      <c r="A1831" s="123">
        <v>751.101</v>
      </c>
      <c r="B1831" s="123">
        <v>7.0000000000000007E-2</v>
      </c>
      <c r="C1831" s="125">
        <v>382.69999999998998</v>
      </c>
      <c r="D1831" s="120">
        <f>FORECAST(C1831,INDEX($B$2:$B$2069,MATCH(C1831,$A$2:$A$2069,1)-1):INDEX($B$2:$B$2069,MATCH(C1831,$A$2:$A$2069,1)+1),INDEX($A$2:$A$2069,MATCH(C1831,$A$2:$A$2069,1)-1):INDEX($A$2:$A$2069,MATCH(C1831,$A$2:$A$2069,1)+1))</f>
        <v>0.13333806656821512</v>
      </c>
      <c r="E1831" s="124">
        <v>565.59999999997899</v>
      </c>
      <c r="F1831" s="120">
        <f>FORECAST(E1831,INDEX($D$2:$D$6081,MATCH(E1831,$C$2:$C$6081,1)-1):INDEX($D$2:$D$6081,MATCH(E1831,$C$2:$C$6081,1)+1),INDEX($C$2:$C$6081,MATCH(E1831,$C$2:$C$6081,1)-1):INDEX($C$2:$C$6081,MATCH(E1831,$C$2:$C$6081,1)+1))</f>
        <v>1.4161053039098164</v>
      </c>
      <c r="H1831" s="122"/>
    </row>
    <row r="1832" spans="1:8" x14ac:dyDescent="0.2">
      <c r="A1832" s="123">
        <v>751.346</v>
      </c>
      <c r="B1832" s="123">
        <v>0.1</v>
      </c>
      <c r="C1832" s="125">
        <v>382.79999999999001</v>
      </c>
      <c r="D1832" s="120">
        <f>FORECAST(C1832,INDEX($B$2:$B$2069,MATCH(C1832,$A$2:$A$2069,1)-1):INDEX($B$2:$B$2069,MATCH(C1832,$A$2:$A$2069,1)+1),INDEX($A$2:$A$2069,MATCH(C1832,$A$2:$A$2069,1)-1):INDEX($A$2:$A$2069,MATCH(C1832,$A$2:$A$2069,1)+1))</f>
        <v>0.13666787428118776</v>
      </c>
      <c r="E1832" s="135">
        <v>565.79999999997904</v>
      </c>
      <c r="F1832" s="120">
        <f>FORECAST(E1832,INDEX($D$2:$D$6081,MATCH(E1832,$C$2:$C$6081,1)-1):INDEX($D$2:$D$6081,MATCH(E1832,$C$2:$C$6081,1)+1),INDEX($C$2:$C$6081,MATCH(E1832,$C$2:$C$6081,1)-1):INDEX($C$2:$C$6081,MATCH(E1832,$C$2:$C$6081,1)+1))</f>
        <v>1.4184785133561952</v>
      </c>
      <c r="H1832" s="122"/>
    </row>
    <row r="1833" spans="1:8" x14ac:dyDescent="0.2">
      <c r="A1833" s="123">
        <v>751.59</v>
      </c>
      <c r="B1833" s="123">
        <v>0.11</v>
      </c>
      <c r="C1833" s="125">
        <v>382.89999999998997</v>
      </c>
      <c r="D1833" s="120">
        <f>FORECAST(C1833,INDEX($B$2:$B$2069,MATCH(C1833,$A$2:$A$2069,1)-1):INDEX($B$2:$B$2069,MATCH(C1833,$A$2:$A$2069,1)+1),INDEX($A$2:$A$2069,MATCH(C1833,$A$2:$A$2069,1)-1):INDEX($A$2:$A$2069,MATCH(C1833,$A$2:$A$2069,1)+1))</f>
        <v>0.1366694093843927</v>
      </c>
      <c r="E1833" s="124">
        <v>565.99999999997897</v>
      </c>
      <c r="F1833" s="120">
        <f>FORECAST(E1833,INDEX($D$2:$D$6081,MATCH(E1833,$C$2:$C$6081,1)-1):INDEX($D$2:$D$6081,MATCH(E1833,$C$2:$C$6081,1)+1),INDEX($C$2:$C$6081,MATCH(E1833,$C$2:$C$6081,1)-1):INDEX($C$2:$C$6081,MATCH(E1833,$C$2:$C$6081,1)+1))</f>
        <v>1.4170683909797397</v>
      </c>
      <c r="H1833" s="122"/>
    </row>
    <row r="1834" spans="1:8" x14ac:dyDescent="0.2">
      <c r="A1834" s="123">
        <v>751.83399999999995</v>
      </c>
      <c r="B1834" s="123">
        <v>7.0000000000000007E-2</v>
      </c>
      <c r="C1834" s="125">
        <v>382.99999999999</v>
      </c>
      <c r="D1834" s="120">
        <f>FORECAST(C1834,INDEX($B$2:$B$2069,MATCH(C1834,$A$2:$A$2069,1)-1):INDEX($B$2:$B$2069,MATCH(C1834,$A$2:$A$2069,1)+1),INDEX($A$2:$A$2069,MATCH(C1834,$A$2:$A$2069,1)-1):INDEX($A$2:$A$2069,MATCH(C1834,$A$2:$A$2069,1)+1))</f>
        <v>0.13667094448759767</v>
      </c>
      <c r="E1834" s="135">
        <v>566.19999999997901</v>
      </c>
      <c r="F1834" s="120">
        <f>FORECAST(E1834,INDEX($D$2:$D$6081,MATCH(E1834,$C$2:$C$6081,1)-1):INDEX($D$2:$D$6081,MATCH(E1834,$C$2:$C$6081,1)+1),INDEX($C$2:$C$6081,MATCH(E1834,$C$2:$C$6081,1)-1):INDEX($C$2:$C$6081,MATCH(E1834,$C$2:$C$6081,1)+1))</f>
        <v>1.4134315274233726</v>
      </c>
      <c r="H1834" s="122"/>
    </row>
    <row r="1835" spans="1:8" x14ac:dyDescent="0.2">
      <c r="A1835" s="123">
        <v>752.07899999999995</v>
      </c>
      <c r="B1835" s="123">
        <v>0.06</v>
      </c>
      <c r="C1835" s="125">
        <v>383.09999999999002</v>
      </c>
      <c r="D1835" s="120">
        <f>FORECAST(C1835,INDEX($B$2:$B$2069,MATCH(C1835,$A$2:$A$2069,1)-1):INDEX($B$2:$B$2069,MATCH(C1835,$A$2:$A$2069,1)+1),INDEX($A$2:$A$2069,MATCH(C1835,$A$2:$A$2069,1)-1):INDEX($A$2:$A$2069,MATCH(C1835,$A$2:$A$2069,1)+1))</f>
        <v>0.13741565375424969</v>
      </c>
      <c r="E1835" s="124">
        <v>566.39999999997895</v>
      </c>
      <c r="F1835" s="120">
        <f>FORECAST(E1835,INDEX($D$2:$D$6081,MATCH(E1835,$C$2:$C$6081,1)-1):INDEX($D$2:$D$6081,MATCH(E1835,$C$2:$C$6081,1)+1),INDEX($C$2:$C$6081,MATCH(E1835,$C$2:$C$6081,1)-1):INDEX($C$2:$C$6081,MATCH(E1835,$C$2:$C$6081,1)+1))</f>
        <v>1.4110542666513322</v>
      </c>
      <c r="H1835" s="122"/>
    </row>
    <row r="1836" spans="1:8" x14ac:dyDescent="0.2">
      <c r="A1836" s="123">
        <v>752.32299999999998</v>
      </c>
      <c r="B1836" s="123">
        <v>0.05</v>
      </c>
      <c r="C1836" s="125">
        <v>383.19999999998998</v>
      </c>
      <c r="D1836" s="120">
        <f>FORECAST(C1836,INDEX($B$2:$B$2069,MATCH(C1836,$A$2:$A$2069,1)-1):INDEX($B$2:$B$2069,MATCH(C1836,$A$2:$A$2069,1)+1),INDEX($A$2:$A$2069,MATCH(C1836,$A$2:$A$2069,1)-1):INDEX($A$2:$A$2069,MATCH(C1836,$A$2:$A$2069,1)+1))</f>
        <v>0.13893387082398245</v>
      </c>
      <c r="E1836" s="135">
        <v>566.59999999997899</v>
      </c>
      <c r="F1836" s="120">
        <f>FORECAST(E1836,INDEX($D$2:$D$6081,MATCH(E1836,$C$2:$C$6081,1)-1):INDEX($D$2:$D$6081,MATCH(E1836,$C$2:$C$6081,1)+1),INDEX($C$2:$C$6081,MATCH(E1836,$C$2:$C$6081,1)-1):INDEX($C$2:$C$6081,MATCH(E1836,$C$2:$C$6081,1)+1))</f>
        <v>1.4130891476172422</v>
      </c>
      <c r="H1836" s="122"/>
    </row>
    <row r="1837" spans="1:8" x14ac:dyDescent="0.2">
      <c r="A1837" s="123">
        <v>752.56700000000001</v>
      </c>
      <c r="B1837" s="123">
        <v>0.04</v>
      </c>
      <c r="C1837" s="125">
        <v>383.29999999999001</v>
      </c>
      <c r="D1837" s="120">
        <f>FORECAST(C1837,INDEX($B$2:$B$2069,MATCH(C1837,$A$2:$A$2069,1)-1):INDEX($B$2:$B$2069,MATCH(C1837,$A$2:$A$2069,1)+1),INDEX($A$2:$A$2069,MATCH(C1837,$A$2:$A$2069,1)-1):INDEX($A$2:$A$2069,MATCH(C1837,$A$2:$A$2069,1)+1))</f>
        <v>0.14045208789371699</v>
      </c>
      <c r="E1837" s="124">
        <v>566.79999999997904</v>
      </c>
      <c r="F1837" s="120">
        <f>FORECAST(E1837,INDEX($D$2:$D$6081,MATCH(E1837,$C$2:$C$6081,1)-1):INDEX($D$2:$D$6081,MATCH(E1837,$C$2:$C$6081,1)+1),INDEX($C$2:$C$6081,MATCH(E1837,$C$2:$C$6081,1)-1):INDEX($C$2:$C$6081,MATCH(E1837,$C$2:$C$6081,1)+1))</f>
        <v>1.4184861744503685</v>
      </c>
      <c r="H1837" s="122"/>
    </row>
    <row r="1838" spans="1:8" x14ac:dyDescent="0.2">
      <c r="A1838" s="123">
        <v>752.81100000000004</v>
      </c>
      <c r="B1838" s="123">
        <v>0.05</v>
      </c>
      <c r="C1838" s="125">
        <v>383.39999999998997</v>
      </c>
      <c r="D1838" s="120">
        <f>FORECAST(C1838,INDEX($B$2:$B$2069,MATCH(C1838,$A$2:$A$2069,1)-1):INDEX($B$2:$B$2069,MATCH(C1838,$A$2:$A$2069,1)+1),INDEX($A$2:$A$2069,MATCH(C1838,$A$2:$A$2069,1)-1):INDEX($A$2:$A$2069,MATCH(C1838,$A$2:$A$2069,1)+1))</f>
        <v>0.14000000000000001</v>
      </c>
      <c r="E1838" s="135">
        <v>566.99999999997897</v>
      </c>
      <c r="F1838" s="120">
        <f>FORECAST(E1838,INDEX($D$2:$D$6081,MATCH(E1838,$C$2:$C$6081,1)-1):INDEX($D$2:$D$6081,MATCH(E1838,$C$2:$C$6081,1)+1),INDEX($C$2:$C$6081,MATCH(E1838,$C$2:$C$6081,1)-1):INDEX($C$2:$C$6081,MATCH(E1838,$C$2:$C$6081,1)+1))</f>
        <v>1.4255031939468061</v>
      </c>
      <c r="H1838" s="122"/>
    </row>
    <row r="1839" spans="1:8" x14ac:dyDescent="0.2">
      <c r="A1839" s="123">
        <v>753.05499999999995</v>
      </c>
      <c r="B1839" s="123">
        <v>0.05</v>
      </c>
      <c r="C1839" s="125">
        <v>383.49999999999</v>
      </c>
      <c r="D1839" s="120">
        <f>FORECAST(C1839,INDEX($B$2:$B$2069,MATCH(C1839,$A$2:$A$2069,1)-1):INDEX($B$2:$B$2069,MATCH(C1839,$A$2:$A$2069,1)+1),INDEX($A$2:$A$2069,MATCH(C1839,$A$2:$A$2069,1)-1):INDEX($A$2:$A$2069,MATCH(C1839,$A$2:$A$2069,1)+1))</f>
        <v>0.14000000000000001</v>
      </c>
      <c r="E1839" s="124">
        <v>567.19999999997901</v>
      </c>
      <c r="F1839" s="120">
        <f>FORECAST(E1839,INDEX($D$2:$D$6081,MATCH(E1839,$C$2:$C$6081,1)-1):INDEX($D$2:$D$6081,MATCH(E1839,$C$2:$C$6081,1)+1),INDEX($C$2:$C$6081,MATCH(E1839,$C$2:$C$6081,1)-1):INDEX($C$2:$C$6081,MATCH(E1839,$C$2:$C$6081,1)+1))</f>
        <v>1.4252217285893423</v>
      </c>
      <c r="H1839" s="122"/>
    </row>
    <row r="1840" spans="1:8" x14ac:dyDescent="0.2">
      <c r="A1840" s="123">
        <v>753.29899999999998</v>
      </c>
      <c r="B1840" s="123">
        <v>0.05</v>
      </c>
      <c r="C1840" s="125">
        <v>383.59999999999002</v>
      </c>
      <c r="D1840" s="120">
        <f>FORECAST(C1840,INDEX($B$2:$B$2069,MATCH(C1840,$A$2:$A$2069,1)-1):INDEX($B$2:$B$2069,MATCH(C1840,$A$2:$A$2069,1)+1),INDEX($A$2:$A$2069,MATCH(C1840,$A$2:$A$2069,1)-1):INDEX($A$2:$A$2069,MATCH(C1840,$A$2:$A$2069,1)+1))</f>
        <v>0.14000000000000001</v>
      </c>
      <c r="E1840" s="135">
        <v>567.39999999997895</v>
      </c>
      <c r="F1840" s="120">
        <f>FORECAST(E1840,INDEX($D$2:$D$6081,MATCH(E1840,$C$2:$C$6081,1)-1):INDEX($D$2:$D$6081,MATCH(E1840,$C$2:$C$6081,1)+1),INDEX($C$2:$C$6081,MATCH(E1840,$C$2:$C$6081,1)-1):INDEX($C$2:$C$6081,MATCH(E1840,$C$2:$C$6081,1)+1))</f>
        <v>1.4244474405328322</v>
      </c>
      <c r="H1840" s="122"/>
    </row>
    <row r="1841" spans="1:8" x14ac:dyDescent="0.2">
      <c r="A1841" s="123">
        <v>753.54300000000001</v>
      </c>
      <c r="B1841" s="123">
        <v>0.05</v>
      </c>
      <c r="C1841" s="125">
        <v>383.69999999998998</v>
      </c>
      <c r="D1841" s="120">
        <f>FORECAST(C1841,INDEX($B$2:$B$2069,MATCH(C1841,$A$2:$A$2069,1)-1):INDEX($B$2:$B$2069,MATCH(C1841,$A$2:$A$2069,1)+1),INDEX($A$2:$A$2069,MATCH(C1841,$A$2:$A$2069,1)-1):INDEX($A$2:$A$2069,MATCH(C1841,$A$2:$A$2069,1)+1))</f>
        <v>0.14000000000000001</v>
      </c>
      <c r="E1841" s="124">
        <v>567.59999999997899</v>
      </c>
      <c r="F1841" s="120">
        <f>FORECAST(E1841,INDEX($D$2:$D$6081,MATCH(E1841,$C$2:$C$6081,1)-1):INDEX($D$2:$D$6081,MATCH(E1841,$C$2:$C$6081,1)+1),INDEX($C$2:$C$6081,MATCH(E1841,$C$2:$C$6081,1)-1):INDEX($C$2:$C$6081,MATCH(E1841,$C$2:$C$6081,1)+1))</f>
        <v>1.426666666666667</v>
      </c>
      <c r="H1841" s="122"/>
    </row>
    <row r="1842" spans="1:8" x14ac:dyDescent="0.2">
      <c r="A1842" s="123">
        <v>753.78700000000003</v>
      </c>
      <c r="B1842" s="123">
        <v>0.06</v>
      </c>
      <c r="C1842" s="125">
        <v>383.79999999999001</v>
      </c>
      <c r="D1842" s="120">
        <f>FORECAST(C1842,INDEX($B$2:$B$2069,MATCH(C1842,$A$2:$A$2069,1)-1):INDEX($B$2:$B$2069,MATCH(C1842,$A$2:$A$2069,1)+1),INDEX($A$2:$A$2069,MATCH(C1842,$A$2:$A$2069,1)-1):INDEX($A$2:$A$2069,MATCH(C1842,$A$2:$A$2069,1)+1))</f>
        <v>0.14471631205658575</v>
      </c>
      <c r="E1842" s="135">
        <v>567.79999999997904</v>
      </c>
      <c r="F1842" s="120">
        <f>FORECAST(E1842,INDEX($D$2:$D$6081,MATCH(E1842,$C$2:$C$6081,1)-1):INDEX($D$2:$D$6081,MATCH(E1842,$C$2:$C$6081,1)+1),INDEX($C$2:$C$6081,MATCH(E1842,$C$2:$C$6081,1)-1):INDEX($C$2:$C$6081,MATCH(E1842,$C$2:$C$6081,1)+1))</f>
        <v>1.4284032634030179</v>
      </c>
      <c r="H1842" s="122"/>
    </row>
    <row r="1843" spans="1:8" x14ac:dyDescent="0.2">
      <c r="A1843" s="123">
        <v>754.03099999999995</v>
      </c>
      <c r="B1843" s="123">
        <v>0.04</v>
      </c>
      <c r="C1843" s="125">
        <v>383.89999999998997</v>
      </c>
      <c r="D1843" s="120">
        <f>FORECAST(C1843,INDEX($B$2:$B$2069,MATCH(C1843,$A$2:$A$2069,1)-1):INDEX($B$2:$B$2069,MATCH(C1843,$A$2:$A$2069,1)+1),INDEX($A$2:$A$2069,MATCH(C1843,$A$2:$A$2069,1)-1):INDEX($A$2:$A$2069,MATCH(C1843,$A$2:$A$2069,1)+1))</f>
        <v>0.14623606889549112</v>
      </c>
      <c r="E1843" s="124">
        <v>567.99999999997897</v>
      </c>
      <c r="F1843" s="120">
        <f>FORECAST(E1843,INDEX($D$2:$D$6081,MATCH(E1843,$C$2:$C$6081,1)-1):INDEX($D$2:$D$6081,MATCH(E1843,$C$2:$C$6081,1)+1),INDEX($C$2:$C$6081,MATCH(E1843,$C$2:$C$6081,1)-1):INDEX($C$2:$C$6081,MATCH(E1843,$C$2:$C$6081,1)+1))</f>
        <v>1.4300485625484392</v>
      </c>
      <c r="H1843" s="122"/>
    </row>
    <row r="1844" spans="1:8" x14ac:dyDescent="0.2">
      <c r="A1844" s="123">
        <v>754.27499999999998</v>
      </c>
      <c r="B1844" s="123">
        <v>0.05</v>
      </c>
      <c r="C1844" s="125">
        <v>383.99999999999</v>
      </c>
      <c r="D1844" s="120">
        <f>FORECAST(C1844,INDEX($B$2:$B$2069,MATCH(C1844,$A$2:$A$2069,1)-1):INDEX($B$2:$B$2069,MATCH(C1844,$A$2:$A$2069,1)+1),INDEX($A$2:$A$2069,MATCH(C1844,$A$2:$A$2069,1)-1):INDEX($A$2:$A$2069,MATCH(C1844,$A$2:$A$2069,1)+1))</f>
        <v>0.1477558257343965</v>
      </c>
      <c r="E1844" s="135">
        <v>568.19999999997901</v>
      </c>
      <c r="F1844" s="120">
        <f>FORECAST(E1844,INDEX($D$2:$D$6081,MATCH(E1844,$C$2:$C$6081,1)-1):INDEX($D$2:$D$6081,MATCH(E1844,$C$2:$C$6081,1)+1),INDEX($C$2:$C$6081,MATCH(E1844,$C$2:$C$6081,1)-1):INDEX($C$2:$C$6081,MATCH(E1844,$C$2:$C$6081,1)+1))</f>
        <v>1.4312663301480626</v>
      </c>
      <c r="H1844" s="122"/>
    </row>
    <row r="1845" spans="1:8" x14ac:dyDescent="0.2">
      <c r="A1845" s="123">
        <v>754.51800000000003</v>
      </c>
      <c r="B1845" s="123">
        <v>0.04</v>
      </c>
      <c r="C1845" s="125">
        <v>384.09999999999002</v>
      </c>
      <c r="D1845" s="120">
        <f>FORECAST(C1845,INDEX($B$2:$B$2069,MATCH(C1845,$A$2:$A$2069,1)-1):INDEX($B$2:$B$2069,MATCH(C1845,$A$2:$A$2069,1)+1),INDEX($A$2:$A$2069,MATCH(C1845,$A$2:$A$2069,1)-1):INDEX($A$2:$A$2069,MATCH(C1845,$A$2:$A$2069,1)+1))</f>
        <v>0.14760891590663583</v>
      </c>
      <c r="E1845" s="124">
        <v>568.39999999997895</v>
      </c>
      <c r="F1845" s="120">
        <f>FORECAST(E1845,INDEX($D$2:$D$6081,MATCH(E1845,$C$2:$C$6081,1)-1):INDEX($D$2:$D$6081,MATCH(E1845,$C$2:$C$6081,1)+1),INDEX($C$2:$C$6081,MATCH(E1845,$C$2:$C$6081,1)-1):INDEX($C$2:$C$6081,MATCH(E1845,$C$2:$C$6081,1)+1))</f>
        <v>1.4355452046112624</v>
      </c>
      <c r="H1845" s="122"/>
    </row>
    <row r="1846" spans="1:8" x14ac:dyDescent="0.2">
      <c r="A1846" s="123">
        <v>754.76199999999994</v>
      </c>
      <c r="B1846" s="123">
        <v>0.05</v>
      </c>
      <c r="C1846" s="125">
        <v>384.19999999998998</v>
      </c>
      <c r="D1846" s="120">
        <f>FORECAST(C1846,INDEX($B$2:$B$2069,MATCH(C1846,$A$2:$A$2069,1)-1):INDEX($B$2:$B$2069,MATCH(C1846,$A$2:$A$2069,1)+1),INDEX($A$2:$A$2069,MATCH(C1846,$A$2:$A$2069,1)-1):INDEX($A$2:$A$2069,MATCH(C1846,$A$2:$A$2069,1)+1))</f>
        <v>0.1491286727455412</v>
      </c>
      <c r="E1846" s="135">
        <v>568.59999999997899</v>
      </c>
      <c r="F1846" s="120">
        <f>FORECAST(E1846,INDEX($D$2:$D$6081,MATCH(E1846,$C$2:$C$6081,1)-1):INDEX($D$2:$D$6081,MATCH(E1846,$C$2:$C$6081,1)+1),INDEX($C$2:$C$6081,MATCH(E1846,$C$2:$C$6081,1)-1):INDEX($C$2:$C$6081,MATCH(E1846,$C$2:$C$6081,1)+1))</f>
        <v>1.4346539179494702</v>
      </c>
      <c r="H1846" s="122"/>
    </row>
    <row r="1847" spans="1:8" x14ac:dyDescent="0.2">
      <c r="A1847" s="123">
        <v>755.00599999999997</v>
      </c>
      <c r="B1847" s="123">
        <v>0.04</v>
      </c>
      <c r="C1847" s="125">
        <v>384.29999999999001</v>
      </c>
      <c r="D1847" s="120">
        <f>FORECAST(C1847,INDEX($B$2:$B$2069,MATCH(C1847,$A$2:$A$2069,1)-1):INDEX($B$2:$B$2069,MATCH(C1847,$A$2:$A$2069,1)+1),INDEX($A$2:$A$2069,MATCH(C1847,$A$2:$A$2069,1)-1):INDEX($A$2:$A$2069,MATCH(C1847,$A$2:$A$2069,1)+1))</f>
        <v>0.15064842958444746</v>
      </c>
      <c r="E1847" s="124">
        <v>568.79999999997904</v>
      </c>
      <c r="F1847" s="120">
        <f>FORECAST(E1847,INDEX($D$2:$D$6081,MATCH(E1847,$C$2:$C$6081,1)-1):INDEX($D$2:$D$6081,MATCH(E1847,$C$2:$C$6081,1)+1),INDEX($C$2:$C$6081,MATCH(E1847,$C$2:$C$6081,1)-1):INDEX($C$2:$C$6081,MATCH(E1847,$C$2:$C$6081,1)+1))</f>
        <v>1.4330212244742979</v>
      </c>
      <c r="H1847" s="122"/>
    </row>
    <row r="1848" spans="1:8" x14ac:dyDescent="0.2">
      <c r="A1848" s="123">
        <v>755.24900000000002</v>
      </c>
      <c r="B1848" s="123">
        <v>0.06</v>
      </c>
      <c r="C1848" s="125">
        <v>384.39999999998997</v>
      </c>
      <c r="D1848" s="120">
        <f>FORECAST(C1848,INDEX($B$2:$B$2069,MATCH(C1848,$A$2:$A$2069,1)-1):INDEX($B$2:$B$2069,MATCH(C1848,$A$2:$A$2069,1)+1),INDEX($A$2:$A$2069,MATCH(C1848,$A$2:$A$2069,1)-1):INDEX($A$2:$A$2069,MATCH(C1848,$A$2:$A$2069,1)+1))</f>
        <v>0.15000000000000002</v>
      </c>
      <c r="E1848" s="135">
        <v>568.99999999997897</v>
      </c>
      <c r="F1848" s="120">
        <f>FORECAST(E1848,INDEX($D$2:$D$6081,MATCH(E1848,$C$2:$C$6081,1)-1):INDEX($D$2:$D$6081,MATCH(E1848,$C$2:$C$6081,1)+1),INDEX($C$2:$C$6081,MATCH(E1848,$C$2:$C$6081,1)-1):INDEX($C$2:$C$6081,MATCH(E1848,$C$2:$C$6081,1)+1))</f>
        <v>1.4306410256413926</v>
      </c>
      <c r="H1848" s="122"/>
    </row>
    <row r="1849" spans="1:8" x14ac:dyDescent="0.2">
      <c r="A1849" s="123">
        <v>755.49300000000005</v>
      </c>
      <c r="B1849" s="123">
        <v>0.05</v>
      </c>
      <c r="C1849" s="125">
        <v>384.49999999999</v>
      </c>
      <c r="D1849" s="120">
        <f>FORECAST(C1849,INDEX($B$2:$B$2069,MATCH(C1849,$A$2:$A$2069,1)-1):INDEX($B$2:$B$2069,MATCH(C1849,$A$2:$A$2069,1)+1),INDEX($A$2:$A$2069,MATCH(C1849,$A$2:$A$2069,1)-1):INDEX($A$2:$A$2069,MATCH(C1849,$A$2:$A$2069,1)+1))</f>
        <v>0.15000000000000002</v>
      </c>
      <c r="E1849" s="124">
        <v>569.19999999997901</v>
      </c>
      <c r="F1849" s="120">
        <f>FORECAST(E1849,INDEX($D$2:$D$6081,MATCH(E1849,$C$2:$C$6081,1)-1):INDEX($D$2:$D$6081,MATCH(E1849,$C$2:$C$6081,1)+1),INDEX($C$2:$C$6081,MATCH(E1849,$C$2:$C$6081,1)-1):INDEX($C$2:$C$6081,MATCH(E1849,$C$2:$C$6081,1)+1))</f>
        <v>1.4332339306573054</v>
      </c>
      <c r="H1849" s="122"/>
    </row>
    <row r="1850" spans="1:8" x14ac:dyDescent="0.2">
      <c r="A1850" s="123">
        <v>755.73599999999999</v>
      </c>
      <c r="B1850" s="123">
        <v>0.05</v>
      </c>
      <c r="C1850" s="125">
        <v>384.599999999989</v>
      </c>
      <c r="D1850" s="120">
        <f>FORECAST(C1850,INDEX($B$2:$B$2069,MATCH(C1850,$A$2:$A$2069,1)-1):INDEX($B$2:$B$2069,MATCH(C1850,$A$2:$A$2069,1)+1),INDEX($A$2:$A$2069,MATCH(C1850,$A$2:$A$2069,1)-1):INDEX($A$2:$A$2069,MATCH(C1850,$A$2:$A$2069,1)+1))</f>
        <v>0.15000000000000002</v>
      </c>
      <c r="E1850" s="135">
        <v>569.39999999997895</v>
      </c>
      <c r="F1850" s="120">
        <f>FORECAST(E1850,INDEX($D$2:$D$6081,MATCH(E1850,$C$2:$C$6081,1)-1):INDEX($D$2:$D$6081,MATCH(E1850,$C$2:$C$6081,1)+1),INDEX($C$2:$C$6081,MATCH(E1850,$C$2:$C$6081,1)-1):INDEX($C$2:$C$6081,MATCH(E1850,$C$2:$C$6081,1)+1))</f>
        <v>1.4374743897498075</v>
      </c>
      <c r="H1850" s="122"/>
    </row>
    <row r="1851" spans="1:8" x14ac:dyDescent="0.2">
      <c r="A1851" s="123">
        <v>755.98</v>
      </c>
      <c r="B1851" s="123">
        <v>0.04</v>
      </c>
      <c r="C1851" s="125">
        <v>384.69999999998902</v>
      </c>
      <c r="D1851" s="120">
        <f>FORECAST(C1851,INDEX($B$2:$B$2069,MATCH(C1851,$A$2:$A$2069,1)-1):INDEX($B$2:$B$2069,MATCH(C1851,$A$2:$A$2069,1)+1),INDEX($A$2:$A$2069,MATCH(C1851,$A$2:$A$2069,1)-1):INDEX($A$2:$A$2069,MATCH(C1851,$A$2:$A$2069,1)+1))</f>
        <v>0.15339412360672178</v>
      </c>
      <c r="E1851" s="124">
        <v>569.59999999997899</v>
      </c>
      <c r="F1851" s="120">
        <f>FORECAST(E1851,INDEX($D$2:$D$6081,MATCH(E1851,$C$2:$C$6081,1)-1):INDEX($D$2:$D$6081,MATCH(E1851,$C$2:$C$6081,1)+1),INDEX($C$2:$C$6081,MATCH(E1851,$C$2:$C$6081,1)-1):INDEX($C$2:$C$6081,MATCH(E1851,$C$2:$C$6081,1)+1))</f>
        <v>1.4398638618412818</v>
      </c>
      <c r="H1851" s="122"/>
    </row>
    <row r="1852" spans="1:8" x14ac:dyDescent="0.2">
      <c r="A1852" s="123">
        <v>756.22299999999996</v>
      </c>
      <c r="B1852" s="123">
        <v>0.03</v>
      </c>
      <c r="C1852" s="125">
        <v>384.79999999998898</v>
      </c>
      <c r="D1852" s="120">
        <f>FORECAST(C1852,INDEX($B$2:$B$2069,MATCH(C1852,$A$2:$A$2069,1)-1):INDEX($B$2:$B$2069,MATCH(C1852,$A$2:$A$2069,1)+1),INDEX($A$2:$A$2069,MATCH(C1852,$A$2:$A$2069,1)-1):INDEX($A$2:$A$2069,MATCH(C1852,$A$2:$A$2069,1)+1))</f>
        <v>0.15491388044562715</v>
      </c>
      <c r="E1852" s="135">
        <v>569.79999999997904</v>
      </c>
      <c r="F1852" s="120">
        <f>FORECAST(E1852,INDEX($D$2:$D$6081,MATCH(E1852,$C$2:$C$6081,1)-1):INDEX($D$2:$D$6081,MATCH(E1852,$C$2:$C$6081,1)+1),INDEX($C$2:$C$6081,MATCH(E1852,$C$2:$C$6081,1)-1):INDEX($C$2:$C$6081,MATCH(E1852,$C$2:$C$6081,1)+1))</f>
        <v>1.4366025414549526</v>
      </c>
      <c r="H1852" s="122"/>
    </row>
    <row r="1853" spans="1:8" x14ac:dyDescent="0.2">
      <c r="A1853" s="123">
        <v>756.46600000000001</v>
      </c>
      <c r="B1853" s="123">
        <v>0.04</v>
      </c>
      <c r="C1853" s="125">
        <v>384.89999999998901</v>
      </c>
      <c r="D1853" s="120">
        <f>FORECAST(C1853,INDEX($B$2:$B$2069,MATCH(C1853,$A$2:$A$2069,1)-1):INDEX($B$2:$B$2069,MATCH(C1853,$A$2:$A$2069,1)+1),INDEX($A$2:$A$2069,MATCH(C1853,$A$2:$A$2069,1)-1):INDEX($A$2:$A$2069,MATCH(C1853,$A$2:$A$2069,1)+1))</f>
        <v>0.15643363728453341</v>
      </c>
      <c r="E1853" s="124">
        <v>569.99999999997897</v>
      </c>
      <c r="F1853" s="120">
        <f>FORECAST(E1853,INDEX($D$2:$D$6081,MATCH(E1853,$C$2:$C$6081,1)-1):INDEX($D$2:$D$6081,MATCH(E1853,$C$2:$C$6081,1)+1),INDEX($C$2:$C$6081,MATCH(E1853,$C$2:$C$6081,1)-1):INDEX($C$2:$C$6081,MATCH(E1853,$C$2:$C$6081,1)+1))</f>
        <v>1.4355186480187694</v>
      </c>
      <c r="H1853" s="122"/>
    </row>
    <row r="1854" spans="1:8" x14ac:dyDescent="0.2">
      <c r="A1854" s="123">
        <v>756.70899999999995</v>
      </c>
      <c r="B1854" s="123">
        <v>0.03</v>
      </c>
      <c r="C1854" s="125">
        <v>384.99999999998897</v>
      </c>
      <c r="D1854" s="120">
        <f>FORECAST(C1854,INDEX($B$2:$B$2069,MATCH(C1854,$A$2:$A$2069,1)-1):INDEX($B$2:$B$2069,MATCH(C1854,$A$2:$A$2069,1)+1),INDEX($A$2:$A$2069,MATCH(C1854,$A$2:$A$2069,1)-1):INDEX($A$2:$A$2069,MATCH(C1854,$A$2:$A$2069,1)+1))</f>
        <v>0.15795339412343878</v>
      </c>
      <c r="E1854" s="135">
        <v>570.19999999997901</v>
      </c>
      <c r="F1854" s="120">
        <f>FORECAST(E1854,INDEX($D$2:$D$6081,MATCH(E1854,$C$2:$C$6081,1)-1):INDEX($D$2:$D$6081,MATCH(E1854,$C$2:$C$6081,1)+1),INDEX($C$2:$C$6081,MATCH(E1854,$C$2:$C$6081,1)-1):INDEX($C$2:$C$6081,MATCH(E1854,$C$2:$C$6081,1)+1))</f>
        <v>1.4368146415427134</v>
      </c>
      <c r="H1854" s="122"/>
    </row>
    <row r="1855" spans="1:8" x14ac:dyDescent="0.2">
      <c r="A1855" s="123">
        <v>756.95299999999997</v>
      </c>
      <c r="B1855" s="123">
        <v>0.04</v>
      </c>
      <c r="C1855" s="125">
        <v>385.099999999989</v>
      </c>
      <c r="D1855" s="120">
        <f>FORECAST(C1855,INDEX($B$2:$B$2069,MATCH(C1855,$A$2:$A$2069,1)-1):INDEX($B$2:$B$2069,MATCH(C1855,$A$2:$A$2069,1)+1),INDEX($A$2:$A$2069,MATCH(C1855,$A$2:$A$2069,1)-1):INDEX($A$2:$A$2069,MATCH(C1855,$A$2:$A$2069,1)+1))</f>
        <v>0.15780648429567812</v>
      </c>
      <c r="E1855" s="124">
        <v>570.39999999997895</v>
      </c>
      <c r="F1855" s="120">
        <f>FORECAST(E1855,INDEX($D$2:$D$6081,MATCH(E1855,$C$2:$C$6081,1)-1):INDEX($D$2:$D$6081,MATCH(E1855,$C$2:$C$6081,1)+1),INDEX($C$2:$C$6081,MATCH(E1855,$C$2:$C$6081,1)-1):INDEX($C$2:$C$6081,MATCH(E1855,$C$2:$C$6081,1)+1))</f>
        <v>1.4388629253546981</v>
      </c>
      <c r="H1855" s="122"/>
    </row>
    <row r="1856" spans="1:8" x14ac:dyDescent="0.2">
      <c r="A1856" s="123">
        <v>757.19600000000003</v>
      </c>
      <c r="B1856" s="123">
        <v>0.05</v>
      </c>
      <c r="C1856" s="125">
        <v>385.19999999998902</v>
      </c>
      <c r="D1856" s="120">
        <f>FORECAST(C1856,INDEX($B$2:$B$2069,MATCH(C1856,$A$2:$A$2069,1)-1):INDEX($B$2:$B$2069,MATCH(C1856,$A$2:$A$2069,1)+1),INDEX($A$2:$A$2069,MATCH(C1856,$A$2:$A$2069,1)-1):INDEX($A$2:$A$2069,MATCH(C1856,$A$2:$A$2069,1)+1))</f>
        <v>0.15932624113458349</v>
      </c>
      <c r="E1856" s="135">
        <v>570.59999999997899</v>
      </c>
      <c r="F1856" s="120">
        <f>FORECAST(E1856,INDEX($D$2:$D$6081,MATCH(E1856,$C$2:$C$6081,1)-1):INDEX($D$2:$D$6081,MATCH(E1856,$C$2:$C$6081,1)+1),INDEX($C$2:$C$6081,MATCH(E1856,$C$2:$C$6081,1)-1):INDEX($C$2:$C$6081,MATCH(E1856,$C$2:$C$6081,1)+1))</f>
        <v>1.4434748150537562</v>
      </c>
      <c r="H1856" s="122"/>
    </row>
    <row r="1857" spans="1:8" x14ac:dyDescent="0.2">
      <c r="A1857" s="123">
        <v>757.43899999999996</v>
      </c>
      <c r="B1857" s="123">
        <v>0.04</v>
      </c>
      <c r="C1857" s="125">
        <v>385.29999999998898</v>
      </c>
      <c r="D1857" s="120">
        <f>FORECAST(C1857,INDEX($B$2:$B$2069,MATCH(C1857,$A$2:$A$2069,1)-1):INDEX($B$2:$B$2069,MATCH(C1857,$A$2:$A$2069,1)+1),INDEX($A$2:$A$2069,MATCH(C1857,$A$2:$A$2069,1)-1):INDEX($A$2:$A$2069,MATCH(C1857,$A$2:$A$2069,1)+1))</f>
        <v>0.16084599797348886</v>
      </c>
      <c r="E1857" s="124">
        <v>570.79999999997904</v>
      </c>
      <c r="F1857" s="120">
        <f>FORECAST(E1857,INDEX($D$2:$D$6081,MATCH(E1857,$C$2:$C$6081,1)-1):INDEX($D$2:$D$6081,MATCH(E1857,$C$2:$C$6081,1)+1),INDEX($C$2:$C$6081,MATCH(E1857,$C$2:$C$6081,1)-1):INDEX($C$2:$C$6081,MATCH(E1857,$C$2:$C$6081,1)+1))</f>
        <v>1.4469775406795469</v>
      </c>
      <c r="H1857" s="122"/>
    </row>
    <row r="1858" spans="1:8" x14ac:dyDescent="0.2">
      <c r="A1858" s="123">
        <v>757.68200000000002</v>
      </c>
      <c r="B1858" s="123">
        <v>0.05</v>
      </c>
      <c r="C1858" s="125">
        <v>385.39999999998901</v>
      </c>
      <c r="D1858" s="120">
        <f>FORECAST(C1858,INDEX($B$2:$B$2069,MATCH(C1858,$A$2:$A$2069,1)-1):INDEX($B$2:$B$2069,MATCH(C1858,$A$2:$A$2069,1)+1),INDEX($A$2:$A$2069,MATCH(C1858,$A$2:$A$2069,1)-1):INDEX($A$2:$A$2069,MATCH(C1858,$A$2:$A$2069,1)+1))</f>
        <v>0.16</v>
      </c>
      <c r="E1858" s="135">
        <v>570.99999999997897</v>
      </c>
      <c r="F1858" s="120">
        <f>FORECAST(E1858,INDEX($D$2:$D$6081,MATCH(E1858,$C$2:$C$6081,1)-1):INDEX($D$2:$D$6081,MATCH(E1858,$C$2:$C$6081,1)+1),INDEX($C$2:$C$6081,MATCH(E1858,$C$2:$C$6081,1)-1):INDEX($C$2:$C$6081,MATCH(E1858,$C$2:$C$6081,1)+1))</f>
        <v>1.4493711022320692</v>
      </c>
      <c r="H1858" s="122"/>
    </row>
    <row r="1859" spans="1:8" x14ac:dyDescent="0.2">
      <c r="A1859" s="123">
        <v>757.92499999999995</v>
      </c>
      <c r="B1859" s="123">
        <v>0.03</v>
      </c>
      <c r="C1859" s="125">
        <v>385.49999999998897</v>
      </c>
      <c r="D1859" s="120">
        <f>FORECAST(C1859,INDEX($B$2:$B$2069,MATCH(C1859,$A$2:$A$2069,1)-1):INDEX($B$2:$B$2069,MATCH(C1859,$A$2:$A$2069,1)+1),INDEX($A$2:$A$2069,MATCH(C1859,$A$2:$A$2069,1)-1):INDEX($A$2:$A$2069,MATCH(C1859,$A$2:$A$2069,1)+1))</f>
        <v>0.16</v>
      </c>
      <c r="E1859" s="124">
        <v>571.19999999997901</v>
      </c>
      <c r="F1859" s="120">
        <f>FORECAST(E1859,INDEX($D$2:$D$6081,MATCH(E1859,$C$2:$C$6081,1)-1):INDEX($D$2:$D$6081,MATCH(E1859,$C$2:$C$6081,1)+1),INDEX($C$2:$C$6081,MATCH(E1859,$C$2:$C$6081,1)-1):INDEX($C$2:$C$6081,MATCH(E1859,$C$2:$C$6081,1)+1))</f>
        <v>1.4467659655968497</v>
      </c>
      <c r="H1859" s="122"/>
    </row>
    <row r="1860" spans="1:8" x14ac:dyDescent="0.2">
      <c r="A1860" s="123">
        <v>758.16800000000001</v>
      </c>
      <c r="B1860" s="123">
        <v>0.04</v>
      </c>
      <c r="C1860" s="125">
        <v>385.599999999989</v>
      </c>
      <c r="D1860" s="120">
        <f>FORECAST(C1860,INDEX($B$2:$B$2069,MATCH(C1860,$A$2:$A$2069,1)-1):INDEX($B$2:$B$2069,MATCH(C1860,$A$2:$A$2069,1)+1),INDEX($A$2:$A$2069,MATCH(C1860,$A$2:$A$2069,1)-1):INDEX($A$2:$A$2069,MATCH(C1860,$A$2:$A$2069,1)+1))</f>
        <v>0.16</v>
      </c>
      <c r="E1860" s="135">
        <v>571.39999999997895</v>
      </c>
      <c r="F1860" s="120">
        <f>FORECAST(E1860,INDEX($D$2:$D$6081,MATCH(E1860,$C$2:$C$6081,1)-1):INDEX($D$2:$D$6081,MATCH(E1860,$C$2:$C$6081,1)+1),INDEX($C$2:$C$6081,MATCH(E1860,$C$2:$C$6081,1)-1):INDEX($C$2:$C$6081,MATCH(E1860,$C$2:$C$6081,1)+1))</f>
        <v>1.4441115850344515</v>
      </c>
      <c r="H1860" s="122"/>
    </row>
    <row r="1861" spans="1:8" x14ac:dyDescent="0.2">
      <c r="A1861" s="123">
        <v>758.41099999999994</v>
      </c>
      <c r="B1861" s="123">
        <v>0.03</v>
      </c>
      <c r="C1861" s="125">
        <v>385.69999999998902</v>
      </c>
      <c r="D1861" s="120">
        <f>FORECAST(C1861,INDEX($B$2:$B$2069,MATCH(C1861,$A$2:$A$2069,1)-1):INDEX($B$2:$B$2069,MATCH(C1861,$A$2:$A$2069,1)+1),INDEX($A$2:$A$2069,MATCH(C1861,$A$2:$A$2069,1)-1):INDEX($A$2:$A$2069,MATCH(C1861,$A$2:$A$2069,1)+1))</f>
        <v>0.15639763141084906</v>
      </c>
      <c r="E1861" s="124">
        <v>571.59999999997899</v>
      </c>
      <c r="F1861" s="120">
        <f>FORECAST(E1861,INDEX($D$2:$D$6081,MATCH(E1861,$C$2:$C$6081,1)-1):INDEX($D$2:$D$6081,MATCH(E1861,$C$2:$C$6081,1)+1),INDEX($C$2:$C$6081,MATCH(E1861,$C$2:$C$6081,1)-1):INDEX($C$2:$C$6081,MATCH(E1861,$C$2:$C$6081,1)+1))</f>
        <v>1.4466629179940373</v>
      </c>
      <c r="H1861" s="122"/>
    </row>
    <row r="1862" spans="1:8" x14ac:dyDescent="0.2">
      <c r="A1862" s="123">
        <v>758.65300000000002</v>
      </c>
      <c r="B1862" s="123">
        <v>0.03</v>
      </c>
      <c r="C1862" s="125">
        <v>385.79999999998898</v>
      </c>
      <c r="D1862" s="120">
        <f>FORECAST(C1862,INDEX($B$2:$B$2069,MATCH(C1862,$A$2:$A$2069,1)-1):INDEX($B$2:$B$2069,MATCH(C1862,$A$2:$A$2069,1)+1),INDEX($A$2:$A$2069,MATCH(C1862,$A$2:$A$2069,1)-1):INDEX($A$2:$A$2069,MATCH(C1862,$A$2:$A$2069,1)+1))</f>
        <v>0.15487479033923979</v>
      </c>
      <c r="E1862" s="135">
        <v>571.79999999997904</v>
      </c>
      <c r="F1862" s="120">
        <f>FORECAST(E1862,INDEX($D$2:$D$6081,MATCH(E1862,$C$2:$C$6081,1)-1):INDEX($D$2:$D$6081,MATCH(E1862,$C$2:$C$6081,1)+1),INDEX($C$2:$C$6081,MATCH(E1862,$C$2:$C$6081,1)-1):INDEX($C$2:$C$6081,MATCH(E1862,$C$2:$C$6081,1)+1))</f>
        <v>1.4523489460581054</v>
      </c>
      <c r="H1862" s="122"/>
    </row>
    <row r="1863" spans="1:8" x14ac:dyDescent="0.2">
      <c r="A1863" s="123">
        <v>758.89599999999996</v>
      </c>
      <c r="B1863" s="123">
        <v>0.05</v>
      </c>
      <c r="C1863" s="125">
        <v>385.89999999998901</v>
      </c>
      <c r="D1863" s="120">
        <f>FORECAST(C1863,INDEX($B$2:$B$2069,MATCH(C1863,$A$2:$A$2069,1)-1):INDEX($B$2:$B$2069,MATCH(C1863,$A$2:$A$2069,1)+1),INDEX($A$2:$A$2069,MATCH(C1863,$A$2:$A$2069,1)-1):INDEX($A$2:$A$2069,MATCH(C1863,$A$2:$A$2069,1)+1))</f>
        <v>0.15335194926762874</v>
      </c>
      <c r="E1863" s="124">
        <v>571.99999999997897</v>
      </c>
      <c r="F1863" s="120">
        <f>FORECAST(E1863,INDEX($D$2:$D$6081,MATCH(E1863,$C$2:$C$6081,1)-1):INDEX($D$2:$D$6081,MATCH(E1863,$C$2:$C$6081,1)+1),INDEX($C$2:$C$6081,MATCH(E1863,$C$2:$C$6081,1)-1):INDEX($C$2:$C$6081,MATCH(E1863,$C$2:$C$6081,1)+1))</f>
        <v>1.4574970760228991</v>
      </c>
      <c r="H1863" s="122"/>
    </row>
    <row r="1864" spans="1:8" x14ac:dyDescent="0.2">
      <c r="A1864" s="123">
        <v>759.13900000000001</v>
      </c>
      <c r="B1864" s="123">
        <v>6.0000000000000005E-2</v>
      </c>
      <c r="C1864" s="125">
        <v>385.99999999998897</v>
      </c>
      <c r="D1864" s="120">
        <f>FORECAST(C1864,INDEX($B$2:$B$2069,MATCH(C1864,$A$2:$A$2069,1)-1):INDEX($B$2:$B$2069,MATCH(C1864,$A$2:$A$2069,1)+1),INDEX($A$2:$A$2069,MATCH(C1864,$A$2:$A$2069,1)-1):INDEX($A$2:$A$2069,MATCH(C1864,$A$2:$A$2069,1)+1))</f>
        <v>0.15182910819601858</v>
      </c>
      <c r="E1864" s="135">
        <v>572.19999999997901</v>
      </c>
      <c r="F1864" s="120">
        <f>FORECAST(E1864,INDEX($D$2:$D$6081,MATCH(E1864,$C$2:$C$6081,1)-1):INDEX($D$2:$D$6081,MATCH(E1864,$C$2:$C$6081,1)+1),INDEX($C$2:$C$6081,MATCH(E1864,$C$2:$C$6081,1)-1):INDEX($C$2:$C$6081,MATCH(E1864,$C$2:$C$6081,1)+1))</f>
        <v>1.458411495274003</v>
      </c>
      <c r="H1864" s="122"/>
    </row>
    <row r="1865" spans="1:8" x14ac:dyDescent="0.2">
      <c r="A1865" s="123">
        <v>759.38199999999995</v>
      </c>
      <c r="B1865" s="123">
        <v>0.04</v>
      </c>
      <c r="C1865" s="125">
        <v>386.099999999989</v>
      </c>
      <c r="D1865" s="120">
        <f>FORECAST(C1865,INDEX($B$2:$B$2069,MATCH(C1865,$A$2:$A$2069,1)-1):INDEX($B$2:$B$2069,MATCH(C1865,$A$2:$A$2069,1)+1),INDEX($A$2:$A$2069,MATCH(C1865,$A$2:$A$2069,1)-1):INDEX($A$2:$A$2069,MATCH(C1865,$A$2:$A$2069,1)+1))</f>
        <v>0.1613525835864591</v>
      </c>
      <c r="E1865" s="124">
        <v>572.39999999997895</v>
      </c>
      <c r="F1865" s="120">
        <f>FORECAST(E1865,INDEX($D$2:$D$6081,MATCH(E1865,$C$2:$C$6081,1)-1):INDEX($D$2:$D$6081,MATCH(E1865,$C$2:$C$6081,1)+1),INDEX($C$2:$C$6081,MATCH(E1865,$C$2:$C$6081,1)-1):INDEX($C$2:$C$6081,MATCH(E1865,$C$2:$C$6081,1)+1))</f>
        <v>1.4544295201839059</v>
      </c>
      <c r="H1865" s="122"/>
    </row>
    <row r="1866" spans="1:8" x14ac:dyDescent="0.2">
      <c r="A1866" s="123">
        <v>759.62400000000002</v>
      </c>
      <c r="B1866" s="123">
        <v>0.03</v>
      </c>
      <c r="C1866" s="125">
        <v>386.19999999998902</v>
      </c>
      <c r="D1866" s="120">
        <f>FORECAST(C1866,INDEX($B$2:$B$2069,MATCH(C1866,$A$2:$A$2069,1)-1):INDEX($B$2:$B$2069,MATCH(C1866,$A$2:$A$2069,1)+1),INDEX($A$2:$A$2069,MATCH(C1866,$A$2:$A$2069,1)-1):INDEX($A$2:$A$2069,MATCH(C1866,$A$2:$A$2069,1)+1))</f>
        <v>0.16287234042536536</v>
      </c>
      <c r="E1866" s="135">
        <v>572.59999999997899</v>
      </c>
      <c r="F1866" s="120">
        <f>FORECAST(E1866,INDEX($D$2:$D$6081,MATCH(E1866,$C$2:$C$6081,1)-1):INDEX($D$2:$D$6081,MATCH(E1866,$C$2:$C$6081,1)+1),INDEX($C$2:$C$6081,MATCH(E1866,$C$2:$C$6081,1)-1):INDEX($C$2:$C$6081,MATCH(E1866,$C$2:$C$6081,1)+1))</f>
        <v>1.4487363360888779</v>
      </c>
      <c r="H1866" s="122"/>
    </row>
    <row r="1867" spans="1:8" x14ac:dyDescent="0.2">
      <c r="A1867" s="123">
        <v>759.86699999999996</v>
      </c>
      <c r="B1867" s="123">
        <v>0.04</v>
      </c>
      <c r="C1867" s="125">
        <v>386.29999999998898</v>
      </c>
      <c r="D1867" s="120">
        <f>FORECAST(C1867,INDEX($B$2:$B$2069,MATCH(C1867,$A$2:$A$2069,1)-1):INDEX($B$2:$B$2069,MATCH(C1867,$A$2:$A$2069,1)+1),INDEX($A$2:$A$2069,MATCH(C1867,$A$2:$A$2069,1)-1):INDEX($A$2:$A$2069,MATCH(C1867,$A$2:$A$2069,1)+1))</f>
        <v>0.16439209726427073</v>
      </c>
      <c r="E1867" s="124">
        <v>572.79999999997904</v>
      </c>
      <c r="F1867" s="120">
        <f>FORECAST(E1867,INDEX($D$2:$D$6081,MATCH(E1867,$C$2:$C$6081,1)-1):INDEX($D$2:$D$6081,MATCH(E1867,$C$2:$C$6081,1)+1),INDEX($C$2:$C$6081,MATCH(E1867,$C$2:$C$6081,1)-1):INDEX($C$2:$C$6081,MATCH(E1867,$C$2:$C$6081,1)+1))</f>
        <v>1.4429533028992649</v>
      </c>
      <c r="H1867" s="122"/>
    </row>
    <row r="1868" spans="1:8" x14ac:dyDescent="0.2">
      <c r="A1868" s="123">
        <v>760.10900000000004</v>
      </c>
      <c r="B1868" s="123">
        <v>0.04</v>
      </c>
      <c r="C1868" s="125">
        <v>386.39999999998901</v>
      </c>
      <c r="D1868" s="120">
        <f>FORECAST(C1868,INDEX($B$2:$B$2069,MATCH(C1868,$A$2:$A$2069,1)-1):INDEX($B$2:$B$2069,MATCH(C1868,$A$2:$A$2069,1)+1),INDEX($A$2:$A$2069,MATCH(C1868,$A$2:$A$2069,1)-1):INDEX($A$2:$A$2069,MATCH(C1868,$A$2:$A$2069,1)+1))</f>
        <v>0.16517089489274106</v>
      </c>
      <c r="E1868" s="135">
        <v>572.99999999997897</v>
      </c>
      <c r="F1868" s="120">
        <f>FORECAST(E1868,INDEX($D$2:$D$6081,MATCH(E1868,$C$2:$C$6081,1)-1):INDEX($D$2:$D$6081,MATCH(E1868,$C$2:$C$6081,1)+1),INDEX($C$2:$C$6081,MATCH(E1868,$C$2:$C$6081,1)-1):INDEX($C$2:$C$6081,MATCH(E1868,$C$2:$C$6081,1)+1))</f>
        <v>1.44057894736879</v>
      </c>
      <c r="H1868" s="122"/>
    </row>
    <row r="1869" spans="1:8" x14ac:dyDescent="0.2">
      <c r="A1869" s="123">
        <v>760.35199999999998</v>
      </c>
      <c r="B1869" s="123">
        <v>0.04</v>
      </c>
      <c r="C1869" s="125">
        <v>386.49999999998897</v>
      </c>
      <c r="D1869" s="120">
        <f>FORECAST(C1869,INDEX($B$2:$B$2069,MATCH(C1869,$A$2:$A$2069,1)-1):INDEX($B$2:$B$2069,MATCH(C1869,$A$2:$A$2069,1)+1),INDEX($A$2:$A$2069,MATCH(C1869,$A$2:$A$2069,1)-1):INDEX($A$2:$A$2069,MATCH(C1869,$A$2:$A$2069,1)+1))</f>
        <v>0.16821657703596138</v>
      </c>
      <c r="E1869" s="124">
        <v>573.19999999997901</v>
      </c>
      <c r="F1869" s="120">
        <f>FORECAST(E1869,INDEX($D$2:$D$6081,MATCH(E1869,$C$2:$C$6081,1)-1):INDEX($D$2:$D$6081,MATCH(E1869,$C$2:$C$6081,1)+1),INDEX($C$2:$C$6081,MATCH(E1869,$C$2:$C$6081,1)-1):INDEX($C$2:$C$6081,MATCH(E1869,$C$2:$C$6081,1)+1))</f>
        <v>1.4432573099413979</v>
      </c>
      <c r="H1869" s="122"/>
    </row>
    <row r="1870" spans="1:8" x14ac:dyDescent="0.2">
      <c r="A1870" s="123">
        <v>760.59400000000005</v>
      </c>
      <c r="B1870" s="123">
        <v>0.03</v>
      </c>
      <c r="C1870" s="125">
        <v>386.599999999989</v>
      </c>
      <c r="D1870" s="120">
        <f>FORECAST(C1870,INDEX($B$2:$B$2069,MATCH(C1870,$A$2:$A$2069,1)-1):INDEX($B$2:$B$2069,MATCH(C1870,$A$2:$A$2069,1)+1),INDEX($A$2:$A$2069,MATCH(C1870,$A$2:$A$2069,1)-1):INDEX($A$2:$A$2069,MATCH(C1870,$A$2:$A$2069,1)+1))</f>
        <v>0.17126225917918347</v>
      </c>
      <c r="E1870" s="135">
        <v>573.39999999997895</v>
      </c>
      <c r="F1870" s="120">
        <f>FORECAST(E1870,INDEX($D$2:$D$6081,MATCH(E1870,$C$2:$C$6081,1)-1):INDEX($D$2:$D$6081,MATCH(E1870,$C$2:$C$6081,1)+1),INDEX($C$2:$C$6081,MATCH(E1870,$C$2:$C$6081,1)-1):INDEX($C$2:$C$6081,MATCH(E1870,$C$2:$C$6081,1)+1))</f>
        <v>1.4491695906427786</v>
      </c>
      <c r="H1870" s="122"/>
    </row>
    <row r="1871" spans="1:8" x14ac:dyDescent="0.2">
      <c r="A1871" s="123">
        <v>760.83600000000001</v>
      </c>
      <c r="B1871" s="123">
        <v>0.03</v>
      </c>
      <c r="C1871" s="125">
        <v>386.69999999998902</v>
      </c>
      <c r="D1871" s="120">
        <f>FORECAST(C1871,INDEX($B$2:$B$2069,MATCH(C1871,$A$2:$A$2069,1)-1):INDEX($B$2:$B$2069,MATCH(C1871,$A$2:$A$2069,1)+1),INDEX($A$2:$A$2069,MATCH(C1871,$A$2:$A$2069,1)-1):INDEX($A$2:$A$2069,MATCH(C1871,$A$2:$A$2069,1)+1))</f>
        <v>0.17381556633917583</v>
      </c>
      <c r="E1871" s="124">
        <v>573.59999999997899</v>
      </c>
      <c r="F1871" s="120">
        <f>FORECAST(E1871,INDEX($D$2:$D$6081,MATCH(E1871,$C$2:$C$6081,1)-1):INDEX($D$2:$D$6081,MATCH(E1871,$C$2:$C$6081,1)+1),INDEX($C$2:$C$6081,MATCH(E1871,$C$2:$C$6081,1)-1):INDEX($C$2:$C$6081,MATCH(E1871,$C$2:$C$6081,1)+1))</f>
        <v>1.454315805488646</v>
      </c>
      <c r="H1871" s="122"/>
    </row>
    <row r="1872" spans="1:8" x14ac:dyDescent="0.2">
      <c r="A1872" s="123">
        <v>761.07899999999995</v>
      </c>
      <c r="B1872" s="123">
        <v>0.04</v>
      </c>
      <c r="C1872" s="125">
        <v>386.79999999998898</v>
      </c>
      <c r="D1872" s="120">
        <f>FORECAST(C1872,INDEX($B$2:$B$2069,MATCH(C1872,$A$2:$A$2069,1)-1):INDEX($B$2:$B$2069,MATCH(C1872,$A$2:$A$2069,1)+1),INDEX($A$2:$A$2069,MATCH(C1872,$A$2:$A$2069,1)-1):INDEX($A$2:$A$2069,MATCH(C1872,$A$2:$A$2069,1)+1))</f>
        <v>0.17533840741078599</v>
      </c>
      <c r="E1872" s="135">
        <v>573.79999999997904</v>
      </c>
      <c r="F1872" s="120">
        <f>FORECAST(E1872,INDEX($D$2:$D$6081,MATCH(E1872,$C$2:$C$6081,1)-1):INDEX($D$2:$D$6081,MATCH(E1872,$C$2:$C$6081,1)+1),INDEX($C$2:$C$6081,MATCH(E1872,$C$2:$C$6081,1)-1):INDEX($C$2:$C$6081,MATCH(E1872,$C$2:$C$6081,1)+1))</f>
        <v>1.4533354405096752</v>
      </c>
      <c r="H1872" s="122"/>
    </row>
    <row r="1873" spans="1:8" x14ac:dyDescent="0.2">
      <c r="A1873" s="123">
        <v>761.32100000000003</v>
      </c>
      <c r="B1873" s="123">
        <v>0.03</v>
      </c>
      <c r="C1873" s="125">
        <v>386.89999999998901</v>
      </c>
      <c r="D1873" s="120">
        <f>FORECAST(C1873,INDEX($B$2:$B$2069,MATCH(C1873,$A$2:$A$2069,1)-1):INDEX($B$2:$B$2069,MATCH(C1873,$A$2:$A$2069,1)+1),INDEX($A$2:$A$2069,MATCH(C1873,$A$2:$A$2069,1)-1):INDEX($A$2:$A$2069,MATCH(C1873,$A$2:$A$2069,1)+1))</f>
        <v>0.17686124848239704</v>
      </c>
      <c r="E1873" s="124">
        <v>573.99999999997897</v>
      </c>
      <c r="F1873" s="120">
        <f>FORECAST(E1873,INDEX($D$2:$D$6081,MATCH(E1873,$C$2:$C$6081,1)-1):INDEX($D$2:$D$6081,MATCH(E1873,$C$2:$C$6081,1)+1),INDEX($C$2:$C$6081,MATCH(E1873,$C$2:$C$6081,1)-1):INDEX($C$2:$C$6081,MATCH(E1873,$C$2:$C$6081,1)+1))</f>
        <v>1.4585733729782042</v>
      </c>
      <c r="H1873" s="122"/>
    </row>
    <row r="1874" spans="1:8" x14ac:dyDescent="0.2">
      <c r="A1874" s="123">
        <v>761.56299999999999</v>
      </c>
      <c r="B1874" s="123">
        <v>0.04</v>
      </c>
      <c r="C1874" s="125">
        <v>386.99999999998897</v>
      </c>
      <c r="D1874" s="120">
        <f>FORECAST(C1874,INDEX($B$2:$B$2069,MATCH(C1874,$A$2:$A$2069,1)-1):INDEX($B$2:$B$2069,MATCH(C1874,$A$2:$A$2069,1)+1),INDEX($A$2:$A$2069,MATCH(C1874,$A$2:$A$2069,1)-1):INDEX($A$2:$A$2069,MATCH(C1874,$A$2:$A$2069,1)+1))</f>
        <v>0.17333338481545188</v>
      </c>
      <c r="E1874" s="135">
        <v>574.19999999997901</v>
      </c>
      <c r="F1874" s="120">
        <f>FORECAST(E1874,INDEX($D$2:$D$6081,MATCH(E1874,$C$2:$C$6081,1)-1):INDEX($D$2:$D$6081,MATCH(E1874,$C$2:$C$6081,1)+1),INDEX($C$2:$C$6081,MATCH(E1874,$C$2:$C$6081,1)-1):INDEX($C$2:$C$6081,MATCH(E1874,$C$2:$C$6081,1)+1))</f>
        <v>1.4608567994070931</v>
      </c>
      <c r="H1874" s="122"/>
    </row>
    <row r="1875" spans="1:8" x14ac:dyDescent="0.2">
      <c r="A1875" s="123">
        <v>761.80499999999995</v>
      </c>
      <c r="B1875" s="123">
        <v>0.05</v>
      </c>
      <c r="C1875" s="125">
        <v>387.099999999989</v>
      </c>
      <c r="D1875" s="120">
        <f>FORECAST(C1875,INDEX($B$2:$B$2069,MATCH(C1875,$A$2:$A$2069,1)-1):INDEX($B$2:$B$2069,MATCH(C1875,$A$2:$A$2069,1)+1),INDEX($A$2:$A$2069,MATCH(C1875,$A$2:$A$2069,1)-1):INDEX($A$2:$A$2069,MATCH(C1875,$A$2:$A$2069,1)+1))</f>
        <v>0.17333492927901339</v>
      </c>
      <c r="E1875" s="124">
        <v>574.39999999997895</v>
      </c>
      <c r="F1875" s="120">
        <f>FORECAST(E1875,INDEX($D$2:$D$6081,MATCH(E1875,$C$2:$C$6081,1)-1):INDEX($D$2:$D$6081,MATCH(E1875,$C$2:$C$6081,1)+1),INDEX($C$2:$C$6081,MATCH(E1875,$C$2:$C$6081,1)-1):INDEX($C$2:$C$6081,MATCH(E1875,$C$2:$C$6081,1)+1))</f>
        <v>1.4566666666666677</v>
      </c>
      <c r="H1875" s="122"/>
    </row>
    <row r="1876" spans="1:8" x14ac:dyDescent="0.2">
      <c r="A1876" s="123">
        <v>762.04700000000003</v>
      </c>
      <c r="B1876" s="123">
        <v>0.06</v>
      </c>
      <c r="C1876" s="125">
        <v>387.19999999998902</v>
      </c>
      <c r="D1876" s="120">
        <f>FORECAST(C1876,INDEX($B$2:$B$2069,MATCH(C1876,$A$2:$A$2069,1)-1):INDEX($B$2:$B$2069,MATCH(C1876,$A$2:$A$2069,1)+1),INDEX($A$2:$A$2069,MATCH(C1876,$A$2:$A$2069,1)-1):INDEX($A$2:$A$2069,MATCH(C1876,$A$2:$A$2069,1)+1))</f>
        <v>0.17333647374257494</v>
      </c>
      <c r="E1876" s="135">
        <v>574.59999999997899</v>
      </c>
      <c r="F1876" s="120">
        <f>FORECAST(E1876,INDEX($D$2:$D$6081,MATCH(E1876,$C$2:$C$6081,1)-1):INDEX($D$2:$D$6081,MATCH(E1876,$C$2:$C$6081,1)+1),INDEX($C$2:$C$6081,MATCH(E1876,$C$2:$C$6081,1)-1):INDEX($C$2:$C$6081,MATCH(E1876,$C$2:$C$6081,1)+1))</f>
        <v>1.4509874168862424</v>
      </c>
      <c r="H1876" s="122"/>
    </row>
    <row r="1877" spans="1:8" x14ac:dyDescent="0.2">
      <c r="A1877" s="123">
        <v>762.28899999999999</v>
      </c>
      <c r="B1877" s="123">
        <v>0.04</v>
      </c>
      <c r="C1877" s="125">
        <v>387.29999999998898</v>
      </c>
      <c r="D1877" s="120">
        <f>FORECAST(C1877,INDEX($B$2:$B$2069,MATCH(C1877,$A$2:$A$2069,1)-1):INDEX($B$2:$B$2069,MATCH(C1877,$A$2:$A$2069,1)+1),INDEX($A$2:$A$2069,MATCH(C1877,$A$2:$A$2069,1)-1):INDEX($A$2:$A$2069,MATCH(C1877,$A$2:$A$2069,1)+1))</f>
        <v>0.17333801820613645</v>
      </c>
      <c r="E1877" s="124">
        <v>574.79999999997904</v>
      </c>
      <c r="F1877" s="120">
        <f>FORECAST(E1877,INDEX($D$2:$D$6081,MATCH(E1877,$C$2:$C$6081,1)-1):INDEX($D$2:$D$6081,MATCH(E1877,$C$2:$C$6081,1)+1),INDEX($C$2:$C$6081,MATCH(E1877,$C$2:$C$6081,1)-1):INDEX($C$2:$C$6081,MATCH(E1877,$C$2:$C$6081,1)+1))</f>
        <v>1.4456232025517366</v>
      </c>
      <c r="H1877" s="122"/>
    </row>
    <row r="1878" spans="1:8" x14ac:dyDescent="0.2">
      <c r="A1878" s="123">
        <v>762.53099999999995</v>
      </c>
      <c r="B1878" s="123">
        <v>0.03</v>
      </c>
      <c r="C1878" s="125">
        <v>387.39999999998901</v>
      </c>
      <c r="D1878" s="120">
        <f>FORECAST(C1878,INDEX($B$2:$B$2069,MATCH(C1878,$A$2:$A$2069,1)-1):INDEX($B$2:$B$2069,MATCH(C1878,$A$2:$A$2069,1)+1),INDEX($A$2:$A$2069,MATCH(C1878,$A$2:$A$2069,1)-1):INDEX($A$2:$A$2069,MATCH(C1878,$A$2:$A$2069,1)+1))</f>
        <v>0.17666666666666672</v>
      </c>
      <c r="E1878" s="135">
        <v>574.99999999997897</v>
      </c>
      <c r="F1878" s="120">
        <f>FORECAST(E1878,INDEX($D$2:$D$6081,MATCH(E1878,$C$2:$C$6081,1)-1):INDEX($D$2:$D$6081,MATCH(E1878,$C$2:$C$6081,1)+1),INDEX($C$2:$C$6081,MATCH(E1878,$C$2:$C$6081,1)-1):INDEX($C$2:$C$6081,MATCH(E1878,$C$2:$C$6081,1)+1))</f>
        <v>1.4528814435321085</v>
      </c>
      <c r="H1878" s="122"/>
    </row>
    <row r="1879" spans="1:8" x14ac:dyDescent="0.2">
      <c r="A1879" s="123">
        <v>762.77300000000002</v>
      </c>
      <c r="B1879" s="123">
        <v>0.03</v>
      </c>
      <c r="C1879" s="125">
        <v>387.49999999998897</v>
      </c>
      <c r="D1879" s="120">
        <f>FORECAST(C1879,INDEX($B$2:$B$2069,MATCH(C1879,$A$2:$A$2069,1)-1):INDEX($B$2:$B$2069,MATCH(C1879,$A$2:$A$2069,1)+1),INDEX($A$2:$A$2069,MATCH(C1879,$A$2:$A$2069,1)-1):INDEX($A$2:$A$2069,MATCH(C1879,$A$2:$A$2069,1)+1))</f>
        <v>0.17666666666666683</v>
      </c>
      <c r="E1879" s="124">
        <v>575.19999999997901</v>
      </c>
      <c r="F1879" s="120">
        <f>FORECAST(E1879,INDEX($D$2:$D$6081,MATCH(E1879,$C$2:$C$6081,1)-1):INDEX($D$2:$D$6081,MATCH(E1879,$C$2:$C$6081,1)+1),INDEX($C$2:$C$6081,MATCH(E1879,$C$2:$C$6081,1)-1):INDEX($C$2:$C$6081,MATCH(E1879,$C$2:$C$6081,1)+1))</f>
        <v>1.4568019858243364</v>
      </c>
      <c r="H1879" s="122"/>
    </row>
    <row r="1880" spans="1:8" x14ac:dyDescent="0.2">
      <c r="A1880" s="123">
        <v>763.01499999999999</v>
      </c>
      <c r="B1880" s="123">
        <v>0.05</v>
      </c>
      <c r="C1880" s="125">
        <v>387.599999999989</v>
      </c>
      <c r="D1880" s="120">
        <f>FORECAST(C1880,INDEX($B$2:$B$2069,MATCH(C1880,$A$2:$A$2069,1)-1):INDEX($B$2:$B$2069,MATCH(C1880,$A$2:$A$2069,1)+1),INDEX($A$2:$A$2069,MATCH(C1880,$A$2:$A$2069,1)-1):INDEX($A$2:$A$2069,MATCH(C1880,$A$2:$A$2069,1)+1))</f>
        <v>0.17666666666666692</v>
      </c>
      <c r="E1880" s="135">
        <v>575.39999999997895</v>
      </c>
      <c r="F1880" s="120">
        <f>FORECAST(E1880,INDEX($D$2:$D$6081,MATCH(E1880,$C$2:$C$6081,1)-1):INDEX($D$2:$D$6081,MATCH(E1880,$C$2:$C$6081,1)+1),INDEX($C$2:$C$6081,MATCH(E1880,$C$2:$C$6081,1)-1):INDEX($C$2:$C$6081,MATCH(E1880,$C$2:$C$6081,1)+1))</f>
        <v>1.4625986632122014</v>
      </c>
      <c r="H1880" s="122"/>
    </row>
    <row r="1881" spans="1:8" x14ac:dyDescent="0.2">
      <c r="A1881" s="123">
        <v>763.25699999999995</v>
      </c>
      <c r="B1881" s="123">
        <v>0.08</v>
      </c>
      <c r="C1881" s="125">
        <v>387.69999999998902</v>
      </c>
      <c r="D1881" s="120">
        <f>FORECAST(C1881,INDEX($B$2:$B$2069,MATCH(C1881,$A$2:$A$2069,1)-1):INDEX($B$2:$B$2069,MATCH(C1881,$A$2:$A$2069,1)+1),INDEX($A$2:$A$2069,MATCH(C1881,$A$2:$A$2069,1)-1):INDEX($A$2:$A$2069,MATCH(C1881,$A$2:$A$2069,1)+1))</f>
        <v>0.17738313008113327</v>
      </c>
      <c r="E1881" s="124">
        <v>575.59999999997899</v>
      </c>
      <c r="F1881" s="120">
        <f>FORECAST(E1881,INDEX($D$2:$D$6081,MATCH(E1881,$C$2:$C$6081,1)-1):INDEX($D$2:$D$6081,MATCH(E1881,$C$2:$C$6081,1)+1),INDEX($C$2:$C$6081,MATCH(E1881,$C$2:$C$6081,1)-1):INDEX($C$2:$C$6081,MATCH(E1881,$C$2:$C$6081,1)+1))</f>
        <v>1.4673725981959844</v>
      </c>
      <c r="H1881" s="122"/>
    </row>
    <row r="1882" spans="1:8" x14ac:dyDescent="0.2">
      <c r="A1882" s="123">
        <v>763.49800000000005</v>
      </c>
      <c r="B1882" s="123">
        <v>0.23</v>
      </c>
      <c r="C1882" s="125">
        <v>387.79999999998898</v>
      </c>
      <c r="D1882" s="120">
        <f>FORECAST(C1882,INDEX($B$2:$B$2069,MATCH(C1882,$A$2:$A$2069,1)-1):INDEX($B$2:$B$2069,MATCH(C1882,$A$2:$A$2069,1)+1),INDEX($A$2:$A$2069,MATCH(C1882,$A$2:$A$2069,1)-1):INDEX($A$2:$A$2069,MATCH(C1882,$A$2:$A$2069,1)+1))</f>
        <v>0.17890752032503521</v>
      </c>
      <c r="E1882" s="135">
        <v>575.79999999997904</v>
      </c>
      <c r="F1882" s="120">
        <f>FORECAST(E1882,INDEX($D$2:$D$6081,MATCH(E1882,$C$2:$C$6081,1)-1):INDEX($D$2:$D$6081,MATCH(E1882,$C$2:$C$6081,1)+1),INDEX($C$2:$C$6081,MATCH(E1882,$C$2:$C$6081,1)-1):INDEX($C$2:$C$6081,MATCH(E1882,$C$2:$C$6081,1)+1))</f>
        <v>1.4738781448055178</v>
      </c>
      <c r="H1882" s="122"/>
    </row>
    <row r="1883" spans="1:8" x14ac:dyDescent="0.2">
      <c r="A1883" s="123">
        <v>763.74</v>
      </c>
      <c r="B1883" s="123">
        <v>0.19</v>
      </c>
      <c r="C1883" s="125">
        <v>387.89999999998901</v>
      </c>
      <c r="D1883" s="120">
        <f>FORECAST(C1883,INDEX($B$2:$B$2069,MATCH(C1883,$A$2:$A$2069,1)-1):INDEX($B$2:$B$2069,MATCH(C1883,$A$2:$A$2069,1)+1),INDEX($A$2:$A$2069,MATCH(C1883,$A$2:$A$2069,1)-1):INDEX($A$2:$A$2069,MATCH(C1883,$A$2:$A$2069,1)+1))</f>
        <v>0.18043191056893804</v>
      </c>
      <c r="E1883" s="124">
        <v>575.99999999997897</v>
      </c>
      <c r="F1883" s="120">
        <f>FORECAST(E1883,INDEX($D$2:$D$6081,MATCH(E1883,$C$2:$C$6081,1)-1):INDEX($D$2:$D$6081,MATCH(E1883,$C$2:$C$6081,1)+1),INDEX($C$2:$C$6081,MATCH(E1883,$C$2:$C$6081,1)-1):INDEX($C$2:$C$6081,MATCH(E1883,$C$2:$C$6081,1)+1))</f>
        <v>1.5368712686797039</v>
      </c>
      <c r="H1883" s="122"/>
    </row>
    <row r="1884" spans="1:8" x14ac:dyDescent="0.2">
      <c r="A1884" s="123">
        <v>763.98199999999997</v>
      </c>
      <c r="B1884" s="123">
        <v>0.1</v>
      </c>
      <c r="C1884" s="125">
        <v>387.99999999998897</v>
      </c>
      <c r="D1884" s="120">
        <f>FORECAST(C1884,INDEX($B$2:$B$2069,MATCH(C1884,$A$2:$A$2069,1)-1):INDEX($B$2:$B$2069,MATCH(C1884,$A$2:$A$2069,1)+1),INDEX($A$2:$A$2069,MATCH(C1884,$A$2:$A$2069,1)-1):INDEX($A$2:$A$2069,MATCH(C1884,$A$2:$A$2069,1)+1))</f>
        <v>0.18000000000000002</v>
      </c>
      <c r="E1884" s="135">
        <v>576.19999999997901</v>
      </c>
      <c r="F1884" s="120">
        <f>FORECAST(E1884,INDEX($D$2:$D$6081,MATCH(E1884,$C$2:$C$6081,1)-1):INDEX($D$2:$D$6081,MATCH(E1884,$C$2:$C$6081,1)+1),INDEX($C$2:$C$6081,MATCH(E1884,$C$2:$C$6081,1)-1):INDEX($C$2:$C$6081,MATCH(E1884,$C$2:$C$6081,1)+1))</f>
        <v>1.6675478781911579</v>
      </c>
      <c r="H1884" s="122"/>
    </row>
    <row r="1885" spans="1:8" x14ac:dyDescent="0.2">
      <c r="A1885" s="123">
        <v>764.22299999999996</v>
      </c>
      <c r="B1885" s="123">
        <v>0.05</v>
      </c>
      <c r="C1885" s="125">
        <v>388.099999999989</v>
      </c>
      <c r="D1885" s="120">
        <f>FORECAST(C1885,INDEX($B$2:$B$2069,MATCH(C1885,$A$2:$A$2069,1)-1):INDEX($B$2:$B$2069,MATCH(C1885,$A$2:$A$2069,1)+1),INDEX($A$2:$A$2069,MATCH(C1885,$A$2:$A$2069,1)-1):INDEX($A$2:$A$2069,MATCH(C1885,$A$2:$A$2069,1)+1))</f>
        <v>0.18000000000000002</v>
      </c>
      <c r="E1885" s="124">
        <v>576.39999999997895</v>
      </c>
      <c r="F1885" s="120">
        <f>FORECAST(E1885,INDEX($D$2:$D$6081,MATCH(E1885,$C$2:$C$6081,1)-1):INDEX($D$2:$D$6081,MATCH(E1885,$C$2:$C$6081,1)+1),INDEX($C$2:$C$6081,MATCH(E1885,$C$2:$C$6081,1)-1):INDEX($C$2:$C$6081,MATCH(E1885,$C$2:$C$6081,1)+1))</f>
        <v>1.9097818557468145</v>
      </c>
      <c r="H1885" s="122"/>
    </row>
    <row r="1886" spans="1:8" x14ac:dyDescent="0.2">
      <c r="A1886" s="123">
        <v>764.46500000000003</v>
      </c>
      <c r="B1886" s="123">
        <v>0.04</v>
      </c>
      <c r="C1886" s="125">
        <v>388.19999999998902</v>
      </c>
      <c r="D1886" s="120">
        <f>FORECAST(C1886,INDEX($B$2:$B$2069,MATCH(C1886,$A$2:$A$2069,1)-1):INDEX($B$2:$B$2069,MATCH(C1886,$A$2:$A$2069,1)+1),INDEX($A$2:$A$2069,MATCH(C1886,$A$2:$A$2069,1)-1):INDEX($A$2:$A$2069,MATCH(C1886,$A$2:$A$2069,1)+1))</f>
        <v>0.18000000000000002</v>
      </c>
      <c r="E1886" s="135">
        <v>576.59999999997899</v>
      </c>
      <c r="F1886" s="120">
        <f>FORECAST(E1886,INDEX($D$2:$D$6081,MATCH(E1886,$C$2:$C$6081,1)-1):INDEX($D$2:$D$6081,MATCH(E1886,$C$2:$C$6081,1)+1),INDEX($C$2:$C$6081,MATCH(E1886,$C$2:$C$6081,1)-1):INDEX($C$2:$C$6081,MATCH(E1886,$C$2:$C$6081,1)+1))</f>
        <v>2.1524162884770703</v>
      </c>
      <c r="H1886" s="122"/>
    </row>
    <row r="1887" spans="1:8" x14ac:dyDescent="0.2">
      <c r="A1887" s="123">
        <v>764.70600000000002</v>
      </c>
      <c r="B1887" s="123">
        <v>0.06</v>
      </c>
      <c r="C1887" s="125">
        <v>388.29999999998898</v>
      </c>
      <c r="D1887" s="120">
        <f>FORECAST(C1887,INDEX($B$2:$B$2069,MATCH(C1887,$A$2:$A$2069,1)-1):INDEX($B$2:$B$2069,MATCH(C1887,$A$2:$A$2069,1)+1),INDEX($A$2:$A$2069,MATCH(C1887,$A$2:$A$2069,1)-1):INDEX($A$2:$A$2069,MATCH(C1887,$A$2:$A$2069,1)+1))</f>
        <v>0.18000000000000002</v>
      </c>
      <c r="E1887" s="124">
        <v>576.79999999997904</v>
      </c>
      <c r="F1887" s="120">
        <f>FORECAST(E1887,INDEX($D$2:$D$6081,MATCH(E1887,$C$2:$C$6081,1)-1):INDEX($D$2:$D$6081,MATCH(E1887,$C$2:$C$6081,1)+1),INDEX($C$2:$C$6081,MATCH(E1887,$C$2:$C$6081,1)-1):INDEX($C$2:$C$6081,MATCH(E1887,$C$2:$C$6081,1)+1))</f>
        <v>2.4493955398760363</v>
      </c>
      <c r="H1887" s="122"/>
    </row>
    <row r="1888" spans="1:8" x14ac:dyDescent="0.2">
      <c r="A1888" s="123">
        <v>764.94799999999998</v>
      </c>
      <c r="B1888" s="123">
        <v>0.03</v>
      </c>
      <c r="C1888" s="125">
        <v>388.39999999998901</v>
      </c>
      <c r="D1888" s="120">
        <f>FORECAST(C1888,INDEX($B$2:$B$2069,MATCH(C1888,$A$2:$A$2069,1)-1):INDEX($B$2:$B$2069,MATCH(C1888,$A$2:$A$2069,1)+1),INDEX($A$2:$A$2069,MATCH(C1888,$A$2:$A$2069,1)-1):INDEX($A$2:$A$2069,MATCH(C1888,$A$2:$A$2069,1)+1))</f>
        <v>0.18000000000000002</v>
      </c>
      <c r="E1888" s="135">
        <v>576.99999999997897</v>
      </c>
      <c r="F1888" s="120">
        <f>FORECAST(E1888,INDEX($D$2:$D$6081,MATCH(E1888,$C$2:$C$6081,1)-1):INDEX($D$2:$D$6081,MATCH(E1888,$C$2:$C$6081,1)+1),INDEX($C$2:$C$6081,MATCH(E1888,$C$2:$C$6081,1)-1):INDEX($C$2:$C$6081,MATCH(E1888,$C$2:$C$6081,1)+1))</f>
        <v>2.8004988262575807</v>
      </c>
      <c r="H1888" s="122"/>
    </row>
    <row r="1889" spans="1:8" x14ac:dyDescent="0.2">
      <c r="A1889" s="123">
        <v>765.18899999999996</v>
      </c>
      <c r="B1889" s="123">
        <v>0.05</v>
      </c>
      <c r="C1889" s="125">
        <v>388.49999999998897</v>
      </c>
      <c r="D1889" s="120">
        <f>FORECAST(C1889,INDEX($B$2:$B$2069,MATCH(C1889,$A$2:$A$2069,1)-1):INDEX($B$2:$B$2069,MATCH(C1889,$A$2:$A$2069,1)+1),INDEX($A$2:$A$2069,MATCH(C1889,$A$2:$A$2069,1)-1):INDEX($A$2:$A$2069,MATCH(C1889,$A$2:$A$2069,1)+1))</f>
        <v>0.18000000000000002</v>
      </c>
      <c r="E1889" s="124">
        <v>577.19999999997901</v>
      </c>
      <c r="F1889" s="120">
        <f>FORECAST(E1889,INDEX($D$2:$D$6081,MATCH(E1889,$C$2:$C$6081,1)-1):INDEX($D$2:$D$6081,MATCH(E1889,$C$2:$C$6081,1)+1),INDEX($C$2:$C$6081,MATCH(E1889,$C$2:$C$6081,1)-1):INDEX($C$2:$C$6081,MATCH(E1889,$C$2:$C$6081,1)+1))</f>
        <v>2.7386052425555363</v>
      </c>
      <c r="H1889" s="122"/>
    </row>
    <row r="1890" spans="1:8" x14ac:dyDescent="0.2">
      <c r="A1890" s="123">
        <v>765.43</v>
      </c>
      <c r="B1890" s="123">
        <v>0.03</v>
      </c>
      <c r="C1890" s="125">
        <v>388.599999999989</v>
      </c>
      <c r="D1890" s="120">
        <f>FORECAST(C1890,INDEX($B$2:$B$2069,MATCH(C1890,$A$2:$A$2069,1)-1):INDEX($B$2:$B$2069,MATCH(C1890,$A$2:$A$2069,1)+1),INDEX($A$2:$A$2069,MATCH(C1890,$A$2:$A$2069,1)-1):INDEX($A$2:$A$2069,MATCH(C1890,$A$2:$A$2069,1)+1))</f>
        <v>0.18000000000000002</v>
      </c>
      <c r="E1890" s="135">
        <v>577.39999999997895</v>
      </c>
      <c r="F1890" s="120">
        <f>FORECAST(E1890,INDEX($D$2:$D$6081,MATCH(E1890,$C$2:$C$6081,1)-1):INDEX($D$2:$D$6081,MATCH(E1890,$C$2:$C$6081,1)+1),INDEX($C$2:$C$6081,MATCH(E1890,$C$2:$C$6081,1)-1):INDEX($C$2:$C$6081,MATCH(E1890,$C$2:$C$6081,1)+1))</f>
        <v>2.3562930360285463</v>
      </c>
      <c r="H1890" s="122"/>
    </row>
    <row r="1891" spans="1:8" x14ac:dyDescent="0.2">
      <c r="A1891" s="123">
        <v>765.67200000000003</v>
      </c>
      <c r="B1891" s="123">
        <v>0.04</v>
      </c>
      <c r="C1891" s="125">
        <v>388.69999999998902</v>
      </c>
      <c r="D1891" s="120">
        <f>FORECAST(C1891,INDEX($B$2:$B$2069,MATCH(C1891,$A$2:$A$2069,1)-1):INDEX($B$2:$B$2069,MATCH(C1891,$A$2:$A$2069,1)+1),INDEX($A$2:$A$2069,MATCH(C1891,$A$2:$A$2069,1)-1):INDEX($A$2:$A$2069,MATCH(C1891,$A$2:$A$2069,1)+1))</f>
        <v>0.18429369918682514</v>
      </c>
      <c r="E1891" s="124">
        <v>577.59999999997899</v>
      </c>
      <c r="F1891" s="120">
        <f>FORECAST(E1891,INDEX($D$2:$D$6081,MATCH(E1891,$C$2:$C$6081,1)-1):INDEX($D$2:$D$6081,MATCH(E1891,$C$2:$C$6081,1)+1),INDEX($C$2:$C$6081,MATCH(E1891,$C$2:$C$6081,1)-1):INDEX($C$2:$C$6081,MATCH(E1891,$C$2:$C$6081,1)+1))</f>
        <v>1.9240903756325451</v>
      </c>
      <c r="H1891" s="122"/>
    </row>
    <row r="1892" spans="1:8" x14ac:dyDescent="0.2">
      <c r="A1892" s="123">
        <v>765.91300000000001</v>
      </c>
      <c r="B1892" s="123">
        <v>0.05</v>
      </c>
      <c r="C1892" s="125">
        <v>388.79999999998898</v>
      </c>
      <c r="D1892" s="120">
        <f>FORECAST(C1892,INDEX($B$2:$B$2069,MATCH(C1892,$A$2:$A$2069,1)-1):INDEX($B$2:$B$2069,MATCH(C1892,$A$2:$A$2069,1)+1),INDEX($A$2:$A$2069,MATCH(C1892,$A$2:$A$2069,1)-1):INDEX($A$2:$A$2069,MATCH(C1892,$A$2:$A$2069,1)+1))</f>
        <v>0.18581808943072708</v>
      </c>
      <c r="E1892" s="135">
        <v>577.79999999997904</v>
      </c>
      <c r="F1892" s="120">
        <f>FORECAST(E1892,INDEX($D$2:$D$6081,MATCH(E1892,$C$2:$C$6081,1)-1):INDEX($D$2:$D$6081,MATCH(E1892,$C$2:$C$6081,1)+1),INDEX($C$2:$C$6081,MATCH(E1892,$C$2:$C$6081,1)-1):INDEX($C$2:$C$6081,MATCH(E1892,$C$2:$C$6081,1)+1))</f>
        <v>1.6628110328974799</v>
      </c>
      <c r="H1892" s="122"/>
    </row>
    <row r="1893" spans="1:8" x14ac:dyDescent="0.2">
      <c r="A1893" s="123">
        <v>766.154</v>
      </c>
      <c r="B1893" s="123">
        <v>0.03</v>
      </c>
      <c r="C1893" s="125">
        <v>388.89999999998901</v>
      </c>
      <c r="D1893" s="120">
        <f>FORECAST(C1893,INDEX($B$2:$B$2069,MATCH(C1893,$A$2:$A$2069,1)-1):INDEX($B$2:$B$2069,MATCH(C1893,$A$2:$A$2069,1)+1),INDEX($A$2:$A$2069,MATCH(C1893,$A$2:$A$2069,1)-1):INDEX($A$2:$A$2069,MATCH(C1893,$A$2:$A$2069,1)+1))</f>
        <v>0.18734247967462991</v>
      </c>
      <c r="E1893" s="124">
        <v>577.99999999997897</v>
      </c>
      <c r="F1893" s="120">
        <f>FORECAST(E1893,INDEX($D$2:$D$6081,MATCH(E1893,$C$2:$C$6081,1)-1):INDEX($D$2:$D$6081,MATCH(E1893,$C$2:$C$6081,1)+1),INDEX($C$2:$C$6081,MATCH(E1893,$C$2:$C$6081,1)-1):INDEX($C$2:$C$6081,MATCH(E1893,$C$2:$C$6081,1)+1))</f>
        <v>1.5424276212958716</v>
      </c>
      <c r="H1893" s="122"/>
    </row>
    <row r="1894" spans="1:8" x14ac:dyDescent="0.2">
      <c r="A1894" s="123">
        <v>766.39499999999998</v>
      </c>
      <c r="B1894" s="123">
        <v>0.04</v>
      </c>
      <c r="C1894" s="125">
        <v>388.99999999998897</v>
      </c>
      <c r="D1894" s="120">
        <f>FORECAST(C1894,INDEX($B$2:$B$2069,MATCH(C1894,$A$2:$A$2069,1)-1):INDEX($B$2:$B$2069,MATCH(C1894,$A$2:$A$2069,1)+1),INDEX($A$2:$A$2069,MATCH(C1894,$A$2:$A$2069,1)-1):INDEX($A$2:$A$2069,MATCH(C1894,$A$2:$A$2069,1)+1))</f>
        <v>0.18720020325186404</v>
      </c>
      <c r="E1894" s="135">
        <v>578.19999999997799</v>
      </c>
      <c r="F1894" s="120">
        <f>FORECAST(E1894,INDEX($D$2:$D$6081,MATCH(E1894,$C$2:$C$6081,1)-1):INDEX($D$2:$D$6081,MATCH(E1894,$C$2:$C$6081,1)+1),INDEX($C$2:$C$6081,MATCH(E1894,$C$2:$C$6081,1)-1):INDEX($C$2:$C$6081,MATCH(E1894,$C$2:$C$6081,1)+1))</f>
        <v>1.5977729167100279</v>
      </c>
      <c r="H1894" s="122"/>
    </row>
    <row r="1895" spans="1:8" x14ac:dyDescent="0.2">
      <c r="A1895" s="123">
        <v>766.63599999999997</v>
      </c>
      <c r="B1895" s="123">
        <v>0.02</v>
      </c>
      <c r="C1895" s="125">
        <v>389.099999999989</v>
      </c>
      <c r="D1895" s="120">
        <f>FORECAST(C1895,INDEX($B$2:$B$2069,MATCH(C1895,$A$2:$A$2069,1)-1):INDEX($B$2:$B$2069,MATCH(C1895,$A$2:$A$2069,1)+1),INDEX($A$2:$A$2069,MATCH(C1895,$A$2:$A$2069,1)-1):INDEX($A$2:$A$2069,MATCH(C1895,$A$2:$A$2069,1)+1))</f>
        <v>0.18872459349576687</v>
      </c>
      <c r="E1895" s="124">
        <v>578.39999999997804</v>
      </c>
      <c r="F1895" s="120">
        <f>FORECAST(E1895,INDEX($D$2:$D$6081,MATCH(E1895,$C$2:$C$6081,1)-1):INDEX($D$2:$D$6081,MATCH(E1895,$C$2:$C$6081,1)+1),INDEX($C$2:$C$6081,MATCH(E1895,$C$2:$C$6081,1)-1):INDEX($C$2:$C$6081,MATCH(E1895,$C$2:$C$6081,1)+1))</f>
        <v>1.7479436953707932</v>
      </c>
      <c r="H1895" s="122"/>
    </row>
    <row r="1896" spans="1:8" x14ac:dyDescent="0.2">
      <c r="A1896" s="123">
        <v>766.87699999999995</v>
      </c>
      <c r="B1896" s="123">
        <v>0.03</v>
      </c>
      <c r="C1896" s="125">
        <v>389.19999999998902</v>
      </c>
      <c r="D1896" s="120">
        <f>FORECAST(C1896,INDEX($B$2:$B$2069,MATCH(C1896,$A$2:$A$2069,1)-1):INDEX($B$2:$B$2069,MATCH(C1896,$A$2:$A$2069,1)+1),INDEX($A$2:$A$2069,MATCH(C1896,$A$2:$A$2069,1)-1):INDEX($A$2:$A$2069,MATCH(C1896,$A$2:$A$2069,1)+1))</f>
        <v>0.1902489837396697</v>
      </c>
      <c r="E1896" s="135">
        <v>578.59999999997797</v>
      </c>
      <c r="F1896" s="120">
        <f>FORECAST(E1896,INDEX($D$2:$D$6081,MATCH(E1896,$C$2:$C$6081,1)-1):INDEX($D$2:$D$6081,MATCH(E1896,$C$2:$C$6081,1)+1),INDEX($C$2:$C$6081,MATCH(E1896,$C$2:$C$6081,1)-1):INDEX($C$2:$C$6081,MATCH(E1896,$C$2:$C$6081,1)+1))</f>
        <v>1.9669734471699485</v>
      </c>
      <c r="H1896" s="122"/>
    </row>
    <row r="1897" spans="1:8" x14ac:dyDescent="0.2">
      <c r="A1897" s="123">
        <v>767.11800000000005</v>
      </c>
      <c r="B1897" s="123">
        <v>0.03</v>
      </c>
      <c r="C1897" s="125">
        <v>389.29999999998898</v>
      </c>
      <c r="D1897" s="120">
        <f>FORECAST(C1897,INDEX($B$2:$B$2069,MATCH(C1897,$A$2:$A$2069,1)-1):INDEX($B$2:$B$2069,MATCH(C1897,$A$2:$A$2069,1)+1),INDEX($A$2:$A$2069,MATCH(C1897,$A$2:$A$2069,1)-1):INDEX($A$2:$A$2069,MATCH(C1897,$A$2:$A$2069,1)+1))</f>
        <v>0.19344004065023945</v>
      </c>
      <c r="E1897" s="124">
        <v>578.79999999997801</v>
      </c>
      <c r="F1897" s="120">
        <f>FORECAST(E1897,INDEX($D$2:$D$6081,MATCH(E1897,$C$2:$C$6081,1)-1):INDEX($D$2:$D$6081,MATCH(E1897,$C$2:$C$6081,1)+1),INDEX($C$2:$C$6081,MATCH(E1897,$C$2:$C$6081,1)-1):INDEX($C$2:$C$6081,MATCH(E1897,$C$2:$C$6081,1)+1))</f>
        <v>2.2408241058255953</v>
      </c>
      <c r="H1897" s="122"/>
    </row>
    <row r="1898" spans="1:8" x14ac:dyDescent="0.2">
      <c r="A1898" s="123">
        <v>767.35900000000004</v>
      </c>
      <c r="B1898" s="123">
        <v>0.05</v>
      </c>
      <c r="C1898" s="125">
        <v>389.39999999998901</v>
      </c>
      <c r="D1898" s="120">
        <f>FORECAST(C1898,INDEX($B$2:$B$2069,MATCH(C1898,$A$2:$A$2069,1)-1):INDEX($B$2:$B$2069,MATCH(C1898,$A$2:$A$2069,1)+1),INDEX($A$2:$A$2069,MATCH(C1898,$A$2:$A$2069,1)-1):INDEX($A$2:$A$2069,MATCH(C1898,$A$2:$A$2069,1)+1))</f>
        <v>0.19496443089414139</v>
      </c>
      <c r="E1898" s="135">
        <v>578.99999999997794</v>
      </c>
      <c r="F1898" s="120">
        <f>FORECAST(E1898,INDEX($D$2:$D$6081,MATCH(E1898,$C$2:$C$6081,1)-1):INDEX($D$2:$D$6081,MATCH(E1898,$C$2:$C$6081,1)+1),INDEX($C$2:$C$6081,MATCH(E1898,$C$2:$C$6081,1)-1):INDEX($C$2:$C$6081,MATCH(E1898,$C$2:$C$6081,1)+1))</f>
        <v>2.498440496262333</v>
      </c>
      <c r="H1898" s="122"/>
    </row>
    <row r="1899" spans="1:8" x14ac:dyDescent="0.2">
      <c r="A1899" s="123">
        <v>767.6</v>
      </c>
      <c r="B1899" s="123">
        <v>0.03</v>
      </c>
      <c r="C1899" s="125">
        <v>389.49999999998897</v>
      </c>
      <c r="D1899" s="120">
        <f>FORECAST(C1899,INDEX($B$2:$B$2069,MATCH(C1899,$A$2:$A$2069,1)-1):INDEX($B$2:$B$2069,MATCH(C1899,$A$2:$A$2069,1)+1),INDEX($A$2:$A$2069,MATCH(C1899,$A$2:$A$2069,1)-1):INDEX($A$2:$A$2069,MATCH(C1899,$A$2:$A$2069,1)+1))</f>
        <v>0.19648882113804333</v>
      </c>
      <c r="E1899" s="124">
        <v>579.19999999997799</v>
      </c>
      <c r="F1899" s="120">
        <f>FORECAST(E1899,INDEX($D$2:$D$6081,MATCH(E1899,$C$2:$C$6081,1)-1):INDEX($D$2:$D$6081,MATCH(E1899,$C$2:$C$6081,1)+1),INDEX($C$2:$C$6081,MATCH(E1899,$C$2:$C$6081,1)-1):INDEX($C$2:$C$6081,MATCH(E1899,$C$2:$C$6081,1)+1))</f>
        <v>2.6741565920071935</v>
      </c>
      <c r="H1899" s="122"/>
    </row>
    <row r="1900" spans="1:8" x14ac:dyDescent="0.2">
      <c r="A1900" s="123">
        <v>767.84100000000001</v>
      </c>
      <c r="B1900" s="123">
        <v>0.04</v>
      </c>
      <c r="C1900" s="125">
        <v>389.599999999989</v>
      </c>
      <c r="D1900" s="120">
        <f>FORECAST(C1900,INDEX($B$2:$B$2069,MATCH(C1900,$A$2:$A$2069,1)-1):INDEX($B$2:$B$2069,MATCH(C1900,$A$2:$A$2069,1)+1),INDEX($A$2:$A$2069,MATCH(C1900,$A$2:$A$2069,1)-1):INDEX($A$2:$A$2069,MATCH(C1900,$A$2:$A$2069,1)+1))</f>
        <v>0.19801321138194616</v>
      </c>
      <c r="E1900" s="135">
        <v>579.39999999997804</v>
      </c>
      <c r="F1900" s="120">
        <f>FORECAST(E1900,INDEX($D$2:$D$6081,MATCH(E1900,$C$2:$C$6081,1)-1):INDEX($D$2:$D$6081,MATCH(E1900,$C$2:$C$6081,1)+1),INDEX($C$2:$C$6081,MATCH(E1900,$C$2:$C$6081,1)-1):INDEX($C$2:$C$6081,MATCH(E1900,$C$2:$C$6081,1)+1))</f>
        <v>2.4623420372843157</v>
      </c>
      <c r="H1900" s="122"/>
    </row>
    <row r="1901" spans="1:8" x14ac:dyDescent="0.2">
      <c r="A1901" s="123">
        <v>768.08100000000002</v>
      </c>
      <c r="B1901" s="123">
        <v>0.04</v>
      </c>
      <c r="C1901" s="125">
        <v>389.69999999998902</v>
      </c>
      <c r="D1901" s="120">
        <f>FORECAST(C1901,INDEX($B$2:$B$2069,MATCH(C1901,$A$2:$A$2069,1)-1):INDEX($B$2:$B$2069,MATCH(C1901,$A$2:$A$2069,1)+1),INDEX($A$2:$A$2069,MATCH(C1901,$A$2:$A$2069,1)-1):INDEX($A$2:$A$2069,MATCH(C1901,$A$2:$A$2069,1)+1))</f>
        <v>0.202408536585029</v>
      </c>
      <c r="E1901" s="124">
        <v>579.59999999997797</v>
      </c>
      <c r="F1901" s="120">
        <f>FORECAST(E1901,INDEX($D$2:$D$6081,MATCH(E1901,$C$2:$C$6081,1)-1):INDEX($D$2:$D$6081,MATCH(E1901,$C$2:$C$6081,1)+1),INDEX($C$2:$C$6081,MATCH(E1901,$C$2:$C$6081,1)-1):INDEX($C$2:$C$6081,MATCH(E1901,$C$2:$C$6081,1)+1))</f>
        <v>2.0882947836229278</v>
      </c>
      <c r="H1901" s="122"/>
    </row>
    <row r="1902" spans="1:8" x14ac:dyDescent="0.2">
      <c r="A1902" s="123">
        <v>768.322</v>
      </c>
      <c r="B1902" s="123">
        <v>0.03</v>
      </c>
      <c r="C1902" s="125">
        <v>389.79999999998898</v>
      </c>
      <c r="D1902" s="120">
        <f>FORECAST(C1902,INDEX($B$2:$B$2069,MATCH(C1902,$A$2:$A$2069,1)-1):INDEX($B$2:$B$2069,MATCH(C1902,$A$2:$A$2069,1)+1),INDEX($A$2:$A$2069,MATCH(C1902,$A$2:$A$2069,1)-1):INDEX($A$2:$A$2069,MATCH(C1902,$A$2:$A$2069,1)+1))</f>
        <v>0.20545731707283288</v>
      </c>
      <c r="E1902" s="135">
        <v>579.79999999997801</v>
      </c>
      <c r="F1902" s="120">
        <f>FORECAST(E1902,INDEX($D$2:$D$6081,MATCH(E1902,$C$2:$C$6081,1)-1):INDEX($D$2:$D$6081,MATCH(E1902,$C$2:$C$6081,1)+1),INDEX($C$2:$C$6081,MATCH(E1902,$C$2:$C$6081,1)-1):INDEX($C$2:$C$6081,MATCH(E1902,$C$2:$C$6081,1)+1))</f>
        <v>1.7391501221886756</v>
      </c>
      <c r="H1902" s="122"/>
    </row>
    <row r="1903" spans="1:8" x14ac:dyDescent="0.2">
      <c r="A1903" s="123">
        <v>768.56299999999999</v>
      </c>
      <c r="B1903" s="123">
        <v>0.03</v>
      </c>
      <c r="C1903" s="125">
        <v>389.89999999998901</v>
      </c>
      <c r="D1903" s="120">
        <f>FORECAST(C1903,INDEX($B$2:$B$2069,MATCH(C1903,$A$2:$A$2069,1)-1):INDEX($B$2:$B$2069,MATCH(C1903,$A$2:$A$2069,1)+1),INDEX($A$2:$A$2069,MATCH(C1903,$A$2:$A$2069,1)-1):INDEX($A$2:$A$2069,MATCH(C1903,$A$2:$A$2069,1)+1))</f>
        <v>0.20850609756063854</v>
      </c>
      <c r="E1903" s="124">
        <v>579.99999999997794</v>
      </c>
      <c r="F1903" s="120">
        <f>FORECAST(E1903,INDEX($D$2:$D$6081,MATCH(E1903,$C$2:$C$6081,1)-1):INDEX($D$2:$D$6081,MATCH(E1903,$C$2:$C$6081,1)+1),INDEX($C$2:$C$6081,MATCH(E1903,$C$2:$C$6081,1)-1):INDEX($C$2:$C$6081,MATCH(E1903,$C$2:$C$6081,1)+1))</f>
        <v>1.5398521464920201</v>
      </c>
      <c r="H1903" s="122"/>
    </row>
    <row r="1904" spans="1:8" x14ac:dyDescent="0.2">
      <c r="A1904" s="123">
        <v>768.803</v>
      </c>
      <c r="B1904" s="123">
        <v>0.02</v>
      </c>
      <c r="C1904" s="125">
        <v>389.99999999998897</v>
      </c>
      <c r="D1904" s="120">
        <f>FORECAST(C1904,INDEX($B$2:$B$2069,MATCH(C1904,$A$2:$A$2069,1)-1):INDEX($B$2:$B$2069,MATCH(C1904,$A$2:$A$2069,1)+1),INDEX($A$2:$A$2069,MATCH(C1904,$A$2:$A$2069,1)-1):INDEX($A$2:$A$2069,MATCH(C1904,$A$2:$A$2069,1)+1))</f>
        <v>0.20745077990715721</v>
      </c>
      <c r="E1904" s="135">
        <v>580.19999999997799</v>
      </c>
      <c r="F1904" s="120">
        <f>FORECAST(E1904,INDEX($D$2:$D$6081,MATCH(E1904,$C$2:$C$6081,1)-1):INDEX($D$2:$D$6081,MATCH(E1904,$C$2:$C$6081,1)+1),INDEX($C$2:$C$6081,MATCH(E1904,$C$2:$C$6081,1)-1):INDEX($C$2:$C$6081,MATCH(E1904,$C$2:$C$6081,1)+1))</f>
        <v>1.5018769933349247</v>
      </c>
      <c r="H1904" s="122"/>
    </row>
    <row r="1905" spans="1:8" x14ac:dyDescent="0.2">
      <c r="A1905" s="123">
        <v>769.04399999999998</v>
      </c>
      <c r="B1905" s="123">
        <v>0.04</v>
      </c>
      <c r="C1905" s="125">
        <v>390.099999999989</v>
      </c>
      <c r="D1905" s="120">
        <f>FORECAST(C1905,INDEX($B$2:$B$2069,MATCH(C1905,$A$2:$A$2069,1)-1):INDEX($B$2:$B$2069,MATCH(C1905,$A$2:$A$2069,1)+1),INDEX($A$2:$A$2069,MATCH(C1905,$A$2:$A$2069,1)-1):INDEX($A$2:$A$2069,MATCH(C1905,$A$2:$A$2069,1)+1))</f>
        <v>0.20897827323311446</v>
      </c>
      <c r="E1905" s="124">
        <v>580.39999999997804</v>
      </c>
      <c r="F1905" s="120">
        <f>FORECAST(E1905,INDEX($D$2:$D$6081,MATCH(E1905,$C$2:$C$6081,1)-1):INDEX($D$2:$D$6081,MATCH(E1905,$C$2:$C$6081,1)+1),INDEX($C$2:$C$6081,MATCH(E1905,$C$2:$C$6081,1)-1):INDEX($C$2:$C$6081,MATCH(E1905,$C$2:$C$6081,1)+1))</f>
        <v>1.4981141727890304</v>
      </c>
      <c r="H1905" s="122"/>
    </row>
    <row r="1906" spans="1:8" x14ac:dyDescent="0.2">
      <c r="A1906" s="123">
        <v>769.28399999999999</v>
      </c>
      <c r="B1906" s="123">
        <v>0.03</v>
      </c>
      <c r="C1906" s="125">
        <v>390.19999999998902</v>
      </c>
      <c r="D1906" s="120">
        <f>FORECAST(C1906,INDEX($B$2:$B$2069,MATCH(C1906,$A$2:$A$2069,1)-1):INDEX($B$2:$B$2069,MATCH(C1906,$A$2:$A$2069,1)+1),INDEX($A$2:$A$2069,MATCH(C1906,$A$2:$A$2069,1)-1):INDEX($A$2:$A$2069,MATCH(C1906,$A$2:$A$2069,1)+1))</f>
        <v>0.2105057665590726</v>
      </c>
      <c r="E1906" s="135">
        <v>580.59999999997797</v>
      </c>
      <c r="F1906" s="120">
        <f>FORECAST(E1906,INDEX($D$2:$D$6081,MATCH(E1906,$C$2:$C$6081,1)-1):INDEX($D$2:$D$6081,MATCH(E1906,$C$2:$C$6081,1)+1),INDEX($C$2:$C$6081,MATCH(E1906,$C$2:$C$6081,1)-1):INDEX($C$2:$C$6081,MATCH(E1906,$C$2:$C$6081,1)+1))</f>
        <v>1.4887609891052112</v>
      </c>
      <c r="H1906" s="122"/>
    </row>
    <row r="1907" spans="1:8" x14ac:dyDescent="0.2">
      <c r="A1907" s="123">
        <v>769.52499999999998</v>
      </c>
      <c r="B1907" s="123">
        <v>0.04</v>
      </c>
      <c r="C1907" s="125">
        <v>390.29999999998898</v>
      </c>
      <c r="D1907" s="120">
        <f>FORECAST(C1907,INDEX($B$2:$B$2069,MATCH(C1907,$A$2:$A$2069,1)-1):INDEX($B$2:$B$2069,MATCH(C1907,$A$2:$A$2069,1)+1),INDEX($A$2:$A$2069,MATCH(C1907,$A$2:$A$2069,1)-1):INDEX($A$2:$A$2069,MATCH(C1907,$A$2:$A$2069,1)+1))</f>
        <v>0.21369484008697537</v>
      </c>
      <c r="E1907" s="124">
        <v>580.79999999997801</v>
      </c>
      <c r="F1907" s="120">
        <f>FORECAST(E1907,INDEX($D$2:$D$6081,MATCH(E1907,$C$2:$C$6081,1)-1):INDEX($D$2:$D$6081,MATCH(E1907,$C$2:$C$6081,1)+1),INDEX($C$2:$C$6081,MATCH(E1907,$C$2:$C$6081,1)-1):INDEX($C$2:$C$6081,MATCH(E1907,$C$2:$C$6081,1)+1))</f>
        <v>1.482628582647159</v>
      </c>
      <c r="H1907" s="122"/>
    </row>
    <row r="1908" spans="1:8" x14ac:dyDescent="0.2">
      <c r="A1908" s="123">
        <v>769.76499999999999</v>
      </c>
      <c r="B1908" s="123">
        <v>0.03</v>
      </c>
      <c r="C1908" s="125">
        <v>390.39999999998901</v>
      </c>
      <c r="D1908" s="120">
        <f>FORECAST(C1908,INDEX($B$2:$B$2069,MATCH(C1908,$A$2:$A$2069,1)-1):INDEX($B$2:$B$2069,MATCH(C1908,$A$2:$A$2069,1)+1),INDEX($A$2:$A$2069,MATCH(C1908,$A$2:$A$2069,1)-1):INDEX($A$2:$A$2069,MATCH(C1908,$A$2:$A$2069,1)+1))</f>
        <v>0.21522233341293262</v>
      </c>
      <c r="E1908" s="135">
        <v>580.99999999997794</v>
      </c>
      <c r="F1908" s="120">
        <f>FORECAST(E1908,INDEX($D$2:$D$6081,MATCH(E1908,$C$2:$C$6081,1)-1):INDEX($D$2:$D$6081,MATCH(E1908,$C$2:$C$6081,1)+1),INDEX($C$2:$C$6081,MATCH(E1908,$C$2:$C$6081,1)-1):INDEX($C$2:$C$6081,MATCH(E1908,$C$2:$C$6081,1)+1))</f>
        <v>1.4720710639980368</v>
      </c>
      <c r="H1908" s="122"/>
    </row>
    <row r="1909" spans="1:8" x14ac:dyDescent="0.2">
      <c r="A1909" s="123">
        <v>770.005</v>
      </c>
      <c r="B1909" s="123">
        <v>0.02</v>
      </c>
      <c r="C1909" s="125">
        <v>390.49999999998897</v>
      </c>
      <c r="D1909" s="120">
        <f>FORECAST(C1909,INDEX($B$2:$B$2069,MATCH(C1909,$A$2:$A$2069,1)-1):INDEX($B$2:$B$2069,MATCH(C1909,$A$2:$A$2069,1)+1),INDEX($A$2:$A$2069,MATCH(C1909,$A$2:$A$2069,1)-1):INDEX($A$2:$A$2069,MATCH(C1909,$A$2:$A$2069,1)+1))</f>
        <v>0.21674982673888987</v>
      </c>
      <c r="E1909" s="124">
        <v>581.19999999997799</v>
      </c>
      <c r="F1909" s="120">
        <f>FORECAST(E1909,INDEX($D$2:$D$6081,MATCH(E1909,$C$2:$C$6081,1)-1):INDEX($D$2:$D$6081,MATCH(E1909,$C$2:$C$6081,1)+1),INDEX($C$2:$C$6081,MATCH(E1909,$C$2:$C$6081,1)-1):INDEX($C$2:$C$6081,MATCH(E1909,$C$2:$C$6081,1)+1))</f>
        <v>1.4603592461731374</v>
      </c>
      <c r="H1909" s="122"/>
    </row>
    <row r="1910" spans="1:8" x14ac:dyDescent="0.2">
      <c r="A1910" s="123">
        <v>770.24599999999998</v>
      </c>
      <c r="B1910" s="123">
        <v>0.04</v>
      </c>
      <c r="C1910" s="125">
        <v>390.599999999989</v>
      </c>
      <c r="D1910" s="120">
        <f>FORECAST(C1910,INDEX($B$2:$B$2069,MATCH(C1910,$A$2:$A$2069,1)-1):INDEX($B$2:$B$2069,MATCH(C1910,$A$2:$A$2069,1)+1),INDEX($A$2:$A$2069,MATCH(C1910,$A$2:$A$2069,1)-1):INDEX($A$2:$A$2069,MATCH(C1910,$A$2:$A$2069,1)+1))</f>
        <v>0.21827732006484801</v>
      </c>
      <c r="E1910" s="135">
        <v>581.39999999997804</v>
      </c>
      <c r="F1910" s="120">
        <f>FORECAST(E1910,INDEX($D$2:$D$6081,MATCH(E1910,$C$2:$C$6081,1)-1):INDEX($D$2:$D$6081,MATCH(E1910,$C$2:$C$6081,1)+1),INDEX($C$2:$C$6081,MATCH(E1910,$C$2:$C$6081,1)-1):INDEX($C$2:$C$6081,MATCH(E1910,$C$2:$C$6081,1)+1))</f>
        <v>1.4605775551000448</v>
      </c>
      <c r="H1910" s="122"/>
    </row>
    <row r="1911" spans="1:8" x14ac:dyDescent="0.2">
      <c r="A1911" s="123">
        <v>770.48599999999999</v>
      </c>
      <c r="B1911" s="123">
        <v>0.05</v>
      </c>
      <c r="C1911" s="125">
        <v>390.69999999998902</v>
      </c>
      <c r="D1911" s="120">
        <f>FORECAST(C1911,INDEX($B$2:$B$2069,MATCH(C1911,$A$2:$A$2069,1)-1):INDEX($B$2:$B$2069,MATCH(C1911,$A$2:$A$2069,1)+1),INDEX($A$2:$A$2069,MATCH(C1911,$A$2:$A$2069,1)-1):INDEX($A$2:$A$2069,MATCH(C1911,$A$2:$A$2069,1)+1))</f>
        <v>0.21333333333333329</v>
      </c>
      <c r="E1911" s="124">
        <v>581.59999999997797</v>
      </c>
      <c r="F1911" s="120">
        <f>FORECAST(E1911,INDEX($D$2:$D$6081,MATCH(E1911,$C$2:$C$6081,1)-1):INDEX($D$2:$D$6081,MATCH(E1911,$C$2:$C$6081,1)+1),INDEX($C$2:$C$6081,MATCH(E1911,$C$2:$C$6081,1)-1):INDEX($C$2:$C$6081,MATCH(E1911,$C$2:$C$6081,1)+1))</f>
        <v>1.462535560191256</v>
      </c>
      <c r="H1911" s="122"/>
    </row>
    <row r="1912" spans="1:8" x14ac:dyDescent="0.2">
      <c r="A1912" s="123">
        <v>770.726</v>
      </c>
      <c r="B1912" s="123">
        <v>0.02</v>
      </c>
      <c r="C1912" s="125">
        <v>390.79999999998898</v>
      </c>
      <c r="D1912" s="120">
        <f>FORECAST(C1912,INDEX($B$2:$B$2069,MATCH(C1912,$A$2:$A$2069,1)-1):INDEX($B$2:$B$2069,MATCH(C1912,$A$2:$A$2069,1)+1),INDEX($A$2:$A$2069,MATCH(C1912,$A$2:$A$2069,1)-1):INDEX($A$2:$A$2069,MATCH(C1912,$A$2:$A$2069,1)+1))</f>
        <v>0.21333333333333318</v>
      </c>
      <c r="E1912" s="135">
        <v>581.79999999997801</v>
      </c>
      <c r="F1912" s="120">
        <f>FORECAST(E1912,INDEX($D$2:$D$6081,MATCH(E1912,$C$2:$C$6081,1)-1):INDEX($D$2:$D$6081,MATCH(E1912,$C$2:$C$6081,1)+1),INDEX($C$2:$C$6081,MATCH(E1912,$C$2:$C$6081,1)-1):INDEX($C$2:$C$6081,MATCH(E1912,$C$2:$C$6081,1)+1))</f>
        <v>1.4626913904863859</v>
      </c>
      <c r="H1912" s="122"/>
    </row>
    <row r="1913" spans="1:8" x14ac:dyDescent="0.2">
      <c r="A1913" s="123">
        <v>770.96600000000001</v>
      </c>
      <c r="B1913" s="123">
        <v>0.02</v>
      </c>
      <c r="C1913" s="125">
        <v>390.89999999998901</v>
      </c>
      <c r="D1913" s="120">
        <f>FORECAST(C1913,INDEX($B$2:$B$2069,MATCH(C1913,$A$2:$A$2069,1)-1):INDEX($B$2:$B$2069,MATCH(C1913,$A$2:$A$2069,1)+1),INDEX($A$2:$A$2069,MATCH(C1913,$A$2:$A$2069,1)-1):INDEX($A$2:$A$2069,MATCH(C1913,$A$2:$A$2069,1)+1))</f>
        <v>0.2133333333333331</v>
      </c>
      <c r="E1913" s="124">
        <v>581.99999999997794</v>
      </c>
      <c r="F1913" s="120">
        <f>FORECAST(E1913,INDEX($D$2:$D$6081,MATCH(E1913,$C$2:$C$6081,1)-1):INDEX($D$2:$D$6081,MATCH(E1913,$C$2:$C$6081,1)+1),INDEX($C$2:$C$6081,MATCH(E1913,$C$2:$C$6081,1)-1):INDEX($C$2:$C$6081,MATCH(E1913,$C$2:$C$6081,1)+1))</f>
        <v>1.4622993859182589</v>
      </c>
      <c r="H1913" s="122"/>
    </row>
    <row r="1914" spans="1:8" x14ac:dyDescent="0.2">
      <c r="A1914" s="123">
        <v>771.20600000000002</v>
      </c>
      <c r="B1914" s="123">
        <v>0.03</v>
      </c>
      <c r="C1914" s="125">
        <v>390.99999999998897</v>
      </c>
      <c r="D1914" s="120">
        <f>FORECAST(C1914,INDEX($B$2:$B$2069,MATCH(C1914,$A$2:$A$2069,1)-1):INDEX($B$2:$B$2069,MATCH(C1914,$A$2:$A$2069,1)+1),INDEX($A$2:$A$2069,MATCH(C1914,$A$2:$A$2069,1)-1):INDEX($A$2:$A$2069,MATCH(C1914,$A$2:$A$2069,1)+1))</f>
        <v>0.21228954622743057</v>
      </c>
      <c r="E1914" s="135">
        <v>582.19999999997799</v>
      </c>
      <c r="F1914" s="120">
        <f>FORECAST(E1914,INDEX($D$2:$D$6081,MATCH(E1914,$C$2:$C$6081,1)-1):INDEX($D$2:$D$6081,MATCH(E1914,$C$2:$C$6081,1)+1),INDEX($C$2:$C$6081,MATCH(E1914,$C$2:$C$6081,1)-1):INDEX($C$2:$C$6081,MATCH(E1914,$C$2:$C$6081,1)+1))</f>
        <v>1.4612554141485479</v>
      </c>
      <c r="H1914" s="122"/>
    </row>
    <row r="1915" spans="1:8" x14ac:dyDescent="0.2">
      <c r="A1915" s="123">
        <v>771.44600000000003</v>
      </c>
      <c r="B1915" s="123">
        <v>0.04</v>
      </c>
      <c r="C1915" s="125">
        <v>391.099999999989</v>
      </c>
      <c r="D1915" s="120">
        <f>FORECAST(C1915,INDEX($B$2:$B$2069,MATCH(C1915,$A$2:$A$2069,1)-1):INDEX($B$2:$B$2069,MATCH(C1915,$A$2:$A$2069,1)+1),INDEX($A$2:$A$2069,MATCH(C1915,$A$2:$A$2069,1)-1):INDEX($A$2:$A$2069,MATCH(C1915,$A$2:$A$2069,1)+1))</f>
        <v>0.21076205290147243</v>
      </c>
      <c r="E1915" s="124">
        <v>582.39999999997804</v>
      </c>
      <c r="F1915" s="120">
        <f>FORECAST(E1915,INDEX($D$2:$D$6081,MATCH(E1915,$C$2:$C$6081,1)-1):INDEX($D$2:$D$6081,MATCH(E1915,$C$2:$C$6081,1)+1),INDEX($C$2:$C$6081,MATCH(E1915,$C$2:$C$6081,1)-1):INDEX($C$2:$C$6081,MATCH(E1915,$C$2:$C$6081,1)+1))</f>
        <v>1.4649468690637866</v>
      </c>
      <c r="H1915" s="122"/>
    </row>
    <row r="1916" spans="1:8" x14ac:dyDescent="0.2">
      <c r="A1916" s="123">
        <v>771.68600000000004</v>
      </c>
      <c r="B1916" s="123">
        <v>0.04</v>
      </c>
      <c r="C1916" s="125">
        <v>391.19999999998902</v>
      </c>
      <c r="D1916" s="120">
        <f>FORECAST(C1916,INDEX($B$2:$B$2069,MATCH(C1916,$A$2:$A$2069,1)-1):INDEX($B$2:$B$2069,MATCH(C1916,$A$2:$A$2069,1)+1),INDEX($A$2:$A$2069,MATCH(C1916,$A$2:$A$2069,1)-1):INDEX($A$2:$A$2069,MATCH(C1916,$A$2:$A$2069,1)+1))</f>
        <v>0.20923455957551518</v>
      </c>
      <c r="E1916" s="135">
        <v>582.59999999997797</v>
      </c>
      <c r="F1916" s="120">
        <f>FORECAST(E1916,INDEX($D$2:$D$6081,MATCH(E1916,$C$2:$C$6081,1)-1):INDEX($D$2:$D$6081,MATCH(E1916,$C$2:$C$6081,1)+1),INDEX($C$2:$C$6081,MATCH(E1916,$C$2:$C$6081,1)-1):INDEX($C$2:$C$6081,MATCH(E1916,$C$2:$C$6081,1)+1))</f>
        <v>1.4633333333333332</v>
      </c>
      <c r="H1916" s="122"/>
    </row>
    <row r="1917" spans="1:8" x14ac:dyDescent="0.2">
      <c r="A1917" s="123">
        <v>771.92600000000004</v>
      </c>
      <c r="B1917" s="123">
        <v>0.04</v>
      </c>
      <c r="C1917" s="125">
        <v>391.29999999998898</v>
      </c>
      <c r="D1917" s="120">
        <f>FORECAST(C1917,INDEX($B$2:$B$2069,MATCH(C1917,$A$2:$A$2069,1)-1):INDEX($B$2:$B$2069,MATCH(C1917,$A$2:$A$2069,1)+1),INDEX($A$2:$A$2069,MATCH(C1917,$A$2:$A$2069,1)-1):INDEX($A$2:$A$2069,MATCH(C1917,$A$2:$A$2069,1)+1))</f>
        <v>0.21000000000000005</v>
      </c>
      <c r="E1917" s="124">
        <v>582.79999999997801</v>
      </c>
      <c r="F1917" s="120">
        <f>FORECAST(E1917,INDEX($D$2:$D$6081,MATCH(E1917,$C$2:$C$6081,1)-1):INDEX($D$2:$D$6081,MATCH(E1917,$C$2:$C$6081,1)+1),INDEX($C$2:$C$6081,MATCH(E1917,$C$2:$C$6081,1)-1):INDEX($C$2:$C$6081,MATCH(E1917,$C$2:$C$6081,1)+1))</f>
        <v>1.4655555555555555</v>
      </c>
      <c r="H1917" s="122"/>
    </row>
    <row r="1918" spans="1:8" x14ac:dyDescent="0.2">
      <c r="A1918" s="123">
        <v>772.16600000000005</v>
      </c>
      <c r="B1918" s="123">
        <v>0.04</v>
      </c>
      <c r="C1918" s="125">
        <v>391.39999999998901</v>
      </c>
      <c r="D1918" s="120">
        <f>FORECAST(C1918,INDEX($B$2:$B$2069,MATCH(C1918,$A$2:$A$2069,1)-1):INDEX($B$2:$B$2069,MATCH(C1918,$A$2:$A$2069,1)+1),INDEX($A$2:$A$2069,MATCH(C1918,$A$2:$A$2069,1)-1):INDEX($A$2:$A$2069,MATCH(C1918,$A$2:$A$2069,1)+1))</f>
        <v>0.21000000000000005</v>
      </c>
      <c r="E1918" s="135">
        <v>582.99999999997794</v>
      </c>
      <c r="F1918" s="120">
        <f>FORECAST(E1918,INDEX($D$2:$D$6081,MATCH(E1918,$C$2:$C$6081,1)-1):INDEX($D$2:$D$6081,MATCH(E1918,$C$2:$C$6081,1)+1),INDEX($C$2:$C$6081,MATCH(E1918,$C$2:$C$6081,1)-1):INDEX($C$2:$C$6081,MATCH(E1918,$C$2:$C$6081,1)+1))</f>
        <v>1.4668929552141363</v>
      </c>
      <c r="H1918" s="122"/>
    </row>
    <row r="1919" spans="1:8" x14ac:dyDescent="0.2">
      <c r="A1919" s="123">
        <v>772.40599999999995</v>
      </c>
      <c r="B1919" s="123">
        <v>0.1</v>
      </c>
      <c r="C1919" s="125">
        <v>391.49999999998897</v>
      </c>
      <c r="D1919" s="120">
        <f>FORECAST(C1919,INDEX($B$2:$B$2069,MATCH(C1919,$A$2:$A$2069,1)-1):INDEX($B$2:$B$2069,MATCH(C1919,$A$2:$A$2069,1)+1),INDEX($A$2:$A$2069,MATCH(C1919,$A$2:$A$2069,1)-1):INDEX($A$2:$A$2069,MATCH(C1919,$A$2:$A$2069,1)+1))</f>
        <v>0.21000000000000005</v>
      </c>
      <c r="E1919" s="124">
        <v>583.19999999997799</v>
      </c>
      <c r="F1919" s="120">
        <f>FORECAST(E1919,INDEX($D$2:$D$6081,MATCH(E1919,$C$2:$C$6081,1)-1):INDEX($D$2:$D$6081,MATCH(E1919,$C$2:$C$6081,1)+1),INDEX($C$2:$C$6081,MATCH(E1919,$C$2:$C$6081,1)-1):INDEX($C$2:$C$6081,MATCH(E1919,$C$2:$C$6081,1)+1))</f>
        <v>1.4691164861598569</v>
      </c>
      <c r="H1919" s="122"/>
    </row>
    <row r="1920" spans="1:8" x14ac:dyDescent="0.2">
      <c r="A1920" s="123">
        <v>772.64499999999998</v>
      </c>
      <c r="B1920" s="123">
        <v>0.11</v>
      </c>
      <c r="C1920" s="125">
        <v>391.599999999989</v>
      </c>
      <c r="D1920" s="120">
        <f>FORECAST(C1920,INDEX($B$2:$B$2069,MATCH(C1920,$A$2:$A$2069,1)-1):INDEX($B$2:$B$2069,MATCH(C1920,$A$2:$A$2069,1)+1),INDEX($A$2:$A$2069,MATCH(C1920,$A$2:$A$2069,1)-1):INDEX($A$2:$A$2069,MATCH(C1920,$A$2:$A$2069,1)+1))</f>
        <v>0.21000000000000005</v>
      </c>
      <c r="E1920" s="135">
        <v>583.39999999997804</v>
      </c>
      <c r="F1920" s="120">
        <f>FORECAST(E1920,INDEX($D$2:$D$6081,MATCH(E1920,$C$2:$C$6081,1)-1):INDEX($D$2:$D$6081,MATCH(E1920,$C$2:$C$6081,1)+1),INDEX($C$2:$C$6081,MATCH(E1920,$C$2:$C$6081,1)-1):INDEX($C$2:$C$6081,MATCH(E1920,$C$2:$C$6081,1)+1))</f>
        <v>1.4702958133368789</v>
      </c>
      <c r="H1920" s="122"/>
    </row>
    <row r="1921" spans="1:8" x14ac:dyDescent="0.2">
      <c r="A1921" s="123">
        <v>772.88499999999999</v>
      </c>
      <c r="B1921" s="123">
        <v>0.08</v>
      </c>
      <c r="C1921" s="125">
        <v>391.69999999998902</v>
      </c>
      <c r="D1921" s="120">
        <f>FORECAST(C1921,INDEX($B$2:$B$2069,MATCH(C1921,$A$2:$A$2069,1)-1):INDEX($B$2:$B$2069,MATCH(C1921,$A$2:$A$2069,1)+1),INDEX($A$2:$A$2069,MATCH(C1921,$A$2:$A$2069,1)-1):INDEX($A$2:$A$2069,MATCH(C1921,$A$2:$A$2069,1)+1))</f>
        <v>0.21000000000000005</v>
      </c>
      <c r="E1921" s="124">
        <v>583.59999999997797</v>
      </c>
      <c r="F1921" s="120">
        <f>FORECAST(E1921,INDEX($D$2:$D$6081,MATCH(E1921,$C$2:$C$6081,1)-1):INDEX($D$2:$D$6081,MATCH(E1921,$C$2:$C$6081,1)+1),INDEX($C$2:$C$6081,MATCH(E1921,$C$2:$C$6081,1)-1):INDEX($C$2:$C$6081,MATCH(E1921,$C$2:$C$6081,1)+1))</f>
        <v>1.4684564995539109</v>
      </c>
      <c r="H1921" s="122"/>
    </row>
    <row r="1922" spans="1:8" x14ac:dyDescent="0.2">
      <c r="A1922" s="123">
        <v>773.125</v>
      </c>
      <c r="B1922" s="123">
        <v>0.06</v>
      </c>
      <c r="C1922" s="125">
        <v>391.79999999998898</v>
      </c>
      <c r="D1922" s="120">
        <f>FORECAST(C1922,INDEX($B$2:$B$2069,MATCH(C1922,$A$2:$A$2069,1)-1):INDEX($B$2:$B$2069,MATCH(C1922,$A$2:$A$2069,1)+1),INDEX($A$2:$A$2069,MATCH(C1922,$A$2:$A$2069,1)-1):INDEX($A$2:$A$2069,MATCH(C1922,$A$2:$A$2069,1)+1))</f>
        <v>0.21000000000000005</v>
      </c>
      <c r="E1922" s="135">
        <v>583.79999999997801</v>
      </c>
      <c r="F1922" s="120">
        <f>FORECAST(E1922,INDEX($D$2:$D$6081,MATCH(E1922,$C$2:$C$6081,1)-1):INDEX($D$2:$D$6081,MATCH(E1922,$C$2:$C$6081,1)+1),INDEX($C$2:$C$6081,MATCH(E1922,$C$2:$C$6081,1)-1):INDEX($C$2:$C$6081,MATCH(E1922,$C$2:$C$6081,1)+1))</f>
        <v>1.4636006331999258</v>
      </c>
      <c r="H1922" s="122"/>
    </row>
    <row r="1923" spans="1:8" x14ac:dyDescent="0.2">
      <c r="A1923" s="123">
        <v>773.36400000000003</v>
      </c>
      <c r="B1923" s="123">
        <v>0.04</v>
      </c>
      <c r="C1923" s="125">
        <v>391.89999999998901</v>
      </c>
      <c r="D1923" s="120">
        <f>FORECAST(C1923,INDEX($B$2:$B$2069,MATCH(C1923,$A$2:$A$2069,1)-1):INDEX($B$2:$B$2069,MATCH(C1923,$A$2:$A$2069,1)+1),INDEX($A$2:$A$2069,MATCH(C1923,$A$2:$A$2069,1)-1):INDEX($A$2:$A$2069,MATCH(C1923,$A$2:$A$2069,1)+1))</f>
        <v>0.21000000000000005</v>
      </c>
      <c r="E1923" s="124">
        <v>583.99999999997794</v>
      </c>
      <c r="F1923" s="120">
        <f>FORECAST(E1923,INDEX($D$2:$D$6081,MATCH(E1923,$C$2:$C$6081,1)-1):INDEX($D$2:$D$6081,MATCH(E1923,$C$2:$C$6081,1)+1),INDEX($C$2:$C$6081,MATCH(E1923,$C$2:$C$6081,1)-1):INDEX($C$2:$C$6081,MATCH(E1923,$C$2:$C$6081,1)+1))</f>
        <v>1.461174008746565</v>
      </c>
      <c r="H1923" s="122"/>
    </row>
    <row r="1924" spans="1:8" x14ac:dyDescent="0.2">
      <c r="A1924" s="123">
        <v>773.60400000000004</v>
      </c>
      <c r="B1924" s="123">
        <v>0.03</v>
      </c>
      <c r="C1924" s="125">
        <v>391.99999999998897</v>
      </c>
      <c r="D1924" s="120">
        <f>FORECAST(C1924,INDEX($B$2:$B$2069,MATCH(C1924,$A$2:$A$2069,1)-1):INDEX($B$2:$B$2069,MATCH(C1924,$A$2:$A$2069,1)+1),INDEX($A$2:$A$2069,MATCH(C1924,$A$2:$A$2069,1)-1):INDEX($A$2:$A$2069,MATCH(C1924,$A$2:$A$2069,1)+1))</f>
        <v>0.21465072769578697</v>
      </c>
      <c r="E1924" s="135">
        <v>584.19999999997799</v>
      </c>
      <c r="F1924" s="120">
        <f>FORECAST(E1924,INDEX($D$2:$D$6081,MATCH(E1924,$C$2:$C$6081,1)-1):INDEX($D$2:$D$6081,MATCH(E1924,$C$2:$C$6081,1)+1),INDEX($C$2:$C$6081,MATCH(E1924,$C$2:$C$6081,1)-1):INDEX($C$2:$C$6081,MATCH(E1924,$C$2:$C$6081,1)+1))</f>
        <v>1.4599868988399607</v>
      </c>
      <c r="H1924" s="122"/>
    </row>
    <row r="1925" spans="1:8" x14ac:dyDescent="0.2">
      <c r="A1925" s="123">
        <v>773.84299999999996</v>
      </c>
      <c r="B1925" s="123">
        <v>0.03</v>
      </c>
      <c r="C1925" s="125">
        <v>392.099999999989</v>
      </c>
      <c r="D1925" s="120">
        <f>FORECAST(C1925,INDEX($B$2:$B$2069,MATCH(C1925,$A$2:$A$2069,1)-1):INDEX($B$2:$B$2069,MATCH(C1925,$A$2:$A$2069,1)+1),INDEX($A$2:$A$2069,MATCH(C1925,$A$2:$A$2069,1)-1):INDEX($A$2:$A$2069,MATCH(C1925,$A$2:$A$2069,1)+1))</f>
        <v>0.21617666711195316</v>
      </c>
      <c r="E1925" s="124">
        <v>584.39999999997804</v>
      </c>
      <c r="F1925" s="120">
        <f>FORECAST(E1925,INDEX($D$2:$D$6081,MATCH(E1925,$C$2:$C$6081,1)-1):INDEX($D$2:$D$6081,MATCH(E1925,$C$2:$C$6081,1)+1),INDEX($C$2:$C$6081,MATCH(E1925,$C$2:$C$6081,1)-1):INDEX($C$2:$C$6081,MATCH(E1925,$C$2:$C$6081,1)+1))</f>
        <v>1.4574747478969066</v>
      </c>
      <c r="H1925" s="122"/>
    </row>
    <row r="1926" spans="1:8" x14ac:dyDescent="0.2">
      <c r="A1926" s="123">
        <v>774.08299999999997</v>
      </c>
      <c r="B1926" s="123">
        <v>0.02</v>
      </c>
      <c r="C1926" s="125">
        <v>392.19999999998902</v>
      </c>
      <c r="D1926" s="120">
        <f>FORECAST(C1926,INDEX($B$2:$B$2069,MATCH(C1926,$A$2:$A$2069,1)-1):INDEX($B$2:$B$2069,MATCH(C1926,$A$2:$A$2069,1)+1),INDEX($A$2:$A$2069,MATCH(C1926,$A$2:$A$2069,1)-1):INDEX($A$2:$A$2069,MATCH(C1926,$A$2:$A$2069,1)+1))</f>
        <v>0.21770260652811846</v>
      </c>
      <c r="E1926" s="135">
        <v>584.59999999997797</v>
      </c>
      <c r="F1926" s="120">
        <f>FORECAST(E1926,INDEX($D$2:$D$6081,MATCH(E1926,$C$2:$C$6081,1)-1):INDEX($D$2:$D$6081,MATCH(E1926,$C$2:$C$6081,1)+1),INDEX($C$2:$C$6081,MATCH(E1926,$C$2:$C$6081,1)-1):INDEX($C$2:$C$6081,MATCH(E1926,$C$2:$C$6081,1)+1))</f>
        <v>1.4488823359891576</v>
      </c>
      <c r="H1926" s="122"/>
    </row>
    <row r="1927" spans="1:8" x14ac:dyDescent="0.2">
      <c r="A1927" s="123">
        <v>774.322</v>
      </c>
      <c r="B1927" s="123">
        <v>0.05</v>
      </c>
      <c r="C1927" s="125">
        <v>392.29999999998898</v>
      </c>
      <c r="D1927" s="120">
        <f>FORECAST(C1927,INDEX($B$2:$B$2069,MATCH(C1927,$A$2:$A$2069,1)-1):INDEX($B$2:$B$2069,MATCH(C1927,$A$2:$A$2069,1)+1),INDEX($A$2:$A$2069,MATCH(C1927,$A$2:$A$2069,1)-1):INDEX($A$2:$A$2069,MATCH(C1927,$A$2:$A$2069,1)+1))</f>
        <v>0.21756880733928163</v>
      </c>
      <c r="E1927" s="124">
        <v>584.79999999997801</v>
      </c>
      <c r="F1927" s="120">
        <f>FORECAST(E1927,INDEX($D$2:$D$6081,MATCH(E1927,$C$2:$C$6081,1)-1):INDEX($D$2:$D$6081,MATCH(E1927,$C$2:$C$6081,1)+1),INDEX($C$2:$C$6081,MATCH(E1927,$C$2:$C$6081,1)-1):INDEX($C$2:$C$6081,MATCH(E1927,$C$2:$C$6081,1)+1))</f>
        <v>1.4506664327673633</v>
      </c>
      <c r="H1927" s="122"/>
    </row>
    <row r="1928" spans="1:8" x14ac:dyDescent="0.2">
      <c r="A1928" s="123">
        <v>774.56100000000004</v>
      </c>
      <c r="B1928" s="123">
        <v>1.9999999999999997E-2</v>
      </c>
      <c r="C1928" s="125">
        <v>392.39999999998901</v>
      </c>
      <c r="D1928" s="120">
        <f>FORECAST(C1928,INDEX($B$2:$B$2069,MATCH(C1928,$A$2:$A$2069,1)-1):INDEX($B$2:$B$2069,MATCH(C1928,$A$2:$A$2069,1)+1),INDEX($A$2:$A$2069,MATCH(C1928,$A$2:$A$2069,1)-1):INDEX($A$2:$A$2069,MATCH(C1928,$A$2:$A$2069,1)+1))</f>
        <v>0.21909785932704917</v>
      </c>
      <c r="E1928" s="135">
        <v>584.99999999997794</v>
      </c>
      <c r="F1928" s="120">
        <f>FORECAST(E1928,INDEX($D$2:$D$6081,MATCH(E1928,$C$2:$C$6081,1)-1):INDEX($D$2:$D$6081,MATCH(E1928,$C$2:$C$6081,1)+1),INDEX($C$2:$C$6081,MATCH(E1928,$C$2:$C$6081,1)-1):INDEX($C$2:$C$6081,MATCH(E1928,$C$2:$C$6081,1)+1))</f>
        <v>1.4511057277084234</v>
      </c>
      <c r="H1928" s="122"/>
    </row>
    <row r="1929" spans="1:8" x14ac:dyDescent="0.2">
      <c r="A1929" s="123">
        <v>774.80100000000004</v>
      </c>
      <c r="B1929" s="123">
        <v>0.03</v>
      </c>
      <c r="C1929" s="125">
        <v>392.49999999998897</v>
      </c>
      <c r="D1929" s="120">
        <f>FORECAST(C1929,INDEX($B$2:$B$2069,MATCH(C1929,$A$2:$A$2069,1)-1):INDEX($B$2:$B$2069,MATCH(C1929,$A$2:$A$2069,1)+1),INDEX($A$2:$A$2069,MATCH(C1929,$A$2:$A$2069,1)-1):INDEX($A$2:$A$2069,MATCH(C1929,$A$2:$A$2069,1)+1))</f>
        <v>0.22062691131481671</v>
      </c>
      <c r="E1929" s="124">
        <v>585.19999999997799</v>
      </c>
      <c r="F1929" s="120">
        <f>FORECAST(E1929,INDEX($D$2:$D$6081,MATCH(E1929,$C$2:$C$6081,1)-1):INDEX($D$2:$D$6081,MATCH(E1929,$C$2:$C$6081,1)+1),INDEX($C$2:$C$6081,MATCH(E1929,$C$2:$C$6081,1)-1):INDEX($C$2:$C$6081,MATCH(E1929,$C$2:$C$6081,1)+1))</f>
        <v>1.4466666666666665</v>
      </c>
      <c r="H1929" s="122"/>
    </row>
    <row r="1930" spans="1:8" x14ac:dyDescent="0.2">
      <c r="A1930" s="123">
        <v>775.04</v>
      </c>
      <c r="B1930" s="123">
        <v>1.9999999999999997E-2</v>
      </c>
      <c r="C1930" s="125">
        <v>392.599999999989</v>
      </c>
      <c r="D1930" s="120">
        <f>FORECAST(C1930,INDEX($B$2:$B$2069,MATCH(C1930,$A$2:$A$2069,1)-1):INDEX($B$2:$B$2069,MATCH(C1930,$A$2:$A$2069,1)+1),INDEX($A$2:$A$2069,MATCH(C1930,$A$2:$A$2069,1)-1):INDEX($A$2:$A$2069,MATCH(C1930,$A$2:$A$2069,1)+1))</f>
        <v>0.22</v>
      </c>
      <c r="E1930" s="135">
        <v>585.39999999997804</v>
      </c>
      <c r="F1930" s="120">
        <f>FORECAST(E1930,INDEX($D$2:$D$6081,MATCH(E1930,$C$2:$C$6081,1)-1):INDEX($D$2:$D$6081,MATCH(E1930,$C$2:$C$6081,1)+1),INDEX($C$2:$C$6081,MATCH(E1930,$C$2:$C$6081,1)-1):INDEX($C$2:$C$6081,MATCH(E1930,$C$2:$C$6081,1)+1))</f>
        <v>1.4398699763601215</v>
      </c>
      <c r="H1930" s="122"/>
    </row>
    <row r="1931" spans="1:8" x14ac:dyDescent="0.2">
      <c r="A1931" s="123">
        <v>775.279</v>
      </c>
      <c r="B1931" s="123">
        <v>0.03</v>
      </c>
      <c r="C1931" s="125">
        <v>392.69999999998902</v>
      </c>
      <c r="D1931" s="120">
        <f>FORECAST(C1931,INDEX($B$2:$B$2069,MATCH(C1931,$A$2:$A$2069,1)-1):INDEX($B$2:$B$2069,MATCH(C1931,$A$2:$A$2069,1)+1),INDEX($A$2:$A$2069,MATCH(C1931,$A$2:$A$2069,1)-1):INDEX($A$2:$A$2069,MATCH(C1931,$A$2:$A$2069,1)+1))</f>
        <v>0.22</v>
      </c>
      <c r="E1931" s="124">
        <v>585.59999999997797</v>
      </c>
      <c r="F1931" s="120">
        <f>FORECAST(E1931,INDEX($D$2:$D$6081,MATCH(E1931,$C$2:$C$6081,1)-1):INDEX($D$2:$D$6081,MATCH(E1931,$C$2:$C$6081,1)+1),INDEX($C$2:$C$6081,MATCH(E1931,$C$2:$C$6081,1)-1):INDEX($C$2:$C$6081,MATCH(E1931,$C$2:$C$6081,1)+1))</f>
        <v>1.4329905437360084</v>
      </c>
      <c r="H1931" s="122"/>
    </row>
    <row r="1932" spans="1:8" x14ac:dyDescent="0.2">
      <c r="A1932" s="123">
        <v>775.51800000000003</v>
      </c>
      <c r="B1932" s="123">
        <v>0.02</v>
      </c>
      <c r="C1932" s="125">
        <v>392.79999999998898</v>
      </c>
      <c r="D1932" s="120">
        <f>FORECAST(C1932,INDEX($B$2:$B$2069,MATCH(C1932,$A$2:$A$2069,1)-1):INDEX($B$2:$B$2069,MATCH(C1932,$A$2:$A$2069,1)+1),INDEX($A$2:$A$2069,MATCH(C1932,$A$2:$A$2069,1)-1):INDEX($A$2:$A$2069,MATCH(C1932,$A$2:$A$2069,1)+1))</f>
        <v>0.22</v>
      </c>
      <c r="E1932" s="135">
        <v>585.79999999997801</v>
      </c>
      <c r="F1932" s="120">
        <f>FORECAST(E1932,INDEX($D$2:$D$6081,MATCH(E1932,$C$2:$C$6081,1)-1):INDEX($D$2:$D$6081,MATCH(E1932,$C$2:$C$6081,1)+1),INDEX($C$2:$C$6081,MATCH(E1932,$C$2:$C$6081,1)-1):INDEX($C$2:$C$6081,MATCH(E1932,$C$2:$C$6081,1)+1))</f>
        <v>1.4355555555555561</v>
      </c>
      <c r="H1932" s="122"/>
    </row>
    <row r="1933" spans="1:8" x14ac:dyDescent="0.2">
      <c r="A1933" s="123">
        <v>775.75699999999995</v>
      </c>
      <c r="B1933" s="123">
        <v>0.02</v>
      </c>
      <c r="C1933" s="125">
        <v>392.89999999998901</v>
      </c>
      <c r="D1933" s="120">
        <f>FORECAST(C1933,INDEX($B$2:$B$2069,MATCH(C1933,$A$2:$A$2069,1)-1):INDEX($B$2:$B$2069,MATCH(C1933,$A$2:$A$2069,1)+1),INDEX($A$2:$A$2069,MATCH(C1933,$A$2:$A$2069,1)-1):INDEX($A$2:$A$2069,MATCH(C1933,$A$2:$A$2069,1)+1))</f>
        <v>0.22340978593255478</v>
      </c>
      <c r="E1933" s="124">
        <v>585.99999999997794</v>
      </c>
      <c r="F1933" s="120">
        <f>FORECAST(E1933,INDEX($D$2:$D$6081,MATCH(E1933,$C$2:$C$6081,1)-1):INDEX($D$2:$D$6081,MATCH(E1933,$C$2:$C$6081,1)+1),INDEX($C$2:$C$6081,MATCH(E1933,$C$2:$C$6081,1)-1):INDEX($C$2:$C$6081,MATCH(E1933,$C$2:$C$6081,1)+1))</f>
        <v>1.4333333333333333</v>
      </c>
      <c r="H1933" s="122"/>
    </row>
    <row r="1934" spans="1:8" x14ac:dyDescent="0.2">
      <c r="A1934" s="123">
        <v>775.99599999999998</v>
      </c>
      <c r="B1934" s="123">
        <v>0.03</v>
      </c>
      <c r="C1934" s="125">
        <v>392.99999999998897</v>
      </c>
      <c r="D1934" s="120">
        <f>FORECAST(C1934,INDEX($B$2:$B$2069,MATCH(C1934,$A$2:$A$2069,1)-1):INDEX($B$2:$B$2069,MATCH(C1934,$A$2:$A$2069,1)+1),INDEX($A$2:$A$2069,MATCH(C1934,$A$2:$A$2069,1)-1):INDEX($A$2:$A$2069,MATCH(C1934,$A$2:$A$2069,1)+1))</f>
        <v>0.22493883792032143</v>
      </c>
      <c r="E1934" s="135">
        <v>586.19999999997799</v>
      </c>
      <c r="F1934" s="120">
        <f>FORECAST(E1934,INDEX($D$2:$D$6081,MATCH(E1934,$C$2:$C$6081,1)-1):INDEX($D$2:$D$6081,MATCH(E1934,$C$2:$C$6081,1)+1),INDEX($C$2:$C$6081,MATCH(E1934,$C$2:$C$6081,1)-1):INDEX($C$2:$C$6081,MATCH(E1934,$C$2:$C$6081,1)+1))</f>
        <v>1.4323522458631448</v>
      </c>
      <c r="H1934" s="122"/>
    </row>
    <row r="1935" spans="1:8" x14ac:dyDescent="0.2">
      <c r="A1935" s="123">
        <v>776.23500000000001</v>
      </c>
      <c r="B1935" s="123">
        <v>0.04</v>
      </c>
      <c r="C1935" s="125">
        <v>393.099999999989</v>
      </c>
      <c r="D1935" s="120">
        <f>FORECAST(C1935,INDEX($B$2:$B$2069,MATCH(C1935,$A$2:$A$2069,1)-1):INDEX($B$2:$B$2069,MATCH(C1935,$A$2:$A$2069,1)+1),INDEX($A$2:$A$2069,MATCH(C1935,$A$2:$A$2069,1)-1):INDEX($A$2:$A$2069,MATCH(C1935,$A$2:$A$2069,1)+1))</f>
        <v>0.22646788990808986</v>
      </c>
      <c r="E1935" s="124">
        <v>586.39999999997804</v>
      </c>
      <c r="F1935" s="120">
        <f>FORECAST(E1935,INDEX($D$2:$D$6081,MATCH(E1935,$C$2:$C$6081,1)-1):INDEX($D$2:$D$6081,MATCH(E1935,$C$2:$C$6081,1)+1),INDEX($C$2:$C$6081,MATCH(E1935,$C$2:$C$6081,1)-1):INDEX($C$2:$C$6081,MATCH(E1935,$C$2:$C$6081,1)+1))</f>
        <v>1.432884160756501</v>
      </c>
      <c r="H1935" s="122"/>
    </row>
    <row r="1936" spans="1:8" x14ac:dyDescent="0.2">
      <c r="A1936" s="123">
        <v>776.47400000000005</v>
      </c>
      <c r="B1936" s="123">
        <v>0.04</v>
      </c>
      <c r="C1936" s="125">
        <v>393.19999999998902</v>
      </c>
      <c r="D1936" s="120">
        <f>FORECAST(C1936,INDEX($B$2:$B$2069,MATCH(C1936,$A$2:$A$2069,1)-1):INDEX($B$2:$B$2069,MATCH(C1936,$A$2:$A$2069,1)+1),INDEX($A$2:$A$2069,MATCH(C1936,$A$2:$A$2069,1)-1):INDEX($A$2:$A$2069,MATCH(C1936,$A$2:$A$2069,1)+1))</f>
        <v>0.2279969418958574</v>
      </c>
      <c r="E1936" s="135">
        <v>586.59999999997797</v>
      </c>
      <c r="F1936" s="120">
        <f>FORECAST(E1936,INDEX($D$2:$D$6081,MATCH(E1936,$C$2:$C$6081,1)-1):INDEX($D$2:$D$6081,MATCH(E1936,$C$2:$C$6081,1)+1),INDEX($C$2:$C$6081,MATCH(E1936,$C$2:$C$6081,1)-1):INDEX($C$2:$C$6081,MATCH(E1936,$C$2:$C$6081,1)+1))</f>
        <v>1.4420212765949643</v>
      </c>
      <c r="H1936" s="122"/>
    </row>
    <row r="1937" spans="1:8" x14ac:dyDescent="0.2">
      <c r="A1937" s="123">
        <v>776.71299999999997</v>
      </c>
      <c r="B1937" s="123">
        <v>0.04</v>
      </c>
      <c r="C1937" s="125">
        <v>393.29999999998898</v>
      </c>
      <c r="D1937" s="120">
        <f>FORECAST(C1937,INDEX($B$2:$B$2069,MATCH(C1937,$A$2:$A$2069,1)-1):INDEX($B$2:$B$2069,MATCH(C1937,$A$2:$A$2069,1)+1),INDEX($A$2:$A$2069,MATCH(C1937,$A$2:$A$2069,1)-1):INDEX($A$2:$A$2069,MATCH(C1937,$A$2:$A$2069,1)+1))</f>
        <v>0.23238532110058152</v>
      </c>
      <c r="E1937" s="124">
        <v>586.79999999997801</v>
      </c>
      <c r="F1937" s="120">
        <f>FORECAST(E1937,INDEX($D$2:$D$6081,MATCH(E1937,$C$2:$C$6081,1)-1):INDEX($D$2:$D$6081,MATCH(E1937,$C$2:$C$6081,1)+1),INDEX($C$2:$C$6081,MATCH(E1937,$C$2:$C$6081,1)-1):INDEX($C$2:$C$6081,MATCH(E1937,$C$2:$C$6081,1)+1))</f>
        <v>1.4468912529543072</v>
      </c>
      <c r="H1937" s="122"/>
    </row>
    <row r="1938" spans="1:8" x14ac:dyDescent="0.2">
      <c r="A1938" s="123">
        <v>776.95100000000002</v>
      </c>
      <c r="B1938" s="123">
        <v>0.02</v>
      </c>
      <c r="C1938" s="125">
        <v>393.39999999998901</v>
      </c>
      <c r="D1938" s="120">
        <f>FORECAST(C1938,INDEX($B$2:$B$2069,MATCH(C1938,$A$2:$A$2069,1)-1):INDEX($B$2:$B$2069,MATCH(C1938,$A$2:$A$2069,1)+1),INDEX($A$2:$A$2069,MATCH(C1938,$A$2:$A$2069,1)-1):INDEX($A$2:$A$2069,MATCH(C1938,$A$2:$A$2069,1)+1))</f>
        <v>0.23544342507611837</v>
      </c>
      <c r="E1938" s="135">
        <v>586.99999999997794</v>
      </c>
      <c r="F1938" s="120">
        <f>FORECAST(E1938,INDEX($D$2:$D$6081,MATCH(E1938,$C$2:$C$6081,1)-1):INDEX($D$2:$D$6081,MATCH(E1938,$C$2:$C$6081,1)+1),INDEX($C$2:$C$6081,MATCH(E1938,$C$2:$C$6081,1)-1):INDEX($C$2:$C$6081,MATCH(E1938,$C$2:$C$6081,1)+1))</f>
        <v>1.4539834515358585</v>
      </c>
      <c r="H1938" s="122"/>
    </row>
    <row r="1939" spans="1:8" x14ac:dyDescent="0.2">
      <c r="A1939" s="123">
        <v>777.19</v>
      </c>
      <c r="B1939" s="123">
        <v>0.03</v>
      </c>
      <c r="C1939" s="125">
        <v>393.49999999998897</v>
      </c>
      <c r="D1939" s="120">
        <f>FORECAST(C1939,INDEX($B$2:$B$2069,MATCH(C1939,$A$2:$A$2069,1)-1):INDEX($B$2:$B$2069,MATCH(C1939,$A$2:$A$2069,1)+1),INDEX($A$2:$A$2069,MATCH(C1939,$A$2:$A$2069,1)-1):INDEX($A$2:$A$2069,MATCH(C1939,$A$2:$A$2069,1)+1))</f>
        <v>0.23850152905165167</v>
      </c>
      <c r="E1939" s="124">
        <v>587.19999999997799</v>
      </c>
      <c r="F1939" s="120">
        <f>FORECAST(E1939,INDEX($D$2:$D$6081,MATCH(E1939,$C$2:$C$6081,1)-1):INDEX($D$2:$D$6081,MATCH(E1939,$C$2:$C$6081,1)+1),INDEX($C$2:$C$6081,MATCH(E1939,$C$2:$C$6081,1)-1):INDEX($C$2:$C$6081,MATCH(E1939,$C$2:$C$6081,1)+1))</f>
        <v>1.4621908506383203</v>
      </c>
      <c r="H1939" s="122"/>
    </row>
    <row r="1940" spans="1:8" x14ac:dyDescent="0.2">
      <c r="A1940" s="123">
        <v>777.42899999999997</v>
      </c>
      <c r="B1940" s="123">
        <v>0.02</v>
      </c>
      <c r="C1940" s="125">
        <v>393.599999999989</v>
      </c>
      <c r="D1940" s="120">
        <f>FORECAST(C1940,INDEX($B$2:$B$2069,MATCH(C1940,$A$2:$A$2069,1)-1):INDEX($B$2:$B$2069,MATCH(C1940,$A$2:$A$2069,1)+1),INDEX($A$2:$A$2069,MATCH(C1940,$A$2:$A$2069,1)-1):INDEX($A$2:$A$2069,MATCH(C1940,$A$2:$A$2069,1)+1))</f>
        <v>0.23744648318025963</v>
      </c>
      <c r="E1940" s="135">
        <v>587.39999999997804</v>
      </c>
      <c r="F1940" s="120">
        <f>FORECAST(E1940,INDEX($D$2:$D$6081,MATCH(E1940,$C$2:$C$6081,1)-1):INDEX($D$2:$D$6081,MATCH(E1940,$C$2:$C$6081,1)+1),INDEX($C$2:$C$6081,MATCH(E1940,$C$2:$C$6081,1)-1):INDEX($C$2:$C$6081,MATCH(E1940,$C$2:$C$6081,1)+1))</f>
        <v>1.4670774039121106</v>
      </c>
      <c r="H1940" s="122"/>
    </row>
    <row r="1941" spans="1:8" x14ac:dyDescent="0.2">
      <c r="A1941" s="123">
        <v>777.66700000000003</v>
      </c>
      <c r="B1941" s="123">
        <v>0.02</v>
      </c>
      <c r="C1941" s="125">
        <v>393.69999999998902</v>
      </c>
      <c r="D1941" s="120">
        <f>FORECAST(C1941,INDEX($B$2:$B$2069,MATCH(C1941,$A$2:$A$2069,1)-1):INDEX($B$2:$B$2069,MATCH(C1941,$A$2:$A$2069,1)+1),INDEX($A$2:$A$2069,MATCH(C1941,$A$2:$A$2069,1)-1):INDEX($A$2:$A$2069,MATCH(C1941,$A$2:$A$2069,1)+1))</f>
        <v>0.23897553516802716</v>
      </c>
      <c r="E1941" s="124">
        <v>587.59999999997797</v>
      </c>
      <c r="F1941" s="120">
        <f>FORECAST(E1941,INDEX($D$2:$D$6081,MATCH(E1941,$C$2:$C$6081,1)-1):INDEX($D$2:$D$6081,MATCH(E1941,$C$2:$C$6081,1)+1),INDEX($C$2:$C$6081,MATCH(E1941,$C$2:$C$6081,1)-1):INDEX($C$2:$C$6081,MATCH(E1941,$C$2:$C$6081,1)+1))</f>
        <v>1.460925487359269</v>
      </c>
      <c r="H1941" s="122"/>
    </row>
    <row r="1942" spans="1:8" x14ac:dyDescent="0.2">
      <c r="A1942" s="123">
        <v>777.90599999999995</v>
      </c>
      <c r="B1942" s="123">
        <v>1.9999999999999997E-2</v>
      </c>
      <c r="C1942" s="125">
        <v>393.79999999998898</v>
      </c>
      <c r="D1942" s="120">
        <f>FORECAST(C1942,INDEX($B$2:$B$2069,MATCH(C1942,$A$2:$A$2069,1)-1):INDEX($B$2:$B$2069,MATCH(C1942,$A$2:$A$2069,1)+1),INDEX($A$2:$A$2069,MATCH(C1942,$A$2:$A$2069,1)-1):INDEX($A$2:$A$2069,MATCH(C1942,$A$2:$A$2069,1)+1))</f>
        <v>0.2405045871557947</v>
      </c>
      <c r="E1942" s="135">
        <v>587.79999999997801</v>
      </c>
      <c r="F1942" s="120">
        <f>FORECAST(E1942,INDEX($D$2:$D$6081,MATCH(E1942,$C$2:$C$6081,1)-1):INDEX($D$2:$D$6081,MATCH(E1942,$C$2:$C$6081,1)+1),INDEX($C$2:$C$6081,MATCH(E1942,$C$2:$C$6081,1)-1):INDEX($C$2:$C$6081,MATCH(E1942,$C$2:$C$6081,1)+1))</f>
        <v>1.4470181132153286</v>
      </c>
      <c r="H1942" s="122"/>
    </row>
    <row r="1943" spans="1:8" x14ac:dyDescent="0.2">
      <c r="A1943" s="123">
        <v>778.14499999999998</v>
      </c>
      <c r="B1943" s="123">
        <v>0.02</v>
      </c>
      <c r="C1943" s="125">
        <v>393.89999999998901</v>
      </c>
      <c r="D1943" s="120">
        <f>FORECAST(C1943,INDEX($B$2:$B$2069,MATCH(C1943,$A$2:$A$2069,1)-1):INDEX($B$2:$B$2069,MATCH(C1943,$A$2:$A$2069,1)+1),INDEX($A$2:$A$2069,MATCH(C1943,$A$2:$A$2069,1)-1):INDEX($A$2:$A$2069,MATCH(C1943,$A$2:$A$2069,1)+1))</f>
        <v>0.24000000000000002</v>
      </c>
      <c r="E1943" s="124">
        <v>587.99999999997794</v>
      </c>
      <c r="F1943" s="120">
        <f>FORECAST(E1943,INDEX($D$2:$D$6081,MATCH(E1943,$C$2:$C$6081,1)-1):INDEX($D$2:$D$6081,MATCH(E1943,$C$2:$C$6081,1)+1),INDEX($C$2:$C$6081,MATCH(E1943,$C$2:$C$6081,1)-1):INDEX($C$2:$C$6081,MATCH(E1943,$C$2:$C$6081,1)+1))</f>
        <v>1.4306912340645752</v>
      </c>
      <c r="H1943" s="122"/>
    </row>
    <row r="1944" spans="1:8" x14ac:dyDescent="0.2">
      <c r="A1944" s="123">
        <v>778.38300000000004</v>
      </c>
      <c r="B1944" s="123">
        <v>0.02</v>
      </c>
      <c r="C1944" s="125">
        <v>393.99999999998897</v>
      </c>
      <c r="D1944" s="120">
        <f>FORECAST(C1944,INDEX($B$2:$B$2069,MATCH(C1944,$A$2:$A$2069,1)-1):INDEX($B$2:$B$2069,MATCH(C1944,$A$2:$A$2069,1)+1),INDEX($A$2:$A$2069,MATCH(C1944,$A$2:$A$2069,1)-1):INDEX($A$2:$A$2069,MATCH(C1944,$A$2:$A$2069,1)+1))</f>
        <v>0.24000000000000002</v>
      </c>
      <c r="E1944" s="135">
        <v>588.19999999997799</v>
      </c>
      <c r="F1944" s="120">
        <f>FORECAST(E1944,INDEX($D$2:$D$6081,MATCH(E1944,$C$2:$C$6081,1)-1):INDEX($D$2:$D$6081,MATCH(E1944,$C$2:$C$6081,1)+1),INDEX($C$2:$C$6081,MATCH(E1944,$C$2:$C$6081,1)-1):INDEX($C$2:$C$6081,MATCH(E1944,$C$2:$C$6081,1)+1))</f>
        <v>1.4153613108049825</v>
      </c>
      <c r="H1944" s="122"/>
    </row>
    <row r="1945" spans="1:8" x14ac:dyDescent="0.2">
      <c r="A1945" s="123">
        <v>778.62099999999998</v>
      </c>
      <c r="B1945" s="123">
        <v>0.04</v>
      </c>
      <c r="C1945" s="125">
        <v>394.099999999989</v>
      </c>
      <c r="D1945" s="120">
        <f>FORECAST(C1945,INDEX($B$2:$B$2069,MATCH(C1945,$A$2:$A$2069,1)-1):INDEX($B$2:$B$2069,MATCH(C1945,$A$2:$A$2069,1)+1),INDEX($A$2:$A$2069,MATCH(C1945,$A$2:$A$2069,1)-1):INDEX($A$2:$A$2069,MATCH(C1945,$A$2:$A$2069,1)+1))</f>
        <v>0.24000000000000002</v>
      </c>
      <c r="E1945" s="124">
        <v>588.39999999997804</v>
      </c>
      <c r="F1945" s="120">
        <f>FORECAST(E1945,INDEX($D$2:$D$6081,MATCH(E1945,$C$2:$C$6081,1)-1):INDEX($D$2:$D$6081,MATCH(E1945,$C$2:$C$6081,1)+1),INDEX($C$2:$C$6081,MATCH(E1945,$C$2:$C$6081,1)-1):INDEX($C$2:$C$6081,MATCH(E1945,$C$2:$C$6081,1)+1))</f>
        <v>1.3998956926799906</v>
      </c>
      <c r="H1945" s="122"/>
    </row>
    <row r="1946" spans="1:8" x14ac:dyDescent="0.2">
      <c r="A1946" s="123">
        <v>778.86</v>
      </c>
      <c r="B1946" s="123">
        <v>0.03</v>
      </c>
      <c r="C1946" s="125">
        <v>394.19999999998902</v>
      </c>
      <c r="D1946" s="120">
        <f>FORECAST(C1946,INDEX($B$2:$B$2069,MATCH(C1946,$A$2:$A$2069,1)-1):INDEX($B$2:$B$2069,MATCH(C1946,$A$2:$A$2069,1)+1),INDEX($A$2:$A$2069,MATCH(C1946,$A$2:$A$2069,1)-1):INDEX($A$2:$A$2069,MATCH(C1946,$A$2:$A$2069,1)+1))</f>
        <v>0.24000000000000002</v>
      </c>
      <c r="E1946" s="135">
        <v>588.59999999997797</v>
      </c>
      <c r="F1946" s="120">
        <f>FORECAST(E1946,INDEX($D$2:$D$6081,MATCH(E1946,$C$2:$C$6081,1)-1):INDEX($D$2:$D$6081,MATCH(E1946,$C$2:$C$6081,1)+1),INDEX($C$2:$C$6081,MATCH(E1946,$C$2:$C$6081,1)-1):INDEX($C$2:$C$6081,MATCH(E1946,$C$2:$C$6081,1)+1))</f>
        <v>1.380741985556817</v>
      </c>
      <c r="H1946" s="122"/>
    </row>
    <row r="1947" spans="1:8" x14ac:dyDescent="0.2">
      <c r="A1947" s="123">
        <v>779.09799999999996</v>
      </c>
      <c r="B1947" s="123">
        <v>0.03</v>
      </c>
      <c r="C1947" s="125">
        <v>394.29999999998898</v>
      </c>
      <c r="D1947" s="120">
        <f>FORECAST(C1947,INDEX($B$2:$B$2069,MATCH(C1947,$A$2:$A$2069,1)-1):INDEX($B$2:$B$2069,MATCH(C1947,$A$2:$A$2069,1)+1),INDEX($A$2:$A$2069,MATCH(C1947,$A$2:$A$2069,1)-1):INDEX($A$2:$A$2069,MATCH(C1947,$A$2:$A$2069,1)+1))</f>
        <v>0.24482975669683871</v>
      </c>
      <c r="E1947" s="124">
        <v>588.79999999997801</v>
      </c>
      <c r="F1947" s="120">
        <f>FORECAST(E1947,INDEX($D$2:$D$6081,MATCH(E1947,$C$2:$C$6081,1)-1):INDEX($D$2:$D$6081,MATCH(E1947,$C$2:$C$6081,1)+1),INDEX($C$2:$C$6081,MATCH(E1947,$C$2:$C$6081,1)-1):INDEX($C$2:$C$6081,MATCH(E1947,$C$2:$C$6081,1)+1))</f>
        <v>1.3760165792426235</v>
      </c>
      <c r="H1947" s="122"/>
    </row>
    <row r="1948" spans="1:8" x14ac:dyDescent="0.2">
      <c r="A1948" s="123">
        <v>779.33600000000001</v>
      </c>
      <c r="B1948" s="123">
        <v>1.9999999999999997E-2</v>
      </c>
      <c r="C1948" s="125">
        <v>394.39999999998901</v>
      </c>
      <c r="D1948" s="120">
        <f>FORECAST(C1948,INDEX($B$2:$B$2069,MATCH(C1948,$A$2:$A$2069,1)-1):INDEX($B$2:$B$2069,MATCH(C1948,$A$2:$A$2069,1)+1),INDEX($A$2:$A$2069,MATCH(C1948,$A$2:$A$2069,1)-1):INDEX($A$2:$A$2069,MATCH(C1948,$A$2:$A$2069,1)+1))</f>
        <v>0.24636193078933921</v>
      </c>
      <c r="E1948" s="135">
        <v>588.99999999997794</v>
      </c>
      <c r="F1948" s="120">
        <f>FORECAST(E1948,INDEX($D$2:$D$6081,MATCH(E1948,$C$2:$C$6081,1)-1):INDEX($D$2:$D$6081,MATCH(E1948,$C$2:$C$6081,1)+1),INDEX($C$2:$C$6081,MATCH(E1948,$C$2:$C$6081,1)-1):INDEX($C$2:$C$6081,MATCH(E1948,$C$2:$C$6081,1)+1))</f>
        <v>1.3743297353689812</v>
      </c>
      <c r="H1948" s="122"/>
    </row>
    <row r="1949" spans="1:8" x14ac:dyDescent="0.2">
      <c r="A1949" s="123">
        <v>779.57500000000005</v>
      </c>
      <c r="B1949" s="123">
        <v>0.03</v>
      </c>
      <c r="C1949" s="125">
        <v>394.49999999998897</v>
      </c>
      <c r="D1949" s="120">
        <f>FORECAST(C1949,INDEX($B$2:$B$2069,MATCH(C1949,$A$2:$A$2069,1)-1):INDEX($B$2:$B$2069,MATCH(C1949,$A$2:$A$2069,1)+1),INDEX($A$2:$A$2069,MATCH(C1949,$A$2:$A$2069,1)-1):INDEX($A$2:$A$2069,MATCH(C1949,$A$2:$A$2069,1)+1))</f>
        <v>0.24789410488183794</v>
      </c>
      <c r="E1949" s="124">
        <v>589.19999999997799</v>
      </c>
      <c r="F1949" s="120">
        <f>FORECAST(E1949,INDEX($D$2:$D$6081,MATCH(E1949,$C$2:$C$6081,1)-1):INDEX($D$2:$D$6081,MATCH(E1949,$C$2:$C$6081,1)+1),INDEX($C$2:$C$6081,MATCH(E1949,$C$2:$C$6081,1)-1):INDEX($C$2:$C$6081,MATCH(E1949,$C$2:$C$6081,1)+1))</f>
        <v>1.3744467767182051</v>
      </c>
      <c r="H1949" s="122"/>
    </row>
    <row r="1950" spans="1:8" x14ac:dyDescent="0.2">
      <c r="A1950" s="123">
        <v>779.81299999999999</v>
      </c>
      <c r="B1950" s="123">
        <v>1.9999999999999997E-2</v>
      </c>
      <c r="C1950" s="125">
        <v>394.599999999989</v>
      </c>
      <c r="D1950" s="120">
        <f>FORECAST(C1950,INDEX($B$2:$B$2069,MATCH(C1950,$A$2:$A$2069,1)-1):INDEX($B$2:$B$2069,MATCH(C1950,$A$2:$A$2069,1)+1),INDEX($A$2:$A$2069,MATCH(C1950,$A$2:$A$2069,1)-1):INDEX($A$2:$A$2069,MATCH(C1950,$A$2:$A$2069,1)+1))</f>
        <v>0.24333444858930522</v>
      </c>
      <c r="E1950" s="135">
        <v>589.39999999997804</v>
      </c>
      <c r="F1950" s="120">
        <f>FORECAST(E1950,INDEX($D$2:$D$6081,MATCH(E1950,$C$2:$C$6081,1)-1):INDEX($D$2:$D$6081,MATCH(E1950,$C$2:$C$6081,1)+1),INDEX($C$2:$C$6081,MATCH(E1950,$C$2:$C$6081,1)-1):INDEX($C$2:$C$6081,MATCH(E1950,$C$2:$C$6081,1)+1))</f>
        <v>1.3766666666666669</v>
      </c>
      <c r="H1950" s="122"/>
    </row>
    <row r="1951" spans="1:8" x14ac:dyDescent="0.2">
      <c r="A1951" s="123">
        <v>780.05100000000004</v>
      </c>
      <c r="B1951" s="123">
        <v>0.03</v>
      </c>
      <c r="C1951" s="125">
        <v>394.69999999998902</v>
      </c>
      <c r="D1951" s="120">
        <f>FORECAST(C1951,INDEX($B$2:$B$2069,MATCH(C1951,$A$2:$A$2069,1)-1):INDEX($B$2:$B$2069,MATCH(C1951,$A$2:$A$2069,1)+1),INDEX($A$2:$A$2069,MATCH(C1951,$A$2:$A$2069,1)-1):INDEX($A$2:$A$2069,MATCH(C1951,$A$2:$A$2069,1)+1))</f>
        <v>0.24333601203225672</v>
      </c>
      <c r="E1951" s="124">
        <v>589.59999999997797</v>
      </c>
      <c r="F1951" s="120">
        <f>FORECAST(E1951,INDEX($D$2:$D$6081,MATCH(E1951,$C$2:$C$6081,1)-1):INDEX($D$2:$D$6081,MATCH(E1951,$C$2:$C$6081,1)+1),INDEX($C$2:$C$6081,MATCH(E1951,$C$2:$C$6081,1)-1):INDEX($C$2:$C$6081,MATCH(E1951,$C$2:$C$6081,1)+1))</f>
        <v>1.3779003558716241</v>
      </c>
      <c r="H1951" s="122"/>
    </row>
    <row r="1952" spans="1:8" x14ac:dyDescent="0.2">
      <c r="A1952" s="123">
        <v>780.28899999999999</v>
      </c>
      <c r="B1952" s="123">
        <v>0.03</v>
      </c>
      <c r="C1952" s="125">
        <v>394.79999999998898</v>
      </c>
      <c r="D1952" s="120">
        <f>FORECAST(C1952,INDEX($B$2:$B$2069,MATCH(C1952,$A$2:$A$2069,1)-1):INDEX($B$2:$B$2069,MATCH(C1952,$A$2:$A$2069,1)+1),INDEX($A$2:$A$2069,MATCH(C1952,$A$2:$A$2069,1)-1):INDEX($A$2:$A$2069,MATCH(C1952,$A$2:$A$2069,1)+1))</f>
        <v>0.24333757547520821</v>
      </c>
      <c r="E1952" s="135">
        <v>589.79999999997801</v>
      </c>
      <c r="F1952" s="120">
        <f>FORECAST(E1952,INDEX($D$2:$D$6081,MATCH(E1952,$C$2:$C$6081,1)-1):INDEX($D$2:$D$6081,MATCH(E1952,$C$2:$C$6081,1)+1),INDEX($C$2:$C$6081,MATCH(E1952,$C$2:$C$6081,1)-1):INDEX($C$2:$C$6081,MATCH(E1952,$C$2:$C$6081,1)+1))</f>
        <v>1.378653618030711</v>
      </c>
      <c r="H1952" s="122"/>
    </row>
    <row r="1953" spans="1:8" x14ac:dyDescent="0.2">
      <c r="A1953" s="123">
        <v>780.52700000000004</v>
      </c>
      <c r="B1953" s="123">
        <v>0.03</v>
      </c>
      <c r="C1953" s="125">
        <v>394.89999999998901</v>
      </c>
      <c r="D1953" s="120">
        <f>FORECAST(C1953,INDEX($B$2:$B$2069,MATCH(C1953,$A$2:$A$2069,1)-1):INDEX($B$2:$B$2069,MATCH(C1953,$A$2:$A$2069,1)+1),INDEX($A$2:$A$2069,MATCH(C1953,$A$2:$A$2069,1)-1):INDEX($A$2:$A$2069,MATCH(C1953,$A$2:$A$2069,1)+1))</f>
        <v>0.24666736500451816</v>
      </c>
      <c r="E1953" s="124">
        <v>589.99999999997794</v>
      </c>
      <c r="F1953" s="120">
        <f>FORECAST(E1953,INDEX($D$2:$D$6081,MATCH(E1953,$C$2:$C$6081,1)-1):INDEX($D$2:$D$6081,MATCH(E1953,$C$2:$C$6081,1)+1),INDEX($C$2:$C$6081,MATCH(E1953,$C$2:$C$6081,1)-1):INDEX($C$2:$C$6081,MATCH(E1953,$C$2:$C$6081,1)+1))</f>
        <v>1.3735883748521136</v>
      </c>
      <c r="H1953" s="122"/>
    </row>
    <row r="1954" spans="1:8" x14ac:dyDescent="0.2">
      <c r="A1954" s="123">
        <v>780.76499999999999</v>
      </c>
      <c r="B1954" s="123">
        <v>9.9999999999999985E-3</v>
      </c>
      <c r="C1954" s="125">
        <v>394.99999999998897</v>
      </c>
      <c r="D1954" s="120">
        <f>FORECAST(C1954,INDEX($B$2:$B$2069,MATCH(C1954,$A$2:$A$2069,1)-1):INDEX($B$2:$B$2069,MATCH(C1954,$A$2:$A$2069,1)+1),INDEX($A$2:$A$2069,MATCH(C1954,$A$2:$A$2069,1)-1):INDEX($A$2:$A$2069,MATCH(C1954,$A$2:$A$2069,1)+1))</f>
        <v>0.24666892844746965</v>
      </c>
      <c r="E1954" s="135">
        <v>590.19999999997799</v>
      </c>
      <c r="F1954" s="120">
        <f>FORECAST(E1954,INDEX($D$2:$D$6081,MATCH(E1954,$C$2:$C$6081,1)-1):INDEX($D$2:$D$6081,MATCH(E1954,$C$2:$C$6081,1)+1),INDEX($C$2:$C$6081,MATCH(E1954,$C$2:$C$6081,1)-1):INDEX($C$2:$C$6081,MATCH(E1954,$C$2:$C$6081,1)+1))</f>
        <v>1.3672340846190814</v>
      </c>
      <c r="H1954" s="122"/>
    </row>
    <row r="1955" spans="1:8" x14ac:dyDescent="0.2">
      <c r="A1955" s="123">
        <v>781.00300000000004</v>
      </c>
      <c r="B1955" s="123">
        <v>0.03</v>
      </c>
      <c r="C1955" s="125">
        <v>395.099999999989</v>
      </c>
      <c r="D1955" s="120">
        <f>FORECAST(C1955,INDEX($B$2:$B$2069,MATCH(C1955,$A$2:$A$2069,1)-1):INDEX($B$2:$B$2069,MATCH(C1955,$A$2:$A$2069,1)+1),INDEX($A$2:$A$2069,MATCH(C1955,$A$2:$A$2069,1)-1):INDEX($A$2:$A$2069,MATCH(C1955,$A$2:$A$2069,1)+1))</f>
        <v>0.24667049189042115</v>
      </c>
      <c r="E1955" s="124">
        <v>590.39999999997804</v>
      </c>
      <c r="F1955" s="120">
        <f>FORECAST(E1955,INDEX($D$2:$D$6081,MATCH(E1955,$C$2:$C$6081,1)-1):INDEX($D$2:$D$6081,MATCH(E1955,$C$2:$C$6081,1)+1),INDEX($C$2:$C$6081,MATCH(E1955,$C$2:$C$6081,1)-1):INDEX($C$2:$C$6081,MATCH(E1955,$C$2:$C$6081,1)+1))</f>
        <v>1.3625543693164595</v>
      </c>
      <c r="H1955" s="122"/>
    </row>
    <row r="1956" spans="1:8" x14ac:dyDescent="0.2">
      <c r="A1956" s="123">
        <v>781.24099999999999</v>
      </c>
      <c r="B1956" s="123">
        <v>0.03</v>
      </c>
      <c r="C1956" s="125">
        <v>395.19999999998902</v>
      </c>
      <c r="D1956" s="120">
        <f>FORECAST(C1956,INDEX($B$2:$B$2069,MATCH(C1956,$A$2:$A$2069,1)-1):INDEX($B$2:$B$2069,MATCH(C1956,$A$2:$A$2069,1)+1),INDEX($A$2:$A$2069,MATCH(C1956,$A$2:$A$2069,1)-1):INDEX($A$2:$A$2069,MATCH(C1956,$A$2:$A$2069,1)+1))</f>
        <v>0.25056151053570552</v>
      </c>
      <c r="E1956" s="135">
        <v>590.59999999997797</v>
      </c>
      <c r="F1956" s="120">
        <f>FORECAST(E1956,INDEX($D$2:$D$6081,MATCH(E1956,$C$2:$C$6081,1)-1):INDEX($D$2:$D$6081,MATCH(E1956,$C$2:$C$6081,1)+1),INDEX($C$2:$C$6081,MATCH(E1956,$C$2:$C$6081,1)-1):INDEX($C$2:$C$6081,MATCH(E1956,$C$2:$C$6081,1)+1))</f>
        <v>1.3603123764336349</v>
      </c>
      <c r="H1956" s="122"/>
    </row>
    <row r="1957" spans="1:8" x14ac:dyDescent="0.2">
      <c r="A1957" s="123">
        <v>781.47799999999995</v>
      </c>
      <c r="B1957" s="123">
        <v>0.03</v>
      </c>
      <c r="C1957" s="125">
        <v>395.29999999998898</v>
      </c>
      <c r="D1957" s="120">
        <f>FORECAST(C1957,INDEX($B$2:$B$2069,MATCH(C1957,$A$2:$A$2069,1)-1):INDEX($B$2:$B$2069,MATCH(C1957,$A$2:$A$2069,1)+1),INDEX($A$2:$A$2069,MATCH(C1957,$A$2:$A$2069,1)-1):INDEX($A$2:$A$2069,MATCH(C1957,$A$2:$A$2069,1)+1))</f>
        <v>0.25362429527775276</v>
      </c>
      <c r="E1957" s="124">
        <v>590.79999999997801</v>
      </c>
      <c r="F1957" s="120">
        <f>FORECAST(E1957,INDEX($D$2:$D$6081,MATCH(E1957,$C$2:$C$6081,1)-1):INDEX($D$2:$D$6081,MATCH(E1957,$C$2:$C$6081,1)+1),INDEX($C$2:$C$6081,MATCH(E1957,$C$2:$C$6081,1)-1):INDEX($C$2:$C$6081,MATCH(E1957,$C$2:$C$6081,1)+1))</f>
        <v>1.36</v>
      </c>
      <c r="H1957" s="122"/>
    </row>
    <row r="1958" spans="1:8" x14ac:dyDescent="0.2">
      <c r="A1958" s="123">
        <v>781.71600000000001</v>
      </c>
      <c r="B1958" s="123">
        <v>1.9999999999999997E-2</v>
      </c>
      <c r="C1958" s="125">
        <v>395.39999999998901</v>
      </c>
      <c r="D1958" s="120">
        <f>FORECAST(C1958,INDEX($B$2:$B$2069,MATCH(C1958,$A$2:$A$2069,1)-1):INDEX($B$2:$B$2069,MATCH(C1958,$A$2:$A$2069,1)+1),INDEX($A$2:$A$2069,MATCH(C1958,$A$2:$A$2069,1)-1):INDEX($A$2:$A$2069,MATCH(C1958,$A$2:$A$2069,1)+1))</f>
        <v>0.25668708001980178</v>
      </c>
      <c r="E1958" s="135">
        <v>590.99999999997794</v>
      </c>
      <c r="F1958" s="120">
        <f>FORECAST(E1958,INDEX($D$2:$D$6081,MATCH(E1958,$C$2:$C$6081,1)-1):INDEX($D$2:$D$6081,MATCH(E1958,$C$2:$C$6081,1)+1),INDEX($C$2:$C$6081,MATCH(E1958,$C$2:$C$6081,1)-1):INDEX($C$2:$C$6081,MATCH(E1958,$C$2:$C$6081,1)+1))</f>
        <v>1.3566034005538441</v>
      </c>
      <c r="H1958" s="122"/>
    </row>
    <row r="1959" spans="1:8" x14ac:dyDescent="0.2">
      <c r="A1959" s="123">
        <v>781.95399999999995</v>
      </c>
      <c r="B1959" s="123">
        <v>0.03</v>
      </c>
      <c r="C1959" s="125">
        <v>395.49999999998897</v>
      </c>
      <c r="D1959" s="120">
        <f>FORECAST(C1959,INDEX($B$2:$B$2069,MATCH(C1959,$A$2:$A$2069,1)-1):INDEX($B$2:$B$2069,MATCH(C1959,$A$2:$A$2069,1)+1),INDEX($A$2:$A$2069,MATCH(C1959,$A$2:$A$2069,1)-1):INDEX($A$2:$A$2069,MATCH(C1959,$A$2:$A$2069,1)+1))</f>
        <v>0.25974986476184725</v>
      </c>
      <c r="E1959" s="124">
        <v>591.19999999997799</v>
      </c>
      <c r="F1959" s="120">
        <f>FORECAST(E1959,INDEX($D$2:$D$6081,MATCH(E1959,$C$2:$C$6081,1)-1):INDEX($D$2:$D$6081,MATCH(E1959,$C$2:$C$6081,1)+1),INDEX($C$2:$C$6081,MATCH(E1959,$C$2:$C$6081,1)-1):INDEX($C$2:$C$6081,MATCH(E1959,$C$2:$C$6081,1)+1))</f>
        <v>1.3558204824042441</v>
      </c>
      <c r="H1959" s="122"/>
    </row>
    <row r="1960" spans="1:8" x14ac:dyDescent="0.2">
      <c r="A1960" s="123">
        <v>782.19100000000003</v>
      </c>
      <c r="B1960" s="123">
        <v>0.03</v>
      </c>
      <c r="C1960" s="125">
        <v>395.599999999989</v>
      </c>
      <c r="D1960" s="120">
        <f>FORECAST(C1960,INDEX($B$2:$B$2069,MATCH(C1960,$A$2:$A$2069,1)-1):INDEX($B$2:$B$2069,MATCH(C1960,$A$2:$A$2069,1)+1),INDEX($A$2:$A$2069,MATCH(C1960,$A$2:$A$2069,1)-1):INDEX($A$2:$A$2069,MATCH(C1960,$A$2:$A$2069,1)+1))</f>
        <v>0.25806972642858383</v>
      </c>
      <c r="E1960" s="135">
        <v>591.39999999997804</v>
      </c>
      <c r="F1960" s="120">
        <f>FORECAST(E1960,INDEX($D$2:$D$6081,MATCH(E1960,$C$2:$C$6081,1)-1):INDEX($D$2:$D$6081,MATCH(E1960,$C$2:$C$6081,1)+1),INDEX($C$2:$C$6081,MATCH(E1960,$C$2:$C$6081,1)-1):INDEX($C$2:$C$6081,MATCH(E1960,$C$2:$C$6081,1)+1))</f>
        <v>1.362989323843026</v>
      </c>
      <c r="H1960" s="122"/>
    </row>
    <row r="1961" spans="1:8" x14ac:dyDescent="0.2">
      <c r="A1961" s="123">
        <v>782.42899999999997</v>
      </c>
      <c r="B1961" s="123">
        <v>0.03</v>
      </c>
      <c r="C1961" s="125">
        <v>395.69999999998902</v>
      </c>
      <c r="D1961" s="120">
        <f>FORECAST(C1961,INDEX($B$2:$B$2069,MATCH(C1961,$A$2:$A$2069,1)-1):INDEX($B$2:$B$2069,MATCH(C1961,$A$2:$A$2069,1)+1),INDEX($A$2:$A$2069,MATCH(C1961,$A$2:$A$2069,1)-1):INDEX($A$2:$A$2069,MATCH(C1961,$A$2:$A$2069,1)+1))</f>
        <v>0.25960033707813235</v>
      </c>
      <c r="E1961" s="124">
        <v>591.59999999997797</v>
      </c>
      <c r="F1961" s="120">
        <f>FORECAST(E1961,INDEX($D$2:$D$6081,MATCH(E1961,$C$2:$C$6081,1)-1):INDEX($D$2:$D$6081,MATCH(E1961,$C$2:$C$6081,1)+1),INDEX($C$2:$C$6081,MATCH(E1961,$C$2:$C$6081,1)-1):INDEX($C$2:$C$6081,MATCH(E1961,$C$2:$C$6081,1)+1))</f>
        <v>1.3593673388689886</v>
      </c>
      <c r="H1961" s="122"/>
    </row>
    <row r="1962" spans="1:8" x14ac:dyDescent="0.2">
      <c r="A1962" s="123">
        <v>782.66700000000003</v>
      </c>
      <c r="B1962" s="123">
        <v>0.02</v>
      </c>
      <c r="C1962" s="125">
        <v>395.79999999998898</v>
      </c>
      <c r="D1962" s="120">
        <f>FORECAST(C1962,INDEX($B$2:$B$2069,MATCH(C1962,$A$2:$A$2069,1)-1):INDEX($B$2:$B$2069,MATCH(C1962,$A$2:$A$2069,1)+1),INDEX($A$2:$A$2069,MATCH(C1962,$A$2:$A$2069,1)-1):INDEX($A$2:$A$2069,MATCH(C1962,$A$2:$A$2069,1)+1))</f>
        <v>0.26113094772767909</v>
      </c>
      <c r="E1962" s="135">
        <v>591.79999999997801</v>
      </c>
      <c r="F1962" s="120">
        <f>FORECAST(E1962,INDEX($D$2:$D$6081,MATCH(E1962,$C$2:$C$6081,1)-1):INDEX($D$2:$D$6081,MATCH(E1962,$C$2:$C$6081,1)+1),INDEX($C$2:$C$6081,MATCH(E1962,$C$2:$C$6081,1)-1):INDEX($C$2:$C$6081,MATCH(E1962,$C$2:$C$6081,1)+1))</f>
        <v>1.3582182568096934</v>
      </c>
      <c r="H1962" s="122"/>
    </row>
    <row r="1963" spans="1:8" x14ac:dyDescent="0.2">
      <c r="A1963" s="123">
        <v>782.904</v>
      </c>
      <c r="B1963" s="123">
        <v>1.9999999999999997E-2</v>
      </c>
      <c r="C1963" s="125">
        <v>395.89999999998901</v>
      </c>
      <c r="D1963" s="120">
        <f>FORECAST(C1963,INDEX($B$2:$B$2069,MATCH(C1963,$A$2:$A$2069,1)-1):INDEX($B$2:$B$2069,MATCH(C1963,$A$2:$A$2069,1)+1),INDEX($A$2:$A$2069,MATCH(C1963,$A$2:$A$2069,1)-1):INDEX($A$2:$A$2069,MATCH(C1963,$A$2:$A$2069,1)+1))</f>
        <v>0.26</v>
      </c>
      <c r="E1963" s="124">
        <v>591.99999999997794</v>
      </c>
      <c r="F1963" s="120">
        <f>FORECAST(E1963,INDEX($D$2:$D$6081,MATCH(E1963,$C$2:$C$6081,1)-1):INDEX($D$2:$D$6081,MATCH(E1963,$C$2:$C$6081,1)+1),INDEX($C$2:$C$6081,MATCH(E1963,$C$2:$C$6081,1)-1):INDEX($C$2:$C$6081,MATCH(E1963,$C$2:$C$6081,1)+1))</f>
        <v>1.3571802003325573</v>
      </c>
      <c r="H1963" s="122"/>
    </row>
    <row r="1964" spans="1:8" x14ac:dyDescent="0.2">
      <c r="A1964" s="123">
        <v>783.14200000000005</v>
      </c>
      <c r="B1964" s="123">
        <v>1.9999999999999997E-2</v>
      </c>
      <c r="C1964" s="125">
        <v>395.99999999998897</v>
      </c>
      <c r="D1964" s="120">
        <f>FORECAST(C1964,INDEX($B$2:$B$2069,MATCH(C1964,$A$2:$A$2069,1)-1):INDEX($B$2:$B$2069,MATCH(C1964,$A$2:$A$2069,1)+1),INDEX($A$2:$A$2069,MATCH(C1964,$A$2:$A$2069,1)-1):INDEX($A$2:$A$2069,MATCH(C1964,$A$2:$A$2069,1)+1))</f>
        <v>0.26</v>
      </c>
      <c r="E1964" s="135">
        <v>592.19999999997799</v>
      </c>
      <c r="F1964" s="120">
        <f>FORECAST(E1964,INDEX($D$2:$D$6081,MATCH(E1964,$C$2:$C$6081,1)-1):INDEX($D$2:$D$6081,MATCH(E1964,$C$2:$C$6081,1)+1),INDEX($C$2:$C$6081,MATCH(E1964,$C$2:$C$6081,1)-1):INDEX($C$2:$C$6081,MATCH(E1964,$C$2:$C$6081,1)+1))</f>
        <v>1.35890538084446</v>
      </c>
      <c r="H1964" s="122"/>
    </row>
    <row r="1965" spans="1:8" x14ac:dyDescent="0.2">
      <c r="A1965" s="123">
        <v>783.37900000000002</v>
      </c>
      <c r="B1965" s="123">
        <v>2.0000000000000004E-2</v>
      </c>
      <c r="C1965" s="125">
        <v>396.099999999989</v>
      </c>
      <c r="D1965" s="120">
        <f>FORECAST(C1965,INDEX($B$2:$B$2069,MATCH(C1965,$A$2:$A$2069,1)-1):INDEX($B$2:$B$2069,MATCH(C1965,$A$2:$A$2069,1)+1),INDEX($A$2:$A$2069,MATCH(C1965,$A$2:$A$2069,1)-1):INDEX($A$2:$A$2069,MATCH(C1965,$A$2:$A$2069,1)+1))</f>
        <v>0.26</v>
      </c>
      <c r="E1965" s="124">
        <v>592.39999999997804</v>
      </c>
      <c r="F1965" s="120">
        <f>FORECAST(E1965,INDEX($D$2:$D$6081,MATCH(E1965,$C$2:$C$6081,1)-1):INDEX($D$2:$D$6081,MATCH(E1965,$C$2:$C$6081,1)+1),INDEX($C$2:$C$6081,MATCH(E1965,$C$2:$C$6081,1)-1):INDEX($C$2:$C$6081,MATCH(E1965,$C$2:$C$6081,1)+1))</f>
        <v>1.3568745048531028</v>
      </c>
      <c r="H1965" s="122"/>
    </row>
    <row r="1966" spans="1:8" x14ac:dyDescent="0.2">
      <c r="A1966" s="123">
        <v>783.61599999999999</v>
      </c>
      <c r="B1966" s="123">
        <v>0.03</v>
      </c>
      <c r="C1966" s="125">
        <v>396.19999999998902</v>
      </c>
      <c r="D1966" s="120">
        <f>FORECAST(C1966,INDEX($B$2:$B$2069,MATCH(C1966,$A$2:$A$2069,1)-1):INDEX($B$2:$B$2069,MATCH(C1966,$A$2:$A$2069,1)+1),INDEX($A$2:$A$2069,MATCH(C1966,$A$2:$A$2069,1)-1):INDEX($A$2:$A$2069,MATCH(C1966,$A$2:$A$2069,1)+1))</f>
        <v>0.26393149284236728</v>
      </c>
      <c r="E1966" s="135">
        <v>592.59999999997797</v>
      </c>
      <c r="F1966" s="120">
        <f>FORECAST(E1966,INDEX($D$2:$D$6081,MATCH(E1966,$C$2:$C$6081,1)-1):INDEX($D$2:$D$6081,MATCH(E1966,$C$2:$C$6081,1)+1),INDEX($C$2:$C$6081,MATCH(E1966,$C$2:$C$6081,1)-1):INDEX($C$2:$C$6081,MATCH(E1966,$C$2:$C$6081,1)+1))</f>
        <v>1.3558428267406839</v>
      </c>
      <c r="H1966" s="122"/>
    </row>
    <row r="1967" spans="1:8" x14ac:dyDescent="0.2">
      <c r="A1967" s="123">
        <v>783.85299999999995</v>
      </c>
      <c r="B1967" s="123">
        <v>0.04</v>
      </c>
      <c r="C1967" s="125">
        <v>396.29999999998898</v>
      </c>
      <c r="D1967" s="120">
        <f>FORECAST(C1967,INDEX($B$2:$B$2069,MATCH(C1967,$A$2:$A$2069,1)-1):INDEX($B$2:$B$2069,MATCH(C1967,$A$2:$A$2069,1)+1),INDEX($A$2:$A$2069,MATCH(C1967,$A$2:$A$2069,1)-1):INDEX($A$2:$A$2069,MATCH(C1967,$A$2:$A$2069,1)+1))</f>
        <v>0.2654652351736555</v>
      </c>
      <c r="E1967" s="124">
        <v>592.79999999997801</v>
      </c>
      <c r="F1967" s="120">
        <f>FORECAST(E1967,INDEX($D$2:$D$6081,MATCH(E1967,$C$2:$C$6081,1)-1):INDEX($D$2:$D$6081,MATCH(E1967,$C$2:$C$6081,1)+1),INDEX($C$2:$C$6081,MATCH(E1967,$C$2:$C$6081,1)-1):INDEX($C$2:$C$6081,MATCH(E1967,$C$2:$C$6081,1)+1))</f>
        <v>1.3629404637326044</v>
      </c>
      <c r="H1967" s="122"/>
    </row>
    <row r="1968" spans="1:8" x14ac:dyDescent="0.2">
      <c r="A1968" s="123">
        <v>784.09100000000001</v>
      </c>
      <c r="B1968" s="123">
        <v>0.02</v>
      </c>
      <c r="C1968" s="125">
        <v>396.39999999998901</v>
      </c>
      <c r="D1968" s="120">
        <f>FORECAST(C1968,INDEX($B$2:$B$2069,MATCH(C1968,$A$2:$A$2069,1)-1):INDEX($B$2:$B$2069,MATCH(C1968,$A$2:$A$2069,1)+1),INDEX($A$2:$A$2069,MATCH(C1968,$A$2:$A$2069,1)-1):INDEX($A$2:$A$2069,MATCH(C1968,$A$2:$A$2069,1)+1))</f>
        <v>0.26699897750494372</v>
      </c>
      <c r="E1968" s="135">
        <v>592.99999999997794</v>
      </c>
      <c r="F1968" s="120">
        <f>FORECAST(E1968,INDEX($D$2:$D$6081,MATCH(E1968,$C$2:$C$6081,1)-1):INDEX($D$2:$D$6081,MATCH(E1968,$C$2:$C$6081,1)+1),INDEX($C$2:$C$6081,MATCH(E1968,$C$2:$C$6081,1)-1):INDEX($C$2:$C$6081,MATCH(E1968,$C$2:$C$6081,1)+1))</f>
        <v>1.3631745897248386</v>
      </c>
      <c r="H1968" s="122"/>
    </row>
    <row r="1969" spans="1:8" x14ac:dyDescent="0.2">
      <c r="A1969" s="123">
        <v>784.32799999999997</v>
      </c>
      <c r="B1969" s="123">
        <v>0.03</v>
      </c>
      <c r="C1969" s="125">
        <v>396.49999999998897</v>
      </c>
      <c r="D1969" s="120">
        <f>FORECAST(C1969,INDEX($B$2:$B$2069,MATCH(C1969,$A$2:$A$2069,1)-1):INDEX($B$2:$B$2069,MATCH(C1969,$A$2:$A$2069,1)+1),INDEX($A$2:$A$2069,MATCH(C1969,$A$2:$A$2069,1)-1):INDEX($A$2:$A$2069,MATCH(C1969,$A$2:$A$2069,1)+1))</f>
        <v>0.26686605316956502</v>
      </c>
      <c r="E1969" s="124">
        <v>593.19999999997799</v>
      </c>
      <c r="F1969" s="120">
        <f>FORECAST(E1969,INDEX($D$2:$D$6081,MATCH(E1969,$C$2:$C$6081,1)-1):INDEX($D$2:$D$6081,MATCH(E1969,$C$2:$C$6081,1)+1),INDEX($C$2:$C$6081,MATCH(E1969,$C$2:$C$6081,1)-1):INDEX($C$2:$C$6081,MATCH(E1969,$C$2:$C$6081,1)+1))</f>
        <v>1.3598115032884621</v>
      </c>
      <c r="H1969" s="122"/>
    </row>
    <row r="1970" spans="1:8" x14ac:dyDescent="0.2">
      <c r="A1970" s="123">
        <v>784.56500000000005</v>
      </c>
      <c r="B1970" s="123">
        <v>0.03</v>
      </c>
      <c r="C1970" s="125">
        <v>396.599999999989</v>
      </c>
      <c r="D1970" s="120">
        <f>FORECAST(C1970,INDEX($B$2:$B$2069,MATCH(C1970,$A$2:$A$2069,1)-1):INDEX($B$2:$B$2069,MATCH(C1970,$A$2:$A$2069,1)+1),INDEX($A$2:$A$2069,MATCH(C1970,$A$2:$A$2069,1)-1):INDEX($A$2:$A$2069,MATCH(C1970,$A$2:$A$2069,1)+1))</f>
        <v>0.26839979550085324</v>
      </c>
      <c r="E1970" s="135">
        <v>593.39999999997804</v>
      </c>
      <c r="F1970" s="120">
        <f>FORECAST(E1970,INDEX($D$2:$D$6081,MATCH(E1970,$C$2:$C$6081,1)-1):INDEX($D$2:$D$6081,MATCH(E1970,$C$2:$C$6081,1)+1),INDEX($C$2:$C$6081,MATCH(E1970,$C$2:$C$6081,1)-1):INDEX($C$2:$C$6081,MATCH(E1970,$C$2:$C$6081,1)+1))</f>
        <v>1.3539705729095992</v>
      </c>
      <c r="H1970" s="122"/>
    </row>
    <row r="1971" spans="1:8" x14ac:dyDescent="0.2">
      <c r="A1971" s="123">
        <v>784.80200000000002</v>
      </c>
      <c r="B1971" s="123">
        <v>0.03</v>
      </c>
      <c r="C1971" s="125">
        <v>396.69999999998902</v>
      </c>
      <c r="D1971" s="120">
        <f>FORECAST(C1971,INDEX($B$2:$B$2069,MATCH(C1971,$A$2:$A$2069,1)-1):INDEX($B$2:$B$2069,MATCH(C1971,$A$2:$A$2069,1)+1),INDEX($A$2:$A$2069,MATCH(C1971,$A$2:$A$2069,1)-1):INDEX($A$2:$A$2069,MATCH(C1971,$A$2:$A$2069,1)+1))</f>
        <v>0.26993353783214236</v>
      </c>
      <c r="E1971" s="124">
        <v>593.59999999997797</v>
      </c>
      <c r="F1971" s="120">
        <f>FORECAST(E1971,INDEX($D$2:$D$6081,MATCH(E1971,$C$2:$C$6081,1)-1):INDEX($D$2:$D$6081,MATCH(E1971,$C$2:$C$6081,1)+1),INDEX($C$2:$C$6081,MATCH(E1971,$C$2:$C$6081,1)-1):INDEX($C$2:$C$6081,MATCH(E1971,$C$2:$C$6081,1)+1))</f>
        <v>1.3511302485589063</v>
      </c>
      <c r="H1971" s="122"/>
    </row>
    <row r="1972" spans="1:8" x14ac:dyDescent="0.2">
      <c r="A1972" s="123">
        <v>785.03899999999999</v>
      </c>
      <c r="B1972" s="123">
        <v>9.9999999999999985E-3</v>
      </c>
      <c r="C1972" s="125">
        <v>396.79999999998898</v>
      </c>
      <c r="D1972" s="120">
        <f>FORECAST(C1972,INDEX($B$2:$B$2069,MATCH(C1972,$A$2:$A$2069,1)-1):INDEX($B$2:$B$2069,MATCH(C1972,$A$2:$A$2069,1)+1),INDEX($A$2:$A$2069,MATCH(C1972,$A$2:$A$2069,1)-1):INDEX($A$2:$A$2069,MATCH(C1972,$A$2:$A$2069,1)+1))</f>
        <v>0.27146728016342969</v>
      </c>
      <c r="E1972" s="135">
        <v>593.79999999997801</v>
      </c>
      <c r="F1972" s="120">
        <f>FORECAST(E1972,INDEX($D$2:$D$6081,MATCH(E1972,$C$2:$C$6081,1)-1):INDEX($D$2:$D$6081,MATCH(E1972,$C$2:$C$6081,1)+1),INDEX($C$2:$C$6081,MATCH(E1972,$C$2:$C$6081,1)-1):INDEX($C$2:$C$6081,MATCH(E1972,$C$2:$C$6081,1)+1))</f>
        <v>1.3397908484834531</v>
      </c>
      <c r="H1972" s="122"/>
    </row>
    <row r="1973" spans="1:8" x14ac:dyDescent="0.2">
      <c r="A1973" s="123">
        <v>785.27599999999995</v>
      </c>
      <c r="B1973" s="123">
        <v>0.03</v>
      </c>
      <c r="C1973" s="125">
        <v>396.89999999998901</v>
      </c>
      <c r="D1973" s="120">
        <f>FORECAST(C1973,INDEX($B$2:$B$2069,MATCH(C1973,$A$2:$A$2069,1)-1):INDEX($B$2:$B$2069,MATCH(C1973,$A$2:$A$2069,1)+1),INDEX($A$2:$A$2069,MATCH(C1973,$A$2:$A$2069,1)-1):INDEX($A$2:$A$2069,MATCH(C1973,$A$2:$A$2069,1)+1))</f>
        <v>0.27466768916138662</v>
      </c>
      <c r="E1973" s="124">
        <v>593.99999999997794</v>
      </c>
      <c r="F1973" s="120">
        <f>FORECAST(E1973,INDEX($D$2:$D$6081,MATCH(E1973,$C$2:$C$6081,1)-1):INDEX($D$2:$D$6081,MATCH(E1973,$C$2:$C$6081,1)+1),INDEX($C$2:$C$6081,MATCH(E1973,$C$2:$C$6081,1)-1):INDEX($C$2:$C$6081,MATCH(E1973,$C$2:$C$6081,1)+1))</f>
        <v>1.3286533153503512</v>
      </c>
      <c r="H1973" s="122"/>
    </row>
    <row r="1974" spans="1:8" x14ac:dyDescent="0.2">
      <c r="A1974" s="123">
        <v>785.51300000000003</v>
      </c>
      <c r="B1974" s="123">
        <v>0.02</v>
      </c>
      <c r="C1974" s="125">
        <v>396.99999999998897</v>
      </c>
      <c r="D1974" s="120">
        <f>FORECAST(C1974,INDEX($B$2:$B$2069,MATCH(C1974,$A$2:$A$2069,1)-1):INDEX($B$2:$B$2069,MATCH(C1974,$A$2:$A$2069,1)+1),INDEX($A$2:$A$2069,MATCH(C1974,$A$2:$A$2069,1)-1):INDEX($A$2:$A$2069,MATCH(C1974,$A$2:$A$2069,1)+1))</f>
        <v>0.27620143149267484</v>
      </c>
      <c r="E1974" s="135">
        <v>594.19999999997799</v>
      </c>
      <c r="F1974" s="120">
        <f>FORECAST(E1974,INDEX($D$2:$D$6081,MATCH(E1974,$C$2:$C$6081,1)-1):INDEX($D$2:$D$6081,MATCH(E1974,$C$2:$C$6081,1)+1),INDEX($C$2:$C$6081,MATCH(E1974,$C$2:$C$6081,1)-1):INDEX($C$2:$C$6081,MATCH(E1974,$C$2:$C$6081,1)+1))</f>
        <v>1.3212678571440293</v>
      </c>
      <c r="H1974" s="122"/>
    </row>
    <row r="1975" spans="1:8" x14ac:dyDescent="0.2">
      <c r="A1975" s="123">
        <v>785.75</v>
      </c>
      <c r="B1975" s="123">
        <v>2.0000000000000004E-2</v>
      </c>
      <c r="C1975" s="125">
        <v>397.099999999989</v>
      </c>
      <c r="D1975" s="120">
        <f>FORECAST(C1975,INDEX($B$2:$B$2069,MATCH(C1975,$A$2:$A$2069,1)-1):INDEX($B$2:$B$2069,MATCH(C1975,$A$2:$A$2069,1)+1),INDEX($A$2:$A$2069,MATCH(C1975,$A$2:$A$2069,1)-1):INDEX($A$2:$A$2069,MATCH(C1975,$A$2:$A$2069,1)+1))</f>
        <v>0.27773517382396307</v>
      </c>
      <c r="E1975" s="124">
        <v>594.39999999997804</v>
      </c>
      <c r="F1975" s="120">
        <f>FORECAST(E1975,INDEX($D$2:$D$6081,MATCH(E1975,$C$2:$C$6081,1)-1):INDEX($D$2:$D$6081,MATCH(E1975,$C$2:$C$6081,1)+1),INDEX($C$2:$C$6081,MATCH(E1975,$C$2:$C$6081,1)-1):INDEX($C$2:$C$6081,MATCH(E1975,$C$2:$C$6081,1)+1))</f>
        <v>1.3110257936517051</v>
      </c>
      <c r="H1975" s="122"/>
    </row>
    <row r="1976" spans="1:8" x14ac:dyDescent="0.2">
      <c r="A1976" s="123">
        <v>785.98699999999997</v>
      </c>
      <c r="B1976" s="123">
        <v>0.02</v>
      </c>
      <c r="C1976" s="125">
        <v>397.19999999998902</v>
      </c>
      <c r="D1976" s="120">
        <f>FORECAST(C1976,INDEX($B$2:$B$2069,MATCH(C1976,$A$2:$A$2069,1)-1):INDEX($B$2:$B$2069,MATCH(C1976,$A$2:$A$2069,1)+1),INDEX($A$2:$A$2069,MATCH(C1976,$A$2:$A$2069,1)-1):INDEX($A$2:$A$2069,MATCH(C1976,$A$2:$A$2069,1)+1))</f>
        <v>0.27760224948858436</v>
      </c>
      <c r="E1976" s="135">
        <v>594.59999999997797</v>
      </c>
      <c r="F1976" s="120">
        <f>FORECAST(E1976,INDEX($D$2:$D$6081,MATCH(E1976,$C$2:$C$6081,1)-1):INDEX($D$2:$D$6081,MATCH(E1976,$C$2:$C$6081,1)+1),INDEX($C$2:$C$6081,MATCH(E1976,$C$2:$C$6081,1)-1):INDEX($C$2:$C$6081,MATCH(E1976,$C$2:$C$6081,1)+1))</f>
        <v>1.3025952380962877</v>
      </c>
      <c r="H1976" s="122"/>
    </row>
    <row r="1977" spans="1:8" x14ac:dyDescent="0.2">
      <c r="A1977" s="123">
        <v>786.22299999999996</v>
      </c>
      <c r="B1977" s="123">
        <v>0.03</v>
      </c>
      <c r="C1977" s="125">
        <v>397.29999999998898</v>
      </c>
      <c r="D1977" s="120">
        <f>FORECAST(C1977,INDEX($B$2:$B$2069,MATCH(C1977,$A$2:$A$2069,1)-1):INDEX($B$2:$B$2069,MATCH(C1977,$A$2:$A$2069,1)+1),INDEX($A$2:$A$2069,MATCH(C1977,$A$2:$A$2069,1)-1):INDEX($A$2:$A$2069,MATCH(C1977,$A$2:$A$2069,1)+1))</f>
        <v>0.27913599181987259</v>
      </c>
      <c r="E1977" s="124">
        <v>594.79999999997801</v>
      </c>
      <c r="F1977" s="120">
        <f>FORECAST(E1977,INDEX($D$2:$D$6081,MATCH(E1977,$C$2:$C$6081,1)-1):INDEX($D$2:$D$6081,MATCH(E1977,$C$2:$C$6081,1)+1),INDEX($C$2:$C$6081,MATCH(E1977,$C$2:$C$6081,1)-1):INDEX($C$2:$C$6081,MATCH(E1977,$C$2:$C$6081,1)+1))</f>
        <v>1.29315079365184</v>
      </c>
      <c r="H1977" s="122"/>
    </row>
    <row r="1978" spans="1:8" x14ac:dyDescent="0.2">
      <c r="A1978" s="123">
        <v>786.46</v>
      </c>
      <c r="B1978" s="123">
        <v>0.05</v>
      </c>
      <c r="C1978" s="125">
        <v>397.39999999998901</v>
      </c>
      <c r="D1978" s="120">
        <f>FORECAST(C1978,INDEX($B$2:$B$2069,MATCH(C1978,$A$2:$A$2069,1)-1):INDEX($B$2:$B$2069,MATCH(C1978,$A$2:$A$2069,1)+1),INDEX($A$2:$A$2069,MATCH(C1978,$A$2:$A$2069,1)-1):INDEX($A$2:$A$2069,MATCH(C1978,$A$2:$A$2069,1)+1))</f>
        <v>0.28066973415116081</v>
      </c>
      <c r="E1978" s="135">
        <v>594.99999999997794</v>
      </c>
      <c r="F1978" s="120">
        <f>FORECAST(E1978,INDEX($D$2:$D$6081,MATCH(E1978,$C$2:$C$6081,1)-1):INDEX($D$2:$D$6081,MATCH(E1978,$C$2:$C$6081,1)+1),INDEX($C$2:$C$6081,MATCH(E1978,$C$2:$C$6081,1)-1):INDEX($C$2:$C$6081,MATCH(E1978,$C$2:$C$6081,1)+1))</f>
        <v>1.2856071428579305</v>
      </c>
      <c r="H1978" s="122"/>
    </row>
    <row r="1979" spans="1:8" x14ac:dyDescent="0.2">
      <c r="A1979" s="123">
        <v>786.697</v>
      </c>
      <c r="B1979" s="123">
        <v>9.9999999999999985E-3</v>
      </c>
      <c r="C1979" s="125">
        <v>397.49999999998897</v>
      </c>
      <c r="D1979" s="120">
        <f>FORECAST(C1979,INDEX($B$2:$B$2069,MATCH(C1979,$A$2:$A$2069,1)-1):INDEX($B$2:$B$2069,MATCH(C1979,$A$2:$A$2069,1)+1),INDEX($A$2:$A$2069,MATCH(C1979,$A$2:$A$2069,1)-1):INDEX($A$2:$A$2069,MATCH(C1979,$A$2:$A$2069,1)+1))</f>
        <v>0.28387014314911596</v>
      </c>
      <c r="E1979" s="124">
        <v>595.19999999997799</v>
      </c>
      <c r="F1979" s="120">
        <f>FORECAST(E1979,INDEX($D$2:$D$6081,MATCH(E1979,$C$2:$C$6081,1)-1):INDEX($D$2:$D$6081,MATCH(E1979,$C$2:$C$6081,1)+1),INDEX($C$2:$C$6081,MATCH(E1979,$C$2:$C$6081,1)-1):INDEX($C$2:$C$6081,MATCH(E1979,$C$2:$C$6081,1)+1))</f>
        <v>1.2817936507941794</v>
      </c>
      <c r="H1979" s="122"/>
    </row>
    <row r="1980" spans="1:8" x14ac:dyDescent="0.2">
      <c r="A1980" s="123">
        <v>786.93299999999999</v>
      </c>
      <c r="B1980" s="123">
        <v>1.9999999999999997E-2</v>
      </c>
      <c r="C1980" s="125">
        <v>397.599999999989</v>
      </c>
      <c r="D1980" s="120">
        <f>FORECAST(C1980,INDEX($B$2:$B$2069,MATCH(C1980,$A$2:$A$2069,1)-1):INDEX($B$2:$B$2069,MATCH(C1980,$A$2:$A$2069,1)+1),INDEX($A$2:$A$2069,MATCH(C1980,$A$2:$A$2069,1)-1):INDEX($A$2:$A$2069,MATCH(C1980,$A$2:$A$2069,1)+1))</f>
        <v>0.28540388548040418</v>
      </c>
      <c r="E1980" s="135">
        <v>595.39999999997804</v>
      </c>
      <c r="F1980" s="120">
        <f>FORECAST(E1980,INDEX($D$2:$D$6081,MATCH(E1980,$C$2:$C$6081,1)-1):INDEX($D$2:$D$6081,MATCH(E1980,$C$2:$C$6081,1)+1),INDEX($C$2:$C$6081,MATCH(E1980,$C$2:$C$6081,1)-1):INDEX($C$2:$C$6081,MATCH(E1980,$C$2:$C$6081,1)+1))</f>
        <v>1.2784360591481878</v>
      </c>
      <c r="H1980" s="122"/>
    </row>
    <row r="1981" spans="1:8" x14ac:dyDescent="0.2">
      <c r="A1981" s="123">
        <v>787.17</v>
      </c>
      <c r="B1981" s="123">
        <v>1.9999999999999997E-2</v>
      </c>
      <c r="C1981" s="125">
        <v>397.69999999998902</v>
      </c>
      <c r="D1981" s="120">
        <f>FORECAST(C1981,INDEX($B$2:$B$2069,MATCH(C1981,$A$2:$A$2069,1)-1):INDEX($B$2:$B$2069,MATCH(C1981,$A$2:$A$2069,1)+1),INDEX($A$2:$A$2069,MATCH(C1981,$A$2:$A$2069,1)-1):INDEX($A$2:$A$2069,MATCH(C1981,$A$2:$A$2069,1)+1))</f>
        <v>0.2869376278116933</v>
      </c>
      <c r="E1981" s="124">
        <v>595.59999999997797</v>
      </c>
      <c r="F1981" s="120">
        <f>FORECAST(E1981,INDEX($D$2:$D$6081,MATCH(E1981,$C$2:$C$6081,1)-1):INDEX($D$2:$D$6081,MATCH(E1981,$C$2:$C$6081,1)+1),INDEX($C$2:$C$6081,MATCH(E1981,$C$2:$C$6081,1)-1):INDEX($C$2:$C$6081,MATCH(E1981,$C$2:$C$6081,1)+1))</f>
        <v>1.2737465277929889</v>
      </c>
      <c r="H1981" s="122"/>
    </row>
    <row r="1982" spans="1:8" x14ac:dyDescent="0.2">
      <c r="A1982" s="123">
        <v>787.40599999999995</v>
      </c>
      <c r="B1982" s="123">
        <v>0.03</v>
      </c>
      <c r="C1982" s="125">
        <v>397.79999999998898</v>
      </c>
      <c r="D1982" s="120">
        <f>FORECAST(C1982,INDEX($B$2:$B$2069,MATCH(C1982,$A$2:$A$2069,1)-1):INDEX($B$2:$B$2069,MATCH(C1982,$A$2:$A$2069,1)+1),INDEX($A$2:$A$2069,MATCH(C1982,$A$2:$A$2069,1)-1):INDEX($A$2:$A$2069,MATCH(C1982,$A$2:$A$2069,1)+1))</f>
        <v>0.2868047034763137</v>
      </c>
      <c r="E1982" s="135">
        <v>595.79999999997699</v>
      </c>
      <c r="F1982" s="120">
        <f>FORECAST(E1982,INDEX($D$2:$D$6081,MATCH(E1982,$C$2:$C$6081,1)-1):INDEX($D$2:$D$6081,MATCH(E1982,$C$2:$C$6081,1)+1),INDEX($C$2:$C$6081,MATCH(E1982,$C$2:$C$6081,1)-1):INDEX($C$2:$C$6081,MATCH(E1982,$C$2:$C$6081,1)+1))</f>
        <v>1.2712819539091225</v>
      </c>
      <c r="H1982" s="122"/>
    </row>
    <row r="1983" spans="1:8" x14ac:dyDescent="0.2">
      <c r="A1983" s="123">
        <v>787.64300000000003</v>
      </c>
      <c r="B1983" s="123">
        <v>0.04</v>
      </c>
      <c r="C1983" s="125">
        <v>397.89999999998901</v>
      </c>
      <c r="D1983" s="120">
        <f>FORECAST(C1983,INDEX($B$2:$B$2069,MATCH(C1983,$A$2:$A$2069,1)-1):INDEX($B$2:$B$2069,MATCH(C1983,$A$2:$A$2069,1)+1),INDEX($A$2:$A$2069,MATCH(C1983,$A$2:$A$2069,1)-1):INDEX($A$2:$A$2069,MATCH(C1983,$A$2:$A$2069,1)+1))</f>
        <v>0.28833844580760282</v>
      </c>
      <c r="E1983" s="124">
        <v>595.99999999997704</v>
      </c>
      <c r="F1983" s="120">
        <f>FORECAST(E1983,INDEX($D$2:$D$6081,MATCH(E1983,$C$2:$C$6081,1)-1):INDEX($D$2:$D$6081,MATCH(E1983,$C$2:$C$6081,1)+1),INDEX($C$2:$C$6081,MATCH(E1983,$C$2:$C$6081,1)-1):INDEX($C$2:$C$6081,MATCH(E1983,$C$2:$C$6081,1)+1))</f>
        <v>1.2671514762909251</v>
      </c>
      <c r="H1983" s="122"/>
    </row>
    <row r="1984" spans="1:8" x14ac:dyDescent="0.2">
      <c r="A1984" s="123">
        <v>787.87900000000002</v>
      </c>
      <c r="B1984" s="123">
        <v>0.04</v>
      </c>
      <c r="C1984" s="125">
        <v>397.99999999998897</v>
      </c>
      <c r="D1984" s="120">
        <f>FORECAST(C1984,INDEX($B$2:$B$2069,MATCH(C1984,$A$2:$A$2069,1)-1):INDEX($B$2:$B$2069,MATCH(C1984,$A$2:$A$2069,1)+1),INDEX($A$2:$A$2069,MATCH(C1984,$A$2:$A$2069,1)-1):INDEX($A$2:$A$2069,MATCH(C1984,$A$2:$A$2069,1)+1))</f>
        <v>0.28987218813889015</v>
      </c>
      <c r="E1984" s="135">
        <v>596.19999999997697</v>
      </c>
      <c r="F1984" s="120">
        <f>FORECAST(E1984,INDEX($D$2:$D$6081,MATCH(E1984,$C$2:$C$6081,1)-1):INDEX($D$2:$D$6081,MATCH(E1984,$C$2:$C$6081,1)+1),INDEX($C$2:$C$6081,MATCH(E1984,$C$2:$C$6081,1)-1):INDEX($C$2:$C$6081,MATCH(E1984,$C$2:$C$6081,1)+1))</f>
        <v>1.2623209106659061</v>
      </c>
      <c r="H1984" s="122"/>
    </row>
    <row r="1985" spans="1:8" x14ac:dyDescent="0.2">
      <c r="A1985" s="123">
        <v>788.11599999999999</v>
      </c>
      <c r="B1985" s="123">
        <v>0.04</v>
      </c>
      <c r="C1985" s="125">
        <v>398.099999999989</v>
      </c>
      <c r="D1985" s="120">
        <f>FORECAST(C1985,INDEX($B$2:$B$2069,MATCH(C1985,$A$2:$A$2069,1)-1):INDEX($B$2:$B$2069,MATCH(C1985,$A$2:$A$2069,1)+1),INDEX($A$2:$A$2069,MATCH(C1985,$A$2:$A$2069,1)-1):INDEX($A$2:$A$2069,MATCH(C1985,$A$2:$A$2069,1)+1))</f>
        <v>0.29140593047017838</v>
      </c>
      <c r="E1985" s="124">
        <v>596.39999999997701</v>
      </c>
      <c r="F1985" s="120">
        <f>FORECAST(E1985,INDEX($D$2:$D$6081,MATCH(E1985,$C$2:$C$6081,1)-1):INDEX($D$2:$D$6081,MATCH(E1985,$C$2:$C$6081,1)+1),INDEX($C$2:$C$6081,MATCH(E1985,$C$2:$C$6081,1)-1):INDEX($C$2:$C$6081,MATCH(E1985,$C$2:$C$6081,1)+1))</f>
        <v>1.2555515849488259</v>
      </c>
      <c r="H1985" s="122"/>
    </row>
    <row r="1986" spans="1:8" x14ac:dyDescent="0.2">
      <c r="A1986" s="123">
        <v>788.35199999999998</v>
      </c>
      <c r="B1986" s="123">
        <v>0</v>
      </c>
      <c r="C1986" s="125">
        <v>398.19999999998902</v>
      </c>
      <c r="D1986" s="120">
        <f>FORECAST(C1986,INDEX($B$2:$B$2069,MATCH(C1986,$A$2:$A$2069,1)-1):INDEX($B$2:$B$2069,MATCH(C1986,$A$2:$A$2069,1)+1),INDEX($A$2:$A$2069,MATCH(C1986,$A$2:$A$2069,1)-1):INDEX($A$2:$A$2069,MATCH(C1986,$A$2:$A$2069,1)+1))</f>
        <v>0.29000000000000004</v>
      </c>
      <c r="E1986" s="135">
        <v>596.59999999997694</v>
      </c>
      <c r="F1986" s="120">
        <f>FORECAST(E1986,INDEX($D$2:$D$6081,MATCH(E1986,$C$2:$C$6081,1)-1):INDEX($D$2:$D$6081,MATCH(E1986,$C$2:$C$6081,1)+1),INDEX($C$2:$C$6081,MATCH(E1986,$C$2:$C$6081,1)-1):INDEX($C$2:$C$6081,MATCH(E1986,$C$2:$C$6081,1)+1))</f>
        <v>1.2517518201981641</v>
      </c>
      <c r="H1986" s="122"/>
    </row>
    <row r="1987" spans="1:8" x14ac:dyDescent="0.2">
      <c r="A1987" s="123">
        <v>788.58799999999997</v>
      </c>
      <c r="B1987" s="123">
        <v>0.01</v>
      </c>
      <c r="C1987" s="125">
        <v>398.29999999998898</v>
      </c>
      <c r="D1987" s="120">
        <f>FORECAST(C1987,INDEX($B$2:$B$2069,MATCH(C1987,$A$2:$A$2069,1)-1):INDEX($B$2:$B$2069,MATCH(C1987,$A$2:$A$2069,1)+1),INDEX($A$2:$A$2069,MATCH(C1987,$A$2:$A$2069,1)-1):INDEX($A$2:$A$2069,MATCH(C1987,$A$2:$A$2069,1)+1))</f>
        <v>0.29000000000000004</v>
      </c>
      <c r="E1987" s="124">
        <v>596.79999999997699</v>
      </c>
      <c r="F1987" s="120">
        <f>FORECAST(E1987,INDEX($D$2:$D$6081,MATCH(E1987,$C$2:$C$6081,1)-1):INDEX($D$2:$D$6081,MATCH(E1987,$C$2:$C$6081,1)+1),INDEX($C$2:$C$6081,MATCH(E1987,$C$2:$C$6081,1)-1):INDEX($C$2:$C$6081,MATCH(E1987,$C$2:$C$6081,1)+1))</f>
        <v>1.248401540074628</v>
      </c>
      <c r="H1987" s="122"/>
    </row>
    <row r="1988" spans="1:8" x14ac:dyDescent="0.2">
      <c r="A1988" s="123">
        <v>788.82399999999996</v>
      </c>
      <c r="B1988" s="123">
        <v>0.01</v>
      </c>
      <c r="C1988" s="125">
        <v>398.39999999998901</v>
      </c>
      <c r="D1988" s="120">
        <f>FORECAST(C1988,INDEX($B$2:$B$2069,MATCH(C1988,$A$2:$A$2069,1)-1):INDEX($B$2:$B$2069,MATCH(C1988,$A$2:$A$2069,1)+1),INDEX($A$2:$A$2069,MATCH(C1988,$A$2:$A$2069,1)-1):INDEX($A$2:$A$2069,MATCH(C1988,$A$2:$A$2069,1)+1))</f>
        <v>0.29000000000000004</v>
      </c>
      <c r="E1988" s="135">
        <v>596.99999999997704</v>
      </c>
      <c r="F1988" s="120">
        <f>FORECAST(E1988,INDEX($D$2:$D$6081,MATCH(E1988,$C$2:$C$6081,1)-1):INDEX($D$2:$D$6081,MATCH(E1988,$C$2:$C$6081,1)+1),INDEX($C$2:$C$6081,MATCH(E1988,$C$2:$C$6081,1)-1):INDEX($C$2:$C$6081,MATCH(E1988,$C$2:$C$6081,1)+1))</f>
        <v>1.2437107709904645</v>
      </c>
      <c r="H1988" s="122"/>
    </row>
    <row r="1989" spans="1:8" x14ac:dyDescent="0.2">
      <c r="A1989" s="123">
        <v>789.06</v>
      </c>
      <c r="B1989" s="123">
        <v>9.9999999999999985E-3</v>
      </c>
      <c r="C1989" s="125">
        <v>398.49999999998897</v>
      </c>
      <c r="D1989" s="120">
        <f>FORECAST(C1989,INDEX($B$2:$B$2069,MATCH(C1989,$A$2:$A$2069,1)-1):INDEX($B$2:$B$2069,MATCH(C1989,$A$2:$A$2069,1)+1),INDEX($A$2:$A$2069,MATCH(C1989,$A$2:$A$2069,1)-1):INDEX($A$2:$A$2069,MATCH(C1989,$A$2:$A$2069,1)+1))</f>
        <v>0.29421357805999104</v>
      </c>
      <c r="E1989" s="124">
        <v>597.19999999997697</v>
      </c>
      <c r="F1989" s="120">
        <f>FORECAST(E1989,INDEX($D$2:$D$6081,MATCH(E1989,$C$2:$C$6081,1)-1):INDEX($D$2:$D$6081,MATCH(E1989,$C$2:$C$6081,1)+1),INDEX($C$2:$C$6081,MATCH(E1989,$C$2:$C$6081,1)-1):INDEX($C$2:$C$6081,MATCH(E1989,$C$2:$C$6081,1)+1))</f>
        <v>1.2412461971065856</v>
      </c>
      <c r="H1989" s="122"/>
    </row>
    <row r="1990" spans="1:8" x14ac:dyDescent="0.2">
      <c r="A1990" s="123">
        <v>789.29700000000003</v>
      </c>
      <c r="B1990" s="123">
        <v>0.01</v>
      </c>
      <c r="C1990" s="125">
        <v>398.599999999989</v>
      </c>
      <c r="D1990" s="120">
        <f>FORECAST(C1990,INDEX($B$2:$B$2069,MATCH(C1990,$A$2:$A$2069,1)-1):INDEX($B$2:$B$2069,MATCH(C1990,$A$2:$A$2069,1)+1),INDEX($A$2:$A$2069,MATCH(C1990,$A$2:$A$2069,1)-1):INDEX($A$2:$A$2069,MATCH(C1990,$A$2:$A$2069,1)+1))</f>
        <v>0.29574888863003856</v>
      </c>
      <c r="E1990" s="135">
        <v>597.39999999997701</v>
      </c>
      <c r="F1990" s="120">
        <f>FORECAST(E1990,INDEX($D$2:$D$6081,MATCH(E1990,$C$2:$C$6081,1)-1):INDEX($D$2:$D$6081,MATCH(E1990,$C$2:$C$6081,1)+1),INDEX($C$2:$C$6081,MATCH(E1990,$C$2:$C$6081,1)-1):INDEX($C$2:$C$6081,MATCH(E1990,$C$2:$C$6081,1)+1))</f>
        <v>1.2371109812074668</v>
      </c>
      <c r="H1990" s="122"/>
    </row>
    <row r="1991" spans="1:8" x14ac:dyDescent="0.2">
      <c r="A1991" s="123">
        <v>789.53300000000002</v>
      </c>
      <c r="B1991" s="123">
        <v>9.9999999999999985E-3</v>
      </c>
      <c r="C1991" s="125">
        <v>398.69999999998902</v>
      </c>
      <c r="D1991" s="120">
        <f>FORECAST(C1991,INDEX($B$2:$B$2069,MATCH(C1991,$A$2:$A$2069,1)-1):INDEX($B$2:$B$2069,MATCH(C1991,$A$2:$A$2069,1)+1),INDEX($A$2:$A$2069,MATCH(C1991,$A$2:$A$2069,1)-1):INDEX($A$2:$A$2069,MATCH(C1991,$A$2:$A$2069,1)+1))</f>
        <v>0.29728419920008609</v>
      </c>
      <c r="E1991" s="124">
        <v>597.59999999997694</v>
      </c>
      <c r="F1991" s="120">
        <f>FORECAST(E1991,INDEX($D$2:$D$6081,MATCH(E1991,$C$2:$C$6081,1)-1):INDEX($D$2:$D$6081,MATCH(E1991,$C$2:$C$6081,1)+1),INDEX($C$2:$C$6081,MATCH(E1991,$C$2:$C$6081,1)-1):INDEX($C$2:$C$6081,MATCH(E1991,$C$2:$C$6081,1)+1))</f>
        <v>1.2335309385232645</v>
      </c>
      <c r="H1991" s="122"/>
    </row>
    <row r="1992" spans="1:8" x14ac:dyDescent="0.2">
      <c r="A1992" s="123">
        <v>789.76900000000001</v>
      </c>
      <c r="B1992" s="123">
        <v>9.9999999999999985E-3</v>
      </c>
      <c r="C1992" s="125">
        <v>398.79999999998898</v>
      </c>
      <c r="D1992" s="120">
        <f>FORECAST(C1992,INDEX($B$2:$B$2069,MATCH(C1992,$A$2:$A$2069,1)-1):INDEX($B$2:$B$2069,MATCH(C1992,$A$2:$A$2069,1)+1),INDEX($A$2:$A$2069,MATCH(C1992,$A$2:$A$2069,1)-1):INDEX($A$2:$A$2069,MATCH(C1992,$A$2:$A$2069,1)+1))</f>
        <v>0.29715284834701183</v>
      </c>
      <c r="E1992" s="135">
        <v>597.79999999997699</v>
      </c>
      <c r="F1992" s="120">
        <f>FORECAST(E1992,INDEX($D$2:$D$6081,MATCH(E1992,$C$2:$C$6081,1)-1):INDEX($D$2:$D$6081,MATCH(E1992,$C$2:$C$6081,1)+1),INDEX($C$2:$C$6081,MATCH(E1992,$C$2:$C$6081,1)-1):INDEX($C$2:$C$6081,MATCH(E1992,$C$2:$C$6081,1)+1))</f>
        <v>1.2310573476706619</v>
      </c>
      <c r="H1992" s="122"/>
    </row>
    <row r="1993" spans="1:8" x14ac:dyDescent="0.2">
      <c r="A1993" s="123">
        <v>790.00400000000002</v>
      </c>
      <c r="B1993" s="123">
        <v>0.03</v>
      </c>
      <c r="C1993" s="125">
        <v>398.89999999998901</v>
      </c>
      <c r="D1993" s="120">
        <f>FORECAST(C1993,INDEX($B$2:$B$2069,MATCH(C1993,$A$2:$A$2069,1)-1):INDEX($B$2:$B$2069,MATCH(C1993,$A$2:$A$2069,1)+1),INDEX($A$2:$A$2069,MATCH(C1993,$A$2:$A$2069,1)-1):INDEX($A$2:$A$2069,MATCH(C1993,$A$2:$A$2069,1)+1))</f>
        <v>0.29868815891705935</v>
      </c>
      <c r="E1993" s="124">
        <v>597.99999999997704</v>
      </c>
      <c r="F1993" s="120">
        <f>FORECAST(E1993,INDEX($D$2:$D$6081,MATCH(E1993,$C$2:$C$6081,1)-1):INDEX($D$2:$D$6081,MATCH(E1993,$C$2:$C$6081,1)+1),INDEX($C$2:$C$6081,MATCH(E1993,$C$2:$C$6081,1)-1):INDEX($C$2:$C$6081,MATCH(E1993,$C$2:$C$6081,1)+1))</f>
        <v>1.2297550776584403</v>
      </c>
      <c r="H1993" s="122"/>
    </row>
    <row r="1994" spans="1:8" x14ac:dyDescent="0.2">
      <c r="A1994" s="123">
        <v>790.24</v>
      </c>
      <c r="B1994" s="123">
        <v>0.03</v>
      </c>
      <c r="C1994" s="125">
        <v>398.99999999998897</v>
      </c>
      <c r="D1994" s="120">
        <f>FORECAST(C1994,INDEX($B$2:$B$2069,MATCH(C1994,$A$2:$A$2069,1)-1):INDEX($B$2:$B$2069,MATCH(C1994,$A$2:$A$2069,1)+1),INDEX($A$2:$A$2069,MATCH(C1994,$A$2:$A$2069,1)-1):INDEX($A$2:$A$2069,MATCH(C1994,$A$2:$A$2069,1)+1))</f>
        <v>0.3002234694871051</v>
      </c>
      <c r="E1994" s="135">
        <v>598.19999999997697</v>
      </c>
      <c r="F1994" s="120">
        <f>FORECAST(E1994,INDEX($D$2:$D$6081,MATCH(E1994,$C$2:$C$6081,1)-1):INDEX($D$2:$D$6081,MATCH(E1994,$C$2:$C$6081,1)+1),INDEX($C$2:$C$6081,MATCH(E1994,$C$2:$C$6081,1)-1):INDEX($C$2:$C$6081,MATCH(E1994,$C$2:$C$6081,1)+1))</f>
        <v>1.2315183413621202</v>
      </c>
      <c r="H1994" s="122"/>
    </row>
    <row r="1995" spans="1:8" x14ac:dyDescent="0.2">
      <c r="A1995" s="123">
        <v>790.476</v>
      </c>
      <c r="B1995" s="123">
        <v>9.9999999999999985E-3</v>
      </c>
      <c r="C1995" s="125">
        <v>399.099999999989</v>
      </c>
      <c r="D1995" s="120">
        <f>FORECAST(C1995,INDEX($B$2:$B$2069,MATCH(C1995,$A$2:$A$2069,1)-1):INDEX($B$2:$B$2069,MATCH(C1995,$A$2:$A$2069,1)+1),INDEX($A$2:$A$2069,MATCH(C1995,$A$2:$A$2069,1)-1):INDEX($A$2:$A$2069,MATCH(C1995,$A$2:$A$2069,1)+1))</f>
        <v>0.3</v>
      </c>
      <c r="E1995" s="124">
        <v>598.39999999997701</v>
      </c>
      <c r="F1995" s="120">
        <f>FORECAST(E1995,INDEX($D$2:$D$6081,MATCH(E1995,$C$2:$C$6081,1)-1):INDEX($D$2:$D$6081,MATCH(E1995,$C$2:$C$6081,1)+1),INDEX($C$2:$C$6081,MATCH(E1995,$C$2:$C$6081,1)-1):INDEX($C$2:$C$6081,MATCH(E1995,$C$2:$C$6081,1)+1))</f>
        <v>1.2363428642133467</v>
      </c>
      <c r="H1995" s="122"/>
    </row>
    <row r="1996" spans="1:8" x14ac:dyDescent="0.2">
      <c r="A1996" s="123">
        <v>790.71199999999999</v>
      </c>
      <c r="B1996" s="123">
        <v>1.9999999999999997E-2</v>
      </c>
      <c r="C1996" s="125">
        <v>399.19999999998902</v>
      </c>
      <c r="D1996" s="120">
        <f>FORECAST(C1996,INDEX($B$2:$B$2069,MATCH(C1996,$A$2:$A$2069,1)-1):INDEX($B$2:$B$2069,MATCH(C1996,$A$2:$A$2069,1)+1),INDEX($A$2:$A$2069,MATCH(C1996,$A$2:$A$2069,1)-1):INDEX($A$2:$A$2069,MATCH(C1996,$A$2:$A$2069,1)+1))</f>
        <v>0.3</v>
      </c>
      <c r="E1996" s="135">
        <v>598.59999999997694</v>
      </c>
      <c r="F1996" s="120">
        <f>FORECAST(E1996,INDEX($D$2:$D$6081,MATCH(E1996,$C$2:$C$6081,1)-1):INDEX($D$2:$D$6081,MATCH(E1996,$C$2:$C$6081,1)+1),INDEX($C$2:$C$6081,MATCH(E1996,$C$2:$C$6081,1)-1):INDEX($C$2:$C$6081,MATCH(E1996,$C$2:$C$6081,1)+1))</f>
        <v>1.238815372175293</v>
      </c>
      <c r="H1996" s="122"/>
    </row>
    <row r="1997" spans="1:8" x14ac:dyDescent="0.2">
      <c r="A1997" s="123">
        <v>790.94799999999998</v>
      </c>
      <c r="B1997" s="123">
        <v>9.9999999999999985E-3</v>
      </c>
      <c r="C1997" s="125">
        <v>399.29999999998898</v>
      </c>
      <c r="D1997" s="120">
        <f>FORECAST(C1997,INDEX($B$2:$B$2069,MATCH(C1997,$A$2:$A$2069,1)-1):INDEX($B$2:$B$2069,MATCH(C1997,$A$2:$A$2069,1)+1),INDEX($A$2:$A$2069,MATCH(C1997,$A$2:$A$2069,1)-1):INDEX($A$2:$A$2069,MATCH(C1997,$A$2:$A$2069,1)+1))</f>
        <v>0.3</v>
      </c>
      <c r="E1997" s="124">
        <v>598.79999999997699</v>
      </c>
      <c r="F1997" s="120">
        <f>FORECAST(E1997,INDEX($D$2:$D$6081,MATCH(E1997,$C$2:$C$6081,1)-1):INDEX($D$2:$D$6081,MATCH(E1997,$C$2:$C$6081,1)+1),INDEX($C$2:$C$6081,MATCH(E1997,$C$2:$C$6081,1)-1):INDEX($C$2:$C$6081,MATCH(E1997,$C$2:$C$6081,1)+1))</f>
        <v>1.2370788530467323</v>
      </c>
      <c r="H1997" s="122"/>
    </row>
    <row r="1998" spans="1:8" x14ac:dyDescent="0.2">
      <c r="A1998" s="123">
        <v>791.18299999999999</v>
      </c>
      <c r="B1998" s="123">
        <v>9.9999999999999985E-3</v>
      </c>
      <c r="C1998" s="125">
        <v>399.39999999998901</v>
      </c>
      <c r="D1998" s="120">
        <f>FORECAST(C1998,INDEX($B$2:$B$2069,MATCH(C1998,$A$2:$A$2069,1)-1):INDEX($B$2:$B$2069,MATCH(C1998,$A$2:$A$2069,1)+1),INDEX($A$2:$A$2069,MATCH(C1998,$A$2:$A$2069,1)-1):INDEX($A$2:$A$2069,MATCH(C1998,$A$2:$A$2069,1)+1))</f>
        <v>0.3</v>
      </c>
      <c r="E1998" s="135">
        <v>598.99999999997704</v>
      </c>
      <c r="F1998" s="120">
        <f>FORECAST(E1998,INDEX($D$2:$D$6081,MATCH(E1998,$C$2:$C$6081,1)-1):INDEX($D$2:$D$6081,MATCH(E1998,$C$2:$C$6081,1)+1),INDEX($C$2:$C$6081,MATCH(E1998,$C$2:$C$6081,1)-1):INDEX($C$2:$C$6081,MATCH(E1998,$C$2:$C$6081,1)+1))</f>
        <v>1.233458781362418</v>
      </c>
      <c r="H1998" s="122"/>
    </row>
    <row r="1999" spans="1:8" x14ac:dyDescent="0.2">
      <c r="A1999" s="123">
        <v>791.41899999999998</v>
      </c>
      <c r="B1999" s="123">
        <v>3.0000000000000002E-2</v>
      </c>
      <c r="C1999" s="125">
        <v>399.49999999998897</v>
      </c>
      <c r="D1999" s="120">
        <f>FORECAST(C1999,INDEX($B$2:$B$2069,MATCH(C1999,$A$2:$A$2069,1)-1):INDEX($B$2:$B$2069,MATCH(C1999,$A$2:$A$2069,1)+1),INDEX($A$2:$A$2069,MATCH(C1999,$A$2:$A$2069,1)-1):INDEX($A$2:$A$2069,MATCH(C1999,$A$2:$A$2069,1)+1))</f>
        <v>0.30913339898220293</v>
      </c>
      <c r="E1999" s="124">
        <v>599.19999999997697</v>
      </c>
      <c r="F1999" s="120">
        <f>FORECAST(E1999,INDEX($D$2:$D$6081,MATCH(E1999,$C$2:$C$6081,1)-1):INDEX($D$2:$D$6081,MATCH(E1999,$C$2:$C$6081,1)+1),INDEX($C$2:$C$6081,MATCH(E1999,$C$2:$C$6081,1)-1):INDEX($C$2:$C$6081,MATCH(E1999,$C$2:$C$6081,1)+1))</f>
        <v>1.2309856630828495</v>
      </c>
      <c r="H1999" s="122"/>
    </row>
    <row r="2000" spans="1:8" x14ac:dyDescent="0.2">
      <c r="A2000" s="123">
        <v>791.65499999999997</v>
      </c>
      <c r="B2000" s="123">
        <v>3.0000000000000002E-2</v>
      </c>
      <c r="C2000" s="125">
        <v>399.599999999989</v>
      </c>
      <c r="D2000" s="120">
        <f>FORECAST(C2000,INDEX($B$2:$B$2069,MATCH(C2000,$A$2:$A$2069,1)-1):INDEX($B$2:$B$2069,MATCH(C2000,$A$2:$A$2069,1)+1),INDEX($A$2:$A$2069,MATCH(C2000,$A$2:$A$2069,1)-1):INDEX($A$2:$A$2069,MATCH(C2000,$A$2:$A$2069,1)+1))</f>
        <v>0.31220402012229798</v>
      </c>
      <c r="E2000" s="135">
        <v>599.39999999997701</v>
      </c>
      <c r="F2000" s="120">
        <f>FORECAST(E2000,INDEX($D$2:$D$6081,MATCH(E2000,$C$2:$C$6081,1)-1):INDEX($D$2:$D$6081,MATCH(E2000,$C$2:$C$6081,1)+1),INDEX($C$2:$C$6081,MATCH(E2000,$C$2:$C$6081,1)-1):INDEX($C$2:$C$6081,MATCH(E2000,$C$2:$C$6081,1)+1))</f>
        <v>1.2331720430106188</v>
      </c>
      <c r="H2000" s="122"/>
    </row>
    <row r="2001" spans="1:8" x14ac:dyDescent="0.2">
      <c r="A2001" s="123">
        <v>791.89</v>
      </c>
      <c r="B2001" s="123">
        <v>1.9999999999999997E-2</v>
      </c>
      <c r="C2001" s="125">
        <v>399.69999999998902</v>
      </c>
      <c r="D2001" s="120">
        <f>FORECAST(C2001,INDEX($B$2:$B$2069,MATCH(C2001,$A$2:$A$2069,1)-1):INDEX($B$2:$B$2069,MATCH(C2001,$A$2:$A$2069,1)+1),INDEX($A$2:$A$2069,MATCH(C2001,$A$2:$A$2069,1)-1):INDEX($A$2:$A$2069,MATCH(C2001,$A$2:$A$2069,1)+1))</f>
        <v>0.31527464126239302</v>
      </c>
      <c r="E2001" s="124">
        <v>599.59999999997694</v>
      </c>
      <c r="F2001" s="120">
        <f>FORECAST(E2001,INDEX($D$2:$D$6081,MATCH(E2001,$C$2:$C$6081,1)-1):INDEX($D$2:$D$6081,MATCH(E2001,$C$2:$C$6081,1)+1),INDEX($C$2:$C$6081,MATCH(E2001,$C$2:$C$6081,1)-1):INDEX($C$2:$C$6081,MATCH(E2001,$C$2:$C$6081,1)+1))</f>
        <v>1.2326478257728439</v>
      </c>
      <c r="H2001" s="122"/>
    </row>
    <row r="2002" spans="1:8" x14ac:dyDescent="0.2">
      <c r="A2002" s="123">
        <v>792.12599999999998</v>
      </c>
      <c r="B2002" s="123">
        <v>1.0000000000000002E-2</v>
      </c>
      <c r="C2002" s="125">
        <v>399.79999999998898</v>
      </c>
      <c r="D2002" s="120">
        <f>FORECAST(C2002,INDEX($B$2:$B$2069,MATCH(C2002,$A$2:$A$2069,1)-1):INDEX($B$2:$B$2069,MATCH(C2002,$A$2:$A$2069,1)+1),INDEX($A$2:$A$2069,MATCH(C2002,$A$2:$A$2069,1)-1):INDEX($A$2:$A$2069,MATCH(C2002,$A$2:$A$2069,1)+1))</f>
        <v>0.31502564102530251</v>
      </c>
      <c r="E2002" s="135">
        <v>599.79999999997699</v>
      </c>
      <c r="F2002" s="120">
        <f>FORECAST(E2002,INDEX($D$2:$D$6081,MATCH(E2002,$C$2:$C$6081,1)-1):INDEX($D$2:$D$6081,MATCH(E2002,$C$2:$C$6081,1)+1),INDEX($C$2:$C$6081,MATCH(E2002,$C$2:$C$6081,1)-1):INDEX($C$2:$C$6081,MATCH(E2002,$C$2:$C$6081,1)+1))</f>
        <v>1.2204503044871089</v>
      </c>
      <c r="H2002" s="122"/>
    </row>
    <row r="2003" spans="1:8" x14ac:dyDescent="0.2">
      <c r="A2003" s="123">
        <v>792.36099999999999</v>
      </c>
      <c r="B2003" s="123">
        <v>0.03</v>
      </c>
      <c r="C2003" s="125">
        <v>399.89999999998901</v>
      </c>
      <c r="D2003" s="120">
        <f>FORECAST(C2003,INDEX($B$2:$B$2069,MATCH(C2003,$A$2:$A$2069,1)-1):INDEX($B$2:$B$2069,MATCH(C2003,$A$2:$A$2069,1)+1),INDEX($A$2:$A$2069,MATCH(C2003,$A$2:$A$2069,1)-1):INDEX($A$2:$A$2069,MATCH(C2003,$A$2:$A$2069,1)+1))</f>
        <v>0.31810256410222593</v>
      </c>
      <c r="E2003" s="124">
        <v>599.99999999997704</v>
      </c>
      <c r="F2003" s="120">
        <f>FORECAST(E2003,INDEX($D$2:$D$6081,MATCH(E2003,$C$2:$C$6081,1)-1):INDEX($D$2:$D$6081,MATCH(E2003,$C$2:$C$6081,1)+1),INDEX($C$2:$C$6081,MATCH(E2003,$C$2:$C$6081,1)-1):INDEX($C$2:$C$6081,MATCH(E2003,$C$2:$C$6081,1)+1))</f>
        <v>1.2098085124379665</v>
      </c>
      <c r="H2003" s="122"/>
    </row>
    <row r="2004" spans="1:8" x14ac:dyDescent="0.2">
      <c r="A2004" s="123">
        <v>792.596</v>
      </c>
      <c r="B2004" s="123">
        <v>0.03</v>
      </c>
      <c r="C2004" s="125">
        <v>399.99999999998897</v>
      </c>
      <c r="D2004" s="120">
        <f>FORECAST(C2004,INDEX($B$2:$B$2069,MATCH(C2004,$A$2:$A$2069,1)-1):INDEX($B$2:$B$2069,MATCH(C2004,$A$2:$A$2069,1)+1),INDEX($A$2:$A$2069,MATCH(C2004,$A$2:$A$2069,1)-1):INDEX($A$2:$A$2069,MATCH(C2004,$A$2:$A$2069,1)+1))</f>
        <v>0.32117948717914757</v>
      </c>
      <c r="E2004" s="135">
        <v>600.19999999997697</v>
      </c>
      <c r="F2004" s="120">
        <f>FORECAST(E2004,INDEX($D$2:$D$6081,MATCH(E2004,$C$2:$C$6081,1)-1):INDEX($D$2:$D$6081,MATCH(E2004,$C$2:$C$6081,1)+1),INDEX($C$2:$C$6081,MATCH(E2004,$C$2:$C$6081,1)-1):INDEX($C$2:$C$6081,MATCH(E2004,$C$2:$C$6081,1)+1))</f>
        <v>1.2023307623569464</v>
      </c>
      <c r="H2004" s="122"/>
    </row>
    <row r="2005" spans="1:8" x14ac:dyDescent="0.2">
      <c r="A2005" s="123">
        <v>792.83199999999999</v>
      </c>
      <c r="B2005" s="123">
        <v>9.9999999999999985E-3</v>
      </c>
      <c r="C2005" s="125">
        <v>400.099999999989</v>
      </c>
      <c r="D2005" s="120">
        <f>FORECAST(C2005,INDEX($B$2:$B$2069,MATCH(C2005,$A$2:$A$2069,1)-1):INDEX($B$2:$B$2069,MATCH(C2005,$A$2:$A$2069,1)+1),INDEX($A$2:$A$2069,MATCH(C2005,$A$2:$A$2069,1)-1):INDEX($A$2:$A$2069,MATCH(C2005,$A$2:$A$2069,1)+1))</f>
        <v>0.32</v>
      </c>
      <c r="E2005" s="124">
        <v>600.39999999997701</v>
      </c>
      <c r="F2005" s="120">
        <f>FORECAST(E2005,INDEX($D$2:$D$6081,MATCH(E2005,$C$2:$C$6081,1)-1):INDEX($D$2:$D$6081,MATCH(E2005,$C$2:$C$6081,1)+1),INDEX($C$2:$C$6081,MATCH(E2005,$C$2:$C$6081,1)-1):INDEX($C$2:$C$6081,MATCH(E2005,$C$2:$C$6081,1)+1))</f>
        <v>1.2002389486263203</v>
      </c>
      <c r="H2005" s="122"/>
    </row>
    <row r="2006" spans="1:8" x14ac:dyDescent="0.2">
      <c r="A2006" s="123">
        <v>793.06700000000001</v>
      </c>
      <c r="B2006" s="123">
        <v>1.9999999999999997E-2</v>
      </c>
      <c r="C2006" s="125">
        <v>400.19999999998902</v>
      </c>
      <c r="D2006" s="120">
        <f>FORECAST(C2006,INDEX($B$2:$B$2069,MATCH(C2006,$A$2:$A$2069,1)-1):INDEX($B$2:$B$2069,MATCH(C2006,$A$2:$A$2069,1)+1),INDEX($A$2:$A$2069,MATCH(C2006,$A$2:$A$2069,1)-1):INDEX($A$2:$A$2069,MATCH(C2006,$A$2:$A$2069,1)+1))</f>
        <v>0.32</v>
      </c>
      <c r="E2006" s="135">
        <v>600.59999999997694</v>
      </c>
      <c r="F2006" s="120">
        <f>FORECAST(E2006,INDEX($D$2:$D$6081,MATCH(E2006,$C$2:$C$6081,1)-1):INDEX($D$2:$D$6081,MATCH(E2006,$C$2:$C$6081,1)+1),INDEX($C$2:$C$6081,MATCH(E2006,$C$2:$C$6081,1)-1):INDEX($C$2:$C$6081,MATCH(E2006,$C$2:$C$6081,1)+1))</f>
        <v>1.2</v>
      </c>
      <c r="H2006" s="122"/>
    </row>
    <row r="2007" spans="1:8" x14ac:dyDescent="0.2">
      <c r="A2007" s="123">
        <v>793.30200000000002</v>
      </c>
      <c r="B2007" s="123">
        <v>9.9999999999999985E-3</v>
      </c>
      <c r="C2007" s="125">
        <v>400.29999999998898</v>
      </c>
      <c r="D2007" s="120">
        <f>FORECAST(C2007,INDEX($B$2:$B$2069,MATCH(C2007,$A$2:$A$2069,1)-1):INDEX($B$2:$B$2069,MATCH(C2007,$A$2:$A$2069,1)+1),INDEX($A$2:$A$2069,MATCH(C2007,$A$2:$A$2069,1)-1):INDEX($A$2:$A$2069,MATCH(C2007,$A$2:$A$2069,1)+1))</f>
        <v>0.32</v>
      </c>
      <c r="E2007" s="124">
        <v>600.79999999997699</v>
      </c>
      <c r="F2007" s="120">
        <f>FORECAST(E2007,INDEX($D$2:$D$6081,MATCH(E2007,$C$2:$C$6081,1)-1):INDEX($D$2:$D$6081,MATCH(E2007,$C$2:$C$6081,1)+1),INDEX($C$2:$C$6081,MATCH(E2007,$C$2:$C$6081,1)-1):INDEX($C$2:$C$6081,MATCH(E2007,$C$2:$C$6081,1)+1))</f>
        <v>1.1929638527297541</v>
      </c>
      <c r="H2007" s="122"/>
    </row>
    <row r="2008" spans="1:8" x14ac:dyDescent="0.2">
      <c r="A2008" s="123">
        <v>793.53700000000003</v>
      </c>
      <c r="B2008" s="123">
        <v>1.0000000000000002E-2</v>
      </c>
      <c r="C2008" s="125">
        <v>400.39999999998901</v>
      </c>
      <c r="D2008" s="120">
        <f>FORECAST(C2008,INDEX($B$2:$B$2069,MATCH(C2008,$A$2:$A$2069,1)-1):INDEX($B$2:$B$2069,MATCH(C2008,$A$2:$A$2069,1)+1),INDEX($A$2:$A$2069,MATCH(C2008,$A$2:$A$2069,1)-1):INDEX($A$2:$A$2069,MATCH(C2008,$A$2:$A$2069,1)+1))</f>
        <v>0.3233998634578672</v>
      </c>
      <c r="E2008" s="135">
        <v>600.99999999997704</v>
      </c>
      <c r="F2008" s="120">
        <f>FORECAST(E2008,INDEX($D$2:$D$6081,MATCH(E2008,$C$2:$C$6081,1)-1):INDEX($D$2:$D$6081,MATCH(E2008,$C$2:$C$6081,1)+1),INDEX($C$2:$C$6081,MATCH(E2008,$C$2:$C$6081,1)-1):INDEX($C$2:$C$6081,MATCH(E2008,$C$2:$C$6081,1)+1))</f>
        <v>1.1835859616862585</v>
      </c>
      <c r="H2008" s="122"/>
    </row>
    <row r="2009" spans="1:8" x14ac:dyDescent="0.2">
      <c r="A2009" s="123">
        <v>793.77200000000005</v>
      </c>
      <c r="B2009" s="123">
        <v>1.9999999999999997E-2</v>
      </c>
      <c r="C2009" s="125">
        <v>400.49999999998897</v>
      </c>
      <c r="D2009" s="120">
        <f>FORECAST(C2009,INDEX($B$2:$B$2069,MATCH(C2009,$A$2:$A$2069,1)-1):INDEX($B$2:$B$2069,MATCH(C2009,$A$2:$A$2069,1)+1),INDEX($A$2:$A$2069,MATCH(C2009,$A$2:$A$2069,1)-1):INDEX($A$2:$A$2069,MATCH(C2009,$A$2:$A$2069,1)+1))</f>
        <v>0.32493517402791383</v>
      </c>
      <c r="E2009" s="124">
        <v>601.19999999997697</v>
      </c>
      <c r="F2009" s="120">
        <f>FORECAST(E2009,INDEX($D$2:$D$6081,MATCH(E2009,$C$2:$C$6081,1)-1):INDEX($D$2:$D$6081,MATCH(E2009,$C$2:$C$6081,1)+1),INDEX($C$2:$C$6081,MATCH(E2009,$C$2:$C$6081,1)-1):INDEX($C$2:$C$6081,MATCH(E2009,$C$2:$C$6081,1)+1))</f>
        <v>1.1742179694908685</v>
      </c>
      <c r="H2009" s="122"/>
    </row>
    <row r="2010" spans="1:8" x14ac:dyDescent="0.2">
      <c r="A2010" s="123">
        <v>794.00699999999995</v>
      </c>
      <c r="B2010" s="123">
        <v>0.03</v>
      </c>
      <c r="C2010" s="125">
        <v>400.599999999989</v>
      </c>
      <c r="D2010" s="120">
        <f>FORECAST(C2010,INDEX($B$2:$B$2069,MATCH(C2010,$A$2:$A$2069,1)-1):INDEX($B$2:$B$2069,MATCH(C2010,$A$2:$A$2069,1)+1),INDEX($A$2:$A$2069,MATCH(C2010,$A$2:$A$2069,1)-1):INDEX($A$2:$A$2069,MATCH(C2010,$A$2:$A$2069,1)+1))</f>
        <v>0.32647048459796135</v>
      </c>
      <c r="E2010" s="135">
        <v>601.39999999997701</v>
      </c>
      <c r="F2010" s="120">
        <f>FORECAST(E2010,INDEX($D$2:$D$6081,MATCH(E2010,$C$2:$C$6081,1)-1):INDEX($D$2:$D$6081,MATCH(E2010,$C$2:$C$6081,1)+1),INDEX($C$2:$C$6081,MATCH(E2010,$C$2:$C$6081,1)-1):INDEX($C$2:$C$6081,MATCH(E2010,$C$2:$C$6081,1)+1))</f>
        <v>1.1663614641135567</v>
      </c>
      <c r="H2010" s="122"/>
    </row>
    <row r="2011" spans="1:8" x14ac:dyDescent="0.2">
      <c r="A2011" s="123">
        <v>794.24199999999996</v>
      </c>
      <c r="B2011" s="123">
        <v>1.9999999999999997E-2</v>
      </c>
      <c r="C2011" s="125">
        <v>400.69999999998902</v>
      </c>
      <c r="D2011" s="120">
        <f>FORECAST(C2011,INDEX($B$2:$B$2069,MATCH(C2011,$A$2:$A$2069,1)-1):INDEX($B$2:$B$2069,MATCH(C2011,$A$2:$A$2069,1)+1),INDEX($A$2:$A$2069,MATCH(C2011,$A$2:$A$2069,1)-1):INDEX($A$2:$A$2069,MATCH(C2011,$A$2:$A$2069,1)+1))</f>
        <v>0.32800579516800887</v>
      </c>
      <c r="E2011" s="124">
        <v>601.59999999997694</v>
      </c>
      <c r="F2011" s="120">
        <f>FORECAST(E2011,INDEX($D$2:$D$6081,MATCH(E2011,$C$2:$C$6081,1)-1):INDEX($D$2:$D$6081,MATCH(E2011,$C$2:$C$6081,1)+1),INDEX($C$2:$C$6081,MATCH(E2011,$C$2:$C$6081,1)-1):INDEX($C$2:$C$6081,MATCH(E2011,$C$2:$C$6081,1)+1))</f>
        <v>1.159173001713004</v>
      </c>
      <c r="H2011" s="122"/>
    </row>
    <row r="2012" spans="1:8" x14ac:dyDescent="0.2">
      <c r="A2012" s="123">
        <v>794.47699999999998</v>
      </c>
      <c r="B2012" s="123">
        <v>0.01</v>
      </c>
      <c r="C2012" s="125">
        <v>400.79999999998898</v>
      </c>
      <c r="D2012" s="120">
        <f>FORECAST(C2012,INDEX($B$2:$B$2069,MATCH(C2012,$A$2:$A$2069,1)-1):INDEX($B$2:$B$2069,MATCH(C2012,$A$2:$A$2069,1)+1),INDEX($A$2:$A$2069,MATCH(C2012,$A$2:$A$2069,1)-1):INDEX($A$2:$A$2069,MATCH(C2012,$A$2:$A$2069,1)+1))</f>
        <v>0.32788205128188253</v>
      </c>
      <c r="E2012" s="135">
        <v>601.79999999997699</v>
      </c>
      <c r="F2012" s="120">
        <f>FORECAST(E2012,INDEX($D$2:$D$6081,MATCH(E2012,$C$2:$C$6081,1)-1):INDEX($D$2:$D$6081,MATCH(E2012,$C$2:$C$6081,1)+1),INDEX($C$2:$C$6081,MATCH(E2012,$C$2:$C$6081,1)-1):INDEX($C$2:$C$6081,MATCH(E2012,$C$2:$C$6081,1)+1))</f>
        <v>1.1519833761727618</v>
      </c>
      <c r="H2012" s="122"/>
    </row>
    <row r="2013" spans="1:8" x14ac:dyDescent="0.2">
      <c r="A2013" s="123">
        <v>794.71199999999999</v>
      </c>
      <c r="B2013" s="123">
        <v>0.02</v>
      </c>
      <c r="C2013" s="125">
        <v>400.89999999998901</v>
      </c>
      <c r="D2013" s="120">
        <f>FORECAST(C2013,INDEX($B$2:$B$2069,MATCH(C2013,$A$2:$A$2069,1)-1):INDEX($B$2:$B$2069,MATCH(C2013,$A$2:$A$2069,1)+1),INDEX($A$2:$A$2069,MATCH(C2013,$A$2:$A$2069,1)-1):INDEX($A$2:$A$2069,MATCH(C2013,$A$2:$A$2069,1)+1))</f>
        <v>0.32942051282034424</v>
      </c>
      <c r="E2013" s="124">
        <v>601.99999999997704</v>
      </c>
      <c r="F2013" s="120">
        <f>FORECAST(E2013,INDEX($D$2:$D$6081,MATCH(E2013,$C$2:$C$6081,1)-1):INDEX($D$2:$D$6081,MATCH(E2013,$C$2:$C$6081,1)+1),INDEX($C$2:$C$6081,MATCH(E2013,$C$2:$C$6081,1)-1):INDEX($C$2:$C$6081,MATCH(E2013,$C$2:$C$6081,1)+1))</f>
        <v>1.1448055112670339</v>
      </c>
      <c r="H2013" s="122"/>
    </row>
    <row r="2014" spans="1:8" x14ac:dyDescent="0.2">
      <c r="A2014" s="123">
        <v>794.947</v>
      </c>
      <c r="B2014" s="123">
        <v>0.08</v>
      </c>
      <c r="C2014" s="125">
        <v>400.99999999998897</v>
      </c>
      <c r="D2014" s="120">
        <f>FORECAST(C2014,INDEX($B$2:$B$2069,MATCH(C2014,$A$2:$A$2069,1)-1):INDEX($B$2:$B$2069,MATCH(C2014,$A$2:$A$2069,1)+1),INDEX($A$2:$A$2069,MATCH(C2014,$A$2:$A$2069,1)-1):INDEX($A$2:$A$2069,MATCH(C2014,$A$2:$A$2069,1)+1))</f>
        <v>0.33095897435880506</v>
      </c>
      <c r="E2014" s="135">
        <v>602.19999999997697</v>
      </c>
      <c r="F2014" s="120">
        <f>FORECAST(E2014,INDEX($D$2:$D$6081,MATCH(E2014,$C$2:$C$6081,1)-1):INDEX($D$2:$D$6081,MATCH(E2014,$C$2:$C$6081,1)+1),INDEX($C$2:$C$6081,MATCH(E2014,$C$2:$C$6081,1)-1):INDEX($C$2:$C$6081,MATCH(E2014,$C$2:$C$6081,1)+1))</f>
        <v>1.1412339609294682</v>
      </c>
      <c r="H2014" s="122"/>
    </row>
    <row r="2015" spans="1:8" x14ac:dyDescent="0.2">
      <c r="A2015" s="123">
        <v>795.18200000000002</v>
      </c>
      <c r="B2015" s="123">
        <v>0.09</v>
      </c>
      <c r="C2015" s="125">
        <v>401.099999999989</v>
      </c>
      <c r="D2015" s="120">
        <f>FORECAST(C2015,INDEX($B$2:$B$2069,MATCH(C2015,$A$2:$A$2069,1)-1):INDEX($B$2:$B$2069,MATCH(C2015,$A$2:$A$2069,1)+1),INDEX($A$2:$A$2069,MATCH(C2015,$A$2:$A$2069,1)-1):INDEX($A$2:$A$2069,MATCH(C2015,$A$2:$A$2069,1)+1))</f>
        <v>0.33416410256393281</v>
      </c>
      <c r="E2015" s="124">
        <v>602.39999999997701</v>
      </c>
      <c r="F2015" s="120">
        <f>FORECAST(E2015,INDEX($D$2:$D$6081,MATCH(E2015,$C$2:$C$6081,1)-1):INDEX($D$2:$D$6081,MATCH(E2015,$C$2:$C$6081,1)+1),INDEX($C$2:$C$6081,MATCH(E2015,$C$2:$C$6081,1)-1):INDEX($C$2:$C$6081,MATCH(E2015,$C$2:$C$6081,1)+1))</f>
        <v>1.1396314075706748</v>
      </c>
      <c r="H2015" s="122"/>
    </row>
    <row r="2016" spans="1:8" x14ac:dyDescent="0.2">
      <c r="A2016" s="123">
        <v>795.41700000000003</v>
      </c>
      <c r="B2016" s="123">
        <v>0.03</v>
      </c>
      <c r="C2016" s="125">
        <v>401.19999999998902</v>
      </c>
      <c r="D2016" s="120">
        <f>FORECAST(C2016,INDEX($B$2:$B$2069,MATCH(C2016,$A$2:$A$2069,1)-1):INDEX($B$2:$B$2069,MATCH(C2016,$A$2:$A$2069,1)+1),INDEX($A$2:$A$2069,MATCH(C2016,$A$2:$A$2069,1)-1):INDEX($A$2:$A$2069,MATCH(C2016,$A$2:$A$2069,1)+1))</f>
        <v>0.33570256410239541</v>
      </c>
      <c r="E2016" s="135">
        <v>602.59999999997694</v>
      </c>
      <c r="F2016" s="120">
        <f>FORECAST(E2016,INDEX($D$2:$D$6081,MATCH(E2016,$C$2:$C$6081,1)-1):INDEX($D$2:$D$6081,MATCH(E2016,$C$2:$C$6081,1)+1),INDEX($C$2:$C$6081,MATCH(E2016,$C$2:$C$6081,1)-1):INDEX($C$2:$C$6081,MATCH(E2016,$C$2:$C$6081,1)+1))</f>
        <v>1.1399999999999999</v>
      </c>
      <c r="H2016" s="122"/>
    </row>
    <row r="2017" spans="1:8" x14ac:dyDescent="0.2">
      <c r="A2017" s="123">
        <v>795.65099999999995</v>
      </c>
      <c r="B2017" s="123">
        <v>0.04</v>
      </c>
      <c r="C2017" s="125">
        <v>401.29999999998898</v>
      </c>
      <c r="D2017" s="120">
        <f>FORECAST(C2017,INDEX($B$2:$B$2069,MATCH(C2017,$A$2:$A$2069,1)-1):INDEX($B$2:$B$2069,MATCH(C2017,$A$2:$A$2069,1)+1),INDEX($A$2:$A$2069,MATCH(C2017,$A$2:$A$2069,1)-1):INDEX($A$2:$A$2069,MATCH(C2017,$A$2:$A$2069,1)+1))</f>
        <v>0.33724102564085623</v>
      </c>
      <c r="E2017" s="124">
        <v>602.79999999997699</v>
      </c>
      <c r="F2017" s="120">
        <f>FORECAST(E2017,INDEX($D$2:$D$6081,MATCH(E2017,$C$2:$C$6081,1)-1):INDEX($D$2:$D$6081,MATCH(E2017,$C$2:$C$6081,1)+1),INDEX($C$2:$C$6081,MATCH(E2017,$C$2:$C$6081,1)-1):INDEX($C$2:$C$6081,MATCH(E2017,$C$2:$C$6081,1)+1))</f>
        <v>1.1399999999999999</v>
      </c>
      <c r="H2017" s="122"/>
    </row>
    <row r="2018" spans="1:8" x14ac:dyDescent="0.2">
      <c r="A2018" s="123">
        <v>795.88599999999997</v>
      </c>
      <c r="B2018" s="123">
        <v>0.01</v>
      </c>
      <c r="C2018" s="125">
        <v>401.39999999998901</v>
      </c>
      <c r="D2018" s="120">
        <f>FORECAST(C2018,INDEX($B$2:$B$2069,MATCH(C2018,$A$2:$A$2069,1)-1):INDEX($B$2:$B$2069,MATCH(C2018,$A$2:$A$2069,1)+1),INDEX($A$2:$A$2069,MATCH(C2018,$A$2:$A$2069,1)-1):INDEX($A$2:$A$2069,MATCH(C2018,$A$2:$A$2069,1)+1))</f>
        <v>0.34089230769197165</v>
      </c>
      <c r="E2018" s="135">
        <v>602.99999999997704</v>
      </c>
      <c r="F2018" s="120">
        <f>FORECAST(E2018,INDEX($D$2:$D$6081,MATCH(E2018,$C$2:$C$6081,1)-1):INDEX($D$2:$D$6081,MATCH(E2018,$C$2:$C$6081,1)+1),INDEX($C$2:$C$6081,MATCH(E2018,$C$2:$C$6081,1)-1):INDEX($C$2:$C$6081,MATCH(E2018,$C$2:$C$6081,1)+1))</f>
        <v>1.1400000000000001</v>
      </c>
      <c r="H2018" s="122"/>
    </row>
    <row r="2019" spans="1:8" x14ac:dyDescent="0.2">
      <c r="A2019" s="123">
        <v>796.12099999999998</v>
      </c>
      <c r="B2019" s="123">
        <v>0.02</v>
      </c>
      <c r="C2019" s="125">
        <v>401.49999999998897</v>
      </c>
      <c r="D2019" s="120">
        <f>FORECAST(C2019,INDEX($B$2:$B$2069,MATCH(C2019,$A$2:$A$2069,1)-1):INDEX($B$2:$B$2069,MATCH(C2019,$A$2:$A$2069,1)+1),INDEX($A$2:$A$2069,MATCH(C2019,$A$2:$A$2069,1)-1):INDEX($A$2:$A$2069,MATCH(C2019,$A$2:$A$2069,1)+1))</f>
        <v>0.3439692307688933</v>
      </c>
      <c r="E2019" s="124">
        <v>603.19999999997697</v>
      </c>
      <c r="F2019" s="120">
        <f>FORECAST(E2019,INDEX($D$2:$D$6081,MATCH(E2019,$C$2:$C$6081,1)-1):INDEX($D$2:$D$6081,MATCH(E2019,$C$2:$C$6081,1)+1),INDEX($C$2:$C$6081,MATCH(E2019,$C$2:$C$6081,1)-1):INDEX($C$2:$C$6081,MATCH(E2019,$C$2:$C$6081,1)+1))</f>
        <v>1.1371302957636651</v>
      </c>
      <c r="H2019" s="122"/>
    </row>
    <row r="2020" spans="1:8" x14ac:dyDescent="0.2">
      <c r="A2020" s="123">
        <v>796.35500000000002</v>
      </c>
      <c r="B2020" s="123">
        <v>0.05</v>
      </c>
      <c r="C2020" s="125">
        <v>401.599999999989</v>
      </c>
      <c r="D2020" s="120">
        <f>FORECAST(C2020,INDEX($B$2:$B$2069,MATCH(C2020,$A$2:$A$2069,1)-1):INDEX($B$2:$B$2069,MATCH(C2020,$A$2:$A$2069,1)+1),INDEX($A$2:$A$2069,MATCH(C2020,$A$2:$A$2069,1)-1):INDEX($A$2:$A$2069,MATCH(C2020,$A$2:$A$2069,1)+1))</f>
        <v>0.34704615384581672</v>
      </c>
      <c r="E2020" s="135">
        <v>603.39999999997701</v>
      </c>
      <c r="F2020" s="120">
        <f>FORECAST(E2020,INDEX($D$2:$D$6081,MATCH(E2020,$C$2:$C$6081,1)-1):INDEX($D$2:$D$6081,MATCH(E2020,$C$2:$C$6081,1)+1),INDEX($C$2:$C$6081,MATCH(E2020,$C$2:$C$6081,1)-1):INDEX($C$2:$C$6081,MATCH(E2020,$C$2:$C$6081,1)+1))</f>
        <v>1.1277937649888337</v>
      </c>
      <c r="H2020" s="122"/>
    </row>
    <row r="2021" spans="1:8" x14ac:dyDescent="0.2">
      <c r="A2021" s="123">
        <v>796.59</v>
      </c>
      <c r="B2021" s="123">
        <v>1.9999999999999997E-2</v>
      </c>
      <c r="C2021" s="125">
        <v>401.69999999998902</v>
      </c>
      <c r="D2021" s="120">
        <f>FORECAST(C2021,INDEX($B$2:$B$2069,MATCH(C2021,$A$2:$A$2069,1)-1):INDEX($B$2:$B$2069,MATCH(C2021,$A$2:$A$2069,1)+1),INDEX($A$2:$A$2069,MATCH(C2021,$A$2:$A$2069,1)-1):INDEX($A$2:$A$2069,MATCH(C2021,$A$2:$A$2069,1)+1))</f>
        <v>0.34672820512803604</v>
      </c>
      <c r="E2021" s="124">
        <v>603.59999999997694</v>
      </c>
      <c r="F2021" s="120">
        <f>FORECAST(E2021,INDEX($D$2:$D$6081,MATCH(E2021,$C$2:$C$6081,1)-1):INDEX($D$2:$D$6081,MATCH(E2021,$C$2:$C$6081,1)+1),INDEX($C$2:$C$6081,MATCH(E2021,$C$2:$C$6081,1)-1):INDEX($C$2:$C$6081,MATCH(E2021,$C$2:$C$6081,1)+1))</f>
        <v>1.1228217426067442</v>
      </c>
      <c r="H2021" s="122"/>
    </row>
    <row r="2022" spans="1:8" x14ac:dyDescent="0.2">
      <c r="A2022" s="123">
        <v>796.82399999999996</v>
      </c>
      <c r="B2022" s="123">
        <v>0.03</v>
      </c>
      <c r="C2022" s="125">
        <v>401.79999999998898</v>
      </c>
      <c r="D2022" s="120">
        <f>FORECAST(C2022,INDEX($B$2:$B$2069,MATCH(C2022,$A$2:$A$2069,1)-1):INDEX($B$2:$B$2069,MATCH(C2022,$A$2:$A$2069,1)+1),INDEX($A$2:$A$2069,MATCH(C2022,$A$2:$A$2069,1)-1):INDEX($A$2:$A$2069,MATCH(C2022,$A$2:$A$2069,1)+1))</f>
        <v>0.34826666666649775</v>
      </c>
      <c r="E2022" s="135">
        <v>603.79999999997699</v>
      </c>
      <c r="F2022" s="120">
        <f>FORECAST(E2022,INDEX($D$2:$D$6081,MATCH(E2022,$C$2:$C$6081,1)-1):INDEX($D$2:$D$6081,MATCH(E2022,$C$2:$C$6081,1)+1),INDEX($C$2:$C$6081,MATCH(E2022,$C$2:$C$6081,1)-1):INDEX($C$2:$C$6081,MATCH(E2022,$C$2:$C$6081,1)+1))</f>
        <v>1.1173261390894176</v>
      </c>
      <c r="H2022" s="122"/>
    </row>
    <row r="2023" spans="1:8" x14ac:dyDescent="0.2">
      <c r="A2023" s="123">
        <v>797.05899999999997</v>
      </c>
      <c r="B2023" s="123">
        <v>9.9999999999999985E-3</v>
      </c>
      <c r="C2023" s="125">
        <v>401.89999999998901</v>
      </c>
      <c r="D2023" s="120">
        <f>FORECAST(C2023,INDEX($B$2:$B$2069,MATCH(C2023,$A$2:$A$2069,1)-1):INDEX($B$2:$B$2069,MATCH(C2023,$A$2:$A$2069,1)+1),INDEX($A$2:$A$2069,MATCH(C2023,$A$2:$A$2069,1)-1):INDEX($A$2:$A$2069,MATCH(C2023,$A$2:$A$2069,1)+1))</f>
        <v>0.34980512820495946</v>
      </c>
      <c r="E2023" s="124">
        <v>603.99999999997704</v>
      </c>
      <c r="F2023" s="120">
        <f>FORECAST(E2023,INDEX($D$2:$D$6081,MATCH(E2023,$C$2:$C$6081,1)-1):INDEX($D$2:$D$6081,MATCH(E2023,$C$2:$C$6081,1)+1),INDEX($C$2:$C$6081,MATCH(E2023,$C$2:$C$6081,1)-1):INDEX($C$2:$C$6081,MATCH(E2023,$C$2:$C$6081,1)+1))</f>
        <v>1.1136610711434995</v>
      </c>
      <c r="H2023" s="122"/>
    </row>
    <row r="2024" spans="1:8" x14ac:dyDescent="0.2">
      <c r="A2024" s="123">
        <v>797.29300000000001</v>
      </c>
      <c r="B2024" s="123">
        <v>1.9999999999999997E-2</v>
      </c>
      <c r="C2024" s="125">
        <v>401.99999999998897</v>
      </c>
      <c r="D2024" s="120">
        <f>FORECAST(C2024,INDEX($B$2:$B$2069,MATCH(C2024,$A$2:$A$2069,1)-1):INDEX($B$2:$B$2069,MATCH(C2024,$A$2:$A$2069,1)+1),INDEX($A$2:$A$2069,MATCH(C2024,$A$2:$A$2069,1)-1):INDEX($A$2:$A$2069,MATCH(C2024,$A$2:$A$2069,1)+1))</f>
        <v>0.35134358974342028</v>
      </c>
      <c r="E2024" s="135">
        <v>604.19999999997697</v>
      </c>
      <c r="F2024" s="120">
        <f>FORECAST(E2024,INDEX($D$2:$D$6081,MATCH(E2024,$C$2:$C$6081,1)-1):INDEX($D$2:$D$6081,MATCH(E2024,$C$2:$C$6081,1)+1),INDEX($C$2:$C$6081,MATCH(E2024,$C$2:$C$6081,1)-1):INDEX($C$2:$C$6081,MATCH(E2024,$C$2:$C$6081,1)+1))</f>
        <v>1.111175059952453</v>
      </c>
      <c r="H2024" s="122"/>
    </row>
    <row r="2025" spans="1:8" x14ac:dyDescent="0.2">
      <c r="A2025" s="123">
        <v>797.52700000000004</v>
      </c>
      <c r="B2025" s="123">
        <v>0.03</v>
      </c>
      <c r="C2025" s="125">
        <v>402.099999999989</v>
      </c>
      <c r="D2025" s="120">
        <f>FORECAST(C2025,INDEX($B$2:$B$2069,MATCH(C2025,$A$2:$A$2069,1)-1):INDEX($B$2:$B$2069,MATCH(C2025,$A$2:$A$2069,1)+1),INDEX($A$2:$A$2069,MATCH(C2025,$A$2:$A$2069,1)-1):INDEX($A$2:$A$2069,MATCH(C2025,$A$2:$A$2069,1)+1))</f>
        <v>0.35454871794854892</v>
      </c>
      <c r="E2025" s="124">
        <v>604.39999999997701</v>
      </c>
      <c r="F2025" s="120">
        <f>FORECAST(E2025,INDEX($D$2:$D$6081,MATCH(E2025,$C$2:$C$6081,1)-1):INDEX($D$2:$D$6081,MATCH(E2025,$C$2:$C$6081,1)+1),INDEX($C$2:$C$6081,MATCH(E2025,$C$2:$C$6081,1)-1):INDEX($C$2:$C$6081,MATCH(E2025,$C$2:$C$6081,1)+1))</f>
        <v>1.1097921662671244</v>
      </c>
      <c r="H2025" s="122"/>
    </row>
    <row r="2026" spans="1:8" x14ac:dyDescent="0.2">
      <c r="A2026" s="123">
        <v>797.76099999999997</v>
      </c>
      <c r="B2026" s="123">
        <v>0.03</v>
      </c>
      <c r="C2026" s="125">
        <v>402.19999999998799</v>
      </c>
      <c r="D2026" s="120">
        <f>FORECAST(C2026,INDEX($B$2:$B$2069,MATCH(C2026,$A$2:$A$2069,1)-1):INDEX($B$2:$B$2069,MATCH(C2026,$A$2:$A$2069,1)+1),INDEX($A$2:$A$2069,MATCH(C2026,$A$2:$A$2069,1)-1):INDEX($A$2:$A$2069,MATCH(C2026,$A$2:$A$2069,1)+1))</f>
        <v>0.35608717948699464</v>
      </c>
      <c r="E2026" s="135">
        <v>604.59999999997694</v>
      </c>
      <c r="F2026" s="120">
        <f>FORECAST(E2026,INDEX($D$2:$D$6081,MATCH(E2026,$C$2:$C$6081,1)-1):INDEX($D$2:$D$6081,MATCH(E2026,$C$2:$C$6081,1)+1),INDEX($C$2:$C$6081,MATCH(E2026,$C$2:$C$6081,1)-1):INDEX($C$2:$C$6081,MATCH(E2026,$C$2:$C$6081,1)+1))</f>
        <v>1.1085027349844232</v>
      </c>
      <c r="H2026" s="122"/>
    </row>
    <row r="2027" spans="1:8" x14ac:dyDescent="0.2">
      <c r="A2027" s="123">
        <v>797.99599999999998</v>
      </c>
      <c r="B2027" s="123">
        <v>0.03</v>
      </c>
      <c r="C2027" s="125">
        <v>402.29999999998802</v>
      </c>
      <c r="D2027" s="120">
        <f>FORECAST(C2027,INDEX($B$2:$B$2069,MATCH(C2027,$A$2:$A$2069,1)-1):INDEX($B$2:$B$2069,MATCH(C2027,$A$2:$A$2069,1)+1),INDEX($A$2:$A$2069,MATCH(C2027,$A$2:$A$2069,1)-1):INDEX($A$2:$A$2069,MATCH(C2027,$A$2:$A$2069,1)+1))</f>
        <v>0.35762564102545724</v>
      </c>
      <c r="E2027" s="124">
        <v>604.79999999997699</v>
      </c>
      <c r="F2027" s="120">
        <f>FORECAST(E2027,INDEX($D$2:$D$6081,MATCH(E2027,$C$2:$C$6081,1)-1):INDEX($D$2:$D$6081,MATCH(E2027,$C$2:$C$6081,1)+1),INDEX($C$2:$C$6081,MATCH(E2027,$C$2:$C$6081,1)-1):INDEX($C$2:$C$6081,MATCH(E2027,$C$2:$C$6081,1)+1))</f>
        <v>1.1037074872633692</v>
      </c>
      <c r="H2027" s="122"/>
    </row>
    <row r="2028" spans="1:8" x14ac:dyDescent="0.2">
      <c r="A2028" s="123">
        <v>798.23</v>
      </c>
      <c r="B2028" s="123">
        <v>0.01</v>
      </c>
      <c r="C2028" s="125">
        <v>402.39999999998798</v>
      </c>
      <c r="D2028" s="120">
        <f>FORECAST(C2028,INDEX($B$2:$B$2069,MATCH(C2028,$A$2:$A$2069,1)-1):INDEX($B$2:$B$2069,MATCH(C2028,$A$2:$A$2069,1)+1),INDEX($A$2:$A$2069,MATCH(C2028,$A$2:$A$2069,1)-1):INDEX($A$2:$A$2069,MATCH(C2028,$A$2:$A$2069,1)+1))</f>
        <v>0.36167436950146659</v>
      </c>
      <c r="E2028" s="135">
        <v>604.99999999997704</v>
      </c>
      <c r="F2028" s="120">
        <f>FORECAST(E2028,INDEX($D$2:$D$6081,MATCH(E2028,$C$2:$C$6081,1)-1):INDEX($D$2:$D$6081,MATCH(E2028,$C$2:$C$6081,1)+1),INDEX($C$2:$C$6081,MATCH(E2028,$C$2:$C$6081,1)-1):INDEX($C$2:$C$6081,MATCH(E2028,$C$2:$C$6081,1)+1))</f>
        <v>1.0973523101281444</v>
      </c>
      <c r="H2028" s="122"/>
    </row>
    <row r="2029" spans="1:8" x14ac:dyDescent="0.2">
      <c r="A2029" s="123">
        <v>798.46400000000006</v>
      </c>
      <c r="B2029" s="123">
        <v>0.03</v>
      </c>
      <c r="C2029" s="125">
        <v>402.49999999998801</v>
      </c>
      <c r="D2029" s="120">
        <f>FORECAST(C2029,INDEX($B$2:$B$2069,MATCH(C2029,$A$2:$A$2069,1)-1):INDEX($B$2:$B$2069,MATCH(C2029,$A$2:$A$2069,1)+1),INDEX($A$2:$A$2069,MATCH(C2029,$A$2:$A$2069,1)-1):INDEX($A$2:$A$2069,MATCH(C2029,$A$2:$A$2069,1)+1))</f>
        <v>0.3647560311612903</v>
      </c>
      <c r="E2029" s="124">
        <v>605.19999999997697</v>
      </c>
      <c r="F2029" s="120">
        <f>FORECAST(E2029,INDEX($D$2:$D$6081,MATCH(E2029,$C$2:$C$6081,1)-1):INDEX($D$2:$D$6081,MATCH(E2029,$C$2:$C$6081,1)+1),INDEX($C$2:$C$6081,MATCH(E2029,$C$2:$C$6081,1)-1):INDEX($C$2:$C$6081,MATCH(E2029,$C$2:$C$6081,1)+1))</f>
        <v>1.0926001757436756</v>
      </c>
      <c r="H2029" s="122"/>
    </row>
    <row r="2030" spans="1:8" x14ac:dyDescent="0.2">
      <c r="A2030" s="123">
        <v>798.69799999999998</v>
      </c>
      <c r="B2030" s="123">
        <v>9.9999999999999985E-3</v>
      </c>
      <c r="C2030" s="125">
        <v>402.59999999998797</v>
      </c>
      <c r="D2030" s="120">
        <f>FORECAST(C2030,INDEX($B$2:$B$2069,MATCH(C2030,$A$2:$A$2069,1)-1):INDEX($B$2:$B$2069,MATCH(C2030,$A$2:$A$2069,1)+1),INDEX($A$2:$A$2069,MATCH(C2030,$A$2:$A$2069,1)-1):INDEX($A$2:$A$2069,MATCH(C2030,$A$2:$A$2069,1)+1))</f>
        <v>0.367837692821114</v>
      </c>
      <c r="E2030" s="135">
        <v>605.39999999997701</v>
      </c>
      <c r="F2030" s="120">
        <f>FORECAST(E2030,INDEX($D$2:$D$6081,MATCH(E2030,$C$2:$C$6081,1)-1):INDEX($D$2:$D$6081,MATCH(E2030,$C$2:$C$6081,1)+1),INDEX($C$2:$C$6081,MATCH(E2030,$C$2:$C$6081,1)-1):INDEX($C$2:$C$6081,MATCH(E2030,$C$2:$C$6081,1)+1))</f>
        <v>1.0903071608831478</v>
      </c>
      <c r="H2030" s="122"/>
    </row>
    <row r="2031" spans="1:8" x14ac:dyDescent="0.2">
      <c r="A2031" s="123">
        <v>798.93200000000002</v>
      </c>
      <c r="B2031" s="123">
        <v>0.03</v>
      </c>
      <c r="C2031" s="125">
        <v>402.69999999998799</v>
      </c>
      <c r="D2031" s="120">
        <f>FORECAST(C2031,INDEX($B$2:$B$2069,MATCH(C2031,$A$2:$A$2069,1)-1):INDEX($B$2:$B$2069,MATCH(C2031,$A$2:$A$2069,1)+1),INDEX($A$2:$A$2069,MATCH(C2031,$A$2:$A$2069,1)-1):INDEX($A$2:$A$2069,MATCH(C2031,$A$2:$A$2069,1)+1))</f>
        <v>0.37849558880714795</v>
      </c>
      <c r="E2031" s="124">
        <v>605.59999999997694</v>
      </c>
      <c r="F2031" s="120">
        <f>FORECAST(E2031,INDEX($D$2:$D$6081,MATCH(E2031,$C$2:$C$6081,1)-1):INDEX($D$2:$D$6081,MATCH(E2031,$C$2:$C$6081,1)+1),INDEX($C$2:$C$6081,MATCH(E2031,$C$2:$C$6081,1)-1):INDEX($C$2:$C$6081,MATCH(E2031,$C$2:$C$6081,1)+1))</f>
        <v>1.0900000000000001</v>
      </c>
      <c r="H2031" s="122"/>
    </row>
    <row r="2032" spans="1:8" x14ac:dyDescent="0.2">
      <c r="A2032" s="123">
        <v>799.16600000000005</v>
      </c>
      <c r="B2032" s="123">
        <v>0.01</v>
      </c>
      <c r="C2032" s="125">
        <v>402.79999999998802</v>
      </c>
      <c r="D2032" s="120">
        <f>FORECAST(C2032,INDEX($B$2:$B$2069,MATCH(C2032,$A$2:$A$2069,1)-1):INDEX($B$2:$B$2069,MATCH(C2032,$A$2:$A$2069,1)+1),INDEX($A$2:$A$2069,MATCH(C2032,$A$2:$A$2069,1)-1):INDEX($A$2:$A$2069,MATCH(C2032,$A$2:$A$2069,1)+1))</f>
        <v>0.38466049490114784</v>
      </c>
      <c r="E2032" s="135">
        <v>605.79999999997699</v>
      </c>
      <c r="F2032" s="120">
        <f>FORECAST(E2032,INDEX($D$2:$D$6081,MATCH(E2032,$C$2:$C$6081,1)-1):INDEX($D$2:$D$6081,MATCH(E2032,$C$2:$C$6081,1)+1),INDEX($C$2:$C$6081,MATCH(E2032,$C$2:$C$6081,1)-1):INDEX($C$2:$C$6081,MATCH(E2032,$C$2:$C$6081,1)+1))</f>
        <v>1.0865252785848654</v>
      </c>
      <c r="H2032" s="122"/>
    </row>
    <row r="2033" spans="1:8" x14ac:dyDescent="0.2">
      <c r="A2033" s="123">
        <v>799.4</v>
      </c>
      <c r="B2033" s="123">
        <v>3.0000000000000002E-2</v>
      </c>
      <c r="C2033" s="125">
        <v>402.89999999998798</v>
      </c>
      <c r="D2033" s="120">
        <f>FORECAST(C2033,INDEX($B$2:$B$2069,MATCH(C2033,$A$2:$A$2069,1)-1):INDEX($B$2:$B$2069,MATCH(C2033,$A$2:$A$2069,1)+1),INDEX($A$2:$A$2069,MATCH(C2033,$A$2:$A$2069,1)-1):INDEX($A$2:$A$2069,MATCH(C2033,$A$2:$A$2069,1)+1))</f>
        <v>0.39082540099514063</v>
      </c>
      <c r="E2033" s="124">
        <v>605.99999999997704</v>
      </c>
      <c r="F2033" s="120">
        <f>FORECAST(E2033,INDEX($D$2:$D$6081,MATCH(E2033,$C$2:$C$6081,1)-1):INDEX($D$2:$D$6081,MATCH(E2033,$C$2:$C$6081,1)+1),INDEX($C$2:$C$6081,MATCH(E2033,$C$2:$C$6081,1)-1):INDEX($C$2:$C$6081,MATCH(E2033,$C$2:$C$6081,1)+1))</f>
        <v>1.0810705468675508</v>
      </c>
      <c r="H2033" s="122"/>
    </row>
    <row r="2034" spans="1:8" x14ac:dyDescent="0.2">
      <c r="A2034" s="123">
        <v>799.63400000000001</v>
      </c>
      <c r="B2034" s="123">
        <v>0.04</v>
      </c>
      <c r="C2034" s="125">
        <v>402.99999999998801</v>
      </c>
      <c r="D2034" s="120">
        <f>FORECAST(C2034,INDEX($B$2:$B$2069,MATCH(C2034,$A$2:$A$2069,1)-1):INDEX($B$2:$B$2069,MATCH(C2034,$A$2:$A$2069,1)+1),INDEX($A$2:$A$2069,MATCH(C2034,$A$2:$A$2069,1)-1):INDEX($A$2:$A$2069,MATCH(C2034,$A$2:$A$2069,1)+1))</f>
        <v>0.42092307692087161</v>
      </c>
      <c r="E2034" s="135">
        <v>606.19999999997697</v>
      </c>
      <c r="F2034" s="120">
        <f>FORECAST(E2034,INDEX($D$2:$D$6081,MATCH(E2034,$C$2:$C$6081,1)-1):INDEX($D$2:$D$6081,MATCH(E2034,$C$2:$C$6081,1)+1),INDEX($C$2:$C$6081,MATCH(E2034,$C$2:$C$6081,1)-1):INDEX($C$2:$C$6081,MATCH(E2034,$C$2:$C$6081,1)+1))</f>
        <v>1.0736336405239086</v>
      </c>
      <c r="H2034" s="122"/>
    </row>
    <row r="2035" spans="1:8" x14ac:dyDescent="0.2">
      <c r="A2035" s="123">
        <v>799.86699999999996</v>
      </c>
      <c r="B2035" s="123">
        <v>0.04</v>
      </c>
      <c r="C2035" s="125">
        <v>403.09999999998797</v>
      </c>
      <c r="D2035" s="120">
        <f>FORECAST(C2035,INDEX($B$2:$B$2069,MATCH(C2035,$A$2:$A$2069,1)-1):INDEX($B$2:$B$2069,MATCH(C2035,$A$2:$A$2069,1)+1),INDEX($A$2:$A$2069,MATCH(C2035,$A$2:$A$2069,1)-1):INDEX($A$2:$A$2069,MATCH(C2035,$A$2:$A$2069,1)+1))</f>
        <v>0.43938461538239437</v>
      </c>
      <c r="E2035" s="124">
        <v>606.39999999997701</v>
      </c>
      <c r="F2035" s="120">
        <f>FORECAST(E2035,INDEX($D$2:$D$6081,MATCH(E2035,$C$2:$C$6081,1)-1):INDEX($D$2:$D$6081,MATCH(E2035,$C$2:$C$6081,1)+1),INDEX($C$2:$C$6081,MATCH(E2035,$C$2:$C$6081,1)-1):INDEX($C$2:$C$6081,MATCH(E2035,$C$2:$C$6081,1)+1))</f>
        <v>1.0704373666240787</v>
      </c>
      <c r="H2035" s="122"/>
    </row>
    <row r="2036" spans="1:8" x14ac:dyDescent="0.2">
      <c r="A2036" s="123">
        <v>800.101</v>
      </c>
      <c r="B2036" s="123">
        <v>0.04</v>
      </c>
      <c r="C2036" s="125">
        <v>403.19999999998799</v>
      </c>
      <c r="D2036" s="120">
        <f>FORECAST(C2036,INDEX($B$2:$B$2069,MATCH(C2036,$A$2:$A$2069,1)-1):INDEX($B$2:$B$2069,MATCH(C2036,$A$2:$A$2069,1)+1),INDEX($A$2:$A$2069,MATCH(C2036,$A$2:$A$2069,1)-1):INDEX($A$2:$A$2069,MATCH(C2036,$A$2:$A$2069,1)+1))</f>
        <v>0.45784615384394556</v>
      </c>
      <c r="E2036" s="135">
        <v>606.59999999997694</v>
      </c>
      <c r="F2036" s="120">
        <f>FORECAST(E2036,INDEX($D$2:$D$6081,MATCH(E2036,$C$2:$C$6081,1)-1):INDEX($D$2:$D$6081,MATCH(E2036,$C$2:$C$6081,1)+1),INDEX($C$2:$C$6081,MATCH(E2036,$C$2:$C$6081,1)-1):INDEX($C$2:$C$6081,MATCH(E2036,$C$2:$C$6081,1)+1))</f>
        <v>1.0699131961730353</v>
      </c>
      <c r="H2036" s="122"/>
    </row>
    <row r="2037" spans="1:8" x14ac:dyDescent="0.2">
      <c r="A2037" s="123">
        <v>800.33500000000004</v>
      </c>
      <c r="B2037" s="123">
        <v>9.9999999999999985E-3</v>
      </c>
      <c r="C2037" s="125">
        <v>403.29999999998802</v>
      </c>
      <c r="D2037" s="120">
        <f>FORECAST(C2037,INDEX($B$2:$B$2069,MATCH(C2037,$A$2:$A$2069,1)-1):INDEX($B$2:$B$2069,MATCH(C2037,$A$2:$A$2069,1)+1),INDEX($A$2:$A$2069,MATCH(C2037,$A$2:$A$2069,1)-1):INDEX($A$2:$A$2069,MATCH(C2037,$A$2:$A$2069,1)+1))</f>
        <v>0.47630769230548253</v>
      </c>
      <c r="E2037" s="124">
        <v>606.79999999997699</v>
      </c>
      <c r="F2037" s="120">
        <f>FORECAST(E2037,INDEX($D$2:$D$6081,MATCH(E2037,$C$2:$C$6081,1)-1):INDEX($D$2:$D$6081,MATCH(E2037,$C$2:$C$6081,1)+1),INDEX($C$2:$C$6081,MATCH(E2037,$C$2:$C$6081,1)-1):INDEX($C$2:$C$6081,MATCH(E2037,$C$2:$C$6081,1)+1))</f>
        <v>1.0672362615325675</v>
      </c>
      <c r="H2037" s="122"/>
    </row>
    <row r="2038" spans="1:8" x14ac:dyDescent="0.2">
      <c r="A2038" s="123">
        <v>800.56799999999998</v>
      </c>
      <c r="B2038" s="123">
        <v>1.9999999999999997E-2</v>
      </c>
      <c r="C2038" s="125">
        <v>403.39999999998798</v>
      </c>
      <c r="D2038" s="120">
        <f>FORECAST(C2038,INDEX($B$2:$B$2069,MATCH(C2038,$A$2:$A$2069,1)-1):INDEX($B$2:$B$2069,MATCH(C2038,$A$2:$A$2069,1)+1),INDEX($A$2:$A$2069,MATCH(C2038,$A$2:$A$2069,1)-1):INDEX($A$2:$A$2069,MATCH(C2038,$A$2:$A$2069,1)+1))</f>
        <v>0.68595935117878071</v>
      </c>
      <c r="E2038" s="135">
        <v>606.99999999997704</v>
      </c>
      <c r="F2038" s="120">
        <f>FORECAST(E2038,INDEX($D$2:$D$6081,MATCH(E2038,$C$2:$C$6081,1)-1):INDEX($D$2:$D$6081,MATCH(E2038,$C$2:$C$6081,1)+1),INDEX($C$2:$C$6081,MATCH(E2038,$C$2:$C$6081,1)-1):INDEX($C$2:$C$6081,MATCH(E2038,$C$2:$C$6081,1)+1))</f>
        <v>1.0580986762944491</v>
      </c>
      <c r="H2038" s="122"/>
    </row>
    <row r="2039" spans="1:8" x14ac:dyDescent="0.2">
      <c r="A2039" s="123">
        <v>800.80200000000002</v>
      </c>
      <c r="B2039" s="123">
        <v>0.03</v>
      </c>
      <c r="C2039" s="125">
        <v>403.49999999998801</v>
      </c>
      <c r="D2039" s="120">
        <f>FORECAST(C2039,INDEX($B$2:$B$2069,MATCH(C2039,$A$2:$A$2069,1)-1):INDEX($B$2:$B$2069,MATCH(C2039,$A$2:$A$2069,1)+1),INDEX($A$2:$A$2069,MATCH(C2039,$A$2:$A$2069,1)-1):INDEX($A$2:$A$2069,MATCH(C2039,$A$2:$A$2069,1)+1))</f>
        <v>0.77221580494119735</v>
      </c>
      <c r="E2039" s="124">
        <v>607.19999999997697</v>
      </c>
      <c r="F2039" s="120">
        <f>FORECAST(E2039,INDEX($D$2:$D$6081,MATCH(E2039,$C$2:$C$6081,1)-1):INDEX($D$2:$D$6081,MATCH(E2039,$C$2:$C$6081,1)+1),INDEX($C$2:$C$6081,MATCH(E2039,$C$2:$C$6081,1)-1):INDEX($C$2:$C$6081,MATCH(E2039,$C$2:$C$6081,1)+1))</f>
        <v>1.0603850782192907</v>
      </c>
      <c r="H2039" s="122"/>
    </row>
    <row r="2040" spans="1:8" x14ac:dyDescent="0.2">
      <c r="A2040" s="123">
        <v>801.03599999999994</v>
      </c>
      <c r="B2040" s="123">
        <v>0.08</v>
      </c>
      <c r="C2040" s="125">
        <v>403.59999999998797</v>
      </c>
      <c r="D2040" s="120">
        <f>FORECAST(C2040,INDEX($B$2:$B$2069,MATCH(C2040,$A$2:$A$2069,1)-1):INDEX($B$2:$B$2069,MATCH(C2040,$A$2:$A$2069,1)+1),INDEX($A$2:$A$2069,MATCH(C2040,$A$2:$A$2069,1)-1):INDEX($A$2:$A$2069,MATCH(C2040,$A$2:$A$2069,1)+1))</f>
        <v>0.85847225870355715</v>
      </c>
      <c r="E2040" s="135">
        <v>607.39999999997701</v>
      </c>
      <c r="F2040" s="120">
        <f>FORECAST(E2040,INDEX($D$2:$D$6081,MATCH(E2040,$C$2:$C$6081,1)-1):INDEX($D$2:$D$6081,MATCH(E2040,$C$2:$C$6081,1)+1),INDEX($C$2:$C$6081,MATCH(E2040,$C$2:$C$6081,1)-1):INDEX($C$2:$C$6081,MATCH(E2040,$C$2:$C$6081,1)+1))</f>
        <v>1.0627697553147444</v>
      </c>
      <c r="H2040" s="122"/>
    </row>
    <row r="2041" spans="1:8" x14ac:dyDescent="0.2">
      <c r="A2041" s="123">
        <v>801.26900000000001</v>
      </c>
      <c r="B2041" s="123">
        <v>0.04</v>
      </c>
      <c r="C2041" s="125">
        <v>403.69999999998799</v>
      </c>
      <c r="D2041" s="120">
        <f>FORECAST(C2041,INDEX($B$2:$B$2069,MATCH(C2041,$A$2:$A$2069,1)-1):INDEX($B$2:$B$2069,MATCH(C2041,$A$2:$A$2069,1)+1),INDEX($A$2:$A$2069,MATCH(C2041,$A$2:$A$2069,1)-1):INDEX($A$2:$A$2069,MATCH(C2041,$A$2:$A$2069,1)+1))</f>
        <v>1.4639683476423215</v>
      </c>
      <c r="E2041" s="124">
        <v>607.59999999997694</v>
      </c>
      <c r="F2041" s="120">
        <f>FORECAST(E2041,INDEX($D$2:$D$6081,MATCH(E2041,$C$2:$C$6081,1)-1):INDEX($D$2:$D$6081,MATCH(E2041,$C$2:$C$6081,1)+1),INDEX($C$2:$C$6081,MATCH(E2041,$C$2:$C$6081,1)-1):INDEX($C$2:$C$6081,MATCH(E2041,$C$2:$C$6081,1)+1))</f>
        <v>1.0627236261530904</v>
      </c>
      <c r="H2041" s="122"/>
    </row>
    <row r="2042" spans="1:8" x14ac:dyDescent="0.2">
      <c r="A2042" s="123">
        <v>801.50300000000004</v>
      </c>
      <c r="B2042" s="123">
        <v>0.04</v>
      </c>
      <c r="C2042" s="125">
        <v>403.79999999998802</v>
      </c>
      <c r="D2042" s="120">
        <f>FORECAST(C2042,INDEX($B$2:$B$2069,MATCH(C2042,$A$2:$A$2069,1)-1):INDEX($B$2:$B$2069,MATCH(C2042,$A$2:$A$2069,1)+1),INDEX($A$2:$A$2069,MATCH(C2042,$A$2:$A$2069,1)-1):INDEX($A$2:$A$2069,MATCH(C2042,$A$2:$A$2069,1)+1))</f>
        <v>1.7645102895799027</v>
      </c>
      <c r="E2042" s="135">
        <v>607.79999999997699</v>
      </c>
      <c r="F2042" s="120">
        <f>FORECAST(E2042,INDEX($D$2:$D$6081,MATCH(E2042,$C$2:$C$6081,1)-1):INDEX($D$2:$D$6081,MATCH(E2042,$C$2:$C$6081,1)+1),INDEX($C$2:$C$6081,MATCH(E2042,$C$2:$C$6081,1)-1):INDEX($C$2:$C$6081,MATCH(E2042,$C$2:$C$6081,1)+1))</f>
        <v>1.0612755716008966</v>
      </c>
      <c r="H2042" s="122"/>
    </row>
    <row r="2043" spans="1:8" x14ac:dyDescent="0.2">
      <c r="A2043" s="123">
        <v>801.73599999999999</v>
      </c>
      <c r="B2043" s="123">
        <v>0.1</v>
      </c>
      <c r="C2043" s="125">
        <v>403.89999999998798</v>
      </c>
      <c r="D2043" s="120">
        <f>FORECAST(C2043,INDEX($B$2:$B$2069,MATCH(C2043,$A$2:$A$2069,1)-1):INDEX($B$2:$B$2069,MATCH(C2043,$A$2:$A$2069,1)+1),INDEX($A$2:$A$2069,MATCH(C2043,$A$2:$A$2069,1)-1):INDEX($A$2:$A$2069,MATCH(C2043,$A$2:$A$2069,1)+1))</f>
        <v>2.065052231517484</v>
      </c>
      <c r="E2043" s="124">
        <v>607.99999999997704</v>
      </c>
      <c r="F2043" s="120">
        <f>FORECAST(E2043,INDEX($D$2:$D$6081,MATCH(E2043,$C$2:$C$6081,1)-1):INDEX($D$2:$D$6081,MATCH(E2043,$C$2:$C$6081,1)+1),INDEX($C$2:$C$6081,MATCH(E2043,$C$2:$C$6081,1)-1):INDEX($C$2:$C$6081,MATCH(E2043,$C$2:$C$6081,1)+1))</f>
        <v>1.0598235058164234</v>
      </c>
      <c r="H2043" s="122"/>
    </row>
    <row r="2044" spans="1:8" x14ac:dyDescent="0.2">
      <c r="A2044" s="123">
        <v>801.96900000000005</v>
      </c>
      <c r="B2044" s="123">
        <v>0.12</v>
      </c>
      <c r="C2044" s="125">
        <v>403.99999999998801</v>
      </c>
      <c r="D2044" s="120">
        <f>FORECAST(C2044,INDEX($B$2:$B$2069,MATCH(C2044,$A$2:$A$2069,1)-1):INDEX($B$2:$B$2069,MATCH(C2044,$A$2:$A$2069,1)+1),INDEX($A$2:$A$2069,MATCH(C2044,$A$2:$A$2069,1)-1):INDEX($A$2:$A$2069,MATCH(C2044,$A$2:$A$2069,1)+1))</f>
        <v>2.968310704862688</v>
      </c>
      <c r="E2044" s="135">
        <v>608.19999999997697</v>
      </c>
      <c r="F2044" s="120">
        <f>FORECAST(E2044,INDEX($D$2:$D$6081,MATCH(E2044,$C$2:$C$6081,1)-1):INDEX($D$2:$D$6081,MATCH(E2044,$C$2:$C$6081,1)+1),INDEX($C$2:$C$6081,MATCH(E2044,$C$2:$C$6081,1)-1):INDEX($C$2:$C$6081,MATCH(E2044,$C$2:$C$6081,1)+1))</f>
        <v>1.06</v>
      </c>
      <c r="H2044" s="122"/>
    </row>
    <row r="2045" spans="1:8" x14ac:dyDescent="0.2">
      <c r="A2045" s="123">
        <v>802.20299999999997</v>
      </c>
      <c r="B2045" s="123">
        <v>0.05</v>
      </c>
      <c r="C2045" s="125">
        <v>404.09999999998797</v>
      </c>
      <c r="D2045" s="120">
        <f>FORECAST(C2045,INDEX($B$2:$B$2069,MATCH(C2045,$A$2:$A$2069,1)-1):INDEX($B$2:$B$2069,MATCH(C2045,$A$2:$A$2069,1)+1),INDEX($A$2:$A$2069,MATCH(C2045,$A$2:$A$2069,1)-1):INDEX($A$2:$A$2069,MATCH(C2045,$A$2:$A$2069,1)+1))</f>
        <v>3.5799406142332373</v>
      </c>
      <c r="E2045" s="124">
        <v>608.39999999997701</v>
      </c>
      <c r="F2045" s="120">
        <f>FORECAST(E2045,INDEX($D$2:$D$6081,MATCH(E2045,$C$2:$C$6081,1)-1):INDEX($D$2:$D$6081,MATCH(E2045,$C$2:$C$6081,1)+1),INDEX($C$2:$C$6081,MATCH(E2045,$C$2:$C$6081,1)-1):INDEX($C$2:$C$6081,MATCH(E2045,$C$2:$C$6081,1)+1))</f>
        <v>1.06</v>
      </c>
      <c r="H2045" s="122"/>
    </row>
    <row r="2046" spans="1:8" x14ac:dyDescent="0.2">
      <c r="A2046" s="123">
        <v>802.43600000000004</v>
      </c>
      <c r="B2046" s="123">
        <v>9.9999999999999985E-3</v>
      </c>
      <c r="C2046" s="125">
        <v>404.19999999998799</v>
      </c>
      <c r="D2046" s="120">
        <f>FORECAST(C2046,INDEX($B$2:$B$2069,MATCH(C2046,$A$2:$A$2069,1)-1):INDEX($B$2:$B$2069,MATCH(C2046,$A$2:$A$2069,1)+1),INDEX($A$2:$A$2069,MATCH(C2046,$A$2:$A$2069,1)-1):INDEX($A$2:$A$2069,MATCH(C2046,$A$2:$A$2069,1)+1))</f>
        <v>4.1915705236033318</v>
      </c>
      <c r="E2046" s="135">
        <v>608.59999999997694</v>
      </c>
      <c r="F2046" s="120">
        <f>FORECAST(E2046,INDEX($D$2:$D$6081,MATCH(E2046,$C$2:$C$6081,1)-1):INDEX($D$2:$D$6081,MATCH(E2046,$C$2:$C$6081,1)+1),INDEX($C$2:$C$6081,MATCH(E2046,$C$2:$C$6081,1)-1):INDEX($C$2:$C$6081,MATCH(E2046,$C$2:$C$6081,1)+1))</f>
        <v>1.06</v>
      </c>
      <c r="H2046" s="122"/>
    </row>
    <row r="2047" spans="1:8" x14ac:dyDescent="0.2">
      <c r="A2047" s="123">
        <v>802.66899999999998</v>
      </c>
      <c r="B2047" s="123">
        <v>0.02</v>
      </c>
      <c r="C2047" s="125">
        <v>404.29999999998802</v>
      </c>
      <c r="D2047" s="120">
        <f>FORECAST(C2047,INDEX($B$2:$B$2069,MATCH(C2047,$A$2:$A$2069,1)-1):INDEX($B$2:$B$2069,MATCH(C2047,$A$2:$A$2069,1)+1),INDEX($A$2:$A$2069,MATCH(C2047,$A$2:$A$2069,1)-1):INDEX($A$2:$A$2069,MATCH(C2047,$A$2:$A$2069,1)+1))</f>
        <v>4.4469444443811881</v>
      </c>
      <c r="E2047" s="124">
        <v>608.79999999997699</v>
      </c>
      <c r="F2047" s="120">
        <f>FORECAST(E2047,INDEX($D$2:$D$6081,MATCH(E2047,$C$2:$C$6081,1)-1):INDEX($D$2:$D$6081,MATCH(E2047,$C$2:$C$6081,1)+1),INDEX($C$2:$C$6081,MATCH(E2047,$C$2:$C$6081,1)-1):INDEX($C$2:$C$6081,MATCH(E2047,$C$2:$C$6081,1)+1))</f>
        <v>1.0571038908947799</v>
      </c>
      <c r="H2047" s="122"/>
    </row>
    <row r="2048" spans="1:8" x14ac:dyDescent="0.2">
      <c r="A2048" s="123">
        <v>802.90200000000004</v>
      </c>
      <c r="B2048" s="123">
        <v>0.03</v>
      </c>
      <c r="C2048" s="125">
        <v>404.39999999998798</v>
      </c>
      <c r="D2048" s="120">
        <f>FORECAST(C2048,INDEX($B$2:$B$2069,MATCH(C2048,$A$2:$A$2069,1)-1):INDEX($B$2:$B$2069,MATCH(C2048,$A$2:$A$2069,1)+1),INDEX($A$2:$A$2069,MATCH(C2048,$A$2:$A$2069,1)-1):INDEX($A$2:$A$2069,MATCH(C2048,$A$2:$A$2069,1)+1))</f>
        <v>4.9747222221585616</v>
      </c>
      <c r="E2048" s="135">
        <v>608.99999999997704</v>
      </c>
      <c r="F2048" s="120">
        <f>FORECAST(E2048,INDEX($D$2:$D$6081,MATCH(E2048,$C$2:$C$6081,1)-1):INDEX($D$2:$D$6081,MATCH(E2048,$C$2:$C$6081,1)+1),INDEX($C$2:$C$6081,MATCH(E2048,$C$2:$C$6081,1)-1):INDEX($C$2:$C$6081,MATCH(E2048,$C$2:$C$6081,1)+1))</f>
        <v>1.0573648325558906</v>
      </c>
      <c r="H2048" s="122"/>
    </row>
    <row r="2049" spans="1:8" x14ac:dyDescent="0.2">
      <c r="A2049" s="123">
        <v>803.13499999999999</v>
      </c>
      <c r="B2049" s="123">
        <v>0.03</v>
      </c>
      <c r="C2049" s="125">
        <v>404.49999999998801</v>
      </c>
      <c r="D2049" s="120">
        <f>FORECAST(C2049,INDEX($B$2:$B$2069,MATCH(C2049,$A$2:$A$2069,1)-1):INDEX($B$2:$B$2069,MATCH(C2049,$A$2:$A$2069,1)+1),INDEX($A$2:$A$2069,MATCH(C2049,$A$2:$A$2069,1)-1):INDEX($A$2:$A$2069,MATCH(C2049,$A$2:$A$2069,1)+1))</f>
        <v>5.5024999999368447</v>
      </c>
      <c r="E2049" s="124">
        <v>609.19999999997697</v>
      </c>
      <c r="F2049" s="120">
        <f>FORECAST(E2049,INDEX($D$2:$D$6081,MATCH(E2049,$C$2:$C$6081,1)-1):INDEX($D$2:$D$6081,MATCH(E2049,$C$2:$C$6081,1)+1),INDEX($C$2:$C$6081,MATCH(E2049,$C$2:$C$6081,1)-1):INDEX($C$2:$C$6081,MATCH(E2049,$C$2:$C$6081,1)+1))</f>
        <v>1.0680052058572862</v>
      </c>
      <c r="H2049" s="122"/>
    </row>
    <row r="2050" spans="1:8" x14ac:dyDescent="0.2">
      <c r="A2050" s="123">
        <v>803.36800000000005</v>
      </c>
      <c r="B2050" s="123">
        <v>9.9999999999999985E-3</v>
      </c>
      <c r="C2050" s="125">
        <v>404.59999999998797</v>
      </c>
      <c r="D2050" s="120">
        <f>FORECAST(C2050,INDEX($B$2:$B$2069,MATCH(C2050,$A$2:$A$2069,1)-1):INDEX($B$2:$B$2069,MATCH(C2050,$A$2:$A$2069,1)+1),INDEX($A$2:$A$2069,MATCH(C2050,$A$2:$A$2069,1)-1):INDEX($A$2:$A$2069,MATCH(C2050,$A$2:$A$2069,1)+1))</f>
        <v>6.0302777777142182</v>
      </c>
      <c r="E2050" s="135">
        <v>609.39999999997701</v>
      </c>
      <c r="F2050" s="120">
        <f>FORECAST(E2050,INDEX($D$2:$D$6081,MATCH(E2050,$C$2:$C$6081,1)-1):INDEX($D$2:$D$6081,MATCH(E2050,$C$2:$C$6081,1)+1),INDEX($C$2:$C$6081,MATCH(E2050,$C$2:$C$6081,1)-1):INDEX($C$2:$C$6081,MATCH(E2050,$C$2:$C$6081,1)+1))</f>
        <v>1.0742499974555493</v>
      </c>
      <c r="H2050" s="122"/>
    </row>
    <row r="2051" spans="1:8" x14ac:dyDescent="0.2">
      <c r="A2051" s="123">
        <v>803.601</v>
      </c>
      <c r="B2051" s="123">
        <v>3.0000000000000002E-2</v>
      </c>
      <c r="C2051" s="125">
        <v>404.69999999998799</v>
      </c>
      <c r="D2051" s="120">
        <f>FORECAST(C2051,INDEX($B$2:$B$2069,MATCH(C2051,$A$2:$A$2069,1)-1):INDEX($B$2:$B$2069,MATCH(C2051,$A$2:$A$2069,1)+1),INDEX($A$2:$A$2069,MATCH(C2051,$A$2:$A$2069,1)-1):INDEX($A$2:$A$2069,MATCH(C2051,$A$2:$A$2069,1)+1))</f>
        <v>4.3321533328844453</v>
      </c>
      <c r="E2051" s="124">
        <v>609.59999999997694</v>
      </c>
      <c r="F2051" s="120">
        <f>FORECAST(E2051,INDEX($D$2:$D$6081,MATCH(E2051,$C$2:$C$6081,1)-1):INDEX($D$2:$D$6081,MATCH(E2051,$C$2:$C$6081,1)+1),INDEX($C$2:$C$6081,MATCH(E2051,$C$2:$C$6081,1)-1):INDEX($C$2:$C$6081,MATCH(E2051,$C$2:$C$6081,1)+1))</f>
        <v>1.0838005234913695</v>
      </c>
      <c r="H2051" s="122"/>
    </row>
    <row r="2052" spans="1:8" x14ac:dyDescent="0.2">
      <c r="A2052" s="123">
        <v>803.83399999999995</v>
      </c>
      <c r="B2052" s="123">
        <v>3.0000000000000002E-2</v>
      </c>
      <c r="C2052" s="125">
        <v>404.79999999998802</v>
      </c>
      <c r="D2052" s="120">
        <f>FORECAST(C2052,INDEX($B$2:$B$2069,MATCH(C2052,$A$2:$A$2069,1)-1):INDEX($B$2:$B$2069,MATCH(C2052,$A$2:$A$2069,1)+1),INDEX($A$2:$A$2069,MATCH(C2052,$A$2:$A$2069,1)-1):INDEX($A$2:$A$2069,MATCH(C2052,$A$2:$A$2069,1)+1))</f>
        <v>4.0283065581036226</v>
      </c>
      <c r="E2052" s="135">
        <v>609.79999999997699</v>
      </c>
      <c r="F2052" s="120">
        <f>FORECAST(E2052,INDEX($D$2:$D$6081,MATCH(E2052,$C$2:$C$6081,1)-1):INDEX($D$2:$D$6081,MATCH(E2052,$C$2:$C$6081,1)+1),INDEX($C$2:$C$6081,MATCH(E2052,$C$2:$C$6081,1)-1):INDEX($C$2:$C$6081,MATCH(E2052,$C$2:$C$6081,1)+1))</f>
        <v>1.0930401513788937</v>
      </c>
      <c r="H2052" s="122"/>
    </row>
    <row r="2053" spans="1:8" x14ac:dyDescent="0.2">
      <c r="A2053" s="123">
        <v>804.06700000000001</v>
      </c>
      <c r="B2053" s="123">
        <v>9.9999999999999985E-3</v>
      </c>
      <c r="C2053" s="125">
        <v>404.89999999998798</v>
      </c>
      <c r="D2053" s="120">
        <f>FORECAST(C2053,INDEX($B$2:$B$2069,MATCH(C2053,$A$2:$A$2069,1)-1):INDEX($B$2:$B$2069,MATCH(C2053,$A$2:$A$2069,1)+1),INDEX($A$2:$A$2069,MATCH(C2053,$A$2:$A$2069,1)-1):INDEX($A$2:$A$2069,MATCH(C2053,$A$2:$A$2069,1)+1))</f>
        <v>3.7244597833230273</v>
      </c>
      <c r="E2053" s="124">
        <v>609.99999999997704</v>
      </c>
      <c r="F2053" s="120">
        <f>FORECAST(E2053,INDEX($D$2:$D$6081,MATCH(E2053,$C$2:$C$6081,1)-1):INDEX($D$2:$D$6081,MATCH(E2053,$C$2:$C$6081,1)+1),INDEX($C$2:$C$6081,MATCH(E2053,$C$2:$C$6081,1)-1):INDEX($C$2:$C$6081,MATCH(E2053,$C$2:$C$6081,1)+1))</f>
        <v>1.122212489696949</v>
      </c>
      <c r="H2053" s="122"/>
    </row>
    <row r="2054" spans="1:8" x14ac:dyDescent="0.2">
      <c r="A2054" s="123">
        <v>804.3</v>
      </c>
      <c r="B2054" s="123">
        <v>0.02</v>
      </c>
      <c r="C2054" s="125">
        <v>404.99999999998801</v>
      </c>
      <c r="D2054" s="120">
        <f>FORECAST(C2054,INDEX($B$2:$B$2069,MATCH(C2054,$A$2:$A$2069,1)-1):INDEX($B$2:$B$2069,MATCH(C2054,$A$2:$A$2069,1)+1),INDEX($A$2:$A$2069,MATCH(C2054,$A$2:$A$2069,1)-1):INDEX($A$2:$A$2069,MATCH(C2054,$A$2:$A$2069,1)+1))</f>
        <v>2.7222087775285218</v>
      </c>
      <c r="E2054" s="135">
        <v>610.19999999997697</v>
      </c>
      <c r="F2054" s="120">
        <f>FORECAST(E2054,INDEX($D$2:$D$6081,MATCH(E2054,$C$2:$C$6081,1)-1):INDEX($D$2:$D$6081,MATCH(E2054,$C$2:$C$6081,1)+1),INDEX($C$2:$C$6081,MATCH(E2054,$C$2:$C$6081,1)-1):INDEX($C$2:$C$6081,MATCH(E2054,$C$2:$C$6081,1)+1))</f>
        <v>1.1708959249794759</v>
      </c>
      <c r="H2054" s="122"/>
    </row>
    <row r="2055" spans="1:8" x14ac:dyDescent="0.2">
      <c r="A2055" s="123">
        <v>804.53300000000002</v>
      </c>
      <c r="B2055" s="123">
        <v>1.9999999999999997E-2</v>
      </c>
      <c r="C2055" s="125">
        <v>405.09999999998797</v>
      </c>
      <c r="D2055" s="120">
        <f>FORECAST(C2055,INDEX($B$2:$B$2069,MATCH(C2055,$A$2:$A$2069,1)-1):INDEX($B$2:$B$2069,MATCH(C2055,$A$2:$A$2069,1)+1),INDEX($A$2:$A$2069,MATCH(C2055,$A$2:$A$2069,1)-1):INDEX($A$2:$A$2069,MATCH(C2055,$A$2:$A$2069,1)+1))</f>
        <v>1.931709538843279</v>
      </c>
      <c r="E2055" s="124">
        <v>610.39999999997701</v>
      </c>
      <c r="F2055" s="120">
        <f>FORECAST(E2055,INDEX($D$2:$D$6081,MATCH(E2055,$C$2:$C$6081,1)-1):INDEX($D$2:$D$6081,MATCH(E2055,$C$2:$C$6081,1)+1),INDEX($C$2:$C$6081,MATCH(E2055,$C$2:$C$6081,1)-1):INDEX($C$2:$C$6081,MATCH(E2055,$C$2:$C$6081,1)+1))</f>
        <v>1.2346686866788446</v>
      </c>
      <c r="H2055" s="122"/>
    </row>
    <row r="2056" spans="1:8" x14ac:dyDescent="0.2">
      <c r="A2056" s="123">
        <v>804.76499999999999</v>
      </c>
      <c r="B2056" s="123">
        <v>0.02</v>
      </c>
      <c r="C2056" s="125">
        <v>405.19999999998799</v>
      </c>
      <c r="D2056" s="120">
        <f>FORECAST(C2056,INDEX($B$2:$B$2069,MATCH(C2056,$A$2:$A$2069,1)-1):INDEX($B$2:$B$2069,MATCH(C2056,$A$2:$A$2069,1)+1),INDEX($A$2:$A$2069,MATCH(C2056,$A$2:$A$2069,1)-1):INDEX($A$2:$A$2069,MATCH(C2056,$A$2:$A$2069,1)+1))</f>
        <v>1.1412103001575815</v>
      </c>
      <c r="E2056" s="135">
        <v>610.59999999997694</v>
      </c>
      <c r="F2056" s="120">
        <f>FORECAST(E2056,INDEX($D$2:$D$6081,MATCH(E2056,$C$2:$C$6081,1)-1):INDEX($D$2:$D$6081,MATCH(E2056,$C$2:$C$6081,1)+1),INDEX($C$2:$C$6081,MATCH(E2056,$C$2:$C$6081,1)-1):INDEX($C$2:$C$6081,MATCH(E2056,$C$2:$C$6081,1)+1))</f>
        <v>1.324583333323659</v>
      </c>
      <c r="H2056" s="122"/>
    </row>
    <row r="2057" spans="1:8" x14ac:dyDescent="0.2">
      <c r="A2057" s="123">
        <v>804.99800000000005</v>
      </c>
      <c r="B2057" s="123">
        <v>0.03</v>
      </c>
      <c r="C2057" s="125">
        <v>405.29999999998802</v>
      </c>
      <c r="D2057" s="120">
        <f>FORECAST(C2057,INDEX($B$2:$B$2069,MATCH(C2057,$A$2:$A$2069,1)-1):INDEX($B$2:$B$2069,MATCH(C2057,$A$2:$A$2069,1)+1),INDEX($A$2:$A$2069,MATCH(C2057,$A$2:$A$2069,1)-1):INDEX($A$2:$A$2069,MATCH(C2057,$A$2:$A$2069,1)+1))</f>
        <v>1.248302469182363</v>
      </c>
      <c r="E2057" s="124">
        <v>610.79999999997699</v>
      </c>
      <c r="F2057" s="120">
        <f>FORECAST(E2057,INDEX($D$2:$D$6081,MATCH(E2057,$C$2:$C$6081,1)-1):INDEX($D$2:$D$6081,MATCH(E2057,$C$2:$C$6081,1)+1),INDEX($C$2:$C$6081,MATCH(E2057,$C$2:$C$6081,1)-1):INDEX($C$2:$C$6081,MATCH(E2057,$C$2:$C$6081,1)+1))</f>
        <v>1.4477907675820347</v>
      </c>
      <c r="H2057" s="122"/>
    </row>
    <row r="2058" spans="1:8" x14ac:dyDescent="0.2">
      <c r="A2058" s="123">
        <v>805.23099999999999</v>
      </c>
      <c r="B2058" s="123">
        <v>0.03</v>
      </c>
      <c r="C2058" s="125">
        <v>405.39999999998798</v>
      </c>
      <c r="D2058" s="120">
        <f>FORECAST(C2058,INDEX($B$2:$B$2069,MATCH(C2058,$A$2:$A$2069,1)-1):INDEX($B$2:$B$2069,MATCH(C2058,$A$2:$A$2069,1)+1),INDEX($A$2:$A$2069,MATCH(C2058,$A$2:$A$2069,1)-1):INDEX($A$2:$A$2069,MATCH(C2058,$A$2:$A$2069,1)+1))</f>
        <v>0.86095679017012117</v>
      </c>
      <c r="E2058" s="135">
        <v>610.99999999997704</v>
      </c>
      <c r="F2058" s="120">
        <f>FORECAST(E2058,INDEX($D$2:$D$6081,MATCH(E2058,$C$2:$C$6081,1)-1):INDEX($D$2:$D$6081,MATCH(E2058,$C$2:$C$6081,1)+1),INDEX($C$2:$C$6081,MATCH(E2058,$C$2:$C$6081,1)-1):INDEX($C$2:$C$6081,MATCH(E2058,$C$2:$C$6081,1)+1))</f>
        <v>1.5829169155358613</v>
      </c>
      <c r="H2058" s="122"/>
    </row>
    <row r="2059" spans="1:8" x14ac:dyDescent="0.2">
      <c r="A2059" s="123">
        <v>805.46299999999997</v>
      </c>
      <c r="B2059" s="123">
        <v>0.01</v>
      </c>
      <c r="C2059" s="125">
        <v>405.49999999998801</v>
      </c>
      <c r="D2059" s="120">
        <f>FORECAST(C2059,INDEX($B$2:$B$2069,MATCH(C2059,$A$2:$A$2069,1)-1):INDEX($B$2:$B$2069,MATCH(C2059,$A$2:$A$2069,1)+1),INDEX($A$2:$A$2069,MATCH(C2059,$A$2:$A$2069,1)-1):INDEX($A$2:$A$2069,MATCH(C2059,$A$2:$A$2069,1)+1))</f>
        <v>0.47361111115787935</v>
      </c>
      <c r="E2059" s="124">
        <v>611.19999999997697</v>
      </c>
      <c r="F2059" s="120">
        <f>FORECAST(E2059,INDEX($D$2:$D$6081,MATCH(E2059,$C$2:$C$6081,1)-1):INDEX($D$2:$D$6081,MATCH(E2059,$C$2:$C$6081,1)+1),INDEX($C$2:$C$6081,MATCH(E2059,$C$2:$C$6081,1)-1):INDEX($C$2:$C$6081,MATCH(E2059,$C$2:$C$6081,1)+1))</f>
        <v>1.6842768041131535</v>
      </c>
      <c r="H2059" s="122"/>
    </row>
    <row r="2060" spans="1:8" x14ac:dyDescent="0.2">
      <c r="A2060" s="123">
        <v>805.69600000000003</v>
      </c>
      <c r="B2060" s="123">
        <v>0.02</v>
      </c>
      <c r="C2060" s="125">
        <v>405.59999999998797</v>
      </c>
      <c r="D2060" s="120">
        <f>FORECAST(C2060,INDEX($B$2:$B$2069,MATCH(C2060,$A$2:$A$2069,1)-1):INDEX($B$2:$B$2069,MATCH(C2060,$A$2:$A$2069,1)+1),INDEX($A$2:$A$2069,MATCH(C2060,$A$2:$A$2069,1)-1):INDEX($A$2:$A$2069,MATCH(C2060,$A$2:$A$2069,1)+1))</f>
        <v>0.52854938272179197</v>
      </c>
      <c r="E2060" s="135">
        <v>611.39999999997701</v>
      </c>
      <c r="F2060" s="120">
        <f>FORECAST(E2060,INDEX($D$2:$D$6081,MATCH(E2060,$C$2:$C$6081,1)-1):INDEX($D$2:$D$6081,MATCH(E2060,$C$2:$C$6081,1)+1),INDEX($C$2:$C$6081,MATCH(E2060,$C$2:$C$6081,1)-1):INDEX($C$2:$C$6081,MATCH(E2060,$C$2:$C$6081,1)+1))</f>
        <v>1.7320652173850135</v>
      </c>
      <c r="H2060" s="122"/>
    </row>
    <row r="2061" spans="1:8" x14ac:dyDescent="0.2">
      <c r="A2061" s="123">
        <v>805.928</v>
      </c>
      <c r="B2061" s="123">
        <v>0.03</v>
      </c>
      <c r="C2061" s="125">
        <v>405.69999999998799</v>
      </c>
      <c r="D2061" s="120">
        <f>FORECAST(C2061,INDEX($B$2:$B$2069,MATCH(C2061,$A$2:$A$2069,1)-1):INDEX($B$2:$B$2069,MATCH(C2061,$A$2:$A$2069,1)+1),INDEX($A$2:$A$2069,MATCH(C2061,$A$2:$A$2069,1)-1):INDEX($A$2:$A$2069,MATCH(C2061,$A$2:$A$2069,1)+1))</f>
        <v>0.48070987654892861</v>
      </c>
      <c r="E2061" s="124">
        <v>611.59999999997694</v>
      </c>
      <c r="F2061" s="120">
        <f>FORECAST(E2061,INDEX($D$2:$D$6081,MATCH(E2061,$C$2:$C$6081,1)-1):INDEX($D$2:$D$6081,MATCH(E2061,$C$2:$C$6081,1)+1),INDEX($C$2:$C$6081,MATCH(E2061,$C$2:$C$6081,1)-1):INDEX($C$2:$C$6081,MATCH(E2061,$C$2:$C$6081,1)+1))</f>
        <v>1.6864130434818776</v>
      </c>
      <c r="H2061" s="122"/>
    </row>
    <row r="2062" spans="1:8" x14ac:dyDescent="0.2">
      <c r="A2062" s="123">
        <v>806.16099999999994</v>
      </c>
      <c r="B2062" s="123">
        <v>1.0000000000000002E-2</v>
      </c>
      <c r="C2062" s="125">
        <v>405.79999999998802</v>
      </c>
      <c r="D2062" s="120">
        <f>FORECAST(C2062,INDEX($B$2:$B$2069,MATCH(C2062,$A$2:$A$2069,1)-1):INDEX($B$2:$B$2069,MATCH(C2062,$A$2:$A$2069,1)+1),INDEX($A$2:$A$2069,MATCH(C2062,$A$2:$A$2069,1)-1):INDEX($A$2:$A$2069,MATCH(C2062,$A$2:$A$2069,1)+1))</f>
        <v>0.43287037037609366</v>
      </c>
      <c r="E2062" s="135">
        <v>611.79999999997699</v>
      </c>
      <c r="F2062" s="120">
        <f>FORECAST(E2062,INDEX($D$2:$D$6081,MATCH(E2062,$C$2:$C$6081,1)-1):INDEX($D$2:$D$6081,MATCH(E2062,$C$2:$C$6081,1)+1),INDEX($C$2:$C$6081,MATCH(E2062,$C$2:$C$6081,1)-1):INDEX($C$2:$C$6081,MATCH(E2062,$C$2:$C$6081,1)+1))</f>
        <v>1.5750603864846653</v>
      </c>
      <c r="H2062" s="122"/>
    </row>
    <row r="2063" spans="1:8" x14ac:dyDescent="0.2">
      <c r="A2063" s="123">
        <v>806.39300000000003</v>
      </c>
      <c r="B2063" s="123">
        <v>0.04</v>
      </c>
      <c r="C2063" s="125">
        <v>405.89999999998798</v>
      </c>
      <c r="D2063" s="120">
        <f>FORECAST(C2063,INDEX($B$2:$B$2069,MATCH(C2063,$A$2:$A$2069,1)-1):INDEX($B$2:$B$2069,MATCH(C2063,$A$2:$A$2069,1)+1),INDEX($A$2:$A$2069,MATCH(C2063,$A$2:$A$2069,1)-1):INDEX($A$2:$A$2069,MATCH(C2063,$A$2:$A$2069,1)+1))</f>
        <v>0.38503086420325872</v>
      </c>
      <c r="E2063" s="124">
        <v>611.99999999997704</v>
      </c>
      <c r="F2063" s="120">
        <f>FORECAST(E2063,INDEX($D$2:$D$6081,MATCH(E2063,$C$2:$C$6081,1)-1):INDEX($D$2:$D$6081,MATCH(E2063,$C$2:$C$6081,1)+1),INDEX($C$2:$C$6081,MATCH(E2063,$C$2:$C$6081,1)-1):INDEX($C$2:$C$6081,MATCH(E2063,$C$2:$C$6081,1)+1))</f>
        <v>1.4233695652344522</v>
      </c>
      <c r="H2063" s="122"/>
    </row>
    <row r="2064" spans="1:8" x14ac:dyDescent="0.2">
      <c r="A2064" s="123">
        <v>806.625</v>
      </c>
      <c r="B2064" s="123">
        <v>0</v>
      </c>
      <c r="C2064" s="125">
        <v>405.99999999998801</v>
      </c>
      <c r="D2064" s="120">
        <f>FORECAST(C2064,INDEX($B$2:$B$2069,MATCH(C2064,$A$2:$A$2069,1)-1):INDEX($B$2:$B$2069,MATCH(C2064,$A$2:$A$2069,1)+1),INDEX($A$2:$A$2069,MATCH(C2064,$A$2:$A$2069,1)-1):INDEX($A$2:$A$2069,MATCH(C2064,$A$2:$A$2069,1)+1))</f>
        <v>0.43067901234605088</v>
      </c>
      <c r="E2064" s="135">
        <v>612.19999999997697</v>
      </c>
      <c r="F2064" s="120">
        <f>FORECAST(E2064,INDEX($D$2:$D$6081,MATCH(E2064,$C$2:$C$6081,1)-1):INDEX($D$2:$D$6081,MATCH(E2064,$C$2:$C$6081,1)+1),INDEX($C$2:$C$6081,MATCH(E2064,$C$2:$C$6081,1)-1):INDEX($C$2:$C$6081,MATCH(E2064,$C$2:$C$6081,1)+1))</f>
        <v>1.3111473430097931</v>
      </c>
      <c r="H2064" s="122"/>
    </row>
    <row r="2065" spans="1:8" x14ac:dyDescent="0.2">
      <c r="A2065" s="123">
        <v>806.85799999999995</v>
      </c>
      <c r="B2065" s="123">
        <v>3.0000000000000006E-2</v>
      </c>
      <c r="C2065" s="125">
        <v>406.09999999998797</v>
      </c>
      <c r="D2065" s="120">
        <f>FORECAST(C2065,INDEX($B$2:$B$2069,MATCH(C2065,$A$2:$A$2069,1)-1):INDEX($B$2:$B$2069,MATCH(C2065,$A$2:$A$2069,1)+1),INDEX($A$2:$A$2069,MATCH(C2065,$A$2:$A$2069,1)-1):INDEX($A$2:$A$2069,MATCH(C2065,$A$2:$A$2069,1)+1))</f>
        <v>0.42759259259296556</v>
      </c>
      <c r="E2065" s="124">
        <v>612.39999999997701</v>
      </c>
      <c r="F2065" s="120">
        <f>FORECAST(E2065,INDEX($D$2:$D$6081,MATCH(E2065,$C$2:$C$6081,1)-1):INDEX($D$2:$D$6081,MATCH(E2065,$C$2:$C$6081,1)+1),INDEX($C$2:$C$6081,MATCH(E2065,$C$2:$C$6081,1)-1):INDEX($C$2:$C$6081,MATCH(E2065,$C$2:$C$6081,1)+1))</f>
        <v>1.242028985516157</v>
      </c>
      <c r="H2065" s="122"/>
    </row>
    <row r="2066" spans="1:8" x14ac:dyDescent="0.2">
      <c r="A2066" s="123">
        <v>807.09</v>
      </c>
      <c r="B2066" s="123">
        <v>0.01</v>
      </c>
      <c r="C2066" s="125">
        <v>406.19999999998799</v>
      </c>
      <c r="D2066" s="120">
        <f>FORECAST(C2066,INDEX($B$2:$B$2069,MATCH(C2066,$A$2:$A$2069,1)-1):INDEX($B$2:$B$2069,MATCH(C2066,$A$2:$A$2069,1)+1),INDEX($A$2:$A$2069,MATCH(C2066,$A$2:$A$2069,1)-1):INDEX($A$2:$A$2069,MATCH(C2066,$A$2:$A$2069,1)+1))</f>
        <v>0.42450617283987846</v>
      </c>
      <c r="E2066" s="135">
        <v>612.59999999997694</v>
      </c>
      <c r="F2066" s="120">
        <f>FORECAST(E2066,INDEX($D$2:$D$6081,MATCH(E2066,$C$2:$C$6081,1)-1):INDEX($D$2:$D$6081,MATCH(E2066,$C$2:$C$6081,1)+1),INDEX($C$2:$C$6081,MATCH(E2066,$C$2:$C$6081,1)-1):INDEX($C$2:$C$6081,MATCH(E2066,$C$2:$C$6081,1)+1))</f>
        <v>1.1940217391361756</v>
      </c>
      <c r="H2066" s="122"/>
    </row>
    <row r="2067" spans="1:8" x14ac:dyDescent="0.2">
      <c r="A2067" s="123">
        <v>807.322</v>
      </c>
      <c r="B2067" s="123">
        <v>0</v>
      </c>
      <c r="C2067" s="125">
        <v>406.29999999998802</v>
      </c>
      <c r="D2067" s="120">
        <f>FORECAST(C2067,INDEX($B$2:$B$2069,MATCH(C2067,$A$2:$A$2069,1)-1):INDEX($B$2:$B$2069,MATCH(C2067,$A$2:$A$2069,1)+1),INDEX($A$2:$A$2069,MATCH(C2067,$A$2:$A$2069,1)-1):INDEX($A$2:$A$2069,MATCH(C2067,$A$2:$A$2069,1)+1))</f>
        <v>0.42762345678993796</v>
      </c>
      <c r="E2067" s="124">
        <v>612.79999999997699</v>
      </c>
      <c r="F2067" s="120">
        <f>FORECAST(E2067,INDEX($D$2:$D$6081,MATCH(E2067,$C$2:$C$6081,1)-1):INDEX($D$2:$D$6081,MATCH(E2067,$C$2:$C$6081,1)+1),INDEX($C$2:$C$6081,MATCH(E2067,$C$2:$C$6081,1)-1):INDEX($C$2:$C$6081,MATCH(E2067,$C$2:$C$6081,1)+1))</f>
        <v>1.160833333337095</v>
      </c>
      <c r="H2067" s="122"/>
    </row>
    <row r="2068" spans="1:8" x14ac:dyDescent="0.2">
      <c r="A2068" s="123">
        <v>807.55399999999997</v>
      </c>
      <c r="B2068" s="123">
        <v>0</v>
      </c>
      <c r="C2068" s="125">
        <v>406.39999999998798</v>
      </c>
      <c r="D2068" s="120">
        <f>FORECAST(C2068,INDEX($B$2:$B$2069,MATCH(C2068,$A$2:$A$2069,1)-1):INDEX($B$2:$B$2069,MATCH(C2068,$A$2:$A$2069,1)+1),INDEX($A$2:$A$2069,MATCH(C2068,$A$2:$A$2069,1)-1):INDEX($A$2:$A$2069,MATCH(C2068,$A$2:$A$2069,1)+1))</f>
        <v>0.42916666666648062</v>
      </c>
      <c r="E2068" s="135">
        <v>612.99999999997704</v>
      </c>
      <c r="F2068" s="120">
        <f>FORECAST(E2068,INDEX($D$2:$D$6081,MATCH(E2068,$C$2:$C$6081,1)-1):INDEX($D$2:$D$6081,MATCH(E2068,$C$2:$C$6081,1)+1),INDEX($C$2:$C$6081,MATCH(E2068,$C$2:$C$6081,1)-1):INDEX($C$2:$C$6081,MATCH(E2068,$C$2:$C$6081,1)+1))</f>
        <v>1.1413781443366666</v>
      </c>
      <c r="H2068" s="122"/>
    </row>
    <row r="2069" spans="1:8" x14ac:dyDescent="0.2">
      <c r="A2069" s="123">
        <v>807.78599999999994</v>
      </c>
      <c r="B2069" s="123">
        <v>9.9999999999999985E-3</v>
      </c>
      <c r="C2069" s="125">
        <v>406.49999999998801</v>
      </c>
      <c r="D2069" s="120">
        <f>FORECAST(C2069,INDEX($B$2:$B$2069,MATCH(C2069,$A$2:$A$2069,1)-1):INDEX($B$2:$B$2069,MATCH(C2069,$A$2:$A$2069,1)+1),INDEX($A$2:$A$2069,MATCH(C2069,$A$2:$A$2069,1)-1):INDEX($A$2:$A$2069,MATCH(C2069,$A$2:$A$2069,1)+1))</f>
        <v>0.43070987654302417</v>
      </c>
      <c r="E2069" s="124">
        <v>613.19999999997697</v>
      </c>
      <c r="F2069" s="120">
        <f>FORECAST(E2069,INDEX($D$2:$D$6081,MATCH(E2069,$C$2:$C$6081,1)-1):INDEX($D$2:$D$6081,MATCH(E2069,$C$2:$C$6081,1)+1),INDEX($C$2:$C$6081,MATCH(E2069,$C$2:$C$6081,1)-1):INDEX($C$2:$C$6081,MATCH(E2069,$C$2:$C$6081,1)+1))</f>
        <v>1.1245275749065797</v>
      </c>
      <c r="H2069" s="122"/>
    </row>
    <row r="2070" spans="1:8" x14ac:dyDescent="0.2">
      <c r="C2070" s="125">
        <v>406.59999999998797</v>
      </c>
      <c r="D2070" s="120">
        <f>FORECAST(C2070,INDEX($B$2:$B$2069,MATCH(C2070,$A$2:$A$2069,1)-1):INDEX($B$2:$B$2069,MATCH(C2070,$A$2:$A$2069,1)+1),INDEX($A$2:$A$2069,MATCH(C2070,$A$2:$A$2069,1)-1):INDEX($A$2:$A$2069,MATCH(C2070,$A$2:$A$2069,1)+1))</f>
        <v>0.45747854005354327</v>
      </c>
      <c r="E2070" s="135">
        <v>613.39999999997599</v>
      </c>
      <c r="F2070" s="120">
        <f>FORECAST(E2070,INDEX($D$2:$D$6081,MATCH(E2070,$C$2:$C$6081,1)-1):INDEX($D$2:$D$6081,MATCH(E2070,$C$2:$C$6081,1)+1),INDEX($C$2:$C$6081,MATCH(E2070,$C$2:$C$6081,1)-1):INDEX($C$2:$C$6081,MATCH(E2070,$C$2:$C$6081,1)+1))</f>
        <v>1.1047304198709398</v>
      </c>
    </row>
    <row r="2071" spans="1:8" x14ac:dyDescent="0.2">
      <c r="C2071" s="125">
        <v>406.69999999998799</v>
      </c>
      <c r="D2071" s="120">
        <f>FORECAST(C2071,INDEX($B$2:$B$2069,MATCH(C2071,$A$2:$A$2069,1)-1):INDEX($B$2:$B$2069,MATCH(C2071,$A$2:$A$2069,1)+1),INDEX($A$2:$A$2069,MATCH(C2071,$A$2:$A$2069,1)-1):INDEX($A$2:$A$2069,MATCH(C2071,$A$2:$A$2069,1)+1))</f>
        <v>0.46829212280532317</v>
      </c>
      <c r="E2071" s="124">
        <v>613.59999999997603</v>
      </c>
      <c r="F2071" s="120">
        <f>FORECAST(E2071,INDEX($D$2:$D$6081,MATCH(E2071,$C$2:$C$6081,1)-1):INDEX($D$2:$D$6081,MATCH(E2071,$C$2:$C$6081,1)+1),INDEX($C$2:$C$6081,MATCH(E2071,$C$2:$C$6081,1)-1):INDEX($C$2:$C$6081,MATCH(E2071,$C$2:$C$6081,1)+1))</f>
        <v>1.0899456521760911</v>
      </c>
    </row>
    <row r="2072" spans="1:8" x14ac:dyDescent="0.2">
      <c r="C2072" s="125">
        <v>406.79999999998802</v>
      </c>
      <c r="D2072" s="120">
        <f>FORECAST(C2072,INDEX($B$2:$B$2069,MATCH(C2072,$A$2:$A$2069,1)-1):INDEX($B$2:$B$2069,MATCH(C2072,$A$2:$A$2069,1)+1),INDEX($A$2:$A$2069,MATCH(C2072,$A$2:$A$2069,1)-1):INDEX($A$2:$A$2069,MATCH(C2072,$A$2:$A$2069,1)+1))</f>
        <v>0.47910570555710308</v>
      </c>
      <c r="E2072" s="135">
        <v>613.79999999997597</v>
      </c>
      <c r="F2072" s="120">
        <f>FORECAST(E2072,INDEX($D$2:$D$6081,MATCH(E2072,$C$2:$C$6081,1)-1):INDEX($D$2:$D$6081,MATCH(E2072,$C$2:$C$6081,1)+1),INDEX($C$2:$C$6081,MATCH(E2072,$C$2:$C$6081,1)-1):INDEX($C$2:$C$6081,MATCH(E2072,$C$2:$C$6081,1)+1))</f>
        <v>1.0814850262528133</v>
      </c>
    </row>
    <row r="2073" spans="1:8" x14ac:dyDescent="0.2">
      <c r="C2073" s="125">
        <v>406.89999999998798</v>
      </c>
      <c r="D2073" s="120">
        <f>FORECAST(C2073,INDEX($B$2:$B$2069,MATCH(C2073,$A$2:$A$2069,1)-1):INDEX($B$2:$B$2069,MATCH(C2073,$A$2:$A$2069,1)+1),INDEX($A$2:$A$2069,MATCH(C2073,$A$2:$A$2069,1)-1):INDEX($A$2:$A$2069,MATCH(C2073,$A$2:$A$2069,1)+1))</f>
        <v>0.52097430539497225</v>
      </c>
      <c r="E2073" s="124">
        <v>613.99999999997601</v>
      </c>
      <c r="F2073" s="120">
        <f>FORECAST(E2073,INDEX($D$2:$D$6081,MATCH(E2073,$C$2:$C$6081,1)-1):INDEX($D$2:$D$6081,MATCH(E2073,$C$2:$C$6081,1)+1),INDEX($C$2:$C$6081,MATCH(E2073,$C$2:$C$6081,1)-1):INDEX($C$2:$C$6081,MATCH(E2073,$C$2:$C$6081,1)+1))</f>
        <v>1.0785061915996508</v>
      </c>
    </row>
    <row r="2074" spans="1:8" x14ac:dyDescent="0.2">
      <c r="C2074" s="125">
        <v>406.99999999998801</v>
      </c>
      <c r="D2074" s="120">
        <f>FORECAST(C2074,INDEX($B$2:$B$2069,MATCH(C2074,$A$2:$A$2069,1)-1):INDEX($B$2:$B$2069,MATCH(C2074,$A$2:$A$2069,1)+1),INDEX($A$2:$A$2069,MATCH(C2074,$A$2:$A$2069,1)-1):INDEX($A$2:$A$2069,MATCH(C2074,$A$2:$A$2069,1)+1))</f>
        <v>0.55034456947574029</v>
      </c>
      <c r="E2074" s="135">
        <v>614.19999999997594</v>
      </c>
      <c r="F2074" s="120">
        <f>FORECAST(E2074,INDEX($D$2:$D$6081,MATCH(E2074,$C$2:$C$6081,1)-1):INDEX($D$2:$D$6081,MATCH(E2074,$C$2:$C$6081,1)+1),INDEX($C$2:$C$6081,MATCH(E2074,$C$2:$C$6081,1)-1):INDEX($C$2:$C$6081,MATCH(E2074,$C$2:$C$6081,1)+1))</f>
        <v>1.0737671551732308</v>
      </c>
    </row>
    <row r="2075" spans="1:8" x14ac:dyDescent="0.2">
      <c r="C2075" s="125">
        <v>407.09999999998797</v>
      </c>
      <c r="D2075" s="120">
        <f>FORECAST(C2075,INDEX($B$2:$B$2069,MATCH(C2075,$A$2:$A$2069,1)-1):INDEX($B$2:$B$2069,MATCH(C2075,$A$2:$A$2069,1)+1),INDEX($A$2:$A$2069,MATCH(C2075,$A$2:$A$2069,1)-1):INDEX($A$2:$A$2069,MATCH(C2075,$A$2:$A$2069,1)+1))</f>
        <v>0.5797148335564799</v>
      </c>
      <c r="E2075" s="124">
        <v>614.39999999997599</v>
      </c>
      <c r="F2075" s="120">
        <f>FORECAST(E2075,INDEX($D$2:$D$6081,MATCH(E2075,$C$2:$C$6081,1)-1):INDEX($D$2:$D$6081,MATCH(E2075,$C$2:$C$6081,1)+1),INDEX($C$2:$C$6081,MATCH(E2075,$C$2:$C$6081,1)-1):INDEX($C$2:$C$6081,MATCH(E2075,$C$2:$C$6081,1)+1))</f>
        <v>1.0673997405962155</v>
      </c>
    </row>
    <row r="2076" spans="1:8" x14ac:dyDescent="0.2">
      <c r="C2076" s="125">
        <v>407.19999999998799</v>
      </c>
      <c r="D2076" s="120">
        <f>FORECAST(C2076,INDEX($B$2:$B$2069,MATCH(C2076,$A$2:$A$2069,1)-1):INDEX($B$2:$B$2069,MATCH(C2076,$A$2:$A$2069,1)+1),INDEX($A$2:$A$2069,MATCH(C2076,$A$2:$A$2069,1)-1):INDEX($A$2:$A$2069,MATCH(C2076,$A$2:$A$2069,1)+1))</f>
        <v>0.60908509763723373</v>
      </c>
      <c r="E2076" s="135">
        <v>614.59999999997603</v>
      </c>
      <c r="F2076" s="120">
        <f>FORECAST(E2076,INDEX($D$2:$D$6081,MATCH(E2076,$C$2:$C$6081,1)-1):INDEX($D$2:$D$6081,MATCH(E2076,$C$2:$C$6081,1)+1),INDEX($C$2:$C$6081,MATCH(E2076,$C$2:$C$6081,1)-1):INDEX($C$2:$C$6081,MATCH(E2076,$C$2:$C$6081,1)+1))</f>
        <v>1.0567509365363534</v>
      </c>
    </row>
    <row r="2077" spans="1:8" x14ac:dyDescent="0.2">
      <c r="C2077" s="125">
        <v>407.29999999998802</v>
      </c>
      <c r="D2077" s="120">
        <f>FORECAST(C2077,INDEX($B$2:$B$2069,MATCH(C2077,$A$2:$A$2069,1)-1):INDEX($B$2:$B$2069,MATCH(C2077,$A$2:$A$2069,1)+1),INDEX($A$2:$A$2069,MATCH(C2077,$A$2:$A$2069,1)-1):INDEX($A$2:$A$2069,MATCH(C2077,$A$2:$A$2069,1)+1))</f>
        <v>0.68686728394487773</v>
      </c>
      <c r="E2077" s="124">
        <v>614.79999999997597</v>
      </c>
      <c r="F2077" s="120">
        <f>FORECAST(E2077,INDEX($D$2:$D$6081,MATCH(E2077,$C$2:$C$6081,1)-1):INDEX($D$2:$D$6081,MATCH(E2077,$C$2:$C$6081,1)+1),INDEX($C$2:$C$6081,MATCH(E2077,$C$2:$C$6081,1)-1):INDEX($C$2:$C$6081,MATCH(E2077,$C$2:$C$6081,1)+1))</f>
        <v>1.0445441170672538</v>
      </c>
    </row>
    <row r="2078" spans="1:8" x14ac:dyDescent="0.2">
      <c r="C2078" s="125">
        <v>407.39999999998798</v>
      </c>
      <c r="D2078" s="120">
        <f>FORECAST(C2078,INDEX($B$2:$B$2069,MATCH(C2078,$A$2:$A$2069,1)-1):INDEX($B$2:$B$2069,MATCH(C2078,$A$2:$A$2069,1)+1),INDEX($A$2:$A$2069,MATCH(C2078,$A$2:$A$2069,1)-1):INDEX($A$2:$A$2069,MATCH(C2078,$A$2:$A$2069,1)+1))</f>
        <v>0.73470679011771267</v>
      </c>
      <c r="E2078" s="135">
        <v>614.99999999997601</v>
      </c>
      <c r="F2078" s="120">
        <f>FORECAST(E2078,INDEX($D$2:$D$6081,MATCH(E2078,$C$2:$C$6081,1)-1):INDEX($D$2:$D$6081,MATCH(E2078,$C$2:$C$6081,1)+1),INDEX($C$2:$C$6081,MATCH(E2078,$C$2:$C$6081,1)-1):INDEX($C$2:$C$6081,MATCH(E2078,$C$2:$C$6081,1)+1))</f>
        <v>1.0303206397881297</v>
      </c>
    </row>
    <row r="2079" spans="1:8" x14ac:dyDescent="0.2">
      <c r="C2079" s="125">
        <v>407.49999999998801</v>
      </c>
      <c r="D2079" s="120">
        <f>FORECAST(C2079,INDEX($B$2:$B$2069,MATCH(C2079,$A$2:$A$2069,1)-1):INDEX($B$2:$B$2069,MATCH(C2079,$A$2:$A$2069,1)+1),INDEX($A$2:$A$2069,MATCH(C2079,$A$2:$A$2069,1)-1):INDEX($A$2:$A$2069,MATCH(C2079,$A$2:$A$2069,1)+1))</f>
        <v>0.78254629629054762</v>
      </c>
      <c r="E2079" s="124">
        <v>615.19999999997594</v>
      </c>
      <c r="F2079" s="120">
        <f>FORECAST(E2079,INDEX($D$2:$D$6081,MATCH(E2079,$C$2:$C$6081,1)-1):INDEX($D$2:$D$6081,MATCH(E2079,$C$2:$C$6081,1)+1),INDEX($C$2:$C$6081,MATCH(E2079,$C$2:$C$6081,1)-1):INDEX($C$2:$C$6081,MATCH(E2079,$C$2:$C$6081,1)+1))</f>
        <v>1.0122526964430918</v>
      </c>
    </row>
    <row r="2080" spans="1:8" x14ac:dyDescent="0.2">
      <c r="C2080" s="125">
        <v>407.59999999998797</v>
      </c>
      <c r="D2080" s="120">
        <f>FORECAST(C2080,INDEX($B$2:$B$2069,MATCH(C2080,$A$2:$A$2069,1)-1):INDEX($B$2:$B$2069,MATCH(C2080,$A$2:$A$2069,1)+1),INDEX($A$2:$A$2069,MATCH(C2080,$A$2:$A$2069,1)-1):INDEX($A$2:$A$2069,MATCH(C2080,$A$2:$A$2069,1)+1))</f>
        <v>0.75770315679855571</v>
      </c>
      <c r="E2080" s="135">
        <v>615.39999999997599</v>
      </c>
      <c r="F2080" s="120">
        <f>FORECAST(E2080,INDEX($D$2:$D$6081,MATCH(E2080,$C$2:$C$6081,1)-1):INDEX($D$2:$D$6081,MATCH(E2080,$C$2:$C$6081,1)+1),INDEX($C$2:$C$6081,MATCH(E2080,$C$2:$C$6081,1)-1):INDEX($C$2:$C$6081,MATCH(E2080,$C$2:$C$6081,1)+1))</f>
        <v>0.99376767676985622</v>
      </c>
    </row>
    <row r="2081" spans="3:6" x14ac:dyDescent="0.2">
      <c r="C2081" s="125">
        <v>407.69999999998799</v>
      </c>
      <c r="D2081" s="120">
        <f>FORECAST(C2081,INDEX($B$2:$B$2069,MATCH(C2081,$A$2:$A$2069,1)-1):INDEX($B$2:$B$2069,MATCH(C2081,$A$2:$A$2069,1)+1),INDEX($A$2:$A$2069,MATCH(C2081,$A$2:$A$2069,1)-1):INDEX($A$2:$A$2069,MATCH(C2081,$A$2:$A$2069,1)+1))</f>
        <v>0.78399497383084338</v>
      </c>
      <c r="E2081" s="124">
        <v>615.59999999997603</v>
      </c>
      <c r="F2081" s="120">
        <f>FORECAST(E2081,INDEX($D$2:$D$6081,MATCH(E2081,$C$2:$C$6081,1)-1):INDEX($D$2:$D$6081,MATCH(E2081,$C$2:$C$6081,1)+1),INDEX($C$2:$C$6081,MATCH(E2081,$C$2:$C$6081,1)-1):INDEX($C$2:$C$6081,MATCH(E2081,$C$2:$C$6081,1)+1))</f>
        <v>0.97614141414359779</v>
      </c>
    </row>
    <row r="2082" spans="3:6" x14ac:dyDescent="0.2">
      <c r="C2082" s="125">
        <v>407.79999999998802</v>
      </c>
      <c r="D2082" s="120">
        <f>FORECAST(C2082,INDEX($B$2:$B$2069,MATCH(C2082,$A$2:$A$2069,1)-1):INDEX($B$2:$B$2069,MATCH(C2082,$A$2:$A$2069,1)+1),INDEX($A$2:$A$2069,MATCH(C2082,$A$2:$A$2069,1)-1):INDEX($A$2:$A$2069,MATCH(C2082,$A$2:$A$2069,1)+1))</f>
        <v>0.81028679086311683</v>
      </c>
      <c r="E2082" s="135">
        <v>615.79999999997597</v>
      </c>
      <c r="F2082" s="120">
        <f>FORECAST(E2082,INDEX($D$2:$D$6081,MATCH(E2082,$C$2:$C$6081,1)-1):INDEX($D$2:$D$6081,MATCH(E2082,$C$2:$C$6081,1)+1),INDEX($C$2:$C$6081,MATCH(E2082,$C$2:$C$6081,1)-1):INDEX($C$2:$C$6081,MATCH(E2082,$C$2:$C$6081,1)+1))</f>
        <v>0.9568484848506742</v>
      </c>
    </row>
    <row r="2083" spans="3:6" x14ac:dyDescent="0.2">
      <c r="C2083" s="125">
        <v>407.89999999998798</v>
      </c>
      <c r="D2083" s="120">
        <f>FORECAST(C2083,INDEX($B$2:$B$2069,MATCH(C2083,$A$2:$A$2069,1)-1):INDEX($B$2:$B$2069,MATCH(C2083,$A$2:$A$2069,1)+1),INDEX($A$2:$A$2069,MATCH(C2083,$A$2:$A$2069,1)-1):INDEX($A$2:$A$2069,MATCH(C2083,$A$2:$A$2069,1)+1))</f>
        <v>0.69911137512946198</v>
      </c>
      <c r="E2083" s="124">
        <v>615.99999999997601</v>
      </c>
      <c r="F2083" s="120">
        <f>FORECAST(E2083,INDEX($D$2:$D$6081,MATCH(E2083,$C$2:$C$6081,1)-1):INDEX($D$2:$D$6081,MATCH(E2083,$C$2:$C$6081,1)+1),INDEX($C$2:$C$6081,MATCH(E2083,$C$2:$C$6081,1)-1):INDEX($C$2:$C$6081,MATCH(E2083,$C$2:$C$6081,1)+1))</f>
        <v>0.94300606060794934</v>
      </c>
    </row>
    <row r="2084" spans="3:6" x14ac:dyDescent="0.2">
      <c r="C2084" s="125">
        <v>407.99999999998801</v>
      </c>
      <c r="D2084" s="120">
        <f>FORECAST(C2084,INDEX($B$2:$B$2069,MATCH(C2084,$A$2:$A$2069,1)-1):INDEX($B$2:$B$2069,MATCH(C2084,$A$2:$A$2069,1)+1),INDEX($A$2:$A$2069,MATCH(C2084,$A$2:$A$2069,1)-1):INDEX($A$2:$A$2069,MATCH(C2084,$A$2:$A$2069,1)+1))</f>
        <v>0.65890841739957295</v>
      </c>
      <c r="E2084" s="135">
        <v>616.19999999997594</v>
      </c>
      <c r="F2084" s="120">
        <f>FORECAST(E2084,INDEX($D$2:$D$6081,MATCH(E2084,$C$2:$C$6081,1)-1):INDEX($D$2:$D$6081,MATCH(E2084,$C$2:$C$6081,1)+1),INDEX($C$2:$C$6081,MATCH(E2084,$C$2:$C$6081,1)-1):INDEX($C$2:$C$6081,MATCH(E2084,$C$2:$C$6081,1)+1))</f>
        <v>0.93007272727432877</v>
      </c>
    </row>
    <row r="2085" spans="3:6" x14ac:dyDescent="0.2">
      <c r="C2085" s="125">
        <v>408.09999999998797</v>
      </c>
      <c r="D2085" s="120">
        <f>FORECAST(C2085,INDEX($B$2:$B$2069,MATCH(C2085,$A$2:$A$2069,1)-1):INDEX($B$2:$B$2069,MATCH(C2085,$A$2:$A$2069,1)+1),INDEX($A$2:$A$2069,MATCH(C2085,$A$2:$A$2069,1)-1):INDEX($A$2:$A$2069,MATCH(C2085,$A$2:$A$2069,1)+1))</f>
        <v>0.61870545966971235</v>
      </c>
      <c r="E2085" s="124">
        <v>616.39999999997599</v>
      </c>
      <c r="F2085" s="120">
        <f>FORECAST(E2085,INDEX($D$2:$D$6081,MATCH(E2085,$C$2:$C$6081,1)-1):INDEX($D$2:$D$6081,MATCH(E2085,$C$2:$C$6081,1)+1),INDEX($C$2:$C$6081,MATCH(E2085,$C$2:$C$6081,1)-1):INDEX($C$2:$C$6081,MATCH(E2085,$C$2:$C$6081,1)+1))</f>
        <v>0.91804848484979829</v>
      </c>
    </row>
    <row r="2086" spans="3:6" x14ac:dyDescent="0.2">
      <c r="C2086" s="125">
        <v>408.19999999998799</v>
      </c>
      <c r="D2086" s="120">
        <f>FORECAST(C2086,INDEX($B$2:$B$2069,MATCH(C2086,$A$2:$A$2069,1)-1):INDEX($B$2:$B$2069,MATCH(C2086,$A$2:$A$2069,1)+1),INDEX($A$2:$A$2069,MATCH(C2086,$A$2:$A$2069,1)-1):INDEX($A$2:$A$2069,MATCH(C2086,$A$2:$A$2069,1)+1))</f>
        <v>0.59327407894031126</v>
      </c>
      <c r="E2086" s="135">
        <v>616.59999999997603</v>
      </c>
      <c r="F2086" s="120">
        <f>FORECAST(E2086,INDEX($D$2:$D$6081,MATCH(E2086,$C$2:$C$6081,1)-1):INDEX($D$2:$D$6081,MATCH(E2086,$C$2:$C$6081,1)+1),INDEX($C$2:$C$6081,MATCH(E2086,$C$2:$C$6081,1)-1):INDEX($C$2:$C$6081,MATCH(E2086,$C$2:$C$6081,1)+1))</f>
        <v>0.91208484848586746</v>
      </c>
    </row>
    <row r="2087" spans="3:6" x14ac:dyDescent="0.2">
      <c r="C2087" s="125">
        <v>408.29999999998802</v>
      </c>
      <c r="D2087" s="120">
        <f>FORECAST(C2087,INDEX($B$2:$B$2069,MATCH(C2087,$A$2:$A$2069,1)-1):INDEX($B$2:$B$2069,MATCH(C2087,$A$2:$A$2069,1)+1),INDEX($A$2:$A$2069,MATCH(C2087,$A$2:$A$2069,1)-1):INDEX($A$2:$A$2069,MATCH(C2087,$A$2:$A$2069,1)+1))</f>
        <v>0.54380233599459871</v>
      </c>
      <c r="E2087" s="124">
        <v>616.79999999997597</v>
      </c>
      <c r="F2087" s="120">
        <f>FORECAST(E2087,INDEX($D$2:$D$6081,MATCH(E2087,$C$2:$C$6081,1)-1):INDEX($D$2:$D$6081,MATCH(E2087,$C$2:$C$6081,1)+1),INDEX($C$2:$C$6081,MATCH(E2087,$C$2:$C$6081,1)-1):INDEX($C$2:$C$6081,MATCH(E2087,$C$2:$C$6081,1)+1))</f>
        <v>0.91000404040433247</v>
      </c>
    </row>
    <row r="2088" spans="3:6" x14ac:dyDescent="0.2">
      <c r="C2088" s="125">
        <v>408.39999999998798</v>
      </c>
      <c r="D2088" s="120">
        <f>FORECAST(C2088,INDEX($B$2:$B$2069,MATCH(C2088,$A$2:$A$2069,1)-1):INDEX($B$2:$B$2069,MATCH(C2088,$A$2:$A$2069,1)+1),INDEX($A$2:$A$2069,MATCH(C2088,$A$2:$A$2069,1)-1):INDEX($A$2:$A$2069,MATCH(C2088,$A$2:$A$2069,1)+1))</f>
        <v>0.49433059304891458</v>
      </c>
      <c r="E2088" s="135">
        <v>616.99999999997601</v>
      </c>
      <c r="F2088" s="120">
        <f>FORECAST(E2088,INDEX($D$2:$D$6081,MATCH(E2088,$C$2:$C$6081,1)-1):INDEX($D$2:$D$6081,MATCH(E2088,$C$2:$C$6081,1)+1),INDEX($C$2:$C$6081,MATCH(E2088,$C$2:$C$6081,1)-1):INDEX($C$2:$C$6081,MATCH(E2088,$C$2:$C$6081,1)+1))</f>
        <v>0.90737777777806983</v>
      </c>
    </row>
    <row r="2089" spans="3:6" x14ac:dyDescent="0.2">
      <c r="C2089" s="125">
        <v>408.49999999998801</v>
      </c>
      <c r="D2089" s="120">
        <f>FORECAST(C2089,INDEX($B$2:$B$2069,MATCH(C2089,$A$2:$A$2069,1)-1):INDEX($B$2:$B$2069,MATCH(C2089,$A$2:$A$2069,1)+1),INDEX($A$2:$A$2069,MATCH(C2089,$A$2:$A$2069,1)-1):INDEX($A$2:$A$2069,MATCH(C2089,$A$2:$A$2069,1)+1))</f>
        <v>0.44485885010323045</v>
      </c>
      <c r="E2089" s="124">
        <v>617.19999999997594</v>
      </c>
      <c r="F2089" s="120">
        <f>FORECAST(E2089,INDEX($D$2:$D$6081,MATCH(E2089,$C$2:$C$6081,1)-1):INDEX($D$2:$D$6081,MATCH(E2089,$C$2:$C$6081,1)+1),INDEX($C$2:$C$6081,MATCH(E2089,$C$2:$C$6081,1)-1):INDEX($C$2:$C$6081,MATCH(E2089,$C$2:$C$6081,1)+1))</f>
        <v>0.89849696969784887</v>
      </c>
    </row>
    <row r="2090" spans="3:6" x14ac:dyDescent="0.2">
      <c r="C2090" s="125">
        <v>408.59999999998797</v>
      </c>
      <c r="D2090" s="120">
        <f>FORECAST(C2090,INDEX($B$2:$B$2069,MATCH(C2090,$A$2:$A$2069,1)-1):INDEX($B$2:$B$2069,MATCH(C2090,$A$2:$A$2069,1)+1),INDEX($A$2:$A$2069,MATCH(C2090,$A$2:$A$2069,1)-1):INDEX($A$2:$A$2069,MATCH(C2090,$A$2:$A$2069,1)+1))</f>
        <v>0.47981940144646273</v>
      </c>
      <c r="E2090" s="135">
        <v>617.39999999997599</v>
      </c>
      <c r="F2090" s="120">
        <f>FORECAST(E2090,INDEX($D$2:$D$6081,MATCH(E2090,$C$2:$C$6081,1)-1):INDEX($D$2:$D$6081,MATCH(E2090,$C$2:$C$6081,1)+1),INDEX($C$2:$C$6081,MATCH(E2090,$C$2:$C$6081,1)-1):INDEX($C$2:$C$6081,MATCH(E2090,$C$2:$C$6081,1)+1))</f>
        <v>0.88991515151631262</v>
      </c>
    </row>
    <row r="2091" spans="3:6" x14ac:dyDescent="0.2">
      <c r="C2091" s="125">
        <v>408.69999999998799</v>
      </c>
      <c r="D2091" s="120">
        <f>FORECAST(C2091,INDEX($B$2:$B$2069,MATCH(C2091,$A$2:$A$2069,1)-1):INDEX($B$2:$B$2069,MATCH(C2091,$A$2:$A$2069,1)+1),INDEX($A$2:$A$2069,MATCH(C2091,$A$2:$A$2069,1)-1):INDEX($A$2:$A$2069,MATCH(C2091,$A$2:$A$2069,1)+1))</f>
        <v>0.46588751290156694</v>
      </c>
      <c r="E2091" s="124">
        <v>617.59999999997603</v>
      </c>
      <c r="F2091" s="120">
        <f>FORECAST(E2091,INDEX($D$2:$D$6081,MATCH(E2091,$C$2:$C$6081,1)-1):INDEX($D$2:$D$6081,MATCH(E2091,$C$2:$C$6081,1)+1),INDEX($C$2:$C$6081,MATCH(E2091,$C$2:$C$6081,1)-1):INDEX($C$2:$C$6081,MATCH(E2091,$C$2:$C$6081,1)+1))</f>
        <v>0.88031331274290991</v>
      </c>
    </row>
    <row r="2092" spans="3:6" x14ac:dyDescent="0.2">
      <c r="C2092" s="125">
        <v>408.79999999998802</v>
      </c>
      <c r="D2092" s="120">
        <f>FORECAST(C2092,INDEX($B$2:$B$2069,MATCH(C2092,$A$2:$A$2069,1)-1):INDEX($B$2:$B$2069,MATCH(C2092,$A$2:$A$2069,1)+1),INDEX($A$2:$A$2069,MATCH(C2092,$A$2:$A$2069,1)-1):INDEX($A$2:$A$2069,MATCH(C2092,$A$2:$A$2069,1)+1))</f>
        <v>0.45195562435667114</v>
      </c>
      <c r="E2092" s="135">
        <v>617.79999999997597</v>
      </c>
      <c r="F2092" s="120">
        <f>FORECAST(E2092,INDEX($D$2:$D$6081,MATCH(E2092,$C$2:$C$6081,1)-1):INDEX($D$2:$D$6081,MATCH(E2092,$C$2:$C$6081,1)+1),INDEX($C$2:$C$6081,MATCH(E2092,$C$2:$C$6081,1)-1):INDEX($C$2:$C$6081,MATCH(E2092,$C$2:$C$6081,1)+1))</f>
        <v>0.87215945369362657</v>
      </c>
    </row>
    <row r="2093" spans="3:6" x14ac:dyDescent="0.2">
      <c r="C2093" s="125">
        <v>408.89999999998798</v>
      </c>
      <c r="D2093" s="120">
        <f>FORECAST(C2093,INDEX($B$2:$B$2069,MATCH(C2093,$A$2:$A$2069,1)-1):INDEX($B$2:$B$2069,MATCH(C2093,$A$2:$A$2069,1)+1),INDEX($A$2:$A$2069,MATCH(C2093,$A$2:$A$2069,1)-1):INDEX($A$2:$A$2069,MATCH(C2093,$A$2:$A$2069,1)+1))</f>
        <v>0.46219533248202094</v>
      </c>
      <c r="E2093" s="124">
        <v>617.99999999997601</v>
      </c>
      <c r="F2093" s="120">
        <f>FORECAST(E2093,INDEX($D$2:$D$6081,MATCH(E2093,$C$2:$C$6081,1)-1):INDEX($D$2:$D$6081,MATCH(E2093,$C$2:$C$6081,1)+1),INDEX($C$2:$C$6081,MATCH(E2093,$C$2:$C$6081,1)-1):INDEX($C$2:$C$6081,MATCH(E2093,$C$2:$C$6081,1)+1))</f>
        <v>0.86072740222471111</v>
      </c>
    </row>
    <row r="2094" spans="3:6" x14ac:dyDescent="0.2">
      <c r="C2094" s="125">
        <v>408.99999999998801</v>
      </c>
      <c r="D2094" s="120">
        <f>FORECAST(C2094,INDEX($B$2:$B$2069,MATCH(C2094,$A$2:$A$2069,1)-1):INDEX($B$2:$B$2069,MATCH(C2094,$A$2:$A$2069,1)+1),INDEX($A$2:$A$2069,MATCH(C2094,$A$2:$A$2069,1)-1):INDEX($A$2:$A$2069,MATCH(C2094,$A$2:$A$2069,1)+1))</f>
        <v>0.46065053494605213</v>
      </c>
      <c r="E2094" s="135">
        <v>618.19999999997594</v>
      </c>
      <c r="F2094" s="120">
        <f>FORECAST(E2094,INDEX($D$2:$D$6081,MATCH(E2094,$C$2:$C$6081,1)-1):INDEX($D$2:$D$6081,MATCH(E2094,$C$2:$C$6081,1)+1),INDEX($C$2:$C$6081,MATCH(E2094,$C$2:$C$6081,1)-1):INDEX($C$2:$C$6081,MATCH(E2094,$C$2:$C$6081,1)+1))</f>
        <v>0.85092161725145132</v>
      </c>
    </row>
    <row r="2095" spans="3:6" x14ac:dyDescent="0.2">
      <c r="C2095" s="125">
        <v>409.09999999998797</v>
      </c>
      <c r="D2095" s="120">
        <f>FORECAST(C2095,INDEX($B$2:$B$2069,MATCH(C2095,$A$2:$A$2069,1)-1):INDEX($B$2:$B$2069,MATCH(C2095,$A$2:$A$2069,1)+1),INDEX($A$2:$A$2069,MATCH(C2095,$A$2:$A$2069,1)-1):INDEX($A$2:$A$2069,MATCH(C2095,$A$2:$A$2069,1)+1))</f>
        <v>0.4591057374100842</v>
      </c>
      <c r="E2095" s="124">
        <v>618.39999999997599</v>
      </c>
      <c r="F2095" s="120">
        <f>FORECAST(E2095,INDEX($D$2:$D$6081,MATCH(E2095,$C$2:$C$6081,1)-1):INDEX($D$2:$D$6081,MATCH(E2095,$C$2:$C$6081,1)+1),INDEX($C$2:$C$6081,MATCH(E2095,$C$2:$C$6081,1)-1):INDEX($C$2:$C$6081,MATCH(E2095,$C$2:$C$6081,1)+1))</f>
        <v>0.84294862161581818</v>
      </c>
    </row>
    <row r="2096" spans="3:6" x14ac:dyDescent="0.2">
      <c r="C2096" s="125">
        <v>409.19999999998799</v>
      </c>
      <c r="D2096" s="120">
        <f>FORECAST(C2096,INDEX($B$2:$B$2069,MATCH(C2096,$A$2:$A$2069,1)-1):INDEX($B$2:$B$2069,MATCH(C2096,$A$2:$A$2069,1)+1),INDEX($A$2:$A$2069,MATCH(C2096,$A$2:$A$2069,1)-1):INDEX($A$2:$A$2069,MATCH(C2096,$A$2:$A$2069,1)+1))</f>
        <v>0.46411088142625179</v>
      </c>
      <c r="E2096" s="135">
        <v>618.59999999997603</v>
      </c>
      <c r="F2096" s="120">
        <f>FORECAST(E2096,INDEX($D$2:$D$6081,MATCH(E2096,$C$2:$C$6081,1)-1):INDEX($D$2:$D$6081,MATCH(E2096,$C$2:$C$6081,1)+1),INDEX($C$2:$C$6081,MATCH(E2096,$C$2:$C$6081,1)-1):INDEX($C$2:$C$6081,MATCH(E2096,$C$2:$C$6081,1)+1))</f>
        <v>0.84042932789547109</v>
      </c>
    </row>
    <row r="2097" spans="3:6" x14ac:dyDescent="0.2">
      <c r="C2097" s="125">
        <v>409.29999999998802</v>
      </c>
      <c r="D2097" s="120">
        <f>FORECAST(C2097,INDEX($B$2:$B$2069,MATCH(C2097,$A$2:$A$2069,1)-1):INDEX($B$2:$B$2069,MATCH(C2097,$A$2:$A$2069,1)+1),INDEX($A$2:$A$2069,MATCH(C2097,$A$2:$A$2069,1)-1):INDEX($A$2:$A$2069,MATCH(C2097,$A$2:$A$2069,1)+1))</f>
        <v>0.4656556789622206</v>
      </c>
      <c r="E2097" s="124">
        <v>618.79999999997597</v>
      </c>
      <c r="F2097" s="120">
        <f>FORECAST(E2097,INDEX($D$2:$D$6081,MATCH(E2097,$C$2:$C$6081,1)-1):INDEX($D$2:$D$6081,MATCH(E2097,$C$2:$C$6081,1)+1),INDEX($C$2:$C$6081,MATCH(E2097,$C$2:$C$6081,1)-1):INDEX($C$2:$C$6081,MATCH(E2097,$C$2:$C$6081,1)+1))</f>
        <v>0.84339408658503601</v>
      </c>
    </row>
    <row r="2098" spans="3:6" x14ac:dyDescent="0.2">
      <c r="C2098" s="125">
        <v>409.39999999998798</v>
      </c>
      <c r="D2098" s="120">
        <f>FORECAST(C2098,INDEX($B$2:$B$2069,MATCH(C2098,$A$2:$A$2069,1)-1):INDEX($B$2:$B$2069,MATCH(C2098,$A$2:$A$2069,1)+1),INDEX($A$2:$A$2069,MATCH(C2098,$A$2:$A$2069,1)-1):INDEX($A$2:$A$2069,MATCH(C2098,$A$2:$A$2069,1)+1))</f>
        <v>0.46720047649818852</v>
      </c>
      <c r="E2098" s="135">
        <v>618.99999999997601</v>
      </c>
      <c r="F2098" s="120">
        <f>FORECAST(E2098,INDEX($D$2:$D$6081,MATCH(E2098,$C$2:$C$6081,1)-1):INDEX($D$2:$D$6081,MATCH(E2098,$C$2:$C$6081,1)+1),INDEX($C$2:$C$6081,MATCH(E2098,$C$2:$C$6081,1)-1):INDEX($C$2:$C$6081,MATCH(E2098,$C$2:$C$6081,1)+1))</f>
        <v>0.84445613305537393</v>
      </c>
    </row>
    <row r="2099" spans="3:6" x14ac:dyDescent="0.2">
      <c r="C2099" s="125">
        <v>409.49999999998801</v>
      </c>
      <c r="D2099" s="120">
        <f>FORECAST(C2099,INDEX($B$2:$B$2069,MATCH(C2099,$A$2:$A$2069,1)-1):INDEX($B$2:$B$2069,MATCH(C2099,$A$2:$A$2069,1)+1),INDEX($A$2:$A$2069,MATCH(C2099,$A$2:$A$2069,1)-1):INDEX($A$2:$A$2069,MATCH(C2099,$A$2:$A$2069,1)+1))</f>
        <v>0.46708462332282696</v>
      </c>
      <c r="E2099" s="124">
        <v>619.19999999997594</v>
      </c>
      <c r="F2099" s="120">
        <f>FORECAST(E2099,INDEX($D$2:$D$6081,MATCH(E2099,$C$2:$C$6081,1)-1):INDEX($D$2:$D$6081,MATCH(E2099,$C$2:$C$6081,1)+1),INDEX($C$2:$C$6081,MATCH(E2099,$C$2:$C$6081,1)-1):INDEX($C$2:$C$6081,MATCH(E2099,$C$2:$C$6081,1)+1))</f>
        <v>0.84311671949618772</v>
      </c>
    </row>
    <row r="2100" spans="3:6" x14ac:dyDescent="0.2">
      <c r="C2100" s="125">
        <v>409.59999999998797</v>
      </c>
      <c r="D2100" s="120">
        <f>FORECAST(C2100,INDEX($B$2:$B$2069,MATCH(C2100,$A$2:$A$2069,1)-1):INDEX($B$2:$B$2069,MATCH(C2100,$A$2:$A$2069,1)+1),INDEX($A$2:$A$2069,MATCH(C2100,$A$2:$A$2069,1)-1):INDEX($A$2:$A$2069,MATCH(C2100,$A$2:$A$2069,1)+1))</f>
        <v>0.46863261093892561</v>
      </c>
      <c r="E2100" s="135">
        <v>619.39999999997599</v>
      </c>
      <c r="F2100" s="120">
        <f>FORECAST(E2100,INDEX($D$2:$D$6081,MATCH(E2100,$C$2:$C$6081,1)-1):INDEX($D$2:$D$6081,MATCH(E2100,$C$2:$C$6081,1)+1),INDEX($C$2:$C$6081,MATCH(E2100,$C$2:$C$6081,1)-1):INDEX($C$2:$C$6081,MATCH(E2100,$C$2:$C$6081,1)+1))</f>
        <v>0.84085158150895545</v>
      </c>
    </row>
    <row r="2101" spans="3:6" x14ac:dyDescent="0.2">
      <c r="C2101" s="125">
        <v>409.69999999998799</v>
      </c>
      <c r="D2101" s="120">
        <f>FORECAST(C2101,INDEX($B$2:$B$2069,MATCH(C2101,$A$2:$A$2069,1)-1):INDEX($B$2:$B$2069,MATCH(C2101,$A$2:$A$2069,1)+1),INDEX($A$2:$A$2069,MATCH(C2101,$A$2:$A$2069,1)-1):INDEX($A$2:$A$2069,MATCH(C2101,$A$2:$A$2069,1)+1))</f>
        <v>0.47018059855502514</v>
      </c>
      <c r="E2101" s="124">
        <v>619.59999999997603</v>
      </c>
      <c r="F2101" s="120">
        <f>FORECAST(E2101,INDEX($D$2:$D$6081,MATCH(E2101,$C$2:$C$6081,1)-1):INDEX($D$2:$D$6081,MATCH(E2101,$C$2:$C$6081,1)+1),INDEX($C$2:$C$6081,MATCH(E2101,$C$2:$C$6081,1)-1):INDEX($C$2:$C$6081,MATCH(E2101,$C$2:$C$6081,1)+1))</f>
        <v>0.83609083536134676</v>
      </c>
    </row>
    <row r="2102" spans="3:6" x14ac:dyDescent="0.2">
      <c r="C2102" s="125">
        <v>409.79999999998802</v>
      </c>
      <c r="D2102" s="120">
        <f>FORECAST(C2102,INDEX($B$2:$B$2069,MATCH(C2102,$A$2:$A$2069,1)-1):INDEX($B$2:$B$2069,MATCH(C2102,$A$2:$A$2069,1)+1),INDEX($A$2:$A$2069,MATCH(C2102,$A$2:$A$2069,1)-1):INDEX($A$2:$A$2069,MATCH(C2102,$A$2:$A$2069,1)+1))</f>
        <v>0.47000000000000003</v>
      </c>
      <c r="E2102" s="135">
        <v>619.79999999997597</v>
      </c>
      <c r="F2102" s="120">
        <f>FORECAST(E2102,INDEX($D$2:$D$6081,MATCH(E2102,$C$2:$C$6081,1)-1):INDEX($D$2:$D$6081,MATCH(E2102,$C$2:$C$6081,1)+1),INDEX($C$2:$C$6081,MATCH(E2102,$C$2:$C$6081,1)-1):INDEX($C$2:$C$6081,MATCH(E2102,$C$2:$C$6081,1)+1))</f>
        <v>0.83408823760464834</v>
      </c>
    </row>
    <row r="2103" spans="3:6" x14ac:dyDescent="0.2">
      <c r="C2103" s="125">
        <v>409.89999999998798</v>
      </c>
      <c r="D2103" s="120">
        <f>FORECAST(C2103,INDEX($B$2:$B$2069,MATCH(C2103,$A$2:$A$2069,1)-1):INDEX($B$2:$B$2069,MATCH(C2103,$A$2:$A$2069,1)+1),INDEX($A$2:$A$2069,MATCH(C2103,$A$2:$A$2069,1)-1):INDEX($A$2:$A$2069,MATCH(C2103,$A$2:$A$2069,1)+1))</f>
        <v>0.47000000000000003</v>
      </c>
      <c r="E2103" s="124">
        <v>619.99999999997601</v>
      </c>
      <c r="F2103" s="120">
        <f>FORECAST(E2103,INDEX($D$2:$D$6081,MATCH(E2103,$C$2:$C$6081,1)-1):INDEX($D$2:$D$6081,MATCH(E2103,$C$2:$C$6081,1)+1),INDEX($C$2:$C$6081,MATCH(E2103,$C$2:$C$6081,1)-1):INDEX($C$2:$C$6081,MATCH(E2103,$C$2:$C$6081,1)+1))</f>
        <v>0.83674970102602408</v>
      </c>
    </row>
    <row r="2104" spans="3:6" x14ac:dyDescent="0.2">
      <c r="C2104" s="125">
        <v>409.99999999998801</v>
      </c>
      <c r="D2104" s="120">
        <f>FORECAST(C2104,INDEX($B$2:$B$2069,MATCH(C2104,$A$2:$A$2069,1)-1):INDEX($B$2:$B$2069,MATCH(C2104,$A$2:$A$2069,1)+1),INDEX($A$2:$A$2069,MATCH(C2104,$A$2:$A$2069,1)-1):INDEX($A$2:$A$2069,MATCH(C2104,$A$2:$A$2069,1)+1))</f>
        <v>0.47000000000000003</v>
      </c>
      <c r="E2104" s="135">
        <v>620.19999999997594</v>
      </c>
      <c r="F2104" s="120">
        <f>FORECAST(E2104,INDEX($D$2:$D$6081,MATCH(E2104,$C$2:$C$6081,1)-1):INDEX($D$2:$D$6081,MATCH(E2104,$C$2:$C$6081,1)+1),INDEX($C$2:$C$6081,MATCH(E2104,$C$2:$C$6081,1)-1):INDEX($C$2:$C$6081,MATCH(E2104,$C$2:$C$6081,1)+1))</f>
        <v>0.83873227722903643</v>
      </c>
    </row>
    <row r="2105" spans="3:6" x14ac:dyDescent="0.2">
      <c r="C2105" s="125">
        <v>410.09999999998797</v>
      </c>
      <c r="D2105" s="120">
        <f>FORECAST(C2105,INDEX($B$2:$B$2069,MATCH(C2105,$A$2:$A$2069,1)-1):INDEX($B$2:$B$2069,MATCH(C2105,$A$2:$A$2069,1)+1),INDEX($A$2:$A$2069,MATCH(C2105,$A$2:$A$2069,1)-1):INDEX($A$2:$A$2069,MATCH(C2105,$A$2:$A$2069,1)+1))</f>
        <v>0.47000000000000003</v>
      </c>
      <c r="E2105" s="124">
        <v>620.39999999997599</v>
      </c>
      <c r="F2105" s="120">
        <f>FORECAST(E2105,INDEX($D$2:$D$6081,MATCH(E2105,$C$2:$C$6081,1)-1):INDEX($D$2:$D$6081,MATCH(E2105,$C$2:$C$6081,1)+1),INDEX($C$2:$C$6081,MATCH(E2105,$C$2:$C$6081,1)-1):INDEX($C$2:$C$6081,MATCH(E2105,$C$2:$C$6081,1)+1))</f>
        <v>0.83357506369596734</v>
      </c>
    </row>
    <row r="2106" spans="3:6" x14ac:dyDescent="0.2">
      <c r="C2106" s="125">
        <v>410.19999999998799</v>
      </c>
      <c r="D2106" s="120">
        <f>FORECAST(C2106,INDEX($B$2:$B$2069,MATCH(C2106,$A$2:$A$2069,1)-1):INDEX($B$2:$B$2069,MATCH(C2106,$A$2:$A$2069,1)+1),INDEX($A$2:$A$2069,MATCH(C2106,$A$2:$A$2069,1)-1):INDEX($A$2:$A$2069,MATCH(C2106,$A$2:$A$2069,1)+1))</f>
        <v>0.47917440660437549</v>
      </c>
      <c r="E2106" s="135">
        <v>620.59999999997603</v>
      </c>
      <c r="F2106" s="120">
        <f>FORECAST(E2106,INDEX($D$2:$D$6081,MATCH(E2106,$C$2:$C$6081,1)-1):INDEX($D$2:$D$6081,MATCH(E2106,$C$2:$C$6081,1)+1),INDEX($C$2:$C$6081,MATCH(E2106,$C$2:$C$6081,1)-1):INDEX($C$2:$C$6081,MATCH(E2106,$C$2:$C$6081,1)+1))</f>
        <v>0.82572181670809464</v>
      </c>
    </row>
    <row r="2107" spans="3:6" x14ac:dyDescent="0.2">
      <c r="C2107" s="125">
        <v>410.29999999998802</v>
      </c>
      <c r="D2107" s="120">
        <f>FORECAST(C2107,INDEX($B$2:$B$2069,MATCH(C2107,$A$2:$A$2069,1)-1):INDEX($B$2:$B$2069,MATCH(C2107,$A$2:$A$2069,1)+1),INDEX($A$2:$A$2069,MATCH(C2107,$A$2:$A$2069,1)-1):INDEX($A$2:$A$2069,MATCH(C2107,$A$2:$A$2069,1)+1))</f>
        <v>0.48227038183657456</v>
      </c>
      <c r="E2107" s="124">
        <v>620.79999999997597</v>
      </c>
      <c r="F2107" s="120">
        <f>FORECAST(E2107,INDEX($D$2:$D$6081,MATCH(E2107,$C$2:$C$6081,1)-1):INDEX($D$2:$D$6081,MATCH(E2107,$C$2:$C$6081,1)+1),INDEX($C$2:$C$6081,MATCH(E2107,$C$2:$C$6081,1)-1):INDEX($C$2:$C$6081,MATCH(E2107,$C$2:$C$6081,1)+1))</f>
        <v>0.82064476885733129</v>
      </c>
    </row>
    <row r="2108" spans="3:6" x14ac:dyDescent="0.2">
      <c r="C2108" s="125">
        <v>410.39999999998798</v>
      </c>
      <c r="D2108" s="120">
        <f>FORECAST(C2108,INDEX($B$2:$B$2069,MATCH(C2108,$A$2:$A$2069,1)-1):INDEX($B$2:$B$2069,MATCH(C2108,$A$2:$A$2069,1)+1),INDEX($A$2:$A$2069,MATCH(C2108,$A$2:$A$2069,1)-1):INDEX($A$2:$A$2069,MATCH(C2108,$A$2:$A$2069,1)+1))</f>
        <v>0.48536635706877007</v>
      </c>
      <c r="E2108" s="135">
        <v>620.99999999997601</v>
      </c>
      <c r="F2108" s="120">
        <f>FORECAST(E2108,INDEX($D$2:$D$6081,MATCH(E2108,$C$2:$C$6081,1)-1):INDEX($D$2:$D$6081,MATCH(E2108,$C$2:$C$6081,1)+1),INDEX($C$2:$C$6081,MATCH(E2108,$C$2:$C$6081,1)-1):INDEX($C$2:$C$6081,MATCH(E2108,$C$2:$C$6081,1)+1))</f>
        <v>0.81112327656211392</v>
      </c>
    </row>
    <row r="2109" spans="3:6" x14ac:dyDescent="0.2">
      <c r="C2109" s="125">
        <v>410.49999999998801</v>
      </c>
      <c r="D2109" s="120">
        <f>FORECAST(C2109,INDEX($B$2:$B$2069,MATCH(C2109,$A$2:$A$2069,1)-1):INDEX($B$2:$B$2069,MATCH(C2109,$A$2:$A$2069,1)+1),INDEX($A$2:$A$2069,MATCH(C2109,$A$2:$A$2069,1)-1):INDEX($A$2:$A$2069,MATCH(C2109,$A$2:$A$2069,1)+1))</f>
        <v>0.48936016511812497</v>
      </c>
      <c r="E2109" s="124">
        <v>621.19999999997594</v>
      </c>
      <c r="F2109" s="120">
        <f>FORECAST(E2109,INDEX($D$2:$D$6081,MATCH(E2109,$C$2:$C$6081,1)-1):INDEX($D$2:$D$6081,MATCH(E2109,$C$2:$C$6081,1)+1),INDEX($C$2:$C$6081,MATCH(E2109,$C$2:$C$6081,1)-1):INDEX($C$2:$C$6081,MATCH(E2109,$C$2:$C$6081,1)+1))</f>
        <v>0.80492301393319998</v>
      </c>
    </row>
    <row r="2110" spans="3:6" x14ac:dyDescent="0.2">
      <c r="C2110" s="125">
        <v>410.59999999998797</v>
      </c>
      <c r="D2110" s="120">
        <f>FORECAST(C2110,INDEX($B$2:$B$2069,MATCH(C2110,$A$2:$A$2069,1)-1):INDEX($B$2:$B$2069,MATCH(C2110,$A$2:$A$2069,1)+1),INDEX($A$2:$A$2069,MATCH(C2110,$A$2:$A$2069,1)-1):INDEX($A$2:$A$2069,MATCH(C2110,$A$2:$A$2069,1)+1))</f>
        <v>0.49400412796642001</v>
      </c>
      <c r="E2110" s="135">
        <v>621.39999999997599</v>
      </c>
      <c r="F2110" s="120">
        <f>FORECAST(E2110,INDEX($D$2:$D$6081,MATCH(E2110,$C$2:$C$6081,1)-1):INDEX($D$2:$D$6081,MATCH(E2110,$C$2:$C$6081,1)+1),INDEX($C$2:$C$6081,MATCH(E2110,$C$2:$C$6081,1)-1):INDEX($C$2:$C$6081,MATCH(E2110,$C$2:$C$6081,1)+1))</f>
        <v>0.8003631496943715</v>
      </c>
    </row>
    <row r="2111" spans="3:6" x14ac:dyDescent="0.2">
      <c r="C2111" s="125">
        <v>410.69999999998799</v>
      </c>
      <c r="D2111" s="120">
        <f>FORECAST(C2111,INDEX($B$2:$B$2069,MATCH(C2111,$A$2:$A$2069,1)-1):INDEX($B$2:$B$2069,MATCH(C2111,$A$2:$A$2069,1)+1),INDEX($A$2:$A$2069,MATCH(C2111,$A$2:$A$2069,1)-1):INDEX($A$2:$A$2069,MATCH(C2111,$A$2:$A$2069,1)+1))</f>
        <v>0.49864809081471861</v>
      </c>
      <c r="E2111" s="124">
        <v>621.59999999997603</v>
      </c>
      <c r="F2111" s="120">
        <f>FORECAST(E2111,INDEX($D$2:$D$6081,MATCH(E2111,$C$2:$C$6081,1)-1):INDEX($D$2:$D$6081,MATCH(E2111,$C$2:$C$6081,1)+1),INDEX($C$2:$C$6081,MATCH(E2111,$C$2:$C$6081,1)-1):INDEX($C$2:$C$6081,MATCH(E2111,$C$2:$C$6081,1)+1))</f>
        <v>0.80000000000000016</v>
      </c>
    </row>
    <row r="2112" spans="3:6" x14ac:dyDescent="0.2">
      <c r="C2112" s="125">
        <v>410.79999999998802</v>
      </c>
      <c r="D2112" s="120">
        <f>FORECAST(C2112,INDEX($B$2:$B$2069,MATCH(C2112,$A$2:$A$2069,1)-1):INDEX($B$2:$B$2069,MATCH(C2112,$A$2:$A$2069,1)+1),INDEX($A$2:$A$2069,MATCH(C2112,$A$2:$A$2069,1)-1):INDEX($A$2:$A$2069,MATCH(C2112,$A$2:$A$2069,1)+1))</f>
        <v>0.49333389953816897</v>
      </c>
      <c r="E2112" s="135">
        <v>621.79999999997597</v>
      </c>
      <c r="F2112" s="120">
        <f>FORECAST(E2112,INDEX($D$2:$D$6081,MATCH(E2112,$C$2:$C$6081,1)-1):INDEX($D$2:$D$6081,MATCH(E2112,$C$2:$C$6081,1)+1),INDEX($C$2:$C$6081,MATCH(E2112,$C$2:$C$6081,1)-1):INDEX($C$2:$C$6081,MATCH(E2112,$C$2:$C$6081,1)+1))</f>
        <v>0.80000000000000016</v>
      </c>
    </row>
    <row r="2113" spans="3:6" x14ac:dyDescent="0.2">
      <c r="C2113" s="125">
        <v>410.89999999998798</v>
      </c>
      <c r="D2113" s="120">
        <f>FORECAST(C2113,INDEX($B$2:$B$2069,MATCH(C2113,$A$2:$A$2069,1)-1):INDEX($B$2:$B$2069,MATCH(C2113,$A$2:$A$2069,1)+1),INDEX($A$2:$A$2069,MATCH(C2113,$A$2:$A$2069,1)-1):INDEX($A$2:$A$2069,MATCH(C2113,$A$2:$A$2069,1)+1))</f>
        <v>0.49333550200468534</v>
      </c>
      <c r="E2113" s="124">
        <v>621.99999999997601</v>
      </c>
      <c r="F2113" s="120">
        <f>FORECAST(E2113,INDEX($D$2:$D$6081,MATCH(E2113,$C$2:$C$6081,1)-1):INDEX($D$2:$D$6081,MATCH(E2113,$C$2:$C$6081,1)+1),INDEX($C$2:$C$6081,MATCH(E2113,$C$2:$C$6081,1)-1):INDEX($C$2:$C$6081,MATCH(E2113,$C$2:$C$6081,1)+1))</f>
        <v>0.79660989456639086</v>
      </c>
    </row>
    <row r="2114" spans="3:6" x14ac:dyDescent="0.2">
      <c r="C2114" s="125">
        <v>410.99999999998801</v>
      </c>
      <c r="D2114" s="120">
        <f>FORECAST(C2114,INDEX($B$2:$B$2069,MATCH(C2114,$A$2:$A$2069,1)-1):INDEX($B$2:$B$2069,MATCH(C2114,$A$2:$A$2069,1)+1),INDEX($A$2:$A$2069,MATCH(C2114,$A$2:$A$2069,1)-1):INDEX($A$2:$A$2069,MATCH(C2114,$A$2:$A$2069,1)+1))</f>
        <v>0.49333710447120177</v>
      </c>
      <c r="E2114" s="135">
        <v>622.19999999997594</v>
      </c>
      <c r="F2114" s="120">
        <f>FORECAST(E2114,INDEX($D$2:$D$6081,MATCH(E2114,$C$2:$C$6081,1)-1):INDEX($D$2:$D$6081,MATCH(E2114,$C$2:$C$6081,1)+1),INDEX($C$2:$C$6081,MATCH(E2114,$C$2:$C$6081,1)-1):INDEX($C$2:$C$6081,MATCH(E2114,$C$2:$C$6081,1)+1))</f>
        <v>0.78853356625866466</v>
      </c>
    </row>
    <row r="2115" spans="3:6" x14ac:dyDescent="0.2">
      <c r="C2115" s="125">
        <v>411.09999999998797</v>
      </c>
      <c r="D2115" s="120">
        <f>FORECAST(C2115,INDEX($B$2:$B$2069,MATCH(C2115,$A$2:$A$2069,1)-1):INDEX($B$2:$B$2069,MATCH(C2115,$A$2:$A$2069,1)+1),INDEX($A$2:$A$2069,MATCH(C2115,$A$2:$A$2069,1)-1):INDEX($A$2:$A$2069,MATCH(C2115,$A$2:$A$2069,1)+1))</f>
        <v>0.49666686964575857</v>
      </c>
      <c r="E2115" s="124">
        <v>622.39999999997599</v>
      </c>
      <c r="F2115" s="120">
        <f>FORECAST(E2115,INDEX($D$2:$D$6081,MATCH(E2115,$C$2:$C$6081,1)-1):INDEX($D$2:$D$6081,MATCH(E2115,$C$2:$C$6081,1)+1),INDEX($C$2:$C$6081,MATCH(E2115,$C$2:$C$6081,1)-1):INDEX($C$2:$C$6081,MATCH(E2115,$C$2:$C$6081,1)+1))</f>
        <v>0.78775947274415969</v>
      </c>
    </row>
    <row r="2116" spans="3:6" x14ac:dyDescent="0.2">
      <c r="C2116" s="125">
        <v>411.19999999998799</v>
      </c>
      <c r="D2116" s="120">
        <f>FORECAST(C2116,INDEX($B$2:$B$2069,MATCH(C2116,$A$2:$A$2069,1)-1):INDEX($B$2:$B$2069,MATCH(C2116,$A$2:$A$2069,1)+1),INDEX($A$2:$A$2069,MATCH(C2116,$A$2:$A$2069,1)-1):INDEX($A$2:$A$2069,MATCH(C2116,$A$2:$A$2069,1)+1))</f>
        <v>0.49666847211227505</v>
      </c>
      <c r="E2116" s="135">
        <v>622.59999999997603</v>
      </c>
      <c r="F2116" s="120">
        <f>FORECAST(E2116,INDEX($D$2:$D$6081,MATCH(E2116,$C$2:$C$6081,1)-1):INDEX($D$2:$D$6081,MATCH(E2116,$C$2:$C$6081,1)+1),INDEX($C$2:$C$6081,MATCH(E2116,$C$2:$C$6081,1)-1):INDEX($C$2:$C$6081,MATCH(E2116,$C$2:$C$6081,1)+1))</f>
        <v>0.7841967496559068</v>
      </c>
    </row>
    <row r="2117" spans="3:6" x14ac:dyDescent="0.2">
      <c r="C2117" s="125">
        <v>411.29999999998802</v>
      </c>
      <c r="D2117" s="120">
        <f>FORECAST(C2117,INDEX($B$2:$B$2069,MATCH(C2117,$A$2:$A$2069,1)-1):INDEX($B$2:$B$2069,MATCH(C2117,$A$2:$A$2069,1)+1),INDEX($A$2:$A$2069,MATCH(C2117,$A$2:$A$2069,1)-1):INDEX($A$2:$A$2069,MATCH(C2117,$A$2:$A$2069,1)+1))</f>
        <v>0.49667007457879159</v>
      </c>
      <c r="E2117" s="124">
        <v>622.79999999997597</v>
      </c>
      <c r="F2117" s="120">
        <f>FORECAST(E2117,INDEX($D$2:$D$6081,MATCH(E2117,$C$2:$C$6081,1)-1):INDEX($D$2:$D$6081,MATCH(E2117,$C$2:$C$6081,1)+1),INDEX($C$2:$C$6081,MATCH(E2117,$C$2:$C$6081,1)-1):INDEX($C$2:$C$6081,MATCH(E2117,$C$2:$C$6081,1)+1))</f>
        <v>0.78287103343493314</v>
      </c>
    </row>
    <row r="2118" spans="3:6" x14ac:dyDescent="0.2">
      <c r="C2118" s="125">
        <v>411.39999999998798</v>
      </c>
      <c r="D2118" s="120">
        <f>FORECAST(C2118,INDEX($B$2:$B$2069,MATCH(C2118,$A$2:$A$2069,1)-1):INDEX($B$2:$B$2069,MATCH(C2118,$A$2:$A$2069,1)+1),INDEX($A$2:$A$2069,MATCH(C2118,$A$2:$A$2069,1)-1):INDEX($A$2:$A$2069,MATCH(C2118,$A$2:$A$2069,1)+1))</f>
        <v>0.49667167704530812</v>
      </c>
      <c r="E2118" s="135">
        <v>622.99999999997601</v>
      </c>
      <c r="F2118" s="120">
        <f>FORECAST(E2118,INDEX($D$2:$D$6081,MATCH(E2118,$C$2:$C$6081,1)-1):INDEX($D$2:$D$6081,MATCH(E2118,$C$2:$C$6081,1)+1),INDEX($C$2:$C$6081,MATCH(E2118,$C$2:$C$6081,1)-1):INDEX($C$2:$C$6081,MATCH(E2118,$C$2:$C$6081,1)+1))</f>
        <v>0.78069376920832489</v>
      </c>
    </row>
    <row r="2119" spans="3:6" x14ac:dyDescent="0.2">
      <c r="C2119" s="125">
        <v>411.49999999998801</v>
      </c>
      <c r="D2119" s="120">
        <f>FORECAST(C2119,INDEX($B$2:$B$2069,MATCH(C2119,$A$2:$A$2069,1)-1):INDEX($B$2:$B$2069,MATCH(C2119,$A$2:$A$2069,1)+1),INDEX($A$2:$A$2069,MATCH(C2119,$A$2:$A$2069,1)-1):INDEX($A$2:$A$2069,MATCH(C2119,$A$2:$A$2069,1)+1))</f>
        <v>0.4980598555209701</v>
      </c>
      <c r="E2119" s="124">
        <v>623.19999999997594</v>
      </c>
      <c r="F2119" s="120">
        <f>FORECAST(E2119,INDEX($D$2:$D$6081,MATCH(E2119,$C$2:$C$6081,1)-1):INDEX($D$2:$D$6081,MATCH(E2119,$C$2:$C$6081,1)+1),INDEX($C$2:$C$6081,MATCH(E2119,$C$2:$C$6081,1)-1):INDEX($C$2:$C$6081,MATCH(E2119,$C$2:$C$6081,1)+1))</f>
        <v>0.77999999999999992</v>
      </c>
    </row>
    <row r="2120" spans="3:6" x14ac:dyDescent="0.2">
      <c r="C2120" s="125">
        <v>411.59999999998797</v>
      </c>
      <c r="D2120" s="120">
        <f>FORECAST(C2120,INDEX($B$2:$B$2069,MATCH(C2120,$A$2:$A$2069,1)-1):INDEX($B$2:$B$2069,MATCH(C2120,$A$2:$A$2069,1)+1),INDEX($A$2:$A$2069,MATCH(C2120,$A$2:$A$2069,1)-1):INDEX($A$2:$A$2069,MATCH(C2120,$A$2:$A$2069,1)+1))</f>
        <v>0.49960784313706874</v>
      </c>
      <c r="E2120" s="135">
        <v>623.39999999997599</v>
      </c>
      <c r="F2120" s="120">
        <f>FORECAST(E2120,INDEX($D$2:$D$6081,MATCH(E2120,$C$2:$C$6081,1)-1):INDEX($D$2:$D$6081,MATCH(E2120,$C$2:$C$6081,1)+1),INDEX($C$2:$C$6081,MATCH(E2120,$C$2:$C$6081,1)-1):INDEX($C$2:$C$6081,MATCH(E2120,$C$2:$C$6081,1)+1))</f>
        <v>0.77682365820465549</v>
      </c>
    </row>
    <row r="2121" spans="3:6" x14ac:dyDescent="0.2">
      <c r="C2121" s="125">
        <v>411.69999999998799</v>
      </c>
      <c r="D2121" s="120">
        <f>FORECAST(C2121,INDEX($B$2:$B$2069,MATCH(C2121,$A$2:$A$2069,1)-1):INDEX($B$2:$B$2069,MATCH(C2121,$A$2:$A$2069,1)+1),INDEX($A$2:$A$2069,MATCH(C2121,$A$2:$A$2069,1)-1):INDEX($A$2:$A$2069,MATCH(C2121,$A$2:$A$2069,1)+1))</f>
        <v>0.50115583075316827</v>
      </c>
      <c r="E2121" s="124">
        <v>623.59999999997603</v>
      </c>
      <c r="F2121" s="120">
        <f>FORECAST(E2121,INDEX($D$2:$D$6081,MATCH(E2121,$C$2:$C$6081,1)-1):INDEX($D$2:$D$6081,MATCH(E2121,$C$2:$C$6081,1)+1),INDEX($C$2:$C$6081,MATCH(E2121,$C$2:$C$6081,1)-1):INDEX($C$2:$C$6081,MATCH(E2121,$C$2:$C$6081,1)+1))</f>
        <v>0.77304763565946644</v>
      </c>
    </row>
    <row r="2122" spans="3:6" x14ac:dyDescent="0.2">
      <c r="C2122" s="125">
        <v>411.79999999998802</v>
      </c>
      <c r="D2122" s="120">
        <f>FORECAST(C2122,INDEX($B$2:$B$2069,MATCH(C2122,$A$2:$A$2069,1)-1):INDEX($B$2:$B$2069,MATCH(C2122,$A$2:$A$2069,1)+1),INDEX($A$2:$A$2069,MATCH(C2122,$A$2:$A$2069,1)-1):INDEX($A$2:$A$2069,MATCH(C2122,$A$2:$A$2069,1)+1))</f>
        <v>0.5</v>
      </c>
      <c r="E2122" s="135">
        <v>623.79999999997597</v>
      </c>
      <c r="F2122" s="120">
        <f>FORECAST(E2122,INDEX($D$2:$D$6081,MATCH(E2122,$C$2:$C$6081,1)-1):INDEX($D$2:$D$6081,MATCH(E2122,$C$2:$C$6081,1)+1),INDEX($C$2:$C$6081,MATCH(E2122,$C$2:$C$6081,1)-1):INDEX($C$2:$C$6081,MATCH(E2122,$C$2:$C$6081,1)+1))</f>
        <v>0.7704945054949448</v>
      </c>
    </row>
    <row r="2123" spans="3:6" x14ac:dyDescent="0.2">
      <c r="C2123" s="125">
        <v>411.89999999998798</v>
      </c>
      <c r="D2123" s="120">
        <f>FORECAST(C2123,INDEX($B$2:$B$2069,MATCH(C2123,$A$2:$A$2069,1)-1):INDEX($B$2:$B$2069,MATCH(C2123,$A$2:$A$2069,1)+1),INDEX($A$2:$A$2069,MATCH(C2123,$A$2:$A$2069,1)-1):INDEX($A$2:$A$2069,MATCH(C2123,$A$2:$A$2069,1)+1))</f>
        <v>0.5</v>
      </c>
      <c r="E2123" s="124">
        <v>623.99999999997601</v>
      </c>
      <c r="F2123" s="120">
        <f>FORECAST(E2123,INDEX($D$2:$D$6081,MATCH(E2123,$C$2:$C$6081,1)-1):INDEX($D$2:$D$6081,MATCH(E2123,$C$2:$C$6081,1)+1),INDEX($C$2:$C$6081,MATCH(E2123,$C$2:$C$6081,1)-1):INDEX($C$2:$C$6081,MATCH(E2123,$C$2:$C$6081,1)+1))</f>
        <v>0.76189851276697595</v>
      </c>
    </row>
    <row r="2124" spans="3:6" x14ac:dyDescent="0.2">
      <c r="C2124" s="125">
        <v>411.99999999998801</v>
      </c>
      <c r="D2124" s="120">
        <f>FORECAST(C2124,INDEX($B$2:$B$2069,MATCH(C2124,$A$2:$A$2069,1)-1):INDEX($B$2:$B$2069,MATCH(C2124,$A$2:$A$2069,1)+1),INDEX($A$2:$A$2069,MATCH(C2124,$A$2:$A$2069,1)-1):INDEX($A$2:$A$2069,MATCH(C2124,$A$2:$A$2069,1)+1))</f>
        <v>0.5</v>
      </c>
      <c r="E2124" s="135">
        <v>624.19999999997594</v>
      </c>
      <c r="F2124" s="120">
        <f>FORECAST(E2124,INDEX($D$2:$D$6081,MATCH(E2124,$C$2:$C$6081,1)-1):INDEX($D$2:$D$6081,MATCH(E2124,$C$2:$C$6081,1)+1),INDEX($C$2:$C$6081,MATCH(E2124,$C$2:$C$6081,1)-1):INDEX($C$2:$C$6081,MATCH(E2124,$C$2:$C$6081,1)+1))</f>
        <v>0.75818341970971526</v>
      </c>
    </row>
    <row r="2125" spans="3:6" x14ac:dyDescent="0.2">
      <c r="C2125" s="125">
        <v>412.09999999998797</v>
      </c>
      <c r="D2125" s="120">
        <f>FORECAST(C2125,INDEX($B$2:$B$2069,MATCH(C2125,$A$2:$A$2069,1)-1):INDEX($B$2:$B$2069,MATCH(C2125,$A$2:$A$2069,1)+1),INDEX($A$2:$A$2069,MATCH(C2125,$A$2:$A$2069,1)-1):INDEX($A$2:$A$2069,MATCH(C2125,$A$2:$A$2069,1)+1))</f>
        <v>0.50402619712242469</v>
      </c>
      <c r="E2125" s="124">
        <v>624.39999999997599</v>
      </c>
      <c r="F2125" s="120">
        <f>FORECAST(E2125,INDEX($D$2:$D$6081,MATCH(E2125,$C$2:$C$6081,1)-1):INDEX($D$2:$D$6081,MATCH(E2125,$C$2:$C$6081,1)+1),INDEX($C$2:$C$6081,MATCH(E2125,$C$2:$C$6081,1)-1):INDEX($C$2:$C$6081,MATCH(E2125,$C$2:$C$6081,1)+1))</f>
        <v>0.75451974813511669</v>
      </c>
    </row>
    <row r="2126" spans="3:6" x14ac:dyDescent="0.2">
      <c r="C2126" s="125">
        <v>412.19999999998799</v>
      </c>
      <c r="D2126" s="120">
        <f>FORECAST(C2126,INDEX($B$2:$B$2069,MATCH(C2126,$A$2:$A$2069,1)-1):INDEX($B$2:$B$2069,MATCH(C2126,$A$2:$A$2069,1)+1),INDEX($A$2:$A$2069,MATCH(C2126,$A$2:$A$2069,1)-1):INDEX($A$2:$A$2069,MATCH(C2126,$A$2:$A$2069,1)+1))</f>
        <v>0.50557738471036018</v>
      </c>
      <c r="E2126" s="135">
        <v>624.59999999997603</v>
      </c>
      <c r="F2126" s="120">
        <f>FORECAST(E2126,INDEX($D$2:$D$6081,MATCH(E2126,$C$2:$C$6081,1)-1):INDEX($D$2:$D$6081,MATCH(E2126,$C$2:$C$6081,1)+1),INDEX($C$2:$C$6081,MATCH(E2126,$C$2:$C$6081,1)-1):INDEX($C$2:$C$6081,MATCH(E2126,$C$2:$C$6081,1)+1))</f>
        <v>0.74752747252791174</v>
      </c>
    </row>
    <row r="2127" spans="3:6" x14ac:dyDescent="0.2">
      <c r="C2127" s="125">
        <v>412.29999999998802</v>
      </c>
      <c r="D2127" s="120">
        <f>FORECAST(C2127,INDEX($B$2:$B$2069,MATCH(C2127,$A$2:$A$2069,1)-1):INDEX($B$2:$B$2069,MATCH(C2127,$A$2:$A$2069,1)+1),INDEX($A$2:$A$2069,MATCH(C2127,$A$2:$A$2069,1)-1):INDEX($A$2:$A$2069,MATCH(C2127,$A$2:$A$2069,1)+1))</f>
        <v>0.50712857229829567</v>
      </c>
      <c r="E2127" s="124">
        <v>624.79999999997597</v>
      </c>
      <c r="F2127" s="120">
        <f>FORECAST(E2127,INDEX($D$2:$D$6081,MATCH(E2127,$C$2:$C$6081,1)-1):INDEX($D$2:$D$6081,MATCH(E2127,$C$2:$C$6081,1)+1),INDEX($C$2:$C$6081,MATCH(E2127,$C$2:$C$6081,1)-1):INDEX($C$2:$C$6081,MATCH(E2127,$C$2:$C$6081,1)+1))</f>
        <v>0.74001831501933424</v>
      </c>
    </row>
    <row r="2128" spans="3:6" x14ac:dyDescent="0.2">
      <c r="C2128" s="125">
        <v>412.39999999998798</v>
      </c>
      <c r="D2128" s="120">
        <f>FORECAST(C2128,INDEX($B$2:$B$2069,MATCH(C2128,$A$2:$A$2069,1)-1):INDEX($B$2:$B$2069,MATCH(C2128,$A$2:$A$2069,1)+1),INDEX($A$2:$A$2069,MATCH(C2128,$A$2:$A$2069,1)-1):INDEX($A$2:$A$2069,MATCH(C2128,$A$2:$A$2069,1)+1))</f>
        <v>0.50701309856111898</v>
      </c>
      <c r="E2128" s="135">
        <v>624.99999999997601</v>
      </c>
      <c r="F2128" s="120">
        <f>FORECAST(E2128,INDEX($D$2:$D$6081,MATCH(E2128,$C$2:$C$6081,1)-1):INDEX($D$2:$D$6081,MATCH(E2128,$C$2:$C$6081,1)+1),INDEX($C$2:$C$6081,MATCH(E2128,$C$2:$C$6081,1)-1):INDEX($C$2:$C$6081,MATCH(E2128,$C$2:$C$6081,1)+1))</f>
        <v>0.73003663003779806</v>
      </c>
    </row>
    <row r="2129" spans="3:6" x14ac:dyDescent="0.2">
      <c r="C2129" s="125">
        <v>412.49999999998801</v>
      </c>
      <c r="D2129" s="120">
        <f>FORECAST(C2129,INDEX($B$2:$B$2069,MATCH(C2129,$A$2:$A$2069,1)-1):INDEX($B$2:$B$2069,MATCH(C2129,$A$2:$A$2069,1)+1),INDEX($A$2:$A$2069,MATCH(C2129,$A$2:$A$2069,1)-1):INDEX($A$2:$A$2069,MATCH(C2129,$A$2:$A$2069,1)+1))</f>
        <v>0.50856428614905447</v>
      </c>
      <c r="E2129" s="124">
        <v>625.19999999997594</v>
      </c>
      <c r="F2129" s="120">
        <f>FORECAST(E2129,INDEX($D$2:$D$6081,MATCH(E2129,$C$2:$C$6081,1)-1):INDEX($D$2:$D$6081,MATCH(E2129,$C$2:$C$6081,1)+1),INDEX($C$2:$C$6081,MATCH(E2129,$C$2:$C$6081,1)-1):INDEX($C$2:$C$6081,MATCH(E2129,$C$2:$C$6081,1)+1))</f>
        <v>0.72549450549509242</v>
      </c>
    </row>
    <row r="2130" spans="3:6" x14ac:dyDescent="0.2">
      <c r="C2130" s="125">
        <v>412.59999999998797</v>
      </c>
      <c r="D2130" s="120">
        <f>FORECAST(C2130,INDEX($B$2:$B$2069,MATCH(C2130,$A$2:$A$2069,1)-1):INDEX($B$2:$B$2069,MATCH(C2130,$A$2:$A$2069,1)+1),INDEX($A$2:$A$2069,MATCH(C2130,$A$2:$A$2069,1)-1):INDEX($A$2:$A$2069,MATCH(C2130,$A$2:$A$2069,1)+1))</f>
        <v>0.51011547373698907</v>
      </c>
      <c r="E2130" s="135">
        <v>625.39999999997599</v>
      </c>
      <c r="F2130" s="120">
        <f>FORECAST(E2130,INDEX($D$2:$D$6081,MATCH(E2130,$C$2:$C$6081,1)-1):INDEX($D$2:$D$6081,MATCH(E2130,$C$2:$C$6081,1)+1),INDEX($C$2:$C$6081,MATCH(E2130,$C$2:$C$6081,1)-1):INDEX($C$2:$C$6081,MATCH(E2130,$C$2:$C$6081,1)+1))</f>
        <v>0.72666666666666657</v>
      </c>
    </row>
    <row r="2131" spans="3:6" x14ac:dyDescent="0.2">
      <c r="C2131" s="125">
        <v>412.69999999998799</v>
      </c>
      <c r="D2131" s="120">
        <f>FORECAST(C2131,INDEX($B$2:$B$2069,MATCH(C2131,$A$2:$A$2069,1)-1):INDEX($B$2:$B$2069,MATCH(C2131,$A$2:$A$2069,1)+1),INDEX($A$2:$A$2069,MATCH(C2131,$A$2:$A$2069,1)-1):INDEX($A$2:$A$2069,MATCH(C2131,$A$2:$A$2069,1)+1))</f>
        <v>0.51166666132492544</v>
      </c>
      <c r="E2131" s="124">
        <v>625.59999999997603</v>
      </c>
      <c r="F2131" s="120">
        <f>FORECAST(E2131,INDEX($D$2:$D$6081,MATCH(E2131,$C$2:$C$6081,1)-1):INDEX($D$2:$D$6081,MATCH(E2131,$C$2:$C$6081,1)+1),INDEX($C$2:$C$6081,MATCH(E2131,$C$2:$C$6081,1)-1):INDEX($C$2:$C$6081,MATCH(E2131,$C$2:$C$6081,1)+1))</f>
        <v>0.724444444444444</v>
      </c>
    </row>
    <row r="2132" spans="3:6" x14ac:dyDescent="0.2">
      <c r="C2132" s="125">
        <v>412.79999999998802</v>
      </c>
      <c r="D2132" s="120">
        <f>FORECAST(C2132,INDEX($B$2:$B$2069,MATCH(C2132,$A$2:$A$2069,1)-1):INDEX($B$2:$B$2069,MATCH(C2132,$A$2:$A$2069,1)+1),INDEX($A$2:$A$2069,MATCH(C2132,$A$2:$A$2069,1)-1):INDEX($A$2:$A$2069,MATCH(C2132,$A$2:$A$2069,1)+1))</f>
        <v>0.51488612836420344</v>
      </c>
      <c r="E2132" s="135">
        <v>625.79999999997597</v>
      </c>
      <c r="F2132" s="120">
        <f>FORECAST(E2132,INDEX($D$2:$D$6081,MATCH(E2132,$C$2:$C$6081,1)-1):INDEX($D$2:$D$6081,MATCH(E2132,$C$2:$C$6081,1)+1),INDEX($C$2:$C$6081,MATCH(E2132,$C$2:$C$6081,1)-1):INDEX($C$2:$C$6081,MATCH(E2132,$C$2:$C$6081,1)+1))</f>
        <v>0.72136187660291284</v>
      </c>
    </row>
    <row r="2133" spans="3:6" x14ac:dyDescent="0.2">
      <c r="C2133" s="125">
        <v>412.89999999998798</v>
      </c>
      <c r="D2133" s="120">
        <f>FORECAST(C2133,INDEX($B$2:$B$2069,MATCH(C2133,$A$2:$A$2069,1)-1):INDEX($B$2:$B$2069,MATCH(C2133,$A$2:$A$2069,1)+1),INDEX($A$2:$A$2069,MATCH(C2133,$A$2:$A$2069,1)-1):INDEX($A$2:$A$2069,MATCH(C2133,$A$2:$A$2069,1)+1))</f>
        <v>0.51643892339525888</v>
      </c>
      <c r="E2133" s="124">
        <v>625.99999999997601</v>
      </c>
      <c r="F2133" s="120">
        <f>FORECAST(E2133,INDEX($D$2:$D$6081,MATCH(E2133,$C$2:$C$6081,1)-1):INDEX($D$2:$D$6081,MATCH(E2133,$C$2:$C$6081,1)+1),INDEX($C$2:$C$6081,MATCH(E2133,$C$2:$C$6081,1)-1):INDEX($C$2:$C$6081,MATCH(E2133,$C$2:$C$6081,1)+1))</f>
        <v>0.7137492424897367</v>
      </c>
    </row>
    <row r="2134" spans="3:6" x14ac:dyDescent="0.2">
      <c r="C2134" s="125">
        <v>412.99999999998801</v>
      </c>
      <c r="D2134" s="120">
        <f>FORECAST(C2134,INDEX($B$2:$B$2069,MATCH(C2134,$A$2:$A$2069,1)-1):INDEX($B$2:$B$2069,MATCH(C2134,$A$2:$A$2069,1)+1),INDEX($A$2:$A$2069,MATCH(C2134,$A$2:$A$2069,1)-1):INDEX($A$2:$A$2069,MATCH(C2134,$A$2:$A$2069,1)+1))</f>
        <v>0.5179917184263152</v>
      </c>
      <c r="E2134" s="135">
        <v>626.19999999997594</v>
      </c>
      <c r="F2134" s="120">
        <f>FORECAST(E2134,INDEX($D$2:$D$6081,MATCH(E2134,$C$2:$C$6081,1)-1):INDEX($D$2:$D$6081,MATCH(E2134,$C$2:$C$6081,1)+1),INDEX($C$2:$C$6081,MATCH(E2134,$C$2:$C$6081,1)-1):INDEX($C$2:$C$6081,MATCH(E2134,$C$2:$C$6081,1)+1))</f>
        <v>0.72656209646105196</v>
      </c>
    </row>
    <row r="2135" spans="3:6" x14ac:dyDescent="0.2">
      <c r="C2135" s="125">
        <v>413.09999999998797</v>
      </c>
      <c r="D2135" s="120">
        <f>FORECAST(C2135,INDEX($B$2:$B$2069,MATCH(C2135,$A$2:$A$2069,1)-1):INDEX($B$2:$B$2069,MATCH(C2135,$A$2:$A$2069,1)+1),INDEX($A$2:$A$2069,MATCH(C2135,$A$2:$A$2069,1)-1):INDEX($A$2:$A$2069,MATCH(C2135,$A$2:$A$2069,1)+1))</f>
        <v>0.52240826680389141</v>
      </c>
      <c r="E2135" s="124">
        <v>626.39999999997599</v>
      </c>
      <c r="F2135" s="120">
        <f>FORECAST(E2135,INDEX($D$2:$D$6081,MATCH(E2135,$C$2:$C$6081,1)-1):INDEX($D$2:$D$6081,MATCH(E2135,$C$2:$C$6081,1)+1),INDEX($C$2:$C$6081,MATCH(E2135,$C$2:$C$6081,1)-1):INDEX($C$2:$C$6081,MATCH(E2135,$C$2:$C$6081,1)+1))</f>
        <v>0.7249370757042044</v>
      </c>
    </row>
    <row r="2136" spans="3:6" x14ac:dyDescent="0.2">
      <c r="C2136" s="125">
        <v>413.19999999998799</v>
      </c>
      <c r="D2136" s="120">
        <f>FORECAST(C2136,INDEX($B$2:$B$2069,MATCH(C2136,$A$2:$A$2069,1)-1):INDEX($B$2:$B$2069,MATCH(C2136,$A$2:$A$2069,1)+1),INDEX($A$2:$A$2069,MATCH(C2136,$A$2:$A$2069,1)-1):INDEX($A$2:$A$2069,MATCH(C2136,$A$2:$A$2069,1)+1))</f>
        <v>0.52550903951324557</v>
      </c>
      <c r="E2136" s="135">
        <v>626.59999999997603</v>
      </c>
      <c r="F2136" s="120">
        <f>FORECAST(E2136,INDEX($D$2:$D$6081,MATCH(E2136,$C$2:$C$6081,1)-1):INDEX($D$2:$D$6081,MATCH(E2136,$C$2:$C$6081,1)+1),INDEX($C$2:$C$6081,MATCH(E2136,$C$2:$C$6081,1)-1):INDEX($C$2:$C$6081,MATCH(E2136,$C$2:$C$6081,1)+1))</f>
        <v>0.71658174849333367</v>
      </c>
    </row>
    <row r="2137" spans="3:6" x14ac:dyDescent="0.2">
      <c r="C2137" s="125">
        <v>413.29999999998802</v>
      </c>
      <c r="D2137" s="120">
        <f>FORECAST(C2137,INDEX($B$2:$B$2069,MATCH(C2137,$A$2:$A$2069,1)-1):INDEX($B$2:$B$2069,MATCH(C2137,$A$2:$A$2069,1)+1),INDEX($A$2:$A$2069,MATCH(C2137,$A$2:$A$2069,1)-1):INDEX($A$2:$A$2069,MATCH(C2137,$A$2:$A$2069,1)+1))</f>
        <v>0.52860981222259973</v>
      </c>
      <c r="E2137" s="124">
        <v>626.79999999997597</v>
      </c>
      <c r="F2137" s="120">
        <f>FORECAST(E2137,INDEX($D$2:$D$6081,MATCH(E2137,$C$2:$C$6081,1)-1):INDEX($D$2:$D$6081,MATCH(E2137,$C$2:$C$6081,1)+1),INDEX($C$2:$C$6081,MATCH(E2137,$C$2:$C$6081,1)-1):INDEX($C$2:$C$6081,MATCH(E2137,$C$2:$C$6081,1)+1))</f>
        <v>0.70880932715231637</v>
      </c>
    </row>
    <row r="2138" spans="3:6" x14ac:dyDescent="0.2">
      <c r="C2138" s="125">
        <v>413.39999999998798</v>
      </c>
      <c r="D2138" s="120">
        <f>FORECAST(C2138,INDEX($B$2:$B$2069,MATCH(C2138,$A$2:$A$2069,1)-1):INDEX($B$2:$B$2069,MATCH(C2138,$A$2:$A$2069,1)+1),INDEX($A$2:$A$2069,MATCH(C2138,$A$2:$A$2069,1)-1):INDEX($A$2:$A$2069,MATCH(C2138,$A$2:$A$2069,1)+1))</f>
        <v>0.52752499046513801</v>
      </c>
      <c r="E2138" s="135">
        <v>626.99999999997601</v>
      </c>
      <c r="F2138" s="120">
        <f>FORECAST(E2138,INDEX($D$2:$D$6081,MATCH(E2138,$C$2:$C$6081,1)-1):INDEX($D$2:$D$6081,MATCH(E2138,$C$2:$C$6081,1)+1),INDEX($C$2:$C$6081,MATCH(E2138,$C$2:$C$6081,1)-1):INDEX($C$2:$C$6081,MATCH(E2138,$C$2:$C$6081,1)+1))</f>
        <v>0.70651732661815103</v>
      </c>
    </row>
    <row r="2139" spans="3:6" x14ac:dyDescent="0.2">
      <c r="C2139" s="125">
        <v>413.49999999998801</v>
      </c>
      <c r="D2139" s="120">
        <f>FORECAST(C2139,INDEX($B$2:$B$2069,MATCH(C2139,$A$2:$A$2069,1)-1):INDEX($B$2:$B$2069,MATCH(C2139,$A$2:$A$2069,1)+1),INDEX($A$2:$A$2069,MATCH(C2139,$A$2:$A$2069,1)-1):INDEX($A$2:$A$2069,MATCH(C2139,$A$2:$A$2069,1)+1))</f>
        <v>0.5290761780530735</v>
      </c>
      <c r="E2139" s="124">
        <v>627.19999999997594</v>
      </c>
      <c r="F2139" s="120">
        <f>FORECAST(E2139,INDEX($D$2:$D$6081,MATCH(E2139,$C$2:$C$6081,1)-1):INDEX($D$2:$D$6081,MATCH(E2139,$C$2:$C$6081,1)+1),INDEX($C$2:$C$6081,MATCH(E2139,$C$2:$C$6081,1)-1):INDEX($C$2:$C$6081,MATCH(E2139,$C$2:$C$6081,1)+1))</f>
        <v>0.70706397658576137</v>
      </c>
    </row>
    <row r="2140" spans="3:6" x14ac:dyDescent="0.2">
      <c r="C2140" s="125">
        <v>413.59999999998797</v>
      </c>
      <c r="D2140" s="120">
        <f>FORECAST(C2140,INDEX($B$2:$B$2069,MATCH(C2140,$A$2:$A$2069,1)-1):INDEX($B$2:$B$2069,MATCH(C2140,$A$2:$A$2069,1)+1),INDEX($A$2:$A$2069,MATCH(C2140,$A$2:$A$2069,1)-1):INDEX($A$2:$A$2069,MATCH(C2140,$A$2:$A$2069,1)+1))</f>
        <v>0.53062736564100899</v>
      </c>
      <c r="E2140" s="135">
        <v>627.39999999997599</v>
      </c>
      <c r="F2140" s="120">
        <f>FORECAST(E2140,INDEX($D$2:$D$6081,MATCH(E2140,$C$2:$C$6081,1)-1):INDEX($D$2:$D$6081,MATCH(E2140,$C$2:$C$6081,1)+1),INDEX($C$2:$C$6081,MATCH(E2140,$C$2:$C$6081,1)-1):INDEX($C$2:$C$6081,MATCH(E2140,$C$2:$C$6081,1)+1))</f>
        <v>0.70077373123503151</v>
      </c>
    </row>
    <row r="2141" spans="3:6" x14ac:dyDescent="0.2">
      <c r="C2141" s="125">
        <v>413.69999999998799</v>
      </c>
      <c r="D2141" s="120">
        <f>FORECAST(C2141,INDEX($B$2:$B$2069,MATCH(C2141,$A$2:$A$2069,1)-1):INDEX($B$2:$B$2069,MATCH(C2141,$A$2:$A$2069,1)+1),INDEX($A$2:$A$2069,MATCH(C2141,$A$2:$A$2069,1)-1):INDEX($A$2:$A$2069,MATCH(C2141,$A$2:$A$2069,1)+1))</f>
        <v>0.53384575569339532</v>
      </c>
      <c r="E2141" s="124">
        <v>627.59999999997603</v>
      </c>
      <c r="F2141" s="120">
        <f>FORECAST(E2141,INDEX($D$2:$D$6081,MATCH(E2141,$C$2:$C$6081,1)-1):INDEX($D$2:$D$6081,MATCH(E2141,$C$2:$C$6081,1)+1),INDEX($C$2:$C$6081,MATCH(E2141,$C$2:$C$6081,1)-1):INDEX($C$2:$C$6081,MATCH(E2141,$C$2:$C$6081,1)+1))</f>
        <v>0.68925231966877476</v>
      </c>
    </row>
    <row r="2142" spans="3:6" x14ac:dyDescent="0.2">
      <c r="C2142" s="125">
        <v>413.79999999998802</v>
      </c>
      <c r="D2142" s="120">
        <f>FORECAST(C2142,INDEX($B$2:$B$2069,MATCH(C2142,$A$2:$A$2069,1)-1):INDEX($B$2:$B$2069,MATCH(C2142,$A$2:$A$2069,1)+1),INDEX($A$2:$A$2069,MATCH(C2142,$A$2:$A$2069,1)-1):INDEX($A$2:$A$2069,MATCH(C2142,$A$2:$A$2069,1)+1))</f>
        <v>0.53539855072445164</v>
      </c>
      <c r="E2142" s="135">
        <v>627.79999999997597</v>
      </c>
      <c r="F2142" s="120">
        <f>FORECAST(E2142,INDEX($D$2:$D$6081,MATCH(E2142,$C$2:$C$6081,1)-1):INDEX($D$2:$D$6081,MATCH(E2142,$C$2:$C$6081,1)+1),INDEX($C$2:$C$6081,MATCH(E2142,$C$2:$C$6081,1)-1):INDEX($C$2:$C$6081,MATCH(E2142,$C$2:$C$6081,1)+1))</f>
        <v>0.68653891101019404</v>
      </c>
    </row>
    <row r="2143" spans="3:6" x14ac:dyDescent="0.2">
      <c r="C2143" s="125">
        <v>413.89999999998798</v>
      </c>
      <c r="D2143" s="120">
        <f>FORECAST(C2143,INDEX($B$2:$B$2069,MATCH(C2143,$A$2:$A$2069,1)-1):INDEX($B$2:$B$2069,MATCH(C2143,$A$2:$A$2069,1)+1),INDEX($A$2:$A$2069,MATCH(C2143,$A$2:$A$2069,1)-1):INDEX($A$2:$A$2069,MATCH(C2143,$A$2:$A$2069,1)+1))</f>
        <v>0.53695134575550707</v>
      </c>
      <c r="E2143" s="124">
        <v>627.99999999997601</v>
      </c>
      <c r="F2143" s="120">
        <f>FORECAST(E2143,INDEX($D$2:$D$6081,MATCH(E2143,$C$2:$C$6081,1)-1):INDEX($D$2:$D$6081,MATCH(E2143,$C$2:$C$6081,1)+1),INDEX($C$2:$C$6081,MATCH(E2143,$C$2:$C$6081,1)-1):INDEX($C$2:$C$6081,MATCH(E2143,$C$2:$C$6081,1)+1))</f>
        <v>0.68517566527588158</v>
      </c>
    </row>
    <row r="2144" spans="3:6" x14ac:dyDescent="0.2">
      <c r="C2144" s="125">
        <v>413.99999999998801</v>
      </c>
      <c r="D2144" s="120">
        <f>FORECAST(C2144,INDEX($B$2:$B$2069,MATCH(C2144,$A$2:$A$2069,1)-1):INDEX($B$2:$B$2069,MATCH(C2144,$A$2:$A$2069,1)+1),INDEX($A$2:$A$2069,MATCH(C2144,$A$2:$A$2069,1)-1):INDEX($A$2:$A$2069,MATCH(C2144,$A$2:$A$2069,1)+1))</f>
        <v>0.53683747411989735</v>
      </c>
      <c r="E2144" s="135">
        <v>628.19999999997594</v>
      </c>
      <c r="F2144" s="120">
        <f>FORECAST(E2144,INDEX($D$2:$D$6081,MATCH(E2144,$C$2:$C$6081,1)-1):INDEX($D$2:$D$6081,MATCH(E2144,$C$2:$C$6081,1)+1),INDEX($C$2:$C$6081,MATCH(E2144,$C$2:$C$6081,1)-1):INDEX($C$2:$C$6081,MATCH(E2144,$C$2:$C$6081,1)+1))</f>
        <v>0.68322534653499756</v>
      </c>
    </row>
    <row r="2145" spans="3:6" x14ac:dyDescent="0.2">
      <c r="C2145" s="125">
        <v>414.09999999998797</v>
      </c>
      <c r="D2145" s="120">
        <f>FORECAST(C2145,INDEX($B$2:$B$2069,MATCH(C2145,$A$2:$A$2069,1)-1):INDEX($B$2:$B$2069,MATCH(C2145,$A$2:$A$2069,1)+1),INDEX($A$2:$A$2069,MATCH(C2145,$A$2:$A$2069,1)-1):INDEX($A$2:$A$2069,MATCH(C2145,$A$2:$A$2069,1)+1))</f>
        <v>0.53839026915095278</v>
      </c>
      <c r="E2145" s="124">
        <v>628.39999999997599</v>
      </c>
      <c r="F2145" s="120">
        <f>FORECAST(E2145,INDEX($D$2:$D$6081,MATCH(E2145,$C$2:$C$6081,1)-1):INDEX($D$2:$D$6081,MATCH(E2145,$C$2:$C$6081,1)+1),INDEX($C$2:$C$6081,MATCH(E2145,$C$2:$C$6081,1)-1):INDEX($C$2:$C$6081,MATCH(E2145,$C$2:$C$6081,1)+1))</f>
        <v>0.68117563485088795</v>
      </c>
    </row>
    <row r="2146" spans="3:6" x14ac:dyDescent="0.2">
      <c r="C2146" s="125">
        <v>414.19999999998799</v>
      </c>
      <c r="D2146" s="120">
        <f>FORECAST(C2146,INDEX($B$2:$B$2069,MATCH(C2146,$A$2:$A$2069,1)-1):INDEX($B$2:$B$2069,MATCH(C2146,$A$2:$A$2069,1)+1),INDEX($A$2:$A$2069,MATCH(C2146,$A$2:$A$2069,1)-1):INDEX($A$2:$A$2069,MATCH(C2146,$A$2:$A$2069,1)+1))</f>
        <v>0.5399430641820091</v>
      </c>
      <c r="E2146" s="135">
        <v>628.59999999997603</v>
      </c>
      <c r="F2146" s="120">
        <f>FORECAST(E2146,INDEX($D$2:$D$6081,MATCH(E2146,$C$2:$C$6081,1)-1):INDEX($D$2:$D$6081,MATCH(E2146,$C$2:$C$6081,1)+1),INDEX($C$2:$C$6081,MATCH(E2146,$C$2:$C$6081,1)-1):INDEX($C$2:$C$6081,MATCH(E2146,$C$2:$C$6081,1)+1))</f>
        <v>0.67639296760365042</v>
      </c>
    </row>
    <row r="2147" spans="3:6" x14ac:dyDescent="0.2">
      <c r="C2147" s="125">
        <v>414.29999999998802</v>
      </c>
      <c r="D2147" s="120">
        <f>FORECAST(C2147,INDEX($B$2:$B$2069,MATCH(C2147,$A$2:$A$2069,1)-1):INDEX($B$2:$B$2069,MATCH(C2147,$A$2:$A$2069,1)+1),INDEX($A$2:$A$2069,MATCH(C2147,$A$2:$A$2069,1)-1):INDEX($A$2:$A$2069,MATCH(C2147,$A$2:$A$2069,1)+1))</f>
        <v>0.54149585921306542</v>
      </c>
      <c r="E2147" s="124">
        <v>628.79999999997597</v>
      </c>
      <c r="F2147" s="120">
        <f>FORECAST(E2147,INDEX($D$2:$D$6081,MATCH(E2147,$C$2:$C$6081,1)-1):INDEX($D$2:$D$6081,MATCH(E2147,$C$2:$C$6081,1)+1),INDEX($C$2:$C$6081,MATCH(E2147,$C$2:$C$6081,1)-1):INDEX($C$2:$C$6081,MATCH(E2147,$C$2:$C$6081,1)+1))</f>
        <v>0.67116190211470084</v>
      </c>
    </row>
    <row r="2148" spans="3:6" x14ac:dyDescent="0.2">
      <c r="C2148" s="125">
        <v>414.39999999998798</v>
      </c>
      <c r="D2148" s="120">
        <f>FORECAST(C2148,INDEX($B$2:$B$2069,MATCH(C2148,$A$2:$A$2069,1)-1):INDEX($B$2:$B$2069,MATCH(C2148,$A$2:$A$2069,1)+1),INDEX($A$2:$A$2069,MATCH(C2148,$A$2:$A$2069,1)-1):INDEX($A$2:$A$2069,MATCH(C2148,$A$2:$A$2069,1)+1))</f>
        <v>0.54</v>
      </c>
      <c r="E2148" s="135">
        <v>628.99999999997601</v>
      </c>
      <c r="F2148" s="120">
        <f>FORECAST(E2148,INDEX($D$2:$D$6081,MATCH(E2148,$C$2:$C$6081,1)-1):INDEX($D$2:$D$6081,MATCH(E2148,$C$2:$C$6081,1)+1),INDEX($C$2:$C$6081,MATCH(E2148,$C$2:$C$6081,1)-1):INDEX($C$2:$C$6081,MATCH(E2148,$C$2:$C$6081,1)+1))</f>
        <v>0.6658741830071282</v>
      </c>
    </row>
    <row r="2149" spans="3:6" x14ac:dyDescent="0.2">
      <c r="C2149" s="125">
        <v>414.49999999998801</v>
      </c>
      <c r="D2149" s="120">
        <f>FORECAST(C2149,INDEX($B$2:$B$2069,MATCH(C2149,$A$2:$A$2069,1)-1):INDEX($B$2:$B$2069,MATCH(C2149,$A$2:$A$2069,1)+1),INDEX($A$2:$A$2069,MATCH(C2149,$A$2:$A$2069,1)-1):INDEX($A$2:$A$2069,MATCH(C2149,$A$2:$A$2069,1)+1))</f>
        <v>0.54</v>
      </c>
      <c r="E2149" s="124">
        <v>629.19999999997594</v>
      </c>
      <c r="F2149" s="120">
        <f>FORECAST(E2149,INDEX($D$2:$D$6081,MATCH(E2149,$C$2:$C$6081,1)-1):INDEX($D$2:$D$6081,MATCH(E2149,$C$2:$C$6081,1)+1),INDEX($C$2:$C$6081,MATCH(E2149,$C$2:$C$6081,1)-1):INDEX($C$2:$C$6081,MATCH(E2149,$C$2:$C$6081,1)+1))</f>
        <v>0.66666666666666641</v>
      </c>
    </row>
    <row r="2150" spans="3:6" x14ac:dyDescent="0.2">
      <c r="C2150" s="125">
        <v>414.59999999998797</v>
      </c>
      <c r="D2150" s="120">
        <f>FORECAST(C2150,INDEX($B$2:$B$2069,MATCH(C2150,$A$2:$A$2069,1)-1):INDEX($B$2:$B$2069,MATCH(C2150,$A$2:$A$2069,1)+1),INDEX($A$2:$A$2069,MATCH(C2150,$A$2:$A$2069,1)-1):INDEX($A$2:$A$2069,MATCH(C2150,$A$2:$A$2069,1)+1))</f>
        <v>0.54</v>
      </c>
      <c r="E2150" s="135">
        <v>629.39999999997599</v>
      </c>
      <c r="F2150" s="120">
        <f>FORECAST(E2150,INDEX($D$2:$D$6081,MATCH(E2150,$C$2:$C$6081,1)-1):INDEX($D$2:$D$6081,MATCH(E2150,$C$2:$C$6081,1)+1),INDEX($C$2:$C$6081,MATCH(E2150,$C$2:$C$6081,1)-1):INDEX($C$2:$C$6081,MATCH(E2150,$C$2:$C$6081,1)+1))</f>
        <v>0.6644444444444435</v>
      </c>
    </row>
    <row r="2151" spans="3:6" x14ac:dyDescent="0.2">
      <c r="C2151" s="125">
        <v>414.69999999998799</v>
      </c>
      <c r="D2151" s="120">
        <f>FORECAST(C2151,INDEX($B$2:$B$2069,MATCH(C2151,$A$2:$A$2069,1)-1):INDEX($B$2:$B$2069,MATCH(C2151,$A$2:$A$2069,1)+1),INDEX($A$2:$A$2069,MATCH(C2151,$A$2:$A$2069,1)-1):INDEX($A$2:$A$2069,MATCH(C2151,$A$2:$A$2069,1)+1))</f>
        <v>0.54437370600395418</v>
      </c>
      <c r="E2151" s="124">
        <v>629.59999999997603</v>
      </c>
      <c r="F2151" s="120">
        <f>FORECAST(E2151,INDEX($D$2:$D$6081,MATCH(E2151,$C$2:$C$6081,1)-1):INDEX($D$2:$D$6081,MATCH(E2151,$C$2:$C$6081,1)+1),INDEX($C$2:$C$6081,MATCH(E2151,$C$2:$C$6081,1)-1):INDEX($C$2:$C$6081,MATCH(E2151,$C$2:$C$6081,1)+1))</f>
        <v>0.6644444444444435</v>
      </c>
    </row>
    <row r="2152" spans="3:6" x14ac:dyDescent="0.2">
      <c r="C2152" s="125">
        <v>414.79999999998802</v>
      </c>
      <c r="D2152" s="120">
        <f>FORECAST(C2152,INDEX($B$2:$B$2069,MATCH(C2152,$A$2:$A$2069,1)-1):INDEX($B$2:$B$2069,MATCH(C2152,$A$2:$A$2069,1)+1),INDEX($A$2:$A$2069,MATCH(C2152,$A$2:$A$2069,1)-1):INDEX($A$2:$A$2069,MATCH(C2152,$A$2:$A$2069,1)+1))</f>
        <v>0.5459265010350105</v>
      </c>
      <c r="E2152" s="135">
        <v>629.79999999997597</v>
      </c>
      <c r="F2152" s="120">
        <f>FORECAST(E2152,INDEX($D$2:$D$6081,MATCH(E2152,$C$2:$C$6081,1)-1):INDEX($D$2:$D$6081,MATCH(E2152,$C$2:$C$6081,1)+1),INDEX($C$2:$C$6081,MATCH(E2152,$C$2:$C$6081,1)-1):INDEX($C$2:$C$6081,MATCH(E2152,$C$2:$C$6081,1)+1))</f>
        <v>0.66666666666666619</v>
      </c>
    </row>
    <row r="2153" spans="3:6" x14ac:dyDescent="0.2">
      <c r="C2153" s="125">
        <v>414.89999999998798</v>
      </c>
      <c r="D2153" s="120">
        <f>FORECAST(C2153,INDEX($B$2:$B$2069,MATCH(C2153,$A$2:$A$2069,1)-1):INDEX($B$2:$B$2069,MATCH(C2153,$A$2:$A$2069,1)+1),INDEX($A$2:$A$2069,MATCH(C2153,$A$2:$A$2069,1)-1):INDEX($A$2:$A$2069,MATCH(C2153,$A$2:$A$2069,1)+1))</f>
        <v>0.54747929606606593</v>
      </c>
      <c r="E2153" s="124">
        <v>629.99999999997601</v>
      </c>
      <c r="F2153" s="120">
        <f>FORECAST(E2153,INDEX($D$2:$D$6081,MATCH(E2153,$C$2:$C$6081,1)-1):INDEX($D$2:$D$6081,MATCH(E2153,$C$2:$C$6081,1)+1),INDEX($C$2:$C$6081,MATCH(E2153,$C$2:$C$6081,1)-1):INDEX($C$2:$C$6081,MATCH(E2153,$C$2:$C$6081,1)+1))</f>
        <v>0.67219771241771653</v>
      </c>
    </row>
    <row r="2154" spans="3:6" x14ac:dyDescent="0.2">
      <c r="C2154" s="125">
        <v>414.99999999998801</v>
      </c>
      <c r="D2154" s="120">
        <f>FORECAST(C2154,INDEX($B$2:$B$2069,MATCH(C2154,$A$2:$A$2069,1)-1):INDEX($B$2:$B$2069,MATCH(C2154,$A$2:$A$2069,1)+1),INDEX($A$2:$A$2069,MATCH(C2154,$A$2:$A$2069,1)-1):INDEX($A$2:$A$2069,MATCH(C2154,$A$2:$A$2069,1)+1))</f>
        <v>0.54736542443045622</v>
      </c>
      <c r="E2154" s="135">
        <v>630.19999999997594</v>
      </c>
      <c r="F2154" s="120">
        <f>FORECAST(E2154,INDEX($D$2:$D$6081,MATCH(E2154,$C$2:$C$6081,1)-1):INDEX($D$2:$D$6081,MATCH(E2154,$C$2:$C$6081,1)+1),INDEX($C$2:$C$6081,MATCH(E2154,$C$2:$C$6081,1)-1):INDEX($C$2:$C$6081,MATCH(E2154,$C$2:$C$6081,1)+1))</f>
        <v>0.67748965091184754</v>
      </c>
    </row>
    <row r="2155" spans="3:6" x14ac:dyDescent="0.2">
      <c r="C2155" s="125">
        <v>415.09999999998797</v>
      </c>
      <c r="D2155" s="120">
        <f>FORECAST(C2155,INDEX($B$2:$B$2069,MATCH(C2155,$A$2:$A$2069,1)-1):INDEX($B$2:$B$2069,MATCH(C2155,$A$2:$A$2069,1)+1),INDEX($A$2:$A$2069,MATCH(C2155,$A$2:$A$2069,1)-1):INDEX($A$2:$A$2069,MATCH(C2155,$A$2:$A$2069,1)+1))</f>
        <v>0.54891821946151165</v>
      </c>
      <c r="E2155" s="124">
        <v>630.39999999997599</v>
      </c>
      <c r="F2155" s="120">
        <f>FORECAST(E2155,INDEX($D$2:$D$6081,MATCH(E2155,$C$2:$C$6081,1)-1):INDEX($D$2:$D$6081,MATCH(E2155,$C$2:$C$6081,1)+1),INDEX($C$2:$C$6081,MATCH(E2155,$C$2:$C$6081,1)-1):INDEX($C$2:$C$6081,MATCH(E2155,$C$2:$C$6081,1)+1))</f>
        <v>0.68115137524054958</v>
      </c>
    </row>
    <row r="2156" spans="3:6" x14ac:dyDescent="0.2">
      <c r="C2156" s="125">
        <v>415.19999999998799</v>
      </c>
      <c r="D2156" s="120">
        <f>FORECAST(C2156,INDEX($B$2:$B$2069,MATCH(C2156,$A$2:$A$2069,1)-1):INDEX($B$2:$B$2069,MATCH(C2156,$A$2:$A$2069,1)+1),INDEX($A$2:$A$2069,MATCH(C2156,$A$2:$A$2069,1)-1):INDEX($A$2:$A$2069,MATCH(C2156,$A$2:$A$2069,1)+1))</f>
        <v>0.55047101449256797</v>
      </c>
      <c r="E2156" s="135">
        <v>630.59999999997603</v>
      </c>
      <c r="F2156" s="120">
        <f>FORECAST(E2156,INDEX($D$2:$D$6081,MATCH(E2156,$C$2:$C$6081,1)-1):INDEX($D$2:$D$6081,MATCH(E2156,$C$2:$C$6081,1)+1),INDEX($C$2:$C$6081,MATCH(E2156,$C$2:$C$6081,1)-1):INDEX($C$2:$C$6081,MATCH(E2156,$C$2:$C$6081,1)+1))</f>
        <v>0.68594389450839088</v>
      </c>
    </row>
    <row r="2157" spans="3:6" x14ac:dyDescent="0.2">
      <c r="C2157" s="125">
        <v>415.29999999998802</v>
      </c>
      <c r="D2157" s="120">
        <f>FORECAST(C2157,INDEX($B$2:$B$2069,MATCH(C2157,$A$2:$A$2069,1)-1):INDEX($B$2:$B$2069,MATCH(C2157,$A$2:$A$2069,1)+1),INDEX($A$2:$A$2069,MATCH(C2157,$A$2:$A$2069,1)-1):INDEX($A$2:$A$2069,MATCH(C2157,$A$2:$A$2069,1)+1))</f>
        <v>0.55369602724378186</v>
      </c>
      <c r="E2157" s="124">
        <v>630.79999999997597</v>
      </c>
      <c r="F2157" s="120">
        <f>FORECAST(E2157,INDEX($D$2:$D$6081,MATCH(E2157,$C$2:$C$6081,1)-1):INDEX($D$2:$D$6081,MATCH(E2157,$C$2:$C$6081,1)+1),INDEX($C$2:$C$6081,MATCH(E2157,$C$2:$C$6081,1)-1):INDEX($C$2:$C$6081,MATCH(E2157,$C$2:$C$6081,1)+1))</f>
        <v>0.69589620145170272</v>
      </c>
    </row>
    <row r="2158" spans="3:6" x14ac:dyDescent="0.2">
      <c r="C2158" s="125">
        <v>415.39999999998798</v>
      </c>
      <c r="D2158" s="120">
        <f>FORECAST(C2158,INDEX($B$2:$B$2069,MATCH(C2158,$A$2:$A$2069,1)-1):INDEX($B$2:$B$2069,MATCH(C2158,$A$2:$A$2069,1)+1),INDEX($A$2:$A$2069,MATCH(C2158,$A$2:$A$2069,1)-1):INDEX($A$2:$A$2069,MATCH(C2158,$A$2:$A$2069,1)+1))</f>
        <v>0.55525042971792526</v>
      </c>
      <c r="E2158" s="135">
        <v>630.99999999997499</v>
      </c>
      <c r="F2158" s="120">
        <f>FORECAST(E2158,INDEX($D$2:$D$6081,MATCH(E2158,$C$2:$C$6081,1)-1):INDEX($D$2:$D$6081,MATCH(E2158,$C$2:$C$6081,1)+1),INDEX($C$2:$C$6081,MATCH(E2158,$C$2:$C$6081,1)-1):INDEX($C$2:$C$6081,MATCH(E2158,$C$2:$C$6081,1)+1))</f>
        <v>0.70253416197616048</v>
      </c>
    </row>
    <row r="2159" spans="3:6" x14ac:dyDescent="0.2">
      <c r="C2159" s="125">
        <v>415.49999999998801</v>
      </c>
      <c r="D2159" s="120">
        <f>FORECAST(C2159,INDEX($B$2:$B$2069,MATCH(C2159,$A$2:$A$2069,1)-1):INDEX($B$2:$B$2069,MATCH(C2159,$A$2:$A$2069,1)+1),INDEX($A$2:$A$2069,MATCH(C2159,$A$2:$A$2069,1)-1):INDEX($A$2:$A$2069,MATCH(C2159,$A$2:$A$2069,1)+1))</f>
        <v>0.55680483219206955</v>
      </c>
      <c r="E2159" s="124">
        <v>631.19999999997503</v>
      </c>
      <c r="F2159" s="120">
        <f>FORECAST(E2159,INDEX($D$2:$D$6081,MATCH(E2159,$C$2:$C$6081,1)-1):INDEX($D$2:$D$6081,MATCH(E2159,$C$2:$C$6081,1)+1),INDEX($C$2:$C$6081,MATCH(E2159,$C$2:$C$6081,1)-1):INDEX($C$2:$C$6081,MATCH(E2159,$C$2:$C$6081,1)+1))</f>
        <v>0.69379411857870465</v>
      </c>
    </row>
    <row r="2160" spans="3:6" x14ac:dyDescent="0.2">
      <c r="C2160" s="125">
        <v>415.59999999998797</v>
      </c>
      <c r="D2160" s="120">
        <f>FORECAST(C2160,INDEX($B$2:$B$2069,MATCH(C2160,$A$2:$A$2069,1)-1):INDEX($B$2:$B$2069,MATCH(C2160,$A$2:$A$2069,1)+1),INDEX($A$2:$A$2069,MATCH(C2160,$A$2:$A$2069,1)-1):INDEX($A$2:$A$2069,MATCH(C2160,$A$2:$A$2069,1)+1))</f>
        <v>0.55333330645915524</v>
      </c>
      <c r="E2160" s="135">
        <v>631.39999999997497</v>
      </c>
      <c r="F2160" s="120">
        <f>FORECAST(E2160,INDEX($D$2:$D$6081,MATCH(E2160,$C$2:$C$6081,1)-1):INDEX($D$2:$D$6081,MATCH(E2160,$C$2:$C$6081,1)+1),INDEX($C$2:$C$6081,MATCH(E2160,$C$2:$C$6081,1)-1):INDEX($C$2:$C$6081,MATCH(E2160,$C$2:$C$6081,1)+1))</f>
        <v>0.68066913271143648</v>
      </c>
    </row>
    <row r="2161" spans="3:6" x14ac:dyDescent="0.2">
      <c r="C2161" s="125">
        <v>415.69999999998799</v>
      </c>
      <c r="D2161" s="120">
        <f>FORECAST(C2161,INDEX($B$2:$B$2069,MATCH(C2161,$A$2:$A$2069,1)-1):INDEX($B$2:$B$2069,MATCH(C2161,$A$2:$A$2069,1)+1),INDEX($A$2:$A$2069,MATCH(C2161,$A$2:$A$2069,1)-1):INDEX($A$2:$A$2069,MATCH(C2161,$A$2:$A$2069,1)+1))</f>
        <v>0.55333169400845594</v>
      </c>
      <c r="E2161" s="124">
        <v>631.59999999997501</v>
      </c>
      <c r="F2161" s="120">
        <f>FORECAST(E2161,INDEX($D$2:$D$6081,MATCH(E2161,$C$2:$C$6081,1)-1):INDEX($D$2:$D$6081,MATCH(E2161,$C$2:$C$6081,1)+1),INDEX($C$2:$C$6081,MATCH(E2161,$C$2:$C$6081,1)-1):INDEX($C$2:$C$6081,MATCH(E2161,$C$2:$C$6081,1)+1))</f>
        <v>0.66241333050164997</v>
      </c>
    </row>
    <row r="2162" spans="3:6" x14ac:dyDescent="0.2">
      <c r="C2162" s="125">
        <v>415.79999999998802</v>
      </c>
      <c r="D2162" s="120">
        <f>FORECAST(C2162,INDEX($B$2:$B$2069,MATCH(C2162,$A$2:$A$2069,1)-1):INDEX($B$2:$B$2069,MATCH(C2162,$A$2:$A$2069,1)+1),INDEX($A$2:$A$2069,MATCH(C2162,$A$2:$A$2069,1)-1):INDEX($A$2:$A$2069,MATCH(C2162,$A$2:$A$2069,1)+1))</f>
        <v>0.55333008155775665</v>
      </c>
      <c r="E2162" s="135">
        <v>631.79999999997494</v>
      </c>
      <c r="F2162" s="120">
        <f>FORECAST(E2162,INDEX($D$2:$D$6081,MATCH(E2162,$C$2:$C$6081,1)-1):INDEX($D$2:$D$6081,MATCH(E2162,$C$2:$C$6081,1)+1),INDEX($C$2:$C$6081,MATCH(E2162,$C$2:$C$6081,1)-1):INDEX($C$2:$C$6081,MATCH(E2162,$C$2:$C$6081,1)+1))</f>
        <v>0.64371786117736463</v>
      </c>
    </row>
    <row r="2163" spans="3:6" x14ac:dyDescent="0.2">
      <c r="C2163" s="125">
        <v>415.89999999998798</v>
      </c>
      <c r="D2163" s="120">
        <f>FORECAST(C2163,INDEX($B$2:$B$2069,MATCH(C2163,$A$2:$A$2069,1)-1):INDEX($B$2:$B$2069,MATCH(C2163,$A$2:$A$2069,1)+1),INDEX($A$2:$A$2069,MATCH(C2163,$A$2:$A$2069,1)-1):INDEX($A$2:$A$2069,MATCH(C2163,$A$2:$A$2069,1)+1))</f>
        <v>0.55332846910705746</v>
      </c>
      <c r="E2163" s="124">
        <v>631.99999999997499</v>
      </c>
      <c r="F2163" s="120">
        <f>FORECAST(E2163,INDEX($D$2:$D$6081,MATCH(E2163,$C$2:$C$6081,1)-1):INDEX($D$2:$D$6081,MATCH(E2163,$C$2:$C$6081,1)+1),INDEX($C$2:$C$6081,MATCH(E2163,$C$2:$C$6081,1)-1):INDEX($C$2:$C$6081,MATCH(E2163,$C$2:$C$6081,1)+1))</f>
        <v>0.62823506092200176</v>
      </c>
    </row>
    <row r="2164" spans="3:6" x14ac:dyDescent="0.2">
      <c r="C2164" s="125">
        <v>415.99999999998801</v>
      </c>
      <c r="D2164" s="120">
        <f>FORECAST(C2164,INDEX($B$2:$B$2069,MATCH(C2164,$A$2:$A$2069,1)-1):INDEX($B$2:$B$2069,MATCH(C2164,$A$2:$A$2069,1)+1),INDEX($A$2:$A$2069,MATCH(C2164,$A$2:$A$2069,1)-1):INDEX($A$2:$A$2069,MATCH(C2164,$A$2:$A$2069,1)+1))</f>
        <v>0.55209109730867567</v>
      </c>
      <c r="E2164" s="135">
        <v>632.19999999997503</v>
      </c>
      <c r="F2164" s="120">
        <f>FORECAST(E2164,INDEX($D$2:$D$6081,MATCH(E2164,$C$2:$C$6081,1)-1):INDEX($D$2:$D$6081,MATCH(E2164,$C$2:$C$6081,1)+1),INDEX($C$2:$C$6081,MATCH(E2164,$C$2:$C$6081,1)-1):INDEX($C$2:$C$6081,MATCH(E2164,$C$2:$C$6081,1)+1))</f>
        <v>0.61712580888908519</v>
      </c>
    </row>
    <row r="2165" spans="3:6" x14ac:dyDescent="0.2">
      <c r="C2165" s="125">
        <v>416.09999999998797</v>
      </c>
      <c r="D2165" s="120">
        <f>FORECAST(C2165,INDEX($B$2:$B$2069,MATCH(C2165,$A$2:$A$2069,1)-1):INDEX($B$2:$B$2069,MATCH(C2165,$A$2:$A$2069,1)+1),INDEX($A$2:$A$2069,MATCH(C2165,$A$2:$A$2069,1)-1):INDEX($A$2:$A$2069,MATCH(C2165,$A$2:$A$2069,1)+1))</f>
        <v>0.55053830227762024</v>
      </c>
      <c r="E2165" s="124">
        <v>632.39999999997497</v>
      </c>
      <c r="F2165" s="120">
        <f>FORECAST(E2165,INDEX($D$2:$D$6081,MATCH(E2165,$C$2:$C$6081,1)-1):INDEX($D$2:$D$6081,MATCH(E2165,$C$2:$C$6081,1)+1),INDEX($C$2:$C$6081,MATCH(E2165,$C$2:$C$6081,1)-1):INDEX($C$2:$C$6081,MATCH(E2165,$C$2:$C$6081,1)+1))</f>
        <v>0.60495311844460531</v>
      </c>
    </row>
    <row r="2166" spans="3:6" x14ac:dyDescent="0.2">
      <c r="C2166" s="125">
        <v>416.19999999998799</v>
      </c>
      <c r="D2166" s="120">
        <f>FORECAST(C2166,INDEX($B$2:$B$2069,MATCH(C2166,$A$2:$A$2069,1)-1):INDEX($B$2:$B$2069,MATCH(C2166,$A$2:$A$2069,1)+1),INDEX($A$2:$A$2069,MATCH(C2166,$A$2:$A$2069,1)-1):INDEX($A$2:$A$2069,MATCH(C2166,$A$2:$A$2069,1)+1))</f>
        <v>0.54898550724656392</v>
      </c>
      <c r="E2166" s="135">
        <v>632.59999999997501</v>
      </c>
      <c r="F2166" s="120">
        <f>FORECAST(E2166,INDEX($D$2:$D$6081,MATCH(E2166,$C$2:$C$6081,1)-1):INDEX($D$2:$D$6081,MATCH(E2166,$C$2:$C$6081,1)+1),INDEX($C$2:$C$6081,MATCH(E2166,$C$2:$C$6081,1)-1):INDEX($C$2:$C$6081,MATCH(E2166,$C$2:$C$6081,1)+1))</f>
        <v>0.59389152002354706</v>
      </c>
    </row>
    <row r="2167" spans="3:6" x14ac:dyDescent="0.2">
      <c r="C2167" s="125">
        <v>416.29999999998802</v>
      </c>
      <c r="D2167" s="120">
        <f>FORECAST(C2167,INDEX($B$2:$B$2069,MATCH(C2167,$A$2:$A$2069,1)-1):INDEX($B$2:$B$2069,MATCH(C2167,$A$2:$A$2069,1)+1),INDEX($A$2:$A$2069,MATCH(C2167,$A$2:$A$2069,1)-1):INDEX($A$2:$A$2069,MATCH(C2167,$A$2:$A$2069,1)+1))</f>
        <v>0.55000000000000004</v>
      </c>
      <c r="E2167" s="124">
        <v>632.79999999997494</v>
      </c>
      <c r="F2167" s="120">
        <f>FORECAST(E2167,INDEX($D$2:$D$6081,MATCH(E2167,$C$2:$C$6081,1)-1):INDEX($D$2:$D$6081,MATCH(E2167,$C$2:$C$6081,1)+1),INDEX($C$2:$C$6081,MATCH(E2167,$C$2:$C$6081,1)-1):INDEX($C$2:$C$6081,MATCH(E2167,$C$2:$C$6081,1)+1))</f>
        <v>0.58396141306207738</v>
      </c>
    </row>
    <row r="2168" spans="3:6" x14ac:dyDescent="0.2">
      <c r="C2168" s="125">
        <v>416.39999999998798</v>
      </c>
      <c r="D2168" s="120">
        <f>FORECAST(C2168,INDEX($B$2:$B$2069,MATCH(C2168,$A$2:$A$2069,1)-1):INDEX($B$2:$B$2069,MATCH(C2168,$A$2:$A$2069,1)+1),INDEX($A$2:$A$2069,MATCH(C2168,$A$2:$A$2069,1)-1):INDEX($A$2:$A$2069,MATCH(C2168,$A$2:$A$2069,1)+1))</f>
        <v>0.55000000000000004</v>
      </c>
      <c r="E2168" s="135">
        <v>632.99999999997499</v>
      </c>
      <c r="F2168" s="120">
        <f>FORECAST(E2168,INDEX($D$2:$D$6081,MATCH(E2168,$C$2:$C$6081,1)-1):INDEX($D$2:$D$6081,MATCH(E2168,$C$2:$C$6081,1)+1),INDEX($C$2:$C$6081,MATCH(E2168,$C$2:$C$6081,1)-1):INDEX($C$2:$C$6081,MATCH(E2168,$C$2:$C$6081,1)+1))</f>
        <v>0.58392143784216088</v>
      </c>
    </row>
    <row r="2169" spans="3:6" x14ac:dyDescent="0.2">
      <c r="C2169" s="125">
        <v>416.49999999998801</v>
      </c>
      <c r="D2169" s="120">
        <f>FORECAST(C2169,INDEX($B$2:$B$2069,MATCH(C2169,$A$2:$A$2069,1)-1):INDEX($B$2:$B$2069,MATCH(C2169,$A$2:$A$2069,1)+1),INDEX($A$2:$A$2069,MATCH(C2169,$A$2:$A$2069,1)-1):INDEX($A$2:$A$2069,MATCH(C2169,$A$2:$A$2069,1)+1))</f>
        <v>0.55000000000000004</v>
      </c>
      <c r="E2169" s="124">
        <v>633.19999999997503</v>
      </c>
      <c r="F2169" s="120">
        <f>FORECAST(E2169,INDEX($D$2:$D$6081,MATCH(E2169,$C$2:$C$6081,1)-1):INDEX($D$2:$D$6081,MATCH(E2169,$C$2:$C$6081,1)+1),INDEX($C$2:$C$6081,MATCH(E2169,$C$2:$C$6081,1)-1):INDEX($C$2:$C$6081,MATCH(E2169,$C$2:$C$6081,1)+1))</f>
        <v>0.58127361795158095</v>
      </c>
    </row>
    <row r="2170" spans="3:6" x14ac:dyDescent="0.2">
      <c r="C2170" s="125">
        <v>416.59999999998797</v>
      </c>
      <c r="D2170" s="120">
        <f>FORECAST(C2170,INDEX($B$2:$B$2069,MATCH(C2170,$A$2:$A$2069,1)-1):INDEX($B$2:$B$2069,MATCH(C2170,$A$2:$A$2069,1)+1),INDEX($A$2:$A$2069,MATCH(C2170,$A$2:$A$2069,1)-1):INDEX($A$2:$A$2069,MATCH(C2170,$A$2:$A$2069,1)+1))</f>
        <v>0.5578077442778433</v>
      </c>
      <c r="E2170" s="135">
        <v>633.39999999997497</v>
      </c>
      <c r="F2170" s="120">
        <f>FORECAST(E2170,INDEX($D$2:$D$6081,MATCH(E2170,$C$2:$C$6081,1)-1):INDEX($D$2:$D$6081,MATCH(E2170,$C$2:$C$6081,1)+1),INDEX($C$2:$C$6081,MATCH(E2170,$C$2:$C$6081,1)-1):INDEX($C$2:$C$6081,MATCH(E2170,$C$2:$C$6081,1)+1))</f>
        <v>0.57747847478520908</v>
      </c>
    </row>
    <row r="2171" spans="3:6" x14ac:dyDescent="0.2">
      <c r="C2171" s="125">
        <v>416.69999999998799</v>
      </c>
      <c r="D2171" s="120">
        <f>FORECAST(C2171,INDEX($B$2:$B$2069,MATCH(C2171,$A$2:$A$2069,1)-1):INDEX($B$2:$B$2069,MATCH(C2171,$A$2:$A$2069,1)+1),INDEX($A$2:$A$2069,MATCH(C2171,$A$2:$A$2069,1)-1):INDEX($A$2:$A$2069,MATCH(C2171,$A$2:$A$2069,1)+1))</f>
        <v>0.56091977412753202</v>
      </c>
      <c r="E2171" s="124">
        <v>633.59999999997501</v>
      </c>
      <c r="F2171" s="120">
        <f>FORECAST(E2171,INDEX($D$2:$D$6081,MATCH(E2171,$C$2:$C$6081,1)-1):INDEX($D$2:$D$6081,MATCH(E2171,$C$2:$C$6081,1)+1),INDEX($C$2:$C$6081,MATCH(E2171,$C$2:$C$6081,1)-1):INDEX($C$2:$C$6081,MATCH(E2171,$C$2:$C$6081,1)+1))</f>
        <v>0.57712177121817199</v>
      </c>
    </row>
    <row r="2172" spans="3:6" x14ac:dyDescent="0.2">
      <c r="C2172" s="125">
        <v>416.79999999998802</v>
      </c>
      <c r="D2172" s="120">
        <f>FORECAST(C2172,INDEX($B$2:$B$2069,MATCH(C2172,$A$2:$A$2069,1)-1):INDEX($B$2:$B$2069,MATCH(C2172,$A$2:$A$2069,1)+1),INDEX($A$2:$A$2069,MATCH(C2172,$A$2:$A$2069,1)-1):INDEX($A$2:$A$2069,MATCH(C2172,$A$2:$A$2069,1)+1))</f>
        <v>0.56403180397722075</v>
      </c>
      <c r="E2172" s="135">
        <v>633.79999999997494</v>
      </c>
      <c r="F2172" s="120">
        <f>FORECAST(E2172,INDEX($D$2:$D$6081,MATCH(E2172,$C$2:$C$6081,1)-1):INDEX($D$2:$D$6081,MATCH(E2172,$C$2:$C$6081,1)+1),INDEX($C$2:$C$6081,MATCH(E2172,$C$2:$C$6081,1)-1):INDEX($C$2:$C$6081,MATCH(E2172,$C$2:$C$6081,1)+1))</f>
        <v>0.57398113981155419</v>
      </c>
    </row>
    <row r="2173" spans="3:6" x14ac:dyDescent="0.2">
      <c r="C2173" s="125">
        <v>416.89999999998798</v>
      </c>
      <c r="D2173" s="120">
        <f>FORECAST(C2173,INDEX($B$2:$B$2069,MATCH(C2173,$A$2:$A$2069,1)-1):INDEX($B$2:$B$2069,MATCH(C2173,$A$2:$A$2069,1)+1),INDEX($A$2:$A$2069,MATCH(C2173,$A$2:$A$2069,1)-1):INDEX($A$2:$A$2069,MATCH(C2173,$A$2:$A$2069,1)+1))</f>
        <v>0.56381051124324522</v>
      </c>
      <c r="E2173" s="124">
        <v>633.99999999997499</v>
      </c>
      <c r="F2173" s="120">
        <f>FORECAST(E2173,INDEX($D$2:$D$6081,MATCH(E2173,$C$2:$C$6081,1)-1):INDEX($D$2:$D$6081,MATCH(E2173,$C$2:$C$6081,1)+1),INDEX($C$2:$C$6081,MATCH(E2173,$C$2:$C$6081,1)-1):INDEX($C$2:$C$6081,MATCH(E2173,$C$2:$C$6081,1)+1))</f>
        <v>0.5695366953675709</v>
      </c>
    </row>
    <row r="2174" spans="3:6" x14ac:dyDescent="0.2">
      <c r="C2174" s="125">
        <v>416.99999999998801</v>
      </c>
      <c r="D2174" s="120">
        <f>FORECAST(C2174,INDEX($B$2:$B$2069,MATCH(C2174,$A$2:$A$2069,1)-1):INDEX($B$2:$B$2069,MATCH(C2174,$A$2:$A$2069,1)+1),INDEX($A$2:$A$2069,MATCH(C2174,$A$2:$A$2069,1)-1):INDEX($A$2:$A$2069,MATCH(C2174,$A$2:$A$2069,1)+1))</f>
        <v>0.56692254109293216</v>
      </c>
      <c r="E2174" s="135">
        <v>634.19999999997503</v>
      </c>
      <c r="F2174" s="120">
        <f>FORECAST(E2174,INDEX($D$2:$D$6081,MATCH(E2174,$C$2:$C$6081,1)-1):INDEX($D$2:$D$6081,MATCH(E2174,$C$2:$C$6081,1)+1),INDEX($C$2:$C$6081,MATCH(E2174,$C$2:$C$6081,1)-1):INDEX($C$2:$C$6081,MATCH(E2174,$C$2:$C$6081,1)+1))</f>
        <v>0.56347888478961572</v>
      </c>
    </row>
    <row r="2175" spans="3:6" x14ac:dyDescent="0.2">
      <c r="C2175" s="125">
        <v>417.09999999998797</v>
      </c>
      <c r="D2175" s="120">
        <f>FORECAST(C2175,INDEX($B$2:$B$2069,MATCH(C2175,$A$2:$A$2069,1)-1):INDEX($B$2:$B$2069,MATCH(C2175,$A$2:$A$2069,1)+1),INDEX($A$2:$A$2069,MATCH(C2175,$A$2:$A$2069,1)-1):INDEX($A$2:$A$2069,MATCH(C2175,$A$2:$A$2069,1)+1))</f>
        <v>0.57003457094261911</v>
      </c>
      <c r="E2175" s="124">
        <v>634.39999999997497</v>
      </c>
      <c r="F2175" s="120">
        <f>FORECAST(E2175,INDEX($D$2:$D$6081,MATCH(E2175,$C$2:$C$6081,1)-1):INDEX($D$2:$D$6081,MATCH(E2175,$C$2:$C$6081,1)+1),INDEX($C$2:$C$6081,MATCH(E2175,$C$2:$C$6081,1)-1):INDEX($C$2:$C$6081,MATCH(E2175,$C$2:$C$6081,1)+1))</f>
        <v>0.56069495695003013</v>
      </c>
    </row>
    <row r="2176" spans="3:6" x14ac:dyDescent="0.2">
      <c r="C2176" s="125">
        <v>417.19999999998799</v>
      </c>
      <c r="D2176" s="120">
        <f>FORECAST(C2176,INDEX($B$2:$B$2069,MATCH(C2176,$A$2:$A$2069,1)-1):INDEX($B$2:$B$2069,MATCH(C2176,$A$2:$A$2069,1)+1),INDEX($A$2:$A$2069,MATCH(C2176,$A$2:$A$2069,1)-1):INDEX($A$2:$A$2069,MATCH(C2176,$A$2:$A$2069,1)+1))</f>
        <v>0.57314660079230784</v>
      </c>
      <c r="E2176" s="135">
        <v>634.59999999997501</v>
      </c>
      <c r="F2176" s="120">
        <f>FORECAST(E2176,INDEX($D$2:$D$6081,MATCH(E2176,$C$2:$C$6081,1)-1):INDEX($D$2:$D$6081,MATCH(E2176,$C$2:$C$6081,1)+1),INDEX($C$2:$C$6081,MATCH(E2176,$C$2:$C$6081,1)-1):INDEX($C$2:$C$6081,MATCH(E2176,$C$2:$C$6081,1)+1))</f>
        <v>0.55588785808796715</v>
      </c>
    </row>
    <row r="2177" spans="3:6" x14ac:dyDescent="0.2">
      <c r="C2177" s="125">
        <v>417.29999999998802</v>
      </c>
      <c r="D2177" s="120">
        <f>FORECAST(C2177,INDEX($B$2:$B$2069,MATCH(C2177,$A$2:$A$2069,1)-1):INDEX($B$2:$B$2069,MATCH(C2177,$A$2:$A$2069,1)+1),INDEX($A$2:$A$2069,MATCH(C2177,$A$2:$A$2069,1)-1):INDEX($A$2:$A$2069,MATCH(C2177,$A$2:$A$2069,1)+1))</f>
        <v>0.57479750778797545</v>
      </c>
      <c r="E2177" s="124">
        <v>634.79999999997494</v>
      </c>
      <c r="F2177" s="120">
        <f>FORECAST(E2177,INDEX($D$2:$D$6081,MATCH(E2177,$C$2:$C$6081,1)-1):INDEX($D$2:$D$6081,MATCH(E2177,$C$2:$C$6081,1)+1),INDEX($C$2:$C$6081,MATCH(E2177,$C$2:$C$6081,1)-1):INDEX($C$2:$C$6081,MATCH(E2177,$C$2:$C$6081,1)+1))</f>
        <v>0.55274699217853129</v>
      </c>
    </row>
    <row r="2178" spans="3:6" x14ac:dyDescent="0.2">
      <c r="C2178" s="125">
        <v>417.39999999998798</v>
      </c>
      <c r="D2178" s="120">
        <f>FORECAST(C2178,INDEX($B$2:$B$2069,MATCH(C2178,$A$2:$A$2069,1)-1):INDEX($B$2:$B$2069,MATCH(C2178,$A$2:$A$2069,1)+1),INDEX($A$2:$A$2069,MATCH(C2178,$A$2:$A$2069,1)-1):INDEX($A$2:$A$2069,MATCH(C2178,$A$2:$A$2069,1)+1))</f>
        <v>0.57635514018672929</v>
      </c>
      <c r="E2178" s="135">
        <v>634.99999999997499</v>
      </c>
      <c r="F2178" s="120">
        <f>FORECAST(E2178,INDEX($D$2:$D$6081,MATCH(E2178,$C$2:$C$6081,1)-1):INDEX($D$2:$D$6081,MATCH(E2178,$C$2:$C$6081,1)+1),INDEX($C$2:$C$6081,MATCH(E2178,$C$2:$C$6081,1)-1):INDEX($C$2:$C$6081,MATCH(E2178,$C$2:$C$6081,1)+1))</f>
        <v>0.54905264594942693</v>
      </c>
    </row>
    <row r="2179" spans="3:6" x14ac:dyDescent="0.2">
      <c r="C2179" s="125">
        <v>417.49999999998801</v>
      </c>
      <c r="D2179" s="120">
        <f>FORECAST(C2179,INDEX($B$2:$B$2069,MATCH(C2179,$A$2:$A$2069,1)-1):INDEX($B$2:$B$2069,MATCH(C2179,$A$2:$A$2069,1)+1),INDEX($A$2:$A$2069,MATCH(C2179,$A$2:$A$2069,1)-1):INDEX($A$2:$A$2069,MATCH(C2179,$A$2:$A$2069,1)+1))</f>
        <v>0.57791277258548313</v>
      </c>
      <c r="E2179" s="124">
        <v>635.19999999997503</v>
      </c>
      <c r="F2179" s="120">
        <f>FORECAST(E2179,INDEX($D$2:$D$6081,MATCH(E2179,$C$2:$C$6081,1)-1):INDEX($D$2:$D$6081,MATCH(E2179,$C$2:$C$6081,1)+1),INDEX($C$2:$C$6081,MATCH(E2179,$C$2:$C$6081,1)-1):INDEX($C$2:$C$6081,MATCH(E2179,$C$2:$C$6081,1)+1))</f>
        <v>0.54424969249738453</v>
      </c>
    </row>
    <row r="2180" spans="3:6" x14ac:dyDescent="0.2">
      <c r="C2180" s="125">
        <v>417.59999999998797</v>
      </c>
      <c r="D2180" s="120">
        <f>FORECAST(C2180,INDEX($B$2:$B$2069,MATCH(C2180,$A$2:$A$2069,1)-1):INDEX($B$2:$B$2069,MATCH(C2180,$A$2:$A$2069,1)+1),INDEX($A$2:$A$2069,MATCH(C2180,$A$2:$A$2069,1)-1):INDEX($A$2:$A$2069,MATCH(C2180,$A$2:$A$2069,1)+1))</f>
        <v>0.58227414330180594</v>
      </c>
      <c r="E2180" s="135">
        <v>635.39999999997497</v>
      </c>
      <c r="F2180" s="120">
        <f>FORECAST(E2180,INDEX($D$2:$D$6081,MATCH(E2180,$C$2:$C$6081,1)-1):INDEX($D$2:$D$6081,MATCH(E2180,$C$2:$C$6081,1)+1),INDEX($C$2:$C$6081,MATCH(E2180,$C$2:$C$6081,1)-1):INDEX($C$2:$C$6081,MATCH(E2180,$C$2:$C$6081,1)+1))</f>
        <v>0.5416633219671283</v>
      </c>
    </row>
    <row r="2181" spans="3:6" x14ac:dyDescent="0.2">
      <c r="C2181" s="125">
        <v>417.69999999998799</v>
      </c>
      <c r="D2181" s="120">
        <f>FORECAST(C2181,INDEX($B$2:$B$2069,MATCH(C2181,$A$2:$A$2069,1)-1):INDEX($B$2:$B$2069,MATCH(C2181,$A$2:$A$2069,1)+1),INDEX($A$2:$A$2069,MATCH(C2181,$A$2:$A$2069,1)-1):INDEX($A$2:$A$2069,MATCH(C2181,$A$2:$A$2069,1)+1))</f>
        <v>0.58538940809931539</v>
      </c>
      <c r="E2181" s="124">
        <v>635.59999999997501</v>
      </c>
      <c r="F2181" s="120">
        <f>FORECAST(E2181,INDEX($D$2:$D$6081,MATCH(E2181,$C$2:$C$6081,1)-1):INDEX($D$2:$D$6081,MATCH(E2181,$C$2:$C$6081,1)+1),INDEX($C$2:$C$6081,MATCH(E2181,$C$2:$C$6081,1)-1):INDEX($C$2:$C$6081,MATCH(E2181,$C$2:$C$6081,1)+1))</f>
        <v>0.53962872020111918</v>
      </c>
    </row>
    <row r="2182" spans="3:6" x14ac:dyDescent="0.2">
      <c r="C2182" s="125">
        <v>417.79999999998802</v>
      </c>
      <c r="D2182" s="120">
        <f>FORECAST(C2182,INDEX($B$2:$B$2069,MATCH(C2182,$A$2:$A$2069,1)-1):INDEX($B$2:$B$2069,MATCH(C2182,$A$2:$A$2069,1)+1),INDEX($A$2:$A$2069,MATCH(C2182,$A$2:$A$2069,1)-1):INDEX($A$2:$A$2069,MATCH(C2182,$A$2:$A$2069,1)+1))</f>
        <v>0.58850467289682307</v>
      </c>
      <c r="E2182" s="135">
        <v>635.79999999997494</v>
      </c>
      <c r="F2182" s="120">
        <f>FORECAST(E2182,INDEX($D$2:$D$6081,MATCH(E2182,$C$2:$C$6081,1)-1):INDEX($D$2:$D$6081,MATCH(E2182,$C$2:$C$6081,1)+1),INDEX($C$2:$C$6081,MATCH(E2182,$C$2:$C$6081,1)-1):INDEX($C$2:$C$6081,MATCH(E2182,$C$2:$C$6081,1)+1))</f>
        <v>0.53876984145077422</v>
      </c>
    </row>
    <row r="2183" spans="3:6" x14ac:dyDescent="0.2">
      <c r="C2183" s="125">
        <v>417.89999999998798</v>
      </c>
      <c r="D2183" s="120">
        <f>FORECAST(C2183,INDEX($B$2:$B$2069,MATCH(C2183,$A$2:$A$2069,1)-1):INDEX($B$2:$B$2069,MATCH(C2183,$A$2:$A$2069,1)+1),INDEX($A$2:$A$2069,MATCH(C2183,$A$2:$A$2069,1)-1):INDEX($A$2:$A$2069,MATCH(C2183,$A$2:$A$2069,1)+1))</f>
        <v>0.58333250023380556</v>
      </c>
      <c r="E2183" s="124">
        <v>635.99999999997499</v>
      </c>
      <c r="F2183" s="120">
        <f>FORECAST(E2183,INDEX($D$2:$D$6081,MATCH(E2183,$C$2:$C$6081,1)-1):INDEX($D$2:$D$6081,MATCH(E2183,$C$2:$C$6081,1)+1),INDEX($C$2:$C$6081,MATCH(E2183,$C$2:$C$6081,1)-1):INDEX($C$2:$C$6081,MATCH(E2183,$C$2:$C$6081,1)+1))</f>
        <v>0.5344622365170828</v>
      </c>
    </row>
    <row r="2184" spans="3:6" x14ac:dyDescent="0.2">
      <c r="C2184" s="125">
        <v>417.99999999998801</v>
      </c>
      <c r="D2184" s="120">
        <f>FORECAST(C2184,INDEX($B$2:$B$2069,MATCH(C2184,$A$2:$A$2069,1)-1):INDEX($B$2:$B$2069,MATCH(C2184,$A$2:$A$2069,1)+1),INDEX($A$2:$A$2069,MATCH(C2184,$A$2:$A$2069,1)-1):INDEX($A$2:$A$2069,MATCH(C2184,$A$2:$A$2069,1)+1))</f>
        <v>0.58333088778310627</v>
      </c>
      <c r="E2184" s="135">
        <v>636.19999999997503</v>
      </c>
      <c r="F2184" s="120">
        <f>FORECAST(E2184,INDEX($D$2:$D$6081,MATCH(E2184,$C$2:$C$6081,1)-1):INDEX($D$2:$D$6081,MATCH(E2184,$C$2:$C$6081,1)+1),INDEX($C$2:$C$6081,MATCH(E2184,$C$2:$C$6081,1)-1):INDEX($C$2:$C$6081,MATCH(E2184,$C$2:$C$6081,1)+1))</f>
        <v>0.53187876689597058</v>
      </c>
    </row>
    <row r="2185" spans="3:6" x14ac:dyDescent="0.2">
      <c r="C2185" s="125">
        <v>418.09999999998797</v>
      </c>
      <c r="D2185" s="120">
        <f>FORECAST(C2185,INDEX($B$2:$B$2069,MATCH(C2185,$A$2:$A$2069,1)-1):INDEX($B$2:$B$2069,MATCH(C2185,$A$2:$A$2069,1)+1),INDEX($A$2:$A$2069,MATCH(C2185,$A$2:$A$2069,1)-1):INDEX($A$2:$A$2069,MATCH(C2185,$A$2:$A$2069,1)+1))</f>
        <v>0.58332927533240697</v>
      </c>
      <c r="E2185" s="124">
        <v>636.39999999997497</v>
      </c>
      <c r="F2185" s="120">
        <f>FORECAST(E2185,INDEX($D$2:$D$6081,MATCH(E2185,$C$2:$C$6081,1)-1):INDEX($D$2:$D$6081,MATCH(E2185,$C$2:$C$6081,1)+1),INDEX($C$2:$C$6081,MATCH(E2185,$C$2:$C$6081,1)-1):INDEX($C$2:$C$6081,MATCH(E2185,$C$2:$C$6081,1)+1))</f>
        <v>0.52818213362170852</v>
      </c>
    </row>
    <row r="2186" spans="3:6" x14ac:dyDescent="0.2">
      <c r="C2186" s="125">
        <v>418.19999999998799</v>
      </c>
      <c r="D2186" s="120">
        <f>FORECAST(C2186,INDEX($B$2:$B$2069,MATCH(C2186,$A$2:$A$2069,1)-1):INDEX($B$2:$B$2069,MATCH(C2186,$A$2:$A$2069,1)+1),INDEX($A$2:$A$2069,MATCH(C2186,$A$2:$A$2069,1)-1):INDEX($A$2:$A$2069,MATCH(C2186,$A$2:$A$2069,1)+1))</f>
        <v>0.58286134213965113</v>
      </c>
      <c r="E2186" s="135">
        <v>636.59999999997501</v>
      </c>
      <c r="F2186" s="120">
        <f>FORECAST(E2186,INDEX($D$2:$D$6081,MATCH(E2186,$C$2:$C$6081,1)-1):INDEX($D$2:$D$6081,MATCH(E2186,$C$2:$C$6081,1)+1),INDEX($C$2:$C$6081,MATCH(E2186,$C$2:$C$6081,1)-1):INDEX($C$2:$C$6081,MATCH(E2186,$C$2:$C$6081,1)+1))</f>
        <v>0.52508620929682959</v>
      </c>
    </row>
    <row r="2187" spans="3:6" x14ac:dyDescent="0.2">
      <c r="C2187" s="125">
        <v>418.29999999998802</v>
      </c>
      <c r="D2187" s="120">
        <f>FORECAST(C2187,INDEX($B$2:$B$2069,MATCH(C2187,$A$2:$A$2069,1)-1):INDEX($B$2:$B$2069,MATCH(C2187,$A$2:$A$2069,1)+1),INDEX($A$2:$A$2069,MATCH(C2187,$A$2:$A$2069,1)-1):INDEX($A$2:$A$2069,MATCH(C2187,$A$2:$A$2069,1)+1))</f>
        <v>0.58130532721480677</v>
      </c>
      <c r="E2187" s="124">
        <v>636.79999999997494</v>
      </c>
      <c r="F2187" s="120">
        <f>FORECAST(E2187,INDEX($D$2:$D$6081,MATCH(E2187,$C$2:$C$6081,1)-1):INDEX($D$2:$D$6081,MATCH(E2187,$C$2:$C$6081,1)+1),INDEX($C$2:$C$6081,MATCH(E2187,$C$2:$C$6081,1)-1):INDEX($C$2:$C$6081,MATCH(E2187,$C$2:$C$6081,1)+1))</f>
        <v>0.52666666666666673</v>
      </c>
    </row>
    <row r="2188" spans="3:6" x14ac:dyDescent="0.2">
      <c r="C2188" s="125">
        <v>418.39999999998798</v>
      </c>
      <c r="D2188" s="120">
        <f>FORECAST(C2188,INDEX($B$2:$B$2069,MATCH(C2188,$A$2:$A$2069,1)-1):INDEX($B$2:$B$2069,MATCH(C2188,$A$2:$A$2069,1)+1),INDEX($A$2:$A$2069,MATCH(C2188,$A$2:$A$2069,1)-1):INDEX($A$2:$A$2069,MATCH(C2188,$A$2:$A$2069,1)+1))</f>
        <v>0.57974931228996329</v>
      </c>
      <c r="E2188" s="135">
        <v>636.99999999997499</v>
      </c>
      <c r="F2188" s="120">
        <f>FORECAST(E2188,INDEX($D$2:$D$6081,MATCH(E2188,$C$2:$C$6081,1)-1):INDEX($D$2:$D$6081,MATCH(E2188,$C$2:$C$6081,1)+1),INDEX($C$2:$C$6081,MATCH(E2188,$C$2:$C$6081,1)-1):INDEX($C$2:$C$6081,MATCH(E2188,$C$2:$C$6081,1)+1))</f>
        <v>0.52444311320262926</v>
      </c>
    </row>
    <row r="2189" spans="3:6" x14ac:dyDescent="0.2">
      <c r="C2189" s="125">
        <v>418.49999999998801</v>
      </c>
      <c r="D2189" s="120">
        <f>FORECAST(C2189,INDEX($B$2:$B$2069,MATCH(C2189,$A$2:$A$2069,1)-1):INDEX($B$2:$B$2069,MATCH(C2189,$A$2:$A$2069,1)+1),INDEX($A$2:$A$2069,MATCH(C2189,$A$2:$A$2069,1)-1):INDEX($A$2:$A$2069,MATCH(C2189,$A$2:$A$2069,1)+1))</f>
        <v>0.58347352024903465</v>
      </c>
      <c r="E2189" s="124">
        <v>637.19999999997503</v>
      </c>
      <c r="F2189" s="120">
        <f>FORECAST(E2189,INDEX($D$2:$D$6081,MATCH(E2189,$C$2:$C$6081,1)-1):INDEX($D$2:$D$6081,MATCH(E2189,$C$2:$C$6081,1)+1),INDEX($C$2:$C$6081,MATCH(E2189,$C$2:$C$6081,1)-1):INDEX($C$2:$C$6081,MATCH(E2189,$C$2:$C$6081,1)+1))</f>
        <v>0.52291535883562723</v>
      </c>
    </row>
    <row r="2190" spans="3:6" x14ac:dyDescent="0.2">
      <c r="C2190" s="125">
        <v>418.59999999998797</v>
      </c>
      <c r="D2190" s="120">
        <f>FORECAST(C2190,INDEX($B$2:$B$2069,MATCH(C2190,$A$2:$A$2069,1)-1):INDEX($B$2:$B$2069,MATCH(C2190,$A$2:$A$2069,1)+1),INDEX($A$2:$A$2069,MATCH(C2190,$A$2:$A$2069,1)-1):INDEX($A$2:$A$2069,MATCH(C2190,$A$2:$A$2069,1)+1))</f>
        <v>0.5850311526477876</v>
      </c>
      <c r="E2190" s="135">
        <v>637.39999999997497</v>
      </c>
      <c r="F2190" s="120">
        <f>FORECAST(E2190,INDEX($D$2:$D$6081,MATCH(E2190,$C$2:$C$6081,1)-1):INDEX($D$2:$D$6081,MATCH(E2190,$C$2:$C$6081,1)+1),INDEX($C$2:$C$6081,MATCH(E2190,$C$2:$C$6081,1)-1):INDEX($C$2:$C$6081,MATCH(E2190,$C$2:$C$6081,1)+1))</f>
        <v>0.52023839352060541</v>
      </c>
    </row>
    <row r="2191" spans="3:6" x14ac:dyDescent="0.2">
      <c r="C2191" s="125">
        <v>418.69999999998799</v>
      </c>
      <c r="D2191" s="120">
        <f>FORECAST(C2191,INDEX($B$2:$B$2069,MATCH(C2191,$A$2:$A$2069,1)-1):INDEX($B$2:$B$2069,MATCH(C2191,$A$2:$A$2069,1)+1),INDEX($A$2:$A$2069,MATCH(C2191,$A$2:$A$2069,1)-1):INDEX($A$2:$A$2069,MATCH(C2191,$A$2:$A$2069,1)+1))</f>
        <v>0.58658878504654233</v>
      </c>
      <c r="E2191" s="124">
        <v>637.59999999997501</v>
      </c>
      <c r="F2191" s="120">
        <f>FORECAST(E2191,INDEX($D$2:$D$6081,MATCH(E2191,$C$2:$C$6081,1)-1):INDEX($D$2:$D$6081,MATCH(E2191,$C$2:$C$6081,1)+1),INDEX($C$2:$C$6081,MATCH(E2191,$C$2:$C$6081,1)-1):INDEX($C$2:$C$6081,MATCH(E2191,$C$2:$C$6081,1)+1))</f>
        <v>0.51542590559500567</v>
      </c>
    </row>
    <row r="2192" spans="3:6" x14ac:dyDescent="0.2">
      <c r="C2192" s="125">
        <v>418.79999999998802</v>
      </c>
      <c r="D2192" s="120">
        <f>FORECAST(C2192,INDEX($B$2:$B$2069,MATCH(C2192,$A$2:$A$2069,1)-1):INDEX($B$2:$B$2069,MATCH(C2192,$A$2:$A$2069,1)+1),INDEX($A$2:$A$2069,MATCH(C2192,$A$2:$A$2069,1)-1):INDEX($A$2:$A$2069,MATCH(C2192,$A$2:$A$2069,1)+1))</f>
        <v>0.58814641744529705</v>
      </c>
      <c r="E2192" s="135">
        <v>637.79999999997494</v>
      </c>
      <c r="F2192" s="120">
        <f>FORECAST(E2192,INDEX($D$2:$D$6081,MATCH(E2192,$C$2:$C$6081,1)-1):INDEX($D$2:$D$6081,MATCH(E2192,$C$2:$C$6081,1)+1),INDEX($C$2:$C$6081,MATCH(E2192,$C$2:$C$6081,1)-1):INDEX($C$2:$C$6081,MATCH(E2192,$C$2:$C$6081,1)+1))</f>
        <v>0.51227777777824546</v>
      </c>
    </row>
    <row r="2193" spans="3:6" x14ac:dyDescent="0.2">
      <c r="C2193" s="125">
        <v>418.89999999998798</v>
      </c>
      <c r="D2193" s="120">
        <f>FORECAST(C2193,INDEX($B$2:$B$2069,MATCH(C2193,$A$2:$A$2069,1)-1):INDEX($B$2:$B$2069,MATCH(C2193,$A$2:$A$2069,1)+1),INDEX($A$2:$A$2069,MATCH(C2193,$A$2:$A$2069,1)-1):INDEX($A$2:$A$2069,MATCH(C2193,$A$2:$A$2069,1)+1))</f>
        <v>0.59275610800810163</v>
      </c>
      <c r="E2193" s="124">
        <v>637.99999999997499</v>
      </c>
      <c r="F2193" s="120">
        <f>FORECAST(E2193,INDEX($D$2:$D$6081,MATCH(E2193,$C$2:$C$6081,1)-1):INDEX($D$2:$D$6081,MATCH(E2193,$C$2:$C$6081,1)+1),INDEX($C$2:$C$6081,MATCH(E2193,$C$2:$C$6081,1)-1):INDEX($C$2:$C$6081,MATCH(E2193,$C$2:$C$6081,1)+1))</f>
        <v>0.50857407407453792</v>
      </c>
    </row>
    <row r="2194" spans="3:6" x14ac:dyDescent="0.2">
      <c r="C2194" s="125">
        <v>418.99999999998801</v>
      </c>
      <c r="D2194" s="120">
        <f>FORECAST(C2194,INDEX($B$2:$B$2069,MATCH(C2194,$A$2:$A$2069,1)-1):INDEX($B$2:$B$2069,MATCH(C2194,$A$2:$A$2069,1)+1),INDEX($A$2:$A$2069,MATCH(C2194,$A$2:$A$2069,1)-1):INDEX($A$2:$A$2069,MATCH(C2194,$A$2:$A$2069,1)+1))</f>
        <v>0.59587623028184744</v>
      </c>
      <c r="E2194" s="135">
        <v>638.19999999997503</v>
      </c>
      <c r="F2194" s="120">
        <f>FORECAST(E2194,INDEX($D$2:$D$6081,MATCH(E2194,$C$2:$C$6081,1)-1):INDEX($D$2:$D$6081,MATCH(E2194,$C$2:$C$6081,1)+1),INDEX($C$2:$C$6081,MATCH(E2194,$C$2:$C$6081,1)-1):INDEX($C$2:$C$6081,MATCH(E2194,$C$2:$C$6081,1)+1))</f>
        <v>0.50375925925972176</v>
      </c>
    </row>
    <row r="2195" spans="3:6" x14ac:dyDescent="0.2">
      <c r="C2195" s="125">
        <v>419.09999999998797</v>
      </c>
      <c r="D2195" s="120">
        <f>FORECAST(C2195,INDEX($B$2:$B$2069,MATCH(C2195,$A$2:$A$2069,1)-1):INDEX($B$2:$B$2069,MATCH(C2195,$A$2:$A$2069,1)+1),INDEX($A$2:$A$2069,MATCH(C2195,$A$2:$A$2069,1)-1):INDEX($A$2:$A$2069,MATCH(C2195,$A$2:$A$2069,1)+1))</f>
        <v>0.59899635255559325</v>
      </c>
      <c r="E2195" s="124">
        <v>638.39999999997497</v>
      </c>
      <c r="F2195" s="120">
        <f>FORECAST(E2195,INDEX($D$2:$D$6081,MATCH(E2195,$C$2:$C$6081,1)-1):INDEX($D$2:$D$6081,MATCH(E2195,$C$2:$C$6081,1)+1),INDEX($C$2:$C$6081,MATCH(E2195,$C$2:$C$6081,1)-1):INDEX($C$2:$C$6081,MATCH(E2195,$C$2:$C$6081,1)+1))</f>
        <v>0.50116666666713083</v>
      </c>
    </row>
    <row r="2196" spans="3:6" x14ac:dyDescent="0.2">
      <c r="C2196" s="125">
        <v>419.19999999998799</v>
      </c>
      <c r="D2196" s="120">
        <f>FORECAST(C2196,INDEX($B$2:$B$2069,MATCH(C2196,$A$2:$A$2069,1)-1):INDEX($B$2:$B$2069,MATCH(C2196,$A$2:$A$2069,1)+1),INDEX($A$2:$A$2069,MATCH(C2196,$A$2:$A$2069,1)-1):INDEX($A$2:$A$2069,MATCH(C2196,$A$2:$A$2069,1)+1))</f>
        <v>0.60211128273819448</v>
      </c>
      <c r="E2196" s="135">
        <v>638.59999999997501</v>
      </c>
      <c r="F2196" s="120">
        <f>FORECAST(E2196,INDEX($D$2:$D$6081,MATCH(E2196,$C$2:$C$6081,1)-1):INDEX($D$2:$D$6081,MATCH(E2196,$C$2:$C$6081,1)+1),INDEX($C$2:$C$6081,MATCH(E2196,$C$2:$C$6081,1)-1):INDEX($C$2:$C$6081,MATCH(E2196,$C$2:$C$6081,1)+1))</f>
        <v>0.49995679012361133</v>
      </c>
    </row>
    <row r="2197" spans="3:6" x14ac:dyDescent="0.2">
      <c r="C2197" s="125">
        <v>419.29999999998802</v>
      </c>
      <c r="D2197" s="120">
        <f>FORECAST(C2197,INDEX($B$2:$B$2069,MATCH(C2197,$A$2:$A$2069,1)-1):INDEX($B$2:$B$2069,MATCH(C2197,$A$2:$A$2069,1)+1),INDEX($A$2:$A$2069,MATCH(C2197,$A$2:$A$2069,1)-1):INDEX($A$2:$A$2069,MATCH(C2197,$A$2:$A$2069,1)+1))</f>
        <v>0.60523140501194206</v>
      </c>
      <c r="E2197" s="124">
        <v>638.79999999997494</v>
      </c>
      <c r="F2197" s="120">
        <f>FORECAST(E2197,INDEX($D$2:$D$6081,MATCH(E2197,$C$2:$C$6081,1)-1):INDEX($D$2:$D$6081,MATCH(E2197,$C$2:$C$6081,1)+1),INDEX($C$2:$C$6081,MATCH(E2197,$C$2:$C$6081,1)-1):INDEX($C$2:$C$6081,MATCH(E2197,$C$2:$C$6081,1)+1))</f>
        <v>0.5</v>
      </c>
    </row>
    <row r="2198" spans="3:6" x14ac:dyDescent="0.2">
      <c r="C2198" s="125">
        <v>419.39999999998798</v>
      </c>
      <c r="D2198" s="120">
        <f>FORECAST(C2198,INDEX($B$2:$B$2069,MATCH(C2198,$A$2:$A$2069,1)-1):INDEX($B$2:$B$2069,MATCH(C2198,$A$2:$A$2069,1)+1),INDEX($A$2:$A$2069,MATCH(C2198,$A$2:$A$2069,1)-1):INDEX($A$2:$A$2069,MATCH(C2198,$A$2:$A$2069,1)+1))</f>
        <v>0.60835152728568787</v>
      </c>
      <c r="E2198" s="135">
        <v>638.99999999997499</v>
      </c>
      <c r="F2198" s="120">
        <f>FORECAST(E2198,INDEX($D$2:$D$6081,MATCH(E2198,$C$2:$C$6081,1)-1):INDEX($D$2:$D$6081,MATCH(E2198,$C$2:$C$6081,1)+1),INDEX($C$2:$C$6081,MATCH(E2198,$C$2:$C$6081,1)-1):INDEX($C$2:$C$6081,MATCH(E2198,$C$2:$C$6081,1)+1))</f>
        <v>0.5</v>
      </c>
    </row>
    <row r="2199" spans="3:6" x14ac:dyDescent="0.2">
      <c r="C2199" s="125">
        <v>419.49999999998801</v>
      </c>
      <c r="D2199" s="120">
        <f>FORECAST(C2199,INDEX($B$2:$B$2069,MATCH(C2199,$A$2:$A$2069,1)-1):INDEX($B$2:$B$2069,MATCH(C2199,$A$2:$A$2069,1)+1),INDEX($A$2:$A$2069,MATCH(C2199,$A$2:$A$2069,1)-1):INDEX($A$2:$A$2069,MATCH(C2199,$A$2:$A$2069,1)+1))</f>
        <v>0.60739875389389386</v>
      </c>
      <c r="E2199" s="124">
        <v>639.19999999997503</v>
      </c>
      <c r="F2199" s="120">
        <f>FORECAST(E2199,INDEX($D$2:$D$6081,MATCH(E2199,$C$2:$C$6081,1)-1):INDEX($D$2:$D$6081,MATCH(E2199,$C$2:$C$6081,1)+1),INDEX($C$2:$C$6081,MATCH(E2199,$C$2:$C$6081,1)-1):INDEX($C$2:$C$6081,MATCH(E2199,$C$2:$C$6081,1)+1))</f>
        <v>0.49619774719194965</v>
      </c>
    </row>
    <row r="2200" spans="3:6" x14ac:dyDescent="0.2">
      <c r="C2200" s="125">
        <v>419.59999999998797</v>
      </c>
      <c r="D2200" s="120">
        <f>FORECAST(C2200,INDEX($B$2:$B$2069,MATCH(C2200,$A$2:$A$2069,1)-1):INDEX($B$2:$B$2069,MATCH(C2200,$A$2:$A$2069,1)+1),INDEX($A$2:$A$2069,MATCH(C2200,$A$2:$A$2069,1)-1):INDEX($A$2:$A$2069,MATCH(C2200,$A$2:$A$2069,1)+1))</f>
        <v>0.6089563862926477</v>
      </c>
      <c r="E2200" s="135">
        <v>639.39999999997497</v>
      </c>
      <c r="F2200" s="120">
        <f>FORECAST(E2200,INDEX($D$2:$D$6081,MATCH(E2200,$C$2:$C$6081,1)-1):INDEX($D$2:$D$6081,MATCH(E2200,$C$2:$C$6081,1)+1),INDEX($C$2:$C$6081,MATCH(E2200,$C$2:$C$6081,1)-1):INDEX($C$2:$C$6081,MATCH(E2200,$C$2:$C$6081,1)+1))</f>
        <v>0.48969070269723503</v>
      </c>
    </row>
    <row r="2201" spans="3:6" x14ac:dyDescent="0.2">
      <c r="C2201" s="125">
        <v>419.69999999998799</v>
      </c>
      <c r="D2201" s="120">
        <f>FORECAST(C2201,INDEX($B$2:$B$2069,MATCH(C2201,$A$2:$A$2069,1)-1):INDEX($B$2:$B$2069,MATCH(C2201,$A$2:$A$2069,1)+1),INDEX($A$2:$A$2069,MATCH(C2201,$A$2:$A$2069,1)-1):INDEX($A$2:$A$2069,MATCH(C2201,$A$2:$A$2069,1)+1))</f>
        <v>0.61051401869140154</v>
      </c>
      <c r="E2201" s="124">
        <v>639.59999999997501</v>
      </c>
      <c r="F2201" s="120">
        <f>FORECAST(E2201,INDEX($D$2:$D$6081,MATCH(E2201,$C$2:$C$6081,1)-1):INDEX($D$2:$D$6081,MATCH(E2201,$C$2:$C$6081,1)+1),INDEX($C$2:$C$6081,MATCH(E2201,$C$2:$C$6081,1)-1):INDEX($C$2:$C$6081,MATCH(E2201,$C$2:$C$6081,1)+1))</f>
        <v>0.48363933235241596</v>
      </c>
    </row>
    <row r="2202" spans="3:6" x14ac:dyDescent="0.2">
      <c r="C2202" s="125">
        <v>419.79999999998699</v>
      </c>
      <c r="D2202" s="120">
        <f>FORECAST(C2202,INDEX($B$2:$B$2069,MATCH(C2202,$A$2:$A$2069,1)-1):INDEX($B$2:$B$2069,MATCH(C2202,$A$2:$A$2069,1)+1),INDEX($A$2:$A$2069,MATCH(C2202,$A$2:$A$2069,1)-1):INDEX($A$2:$A$2069,MATCH(C2202,$A$2:$A$2069,1)+1))</f>
        <v>0.61</v>
      </c>
      <c r="E2202" s="135">
        <v>639.79999999997494</v>
      </c>
      <c r="F2202" s="120">
        <f>FORECAST(E2202,INDEX($D$2:$D$6081,MATCH(E2202,$C$2:$C$6081,1)-1):INDEX($D$2:$D$6081,MATCH(E2202,$C$2:$C$6081,1)+1),INDEX($C$2:$C$6081,MATCH(E2202,$C$2:$C$6081,1)-1):INDEX($C$2:$C$6081,MATCH(E2202,$C$2:$C$6081,1)+1))</f>
        <v>0.48076526795554564</v>
      </c>
    </row>
    <row r="2203" spans="3:6" x14ac:dyDescent="0.2">
      <c r="C2203" s="125">
        <v>419.89999999998702</v>
      </c>
      <c r="D2203" s="120">
        <f>FORECAST(C2203,INDEX($B$2:$B$2069,MATCH(C2203,$A$2:$A$2069,1)-1):INDEX($B$2:$B$2069,MATCH(C2203,$A$2:$A$2069,1)+1),INDEX($A$2:$A$2069,MATCH(C2203,$A$2:$A$2069,1)-1):INDEX($A$2:$A$2069,MATCH(C2203,$A$2:$A$2069,1)+1))</f>
        <v>0.61</v>
      </c>
      <c r="E2203" s="124">
        <v>639.99999999997499</v>
      </c>
      <c r="F2203" s="120">
        <f>FORECAST(E2203,INDEX($D$2:$D$6081,MATCH(E2203,$C$2:$C$6081,1)-1):INDEX($D$2:$D$6081,MATCH(E2203,$C$2:$C$6081,1)+1),INDEX($C$2:$C$6081,MATCH(E2203,$C$2:$C$6081,1)-1):INDEX($C$2:$C$6081,MATCH(E2203,$C$2:$C$6081,1)+1))</f>
        <v>0.47963627838399514</v>
      </c>
    </row>
    <row r="2204" spans="3:6" x14ac:dyDescent="0.2">
      <c r="C2204" s="125">
        <v>419.99999999998698</v>
      </c>
      <c r="D2204" s="120">
        <f>FORECAST(C2204,INDEX($B$2:$B$2069,MATCH(C2204,$A$2:$A$2069,1)-1):INDEX($B$2:$B$2069,MATCH(C2204,$A$2:$A$2069,1)+1),INDEX($A$2:$A$2069,MATCH(C2204,$A$2:$A$2069,1)-1):INDEX($A$2:$A$2069,MATCH(C2204,$A$2:$A$2069,1)+1))</f>
        <v>0.61</v>
      </c>
      <c r="E2204" s="135">
        <v>640.19999999997503</v>
      </c>
      <c r="F2204" s="120">
        <f>FORECAST(E2204,INDEX($D$2:$D$6081,MATCH(E2204,$C$2:$C$6081,1)-1):INDEX($D$2:$D$6081,MATCH(E2204,$C$2:$C$6081,1)+1),INDEX($C$2:$C$6081,MATCH(E2204,$C$2:$C$6081,1)-1):INDEX($C$2:$C$6081,MATCH(E2204,$C$2:$C$6081,1)+1))</f>
        <v>0.47827496316981311</v>
      </c>
    </row>
    <row r="2205" spans="3:6" x14ac:dyDescent="0.2">
      <c r="C2205" s="125">
        <v>420.09999999998701</v>
      </c>
      <c r="D2205" s="120">
        <f>FORECAST(C2205,INDEX($B$2:$B$2069,MATCH(C2205,$A$2:$A$2069,1)-1):INDEX($B$2:$B$2069,MATCH(C2205,$A$2:$A$2069,1)+1),INDEX($A$2:$A$2069,MATCH(C2205,$A$2:$A$2069,1)-1):INDEX($A$2:$A$2069,MATCH(C2205,$A$2:$A$2069,1)+1))</f>
        <v>0.61341649332633708</v>
      </c>
      <c r="E2205" s="124">
        <v>640.39999999997497</v>
      </c>
      <c r="F2205" s="120">
        <f>FORECAST(E2205,INDEX($D$2:$D$6081,MATCH(E2205,$C$2:$C$6081,1)-1):INDEX($D$2:$D$6081,MATCH(E2205,$C$2:$C$6081,1)+1),INDEX($C$2:$C$6081,MATCH(E2205,$C$2:$C$6081,1)-1):INDEX($C$2:$C$6081,MATCH(E2205,$C$2:$C$6081,1)+1))</f>
        <v>0.47223161274888881</v>
      </c>
    </row>
    <row r="2206" spans="3:6" x14ac:dyDescent="0.2">
      <c r="C2206" s="125">
        <v>420.19999999998703</v>
      </c>
      <c r="D2206" s="120">
        <f>FORECAST(C2206,INDEX($B$2:$B$2069,MATCH(C2206,$A$2:$A$2069,1)-1):INDEX($B$2:$B$2069,MATCH(C2206,$A$2:$A$2069,1)+1),INDEX($A$2:$A$2069,MATCH(C2206,$A$2:$A$2069,1)-1):INDEX($A$2:$A$2069,MATCH(C2206,$A$2:$A$2069,1)+1))</f>
        <v>0.6149757431989693</v>
      </c>
      <c r="E2206" s="135">
        <v>640.59999999997501</v>
      </c>
      <c r="F2206" s="120">
        <f>FORECAST(E2206,INDEX($D$2:$D$6081,MATCH(E2206,$C$2:$C$6081,1)-1):INDEX($D$2:$D$6081,MATCH(E2206,$C$2:$C$6081,1)+1),INDEX($C$2:$C$6081,MATCH(E2206,$C$2:$C$6081,1)-1):INDEX($C$2:$C$6081,MATCH(E2206,$C$2:$C$6081,1)+1))</f>
        <v>0.46518862642422931</v>
      </c>
    </row>
    <row r="2207" spans="3:6" x14ac:dyDescent="0.2">
      <c r="C2207" s="125">
        <v>420.29999999998699</v>
      </c>
      <c r="D2207" s="120">
        <f>FORECAST(C2207,INDEX($B$2:$B$2069,MATCH(C2207,$A$2:$A$2069,1)-1):INDEX($B$2:$B$2069,MATCH(C2207,$A$2:$A$2069,1)+1),INDEX($A$2:$A$2069,MATCH(C2207,$A$2:$A$2069,1)-1):INDEX($A$2:$A$2069,MATCH(C2207,$A$2:$A$2069,1)+1))</f>
        <v>0.61653499307159976</v>
      </c>
      <c r="E2207" s="124">
        <v>640.79999999997494</v>
      </c>
      <c r="F2207" s="120">
        <f>FORECAST(E2207,INDEX($D$2:$D$6081,MATCH(E2207,$C$2:$C$6081,1)-1):INDEX($D$2:$D$6081,MATCH(E2207,$C$2:$C$6081,1)+1),INDEX($C$2:$C$6081,MATCH(E2207,$C$2:$C$6081,1)-1):INDEX($C$2:$C$6081,MATCH(E2207,$C$2:$C$6081,1)+1))</f>
        <v>0.46134939794117935</v>
      </c>
    </row>
    <row r="2208" spans="3:6" x14ac:dyDescent="0.2">
      <c r="C2208" s="125">
        <v>420.39999999998702</v>
      </c>
      <c r="D2208" s="120">
        <f>FORECAST(C2208,INDEX($B$2:$B$2069,MATCH(C2208,$A$2:$A$2069,1)-1):INDEX($B$2:$B$2069,MATCH(C2208,$A$2:$A$2069,1)+1),INDEX($A$2:$A$2069,MATCH(C2208,$A$2:$A$2069,1)-1):INDEX($A$2:$A$2069,MATCH(C2208,$A$2:$A$2069,1)+1))</f>
        <v>0.61809424294423199</v>
      </c>
      <c r="E2208" s="135">
        <v>640.99999999997499</v>
      </c>
      <c r="F2208" s="120">
        <f>FORECAST(E2208,INDEX($D$2:$D$6081,MATCH(E2208,$C$2:$C$6081,1)-1):INDEX($D$2:$D$6081,MATCH(E2208,$C$2:$C$6081,1)+1),INDEX($C$2:$C$6081,MATCH(E2208,$C$2:$C$6081,1)-1):INDEX($C$2:$C$6081,MATCH(E2208,$C$2:$C$6081,1)+1))</f>
        <v>0.46129125724957554</v>
      </c>
    </row>
    <row r="2209" spans="3:6" x14ac:dyDescent="0.2">
      <c r="C2209" s="125">
        <v>420.49999999998698</v>
      </c>
      <c r="D2209" s="120">
        <f>FORECAST(C2209,INDEX($B$2:$B$2069,MATCH(C2209,$A$2:$A$2069,1)-1):INDEX($B$2:$B$2069,MATCH(C2209,$A$2:$A$2069,1)+1),INDEX($A$2:$A$2069,MATCH(C2209,$A$2:$A$2069,1)-1):INDEX($A$2:$A$2069,MATCH(C2209,$A$2:$A$2069,1)+1))</f>
        <v>0.62264170352469783</v>
      </c>
      <c r="E2209" s="124">
        <v>641.19999999997503</v>
      </c>
      <c r="F2209" s="120">
        <f>FORECAST(E2209,INDEX($D$2:$D$6081,MATCH(E2209,$C$2:$C$6081,1)-1):INDEX($D$2:$D$6081,MATCH(E2209,$C$2:$C$6081,1)+1),INDEX($C$2:$C$6081,MATCH(E2209,$C$2:$C$6081,1)-1):INDEX($C$2:$C$6081,MATCH(E2209,$C$2:$C$6081,1)+1))</f>
        <v>0.46507441794260629</v>
      </c>
    </row>
    <row r="2210" spans="3:6" x14ac:dyDescent="0.2">
      <c r="C2210" s="125">
        <v>420.59999999998701</v>
      </c>
      <c r="D2210" s="120">
        <f>FORECAST(C2210,INDEX($B$2:$B$2069,MATCH(C2210,$A$2:$A$2069,1)-1):INDEX($B$2:$B$2069,MATCH(C2210,$A$2:$A$2069,1)+1),INDEX($A$2:$A$2069,MATCH(C2210,$A$2:$A$2069,1)-1):INDEX($A$2:$A$2069,MATCH(C2210,$A$2:$A$2069,1)+1))</f>
        <v>0.62576182579844541</v>
      </c>
      <c r="E2210" s="135">
        <v>641.39999999997497</v>
      </c>
      <c r="F2210" s="120">
        <f>FORECAST(E2210,INDEX($D$2:$D$6081,MATCH(E2210,$C$2:$C$6081,1)-1):INDEX($D$2:$D$6081,MATCH(E2210,$C$2:$C$6081,1)+1),INDEX($C$2:$C$6081,MATCH(E2210,$C$2:$C$6081,1)-1):INDEX($C$2:$C$6081,MATCH(E2210,$C$2:$C$6081,1)+1))</f>
        <v>0.46333611760008381</v>
      </c>
    </row>
    <row r="2211" spans="3:6" x14ac:dyDescent="0.2">
      <c r="C2211" s="125">
        <v>420.69999999998703</v>
      </c>
      <c r="D2211" s="120">
        <f>FORECAST(C2211,INDEX($B$2:$B$2069,MATCH(C2211,$A$2:$A$2069,1)-1):INDEX($B$2:$B$2069,MATCH(C2211,$A$2:$A$2069,1)+1),INDEX($A$2:$A$2069,MATCH(C2211,$A$2:$A$2069,1)-1):INDEX($A$2:$A$2069,MATCH(C2211,$A$2:$A$2069,1)+1))</f>
        <v>0.628881948072193</v>
      </c>
      <c r="E2211" s="124">
        <v>641.59999999997501</v>
      </c>
      <c r="F2211" s="120">
        <f>FORECAST(E2211,INDEX($D$2:$D$6081,MATCH(E2211,$C$2:$C$6081,1)-1):INDEX($D$2:$D$6081,MATCH(E2211,$C$2:$C$6081,1)+1),INDEX($C$2:$C$6081,MATCH(E2211,$C$2:$C$6081,1)-1):INDEX($C$2:$C$6081,MATCH(E2211,$C$2:$C$6081,1)+1))</f>
        <v>0.46207108581056211</v>
      </c>
    </row>
    <row r="2212" spans="3:6" x14ac:dyDescent="0.2">
      <c r="C2212" s="125">
        <v>420.79999999998699</v>
      </c>
      <c r="D2212" s="120">
        <f>FORECAST(C2212,INDEX($B$2:$B$2069,MATCH(C2212,$A$2:$A$2069,1)-1):INDEX($B$2:$B$2069,MATCH(C2212,$A$2:$A$2069,1)+1),INDEX($A$2:$A$2069,MATCH(C2212,$A$2:$A$2069,1)-1):INDEX($A$2:$A$2069,MATCH(C2212,$A$2:$A$2069,1)+1))</f>
        <v>0.62767082791118067</v>
      </c>
      <c r="E2212" s="135">
        <v>641.79999999997494</v>
      </c>
      <c r="F2212" s="120">
        <f>FORECAST(E2212,INDEX($D$2:$D$6081,MATCH(E2212,$C$2:$C$6081,1)-1):INDEX($D$2:$D$6081,MATCH(E2212,$C$2:$C$6081,1)+1),INDEX($C$2:$C$6081,MATCH(E2212,$C$2:$C$6081,1)-1):INDEX($C$2:$C$6081,MATCH(E2212,$C$2:$C$6081,1)+1))</f>
        <v>0.45971912432910056</v>
      </c>
    </row>
    <row r="2213" spans="3:6" x14ac:dyDescent="0.2">
      <c r="C2213" s="125">
        <v>420.89999999998702</v>
      </c>
      <c r="D2213" s="120">
        <f>FORECAST(C2213,INDEX($B$2:$B$2069,MATCH(C2213,$A$2:$A$2069,1)-1):INDEX($B$2:$B$2069,MATCH(C2213,$A$2:$A$2069,1)+1),INDEX($A$2:$A$2069,MATCH(C2213,$A$2:$A$2069,1)-1):INDEX($A$2:$A$2069,MATCH(C2213,$A$2:$A$2069,1)+1))</f>
        <v>0.62923170031229603</v>
      </c>
      <c r="E2213" s="124">
        <v>641.99999999997499</v>
      </c>
      <c r="F2213" s="120">
        <f>FORECAST(E2213,INDEX($D$2:$D$6081,MATCH(E2213,$C$2:$C$6081,1)-1):INDEX($D$2:$D$6081,MATCH(E2213,$C$2:$C$6081,1)+1),INDEX($C$2:$C$6081,MATCH(E2213,$C$2:$C$6081,1)-1):INDEX($C$2:$C$6081,MATCH(E2213,$C$2:$C$6081,1)+1))</f>
        <v>0.45880214787293561</v>
      </c>
    </row>
    <row r="2214" spans="3:6" x14ac:dyDescent="0.2">
      <c r="C2214" s="125">
        <v>420.99999999998698</v>
      </c>
      <c r="D2214" s="120">
        <f>FORECAST(C2214,INDEX($B$2:$B$2069,MATCH(C2214,$A$2:$A$2069,1)-1):INDEX($B$2:$B$2069,MATCH(C2214,$A$2:$A$2069,1)+1),INDEX($A$2:$A$2069,MATCH(C2214,$A$2:$A$2069,1)-1):INDEX($A$2:$A$2069,MATCH(C2214,$A$2:$A$2069,1)+1))</f>
        <v>0.63079257271341049</v>
      </c>
      <c r="E2214" s="135">
        <v>642.19999999997503</v>
      </c>
      <c r="F2214" s="120">
        <f>FORECAST(E2214,INDEX($D$2:$D$6081,MATCH(E2214,$C$2:$C$6081,1)-1):INDEX($D$2:$D$6081,MATCH(E2214,$C$2:$C$6081,1)+1),INDEX($C$2:$C$6081,MATCH(E2214,$C$2:$C$6081,1)-1):INDEX($C$2:$C$6081,MATCH(E2214,$C$2:$C$6081,1)+1))</f>
        <v>0.4545477075593265</v>
      </c>
    </row>
    <row r="2215" spans="3:6" x14ac:dyDescent="0.2">
      <c r="C2215" s="125">
        <v>421.09999999998701</v>
      </c>
      <c r="D2215" s="120">
        <f>FORECAST(C2215,INDEX($B$2:$B$2069,MATCH(C2215,$A$2:$A$2069,1)-1):INDEX($B$2:$B$2069,MATCH(C2215,$A$2:$A$2069,1)+1),INDEX($A$2:$A$2069,MATCH(C2215,$A$2:$A$2069,1)-1):INDEX($A$2:$A$2069,MATCH(C2215,$A$2:$A$2069,1)+1))</f>
        <v>0.63</v>
      </c>
      <c r="E2215" s="124">
        <v>642.39999999997497</v>
      </c>
      <c r="F2215" s="120">
        <f>FORECAST(E2215,INDEX($D$2:$D$6081,MATCH(E2215,$C$2:$C$6081,1)-1):INDEX($D$2:$D$6081,MATCH(E2215,$C$2:$C$6081,1)+1),INDEX($C$2:$C$6081,MATCH(E2215,$C$2:$C$6081,1)-1):INDEX($C$2:$C$6081,MATCH(E2215,$C$2:$C$6081,1)+1))</f>
        <v>0.45194134655147788</v>
      </c>
    </row>
    <row r="2216" spans="3:6" x14ac:dyDescent="0.2">
      <c r="C2216" s="125">
        <v>421.19999999998703</v>
      </c>
      <c r="D2216" s="120">
        <f>FORECAST(C2216,INDEX($B$2:$B$2069,MATCH(C2216,$A$2:$A$2069,1)-1):INDEX($B$2:$B$2069,MATCH(C2216,$A$2:$A$2069,1)+1),INDEX($A$2:$A$2069,MATCH(C2216,$A$2:$A$2069,1)-1):INDEX($A$2:$A$2069,MATCH(C2216,$A$2:$A$2069,1)+1))</f>
        <v>0.63</v>
      </c>
      <c r="E2216" s="135">
        <v>642.59999999997501</v>
      </c>
      <c r="F2216" s="120">
        <f>FORECAST(E2216,INDEX($D$2:$D$6081,MATCH(E2216,$C$2:$C$6081,1)-1):INDEX($D$2:$D$6081,MATCH(E2216,$C$2:$C$6081,1)+1),INDEX($C$2:$C$6081,MATCH(E2216,$C$2:$C$6081,1)-1):INDEX($C$2:$C$6081,MATCH(E2216,$C$2:$C$6081,1)+1))</f>
        <v>0.44980586534520839</v>
      </c>
    </row>
    <row r="2217" spans="3:6" x14ac:dyDescent="0.2">
      <c r="C2217" s="125">
        <v>421.29999999998699</v>
      </c>
      <c r="D2217" s="120">
        <f>FORECAST(C2217,INDEX($B$2:$B$2069,MATCH(C2217,$A$2:$A$2069,1)-1):INDEX($B$2:$B$2069,MATCH(C2217,$A$2:$A$2069,1)+1),INDEX($A$2:$A$2069,MATCH(C2217,$A$2:$A$2069,1)-1):INDEX($A$2:$A$2069,MATCH(C2217,$A$2:$A$2069,1)+1))</f>
        <v>0.63</v>
      </c>
      <c r="E2217" s="124">
        <v>642.79999999997494</v>
      </c>
      <c r="F2217" s="120">
        <f>FORECAST(E2217,INDEX($D$2:$D$6081,MATCH(E2217,$C$2:$C$6081,1)-1):INDEX($D$2:$D$6081,MATCH(E2217,$C$2:$C$6081,1)+1),INDEX($C$2:$C$6081,MATCH(E2217,$C$2:$C$6081,1)-1):INDEX($C$2:$C$6081,MATCH(E2217,$C$2:$C$6081,1)+1))</f>
        <v>0.45</v>
      </c>
    </row>
    <row r="2218" spans="3:6" x14ac:dyDescent="0.2">
      <c r="C2218" s="125">
        <v>421.39999999998702</v>
      </c>
      <c r="D2218" s="120">
        <f>FORECAST(C2218,INDEX($B$2:$B$2069,MATCH(C2218,$A$2:$A$2069,1)-1):INDEX($B$2:$B$2069,MATCH(C2218,$A$2:$A$2069,1)+1),INDEX($A$2:$A$2069,MATCH(C2218,$A$2:$A$2069,1)-1):INDEX($A$2:$A$2069,MATCH(C2218,$A$2:$A$2069,1)+1))</f>
        <v>0.63</v>
      </c>
      <c r="E2218" s="135">
        <v>642.99999999997499</v>
      </c>
      <c r="F2218" s="120">
        <f>FORECAST(E2218,INDEX($D$2:$D$6081,MATCH(E2218,$C$2:$C$6081,1)-1):INDEX($D$2:$D$6081,MATCH(E2218,$C$2:$C$6081,1)+1),INDEX($C$2:$C$6081,MATCH(E2218,$C$2:$C$6081,1)-1):INDEX($C$2:$C$6081,MATCH(E2218,$C$2:$C$6081,1)+1))</f>
        <v>0.45</v>
      </c>
    </row>
    <row r="2219" spans="3:6" x14ac:dyDescent="0.2">
      <c r="C2219" s="125">
        <v>421.49999999998698</v>
      </c>
      <c r="D2219" s="120">
        <f>FORECAST(C2219,INDEX($B$2:$B$2069,MATCH(C2219,$A$2:$A$2069,1)-1):INDEX($B$2:$B$2069,MATCH(C2219,$A$2:$A$2069,1)+1),INDEX($A$2:$A$2069,MATCH(C2219,$A$2:$A$2069,1)-1):INDEX($A$2:$A$2069,MATCH(C2219,$A$2:$A$2069,1)+1))</f>
        <v>0.63</v>
      </c>
      <c r="E2219" s="124">
        <v>643.19999999997503</v>
      </c>
      <c r="F2219" s="120">
        <f>FORECAST(E2219,INDEX($D$2:$D$6081,MATCH(E2219,$C$2:$C$6081,1)-1):INDEX($D$2:$D$6081,MATCH(E2219,$C$2:$C$6081,1)+1),INDEX($C$2:$C$6081,MATCH(E2219,$C$2:$C$6081,1)-1):INDEX($C$2:$C$6081,MATCH(E2219,$C$2:$C$6081,1)+1))</f>
        <v>0.44668731928986105</v>
      </c>
    </row>
    <row r="2220" spans="3:6" x14ac:dyDescent="0.2">
      <c r="C2220" s="125">
        <v>421.59999999998701</v>
      </c>
      <c r="D2220" s="120">
        <f>FORECAST(C2220,INDEX($B$2:$B$2069,MATCH(C2220,$A$2:$A$2069,1)-1):INDEX($B$2:$B$2069,MATCH(C2220,$A$2:$A$2069,1)+1),INDEX($A$2:$A$2069,MATCH(C2220,$A$2:$A$2069,1)-1):INDEX($A$2:$A$2069,MATCH(C2220,$A$2:$A$2069,1)+1))</f>
        <v>0.63</v>
      </c>
      <c r="E2220" s="135">
        <v>643.39999999997497</v>
      </c>
      <c r="F2220" s="120">
        <f>FORECAST(E2220,INDEX($D$2:$D$6081,MATCH(E2220,$C$2:$C$6081,1)-1):INDEX($D$2:$D$6081,MATCH(E2220,$C$2:$C$6081,1)+1),INDEX($C$2:$C$6081,MATCH(E2220,$C$2:$C$6081,1)-1):INDEX($C$2:$C$6081,MATCH(E2220,$C$2:$C$6081,1)+1))</f>
        <v>0.44125408056163806</v>
      </c>
    </row>
    <row r="2221" spans="3:6" x14ac:dyDescent="0.2">
      <c r="C2221" s="125">
        <v>421.69999999998703</v>
      </c>
      <c r="D2221" s="120">
        <f>FORECAST(C2221,INDEX($B$2:$B$2069,MATCH(C2221,$A$2:$A$2069,1)-1):INDEX($B$2:$B$2069,MATCH(C2221,$A$2:$A$2069,1)+1),INDEX($A$2:$A$2069,MATCH(C2221,$A$2:$A$2069,1)-1):INDEX($A$2:$A$2069,MATCH(C2221,$A$2:$A$2069,1)+1))</f>
        <v>0.63</v>
      </c>
      <c r="E2221" s="124">
        <v>643.59999999997501</v>
      </c>
      <c r="F2221" s="120">
        <f>FORECAST(E2221,INDEX($D$2:$D$6081,MATCH(E2221,$C$2:$C$6081,1)-1):INDEX($D$2:$D$6081,MATCH(E2221,$C$2:$C$6081,1)+1),INDEX($C$2:$C$6081,MATCH(E2221,$C$2:$C$6081,1)-1):INDEX($C$2:$C$6081,MATCH(E2221,$C$2:$C$6081,1)+1))</f>
        <v>0.43592593448895389</v>
      </c>
    </row>
    <row r="2222" spans="3:6" x14ac:dyDescent="0.2">
      <c r="C2222" s="125">
        <v>421.79999999998699</v>
      </c>
      <c r="D2222" s="120">
        <f>FORECAST(C2222,INDEX($B$2:$B$2069,MATCH(C2222,$A$2:$A$2069,1)-1):INDEX($B$2:$B$2069,MATCH(C2222,$A$2:$A$2069,1)+1),INDEX($A$2:$A$2069,MATCH(C2222,$A$2:$A$2069,1)-1):INDEX($A$2:$A$2069,MATCH(C2222,$A$2:$A$2069,1)+1))</f>
        <v>0.63</v>
      </c>
      <c r="E2222" s="135">
        <v>643.79999999997494</v>
      </c>
      <c r="F2222" s="120">
        <f>FORECAST(E2222,INDEX($D$2:$D$6081,MATCH(E2222,$C$2:$C$6081,1)-1):INDEX($D$2:$D$6081,MATCH(E2222,$C$2:$C$6081,1)+1),INDEX($C$2:$C$6081,MATCH(E2222,$C$2:$C$6081,1)-1):INDEX($C$2:$C$6081,MATCH(E2222,$C$2:$C$6081,1)+1))</f>
        <v>0.43666899392908137</v>
      </c>
    </row>
    <row r="2223" spans="3:6" x14ac:dyDescent="0.2">
      <c r="C2223" s="125">
        <v>421.89999999998702</v>
      </c>
      <c r="D2223" s="120">
        <f>FORECAST(C2223,INDEX($B$2:$B$2069,MATCH(C2223,$A$2:$A$2069,1)-1):INDEX($B$2:$B$2069,MATCH(C2223,$A$2:$A$2069,1)+1),INDEX($A$2:$A$2069,MATCH(C2223,$A$2:$A$2069,1)-1):INDEX($A$2:$A$2069,MATCH(C2223,$A$2:$A$2069,1)+1))</f>
        <v>0.63</v>
      </c>
      <c r="E2223" s="124">
        <v>643.99999999997499</v>
      </c>
      <c r="F2223" s="120">
        <f>FORECAST(E2223,INDEX($D$2:$D$6081,MATCH(E2223,$C$2:$C$6081,1)-1):INDEX($D$2:$D$6081,MATCH(E2223,$C$2:$C$6081,1)+1),INDEX($C$2:$C$6081,MATCH(E2223,$C$2:$C$6081,1)-1):INDEX($C$2:$C$6081,MATCH(E2223,$C$2:$C$6081,1)+1))</f>
        <v>0.43768432208303754</v>
      </c>
    </row>
    <row r="2224" spans="3:6" x14ac:dyDescent="0.2">
      <c r="C2224" s="125">
        <v>421.99999999998698</v>
      </c>
      <c r="D2224" s="120">
        <f>FORECAST(C2224,INDEX($B$2:$B$2069,MATCH(C2224,$A$2:$A$2069,1)-1):INDEX($B$2:$B$2069,MATCH(C2224,$A$2:$A$2069,1)+1),INDEX($A$2:$A$2069,MATCH(C2224,$A$2:$A$2069,1)-1):INDEX($A$2:$A$2069,MATCH(C2224,$A$2:$A$2069,1)+1))</f>
        <v>0.63</v>
      </c>
      <c r="E2224" s="135">
        <v>644.19999999997503</v>
      </c>
      <c r="F2224" s="120">
        <f>FORECAST(E2224,INDEX($D$2:$D$6081,MATCH(E2224,$C$2:$C$6081,1)-1):INDEX($D$2:$D$6081,MATCH(E2224,$C$2:$C$6081,1)+1),INDEX($C$2:$C$6081,MATCH(E2224,$C$2:$C$6081,1)-1):INDEX($C$2:$C$6081,MATCH(E2224,$C$2:$C$6081,1)+1))</f>
        <v>0.43702504981903445</v>
      </c>
    </row>
    <row r="2225" spans="3:6" x14ac:dyDescent="0.2">
      <c r="C2225" s="125">
        <v>422.09999999998701</v>
      </c>
      <c r="D2225" s="120">
        <f>FORECAST(C2225,INDEX($B$2:$B$2069,MATCH(C2225,$A$2:$A$2069,1)-1):INDEX($B$2:$B$2069,MATCH(C2225,$A$2:$A$2069,1)+1),INDEX($A$2:$A$2069,MATCH(C2225,$A$2:$A$2069,1)-1):INDEX($A$2:$A$2069,MATCH(C2225,$A$2:$A$2069,1)+1))</f>
        <v>0.63</v>
      </c>
      <c r="E2225" s="124">
        <v>644.39999999997497</v>
      </c>
      <c r="F2225" s="120">
        <f>FORECAST(E2225,INDEX($D$2:$D$6081,MATCH(E2225,$C$2:$C$6081,1)-1):INDEX($D$2:$D$6081,MATCH(E2225,$C$2:$C$6081,1)+1),INDEX($C$2:$C$6081,MATCH(E2225,$C$2:$C$6081,1)-1):INDEX($C$2:$C$6081,MATCH(E2225,$C$2:$C$6081,1)+1))</f>
        <v>0.42725393823754487</v>
      </c>
    </row>
    <row r="2226" spans="3:6" x14ac:dyDescent="0.2">
      <c r="C2226" s="125">
        <v>422.19999999998703</v>
      </c>
      <c r="D2226" s="120">
        <f>FORECAST(C2226,INDEX($B$2:$B$2069,MATCH(C2226,$A$2:$A$2069,1)-1):INDEX($B$2:$B$2069,MATCH(C2226,$A$2:$A$2069,1)+1),INDEX($A$2:$A$2069,MATCH(C2226,$A$2:$A$2069,1)-1):INDEX($A$2:$A$2069,MATCH(C2226,$A$2:$A$2069,1)+1))</f>
        <v>0.63</v>
      </c>
      <c r="E2226" s="135">
        <v>644.59999999997501</v>
      </c>
      <c r="F2226" s="120">
        <f>FORECAST(E2226,INDEX($D$2:$D$6081,MATCH(E2226,$C$2:$C$6081,1)-1):INDEX($D$2:$D$6081,MATCH(E2226,$C$2:$C$6081,1)+1),INDEX($C$2:$C$6081,MATCH(E2226,$C$2:$C$6081,1)-1):INDEX($C$2:$C$6081,MATCH(E2226,$C$2:$C$6081,1)+1))</f>
        <v>0.4220319929235874</v>
      </c>
    </row>
    <row r="2227" spans="3:6" x14ac:dyDescent="0.2">
      <c r="C2227" s="125">
        <v>422.29999999998699</v>
      </c>
      <c r="D2227" s="120">
        <f>FORECAST(C2227,INDEX($B$2:$B$2069,MATCH(C2227,$A$2:$A$2069,1)-1):INDEX($B$2:$B$2069,MATCH(C2227,$A$2:$A$2069,1)+1),INDEX($A$2:$A$2069,MATCH(C2227,$A$2:$A$2069,1)-1):INDEX($A$2:$A$2069,MATCH(C2227,$A$2:$A$2069,1)+1))</f>
        <v>0.63</v>
      </c>
      <c r="E2227" s="124">
        <v>644.79999999997494</v>
      </c>
      <c r="F2227" s="120">
        <f>FORECAST(E2227,INDEX($D$2:$D$6081,MATCH(E2227,$C$2:$C$6081,1)-1):INDEX($D$2:$D$6081,MATCH(E2227,$C$2:$C$6081,1)+1),INDEX($C$2:$C$6081,MATCH(E2227,$C$2:$C$6081,1)-1):INDEX($C$2:$C$6081,MATCH(E2227,$C$2:$C$6081,1)+1))</f>
        <v>0.41980700675553551</v>
      </c>
    </row>
    <row r="2228" spans="3:6" x14ac:dyDescent="0.2">
      <c r="C2228" s="125">
        <v>422.39999999998702</v>
      </c>
      <c r="D2228" s="120">
        <f>FORECAST(C2228,INDEX($B$2:$B$2069,MATCH(C2228,$A$2:$A$2069,1)-1):INDEX($B$2:$B$2069,MATCH(C2228,$A$2:$A$2069,1)+1),INDEX($A$2:$A$2069,MATCH(C2228,$A$2:$A$2069,1)-1):INDEX($A$2:$A$2069,MATCH(C2228,$A$2:$A$2069,1)+1))</f>
        <v>0.63863541666626134</v>
      </c>
      <c r="E2228" s="135">
        <v>644.99999999997499</v>
      </c>
      <c r="F2228" s="120">
        <f>FORECAST(E2228,INDEX($D$2:$D$6081,MATCH(E2228,$C$2:$C$6081,1)-1):INDEX($D$2:$D$6081,MATCH(E2228,$C$2:$C$6081,1)+1),INDEX($C$2:$C$6081,MATCH(E2228,$C$2:$C$6081,1)-1):INDEX($C$2:$C$6081,MATCH(E2228,$C$2:$C$6081,1)+1))</f>
        <v>0.4200000000000001</v>
      </c>
    </row>
    <row r="2229" spans="3:6" x14ac:dyDescent="0.2">
      <c r="C2229" s="125">
        <v>422.49999999998698</v>
      </c>
      <c r="D2229" s="120">
        <f>FORECAST(C2229,INDEX($B$2:$B$2069,MATCH(C2229,$A$2:$A$2069,1)-1):INDEX($B$2:$B$2069,MATCH(C2229,$A$2:$A$2069,1)+1),INDEX($A$2:$A$2069,MATCH(C2229,$A$2:$A$2069,1)-1):INDEX($A$2:$A$2069,MATCH(C2229,$A$2:$A$2069,1)+1))</f>
        <v>0.64176041666626027</v>
      </c>
      <c r="E2229" s="124">
        <v>645.19999999997503</v>
      </c>
      <c r="F2229" s="120">
        <f>FORECAST(E2229,INDEX($D$2:$D$6081,MATCH(E2229,$C$2:$C$6081,1)-1):INDEX($D$2:$D$6081,MATCH(E2229,$C$2:$C$6081,1)+1),INDEX($C$2:$C$6081,MATCH(E2229,$C$2:$C$6081,1)-1):INDEX($C$2:$C$6081,MATCH(E2229,$C$2:$C$6081,1)+1))</f>
        <v>0.42000000000000015</v>
      </c>
    </row>
    <row r="2230" spans="3:6" x14ac:dyDescent="0.2">
      <c r="C2230" s="125">
        <v>422.59999999998701</v>
      </c>
      <c r="D2230" s="120">
        <f>FORECAST(C2230,INDEX($B$2:$B$2069,MATCH(C2230,$A$2:$A$2069,1)-1):INDEX($B$2:$B$2069,MATCH(C2230,$A$2:$A$2069,1)+1),INDEX($A$2:$A$2069,MATCH(C2230,$A$2:$A$2069,1)-1):INDEX($A$2:$A$2069,MATCH(C2230,$A$2:$A$2069,1)+1))</f>
        <v>0.64488541666626098</v>
      </c>
      <c r="E2230" s="135">
        <v>645.39999999997497</v>
      </c>
      <c r="F2230" s="120">
        <f>FORECAST(E2230,INDEX($D$2:$D$6081,MATCH(E2230,$C$2:$C$6081,1)-1):INDEX($D$2:$D$6081,MATCH(E2230,$C$2:$C$6081,1)+1),INDEX($C$2:$C$6081,MATCH(E2230,$C$2:$C$6081,1)-1):INDEX($C$2:$C$6081,MATCH(E2230,$C$2:$C$6081,1)+1))</f>
        <v>0.42000000000000015</v>
      </c>
    </row>
    <row r="2231" spans="3:6" x14ac:dyDescent="0.2">
      <c r="C2231" s="125">
        <v>422.69999999998703</v>
      </c>
      <c r="D2231" s="120">
        <f>FORECAST(C2231,INDEX($B$2:$B$2069,MATCH(C2231,$A$2:$A$2069,1)-1):INDEX($B$2:$B$2069,MATCH(C2231,$A$2:$A$2069,1)+1),INDEX($A$2:$A$2069,MATCH(C2231,$A$2:$A$2069,1)-1):INDEX($A$2:$A$2069,MATCH(C2231,$A$2:$A$2069,1)+1))</f>
        <v>0.64467708333292784</v>
      </c>
      <c r="E2231" s="124">
        <v>645.59999999997501</v>
      </c>
      <c r="F2231" s="120">
        <f>FORECAST(E2231,INDEX($D$2:$D$6081,MATCH(E2231,$C$2:$C$6081,1)-1):INDEX($D$2:$D$6081,MATCH(E2231,$C$2:$C$6081,1)+1),INDEX($C$2:$C$6081,MATCH(E2231,$C$2:$C$6081,1)-1):INDEX($C$2:$C$6081,MATCH(E2231,$C$2:$C$6081,1)+1))</f>
        <v>0.41689469320097317</v>
      </c>
    </row>
    <row r="2232" spans="3:6" x14ac:dyDescent="0.2">
      <c r="C2232" s="125">
        <v>422.79999999998699</v>
      </c>
      <c r="D2232" s="120">
        <f>FORECAST(C2232,INDEX($B$2:$B$2069,MATCH(C2232,$A$2:$A$2069,1)-1):INDEX($B$2:$B$2069,MATCH(C2232,$A$2:$A$2069,1)+1),INDEX($A$2:$A$2069,MATCH(C2232,$A$2:$A$2069,1)-1):INDEX($A$2:$A$2069,MATCH(C2232,$A$2:$A$2069,1)+1))</f>
        <v>0.64780208333292677</v>
      </c>
      <c r="E2232" s="135">
        <v>645.79999999997494</v>
      </c>
      <c r="F2232" s="120">
        <f>FORECAST(E2232,INDEX($D$2:$D$6081,MATCH(E2232,$C$2:$C$6081,1)-1):INDEX($D$2:$D$6081,MATCH(E2232,$C$2:$C$6081,1)+1),INDEX($C$2:$C$6081,MATCH(E2232,$C$2:$C$6081,1)-1):INDEX($C$2:$C$6081,MATCH(E2232,$C$2:$C$6081,1)+1))</f>
        <v>0.4130990878943317</v>
      </c>
    </row>
    <row r="2233" spans="3:6" x14ac:dyDescent="0.2">
      <c r="C2233" s="125">
        <v>422.89999999998702</v>
      </c>
      <c r="D2233" s="120">
        <f>FORECAST(C2233,INDEX($B$2:$B$2069,MATCH(C2233,$A$2:$A$2069,1)-1):INDEX($B$2:$B$2069,MATCH(C2233,$A$2:$A$2069,1)+1),INDEX($A$2:$A$2069,MATCH(C2233,$A$2:$A$2069,1)-1):INDEX($A$2:$A$2069,MATCH(C2233,$A$2:$A$2069,1)+1))</f>
        <v>0.65092708333292748</v>
      </c>
      <c r="E2233" s="124">
        <v>645.99999999997499</v>
      </c>
      <c r="F2233" s="120">
        <f>FORECAST(E2233,INDEX($D$2:$D$6081,MATCH(E2233,$C$2:$C$6081,1)-1):INDEX($D$2:$D$6081,MATCH(E2233,$C$2:$C$6081,1)+1),INDEX($C$2:$C$6081,MATCH(E2233,$C$2:$C$6081,1)-1):INDEX($C$2:$C$6081,MATCH(E2233,$C$2:$C$6081,1)+1))</f>
        <v>0.41047885572185905</v>
      </c>
    </row>
    <row r="2234" spans="3:6" x14ac:dyDescent="0.2">
      <c r="C2234" s="125">
        <v>422.99999999998698</v>
      </c>
      <c r="D2234" s="120">
        <f>FORECAST(C2234,INDEX($B$2:$B$2069,MATCH(C2234,$A$2:$A$2069,1)-1):INDEX($B$2:$B$2069,MATCH(C2234,$A$2:$A$2069,1)+1),INDEX($A$2:$A$2069,MATCH(C2234,$A$2:$A$2069,1)-1):INDEX($A$2:$A$2069,MATCH(C2234,$A$2:$A$2069,1)+1))</f>
        <v>0.65369270833312942</v>
      </c>
      <c r="E2234" s="135">
        <v>646.19999999997503</v>
      </c>
      <c r="F2234" s="120">
        <f>FORECAST(E2234,INDEX($D$2:$D$6081,MATCH(E2234,$C$2:$C$6081,1)-1):INDEX($D$2:$D$6081,MATCH(E2234,$C$2:$C$6081,1)+1),INDEX($C$2:$C$6081,MATCH(E2234,$C$2:$C$6081,1)-1):INDEX($C$2:$C$6081,MATCH(E2234,$C$2:$C$6081,1)+1))</f>
        <v>0.40953772802668897</v>
      </c>
    </row>
    <row r="2235" spans="3:6" x14ac:dyDescent="0.2">
      <c r="C2235" s="125">
        <v>423.09999999998701</v>
      </c>
      <c r="D2235" s="120">
        <f>FORECAST(C2235,INDEX($B$2:$B$2069,MATCH(C2235,$A$2:$A$2069,1)-1):INDEX($B$2:$B$2069,MATCH(C2235,$A$2:$A$2069,1)+1),INDEX($A$2:$A$2069,MATCH(C2235,$A$2:$A$2069,1)-1):INDEX($A$2:$A$2069,MATCH(C2235,$A$2:$A$2069,1)+1))</f>
        <v>0.65525520833312978</v>
      </c>
      <c r="E2235" s="124">
        <v>646.39999999997497</v>
      </c>
      <c r="F2235" s="120">
        <f>FORECAST(E2235,INDEX($D$2:$D$6081,MATCH(E2235,$C$2:$C$6081,1)-1):INDEX($D$2:$D$6081,MATCH(E2235,$C$2:$C$6081,1)+1),INDEX($C$2:$C$6081,MATCH(E2235,$C$2:$C$6081,1)-1):INDEX($C$2:$C$6081,MATCH(E2235,$C$2:$C$6081,1)+1))</f>
        <v>0.41</v>
      </c>
    </row>
    <row r="2236" spans="3:6" x14ac:dyDescent="0.2">
      <c r="C2236" s="125">
        <v>423.19999999998703</v>
      </c>
      <c r="D2236" s="120">
        <f>FORECAST(C2236,INDEX($B$2:$B$2069,MATCH(C2236,$A$2:$A$2069,1)-1):INDEX($B$2:$B$2069,MATCH(C2236,$A$2:$A$2069,1)+1),INDEX($A$2:$A$2069,MATCH(C2236,$A$2:$A$2069,1)-1):INDEX($A$2:$A$2069,MATCH(C2236,$A$2:$A$2069,1)+1))</f>
        <v>0.65681770833313013</v>
      </c>
      <c r="E2236" s="135">
        <v>646.59999999997501</v>
      </c>
      <c r="F2236" s="120">
        <f>FORECAST(E2236,INDEX($D$2:$D$6081,MATCH(E2236,$C$2:$C$6081,1)-1):INDEX($D$2:$D$6081,MATCH(E2236,$C$2:$C$6081,1)+1),INDEX($C$2:$C$6081,MATCH(E2236,$C$2:$C$6081,1)-1):INDEX($C$2:$C$6081,MATCH(E2236,$C$2:$C$6081,1)+1))</f>
        <v>0.40718076285271465</v>
      </c>
    </row>
    <row r="2237" spans="3:6" x14ac:dyDescent="0.2">
      <c r="C2237" s="125">
        <v>423.29999999998699</v>
      </c>
      <c r="D2237" s="120">
        <f>FORECAST(C2237,INDEX($B$2:$B$2069,MATCH(C2237,$A$2:$A$2069,1)-1):INDEX($B$2:$B$2069,MATCH(C2237,$A$2:$A$2069,1)+1),INDEX($A$2:$A$2069,MATCH(C2237,$A$2:$A$2069,1)-1):INDEX($A$2:$A$2069,MATCH(C2237,$A$2:$A$2069,1)+1))</f>
        <v>0.65671354166646356</v>
      </c>
      <c r="E2237" s="124">
        <v>646.79999999997494</v>
      </c>
      <c r="F2237" s="120">
        <f>FORECAST(E2237,INDEX($D$2:$D$6081,MATCH(E2237,$C$2:$C$6081,1)-1):INDEX($D$2:$D$6081,MATCH(E2237,$C$2:$C$6081,1)+1),INDEX($C$2:$C$6081,MATCH(E2237,$C$2:$C$6081,1)-1):INDEX($C$2:$C$6081,MATCH(E2237,$C$2:$C$6081,1)+1))</f>
        <v>0.39781094527457128</v>
      </c>
    </row>
    <row r="2238" spans="3:6" x14ac:dyDescent="0.2">
      <c r="C2238" s="125">
        <v>423.39999999998702</v>
      </c>
      <c r="D2238" s="120">
        <f>FORECAST(C2238,INDEX($B$2:$B$2069,MATCH(C2238,$A$2:$A$2069,1)-1):INDEX($B$2:$B$2069,MATCH(C2238,$A$2:$A$2069,1)+1),INDEX($A$2:$A$2069,MATCH(C2238,$A$2:$A$2069,1)-1):INDEX($A$2:$A$2069,MATCH(C2238,$A$2:$A$2069,1)+1))</f>
        <v>0.65827604166646392</v>
      </c>
      <c r="E2238" s="135">
        <v>646.99999999997499</v>
      </c>
      <c r="F2238" s="120">
        <f>FORECAST(E2238,INDEX($D$2:$D$6081,MATCH(E2238,$C$2:$C$6081,1)-1):INDEX($D$2:$D$6081,MATCH(E2238,$C$2:$C$6081,1)+1),INDEX($C$2:$C$6081,MATCH(E2238,$C$2:$C$6081,1)-1):INDEX($C$2:$C$6081,MATCH(E2238,$C$2:$C$6081,1)+1))</f>
        <v>0.39257048092962599</v>
      </c>
    </row>
    <row r="2239" spans="3:6" x14ac:dyDescent="0.2">
      <c r="C2239" s="125">
        <v>423.49999999998698</v>
      </c>
      <c r="D2239" s="120">
        <f>FORECAST(C2239,INDEX($B$2:$B$2069,MATCH(C2239,$A$2:$A$2069,1)-1):INDEX($B$2:$B$2069,MATCH(C2239,$A$2:$A$2069,1)+1),INDEX($A$2:$A$2069,MATCH(C2239,$A$2:$A$2069,1)-1):INDEX($A$2:$A$2069,MATCH(C2239,$A$2:$A$2069,1)+1))</f>
        <v>0.65983854166646339</v>
      </c>
      <c r="E2239" s="124">
        <v>647.19999999997503</v>
      </c>
      <c r="F2239" s="120">
        <f>FORECAST(E2239,INDEX($D$2:$D$6081,MATCH(E2239,$C$2:$C$6081,1)-1):INDEX($D$2:$D$6081,MATCH(E2239,$C$2:$C$6081,1)+1),INDEX($C$2:$C$6081,MATCH(E2239,$C$2:$C$6081,1)-1):INDEX($C$2:$C$6081,MATCH(E2239,$C$2:$C$6081,1)+1))</f>
        <v>0.39298189297670305</v>
      </c>
    </row>
    <row r="2240" spans="3:6" x14ac:dyDescent="0.2">
      <c r="C2240" s="125">
        <v>423.59999999998701</v>
      </c>
      <c r="D2240" s="120">
        <f>FORECAST(C2240,INDEX($B$2:$B$2069,MATCH(C2240,$A$2:$A$2069,1)-1):INDEX($B$2:$B$2069,MATCH(C2240,$A$2:$A$2069,1)+1),INDEX($A$2:$A$2069,MATCH(C2240,$A$2:$A$2069,1)-1):INDEX($A$2:$A$2069,MATCH(C2240,$A$2:$A$2069,1)+1))</f>
        <v>0.66140104166646285</v>
      </c>
      <c r="E2240" s="135">
        <v>647.39999999997497</v>
      </c>
      <c r="F2240" s="120">
        <f>FORECAST(E2240,INDEX($D$2:$D$6081,MATCH(E2240,$C$2:$C$6081,1)-1):INDEX($D$2:$D$6081,MATCH(E2240,$C$2:$C$6081,1)+1),INDEX($C$2:$C$6081,MATCH(E2240,$C$2:$C$6081,1)-1):INDEX($C$2:$C$6081,MATCH(E2240,$C$2:$C$6081,1)+1))</f>
        <v>0.39396498795805002</v>
      </c>
    </row>
    <row r="2241" spans="3:6" x14ac:dyDescent="0.2">
      <c r="C2241" s="125">
        <v>423.69999999998703</v>
      </c>
      <c r="D2241" s="120">
        <f>FORECAST(C2241,INDEX($B$2:$B$2069,MATCH(C2241,$A$2:$A$2069,1)-1):INDEX($B$2:$B$2069,MATCH(C2241,$A$2:$A$2069,1)+1),INDEX($A$2:$A$2069,MATCH(C2241,$A$2:$A$2069,1)-1):INDEX($A$2:$A$2069,MATCH(C2241,$A$2:$A$2069,1)+1))</f>
        <v>0.66463020833313102</v>
      </c>
      <c r="E2241" s="124">
        <v>647.59999999997501</v>
      </c>
      <c r="F2241" s="120">
        <f>FORECAST(E2241,INDEX($D$2:$D$6081,MATCH(E2241,$C$2:$C$6081,1)-1):INDEX($D$2:$D$6081,MATCH(E2241,$C$2:$C$6081,1)+1),INDEX($C$2:$C$6081,MATCH(E2241,$C$2:$C$6081,1)-1):INDEX($C$2:$C$6081,MATCH(E2241,$C$2:$C$6081,1)+1))</f>
        <v>0.38729089901243618</v>
      </c>
    </row>
    <row r="2242" spans="3:6" x14ac:dyDescent="0.2">
      <c r="C2242" s="125">
        <v>423.79999999998699</v>
      </c>
      <c r="D2242" s="120">
        <f>FORECAST(C2242,INDEX($B$2:$B$2069,MATCH(C2242,$A$2:$A$2069,1)-1):INDEX($B$2:$B$2069,MATCH(C2242,$A$2:$A$2069,1)+1),INDEX($A$2:$A$2069,MATCH(C2242,$A$2:$A$2069,1)-1):INDEX($A$2:$A$2069,MATCH(C2242,$A$2:$A$2069,1)+1))</f>
        <v>0.66619270833313049</v>
      </c>
      <c r="E2242" s="135">
        <v>647.79999999997494</v>
      </c>
      <c r="F2242" s="120">
        <f>FORECAST(E2242,INDEX($D$2:$D$6081,MATCH(E2242,$C$2:$C$6081,1)-1):INDEX($D$2:$D$6081,MATCH(E2242,$C$2:$C$6081,1)+1),INDEX($C$2:$C$6081,MATCH(E2242,$C$2:$C$6081,1)-1):INDEX($C$2:$C$6081,MATCH(E2242,$C$2:$C$6081,1)+1))</f>
        <v>0.38689314753022019</v>
      </c>
    </row>
    <row r="2243" spans="3:6" x14ac:dyDescent="0.2">
      <c r="C2243" s="125">
        <v>423.89999999998702</v>
      </c>
      <c r="D2243" s="120">
        <f>FORECAST(C2243,INDEX($B$2:$B$2069,MATCH(C2243,$A$2:$A$2069,1)-1):INDEX($B$2:$B$2069,MATCH(C2243,$A$2:$A$2069,1)+1),INDEX($A$2:$A$2069,MATCH(C2243,$A$2:$A$2069,1)-1):INDEX($A$2:$A$2069,MATCH(C2243,$A$2:$A$2069,1)+1))</f>
        <v>0.66775520833313085</v>
      </c>
      <c r="E2243" s="124">
        <v>647.99999999997499</v>
      </c>
      <c r="F2243" s="120">
        <f>FORECAST(E2243,INDEX($D$2:$D$6081,MATCH(E2243,$C$2:$C$6081,1)-1):INDEX($D$2:$D$6081,MATCH(E2243,$C$2:$C$6081,1)+1),INDEX($C$2:$C$6081,MATCH(E2243,$C$2:$C$6081,1)-1):INDEX($C$2:$C$6081,MATCH(E2243,$C$2:$C$6081,1)+1))</f>
        <v>0.38741086235473521</v>
      </c>
    </row>
    <row r="2244" spans="3:6" x14ac:dyDescent="0.2">
      <c r="C2244" s="125">
        <v>423.99999999998698</v>
      </c>
      <c r="D2244" s="120">
        <f>FORECAST(C2244,INDEX($B$2:$B$2069,MATCH(C2244,$A$2:$A$2069,1)-1):INDEX($B$2:$B$2069,MATCH(C2244,$A$2:$A$2069,1)+1),INDEX($A$2:$A$2069,MATCH(C2244,$A$2:$A$2069,1)-1):INDEX($A$2:$A$2069,MATCH(C2244,$A$2:$A$2069,1)+1))</f>
        <v>0.671968749999591</v>
      </c>
      <c r="E2244" s="135">
        <v>648.19999999997503</v>
      </c>
      <c r="F2244" s="120">
        <f>FORECAST(E2244,INDEX($D$2:$D$6081,MATCH(E2244,$C$2:$C$6081,1)-1):INDEX($D$2:$D$6081,MATCH(E2244,$C$2:$C$6081,1)+1),INDEX($C$2:$C$6081,MATCH(E2244,$C$2:$C$6081,1)-1):INDEX($C$2:$C$6081,MATCH(E2244,$C$2:$C$6081,1)+1))</f>
        <v>0.38975538971776169</v>
      </c>
    </row>
    <row r="2245" spans="3:6" x14ac:dyDescent="0.2">
      <c r="C2245" s="125">
        <v>424.09999999998701</v>
      </c>
      <c r="D2245" s="120">
        <f>FORECAST(C2245,INDEX($B$2:$B$2069,MATCH(C2245,$A$2:$A$2069,1)-1):INDEX($B$2:$B$2069,MATCH(C2245,$A$2:$A$2069,1)+1),INDEX($A$2:$A$2069,MATCH(C2245,$A$2:$A$2069,1)-1):INDEX($A$2:$A$2069,MATCH(C2245,$A$2:$A$2069,1)+1))</f>
        <v>0.67509374999959171</v>
      </c>
      <c r="E2245" s="124">
        <v>648.39999999997497</v>
      </c>
      <c r="F2245" s="120">
        <f>FORECAST(E2245,INDEX($D$2:$D$6081,MATCH(E2245,$C$2:$C$6081,1)-1):INDEX($D$2:$D$6081,MATCH(E2245,$C$2:$C$6081,1)+1),INDEX($C$2:$C$6081,MATCH(E2245,$C$2:$C$6081,1)-1):INDEX($C$2:$C$6081,MATCH(E2245,$C$2:$C$6081,1)+1))</f>
        <v>0.38999999999999996</v>
      </c>
    </row>
    <row r="2246" spans="3:6" x14ac:dyDescent="0.2">
      <c r="C2246" s="125">
        <v>424.19999999998703</v>
      </c>
      <c r="D2246" s="120">
        <f>FORECAST(C2246,INDEX($B$2:$B$2069,MATCH(C2246,$A$2:$A$2069,1)-1):INDEX($B$2:$B$2069,MATCH(C2246,$A$2:$A$2069,1)+1),INDEX($A$2:$A$2069,MATCH(C2246,$A$2:$A$2069,1)-1):INDEX($A$2:$A$2069,MATCH(C2246,$A$2:$A$2069,1)+1))</f>
        <v>0.67821874999959242</v>
      </c>
      <c r="E2246" s="135">
        <v>648.59999999997399</v>
      </c>
      <c r="F2246" s="120">
        <f>FORECAST(E2246,INDEX($D$2:$D$6081,MATCH(E2246,$C$2:$C$6081,1)-1):INDEX($D$2:$D$6081,MATCH(E2246,$C$2:$C$6081,1)+1),INDEX($C$2:$C$6081,MATCH(E2246,$C$2:$C$6081,1)-1):INDEX($C$2:$C$6081,MATCH(E2246,$C$2:$C$6081,1)+1))</f>
        <v>0.38999999999999996</v>
      </c>
    </row>
    <row r="2247" spans="3:6" x14ac:dyDescent="0.2">
      <c r="C2247" s="125">
        <v>424.29999999998699</v>
      </c>
      <c r="D2247" s="120">
        <f>FORECAST(C2247,INDEX($B$2:$B$2069,MATCH(C2247,$A$2:$A$2069,1)-1):INDEX($B$2:$B$2069,MATCH(C2247,$A$2:$A$2069,1)+1),INDEX($A$2:$A$2069,MATCH(C2247,$A$2:$A$2069,1)-1):INDEX($A$2:$A$2069,MATCH(C2247,$A$2:$A$2069,1)+1))</f>
        <v>0.67333404083711823</v>
      </c>
      <c r="E2247" s="124">
        <v>648.79999999997403</v>
      </c>
      <c r="F2247" s="120">
        <f>FORECAST(E2247,INDEX($D$2:$D$6081,MATCH(E2247,$C$2:$C$6081,1)-1):INDEX($D$2:$D$6081,MATCH(E2247,$C$2:$C$6081,1)+1),INDEX($C$2:$C$6081,MATCH(E2247,$C$2:$C$6081,1)-1):INDEX($C$2:$C$6081,MATCH(E2247,$C$2:$C$6081,1)+1))</f>
        <v>0.38999999999999996</v>
      </c>
    </row>
    <row r="2248" spans="3:6" x14ac:dyDescent="0.2">
      <c r="C2248" s="125">
        <v>424.39999999998702</v>
      </c>
      <c r="D2248" s="120">
        <f>FORECAST(C2248,INDEX($B$2:$B$2069,MATCH(C2248,$A$2:$A$2069,1)-1):INDEX($B$2:$B$2069,MATCH(C2248,$A$2:$A$2069,1)+1),INDEX($A$2:$A$2069,MATCH(C2248,$A$2:$A$2069,1)-1):INDEX($A$2:$A$2069,MATCH(C2248,$A$2:$A$2069,1)+1))</f>
        <v>0.67333567353816082</v>
      </c>
      <c r="E2248" s="135">
        <v>648.99999999997397</v>
      </c>
      <c r="F2248" s="120">
        <f>FORECAST(E2248,INDEX($D$2:$D$6081,MATCH(E2248,$C$2:$C$6081,1)-1):INDEX($D$2:$D$6081,MATCH(E2248,$C$2:$C$6081,1)+1),INDEX($C$2:$C$6081,MATCH(E2248,$C$2:$C$6081,1)-1):INDEX($C$2:$C$6081,MATCH(E2248,$C$2:$C$6081,1)+1))</f>
        <v>0.3886478252567187</v>
      </c>
    </row>
    <row r="2249" spans="3:6" x14ac:dyDescent="0.2">
      <c r="C2249" s="125">
        <v>424.49999999998698</v>
      </c>
      <c r="D2249" s="120">
        <f>FORECAST(C2249,INDEX($B$2:$B$2069,MATCH(C2249,$A$2:$A$2069,1)-1):INDEX($B$2:$B$2069,MATCH(C2249,$A$2:$A$2069,1)+1),INDEX($A$2:$A$2069,MATCH(C2249,$A$2:$A$2069,1)-1):INDEX($A$2:$A$2069,MATCH(C2249,$A$2:$A$2069,1)+1))</f>
        <v>0.67333730623920351</v>
      </c>
      <c r="E2249" s="124">
        <v>649.19999999997401</v>
      </c>
      <c r="F2249" s="120">
        <f>FORECAST(E2249,INDEX($D$2:$D$6081,MATCH(E2249,$C$2:$C$6081,1)-1):INDEX($D$2:$D$6081,MATCH(E2249,$C$2:$C$6081,1)+1),INDEX($C$2:$C$6081,MATCH(E2249,$C$2:$C$6081,1)-1):INDEX($C$2:$C$6081,MATCH(E2249,$C$2:$C$6081,1)+1))</f>
        <v>0.38407315448483104</v>
      </c>
    </row>
    <row r="2250" spans="3:6" x14ac:dyDescent="0.2">
      <c r="C2250" s="125">
        <v>424.59999999998701</v>
      </c>
      <c r="D2250" s="120">
        <f>FORECAST(C2250,INDEX($B$2:$B$2069,MATCH(C2250,$A$2:$A$2069,1)-1):INDEX($B$2:$B$2069,MATCH(C2250,$A$2:$A$2069,1)+1),INDEX($A$2:$A$2069,MATCH(C2250,$A$2:$A$2069,1)-1):INDEX($A$2:$A$2069,MATCH(C2250,$A$2:$A$2069,1)+1))</f>
        <v>0.67666705307258002</v>
      </c>
      <c r="E2250" s="135">
        <v>649.39999999997406</v>
      </c>
      <c r="F2250" s="120">
        <f>FORECAST(E2250,INDEX($D$2:$D$6081,MATCH(E2250,$C$2:$C$6081,1)-1):INDEX($D$2:$D$6081,MATCH(E2250,$C$2:$C$6081,1)+1),INDEX($C$2:$C$6081,MATCH(E2250,$C$2:$C$6081,1)-1):INDEX($C$2:$C$6081,MATCH(E2250,$C$2:$C$6081,1)+1))</f>
        <v>0.38144361784935921</v>
      </c>
    </row>
    <row r="2251" spans="3:6" x14ac:dyDescent="0.2">
      <c r="C2251" s="125">
        <v>424.69999999998703</v>
      </c>
      <c r="D2251" s="120">
        <f>FORECAST(C2251,INDEX($B$2:$B$2069,MATCH(C2251,$A$2:$A$2069,1)-1):INDEX($B$2:$B$2069,MATCH(C2251,$A$2:$A$2069,1)+1),INDEX($A$2:$A$2069,MATCH(C2251,$A$2:$A$2069,1)-1):INDEX($A$2:$A$2069,MATCH(C2251,$A$2:$A$2069,1)+1))</f>
        <v>0.6766686857736226</v>
      </c>
      <c r="E2251" s="124">
        <v>649.59999999997399</v>
      </c>
      <c r="F2251" s="120">
        <f>FORECAST(E2251,INDEX($D$2:$D$6081,MATCH(E2251,$C$2:$C$6081,1)-1):INDEX($D$2:$D$6081,MATCH(E2251,$C$2:$C$6081,1)+1),INDEX($C$2:$C$6081,MATCH(E2251,$C$2:$C$6081,1)-1):INDEX($C$2:$C$6081,MATCH(E2251,$C$2:$C$6081,1)+1))</f>
        <v>0.38004294984387488</v>
      </c>
    </row>
    <row r="2252" spans="3:6" x14ac:dyDescent="0.2">
      <c r="C2252" s="125">
        <v>424.79999999998699</v>
      </c>
      <c r="D2252" s="120">
        <f>FORECAST(C2252,INDEX($B$2:$B$2069,MATCH(C2252,$A$2:$A$2069,1)-1):INDEX($B$2:$B$2069,MATCH(C2252,$A$2:$A$2069,1)+1),INDEX($A$2:$A$2069,MATCH(C2252,$A$2:$A$2069,1)-1):INDEX($A$2:$A$2069,MATCH(C2252,$A$2:$A$2069,1)+1))</f>
        <v>0.67667031847466519</v>
      </c>
      <c r="E2252" s="135">
        <v>649.79999999997403</v>
      </c>
      <c r="F2252" s="120">
        <f>FORECAST(E2252,INDEX($D$2:$D$6081,MATCH(E2252,$C$2:$C$6081,1)-1):INDEX($D$2:$D$6081,MATCH(E2252,$C$2:$C$6081,1)+1),INDEX($C$2:$C$6081,MATCH(E2252,$C$2:$C$6081,1)-1):INDEX($C$2:$C$6081,MATCH(E2252,$C$2:$C$6081,1)+1))</f>
        <v>0.38133734571191802</v>
      </c>
    </row>
    <row r="2253" spans="3:6" x14ac:dyDescent="0.2">
      <c r="C2253" s="125">
        <v>424.89999999998702</v>
      </c>
      <c r="D2253" s="120">
        <f>FORECAST(C2253,INDEX($B$2:$B$2069,MATCH(C2253,$A$2:$A$2069,1)-1):INDEX($B$2:$B$2069,MATCH(C2253,$A$2:$A$2069,1)+1),INDEX($A$2:$A$2069,MATCH(C2253,$A$2:$A$2069,1)-1):INDEX($A$2:$A$2069,MATCH(C2253,$A$2:$A$2069,1)+1))</f>
        <v>0.68013562847520603</v>
      </c>
      <c r="E2253" s="124">
        <v>649.99999999997397</v>
      </c>
      <c r="F2253" s="120">
        <f>FORECAST(E2253,INDEX($D$2:$D$6081,MATCH(E2253,$C$2:$C$6081,1)-1):INDEX($D$2:$D$6081,MATCH(E2253,$C$2:$C$6081,1)+1),INDEX($C$2:$C$6081,MATCH(E2253,$C$2:$C$6081,1)-1):INDEX($C$2:$C$6081,MATCH(E2253,$C$2:$C$6081,1)+1))</f>
        <v>0.38588002925385467</v>
      </c>
    </row>
    <row r="2254" spans="3:6" x14ac:dyDescent="0.2">
      <c r="C2254" s="125">
        <v>424.99999999998698</v>
      </c>
      <c r="D2254" s="120">
        <f>FORECAST(C2254,INDEX($B$2:$B$2069,MATCH(C2254,$A$2:$A$2069,1)-1):INDEX($B$2:$B$2069,MATCH(C2254,$A$2:$A$2069,1)+1),INDEX($A$2:$A$2069,MATCH(C2254,$A$2:$A$2069,1)-1):INDEX($A$2:$A$2069,MATCH(C2254,$A$2:$A$2069,1)+1))</f>
        <v>0.68326551637395205</v>
      </c>
      <c r="E2254" s="135">
        <v>650.19999999997401</v>
      </c>
      <c r="F2254" s="120">
        <f>FORECAST(E2254,INDEX($D$2:$D$6081,MATCH(E2254,$C$2:$C$6081,1)-1):INDEX($D$2:$D$6081,MATCH(E2254,$C$2:$C$6081,1)+1),INDEX($C$2:$C$6081,MATCH(E2254,$C$2:$C$6081,1)-1):INDEX($C$2:$C$6081,MATCH(E2254,$C$2:$C$6081,1)+1))</f>
        <v>0.38851276118108835</v>
      </c>
    </row>
    <row r="2255" spans="3:6" x14ac:dyDescent="0.2">
      <c r="C2255" s="125">
        <v>425.09999999998701</v>
      </c>
      <c r="D2255" s="120">
        <f>FORECAST(C2255,INDEX($B$2:$B$2069,MATCH(C2255,$A$2:$A$2069,1)-1):INDEX($B$2:$B$2069,MATCH(C2255,$A$2:$A$2069,1)+1),INDEX($A$2:$A$2069,MATCH(C2255,$A$2:$A$2069,1)-1):INDEX($A$2:$A$2069,MATCH(C2255,$A$2:$A$2069,1)+1))</f>
        <v>0.68639540427269985</v>
      </c>
      <c r="E2255" s="124">
        <v>650.39999999997406</v>
      </c>
      <c r="F2255" s="120">
        <f>FORECAST(E2255,INDEX($D$2:$D$6081,MATCH(E2255,$C$2:$C$6081,1)-1):INDEX($D$2:$D$6081,MATCH(E2255,$C$2:$C$6081,1)+1),INDEX($C$2:$C$6081,MATCH(E2255,$C$2:$C$6081,1)-1):INDEX($C$2:$C$6081,MATCH(E2255,$C$2:$C$6081,1)+1))</f>
        <v>0.38994382022455687</v>
      </c>
    </row>
    <row r="2256" spans="3:6" x14ac:dyDescent="0.2">
      <c r="C2256" s="125">
        <v>425.19999999998703</v>
      </c>
      <c r="D2256" s="120">
        <f>FORECAST(C2256,INDEX($B$2:$B$2069,MATCH(C2256,$A$2:$A$2069,1)-1):INDEX($B$2:$B$2069,MATCH(C2256,$A$2:$A$2069,1)+1),INDEX($A$2:$A$2069,MATCH(C2256,$A$2:$A$2069,1)-1):INDEX($A$2:$A$2069,MATCH(C2256,$A$2:$A$2069,1)+1))</f>
        <v>0.68952529217144765</v>
      </c>
      <c r="E2256" s="135">
        <v>650.59999999997399</v>
      </c>
      <c r="F2256" s="120">
        <f>FORECAST(E2256,INDEX($D$2:$D$6081,MATCH(E2256,$C$2:$C$6081,1)-1):INDEX($D$2:$D$6081,MATCH(E2256,$C$2:$C$6081,1)+1),INDEX($C$2:$C$6081,MATCH(E2256,$C$2:$C$6081,1)-1):INDEX($C$2:$C$6081,MATCH(E2256,$C$2:$C$6081,1)+1))</f>
        <v>0.38867041198518137</v>
      </c>
    </row>
    <row r="2257" spans="3:6" x14ac:dyDescent="0.2">
      <c r="C2257" s="125">
        <v>425.29999999998699</v>
      </c>
      <c r="D2257" s="120">
        <f>FORECAST(C2257,INDEX($B$2:$B$2069,MATCH(C2257,$A$2:$A$2069,1)-1):INDEX($B$2:$B$2069,MATCH(C2257,$A$2:$A$2069,1)+1),INDEX($A$2:$A$2069,MATCH(C2257,$A$2:$A$2069,1)-1):INDEX($A$2:$A$2069,MATCH(C2257,$A$2:$A$2069,1)+1))</f>
        <v>0.68799096136682447</v>
      </c>
      <c r="E2257" s="124">
        <v>650.79999999997403</v>
      </c>
      <c r="F2257" s="120">
        <f>FORECAST(E2257,INDEX($D$2:$D$6081,MATCH(E2257,$C$2:$C$6081,1)-1):INDEX($D$2:$D$6081,MATCH(E2257,$C$2:$C$6081,1)+1),INDEX($C$2:$C$6081,MATCH(E2257,$C$2:$C$6081,1)-1):INDEX($C$2:$C$6081,MATCH(E2257,$C$2:$C$6081,1)+1))</f>
        <v>0.38413857677951668</v>
      </c>
    </row>
    <row r="2258" spans="3:6" x14ac:dyDescent="0.2">
      <c r="C2258" s="125">
        <v>425.39999999998702</v>
      </c>
      <c r="D2258" s="120">
        <f>FORECAST(C2258,INDEX($B$2:$B$2069,MATCH(C2258,$A$2:$A$2069,1)-1):INDEX($B$2:$B$2069,MATCH(C2258,$A$2:$A$2069,1)+1),INDEX($A$2:$A$2069,MATCH(C2258,$A$2:$A$2069,1)-1):INDEX($A$2:$A$2069,MATCH(C2258,$A$2:$A$2069,1)+1))</f>
        <v>0.68955508896567697</v>
      </c>
      <c r="E2258" s="135">
        <v>650.99999999997397</v>
      </c>
      <c r="F2258" s="120">
        <f>FORECAST(E2258,INDEX($D$2:$D$6081,MATCH(E2258,$C$2:$C$6081,1)-1):INDEX($D$2:$D$6081,MATCH(E2258,$C$2:$C$6081,1)+1),INDEX($C$2:$C$6081,MATCH(E2258,$C$2:$C$6081,1)-1):INDEX($C$2:$C$6081,MATCH(E2258,$C$2:$C$6081,1)+1))</f>
        <v>0.3778089887648548</v>
      </c>
    </row>
    <row r="2259" spans="3:6" x14ac:dyDescent="0.2">
      <c r="C2259" s="125">
        <v>425.49999999998698</v>
      </c>
      <c r="D2259" s="120">
        <f>FORECAST(C2259,INDEX($B$2:$B$2069,MATCH(C2259,$A$2:$A$2069,1)-1):INDEX($B$2:$B$2069,MATCH(C2259,$A$2:$A$2069,1)+1),INDEX($A$2:$A$2069,MATCH(C2259,$A$2:$A$2069,1)-1):INDEX($A$2:$A$2069,MATCH(C2259,$A$2:$A$2069,1)+1))</f>
        <v>0.69111921656452768</v>
      </c>
      <c r="E2259" s="124">
        <v>651.19999999997401</v>
      </c>
      <c r="F2259" s="120">
        <f>FORECAST(E2259,INDEX($D$2:$D$6081,MATCH(E2259,$C$2:$C$6081,1)-1):INDEX($D$2:$D$6081,MATCH(E2259,$C$2:$C$6081,1)+1),INDEX($C$2:$C$6081,MATCH(E2259,$C$2:$C$6081,1)-1):INDEX($C$2:$C$6081,MATCH(E2259,$C$2:$C$6081,1)+1))</f>
        <v>0.369962546817451</v>
      </c>
    </row>
    <row r="2260" spans="3:6" x14ac:dyDescent="0.2">
      <c r="C2260" s="125">
        <v>425.59999999998701</v>
      </c>
      <c r="D2260" s="120">
        <f>FORECAST(C2260,INDEX($B$2:$B$2069,MATCH(C2260,$A$2:$A$2069,1)-1):INDEX($B$2:$B$2069,MATCH(C2260,$A$2:$A$2069,1)+1),INDEX($A$2:$A$2069,MATCH(C2260,$A$2:$A$2069,1)-1):INDEX($A$2:$A$2069,MATCH(C2260,$A$2:$A$2069,1)+1))</f>
        <v>0.69000000000000006</v>
      </c>
      <c r="E2260" s="135">
        <v>651.39999999997406</v>
      </c>
      <c r="F2260" s="120">
        <f>FORECAST(E2260,INDEX($D$2:$D$6081,MATCH(E2260,$C$2:$C$6081,1)-1):INDEX($D$2:$D$6081,MATCH(E2260,$C$2:$C$6081,1)+1),INDEX($C$2:$C$6081,MATCH(E2260,$C$2:$C$6081,1)-1):INDEX($C$2:$C$6081,MATCH(E2260,$C$2:$C$6081,1)+1))</f>
        <v>0.36379525593089745</v>
      </c>
    </row>
    <row r="2261" spans="3:6" x14ac:dyDescent="0.2">
      <c r="C2261" s="125">
        <v>425.69999999998703</v>
      </c>
      <c r="D2261" s="120">
        <f>FORECAST(C2261,INDEX($B$2:$B$2069,MATCH(C2261,$A$2:$A$2069,1)-1):INDEX($B$2:$B$2069,MATCH(C2261,$A$2:$A$2069,1)+1),INDEX($A$2:$A$2069,MATCH(C2261,$A$2:$A$2069,1)-1):INDEX($A$2:$A$2069,MATCH(C2261,$A$2:$A$2069,1)+1))</f>
        <v>0.69000000000000006</v>
      </c>
      <c r="E2261" s="124">
        <v>651.59999999997399</v>
      </c>
      <c r="F2261" s="120">
        <f>FORECAST(E2261,INDEX($D$2:$D$6081,MATCH(E2261,$C$2:$C$6081,1)-1):INDEX($D$2:$D$6081,MATCH(E2261,$C$2:$C$6081,1)+1),INDEX($C$2:$C$6081,MATCH(E2261,$C$2:$C$6081,1)-1):INDEX($C$2:$C$6081,MATCH(E2261,$C$2:$C$6081,1)+1))</f>
        <v>0.36082397003793965</v>
      </c>
    </row>
    <row r="2262" spans="3:6" x14ac:dyDescent="0.2">
      <c r="C2262" s="125">
        <v>425.79999999998699</v>
      </c>
      <c r="D2262" s="120">
        <f>FORECAST(C2262,INDEX($B$2:$B$2069,MATCH(C2262,$A$2:$A$2069,1)-1):INDEX($B$2:$B$2069,MATCH(C2262,$A$2:$A$2069,1)+1),INDEX($A$2:$A$2069,MATCH(C2262,$A$2:$A$2069,1)-1):INDEX($A$2:$A$2069,MATCH(C2262,$A$2:$A$2069,1)+1))</f>
        <v>0.69000000000000006</v>
      </c>
      <c r="E2262" s="135">
        <v>651.79999999997403</v>
      </c>
      <c r="F2262" s="120">
        <f>FORECAST(E2262,INDEX($D$2:$D$6081,MATCH(E2262,$C$2:$C$6081,1)-1):INDEX($D$2:$D$6081,MATCH(E2262,$C$2:$C$6081,1)+1),INDEX($C$2:$C$6081,MATCH(E2262,$C$2:$C$6081,1)-1):INDEX($C$2:$C$6081,MATCH(E2262,$C$2:$C$6081,1)+1))</f>
        <v>0.3596504369539697</v>
      </c>
    </row>
    <row r="2263" spans="3:6" x14ac:dyDescent="0.2">
      <c r="C2263" s="125">
        <v>425.89999999998702</v>
      </c>
      <c r="D2263" s="120">
        <f>FORECAST(C2263,INDEX($B$2:$B$2069,MATCH(C2263,$A$2:$A$2069,1)-1):INDEX($B$2:$B$2069,MATCH(C2263,$A$2:$A$2069,1)+1),INDEX($A$2:$A$2069,MATCH(C2263,$A$2:$A$2069,1)-1):INDEX($A$2:$A$2069,MATCH(C2263,$A$2:$A$2069,1)+1))</f>
        <v>0.69405433646792591</v>
      </c>
      <c r="E2263" s="124">
        <v>651.99999999997397</v>
      </c>
      <c r="F2263" s="120">
        <f>FORECAST(E2263,INDEX($D$2:$D$6081,MATCH(E2263,$C$2:$C$6081,1)-1):INDEX($D$2:$D$6081,MATCH(E2263,$C$2:$C$6081,1)+1),INDEX($C$2:$C$6081,MATCH(E2263,$C$2:$C$6081,1)-1):INDEX($C$2:$C$6081,MATCH(E2263,$C$2:$C$6081,1)+1))</f>
        <v>0.3600000000000001</v>
      </c>
    </row>
    <row r="2264" spans="3:6" x14ac:dyDescent="0.2">
      <c r="C2264" s="125">
        <v>425.99999999998698</v>
      </c>
      <c r="D2264" s="120">
        <f>FORECAST(C2264,INDEX($B$2:$B$2069,MATCH(C2264,$A$2:$A$2069,1)-1):INDEX($B$2:$B$2069,MATCH(C2264,$A$2:$A$2069,1)+1),INDEX($A$2:$A$2069,MATCH(C2264,$A$2:$A$2069,1)-1):INDEX($A$2:$A$2069,MATCH(C2264,$A$2:$A$2069,1)+1))</f>
        <v>0.69562173458704812</v>
      </c>
      <c r="E2264" s="135">
        <v>652.19999999997401</v>
      </c>
      <c r="F2264" s="120">
        <f>FORECAST(E2264,INDEX($D$2:$D$6081,MATCH(E2264,$C$2:$C$6081,1)-1):INDEX($D$2:$D$6081,MATCH(E2264,$C$2:$C$6081,1)+1),INDEX($C$2:$C$6081,MATCH(E2264,$C$2:$C$6081,1)-1):INDEX($C$2:$C$6081,MATCH(E2264,$C$2:$C$6081,1)+1))</f>
        <v>0.36000000000000004</v>
      </c>
    </row>
    <row r="2265" spans="3:6" x14ac:dyDescent="0.2">
      <c r="C2265" s="125">
        <v>426.09999999998701</v>
      </c>
      <c r="D2265" s="120">
        <f>FORECAST(C2265,INDEX($B$2:$B$2069,MATCH(C2265,$A$2:$A$2069,1)-1):INDEX($B$2:$B$2069,MATCH(C2265,$A$2:$A$2069,1)+1),INDEX($A$2:$A$2069,MATCH(C2265,$A$2:$A$2069,1)-1):INDEX($A$2:$A$2069,MATCH(C2265,$A$2:$A$2069,1)+1))</f>
        <v>0.69718913270617033</v>
      </c>
      <c r="E2265" s="124">
        <v>652.39999999997406</v>
      </c>
      <c r="F2265" s="120">
        <f>FORECAST(E2265,INDEX($D$2:$D$6081,MATCH(E2265,$C$2:$C$6081,1)-1):INDEX($D$2:$D$6081,MATCH(E2265,$C$2:$C$6081,1)+1),INDEX($C$2:$C$6081,MATCH(E2265,$C$2:$C$6081,1)-1):INDEX($C$2:$C$6081,MATCH(E2265,$C$2:$C$6081,1)+1))</f>
        <v>0.36000000000000004</v>
      </c>
    </row>
    <row r="2266" spans="3:6" x14ac:dyDescent="0.2">
      <c r="C2266" s="125">
        <v>426.19999999998703</v>
      </c>
      <c r="D2266" s="120">
        <f>FORECAST(C2266,INDEX($B$2:$B$2069,MATCH(C2266,$A$2:$A$2069,1)-1):INDEX($B$2:$B$2069,MATCH(C2266,$A$2:$A$2069,1)+1),INDEX($A$2:$A$2069,MATCH(C2266,$A$2:$A$2069,1)-1):INDEX($A$2:$A$2069,MATCH(C2266,$A$2:$A$2069,1)+1))</f>
        <v>0.69333289794638886</v>
      </c>
      <c r="E2266" s="135">
        <v>652.59999999997399</v>
      </c>
      <c r="F2266" s="120">
        <f>FORECAST(E2266,INDEX($D$2:$D$6081,MATCH(E2266,$C$2:$C$6081,1)-1):INDEX($D$2:$D$6081,MATCH(E2266,$C$2:$C$6081,1)+1),INDEX($C$2:$C$6081,MATCH(E2266,$C$2:$C$6081,1)-1):INDEX($C$2:$C$6081,MATCH(E2266,$C$2:$C$6081,1)+1))</f>
        <v>0.36000000000000004</v>
      </c>
    </row>
    <row r="2267" spans="3:6" x14ac:dyDescent="0.2">
      <c r="C2267" s="125">
        <v>426.29999999998699</v>
      </c>
      <c r="D2267" s="120">
        <f>FORECAST(C2267,INDEX($B$2:$B$2069,MATCH(C2267,$A$2:$A$2069,1)-1):INDEX($B$2:$B$2069,MATCH(C2267,$A$2:$A$2069,1)+1),INDEX($A$2:$A$2069,MATCH(C2267,$A$2:$A$2069,1)-1):INDEX($A$2:$A$2069,MATCH(C2267,$A$2:$A$2069,1)+1))</f>
        <v>0.69333126524534627</v>
      </c>
      <c r="E2267" s="124">
        <v>652.79999999997403</v>
      </c>
      <c r="F2267" s="120">
        <f>FORECAST(E2267,INDEX($D$2:$D$6081,MATCH(E2267,$C$2:$C$6081,1)-1):INDEX($D$2:$D$6081,MATCH(E2267,$C$2:$C$6081,1)+1),INDEX($C$2:$C$6081,MATCH(E2267,$C$2:$C$6081,1)-1):INDEX($C$2:$C$6081,MATCH(E2267,$C$2:$C$6081,1)+1))</f>
        <v>0.3565303871555443</v>
      </c>
    </row>
    <row r="2268" spans="3:6" x14ac:dyDescent="0.2">
      <c r="C2268" s="125">
        <v>426.39999999998702</v>
      </c>
      <c r="D2268" s="120">
        <f>FORECAST(C2268,INDEX($B$2:$B$2069,MATCH(C2268,$A$2:$A$2069,1)-1):INDEX($B$2:$B$2069,MATCH(C2268,$A$2:$A$2069,1)+1),INDEX($A$2:$A$2069,MATCH(C2268,$A$2:$A$2069,1)-1):INDEX($A$2:$A$2069,MATCH(C2268,$A$2:$A$2069,1)+1))</f>
        <v>0.69332963254430358</v>
      </c>
      <c r="E2268" s="135">
        <v>652.99999999997397</v>
      </c>
      <c r="F2268" s="120">
        <f>FORECAST(E2268,INDEX($D$2:$D$6081,MATCH(E2268,$C$2:$C$6081,1)-1):INDEX($D$2:$D$6081,MATCH(E2268,$C$2:$C$6081,1)+1),INDEX($C$2:$C$6081,MATCH(E2268,$C$2:$C$6081,1)-1):INDEX($C$2:$C$6081,MATCH(E2268,$C$2:$C$6081,1)+1))</f>
        <v>0.34826702398856857</v>
      </c>
    </row>
    <row r="2269" spans="3:6" x14ac:dyDescent="0.2">
      <c r="C2269" s="125">
        <v>426.49999999998698</v>
      </c>
      <c r="D2269" s="120">
        <f>FORECAST(C2269,INDEX($B$2:$B$2069,MATCH(C2269,$A$2:$A$2069,1)-1):INDEX($B$2:$B$2069,MATCH(C2269,$A$2:$A$2069,1)+1),INDEX($A$2:$A$2069,MATCH(C2269,$A$2:$A$2069,1)-1):INDEX($A$2:$A$2069,MATCH(C2269,$A$2:$A$2069,1)+1))</f>
        <v>0.68977047488783327</v>
      </c>
      <c r="E2269" s="124">
        <v>653.19999999997401</v>
      </c>
      <c r="F2269" s="120">
        <f>FORECAST(E2269,INDEX($D$2:$D$6081,MATCH(E2269,$C$2:$C$6081,1)-1):INDEX($D$2:$D$6081,MATCH(E2269,$C$2:$C$6081,1)+1),INDEX($C$2:$C$6081,MATCH(E2269,$C$2:$C$6081,1)-1):INDEX($C$2:$C$6081,MATCH(E2269,$C$2:$C$6081,1)+1))</f>
        <v>0.34749374609913275</v>
      </c>
    </row>
    <row r="2270" spans="3:6" x14ac:dyDescent="0.2">
      <c r="C2270" s="125">
        <v>426.59999999998701</v>
      </c>
      <c r="D2270" s="120">
        <f>FORECAST(C2270,INDEX($B$2:$B$2069,MATCH(C2270,$A$2:$A$2069,1)-1):INDEX($B$2:$B$2069,MATCH(C2270,$A$2:$A$2069,1)+1),INDEX($A$2:$A$2069,MATCH(C2270,$A$2:$A$2069,1)-1):INDEX($A$2:$A$2069,MATCH(C2270,$A$2:$A$2069,1)+1))</f>
        <v>0.68664058698908548</v>
      </c>
      <c r="E2270" s="135">
        <v>653.39999999997406</v>
      </c>
      <c r="F2270" s="120">
        <f>FORECAST(E2270,INDEX($D$2:$D$6081,MATCH(E2270,$C$2:$C$6081,1)-1):INDEX($D$2:$D$6081,MATCH(E2270,$C$2:$C$6081,1)+1),INDEX($C$2:$C$6081,MATCH(E2270,$C$2:$C$6081,1)-1):INDEX($C$2:$C$6081,MATCH(E2270,$C$2:$C$6081,1)+1))</f>
        <v>0.34409174891795224</v>
      </c>
    </row>
    <row r="2271" spans="3:6" x14ac:dyDescent="0.2">
      <c r="C2271" s="125">
        <v>426.69999999998703</v>
      </c>
      <c r="D2271" s="120">
        <f>FORECAST(C2271,INDEX($B$2:$B$2069,MATCH(C2271,$A$2:$A$2069,1)-1):INDEX($B$2:$B$2069,MATCH(C2271,$A$2:$A$2069,1)+1),INDEX($A$2:$A$2069,MATCH(C2271,$A$2:$A$2069,1)-1):INDEX($A$2:$A$2069,MATCH(C2271,$A$2:$A$2069,1)+1))</f>
        <v>0.68351069909033768</v>
      </c>
      <c r="E2271" s="124">
        <v>653.59999999997399</v>
      </c>
      <c r="F2271" s="120">
        <f>FORECAST(E2271,INDEX($D$2:$D$6081,MATCH(E2271,$C$2:$C$6081,1)-1):INDEX($D$2:$D$6081,MATCH(E2271,$C$2:$C$6081,1)+1),INDEX($C$2:$C$6081,MATCH(E2271,$C$2:$C$6081,1)-1):INDEX($C$2:$C$6081,MATCH(E2271,$C$2:$C$6081,1)+1))</f>
        <v>0.34270207649879136</v>
      </c>
    </row>
    <row r="2272" spans="3:6" x14ac:dyDescent="0.2">
      <c r="C2272" s="125">
        <v>426.79999999998699</v>
      </c>
      <c r="D2272" s="120">
        <f>FORECAST(C2272,INDEX($B$2:$B$2069,MATCH(C2272,$A$2:$A$2069,1)-1):INDEX($B$2:$B$2069,MATCH(C2272,$A$2:$A$2069,1)+1),INDEX($A$2:$A$2069,MATCH(C2272,$A$2:$A$2069,1)-1):INDEX($A$2:$A$2069,MATCH(C2272,$A$2:$A$2069,1)+1))</f>
        <v>0.68038081119159344</v>
      </c>
      <c r="E2272" s="135">
        <v>653.79999999997403</v>
      </c>
      <c r="F2272" s="120">
        <f>FORECAST(E2272,INDEX($D$2:$D$6081,MATCH(E2272,$C$2:$C$6081,1)-1):INDEX($D$2:$D$6081,MATCH(E2272,$C$2:$C$6081,1)+1),INDEX($C$2:$C$6081,MATCH(E2272,$C$2:$C$6081,1)-1):INDEX($C$2:$C$6081,MATCH(E2272,$C$2:$C$6081,1)+1))</f>
        <v>0.33901891580318733</v>
      </c>
    </row>
    <row r="2273" spans="3:6" x14ac:dyDescent="0.2">
      <c r="C2273" s="125">
        <v>426.89999999998702</v>
      </c>
      <c r="D2273" s="120">
        <f>FORECAST(C2273,INDEX($B$2:$B$2069,MATCH(C2273,$A$2:$A$2069,1)-1):INDEX($B$2:$B$2069,MATCH(C2273,$A$2:$A$2069,1)+1),INDEX($A$2:$A$2069,MATCH(C2273,$A$2:$A$2069,1)-1):INDEX($A$2:$A$2069,MATCH(C2273,$A$2:$A$2069,1)+1))</f>
        <v>0.68195402298871066</v>
      </c>
      <c r="E2273" s="124">
        <v>653.99999999997397</v>
      </c>
      <c r="F2273" s="120">
        <f>FORECAST(E2273,INDEX($D$2:$D$6081,MATCH(E2273,$C$2:$C$6081,1)-1):INDEX($D$2:$D$6081,MATCH(E2273,$C$2:$C$6081,1)+1),INDEX($C$2:$C$6081,MATCH(E2273,$C$2:$C$6081,1)-1):INDEX($C$2:$C$6081,MATCH(E2273,$C$2:$C$6081,1)+1))</f>
        <v>0.3341572838595539</v>
      </c>
    </row>
    <row r="2274" spans="3:6" x14ac:dyDescent="0.2">
      <c r="C2274" s="125">
        <v>426.99999999998698</v>
      </c>
      <c r="D2274" s="120">
        <f>FORECAST(C2274,INDEX($B$2:$B$2069,MATCH(C2274,$A$2:$A$2069,1)-1):INDEX($B$2:$B$2069,MATCH(C2274,$A$2:$A$2069,1)+1),INDEX($A$2:$A$2069,MATCH(C2274,$A$2:$A$2069,1)-1):INDEX($A$2:$A$2069,MATCH(C2274,$A$2:$A$2069,1)+1))</f>
        <v>0.68038662486958845</v>
      </c>
      <c r="E2274" s="135">
        <v>654.19999999997401</v>
      </c>
      <c r="F2274" s="120">
        <f>FORECAST(E2274,INDEX($D$2:$D$6081,MATCH(E2274,$C$2:$C$6081,1)-1):INDEX($D$2:$D$6081,MATCH(E2274,$C$2:$C$6081,1)+1),INDEX($C$2:$C$6081,MATCH(E2274,$C$2:$C$6081,1)-1):INDEX($C$2:$C$6081,MATCH(E2274,$C$2:$C$6081,1)+1))</f>
        <v>0.33151370226315713</v>
      </c>
    </row>
    <row r="2275" spans="3:6" x14ac:dyDescent="0.2">
      <c r="C2275" s="125">
        <v>427.09999999998701</v>
      </c>
      <c r="D2275" s="120">
        <f>FORECAST(C2275,INDEX($B$2:$B$2069,MATCH(C2275,$A$2:$A$2069,1)-1):INDEX($B$2:$B$2069,MATCH(C2275,$A$2:$A$2069,1)+1),INDEX($A$2:$A$2069,MATCH(C2275,$A$2:$A$2069,1)-1):INDEX($A$2:$A$2069,MATCH(C2275,$A$2:$A$2069,1)+1))</f>
        <v>0.67881922675046624</v>
      </c>
      <c r="E2275" s="124">
        <v>654.39999999997406</v>
      </c>
      <c r="F2275" s="120">
        <f>FORECAST(E2275,INDEX($D$2:$D$6081,MATCH(E2275,$C$2:$C$6081,1)-1):INDEX($D$2:$D$6081,MATCH(E2275,$C$2:$C$6081,1)+1),INDEX($C$2:$C$6081,MATCH(E2275,$C$2:$C$6081,1)-1):INDEX($C$2:$C$6081,MATCH(E2275,$C$2:$C$6081,1)+1))</f>
        <v>0.33006397048831937</v>
      </c>
    </row>
    <row r="2276" spans="3:6" x14ac:dyDescent="0.2">
      <c r="C2276" s="125">
        <v>427.19999999998703</v>
      </c>
      <c r="D2276" s="120">
        <f>FORECAST(C2276,INDEX($B$2:$B$2069,MATCH(C2276,$A$2:$A$2069,1)-1):INDEX($B$2:$B$2069,MATCH(C2276,$A$2:$A$2069,1)+1),INDEX($A$2:$A$2069,MATCH(C2276,$A$2:$A$2069,1)-1):INDEX($A$2:$A$2069,MATCH(C2276,$A$2:$A$2069,1)+1))</f>
        <v>0.68882967607064849</v>
      </c>
      <c r="E2276" s="135">
        <v>654.59999999997399</v>
      </c>
      <c r="F2276" s="120">
        <f>FORECAST(E2276,INDEX($D$2:$D$6081,MATCH(E2276,$C$2:$C$6081,1)-1):INDEX($D$2:$D$6081,MATCH(E2276,$C$2:$C$6081,1)+1),INDEX($C$2:$C$6081,MATCH(E2276,$C$2:$C$6081,1)-1):INDEX($C$2:$C$6081,MATCH(E2276,$C$2:$C$6081,1)+1))</f>
        <v>0.32866959064343781</v>
      </c>
    </row>
    <row r="2277" spans="3:6" x14ac:dyDescent="0.2">
      <c r="C2277" s="125">
        <v>427.29999999998699</v>
      </c>
      <c r="D2277" s="120">
        <f>FORECAST(C2277,INDEX($B$2:$B$2069,MATCH(C2277,$A$2:$A$2069,1)-1):INDEX($B$2:$B$2069,MATCH(C2277,$A$2:$A$2069,1)+1),INDEX($A$2:$A$2069,MATCH(C2277,$A$2:$A$2069,1)-1):INDEX($A$2:$A$2069,MATCH(C2277,$A$2:$A$2069,1)+1))</f>
        <v>0.69196447230889291</v>
      </c>
      <c r="E2277" s="124">
        <v>654.79999999997403</v>
      </c>
      <c r="F2277" s="120">
        <f>FORECAST(E2277,INDEX($D$2:$D$6081,MATCH(E2277,$C$2:$C$6081,1)-1):INDEX($D$2:$D$6081,MATCH(E2277,$C$2:$C$6081,1)+1),INDEX($C$2:$C$6081,MATCH(E2277,$C$2:$C$6081,1)-1):INDEX($C$2:$C$6081,MATCH(E2277,$C$2:$C$6081,1)+1))</f>
        <v>0.32412907268219371</v>
      </c>
    </row>
    <row r="2278" spans="3:6" x14ac:dyDescent="0.2">
      <c r="C2278" s="125">
        <v>427.39999999998702</v>
      </c>
      <c r="D2278" s="120">
        <f>FORECAST(C2278,INDEX($B$2:$B$2069,MATCH(C2278,$A$2:$A$2069,1)-1):INDEX($B$2:$B$2069,MATCH(C2278,$A$2:$A$2069,1)+1),INDEX($A$2:$A$2069,MATCH(C2278,$A$2:$A$2069,1)-1):INDEX($A$2:$A$2069,MATCH(C2278,$A$2:$A$2069,1)+1))</f>
        <v>0.69509926854713733</v>
      </c>
      <c r="E2278" s="135">
        <v>654.99999999997397</v>
      </c>
      <c r="F2278" s="120">
        <f>FORECAST(E2278,INDEX($D$2:$D$6081,MATCH(E2278,$C$2:$C$6081,1)-1):INDEX($D$2:$D$6081,MATCH(E2278,$C$2:$C$6081,1)+1),INDEX($C$2:$C$6081,MATCH(E2278,$C$2:$C$6081,1)-1):INDEX($C$2:$C$6081,MATCH(E2278,$C$2:$C$6081,1)+1))</f>
        <v>0.31776733500499432</v>
      </c>
    </row>
    <row r="2279" spans="3:6" x14ac:dyDescent="0.2">
      <c r="C2279" s="125">
        <v>427.49999999998698</v>
      </c>
      <c r="D2279" s="120">
        <f>FORECAST(C2279,INDEX($B$2:$B$2069,MATCH(C2279,$A$2:$A$2069,1)-1):INDEX($B$2:$B$2069,MATCH(C2279,$A$2:$A$2069,1)+1),INDEX($A$2:$A$2069,MATCH(C2279,$A$2:$A$2069,1)-1):INDEX($A$2:$A$2069,MATCH(C2279,$A$2:$A$2069,1)+1))</f>
        <v>0.70313479623742836</v>
      </c>
      <c r="E2279" s="124">
        <v>655.19999999997401</v>
      </c>
      <c r="F2279" s="120">
        <f>FORECAST(E2279,INDEX($D$2:$D$6081,MATCH(E2279,$C$2:$C$6081,1)-1):INDEX($D$2:$D$6081,MATCH(E2279,$C$2:$C$6081,1)+1),INDEX($C$2:$C$6081,MATCH(E2279,$C$2:$C$6081,1)-1):INDEX($C$2:$C$6081,MATCH(E2279,$C$2:$C$6081,1)+1))</f>
        <v>0.31565998329188893</v>
      </c>
    </row>
    <row r="2280" spans="3:6" x14ac:dyDescent="0.2">
      <c r="C2280" s="125">
        <v>427.59999999998701</v>
      </c>
      <c r="D2280" s="120">
        <f>FORECAST(C2280,INDEX($B$2:$B$2069,MATCH(C2280,$A$2:$A$2069,1)-1):INDEX($B$2:$B$2069,MATCH(C2280,$A$2:$A$2069,1)+1),INDEX($A$2:$A$2069,MATCH(C2280,$A$2:$A$2069,1)-1):INDEX($A$2:$A$2069,MATCH(C2280,$A$2:$A$2069,1)+1))</f>
        <v>0.7094043887139172</v>
      </c>
      <c r="E2280" s="135">
        <v>655.39999999997406</v>
      </c>
      <c r="F2280" s="120">
        <f>FORECAST(E2280,INDEX($D$2:$D$6081,MATCH(E2280,$C$2:$C$6081,1)-1):INDEX($D$2:$D$6081,MATCH(E2280,$C$2:$C$6081,1)+1),INDEX($C$2:$C$6081,MATCH(E2280,$C$2:$C$6081,1)-1):INDEX($C$2:$C$6081,MATCH(E2280,$C$2:$C$6081,1)+1))</f>
        <v>0.31555555555555515</v>
      </c>
    </row>
    <row r="2281" spans="3:6" x14ac:dyDescent="0.2">
      <c r="C2281" s="125">
        <v>427.69999999998703</v>
      </c>
      <c r="D2281" s="120">
        <f>FORECAST(C2281,INDEX($B$2:$B$2069,MATCH(C2281,$A$2:$A$2069,1)-1):INDEX($B$2:$B$2069,MATCH(C2281,$A$2:$A$2069,1)+1),INDEX($A$2:$A$2069,MATCH(C2281,$A$2:$A$2069,1)-1):INDEX($A$2:$A$2069,MATCH(C2281,$A$2:$A$2069,1)+1))</f>
        <v>0.71567398119040604</v>
      </c>
      <c r="E2281" s="124">
        <v>655.59999999997399</v>
      </c>
      <c r="F2281" s="120">
        <f>FORECAST(E2281,INDEX($D$2:$D$6081,MATCH(E2281,$C$2:$C$6081,1)-1):INDEX($D$2:$D$6081,MATCH(E2281,$C$2:$C$6081,1)+1),INDEX($C$2:$C$6081,MATCH(E2281,$C$2:$C$6081,1)-1):INDEX($C$2:$C$6081,MATCH(E2281,$C$2:$C$6081,1)+1))</f>
        <v>0.31333333333333296</v>
      </c>
    </row>
    <row r="2282" spans="3:6" x14ac:dyDescent="0.2">
      <c r="C2282" s="125">
        <v>427.79999999998699</v>
      </c>
      <c r="D2282" s="120">
        <f>FORECAST(C2282,INDEX($B$2:$B$2069,MATCH(C2282,$A$2:$A$2069,1)-1):INDEX($B$2:$B$2069,MATCH(C2282,$A$2:$A$2069,1)+1),INDEX($A$2:$A$2069,MATCH(C2282,$A$2:$A$2069,1)-1):INDEX($A$2:$A$2069,MATCH(C2282,$A$2:$A$2069,1)+1))</f>
        <v>0.7181425900423335</v>
      </c>
      <c r="E2282" s="135">
        <v>655.79999999997403</v>
      </c>
      <c r="F2282" s="120">
        <f>FORECAST(E2282,INDEX($D$2:$D$6081,MATCH(E2282,$C$2:$C$6081,1)-1):INDEX($D$2:$D$6081,MATCH(E2282,$C$2:$C$6081,1)+1),INDEX($C$2:$C$6081,MATCH(E2282,$C$2:$C$6081,1)-1):INDEX($C$2:$C$6081,MATCH(E2282,$C$2:$C$6081,1)+1))</f>
        <v>0.31181704260684029</v>
      </c>
    </row>
    <row r="2283" spans="3:6" x14ac:dyDescent="0.2">
      <c r="C2283" s="125">
        <v>427.89999999998702</v>
      </c>
      <c r="D2283" s="120">
        <f>FORECAST(C2283,INDEX($B$2:$B$2069,MATCH(C2283,$A$2:$A$2069,1)-1):INDEX($B$2:$B$2069,MATCH(C2283,$A$2:$A$2069,1)+1),INDEX($A$2:$A$2069,MATCH(C2283,$A$2:$A$2069,1)-1):INDEX($A$2:$A$2069,MATCH(C2283,$A$2:$A$2069,1)+1))</f>
        <v>0.72285298379642171</v>
      </c>
      <c r="E2283" s="124">
        <v>655.99999999997397</v>
      </c>
      <c r="F2283" s="120">
        <f>FORECAST(E2283,INDEX($D$2:$D$6081,MATCH(E2283,$C$2:$C$6081,1)-1):INDEX($D$2:$D$6081,MATCH(E2283,$C$2:$C$6081,1)+1),INDEX($C$2:$C$6081,MATCH(E2283,$C$2:$C$6081,1)-1):INDEX($C$2:$C$6081,MATCH(E2283,$C$2:$C$6081,1)+1))</f>
        <v>0.31003968253984393</v>
      </c>
    </row>
    <row r="2284" spans="3:6" x14ac:dyDescent="0.2">
      <c r="C2284" s="125">
        <v>427.99999999998698</v>
      </c>
      <c r="D2284" s="120">
        <f>FORECAST(C2284,INDEX($B$2:$B$2069,MATCH(C2284,$A$2:$A$2069,1)-1):INDEX($B$2:$B$2069,MATCH(C2284,$A$2:$A$2069,1)+1),INDEX($A$2:$A$2069,MATCH(C2284,$A$2:$A$2069,1)-1):INDEX($A$2:$A$2069,MATCH(C2284,$A$2:$A$2069,1)+1))</f>
        <v>0.72756337755050637</v>
      </c>
      <c r="E2284" s="135">
        <v>656.19999999997401</v>
      </c>
      <c r="F2284" s="120">
        <f>FORECAST(E2284,INDEX($D$2:$D$6081,MATCH(E2284,$C$2:$C$6081,1)-1):INDEX($D$2:$D$6081,MATCH(E2284,$C$2:$C$6081,1)+1),INDEX($C$2:$C$6081,MATCH(E2284,$C$2:$C$6081,1)-1):INDEX($C$2:$C$6081,MATCH(E2284,$C$2:$C$6081,1)+1))</f>
        <v>0.31</v>
      </c>
    </row>
    <row r="2285" spans="3:6" x14ac:dyDescent="0.2">
      <c r="C2285" s="125">
        <v>428.09999999998701</v>
      </c>
      <c r="D2285" s="120">
        <f>FORECAST(C2285,INDEX($B$2:$B$2069,MATCH(C2285,$A$2:$A$2069,1)-1):INDEX($B$2:$B$2069,MATCH(C2285,$A$2:$A$2069,1)+1),INDEX($A$2:$A$2069,MATCH(C2285,$A$2:$A$2069,1)-1):INDEX($A$2:$A$2069,MATCH(C2285,$A$2:$A$2069,1)+1))</f>
        <v>0.72686541121864945</v>
      </c>
      <c r="E2285" s="124">
        <v>656.39999999997406</v>
      </c>
      <c r="F2285" s="120">
        <f>FORECAST(E2285,INDEX($D$2:$D$6081,MATCH(E2285,$C$2:$C$6081,1)-1):INDEX($D$2:$D$6081,MATCH(E2285,$C$2:$C$6081,1)+1),INDEX($C$2:$C$6081,MATCH(E2285,$C$2:$C$6081,1)-1):INDEX($C$2:$C$6081,MATCH(E2285,$C$2:$C$6081,1)+1))</f>
        <v>0.31</v>
      </c>
    </row>
    <row r="2286" spans="3:6" x14ac:dyDescent="0.2">
      <c r="C2286" s="125">
        <v>428.19999999998703</v>
      </c>
      <c r="D2286" s="120">
        <f>FORECAST(C2286,INDEX($B$2:$B$2069,MATCH(C2286,$A$2:$A$2069,1)-1):INDEX($B$2:$B$2069,MATCH(C2286,$A$2:$A$2069,1)+1),INDEX($A$2:$A$2069,MATCH(C2286,$A$2:$A$2069,1)-1):INDEX($A$2:$A$2069,MATCH(C2286,$A$2:$A$2069,1)+1))</f>
        <v>0.72843444715696659</v>
      </c>
      <c r="E2286" s="135">
        <v>656.59999999997399</v>
      </c>
      <c r="F2286" s="120">
        <f>FORECAST(E2286,INDEX($D$2:$D$6081,MATCH(E2286,$C$2:$C$6081,1)-1):INDEX($D$2:$D$6081,MATCH(E2286,$C$2:$C$6081,1)+1),INDEX($C$2:$C$6081,MATCH(E2286,$C$2:$C$6081,1)-1):INDEX($C$2:$C$6081,MATCH(E2286,$C$2:$C$6081,1)+1))</f>
        <v>0.31</v>
      </c>
    </row>
    <row r="2287" spans="3:6" x14ac:dyDescent="0.2">
      <c r="C2287" s="125">
        <v>428.29999999998699</v>
      </c>
      <c r="D2287" s="120">
        <f>FORECAST(C2287,INDEX($B$2:$B$2069,MATCH(C2287,$A$2:$A$2069,1)-1):INDEX($B$2:$B$2069,MATCH(C2287,$A$2:$A$2069,1)+1),INDEX($A$2:$A$2069,MATCH(C2287,$A$2:$A$2069,1)-1):INDEX($A$2:$A$2069,MATCH(C2287,$A$2:$A$2069,1)+1))</f>
        <v>0.73000348309528196</v>
      </c>
      <c r="E2287" s="124">
        <v>656.79999999997403</v>
      </c>
      <c r="F2287" s="120">
        <f>FORECAST(E2287,INDEX($D$2:$D$6081,MATCH(E2287,$C$2:$C$6081,1)-1):INDEX($D$2:$D$6081,MATCH(E2287,$C$2:$C$6081,1)+1),INDEX($C$2:$C$6081,MATCH(E2287,$C$2:$C$6081,1)-1):INDEX($C$2:$C$6081,MATCH(E2287,$C$2:$C$6081,1)+1))</f>
        <v>0.31</v>
      </c>
    </row>
    <row r="2288" spans="3:6" x14ac:dyDescent="0.2">
      <c r="C2288" s="125">
        <v>428.39999999998702</v>
      </c>
      <c r="D2288" s="120">
        <f>FORECAST(C2288,INDEX($B$2:$B$2069,MATCH(C2288,$A$2:$A$2069,1)-1):INDEX($B$2:$B$2069,MATCH(C2288,$A$2:$A$2069,1)+1),INDEX($A$2:$A$2069,MATCH(C2288,$A$2:$A$2069,1)-1):INDEX($A$2:$A$2069,MATCH(C2288,$A$2:$A$2069,1)+1))</f>
        <v>0.7315725190335991</v>
      </c>
      <c r="E2288" s="135">
        <v>656.99999999997397</v>
      </c>
      <c r="F2288" s="120">
        <f>FORECAST(E2288,INDEX($D$2:$D$6081,MATCH(E2288,$C$2:$C$6081,1)-1):INDEX($D$2:$D$6081,MATCH(E2288,$C$2:$C$6081,1)+1),INDEX($C$2:$C$6081,MATCH(E2288,$C$2:$C$6081,1)-1):INDEX($C$2:$C$6081,MATCH(E2288,$C$2:$C$6081,1)+1))</f>
        <v>0.31</v>
      </c>
    </row>
    <row r="2289" spans="3:6" x14ac:dyDescent="0.2">
      <c r="C2289" s="125">
        <v>428.49999999998698</v>
      </c>
      <c r="D2289" s="120">
        <f>FORECAST(C2289,INDEX($B$2:$B$2069,MATCH(C2289,$A$2:$A$2069,1)-1):INDEX($B$2:$B$2069,MATCH(C2289,$A$2:$A$2069,1)+1),INDEX($A$2:$A$2069,MATCH(C2289,$A$2:$A$2069,1)-1):INDEX($A$2:$A$2069,MATCH(C2289,$A$2:$A$2069,1)+1))</f>
        <v>0.72519331243489482</v>
      </c>
      <c r="E2289" s="124">
        <v>657.19999999997401</v>
      </c>
      <c r="F2289" s="120">
        <f>FORECAST(E2289,INDEX($D$2:$D$6081,MATCH(E2289,$C$2:$C$6081,1)-1):INDEX($D$2:$D$6081,MATCH(E2289,$C$2:$C$6081,1)+1),INDEX($C$2:$C$6081,MATCH(E2289,$C$2:$C$6081,1)-1):INDEX($C$2:$C$6081,MATCH(E2289,$C$2:$C$6081,1)+1))</f>
        <v>0.31</v>
      </c>
    </row>
    <row r="2290" spans="3:6" x14ac:dyDescent="0.2">
      <c r="C2290" s="125">
        <v>428.59999999998701</v>
      </c>
      <c r="D2290" s="120">
        <f>FORECAST(C2290,INDEX($B$2:$B$2069,MATCH(C2290,$A$2:$A$2069,1)-1):INDEX($B$2:$B$2069,MATCH(C2290,$A$2:$A$2069,1)+1),INDEX($A$2:$A$2069,MATCH(C2290,$A$2:$A$2069,1)-1):INDEX($A$2:$A$2069,MATCH(C2290,$A$2:$A$2069,1)+1))</f>
        <v>0.72362591431577172</v>
      </c>
      <c r="E2290" s="135">
        <v>657.39999999997406</v>
      </c>
      <c r="F2290" s="120">
        <f>FORECAST(E2290,INDEX($D$2:$D$6081,MATCH(E2290,$C$2:$C$6081,1)-1):INDEX($D$2:$D$6081,MATCH(E2290,$C$2:$C$6081,1)+1),INDEX($C$2:$C$6081,MATCH(E2290,$C$2:$C$6081,1)-1):INDEX($C$2:$C$6081,MATCH(E2290,$C$2:$C$6081,1)+1))</f>
        <v>0.31</v>
      </c>
    </row>
    <row r="2291" spans="3:6" x14ac:dyDescent="0.2">
      <c r="C2291" s="125">
        <v>428.69999999998703</v>
      </c>
      <c r="D2291" s="120">
        <f>FORECAST(C2291,INDEX($B$2:$B$2069,MATCH(C2291,$A$2:$A$2069,1)-1):INDEX($B$2:$B$2069,MATCH(C2291,$A$2:$A$2069,1)+1),INDEX($A$2:$A$2069,MATCH(C2291,$A$2:$A$2069,1)-1):INDEX($A$2:$A$2069,MATCH(C2291,$A$2:$A$2069,1)+1))</f>
        <v>0.72205851619664951</v>
      </c>
      <c r="E2291" s="124">
        <v>657.59999999997399</v>
      </c>
      <c r="F2291" s="120">
        <f>FORECAST(E2291,INDEX($D$2:$D$6081,MATCH(E2291,$C$2:$C$6081,1)-1):INDEX($D$2:$D$6081,MATCH(E2291,$C$2:$C$6081,1)+1),INDEX($C$2:$C$6081,MATCH(E2291,$C$2:$C$6081,1)-1):INDEX($C$2:$C$6081,MATCH(E2291,$C$2:$C$6081,1)+1))</f>
        <v>0.31</v>
      </c>
    </row>
    <row r="2292" spans="3:6" x14ac:dyDescent="0.2">
      <c r="C2292" s="125">
        <v>428.79999999998699</v>
      </c>
      <c r="D2292" s="120">
        <f>FORECAST(C2292,INDEX($B$2:$B$2069,MATCH(C2292,$A$2:$A$2069,1)-1):INDEX($B$2:$B$2069,MATCH(C2292,$A$2:$A$2069,1)+1),INDEX($A$2:$A$2069,MATCH(C2292,$A$2:$A$2069,1)-1):INDEX($A$2:$A$2069,MATCH(C2292,$A$2:$A$2069,1)+1))</f>
        <v>0.72666542896292485</v>
      </c>
      <c r="E2292" s="135">
        <v>657.79999999997403</v>
      </c>
      <c r="F2292" s="120">
        <f>FORECAST(E2292,INDEX($D$2:$D$6081,MATCH(E2292,$C$2:$C$6081,1)-1):INDEX($D$2:$D$6081,MATCH(E2292,$C$2:$C$6081,1)+1),INDEX($C$2:$C$6081,MATCH(E2292,$C$2:$C$6081,1)-1):INDEX($C$2:$C$6081,MATCH(E2292,$C$2:$C$6081,1)+1))</f>
        <v>0.30721663963413448</v>
      </c>
    </row>
    <row r="2293" spans="3:6" x14ac:dyDescent="0.2">
      <c r="C2293" s="125">
        <v>428.89999999998702</v>
      </c>
      <c r="D2293" s="120">
        <f>FORECAST(C2293,INDEX($B$2:$B$2069,MATCH(C2293,$A$2:$A$2069,1)-1):INDEX($B$2:$B$2069,MATCH(C2293,$A$2:$A$2069,1)+1),INDEX($A$2:$A$2069,MATCH(C2293,$A$2:$A$2069,1)-1):INDEX($A$2:$A$2069,MATCH(C2293,$A$2:$A$2069,1)+1))</f>
        <v>0.7266637859933559</v>
      </c>
      <c r="E2293" s="124">
        <v>657.99999999997397</v>
      </c>
      <c r="F2293" s="120">
        <f>FORECAST(E2293,INDEX($D$2:$D$6081,MATCH(E2293,$C$2:$C$6081,1)-1):INDEX($D$2:$D$6081,MATCH(E2293,$C$2:$C$6081,1)+1),INDEX($C$2:$C$6081,MATCH(E2293,$C$2:$C$6081,1)-1):INDEX($C$2:$C$6081,MATCH(E2293,$C$2:$C$6081,1)+1))</f>
        <v>0.29788108062196628</v>
      </c>
    </row>
    <row r="2294" spans="3:6" x14ac:dyDescent="0.2">
      <c r="C2294" s="125">
        <v>428.99999999998698</v>
      </c>
      <c r="D2294" s="120">
        <f>FORECAST(C2294,INDEX($B$2:$B$2069,MATCH(C2294,$A$2:$A$2069,1)-1):INDEX($B$2:$B$2069,MATCH(C2294,$A$2:$A$2069,1)+1),INDEX($A$2:$A$2069,MATCH(C2294,$A$2:$A$2069,1)-1):INDEX($A$2:$A$2069,MATCH(C2294,$A$2:$A$2069,1)+1))</f>
        <v>0.72666214302378684</v>
      </c>
      <c r="E2294" s="135">
        <v>658.19999999997401</v>
      </c>
      <c r="F2294" s="120">
        <f>FORECAST(E2294,INDEX($D$2:$D$6081,MATCH(E2294,$C$2:$C$6081,1)-1):INDEX($D$2:$D$6081,MATCH(E2294,$C$2:$C$6081,1)+1),INDEX($C$2:$C$6081,MATCH(E2294,$C$2:$C$6081,1)-1):INDEX($C$2:$C$6081,MATCH(E2294,$C$2:$C$6081,1)+1))</f>
        <v>0.2964105874255667</v>
      </c>
    </row>
    <row r="2295" spans="3:6" x14ac:dyDescent="0.2">
      <c r="C2295" s="125">
        <v>429.09999999998701</v>
      </c>
      <c r="D2295" s="120">
        <f>FORECAST(C2295,INDEX($B$2:$B$2069,MATCH(C2295,$A$2:$A$2069,1)-1):INDEX($B$2:$B$2069,MATCH(C2295,$A$2:$A$2069,1)+1),INDEX($A$2:$A$2069,MATCH(C2295,$A$2:$A$2069,1)-1):INDEX($A$2:$A$2069,MATCH(C2295,$A$2:$A$2069,1)+1))</f>
        <v>0.73177917174577267</v>
      </c>
      <c r="E2295" s="124">
        <v>658.39999999997406</v>
      </c>
      <c r="F2295" s="120">
        <f>FORECAST(E2295,INDEX($D$2:$D$6081,MATCH(E2295,$C$2:$C$6081,1)-1):INDEX($D$2:$D$6081,MATCH(E2295,$C$2:$C$6081,1)+1),INDEX($C$2:$C$6081,MATCH(E2295,$C$2:$C$6081,1)-1):INDEX($C$2:$C$6081,MATCH(E2295,$C$2:$C$6081,1)+1))</f>
        <v>0.29745493195808503</v>
      </c>
    </row>
    <row r="2296" spans="3:6" x14ac:dyDescent="0.2">
      <c r="C2296" s="125">
        <v>429.19999999998703</v>
      </c>
      <c r="D2296" s="120">
        <f>FORECAST(C2296,INDEX($B$2:$B$2069,MATCH(C2296,$A$2:$A$2069,1)-1):INDEX($B$2:$B$2069,MATCH(C2296,$A$2:$A$2069,1)+1),INDEX($A$2:$A$2069,MATCH(C2296,$A$2:$A$2069,1)-1):INDEX($A$2:$A$2069,MATCH(C2296,$A$2:$A$2069,1)+1))</f>
        <v>0.73491888659197535</v>
      </c>
      <c r="E2296" s="135">
        <v>658.59999999997399</v>
      </c>
      <c r="F2296" s="120">
        <f>FORECAST(E2296,INDEX($D$2:$D$6081,MATCH(E2296,$C$2:$C$6081,1)-1):INDEX($D$2:$D$6081,MATCH(E2296,$C$2:$C$6081,1)+1),INDEX($C$2:$C$6081,MATCH(E2296,$C$2:$C$6081,1)-1):INDEX($C$2:$C$6081,MATCH(E2296,$C$2:$C$6081,1)+1))</f>
        <v>0.29842386508773977</v>
      </c>
    </row>
    <row r="2297" spans="3:6" x14ac:dyDescent="0.2">
      <c r="C2297" s="125">
        <v>429.29999999998699</v>
      </c>
      <c r="D2297" s="120">
        <f>FORECAST(C2297,INDEX($B$2:$B$2069,MATCH(C2297,$A$2:$A$2069,1)-1):INDEX($B$2:$B$2069,MATCH(C2297,$A$2:$A$2069,1)+1),INDEX($A$2:$A$2069,MATCH(C2297,$A$2:$A$2069,1)-1):INDEX($A$2:$A$2069,MATCH(C2297,$A$2:$A$2069,1)+1))</f>
        <v>0.73805860143817625</v>
      </c>
      <c r="E2297" s="124">
        <v>658.79999999997403</v>
      </c>
      <c r="F2297" s="120">
        <f>FORECAST(E2297,INDEX($D$2:$D$6081,MATCH(E2297,$C$2:$C$6081,1)-1):INDEX($D$2:$D$6081,MATCH(E2297,$C$2:$C$6081,1)+1),INDEX($C$2:$C$6081,MATCH(E2297,$C$2:$C$6081,1)-1):INDEX($C$2:$C$6081,MATCH(E2297,$C$2:$C$6081,1)+1))</f>
        <v>0.29386516354537484</v>
      </c>
    </row>
    <row r="2298" spans="3:6" x14ac:dyDescent="0.2">
      <c r="C2298" s="125">
        <v>429.39999999998702</v>
      </c>
      <c r="D2298" s="120">
        <f>FORECAST(C2298,INDEX($B$2:$B$2069,MATCH(C2298,$A$2:$A$2069,1)-1):INDEX($B$2:$B$2069,MATCH(C2298,$A$2:$A$2069,1)+1),INDEX($A$2:$A$2069,MATCH(C2298,$A$2:$A$2069,1)-1):INDEX($A$2:$A$2069,MATCH(C2298,$A$2:$A$2069,1)+1))</f>
        <v>0.74120355735730392</v>
      </c>
      <c r="E2298" s="135">
        <v>658.99999999997397</v>
      </c>
      <c r="F2298" s="120">
        <f>FORECAST(E2298,INDEX($D$2:$D$6081,MATCH(E2298,$C$2:$C$6081,1)-1):INDEX($D$2:$D$6081,MATCH(E2298,$C$2:$C$6081,1)+1),INDEX($C$2:$C$6081,MATCH(E2298,$C$2:$C$6081,1)-1):INDEX($C$2:$C$6081,MATCH(E2298,$C$2:$C$6081,1)+1))</f>
        <v>0.29120743112185554</v>
      </c>
    </row>
    <row r="2299" spans="3:6" x14ac:dyDescent="0.2">
      <c r="C2299" s="125">
        <v>429.49999999998698</v>
      </c>
      <c r="D2299" s="120">
        <f>FORECAST(C2299,INDEX($B$2:$B$2069,MATCH(C2299,$A$2:$A$2069,1)-1):INDEX($B$2:$B$2069,MATCH(C2299,$A$2:$A$2069,1)+1),INDEX($A$2:$A$2069,MATCH(C2299,$A$2:$A$2069,1)-1):INDEX($A$2:$A$2069,MATCH(C2299,$A$2:$A$2069,1)+1))</f>
        <v>0.74434327220350305</v>
      </c>
      <c r="E2299" s="124">
        <v>659.19999999997401</v>
      </c>
      <c r="F2299" s="120">
        <f>FORECAST(E2299,INDEX($D$2:$D$6081,MATCH(E2299,$C$2:$C$6081,1)-1):INDEX($D$2:$D$6081,MATCH(E2299,$C$2:$C$6081,1)+1),INDEX($C$2:$C$6081,MATCH(E2299,$C$2:$C$6081,1)-1):INDEX($C$2:$C$6081,MATCH(E2299,$C$2:$C$6081,1)+1))</f>
        <v>0.29303708977054299</v>
      </c>
    </row>
    <row r="2300" spans="3:6" x14ac:dyDescent="0.2">
      <c r="C2300" s="125">
        <v>429.59999999998701</v>
      </c>
      <c r="D2300" s="120">
        <f>FORECAST(C2300,INDEX($B$2:$B$2069,MATCH(C2300,$A$2:$A$2069,1)-1):INDEX($B$2:$B$2069,MATCH(C2300,$A$2:$A$2069,1)+1),INDEX($A$2:$A$2069,MATCH(C2300,$A$2:$A$2069,1)-1):INDEX($A$2:$A$2069,MATCH(C2300,$A$2:$A$2069,1)+1))</f>
        <v>0.74748298704970573</v>
      </c>
      <c r="E2300" s="135">
        <v>659.39999999997406</v>
      </c>
      <c r="F2300" s="120">
        <f>FORECAST(E2300,INDEX($D$2:$D$6081,MATCH(E2300,$C$2:$C$6081,1)-1):INDEX($D$2:$D$6081,MATCH(E2300,$C$2:$C$6081,1)+1),INDEX($C$2:$C$6081,MATCH(E2300,$C$2:$C$6081,1)-1):INDEX($C$2:$C$6081,MATCH(E2300,$C$2:$C$6081,1)+1))</f>
        <v>0.29544654088017541</v>
      </c>
    </row>
    <row r="2301" spans="3:6" x14ac:dyDescent="0.2">
      <c r="C2301" s="125">
        <v>429.69999999998703</v>
      </c>
      <c r="D2301" s="120">
        <f>FORECAST(C2301,INDEX($B$2:$B$2069,MATCH(C2301,$A$2:$A$2069,1)-1):INDEX($B$2:$B$2069,MATCH(C2301,$A$2:$A$2069,1)+1),INDEX($A$2:$A$2069,MATCH(C2301,$A$2:$A$2069,1)-1):INDEX($A$2:$A$2069,MATCH(C2301,$A$2:$A$2069,1)+1))</f>
        <v>0.75061747725267658</v>
      </c>
      <c r="E2301" s="124">
        <v>659.59999999997399</v>
      </c>
      <c r="F2301" s="120">
        <f>FORECAST(E2301,INDEX($D$2:$D$6081,MATCH(E2301,$C$2:$C$6081,1)-1):INDEX($D$2:$D$6081,MATCH(E2301,$C$2:$C$6081,1)+1),INDEX($C$2:$C$6081,MATCH(E2301,$C$2:$C$6081,1)-1):INDEX($C$2:$C$6081,MATCH(E2301,$C$2:$C$6081,1)+1))</f>
        <v>0.29333333333333339</v>
      </c>
    </row>
    <row r="2302" spans="3:6" x14ac:dyDescent="0.2">
      <c r="C2302" s="125">
        <v>429.79999999998699</v>
      </c>
      <c r="D2302" s="120">
        <f>FORECAST(C2302,INDEX($B$2:$B$2069,MATCH(C2302,$A$2:$A$2069,1)-1):INDEX($B$2:$B$2069,MATCH(C2302,$A$2:$A$2069,1)+1),INDEX($A$2:$A$2069,MATCH(C2302,$A$2:$A$2069,1)-1):INDEX($A$2:$A$2069,MATCH(C2302,$A$2:$A$2069,1)+1))</f>
        <v>0.75375719209887748</v>
      </c>
      <c r="E2302" s="135">
        <v>659.79999999997403</v>
      </c>
      <c r="F2302" s="120">
        <f>FORECAST(E2302,INDEX($D$2:$D$6081,MATCH(E2302,$C$2:$C$6081,1)-1):INDEX($D$2:$D$6081,MATCH(E2302,$C$2:$C$6081,1)+1),INDEX($C$2:$C$6081,MATCH(E2302,$C$2:$C$6081,1)-1):INDEX($C$2:$C$6081,MATCH(E2302,$C$2:$C$6081,1)+1))</f>
        <v>0.28763941299856555</v>
      </c>
    </row>
    <row r="2303" spans="3:6" x14ac:dyDescent="0.2">
      <c r="C2303" s="125">
        <v>429.89999999998702</v>
      </c>
      <c r="D2303" s="120">
        <f>FORECAST(C2303,INDEX($B$2:$B$2069,MATCH(C2303,$A$2:$A$2069,1)-1):INDEX($B$2:$B$2069,MATCH(C2303,$A$2:$A$2069,1)+1),INDEX($A$2:$A$2069,MATCH(C2303,$A$2:$A$2069,1)-1):INDEX($A$2:$A$2069,MATCH(C2303,$A$2:$A$2069,1)+1))</f>
        <v>0.75689690694508016</v>
      </c>
      <c r="E2303" s="124">
        <v>659.99999999997397</v>
      </c>
      <c r="F2303" s="120">
        <f>FORECAST(E2303,INDEX($D$2:$D$6081,MATCH(E2303,$C$2:$C$6081,1)-1):INDEX($D$2:$D$6081,MATCH(E2303,$C$2:$C$6081,1)+1),INDEX($C$2:$C$6081,MATCH(E2303,$C$2:$C$6081,1)-1):INDEX($C$2:$C$6081,MATCH(E2303,$C$2:$C$6081,1)+1))</f>
        <v>0.28227253668828478</v>
      </c>
    </row>
    <row r="2304" spans="3:6" x14ac:dyDescent="0.2">
      <c r="C2304" s="125">
        <v>429.99999999998698</v>
      </c>
      <c r="D2304" s="120">
        <f>FORECAST(C2304,INDEX($B$2:$B$2069,MATCH(C2304,$A$2:$A$2069,1)-1):INDEX($B$2:$B$2069,MATCH(C2304,$A$2:$A$2069,1)+1),INDEX($A$2:$A$2069,MATCH(C2304,$A$2:$A$2069,1)-1):INDEX($A$2:$A$2069,MATCH(C2304,$A$2:$A$2069,1)+1))</f>
        <v>0.76004186286420605</v>
      </c>
      <c r="E2304" s="135">
        <v>660.19999999997401</v>
      </c>
      <c r="F2304" s="120">
        <f>FORECAST(E2304,INDEX($D$2:$D$6081,MATCH(E2304,$C$2:$C$6081,1)-1):INDEX($D$2:$D$6081,MATCH(E2304,$C$2:$C$6081,1)+1),INDEX($C$2:$C$6081,MATCH(E2304,$C$2:$C$6081,1)-1):INDEX($C$2:$C$6081,MATCH(E2304,$C$2:$C$6081,1)+1))</f>
        <v>0.27857023060845876</v>
      </c>
    </row>
    <row r="2305" spans="3:6" x14ac:dyDescent="0.2">
      <c r="C2305" s="125">
        <v>430.09999999998701</v>
      </c>
      <c r="D2305" s="120">
        <f>FORECAST(C2305,INDEX($B$2:$B$2069,MATCH(C2305,$A$2:$A$2069,1)-1):INDEX($B$2:$B$2069,MATCH(C2305,$A$2:$A$2069,1)+1),INDEX($A$2:$A$2069,MATCH(C2305,$A$2:$A$2069,1)-1):INDEX($A$2:$A$2069,MATCH(C2305,$A$2:$A$2069,1)+1))</f>
        <v>0.76318157771040873</v>
      </c>
      <c r="E2305" s="124">
        <v>660.39999999997406</v>
      </c>
      <c r="F2305" s="120">
        <f>FORECAST(E2305,INDEX($D$2:$D$6081,MATCH(E2305,$C$2:$C$6081,1)-1):INDEX($D$2:$D$6081,MATCH(E2305,$C$2:$C$6081,1)+1),INDEX($C$2:$C$6081,MATCH(E2305,$C$2:$C$6081,1)-1):INDEX($C$2:$C$6081,MATCH(E2305,$C$2:$C$6081,1)+1))</f>
        <v>0.27368553459168687</v>
      </c>
    </row>
    <row r="2306" spans="3:6" x14ac:dyDescent="0.2">
      <c r="C2306" s="125">
        <v>430.19999999998703</v>
      </c>
      <c r="D2306" s="120">
        <f>FORECAST(C2306,INDEX($B$2:$B$2069,MATCH(C2306,$A$2:$A$2069,1)-1):INDEX($B$2:$B$2069,MATCH(C2306,$A$2:$A$2069,1)+1),INDEX($A$2:$A$2069,MATCH(C2306,$A$2:$A$2069,1)-1):INDEX($A$2:$A$2069,MATCH(C2306,$A$2:$A$2069,1)+1))</f>
        <v>0.76632129255661141</v>
      </c>
      <c r="E2306" s="135">
        <v>660.59999999997399</v>
      </c>
      <c r="F2306" s="120">
        <f>FORECAST(E2306,INDEX($D$2:$D$6081,MATCH(E2306,$C$2:$C$6081,1)-1):INDEX($D$2:$D$6081,MATCH(E2306,$C$2:$C$6081,1)+1),INDEX($C$2:$C$6081,MATCH(E2306,$C$2:$C$6081,1)-1):INDEX($C$2:$C$6081,MATCH(E2306,$C$2:$C$6081,1)+1))</f>
        <v>0.27504402515739734</v>
      </c>
    </row>
    <row r="2307" spans="3:6" x14ac:dyDescent="0.2">
      <c r="C2307" s="125">
        <v>430.29999999998699</v>
      </c>
      <c r="D2307" s="120">
        <f>FORECAST(C2307,INDEX($B$2:$B$2069,MATCH(C2307,$A$2:$A$2069,1)-1):INDEX($B$2:$B$2069,MATCH(C2307,$A$2:$A$2069,1)+1),INDEX($A$2:$A$2069,MATCH(C2307,$A$2:$A$2069,1)-1):INDEX($A$2:$A$2069,MATCH(C2307,$A$2:$A$2069,1)+1))</f>
        <v>0.76946100740281231</v>
      </c>
      <c r="E2307" s="124">
        <v>660.79999999997403</v>
      </c>
      <c r="F2307" s="120">
        <f>FORECAST(E2307,INDEX($D$2:$D$6081,MATCH(E2307,$C$2:$C$6081,1)-1):INDEX($D$2:$D$6081,MATCH(E2307,$C$2:$C$6081,1)+1),INDEX($C$2:$C$6081,MATCH(E2307,$C$2:$C$6081,1)-1):INDEX($C$2:$C$6081,MATCH(E2307,$C$2:$C$6081,1)+1))</f>
        <v>0.27764779874181045</v>
      </c>
    </row>
    <row r="2308" spans="3:6" x14ac:dyDescent="0.2">
      <c r="C2308" s="125">
        <v>430.39999999998702</v>
      </c>
      <c r="D2308" s="120">
        <f>FORECAST(C2308,INDEX($B$2:$B$2069,MATCH(C2308,$A$2:$A$2069,1)-1):INDEX($B$2:$B$2069,MATCH(C2308,$A$2:$A$2069,1)+1),INDEX($A$2:$A$2069,MATCH(C2308,$A$2:$A$2069,1)-1):INDEX($A$2:$A$2069,MATCH(C2308,$A$2:$A$2069,1)+1))</f>
        <v>0.77261006289267264</v>
      </c>
      <c r="E2308" s="135">
        <v>660.99999999997397</v>
      </c>
      <c r="F2308" s="120">
        <f>FORECAST(E2308,INDEX($D$2:$D$6081,MATCH(E2308,$C$2:$C$6081,1)-1):INDEX($D$2:$D$6081,MATCH(E2308,$C$2:$C$6081,1)+1),INDEX($C$2:$C$6081,MATCH(E2308,$C$2:$C$6081,1)-1):INDEX($C$2:$C$6081,MATCH(E2308,$C$2:$C$6081,1)+1))</f>
        <v>0.27699690149864864</v>
      </c>
    </row>
    <row r="2309" spans="3:6" x14ac:dyDescent="0.2">
      <c r="C2309" s="125">
        <v>430.49999999998698</v>
      </c>
      <c r="D2309" s="120">
        <f>FORECAST(C2309,INDEX($B$2:$B$2069,MATCH(C2309,$A$2:$A$2069,1)-1):INDEX($B$2:$B$2069,MATCH(C2309,$A$2:$A$2069,1)+1),INDEX($A$2:$A$2069,MATCH(C2309,$A$2:$A$2069,1)-1):INDEX($A$2:$A$2069,MATCH(C2309,$A$2:$A$2069,1)+1))</f>
        <v>0.77575471698072285</v>
      </c>
      <c r="E2309" s="124">
        <v>661.19999999997401</v>
      </c>
      <c r="F2309" s="120">
        <f>FORECAST(E2309,INDEX($D$2:$D$6081,MATCH(E2309,$C$2:$C$6081,1)-1):INDEX($D$2:$D$6081,MATCH(E2309,$C$2:$C$6081,1)+1),INDEX($C$2:$C$6081,MATCH(E2309,$C$2:$C$6081,1)-1):INDEX($C$2:$C$6081,MATCH(E2309,$C$2:$C$6081,1)+1))</f>
        <v>0.26716205850080144</v>
      </c>
    </row>
    <row r="2310" spans="3:6" x14ac:dyDescent="0.2">
      <c r="C2310" s="125">
        <v>430.59999999998701</v>
      </c>
      <c r="D2310" s="120">
        <f>FORECAST(C2310,INDEX($B$2:$B$2069,MATCH(C2310,$A$2:$A$2069,1)-1):INDEX($B$2:$B$2069,MATCH(C2310,$A$2:$A$2069,1)+1),INDEX($A$2:$A$2069,MATCH(C2310,$A$2:$A$2069,1)-1):INDEX($A$2:$A$2069,MATCH(C2310,$A$2:$A$2069,1)+1))</f>
        <v>0.77889937106877305</v>
      </c>
      <c r="E2310" s="135">
        <v>661.39999999997406</v>
      </c>
      <c r="F2310" s="120">
        <f>FORECAST(E2310,INDEX($D$2:$D$6081,MATCH(E2310,$C$2:$C$6081,1)-1):INDEX($D$2:$D$6081,MATCH(E2310,$C$2:$C$6081,1)+1),INDEX($C$2:$C$6081,MATCH(E2310,$C$2:$C$6081,1)-1):INDEX($C$2:$C$6081,MATCH(E2310,$C$2:$C$6081,1)+1))</f>
        <v>0.27002152013157854</v>
      </c>
    </row>
    <row r="2311" spans="3:6" x14ac:dyDescent="0.2">
      <c r="C2311" s="125">
        <v>430.69999999998703</v>
      </c>
      <c r="D2311" s="120">
        <f>FORECAST(C2311,INDEX($B$2:$B$2069,MATCH(C2311,$A$2:$A$2069,1)-1):INDEX($B$2:$B$2069,MATCH(C2311,$A$2:$A$2069,1)+1),INDEX($A$2:$A$2069,MATCH(C2311,$A$2:$A$2069,1)-1):INDEX($A$2:$A$2069,MATCH(C2311,$A$2:$A$2069,1)+1))</f>
        <v>0.78204402515682503</v>
      </c>
      <c r="E2311" s="124">
        <v>661.59999999997399</v>
      </c>
      <c r="F2311" s="120">
        <f>FORECAST(E2311,INDEX($D$2:$D$6081,MATCH(E2311,$C$2:$C$6081,1)-1):INDEX($D$2:$D$6081,MATCH(E2311,$C$2:$C$6081,1)+1),INDEX($C$2:$C$6081,MATCH(E2311,$C$2:$C$6081,1)-1):INDEX($C$2:$C$6081,MATCH(E2311,$C$2:$C$6081,1)+1))</f>
        <v>0.27544969610696057</v>
      </c>
    </row>
    <row r="2312" spans="3:6" x14ac:dyDescent="0.2">
      <c r="C2312" s="125">
        <v>430.79999999998699</v>
      </c>
      <c r="D2312" s="120">
        <f>FORECAST(C2312,INDEX($B$2:$B$2069,MATCH(C2312,$A$2:$A$2069,1)-1):INDEX($B$2:$B$2069,MATCH(C2312,$A$2:$A$2069,1)+1),INDEX($A$2:$A$2069,MATCH(C2312,$A$2:$A$2069,1)-1):INDEX($A$2:$A$2069,MATCH(C2312,$A$2:$A$2069,1)+1))</f>
        <v>0.78518867924487346</v>
      </c>
      <c r="E2312" s="135">
        <v>661.79999999997403</v>
      </c>
      <c r="F2312" s="120">
        <f>FORECAST(E2312,INDEX($D$2:$D$6081,MATCH(E2312,$C$2:$C$6081,1)-1):INDEX($D$2:$D$6081,MATCH(E2312,$C$2:$C$6081,1)+1),INDEX($C$2:$C$6081,MATCH(E2312,$C$2:$C$6081,1)-1):INDEX($C$2:$C$6081,MATCH(E2312,$C$2:$C$6081,1)+1))</f>
        <v>0.2801844863725087</v>
      </c>
    </row>
    <row r="2313" spans="3:6" x14ac:dyDescent="0.2">
      <c r="C2313" s="125">
        <v>430.89999999998702</v>
      </c>
      <c r="D2313" s="120">
        <f>FORECAST(C2313,INDEX($B$2:$B$2069,MATCH(C2313,$A$2:$A$2069,1)-1):INDEX($B$2:$B$2069,MATCH(C2313,$A$2:$A$2069,1)+1),INDEX($A$2:$A$2069,MATCH(C2313,$A$2:$A$2069,1)-1):INDEX($A$2:$A$2069,MATCH(C2313,$A$2:$A$2069,1)+1))</f>
        <v>0.78833333333292543</v>
      </c>
      <c r="E2313" s="124">
        <v>661.99999999997397</v>
      </c>
      <c r="F2313" s="120">
        <f>FORECAST(E2313,INDEX($D$2:$D$6081,MATCH(E2313,$C$2:$C$6081,1)-1):INDEX($D$2:$D$6081,MATCH(E2313,$C$2:$C$6081,1)+1),INDEX($C$2:$C$6081,MATCH(E2313,$C$2:$C$6081,1)-1):INDEX($C$2:$C$6081,MATCH(E2313,$C$2:$C$6081,1)+1))</f>
        <v>0.28000000000000003</v>
      </c>
    </row>
    <row r="2314" spans="3:6" x14ac:dyDescent="0.2">
      <c r="C2314" s="125">
        <v>430.99999999998698</v>
      </c>
      <c r="D2314" s="120">
        <f>FORECAST(C2314,INDEX($B$2:$B$2069,MATCH(C2314,$A$2:$A$2069,1)-1):INDEX($B$2:$B$2069,MATCH(C2314,$A$2:$A$2069,1)+1),INDEX($A$2:$A$2069,MATCH(C2314,$A$2:$A$2069,1)-1):INDEX($A$2:$A$2069,MATCH(C2314,$A$2:$A$2069,1)+1))</f>
        <v>0.79147798742097386</v>
      </c>
      <c r="E2314" s="135">
        <v>662.19999999997401</v>
      </c>
      <c r="F2314" s="120">
        <f>FORECAST(E2314,INDEX($D$2:$D$6081,MATCH(E2314,$C$2:$C$6081,1)-1):INDEX($D$2:$D$6081,MATCH(E2314,$C$2:$C$6081,1)+1),INDEX($C$2:$C$6081,MATCH(E2314,$C$2:$C$6081,1)-1):INDEX($C$2:$C$6081,MATCH(E2314,$C$2:$C$6081,1)+1))</f>
        <v>0.28000000000000003</v>
      </c>
    </row>
    <row r="2315" spans="3:6" x14ac:dyDescent="0.2">
      <c r="C2315" s="125">
        <v>431.09999999998701</v>
      </c>
      <c r="D2315" s="120">
        <f>FORECAST(C2315,INDEX($B$2:$B$2069,MATCH(C2315,$A$2:$A$2069,1)-1):INDEX($B$2:$B$2069,MATCH(C2315,$A$2:$A$2069,1)+1),INDEX($A$2:$A$2069,MATCH(C2315,$A$2:$A$2069,1)-1):INDEX($A$2:$A$2069,MATCH(C2315,$A$2:$A$2069,1)+1))</f>
        <v>0.79462264150902584</v>
      </c>
      <c r="E2315" s="124">
        <v>662.39999999997406</v>
      </c>
      <c r="F2315" s="120">
        <f>FORECAST(E2315,INDEX($D$2:$D$6081,MATCH(E2315,$C$2:$C$6081,1)-1):INDEX($D$2:$D$6081,MATCH(E2315,$C$2:$C$6081,1)+1),INDEX($C$2:$C$6081,MATCH(E2315,$C$2:$C$6081,1)-1):INDEX($C$2:$C$6081,MATCH(E2315,$C$2:$C$6081,1)+1))</f>
        <v>0.28000000000000003</v>
      </c>
    </row>
    <row r="2316" spans="3:6" x14ac:dyDescent="0.2">
      <c r="C2316" s="125">
        <v>431.19999999998703</v>
      </c>
      <c r="D2316" s="120">
        <f>FORECAST(C2316,INDEX($B$2:$B$2069,MATCH(C2316,$A$2:$A$2069,1)-1):INDEX($B$2:$B$2069,MATCH(C2316,$A$2:$A$2069,1)+1),INDEX($A$2:$A$2069,MATCH(C2316,$A$2:$A$2069,1)-1):INDEX($A$2:$A$2069,MATCH(C2316,$A$2:$A$2069,1)+1))</f>
        <v>0.79776729559707604</v>
      </c>
      <c r="E2316" s="135">
        <v>662.59999999997399</v>
      </c>
      <c r="F2316" s="120">
        <f>FORECAST(E2316,INDEX($D$2:$D$6081,MATCH(E2316,$C$2:$C$6081,1)-1):INDEX($D$2:$D$6081,MATCH(E2316,$C$2:$C$6081,1)+1),INDEX($C$2:$C$6081,MATCH(E2316,$C$2:$C$6081,1)-1):INDEX($C$2:$C$6081,MATCH(E2316,$C$2:$C$6081,1)+1))</f>
        <v>0.28000000000000003</v>
      </c>
    </row>
    <row r="2317" spans="3:6" x14ac:dyDescent="0.2">
      <c r="C2317" s="125">
        <v>431.29999999998699</v>
      </c>
      <c r="D2317" s="120">
        <f>FORECAST(C2317,INDEX($B$2:$B$2069,MATCH(C2317,$A$2:$A$2069,1)-1):INDEX($B$2:$B$2069,MATCH(C2317,$A$2:$A$2069,1)+1),INDEX($A$2:$A$2069,MATCH(C2317,$A$2:$A$2069,1)-1):INDEX($A$2:$A$2069,MATCH(C2317,$A$2:$A$2069,1)+1))</f>
        <v>0.79712264150923051</v>
      </c>
      <c r="E2317" s="124">
        <v>662.79999999997403</v>
      </c>
      <c r="F2317" s="120">
        <f>FORECAST(E2317,INDEX($D$2:$D$6081,MATCH(E2317,$C$2:$C$6081,1)-1):INDEX($D$2:$D$6081,MATCH(E2317,$C$2:$C$6081,1)+1),INDEX($C$2:$C$6081,MATCH(E2317,$C$2:$C$6081,1)-1):INDEX($C$2:$C$6081,MATCH(E2317,$C$2:$C$6081,1)+1))</f>
        <v>0.27763065737284265</v>
      </c>
    </row>
    <row r="2318" spans="3:6" x14ac:dyDescent="0.2">
      <c r="C2318" s="125">
        <v>431.39999999998702</v>
      </c>
      <c r="D2318" s="120">
        <f>FORECAST(C2318,INDEX($B$2:$B$2069,MATCH(C2318,$A$2:$A$2069,1)-1):INDEX($B$2:$B$2069,MATCH(C2318,$A$2:$A$2069,1)+1),INDEX($A$2:$A$2069,MATCH(C2318,$A$2:$A$2069,1)-1):INDEX($A$2:$A$2069,MATCH(C2318,$A$2:$A$2069,1)+1))</f>
        <v>0.7986949685532565</v>
      </c>
      <c r="E2318" s="135">
        <v>662.99999999997397</v>
      </c>
      <c r="F2318" s="120">
        <f>FORECAST(E2318,INDEX($D$2:$D$6081,MATCH(E2318,$C$2:$C$6081,1)-1):INDEX($D$2:$D$6081,MATCH(E2318,$C$2:$C$6081,1)+1),INDEX($C$2:$C$6081,MATCH(E2318,$C$2:$C$6081,1)-1):INDEX($C$2:$C$6081,MATCH(E2318,$C$2:$C$6081,1)+1))</f>
        <v>0.2691088759830933</v>
      </c>
    </row>
    <row r="2319" spans="3:6" x14ac:dyDescent="0.2">
      <c r="C2319" s="125">
        <v>431.49999999998698</v>
      </c>
      <c r="D2319" s="120">
        <f>FORECAST(C2319,INDEX($B$2:$B$2069,MATCH(C2319,$A$2:$A$2069,1)-1):INDEX($B$2:$B$2069,MATCH(C2319,$A$2:$A$2069,1)+1),INDEX($A$2:$A$2069,MATCH(C2319,$A$2:$A$2069,1)-1):INDEX($A$2:$A$2069,MATCH(C2319,$A$2:$A$2069,1)+1))</f>
        <v>0.80026729559728071</v>
      </c>
      <c r="E2319" s="124">
        <v>663.19999999997401</v>
      </c>
      <c r="F2319" s="120">
        <f>FORECAST(E2319,INDEX($D$2:$D$6081,MATCH(E2319,$C$2:$C$6081,1)-1):INDEX($D$2:$D$6081,MATCH(E2319,$C$2:$C$6081,1)+1),INDEX($C$2:$C$6081,MATCH(E2319,$C$2:$C$6081,1)-1):INDEX($C$2:$C$6081,MATCH(E2319,$C$2:$C$6081,1)+1))</f>
        <v>0.26721297624275131</v>
      </c>
    </row>
    <row r="2320" spans="3:6" x14ac:dyDescent="0.2">
      <c r="C2320" s="125">
        <v>431.59999999998701</v>
      </c>
      <c r="D2320" s="120">
        <f>FORECAST(C2320,INDEX($B$2:$B$2069,MATCH(C2320,$A$2:$A$2069,1)-1):INDEX($B$2:$B$2069,MATCH(C2320,$A$2:$A$2069,1)+1),INDEX($A$2:$A$2069,MATCH(C2320,$A$2:$A$2069,1)-1):INDEX($A$2:$A$2069,MATCH(C2320,$A$2:$A$2069,1)+1))</f>
        <v>0.79649371069202779</v>
      </c>
      <c r="E2320" s="135">
        <v>663.39999999997406</v>
      </c>
      <c r="F2320" s="120">
        <f>FORECAST(E2320,INDEX($D$2:$D$6081,MATCH(E2320,$C$2:$C$6081,1)-1):INDEX($D$2:$D$6081,MATCH(E2320,$C$2:$C$6081,1)+1),INDEX($C$2:$C$6081,MATCH(E2320,$C$2:$C$6081,1)-1):INDEX($C$2:$C$6081,MATCH(E2320,$C$2:$C$6081,1)+1))</f>
        <v>0.26528620715792961</v>
      </c>
    </row>
    <row r="2321" spans="3:6" x14ac:dyDescent="0.2">
      <c r="C2321" s="125">
        <v>431.69999999998703</v>
      </c>
      <c r="D2321" s="120">
        <f>FORECAST(C2321,INDEX($B$2:$B$2069,MATCH(C2321,$A$2:$A$2069,1)-1):INDEX($B$2:$B$2069,MATCH(C2321,$A$2:$A$2069,1)+1),INDEX($A$2:$A$2069,MATCH(C2321,$A$2:$A$2069,1)-1):INDEX($A$2:$A$2069,MATCH(C2321,$A$2:$A$2069,1)+1))</f>
        <v>0.79492138364800269</v>
      </c>
      <c r="E2321" s="124">
        <v>663.59999999997399</v>
      </c>
      <c r="F2321" s="120">
        <f>FORECAST(E2321,INDEX($D$2:$D$6081,MATCH(E2321,$C$2:$C$6081,1)-1):INDEX($D$2:$D$6081,MATCH(E2321,$C$2:$C$6081,1)+1),INDEX($C$2:$C$6081,MATCH(E2321,$C$2:$C$6081,1)-1):INDEX($C$2:$C$6081,MATCH(E2321,$C$2:$C$6081,1)+1))</f>
        <v>0.2632133838385482</v>
      </c>
    </row>
    <row r="2322" spans="3:6" x14ac:dyDescent="0.2">
      <c r="C2322" s="125">
        <v>431.79999999998699</v>
      </c>
      <c r="D2322" s="120">
        <f>FORECAST(C2322,INDEX($B$2:$B$2069,MATCH(C2322,$A$2:$A$2069,1)-1):INDEX($B$2:$B$2069,MATCH(C2322,$A$2:$A$2069,1)+1),INDEX($A$2:$A$2069,MATCH(C2322,$A$2:$A$2069,1)-1):INDEX($A$2:$A$2069,MATCH(C2322,$A$2:$A$2069,1)+1))</f>
        <v>0.79334905660397759</v>
      </c>
      <c r="E2322" s="135">
        <v>663.79999999997403</v>
      </c>
      <c r="F2322" s="120">
        <f>FORECAST(E2322,INDEX($D$2:$D$6081,MATCH(E2322,$C$2:$C$6081,1)-1):INDEX($D$2:$D$6081,MATCH(E2322,$C$2:$C$6081,1)+1),INDEX($C$2:$C$6081,MATCH(E2322,$C$2:$C$6081,1)-1):INDEX($C$2:$C$6081,MATCH(E2322,$C$2:$C$6081,1)+1))</f>
        <v>0.26107954545503986</v>
      </c>
    </row>
    <row r="2323" spans="3:6" x14ac:dyDescent="0.2">
      <c r="C2323" s="125">
        <v>431.89999999998702</v>
      </c>
      <c r="D2323" s="120">
        <f>FORECAST(C2323,INDEX($B$2:$B$2069,MATCH(C2323,$A$2:$A$2069,1)-1):INDEX($B$2:$B$2069,MATCH(C2323,$A$2:$A$2069,1)+1),INDEX($A$2:$A$2069,MATCH(C2323,$A$2:$A$2069,1)-1):INDEX($A$2:$A$2069,MATCH(C2323,$A$2:$A$2069,1)+1))</f>
        <v>0.79177672955995249</v>
      </c>
      <c r="E2323" s="124">
        <v>663.99999999997397</v>
      </c>
      <c r="F2323" s="120">
        <f>FORECAST(E2323,INDEX($D$2:$D$6081,MATCH(E2323,$C$2:$C$6081,1)-1):INDEX($D$2:$D$6081,MATCH(E2323,$C$2:$C$6081,1)+1),INDEX($C$2:$C$6081,MATCH(E2323,$C$2:$C$6081,1)-1):INDEX($C$2:$C$6081,MATCH(E2323,$C$2:$C$6081,1)+1))</f>
        <v>0.25618055555604613</v>
      </c>
    </row>
    <row r="2324" spans="3:6" x14ac:dyDescent="0.2">
      <c r="C2324" s="125">
        <v>431.99999999998698</v>
      </c>
      <c r="D2324" s="120">
        <f>FORECAST(C2324,INDEX($B$2:$B$2069,MATCH(C2324,$A$2:$A$2069,1)-1):INDEX($B$2:$B$2069,MATCH(C2324,$A$2:$A$2069,1)+1),INDEX($A$2:$A$2069,MATCH(C2324,$A$2:$A$2069,1)-1):INDEX($A$2:$A$2069,MATCH(C2324,$A$2:$A$2069,1)+1))</f>
        <v>0.78707547169852354</v>
      </c>
      <c r="E2324" s="135">
        <v>664.19999999997401</v>
      </c>
      <c r="F2324" s="120">
        <f>FORECAST(E2324,INDEX($D$2:$D$6081,MATCH(E2324,$C$2:$C$6081,1)-1):INDEX($D$2:$D$6081,MATCH(E2324,$C$2:$C$6081,1)+1),INDEX($C$2:$C$6081,MATCH(E2324,$C$2:$C$6081,1)-1):INDEX($C$2:$C$6081,MATCH(E2324,$C$2:$C$6081,1)+1))</f>
        <v>0.25407828282861011</v>
      </c>
    </row>
    <row r="2325" spans="3:6" x14ac:dyDescent="0.2">
      <c r="C2325" s="125">
        <v>432.09999999998701</v>
      </c>
      <c r="D2325" s="120">
        <f>FORECAST(C2325,INDEX($B$2:$B$2069,MATCH(C2325,$A$2:$A$2069,1)-1):INDEX($B$2:$B$2069,MATCH(C2325,$A$2:$A$2069,1)+1),INDEX($A$2:$A$2069,MATCH(C2325,$A$2:$A$2069,1)-1):INDEX($A$2:$A$2069,MATCH(C2325,$A$2:$A$2069,1)+1))</f>
        <v>0.78393081761047156</v>
      </c>
      <c r="E2325" s="124">
        <v>664.39999999997406</v>
      </c>
      <c r="F2325" s="120">
        <f>FORECAST(E2325,INDEX($D$2:$D$6081,MATCH(E2325,$C$2:$C$6081,1)-1):INDEX($D$2:$D$6081,MATCH(E2325,$C$2:$C$6081,1)+1),INDEX($C$2:$C$6081,MATCH(E2325,$C$2:$C$6081,1)-1):INDEX($C$2:$C$6081,MATCH(E2325,$C$2:$C$6081,1)+1))</f>
        <v>0.25683712121195712</v>
      </c>
    </row>
    <row r="2326" spans="3:6" x14ac:dyDescent="0.2">
      <c r="C2326" s="125">
        <v>432.19999999998703</v>
      </c>
      <c r="D2326" s="120">
        <f>FORECAST(C2326,INDEX($B$2:$B$2069,MATCH(C2326,$A$2:$A$2069,1)-1):INDEX($B$2:$B$2069,MATCH(C2326,$A$2:$A$2069,1)+1),INDEX($A$2:$A$2069,MATCH(C2326,$A$2:$A$2069,1)-1):INDEX($A$2:$A$2069,MATCH(C2326,$A$2:$A$2069,1)+1))</f>
        <v>0.78078616352242136</v>
      </c>
      <c r="E2326" s="135">
        <v>664.59999999997399</v>
      </c>
      <c r="F2326" s="120">
        <f>FORECAST(E2326,INDEX($D$2:$D$6081,MATCH(E2326,$C$2:$C$6081,1)-1):INDEX($D$2:$D$6081,MATCH(E2326,$C$2:$C$6081,1)+1),INDEX($C$2:$C$6081,MATCH(E2326,$C$2:$C$6081,1)-1):INDEX($C$2:$C$6081,MATCH(E2326,$C$2:$C$6081,1)+1))</f>
        <v>0.2590719696964765</v>
      </c>
    </row>
    <row r="2327" spans="3:6" x14ac:dyDescent="0.2">
      <c r="C2327" s="125">
        <v>432.29999999998699</v>
      </c>
      <c r="D2327" s="120">
        <f>FORECAST(C2327,INDEX($B$2:$B$2069,MATCH(C2327,$A$2:$A$2069,1)-1):INDEX($B$2:$B$2069,MATCH(C2327,$A$2:$A$2069,1)+1),INDEX($A$2:$A$2069,MATCH(C2327,$A$2:$A$2069,1)-1):INDEX($A$2:$A$2069,MATCH(C2327,$A$2:$A$2069,1)+1))</f>
        <v>0.78215408805052</v>
      </c>
      <c r="E2327" s="124">
        <v>664.79999999997403</v>
      </c>
      <c r="F2327" s="120">
        <f>FORECAST(E2327,INDEX($D$2:$D$6081,MATCH(E2327,$C$2:$C$6081,1)-1):INDEX($D$2:$D$6081,MATCH(E2327,$C$2:$C$6081,1)+1),INDEX($C$2:$C$6081,MATCH(E2327,$C$2:$C$6081,1)-1):INDEX($C$2:$C$6081,MATCH(E2327,$C$2:$C$6081,1)+1))</f>
        <v>0.25667297979814663</v>
      </c>
    </row>
    <row r="2328" spans="3:6" x14ac:dyDescent="0.2">
      <c r="C2328" s="125">
        <v>432.39999999998702</v>
      </c>
      <c r="D2328" s="120">
        <f>FORECAST(C2328,INDEX($B$2:$B$2069,MATCH(C2328,$A$2:$A$2069,1)-1):INDEX($B$2:$B$2069,MATCH(C2328,$A$2:$A$2069,1)+1),INDEX($A$2:$A$2069,MATCH(C2328,$A$2:$A$2069,1)-1):INDEX($A$2:$A$2069,MATCH(C2328,$A$2:$A$2069,1)+1))</f>
        <v>0.7805817610064949</v>
      </c>
      <c r="E2328" s="135">
        <v>664.99999999997397</v>
      </c>
      <c r="F2328" s="120">
        <f>FORECAST(E2328,INDEX($D$2:$D$6081,MATCH(E2328,$C$2:$C$6081,1)-1):INDEX($D$2:$D$6081,MATCH(E2328,$C$2:$C$6081,1)+1),INDEX($C$2:$C$6081,MATCH(E2328,$C$2:$C$6081,1)-1):INDEX($C$2:$C$6081,MATCH(E2328,$C$2:$C$6081,1)+1))</f>
        <v>0.25224116161665311</v>
      </c>
    </row>
    <row r="2329" spans="3:6" x14ac:dyDescent="0.2">
      <c r="C2329" s="125">
        <v>432.49999999998698</v>
      </c>
      <c r="D2329" s="120">
        <f>FORECAST(C2329,INDEX($B$2:$B$2069,MATCH(C2329,$A$2:$A$2069,1)-1):INDEX($B$2:$B$2069,MATCH(C2329,$A$2:$A$2069,1)+1),INDEX($A$2:$A$2069,MATCH(C2329,$A$2:$A$2069,1)-1):INDEX($A$2:$A$2069,MATCH(C2329,$A$2:$A$2069,1)+1))</f>
        <v>0.77900943396247069</v>
      </c>
      <c r="E2329" s="124">
        <v>665.19999999997401</v>
      </c>
      <c r="F2329" s="120">
        <f>FORECAST(E2329,INDEX($D$2:$D$6081,MATCH(E2329,$C$2:$C$6081,1)-1):INDEX($D$2:$D$6081,MATCH(E2329,$C$2:$C$6081,1)+1),INDEX($C$2:$C$6081,MATCH(E2329,$C$2:$C$6081,1)-1):INDEX($C$2:$C$6081,MATCH(E2329,$C$2:$C$6081,1)+1))</f>
        <v>0.24900883838433074</v>
      </c>
    </row>
    <row r="2330" spans="3:6" x14ac:dyDescent="0.2">
      <c r="C2330" s="125">
        <v>432.59999999998701</v>
      </c>
      <c r="D2330" s="120">
        <f>FORECAST(C2330,INDEX($B$2:$B$2069,MATCH(C2330,$A$2:$A$2069,1)-1):INDEX($B$2:$B$2069,MATCH(C2330,$A$2:$A$2069,1)+1),INDEX($A$2:$A$2069,MATCH(C2330,$A$2:$A$2069,1)-1):INDEX($A$2:$A$2069,MATCH(C2330,$A$2:$A$2069,1)+1))</f>
        <v>0.79268867924467301</v>
      </c>
      <c r="E2330" s="135">
        <v>665.39999999997406</v>
      </c>
      <c r="F2330" s="120">
        <f>FORECAST(E2330,INDEX($D$2:$D$6081,MATCH(E2330,$C$2:$C$6081,1)-1):INDEX($D$2:$D$6081,MATCH(E2330,$C$2:$C$6081,1)+1),INDEX($C$2:$C$6081,MATCH(E2330,$C$2:$C$6081,1)-1):INDEX($C$2:$C$6081,MATCH(E2330,$C$2:$C$6081,1)+1))</f>
        <v>0.24410984848533879</v>
      </c>
    </row>
    <row r="2331" spans="3:6" x14ac:dyDescent="0.2">
      <c r="C2331" s="125">
        <v>432.69999999998703</v>
      </c>
      <c r="D2331" s="120">
        <f>FORECAST(C2331,INDEX($B$2:$B$2069,MATCH(C2331,$A$2:$A$2069,1)-1):INDEX($B$2:$B$2069,MATCH(C2331,$A$2:$A$2069,1)+1),INDEX($A$2:$A$2069,MATCH(C2331,$A$2:$A$2069,1)-1):INDEX($A$2:$A$2069,MATCH(C2331,$A$2:$A$2069,1)+1))</f>
        <v>0.79740566037675009</v>
      </c>
      <c r="E2331" s="124">
        <v>665.59999999997399</v>
      </c>
      <c r="F2331" s="120">
        <f>FORECAST(E2331,INDEX($D$2:$D$6081,MATCH(E2331,$C$2:$C$6081,1)-1):INDEX($D$2:$D$6081,MATCH(E2331,$C$2:$C$6081,1)+1),INDEX($C$2:$C$6081,MATCH(E2331,$C$2:$C$6081,1)-1):INDEX($C$2:$C$6081,MATCH(E2331,$C$2:$C$6081,1)+1))</f>
        <v>0.24142499606526346</v>
      </c>
    </row>
    <row r="2332" spans="3:6" x14ac:dyDescent="0.2">
      <c r="C2332" s="125">
        <v>432.79999999998699</v>
      </c>
      <c r="D2332" s="120">
        <f>FORECAST(C2332,INDEX($B$2:$B$2069,MATCH(C2332,$A$2:$A$2069,1)-1):INDEX($B$2:$B$2069,MATCH(C2332,$A$2:$A$2069,1)+1),INDEX($A$2:$A$2069,MATCH(C2332,$A$2:$A$2069,1)-1):INDEX($A$2:$A$2069,MATCH(C2332,$A$2:$A$2069,1)+1))</f>
        <v>0.80212264150882362</v>
      </c>
      <c r="E2332" s="135">
        <v>665.79999999997403</v>
      </c>
      <c r="F2332" s="120">
        <f>FORECAST(E2332,INDEX($D$2:$D$6081,MATCH(E2332,$C$2:$C$6081,1)-1):INDEX($D$2:$D$6081,MATCH(E2332,$C$2:$C$6081,1)+1),INDEX($C$2:$C$6081,MATCH(E2332,$C$2:$C$6081,1)-1):INDEX($C$2:$C$6081,MATCH(E2332,$C$2:$C$6081,1)+1))</f>
        <v>0.2400267246609511</v>
      </c>
    </row>
    <row r="2333" spans="3:6" x14ac:dyDescent="0.2">
      <c r="C2333" s="125">
        <v>432.89999999998702</v>
      </c>
      <c r="D2333" s="120">
        <f>FORECAST(C2333,INDEX($B$2:$B$2069,MATCH(C2333,$A$2:$A$2069,1)-1):INDEX($B$2:$B$2069,MATCH(C2333,$A$2:$A$2069,1)+1),INDEX($A$2:$A$2069,MATCH(C2333,$A$2:$A$2069,1)-1):INDEX($A$2:$A$2069,MATCH(C2333,$A$2:$A$2069,1)+1))</f>
        <v>0.81371653235950703</v>
      </c>
      <c r="E2333" s="124">
        <v>665.99999999997306</v>
      </c>
      <c r="F2333" s="120">
        <f>FORECAST(E2333,INDEX($D$2:$D$6081,MATCH(E2333,$C$2:$C$6081,1)-1):INDEX($D$2:$D$6081,MATCH(E2333,$C$2:$C$6081,1)+1),INDEX($C$2:$C$6081,MATCH(E2333,$C$2:$C$6081,1)-1):INDEX($C$2:$C$6081,MATCH(E2333,$C$2:$C$6081,1)+1))</f>
        <v>0.24</v>
      </c>
    </row>
    <row r="2334" spans="3:6" x14ac:dyDescent="0.2">
      <c r="C2334" s="125">
        <v>432.99999999998698</v>
      </c>
      <c r="D2334" s="120">
        <f>FORECAST(C2334,INDEX($B$2:$B$2069,MATCH(C2334,$A$2:$A$2069,1)-1):INDEX($B$2:$B$2069,MATCH(C2334,$A$2:$A$2069,1)+1),INDEX($A$2:$A$2069,MATCH(C2334,$A$2:$A$2069,1)-1):INDEX($A$2:$A$2069,MATCH(C2334,$A$2:$A$2069,1)+1))</f>
        <v>0.8231653434461137</v>
      </c>
      <c r="E2334" s="135">
        <v>666.19999999997299</v>
      </c>
      <c r="F2334" s="120">
        <f>FORECAST(E2334,INDEX($D$2:$D$6081,MATCH(E2334,$C$2:$C$6081,1)-1):INDEX($D$2:$D$6081,MATCH(E2334,$C$2:$C$6081,1)+1),INDEX($C$2:$C$6081,MATCH(E2334,$C$2:$C$6081,1)-1):INDEX($C$2:$C$6081,MATCH(E2334,$C$2:$C$6081,1)+1))</f>
        <v>0.24</v>
      </c>
    </row>
    <row r="2335" spans="3:6" x14ac:dyDescent="0.2">
      <c r="C2335" s="125">
        <v>433.09999999998701</v>
      </c>
      <c r="D2335" s="120">
        <f>FORECAST(C2335,INDEX($B$2:$B$2069,MATCH(C2335,$A$2:$A$2069,1)-1):INDEX($B$2:$B$2069,MATCH(C2335,$A$2:$A$2069,1)+1),INDEX($A$2:$A$2069,MATCH(C2335,$A$2:$A$2069,1)-1):INDEX($A$2:$A$2069,MATCH(C2335,$A$2:$A$2069,1)+1))</f>
        <v>0.83261415453272036</v>
      </c>
      <c r="E2335" s="124">
        <v>666.39999999997303</v>
      </c>
      <c r="F2335" s="120">
        <f>FORECAST(E2335,INDEX($D$2:$D$6081,MATCH(E2335,$C$2:$C$6081,1)-1):INDEX($D$2:$D$6081,MATCH(E2335,$C$2:$C$6081,1)+1),INDEX($C$2:$C$6081,MATCH(E2335,$C$2:$C$6081,1)-1):INDEX($C$2:$C$6081,MATCH(E2335,$C$2:$C$6081,1)+1))</f>
        <v>0.24</v>
      </c>
    </row>
    <row r="2336" spans="3:6" x14ac:dyDescent="0.2">
      <c r="C2336" s="125">
        <v>433.19999999998703</v>
      </c>
      <c r="D2336" s="120">
        <f>FORECAST(C2336,INDEX($B$2:$B$2069,MATCH(C2336,$A$2:$A$2069,1)-1):INDEX($B$2:$B$2069,MATCH(C2336,$A$2:$A$2069,1)+1),INDEX($A$2:$A$2069,MATCH(C2336,$A$2:$A$2069,1)-1):INDEX($A$2:$A$2069,MATCH(C2336,$A$2:$A$2069,1)+1))</f>
        <v>0.84204724240088069</v>
      </c>
      <c r="E2336" s="135">
        <v>666.59999999997297</v>
      </c>
      <c r="F2336" s="120">
        <f>FORECAST(E2336,INDEX($D$2:$D$6081,MATCH(E2336,$C$2:$C$6081,1)-1):INDEX($D$2:$D$6081,MATCH(E2336,$C$2:$C$6081,1)+1),INDEX($C$2:$C$6081,MATCH(E2336,$C$2:$C$6081,1)-1):INDEX($C$2:$C$6081,MATCH(E2336,$C$2:$C$6081,1)+1))</f>
        <v>0.24</v>
      </c>
    </row>
    <row r="2337" spans="3:6" x14ac:dyDescent="0.2">
      <c r="C2337" s="125">
        <v>433.29999999998699</v>
      </c>
      <c r="D2337" s="120">
        <f>FORECAST(C2337,INDEX($B$2:$B$2069,MATCH(C2337,$A$2:$A$2069,1)-1):INDEX($B$2:$B$2069,MATCH(C2337,$A$2:$A$2069,1)+1),INDEX($A$2:$A$2069,MATCH(C2337,$A$2:$A$2069,1)-1):INDEX($A$2:$A$2069,MATCH(C2337,$A$2:$A$2069,1)+1))</f>
        <v>0.85149605348748025</v>
      </c>
      <c r="E2337" s="124">
        <v>666.79999999997301</v>
      </c>
      <c r="F2337" s="120">
        <f>FORECAST(E2337,INDEX($D$2:$D$6081,MATCH(E2337,$C$2:$C$6081,1)-1):INDEX($D$2:$D$6081,MATCH(E2337,$C$2:$C$6081,1)+1),INDEX($C$2:$C$6081,MATCH(E2337,$C$2:$C$6081,1)-1):INDEX($C$2:$C$6081,MATCH(E2337,$C$2:$C$6081,1)+1))</f>
        <v>0.24</v>
      </c>
    </row>
    <row r="2338" spans="3:6" x14ac:dyDescent="0.2">
      <c r="C2338" s="125">
        <v>433.39999999998702</v>
      </c>
      <c r="D2338" s="120">
        <f>FORECAST(C2338,INDEX($B$2:$B$2069,MATCH(C2338,$A$2:$A$2069,1)-1):INDEX($B$2:$B$2069,MATCH(C2338,$A$2:$A$2069,1)+1),INDEX($A$2:$A$2069,MATCH(C2338,$A$2:$A$2069,1)-1):INDEX($A$2:$A$2069,MATCH(C2338,$A$2:$A$2069,1)+1))</f>
        <v>0.86094486457408692</v>
      </c>
      <c r="E2338" s="135">
        <v>666.99999999997306</v>
      </c>
      <c r="F2338" s="120">
        <f>FORECAST(E2338,INDEX($D$2:$D$6081,MATCH(E2338,$C$2:$C$6081,1)-1):INDEX($D$2:$D$6081,MATCH(E2338,$C$2:$C$6081,1)+1),INDEX($C$2:$C$6081,MATCH(E2338,$C$2:$C$6081,1)-1):INDEX($C$2:$C$6081,MATCH(E2338,$C$2:$C$6081,1)+1))</f>
        <v>0.24</v>
      </c>
    </row>
    <row r="2339" spans="3:6" x14ac:dyDescent="0.2">
      <c r="C2339" s="125">
        <v>433.49999999998698</v>
      </c>
      <c r="D2339" s="120">
        <f>FORECAST(C2339,INDEX($B$2:$B$2069,MATCH(C2339,$A$2:$A$2069,1)-1):INDEX($B$2:$B$2069,MATCH(C2339,$A$2:$A$2069,1)+1),INDEX($A$2:$A$2069,MATCH(C2339,$A$2:$A$2069,1)-1):INDEX($A$2:$A$2069,MATCH(C2339,$A$2:$A$2069,1)+1))</f>
        <v>0.87381098740345919</v>
      </c>
      <c r="E2339" s="124">
        <v>667.19999999997299</v>
      </c>
      <c r="F2339" s="120">
        <f>FORECAST(E2339,INDEX($D$2:$D$6081,MATCH(E2339,$C$2:$C$6081,1)-1):INDEX($D$2:$D$6081,MATCH(E2339,$C$2:$C$6081,1)+1),INDEX($C$2:$C$6081,MATCH(E2339,$C$2:$C$6081,1)-1):INDEX($C$2:$C$6081,MATCH(E2339,$C$2:$C$6081,1)+1))</f>
        <v>0.24399634496221978</v>
      </c>
    </row>
    <row r="2340" spans="3:6" x14ac:dyDescent="0.2">
      <c r="C2340" s="125">
        <v>433.59999999998701</v>
      </c>
      <c r="D2340" s="120">
        <f>FORECAST(C2340,INDEX($B$2:$B$2069,MATCH(C2340,$A$2:$A$2069,1)-1):INDEX($B$2:$B$2069,MATCH(C2340,$A$2:$A$2069,1)+1),INDEX($A$2:$A$2069,MATCH(C2340,$A$2:$A$2069,1)-1):INDEX($A$2:$A$2069,MATCH(C2340,$A$2:$A$2069,1)+1))</f>
        <v>0.884833773670195</v>
      </c>
      <c r="E2340" s="135">
        <v>667.39999999997303</v>
      </c>
      <c r="F2340" s="120">
        <f>FORECAST(E2340,INDEX($D$2:$D$6081,MATCH(E2340,$C$2:$C$6081,1)-1):INDEX($D$2:$D$6081,MATCH(E2340,$C$2:$C$6081,1)+1),INDEX($C$2:$C$6081,MATCH(E2340,$C$2:$C$6081,1)-1):INDEX($C$2:$C$6081,MATCH(E2340,$C$2:$C$6081,1)+1))</f>
        <v>0.24133830871680928</v>
      </c>
    </row>
    <row r="2341" spans="3:6" x14ac:dyDescent="0.2">
      <c r="C2341" s="125">
        <v>433.69999999998703</v>
      </c>
      <c r="D2341" s="120">
        <f>FORECAST(C2341,INDEX($B$2:$B$2069,MATCH(C2341,$A$2:$A$2069,1)-1):INDEX($B$2:$B$2069,MATCH(C2341,$A$2:$A$2069,1)+1),INDEX($A$2:$A$2069,MATCH(C2341,$A$2:$A$2069,1)-1):INDEX($A$2:$A$2069,MATCH(C2341,$A$2:$A$2069,1)+1))</f>
        <v>0.89585655993693081</v>
      </c>
      <c r="E2341" s="124">
        <v>667.59999999997297</v>
      </c>
      <c r="F2341" s="120">
        <f>FORECAST(E2341,INDEX($D$2:$D$6081,MATCH(E2341,$C$2:$C$6081,1)-1):INDEX($D$2:$D$6081,MATCH(E2341,$C$2:$C$6081,1)+1),INDEX($C$2:$C$6081,MATCH(E2341,$C$2:$C$6081,1)-1):INDEX($C$2:$C$6081,MATCH(E2341,$C$2:$C$6081,1)+1))</f>
        <v>0.2358406558430044</v>
      </c>
    </row>
    <row r="2342" spans="3:6" x14ac:dyDescent="0.2">
      <c r="C2342" s="125">
        <v>433.79999999998699</v>
      </c>
      <c r="D2342" s="120">
        <f>FORECAST(C2342,INDEX($B$2:$B$2069,MATCH(C2342,$A$2:$A$2069,1)-1):INDEX($B$2:$B$2069,MATCH(C2342,$A$2:$A$2069,1)+1),INDEX($A$2:$A$2069,MATCH(C2342,$A$2:$A$2069,1)-1):INDEX($A$2:$A$2069,MATCH(C2342,$A$2:$A$2069,1)+1))</f>
        <v>0.90687934620366661</v>
      </c>
      <c r="E2342" s="135">
        <v>667.79999999997301</v>
      </c>
      <c r="F2342" s="120">
        <f>FORECAST(E2342,INDEX($D$2:$D$6081,MATCH(E2342,$C$2:$C$6081,1)-1):INDEX($D$2:$D$6081,MATCH(E2342,$C$2:$C$6081,1)+1),INDEX($C$2:$C$6081,MATCH(E2342,$C$2:$C$6081,1)-1):INDEX($C$2:$C$6081,MATCH(E2342,$C$2:$C$6081,1)+1))</f>
        <v>0.2304593441106384</v>
      </c>
    </row>
    <row r="2343" spans="3:6" x14ac:dyDescent="0.2">
      <c r="C2343" s="125">
        <v>433.89999999998702</v>
      </c>
      <c r="D2343" s="120">
        <f>FORECAST(C2343,INDEX($B$2:$B$2069,MATCH(C2343,$A$2:$A$2069,1)-1):INDEX($B$2:$B$2069,MATCH(C2343,$A$2:$A$2069,1)+1),INDEX($A$2:$A$2069,MATCH(C2343,$A$2:$A$2069,1)-1):INDEX($A$2:$A$2069,MATCH(C2343,$A$2:$A$2069,1)+1))</f>
        <v>0.93501526028232718</v>
      </c>
      <c r="E2343" s="124">
        <v>667.99999999997306</v>
      </c>
      <c r="F2343" s="120">
        <f>FORECAST(E2343,INDEX($D$2:$D$6081,MATCH(E2343,$C$2:$C$6081,1)-1):INDEX($D$2:$D$6081,MATCH(E2343,$C$2:$C$6081,1)+1),INDEX($C$2:$C$6081,MATCH(E2343,$C$2:$C$6081,1)-1):INDEX($C$2:$C$6081,MATCH(E2343,$C$2:$C$6081,1)+1))</f>
        <v>0.22888889422349479</v>
      </c>
    </row>
    <row r="2344" spans="3:6" x14ac:dyDescent="0.2">
      <c r="C2344" s="125">
        <v>433.99999999998698</v>
      </c>
      <c r="D2344" s="120">
        <f>FORECAST(C2344,INDEX($B$2:$B$2069,MATCH(C2344,$A$2:$A$2069,1)-1):INDEX($B$2:$B$2069,MATCH(C2344,$A$2:$A$2069,1)+1),INDEX($A$2:$A$2069,MATCH(C2344,$A$2:$A$2069,1)-1):INDEX($A$2:$A$2069,MATCH(C2344,$A$2:$A$2069,1)+1))</f>
        <v>0.95234056061067918</v>
      </c>
      <c r="E2344" s="135">
        <v>668.19999999997299</v>
      </c>
      <c r="F2344" s="120">
        <f>FORECAST(E2344,INDEX($D$2:$D$6081,MATCH(E2344,$C$2:$C$6081,1)-1):INDEX($D$2:$D$6081,MATCH(E2344,$C$2:$C$6081,1)+1),INDEX($C$2:$C$6081,MATCH(E2344,$C$2:$C$6081,1)-1):INDEX($C$2:$C$6081,MATCH(E2344,$C$2:$C$6081,1)+1))</f>
        <v>0.22999999999999998</v>
      </c>
    </row>
    <row r="2345" spans="3:6" x14ac:dyDescent="0.2">
      <c r="C2345" s="125">
        <v>434.09999999998701</v>
      </c>
      <c r="D2345" s="120">
        <f>FORECAST(C2345,INDEX($B$2:$B$2069,MATCH(C2345,$A$2:$A$2069,1)-1):INDEX($B$2:$B$2069,MATCH(C2345,$A$2:$A$2069,1)+1),INDEX($A$2:$A$2069,MATCH(C2345,$A$2:$A$2069,1)-1):INDEX($A$2:$A$2069,MATCH(C2345,$A$2:$A$2069,1)+1))</f>
        <v>0.96966586093903118</v>
      </c>
      <c r="E2345" s="124">
        <v>668.39999999997303</v>
      </c>
      <c r="F2345" s="120">
        <f>FORECAST(E2345,INDEX($D$2:$D$6081,MATCH(E2345,$C$2:$C$6081,1)-1):INDEX($D$2:$D$6081,MATCH(E2345,$C$2:$C$6081,1)+1),INDEX($C$2:$C$6081,MATCH(E2345,$C$2:$C$6081,1)-1):INDEX($C$2:$C$6081,MATCH(E2345,$C$2:$C$6081,1)+1))</f>
        <v>0.22999999999999998</v>
      </c>
    </row>
    <row r="2346" spans="3:6" x14ac:dyDescent="0.2">
      <c r="C2346" s="125">
        <v>434.19999999998703</v>
      </c>
      <c r="D2346" s="120">
        <f>FORECAST(C2346,INDEX($B$2:$B$2069,MATCH(C2346,$A$2:$A$2069,1)-1):INDEX($B$2:$B$2069,MATCH(C2346,$A$2:$A$2069,1)+1),INDEX($A$2:$A$2069,MATCH(C2346,$A$2:$A$2069,1)-1):INDEX($A$2:$A$2069,MATCH(C2346,$A$2:$A$2069,1)+1))</f>
        <v>1.0351076817216551</v>
      </c>
      <c r="E2346" s="135">
        <v>668.59999999997297</v>
      </c>
      <c r="F2346" s="120">
        <f>FORECAST(E2346,INDEX($D$2:$D$6081,MATCH(E2346,$C$2:$C$6081,1)-1):INDEX($D$2:$D$6081,MATCH(E2346,$C$2:$C$6081,1)+1),INDEX($C$2:$C$6081,MATCH(E2346,$C$2:$C$6081,1)-1):INDEX($C$2:$C$6081,MATCH(E2346,$C$2:$C$6081,1)+1))</f>
        <v>0.22881918039729854</v>
      </c>
    </row>
    <row r="2347" spans="3:6" x14ac:dyDescent="0.2">
      <c r="C2347" s="125">
        <v>434.29999999998699</v>
      </c>
      <c r="D2347" s="120">
        <f>FORECAST(C2347,INDEX($B$2:$B$2069,MATCH(C2347,$A$2:$A$2069,1)-1):INDEX($B$2:$B$2069,MATCH(C2347,$A$2:$A$2069,1)+1),INDEX($A$2:$A$2069,MATCH(C2347,$A$2:$A$2069,1)-1):INDEX($A$2:$A$2069,MATCH(C2347,$A$2:$A$2069,1)+1))</f>
        <v>1.0713206842115426</v>
      </c>
      <c r="E2347" s="124">
        <v>668.79999999997301</v>
      </c>
      <c r="F2347" s="120">
        <f>FORECAST(E2347,INDEX($D$2:$D$6081,MATCH(E2347,$C$2:$C$6081,1)-1):INDEX($D$2:$D$6081,MATCH(E2347,$C$2:$C$6081,1)+1),INDEX($C$2:$C$6081,MATCH(E2347,$C$2:$C$6081,1)-1):INDEX($C$2:$C$6081,MATCH(E2347,$C$2:$C$6081,1)+1))</f>
        <v>0.22455640050748293</v>
      </c>
    </row>
    <row r="2348" spans="3:6" x14ac:dyDescent="0.2">
      <c r="C2348" s="125">
        <v>434.39999999998702</v>
      </c>
      <c r="D2348" s="120">
        <f>FORECAST(C2348,INDEX($B$2:$B$2069,MATCH(C2348,$A$2:$A$2069,1)-1):INDEX($B$2:$B$2069,MATCH(C2348,$A$2:$A$2069,1)+1),INDEX($A$2:$A$2069,MATCH(C2348,$A$2:$A$2069,1)-1):INDEX($A$2:$A$2069,MATCH(C2348,$A$2:$A$2069,1)+1))</f>
        <v>1.1075336867014869</v>
      </c>
      <c r="E2348" s="135">
        <v>668.99999999997306</v>
      </c>
      <c r="F2348" s="120">
        <f>FORECAST(E2348,INDEX($D$2:$D$6081,MATCH(E2348,$C$2:$C$6081,1)-1):INDEX($D$2:$D$6081,MATCH(E2348,$C$2:$C$6081,1)+1),INDEX($C$2:$C$6081,MATCH(E2348,$C$2:$C$6081,1)-1):INDEX($C$2:$C$6081,MATCH(E2348,$C$2:$C$6081,1)+1))</f>
        <v>0.221865230249775</v>
      </c>
    </row>
    <row r="2349" spans="3:6" x14ac:dyDescent="0.2">
      <c r="C2349" s="125">
        <v>434.49999999998698</v>
      </c>
      <c r="D2349" s="120">
        <f>FORECAST(C2349,INDEX($B$2:$B$2069,MATCH(C2349,$A$2:$A$2069,1)-1):INDEX($B$2:$B$2069,MATCH(C2349,$A$2:$A$2069,1)+1),INDEX($A$2:$A$2069,MATCH(C2349,$A$2:$A$2069,1)-1):INDEX($A$2:$A$2069,MATCH(C2349,$A$2:$A$2069,1)+1))</f>
        <v>1.4694532071287085</v>
      </c>
      <c r="E2349" s="124">
        <v>669.19999999997299</v>
      </c>
      <c r="F2349" s="120">
        <f>FORECAST(E2349,INDEX($D$2:$D$6081,MATCH(E2349,$C$2:$C$6081,1)-1):INDEX($D$2:$D$6081,MATCH(E2349,$C$2:$C$6081,1)+1),INDEX($C$2:$C$6081,MATCH(E2349,$C$2:$C$6081,1)-1):INDEX($C$2:$C$6081,MATCH(E2349,$C$2:$C$6081,1)+1))</f>
        <v>0.2197127165191437</v>
      </c>
    </row>
    <row r="2350" spans="3:6" x14ac:dyDescent="0.2">
      <c r="C2350" s="125">
        <v>434.59999999998701</v>
      </c>
      <c r="D2350" s="120">
        <f>FORECAST(C2350,INDEX($B$2:$B$2069,MATCH(C2350,$A$2:$A$2069,1)-1):INDEX($B$2:$B$2069,MATCH(C2350,$A$2:$A$2069,1)+1),INDEX($A$2:$A$2069,MATCH(C2350,$A$2:$A$2069,1)-1):INDEX($A$2:$A$2069,MATCH(C2350,$A$2:$A$2069,1)+1))</f>
        <v>1.6350683490846905</v>
      </c>
      <c r="E2350" s="135">
        <v>669.39999999997303</v>
      </c>
      <c r="F2350" s="120">
        <f>FORECAST(E2350,INDEX($D$2:$D$6081,MATCH(E2350,$C$2:$C$6081,1)-1):INDEX($D$2:$D$6081,MATCH(E2350,$C$2:$C$6081,1)+1),INDEX($C$2:$C$6081,MATCH(E2350,$C$2:$C$6081,1)-1):INDEX($C$2:$C$6081,MATCH(E2350,$C$2:$C$6081,1)+1))</f>
        <v>0.21874718014971606</v>
      </c>
    </row>
    <row r="2351" spans="3:6" x14ac:dyDescent="0.2">
      <c r="C2351" s="125">
        <v>434.69999999998703</v>
      </c>
      <c r="D2351" s="120">
        <f>FORECAST(C2351,INDEX($B$2:$B$2069,MATCH(C2351,$A$2:$A$2069,1)-1):INDEX($B$2:$B$2069,MATCH(C2351,$A$2:$A$2069,1)+1),INDEX($A$2:$A$2069,MATCH(C2351,$A$2:$A$2069,1)-1):INDEX($A$2:$A$2069,MATCH(C2351,$A$2:$A$2069,1)+1))</f>
        <v>1.8006834910405587</v>
      </c>
      <c r="E2351" s="124">
        <v>669.59999999997297</v>
      </c>
      <c r="F2351" s="120">
        <f>FORECAST(E2351,INDEX($D$2:$D$6081,MATCH(E2351,$C$2:$C$6081,1)-1):INDEX($D$2:$D$6081,MATCH(E2351,$C$2:$C$6081,1)+1),INDEX($C$2:$C$6081,MATCH(E2351,$C$2:$C$6081,1)-1):INDEX($C$2:$C$6081,MATCH(E2351,$C$2:$C$6081,1)+1))</f>
        <v>0.21433799021911781</v>
      </c>
    </row>
    <row r="2352" spans="3:6" x14ac:dyDescent="0.2">
      <c r="C2352" s="125">
        <v>434.79999999998699</v>
      </c>
      <c r="D2352" s="120">
        <f>FORECAST(C2352,INDEX($B$2:$B$2069,MATCH(C2352,$A$2:$A$2069,1)-1):INDEX($B$2:$B$2069,MATCH(C2352,$A$2:$A$2069,1)+1),INDEX($A$2:$A$2069,MATCH(C2352,$A$2:$A$2069,1)-1):INDEX($A$2:$A$2069,MATCH(C2352,$A$2:$A$2069,1)+1))</f>
        <v>2.9636225025474232</v>
      </c>
      <c r="E2352" s="135">
        <v>669.79999999997301</v>
      </c>
      <c r="F2352" s="120">
        <f>FORECAST(E2352,INDEX($D$2:$D$6081,MATCH(E2352,$C$2:$C$6081,1)-1):INDEX($D$2:$D$6081,MATCH(E2352,$C$2:$C$6081,1)+1),INDEX($C$2:$C$6081,MATCH(E2352,$C$2:$C$6081,1)-1):INDEX($C$2:$C$6081,MATCH(E2352,$C$2:$C$6081,1)+1))</f>
        <v>0.21525769281021745</v>
      </c>
    </row>
    <row r="2353" spans="3:6" x14ac:dyDescent="0.2">
      <c r="C2353" s="125">
        <v>434.89999999998702</v>
      </c>
      <c r="D2353" s="120">
        <f>FORECAST(C2353,INDEX($B$2:$B$2069,MATCH(C2353,$A$2:$A$2069,1)-1):INDEX($B$2:$B$2069,MATCH(C2353,$A$2:$A$2069,1)+1),INDEX($A$2:$A$2069,MATCH(C2353,$A$2:$A$2069,1)-1):INDEX($A$2:$A$2069,MATCH(C2353,$A$2:$A$2069,1)+1))</f>
        <v>3.5834963195825367</v>
      </c>
      <c r="E2353" s="124">
        <v>669.99999999997306</v>
      </c>
      <c r="F2353" s="120">
        <f>FORECAST(E2353,INDEX($D$2:$D$6081,MATCH(E2353,$C$2:$C$6081,1)-1):INDEX($D$2:$D$6081,MATCH(E2353,$C$2:$C$6081,1)+1),INDEX($C$2:$C$6081,MATCH(E2353,$C$2:$C$6081,1)-1):INDEX($C$2:$C$6081,MATCH(E2353,$C$2:$C$6081,1)+1))</f>
        <v>0.21555893641986401</v>
      </c>
    </row>
    <row r="2354" spans="3:6" x14ac:dyDescent="0.2">
      <c r="C2354" s="125">
        <v>434.99999999998698</v>
      </c>
      <c r="D2354" s="120">
        <f>FORECAST(C2354,INDEX($B$2:$B$2069,MATCH(C2354,$A$2:$A$2069,1)-1):INDEX($B$2:$B$2069,MATCH(C2354,$A$2:$A$2069,1)+1),INDEX($A$2:$A$2069,MATCH(C2354,$A$2:$A$2069,1)-1):INDEX($A$2:$A$2069,MATCH(C2354,$A$2:$A$2069,1)+1))</f>
        <v>4.2033701366167406</v>
      </c>
      <c r="E2354" s="135">
        <v>670.19999999997299</v>
      </c>
      <c r="F2354" s="120">
        <f>FORECAST(E2354,INDEX($D$2:$D$6081,MATCH(E2354,$C$2:$C$6081,1)-1):INDEX($D$2:$D$6081,MATCH(E2354,$C$2:$C$6081,1)+1),INDEX($C$2:$C$6081,MATCH(E2354,$C$2:$C$6081,1)-1):INDEX($C$2:$C$6081,MATCH(E2354,$C$2:$C$6081,1)+1))</f>
        <v>0.21577312949230532</v>
      </c>
    </row>
    <row r="2355" spans="3:6" x14ac:dyDescent="0.2">
      <c r="C2355" s="125">
        <v>435.09999999998701</v>
      </c>
      <c r="D2355" s="120">
        <f>FORECAST(C2355,INDEX($B$2:$B$2069,MATCH(C2355,$A$2:$A$2069,1)-1):INDEX($B$2:$B$2069,MATCH(C2355,$A$2:$A$2069,1)+1),INDEX($A$2:$A$2069,MATCH(C2355,$A$2:$A$2069,1)-1):INDEX($A$2:$A$2069,MATCH(C2355,$A$2:$A$2069,1)+1))</f>
        <v>5.6622187169905374</v>
      </c>
      <c r="E2355" s="124">
        <v>670.39999999997303</v>
      </c>
      <c r="F2355" s="120">
        <f>FORECAST(E2355,INDEX($D$2:$D$6081,MATCH(E2355,$C$2:$C$6081,1)-1):INDEX($D$2:$D$6081,MATCH(E2355,$C$2:$C$6081,1)+1),INDEX($C$2:$C$6081,MATCH(E2355,$C$2:$C$6081,1)-1):INDEX($C$2:$C$6081,MATCH(E2355,$C$2:$C$6081,1)+1))</f>
        <v>0.2225538532979261</v>
      </c>
    </row>
    <row r="2356" spans="3:6" x14ac:dyDescent="0.2">
      <c r="C2356" s="125">
        <v>435.19999999998703</v>
      </c>
      <c r="D2356" s="120">
        <f>FORECAST(C2356,INDEX($B$2:$B$2069,MATCH(C2356,$A$2:$A$2069,1)-1):INDEX($B$2:$B$2069,MATCH(C2356,$A$2:$A$2069,1)+1),INDEX($A$2:$A$2069,MATCH(C2356,$A$2:$A$2069,1)-1):INDEX($A$2:$A$2069,MATCH(C2356,$A$2:$A$2069,1)+1))</f>
        <v>6.8041745529535547</v>
      </c>
      <c r="E2356" s="135">
        <v>670.59999999997297</v>
      </c>
      <c r="F2356" s="120">
        <f>FORECAST(E2356,INDEX($D$2:$D$6081,MATCH(E2356,$C$2:$C$6081,1)-1):INDEX($D$2:$D$6081,MATCH(E2356,$C$2:$C$6081,1)+1),INDEX($C$2:$C$6081,MATCH(E2356,$C$2:$C$6081,1)-1):INDEX($C$2:$C$6081,MATCH(E2356,$C$2:$C$6081,1)+1))</f>
        <v>0.22302702380152573</v>
      </c>
    </row>
    <row r="2357" spans="3:6" x14ac:dyDescent="0.2">
      <c r="C2357" s="125">
        <v>435.29999999998699</v>
      </c>
      <c r="D2357" s="120">
        <f>FORECAST(C2357,INDEX($B$2:$B$2069,MATCH(C2357,$A$2:$A$2069,1)-1):INDEX($B$2:$B$2069,MATCH(C2357,$A$2:$A$2069,1)+1),INDEX($A$2:$A$2069,MATCH(C2357,$A$2:$A$2069,1)-1):INDEX($A$2:$A$2069,MATCH(C2357,$A$2:$A$2069,1)+1))</f>
        <v>7.946130388914753</v>
      </c>
      <c r="E2357" s="124">
        <v>670.79999999997301</v>
      </c>
      <c r="F2357" s="120">
        <f>FORECAST(E2357,INDEX($D$2:$D$6081,MATCH(E2357,$C$2:$C$6081,1)-1):INDEX($D$2:$D$6081,MATCH(E2357,$C$2:$C$6081,1)+1),INDEX($C$2:$C$6081,MATCH(E2357,$C$2:$C$6081,1)-1):INDEX($C$2:$C$6081,MATCH(E2357,$C$2:$C$6081,1)+1))</f>
        <v>0.21959230568005594</v>
      </c>
    </row>
    <row r="2358" spans="3:6" x14ac:dyDescent="0.2">
      <c r="C2358" s="125">
        <v>435.39999999998702</v>
      </c>
      <c r="D2358" s="120">
        <f>FORECAST(C2358,INDEX($B$2:$B$2069,MATCH(C2358,$A$2:$A$2069,1)-1):INDEX($B$2:$B$2069,MATCH(C2358,$A$2:$A$2069,1)+1),INDEX($A$2:$A$2069,MATCH(C2358,$A$2:$A$2069,1)-1):INDEX($A$2:$A$2069,MATCH(C2358,$A$2:$A$2069,1)+1))</f>
        <v>9.9609617449150392</v>
      </c>
      <c r="E2358" s="135">
        <v>670.99999999997306</v>
      </c>
      <c r="F2358" s="120">
        <f>FORECAST(E2358,INDEX($D$2:$D$6081,MATCH(E2358,$C$2:$C$6081,1)-1):INDEX($D$2:$D$6081,MATCH(E2358,$C$2:$C$6081,1)+1),INDEX($C$2:$C$6081,MATCH(E2358,$C$2:$C$6081,1)-1):INDEX($C$2:$C$6081,MATCH(E2358,$C$2:$C$6081,1)+1))</f>
        <v>0.21345299320861599</v>
      </c>
    </row>
    <row r="2359" spans="3:6" x14ac:dyDescent="0.2">
      <c r="C2359" s="125">
        <v>435.49999999998698</v>
      </c>
      <c r="D2359" s="120">
        <f>FORECAST(C2359,INDEX($B$2:$B$2069,MATCH(C2359,$A$2:$A$2069,1)-1):INDEX($B$2:$B$2069,MATCH(C2359,$A$2:$A$2069,1)+1),INDEX($A$2:$A$2069,MATCH(C2359,$A$2:$A$2069,1)-1):INDEX($A$2:$A$2069,MATCH(C2359,$A$2:$A$2069,1)+1))</f>
        <v>11.605223514182399</v>
      </c>
      <c r="E2359" s="124">
        <v>671.19999999997299</v>
      </c>
      <c r="F2359" s="120">
        <f>FORECAST(E2359,INDEX($D$2:$D$6081,MATCH(E2359,$C$2:$C$6081,1)-1):INDEX($D$2:$D$6081,MATCH(E2359,$C$2:$C$6081,1)+1),INDEX($C$2:$C$6081,MATCH(E2359,$C$2:$C$6081,1)-1):INDEX($C$2:$C$6081,MATCH(E2359,$C$2:$C$6081,1)+1))</f>
        <v>0.21054426540427507</v>
      </c>
    </row>
    <row r="2360" spans="3:6" x14ac:dyDescent="0.2">
      <c r="C2360" s="125">
        <v>435.59999999998701</v>
      </c>
      <c r="D2360" s="120">
        <f>FORECAST(C2360,INDEX($B$2:$B$2069,MATCH(C2360,$A$2:$A$2069,1)-1):INDEX($B$2:$B$2069,MATCH(C2360,$A$2:$A$2069,1)+1),INDEX($A$2:$A$2069,MATCH(C2360,$A$2:$A$2069,1)-1):INDEX($A$2:$A$2069,MATCH(C2360,$A$2:$A$2069,1)+1))</f>
        <v>13.249485283449758</v>
      </c>
      <c r="E2360" s="135">
        <v>671.39999999997303</v>
      </c>
      <c r="F2360" s="120">
        <f>FORECAST(E2360,INDEX($D$2:$D$6081,MATCH(E2360,$C$2:$C$6081,1)-1):INDEX($D$2:$D$6081,MATCH(E2360,$C$2:$C$6081,1)+1),INDEX($C$2:$C$6081,MATCH(E2360,$C$2:$C$6081,1)-1):INDEX($C$2:$C$6081,MATCH(E2360,$C$2:$C$6081,1)+1))</f>
        <v>0.21347315563810554</v>
      </c>
    </row>
    <row r="2361" spans="3:6" x14ac:dyDescent="0.2">
      <c r="C2361" s="125">
        <v>435.69999999998703</v>
      </c>
      <c r="D2361" s="120">
        <f>FORECAST(C2361,INDEX($B$2:$B$2069,MATCH(C2361,$A$2:$A$2069,1)-1):INDEX($B$2:$B$2069,MATCH(C2361,$A$2:$A$2069,1)+1),INDEX($A$2:$A$2069,MATCH(C2361,$A$2:$A$2069,1)-1):INDEX($A$2:$A$2069,MATCH(C2361,$A$2:$A$2069,1)+1))</f>
        <v>14.893747052717117</v>
      </c>
      <c r="E2361" s="124">
        <v>671.59999999997297</v>
      </c>
      <c r="F2361" s="120">
        <f>FORECAST(E2361,INDEX($D$2:$D$6081,MATCH(E2361,$C$2:$C$6081,1)-1):INDEX($D$2:$D$6081,MATCH(E2361,$C$2:$C$6081,1)+1),INDEX($C$2:$C$6081,MATCH(E2361,$C$2:$C$6081,1)-1):INDEX($C$2:$C$6081,MATCH(E2361,$C$2:$C$6081,1)+1))</f>
        <v>0.21450266117237682</v>
      </c>
    </row>
    <row r="2362" spans="3:6" x14ac:dyDescent="0.2">
      <c r="C2362" s="125">
        <v>435.79999999998699</v>
      </c>
      <c r="D2362" s="120">
        <f>FORECAST(C2362,INDEX($B$2:$B$2069,MATCH(C2362,$A$2:$A$2069,1)-1):INDEX($B$2:$B$2069,MATCH(C2362,$A$2:$A$2069,1)+1),INDEX($A$2:$A$2069,MATCH(C2362,$A$2:$A$2069,1)-1):INDEX($A$2:$A$2069,MATCH(C2362,$A$2:$A$2069,1)+1))</f>
        <v>13.770566295486788</v>
      </c>
      <c r="E2362" s="135">
        <v>671.79999999997301</v>
      </c>
      <c r="F2362" s="120">
        <f>FORECAST(E2362,INDEX($D$2:$D$6081,MATCH(E2362,$C$2:$C$6081,1)-1):INDEX($D$2:$D$6081,MATCH(E2362,$C$2:$C$6081,1)+1),INDEX($C$2:$C$6081,MATCH(E2362,$C$2:$C$6081,1)-1):INDEX($C$2:$C$6081,MATCH(E2362,$C$2:$C$6081,1)+1))</f>
        <v>0.21146601586406888</v>
      </c>
    </row>
    <row r="2363" spans="3:6" x14ac:dyDescent="0.2">
      <c r="C2363" s="125">
        <v>435.89999999998702</v>
      </c>
      <c r="D2363" s="120">
        <f>FORECAST(C2363,INDEX($B$2:$B$2069,MATCH(C2363,$A$2:$A$2069,1)-1):INDEX($B$2:$B$2069,MATCH(C2363,$A$2:$A$2069,1)+1),INDEX($A$2:$A$2069,MATCH(C2363,$A$2:$A$2069,1)-1):INDEX($A$2:$A$2069,MATCH(C2363,$A$2:$A$2069,1)+1))</f>
        <v>14.591960274284247</v>
      </c>
      <c r="E2363" s="124">
        <v>671.99999999997306</v>
      </c>
      <c r="F2363" s="120">
        <f>FORECAST(E2363,INDEX($D$2:$D$6081,MATCH(E2363,$C$2:$C$6081,1)-1):INDEX($D$2:$D$6081,MATCH(E2363,$C$2:$C$6081,1)+1),INDEX($C$2:$C$6081,MATCH(E2363,$C$2:$C$6081,1)-1):INDEX($C$2:$C$6081,MATCH(E2363,$C$2:$C$6081,1)+1))</f>
        <v>0.20393016607187775</v>
      </c>
    </row>
    <row r="2364" spans="3:6" x14ac:dyDescent="0.2">
      <c r="C2364" s="125">
        <v>435.99999999998698</v>
      </c>
      <c r="D2364" s="120">
        <f>FORECAST(C2364,INDEX($B$2:$B$2069,MATCH(C2364,$A$2:$A$2069,1)-1):INDEX($B$2:$B$2069,MATCH(C2364,$A$2:$A$2069,1)+1),INDEX($A$2:$A$2069,MATCH(C2364,$A$2:$A$2069,1)-1):INDEX($A$2:$A$2069,MATCH(C2364,$A$2:$A$2069,1)+1))</f>
        <v>15.413354253080797</v>
      </c>
      <c r="E2364" s="135">
        <v>672.19999999997299</v>
      </c>
      <c r="F2364" s="120">
        <f>FORECAST(E2364,INDEX($D$2:$D$6081,MATCH(E2364,$C$2:$C$6081,1)-1):INDEX($D$2:$D$6081,MATCH(E2364,$C$2:$C$6081,1)+1),INDEX($C$2:$C$6081,MATCH(E2364,$C$2:$C$6081,1)-1):INDEX($C$2:$C$6081,MATCH(E2364,$C$2:$C$6081,1)+1))</f>
        <v>0.20448466006760668</v>
      </c>
    </row>
    <row r="2365" spans="3:6" x14ac:dyDescent="0.2">
      <c r="C2365" s="125">
        <v>436.09999999998701</v>
      </c>
      <c r="D2365" s="120">
        <f>FORECAST(C2365,INDEX($B$2:$B$2069,MATCH(C2365,$A$2:$A$2069,1)-1):INDEX($B$2:$B$2069,MATCH(C2365,$A$2:$A$2069,1)+1),INDEX($A$2:$A$2069,MATCH(C2365,$A$2:$A$2069,1)-1):INDEX($A$2:$A$2069,MATCH(C2365,$A$2:$A$2069,1)+1))</f>
        <v>10.192895044438956</v>
      </c>
      <c r="E2365" s="124">
        <v>672.39999999997303</v>
      </c>
      <c r="F2365" s="120">
        <f>FORECAST(E2365,INDEX($D$2:$D$6081,MATCH(E2365,$C$2:$C$6081,1)-1):INDEX($D$2:$D$6081,MATCH(E2365,$C$2:$C$6081,1)+1),INDEX($C$2:$C$6081,MATCH(E2365,$C$2:$C$6081,1)-1):INDEX($C$2:$C$6081,MATCH(E2365,$C$2:$C$6081,1)+1))</f>
        <v>0.20774809160271168</v>
      </c>
    </row>
    <row r="2366" spans="3:6" x14ac:dyDescent="0.2">
      <c r="C2366" s="125">
        <v>436.19999999998703</v>
      </c>
      <c r="D2366" s="120">
        <f>FORECAST(C2366,INDEX($B$2:$B$2069,MATCH(C2366,$A$2:$A$2069,1)-1):INDEX($B$2:$B$2069,MATCH(C2366,$A$2:$A$2069,1)+1),INDEX($A$2:$A$2069,MATCH(C2366,$A$2:$A$2069,1)-1):INDEX($A$2:$A$2069,MATCH(C2366,$A$2:$A$2069,1)+1))</f>
        <v>8.4022376107495802</v>
      </c>
      <c r="E2366" s="135">
        <v>672.59999999997297</v>
      </c>
      <c r="F2366" s="120">
        <f>FORECAST(E2366,INDEX($D$2:$D$6081,MATCH(E2366,$C$2:$C$6081,1)-1):INDEX($D$2:$D$6081,MATCH(E2366,$C$2:$C$6081,1)+1),INDEX($C$2:$C$6081,MATCH(E2366,$C$2:$C$6081,1)-1):INDEX($C$2:$C$6081,MATCH(E2366,$C$2:$C$6081,1)+1))</f>
        <v>0.20855597964359696</v>
      </c>
    </row>
    <row r="2367" spans="3:6" x14ac:dyDescent="0.2">
      <c r="C2367" s="125">
        <v>436.29999999998699</v>
      </c>
      <c r="D2367" s="120">
        <f>FORECAST(C2367,INDEX($B$2:$B$2069,MATCH(C2367,$A$2:$A$2069,1)-1):INDEX($B$2:$B$2069,MATCH(C2367,$A$2:$A$2069,1)+1),INDEX($A$2:$A$2069,MATCH(C2367,$A$2:$A$2069,1)-1):INDEX($A$2:$A$2069,MATCH(C2367,$A$2:$A$2069,1)+1))</f>
        <v>6.6115801770611142</v>
      </c>
      <c r="E2367" s="124">
        <v>672.79999999997301</v>
      </c>
      <c r="F2367" s="120">
        <f>FORECAST(E2367,INDEX($D$2:$D$6081,MATCH(E2367,$C$2:$C$6081,1)-1):INDEX($D$2:$D$6081,MATCH(E2367,$C$2:$C$6081,1)+1),INDEX($C$2:$C$6081,MATCH(E2367,$C$2:$C$6081,1)-1):INDEX($C$2:$C$6081,MATCH(E2367,$C$2:$C$6081,1)+1))</f>
        <v>0.20392069550517977</v>
      </c>
    </row>
    <row r="2368" spans="3:6" x14ac:dyDescent="0.2">
      <c r="C2368" s="125">
        <v>436.39999999998702</v>
      </c>
      <c r="D2368" s="120">
        <f>FORECAST(C2368,INDEX($B$2:$B$2069,MATCH(C2368,$A$2:$A$2069,1)-1):INDEX($B$2:$B$2069,MATCH(C2368,$A$2:$A$2069,1)+1),INDEX($A$2:$A$2069,MATCH(C2368,$A$2:$A$2069,1)-1):INDEX($A$2:$A$2069,MATCH(C2368,$A$2:$A$2069,1)+1))</f>
        <v>5.5660147216167388</v>
      </c>
      <c r="E2368" s="135">
        <v>672.99999999997306</v>
      </c>
      <c r="F2368" s="120">
        <f>FORECAST(E2368,INDEX($D$2:$D$6081,MATCH(E2368,$C$2:$C$6081,1)-1):INDEX($D$2:$D$6081,MATCH(E2368,$C$2:$C$6081,1)+1),INDEX($C$2:$C$6081,MATCH(E2368,$C$2:$C$6081,1)-1):INDEX($C$2:$C$6081,MATCH(E2368,$C$2:$C$6081,1)+1))</f>
        <v>0.20121501272316067</v>
      </c>
    </row>
    <row r="2369" spans="3:6" x14ac:dyDescent="0.2">
      <c r="C2369" s="125">
        <v>436.49999999998698</v>
      </c>
      <c r="D2369" s="120">
        <f>FORECAST(C2369,INDEX($B$2:$B$2069,MATCH(C2369,$A$2:$A$2069,1)-1):INDEX($B$2:$B$2069,MATCH(C2369,$A$2:$A$2069,1)+1),INDEX($A$2:$A$2069,MATCH(C2369,$A$2:$A$2069,1)-1):INDEX($A$2:$A$2069,MATCH(C2369,$A$2:$A$2069,1)+1))</f>
        <v>3.4713774976426066</v>
      </c>
      <c r="E2369" s="124">
        <v>673.19999999997299</v>
      </c>
      <c r="F2369" s="120">
        <f>FORECAST(E2369,INDEX($D$2:$D$6081,MATCH(E2369,$C$2:$C$6081,1)-1):INDEX($D$2:$D$6081,MATCH(E2369,$C$2:$C$6081,1)+1),INDEX($C$2:$C$6081,MATCH(E2369,$C$2:$C$6081,1)-1):INDEX($C$2:$C$6081,MATCH(E2369,$C$2:$C$6081,1)+1))</f>
        <v>0.19976887192553194</v>
      </c>
    </row>
    <row r="2370" spans="3:6" x14ac:dyDescent="0.2">
      <c r="C2370" s="125">
        <v>436.59999999998701</v>
      </c>
      <c r="D2370" s="120">
        <f>FORECAST(C2370,INDEX($B$2:$B$2069,MATCH(C2370,$A$2:$A$2069,1)-1):INDEX($B$2:$B$2069,MATCH(C2370,$A$2:$A$2069,1)+1),INDEX($A$2:$A$2069,MATCH(C2370,$A$2:$A$2069,1)-1):INDEX($A$2:$A$2069,MATCH(C2370,$A$2:$A$2069,1)+1))</f>
        <v>1.3767402736684744</v>
      </c>
      <c r="E2370" s="135">
        <v>673.39999999997303</v>
      </c>
      <c r="F2370" s="120">
        <f>FORECAST(E2370,INDEX($D$2:$D$6081,MATCH(E2370,$C$2:$C$6081,1)-1):INDEX($D$2:$D$6081,MATCH(E2370,$C$2:$C$6081,1)+1),INDEX($C$2:$C$6081,MATCH(E2370,$C$2:$C$6081,1)-1):INDEX($C$2:$C$6081,MATCH(E2370,$C$2:$C$6081,1)+1))</f>
        <v>0.20000000000000004</v>
      </c>
    </row>
    <row r="2371" spans="3:6" x14ac:dyDescent="0.2">
      <c r="C2371" s="125">
        <v>436.69999999998703</v>
      </c>
      <c r="D2371" s="120">
        <f>FORECAST(C2371,INDEX($B$2:$B$2069,MATCH(C2371,$A$2:$A$2069,1)-1):INDEX($B$2:$B$2069,MATCH(C2371,$A$2:$A$2069,1)+1),INDEX($A$2:$A$2069,MATCH(C2371,$A$2:$A$2069,1)-1):INDEX($A$2:$A$2069,MATCH(C2371,$A$2:$A$2069,1)+1))</f>
        <v>1.9346898002768285</v>
      </c>
      <c r="E2371" s="124">
        <v>673.59999999997297</v>
      </c>
      <c r="F2371" s="120">
        <f>FORECAST(E2371,INDEX($D$2:$D$6081,MATCH(E2371,$C$2:$C$6081,1)-1):INDEX($D$2:$D$6081,MATCH(E2371,$C$2:$C$6081,1)+1),INDEX($C$2:$C$6081,MATCH(E2371,$C$2:$C$6081,1)-1):INDEX($C$2:$C$6081,MATCH(E2371,$C$2:$C$6081,1)+1))</f>
        <v>0.19872985581018021</v>
      </c>
    </row>
    <row r="2372" spans="3:6" x14ac:dyDescent="0.2">
      <c r="C2372" s="125">
        <v>436.79999999998699</v>
      </c>
      <c r="D2372" s="120">
        <f>FORECAST(C2372,INDEX($B$2:$B$2069,MATCH(C2372,$A$2:$A$2069,1)-1):INDEX($B$2:$B$2069,MATCH(C2372,$A$2:$A$2069,1)+1),INDEX($A$2:$A$2069,MATCH(C2372,$A$2:$A$2069,1)-1):INDEX($A$2:$A$2069,MATCH(C2372,$A$2:$A$2069,1)+1))</f>
        <v>1.4236487908133313</v>
      </c>
      <c r="E2372" s="135">
        <v>673.79999999997301</v>
      </c>
      <c r="F2372" s="120">
        <f>FORECAST(E2372,INDEX($D$2:$D$6081,MATCH(E2372,$C$2:$C$6081,1)-1):INDEX($D$2:$D$6081,MATCH(E2372,$C$2:$C$6081,1)+1),INDEX($C$2:$C$6081,MATCH(E2372,$C$2:$C$6081,1)-1):INDEX($C$2:$C$6081,MATCH(E2372,$C$2:$C$6081,1)+1))</f>
        <v>0.19428117048397731</v>
      </c>
    </row>
    <row r="2373" spans="3:6" x14ac:dyDescent="0.2">
      <c r="C2373" s="125">
        <v>436.89999999998702</v>
      </c>
      <c r="D2373" s="120">
        <f>FORECAST(C2373,INDEX($B$2:$B$2069,MATCH(C2373,$A$2:$A$2069,1)-1):INDEX($B$2:$B$2069,MATCH(C2373,$A$2:$A$2069,1)+1),INDEX($A$2:$A$2069,MATCH(C2373,$A$2:$A$2069,1)-1):INDEX($A$2:$A$2069,MATCH(C2373,$A$2:$A$2069,1)+1))</f>
        <v>0.91260778134937937</v>
      </c>
      <c r="E2373" s="124">
        <v>673.99999999997306</v>
      </c>
      <c r="F2373" s="120">
        <f>FORECAST(E2373,INDEX($D$2:$D$6081,MATCH(E2373,$C$2:$C$6081,1)-1):INDEX($D$2:$D$6081,MATCH(E2373,$C$2:$C$6081,1)+1),INDEX($C$2:$C$6081,MATCH(E2373,$C$2:$C$6081,1)-1):INDEX($C$2:$C$6081,MATCH(E2373,$C$2:$C$6081,1)+1))</f>
        <v>0.19523536895691507</v>
      </c>
    </row>
    <row r="2374" spans="3:6" x14ac:dyDescent="0.2">
      <c r="C2374" s="125">
        <v>436.99999999998698</v>
      </c>
      <c r="D2374" s="120">
        <f>FORECAST(C2374,INDEX($B$2:$B$2069,MATCH(C2374,$A$2:$A$2069,1)-1):INDEX($B$2:$B$2069,MATCH(C2374,$A$2:$A$2069,1)+1),INDEX($A$2:$A$2069,MATCH(C2374,$A$2:$A$2069,1)-1):INDEX($A$2:$A$2069,MATCH(C2374,$A$2:$A$2069,1)+1))</f>
        <v>0.99909568875483501</v>
      </c>
      <c r="E2374" s="135">
        <v>674.19999999997299</v>
      </c>
      <c r="F2374" s="120">
        <f>FORECAST(E2374,INDEX($D$2:$D$6081,MATCH(E2374,$C$2:$C$6081,1)-1):INDEX($D$2:$D$6081,MATCH(E2374,$C$2:$C$6081,1)+1),INDEX($C$2:$C$6081,MATCH(E2374,$C$2:$C$6081,1)-1):INDEX($C$2:$C$6081,MATCH(E2374,$C$2:$C$6081,1)+1))</f>
        <v>0.19731552162815547</v>
      </c>
    </row>
    <row r="2375" spans="3:6" x14ac:dyDescent="0.2">
      <c r="C2375" s="125">
        <v>437.09999999998701</v>
      </c>
      <c r="D2375" s="120">
        <f>FORECAST(C2375,INDEX($B$2:$B$2069,MATCH(C2375,$A$2:$A$2069,1)-1):INDEX($B$2:$B$2069,MATCH(C2375,$A$2:$A$2069,1)+1),INDEX($A$2:$A$2069,MATCH(C2375,$A$2:$A$2069,1)-1):INDEX($A$2:$A$2069,MATCH(C2375,$A$2:$A$2069,1)+1))</f>
        <v>0.95177707676742784</v>
      </c>
      <c r="E2375" s="124">
        <v>674.39999999997303</v>
      </c>
      <c r="F2375" s="120">
        <f>FORECAST(E2375,INDEX($D$2:$D$6081,MATCH(E2375,$C$2:$C$6081,1)-1):INDEX($D$2:$D$6081,MATCH(E2375,$C$2:$C$6081,1)+1),INDEX($C$2:$C$6081,MATCH(E2375,$C$2:$C$6081,1)-1):INDEX($C$2:$C$6081,MATCH(E2375,$C$2:$C$6081,1)+1))</f>
        <v>0.19969889737031021</v>
      </c>
    </row>
    <row r="2376" spans="3:6" x14ac:dyDescent="0.2">
      <c r="C2376" s="125">
        <v>437.19999999998703</v>
      </c>
      <c r="D2376" s="120">
        <f>FORECAST(C2376,INDEX($B$2:$B$2069,MATCH(C2376,$A$2:$A$2069,1)-1):INDEX($B$2:$B$2069,MATCH(C2376,$A$2:$A$2069,1)+1),INDEX($A$2:$A$2069,MATCH(C2376,$A$2:$A$2069,1)-1):INDEX($A$2:$A$2069,MATCH(C2376,$A$2:$A$2069,1)+1))</f>
        <v>0.9044584647800491</v>
      </c>
      <c r="E2376" s="135">
        <v>674.59999999997297</v>
      </c>
      <c r="F2376" s="120">
        <f>FORECAST(E2376,INDEX($D$2:$D$6081,MATCH(E2376,$C$2:$C$6081,1)-1):INDEX($D$2:$D$6081,MATCH(E2376,$C$2:$C$6081,1)+1),INDEX($C$2:$C$6081,MATCH(E2376,$C$2:$C$6081,1)-1):INDEX($C$2:$C$6081,MATCH(E2376,$C$2:$C$6081,1)+1))</f>
        <v>0.19999999999999996</v>
      </c>
    </row>
    <row r="2377" spans="3:6" x14ac:dyDescent="0.2">
      <c r="C2377" s="125">
        <v>437.29999999998603</v>
      </c>
      <c r="D2377" s="120">
        <f>FORECAST(C2377,INDEX($B$2:$B$2069,MATCH(C2377,$A$2:$A$2069,1)-1):INDEX($B$2:$B$2069,MATCH(C2377,$A$2:$A$2069,1)+1),INDEX($A$2:$A$2069,MATCH(C2377,$A$2:$A$2069,1)-1):INDEX($A$2:$A$2069,MATCH(C2377,$A$2:$A$2069,1)+1))</f>
        <v>0.8571398527931251</v>
      </c>
      <c r="E2377" s="124">
        <v>674.79999999997301</v>
      </c>
      <c r="F2377" s="120">
        <f>FORECAST(E2377,INDEX($D$2:$D$6081,MATCH(E2377,$C$2:$C$6081,1)-1):INDEX($D$2:$D$6081,MATCH(E2377,$C$2:$C$6081,1)+1),INDEX($C$2:$C$6081,MATCH(E2377,$C$2:$C$6081,1)-1):INDEX($C$2:$C$6081,MATCH(E2377,$C$2:$C$6081,1)+1))</f>
        <v>0.19614937906348828</v>
      </c>
    </row>
    <row r="2378" spans="3:6" x14ac:dyDescent="0.2">
      <c r="C2378" s="125">
        <v>437.39999999998599</v>
      </c>
      <c r="D2378" s="120">
        <f>FORECAST(C2378,INDEX($B$2:$B$2069,MATCH(C2378,$A$2:$A$2069,1)-1):INDEX($B$2:$B$2069,MATCH(C2378,$A$2:$A$2069,1)+1),INDEX($A$2:$A$2069,MATCH(C2378,$A$2:$A$2069,1)-1):INDEX($A$2:$A$2069,MATCH(C2378,$A$2:$A$2069,1)+1))</f>
        <v>0.89881630656613254</v>
      </c>
      <c r="E2378" s="135">
        <v>674.99999999997306</v>
      </c>
      <c r="F2378" s="120">
        <f>FORECAST(E2378,INDEX($D$2:$D$6081,MATCH(E2378,$C$2:$C$6081,1)-1):INDEX($D$2:$D$6081,MATCH(E2378,$C$2:$C$6081,1)+1),INDEX($C$2:$C$6081,MATCH(E2378,$C$2:$C$6081,1)-1):INDEX($C$2:$C$6081,MATCH(E2378,$C$2:$C$6081,1)+1))</f>
        <v>0.19246528099414473</v>
      </c>
    </row>
    <row r="2379" spans="3:6" x14ac:dyDescent="0.2">
      <c r="C2379" s="125">
        <v>437.49999999998602</v>
      </c>
      <c r="D2379" s="120">
        <f>FORECAST(C2379,INDEX($B$2:$B$2069,MATCH(C2379,$A$2:$A$2069,1)-1):INDEX($B$2:$B$2069,MATCH(C2379,$A$2:$A$2069,1)+1),INDEX($A$2:$A$2069,MATCH(C2379,$A$2:$A$2069,1)-1):INDEX($A$2:$A$2069,MATCH(C2379,$A$2:$A$2069,1)+1))</f>
        <v>0.89091325948393063</v>
      </c>
      <c r="E2379" s="124">
        <v>675.19999999997299</v>
      </c>
      <c r="F2379" s="120">
        <f>FORECAST(E2379,INDEX($D$2:$D$6081,MATCH(E2379,$C$2:$C$6081,1)-1):INDEX($D$2:$D$6081,MATCH(E2379,$C$2:$C$6081,1)+1),INDEX($C$2:$C$6081,MATCH(E2379,$C$2:$C$6081,1)-1):INDEX($C$2:$C$6081,MATCH(E2379,$C$2:$C$6081,1)+1))</f>
        <v>0.19156037703062623</v>
      </c>
    </row>
    <row r="2380" spans="3:6" x14ac:dyDescent="0.2">
      <c r="C2380" s="125">
        <v>437.59999999998598</v>
      </c>
      <c r="D2380" s="120">
        <f>FORECAST(C2380,INDEX($B$2:$B$2069,MATCH(C2380,$A$2:$A$2069,1)-1):INDEX($B$2:$B$2069,MATCH(C2380,$A$2:$A$2069,1)+1),INDEX($A$2:$A$2069,MATCH(C2380,$A$2:$A$2069,1)-1):INDEX($A$2:$A$2069,MATCH(C2380,$A$2:$A$2069,1)+1))</f>
        <v>0.88301021240174293</v>
      </c>
      <c r="E2380" s="135">
        <v>675.39999999997303</v>
      </c>
      <c r="F2380" s="120">
        <f>FORECAST(E2380,INDEX($D$2:$D$6081,MATCH(E2380,$C$2:$C$6081,1)-1):INDEX($D$2:$D$6081,MATCH(E2380,$C$2:$C$6081,1)+1),INDEX($C$2:$C$6081,MATCH(E2380,$C$2:$C$6081,1)-1):INDEX($C$2:$C$6081,MATCH(E2380,$C$2:$C$6081,1)+1))</f>
        <v>0.19629251219805077</v>
      </c>
    </row>
    <row r="2381" spans="3:6" x14ac:dyDescent="0.2">
      <c r="C2381" s="125">
        <v>437.69999999998601</v>
      </c>
      <c r="D2381" s="120">
        <f>FORECAST(C2381,INDEX($B$2:$B$2069,MATCH(C2381,$A$2:$A$2069,1)-1):INDEX($B$2:$B$2069,MATCH(C2381,$A$2:$A$2069,1)+1),INDEX($A$2:$A$2069,MATCH(C2381,$A$2:$A$2069,1)-1):INDEX($A$2:$A$2069,MATCH(C2381,$A$2:$A$2069,1)+1))</f>
        <v>0.89</v>
      </c>
      <c r="E2381" s="124">
        <v>675.59999999997297</v>
      </c>
      <c r="F2381" s="120">
        <f>FORECAST(E2381,INDEX($D$2:$D$6081,MATCH(E2381,$C$2:$C$6081,1)-1):INDEX($D$2:$D$6081,MATCH(E2381,$C$2:$C$6081,1)+1),INDEX($C$2:$C$6081,MATCH(E2381,$C$2:$C$6081,1)-1):INDEX($C$2:$C$6081,MATCH(E2381,$C$2:$C$6081,1)+1))</f>
        <v>0.19495980930729928</v>
      </c>
    </row>
    <row r="2382" spans="3:6" x14ac:dyDescent="0.2">
      <c r="C2382" s="125">
        <v>437.79999999998603</v>
      </c>
      <c r="D2382" s="120">
        <f>FORECAST(C2382,INDEX($B$2:$B$2069,MATCH(C2382,$A$2:$A$2069,1)-1):INDEX($B$2:$B$2069,MATCH(C2382,$A$2:$A$2069,1)+1),INDEX($A$2:$A$2069,MATCH(C2382,$A$2:$A$2069,1)-1):INDEX($A$2:$A$2069,MATCH(C2382,$A$2:$A$2069,1)+1))</f>
        <v>0.89</v>
      </c>
      <c r="E2382" s="135">
        <v>675.79999999997301</v>
      </c>
      <c r="F2382" s="120">
        <f>FORECAST(E2382,INDEX($D$2:$D$6081,MATCH(E2382,$C$2:$C$6081,1)-1):INDEX($D$2:$D$6081,MATCH(E2382,$C$2:$C$6081,1)+1),INDEX($C$2:$C$6081,MATCH(E2382,$C$2:$C$6081,1)-1):INDEX($C$2:$C$6081,MATCH(E2382,$C$2:$C$6081,1)+1))</f>
        <v>0.19555845320672383</v>
      </c>
    </row>
    <row r="2383" spans="3:6" x14ac:dyDescent="0.2">
      <c r="C2383" s="125">
        <v>437.89999999998599</v>
      </c>
      <c r="D2383" s="120">
        <f>FORECAST(C2383,INDEX($B$2:$B$2069,MATCH(C2383,$A$2:$A$2069,1)-1):INDEX($B$2:$B$2069,MATCH(C2383,$A$2:$A$2069,1)+1),INDEX($A$2:$A$2069,MATCH(C2383,$A$2:$A$2069,1)-1):INDEX($A$2:$A$2069,MATCH(C2383,$A$2:$A$2069,1)+1))</f>
        <v>0.89</v>
      </c>
      <c r="E2383" s="124">
        <v>675.99999999997306</v>
      </c>
      <c r="F2383" s="120">
        <f>FORECAST(E2383,INDEX($D$2:$D$6081,MATCH(E2383,$C$2:$C$6081,1)-1):INDEX($D$2:$D$6081,MATCH(E2383,$C$2:$C$6081,1)+1),INDEX($C$2:$C$6081,MATCH(E2383,$C$2:$C$6081,1)-1):INDEX($C$2:$C$6081,MATCH(E2383,$C$2:$C$6081,1)+1))</f>
        <v>0.19711817217230188</v>
      </c>
    </row>
    <row r="2384" spans="3:6" x14ac:dyDescent="0.2">
      <c r="C2384" s="125">
        <v>437.99999999998602</v>
      </c>
      <c r="D2384" s="120">
        <f>FORECAST(C2384,INDEX($B$2:$B$2069,MATCH(C2384,$A$2:$A$2069,1)-1):INDEX($B$2:$B$2069,MATCH(C2384,$A$2:$A$2069,1)+1),INDEX($A$2:$A$2069,MATCH(C2384,$A$2:$A$2069,1)-1):INDEX($A$2:$A$2069,MATCH(C2384,$A$2:$A$2069,1)+1))</f>
        <v>0.8943807005924258</v>
      </c>
      <c r="E2384" s="135">
        <v>676.19999999997299</v>
      </c>
      <c r="F2384" s="120">
        <f>FORECAST(E2384,INDEX($D$2:$D$6081,MATCH(E2384,$C$2:$C$6081,1)-1):INDEX($D$2:$D$6081,MATCH(E2384,$C$2:$C$6081,1)+1),INDEX($C$2:$C$6081,MATCH(E2384,$C$2:$C$6081,1)-1):INDEX($C$2:$C$6081,MATCH(E2384,$C$2:$C$6081,1)+1))</f>
        <v>0.19697547447847086</v>
      </c>
    </row>
    <row r="2385" spans="3:6" x14ac:dyDescent="0.2">
      <c r="C2385" s="125">
        <v>438.09999999998598</v>
      </c>
      <c r="D2385" s="120">
        <f>FORECAST(C2385,INDEX($B$2:$B$2069,MATCH(C2385,$A$2:$A$2069,1)-1):INDEX($B$2:$B$2069,MATCH(C2385,$A$2:$A$2069,1)+1),INDEX($A$2:$A$2069,MATCH(C2385,$A$2:$A$2069,1)-1):INDEX($A$2:$A$2069,MATCH(C2385,$A$2:$A$2069,1)+1))</f>
        <v>0.89595964620947832</v>
      </c>
      <c r="E2385" s="124">
        <v>676.39999999997303</v>
      </c>
      <c r="F2385" s="120">
        <f>FORECAST(E2385,INDEX($D$2:$D$6081,MATCH(E2385,$C$2:$C$6081,1)-1):INDEX($D$2:$D$6081,MATCH(E2385,$C$2:$C$6081,1)+1),INDEX($C$2:$C$6081,MATCH(E2385,$C$2:$C$6081,1)-1):INDEX($C$2:$C$6081,MATCH(E2385,$C$2:$C$6081,1)+1))</f>
        <v>0.18915708812363974</v>
      </c>
    </row>
    <row r="2386" spans="3:6" x14ac:dyDescent="0.2">
      <c r="C2386" s="125">
        <v>438.19999999998601</v>
      </c>
      <c r="D2386" s="120">
        <f>FORECAST(C2386,INDEX($B$2:$B$2069,MATCH(C2386,$A$2:$A$2069,1)-1):INDEX($B$2:$B$2069,MATCH(C2386,$A$2:$A$2069,1)+1),INDEX($A$2:$A$2069,MATCH(C2386,$A$2:$A$2069,1)-1):INDEX($A$2:$A$2069,MATCH(C2386,$A$2:$A$2069,1)+1))</f>
        <v>0.89753859182653173</v>
      </c>
      <c r="E2386" s="135">
        <v>676.59999999997297</v>
      </c>
      <c r="F2386" s="120">
        <f>FORECAST(E2386,INDEX($D$2:$D$6081,MATCH(E2386,$C$2:$C$6081,1)-1):INDEX($D$2:$D$6081,MATCH(E2386,$C$2:$C$6081,1)+1),INDEX($C$2:$C$6081,MATCH(E2386,$C$2:$C$6081,1)-1):INDEX($C$2:$C$6081,MATCH(E2386,$C$2:$C$6081,1)+1))</f>
        <v>0.18719029374270768</v>
      </c>
    </row>
    <row r="2387" spans="3:6" x14ac:dyDescent="0.2">
      <c r="C2387" s="125">
        <v>438.29999999998603</v>
      </c>
      <c r="D2387" s="120">
        <f>FORECAST(C2387,INDEX($B$2:$B$2069,MATCH(C2387,$A$2:$A$2069,1)-1):INDEX($B$2:$B$2069,MATCH(C2387,$A$2:$A$2069,1)+1),INDEX($A$2:$A$2069,MATCH(C2387,$A$2:$A$2069,1)-1):INDEX($A$2:$A$2069,MATCH(C2387,$A$2:$A$2069,1)+1))</f>
        <v>0.90158227848057138</v>
      </c>
      <c r="E2387" s="124">
        <v>676.79999999997301</v>
      </c>
      <c r="F2387" s="120">
        <f>FORECAST(E2387,INDEX($D$2:$D$6081,MATCH(E2387,$C$2:$C$6081,1)-1):INDEX($D$2:$D$6081,MATCH(E2387,$C$2:$C$6081,1)+1),INDEX($C$2:$C$6081,MATCH(E2387,$C$2:$C$6081,1)-1):INDEX($C$2:$C$6081,MATCH(E2387,$C$2:$C$6081,1)+1))</f>
        <v>0.18691570881243313</v>
      </c>
    </row>
    <row r="2388" spans="3:6" x14ac:dyDescent="0.2">
      <c r="C2388" s="125">
        <v>438.39999999998599</v>
      </c>
      <c r="D2388" s="120">
        <f>FORECAST(C2388,INDEX($B$2:$B$2069,MATCH(C2388,$A$2:$A$2069,1)-1):INDEX($B$2:$B$2069,MATCH(C2388,$A$2:$A$2069,1)+1),INDEX($A$2:$A$2069,MATCH(C2388,$A$2:$A$2069,1)-1):INDEX($A$2:$A$2069,MATCH(C2388,$A$2:$A$2069,1)+1))</f>
        <v>0.90474683544259626</v>
      </c>
      <c r="E2388" s="135">
        <v>676.99999999997306</v>
      </c>
      <c r="F2388" s="120">
        <f>FORECAST(E2388,INDEX($D$2:$D$6081,MATCH(E2388,$C$2:$C$6081,1)-1):INDEX($D$2:$D$6081,MATCH(E2388,$C$2:$C$6081,1)+1),INDEX($C$2:$C$6081,MATCH(E2388,$C$2:$C$6081,1)-1):INDEX($C$2:$C$6081,MATCH(E2388,$C$2:$C$6081,1)+1))</f>
        <v>0.18952745849263231</v>
      </c>
    </row>
    <row r="2389" spans="3:6" x14ac:dyDescent="0.2">
      <c r="C2389" s="125">
        <v>438.49999999998602</v>
      </c>
      <c r="D2389" s="120">
        <f>FORECAST(C2389,INDEX($B$2:$B$2069,MATCH(C2389,$A$2:$A$2069,1)-1):INDEX($B$2:$B$2069,MATCH(C2389,$A$2:$A$2069,1)+1),INDEX($A$2:$A$2069,MATCH(C2389,$A$2:$A$2069,1)-1):INDEX($A$2:$A$2069,MATCH(C2389,$A$2:$A$2069,1)+1))</f>
        <v>0.90791139240462115</v>
      </c>
      <c r="E2389" s="124">
        <v>677.19999999997299</v>
      </c>
      <c r="F2389" s="120">
        <f>FORECAST(E2389,INDEX($D$2:$D$6081,MATCH(E2389,$C$2:$C$6081,1)-1):INDEX($D$2:$D$6081,MATCH(E2389,$C$2:$C$6081,1)+1),INDEX($C$2:$C$6081,MATCH(E2389,$C$2:$C$6081,1)-1):INDEX($C$2:$C$6081,MATCH(E2389,$C$2:$C$6081,1)+1))</f>
        <v>0.19000000000000003</v>
      </c>
    </row>
    <row r="2390" spans="3:6" x14ac:dyDescent="0.2">
      <c r="C2390" s="125">
        <v>438.59999999998598</v>
      </c>
      <c r="D2390" s="120">
        <f>FORECAST(C2390,INDEX($B$2:$B$2069,MATCH(C2390,$A$2:$A$2069,1)-1):INDEX($B$2:$B$2069,MATCH(C2390,$A$2:$A$2069,1)+1),INDEX($A$2:$A$2069,MATCH(C2390,$A$2:$A$2069,1)-1):INDEX($A$2:$A$2069,MATCH(C2390,$A$2:$A$2069,1)+1))</f>
        <v>0.90719824502418511</v>
      </c>
      <c r="E2390" s="135">
        <v>677.39999999997303</v>
      </c>
      <c r="F2390" s="120">
        <f>FORECAST(E2390,INDEX($D$2:$D$6081,MATCH(E2390,$C$2:$C$6081,1)-1):INDEX($D$2:$D$6081,MATCH(E2390,$C$2:$C$6081,1)+1),INDEX($C$2:$C$6081,MATCH(E2390,$C$2:$C$6081,1)-1):INDEX($C$2:$C$6081,MATCH(E2390,$C$2:$C$6081,1)+1))</f>
        <v>0.1789639136824519</v>
      </c>
    </row>
    <row r="2391" spans="3:6" x14ac:dyDescent="0.2">
      <c r="C2391" s="125">
        <v>438.69999999998601</v>
      </c>
      <c r="D2391" s="120">
        <f>FORECAST(C2391,INDEX($B$2:$B$2069,MATCH(C2391,$A$2:$A$2069,1)-1):INDEX($B$2:$B$2069,MATCH(C2391,$A$2:$A$2069,1)+1),INDEX($A$2:$A$2069,MATCH(C2391,$A$2:$A$2069,1)-1):INDEX($A$2:$A$2069,MATCH(C2391,$A$2:$A$2069,1)+1))</f>
        <v>0.90877719064123941</v>
      </c>
      <c r="E2391" s="124">
        <v>677.59999999997297</v>
      </c>
      <c r="F2391" s="120">
        <f>FORECAST(E2391,INDEX($D$2:$D$6081,MATCH(E2391,$C$2:$C$6081,1)-1):INDEX($D$2:$D$6081,MATCH(E2391,$C$2:$C$6081,1)+1),INDEX($C$2:$C$6081,MATCH(E2391,$C$2:$C$6081,1)-1):INDEX($C$2:$C$6081,MATCH(E2391,$C$2:$C$6081,1)+1))</f>
        <v>0.1797614909947427</v>
      </c>
    </row>
    <row r="2392" spans="3:6" x14ac:dyDescent="0.2">
      <c r="C2392" s="125">
        <v>438.79999999998603</v>
      </c>
      <c r="D2392" s="120">
        <f>FORECAST(C2392,INDEX($B$2:$B$2069,MATCH(C2392,$A$2:$A$2069,1)-1):INDEX($B$2:$B$2069,MATCH(C2392,$A$2:$A$2069,1)+1),INDEX($A$2:$A$2069,MATCH(C2392,$A$2:$A$2069,1)-1):INDEX($A$2:$A$2069,MATCH(C2392,$A$2:$A$2069,1)+1))</f>
        <v>0.91035613625829281</v>
      </c>
      <c r="E2392" s="135">
        <v>677.79999999997301</v>
      </c>
      <c r="F2392" s="120">
        <f>FORECAST(E2392,INDEX($D$2:$D$6081,MATCH(E2392,$C$2:$C$6081,1)-1):INDEX($D$2:$D$6081,MATCH(E2392,$C$2:$C$6081,1)+1),INDEX($C$2:$C$6081,MATCH(E2392,$C$2:$C$6081,1)-1):INDEX($C$2:$C$6081,MATCH(E2392,$C$2:$C$6081,1)+1))</f>
        <v>0.18333611682767526</v>
      </c>
    </row>
    <row r="2393" spans="3:6" x14ac:dyDescent="0.2">
      <c r="C2393" s="125">
        <v>438.89999999998599</v>
      </c>
      <c r="D2393" s="120">
        <f>FORECAST(C2393,INDEX($B$2:$B$2069,MATCH(C2393,$A$2:$A$2069,1)-1):INDEX($B$2:$B$2069,MATCH(C2393,$A$2:$A$2069,1)+1),INDEX($A$2:$A$2069,MATCH(C2393,$A$2:$A$2069,1)-1):INDEX($A$2:$A$2069,MATCH(C2393,$A$2:$A$2069,1)+1))</f>
        <v>0.91721403448013739</v>
      </c>
      <c r="E2393" s="124">
        <v>677.99999999997306</v>
      </c>
      <c r="F2393" s="120">
        <f>FORECAST(E2393,INDEX($D$2:$D$6081,MATCH(E2393,$C$2:$C$6081,1)-1):INDEX($D$2:$D$6081,MATCH(E2393,$C$2:$C$6081,1)+1),INDEX($C$2:$C$6081,MATCH(E2393,$C$2:$C$6081,1)-1):INDEX($C$2:$C$6081,MATCH(E2393,$C$2:$C$6081,1)+1))</f>
        <v>0.17939272328898248</v>
      </c>
    </row>
    <row r="2394" spans="3:6" x14ac:dyDescent="0.2">
      <c r="C2394" s="125">
        <v>438.99999999998602</v>
      </c>
      <c r="D2394" s="120">
        <f>FORECAST(C2394,INDEX($B$2:$B$2069,MATCH(C2394,$A$2:$A$2069,1)-1):INDEX($B$2:$B$2069,MATCH(C2394,$A$2:$A$2069,1)+1),INDEX($A$2:$A$2069,MATCH(C2394,$A$2:$A$2069,1)-1):INDEX($A$2:$A$2069,MATCH(C2394,$A$2:$A$2069,1)+1))</f>
        <v>0.9203719257142442</v>
      </c>
      <c r="E2394" s="135">
        <v>678.19999999997299</v>
      </c>
      <c r="F2394" s="120">
        <f>FORECAST(E2394,INDEX($D$2:$D$6081,MATCH(E2394,$C$2:$C$6081,1)-1):INDEX($D$2:$D$6081,MATCH(E2394,$C$2:$C$6081,1)+1),INDEX($C$2:$C$6081,MATCH(E2394,$C$2:$C$6081,1)-1):INDEX($C$2:$C$6081,MATCH(E2394,$C$2:$C$6081,1)+1))</f>
        <v>0.17537703228381218</v>
      </c>
    </row>
    <row r="2395" spans="3:6" x14ac:dyDescent="0.2">
      <c r="C2395" s="125">
        <v>439.09999999998598</v>
      </c>
      <c r="D2395" s="120">
        <f>FORECAST(C2395,INDEX($B$2:$B$2069,MATCH(C2395,$A$2:$A$2069,1)-1):INDEX($B$2:$B$2069,MATCH(C2395,$A$2:$A$2069,1)+1),INDEX($A$2:$A$2069,MATCH(C2395,$A$2:$A$2069,1)-1):INDEX($A$2:$A$2069,MATCH(C2395,$A$2:$A$2069,1)+1))</f>
        <v>0.92352981694834924</v>
      </c>
      <c r="E2395" s="124">
        <v>678.39999999997303</v>
      </c>
      <c r="F2395" s="120">
        <f>FORECAST(E2395,INDEX($D$2:$D$6081,MATCH(E2395,$C$2:$C$6081,1)-1):INDEX($D$2:$D$6081,MATCH(E2395,$C$2:$C$6081,1)+1),INDEX($C$2:$C$6081,MATCH(E2395,$C$2:$C$6081,1)-1):INDEX($C$2:$C$6081,MATCH(E2395,$C$2:$C$6081,1)+1))</f>
        <v>0.16984674329553551</v>
      </c>
    </row>
    <row r="2396" spans="3:6" x14ac:dyDescent="0.2">
      <c r="C2396" s="125">
        <v>439.19999999998601</v>
      </c>
      <c r="D2396" s="120">
        <f>FORECAST(C2396,INDEX($B$2:$B$2069,MATCH(C2396,$A$2:$A$2069,1)-1):INDEX($B$2:$B$2069,MATCH(C2396,$A$2:$A$2069,1)+1),INDEX($A$2:$A$2069,MATCH(C2396,$A$2:$A$2069,1)-1):INDEX($A$2:$A$2069,MATCH(C2396,$A$2:$A$2069,1)+1))</f>
        <v>0.92336497890251223</v>
      </c>
      <c r="E2396" s="135">
        <v>678.59999999997297</v>
      </c>
      <c r="F2396" s="120">
        <f>FORECAST(E2396,INDEX($D$2:$D$6081,MATCH(E2396,$C$2:$C$6081,1)-1):INDEX($D$2:$D$6081,MATCH(E2396,$C$2:$C$6081,1)+1),INDEX($C$2:$C$6081,MATCH(E2396,$C$2:$C$6081,1)-1):INDEX($C$2:$C$6081,MATCH(E2396,$C$2:$C$6081,1)+1))</f>
        <v>0.17149425287339071</v>
      </c>
    </row>
    <row r="2397" spans="3:6" x14ac:dyDescent="0.2">
      <c r="C2397" s="125">
        <v>439.29999999998603</v>
      </c>
      <c r="D2397" s="120">
        <f>FORECAST(C2397,INDEX($B$2:$B$2069,MATCH(C2397,$A$2:$A$2069,1)-1):INDEX($B$2:$B$2069,MATCH(C2397,$A$2:$A$2069,1)+1),INDEX($A$2:$A$2069,MATCH(C2397,$A$2:$A$2069,1)-1):INDEX($A$2:$A$2069,MATCH(C2397,$A$2:$A$2069,1)+1))</f>
        <v>0.92652953586453712</v>
      </c>
      <c r="E2397" s="124">
        <v>678.79999999997301</v>
      </c>
      <c r="F2397" s="120">
        <f>FORECAST(E2397,INDEX($D$2:$D$6081,MATCH(E2397,$C$2:$C$6081,1)-1):INDEX($D$2:$D$6081,MATCH(E2397,$C$2:$C$6081,1)+1),INDEX($C$2:$C$6081,MATCH(E2397,$C$2:$C$6081,1)-1):INDEX($C$2:$C$6081,MATCH(E2397,$C$2:$C$6081,1)+1))</f>
        <v>0.17639846743243481</v>
      </c>
    </row>
    <row r="2398" spans="3:6" x14ac:dyDescent="0.2">
      <c r="C2398" s="125">
        <v>439.39999999998599</v>
      </c>
      <c r="D2398" s="120">
        <f>FORECAST(C2398,INDEX($B$2:$B$2069,MATCH(C2398,$A$2:$A$2069,1)-1):INDEX($B$2:$B$2069,MATCH(C2398,$A$2:$A$2069,1)+1),INDEX($A$2:$A$2069,MATCH(C2398,$A$2:$A$2069,1)-1):INDEX($A$2:$A$2069,MATCH(C2398,$A$2:$A$2069,1)+1))</f>
        <v>0.92969409282656201</v>
      </c>
      <c r="E2398" s="135">
        <v>678.99999999997306</v>
      </c>
      <c r="F2398" s="120">
        <f>FORECAST(E2398,INDEX($D$2:$D$6081,MATCH(E2398,$C$2:$C$6081,1)-1):INDEX($D$2:$D$6081,MATCH(E2398,$C$2:$C$6081,1)+1),INDEX($C$2:$C$6081,MATCH(E2398,$C$2:$C$6081,1)-1):INDEX($C$2:$C$6081,MATCH(E2398,$C$2:$C$6081,1)+1))</f>
        <v>0.17912791192672017</v>
      </c>
    </row>
    <row r="2399" spans="3:6" x14ac:dyDescent="0.2">
      <c r="C2399" s="125">
        <v>439.49999999998602</v>
      </c>
      <c r="D2399" s="120">
        <f>FORECAST(C2399,INDEX($B$2:$B$2069,MATCH(C2399,$A$2:$A$2069,1)-1):INDEX($B$2:$B$2069,MATCH(C2399,$A$2:$A$2069,1)+1),INDEX($A$2:$A$2069,MATCH(C2399,$A$2:$A$2069,1)-1):INDEX($A$2:$A$2069,MATCH(C2399,$A$2:$A$2069,1)+1))</f>
        <v>0.93285864978858868</v>
      </c>
      <c r="E2399" s="124">
        <v>679.19999999997299</v>
      </c>
      <c r="F2399" s="120">
        <f>FORECAST(E2399,INDEX($D$2:$D$6081,MATCH(E2399,$C$2:$C$6081,1)-1):INDEX($D$2:$D$6081,MATCH(E2399,$C$2:$C$6081,1)+1),INDEX($C$2:$C$6081,MATCH(E2399,$C$2:$C$6081,1)-1):INDEX($C$2:$C$6081,MATCH(E2399,$C$2:$C$6081,1)+1))</f>
        <v>0.18016502849790283</v>
      </c>
    </row>
    <row r="2400" spans="3:6" x14ac:dyDescent="0.2">
      <c r="C2400" s="125">
        <v>439.59999999998598</v>
      </c>
      <c r="D2400" s="120">
        <f>FORECAST(C2400,INDEX($B$2:$B$2069,MATCH(C2400,$A$2:$A$2069,1)-1):INDEX($B$2:$B$2069,MATCH(C2400,$A$2:$A$2069,1)+1),INDEX($A$2:$A$2069,MATCH(C2400,$A$2:$A$2069,1)-1):INDEX($A$2:$A$2069,MATCH(C2400,$A$2:$A$2069,1)+1))</f>
        <v>0.93467827004197179</v>
      </c>
      <c r="E2400" s="135">
        <v>679.39999999997303</v>
      </c>
      <c r="F2400" s="120">
        <f>FORECAST(E2400,INDEX($D$2:$D$6081,MATCH(E2400,$C$2:$C$6081,1)-1):INDEX($D$2:$D$6081,MATCH(E2400,$C$2:$C$6081,1)+1),INDEX($C$2:$C$6081,MATCH(E2400,$C$2:$C$6081,1)-1):INDEX($C$2:$C$6081,MATCH(E2400,$C$2:$C$6081,1)+1))</f>
        <v>0.17838803719421747</v>
      </c>
    </row>
    <row r="2401" spans="3:6" x14ac:dyDescent="0.2">
      <c r="C2401" s="125">
        <v>439.69999999998601</v>
      </c>
      <c r="D2401" s="120">
        <f>FORECAST(C2401,INDEX($B$2:$B$2069,MATCH(C2401,$A$2:$A$2069,1)-1):INDEX($B$2:$B$2069,MATCH(C2401,$A$2:$A$2069,1)+1),INDEX($A$2:$A$2069,MATCH(C2401,$A$2:$A$2069,1)-1):INDEX($A$2:$A$2069,MATCH(C2401,$A$2:$A$2069,1)+1))</f>
        <v>0.93626054852298513</v>
      </c>
      <c r="E2401" s="124">
        <v>679.59999999997297</v>
      </c>
      <c r="F2401" s="120">
        <f>FORECAST(E2401,INDEX($D$2:$D$6081,MATCH(E2401,$C$2:$C$6081,1)-1):INDEX($D$2:$D$6081,MATCH(E2401,$C$2:$C$6081,1)+1),INDEX($C$2:$C$6081,MATCH(E2401,$C$2:$C$6081,1)-1):INDEX($C$2:$C$6081,MATCH(E2401,$C$2:$C$6081,1)+1))</f>
        <v>0.17502572276753181</v>
      </c>
    </row>
    <row r="2402" spans="3:6" x14ac:dyDescent="0.2">
      <c r="C2402" s="125">
        <v>439.79999999998603</v>
      </c>
      <c r="D2402" s="120">
        <f>FORECAST(C2402,INDEX($B$2:$B$2069,MATCH(C2402,$A$2:$A$2069,1)-1):INDEX($B$2:$B$2069,MATCH(C2402,$A$2:$A$2069,1)+1),INDEX($A$2:$A$2069,MATCH(C2402,$A$2:$A$2069,1)-1):INDEX($A$2:$A$2069,MATCH(C2402,$A$2:$A$2069,1)+1))</f>
        <v>0.93784282700399846</v>
      </c>
      <c r="E2402" s="135">
        <v>679.79999999997301</v>
      </c>
      <c r="F2402" s="120">
        <f>FORECAST(E2402,INDEX($D$2:$D$6081,MATCH(E2402,$C$2:$C$6081,1)-1):INDEX($D$2:$D$6081,MATCH(E2402,$C$2:$C$6081,1)+1),INDEX($C$2:$C$6081,MATCH(E2402,$C$2:$C$6081,1)-1):INDEX($C$2:$C$6081,MATCH(E2402,$C$2:$C$6081,1)+1))</f>
        <v>0.17666955658926842</v>
      </c>
    </row>
    <row r="2403" spans="3:6" x14ac:dyDescent="0.2">
      <c r="C2403" s="125">
        <v>439.89999999998599</v>
      </c>
      <c r="D2403" s="120">
        <f>FORECAST(C2403,INDEX($B$2:$B$2069,MATCH(C2403,$A$2:$A$2069,1)-1):INDEX($B$2:$B$2069,MATCH(C2403,$A$2:$A$2069,1)+1),INDEX($A$2:$A$2069,MATCH(C2403,$A$2:$A$2069,1)-1):INDEX($A$2:$A$2069,MATCH(C2403,$A$2:$A$2069,1)+1))</f>
        <v>0.94218354430335438</v>
      </c>
      <c r="E2403" s="124">
        <v>679.99999999997306</v>
      </c>
      <c r="F2403" s="120">
        <f>FORECAST(E2403,INDEX($D$2:$D$6081,MATCH(E2403,$C$2:$C$6081,1)-1):INDEX($D$2:$D$6081,MATCH(E2403,$C$2:$C$6081,1)+1),INDEX($C$2:$C$6081,MATCH(E2403,$C$2:$C$6081,1)-1):INDEX($C$2:$C$6081,MATCH(E2403,$C$2:$C$6081,1)+1))</f>
        <v>0.17444798384917881</v>
      </c>
    </row>
    <row r="2404" spans="3:6" x14ac:dyDescent="0.2">
      <c r="C2404" s="125">
        <v>439.99999999998602</v>
      </c>
      <c r="D2404" s="120">
        <f>FORECAST(C2404,INDEX($B$2:$B$2069,MATCH(C2404,$A$2:$A$2069,1)-1):INDEX($B$2:$B$2069,MATCH(C2404,$A$2:$A$2069,1)+1),INDEX($A$2:$A$2069,MATCH(C2404,$A$2:$A$2069,1)-1):INDEX($A$2:$A$2069,MATCH(C2404,$A$2:$A$2069,1)+1))</f>
        <v>0.94534810126538105</v>
      </c>
      <c r="E2404" s="135">
        <v>680.19999999997299</v>
      </c>
      <c r="F2404" s="120">
        <f>FORECAST(E2404,INDEX($D$2:$D$6081,MATCH(E2404,$C$2:$C$6081,1)-1):INDEX($D$2:$D$6081,MATCH(E2404,$C$2:$C$6081,1)+1),INDEX($C$2:$C$6081,MATCH(E2404,$C$2:$C$6081,1)-1):INDEX($C$2:$C$6081,MATCH(E2404,$C$2:$C$6081,1)+1))</f>
        <v>0.17271865580138535</v>
      </c>
    </row>
    <row r="2405" spans="3:6" x14ac:dyDescent="0.2">
      <c r="C2405" s="125">
        <v>440.09999999998598</v>
      </c>
      <c r="D2405" s="120">
        <f>FORECAST(C2405,INDEX($B$2:$B$2069,MATCH(C2405,$A$2:$A$2069,1)-1):INDEX($B$2:$B$2069,MATCH(C2405,$A$2:$A$2069,1)+1),INDEX($A$2:$A$2069,MATCH(C2405,$A$2:$A$2069,1)-1):INDEX($A$2:$A$2069,MATCH(C2405,$A$2:$A$2069,1)+1))</f>
        <v>0.94851265822740594</v>
      </c>
      <c r="E2405" s="124">
        <v>680.39999999997303</v>
      </c>
      <c r="F2405" s="120">
        <f>FORECAST(E2405,INDEX($D$2:$D$6081,MATCH(E2405,$C$2:$C$6081,1)-1):INDEX($D$2:$D$6081,MATCH(E2405,$C$2:$C$6081,1)+1),INDEX($C$2:$C$6081,MATCH(E2405,$C$2:$C$6081,1)-1):INDEX($C$2:$C$6081,MATCH(E2405,$C$2:$C$6081,1)+1))</f>
        <v>0.17034669247164835</v>
      </c>
    </row>
    <row r="2406" spans="3:6" x14ac:dyDescent="0.2">
      <c r="C2406" s="125">
        <v>440.19999999998601</v>
      </c>
      <c r="D2406" s="120">
        <f>FORECAST(C2406,INDEX($B$2:$B$2069,MATCH(C2406,$A$2:$A$2069,1)-1):INDEX($B$2:$B$2069,MATCH(C2406,$A$2:$A$2069,1)+1),INDEX($A$2:$A$2069,MATCH(C2406,$A$2:$A$2069,1)-1):INDEX($A$2:$A$2069,MATCH(C2406,$A$2:$A$2069,1)+1))</f>
        <v>0.94750527426138209</v>
      </c>
      <c r="E2406" s="135">
        <v>680.59999999997297</v>
      </c>
      <c r="F2406" s="120">
        <f>FORECAST(E2406,INDEX($D$2:$D$6081,MATCH(E2406,$C$2:$C$6081,1)-1):INDEX($D$2:$D$6081,MATCH(E2406,$C$2:$C$6081,1)+1),INDEX($C$2:$C$6081,MATCH(E2406,$C$2:$C$6081,1)-1):INDEX($C$2:$C$6081,MATCH(E2406,$C$2:$C$6081,1)+1))</f>
        <v>0.17</v>
      </c>
    </row>
    <row r="2407" spans="3:6" x14ac:dyDescent="0.2">
      <c r="C2407" s="125">
        <v>440.29999999998603</v>
      </c>
      <c r="D2407" s="120">
        <f>FORECAST(C2407,INDEX($B$2:$B$2069,MATCH(C2407,$A$2:$A$2069,1)-1):INDEX($B$2:$B$2069,MATCH(C2407,$A$2:$A$2069,1)+1),INDEX($A$2:$A$2069,MATCH(C2407,$A$2:$A$2069,1)-1):INDEX($A$2:$A$2069,MATCH(C2407,$A$2:$A$2069,1)+1))</f>
        <v>0.94908755274239454</v>
      </c>
      <c r="E2407" s="124">
        <v>680.79999999997301</v>
      </c>
      <c r="F2407" s="120">
        <f>FORECAST(E2407,INDEX($D$2:$D$6081,MATCH(E2407,$C$2:$C$6081,1)-1):INDEX($D$2:$D$6081,MATCH(E2407,$C$2:$C$6081,1)+1),INDEX($C$2:$C$6081,MATCH(E2407,$C$2:$C$6081,1)-1):INDEX($C$2:$C$6081,MATCH(E2407,$C$2:$C$6081,1)+1))</f>
        <v>0.17</v>
      </c>
    </row>
    <row r="2408" spans="3:6" x14ac:dyDescent="0.2">
      <c r="C2408" s="125">
        <v>440.39999999998599</v>
      </c>
      <c r="D2408" s="120">
        <f>FORECAST(C2408,INDEX($B$2:$B$2069,MATCH(C2408,$A$2:$A$2069,1)-1):INDEX($B$2:$B$2069,MATCH(C2408,$A$2:$A$2069,1)+1),INDEX($A$2:$A$2069,MATCH(C2408,$A$2:$A$2069,1)-1):INDEX($A$2:$A$2069,MATCH(C2408,$A$2:$A$2069,1)+1))</f>
        <v>0.95066983122340698</v>
      </c>
      <c r="E2408" s="135">
        <v>680.99999999997306</v>
      </c>
      <c r="F2408" s="120">
        <f>FORECAST(E2408,INDEX($D$2:$D$6081,MATCH(E2408,$C$2:$C$6081,1)-1):INDEX($D$2:$D$6081,MATCH(E2408,$C$2:$C$6081,1)+1),INDEX($C$2:$C$6081,MATCH(E2408,$C$2:$C$6081,1)-1):INDEX($C$2:$C$6081,MATCH(E2408,$C$2:$C$6081,1)+1))</f>
        <v>0.17</v>
      </c>
    </row>
    <row r="2409" spans="3:6" x14ac:dyDescent="0.2">
      <c r="C2409" s="125">
        <v>440.49999999998602</v>
      </c>
      <c r="D2409" s="120">
        <f>FORECAST(C2409,INDEX($B$2:$B$2069,MATCH(C2409,$A$2:$A$2069,1)-1):INDEX($B$2:$B$2069,MATCH(C2409,$A$2:$A$2069,1)+1),INDEX($A$2:$A$2069,MATCH(C2409,$A$2:$A$2069,1)-1):INDEX($A$2:$A$2069,MATCH(C2409,$A$2:$A$2069,1)+1))</f>
        <v>0.94999999999999984</v>
      </c>
      <c r="E2409" s="124">
        <v>681.19999999997299</v>
      </c>
      <c r="F2409" s="120">
        <f>FORECAST(E2409,INDEX($D$2:$D$6081,MATCH(E2409,$C$2:$C$6081,1)-1):INDEX($D$2:$D$6081,MATCH(E2409,$C$2:$C$6081,1)+1),INDEX($C$2:$C$6081,MATCH(E2409,$C$2:$C$6081,1)-1):INDEX($C$2:$C$6081,MATCH(E2409,$C$2:$C$6081,1)+1))</f>
        <v>0.16853250876408943</v>
      </c>
    </row>
    <row r="2410" spans="3:6" x14ac:dyDescent="0.2">
      <c r="C2410" s="125">
        <v>440.59999999998598</v>
      </c>
      <c r="D2410" s="120">
        <f>FORECAST(C2410,INDEX($B$2:$B$2069,MATCH(C2410,$A$2:$A$2069,1)-1):INDEX($B$2:$B$2069,MATCH(C2410,$A$2:$A$2069,1)+1),INDEX($A$2:$A$2069,MATCH(C2410,$A$2:$A$2069,1)-1):INDEX($A$2:$A$2069,MATCH(C2410,$A$2:$A$2069,1)+1))</f>
        <v>0.94999999999999984</v>
      </c>
      <c r="E2410" s="135">
        <v>681.39999999997303</v>
      </c>
      <c r="F2410" s="120">
        <f>FORECAST(E2410,INDEX($D$2:$D$6081,MATCH(E2410,$C$2:$C$6081,1)-1):INDEX($D$2:$D$6081,MATCH(E2410,$C$2:$C$6081,1)+1),INDEX($C$2:$C$6081,MATCH(E2410,$C$2:$C$6081,1)-1):INDEX($C$2:$C$6081,MATCH(E2410,$C$2:$C$6081,1)+1))</f>
        <v>0.16367691484031432</v>
      </c>
    </row>
    <row r="2411" spans="3:6" x14ac:dyDescent="0.2">
      <c r="C2411" s="125">
        <v>440.69999999998601</v>
      </c>
      <c r="D2411" s="120">
        <f>FORECAST(C2411,INDEX($B$2:$B$2069,MATCH(C2411,$A$2:$A$2069,1)-1):INDEX($B$2:$B$2069,MATCH(C2411,$A$2:$A$2069,1)+1),INDEX($A$2:$A$2069,MATCH(C2411,$A$2:$A$2069,1)-1):INDEX($A$2:$A$2069,MATCH(C2411,$A$2:$A$2069,1)+1))</f>
        <v>0.94999999999999984</v>
      </c>
      <c r="E2411" s="124">
        <v>681.59999999997297</v>
      </c>
      <c r="F2411" s="120">
        <f>FORECAST(E2411,INDEX($D$2:$D$6081,MATCH(E2411,$C$2:$C$6081,1)-1):INDEX($D$2:$D$6081,MATCH(E2411,$C$2:$C$6081,1)+1),INDEX($C$2:$C$6081,MATCH(E2411,$C$2:$C$6081,1)-1):INDEX($C$2:$C$6081,MATCH(E2411,$C$2:$C$6081,1)+1))</f>
        <v>0.16502749929201954</v>
      </c>
    </row>
    <row r="2412" spans="3:6" x14ac:dyDescent="0.2">
      <c r="C2412" s="125">
        <v>440.79999999998603</v>
      </c>
      <c r="D2412" s="120">
        <f>FORECAST(C2412,INDEX($B$2:$B$2069,MATCH(C2412,$A$2:$A$2069,1)-1):INDEX($B$2:$B$2069,MATCH(C2412,$A$2:$A$2069,1)+1),INDEX($A$2:$A$2069,MATCH(C2412,$A$2:$A$2069,1)-1):INDEX($A$2:$A$2069,MATCH(C2412,$A$2:$A$2069,1)+1))</f>
        <v>0.94999999999999984</v>
      </c>
      <c r="E2412" s="135">
        <v>681.79999999997301</v>
      </c>
      <c r="F2412" s="120">
        <f>FORECAST(E2412,INDEX($D$2:$D$6081,MATCH(E2412,$C$2:$C$6081,1)-1):INDEX($D$2:$D$6081,MATCH(E2412,$C$2:$C$6081,1)+1),INDEX($C$2:$C$6081,MATCH(E2412,$C$2:$C$6081,1)-1):INDEX($C$2:$C$6081,MATCH(E2412,$C$2:$C$6081,1)+1))</f>
        <v>0.16444284529936049</v>
      </c>
    </row>
    <row r="2413" spans="3:6" x14ac:dyDescent="0.2">
      <c r="C2413" s="125">
        <v>440.89999999998599</v>
      </c>
      <c r="D2413" s="120">
        <f>FORECAST(C2413,INDEX($B$2:$B$2069,MATCH(C2413,$A$2:$A$2069,1)-1):INDEX($B$2:$B$2069,MATCH(C2413,$A$2:$A$2069,1)+1),INDEX($A$2:$A$2069,MATCH(C2413,$A$2:$A$2069,1)-1):INDEX($A$2:$A$2069,MATCH(C2413,$A$2:$A$2069,1)+1))</f>
        <v>0.94999999999999984</v>
      </c>
      <c r="E2413" s="124">
        <v>681.99999999997306</v>
      </c>
      <c r="F2413" s="120">
        <f>FORECAST(E2413,INDEX($D$2:$D$6081,MATCH(E2413,$C$2:$C$6081,1)-1):INDEX($D$2:$D$6081,MATCH(E2413,$C$2:$C$6081,1)+1),INDEX($C$2:$C$6081,MATCH(E2413,$C$2:$C$6081,1)-1):INDEX($C$2:$C$6081,MATCH(E2413,$C$2:$C$6081,1)+1))</f>
        <v>0.16444444444444528</v>
      </c>
    </row>
    <row r="2414" spans="3:6" x14ac:dyDescent="0.2">
      <c r="C2414" s="125">
        <v>440.99999999998602</v>
      </c>
      <c r="D2414" s="120">
        <f>FORECAST(C2414,INDEX($B$2:$B$2069,MATCH(C2414,$A$2:$A$2069,1)-1):INDEX($B$2:$B$2069,MATCH(C2414,$A$2:$A$2069,1)+1),INDEX($A$2:$A$2069,MATCH(C2414,$A$2:$A$2069,1)-1):INDEX($A$2:$A$2069,MATCH(C2414,$A$2:$A$2069,1)+1))</f>
        <v>0.94999999999999984</v>
      </c>
      <c r="E2414" s="135">
        <v>682.19999999997299</v>
      </c>
      <c r="F2414" s="120">
        <f>FORECAST(E2414,INDEX($D$2:$D$6081,MATCH(E2414,$C$2:$C$6081,1)-1):INDEX($D$2:$D$6081,MATCH(E2414,$C$2:$C$6081,1)+1),INDEX($C$2:$C$6081,MATCH(E2414,$C$2:$C$6081,1)-1):INDEX($C$2:$C$6081,MATCH(E2414,$C$2:$C$6081,1)+1))</f>
        <v>0.16555568205505544</v>
      </c>
    </row>
    <row r="2415" spans="3:6" x14ac:dyDescent="0.2">
      <c r="C2415" s="125">
        <v>441.09999999998598</v>
      </c>
      <c r="D2415" s="120">
        <f>FORECAST(C2415,INDEX($B$2:$B$2069,MATCH(C2415,$A$2:$A$2069,1)-1):INDEX($B$2:$B$2069,MATCH(C2415,$A$2:$A$2069,1)+1),INDEX($A$2:$A$2069,MATCH(C2415,$A$2:$A$2069,1)-1):INDEX($A$2:$A$2069,MATCH(C2415,$A$2:$A$2069,1)+1))</f>
        <v>0.94658218946445949</v>
      </c>
      <c r="E2415" s="124">
        <v>682.39999999997303</v>
      </c>
      <c r="F2415" s="120">
        <f>FORECAST(E2415,INDEX($D$2:$D$6081,MATCH(E2415,$C$2:$C$6081,1)-1):INDEX($D$2:$D$6081,MATCH(E2415,$C$2:$C$6081,1)+1),INDEX($C$2:$C$6081,MATCH(E2415,$C$2:$C$6081,1)-1):INDEX($C$2:$C$6081,MATCH(E2415,$C$2:$C$6081,1)+1))</f>
        <v>0.16333618782205736</v>
      </c>
    </row>
    <row r="2416" spans="3:6" x14ac:dyDescent="0.2">
      <c r="C2416" s="125">
        <v>441.19999999998601</v>
      </c>
      <c r="D2416" s="120">
        <f>FORECAST(C2416,INDEX($B$2:$B$2069,MATCH(C2416,$A$2:$A$2069,1)-1):INDEX($B$2:$B$2069,MATCH(C2416,$A$2:$A$2069,1)+1),INDEX($A$2:$A$2069,MATCH(C2416,$A$2:$A$2069,1)-1):INDEX($A$2:$A$2069,MATCH(C2416,$A$2:$A$2069,1)+1))</f>
        <v>0.94499824191890802</v>
      </c>
      <c r="E2416" s="135">
        <v>682.59999999997297</v>
      </c>
      <c r="F2416" s="120">
        <f>FORECAST(E2416,INDEX($D$2:$D$6081,MATCH(E2416,$C$2:$C$6081,1)-1):INDEX($D$2:$D$6081,MATCH(E2416,$C$2:$C$6081,1)+1),INDEX($C$2:$C$6081,MATCH(E2416,$C$2:$C$6081,1)-1):INDEX($C$2:$C$6081,MATCH(E2416,$C$2:$C$6081,1)+1))</f>
        <v>0.16197867218459194</v>
      </c>
    </row>
    <row r="2417" spans="3:6" x14ac:dyDescent="0.2">
      <c r="C2417" s="125">
        <v>441.29999999998603</v>
      </c>
      <c r="D2417" s="120">
        <f>FORECAST(C2417,INDEX($B$2:$B$2069,MATCH(C2417,$A$2:$A$2069,1)-1):INDEX($B$2:$B$2069,MATCH(C2417,$A$2:$A$2069,1)+1),INDEX($A$2:$A$2069,MATCH(C2417,$A$2:$A$2069,1)-1):INDEX($A$2:$A$2069,MATCH(C2417,$A$2:$A$2069,1)+1))</f>
        <v>0.94341429437335655</v>
      </c>
      <c r="E2417" s="124">
        <v>682.79999999997301</v>
      </c>
      <c r="F2417" s="120">
        <f>FORECAST(E2417,INDEX($D$2:$D$6081,MATCH(E2417,$C$2:$C$6081,1)-1):INDEX($D$2:$D$6081,MATCH(E2417,$C$2:$C$6081,1)+1),INDEX($C$2:$C$6081,MATCH(E2417,$C$2:$C$6081,1)-1):INDEX($C$2:$C$6081,MATCH(E2417,$C$2:$C$6081,1)+1))</f>
        <v>0.159582089651092</v>
      </c>
    </row>
    <row r="2418" spans="3:6" x14ac:dyDescent="0.2">
      <c r="C2418" s="125">
        <v>441.39999999998599</v>
      </c>
      <c r="D2418" s="120">
        <f>FORECAST(C2418,INDEX($B$2:$B$2069,MATCH(C2418,$A$2:$A$2069,1)-1):INDEX($B$2:$B$2069,MATCH(C2418,$A$2:$A$2069,1)+1),INDEX($A$2:$A$2069,MATCH(C2418,$A$2:$A$2069,1)-1):INDEX($A$2:$A$2069,MATCH(C2418,$A$2:$A$2069,1)+1))</f>
        <v>0.94183034682780686</v>
      </c>
      <c r="E2418" s="135">
        <v>682.99999999997306</v>
      </c>
      <c r="F2418" s="120">
        <f>FORECAST(E2418,INDEX($D$2:$D$6081,MATCH(E2418,$C$2:$C$6081,1)-1):INDEX($D$2:$D$6081,MATCH(E2418,$C$2:$C$6081,1)+1),INDEX($C$2:$C$6081,MATCH(E2418,$C$2:$C$6081,1)-1):INDEX($C$2:$C$6081,MATCH(E2418,$C$2:$C$6081,1)+1))</f>
        <v>0.16</v>
      </c>
    </row>
    <row r="2419" spans="3:6" x14ac:dyDescent="0.2">
      <c r="C2419" s="125">
        <v>441.49999999998602</v>
      </c>
      <c r="D2419" s="120">
        <f>FORECAST(C2419,INDEX($B$2:$B$2069,MATCH(C2419,$A$2:$A$2069,1)-1):INDEX($B$2:$B$2069,MATCH(C2419,$A$2:$A$2069,1)+1),INDEX($A$2:$A$2069,MATCH(C2419,$A$2:$A$2069,1)-1):INDEX($A$2:$A$2069,MATCH(C2419,$A$2:$A$2069,1)+1))</f>
        <v>0.94666816801229625</v>
      </c>
      <c r="E2419" s="124">
        <v>683.19999999997299</v>
      </c>
      <c r="F2419" s="120">
        <f>FORECAST(E2419,INDEX($D$2:$D$6081,MATCH(E2419,$C$2:$C$6081,1)-1):INDEX($D$2:$D$6081,MATCH(E2419,$C$2:$C$6081,1)+1),INDEX($C$2:$C$6081,MATCH(E2419,$C$2:$C$6081,1)-1):INDEX($C$2:$C$6081,MATCH(E2419,$C$2:$C$6081,1)+1))</f>
        <v>0.16</v>
      </c>
    </row>
    <row r="2420" spans="3:6" x14ac:dyDescent="0.2">
      <c r="C2420" s="125">
        <v>441.59999999998598</v>
      </c>
      <c r="D2420" s="120">
        <f>FORECAST(C2420,INDEX($B$2:$B$2069,MATCH(C2420,$A$2:$A$2069,1)-1):INDEX($B$2:$B$2069,MATCH(C2420,$A$2:$A$2069,1)+1),INDEX($A$2:$A$2069,MATCH(C2420,$A$2:$A$2069,1)-1):INDEX($A$2:$A$2069,MATCH(C2420,$A$2:$A$2069,1)+1))</f>
        <v>0.94666984237545226</v>
      </c>
      <c r="E2420" s="135">
        <v>683.39999999997303</v>
      </c>
      <c r="F2420" s="120">
        <f>FORECAST(E2420,INDEX($D$2:$D$6081,MATCH(E2420,$C$2:$C$6081,1)-1):INDEX($D$2:$D$6081,MATCH(E2420,$C$2:$C$6081,1)+1),INDEX($C$2:$C$6081,MATCH(E2420,$C$2:$C$6081,1)-1):INDEX($C$2:$C$6081,MATCH(E2420,$C$2:$C$6081,1)+1))</f>
        <v>0.15615604318396592</v>
      </c>
    </row>
    <row r="2421" spans="3:6" x14ac:dyDescent="0.2">
      <c r="C2421" s="125">
        <v>441.69999999998601</v>
      </c>
      <c r="D2421" s="120">
        <f>FORECAST(C2421,INDEX($B$2:$B$2069,MATCH(C2421,$A$2:$A$2069,1)-1):INDEX($B$2:$B$2069,MATCH(C2421,$A$2:$A$2069,1)+1),INDEX($A$2:$A$2069,MATCH(C2421,$A$2:$A$2069,1)-1):INDEX($A$2:$A$2069,MATCH(C2421,$A$2:$A$2069,1)+1))</f>
        <v>0.94667151673860817</v>
      </c>
      <c r="E2421" s="124">
        <v>683.59999999997206</v>
      </c>
      <c r="F2421" s="120">
        <f>FORECAST(E2421,INDEX($D$2:$D$6081,MATCH(E2421,$C$2:$C$6081,1)-1):INDEX($D$2:$D$6081,MATCH(E2421,$C$2:$C$6081,1)+1),INDEX($C$2:$C$6081,MATCH(E2421,$C$2:$C$6081,1)-1):INDEX($C$2:$C$6081,MATCH(E2421,$C$2:$C$6081,1)+1))</f>
        <v>0.14937773795883302</v>
      </c>
    </row>
    <row r="2422" spans="3:6" x14ac:dyDescent="0.2">
      <c r="C2422" s="125">
        <v>441.79999999998603</v>
      </c>
      <c r="D2422" s="120">
        <f>FORECAST(C2422,INDEX($B$2:$B$2069,MATCH(C2422,$A$2:$A$2069,1)-1):INDEX($B$2:$B$2069,MATCH(C2422,$A$2:$A$2069,1)+1),INDEX($A$2:$A$2069,MATCH(C2422,$A$2:$A$2069,1)-1):INDEX($A$2:$A$2069,MATCH(C2422,$A$2:$A$2069,1)+1))</f>
        <v>0.94783755274239567</v>
      </c>
      <c r="E2422" s="135">
        <v>683.79999999997199</v>
      </c>
      <c r="F2422" s="120">
        <f>FORECAST(E2422,INDEX($D$2:$D$6081,MATCH(E2422,$C$2:$C$6081,1)-1):INDEX($D$2:$D$6081,MATCH(E2422,$C$2:$C$6081,1)+1),INDEX($C$2:$C$6081,MATCH(E2422,$C$2:$C$6081,1)-1):INDEX($C$2:$C$6081,MATCH(E2422,$C$2:$C$6081,1)+1))</f>
        <v>0.14608578646167913</v>
      </c>
    </row>
    <row r="2423" spans="3:6" x14ac:dyDescent="0.2">
      <c r="C2423" s="125">
        <v>441.89999999998599</v>
      </c>
      <c r="D2423" s="120">
        <f>FORECAST(C2423,INDEX($B$2:$B$2069,MATCH(C2423,$A$2:$A$2069,1)-1):INDEX($B$2:$B$2069,MATCH(C2423,$A$2:$A$2069,1)+1),INDEX($A$2:$A$2069,MATCH(C2423,$A$2:$A$2069,1)-1):INDEX($A$2:$A$2069,MATCH(C2423,$A$2:$A$2069,1)+1))</f>
        <v>0.94941983122340723</v>
      </c>
      <c r="E2423" s="124">
        <v>683.99999999997203</v>
      </c>
      <c r="F2423" s="120">
        <f>FORECAST(E2423,INDEX($D$2:$D$6081,MATCH(E2423,$C$2:$C$6081,1)-1):INDEX($D$2:$D$6081,MATCH(E2423,$C$2:$C$6081,1)+1),INDEX($C$2:$C$6081,MATCH(E2423,$C$2:$C$6081,1)-1):INDEX($C$2:$C$6081,MATCH(E2423,$C$2:$C$6081,1)+1))</f>
        <v>0.15302562604824388</v>
      </c>
    </row>
    <row r="2424" spans="3:6" x14ac:dyDescent="0.2">
      <c r="C2424" s="125">
        <v>441.99999999998602</v>
      </c>
      <c r="D2424" s="120">
        <f>FORECAST(C2424,INDEX($B$2:$B$2069,MATCH(C2424,$A$2:$A$2069,1)-1):INDEX($B$2:$B$2069,MATCH(C2424,$A$2:$A$2069,1)+1),INDEX($A$2:$A$2069,MATCH(C2424,$A$2:$A$2069,1)-1):INDEX($A$2:$A$2069,MATCH(C2424,$A$2:$A$2069,1)+1))</f>
        <v>0.95100210970442056</v>
      </c>
      <c r="E2424" s="135">
        <v>684.19999999997196</v>
      </c>
      <c r="F2424" s="120">
        <f>FORECAST(E2424,INDEX($D$2:$D$6081,MATCH(E2424,$C$2:$C$6081,1)-1):INDEX($D$2:$D$6081,MATCH(E2424,$C$2:$C$6081,1)+1),INDEX($C$2:$C$6081,MATCH(E2424,$C$2:$C$6081,1)-1):INDEX($C$2:$C$6081,MATCH(E2424,$C$2:$C$6081,1)+1))</f>
        <v>0.15354271750572934</v>
      </c>
    </row>
    <row r="2425" spans="3:6" x14ac:dyDescent="0.2">
      <c r="C2425" s="125">
        <v>442.09999999998598</v>
      </c>
      <c r="D2425" s="120">
        <f>FORECAST(C2425,INDEX($B$2:$B$2069,MATCH(C2425,$A$2:$A$2069,1)-1):INDEX($B$2:$B$2069,MATCH(C2425,$A$2:$A$2069,1)+1),INDEX($A$2:$A$2069,MATCH(C2425,$A$2:$A$2069,1)-1):INDEX($A$2:$A$2069,MATCH(C2425,$A$2:$A$2069,1)+1))</f>
        <v>0.9542573027346819</v>
      </c>
      <c r="E2425" s="124">
        <v>684.39999999997201</v>
      </c>
      <c r="F2425" s="120">
        <f>FORECAST(E2425,INDEX($D$2:$D$6081,MATCH(E2425,$C$2:$C$6081,1)-1):INDEX($D$2:$D$6081,MATCH(E2425,$C$2:$C$6081,1)+1),INDEX($C$2:$C$6081,MATCH(E2425,$C$2:$C$6081,1)-1):INDEX($C$2:$C$6081,MATCH(E2425,$C$2:$C$6081,1)+1))</f>
        <v>0.15571007469502618</v>
      </c>
    </row>
    <row r="2426" spans="3:6" x14ac:dyDescent="0.2">
      <c r="C2426" s="125">
        <v>442.19999999998601</v>
      </c>
      <c r="D2426" s="120">
        <f>FORECAST(C2426,INDEX($B$2:$B$2069,MATCH(C2426,$A$2:$A$2069,1)-1):INDEX($B$2:$B$2069,MATCH(C2426,$A$2:$A$2069,1)+1),INDEX($A$2:$A$2069,MATCH(C2426,$A$2:$A$2069,1)-1):INDEX($A$2:$A$2069,MATCH(C2426,$A$2:$A$2069,1)+1))</f>
        <v>0.95584125028023337</v>
      </c>
      <c r="E2426" s="135">
        <v>684.59999999997206</v>
      </c>
      <c r="F2426" s="120">
        <f>FORECAST(E2426,INDEX($D$2:$D$6081,MATCH(E2426,$C$2:$C$6081,1)-1):INDEX($D$2:$D$6081,MATCH(E2426,$C$2:$C$6081,1)+1),INDEX($C$2:$C$6081,MATCH(E2426,$C$2:$C$6081,1)-1):INDEX($C$2:$C$6081,MATCH(E2426,$C$2:$C$6081,1)+1))</f>
        <v>0.15393511895646128</v>
      </c>
    </row>
    <row r="2427" spans="3:6" x14ac:dyDescent="0.2">
      <c r="C2427" s="125">
        <v>442.29999999998603</v>
      </c>
      <c r="D2427" s="120">
        <f>FORECAST(C2427,INDEX($B$2:$B$2069,MATCH(C2427,$A$2:$A$2069,1)-1):INDEX($B$2:$B$2069,MATCH(C2427,$A$2:$A$2069,1)+1),INDEX($A$2:$A$2069,MATCH(C2427,$A$2:$A$2069,1)-1):INDEX($A$2:$A$2069,MATCH(C2427,$A$2:$A$2069,1)+1))</f>
        <v>0.95742519782578484</v>
      </c>
      <c r="E2427" s="124">
        <v>684.79999999997199</v>
      </c>
      <c r="F2427" s="120">
        <f>FORECAST(E2427,INDEX($D$2:$D$6081,MATCH(E2427,$C$2:$C$6081,1)-1):INDEX($D$2:$D$6081,MATCH(E2427,$C$2:$C$6081,1)+1),INDEX($C$2:$C$6081,MATCH(E2427,$C$2:$C$6081,1)-1):INDEX($C$2:$C$6081,MATCH(E2427,$C$2:$C$6081,1)+1))</f>
        <v>0.14821965703289663</v>
      </c>
    </row>
    <row r="2428" spans="3:6" x14ac:dyDescent="0.2">
      <c r="C2428" s="125">
        <v>442.39999999998599</v>
      </c>
      <c r="D2428" s="120">
        <f>FORECAST(C2428,INDEX($B$2:$B$2069,MATCH(C2428,$A$2:$A$2069,1)-1):INDEX($B$2:$B$2069,MATCH(C2428,$A$2:$A$2069,1)+1),INDEX($A$2:$A$2069,MATCH(C2428,$A$2:$A$2069,1)-1):INDEX($A$2:$A$2069,MATCH(C2428,$A$2:$A$2069,1)+1))</f>
        <v>0.95734920634898479</v>
      </c>
      <c r="E2428" s="135">
        <v>684.99999999997203</v>
      </c>
      <c r="F2428" s="120">
        <f>FORECAST(E2428,INDEX($D$2:$D$6081,MATCH(E2428,$C$2:$C$6081,1)-1):INDEX($D$2:$D$6081,MATCH(E2428,$C$2:$C$6081,1)+1),INDEX($C$2:$C$6081,MATCH(E2428,$C$2:$C$6081,1)-1):INDEX($C$2:$C$6081,MATCH(E2428,$C$2:$C$6081,1)+1))</f>
        <v>0.14769627910023786</v>
      </c>
    </row>
    <row r="2429" spans="3:6" x14ac:dyDescent="0.2">
      <c r="C2429" s="125">
        <v>442.49999999998602</v>
      </c>
      <c r="D2429" s="120">
        <f>FORECAST(C2429,INDEX($B$2:$B$2069,MATCH(C2429,$A$2:$A$2069,1)-1):INDEX($B$2:$B$2069,MATCH(C2429,$A$2:$A$2069,1)+1),INDEX($A$2:$A$2069,MATCH(C2429,$A$2:$A$2069,1)-1):INDEX($A$2:$A$2069,MATCH(C2429,$A$2:$A$2069,1)+1))</f>
        <v>0.95893650793628638</v>
      </c>
      <c r="E2429" s="124">
        <v>685.19999999997196</v>
      </c>
      <c r="F2429" s="120">
        <f>FORECAST(E2429,INDEX($D$2:$D$6081,MATCH(E2429,$C$2:$C$6081,1)-1):INDEX($D$2:$D$6081,MATCH(E2429,$C$2:$C$6081,1)+1),INDEX($C$2:$C$6081,MATCH(E2429,$C$2:$C$6081,1)-1):INDEX($C$2:$C$6081,MATCH(E2429,$C$2:$C$6081,1)+1))</f>
        <v>0.14778207476834559</v>
      </c>
    </row>
    <row r="2430" spans="3:6" x14ac:dyDescent="0.2">
      <c r="C2430" s="125">
        <v>442.59999999998598</v>
      </c>
      <c r="D2430" s="120">
        <f>FORECAST(C2430,INDEX($B$2:$B$2069,MATCH(C2430,$A$2:$A$2069,1)-1):INDEX($B$2:$B$2069,MATCH(C2430,$A$2:$A$2069,1)+1),INDEX($A$2:$A$2069,MATCH(C2430,$A$2:$A$2069,1)-1):INDEX($A$2:$A$2069,MATCH(C2430,$A$2:$A$2069,1)+1))</f>
        <v>0.96052380952358707</v>
      </c>
      <c r="E2430" s="135">
        <v>685.39999999997201</v>
      </c>
      <c r="F2430" s="120">
        <f>FORECAST(E2430,INDEX($D$2:$D$6081,MATCH(E2430,$C$2:$C$6081,1)-1):INDEX($D$2:$D$6081,MATCH(E2430,$C$2:$C$6081,1)+1),INDEX($C$2:$C$6081,MATCH(E2430,$C$2:$C$6081,1)-1):INDEX($C$2:$C$6081,MATCH(E2430,$C$2:$C$6081,1)+1))</f>
        <v>0.14703989704007725</v>
      </c>
    </row>
    <row r="2431" spans="3:6" x14ac:dyDescent="0.2">
      <c r="C2431" s="125">
        <v>442.69999999998601</v>
      </c>
      <c r="D2431" s="120">
        <f>FORECAST(C2431,INDEX($B$2:$B$2069,MATCH(C2431,$A$2:$A$2069,1)-1):INDEX($B$2:$B$2069,MATCH(C2431,$A$2:$A$2069,1)+1),INDEX($A$2:$A$2069,MATCH(C2431,$A$2:$A$2069,1)-1):INDEX($A$2:$A$2069,MATCH(C2431,$A$2:$A$2069,1)+1))</f>
        <v>0.96</v>
      </c>
      <c r="E2431" s="124">
        <v>685.59999999997206</v>
      </c>
      <c r="F2431" s="120">
        <f>FORECAST(E2431,INDEX($D$2:$D$6081,MATCH(E2431,$C$2:$C$6081,1)-1):INDEX($D$2:$D$6081,MATCH(E2431,$C$2:$C$6081,1)+1),INDEX($C$2:$C$6081,MATCH(E2431,$C$2:$C$6081,1)-1):INDEX($C$2:$C$6081,MATCH(E2431,$C$2:$C$6081,1)+1))</f>
        <v>0.14334191334245361</v>
      </c>
    </row>
    <row r="2432" spans="3:6" x14ac:dyDescent="0.2">
      <c r="C2432" s="125">
        <v>442.79999999998603</v>
      </c>
      <c r="D2432" s="120">
        <f>FORECAST(C2432,INDEX($B$2:$B$2069,MATCH(C2432,$A$2:$A$2069,1)-1):INDEX($B$2:$B$2069,MATCH(C2432,$A$2:$A$2069,1)+1),INDEX($A$2:$A$2069,MATCH(C2432,$A$2:$A$2069,1)-1):INDEX($A$2:$A$2069,MATCH(C2432,$A$2:$A$2069,1)+1))</f>
        <v>0.96</v>
      </c>
      <c r="E2432" s="135">
        <v>685.79999999997199</v>
      </c>
      <c r="F2432" s="120">
        <f>FORECAST(E2432,INDEX($D$2:$D$6081,MATCH(E2432,$C$2:$C$6081,1)-1):INDEX($D$2:$D$6081,MATCH(E2432,$C$2:$C$6081,1)+1),INDEX($C$2:$C$6081,MATCH(E2432,$C$2:$C$6081,1)-1):INDEX($C$2:$C$6081,MATCH(E2432,$C$2:$C$6081,1)+1))</f>
        <v>0.14059202059256037</v>
      </c>
    </row>
    <row r="2433" spans="3:6" x14ac:dyDescent="0.2">
      <c r="C2433" s="125">
        <v>442.89999999998599</v>
      </c>
      <c r="D2433" s="120">
        <f>FORECAST(C2433,INDEX($B$2:$B$2069,MATCH(C2433,$A$2:$A$2069,1)-1):INDEX($B$2:$B$2069,MATCH(C2433,$A$2:$A$2069,1)+1),INDEX($A$2:$A$2069,MATCH(C2433,$A$2:$A$2069,1)-1):INDEX($A$2:$A$2069,MATCH(C2433,$A$2:$A$2069,1)+1))</f>
        <v>0.96</v>
      </c>
      <c r="E2433" s="124">
        <v>685.99999999997203</v>
      </c>
      <c r="F2433" s="120">
        <f>FORECAST(E2433,INDEX($D$2:$D$6081,MATCH(E2433,$C$2:$C$6081,1)-1):INDEX($D$2:$D$6081,MATCH(E2433,$C$2:$C$6081,1)+1),INDEX($C$2:$C$6081,MATCH(E2433,$C$2:$C$6081,1)-1):INDEX($C$2:$C$6081,MATCH(E2433,$C$2:$C$6081,1)+1))</f>
        <v>0.14348128604023813</v>
      </c>
    </row>
    <row r="2434" spans="3:6" x14ac:dyDescent="0.2">
      <c r="C2434" s="125">
        <v>442.99999999998602</v>
      </c>
      <c r="D2434" s="120">
        <f>FORECAST(C2434,INDEX($B$2:$B$2069,MATCH(C2434,$A$2:$A$2069,1)-1):INDEX($B$2:$B$2069,MATCH(C2434,$A$2:$A$2069,1)+1),INDEX($A$2:$A$2069,MATCH(C2434,$A$2:$A$2069,1)-1):INDEX($A$2:$A$2069,MATCH(C2434,$A$2:$A$2069,1)+1))</f>
        <v>0.96352868686372872</v>
      </c>
      <c r="E2434" s="135">
        <v>686.19999999997196</v>
      </c>
      <c r="F2434" s="120">
        <f>FORECAST(E2434,INDEX($D$2:$D$6081,MATCH(E2434,$C$2:$C$6081,1)-1):INDEX($D$2:$D$6081,MATCH(E2434,$C$2:$C$6081,1)+1),INDEX($C$2:$C$6081,MATCH(E2434,$C$2:$C$6081,1)-1):INDEX($C$2:$C$6081,MATCH(E2434,$C$2:$C$6081,1)+1))</f>
        <v>0.1476720901947024</v>
      </c>
    </row>
    <row r="2435" spans="3:6" x14ac:dyDescent="0.2">
      <c r="C2435" s="125">
        <v>443.09999999998598</v>
      </c>
      <c r="D2435" s="120">
        <f>FORECAST(C2435,INDEX($B$2:$B$2069,MATCH(C2435,$A$2:$A$2069,1)-1):INDEX($B$2:$B$2069,MATCH(C2435,$A$2:$A$2069,1)+1),INDEX($A$2:$A$2069,MATCH(C2435,$A$2:$A$2069,1)-1):INDEX($A$2:$A$2069,MATCH(C2435,$A$2:$A$2069,1)+1))</f>
        <v>0.9651126344092793</v>
      </c>
      <c r="E2435" s="124">
        <v>686.39999999997201</v>
      </c>
      <c r="F2435" s="120">
        <f>FORECAST(E2435,INDEX($D$2:$D$6081,MATCH(E2435,$C$2:$C$6081,1)-1):INDEX($D$2:$D$6081,MATCH(E2435,$C$2:$C$6081,1)+1),INDEX($C$2:$C$6081,MATCH(E2435,$C$2:$C$6081,1)-1):INDEX($C$2:$C$6081,MATCH(E2435,$C$2:$C$6081,1)+1))</f>
        <v>0.1484800796550676</v>
      </c>
    </row>
    <row r="2436" spans="3:6" x14ac:dyDescent="0.2">
      <c r="C2436" s="125">
        <v>443.19999999998601</v>
      </c>
      <c r="D2436" s="120">
        <f>FORECAST(C2436,INDEX($B$2:$B$2069,MATCH(C2436,$A$2:$A$2069,1)-1):INDEX($B$2:$B$2069,MATCH(C2436,$A$2:$A$2069,1)+1),INDEX($A$2:$A$2069,MATCH(C2436,$A$2:$A$2069,1)-1):INDEX($A$2:$A$2069,MATCH(C2436,$A$2:$A$2069,1)+1))</f>
        <v>0.96669658195483077</v>
      </c>
      <c r="E2436" s="135">
        <v>686.59999999997206</v>
      </c>
      <c r="F2436" s="120">
        <f>FORECAST(E2436,INDEX($D$2:$D$6081,MATCH(E2436,$C$2:$C$6081,1)-1):INDEX($D$2:$D$6081,MATCH(E2436,$C$2:$C$6081,1)+1),INDEX($C$2:$C$6081,MATCH(E2436,$C$2:$C$6081,1)-1):INDEX($C$2:$C$6081,MATCH(E2436,$C$2:$C$6081,1)+1))</f>
        <v>0.1463410187214631</v>
      </c>
    </row>
    <row r="2437" spans="3:6" x14ac:dyDescent="0.2">
      <c r="C2437" s="125">
        <v>443.29999999998603</v>
      </c>
      <c r="D2437" s="120">
        <f>FORECAST(C2437,INDEX($B$2:$B$2069,MATCH(C2437,$A$2:$A$2069,1)-1):INDEX($B$2:$B$2069,MATCH(C2437,$A$2:$A$2069,1)+1),INDEX($A$2:$A$2069,MATCH(C2437,$A$2:$A$2069,1)-1):INDEX($A$2:$A$2069,MATCH(C2437,$A$2:$A$2069,1)+1))</f>
        <v>0.96828052950038224</v>
      </c>
      <c r="E2437" s="124">
        <v>686.79999999997199</v>
      </c>
      <c r="F2437" s="120">
        <f>FORECAST(E2437,INDEX($D$2:$D$6081,MATCH(E2437,$C$2:$C$6081,1)-1):INDEX($D$2:$D$6081,MATCH(E2437,$C$2:$C$6081,1)+1),INDEX($C$2:$C$6081,MATCH(E2437,$C$2:$C$6081,1)-1):INDEX($C$2:$C$6081,MATCH(E2437,$C$2:$C$6081,1)+1))</f>
        <v>0.15204779340186292</v>
      </c>
    </row>
    <row r="2438" spans="3:6" x14ac:dyDescent="0.2">
      <c r="C2438" s="125">
        <v>443.39999999998599</v>
      </c>
      <c r="D2438" s="120">
        <f>FORECAST(C2438,INDEX($B$2:$B$2069,MATCH(C2438,$A$2:$A$2069,1)-1):INDEX($B$2:$B$2069,MATCH(C2438,$A$2:$A$2069,1)+1),INDEX($A$2:$A$2069,MATCH(C2438,$A$2:$A$2069,1)-1):INDEX($A$2:$A$2069,MATCH(C2438,$A$2:$A$2069,1)+1))</f>
        <v>0.96820634920612747</v>
      </c>
      <c r="E2438" s="135">
        <v>686.99999999997203</v>
      </c>
      <c r="F2438" s="120">
        <f>FORECAST(E2438,INDEX($D$2:$D$6081,MATCH(E2438,$C$2:$C$6081,1)-1):INDEX($D$2:$D$6081,MATCH(E2438,$C$2:$C$6081,1)+1),INDEX($C$2:$C$6081,MATCH(E2438,$C$2:$C$6081,1)-1):INDEX($C$2:$C$6081,MATCH(E2438,$C$2:$C$6081,1)+1))</f>
        <v>0.15604759412849489</v>
      </c>
    </row>
    <row r="2439" spans="3:6" x14ac:dyDescent="0.2">
      <c r="C2439" s="125">
        <v>443.49999999998602</v>
      </c>
      <c r="D2439" s="120">
        <f>FORECAST(C2439,INDEX($B$2:$B$2069,MATCH(C2439,$A$2:$A$2069,1)-1):INDEX($B$2:$B$2069,MATCH(C2439,$A$2:$A$2069,1)+1),INDEX($A$2:$A$2069,MATCH(C2439,$A$2:$A$2069,1)-1):INDEX($A$2:$A$2069,MATCH(C2439,$A$2:$A$2069,1)+1))</f>
        <v>0.96979365079342994</v>
      </c>
      <c r="E2439" s="124">
        <v>687.19999999997196</v>
      </c>
      <c r="F2439" s="120">
        <f>FORECAST(E2439,INDEX($D$2:$D$6081,MATCH(E2439,$C$2:$C$6081,1)-1):INDEX($D$2:$D$6081,MATCH(E2439,$C$2:$C$6081,1)+1),INDEX($C$2:$C$6081,MATCH(E2439,$C$2:$C$6081,1)-1):INDEX($C$2:$C$6081,MATCH(E2439,$C$2:$C$6081,1)+1))</f>
        <v>0.1623037323028349</v>
      </c>
    </row>
    <row r="2440" spans="3:6" x14ac:dyDescent="0.2">
      <c r="C2440" s="125">
        <v>443.59999999998598</v>
      </c>
      <c r="D2440" s="120">
        <f>FORECAST(C2440,INDEX($B$2:$B$2069,MATCH(C2440,$A$2:$A$2069,1)-1):INDEX($B$2:$B$2069,MATCH(C2440,$A$2:$A$2069,1)+1),INDEX($A$2:$A$2069,MATCH(C2440,$A$2:$A$2069,1)-1):INDEX($A$2:$A$2069,MATCH(C2440,$A$2:$A$2069,1)+1))</f>
        <v>0.97138095238073063</v>
      </c>
      <c r="E2440" s="135">
        <v>687.39999999997201</v>
      </c>
      <c r="F2440" s="120">
        <f>FORECAST(E2440,INDEX($D$2:$D$6081,MATCH(E2440,$C$2:$C$6081,1)-1):INDEX($D$2:$D$6081,MATCH(E2440,$C$2:$C$6081,1)+1),INDEX($C$2:$C$6081,MATCH(E2440,$C$2:$C$6081,1)-1):INDEX($C$2:$C$6081,MATCH(E2440,$C$2:$C$6081,1)+1))</f>
        <v>0.16381166881149056</v>
      </c>
    </row>
    <row r="2441" spans="3:6" x14ac:dyDescent="0.2">
      <c r="C2441" s="125">
        <v>443.69999999998601</v>
      </c>
      <c r="D2441" s="120">
        <f>FORECAST(C2441,INDEX($B$2:$B$2069,MATCH(C2441,$A$2:$A$2069,1)-1):INDEX($B$2:$B$2069,MATCH(C2441,$A$2:$A$2069,1)+1),INDEX($A$2:$A$2069,MATCH(C2441,$A$2:$A$2069,1)-1):INDEX($A$2:$A$2069,MATCH(C2441,$A$2:$A$2069,1)+1))</f>
        <v>0.97926984126939587</v>
      </c>
      <c r="E2441" s="124">
        <v>687.59999999997206</v>
      </c>
      <c r="F2441" s="120">
        <f>FORECAST(E2441,INDEX($D$2:$D$6081,MATCH(E2441,$C$2:$C$6081,1)-1):INDEX($D$2:$D$6081,MATCH(E2441,$C$2:$C$6081,1)+1),INDEX($C$2:$C$6081,MATCH(E2441,$C$2:$C$6081,1)-1):INDEX($C$2:$C$6081,MATCH(E2441,$C$2:$C$6081,1)+1))</f>
        <v>0.15750965251019267</v>
      </c>
    </row>
    <row r="2442" spans="3:6" x14ac:dyDescent="0.2">
      <c r="C2442" s="125">
        <v>443.79999999998603</v>
      </c>
      <c r="D2442" s="120">
        <f>FORECAST(C2442,INDEX($B$2:$B$2069,MATCH(C2442,$A$2:$A$2069,1)-1):INDEX($B$2:$B$2069,MATCH(C2442,$A$2:$A$2069,1)+1),INDEX($A$2:$A$2069,MATCH(C2442,$A$2:$A$2069,1)-1):INDEX($A$2:$A$2069,MATCH(C2442,$A$2:$A$2069,1)+1))</f>
        <v>0.98244444444400081</v>
      </c>
      <c r="E2442" s="135">
        <v>687.79999999997199</v>
      </c>
      <c r="F2442" s="120">
        <f>FORECAST(E2442,INDEX($D$2:$D$6081,MATCH(E2442,$C$2:$C$6081,1)-1):INDEX($D$2:$D$6081,MATCH(E2442,$C$2:$C$6081,1)+1),INDEX($C$2:$C$6081,MATCH(E2442,$C$2:$C$6081,1)-1):INDEX($C$2:$C$6081,MATCH(E2442,$C$2:$C$6081,1)+1))</f>
        <v>0.15319879012455218</v>
      </c>
    </row>
    <row r="2443" spans="3:6" x14ac:dyDescent="0.2">
      <c r="C2443" s="125">
        <v>443.89999999998599</v>
      </c>
      <c r="D2443" s="120">
        <f>FORECAST(C2443,INDEX($B$2:$B$2069,MATCH(C2443,$A$2:$A$2069,1)-1):INDEX($B$2:$B$2069,MATCH(C2443,$A$2:$A$2069,1)+1),INDEX($A$2:$A$2069,MATCH(C2443,$A$2:$A$2069,1)-1):INDEX($A$2:$A$2069,MATCH(C2443,$A$2:$A$2069,1)+1))</f>
        <v>0.9856190476186022</v>
      </c>
      <c r="E2443" s="124">
        <v>687.99999999997203</v>
      </c>
      <c r="F2443" s="120">
        <f>FORECAST(E2443,INDEX($D$2:$D$6081,MATCH(E2443,$C$2:$C$6081,1)-1):INDEX($D$2:$D$6081,MATCH(E2443,$C$2:$C$6081,1)+1),INDEX($C$2:$C$6081,MATCH(E2443,$C$2:$C$6081,1)-1):INDEX($C$2:$C$6081,MATCH(E2443,$C$2:$C$6081,1)+1))</f>
        <v>0.15304229623828292</v>
      </c>
    </row>
    <row r="2444" spans="3:6" x14ac:dyDescent="0.2">
      <c r="C2444" s="125">
        <v>443.99999999998602</v>
      </c>
      <c r="D2444" s="120">
        <f>FORECAST(C2444,INDEX($B$2:$B$2069,MATCH(C2444,$A$2:$A$2069,1)-1):INDEX($B$2:$B$2069,MATCH(C2444,$A$2:$A$2069,1)+1),INDEX($A$2:$A$2069,MATCH(C2444,$A$2:$A$2069,1)-1):INDEX($A$2:$A$2069,MATCH(C2444,$A$2:$A$2069,1)+1))</f>
        <v>0.98106349206327081</v>
      </c>
      <c r="E2444" s="135">
        <v>688.19999999997196</v>
      </c>
      <c r="F2444" s="120">
        <f>FORECAST(E2444,INDEX($D$2:$D$6081,MATCH(E2444,$C$2:$C$6081,1)-1):INDEX($D$2:$D$6081,MATCH(E2444,$C$2:$C$6081,1)+1),INDEX($C$2:$C$6081,MATCH(E2444,$C$2:$C$6081,1)-1):INDEX($C$2:$C$6081,MATCH(E2444,$C$2:$C$6081,1)+1))</f>
        <v>0.1554197947788305</v>
      </c>
    </row>
    <row r="2445" spans="3:6" x14ac:dyDescent="0.2">
      <c r="C2445" s="125">
        <v>444.09999999998598</v>
      </c>
      <c r="D2445" s="120">
        <f>FORECAST(C2445,INDEX($B$2:$B$2069,MATCH(C2445,$A$2:$A$2069,1)-1):INDEX($B$2:$B$2069,MATCH(C2445,$A$2:$A$2069,1)+1),INDEX($A$2:$A$2069,MATCH(C2445,$A$2:$A$2069,1)-1):INDEX($A$2:$A$2069,MATCH(C2445,$A$2:$A$2069,1)+1))</f>
        <v>0.98265079365057151</v>
      </c>
      <c r="E2445" s="124">
        <v>688.39999999997201</v>
      </c>
      <c r="F2445" s="120">
        <f>FORECAST(E2445,INDEX($D$2:$D$6081,MATCH(E2445,$C$2:$C$6081,1)-1):INDEX($D$2:$D$6081,MATCH(E2445,$C$2:$C$6081,1)+1),INDEX($C$2:$C$6081,MATCH(E2445,$C$2:$C$6081,1)-1):INDEX($C$2:$C$6081,MATCH(E2445,$C$2:$C$6081,1)+1))</f>
        <v>0.15333715773668363</v>
      </c>
    </row>
    <row r="2446" spans="3:6" x14ac:dyDescent="0.2">
      <c r="C2446" s="125">
        <v>444.19999999998601</v>
      </c>
      <c r="D2446" s="120">
        <f>FORECAST(C2446,INDEX($B$2:$B$2069,MATCH(C2446,$A$2:$A$2069,1)-1):INDEX($B$2:$B$2069,MATCH(C2446,$A$2:$A$2069,1)+1),INDEX($A$2:$A$2069,MATCH(C2446,$A$2:$A$2069,1)-1):INDEX($A$2:$A$2069,MATCH(C2446,$A$2:$A$2069,1)+1))</f>
        <v>0.98423809523787398</v>
      </c>
      <c r="E2446" s="135">
        <v>688.59999999997206</v>
      </c>
      <c r="F2446" s="120">
        <f>FORECAST(E2446,INDEX($D$2:$D$6081,MATCH(E2446,$C$2:$C$6081,1)-1):INDEX($D$2:$D$6081,MATCH(E2446,$C$2:$C$6081,1)+1),INDEX($C$2:$C$6081,MATCH(E2446,$C$2:$C$6081,1)-1):INDEX($C$2:$C$6081,MATCH(E2446,$C$2:$C$6081,1)+1))</f>
        <v>0.15556006724298577</v>
      </c>
    </row>
    <row r="2447" spans="3:6" x14ac:dyDescent="0.2">
      <c r="C2447" s="125">
        <v>444.29999999998603</v>
      </c>
      <c r="D2447" s="120">
        <f>FORECAST(C2447,INDEX($B$2:$B$2069,MATCH(C2447,$A$2:$A$2069,1)-1):INDEX($B$2:$B$2069,MATCH(C2447,$A$2:$A$2069,1)+1),INDEX($A$2:$A$2069,MATCH(C2447,$A$2:$A$2069,1)-1):INDEX($A$2:$A$2069,MATCH(C2447,$A$2:$A$2069,1)+1))</f>
        <v>0.97834920634965172</v>
      </c>
      <c r="E2447" s="124">
        <v>688.79999999997199</v>
      </c>
      <c r="F2447" s="120">
        <f>FORECAST(E2447,INDEX($D$2:$D$6081,MATCH(E2447,$C$2:$C$6081,1)-1):INDEX($D$2:$D$6081,MATCH(E2447,$C$2:$C$6081,1)+1),INDEX($C$2:$C$6081,MATCH(E2447,$C$2:$C$6081,1)-1):INDEX($C$2:$C$6081,MATCH(E2447,$C$2:$C$6081,1)+1))</f>
        <v>0.15111273509724299</v>
      </c>
    </row>
    <row r="2448" spans="3:6" x14ac:dyDescent="0.2">
      <c r="C2448" s="125">
        <v>444.39999999998599</v>
      </c>
      <c r="D2448" s="120">
        <f>FORECAST(C2448,INDEX($B$2:$B$2069,MATCH(C2448,$A$2:$A$2069,1)-1):INDEX($B$2:$B$2069,MATCH(C2448,$A$2:$A$2069,1)+1),INDEX($A$2:$A$2069,MATCH(C2448,$A$2:$A$2069,1)-1):INDEX($A$2:$A$2069,MATCH(C2448,$A$2:$A$2069,1)+1))</f>
        <v>0.97517460317505034</v>
      </c>
      <c r="E2448" s="135">
        <v>688.99999999997203</v>
      </c>
      <c r="F2448" s="120">
        <f>FORECAST(E2448,INDEX($D$2:$D$6081,MATCH(E2448,$C$2:$C$6081,1)-1):INDEX($D$2:$D$6081,MATCH(E2448,$C$2:$C$6081,1)+1),INDEX($C$2:$C$6081,MATCH(E2448,$C$2:$C$6081,1)-1):INDEX($C$2:$C$6081,MATCH(E2448,$C$2:$C$6081,1)+1))</f>
        <v>0.14548993101181118</v>
      </c>
    </row>
    <row r="2449" spans="3:6" x14ac:dyDescent="0.2">
      <c r="C2449" s="125">
        <v>444.49999999998602</v>
      </c>
      <c r="D2449" s="120">
        <f>FORECAST(C2449,INDEX($B$2:$B$2069,MATCH(C2449,$A$2:$A$2069,1)-1):INDEX($B$2:$B$2069,MATCH(C2449,$A$2:$A$2069,1)+1),INDEX($A$2:$A$2069,MATCH(C2449,$A$2:$A$2069,1)-1):INDEX($A$2:$A$2069,MATCH(C2449,$A$2:$A$2069,1)+1))</f>
        <v>0.9720000000004454</v>
      </c>
      <c r="E2449" s="124">
        <v>689.19999999997196</v>
      </c>
      <c r="F2449" s="120">
        <f>FORECAST(E2449,INDEX($D$2:$D$6081,MATCH(E2449,$C$2:$C$6081,1)-1):INDEX($D$2:$D$6081,MATCH(E2449,$C$2:$C$6081,1)+1),INDEX($C$2:$C$6081,MATCH(E2449,$C$2:$C$6081,1)-1):INDEX($C$2:$C$6081,MATCH(E2449,$C$2:$C$6081,1)+1))</f>
        <v>0.14115407190948126</v>
      </c>
    </row>
    <row r="2450" spans="3:6" x14ac:dyDescent="0.2">
      <c r="C2450" s="125">
        <v>444.59999999998598</v>
      </c>
      <c r="D2450" s="120">
        <f>FORECAST(C2450,INDEX($B$2:$B$2069,MATCH(C2450,$A$2:$A$2069,1)-1):INDEX($B$2:$B$2069,MATCH(C2450,$A$2:$A$2069,1)+1),INDEX($A$2:$A$2069,MATCH(C2450,$A$2:$A$2069,1)-1):INDEX($A$2:$A$2069,MATCH(C2450,$A$2:$A$2069,1)+1))</f>
        <v>0.97666666666666657</v>
      </c>
      <c r="E2450" s="135">
        <v>689.39999999997201</v>
      </c>
      <c r="F2450" s="120">
        <f>FORECAST(E2450,INDEX($D$2:$D$6081,MATCH(E2450,$C$2:$C$6081,1)-1):INDEX($D$2:$D$6081,MATCH(E2450,$C$2:$C$6081,1)+1),INDEX($C$2:$C$6081,MATCH(E2450,$C$2:$C$6081,1)-1):INDEX($C$2:$C$6081,MATCH(E2450,$C$2:$C$6081,1)+1))</f>
        <v>0.14000000000000001</v>
      </c>
    </row>
    <row r="2451" spans="3:6" x14ac:dyDescent="0.2">
      <c r="C2451" s="125">
        <v>444.69999999998601</v>
      </c>
      <c r="D2451" s="120">
        <f>FORECAST(C2451,INDEX($B$2:$B$2069,MATCH(C2451,$A$2:$A$2069,1)-1):INDEX($B$2:$B$2069,MATCH(C2451,$A$2:$A$2069,1)+1),INDEX($A$2:$A$2069,MATCH(C2451,$A$2:$A$2069,1)-1):INDEX($A$2:$A$2069,MATCH(C2451,$A$2:$A$2069,1)+1))</f>
        <v>0.97666666666666657</v>
      </c>
      <c r="E2451" s="124">
        <v>689.59999999997206</v>
      </c>
      <c r="F2451" s="120">
        <f>FORECAST(E2451,INDEX($D$2:$D$6081,MATCH(E2451,$C$2:$C$6081,1)-1):INDEX($D$2:$D$6081,MATCH(E2451,$C$2:$C$6081,1)+1),INDEX($C$2:$C$6081,MATCH(E2451,$C$2:$C$6081,1)-1):INDEX($C$2:$C$6081,MATCH(E2451,$C$2:$C$6081,1)+1))</f>
        <v>0.13999999999999999</v>
      </c>
    </row>
    <row r="2452" spans="3:6" x14ac:dyDescent="0.2">
      <c r="C2452" s="125">
        <v>444.79999999998603</v>
      </c>
      <c r="D2452" s="120">
        <f>FORECAST(C2452,INDEX($B$2:$B$2069,MATCH(C2452,$A$2:$A$2069,1)-1):INDEX($B$2:$B$2069,MATCH(C2452,$A$2:$A$2069,1)+1),INDEX($A$2:$A$2069,MATCH(C2452,$A$2:$A$2069,1)-1):INDEX($A$2:$A$2069,MATCH(C2452,$A$2:$A$2069,1)+1))</f>
        <v>0.97666666666666657</v>
      </c>
      <c r="E2452" s="135">
        <v>689.79999999997199</v>
      </c>
      <c r="F2452" s="120">
        <f>FORECAST(E2452,INDEX($D$2:$D$6081,MATCH(E2452,$C$2:$C$6081,1)-1):INDEX($D$2:$D$6081,MATCH(E2452,$C$2:$C$6081,1)+1),INDEX($C$2:$C$6081,MATCH(E2452,$C$2:$C$6081,1)-1):INDEX($C$2:$C$6081,MATCH(E2452,$C$2:$C$6081,1)+1))</f>
        <v>0.13999999999999999</v>
      </c>
    </row>
    <row r="2453" spans="3:6" x14ac:dyDescent="0.2">
      <c r="C2453" s="125">
        <v>444.89999999998599</v>
      </c>
      <c r="D2453" s="120">
        <f>FORECAST(C2453,INDEX($B$2:$B$2069,MATCH(C2453,$A$2:$A$2069,1)-1):INDEX($B$2:$B$2069,MATCH(C2453,$A$2:$A$2069,1)+1),INDEX($A$2:$A$2069,MATCH(C2453,$A$2:$A$2069,1)-1):INDEX($A$2:$A$2069,MATCH(C2453,$A$2:$A$2069,1)+1))</f>
        <v>0.98069841269797031</v>
      </c>
      <c r="E2453" s="124">
        <v>689.99999999997203</v>
      </c>
      <c r="F2453" s="120">
        <f>FORECAST(E2453,INDEX($D$2:$D$6081,MATCH(E2453,$C$2:$C$6081,1)-1):INDEX($D$2:$D$6081,MATCH(E2453,$C$2:$C$6081,1)+1),INDEX($C$2:$C$6081,MATCH(E2453,$C$2:$C$6081,1)-1):INDEX($C$2:$C$6081,MATCH(E2453,$C$2:$C$6081,1)+1))</f>
        <v>0.13999999999999999</v>
      </c>
    </row>
    <row r="2454" spans="3:6" x14ac:dyDescent="0.2">
      <c r="C2454" s="125">
        <v>444.99999999998602</v>
      </c>
      <c r="D2454" s="120">
        <f>FORECAST(C2454,INDEX($B$2:$B$2069,MATCH(C2454,$A$2:$A$2069,1)-1):INDEX($B$2:$B$2069,MATCH(C2454,$A$2:$A$2069,1)+1),INDEX($A$2:$A$2069,MATCH(C2454,$A$2:$A$2069,1)-1):INDEX($A$2:$A$2069,MATCH(C2454,$A$2:$A$2069,1)+1))</f>
        <v>0.98387301587257348</v>
      </c>
      <c r="E2454" s="135">
        <v>690.19999999997196</v>
      </c>
      <c r="F2454" s="120">
        <f>FORECAST(E2454,INDEX($D$2:$D$6081,MATCH(E2454,$C$2:$C$6081,1)-1):INDEX($D$2:$D$6081,MATCH(E2454,$C$2:$C$6081,1)+1),INDEX($C$2:$C$6081,MATCH(E2454,$C$2:$C$6081,1)-1):INDEX($C$2:$C$6081,MATCH(E2454,$C$2:$C$6081,1)+1))</f>
        <v>0.14000000000000001</v>
      </c>
    </row>
    <row r="2455" spans="3:6" x14ac:dyDescent="0.2">
      <c r="C2455" s="125">
        <v>445.09999999998598</v>
      </c>
      <c r="D2455" s="120">
        <f>FORECAST(C2455,INDEX($B$2:$B$2069,MATCH(C2455,$A$2:$A$2069,1)-1):INDEX($B$2:$B$2069,MATCH(C2455,$A$2:$A$2069,1)+1),INDEX($A$2:$A$2069,MATCH(C2455,$A$2:$A$2069,1)-1):INDEX($A$2:$A$2069,MATCH(C2455,$A$2:$A$2069,1)+1))</f>
        <v>0.98704761904717486</v>
      </c>
      <c r="E2455" s="124">
        <v>690.39999999997201</v>
      </c>
      <c r="F2455" s="120">
        <f>FORECAST(E2455,INDEX($D$2:$D$6081,MATCH(E2455,$C$2:$C$6081,1)-1):INDEX($D$2:$D$6081,MATCH(E2455,$C$2:$C$6081,1)+1),INDEX($C$2:$C$6081,MATCH(E2455,$C$2:$C$6081,1)-1):INDEX($C$2:$C$6081,MATCH(E2455,$C$2:$C$6081,1)+1))</f>
        <v>0.16387455291678066</v>
      </c>
    </row>
    <row r="2456" spans="3:6" x14ac:dyDescent="0.2">
      <c r="C2456" s="125">
        <v>445.19999999998601</v>
      </c>
      <c r="D2456" s="120">
        <f>FORECAST(C2456,INDEX($B$2:$B$2069,MATCH(C2456,$A$2:$A$2069,1)-1):INDEX($B$2:$B$2069,MATCH(C2456,$A$2:$A$2069,1)+1),INDEX($A$2:$A$2069,MATCH(C2456,$A$2:$A$2069,1)-1):INDEX($A$2:$A$2069,MATCH(C2456,$A$2:$A$2069,1)+1))</f>
        <v>0.98677777777755615</v>
      </c>
      <c r="E2456" s="135">
        <v>690.59999999997206</v>
      </c>
      <c r="F2456" s="120">
        <f>FORECAST(E2456,INDEX($D$2:$D$6081,MATCH(E2456,$C$2:$C$6081,1)-1):INDEX($D$2:$D$6081,MATCH(E2456,$C$2:$C$6081,1)+1),INDEX($C$2:$C$6081,MATCH(E2456,$C$2:$C$6081,1)-1):INDEX($C$2:$C$6081,MATCH(E2456,$C$2:$C$6081,1)+1))</f>
        <v>0.18981341538722063</v>
      </c>
    </row>
    <row r="2457" spans="3:6" x14ac:dyDescent="0.2">
      <c r="C2457" s="125">
        <v>445.29999999998603</v>
      </c>
      <c r="D2457" s="120">
        <f>FORECAST(C2457,INDEX($B$2:$B$2069,MATCH(C2457,$A$2:$A$2069,1)-1):INDEX($B$2:$B$2069,MATCH(C2457,$A$2:$A$2069,1)+1),INDEX($A$2:$A$2069,MATCH(C2457,$A$2:$A$2069,1)-1):INDEX($A$2:$A$2069,MATCH(C2457,$A$2:$A$2069,1)+1))</f>
        <v>0.98836507936485773</v>
      </c>
      <c r="E2457" s="124">
        <v>690.79999999997199</v>
      </c>
      <c r="F2457" s="120">
        <f>FORECAST(E2457,INDEX($D$2:$D$6081,MATCH(E2457,$C$2:$C$6081,1)-1):INDEX($D$2:$D$6081,MATCH(E2457,$C$2:$C$6081,1)+1),INDEX($C$2:$C$6081,MATCH(E2457,$C$2:$C$6081,1)-1):INDEX($C$2:$C$6081,MATCH(E2457,$C$2:$C$6081,1)+1))</f>
        <v>0.19828165374512707</v>
      </c>
    </row>
    <row r="2458" spans="3:6" x14ac:dyDescent="0.2">
      <c r="C2458" s="125">
        <v>445.39999999998599</v>
      </c>
      <c r="D2458" s="120">
        <f>FORECAST(C2458,INDEX($B$2:$B$2069,MATCH(C2458,$A$2:$A$2069,1)-1):INDEX($B$2:$B$2069,MATCH(C2458,$A$2:$A$2069,1)+1),INDEX($A$2:$A$2069,MATCH(C2458,$A$2:$A$2069,1)-1):INDEX($A$2:$A$2069,MATCH(C2458,$A$2:$A$2069,1)+1))</f>
        <v>0.98995238095215932</v>
      </c>
      <c r="E2458" s="135">
        <v>690.99999999997203</v>
      </c>
      <c r="F2458" s="120">
        <f>FORECAST(E2458,INDEX($D$2:$D$6081,MATCH(E2458,$C$2:$C$6081,1)-1):INDEX($D$2:$D$6081,MATCH(E2458,$C$2:$C$6081,1)+1),INDEX($C$2:$C$6081,MATCH(E2458,$C$2:$C$6081,1)-1):INDEX($C$2:$C$6081,MATCH(E2458,$C$2:$C$6081,1)+1))</f>
        <v>0.17049812583591262</v>
      </c>
    </row>
    <row r="2459" spans="3:6" x14ac:dyDescent="0.2">
      <c r="C2459" s="125">
        <v>445.49999999998602</v>
      </c>
      <c r="D2459" s="120">
        <f>FORECAST(C2459,INDEX($B$2:$B$2069,MATCH(C2459,$A$2:$A$2069,1)-1):INDEX($B$2:$B$2069,MATCH(C2459,$A$2:$A$2069,1)+1),INDEX($A$2:$A$2069,MATCH(C2459,$A$2:$A$2069,1)-1):INDEX($A$2:$A$2069,MATCH(C2459,$A$2:$A$2069,1)+1))</f>
        <v>0.9915396825394609</v>
      </c>
      <c r="E2459" s="124">
        <v>691.19999999997196</v>
      </c>
      <c r="F2459" s="120">
        <f>FORECAST(E2459,INDEX($D$2:$D$6081,MATCH(E2459,$C$2:$C$6081,1)-1):INDEX($D$2:$D$6081,MATCH(E2459,$C$2:$C$6081,1)+1),INDEX($C$2:$C$6081,MATCH(E2459,$C$2:$C$6081,1)-1):INDEX($C$2:$C$6081,MATCH(E2459,$C$2:$C$6081,1)+1))</f>
        <v>0.14587786989108054</v>
      </c>
    </row>
    <row r="2460" spans="3:6" x14ac:dyDescent="0.2">
      <c r="C2460" s="125">
        <v>445.59999999998598</v>
      </c>
      <c r="D2460" s="120">
        <f>FORECAST(C2460,INDEX($B$2:$B$2069,MATCH(C2460,$A$2:$A$2069,1)-1):INDEX($B$2:$B$2069,MATCH(C2460,$A$2:$A$2069,1)+1),INDEX($A$2:$A$2069,MATCH(C2460,$A$2:$A$2069,1)-1):INDEX($A$2:$A$2069,MATCH(C2460,$A$2:$A$2069,1)+1))</f>
        <v>0.98519950729807793</v>
      </c>
      <c r="E2460" s="135">
        <v>691.39999999997201</v>
      </c>
      <c r="F2460" s="120">
        <f>FORECAST(E2460,INDEX($D$2:$D$6081,MATCH(E2460,$C$2:$C$6081,1)-1):INDEX($D$2:$D$6081,MATCH(E2460,$C$2:$C$6081,1)+1),INDEX($C$2:$C$6081,MATCH(E2460,$C$2:$C$6081,1)-1):INDEX($C$2:$C$6081,MATCH(E2460,$C$2:$C$6081,1)+1))</f>
        <v>0.13184934571575602</v>
      </c>
    </row>
    <row r="2461" spans="3:6" x14ac:dyDescent="0.2">
      <c r="C2461" s="125">
        <v>445.69999999998601</v>
      </c>
      <c r="D2461" s="120">
        <f>FORECAST(C2461,INDEX($B$2:$B$2069,MATCH(C2461,$A$2:$A$2069,1)-1):INDEX($B$2:$B$2069,MATCH(C2461,$A$2:$A$2069,1)+1),INDEX($A$2:$A$2069,MATCH(C2461,$A$2:$A$2069,1)-1):INDEX($A$2:$A$2069,MATCH(C2461,$A$2:$A$2069,1)+1))</f>
        <v>0.98361052603221744</v>
      </c>
      <c r="E2461" s="124">
        <v>691.59999999997206</v>
      </c>
      <c r="F2461" s="120">
        <f>FORECAST(E2461,INDEX($D$2:$D$6081,MATCH(E2461,$C$2:$C$6081,1)-1):INDEX($D$2:$D$6081,MATCH(E2461,$C$2:$C$6081,1)+1),INDEX($C$2:$C$6081,MATCH(E2461,$C$2:$C$6081,1)-1):INDEX($C$2:$C$6081,MATCH(E2461,$C$2:$C$6081,1)+1))</f>
        <v>0.12914906737655629</v>
      </c>
    </row>
    <row r="2462" spans="3:6" x14ac:dyDescent="0.2">
      <c r="C2462" s="125">
        <v>445.79999999998603</v>
      </c>
      <c r="D2462" s="120">
        <f>FORECAST(C2462,INDEX($B$2:$B$2069,MATCH(C2462,$A$2:$A$2069,1)-1):INDEX($B$2:$B$2069,MATCH(C2462,$A$2:$A$2069,1)+1),INDEX($A$2:$A$2069,MATCH(C2462,$A$2:$A$2069,1)-1):INDEX($A$2:$A$2069,MATCH(C2462,$A$2:$A$2069,1)+1))</f>
        <v>0.98202154476635695</v>
      </c>
      <c r="E2462" s="135">
        <v>691.79999999997199</v>
      </c>
      <c r="F2462" s="120">
        <f>FORECAST(E2462,INDEX($D$2:$D$6081,MATCH(E2462,$C$2:$C$6081,1)-1):INDEX($D$2:$D$6081,MATCH(E2462,$C$2:$C$6081,1)+1),INDEX($C$2:$C$6081,MATCH(E2462,$C$2:$C$6081,1)-1):INDEX($C$2:$C$6081,MATCH(E2462,$C$2:$C$6081,1)+1))</f>
        <v>0.13</v>
      </c>
    </row>
    <row r="2463" spans="3:6" x14ac:dyDescent="0.2">
      <c r="C2463" s="125">
        <v>445.89999999998599</v>
      </c>
      <c r="D2463" s="120">
        <f>FORECAST(C2463,INDEX($B$2:$B$2069,MATCH(C2463,$A$2:$A$2069,1)-1):INDEX($B$2:$B$2069,MATCH(C2463,$A$2:$A$2069,1)+1),INDEX($A$2:$A$2069,MATCH(C2463,$A$2:$A$2069,1)-1):INDEX($A$2:$A$2069,MATCH(C2463,$A$2:$A$2069,1)+1))</f>
        <v>0.98209922455040388</v>
      </c>
      <c r="E2463" s="124">
        <v>691.99999999997203</v>
      </c>
      <c r="F2463" s="120">
        <f>FORECAST(E2463,INDEX($D$2:$D$6081,MATCH(E2463,$C$2:$C$6081,1)-1):INDEX($D$2:$D$6081,MATCH(E2463,$C$2:$C$6081,1)+1),INDEX($C$2:$C$6081,MATCH(E2463,$C$2:$C$6081,1)-1):INDEX($C$2:$C$6081,MATCH(E2463,$C$2:$C$6081,1)+1))</f>
        <v>0.13</v>
      </c>
    </row>
    <row r="2464" spans="3:6" x14ac:dyDescent="0.2">
      <c r="C2464" s="125">
        <v>445.99999999998602</v>
      </c>
      <c r="D2464" s="120">
        <f>FORECAST(C2464,INDEX($B$2:$B$2069,MATCH(C2464,$A$2:$A$2069,1)-1):INDEX($B$2:$B$2069,MATCH(C2464,$A$2:$A$2069,1)+1),INDEX($A$2:$A$2069,MATCH(C2464,$A$2:$A$2069,1)-1):INDEX($A$2:$A$2069,MATCH(C2464,$A$2:$A$2069,1)+1))</f>
        <v>0.98051024328454339</v>
      </c>
      <c r="E2464" s="135">
        <v>692.19999999997196</v>
      </c>
      <c r="F2464" s="120">
        <f>FORECAST(E2464,INDEX($D$2:$D$6081,MATCH(E2464,$C$2:$C$6081,1)-1):INDEX($D$2:$D$6081,MATCH(E2464,$C$2:$C$6081,1)+1),INDEX($C$2:$C$6081,MATCH(E2464,$C$2:$C$6081,1)-1):INDEX($C$2:$C$6081,MATCH(E2464,$C$2:$C$6081,1)+1))</f>
        <v>0.12607877243202026</v>
      </c>
    </row>
    <row r="2465" spans="3:6" x14ac:dyDescent="0.2">
      <c r="C2465" s="125">
        <v>446.09999999998598</v>
      </c>
      <c r="D2465" s="120">
        <f>FORECAST(C2465,INDEX($B$2:$B$2069,MATCH(C2465,$A$2:$A$2069,1)-1):INDEX($B$2:$B$2069,MATCH(C2465,$A$2:$A$2069,1)+1),INDEX($A$2:$A$2069,MATCH(C2465,$A$2:$A$2069,1)-1):INDEX($A$2:$A$2069,MATCH(C2465,$A$2:$A$2069,1)+1))</f>
        <v>0.9789212620186829</v>
      </c>
      <c r="E2465" s="124">
        <v>692.39999999997201</v>
      </c>
      <c r="F2465" s="120">
        <f>FORECAST(E2465,INDEX($D$2:$D$6081,MATCH(E2465,$C$2:$C$6081,1)-1):INDEX($D$2:$D$6081,MATCH(E2465,$C$2:$C$6081,1)+1),INDEX($C$2:$C$6081,MATCH(E2465,$C$2:$C$6081,1)-1):INDEX($C$2:$C$6081,MATCH(E2465,$C$2:$C$6081,1)+1))</f>
        <v>0.1254949837205217</v>
      </c>
    </row>
    <row r="2466" spans="3:6" x14ac:dyDescent="0.2">
      <c r="C2466" s="125">
        <v>446.19999999998601</v>
      </c>
      <c r="D2466" s="120">
        <f>FORECAST(C2466,INDEX($B$2:$B$2069,MATCH(C2466,$A$2:$A$2069,1)-1):INDEX($B$2:$B$2069,MATCH(C2466,$A$2:$A$2069,1)+1),INDEX($A$2:$A$2069,MATCH(C2466,$A$2:$A$2069,1)-1):INDEX($A$2:$A$2069,MATCH(C2466,$A$2:$A$2069,1)+1))</f>
        <v>0.98</v>
      </c>
      <c r="E2466" s="135">
        <v>692.59999999997206</v>
      </c>
      <c r="F2466" s="120">
        <f>FORECAST(E2466,INDEX($D$2:$D$6081,MATCH(E2466,$C$2:$C$6081,1)-1):INDEX($D$2:$D$6081,MATCH(E2466,$C$2:$C$6081,1)+1),INDEX($C$2:$C$6081,MATCH(E2466,$C$2:$C$6081,1)-1):INDEX($C$2:$C$6081,MATCH(E2466,$C$2:$C$6081,1)+1))</f>
        <v>0.1255590215112683</v>
      </c>
    </row>
    <row r="2467" spans="3:6" x14ac:dyDescent="0.2">
      <c r="C2467" s="125">
        <v>446.29999999998603</v>
      </c>
      <c r="D2467" s="120">
        <f>FORECAST(C2467,INDEX($B$2:$B$2069,MATCH(C2467,$A$2:$A$2069,1)-1):INDEX($B$2:$B$2069,MATCH(C2467,$A$2:$A$2069,1)+1),INDEX($A$2:$A$2069,MATCH(C2467,$A$2:$A$2069,1)-1):INDEX($A$2:$A$2069,MATCH(C2467,$A$2:$A$2069,1)+1))</f>
        <v>0.98</v>
      </c>
      <c r="E2467" s="124">
        <v>692.79999999997199</v>
      </c>
      <c r="F2467" s="120">
        <f>FORECAST(E2467,INDEX($D$2:$D$6081,MATCH(E2467,$C$2:$C$6081,1)-1):INDEX($D$2:$D$6081,MATCH(E2467,$C$2:$C$6081,1)+1),INDEX($C$2:$C$6081,MATCH(E2467,$C$2:$C$6081,1)-1):INDEX($C$2:$C$6081,MATCH(E2467,$C$2:$C$6081,1)+1))</f>
        <v>0.1267809510400113</v>
      </c>
    </row>
    <row r="2468" spans="3:6" x14ac:dyDescent="0.2">
      <c r="C2468" s="125">
        <v>446.39999999998599</v>
      </c>
      <c r="D2468" s="120">
        <f>FORECAST(C2468,INDEX($B$2:$B$2069,MATCH(C2468,$A$2:$A$2069,1)-1):INDEX($B$2:$B$2069,MATCH(C2468,$A$2:$A$2069,1)+1),INDEX($A$2:$A$2069,MATCH(C2468,$A$2:$A$2069,1)-1):INDEX($A$2:$A$2069,MATCH(C2468,$A$2:$A$2069,1)+1))</f>
        <v>0.98</v>
      </c>
      <c r="E2468" s="135">
        <v>692.99999999997203</v>
      </c>
      <c r="F2468" s="120">
        <f>FORECAST(E2468,INDEX($D$2:$D$6081,MATCH(E2468,$C$2:$C$6081,1)-1):INDEX($D$2:$D$6081,MATCH(E2468,$C$2:$C$6081,1)+1),INDEX($C$2:$C$6081,MATCH(E2468,$C$2:$C$6081,1)-1):INDEX($C$2:$C$6081,MATCH(E2468,$C$2:$C$6081,1)+1))</f>
        <v>0.13755885561350567</v>
      </c>
    </row>
    <row r="2469" spans="3:6" x14ac:dyDescent="0.2">
      <c r="C2469" s="125">
        <v>446.49999999998602</v>
      </c>
      <c r="D2469" s="120">
        <f>FORECAST(C2469,INDEX($B$2:$B$2069,MATCH(C2469,$A$2:$A$2069,1)-1):INDEX($B$2:$B$2069,MATCH(C2469,$A$2:$A$2069,1)+1),INDEX($A$2:$A$2069,MATCH(C2469,$A$2:$A$2069,1)-1):INDEX($A$2:$A$2069,MATCH(C2469,$A$2:$A$2069,1)+1))</f>
        <v>0.98</v>
      </c>
      <c r="E2469" s="124">
        <v>693.19999999997196</v>
      </c>
      <c r="F2469" s="120">
        <f>FORECAST(E2469,INDEX($D$2:$D$6081,MATCH(E2469,$C$2:$C$6081,1)-1):INDEX($D$2:$D$6081,MATCH(E2469,$C$2:$C$6081,1)+1),INDEX($C$2:$C$6081,MATCH(E2469,$C$2:$C$6081,1)-1):INDEX($C$2:$C$6081,MATCH(E2469,$C$2:$C$6081,1)+1))</f>
        <v>0.13735401511765843</v>
      </c>
    </row>
    <row r="2470" spans="3:6" x14ac:dyDescent="0.2">
      <c r="C2470" s="125">
        <v>446.59999999998598</v>
      </c>
      <c r="D2470" s="120">
        <f>FORECAST(C2470,INDEX($B$2:$B$2069,MATCH(C2470,$A$2:$A$2069,1)-1):INDEX($B$2:$B$2069,MATCH(C2470,$A$2:$A$2069,1)+1),INDEX($A$2:$A$2069,MATCH(C2470,$A$2:$A$2069,1)-1):INDEX($A$2:$A$2069,MATCH(C2470,$A$2:$A$2069,1)+1))</f>
        <v>0.98</v>
      </c>
      <c r="E2470" s="135">
        <v>693.39999999997201</v>
      </c>
      <c r="F2470" s="120">
        <f>FORECAST(E2470,INDEX($D$2:$D$6081,MATCH(E2470,$C$2:$C$6081,1)-1):INDEX($D$2:$D$6081,MATCH(E2470,$C$2:$C$6081,1)+1),INDEX($C$2:$C$6081,MATCH(E2470,$C$2:$C$6081,1)-1):INDEX($C$2:$C$6081,MATCH(E2470,$C$2:$C$6081,1)+1))</f>
        <v>0.13756516471510505</v>
      </c>
    </row>
    <row r="2471" spans="3:6" x14ac:dyDescent="0.2">
      <c r="C2471" s="125">
        <v>446.69999999998601</v>
      </c>
      <c r="D2471" s="120">
        <f>FORECAST(C2471,INDEX($B$2:$B$2069,MATCH(C2471,$A$2:$A$2069,1)-1):INDEX($B$2:$B$2069,MATCH(C2471,$A$2:$A$2069,1)+1),INDEX($A$2:$A$2069,MATCH(C2471,$A$2:$A$2069,1)-1):INDEX($A$2:$A$2069,MATCH(C2471,$A$2:$A$2069,1)+1))</f>
        <v>0.98</v>
      </c>
      <c r="E2471" s="124">
        <v>693.59999999997206</v>
      </c>
      <c r="F2471" s="120">
        <f>FORECAST(E2471,INDEX($D$2:$D$6081,MATCH(E2471,$C$2:$C$6081,1)-1):INDEX($D$2:$D$6081,MATCH(E2471,$C$2:$C$6081,1)+1),INDEX($C$2:$C$6081,MATCH(E2471,$C$2:$C$6081,1)-1):INDEX($C$2:$C$6081,MATCH(E2471,$C$2:$C$6081,1)+1))</f>
        <v>0.13592193304848621</v>
      </c>
    </row>
    <row r="2472" spans="3:6" x14ac:dyDescent="0.2">
      <c r="C2472" s="125">
        <v>446.79999999998603</v>
      </c>
      <c r="D2472" s="120">
        <f>FORECAST(C2472,INDEX($B$2:$B$2069,MATCH(C2472,$A$2:$A$2069,1)-1):INDEX($B$2:$B$2069,MATCH(C2472,$A$2:$A$2069,1)+1),INDEX($A$2:$A$2069,MATCH(C2472,$A$2:$A$2069,1)-1):INDEX($A$2:$A$2069,MATCH(C2472,$A$2:$A$2069,1)+1))</f>
        <v>0.98</v>
      </c>
      <c r="E2472" s="135">
        <v>693.79999999997199</v>
      </c>
      <c r="F2472" s="120">
        <f>FORECAST(E2472,INDEX($D$2:$D$6081,MATCH(E2472,$C$2:$C$6081,1)-1):INDEX($D$2:$D$6081,MATCH(E2472,$C$2:$C$6081,1)+1),INDEX($C$2:$C$6081,MATCH(E2472,$C$2:$C$6081,1)-1):INDEX($C$2:$C$6081,MATCH(E2472,$C$2:$C$6081,1)+1))</f>
        <v>0.13333676018881979</v>
      </c>
    </row>
    <row r="2473" spans="3:6" x14ac:dyDescent="0.2">
      <c r="C2473" s="125">
        <v>446.89999999998599</v>
      </c>
      <c r="D2473" s="120">
        <f>FORECAST(C2473,INDEX($B$2:$B$2069,MATCH(C2473,$A$2:$A$2069,1)-1):INDEX($B$2:$B$2069,MATCH(C2473,$A$2:$A$2069,1)+1),INDEX($A$2:$A$2069,MATCH(C2473,$A$2:$A$2069,1)-1):INDEX($A$2:$A$2069,MATCH(C2473,$A$2:$A$2069,1)+1))</f>
        <v>0.98</v>
      </c>
      <c r="E2473" s="124">
        <v>693.99999999997203</v>
      </c>
      <c r="F2473" s="120">
        <f>FORECAST(E2473,INDEX($D$2:$D$6081,MATCH(E2473,$C$2:$C$6081,1)-1):INDEX($D$2:$D$6081,MATCH(E2473,$C$2:$C$6081,1)+1),INDEX($C$2:$C$6081,MATCH(E2473,$C$2:$C$6081,1)-1):INDEX($C$2:$C$6081,MATCH(E2473,$C$2:$C$6081,1)+1))</f>
        <v>0.13166216172986189</v>
      </c>
    </row>
    <row r="2474" spans="3:6" x14ac:dyDescent="0.2">
      <c r="C2474" s="125">
        <v>446.99999999998602</v>
      </c>
      <c r="D2474" s="120">
        <f>FORECAST(C2474,INDEX($B$2:$B$2069,MATCH(C2474,$A$2:$A$2069,1)-1):INDEX($B$2:$B$2069,MATCH(C2474,$A$2:$A$2069,1)+1),INDEX($A$2:$A$2069,MATCH(C2474,$A$2:$A$2069,1)-1):INDEX($A$2:$A$2069,MATCH(C2474,$A$2:$A$2069,1)+1))</f>
        <v>0.98</v>
      </c>
      <c r="E2474" s="135">
        <v>694.19999999997196</v>
      </c>
      <c r="F2474" s="120">
        <f>FORECAST(E2474,INDEX($D$2:$D$6081,MATCH(E2474,$C$2:$C$6081,1)-1):INDEX($D$2:$D$6081,MATCH(E2474,$C$2:$C$6081,1)+1),INDEX($C$2:$C$6081,MATCH(E2474,$C$2:$C$6081,1)-1):INDEX($C$2:$C$6081,MATCH(E2474,$C$2:$C$6081,1)+1))</f>
        <v>0.12995028102050032</v>
      </c>
    </row>
    <row r="2475" spans="3:6" x14ac:dyDescent="0.2">
      <c r="C2475" s="125">
        <v>447.09999999998598</v>
      </c>
      <c r="D2475" s="120">
        <f>FORECAST(C2475,INDEX($B$2:$B$2069,MATCH(C2475,$A$2:$A$2069,1)-1):INDEX($B$2:$B$2069,MATCH(C2475,$A$2:$A$2069,1)+1),INDEX($A$2:$A$2069,MATCH(C2475,$A$2:$A$2069,1)-1):INDEX($A$2:$A$2069,MATCH(C2475,$A$2:$A$2069,1)+1))</f>
        <v>0.98</v>
      </c>
      <c r="E2475" s="124">
        <v>694.39999999997201</v>
      </c>
      <c r="F2475" s="120">
        <f>FORECAST(E2475,INDEX($D$2:$D$6081,MATCH(E2475,$C$2:$C$6081,1)-1):INDEX($D$2:$D$6081,MATCH(E2475,$C$2:$C$6081,1)+1),INDEX($C$2:$C$6081,MATCH(E2475,$C$2:$C$6081,1)-1):INDEX($C$2:$C$6081,MATCH(E2475,$C$2:$C$6081,1)+1))</f>
        <v>0.12847006402959416</v>
      </c>
    </row>
    <row r="2476" spans="3:6" x14ac:dyDescent="0.2">
      <c r="C2476" s="125">
        <v>447.19999999998601</v>
      </c>
      <c r="D2476" s="120">
        <f>FORECAST(C2476,INDEX($B$2:$B$2069,MATCH(C2476,$A$2:$A$2069,1)-1):INDEX($B$2:$B$2069,MATCH(C2476,$A$2:$A$2069,1)+1),INDEX($A$2:$A$2069,MATCH(C2476,$A$2:$A$2069,1)-1):INDEX($A$2:$A$2069,MATCH(C2476,$A$2:$A$2069,1)+1))</f>
        <v>0.98</v>
      </c>
      <c r="E2476" s="135">
        <v>694.59999999997206</v>
      </c>
      <c r="F2476" s="120">
        <f>FORECAST(E2476,INDEX($D$2:$D$6081,MATCH(E2476,$C$2:$C$6081,1)-1):INDEX($D$2:$D$6081,MATCH(E2476,$C$2:$C$6081,1)+1),INDEX($C$2:$C$6081,MATCH(E2476,$C$2:$C$6081,1)-1):INDEX($C$2:$C$6081,MATCH(E2476,$C$2:$C$6081,1)+1))</f>
        <v>0.12286419765571566</v>
      </c>
    </row>
    <row r="2477" spans="3:6" x14ac:dyDescent="0.2">
      <c r="C2477" s="125">
        <v>447.29999999998603</v>
      </c>
      <c r="D2477" s="120">
        <f>FORECAST(C2477,INDEX($B$2:$B$2069,MATCH(C2477,$A$2:$A$2069,1)-1):INDEX($B$2:$B$2069,MATCH(C2477,$A$2:$A$2069,1)+1),INDEX($A$2:$A$2069,MATCH(C2477,$A$2:$A$2069,1)-1):INDEX($A$2:$A$2069,MATCH(C2477,$A$2:$A$2069,1)+1))</f>
        <v>0.98</v>
      </c>
      <c r="E2477" s="124">
        <v>694.79999999997199</v>
      </c>
      <c r="F2477" s="120">
        <f>FORECAST(E2477,INDEX($D$2:$D$6081,MATCH(E2477,$C$2:$C$6081,1)-1):INDEX($D$2:$D$6081,MATCH(E2477,$C$2:$C$6081,1)+1),INDEX($C$2:$C$6081,MATCH(E2477,$C$2:$C$6081,1)-1):INDEX($C$2:$C$6081,MATCH(E2477,$C$2:$C$6081,1)+1))</f>
        <v>0.11583172045011736</v>
      </c>
    </row>
    <row r="2478" spans="3:6" x14ac:dyDescent="0.2">
      <c r="C2478" s="125">
        <v>447.39999999998599</v>
      </c>
      <c r="D2478" s="120">
        <f>FORECAST(C2478,INDEX($B$2:$B$2069,MATCH(C2478,$A$2:$A$2069,1)-1):INDEX($B$2:$B$2069,MATCH(C2478,$A$2:$A$2069,1)+1),INDEX($A$2:$A$2069,MATCH(C2478,$A$2:$A$2069,1)-1):INDEX($A$2:$A$2069,MATCH(C2478,$A$2:$A$2069,1)+1))</f>
        <v>0.98</v>
      </c>
      <c r="E2478" s="135">
        <v>694.99999999997203</v>
      </c>
      <c r="F2478" s="120">
        <f>FORECAST(E2478,INDEX($D$2:$D$6081,MATCH(E2478,$C$2:$C$6081,1)-1):INDEX($D$2:$D$6081,MATCH(E2478,$C$2:$C$6081,1)+1),INDEX($C$2:$C$6081,MATCH(E2478,$C$2:$C$6081,1)-1):INDEX($C$2:$C$6081,MATCH(E2478,$C$2:$C$6081,1)+1))</f>
        <v>0.11509385450618481</v>
      </c>
    </row>
    <row r="2479" spans="3:6" x14ac:dyDescent="0.2">
      <c r="C2479" s="125">
        <v>447.49999999998602</v>
      </c>
      <c r="D2479" s="120">
        <f>FORECAST(C2479,INDEX($B$2:$B$2069,MATCH(C2479,$A$2:$A$2069,1)-1):INDEX($B$2:$B$2069,MATCH(C2479,$A$2:$A$2069,1)+1),INDEX($A$2:$A$2069,MATCH(C2479,$A$2:$A$2069,1)-1):INDEX($A$2:$A$2069,MATCH(C2479,$A$2:$A$2069,1)+1))</f>
        <v>0.98</v>
      </c>
      <c r="E2479" s="124">
        <v>695.19999999997196</v>
      </c>
      <c r="F2479" s="120">
        <f>FORECAST(E2479,INDEX($D$2:$D$6081,MATCH(E2479,$C$2:$C$6081,1)-1):INDEX($D$2:$D$6081,MATCH(E2479,$C$2:$C$6081,1)+1),INDEX($C$2:$C$6081,MATCH(E2479,$C$2:$C$6081,1)-1):INDEX($C$2:$C$6081,MATCH(E2479,$C$2:$C$6081,1)+1))</f>
        <v>0.11898400345834759</v>
      </c>
    </row>
    <row r="2480" spans="3:6" x14ac:dyDescent="0.2">
      <c r="C2480" s="125">
        <v>447.59999999998598</v>
      </c>
      <c r="D2480" s="120">
        <f>FORECAST(C2480,INDEX($B$2:$B$2069,MATCH(C2480,$A$2:$A$2069,1)-1):INDEX($B$2:$B$2069,MATCH(C2480,$A$2:$A$2069,1)+1),INDEX($A$2:$A$2069,MATCH(C2480,$A$2:$A$2069,1)-1):INDEX($A$2:$A$2069,MATCH(C2480,$A$2:$A$2069,1)+1))</f>
        <v>0.98</v>
      </c>
      <c r="E2480" s="135">
        <v>695.39999999997201</v>
      </c>
      <c r="F2480" s="120">
        <f>FORECAST(E2480,INDEX($D$2:$D$6081,MATCH(E2480,$C$2:$C$6081,1)-1):INDEX($D$2:$D$6081,MATCH(E2480,$C$2:$C$6081,1)+1),INDEX($C$2:$C$6081,MATCH(E2480,$C$2:$C$6081,1)-1):INDEX($C$2:$C$6081,MATCH(E2480,$C$2:$C$6081,1)+1))</f>
        <v>0.1248205793334729</v>
      </c>
    </row>
    <row r="2481" spans="3:6" x14ac:dyDescent="0.2">
      <c r="C2481" s="125">
        <v>447.69999999998601</v>
      </c>
      <c r="D2481" s="120">
        <f>FORECAST(C2481,INDEX($B$2:$B$2069,MATCH(C2481,$A$2:$A$2069,1)-1):INDEX($B$2:$B$2069,MATCH(C2481,$A$2:$A$2069,1)+1),INDEX($A$2:$A$2069,MATCH(C2481,$A$2:$A$2069,1)-1):INDEX($A$2:$A$2069,MATCH(C2481,$A$2:$A$2069,1)+1))</f>
        <v>0.98</v>
      </c>
      <c r="E2481" s="124">
        <v>695.59999999997206</v>
      </c>
      <c r="F2481" s="120">
        <f>FORECAST(E2481,INDEX($D$2:$D$6081,MATCH(E2481,$C$2:$C$6081,1)-1):INDEX($D$2:$D$6081,MATCH(E2481,$C$2:$C$6081,1)+1),INDEX($C$2:$C$6081,MATCH(E2481,$C$2:$C$6081,1)-1):INDEX($C$2:$C$6081,MATCH(E2481,$C$2:$C$6081,1)+1))</f>
        <v>0.12333333333333374</v>
      </c>
    </row>
    <row r="2482" spans="3:6" x14ac:dyDescent="0.2">
      <c r="C2482" s="125">
        <v>447.79999999998603</v>
      </c>
      <c r="D2482" s="120">
        <f>FORECAST(C2482,INDEX($B$2:$B$2069,MATCH(C2482,$A$2:$A$2069,1)-1):INDEX($B$2:$B$2069,MATCH(C2482,$A$2:$A$2069,1)+1),INDEX($A$2:$A$2069,MATCH(C2482,$A$2:$A$2069,1)-1):INDEX($A$2:$A$2069,MATCH(C2482,$A$2:$A$2069,1)+1))</f>
        <v>0.98478237791909784</v>
      </c>
      <c r="E2482" s="135">
        <v>695.79999999997199</v>
      </c>
      <c r="F2482" s="120">
        <f>FORECAST(E2482,INDEX($D$2:$D$6081,MATCH(E2482,$C$2:$C$6081,1)-1):INDEX($D$2:$D$6081,MATCH(E2482,$C$2:$C$6081,1)+1),INDEX($C$2:$C$6081,MATCH(E2482,$C$2:$C$6081,1)-1):INDEX($C$2:$C$6081,MATCH(E2482,$C$2:$C$6081,1)+1))</f>
        <v>0.12165149828931199</v>
      </c>
    </row>
    <row r="2483" spans="3:6" x14ac:dyDescent="0.2">
      <c r="C2483" s="125">
        <v>447.89999999998599</v>
      </c>
      <c r="D2483" s="120">
        <f>FORECAST(C2483,INDEX($B$2:$B$2069,MATCH(C2483,$A$2:$A$2069,1)-1):INDEX($B$2:$B$2069,MATCH(C2483,$A$2:$A$2069,1)+1),INDEX($A$2:$A$2069,MATCH(C2483,$A$2:$A$2069,1)-1):INDEX($A$2:$A$2069,MATCH(C2483,$A$2:$A$2069,1)+1))</f>
        <v>0.98637473460699532</v>
      </c>
      <c r="E2483" s="124">
        <v>695.99999999997203</v>
      </c>
      <c r="F2483" s="120">
        <f>FORECAST(E2483,INDEX($D$2:$D$6081,MATCH(E2483,$C$2:$C$6081,1)-1):INDEX($D$2:$D$6081,MATCH(E2483,$C$2:$C$6081,1)+1),INDEX($C$2:$C$6081,MATCH(E2483,$C$2:$C$6081,1)-1):INDEX($C$2:$C$6081,MATCH(E2483,$C$2:$C$6081,1)+1))</f>
        <v>0.12311226738659187</v>
      </c>
    </row>
    <row r="2484" spans="3:6" x14ac:dyDescent="0.2">
      <c r="C2484" s="125">
        <v>447.99999999998602</v>
      </c>
      <c r="D2484" s="120">
        <f>FORECAST(C2484,INDEX($B$2:$B$2069,MATCH(C2484,$A$2:$A$2069,1)-1):INDEX($B$2:$B$2069,MATCH(C2484,$A$2:$A$2069,1)+1),INDEX($A$2:$A$2069,MATCH(C2484,$A$2:$A$2069,1)-1):INDEX($A$2:$A$2069,MATCH(C2484,$A$2:$A$2069,1)+1))</f>
        <v>0.98796709129489368</v>
      </c>
      <c r="E2484" s="135">
        <v>696.19999999997196</v>
      </c>
      <c r="F2484" s="120">
        <f>FORECAST(E2484,INDEX($D$2:$D$6081,MATCH(E2484,$C$2:$C$6081,1)-1):INDEX($D$2:$D$6081,MATCH(E2484,$C$2:$C$6081,1)+1),INDEX($C$2:$C$6081,MATCH(E2484,$C$2:$C$6081,1)-1):INDEX($C$2:$C$6081,MATCH(E2484,$C$2:$C$6081,1)+1))</f>
        <v>0.1301960498351491</v>
      </c>
    </row>
    <row r="2485" spans="3:6" x14ac:dyDescent="0.2">
      <c r="C2485" s="125">
        <v>448.09999999998598</v>
      </c>
      <c r="D2485" s="120">
        <f>FORECAST(C2485,INDEX($B$2:$B$2069,MATCH(C2485,$A$2:$A$2069,1)-1):INDEX($B$2:$B$2069,MATCH(C2485,$A$2:$A$2069,1)+1),INDEX($A$2:$A$2069,MATCH(C2485,$A$2:$A$2069,1)-1):INDEX($A$2:$A$2069,MATCH(C2485,$A$2:$A$2069,1)+1))</f>
        <v>0.99245222929891774</v>
      </c>
      <c r="E2485" s="124">
        <v>696.39999999997201</v>
      </c>
      <c r="F2485" s="120">
        <f>FORECAST(E2485,INDEX($D$2:$D$6081,MATCH(E2485,$C$2:$C$6081,1)-1):INDEX($D$2:$D$6081,MATCH(E2485,$C$2:$C$6081,1)+1),INDEX($C$2:$C$6081,MATCH(E2485,$C$2:$C$6081,1)-1):INDEX($C$2:$C$6081,MATCH(E2485,$C$2:$C$6081,1)+1))</f>
        <v>0.14012753999007899</v>
      </c>
    </row>
    <row r="2486" spans="3:6" x14ac:dyDescent="0.2">
      <c r="C2486" s="125">
        <v>448.19999999998601</v>
      </c>
      <c r="D2486" s="120">
        <f>FORECAST(C2486,INDEX($B$2:$B$2069,MATCH(C2486,$A$2:$A$2069,1)-1):INDEX($B$2:$B$2069,MATCH(C2486,$A$2:$A$2069,1)+1),INDEX($A$2:$A$2069,MATCH(C2486,$A$2:$A$2069,1)-1):INDEX($A$2:$A$2069,MATCH(C2486,$A$2:$A$2069,1)+1))</f>
        <v>0.99563694267471625</v>
      </c>
      <c r="E2486" s="135">
        <v>696.59999999997206</v>
      </c>
      <c r="F2486" s="120">
        <f>FORECAST(E2486,INDEX($D$2:$D$6081,MATCH(E2486,$C$2:$C$6081,1)-1):INDEX($D$2:$D$6081,MATCH(E2486,$C$2:$C$6081,1)+1),INDEX($C$2:$C$6081,MATCH(E2486,$C$2:$C$6081,1)-1):INDEX($C$2:$C$6081,MATCH(E2486,$C$2:$C$6081,1)+1))</f>
        <v>0.14212062256754976</v>
      </c>
    </row>
    <row r="2487" spans="3:6" x14ac:dyDescent="0.2">
      <c r="C2487" s="125">
        <v>448.29999999998603</v>
      </c>
      <c r="D2487" s="120">
        <f>FORECAST(C2487,INDEX($B$2:$B$2069,MATCH(C2487,$A$2:$A$2069,1)-1):INDEX($B$2:$B$2069,MATCH(C2487,$A$2:$A$2069,1)+1),INDEX($A$2:$A$2069,MATCH(C2487,$A$2:$A$2069,1)-1):INDEX($A$2:$A$2069,MATCH(C2487,$A$2:$A$2069,1)+1))</f>
        <v>0.99882165605051298</v>
      </c>
      <c r="E2487" s="124">
        <v>696.79999999997199</v>
      </c>
      <c r="F2487" s="120">
        <f>FORECAST(E2487,INDEX($D$2:$D$6081,MATCH(E2487,$C$2:$C$6081,1)-1):INDEX($D$2:$D$6081,MATCH(E2487,$C$2:$C$6081,1)+1),INDEX($C$2:$C$6081,MATCH(E2487,$C$2:$C$6081,1)-1):INDEX($C$2:$C$6081,MATCH(E2487,$C$2:$C$6081,1)+1))</f>
        <v>0.13869565023021835</v>
      </c>
    </row>
    <row r="2488" spans="3:6" x14ac:dyDescent="0.2">
      <c r="C2488" s="125">
        <v>448.39999999998599</v>
      </c>
      <c r="D2488" s="120">
        <f>FORECAST(C2488,INDEX($B$2:$B$2069,MATCH(C2488,$A$2:$A$2069,1)-1):INDEX($B$2:$B$2069,MATCH(C2488,$A$2:$A$2069,1)+1),INDEX($A$2:$A$2069,MATCH(C2488,$A$2:$A$2069,1)-1):INDEX($A$2:$A$2069,MATCH(C2488,$A$2:$A$2069,1)+1))</f>
        <v>0.99333333333333318</v>
      </c>
      <c r="E2488" s="135">
        <v>696.99999999997203</v>
      </c>
      <c r="F2488" s="120">
        <f>FORECAST(E2488,INDEX($D$2:$D$6081,MATCH(E2488,$C$2:$C$6081,1)-1):INDEX($D$2:$D$6081,MATCH(E2488,$C$2:$C$6081,1)+1),INDEX($C$2:$C$6081,MATCH(E2488,$C$2:$C$6081,1)-1):INDEX($C$2:$C$6081,MATCH(E2488,$C$2:$C$6081,1)+1))</f>
        <v>0.12843148729040621</v>
      </c>
    </row>
    <row r="2489" spans="3:6" x14ac:dyDescent="0.2">
      <c r="C2489" s="125">
        <v>448.49999999998602</v>
      </c>
      <c r="D2489" s="120">
        <f>FORECAST(C2489,INDEX($B$2:$B$2069,MATCH(C2489,$A$2:$A$2069,1)-1):INDEX($B$2:$B$2069,MATCH(C2489,$A$2:$A$2069,1)+1),INDEX($A$2:$A$2069,MATCH(C2489,$A$2:$A$2069,1)-1):INDEX($A$2:$A$2069,MATCH(C2489,$A$2:$A$2069,1)+1))</f>
        <v>0.99333333333333307</v>
      </c>
      <c r="E2489" s="124">
        <v>697.19999999997196</v>
      </c>
      <c r="F2489" s="120">
        <f>FORECAST(E2489,INDEX($D$2:$D$6081,MATCH(E2489,$C$2:$C$6081,1)-1):INDEX($D$2:$D$6081,MATCH(E2489,$C$2:$C$6081,1)+1),INDEX($C$2:$C$6081,MATCH(E2489,$C$2:$C$6081,1)-1):INDEX($C$2:$C$6081,MATCH(E2489,$C$2:$C$6081,1)+1))</f>
        <v>0.11850813418104078</v>
      </c>
    </row>
    <row r="2490" spans="3:6" x14ac:dyDescent="0.2">
      <c r="C2490" s="125">
        <v>448.59999999998598</v>
      </c>
      <c r="D2490" s="120">
        <f>FORECAST(C2490,INDEX($B$2:$B$2069,MATCH(C2490,$A$2:$A$2069,1)-1):INDEX($B$2:$B$2069,MATCH(C2490,$A$2:$A$2069,1)+1),INDEX($A$2:$A$2069,MATCH(C2490,$A$2:$A$2069,1)-1):INDEX($A$2:$A$2069,MATCH(C2490,$A$2:$A$2069,1)+1))</f>
        <v>0.99333333333333307</v>
      </c>
      <c r="E2490" s="135">
        <v>697.39999999997201</v>
      </c>
      <c r="F2490" s="120">
        <f>FORECAST(E2490,INDEX($D$2:$D$6081,MATCH(E2490,$C$2:$C$6081,1)-1):INDEX($D$2:$D$6081,MATCH(E2490,$C$2:$C$6081,1)+1),INDEX($C$2:$C$6081,MATCH(E2490,$C$2:$C$6081,1)-1):INDEX($C$2:$C$6081,MATCH(E2490,$C$2:$C$6081,1)+1))</f>
        <v>0.11727865962147455</v>
      </c>
    </row>
    <row r="2491" spans="3:6" x14ac:dyDescent="0.2">
      <c r="C2491" s="125">
        <v>448.69999999998601</v>
      </c>
      <c r="D2491" s="120">
        <f>FORECAST(C2491,INDEX($B$2:$B$2069,MATCH(C2491,$A$2:$A$2069,1)-1):INDEX($B$2:$B$2069,MATCH(C2491,$A$2:$A$2069,1)+1),INDEX($A$2:$A$2069,MATCH(C2491,$A$2:$A$2069,1)-1):INDEX($A$2:$A$2069,MATCH(C2491,$A$2:$A$2069,1)+1))</f>
        <v>0.9966666666666667</v>
      </c>
      <c r="E2491" s="124">
        <v>697.59999999997206</v>
      </c>
      <c r="F2491" s="120">
        <f>FORECAST(E2491,INDEX($D$2:$D$6081,MATCH(E2491,$C$2:$C$6081,1)-1):INDEX($D$2:$D$6081,MATCH(E2491,$C$2:$C$6081,1)+1),INDEX($C$2:$C$6081,MATCH(E2491,$C$2:$C$6081,1)-1):INDEX($C$2:$C$6081,MATCH(E2491,$C$2:$C$6081,1)+1))</f>
        <v>0.11794256676291681</v>
      </c>
    </row>
    <row r="2492" spans="3:6" x14ac:dyDescent="0.2">
      <c r="C2492" s="125">
        <v>448.79999999998603</v>
      </c>
      <c r="D2492" s="120">
        <f>FORECAST(C2492,INDEX($B$2:$B$2069,MATCH(C2492,$A$2:$A$2069,1)-1):INDEX($B$2:$B$2069,MATCH(C2492,$A$2:$A$2069,1)+1),INDEX($A$2:$A$2069,MATCH(C2492,$A$2:$A$2069,1)-1):INDEX($A$2:$A$2069,MATCH(C2492,$A$2:$A$2069,1)+1))</f>
        <v>0.99666666666666659</v>
      </c>
      <c r="E2492" s="135">
        <v>697.79999999997199</v>
      </c>
      <c r="F2492" s="120">
        <f>FORECAST(E2492,INDEX($D$2:$D$6081,MATCH(E2492,$C$2:$C$6081,1)-1):INDEX($D$2:$D$6081,MATCH(E2492,$C$2:$C$6081,1)+1),INDEX($C$2:$C$6081,MATCH(E2492,$C$2:$C$6081,1)-1):INDEX($C$2:$C$6081,MATCH(E2492,$C$2:$C$6081,1)+1))</f>
        <v>0.12007503407167097</v>
      </c>
    </row>
    <row r="2493" spans="3:6" x14ac:dyDescent="0.2">
      <c r="C2493" s="125">
        <v>448.89999999998599</v>
      </c>
      <c r="D2493" s="120">
        <f>FORECAST(C2493,INDEX($B$2:$B$2069,MATCH(C2493,$A$2:$A$2069,1)-1):INDEX($B$2:$B$2069,MATCH(C2493,$A$2:$A$2069,1)+1),INDEX($A$2:$A$2069,MATCH(C2493,$A$2:$A$2069,1)-1):INDEX($A$2:$A$2069,MATCH(C2493,$A$2:$A$2069,1)+1))</f>
        <v>0.99666666666666648</v>
      </c>
      <c r="E2493" s="124">
        <v>697.99999999997203</v>
      </c>
      <c r="F2493" s="120">
        <f>FORECAST(E2493,INDEX($D$2:$D$6081,MATCH(E2493,$C$2:$C$6081,1)-1):INDEX($D$2:$D$6081,MATCH(E2493,$C$2:$C$6081,1)+1),INDEX($C$2:$C$6081,MATCH(E2493,$C$2:$C$6081,1)-1):INDEX($C$2:$C$6081,MATCH(E2493,$C$2:$C$6081,1)+1))</f>
        <v>0.11843315972240376</v>
      </c>
    </row>
    <row r="2494" spans="3:6" x14ac:dyDescent="0.2">
      <c r="C2494" s="125">
        <v>448.99999999998602</v>
      </c>
      <c r="D2494" s="120">
        <f>FORECAST(C2494,INDEX($B$2:$B$2069,MATCH(C2494,$A$2:$A$2069,1)-1):INDEX($B$2:$B$2069,MATCH(C2494,$A$2:$A$2069,1)+1),INDEX($A$2:$A$2069,MATCH(C2494,$A$2:$A$2069,1)-1):INDEX($A$2:$A$2069,MATCH(C2494,$A$2:$A$2069,1)+1))</f>
        <v>0.99722399150720964</v>
      </c>
      <c r="E2494" s="135">
        <v>698.19999999997196</v>
      </c>
      <c r="F2494" s="120">
        <f>FORECAST(E2494,INDEX($D$2:$D$6081,MATCH(E2494,$C$2:$C$6081,1)-1):INDEX($D$2:$D$6081,MATCH(E2494,$C$2:$C$6081,1)+1),INDEX($C$2:$C$6081,MATCH(E2494,$C$2:$C$6081,1)-1):INDEX($C$2:$C$6081,MATCH(E2494,$C$2:$C$6081,1)+1))</f>
        <v>0.1139043111172322</v>
      </c>
    </row>
    <row r="2495" spans="3:6" x14ac:dyDescent="0.2">
      <c r="C2495" s="125">
        <v>449.09999999998598</v>
      </c>
      <c r="D2495" s="120">
        <f>FORECAST(C2495,INDEX($B$2:$B$2069,MATCH(C2495,$A$2:$A$2069,1)-1):INDEX($B$2:$B$2069,MATCH(C2495,$A$2:$A$2069,1)+1),INDEX($A$2:$A$2069,MATCH(C2495,$A$2:$A$2069,1)-1):INDEX($A$2:$A$2069,MATCH(C2495,$A$2:$A$2069,1)+1))</f>
        <v>0.99881634819510712</v>
      </c>
      <c r="E2495" s="124">
        <v>698.39999999997201</v>
      </c>
      <c r="F2495" s="120">
        <f>FORECAST(E2495,INDEX($D$2:$D$6081,MATCH(E2495,$C$2:$C$6081,1)-1):INDEX($D$2:$D$6081,MATCH(E2495,$C$2:$C$6081,1)+1),INDEX($C$2:$C$6081,MATCH(E2495,$C$2:$C$6081,1)-1):INDEX($C$2:$C$6081,MATCH(E2495,$C$2:$C$6081,1)+1))</f>
        <v>0.11111905135911471</v>
      </c>
    </row>
    <row r="2496" spans="3:6" x14ac:dyDescent="0.2">
      <c r="C2496" s="125">
        <v>449.19999999998601</v>
      </c>
      <c r="D2496" s="120">
        <f>FORECAST(C2496,INDEX($B$2:$B$2069,MATCH(C2496,$A$2:$A$2069,1)-1):INDEX($B$2:$B$2069,MATCH(C2496,$A$2:$A$2069,1)+1),INDEX($A$2:$A$2069,MATCH(C2496,$A$2:$A$2069,1)-1):INDEX($A$2:$A$2069,MATCH(C2496,$A$2:$A$2069,1)+1))</f>
        <v>1.0004087048830055</v>
      </c>
      <c r="E2496" s="135">
        <v>698.59999999997206</v>
      </c>
      <c r="F2496" s="120">
        <f>FORECAST(E2496,INDEX($D$2:$D$6081,MATCH(E2496,$C$2:$C$6081,1)-1):INDEX($D$2:$D$6081,MATCH(E2496,$C$2:$C$6081,1)+1),INDEX($C$2:$C$6081,MATCH(E2496,$C$2:$C$6081,1)-1):INDEX($C$2:$C$6081,MATCH(E2496,$C$2:$C$6081,1)+1))</f>
        <v>0.1097236675669877</v>
      </c>
    </row>
    <row r="2497" spans="3:6" x14ac:dyDescent="0.2">
      <c r="C2497" s="125">
        <v>449.29999999998603</v>
      </c>
      <c r="D2497" s="120">
        <f>FORECAST(C2497,INDEX($B$2:$B$2069,MATCH(C2497,$A$2:$A$2069,1)-1):INDEX($B$2:$B$2069,MATCH(C2497,$A$2:$A$2069,1)+1),INDEX($A$2:$A$2069,MATCH(C2497,$A$2:$A$2069,1)-1):INDEX($A$2:$A$2069,MATCH(C2497,$A$2:$A$2069,1)+1))</f>
        <v>1</v>
      </c>
      <c r="E2497" s="124">
        <v>698.79999999997199</v>
      </c>
      <c r="F2497" s="120">
        <f>FORECAST(E2497,INDEX($D$2:$D$6081,MATCH(E2497,$C$2:$C$6081,1)-1):INDEX($D$2:$D$6081,MATCH(E2497,$C$2:$C$6081,1)+1),INDEX($C$2:$C$6081,MATCH(E2497,$C$2:$C$6081,1)-1):INDEX($C$2:$C$6081,MATCH(E2497,$C$2:$C$6081,1)+1))</f>
        <v>0.11</v>
      </c>
    </row>
    <row r="2498" spans="3:6" x14ac:dyDescent="0.2">
      <c r="C2498" s="125">
        <v>449.39999999998599</v>
      </c>
      <c r="D2498" s="120">
        <f>FORECAST(C2498,INDEX($B$2:$B$2069,MATCH(C2498,$A$2:$A$2069,1)-1):INDEX($B$2:$B$2069,MATCH(C2498,$A$2:$A$2069,1)+1),INDEX($A$2:$A$2069,MATCH(C2498,$A$2:$A$2069,1)-1):INDEX($A$2:$A$2069,MATCH(C2498,$A$2:$A$2069,1)+1))</f>
        <v>1</v>
      </c>
      <c r="E2498" s="135">
        <v>698.99999999997203</v>
      </c>
      <c r="F2498" s="120">
        <f>FORECAST(E2498,INDEX($D$2:$D$6081,MATCH(E2498,$C$2:$C$6081,1)-1):INDEX($D$2:$D$6081,MATCH(E2498,$C$2:$C$6081,1)+1),INDEX($C$2:$C$6081,MATCH(E2498,$C$2:$C$6081,1)-1):INDEX($C$2:$C$6081,MATCH(E2498,$C$2:$C$6081,1)+1))</f>
        <v>0.11</v>
      </c>
    </row>
    <row r="2499" spans="3:6" x14ac:dyDescent="0.2">
      <c r="C2499" s="125">
        <v>449.49999999998602</v>
      </c>
      <c r="D2499" s="120">
        <f>FORECAST(C2499,INDEX($B$2:$B$2069,MATCH(C2499,$A$2:$A$2069,1)-1):INDEX($B$2:$B$2069,MATCH(C2499,$A$2:$A$2069,1)+1),INDEX($A$2:$A$2069,MATCH(C2499,$A$2:$A$2069,1)-1):INDEX($A$2:$A$2069,MATCH(C2499,$A$2:$A$2069,1)+1))</f>
        <v>1</v>
      </c>
      <c r="E2499" s="124">
        <v>699.19999999997196</v>
      </c>
      <c r="F2499" s="120">
        <f>FORECAST(E2499,INDEX($D$2:$D$6081,MATCH(E2499,$C$2:$C$6081,1)-1):INDEX($D$2:$D$6081,MATCH(E2499,$C$2:$C$6081,1)+1),INDEX($C$2:$C$6081,MATCH(E2499,$C$2:$C$6081,1)-1):INDEX($C$2:$C$6081,MATCH(E2499,$C$2:$C$6081,1)+1))</f>
        <v>0.11</v>
      </c>
    </row>
    <row r="2500" spans="3:6" x14ac:dyDescent="0.2">
      <c r="C2500" s="125">
        <v>449.59999999998598</v>
      </c>
      <c r="D2500" s="120">
        <f>FORECAST(C2500,INDEX($B$2:$B$2069,MATCH(C2500,$A$2:$A$2069,1)-1):INDEX($B$2:$B$2069,MATCH(C2500,$A$2:$A$2069,1)+1),INDEX($A$2:$A$2069,MATCH(C2500,$A$2:$A$2069,1)-1):INDEX($A$2:$A$2069,MATCH(C2500,$A$2:$A$2069,1)+1))</f>
        <v>1</v>
      </c>
      <c r="E2500" s="135">
        <v>699.39999999997201</v>
      </c>
      <c r="F2500" s="120">
        <f>FORECAST(E2500,INDEX($D$2:$D$6081,MATCH(E2500,$C$2:$C$6081,1)-1):INDEX($D$2:$D$6081,MATCH(E2500,$C$2:$C$6081,1)+1),INDEX($C$2:$C$6081,MATCH(E2500,$C$2:$C$6081,1)-1):INDEX($C$2:$C$6081,MATCH(E2500,$C$2:$C$6081,1)+1))</f>
        <v>0.11</v>
      </c>
    </row>
    <row r="2501" spans="3:6" x14ac:dyDescent="0.2">
      <c r="C2501" s="125">
        <v>449.69999999998601</v>
      </c>
      <c r="D2501" s="120">
        <f>FORECAST(C2501,INDEX($B$2:$B$2069,MATCH(C2501,$A$2:$A$2069,1)-1):INDEX($B$2:$B$2069,MATCH(C2501,$A$2:$A$2069,1)+1),INDEX($A$2:$A$2069,MATCH(C2501,$A$2:$A$2069,1)-1):INDEX($A$2:$A$2069,MATCH(C2501,$A$2:$A$2069,1)+1))</f>
        <v>1</v>
      </c>
      <c r="E2501" s="124">
        <v>699.59999999997206</v>
      </c>
      <c r="F2501" s="120">
        <f>FORECAST(E2501,INDEX($D$2:$D$6081,MATCH(E2501,$C$2:$C$6081,1)-1):INDEX($D$2:$D$6081,MATCH(E2501,$C$2:$C$6081,1)+1),INDEX($C$2:$C$6081,MATCH(E2501,$C$2:$C$6081,1)-1):INDEX($C$2:$C$6081,MATCH(E2501,$C$2:$C$6081,1)+1))</f>
        <v>0.11</v>
      </c>
    </row>
    <row r="2502" spans="3:6" x14ac:dyDescent="0.2">
      <c r="C2502" s="125">
        <v>449.79999999998603</v>
      </c>
      <c r="D2502" s="120">
        <f>FORECAST(C2502,INDEX($B$2:$B$2069,MATCH(C2502,$A$2:$A$2069,1)-1):INDEX($B$2:$B$2069,MATCH(C2502,$A$2:$A$2069,1)+1),INDEX($A$2:$A$2069,MATCH(C2502,$A$2:$A$2069,1)-1):INDEX($A$2:$A$2069,MATCH(C2502,$A$2:$A$2069,1)+1))</f>
        <v>1</v>
      </c>
      <c r="E2502" s="135">
        <v>699.79999999997199</v>
      </c>
      <c r="F2502" s="120">
        <f>FORECAST(E2502,INDEX($D$2:$D$6081,MATCH(E2502,$C$2:$C$6081,1)-1):INDEX($D$2:$D$6081,MATCH(E2502,$C$2:$C$6081,1)+1),INDEX($C$2:$C$6081,MATCH(E2502,$C$2:$C$6081,1)-1):INDEX($C$2:$C$6081,MATCH(E2502,$C$2:$C$6081,1)+1))</f>
        <v>0.11</v>
      </c>
    </row>
    <row r="2503" spans="3:6" x14ac:dyDescent="0.2">
      <c r="C2503" s="125">
        <v>449.89999999998599</v>
      </c>
      <c r="D2503" s="120">
        <f>FORECAST(C2503,INDEX($B$2:$B$2069,MATCH(C2503,$A$2:$A$2069,1)-1):INDEX($B$2:$B$2069,MATCH(C2503,$A$2:$A$2069,1)+1),INDEX($A$2:$A$2069,MATCH(C2503,$A$2:$A$2069,1)-1):INDEX($A$2:$A$2069,MATCH(C2503,$A$2:$A$2069,1)+1))</f>
        <v>1</v>
      </c>
      <c r="E2503" s="124">
        <v>699.99999999997203</v>
      </c>
      <c r="F2503" s="120">
        <f>FORECAST(E2503,INDEX($D$2:$D$6081,MATCH(E2503,$C$2:$C$6081,1)-1):INDEX($D$2:$D$6081,MATCH(E2503,$C$2:$C$6081,1)+1),INDEX($C$2:$C$6081,MATCH(E2503,$C$2:$C$6081,1)-1):INDEX($C$2:$C$6081,MATCH(E2503,$C$2:$C$6081,1)+1))</f>
        <v>0.11</v>
      </c>
    </row>
    <row r="2504" spans="3:6" x14ac:dyDescent="0.2">
      <c r="C2504" s="125">
        <v>449.99999999998602</v>
      </c>
      <c r="D2504" s="120">
        <f>FORECAST(C2504,INDEX($B$2:$B$2069,MATCH(C2504,$A$2:$A$2069,1)-1):INDEX($B$2:$B$2069,MATCH(C2504,$A$2:$A$2069,1)+1),INDEX($A$2:$A$2069,MATCH(C2504,$A$2:$A$2069,1)-1):INDEX($A$2:$A$2069,MATCH(C2504,$A$2:$A$2069,1)+1))</f>
        <v>1.004828012494392</v>
      </c>
      <c r="E2504" s="135">
        <v>700.19999999997196</v>
      </c>
      <c r="F2504" s="120">
        <f>FORECAST(E2504,INDEX($D$2:$D$6081,MATCH(E2504,$C$2:$C$6081,1)-1):INDEX($D$2:$D$6081,MATCH(E2504,$C$2:$C$6081,1)+1),INDEX($C$2:$C$6081,MATCH(E2504,$C$2:$C$6081,1)-1):INDEX($C$2:$C$6081,MATCH(E2504,$C$2:$C$6081,1)+1))</f>
        <v>0.11</v>
      </c>
    </row>
    <row r="2505" spans="3:6" x14ac:dyDescent="0.2">
      <c r="C2505" s="125">
        <v>450.09999999998598</v>
      </c>
      <c r="D2505" s="120">
        <f>FORECAST(C2505,INDEX($B$2:$B$2069,MATCH(C2505,$A$2:$A$2069,1)-1):INDEX($B$2:$B$2069,MATCH(C2505,$A$2:$A$2069,1)+1),INDEX($A$2:$A$2069,MATCH(C2505,$A$2:$A$2069,1)-1):INDEX($A$2:$A$2069,MATCH(C2505,$A$2:$A$2069,1)+1))</f>
        <v>1.0064237553712054</v>
      </c>
      <c r="E2505" s="124">
        <v>700.39999999997201</v>
      </c>
      <c r="F2505" s="120">
        <f>FORECAST(E2505,INDEX($D$2:$D$6081,MATCH(E2505,$C$2:$C$6081,1)-1):INDEX($D$2:$D$6081,MATCH(E2505,$C$2:$C$6081,1)+1),INDEX($C$2:$C$6081,MATCH(E2505,$C$2:$C$6081,1)-1):INDEX($C$2:$C$6081,MATCH(E2505,$C$2:$C$6081,1)+1))</f>
        <v>0.10628038194480993</v>
      </c>
    </row>
    <row r="2506" spans="3:6" x14ac:dyDescent="0.2">
      <c r="C2506" s="125">
        <v>450.19999999998601</v>
      </c>
      <c r="D2506" s="120">
        <f>FORECAST(C2506,INDEX($B$2:$B$2069,MATCH(C2506,$A$2:$A$2069,1)-1):INDEX($B$2:$B$2069,MATCH(C2506,$A$2:$A$2069,1)+1),INDEX($A$2:$A$2069,MATCH(C2506,$A$2:$A$2069,1)-1):INDEX($A$2:$A$2069,MATCH(C2506,$A$2:$A$2069,1)+1))</f>
        <v>1.0080194982480197</v>
      </c>
      <c r="E2506" s="135">
        <v>700.59999999997206</v>
      </c>
      <c r="F2506" s="120">
        <f>FORECAST(E2506,INDEX($D$2:$D$6081,MATCH(E2506,$C$2:$C$6081,1)-1):INDEX($D$2:$D$6081,MATCH(E2506,$C$2:$C$6081,1)+1),INDEX($C$2:$C$6081,MATCH(E2506,$C$2:$C$6081,1)-1):INDEX($C$2:$C$6081,MATCH(E2506,$C$2:$C$6081,1)+1))</f>
        <v>0.1055914380273073</v>
      </c>
    </row>
    <row r="2507" spans="3:6" x14ac:dyDescent="0.2">
      <c r="C2507" s="125">
        <v>450.29999999998603</v>
      </c>
      <c r="D2507" s="120">
        <f>FORECAST(C2507,INDEX($B$2:$B$2069,MATCH(C2507,$A$2:$A$2069,1)-1):INDEX($B$2:$B$2069,MATCH(C2507,$A$2:$A$2069,1)+1),INDEX($A$2:$A$2069,MATCH(C2507,$A$2:$A$2069,1)-1):INDEX($A$2:$A$2069,MATCH(C2507,$A$2:$A$2069,1)+1))</f>
        <v>1.0079405520167635</v>
      </c>
      <c r="E2507" s="124">
        <v>700.79999999997199</v>
      </c>
      <c r="F2507" s="120">
        <f>FORECAST(E2507,INDEX($D$2:$D$6081,MATCH(E2507,$C$2:$C$6081,1)-1):INDEX($D$2:$D$6081,MATCH(E2507,$C$2:$C$6081,1)+1),INDEX($C$2:$C$6081,MATCH(E2507,$C$2:$C$6081,1)-1):INDEX($C$2:$C$6081,MATCH(E2507,$C$2:$C$6081,1)+1))</f>
        <v>0.10701380201267119</v>
      </c>
    </row>
    <row r="2508" spans="3:6" x14ac:dyDescent="0.2">
      <c r="C2508" s="125">
        <v>450.39999999998599</v>
      </c>
      <c r="D2508" s="120">
        <f>FORECAST(C2508,INDEX($B$2:$B$2069,MATCH(C2508,$A$2:$A$2069,1)-1):INDEX($B$2:$B$2069,MATCH(C2508,$A$2:$A$2069,1)+1),INDEX($A$2:$A$2069,MATCH(C2508,$A$2:$A$2069,1)-1):INDEX($A$2:$A$2069,MATCH(C2508,$A$2:$A$2069,1)+1))</f>
        <v>1.0095329087046609</v>
      </c>
      <c r="E2508" s="135">
        <v>700.99999999997203</v>
      </c>
      <c r="F2508" s="120">
        <f>FORECAST(E2508,INDEX($D$2:$D$6081,MATCH(E2508,$C$2:$C$6081,1)-1):INDEX($D$2:$D$6081,MATCH(E2508,$C$2:$C$6081,1)+1),INDEX($C$2:$C$6081,MATCH(E2508,$C$2:$C$6081,1)-1):INDEX($C$2:$C$6081,MATCH(E2508,$C$2:$C$6081,1)+1))</f>
        <v>0.10967187667492162</v>
      </c>
    </row>
    <row r="2509" spans="3:6" x14ac:dyDescent="0.2">
      <c r="C2509" s="125">
        <v>450.49999999998602</v>
      </c>
      <c r="D2509" s="120">
        <f>FORECAST(C2509,INDEX($B$2:$B$2069,MATCH(C2509,$A$2:$A$2069,1)-1):INDEX($B$2:$B$2069,MATCH(C2509,$A$2:$A$2069,1)+1),INDEX($A$2:$A$2069,MATCH(C2509,$A$2:$A$2069,1)-1):INDEX($A$2:$A$2069,MATCH(C2509,$A$2:$A$2069,1)+1))</f>
        <v>1.0111252653925593</v>
      </c>
      <c r="E2509" s="124">
        <v>701.19999999997106</v>
      </c>
      <c r="F2509" s="120">
        <f>FORECAST(E2509,INDEX($D$2:$D$6081,MATCH(E2509,$C$2:$C$6081,1)-1):INDEX($D$2:$D$6081,MATCH(E2509,$C$2:$C$6081,1)+1),INDEX($C$2:$C$6081,MATCH(E2509,$C$2:$C$6081,1)-1):INDEX($C$2:$C$6081,MATCH(E2509,$C$2:$C$6081,1)+1))</f>
        <v>0.10224390382079918</v>
      </c>
    </row>
    <row r="2510" spans="3:6" x14ac:dyDescent="0.2">
      <c r="C2510" s="125">
        <v>450.59999999998598</v>
      </c>
      <c r="D2510" s="120">
        <f>FORECAST(C2510,INDEX($B$2:$B$2069,MATCH(C2510,$A$2:$A$2069,1)-1):INDEX($B$2:$B$2069,MATCH(C2510,$A$2:$A$2069,1)+1),INDEX($A$2:$A$2069,MATCH(C2510,$A$2:$A$2069,1)-1):INDEX($A$2:$A$2069,MATCH(C2510,$A$2:$A$2069,1)+1))</f>
        <v>1.01</v>
      </c>
      <c r="E2510" s="135">
        <v>701.39999999997099</v>
      </c>
      <c r="F2510" s="120">
        <f>FORECAST(E2510,INDEX($D$2:$D$6081,MATCH(E2510,$C$2:$C$6081,1)-1):INDEX($D$2:$D$6081,MATCH(E2510,$C$2:$C$6081,1)+1),INDEX($C$2:$C$6081,MATCH(E2510,$C$2:$C$6081,1)-1):INDEX($C$2:$C$6081,MATCH(E2510,$C$2:$C$6081,1)+1))</f>
        <v>0.10417810979134856</v>
      </c>
    </row>
    <row r="2511" spans="3:6" x14ac:dyDescent="0.2">
      <c r="C2511" s="125">
        <v>450.69999999998601</v>
      </c>
      <c r="D2511" s="120">
        <f>FORECAST(C2511,INDEX($B$2:$B$2069,MATCH(C2511,$A$2:$A$2069,1)-1):INDEX($B$2:$B$2069,MATCH(C2511,$A$2:$A$2069,1)+1),INDEX($A$2:$A$2069,MATCH(C2511,$A$2:$A$2069,1)-1):INDEX($A$2:$A$2069,MATCH(C2511,$A$2:$A$2069,1)+1))</f>
        <v>1.01</v>
      </c>
      <c r="E2511" s="124">
        <v>701.59999999997103</v>
      </c>
      <c r="F2511" s="120">
        <f>FORECAST(E2511,INDEX($D$2:$D$6081,MATCH(E2511,$C$2:$C$6081,1)-1):INDEX($D$2:$D$6081,MATCH(E2511,$C$2:$C$6081,1)+1),INDEX($C$2:$C$6081,MATCH(E2511,$C$2:$C$6081,1)-1):INDEX($C$2:$C$6081,MATCH(E2511,$C$2:$C$6081,1)+1))</f>
        <v>0.10862010508469666</v>
      </c>
    </row>
    <row r="2512" spans="3:6" x14ac:dyDescent="0.2">
      <c r="C2512" s="125">
        <v>450.79999999998603</v>
      </c>
      <c r="D2512" s="120">
        <f>FORECAST(C2512,INDEX($B$2:$B$2069,MATCH(C2512,$A$2:$A$2069,1)-1):INDEX($B$2:$B$2069,MATCH(C2512,$A$2:$A$2069,1)+1),INDEX($A$2:$A$2069,MATCH(C2512,$A$2:$A$2069,1)-1):INDEX($A$2:$A$2069,MATCH(C2512,$A$2:$A$2069,1)+1))</f>
        <v>1.01</v>
      </c>
      <c r="E2512" s="135">
        <v>701.79999999997096</v>
      </c>
      <c r="F2512" s="120">
        <f>FORECAST(E2512,INDEX($D$2:$D$6081,MATCH(E2512,$C$2:$C$6081,1)-1):INDEX($D$2:$D$6081,MATCH(E2512,$C$2:$C$6081,1)+1),INDEX($C$2:$C$6081,MATCH(E2512,$C$2:$C$6081,1)-1):INDEX($C$2:$C$6081,MATCH(E2512,$C$2:$C$6081,1)+1))</f>
        <v>0.10712794222505018</v>
      </c>
    </row>
    <row r="2513" spans="3:6" x14ac:dyDescent="0.2">
      <c r="C2513" s="125">
        <v>450.89999999998599</v>
      </c>
      <c r="D2513" s="120">
        <f>FORECAST(C2513,INDEX($B$2:$B$2069,MATCH(C2513,$A$2:$A$2069,1)-1):INDEX($B$2:$B$2069,MATCH(C2513,$A$2:$A$2069,1)+1),INDEX($A$2:$A$2069,MATCH(C2513,$A$2:$A$2069,1)-1):INDEX($A$2:$A$2069,MATCH(C2513,$A$2:$A$2069,1)+1))</f>
        <v>1.0141737579148993</v>
      </c>
      <c r="E2513" s="124">
        <v>701.99999999997101</v>
      </c>
      <c r="F2513" s="120">
        <f>FORECAST(E2513,INDEX($D$2:$D$6081,MATCH(E2513,$C$2:$C$6081,1)-1):INDEX($D$2:$D$6081,MATCH(E2513,$C$2:$C$6081,1)+1),INDEX($C$2:$C$6081,MATCH(E2513,$C$2:$C$6081,1)-1):INDEX($C$2:$C$6081,MATCH(E2513,$C$2:$C$6081,1)+1))</f>
        <v>0.10742484975112809</v>
      </c>
    </row>
    <row r="2514" spans="3:6" x14ac:dyDescent="0.2">
      <c r="C2514" s="125">
        <v>450.99999999998602</v>
      </c>
      <c r="D2514" s="120">
        <f>FORECAST(C2514,INDEX($B$2:$B$2069,MATCH(C2514,$A$2:$A$2069,1)-1):INDEX($B$2:$B$2069,MATCH(C2514,$A$2:$A$2069,1)+1),INDEX($A$2:$A$2069,MATCH(C2514,$A$2:$A$2069,1)-1):INDEX($A$2:$A$2069,MATCH(C2514,$A$2:$A$2069,1)+1))</f>
        <v>1.0157695007917136</v>
      </c>
      <c r="E2514" s="135">
        <v>702.19999999997106</v>
      </c>
      <c r="F2514" s="120">
        <f>FORECAST(E2514,INDEX($D$2:$D$6081,MATCH(E2514,$C$2:$C$6081,1)-1):INDEX($D$2:$D$6081,MATCH(E2514,$C$2:$C$6081,1)+1),INDEX($C$2:$C$6081,MATCH(E2514,$C$2:$C$6081,1)-1):INDEX($C$2:$C$6081,MATCH(E2514,$C$2:$C$6081,1)+1))</f>
        <v>0.1079042182176515</v>
      </c>
    </row>
    <row r="2515" spans="3:6" x14ac:dyDescent="0.2">
      <c r="C2515" s="125">
        <v>451.09999999998598</v>
      </c>
      <c r="D2515" s="120">
        <f>FORECAST(C2515,INDEX($B$2:$B$2069,MATCH(C2515,$A$2:$A$2069,1)-1):INDEX($B$2:$B$2069,MATCH(C2515,$A$2:$A$2069,1)+1),INDEX($A$2:$A$2069,MATCH(C2515,$A$2:$A$2069,1)-1):INDEX($A$2:$A$2069,MATCH(C2515,$A$2:$A$2069,1)+1))</f>
        <v>1.017365243668527</v>
      </c>
      <c r="E2515" s="124">
        <v>702.39999999997099</v>
      </c>
      <c r="F2515" s="120">
        <f>FORECAST(E2515,INDEX($D$2:$D$6081,MATCH(E2515,$C$2:$C$6081,1)-1):INDEX($D$2:$D$6081,MATCH(E2515,$C$2:$C$6081,1)+1),INDEX($C$2:$C$6081,MATCH(E2515,$C$2:$C$6081,1)-1):INDEX($C$2:$C$6081,MATCH(E2515,$C$2:$C$6081,1)+1))</f>
        <v>0.11003404122032473</v>
      </c>
    </row>
    <row r="2516" spans="3:6" x14ac:dyDescent="0.2">
      <c r="C2516" s="125">
        <v>451.19999999998601</v>
      </c>
      <c r="D2516" s="120">
        <f>FORECAST(C2516,INDEX($B$2:$B$2069,MATCH(C2516,$A$2:$A$2069,1)-1):INDEX($B$2:$B$2069,MATCH(C2516,$A$2:$A$2069,1)+1),INDEX($A$2:$A$2069,MATCH(C2516,$A$2:$A$2069,1)-1):INDEX($A$2:$A$2069,MATCH(C2516,$A$2:$A$2069,1)+1))</f>
        <v>1.0133340003459419</v>
      </c>
      <c r="E2516" s="135">
        <v>702.59999999997103</v>
      </c>
      <c r="F2516" s="120">
        <f>FORECAST(E2516,INDEX($D$2:$D$6081,MATCH(E2516,$C$2:$C$6081,1)-1):INDEX($D$2:$D$6081,MATCH(E2516,$C$2:$C$6081,1)+1),INDEX($C$2:$C$6081,MATCH(E2516,$C$2:$C$6081,1)-1):INDEX($C$2:$C$6081,MATCH(E2516,$C$2:$C$6081,1)+1))</f>
        <v>0.10846405228777556</v>
      </c>
    </row>
    <row r="2517" spans="3:6" x14ac:dyDescent="0.2">
      <c r="C2517" s="125">
        <v>451.29999999998603</v>
      </c>
      <c r="D2517" s="120">
        <f>FORECAST(C2517,INDEX($B$2:$B$2069,MATCH(C2517,$A$2:$A$2069,1)-1):INDEX($B$2:$B$2069,MATCH(C2517,$A$2:$A$2069,1)+1),INDEX($A$2:$A$2069,MATCH(C2517,$A$2:$A$2069,1)-1):INDEX($A$2:$A$2069,MATCH(C2517,$A$2:$A$2069,1)+1))</f>
        <v>1.0133356961407103</v>
      </c>
      <c r="E2517" s="124">
        <v>702.79999999997096</v>
      </c>
      <c r="F2517" s="120">
        <f>FORECAST(E2517,INDEX($D$2:$D$6081,MATCH(E2517,$C$2:$C$6081,1)-1):INDEX($D$2:$D$6081,MATCH(E2517,$C$2:$C$6081,1)+1),INDEX($C$2:$C$6081,MATCH(E2517,$C$2:$C$6081,1)-1):INDEX($C$2:$C$6081,MATCH(E2517,$C$2:$C$6081,1)+1))</f>
        <v>0.10398692810514465</v>
      </c>
    </row>
    <row r="2518" spans="3:6" x14ac:dyDescent="0.2">
      <c r="C2518" s="125">
        <v>451.39999999998599</v>
      </c>
      <c r="D2518" s="120">
        <f>FORECAST(C2518,INDEX($B$2:$B$2069,MATCH(C2518,$A$2:$A$2069,1)-1):INDEX($B$2:$B$2069,MATCH(C2518,$A$2:$A$2069,1)+1),INDEX($A$2:$A$2069,MATCH(C2518,$A$2:$A$2069,1)-1):INDEX($A$2:$A$2069,MATCH(C2518,$A$2:$A$2069,1)+1))</f>
        <v>1.0133373919354784</v>
      </c>
      <c r="E2518" s="135">
        <v>702.99999999997101</v>
      </c>
      <c r="F2518" s="120">
        <f>FORECAST(E2518,INDEX($D$2:$D$6081,MATCH(E2518,$C$2:$C$6081,1)-1):INDEX($D$2:$D$6081,MATCH(E2518,$C$2:$C$6081,1)+1),INDEX($C$2:$C$6081,MATCH(E2518,$C$2:$C$6081,1)-1):INDEX($C$2:$C$6081,MATCH(E2518,$C$2:$C$6081,1)+1))</f>
        <v>0.10117647058880053</v>
      </c>
    </row>
    <row r="2519" spans="3:6" x14ac:dyDescent="0.2">
      <c r="C2519" s="125">
        <v>451.49999999998602</v>
      </c>
      <c r="D2519" s="120">
        <f>FORECAST(C2519,INDEX($B$2:$B$2069,MATCH(C2519,$A$2:$A$2069,1)-1):INDEX($B$2:$B$2069,MATCH(C2519,$A$2:$A$2069,1)+1),INDEX($A$2:$A$2069,MATCH(C2519,$A$2:$A$2069,1)-1):INDEX($A$2:$A$2069,MATCH(C2519,$A$2:$A$2069,1)+1))</f>
        <v>1.0204153354630359</v>
      </c>
      <c r="E2519" s="124">
        <v>703.19999999997106</v>
      </c>
      <c r="F2519" s="120">
        <f>FORECAST(E2519,INDEX($D$2:$D$6081,MATCH(E2519,$C$2:$C$6081,1)-1):INDEX($D$2:$D$6081,MATCH(E2519,$C$2:$C$6081,1)+1),INDEX($C$2:$C$6081,MATCH(E2519,$C$2:$C$6081,1)-1):INDEX($C$2:$C$6081,MATCH(E2519,$C$2:$C$6081,1)+1))</f>
        <v>0.10332718755789472</v>
      </c>
    </row>
    <row r="2520" spans="3:6" x14ac:dyDescent="0.2">
      <c r="C2520" s="125">
        <v>451.59999999998598</v>
      </c>
      <c r="D2520" s="120">
        <f>FORECAST(C2520,INDEX($B$2:$B$2069,MATCH(C2520,$A$2:$A$2069,1)-1):INDEX($B$2:$B$2069,MATCH(C2520,$A$2:$A$2069,1)+1),INDEX($A$2:$A$2069,MATCH(C2520,$A$2:$A$2069,1)-1):INDEX($A$2:$A$2069,MATCH(C2520,$A$2:$A$2069,1)+1))</f>
        <v>1.022012779552492</v>
      </c>
      <c r="E2520" s="135">
        <v>703.39999999997099</v>
      </c>
      <c r="F2520" s="120">
        <f>FORECAST(E2520,INDEX($D$2:$D$6081,MATCH(E2520,$C$2:$C$6081,1)-1):INDEX($D$2:$D$6081,MATCH(E2520,$C$2:$C$6081,1)+1),INDEX($C$2:$C$6081,MATCH(E2520,$C$2:$C$6081,1)-1):INDEX($C$2:$C$6081,MATCH(E2520,$C$2:$C$6081,1)+1))</f>
        <v>0.10600606274099533</v>
      </c>
    </row>
    <row r="2521" spans="3:6" x14ac:dyDescent="0.2">
      <c r="C2521" s="125">
        <v>451.69999999998601</v>
      </c>
      <c r="D2521" s="120">
        <f>FORECAST(C2521,INDEX($B$2:$B$2069,MATCH(C2521,$A$2:$A$2069,1)-1):INDEX($B$2:$B$2069,MATCH(C2521,$A$2:$A$2069,1)+1),INDEX($A$2:$A$2069,MATCH(C2521,$A$2:$A$2069,1)-1):INDEX($A$2:$A$2069,MATCH(C2521,$A$2:$A$2069,1)+1))</f>
        <v>1.02361022364195</v>
      </c>
      <c r="E2521" s="124">
        <v>703.59999999997103</v>
      </c>
      <c r="F2521" s="120">
        <f>FORECAST(E2521,INDEX($D$2:$D$6081,MATCH(E2521,$C$2:$C$6081,1)-1):INDEX($D$2:$D$6081,MATCH(E2521,$C$2:$C$6081,1)+1),INDEX($C$2:$C$6081,MATCH(E2521,$C$2:$C$6081,1)-1):INDEX($C$2:$C$6081,MATCH(E2521,$C$2:$C$6081,1)+1))</f>
        <v>0.10304829337864119</v>
      </c>
    </row>
    <row r="2522" spans="3:6" x14ac:dyDescent="0.2">
      <c r="C2522" s="125">
        <v>451.79999999998603</v>
      </c>
      <c r="D2522" s="120">
        <f>FORECAST(C2522,INDEX($B$2:$B$2069,MATCH(C2522,$A$2:$A$2069,1)-1):INDEX($B$2:$B$2069,MATCH(C2522,$A$2:$A$2069,1)+1),INDEX($A$2:$A$2069,MATCH(C2522,$A$2:$A$2069,1)-1):INDEX($A$2:$A$2069,MATCH(C2522,$A$2:$A$2069,1)+1))</f>
        <v>1.0202076677314054</v>
      </c>
      <c r="E2522" s="135">
        <v>703.79999999997096</v>
      </c>
      <c r="F2522" s="120">
        <f>FORECAST(E2522,INDEX($D$2:$D$6081,MATCH(E2522,$C$2:$C$6081,1)-1):INDEX($D$2:$D$6081,MATCH(E2522,$C$2:$C$6081,1)+1),INDEX($C$2:$C$6081,MATCH(E2522,$C$2:$C$6081,1)-1):INDEX($C$2:$C$6081,MATCH(E2522,$C$2:$C$6081,1)+1))</f>
        <v>0.10050980392213837</v>
      </c>
    </row>
    <row r="2523" spans="3:6" x14ac:dyDescent="0.2">
      <c r="C2523" s="125">
        <v>451.89999999998599</v>
      </c>
      <c r="D2523" s="120">
        <f>FORECAST(C2523,INDEX($B$2:$B$2069,MATCH(C2523,$A$2:$A$2069,1)-1):INDEX($B$2:$B$2069,MATCH(C2523,$A$2:$A$2069,1)+1),INDEX($A$2:$A$2069,MATCH(C2523,$A$2:$A$2069,1)-1):INDEX($A$2:$A$2069,MATCH(C2523,$A$2:$A$2069,1)+1))</f>
        <v>1.0218051118208615</v>
      </c>
      <c r="E2523" s="124">
        <v>703.99999999997101</v>
      </c>
      <c r="F2523" s="120">
        <f>FORECAST(E2523,INDEX($D$2:$D$6081,MATCH(E2523,$C$2:$C$6081,1)-1):INDEX($D$2:$D$6081,MATCH(E2523,$C$2:$C$6081,1)+1),INDEX($C$2:$C$6081,MATCH(E2523,$C$2:$C$6081,1)-1):INDEX($C$2:$C$6081,MATCH(E2523,$C$2:$C$6081,1)+1))</f>
        <v>9.9516339869471615E-2</v>
      </c>
    </row>
    <row r="2524" spans="3:6" x14ac:dyDescent="0.2">
      <c r="C2524" s="125">
        <v>451.99999999998602</v>
      </c>
      <c r="D2524" s="120">
        <f>FORECAST(C2524,INDEX($B$2:$B$2069,MATCH(C2524,$A$2:$A$2069,1)-1):INDEX($B$2:$B$2069,MATCH(C2524,$A$2:$A$2069,1)+1),INDEX($A$2:$A$2069,MATCH(C2524,$A$2:$A$2069,1)-1):INDEX($A$2:$A$2069,MATCH(C2524,$A$2:$A$2069,1)+1))</f>
        <v>1.0234025559103186</v>
      </c>
      <c r="E2524" s="135">
        <v>704.19999999997106</v>
      </c>
      <c r="F2524" s="120">
        <f>FORECAST(E2524,INDEX($D$2:$D$6081,MATCH(E2524,$C$2:$C$6081,1)-1):INDEX($D$2:$D$6081,MATCH(E2524,$C$2:$C$6081,1)+1),INDEX($C$2:$C$6081,MATCH(E2524,$C$2:$C$6081,1)-1):INDEX($C$2:$C$6081,MATCH(E2524,$C$2:$C$6081,1)+1))</f>
        <v>0.10332026143752771</v>
      </c>
    </row>
    <row r="2525" spans="3:6" x14ac:dyDescent="0.2">
      <c r="C2525" s="125">
        <v>452.09999999998598</v>
      </c>
      <c r="D2525" s="120">
        <f>FORECAST(C2525,INDEX($B$2:$B$2069,MATCH(C2525,$A$2:$A$2069,1)-1):INDEX($B$2:$B$2069,MATCH(C2525,$A$2:$A$2069,1)+1),INDEX($A$2:$A$2069,MATCH(C2525,$A$2:$A$2069,1)-1):INDEX($A$2:$A$2069,MATCH(C2525,$A$2:$A$2069,1)+1))</f>
        <v>1.0249999999997748</v>
      </c>
      <c r="E2525" s="124">
        <v>704.39999999997099</v>
      </c>
      <c r="F2525" s="120">
        <f>FORECAST(E2525,INDEX($D$2:$D$6081,MATCH(E2525,$C$2:$C$6081,1)-1):INDEX($D$2:$D$6081,MATCH(E2525,$C$2:$C$6081,1)+1),INDEX($C$2:$C$6081,MATCH(E2525,$C$2:$C$6081,1)-1):INDEX($C$2:$C$6081,MATCH(E2525,$C$2:$C$6081,1)+1))</f>
        <v>0.1073695499860543</v>
      </c>
    </row>
    <row r="2526" spans="3:6" x14ac:dyDescent="0.2">
      <c r="C2526" s="125">
        <v>452.19999999998601</v>
      </c>
      <c r="D2526" s="120">
        <f>FORECAST(C2526,INDEX($B$2:$B$2069,MATCH(C2526,$A$2:$A$2069,1)-1):INDEX($B$2:$B$2069,MATCH(C2526,$A$2:$A$2069,1)+1),INDEX($A$2:$A$2069,MATCH(C2526,$A$2:$A$2069,1)-1):INDEX($A$2:$A$2069,MATCH(C2526,$A$2:$A$2069,1)+1))</f>
        <v>1.0266666666666664</v>
      </c>
      <c r="E2526" s="135">
        <v>704.59999999997103</v>
      </c>
      <c r="F2526" s="120">
        <f>FORECAST(E2526,INDEX($D$2:$D$6081,MATCH(E2526,$C$2:$C$6081,1)-1):INDEX($D$2:$D$6081,MATCH(E2526,$C$2:$C$6081,1)+1),INDEX($C$2:$C$6081,MATCH(E2526,$C$2:$C$6081,1)-1):INDEX($C$2:$C$6081,MATCH(E2526,$C$2:$C$6081,1)+1))</f>
        <v>0.10947283821602039</v>
      </c>
    </row>
    <row r="2527" spans="3:6" x14ac:dyDescent="0.2">
      <c r="C2527" s="125">
        <v>452.29999999998603</v>
      </c>
      <c r="D2527" s="120">
        <f>FORECAST(C2527,INDEX($B$2:$B$2069,MATCH(C2527,$A$2:$A$2069,1)-1):INDEX($B$2:$B$2069,MATCH(C2527,$A$2:$A$2069,1)+1),INDEX($A$2:$A$2069,MATCH(C2527,$A$2:$A$2069,1)-1):INDEX($A$2:$A$2069,MATCH(C2527,$A$2:$A$2069,1)+1))</f>
        <v>1.0266666666666664</v>
      </c>
      <c r="E2527" s="124">
        <v>704.79999999997096</v>
      </c>
      <c r="F2527" s="120">
        <f>FORECAST(E2527,INDEX($D$2:$D$6081,MATCH(E2527,$C$2:$C$6081,1)-1):INDEX($D$2:$D$6081,MATCH(E2527,$C$2:$C$6081,1)+1),INDEX($C$2:$C$6081,MATCH(E2527,$C$2:$C$6081,1)-1):INDEX($C$2:$C$6081,MATCH(E2527,$C$2:$C$6081,1)+1))</f>
        <v>0.11</v>
      </c>
    </row>
    <row r="2528" spans="3:6" x14ac:dyDescent="0.2">
      <c r="C2528" s="125">
        <v>452.39999999998599</v>
      </c>
      <c r="D2528" s="120">
        <f>FORECAST(C2528,INDEX($B$2:$B$2069,MATCH(C2528,$A$2:$A$2069,1)-1):INDEX($B$2:$B$2069,MATCH(C2528,$A$2:$A$2069,1)+1),INDEX($A$2:$A$2069,MATCH(C2528,$A$2:$A$2069,1)-1):INDEX($A$2:$A$2069,MATCH(C2528,$A$2:$A$2069,1)+1))</f>
        <v>1.0266666666666662</v>
      </c>
      <c r="E2528" s="135">
        <v>704.99999999997101</v>
      </c>
      <c r="F2528" s="120">
        <f>FORECAST(E2528,INDEX($D$2:$D$6081,MATCH(E2528,$C$2:$C$6081,1)-1):INDEX($D$2:$D$6081,MATCH(E2528,$C$2:$C$6081,1)+1),INDEX($C$2:$C$6081,MATCH(E2528,$C$2:$C$6081,1)-1):INDEX($C$2:$C$6081,MATCH(E2528,$C$2:$C$6081,1)+1))</f>
        <v>0.10620915032717093</v>
      </c>
    </row>
    <row r="2529" spans="3:6" x14ac:dyDescent="0.2">
      <c r="C2529" s="125">
        <v>452.49999999998602</v>
      </c>
      <c r="D2529" s="120">
        <f>FORECAST(C2529,INDEX($B$2:$B$2069,MATCH(C2529,$A$2:$A$2069,1)-1):INDEX($B$2:$B$2069,MATCH(C2529,$A$2:$A$2069,1)+1),INDEX($A$2:$A$2069,MATCH(C2529,$A$2:$A$2069,1)-1):INDEX($A$2:$A$2069,MATCH(C2529,$A$2:$A$2069,1)+1))</f>
        <v>1.0280481741375498</v>
      </c>
      <c r="E2529" s="124">
        <v>705.19999999997106</v>
      </c>
      <c r="F2529" s="120">
        <f>FORECAST(E2529,INDEX($D$2:$D$6081,MATCH(E2529,$C$2:$C$6081,1)-1):INDEX($D$2:$D$6081,MATCH(E2529,$C$2:$C$6081,1)+1),INDEX($C$2:$C$6081,MATCH(E2529,$C$2:$C$6081,1)-1):INDEX($C$2:$C$6081,MATCH(E2529,$C$2:$C$6081,1)+1))</f>
        <v>0.10555555555574436</v>
      </c>
    </row>
    <row r="2530" spans="3:6" x14ac:dyDescent="0.2">
      <c r="C2530" s="125">
        <v>452.59999999998598</v>
      </c>
      <c r="D2530" s="120">
        <f>FORECAST(C2530,INDEX($B$2:$B$2069,MATCH(C2530,$A$2:$A$2069,1)-1):INDEX($B$2:$B$2069,MATCH(C2530,$A$2:$A$2069,1)+1),INDEX($A$2:$A$2069,MATCH(C2530,$A$2:$A$2069,1)-1):INDEX($A$2:$A$2069,MATCH(C2530,$A$2:$A$2069,1)+1))</f>
        <v>1.0296422212195955</v>
      </c>
      <c r="E2530" s="135">
        <v>705.39999999997099</v>
      </c>
      <c r="F2530" s="120">
        <f>FORECAST(E2530,INDEX($D$2:$D$6081,MATCH(E2530,$C$2:$C$6081,1)-1):INDEX($D$2:$D$6081,MATCH(E2530,$C$2:$C$6081,1)+1),INDEX($C$2:$C$6081,MATCH(E2530,$C$2:$C$6081,1)-1):INDEX($C$2:$C$6081,MATCH(E2530,$C$2:$C$6081,1)+1))</f>
        <v>0.10856799723658028</v>
      </c>
    </row>
    <row r="2531" spans="3:6" x14ac:dyDescent="0.2">
      <c r="C2531" s="125">
        <v>452.69999999998601</v>
      </c>
      <c r="D2531" s="120">
        <f>FORECAST(C2531,INDEX($B$2:$B$2069,MATCH(C2531,$A$2:$A$2069,1)-1):INDEX($B$2:$B$2069,MATCH(C2531,$A$2:$A$2069,1)+1),INDEX($A$2:$A$2069,MATCH(C2531,$A$2:$A$2069,1)-1):INDEX($A$2:$A$2069,MATCH(C2531,$A$2:$A$2069,1)+1))</f>
        <v>1.0312362683016412</v>
      </c>
      <c r="E2531" s="124">
        <v>705.59999999997103</v>
      </c>
      <c r="F2531" s="120">
        <f>FORECAST(E2531,INDEX($D$2:$D$6081,MATCH(E2531,$C$2:$C$6081,1)-1):INDEX($D$2:$D$6081,MATCH(E2531,$C$2:$C$6081,1)+1),INDEX($C$2:$C$6081,MATCH(E2531,$C$2:$C$6081,1)-1):INDEX($C$2:$C$6081,MATCH(E2531,$C$2:$C$6081,1)+1))</f>
        <v>0.11629774776746871</v>
      </c>
    </row>
    <row r="2532" spans="3:6" x14ac:dyDescent="0.2">
      <c r="C2532" s="125">
        <v>452.79999999998603</v>
      </c>
      <c r="D2532" s="120">
        <f>FORECAST(C2532,INDEX($B$2:$B$2069,MATCH(C2532,$A$2:$A$2069,1)-1):INDEX($B$2:$B$2069,MATCH(C2532,$A$2:$A$2069,1)+1),INDEX($A$2:$A$2069,MATCH(C2532,$A$2:$A$2069,1)-1):INDEX($A$2:$A$2069,MATCH(C2532,$A$2:$A$2069,1)+1))</f>
        <v>1.03</v>
      </c>
      <c r="E2532" s="135">
        <v>705.79999999997096</v>
      </c>
      <c r="F2532" s="120">
        <f>FORECAST(E2532,INDEX($D$2:$D$6081,MATCH(E2532,$C$2:$C$6081,1)-1):INDEX($D$2:$D$6081,MATCH(E2532,$C$2:$C$6081,1)+1),INDEX($C$2:$C$6081,MATCH(E2532,$C$2:$C$6081,1)-1):INDEX($C$2:$C$6081,MATCH(E2532,$C$2:$C$6081,1)+1))</f>
        <v>0.12415192654959384</v>
      </c>
    </row>
    <row r="2533" spans="3:6" x14ac:dyDescent="0.2">
      <c r="C2533" s="125">
        <v>452.89999999998599</v>
      </c>
      <c r="D2533" s="120">
        <f>FORECAST(C2533,INDEX($B$2:$B$2069,MATCH(C2533,$A$2:$A$2069,1)-1):INDEX($B$2:$B$2069,MATCH(C2533,$A$2:$A$2069,1)+1),INDEX($A$2:$A$2069,MATCH(C2533,$A$2:$A$2069,1)-1):INDEX($A$2:$A$2069,MATCH(C2533,$A$2:$A$2069,1)+1))</f>
        <v>1.03</v>
      </c>
      <c r="E2533" s="124">
        <v>705.99999999997101</v>
      </c>
      <c r="F2533" s="120">
        <f>FORECAST(E2533,INDEX($D$2:$D$6081,MATCH(E2533,$C$2:$C$6081,1)-1):INDEX($D$2:$D$6081,MATCH(E2533,$C$2:$C$6081,1)+1),INDEX($C$2:$C$6081,MATCH(E2533,$C$2:$C$6081,1)-1):INDEX($C$2:$C$6081,MATCH(E2533,$C$2:$C$6081,1)+1))</f>
        <v>0.12846626456137855</v>
      </c>
    </row>
    <row r="2534" spans="3:6" x14ac:dyDescent="0.2">
      <c r="C2534" s="125">
        <v>452.99999999998602</v>
      </c>
      <c r="D2534" s="120">
        <f>FORECAST(C2534,INDEX($B$2:$B$2069,MATCH(C2534,$A$2:$A$2069,1)-1):INDEX($B$2:$B$2069,MATCH(C2534,$A$2:$A$2069,1)+1),INDEX($A$2:$A$2069,MATCH(C2534,$A$2:$A$2069,1)-1):INDEX($A$2:$A$2069,MATCH(C2534,$A$2:$A$2069,1)+1))</f>
        <v>1.03</v>
      </c>
      <c r="E2534" s="135">
        <v>706.19999999997106</v>
      </c>
      <c r="F2534" s="120">
        <f>FORECAST(E2534,INDEX($D$2:$D$6081,MATCH(E2534,$C$2:$C$6081,1)-1):INDEX($D$2:$D$6081,MATCH(E2534,$C$2:$C$6081,1)+1),INDEX($C$2:$C$6081,MATCH(E2534,$C$2:$C$6081,1)-1):INDEX($C$2:$C$6081,MATCH(E2534,$C$2:$C$6081,1)+1))</f>
        <v>0.13565020336719158</v>
      </c>
    </row>
    <row r="2535" spans="3:6" x14ac:dyDescent="0.2">
      <c r="C2535" s="125">
        <v>453.09999999998598</v>
      </c>
      <c r="D2535" s="120">
        <f>FORECAST(C2535,INDEX($B$2:$B$2069,MATCH(C2535,$A$2:$A$2069,1)-1):INDEX($B$2:$B$2069,MATCH(C2535,$A$2:$A$2069,1)+1),INDEX($A$2:$A$2069,MATCH(C2535,$A$2:$A$2069,1)-1):INDEX($A$2:$A$2069,MATCH(C2535,$A$2:$A$2069,1)+1))</f>
        <v>1.03</v>
      </c>
      <c r="E2535" s="124">
        <v>706.39999999997099</v>
      </c>
      <c r="F2535" s="120">
        <f>FORECAST(E2535,INDEX($D$2:$D$6081,MATCH(E2535,$C$2:$C$6081,1)-1):INDEX($D$2:$D$6081,MATCH(E2535,$C$2:$C$6081,1)+1),INDEX($C$2:$C$6081,MATCH(E2535,$C$2:$C$6081,1)-1):INDEX($C$2:$C$6081,MATCH(E2535,$C$2:$C$6081,1)+1))</f>
        <v>0.1513204347650472</v>
      </c>
    </row>
    <row r="2536" spans="3:6" x14ac:dyDescent="0.2">
      <c r="C2536" s="125">
        <v>453.19999999998601</v>
      </c>
      <c r="D2536" s="120">
        <f>FORECAST(C2536,INDEX($B$2:$B$2069,MATCH(C2536,$A$2:$A$2069,1)-1):INDEX($B$2:$B$2069,MATCH(C2536,$A$2:$A$2069,1)+1),INDEX($A$2:$A$2069,MATCH(C2536,$A$2:$A$2069,1)-1):INDEX($A$2:$A$2069,MATCH(C2536,$A$2:$A$2069,1)+1))</f>
        <v>1.03</v>
      </c>
      <c r="E2536" s="135">
        <v>706.59999999997103</v>
      </c>
      <c r="F2536" s="120">
        <f>FORECAST(E2536,INDEX($D$2:$D$6081,MATCH(E2536,$C$2:$C$6081,1)-1):INDEX($D$2:$D$6081,MATCH(E2536,$C$2:$C$6081,1)+1),INDEX($C$2:$C$6081,MATCH(E2536,$C$2:$C$6081,1)-1):INDEX($C$2:$C$6081,MATCH(E2536,$C$2:$C$6081,1)+1))</f>
        <v>0.16452231216738511</v>
      </c>
    </row>
    <row r="2537" spans="3:6" x14ac:dyDescent="0.2">
      <c r="C2537" s="125">
        <v>453.29999999998603</v>
      </c>
      <c r="D2537" s="120">
        <f>FORECAST(C2537,INDEX($B$2:$B$2069,MATCH(C2537,$A$2:$A$2069,1)-1):INDEX($B$2:$B$2069,MATCH(C2537,$A$2:$A$2069,1)+1),INDEX($A$2:$A$2069,MATCH(C2537,$A$2:$A$2069,1)-1):INDEX($A$2:$A$2069,MATCH(C2537,$A$2:$A$2069,1)+1))</f>
        <v>1.03</v>
      </c>
      <c r="E2537" s="124">
        <v>706.79999999997096</v>
      </c>
      <c r="F2537" s="120">
        <f>FORECAST(E2537,INDEX($D$2:$D$6081,MATCH(E2537,$C$2:$C$6081,1)-1):INDEX($D$2:$D$6081,MATCH(E2537,$C$2:$C$6081,1)+1),INDEX($C$2:$C$6081,MATCH(E2537,$C$2:$C$6081,1)-1):INDEX($C$2:$C$6081,MATCH(E2537,$C$2:$C$6081,1)+1))</f>
        <v>0.16232116726928325</v>
      </c>
    </row>
    <row r="2538" spans="3:6" x14ac:dyDescent="0.2">
      <c r="C2538" s="125">
        <v>453.39999999998599</v>
      </c>
      <c r="D2538" s="120">
        <f>FORECAST(C2538,INDEX($B$2:$B$2069,MATCH(C2538,$A$2:$A$2069,1)-1):INDEX($B$2:$B$2069,MATCH(C2538,$A$2:$A$2069,1)+1),INDEX($A$2:$A$2069,MATCH(C2538,$A$2:$A$2069,1)-1):INDEX($A$2:$A$2069,MATCH(C2538,$A$2:$A$2069,1)+1))</f>
        <v>1.03</v>
      </c>
      <c r="E2538" s="135">
        <v>706.99999999997101</v>
      </c>
      <c r="F2538" s="120">
        <f>FORECAST(E2538,INDEX($D$2:$D$6081,MATCH(E2538,$C$2:$C$6081,1)-1):INDEX($D$2:$D$6081,MATCH(E2538,$C$2:$C$6081,1)+1),INDEX($C$2:$C$6081,MATCH(E2538,$C$2:$C$6081,1)-1):INDEX($C$2:$C$6081,MATCH(E2538,$C$2:$C$6081,1)+1))</f>
        <v>0.15104904851976642</v>
      </c>
    </row>
    <row r="2539" spans="3:6" x14ac:dyDescent="0.2">
      <c r="C2539" s="125">
        <v>453.49999999998602</v>
      </c>
      <c r="D2539" s="120">
        <f>FORECAST(C2539,INDEX($B$2:$B$2069,MATCH(C2539,$A$2:$A$2069,1)-1):INDEX($B$2:$B$2069,MATCH(C2539,$A$2:$A$2069,1)+1),INDEX($A$2:$A$2069,MATCH(C2539,$A$2:$A$2069,1)-1):INDEX($A$2:$A$2069,MATCH(C2539,$A$2:$A$2069,1)+1))</f>
        <v>1.03</v>
      </c>
      <c r="E2539" s="124">
        <v>707.19999999997106</v>
      </c>
      <c r="F2539" s="120">
        <f>FORECAST(E2539,INDEX($D$2:$D$6081,MATCH(E2539,$C$2:$C$6081,1)-1):INDEX($D$2:$D$6081,MATCH(E2539,$C$2:$C$6081,1)+1),INDEX($C$2:$C$6081,MATCH(E2539,$C$2:$C$6081,1)-1):INDEX($C$2:$C$6081,MATCH(E2539,$C$2:$C$6081,1)+1))</f>
        <v>0.14227639673683257</v>
      </c>
    </row>
    <row r="2540" spans="3:6" x14ac:dyDescent="0.2">
      <c r="C2540" s="125">
        <v>453.59999999998598</v>
      </c>
      <c r="D2540" s="120">
        <f>FORECAST(C2540,INDEX($B$2:$B$2069,MATCH(C2540,$A$2:$A$2069,1)-1):INDEX($B$2:$B$2069,MATCH(C2540,$A$2:$A$2069,1)+1),INDEX($A$2:$A$2069,MATCH(C2540,$A$2:$A$2069,1)-1):INDEX($A$2:$A$2069,MATCH(C2540,$A$2:$A$2069,1)+1))</f>
        <v>1.03</v>
      </c>
      <c r="E2540" s="135">
        <v>707.39999999997099</v>
      </c>
      <c r="F2540" s="120">
        <f>FORECAST(E2540,INDEX($D$2:$D$6081,MATCH(E2540,$C$2:$C$6081,1)-1):INDEX($D$2:$D$6081,MATCH(E2540,$C$2:$C$6081,1)+1),INDEX($C$2:$C$6081,MATCH(E2540,$C$2:$C$6081,1)-1):INDEX($C$2:$C$6081,MATCH(E2540,$C$2:$C$6081,1)+1))</f>
        <v>0.1379790026254355</v>
      </c>
    </row>
    <row r="2541" spans="3:6" x14ac:dyDescent="0.2">
      <c r="C2541" s="125">
        <v>453.69999999998601</v>
      </c>
      <c r="D2541" s="120">
        <f>FORECAST(C2541,INDEX($B$2:$B$2069,MATCH(C2541,$A$2:$A$2069,1)-1):INDEX($B$2:$B$2069,MATCH(C2541,$A$2:$A$2069,1)+1),INDEX($A$2:$A$2069,MATCH(C2541,$A$2:$A$2069,1)-1):INDEX($A$2:$A$2069,MATCH(C2541,$A$2:$A$2069,1)+1))</f>
        <v>1.0338924387644193</v>
      </c>
      <c r="E2541" s="124">
        <v>707.59999999997103</v>
      </c>
      <c r="F2541" s="120">
        <f>FORECAST(E2541,INDEX($D$2:$D$6081,MATCH(E2541,$C$2:$C$6081,1)-1):INDEX($D$2:$D$6081,MATCH(E2541,$C$2:$C$6081,1)+1),INDEX($C$2:$C$6081,MATCH(E2541,$C$2:$C$6081,1)-1):INDEX($C$2:$C$6081,MATCH(E2541,$C$2:$C$6081,1)+1))</f>
        <v>0.12841207349195827</v>
      </c>
    </row>
    <row r="2542" spans="3:6" x14ac:dyDescent="0.2">
      <c r="C2542" s="125">
        <v>453.79999999998603</v>
      </c>
      <c r="D2542" s="120">
        <f>FORECAST(C2542,INDEX($B$2:$B$2069,MATCH(C2542,$A$2:$A$2069,1)-1):INDEX($B$2:$B$2069,MATCH(C2542,$A$2:$A$2069,1)+1),INDEX($A$2:$A$2069,MATCH(C2542,$A$2:$A$2069,1)-1):INDEX($A$2:$A$2069,MATCH(C2542,$A$2:$A$2069,1)+1))</f>
        <v>1.0354898828538763</v>
      </c>
      <c r="E2542" s="135">
        <v>707.79999999997096</v>
      </c>
      <c r="F2542" s="120">
        <f>FORECAST(E2542,INDEX($D$2:$D$6081,MATCH(E2542,$C$2:$C$6081,1)-1):INDEX($D$2:$D$6081,MATCH(E2542,$C$2:$C$6081,1)+1),INDEX($C$2:$C$6081,MATCH(E2542,$C$2:$C$6081,1)-1):INDEX($C$2:$C$6081,MATCH(E2542,$C$2:$C$6081,1)+1))</f>
        <v>0.12658102127604298</v>
      </c>
    </row>
    <row r="2543" spans="3:6" x14ac:dyDescent="0.2">
      <c r="C2543" s="125">
        <v>453.89999999998599</v>
      </c>
      <c r="D2543" s="120">
        <f>FORECAST(C2543,INDEX($B$2:$B$2069,MATCH(C2543,$A$2:$A$2069,1)-1):INDEX($B$2:$B$2069,MATCH(C2543,$A$2:$A$2069,1)+1),INDEX($A$2:$A$2069,MATCH(C2543,$A$2:$A$2069,1)-1):INDEX($A$2:$A$2069,MATCH(C2543,$A$2:$A$2069,1)+1))</f>
        <v>1.0370873269433325</v>
      </c>
      <c r="E2543" s="124">
        <v>707.99999999997101</v>
      </c>
      <c r="F2543" s="120">
        <f>FORECAST(E2543,INDEX($D$2:$D$6081,MATCH(E2543,$C$2:$C$6081,1)-1):INDEX($D$2:$D$6081,MATCH(E2543,$C$2:$C$6081,1)+1),INDEX($C$2:$C$6081,MATCH(E2543,$C$2:$C$6081,1)-1):INDEX($C$2:$C$6081,MATCH(E2543,$C$2:$C$6081,1)+1))</f>
        <v>0.12753168889030064</v>
      </c>
    </row>
    <row r="2544" spans="3:6" x14ac:dyDescent="0.2">
      <c r="C2544" s="125">
        <v>453.99999999998602</v>
      </c>
      <c r="D2544" s="120">
        <f>FORECAST(C2544,INDEX($B$2:$B$2069,MATCH(C2544,$A$2:$A$2069,1)-1):INDEX($B$2:$B$2069,MATCH(C2544,$A$2:$A$2069,1)+1),INDEX($A$2:$A$2069,MATCH(C2544,$A$2:$A$2069,1)-1):INDEX($A$2:$A$2069,MATCH(C2544,$A$2:$A$2069,1)+1))</f>
        <v>1.0370181043661244</v>
      </c>
      <c r="E2544" s="135">
        <v>708.19999999997106</v>
      </c>
      <c r="F2544" s="120">
        <f>FORECAST(E2544,INDEX($D$2:$D$6081,MATCH(E2544,$C$2:$C$6081,1)-1):INDEX($D$2:$D$6081,MATCH(E2544,$C$2:$C$6081,1)+1),INDEX($C$2:$C$6081,MATCH(E2544,$C$2:$C$6081,1)-1):INDEX($C$2:$C$6081,MATCH(E2544,$C$2:$C$6081,1)+1))</f>
        <v>0.12843983004236215</v>
      </c>
    </row>
    <row r="2545" spans="3:6" x14ac:dyDescent="0.2">
      <c r="C2545" s="125">
        <v>454.09999999998598</v>
      </c>
      <c r="D2545" s="120">
        <f>FORECAST(C2545,INDEX($B$2:$B$2069,MATCH(C2545,$A$2:$A$2069,1)-1):INDEX($B$2:$B$2069,MATCH(C2545,$A$2:$A$2069,1)+1),INDEX($A$2:$A$2069,MATCH(C2545,$A$2:$A$2069,1)-1):INDEX($A$2:$A$2069,MATCH(C2545,$A$2:$A$2069,1)+1))</f>
        <v>1.0386155484555806</v>
      </c>
      <c r="E2545" s="124">
        <v>708.39999999997099</v>
      </c>
      <c r="F2545" s="120">
        <f>FORECAST(E2545,INDEX($D$2:$D$6081,MATCH(E2545,$C$2:$C$6081,1)-1):INDEX($D$2:$D$6081,MATCH(E2545,$C$2:$C$6081,1)+1),INDEX($C$2:$C$6081,MATCH(E2545,$C$2:$C$6081,1)-1):INDEX($C$2:$C$6081,MATCH(E2545,$C$2:$C$6081,1)+1))</f>
        <v>0.12636045494332393</v>
      </c>
    </row>
    <row r="2546" spans="3:6" x14ac:dyDescent="0.2">
      <c r="C2546" s="125">
        <v>454.19999999998601</v>
      </c>
      <c r="D2546" s="120">
        <f>FORECAST(C2546,INDEX($B$2:$B$2069,MATCH(C2546,$A$2:$A$2069,1)-1):INDEX($B$2:$B$2069,MATCH(C2546,$A$2:$A$2069,1)+1),INDEX($A$2:$A$2069,MATCH(C2546,$A$2:$A$2069,1)-1):INDEX($A$2:$A$2069,MATCH(C2546,$A$2:$A$2069,1)+1))</f>
        <v>1.0402129925450376</v>
      </c>
      <c r="E2546" s="135">
        <v>708.59999999997103</v>
      </c>
      <c r="F2546" s="120">
        <f>FORECAST(E2546,INDEX($D$2:$D$6081,MATCH(E2546,$C$2:$C$6081,1)-1):INDEX($D$2:$D$6081,MATCH(E2546,$C$2:$C$6081,1)+1),INDEX($C$2:$C$6081,MATCH(E2546,$C$2:$C$6081,1)-1):INDEX($C$2:$C$6081,MATCH(E2546,$C$2:$C$6081,1)+1))</f>
        <v>0.13212598425139532</v>
      </c>
    </row>
    <row r="2547" spans="3:6" x14ac:dyDescent="0.2">
      <c r="C2547" s="125">
        <v>454.29999999998603</v>
      </c>
      <c r="D2547" s="120">
        <f>FORECAST(C2547,INDEX($B$2:$B$2069,MATCH(C2547,$A$2:$A$2069,1)-1):INDEX($B$2:$B$2069,MATCH(C2547,$A$2:$A$2069,1)+1),INDEX($A$2:$A$2069,MATCH(C2547,$A$2:$A$2069,1)-1):INDEX($A$2:$A$2069,MATCH(C2547,$A$2:$A$2069,1)+1))</f>
        <v>1.04</v>
      </c>
      <c r="E2547" s="124">
        <v>708.79999999997096</v>
      </c>
      <c r="F2547" s="120">
        <f>FORECAST(E2547,INDEX($D$2:$D$6081,MATCH(E2547,$C$2:$C$6081,1)-1):INDEX($D$2:$D$6081,MATCH(E2547,$C$2:$C$6081,1)+1),INDEX($C$2:$C$6081,MATCH(E2547,$C$2:$C$6081,1)-1):INDEX($C$2:$C$6081,MATCH(E2547,$C$2:$C$6081,1)+1))</f>
        <v>0.14349081364657224</v>
      </c>
    </row>
    <row r="2548" spans="3:6" x14ac:dyDescent="0.2">
      <c r="C2548" s="125">
        <v>454.39999999998599</v>
      </c>
      <c r="D2548" s="120">
        <f>FORECAST(C2548,INDEX($B$2:$B$2069,MATCH(C2548,$A$2:$A$2069,1)-1):INDEX($B$2:$B$2069,MATCH(C2548,$A$2:$A$2069,1)+1),INDEX($A$2:$A$2069,MATCH(C2548,$A$2:$A$2069,1)-1):INDEX($A$2:$A$2069,MATCH(C2548,$A$2:$A$2069,1)+1))</f>
        <v>1.04</v>
      </c>
      <c r="E2548" s="135">
        <v>708.99999999997101</v>
      </c>
      <c r="F2548" s="120">
        <f>FORECAST(E2548,INDEX($D$2:$D$6081,MATCH(E2548,$C$2:$C$6081,1)-1):INDEX($D$2:$D$6081,MATCH(E2548,$C$2:$C$6081,1)+1),INDEX($C$2:$C$6081,MATCH(E2548,$C$2:$C$6081,1)-1):INDEX($C$2:$C$6081,MATCH(E2548,$C$2:$C$6081,1)+1))</f>
        <v>0.15470294872059742</v>
      </c>
    </row>
    <row r="2549" spans="3:6" x14ac:dyDescent="0.2">
      <c r="C2549" s="125">
        <v>454.49999999998602</v>
      </c>
      <c r="D2549" s="120">
        <f>FORECAST(C2549,INDEX($B$2:$B$2069,MATCH(C2549,$A$2:$A$2069,1)-1):INDEX($B$2:$B$2069,MATCH(C2549,$A$2:$A$2069,1)+1),INDEX($A$2:$A$2069,MATCH(C2549,$A$2:$A$2069,1)-1):INDEX($A$2:$A$2069,MATCH(C2549,$A$2:$A$2069,1)+1))</f>
        <v>1.04</v>
      </c>
      <c r="E2549" s="124">
        <v>709.19999999997106</v>
      </c>
      <c r="F2549" s="120">
        <f>FORECAST(E2549,INDEX($D$2:$D$6081,MATCH(E2549,$C$2:$C$6081,1)-1):INDEX($D$2:$D$6081,MATCH(E2549,$C$2:$C$6081,1)+1),INDEX($C$2:$C$6081,MATCH(E2549,$C$2:$C$6081,1)-1):INDEX($C$2:$C$6081,MATCH(E2549,$C$2:$C$6081,1)+1))</f>
        <v>0.14994890734353206</v>
      </c>
    </row>
    <row r="2550" spans="3:6" x14ac:dyDescent="0.2">
      <c r="C2550" s="125">
        <v>454.59999999998598</v>
      </c>
      <c r="D2550" s="120">
        <f>FORECAST(C2550,INDEX($B$2:$B$2069,MATCH(C2550,$A$2:$A$2069,1)-1):INDEX($B$2:$B$2069,MATCH(C2550,$A$2:$A$2069,1)+1),INDEX($A$2:$A$2069,MATCH(C2550,$A$2:$A$2069,1)-1):INDEX($A$2:$A$2069,MATCH(C2550,$A$2:$A$2069,1)+1))</f>
        <v>1.04</v>
      </c>
      <c r="E2550" s="135">
        <v>709.39999999997099</v>
      </c>
      <c r="F2550" s="120">
        <f>FORECAST(E2550,INDEX($D$2:$D$6081,MATCH(E2550,$C$2:$C$6081,1)-1):INDEX($D$2:$D$6081,MATCH(E2550,$C$2:$C$6081,1)+1),INDEX($C$2:$C$6081,MATCH(E2550,$C$2:$C$6081,1)-1):INDEX($C$2:$C$6081,MATCH(E2550,$C$2:$C$6081,1)+1))</f>
        <v>0.13798627500989369</v>
      </c>
    </row>
    <row r="2551" spans="3:6" x14ac:dyDescent="0.2">
      <c r="C2551" s="125">
        <v>454.69999999998601</v>
      </c>
      <c r="D2551" s="120">
        <f>FORECAST(C2551,INDEX($B$2:$B$2069,MATCH(C2551,$A$2:$A$2069,1)-1):INDEX($B$2:$B$2069,MATCH(C2551,$A$2:$A$2069,1)+1),INDEX($A$2:$A$2069,MATCH(C2551,$A$2:$A$2069,1)-1):INDEX($A$2:$A$2069,MATCH(C2551,$A$2:$A$2069,1)+1))</f>
        <v>1.0448808235681399</v>
      </c>
      <c r="E2551" s="124">
        <v>709.59999999997103</v>
      </c>
      <c r="F2551" s="120">
        <f>FORECAST(E2551,INDEX($D$2:$D$6081,MATCH(E2551,$C$2:$C$6081,1)-1):INDEX($D$2:$D$6081,MATCH(E2551,$C$2:$C$6081,1)+1),INDEX($C$2:$C$6081,MATCH(E2551,$C$2:$C$6081,1)-1):INDEX($C$2:$C$6081,MATCH(E2551,$C$2:$C$6081,1)+1))</f>
        <v>0.11908385106389119</v>
      </c>
    </row>
    <row r="2552" spans="3:6" x14ac:dyDescent="0.2">
      <c r="C2552" s="125">
        <v>454.79999999998603</v>
      </c>
      <c r="D2552" s="120">
        <f>FORECAST(C2552,INDEX($B$2:$B$2069,MATCH(C2552,$A$2:$A$2069,1)-1):INDEX($B$2:$B$2069,MATCH(C2552,$A$2:$A$2069,1)+1),INDEX($A$2:$A$2069,MATCH(C2552,$A$2:$A$2069,1)-1):INDEX($A$2:$A$2069,MATCH(C2552,$A$2:$A$2069,1)+1))</f>
        <v>1.0464816755354134</v>
      </c>
      <c r="E2552" s="135">
        <v>709.79999999997096</v>
      </c>
      <c r="F2552" s="120">
        <f>FORECAST(E2552,INDEX($D$2:$D$6081,MATCH(E2552,$C$2:$C$6081,1)-1):INDEX($D$2:$D$6081,MATCH(E2552,$C$2:$C$6081,1)+1),INDEX($C$2:$C$6081,MATCH(E2552,$C$2:$C$6081,1)-1):INDEX($C$2:$C$6081,MATCH(E2552,$C$2:$C$6081,1)+1))</f>
        <v>0.10571959755240101</v>
      </c>
    </row>
    <row r="2553" spans="3:6" x14ac:dyDescent="0.2">
      <c r="C2553" s="125">
        <v>454.89999999998503</v>
      </c>
      <c r="D2553" s="120">
        <f>FORECAST(C2553,INDEX($B$2:$B$2069,MATCH(C2553,$A$2:$A$2069,1)-1):INDEX($B$2:$B$2069,MATCH(C2553,$A$2:$A$2069,1)+1),INDEX($A$2:$A$2069,MATCH(C2553,$A$2:$A$2069,1)-1):INDEX($A$2:$A$2069,MATCH(C2553,$A$2:$A$2069,1)+1))</f>
        <v>1.0480825275026699</v>
      </c>
      <c r="E2553" s="124">
        <v>709.99999999997101</v>
      </c>
      <c r="F2553" s="120">
        <f>FORECAST(E2553,INDEX($D$2:$D$6081,MATCH(E2553,$C$2:$C$6081,1)-1):INDEX($D$2:$D$6081,MATCH(E2553,$C$2:$C$6081,1)+1),INDEX($C$2:$C$6081,MATCH(E2553,$C$2:$C$6081,1)-1):INDEX($C$2:$C$6081,MATCH(E2553,$C$2:$C$6081,1)+1))</f>
        <v>9.9225721785914267E-2</v>
      </c>
    </row>
    <row r="2554" spans="3:6" x14ac:dyDescent="0.2">
      <c r="C2554" s="125">
        <v>454.99999999998499</v>
      </c>
      <c r="D2554" s="120">
        <f>FORECAST(C2554,INDEX($B$2:$B$2069,MATCH(C2554,$A$2:$A$2069,1)-1):INDEX($B$2:$B$2069,MATCH(C2554,$A$2:$A$2069,1)+1),INDEX($A$2:$A$2069,MATCH(C2554,$A$2:$A$2069,1)-1):INDEX($A$2:$A$2069,MATCH(C2554,$A$2:$A$2069,1)+1))</f>
        <v>1.0480167184921596</v>
      </c>
      <c r="E2554" s="135">
        <v>710.19999999997106</v>
      </c>
      <c r="F2554" s="120">
        <f>FORECAST(E2554,INDEX($D$2:$D$6081,MATCH(E2554,$C$2:$C$6081,1)-1):INDEX($D$2:$D$6081,MATCH(E2554,$C$2:$C$6081,1)+1),INDEX($C$2:$C$6081,MATCH(E2554,$C$2:$C$6081,1)-1):INDEX($C$2:$C$6081,MATCH(E2554,$C$2:$C$6081,1)+1))</f>
        <v>0.1026388881680802</v>
      </c>
    </row>
    <row r="2555" spans="3:6" x14ac:dyDescent="0.2">
      <c r="C2555" s="125">
        <v>455.09999999998502</v>
      </c>
      <c r="D2555" s="120">
        <f>FORECAST(C2555,INDEX($B$2:$B$2069,MATCH(C2555,$A$2:$A$2069,1)-1):INDEX($B$2:$B$2069,MATCH(C2555,$A$2:$A$2069,1)+1),INDEX($A$2:$A$2069,MATCH(C2555,$A$2:$A$2069,1)-1):INDEX($A$2:$A$2069,MATCH(C2555,$A$2:$A$2069,1)+1))</f>
        <v>1.049617570459433</v>
      </c>
      <c r="E2555" s="124">
        <v>710.39999999997099</v>
      </c>
      <c r="F2555" s="120">
        <f>FORECAST(E2555,INDEX($D$2:$D$6081,MATCH(E2555,$C$2:$C$6081,1)-1):INDEX($D$2:$D$6081,MATCH(E2555,$C$2:$C$6081,1)+1),INDEX($C$2:$C$6081,MATCH(E2555,$C$2:$C$6081,1)-1):INDEX($C$2:$C$6081,MATCH(E2555,$C$2:$C$6081,1)+1))</f>
        <v>0.11186402610019641</v>
      </c>
    </row>
    <row r="2556" spans="3:6" x14ac:dyDescent="0.2">
      <c r="C2556" s="125">
        <v>455.19999999998498</v>
      </c>
      <c r="D2556" s="120">
        <f>FORECAST(C2556,INDEX($B$2:$B$2069,MATCH(C2556,$A$2:$A$2069,1)-1):INDEX($B$2:$B$2069,MATCH(C2556,$A$2:$A$2069,1)+1),INDEX($A$2:$A$2069,MATCH(C2556,$A$2:$A$2069,1)-1):INDEX($A$2:$A$2069,MATCH(C2556,$A$2:$A$2069,1)+1))</f>
        <v>1.0512184224267056</v>
      </c>
      <c r="E2556" s="135">
        <v>710.59999999997103</v>
      </c>
      <c r="F2556" s="120">
        <f>FORECAST(E2556,INDEX($D$2:$D$6081,MATCH(E2556,$C$2:$C$6081,1)-1):INDEX($D$2:$D$6081,MATCH(E2556,$C$2:$C$6081,1)+1),INDEX($C$2:$C$6081,MATCH(E2556,$C$2:$C$6081,1)-1):INDEX($C$2:$C$6081,MATCH(E2556,$C$2:$C$6081,1)+1))</f>
        <v>0.10971934483787749</v>
      </c>
    </row>
    <row r="2557" spans="3:6" x14ac:dyDescent="0.2">
      <c r="C2557" s="125">
        <v>455.299999999985</v>
      </c>
      <c r="D2557" s="120">
        <f>FORECAST(C2557,INDEX($B$2:$B$2069,MATCH(C2557,$A$2:$A$2069,1)-1):INDEX($B$2:$B$2069,MATCH(C2557,$A$2:$A$2069,1)+1),INDEX($A$2:$A$2069,MATCH(C2557,$A$2:$A$2069,1)-1):INDEX($A$2:$A$2069,MATCH(C2557,$A$2:$A$2069,1)+1))</f>
        <v>1.05</v>
      </c>
      <c r="E2557" s="124">
        <v>710.79999999997096</v>
      </c>
      <c r="F2557" s="120">
        <f>FORECAST(E2557,INDEX($D$2:$D$6081,MATCH(E2557,$C$2:$C$6081,1)-1):INDEX($D$2:$D$6081,MATCH(E2557,$C$2:$C$6081,1)+1),INDEX($C$2:$C$6081,MATCH(E2557,$C$2:$C$6081,1)-1):INDEX($C$2:$C$6081,MATCH(E2557,$C$2:$C$6081,1)+1))</f>
        <v>0.10470742321913207</v>
      </c>
    </row>
    <row r="2558" spans="3:6" x14ac:dyDescent="0.2">
      <c r="C2558" s="125">
        <v>455.39999999998503</v>
      </c>
      <c r="D2558" s="120">
        <f>FORECAST(C2558,INDEX($B$2:$B$2069,MATCH(C2558,$A$2:$A$2069,1)-1):INDEX($B$2:$B$2069,MATCH(C2558,$A$2:$A$2069,1)+1),INDEX($A$2:$A$2069,MATCH(C2558,$A$2:$A$2069,1)-1):INDEX($A$2:$A$2069,MATCH(C2558,$A$2:$A$2069,1)+1))</f>
        <v>1.05</v>
      </c>
      <c r="E2558" s="135">
        <v>710.99999999997101</v>
      </c>
      <c r="F2558" s="120">
        <f>FORECAST(E2558,INDEX($D$2:$D$6081,MATCH(E2558,$C$2:$C$6081,1)-1):INDEX($D$2:$D$6081,MATCH(E2558,$C$2:$C$6081,1)+1),INDEX($C$2:$C$6081,MATCH(E2558,$C$2:$C$6081,1)-1):INDEX($C$2:$C$6081,MATCH(E2558,$C$2:$C$6081,1)+1))</f>
        <v>9.9854001221451938E-2</v>
      </c>
    </row>
    <row r="2559" spans="3:6" x14ac:dyDescent="0.2">
      <c r="C2559" s="125">
        <v>455.49999999998499</v>
      </c>
      <c r="D2559" s="120">
        <f>FORECAST(C2559,INDEX($B$2:$B$2069,MATCH(C2559,$A$2:$A$2069,1)-1):INDEX($B$2:$B$2069,MATCH(C2559,$A$2:$A$2069,1)+1),INDEX($A$2:$A$2069,MATCH(C2559,$A$2:$A$2069,1)-1):INDEX($A$2:$A$2069,MATCH(C2559,$A$2:$A$2069,1)+1))</f>
        <v>1.05</v>
      </c>
      <c r="E2559" s="124">
        <v>711.19999999997106</v>
      </c>
      <c r="F2559" s="120">
        <f>FORECAST(E2559,INDEX($D$2:$D$6081,MATCH(E2559,$C$2:$C$6081,1)-1):INDEX($D$2:$D$6081,MATCH(E2559,$C$2:$C$6081,1)+1),INDEX($C$2:$C$6081,MATCH(E2559,$C$2:$C$6081,1)-1):INDEX($C$2:$C$6081,MATCH(E2559,$C$2:$C$6081,1)+1))</f>
        <v>0.12336407553436857</v>
      </c>
    </row>
    <row r="2560" spans="3:6" x14ac:dyDescent="0.2">
      <c r="C2560" s="125">
        <v>455.59999999998502</v>
      </c>
      <c r="D2560" s="120">
        <f>FORECAST(C2560,INDEX($B$2:$B$2069,MATCH(C2560,$A$2:$A$2069,1)-1):INDEX($B$2:$B$2069,MATCH(C2560,$A$2:$A$2069,1)+1),INDEX($A$2:$A$2069,MATCH(C2560,$A$2:$A$2069,1)-1):INDEX($A$2:$A$2069,MATCH(C2560,$A$2:$A$2069,1)+1))</f>
        <v>1.05</v>
      </c>
      <c r="E2560" s="135">
        <v>711.39999999997099</v>
      </c>
      <c r="F2560" s="120">
        <f>FORECAST(E2560,INDEX($D$2:$D$6081,MATCH(E2560,$C$2:$C$6081,1)-1):INDEX($D$2:$D$6081,MATCH(E2560,$C$2:$C$6081,1)+1),INDEX($C$2:$C$6081,MATCH(E2560,$C$2:$C$6081,1)-1):INDEX($C$2:$C$6081,MATCH(E2560,$C$2:$C$6081,1)+1))</f>
        <v>0.20764163371774202</v>
      </c>
    </row>
    <row r="2561" spans="3:6" x14ac:dyDescent="0.2">
      <c r="C2561" s="125">
        <v>455.69999999998498</v>
      </c>
      <c r="D2561" s="120">
        <f>FORECAST(C2561,INDEX($B$2:$B$2069,MATCH(C2561,$A$2:$A$2069,1)-1):INDEX($B$2:$B$2069,MATCH(C2561,$A$2:$A$2069,1)+1),INDEX($A$2:$A$2069,MATCH(C2561,$A$2:$A$2069,1)-1):INDEX($A$2:$A$2069,MATCH(C2561,$A$2:$A$2069,1)+1))</f>
        <v>1.05</v>
      </c>
      <c r="E2561" s="124">
        <v>711.59999999997103</v>
      </c>
      <c r="F2561" s="120">
        <f>FORECAST(E2561,INDEX($D$2:$D$6081,MATCH(E2561,$C$2:$C$6081,1)-1):INDEX($D$2:$D$6081,MATCH(E2561,$C$2:$C$6081,1)+1),INDEX($C$2:$C$6081,MATCH(E2561,$C$2:$C$6081,1)-1):INDEX($C$2:$C$6081,MATCH(E2561,$C$2:$C$6081,1)+1))</f>
        <v>0.2017745407943039</v>
      </c>
    </row>
    <row r="2562" spans="3:6" x14ac:dyDescent="0.2">
      <c r="C2562" s="125">
        <v>455.799999999985</v>
      </c>
      <c r="D2562" s="120">
        <f>FORECAST(C2562,INDEX($B$2:$B$2069,MATCH(C2562,$A$2:$A$2069,1)-1):INDEX($B$2:$B$2069,MATCH(C2562,$A$2:$A$2069,1)+1),INDEX($A$2:$A$2069,MATCH(C2562,$A$2:$A$2069,1)-1):INDEX($A$2:$A$2069,MATCH(C2562,$A$2:$A$2069,1)+1))</f>
        <v>1.05</v>
      </c>
      <c r="E2562" s="135">
        <v>711.79999999997096</v>
      </c>
      <c r="F2562" s="120">
        <f>FORECAST(E2562,INDEX($D$2:$D$6081,MATCH(E2562,$C$2:$C$6081,1)-1):INDEX($D$2:$D$6081,MATCH(E2562,$C$2:$C$6081,1)+1),INDEX($C$2:$C$6081,MATCH(E2562,$C$2:$C$6081,1)-1):INDEX($C$2:$C$6081,MATCH(E2562,$C$2:$C$6081,1)+1))</f>
        <v>0.17333886621506167</v>
      </c>
    </row>
    <row r="2563" spans="3:6" x14ac:dyDescent="0.2">
      <c r="C2563" s="125">
        <v>455.89999999998503</v>
      </c>
      <c r="D2563" s="120">
        <f>FORECAST(C2563,INDEX($B$2:$B$2069,MATCH(C2563,$A$2:$A$2069,1)-1):INDEX($B$2:$B$2069,MATCH(C2563,$A$2:$A$2069,1)+1),INDEX($A$2:$A$2069,MATCH(C2563,$A$2:$A$2069,1)-1):INDEX($A$2:$A$2069,MATCH(C2563,$A$2:$A$2069,1)+1))</f>
        <v>1.05</v>
      </c>
      <c r="E2563" s="124">
        <v>711.99999999997101</v>
      </c>
      <c r="F2563" s="120">
        <f>FORECAST(E2563,INDEX($D$2:$D$6081,MATCH(E2563,$C$2:$C$6081,1)-1):INDEX($D$2:$D$6081,MATCH(E2563,$C$2:$C$6081,1)+1),INDEX($C$2:$C$6081,MATCH(E2563,$C$2:$C$6081,1)-1):INDEX($C$2:$C$6081,MATCH(E2563,$C$2:$C$6081,1)+1))</f>
        <v>0.13853724199265827</v>
      </c>
    </row>
    <row r="2564" spans="3:6" x14ac:dyDescent="0.2">
      <c r="C2564" s="125">
        <v>455.99999999998499</v>
      </c>
      <c r="D2564" s="120">
        <f>FORECAST(C2564,INDEX($B$2:$B$2069,MATCH(C2564,$A$2:$A$2069,1)-1):INDEX($B$2:$B$2069,MATCH(C2564,$A$2:$A$2069,1)+1),INDEX($A$2:$A$2069,MATCH(C2564,$A$2:$A$2069,1)-1):INDEX($A$2:$A$2069,MATCH(C2564,$A$2:$A$2069,1)+1))</f>
        <v>1.05</v>
      </c>
      <c r="E2564" s="135">
        <v>712.19999999997106</v>
      </c>
      <c r="F2564" s="120">
        <f>FORECAST(E2564,INDEX($D$2:$D$6081,MATCH(E2564,$C$2:$C$6081,1)-1):INDEX($D$2:$D$6081,MATCH(E2564,$C$2:$C$6081,1)+1),INDEX($C$2:$C$6081,MATCH(E2564,$C$2:$C$6081,1)-1):INDEX($C$2:$C$6081,MATCH(E2564,$C$2:$C$6081,1)+1))</f>
        <v>0.13805665349124663</v>
      </c>
    </row>
    <row r="2565" spans="3:6" x14ac:dyDescent="0.2">
      <c r="C2565" s="125">
        <v>456.09999999998502</v>
      </c>
      <c r="D2565" s="120">
        <f>FORECAST(C2565,INDEX($B$2:$B$2069,MATCH(C2565,$A$2:$A$2069,1)-1):INDEX($B$2:$B$2069,MATCH(C2565,$A$2:$A$2069,1)+1),INDEX($A$2:$A$2069,MATCH(C2565,$A$2:$A$2069,1)-1):INDEX($A$2:$A$2069,MATCH(C2565,$A$2:$A$2069,1)+1))</f>
        <v>1.05</v>
      </c>
      <c r="E2565" s="124">
        <v>712.39999999997099</v>
      </c>
      <c r="F2565" s="120">
        <f>FORECAST(E2565,INDEX($D$2:$D$6081,MATCH(E2565,$C$2:$C$6081,1)-1):INDEX($D$2:$D$6081,MATCH(E2565,$C$2:$C$6081,1)+1),INDEX($C$2:$C$6081,MATCH(E2565,$C$2:$C$6081,1)-1):INDEX($C$2:$C$6081,MATCH(E2565,$C$2:$C$6081,1)+1))</f>
        <v>0.13459156785301118</v>
      </c>
    </row>
    <row r="2566" spans="3:6" x14ac:dyDescent="0.2">
      <c r="C2566" s="125">
        <v>456.19999999998498</v>
      </c>
      <c r="D2566" s="120">
        <f>FORECAST(C2566,INDEX($B$2:$B$2069,MATCH(C2566,$A$2:$A$2069,1)-1):INDEX($B$2:$B$2069,MATCH(C2566,$A$2:$A$2069,1)+1),INDEX($A$2:$A$2069,MATCH(C2566,$A$2:$A$2069,1)-1):INDEX($A$2:$A$2069,MATCH(C2566,$A$2:$A$2069,1)+1))</f>
        <v>1.0538942307689911</v>
      </c>
      <c r="E2566" s="135">
        <v>712.59999999997103</v>
      </c>
      <c r="F2566" s="120">
        <f>FORECAST(E2566,INDEX($D$2:$D$6081,MATCH(E2566,$C$2:$C$6081,1)-1):INDEX($D$2:$D$6081,MATCH(E2566,$C$2:$C$6081,1)+1),INDEX($C$2:$C$6081,MATCH(E2566,$C$2:$C$6081,1)-1):INDEX($C$2:$C$6081,MATCH(E2566,$C$2:$C$6081,1)+1))</f>
        <v>0.12461791831491098</v>
      </c>
    </row>
    <row r="2567" spans="3:6" x14ac:dyDescent="0.2">
      <c r="C2567" s="125">
        <v>456.299999999985</v>
      </c>
      <c r="D2567" s="120">
        <f>FORECAST(C2567,INDEX($B$2:$B$2069,MATCH(C2567,$A$2:$A$2069,1)-1):INDEX($B$2:$B$2069,MATCH(C2567,$A$2:$A$2069,1)+1),INDEX($A$2:$A$2069,MATCH(C2567,$A$2:$A$2069,1)-1):INDEX($A$2:$A$2069,MATCH(C2567,$A$2:$A$2069,1)+1))</f>
        <v>1.0554967948715559</v>
      </c>
      <c r="E2567" s="124">
        <v>712.79999999997096</v>
      </c>
      <c r="F2567" s="120">
        <f>FORECAST(E2567,INDEX($D$2:$D$6081,MATCH(E2567,$C$2:$C$6081,1)-1):INDEX($D$2:$D$6081,MATCH(E2567,$C$2:$C$6081,1)+1),INDEX($C$2:$C$6081,MATCH(E2567,$C$2:$C$6081,1)-1):INDEX($C$2:$C$6081,MATCH(E2567,$C$2:$C$6081,1)+1))</f>
        <v>0.11051822573753611</v>
      </c>
    </row>
    <row r="2568" spans="3:6" x14ac:dyDescent="0.2">
      <c r="C2568" s="125">
        <v>456.39999999998503</v>
      </c>
      <c r="D2568" s="120">
        <f>FORECAST(C2568,INDEX($B$2:$B$2069,MATCH(C2568,$A$2:$A$2069,1)-1):INDEX($B$2:$B$2069,MATCH(C2568,$A$2:$A$2069,1)+1),INDEX($A$2:$A$2069,MATCH(C2568,$A$2:$A$2069,1)-1):INDEX($A$2:$A$2069,MATCH(C2568,$A$2:$A$2069,1)+1))</f>
        <v>1.0570993589741198</v>
      </c>
      <c r="E2568" s="135">
        <v>712.99999999997101</v>
      </c>
      <c r="F2568" s="120">
        <f>FORECAST(E2568,INDEX($D$2:$D$6081,MATCH(E2568,$C$2:$C$6081,1)-1):INDEX($D$2:$D$6081,MATCH(E2568,$C$2:$C$6081,1)+1),INDEX($C$2:$C$6081,MATCH(E2568,$C$2:$C$6081,1)-1):INDEX($C$2:$C$6081,MATCH(E2568,$C$2:$C$6081,1)+1))</f>
        <v>9.8511198947701217E-2</v>
      </c>
    </row>
    <row r="2569" spans="3:6" x14ac:dyDescent="0.2">
      <c r="C2569" s="125">
        <v>456.49999999998499</v>
      </c>
      <c r="D2569" s="120">
        <f>FORECAST(C2569,INDEX($B$2:$B$2069,MATCH(C2569,$A$2:$A$2069,1)-1):INDEX($B$2:$B$2069,MATCH(C2569,$A$2:$A$2069,1)+1),INDEX($A$2:$A$2069,MATCH(C2569,$A$2:$A$2069,1)-1):INDEX($A$2:$A$2069,MATCH(C2569,$A$2:$A$2069,1)+1))</f>
        <v>1.0607253327139023</v>
      </c>
      <c r="E2569" s="124">
        <v>713.19999999997106</v>
      </c>
      <c r="F2569" s="120">
        <f>FORECAST(E2569,INDEX($D$2:$D$6081,MATCH(E2569,$C$2:$C$6081,1)-1):INDEX($D$2:$D$6081,MATCH(E2569,$C$2:$C$6081,1)+1),INDEX($C$2:$C$6081,MATCH(E2569,$C$2:$C$6081,1)-1):INDEX($C$2:$C$6081,MATCH(E2569,$C$2:$C$6081,1)+1))</f>
        <v>9.7114624506502878E-2</v>
      </c>
    </row>
    <row r="2570" spans="3:6" x14ac:dyDescent="0.2">
      <c r="C2570" s="125">
        <v>456.59999999998502</v>
      </c>
      <c r="D2570" s="120">
        <f>FORECAST(C2570,INDEX($B$2:$B$2069,MATCH(C2570,$A$2:$A$2069,1)-1):INDEX($B$2:$B$2069,MATCH(C2570,$A$2:$A$2069,1)+1),INDEX($A$2:$A$2069,MATCH(C2570,$A$2:$A$2069,1)-1):INDEX($A$2:$A$2069,MATCH(C2570,$A$2:$A$2069,1)+1))</f>
        <v>1.0639253299832383</v>
      </c>
      <c r="E2570" s="135">
        <v>713.39999999997099</v>
      </c>
      <c r="F2570" s="120">
        <f>FORECAST(E2570,INDEX($D$2:$D$6081,MATCH(E2570,$C$2:$C$6081,1)-1):INDEX($D$2:$D$6081,MATCH(E2570,$C$2:$C$6081,1)+1),INDEX($C$2:$C$6081,MATCH(E2570,$C$2:$C$6081,1)-1):INDEX($C$2:$C$6081,MATCH(E2570,$C$2:$C$6081,1)+1))</f>
        <v>9.8041282388919626E-2</v>
      </c>
    </row>
    <row r="2571" spans="3:6" x14ac:dyDescent="0.2">
      <c r="C2571" s="125">
        <v>456.69999999998498</v>
      </c>
      <c r="D2571" s="120">
        <f>FORECAST(C2571,INDEX($B$2:$B$2069,MATCH(C2571,$A$2:$A$2069,1)-1):INDEX($B$2:$B$2069,MATCH(C2571,$A$2:$A$2069,1)+1),INDEX($A$2:$A$2069,MATCH(C2571,$A$2:$A$2069,1)-1):INDEX($A$2:$A$2069,MATCH(C2571,$A$2:$A$2069,1)+1))</f>
        <v>1.0671253272525743</v>
      </c>
      <c r="E2571" s="124">
        <v>713.59999999997103</v>
      </c>
      <c r="F2571" s="120">
        <f>FORECAST(E2571,INDEX($D$2:$D$6081,MATCH(E2571,$C$2:$C$6081,1)-1):INDEX($D$2:$D$6081,MATCH(E2571,$C$2:$C$6081,1)+1),INDEX($C$2:$C$6081,MATCH(E2571,$C$2:$C$6081,1)-1):INDEX($C$2:$C$6081,MATCH(E2571,$C$2:$C$6081,1)+1))</f>
        <v>0.10016029863836984</v>
      </c>
    </row>
    <row r="2572" spans="3:6" x14ac:dyDescent="0.2">
      <c r="C2572" s="125">
        <v>456.799999999985</v>
      </c>
      <c r="D2572" s="120">
        <f>FORECAST(C2572,INDEX($B$2:$B$2069,MATCH(C2572,$A$2:$A$2069,1)-1):INDEX($B$2:$B$2069,MATCH(C2572,$A$2:$A$2069,1)+1),INDEX($A$2:$A$2069,MATCH(C2572,$A$2:$A$2069,1)-1):INDEX($A$2:$A$2069,MATCH(C2572,$A$2:$A$2069,1)+1))</f>
        <v>1.0668320880363771</v>
      </c>
      <c r="E2572" s="135">
        <v>713.79999999997096</v>
      </c>
      <c r="F2572" s="120">
        <f>FORECAST(E2572,INDEX($D$2:$D$6081,MATCH(E2572,$C$2:$C$6081,1)-1):INDEX($D$2:$D$6081,MATCH(E2572,$C$2:$C$6081,1)+1),INDEX($C$2:$C$6081,MATCH(E2572,$C$2:$C$6081,1)-1):INDEX($C$2:$C$6081,MATCH(E2572,$C$2:$C$6081,1)+1))</f>
        <v>9.831576635944117E-2</v>
      </c>
    </row>
    <row r="2573" spans="3:6" x14ac:dyDescent="0.2">
      <c r="C2573" s="125">
        <v>456.89999999998503</v>
      </c>
      <c r="D2573" s="120">
        <f>FORECAST(C2573,INDEX($B$2:$B$2069,MATCH(C2573,$A$2:$A$2069,1)-1):INDEX($B$2:$B$2069,MATCH(C2573,$A$2:$A$2069,1)+1),INDEX($A$2:$A$2069,MATCH(C2573,$A$2:$A$2069,1)-1):INDEX($A$2:$A$2069,MATCH(C2573,$A$2:$A$2069,1)+1))</f>
        <v>1.0684329400036505</v>
      </c>
      <c r="E2573" s="124">
        <v>713.99999999997101</v>
      </c>
      <c r="F2573" s="120">
        <f>FORECAST(E2573,INDEX($D$2:$D$6081,MATCH(E2573,$C$2:$C$6081,1)-1):INDEX($D$2:$D$6081,MATCH(E2573,$C$2:$C$6081,1)+1),INDEX($C$2:$C$6081,MATCH(E2573,$C$2:$C$6081,1)-1):INDEX($C$2:$C$6081,MATCH(E2573,$C$2:$C$6081,1)+1))</f>
        <v>9.2186193125478155E-2</v>
      </c>
    </row>
    <row r="2574" spans="3:6" x14ac:dyDescent="0.2">
      <c r="C2574" s="125">
        <v>456.99999999998499</v>
      </c>
      <c r="D2574" s="120">
        <f>FORECAST(C2574,INDEX($B$2:$B$2069,MATCH(C2574,$A$2:$A$2069,1)-1):INDEX($B$2:$B$2069,MATCH(C2574,$A$2:$A$2069,1)+1),INDEX($A$2:$A$2069,MATCH(C2574,$A$2:$A$2069,1)-1):INDEX($A$2:$A$2069,MATCH(C2574,$A$2:$A$2069,1)+1))</f>
        <v>1.0700337919709231</v>
      </c>
      <c r="E2574" s="135">
        <v>714.19999999997106</v>
      </c>
      <c r="F2574" s="120">
        <f>FORECAST(E2574,INDEX($D$2:$D$6081,MATCH(E2574,$C$2:$C$6081,1)-1):INDEX($D$2:$D$6081,MATCH(E2574,$C$2:$C$6081,1)+1),INDEX($C$2:$C$6081,MATCH(E2574,$C$2:$C$6081,1)-1):INDEX($C$2:$C$6081,MATCH(E2574,$C$2:$C$6081,1)+1))</f>
        <v>8.4679874941681277E-2</v>
      </c>
    </row>
    <row r="2575" spans="3:6" x14ac:dyDescent="0.2">
      <c r="C2575" s="125">
        <v>457.09999999998502</v>
      </c>
      <c r="D2575" s="120">
        <f>FORECAST(C2575,INDEX($B$2:$B$2069,MATCH(C2575,$A$2:$A$2069,1)-1):INDEX($B$2:$B$2069,MATCH(C2575,$A$2:$A$2069,1)+1),INDEX($A$2:$A$2069,MATCH(C2575,$A$2:$A$2069,1)-1):INDEX($A$2:$A$2069,MATCH(C2575,$A$2:$A$2069,1)+1))</f>
        <v>1.0716346439381965</v>
      </c>
      <c r="E2575" s="124">
        <v>714.39999999997099</v>
      </c>
      <c r="F2575" s="120">
        <f>FORECAST(E2575,INDEX($D$2:$D$6081,MATCH(E2575,$C$2:$C$6081,1)-1):INDEX($D$2:$D$6081,MATCH(E2575,$C$2:$C$6081,1)+1),INDEX($C$2:$C$6081,MATCH(E2575,$C$2:$C$6081,1)-1):INDEX($C$2:$C$6081,MATCH(E2575,$C$2:$C$6081,1)+1))</f>
        <v>8.4686567086531994E-2</v>
      </c>
    </row>
    <row r="2576" spans="3:6" x14ac:dyDescent="0.2">
      <c r="C2576" s="125">
        <v>457.19999999998498</v>
      </c>
      <c r="D2576" s="120">
        <f>FORECAST(C2576,INDEX($B$2:$B$2069,MATCH(C2576,$A$2:$A$2069,1)-1):INDEX($B$2:$B$2069,MATCH(C2576,$A$2:$A$2069,1)+1),INDEX($A$2:$A$2069,MATCH(C2576,$A$2:$A$2069,1)-1):INDEX($A$2:$A$2069,MATCH(C2576,$A$2:$A$2069,1)+1))</f>
        <v>1.0749038461536049</v>
      </c>
      <c r="E2576" s="135">
        <v>714.59999999997103</v>
      </c>
      <c r="F2576" s="120">
        <f>FORECAST(E2576,INDEX($D$2:$D$6081,MATCH(E2576,$C$2:$C$6081,1)-1):INDEX($D$2:$D$6081,MATCH(E2576,$C$2:$C$6081,1)+1),INDEX($C$2:$C$6081,MATCH(E2576,$C$2:$C$6081,1)-1):INDEX($C$2:$C$6081,MATCH(E2576,$C$2:$C$6081,1)+1))</f>
        <v>8.7716244311728531E-2</v>
      </c>
    </row>
    <row r="2577" spans="3:6" x14ac:dyDescent="0.2">
      <c r="C2577" s="125">
        <v>457.299999999985</v>
      </c>
      <c r="D2577" s="120">
        <f>FORECAST(C2577,INDEX($B$2:$B$2069,MATCH(C2577,$A$2:$A$2069,1)-1):INDEX($B$2:$B$2069,MATCH(C2577,$A$2:$A$2069,1)+1),INDEX($A$2:$A$2069,MATCH(C2577,$A$2:$A$2069,1)-1):INDEX($A$2:$A$2069,MATCH(C2577,$A$2:$A$2069,1)+1))</f>
        <v>1.0765064102561697</v>
      </c>
      <c r="E2577" s="124">
        <v>714.79999999997096</v>
      </c>
      <c r="F2577" s="120">
        <f>FORECAST(E2577,INDEX($D$2:$D$6081,MATCH(E2577,$C$2:$C$6081,1)-1):INDEX($D$2:$D$6081,MATCH(E2577,$C$2:$C$6081,1)+1),INDEX($C$2:$C$6081,MATCH(E2577,$C$2:$C$6081,1)-1):INDEX($C$2:$C$6081,MATCH(E2577,$C$2:$C$6081,1)+1))</f>
        <v>8.8529279008257689E-2</v>
      </c>
    </row>
    <row r="2578" spans="3:6" x14ac:dyDescent="0.2">
      <c r="C2578" s="125">
        <v>457.39999999998503</v>
      </c>
      <c r="D2578" s="120">
        <f>FORECAST(C2578,INDEX($B$2:$B$2069,MATCH(C2578,$A$2:$A$2069,1)-1):INDEX($B$2:$B$2069,MATCH(C2578,$A$2:$A$2069,1)+1),INDEX($A$2:$A$2069,MATCH(C2578,$A$2:$A$2069,1)-1):INDEX($A$2:$A$2069,MATCH(C2578,$A$2:$A$2069,1)+1))</f>
        <v>1.0781089743587344</v>
      </c>
      <c r="E2578" s="135">
        <v>714.99999999997101</v>
      </c>
      <c r="F2578" s="120">
        <f>FORECAST(E2578,INDEX($D$2:$D$6081,MATCH(E2578,$C$2:$C$6081,1)-1):INDEX($D$2:$D$6081,MATCH(E2578,$C$2:$C$6081,1)+1),INDEX($C$2:$C$6081,MATCH(E2578,$C$2:$C$6081,1)-1):INDEX($C$2:$C$6081,MATCH(E2578,$C$2:$C$6081,1)+1))</f>
        <v>8.3721564916999114E-2</v>
      </c>
    </row>
    <row r="2579" spans="3:6" x14ac:dyDescent="0.2">
      <c r="C2579" s="125">
        <v>457.49999999998499</v>
      </c>
      <c r="D2579" s="120">
        <f>FORECAST(C2579,INDEX($B$2:$B$2069,MATCH(C2579,$A$2:$A$2069,1)-1):INDEX($B$2:$B$2069,MATCH(C2579,$A$2:$A$2069,1)+1),INDEX($A$2:$A$2069,MATCH(C2579,$A$2:$A$2069,1)-1):INDEX($A$2:$A$2069,MATCH(C2579,$A$2:$A$2069,1)+1))</f>
        <v>1.0733348162296414</v>
      </c>
      <c r="E2579" s="124">
        <v>715.19999999997106</v>
      </c>
      <c r="F2579" s="120">
        <f>FORECAST(E2579,INDEX($D$2:$D$6081,MATCH(E2579,$C$2:$C$6081,1)-1):INDEX($D$2:$D$6081,MATCH(E2579,$C$2:$C$6081,1)+1),INDEX($C$2:$C$6081,MATCH(E2579,$C$2:$C$6081,1)-1):INDEX($C$2:$C$6081,MATCH(E2579,$C$2:$C$6081,1)+1))</f>
        <v>8.0869665236445343E-2</v>
      </c>
    </row>
    <row r="2580" spans="3:6" x14ac:dyDescent="0.2">
      <c r="C2580" s="125">
        <v>457.59999999998502</v>
      </c>
      <c r="D2580" s="120">
        <f>FORECAST(C2580,INDEX($B$2:$B$2069,MATCH(C2580,$A$2:$A$2069,1)-1):INDEX($B$2:$B$2069,MATCH(C2580,$A$2:$A$2069,1)+1),INDEX($A$2:$A$2069,MATCH(C2580,$A$2:$A$2069,1)-1):INDEX($A$2:$A$2069,MATCH(C2580,$A$2:$A$2069,1)+1))</f>
        <v>1.073336533870153</v>
      </c>
      <c r="E2580" s="135">
        <v>715.39999999997099</v>
      </c>
      <c r="F2580" s="120">
        <f>FORECAST(E2580,INDEX($D$2:$D$6081,MATCH(E2580,$C$2:$C$6081,1)-1):INDEX($D$2:$D$6081,MATCH(E2580,$C$2:$C$6081,1)+1),INDEX($C$2:$C$6081,MATCH(E2580,$C$2:$C$6081,1)-1):INDEX($C$2:$C$6081,MATCH(E2580,$C$2:$C$6081,1)+1))</f>
        <v>7.579994667253942E-2</v>
      </c>
    </row>
    <row r="2581" spans="3:6" x14ac:dyDescent="0.2">
      <c r="C2581" s="125">
        <v>457.69999999998498</v>
      </c>
      <c r="D2581" s="120">
        <f>FORECAST(C2581,INDEX($B$2:$B$2069,MATCH(C2581,$A$2:$A$2069,1)-1):INDEX($B$2:$B$2069,MATCH(C2581,$A$2:$A$2069,1)+1),INDEX($A$2:$A$2069,MATCH(C2581,$A$2:$A$2069,1)-1):INDEX($A$2:$A$2069,MATCH(C2581,$A$2:$A$2069,1)+1))</f>
        <v>1.0733382515106646</v>
      </c>
      <c r="E2581" s="124">
        <v>715.59999999997103</v>
      </c>
      <c r="F2581" s="120">
        <f>FORECAST(E2581,INDEX($D$2:$D$6081,MATCH(E2581,$C$2:$C$6081,1)-1):INDEX($D$2:$D$6081,MATCH(E2581,$C$2:$C$6081,1)+1),INDEX($C$2:$C$6081,MATCH(E2581,$C$2:$C$6081,1)-1):INDEX($C$2:$C$6081,MATCH(E2581,$C$2:$C$6081,1)+1))</f>
        <v>7.5531598603902239E-2</v>
      </c>
    </row>
    <row r="2582" spans="3:6" x14ac:dyDescent="0.2">
      <c r="C2582" s="125">
        <v>457.799999999985</v>
      </c>
      <c r="D2582" s="120">
        <f>FORECAST(C2582,INDEX($B$2:$B$2069,MATCH(C2582,$A$2:$A$2069,1)-1):INDEX($B$2:$B$2069,MATCH(C2582,$A$2:$A$2069,1)+1),INDEX($A$2:$A$2069,MATCH(C2582,$A$2:$A$2069,1)-1):INDEX($A$2:$A$2069,MATCH(C2582,$A$2:$A$2069,1)+1))</f>
        <v>1.0721354737426694</v>
      </c>
      <c r="E2582" s="135">
        <v>715.79999999997096</v>
      </c>
      <c r="F2582" s="120">
        <f>FORECAST(E2582,INDEX($D$2:$D$6081,MATCH(E2582,$C$2:$C$6081,1)-1):INDEX($D$2:$D$6081,MATCH(E2582,$C$2:$C$6081,1)+1),INDEX($C$2:$C$6081,MATCH(E2582,$C$2:$C$6081,1)-1):INDEX($C$2:$C$6081,MATCH(E2582,$C$2:$C$6081,1)+1))</f>
        <v>7.7103468587677249E-2</v>
      </c>
    </row>
    <row r="2583" spans="3:6" x14ac:dyDescent="0.2">
      <c r="C2583" s="125">
        <v>457.89999999998503</v>
      </c>
      <c r="D2583" s="120">
        <f>FORECAST(C2583,INDEX($B$2:$B$2069,MATCH(C2583,$A$2:$A$2069,1)-1):INDEX($B$2:$B$2069,MATCH(C2583,$A$2:$A$2069,1)+1),INDEX($A$2:$A$2069,MATCH(C2583,$A$2:$A$2069,1)-1):INDEX($A$2:$A$2069,MATCH(C2583,$A$2:$A$2069,1)+1))</f>
        <v>1.0705311975048515</v>
      </c>
      <c r="E2583" s="124">
        <v>715.99999999997101</v>
      </c>
      <c r="F2583" s="120">
        <f>FORECAST(E2583,INDEX($D$2:$D$6081,MATCH(E2583,$C$2:$C$6081,1)-1):INDEX($D$2:$D$6081,MATCH(E2583,$C$2:$C$6081,1)+1),INDEX($C$2:$C$6081,MATCH(E2583,$C$2:$C$6081,1)-1):INDEX($C$2:$C$6081,MATCH(E2583,$C$2:$C$6081,1)+1))</f>
        <v>7.9316913177742698E-2</v>
      </c>
    </row>
    <row r="2584" spans="3:6" x14ac:dyDescent="0.2">
      <c r="C2584" s="125">
        <v>457.99999999998499</v>
      </c>
      <c r="D2584" s="120">
        <f>FORECAST(C2584,INDEX($B$2:$B$2069,MATCH(C2584,$A$2:$A$2069,1)-1):INDEX($B$2:$B$2069,MATCH(C2584,$A$2:$A$2069,1)+1),INDEX($A$2:$A$2069,MATCH(C2584,$A$2:$A$2069,1)-1):INDEX($A$2:$A$2069,MATCH(C2584,$A$2:$A$2069,1)+1))</f>
        <v>1.0689269212670345</v>
      </c>
      <c r="E2584" s="135">
        <v>716.19999999997106</v>
      </c>
      <c r="F2584" s="120">
        <f>FORECAST(E2584,INDEX($D$2:$D$6081,MATCH(E2584,$C$2:$C$6081,1)-1):INDEX($D$2:$D$6081,MATCH(E2584,$C$2:$C$6081,1)+1),INDEX($C$2:$C$6081,MATCH(E2584,$C$2:$C$6081,1)-1):INDEX($C$2:$C$6081,MATCH(E2584,$C$2:$C$6081,1)+1))</f>
        <v>0.08</v>
      </c>
    </row>
    <row r="2585" spans="3:6" x14ac:dyDescent="0.2">
      <c r="C2585" s="125">
        <v>458.09999999998502</v>
      </c>
      <c r="D2585" s="120">
        <f>FORECAST(C2585,INDEX($B$2:$B$2069,MATCH(C2585,$A$2:$A$2069,1)-1):INDEX($B$2:$B$2069,MATCH(C2585,$A$2:$A$2069,1)+1),INDEX($A$2:$A$2069,MATCH(C2585,$A$2:$A$2069,1)-1):INDEX($A$2:$A$2069,MATCH(C2585,$A$2:$A$2069,1)+1))</f>
        <v>1.0743429487177085</v>
      </c>
      <c r="E2585" s="124">
        <v>716.39999999997099</v>
      </c>
      <c r="F2585" s="120">
        <f>FORECAST(E2585,INDEX($D$2:$D$6081,MATCH(E2585,$C$2:$C$6081,1)-1):INDEX($D$2:$D$6081,MATCH(E2585,$C$2:$C$6081,1)+1),INDEX($C$2:$C$6081,MATCH(E2585,$C$2:$C$6081,1)-1):INDEX($C$2:$C$6081,MATCH(E2585,$C$2:$C$6081,1)+1))</f>
        <v>8.3703703703321253E-2</v>
      </c>
    </row>
    <row r="2586" spans="3:6" x14ac:dyDescent="0.2">
      <c r="C2586" s="125">
        <v>458.19999999998498</v>
      </c>
      <c r="D2586" s="120">
        <f>FORECAST(C2586,INDEX($B$2:$B$2069,MATCH(C2586,$A$2:$A$2069,1)-1):INDEX($B$2:$B$2069,MATCH(C2586,$A$2:$A$2069,1)+1),INDEX($A$2:$A$2069,MATCH(C2586,$A$2:$A$2069,1)-1):INDEX($A$2:$A$2069,MATCH(C2586,$A$2:$A$2069,1)+1))</f>
        <v>1.0759455128202724</v>
      </c>
      <c r="E2586" s="135">
        <v>716.59999999997103</v>
      </c>
      <c r="F2586" s="120">
        <f>FORECAST(E2586,INDEX($D$2:$D$6081,MATCH(E2586,$C$2:$C$6081,1)-1):INDEX($D$2:$D$6081,MATCH(E2586,$C$2:$C$6081,1)+1),INDEX($C$2:$C$6081,MATCH(E2586,$C$2:$C$6081,1)-1):INDEX($C$2:$C$6081,MATCH(E2586,$C$2:$C$6081,1)+1))</f>
        <v>8.7420634920057694E-2</v>
      </c>
    </row>
    <row r="2587" spans="3:6" x14ac:dyDescent="0.2">
      <c r="C2587" s="125">
        <v>458.299999999985</v>
      </c>
      <c r="D2587" s="120">
        <f>FORECAST(C2587,INDEX($B$2:$B$2069,MATCH(C2587,$A$2:$A$2069,1)-1):INDEX($B$2:$B$2069,MATCH(C2587,$A$2:$A$2069,1)+1),INDEX($A$2:$A$2069,MATCH(C2587,$A$2:$A$2069,1)-1):INDEX($A$2:$A$2069,MATCH(C2587,$A$2:$A$2069,1)+1))</f>
        <v>1.0775480769228372</v>
      </c>
      <c r="E2587" s="124">
        <v>716.79999999997096</v>
      </c>
      <c r="F2587" s="120">
        <f>FORECAST(E2587,INDEX($D$2:$D$6081,MATCH(E2587,$C$2:$C$6081,1)-1):INDEX($D$2:$D$6081,MATCH(E2587,$C$2:$C$6081,1)+1),INDEX($C$2:$C$6081,MATCH(E2587,$C$2:$C$6081,1)-1):INDEX($C$2:$C$6081,MATCH(E2587,$C$2:$C$6081,1)+1))</f>
        <v>8.8399470899279464E-2</v>
      </c>
    </row>
    <row r="2588" spans="3:6" x14ac:dyDescent="0.2">
      <c r="C2588" s="125">
        <v>458.39999999998503</v>
      </c>
      <c r="D2588" s="120">
        <f>FORECAST(C2588,INDEX($B$2:$B$2069,MATCH(C2588,$A$2:$A$2069,1)-1):INDEX($B$2:$B$2069,MATCH(C2588,$A$2:$A$2069,1)+1),INDEX($A$2:$A$2069,MATCH(C2588,$A$2:$A$2069,1)-1):INDEX($A$2:$A$2069,MATCH(C2588,$A$2:$A$2069,1)+1))</f>
        <v>1.0733333333333335</v>
      </c>
      <c r="E2588" s="135">
        <v>716.99999999997101</v>
      </c>
      <c r="F2588" s="120">
        <f>FORECAST(E2588,INDEX($D$2:$D$6081,MATCH(E2588,$C$2:$C$6081,1)-1):INDEX($D$2:$D$6081,MATCH(E2588,$C$2:$C$6081,1)+1),INDEX($C$2:$C$6081,MATCH(E2588,$C$2:$C$6081,1)-1):INDEX($C$2:$C$6081,MATCH(E2588,$C$2:$C$6081,1)+1))</f>
        <v>8.4087301587876695E-2</v>
      </c>
    </row>
    <row r="2589" spans="3:6" x14ac:dyDescent="0.2">
      <c r="C2589" s="125">
        <v>458.49999999998499</v>
      </c>
      <c r="D2589" s="120">
        <f>FORECAST(C2589,INDEX($B$2:$B$2069,MATCH(C2589,$A$2:$A$2069,1)-1):INDEX($B$2:$B$2069,MATCH(C2589,$A$2:$A$2069,1)+1),INDEX($A$2:$A$2069,MATCH(C2589,$A$2:$A$2069,1)-1):INDEX($A$2:$A$2069,MATCH(C2589,$A$2:$A$2069,1)+1))</f>
        <v>1.0733333333333335</v>
      </c>
      <c r="E2589" s="124">
        <v>717.19999999997106</v>
      </c>
      <c r="F2589" s="120">
        <f>FORECAST(E2589,INDEX($D$2:$D$6081,MATCH(E2589,$C$2:$C$6081,1)-1):INDEX($D$2:$D$6081,MATCH(E2589,$C$2:$C$6081,1)+1),INDEX($C$2:$C$6081,MATCH(E2589,$C$2:$C$6081,1)-1):INDEX($C$2:$C$6081,MATCH(E2589,$C$2:$C$6081,1)+1))</f>
        <v>8.1230158730734914E-2</v>
      </c>
    </row>
    <row r="2590" spans="3:6" x14ac:dyDescent="0.2">
      <c r="C2590" s="125">
        <v>458.59999999998502</v>
      </c>
      <c r="D2590" s="120">
        <f>FORECAST(C2590,INDEX($B$2:$B$2069,MATCH(C2590,$A$2:$A$2069,1)-1):INDEX($B$2:$B$2069,MATCH(C2590,$A$2:$A$2069,1)+1),INDEX($A$2:$A$2069,MATCH(C2590,$A$2:$A$2069,1)-1):INDEX($A$2:$A$2069,MATCH(C2590,$A$2:$A$2069,1)+1))</f>
        <v>1.0733333333333335</v>
      </c>
      <c r="E2590" s="135">
        <v>717.39999999997099</v>
      </c>
      <c r="F2590" s="120">
        <f>FORECAST(E2590,INDEX($D$2:$D$6081,MATCH(E2590,$C$2:$C$6081,1)-1):INDEX($D$2:$D$6081,MATCH(E2590,$C$2:$C$6081,1)+1),INDEX($C$2:$C$6081,MATCH(E2590,$C$2:$C$6081,1)-1):INDEX($C$2:$C$6081,MATCH(E2590,$C$2:$C$6081,1)+1))</f>
        <v>7.6150793651368787E-2</v>
      </c>
    </row>
    <row r="2591" spans="3:6" x14ac:dyDescent="0.2">
      <c r="C2591" s="125">
        <v>458.69999999998498</v>
      </c>
      <c r="D2591" s="120">
        <f>FORECAST(C2591,INDEX($B$2:$B$2069,MATCH(C2591,$A$2:$A$2069,1)-1):INDEX($B$2:$B$2069,MATCH(C2591,$A$2:$A$2069,1)+1),INDEX($A$2:$A$2069,MATCH(C2591,$A$2:$A$2069,1)-1):INDEX($A$2:$A$2069,MATCH(C2591,$A$2:$A$2069,1)+1))</f>
        <v>1.0766659910613992</v>
      </c>
      <c r="E2591" s="124">
        <v>717.59999999997103</v>
      </c>
      <c r="F2591" s="120">
        <f>FORECAST(E2591,INDEX($D$2:$D$6081,MATCH(E2591,$C$2:$C$6081,1)-1):INDEX($D$2:$D$6081,MATCH(E2591,$C$2:$C$6081,1)+1),INDEX($C$2:$C$6081,MATCH(E2591,$C$2:$C$6081,1)-1):INDEX($C$2:$C$6081,MATCH(E2591,$C$2:$C$6081,1)+1))</f>
        <v>7.5648148148337313E-2</v>
      </c>
    </row>
    <row r="2592" spans="3:6" x14ac:dyDescent="0.2">
      <c r="C2592" s="125">
        <v>458.799999999985</v>
      </c>
      <c r="D2592" s="120">
        <f>FORECAST(C2592,INDEX($B$2:$B$2069,MATCH(C2592,$A$2:$A$2069,1)-1):INDEX($B$2:$B$2069,MATCH(C2592,$A$2:$A$2069,1)+1),INDEX($A$2:$A$2069,MATCH(C2592,$A$2:$A$2069,1)-1):INDEX($A$2:$A$2069,MATCH(C2592,$A$2:$A$2069,1)+1))</f>
        <v>1.0766642734208876</v>
      </c>
      <c r="E2592" s="135">
        <v>717.79999999997096</v>
      </c>
      <c r="F2592" s="120">
        <f>FORECAST(E2592,INDEX($D$2:$D$6081,MATCH(E2592,$C$2:$C$6081,1)-1):INDEX($D$2:$D$6081,MATCH(E2592,$C$2:$C$6081,1)+1),INDEX($C$2:$C$6081,MATCH(E2592,$C$2:$C$6081,1)-1):INDEX($C$2:$C$6081,MATCH(E2592,$C$2:$C$6081,1)+1))</f>
        <v>7.5555555555558485E-2</v>
      </c>
    </row>
    <row r="2593" spans="3:6" x14ac:dyDescent="0.2">
      <c r="C2593" s="125">
        <v>458.89999999998503</v>
      </c>
      <c r="D2593" s="120">
        <f>FORECAST(C2593,INDEX($B$2:$B$2069,MATCH(C2593,$A$2:$A$2069,1)-1):INDEX($B$2:$B$2069,MATCH(C2593,$A$2:$A$2069,1)+1),INDEX($A$2:$A$2069,MATCH(C2593,$A$2:$A$2069,1)-1):INDEX($A$2:$A$2069,MATCH(C2593,$A$2:$A$2069,1)+1))</f>
        <v>1.076662555780376</v>
      </c>
      <c r="E2593" s="124">
        <v>717.99999999996999</v>
      </c>
      <c r="F2593" s="120">
        <f>FORECAST(E2593,INDEX($D$2:$D$6081,MATCH(E2593,$C$2:$C$6081,1)-1):INDEX($D$2:$D$6081,MATCH(E2593,$C$2:$C$6081,1)+1),INDEX($C$2:$C$6081,MATCH(E2593,$C$2:$C$6081,1)-1):INDEX($C$2:$C$6081,MATCH(E2593,$C$2:$C$6081,1)+1))</f>
        <v>7.3333333333333806E-2</v>
      </c>
    </row>
    <row r="2594" spans="3:6" x14ac:dyDescent="0.2">
      <c r="C2594" s="125">
        <v>458.99999999998499</v>
      </c>
      <c r="D2594" s="120">
        <f>FORECAST(C2594,INDEX($B$2:$B$2069,MATCH(C2594,$A$2:$A$2069,1)-1):INDEX($B$2:$B$2069,MATCH(C2594,$A$2:$A$2069,1)+1),INDEX($A$2:$A$2069,MATCH(C2594,$A$2:$A$2069,1)-1):INDEX($A$2:$A$2069,MATCH(C2594,$A$2:$A$2069,1)+1))</f>
        <v>1.0808881747316512</v>
      </c>
      <c r="E2594" s="135">
        <v>718.19999999997106</v>
      </c>
      <c r="F2594" s="120">
        <f>FORECAST(E2594,INDEX($D$2:$D$6081,MATCH(E2594,$C$2:$C$6081,1)-1):INDEX($D$2:$D$6081,MATCH(E2594,$C$2:$C$6081,1)+1),INDEX($C$2:$C$6081,MATCH(E2594,$C$2:$C$6081,1)-1):INDEX($C$2:$C$6081,MATCH(E2594,$C$2:$C$6081,1)+1))</f>
        <v>7.137566137604523E-2</v>
      </c>
    </row>
    <row r="2595" spans="3:6" x14ac:dyDescent="0.2">
      <c r="C2595" s="125">
        <v>459.09999999998502</v>
      </c>
      <c r="D2595" s="120">
        <f>FORECAST(C2595,INDEX($B$2:$B$2069,MATCH(C2595,$A$2:$A$2069,1)-1):INDEX($B$2:$B$2069,MATCH(C2595,$A$2:$A$2069,1)+1),INDEX($A$2:$A$2069,MATCH(C2595,$A$2:$A$2069,1)-1):INDEX($A$2:$A$2069,MATCH(C2595,$A$2:$A$2069,1)+1))</f>
        <v>1.0840984448477986</v>
      </c>
      <c r="E2595" s="124">
        <v>718.39999999997099</v>
      </c>
      <c r="F2595" s="120">
        <f>FORECAST(E2595,INDEX($D$2:$D$6081,MATCH(E2595,$C$2:$C$6081,1)-1):INDEX($D$2:$D$6081,MATCH(E2595,$C$2:$C$6081,1)+1),INDEX($C$2:$C$6081,MATCH(E2595,$C$2:$C$6081,1)-1):INDEX($C$2:$C$6081,MATCH(E2595,$C$2:$C$6081,1)+1))</f>
        <v>6.9801587301780543E-2</v>
      </c>
    </row>
    <row r="2596" spans="3:6" x14ac:dyDescent="0.2">
      <c r="C2596" s="125">
        <v>459.19999999998498</v>
      </c>
      <c r="D2596" s="120">
        <f>FORECAST(C2596,INDEX($B$2:$B$2069,MATCH(C2596,$A$2:$A$2069,1)-1):INDEX($B$2:$B$2069,MATCH(C2596,$A$2:$A$2069,1)+1),INDEX($A$2:$A$2069,MATCH(C2596,$A$2:$A$2069,1)-1):INDEX($A$2:$A$2069,MATCH(C2596,$A$2:$A$2069,1)+1))</f>
        <v>1.087308714963946</v>
      </c>
      <c r="E2596" s="135">
        <v>718.59999999997103</v>
      </c>
      <c r="F2596" s="120">
        <f>FORECAST(E2596,INDEX($D$2:$D$6081,MATCH(E2596,$C$2:$C$6081,1)-1):INDEX($D$2:$D$6081,MATCH(E2596,$C$2:$C$6081,1)+1),INDEX($C$2:$C$6081,MATCH(E2596,$C$2:$C$6081,1)-1):INDEX($C$2:$C$6081,MATCH(E2596,$C$2:$C$6081,1)+1))</f>
        <v>7.0000000000000007E-2</v>
      </c>
    </row>
    <row r="2597" spans="3:6" x14ac:dyDescent="0.2">
      <c r="C2597" s="125">
        <v>459.299999999985</v>
      </c>
      <c r="D2597" s="120">
        <f>FORECAST(C2597,INDEX($B$2:$B$2069,MATCH(C2597,$A$2:$A$2069,1)-1):INDEX($B$2:$B$2069,MATCH(C2597,$A$2:$A$2069,1)+1),INDEX($A$2:$A$2069,MATCH(C2597,$A$2:$A$2069,1)-1):INDEX($A$2:$A$2069,MATCH(C2597,$A$2:$A$2069,1)+1))</f>
        <v>1.0833336138812832</v>
      </c>
      <c r="E2597" s="124">
        <v>718.79999999997005</v>
      </c>
      <c r="F2597" s="120">
        <f>FORECAST(E2597,INDEX($D$2:$D$6081,MATCH(E2597,$C$2:$C$6081,1)-1):INDEX($D$2:$D$6081,MATCH(E2597,$C$2:$C$6081,1)+1),INDEX($C$2:$C$6081,MATCH(E2597,$C$2:$C$6081,1)-1):INDEX($C$2:$C$6081,MATCH(E2597,$C$2:$C$6081,1)+1))</f>
        <v>7.1395502645298592E-2</v>
      </c>
    </row>
    <row r="2598" spans="3:6" x14ac:dyDescent="0.2">
      <c r="C2598" s="125">
        <v>459.39999999998503</v>
      </c>
      <c r="D2598" s="120">
        <f>FORECAST(C2598,INDEX($B$2:$B$2069,MATCH(C2598,$A$2:$A$2069,1)-1):INDEX($B$2:$B$2069,MATCH(C2598,$A$2:$A$2069,1)+1),INDEX($A$2:$A$2069,MATCH(C2598,$A$2:$A$2069,1)-1):INDEX($A$2:$A$2069,MATCH(C2598,$A$2:$A$2069,1)+1))</f>
        <v>1.0833353315217948</v>
      </c>
      <c r="E2598" s="135">
        <v>718.99999999996999</v>
      </c>
      <c r="F2598" s="120">
        <f>FORECAST(E2598,INDEX($D$2:$D$6081,MATCH(E2598,$C$2:$C$6081,1)-1):INDEX($D$2:$D$6081,MATCH(E2598,$C$2:$C$6081,1)+1),INDEX($C$2:$C$6081,MATCH(E2598,$C$2:$C$6081,1)-1):INDEX($C$2:$C$6081,MATCH(E2598,$C$2:$C$6081,1)+1))</f>
        <v>7.6170634920043057E-2</v>
      </c>
    </row>
    <row r="2599" spans="3:6" x14ac:dyDescent="0.2">
      <c r="C2599" s="125">
        <v>459.49999999998499</v>
      </c>
      <c r="D2599" s="120">
        <f>FORECAST(C2599,INDEX($B$2:$B$2069,MATCH(C2599,$A$2:$A$2069,1)-1):INDEX($B$2:$B$2069,MATCH(C2599,$A$2:$A$2069,1)+1),INDEX($A$2:$A$2069,MATCH(C2599,$A$2:$A$2069,1)-1):INDEX($A$2:$A$2069,MATCH(C2599,$A$2:$A$2069,1)+1))</f>
        <v>1.0833370491623064</v>
      </c>
      <c r="E2599" s="124">
        <v>719.19999999997106</v>
      </c>
      <c r="F2599" s="120">
        <f>FORECAST(E2599,INDEX($D$2:$D$6081,MATCH(E2599,$C$2:$C$6081,1)-1):INDEX($D$2:$D$6081,MATCH(E2599,$C$2:$C$6081,1)+1),INDEX($C$2:$C$6081,MATCH(E2599,$C$2:$C$6081,1)-1):INDEX($C$2:$C$6081,MATCH(E2599,$C$2:$C$6081,1)+1))</f>
        <v>7.9037142511094061E-2</v>
      </c>
    </row>
    <row r="2600" spans="3:6" x14ac:dyDescent="0.2">
      <c r="C2600" s="125">
        <v>459.59999999998502</v>
      </c>
      <c r="D2600" s="120">
        <f>FORECAST(C2600,INDEX($B$2:$B$2069,MATCH(C2600,$A$2:$A$2069,1)-1):INDEX($B$2:$B$2069,MATCH(C2600,$A$2:$A$2069,1)+1),INDEX($A$2:$A$2069,MATCH(C2600,$A$2:$A$2069,1)-1):INDEX($A$2:$A$2069,MATCH(C2600,$A$2:$A$2069,1)+1))</f>
        <v>1.0832584671091423</v>
      </c>
      <c r="E2600" s="135">
        <v>719.39999999996996</v>
      </c>
      <c r="F2600" s="120">
        <f>FORECAST(E2600,INDEX($D$2:$D$6081,MATCH(E2600,$C$2:$C$6081,1)-1):INDEX($D$2:$D$6081,MATCH(E2600,$C$2:$C$6081,1)+1),INDEX($C$2:$C$6081,MATCH(E2600,$C$2:$C$6081,1)-1):INDEX($C$2:$C$6081,MATCH(E2600,$C$2:$C$6081,1)+1))</f>
        <v>8.0157675342476864E-2</v>
      </c>
    </row>
    <row r="2601" spans="3:6" x14ac:dyDescent="0.2">
      <c r="C2601" s="125">
        <v>459.69999999998498</v>
      </c>
      <c r="D2601" s="120">
        <f>FORECAST(C2601,INDEX($B$2:$B$2069,MATCH(C2601,$A$2:$A$2069,1)-1):INDEX($B$2:$B$2069,MATCH(C2601,$A$2:$A$2069,1)+1),INDEX($A$2:$A$2069,MATCH(C2601,$A$2:$A$2069,1)-1):INDEX($A$2:$A$2069,MATCH(C2601,$A$2:$A$2069,1)+1))</f>
        <v>1.0816541908713253</v>
      </c>
      <c r="E2601" s="124">
        <v>719.59999999997001</v>
      </c>
      <c r="F2601" s="120">
        <f>FORECAST(E2601,INDEX($D$2:$D$6081,MATCH(E2601,$C$2:$C$6081,1)-1):INDEX($D$2:$D$6081,MATCH(E2601,$C$2:$C$6081,1)+1),INDEX($C$2:$C$6081,MATCH(E2601,$C$2:$C$6081,1)-1):INDEX($C$2:$C$6081,MATCH(E2601,$C$2:$C$6081,1)+1))</f>
        <v>0.08</v>
      </c>
    </row>
    <row r="2602" spans="3:6" x14ac:dyDescent="0.2">
      <c r="C2602" s="125">
        <v>459.799999999985</v>
      </c>
      <c r="D2602" s="120">
        <f>FORECAST(C2602,INDEX($B$2:$B$2069,MATCH(C2602,$A$2:$A$2069,1)-1):INDEX($B$2:$B$2069,MATCH(C2602,$A$2:$A$2069,1)+1),INDEX($A$2:$A$2069,MATCH(C2602,$A$2:$A$2069,1)-1):INDEX($A$2:$A$2069,MATCH(C2602,$A$2:$A$2069,1)+1))</f>
        <v>1.0800499146335074</v>
      </c>
      <c r="E2602" s="135">
        <v>719.79999999997005</v>
      </c>
      <c r="F2602" s="120">
        <f>FORECAST(E2602,INDEX($D$2:$D$6081,MATCH(E2602,$C$2:$C$6081,1)-1):INDEX($D$2:$D$6081,MATCH(E2602,$C$2:$C$6081,1)+1),INDEX($C$2:$C$6081,MATCH(E2602,$C$2:$C$6081,1)-1):INDEX($C$2:$C$6081,MATCH(E2602,$C$2:$C$6081,1)+1))</f>
        <v>0.08</v>
      </c>
    </row>
    <row r="2603" spans="3:6" x14ac:dyDescent="0.2">
      <c r="C2603" s="125">
        <v>459.89999999998503</v>
      </c>
      <c r="D2603" s="120">
        <f>FORECAST(C2603,INDEX($B$2:$B$2069,MATCH(C2603,$A$2:$A$2069,1)-1):INDEX($B$2:$B$2069,MATCH(C2603,$A$2:$A$2069,1)+1),INDEX($A$2:$A$2069,MATCH(C2603,$A$2:$A$2069,1)-1):INDEX($A$2:$A$2069,MATCH(C2603,$A$2:$A$2069,1)+1))</f>
        <v>1.0784456383956886</v>
      </c>
      <c r="E2603" s="124">
        <v>719.99999999996999</v>
      </c>
      <c r="F2603" s="120">
        <f>FORECAST(E2603,INDEX($D$2:$D$6081,MATCH(E2603,$C$2:$C$6081,1)-1):INDEX($D$2:$D$6081,MATCH(E2603,$C$2:$C$6081,1)+1),INDEX($C$2:$C$6081,MATCH(E2603,$C$2:$C$6081,1)-1):INDEX($C$2:$C$6081,MATCH(E2603,$C$2:$C$6081,1)+1))</f>
        <v>0.08</v>
      </c>
    </row>
    <row r="2604" spans="3:6" x14ac:dyDescent="0.2">
      <c r="C2604" s="125">
        <v>459.99999999998499</v>
      </c>
      <c r="D2604" s="120">
        <f>FORECAST(C2604,INDEX($B$2:$B$2069,MATCH(C2604,$A$2:$A$2069,1)-1):INDEX($B$2:$B$2069,MATCH(C2604,$A$2:$A$2069,1)+1),INDEX($A$2:$A$2069,MATCH(C2604,$A$2:$A$2069,1)-1):INDEX($A$2:$A$2069,MATCH(C2604,$A$2:$A$2069,1)+1))</f>
        <v>1.0848306578217217</v>
      </c>
      <c r="E2604" s="135">
        <v>720.19999999997003</v>
      </c>
      <c r="F2604" s="120">
        <f>FORECAST(E2604,INDEX($D$2:$D$6081,MATCH(E2604,$C$2:$C$6081,1)-1):INDEX($D$2:$D$6081,MATCH(E2604,$C$2:$C$6081,1)+1),INDEX($C$2:$C$6081,MATCH(E2604,$C$2:$C$6081,1)-1):INDEX($C$2:$C$6081,MATCH(E2604,$C$2:$C$6081,1)+1))</f>
        <v>0.08</v>
      </c>
    </row>
    <row r="2605" spans="3:6" x14ac:dyDescent="0.2">
      <c r="C2605" s="125">
        <v>460.09999999998502</v>
      </c>
      <c r="D2605" s="120">
        <f>FORECAST(C2605,INDEX($B$2:$B$2069,MATCH(C2605,$A$2:$A$2069,1)-1):INDEX($B$2:$B$2069,MATCH(C2605,$A$2:$A$2069,1)+1),INDEX($A$2:$A$2069,MATCH(C2605,$A$2:$A$2069,1)-1):INDEX($A$2:$A$2069,MATCH(C2605,$A$2:$A$2069,1)+1))</f>
        <v>1.0864349340595396</v>
      </c>
      <c r="E2605" s="124">
        <v>720.39999999996996</v>
      </c>
      <c r="F2605" s="120">
        <f>FORECAST(E2605,INDEX($D$2:$D$6081,MATCH(E2605,$C$2:$C$6081,1)-1):INDEX($D$2:$D$6081,MATCH(E2605,$C$2:$C$6081,1)+1),INDEX($C$2:$C$6081,MATCH(E2605,$C$2:$C$6081,1)-1):INDEX($C$2:$C$6081,MATCH(E2605,$C$2:$C$6081,1)+1))</f>
        <v>0.08</v>
      </c>
    </row>
    <row r="2606" spans="3:6" x14ac:dyDescent="0.2">
      <c r="C2606" s="125">
        <v>460.19999999998498</v>
      </c>
      <c r="D2606" s="120">
        <f>FORECAST(C2606,INDEX($B$2:$B$2069,MATCH(C2606,$A$2:$A$2069,1)-1):INDEX($B$2:$B$2069,MATCH(C2606,$A$2:$A$2069,1)+1),INDEX($A$2:$A$2069,MATCH(C2606,$A$2:$A$2069,1)-1):INDEX($A$2:$A$2069,MATCH(C2606,$A$2:$A$2069,1)+1))</f>
        <v>1.0880392102973566</v>
      </c>
      <c r="E2606" s="135">
        <v>720.59999999997001</v>
      </c>
      <c r="F2606" s="120">
        <f>FORECAST(E2606,INDEX($D$2:$D$6081,MATCH(E2606,$C$2:$C$6081,1)-1):INDEX($D$2:$D$6081,MATCH(E2606,$C$2:$C$6081,1)+1),INDEX($C$2:$C$6081,MATCH(E2606,$C$2:$C$6081,1)-1):INDEX($C$2:$C$6081,MATCH(E2606,$C$2:$C$6081,1)+1))</f>
        <v>0.08</v>
      </c>
    </row>
    <row r="2607" spans="3:6" x14ac:dyDescent="0.2">
      <c r="C2607" s="125">
        <v>460.299999999985</v>
      </c>
      <c r="D2607" s="120">
        <f>FORECAST(C2607,INDEX($B$2:$B$2069,MATCH(C2607,$A$2:$A$2069,1)-1):INDEX($B$2:$B$2069,MATCH(C2607,$A$2:$A$2069,1)+1),INDEX($A$2:$A$2069,MATCH(C2607,$A$2:$A$2069,1)-1):INDEX($A$2:$A$2069,MATCH(C2607,$A$2:$A$2069,1)+1))</f>
        <v>1.0926366559480716</v>
      </c>
      <c r="E2607" s="124">
        <v>720.79999999997005</v>
      </c>
      <c r="F2607" s="120">
        <f>FORECAST(E2607,INDEX($D$2:$D$6081,MATCH(E2607,$C$2:$C$6081,1)-1):INDEX($D$2:$D$6081,MATCH(E2607,$C$2:$C$6081,1)+1),INDEX($C$2:$C$6081,MATCH(E2607,$C$2:$C$6081,1)-1):INDEX($C$2:$C$6081,MATCH(E2607,$C$2:$C$6081,1)+1))</f>
        <v>7.8681383734833688E-2</v>
      </c>
    </row>
    <row r="2608" spans="3:6" x14ac:dyDescent="0.2">
      <c r="C2608" s="125">
        <v>460.39999999998503</v>
      </c>
      <c r="D2608" s="120">
        <f>FORECAST(C2608,INDEX($B$2:$B$2069,MATCH(C2608,$A$2:$A$2069,1)-1):INDEX($B$2:$B$2069,MATCH(C2608,$A$2:$A$2069,1)+1),INDEX($A$2:$A$2069,MATCH(C2608,$A$2:$A$2069,1)-1):INDEX($A$2:$A$2069,MATCH(C2608,$A$2:$A$2069,1)+1))</f>
        <v>1.0958520900316735</v>
      </c>
      <c r="E2608" s="135">
        <v>720.99999999996999</v>
      </c>
      <c r="F2608" s="120">
        <f>FORECAST(E2608,INDEX($D$2:$D$6081,MATCH(E2608,$C$2:$C$6081,1)-1):INDEX($D$2:$D$6081,MATCH(E2608,$C$2:$C$6081,1)+1),INDEX($C$2:$C$6081,MATCH(E2608,$C$2:$C$6081,1)-1):INDEX($C$2:$C$6081,MATCH(E2608,$C$2:$C$6081,1)+1))</f>
        <v>7.4057399727614381E-2</v>
      </c>
    </row>
    <row r="2609" spans="3:6" x14ac:dyDescent="0.2">
      <c r="C2609" s="125">
        <v>460.49999999998499</v>
      </c>
      <c r="D2609" s="120">
        <f>FORECAST(C2609,INDEX($B$2:$B$2069,MATCH(C2609,$A$2:$A$2069,1)-1):INDEX($B$2:$B$2069,MATCH(C2609,$A$2:$A$2069,1)+1),INDEX($A$2:$A$2069,MATCH(C2609,$A$2:$A$2069,1)-1):INDEX($A$2:$A$2069,MATCH(C2609,$A$2:$A$2069,1)+1))</f>
        <v>1.0990675241152736</v>
      </c>
      <c r="E2609" s="124">
        <v>721.19999999997003</v>
      </c>
      <c r="F2609" s="120">
        <f>FORECAST(E2609,INDEX($D$2:$D$6081,MATCH(E2609,$C$2:$C$6081,1)-1):INDEX($D$2:$D$6081,MATCH(E2609,$C$2:$C$6081,1)+1),INDEX($C$2:$C$6081,MATCH(E2609,$C$2:$C$6081,1)-1):INDEX($C$2:$C$6081,MATCH(E2609,$C$2:$C$6081,1)+1))</f>
        <v>7.1186010683355505E-2</v>
      </c>
    </row>
    <row r="2610" spans="3:6" x14ac:dyDescent="0.2">
      <c r="C2610" s="125">
        <v>460.59999999998502</v>
      </c>
      <c r="D2610" s="120">
        <f>FORECAST(C2610,INDEX($B$2:$B$2069,MATCH(C2610,$A$2:$A$2069,1)-1):INDEX($B$2:$B$2069,MATCH(C2610,$A$2:$A$2069,1)+1),INDEX($A$2:$A$2069,MATCH(C2610,$A$2:$A$2069,1)-1):INDEX($A$2:$A$2069,MATCH(C2610,$A$2:$A$2069,1)+1))</f>
        <v>1.0933333333333335</v>
      </c>
      <c r="E2610" s="135">
        <v>721.39999999996996</v>
      </c>
      <c r="F2610" s="120">
        <f>FORECAST(E2610,INDEX($D$2:$D$6081,MATCH(E2610,$C$2:$C$6081,1)-1):INDEX($D$2:$D$6081,MATCH(E2610,$C$2:$C$6081,1)+1),INDEX($C$2:$C$6081,MATCH(E2610,$C$2:$C$6081,1)-1):INDEX($C$2:$C$6081,MATCH(E2610,$C$2:$C$6081,1)+1))</f>
        <v>7.3187250995818687E-2</v>
      </c>
    </row>
    <row r="2611" spans="3:6" x14ac:dyDescent="0.2">
      <c r="C2611" s="125">
        <v>460.69999999998498</v>
      </c>
      <c r="D2611" s="120">
        <f>FORECAST(C2611,INDEX($B$2:$B$2069,MATCH(C2611,$A$2:$A$2069,1)-1):INDEX($B$2:$B$2069,MATCH(C2611,$A$2:$A$2069,1)+1),INDEX($A$2:$A$2069,MATCH(C2611,$A$2:$A$2069,1)-1):INDEX($A$2:$A$2069,MATCH(C2611,$A$2:$A$2069,1)+1))</f>
        <v>1.0933333333333335</v>
      </c>
      <c r="E2611" s="124">
        <v>721.59999999997001</v>
      </c>
      <c r="F2611" s="120">
        <f>FORECAST(E2611,INDEX($D$2:$D$6081,MATCH(E2611,$C$2:$C$6081,1)-1):INDEX($D$2:$D$6081,MATCH(E2611,$C$2:$C$6081,1)+1),INDEX($C$2:$C$6081,MATCH(E2611,$C$2:$C$6081,1)-1):INDEX($C$2:$C$6081,MATCH(E2611,$C$2:$C$6081,1)+1))</f>
        <v>7.733953076522937E-2</v>
      </c>
    </row>
    <row r="2612" spans="3:6" x14ac:dyDescent="0.2">
      <c r="C2612" s="125">
        <v>460.799999999985</v>
      </c>
      <c r="D2612" s="120">
        <f>FORECAST(C2612,INDEX($B$2:$B$2069,MATCH(C2612,$A$2:$A$2069,1)-1):INDEX($B$2:$B$2069,MATCH(C2612,$A$2:$A$2069,1)+1),INDEX($A$2:$A$2069,MATCH(C2612,$A$2:$A$2069,1)-1):INDEX($A$2:$A$2069,MATCH(C2612,$A$2:$A$2069,1)+1))</f>
        <v>1.0933333333333335</v>
      </c>
      <c r="E2612" s="135">
        <v>721.79999999997005</v>
      </c>
      <c r="F2612" s="120">
        <f>FORECAST(E2612,INDEX($D$2:$D$6081,MATCH(E2612,$C$2:$C$6081,1)-1):INDEX($D$2:$D$6081,MATCH(E2612,$C$2:$C$6081,1)+1),INDEX($C$2:$C$6081,MATCH(E2612,$C$2:$C$6081,1)-1):INDEX($C$2:$C$6081,MATCH(E2612,$C$2:$C$6081,1)+1))</f>
        <v>7.8187250995816804E-2</v>
      </c>
    </row>
    <row r="2613" spans="3:6" x14ac:dyDescent="0.2">
      <c r="C2613" s="125">
        <v>460.89999999998503</v>
      </c>
      <c r="D2613" s="120">
        <f>FORECAST(C2613,INDEX($B$2:$B$2069,MATCH(C2613,$A$2:$A$2069,1)-1):INDEX($B$2:$B$2069,MATCH(C2613,$A$2:$A$2069,1)+1),INDEX($A$2:$A$2069,MATCH(C2613,$A$2:$A$2069,1)-1):INDEX($A$2:$A$2069,MATCH(C2613,$A$2:$A$2069,1)+1))</f>
        <v>1.0966666666666669</v>
      </c>
      <c r="E2613" s="124">
        <v>721.99999999996999</v>
      </c>
      <c r="F2613" s="120">
        <f>FORECAST(E2613,INDEX($D$2:$D$6081,MATCH(E2613,$C$2:$C$6081,1)-1):INDEX($D$2:$D$6081,MATCH(E2613,$C$2:$C$6081,1)+1),INDEX($C$2:$C$6081,MATCH(E2613,$C$2:$C$6081,1)-1):INDEX($C$2:$C$6081,MATCH(E2613,$C$2:$C$6081,1)+1))</f>
        <v>7.4136786189177073E-2</v>
      </c>
    </row>
    <row r="2614" spans="3:6" x14ac:dyDescent="0.2">
      <c r="C2614" s="125">
        <v>460.99999999998499</v>
      </c>
      <c r="D2614" s="120">
        <f>FORECAST(C2614,INDEX($B$2:$B$2069,MATCH(C2614,$A$2:$A$2069,1)-1):INDEX($B$2:$B$2069,MATCH(C2614,$A$2:$A$2069,1)+1),INDEX($A$2:$A$2069,MATCH(C2614,$A$2:$A$2069,1)-1):INDEX($A$2:$A$2069,MATCH(C2614,$A$2:$A$2069,1)+1))</f>
        <v>1.0966666666666671</v>
      </c>
      <c r="E2614" s="135">
        <v>722.19999999997003</v>
      </c>
      <c r="F2614" s="120">
        <f>FORECAST(E2614,INDEX($D$2:$D$6081,MATCH(E2614,$C$2:$C$6081,1)-1):INDEX($D$2:$D$6081,MATCH(E2614,$C$2:$C$6081,1)+1),INDEX($C$2:$C$6081,MATCH(E2614,$C$2:$C$6081,1)-1):INDEX($C$2:$C$6081,MATCH(E2614,$C$2:$C$6081,1)+1))</f>
        <v>7.5159362549996445E-2</v>
      </c>
    </row>
    <row r="2615" spans="3:6" x14ac:dyDescent="0.2">
      <c r="C2615" s="125">
        <v>461.09999999998502</v>
      </c>
      <c r="D2615" s="120">
        <f>FORECAST(C2615,INDEX($B$2:$B$2069,MATCH(C2615,$A$2:$A$2069,1)-1):INDEX($B$2:$B$2069,MATCH(C2615,$A$2:$A$2069,1)+1),INDEX($A$2:$A$2069,MATCH(C2615,$A$2:$A$2069,1)-1):INDEX($A$2:$A$2069,MATCH(C2615,$A$2:$A$2069,1)+1))</f>
        <v>1.0966666666666671</v>
      </c>
      <c r="E2615" s="124">
        <v>722.39999999996996</v>
      </c>
      <c r="F2615" s="120">
        <f>FORECAST(E2615,INDEX($D$2:$D$6081,MATCH(E2615,$C$2:$C$6081,1)-1):INDEX($D$2:$D$6081,MATCH(E2615,$C$2:$C$6081,1)+1),INDEX($C$2:$C$6081,MATCH(E2615,$C$2:$C$6081,1)-1):INDEX($C$2:$C$6081,MATCH(E2615,$C$2:$C$6081,1)+1))</f>
        <v>7.1226206286368665E-2</v>
      </c>
    </row>
    <row r="2616" spans="3:6" x14ac:dyDescent="0.2">
      <c r="C2616" s="125">
        <v>461.19999999998498</v>
      </c>
      <c r="D2616" s="120">
        <f>FORECAST(C2616,INDEX($B$2:$B$2069,MATCH(C2616,$A$2:$A$2069,1)-1):INDEX($B$2:$B$2069,MATCH(C2616,$A$2:$A$2069,1)+1),INDEX($A$2:$A$2069,MATCH(C2616,$A$2:$A$2069,1)-1):INDEX($A$2:$A$2069,MATCH(C2616,$A$2:$A$2069,1)+1))</f>
        <v>1.0974544480169071</v>
      </c>
      <c r="E2616" s="135">
        <v>722.59999999997001</v>
      </c>
      <c r="F2616" s="120">
        <f>FORECAST(E2616,INDEX($D$2:$D$6081,MATCH(E2616,$C$2:$C$6081,1)-1):INDEX($D$2:$D$6081,MATCH(E2616,$C$2:$C$6081,1)+1),INDEX($C$2:$C$6081,MATCH(E2616,$C$2:$C$6081,1)-1):INDEX($C$2:$C$6081,MATCH(E2616,$C$2:$C$6081,1)+1))</f>
        <v>6.5575062068441881E-2</v>
      </c>
    </row>
    <row r="2617" spans="3:6" x14ac:dyDescent="0.2">
      <c r="C2617" s="125">
        <v>461.299999999985</v>
      </c>
      <c r="D2617" s="120">
        <f>FORECAST(C2617,INDEX($B$2:$B$2069,MATCH(C2617,$A$2:$A$2069,1)-1):INDEX($B$2:$B$2069,MATCH(C2617,$A$2:$A$2069,1)+1),INDEX($A$2:$A$2069,MATCH(C2617,$A$2:$A$2069,1)-1):INDEX($A$2:$A$2069,MATCH(C2617,$A$2:$A$2069,1)+1))</f>
        <v>1.099062165058708</v>
      </c>
      <c r="E2617" s="124">
        <v>722.79999999997005</v>
      </c>
      <c r="F2617" s="120">
        <f>FORECAST(E2617,INDEX($D$2:$D$6081,MATCH(E2617,$C$2:$C$6081,1)-1):INDEX($D$2:$D$6081,MATCH(E2617,$C$2:$C$6081,1)+1),INDEX($C$2:$C$6081,MATCH(E2617,$C$2:$C$6081,1)-1):INDEX($C$2:$C$6081,MATCH(E2617,$C$2:$C$6081,1)+1))</f>
        <v>6.1133309606944408E-2</v>
      </c>
    </row>
    <row r="2618" spans="3:6" x14ac:dyDescent="0.2">
      <c r="C2618" s="125">
        <v>461.39999999998503</v>
      </c>
      <c r="D2618" s="120">
        <f>FORECAST(C2618,INDEX($B$2:$B$2069,MATCH(C2618,$A$2:$A$2069,1)-1):INDEX($B$2:$B$2069,MATCH(C2618,$A$2:$A$2069,1)+1),INDEX($A$2:$A$2069,MATCH(C2618,$A$2:$A$2069,1)-1):INDEX($A$2:$A$2069,MATCH(C2618,$A$2:$A$2069,1)+1))</f>
        <v>1.1006698821005099</v>
      </c>
      <c r="E2618" s="135">
        <v>722.99999999996999</v>
      </c>
      <c r="F2618" s="120">
        <f>FORECAST(E2618,INDEX($D$2:$D$6081,MATCH(E2618,$C$2:$C$6081,1)-1):INDEX($D$2:$D$6081,MATCH(E2618,$C$2:$C$6081,1)+1),INDEX($C$2:$C$6081,MATCH(E2618,$C$2:$C$6081,1)-1):INDEX($C$2:$C$6081,MATCH(E2618,$C$2:$C$6081,1)+1))</f>
        <v>0.06</v>
      </c>
    </row>
    <row r="2619" spans="3:6" x14ac:dyDescent="0.2">
      <c r="C2619" s="125">
        <v>461.49999999998499</v>
      </c>
      <c r="D2619" s="120">
        <f>FORECAST(C2619,INDEX($B$2:$B$2069,MATCH(C2619,$A$2:$A$2069,1)-1):INDEX($B$2:$B$2069,MATCH(C2619,$A$2:$A$2069,1)+1),INDEX($A$2:$A$2069,MATCH(C2619,$A$2:$A$2069,1)-1):INDEX($A$2:$A$2069,MATCH(C2619,$A$2:$A$2069,1)+1))</f>
        <v>1.1000000000000001</v>
      </c>
      <c r="E2619" s="124">
        <v>723.19999999997003</v>
      </c>
      <c r="F2619" s="120">
        <f>FORECAST(E2619,INDEX($D$2:$D$6081,MATCH(E2619,$C$2:$C$6081,1)-1):INDEX($D$2:$D$6081,MATCH(E2619,$C$2:$C$6081,1)+1),INDEX($C$2:$C$6081,MATCH(E2619,$C$2:$C$6081,1)-1):INDEX($C$2:$C$6081,MATCH(E2619,$C$2:$C$6081,1)+1))</f>
        <v>0.06</v>
      </c>
    </row>
    <row r="2620" spans="3:6" x14ac:dyDescent="0.2">
      <c r="C2620" s="125">
        <v>461.59999999998502</v>
      </c>
      <c r="D2620" s="120">
        <f>FORECAST(C2620,INDEX($B$2:$B$2069,MATCH(C2620,$A$2:$A$2069,1)-1):INDEX($B$2:$B$2069,MATCH(C2620,$A$2:$A$2069,1)+1),INDEX($A$2:$A$2069,MATCH(C2620,$A$2:$A$2069,1)-1):INDEX($A$2:$A$2069,MATCH(C2620,$A$2:$A$2069,1)+1))</f>
        <v>1.1000000000000001</v>
      </c>
      <c r="E2620" s="135">
        <v>723.39999999996996</v>
      </c>
      <c r="F2620" s="120">
        <f>FORECAST(E2620,INDEX($D$2:$D$6081,MATCH(E2620,$C$2:$C$6081,1)-1):INDEX($D$2:$D$6081,MATCH(E2620,$C$2:$C$6081,1)+1),INDEX($C$2:$C$6081,MATCH(E2620,$C$2:$C$6081,1)-1):INDEX($C$2:$C$6081,MATCH(E2620,$C$2:$C$6081,1)+1))</f>
        <v>0.06</v>
      </c>
    </row>
    <row r="2621" spans="3:6" x14ac:dyDescent="0.2">
      <c r="C2621" s="125">
        <v>461.69999999998498</v>
      </c>
      <c r="D2621" s="120">
        <f>FORECAST(C2621,INDEX($B$2:$B$2069,MATCH(C2621,$A$2:$A$2069,1)-1):INDEX($B$2:$B$2069,MATCH(C2621,$A$2:$A$2069,1)+1),INDEX($A$2:$A$2069,MATCH(C2621,$A$2:$A$2069,1)-1):INDEX($A$2:$A$2069,MATCH(C2621,$A$2:$A$2069,1)+1))</f>
        <v>1.1000000000000001</v>
      </c>
      <c r="E2621" s="124">
        <v>723.59999999997001</v>
      </c>
      <c r="F2621" s="120">
        <f>FORECAST(E2621,INDEX($D$2:$D$6081,MATCH(E2621,$C$2:$C$6081,1)-1):INDEX($D$2:$D$6081,MATCH(E2621,$C$2:$C$6081,1)+1),INDEX($C$2:$C$6081,MATCH(E2621,$C$2:$C$6081,1)-1):INDEX($C$2:$C$6081,MATCH(E2621,$C$2:$C$6081,1)+1))</f>
        <v>6.1588251855035026E-2</v>
      </c>
    </row>
    <row r="2622" spans="3:6" x14ac:dyDescent="0.2">
      <c r="C2622" s="125">
        <v>461.799999999985</v>
      </c>
      <c r="D2622" s="120">
        <f>FORECAST(C2622,INDEX($B$2:$B$2069,MATCH(C2622,$A$2:$A$2069,1)-1):INDEX($B$2:$B$2069,MATCH(C2622,$A$2:$A$2069,1)+1),INDEX($A$2:$A$2069,MATCH(C2622,$A$2:$A$2069,1)-1):INDEX($A$2:$A$2069,MATCH(C2622,$A$2:$A$2069,1)+1))</f>
        <v>1.0623258306562064</v>
      </c>
      <c r="E2622" s="135">
        <v>723.79999999997005</v>
      </c>
      <c r="F2622" s="120">
        <f>FORECAST(E2622,INDEX($D$2:$D$6081,MATCH(E2622,$C$2:$C$6081,1)-1):INDEX($D$2:$D$6081,MATCH(E2622,$C$2:$C$6081,1)+1),INDEX($C$2:$C$6081,MATCH(E2622,$C$2:$C$6081,1)-1):INDEX($C$2:$C$6081,MATCH(E2622,$C$2:$C$6081,1)+1))</f>
        <v>6.620653630819362E-2</v>
      </c>
    </row>
    <row r="2623" spans="3:6" x14ac:dyDescent="0.2">
      <c r="C2623" s="125">
        <v>461.89999999998503</v>
      </c>
      <c r="D2623" s="120">
        <f>FORECAST(C2623,INDEX($B$2:$B$2069,MATCH(C2623,$A$2:$A$2069,1)-1):INDEX($B$2:$B$2069,MATCH(C2623,$A$2:$A$2069,1)+1),INDEX($A$2:$A$2069,MATCH(C2623,$A$2:$A$2069,1)-1):INDEX($A$2:$A$2069,MATCH(C2623,$A$2:$A$2069,1)+1))</f>
        <v>1.0462486602381915</v>
      </c>
      <c r="E2623" s="124">
        <v>723.99999999996999</v>
      </c>
      <c r="F2623" s="120">
        <f>FORECAST(E2623,INDEX($D$2:$D$6081,MATCH(E2623,$C$2:$C$6081,1)-1):INDEX($D$2:$D$6081,MATCH(E2623,$C$2:$C$6081,1)+1),INDEX($C$2:$C$6081,MATCH(E2623,$C$2:$C$6081,1)-1):INDEX($C$2:$C$6081,MATCH(E2623,$C$2:$C$6081,1)+1))</f>
        <v>6.9090097794367367E-2</v>
      </c>
    </row>
    <row r="2624" spans="3:6" x14ac:dyDescent="0.2">
      <c r="C2624" s="125">
        <v>461.99999999998499</v>
      </c>
      <c r="D2624" s="120">
        <f>FORECAST(C2624,INDEX($B$2:$B$2069,MATCH(C2624,$A$2:$A$2069,1)-1):INDEX($B$2:$B$2069,MATCH(C2624,$A$2:$A$2069,1)+1),INDEX($A$2:$A$2069,MATCH(C2624,$A$2:$A$2069,1)-1):INDEX($A$2:$A$2069,MATCH(C2624,$A$2:$A$2069,1)+1))</f>
        <v>1.0301714898201908</v>
      </c>
      <c r="E2624" s="135">
        <v>724.19999999997003</v>
      </c>
      <c r="F2624" s="120">
        <f>FORECAST(E2624,INDEX($D$2:$D$6081,MATCH(E2624,$C$2:$C$6081,1)-1):INDEX($D$2:$D$6081,MATCH(E2624,$C$2:$C$6081,1)+1),INDEX($C$2:$C$6081,MATCH(E2624,$C$2:$C$6081,1)-1):INDEX($C$2:$C$6081,MATCH(E2624,$C$2:$C$6081,1)+1))</f>
        <v>7.0362477047289484E-2</v>
      </c>
    </row>
    <row r="2625" spans="3:6" x14ac:dyDescent="0.2">
      <c r="C2625" s="125">
        <v>462.09999999998502</v>
      </c>
      <c r="D2625" s="120">
        <f>FORECAST(C2625,INDEX($B$2:$B$2069,MATCH(C2625,$A$2:$A$2069,1)-1):INDEX($B$2:$B$2069,MATCH(C2625,$A$2:$A$2069,1)+1),INDEX($A$2:$A$2069,MATCH(C2625,$A$2:$A$2069,1)-1):INDEX($A$2:$A$2069,MATCH(C2625,$A$2:$A$2069,1)+1))</f>
        <v>1.0666666666666667</v>
      </c>
      <c r="E2625" s="124">
        <v>724.39999999996996</v>
      </c>
      <c r="F2625" s="120">
        <f>FORECAST(E2625,INDEX($D$2:$D$6081,MATCH(E2625,$C$2:$C$6081,1)-1):INDEX($D$2:$D$6081,MATCH(E2625,$C$2:$C$6081,1)+1),INDEX($C$2:$C$6081,MATCH(E2625,$C$2:$C$6081,1)-1):INDEX($C$2:$C$6081,MATCH(E2625,$C$2:$C$6081,1)+1))</f>
        <v>7.0000000000000007E-2</v>
      </c>
    </row>
    <row r="2626" spans="3:6" x14ac:dyDescent="0.2">
      <c r="C2626" s="125">
        <v>462.19999999998498</v>
      </c>
      <c r="D2626" s="120">
        <f>FORECAST(C2626,INDEX($B$2:$B$2069,MATCH(C2626,$A$2:$A$2069,1)-1):INDEX($B$2:$B$2069,MATCH(C2626,$A$2:$A$2069,1)+1),INDEX($A$2:$A$2069,MATCH(C2626,$A$2:$A$2069,1)-1):INDEX($A$2:$A$2069,MATCH(C2626,$A$2:$A$2069,1)+1))</f>
        <v>1.0666666666666667</v>
      </c>
      <c r="E2626" s="135">
        <v>724.59999999997001</v>
      </c>
      <c r="F2626" s="120">
        <f>FORECAST(E2626,INDEX($D$2:$D$6081,MATCH(E2626,$C$2:$C$6081,1)-1):INDEX($D$2:$D$6081,MATCH(E2626,$C$2:$C$6081,1)+1),INDEX($C$2:$C$6081,MATCH(E2626,$C$2:$C$6081,1)-1):INDEX($C$2:$C$6081,MATCH(E2626,$C$2:$C$6081,1)+1))</f>
        <v>7.0000000000000007E-2</v>
      </c>
    </row>
    <row r="2627" spans="3:6" x14ac:dyDescent="0.2">
      <c r="C2627" s="125">
        <v>462.299999999985</v>
      </c>
      <c r="D2627" s="120">
        <f>FORECAST(C2627,INDEX($B$2:$B$2069,MATCH(C2627,$A$2:$A$2069,1)-1):INDEX($B$2:$B$2069,MATCH(C2627,$A$2:$A$2069,1)+1),INDEX($A$2:$A$2069,MATCH(C2627,$A$2:$A$2069,1)-1):INDEX($A$2:$A$2069,MATCH(C2627,$A$2:$A$2069,1)+1))</f>
        <v>1.0666666666666667</v>
      </c>
      <c r="E2627" s="124">
        <v>724.79999999997005</v>
      </c>
      <c r="F2627" s="120">
        <f>FORECAST(E2627,INDEX($D$2:$D$6081,MATCH(E2627,$C$2:$C$6081,1)-1):INDEX($D$2:$D$6081,MATCH(E2627,$C$2:$C$6081,1)+1),INDEX($C$2:$C$6081,MATCH(E2627,$C$2:$C$6081,1)-1):INDEX($C$2:$C$6081,MATCH(E2627,$C$2:$C$6081,1)+1))</f>
        <v>7.0000000000000007E-2</v>
      </c>
    </row>
    <row r="2628" spans="3:6" x14ac:dyDescent="0.2">
      <c r="C2628" s="125">
        <v>462.39999999998503</v>
      </c>
      <c r="D2628" s="120">
        <f>FORECAST(C2628,INDEX($B$2:$B$2069,MATCH(C2628,$A$2:$A$2069,1)-1):INDEX($B$2:$B$2069,MATCH(C2628,$A$2:$A$2069,1)+1),INDEX($A$2:$A$2069,MATCH(C2628,$A$2:$A$2069,1)-1):INDEX($A$2:$A$2069,MATCH(C2628,$A$2:$A$2069,1)+1))</f>
        <v>1.0708842443703332</v>
      </c>
      <c r="E2628" s="135">
        <v>724.99999999996999</v>
      </c>
      <c r="F2628" s="120">
        <f>FORECAST(E2628,INDEX($D$2:$D$6081,MATCH(E2628,$C$2:$C$6081,1)-1):INDEX($D$2:$D$6081,MATCH(E2628,$C$2:$C$6081,1)+1),INDEX($C$2:$C$6081,MATCH(E2628,$C$2:$C$6081,1)-1):INDEX($C$2:$C$6081,MATCH(E2628,$C$2:$C$6081,1)+1))</f>
        <v>7.0000000000000007E-2</v>
      </c>
    </row>
    <row r="2629" spans="3:6" x14ac:dyDescent="0.2">
      <c r="C2629" s="125">
        <v>462.49999999998499</v>
      </c>
      <c r="D2629" s="120">
        <f>FORECAST(C2629,INDEX($B$2:$B$2069,MATCH(C2629,$A$2:$A$2069,1)-1):INDEX($B$2:$B$2069,MATCH(C2629,$A$2:$A$2069,1)+1),INDEX($A$2:$A$2069,MATCH(C2629,$A$2:$A$2069,1)-1):INDEX($A$2:$A$2069,MATCH(C2629,$A$2:$A$2069,1)+1))</f>
        <v>1.0885691318301411</v>
      </c>
      <c r="E2629" s="124">
        <v>725.19999999997003</v>
      </c>
      <c r="F2629" s="120">
        <f>FORECAST(E2629,INDEX($D$2:$D$6081,MATCH(E2629,$C$2:$C$6081,1)-1):INDEX($D$2:$D$6081,MATCH(E2629,$C$2:$C$6081,1)+1),INDEX($C$2:$C$6081,MATCH(E2629,$C$2:$C$6081,1)-1):INDEX($C$2:$C$6081,MATCH(E2629,$C$2:$C$6081,1)+1))</f>
        <v>6.6191111111514545E-2</v>
      </c>
    </row>
    <row r="2630" spans="3:6" x14ac:dyDescent="0.2">
      <c r="C2630" s="125">
        <v>462.59999999998502</v>
      </c>
      <c r="D2630" s="120">
        <f>FORECAST(C2630,INDEX($B$2:$B$2069,MATCH(C2630,$A$2:$A$2069,1)-1):INDEX($B$2:$B$2069,MATCH(C2630,$A$2:$A$2069,1)+1),INDEX($A$2:$A$2069,MATCH(C2630,$A$2:$A$2069,1)-1):INDEX($A$2:$A$2069,MATCH(C2630,$A$2:$A$2069,1)+1))</f>
        <v>1.106254019289949</v>
      </c>
      <c r="E2630" s="135">
        <v>725.39999999996996</v>
      </c>
      <c r="F2630" s="120">
        <f>FORECAST(E2630,INDEX($D$2:$D$6081,MATCH(E2630,$C$2:$C$6081,1)-1):INDEX($D$2:$D$6081,MATCH(E2630,$C$2:$C$6081,1)+1),INDEX($C$2:$C$6081,MATCH(E2630,$C$2:$C$6081,1)-1):INDEX($C$2:$C$6081,MATCH(E2630,$C$2:$C$6081,1)+1))</f>
        <v>6.239777777837574E-2</v>
      </c>
    </row>
    <row r="2631" spans="3:6" x14ac:dyDescent="0.2">
      <c r="C2631" s="125">
        <v>462.69999999998498</v>
      </c>
      <c r="D2631" s="120">
        <f>FORECAST(C2631,INDEX($B$2:$B$2069,MATCH(C2631,$A$2:$A$2069,1)-1):INDEX($B$2:$B$2069,MATCH(C2631,$A$2:$A$2069,1)+1),INDEX($A$2:$A$2069,MATCH(C2631,$A$2:$A$2069,1)-1):INDEX($A$2:$A$2069,MATCH(C2631,$A$2:$A$2069,1)+1))</f>
        <v>1.1239389067497427</v>
      </c>
      <c r="E2631" s="124">
        <v>725.59999999997001</v>
      </c>
      <c r="F2631" s="120">
        <f>FORECAST(E2631,INDEX($D$2:$D$6081,MATCH(E2631,$C$2:$C$6081,1)-1):INDEX($D$2:$D$6081,MATCH(E2631,$C$2:$C$6081,1)+1),INDEX($C$2:$C$6081,MATCH(E2631,$C$2:$C$6081,1)-1):INDEX($C$2:$C$6081,MATCH(E2631,$C$2:$C$6081,1)+1))</f>
        <v>6.311111111111245E-2</v>
      </c>
    </row>
    <row r="2632" spans="3:6" x14ac:dyDescent="0.2">
      <c r="C2632" s="125">
        <v>462.799999999985</v>
      </c>
      <c r="D2632" s="120">
        <f>FORECAST(C2632,INDEX($B$2:$B$2069,MATCH(C2632,$A$2:$A$2069,1)-1):INDEX($B$2:$B$2069,MATCH(C2632,$A$2:$A$2069,1)+1),INDEX($A$2:$A$2069,MATCH(C2632,$A$2:$A$2069,1)-1):INDEX($A$2:$A$2069,MATCH(C2632,$A$2:$A$2069,1)+1))</f>
        <v>1.1081865360211385</v>
      </c>
      <c r="E2632" s="135">
        <v>725.79999999997005</v>
      </c>
      <c r="F2632" s="120">
        <f>FORECAST(E2632,INDEX($D$2:$D$6081,MATCH(E2632,$C$2:$C$6081,1)-1):INDEX($D$2:$D$6081,MATCH(E2632,$C$2:$C$6081,1)+1),INDEX($C$2:$C$6081,MATCH(E2632,$C$2:$C$6081,1)-1):INDEX($C$2:$C$6081,MATCH(E2632,$C$2:$C$6081,1)+1))</f>
        <v>6.8602222221624487E-2</v>
      </c>
    </row>
    <row r="2633" spans="3:6" x14ac:dyDescent="0.2">
      <c r="C2633" s="125">
        <v>462.89999999998503</v>
      </c>
      <c r="D2633" s="120">
        <f>FORECAST(C2633,INDEX($B$2:$B$2069,MATCH(C2633,$A$2:$A$2069,1)-1):INDEX($B$2:$B$2069,MATCH(C2633,$A$2:$A$2069,1)+1),INDEX($A$2:$A$2069,MATCH(C2633,$A$2:$A$2069,1)-1):INDEX($A$2:$A$2069,MATCH(C2633,$A$2:$A$2069,1)+1))</f>
        <v>1.1097977049483978</v>
      </c>
      <c r="E2633" s="124">
        <v>725.99999999996999</v>
      </c>
      <c r="F2633" s="120">
        <f>FORECAST(E2633,INDEX($D$2:$D$6081,MATCH(E2633,$C$2:$C$6081,1)-1):INDEX($D$2:$D$6081,MATCH(E2633,$C$2:$C$6081,1)+1),INDEX($C$2:$C$6081,MATCH(E2633,$C$2:$C$6081,1)-1):INDEX($C$2:$C$6081,MATCH(E2633,$C$2:$C$6081,1)+1))</f>
        <v>6.0953333333932491E-2</v>
      </c>
    </row>
    <row r="2634" spans="3:6" x14ac:dyDescent="0.2">
      <c r="C2634" s="125">
        <v>462.99999999998499</v>
      </c>
      <c r="D2634" s="120">
        <f>FORECAST(C2634,INDEX($B$2:$B$2069,MATCH(C2634,$A$2:$A$2069,1)-1):INDEX($B$2:$B$2069,MATCH(C2634,$A$2:$A$2069,1)+1),INDEX($A$2:$A$2069,MATCH(C2634,$A$2:$A$2069,1)-1):INDEX($A$2:$A$2069,MATCH(C2634,$A$2:$A$2069,1)+1))</f>
        <v>1.1114088738756562</v>
      </c>
      <c r="E2634" s="135">
        <v>726.19999999997003</v>
      </c>
      <c r="F2634" s="120">
        <f>FORECAST(E2634,INDEX($D$2:$D$6081,MATCH(E2634,$C$2:$C$6081,1)-1):INDEX($D$2:$D$6081,MATCH(E2634,$C$2:$C$6081,1)+1),INDEX($C$2:$C$6081,MATCH(E2634,$C$2:$C$6081,1)-1):INDEX($C$2:$C$6081,MATCH(E2634,$C$2:$C$6081,1)+1))</f>
        <v>6.6317777777975095E-2</v>
      </c>
    </row>
    <row r="2635" spans="3:6" x14ac:dyDescent="0.2">
      <c r="C2635" s="125">
        <v>463.09999999998502</v>
      </c>
      <c r="D2635" s="120">
        <f>FORECAST(C2635,INDEX($B$2:$B$2069,MATCH(C2635,$A$2:$A$2069,1)-1):INDEX($B$2:$B$2069,MATCH(C2635,$A$2:$A$2069,1)+1),INDEX($A$2:$A$2069,MATCH(C2635,$A$2:$A$2069,1)-1):INDEX($A$2:$A$2069,MATCH(C2635,$A$2:$A$2069,1)+1))</f>
        <v>1.1100000000000001</v>
      </c>
      <c r="E2635" s="124">
        <v>726.39999999996996</v>
      </c>
      <c r="F2635" s="120">
        <f>FORECAST(E2635,INDEX($D$2:$D$6081,MATCH(E2635,$C$2:$C$6081,1)-1):INDEX($D$2:$D$6081,MATCH(E2635,$C$2:$C$6081,1)+1),INDEX($C$2:$C$6081,MATCH(E2635,$C$2:$C$6081,1)-1):INDEX($C$2:$C$6081,MATCH(E2635,$C$2:$C$6081,1)+1))</f>
        <v>6.6475555555154386E-2</v>
      </c>
    </row>
    <row r="2636" spans="3:6" x14ac:dyDescent="0.2">
      <c r="C2636" s="125">
        <v>463.19999999998498</v>
      </c>
      <c r="D2636" s="120">
        <f>FORECAST(C2636,INDEX($B$2:$B$2069,MATCH(C2636,$A$2:$A$2069,1)-1):INDEX($B$2:$B$2069,MATCH(C2636,$A$2:$A$2069,1)+1),INDEX($A$2:$A$2069,MATCH(C2636,$A$2:$A$2069,1)-1):INDEX($A$2:$A$2069,MATCH(C2636,$A$2:$A$2069,1)+1))</f>
        <v>1.1100000000000001</v>
      </c>
      <c r="E2636" s="135">
        <v>726.59999999997001</v>
      </c>
      <c r="F2636" s="120">
        <f>FORECAST(E2636,INDEX($D$2:$D$6081,MATCH(E2636,$C$2:$C$6081,1)-1):INDEX($D$2:$D$6081,MATCH(E2636,$C$2:$C$6081,1)+1),INDEX($C$2:$C$6081,MATCH(E2636,$C$2:$C$6081,1)-1):INDEX($C$2:$C$6081,MATCH(E2636,$C$2:$C$6081,1)+1))</f>
        <v>6.8919999999600634E-2</v>
      </c>
    </row>
    <row r="2637" spans="3:6" x14ac:dyDescent="0.2">
      <c r="C2637" s="125">
        <v>463.299999999985</v>
      </c>
      <c r="D2637" s="120">
        <f>FORECAST(C2637,INDEX($B$2:$B$2069,MATCH(C2637,$A$2:$A$2069,1)-1):INDEX($B$2:$B$2069,MATCH(C2637,$A$2:$A$2069,1)+1),INDEX($A$2:$A$2069,MATCH(C2637,$A$2:$A$2069,1)-1):INDEX($A$2:$A$2069,MATCH(C2637,$A$2:$A$2069,1)+1))</f>
        <v>1.1100000000000001</v>
      </c>
      <c r="E2637" s="124">
        <v>726.79999999997005</v>
      </c>
      <c r="F2637" s="120">
        <f>FORECAST(E2637,INDEX($D$2:$D$6081,MATCH(E2637,$C$2:$C$6081,1)-1):INDEX($D$2:$D$6081,MATCH(E2637,$C$2:$C$6081,1)+1),INDEX($C$2:$C$6081,MATCH(E2637,$C$2:$C$6081,1)-1):INDEX($C$2:$C$6081,MATCH(E2637,$C$2:$C$6081,1)+1))</f>
        <v>6.9873333333532628E-2</v>
      </c>
    </row>
    <row r="2638" spans="3:6" x14ac:dyDescent="0.2">
      <c r="C2638" s="125">
        <v>463.39999999998503</v>
      </c>
      <c r="D2638" s="120">
        <f>FORECAST(C2638,INDEX($B$2:$B$2069,MATCH(C2638,$A$2:$A$2069,1)-1):INDEX($B$2:$B$2069,MATCH(C2638,$A$2:$A$2069,1)+1),INDEX($A$2:$A$2069,MATCH(C2638,$A$2:$A$2069,1)-1):INDEX($A$2:$A$2069,MATCH(C2638,$A$2:$A$2069,1)+1))</f>
        <v>1.1100000000000001</v>
      </c>
      <c r="E2638" s="135">
        <v>726.99999999996999</v>
      </c>
      <c r="F2638" s="120">
        <f>FORECAST(E2638,INDEX($D$2:$D$6081,MATCH(E2638,$C$2:$C$6081,1)-1):INDEX($D$2:$D$6081,MATCH(E2638,$C$2:$C$6081,1)+1),INDEX($C$2:$C$6081,MATCH(E2638,$C$2:$C$6081,1)-1):INDEX($C$2:$C$6081,MATCH(E2638,$C$2:$C$6081,1)+1))</f>
        <v>6.0953333333932491E-2</v>
      </c>
    </row>
    <row r="2639" spans="3:6" x14ac:dyDescent="0.2">
      <c r="C2639" s="125">
        <v>463.49999999998499</v>
      </c>
      <c r="D2639" s="120">
        <f>FORECAST(C2639,INDEX($B$2:$B$2069,MATCH(C2639,$A$2:$A$2069,1)-1):INDEX($B$2:$B$2069,MATCH(C2639,$A$2:$A$2069,1)+1),INDEX($A$2:$A$2069,MATCH(C2639,$A$2:$A$2069,1)-1):INDEX($A$2:$A$2069,MATCH(C2639,$A$2:$A$2069,1)+1))</f>
        <v>1.1100000000000001</v>
      </c>
      <c r="E2639" s="124">
        <v>727.19999999997003</v>
      </c>
      <c r="F2639" s="120">
        <f>FORECAST(E2639,INDEX($D$2:$D$6081,MATCH(E2639,$C$2:$C$6081,1)-1):INDEX($D$2:$D$6081,MATCH(E2639,$C$2:$C$6081,1)+1),INDEX($C$2:$C$6081,MATCH(E2639,$C$2:$C$6081,1)-1):INDEX($C$2:$C$6081,MATCH(E2639,$C$2:$C$6081,1)+1))</f>
        <v>6.2508888889485803E-2</v>
      </c>
    </row>
    <row r="2640" spans="3:6" x14ac:dyDescent="0.2">
      <c r="C2640" s="125">
        <v>463.59999999998502</v>
      </c>
      <c r="D2640" s="120">
        <f>FORECAST(C2640,INDEX($B$2:$B$2069,MATCH(C2640,$A$2:$A$2069,1)-1):INDEX($B$2:$B$2069,MATCH(C2640,$A$2:$A$2069,1)+1),INDEX($A$2:$A$2069,MATCH(C2640,$A$2:$A$2069,1)-1):INDEX($A$2:$A$2069,MATCH(C2640,$A$2:$A$2069,1)+1))</f>
        <v>1.1100000000000001</v>
      </c>
      <c r="E2640" s="135">
        <v>727.39999999996996</v>
      </c>
      <c r="F2640" s="120">
        <f>FORECAST(E2640,INDEX($D$2:$D$6081,MATCH(E2640,$C$2:$C$6081,1)-1):INDEX($D$2:$D$6081,MATCH(E2640,$C$2:$C$6081,1)+1),INDEX($C$2:$C$6081,MATCH(E2640,$C$2:$C$6081,1)-1):INDEX($C$2:$C$6081,MATCH(E2640,$C$2:$C$6081,1)+1))</f>
        <v>6.2015555555355206E-2</v>
      </c>
    </row>
    <row r="2641" spans="3:6" x14ac:dyDescent="0.2">
      <c r="C2641" s="125">
        <v>463.69999999998498</v>
      </c>
      <c r="D2641" s="120">
        <f>FORECAST(C2641,INDEX($B$2:$B$2069,MATCH(C2641,$A$2:$A$2069,1)-1):INDEX($B$2:$B$2069,MATCH(C2641,$A$2:$A$2069,1)+1),INDEX($A$2:$A$2069,MATCH(C2641,$A$2:$A$2069,1)-1):INDEX($A$2:$A$2069,MATCH(C2641,$A$2:$A$2069,1)+1))</f>
        <v>1.1100000000000001</v>
      </c>
      <c r="E2641" s="124">
        <v>727.59999999997001</v>
      </c>
      <c r="F2641" s="120">
        <f>FORECAST(E2641,INDEX($D$2:$D$6081,MATCH(E2641,$C$2:$C$6081,1)-1):INDEX($D$2:$D$6081,MATCH(E2641,$C$2:$C$6081,1)+1),INDEX($C$2:$C$6081,MATCH(E2641,$C$2:$C$6081,1)-1):INDEX($C$2:$C$6081,MATCH(E2641,$C$2:$C$6081,1)+1))</f>
        <v>6.29009871609576E-2</v>
      </c>
    </row>
    <row r="2642" spans="3:6" x14ac:dyDescent="0.2">
      <c r="C2642" s="125">
        <v>463.799999999985</v>
      </c>
      <c r="D2642" s="120">
        <f>FORECAST(C2642,INDEX($B$2:$B$2069,MATCH(C2642,$A$2:$A$2069,1)-1):INDEX($B$2:$B$2069,MATCH(C2642,$A$2:$A$2069,1)+1),INDEX($A$2:$A$2069,MATCH(C2642,$A$2:$A$2069,1)-1):INDEX($A$2:$A$2069,MATCH(C2642,$A$2:$A$2069,1)+1))</f>
        <v>1.1100000000000001</v>
      </c>
      <c r="E2642" s="135">
        <v>727.79999999997005</v>
      </c>
      <c r="F2642" s="120">
        <f>FORECAST(E2642,INDEX($D$2:$D$6081,MATCH(E2642,$C$2:$C$6081,1)-1):INDEX($D$2:$D$6081,MATCH(E2642,$C$2:$C$6081,1)+1),INDEX($C$2:$C$6081,MATCH(E2642,$C$2:$C$6081,1)-1):INDEX($C$2:$C$6081,MATCH(E2642,$C$2:$C$6081,1)+1))</f>
        <v>6.3112004754991347E-2</v>
      </c>
    </row>
    <row r="2643" spans="3:6" x14ac:dyDescent="0.2">
      <c r="C2643" s="125">
        <v>463.89999999998503</v>
      </c>
      <c r="D2643" s="120">
        <f>FORECAST(C2643,INDEX($B$2:$B$2069,MATCH(C2643,$A$2:$A$2069,1)-1):INDEX($B$2:$B$2069,MATCH(C2643,$A$2:$A$2069,1)+1),INDEX($A$2:$A$2069,MATCH(C2643,$A$2:$A$2069,1)-1):INDEX($A$2:$A$2069,MATCH(C2643,$A$2:$A$2069,1)+1))</f>
        <v>1.1100000000000001</v>
      </c>
      <c r="E2643" s="124">
        <v>727.99999999996999</v>
      </c>
      <c r="F2643" s="120">
        <f>FORECAST(E2643,INDEX($D$2:$D$6081,MATCH(E2643,$C$2:$C$6081,1)-1):INDEX($D$2:$D$6081,MATCH(E2643,$C$2:$C$6081,1)+1),INDEX($C$2:$C$6081,MATCH(E2643,$C$2:$C$6081,1)-1):INDEX($C$2:$C$6081,MATCH(E2643,$C$2:$C$6081,1)+1))</f>
        <v>7.1466123339497756E-2</v>
      </c>
    </row>
    <row r="2644" spans="3:6" x14ac:dyDescent="0.2">
      <c r="C2644" s="125">
        <v>463.99999999998499</v>
      </c>
      <c r="D2644" s="120">
        <f>FORECAST(C2644,INDEX($B$2:$B$2069,MATCH(C2644,$A$2:$A$2069,1)-1):INDEX($B$2:$B$2069,MATCH(C2644,$A$2:$A$2069,1)+1),INDEX($A$2:$A$2069,MATCH(C2644,$A$2:$A$2069,1)-1):INDEX($A$2:$A$2069,MATCH(C2644,$A$2:$A$2069,1)+1))</f>
        <v>1.1141720430105098</v>
      </c>
      <c r="E2644" s="135">
        <v>728.19999999997003</v>
      </c>
      <c r="F2644" s="120">
        <f>FORECAST(E2644,INDEX($D$2:$D$6081,MATCH(E2644,$C$2:$C$6081,1)-1):INDEX($D$2:$D$6081,MATCH(E2644,$C$2:$C$6081,1)+1),INDEX($C$2:$C$6081,MATCH(E2644,$C$2:$C$6081,1)-1):INDEX($C$2:$C$6081,MATCH(E2644,$C$2:$C$6081,1)+1))</f>
        <v>6.5778871331353628E-2</v>
      </c>
    </row>
    <row r="2645" spans="3:6" x14ac:dyDescent="0.2">
      <c r="C2645" s="125">
        <v>464.09999999998502</v>
      </c>
      <c r="D2645" s="120">
        <f>FORECAST(C2645,INDEX($B$2:$B$2069,MATCH(C2645,$A$2:$A$2069,1)-1):INDEX($B$2:$B$2069,MATCH(C2645,$A$2:$A$2069,1)+1),INDEX($A$2:$A$2069,MATCH(C2645,$A$2:$A$2069,1)-1):INDEX($A$2:$A$2069,MATCH(C2645,$A$2:$A$2069,1)+1))</f>
        <v>1.1157849462363165</v>
      </c>
      <c r="E2645" s="124">
        <v>728.39999999996996</v>
      </c>
      <c r="F2645" s="120">
        <f>FORECAST(E2645,INDEX($D$2:$D$6081,MATCH(E2645,$C$2:$C$6081,1)-1):INDEX($D$2:$D$6081,MATCH(E2645,$C$2:$C$6081,1)+1),INDEX($C$2:$C$6081,MATCH(E2645,$C$2:$C$6081,1)-1):INDEX($C$2:$C$6081,MATCH(E2645,$C$2:$C$6081,1)+1))</f>
        <v>6.6647532454283009E-2</v>
      </c>
    </row>
    <row r="2646" spans="3:6" x14ac:dyDescent="0.2">
      <c r="C2646" s="125">
        <v>464.19999999998498</v>
      </c>
      <c r="D2646" s="120">
        <f>FORECAST(C2646,INDEX($B$2:$B$2069,MATCH(C2646,$A$2:$A$2069,1)-1):INDEX($B$2:$B$2069,MATCH(C2646,$A$2:$A$2069,1)+1),INDEX($A$2:$A$2069,MATCH(C2646,$A$2:$A$2069,1)-1):INDEX($A$2:$A$2069,MATCH(C2646,$A$2:$A$2069,1)+1))</f>
        <v>1.1173978494621224</v>
      </c>
      <c r="E2646" s="135">
        <v>728.59999999997001</v>
      </c>
      <c r="F2646" s="120">
        <f>FORECAST(E2646,INDEX($D$2:$D$6081,MATCH(E2646,$C$2:$C$6081,1)-1):INDEX($D$2:$D$6081,MATCH(E2646,$C$2:$C$6081,1)+1),INDEX($C$2:$C$6081,MATCH(E2646,$C$2:$C$6081,1)-1):INDEX($C$2:$C$6081,MATCH(E2646,$C$2:$C$6081,1)+1))</f>
        <v>6.9852316720794061E-2</v>
      </c>
    </row>
    <row r="2647" spans="3:6" x14ac:dyDescent="0.2">
      <c r="C2647" s="125">
        <v>464.299999999985</v>
      </c>
      <c r="D2647" s="120">
        <f>FORECAST(C2647,INDEX($B$2:$B$2069,MATCH(C2647,$A$2:$A$2069,1)-1):INDEX($B$2:$B$2069,MATCH(C2647,$A$2:$A$2069,1)+1),INDEX($A$2:$A$2069,MATCH(C2647,$A$2:$A$2069,1)-1):INDEX($A$2:$A$2069,MATCH(C2647,$A$2:$A$2069,1)+1))</f>
        <v>1.1173372667519406</v>
      </c>
      <c r="E2647" s="124">
        <v>728.79999999997005</v>
      </c>
      <c r="F2647" s="120">
        <f>FORECAST(E2647,INDEX($D$2:$D$6081,MATCH(E2647,$C$2:$C$6081,1)-1):INDEX($D$2:$D$6081,MATCH(E2647,$C$2:$C$6081,1)+1),INDEX($C$2:$C$6081,MATCH(E2647,$C$2:$C$6081,1)-1):INDEX($C$2:$C$6081,MATCH(E2647,$C$2:$C$6081,1)+1))</f>
        <v>7.199061852353239E-2</v>
      </c>
    </row>
    <row r="2648" spans="3:6" x14ac:dyDescent="0.2">
      <c r="C2648" s="125">
        <v>464.39999999998503</v>
      </c>
      <c r="D2648" s="120">
        <f>FORECAST(C2648,INDEX($B$2:$B$2069,MATCH(C2648,$A$2:$A$2069,1)-1):INDEX($B$2:$B$2069,MATCH(C2648,$A$2:$A$2069,1)+1),INDEX($A$2:$A$2069,MATCH(C2648,$A$2:$A$2069,1)-1):INDEX($A$2:$A$2069,MATCH(C2648,$A$2:$A$2069,1)+1))</f>
        <v>1.1189467069571748</v>
      </c>
      <c r="E2648" s="135">
        <v>728.99999999996999</v>
      </c>
      <c r="F2648" s="120">
        <f>FORECAST(E2648,INDEX($D$2:$D$6081,MATCH(E2648,$C$2:$C$6081,1)-1):INDEX($D$2:$D$6081,MATCH(E2648,$C$2:$C$6081,1)+1),INDEX($C$2:$C$6081,MATCH(E2648,$C$2:$C$6081,1)-1):INDEX($C$2:$C$6081,MATCH(E2648,$C$2:$C$6081,1)+1))</f>
        <v>7.0896755573532033E-2</v>
      </c>
    </row>
    <row r="2649" spans="3:6" x14ac:dyDescent="0.2">
      <c r="C2649" s="125">
        <v>464.49999999998499</v>
      </c>
      <c r="D2649" s="120">
        <f>FORECAST(C2649,INDEX($B$2:$B$2069,MATCH(C2649,$A$2:$A$2069,1)-1):INDEX($B$2:$B$2069,MATCH(C2649,$A$2:$A$2069,1)+1),INDEX($A$2:$A$2069,MATCH(C2649,$A$2:$A$2069,1)-1):INDEX($A$2:$A$2069,MATCH(C2649,$A$2:$A$2069,1)+1))</f>
        <v>1.1205561471624081</v>
      </c>
      <c r="E2649" s="124">
        <v>729.19999999997003</v>
      </c>
      <c r="F2649" s="120">
        <f>FORECAST(E2649,INDEX($D$2:$D$6081,MATCH(E2649,$C$2:$C$6081,1)-1):INDEX($D$2:$D$6081,MATCH(E2649,$C$2:$C$6081,1)+1),INDEX($C$2:$C$6081,MATCH(E2649,$C$2:$C$6081,1)-1):INDEX($C$2:$C$6081,MATCH(E2649,$C$2:$C$6081,1)+1))</f>
        <v>6.5775854837614389E-2</v>
      </c>
    </row>
    <row r="2650" spans="3:6" x14ac:dyDescent="0.2">
      <c r="C2650" s="125">
        <v>464.59999999998502</v>
      </c>
      <c r="D2650" s="120">
        <f>FORECAST(C2650,INDEX($B$2:$B$2069,MATCH(C2650,$A$2:$A$2069,1)-1):INDEX($B$2:$B$2069,MATCH(C2650,$A$2:$A$2069,1)+1),INDEX($A$2:$A$2069,MATCH(C2650,$A$2:$A$2069,1)-1):INDEX($A$2:$A$2069,MATCH(C2650,$A$2:$A$2069,1)+1))</f>
        <v>1.1200000000000001</v>
      </c>
      <c r="E2650" s="135">
        <v>729.39999999996996</v>
      </c>
      <c r="F2650" s="120">
        <f>FORECAST(E2650,INDEX($D$2:$D$6081,MATCH(E2650,$C$2:$C$6081,1)-1):INDEX($D$2:$D$6081,MATCH(E2650,$C$2:$C$6081,1)+1),INDEX($C$2:$C$6081,MATCH(E2650,$C$2:$C$6081,1)-1):INDEX($C$2:$C$6081,MATCH(E2650,$C$2:$C$6081,1)+1))</f>
        <v>6.2316781409965216E-2</v>
      </c>
    </row>
    <row r="2651" spans="3:6" x14ac:dyDescent="0.2">
      <c r="C2651" s="125">
        <v>464.69999999998498</v>
      </c>
      <c r="D2651" s="120">
        <f>FORECAST(C2651,INDEX($B$2:$B$2069,MATCH(C2651,$A$2:$A$2069,1)-1):INDEX($B$2:$B$2069,MATCH(C2651,$A$2:$A$2069,1)+1),INDEX($A$2:$A$2069,MATCH(C2651,$A$2:$A$2069,1)-1):INDEX($A$2:$A$2069,MATCH(C2651,$A$2:$A$2069,1)+1))</f>
        <v>1.1200000000000001</v>
      </c>
      <c r="E2651" s="124">
        <v>729.59999999997001</v>
      </c>
      <c r="F2651" s="120">
        <f>FORECAST(E2651,INDEX($D$2:$D$6081,MATCH(E2651,$C$2:$C$6081,1)-1):INDEX($D$2:$D$6081,MATCH(E2651,$C$2:$C$6081,1)+1),INDEX($C$2:$C$6081,MATCH(E2651,$C$2:$C$6081,1)-1):INDEX($C$2:$C$6081,MATCH(E2651,$C$2:$C$6081,1)+1))</f>
        <v>5.9906291834404435E-2</v>
      </c>
    </row>
    <row r="2652" spans="3:6" x14ac:dyDescent="0.2">
      <c r="C2652" s="125">
        <v>464.799999999985</v>
      </c>
      <c r="D2652" s="120">
        <f>FORECAST(C2652,INDEX($B$2:$B$2069,MATCH(C2652,$A$2:$A$2069,1)-1):INDEX($B$2:$B$2069,MATCH(C2652,$A$2:$A$2069,1)+1),INDEX($A$2:$A$2069,MATCH(C2652,$A$2:$A$2069,1)-1):INDEX($A$2:$A$2069,MATCH(C2652,$A$2:$A$2069,1)+1))</f>
        <v>1.1200000000000001</v>
      </c>
      <c r="E2652" s="135">
        <v>729.79999999997005</v>
      </c>
      <c r="F2652" s="120">
        <f>FORECAST(E2652,INDEX($D$2:$D$6081,MATCH(E2652,$C$2:$C$6081,1)-1):INDEX($D$2:$D$6081,MATCH(E2652,$C$2:$C$6081,1)+1),INDEX($C$2:$C$6081,MATCH(E2652,$C$2:$C$6081,1)-1):INDEX($C$2:$C$6081,MATCH(E2652,$C$2:$C$6081,1)+1))</f>
        <v>0.06</v>
      </c>
    </row>
    <row r="2653" spans="3:6" x14ac:dyDescent="0.2">
      <c r="C2653" s="125">
        <v>464.89999999998503</v>
      </c>
      <c r="D2653" s="120">
        <f>FORECAST(C2653,INDEX($B$2:$B$2069,MATCH(C2653,$A$2:$A$2069,1)-1):INDEX($B$2:$B$2069,MATCH(C2653,$A$2:$A$2069,1)+1),INDEX($A$2:$A$2069,MATCH(C2653,$A$2:$A$2069,1)-1):INDEX($A$2:$A$2069,MATCH(C2653,$A$2:$A$2069,1)+1))</f>
        <v>1.1200000000000001</v>
      </c>
      <c r="E2653" s="124">
        <v>729.99999999996999</v>
      </c>
      <c r="F2653" s="120">
        <f>FORECAST(E2653,INDEX($D$2:$D$6081,MATCH(E2653,$C$2:$C$6081,1)-1):INDEX($D$2:$D$6081,MATCH(E2653,$C$2:$C$6081,1)+1),INDEX($C$2:$C$6081,MATCH(E2653,$C$2:$C$6081,1)-1):INDEX($C$2:$C$6081,MATCH(E2653,$C$2:$C$6081,1)+1))</f>
        <v>0.06</v>
      </c>
    </row>
    <row r="2654" spans="3:6" x14ac:dyDescent="0.2">
      <c r="C2654" s="125">
        <v>464.99999999998499</v>
      </c>
      <c r="D2654" s="120">
        <f>FORECAST(C2654,INDEX($B$2:$B$2069,MATCH(C2654,$A$2:$A$2069,1)-1):INDEX($B$2:$B$2069,MATCH(C2654,$A$2:$A$2069,1)+1),INDEX($A$2:$A$2069,MATCH(C2654,$A$2:$A$2069,1)-1):INDEX($A$2:$A$2069,MATCH(C2654,$A$2:$A$2069,1)+1))</f>
        <v>1.1200000000000001</v>
      </c>
      <c r="E2654" s="135">
        <v>730.19999999997003</v>
      </c>
      <c r="F2654" s="120">
        <f>FORECAST(E2654,INDEX($D$2:$D$6081,MATCH(E2654,$C$2:$C$6081,1)-1):INDEX($D$2:$D$6081,MATCH(E2654,$C$2:$C$6081,1)+1),INDEX($C$2:$C$6081,MATCH(E2654,$C$2:$C$6081,1)-1):INDEX($C$2:$C$6081,MATCH(E2654,$C$2:$C$6081,1)+1))</f>
        <v>5.6104438530852008E-2</v>
      </c>
    </row>
    <row r="2655" spans="3:6" x14ac:dyDescent="0.2">
      <c r="C2655" s="125">
        <v>465.09999999998502</v>
      </c>
      <c r="D2655" s="120">
        <f>FORECAST(C2655,INDEX($B$2:$B$2069,MATCH(C2655,$A$2:$A$2069,1)-1):INDEX($B$2:$B$2069,MATCH(C2655,$A$2:$A$2069,1)+1),INDEX($A$2:$A$2069,MATCH(C2655,$A$2:$A$2069,1)-1):INDEX($A$2:$A$2069,MATCH(C2655,$A$2:$A$2069,1)+1))</f>
        <v>1.1200000000000001</v>
      </c>
      <c r="E2655" s="124">
        <v>730.39999999996996</v>
      </c>
      <c r="F2655" s="120">
        <f>FORECAST(E2655,INDEX($D$2:$D$6081,MATCH(E2655,$C$2:$C$6081,1)-1):INDEX($D$2:$D$6081,MATCH(E2655,$C$2:$C$6081,1)+1),INDEX($C$2:$C$6081,MATCH(E2655,$C$2:$C$6081,1)-1):INDEX($C$2:$C$6081,MATCH(E2655,$C$2:$C$6081,1)+1))</f>
        <v>5.2256594100871467E-2</v>
      </c>
    </row>
    <row r="2656" spans="3:6" x14ac:dyDescent="0.2">
      <c r="C2656" s="125">
        <v>465.19999999998498</v>
      </c>
      <c r="D2656" s="120">
        <f>FORECAST(C2656,INDEX($B$2:$B$2069,MATCH(C2656,$A$2:$A$2069,1)-1):INDEX($B$2:$B$2069,MATCH(C2656,$A$2:$A$2069,1)+1),INDEX($A$2:$A$2069,MATCH(C2656,$A$2:$A$2069,1)-1):INDEX($A$2:$A$2069,MATCH(C2656,$A$2:$A$2069,1)+1))</f>
        <v>1.1235107526879293</v>
      </c>
      <c r="E2656" s="135">
        <v>730.59999999997001</v>
      </c>
      <c r="F2656" s="120">
        <f>FORECAST(E2656,INDEX($D$2:$D$6081,MATCH(E2656,$C$2:$C$6081,1)-1):INDEX($D$2:$D$6081,MATCH(E2656,$C$2:$C$6081,1)+1),INDEX($C$2:$C$6081,MATCH(E2656,$C$2:$C$6081,1)-1):INDEX($C$2:$C$6081,MATCH(E2656,$C$2:$C$6081,1)+1))</f>
        <v>5.1492637215732273E-2</v>
      </c>
    </row>
    <row r="2657" spans="3:6" x14ac:dyDescent="0.2">
      <c r="C2657" s="125">
        <v>465.299999999985</v>
      </c>
      <c r="D2657" s="120">
        <f>FORECAST(C2657,INDEX($B$2:$B$2069,MATCH(C2657,$A$2:$A$2069,1)-1):INDEX($B$2:$B$2069,MATCH(C2657,$A$2:$A$2069,1)+1),INDEX($A$2:$A$2069,MATCH(C2657,$A$2:$A$2069,1)-1):INDEX($A$2:$A$2069,MATCH(C2657,$A$2:$A$2069,1)+1))</f>
        <v>1.1251236559137361</v>
      </c>
      <c r="E2657" s="124">
        <v>730.79999999997005</v>
      </c>
      <c r="F2657" s="120">
        <f>FORECAST(E2657,INDEX($D$2:$D$6081,MATCH(E2657,$C$2:$C$6081,1)-1):INDEX($D$2:$D$6081,MATCH(E2657,$C$2:$C$6081,1)+1),INDEX($C$2:$C$6081,MATCH(E2657,$C$2:$C$6081,1)-1):INDEX($C$2:$C$6081,MATCH(E2657,$C$2:$C$6081,1)+1))</f>
        <v>5.7630522087549707E-2</v>
      </c>
    </row>
    <row r="2658" spans="3:6" x14ac:dyDescent="0.2">
      <c r="C2658" s="125">
        <v>465.39999999998503</v>
      </c>
      <c r="D2658" s="120">
        <f>FORECAST(C2658,INDEX($B$2:$B$2069,MATCH(C2658,$A$2:$A$2069,1)-1):INDEX($B$2:$B$2069,MATCH(C2658,$A$2:$A$2069,1)+1),INDEX($A$2:$A$2069,MATCH(C2658,$A$2:$A$2069,1)-1):INDEX($A$2:$A$2069,MATCH(C2658,$A$2:$A$2069,1)+1))</f>
        <v>1.1267365591395428</v>
      </c>
      <c r="E2658" s="135">
        <v>730.99999999996999</v>
      </c>
      <c r="F2658" s="120">
        <f>FORECAST(E2658,INDEX($D$2:$D$6081,MATCH(E2658,$C$2:$C$6081,1)-1):INDEX($D$2:$D$6081,MATCH(E2658,$C$2:$C$6081,1)+1),INDEX($C$2:$C$6081,MATCH(E2658,$C$2:$C$6081,1)-1):INDEX($C$2:$C$6081,MATCH(E2658,$C$2:$C$6081,1)+1))</f>
        <v>6.514056224779452E-2</v>
      </c>
    </row>
    <row r="2659" spans="3:6" x14ac:dyDescent="0.2">
      <c r="C2659" s="125">
        <v>465.49999999998499</v>
      </c>
      <c r="D2659" s="120">
        <f>FORECAST(C2659,INDEX($B$2:$B$2069,MATCH(C2659,$A$2:$A$2069,1)-1):INDEX($B$2:$B$2069,MATCH(C2659,$A$2:$A$2069,1)+1),INDEX($A$2:$A$2069,MATCH(C2659,$A$2:$A$2069,1)-1):INDEX($A$2:$A$2069,MATCH(C2659,$A$2:$A$2069,1)+1))</f>
        <v>1.1266827956986827</v>
      </c>
      <c r="E2659" s="124">
        <v>731.19999999997003</v>
      </c>
      <c r="F2659" s="120">
        <f>FORECAST(E2659,INDEX($D$2:$D$6081,MATCH(E2659,$C$2:$C$6081,1)-1):INDEX($D$2:$D$6081,MATCH(E2659,$C$2:$C$6081,1)+1),INDEX($C$2:$C$6081,MATCH(E2659,$C$2:$C$6081,1)-1):INDEX($C$2:$C$6081,MATCH(E2659,$C$2:$C$6081,1)+1))</f>
        <v>6.5274431057165572E-2</v>
      </c>
    </row>
    <row r="2660" spans="3:6" x14ac:dyDescent="0.2">
      <c r="C2660" s="125">
        <v>465.59999999998502</v>
      </c>
      <c r="D2660" s="120">
        <f>FORECAST(C2660,INDEX($B$2:$B$2069,MATCH(C2660,$A$2:$A$2069,1)-1):INDEX($B$2:$B$2069,MATCH(C2660,$A$2:$A$2069,1)+1),INDEX($A$2:$A$2069,MATCH(C2660,$A$2:$A$2069,1)-1):INDEX($A$2:$A$2069,MATCH(C2660,$A$2:$A$2069,1)+1))</f>
        <v>1.1282956989244894</v>
      </c>
      <c r="E2660" s="135">
        <v>731.39999999996996</v>
      </c>
      <c r="F2660" s="120">
        <f>FORECAST(E2660,INDEX($D$2:$D$6081,MATCH(E2660,$C$2:$C$6081,1)-1):INDEX($D$2:$D$6081,MATCH(E2660,$C$2:$C$6081,1)+1),INDEX($C$2:$C$6081,MATCH(E2660,$C$2:$C$6081,1)-1):INDEX($C$2:$C$6081,MATCH(E2660,$C$2:$C$6081,1)+1))</f>
        <v>6.2255035497635447E-2</v>
      </c>
    </row>
    <row r="2661" spans="3:6" x14ac:dyDescent="0.2">
      <c r="C2661" s="125">
        <v>465.69999999998498</v>
      </c>
      <c r="D2661" s="120">
        <f>FORECAST(C2661,INDEX($B$2:$B$2069,MATCH(C2661,$A$2:$A$2069,1)-1):INDEX($B$2:$B$2069,MATCH(C2661,$A$2:$A$2069,1)+1),INDEX($A$2:$A$2069,MATCH(C2661,$A$2:$A$2069,1)-1):INDEX($A$2:$A$2069,MATCH(C2661,$A$2:$A$2069,1)+1))</f>
        <v>1.1299086021502953</v>
      </c>
      <c r="E2661" s="124">
        <v>731.59999999997001</v>
      </c>
      <c r="F2661" s="120">
        <f>FORECAST(E2661,INDEX($D$2:$D$6081,MATCH(E2661,$C$2:$C$6081,1)-1):INDEX($D$2:$D$6081,MATCH(E2661,$C$2:$C$6081,1)+1),INDEX($C$2:$C$6081,MATCH(E2661,$C$2:$C$6081,1)-1):INDEX($C$2:$C$6081,MATCH(E2661,$C$2:$C$6081,1)+1))</f>
        <v>5.9801644922500508E-2</v>
      </c>
    </row>
    <row r="2662" spans="3:6" x14ac:dyDescent="0.2">
      <c r="C2662" s="125">
        <v>465.799999999985</v>
      </c>
      <c r="D2662" s="120">
        <f>FORECAST(C2662,INDEX($B$2:$B$2069,MATCH(C2662,$A$2:$A$2069,1)-1):INDEX($B$2:$B$2069,MATCH(C2662,$A$2:$A$2069,1)+1),INDEX($A$2:$A$2069,MATCH(C2662,$A$2:$A$2069,1)-1):INDEX($A$2:$A$2069,MATCH(C2662,$A$2:$A$2069,1)+1))</f>
        <v>1.1315215053761021</v>
      </c>
      <c r="E2662" s="135">
        <v>731.79999999997005</v>
      </c>
      <c r="F2662" s="120">
        <f>FORECAST(E2662,INDEX($D$2:$D$6081,MATCH(E2662,$C$2:$C$6081,1)-1):INDEX($D$2:$D$6081,MATCH(E2662,$C$2:$C$6081,1)+1),INDEX($C$2:$C$6081,MATCH(E2662,$C$2:$C$6081,1)-1):INDEX($C$2:$C$6081,MATCH(E2662,$C$2:$C$6081,1)+1))</f>
        <v>6.1331994645044574E-2</v>
      </c>
    </row>
    <row r="2663" spans="3:6" x14ac:dyDescent="0.2">
      <c r="C2663" s="125">
        <v>465.89999999998503</v>
      </c>
      <c r="D2663" s="120">
        <f>FORECAST(C2663,INDEX($B$2:$B$2069,MATCH(C2663,$A$2:$A$2069,1)-1):INDEX($B$2:$B$2069,MATCH(C2663,$A$2:$A$2069,1)+1),INDEX($A$2:$A$2069,MATCH(C2663,$A$2:$A$2069,1)-1):INDEX($A$2:$A$2069,MATCH(C2663,$A$2:$A$2069,1)+1))</f>
        <v>1.1300000000000001</v>
      </c>
      <c r="E2663" s="124">
        <v>731.99999999996999</v>
      </c>
      <c r="F2663" s="120">
        <f>FORECAST(E2663,INDEX($D$2:$D$6081,MATCH(E2663,$C$2:$C$6081,1)-1):INDEX($D$2:$D$6081,MATCH(E2663,$C$2:$C$6081,1)+1),INDEX($C$2:$C$6081,MATCH(E2663,$C$2:$C$6081,1)-1):INDEX($C$2:$C$6081,MATCH(E2663,$C$2:$C$6081,1)+1))</f>
        <v>6.600401606365125E-2</v>
      </c>
    </row>
    <row r="2664" spans="3:6" x14ac:dyDescent="0.2">
      <c r="C2664" s="125">
        <v>465.99999999998499</v>
      </c>
      <c r="D2664" s="120">
        <f>FORECAST(C2664,INDEX($B$2:$B$2069,MATCH(C2664,$A$2:$A$2069,1)-1):INDEX($B$2:$B$2069,MATCH(C2664,$A$2:$A$2069,1)+1),INDEX($A$2:$A$2069,MATCH(C2664,$A$2:$A$2069,1)-1):INDEX($A$2:$A$2069,MATCH(C2664,$A$2:$A$2069,1)+1))</f>
        <v>1.1300000000000001</v>
      </c>
      <c r="E2664" s="135">
        <v>732.19999999997003</v>
      </c>
      <c r="F2664" s="120">
        <f>FORECAST(E2664,INDEX($D$2:$D$6081,MATCH(E2664,$C$2:$C$6081,1)-1):INDEX($D$2:$D$6081,MATCH(E2664,$C$2:$C$6081,1)+1),INDEX($C$2:$C$6081,MATCH(E2664,$C$2:$C$6081,1)-1):INDEX($C$2:$C$6081,MATCH(E2664,$C$2:$C$6081,1)+1))</f>
        <v>6.4892904952948527E-2</v>
      </c>
    </row>
    <row r="2665" spans="3:6" x14ac:dyDescent="0.2">
      <c r="C2665" s="125">
        <v>466.09999999998502</v>
      </c>
      <c r="D2665" s="120">
        <f>FORECAST(C2665,INDEX($B$2:$B$2069,MATCH(C2665,$A$2:$A$2069,1)-1):INDEX($B$2:$B$2069,MATCH(C2665,$A$2:$A$2069,1)+1),INDEX($A$2:$A$2069,MATCH(C2665,$A$2:$A$2069,1)-1):INDEX($A$2:$A$2069,MATCH(C2665,$A$2:$A$2069,1)+1))</f>
        <v>1.1300000000000001</v>
      </c>
      <c r="E2665" s="124">
        <v>732.39999999996996</v>
      </c>
      <c r="F2665" s="120">
        <f>FORECAST(E2665,INDEX($D$2:$D$6081,MATCH(E2665,$C$2:$C$6081,1)-1):INDEX($D$2:$D$6081,MATCH(E2665,$C$2:$C$6081,1)+1),INDEX($C$2:$C$6081,MATCH(E2665,$C$2:$C$6081,1)-1):INDEX($C$2:$C$6081,MATCH(E2665,$C$2:$C$6081,1)+1))</f>
        <v>5.8821822897890286E-2</v>
      </c>
    </row>
    <row r="2666" spans="3:6" x14ac:dyDescent="0.2">
      <c r="C2666" s="125">
        <v>466.19999999998498</v>
      </c>
      <c r="D2666" s="120">
        <f>FORECAST(C2666,INDEX($B$2:$B$2069,MATCH(C2666,$A$2:$A$2069,1)-1):INDEX($B$2:$B$2069,MATCH(C2666,$A$2:$A$2069,1)+1),INDEX($A$2:$A$2069,MATCH(C2666,$A$2:$A$2069,1)-1):INDEX($A$2:$A$2069,MATCH(C2666,$A$2:$A$2069,1)+1))</f>
        <v>1.1300000000000001</v>
      </c>
      <c r="E2666" s="135">
        <v>732.59999999997001</v>
      </c>
      <c r="F2666" s="120">
        <f>FORECAST(E2666,INDEX($D$2:$D$6081,MATCH(E2666,$C$2:$C$6081,1)-1):INDEX($D$2:$D$6081,MATCH(E2666,$C$2:$C$6081,1)+1),INDEX($C$2:$C$6081,MATCH(E2666,$C$2:$C$6081,1)-1):INDEX($C$2:$C$6081,MATCH(E2666,$C$2:$C$6081,1)+1))</f>
        <v>5.5610386292801905E-2</v>
      </c>
    </row>
    <row r="2667" spans="3:6" x14ac:dyDescent="0.2">
      <c r="C2667" s="125">
        <v>466.299999999985</v>
      </c>
      <c r="D2667" s="120">
        <f>FORECAST(C2667,INDEX($B$2:$B$2069,MATCH(C2667,$A$2:$A$2069,1)-1):INDEX($B$2:$B$2069,MATCH(C2667,$A$2:$A$2069,1)+1),INDEX($A$2:$A$2069,MATCH(C2667,$A$2:$A$2069,1)-1):INDEX($A$2:$A$2069,MATCH(C2667,$A$2:$A$2069,1)+1))</f>
        <v>1.1300000000000001</v>
      </c>
      <c r="E2667" s="124">
        <v>732.79999999997005</v>
      </c>
      <c r="F2667" s="120">
        <f>FORECAST(E2667,INDEX($D$2:$D$6081,MATCH(E2667,$C$2:$C$6081,1)-1):INDEX($D$2:$D$6081,MATCH(E2667,$C$2:$C$6081,1)+1),INDEX($C$2:$C$6081,MATCH(E2667,$C$2:$C$6081,1)-1):INDEX($C$2:$C$6081,MATCH(E2667,$C$2:$C$6081,1)+1))</f>
        <v>6.2094522743474823E-2</v>
      </c>
    </row>
    <row r="2668" spans="3:6" x14ac:dyDescent="0.2">
      <c r="C2668" s="125">
        <v>466.39999999998503</v>
      </c>
      <c r="D2668" s="120">
        <f>FORECAST(C2668,INDEX($B$2:$B$2069,MATCH(C2668,$A$2:$A$2069,1)-1):INDEX($B$2:$B$2069,MATCH(C2668,$A$2:$A$2069,1)+1),INDEX($A$2:$A$2069,MATCH(C2668,$A$2:$A$2069,1)-1):INDEX($A$2:$A$2069,MATCH(C2668,$A$2:$A$2069,1)+1))</f>
        <v>1.1300000000000001</v>
      </c>
      <c r="E2668" s="135">
        <v>732.99999999996999</v>
      </c>
      <c r="F2668" s="120">
        <f>FORECAST(E2668,INDEX($D$2:$D$6081,MATCH(E2668,$C$2:$C$6081,1)-1):INDEX($D$2:$D$6081,MATCH(E2668,$C$2:$C$6081,1)+1),INDEX($C$2:$C$6081,MATCH(E2668,$C$2:$C$6081,1)-1):INDEX($C$2:$C$6081,MATCH(E2668,$C$2:$C$6081,1)+1))</f>
        <v>6.2788963439372125E-2</v>
      </c>
    </row>
    <row r="2669" spans="3:6" x14ac:dyDescent="0.2">
      <c r="C2669" s="125">
        <v>466.49999999998499</v>
      </c>
      <c r="D2669" s="120">
        <f>FORECAST(C2669,INDEX($B$2:$B$2069,MATCH(C2669,$A$2:$A$2069,1)-1):INDEX($B$2:$B$2069,MATCH(C2669,$A$2:$A$2069,1)+1),INDEX($A$2:$A$2069,MATCH(C2669,$A$2:$A$2069,1)-1):INDEX($A$2:$A$2069,MATCH(C2669,$A$2:$A$2069,1)+1))</f>
        <v>1.1344784946234139</v>
      </c>
      <c r="E2669" s="124">
        <v>733.19999999997003</v>
      </c>
      <c r="F2669" s="120">
        <f>FORECAST(E2669,INDEX($D$2:$D$6081,MATCH(E2669,$C$2:$C$6081,1)-1):INDEX($D$2:$D$6081,MATCH(E2669,$C$2:$C$6081,1)+1),INDEX($C$2:$C$6081,MATCH(E2669,$C$2:$C$6081,1)-1):INDEX($C$2:$C$6081,MATCH(E2669,$C$2:$C$6081,1)+1))</f>
        <v>6.1951712126241176E-2</v>
      </c>
    </row>
    <row r="2670" spans="3:6" x14ac:dyDescent="0.2">
      <c r="C2670" s="125">
        <v>466.59999999998502</v>
      </c>
      <c r="D2670" s="120">
        <f>FORECAST(C2670,INDEX($B$2:$B$2069,MATCH(C2670,$A$2:$A$2069,1)-1):INDEX($B$2:$B$2069,MATCH(C2670,$A$2:$A$2069,1)+1),INDEX($A$2:$A$2069,MATCH(C2670,$A$2:$A$2069,1)-1):INDEX($A$2:$A$2069,MATCH(C2670,$A$2:$A$2069,1)+1))</f>
        <v>1.1360913978492206</v>
      </c>
      <c r="E2670" s="135">
        <v>733.39999999996996</v>
      </c>
      <c r="F2670" s="120">
        <f>FORECAST(E2670,INDEX($D$2:$D$6081,MATCH(E2670,$C$2:$C$6081,1)-1):INDEX($D$2:$D$6081,MATCH(E2670,$C$2:$C$6081,1)+1),INDEX($C$2:$C$6081,MATCH(E2670,$C$2:$C$6081,1)-1):INDEX($C$2:$C$6081,MATCH(E2670,$C$2:$C$6081,1)+1))</f>
        <v>5.983988909121174E-2</v>
      </c>
    </row>
    <row r="2671" spans="3:6" x14ac:dyDescent="0.2">
      <c r="C2671" s="125">
        <v>466.69999999998498</v>
      </c>
      <c r="D2671" s="120">
        <f>FORECAST(C2671,INDEX($B$2:$B$2069,MATCH(C2671,$A$2:$A$2069,1)-1):INDEX($B$2:$B$2069,MATCH(C2671,$A$2:$A$2069,1)+1),INDEX($A$2:$A$2069,MATCH(C2671,$A$2:$A$2069,1)-1):INDEX($A$2:$A$2069,MATCH(C2671,$A$2:$A$2069,1)+1))</f>
        <v>1.1377043010750265</v>
      </c>
      <c r="E2671" s="124">
        <v>733.59999999997001</v>
      </c>
      <c r="F2671" s="120">
        <f>FORECAST(E2671,INDEX($D$2:$D$6081,MATCH(E2671,$C$2:$C$6081,1)-1):INDEX($D$2:$D$6081,MATCH(E2671,$C$2:$C$6081,1)+1),INDEX($C$2:$C$6081,MATCH(E2671,$C$2:$C$6081,1)-1):INDEX($C$2:$C$6081,MATCH(E2671,$C$2:$C$6081,1)+1))</f>
        <v>0.06</v>
      </c>
    </row>
    <row r="2672" spans="3:6" x14ac:dyDescent="0.2">
      <c r="C2672" s="125">
        <v>466.799999999985</v>
      </c>
      <c r="D2672" s="120">
        <f>FORECAST(C2672,INDEX($B$2:$B$2069,MATCH(C2672,$A$2:$A$2069,1)-1):INDEX($B$2:$B$2069,MATCH(C2672,$A$2:$A$2069,1)+1),INDEX($A$2:$A$2069,MATCH(C2672,$A$2:$A$2069,1)-1):INDEX($A$2:$A$2069,MATCH(C2672,$A$2:$A$2069,1)+1))</f>
        <v>1.1333344004788235</v>
      </c>
      <c r="E2672" s="135">
        <v>733.79999999997005</v>
      </c>
      <c r="F2672" s="120">
        <f>FORECAST(E2672,INDEX($D$2:$D$6081,MATCH(E2672,$C$2:$C$6081,1)-1):INDEX($D$2:$D$6081,MATCH(E2672,$C$2:$C$6081,1)+1),INDEX($C$2:$C$6081,MATCH(E2672,$C$2:$C$6081,1)-1):INDEX($C$2:$C$6081,MATCH(E2672,$C$2:$C$6081,1)+1))</f>
        <v>5.858911314212456E-2</v>
      </c>
    </row>
    <row r="2673" spans="3:6" x14ac:dyDescent="0.2">
      <c r="C2673" s="125">
        <v>466.89999999998503</v>
      </c>
      <c r="D2673" s="120">
        <f>FORECAST(C2673,INDEX($B$2:$B$2069,MATCH(C2673,$A$2:$A$2069,1)-1):INDEX($B$2:$B$2069,MATCH(C2673,$A$2:$A$2069,1)+1),INDEX($A$2:$A$2069,MATCH(C2673,$A$2:$A$2069,1)-1):INDEX($A$2:$A$2069,MATCH(C2673,$A$2:$A$2069,1)+1))</f>
        <v>1.1333361403899487</v>
      </c>
      <c r="E2673" s="124">
        <v>733.99999999996999</v>
      </c>
      <c r="F2673" s="120">
        <f>FORECAST(E2673,INDEX($D$2:$D$6081,MATCH(E2673,$C$2:$C$6081,1)-1):INDEX($D$2:$D$6081,MATCH(E2673,$C$2:$C$6081,1)+1),INDEX($C$2:$C$6081,MATCH(E2673,$C$2:$C$6081,1)-1):INDEX($C$2:$C$6081,MATCH(E2673,$C$2:$C$6081,1)+1))</f>
        <v>5.3753920230338537E-2</v>
      </c>
    </row>
    <row r="2674" spans="3:6" x14ac:dyDescent="0.2">
      <c r="C2674" s="125">
        <v>466.99999999998499</v>
      </c>
      <c r="D2674" s="120">
        <f>FORECAST(C2674,INDEX($B$2:$B$2069,MATCH(C2674,$A$2:$A$2069,1)-1):INDEX($B$2:$B$2069,MATCH(C2674,$A$2:$A$2069,1)+1),INDEX($A$2:$A$2069,MATCH(C2674,$A$2:$A$2069,1)-1):INDEX($A$2:$A$2069,MATCH(C2674,$A$2:$A$2069,1)+1))</f>
        <v>1.1333378803010741</v>
      </c>
      <c r="E2674" s="135">
        <v>734.19999999997003</v>
      </c>
      <c r="F2674" s="120">
        <f>FORECAST(E2674,INDEX($D$2:$D$6081,MATCH(E2674,$C$2:$C$6081,1)-1):INDEX($D$2:$D$6081,MATCH(E2674,$C$2:$C$6081,1)+1),INDEX($C$2:$C$6081,MATCH(E2674,$C$2:$C$6081,1)-1):INDEX($C$2:$C$6081,MATCH(E2674,$C$2:$C$6081,1)+1))</f>
        <v>5.08381869517045E-2</v>
      </c>
    </row>
    <row r="2675" spans="3:6" x14ac:dyDescent="0.2">
      <c r="C2675" s="125">
        <v>467.09999999998502</v>
      </c>
      <c r="D2675" s="120">
        <f>FORECAST(C2675,INDEX($B$2:$B$2069,MATCH(C2675,$A$2:$A$2069,1)-1):INDEX($B$2:$B$2069,MATCH(C2675,$A$2:$A$2069,1)+1),INDEX($A$2:$A$2069,MATCH(C2675,$A$2:$A$2069,1)-1):INDEX($A$2:$A$2069,MATCH(C2675,$A$2:$A$2069,1)+1))</f>
        <v>1.1366675656207479</v>
      </c>
      <c r="E2675" s="124">
        <v>734.39999999996996</v>
      </c>
      <c r="F2675" s="120">
        <f>FORECAST(E2675,INDEX($D$2:$D$6081,MATCH(E2675,$C$2:$C$6081,1)-1):INDEX($D$2:$D$6081,MATCH(E2675,$C$2:$C$6081,1)+1),INDEX($C$2:$C$6081,MATCH(E2675,$C$2:$C$6081,1)-1):INDEX($C$2:$C$6081,MATCH(E2675,$C$2:$C$6081,1)+1))</f>
        <v>4.979344010412845E-2</v>
      </c>
    </row>
    <row r="2676" spans="3:6" x14ac:dyDescent="0.2">
      <c r="C2676" s="125">
        <v>467.19999999998498</v>
      </c>
      <c r="D2676" s="120">
        <f>FORECAST(C2676,INDEX($B$2:$B$2069,MATCH(C2676,$A$2:$A$2069,1)-1):INDEX($B$2:$B$2069,MATCH(C2676,$A$2:$A$2069,1)+1),INDEX($A$2:$A$2069,MATCH(C2676,$A$2:$A$2069,1)-1):INDEX($A$2:$A$2069,MATCH(C2676,$A$2:$A$2069,1)+1))</f>
        <v>1.1366693055318733</v>
      </c>
      <c r="E2676" s="135">
        <v>734.59999999997001</v>
      </c>
      <c r="F2676" s="120">
        <f>FORECAST(E2676,INDEX($D$2:$D$6081,MATCH(E2676,$C$2:$C$6081,1)-1):INDEX($D$2:$D$6081,MATCH(E2676,$C$2:$C$6081,1)+1),INDEX($C$2:$C$6081,MATCH(E2676,$C$2:$C$6081,1)-1):INDEX($C$2:$C$6081,MATCH(E2676,$C$2:$C$6081,1)+1))</f>
        <v>5.000000000000001E-2</v>
      </c>
    </row>
    <row r="2677" spans="3:6" x14ac:dyDescent="0.2">
      <c r="C2677" s="125">
        <v>467.299999999985</v>
      </c>
      <c r="D2677" s="120">
        <f>FORECAST(C2677,INDEX($B$2:$B$2069,MATCH(C2677,$A$2:$A$2069,1)-1):INDEX($B$2:$B$2069,MATCH(C2677,$A$2:$A$2069,1)+1),INDEX($A$2:$A$2069,MATCH(C2677,$A$2:$A$2069,1)-1):INDEX($A$2:$A$2069,MATCH(C2677,$A$2:$A$2069,1)+1))</f>
        <v>1.1366710454429985</v>
      </c>
      <c r="E2677" s="124">
        <v>734.79999999997005</v>
      </c>
      <c r="F2677" s="120">
        <f>FORECAST(E2677,INDEX($D$2:$D$6081,MATCH(E2677,$C$2:$C$6081,1)-1):INDEX($D$2:$D$6081,MATCH(E2677,$C$2:$C$6081,1)+1),INDEX($C$2:$C$6081,MATCH(E2677,$C$2:$C$6081,1)-1):INDEX($C$2:$C$6081,MATCH(E2677,$C$2:$C$6081,1)+1))</f>
        <v>5.1460573476500571E-2</v>
      </c>
    </row>
    <row r="2678" spans="3:6" x14ac:dyDescent="0.2">
      <c r="C2678" s="125">
        <v>467.39999999998503</v>
      </c>
      <c r="D2678" s="120">
        <f>FORECAST(C2678,INDEX($B$2:$B$2069,MATCH(C2678,$A$2:$A$2069,1)-1):INDEX($B$2:$B$2069,MATCH(C2678,$A$2:$A$2069,1)+1),INDEX($A$2:$A$2069,MATCH(C2678,$A$2:$A$2069,1)-1):INDEX($A$2:$A$2069,MATCH(C2678,$A$2:$A$2069,1)+1))</f>
        <v>1.1373440860212645</v>
      </c>
      <c r="E2678" s="135">
        <v>734.99999999996999</v>
      </c>
      <c r="F2678" s="120">
        <f>FORECAST(E2678,INDEX($D$2:$D$6081,MATCH(E2678,$C$2:$C$6081,1)-1):INDEX($D$2:$D$6081,MATCH(E2678,$C$2:$C$6081,1)+1),INDEX($C$2:$C$6081,MATCH(E2678,$C$2:$C$6081,1)-1):INDEX($C$2:$C$6081,MATCH(E2678,$C$2:$C$6081,1)+1))</f>
        <v>5.5842293906206208E-2</v>
      </c>
    </row>
    <row r="2679" spans="3:6" x14ac:dyDescent="0.2">
      <c r="C2679" s="125">
        <v>467.49999999998499</v>
      </c>
      <c r="D2679" s="120">
        <f>FORECAST(C2679,INDEX($B$2:$B$2069,MATCH(C2679,$A$2:$A$2069,1)-1):INDEX($B$2:$B$2069,MATCH(C2679,$A$2:$A$2069,1)+1),INDEX($A$2:$A$2069,MATCH(C2679,$A$2:$A$2069,1)-1):INDEX($A$2:$A$2069,MATCH(C2679,$A$2:$A$2069,1)+1))</f>
        <v>1.1389569892470703</v>
      </c>
      <c r="E2679" s="124">
        <v>735.19999999997003</v>
      </c>
      <c r="F2679" s="120">
        <f>FORECAST(E2679,INDEX($D$2:$D$6081,MATCH(E2679,$C$2:$C$6081,1)-1):INDEX($D$2:$D$6081,MATCH(E2679,$C$2:$C$6081,1)+1),INDEX($C$2:$C$6081,MATCH(E2679,$C$2:$C$6081,1)-1):INDEX($C$2:$C$6081,MATCH(E2679,$C$2:$C$6081,1)+1))</f>
        <v>5.8763440859609162E-2</v>
      </c>
    </row>
    <row r="2680" spans="3:6" x14ac:dyDescent="0.2">
      <c r="C2680" s="125">
        <v>467.59999999998502</v>
      </c>
      <c r="D2680" s="120">
        <f>FORECAST(C2680,INDEX($B$2:$B$2069,MATCH(C2680,$A$2:$A$2069,1)-1):INDEX($B$2:$B$2069,MATCH(C2680,$A$2:$A$2069,1)+1),INDEX($A$2:$A$2069,MATCH(C2680,$A$2:$A$2069,1)-1):INDEX($A$2:$A$2069,MATCH(C2680,$A$2:$A$2069,1)+1))</f>
        <v>1.1405698924728771</v>
      </c>
      <c r="E2680" s="135">
        <v>735.39999999996996</v>
      </c>
      <c r="F2680" s="120">
        <f>FORECAST(E2680,INDEX($D$2:$D$6081,MATCH(E2680,$C$2:$C$6081,1)-1):INDEX($D$2:$D$6081,MATCH(E2680,$C$2:$C$6081,1)+1),INDEX($C$2:$C$6081,MATCH(E2680,$C$2:$C$6081,1)-1):INDEX($C$2:$C$6081,MATCH(E2680,$C$2:$C$6081,1)+1))</f>
        <v>5.6612903226010758E-2</v>
      </c>
    </row>
    <row r="2681" spans="3:6" x14ac:dyDescent="0.2">
      <c r="C2681" s="125">
        <v>467.69999999998498</v>
      </c>
      <c r="D2681" s="120">
        <f>FORECAST(C2681,INDEX($B$2:$B$2069,MATCH(C2681,$A$2:$A$2069,1)-1):INDEX($B$2:$B$2069,MATCH(C2681,$A$2:$A$2069,1)+1),INDEX($A$2:$A$2069,MATCH(C2681,$A$2:$A$2069,1)-1):INDEX($A$2:$A$2069,MATCH(C2681,$A$2:$A$2069,1)+1))</f>
        <v>1.1399999999999999</v>
      </c>
      <c r="E2681" s="124">
        <v>735.59999999996899</v>
      </c>
      <c r="F2681" s="120">
        <f>FORECAST(E2681,INDEX($D$2:$D$6081,MATCH(E2681,$C$2:$C$6081,1)-1):INDEX($D$2:$D$6081,MATCH(E2681,$C$2:$C$6081,1)+1),INDEX($C$2:$C$6081,MATCH(E2681,$C$2:$C$6081,1)-1):INDEX($C$2:$C$6081,MATCH(E2681,$C$2:$C$6081,1)+1))</f>
        <v>6.1621863798606569E-2</v>
      </c>
    </row>
    <row r="2682" spans="3:6" x14ac:dyDescent="0.2">
      <c r="C2682" s="125">
        <v>467.799999999985</v>
      </c>
      <c r="D2682" s="120">
        <f>FORECAST(C2682,INDEX($B$2:$B$2069,MATCH(C2682,$A$2:$A$2069,1)-1):INDEX($B$2:$B$2069,MATCH(C2682,$A$2:$A$2069,1)+1),INDEX($A$2:$A$2069,MATCH(C2682,$A$2:$A$2069,1)-1):INDEX($A$2:$A$2069,MATCH(C2682,$A$2:$A$2069,1)+1))</f>
        <v>1.1399999999999999</v>
      </c>
      <c r="E2682" s="135">
        <v>735.79999999997005</v>
      </c>
      <c r="F2682" s="120">
        <f>FORECAST(E2682,INDEX($D$2:$D$6081,MATCH(E2682,$C$2:$C$6081,1)-1):INDEX($D$2:$D$6081,MATCH(E2682,$C$2:$C$6081,1)+1),INDEX($C$2:$C$6081,MATCH(E2682,$C$2:$C$6081,1)-1):INDEX($C$2:$C$6081,MATCH(E2682,$C$2:$C$6081,1)+1))</f>
        <v>6.9498207884094221E-2</v>
      </c>
    </row>
    <row r="2683" spans="3:6" x14ac:dyDescent="0.2">
      <c r="C2683" s="125">
        <v>467.89999999998503</v>
      </c>
      <c r="D2683" s="120">
        <f>FORECAST(C2683,INDEX($B$2:$B$2069,MATCH(C2683,$A$2:$A$2069,1)-1):INDEX($B$2:$B$2069,MATCH(C2683,$A$2:$A$2069,1)+1),INDEX($A$2:$A$2069,MATCH(C2683,$A$2:$A$2069,1)-1):INDEX($A$2:$A$2069,MATCH(C2683,$A$2:$A$2069,1)+1))</f>
        <v>1.1399999999999999</v>
      </c>
      <c r="E2683" s="124">
        <v>735.99999999996999</v>
      </c>
      <c r="F2683" s="120">
        <f>FORECAST(E2683,INDEX($D$2:$D$6081,MATCH(E2683,$C$2:$C$6081,1)-1):INDEX($D$2:$D$6081,MATCH(E2683,$C$2:$C$6081,1)+1),INDEX($C$2:$C$6081,MATCH(E2683,$C$2:$C$6081,1)-1):INDEX($C$2:$C$6081,MATCH(E2683,$C$2:$C$6081,1)+1))</f>
        <v>6.9381720429923632E-2</v>
      </c>
    </row>
    <row r="2684" spans="3:6" x14ac:dyDescent="0.2">
      <c r="C2684" s="125">
        <v>467.99999999998499</v>
      </c>
      <c r="D2684" s="120">
        <f>FORECAST(C2684,INDEX($B$2:$B$2069,MATCH(C2684,$A$2:$A$2069,1)-1):INDEX($B$2:$B$2069,MATCH(C2684,$A$2:$A$2069,1)+1),INDEX($A$2:$A$2069,MATCH(C2684,$A$2:$A$2069,1)-1):INDEX($A$2:$A$2069,MATCH(C2684,$A$2:$A$2069,1)+1))</f>
        <v>1.1399999999999999</v>
      </c>
      <c r="E2684" s="135">
        <v>736.19999999997003</v>
      </c>
      <c r="F2684" s="120">
        <f>FORECAST(E2684,INDEX($D$2:$D$6081,MATCH(E2684,$C$2:$C$6081,1)-1):INDEX($D$2:$D$6081,MATCH(E2684,$C$2:$C$6081,1)+1),INDEX($C$2:$C$6081,MATCH(E2684,$C$2:$C$6081,1)-1):INDEX($C$2:$C$6081,MATCH(E2684,$C$2:$C$6081,1)+1))</f>
        <v>5.9892473120100931E-2</v>
      </c>
    </row>
    <row r="2685" spans="3:6" x14ac:dyDescent="0.2">
      <c r="C2685" s="125">
        <v>468.09999999998502</v>
      </c>
      <c r="D2685" s="120">
        <f>FORECAST(C2685,INDEX($B$2:$B$2069,MATCH(C2685,$A$2:$A$2069,1)-1):INDEX($B$2:$B$2069,MATCH(C2685,$A$2:$A$2069,1)+1),INDEX($A$2:$A$2069,MATCH(C2685,$A$2:$A$2069,1)-1):INDEX($A$2:$A$2069,MATCH(C2685,$A$2:$A$2069,1)+1))</f>
        <v>1.1399999999999999</v>
      </c>
      <c r="E2685" s="124">
        <v>736.39999999996905</v>
      </c>
      <c r="F2685" s="120">
        <f>FORECAST(E2685,INDEX($D$2:$D$6081,MATCH(E2685,$C$2:$C$6081,1)-1):INDEX($D$2:$D$6081,MATCH(E2685,$C$2:$C$6081,1)+1),INDEX($C$2:$C$6081,MATCH(E2685,$C$2:$C$6081,1)-1):INDEX($C$2:$C$6081,MATCH(E2685,$C$2:$C$6081,1)+1))</f>
        <v>5.2644051036692119E-2</v>
      </c>
    </row>
    <row r="2686" spans="3:6" x14ac:dyDescent="0.2">
      <c r="C2686" s="125">
        <v>468.19999999998498</v>
      </c>
      <c r="D2686" s="120">
        <f>FORECAST(C2686,INDEX($B$2:$B$2069,MATCH(C2686,$A$2:$A$2069,1)-1):INDEX($B$2:$B$2069,MATCH(C2686,$A$2:$A$2069,1)+1),INDEX($A$2:$A$2069,MATCH(C2686,$A$2:$A$2069,1)-1):INDEX($A$2:$A$2069,MATCH(C2686,$A$2:$A$2069,1)+1))</f>
        <v>1.1399999999999999</v>
      </c>
      <c r="E2686" s="135">
        <v>736.59999999996899</v>
      </c>
      <c r="F2686" s="120">
        <f>FORECAST(E2686,INDEX($D$2:$D$6081,MATCH(E2686,$C$2:$C$6081,1)-1):INDEX($D$2:$D$6081,MATCH(E2686,$C$2:$C$6081,1)+1),INDEX($C$2:$C$6081,MATCH(E2686,$C$2:$C$6081,1)-1):INDEX($C$2:$C$6081,MATCH(E2686,$C$2:$C$6081,1)+1))</f>
        <v>5.3128184477969853E-2</v>
      </c>
    </row>
    <row r="2687" spans="3:6" x14ac:dyDescent="0.2">
      <c r="C2687" s="125">
        <v>468.299999999985</v>
      </c>
      <c r="D2687" s="120">
        <f>FORECAST(C2687,INDEX($B$2:$B$2069,MATCH(C2687,$A$2:$A$2069,1)-1):INDEX($B$2:$B$2069,MATCH(C2687,$A$2:$A$2069,1)+1),INDEX($A$2:$A$2069,MATCH(C2687,$A$2:$A$2069,1)-1):INDEX($A$2:$A$2069,MATCH(C2687,$A$2:$A$2069,1)+1))</f>
        <v>1.1399999999999999</v>
      </c>
      <c r="E2687" s="124">
        <v>736.79999999997005</v>
      </c>
      <c r="F2687" s="120">
        <f>FORECAST(E2687,INDEX($D$2:$D$6081,MATCH(E2687,$C$2:$C$6081,1)-1):INDEX($D$2:$D$6081,MATCH(E2687,$C$2:$C$6081,1)+1),INDEX($C$2:$C$6081,MATCH(E2687,$C$2:$C$6081,1)-1):INDEX($C$2:$C$6081,MATCH(E2687,$C$2:$C$6081,1)+1))</f>
        <v>5.7154331538436409E-2</v>
      </c>
    </row>
    <row r="2688" spans="3:6" x14ac:dyDescent="0.2">
      <c r="C2688" s="125">
        <v>468.39999999998503</v>
      </c>
      <c r="D2688" s="120">
        <f>FORECAST(C2688,INDEX($B$2:$B$2069,MATCH(C2688,$A$2:$A$2069,1)-1):INDEX($B$2:$B$2069,MATCH(C2688,$A$2:$A$2069,1)+1),INDEX($A$2:$A$2069,MATCH(C2688,$A$2:$A$2069,1)-1):INDEX($A$2:$A$2069,MATCH(C2688,$A$2:$A$2069,1)+1))</f>
        <v>1.1399999999999999</v>
      </c>
      <c r="E2688" s="135">
        <v>736.99999999996896</v>
      </c>
      <c r="F2688" s="120">
        <f>FORECAST(E2688,INDEX($D$2:$D$6081,MATCH(E2688,$C$2:$C$6081,1)-1):INDEX($D$2:$D$6081,MATCH(E2688,$C$2:$C$6081,1)+1),INDEX($C$2:$C$6081,MATCH(E2688,$C$2:$C$6081,1)-1):INDEX($C$2:$C$6081,MATCH(E2688,$C$2:$C$6081,1)+1))</f>
        <v>5.9377240142951315E-2</v>
      </c>
    </row>
    <row r="2689" spans="3:6" x14ac:dyDescent="0.2">
      <c r="C2689" s="125">
        <v>468.49999999998499</v>
      </c>
      <c r="D2689" s="120">
        <f>FORECAST(C2689,INDEX($B$2:$B$2069,MATCH(C2689,$A$2:$A$2069,1)-1):INDEX($B$2:$B$2069,MATCH(C2689,$A$2:$A$2069,1)+1),INDEX($A$2:$A$2069,MATCH(C2689,$A$2:$A$2069,1)-1):INDEX($A$2:$A$2069,MATCH(C2689,$A$2:$A$2069,1)+1))</f>
        <v>1.1399999999999999</v>
      </c>
      <c r="E2689" s="124">
        <v>737.19999999996901</v>
      </c>
      <c r="F2689" s="120">
        <f>FORECAST(E2689,INDEX($D$2:$D$6081,MATCH(E2689,$C$2:$C$6081,1)-1):INDEX($D$2:$D$6081,MATCH(E2689,$C$2:$C$6081,1)+1),INDEX($C$2:$C$6081,MATCH(E2689,$C$2:$C$6081,1)-1):INDEX($C$2:$C$6081,MATCH(E2689,$C$2:$C$6081,1)+1))</f>
        <v>0.06</v>
      </c>
    </row>
    <row r="2690" spans="3:6" x14ac:dyDescent="0.2">
      <c r="C2690" s="125">
        <v>468.59999999998502</v>
      </c>
      <c r="D2690" s="120">
        <f>FORECAST(C2690,INDEX($B$2:$B$2069,MATCH(C2690,$A$2:$A$2069,1)-1):INDEX($B$2:$B$2069,MATCH(C2690,$A$2:$A$2069,1)+1),INDEX($A$2:$A$2069,MATCH(C2690,$A$2:$A$2069,1)-1):INDEX($A$2:$A$2069,MATCH(C2690,$A$2:$A$2069,1)+1))</f>
        <v>1.1434033009591458</v>
      </c>
      <c r="E2690" s="135">
        <v>737.39999999996905</v>
      </c>
      <c r="F2690" s="120">
        <f>FORECAST(E2690,INDEX($D$2:$D$6081,MATCH(E2690,$C$2:$C$6081,1)-1):INDEX($D$2:$D$6081,MATCH(E2690,$C$2:$C$6081,1)+1),INDEX($C$2:$C$6081,MATCH(E2690,$C$2:$C$6081,1)-1):INDEX($C$2:$C$6081,MATCH(E2690,$C$2:$C$6081,1)+1))</f>
        <v>0.06</v>
      </c>
    </row>
    <row r="2691" spans="3:6" x14ac:dyDescent="0.2">
      <c r="C2691" s="125">
        <v>468.69999999998498</v>
      </c>
      <c r="D2691" s="120">
        <f>FORECAST(C2691,INDEX($B$2:$B$2069,MATCH(C2691,$A$2:$A$2069,1)-1):INDEX($B$2:$B$2069,MATCH(C2691,$A$2:$A$2069,1)+1),INDEX($A$2:$A$2069,MATCH(C2691,$A$2:$A$2069,1)-1):INDEX($A$2:$A$2069,MATCH(C2691,$A$2:$A$2069,1)+1))</f>
        <v>1.14501793848346</v>
      </c>
      <c r="E2691" s="124">
        <v>737.59999999996899</v>
      </c>
      <c r="F2691" s="120">
        <f>FORECAST(E2691,INDEX($D$2:$D$6081,MATCH(E2691,$C$2:$C$6081,1)-1):INDEX($D$2:$D$6081,MATCH(E2691,$C$2:$C$6081,1)+1),INDEX($C$2:$C$6081,MATCH(E2691,$C$2:$C$6081,1)-1):INDEX($C$2:$C$6081,MATCH(E2691,$C$2:$C$6081,1)+1))</f>
        <v>5.675041310962925E-2</v>
      </c>
    </row>
    <row r="2692" spans="3:6" x14ac:dyDescent="0.2">
      <c r="C2692" s="125">
        <v>468.799999999985</v>
      </c>
      <c r="D2692" s="120">
        <f>FORECAST(C2692,INDEX($B$2:$B$2069,MATCH(C2692,$A$2:$A$2069,1)-1):INDEX($B$2:$B$2069,MATCH(C2692,$A$2:$A$2069,1)+1),INDEX($A$2:$A$2069,MATCH(C2692,$A$2:$A$2069,1)-1):INDEX($A$2:$A$2069,MATCH(C2692,$A$2:$A$2069,1)+1))</f>
        <v>1.146632576007776</v>
      </c>
      <c r="E2692" s="135">
        <v>737.79999999996903</v>
      </c>
      <c r="F2692" s="120">
        <f>FORECAST(E2692,INDEX($D$2:$D$6081,MATCH(E2692,$C$2:$C$6081,1)-1):INDEX($D$2:$D$6081,MATCH(E2692,$C$2:$C$6081,1)+1),INDEX($C$2:$C$6081,MATCH(E2692,$C$2:$C$6081,1)-1):INDEX($C$2:$C$6081,MATCH(E2692,$C$2:$C$6081,1)+1))</f>
        <v>5.5937583958307613E-2</v>
      </c>
    </row>
    <row r="2693" spans="3:6" x14ac:dyDescent="0.2">
      <c r="C2693" s="125">
        <v>468.89999999998503</v>
      </c>
      <c r="D2693" s="120">
        <f>FORECAST(C2693,INDEX($B$2:$B$2069,MATCH(C2693,$A$2:$A$2069,1)-1):INDEX($B$2:$B$2069,MATCH(C2693,$A$2:$A$2069,1)+1),INDEX($A$2:$A$2069,MATCH(C2693,$A$2:$A$2069,1)-1):INDEX($A$2:$A$2069,MATCH(C2693,$A$2:$A$2069,1)+1))</f>
        <v>1.148247213532092</v>
      </c>
      <c r="E2693" s="124">
        <v>737.99999999996896</v>
      </c>
      <c r="F2693" s="120">
        <f>FORECAST(E2693,INDEX($D$2:$D$6081,MATCH(E2693,$C$2:$C$6081,1)-1):INDEX($D$2:$D$6081,MATCH(E2693,$C$2:$C$6081,1)+1),INDEX($C$2:$C$6081,MATCH(E2693,$C$2:$C$6081,1)-1):INDEX($C$2:$C$6081,MATCH(E2693,$C$2:$C$6081,1)+1))</f>
        <v>6.8576192977317874E-2</v>
      </c>
    </row>
    <row r="2694" spans="3:6" x14ac:dyDescent="0.2">
      <c r="C2694" s="125">
        <v>468.99999999998499</v>
      </c>
      <c r="D2694" s="120">
        <f>FORECAST(C2694,INDEX($B$2:$B$2069,MATCH(C2694,$A$2:$A$2069,1)-1):INDEX($B$2:$B$2069,MATCH(C2694,$A$2:$A$2069,1)+1),INDEX($A$2:$A$2069,MATCH(C2694,$A$2:$A$2069,1)-1):INDEX($A$2:$A$2069,MATCH(C2694,$A$2:$A$2069,1)+1))</f>
        <v>1.1482038834949027</v>
      </c>
      <c r="E2694" s="135">
        <v>738.19999999996901</v>
      </c>
      <c r="F2694" s="120">
        <f>FORECAST(E2694,INDEX($D$2:$D$6081,MATCH(E2694,$C$2:$C$6081,1)-1):INDEX($D$2:$D$6081,MATCH(E2694,$C$2:$C$6081,1)+1),INDEX($C$2:$C$6081,MATCH(E2694,$C$2:$C$6081,1)-1):INDEX($C$2:$C$6081,MATCH(E2694,$C$2:$C$6081,1)+1))</f>
        <v>9.2629823307049719E-2</v>
      </c>
    </row>
    <row r="2695" spans="3:6" x14ac:dyDescent="0.2">
      <c r="C2695" s="125">
        <v>469.09999999998502</v>
      </c>
      <c r="D2695" s="120">
        <f>FORECAST(C2695,INDEX($B$2:$B$2069,MATCH(C2695,$A$2:$A$2069,1)-1):INDEX($B$2:$B$2069,MATCH(C2695,$A$2:$A$2069,1)+1),INDEX($A$2:$A$2069,MATCH(C2695,$A$2:$A$2069,1)-1):INDEX($A$2:$A$2069,MATCH(C2695,$A$2:$A$2069,1)+1))</f>
        <v>1.1498220064722497</v>
      </c>
      <c r="E2695" s="124">
        <v>738.39999999996905</v>
      </c>
      <c r="F2695" s="120">
        <f>FORECAST(E2695,INDEX($D$2:$D$6081,MATCH(E2695,$C$2:$C$6081,1)-1):INDEX($D$2:$D$6081,MATCH(E2695,$C$2:$C$6081,1)+1),INDEX($C$2:$C$6081,MATCH(E2695,$C$2:$C$6081,1)-1):INDEX($C$2:$C$6081,MATCH(E2695,$C$2:$C$6081,1)+1))</f>
        <v>0.10257382909816215</v>
      </c>
    </row>
    <row r="2696" spans="3:6" x14ac:dyDescent="0.2">
      <c r="C2696" s="125">
        <v>469.19999999998498</v>
      </c>
      <c r="D2696" s="120">
        <f>FORECAST(C2696,INDEX($B$2:$B$2069,MATCH(C2696,$A$2:$A$2069,1)-1):INDEX($B$2:$B$2069,MATCH(C2696,$A$2:$A$2069,1)+1),INDEX($A$2:$A$2069,MATCH(C2696,$A$2:$A$2069,1)-1):INDEX($A$2:$A$2069,MATCH(C2696,$A$2:$A$2069,1)+1))</f>
        <v>1.1514401294495951</v>
      </c>
      <c r="E2696" s="135">
        <v>738.59999999996899</v>
      </c>
      <c r="F2696" s="120">
        <f>FORECAST(E2696,INDEX($D$2:$D$6081,MATCH(E2696,$C$2:$C$6081,1)-1):INDEX($D$2:$D$6081,MATCH(E2696,$C$2:$C$6081,1)+1),INDEX($C$2:$C$6081,MATCH(E2696,$C$2:$C$6081,1)-1):INDEX($C$2:$C$6081,MATCH(E2696,$C$2:$C$6081,1)+1))</f>
        <v>9.2365057178980692E-2</v>
      </c>
    </row>
    <row r="2697" spans="3:6" x14ac:dyDescent="0.2">
      <c r="C2697" s="125">
        <v>469.299999999985</v>
      </c>
      <c r="D2697" s="120">
        <f>FORECAST(C2697,INDEX($B$2:$B$2069,MATCH(C2697,$A$2:$A$2069,1)-1):INDEX($B$2:$B$2069,MATCH(C2697,$A$2:$A$2069,1)+1),INDEX($A$2:$A$2069,MATCH(C2697,$A$2:$A$2069,1)-1):INDEX($A$2:$A$2069,MATCH(C2697,$A$2:$A$2069,1)+1))</f>
        <v>1.1499999999999999</v>
      </c>
      <c r="E2697" s="124">
        <v>738.79999999996903</v>
      </c>
      <c r="F2697" s="120">
        <f>FORECAST(E2697,INDEX($D$2:$D$6081,MATCH(E2697,$C$2:$C$6081,1)-1):INDEX($D$2:$D$6081,MATCH(E2697,$C$2:$C$6081,1)+1),INDEX($C$2:$C$6081,MATCH(E2697,$C$2:$C$6081,1)-1):INDEX($C$2:$C$6081,MATCH(E2697,$C$2:$C$6081,1)+1))</f>
        <v>7.6972559606442559E-2</v>
      </c>
    </row>
    <row r="2698" spans="3:6" x14ac:dyDescent="0.2">
      <c r="C2698" s="125">
        <v>469.39999999998503</v>
      </c>
      <c r="D2698" s="120">
        <f>FORECAST(C2698,INDEX($B$2:$B$2069,MATCH(C2698,$A$2:$A$2069,1)-1):INDEX($B$2:$B$2069,MATCH(C2698,$A$2:$A$2069,1)+1),INDEX($A$2:$A$2069,MATCH(C2698,$A$2:$A$2069,1)-1):INDEX($A$2:$A$2069,MATCH(C2698,$A$2:$A$2069,1)+1))</f>
        <v>1.1499999999999999</v>
      </c>
      <c r="E2698" s="135">
        <v>738.99999999996896</v>
      </c>
      <c r="F2698" s="120">
        <f>FORECAST(E2698,INDEX($D$2:$D$6081,MATCH(E2698,$C$2:$C$6081,1)-1):INDEX($D$2:$D$6081,MATCH(E2698,$C$2:$C$6081,1)+1),INDEX($C$2:$C$6081,MATCH(E2698,$C$2:$C$6081,1)-1):INDEX($C$2:$C$6081,MATCH(E2698,$C$2:$C$6081,1)+1))</f>
        <v>6.9597390914651669E-2</v>
      </c>
    </row>
    <row r="2699" spans="3:6" x14ac:dyDescent="0.2">
      <c r="C2699" s="125">
        <v>469.49999999998499</v>
      </c>
      <c r="D2699" s="120">
        <f>FORECAST(C2699,INDEX($B$2:$B$2069,MATCH(C2699,$A$2:$A$2069,1)-1):INDEX($B$2:$B$2069,MATCH(C2699,$A$2:$A$2069,1)+1),INDEX($A$2:$A$2069,MATCH(C2699,$A$2:$A$2069,1)-1):INDEX($A$2:$A$2069,MATCH(C2699,$A$2:$A$2069,1)+1))</f>
        <v>1.1499999999999999</v>
      </c>
      <c r="E2699" s="124">
        <v>739.19999999996901</v>
      </c>
      <c r="F2699" s="120">
        <f>FORECAST(E2699,INDEX($D$2:$D$6081,MATCH(E2699,$C$2:$C$6081,1)-1):INDEX($D$2:$D$6081,MATCH(E2699,$C$2:$C$6081,1)+1),INDEX($C$2:$C$6081,MATCH(E2699,$C$2:$C$6081,1)-1):INDEX($C$2:$C$6081,MATCH(E2699,$C$2:$C$6081,1)+1))</f>
        <v>6.377192982518487E-2</v>
      </c>
    </row>
    <row r="2700" spans="3:6" x14ac:dyDescent="0.2">
      <c r="C2700" s="125">
        <v>469.59999999998502</v>
      </c>
      <c r="D2700" s="120">
        <f>FORECAST(C2700,INDEX($B$2:$B$2069,MATCH(C2700,$A$2:$A$2069,1)-1):INDEX($B$2:$B$2069,MATCH(C2700,$A$2:$A$2069,1)+1),INDEX($A$2:$A$2069,MATCH(C2700,$A$2:$A$2069,1)-1):INDEX($A$2:$A$2069,MATCH(C2700,$A$2:$A$2069,1)+1))</f>
        <v>1.1499999999999999</v>
      </c>
      <c r="E2700" s="135">
        <v>739.39999999996905</v>
      </c>
      <c r="F2700" s="120">
        <f>FORECAST(E2700,INDEX($D$2:$D$6081,MATCH(E2700,$C$2:$C$6081,1)-1):INDEX($D$2:$D$6081,MATCH(E2700,$C$2:$C$6081,1)+1),INDEX($C$2:$C$6081,MATCH(E2700,$C$2:$C$6081,1)-1):INDEX($C$2:$C$6081,MATCH(E2700,$C$2:$C$6081,1)+1))</f>
        <v>6.5029632759522116E-2</v>
      </c>
    </row>
    <row r="2701" spans="3:6" x14ac:dyDescent="0.2">
      <c r="C2701" s="125">
        <v>469.69999999998498</v>
      </c>
      <c r="D2701" s="120">
        <f>FORECAST(C2701,INDEX($B$2:$B$2069,MATCH(C2701,$A$2:$A$2069,1)-1):INDEX($B$2:$B$2069,MATCH(C2701,$A$2:$A$2069,1)+1),INDEX($A$2:$A$2069,MATCH(C2701,$A$2:$A$2069,1)-1):INDEX($A$2:$A$2069,MATCH(C2701,$A$2:$A$2069,1)+1))</f>
        <v>1.1499999999999999</v>
      </c>
      <c r="E2701" s="124">
        <v>739.59999999996899</v>
      </c>
      <c r="F2701" s="120">
        <f>FORECAST(E2701,INDEX($D$2:$D$6081,MATCH(E2701,$C$2:$C$6081,1)-1):INDEX($D$2:$D$6081,MATCH(E2701,$C$2:$C$6081,1)+1),INDEX($C$2:$C$6081,MATCH(E2701,$C$2:$C$6081,1)-1):INDEX($C$2:$C$6081,MATCH(E2701,$C$2:$C$6081,1)+1))</f>
        <v>6.0902319397776239E-2</v>
      </c>
    </row>
    <row r="2702" spans="3:6" x14ac:dyDescent="0.2">
      <c r="C2702" s="125">
        <v>469.799999999985</v>
      </c>
      <c r="D2702" s="120">
        <f>FORECAST(C2702,INDEX($B$2:$B$2069,MATCH(C2702,$A$2:$A$2069,1)-1):INDEX($B$2:$B$2069,MATCH(C2702,$A$2:$A$2069,1)+1),INDEX($A$2:$A$2069,MATCH(C2702,$A$2:$A$2069,1)-1):INDEX($A$2:$A$2069,MATCH(C2702,$A$2:$A$2069,1)+1))</f>
        <v>1.1499999999999999</v>
      </c>
      <c r="E2702" s="135">
        <v>739.79999999996903</v>
      </c>
      <c r="F2702" s="120">
        <f>FORECAST(E2702,INDEX($D$2:$D$6081,MATCH(E2702,$C$2:$C$6081,1)-1):INDEX($D$2:$D$6081,MATCH(E2702,$C$2:$C$6081,1)+1),INDEX($C$2:$C$6081,MATCH(E2702,$C$2:$C$6081,1)-1):INDEX($C$2:$C$6081,MATCH(E2702,$C$2:$C$6081,1)+1))</f>
        <v>5.247574252531706E-2</v>
      </c>
    </row>
    <row r="2703" spans="3:6" x14ac:dyDescent="0.2">
      <c r="C2703" s="125">
        <v>469.89999999998503</v>
      </c>
      <c r="D2703" s="120">
        <f>FORECAST(C2703,INDEX($B$2:$B$2069,MATCH(C2703,$A$2:$A$2069,1)-1):INDEX($B$2:$B$2069,MATCH(C2703,$A$2:$A$2069,1)+1),INDEX($A$2:$A$2069,MATCH(C2703,$A$2:$A$2069,1)-1):INDEX($A$2:$A$2069,MATCH(C2703,$A$2:$A$2069,1)+1))</f>
        <v>1.1499999999999999</v>
      </c>
      <c r="E2703" s="124">
        <v>739.99999999996896</v>
      </c>
      <c r="F2703" s="120">
        <f>FORECAST(E2703,INDEX($D$2:$D$6081,MATCH(E2703,$C$2:$C$6081,1)-1):INDEX($D$2:$D$6081,MATCH(E2703,$C$2:$C$6081,1)+1),INDEX($C$2:$C$6081,MATCH(E2703,$C$2:$C$6081,1)-1):INDEX($C$2:$C$6081,MATCH(E2703,$C$2:$C$6081,1)+1))</f>
        <v>4.49709524004962E-2</v>
      </c>
    </row>
    <row r="2704" spans="3:6" x14ac:dyDescent="0.2">
      <c r="C2704" s="125">
        <v>469.99999999998499</v>
      </c>
      <c r="D2704" s="120">
        <f>FORECAST(C2704,INDEX($B$2:$B$2069,MATCH(C2704,$A$2:$A$2069,1)-1):INDEX($B$2:$B$2069,MATCH(C2704,$A$2:$A$2069,1)+1),INDEX($A$2:$A$2069,MATCH(C2704,$A$2:$A$2069,1)-1):INDEX($A$2:$A$2069,MATCH(C2704,$A$2:$A$2069,1)+1))</f>
        <v>1.1499999999999999</v>
      </c>
      <c r="E2704" s="135">
        <v>740.19999999996901</v>
      </c>
      <c r="F2704" s="120">
        <f>FORECAST(E2704,INDEX($D$2:$D$6081,MATCH(E2704,$C$2:$C$6081,1)-1):INDEX($D$2:$D$6081,MATCH(E2704,$C$2:$C$6081,1)+1),INDEX($C$2:$C$6081,MATCH(E2704,$C$2:$C$6081,1)-1):INDEX($C$2:$C$6081,MATCH(E2704,$C$2:$C$6081,1)+1))</f>
        <v>4.6722561726829426E-2</v>
      </c>
    </row>
    <row r="2705" spans="3:6" x14ac:dyDescent="0.2">
      <c r="C2705" s="125">
        <v>470.09999999998502</v>
      </c>
      <c r="D2705" s="120">
        <f>FORECAST(C2705,INDEX($B$2:$B$2069,MATCH(C2705,$A$2:$A$2069,1)-1):INDEX($B$2:$B$2069,MATCH(C2705,$A$2:$A$2069,1)+1),INDEX($A$2:$A$2069,MATCH(C2705,$A$2:$A$2069,1)-1):INDEX($A$2:$A$2069,MATCH(C2705,$A$2:$A$2069,1)+1))</f>
        <v>1.1499999999999999</v>
      </c>
      <c r="E2705" s="124">
        <v>740.39999999996905</v>
      </c>
      <c r="F2705" s="120">
        <f>FORECAST(E2705,INDEX($D$2:$D$6081,MATCH(E2705,$C$2:$C$6081,1)-1):INDEX($D$2:$D$6081,MATCH(E2705,$C$2:$C$6081,1)+1),INDEX($C$2:$C$6081,MATCH(E2705,$C$2:$C$6081,1)-1):INDEX($C$2:$C$6081,MATCH(E2705,$C$2:$C$6081,1)+1))</f>
        <v>4.8852901483853017E-2</v>
      </c>
    </row>
    <row r="2706" spans="3:6" x14ac:dyDescent="0.2">
      <c r="C2706" s="125">
        <v>470.19999999998498</v>
      </c>
      <c r="D2706" s="120">
        <f>FORECAST(C2706,INDEX($B$2:$B$2069,MATCH(C2706,$A$2:$A$2069,1)-1):INDEX($B$2:$B$2069,MATCH(C2706,$A$2:$A$2069,1)+1),INDEX($A$2:$A$2069,MATCH(C2706,$A$2:$A$2069,1)-1):INDEX($A$2:$A$2069,MATCH(C2706,$A$2:$A$2069,1)+1))</f>
        <v>1.1499999999999999</v>
      </c>
      <c r="E2706" s="135">
        <v>740.59999999996899</v>
      </c>
      <c r="F2706" s="120">
        <f>FORECAST(E2706,INDEX($D$2:$D$6081,MATCH(E2706,$C$2:$C$6081,1)-1):INDEX($D$2:$D$6081,MATCH(E2706,$C$2:$C$6081,1)+1),INDEX($C$2:$C$6081,MATCH(E2706,$C$2:$C$6081,1)-1):INDEX($C$2:$C$6081,MATCH(E2706,$C$2:$C$6081,1)+1))</f>
        <v>5.0292397660609112E-2</v>
      </c>
    </row>
    <row r="2707" spans="3:6" x14ac:dyDescent="0.2">
      <c r="C2707" s="125">
        <v>470.299999999985</v>
      </c>
      <c r="D2707" s="120">
        <f>FORECAST(C2707,INDEX($B$2:$B$2069,MATCH(C2707,$A$2:$A$2069,1)-1):INDEX($B$2:$B$2069,MATCH(C2707,$A$2:$A$2069,1)+1),INDEX($A$2:$A$2069,MATCH(C2707,$A$2:$A$2069,1)-1):INDEX($A$2:$A$2069,MATCH(C2707,$A$2:$A$2069,1)+1))</f>
        <v>1.1499999999999999</v>
      </c>
      <c r="E2707" s="124">
        <v>740.79999999996903</v>
      </c>
      <c r="F2707" s="120">
        <f>FORECAST(E2707,INDEX($D$2:$D$6081,MATCH(E2707,$C$2:$C$6081,1)-1):INDEX($D$2:$D$6081,MATCH(E2707,$C$2:$C$6081,1)+1),INDEX($C$2:$C$6081,MATCH(E2707,$C$2:$C$6081,1)-1):INDEX($C$2:$C$6081,MATCH(E2707,$C$2:$C$6081,1)+1))</f>
        <v>5.3085919927603697E-2</v>
      </c>
    </row>
    <row r="2708" spans="3:6" x14ac:dyDescent="0.2">
      <c r="C2708" s="125">
        <v>470.39999999998503</v>
      </c>
      <c r="D2708" s="120">
        <f>FORECAST(C2708,INDEX($B$2:$B$2069,MATCH(C2708,$A$2:$A$2069,1)-1):INDEX($B$2:$B$2069,MATCH(C2708,$A$2:$A$2069,1)+1),INDEX($A$2:$A$2069,MATCH(C2708,$A$2:$A$2069,1)-1):INDEX($A$2:$A$2069,MATCH(C2708,$A$2:$A$2069,1)+1))</f>
        <v>1.1499999999999999</v>
      </c>
      <c r="E2708" s="135">
        <v>740.99999999996896</v>
      </c>
      <c r="F2708" s="120">
        <f>FORECAST(E2708,INDEX($D$2:$D$6081,MATCH(E2708,$C$2:$C$6081,1)-1):INDEX($D$2:$D$6081,MATCH(E2708,$C$2:$C$6081,1)+1),INDEX($C$2:$C$6081,MATCH(E2708,$C$2:$C$6081,1)-1):INDEX($C$2:$C$6081,MATCH(E2708,$C$2:$C$6081,1)+1))</f>
        <v>5.7113239572759156E-2</v>
      </c>
    </row>
    <row r="2709" spans="3:6" x14ac:dyDescent="0.2">
      <c r="C2709" s="125">
        <v>470.49999999998499</v>
      </c>
      <c r="D2709" s="120">
        <f>FORECAST(C2709,INDEX($B$2:$B$2069,MATCH(C2709,$A$2:$A$2069,1)-1):INDEX($B$2:$B$2069,MATCH(C2709,$A$2:$A$2069,1)+1),INDEX($A$2:$A$2069,MATCH(C2709,$A$2:$A$2069,1)-1):INDEX($A$2:$A$2069,MATCH(C2709,$A$2:$A$2069,1)+1))</f>
        <v>1.1499999999999999</v>
      </c>
      <c r="E2709" s="124">
        <v>741.19999999996901</v>
      </c>
      <c r="F2709" s="120">
        <f>FORECAST(E2709,INDEX($D$2:$D$6081,MATCH(E2709,$C$2:$C$6081,1)-1):INDEX($D$2:$D$6081,MATCH(E2709,$C$2:$C$6081,1)+1),INDEX($C$2:$C$6081,MATCH(E2709,$C$2:$C$6081,1)-1):INDEX($C$2:$C$6081,MATCH(E2709,$C$2:$C$6081,1)+1))</f>
        <v>5.9365506042251326E-2</v>
      </c>
    </row>
    <row r="2710" spans="3:6" x14ac:dyDescent="0.2">
      <c r="C2710" s="125">
        <v>470.59999999998502</v>
      </c>
      <c r="D2710" s="120">
        <f>FORECAST(C2710,INDEX($B$2:$B$2069,MATCH(C2710,$A$2:$A$2069,1)-1):INDEX($B$2:$B$2069,MATCH(C2710,$A$2:$A$2069,1)+1),INDEX($A$2:$A$2069,MATCH(C2710,$A$2:$A$2069,1)-1):INDEX($A$2:$A$2069,MATCH(C2710,$A$2:$A$2069,1)+1))</f>
        <v>1.1499999999999999</v>
      </c>
      <c r="E2710" s="135">
        <v>741.39999999996905</v>
      </c>
      <c r="F2710" s="120">
        <f>FORECAST(E2710,INDEX($D$2:$D$6081,MATCH(E2710,$C$2:$C$6081,1)-1):INDEX($D$2:$D$6081,MATCH(E2710,$C$2:$C$6081,1)+1),INDEX($C$2:$C$6081,MATCH(E2710,$C$2:$C$6081,1)-1):INDEX($C$2:$C$6081,MATCH(E2710,$C$2:$C$6081,1)+1))</f>
        <v>0.06</v>
      </c>
    </row>
    <row r="2711" spans="3:6" x14ac:dyDescent="0.2">
      <c r="C2711" s="125">
        <v>470.69999999998498</v>
      </c>
      <c r="D2711" s="120">
        <f>FORECAST(C2711,INDEX($B$2:$B$2069,MATCH(C2711,$A$2:$A$2069,1)-1):INDEX($B$2:$B$2069,MATCH(C2711,$A$2:$A$2069,1)+1),INDEX($A$2:$A$2069,MATCH(C2711,$A$2:$A$2069,1)-1):INDEX($A$2:$A$2069,MATCH(C2711,$A$2:$A$2069,1)+1))</f>
        <v>1.1499999999999999</v>
      </c>
      <c r="E2711" s="124">
        <v>741.59999999996899</v>
      </c>
      <c r="F2711" s="120">
        <f>FORECAST(E2711,INDEX($D$2:$D$6081,MATCH(E2711,$C$2:$C$6081,1)-1):INDEX($D$2:$D$6081,MATCH(E2711,$C$2:$C$6081,1)+1),INDEX($C$2:$C$6081,MATCH(E2711,$C$2:$C$6081,1)-1):INDEX($C$2:$C$6081,MATCH(E2711,$C$2:$C$6081,1)+1))</f>
        <v>5.6104363473203023E-2</v>
      </c>
    </row>
    <row r="2712" spans="3:6" x14ac:dyDescent="0.2">
      <c r="C2712" s="125">
        <v>470.799999999985</v>
      </c>
      <c r="D2712" s="120">
        <f>FORECAST(C2712,INDEX($B$2:$B$2069,MATCH(C2712,$A$2:$A$2069,1)-1):INDEX($B$2:$B$2069,MATCH(C2712,$A$2:$A$2069,1)+1),INDEX($A$2:$A$2069,MATCH(C2712,$A$2:$A$2069,1)-1):INDEX($A$2:$A$2069,MATCH(C2712,$A$2:$A$2069,1)+1))</f>
        <v>1.1499999999999999</v>
      </c>
      <c r="E2712" s="135">
        <v>741.79999999996903</v>
      </c>
      <c r="F2712" s="120">
        <f>FORECAST(E2712,INDEX($D$2:$D$6081,MATCH(E2712,$C$2:$C$6081,1)-1):INDEX($D$2:$D$6081,MATCH(E2712,$C$2:$C$6081,1)+1),INDEX($C$2:$C$6081,MATCH(E2712,$C$2:$C$6081,1)-1):INDEX($C$2:$C$6081,MATCH(E2712,$C$2:$C$6081,1)+1))</f>
        <v>5.2223898110751676E-2</v>
      </c>
    </row>
    <row r="2713" spans="3:6" x14ac:dyDescent="0.2">
      <c r="C2713" s="125">
        <v>470.89999999998503</v>
      </c>
      <c r="D2713" s="120">
        <f>FORECAST(C2713,INDEX($B$2:$B$2069,MATCH(C2713,$A$2:$A$2069,1)-1):INDEX($B$2:$B$2069,MATCH(C2713,$A$2:$A$2069,1)+1),INDEX($A$2:$A$2069,MATCH(C2713,$A$2:$A$2069,1)-1):INDEX($A$2:$A$2069,MATCH(C2713,$A$2:$A$2069,1)+1))</f>
        <v>1.1499999999999999</v>
      </c>
      <c r="E2713" s="124">
        <v>741.99999999996896</v>
      </c>
      <c r="F2713" s="120">
        <f>FORECAST(E2713,INDEX($D$2:$D$6081,MATCH(E2713,$C$2:$C$6081,1)-1):INDEX($D$2:$D$6081,MATCH(E2713,$C$2:$C$6081,1)+1),INDEX($C$2:$C$6081,MATCH(E2713,$C$2:$C$6081,1)-1):INDEX($C$2:$C$6081,MATCH(E2713,$C$2:$C$6081,1)+1))</f>
        <v>5.1482479057362696E-2</v>
      </c>
    </row>
    <row r="2714" spans="3:6" x14ac:dyDescent="0.2">
      <c r="C2714" s="125">
        <v>470.99999999998499</v>
      </c>
      <c r="D2714" s="120">
        <f>FORECAST(C2714,INDEX($B$2:$B$2069,MATCH(C2714,$A$2:$A$2069,1)-1):INDEX($B$2:$B$2069,MATCH(C2714,$A$2:$A$2069,1)+1),INDEX($A$2:$A$2069,MATCH(C2714,$A$2:$A$2069,1)-1):INDEX($A$2:$A$2069,MATCH(C2714,$A$2:$A$2069,1)+1))</f>
        <v>1.1499999999999999</v>
      </c>
      <c r="E2714" s="135">
        <v>742.19999999996901</v>
      </c>
      <c r="F2714" s="120">
        <f>FORECAST(E2714,INDEX($D$2:$D$6081,MATCH(E2714,$C$2:$C$6081,1)-1):INDEX($D$2:$D$6081,MATCH(E2714,$C$2:$C$6081,1)+1),INDEX($C$2:$C$6081,MATCH(E2714,$C$2:$C$6081,1)-1):INDEX($C$2:$C$6081,MATCH(E2714,$C$2:$C$6081,1)+1))</f>
        <v>5.5108084123096646E-2</v>
      </c>
    </row>
    <row r="2715" spans="3:6" x14ac:dyDescent="0.2">
      <c r="C2715" s="125">
        <v>471.09999999998502</v>
      </c>
      <c r="D2715" s="120">
        <f>FORECAST(C2715,INDEX($B$2:$B$2069,MATCH(C2715,$A$2:$A$2069,1)-1):INDEX($B$2:$B$2069,MATCH(C2715,$A$2:$A$2069,1)+1),INDEX($A$2:$A$2069,MATCH(C2715,$A$2:$A$2069,1)-1):INDEX($A$2:$A$2069,MATCH(C2715,$A$2:$A$2069,1)+1))</f>
        <v>1.1499999999999999</v>
      </c>
      <c r="E2715" s="124">
        <v>742.39999999996905</v>
      </c>
      <c r="F2715" s="120">
        <f>FORECAST(E2715,INDEX($D$2:$D$6081,MATCH(E2715,$C$2:$C$6081,1)-1):INDEX($D$2:$D$6081,MATCH(E2715,$C$2:$C$6081,1)+1),INDEX($C$2:$C$6081,MATCH(E2715,$C$2:$C$6081,1)-1):INDEX($C$2:$C$6081,MATCH(E2715,$C$2:$C$6081,1)+1))</f>
        <v>5.3329639524487049E-2</v>
      </c>
    </row>
    <row r="2716" spans="3:6" x14ac:dyDescent="0.2">
      <c r="C2716" s="125">
        <v>471.19999999998498</v>
      </c>
      <c r="D2716" s="120">
        <f>FORECAST(C2716,INDEX($B$2:$B$2069,MATCH(C2716,$A$2:$A$2069,1)-1):INDEX($B$2:$B$2069,MATCH(C2716,$A$2:$A$2069,1)+1),INDEX($A$2:$A$2069,MATCH(C2716,$A$2:$A$2069,1)-1):INDEX($A$2:$A$2069,MATCH(C2716,$A$2:$A$2069,1)+1))</f>
        <v>1.1499999999999999</v>
      </c>
      <c r="E2716" s="135">
        <v>742.59999999996899</v>
      </c>
      <c r="F2716" s="120">
        <f>FORECAST(E2716,INDEX($D$2:$D$6081,MATCH(E2716,$C$2:$C$6081,1)-1):INDEX($D$2:$D$6081,MATCH(E2716,$C$2:$C$6081,1)+1),INDEX($C$2:$C$6081,MATCH(E2716,$C$2:$C$6081,1)-1):INDEX($C$2:$C$6081,MATCH(E2716,$C$2:$C$6081,1)+1))</f>
        <v>5.1459292215444208E-2</v>
      </c>
    </row>
    <row r="2717" spans="3:6" x14ac:dyDescent="0.2">
      <c r="C2717" s="125">
        <v>471.299999999985</v>
      </c>
      <c r="D2717" s="120">
        <f>FORECAST(C2717,INDEX($B$2:$B$2069,MATCH(C2717,$A$2:$A$2069,1)-1):INDEX($B$2:$B$2069,MATCH(C2717,$A$2:$A$2069,1)+1),INDEX($A$2:$A$2069,MATCH(C2717,$A$2:$A$2069,1)-1):INDEX($A$2:$A$2069,MATCH(C2717,$A$2:$A$2069,1)+1))</f>
        <v>1.1499999999999999</v>
      </c>
      <c r="E2717" s="124">
        <v>742.79999999996903</v>
      </c>
      <c r="F2717" s="120">
        <f>FORECAST(E2717,INDEX($D$2:$D$6081,MATCH(E2717,$C$2:$C$6081,1)-1):INDEX($D$2:$D$6081,MATCH(E2717,$C$2:$C$6081,1)+1),INDEX($C$2:$C$6081,MATCH(E2717,$C$2:$C$6081,1)-1):INDEX($C$2:$C$6081,MATCH(E2717,$C$2:$C$6081,1)+1))</f>
        <v>4.9836868966912196E-2</v>
      </c>
    </row>
    <row r="2718" spans="3:6" x14ac:dyDescent="0.2">
      <c r="C2718" s="125">
        <v>471.39999999998503</v>
      </c>
      <c r="D2718" s="120">
        <f>FORECAST(C2718,INDEX($B$2:$B$2069,MATCH(C2718,$A$2:$A$2069,1)-1):INDEX($B$2:$B$2069,MATCH(C2718,$A$2:$A$2069,1)+1),INDEX($A$2:$A$2069,MATCH(C2718,$A$2:$A$2069,1)-1):INDEX($A$2:$A$2069,MATCH(C2718,$A$2:$A$2069,1)+1))</f>
        <v>1.1499999999999999</v>
      </c>
      <c r="E2718" s="135">
        <v>742.99999999996896</v>
      </c>
      <c r="F2718" s="120">
        <f>FORECAST(E2718,INDEX($D$2:$D$6081,MATCH(E2718,$C$2:$C$6081,1)-1):INDEX($D$2:$D$6081,MATCH(E2718,$C$2:$C$6081,1)+1),INDEX($C$2:$C$6081,MATCH(E2718,$C$2:$C$6081,1)-1):INDEX($C$2:$C$6081,MATCH(E2718,$C$2:$C$6081,1)+1))</f>
        <v>5.000000000000001E-2</v>
      </c>
    </row>
    <row r="2719" spans="3:6" x14ac:dyDescent="0.2">
      <c r="C2719" s="125">
        <v>471.49999999998499</v>
      </c>
      <c r="D2719" s="120">
        <f>FORECAST(C2719,INDEX($B$2:$B$2069,MATCH(C2719,$A$2:$A$2069,1)-1):INDEX($B$2:$B$2069,MATCH(C2719,$A$2:$A$2069,1)+1),INDEX($A$2:$A$2069,MATCH(C2719,$A$2:$A$2069,1)-1):INDEX($A$2:$A$2069,MATCH(C2719,$A$2:$A$2069,1)+1))</f>
        <v>1.1499999999999999</v>
      </c>
      <c r="E2719" s="124">
        <v>743.19999999996901</v>
      </c>
      <c r="F2719" s="120">
        <f>FORECAST(E2719,INDEX($D$2:$D$6081,MATCH(E2719,$C$2:$C$6081,1)-1):INDEX($D$2:$D$6081,MATCH(E2719,$C$2:$C$6081,1)+1),INDEX($C$2:$C$6081,MATCH(E2719,$C$2:$C$6081,1)-1):INDEX($C$2:$C$6081,MATCH(E2719,$C$2:$C$6081,1)+1))</f>
        <v>5.1444443834700593E-2</v>
      </c>
    </row>
    <row r="2720" spans="3:6" x14ac:dyDescent="0.2">
      <c r="C2720" s="125">
        <v>471.59999999998502</v>
      </c>
      <c r="D2720" s="120">
        <f>FORECAST(C2720,INDEX($B$2:$B$2069,MATCH(C2720,$A$2:$A$2069,1)-1):INDEX($B$2:$B$2069,MATCH(C2720,$A$2:$A$2069,1)+1),INDEX($A$2:$A$2069,MATCH(C2720,$A$2:$A$2069,1)-1):INDEX($A$2:$A$2069,MATCH(C2720,$A$2:$A$2069,1)+1))</f>
        <v>1.1499999999999999</v>
      </c>
      <c r="E2720" s="135">
        <v>743.39999999996905</v>
      </c>
      <c r="F2720" s="120">
        <f>FORECAST(E2720,INDEX($D$2:$D$6081,MATCH(E2720,$C$2:$C$6081,1)-1):INDEX($D$2:$D$6081,MATCH(E2720,$C$2:$C$6081,1)+1),INDEX($C$2:$C$6081,MATCH(E2720,$C$2:$C$6081,1)-1):INDEX($C$2:$C$6081,MATCH(E2720,$C$2:$C$6081,1)+1))</f>
        <v>5.5807109534779187E-2</v>
      </c>
    </row>
    <row r="2721" spans="3:6" x14ac:dyDescent="0.2">
      <c r="C2721" s="125">
        <v>471.69999999998498</v>
      </c>
      <c r="D2721" s="120">
        <f>FORECAST(C2721,INDEX($B$2:$B$2069,MATCH(C2721,$A$2:$A$2069,1)-1):INDEX($B$2:$B$2069,MATCH(C2721,$A$2:$A$2069,1)+1),INDEX($A$2:$A$2069,MATCH(C2721,$A$2:$A$2069,1)-1):INDEX($A$2:$A$2069,MATCH(C2721,$A$2:$A$2069,1)+1))</f>
        <v>1.1535711708932581</v>
      </c>
      <c r="E2721" s="124">
        <v>743.59999999996899</v>
      </c>
      <c r="F2721" s="120">
        <f>FORECAST(E2721,INDEX($D$2:$D$6081,MATCH(E2721,$C$2:$C$6081,1)-1):INDEX($D$2:$D$6081,MATCH(E2721,$C$2:$C$6081,1)+1),INDEX($C$2:$C$6081,MATCH(E2721,$C$2:$C$6081,1)-1):INDEX($C$2:$C$6081,MATCH(E2721,$C$2:$C$6081,1)+1))</f>
        <v>5.8760162600997035E-2</v>
      </c>
    </row>
    <row r="2722" spans="3:6" x14ac:dyDescent="0.2">
      <c r="C2722" s="125">
        <v>471.799999999985</v>
      </c>
      <c r="D2722" s="120">
        <f>FORECAST(C2722,INDEX($B$2:$B$2069,MATCH(C2722,$A$2:$A$2069,1)-1):INDEX($B$2:$B$2069,MATCH(C2722,$A$2:$A$2069,1)+1),INDEX($A$2:$A$2069,MATCH(C2722,$A$2:$A$2069,1)-1):INDEX($A$2:$A$2069,MATCH(C2722,$A$2:$A$2069,1)+1))</f>
        <v>1.1551927906216815</v>
      </c>
      <c r="E2722" s="135">
        <v>743.79999999996903</v>
      </c>
      <c r="F2722" s="120">
        <f>FORECAST(E2722,INDEX($D$2:$D$6081,MATCH(E2722,$C$2:$C$6081,1)-1):INDEX($D$2:$D$6081,MATCH(E2722,$C$2:$C$6081,1)+1),INDEX($C$2:$C$6081,MATCH(E2722,$C$2:$C$6081,1)-1):INDEX($C$2:$C$6081,MATCH(E2722,$C$2:$C$6081,1)+1))</f>
        <v>5.2920054201180733E-2</v>
      </c>
    </row>
    <row r="2723" spans="3:6" x14ac:dyDescent="0.2">
      <c r="C2723" s="125">
        <v>471.89999999998503</v>
      </c>
      <c r="D2723" s="120">
        <f>FORECAST(C2723,INDEX($B$2:$B$2069,MATCH(C2723,$A$2:$A$2069,1)-1):INDEX($B$2:$B$2069,MATCH(C2723,$A$2:$A$2069,1)+1),INDEX($A$2:$A$2069,MATCH(C2723,$A$2:$A$2069,1)-1):INDEX($A$2:$A$2069,MATCH(C2723,$A$2:$A$2069,1)+1))</f>
        <v>1.1568144103501039</v>
      </c>
      <c r="E2723" s="124">
        <v>743.99999999996896</v>
      </c>
      <c r="F2723" s="120">
        <f>FORECAST(E2723,INDEX($D$2:$D$6081,MATCH(E2723,$C$2:$C$6081,1)-1):INDEX($D$2:$D$6081,MATCH(E2723,$C$2:$C$6081,1)+1),INDEX($C$2:$C$6081,MATCH(E2723,$C$2:$C$6081,1)-1):INDEX($C$2:$C$6081,MATCH(E2723,$C$2:$C$6081,1)+1))</f>
        <v>4.8157181572656693E-2</v>
      </c>
    </row>
    <row r="2724" spans="3:6" x14ac:dyDescent="0.2">
      <c r="C2724" s="125">
        <v>471.99999999998499</v>
      </c>
      <c r="D2724" s="120">
        <f>FORECAST(C2724,INDEX($B$2:$B$2069,MATCH(C2724,$A$2:$A$2069,1)-1):INDEX($B$2:$B$2069,MATCH(C2724,$A$2:$A$2069,1)+1),INDEX($A$2:$A$2069,MATCH(C2724,$A$2:$A$2069,1)-1):INDEX($A$2:$A$2069,MATCH(C2724,$A$2:$A$2069,1)+1))</f>
        <v>1.156769369249222</v>
      </c>
      <c r="E2724" s="135">
        <v>744.19999999996901</v>
      </c>
      <c r="F2724" s="120">
        <f>FORECAST(E2724,INDEX($D$2:$D$6081,MATCH(E2724,$C$2:$C$6081,1)-1):INDEX($D$2:$D$6081,MATCH(E2724,$C$2:$C$6081,1)+1),INDEX($C$2:$C$6081,MATCH(E2724,$C$2:$C$6081,1)-1):INDEX($C$2:$C$6081,MATCH(E2724,$C$2:$C$6081,1)+1))</f>
        <v>4.7147696477175427E-2</v>
      </c>
    </row>
    <row r="2725" spans="3:6" x14ac:dyDescent="0.2">
      <c r="C2725" s="125">
        <v>472.09999999998399</v>
      </c>
      <c r="D2725" s="120">
        <f>FORECAST(C2725,INDEX($B$2:$B$2069,MATCH(C2725,$A$2:$A$2069,1)-1):INDEX($B$2:$B$2069,MATCH(C2725,$A$2:$A$2069,1)+1),INDEX($A$2:$A$2069,MATCH(C2725,$A$2:$A$2069,1)-1):INDEX($A$2:$A$2069,MATCH(C2725,$A$2:$A$2069,1)+1))</f>
        <v>1.1583909889776276</v>
      </c>
      <c r="E2725" s="124">
        <v>744.39999999996905</v>
      </c>
      <c r="F2725" s="120">
        <f>FORECAST(E2725,INDEX($D$2:$D$6081,MATCH(E2725,$C$2:$C$6081,1)-1):INDEX($D$2:$D$6081,MATCH(E2725,$C$2:$C$6081,1)+1),INDEX($C$2:$C$6081,MATCH(E2725,$C$2:$C$6081,1)-1):INDEX($C$2:$C$6081,MATCH(E2725,$C$2:$C$6081,1)+1))</f>
        <v>4.8096205961849492E-2</v>
      </c>
    </row>
    <row r="2726" spans="3:6" x14ac:dyDescent="0.2">
      <c r="C2726" s="125">
        <v>472.19999999998498</v>
      </c>
      <c r="D2726" s="120">
        <f>FORECAST(C2726,INDEX($B$2:$B$2069,MATCH(C2726,$A$2:$A$2069,1)-1):INDEX($B$2:$B$2069,MATCH(C2726,$A$2:$A$2069,1)+1),INDEX($A$2:$A$2069,MATCH(C2726,$A$2:$A$2069,1)-1):INDEX($A$2:$A$2069,MATCH(C2726,$A$2:$A$2069,1)+1))</f>
        <v>1.160012608706066</v>
      </c>
      <c r="E2726" s="135">
        <v>744.59999999996899</v>
      </c>
      <c r="F2726" s="120">
        <f>FORECAST(E2726,INDEX($D$2:$D$6081,MATCH(E2726,$C$2:$C$6081,1)-1):INDEX($D$2:$D$6081,MATCH(E2726,$C$2:$C$6081,1)+1),INDEX($C$2:$C$6081,MATCH(E2726,$C$2:$C$6081,1)-1):INDEX($C$2:$C$6081,MATCH(E2726,$C$2:$C$6081,1)+1))</f>
        <v>4.4247967480302464E-2</v>
      </c>
    </row>
    <row r="2727" spans="3:6" x14ac:dyDescent="0.2">
      <c r="C2727" s="125">
        <v>472.299999999985</v>
      </c>
      <c r="D2727" s="120">
        <f>FORECAST(C2727,INDEX($B$2:$B$2069,MATCH(C2727,$A$2:$A$2069,1)-1):INDEX($B$2:$B$2069,MATCH(C2727,$A$2:$A$2069,1)+1),INDEX($A$2:$A$2069,MATCH(C2727,$A$2:$A$2069,1)-1):INDEX($A$2:$A$2069,MATCH(C2727,$A$2:$A$2069,1)+1))</f>
        <v>1.1616342284344894</v>
      </c>
      <c r="E2727" s="124">
        <v>744.79999999996903</v>
      </c>
      <c r="F2727" s="120">
        <f>FORECAST(E2727,INDEX($D$2:$D$6081,MATCH(E2727,$C$2:$C$6081,1)-1):INDEX($D$2:$D$6081,MATCH(E2727,$C$2:$C$6081,1)+1),INDEX($C$2:$C$6081,MATCH(E2727,$C$2:$C$6081,1)-1):INDEX($C$2:$C$6081,MATCH(E2727,$C$2:$C$6081,1)+1))</f>
        <v>4.5182926829472336E-2</v>
      </c>
    </row>
    <row r="2728" spans="3:6" x14ac:dyDescent="0.2">
      <c r="C2728" s="125">
        <v>472.39999999998503</v>
      </c>
      <c r="D2728" s="120">
        <f>FORECAST(C2728,INDEX($B$2:$B$2069,MATCH(C2728,$A$2:$A$2069,1)-1):INDEX($B$2:$B$2069,MATCH(C2728,$A$2:$A$2069,1)+1),INDEX($A$2:$A$2069,MATCH(C2728,$A$2:$A$2069,1)-1):INDEX($A$2:$A$2069,MATCH(C2728,$A$2:$A$2069,1)+1))</f>
        <v>1.1599999999999999</v>
      </c>
      <c r="E2728" s="135">
        <v>744.99999999996896</v>
      </c>
      <c r="F2728" s="120">
        <f>FORECAST(E2728,INDEX($D$2:$D$6081,MATCH(E2728,$C$2:$C$6081,1)-1):INDEX($D$2:$D$6081,MATCH(E2728,$C$2:$C$6081,1)+1),INDEX($C$2:$C$6081,MATCH(E2728,$C$2:$C$6081,1)-1):INDEX($C$2:$C$6081,MATCH(E2728,$C$2:$C$6081,1)+1))</f>
        <v>4.7710027099848062E-2</v>
      </c>
    </row>
    <row r="2729" spans="3:6" x14ac:dyDescent="0.2">
      <c r="C2729" s="125">
        <v>472.49999999998403</v>
      </c>
      <c r="D2729" s="120">
        <f>FORECAST(C2729,INDEX($B$2:$B$2069,MATCH(C2729,$A$2:$A$2069,1)-1):INDEX($B$2:$B$2069,MATCH(C2729,$A$2:$A$2069,1)+1),INDEX($A$2:$A$2069,MATCH(C2729,$A$2:$A$2069,1)-1):INDEX($A$2:$A$2069,MATCH(C2729,$A$2:$A$2069,1)+1))</f>
        <v>1.1599999999999999</v>
      </c>
      <c r="E2729" s="124">
        <v>745.19999999996901</v>
      </c>
      <c r="F2729" s="120">
        <f>FORECAST(E2729,INDEX($D$2:$D$6081,MATCH(E2729,$C$2:$C$6081,1)-1):INDEX($D$2:$D$6081,MATCH(E2729,$C$2:$C$6081,1)+1),INDEX($C$2:$C$6081,MATCH(E2729,$C$2:$C$6081,1)-1):INDEX($C$2:$C$6081,MATCH(E2729,$C$2:$C$6081,1)+1))</f>
        <v>5.0176151761097465E-2</v>
      </c>
    </row>
    <row r="2730" spans="3:6" x14ac:dyDescent="0.2">
      <c r="C2730" s="125">
        <v>472.59999999998399</v>
      </c>
      <c r="D2730" s="120">
        <f>FORECAST(C2730,INDEX($B$2:$B$2069,MATCH(C2730,$A$2:$A$2069,1)-1):INDEX($B$2:$B$2069,MATCH(C2730,$A$2:$A$2069,1)+1),INDEX($A$2:$A$2069,MATCH(C2730,$A$2:$A$2069,1)-1):INDEX($A$2:$A$2069,MATCH(C2730,$A$2:$A$2069,1)+1))</f>
        <v>1.1599999999999999</v>
      </c>
      <c r="E2730" s="135">
        <v>745.39999999996905</v>
      </c>
      <c r="F2730" s="120">
        <f>FORECAST(E2730,INDEX($D$2:$D$6081,MATCH(E2730,$C$2:$C$6081,1)-1):INDEX($D$2:$D$6081,MATCH(E2730,$C$2:$C$6081,1)+1),INDEX($C$2:$C$6081,MATCH(E2730,$C$2:$C$6081,1)-1):INDEX($C$2:$C$6081,MATCH(E2730,$C$2:$C$6081,1)+1))</f>
        <v>5.1353411388845416E-2</v>
      </c>
    </row>
    <row r="2731" spans="3:6" x14ac:dyDescent="0.2">
      <c r="C2731" s="125">
        <v>472.69999999998498</v>
      </c>
      <c r="D2731" s="120">
        <f>FORECAST(C2731,INDEX($B$2:$B$2069,MATCH(C2731,$A$2:$A$2069,1)-1):INDEX($B$2:$B$2069,MATCH(C2731,$A$2:$A$2069,1)+1),INDEX($A$2:$A$2069,MATCH(C2731,$A$2:$A$2069,1)-1):INDEX($A$2:$A$2069,MATCH(C2731,$A$2:$A$2069,1)+1))</f>
        <v>1.1647804158769199</v>
      </c>
      <c r="E2731" s="124">
        <v>745.59999999996899</v>
      </c>
      <c r="F2731" s="120">
        <f>FORECAST(E2731,INDEX($D$2:$D$6081,MATCH(E2731,$C$2:$C$6081,1)-1):INDEX($D$2:$D$6081,MATCH(E2731,$C$2:$C$6081,1)+1),INDEX($C$2:$C$6081,MATCH(E2731,$C$2:$C$6081,1)-1):INDEX($C$2:$C$6081,MATCH(E2731,$C$2:$C$6081,1)+1))</f>
        <v>5.6098273887570826E-2</v>
      </c>
    </row>
    <row r="2732" spans="3:6" x14ac:dyDescent="0.2">
      <c r="C2732" s="125">
        <v>472.79999999998398</v>
      </c>
      <c r="D2732" s="120">
        <f>FORECAST(C2732,INDEX($B$2:$B$2069,MATCH(C2732,$A$2:$A$2069,1)-1):INDEX($B$2:$B$2069,MATCH(C2732,$A$2:$A$2069,1)+1),INDEX($A$2:$A$2069,MATCH(C2732,$A$2:$A$2069,1)-1):INDEX($A$2:$A$2069,MATCH(C2732,$A$2:$A$2069,1)+1))</f>
        <v>1.1664002843961168</v>
      </c>
      <c r="E2732" s="135">
        <v>745.79999999996903</v>
      </c>
      <c r="F2732" s="120">
        <f>FORECAST(E2732,INDEX($D$2:$D$6081,MATCH(E2732,$C$2:$C$6081,1)-1):INDEX($D$2:$D$6081,MATCH(E2732,$C$2:$C$6081,1)+1),INDEX($C$2:$C$6081,MATCH(E2732,$C$2:$C$6081,1)-1):INDEX($C$2:$C$6081,MATCH(E2732,$C$2:$C$6081,1)+1))</f>
        <v>5.4934326758424135E-2</v>
      </c>
    </row>
    <row r="2733" spans="3:6" x14ac:dyDescent="0.2">
      <c r="C2733" s="125">
        <v>472.899999999984</v>
      </c>
      <c r="D2733" s="120">
        <f>FORECAST(C2733,INDEX($B$2:$B$2069,MATCH(C2733,$A$2:$A$2069,1)-1):INDEX($B$2:$B$2069,MATCH(C2733,$A$2:$A$2069,1)+1),INDEX($A$2:$A$2069,MATCH(C2733,$A$2:$A$2069,1)-1):INDEX($A$2:$A$2069,MATCH(C2733,$A$2:$A$2069,1)+1))</f>
        <v>1.1680201529153296</v>
      </c>
      <c r="E2733" s="124">
        <v>745.99999999996896</v>
      </c>
      <c r="F2733" s="120">
        <f>FORECAST(E2733,INDEX($D$2:$D$6081,MATCH(E2733,$C$2:$C$6081,1)-1):INDEX($D$2:$D$6081,MATCH(E2733,$C$2:$C$6081,1)+1),INDEX($C$2:$C$6081,MATCH(E2733,$C$2:$C$6081,1)-1):INDEX($C$2:$C$6081,MATCH(E2733,$C$2:$C$6081,1)+1))</f>
        <v>5.2051632798082892E-2</v>
      </c>
    </row>
    <row r="2734" spans="3:6" x14ac:dyDescent="0.2">
      <c r="C2734" s="125">
        <v>472.99999999998403</v>
      </c>
      <c r="D2734" s="120">
        <f>FORECAST(C2734,INDEX($B$2:$B$2069,MATCH(C2734,$A$2:$A$2069,1)-1):INDEX($B$2:$B$2069,MATCH(C2734,$A$2:$A$2069,1)+1),INDEX($A$2:$A$2069,MATCH(C2734,$A$2:$A$2069,1)-1):INDEX($A$2:$A$2069,MATCH(C2734,$A$2:$A$2069,1)+1))</f>
        <v>1.1633333333333333</v>
      </c>
      <c r="E2734" s="135">
        <v>746.19999999996901</v>
      </c>
      <c r="F2734" s="120">
        <f>FORECAST(E2734,INDEX($D$2:$D$6081,MATCH(E2734,$C$2:$C$6081,1)-1):INDEX($D$2:$D$6081,MATCH(E2734,$C$2:$C$6081,1)+1),INDEX($C$2:$C$6081,MATCH(E2734,$C$2:$C$6081,1)-1):INDEX($C$2:$C$6081,MATCH(E2734,$C$2:$C$6081,1)+1))</f>
        <v>4.9581828539613904E-2</v>
      </c>
    </row>
    <row r="2735" spans="3:6" x14ac:dyDescent="0.2">
      <c r="C2735" s="125">
        <v>473.09999999998399</v>
      </c>
      <c r="D2735" s="120">
        <f>FORECAST(C2735,INDEX($B$2:$B$2069,MATCH(C2735,$A$2:$A$2069,1)-1):INDEX($B$2:$B$2069,MATCH(C2735,$A$2:$A$2069,1)+1),INDEX($A$2:$A$2069,MATCH(C2735,$A$2:$A$2069,1)-1):INDEX($A$2:$A$2069,MATCH(C2735,$A$2:$A$2069,1)+1))</f>
        <v>1.1633333333333333</v>
      </c>
      <c r="E2735" s="124">
        <v>746.39999999996905</v>
      </c>
      <c r="F2735" s="120">
        <f>FORECAST(E2735,INDEX($D$2:$D$6081,MATCH(E2735,$C$2:$C$6081,1)-1):INDEX($D$2:$D$6081,MATCH(E2735,$C$2:$C$6081,1)+1),INDEX($C$2:$C$6081,MATCH(E2735,$C$2:$C$6081,1)-1):INDEX($C$2:$C$6081,MATCH(E2735,$C$2:$C$6081,1)+1))</f>
        <v>5.2945875342707893E-2</v>
      </c>
    </row>
    <row r="2736" spans="3:6" x14ac:dyDescent="0.2">
      <c r="C2736" s="125">
        <v>473.19999999998402</v>
      </c>
      <c r="D2736" s="120">
        <f>FORECAST(C2736,INDEX($B$2:$B$2069,MATCH(C2736,$A$2:$A$2069,1)-1):INDEX($B$2:$B$2069,MATCH(C2736,$A$2:$A$2069,1)+1),INDEX($A$2:$A$2069,MATCH(C2736,$A$2:$A$2069,1)-1):INDEX($A$2:$A$2069,MATCH(C2736,$A$2:$A$2069,1)+1))</f>
        <v>1.1633333333333333</v>
      </c>
      <c r="E2736" s="135">
        <v>746.59999999996899</v>
      </c>
      <c r="F2736" s="120">
        <f>FORECAST(E2736,INDEX($D$2:$D$6081,MATCH(E2736,$C$2:$C$6081,1)-1):INDEX($D$2:$D$6081,MATCH(E2736,$C$2:$C$6081,1)+1),INDEX($C$2:$C$6081,MATCH(E2736,$C$2:$C$6081,1)-1):INDEX($C$2:$C$6081,MATCH(E2736,$C$2:$C$6081,1)+1))</f>
        <v>5.9470681170841644E-2</v>
      </c>
    </row>
    <row r="2737" spans="3:6" x14ac:dyDescent="0.2">
      <c r="C2737" s="125">
        <v>473.29999999998398</v>
      </c>
      <c r="D2737" s="120">
        <f>FORECAST(C2737,INDEX($B$2:$B$2069,MATCH(C2737,$A$2:$A$2069,1)-1):INDEX($B$2:$B$2069,MATCH(C2737,$A$2:$A$2069,1)+1),INDEX($A$2:$A$2069,MATCH(C2737,$A$2:$A$2069,1)-1):INDEX($A$2:$A$2069,MATCH(C2737,$A$2:$A$2069,1)+1))</f>
        <v>1.1666679392120256</v>
      </c>
      <c r="E2737" s="124">
        <v>746.79999999996903</v>
      </c>
      <c r="F2737" s="120">
        <f>FORECAST(E2737,INDEX($D$2:$D$6081,MATCH(E2737,$C$2:$C$6081,1)-1):INDEX($D$2:$D$6081,MATCH(E2737,$C$2:$C$6081,1)+1),INDEX($C$2:$C$6081,MATCH(E2737,$C$2:$C$6081,1)-1):INDEX($C$2:$C$6081,MATCH(E2737,$C$2:$C$6081,1)+1))</f>
        <v>5.6660712014204542E-2</v>
      </c>
    </row>
    <row r="2738" spans="3:6" x14ac:dyDescent="0.2">
      <c r="C2738" s="125">
        <v>473.399999999984</v>
      </c>
      <c r="D2738" s="120">
        <f>FORECAST(C2738,INDEX($B$2:$B$2069,MATCH(C2738,$A$2:$A$2069,1)-1):INDEX($B$2:$B$2069,MATCH(C2738,$A$2:$A$2069,1)+1),INDEX($A$2:$A$2069,MATCH(C2738,$A$2:$A$2069,1)-1):INDEX($A$2:$A$2069,MATCH(C2738,$A$2:$A$2069,1)+1))</f>
        <v>1.1666696904212357</v>
      </c>
      <c r="E2738" s="135">
        <v>746.99999999996896</v>
      </c>
      <c r="F2738" s="120">
        <f>FORECAST(E2738,INDEX($D$2:$D$6081,MATCH(E2738,$C$2:$C$6081,1)-1):INDEX($D$2:$D$6081,MATCH(E2738,$C$2:$C$6081,1)+1),INDEX($C$2:$C$6081,MATCH(E2738,$C$2:$C$6081,1)-1):INDEX($C$2:$C$6081,MATCH(E2738,$C$2:$C$6081,1)+1))</f>
        <v>4.9863891025601959E-2</v>
      </c>
    </row>
    <row r="2739" spans="3:6" x14ac:dyDescent="0.2">
      <c r="C2739" s="125">
        <v>473.49999999998403</v>
      </c>
      <c r="D2739" s="120">
        <f>FORECAST(C2739,INDEX($B$2:$B$2069,MATCH(C2739,$A$2:$A$2069,1)-1):INDEX($B$2:$B$2069,MATCH(C2739,$A$2:$A$2069,1)+1),INDEX($A$2:$A$2069,MATCH(C2739,$A$2:$A$2069,1)-1):INDEX($A$2:$A$2069,MATCH(C2739,$A$2:$A$2069,1)+1))</f>
        <v>1.1666714416304456</v>
      </c>
      <c r="E2739" s="124">
        <v>747.19999999996901</v>
      </c>
      <c r="F2739" s="120">
        <f>FORECAST(E2739,INDEX($D$2:$D$6081,MATCH(E2739,$C$2:$C$6081,1)-1):INDEX($D$2:$D$6081,MATCH(E2739,$C$2:$C$6081,1)+1),INDEX($C$2:$C$6081,MATCH(E2739,$C$2:$C$6081,1)-1):INDEX($C$2:$C$6081,MATCH(E2739,$C$2:$C$6081,1)+1))</f>
        <v>4.2448180572613126E-2</v>
      </c>
    </row>
    <row r="2740" spans="3:6" x14ac:dyDescent="0.2">
      <c r="C2740" s="125">
        <v>473.59999999998399</v>
      </c>
      <c r="D2740" s="120">
        <f>FORECAST(C2740,INDEX($B$2:$B$2069,MATCH(C2740,$A$2:$A$2069,1)-1):INDEX($B$2:$B$2069,MATCH(C2740,$A$2:$A$2069,1)+1),INDEX($A$2:$A$2069,MATCH(C2740,$A$2:$A$2069,1)-1):INDEX($A$2:$A$2069,MATCH(C2740,$A$2:$A$2069,1)+1))</f>
        <v>1.167709908691692</v>
      </c>
      <c r="E2740" s="135">
        <v>747.39999999996905</v>
      </c>
      <c r="F2740" s="120">
        <f>FORECAST(E2740,INDEX($D$2:$D$6081,MATCH(E2740,$C$2:$C$6081,1)-1):INDEX($D$2:$D$6081,MATCH(E2740,$C$2:$C$6081,1)+1),INDEX($C$2:$C$6081,MATCH(E2740,$C$2:$C$6081,1)-1):INDEX($C$2:$C$6081,MATCH(E2740,$C$2:$C$6081,1)+1))</f>
        <v>4.3151927437641291E-2</v>
      </c>
    </row>
    <row r="2741" spans="3:6" x14ac:dyDescent="0.2">
      <c r="C2741" s="125">
        <v>473.69999999998402</v>
      </c>
      <c r="D2741" s="120">
        <f>FORECAST(C2741,INDEX($B$2:$B$2069,MATCH(C2741,$A$2:$A$2069,1)-1):INDEX($B$2:$B$2069,MATCH(C2741,$A$2:$A$2069,1)+1),INDEX($A$2:$A$2069,MATCH(C2741,$A$2:$A$2069,1)-1):INDEX($A$2:$A$2069,MATCH(C2741,$A$2:$A$2069,1)+1))</f>
        <v>1.1693315284201153</v>
      </c>
      <c r="E2741" s="124">
        <v>747.59999999996899</v>
      </c>
      <c r="F2741" s="120">
        <f>FORECAST(E2741,INDEX($D$2:$D$6081,MATCH(E2741,$C$2:$C$6081,1)-1):INDEX($D$2:$D$6081,MATCH(E2741,$C$2:$C$6081,1)+1),INDEX($C$2:$C$6081,MATCH(E2741,$C$2:$C$6081,1)-1):INDEX($C$2:$C$6081,MATCH(E2741,$C$2:$C$6081,1)+1))</f>
        <v>4.9985902944808203E-2</v>
      </c>
    </row>
    <row r="2742" spans="3:6" x14ac:dyDescent="0.2">
      <c r="C2742" s="125">
        <v>473.79999999998398</v>
      </c>
      <c r="D2742" s="120">
        <f>FORECAST(C2742,INDEX($B$2:$B$2069,MATCH(C2742,$A$2:$A$2069,1)-1):INDEX($B$2:$B$2069,MATCH(C2742,$A$2:$A$2069,1)+1),INDEX($A$2:$A$2069,MATCH(C2742,$A$2:$A$2069,1)-1):INDEX($A$2:$A$2069,MATCH(C2742,$A$2:$A$2069,1)+1))</f>
        <v>1.1709531481485369</v>
      </c>
      <c r="E2742" s="135">
        <v>747.79999999996903</v>
      </c>
      <c r="F2742" s="120">
        <f>FORECAST(E2742,INDEX($D$2:$D$6081,MATCH(E2742,$C$2:$C$6081,1)-1):INDEX($D$2:$D$6081,MATCH(E2742,$C$2:$C$6081,1)+1),INDEX($C$2:$C$6081,MATCH(E2742,$C$2:$C$6081,1)-1):INDEX($C$2:$C$6081,MATCH(E2742,$C$2:$C$6081,1)+1))</f>
        <v>4.665966119318149E-2</v>
      </c>
    </row>
    <row r="2743" spans="3:6" x14ac:dyDescent="0.2">
      <c r="C2743" s="125">
        <v>473.899999999984</v>
      </c>
      <c r="D2743" s="120">
        <f>FORECAST(C2743,INDEX($B$2:$B$2069,MATCH(C2743,$A$2:$A$2069,1)-1):INDEX($B$2:$B$2069,MATCH(C2743,$A$2:$A$2069,1)+1),INDEX($A$2:$A$2069,MATCH(C2743,$A$2:$A$2069,1)-1):INDEX($A$2:$A$2069,MATCH(C2743,$A$2:$A$2069,1)+1))</f>
        <v>1.1657575757578353</v>
      </c>
      <c r="E2743" s="124">
        <v>747.99999999996896</v>
      </c>
      <c r="F2743" s="120">
        <f>FORECAST(E2743,INDEX($D$2:$D$6081,MATCH(E2743,$C$2:$C$6081,1)-1):INDEX($D$2:$D$6081,MATCH(E2743,$C$2:$C$6081,1)+1),INDEX($C$2:$C$6081,MATCH(E2743,$C$2:$C$6081,1)-1):INDEX($C$2:$C$6081,MATCH(E2743,$C$2:$C$6081,1)+1))</f>
        <v>4.7097871995676721E-2</v>
      </c>
    </row>
    <row r="2744" spans="3:6" x14ac:dyDescent="0.2">
      <c r="C2744" s="125">
        <v>473.99999999998403</v>
      </c>
      <c r="D2744" s="120">
        <f>FORECAST(C2744,INDEX($B$2:$B$2069,MATCH(C2744,$A$2:$A$2069,1)-1):INDEX($B$2:$B$2069,MATCH(C2744,$A$2:$A$2069,1)+1),INDEX($A$2:$A$2069,MATCH(C2744,$A$2:$A$2069,1)-1):INDEX($A$2:$A$2069,MATCH(C2744,$A$2:$A$2069,1)+1))</f>
        <v>1.1641341991344589</v>
      </c>
      <c r="E2744" s="135">
        <v>748.19999999996901</v>
      </c>
      <c r="F2744" s="120">
        <f>FORECAST(E2744,INDEX($D$2:$D$6081,MATCH(E2744,$C$2:$C$6081,1)-1):INDEX($D$2:$D$6081,MATCH(E2744,$C$2:$C$6081,1)+1),INDEX($C$2:$C$6081,MATCH(E2744,$C$2:$C$6081,1)-1):INDEX($C$2:$C$6081,MATCH(E2744,$C$2:$C$6081,1)+1))</f>
        <v>4.4322002287435325E-2</v>
      </c>
    </row>
    <row r="2745" spans="3:6" x14ac:dyDescent="0.2">
      <c r="C2745" s="125">
        <v>474.09999999998399</v>
      </c>
      <c r="D2745" s="120">
        <f>FORECAST(C2745,INDEX($B$2:$B$2069,MATCH(C2745,$A$2:$A$2069,1)-1):INDEX($B$2:$B$2069,MATCH(C2745,$A$2:$A$2069,1)+1),INDEX($A$2:$A$2069,MATCH(C2745,$A$2:$A$2069,1)-1):INDEX($A$2:$A$2069,MATCH(C2745,$A$2:$A$2069,1)+1))</f>
        <v>1.1625108225110825</v>
      </c>
      <c r="E2745" s="124">
        <v>748.39999999996905</v>
      </c>
      <c r="F2745" s="120">
        <f>FORECAST(E2745,INDEX($D$2:$D$6081,MATCH(E2745,$C$2:$C$6081,1)-1):INDEX($D$2:$D$6081,MATCH(E2745,$C$2:$C$6081,1)+1),INDEX($C$2:$C$6081,MATCH(E2745,$C$2:$C$6081,1)-1):INDEX($C$2:$C$6081,MATCH(E2745,$C$2:$C$6081,1)+1))</f>
        <v>4.4444444444444287E-2</v>
      </c>
    </row>
    <row r="2746" spans="3:6" x14ac:dyDescent="0.2">
      <c r="C2746" s="125">
        <v>474.19999999998402</v>
      </c>
      <c r="D2746" s="120">
        <f>FORECAST(C2746,INDEX($B$2:$B$2069,MATCH(C2746,$A$2:$A$2069,1)-1):INDEX($B$2:$B$2069,MATCH(C2746,$A$2:$A$2069,1)+1),INDEX($A$2:$A$2069,MATCH(C2746,$A$2:$A$2069,1)-1):INDEX($A$2:$A$2069,MATCH(C2746,$A$2:$A$2069,1)+1))</f>
        <v>1.1666666666666667</v>
      </c>
      <c r="E2746" s="135">
        <v>748.59999999996899</v>
      </c>
      <c r="F2746" s="120">
        <f>FORECAST(E2746,INDEX($D$2:$D$6081,MATCH(E2746,$C$2:$C$6081,1)-1):INDEX($D$2:$D$6081,MATCH(E2746,$C$2:$C$6081,1)+1),INDEX($C$2:$C$6081,MATCH(E2746,$C$2:$C$6081,1)-1):INDEX($C$2:$C$6081,MATCH(E2746,$C$2:$C$6081,1)+1))</f>
        <v>4.6979591836523671E-2</v>
      </c>
    </row>
    <row r="2747" spans="3:6" x14ac:dyDescent="0.2">
      <c r="C2747" s="125">
        <v>474.29999999998398</v>
      </c>
      <c r="D2747" s="120">
        <f>FORECAST(C2747,INDEX($B$2:$B$2069,MATCH(C2747,$A$2:$A$2069,1)-1):INDEX($B$2:$B$2069,MATCH(C2747,$A$2:$A$2069,1)+1),INDEX($A$2:$A$2069,MATCH(C2747,$A$2:$A$2069,1)-1):INDEX($A$2:$A$2069,MATCH(C2747,$A$2:$A$2069,1)+1))</f>
        <v>1.1666666666666667</v>
      </c>
      <c r="E2747" s="124">
        <v>748.79999999996903</v>
      </c>
      <c r="F2747" s="120">
        <f>FORECAST(E2747,INDEX($D$2:$D$6081,MATCH(E2747,$C$2:$C$6081,1)-1):INDEX($D$2:$D$6081,MATCH(E2747,$C$2:$C$6081,1)+1),INDEX($C$2:$C$6081,MATCH(E2747,$C$2:$C$6081,1)-1):INDEX($C$2:$C$6081,MATCH(E2747,$C$2:$C$6081,1)+1))</f>
        <v>4.7965986394346238E-2</v>
      </c>
    </row>
    <row r="2748" spans="3:6" x14ac:dyDescent="0.2">
      <c r="C2748" s="125">
        <v>474.399999999984</v>
      </c>
      <c r="D2748" s="120">
        <f>FORECAST(C2748,INDEX($B$2:$B$2069,MATCH(C2748,$A$2:$A$2069,1)-1):INDEX($B$2:$B$2069,MATCH(C2748,$A$2:$A$2069,1)+1),INDEX($A$2:$A$2069,MATCH(C2748,$A$2:$A$2069,1)-1):INDEX($A$2:$A$2069,MATCH(C2748,$A$2:$A$2069,1)+1))</f>
        <v>1.1666666666666667</v>
      </c>
      <c r="E2748" s="135">
        <v>748.99999999996896</v>
      </c>
      <c r="F2748" s="120">
        <f>FORECAST(E2748,INDEX($D$2:$D$6081,MATCH(E2748,$C$2:$C$6081,1)-1):INDEX($D$2:$D$6081,MATCH(E2748,$C$2:$C$6081,1)+1),INDEX($C$2:$C$6081,MATCH(E2748,$C$2:$C$6081,1)-1):INDEX($C$2:$C$6081,MATCH(E2748,$C$2:$C$6081,1)+1))</f>
        <v>4.460544217750595E-2</v>
      </c>
    </row>
    <row r="2749" spans="3:6" x14ac:dyDescent="0.2">
      <c r="C2749" s="125">
        <v>474.49999999998403</v>
      </c>
      <c r="D2749" s="120">
        <f>FORECAST(C2749,INDEX($B$2:$B$2069,MATCH(C2749,$A$2:$A$2069,1)-1):INDEX($B$2:$B$2069,MATCH(C2749,$A$2:$A$2069,1)+1),INDEX($A$2:$A$2069,MATCH(C2749,$A$2:$A$2069,1)-1):INDEX($A$2:$A$2069,MATCH(C2749,$A$2:$A$2069,1)+1))</f>
        <v>1.1673160173157591</v>
      </c>
      <c r="E2749" s="124">
        <v>749.19999999996901</v>
      </c>
      <c r="F2749" s="120">
        <f>FORECAST(E2749,INDEX($D$2:$D$6081,MATCH(E2749,$C$2:$C$6081,1)-1):INDEX($D$2:$D$6081,MATCH(E2749,$C$2:$C$6081,1)+1),INDEX($C$2:$C$6081,MATCH(E2749,$C$2:$C$6081,1)-1):INDEX($C$2:$C$6081,MATCH(E2749,$C$2:$C$6081,1)+1))</f>
        <v>4.5299319728103526E-2</v>
      </c>
    </row>
    <row r="2750" spans="3:6" x14ac:dyDescent="0.2">
      <c r="C2750" s="125">
        <v>474.59999999998399</v>
      </c>
      <c r="D2750" s="120">
        <f>FORECAST(C2750,INDEX($B$2:$B$2069,MATCH(C2750,$A$2:$A$2069,1)-1):INDEX($B$2:$B$2069,MATCH(C2750,$A$2:$A$2069,1)+1),INDEX($A$2:$A$2069,MATCH(C2750,$A$2:$A$2069,1)-1):INDEX($A$2:$A$2069,MATCH(C2750,$A$2:$A$2069,1)+1))</f>
        <v>1.1689393939391346</v>
      </c>
      <c r="E2750" s="135">
        <v>749.39999999996905</v>
      </c>
      <c r="F2750" s="120">
        <f>FORECAST(E2750,INDEX($D$2:$D$6081,MATCH(E2750,$C$2:$C$6081,1)-1):INDEX($D$2:$D$6081,MATCH(E2750,$C$2:$C$6081,1)+1),INDEX($C$2:$C$6081,MATCH(E2750,$C$2:$C$6081,1)-1):INDEX($C$2:$C$6081,MATCH(E2750,$C$2:$C$6081,1)+1))</f>
        <v>4.4445584420492068E-2</v>
      </c>
    </row>
    <row r="2751" spans="3:6" x14ac:dyDescent="0.2">
      <c r="C2751" s="125">
        <v>474.69999999998402</v>
      </c>
      <c r="D2751" s="120">
        <f>FORECAST(C2751,INDEX($B$2:$B$2069,MATCH(C2751,$A$2:$A$2069,1)-1):INDEX($B$2:$B$2069,MATCH(C2751,$A$2:$A$2069,1)+1),INDEX($A$2:$A$2069,MATCH(C2751,$A$2:$A$2069,1)-1):INDEX($A$2:$A$2069,MATCH(C2751,$A$2:$A$2069,1)+1))</f>
        <v>1.1705627705625119</v>
      </c>
      <c r="E2751" s="124">
        <v>749.59999999996899</v>
      </c>
      <c r="F2751" s="120">
        <f>FORECAST(E2751,INDEX($D$2:$D$6081,MATCH(E2751,$C$2:$C$6081,1)-1):INDEX($D$2:$D$6081,MATCH(E2751,$C$2:$C$6081,1)+1),INDEX($C$2:$C$6081,MATCH(E2751,$C$2:$C$6081,1)-1):INDEX($C$2:$C$6081,MATCH(E2751,$C$2:$C$6081,1)+1))</f>
        <v>4.2882200203547605E-2</v>
      </c>
    </row>
    <row r="2752" spans="3:6" x14ac:dyDescent="0.2">
      <c r="C2752" s="125">
        <v>474.79999999998398</v>
      </c>
      <c r="D2752" s="120">
        <f>FORECAST(C2752,INDEX($B$2:$B$2069,MATCH(C2752,$A$2:$A$2069,1)-1):INDEX($B$2:$B$2069,MATCH(C2752,$A$2:$A$2069,1)+1),INDEX($A$2:$A$2069,MATCH(C2752,$A$2:$A$2069,1)-1):INDEX($A$2:$A$2069,MATCH(C2752,$A$2:$A$2069,1)+1))</f>
        <v>1.17</v>
      </c>
      <c r="E2752" s="135">
        <v>749.79999999996903</v>
      </c>
      <c r="F2752" s="120">
        <f>FORECAST(E2752,INDEX($D$2:$D$6081,MATCH(E2752,$C$2:$C$6081,1)-1):INDEX($D$2:$D$6081,MATCH(E2752,$C$2:$C$6081,1)+1),INDEX($C$2:$C$6081,MATCH(E2752,$C$2:$C$6081,1)-1):INDEX($C$2:$C$6081,MATCH(E2752,$C$2:$C$6081,1)+1))</f>
        <v>4.1893532028232094E-2</v>
      </c>
    </row>
    <row r="2753" spans="3:6" x14ac:dyDescent="0.2">
      <c r="C2753" s="125">
        <v>474.899999999984</v>
      </c>
      <c r="D2753" s="120">
        <f>FORECAST(C2753,INDEX($B$2:$B$2069,MATCH(C2753,$A$2:$A$2069,1)-1):INDEX($B$2:$B$2069,MATCH(C2753,$A$2:$A$2069,1)+1),INDEX($A$2:$A$2069,MATCH(C2753,$A$2:$A$2069,1)-1):INDEX($A$2:$A$2069,MATCH(C2753,$A$2:$A$2069,1)+1))</f>
        <v>1.17</v>
      </c>
      <c r="E2753" s="124">
        <v>749.99999999996896</v>
      </c>
      <c r="F2753" s="120">
        <f>FORECAST(E2753,INDEX($D$2:$D$6081,MATCH(E2753,$C$2:$C$6081,1)-1):INDEX($D$2:$D$6081,MATCH(E2753,$C$2:$C$6081,1)+1),INDEX($C$2:$C$6081,MATCH(E2753,$C$2:$C$6081,1)-1):INDEX($C$2:$C$6081,MATCH(E2753,$C$2:$C$6081,1)+1))</f>
        <v>4.5823129251063577E-2</v>
      </c>
    </row>
    <row r="2754" spans="3:6" x14ac:dyDescent="0.2">
      <c r="C2754" s="125">
        <v>474.99999999998403</v>
      </c>
      <c r="D2754" s="120">
        <f>FORECAST(C2754,INDEX($B$2:$B$2069,MATCH(C2754,$A$2:$A$2069,1)-1):INDEX($B$2:$B$2069,MATCH(C2754,$A$2:$A$2069,1)+1),INDEX($A$2:$A$2069,MATCH(C2754,$A$2:$A$2069,1)-1):INDEX($A$2:$A$2069,MATCH(C2754,$A$2:$A$2069,1)+1))</f>
        <v>1.17</v>
      </c>
      <c r="E2754" s="135">
        <v>750.19999999996901</v>
      </c>
      <c r="F2754" s="120">
        <f>FORECAST(E2754,INDEX($D$2:$D$6081,MATCH(E2754,$C$2:$C$6081,1)-1):INDEX($D$2:$D$6081,MATCH(E2754,$C$2:$C$6081,1)+1),INDEX($C$2:$C$6081,MATCH(E2754,$C$2:$C$6081,1)-1):INDEX($C$2:$C$6081,MATCH(E2754,$C$2:$C$6081,1)+1))</f>
        <v>6.8544217684348041E-2</v>
      </c>
    </row>
    <row r="2755" spans="3:6" x14ac:dyDescent="0.2">
      <c r="C2755" s="125">
        <v>475.09999999998399</v>
      </c>
      <c r="D2755" s="120">
        <f>FORECAST(C2755,INDEX($B$2:$B$2069,MATCH(C2755,$A$2:$A$2069,1)-1):INDEX($B$2:$B$2069,MATCH(C2755,$A$2:$A$2069,1)+1),INDEX($A$2:$A$2069,MATCH(C2755,$A$2:$A$2069,1)-1):INDEX($A$2:$A$2069,MATCH(C2755,$A$2:$A$2069,1)+1))</f>
        <v>1.1662653656200481</v>
      </c>
      <c r="E2755" s="124">
        <v>750.39999999996905</v>
      </c>
      <c r="F2755" s="120">
        <f>FORECAST(E2755,INDEX($D$2:$D$6081,MATCH(E2755,$C$2:$C$6081,1)-1):INDEX($D$2:$D$6081,MATCH(E2755,$C$2:$C$6081,1)+1),INDEX($C$2:$C$6081,MATCH(E2755,$C$2:$C$6081,1)-1):INDEX($C$2:$C$6081,MATCH(E2755,$C$2:$C$6081,1)+1))</f>
        <v>8.281947984647553E-2</v>
      </c>
    </row>
    <row r="2756" spans="3:6" x14ac:dyDescent="0.2">
      <c r="C2756" s="125">
        <v>475.19999999998402</v>
      </c>
      <c r="D2756" s="120">
        <f>FORECAST(C2756,INDEX($B$2:$B$2069,MATCH(C2756,$A$2:$A$2069,1)-1):INDEX($B$2:$B$2069,MATCH(C2756,$A$2:$A$2069,1)+1),INDEX($A$2:$A$2069,MATCH(C2756,$A$2:$A$2069,1)-1):INDEX($A$2:$A$2069,MATCH(C2756,$A$2:$A$2069,1)+1))</f>
        <v>1.1646384694840588</v>
      </c>
      <c r="E2756" s="135">
        <v>750.59999999996899</v>
      </c>
      <c r="F2756" s="120">
        <f>FORECAST(E2756,INDEX($D$2:$D$6081,MATCH(E2756,$C$2:$C$6081,1)-1):INDEX($D$2:$D$6081,MATCH(E2756,$C$2:$C$6081,1)+1),INDEX($C$2:$C$6081,MATCH(E2756,$C$2:$C$6081,1)-1):INDEX($C$2:$C$6081,MATCH(E2756,$C$2:$C$6081,1)+1))</f>
        <v>8.2856662261228564E-2</v>
      </c>
    </row>
    <row r="2757" spans="3:6" x14ac:dyDescent="0.2">
      <c r="C2757" s="125">
        <v>475.29999999998398</v>
      </c>
      <c r="D2757" s="120">
        <f>FORECAST(C2757,INDEX($B$2:$B$2069,MATCH(C2757,$A$2:$A$2069,1)-1):INDEX($B$2:$B$2069,MATCH(C2757,$A$2:$A$2069,1)+1),INDEX($A$2:$A$2069,MATCH(C2757,$A$2:$A$2069,1)-1):INDEX($A$2:$A$2069,MATCH(C2757,$A$2:$A$2069,1)+1))</f>
        <v>1.1630115733480695</v>
      </c>
      <c r="E2757" s="124">
        <v>750.79999999996903</v>
      </c>
      <c r="F2757" s="120">
        <f>FORECAST(E2757,INDEX($D$2:$D$6081,MATCH(E2757,$C$2:$C$6081,1)-1):INDEX($D$2:$D$6081,MATCH(E2757,$C$2:$C$6081,1)+1),INDEX($C$2:$C$6081,MATCH(E2757,$C$2:$C$6081,1)-1):INDEX($C$2:$C$6081,MATCH(E2757,$C$2:$C$6081,1)+1))</f>
        <v>6.8863301384929798E-2</v>
      </c>
    </row>
    <row r="2758" spans="3:6" x14ac:dyDescent="0.2">
      <c r="C2758" s="125">
        <v>475.399999999984</v>
      </c>
      <c r="D2758" s="120">
        <f>FORECAST(C2758,INDEX($B$2:$B$2069,MATCH(C2758,$A$2:$A$2069,1)-1):INDEX($B$2:$B$2069,MATCH(C2758,$A$2:$A$2069,1)+1),INDEX($A$2:$A$2069,MATCH(C2758,$A$2:$A$2069,1)-1):INDEX($A$2:$A$2069,MATCH(C2758,$A$2:$A$2069,1)+1))</f>
        <v>1.1666666666666667</v>
      </c>
      <c r="E2758" s="135">
        <v>750.99999999996896</v>
      </c>
      <c r="F2758" s="120">
        <f>FORECAST(E2758,INDEX($D$2:$D$6081,MATCH(E2758,$C$2:$C$6081,1)-1):INDEX($D$2:$D$6081,MATCH(E2758,$C$2:$C$6081,1)+1),INDEX($C$2:$C$6081,MATCH(E2758,$C$2:$C$6081,1)-1):INDEX($C$2:$C$6081,MATCH(E2758,$C$2:$C$6081,1)+1))</f>
        <v>6.7062857908199547E-2</v>
      </c>
    </row>
    <row r="2759" spans="3:6" x14ac:dyDescent="0.2">
      <c r="C2759" s="125">
        <v>475.49999999998403</v>
      </c>
      <c r="D2759" s="120">
        <f>FORECAST(C2759,INDEX($B$2:$B$2069,MATCH(C2759,$A$2:$A$2069,1)-1):INDEX($B$2:$B$2069,MATCH(C2759,$A$2:$A$2069,1)+1),INDEX($A$2:$A$2069,MATCH(C2759,$A$2:$A$2069,1)-1):INDEX($A$2:$A$2069,MATCH(C2759,$A$2:$A$2069,1)+1))</f>
        <v>1.1666666666666667</v>
      </c>
      <c r="E2759" s="124">
        <v>751.19999999996901</v>
      </c>
      <c r="F2759" s="120">
        <f>FORECAST(E2759,INDEX($D$2:$D$6081,MATCH(E2759,$C$2:$C$6081,1)-1):INDEX($D$2:$D$6081,MATCH(E2759,$C$2:$C$6081,1)+1),INDEX($C$2:$C$6081,MATCH(E2759,$C$2:$C$6081,1)-1):INDEX($C$2:$C$6081,MATCH(E2759,$C$2:$C$6081,1)+1))</f>
        <v>8.0892341032281934E-2</v>
      </c>
    </row>
    <row r="2760" spans="3:6" x14ac:dyDescent="0.2">
      <c r="C2760" s="125">
        <v>475.59999999998399</v>
      </c>
      <c r="D2760" s="120">
        <f>FORECAST(C2760,INDEX($B$2:$B$2069,MATCH(C2760,$A$2:$A$2069,1)-1):INDEX($B$2:$B$2069,MATCH(C2760,$A$2:$A$2069,1)+1),INDEX($A$2:$A$2069,MATCH(C2760,$A$2:$A$2069,1)-1):INDEX($A$2:$A$2069,MATCH(C2760,$A$2:$A$2069,1)+1))</f>
        <v>1.1666666666666667</v>
      </c>
      <c r="E2760" s="135">
        <v>751.39999999996905</v>
      </c>
      <c r="F2760" s="120">
        <f>FORECAST(E2760,INDEX($D$2:$D$6081,MATCH(E2760,$C$2:$C$6081,1)-1):INDEX($D$2:$D$6081,MATCH(E2760,$C$2:$C$6081,1)+1),INDEX($C$2:$C$6081,MATCH(E2760,$C$2:$C$6081,1)-1):INDEX($C$2:$C$6081,MATCH(E2760,$C$2:$C$6081,1)+1))</f>
        <v>9.8888114446097575E-2</v>
      </c>
    </row>
    <row r="2761" spans="3:6" x14ac:dyDescent="0.2">
      <c r="C2761" s="125">
        <v>475.69999999998402</v>
      </c>
      <c r="D2761" s="120">
        <f>FORECAST(C2761,INDEX($B$2:$B$2069,MATCH(C2761,$A$2:$A$2069,1)-1):INDEX($B$2:$B$2069,MATCH(C2761,$A$2:$A$2069,1)+1),INDEX($A$2:$A$2069,MATCH(C2761,$A$2:$A$2069,1)-1):INDEX($A$2:$A$2069,MATCH(C2761,$A$2:$A$2069,1)+1))</f>
        <v>1.1668127705625118</v>
      </c>
      <c r="E2761" s="124">
        <v>751.59999999996899</v>
      </c>
      <c r="F2761" s="120">
        <f>FORECAST(E2761,INDEX($D$2:$D$6081,MATCH(E2761,$C$2:$C$6081,1)-1):INDEX($D$2:$D$6081,MATCH(E2761,$C$2:$C$6081,1)+1),INDEX($C$2:$C$6081,MATCH(E2761,$C$2:$C$6081,1)-1):INDEX($C$2:$C$6081,MATCH(E2761,$C$2:$C$6081,1)+1))</f>
        <v>9.5083879852438713E-2</v>
      </c>
    </row>
    <row r="2762" spans="3:6" x14ac:dyDescent="0.2">
      <c r="C2762" s="125">
        <v>475.79999999998398</v>
      </c>
      <c r="D2762" s="120">
        <f>FORECAST(C2762,INDEX($B$2:$B$2069,MATCH(C2762,$A$2:$A$2069,1)-1):INDEX($B$2:$B$2069,MATCH(C2762,$A$2:$A$2069,1)+1),INDEX($A$2:$A$2069,MATCH(C2762,$A$2:$A$2069,1)-1):INDEX($A$2:$A$2069,MATCH(C2762,$A$2:$A$2069,1)+1))</f>
        <v>1.1684361471858882</v>
      </c>
      <c r="E2762" s="135">
        <v>751.79999999996903</v>
      </c>
      <c r="F2762" s="120">
        <f>FORECAST(E2762,INDEX($D$2:$D$6081,MATCH(E2762,$C$2:$C$6081,1)-1):INDEX($D$2:$D$6081,MATCH(E2762,$C$2:$C$6081,1)+1),INDEX($C$2:$C$6081,MATCH(E2762,$C$2:$C$6081,1)-1):INDEX($C$2:$C$6081,MATCH(E2762,$C$2:$C$6081,1)+1))</f>
        <v>8.0094302652092608E-2</v>
      </c>
    </row>
    <row r="2763" spans="3:6" x14ac:dyDescent="0.2">
      <c r="C2763" s="125">
        <v>475.899999999984</v>
      </c>
      <c r="D2763" s="120">
        <f>FORECAST(C2763,INDEX($B$2:$B$2069,MATCH(C2763,$A$2:$A$2069,1)-1):INDEX($B$2:$B$2069,MATCH(C2763,$A$2:$A$2069,1)+1),INDEX($A$2:$A$2069,MATCH(C2763,$A$2:$A$2069,1)-1):INDEX($A$2:$A$2069,MATCH(C2763,$A$2:$A$2069,1)+1))</f>
        <v>1.1700595238092646</v>
      </c>
      <c r="E2763" s="124">
        <v>751.99999999996896</v>
      </c>
      <c r="F2763" s="120">
        <f>FORECAST(E2763,INDEX($D$2:$D$6081,MATCH(E2763,$C$2:$C$6081,1)-1):INDEX($D$2:$D$6081,MATCH(E2763,$C$2:$C$6081,1)+1),INDEX($C$2:$C$6081,MATCH(E2763,$C$2:$C$6081,1)-1):INDEX($C$2:$C$6081,MATCH(E2763,$C$2:$C$6081,1)+1))</f>
        <v>6.5161154823051959E-2</v>
      </c>
    </row>
    <row r="2764" spans="3:6" x14ac:dyDescent="0.2">
      <c r="C2764" s="125">
        <v>475.99999999998403</v>
      </c>
      <c r="D2764" s="120">
        <f>FORECAST(C2764,INDEX($B$2:$B$2069,MATCH(C2764,$A$2:$A$2069,1)-1):INDEX($B$2:$B$2069,MATCH(C2764,$A$2:$A$2069,1)+1),INDEX($A$2:$A$2069,MATCH(C2764,$A$2:$A$2069,1)-1):INDEX($A$2:$A$2069,MATCH(C2764,$A$2:$A$2069,1)+1))</f>
        <v>1.1666449982200158</v>
      </c>
      <c r="E2764" s="135">
        <v>752.19999999996901</v>
      </c>
      <c r="F2764" s="120">
        <f>FORECAST(E2764,INDEX($D$2:$D$6081,MATCH(E2764,$C$2:$C$6081,1)-1):INDEX($D$2:$D$6081,MATCH(E2764,$C$2:$C$6081,1)+1),INDEX($C$2:$C$6081,MATCH(E2764,$C$2:$C$6081,1)-1):INDEX($C$2:$C$6081,MATCH(E2764,$C$2:$C$6081,1)+1))</f>
        <v>5.5037498398167628E-2</v>
      </c>
    </row>
    <row r="2765" spans="3:6" x14ac:dyDescent="0.2">
      <c r="C2765" s="125">
        <v>476.09999999998399</v>
      </c>
      <c r="D2765" s="120">
        <f>FORECAST(C2765,INDEX($B$2:$B$2069,MATCH(C2765,$A$2:$A$2069,1)-1):INDEX($B$2:$B$2069,MATCH(C2765,$A$2:$A$2069,1)+1),INDEX($A$2:$A$2069,MATCH(C2765,$A$2:$A$2069,1)-1):INDEX($A$2:$A$2069,MATCH(C2765,$A$2:$A$2069,1)+1))</f>
        <v>1.1650198647017262</v>
      </c>
      <c r="E2765" s="124">
        <v>752.39999999996905</v>
      </c>
      <c r="F2765" s="120">
        <f>FORECAST(E2765,INDEX($D$2:$D$6081,MATCH(E2765,$C$2:$C$6081,1)-1):INDEX($D$2:$D$6081,MATCH(E2765,$C$2:$C$6081,1)+1),INDEX($C$2:$C$6081,MATCH(E2765,$C$2:$C$6081,1)-1):INDEX($C$2:$C$6081,MATCH(E2765,$C$2:$C$6081,1)+1))</f>
        <v>4.6845896162146516E-2</v>
      </c>
    </row>
    <row r="2766" spans="3:6" x14ac:dyDescent="0.2">
      <c r="C2766" s="125">
        <v>476.19999999998402</v>
      </c>
      <c r="D2766" s="120">
        <f>FORECAST(C2766,INDEX($B$2:$B$2069,MATCH(C2766,$A$2:$A$2069,1)-1):INDEX($B$2:$B$2069,MATCH(C2766,$A$2:$A$2069,1)+1),INDEX($A$2:$A$2069,MATCH(C2766,$A$2:$A$2069,1)-1):INDEX($A$2:$A$2069,MATCH(C2766,$A$2:$A$2069,1)+1))</f>
        <v>1.1633947311834349</v>
      </c>
      <c r="E2766" s="135">
        <v>752.59999999996899</v>
      </c>
      <c r="F2766" s="120">
        <f>FORECAST(E2766,INDEX($D$2:$D$6081,MATCH(E2766,$C$2:$C$6081,1)-1):INDEX($D$2:$D$6081,MATCH(E2766,$C$2:$C$6081,1)+1),INDEX($C$2:$C$6081,MATCH(E2766,$C$2:$C$6081,1)-1):INDEX($C$2:$C$6081,MATCH(E2766,$C$2:$C$6081,1)+1))</f>
        <v>4.535974499131612E-2</v>
      </c>
    </row>
    <row r="2767" spans="3:6" x14ac:dyDescent="0.2">
      <c r="C2767" s="125">
        <v>476.29999999998398</v>
      </c>
      <c r="D2767" s="120">
        <f>FORECAST(C2767,INDEX($B$2:$B$2069,MATCH(C2767,$A$2:$A$2069,1)-1):INDEX($B$2:$B$2069,MATCH(C2767,$A$2:$A$2069,1)+1),INDEX($A$2:$A$2069,MATCH(C2767,$A$2:$A$2069,1)-1):INDEX($A$2:$A$2069,MATCH(C2767,$A$2:$A$2069,1)+1))</f>
        <v>1.1617695976651445</v>
      </c>
      <c r="E2767" s="124">
        <v>752.79999999996903</v>
      </c>
      <c r="F2767" s="120">
        <f>FORECAST(E2767,INDEX($D$2:$D$6081,MATCH(E2767,$C$2:$C$6081,1)-1):INDEX($D$2:$D$6081,MATCH(E2767,$C$2:$C$6081,1)+1),INDEX($C$2:$C$6081,MATCH(E2767,$C$2:$C$6081,1)-1):INDEX($C$2:$C$6081,MATCH(E2767,$C$2:$C$6081,1)+1))</f>
        <v>4.7274590163722152E-2</v>
      </c>
    </row>
    <row r="2768" spans="3:6" x14ac:dyDescent="0.2">
      <c r="C2768" s="125">
        <v>476.399999999984</v>
      </c>
      <c r="D2768" s="120">
        <f>FORECAST(C2768,INDEX($B$2:$B$2069,MATCH(C2768,$A$2:$A$2069,1)-1):INDEX($B$2:$B$2069,MATCH(C2768,$A$2:$A$2069,1)+1),INDEX($A$2:$A$2069,MATCH(C2768,$A$2:$A$2069,1)-1):INDEX($A$2:$A$2069,MATCH(C2768,$A$2:$A$2069,1)+1))</f>
        <v>1.166668317651911</v>
      </c>
      <c r="E2768" s="135">
        <v>752.99999999996896</v>
      </c>
      <c r="F2768" s="120">
        <f>FORECAST(E2768,INDEX($D$2:$D$6081,MATCH(E2768,$C$2:$C$6081,1)-1):INDEX($D$2:$D$6081,MATCH(E2768,$C$2:$C$6081,1)+1),INDEX($C$2:$C$6081,MATCH(E2768,$C$2:$C$6081,1)-1):INDEX($C$2:$C$6081,MATCH(E2768,$C$2:$C$6081,1)+1))</f>
        <v>4.9676684881178268E-2</v>
      </c>
    </row>
    <row r="2769" spans="3:6" x14ac:dyDescent="0.2">
      <c r="C2769" s="125">
        <v>476.49999999998403</v>
      </c>
      <c r="D2769" s="120">
        <f>FORECAST(C2769,INDEX($B$2:$B$2069,MATCH(C2769,$A$2:$A$2069,1)-1):INDEX($B$2:$B$2069,MATCH(C2769,$A$2:$A$2069,1)+1),INDEX($A$2:$A$2069,MATCH(C2769,$A$2:$A$2069,1)-1):INDEX($A$2:$A$2069,MATCH(C2769,$A$2:$A$2069,1)+1))</f>
        <v>1.1666700802696099</v>
      </c>
      <c r="E2769" s="124">
        <v>753.19999999996799</v>
      </c>
      <c r="F2769" s="120">
        <f>FORECAST(E2769,INDEX($D$2:$D$6081,MATCH(E2769,$C$2:$C$6081,1)-1):INDEX($D$2:$D$6081,MATCH(E2769,$C$2:$C$6081,1)+1),INDEX($C$2:$C$6081,MATCH(E2769,$C$2:$C$6081,1)-1):INDEX($C$2:$C$6081,MATCH(E2769,$C$2:$C$6081,1)+1))</f>
        <v>5.000000000000001E-2</v>
      </c>
    </row>
    <row r="2770" spans="3:6" x14ac:dyDescent="0.2">
      <c r="C2770" s="125">
        <v>476.59999999998399</v>
      </c>
      <c r="D2770" s="120">
        <f>FORECAST(C2770,INDEX($B$2:$B$2069,MATCH(C2770,$A$2:$A$2069,1)-1):INDEX($B$2:$B$2069,MATCH(C2770,$A$2:$A$2069,1)+1),INDEX($A$2:$A$2069,MATCH(C2770,$A$2:$A$2069,1)-1):INDEX($A$2:$A$2069,MATCH(C2770,$A$2:$A$2069,1)+1))</f>
        <v>1.1666718428873089</v>
      </c>
      <c r="E2770" s="135">
        <v>753.39999999996905</v>
      </c>
      <c r="F2770" s="120">
        <f>FORECAST(E2770,INDEX($D$2:$D$6081,MATCH(E2770,$C$2:$C$6081,1)-1):INDEX($D$2:$D$6081,MATCH(E2770,$C$2:$C$6081,1)+1),INDEX($C$2:$C$6081,MATCH(E2770,$C$2:$C$6081,1)-1):INDEX($C$2:$C$6081,MATCH(E2770,$C$2:$C$6081,1)+1))</f>
        <v>5.000000000000001E-2</v>
      </c>
    </row>
    <row r="2771" spans="3:6" x14ac:dyDescent="0.2">
      <c r="C2771" s="125">
        <v>476.69999999998402</v>
      </c>
      <c r="D2771" s="120">
        <f>FORECAST(C2771,INDEX($B$2:$B$2069,MATCH(C2771,$A$2:$A$2069,1)-1):INDEX($B$2:$B$2069,MATCH(C2771,$A$2:$A$2069,1)+1),INDEX($A$2:$A$2069,MATCH(C2771,$A$2:$A$2069,1)-1):INDEX($A$2:$A$2069,MATCH(C2771,$A$2:$A$2069,1)+1))</f>
        <v>1.1680712203304777</v>
      </c>
      <c r="E2771" s="124">
        <v>753.59999999996899</v>
      </c>
      <c r="F2771" s="120">
        <f>FORECAST(E2771,INDEX($D$2:$D$6081,MATCH(E2771,$C$2:$C$6081,1)-1):INDEX($D$2:$D$6081,MATCH(E2771,$C$2:$C$6081,1)+1),INDEX($C$2:$C$6081,MATCH(E2771,$C$2:$C$6081,1)-1):INDEX($C$2:$C$6081,MATCH(E2771,$C$2:$C$6081,1)+1))</f>
        <v>5.3683970855683327E-2</v>
      </c>
    </row>
    <row r="2772" spans="3:6" x14ac:dyDescent="0.2">
      <c r="C2772" s="125">
        <v>476.79999999998398</v>
      </c>
      <c r="D2772" s="120">
        <f>FORECAST(C2772,INDEX($B$2:$B$2069,MATCH(C2772,$A$2:$A$2069,1)-1):INDEX($B$2:$B$2069,MATCH(C2772,$A$2:$A$2069,1)+1),INDEX($A$2:$A$2069,MATCH(C2772,$A$2:$A$2069,1)-1):INDEX($A$2:$A$2069,MATCH(C2772,$A$2:$A$2069,1)+1))</f>
        <v>1.169698116466467</v>
      </c>
      <c r="E2772" s="135">
        <v>753.79999999996903</v>
      </c>
      <c r="F2772" s="120">
        <f>FORECAST(E2772,INDEX($D$2:$D$6081,MATCH(E2772,$C$2:$C$6081,1)-1):INDEX($D$2:$D$6081,MATCH(E2772,$C$2:$C$6081,1)+1),INDEX($C$2:$C$6081,MATCH(E2772,$C$2:$C$6081,1)-1):INDEX($C$2:$C$6081,MATCH(E2772,$C$2:$C$6081,1)+1))</f>
        <v>5.1322859745177141E-2</v>
      </c>
    </row>
    <row r="2773" spans="3:6" x14ac:dyDescent="0.2">
      <c r="C2773" s="125">
        <v>476.899999999984</v>
      </c>
      <c r="D2773" s="120">
        <f>FORECAST(C2773,INDEX($B$2:$B$2069,MATCH(C2773,$A$2:$A$2069,1)-1):INDEX($B$2:$B$2069,MATCH(C2773,$A$2:$A$2069,1)+1),INDEX($A$2:$A$2069,MATCH(C2773,$A$2:$A$2069,1)-1):INDEX($A$2:$A$2069,MATCH(C2773,$A$2:$A$2069,1)+1))</f>
        <v>1.1713250126024572</v>
      </c>
      <c r="E2773" s="124">
        <v>753.99999999996805</v>
      </c>
      <c r="F2773" s="120">
        <f>FORECAST(E2773,INDEX($D$2:$D$6081,MATCH(E2773,$C$2:$C$6081,1)-1):INDEX($D$2:$D$6081,MATCH(E2773,$C$2:$C$6081,1)+1),INDEX($C$2:$C$6081,MATCH(E2773,$C$2:$C$6081,1)-1):INDEX($C$2:$C$6081,MATCH(E2773,$C$2:$C$6081,1)+1))</f>
        <v>4.7301912568952886E-2</v>
      </c>
    </row>
    <row r="2774" spans="3:6" x14ac:dyDescent="0.2">
      <c r="C2774" s="125">
        <v>476.99999999998403</v>
      </c>
      <c r="D2774" s="120">
        <f>FORECAST(C2774,INDEX($B$2:$B$2069,MATCH(C2774,$A$2:$A$2069,1)-1):INDEX($B$2:$B$2069,MATCH(C2774,$A$2:$A$2069,1)+1),INDEX($A$2:$A$2069,MATCH(C2774,$A$2:$A$2069,1)-1):INDEX($A$2:$A$2069,MATCH(C2774,$A$2:$A$2069,1)+1))</f>
        <v>1.17</v>
      </c>
      <c r="E2774" s="135">
        <v>754.19999999996799</v>
      </c>
      <c r="F2774" s="120">
        <f>FORECAST(E2774,INDEX($D$2:$D$6081,MATCH(E2774,$C$2:$C$6081,1)-1):INDEX($D$2:$D$6081,MATCH(E2774,$C$2:$C$6081,1)+1),INDEX($C$2:$C$6081,MATCH(E2774,$C$2:$C$6081,1)-1):INDEX($C$2:$C$6081,MATCH(E2774,$C$2:$C$6081,1)+1))</f>
        <v>4.6152332085636516E-2</v>
      </c>
    </row>
    <row r="2775" spans="3:6" x14ac:dyDescent="0.2">
      <c r="C2775" s="125">
        <v>477.09999999998399</v>
      </c>
      <c r="D2775" s="120">
        <f>FORECAST(C2775,INDEX($B$2:$B$2069,MATCH(C2775,$A$2:$A$2069,1)-1):INDEX($B$2:$B$2069,MATCH(C2775,$A$2:$A$2069,1)+1),INDEX($A$2:$A$2069,MATCH(C2775,$A$2:$A$2069,1)-1):INDEX($A$2:$A$2069,MATCH(C2775,$A$2:$A$2069,1)+1))</f>
        <v>1.17</v>
      </c>
      <c r="E2775" s="124">
        <v>754.39999999996905</v>
      </c>
      <c r="F2775" s="120">
        <f>FORECAST(E2775,INDEX($D$2:$D$6081,MATCH(E2775,$C$2:$C$6081,1)-1):INDEX($D$2:$D$6081,MATCH(E2775,$C$2:$C$6081,1)+1),INDEX($C$2:$C$6081,MATCH(E2775,$C$2:$C$6081,1)-1):INDEX($C$2:$C$6081,MATCH(E2775,$C$2:$C$6081,1)+1))</f>
        <v>4.3336856367039184E-2</v>
      </c>
    </row>
    <row r="2776" spans="3:6" x14ac:dyDescent="0.2">
      <c r="C2776" s="125">
        <v>477.19999999998402</v>
      </c>
      <c r="D2776" s="120">
        <f>FORECAST(C2776,INDEX($B$2:$B$2069,MATCH(C2776,$A$2:$A$2069,1)-1):INDEX($B$2:$B$2069,MATCH(C2776,$A$2:$A$2069,1)+1),INDEX($A$2:$A$2069,MATCH(C2776,$A$2:$A$2069,1)-1):INDEX($A$2:$A$2069,MATCH(C2776,$A$2:$A$2069,1)+1))</f>
        <v>1.17</v>
      </c>
      <c r="E2776" s="135">
        <v>754.59999999996796</v>
      </c>
      <c r="F2776" s="120">
        <f>FORECAST(E2776,INDEX($D$2:$D$6081,MATCH(E2776,$C$2:$C$6081,1)-1):INDEX($D$2:$D$6081,MATCH(E2776,$C$2:$C$6081,1)+1),INDEX($C$2:$C$6081,MATCH(E2776,$C$2:$C$6081,1)-1):INDEX($C$2:$C$6081,MATCH(E2776,$C$2:$C$6081,1)+1))</f>
        <v>4.5560134250070661E-2</v>
      </c>
    </row>
    <row r="2777" spans="3:6" x14ac:dyDescent="0.2">
      <c r="C2777" s="125">
        <v>477.29999999998398</v>
      </c>
      <c r="D2777" s="120">
        <f>FORECAST(C2777,INDEX($B$2:$B$2069,MATCH(C2777,$A$2:$A$2069,1)-1):INDEX($B$2:$B$2069,MATCH(C2777,$A$2:$A$2069,1)+1),INDEX($A$2:$A$2069,MATCH(C2777,$A$2:$A$2069,1)-1):INDEX($A$2:$A$2069,MATCH(C2777,$A$2:$A$2069,1)+1))</f>
        <v>1.17</v>
      </c>
      <c r="E2777" s="124">
        <v>754.79999999996801</v>
      </c>
      <c r="F2777" s="120">
        <f>FORECAST(E2777,INDEX($D$2:$D$6081,MATCH(E2777,$C$2:$C$6081,1)-1):INDEX($D$2:$D$6081,MATCH(E2777,$C$2:$C$6081,1)+1),INDEX($C$2:$C$6081,MATCH(E2777,$C$2:$C$6081,1)-1):INDEX($C$2:$C$6081,MATCH(E2777,$C$2:$C$6081,1)+1))</f>
        <v>4.4446146619417704E-2</v>
      </c>
    </row>
    <row r="2778" spans="3:6" x14ac:dyDescent="0.2">
      <c r="C2778" s="125">
        <v>477.399999999984</v>
      </c>
      <c r="D2778" s="120">
        <f>FORECAST(C2778,INDEX($B$2:$B$2069,MATCH(C2778,$A$2:$A$2069,1)-1):INDEX($B$2:$B$2069,MATCH(C2778,$A$2:$A$2069,1)+1),INDEX($A$2:$A$2069,MATCH(C2778,$A$2:$A$2069,1)-1):INDEX($A$2:$A$2069,MATCH(C2778,$A$2:$A$2069,1)+1))</f>
        <v>1.17</v>
      </c>
      <c r="E2778" s="135">
        <v>754.99999999996805</v>
      </c>
      <c r="F2778" s="120">
        <f>FORECAST(E2778,INDEX($D$2:$D$6081,MATCH(E2778,$C$2:$C$6081,1)-1):INDEX($D$2:$D$6081,MATCH(E2778,$C$2:$C$6081,1)+1),INDEX($C$2:$C$6081,MATCH(E2778,$C$2:$C$6081,1)-1):INDEX($C$2:$C$6081,MATCH(E2778,$C$2:$C$6081,1)+1))</f>
        <v>4.6199905302636068E-2</v>
      </c>
    </row>
    <row r="2779" spans="3:6" x14ac:dyDescent="0.2">
      <c r="C2779" s="125">
        <v>477.49999999998403</v>
      </c>
      <c r="D2779" s="120">
        <f>FORECAST(C2779,INDEX($B$2:$B$2069,MATCH(C2779,$A$2:$A$2069,1)-1):INDEX($B$2:$B$2069,MATCH(C2779,$A$2:$A$2069,1)+1),INDEX($A$2:$A$2069,MATCH(C2779,$A$2:$A$2069,1)-1):INDEX($A$2:$A$2069,MATCH(C2779,$A$2:$A$2069,1)+1))</f>
        <v>1.17</v>
      </c>
      <c r="E2779" s="124">
        <v>755.19999999996799</v>
      </c>
      <c r="F2779" s="120">
        <f>FORECAST(E2779,INDEX($D$2:$D$6081,MATCH(E2779,$C$2:$C$6081,1)-1):INDEX($D$2:$D$6081,MATCH(E2779,$C$2:$C$6081,1)+1),INDEX($C$2:$C$6081,MATCH(E2779,$C$2:$C$6081,1)-1):INDEX($C$2:$C$6081,MATCH(E2779,$C$2:$C$6081,1)+1))</f>
        <v>5.2317837606231876E-2</v>
      </c>
    </row>
    <row r="2780" spans="3:6" x14ac:dyDescent="0.2">
      <c r="C2780" s="125">
        <v>477.59999999998399</v>
      </c>
      <c r="D2780" s="120">
        <f>FORECAST(C2780,INDEX($B$2:$B$2069,MATCH(C2780,$A$2:$A$2069,1)-1):INDEX($B$2:$B$2069,MATCH(C2780,$A$2:$A$2069,1)+1),INDEX($A$2:$A$2069,MATCH(C2780,$A$2:$A$2069,1)-1):INDEX($A$2:$A$2069,MATCH(C2780,$A$2:$A$2069,1)+1))</f>
        <v>1.1743788358965066</v>
      </c>
      <c r="E2780" s="135">
        <v>755.39999999996803</v>
      </c>
      <c r="F2780" s="120">
        <f>FORECAST(E2780,INDEX($D$2:$D$6081,MATCH(E2780,$C$2:$C$6081,1)-1):INDEX($D$2:$D$6081,MATCH(E2780,$C$2:$C$6081,1)+1),INDEX($C$2:$C$6081,MATCH(E2780,$C$2:$C$6081,1)-1):INDEX($C$2:$C$6081,MATCH(E2780,$C$2:$C$6081,1)+1))</f>
        <v>5.2436102849879873E-2</v>
      </c>
    </row>
    <row r="2781" spans="3:6" x14ac:dyDescent="0.2">
      <c r="C2781" s="125">
        <v>477.69999999998402</v>
      </c>
      <c r="D2781" s="120">
        <f>FORECAST(C2781,INDEX($B$2:$B$2069,MATCH(C2781,$A$2:$A$2069,1)-1):INDEX($B$2:$B$2069,MATCH(C2781,$A$2:$A$2069,1)+1),INDEX($A$2:$A$2069,MATCH(C2781,$A$2:$A$2069,1)-1):INDEX($A$2:$A$2069,MATCH(C2781,$A$2:$A$2069,1)+1))</f>
        <v>1.1760039694147979</v>
      </c>
      <c r="E2781" s="124">
        <v>755.59999999996796</v>
      </c>
      <c r="F2781" s="120">
        <f>FORECAST(E2781,INDEX($D$2:$D$6081,MATCH(E2781,$C$2:$C$6081,1)-1):INDEX($D$2:$D$6081,MATCH(E2781,$C$2:$C$6081,1)+1),INDEX($C$2:$C$6081,MATCH(E2781,$C$2:$C$6081,1)-1):INDEX($C$2:$C$6081,MATCH(E2781,$C$2:$C$6081,1)+1))</f>
        <v>5.1127858014902827E-2</v>
      </c>
    </row>
    <row r="2782" spans="3:6" x14ac:dyDescent="0.2">
      <c r="C2782" s="125">
        <v>477.79999999998398</v>
      </c>
      <c r="D2782" s="120">
        <f>FORECAST(C2782,INDEX($B$2:$B$2069,MATCH(C2782,$A$2:$A$2069,1)-1):INDEX($B$2:$B$2069,MATCH(C2782,$A$2:$A$2069,1)+1),INDEX($A$2:$A$2069,MATCH(C2782,$A$2:$A$2069,1)-1):INDEX($A$2:$A$2069,MATCH(C2782,$A$2:$A$2069,1)+1))</f>
        <v>1.1776291029330883</v>
      </c>
      <c r="E2782" s="135">
        <v>755.79999999996801</v>
      </c>
      <c r="F2782" s="120">
        <f>FORECAST(E2782,INDEX($D$2:$D$6081,MATCH(E2782,$C$2:$C$6081,1)-1):INDEX($D$2:$D$6081,MATCH(E2782,$C$2:$C$6081,1)+1),INDEX($C$2:$C$6081,MATCH(E2782,$C$2:$C$6081,1)-1):INDEX($C$2:$C$6081,MATCH(E2782,$C$2:$C$6081,1)+1))</f>
        <v>4.5911725518852364E-2</v>
      </c>
    </row>
    <row r="2783" spans="3:6" x14ac:dyDescent="0.2">
      <c r="C2783" s="125">
        <v>477.899999999984</v>
      </c>
      <c r="D2783" s="120">
        <f>FORECAST(C2783,INDEX($B$2:$B$2069,MATCH(C2783,$A$2:$A$2069,1)-1):INDEX($B$2:$B$2069,MATCH(C2783,$A$2:$A$2069,1)+1),INDEX($A$2:$A$2069,MATCH(C2783,$A$2:$A$2069,1)-1):INDEX($A$2:$A$2069,MATCH(C2783,$A$2:$A$2069,1)+1))</f>
        <v>1.1733333333333331</v>
      </c>
      <c r="E2783" s="124">
        <v>755.99999999996805</v>
      </c>
      <c r="F2783" s="120">
        <f>FORECAST(E2783,INDEX($D$2:$D$6081,MATCH(E2783,$C$2:$C$6081,1)-1):INDEX($D$2:$D$6081,MATCH(E2783,$C$2:$C$6081,1)+1),INDEX($C$2:$C$6081,MATCH(E2783,$C$2:$C$6081,1)-1):INDEX($C$2:$C$6081,MATCH(E2783,$C$2:$C$6081,1)+1))</f>
        <v>3.9175600743927674E-2</v>
      </c>
    </row>
    <row r="2784" spans="3:6" x14ac:dyDescent="0.2">
      <c r="C2784" s="125">
        <v>477.99999999998403</v>
      </c>
      <c r="D2784" s="120">
        <f>FORECAST(C2784,INDEX($B$2:$B$2069,MATCH(C2784,$A$2:$A$2069,1)-1):INDEX($B$2:$B$2069,MATCH(C2784,$A$2:$A$2069,1)+1),INDEX($A$2:$A$2069,MATCH(C2784,$A$2:$A$2069,1)-1):INDEX($A$2:$A$2069,MATCH(C2784,$A$2:$A$2069,1)+1))</f>
        <v>1.1733333333333331</v>
      </c>
      <c r="E2784" s="135">
        <v>756.19999999996799</v>
      </c>
      <c r="F2784" s="120">
        <f>FORECAST(E2784,INDEX($D$2:$D$6081,MATCH(E2784,$C$2:$C$6081,1)-1):INDEX($D$2:$D$6081,MATCH(E2784,$C$2:$C$6081,1)+1),INDEX($C$2:$C$6081,MATCH(E2784,$C$2:$C$6081,1)-1):INDEX($C$2:$C$6081,MATCH(E2784,$C$2:$C$6081,1)+1))</f>
        <v>3.422542293669828E-2</v>
      </c>
    </row>
    <row r="2785" spans="3:6" x14ac:dyDescent="0.2">
      <c r="C2785" s="125">
        <v>478.09999999998399</v>
      </c>
      <c r="D2785" s="120">
        <f>FORECAST(C2785,INDEX($B$2:$B$2069,MATCH(C2785,$A$2:$A$2069,1)-1):INDEX($B$2:$B$2069,MATCH(C2785,$A$2:$A$2069,1)+1),INDEX($A$2:$A$2069,MATCH(C2785,$A$2:$A$2069,1)-1):INDEX($A$2:$A$2069,MATCH(C2785,$A$2:$A$2069,1)+1))</f>
        <v>1.1733333333333333</v>
      </c>
      <c r="E2785" s="124">
        <v>756.39999999996803</v>
      </c>
      <c r="F2785" s="120">
        <f>FORECAST(E2785,INDEX($D$2:$D$6081,MATCH(E2785,$C$2:$C$6081,1)-1):INDEX($D$2:$D$6081,MATCH(E2785,$C$2:$C$6081,1)+1),INDEX($C$2:$C$6081,MATCH(E2785,$C$2:$C$6081,1)-1):INDEX($C$2:$C$6081,MATCH(E2785,$C$2:$C$6081,1)+1))</f>
        <v>3.5555555555557561E-2</v>
      </c>
    </row>
    <row r="2786" spans="3:6" x14ac:dyDescent="0.2">
      <c r="C2786" s="125">
        <v>478.19999999998402</v>
      </c>
      <c r="D2786" s="120">
        <f>FORECAST(C2786,INDEX($B$2:$B$2069,MATCH(C2786,$A$2:$A$2069,1)-1):INDEX($B$2:$B$2069,MATCH(C2786,$A$2:$A$2069,1)+1),INDEX($A$2:$A$2069,MATCH(C2786,$A$2:$A$2069,1)-1):INDEX($A$2:$A$2069,MATCH(C2786,$A$2:$A$2069,1)+1))</f>
        <v>1.1725190010860356</v>
      </c>
      <c r="E2786" s="135">
        <v>756.59999999996796</v>
      </c>
      <c r="F2786" s="120">
        <f>FORECAST(E2786,INDEX($D$2:$D$6081,MATCH(E2786,$C$2:$C$6081,1)-1):INDEX($D$2:$D$6081,MATCH(E2786,$C$2:$C$6081,1)+1),INDEX($C$2:$C$6081,MATCH(E2786,$C$2:$C$6081,1)-1):INDEX($C$2:$C$6081,MATCH(E2786,$C$2:$C$6081,1)+1))</f>
        <v>3.3333333333333763E-2</v>
      </c>
    </row>
    <row r="2787" spans="3:6" x14ac:dyDescent="0.2">
      <c r="C2787" s="125">
        <v>478.29999999998398</v>
      </c>
      <c r="D2787" s="120">
        <f>FORECAST(C2787,INDEX($B$2:$B$2069,MATCH(C2787,$A$2:$A$2069,1)-1):INDEX($B$2:$B$2069,MATCH(C2787,$A$2:$A$2069,1)+1),INDEX($A$2:$A$2069,MATCH(C2787,$A$2:$A$2069,1)-1):INDEX($A$2:$A$2069,MATCH(C2787,$A$2:$A$2069,1)+1))</f>
        <v>1.1708903365909222</v>
      </c>
      <c r="E2787" s="124">
        <v>756.79999999996801</v>
      </c>
      <c r="F2787" s="120">
        <f>FORECAST(E2787,INDEX($D$2:$D$6081,MATCH(E2787,$C$2:$C$6081,1)-1):INDEX($D$2:$D$6081,MATCH(E2787,$C$2:$C$6081,1)+1),INDEX($C$2:$C$6081,MATCH(E2787,$C$2:$C$6081,1)-1):INDEX($C$2:$C$6081,MATCH(E2787,$C$2:$C$6081,1)+1))</f>
        <v>3.5558191584321719E-2</v>
      </c>
    </row>
    <row r="2788" spans="3:6" x14ac:dyDescent="0.2">
      <c r="C2788" s="125">
        <v>478.399999999984</v>
      </c>
      <c r="D2788" s="120">
        <f>FORECAST(C2788,INDEX($B$2:$B$2069,MATCH(C2788,$A$2:$A$2069,1)-1):INDEX($B$2:$B$2069,MATCH(C2788,$A$2:$A$2069,1)+1),INDEX($A$2:$A$2069,MATCH(C2788,$A$2:$A$2069,1)-1):INDEX($A$2:$A$2069,MATCH(C2788,$A$2:$A$2069,1)+1))</f>
        <v>1.169261672095808</v>
      </c>
      <c r="E2788" s="135">
        <v>756.99999999996805</v>
      </c>
      <c r="F2788" s="120">
        <f>FORECAST(E2788,INDEX($D$2:$D$6081,MATCH(E2788,$C$2:$C$6081,1)-1):INDEX($D$2:$D$6081,MATCH(E2788,$C$2:$C$6081,1)+1),INDEX($C$2:$C$6081,MATCH(E2788,$C$2:$C$6081,1)-1):INDEX($C$2:$C$6081,MATCH(E2788,$C$2:$C$6081,1)+1))</f>
        <v>4.1555513078385786E-2</v>
      </c>
    </row>
    <row r="2789" spans="3:6" x14ac:dyDescent="0.2">
      <c r="C2789" s="125">
        <v>478.49999999998403</v>
      </c>
      <c r="D2789" s="120">
        <f>FORECAST(C2789,INDEX($B$2:$B$2069,MATCH(C2789,$A$2:$A$2069,1)-1):INDEX($B$2:$B$2069,MATCH(C2789,$A$2:$A$2069,1)+1),INDEX($A$2:$A$2069,MATCH(C2789,$A$2:$A$2069,1)-1):INDEX($A$2:$A$2069,MATCH(C2789,$A$2:$A$2069,1)+1))</f>
        <v>1.1740336590659703</v>
      </c>
      <c r="E2789" s="124">
        <v>757.19999999996799</v>
      </c>
      <c r="F2789" s="120">
        <f>FORECAST(E2789,INDEX($D$2:$D$6081,MATCH(E2789,$C$2:$C$6081,1)-1):INDEX($D$2:$D$6081,MATCH(E2789,$C$2:$C$6081,1)+1),INDEX($C$2:$C$6081,MATCH(E2789,$C$2:$C$6081,1)-1):INDEX($C$2:$C$6081,MATCH(E2789,$C$2:$C$6081,1)+1))</f>
        <v>4.4239102800311514E-2</v>
      </c>
    </row>
    <row r="2790" spans="3:6" x14ac:dyDescent="0.2">
      <c r="C2790" s="125">
        <v>478.59999999998399</v>
      </c>
      <c r="D2790" s="120">
        <f>FORECAST(C2790,INDEX($B$2:$B$2069,MATCH(C2790,$A$2:$A$2069,1)-1):INDEX($B$2:$B$2069,MATCH(C2790,$A$2:$A$2069,1)+1),INDEX($A$2:$A$2069,MATCH(C2790,$A$2:$A$2069,1)-1):INDEX($A$2:$A$2069,MATCH(C2790,$A$2:$A$2069,1)+1))</f>
        <v>1.1756623235610837</v>
      </c>
      <c r="E2790" s="135">
        <v>757.39999999996803</v>
      </c>
      <c r="F2790" s="120">
        <f>FORECAST(E2790,INDEX($D$2:$D$6081,MATCH(E2790,$C$2:$C$6081,1)-1):INDEX($D$2:$D$6081,MATCH(E2790,$C$2:$C$6081,1)+1),INDEX($C$2:$C$6081,MATCH(E2790,$C$2:$C$6081,1)-1):INDEX($C$2:$C$6081,MATCH(E2790,$C$2:$C$6081,1)+1))</f>
        <v>4.444444444444251E-2</v>
      </c>
    </row>
    <row r="2791" spans="3:6" x14ac:dyDescent="0.2">
      <c r="C2791" s="125">
        <v>478.69999999998402</v>
      </c>
      <c r="D2791" s="120">
        <f>FORECAST(C2791,INDEX($B$2:$B$2069,MATCH(C2791,$A$2:$A$2069,1)-1):INDEX($B$2:$B$2069,MATCH(C2791,$A$2:$A$2069,1)+1),INDEX($A$2:$A$2069,MATCH(C2791,$A$2:$A$2069,1)-1):INDEX($A$2:$A$2069,MATCH(C2791,$A$2:$A$2069,1)+1))</f>
        <v>1.1772909880561979</v>
      </c>
      <c r="E2791" s="124">
        <v>757.59999999996796</v>
      </c>
      <c r="F2791" s="120">
        <f>FORECAST(E2791,INDEX($D$2:$D$6081,MATCH(E2791,$C$2:$C$6081,1)-1):INDEX($D$2:$D$6081,MATCH(E2791,$C$2:$C$6081,1)+1),INDEX($C$2:$C$6081,MATCH(E2791,$C$2:$C$6081,1)-1):INDEX($C$2:$C$6081,MATCH(E2791,$C$2:$C$6081,1)+1))</f>
        <v>4.4320987654540289E-2</v>
      </c>
    </row>
    <row r="2792" spans="3:6" x14ac:dyDescent="0.2">
      <c r="C2792" s="125">
        <v>478.79999999998398</v>
      </c>
      <c r="D2792" s="120">
        <f>FORECAST(C2792,INDEX($B$2:$B$2069,MATCH(C2792,$A$2:$A$2069,1)-1):INDEX($B$2:$B$2069,MATCH(C2792,$A$2:$A$2069,1)+1),INDEX($A$2:$A$2069,MATCH(C2792,$A$2:$A$2069,1)-1):INDEX($A$2:$A$2069,MATCH(C2792,$A$2:$A$2069,1)+1))</f>
        <v>1.1733333333333331</v>
      </c>
      <c r="E2792" s="135">
        <v>757.79999999996801</v>
      </c>
      <c r="F2792" s="120">
        <f>FORECAST(E2792,INDEX($D$2:$D$6081,MATCH(E2792,$C$2:$C$6081,1)-1):INDEX($D$2:$D$6081,MATCH(E2792,$C$2:$C$6081,1)+1),INDEX($C$2:$C$6081,MATCH(E2792,$C$2:$C$6081,1)-1):INDEX($C$2:$C$6081,MATCH(E2792,$C$2:$C$6081,1)+1))</f>
        <v>3.7572016461565383E-2</v>
      </c>
    </row>
    <row r="2793" spans="3:6" x14ac:dyDescent="0.2">
      <c r="C2793" s="125">
        <v>478.899999999984</v>
      </c>
      <c r="D2793" s="120">
        <f>FORECAST(C2793,INDEX($B$2:$B$2069,MATCH(C2793,$A$2:$A$2069,1)-1):INDEX($B$2:$B$2069,MATCH(C2793,$A$2:$A$2069,1)+1),INDEX($A$2:$A$2069,MATCH(C2793,$A$2:$A$2069,1)-1):INDEX($A$2:$A$2069,MATCH(C2793,$A$2:$A$2069,1)+1))</f>
        <v>1.1733333333333331</v>
      </c>
      <c r="E2793" s="124">
        <v>757.99999999996805</v>
      </c>
      <c r="F2793" s="120">
        <f>FORECAST(E2793,INDEX($D$2:$D$6081,MATCH(E2793,$C$2:$C$6081,1)-1):INDEX($D$2:$D$6081,MATCH(E2793,$C$2:$C$6081,1)+1),INDEX($C$2:$C$6081,MATCH(E2793,$C$2:$C$6081,1)-1):INDEX($C$2:$C$6081,MATCH(E2793,$C$2:$C$6081,1)+1))</f>
        <v>3.6790123457449031E-2</v>
      </c>
    </row>
    <row r="2794" spans="3:6" x14ac:dyDescent="0.2">
      <c r="C2794" s="125">
        <v>478.99999999998403</v>
      </c>
      <c r="D2794" s="120">
        <f>FORECAST(C2794,INDEX($B$2:$B$2069,MATCH(C2794,$A$2:$A$2069,1)-1):INDEX($B$2:$B$2069,MATCH(C2794,$A$2:$A$2069,1)+1),INDEX($A$2:$A$2069,MATCH(C2794,$A$2:$A$2069,1)-1):INDEX($A$2:$A$2069,MATCH(C2794,$A$2:$A$2069,1)+1))</f>
        <v>1.1733333333333331</v>
      </c>
      <c r="E2794" s="135">
        <v>758.19999999996799</v>
      </c>
      <c r="F2794" s="120">
        <f>FORECAST(E2794,INDEX($D$2:$D$6081,MATCH(E2794,$C$2:$C$6081,1)-1):INDEX($D$2:$D$6081,MATCH(E2794,$C$2:$C$6081,1)+1),INDEX($C$2:$C$6081,MATCH(E2794,$C$2:$C$6081,1)-1):INDEX($C$2:$C$6081,MATCH(E2794,$C$2:$C$6081,1)+1))</f>
        <v>3.4355281207352206E-2</v>
      </c>
    </row>
    <row r="2795" spans="3:6" x14ac:dyDescent="0.2">
      <c r="C2795" s="125">
        <v>479.09999999998399</v>
      </c>
      <c r="D2795" s="120">
        <f>FORECAST(C2795,INDEX($B$2:$B$2069,MATCH(C2795,$A$2:$A$2069,1)-1):INDEX($B$2:$B$2069,MATCH(C2795,$A$2:$A$2069,1)+1),INDEX($A$2:$A$2069,MATCH(C2795,$A$2:$A$2069,1)-1):INDEX($A$2:$A$2069,MATCH(C2795,$A$2:$A$2069,1)+1))</f>
        <v>1.1728610206300099</v>
      </c>
      <c r="E2795" s="124">
        <v>758.39999999996803</v>
      </c>
      <c r="F2795" s="120">
        <f>FORECAST(E2795,INDEX($D$2:$D$6081,MATCH(E2795,$C$2:$C$6081,1)-1):INDEX($D$2:$D$6081,MATCH(E2795,$C$2:$C$6081,1)+1),INDEX($C$2:$C$6081,MATCH(E2795,$C$2:$C$6081,1)-1):INDEX($C$2:$C$6081,MATCH(E2795,$C$2:$C$6081,1)+1))</f>
        <v>3.2718937428855455E-2</v>
      </c>
    </row>
    <row r="2796" spans="3:6" x14ac:dyDescent="0.2">
      <c r="C2796" s="125">
        <v>479.19999999998402</v>
      </c>
      <c r="D2796" s="120">
        <f>FORECAST(C2796,INDEX($B$2:$B$2069,MATCH(C2796,$A$2:$A$2069,1)-1):INDEX($B$2:$B$2069,MATCH(C2796,$A$2:$A$2069,1)+1),INDEX($A$2:$A$2069,MATCH(C2796,$A$2:$A$2069,1)-1):INDEX($A$2:$A$2069,MATCH(C2796,$A$2:$A$2069,1)+1))</f>
        <v>1.1712323561348956</v>
      </c>
      <c r="E2796" s="135">
        <v>758.59999999996796</v>
      </c>
      <c r="F2796" s="120">
        <f>FORECAST(E2796,INDEX($D$2:$D$6081,MATCH(E2796,$C$2:$C$6081,1)-1):INDEX($D$2:$D$6081,MATCH(E2796,$C$2:$C$6081,1)+1),INDEX($C$2:$C$6081,MATCH(E2796,$C$2:$C$6081,1)-1):INDEX($C$2:$C$6081,MATCH(E2796,$C$2:$C$6081,1)+1))</f>
        <v>3.3169802194397136E-2</v>
      </c>
    </row>
    <row r="2797" spans="3:6" x14ac:dyDescent="0.2">
      <c r="C2797" s="125">
        <v>479.29999999998398</v>
      </c>
      <c r="D2797" s="120">
        <f>FORECAST(C2797,INDEX($B$2:$B$2069,MATCH(C2797,$A$2:$A$2069,1)-1):INDEX($B$2:$B$2069,MATCH(C2797,$A$2:$A$2069,1)+1),INDEX($A$2:$A$2069,MATCH(C2797,$A$2:$A$2069,1)-1):INDEX($A$2:$A$2069,MATCH(C2797,$A$2:$A$2069,1)+1))</f>
        <v>1.1696036916397814</v>
      </c>
      <c r="E2797" s="124">
        <v>758.79999999996801</v>
      </c>
      <c r="F2797" s="120">
        <f>FORECAST(E2797,INDEX($D$2:$D$6081,MATCH(E2797,$C$2:$C$6081,1)-1):INDEX($D$2:$D$6081,MATCH(E2797,$C$2:$C$6081,1)+1),INDEX($C$2:$C$6081,MATCH(E2797,$C$2:$C$6081,1)-1):INDEX($C$2:$C$6081,MATCH(E2797,$C$2:$C$6081,1)+1))</f>
        <v>4.2741630082861803E-2</v>
      </c>
    </row>
    <row r="2798" spans="3:6" x14ac:dyDescent="0.2">
      <c r="C2798" s="125">
        <v>479.399999999984</v>
      </c>
      <c r="D2798" s="120">
        <f>FORECAST(C2798,INDEX($B$2:$B$2069,MATCH(C2798,$A$2:$A$2069,1)-1):INDEX($B$2:$B$2069,MATCH(C2798,$A$2:$A$2069,1)+1),INDEX($A$2:$A$2069,MATCH(C2798,$A$2:$A$2069,1)-1):INDEX($A$2:$A$2069,MATCH(C2798,$A$2:$A$2069,1)+1))</f>
        <v>1.17</v>
      </c>
      <c r="E2798" s="135">
        <v>758.99999999996805</v>
      </c>
      <c r="F2798" s="120">
        <f>FORECAST(E2798,INDEX($D$2:$D$6081,MATCH(E2798,$C$2:$C$6081,1)-1):INDEX($D$2:$D$6081,MATCH(E2798,$C$2:$C$6081,1)+1),INDEX($C$2:$C$6081,MATCH(E2798,$C$2:$C$6081,1)-1):INDEX($C$2:$C$6081,MATCH(E2798,$C$2:$C$6081,1)+1))</f>
        <v>5.308641975110362E-2</v>
      </c>
    </row>
    <row r="2799" spans="3:6" x14ac:dyDescent="0.2">
      <c r="C2799" s="125">
        <v>479.49999999998403</v>
      </c>
      <c r="D2799" s="120">
        <f>FORECAST(C2799,INDEX($B$2:$B$2069,MATCH(C2799,$A$2:$A$2069,1)-1):INDEX($B$2:$B$2069,MATCH(C2799,$A$2:$A$2069,1)+1),INDEX($A$2:$A$2069,MATCH(C2799,$A$2:$A$2069,1)-1):INDEX($A$2:$A$2069,MATCH(C2799,$A$2:$A$2069,1)+1))</f>
        <v>1.17</v>
      </c>
      <c r="E2799" s="124">
        <v>759.19999999996799</v>
      </c>
      <c r="F2799" s="120">
        <f>FORECAST(E2799,INDEX($D$2:$D$6081,MATCH(E2799,$C$2:$C$6081,1)-1):INDEX($D$2:$D$6081,MATCH(E2799,$C$2:$C$6081,1)+1),INDEX($C$2:$C$6081,MATCH(E2799,$C$2:$C$6081,1)-1):INDEX($C$2:$C$6081,MATCH(E2799,$C$2:$C$6081,1)+1))</f>
        <v>5.1563786008010482E-2</v>
      </c>
    </row>
    <row r="2800" spans="3:6" x14ac:dyDescent="0.2">
      <c r="C2800" s="125">
        <v>479.59999999998399</v>
      </c>
      <c r="D2800" s="120">
        <f>FORECAST(C2800,INDEX($B$2:$B$2069,MATCH(C2800,$A$2:$A$2069,1)-1):INDEX($B$2:$B$2069,MATCH(C2800,$A$2:$A$2069,1)+1),INDEX($A$2:$A$2069,MATCH(C2800,$A$2:$A$2069,1)-1):INDEX($A$2:$A$2069,MATCH(C2800,$A$2:$A$2069,1)+1))</f>
        <v>1.17</v>
      </c>
      <c r="E2800" s="135">
        <v>759.39999999996803</v>
      </c>
      <c r="F2800" s="120">
        <f>FORECAST(E2800,INDEX($D$2:$D$6081,MATCH(E2800,$C$2:$C$6081,1)-1):INDEX($D$2:$D$6081,MATCH(E2800,$C$2:$C$6081,1)+1),INDEX($C$2:$C$6081,MATCH(E2800,$C$2:$C$6081,1)-1):INDEX($C$2:$C$6081,MATCH(E2800,$C$2:$C$6081,1)+1))</f>
        <v>4.1632792174809197E-2</v>
      </c>
    </row>
    <row r="2801" spans="3:6" x14ac:dyDescent="0.2">
      <c r="C2801" s="125">
        <v>479.69999999998402</v>
      </c>
      <c r="D2801" s="120">
        <f>FORECAST(C2801,INDEX($B$2:$B$2069,MATCH(C2801,$A$2:$A$2069,1)-1):INDEX($B$2:$B$2069,MATCH(C2801,$A$2:$A$2069,1)+1),INDEX($A$2:$A$2069,MATCH(C2801,$A$2:$A$2069,1)-1):INDEX($A$2:$A$2069,MATCH(C2801,$A$2:$A$2069,1)+1))</f>
        <v>1.17</v>
      </c>
      <c r="E2801" s="124">
        <v>759.59999999996796</v>
      </c>
      <c r="F2801" s="120">
        <f>FORECAST(E2801,INDEX($D$2:$D$6081,MATCH(E2801,$C$2:$C$6081,1)-1):INDEX($D$2:$D$6081,MATCH(E2801,$C$2:$C$6081,1)+1),INDEX($C$2:$C$6081,MATCH(E2801,$C$2:$C$6081,1)-1):INDEX($C$2:$C$6081,MATCH(E2801,$C$2:$C$6081,1)+1))</f>
        <v>3.4168664752095346E-2</v>
      </c>
    </row>
    <row r="2802" spans="3:6" x14ac:dyDescent="0.2">
      <c r="C2802" s="125">
        <v>479.79999999998398</v>
      </c>
      <c r="D2802" s="120">
        <f>FORECAST(C2802,INDEX($B$2:$B$2069,MATCH(C2802,$A$2:$A$2069,1)-1):INDEX($B$2:$B$2069,MATCH(C2802,$A$2:$A$2069,1)+1),INDEX($A$2:$A$2069,MATCH(C2802,$A$2:$A$2069,1)-1):INDEX($A$2:$A$2069,MATCH(C2802,$A$2:$A$2069,1)+1))</f>
        <v>1.17</v>
      </c>
      <c r="E2802" s="135">
        <v>759.79999999996801</v>
      </c>
      <c r="F2802" s="120">
        <f>FORECAST(E2802,INDEX($D$2:$D$6081,MATCH(E2802,$C$2:$C$6081,1)-1):INDEX($D$2:$D$6081,MATCH(E2802,$C$2:$C$6081,1)+1),INDEX($C$2:$C$6081,MATCH(E2802,$C$2:$C$6081,1)-1):INDEX($C$2:$C$6081,MATCH(E2802,$C$2:$C$6081,1)+1))</f>
        <v>3.6898293267511484E-2</v>
      </c>
    </row>
    <row r="2803" spans="3:6" x14ac:dyDescent="0.2">
      <c r="C2803" s="125">
        <v>479.899999999984</v>
      </c>
      <c r="D2803" s="120">
        <f>FORECAST(C2803,INDEX($B$2:$B$2069,MATCH(C2803,$A$2:$A$2069,1)-1):INDEX($B$2:$B$2069,MATCH(C2803,$A$2:$A$2069,1)+1),INDEX($A$2:$A$2069,MATCH(C2803,$A$2:$A$2069,1)-1):INDEX($A$2:$A$2069,MATCH(C2803,$A$2:$A$2069,1)+1))</f>
        <v>1.17</v>
      </c>
      <c r="E2803" s="124">
        <v>759.99999999996805</v>
      </c>
      <c r="F2803" s="120">
        <f>FORECAST(E2803,INDEX($D$2:$D$6081,MATCH(E2803,$C$2:$C$6081,1)-1):INDEX($D$2:$D$6081,MATCH(E2803,$C$2:$C$6081,1)+1),INDEX($C$2:$C$6081,MATCH(E2803,$C$2:$C$6081,1)-1):INDEX($C$2:$C$6081,MATCH(E2803,$C$2:$C$6081,1)+1))</f>
        <v>3.9417693104958573E-2</v>
      </c>
    </row>
    <row r="2804" spans="3:6" x14ac:dyDescent="0.2">
      <c r="C2804" s="125">
        <v>479.99999999998403</v>
      </c>
      <c r="D2804" s="120">
        <f>FORECAST(C2804,INDEX($B$2:$B$2069,MATCH(C2804,$A$2:$A$2069,1)-1):INDEX($B$2:$B$2069,MATCH(C2804,$A$2:$A$2069,1)+1),INDEX($A$2:$A$2069,MATCH(C2804,$A$2:$A$2069,1)-1):INDEX($A$2:$A$2069,MATCH(C2804,$A$2:$A$2069,1)+1))</f>
        <v>1.17</v>
      </c>
      <c r="E2804" s="135">
        <v>760.19999999996799</v>
      </c>
      <c r="F2804" s="120">
        <f>FORECAST(E2804,INDEX($D$2:$D$6081,MATCH(E2804,$C$2:$C$6081,1)-1):INDEX($D$2:$D$6081,MATCH(E2804,$C$2:$C$6081,1)+1),INDEX($C$2:$C$6081,MATCH(E2804,$C$2:$C$6081,1)-1):INDEX($C$2:$C$6081,MATCH(E2804,$C$2:$C$6081,1)+1))</f>
        <v>4.0493654311389626E-2</v>
      </c>
    </row>
    <row r="2805" spans="3:6" x14ac:dyDescent="0.2">
      <c r="C2805" s="125">
        <v>480.09999999998399</v>
      </c>
      <c r="D2805" s="120">
        <f>FORECAST(C2805,INDEX($B$2:$B$2069,MATCH(C2805,$A$2:$A$2069,1)-1):INDEX($B$2:$B$2069,MATCH(C2805,$A$2:$A$2069,1)+1),INDEX($A$2:$A$2069,MATCH(C2805,$A$2:$A$2069,1)-1):INDEX($A$2:$A$2069,MATCH(C2805,$A$2:$A$2069,1)+1))</f>
        <v>1.17</v>
      </c>
      <c r="E2805" s="124">
        <v>760.39999999996803</v>
      </c>
      <c r="F2805" s="120">
        <f>FORECAST(E2805,INDEX($D$2:$D$6081,MATCH(E2805,$C$2:$C$6081,1)-1):INDEX($D$2:$D$6081,MATCH(E2805,$C$2:$C$6081,1)+1),INDEX($C$2:$C$6081,MATCH(E2805,$C$2:$C$6081,1)-1):INDEX($C$2:$C$6081,MATCH(E2805,$C$2:$C$6081,1)+1))</f>
        <v>3.6427047729620909E-2</v>
      </c>
    </row>
    <row r="2806" spans="3:6" x14ac:dyDescent="0.2">
      <c r="C2806" s="125">
        <v>480.19999999998402</v>
      </c>
      <c r="D2806" s="120">
        <f>FORECAST(C2806,INDEX($B$2:$B$2069,MATCH(C2806,$A$2:$A$2069,1)-1):INDEX($B$2:$B$2069,MATCH(C2806,$A$2:$A$2069,1)+1),INDEX($A$2:$A$2069,MATCH(C2806,$A$2:$A$2069,1)-1):INDEX($A$2:$A$2069,MATCH(C2806,$A$2:$A$2069,1)+1))</f>
        <v>1.17</v>
      </c>
      <c r="E2806" s="135">
        <v>760.59999999996796</v>
      </c>
      <c r="F2806" s="120">
        <f>FORECAST(E2806,INDEX($D$2:$D$6081,MATCH(E2806,$C$2:$C$6081,1)-1):INDEX($D$2:$D$6081,MATCH(E2806,$C$2:$C$6081,1)+1),INDEX($C$2:$C$6081,MATCH(E2806,$C$2:$C$6081,1)-1):INDEX($C$2:$C$6081,MATCH(E2806,$C$2:$C$6081,1)+1))</f>
        <v>3.2654323613986236E-2</v>
      </c>
    </row>
    <row r="2807" spans="3:6" x14ac:dyDescent="0.2">
      <c r="C2807" s="125">
        <v>480.29999999998398</v>
      </c>
      <c r="D2807" s="120">
        <f>FORECAST(C2807,INDEX($B$2:$B$2069,MATCH(C2807,$A$2:$A$2069,1)-1):INDEX($B$2:$B$2069,MATCH(C2807,$A$2:$A$2069,1)+1),INDEX($A$2:$A$2069,MATCH(C2807,$A$2:$A$2069,1)-1):INDEX($A$2:$A$2069,MATCH(C2807,$A$2:$A$2069,1)+1))</f>
        <v>1.1733713767663367</v>
      </c>
      <c r="E2807" s="124">
        <v>760.79999999996801</v>
      </c>
      <c r="F2807" s="120">
        <f>FORECAST(E2807,INDEX($D$2:$D$6081,MATCH(E2807,$C$2:$C$6081,1)-1):INDEX($D$2:$D$6081,MATCH(E2807,$C$2:$C$6081,1)+1),INDEX($C$2:$C$6081,MATCH(E2807,$C$2:$C$6081,1)-1):INDEX($C$2:$C$6081,MATCH(E2807,$C$2:$C$6081,1)+1))</f>
        <v>3.1622444711176811E-2</v>
      </c>
    </row>
    <row r="2808" spans="3:6" x14ac:dyDescent="0.2">
      <c r="C2808" s="125">
        <v>480.399999999984</v>
      </c>
      <c r="D2808" s="120">
        <f>FORECAST(C2808,INDEX($B$2:$B$2069,MATCH(C2808,$A$2:$A$2069,1)-1):INDEX($B$2:$B$2069,MATCH(C2808,$A$2:$A$2069,1)+1),INDEX($A$2:$A$2069,MATCH(C2808,$A$2:$A$2069,1)-1):INDEX($A$2:$A$2069,MATCH(C2808,$A$2:$A$2069,1)+1))</f>
        <v>1.175001809620535</v>
      </c>
      <c r="E2808" s="135">
        <v>760.99999999996805</v>
      </c>
      <c r="F2808" s="120">
        <f>FORECAST(E2808,INDEX($D$2:$D$6081,MATCH(E2808,$C$2:$C$6081,1)-1):INDEX($D$2:$D$6081,MATCH(E2808,$C$2:$C$6081,1)+1),INDEX($C$2:$C$6081,MATCH(E2808,$C$2:$C$6081,1)-1):INDEX($C$2:$C$6081,MATCH(E2808,$C$2:$C$6081,1)+1))</f>
        <v>3.4897034899429968E-2</v>
      </c>
    </row>
    <row r="2809" spans="3:6" x14ac:dyDescent="0.2">
      <c r="C2809" s="125">
        <v>480.49999999998403</v>
      </c>
      <c r="D2809" s="120">
        <f>FORECAST(C2809,INDEX($B$2:$B$2069,MATCH(C2809,$A$2:$A$2069,1)-1):INDEX($B$2:$B$2069,MATCH(C2809,$A$2:$A$2069,1)+1),INDEX($A$2:$A$2069,MATCH(C2809,$A$2:$A$2069,1)-1):INDEX($A$2:$A$2069,MATCH(C2809,$A$2:$A$2069,1)+1))</f>
        <v>1.1766322424747333</v>
      </c>
      <c r="E2809" s="124">
        <v>761.19999999996799</v>
      </c>
      <c r="F2809" s="120">
        <f>FORECAST(E2809,INDEX($D$2:$D$6081,MATCH(E2809,$C$2:$C$6081,1)-1):INDEX($D$2:$D$6081,MATCH(E2809,$C$2:$C$6081,1)+1),INDEX($C$2:$C$6081,MATCH(E2809,$C$2:$C$6081,1)-1):INDEX($C$2:$C$6081,MATCH(E2809,$C$2:$C$6081,1)+1))</f>
        <v>3.3336772116380642E-2</v>
      </c>
    </row>
    <row r="2810" spans="3:6" x14ac:dyDescent="0.2">
      <c r="C2810" s="125">
        <v>480.59999999998399</v>
      </c>
      <c r="D2810" s="120">
        <f>FORECAST(C2810,INDEX($B$2:$B$2069,MATCH(C2810,$A$2:$A$2069,1)-1):INDEX($B$2:$B$2069,MATCH(C2810,$A$2:$A$2069,1)+1),INDEX($A$2:$A$2069,MATCH(C2810,$A$2:$A$2069,1)-1):INDEX($A$2:$A$2069,MATCH(C2810,$A$2:$A$2069,1)+1))</f>
        <v>1.1782626753289307</v>
      </c>
      <c r="E2810" s="135">
        <v>761.39999999996803</v>
      </c>
      <c r="F2810" s="120">
        <f>FORECAST(E2810,INDEX($D$2:$D$6081,MATCH(E2810,$C$2:$C$6081,1)-1):INDEX($D$2:$D$6081,MATCH(E2810,$C$2:$C$6081,1)+1),INDEX($C$2:$C$6081,MATCH(E2810,$C$2:$C$6081,1)-1):INDEX($C$2:$C$6081,MATCH(E2810,$C$2:$C$6081,1)+1))</f>
        <v>3.5557646537187182E-2</v>
      </c>
    </row>
    <row r="2811" spans="3:6" x14ac:dyDescent="0.2">
      <c r="C2811" s="125">
        <v>480.69999999998402</v>
      </c>
      <c r="D2811" s="120">
        <f>FORECAST(C2811,INDEX($B$2:$B$2069,MATCH(C2811,$A$2:$A$2069,1)-1):INDEX($B$2:$B$2069,MATCH(C2811,$A$2:$A$2069,1)+1),INDEX($A$2:$A$2069,MATCH(C2811,$A$2:$A$2069,1)-1):INDEX($A$2:$A$2069,MATCH(C2811,$A$2:$A$2069,1)+1))</f>
        <v>1.1733316360746131</v>
      </c>
      <c r="E2811" s="124">
        <v>761.59999999996796</v>
      </c>
      <c r="F2811" s="120">
        <f>FORECAST(E2811,INDEX($D$2:$D$6081,MATCH(E2811,$C$2:$C$6081,1)-1):INDEX($D$2:$D$6081,MATCH(E2811,$C$2:$C$6081,1)+1),INDEX($C$2:$C$6081,MATCH(E2811,$C$2:$C$6081,1)-1):INDEX($C$2:$C$6081,MATCH(E2811,$C$2:$C$6081,1)+1))</f>
        <v>4.128558310288355E-2</v>
      </c>
    </row>
    <row r="2812" spans="3:6" x14ac:dyDescent="0.2">
      <c r="C2812" s="125">
        <v>480.79999999998398</v>
      </c>
      <c r="D2812" s="120">
        <f>FORECAST(C2812,INDEX($B$2:$B$2069,MATCH(C2812,$A$2:$A$2069,1)-1):INDEX($B$2:$B$2069,MATCH(C2812,$A$2:$A$2069,1)+1),INDEX($A$2:$A$2069,MATCH(C2812,$A$2:$A$2069,1)-1):INDEX($A$2:$A$2069,MATCH(C2812,$A$2:$A$2069,1)+1))</f>
        <v>1.1733298619365782</v>
      </c>
      <c r="E2812" s="135">
        <v>761.79999999996801</v>
      </c>
      <c r="F2812" s="120">
        <f>FORECAST(E2812,INDEX($D$2:$D$6081,MATCH(E2812,$C$2:$C$6081,1)-1):INDEX($D$2:$D$6081,MATCH(E2812,$C$2:$C$6081,1)+1),INDEX($C$2:$C$6081,MATCH(E2812,$C$2:$C$6081,1)-1):INDEX($C$2:$C$6081,MATCH(E2812,$C$2:$C$6081,1)+1))</f>
        <v>4.9793388428430063E-2</v>
      </c>
    </row>
    <row r="2813" spans="3:6" x14ac:dyDescent="0.2">
      <c r="C2813" s="125">
        <v>480.899999999984</v>
      </c>
      <c r="D2813" s="120">
        <f>FORECAST(C2813,INDEX($B$2:$B$2069,MATCH(C2813,$A$2:$A$2069,1)-1):INDEX($B$2:$B$2069,MATCH(C2813,$A$2:$A$2069,1)+1),INDEX($A$2:$A$2069,MATCH(C2813,$A$2:$A$2069,1)-1):INDEX($A$2:$A$2069,MATCH(C2813,$A$2:$A$2069,1)+1))</f>
        <v>1.173328087798543</v>
      </c>
      <c r="E2813" s="124">
        <v>761.99999999996805</v>
      </c>
      <c r="F2813" s="120">
        <f>FORECAST(E2813,INDEX($D$2:$D$6081,MATCH(E2813,$C$2:$C$6081,1)-1):INDEX($D$2:$D$6081,MATCH(E2813,$C$2:$C$6081,1)+1),INDEX($C$2:$C$6081,MATCH(E2813,$C$2:$C$6081,1)-1):INDEX($C$2:$C$6081,MATCH(E2813,$C$2:$C$6081,1)+1))</f>
        <v>5.3629476583363811E-2</v>
      </c>
    </row>
    <row r="2814" spans="3:6" x14ac:dyDescent="0.2">
      <c r="C2814" s="125">
        <v>480.99999999998403</v>
      </c>
      <c r="D2814" s="120">
        <f>FORECAST(C2814,INDEX($B$2:$B$2069,MATCH(C2814,$A$2:$A$2069,1)-1):INDEX($B$2:$B$2069,MATCH(C2814,$A$2:$A$2069,1)+1),INDEX($A$2:$A$2069,MATCH(C2814,$A$2:$A$2069,1)-1):INDEX($A$2:$A$2069,MATCH(C2814,$A$2:$A$2069,1)+1))</f>
        <v>1.1766650817700222</v>
      </c>
      <c r="E2814" s="135">
        <v>762.19999999996799</v>
      </c>
      <c r="F2814" s="120">
        <f>FORECAST(E2814,INDEX($D$2:$D$6081,MATCH(E2814,$C$2:$C$6081,1)-1):INDEX($D$2:$D$6081,MATCH(E2814,$C$2:$C$6081,1)+1),INDEX($C$2:$C$6081,MATCH(E2814,$C$2:$C$6081,1)-1):INDEX($C$2:$C$6081,MATCH(E2814,$C$2:$C$6081,1)+1))</f>
        <v>4.6131772269241367E-2</v>
      </c>
    </row>
    <row r="2815" spans="3:6" x14ac:dyDescent="0.2">
      <c r="C2815" s="125">
        <v>481.09999999998399</v>
      </c>
      <c r="D2815" s="120">
        <f>FORECAST(C2815,INDEX($B$2:$B$2069,MATCH(C2815,$A$2:$A$2069,1)-1):INDEX($B$2:$B$2069,MATCH(C2815,$A$2:$A$2069,1)+1),INDEX($A$2:$A$2069,MATCH(C2815,$A$2:$A$2069,1)-1):INDEX($A$2:$A$2069,MATCH(C2815,$A$2:$A$2069,1)+1))</f>
        <v>1.176663307631987</v>
      </c>
      <c r="E2815" s="124">
        <v>762.39999999996803</v>
      </c>
      <c r="F2815" s="120">
        <f>FORECAST(E2815,INDEX($D$2:$D$6081,MATCH(E2815,$C$2:$C$6081,1)-1):INDEX($D$2:$D$6081,MATCH(E2815,$C$2:$C$6081,1)+1),INDEX($C$2:$C$6081,MATCH(E2815,$C$2:$C$6081,1)-1):INDEX($C$2:$C$6081,MATCH(E2815,$C$2:$C$6081,1)+1))</f>
        <v>3.6453168046080009E-2</v>
      </c>
    </row>
    <row r="2816" spans="3:6" x14ac:dyDescent="0.2">
      <c r="C2816" s="125">
        <v>481.19999999998402</v>
      </c>
      <c r="D2816" s="120">
        <f>FORECAST(C2816,INDEX($B$2:$B$2069,MATCH(C2816,$A$2:$A$2069,1)-1):INDEX($B$2:$B$2069,MATCH(C2816,$A$2:$A$2069,1)+1),INDEX($A$2:$A$2069,MATCH(C2816,$A$2:$A$2069,1)-1):INDEX($A$2:$A$2069,MATCH(C2816,$A$2:$A$2069,1)+1))</f>
        <v>1.1766615334939521</v>
      </c>
      <c r="E2816" s="135">
        <v>762.59999999996796</v>
      </c>
      <c r="F2816" s="120">
        <f>FORECAST(E2816,INDEX($D$2:$D$6081,MATCH(E2816,$C$2:$C$6081,1)-1):INDEX($D$2:$D$6081,MATCH(E2816,$C$2:$C$6081,1)+1),INDEX($C$2:$C$6081,MATCH(E2816,$C$2:$C$6081,1)-1):INDEX($C$2:$C$6081,MATCH(E2816,$C$2:$C$6081,1)+1))</f>
        <v>3.0668044078238976E-2</v>
      </c>
    </row>
    <row r="2817" spans="3:6" x14ac:dyDescent="0.2">
      <c r="C2817" s="125">
        <v>481.29999999998398</v>
      </c>
      <c r="D2817" s="120">
        <f>FORECAST(C2817,INDEX($B$2:$B$2069,MATCH(C2817,$A$2:$A$2069,1)-1):INDEX($B$2:$B$2069,MATCH(C2817,$A$2:$A$2069,1)+1),INDEX($A$2:$A$2069,MATCH(C2817,$A$2:$A$2069,1)-1):INDEX($A$2:$A$2069,MATCH(C2817,$A$2:$A$2069,1)+1))</f>
        <v>1.1780228758167333</v>
      </c>
      <c r="E2817" s="124">
        <v>762.79999999996801</v>
      </c>
      <c r="F2817" s="120">
        <f>FORECAST(E2817,INDEX($D$2:$D$6081,MATCH(E2817,$C$2:$C$6081,1)-1):INDEX($D$2:$D$6081,MATCH(E2817,$C$2:$C$6081,1)+1),INDEX($C$2:$C$6081,MATCH(E2817,$C$2:$C$6081,1)-1):INDEX($C$2:$C$6081,MATCH(E2817,$C$2:$C$6081,1)+1))</f>
        <v>3.651285583037378E-2</v>
      </c>
    </row>
    <row r="2818" spans="3:6" x14ac:dyDescent="0.2">
      <c r="C2818" s="125">
        <v>481.399999999984</v>
      </c>
      <c r="D2818" s="120">
        <f>FORECAST(C2818,INDEX($B$2:$B$2069,MATCH(C2818,$A$2:$A$2069,1)-1):INDEX($B$2:$B$2069,MATCH(C2818,$A$2:$A$2069,1)+1),INDEX($A$2:$A$2069,MATCH(C2818,$A$2:$A$2069,1)-1):INDEX($A$2:$A$2069,MATCH(C2818,$A$2:$A$2069,1)+1))</f>
        <v>1.1796568627448378</v>
      </c>
      <c r="E2818" s="135">
        <v>762.99999999996805</v>
      </c>
      <c r="F2818" s="120">
        <f>FORECAST(E2818,INDEX($D$2:$D$6081,MATCH(E2818,$C$2:$C$6081,1)-1):INDEX($D$2:$D$6081,MATCH(E2818,$C$2:$C$6081,1)+1),INDEX($C$2:$C$6081,MATCH(E2818,$C$2:$C$6081,1)-1):INDEX($C$2:$C$6081,MATCH(E2818,$C$2:$C$6081,1)+1))</f>
        <v>5.0025252523269614E-2</v>
      </c>
    </row>
    <row r="2819" spans="3:6" x14ac:dyDescent="0.2">
      <c r="C2819" s="125">
        <v>481.49999999998403</v>
      </c>
      <c r="D2819" s="120">
        <f>FORECAST(C2819,INDEX($B$2:$B$2069,MATCH(C2819,$A$2:$A$2069,1)-1):INDEX($B$2:$B$2069,MATCH(C2819,$A$2:$A$2069,1)+1),INDEX($A$2:$A$2069,MATCH(C2819,$A$2:$A$2069,1)-1):INDEX($A$2:$A$2069,MATCH(C2819,$A$2:$A$2069,1)+1))</f>
        <v>1.1812908496729424</v>
      </c>
      <c r="E2819" s="124">
        <v>763.19999999996799</v>
      </c>
      <c r="F2819" s="120">
        <f>FORECAST(E2819,INDEX($D$2:$D$6081,MATCH(E2819,$C$2:$C$6081,1)-1):INDEX($D$2:$D$6081,MATCH(E2819,$C$2:$C$6081,1)+1),INDEX($C$2:$C$6081,MATCH(E2819,$C$2:$C$6081,1)-1):INDEX($C$2:$C$6081,MATCH(E2819,$C$2:$C$6081,1)+1))</f>
        <v>9.0233614635906179E-2</v>
      </c>
    </row>
    <row r="2820" spans="3:6" x14ac:dyDescent="0.2">
      <c r="C2820" s="125">
        <v>481.59999999998399</v>
      </c>
      <c r="D2820" s="120">
        <f>FORECAST(C2820,INDEX($B$2:$B$2069,MATCH(C2820,$A$2:$A$2069,1)-1):INDEX($B$2:$B$2069,MATCH(C2820,$A$2:$A$2069,1)+1),INDEX($A$2:$A$2069,MATCH(C2820,$A$2:$A$2069,1)-1):INDEX($A$2:$A$2069,MATCH(C2820,$A$2:$A$2069,1)+1))</f>
        <v>1.18</v>
      </c>
      <c r="E2820" s="135">
        <v>763.39999999996803</v>
      </c>
      <c r="F2820" s="120">
        <f>FORECAST(E2820,INDEX($D$2:$D$6081,MATCH(E2820,$C$2:$C$6081,1)-1):INDEX($D$2:$D$6081,MATCH(E2820,$C$2:$C$6081,1)+1),INDEX($C$2:$C$6081,MATCH(E2820,$C$2:$C$6081,1)-1):INDEX($C$2:$C$6081,MATCH(E2820,$C$2:$C$6081,1)+1))</f>
        <v>0.15885963256795321</v>
      </c>
    </row>
    <row r="2821" spans="3:6" x14ac:dyDescent="0.2">
      <c r="C2821" s="125">
        <v>481.69999999998402</v>
      </c>
      <c r="D2821" s="120">
        <f>FORECAST(C2821,INDEX($B$2:$B$2069,MATCH(C2821,$A$2:$A$2069,1)-1):INDEX($B$2:$B$2069,MATCH(C2821,$A$2:$A$2069,1)+1),INDEX($A$2:$A$2069,MATCH(C2821,$A$2:$A$2069,1)-1):INDEX($A$2:$A$2069,MATCH(C2821,$A$2:$A$2069,1)+1))</f>
        <v>1.18</v>
      </c>
      <c r="E2821" s="124">
        <v>763.59999999996796</v>
      </c>
      <c r="F2821" s="120">
        <f>FORECAST(E2821,INDEX($D$2:$D$6081,MATCH(E2821,$C$2:$C$6081,1)-1):INDEX($D$2:$D$6081,MATCH(E2821,$C$2:$C$6081,1)+1),INDEX($C$2:$C$6081,MATCH(E2821,$C$2:$C$6081,1)-1):INDEX($C$2:$C$6081,MATCH(E2821,$C$2:$C$6081,1)+1))</f>
        <v>0.18979293237424599</v>
      </c>
    </row>
    <row r="2822" spans="3:6" x14ac:dyDescent="0.2">
      <c r="C2822" s="125">
        <v>481.79999999998398</v>
      </c>
      <c r="D2822" s="120">
        <f>FORECAST(C2822,INDEX($B$2:$B$2069,MATCH(C2822,$A$2:$A$2069,1)-1):INDEX($B$2:$B$2069,MATCH(C2822,$A$2:$A$2069,1)+1),INDEX($A$2:$A$2069,MATCH(C2822,$A$2:$A$2069,1)-1):INDEX($A$2:$A$2069,MATCH(C2822,$A$2:$A$2069,1)+1))</f>
        <v>1.18</v>
      </c>
      <c r="E2822" s="135">
        <v>763.79999999996801</v>
      </c>
      <c r="F2822" s="120">
        <f>FORECAST(E2822,INDEX($D$2:$D$6081,MATCH(E2822,$C$2:$C$6081,1)-1):INDEX($D$2:$D$6081,MATCH(E2822,$C$2:$C$6081,1)+1),INDEX($C$2:$C$6081,MATCH(E2822,$C$2:$C$6081,1)-1):INDEX($C$2:$C$6081,MATCH(E2822,$C$2:$C$6081,1)+1))</f>
        <v>0.16670527885736419</v>
      </c>
    </row>
    <row r="2823" spans="3:6" x14ac:dyDescent="0.2">
      <c r="C2823" s="125">
        <v>481.899999999984</v>
      </c>
      <c r="D2823" s="120">
        <f>FORECAST(C2823,INDEX($B$2:$B$2069,MATCH(C2823,$A$2:$A$2069,1)-1):INDEX($B$2:$B$2069,MATCH(C2823,$A$2:$A$2069,1)+1),INDEX($A$2:$A$2069,MATCH(C2823,$A$2:$A$2069,1)-1):INDEX($A$2:$A$2069,MATCH(C2823,$A$2:$A$2069,1)+1))</f>
        <v>1.18</v>
      </c>
      <c r="E2823" s="124">
        <v>763.99999999996805</v>
      </c>
      <c r="F2823" s="120">
        <f>FORECAST(E2823,INDEX($D$2:$D$6081,MATCH(E2823,$C$2:$C$6081,1)-1):INDEX($D$2:$D$6081,MATCH(E2823,$C$2:$C$6081,1)+1),INDEX($C$2:$C$6081,MATCH(E2823,$C$2:$C$6081,1)-1):INDEX($C$2:$C$6081,MATCH(E2823,$C$2:$C$6081,1)+1))</f>
        <v>0.10580117081673279</v>
      </c>
    </row>
    <row r="2824" spans="3:6" x14ac:dyDescent="0.2">
      <c r="C2824" s="125">
        <v>481.99999999998403</v>
      </c>
      <c r="D2824" s="120">
        <f>FORECAST(C2824,INDEX($B$2:$B$2069,MATCH(C2824,$A$2:$A$2069,1)-1):INDEX($B$2:$B$2069,MATCH(C2824,$A$2:$A$2069,1)+1),INDEX($A$2:$A$2069,MATCH(C2824,$A$2:$A$2069,1)-1):INDEX($A$2:$A$2069,MATCH(C2824,$A$2:$A$2069,1)+1))</f>
        <v>1.18</v>
      </c>
      <c r="E2824" s="135">
        <v>764.19999999996799</v>
      </c>
      <c r="F2824" s="120">
        <f>FORECAST(E2824,INDEX($D$2:$D$6081,MATCH(E2824,$C$2:$C$6081,1)-1):INDEX($D$2:$D$6081,MATCH(E2824,$C$2:$C$6081,1)+1),INDEX($C$2:$C$6081,MATCH(E2824,$C$2:$C$6081,1)-1):INDEX($C$2:$C$6081,MATCH(E2824,$C$2:$C$6081,1)+1))</f>
        <v>6.0958980843892618E-2</v>
      </c>
    </row>
    <row r="2825" spans="3:6" x14ac:dyDescent="0.2">
      <c r="C2825" s="125">
        <v>482.09999999998399</v>
      </c>
      <c r="D2825" s="120">
        <f>FORECAST(C2825,INDEX($B$2:$B$2069,MATCH(C2825,$A$2:$A$2069,1)-1):INDEX($B$2:$B$2069,MATCH(C2825,$A$2:$A$2069,1)+1),INDEX($A$2:$A$2069,MATCH(C2825,$A$2:$A$2069,1)-1):INDEX($A$2:$A$2069,MATCH(C2825,$A$2:$A$2069,1)+1))</f>
        <v>1.18</v>
      </c>
      <c r="E2825" s="124">
        <v>764.39999999996803</v>
      </c>
      <c r="F2825" s="120">
        <f>FORECAST(E2825,INDEX($D$2:$D$6081,MATCH(E2825,$C$2:$C$6081,1)-1):INDEX($D$2:$D$6081,MATCH(E2825,$C$2:$C$6081,1)+1),INDEX($C$2:$C$6081,MATCH(E2825,$C$2:$C$6081,1)-1):INDEX($C$2:$C$6081,MATCH(E2825,$C$2:$C$6081,1)+1))</f>
        <v>4.8647078213372552E-2</v>
      </c>
    </row>
    <row r="2826" spans="3:6" x14ac:dyDescent="0.2">
      <c r="C2826" s="125">
        <v>482.19999999998402</v>
      </c>
      <c r="D2826" s="120">
        <f>FORECAST(C2826,INDEX($B$2:$B$2069,MATCH(C2826,$A$2:$A$2069,1)-1):INDEX($B$2:$B$2069,MATCH(C2826,$A$2:$A$2069,1)+1),INDEX($A$2:$A$2069,MATCH(C2826,$A$2:$A$2069,1)-1):INDEX($A$2:$A$2069,MATCH(C2826,$A$2:$A$2069,1)+1))</f>
        <v>1.1843790849670599</v>
      </c>
      <c r="E2826" s="135">
        <v>764.59999999996796</v>
      </c>
      <c r="F2826" s="120">
        <f>FORECAST(E2826,INDEX($D$2:$D$6081,MATCH(E2826,$C$2:$C$6081,1)-1):INDEX($D$2:$D$6081,MATCH(E2826,$C$2:$C$6081,1)+1),INDEX($C$2:$C$6081,MATCH(E2826,$C$2:$C$6081,1)-1):INDEX($C$2:$C$6081,MATCH(E2826,$C$2:$C$6081,1)+1))</f>
        <v>5.2796127269051141E-2</v>
      </c>
    </row>
    <row r="2827" spans="3:6" x14ac:dyDescent="0.2">
      <c r="C2827" s="125">
        <v>482.29999999998398</v>
      </c>
      <c r="D2827" s="120">
        <f>FORECAST(C2827,INDEX($B$2:$B$2069,MATCH(C2827,$A$2:$A$2069,1)-1):INDEX($B$2:$B$2069,MATCH(C2827,$A$2:$A$2069,1)+1),INDEX($A$2:$A$2069,MATCH(C2827,$A$2:$A$2069,1)-1):INDEX($A$2:$A$2069,MATCH(C2827,$A$2:$A$2069,1)+1))</f>
        <v>1.1860130718951636</v>
      </c>
      <c r="E2827" s="124">
        <v>764.79999999996801</v>
      </c>
      <c r="F2827" s="120">
        <f>FORECAST(E2827,INDEX($D$2:$D$6081,MATCH(E2827,$C$2:$C$6081,1)-1):INDEX($D$2:$D$6081,MATCH(E2827,$C$2:$C$6081,1)+1),INDEX($C$2:$C$6081,MATCH(E2827,$C$2:$C$6081,1)-1):INDEX($C$2:$C$6081,MATCH(E2827,$C$2:$C$6081,1)+1))</f>
        <v>4.5186482784593807E-2</v>
      </c>
    </row>
    <row r="2828" spans="3:6" x14ac:dyDescent="0.2">
      <c r="C2828" s="125">
        <v>482.399999999984</v>
      </c>
      <c r="D2828" s="120">
        <f>FORECAST(C2828,INDEX($B$2:$B$2069,MATCH(C2828,$A$2:$A$2069,1)-1):INDEX($B$2:$B$2069,MATCH(C2828,$A$2:$A$2069,1)+1),INDEX($A$2:$A$2069,MATCH(C2828,$A$2:$A$2069,1)-1):INDEX($A$2:$A$2069,MATCH(C2828,$A$2:$A$2069,1)+1))</f>
        <v>1.187647058823269</v>
      </c>
      <c r="E2828" s="135">
        <v>764.99999999996805</v>
      </c>
      <c r="F2828" s="120">
        <f>FORECAST(E2828,INDEX($D$2:$D$6081,MATCH(E2828,$C$2:$C$6081,1)-1):INDEX($D$2:$D$6081,MATCH(E2828,$C$2:$C$6081,1)+1),INDEX($C$2:$C$6081,MATCH(E2828,$C$2:$C$6081,1)-1):INDEX($C$2:$C$6081,MATCH(E2828,$C$2:$C$6081,1)+1))</f>
        <v>4.2797051254138907E-2</v>
      </c>
    </row>
    <row r="2829" spans="3:6" x14ac:dyDescent="0.2">
      <c r="C2829" s="125">
        <v>482.49999999998403</v>
      </c>
      <c r="D2829" s="120">
        <f>FORECAST(C2829,INDEX($B$2:$B$2069,MATCH(C2829,$A$2:$A$2069,1)-1):INDEX($B$2:$B$2069,MATCH(C2829,$A$2:$A$2069,1)+1),INDEX($A$2:$A$2069,MATCH(C2829,$A$2:$A$2069,1)-1):INDEX($A$2:$A$2069,MATCH(C2829,$A$2:$A$2069,1)+1))</f>
        <v>1.1833333333333333</v>
      </c>
      <c r="E2829" s="124">
        <v>765.19999999996799</v>
      </c>
      <c r="F2829" s="120">
        <f>FORECAST(E2829,INDEX($D$2:$D$6081,MATCH(E2829,$C$2:$C$6081,1)-1):INDEX($D$2:$D$6081,MATCH(E2829,$C$2:$C$6081,1)+1),INDEX($C$2:$C$6081,MATCH(E2829,$C$2:$C$6081,1)-1):INDEX($C$2:$C$6081,MATCH(E2829,$C$2:$C$6081,1)+1))</f>
        <v>3.8945074087209264E-2</v>
      </c>
    </row>
    <row r="2830" spans="3:6" x14ac:dyDescent="0.2">
      <c r="C2830" s="125">
        <v>482.59999999998399</v>
      </c>
      <c r="D2830" s="120">
        <f>FORECAST(C2830,INDEX($B$2:$B$2069,MATCH(C2830,$A$2:$A$2069,1)-1):INDEX($B$2:$B$2069,MATCH(C2830,$A$2:$A$2069,1)+1),INDEX($A$2:$A$2069,MATCH(C2830,$A$2:$A$2069,1)-1):INDEX($A$2:$A$2069,MATCH(C2830,$A$2:$A$2069,1)+1))</f>
        <v>1.1833333333333333</v>
      </c>
      <c r="E2830" s="135">
        <v>765.39999999996803</v>
      </c>
      <c r="F2830" s="120">
        <f>FORECAST(E2830,INDEX($D$2:$D$6081,MATCH(E2830,$C$2:$C$6081,1)-1):INDEX($D$2:$D$6081,MATCH(E2830,$C$2:$C$6081,1)+1),INDEX($C$2:$C$6081,MATCH(E2830,$C$2:$C$6081,1)-1):INDEX($C$2:$C$6081,MATCH(E2830,$C$2:$C$6081,1)+1))</f>
        <v>3.7297982540418495E-2</v>
      </c>
    </row>
    <row r="2831" spans="3:6" x14ac:dyDescent="0.2">
      <c r="C2831" s="125">
        <v>482.69999999998402</v>
      </c>
      <c r="D2831" s="120">
        <f>FORECAST(C2831,INDEX($B$2:$B$2069,MATCH(C2831,$A$2:$A$2069,1)-1):INDEX($B$2:$B$2069,MATCH(C2831,$A$2:$A$2069,1)+1),INDEX($A$2:$A$2069,MATCH(C2831,$A$2:$A$2069,1)-1):INDEX($A$2:$A$2069,MATCH(C2831,$A$2:$A$2069,1)+1))</f>
        <v>1.1833333333333333</v>
      </c>
      <c r="E2831" s="124">
        <v>765.59999999996796</v>
      </c>
      <c r="F2831" s="120">
        <f>FORECAST(E2831,INDEX($D$2:$D$6081,MATCH(E2831,$C$2:$C$6081,1)-1):INDEX($D$2:$D$6081,MATCH(E2831,$C$2:$C$6081,1)+1),INDEX($C$2:$C$6081,MATCH(E2831,$C$2:$C$6081,1)-1):INDEX($C$2:$C$6081,MATCH(E2831,$C$2:$C$6081,1)+1))</f>
        <v>3.8742781972219476E-2</v>
      </c>
    </row>
    <row r="2832" spans="3:6" x14ac:dyDescent="0.2">
      <c r="C2832" s="125">
        <v>482.79999999998398</v>
      </c>
      <c r="D2832" s="120">
        <f>FORECAST(C2832,INDEX($B$2:$B$2069,MATCH(C2832,$A$2:$A$2069,1)-1):INDEX($B$2:$B$2069,MATCH(C2832,$A$2:$A$2069,1)+1),INDEX($A$2:$A$2069,MATCH(C2832,$A$2:$A$2069,1)-1):INDEX($A$2:$A$2069,MATCH(C2832,$A$2:$A$2069,1)+1))</f>
        <v>1.1866666666666668</v>
      </c>
      <c r="E2832" s="135">
        <v>765.79999999996801</v>
      </c>
      <c r="F2832" s="120">
        <f>FORECAST(E2832,INDEX($D$2:$D$6081,MATCH(E2832,$C$2:$C$6081,1)-1):INDEX($D$2:$D$6081,MATCH(E2832,$C$2:$C$6081,1)+1),INDEX($C$2:$C$6081,MATCH(E2832,$C$2:$C$6081,1)-1):INDEX($C$2:$C$6081,MATCH(E2832,$C$2:$C$6081,1)+1))</f>
        <v>4.5314002067637915E-2</v>
      </c>
    </row>
    <row r="2833" spans="3:6" x14ac:dyDescent="0.2">
      <c r="C2833" s="125">
        <v>482.899999999984</v>
      </c>
      <c r="D2833" s="120">
        <f>FORECAST(C2833,INDEX($B$2:$B$2069,MATCH(C2833,$A$2:$A$2069,1)-1):INDEX($B$2:$B$2069,MATCH(C2833,$A$2:$A$2069,1)+1),INDEX($A$2:$A$2069,MATCH(C2833,$A$2:$A$2069,1)-1):INDEX($A$2:$A$2069,MATCH(C2833,$A$2:$A$2069,1)+1))</f>
        <v>1.1866666666666668</v>
      </c>
      <c r="E2833" s="124">
        <v>765.99999999996805</v>
      </c>
      <c r="F2833" s="120">
        <f>FORECAST(E2833,INDEX($D$2:$D$6081,MATCH(E2833,$C$2:$C$6081,1)-1):INDEX($D$2:$D$6081,MATCH(E2833,$C$2:$C$6081,1)+1),INDEX($C$2:$C$6081,MATCH(E2833,$C$2:$C$6081,1)-1):INDEX($C$2:$C$6081,MATCH(E2833,$C$2:$C$6081,1)+1))</f>
        <v>4.1256711866338946E-2</v>
      </c>
    </row>
    <row r="2834" spans="3:6" x14ac:dyDescent="0.2">
      <c r="C2834" s="125">
        <v>482.99999999998403</v>
      </c>
      <c r="D2834" s="120">
        <f>FORECAST(C2834,INDEX($B$2:$B$2069,MATCH(C2834,$A$2:$A$2069,1)-1):INDEX($B$2:$B$2069,MATCH(C2834,$A$2:$A$2069,1)+1),INDEX($A$2:$A$2069,MATCH(C2834,$A$2:$A$2069,1)-1):INDEX($A$2:$A$2069,MATCH(C2834,$A$2:$A$2069,1)+1))</f>
        <v>1.1866666666666668</v>
      </c>
      <c r="E2834" s="135">
        <v>766.19999999996799</v>
      </c>
      <c r="F2834" s="120">
        <f>FORECAST(E2834,INDEX($D$2:$D$6081,MATCH(E2834,$C$2:$C$6081,1)-1):INDEX($D$2:$D$6081,MATCH(E2834,$C$2:$C$6081,1)+1),INDEX($C$2:$C$6081,MATCH(E2834,$C$2:$C$6081,1)-1):INDEX($C$2:$C$6081,MATCH(E2834,$C$2:$C$6081,1)+1))</f>
        <v>3.7378976487523641E-2</v>
      </c>
    </row>
    <row r="2835" spans="3:6" x14ac:dyDescent="0.2">
      <c r="C2835" s="125">
        <v>483.09999999998399</v>
      </c>
      <c r="D2835" s="120">
        <f>FORECAST(C2835,INDEX($B$2:$B$2069,MATCH(C2835,$A$2:$A$2069,1)-1):INDEX($B$2:$B$2069,MATCH(C2835,$A$2:$A$2069,1)+1),INDEX($A$2:$A$2069,MATCH(C2835,$A$2:$A$2069,1)-1):INDEX($A$2:$A$2069,MATCH(C2835,$A$2:$A$2069,1)+1))</f>
        <v>1.1833333333333333</v>
      </c>
      <c r="E2835" s="124">
        <v>766.39999999996803</v>
      </c>
      <c r="F2835" s="120">
        <f>FORECAST(E2835,INDEX($D$2:$D$6081,MATCH(E2835,$C$2:$C$6081,1)-1):INDEX($D$2:$D$6081,MATCH(E2835,$C$2:$C$6081,1)+1),INDEX($C$2:$C$6081,MATCH(E2835,$C$2:$C$6081,1)-1):INDEX($C$2:$C$6081,MATCH(E2835,$C$2:$C$6081,1)+1))</f>
        <v>3.1562932227501506E-2</v>
      </c>
    </row>
    <row r="2836" spans="3:6" x14ac:dyDescent="0.2">
      <c r="C2836" s="125">
        <v>483.19999999998402</v>
      </c>
      <c r="D2836" s="120">
        <f>FORECAST(C2836,INDEX($B$2:$B$2069,MATCH(C2836,$A$2:$A$2069,1)-1):INDEX($B$2:$B$2069,MATCH(C2836,$A$2:$A$2069,1)+1),INDEX($A$2:$A$2069,MATCH(C2836,$A$2:$A$2069,1)-1):INDEX($A$2:$A$2069,MATCH(C2836,$A$2:$A$2069,1)+1))</f>
        <v>1.1833333333333331</v>
      </c>
      <c r="E2836" s="135">
        <v>766.59999999996796</v>
      </c>
      <c r="F2836" s="120">
        <f>FORECAST(E2836,INDEX($D$2:$D$6081,MATCH(E2836,$C$2:$C$6081,1)-1):INDEX($D$2:$D$6081,MATCH(E2836,$C$2:$C$6081,1)+1),INDEX($C$2:$C$6081,MATCH(E2836,$C$2:$C$6081,1)-1):INDEX($C$2:$C$6081,MATCH(E2836,$C$2:$C$6081,1)+1))</f>
        <v>2.7413554634133863E-2</v>
      </c>
    </row>
    <row r="2837" spans="3:6" x14ac:dyDescent="0.2">
      <c r="C2837" s="125">
        <v>483.29999999998398</v>
      </c>
      <c r="D2837" s="120">
        <f>FORECAST(C2837,INDEX($B$2:$B$2069,MATCH(C2837,$A$2:$A$2069,1)-1):INDEX($B$2:$B$2069,MATCH(C2837,$A$2:$A$2069,1)+1),INDEX($A$2:$A$2069,MATCH(C2837,$A$2:$A$2069,1)-1):INDEX($A$2:$A$2069,MATCH(C2837,$A$2:$A$2069,1)+1))</f>
        <v>1.1833333333333331</v>
      </c>
      <c r="E2837" s="124">
        <v>766.79999999996801</v>
      </c>
      <c r="F2837" s="120">
        <f>FORECAST(E2837,INDEX($D$2:$D$6081,MATCH(E2837,$C$2:$C$6081,1)-1):INDEX($D$2:$D$6081,MATCH(E2837,$C$2:$C$6081,1)+1),INDEX($C$2:$C$6081,MATCH(E2837,$C$2:$C$6081,1)-1):INDEX($C$2:$C$6081,MATCH(E2837,$C$2:$C$6081,1)+1))</f>
        <v>2.7471184878044674E-2</v>
      </c>
    </row>
    <row r="2838" spans="3:6" x14ac:dyDescent="0.2">
      <c r="C2838" s="125">
        <v>483.399999999984</v>
      </c>
      <c r="D2838" s="120">
        <f>FORECAST(C2838,INDEX($B$2:$B$2069,MATCH(C2838,$A$2:$A$2069,1)-1):INDEX($B$2:$B$2069,MATCH(C2838,$A$2:$A$2069,1)+1),INDEX($A$2:$A$2069,MATCH(C2838,$A$2:$A$2069,1)-1):INDEX($A$2:$A$2069,MATCH(C2838,$A$2:$A$2069,1)+1))</f>
        <v>1.1866666666666668</v>
      </c>
      <c r="E2838" s="135">
        <v>766.99999999996805</v>
      </c>
      <c r="F2838" s="120">
        <f>FORECAST(E2838,INDEX($D$2:$D$6081,MATCH(E2838,$C$2:$C$6081,1)-1):INDEX($D$2:$D$6081,MATCH(E2838,$C$2:$C$6081,1)+1),INDEX($C$2:$C$6081,MATCH(E2838,$C$2:$C$6081,1)-1):INDEX($C$2:$C$6081,MATCH(E2838,$C$2:$C$6081,1)+1))</f>
        <v>2.921853388592055E-2</v>
      </c>
    </row>
    <row r="2839" spans="3:6" x14ac:dyDescent="0.2">
      <c r="C2839" s="125">
        <v>483.49999999998403</v>
      </c>
      <c r="D2839" s="120">
        <f>FORECAST(C2839,INDEX($B$2:$B$2069,MATCH(C2839,$A$2:$A$2069,1)-1):INDEX($B$2:$B$2069,MATCH(C2839,$A$2:$A$2069,1)+1),INDEX($A$2:$A$2069,MATCH(C2839,$A$2:$A$2069,1)-1):INDEX($A$2:$A$2069,MATCH(C2839,$A$2:$A$2069,1)+1))</f>
        <v>1.1866666666666665</v>
      </c>
      <c r="E2839" s="124">
        <v>767.19999999996799</v>
      </c>
      <c r="F2839" s="120">
        <f>FORECAST(E2839,INDEX($D$2:$D$6081,MATCH(E2839,$C$2:$C$6081,1)-1):INDEX($D$2:$D$6081,MATCH(E2839,$C$2:$C$6081,1)+1),INDEX($C$2:$C$6081,MATCH(E2839,$C$2:$C$6081,1)-1):INDEX($C$2:$C$6081,MATCH(E2839,$C$2:$C$6081,1)+1))</f>
        <v>3.8526970953249418E-2</v>
      </c>
    </row>
    <row r="2840" spans="3:6" x14ac:dyDescent="0.2">
      <c r="C2840" s="125">
        <v>483.59999999998399</v>
      </c>
      <c r="D2840" s="120">
        <f>FORECAST(C2840,INDEX($B$2:$B$2069,MATCH(C2840,$A$2:$A$2069,1)-1):INDEX($B$2:$B$2069,MATCH(C2840,$A$2:$A$2069,1)+1),INDEX($A$2:$A$2069,MATCH(C2840,$A$2:$A$2069,1)-1):INDEX($A$2:$A$2069,MATCH(C2840,$A$2:$A$2069,1)+1))</f>
        <v>1.1866666666666665</v>
      </c>
      <c r="E2840" s="135">
        <v>767.39999999996803</v>
      </c>
      <c r="F2840" s="120">
        <f>FORECAST(E2840,INDEX($D$2:$D$6081,MATCH(E2840,$C$2:$C$6081,1)-1):INDEX($D$2:$D$6081,MATCH(E2840,$C$2:$C$6081,1)+1),INDEX($C$2:$C$6081,MATCH(E2840,$C$2:$C$6081,1)-1):INDEX($C$2:$C$6081,MATCH(E2840,$C$2:$C$6081,1)+1))</f>
        <v>3.9183955739535037E-2</v>
      </c>
    </row>
    <row r="2841" spans="3:6" x14ac:dyDescent="0.2">
      <c r="C2841" s="125">
        <v>483.69999999998402</v>
      </c>
      <c r="D2841" s="120">
        <f>FORECAST(C2841,INDEX($B$2:$B$2069,MATCH(C2841,$A$2:$A$2069,1)-1):INDEX($B$2:$B$2069,MATCH(C2841,$A$2:$A$2069,1)+1),INDEX($A$2:$A$2069,MATCH(C2841,$A$2:$A$2069,1)-1):INDEX($A$2:$A$2069,MATCH(C2841,$A$2:$A$2069,1)+1))</f>
        <v>1.1872288930713006</v>
      </c>
      <c r="E2841" s="124">
        <v>767.59999999996796</v>
      </c>
      <c r="F2841" s="120">
        <f>FORECAST(E2841,INDEX($D$2:$D$6081,MATCH(E2841,$C$2:$C$6081,1)-1):INDEX($D$2:$D$6081,MATCH(E2841,$C$2:$C$6081,1)+1),INDEX($C$2:$C$6081,MATCH(E2841,$C$2:$C$6081,1)-1):INDEX($C$2:$C$6081,MATCH(E2841,$C$2:$C$6081,1)+1))</f>
        <v>3.7086214845771792E-2</v>
      </c>
    </row>
    <row r="2842" spans="3:6" x14ac:dyDescent="0.2">
      <c r="C2842" s="125">
        <v>483.79999999998398</v>
      </c>
      <c r="D2842" s="120">
        <f>FORECAST(C2842,INDEX($B$2:$B$2069,MATCH(C2842,$A$2:$A$2069,1)-1):INDEX($B$2:$B$2069,MATCH(C2842,$A$2:$A$2069,1)+1),INDEX($A$2:$A$2069,MATCH(C2842,$A$2:$A$2069,1)-1):INDEX($A$2:$A$2069,MATCH(C2842,$A$2:$A$2069,1)+1))</f>
        <v>1.1888664457069202</v>
      </c>
      <c r="E2842" s="135">
        <v>767.79999999996801</v>
      </c>
      <c r="F2842" s="120">
        <f>FORECAST(E2842,INDEX($D$2:$D$6081,MATCH(E2842,$C$2:$C$6081,1)-1):INDEX($D$2:$D$6081,MATCH(E2842,$C$2:$C$6081,1)+1),INDEX($C$2:$C$6081,MATCH(E2842,$C$2:$C$6081,1)-1):INDEX($C$2:$C$6081,MATCH(E2842,$C$2:$C$6081,1)+1))</f>
        <v>3.7225664859101698E-2</v>
      </c>
    </row>
    <row r="2843" spans="3:6" x14ac:dyDescent="0.2">
      <c r="C2843" s="125">
        <v>483.899999999984</v>
      </c>
      <c r="D2843" s="120">
        <f>FORECAST(C2843,INDEX($B$2:$B$2069,MATCH(C2843,$A$2:$A$2069,1)-1):INDEX($B$2:$B$2069,MATCH(C2843,$A$2:$A$2069,1)+1),INDEX($A$2:$A$2069,MATCH(C2843,$A$2:$A$2069,1)-1):INDEX($A$2:$A$2069,MATCH(C2843,$A$2:$A$2069,1)+1))</f>
        <v>1.1905039983425416</v>
      </c>
      <c r="E2843" s="124">
        <v>767.99999999996805</v>
      </c>
      <c r="F2843" s="120">
        <f>FORECAST(E2843,INDEX($D$2:$D$6081,MATCH(E2843,$C$2:$C$6081,1)-1):INDEX($D$2:$D$6081,MATCH(E2843,$C$2:$C$6081,1)+1),INDEX($C$2:$C$6081,MATCH(E2843,$C$2:$C$6081,1)-1):INDEX($C$2:$C$6081,MATCH(E2843,$C$2:$C$6081,1)+1))</f>
        <v>3.8053626554106934E-2</v>
      </c>
    </row>
    <row r="2844" spans="3:6" x14ac:dyDescent="0.2">
      <c r="C2844" s="125">
        <v>483.99999999998403</v>
      </c>
      <c r="D2844" s="120">
        <f>FORECAST(C2844,INDEX($B$2:$B$2069,MATCH(C2844,$A$2:$A$2069,1)-1):INDEX($B$2:$B$2069,MATCH(C2844,$A$2:$A$2069,1)+1),INDEX($A$2:$A$2069,MATCH(C2844,$A$2:$A$2069,1)-1):INDEX($A$2:$A$2069,MATCH(C2844,$A$2:$A$2069,1)+1))</f>
        <v>1.19</v>
      </c>
      <c r="E2844" s="135">
        <v>768.19999999996799</v>
      </c>
      <c r="F2844" s="120">
        <f>FORECAST(E2844,INDEX($D$2:$D$6081,MATCH(E2844,$C$2:$C$6081,1)-1):INDEX($D$2:$D$6081,MATCH(E2844,$C$2:$C$6081,1)+1),INDEX($C$2:$C$6081,MATCH(E2844,$C$2:$C$6081,1)-1):INDEX($C$2:$C$6081,MATCH(E2844,$C$2:$C$6081,1)+1))</f>
        <v>3.4197878067297793E-2</v>
      </c>
    </row>
    <row r="2845" spans="3:6" x14ac:dyDescent="0.2">
      <c r="C2845" s="125">
        <v>484.09999999998399</v>
      </c>
      <c r="D2845" s="120">
        <f>FORECAST(C2845,INDEX($B$2:$B$2069,MATCH(C2845,$A$2:$A$2069,1)-1):INDEX($B$2:$B$2069,MATCH(C2845,$A$2:$A$2069,1)+1),INDEX($A$2:$A$2069,MATCH(C2845,$A$2:$A$2069,1)-1):INDEX($A$2:$A$2069,MATCH(C2845,$A$2:$A$2069,1)+1))</f>
        <v>1.19</v>
      </c>
      <c r="E2845" s="124">
        <v>768.39999999996803</v>
      </c>
      <c r="F2845" s="120">
        <f>FORECAST(E2845,INDEX($D$2:$D$6081,MATCH(E2845,$C$2:$C$6081,1)-1):INDEX($D$2:$D$6081,MATCH(E2845,$C$2:$C$6081,1)+1),INDEX($C$2:$C$6081,MATCH(E2845,$C$2:$C$6081,1)-1):INDEX($C$2:$C$6081,MATCH(E2845,$C$2:$C$6081,1)+1))</f>
        <v>3.1157633861434775E-2</v>
      </c>
    </row>
    <row r="2846" spans="3:6" x14ac:dyDescent="0.2">
      <c r="C2846" s="125">
        <v>484.19999999998402</v>
      </c>
      <c r="D2846" s="120">
        <f>FORECAST(C2846,INDEX($B$2:$B$2069,MATCH(C2846,$A$2:$A$2069,1)-1):INDEX($B$2:$B$2069,MATCH(C2846,$A$2:$A$2069,1)+1),INDEX($A$2:$A$2069,MATCH(C2846,$A$2:$A$2069,1)-1):INDEX($A$2:$A$2069,MATCH(C2846,$A$2:$A$2069,1)+1))</f>
        <v>1.19</v>
      </c>
      <c r="E2846" s="135">
        <v>768.59999999996796</v>
      </c>
      <c r="F2846" s="120">
        <f>FORECAST(E2846,INDEX($D$2:$D$6081,MATCH(E2846,$C$2:$C$6081,1)-1):INDEX($D$2:$D$6081,MATCH(E2846,$C$2:$C$6081,1)+1),INDEX($C$2:$C$6081,MATCH(E2846,$C$2:$C$6081,1)-1):INDEX($C$2:$C$6081,MATCH(E2846,$C$2:$C$6081,1)+1))</f>
        <v>2.6448306239078789E-2</v>
      </c>
    </row>
    <row r="2847" spans="3:6" x14ac:dyDescent="0.2">
      <c r="C2847" s="125">
        <v>484.29999999998398</v>
      </c>
      <c r="D2847" s="120">
        <f>FORECAST(C2847,INDEX($B$2:$B$2069,MATCH(C2847,$A$2:$A$2069,1)-1):INDEX($B$2:$B$2069,MATCH(C2847,$A$2:$A$2069,1)+1),INDEX($A$2:$A$2069,MATCH(C2847,$A$2:$A$2069,1)-1):INDEX($A$2:$A$2069,MATCH(C2847,$A$2:$A$2069,1)+1))</f>
        <v>1.19</v>
      </c>
      <c r="E2847" s="124">
        <v>768.79999999996801</v>
      </c>
      <c r="F2847" s="120">
        <f>FORECAST(E2847,INDEX($D$2:$D$6081,MATCH(E2847,$C$2:$C$6081,1)-1):INDEX($D$2:$D$6081,MATCH(E2847,$C$2:$C$6081,1)+1),INDEX($C$2:$C$6081,MATCH(E2847,$C$2:$C$6081,1)-1):INDEX($C$2:$C$6081,MATCH(E2847,$C$2:$C$6081,1)+1))</f>
        <v>2.5854430683924789E-2</v>
      </c>
    </row>
    <row r="2848" spans="3:6" x14ac:dyDescent="0.2">
      <c r="C2848" s="125">
        <v>484.399999999984</v>
      </c>
      <c r="D2848" s="120">
        <f>FORECAST(C2848,INDEX($B$2:$B$2069,MATCH(C2848,$A$2:$A$2069,1)-1):INDEX($B$2:$B$2069,MATCH(C2848,$A$2:$A$2069,1)+1),INDEX($A$2:$A$2069,MATCH(C2848,$A$2:$A$2069,1)-1):INDEX($A$2:$A$2069,MATCH(C2848,$A$2:$A$2069,1)+1))</f>
        <v>1.19</v>
      </c>
      <c r="E2848" s="135">
        <v>768.99999999996805</v>
      </c>
      <c r="F2848" s="120">
        <f>FORECAST(E2848,INDEX($D$2:$D$6081,MATCH(E2848,$C$2:$C$6081,1)-1):INDEX($D$2:$D$6081,MATCH(E2848,$C$2:$C$6081,1)+1),INDEX($C$2:$C$6081,MATCH(E2848,$C$2:$C$6081,1)-1):INDEX($C$2:$C$6081,MATCH(E2848,$C$2:$C$6081,1)+1))</f>
        <v>3.2428226746144428E-2</v>
      </c>
    </row>
    <row r="2849" spans="3:6" x14ac:dyDescent="0.2">
      <c r="C2849" s="125">
        <v>484.49999999998403</v>
      </c>
      <c r="D2849" s="120">
        <f>FORECAST(C2849,INDEX($B$2:$B$2069,MATCH(C2849,$A$2:$A$2069,1)-1):INDEX($B$2:$B$2069,MATCH(C2849,$A$2:$A$2069,1)+1),INDEX($A$2:$A$2069,MATCH(C2849,$A$2:$A$2069,1)-1):INDEX($A$2:$A$2069,MATCH(C2849,$A$2:$A$2069,1)+1))</f>
        <v>1.19</v>
      </c>
      <c r="E2849" s="124">
        <v>769.19999999996799</v>
      </c>
      <c r="F2849" s="120">
        <f>FORECAST(E2849,INDEX($D$2:$D$6081,MATCH(E2849,$C$2:$C$6081,1)-1):INDEX($D$2:$D$6081,MATCH(E2849,$C$2:$C$6081,1)+1),INDEX($C$2:$C$6081,MATCH(E2849,$C$2:$C$6081,1)-1):INDEX($C$2:$C$6081,MATCH(E2849,$C$2:$C$6081,1)+1))</f>
        <v>3.3699216040648849E-2</v>
      </c>
    </row>
    <row r="2850" spans="3:6" x14ac:dyDescent="0.2">
      <c r="C2850" s="125">
        <v>484.59999999998399</v>
      </c>
      <c r="D2850" s="120">
        <f>FORECAST(C2850,INDEX($B$2:$B$2069,MATCH(C2850,$A$2:$A$2069,1)-1):INDEX($B$2:$B$2069,MATCH(C2850,$A$2:$A$2069,1)+1),INDEX($A$2:$A$2069,MATCH(C2850,$A$2:$A$2069,1)-1):INDEX($A$2:$A$2069,MATCH(C2850,$A$2:$A$2069,1)+1))</f>
        <v>1.1936168662561535</v>
      </c>
      <c r="E2850" s="135">
        <v>769.39999999996803</v>
      </c>
      <c r="F2850" s="120">
        <f>FORECAST(E2850,INDEX($D$2:$D$6081,MATCH(E2850,$C$2:$C$6081,1)-1):INDEX($D$2:$D$6081,MATCH(E2850,$C$2:$C$6081,1)+1),INDEX($C$2:$C$6081,MATCH(E2850,$C$2:$C$6081,1)-1):INDEX($C$2:$C$6081,MATCH(E2850,$C$2:$C$6081,1)+1))</f>
        <v>3.666999959658962E-2</v>
      </c>
    </row>
    <row r="2851" spans="3:6" x14ac:dyDescent="0.2">
      <c r="C2851" s="125">
        <v>484.69999999998402</v>
      </c>
      <c r="D2851" s="120">
        <f>FORECAST(C2851,INDEX($B$2:$B$2069,MATCH(C2851,$A$2:$A$2069,1)-1):INDEX($B$2:$B$2069,MATCH(C2851,$A$2:$A$2069,1)+1),INDEX($A$2:$A$2069,MATCH(C2851,$A$2:$A$2069,1)-1):INDEX($A$2:$A$2069,MATCH(C2851,$A$2:$A$2069,1)+1))</f>
        <v>1.1952526331200879</v>
      </c>
      <c r="E2851" s="124">
        <v>769.59999999996796</v>
      </c>
      <c r="F2851" s="120">
        <f>FORECAST(E2851,INDEX($D$2:$D$6081,MATCH(E2851,$C$2:$C$6081,1)-1):INDEX($D$2:$D$6081,MATCH(E2851,$C$2:$C$6081,1)+1),INDEX($C$2:$C$6081,MATCH(E2851,$C$2:$C$6081,1)-1):INDEX($C$2:$C$6081,MATCH(E2851,$C$2:$C$6081,1)+1))</f>
        <v>3.444892356928797E-2</v>
      </c>
    </row>
    <row r="2852" spans="3:6" x14ac:dyDescent="0.2">
      <c r="C2852" s="125">
        <v>484.79999999998398</v>
      </c>
      <c r="D2852" s="120">
        <f>FORECAST(C2852,INDEX($B$2:$B$2069,MATCH(C2852,$A$2:$A$2069,1)-1):INDEX($B$2:$B$2069,MATCH(C2852,$A$2:$A$2069,1)+1),INDEX($A$2:$A$2069,MATCH(C2852,$A$2:$A$2069,1)-1):INDEX($A$2:$A$2069,MATCH(C2852,$A$2:$A$2069,1)+1))</f>
        <v>1.1968883999840223</v>
      </c>
      <c r="E2852" s="135">
        <v>769.79999999996801</v>
      </c>
      <c r="F2852" s="120">
        <f>FORECAST(E2852,INDEX($D$2:$D$6081,MATCH(E2852,$C$2:$C$6081,1)-1):INDEX($D$2:$D$6081,MATCH(E2852,$C$2:$C$6081,1)+1),INDEX($C$2:$C$6081,MATCH(E2852,$C$2:$C$6081,1)-1):INDEX($C$2:$C$6081,MATCH(E2852,$C$2:$C$6081,1)+1))</f>
        <v>2.875168407499018E-2</v>
      </c>
    </row>
    <row r="2853" spans="3:6" x14ac:dyDescent="0.2">
      <c r="C2853" s="125">
        <v>484.899999999984</v>
      </c>
      <c r="D2853" s="120">
        <f>FORECAST(C2853,INDEX($B$2:$B$2069,MATCH(C2853,$A$2:$A$2069,1)-1):INDEX($B$2:$B$2069,MATCH(C2853,$A$2:$A$2069,1)+1),INDEX($A$2:$A$2069,MATCH(C2853,$A$2:$A$2069,1)-1):INDEX($A$2:$A$2069,MATCH(C2853,$A$2:$A$2069,1)+1))</f>
        <v>1.1933331249933035</v>
      </c>
      <c r="E2853" s="124">
        <v>769.99999999996805</v>
      </c>
      <c r="F2853" s="120">
        <f>FORECAST(E2853,INDEX($D$2:$D$6081,MATCH(E2853,$C$2:$C$6081,1)-1):INDEX($D$2:$D$6081,MATCH(E2853,$C$2:$C$6081,1)+1),INDEX($C$2:$C$6081,MATCH(E2853,$C$2:$C$6081,1)-1):INDEX($C$2:$C$6081,MATCH(E2853,$C$2:$C$6081,1)+1))</f>
        <v>2.5518514730549668E-2</v>
      </c>
    </row>
    <row r="2854" spans="3:6" x14ac:dyDescent="0.2">
      <c r="C2854" s="125">
        <v>484.99999999998403</v>
      </c>
      <c r="D2854" s="120">
        <f>FORECAST(C2854,INDEX($B$2:$B$2069,MATCH(C2854,$A$2:$A$2069,1)-1):INDEX($B$2:$B$2069,MATCH(C2854,$A$2:$A$2069,1)+1),INDEX($A$2:$A$2069,MATCH(C2854,$A$2:$A$2069,1)-1):INDEX($A$2:$A$2069,MATCH(C2854,$A$2:$A$2069,1)+1))</f>
        <v>1.1933313392216178</v>
      </c>
      <c r="E2854" s="135">
        <v>770.19999999996799</v>
      </c>
      <c r="F2854" s="120">
        <f>FORECAST(E2854,INDEX($D$2:$D$6081,MATCH(E2854,$C$2:$C$6081,1)-1):INDEX($D$2:$D$6081,MATCH(E2854,$C$2:$C$6081,1)+1),INDEX($C$2:$C$6081,MATCH(E2854,$C$2:$C$6081,1)-1):INDEX($C$2:$C$6081,MATCH(E2854,$C$2:$C$6081,1)+1))</f>
        <v>3.5361320338594737E-2</v>
      </c>
    </row>
    <row r="2855" spans="3:6" x14ac:dyDescent="0.2">
      <c r="C2855" s="125">
        <v>485.09999999998399</v>
      </c>
      <c r="D2855" s="120">
        <f>FORECAST(C2855,INDEX($B$2:$B$2069,MATCH(C2855,$A$2:$A$2069,1)-1):INDEX($B$2:$B$2069,MATCH(C2855,$A$2:$A$2069,1)+1),INDEX($A$2:$A$2069,MATCH(C2855,$A$2:$A$2069,1)-1):INDEX($A$2:$A$2069,MATCH(C2855,$A$2:$A$2069,1)+1))</f>
        <v>1.1933295534499322</v>
      </c>
      <c r="E2855" s="124">
        <v>770.39999999996803</v>
      </c>
      <c r="F2855" s="120">
        <f>FORECAST(E2855,INDEX($D$2:$D$6081,MATCH(E2855,$C$2:$C$6081,1)-1):INDEX($D$2:$D$6081,MATCH(E2855,$C$2:$C$6081,1)+1),INDEX($C$2:$C$6081,MATCH(E2855,$C$2:$C$6081,1)-1):INDEX($C$2:$C$6081,MATCH(E2855,$C$2:$C$6081,1)+1))</f>
        <v>4.0811402429429933E-2</v>
      </c>
    </row>
    <row r="2856" spans="3:6" x14ac:dyDescent="0.2">
      <c r="C2856" s="125">
        <v>485.19999999998402</v>
      </c>
      <c r="D2856" s="120">
        <f>FORECAST(C2856,INDEX($B$2:$B$2069,MATCH(C2856,$A$2:$A$2069,1)-1):INDEX($B$2:$B$2069,MATCH(C2856,$A$2:$A$2069,1)+1),INDEX($A$2:$A$2069,MATCH(C2856,$A$2:$A$2069,1)-1):INDEX($A$2:$A$2069,MATCH(C2856,$A$2:$A$2069,1)+1))</f>
        <v>1.2001034854689134</v>
      </c>
      <c r="E2856" s="135">
        <v>770.59999999996796</v>
      </c>
      <c r="F2856" s="120">
        <f>FORECAST(E2856,INDEX($D$2:$D$6081,MATCH(E2856,$C$2:$C$6081,1)-1):INDEX($D$2:$D$6081,MATCH(E2856,$C$2:$C$6081,1)+1),INDEX($C$2:$C$6081,MATCH(E2856,$C$2:$C$6081,1)-1):INDEX($C$2:$C$6081,MATCH(E2856,$C$2:$C$6081,1)+1))</f>
        <v>3.1916666668003302E-2</v>
      </c>
    </row>
    <row r="2857" spans="3:6" x14ac:dyDescent="0.2">
      <c r="C2857" s="125">
        <v>485.29999999998398</v>
      </c>
      <c r="D2857" s="120">
        <f>FORECAST(C2857,INDEX($B$2:$B$2069,MATCH(C2857,$A$2:$A$2069,1)-1):INDEX($B$2:$B$2069,MATCH(C2857,$A$2:$A$2069,1)+1),INDEX($A$2:$A$2069,MATCH(C2857,$A$2:$A$2069,1)-1):INDEX($A$2:$A$2069,MATCH(C2857,$A$2:$A$2069,1)+1))</f>
        <v>1.2017374665611618</v>
      </c>
      <c r="E2857" s="124">
        <v>770.79999999996699</v>
      </c>
      <c r="F2857" s="120">
        <f>FORECAST(E2857,INDEX($D$2:$D$6081,MATCH(E2857,$C$2:$C$6081,1)-1):INDEX($D$2:$D$6081,MATCH(E2857,$C$2:$C$6081,1)+1),INDEX($C$2:$C$6081,MATCH(E2857,$C$2:$C$6081,1)-1):INDEX($C$2:$C$6081,MATCH(E2857,$C$2:$C$6081,1)+1))</f>
        <v>2.4083333335170209E-2</v>
      </c>
    </row>
    <row r="2858" spans="3:6" x14ac:dyDescent="0.2">
      <c r="C2858" s="125">
        <v>485.399999999984</v>
      </c>
      <c r="D2858" s="120">
        <f>FORECAST(C2858,INDEX($B$2:$B$2069,MATCH(C2858,$A$2:$A$2069,1)-1):INDEX($B$2:$B$2069,MATCH(C2858,$A$2:$A$2069,1)+1),INDEX($A$2:$A$2069,MATCH(C2858,$A$2:$A$2069,1)-1):INDEX($A$2:$A$2069,MATCH(C2858,$A$2:$A$2069,1)+1))</f>
        <v>1.2033714476534119</v>
      </c>
      <c r="E2858" s="135">
        <v>770.99999999996805</v>
      </c>
      <c r="F2858" s="120">
        <f>FORECAST(E2858,INDEX($D$2:$D$6081,MATCH(E2858,$C$2:$C$6081,1)-1):INDEX($D$2:$D$6081,MATCH(E2858,$C$2:$C$6081,1)+1),INDEX($C$2:$C$6081,MATCH(E2858,$C$2:$C$6081,1)-1):INDEX($C$2:$C$6081,MATCH(E2858,$C$2:$C$6081,1)+1))</f>
        <v>2.3097222222443037E-2</v>
      </c>
    </row>
    <row r="2859" spans="3:6" x14ac:dyDescent="0.2">
      <c r="C2859" s="125">
        <v>485.49999999998403</v>
      </c>
      <c r="D2859" s="120">
        <f>FORECAST(C2859,INDEX($B$2:$B$2069,MATCH(C2859,$A$2:$A$2069,1)-1):INDEX($B$2:$B$2069,MATCH(C2859,$A$2:$A$2069,1)+1),INDEX($A$2:$A$2069,MATCH(C2859,$A$2:$A$2069,1)-1):INDEX($A$2:$A$2069,MATCH(C2859,$A$2:$A$2069,1)+1))</f>
        <v>1.2033551435576619</v>
      </c>
      <c r="E2859" s="124">
        <v>771.19999999996799</v>
      </c>
      <c r="F2859" s="120">
        <f>FORECAST(E2859,INDEX($D$2:$D$6081,MATCH(E2859,$C$2:$C$6081,1)-1):INDEX($D$2:$D$6081,MATCH(E2859,$C$2:$C$6081,1)+1),INDEX($C$2:$C$6081,MATCH(E2859,$C$2:$C$6081,1)-1):INDEX($C$2:$C$6081,MATCH(E2859,$C$2:$C$6081,1)+1))</f>
        <v>2.9416666665778024E-2</v>
      </c>
    </row>
    <row r="2860" spans="3:6" x14ac:dyDescent="0.2">
      <c r="C2860" s="125">
        <v>485.59999999998399</v>
      </c>
      <c r="D2860" s="120">
        <f>FORECAST(C2860,INDEX($B$2:$B$2069,MATCH(C2860,$A$2:$A$2069,1)-1):INDEX($B$2:$B$2069,MATCH(C2860,$A$2:$A$2069,1)+1),INDEX($A$2:$A$2069,MATCH(C2860,$A$2:$A$2069,1)-1):INDEX($A$2:$A$2069,MATCH(C2860,$A$2:$A$2069,1)+1))</f>
        <v>1.2066266772855307</v>
      </c>
      <c r="E2860" s="135">
        <v>771.39999999996803</v>
      </c>
      <c r="F2860" s="120">
        <f>FORECAST(E2860,INDEX($D$2:$D$6081,MATCH(E2860,$C$2:$C$6081,1)-1):INDEX($D$2:$D$6081,MATCH(E2860,$C$2:$C$6081,1)+1),INDEX($C$2:$C$6081,MATCH(E2860,$C$2:$C$6081,1)-1):INDEX($C$2:$C$6081,MATCH(E2860,$C$2:$C$6081,1)+1))</f>
        <v>3.6597222221100623E-2</v>
      </c>
    </row>
    <row r="2861" spans="3:6" x14ac:dyDescent="0.2">
      <c r="C2861" s="125">
        <v>485.69999999998402</v>
      </c>
      <c r="D2861" s="120">
        <f>FORECAST(C2861,INDEX($B$2:$B$2069,MATCH(C2861,$A$2:$A$2069,1)-1):INDEX($B$2:$B$2069,MATCH(C2861,$A$2:$A$2069,1)+1),INDEX($A$2:$A$2069,MATCH(C2861,$A$2:$A$2069,1)-1):INDEX($A$2:$A$2069,MATCH(C2861,$A$2:$A$2069,1)+1))</f>
        <v>1.2098982110134013</v>
      </c>
      <c r="E2861" s="124">
        <v>771.59999999996705</v>
      </c>
      <c r="F2861" s="120">
        <f>FORECAST(E2861,INDEX($D$2:$D$6081,MATCH(E2861,$C$2:$C$6081,1)-1):INDEX($D$2:$D$6081,MATCH(E2861,$C$2:$C$6081,1)+1),INDEX($C$2:$C$6081,MATCH(E2861,$C$2:$C$6081,1)-1):INDEX($C$2:$C$6081,MATCH(E2861,$C$2:$C$6081,1)+1))</f>
        <v>3.922222222176508E-2</v>
      </c>
    </row>
    <row r="2862" spans="3:6" x14ac:dyDescent="0.2">
      <c r="C2862" s="125">
        <v>485.79999999998398</v>
      </c>
      <c r="D2862" s="120">
        <f>FORECAST(C2862,INDEX($B$2:$B$2069,MATCH(C2862,$A$2:$A$2069,1)-1):INDEX($B$2:$B$2069,MATCH(C2862,$A$2:$A$2069,1)+1),INDEX($A$2:$A$2069,MATCH(C2862,$A$2:$A$2069,1)-1):INDEX($A$2:$A$2069,MATCH(C2862,$A$2:$A$2069,1)+1))</f>
        <v>1.2131697447412702</v>
      </c>
      <c r="E2862" s="135">
        <v>771.79999999996699</v>
      </c>
      <c r="F2862" s="120">
        <f>FORECAST(E2862,INDEX($D$2:$D$6081,MATCH(E2862,$C$2:$C$6081,1)-1):INDEX($D$2:$D$6081,MATCH(E2862,$C$2:$C$6081,1)+1),INDEX($C$2:$C$6081,MATCH(E2862,$C$2:$C$6081,1)-1):INDEX($C$2:$C$6081,MATCH(E2862,$C$2:$C$6081,1)+1))</f>
        <v>0.04</v>
      </c>
    </row>
    <row r="2863" spans="3:6" x14ac:dyDescent="0.2">
      <c r="C2863" s="125">
        <v>485.899999999984</v>
      </c>
      <c r="D2863" s="120">
        <f>FORECAST(C2863,INDEX($B$2:$B$2069,MATCH(C2863,$A$2:$A$2069,1)-1):INDEX($B$2:$B$2069,MATCH(C2863,$A$2:$A$2069,1)+1),INDEX($A$2:$A$2069,MATCH(C2863,$A$2:$A$2069,1)-1):INDEX($A$2:$A$2069,MATCH(C2863,$A$2:$A$2069,1)+1))</f>
        <v>1.21</v>
      </c>
      <c r="E2863" s="124">
        <v>771.99999999996805</v>
      </c>
      <c r="F2863" s="120">
        <f>FORECAST(E2863,INDEX($D$2:$D$6081,MATCH(E2863,$C$2:$C$6081,1)-1):INDEX($D$2:$D$6081,MATCH(E2863,$C$2:$C$6081,1)+1),INDEX($C$2:$C$6081,MATCH(E2863,$C$2:$C$6081,1)-1):INDEX($C$2:$C$6081,MATCH(E2863,$C$2:$C$6081,1)+1))</f>
        <v>0.04</v>
      </c>
    </row>
    <row r="2864" spans="3:6" x14ac:dyDescent="0.2">
      <c r="C2864" s="125">
        <v>485.99999999998403</v>
      </c>
      <c r="D2864" s="120">
        <f>FORECAST(C2864,INDEX($B$2:$B$2069,MATCH(C2864,$A$2:$A$2069,1)-1):INDEX($B$2:$B$2069,MATCH(C2864,$A$2:$A$2069,1)+1),INDEX($A$2:$A$2069,MATCH(C2864,$A$2:$A$2069,1)-1):INDEX($A$2:$A$2069,MATCH(C2864,$A$2:$A$2069,1)+1))</f>
        <v>1.21</v>
      </c>
      <c r="E2864" s="135">
        <v>772.19999999996696</v>
      </c>
      <c r="F2864" s="120">
        <f>FORECAST(E2864,INDEX($D$2:$D$6081,MATCH(E2864,$C$2:$C$6081,1)-1):INDEX($D$2:$D$6081,MATCH(E2864,$C$2:$C$6081,1)+1),INDEX($C$2:$C$6081,MATCH(E2864,$C$2:$C$6081,1)-1):INDEX($C$2:$C$6081,MATCH(E2864,$C$2:$C$6081,1)+1))</f>
        <v>6.0333333330589767E-2</v>
      </c>
    </row>
    <row r="2865" spans="3:6" x14ac:dyDescent="0.2">
      <c r="C2865" s="125">
        <v>486.09999999998399</v>
      </c>
      <c r="D2865" s="120">
        <f>FORECAST(C2865,INDEX($B$2:$B$2069,MATCH(C2865,$A$2:$A$2069,1)-1):INDEX($B$2:$B$2069,MATCH(C2865,$A$2:$A$2069,1)+1),INDEX($A$2:$A$2069,MATCH(C2865,$A$2:$A$2069,1)-1):INDEX($A$2:$A$2069,MATCH(C2865,$A$2:$A$2069,1)+1))</f>
        <v>1.21</v>
      </c>
      <c r="E2865" s="124">
        <v>772.39999999996701</v>
      </c>
      <c r="F2865" s="120">
        <f>FORECAST(E2865,INDEX($D$2:$D$6081,MATCH(E2865,$C$2:$C$6081,1)-1):INDEX($D$2:$D$6081,MATCH(E2865,$C$2:$C$6081,1)+1),INDEX($C$2:$C$6081,MATCH(E2865,$C$2:$C$6081,1)-1):INDEX($C$2:$C$6081,MATCH(E2865,$C$2:$C$6081,1)+1))</f>
        <v>8.7708610088185424E-2</v>
      </c>
    </row>
    <row r="2866" spans="3:6" x14ac:dyDescent="0.2">
      <c r="C2866" s="125">
        <v>486.19999999998402</v>
      </c>
      <c r="D2866" s="120">
        <f>FORECAST(C2866,INDEX($B$2:$B$2069,MATCH(C2866,$A$2:$A$2069,1)-1):INDEX($B$2:$B$2069,MATCH(C2866,$A$2:$A$2069,1)+1),INDEX($A$2:$A$2069,MATCH(C2866,$A$2:$A$2069,1)-1):INDEX($A$2:$A$2069,MATCH(C2866,$A$2:$A$2069,1)+1))</f>
        <v>1.2051912568308625</v>
      </c>
      <c r="E2866" s="135">
        <v>772.59999999996705</v>
      </c>
      <c r="F2866" s="120">
        <f>FORECAST(E2866,INDEX($D$2:$D$6081,MATCH(E2866,$C$2:$C$6081,1)-1):INDEX($D$2:$D$6081,MATCH(E2866,$C$2:$C$6081,1)+1),INDEX($C$2:$C$6081,MATCH(E2866,$C$2:$C$6081,1)-1):INDEX($C$2:$C$6081,MATCH(E2866,$C$2:$C$6081,1)+1))</f>
        <v>0.10108454739062189</v>
      </c>
    </row>
    <row r="2867" spans="3:6" x14ac:dyDescent="0.2">
      <c r="C2867" s="125">
        <v>486.29999999998398</v>
      </c>
      <c r="D2867" s="120">
        <f>FORECAST(C2867,INDEX($B$2:$B$2069,MATCH(C2867,$A$2:$A$2069,1)-1):INDEX($B$2:$B$2069,MATCH(C2867,$A$2:$A$2069,1)+1),INDEX($A$2:$A$2069,MATCH(C2867,$A$2:$A$2069,1)-1):INDEX($A$2:$A$2069,MATCH(C2867,$A$2:$A$2069,1)+1))</f>
        <v>1.2035519125685674</v>
      </c>
      <c r="E2867" s="124">
        <v>772.79999999996699</v>
      </c>
      <c r="F2867" s="120">
        <f>FORECAST(E2867,INDEX($D$2:$D$6081,MATCH(E2867,$C$2:$C$6081,1)-1):INDEX($D$2:$D$6081,MATCH(E2867,$C$2:$C$6081,1)+1),INDEX($C$2:$C$6081,MATCH(E2867,$C$2:$C$6081,1)-1):INDEX($C$2:$C$6081,MATCH(E2867,$C$2:$C$6081,1)+1))</f>
        <v>8.8783861034229972E-2</v>
      </c>
    </row>
    <row r="2868" spans="3:6" x14ac:dyDescent="0.2">
      <c r="C2868" s="125">
        <v>486.399999999984</v>
      </c>
      <c r="D2868" s="120">
        <f>FORECAST(C2868,INDEX($B$2:$B$2069,MATCH(C2868,$A$2:$A$2069,1)-1):INDEX($B$2:$B$2069,MATCH(C2868,$A$2:$A$2069,1)+1),INDEX($A$2:$A$2069,MATCH(C2868,$A$2:$A$2069,1)-1):INDEX($A$2:$A$2069,MATCH(C2868,$A$2:$A$2069,1)+1))</f>
        <v>1.2019125683062724</v>
      </c>
      <c r="E2868" s="135">
        <v>772.99999999996703</v>
      </c>
      <c r="F2868" s="120">
        <f>FORECAST(E2868,INDEX($D$2:$D$6081,MATCH(E2868,$C$2:$C$6081,1)-1):INDEX($D$2:$D$6081,MATCH(E2868,$C$2:$C$6081,1)+1),INDEX($C$2:$C$6081,MATCH(E2868,$C$2:$C$6081,1)-1):INDEX($C$2:$C$6081,MATCH(E2868,$C$2:$C$6081,1)+1))</f>
        <v>7.1354166670076324E-2</v>
      </c>
    </row>
    <row r="2869" spans="3:6" x14ac:dyDescent="0.2">
      <c r="C2869" s="125">
        <v>486.49999999998403</v>
      </c>
      <c r="D2869" s="120">
        <f>FORECAST(C2869,INDEX($B$2:$B$2069,MATCH(C2869,$A$2:$A$2069,1)-1):INDEX($B$2:$B$2069,MATCH(C2869,$A$2:$A$2069,1)+1),INDEX($A$2:$A$2069,MATCH(C2869,$A$2:$A$2069,1)-1):INDEX($A$2:$A$2069,MATCH(C2869,$A$2:$A$2069,1)+1))</f>
        <v>1.2066666666666668</v>
      </c>
      <c r="E2869" s="124">
        <v>773.19999999996696</v>
      </c>
      <c r="F2869" s="120">
        <f>FORECAST(E2869,INDEX($D$2:$D$6081,MATCH(E2869,$C$2:$C$6081,1)-1):INDEX($D$2:$D$6081,MATCH(E2869,$C$2:$C$6081,1)+1),INDEX($C$2:$C$6081,MATCH(E2869,$C$2:$C$6081,1)-1):INDEX($C$2:$C$6081,MATCH(E2869,$C$2:$C$6081,1)+1))</f>
        <v>5.333501071982738E-2</v>
      </c>
    </row>
    <row r="2870" spans="3:6" x14ac:dyDescent="0.2">
      <c r="C2870" s="125">
        <v>486.59999999998399</v>
      </c>
      <c r="D2870" s="120">
        <f>FORECAST(C2870,INDEX($B$2:$B$2069,MATCH(C2870,$A$2:$A$2069,1)-1):INDEX($B$2:$B$2069,MATCH(C2870,$A$2:$A$2069,1)+1),INDEX($A$2:$A$2069,MATCH(C2870,$A$2:$A$2069,1)-1):INDEX($A$2:$A$2069,MATCH(C2870,$A$2:$A$2069,1)+1))</f>
        <v>1.2066666666666668</v>
      </c>
      <c r="E2870" s="135">
        <v>773.39999999996701</v>
      </c>
      <c r="F2870" s="120">
        <f>FORECAST(E2870,INDEX($D$2:$D$6081,MATCH(E2870,$C$2:$C$6081,1)-1):INDEX($D$2:$D$6081,MATCH(E2870,$C$2:$C$6081,1)+1),INDEX($C$2:$C$6081,MATCH(E2870,$C$2:$C$6081,1)-1):INDEX($C$2:$C$6081,MATCH(E2870,$C$2:$C$6081,1)+1))</f>
        <v>4.0432296420839009E-2</v>
      </c>
    </row>
    <row r="2871" spans="3:6" x14ac:dyDescent="0.2">
      <c r="C2871" s="125">
        <v>486.69999999998402</v>
      </c>
      <c r="D2871" s="120">
        <f>FORECAST(C2871,INDEX($B$2:$B$2069,MATCH(C2871,$A$2:$A$2069,1)-1):INDEX($B$2:$B$2069,MATCH(C2871,$A$2:$A$2069,1)+1),INDEX($A$2:$A$2069,MATCH(C2871,$A$2:$A$2069,1)-1):INDEX($A$2:$A$2069,MATCH(C2871,$A$2:$A$2069,1)+1))</f>
        <v>1.2066666666666668</v>
      </c>
      <c r="E2871" s="124">
        <v>773.59999999996705</v>
      </c>
      <c r="F2871" s="120">
        <f>FORECAST(E2871,INDEX($D$2:$D$6081,MATCH(E2871,$C$2:$C$6081,1)-1):INDEX($D$2:$D$6081,MATCH(E2871,$C$2:$C$6081,1)+1),INDEX($C$2:$C$6081,MATCH(E2871,$C$2:$C$6081,1)-1):INDEX($C$2:$C$6081,MATCH(E2871,$C$2:$C$6081,1)+1))</f>
        <v>3.1578704216485676E-2</v>
      </c>
    </row>
    <row r="2872" spans="3:6" x14ac:dyDescent="0.2">
      <c r="C2872" s="125">
        <v>486.79999999998398</v>
      </c>
      <c r="D2872" s="120">
        <f>FORECAST(C2872,INDEX($B$2:$B$2069,MATCH(C2872,$A$2:$A$2069,1)-1):INDEX($B$2:$B$2069,MATCH(C2872,$A$2:$A$2069,1)+1),INDEX($A$2:$A$2069,MATCH(C2872,$A$2:$A$2069,1)-1):INDEX($A$2:$A$2069,MATCH(C2872,$A$2:$A$2069,1)+1))</f>
        <v>1.2079781420762412</v>
      </c>
      <c r="E2872" s="135">
        <v>773.79999999996699</v>
      </c>
      <c r="F2872" s="120">
        <f>FORECAST(E2872,INDEX($D$2:$D$6081,MATCH(E2872,$C$2:$C$6081,1)-1):INDEX($D$2:$D$6081,MATCH(E2872,$C$2:$C$6081,1)+1),INDEX($C$2:$C$6081,MATCH(E2872,$C$2:$C$6081,1)-1):INDEX($C$2:$C$6081,MATCH(E2872,$C$2:$C$6081,1)+1))</f>
        <v>2.8678432444330326E-2</v>
      </c>
    </row>
    <row r="2873" spans="3:6" x14ac:dyDescent="0.2">
      <c r="C2873" s="125">
        <v>486.899999999984</v>
      </c>
      <c r="D2873" s="120">
        <f>FORECAST(C2873,INDEX($B$2:$B$2069,MATCH(C2873,$A$2:$A$2069,1)-1):INDEX($B$2:$B$2069,MATCH(C2873,$A$2:$A$2069,1)+1),INDEX($A$2:$A$2069,MATCH(C2873,$A$2:$A$2069,1)-1):INDEX($A$2:$A$2069,MATCH(C2873,$A$2:$A$2069,1)+1))</f>
        <v>1.2096174863385363</v>
      </c>
      <c r="E2873" s="124">
        <v>773.99999999996703</v>
      </c>
      <c r="F2873" s="120">
        <f>FORECAST(E2873,INDEX($D$2:$D$6081,MATCH(E2873,$C$2:$C$6081,1)-1):INDEX($D$2:$D$6081,MATCH(E2873,$C$2:$C$6081,1)+1),INDEX($C$2:$C$6081,MATCH(E2873,$C$2:$C$6081,1)-1):INDEX($C$2:$C$6081,MATCH(E2873,$C$2:$C$6081,1)+1))</f>
        <v>2.7644190817106562E-2</v>
      </c>
    </row>
    <row r="2874" spans="3:6" x14ac:dyDescent="0.2">
      <c r="C2874" s="125">
        <v>486.99999999998403</v>
      </c>
      <c r="D2874" s="120">
        <f>FORECAST(C2874,INDEX($B$2:$B$2069,MATCH(C2874,$A$2:$A$2069,1)-1):INDEX($B$2:$B$2069,MATCH(C2874,$A$2:$A$2069,1)+1),INDEX($A$2:$A$2069,MATCH(C2874,$A$2:$A$2069,1)-1):INDEX($A$2:$A$2069,MATCH(C2874,$A$2:$A$2069,1)+1))</f>
        <v>1.2112568306008322</v>
      </c>
      <c r="E2874" s="135">
        <v>774.19999999996696</v>
      </c>
      <c r="F2874" s="120">
        <f>FORECAST(E2874,INDEX($D$2:$D$6081,MATCH(E2874,$C$2:$C$6081,1)-1):INDEX($D$2:$D$6081,MATCH(E2874,$C$2:$C$6081,1)+1),INDEX($C$2:$C$6081,MATCH(E2874,$C$2:$C$6081,1)-1):INDEX($C$2:$C$6081,MATCH(E2874,$C$2:$C$6081,1)+1))</f>
        <v>3.8225603057640001E-2</v>
      </c>
    </row>
    <row r="2875" spans="3:6" x14ac:dyDescent="0.2">
      <c r="C2875" s="125">
        <v>487.09999999998399</v>
      </c>
      <c r="D2875" s="120">
        <f>FORECAST(C2875,INDEX($B$2:$B$2069,MATCH(C2875,$A$2:$A$2069,1)-1):INDEX($B$2:$B$2069,MATCH(C2875,$A$2:$A$2069,1)+1),INDEX($A$2:$A$2069,MATCH(C2875,$A$2:$A$2069,1)-1):INDEX($A$2:$A$2069,MATCH(C2875,$A$2:$A$2069,1)+1))</f>
        <v>1.21</v>
      </c>
      <c r="E2875" s="124">
        <v>774.39999999996701</v>
      </c>
      <c r="F2875" s="120">
        <f>FORECAST(E2875,INDEX($D$2:$D$6081,MATCH(E2875,$C$2:$C$6081,1)-1):INDEX($D$2:$D$6081,MATCH(E2875,$C$2:$C$6081,1)+1),INDEX($C$2:$C$6081,MATCH(E2875,$C$2:$C$6081,1)-1):INDEX($C$2:$C$6081,MATCH(E2875,$C$2:$C$6081,1)+1))</f>
        <v>3.4131717039763032E-2</v>
      </c>
    </row>
    <row r="2876" spans="3:6" x14ac:dyDescent="0.2">
      <c r="C2876" s="125">
        <v>487.19999999998402</v>
      </c>
      <c r="D2876" s="120">
        <f>FORECAST(C2876,INDEX($B$2:$B$2069,MATCH(C2876,$A$2:$A$2069,1)-1):INDEX($B$2:$B$2069,MATCH(C2876,$A$2:$A$2069,1)+1),INDEX($A$2:$A$2069,MATCH(C2876,$A$2:$A$2069,1)-1):INDEX($A$2:$A$2069,MATCH(C2876,$A$2:$A$2069,1)+1))</f>
        <v>1.21</v>
      </c>
      <c r="E2876" s="135">
        <v>774.59999999996705</v>
      </c>
      <c r="F2876" s="120">
        <f>FORECAST(E2876,INDEX($D$2:$D$6081,MATCH(E2876,$C$2:$C$6081,1)-1):INDEX($D$2:$D$6081,MATCH(E2876,$C$2:$C$6081,1)+1),INDEX($C$2:$C$6081,MATCH(E2876,$C$2:$C$6081,1)-1):INDEX($C$2:$C$6081,MATCH(E2876,$C$2:$C$6081,1)+1))</f>
        <v>2.9757556035578503E-2</v>
      </c>
    </row>
    <row r="2877" spans="3:6" x14ac:dyDescent="0.2">
      <c r="C2877" s="125">
        <v>487.29999999998398</v>
      </c>
      <c r="D2877" s="120">
        <f>FORECAST(C2877,INDEX($B$2:$B$2069,MATCH(C2877,$A$2:$A$2069,1)-1):INDEX($B$2:$B$2069,MATCH(C2877,$A$2:$A$2069,1)+1),INDEX($A$2:$A$2069,MATCH(C2877,$A$2:$A$2069,1)-1):INDEX($A$2:$A$2069,MATCH(C2877,$A$2:$A$2069,1)+1))</f>
        <v>1.21</v>
      </c>
      <c r="E2877" s="124">
        <v>774.79999999996699</v>
      </c>
      <c r="F2877" s="120">
        <f>FORECAST(E2877,INDEX($D$2:$D$6081,MATCH(E2877,$C$2:$C$6081,1)-1):INDEX($D$2:$D$6081,MATCH(E2877,$C$2:$C$6081,1)+1),INDEX($C$2:$C$6081,MATCH(E2877,$C$2:$C$6081,1)-1):INDEX($C$2:$C$6081,MATCH(E2877,$C$2:$C$6081,1)+1))</f>
        <v>2.4756597184804718E-2</v>
      </c>
    </row>
    <row r="2878" spans="3:6" x14ac:dyDescent="0.2">
      <c r="C2878" s="125">
        <v>487.399999999984</v>
      </c>
      <c r="D2878" s="120">
        <f>FORECAST(C2878,INDEX($B$2:$B$2069,MATCH(C2878,$A$2:$A$2069,1)-1):INDEX($B$2:$B$2069,MATCH(C2878,$A$2:$A$2069,1)+1),INDEX($A$2:$A$2069,MATCH(C2878,$A$2:$A$2069,1)-1):INDEX($A$2:$A$2069,MATCH(C2878,$A$2:$A$2069,1)+1))</f>
        <v>1.2055191256833213</v>
      </c>
      <c r="E2878" s="135">
        <v>774.99999999996703</v>
      </c>
      <c r="F2878" s="120">
        <f>FORECAST(E2878,INDEX($D$2:$D$6081,MATCH(E2878,$C$2:$C$6081,1)-1):INDEX($D$2:$D$6081,MATCH(E2878,$C$2:$C$6081,1)+1),INDEX($C$2:$C$6081,MATCH(E2878,$C$2:$C$6081,1)-1):INDEX($C$2:$C$6081,MATCH(E2878,$C$2:$C$6081,1)+1))</f>
        <v>2.4447337139031688E-2</v>
      </c>
    </row>
    <row r="2879" spans="3:6" x14ac:dyDescent="0.2">
      <c r="C2879" s="125">
        <v>487.49999999998403</v>
      </c>
      <c r="D2879" s="120">
        <f>FORECAST(C2879,INDEX($B$2:$B$2069,MATCH(C2879,$A$2:$A$2069,1)-1):INDEX($B$2:$B$2069,MATCH(C2879,$A$2:$A$2069,1)+1),INDEX($A$2:$A$2069,MATCH(C2879,$A$2:$A$2069,1)-1):INDEX($A$2:$A$2069,MATCH(C2879,$A$2:$A$2069,1)+1))</f>
        <v>1.2038797814210263</v>
      </c>
      <c r="E2879" s="124">
        <v>775.19999999996696</v>
      </c>
      <c r="F2879" s="120">
        <f>FORECAST(E2879,INDEX($D$2:$D$6081,MATCH(E2879,$C$2:$C$6081,1)-1):INDEX($D$2:$D$6081,MATCH(E2879,$C$2:$C$6081,1)+1),INDEX($C$2:$C$6081,MATCH(E2879,$C$2:$C$6081,1)-1):INDEX($C$2:$C$6081,MATCH(E2879,$C$2:$C$6081,1)+1))</f>
        <v>2.5555555555557774E-2</v>
      </c>
    </row>
    <row r="2880" spans="3:6" x14ac:dyDescent="0.2">
      <c r="C2880" s="125">
        <v>487.59999999998399</v>
      </c>
      <c r="D2880" s="120">
        <f>FORECAST(C2880,INDEX($B$2:$B$2069,MATCH(C2880,$A$2:$A$2069,1)-1):INDEX($B$2:$B$2069,MATCH(C2880,$A$2:$A$2069,1)+1),INDEX($A$2:$A$2069,MATCH(C2880,$A$2:$A$2069,1)-1):INDEX($A$2:$A$2069,MATCH(C2880,$A$2:$A$2069,1)+1))</f>
        <v>1.2022404371587312</v>
      </c>
      <c r="E2880" s="135">
        <v>775.39999999996701</v>
      </c>
      <c r="F2880" s="120">
        <f>FORECAST(E2880,INDEX($D$2:$D$6081,MATCH(E2880,$C$2:$C$6081,1)-1):INDEX($D$2:$D$6081,MATCH(E2880,$C$2:$C$6081,1)+1),INDEX($C$2:$C$6081,MATCH(E2880,$C$2:$C$6081,1)-1):INDEX($C$2:$C$6081,MATCH(E2880,$C$2:$C$6081,1)+1))</f>
        <v>2.3333333333333331E-2</v>
      </c>
    </row>
    <row r="2881" spans="3:6" x14ac:dyDescent="0.2">
      <c r="C2881" s="125">
        <v>487.69999999998402</v>
      </c>
      <c r="D2881" s="120">
        <f>FORECAST(C2881,INDEX($B$2:$B$2069,MATCH(C2881,$A$2:$A$2069,1)-1):INDEX($B$2:$B$2069,MATCH(C2881,$A$2:$A$2069,1)+1),INDEX($A$2:$A$2069,MATCH(C2881,$A$2:$A$2069,1)-1):INDEX($A$2:$A$2069,MATCH(C2881,$A$2:$A$2069,1)+1))</f>
        <v>1.2022677595631031</v>
      </c>
      <c r="E2881" s="124">
        <v>775.59999999996705</v>
      </c>
      <c r="F2881" s="120">
        <f>FORECAST(E2881,INDEX($D$2:$D$6081,MATCH(E2881,$C$2:$C$6081,1)-1):INDEX($D$2:$D$6081,MATCH(E2881,$C$2:$C$6081,1)+1),INDEX($C$2:$C$6081,MATCH(E2881,$C$2:$C$6081,1)-1):INDEX($C$2:$C$6081,MATCH(E2881,$C$2:$C$6081,1)+1))</f>
        <v>2.1492329149692679E-2</v>
      </c>
    </row>
    <row r="2882" spans="3:6" x14ac:dyDescent="0.2">
      <c r="C2882" s="125">
        <v>487.79999999998398</v>
      </c>
      <c r="D2882" s="120">
        <f>FORECAST(C2882,INDEX($B$2:$B$2069,MATCH(C2882,$A$2:$A$2069,1)-1):INDEX($B$2:$B$2069,MATCH(C2882,$A$2:$A$2069,1)+1),INDEX($A$2:$A$2069,MATCH(C2882,$A$2:$A$2069,1)-1):INDEX($A$2:$A$2069,MATCH(C2882,$A$2:$A$2069,1)+1))</f>
        <v>1.2006284153008089</v>
      </c>
      <c r="E2882" s="135">
        <v>775.79999999996699</v>
      </c>
      <c r="F2882" s="120">
        <f>FORECAST(E2882,INDEX($D$2:$D$6081,MATCH(E2882,$C$2:$C$6081,1)-1):INDEX($D$2:$D$6081,MATCH(E2882,$C$2:$C$6081,1)+1),INDEX($C$2:$C$6081,MATCH(E2882,$C$2:$C$6081,1)-1):INDEX($C$2:$C$6081,MATCH(E2882,$C$2:$C$6081,1)+1))</f>
        <v>2.3361227335893631E-2</v>
      </c>
    </row>
    <row r="2883" spans="3:6" x14ac:dyDescent="0.2">
      <c r="C2883" s="125">
        <v>487.899999999984</v>
      </c>
      <c r="D2883" s="120">
        <f>FORECAST(C2883,INDEX($B$2:$B$2069,MATCH(C2883,$A$2:$A$2069,1)-1):INDEX($B$2:$B$2069,MATCH(C2883,$A$2:$A$2069,1)+1),INDEX($A$2:$A$2069,MATCH(C2883,$A$2:$A$2069,1)-1):INDEX($A$2:$A$2069,MATCH(C2883,$A$2:$A$2069,1)+1))</f>
        <v>1.1989890710385129</v>
      </c>
      <c r="E2883" s="124">
        <v>775.99999999996703</v>
      </c>
      <c r="F2883" s="120">
        <f>FORECAST(E2883,INDEX($D$2:$D$6081,MATCH(E2883,$C$2:$C$6081,1)-1):INDEX($D$2:$D$6081,MATCH(E2883,$C$2:$C$6081,1)+1),INDEX($C$2:$C$6081,MATCH(E2883,$C$2:$C$6081,1)-1):INDEX($C$2:$C$6081,MATCH(E2883,$C$2:$C$6081,1)+1))</f>
        <v>3.0281264526973217E-2</v>
      </c>
    </row>
    <row r="2884" spans="3:6" x14ac:dyDescent="0.2">
      <c r="C2884" s="125">
        <v>487.99999999998403</v>
      </c>
      <c r="D2884" s="120">
        <f>FORECAST(C2884,INDEX($B$2:$B$2069,MATCH(C2884,$A$2:$A$2069,1)-1):INDEX($B$2:$B$2069,MATCH(C2884,$A$2:$A$2069,1)+1),INDEX($A$2:$A$2069,MATCH(C2884,$A$2:$A$2069,1)-1):INDEX($A$2:$A$2069,MATCH(C2884,$A$2:$A$2069,1)+1))</f>
        <v>1.2</v>
      </c>
      <c r="E2884" s="135">
        <v>776.19999999996696</v>
      </c>
      <c r="F2884" s="120">
        <f>FORECAST(E2884,INDEX($D$2:$D$6081,MATCH(E2884,$C$2:$C$6081,1)-1):INDEX($D$2:$D$6081,MATCH(E2884,$C$2:$C$6081,1)+1),INDEX($C$2:$C$6081,MATCH(E2884,$C$2:$C$6081,1)-1):INDEX($C$2:$C$6081,MATCH(E2884,$C$2:$C$6081,1)+1))</f>
        <v>3.6971176195965683E-2</v>
      </c>
    </row>
    <row r="2885" spans="3:6" x14ac:dyDescent="0.2">
      <c r="C2885" s="125">
        <v>488.09999999998399</v>
      </c>
      <c r="D2885" s="120">
        <f>FORECAST(C2885,INDEX($B$2:$B$2069,MATCH(C2885,$A$2:$A$2069,1)-1):INDEX($B$2:$B$2069,MATCH(C2885,$A$2:$A$2069,1)+1),INDEX($A$2:$A$2069,MATCH(C2885,$A$2:$A$2069,1)-1):INDEX($A$2:$A$2069,MATCH(C2885,$A$2:$A$2069,1)+1))</f>
        <v>1.2</v>
      </c>
      <c r="E2885" s="124">
        <v>776.39999999996701</v>
      </c>
      <c r="F2885" s="120">
        <f>FORECAST(E2885,INDEX($D$2:$D$6081,MATCH(E2885,$C$2:$C$6081,1)-1):INDEX($D$2:$D$6081,MATCH(E2885,$C$2:$C$6081,1)+1),INDEX($C$2:$C$6081,MATCH(E2885,$C$2:$C$6081,1)-1):INDEX($C$2:$C$6081,MATCH(E2885,$C$2:$C$6081,1)+1))</f>
        <v>3.9381682937706941E-2</v>
      </c>
    </row>
    <row r="2886" spans="3:6" x14ac:dyDescent="0.2">
      <c r="C2886" s="125">
        <v>488.19999999998402</v>
      </c>
      <c r="D2886" s="120">
        <f>FORECAST(C2886,INDEX($B$2:$B$2069,MATCH(C2886,$A$2:$A$2069,1)-1):INDEX($B$2:$B$2069,MATCH(C2886,$A$2:$A$2069,1)+1),INDEX($A$2:$A$2069,MATCH(C2886,$A$2:$A$2069,1)-1):INDEX($A$2:$A$2069,MATCH(C2886,$A$2:$A$2069,1)+1))</f>
        <v>1.2</v>
      </c>
      <c r="E2886" s="135">
        <v>776.59999999996705</v>
      </c>
      <c r="F2886" s="120">
        <f>FORECAST(E2886,INDEX($D$2:$D$6081,MATCH(E2886,$C$2:$C$6081,1)-1):INDEX($D$2:$D$6081,MATCH(E2886,$C$2:$C$6081,1)+1),INDEX($C$2:$C$6081,MATCH(E2886,$C$2:$C$6081,1)-1):INDEX($C$2:$C$6081,MATCH(E2886,$C$2:$C$6081,1)+1))</f>
        <v>0.04</v>
      </c>
    </row>
    <row r="2887" spans="3:6" x14ac:dyDescent="0.2">
      <c r="C2887" s="125">
        <v>488.29999999998398</v>
      </c>
      <c r="D2887" s="120">
        <f>FORECAST(C2887,INDEX($B$2:$B$2069,MATCH(C2887,$A$2:$A$2069,1)-1):INDEX($B$2:$B$2069,MATCH(C2887,$A$2:$A$2069,1)+1),INDEX($A$2:$A$2069,MATCH(C2887,$A$2:$A$2069,1)-1):INDEX($A$2:$A$2069,MATCH(C2887,$A$2:$A$2069,1)+1))</f>
        <v>1.2</v>
      </c>
      <c r="E2887" s="124">
        <v>776.79999999996699</v>
      </c>
      <c r="F2887" s="120">
        <f>FORECAST(E2887,INDEX($D$2:$D$6081,MATCH(E2887,$C$2:$C$6081,1)-1):INDEX($D$2:$D$6081,MATCH(E2887,$C$2:$C$6081,1)+1),INDEX($C$2:$C$6081,MATCH(E2887,$C$2:$C$6081,1)-1):INDEX($C$2:$C$6081,MATCH(E2887,$C$2:$C$6081,1)+1))</f>
        <v>3.171943642035302E-2</v>
      </c>
    </row>
    <row r="2888" spans="3:6" x14ac:dyDescent="0.2">
      <c r="C2888" s="125">
        <v>488.399999999984</v>
      </c>
      <c r="D2888" s="120">
        <f>FORECAST(C2888,INDEX($B$2:$B$2069,MATCH(C2888,$A$2:$A$2069,1)-1):INDEX($B$2:$B$2069,MATCH(C2888,$A$2:$A$2069,1)+1),INDEX($A$2:$A$2069,MATCH(C2888,$A$2:$A$2069,1)-1):INDEX($A$2:$A$2069,MATCH(C2888,$A$2:$A$2069,1)+1))</f>
        <v>1.2</v>
      </c>
      <c r="E2888" s="135">
        <v>776.99999999996703</v>
      </c>
      <c r="F2888" s="120">
        <f>FORECAST(E2888,INDEX($D$2:$D$6081,MATCH(E2888,$C$2:$C$6081,1)-1):INDEX($D$2:$D$6081,MATCH(E2888,$C$2:$C$6081,1)+1),INDEX($C$2:$C$6081,MATCH(E2888,$C$2:$C$6081,1)-1):INDEX($C$2:$C$6081,MATCH(E2888,$C$2:$C$6081,1)+1))</f>
        <v>2.7118632812124233E-2</v>
      </c>
    </row>
    <row r="2889" spans="3:6" x14ac:dyDescent="0.2">
      <c r="C2889" s="125">
        <v>488.49999999998403</v>
      </c>
      <c r="D2889" s="120">
        <f>FORECAST(C2889,INDEX($B$2:$B$2069,MATCH(C2889,$A$2:$A$2069,1)-1):INDEX($B$2:$B$2069,MATCH(C2889,$A$2:$A$2069,1)+1),INDEX($A$2:$A$2069,MATCH(C2889,$A$2:$A$2069,1)-1):INDEX($A$2:$A$2069,MATCH(C2889,$A$2:$A$2069,1)+1))</f>
        <v>1.2</v>
      </c>
      <c r="E2889" s="124">
        <v>777.19999999996696</v>
      </c>
      <c r="F2889" s="120">
        <f>FORECAST(E2889,INDEX($D$2:$D$6081,MATCH(E2889,$C$2:$C$6081,1)-1):INDEX($D$2:$D$6081,MATCH(E2889,$C$2:$C$6081,1)+1),INDEX($C$2:$C$6081,MATCH(E2889,$C$2:$C$6081,1)-1):INDEX($C$2:$C$6081,MATCH(E2889,$C$2:$C$6081,1)+1))</f>
        <v>2.4518834527388123E-2</v>
      </c>
    </row>
    <row r="2890" spans="3:6" x14ac:dyDescent="0.2">
      <c r="C2890" s="125">
        <v>488.59999999998399</v>
      </c>
      <c r="D2890" s="120">
        <f>FORECAST(C2890,INDEX($B$2:$B$2069,MATCH(C2890,$A$2:$A$2069,1)-1):INDEX($B$2:$B$2069,MATCH(C2890,$A$2:$A$2069,1)+1),INDEX($A$2:$A$2069,MATCH(C2890,$A$2:$A$2069,1)-1):INDEX($A$2:$A$2069,MATCH(C2890,$A$2:$A$2069,1)+1))</f>
        <v>1.2</v>
      </c>
      <c r="E2890" s="135">
        <v>777.39999999996701</v>
      </c>
      <c r="F2890" s="120">
        <f>FORECAST(E2890,INDEX($D$2:$D$6081,MATCH(E2890,$C$2:$C$6081,1)-1):INDEX($D$2:$D$6081,MATCH(E2890,$C$2:$C$6081,1)+1),INDEX($C$2:$C$6081,MATCH(E2890,$C$2:$C$6081,1)-1):INDEX($C$2:$C$6081,MATCH(E2890,$C$2:$C$6081,1)+1))</f>
        <v>2.2834499809126996E-2</v>
      </c>
    </row>
    <row r="2891" spans="3:6" x14ac:dyDescent="0.2">
      <c r="C2891" s="125">
        <v>488.69999999998402</v>
      </c>
      <c r="D2891" s="120">
        <f>FORECAST(C2891,INDEX($B$2:$B$2069,MATCH(C2891,$A$2:$A$2069,1)-1):INDEX($B$2:$B$2069,MATCH(C2891,$A$2:$A$2069,1)+1),INDEX($A$2:$A$2069,MATCH(C2891,$A$2:$A$2069,1)-1):INDEX($A$2:$A$2069,MATCH(C2891,$A$2:$A$2069,1)+1))</f>
        <v>1.2</v>
      </c>
      <c r="E2891" s="124">
        <v>777.59999999996705</v>
      </c>
      <c r="F2891" s="120">
        <f>FORECAST(E2891,INDEX($D$2:$D$6081,MATCH(E2891,$C$2:$C$6081,1)-1):INDEX($D$2:$D$6081,MATCH(E2891,$C$2:$C$6081,1)+1),INDEX($C$2:$C$6081,MATCH(E2891,$C$2:$C$6081,1)-1):INDEX($C$2:$C$6081,MATCH(E2891,$C$2:$C$6081,1)+1))</f>
        <v>2.0525255840489365E-2</v>
      </c>
    </row>
    <row r="2892" spans="3:6" x14ac:dyDescent="0.2">
      <c r="C2892" s="125">
        <v>488.79999999998398</v>
      </c>
      <c r="D2892" s="120">
        <f>FORECAST(C2892,INDEX($B$2:$B$2069,MATCH(C2892,$A$2:$A$2069,1)-1):INDEX($B$2:$B$2069,MATCH(C2892,$A$2:$A$2069,1)+1),INDEX($A$2:$A$2069,MATCH(C2892,$A$2:$A$2069,1)-1):INDEX($A$2:$A$2069,MATCH(C2892,$A$2:$A$2069,1)+1))</f>
        <v>1.2</v>
      </c>
      <c r="E2892" s="135">
        <v>777.79999999996699</v>
      </c>
      <c r="F2892" s="120">
        <f>FORECAST(E2892,INDEX($D$2:$D$6081,MATCH(E2892,$C$2:$C$6081,1)-1):INDEX($D$2:$D$6081,MATCH(E2892,$C$2:$C$6081,1)+1),INDEX($C$2:$C$6081,MATCH(E2892,$C$2:$C$6081,1)-1):INDEX($C$2:$C$6081,MATCH(E2892,$C$2:$C$6081,1)+1))</f>
        <v>1.9999999999999997E-2</v>
      </c>
    </row>
    <row r="2893" spans="3:6" x14ac:dyDescent="0.2">
      <c r="C2893" s="125">
        <v>488.899999999984</v>
      </c>
      <c r="D2893" s="120">
        <f>FORECAST(C2893,INDEX($B$2:$B$2069,MATCH(C2893,$A$2:$A$2069,1)-1):INDEX($B$2:$B$2069,MATCH(C2893,$A$2:$A$2069,1)+1),INDEX($A$2:$A$2069,MATCH(C2893,$A$2:$A$2069,1)-1):INDEX($A$2:$A$2069,MATCH(C2893,$A$2:$A$2069,1)+1))</f>
        <v>1.2</v>
      </c>
      <c r="E2893" s="124">
        <v>777.99999999996703</v>
      </c>
      <c r="F2893" s="120">
        <f>FORECAST(E2893,INDEX($D$2:$D$6081,MATCH(E2893,$C$2:$C$6081,1)-1):INDEX($D$2:$D$6081,MATCH(E2893,$C$2:$C$6081,1)+1),INDEX($C$2:$C$6081,MATCH(E2893,$C$2:$C$6081,1)-1):INDEX($C$2:$C$6081,MATCH(E2893,$C$2:$C$6081,1)+1))</f>
        <v>0.02</v>
      </c>
    </row>
    <row r="2894" spans="3:6" x14ac:dyDescent="0.2">
      <c r="C2894" s="125">
        <v>488.99999999998403</v>
      </c>
      <c r="D2894" s="120">
        <f>FORECAST(C2894,INDEX($B$2:$B$2069,MATCH(C2894,$A$2:$A$2069,1)-1):INDEX($B$2:$B$2069,MATCH(C2894,$A$2:$A$2069,1)+1),INDEX($A$2:$A$2069,MATCH(C2894,$A$2:$A$2069,1)-1):INDEX($A$2:$A$2069,MATCH(C2894,$A$2:$A$2069,1)+1))</f>
        <v>1.2</v>
      </c>
      <c r="E2894" s="135">
        <v>778.19999999996696</v>
      </c>
      <c r="F2894" s="120">
        <f>FORECAST(E2894,INDEX($D$2:$D$6081,MATCH(E2894,$C$2:$C$6081,1)-1):INDEX($D$2:$D$6081,MATCH(E2894,$C$2:$C$6081,1)+1),INDEX($C$2:$C$6081,MATCH(E2894,$C$2:$C$6081,1)-1):INDEX($C$2:$C$6081,MATCH(E2894,$C$2:$C$6081,1)+1))</f>
        <v>2.0000000000000004E-2</v>
      </c>
    </row>
    <row r="2895" spans="3:6" x14ac:dyDescent="0.2">
      <c r="C2895" s="125">
        <v>489.09999999998399</v>
      </c>
      <c r="D2895" s="120">
        <f>FORECAST(C2895,INDEX($B$2:$B$2069,MATCH(C2895,$A$2:$A$2069,1)-1):INDEX($B$2:$B$2069,MATCH(C2895,$A$2:$A$2069,1)+1),INDEX($A$2:$A$2069,MATCH(C2895,$A$2:$A$2069,1)-1):INDEX($A$2:$A$2069,MATCH(C2895,$A$2:$A$2069,1)+1))</f>
        <v>1.2</v>
      </c>
      <c r="E2895" s="124">
        <v>778.39999999996701</v>
      </c>
      <c r="F2895" s="120">
        <f>FORECAST(E2895,INDEX($D$2:$D$6081,MATCH(E2895,$C$2:$C$6081,1)-1):INDEX($D$2:$D$6081,MATCH(E2895,$C$2:$C$6081,1)+1),INDEX($C$2:$C$6081,MATCH(E2895,$C$2:$C$6081,1)-1):INDEX($C$2:$C$6081,MATCH(E2895,$C$2:$C$6081,1)+1))</f>
        <v>2.632119514380804E-2</v>
      </c>
    </row>
    <row r="2896" spans="3:6" x14ac:dyDescent="0.2">
      <c r="C2896" s="125">
        <v>489.19999999998402</v>
      </c>
      <c r="D2896" s="120">
        <f>FORECAST(C2896,INDEX($B$2:$B$2069,MATCH(C2896,$A$2:$A$2069,1)-1):INDEX($B$2:$B$2069,MATCH(C2896,$A$2:$A$2069,1)+1),INDEX($A$2:$A$2069,MATCH(C2896,$A$2:$A$2069,1)-1):INDEX($A$2:$A$2069,MATCH(C2896,$A$2:$A$2069,1)+1))</f>
        <v>1.2</v>
      </c>
      <c r="E2896" s="135">
        <v>778.59999999996705</v>
      </c>
      <c r="F2896" s="120">
        <f>FORECAST(E2896,INDEX($D$2:$D$6081,MATCH(E2896,$C$2:$C$6081,1)-1):INDEX($D$2:$D$6081,MATCH(E2896,$C$2:$C$6081,1)+1),INDEX($C$2:$C$6081,MATCH(E2896,$C$2:$C$6081,1)-1):INDEX($C$2:$C$6081,MATCH(E2896,$C$2:$C$6081,1)+1))</f>
        <v>3.3004227765220634E-2</v>
      </c>
    </row>
    <row r="2897" spans="3:6" x14ac:dyDescent="0.2">
      <c r="C2897" s="125">
        <v>489.29999999998398</v>
      </c>
      <c r="D2897" s="120">
        <f>FORECAST(C2897,INDEX($B$2:$B$2069,MATCH(C2897,$A$2:$A$2069,1)-1):INDEX($B$2:$B$2069,MATCH(C2897,$A$2:$A$2069,1)+1),INDEX($A$2:$A$2069,MATCH(C2897,$A$2:$A$2069,1)-1):INDEX($A$2:$A$2069,MATCH(C2897,$A$2:$A$2069,1)+1))</f>
        <v>1.2</v>
      </c>
      <c r="E2897" s="124">
        <v>778.79999999996699</v>
      </c>
      <c r="F2897" s="120">
        <f>FORECAST(E2897,INDEX($D$2:$D$6081,MATCH(E2897,$C$2:$C$6081,1)-1):INDEX($D$2:$D$6081,MATCH(E2897,$C$2:$C$6081,1)+1),INDEX($C$2:$C$6081,MATCH(E2897,$C$2:$C$6081,1)-1):INDEX($C$2:$C$6081,MATCH(E2897,$C$2:$C$6081,1)+1))</f>
        <v>3.2623564043282816E-2</v>
      </c>
    </row>
    <row r="2898" spans="3:6" x14ac:dyDescent="0.2">
      <c r="C2898" s="125">
        <v>489.399999999984</v>
      </c>
      <c r="D2898" s="120">
        <f>FORECAST(C2898,INDEX($B$2:$B$2069,MATCH(C2898,$A$2:$A$2069,1)-1):INDEX($B$2:$B$2069,MATCH(C2898,$A$2:$A$2069,1)+1),INDEX($A$2:$A$2069,MATCH(C2898,$A$2:$A$2069,1)-1):INDEX($A$2:$A$2069,MATCH(C2898,$A$2:$A$2069,1)+1))</f>
        <v>1.2</v>
      </c>
      <c r="E2898" s="135">
        <v>778.99999999996703</v>
      </c>
      <c r="F2898" s="120">
        <f>FORECAST(E2898,INDEX($D$2:$D$6081,MATCH(E2898,$C$2:$C$6081,1)-1):INDEX($D$2:$D$6081,MATCH(E2898,$C$2:$C$6081,1)+1),INDEX($C$2:$C$6081,MATCH(E2898,$C$2:$C$6081,1)-1):INDEX($C$2:$C$6081,MATCH(E2898,$C$2:$C$6081,1)+1))</f>
        <v>2.9833704714032905E-2</v>
      </c>
    </row>
    <row r="2899" spans="3:6" x14ac:dyDescent="0.2">
      <c r="C2899" s="125">
        <v>489.49999999998403</v>
      </c>
      <c r="D2899" s="120">
        <f>FORECAST(C2899,INDEX($B$2:$B$2069,MATCH(C2899,$A$2:$A$2069,1)-1):INDEX($B$2:$B$2069,MATCH(C2899,$A$2:$A$2069,1)+1),INDEX($A$2:$A$2069,MATCH(C2899,$A$2:$A$2069,1)-1):INDEX($A$2:$A$2069,MATCH(C2899,$A$2:$A$2069,1)+1))</f>
        <v>1.1960581140353526</v>
      </c>
      <c r="E2899" s="124">
        <v>779.19999999996696</v>
      </c>
      <c r="F2899" s="120">
        <f>FORECAST(E2899,INDEX($D$2:$D$6081,MATCH(E2899,$C$2:$C$6081,1)-1):INDEX($D$2:$D$6081,MATCH(E2899,$C$2:$C$6081,1)+1),INDEX($C$2:$C$6081,MATCH(E2899,$C$2:$C$6081,1)-1):INDEX($C$2:$C$6081,MATCH(E2899,$C$2:$C$6081,1)+1))</f>
        <v>2.4523809524502838E-2</v>
      </c>
    </row>
    <row r="2900" spans="3:6" x14ac:dyDescent="0.2">
      <c r="C2900" s="125">
        <v>489.59999999998399</v>
      </c>
      <c r="D2900" s="120">
        <f>FORECAST(C2900,INDEX($B$2:$B$2069,MATCH(C2900,$A$2:$A$2069,1)-1):INDEX($B$2:$B$2069,MATCH(C2900,$A$2:$A$2069,1)+1),INDEX($A$2:$A$2069,MATCH(C2900,$A$2:$A$2069,1)-1):INDEX($A$2:$A$2069,MATCH(C2900,$A$2:$A$2069,1)+1))</f>
        <v>1.1944133771932481</v>
      </c>
      <c r="E2900" s="135">
        <v>779.39999999996701</v>
      </c>
      <c r="F2900" s="120">
        <f>FORECAST(E2900,INDEX($D$2:$D$6081,MATCH(E2900,$C$2:$C$6081,1)-1):INDEX($D$2:$D$6081,MATCH(E2900,$C$2:$C$6081,1)+1),INDEX($C$2:$C$6081,MATCH(E2900,$C$2:$C$6081,1)-1):INDEX($C$2:$C$6081,MATCH(E2900,$C$2:$C$6081,1)+1))</f>
        <v>2.5254321148509007E-2</v>
      </c>
    </row>
    <row r="2901" spans="3:6" x14ac:dyDescent="0.2">
      <c r="C2901" s="125">
        <v>489.69999999998299</v>
      </c>
      <c r="D2901" s="120">
        <f>FORECAST(C2901,INDEX($B$2:$B$2069,MATCH(C2901,$A$2:$A$2069,1)-1):INDEX($B$2:$B$2069,MATCH(C2901,$A$2:$A$2069,1)+1),INDEX($A$2:$A$2069,MATCH(C2901,$A$2:$A$2069,1)-1):INDEX($A$2:$A$2069,MATCH(C2901,$A$2:$A$2069,1)+1))</f>
        <v>1.1927686403511579</v>
      </c>
      <c r="E2901" s="124">
        <v>779.59999999996705</v>
      </c>
      <c r="F2901" s="120">
        <f>FORECAST(E2901,INDEX($D$2:$D$6081,MATCH(E2901,$C$2:$C$6081,1)-1):INDEX($D$2:$D$6081,MATCH(E2901,$C$2:$C$6081,1)+1),INDEX($C$2:$C$6081,MATCH(E2901,$C$2:$C$6081,1)-1):INDEX($C$2:$C$6081,MATCH(E2901,$C$2:$C$6081,1)+1))</f>
        <v>2.4447514459673414E-2</v>
      </c>
    </row>
    <row r="2902" spans="3:6" x14ac:dyDescent="0.2">
      <c r="C2902" s="125">
        <v>489.79999999998398</v>
      </c>
      <c r="D2902" s="120">
        <f>FORECAST(C2902,INDEX($B$2:$B$2069,MATCH(C2902,$A$2:$A$2069,1)-1):INDEX($B$2:$B$2069,MATCH(C2902,$A$2:$A$2069,1)+1),INDEX($A$2:$A$2069,MATCH(C2902,$A$2:$A$2069,1)-1):INDEX($A$2:$A$2069,MATCH(C2902,$A$2:$A$2069,1)+1))</f>
        <v>1.1927972289432152</v>
      </c>
      <c r="E2902" s="135">
        <v>779.79999999996699</v>
      </c>
      <c r="F2902" s="120">
        <f>FORECAST(E2902,INDEX($D$2:$D$6081,MATCH(E2902,$C$2:$C$6081,1)-1):INDEX($D$2:$D$6081,MATCH(E2902,$C$2:$C$6081,1)+1),INDEX($C$2:$C$6081,MATCH(E2902,$C$2:$C$6081,1)-1):INDEX($C$2:$C$6081,MATCH(E2902,$C$2:$C$6081,1)+1))</f>
        <v>2.4447869318274584E-2</v>
      </c>
    </row>
    <row r="2903" spans="3:6" x14ac:dyDescent="0.2">
      <c r="C2903" s="125">
        <v>489.899999999984</v>
      </c>
      <c r="D2903" s="120">
        <f>FORECAST(C2903,INDEX($B$2:$B$2069,MATCH(C2903,$A$2:$A$2069,1)-1):INDEX($B$2:$B$2069,MATCH(C2903,$A$2:$A$2069,1)+1),INDEX($A$2:$A$2069,MATCH(C2903,$A$2:$A$2069,1)-1):INDEX($A$2:$A$2069,MATCH(C2903,$A$2:$A$2069,1)+1))</f>
        <v>1.1911560930542873</v>
      </c>
      <c r="E2903" s="124">
        <v>779.99999999996703</v>
      </c>
      <c r="F2903" s="120">
        <f>FORECAST(E2903,INDEX($D$2:$D$6081,MATCH(E2903,$C$2:$C$6081,1)-1):INDEX($D$2:$D$6081,MATCH(E2903,$C$2:$C$6081,1)+1),INDEX($C$2:$C$6081,MATCH(E2903,$C$2:$C$6081,1)-1):INDEX($C$2:$C$6081,MATCH(E2903,$C$2:$C$6081,1)+1))</f>
        <v>2.7009803921338005E-2</v>
      </c>
    </row>
    <row r="2904" spans="3:6" x14ac:dyDescent="0.2">
      <c r="C2904" s="125">
        <v>489.99999999998403</v>
      </c>
      <c r="D2904" s="120">
        <f>FORECAST(C2904,INDEX($B$2:$B$2069,MATCH(C2904,$A$2:$A$2069,1)-1):INDEX($B$2:$B$2069,MATCH(C2904,$A$2:$A$2069,1)+1),INDEX($A$2:$A$2069,MATCH(C2904,$A$2:$A$2069,1)-1):INDEX($A$2:$A$2069,MATCH(C2904,$A$2:$A$2069,1)+1))</f>
        <v>1.1895149571653594</v>
      </c>
      <c r="E2904" s="135">
        <v>780.19999999996696</v>
      </c>
      <c r="F2904" s="120">
        <f>FORECAST(E2904,INDEX($D$2:$D$6081,MATCH(E2904,$C$2:$C$6081,1)-1):INDEX($D$2:$D$6081,MATCH(E2904,$C$2:$C$6081,1)+1),INDEX($C$2:$C$6081,MATCH(E2904,$C$2:$C$6081,1)-1):INDEX($C$2:$C$6081,MATCH(E2904,$C$2:$C$6081,1)+1))</f>
        <v>2.9164332399162163E-2</v>
      </c>
    </row>
    <row r="2905" spans="3:6" x14ac:dyDescent="0.2">
      <c r="C2905" s="125">
        <v>490.09999999998303</v>
      </c>
      <c r="D2905" s="120">
        <f>FORECAST(C2905,INDEX($B$2:$B$2069,MATCH(C2905,$A$2:$A$2069,1)-1):INDEX($B$2:$B$2069,MATCH(C2905,$A$2:$A$2069,1)+1),INDEX($A$2:$A$2069,MATCH(C2905,$A$2:$A$2069,1)-1):INDEX($A$2:$A$2069,MATCH(C2905,$A$2:$A$2069,1)+1))</f>
        <v>1.1937983218349189</v>
      </c>
      <c r="E2905" s="124">
        <v>780.39999999996701</v>
      </c>
      <c r="F2905" s="120">
        <f>FORECAST(E2905,INDEX($D$2:$D$6081,MATCH(E2905,$C$2:$C$6081,1)-1):INDEX($D$2:$D$6081,MATCH(E2905,$C$2:$C$6081,1)+1),INDEX($C$2:$C$6081,MATCH(E2905,$C$2:$C$6081,1)-1):INDEX($C$2:$C$6081,MATCH(E2905,$C$2:$C$6081,1)+1))</f>
        <v>0.03</v>
      </c>
    </row>
    <row r="2906" spans="3:6" x14ac:dyDescent="0.2">
      <c r="C2906" s="125">
        <v>490.19999999998299</v>
      </c>
      <c r="D2906" s="120">
        <f>FORECAST(C2906,INDEX($B$2:$B$2069,MATCH(C2906,$A$2:$A$2069,1)-1):INDEX($B$2:$B$2069,MATCH(C2906,$A$2:$A$2069,1)+1),INDEX($A$2:$A$2069,MATCH(C2906,$A$2:$A$2069,1)-1):INDEX($A$2:$A$2069,MATCH(C2906,$A$2:$A$2069,1)+1))</f>
        <v>1.195439457723845</v>
      </c>
      <c r="E2906" s="135">
        <v>780.59999999996705</v>
      </c>
      <c r="F2906" s="120">
        <f>FORECAST(E2906,INDEX($D$2:$D$6081,MATCH(E2906,$C$2:$C$6081,1)-1):INDEX($D$2:$D$6081,MATCH(E2906,$C$2:$C$6081,1)+1),INDEX($C$2:$C$6081,MATCH(E2906,$C$2:$C$6081,1)-1):INDEX($C$2:$C$6081,MATCH(E2906,$C$2:$C$6081,1)+1))</f>
        <v>2.2110177405224363E-2</v>
      </c>
    </row>
    <row r="2907" spans="3:6" x14ac:dyDescent="0.2">
      <c r="C2907" s="125">
        <v>490.29999999998398</v>
      </c>
      <c r="D2907" s="120">
        <f>FORECAST(C2907,INDEX($B$2:$B$2069,MATCH(C2907,$A$2:$A$2069,1)-1):INDEX($B$2:$B$2069,MATCH(C2907,$A$2:$A$2069,1)+1),INDEX($A$2:$A$2069,MATCH(C2907,$A$2:$A$2069,1)-1):INDEX($A$2:$A$2069,MATCH(C2907,$A$2:$A$2069,1)+1))</f>
        <v>1.1970805936127888</v>
      </c>
      <c r="E2907" s="124">
        <v>780.79999999996699</v>
      </c>
      <c r="F2907" s="120">
        <f>FORECAST(E2907,INDEX($D$2:$D$6081,MATCH(E2907,$C$2:$C$6081,1)-1):INDEX($D$2:$D$6081,MATCH(E2907,$C$2:$C$6081,1)+1),INDEX($C$2:$C$6081,MATCH(E2907,$C$2:$C$6081,1)-1):INDEX($C$2:$C$6081,MATCH(E2907,$C$2:$C$6081,1)+1))</f>
        <v>2.0910364146121907E-2</v>
      </c>
    </row>
    <row r="2908" spans="3:6" x14ac:dyDescent="0.2">
      <c r="C2908" s="125">
        <v>490.39999999998298</v>
      </c>
      <c r="D2908" s="120">
        <f>FORECAST(C2908,INDEX($B$2:$B$2069,MATCH(C2908,$A$2:$A$2069,1)-1):INDEX($B$2:$B$2069,MATCH(C2908,$A$2:$A$2069,1)+1),INDEX($A$2:$A$2069,MATCH(C2908,$A$2:$A$2069,1)-1):INDEX($A$2:$A$2069,MATCH(C2908,$A$2:$A$2069,1)+1))</f>
        <v>1.1933333333333329</v>
      </c>
      <c r="E2908" s="135">
        <v>780.99999999996703</v>
      </c>
      <c r="F2908" s="120">
        <f>FORECAST(E2908,INDEX($D$2:$D$6081,MATCH(E2908,$C$2:$C$6081,1)-1):INDEX($D$2:$D$6081,MATCH(E2908,$C$2:$C$6081,1)+1),INDEX($C$2:$C$6081,MATCH(E2908,$C$2:$C$6081,1)-1):INDEX($C$2:$C$6081,MATCH(E2908,$C$2:$C$6081,1)+1))</f>
        <v>2.469187675023754E-2</v>
      </c>
    </row>
    <row r="2909" spans="3:6" x14ac:dyDescent="0.2">
      <c r="C2909" s="125">
        <v>490.499999999983</v>
      </c>
      <c r="D2909" s="120">
        <f>FORECAST(C2909,INDEX($B$2:$B$2069,MATCH(C2909,$A$2:$A$2069,1)-1):INDEX($B$2:$B$2069,MATCH(C2909,$A$2:$A$2069,1)+1),INDEX($A$2:$A$2069,MATCH(C2909,$A$2:$A$2069,1)-1):INDEX($A$2:$A$2069,MATCH(C2909,$A$2:$A$2069,1)+1))</f>
        <v>1.1933333333333329</v>
      </c>
      <c r="E2909" s="124">
        <v>781.19999999996696</v>
      </c>
      <c r="F2909" s="120">
        <f>FORECAST(E2909,INDEX($D$2:$D$6081,MATCH(E2909,$C$2:$C$6081,1)-1):INDEX($D$2:$D$6081,MATCH(E2909,$C$2:$C$6081,1)+1),INDEX($C$2:$C$6081,MATCH(E2909,$C$2:$C$6081,1)-1):INDEX($C$2:$C$6081,MATCH(E2909,$C$2:$C$6081,1)+1))</f>
        <v>2.9673202613452077E-2</v>
      </c>
    </row>
    <row r="2910" spans="3:6" x14ac:dyDescent="0.2">
      <c r="C2910" s="125">
        <v>490.59999999998303</v>
      </c>
      <c r="D2910" s="120">
        <f>FORECAST(C2910,INDEX($B$2:$B$2069,MATCH(C2910,$A$2:$A$2069,1)-1):INDEX($B$2:$B$2069,MATCH(C2910,$A$2:$A$2069,1)+1),INDEX($A$2:$A$2069,MATCH(C2910,$A$2:$A$2069,1)-1):INDEX($A$2:$A$2069,MATCH(C2910,$A$2:$A$2069,1)+1))</f>
        <v>1.1933333333333329</v>
      </c>
      <c r="E2910" s="135">
        <v>781.39999999996701</v>
      </c>
      <c r="F2910" s="120">
        <f>FORECAST(E2910,INDEX($D$2:$D$6081,MATCH(E2910,$C$2:$C$6081,1)-1):INDEX($D$2:$D$6081,MATCH(E2910,$C$2:$C$6081,1)+1),INDEX($C$2:$C$6081,MATCH(E2910,$C$2:$C$6081,1)-1):INDEX($C$2:$C$6081,MATCH(E2910,$C$2:$C$6081,1)+1))</f>
        <v>2.8736735630783272E-2</v>
      </c>
    </row>
    <row r="2911" spans="3:6" x14ac:dyDescent="0.2">
      <c r="C2911" s="125">
        <v>490.69999999998299</v>
      </c>
      <c r="D2911" s="120">
        <f>FORECAST(C2911,INDEX($B$2:$B$2069,MATCH(C2911,$A$2:$A$2069,1)-1):INDEX($B$2:$B$2069,MATCH(C2911,$A$2:$A$2069,1)+1),INDEX($A$2:$A$2069,MATCH(C2911,$A$2:$A$2069,1)-1):INDEX($A$2:$A$2069,MATCH(C2911,$A$2:$A$2069,1)+1))</f>
        <v>1.2003289473681411</v>
      </c>
      <c r="E2911" s="124">
        <v>781.59999999996705</v>
      </c>
      <c r="F2911" s="120">
        <f>FORECAST(E2911,INDEX($D$2:$D$6081,MATCH(E2911,$C$2:$C$6081,1)-1):INDEX($D$2:$D$6081,MATCH(E2911,$C$2:$C$6081,1)+1),INDEX($C$2:$C$6081,MATCH(E2911,$C$2:$C$6081,1)-1):INDEX($C$2:$C$6081,MATCH(E2911,$C$2:$C$6081,1)+1))</f>
        <v>2.4103469469256567E-2</v>
      </c>
    </row>
    <row r="2912" spans="3:6" x14ac:dyDescent="0.2">
      <c r="C2912" s="125">
        <v>490.79999999998302</v>
      </c>
      <c r="D2912" s="120">
        <f>FORECAST(C2912,INDEX($B$2:$B$2069,MATCH(C2912,$A$2:$A$2069,1)-1):INDEX($B$2:$B$2069,MATCH(C2912,$A$2:$A$2069,1)+1),INDEX($A$2:$A$2069,MATCH(C2912,$A$2:$A$2069,1)-1):INDEX($A$2:$A$2069,MATCH(C2912,$A$2:$A$2069,1)+1))</f>
        <v>1.2019736842102473</v>
      </c>
      <c r="E2912" s="135">
        <v>781.79999999996699</v>
      </c>
      <c r="F2912" s="120">
        <f>FORECAST(E2912,INDEX($D$2:$D$6081,MATCH(E2912,$C$2:$C$6081,1)-1):INDEX($D$2:$D$6081,MATCH(E2912,$C$2:$C$6081,1)+1),INDEX($C$2:$C$6081,MATCH(E2912,$C$2:$C$6081,1)-1):INDEX($C$2:$C$6081,MATCH(E2912,$C$2:$C$6081,1)+1))</f>
        <v>2.5110021793160797E-2</v>
      </c>
    </row>
    <row r="2913" spans="3:6" x14ac:dyDescent="0.2">
      <c r="C2913" s="125">
        <v>490.89999999998298</v>
      </c>
      <c r="D2913" s="120">
        <f>FORECAST(C2913,INDEX($B$2:$B$2069,MATCH(C2913,$A$2:$A$2069,1)-1):INDEX($B$2:$B$2069,MATCH(C2913,$A$2:$A$2069,1)+1),INDEX($A$2:$A$2069,MATCH(C2913,$A$2:$A$2069,1)-1):INDEX($A$2:$A$2069,MATCH(C2913,$A$2:$A$2069,1)+1))</f>
        <v>1.2036184210523517</v>
      </c>
      <c r="E2913" s="124">
        <v>781.99999999996703</v>
      </c>
      <c r="F2913" s="120">
        <f>FORECAST(E2913,INDEX($D$2:$D$6081,MATCH(E2913,$C$2:$C$6081,1)-1):INDEX($D$2:$D$6081,MATCH(E2913,$C$2:$C$6081,1)+1),INDEX($C$2:$C$6081,MATCH(E2913,$C$2:$C$6081,1)-1):INDEX($C$2:$C$6081,MATCH(E2913,$C$2:$C$6081,1)+1))</f>
        <v>2.8019660255706569E-2</v>
      </c>
    </row>
    <row r="2914" spans="3:6" x14ac:dyDescent="0.2">
      <c r="C2914" s="125">
        <v>490.999999999983</v>
      </c>
      <c r="D2914" s="120">
        <f>FORECAST(C2914,INDEX($B$2:$B$2069,MATCH(C2914,$A$2:$A$2069,1)-1):INDEX($B$2:$B$2069,MATCH(C2914,$A$2:$A$2069,1)+1),INDEX($A$2:$A$2069,MATCH(C2914,$A$2:$A$2069,1)-1):INDEX($A$2:$A$2069,MATCH(C2914,$A$2:$A$2069,1)+1))</f>
        <v>1.2074561403500397</v>
      </c>
      <c r="E2914" s="135">
        <v>782.19999999996696</v>
      </c>
      <c r="F2914" s="120">
        <f>FORECAST(E2914,INDEX($D$2:$D$6081,MATCH(E2914,$C$2:$C$6081,1)-1):INDEX($D$2:$D$6081,MATCH(E2914,$C$2:$C$6081,1)+1),INDEX($C$2:$C$6081,MATCH(E2914,$C$2:$C$6081,1)-1):INDEX($C$2:$C$6081,MATCH(E2914,$C$2:$C$6081,1)+1))</f>
        <v>2.9916508587259805E-2</v>
      </c>
    </row>
    <row r="2915" spans="3:6" x14ac:dyDescent="0.2">
      <c r="C2915" s="125">
        <v>491.09999999998303</v>
      </c>
      <c r="D2915" s="120">
        <f>FORECAST(C2915,INDEX($B$2:$B$2069,MATCH(C2915,$A$2:$A$2069,1)-1):INDEX($B$2:$B$2069,MATCH(C2915,$A$2:$A$2069,1)+1),INDEX($A$2:$A$2069,MATCH(C2915,$A$2:$A$2069,1)-1):INDEX($A$2:$A$2069,MATCH(C2915,$A$2:$A$2069,1)+1))</f>
        <v>1.2123903508763583</v>
      </c>
      <c r="E2915" s="124">
        <v>782.39999999996701</v>
      </c>
      <c r="F2915" s="120">
        <f>FORECAST(E2915,INDEX($D$2:$D$6081,MATCH(E2915,$C$2:$C$6081,1)-1):INDEX($D$2:$D$6081,MATCH(E2915,$C$2:$C$6081,1)+1),INDEX($C$2:$C$6081,MATCH(E2915,$C$2:$C$6081,1)-1):INDEX($C$2:$C$6081,MATCH(E2915,$C$2:$C$6081,1)+1))</f>
        <v>2.839169000956332E-2</v>
      </c>
    </row>
    <row r="2916" spans="3:6" x14ac:dyDescent="0.2">
      <c r="C2916" s="125">
        <v>491.19999999998299</v>
      </c>
      <c r="D2916" s="120">
        <f>FORECAST(C2916,INDEX($B$2:$B$2069,MATCH(C2916,$A$2:$A$2069,1)-1):INDEX($B$2:$B$2069,MATCH(C2916,$A$2:$A$2069,1)+1),INDEX($A$2:$A$2069,MATCH(C2916,$A$2:$A$2069,1)-1):INDEX($A$2:$A$2069,MATCH(C2916,$A$2:$A$2069,1)+1))</f>
        <v>1.2173245614026733</v>
      </c>
      <c r="E2916" s="135">
        <v>782.59999999996705</v>
      </c>
      <c r="F2916" s="120">
        <f>FORECAST(E2916,INDEX($D$2:$D$6081,MATCH(E2916,$C$2:$C$6081,1)-1):INDEX($D$2:$D$6081,MATCH(E2916,$C$2:$C$6081,1)+1),INDEX($C$2:$C$6081,MATCH(E2916,$C$2:$C$6081,1)-1):INDEX($C$2:$C$6081,MATCH(E2916,$C$2:$C$6081,1)+1))</f>
        <v>2.3626795749200014E-2</v>
      </c>
    </row>
    <row r="2917" spans="3:6" x14ac:dyDescent="0.2">
      <c r="C2917" s="125">
        <v>491.29999999998302</v>
      </c>
      <c r="D2917" s="120">
        <f>FORECAST(C2917,INDEX($B$2:$B$2069,MATCH(C2917,$A$2:$A$2069,1)-1):INDEX($B$2:$B$2069,MATCH(C2917,$A$2:$A$2069,1)+1),INDEX($A$2:$A$2069,MATCH(C2917,$A$2:$A$2069,1)-1):INDEX($A$2:$A$2069,MATCH(C2917,$A$2:$A$2069,1)+1))</f>
        <v>1.2203947368415466</v>
      </c>
      <c r="E2917" s="124">
        <v>782.79999999996699</v>
      </c>
      <c r="F2917" s="120">
        <f>FORECAST(E2917,INDEX($D$2:$D$6081,MATCH(E2917,$C$2:$C$6081,1)-1):INDEX($D$2:$D$6081,MATCH(E2917,$C$2:$C$6081,1)+1),INDEX($C$2:$C$6081,MATCH(E2917,$C$2:$C$6081,1)-1):INDEX($C$2:$C$6081,MATCH(E2917,$C$2:$C$6081,1)+1))</f>
        <v>2.0524350103222844E-2</v>
      </c>
    </row>
    <row r="2918" spans="3:6" x14ac:dyDescent="0.2">
      <c r="C2918" s="125">
        <v>491.39999999998298</v>
      </c>
      <c r="D2918" s="120">
        <f>FORECAST(C2918,INDEX($B$2:$B$2069,MATCH(C2918,$A$2:$A$2069,1)-1):INDEX($B$2:$B$2069,MATCH(C2918,$A$2:$A$2069,1)+1),INDEX($A$2:$A$2069,MATCH(C2918,$A$2:$A$2069,1)-1):INDEX($A$2:$A$2069,MATCH(C2918,$A$2:$A$2069,1)+1))</f>
        <v>1.2236842105257555</v>
      </c>
      <c r="E2918" s="135">
        <v>782.99999999996703</v>
      </c>
      <c r="F2918" s="120">
        <f>FORECAST(E2918,INDEX($D$2:$D$6081,MATCH(E2918,$C$2:$C$6081,1)-1):INDEX($D$2:$D$6081,MATCH(E2918,$C$2:$C$6081,1)+1),INDEX($C$2:$C$6081,MATCH(E2918,$C$2:$C$6081,1)-1):INDEX($C$2:$C$6081,MATCH(E2918,$C$2:$C$6081,1)+1))</f>
        <v>1.9472537560039527E-2</v>
      </c>
    </row>
    <row r="2919" spans="3:6" x14ac:dyDescent="0.2">
      <c r="C2919" s="125">
        <v>491.499999999983</v>
      </c>
      <c r="D2919" s="120">
        <f>FORECAST(C2919,INDEX($B$2:$B$2069,MATCH(C2919,$A$2:$A$2069,1)-1):INDEX($B$2:$B$2069,MATCH(C2919,$A$2:$A$2069,1)+1),INDEX($A$2:$A$2069,MATCH(C2919,$A$2:$A$2069,1)-1):INDEX($A$2:$A$2069,MATCH(C2919,$A$2:$A$2069,1)+1))</f>
        <v>1.2269736842099679</v>
      </c>
      <c r="E2919" s="124">
        <v>783.19999999996696</v>
      </c>
      <c r="F2919" s="120">
        <f>FORECAST(E2919,INDEX($D$2:$D$6081,MATCH(E2919,$C$2:$C$6081,1)-1):INDEX($D$2:$D$6081,MATCH(E2919,$C$2:$C$6081,1)+1),INDEX($C$2:$C$6081,MATCH(E2919,$C$2:$C$6081,1)-1):INDEX($C$2:$C$6081,MATCH(E2919,$C$2:$C$6081,1)+1))</f>
        <v>0.02</v>
      </c>
    </row>
    <row r="2920" spans="3:6" x14ac:dyDescent="0.2">
      <c r="C2920" s="125">
        <v>491.59999999998303</v>
      </c>
      <c r="D2920" s="120">
        <f>FORECAST(C2920,INDEX($B$2:$B$2069,MATCH(C2920,$A$2:$A$2069,1)-1):INDEX($B$2:$B$2069,MATCH(C2920,$A$2:$A$2069,1)+1),INDEX($A$2:$A$2069,MATCH(C2920,$A$2:$A$2069,1)-1):INDEX($A$2:$A$2069,MATCH(C2920,$A$2:$A$2069,1)+1))</f>
        <v>1.230263157894175</v>
      </c>
      <c r="E2920" s="135">
        <v>783.39999999996701</v>
      </c>
      <c r="F2920" s="120">
        <f>FORECAST(E2920,INDEX($D$2:$D$6081,MATCH(E2920,$C$2:$C$6081,1)-1):INDEX($D$2:$D$6081,MATCH(E2920,$C$2:$C$6081,1)+1),INDEX($C$2:$C$6081,MATCH(E2920,$C$2:$C$6081,1)-1):INDEX($C$2:$C$6081,MATCH(E2920,$C$2:$C$6081,1)+1))</f>
        <v>2.32208157520013E-2</v>
      </c>
    </row>
    <row r="2921" spans="3:6" x14ac:dyDescent="0.2">
      <c r="C2921" s="125">
        <v>491.69999999998299</v>
      </c>
      <c r="D2921" s="120">
        <f>FORECAST(C2921,INDEX($B$2:$B$2069,MATCH(C2921,$A$2:$A$2069,1)-1):INDEX($B$2:$B$2069,MATCH(C2921,$A$2:$A$2069,1)+1),INDEX($A$2:$A$2069,MATCH(C2921,$A$2:$A$2069,1)-1):INDEX($A$2:$A$2069,MATCH(C2921,$A$2:$A$2069,1)+1))</f>
        <v>1.2335526315783838</v>
      </c>
      <c r="E2921" s="124">
        <v>783.59999999996705</v>
      </c>
      <c r="F2921" s="120">
        <f>FORECAST(E2921,INDEX($D$2:$D$6081,MATCH(E2921,$C$2:$C$6081,1)-1):INDEX($D$2:$D$6081,MATCH(E2921,$C$2:$C$6081,1)+1),INDEX($C$2:$C$6081,MATCH(E2921,$C$2:$C$6081,1)-1):INDEX($C$2:$C$6081,MATCH(E2921,$C$2:$C$6081,1)+1))</f>
        <v>2.9142053444925153E-2</v>
      </c>
    </row>
    <row r="2922" spans="3:6" x14ac:dyDescent="0.2">
      <c r="C2922" s="125">
        <v>491.79999999998302</v>
      </c>
      <c r="D2922" s="120">
        <f>FORECAST(C2922,INDEX($B$2:$B$2069,MATCH(C2922,$A$2:$A$2069,1)-1):INDEX($B$2:$B$2069,MATCH(C2922,$A$2:$A$2069,1)+1),INDEX($A$2:$A$2069,MATCH(C2922,$A$2:$A$2069,1)-1):INDEX($A$2:$A$2069,MATCH(C2922,$A$2:$A$2069,1)+1))</f>
        <v>1.2368421052625962</v>
      </c>
      <c r="E2922" s="135">
        <v>783.79999999996699</v>
      </c>
      <c r="F2922" s="120">
        <f>FORECAST(E2922,INDEX($D$2:$D$6081,MATCH(E2922,$C$2:$C$6081,1)-1):INDEX($D$2:$D$6081,MATCH(E2922,$C$2:$C$6081,1)+1),INDEX($C$2:$C$6081,MATCH(E2922,$C$2:$C$6081,1)-1):INDEX($C$2:$C$6081,MATCH(E2922,$C$2:$C$6081,1)+1))</f>
        <v>3.3441164620331421E-2</v>
      </c>
    </row>
    <row r="2923" spans="3:6" x14ac:dyDescent="0.2">
      <c r="C2923" s="125">
        <v>491.89999999998298</v>
      </c>
      <c r="D2923" s="120">
        <f>FORECAST(C2923,INDEX($B$2:$B$2069,MATCH(C2923,$A$2:$A$2069,1)-1):INDEX($B$2:$B$2069,MATCH(C2923,$A$2:$A$2069,1)+1),INDEX($A$2:$A$2069,MATCH(C2923,$A$2:$A$2069,1)-1):INDEX($A$2:$A$2069,MATCH(C2923,$A$2:$A$2069,1)+1))</f>
        <v>1.2231359649131228</v>
      </c>
      <c r="E2923" s="124">
        <v>783.99999999996703</v>
      </c>
      <c r="F2923" s="120">
        <f>FORECAST(E2923,INDEX($D$2:$D$6081,MATCH(E2923,$C$2:$C$6081,1)-1):INDEX($D$2:$D$6081,MATCH(E2923,$C$2:$C$6081,1)+1),INDEX($C$2:$C$6081,MATCH(E2923,$C$2:$C$6081,1)-1):INDEX($C$2:$C$6081,MATCH(E2923,$C$2:$C$6081,1)+1))</f>
        <v>2.8574785732007779E-2</v>
      </c>
    </row>
    <row r="2924" spans="3:6" x14ac:dyDescent="0.2">
      <c r="C2924" s="125">
        <v>491.999999999983</v>
      </c>
      <c r="D2924" s="120">
        <f>FORECAST(C2924,INDEX($B$2:$B$2069,MATCH(C2924,$A$2:$A$2069,1)-1):INDEX($B$2:$B$2069,MATCH(C2924,$A$2:$A$2069,1)+1),INDEX($A$2:$A$2069,MATCH(C2924,$A$2:$A$2069,1)-1):INDEX($A$2:$A$2069,MATCH(C2924,$A$2:$A$2069,1)+1))</f>
        <v>1.2182017543868042</v>
      </c>
      <c r="E2924" s="135">
        <v>784.19999999996696</v>
      </c>
      <c r="F2924" s="120">
        <f>FORECAST(E2924,INDEX($D$2:$D$6081,MATCH(E2924,$C$2:$C$6081,1)-1):INDEX($D$2:$D$6081,MATCH(E2924,$C$2:$C$6081,1)+1),INDEX($C$2:$C$6081,MATCH(E2924,$C$2:$C$6081,1)-1):INDEX($C$2:$C$6081,MATCH(E2924,$C$2:$C$6081,1)+1))</f>
        <v>2.7693403223743474E-2</v>
      </c>
    </row>
    <row r="2925" spans="3:6" x14ac:dyDescent="0.2">
      <c r="C2925" s="125">
        <v>492.09999999998303</v>
      </c>
      <c r="D2925" s="120">
        <f>FORECAST(C2925,INDEX($B$2:$B$2069,MATCH(C2925,$A$2:$A$2069,1)-1):INDEX($B$2:$B$2069,MATCH(C2925,$A$2:$A$2069,1)+1),INDEX($A$2:$A$2069,MATCH(C2925,$A$2:$A$2069,1)-1):INDEX($A$2:$A$2069,MATCH(C2925,$A$2:$A$2069,1)+1))</f>
        <v>1.2132675438604892</v>
      </c>
      <c r="E2925" s="124">
        <v>784.39999999996701</v>
      </c>
      <c r="F2925" s="120">
        <f>FORECAST(E2925,INDEX($D$2:$D$6081,MATCH(E2925,$C$2:$C$6081,1)-1):INDEX($D$2:$D$6081,MATCH(E2925,$C$2:$C$6081,1)+1),INDEX($C$2:$C$6081,MATCH(E2925,$C$2:$C$6081,1)-1):INDEX($C$2:$C$6081,MATCH(E2925,$C$2:$C$6081,1)+1))</f>
        <v>2.8021574568843022E-2</v>
      </c>
    </row>
    <row r="2926" spans="3:6" x14ac:dyDescent="0.2">
      <c r="C2926" s="125">
        <v>492.19999999998299</v>
      </c>
      <c r="D2926" s="120">
        <f>FORECAST(C2926,INDEX($B$2:$B$2069,MATCH(C2926,$A$2:$A$2069,1)-1):INDEX($B$2:$B$2069,MATCH(C2926,$A$2:$A$2069,1)+1),INDEX($A$2:$A$2069,MATCH(C2926,$A$2:$A$2069,1)-1):INDEX($A$2:$A$2069,MATCH(C2926,$A$2:$A$2069,1)+1))</f>
        <v>1.2083333333341741</v>
      </c>
      <c r="E2926" s="135">
        <v>784.59999999996705</v>
      </c>
      <c r="F2926" s="120">
        <f>FORECAST(E2926,INDEX($D$2:$D$6081,MATCH(E2926,$C$2:$C$6081,1)-1):INDEX($D$2:$D$6081,MATCH(E2926,$C$2:$C$6081,1)+1),INDEX($C$2:$C$6081,MATCH(E2926,$C$2:$C$6081,1)-1):INDEX($C$2:$C$6081,MATCH(E2926,$C$2:$C$6081,1)+1))</f>
        <v>3.0098452883031701E-2</v>
      </c>
    </row>
    <row r="2927" spans="3:6" x14ac:dyDescent="0.2">
      <c r="C2927" s="125">
        <v>492.29999999998302</v>
      </c>
      <c r="D2927" s="120">
        <f>FORECAST(C2927,INDEX($B$2:$B$2069,MATCH(C2927,$A$2:$A$2069,1)-1):INDEX($B$2:$B$2069,MATCH(C2927,$A$2:$A$2069,1)+1),INDEX($A$2:$A$2069,MATCH(C2927,$A$2:$A$2069,1)-1):INDEX($A$2:$A$2069,MATCH(C2927,$A$2:$A$2069,1)+1))</f>
        <v>1.1967982456157102</v>
      </c>
      <c r="E2927" s="124">
        <v>784.79999999996699</v>
      </c>
      <c r="F2927" s="120">
        <f>FORECAST(E2927,INDEX($D$2:$D$6081,MATCH(E2927,$C$2:$C$6081,1)-1):INDEX($D$2:$D$6081,MATCH(E2927,$C$2:$C$6081,1)+1),INDEX($C$2:$C$6081,MATCH(E2927,$C$2:$C$6081,1)-1):INDEX($C$2:$C$6081,MATCH(E2927,$C$2:$C$6081,1)+1))</f>
        <v>2.6399437412557347E-2</v>
      </c>
    </row>
    <row r="2928" spans="3:6" x14ac:dyDescent="0.2">
      <c r="C2928" s="125">
        <v>492.39999999998298</v>
      </c>
      <c r="D2928" s="120">
        <f>FORECAST(C2928,INDEX($B$2:$B$2069,MATCH(C2928,$A$2:$A$2069,1)-1):INDEX($B$2:$B$2069,MATCH(C2928,$A$2:$A$2069,1)+1),INDEX($A$2:$A$2069,MATCH(C2928,$A$2:$A$2069,1)-1):INDEX($A$2:$A$2069,MATCH(C2928,$A$2:$A$2069,1)+1))</f>
        <v>1.1869298245630802</v>
      </c>
      <c r="E2928" s="135">
        <v>784.99999999996703</v>
      </c>
      <c r="F2928" s="120">
        <f>FORECAST(E2928,INDEX($D$2:$D$6081,MATCH(E2928,$C$2:$C$6081,1)-1):INDEX($D$2:$D$6081,MATCH(E2928,$C$2:$C$6081,1)+1),INDEX($C$2:$C$6081,MATCH(E2928,$C$2:$C$6081,1)-1):INDEX($C$2:$C$6081,MATCH(E2928,$C$2:$C$6081,1)+1))</f>
        <v>1.9170182841993011E-2</v>
      </c>
    </row>
    <row r="2929" spans="3:6" x14ac:dyDescent="0.2">
      <c r="C2929" s="125">
        <v>492.499999999983</v>
      </c>
      <c r="D2929" s="120">
        <f>FORECAST(C2929,INDEX($B$2:$B$2069,MATCH(C2929,$A$2:$A$2069,1)-1):INDEX($B$2:$B$2069,MATCH(C2929,$A$2:$A$2069,1)+1),INDEX($A$2:$A$2069,MATCH(C2929,$A$2:$A$2069,1)-1):INDEX($A$2:$A$2069,MATCH(C2929,$A$2:$A$2069,1)+1))</f>
        <v>1.1770614035104501</v>
      </c>
      <c r="E2929" s="124">
        <v>785.19999999996696</v>
      </c>
      <c r="F2929" s="120">
        <f>FORECAST(E2929,INDEX($D$2:$D$6081,MATCH(E2929,$C$2:$C$6081,1)-1):INDEX($D$2:$D$6081,MATCH(E2929,$C$2:$C$6081,1)+1),INDEX($C$2:$C$6081,MATCH(E2929,$C$2:$C$6081,1)-1):INDEX($C$2:$C$6081,MATCH(E2929,$C$2:$C$6081,1)+1))</f>
        <v>2.2390998593300182E-2</v>
      </c>
    </row>
    <row r="2930" spans="3:6" x14ac:dyDescent="0.2">
      <c r="C2930" s="125">
        <v>492.59999999998303</v>
      </c>
      <c r="D2930" s="120">
        <f>FORECAST(C2930,INDEX($B$2:$B$2069,MATCH(C2930,$A$2:$A$2069,1)-1):INDEX($B$2:$B$2069,MATCH(C2930,$A$2:$A$2069,1)+1),INDEX($A$2:$A$2069,MATCH(C2930,$A$2:$A$2069,1)-1):INDEX($A$2:$A$2069,MATCH(C2930,$A$2:$A$2069,1)+1))</f>
        <v>1.1835087719303843</v>
      </c>
      <c r="E2930" s="135">
        <v>785.39999999996701</v>
      </c>
      <c r="F2930" s="120">
        <f>FORECAST(E2930,INDEX($D$2:$D$6081,MATCH(E2930,$C$2:$C$6081,1)-1):INDEX($D$2:$D$6081,MATCH(E2930,$C$2:$C$6081,1)+1),INDEX($C$2:$C$6081,MATCH(E2930,$C$2:$C$6081,1)-1):INDEX($C$2:$C$6081,MATCH(E2930,$C$2:$C$6081,1)+1))</f>
        <v>2.2616033754580656E-2</v>
      </c>
    </row>
    <row r="2931" spans="3:6" x14ac:dyDescent="0.2">
      <c r="C2931" s="125">
        <v>492.69999999998299</v>
      </c>
      <c r="D2931" s="120">
        <f>FORECAST(C2931,INDEX($B$2:$B$2069,MATCH(C2931,$A$2:$A$2069,1)-1):INDEX($B$2:$B$2069,MATCH(C2931,$A$2:$A$2069,1)+1),INDEX($A$2:$A$2069,MATCH(C2931,$A$2:$A$2069,1)-1):INDEX($A$2:$A$2069,MATCH(C2931,$A$2:$A$2069,1)+1))</f>
        <v>1.1802192982461719</v>
      </c>
      <c r="E2931" s="124">
        <v>785.59999999996705</v>
      </c>
      <c r="F2931" s="120">
        <f>FORECAST(E2931,INDEX($D$2:$D$6081,MATCH(E2931,$C$2:$C$6081,1)-1):INDEX($D$2:$D$6081,MATCH(E2931,$C$2:$C$6081,1)+1),INDEX($C$2:$C$6081,MATCH(E2931,$C$2:$C$6081,1)-1):INDEX($C$2:$C$6081,MATCH(E2931,$C$2:$C$6081,1)+1))</f>
        <v>2.1870604782229464E-2</v>
      </c>
    </row>
    <row r="2932" spans="3:6" x14ac:dyDescent="0.2">
      <c r="C2932" s="125">
        <v>492.79999999998302</v>
      </c>
      <c r="D2932" s="120">
        <f>FORECAST(C2932,INDEX($B$2:$B$2069,MATCH(C2932,$A$2:$A$2069,1)-1):INDEX($B$2:$B$2069,MATCH(C2932,$A$2:$A$2069,1)+1),INDEX($A$2:$A$2069,MATCH(C2932,$A$2:$A$2069,1)-1):INDEX($A$2:$A$2069,MATCH(C2932,$A$2:$A$2069,1)+1))</f>
        <v>1.176929824561963</v>
      </c>
      <c r="E2932" s="135">
        <v>785.79999999996699</v>
      </c>
      <c r="F2932" s="120">
        <f>FORECAST(E2932,INDEX($D$2:$D$6081,MATCH(E2932,$C$2:$C$6081,1)-1):INDEX($D$2:$D$6081,MATCH(E2932,$C$2:$C$6081,1)+1),INDEX($C$2:$C$6081,MATCH(E2932,$C$2:$C$6081,1)-1):INDEX($C$2:$C$6081,MATCH(E2932,$C$2:$C$6081,1)+1))</f>
        <v>1.9796061884901572E-2</v>
      </c>
    </row>
    <row r="2933" spans="3:6" x14ac:dyDescent="0.2">
      <c r="C2933" s="125">
        <v>492.89999999998298</v>
      </c>
      <c r="D2933" s="120">
        <f>FORECAST(C2933,INDEX($B$2:$B$2069,MATCH(C2933,$A$2:$A$2069,1)-1):INDEX($B$2:$B$2069,MATCH(C2933,$A$2:$A$2069,1)+1),INDEX($A$2:$A$2069,MATCH(C2933,$A$2:$A$2069,1)-1):INDEX($A$2:$A$2069,MATCH(C2933,$A$2:$A$2069,1)+1))</f>
        <v>1.1751463611462718</v>
      </c>
      <c r="E2933" s="124">
        <v>785.99999999996703</v>
      </c>
      <c r="F2933" s="120">
        <f>FORECAST(E2933,INDEX($D$2:$D$6081,MATCH(E2933,$C$2:$C$6081,1)-1):INDEX($D$2:$D$6081,MATCH(E2933,$C$2:$C$6081,1)+1),INDEX($C$2:$C$6081,MATCH(E2933,$C$2:$C$6081,1)-1):INDEX($C$2:$C$6081,MATCH(E2933,$C$2:$C$6081,1)+1))</f>
        <v>2.3114239229077072E-2</v>
      </c>
    </row>
    <row r="2934" spans="3:6" x14ac:dyDescent="0.2">
      <c r="C2934" s="125">
        <v>492.999999999983</v>
      </c>
      <c r="D2934" s="120">
        <f>FORECAST(C2934,INDEX($B$2:$B$2069,MATCH(C2934,$A$2:$A$2069,1)-1):INDEX($B$2:$B$2069,MATCH(C2934,$A$2:$A$2069,1)+1),INDEX($A$2:$A$2069,MATCH(C2934,$A$2:$A$2069,1)-1):INDEX($A$2:$A$2069,MATCH(C2934,$A$2:$A$2069,1)+1))</f>
        <v>1.1734998208711716</v>
      </c>
      <c r="E2934" s="135">
        <v>786.19999999996696</v>
      </c>
      <c r="F2934" s="120">
        <f>FORECAST(E2934,INDEX($D$2:$D$6081,MATCH(E2934,$C$2:$C$6081,1)-1):INDEX($D$2:$D$6081,MATCH(E2934,$C$2:$C$6081,1)+1),INDEX($C$2:$C$6081,MATCH(E2934,$C$2:$C$6081,1)-1):INDEX($C$2:$C$6081,MATCH(E2934,$C$2:$C$6081,1)+1))</f>
        <v>3.0588369675676574E-2</v>
      </c>
    </row>
    <row r="2935" spans="3:6" x14ac:dyDescent="0.2">
      <c r="C2935" s="125">
        <v>493.09999999998303</v>
      </c>
      <c r="D2935" s="120">
        <f>FORECAST(C2935,INDEX($B$2:$B$2069,MATCH(C2935,$A$2:$A$2069,1)-1):INDEX($B$2:$B$2069,MATCH(C2935,$A$2:$A$2069,1)+1),INDEX($A$2:$A$2069,MATCH(C2935,$A$2:$A$2069,1)-1):INDEX($A$2:$A$2069,MATCH(C2935,$A$2:$A$2069,1)+1))</f>
        <v>1.1718532805960731</v>
      </c>
      <c r="E2935" s="124">
        <v>786.39999999996701</v>
      </c>
      <c r="F2935" s="120">
        <f>FORECAST(E2935,INDEX($D$2:$D$6081,MATCH(E2935,$C$2:$C$6081,1)-1):INDEX($D$2:$D$6081,MATCH(E2935,$C$2:$C$6081,1)+1),INDEX($C$2:$C$6081,MATCH(E2935,$C$2:$C$6081,1)-1):INDEX($C$2:$C$6081,MATCH(E2935,$C$2:$C$6081,1)+1))</f>
        <v>3.7016768896869223E-2</v>
      </c>
    </row>
    <row r="2936" spans="3:6" x14ac:dyDescent="0.2">
      <c r="C2936" s="125">
        <v>493.19999999998299</v>
      </c>
      <c r="D2936" s="120">
        <f>FORECAST(C2936,INDEX($B$2:$B$2069,MATCH(C2936,$A$2:$A$2069,1)-1):INDEX($B$2:$B$2069,MATCH(C2936,$A$2:$A$2069,1)+1),INDEX($A$2:$A$2069,MATCH(C2936,$A$2:$A$2069,1)-1):INDEX($A$2:$A$2069,MATCH(C2936,$A$2:$A$2069,1)+1))</f>
        <v>1.1766682709879599</v>
      </c>
      <c r="E2936" s="135">
        <v>786.59999999996705</v>
      </c>
      <c r="F2936" s="120">
        <f>FORECAST(E2936,INDEX($D$2:$D$6081,MATCH(E2936,$C$2:$C$6081,1)-1):INDEX($D$2:$D$6081,MATCH(E2936,$C$2:$C$6081,1)+1),INDEX($C$2:$C$6081,MATCH(E2936,$C$2:$C$6081,1)-1):INDEX($C$2:$C$6081,MATCH(E2936,$C$2:$C$6081,1)+1))</f>
        <v>2.6286688490425369E-2</v>
      </c>
    </row>
    <row r="2937" spans="3:6" x14ac:dyDescent="0.2">
      <c r="C2937" s="125">
        <v>493.29999999998302</v>
      </c>
      <c r="D2937" s="120">
        <f>FORECAST(C2937,INDEX($B$2:$B$2069,MATCH(C2937,$A$2:$A$2069,1)-1):INDEX($B$2:$B$2069,MATCH(C2937,$A$2:$A$2069,1)+1),INDEX($A$2:$A$2069,MATCH(C2937,$A$2:$A$2069,1)-1):INDEX($A$2:$A$2069,MATCH(C2937,$A$2:$A$2069,1)+1))</f>
        <v>1.1766700803728778</v>
      </c>
      <c r="E2937" s="124">
        <v>786.79999999996699</v>
      </c>
      <c r="F2937" s="120">
        <f>FORECAST(E2937,INDEX($D$2:$D$6081,MATCH(E2937,$C$2:$C$6081,1)-1):INDEX($D$2:$D$6081,MATCH(E2937,$C$2:$C$6081,1)+1),INDEX($C$2:$C$6081,MATCH(E2937,$C$2:$C$6081,1)-1):INDEX($C$2:$C$6081,MATCH(E2937,$C$2:$C$6081,1)+1))</f>
        <v>2.0105067434769808E-2</v>
      </c>
    </row>
    <row r="2938" spans="3:6" x14ac:dyDescent="0.2">
      <c r="C2938" s="125">
        <v>493.39999999998298</v>
      </c>
      <c r="D2938" s="120">
        <f>FORECAST(C2938,INDEX($B$2:$B$2069,MATCH(C2938,$A$2:$A$2069,1)-1):INDEX($B$2:$B$2069,MATCH(C2938,$A$2:$A$2069,1)+1),INDEX($A$2:$A$2069,MATCH(C2938,$A$2:$A$2069,1)-1):INDEX($A$2:$A$2069,MATCH(C2938,$A$2:$A$2069,1)+1))</f>
        <v>1.1766718897577955</v>
      </c>
      <c r="E2938" s="135">
        <v>786.99999999996703</v>
      </c>
      <c r="F2938" s="120">
        <f>FORECAST(E2938,INDEX($D$2:$D$6081,MATCH(E2938,$C$2:$C$6081,1)-1):INDEX($D$2:$D$6081,MATCH(E2938,$C$2:$C$6081,1)+1),INDEX($C$2:$C$6081,MATCH(E2938,$C$2:$C$6081,1)-1):INDEX($C$2:$C$6081,MATCH(E2938,$C$2:$C$6081,1)+1))</f>
        <v>1.7339344565389325E-2</v>
      </c>
    </row>
    <row r="2939" spans="3:6" x14ac:dyDescent="0.2">
      <c r="C2939" s="125">
        <v>493.499999999983</v>
      </c>
      <c r="D2939" s="120">
        <f>FORECAST(C2939,INDEX($B$2:$B$2069,MATCH(C2939,$A$2:$A$2069,1)-1):INDEX($B$2:$B$2069,MATCH(C2939,$A$2:$A$2069,1)+1),INDEX($A$2:$A$2069,MATCH(C2939,$A$2:$A$2069,1)-1):INDEX($A$2:$A$2069,MATCH(C2939,$A$2:$A$2069,1)+1))</f>
        <v>1.173334877341796</v>
      </c>
      <c r="E2939" s="124">
        <v>787.19999999996696</v>
      </c>
      <c r="F2939" s="120">
        <f>FORECAST(E2939,INDEX($D$2:$D$6081,MATCH(E2939,$C$2:$C$6081,1)-1):INDEX($D$2:$D$6081,MATCH(E2939,$C$2:$C$6081,1)+1),INDEX($C$2:$C$6081,MATCH(E2939,$C$2:$C$6081,1)-1):INDEX($C$2:$C$6081,MATCH(E2939,$C$2:$C$6081,1)+1))</f>
        <v>2.3416270850386667E-2</v>
      </c>
    </row>
    <row r="2940" spans="3:6" x14ac:dyDescent="0.2">
      <c r="C2940" s="125">
        <v>493.59999999998303</v>
      </c>
      <c r="D2940" s="120">
        <f>FORECAST(C2940,INDEX($B$2:$B$2069,MATCH(C2940,$A$2:$A$2069,1)-1):INDEX($B$2:$B$2069,MATCH(C2940,$A$2:$A$2069,1)+1),INDEX($A$2:$A$2069,MATCH(C2940,$A$2:$A$2069,1)-1):INDEX($A$2:$A$2069,MATCH(C2940,$A$2:$A$2069,1)+1))</f>
        <v>1.1733366867267139</v>
      </c>
      <c r="E2940" s="135">
        <v>787.39999999996701</v>
      </c>
      <c r="F2940" s="120">
        <f>FORECAST(E2940,INDEX($D$2:$D$6081,MATCH(E2940,$C$2:$C$6081,1)-1):INDEX($D$2:$D$6081,MATCH(E2940,$C$2:$C$6081,1)+1),INDEX($C$2:$C$6081,MATCH(E2940,$C$2:$C$6081,1)-1):INDEX($C$2:$C$6081,MATCH(E2940,$C$2:$C$6081,1)+1))</f>
        <v>2.9415633174878053E-2</v>
      </c>
    </row>
    <row r="2941" spans="3:6" x14ac:dyDescent="0.2">
      <c r="C2941" s="125">
        <v>493.69999999998299</v>
      </c>
      <c r="D2941" s="120">
        <f>FORECAST(C2941,INDEX($B$2:$B$2069,MATCH(C2941,$A$2:$A$2069,1)-1):INDEX($B$2:$B$2069,MATCH(C2941,$A$2:$A$2069,1)+1),INDEX($A$2:$A$2069,MATCH(C2941,$A$2:$A$2069,1)-1):INDEX($A$2:$A$2069,MATCH(C2941,$A$2:$A$2069,1)+1))</f>
        <v>1.1733384961116315</v>
      </c>
      <c r="E2941" s="124">
        <v>787.59999999996705</v>
      </c>
      <c r="F2941" s="120">
        <f>FORECAST(E2941,INDEX($D$2:$D$6081,MATCH(E2941,$C$2:$C$6081,1)-1):INDEX($D$2:$D$6081,MATCH(E2941,$C$2:$C$6081,1)+1),INDEX($C$2:$C$6081,MATCH(E2941,$C$2:$C$6081,1)-1):INDEX($C$2:$C$6081,MATCH(E2941,$C$2:$C$6081,1)+1))</f>
        <v>3.6676341053800243E-2</v>
      </c>
    </row>
    <row r="2942" spans="3:6" x14ac:dyDescent="0.2">
      <c r="C2942" s="125">
        <v>493.79999999998302</v>
      </c>
      <c r="D2942" s="120">
        <f>FORECAST(C2942,INDEX($B$2:$B$2069,MATCH(C2942,$A$2:$A$2069,1)-1):INDEX($B$2:$B$2069,MATCH(C2942,$A$2:$A$2069,1)+1),INDEX($A$2:$A$2069,MATCH(C2942,$A$2:$A$2069,1)-1):INDEX($A$2:$A$2069,MATCH(C2942,$A$2:$A$2069,1)+1))</f>
        <v>1.1766681443310156</v>
      </c>
      <c r="E2942" s="135">
        <v>787.79999999996699</v>
      </c>
      <c r="F2942" s="120">
        <f>FORECAST(E2942,INDEX($D$2:$D$6081,MATCH(E2942,$C$2:$C$6081,1)-1):INDEX($D$2:$D$6081,MATCH(E2942,$C$2:$C$6081,1)+1),INDEX($C$2:$C$6081,MATCH(E2942,$C$2:$C$6081,1)-1):INDEX($C$2:$C$6081,MATCH(E2942,$C$2:$C$6081,1)+1))</f>
        <v>3.9291644069452403E-2</v>
      </c>
    </row>
    <row r="2943" spans="3:6" x14ac:dyDescent="0.2">
      <c r="C2943" s="125">
        <v>493.89999999998298</v>
      </c>
      <c r="D2943" s="120">
        <f>FORECAST(C2943,INDEX($B$2:$B$2069,MATCH(C2943,$A$2:$A$2069,1)-1):INDEX($B$2:$B$2069,MATCH(C2943,$A$2:$A$2069,1)+1),INDEX($A$2:$A$2069,MATCH(C2943,$A$2:$A$2069,1)-1):INDEX($A$2:$A$2069,MATCH(C2943,$A$2:$A$2069,1)+1))</f>
        <v>1.1766699537159333</v>
      </c>
      <c r="E2943" s="124">
        <v>787.99999999996703</v>
      </c>
      <c r="F2943" s="120">
        <f>FORECAST(E2943,INDEX($D$2:$D$6081,MATCH(E2943,$C$2:$C$6081,1)-1):INDEX($D$2:$D$6081,MATCH(E2943,$C$2:$C$6081,1)+1),INDEX($C$2:$C$6081,MATCH(E2943,$C$2:$C$6081,1)-1):INDEX($C$2:$C$6081,MATCH(E2943,$C$2:$C$6081,1)+1))</f>
        <v>0.04</v>
      </c>
    </row>
    <row r="2944" spans="3:6" x14ac:dyDescent="0.2">
      <c r="C2944" s="125">
        <v>493.999999999983</v>
      </c>
      <c r="D2944" s="120">
        <f>FORECAST(C2944,INDEX($B$2:$B$2069,MATCH(C2944,$A$2:$A$2069,1)-1):INDEX($B$2:$B$2069,MATCH(C2944,$A$2:$A$2069,1)+1),INDEX($A$2:$A$2069,MATCH(C2944,$A$2:$A$2069,1)-1):INDEX($A$2:$A$2069,MATCH(C2944,$A$2:$A$2069,1)+1))</f>
        <v>1.176671763100851</v>
      </c>
      <c r="E2944" s="135">
        <v>788.19999999996696</v>
      </c>
      <c r="F2944" s="120">
        <f>FORECAST(E2944,INDEX($D$2:$D$6081,MATCH(E2944,$C$2:$C$6081,1)-1):INDEX($D$2:$D$6081,MATCH(E2944,$C$2:$C$6081,1)+1),INDEX($C$2:$C$6081,MATCH(E2944,$C$2:$C$6081,1)-1):INDEX($C$2:$C$6081,MATCH(E2944,$C$2:$C$6081,1)+1))</f>
        <v>2.3543051029818685E-2</v>
      </c>
    </row>
    <row r="2945" spans="3:6" x14ac:dyDescent="0.2">
      <c r="C2945" s="125">
        <v>494.09999999998303</v>
      </c>
      <c r="D2945" s="120">
        <f>FORECAST(C2945,INDEX($B$2:$B$2069,MATCH(C2945,$A$2:$A$2069,1)-1):INDEX($B$2:$B$2069,MATCH(C2945,$A$2:$A$2069,1)+1),INDEX($A$2:$A$2069,MATCH(C2945,$A$2:$A$2069,1)-1):INDEX($A$2:$A$2069,MATCH(C2945,$A$2:$A$2069,1)+1))</f>
        <v>1.1733347506848517</v>
      </c>
      <c r="E2945" s="124">
        <v>788.39999999996598</v>
      </c>
      <c r="F2945" s="120">
        <f>FORECAST(E2945,INDEX($D$2:$D$6081,MATCH(E2945,$C$2:$C$6081,1)-1):INDEX($D$2:$D$6081,MATCH(E2945,$C$2:$C$6081,1)+1),INDEX($C$2:$C$6081,MATCH(E2945,$C$2:$C$6081,1)-1):INDEX($C$2:$C$6081,MATCH(E2945,$C$2:$C$6081,1)+1))</f>
        <v>1.0654979681582688E-2</v>
      </c>
    </row>
    <row r="2946" spans="3:6" x14ac:dyDescent="0.2">
      <c r="C2946" s="125">
        <v>494.19999999998299</v>
      </c>
      <c r="D2946" s="120">
        <f>FORECAST(C2946,INDEX($B$2:$B$2069,MATCH(C2946,$A$2:$A$2069,1)-1):INDEX($B$2:$B$2069,MATCH(C2946,$A$2:$A$2069,1)+1),INDEX($A$2:$A$2069,MATCH(C2946,$A$2:$A$2069,1)-1):INDEX($A$2:$A$2069,MATCH(C2946,$A$2:$A$2069,1)+1))</f>
        <v>1.1733365600697694</v>
      </c>
      <c r="E2946" s="135">
        <v>788.59999999996705</v>
      </c>
      <c r="F2946" s="120">
        <f>FORECAST(E2946,INDEX($D$2:$D$6081,MATCH(E2946,$C$2:$C$6081,1)-1):INDEX($D$2:$D$6081,MATCH(E2946,$C$2:$C$6081,1)+1),INDEX($C$2:$C$6081,MATCH(E2946,$C$2:$C$6081,1)-1):INDEX($C$2:$C$6081,MATCH(E2946,$C$2:$C$6081,1)+1))</f>
        <v>7.740112994579107E-3</v>
      </c>
    </row>
    <row r="2947" spans="3:6" x14ac:dyDescent="0.2">
      <c r="C2947" s="125">
        <v>494.29999999998302</v>
      </c>
      <c r="D2947" s="120">
        <f>FORECAST(C2947,INDEX($B$2:$B$2069,MATCH(C2947,$A$2:$A$2069,1)-1):INDEX($B$2:$B$2069,MATCH(C2947,$A$2:$A$2069,1)+1),INDEX($A$2:$A$2069,MATCH(C2947,$A$2:$A$2069,1)-1):INDEX($A$2:$A$2069,MATCH(C2947,$A$2:$A$2069,1)+1))</f>
        <v>1.1733383694546871</v>
      </c>
      <c r="E2947" s="124">
        <v>788.79999999996699</v>
      </c>
      <c r="F2947" s="120">
        <f>FORECAST(E2947,INDEX($D$2:$D$6081,MATCH(E2947,$C$2:$C$6081,1)-1):INDEX($D$2:$D$6081,MATCH(E2947,$C$2:$C$6081,1)+1),INDEX($C$2:$C$6081,MATCH(E2947,$C$2:$C$6081,1)-1):INDEX($C$2:$C$6081,MATCH(E2947,$C$2:$C$6081,1)+1))</f>
        <v>1.0065913370533419E-2</v>
      </c>
    </row>
    <row r="2948" spans="3:6" x14ac:dyDescent="0.2">
      <c r="C2948" s="125">
        <v>494.39999999998298</v>
      </c>
      <c r="D2948" s="120">
        <f>FORECAST(C2948,INDEX($B$2:$B$2069,MATCH(C2948,$A$2:$A$2069,1)-1):INDEX($B$2:$B$2069,MATCH(C2948,$A$2:$A$2069,1)+1),INDEX($A$2:$A$2069,MATCH(C2948,$A$2:$A$2069,1)-1):INDEX($A$2:$A$2069,MATCH(C2948,$A$2:$A$2069,1)+1))</f>
        <v>1.1675247524758099</v>
      </c>
      <c r="E2948" s="135">
        <v>788.99999999996703</v>
      </c>
      <c r="F2948" s="120">
        <f>FORECAST(E2948,INDEX($D$2:$D$6081,MATCH(E2948,$C$2:$C$6081,1)-1):INDEX($D$2:$D$6081,MATCH(E2948,$C$2:$C$6081,1)+1),INDEX($C$2:$C$6081,MATCH(E2948,$C$2:$C$6081,1)-1):INDEX($C$2:$C$6081,MATCH(E2948,$C$2:$C$6081,1)+1))</f>
        <v>0.01</v>
      </c>
    </row>
    <row r="2949" spans="3:6" x14ac:dyDescent="0.2">
      <c r="C2949" s="125">
        <v>494.499999999983</v>
      </c>
      <c r="D2949" s="120">
        <f>FORECAST(C2949,INDEX($B$2:$B$2069,MATCH(C2949,$A$2:$A$2069,1)-1):INDEX($B$2:$B$2069,MATCH(C2949,$A$2:$A$2069,1)+1),INDEX($A$2:$A$2069,MATCH(C2949,$A$2:$A$2069,1)-1):INDEX($A$2:$A$2069,MATCH(C2949,$A$2:$A$2069,1)+1))</f>
        <v>1.1642244224428069</v>
      </c>
      <c r="E2949" s="124">
        <v>789.19999999996605</v>
      </c>
      <c r="F2949" s="120">
        <f>FORECAST(E2949,INDEX($D$2:$D$6081,MATCH(E2949,$C$2:$C$6081,1)-1):INDEX($D$2:$D$6081,MATCH(E2949,$C$2:$C$6081,1)+1),INDEX($C$2:$C$6081,MATCH(E2949,$C$2:$C$6081,1)-1):INDEX($C$2:$C$6081,MATCH(E2949,$C$2:$C$6081,1)+1))</f>
        <v>0.01</v>
      </c>
    </row>
    <row r="2950" spans="3:6" x14ac:dyDescent="0.2">
      <c r="C2950" s="125">
        <v>494.59999999998303</v>
      </c>
      <c r="D2950" s="120">
        <f>FORECAST(C2950,INDEX($B$2:$B$2069,MATCH(C2950,$A$2:$A$2069,1)-1):INDEX($B$2:$B$2069,MATCH(C2950,$A$2:$A$2069,1)+1),INDEX($A$2:$A$2069,MATCH(C2950,$A$2:$A$2069,1)-1):INDEX($A$2:$A$2069,MATCH(C2950,$A$2:$A$2069,1)+1))</f>
        <v>1.1609240924098039</v>
      </c>
      <c r="E2950" s="135">
        <v>789.39999999996598</v>
      </c>
      <c r="F2950" s="120">
        <f>FORECAST(E2950,INDEX($D$2:$D$6081,MATCH(E2950,$C$2:$C$6081,1)-1):INDEX($D$2:$D$6081,MATCH(E2950,$C$2:$C$6081,1)+1),INDEX($C$2:$C$6081,MATCH(E2950,$C$2:$C$6081,1)-1):INDEX($C$2:$C$6081,MATCH(E2950,$C$2:$C$6081,1)+1))</f>
        <v>9.9999999999999985E-3</v>
      </c>
    </row>
    <row r="2951" spans="3:6" x14ac:dyDescent="0.2">
      <c r="C2951" s="125">
        <v>494.69999999998299</v>
      </c>
      <c r="D2951" s="120">
        <f>FORECAST(C2951,INDEX($B$2:$B$2069,MATCH(C2951,$A$2:$A$2069,1)-1):INDEX($B$2:$B$2069,MATCH(C2951,$A$2:$A$2069,1)+1),INDEX($A$2:$A$2069,MATCH(C2951,$A$2:$A$2069,1)-1):INDEX($A$2:$A$2069,MATCH(C2951,$A$2:$A$2069,1)+1))</f>
        <v>1.1621452145217344</v>
      </c>
      <c r="E2951" s="124">
        <v>789.59999999996705</v>
      </c>
      <c r="F2951" s="120">
        <f>FORECAST(E2951,INDEX($D$2:$D$6081,MATCH(E2951,$C$2:$C$6081,1)-1):INDEX($D$2:$D$6081,MATCH(E2951,$C$2:$C$6081,1)+1),INDEX($C$2:$C$6081,MATCH(E2951,$C$2:$C$6081,1)-1):INDEX($C$2:$C$6081,MATCH(E2951,$C$2:$C$6081,1)+1))</f>
        <v>9.9999999999999985E-3</v>
      </c>
    </row>
    <row r="2952" spans="3:6" x14ac:dyDescent="0.2">
      <c r="C2952" s="125">
        <v>494.79999999998302</v>
      </c>
      <c r="D2952" s="120">
        <f>FORECAST(C2952,INDEX($B$2:$B$2069,MATCH(C2952,$A$2:$A$2069,1)-1):INDEX($B$2:$B$2069,MATCH(C2952,$A$2:$A$2069,1)+1),INDEX($A$2:$A$2069,MATCH(C2952,$A$2:$A$2069,1)-1):INDEX($A$2:$A$2069,MATCH(C2952,$A$2:$A$2069,1)+1))</f>
        <v>1.1604950495052329</v>
      </c>
      <c r="E2952" s="135">
        <v>789.79999999996596</v>
      </c>
      <c r="F2952" s="120">
        <f>FORECAST(E2952,INDEX($D$2:$D$6081,MATCH(E2952,$C$2:$C$6081,1)-1):INDEX($D$2:$D$6081,MATCH(E2952,$C$2:$C$6081,1)+1),INDEX($C$2:$C$6081,MATCH(E2952,$C$2:$C$6081,1)-1):INDEX($C$2:$C$6081,MATCH(E2952,$C$2:$C$6081,1)+1))</f>
        <v>1.674524134269717E-2</v>
      </c>
    </row>
    <row r="2953" spans="3:6" x14ac:dyDescent="0.2">
      <c r="C2953" s="125">
        <v>494.89999999998298</v>
      </c>
      <c r="D2953" s="120">
        <f>FORECAST(C2953,INDEX($B$2:$B$2069,MATCH(C2953,$A$2:$A$2069,1)-1):INDEX($B$2:$B$2069,MATCH(C2953,$A$2:$A$2069,1)+1),INDEX($A$2:$A$2069,MATCH(C2953,$A$2:$A$2069,1)-1):INDEX($A$2:$A$2069,MATCH(C2953,$A$2:$A$2069,1)+1))</f>
        <v>1.1588448844887314</v>
      </c>
      <c r="E2953" s="124">
        <v>789.99999999996601</v>
      </c>
      <c r="F2953" s="120">
        <f>FORECAST(E2953,INDEX($D$2:$D$6081,MATCH(E2953,$C$2:$C$6081,1)-1):INDEX($D$2:$D$6081,MATCH(E2953,$C$2:$C$6081,1)+1),INDEX($C$2:$C$6081,MATCH(E2953,$C$2:$C$6081,1)-1):INDEX($C$2:$C$6081,MATCH(E2953,$C$2:$C$6081,1)+1))</f>
        <v>2.5371667035859247E-2</v>
      </c>
    </row>
    <row r="2954" spans="3:6" x14ac:dyDescent="0.2">
      <c r="C2954" s="125">
        <v>494.999999999983</v>
      </c>
      <c r="D2954" s="120">
        <f>FORECAST(C2954,INDEX($B$2:$B$2069,MATCH(C2954,$A$2:$A$2069,1)-1):INDEX($B$2:$B$2069,MATCH(C2954,$A$2:$A$2069,1)+1),INDEX($A$2:$A$2069,MATCH(C2954,$A$2:$A$2069,1)-1):INDEX($A$2:$A$2069,MATCH(C2954,$A$2:$A$2069,1)+1))</f>
        <v>1.1599999999999999</v>
      </c>
      <c r="E2954" s="135">
        <v>790.19999999996605</v>
      </c>
      <c r="F2954" s="120">
        <f>FORECAST(E2954,INDEX($D$2:$D$6081,MATCH(E2954,$C$2:$C$6081,1)-1):INDEX($D$2:$D$6081,MATCH(E2954,$C$2:$C$6081,1)+1),INDEX($C$2:$C$6081,MATCH(E2954,$C$2:$C$6081,1)-1):INDEX($C$2:$C$6081,MATCH(E2954,$C$2:$C$6081,1)+1))</f>
        <v>2.6606565234256863E-2</v>
      </c>
    </row>
    <row r="2955" spans="3:6" x14ac:dyDescent="0.2">
      <c r="C2955" s="125">
        <v>495.09999999998303</v>
      </c>
      <c r="D2955" s="120">
        <f>FORECAST(C2955,INDEX($B$2:$B$2069,MATCH(C2955,$A$2:$A$2069,1)-1):INDEX($B$2:$B$2069,MATCH(C2955,$A$2:$A$2069,1)+1),INDEX($A$2:$A$2069,MATCH(C2955,$A$2:$A$2069,1)-1):INDEX($A$2:$A$2069,MATCH(C2955,$A$2:$A$2069,1)+1))</f>
        <v>1.1599999999999999</v>
      </c>
      <c r="E2955" s="124">
        <v>790.39999999996598</v>
      </c>
      <c r="F2955" s="120">
        <f>FORECAST(E2955,INDEX($D$2:$D$6081,MATCH(E2955,$C$2:$C$6081,1)-1):INDEX($D$2:$D$6081,MATCH(E2955,$C$2:$C$6081,1)+1),INDEX($C$2:$C$6081,MATCH(E2955,$C$2:$C$6081,1)-1):INDEX($C$2:$C$6081,MATCH(E2955,$C$2:$C$6081,1)+1))</f>
        <v>1.8945386065234437E-2</v>
      </c>
    </row>
    <row r="2956" spans="3:6" x14ac:dyDescent="0.2">
      <c r="C2956" s="125">
        <v>495.19999999998299</v>
      </c>
      <c r="D2956" s="120">
        <f>FORECAST(C2956,INDEX($B$2:$B$2069,MATCH(C2956,$A$2:$A$2069,1)-1):INDEX($B$2:$B$2069,MATCH(C2956,$A$2:$A$2069,1)+1),INDEX($A$2:$A$2069,MATCH(C2956,$A$2:$A$2069,1)-1):INDEX($A$2:$A$2069,MATCH(C2956,$A$2:$A$2069,1)+1))</f>
        <v>1.1599999999999999</v>
      </c>
      <c r="E2956" s="135">
        <v>790.59999999996603</v>
      </c>
      <c r="F2956" s="120">
        <f>FORECAST(E2956,INDEX($D$2:$D$6081,MATCH(E2956,$C$2:$C$6081,1)-1):INDEX($D$2:$D$6081,MATCH(E2956,$C$2:$C$6081,1)+1),INDEX($C$2:$C$6081,MATCH(E2956,$C$2:$C$6081,1)-1):INDEX($C$2:$C$6081,MATCH(E2956,$C$2:$C$6081,1)+1))</f>
        <v>1.7372881356649827E-2</v>
      </c>
    </row>
    <row r="2957" spans="3:6" x14ac:dyDescent="0.2">
      <c r="C2957" s="125">
        <v>495.29999999998302</v>
      </c>
      <c r="D2957" s="120">
        <f>FORECAST(C2957,INDEX($B$2:$B$2069,MATCH(C2957,$A$2:$A$2069,1)-1):INDEX($B$2:$B$2069,MATCH(C2957,$A$2:$A$2069,1)+1),INDEX($A$2:$A$2069,MATCH(C2957,$A$2:$A$2069,1)-1):INDEX($A$2:$A$2069,MATCH(C2957,$A$2:$A$2069,1)+1))</f>
        <v>1.1555909270205476</v>
      </c>
      <c r="E2957" s="124">
        <v>790.79999999996596</v>
      </c>
      <c r="F2957" s="120">
        <f>FORECAST(E2957,INDEX($D$2:$D$6081,MATCH(E2957,$C$2:$C$6081,1)-1):INDEX($D$2:$D$6081,MATCH(E2957,$C$2:$C$6081,1)+1),INDEX($C$2:$C$6081,MATCH(E2957,$C$2:$C$6081,1)-1):INDEX($C$2:$C$6081,MATCH(E2957,$C$2:$C$6081,1)+1))</f>
        <v>1.3973634651840428E-2</v>
      </c>
    </row>
    <row r="2958" spans="3:6" x14ac:dyDescent="0.2">
      <c r="C2958" s="125">
        <v>495.39999999998298</v>
      </c>
      <c r="D2958" s="120">
        <f>FORECAST(C2958,INDEX($B$2:$B$2069,MATCH(C2958,$A$2:$A$2069,1)-1):INDEX($B$2:$B$2069,MATCH(C2958,$A$2:$A$2069,1)+1),INDEX($A$2:$A$2069,MATCH(C2958,$A$2:$A$2069,1)-1):INDEX($A$2:$A$2069,MATCH(C2958,$A$2:$A$2069,1)+1))</f>
        <v>1.1539443867454491</v>
      </c>
      <c r="E2958" s="135">
        <v>790.99999999996601</v>
      </c>
      <c r="F2958" s="120">
        <f>FORECAST(E2958,INDEX($D$2:$D$6081,MATCH(E2958,$C$2:$C$6081,1)-1):INDEX($D$2:$D$6081,MATCH(E2958,$C$2:$C$6081,1)+1),INDEX($C$2:$C$6081,MATCH(E2958,$C$2:$C$6081,1)-1):INDEX($C$2:$C$6081,MATCH(E2958,$C$2:$C$6081,1)+1))</f>
        <v>1.1883855595637982E-2</v>
      </c>
    </row>
    <row r="2959" spans="3:6" x14ac:dyDescent="0.2">
      <c r="C2959" s="125">
        <v>495.499999999983</v>
      </c>
      <c r="D2959" s="120">
        <f>FORECAST(C2959,INDEX($B$2:$B$2069,MATCH(C2959,$A$2:$A$2069,1)-1):INDEX($B$2:$B$2069,MATCH(C2959,$A$2:$A$2069,1)+1),INDEX($A$2:$A$2069,MATCH(C2959,$A$2:$A$2069,1)-1):INDEX($A$2:$A$2069,MATCH(C2959,$A$2:$A$2069,1)+1))</f>
        <v>1.1522978464703506</v>
      </c>
      <c r="E2959" s="124">
        <v>791.19999999996605</v>
      </c>
      <c r="F2959" s="120">
        <f>FORECAST(E2959,INDEX($D$2:$D$6081,MATCH(E2959,$C$2:$C$6081,1)-1):INDEX($D$2:$D$6081,MATCH(E2959,$C$2:$C$6081,1)+1),INDEX($C$2:$C$6081,MATCH(E2959,$C$2:$C$6081,1)-1):INDEX($C$2:$C$6081,MATCH(E2959,$C$2:$C$6081,1)+1))</f>
        <v>1.6365280089353007E-2</v>
      </c>
    </row>
    <row r="2960" spans="3:6" x14ac:dyDescent="0.2">
      <c r="C2960" s="125">
        <v>495.59999999998303</v>
      </c>
      <c r="D2960" s="120">
        <f>FORECAST(C2960,INDEX($B$2:$B$2069,MATCH(C2960,$A$2:$A$2069,1)-1):INDEX($B$2:$B$2069,MATCH(C2960,$A$2:$A$2069,1)+1),INDEX($A$2:$A$2069,MATCH(C2960,$A$2:$A$2069,1)-1):INDEX($A$2:$A$2069,MATCH(C2960,$A$2:$A$2069,1)+1))</f>
        <v>1.1566666666666665</v>
      </c>
      <c r="E2960" s="135">
        <v>791.39999999996598</v>
      </c>
      <c r="F2960" s="120">
        <f>FORECAST(E2960,INDEX($D$2:$D$6081,MATCH(E2960,$C$2:$C$6081,1)-1):INDEX($D$2:$D$6081,MATCH(E2960,$C$2:$C$6081,1)+1),INDEX($C$2:$C$6081,MATCH(E2960,$C$2:$C$6081,1)-1):INDEX($C$2:$C$6081,MATCH(E2960,$C$2:$C$6081,1)+1))</f>
        <v>2.4754382541310349E-2</v>
      </c>
    </row>
    <row r="2961" spans="3:6" x14ac:dyDescent="0.2">
      <c r="C2961" s="125">
        <v>495.69999999998299</v>
      </c>
      <c r="D2961" s="120">
        <f>FORECAST(C2961,INDEX($B$2:$B$2069,MATCH(C2961,$A$2:$A$2069,1)-1):INDEX($B$2:$B$2069,MATCH(C2961,$A$2:$A$2069,1)+1),INDEX($A$2:$A$2069,MATCH(C2961,$A$2:$A$2069,1)-1):INDEX($A$2:$A$2069,MATCH(C2961,$A$2:$A$2069,1)+1))</f>
        <v>1.1566666666666665</v>
      </c>
      <c r="E2961" s="124">
        <v>791.59999999996603</v>
      </c>
      <c r="F2961" s="120">
        <f>FORECAST(E2961,INDEX($D$2:$D$6081,MATCH(E2961,$C$2:$C$6081,1)-1):INDEX($D$2:$D$6081,MATCH(E2961,$C$2:$C$6081,1)+1),INDEX($C$2:$C$6081,MATCH(E2961,$C$2:$C$6081,1)-1):INDEX($C$2:$C$6081,MATCH(E2961,$C$2:$C$6081,1)+1))</f>
        <v>2.7824406568864646E-2</v>
      </c>
    </row>
    <row r="2962" spans="3:6" x14ac:dyDescent="0.2">
      <c r="C2962" s="125">
        <v>495.79999999998302</v>
      </c>
      <c r="D2962" s="120">
        <f>FORECAST(C2962,INDEX($B$2:$B$2069,MATCH(C2962,$A$2:$A$2069,1)-1):INDEX($B$2:$B$2069,MATCH(C2962,$A$2:$A$2069,1)+1),INDEX($A$2:$A$2069,MATCH(C2962,$A$2:$A$2069,1)-1):INDEX($A$2:$A$2069,MATCH(C2962,$A$2:$A$2069,1)+1))</f>
        <v>1.1566666666666665</v>
      </c>
      <c r="E2962" s="135">
        <v>791.79999999996596</v>
      </c>
      <c r="F2962" s="120">
        <f>FORECAST(E2962,INDEX($D$2:$D$6081,MATCH(E2962,$C$2:$C$6081,1)-1):INDEX($D$2:$D$6081,MATCH(E2962,$C$2:$C$6081,1)+1),INDEX($C$2:$C$6081,MATCH(E2962,$C$2:$C$6081,1)-1):INDEX($C$2:$C$6081,MATCH(E2962,$C$2:$C$6081,1)+1))</f>
        <v>2.2959202073316476E-2</v>
      </c>
    </row>
    <row r="2963" spans="3:6" x14ac:dyDescent="0.2">
      <c r="C2963" s="125">
        <v>495.89999999998298</v>
      </c>
      <c r="D2963" s="120">
        <f>FORECAST(C2963,INDEX($B$2:$B$2069,MATCH(C2963,$A$2:$A$2069,1)-1):INDEX($B$2:$B$2069,MATCH(C2963,$A$2:$A$2069,1)+1),INDEX($A$2:$A$2069,MATCH(C2963,$A$2:$A$2069,1)-1):INDEX($A$2:$A$2069,MATCH(C2963,$A$2:$A$2069,1)+1))</f>
        <v>1.1619471947189091</v>
      </c>
      <c r="E2963" s="124">
        <v>791.99999999996601</v>
      </c>
      <c r="F2963" s="120">
        <f>FORECAST(E2963,INDEX($D$2:$D$6081,MATCH(E2963,$C$2:$C$6081,1)-1):INDEX($D$2:$D$6081,MATCH(E2963,$C$2:$C$6081,1)+1),INDEX($C$2:$C$6081,MATCH(E2963,$C$2:$C$6081,1)-1):INDEX($C$2:$C$6081,MATCH(E2963,$C$2:$C$6081,1)+1))</f>
        <v>1.5343248329081405E-2</v>
      </c>
    </row>
    <row r="2964" spans="3:6" x14ac:dyDescent="0.2">
      <c r="C2964" s="125">
        <v>495.999999999983</v>
      </c>
      <c r="D2964" s="120">
        <f>FORECAST(C2964,INDEX($B$2:$B$2069,MATCH(C2964,$A$2:$A$2069,1)-1):INDEX($B$2:$B$2069,MATCH(C2964,$A$2:$A$2069,1)+1),INDEX($A$2:$A$2069,MATCH(C2964,$A$2:$A$2069,1)-1):INDEX($A$2:$A$2069,MATCH(C2964,$A$2:$A$2069,1)+1))</f>
        <v>1.1652475247519121</v>
      </c>
      <c r="E2964" s="135">
        <v>792.19999999996605</v>
      </c>
      <c r="F2964" s="120">
        <f>FORECAST(E2964,INDEX($D$2:$D$6081,MATCH(E2964,$C$2:$C$6081,1)-1):INDEX($D$2:$D$6081,MATCH(E2964,$C$2:$C$6081,1)+1),INDEX($C$2:$C$6081,MATCH(E2964,$C$2:$C$6081,1)-1):INDEX($C$2:$C$6081,MATCH(E2964,$C$2:$C$6081,1)+1))</f>
        <v>1.8788433374808733E-2</v>
      </c>
    </row>
    <row r="2965" spans="3:6" x14ac:dyDescent="0.2">
      <c r="C2965" s="125">
        <v>496.09999999998303</v>
      </c>
      <c r="D2965" s="120">
        <f>FORECAST(C2965,INDEX($B$2:$B$2069,MATCH(C2965,$A$2:$A$2069,1)-1):INDEX($B$2:$B$2069,MATCH(C2965,$A$2:$A$2069,1)+1),INDEX($A$2:$A$2069,MATCH(C2965,$A$2:$A$2069,1)-1):INDEX($A$2:$A$2069,MATCH(C2965,$A$2:$A$2069,1)+1))</f>
        <v>1.1685478547849186</v>
      </c>
      <c r="E2965" s="124">
        <v>792.39999999996598</v>
      </c>
      <c r="F2965" s="120">
        <f>FORECAST(E2965,INDEX($D$2:$D$6081,MATCH(E2965,$C$2:$C$6081,1)-1):INDEX($D$2:$D$6081,MATCH(E2965,$C$2:$C$6081,1)+1),INDEX($C$2:$C$6081,MATCH(E2965,$C$2:$C$6081,1)-1):INDEX($C$2:$C$6081,MATCH(E2965,$C$2:$C$6081,1)+1))</f>
        <v>2.5978205124651765E-2</v>
      </c>
    </row>
    <row r="2966" spans="3:6" x14ac:dyDescent="0.2">
      <c r="C2966" s="125">
        <v>496.19999999998299</v>
      </c>
      <c r="D2966" s="120">
        <f>FORECAST(C2966,INDEX($B$2:$B$2069,MATCH(C2966,$A$2:$A$2069,1)-1):INDEX($B$2:$B$2069,MATCH(C2966,$A$2:$A$2069,1)+1),INDEX($A$2:$A$2069,MATCH(C2966,$A$2:$A$2069,1)-1):INDEX($A$2:$A$2069,MATCH(C2966,$A$2:$A$2069,1)+1))</f>
        <v>1.1590704104272458</v>
      </c>
      <c r="E2966" s="135">
        <v>792.59999999996603</v>
      </c>
      <c r="F2966" s="120">
        <f>FORECAST(E2966,INDEX($D$2:$D$6081,MATCH(E2966,$C$2:$C$6081,1)-1):INDEX($D$2:$D$6081,MATCH(E2966,$C$2:$C$6081,1)+1),INDEX($C$2:$C$6081,MATCH(E2966,$C$2:$C$6081,1)-1):INDEX($C$2:$C$6081,MATCH(E2966,$C$2:$C$6081,1)+1))</f>
        <v>2.3784665413458583E-2</v>
      </c>
    </row>
    <row r="2967" spans="3:6" x14ac:dyDescent="0.2">
      <c r="C2967" s="125">
        <v>496.29999999998302</v>
      </c>
      <c r="D2967" s="120">
        <f>FORECAST(C2967,INDEX($B$2:$B$2069,MATCH(C2967,$A$2:$A$2069,1)-1):INDEX($B$2:$B$2069,MATCH(C2967,$A$2:$A$2069,1)+1),INDEX($A$2:$A$2069,MATCH(C2967,$A$2:$A$2069,1)-1):INDEX($A$2:$A$2069,MATCH(C2967,$A$2:$A$2069,1)+1))</f>
        <v>1.1574202514218577</v>
      </c>
      <c r="E2967" s="124">
        <v>792.79999999996596</v>
      </c>
      <c r="F2967" s="120">
        <f>FORECAST(E2967,INDEX($D$2:$D$6081,MATCH(E2967,$C$2:$C$6081,1)-1):INDEX($D$2:$D$6081,MATCH(E2967,$C$2:$C$6081,1)+1),INDEX($C$2:$C$6081,MATCH(E2967,$C$2:$C$6081,1)-1):INDEX($C$2:$C$6081,MATCH(E2967,$C$2:$C$6081,1)+1))</f>
        <v>1.7384436926092262E-2</v>
      </c>
    </row>
    <row r="2968" spans="3:6" x14ac:dyDescent="0.2">
      <c r="C2968" s="125">
        <v>496.39999999998298</v>
      </c>
      <c r="D2968" s="120">
        <f>FORECAST(C2968,INDEX($B$2:$B$2069,MATCH(C2968,$A$2:$A$2069,1)-1):INDEX($B$2:$B$2069,MATCH(C2968,$A$2:$A$2069,1)+1),INDEX($A$2:$A$2069,MATCH(C2968,$A$2:$A$2069,1)-1):INDEX($A$2:$A$2069,MATCH(C2968,$A$2:$A$2069,1)+1))</f>
        <v>1.1557700924164696</v>
      </c>
      <c r="E2968" s="135">
        <v>792.99999999996601</v>
      </c>
      <c r="F2968" s="120">
        <f>FORECAST(E2968,INDEX($D$2:$D$6081,MATCH(E2968,$C$2:$C$6081,1)-1):INDEX($D$2:$D$6081,MATCH(E2968,$C$2:$C$6081,1)+1),INDEX($C$2:$C$6081,MATCH(E2968,$C$2:$C$6081,1)-1):INDEX($C$2:$C$6081,MATCH(E2968,$C$2:$C$6081,1)+1))</f>
        <v>1.6099300868834376E-2</v>
      </c>
    </row>
    <row r="2969" spans="3:6" x14ac:dyDescent="0.2">
      <c r="C2969" s="125">
        <v>496.499999999983</v>
      </c>
      <c r="D2969" s="120">
        <f>FORECAST(C2969,INDEX($B$2:$B$2069,MATCH(C2969,$A$2:$A$2069,1)-1):INDEX($B$2:$B$2069,MATCH(C2969,$A$2:$A$2069,1)+1),INDEX($A$2:$A$2069,MATCH(C2969,$A$2:$A$2069,1)-1):INDEX($A$2:$A$2069,MATCH(C2969,$A$2:$A$2069,1)+1))</f>
        <v>1.1591144146673891</v>
      </c>
      <c r="E2969" s="124">
        <v>793.19999999996605</v>
      </c>
      <c r="F2969" s="120">
        <f>FORECAST(E2969,INDEX($D$2:$D$6081,MATCH(E2969,$C$2:$C$6081,1)-1):INDEX($D$2:$D$6081,MATCH(E2969,$C$2:$C$6081,1)+1),INDEX($C$2:$C$6081,MATCH(E2969,$C$2:$C$6081,1)-1):INDEX($C$2:$C$6081,MATCH(E2969,$C$2:$C$6081,1)+1))</f>
        <v>1.3333333333333331E-2</v>
      </c>
    </row>
    <row r="2970" spans="3:6" x14ac:dyDescent="0.2">
      <c r="C2970" s="125">
        <v>496.59999999998303</v>
      </c>
      <c r="D2970" s="120">
        <f>FORECAST(C2970,INDEX($B$2:$B$2069,MATCH(C2970,$A$2:$A$2069,1)-1):INDEX($B$2:$B$2069,MATCH(C2970,$A$2:$A$2069,1)+1),INDEX($A$2:$A$2069,MATCH(C2970,$A$2:$A$2069,1)-1):INDEX($A$2:$A$2069,MATCH(C2970,$A$2:$A$2069,1)+1))</f>
        <v>1.157464255662001</v>
      </c>
      <c r="E2970" s="135">
        <v>793.39999999996598</v>
      </c>
      <c r="F2970" s="120">
        <f>FORECAST(E2970,INDEX($D$2:$D$6081,MATCH(E2970,$C$2:$C$6081,1)-1):INDEX($D$2:$D$6081,MATCH(E2970,$C$2:$C$6081,1)+1),INDEX($C$2:$C$6081,MATCH(E2970,$C$2:$C$6081,1)-1):INDEX($C$2:$C$6081,MATCH(E2970,$C$2:$C$6081,1)+1))</f>
        <v>1.1234042553674328E-2</v>
      </c>
    </row>
    <row r="2971" spans="3:6" x14ac:dyDescent="0.2">
      <c r="C2971" s="125">
        <v>496.69999999998299</v>
      </c>
      <c r="D2971" s="120">
        <f>FORECAST(C2971,INDEX($B$2:$B$2069,MATCH(C2971,$A$2:$A$2069,1)-1):INDEX($B$2:$B$2069,MATCH(C2971,$A$2:$A$2069,1)+1),INDEX($A$2:$A$2069,MATCH(C2971,$A$2:$A$2069,1)-1):INDEX($A$2:$A$2069,MATCH(C2971,$A$2:$A$2069,1)+1))</f>
        <v>1.1558140966566128</v>
      </c>
      <c r="E2971" s="124">
        <v>793.59999999996603</v>
      </c>
      <c r="F2971" s="120">
        <f>FORECAST(E2971,INDEX($D$2:$D$6081,MATCH(E2971,$C$2:$C$6081,1)-1):INDEX($D$2:$D$6081,MATCH(E2971,$C$2:$C$6081,1)+1),INDEX($C$2:$C$6081,MATCH(E2971,$C$2:$C$6081,1)-1):INDEX($C$2:$C$6081,MATCH(E2971,$C$2:$C$6081,1)+1))</f>
        <v>1.3531914893370356E-2</v>
      </c>
    </row>
    <row r="2972" spans="3:6" x14ac:dyDescent="0.2">
      <c r="C2972" s="125">
        <v>496.79999999998302</v>
      </c>
      <c r="D2972" s="120">
        <f>FORECAST(C2972,INDEX($B$2:$B$2069,MATCH(C2972,$A$2:$A$2069,1)-1):INDEX($B$2:$B$2069,MATCH(C2972,$A$2:$A$2069,1)+1),INDEX($A$2:$A$2069,MATCH(C2972,$A$2:$A$2069,1)-1):INDEX($A$2:$A$2069,MATCH(C2972,$A$2:$A$2069,1)+1))</f>
        <v>1.1533333333333331</v>
      </c>
      <c r="E2972" s="135">
        <v>793.79999999996596</v>
      </c>
      <c r="F2972" s="120">
        <f>FORECAST(E2972,INDEX($D$2:$D$6081,MATCH(E2972,$C$2:$C$6081,1)-1):INDEX($D$2:$D$6081,MATCH(E2972,$C$2:$C$6081,1)+1),INDEX($C$2:$C$6081,MATCH(E2972,$C$2:$C$6081,1)-1):INDEX($C$2:$C$6081,MATCH(E2972,$C$2:$C$6081,1)+1))</f>
        <v>2.1146572102814787E-2</v>
      </c>
    </row>
    <row r="2973" spans="3:6" x14ac:dyDescent="0.2">
      <c r="C2973" s="125">
        <v>496.89999999998298</v>
      </c>
      <c r="D2973" s="120">
        <f>FORECAST(C2973,INDEX($B$2:$B$2069,MATCH(C2973,$A$2:$A$2069,1)-1):INDEX($B$2:$B$2069,MATCH(C2973,$A$2:$A$2069,1)+1),INDEX($A$2:$A$2069,MATCH(C2973,$A$2:$A$2069,1)-1):INDEX($A$2:$A$2069,MATCH(C2973,$A$2:$A$2069,1)+1))</f>
        <v>1.1533333333333331</v>
      </c>
      <c r="E2973" s="124">
        <v>793.99999999996601</v>
      </c>
      <c r="F2973" s="120">
        <f>FORECAST(E2973,INDEX($D$2:$D$6081,MATCH(E2973,$C$2:$C$6081,1)-1):INDEX($D$2:$D$6081,MATCH(E2973,$C$2:$C$6081,1)+1),INDEX($C$2:$C$6081,MATCH(E2973,$C$2:$C$6081,1)-1):INDEX($C$2:$C$6081,MATCH(E2973,$C$2:$C$6081,1)+1))</f>
        <v>2.6160756500219762E-2</v>
      </c>
    </row>
    <row r="2974" spans="3:6" x14ac:dyDescent="0.2">
      <c r="C2974" s="125">
        <v>496.999999999983</v>
      </c>
      <c r="D2974" s="120">
        <f>FORECAST(C2974,INDEX($B$2:$B$2069,MATCH(C2974,$A$2:$A$2069,1)-1):INDEX($B$2:$B$2069,MATCH(C2974,$A$2:$A$2069,1)+1),INDEX($A$2:$A$2069,MATCH(C2974,$A$2:$A$2069,1)-1):INDEX($A$2:$A$2069,MATCH(C2974,$A$2:$A$2069,1)+1))</f>
        <v>1.1533333333333331</v>
      </c>
      <c r="E2974" s="135">
        <v>794.19999999996605</v>
      </c>
      <c r="F2974" s="120">
        <f>FORECAST(E2974,INDEX($D$2:$D$6081,MATCH(E2974,$C$2:$C$6081,1)-1):INDEX($D$2:$D$6081,MATCH(E2974,$C$2:$C$6081,1)+1),INDEX($C$2:$C$6081,MATCH(E2974,$C$2:$C$6081,1)-1):INDEX($C$2:$C$6081,MATCH(E2974,$C$2:$C$6081,1)+1))</f>
        <v>2.1399527187245582E-2</v>
      </c>
    </row>
    <row r="2975" spans="3:6" x14ac:dyDescent="0.2">
      <c r="C2975" s="125">
        <v>497.09999999998303</v>
      </c>
      <c r="D2975" s="120">
        <f>FORECAST(C2975,INDEX($B$2:$B$2069,MATCH(C2975,$A$2:$A$2069,1)-1):INDEX($B$2:$B$2069,MATCH(C2975,$A$2:$A$2069,1)+1),INDEX($A$2:$A$2069,MATCH(C2975,$A$2:$A$2069,1)-1):INDEX($A$2:$A$2069,MATCH(C2975,$A$2:$A$2069,1)+1))</f>
        <v>1.1525412541256905</v>
      </c>
      <c r="E2975" s="124">
        <v>794.39999999996598</v>
      </c>
      <c r="F2975" s="120">
        <f>FORECAST(E2975,INDEX($D$2:$D$6081,MATCH(E2975,$C$2:$C$6081,1)-1):INDEX($D$2:$D$6081,MATCH(E2975,$C$2:$C$6081,1)+1),INDEX($C$2:$C$6081,MATCH(E2975,$C$2:$C$6081,1)-1):INDEX($C$2:$C$6081,MATCH(E2975,$C$2:$C$6081,1)+1))</f>
        <v>1.5825059102620109E-2</v>
      </c>
    </row>
    <row r="2976" spans="3:6" x14ac:dyDescent="0.2">
      <c r="C2976" s="125">
        <v>497.19999999998299</v>
      </c>
      <c r="D2976" s="120">
        <f>FORECAST(C2976,INDEX($B$2:$B$2069,MATCH(C2976,$A$2:$A$2069,1)-1):INDEX($B$2:$B$2069,MATCH(C2976,$A$2:$A$2069,1)+1),INDEX($A$2:$A$2069,MATCH(C2976,$A$2:$A$2069,1)-1):INDEX($A$2:$A$2069,MATCH(C2976,$A$2:$A$2069,1)+1))</f>
        <v>1.1508910891091908</v>
      </c>
      <c r="E2976" s="135">
        <v>794.59999999996603</v>
      </c>
      <c r="F2976" s="120">
        <f>FORECAST(E2976,INDEX($D$2:$D$6081,MATCH(E2976,$C$2:$C$6081,1)-1):INDEX($D$2:$D$6081,MATCH(E2976,$C$2:$C$6081,1)+1),INDEX($C$2:$C$6081,MATCH(E2976,$C$2:$C$6081,1)-1):INDEX($C$2:$C$6081,MATCH(E2976,$C$2:$C$6081,1)+1))</f>
        <v>1.666666666666667E-2</v>
      </c>
    </row>
    <row r="2977" spans="3:6" x14ac:dyDescent="0.2">
      <c r="C2977" s="125">
        <v>497.29999999998302</v>
      </c>
      <c r="D2977" s="120">
        <f>FORECAST(C2977,INDEX($B$2:$B$2069,MATCH(C2977,$A$2:$A$2069,1)-1):INDEX($B$2:$B$2069,MATCH(C2977,$A$2:$A$2069,1)+1),INDEX($A$2:$A$2069,MATCH(C2977,$A$2:$A$2069,1)-1):INDEX($A$2:$A$2069,MATCH(C2977,$A$2:$A$2069,1)+1))</f>
        <v>1.1492409240926875</v>
      </c>
      <c r="E2977" s="124">
        <v>794.79999999996596</v>
      </c>
      <c r="F2977" s="120">
        <f>FORECAST(E2977,INDEX($D$2:$D$6081,MATCH(E2977,$C$2:$C$6081,1)-1):INDEX($D$2:$D$6081,MATCH(E2977,$C$2:$C$6081,1)+1),INDEX($C$2:$C$6081,MATCH(E2977,$C$2:$C$6081,1)-1):INDEX($C$2:$C$6081,MATCH(E2977,$C$2:$C$6081,1)+1))</f>
        <v>4.3702127656189305E-2</v>
      </c>
    </row>
    <row r="2978" spans="3:6" x14ac:dyDescent="0.2">
      <c r="C2978" s="125">
        <v>497.39999999998298</v>
      </c>
      <c r="D2978" s="120">
        <f>FORECAST(C2978,INDEX($B$2:$B$2069,MATCH(C2978,$A$2:$A$2069,1)-1):INDEX($B$2:$B$2069,MATCH(C2978,$A$2:$A$2069,1)+1),INDEX($A$2:$A$2069,MATCH(C2978,$A$2:$A$2069,1)-1):INDEX($A$2:$A$2069,MATCH(C2978,$A$2:$A$2069,1)+1))</f>
        <v>1.1499999999999999</v>
      </c>
      <c r="E2978" s="135">
        <v>794.99999999996601</v>
      </c>
      <c r="F2978" s="120">
        <f>FORECAST(E2978,INDEX($D$2:$D$6081,MATCH(E2978,$C$2:$C$6081,1)-1):INDEX($D$2:$D$6081,MATCH(E2978,$C$2:$C$6081,1)+1),INDEX($C$2:$C$6081,MATCH(E2978,$C$2:$C$6081,1)-1):INDEX($C$2:$C$6081,MATCH(E2978,$C$2:$C$6081,1)+1))</f>
        <v>7.4004728127306407E-2</v>
      </c>
    </row>
    <row r="2979" spans="3:6" x14ac:dyDescent="0.2">
      <c r="C2979" s="125">
        <v>497.499999999983</v>
      </c>
      <c r="D2979" s="120">
        <f>FORECAST(C2979,INDEX($B$2:$B$2069,MATCH(C2979,$A$2:$A$2069,1)-1):INDEX($B$2:$B$2069,MATCH(C2979,$A$2:$A$2069,1)+1),INDEX($A$2:$A$2069,MATCH(C2979,$A$2:$A$2069,1)-1):INDEX($A$2:$A$2069,MATCH(C2979,$A$2:$A$2069,1)+1))</f>
        <v>1.1499999999999999</v>
      </c>
      <c r="E2979" s="124">
        <v>795.19999999996605</v>
      </c>
      <c r="F2979" s="120">
        <f>FORECAST(E2979,INDEX($D$2:$D$6081,MATCH(E2979,$C$2:$C$6081,1)-1):INDEX($D$2:$D$6081,MATCH(E2979,$C$2:$C$6081,1)+1),INDEX($C$2:$C$6081,MATCH(E2979,$C$2:$C$6081,1)-1):INDEX($C$2:$C$6081,MATCH(E2979,$C$2:$C$6081,1)+1))</f>
        <v>6.8328605201656956E-2</v>
      </c>
    </row>
    <row r="2980" spans="3:6" x14ac:dyDescent="0.2">
      <c r="C2980" s="125">
        <v>497.59999999998303</v>
      </c>
      <c r="D2980" s="120">
        <f>FORECAST(C2980,INDEX($B$2:$B$2069,MATCH(C2980,$A$2:$A$2069,1)-1):INDEX($B$2:$B$2069,MATCH(C2980,$A$2:$A$2069,1)+1),INDEX($A$2:$A$2069,MATCH(C2980,$A$2:$A$2069,1)-1):INDEX($A$2:$A$2069,MATCH(C2980,$A$2:$A$2069,1)+1))</f>
        <v>1.1499999999999999</v>
      </c>
      <c r="E2980" s="135">
        <v>795.39999999996598</v>
      </c>
      <c r="F2980" s="120">
        <f>FORECAST(E2980,INDEX($D$2:$D$6081,MATCH(E2980,$C$2:$C$6081,1)-1):INDEX($D$2:$D$6081,MATCH(E2980,$C$2:$C$6081,1)+1),INDEX($C$2:$C$6081,MATCH(E2980,$C$2:$C$6081,1)-1):INDEX($C$2:$C$6081,MATCH(E2980,$C$2:$C$6081,1)+1))</f>
        <v>4.7343002892304753E-2</v>
      </c>
    </row>
    <row r="2981" spans="3:6" x14ac:dyDescent="0.2">
      <c r="C2981" s="125">
        <v>497.69999999998299</v>
      </c>
      <c r="D2981" s="120">
        <f>FORECAST(C2981,INDEX($B$2:$B$2069,MATCH(C2981,$A$2:$A$2069,1)-1):INDEX($B$2:$B$2069,MATCH(C2981,$A$2:$A$2069,1)+1),INDEX($A$2:$A$2069,MATCH(C2981,$A$2:$A$2069,1)-1):INDEX($A$2:$A$2069,MATCH(C2981,$A$2:$A$2069,1)+1))</f>
        <v>1.1459610445910027</v>
      </c>
      <c r="E2981" s="124">
        <v>795.59999999996603</v>
      </c>
      <c r="F2981" s="120">
        <f>FORECAST(E2981,INDEX($D$2:$D$6081,MATCH(E2981,$C$2:$C$6081,1)-1):INDEX($D$2:$D$6081,MATCH(E2981,$C$2:$C$6081,1)+1),INDEX($C$2:$C$6081,MATCH(E2981,$C$2:$C$6081,1)-1):INDEX($C$2:$C$6081,MATCH(E2981,$C$2:$C$6081,1)+1))</f>
        <v>3.4265840665810288E-2</v>
      </c>
    </row>
    <row r="2982" spans="3:6" x14ac:dyDescent="0.2">
      <c r="C2982" s="125">
        <v>497.79999999998302</v>
      </c>
      <c r="D2982" s="120">
        <f>FORECAST(C2982,INDEX($B$2:$B$2069,MATCH(C2982,$A$2:$A$2069,1)-1):INDEX($B$2:$B$2069,MATCH(C2982,$A$2:$A$2069,1)+1),INDEX($A$2:$A$2069,MATCH(C2982,$A$2:$A$2069,1)-1):INDEX($A$2:$A$2069,MATCH(C2982,$A$2:$A$2069,1)+1))</f>
        <v>1.1443072428505037</v>
      </c>
      <c r="E2982" s="135">
        <v>795.79999999996596</v>
      </c>
      <c r="F2982" s="120">
        <f>FORECAST(E2982,INDEX($D$2:$D$6081,MATCH(E2982,$C$2:$C$6081,1)-1):INDEX($D$2:$D$6081,MATCH(E2982,$C$2:$C$6081,1)+1),INDEX($C$2:$C$6081,MATCH(E2982,$C$2:$C$6081,1)-1):INDEX($C$2:$C$6081,MATCH(E2982,$C$2:$C$6081,1)+1))</f>
        <v>2.2547968508210836E-2</v>
      </c>
    </row>
    <row r="2983" spans="3:6" x14ac:dyDescent="0.2">
      <c r="C2983" s="125">
        <v>497.89999999998298</v>
      </c>
      <c r="D2983" s="120">
        <f>FORECAST(C2983,INDEX($B$2:$B$2069,MATCH(C2983,$A$2:$A$2069,1)-1):INDEX($B$2:$B$2069,MATCH(C2983,$A$2:$A$2069,1)+1),INDEX($A$2:$A$2069,MATCH(C2983,$A$2:$A$2069,1)-1):INDEX($A$2:$A$2069,MATCH(C2983,$A$2:$A$2069,1)+1))</f>
        <v>1.1426534411100047</v>
      </c>
      <c r="E2983" s="124">
        <v>795.99999999996601</v>
      </c>
      <c r="F2983" s="120">
        <f>FORECAST(E2983,INDEX($D$2:$D$6081,MATCH(E2983,$C$2:$C$6081,1)-1):INDEX($D$2:$D$6081,MATCH(E2983,$C$2:$C$6081,1)+1),INDEX($C$2:$C$6081,MATCH(E2983,$C$2:$C$6081,1)-1):INDEX($C$2:$C$6081,MATCH(E2983,$C$2:$C$6081,1)+1))</f>
        <v>1.8482269504985993E-2</v>
      </c>
    </row>
    <row r="2984" spans="3:6" x14ac:dyDescent="0.2">
      <c r="C2984" s="125">
        <v>497.999999999983</v>
      </c>
      <c r="D2984" s="120">
        <f>FORECAST(C2984,INDEX($B$2:$B$2069,MATCH(C2984,$A$2:$A$2069,1)-1):INDEX($B$2:$B$2069,MATCH(C2984,$A$2:$A$2069,1)+1),INDEX($A$2:$A$2069,MATCH(C2984,$A$2:$A$2069,1)-1):INDEX($A$2:$A$2069,MATCH(C2984,$A$2:$A$2069,1)+1))</f>
        <v>1.1466659320484196</v>
      </c>
      <c r="E2984" s="135">
        <v>796.19999999996605</v>
      </c>
      <c r="F2984" s="120">
        <f>FORECAST(E2984,INDEX($D$2:$D$6081,MATCH(E2984,$C$2:$C$6081,1)-1):INDEX($D$2:$D$6081,MATCH(E2984,$C$2:$C$6081,1)+1),INDEX($C$2:$C$6081,MATCH(E2984,$C$2:$C$6081,1)-1):INDEX($C$2:$C$6081,MATCH(E2984,$C$2:$C$6081,1)+1))</f>
        <v>2.987117781556492E-2</v>
      </c>
    </row>
    <row r="2985" spans="3:6" x14ac:dyDescent="0.2">
      <c r="C2985" s="125">
        <v>498.09999999998303</v>
      </c>
      <c r="D2985" s="120">
        <f>FORECAST(C2985,INDEX($B$2:$B$2069,MATCH(C2985,$A$2:$A$2069,1)-1):INDEX($B$2:$B$2069,MATCH(C2985,$A$2:$A$2069,1)+1),INDEX($A$2:$A$2069,MATCH(C2985,$A$2:$A$2069,1)-1):INDEX($A$2:$A$2069,MATCH(C2985,$A$2:$A$2069,1)+1))</f>
        <v>1.1466641106808642</v>
      </c>
      <c r="E2985" s="124">
        <v>796.39999999996598</v>
      </c>
      <c r="F2985" s="120">
        <f>FORECAST(E2985,INDEX($D$2:$D$6081,MATCH(E2985,$C$2:$C$6081,1)-1):INDEX($D$2:$D$6081,MATCH(E2985,$C$2:$C$6081,1)+1),INDEX($C$2:$C$6081,MATCH(E2985,$C$2:$C$6081,1)-1):INDEX($C$2:$C$6081,MATCH(E2985,$C$2:$C$6081,1)+1))</f>
        <v>3.3979648947436658E-2</v>
      </c>
    </row>
    <row r="2986" spans="3:6" x14ac:dyDescent="0.2">
      <c r="C2986" s="125">
        <v>498.19999999998299</v>
      </c>
      <c r="D2986" s="120">
        <f>FORECAST(C2986,INDEX($B$2:$B$2069,MATCH(C2986,$A$2:$A$2069,1)-1):INDEX($B$2:$B$2069,MATCH(C2986,$A$2:$A$2069,1)+1),INDEX($A$2:$A$2069,MATCH(C2986,$A$2:$A$2069,1)-1):INDEX($A$2:$A$2069,MATCH(C2986,$A$2:$A$2069,1)+1))</f>
        <v>1.1466622893133085</v>
      </c>
      <c r="E2986" s="135">
        <v>796.59999999996603</v>
      </c>
      <c r="F2986" s="120">
        <f>FORECAST(E2986,INDEX($D$2:$D$6081,MATCH(E2986,$C$2:$C$6081,1)-1):INDEX($D$2:$D$6081,MATCH(E2986,$C$2:$C$6081,1)+1),INDEX($C$2:$C$6081,MATCH(E2986,$C$2:$C$6081,1)-1):INDEX($C$2:$C$6081,MATCH(E2986,$C$2:$C$6081,1)+1))</f>
        <v>3.0500168717493281E-2</v>
      </c>
    </row>
    <row r="2987" spans="3:6" x14ac:dyDescent="0.2">
      <c r="C2987" s="125">
        <v>498.29999999998302</v>
      </c>
      <c r="D2987" s="120">
        <f>FORECAST(C2987,INDEX($B$2:$B$2069,MATCH(C2987,$A$2:$A$2069,1)-1):INDEX($B$2:$B$2069,MATCH(C2987,$A$2:$A$2069,1)+1),INDEX($A$2:$A$2069,MATCH(C2987,$A$2:$A$2069,1)-1):INDEX($A$2:$A$2069,MATCH(C2987,$A$2:$A$2069,1)+1))</f>
        <v>1.1433333333333333</v>
      </c>
      <c r="E2987" s="124">
        <v>796.79999999996596</v>
      </c>
      <c r="F2987" s="120">
        <f>FORECAST(E2987,INDEX($D$2:$D$6081,MATCH(E2987,$C$2:$C$6081,1)-1):INDEX($D$2:$D$6081,MATCH(E2987,$C$2:$C$6081,1)+1),INDEX($C$2:$C$6081,MATCH(E2987,$C$2:$C$6081,1)-1):INDEX($C$2:$C$6081,MATCH(E2987,$C$2:$C$6081,1)+1))</f>
        <v>2.3785321865865683E-2</v>
      </c>
    </row>
    <row r="2988" spans="3:6" x14ac:dyDescent="0.2">
      <c r="C2988" s="125">
        <v>498.39999999998298</v>
      </c>
      <c r="D2988" s="120">
        <f>FORECAST(C2988,INDEX($B$2:$B$2069,MATCH(C2988,$A$2:$A$2069,1)-1):INDEX($B$2:$B$2069,MATCH(C2988,$A$2:$A$2069,1)+1),INDEX($A$2:$A$2069,MATCH(C2988,$A$2:$A$2069,1)-1):INDEX($A$2:$A$2069,MATCH(C2988,$A$2:$A$2069,1)+1))</f>
        <v>1.1433333333333333</v>
      </c>
      <c r="E2988" s="135">
        <v>796.99999999996601</v>
      </c>
      <c r="F2988" s="120">
        <f>FORECAST(E2988,INDEX($D$2:$D$6081,MATCH(E2988,$C$2:$C$6081,1)-1):INDEX($D$2:$D$6081,MATCH(E2988,$C$2:$C$6081,1)+1),INDEX($C$2:$C$6081,MATCH(E2988,$C$2:$C$6081,1)-1):INDEX($C$2:$C$6081,MATCH(E2988,$C$2:$C$6081,1)+1))</f>
        <v>1.7915492218550266E-2</v>
      </c>
    </row>
    <row r="2989" spans="3:6" x14ac:dyDescent="0.2">
      <c r="C2989" s="125">
        <v>498.499999999983</v>
      </c>
      <c r="D2989" s="120">
        <f>FORECAST(C2989,INDEX($B$2:$B$2069,MATCH(C2989,$A$2:$A$2069,1)-1):INDEX($B$2:$B$2069,MATCH(C2989,$A$2:$A$2069,1)+1),INDEX($A$2:$A$2069,MATCH(C2989,$A$2:$A$2069,1)-1):INDEX($A$2:$A$2069,MATCH(C2989,$A$2:$A$2069,1)+1))</f>
        <v>1.1433333333333333</v>
      </c>
      <c r="E2989" s="124">
        <v>797.19999999996605</v>
      </c>
      <c r="F2989" s="120">
        <f>FORECAST(E2989,INDEX($D$2:$D$6081,MATCH(E2989,$C$2:$C$6081,1)-1):INDEX($D$2:$D$6081,MATCH(E2989,$C$2:$C$6081,1)+1),INDEX($C$2:$C$6081,MATCH(E2989,$C$2:$C$6081,1)-1):INDEX($C$2:$C$6081,MATCH(E2989,$C$2:$C$6081,1)+1))</f>
        <v>1.879867835184168E-2</v>
      </c>
    </row>
    <row r="2990" spans="3:6" x14ac:dyDescent="0.2">
      <c r="C2990" s="125">
        <v>498.59999999998303</v>
      </c>
      <c r="D2990" s="120">
        <f>FORECAST(C2990,INDEX($B$2:$B$2069,MATCH(C2990,$A$2:$A$2069,1)-1):INDEX($B$2:$B$2069,MATCH(C2990,$A$2:$A$2069,1)+1),INDEX($A$2:$A$2069,MATCH(C2990,$A$2:$A$2069,1)-1):INDEX($A$2:$A$2069,MATCH(C2990,$A$2:$A$2069,1)+1))</f>
        <v>1.1388209377134331</v>
      </c>
      <c r="E2990" s="135">
        <v>797.39999999996598</v>
      </c>
      <c r="F2990" s="120">
        <f>FORECAST(E2990,INDEX($D$2:$D$6081,MATCH(E2990,$C$2:$C$6081,1)-1):INDEX($D$2:$D$6081,MATCH(E2990,$C$2:$C$6081,1)+1),INDEX($C$2:$C$6081,MATCH(E2990,$C$2:$C$6081,1)-1):INDEX($C$2:$C$6081,MATCH(E2990,$C$2:$C$6081,1)+1))</f>
        <v>2.4572649571197758E-2</v>
      </c>
    </row>
    <row r="2991" spans="3:6" x14ac:dyDescent="0.2">
      <c r="C2991" s="125">
        <v>498.69999999998299</v>
      </c>
      <c r="D2991" s="120">
        <f>FORECAST(C2991,INDEX($B$2:$B$2069,MATCH(C2991,$A$2:$A$2069,1)-1):INDEX($B$2:$B$2069,MATCH(C2991,$A$2:$A$2069,1)+1),INDEX($A$2:$A$2069,MATCH(C2991,$A$2:$A$2069,1)-1):INDEX($A$2:$A$2069,MATCH(C2991,$A$2:$A$2069,1)+1))</f>
        <v>1.1355151555999932</v>
      </c>
      <c r="E2991" s="124">
        <v>797.59999999996603</v>
      </c>
      <c r="F2991" s="120">
        <f>FORECAST(E2991,INDEX($D$2:$D$6081,MATCH(E2991,$C$2:$C$6081,1)-1):INDEX($D$2:$D$6081,MATCH(E2991,$C$2:$C$6081,1)+1),INDEX($C$2:$C$6081,MATCH(E2991,$C$2:$C$6081,1)-1):INDEX($C$2:$C$6081,MATCH(E2991,$C$2:$C$6081,1)+1))</f>
        <v>2.9145299144330394E-2</v>
      </c>
    </row>
    <row r="2992" spans="3:6" x14ac:dyDescent="0.2">
      <c r="C2992" s="125">
        <v>498.79999999998302</v>
      </c>
      <c r="D2992" s="120">
        <f>FORECAST(C2992,INDEX($B$2:$B$2069,MATCH(C2992,$A$2:$A$2069,1)-1):INDEX($B$2:$B$2069,MATCH(C2992,$A$2:$A$2069,1)+1),INDEX($A$2:$A$2069,MATCH(C2992,$A$2:$A$2069,1)-1):INDEX($A$2:$A$2069,MATCH(C2992,$A$2:$A$2069,1)+1))</f>
        <v>1.1322093734865497</v>
      </c>
      <c r="E2992" s="135">
        <v>797.79999999996596</v>
      </c>
      <c r="F2992" s="120">
        <f>FORECAST(E2992,INDEX($D$2:$D$6081,MATCH(E2992,$C$2:$C$6081,1)-1):INDEX($D$2:$D$6081,MATCH(E2992,$C$2:$C$6081,1)+1),INDEX($C$2:$C$6081,MATCH(E2992,$C$2:$C$6081,1)-1):INDEX($C$2:$C$6081,MATCH(E2992,$C$2:$C$6081,1)+1))</f>
        <v>3.0121082620840456E-2</v>
      </c>
    </row>
    <row r="2993" spans="3:6" x14ac:dyDescent="0.2">
      <c r="C2993" s="125">
        <v>498.89999999998298</v>
      </c>
      <c r="D2993" s="120">
        <f>FORECAST(C2993,INDEX($B$2:$B$2069,MATCH(C2993,$A$2:$A$2069,1)-1):INDEX($B$2:$B$2069,MATCH(C2993,$A$2:$A$2069,1)+1),INDEX($A$2:$A$2069,MATCH(C2993,$A$2:$A$2069,1)-1):INDEX($A$2:$A$2069,MATCH(C2993,$A$2:$A$2069,1)+1))</f>
        <v>1.1327820660867793</v>
      </c>
      <c r="E2993" s="124">
        <v>797.99999999996601</v>
      </c>
      <c r="F2993" s="120">
        <f>FORECAST(E2993,INDEX($D$2:$D$6081,MATCH(E2993,$C$2:$C$6081,1)-1):INDEX($D$2:$D$6081,MATCH(E2993,$C$2:$C$6081,1)+1),INDEX($C$2:$C$6081,MATCH(E2993,$C$2:$C$6081,1)-1):INDEX($C$2:$C$6081,MATCH(E2993,$C$2:$C$6081,1)+1))</f>
        <v>2.4011998069312313E-2</v>
      </c>
    </row>
    <row r="2994" spans="3:6" x14ac:dyDescent="0.2">
      <c r="C2994" s="125">
        <v>498.999999999983</v>
      </c>
      <c r="D2994" s="120">
        <f>FORECAST(C2994,INDEX($B$2:$B$2069,MATCH(C2994,$A$2:$A$2069,1)-1):INDEX($B$2:$B$2069,MATCH(C2994,$A$2:$A$2069,1)+1),INDEX($A$2:$A$2069,MATCH(C2994,$A$2:$A$2069,1)-1):INDEX($A$2:$A$2069,MATCH(C2994,$A$2:$A$2069,1)+1))</f>
        <v>1.1311282643462803</v>
      </c>
      <c r="E2994" s="135">
        <v>798.19999999996605</v>
      </c>
      <c r="F2994" s="120">
        <f>FORECAST(E2994,INDEX($D$2:$D$6081,MATCH(E2994,$C$2:$C$6081,1)-1):INDEX($D$2:$D$6081,MATCH(E2994,$C$2:$C$6081,1)+1),INDEX($C$2:$C$6081,MATCH(E2994,$C$2:$C$6081,1)-1):INDEX($C$2:$C$6081,MATCH(E2994,$C$2:$C$6081,1)+1))</f>
        <v>1.8948872496402203E-2</v>
      </c>
    </row>
    <row r="2995" spans="3:6" x14ac:dyDescent="0.2">
      <c r="C2995" s="125">
        <v>499.09999999998303</v>
      </c>
      <c r="D2995" s="120">
        <f>FORECAST(C2995,INDEX($B$2:$B$2069,MATCH(C2995,$A$2:$A$2069,1)-1):INDEX($B$2:$B$2069,MATCH(C2995,$A$2:$A$2069,1)+1),INDEX($A$2:$A$2069,MATCH(C2995,$A$2:$A$2069,1)-1):INDEX($A$2:$A$2069,MATCH(C2995,$A$2:$A$2069,1)+1))</f>
        <v>1.1294744626057813</v>
      </c>
      <c r="E2995" s="124">
        <v>798.39999999996598</v>
      </c>
      <c r="F2995" s="120">
        <f>FORECAST(E2995,INDEX($D$2:$D$6081,MATCH(E2995,$C$2:$C$6081,1)-1):INDEX($D$2:$D$6081,MATCH(E2995,$C$2:$C$6081,1)+1),INDEX($C$2:$C$6081,MATCH(E2995,$C$2:$C$6081,1)-1):INDEX($C$2:$C$6081,MATCH(E2995,$C$2:$C$6081,1)+1))</f>
        <v>2.1111111111110858E-2</v>
      </c>
    </row>
    <row r="2996" spans="3:6" x14ac:dyDescent="0.2">
      <c r="C2996" s="125">
        <v>499.19999999998299</v>
      </c>
      <c r="D2996" s="120">
        <f>FORECAST(C2996,INDEX($B$2:$B$2069,MATCH(C2996,$A$2:$A$2069,1)-1):INDEX($B$2:$B$2069,MATCH(C2996,$A$2:$A$2069,1)+1),INDEX($A$2:$A$2069,MATCH(C2996,$A$2:$A$2069,1)-1):INDEX($A$2:$A$2069,MATCH(C2996,$A$2:$A$2069,1)+1))</f>
        <v>1.1338465783661649</v>
      </c>
      <c r="E2996" s="135">
        <v>798.59999999996603</v>
      </c>
      <c r="F2996" s="120">
        <f>FORECAST(E2996,INDEX($D$2:$D$6081,MATCH(E2996,$C$2:$C$6081,1)-1):INDEX($D$2:$D$6081,MATCH(E2996,$C$2:$C$6081,1)+1),INDEX($C$2:$C$6081,MATCH(E2996,$C$2:$C$6081,1)-1):INDEX($C$2:$C$6081,MATCH(E2996,$C$2:$C$6081,1)+1))</f>
        <v>1.8888888888884736E-2</v>
      </c>
    </row>
    <row r="2997" spans="3:6" x14ac:dyDescent="0.2">
      <c r="C2997" s="125">
        <v>499.29999999998302</v>
      </c>
      <c r="D2997" s="120">
        <f>FORECAST(C2997,INDEX($B$2:$B$2069,MATCH(C2997,$A$2:$A$2069,1)-1):INDEX($B$2:$B$2069,MATCH(C2997,$A$2:$A$2069,1)+1),INDEX($A$2:$A$2069,MATCH(C2997,$A$2:$A$2069,1)-1):INDEX($A$2:$A$2069,MATCH(C2997,$A$2:$A$2069,1)+1))</f>
        <v>1.1355022075052377</v>
      </c>
      <c r="E2997" s="124">
        <v>798.79999999996596</v>
      </c>
      <c r="F2997" s="120">
        <f>FORECAST(E2997,INDEX($D$2:$D$6081,MATCH(E2997,$C$2:$C$6081,1)-1):INDEX($D$2:$D$6081,MATCH(E2997,$C$2:$C$6081,1)+1),INDEX($C$2:$C$6081,MATCH(E2997,$C$2:$C$6081,1)-1):INDEX($C$2:$C$6081,MATCH(E2997,$C$2:$C$6081,1)+1))</f>
        <v>2.3333333333334039E-2</v>
      </c>
    </row>
    <row r="2998" spans="3:6" x14ac:dyDescent="0.2">
      <c r="C2998" s="125">
        <v>499.39999999998298</v>
      </c>
      <c r="D2998" s="120">
        <f>FORECAST(C2998,INDEX($B$2:$B$2069,MATCH(C2998,$A$2:$A$2069,1)-1):INDEX($B$2:$B$2069,MATCH(C2998,$A$2:$A$2069,1)+1),INDEX($A$2:$A$2069,MATCH(C2998,$A$2:$A$2069,1)-1):INDEX($A$2:$A$2069,MATCH(C2998,$A$2:$A$2069,1)+1))</f>
        <v>1.1371578366443105</v>
      </c>
      <c r="E2998" s="135">
        <v>798.99999999996601</v>
      </c>
      <c r="F2998" s="120">
        <f>FORECAST(E2998,INDEX($D$2:$D$6081,MATCH(E2998,$C$2:$C$6081,1)-1):INDEX($D$2:$D$6081,MATCH(E2998,$C$2:$C$6081,1)+1),INDEX($C$2:$C$6081,MATCH(E2998,$C$2:$C$6081,1)-1):INDEX($C$2:$C$6081,MATCH(E2998,$C$2:$C$6081,1)+1))</f>
        <v>1.8888888888888289E-2</v>
      </c>
    </row>
    <row r="2999" spans="3:6" x14ac:dyDescent="0.2">
      <c r="C2999" s="125">
        <v>499.499999999983</v>
      </c>
      <c r="D2999" s="120">
        <f>FORECAST(C2999,INDEX($B$2:$B$2069,MATCH(C2999,$A$2:$A$2069,1)-1):INDEX($B$2:$B$2069,MATCH(C2999,$A$2:$A$2069,1)+1),INDEX($A$2:$A$2069,MATCH(C2999,$A$2:$A$2069,1)-1):INDEX($A$2:$A$2069,MATCH(C2999,$A$2:$A$2069,1)+1))</f>
        <v>1.1333333333333335</v>
      </c>
      <c r="E2999" s="124">
        <v>799.19999999996605</v>
      </c>
      <c r="F2999" s="120">
        <f>FORECAST(E2999,INDEX($D$2:$D$6081,MATCH(E2999,$C$2:$C$6081,1)-1):INDEX($D$2:$D$6081,MATCH(E2999,$C$2:$C$6081,1)+1),INDEX($C$2:$C$6081,MATCH(E2999,$C$2:$C$6081,1)-1):INDEX($C$2:$C$6081,MATCH(E2999,$C$2:$C$6081,1)+1))</f>
        <v>2.1111111111110858E-2</v>
      </c>
    </row>
    <row r="3000" spans="3:6" x14ac:dyDescent="0.2">
      <c r="C3000" s="125">
        <v>499.59999999998303</v>
      </c>
      <c r="D3000" s="120">
        <f>FORECAST(C3000,INDEX($B$2:$B$2069,MATCH(C3000,$A$2:$A$2069,1)-1):INDEX($B$2:$B$2069,MATCH(C3000,$A$2:$A$2069,1)+1),INDEX($A$2:$A$2069,MATCH(C3000,$A$2:$A$2069,1)-1):INDEX($A$2:$A$2069,MATCH(C3000,$A$2:$A$2069,1)+1))</f>
        <v>1.1333333333333335</v>
      </c>
      <c r="E3000" s="135">
        <v>799.39999999996598</v>
      </c>
      <c r="F3000" s="120">
        <f>FORECAST(E3000,INDEX($D$2:$D$6081,MATCH(E3000,$C$2:$C$6081,1)-1):INDEX($D$2:$D$6081,MATCH(E3000,$C$2:$C$6081,1)+1),INDEX($C$2:$C$6081,MATCH(E3000,$C$2:$C$6081,1)-1):INDEX($C$2:$C$6081,MATCH(E3000,$C$2:$C$6081,1)+1))</f>
        <v>2.6581196580472977E-2</v>
      </c>
    </row>
    <row r="3001" spans="3:6" x14ac:dyDescent="0.2">
      <c r="C3001" s="125">
        <v>499.69999999998299</v>
      </c>
      <c r="D3001" s="120">
        <f>FORECAST(C3001,INDEX($B$2:$B$2069,MATCH(C3001,$A$2:$A$2069,1)-1):INDEX($B$2:$B$2069,MATCH(C3001,$A$2:$A$2069,1)+1),INDEX($A$2:$A$2069,MATCH(C3001,$A$2:$A$2069,1)-1):INDEX($A$2:$A$2069,MATCH(C3001,$A$2:$A$2069,1)+1))</f>
        <v>1.1333333333333335</v>
      </c>
      <c r="E3001" s="124">
        <v>799.59999999996603</v>
      </c>
      <c r="F3001" s="120">
        <f>FORECAST(E3001,INDEX($D$2:$D$6081,MATCH(E3001,$C$2:$C$6081,1)-1):INDEX($D$2:$D$6081,MATCH(E3001,$C$2:$C$6081,1)+1),INDEX($C$2:$C$6081,MATCH(E3001,$C$2:$C$6081,1)-1):INDEX($C$2:$C$6081,MATCH(E3001,$C$2:$C$6081,1)+1))</f>
        <v>3.6884064966791641E-2</v>
      </c>
    </row>
    <row r="3002" spans="3:6" x14ac:dyDescent="0.2">
      <c r="C3002" s="125">
        <v>499.79999999998302</v>
      </c>
      <c r="D3002" s="120">
        <f>FORECAST(C3002,INDEX($B$2:$B$2069,MATCH(C3002,$A$2:$A$2069,1)-1):INDEX($B$2:$B$2069,MATCH(C3002,$A$2:$A$2069,1)+1),INDEX($A$2:$A$2069,MATCH(C3002,$A$2:$A$2069,1)-1):INDEX($A$2:$A$2069,MATCH(C3002,$A$2:$A$2069,1)+1))</f>
        <v>1.1291059602654592</v>
      </c>
      <c r="E3002" s="135">
        <v>799.79999999996596</v>
      </c>
      <c r="F3002" s="120">
        <f>FORECAST(E3002,INDEX($D$2:$D$6081,MATCH(E3002,$C$2:$C$6081,1)-1):INDEX($D$2:$D$6081,MATCH(E3002,$C$2:$C$6081,1)+1),INDEX($C$2:$C$6081,MATCH(E3002,$C$2:$C$6081,1)-1):INDEX($C$2:$C$6081,MATCH(E3002,$C$2:$C$6081,1)+1))</f>
        <v>3.9439679152399876E-2</v>
      </c>
    </row>
    <row r="3003" spans="3:6" x14ac:dyDescent="0.2">
      <c r="C3003" s="125">
        <v>499.89999999998298</v>
      </c>
      <c r="D3003" s="120">
        <f>FORECAST(C3003,INDEX($B$2:$B$2069,MATCH(C3003,$A$2:$A$2069,1)-1):INDEX($B$2:$B$2069,MATCH(C3003,$A$2:$A$2069,1)+1),INDEX($A$2:$A$2069,MATCH(C3003,$A$2:$A$2069,1)-1):INDEX($A$2:$A$2069,MATCH(C3003,$A$2:$A$2069,1)+1))</f>
        <v>1.1257947019873136</v>
      </c>
      <c r="E3003" s="124">
        <v>799.99999999996601</v>
      </c>
      <c r="F3003" s="120">
        <f>FORECAST(E3003,INDEX($D$2:$D$6081,MATCH(E3003,$C$2:$C$6081,1)-1):INDEX($D$2:$D$6081,MATCH(E3003,$C$2:$C$6081,1)+1),INDEX($C$2:$C$6081,MATCH(E3003,$C$2:$C$6081,1)-1):INDEX($C$2:$C$6081,MATCH(E3003,$C$2:$C$6081,1)+1))</f>
        <v>0.04</v>
      </c>
    </row>
    <row r="3004" spans="3:6" x14ac:dyDescent="0.2">
      <c r="C3004" s="125">
        <v>499.999999999983</v>
      </c>
      <c r="D3004" s="120">
        <f>FORECAST(C3004,INDEX($B$2:$B$2069,MATCH(C3004,$A$2:$A$2069,1)-1):INDEX($B$2:$B$2069,MATCH(C3004,$A$2:$A$2069,1)+1),INDEX($A$2:$A$2069,MATCH(C3004,$A$2:$A$2069,1)-1):INDEX($A$2:$A$2069,MATCH(C3004,$A$2:$A$2069,1)+1))</f>
        <v>1.122483443709168</v>
      </c>
      <c r="E3004" s="135">
        <v>800.19999999996605</v>
      </c>
      <c r="F3004" s="120">
        <f>FORECAST(E3004,INDEX($D$2:$D$6081,MATCH(E3004,$C$2:$C$6081,1)-1):INDEX($D$2:$D$6081,MATCH(E3004,$C$2:$C$6081,1)+1),INDEX($C$2:$C$6081,MATCH(E3004,$C$2:$C$6081,1)-1):INDEX($C$2:$C$6081,MATCH(E3004,$C$2:$C$6081,1)+1))</f>
        <v>2.6965811967272657E-2</v>
      </c>
    </row>
    <row r="3005" spans="3:6" x14ac:dyDescent="0.2">
      <c r="C3005" s="125">
        <v>500.09999999998303</v>
      </c>
      <c r="D3005" s="120">
        <f>FORECAST(C3005,INDEX($B$2:$B$2069,MATCH(C3005,$A$2:$A$2069,1)-1):INDEX($B$2:$B$2069,MATCH(C3005,$A$2:$A$2069,1)+1),INDEX($A$2:$A$2069,MATCH(C3005,$A$2:$A$2069,1)-1):INDEX($A$2:$A$2069,MATCH(C3005,$A$2:$A$2069,1)+1))</f>
        <v>1.1266666666666667</v>
      </c>
      <c r="E3005" s="124">
        <v>800.39999999996598</v>
      </c>
      <c r="F3005" s="120">
        <f>FORECAST(E3005,INDEX($D$2:$D$6081,MATCH(E3005,$C$2:$C$6081,1)-1):INDEX($D$2:$D$6081,MATCH(E3005,$C$2:$C$6081,1)+1),INDEX($C$2:$C$6081,MATCH(E3005,$C$2:$C$6081,1)-1):INDEX($C$2:$C$6081,MATCH(E3005,$C$2:$C$6081,1)+1))</f>
        <v>1.8005837046234596E-2</v>
      </c>
    </row>
    <row r="3006" spans="3:6" x14ac:dyDescent="0.2">
      <c r="C3006" s="125">
        <v>500.19999999998299</v>
      </c>
      <c r="D3006" s="120">
        <f>FORECAST(C3006,INDEX($B$2:$B$2069,MATCH(C3006,$A$2:$A$2069,1)-1):INDEX($B$2:$B$2069,MATCH(C3006,$A$2:$A$2069,1)+1),INDEX($A$2:$A$2069,MATCH(C3006,$A$2:$A$2069,1)-1):INDEX($A$2:$A$2069,MATCH(C3006,$A$2:$A$2069,1)+1))</f>
        <v>1.1266666666666669</v>
      </c>
      <c r="E3006" s="135">
        <v>800.59999999996603</v>
      </c>
      <c r="F3006" s="120">
        <f>FORECAST(E3006,INDEX($D$2:$D$6081,MATCH(E3006,$C$2:$C$6081,1)-1):INDEX($D$2:$D$6081,MATCH(E3006,$C$2:$C$6081,1)+1),INDEX($C$2:$C$6081,MATCH(E3006,$C$2:$C$6081,1)-1):INDEX($C$2:$C$6081,MATCH(E3006,$C$2:$C$6081,1)+1))</f>
        <v>2.1079190789834001E-2</v>
      </c>
    </row>
    <row r="3007" spans="3:6" x14ac:dyDescent="0.2">
      <c r="C3007" s="125">
        <v>500.29999999998302</v>
      </c>
      <c r="D3007" s="120">
        <f>FORECAST(C3007,INDEX($B$2:$B$2069,MATCH(C3007,$A$2:$A$2069,1)-1):INDEX($B$2:$B$2069,MATCH(C3007,$A$2:$A$2069,1)+1),INDEX($A$2:$A$2069,MATCH(C3007,$A$2:$A$2069,1)-1):INDEX($A$2:$A$2069,MATCH(C3007,$A$2:$A$2069,1)+1))</f>
        <v>1.1266666666666669</v>
      </c>
      <c r="E3007" s="124">
        <v>800.79999999996596</v>
      </c>
      <c r="F3007" s="120">
        <f>FORECAST(E3007,INDEX($D$2:$D$6081,MATCH(E3007,$C$2:$C$6081,1)-1):INDEX($D$2:$D$6081,MATCH(E3007,$C$2:$C$6081,1)+1),INDEX($C$2:$C$6081,MATCH(E3007,$C$2:$C$6081,1)-1):INDEX($C$2:$C$6081,MATCH(E3007,$C$2:$C$6081,1)+1))</f>
        <v>3.7152575389598042E-2</v>
      </c>
    </row>
    <row r="3008" spans="3:6" x14ac:dyDescent="0.2">
      <c r="C3008" s="125">
        <v>500.39999999998298</v>
      </c>
      <c r="D3008" s="120">
        <f>FORECAST(C3008,INDEX($B$2:$B$2069,MATCH(C3008,$A$2:$A$2069,1)-1):INDEX($B$2:$B$2069,MATCH(C3008,$A$2:$A$2069,1)+1),INDEX($A$2:$A$2069,MATCH(C3008,$A$2:$A$2069,1)-1):INDEX($A$2:$A$2069,MATCH(C3008,$A$2:$A$2069,1)+1))</f>
        <v>1.1270474613683721</v>
      </c>
      <c r="E3008" s="135">
        <v>800.99999999996601</v>
      </c>
      <c r="F3008" s="120">
        <f>FORECAST(E3008,INDEX($D$2:$D$6081,MATCH(E3008,$C$2:$C$6081,1)-1):INDEX($D$2:$D$6081,MATCH(E3008,$C$2:$C$6081,1)+1),INDEX($C$2:$C$6081,MATCH(E3008,$C$2:$C$6081,1)-1):INDEX($C$2:$C$6081,MATCH(E3008,$C$2:$C$6081,1)+1))</f>
        <v>5.8667273174172863E-2</v>
      </c>
    </row>
    <row r="3009" spans="3:6" x14ac:dyDescent="0.2">
      <c r="C3009" s="125">
        <v>500.499999999983</v>
      </c>
      <c r="D3009" s="120">
        <f>FORECAST(C3009,INDEX($B$2:$B$2069,MATCH(C3009,$A$2:$A$2069,1)-1):INDEX($B$2:$B$2069,MATCH(C3009,$A$2:$A$2069,1)+1),INDEX($A$2:$A$2069,MATCH(C3009,$A$2:$A$2069,1)-1):INDEX($A$2:$A$2069,MATCH(C3009,$A$2:$A$2069,1)+1))</f>
        <v>1.1287030905074449</v>
      </c>
      <c r="E3009" s="124">
        <v>801.19999999996605</v>
      </c>
      <c r="F3009" s="120">
        <f>FORECAST(E3009,INDEX($D$2:$D$6081,MATCH(E3009,$C$2:$C$6081,1)-1):INDEX($D$2:$D$6081,MATCH(E3009,$C$2:$C$6081,1)+1),INDEX($C$2:$C$6081,MATCH(E3009,$C$2:$C$6081,1)-1):INDEX($C$2:$C$6081,MATCH(E3009,$C$2:$C$6081,1)+1))</f>
        <v>5.1878822338318198E-2</v>
      </c>
    </row>
    <row r="3010" spans="3:6" x14ac:dyDescent="0.2">
      <c r="C3010" s="125">
        <v>500.59999999998303</v>
      </c>
      <c r="D3010" s="120">
        <f>FORECAST(C3010,INDEX($B$2:$B$2069,MATCH(C3010,$A$2:$A$2069,1)-1):INDEX($B$2:$B$2069,MATCH(C3010,$A$2:$A$2069,1)+1),INDEX($A$2:$A$2069,MATCH(C3010,$A$2:$A$2069,1)-1):INDEX($A$2:$A$2069,MATCH(C3010,$A$2:$A$2069,1)+1))</f>
        <v>1.1303587196465195</v>
      </c>
      <c r="E3010" s="135">
        <v>801.39999999996598</v>
      </c>
      <c r="F3010" s="120">
        <f>FORECAST(E3010,INDEX($D$2:$D$6081,MATCH(E3010,$C$2:$C$6081,1)-1):INDEX($D$2:$D$6081,MATCH(E3010,$C$2:$C$6081,1)+1),INDEX($C$2:$C$6081,MATCH(E3010,$C$2:$C$6081,1)-1):INDEX($C$2:$C$6081,MATCH(E3010,$C$2:$C$6081,1)+1))</f>
        <v>4.214933330362669E-2</v>
      </c>
    </row>
    <row r="3011" spans="3:6" x14ac:dyDescent="0.2">
      <c r="C3011" s="125">
        <v>500.69999999998299</v>
      </c>
      <c r="D3011" s="120">
        <f>FORECAST(C3011,INDEX($B$2:$B$2069,MATCH(C3011,$A$2:$A$2069,1)-1):INDEX($B$2:$B$2069,MATCH(C3011,$A$2:$A$2069,1)+1),INDEX($A$2:$A$2069,MATCH(C3011,$A$2:$A$2069,1)-1):INDEX($A$2:$A$2069,MATCH(C3011,$A$2:$A$2069,1)+1))</f>
        <v>1.1300000000000001</v>
      </c>
      <c r="E3011" s="124">
        <v>801.59999999996603</v>
      </c>
      <c r="F3011" s="120">
        <f>FORECAST(E3011,INDEX($D$2:$D$6081,MATCH(E3011,$C$2:$C$6081,1)-1):INDEX($D$2:$D$6081,MATCH(E3011,$C$2:$C$6081,1)+1),INDEX($C$2:$C$6081,MATCH(E3011,$C$2:$C$6081,1)-1):INDEX($C$2:$C$6081,MATCH(E3011,$C$2:$C$6081,1)+1))</f>
        <v>6.380724718115971E-2</v>
      </c>
    </row>
    <row r="3012" spans="3:6" x14ac:dyDescent="0.2">
      <c r="C3012" s="125">
        <v>500.79999999998302</v>
      </c>
      <c r="D3012" s="120">
        <f>FORECAST(C3012,INDEX($B$2:$B$2069,MATCH(C3012,$A$2:$A$2069,1)-1):INDEX($B$2:$B$2069,MATCH(C3012,$A$2:$A$2069,1)+1),INDEX($A$2:$A$2069,MATCH(C3012,$A$2:$A$2069,1)-1):INDEX($A$2:$A$2069,MATCH(C3012,$A$2:$A$2069,1)+1))</f>
        <v>1.1300000000000001</v>
      </c>
      <c r="E3012" s="135">
        <v>801.79999999996596</v>
      </c>
      <c r="F3012" s="120">
        <f>FORECAST(E3012,INDEX($D$2:$D$6081,MATCH(E3012,$C$2:$C$6081,1)-1):INDEX($D$2:$D$6081,MATCH(E3012,$C$2:$C$6081,1)+1),INDEX($C$2:$C$6081,MATCH(E3012,$C$2:$C$6081,1)-1):INDEX($C$2:$C$6081,MATCH(E3012,$C$2:$C$6081,1)+1))</f>
        <v>9.927004932198713E-2</v>
      </c>
    </row>
    <row r="3013" spans="3:6" x14ac:dyDescent="0.2">
      <c r="C3013" s="125">
        <v>500.89999999998298</v>
      </c>
      <c r="D3013" s="120">
        <f>FORECAST(C3013,INDEX($B$2:$B$2069,MATCH(C3013,$A$2:$A$2069,1)-1):INDEX($B$2:$B$2069,MATCH(C3013,$A$2:$A$2069,1)+1),INDEX($A$2:$A$2069,MATCH(C3013,$A$2:$A$2069,1)-1):INDEX($A$2:$A$2069,MATCH(C3013,$A$2:$A$2069,1)+1))</f>
        <v>1.1300000000000001</v>
      </c>
      <c r="E3013" s="124">
        <v>801.99999999996601</v>
      </c>
      <c r="F3013" s="120">
        <f>FORECAST(E3013,INDEX($D$2:$D$6081,MATCH(E3013,$C$2:$C$6081,1)-1):INDEX($D$2:$D$6081,MATCH(E3013,$C$2:$C$6081,1)+1),INDEX($C$2:$C$6081,MATCH(E3013,$C$2:$C$6081,1)-1):INDEX($C$2:$C$6081,MATCH(E3013,$C$2:$C$6081,1)+1))</f>
        <v>9.2508543535501531E-2</v>
      </c>
    </row>
    <row r="3014" spans="3:6" x14ac:dyDescent="0.2">
      <c r="C3014" s="125">
        <v>500.999999999983</v>
      </c>
      <c r="D3014" s="120">
        <f>FORECAST(C3014,INDEX($B$2:$B$2069,MATCH(C3014,$A$2:$A$2069,1)-1):INDEX($B$2:$B$2069,MATCH(C3014,$A$2:$A$2069,1)+1),INDEX($A$2:$A$2069,MATCH(C3014,$A$2:$A$2069,1)-1):INDEX($A$2:$A$2069,MATCH(C3014,$A$2:$A$2069,1)+1))</f>
        <v>1.1226924501393576</v>
      </c>
      <c r="E3014" s="135">
        <v>802.19999999996605</v>
      </c>
      <c r="F3014" s="120">
        <f>FORECAST(E3014,INDEX($D$2:$D$6081,MATCH(E3014,$C$2:$C$6081,1)-1):INDEX($D$2:$D$6081,MATCH(E3014,$C$2:$C$6081,1)+1),INDEX($C$2:$C$6081,MATCH(E3014,$C$2:$C$6081,1)-1):INDEX($C$2:$C$6081,MATCH(E3014,$C$2:$C$6081,1)+1))</f>
        <v>5.9444264434972638E-2</v>
      </c>
    </row>
    <row r="3015" spans="3:6" x14ac:dyDescent="0.2">
      <c r="C3015" s="125">
        <v>501.09999999998303</v>
      </c>
      <c r="D3015" s="120">
        <f>FORECAST(C3015,INDEX($B$2:$B$2069,MATCH(C3015,$A$2:$A$2069,1)-1):INDEX($B$2:$B$2069,MATCH(C3015,$A$2:$A$2069,1)+1),INDEX($A$2:$A$2069,MATCH(C3015,$A$2:$A$2069,1)-1):INDEX($A$2:$A$2069,MATCH(C3015,$A$2:$A$2069,1)+1))</f>
        <v>1.1193775370641497</v>
      </c>
      <c r="E3015" s="124">
        <v>802.39999999996598</v>
      </c>
      <c r="F3015" s="120">
        <f>FORECAST(E3015,INDEX($D$2:$D$6081,MATCH(E3015,$C$2:$C$6081,1)-1):INDEX($D$2:$D$6081,MATCH(E3015,$C$2:$C$6081,1)+1),INDEX($C$2:$C$6081,MATCH(E3015,$C$2:$C$6081,1)-1):INDEX($C$2:$C$6081,MATCH(E3015,$C$2:$C$6081,1)+1))</f>
        <v>2.4375174596087845E-2</v>
      </c>
    </row>
    <row r="3016" spans="3:6" x14ac:dyDescent="0.2">
      <c r="C3016" s="125">
        <v>501.19999999998299</v>
      </c>
      <c r="D3016" s="120">
        <f>FORECAST(C3016,INDEX($B$2:$B$2069,MATCH(C3016,$A$2:$A$2069,1)-1):INDEX($B$2:$B$2069,MATCH(C3016,$A$2:$A$2069,1)+1),INDEX($A$2:$A$2069,MATCH(C3016,$A$2:$A$2069,1)-1):INDEX($A$2:$A$2069,MATCH(C3016,$A$2:$A$2069,1)+1))</f>
        <v>1.1160626239889453</v>
      </c>
      <c r="E3016" s="135">
        <v>802.59999999996603</v>
      </c>
      <c r="F3016" s="120">
        <f>FORECAST(E3016,INDEX($D$2:$D$6081,MATCH(E3016,$C$2:$C$6081,1)-1):INDEX($D$2:$D$6081,MATCH(E3016,$C$2:$C$6081,1)+1),INDEX($C$2:$C$6081,MATCH(E3016,$C$2:$C$6081,1)-1):INDEX($C$2:$C$6081,MATCH(E3016,$C$2:$C$6081,1)+1))</f>
        <v>1.9995231283759018E-2</v>
      </c>
    </row>
    <row r="3017" spans="3:6" x14ac:dyDescent="0.2">
      <c r="C3017" s="125">
        <v>501.29999999998302</v>
      </c>
      <c r="D3017" s="120">
        <f>FORECAST(C3017,INDEX($B$2:$B$2069,MATCH(C3017,$A$2:$A$2069,1)-1):INDEX($B$2:$B$2069,MATCH(C3017,$A$2:$A$2069,1)+1),INDEX($A$2:$A$2069,MATCH(C3017,$A$2:$A$2069,1)-1):INDEX($A$2:$A$2069,MATCH(C3017,$A$2:$A$2069,1)+1))</f>
        <v>1.1160810320239456</v>
      </c>
      <c r="E3017" s="124">
        <v>802.79999999996596</v>
      </c>
      <c r="F3017" s="120">
        <f>FORECAST(E3017,INDEX($D$2:$D$6081,MATCH(E3017,$C$2:$C$6081,1)-1):INDEX($D$2:$D$6081,MATCH(E3017,$C$2:$C$6081,1)+1),INDEX($C$2:$C$6081,MATCH(E3017,$C$2:$C$6081,1)-1):INDEX($C$2:$C$6081,MATCH(E3017,$C$2:$C$6081,1)+1))</f>
        <v>2.5622317595114907E-2</v>
      </c>
    </row>
    <row r="3018" spans="3:6" x14ac:dyDescent="0.2">
      <c r="C3018" s="125">
        <v>501.39999999998298</v>
      </c>
      <c r="D3018" s="120">
        <f>FORECAST(C3018,INDEX($B$2:$B$2069,MATCH(C3018,$A$2:$A$2069,1)-1):INDEX($B$2:$B$2069,MATCH(C3018,$A$2:$A$2069,1)+1),INDEX($A$2:$A$2069,MATCH(C3018,$A$2:$A$2069,1)-1):INDEX($A$2:$A$2069,MATCH(C3018,$A$2:$A$2069,1)+1))</f>
        <v>1.1127661189487412</v>
      </c>
      <c r="E3018" s="135">
        <v>802.99999999996601</v>
      </c>
      <c r="F3018" s="120">
        <f>FORECAST(E3018,INDEX($D$2:$D$6081,MATCH(E3018,$C$2:$C$6081,1)-1):INDEX($D$2:$D$6081,MATCH(E3018,$C$2:$C$6081,1)+1),INDEX($C$2:$C$6081,MATCH(E3018,$C$2:$C$6081,1)-1):INDEX($C$2:$C$6081,MATCH(E3018,$C$2:$C$6081,1)+1))</f>
        <v>2.9866475917007307E-2</v>
      </c>
    </row>
    <row r="3019" spans="3:6" x14ac:dyDescent="0.2">
      <c r="C3019" s="125">
        <v>501.499999999983</v>
      </c>
      <c r="D3019" s="120">
        <f>FORECAST(C3019,INDEX($B$2:$B$2069,MATCH(C3019,$A$2:$A$2069,1)-1):INDEX($B$2:$B$2069,MATCH(C3019,$A$2:$A$2069,1)+1),INDEX($A$2:$A$2069,MATCH(C3019,$A$2:$A$2069,1)-1):INDEX($A$2:$A$2069,MATCH(C3019,$A$2:$A$2069,1)+1))</f>
        <v>1.1094512058735368</v>
      </c>
      <c r="E3019" s="124">
        <v>803.19999999996605</v>
      </c>
      <c r="F3019" s="120">
        <f>FORECAST(E3019,INDEX($D$2:$D$6081,MATCH(E3019,$C$2:$C$6081,1)-1):INDEX($D$2:$D$6081,MATCH(E3019,$C$2:$C$6081,1)+1),INDEX($C$2:$C$6081,MATCH(E3019,$C$2:$C$6081,1)-1):INDEX($C$2:$C$6081,MATCH(E3019,$C$2:$C$6081,1)+1))</f>
        <v>2.2570338579654958E-2</v>
      </c>
    </row>
    <row r="3020" spans="3:6" x14ac:dyDescent="0.2">
      <c r="C3020" s="125">
        <v>501.59999999998303</v>
      </c>
      <c r="D3020" s="120">
        <f>FORECAST(C3020,INDEX($B$2:$B$2069,MATCH(C3020,$A$2:$A$2069,1)-1):INDEX($B$2:$B$2069,MATCH(C3020,$A$2:$A$2069,1)+1),INDEX($A$2:$A$2069,MATCH(C3020,$A$2:$A$2069,1)-1):INDEX($A$2:$A$2069,MATCH(C3020,$A$2:$A$2069,1)+1))</f>
        <v>1.1135982339953046</v>
      </c>
      <c r="E3020" s="135">
        <v>803.39999999996598</v>
      </c>
      <c r="F3020" s="120">
        <f>FORECAST(E3020,INDEX($D$2:$D$6081,MATCH(E3020,$C$2:$C$6081,1)-1):INDEX($D$2:$D$6081,MATCH(E3020,$C$2:$C$6081,1)+1),INDEX($C$2:$C$6081,MATCH(E3020,$C$2:$C$6081,1)-1):INDEX($C$2:$C$6081,MATCH(E3020,$C$2:$C$6081,1)+1))</f>
        <v>2.0972818312362307E-2</v>
      </c>
    </row>
    <row r="3021" spans="3:6" x14ac:dyDescent="0.2">
      <c r="C3021" s="125">
        <v>501.69999999998299</v>
      </c>
      <c r="D3021" s="120">
        <f>FORECAST(C3021,INDEX($B$2:$B$2069,MATCH(C3021,$A$2:$A$2069,1)-1):INDEX($B$2:$B$2069,MATCH(C3021,$A$2:$A$2069,1)+1),INDEX($A$2:$A$2069,MATCH(C3021,$A$2:$A$2069,1)-1):INDEX($A$2:$A$2069,MATCH(C3021,$A$2:$A$2069,1)+1))</f>
        <v>1.1152538631343756</v>
      </c>
      <c r="E3021" s="124">
        <v>803.59999999996603</v>
      </c>
      <c r="F3021" s="120">
        <f>FORECAST(E3021,INDEX($D$2:$D$6081,MATCH(E3021,$C$2:$C$6081,1)-1):INDEX($D$2:$D$6081,MATCH(E3021,$C$2:$C$6081,1)+1),INDEX($C$2:$C$6081,MATCH(E3021,$C$2:$C$6081,1)-1):INDEX($C$2:$C$6081,MATCH(E3021,$C$2:$C$6081,1)+1))</f>
        <v>2.4749642345721412E-2</v>
      </c>
    </row>
    <row r="3022" spans="3:6" x14ac:dyDescent="0.2">
      <c r="C3022" s="125">
        <v>501.79999999998302</v>
      </c>
      <c r="D3022" s="120">
        <f>FORECAST(C3022,INDEX($B$2:$B$2069,MATCH(C3022,$A$2:$A$2069,1)-1):INDEX($B$2:$B$2069,MATCH(C3022,$A$2:$A$2069,1)+1),INDEX($A$2:$A$2069,MATCH(C3022,$A$2:$A$2069,1)-1):INDEX($A$2:$A$2069,MATCH(C3022,$A$2:$A$2069,1)+1))</f>
        <v>1.1169094922734502</v>
      </c>
      <c r="E3022" s="135">
        <v>803.79999999996596</v>
      </c>
      <c r="F3022" s="120">
        <f>FORECAST(E3022,INDEX($D$2:$D$6081,MATCH(E3022,$C$2:$C$6081,1)-1):INDEX($D$2:$D$6081,MATCH(E3022,$C$2:$C$6081,1)+1),INDEX($C$2:$C$6081,MATCH(E3022,$C$2:$C$6081,1)-1):INDEX($C$2:$C$6081,MATCH(E3022,$C$2:$C$6081,1)+1))</f>
        <v>2.66523605145359E-2</v>
      </c>
    </row>
    <row r="3023" spans="3:6" x14ac:dyDescent="0.2">
      <c r="C3023" s="125">
        <v>501.89999999998298</v>
      </c>
      <c r="D3023" s="120">
        <f>FORECAST(C3023,INDEX($B$2:$B$2069,MATCH(C3023,$A$2:$A$2069,1)-1):INDEX($B$2:$B$2069,MATCH(C3023,$A$2:$A$2069,1)+1),INDEX($A$2:$A$2069,MATCH(C3023,$A$2:$A$2069,1)-1):INDEX($A$2:$A$2069,MATCH(C3023,$A$2:$A$2069,1)+1))</f>
        <v>1.1169044982340868</v>
      </c>
      <c r="E3023" s="124">
        <v>803.99999999996601</v>
      </c>
      <c r="F3023" s="120">
        <f>FORECAST(E3023,INDEX($D$2:$D$6081,MATCH(E3023,$C$2:$C$6081,1)-1):INDEX($D$2:$D$6081,MATCH(E3023,$C$2:$C$6081,1)+1),INDEX($C$2:$C$6081,MATCH(E3023,$C$2:$C$6081,1)-1):INDEX($C$2:$C$6081,MATCH(E3023,$C$2:$C$6081,1)+1))</f>
        <v>1.8667143539603082E-2</v>
      </c>
    </row>
    <row r="3024" spans="3:6" x14ac:dyDescent="0.2">
      <c r="C3024" s="125">
        <v>501.999999999983</v>
      </c>
      <c r="D3024" s="120">
        <f>FORECAST(C3024,INDEX($B$2:$B$2069,MATCH(C3024,$A$2:$A$2069,1)-1):INDEX($B$2:$B$2069,MATCH(C3024,$A$2:$A$2069,1)+1),INDEX($A$2:$A$2069,MATCH(C3024,$A$2:$A$2069,1)-1):INDEX($A$2:$A$2069,MATCH(C3024,$A$2:$A$2069,1)+1))</f>
        <v>1.1185637882413104</v>
      </c>
      <c r="E3024" s="135">
        <v>804.19999999996605</v>
      </c>
      <c r="F3024" s="120">
        <f>FORECAST(E3024,INDEX($D$2:$D$6081,MATCH(E3024,$C$2:$C$6081,1)-1):INDEX($D$2:$D$6081,MATCH(E3024,$C$2:$C$6081,1)+1),INDEX($C$2:$C$6081,MATCH(E3024,$C$2:$C$6081,1)-1):INDEX($C$2:$C$6081,MATCH(E3024,$C$2:$C$6081,1)+1))</f>
        <v>1.7145922747509701E-2</v>
      </c>
    </row>
    <row r="3025" spans="3:6" x14ac:dyDescent="0.2">
      <c r="C3025" s="125">
        <v>502.09999999998303</v>
      </c>
      <c r="D3025" s="120">
        <f>FORECAST(C3025,INDEX($B$2:$B$2069,MATCH(C3025,$A$2:$A$2069,1)-1):INDEX($B$2:$B$2069,MATCH(C3025,$A$2:$A$2069,1)+1),INDEX($A$2:$A$2069,MATCH(C3025,$A$2:$A$2069,1)-1):INDEX($A$2:$A$2069,MATCH(C3025,$A$2:$A$2069,1)+1))</f>
        <v>1.1202230782485358</v>
      </c>
      <c r="E3025" s="124">
        <v>804.39999999996598</v>
      </c>
      <c r="F3025" s="120">
        <f>FORECAST(E3025,INDEX($D$2:$D$6081,MATCH(E3025,$C$2:$C$6081,1)-1):INDEX($D$2:$D$6081,MATCH(E3025,$C$2:$C$6081,1)+1),INDEX($C$2:$C$6081,MATCH(E3025,$C$2:$C$6081,1)-1):INDEX($C$2:$C$6081,MATCH(E3025,$C$2:$C$6081,1)+1))</f>
        <v>1.8257033857647542E-2</v>
      </c>
    </row>
    <row r="3026" spans="3:6" x14ac:dyDescent="0.2">
      <c r="C3026" s="125">
        <v>502.19999999998299</v>
      </c>
      <c r="D3026" s="120">
        <f>FORECAST(C3026,INDEX($B$2:$B$2069,MATCH(C3026,$A$2:$A$2069,1)-1):INDEX($B$2:$B$2069,MATCH(C3026,$A$2:$A$2069,1)+1),INDEX($A$2:$A$2069,MATCH(C3026,$A$2:$A$2069,1)-1):INDEX($A$2:$A$2069,MATCH(C3026,$A$2:$A$2069,1)+1))</f>
        <v>1.1164564899327001</v>
      </c>
      <c r="E3026" s="135">
        <v>804.59999999996603</v>
      </c>
      <c r="F3026" s="120">
        <f>FORECAST(E3026,INDEX($D$2:$D$6081,MATCH(E3026,$C$2:$C$6081,1)-1):INDEX($D$2:$D$6081,MATCH(E3026,$C$2:$C$6081,1)+1),INDEX($C$2:$C$6081,MATCH(E3026,$C$2:$C$6081,1)-1):INDEX($C$2:$C$6081,MATCH(E3026,$C$2:$C$6081,1)+1))</f>
        <v>2.0319504053165627E-2</v>
      </c>
    </row>
    <row r="3027" spans="3:6" x14ac:dyDescent="0.2">
      <c r="C3027" s="125">
        <v>502.29999999998302</v>
      </c>
      <c r="D3027" s="120">
        <f>FORECAST(C3027,INDEX($B$2:$B$2069,MATCH(C3027,$A$2:$A$2069,1)-1):INDEX($B$2:$B$2069,MATCH(C3027,$A$2:$A$2069,1)+1),INDEX($A$2:$A$2069,MATCH(C3027,$A$2:$A$2069,1)-1):INDEX($A$2:$A$2069,MATCH(C3027,$A$2:$A$2069,1)+1))</f>
        <v>1.1147971999254764</v>
      </c>
      <c r="E3027" s="124">
        <v>804.79999999996596</v>
      </c>
      <c r="F3027" s="120">
        <f>FORECAST(E3027,INDEX($D$2:$D$6081,MATCH(E3027,$C$2:$C$6081,1)-1):INDEX($D$2:$D$6081,MATCH(E3027,$C$2:$C$6081,1)+1),INDEX($C$2:$C$6081,MATCH(E3027,$C$2:$C$6081,1)-1):INDEX($C$2:$C$6081,MATCH(E3027,$C$2:$C$6081,1)+1))</f>
        <v>2.3436949519251016E-2</v>
      </c>
    </row>
    <row r="3028" spans="3:6" x14ac:dyDescent="0.2">
      <c r="C3028" s="125">
        <v>502.39999999998298</v>
      </c>
      <c r="D3028" s="120">
        <f>FORECAST(C3028,INDEX($B$2:$B$2069,MATCH(C3028,$A$2:$A$2069,1)-1):INDEX($B$2:$B$2069,MATCH(C3028,$A$2:$A$2069,1)+1),INDEX($A$2:$A$2069,MATCH(C3028,$A$2:$A$2069,1)-1):INDEX($A$2:$A$2069,MATCH(C3028,$A$2:$A$2069,1)+1))</f>
        <v>1.1131379099182528</v>
      </c>
      <c r="E3028" s="135">
        <v>804.99999999996601</v>
      </c>
      <c r="F3028" s="120">
        <f>FORECAST(E3028,INDEX($D$2:$D$6081,MATCH(E3028,$C$2:$C$6081,1)-1):INDEX($D$2:$D$6081,MATCH(E3028,$C$2:$C$6081,1)+1),INDEX($C$2:$C$6081,MATCH(E3028,$C$2:$C$6081,1)-1):INDEX($C$2:$C$6081,MATCH(E3028,$C$2:$C$6081,1)+1))</f>
        <v>2.7265518409270939E-2</v>
      </c>
    </row>
    <row r="3029" spans="3:6" x14ac:dyDescent="0.2">
      <c r="C3029" s="125">
        <v>502.499999999983</v>
      </c>
      <c r="D3029" s="120">
        <f>FORECAST(C3029,INDEX($B$2:$B$2069,MATCH(C3029,$A$2:$A$2069,1)-1):INDEX($B$2:$B$2069,MATCH(C3029,$A$2:$A$2069,1)+1),INDEX($A$2:$A$2069,MATCH(C3029,$A$2:$A$2069,1)-1):INDEX($A$2:$A$2069,MATCH(C3029,$A$2:$A$2069,1)+1))</f>
        <v>1.1131452804661297</v>
      </c>
      <c r="E3029" s="124">
        <v>805.19999999996605</v>
      </c>
      <c r="F3029" s="120">
        <f>FORECAST(E3029,INDEX($D$2:$D$6081,MATCH(E3029,$C$2:$C$6081,1)-1):INDEX($D$2:$D$6081,MATCH(E3029,$C$2:$C$6081,1)+1),INDEX($C$2:$C$6081,MATCH(E3029,$C$2:$C$6081,1)-1):INDEX($C$2:$C$6081,MATCH(E3029,$C$2:$C$6081,1)+1))</f>
        <v>2.6736778416221796E-2</v>
      </c>
    </row>
    <row r="3030" spans="3:6" x14ac:dyDescent="0.2">
      <c r="C3030" s="125">
        <v>502.59999999998303</v>
      </c>
      <c r="D3030" s="120">
        <f>FORECAST(C3030,INDEX($B$2:$B$2069,MATCH(C3030,$A$2:$A$2069,1)-1):INDEX($B$2:$B$2069,MATCH(C3030,$A$2:$A$2069,1)+1),INDEX($A$2:$A$2069,MATCH(C3030,$A$2:$A$2069,1)-1):INDEX($A$2:$A$2069,MATCH(C3030,$A$2:$A$2069,1)+1))</f>
        <v>1.1114859904589043</v>
      </c>
      <c r="E3030" s="135">
        <v>805.39999999996598</v>
      </c>
      <c r="F3030" s="120">
        <f>FORECAST(E3030,INDEX($D$2:$D$6081,MATCH(E3030,$C$2:$C$6081,1)-1):INDEX($D$2:$D$6081,MATCH(E3030,$C$2:$C$6081,1)+1),INDEX($C$2:$C$6081,MATCH(E3030,$C$2:$C$6081,1)-1):INDEX($C$2:$C$6081,MATCH(E3030,$C$2:$C$6081,1)+1))</f>
        <v>1.8540658203462179E-2</v>
      </c>
    </row>
    <row r="3031" spans="3:6" x14ac:dyDescent="0.2">
      <c r="C3031" s="125">
        <v>502.69999999998299</v>
      </c>
      <c r="D3031" s="120">
        <f>FORECAST(C3031,INDEX($B$2:$B$2069,MATCH(C3031,$A$2:$A$2069,1)-1):INDEX($B$2:$B$2069,MATCH(C3031,$A$2:$A$2069,1)+1),INDEX($A$2:$A$2069,MATCH(C3031,$A$2:$A$2069,1)-1):INDEX($A$2:$A$2069,MATCH(C3031,$A$2:$A$2069,1)+1))</f>
        <v>1.1098267004516824</v>
      </c>
      <c r="E3031" s="124">
        <v>805.59999999996603</v>
      </c>
      <c r="F3031" s="120">
        <f>FORECAST(E3031,INDEX($D$2:$D$6081,MATCH(E3031,$C$2:$C$6081,1)-1):INDEX($D$2:$D$6081,MATCH(E3031,$C$2:$C$6081,1)+1),INDEX($C$2:$C$6081,MATCH(E3031,$C$2:$C$6081,1)-1):INDEX($C$2:$C$6081,MATCH(E3031,$C$2:$C$6081,1)+1))</f>
        <v>1.882226771660056E-2</v>
      </c>
    </row>
    <row r="3032" spans="3:6" x14ac:dyDescent="0.2">
      <c r="C3032" s="125">
        <v>502.79999999998302</v>
      </c>
      <c r="D3032" s="120">
        <f>FORECAST(C3032,INDEX($B$2:$B$2069,MATCH(C3032,$A$2:$A$2069,1)-1):INDEX($B$2:$B$2069,MATCH(C3032,$A$2:$A$2069,1)+1),INDEX($A$2:$A$2069,MATCH(C3032,$A$2:$A$2069,1)-1):INDEX($A$2:$A$2069,MATCH(C3032,$A$2:$A$2069,1)+1))</f>
        <v>1.1065005537101378</v>
      </c>
      <c r="E3032" s="135">
        <v>805.79999999996596</v>
      </c>
      <c r="F3032" s="120">
        <f>FORECAST(E3032,INDEX($D$2:$D$6081,MATCH(E3032,$C$2:$C$6081,1)-1):INDEX($D$2:$D$6081,MATCH(E3032,$C$2:$C$6081,1)+1),INDEX($C$2:$C$6081,MATCH(E3032,$C$2:$C$6081,1)-1):INDEX($C$2:$C$6081,MATCH(E3032,$C$2:$C$6081,1)+1))</f>
        <v>2.4487448277810131E-2</v>
      </c>
    </row>
    <row r="3033" spans="3:6" x14ac:dyDescent="0.2">
      <c r="C3033" s="125">
        <v>502.89999999998298</v>
      </c>
      <c r="D3033" s="120">
        <f>FORECAST(C3033,INDEX($B$2:$B$2069,MATCH(C3033,$A$2:$A$2069,1)-1):INDEX($B$2:$B$2069,MATCH(C3033,$A$2:$A$2069,1)+1),INDEX($A$2:$A$2069,MATCH(C3033,$A$2:$A$2069,1)-1):INDEX($A$2:$A$2069,MATCH(C3033,$A$2:$A$2069,1)+1))</f>
        <v>1.1048394241420318</v>
      </c>
      <c r="E3033" s="124">
        <v>805.99999999996498</v>
      </c>
      <c r="F3033" s="120">
        <f>FORECAST(E3033,INDEX($D$2:$D$6081,MATCH(E3033,$C$2:$C$6081,1)-1):INDEX($D$2:$D$6081,MATCH(E3033,$C$2:$C$6081,1)+1),INDEX($C$2:$C$6081,MATCH(E3033,$C$2:$C$6081,1)-1):INDEX($C$2:$C$6081,MATCH(E3033,$C$2:$C$6081,1)+1))</f>
        <v>2.1181432127448829E-2</v>
      </c>
    </row>
    <row r="3034" spans="3:6" x14ac:dyDescent="0.2">
      <c r="C3034" s="125">
        <v>502.999999999983</v>
      </c>
      <c r="D3034" s="120">
        <f>FORECAST(C3034,INDEX($B$2:$B$2069,MATCH(C3034,$A$2:$A$2069,1)-1):INDEX($B$2:$B$2069,MATCH(C3034,$A$2:$A$2069,1)+1),INDEX($A$2:$A$2069,MATCH(C3034,$A$2:$A$2069,1)-1):INDEX($A$2:$A$2069,MATCH(C3034,$A$2:$A$2069,1)+1))</f>
        <v>1.1031782945739259</v>
      </c>
      <c r="E3034" s="135">
        <v>806.19999999996605</v>
      </c>
      <c r="F3034" s="120">
        <f>FORECAST(E3034,INDEX($D$2:$D$6081,MATCH(E3034,$C$2:$C$6081,1)-1):INDEX($D$2:$D$6081,MATCH(E3034,$C$2:$C$6081,1)+1),INDEX($C$2:$C$6081,MATCH(E3034,$C$2:$C$6081,1)-1):INDEX($C$2:$C$6081,MATCH(E3034,$C$2:$C$6081,1)+1))</f>
        <v>2.4487386614957529E-2</v>
      </c>
    </row>
    <row r="3035" spans="3:6" x14ac:dyDescent="0.2">
      <c r="C3035" s="125">
        <v>503.09999999998303</v>
      </c>
      <c r="D3035" s="120">
        <f>FORECAST(C3035,INDEX($B$2:$B$2069,MATCH(C3035,$A$2:$A$2069,1)-1):INDEX($B$2:$B$2069,MATCH(C3035,$A$2:$A$2069,1)+1),INDEX($A$2:$A$2069,MATCH(C3035,$A$2:$A$2069,1)-1):INDEX($A$2:$A$2069,MATCH(C3035,$A$2:$A$2069,1)+1))</f>
        <v>1.1066666666666667</v>
      </c>
      <c r="E3035" s="124">
        <v>806.39999999996598</v>
      </c>
      <c r="F3035" s="120">
        <f>FORECAST(E3035,INDEX($D$2:$D$6081,MATCH(E3035,$C$2:$C$6081,1)-1):INDEX($D$2:$D$6081,MATCH(E3035,$C$2:$C$6081,1)+1),INDEX($C$2:$C$6081,MATCH(E3035,$C$2:$C$6081,1)-1):INDEX($C$2:$C$6081,MATCH(E3035,$C$2:$C$6081,1)+1))</f>
        <v>2.0176258258459256E-2</v>
      </c>
    </row>
    <row r="3036" spans="3:6" x14ac:dyDescent="0.2">
      <c r="C3036" s="125">
        <v>503.19999999998299</v>
      </c>
      <c r="D3036" s="120">
        <f>FORECAST(C3036,INDEX($B$2:$B$2069,MATCH(C3036,$A$2:$A$2069,1)-1):INDEX($B$2:$B$2069,MATCH(C3036,$A$2:$A$2069,1)+1),INDEX($A$2:$A$2069,MATCH(C3036,$A$2:$A$2069,1)-1):INDEX($A$2:$A$2069,MATCH(C3036,$A$2:$A$2069,1)+1))</f>
        <v>1.1066666666666667</v>
      </c>
      <c r="E3036" s="135">
        <v>806.59999999996603</v>
      </c>
      <c r="F3036" s="120">
        <f>FORECAST(E3036,INDEX($D$2:$D$6081,MATCH(E3036,$C$2:$C$6081,1)-1):INDEX($D$2:$D$6081,MATCH(E3036,$C$2:$C$6081,1)+1),INDEX($C$2:$C$6081,MATCH(E3036,$C$2:$C$6081,1)-1):INDEX($C$2:$C$6081,MATCH(E3036,$C$2:$C$6081,1)+1))</f>
        <v>1.6100583478674935E-2</v>
      </c>
    </row>
    <row r="3037" spans="3:6" x14ac:dyDescent="0.2">
      <c r="C3037" s="125">
        <v>503.29999999998302</v>
      </c>
      <c r="D3037" s="120">
        <f>FORECAST(C3037,INDEX($B$2:$B$2069,MATCH(C3037,$A$2:$A$2069,1)-1):INDEX($B$2:$B$2069,MATCH(C3037,$A$2:$A$2069,1)+1),INDEX($A$2:$A$2069,MATCH(C3037,$A$2:$A$2069,1)-1):INDEX($A$2:$A$2069,MATCH(C3037,$A$2:$A$2069,1)+1))</f>
        <v>1.1066666666666667</v>
      </c>
      <c r="E3037" s="124">
        <v>806.79999999996505</v>
      </c>
      <c r="F3037" s="120">
        <f>FORECAST(E3037,INDEX($D$2:$D$6081,MATCH(E3037,$C$2:$C$6081,1)-1):INDEX($D$2:$D$6081,MATCH(E3037,$C$2:$C$6081,1)+1),INDEX($C$2:$C$6081,MATCH(E3037,$C$2:$C$6081,1)-1):INDEX($C$2:$C$6081,MATCH(E3037,$C$2:$C$6081,1)+1))</f>
        <v>1.8526187701542796E-2</v>
      </c>
    </row>
    <row r="3038" spans="3:6" x14ac:dyDescent="0.2">
      <c r="C3038" s="125">
        <v>503.39999999998298</v>
      </c>
      <c r="D3038" s="120">
        <f>FORECAST(C3038,INDEX($B$2:$B$2069,MATCH(C3038,$A$2:$A$2069,1)-1):INDEX($B$2:$B$2069,MATCH(C3038,$A$2:$A$2069,1)+1),INDEX($A$2:$A$2069,MATCH(C3038,$A$2:$A$2069,1)-1):INDEX($A$2:$A$2069,MATCH(C3038,$A$2:$A$2069,1)+1))</f>
        <v>1.1067937383342672</v>
      </c>
      <c r="E3038" s="135">
        <v>806.99999999996498</v>
      </c>
      <c r="F3038" s="120">
        <f>FORECAST(E3038,INDEX($D$2:$D$6081,MATCH(E3038,$C$2:$C$6081,1)-1):INDEX($D$2:$D$6081,MATCH(E3038,$C$2:$C$6081,1)+1),INDEX($C$2:$C$6081,MATCH(E3038,$C$2:$C$6081,1)-1):INDEX($C$2:$C$6081,MATCH(E3038,$C$2:$C$6081,1)+1))</f>
        <v>1.4446334147129924E-2</v>
      </c>
    </row>
    <row r="3039" spans="3:6" x14ac:dyDescent="0.2">
      <c r="C3039" s="125">
        <v>503.499999999983</v>
      </c>
      <c r="D3039" s="120">
        <f>FORECAST(C3039,INDEX($B$2:$B$2069,MATCH(C3039,$A$2:$A$2069,1)-1):INDEX($B$2:$B$2069,MATCH(C3039,$A$2:$A$2069,1)+1),INDEX($A$2:$A$2069,MATCH(C3039,$A$2:$A$2069,1)-1):INDEX($A$2:$A$2069,MATCH(C3039,$A$2:$A$2069,1)+1))</f>
        <v>1.1084511948718712</v>
      </c>
      <c r="E3039" s="124">
        <v>807.19999999996605</v>
      </c>
      <c r="F3039" s="120">
        <f>FORECAST(E3039,INDEX($D$2:$D$6081,MATCH(E3039,$C$2:$C$6081,1)-1):INDEX($D$2:$D$6081,MATCH(E3039,$C$2:$C$6081,1)+1),INDEX($C$2:$C$6081,MATCH(E3039,$C$2:$C$6081,1)-1):INDEX($C$2:$C$6081,MATCH(E3039,$C$2:$C$6081,1)+1))</f>
        <v>6.2212643700192416E-3</v>
      </c>
    </row>
    <row r="3040" spans="3:6" x14ac:dyDescent="0.2">
      <c r="C3040" s="125">
        <v>503.59999999998303</v>
      </c>
      <c r="D3040" s="120">
        <f>FORECAST(C3040,INDEX($B$2:$B$2069,MATCH(C3040,$A$2:$A$2069,1)-1):INDEX($B$2:$B$2069,MATCH(C3040,$A$2:$A$2069,1)+1),INDEX($A$2:$A$2069,MATCH(C3040,$A$2:$A$2069,1)-1):INDEX($A$2:$A$2069,MATCH(C3040,$A$2:$A$2069,1)+1))</f>
        <v>1.1101086514094733</v>
      </c>
      <c r="E3040" s="135">
        <v>807.39999999996496</v>
      </c>
      <c r="F3040" s="120">
        <f>FORECAST(E3040,INDEX($D$2:$D$6081,MATCH(E3040,$C$2:$C$6081,1)-1):INDEX($D$2:$D$6081,MATCH(E3040,$C$2:$C$6081,1)+1),INDEX($C$2:$C$6081,MATCH(E3040,$C$2:$C$6081,1)-1):INDEX($C$2:$C$6081,MATCH(E3040,$C$2:$C$6081,1)+1))</f>
        <v>3.017241393827863E-4</v>
      </c>
    </row>
    <row r="3041" spans="3:6" x14ac:dyDescent="0.2">
      <c r="C3041" s="125">
        <v>503.69999999998299</v>
      </c>
      <c r="D3041" s="120">
        <f>FORECAST(C3041,INDEX($B$2:$B$2069,MATCH(C3041,$A$2:$A$2069,1)-1):INDEX($B$2:$B$2069,MATCH(C3041,$A$2:$A$2069,1)+1),INDEX($A$2:$A$2069,MATCH(C3041,$A$2:$A$2069,1)-1):INDEX($A$2:$A$2069,MATCH(C3041,$A$2:$A$2069,1)+1))</f>
        <v>1.1065616944195682</v>
      </c>
      <c r="E3041" s="124">
        <v>807.59999999996501</v>
      </c>
      <c r="F3041" s="120">
        <f>FORECAST(E3041,INDEX($D$2:$D$6081,MATCH(E3041,$C$2:$C$6081,1)-1):INDEX($D$2:$D$6081,MATCH(E3041,$C$2:$C$6081,1)+1),INDEX($C$2:$C$6081,MATCH(E3041,$C$2:$C$6081,1)-1):INDEX($C$2:$C$6081,MATCH(E3041,$C$2:$C$6081,1)+1))</f>
        <v>3.4339080459311333E-3</v>
      </c>
    </row>
    <row r="3042" spans="3:6" x14ac:dyDescent="0.2">
      <c r="C3042" s="125">
        <v>503.79999999998302</v>
      </c>
      <c r="D3042" s="120">
        <f>FORECAST(C3042,INDEX($B$2:$B$2069,MATCH(C3042,$A$2:$A$2069,1)-1):INDEX($B$2:$B$2069,MATCH(C3042,$A$2:$A$2069,1)+1),INDEX($A$2:$A$2069,MATCH(C3042,$A$2:$A$2069,1)-1):INDEX($A$2:$A$2069,MATCH(C3042,$A$2:$A$2069,1)+1))</f>
        <v>1.1049042378819642</v>
      </c>
      <c r="E3042" s="135"/>
    </row>
    <row r="3043" spans="3:6" x14ac:dyDescent="0.2">
      <c r="C3043" s="125">
        <v>503.89999999998298</v>
      </c>
      <c r="D3043" s="120">
        <f>FORECAST(C3043,INDEX($B$2:$B$2069,MATCH(C3043,$A$2:$A$2069,1)-1):INDEX($B$2:$B$2069,MATCH(C3043,$A$2:$A$2069,1)+1),INDEX($A$2:$A$2069,MATCH(C3043,$A$2:$A$2069,1)-1):INDEX($A$2:$A$2069,MATCH(C3043,$A$2:$A$2069,1)+1))</f>
        <v>1.1032467813443638</v>
      </c>
    </row>
    <row r="3044" spans="3:6" x14ac:dyDescent="0.2">
      <c r="C3044" s="125">
        <v>503.999999999983</v>
      </c>
      <c r="D3044" s="120">
        <f>FORECAST(C3044,INDEX($B$2:$B$2069,MATCH(C3044,$A$2:$A$2069,1)-1):INDEX($B$2:$B$2069,MATCH(C3044,$A$2:$A$2069,1)+1),INDEX($A$2:$A$2069,MATCH(C3044,$A$2:$A$2069,1)-1):INDEX($A$2:$A$2069,MATCH(C3044,$A$2:$A$2069,1)+1))</f>
        <v>1.1032502768552117</v>
      </c>
    </row>
    <row r="3045" spans="3:6" x14ac:dyDescent="0.2">
      <c r="C3045" s="125">
        <v>504.09999999998303</v>
      </c>
      <c r="D3045" s="120">
        <f>FORECAST(C3045,INDEX($B$2:$B$2069,MATCH(C3045,$A$2:$A$2069,1)-1):INDEX($B$2:$B$2069,MATCH(C3045,$A$2:$A$2069,1)+1),INDEX($A$2:$A$2069,MATCH(C3045,$A$2:$A$2069,1)-1):INDEX($A$2:$A$2069,MATCH(C3045,$A$2:$A$2069,1)+1))</f>
        <v>1.1015891472871058</v>
      </c>
    </row>
    <row r="3046" spans="3:6" x14ac:dyDescent="0.2">
      <c r="C3046" s="125">
        <v>504.19999999998299</v>
      </c>
      <c r="D3046" s="120">
        <f>FORECAST(C3046,INDEX($B$2:$B$2069,MATCH(C3046,$A$2:$A$2069,1)-1):INDEX($B$2:$B$2069,MATCH(C3046,$A$2:$A$2069,1)+1),INDEX($A$2:$A$2069,MATCH(C3046,$A$2:$A$2069,1)-1):INDEX($A$2:$A$2069,MATCH(C3046,$A$2:$A$2069,1)+1))</f>
        <v>1.0999280177189998</v>
      </c>
    </row>
    <row r="3047" spans="3:6" x14ac:dyDescent="0.2">
      <c r="C3047" s="125">
        <v>504.29999999998302</v>
      </c>
      <c r="D3047" s="120">
        <f>FORECAST(C3047,INDEX($B$2:$B$2069,MATCH(C3047,$A$2:$A$2069,1)-1):INDEX($B$2:$B$2069,MATCH(C3047,$A$2:$A$2069,1)+1),INDEX($A$2:$A$2069,MATCH(C3047,$A$2:$A$2069,1)-1):INDEX($A$2:$A$2069,MATCH(C3047,$A$2:$A$2069,1)+1))</f>
        <v>1.1000000000000001</v>
      </c>
    </row>
    <row r="3048" spans="3:6" x14ac:dyDescent="0.2">
      <c r="C3048" s="125">
        <v>504.39999999998298</v>
      </c>
      <c r="D3048" s="120">
        <f>FORECAST(C3048,INDEX($B$2:$B$2069,MATCH(C3048,$A$2:$A$2069,1)-1):INDEX($B$2:$B$2069,MATCH(C3048,$A$2:$A$2069,1)+1),INDEX($A$2:$A$2069,MATCH(C3048,$A$2:$A$2069,1)-1):INDEX($A$2:$A$2069,MATCH(C3048,$A$2:$A$2069,1)+1))</f>
        <v>1.1000000000000001</v>
      </c>
    </row>
    <row r="3049" spans="3:6" x14ac:dyDescent="0.2">
      <c r="C3049" s="125">
        <v>504.499999999983</v>
      </c>
      <c r="D3049" s="120">
        <f>FORECAST(C3049,INDEX($B$2:$B$2069,MATCH(C3049,$A$2:$A$2069,1)-1):INDEX($B$2:$B$2069,MATCH(C3049,$A$2:$A$2069,1)+1),INDEX($A$2:$A$2069,MATCH(C3049,$A$2:$A$2069,1)-1):INDEX($A$2:$A$2069,MATCH(C3049,$A$2:$A$2069,1)+1))</f>
        <v>1.1000000000000001</v>
      </c>
    </row>
    <row r="3050" spans="3:6" x14ac:dyDescent="0.2">
      <c r="C3050" s="125">
        <v>504.59999999998303</v>
      </c>
      <c r="D3050" s="120">
        <f>FORECAST(C3050,INDEX($B$2:$B$2069,MATCH(C3050,$A$2:$A$2069,1)-1):INDEX($B$2:$B$2069,MATCH(C3050,$A$2:$A$2069,1)+1),INDEX($A$2:$A$2069,MATCH(C3050,$A$2:$A$2069,1)-1):INDEX($A$2:$A$2069,MATCH(C3050,$A$2:$A$2069,1)+1))</f>
        <v>1.1033831672200947</v>
      </c>
    </row>
    <row r="3051" spans="3:6" x14ac:dyDescent="0.2">
      <c r="C3051" s="125">
        <v>504.69999999998299</v>
      </c>
      <c r="D3051" s="120">
        <f>FORECAST(C3051,INDEX($B$2:$B$2069,MATCH(C3051,$A$2:$A$2069,1)-1):INDEX($B$2:$B$2069,MATCH(C3051,$A$2:$A$2069,1)+1),INDEX($A$2:$A$2069,MATCH(C3051,$A$2:$A$2069,1)-1):INDEX($A$2:$A$2069,MATCH(C3051,$A$2:$A$2069,1)+1))</f>
        <v>1.1050442967882006</v>
      </c>
    </row>
    <row r="3052" spans="3:6" x14ac:dyDescent="0.2">
      <c r="C3052" s="125">
        <v>504.79999999998302</v>
      </c>
      <c r="D3052" s="120">
        <f>FORECAST(C3052,INDEX($B$2:$B$2069,MATCH(C3052,$A$2:$A$2069,1)-1):INDEX($B$2:$B$2069,MATCH(C3052,$A$2:$A$2069,1)+1),INDEX($A$2:$A$2069,MATCH(C3052,$A$2:$A$2069,1)-1):INDEX($A$2:$A$2069,MATCH(C3052,$A$2:$A$2069,1)+1))</f>
        <v>1.1067054263563065</v>
      </c>
    </row>
    <row r="3053" spans="3:6" x14ac:dyDescent="0.2">
      <c r="C3053" s="125">
        <v>504.89999999998298</v>
      </c>
      <c r="D3053" s="120">
        <f>FORECAST(C3053,INDEX($B$2:$B$2069,MATCH(C3053,$A$2:$A$2069,1)-1):INDEX($B$2:$B$2069,MATCH(C3053,$A$2:$A$2069,1)+1),INDEX($A$2:$A$2069,MATCH(C3053,$A$2:$A$2069,1)-1):INDEX($A$2:$A$2069,MATCH(C3053,$A$2:$A$2069,1)+1))</f>
        <v>1.1033333763994961</v>
      </c>
    </row>
    <row r="3054" spans="3:6" x14ac:dyDescent="0.2">
      <c r="C3054" s="125">
        <v>504.999999999983</v>
      </c>
      <c r="D3054" s="120">
        <f>FORECAST(C3054,INDEX($B$2:$B$2069,MATCH(C3054,$A$2:$A$2069,1)-1):INDEX($B$2:$B$2069,MATCH(C3054,$A$2:$A$2069,1)+1),INDEX($A$2:$A$2069,MATCH(C3054,$A$2:$A$2069,1)-1):INDEX($A$2:$A$2069,MATCH(C3054,$A$2:$A$2069,1)+1))</f>
        <v>1.1033352220922032</v>
      </c>
    </row>
    <row r="3055" spans="3:6" x14ac:dyDescent="0.2">
      <c r="C3055" s="125">
        <v>505.09999999998303</v>
      </c>
      <c r="D3055" s="120">
        <f>FORECAST(C3055,INDEX($B$2:$B$2069,MATCH(C3055,$A$2:$A$2069,1)-1):INDEX($B$2:$B$2069,MATCH(C3055,$A$2:$A$2069,1)+1),INDEX($A$2:$A$2069,MATCH(C3055,$A$2:$A$2069,1)-1):INDEX($A$2:$A$2069,MATCH(C3055,$A$2:$A$2069,1)+1))</f>
        <v>1.1033370677849104</v>
      </c>
    </row>
    <row r="3056" spans="3:6" x14ac:dyDescent="0.2">
      <c r="C3056" s="125">
        <v>505.19999999998299</v>
      </c>
      <c r="D3056" s="120">
        <f>FORECAST(C3056,INDEX($B$2:$B$2069,MATCH(C3056,$A$2:$A$2069,1)-1):INDEX($B$2:$B$2069,MATCH(C3056,$A$2:$A$2069,1)+1),INDEX($A$2:$A$2069,MATCH(C3056,$A$2:$A$2069,1)-1):INDEX($A$2:$A$2069,MATCH(C3056,$A$2:$A$2069,1)+1))</f>
        <v>1.1033056171814675</v>
      </c>
    </row>
    <row r="3057" spans="3:4" x14ac:dyDescent="0.2">
      <c r="C3057" s="125">
        <v>505.29999999998302</v>
      </c>
      <c r="D3057" s="120">
        <f>FORECAST(C3057,INDEX($B$2:$B$2069,MATCH(C3057,$A$2:$A$2069,1)-1):INDEX($B$2:$B$2069,MATCH(C3057,$A$2:$A$2069,1)+1),INDEX($A$2:$A$2069,MATCH(C3057,$A$2:$A$2069,1)-1):INDEX($A$2:$A$2069,MATCH(C3057,$A$2:$A$2069,1)+1))</f>
        <v>1.1016426480525237</v>
      </c>
    </row>
    <row r="3058" spans="3:4" x14ac:dyDescent="0.2">
      <c r="C3058" s="125">
        <v>505.39999999998298</v>
      </c>
      <c r="D3058" s="120">
        <f>FORECAST(C3058,INDEX($B$2:$B$2069,MATCH(C3058,$A$2:$A$2069,1)-1):INDEX($B$2:$B$2069,MATCH(C3058,$A$2:$A$2069,1)+1),INDEX($A$2:$A$2069,MATCH(C3058,$A$2:$A$2069,1)-1):INDEX($A$2:$A$2069,MATCH(C3058,$A$2:$A$2069,1)+1))</f>
        <v>1.0999796789235798</v>
      </c>
    </row>
    <row r="3059" spans="3:4" x14ac:dyDescent="0.2">
      <c r="C3059" s="125">
        <v>505.499999999983</v>
      </c>
      <c r="D3059" s="120">
        <f>FORECAST(C3059,INDEX($B$2:$B$2069,MATCH(C3059,$A$2:$A$2069,1)-1):INDEX($B$2:$B$2069,MATCH(C3059,$A$2:$A$2069,1)+1),INDEX($A$2:$A$2069,MATCH(C3059,$A$2:$A$2069,1)-1):INDEX($A$2:$A$2069,MATCH(C3059,$A$2:$A$2069,1)+1))</f>
        <v>1.1000000000000001</v>
      </c>
    </row>
    <row r="3060" spans="3:4" x14ac:dyDescent="0.2">
      <c r="C3060" s="125">
        <v>505.59999999998303</v>
      </c>
      <c r="D3060" s="120">
        <f>FORECAST(C3060,INDEX($B$2:$B$2069,MATCH(C3060,$A$2:$A$2069,1)-1):INDEX($B$2:$B$2069,MATCH(C3060,$A$2:$A$2069,1)+1),INDEX($A$2:$A$2069,MATCH(C3060,$A$2:$A$2069,1)-1):INDEX($A$2:$A$2069,MATCH(C3060,$A$2:$A$2069,1)+1))</f>
        <v>1.1000000000000001</v>
      </c>
    </row>
    <row r="3061" spans="3:4" x14ac:dyDescent="0.2">
      <c r="C3061" s="125">
        <v>505.69999999998299</v>
      </c>
      <c r="D3061" s="120">
        <f>FORECAST(C3061,INDEX($B$2:$B$2069,MATCH(C3061,$A$2:$A$2069,1)-1):INDEX($B$2:$B$2069,MATCH(C3061,$A$2:$A$2069,1)+1),INDEX($A$2:$A$2069,MATCH(C3061,$A$2:$A$2069,1)-1):INDEX($A$2:$A$2069,MATCH(C3061,$A$2:$A$2069,1)+1))</f>
        <v>1.1000000000000001</v>
      </c>
    </row>
    <row r="3062" spans="3:4" x14ac:dyDescent="0.2">
      <c r="C3062" s="125">
        <v>505.79999999998302</v>
      </c>
      <c r="D3062" s="120">
        <f>FORECAST(C3062,INDEX($B$2:$B$2069,MATCH(C3062,$A$2:$A$2069,1)-1):INDEX($B$2:$B$2069,MATCH(C3062,$A$2:$A$2069,1)+1),INDEX($A$2:$A$2069,MATCH(C3062,$A$2:$A$2069,1)-1):INDEX($A$2:$A$2069,MATCH(C3062,$A$2:$A$2069,1)+1))</f>
        <v>1.1000000000000001</v>
      </c>
    </row>
    <row r="3063" spans="3:4" x14ac:dyDescent="0.2">
      <c r="C3063" s="125">
        <v>505.89999999998298</v>
      </c>
      <c r="D3063" s="120">
        <f>FORECAST(C3063,INDEX($B$2:$B$2069,MATCH(C3063,$A$2:$A$2069,1)-1):INDEX($B$2:$B$2069,MATCH(C3063,$A$2:$A$2069,1)+1),INDEX($A$2:$A$2069,MATCH(C3063,$A$2:$A$2069,1)-1):INDEX($A$2:$A$2069,MATCH(C3063,$A$2:$A$2069,1)+1))</f>
        <v>1.0949981543075751</v>
      </c>
    </row>
    <row r="3064" spans="3:4" x14ac:dyDescent="0.2">
      <c r="C3064" s="125">
        <v>505.999999999983</v>
      </c>
      <c r="D3064" s="120">
        <f>FORECAST(C3064,INDEX($B$2:$B$2069,MATCH(C3064,$A$2:$A$2069,1)-1):INDEX($B$2:$B$2069,MATCH(C3064,$A$2:$A$2069,1)+1),INDEX($A$2:$A$2069,MATCH(C3064,$A$2:$A$2069,1)-1):INDEX($A$2:$A$2069,MATCH(C3064,$A$2:$A$2069,1)+1))</f>
        <v>1.0933351851786313</v>
      </c>
    </row>
    <row r="3065" spans="3:4" x14ac:dyDescent="0.2">
      <c r="C3065" s="125">
        <v>506.09999999998303</v>
      </c>
      <c r="D3065" s="120">
        <f>FORECAST(C3065,INDEX($B$2:$B$2069,MATCH(C3065,$A$2:$A$2069,1)-1):INDEX($B$2:$B$2069,MATCH(C3065,$A$2:$A$2069,1)+1),INDEX($A$2:$A$2069,MATCH(C3065,$A$2:$A$2069,1)-1):INDEX($A$2:$A$2069,MATCH(C3065,$A$2:$A$2069,1)+1))</f>
        <v>1.0916722160496874</v>
      </c>
    </row>
    <row r="3066" spans="3:4" x14ac:dyDescent="0.2">
      <c r="C3066" s="125">
        <v>506.19999999998299</v>
      </c>
      <c r="D3066" s="120">
        <f>FORECAST(C3066,INDEX($B$2:$B$2069,MATCH(C3066,$A$2:$A$2069,1)-1):INDEX($B$2:$B$2069,MATCH(C3066,$A$2:$A$2069,1)+1),INDEX($A$2:$A$2069,MATCH(C3066,$A$2:$A$2069,1)-1):INDEX($A$2:$A$2069,MATCH(C3066,$A$2:$A$2069,1)+1))</f>
        <v>1.0916759074351035</v>
      </c>
    </row>
    <row r="3067" spans="3:4" x14ac:dyDescent="0.2">
      <c r="C3067" s="125">
        <v>506.29999999998302</v>
      </c>
      <c r="D3067" s="120">
        <f>FORECAST(C3067,INDEX($B$2:$B$2069,MATCH(C3067,$A$2:$A$2069,1)-1):INDEX($B$2:$B$2069,MATCH(C3067,$A$2:$A$2069,1)+1),INDEX($A$2:$A$2069,MATCH(C3067,$A$2:$A$2069,1)-1):INDEX($A$2:$A$2069,MATCH(C3067,$A$2:$A$2069,1)+1))</f>
        <v>1.0900129383061596</v>
      </c>
    </row>
    <row r="3068" spans="3:4" x14ac:dyDescent="0.2">
      <c r="C3068" s="125">
        <v>506.39999999998298</v>
      </c>
      <c r="D3068" s="120">
        <f>FORECAST(C3068,INDEX($B$2:$B$2069,MATCH(C3068,$A$2:$A$2069,1)-1):INDEX($B$2:$B$2069,MATCH(C3068,$A$2:$A$2069,1)+1),INDEX($A$2:$A$2069,MATCH(C3068,$A$2:$A$2069,1)-1):INDEX($A$2:$A$2069,MATCH(C3068,$A$2:$A$2069,1)+1))</f>
        <v>1.0883499691772158</v>
      </c>
    </row>
    <row r="3069" spans="3:4" x14ac:dyDescent="0.2">
      <c r="C3069" s="125">
        <v>506.499999999983</v>
      </c>
      <c r="D3069" s="120">
        <f>FORECAST(C3069,INDEX($B$2:$B$2069,MATCH(C3069,$A$2:$A$2069,1)-1):INDEX($B$2:$B$2069,MATCH(C3069,$A$2:$A$2069,1)+1),INDEX($A$2:$A$2069,MATCH(C3069,$A$2:$A$2069,1)-1):INDEX($A$2:$A$2069,MATCH(C3069,$A$2:$A$2069,1)+1))</f>
        <v>1.0900000000000001</v>
      </c>
    </row>
    <row r="3070" spans="3:4" x14ac:dyDescent="0.2">
      <c r="C3070" s="125">
        <v>506.59999999998303</v>
      </c>
      <c r="D3070" s="120">
        <f>FORECAST(C3070,INDEX($B$2:$B$2069,MATCH(C3070,$A$2:$A$2069,1)-1):INDEX($B$2:$B$2069,MATCH(C3070,$A$2:$A$2069,1)+1),INDEX($A$2:$A$2069,MATCH(C3070,$A$2:$A$2069,1)-1):INDEX($A$2:$A$2069,MATCH(C3070,$A$2:$A$2069,1)+1))</f>
        <v>1.0900000000000001</v>
      </c>
    </row>
    <row r="3071" spans="3:4" x14ac:dyDescent="0.2">
      <c r="C3071" s="125">
        <v>506.69999999998299</v>
      </c>
      <c r="D3071" s="120">
        <f>FORECAST(C3071,INDEX($B$2:$B$2069,MATCH(C3071,$A$2:$A$2069,1)-1):INDEX($B$2:$B$2069,MATCH(C3071,$A$2:$A$2069,1)+1),INDEX($A$2:$A$2069,MATCH(C3071,$A$2:$A$2069,1)-1):INDEX($A$2:$A$2069,MATCH(C3071,$A$2:$A$2069,1)+1))</f>
        <v>1.0900000000000001</v>
      </c>
    </row>
    <row r="3072" spans="3:4" x14ac:dyDescent="0.2">
      <c r="C3072" s="125">
        <v>506.79999999998302</v>
      </c>
      <c r="D3072" s="120">
        <f>FORECAST(C3072,INDEX($B$2:$B$2069,MATCH(C3072,$A$2:$A$2069,1)-1):INDEX($B$2:$B$2069,MATCH(C3072,$A$2:$A$2069,1)+1),INDEX($A$2:$A$2069,MATCH(C3072,$A$2:$A$2069,1)-1):INDEX($A$2:$A$2069,MATCH(C3072,$A$2:$A$2069,1)+1))</f>
        <v>1.0949759506237466</v>
      </c>
    </row>
    <row r="3073" spans="3:4" x14ac:dyDescent="0.2">
      <c r="C3073" s="125">
        <v>506.89999999998298</v>
      </c>
      <c r="D3073" s="120">
        <f>FORECAST(C3073,INDEX($B$2:$B$2069,MATCH(C3073,$A$2:$A$2069,1)-1):INDEX($B$2:$B$2069,MATCH(C3073,$A$2:$A$2069,1)+1),INDEX($A$2:$A$2069,MATCH(C3073,$A$2:$A$2069,1)-1):INDEX($A$2:$A$2069,MATCH(C3073,$A$2:$A$2069,1)+1))</f>
        <v>1.0966407654453967</v>
      </c>
    </row>
    <row r="3074" spans="3:4" x14ac:dyDescent="0.2">
      <c r="C3074" s="125">
        <v>506.999999999983</v>
      </c>
      <c r="D3074" s="120">
        <f>FORECAST(C3074,INDEX($B$2:$B$2069,MATCH(C3074,$A$2:$A$2069,1)-1):INDEX($B$2:$B$2069,MATCH(C3074,$A$2:$A$2069,1)+1),INDEX($A$2:$A$2069,MATCH(C3074,$A$2:$A$2069,1)-1):INDEX($A$2:$A$2069,MATCH(C3074,$A$2:$A$2069,1)+1))</f>
        <v>1.0983055802670467</v>
      </c>
    </row>
    <row r="3075" spans="3:4" x14ac:dyDescent="0.2">
      <c r="C3075" s="125">
        <v>507.09999999998303</v>
      </c>
      <c r="D3075" s="120">
        <f>FORECAST(C3075,INDEX($B$2:$B$2069,MATCH(C3075,$A$2:$A$2069,1)-1):INDEX($B$2:$B$2069,MATCH(C3075,$A$2:$A$2069,1)+1),INDEX($A$2:$A$2069,MATCH(C3075,$A$2:$A$2069,1)-1):INDEX($A$2:$A$2069,MATCH(C3075,$A$2:$A$2069,1)+1))</f>
        <v>1.0933351482644948</v>
      </c>
    </row>
    <row r="3076" spans="3:4" x14ac:dyDescent="0.2">
      <c r="C3076" s="125">
        <v>507.19999999998299</v>
      </c>
      <c r="D3076" s="120">
        <f>FORECAST(C3076,INDEX($B$2:$B$2069,MATCH(C3076,$A$2:$A$2069,1)-1):INDEX($B$2:$B$2069,MATCH(C3076,$A$2:$A$2069,1)+1),INDEX($A$2:$A$2069,MATCH(C3076,$A$2:$A$2069,1)-1):INDEX($A$2:$A$2069,MATCH(C3076,$A$2:$A$2069,1)+1))</f>
        <v>1.0933369939572017</v>
      </c>
    </row>
    <row r="3077" spans="3:4" x14ac:dyDescent="0.2">
      <c r="C3077" s="125">
        <v>507.29999999998199</v>
      </c>
      <c r="D3077" s="120">
        <f>FORECAST(C3077,INDEX($B$2:$B$2069,MATCH(C3077,$A$2:$A$2069,1)-1):INDEX($B$2:$B$2069,MATCH(C3077,$A$2:$A$2069,1)+1),INDEX($A$2:$A$2069,MATCH(C3077,$A$2:$A$2069,1)-1):INDEX($A$2:$A$2069,MATCH(C3077,$A$2:$A$2069,1)+1))</f>
        <v>1.0933388396499086</v>
      </c>
    </row>
    <row r="3078" spans="3:4" x14ac:dyDescent="0.2">
      <c r="C3078" s="125">
        <v>507.39999999998298</v>
      </c>
      <c r="D3078" s="120">
        <f>FORECAST(C3078,INDEX($B$2:$B$2069,MATCH(C3078,$A$2:$A$2069,1)-1):INDEX($B$2:$B$2069,MATCH(C3078,$A$2:$A$2069,1)+1),INDEX($A$2:$A$2069,MATCH(C3078,$A$2:$A$2069,1)-1):INDEX($A$2:$A$2069,MATCH(C3078,$A$2:$A$2069,1)+1))</f>
        <v>1.0867333333338962</v>
      </c>
    </row>
    <row r="3079" spans="3:4" x14ac:dyDescent="0.2">
      <c r="C3079" s="125">
        <v>507.499999999983</v>
      </c>
      <c r="D3079" s="120">
        <f>FORECAST(C3079,INDEX($B$2:$B$2069,MATCH(C3079,$A$2:$A$2069,1)-1):INDEX($B$2:$B$2069,MATCH(C3079,$A$2:$A$2069,1)+1),INDEX($A$2:$A$2069,MATCH(C3079,$A$2:$A$2069,1)-1):INDEX($A$2:$A$2069,MATCH(C3079,$A$2:$A$2069,1)+1))</f>
        <v>1.0834000000005624</v>
      </c>
    </row>
    <row r="3080" spans="3:4" x14ac:dyDescent="0.2">
      <c r="C3080" s="125">
        <v>507.59999999998303</v>
      </c>
      <c r="D3080" s="120">
        <f>FORECAST(C3080,INDEX($B$2:$B$2069,MATCH(C3080,$A$2:$A$2069,1)-1):INDEX($B$2:$B$2069,MATCH(C3080,$A$2:$A$2069,1)+1),INDEX($A$2:$A$2069,MATCH(C3080,$A$2:$A$2069,1)-1):INDEX($A$2:$A$2069,MATCH(C3080,$A$2:$A$2069,1)+1))</f>
        <v>1.0800666666672285</v>
      </c>
    </row>
    <row r="3081" spans="3:4" x14ac:dyDescent="0.2">
      <c r="C3081" s="125">
        <v>507.69999999998203</v>
      </c>
      <c r="D3081" s="120">
        <f>FORECAST(C3081,INDEX($B$2:$B$2069,MATCH(C3081,$A$2:$A$2069,1)-1):INDEX($B$2:$B$2069,MATCH(C3081,$A$2:$A$2069,1)+1),INDEX($A$2:$A$2069,MATCH(C3081,$A$2:$A$2069,1)-1):INDEX($A$2:$A$2069,MATCH(C3081,$A$2:$A$2069,1)+1))</f>
        <v>1.0817091668176975</v>
      </c>
    </row>
    <row r="3082" spans="3:4" x14ac:dyDescent="0.2">
      <c r="C3082" s="125">
        <v>507.79999999998199</v>
      </c>
      <c r="D3082" s="120">
        <f>FORECAST(C3082,INDEX($B$2:$B$2069,MATCH(C3082,$A$2:$A$2069,1)-1):INDEX($B$2:$B$2069,MATCH(C3082,$A$2:$A$2069,1)+1),INDEX($A$2:$A$2069,MATCH(C3082,$A$2:$A$2069,1)-1):INDEX($A$2:$A$2069,MATCH(C3082,$A$2:$A$2069,1)+1))</f>
        <v>1.0800461976887537</v>
      </c>
    </row>
    <row r="3083" spans="3:4" x14ac:dyDescent="0.2">
      <c r="C3083" s="125">
        <v>507.89999999998298</v>
      </c>
      <c r="D3083" s="120">
        <f>FORECAST(C3083,INDEX($B$2:$B$2069,MATCH(C3083,$A$2:$A$2069,1)-1):INDEX($B$2:$B$2069,MATCH(C3083,$A$2:$A$2069,1)+1),INDEX($A$2:$A$2069,MATCH(C3083,$A$2:$A$2069,1)-1):INDEX($A$2:$A$2069,MATCH(C3083,$A$2:$A$2069,1)+1))</f>
        <v>1.0783832285597938</v>
      </c>
    </row>
    <row r="3084" spans="3:4" x14ac:dyDescent="0.2">
      <c r="C3084" s="125">
        <v>507.99999999998198</v>
      </c>
      <c r="D3084" s="120">
        <f>FORECAST(C3084,INDEX($B$2:$B$2069,MATCH(C3084,$A$2:$A$2069,1)-1):INDEX($B$2:$B$2069,MATCH(C3084,$A$2:$A$2069,1)+1),INDEX($A$2:$A$2069,MATCH(C3084,$A$2:$A$2069,1)-1):INDEX($A$2:$A$2069,MATCH(C3084,$A$2:$A$2069,1)+1))</f>
        <v>1.08</v>
      </c>
    </row>
    <row r="3085" spans="3:4" x14ac:dyDescent="0.2">
      <c r="C3085" s="125">
        <v>508.099999999982</v>
      </c>
      <c r="D3085" s="120">
        <f>FORECAST(C3085,INDEX($B$2:$B$2069,MATCH(C3085,$A$2:$A$2069,1)-1):INDEX($B$2:$B$2069,MATCH(C3085,$A$2:$A$2069,1)+1),INDEX($A$2:$A$2069,MATCH(C3085,$A$2:$A$2069,1)-1):INDEX($A$2:$A$2069,MATCH(C3085,$A$2:$A$2069,1)+1))</f>
        <v>1.08</v>
      </c>
    </row>
    <row r="3086" spans="3:4" x14ac:dyDescent="0.2">
      <c r="C3086" s="125">
        <v>508.19999999998203</v>
      </c>
      <c r="D3086" s="120">
        <f>FORECAST(C3086,INDEX($B$2:$B$2069,MATCH(C3086,$A$2:$A$2069,1)-1):INDEX($B$2:$B$2069,MATCH(C3086,$A$2:$A$2069,1)+1),INDEX($A$2:$A$2069,MATCH(C3086,$A$2:$A$2069,1)-1):INDEX($A$2:$A$2069,MATCH(C3086,$A$2:$A$2069,1)+1))</f>
        <v>1.08</v>
      </c>
    </row>
    <row r="3087" spans="3:4" x14ac:dyDescent="0.2">
      <c r="C3087" s="125">
        <v>508.29999999998199</v>
      </c>
      <c r="D3087" s="120">
        <f>FORECAST(C3087,INDEX($B$2:$B$2069,MATCH(C3087,$A$2:$A$2069,1)-1):INDEX($B$2:$B$2069,MATCH(C3087,$A$2:$A$2069,1)+1),INDEX($A$2:$A$2069,MATCH(C3087,$A$2:$A$2069,1)-1):INDEX($A$2:$A$2069,MATCH(C3087,$A$2:$A$2069,1)+1))</f>
        <v>1.08</v>
      </c>
    </row>
    <row r="3088" spans="3:4" x14ac:dyDescent="0.2">
      <c r="C3088" s="125">
        <v>508.39999999998201</v>
      </c>
      <c r="D3088" s="120">
        <f>FORECAST(C3088,INDEX($B$2:$B$2069,MATCH(C3088,$A$2:$A$2069,1)-1):INDEX($B$2:$B$2069,MATCH(C3088,$A$2:$A$2069,1)+1),INDEX($A$2:$A$2069,MATCH(C3088,$A$2:$A$2069,1)-1):INDEX($A$2:$A$2069,MATCH(C3088,$A$2:$A$2069,1)+1))</f>
        <v>1.08</v>
      </c>
    </row>
    <row r="3089" spans="3:4" x14ac:dyDescent="0.2">
      <c r="C3089" s="125">
        <v>508.49999999998198</v>
      </c>
      <c r="D3089" s="120">
        <f>FORECAST(C3089,INDEX($B$2:$B$2069,MATCH(C3089,$A$2:$A$2069,1)-1):INDEX($B$2:$B$2069,MATCH(C3089,$A$2:$A$2069,1)+1),INDEX($A$2:$A$2069,MATCH(C3089,$A$2:$A$2069,1)-1):INDEX($A$2:$A$2069,MATCH(C3089,$A$2:$A$2069,1)+1))</f>
        <v>1.08</v>
      </c>
    </row>
    <row r="3090" spans="3:4" x14ac:dyDescent="0.2">
      <c r="C3090" s="125">
        <v>508.599999999982</v>
      </c>
      <c r="D3090" s="120">
        <f>FORECAST(C3090,INDEX($B$2:$B$2069,MATCH(C3090,$A$2:$A$2069,1)-1):INDEX($B$2:$B$2069,MATCH(C3090,$A$2:$A$2069,1)+1),INDEX($A$2:$A$2069,MATCH(C3090,$A$2:$A$2069,1)-1):INDEX($A$2:$A$2069,MATCH(C3090,$A$2:$A$2069,1)+1))</f>
        <v>1.0750500000002994</v>
      </c>
    </row>
    <row r="3091" spans="3:4" x14ac:dyDescent="0.2">
      <c r="C3091" s="125">
        <v>508.69999999998203</v>
      </c>
      <c r="D3091" s="120">
        <f>FORECAST(C3091,INDEX($B$2:$B$2069,MATCH(C3091,$A$2:$A$2069,1)-1):INDEX($B$2:$B$2069,MATCH(C3091,$A$2:$A$2069,1)+1),INDEX($A$2:$A$2069,MATCH(C3091,$A$2:$A$2069,1)-1):INDEX($A$2:$A$2069,MATCH(C3091,$A$2:$A$2069,1)+1))</f>
        <v>1.0733833333336325</v>
      </c>
    </row>
    <row r="3092" spans="3:4" x14ac:dyDescent="0.2">
      <c r="C3092" s="125">
        <v>508.79999999998199</v>
      </c>
      <c r="D3092" s="120">
        <f>FORECAST(C3092,INDEX($B$2:$B$2069,MATCH(C3092,$A$2:$A$2069,1)-1):INDEX($B$2:$B$2069,MATCH(C3092,$A$2:$A$2069,1)+1),INDEX($A$2:$A$2069,MATCH(C3092,$A$2:$A$2069,1)-1):INDEX($A$2:$A$2069,MATCH(C3092,$A$2:$A$2069,1)+1))</f>
        <v>1.0717166666669655</v>
      </c>
    </row>
    <row r="3093" spans="3:4" x14ac:dyDescent="0.2">
      <c r="C3093" s="125">
        <v>508.89999999998201</v>
      </c>
      <c r="D3093" s="120">
        <f>FORECAST(C3093,INDEX($B$2:$B$2069,MATCH(C3093,$A$2:$A$2069,1)-1):INDEX($B$2:$B$2069,MATCH(C3093,$A$2:$A$2069,1)+1),INDEX($A$2:$A$2069,MATCH(C3093,$A$2:$A$2069,1)-1):INDEX($A$2:$A$2069,MATCH(C3093,$A$2:$A$2069,1)+1))</f>
        <v>1.0766666666666669</v>
      </c>
    </row>
    <row r="3094" spans="3:4" x14ac:dyDescent="0.2">
      <c r="C3094" s="125">
        <v>508.99999999998198</v>
      </c>
      <c r="D3094" s="120">
        <f>FORECAST(C3094,INDEX($B$2:$B$2069,MATCH(C3094,$A$2:$A$2069,1)-1):INDEX($B$2:$B$2069,MATCH(C3094,$A$2:$A$2069,1)+1),INDEX($A$2:$A$2069,MATCH(C3094,$A$2:$A$2069,1)-1):INDEX($A$2:$A$2069,MATCH(C3094,$A$2:$A$2069,1)+1))</f>
        <v>1.0766666666666669</v>
      </c>
    </row>
    <row r="3095" spans="3:4" x14ac:dyDescent="0.2">
      <c r="C3095" s="125">
        <v>509.099999999982</v>
      </c>
      <c r="D3095" s="120">
        <f>FORECAST(C3095,INDEX($B$2:$B$2069,MATCH(C3095,$A$2:$A$2069,1)-1):INDEX($B$2:$B$2069,MATCH(C3095,$A$2:$A$2069,1)+1),INDEX($A$2:$A$2069,MATCH(C3095,$A$2:$A$2069,1)-1):INDEX($A$2:$A$2069,MATCH(C3095,$A$2:$A$2069,1)+1))</f>
        <v>1.0766666666666669</v>
      </c>
    </row>
    <row r="3096" spans="3:4" x14ac:dyDescent="0.2">
      <c r="C3096" s="125">
        <v>509.19999999998203</v>
      </c>
      <c r="D3096" s="120">
        <f>FORECAST(C3096,INDEX($B$2:$B$2069,MATCH(C3096,$A$2:$A$2069,1)-1):INDEX($B$2:$B$2069,MATCH(C3096,$A$2:$A$2069,1)+1),INDEX($A$2:$A$2069,MATCH(C3096,$A$2:$A$2069,1)-1):INDEX($A$2:$A$2069,MATCH(C3096,$A$2:$A$2069,1)+1))</f>
        <v>1.0832498578594585</v>
      </c>
    </row>
    <row r="3097" spans="3:4" x14ac:dyDescent="0.2">
      <c r="C3097" s="125">
        <v>509.29999999998199</v>
      </c>
      <c r="D3097" s="120">
        <f>FORECAST(C3097,INDEX($B$2:$B$2069,MATCH(C3097,$A$2:$A$2069,1)-1):INDEX($B$2:$B$2069,MATCH(C3097,$A$2:$A$2069,1)+1),INDEX($A$2:$A$2069,MATCH(C3097,$A$2:$A$2069,1)-1):INDEX($A$2:$A$2069,MATCH(C3097,$A$2:$A$2069,1)+1))</f>
        <v>1.0865887529211644</v>
      </c>
    </row>
    <row r="3098" spans="3:4" x14ac:dyDescent="0.2">
      <c r="C3098" s="125">
        <v>509.39999999998201</v>
      </c>
      <c r="D3098" s="120">
        <f>FORECAST(C3098,INDEX($B$2:$B$2069,MATCH(C3098,$A$2:$A$2069,1)-1):INDEX($B$2:$B$2069,MATCH(C3098,$A$2:$A$2069,1)+1),INDEX($A$2:$A$2069,MATCH(C3098,$A$2:$A$2069,1)-1):INDEX($A$2:$A$2069,MATCH(C3098,$A$2:$A$2069,1)+1))</f>
        <v>1.0899276479828703</v>
      </c>
    </row>
    <row r="3099" spans="3:4" x14ac:dyDescent="0.2">
      <c r="C3099" s="125">
        <v>509.49999999998198</v>
      </c>
      <c r="D3099" s="120">
        <f>FORECAST(C3099,INDEX($B$2:$B$2069,MATCH(C3099,$A$2:$A$2069,1)-1):INDEX($B$2:$B$2069,MATCH(C3099,$A$2:$A$2069,1)+1),INDEX($A$2:$A$2069,MATCH(C3099,$A$2:$A$2069,1)-1):INDEX($A$2:$A$2069,MATCH(C3099,$A$2:$A$2069,1)+1))</f>
        <v>1.0833315186491319</v>
      </c>
    </row>
    <row r="3100" spans="3:4" x14ac:dyDescent="0.2">
      <c r="C3100" s="125">
        <v>509.599999999982</v>
      </c>
      <c r="D3100" s="120">
        <f>FORECAST(C3100,INDEX($B$2:$B$2069,MATCH(C3100,$A$2:$A$2069,1)-1):INDEX($B$2:$B$2069,MATCH(C3100,$A$2:$A$2069,1)+1),INDEX($A$2:$A$2069,MATCH(C3100,$A$2:$A$2069,1)-1):INDEX($A$2:$A$2069,MATCH(C3100,$A$2:$A$2069,1)+1))</f>
        <v>1.0833296606107004</v>
      </c>
    </row>
    <row r="3101" spans="3:4" x14ac:dyDescent="0.2">
      <c r="C3101" s="125">
        <v>509.69999999998203</v>
      </c>
      <c r="D3101" s="120">
        <f>FORECAST(C3101,INDEX($B$2:$B$2069,MATCH(C3101,$A$2:$A$2069,1)-1):INDEX($B$2:$B$2069,MATCH(C3101,$A$2:$A$2069,1)+1),INDEX($A$2:$A$2069,MATCH(C3101,$A$2:$A$2069,1)-1):INDEX($A$2:$A$2069,MATCH(C3101,$A$2:$A$2069,1)+1))</f>
        <v>1.0833278025722686</v>
      </c>
    </row>
    <row r="3102" spans="3:4" x14ac:dyDescent="0.2">
      <c r="C3102" s="125">
        <v>509.79999999998199</v>
      </c>
      <c r="D3102" s="120">
        <f>FORECAST(C3102,INDEX($B$2:$B$2069,MATCH(C3102,$A$2:$A$2069,1)-1):INDEX($B$2:$B$2069,MATCH(C3102,$A$2:$A$2069,1)+1),INDEX($A$2:$A$2069,MATCH(C3102,$A$2:$A$2069,1)-1):INDEX($A$2:$A$2069,MATCH(C3102,$A$2:$A$2069,1)+1))</f>
        <v>1.0767333333339337</v>
      </c>
    </row>
    <row r="3103" spans="3:4" x14ac:dyDescent="0.2">
      <c r="C3103" s="125">
        <v>509.89999999998201</v>
      </c>
      <c r="D3103" s="120">
        <f>FORECAST(C3103,INDEX($B$2:$B$2069,MATCH(C3103,$A$2:$A$2069,1)-1):INDEX($B$2:$B$2069,MATCH(C3103,$A$2:$A$2069,1)+1),INDEX($A$2:$A$2069,MATCH(C3103,$A$2:$A$2069,1)-1):INDEX($A$2:$A$2069,MATCH(C3103,$A$2:$A$2069,1)+1))</f>
        <v>1.0734000000005999</v>
      </c>
    </row>
    <row r="3104" spans="3:4" x14ac:dyDescent="0.2">
      <c r="C3104" s="125">
        <v>509.99999999998198</v>
      </c>
      <c r="D3104" s="120">
        <f>FORECAST(C3104,INDEX($B$2:$B$2069,MATCH(C3104,$A$2:$A$2069,1)-1):INDEX($B$2:$B$2069,MATCH(C3104,$A$2:$A$2069,1)+1),INDEX($A$2:$A$2069,MATCH(C3104,$A$2:$A$2069,1)-1):INDEX($A$2:$A$2069,MATCH(C3104,$A$2:$A$2069,1)+1))</f>
        <v>1.070066666667266</v>
      </c>
    </row>
    <row r="3105" spans="3:4" x14ac:dyDescent="0.2">
      <c r="C3105" s="125">
        <v>510.099999999982</v>
      </c>
      <c r="D3105" s="120">
        <f>FORECAST(C3105,INDEX($B$2:$B$2069,MATCH(C3105,$A$2:$A$2069,1)-1):INDEX($B$2:$B$2069,MATCH(C3105,$A$2:$A$2069,1)+1),INDEX($A$2:$A$2069,MATCH(C3105,$A$2:$A$2069,1)-1):INDEX($A$2:$A$2069,MATCH(C3105,$A$2:$A$2069,1)+1))</f>
        <v>1.0766648395955427</v>
      </c>
    </row>
    <row r="3106" spans="3:4" x14ac:dyDescent="0.2">
      <c r="C3106" s="125">
        <v>510.19999999998203</v>
      </c>
      <c r="D3106" s="120">
        <f>FORECAST(C3106,INDEX($B$2:$B$2069,MATCH(C3106,$A$2:$A$2069,1)-1):INDEX($B$2:$B$2069,MATCH(C3106,$A$2:$A$2069,1)+1),INDEX($A$2:$A$2069,MATCH(C3106,$A$2:$A$2069,1)-1):INDEX($A$2:$A$2069,MATCH(C3106,$A$2:$A$2069,1)+1))</f>
        <v>1.0766629815571109</v>
      </c>
    </row>
    <row r="3107" spans="3:4" x14ac:dyDescent="0.2">
      <c r="C3107" s="125">
        <v>510.29999999998199</v>
      </c>
      <c r="D3107" s="120">
        <f>FORECAST(C3107,INDEX($B$2:$B$2069,MATCH(C3107,$A$2:$A$2069,1)-1):INDEX($B$2:$B$2069,MATCH(C3107,$A$2:$A$2069,1)+1),INDEX($A$2:$A$2069,MATCH(C3107,$A$2:$A$2069,1)-1):INDEX($A$2:$A$2069,MATCH(C3107,$A$2:$A$2069,1)+1))</f>
        <v>1.0766611235186792</v>
      </c>
    </row>
    <row r="3108" spans="3:4" x14ac:dyDescent="0.2">
      <c r="C3108" s="125">
        <v>510.39999999998201</v>
      </c>
      <c r="D3108" s="120">
        <f>FORECAST(C3108,INDEX($B$2:$B$2069,MATCH(C3108,$A$2:$A$2069,1)-1):INDEX($B$2:$B$2069,MATCH(C3108,$A$2:$A$2069,1)+1),INDEX($A$2:$A$2069,MATCH(C3108,$A$2:$A$2069,1)-1):INDEX($A$2:$A$2069,MATCH(C3108,$A$2:$A$2069,1)+1))</f>
        <v>1.0683500618729802</v>
      </c>
    </row>
    <row r="3109" spans="3:4" x14ac:dyDescent="0.2">
      <c r="C3109" s="125">
        <v>510.49999999998198</v>
      </c>
      <c r="D3109" s="120">
        <f>FORECAST(C3109,INDEX($B$2:$B$2069,MATCH(C3109,$A$2:$A$2069,1)-1):INDEX($B$2:$B$2069,MATCH(C3109,$A$2:$A$2069,1)+1),INDEX($A$2:$A$2069,MATCH(C3109,$A$2:$A$2069,1)-1):INDEX($A$2:$A$2069,MATCH(C3109,$A$2:$A$2069,1)+1))</f>
        <v>1.0666778272844795</v>
      </c>
    </row>
    <row r="3110" spans="3:4" x14ac:dyDescent="0.2">
      <c r="C3110" s="125">
        <v>510.599999999982</v>
      </c>
      <c r="D3110" s="120">
        <f>FORECAST(C3110,INDEX($B$2:$B$2069,MATCH(C3110,$A$2:$A$2069,1)-1):INDEX($B$2:$B$2069,MATCH(C3110,$A$2:$A$2069,1)+1),INDEX($A$2:$A$2069,MATCH(C3110,$A$2:$A$2069,1)-1):INDEX($A$2:$A$2069,MATCH(C3110,$A$2:$A$2069,1)+1))</f>
        <v>1.0650055926959787</v>
      </c>
    </row>
    <row r="3111" spans="3:4" x14ac:dyDescent="0.2">
      <c r="C3111" s="125">
        <v>510.69999999998203</v>
      </c>
      <c r="D3111" s="120">
        <f>FORECAST(C3111,INDEX($B$2:$B$2069,MATCH(C3111,$A$2:$A$2069,1)-1):INDEX($B$2:$B$2069,MATCH(C3111,$A$2:$A$2069,1)+1),INDEX($A$2:$A$2069,MATCH(C3111,$A$2:$A$2069,1)-1):INDEX($A$2:$A$2069,MATCH(C3111,$A$2:$A$2069,1)+1))</f>
        <v>1.0683389136423909</v>
      </c>
    </row>
    <row r="3112" spans="3:4" x14ac:dyDescent="0.2">
      <c r="C3112" s="125">
        <v>510.79999999998199</v>
      </c>
      <c r="D3112" s="120">
        <f>FORECAST(C3112,INDEX($B$2:$B$2069,MATCH(C3112,$A$2:$A$2069,1)-1):INDEX($B$2:$B$2069,MATCH(C3112,$A$2:$A$2069,1)+1),INDEX($A$2:$A$2069,MATCH(C3112,$A$2:$A$2069,1)-1):INDEX($A$2:$A$2069,MATCH(C3112,$A$2:$A$2069,1)+1))</f>
        <v>1.0666666790538919</v>
      </c>
    </row>
    <row r="3113" spans="3:4" x14ac:dyDescent="0.2">
      <c r="C3113" s="125">
        <v>510.89999999998201</v>
      </c>
      <c r="D3113" s="120">
        <f>FORECAST(C3113,INDEX($B$2:$B$2069,MATCH(C3113,$A$2:$A$2069,1)-1):INDEX($B$2:$B$2069,MATCH(C3113,$A$2:$A$2069,1)+1),INDEX($A$2:$A$2069,MATCH(C3113,$A$2:$A$2069,1)-1):INDEX($A$2:$A$2069,MATCH(C3113,$A$2:$A$2069,1)+1))</f>
        <v>1.0649944444653912</v>
      </c>
    </row>
    <row r="3114" spans="3:4" x14ac:dyDescent="0.2">
      <c r="C3114" s="125">
        <v>510.99999999998198</v>
      </c>
      <c r="D3114" s="120">
        <f>FORECAST(C3114,INDEX($B$2:$B$2069,MATCH(C3114,$A$2:$A$2069,1)-1):INDEX($B$2:$B$2069,MATCH(C3114,$A$2:$A$2069,1)+1),INDEX($A$2:$A$2069,MATCH(C3114,$A$2:$A$2069,1)-1):INDEX($A$2:$A$2069,MATCH(C3114,$A$2:$A$2069,1)+1))</f>
        <v>1.0733277654108981</v>
      </c>
    </row>
    <row r="3115" spans="3:4" x14ac:dyDescent="0.2">
      <c r="C3115" s="125">
        <v>511.099999999982</v>
      </c>
      <c r="D3115" s="120">
        <f>FORECAST(C3115,INDEX($B$2:$B$2069,MATCH(C3115,$A$2:$A$2069,1)-1):INDEX($B$2:$B$2069,MATCH(C3115,$A$2:$A$2069,1)+1),INDEX($A$2:$A$2069,MATCH(C3115,$A$2:$A$2069,1)-1):INDEX($A$2:$A$2069,MATCH(C3115,$A$2:$A$2069,1)+1))</f>
        <v>1.0766666604726041</v>
      </c>
    </row>
    <row r="3116" spans="3:4" x14ac:dyDescent="0.2">
      <c r="C3116" s="125">
        <v>511.19999999998203</v>
      </c>
      <c r="D3116" s="120">
        <f>FORECAST(C3116,INDEX($B$2:$B$2069,MATCH(C3116,$A$2:$A$2069,1)-1):INDEX($B$2:$B$2069,MATCH(C3116,$A$2:$A$2069,1)+1),INDEX($A$2:$A$2069,MATCH(C3116,$A$2:$A$2069,1)-1):INDEX($A$2:$A$2069,MATCH(C3116,$A$2:$A$2069,1)+1))</f>
        <v>1.08000555553431</v>
      </c>
    </row>
    <row r="3117" spans="3:4" x14ac:dyDescent="0.2">
      <c r="C3117" s="125">
        <v>511.29999999998199</v>
      </c>
      <c r="D3117" s="120">
        <f>FORECAST(C3117,INDEX($B$2:$B$2069,MATCH(C3117,$A$2:$A$2069,1)-1):INDEX($B$2:$B$2069,MATCH(C3117,$A$2:$A$2069,1)+1),INDEX($A$2:$A$2069,MATCH(C3117,$A$2:$A$2069,1)-1):INDEX($A$2:$A$2069,MATCH(C3117,$A$2:$A$2069,1)+1))</f>
        <v>1.068327783992185</v>
      </c>
    </row>
    <row r="3118" spans="3:4" x14ac:dyDescent="0.2">
      <c r="C3118" s="125">
        <v>511.39999999998201</v>
      </c>
      <c r="D3118" s="120">
        <f>FORECAST(C3118,INDEX($B$2:$B$2069,MATCH(C3118,$A$2:$A$2069,1)-1):INDEX($B$2:$B$2069,MATCH(C3118,$A$2:$A$2069,1)+1),INDEX($A$2:$A$2069,MATCH(C3118,$A$2:$A$2069,1)-1):INDEX($A$2:$A$2069,MATCH(C3118,$A$2:$A$2069,1)+1))</f>
        <v>1.0666611235189798</v>
      </c>
    </row>
    <row r="3119" spans="3:4" x14ac:dyDescent="0.2">
      <c r="C3119" s="125">
        <v>511.49999999998198</v>
      </c>
      <c r="D3119" s="120">
        <f>FORECAST(C3119,INDEX($B$2:$B$2069,MATCH(C3119,$A$2:$A$2069,1)-1):INDEX($B$2:$B$2069,MATCH(C3119,$A$2:$A$2069,1)+1),INDEX($A$2:$A$2069,MATCH(C3119,$A$2:$A$2069,1)-1):INDEX($A$2:$A$2069,MATCH(C3119,$A$2:$A$2069,1)+1))</f>
        <v>1.066633221851216</v>
      </c>
    </row>
    <row r="3120" spans="3:4" x14ac:dyDescent="0.2">
      <c r="C3120" s="125">
        <v>511.599999999982</v>
      </c>
      <c r="D3120" s="120">
        <f>FORECAST(C3120,INDEX($B$2:$B$2069,MATCH(C3120,$A$2:$A$2069,1)-1):INDEX($B$2:$B$2069,MATCH(C3120,$A$2:$A$2069,1)+1),INDEX($A$2:$A$2069,MATCH(C3120,$A$2:$A$2069,1)-1):INDEX($A$2:$A$2069,MATCH(C3120,$A$2:$A$2069,1)+1))</f>
        <v>1.0632887402458628</v>
      </c>
    </row>
    <row r="3121" spans="3:4" x14ac:dyDescent="0.2">
      <c r="C3121" s="125">
        <v>511.69999999998203</v>
      </c>
      <c r="D3121" s="120">
        <f>FORECAST(C3121,INDEX($B$2:$B$2069,MATCH(C3121,$A$2:$A$2069,1)-1):INDEX($B$2:$B$2069,MATCH(C3121,$A$2:$A$2069,1)+1),INDEX($A$2:$A$2069,MATCH(C3121,$A$2:$A$2069,1)-1):INDEX($A$2:$A$2069,MATCH(C3121,$A$2:$A$2069,1)+1))</f>
        <v>1.0599442586405132</v>
      </c>
    </row>
    <row r="3122" spans="3:4" x14ac:dyDescent="0.2">
      <c r="C3122" s="125">
        <v>511.79999999998199</v>
      </c>
      <c r="D3122" s="120">
        <f>FORECAST(C3122,INDEX($B$2:$B$2069,MATCH(C3122,$A$2:$A$2069,1)-1):INDEX($B$2:$B$2069,MATCH(C3122,$A$2:$A$2069,1)+1),INDEX($A$2:$A$2069,MATCH(C3122,$A$2:$A$2069,1)-1):INDEX($A$2:$A$2069,MATCH(C3122,$A$2:$A$2069,1)+1))</f>
        <v>1.0633611729422006</v>
      </c>
    </row>
    <row r="3123" spans="3:4" x14ac:dyDescent="0.2">
      <c r="C3123" s="125">
        <v>511.89999999998201</v>
      </c>
      <c r="D3123" s="120">
        <f>FORECAST(C3123,INDEX($B$2:$B$2069,MATCH(C3123,$A$2:$A$2069,1)-1):INDEX($B$2:$B$2069,MATCH(C3123,$A$2:$A$2069,1)+1),INDEX($A$2:$A$2069,MATCH(C3123,$A$2:$A$2069,1)-1):INDEX($A$2:$A$2069,MATCH(C3123,$A$2:$A$2069,1)+1))</f>
        <v>1.0650315494922706</v>
      </c>
    </row>
    <row r="3124" spans="3:4" x14ac:dyDescent="0.2">
      <c r="C3124" s="125">
        <v>511.99999999998198</v>
      </c>
      <c r="D3124" s="120">
        <f>FORECAST(C3124,INDEX($B$2:$B$2069,MATCH(C3124,$A$2:$A$2069,1)-1):INDEX($B$2:$B$2069,MATCH(C3124,$A$2:$A$2069,1)+1),INDEX($A$2:$A$2069,MATCH(C3124,$A$2:$A$2069,1)-1):INDEX($A$2:$A$2069,MATCH(C3124,$A$2:$A$2069,1)+1))</f>
        <v>1.0667019260423389</v>
      </c>
    </row>
    <row r="3125" spans="3:4" x14ac:dyDescent="0.2">
      <c r="C3125" s="125">
        <v>512.09999999998195</v>
      </c>
      <c r="D3125" s="120">
        <f>FORECAST(C3125,INDEX($B$2:$B$2069,MATCH(C3125,$A$2:$A$2069,1)-1):INDEX($B$2:$B$2069,MATCH(C3125,$A$2:$A$2069,1)+1),INDEX($A$2:$A$2069,MATCH(C3125,$A$2:$A$2069,1)-1):INDEX($A$2:$A$2069,MATCH(C3125,$A$2:$A$2069,1)+1))</f>
        <v>1.0667056421191994</v>
      </c>
    </row>
    <row r="3126" spans="3:4" x14ac:dyDescent="0.2">
      <c r="C3126" s="125">
        <v>512.19999999998197</v>
      </c>
      <c r="D3126" s="120">
        <f>FORECAST(C3126,INDEX($B$2:$B$2069,MATCH(C3126,$A$2:$A$2069,1)-1):INDEX($B$2:$B$2069,MATCH(C3126,$A$2:$A$2069,1)+1),INDEX($A$2:$A$2069,MATCH(C3126,$A$2:$A$2069,1)-1):INDEX($A$2:$A$2069,MATCH(C3126,$A$2:$A$2069,1)+1))</f>
        <v>1.0683760186692677</v>
      </c>
    </row>
    <row r="3127" spans="3:4" x14ac:dyDescent="0.2">
      <c r="C3127" s="125">
        <v>512.29999999998199</v>
      </c>
      <c r="D3127" s="120">
        <f>FORECAST(C3127,INDEX($B$2:$B$2069,MATCH(C3127,$A$2:$A$2069,1)-1):INDEX($B$2:$B$2069,MATCH(C3127,$A$2:$A$2069,1)+1),INDEX($A$2:$A$2069,MATCH(C3127,$A$2:$A$2069,1)-1):INDEX($A$2:$A$2069,MATCH(C3127,$A$2:$A$2069,1)+1))</f>
        <v>1.0700463952193378</v>
      </c>
    </row>
    <row r="3128" spans="3:4" x14ac:dyDescent="0.2">
      <c r="C3128" s="125">
        <v>512.39999999998201</v>
      </c>
      <c r="D3128" s="120">
        <f>FORECAST(C3128,INDEX($B$2:$B$2069,MATCH(C3128,$A$2:$A$2069,1)-1):INDEX($B$2:$B$2069,MATCH(C3128,$A$2:$A$2069,1)+1),INDEX($A$2:$A$2069,MATCH(C3128,$A$2:$A$2069,1)-1):INDEX($A$2:$A$2069,MATCH(C3128,$A$2:$A$2069,1)+1))</f>
        <v>1.07</v>
      </c>
    </row>
    <row r="3129" spans="3:4" x14ac:dyDescent="0.2">
      <c r="C3129" s="125">
        <v>512.49999999998204</v>
      </c>
      <c r="D3129" s="120">
        <f>FORECAST(C3129,INDEX($B$2:$B$2069,MATCH(C3129,$A$2:$A$2069,1)-1):INDEX($B$2:$B$2069,MATCH(C3129,$A$2:$A$2069,1)+1),INDEX($A$2:$A$2069,MATCH(C3129,$A$2:$A$2069,1)-1):INDEX($A$2:$A$2069,MATCH(C3129,$A$2:$A$2069,1)+1))</f>
        <v>1.07</v>
      </c>
    </row>
    <row r="3130" spans="3:4" x14ac:dyDescent="0.2">
      <c r="C3130" s="125">
        <v>512.59999999998195</v>
      </c>
      <c r="D3130" s="120">
        <f>FORECAST(C3130,INDEX($B$2:$B$2069,MATCH(C3130,$A$2:$A$2069,1)-1):INDEX($B$2:$B$2069,MATCH(C3130,$A$2:$A$2069,1)+1),INDEX($A$2:$A$2069,MATCH(C3130,$A$2:$A$2069,1)-1):INDEX($A$2:$A$2069,MATCH(C3130,$A$2:$A$2069,1)+1))</f>
        <v>1.07</v>
      </c>
    </row>
    <row r="3131" spans="3:4" x14ac:dyDescent="0.2">
      <c r="C3131" s="125">
        <v>512.69999999998197</v>
      </c>
      <c r="D3131" s="120">
        <f>FORECAST(C3131,INDEX($B$2:$B$2069,MATCH(C3131,$A$2:$A$2069,1)-1):INDEX($B$2:$B$2069,MATCH(C3131,$A$2:$A$2069,1)+1),INDEX($A$2:$A$2069,MATCH(C3131,$A$2:$A$2069,1)-1):INDEX($A$2:$A$2069,MATCH(C3131,$A$2:$A$2069,1)+1))</f>
        <v>1.0631995540697226</v>
      </c>
    </row>
    <row r="3132" spans="3:4" x14ac:dyDescent="0.2">
      <c r="C3132" s="125">
        <v>512.79999999998199</v>
      </c>
      <c r="D3132" s="120">
        <f>FORECAST(C3132,INDEX($B$2:$B$2069,MATCH(C3132,$A$2:$A$2069,1)-1):INDEX($B$2:$B$2069,MATCH(C3132,$A$2:$A$2069,1)+1),INDEX($A$2:$A$2069,MATCH(C3132,$A$2:$A$2069,1)-1):INDEX($A$2:$A$2069,MATCH(C3132,$A$2:$A$2069,1)+1))</f>
        <v>1.0598550724643694</v>
      </c>
    </row>
    <row r="3133" spans="3:4" x14ac:dyDescent="0.2">
      <c r="C3133" s="125">
        <v>512.89999999998201</v>
      </c>
      <c r="D3133" s="120">
        <f>FORECAST(C3133,INDEX($B$2:$B$2069,MATCH(C3133,$A$2:$A$2069,1)-1):INDEX($B$2:$B$2069,MATCH(C3133,$A$2:$A$2069,1)+1),INDEX($A$2:$A$2069,MATCH(C3133,$A$2:$A$2069,1)-1):INDEX($A$2:$A$2069,MATCH(C3133,$A$2:$A$2069,1)+1))</f>
        <v>1.0565105908590198</v>
      </c>
    </row>
    <row r="3134" spans="3:4" x14ac:dyDescent="0.2">
      <c r="C3134" s="125">
        <v>512.99999999998204</v>
      </c>
      <c r="D3134" s="120">
        <f>FORECAST(C3134,INDEX($B$2:$B$2069,MATCH(C3134,$A$2:$A$2069,1)-1):INDEX($B$2:$B$2069,MATCH(C3134,$A$2:$A$2069,1)+1),INDEX($A$2:$A$2069,MATCH(C3134,$A$2:$A$2069,1)-1):INDEX($A$2:$A$2069,MATCH(C3134,$A$2:$A$2069,1)+1))</f>
        <v>1.0599163879601665</v>
      </c>
    </row>
    <row r="3135" spans="3:4" x14ac:dyDescent="0.2">
      <c r="C3135" s="125">
        <v>513.09999999998195</v>
      </c>
      <c r="D3135" s="120">
        <f>FORECAST(C3135,INDEX($B$2:$B$2069,MATCH(C3135,$A$2:$A$2069,1)-1):INDEX($B$2:$B$2069,MATCH(C3135,$A$2:$A$2069,1)+1),INDEX($A$2:$A$2069,MATCH(C3135,$A$2:$A$2069,1)-1):INDEX($A$2:$A$2069,MATCH(C3135,$A$2:$A$2069,1)+1))</f>
        <v>1.0582441471574917</v>
      </c>
    </row>
    <row r="3136" spans="3:4" x14ac:dyDescent="0.2">
      <c r="C3136" s="125">
        <v>513.19999999998197</v>
      </c>
      <c r="D3136" s="120">
        <f>FORECAST(C3136,INDEX($B$2:$B$2069,MATCH(C3136,$A$2:$A$2069,1)-1):INDEX($B$2:$B$2069,MATCH(C3136,$A$2:$A$2069,1)+1),INDEX($A$2:$A$2069,MATCH(C3136,$A$2:$A$2069,1)-1):INDEX($A$2:$A$2069,MATCH(C3136,$A$2:$A$2069,1)+1))</f>
        <v>1.0565719063548169</v>
      </c>
    </row>
    <row r="3137" spans="3:4" x14ac:dyDescent="0.2">
      <c r="C3137" s="125">
        <v>513.29999999998199</v>
      </c>
      <c r="D3137" s="120">
        <f>FORECAST(C3137,INDEX($B$2:$B$2069,MATCH(C3137,$A$2:$A$2069,1)-1):INDEX($B$2:$B$2069,MATCH(C3137,$A$2:$A$2069,1)+1),INDEX($A$2:$A$2069,MATCH(C3137,$A$2:$A$2069,1)-1):INDEX($A$2:$A$2069,MATCH(C3137,$A$2:$A$2069,1)+1))</f>
        <v>1.0533333333333335</v>
      </c>
    </row>
    <row r="3138" spans="3:4" x14ac:dyDescent="0.2">
      <c r="C3138" s="125">
        <v>513.39999999998201</v>
      </c>
      <c r="D3138" s="120">
        <f>FORECAST(C3138,INDEX($B$2:$B$2069,MATCH(C3138,$A$2:$A$2069,1)-1):INDEX($B$2:$B$2069,MATCH(C3138,$A$2:$A$2069,1)+1),INDEX($A$2:$A$2069,MATCH(C3138,$A$2:$A$2069,1)-1):INDEX($A$2:$A$2069,MATCH(C3138,$A$2:$A$2069,1)+1))</f>
        <v>1.0533333333333335</v>
      </c>
    </row>
    <row r="3139" spans="3:4" x14ac:dyDescent="0.2">
      <c r="C3139" s="125">
        <v>513.49999999998204</v>
      </c>
      <c r="D3139" s="120">
        <f>FORECAST(C3139,INDEX($B$2:$B$2069,MATCH(C3139,$A$2:$A$2069,1)-1):INDEX($B$2:$B$2069,MATCH(C3139,$A$2:$A$2069,1)+1),INDEX($A$2:$A$2069,MATCH(C3139,$A$2:$A$2069,1)-1):INDEX($A$2:$A$2069,MATCH(C3139,$A$2:$A$2069,1)+1))</f>
        <v>1.0533333333333335</v>
      </c>
    </row>
    <row r="3140" spans="3:4" x14ac:dyDescent="0.2">
      <c r="C3140" s="125">
        <v>513.59999999998195</v>
      </c>
      <c r="D3140" s="120">
        <f>FORECAST(C3140,INDEX($B$2:$B$2069,MATCH(C3140,$A$2:$A$2069,1)-1):INDEX($B$2:$B$2069,MATCH(C3140,$A$2:$A$2069,1)+1),INDEX($A$2:$A$2069,MATCH(C3140,$A$2:$A$2069,1)-1):INDEX($A$2:$A$2069,MATCH(C3140,$A$2:$A$2069,1)+1))</f>
        <v>1.0566665294960482</v>
      </c>
    </row>
    <row r="3141" spans="3:4" x14ac:dyDescent="0.2">
      <c r="C3141" s="125">
        <v>513.69999999998197</v>
      </c>
      <c r="D3141" s="120">
        <f>FORECAST(C3141,INDEX($B$2:$B$2069,MATCH(C3141,$A$2:$A$2069,1)-1):INDEX($B$2:$B$2069,MATCH(C3141,$A$2:$A$2069,1)+1),INDEX($A$2:$A$2069,MATCH(C3141,$A$2:$A$2069,1)-1):INDEX($A$2:$A$2069,MATCH(C3141,$A$2:$A$2069,1)+1))</f>
        <v>1.0566646589876065</v>
      </c>
    </row>
    <row r="3142" spans="3:4" x14ac:dyDescent="0.2">
      <c r="C3142" s="125">
        <v>513.79999999998199</v>
      </c>
      <c r="D3142" s="120">
        <f>FORECAST(C3142,INDEX($B$2:$B$2069,MATCH(C3142,$A$2:$A$2069,1)-1):INDEX($B$2:$B$2069,MATCH(C3142,$A$2:$A$2069,1)+1),INDEX($A$2:$A$2069,MATCH(C3142,$A$2:$A$2069,1)-1):INDEX($A$2:$A$2069,MATCH(C3142,$A$2:$A$2069,1)+1))</f>
        <v>1.0566627884791651</v>
      </c>
    </row>
    <row r="3143" spans="3:4" x14ac:dyDescent="0.2">
      <c r="C3143" s="125">
        <v>513.89999999998201</v>
      </c>
      <c r="D3143" s="120">
        <f>FORECAST(C3143,INDEX($B$2:$B$2069,MATCH(C3143,$A$2:$A$2069,1)-1):INDEX($B$2:$B$2069,MATCH(C3143,$A$2:$A$2069,1)+1),INDEX($A$2:$A$2069,MATCH(C3143,$A$2:$A$2069,1)-1):INDEX($A$2:$A$2069,MATCH(C3143,$A$2:$A$2069,1)+1))</f>
        <v>1.0533331712226022</v>
      </c>
    </row>
    <row r="3144" spans="3:4" x14ac:dyDescent="0.2">
      <c r="C3144" s="125">
        <v>513.99999999998204</v>
      </c>
      <c r="D3144" s="120">
        <f>FORECAST(C3144,INDEX($B$2:$B$2069,MATCH(C3144,$A$2:$A$2069,1)-1):INDEX($B$2:$B$2069,MATCH(C3144,$A$2:$A$2069,1)+1),INDEX($A$2:$A$2069,MATCH(C3144,$A$2:$A$2069,1)-1):INDEX($A$2:$A$2069,MATCH(C3144,$A$2:$A$2069,1)+1))</f>
        <v>1.0533313007141605</v>
      </c>
    </row>
    <row r="3145" spans="3:4" x14ac:dyDescent="0.2">
      <c r="C3145" s="125">
        <v>514.09999999998195</v>
      </c>
      <c r="D3145" s="120">
        <f>FORECAST(C3145,INDEX($B$2:$B$2069,MATCH(C3145,$A$2:$A$2069,1)-1):INDEX($B$2:$B$2069,MATCH(C3145,$A$2:$A$2069,1)+1),INDEX($A$2:$A$2069,MATCH(C3145,$A$2:$A$2069,1)-1):INDEX($A$2:$A$2069,MATCH(C3145,$A$2:$A$2069,1)+1))</f>
        <v>1.0533294302057188</v>
      </c>
    </row>
    <row r="3146" spans="3:4" x14ac:dyDescent="0.2">
      <c r="C3146" s="125">
        <v>514.19999999998197</v>
      </c>
      <c r="D3146" s="120">
        <f>FORECAST(C3146,INDEX($B$2:$B$2069,MATCH(C3146,$A$2:$A$2069,1)-1):INDEX($B$2:$B$2069,MATCH(C3146,$A$2:$A$2069,1)+1),INDEX($A$2:$A$2069,MATCH(C3146,$A$2:$A$2069,1)-1):INDEX($A$2:$A$2069,MATCH(C3146,$A$2:$A$2069,1)+1))</f>
        <v>1.0566666666666669</v>
      </c>
    </row>
    <row r="3147" spans="3:4" x14ac:dyDescent="0.2">
      <c r="C3147" s="125">
        <v>514.29999999998199</v>
      </c>
      <c r="D3147" s="120">
        <f>FORECAST(C3147,INDEX($B$2:$B$2069,MATCH(C3147,$A$2:$A$2069,1)-1):INDEX($B$2:$B$2069,MATCH(C3147,$A$2:$A$2069,1)+1),INDEX($A$2:$A$2069,MATCH(C3147,$A$2:$A$2069,1)-1):INDEX($A$2:$A$2069,MATCH(C3147,$A$2:$A$2069,1)+1))</f>
        <v>1.0566666666666666</v>
      </c>
    </row>
    <row r="3148" spans="3:4" x14ac:dyDescent="0.2">
      <c r="C3148" s="125">
        <v>514.39999999998201</v>
      </c>
      <c r="D3148" s="120">
        <f>FORECAST(C3148,INDEX($B$2:$B$2069,MATCH(C3148,$A$2:$A$2069,1)-1):INDEX($B$2:$B$2069,MATCH(C3148,$A$2:$A$2069,1)+1),INDEX($A$2:$A$2069,MATCH(C3148,$A$2:$A$2069,1)-1):INDEX($A$2:$A$2069,MATCH(C3148,$A$2:$A$2069,1)+1))</f>
        <v>1.0566666666666664</v>
      </c>
    </row>
    <row r="3149" spans="3:4" x14ac:dyDescent="0.2">
      <c r="C3149" s="125">
        <v>514.49999999998204</v>
      </c>
      <c r="D3149" s="120">
        <f>FORECAST(C3149,INDEX($B$2:$B$2069,MATCH(C3149,$A$2:$A$2069,1)-1):INDEX($B$2:$B$2069,MATCH(C3149,$A$2:$A$2069,1)+1),INDEX($A$2:$A$2069,MATCH(C3149,$A$2:$A$2069,1)-1):INDEX($A$2:$A$2069,MATCH(C3149,$A$2:$A$2069,1)+1))</f>
        <v>1.0568566105635817</v>
      </c>
    </row>
    <row r="3150" spans="3:4" x14ac:dyDescent="0.2">
      <c r="C3150" s="125">
        <v>514.59999999998195</v>
      </c>
      <c r="D3150" s="120">
        <f>FORECAST(C3150,INDEX($B$2:$B$2069,MATCH(C3150,$A$2:$A$2069,1)-1):INDEX($B$2:$B$2069,MATCH(C3150,$A$2:$A$2069,1)+1),INDEX($A$2:$A$2069,MATCH(C3150,$A$2:$A$2069,1)-1):INDEX($A$2:$A$2069,MATCH(C3150,$A$2:$A$2069,1)+1))</f>
        <v>1.0585325861272583</v>
      </c>
    </row>
    <row r="3151" spans="3:4" x14ac:dyDescent="0.2">
      <c r="C3151" s="125">
        <v>514.69999999998197</v>
      </c>
      <c r="D3151" s="120">
        <f>FORECAST(C3151,INDEX($B$2:$B$2069,MATCH(C3151,$A$2:$A$2069,1)-1):INDEX($B$2:$B$2069,MATCH(C3151,$A$2:$A$2069,1)+1),INDEX($A$2:$A$2069,MATCH(C3151,$A$2:$A$2069,1)-1):INDEX($A$2:$A$2069,MATCH(C3151,$A$2:$A$2069,1)+1))</f>
        <v>1.0602085616909349</v>
      </c>
    </row>
    <row r="3152" spans="3:4" x14ac:dyDescent="0.2">
      <c r="C3152" s="125">
        <v>514.79999999998199</v>
      </c>
      <c r="D3152" s="120">
        <f>FORECAST(C3152,INDEX($B$2:$B$2069,MATCH(C3152,$A$2:$A$2069,1)-1):INDEX($B$2:$B$2069,MATCH(C3152,$A$2:$A$2069,1)+1),INDEX($A$2:$A$2069,MATCH(C3152,$A$2:$A$2069,1)-1):INDEX($A$2:$A$2069,MATCH(C3152,$A$2:$A$2069,1)+1))</f>
        <v>1.0564543764289027</v>
      </c>
    </row>
    <row r="3153" spans="3:4" x14ac:dyDescent="0.2">
      <c r="C3153" s="125">
        <v>514.89999999998201</v>
      </c>
      <c r="D3153" s="120">
        <f>FORECAST(C3153,INDEX($B$2:$B$2069,MATCH(C3153,$A$2:$A$2069,1)-1):INDEX($B$2:$B$2069,MATCH(C3153,$A$2:$A$2069,1)+1),INDEX($A$2:$A$2069,MATCH(C3153,$A$2:$A$2069,1)-1):INDEX($A$2:$A$2069,MATCH(C3153,$A$2:$A$2069,1)+1))</f>
        <v>1.0547784008652243</v>
      </c>
    </row>
    <row r="3154" spans="3:4" x14ac:dyDescent="0.2">
      <c r="C3154" s="125">
        <v>514.99999999998204</v>
      </c>
      <c r="D3154" s="120">
        <f>FORECAST(C3154,INDEX($B$2:$B$2069,MATCH(C3154,$A$2:$A$2069,1)-1):INDEX($B$2:$B$2069,MATCH(C3154,$A$2:$A$2069,1)+1),INDEX($A$2:$A$2069,MATCH(C3154,$A$2:$A$2069,1)-1):INDEX($A$2:$A$2069,MATCH(C3154,$A$2:$A$2069,1)+1))</f>
        <v>1.053102425301546</v>
      </c>
    </row>
    <row r="3155" spans="3:4" x14ac:dyDescent="0.2">
      <c r="C3155" s="125">
        <v>515.09999999998195</v>
      </c>
      <c r="D3155" s="120">
        <f>FORECAST(C3155,INDEX($B$2:$B$2069,MATCH(C3155,$A$2:$A$2069,1)-1):INDEX($B$2:$B$2069,MATCH(C3155,$A$2:$A$2069,1)+1),INDEX($A$2:$A$2069,MATCH(C3155,$A$2:$A$2069,1)-1):INDEX($A$2:$A$2069,MATCH(C3155,$A$2:$A$2069,1)+1))</f>
        <v>1.0530931101695096</v>
      </c>
    </row>
    <row r="3156" spans="3:4" x14ac:dyDescent="0.2">
      <c r="C3156" s="125">
        <v>515.19999999998197</v>
      </c>
      <c r="D3156" s="120">
        <f>FORECAST(C3156,INDEX($B$2:$B$2069,MATCH(C3156,$A$2:$A$2069,1)-1):INDEX($B$2:$B$2069,MATCH(C3156,$A$2:$A$2069,1)+1),INDEX($A$2:$A$2069,MATCH(C3156,$A$2:$A$2069,1)-1):INDEX($A$2:$A$2069,MATCH(C3156,$A$2:$A$2069,1)+1))</f>
        <v>1.0514171346058312</v>
      </c>
    </row>
    <row r="3157" spans="3:4" x14ac:dyDescent="0.2">
      <c r="C3157" s="125">
        <v>515.29999999998199</v>
      </c>
      <c r="D3157" s="120">
        <f>FORECAST(C3157,INDEX($B$2:$B$2069,MATCH(C3157,$A$2:$A$2069,1)-1):INDEX($B$2:$B$2069,MATCH(C3157,$A$2:$A$2069,1)+1),INDEX($A$2:$A$2069,MATCH(C3157,$A$2:$A$2069,1)-1):INDEX($A$2:$A$2069,MATCH(C3157,$A$2:$A$2069,1)+1))</f>
        <v>1.0497411590421528</v>
      </c>
    </row>
    <row r="3158" spans="3:4" x14ac:dyDescent="0.2">
      <c r="C3158" s="125">
        <v>515.39999999998201</v>
      </c>
      <c r="D3158" s="120">
        <f>FORECAST(C3158,INDEX($B$2:$B$2069,MATCH(C3158,$A$2:$A$2069,1)-1):INDEX($B$2:$B$2069,MATCH(C3158,$A$2:$A$2069,1)+1),INDEX($A$2:$A$2069,MATCH(C3158,$A$2:$A$2069,1)-1):INDEX($A$2:$A$2069,MATCH(C3158,$A$2:$A$2069,1)+1))</f>
        <v>1.05</v>
      </c>
    </row>
    <row r="3159" spans="3:4" x14ac:dyDescent="0.2">
      <c r="C3159" s="125">
        <v>515.49999999998204</v>
      </c>
      <c r="D3159" s="120">
        <f>FORECAST(C3159,INDEX($B$2:$B$2069,MATCH(C3159,$A$2:$A$2069,1)-1):INDEX($B$2:$B$2069,MATCH(C3159,$A$2:$A$2069,1)+1),INDEX($A$2:$A$2069,MATCH(C3159,$A$2:$A$2069,1)-1):INDEX($A$2:$A$2069,MATCH(C3159,$A$2:$A$2069,1)+1))</f>
        <v>1.05</v>
      </c>
    </row>
    <row r="3160" spans="3:4" x14ac:dyDescent="0.2">
      <c r="C3160" s="125">
        <v>515.59999999998195</v>
      </c>
      <c r="D3160" s="120">
        <f>FORECAST(C3160,INDEX($B$2:$B$2069,MATCH(C3160,$A$2:$A$2069,1)-1):INDEX($B$2:$B$2069,MATCH(C3160,$A$2:$A$2069,1)+1),INDEX($A$2:$A$2069,MATCH(C3160,$A$2:$A$2069,1)-1):INDEX($A$2:$A$2069,MATCH(C3160,$A$2:$A$2069,1)+1))</f>
        <v>1.05</v>
      </c>
    </row>
    <row r="3161" spans="3:4" x14ac:dyDescent="0.2">
      <c r="C3161" s="125">
        <v>515.69999999998197</v>
      </c>
      <c r="D3161" s="120">
        <f>FORECAST(C3161,INDEX($B$2:$B$2069,MATCH(C3161,$A$2:$A$2069,1)-1):INDEX($B$2:$B$2069,MATCH(C3161,$A$2:$A$2069,1)+1),INDEX($A$2:$A$2069,MATCH(C3161,$A$2:$A$2069,1)-1):INDEX($A$2:$A$2069,MATCH(C3161,$A$2:$A$2069,1)+1))</f>
        <v>1.0463764884573958</v>
      </c>
    </row>
    <row r="3162" spans="3:4" x14ac:dyDescent="0.2">
      <c r="C3162" s="125">
        <v>515.79999999998199</v>
      </c>
      <c r="D3162" s="120">
        <f>FORECAST(C3162,INDEX($B$2:$B$2069,MATCH(C3162,$A$2:$A$2069,1)-1):INDEX($B$2:$B$2069,MATCH(C3162,$A$2:$A$2069,1)+1),INDEX($A$2:$A$2069,MATCH(C3162,$A$2:$A$2069,1)-1):INDEX($A$2:$A$2069,MATCH(C3162,$A$2:$A$2069,1)+1))</f>
        <v>1.0447023834021589</v>
      </c>
    </row>
    <row r="3163" spans="3:4" x14ac:dyDescent="0.2">
      <c r="C3163" s="125">
        <v>515.89999999998201</v>
      </c>
      <c r="D3163" s="120">
        <f>FORECAST(C3163,INDEX($B$2:$B$2069,MATCH(C3163,$A$2:$A$2069,1)-1):INDEX($B$2:$B$2069,MATCH(C3163,$A$2:$A$2069,1)+1),INDEX($A$2:$A$2069,MATCH(C3163,$A$2:$A$2069,1)-1):INDEX($A$2:$A$2069,MATCH(C3163,$A$2:$A$2069,1)+1))</f>
        <v>1.043028278346922</v>
      </c>
    </row>
    <row r="3164" spans="3:4" x14ac:dyDescent="0.2">
      <c r="C3164" s="125">
        <v>515.99999999998204</v>
      </c>
      <c r="D3164" s="120">
        <f>FORECAST(C3164,INDEX($B$2:$B$2069,MATCH(C3164,$A$2:$A$2069,1)-1):INDEX($B$2:$B$2069,MATCH(C3164,$A$2:$A$2069,1)+1),INDEX($A$2:$A$2069,MATCH(C3164,$A$2:$A$2069,1)-1):INDEX($A$2:$A$2069,MATCH(C3164,$A$2:$A$2069,1)+1))</f>
        <v>1.0430145413873255</v>
      </c>
    </row>
    <row r="3165" spans="3:4" x14ac:dyDescent="0.2">
      <c r="C3165" s="125">
        <v>516.09999999998195</v>
      </c>
      <c r="D3165" s="120">
        <f>FORECAST(C3165,INDEX($B$2:$B$2069,MATCH(C3165,$A$2:$A$2069,1)-1):INDEX($B$2:$B$2069,MATCH(C3165,$A$2:$A$2069,1)+1),INDEX($A$2:$A$2069,MATCH(C3165,$A$2:$A$2069,1)-1):INDEX($A$2:$A$2069,MATCH(C3165,$A$2:$A$2069,1)+1))</f>
        <v>1.0413366890383351</v>
      </c>
    </row>
    <row r="3166" spans="3:4" x14ac:dyDescent="0.2">
      <c r="C3166" s="125">
        <v>516.19999999998197</v>
      </c>
      <c r="D3166" s="120">
        <f>FORECAST(C3166,INDEX($B$2:$B$2069,MATCH(C3166,$A$2:$A$2069,1)-1):INDEX($B$2:$B$2069,MATCH(C3166,$A$2:$A$2069,1)+1),INDEX($A$2:$A$2069,MATCH(C3166,$A$2:$A$2069,1)-1):INDEX($A$2:$A$2069,MATCH(C3166,$A$2:$A$2069,1)+1))</f>
        <v>1.0396588366893411</v>
      </c>
    </row>
    <row r="3167" spans="3:4" x14ac:dyDescent="0.2">
      <c r="C3167" s="125">
        <v>516.29999999998199</v>
      </c>
      <c r="D3167" s="120">
        <f>FORECAST(C3167,INDEX($B$2:$B$2069,MATCH(C3167,$A$2:$A$2069,1)-1):INDEX($B$2:$B$2069,MATCH(C3167,$A$2:$A$2069,1)+1),INDEX($A$2:$A$2069,MATCH(C3167,$A$2:$A$2069,1)-1):INDEX($A$2:$A$2069,MATCH(C3167,$A$2:$A$2069,1)+1))</f>
        <v>1.0436856823263199</v>
      </c>
    </row>
    <row r="3168" spans="3:4" x14ac:dyDescent="0.2">
      <c r="C3168" s="125">
        <v>516.39999999998201</v>
      </c>
      <c r="D3168" s="120">
        <f>FORECAST(C3168,INDEX($B$2:$B$2069,MATCH(C3168,$A$2:$A$2069,1)-1):INDEX($B$2:$B$2069,MATCH(C3168,$A$2:$A$2069,1)+1),INDEX($A$2:$A$2069,MATCH(C3168,$A$2:$A$2069,1)-1):INDEX($A$2:$A$2069,MATCH(C3168,$A$2:$A$2069,1)+1))</f>
        <v>1.0453635346753138</v>
      </c>
    </row>
    <row r="3169" spans="3:4" x14ac:dyDescent="0.2">
      <c r="C3169" s="125">
        <v>516.49999999998204</v>
      </c>
      <c r="D3169" s="120">
        <f>FORECAST(C3169,INDEX($B$2:$B$2069,MATCH(C3169,$A$2:$A$2069,1)-1):INDEX($B$2:$B$2069,MATCH(C3169,$A$2:$A$2069,1)+1),INDEX($A$2:$A$2069,MATCH(C3169,$A$2:$A$2069,1)-1):INDEX($A$2:$A$2069,MATCH(C3169,$A$2:$A$2069,1)+1))</f>
        <v>1.0470413870243078</v>
      </c>
    </row>
    <row r="3170" spans="3:4" x14ac:dyDescent="0.2">
      <c r="C3170" s="125">
        <v>516.59999999998195</v>
      </c>
      <c r="D3170" s="120">
        <f>FORECAST(C3170,INDEX($B$2:$B$2069,MATCH(C3170,$A$2:$A$2069,1)-1):INDEX($B$2:$B$2069,MATCH(C3170,$A$2:$A$2069,1)+1),INDEX($A$2:$A$2069,MATCH(C3170,$A$2:$A$2069,1)-1):INDEX($A$2:$A$2069,MATCH(C3170,$A$2:$A$2069,1)+1))</f>
        <v>1.0433333333333332</v>
      </c>
    </row>
    <row r="3171" spans="3:4" x14ac:dyDescent="0.2">
      <c r="C3171" s="125">
        <v>516.69999999998197</v>
      </c>
      <c r="D3171" s="120">
        <f>FORECAST(C3171,INDEX($B$2:$B$2069,MATCH(C3171,$A$2:$A$2069,1)-1):INDEX($B$2:$B$2069,MATCH(C3171,$A$2:$A$2069,1)+1),INDEX($A$2:$A$2069,MATCH(C3171,$A$2:$A$2069,1)-1):INDEX($A$2:$A$2069,MATCH(C3171,$A$2:$A$2069,1)+1))</f>
        <v>1.0433333333333332</v>
      </c>
    </row>
    <row r="3172" spans="3:4" x14ac:dyDescent="0.2">
      <c r="C3172" s="125">
        <v>516.79999999998199</v>
      </c>
      <c r="D3172" s="120">
        <f>FORECAST(C3172,INDEX($B$2:$B$2069,MATCH(C3172,$A$2:$A$2069,1)-1):INDEX($B$2:$B$2069,MATCH(C3172,$A$2:$A$2069,1)+1),INDEX($A$2:$A$2069,MATCH(C3172,$A$2:$A$2069,1)-1):INDEX($A$2:$A$2069,MATCH(C3172,$A$2:$A$2069,1)+1))</f>
        <v>1.0433333333333332</v>
      </c>
    </row>
    <row r="3173" spans="3:4" x14ac:dyDescent="0.2">
      <c r="C3173" s="125">
        <v>516.89999999998201</v>
      </c>
      <c r="D3173" s="120">
        <f>FORECAST(C3173,INDEX($B$2:$B$2069,MATCH(C3173,$A$2:$A$2069,1)-1):INDEX($B$2:$B$2069,MATCH(C3173,$A$2:$A$2069,1)+1),INDEX($A$2:$A$2069,MATCH(C3173,$A$2:$A$2069,1)-1):INDEX($A$2:$A$2069,MATCH(C3173,$A$2:$A$2069,1)+1))</f>
        <v>1.0429138702463856</v>
      </c>
    </row>
    <row r="3174" spans="3:4" x14ac:dyDescent="0.2">
      <c r="C3174" s="125">
        <v>516.99999999998204</v>
      </c>
      <c r="D3174" s="120">
        <f>FORECAST(C3174,INDEX($B$2:$B$2069,MATCH(C3174,$A$2:$A$2069,1)-1):INDEX($B$2:$B$2069,MATCH(C3174,$A$2:$A$2069,1)+1),INDEX($A$2:$A$2069,MATCH(C3174,$A$2:$A$2069,1)-1):INDEX($A$2:$A$2069,MATCH(C3174,$A$2:$A$2069,1)+1))</f>
        <v>1.0412360178973916</v>
      </c>
    </row>
    <row r="3175" spans="3:4" x14ac:dyDescent="0.2">
      <c r="C3175" s="125">
        <v>517.09999999998195</v>
      </c>
      <c r="D3175" s="120">
        <f>FORECAST(C3175,INDEX($B$2:$B$2069,MATCH(C3175,$A$2:$A$2069,1)-1):INDEX($B$2:$B$2069,MATCH(C3175,$A$2:$A$2069,1)+1),INDEX($A$2:$A$2069,MATCH(C3175,$A$2:$A$2069,1)-1):INDEX($A$2:$A$2069,MATCH(C3175,$A$2:$A$2069,1)+1))</f>
        <v>1.0395581655484012</v>
      </c>
    </row>
    <row r="3176" spans="3:4" x14ac:dyDescent="0.2">
      <c r="C3176" s="125">
        <v>517.19999999998197</v>
      </c>
      <c r="D3176" s="120">
        <f>FORECAST(C3176,INDEX($B$2:$B$2069,MATCH(C3176,$A$2:$A$2069,1)-1):INDEX($B$2:$B$2069,MATCH(C3176,$A$2:$A$2069,1)+1),INDEX($A$2:$A$2069,MATCH(C3176,$A$2:$A$2069,1)-1):INDEX($A$2:$A$2069,MATCH(C3176,$A$2:$A$2069,1)+1))</f>
        <v>1.04</v>
      </c>
    </row>
    <row r="3177" spans="3:4" x14ac:dyDescent="0.2">
      <c r="C3177" s="125">
        <v>517.29999999998199</v>
      </c>
      <c r="D3177" s="120">
        <f>FORECAST(C3177,INDEX($B$2:$B$2069,MATCH(C3177,$A$2:$A$2069,1)-1):INDEX($B$2:$B$2069,MATCH(C3177,$A$2:$A$2069,1)+1),INDEX($A$2:$A$2069,MATCH(C3177,$A$2:$A$2069,1)-1):INDEX($A$2:$A$2069,MATCH(C3177,$A$2:$A$2069,1)+1))</f>
        <v>1.04</v>
      </c>
    </row>
    <row r="3178" spans="3:4" x14ac:dyDescent="0.2">
      <c r="C3178" s="125">
        <v>517.39999999998201</v>
      </c>
      <c r="D3178" s="120">
        <f>FORECAST(C3178,INDEX($B$2:$B$2069,MATCH(C3178,$A$2:$A$2069,1)-1):INDEX($B$2:$B$2069,MATCH(C3178,$A$2:$A$2069,1)+1),INDEX($A$2:$A$2069,MATCH(C3178,$A$2:$A$2069,1)-1):INDEX($A$2:$A$2069,MATCH(C3178,$A$2:$A$2069,1)+1))</f>
        <v>1.04</v>
      </c>
    </row>
    <row r="3179" spans="3:4" x14ac:dyDescent="0.2">
      <c r="C3179" s="125">
        <v>517.49999999998204</v>
      </c>
      <c r="D3179" s="120">
        <f>FORECAST(C3179,INDEX($B$2:$B$2069,MATCH(C3179,$A$2:$A$2069,1)-1):INDEX($B$2:$B$2069,MATCH(C3179,$A$2:$A$2069,1)+1),INDEX($A$2:$A$2069,MATCH(C3179,$A$2:$A$2069,1)-1):INDEX($A$2:$A$2069,MATCH(C3179,$A$2:$A$2069,1)+1))</f>
        <v>1.04</v>
      </c>
    </row>
    <row r="3180" spans="3:4" x14ac:dyDescent="0.2">
      <c r="C3180" s="125">
        <v>517.59999999998195</v>
      </c>
      <c r="D3180" s="120">
        <f>FORECAST(C3180,INDEX($B$2:$B$2069,MATCH(C3180,$A$2:$A$2069,1)-1):INDEX($B$2:$B$2069,MATCH(C3180,$A$2:$A$2069,1)+1),INDEX($A$2:$A$2069,MATCH(C3180,$A$2:$A$2069,1)-1):INDEX($A$2:$A$2069,MATCH(C3180,$A$2:$A$2069,1)+1))</f>
        <v>1.04</v>
      </c>
    </row>
    <row r="3181" spans="3:4" x14ac:dyDescent="0.2">
      <c r="C3181" s="125">
        <v>517.69999999998197</v>
      </c>
      <c r="D3181" s="120">
        <f>FORECAST(C3181,INDEX($B$2:$B$2069,MATCH(C3181,$A$2:$A$2069,1)-1):INDEX($B$2:$B$2069,MATCH(C3181,$A$2:$A$2069,1)+1),INDEX($A$2:$A$2069,MATCH(C3181,$A$2:$A$2069,1)-1):INDEX($A$2:$A$2069,MATCH(C3181,$A$2:$A$2069,1)+1))</f>
        <v>1.04</v>
      </c>
    </row>
    <row r="3182" spans="3:4" x14ac:dyDescent="0.2">
      <c r="C3182" s="125">
        <v>517.79999999998199</v>
      </c>
      <c r="D3182" s="120">
        <f>FORECAST(C3182,INDEX($B$2:$B$2069,MATCH(C3182,$A$2:$A$2069,1)-1):INDEX($B$2:$B$2069,MATCH(C3182,$A$2:$A$2069,1)+1),INDEX($A$2:$A$2069,MATCH(C3182,$A$2:$A$2069,1)-1):INDEX($A$2:$A$2069,MATCH(C3182,$A$2:$A$2069,1)+1))</f>
        <v>1.04</v>
      </c>
    </row>
    <row r="3183" spans="3:4" x14ac:dyDescent="0.2">
      <c r="C3183" s="125">
        <v>517.89999999998201</v>
      </c>
      <c r="D3183" s="120">
        <f>FORECAST(C3183,INDEX($B$2:$B$2069,MATCH(C3183,$A$2:$A$2069,1)-1):INDEX($B$2:$B$2069,MATCH(C3183,$A$2:$A$2069,1)+1),INDEX($A$2:$A$2069,MATCH(C3183,$A$2:$A$2069,1)-1):INDEX($A$2:$A$2069,MATCH(C3183,$A$2:$A$2069,1)+1))</f>
        <v>1.04</v>
      </c>
    </row>
    <row r="3184" spans="3:4" x14ac:dyDescent="0.2">
      <c r="C3184" s="125">
        <v>517.99999999998204</v>
      </c>
      <c r="D3184" s="120">
        <f>FORECAST(C3184,INDEX($B$2:$B$2069,MATCH(C3184,$A$2:$A$2069,1)-1):INDEX($B$2:$B$2069,MATCH(C3184,$A$2:$A$2069,1)+1),INDEX($A$2:$A$2069,MATCH(C3184,$A$2:$A$2069,1)-1):INDEX($A$2:$A$2069,MATCH(C3184,$A$2:$A$2069,1)+1))</f>
        <v>1.04</v>
      </c>
    </row>
    <row r="3185" spans="3:4" x14ac:dyDescent="0.2">
      <c r="C3185" s="125">
        <v>518.09999999998195</v>
      </c>
      <c r="D3185" s="120">
        <f>FORECAST(C3185,INDEX($B$2:$B$2069,MATCH(C3185,$A$2:$A$2069,1)-1):INDEX($B$2:$B$2069,MATCH(C3185,$A$2:$A$2069,1)+1),INDEX($A$2:$A$2069,MATCH(C3185,$A$2:$A$2069,1)-1):INDEX($A$2:$A$2069,MATCH(C3185,$A$2:$A$2069,1)+1))</f>
        <v>1.04</v>
      </c>
    </row>
    <row r="3186" spans="3:4" x14ac:dyDescent="0.2">
      <c r="C3186" s="125">
        <v>518.19999999998197</v>
      </c>
      <c r="D3186" s="120">
        <f>FORECAST(C3186,INDEX($B$2:$B$2069,MATCH(C3186,$A$2:$A$2069,1)-1):INDEX($B$2:$B$2069,MATCH(C3186,$A$2:$A$2069,1)+1),INDEX($A$2:$A$2069,MATCH(C3186,$A$2:$A$2069,1)-1):INDEX($A$2:$A$2069,MATCH(C3186,$A$2:$A$2069,1)+1))</f>
        <v>1.04</v>
      </c>
    </row>
    <row r="3187" spans="3:4" x14ac:dyDescent="0.2">
      <c r="C3187" s="125">
        <v>518.29999999998199</v>
      </c>
      <c r="D3187" s="120">
        <f>FORECAST(C3187,INDEX($B$2:$B$2069,MATCH(C3187,$A$2:$A$2069,1)-1):INDEX($B$2:$B$2069,MATCH(C3187,$A$2:$A$2069,1)+1),INDEX($A$2:$A$2069,MATCH(C3187,$A$2:$A$2069,1)-1):INDEX($A$2:$A$2069,MATCH(C3187,$A$2:$A$2069,1)+1))</f>
        <v>1.04</v>
      </c>
    </row>
    <row r="3188" spans="3:4" x14ac:dyDescent="0.2">
      <c r="C3188" s="125">
        <v>518.39999999998201</v>
      </c>
      <c r="D3188" s="120">
        <f>FORECAST(C3188,INDEX($B$2:$B$2069,MATCH(C3188,$A$2:$A$2069,1)-1):INDEX($B$2:$B$2069,MATCH(C3188,$A$2:$A$2069,1)+1),INDEX($A$2:$A$2069,MATCH(C3188,$A$2:$A$2069,1)-1):INDEX($A$2:$A$2069,MATCH(C3188,$A$2:$A$2069,1)+1))</f>
        <v>1.04</v>
      </c>
    </row>
    <row r="3189" spans="3:4" x14ac:dyDescent="0.2">
      <c r="C3189" s="125">
        <v>518.49999999998204</v>
      </c>
      <c r="D3189" s="120">
        <f>FORECAST(C3189,INDEX($B$2:$B$2069,MATCH(C3189,$A$2:$A$2069,1)-1):INDEX($B$2:$B$2069,MATCH(C3189,$A$2:$A$2069,1)+1),INDEX($A$2:$A$2069,MATCH(C3189,$A$2:$A$2069,1)-1):INDEX($A$2:$A$2069,MATCH(C3189,$A$2:$A$2069,1)+1))</f>
        <v>1.04</v>
      </c>
    </row>
    <row r="3190" spans="3:4" x14ac:dyDescent="0.2">
      <c r="C3190" s="125">
        <v>518.59999999998195</v>
      </c>
      <c r="D3190" s="120">
        <f>FORECAST(C3190,INDEX($B$2:$B$2069,MATCH(C3190,$A$2:$A$2069,1)-1):INDEX($B$2:$B$2069,MATCH(C3190,$A$2:$A$2069,1)+1),INDEX($A$2:$A$2069,MATCH(C3190,$A$2:$A$2069,1)-1):INDEX($A$2:$A$2069,MATCH(C3190,$A$2:$A$2069,1)+1))</f>
        <v>1.04</v>
      </c>
    </row>
    <row r="3191" spans="3:4" x14ac:dyDescent="0.2">
      <c r="C3191" s="125">
        <v>518.69999999998197</v>
      </c>
      <c r="D3191" s="120">
        <f>FORECAST(C3191,INDEX($B$2:$B$2069,MATCH(C3191,$A$2:$A$2069,1)-1):INDEX($B$2:$B$2069,MATCH(C3191,$A$2:$A$2069,1)+1),INDEX($A$2:$A$2069,MATCH(C3191,$A$2:$A$2069,1)-1):INDEX($A$2:$A$2069,MATCH(C3191,$A$2:$A$2069,1)+1))</f>
        <v>1.04</v>
      </c>
    </row>
    <row r="3192" spans="3:4" x14ac:dyDescent="0.2">
      <c r="C3192" s="125">
        <v>518.79999999998199</v>
      </c>
      <c r="D3192" s="120">
        <f>FORECAST(C3192,INDEX($B$2:$B$2069,MATCH(C3192,$A$2:$A$2069,1)-1):INDEX($B$2:$B$2069,MATCH(C3192,$A$2:$A$2069,1)+1),INDEX($A$2:$A$2069,MATCH(C3192,$A$2:$A$2069,1)-1):INDEX($A$2:$A$2069,MATCH(C3192,$A$2:$A$2069,1)+1))</f>
        <v>1.04</v>
      </c>
    </row>
    <row r="3193" spans="3:4" x14ac:dyDescent="0.2">
      <c r="C3193" s="125">
        <v>518.89999999998201</v>
      </c>
      <c r="D3193" s="120">
        <f>FORECAST(C3193,INDEX($B$2:$B$2069,MATCH(C3193,$A$2:$A$2069,1)-1):INDEX($B$2:$B$2069,MATCH(C3193,$A$2:$A$2069,1)+1),INDEX($A$2:$A$2069,MATCH(C3193,$A$2:$A$2069,1)-1):INDEX($A$2:$A$2069,MATCH(C3193,$A$2:$A$2069,1)+1))</f>
        <v>1.04</v>
      </c>
    </row>
    <row r="3194" spans="3:4" x14ac:dyDescent="0.2">
      <c r="C3194" s="125">
        <v>518.99999999998204</v>
      </c>
      <c r="D3194" s="120">
        <f>FORECAST(C3194,INDEX($B$2:$B$2069,MATCH(C3194,$A$2:$A$2069,1)-1):INDEX($B$2:$B$2069,MATCH(C3194,$A$2:$A$2069,1)+1),INDEX($A$2:$A$2069,MATCH(C3194,$A$2:$A$2069,1)-1):INDEX($A$2:$A$2069,MATCH(C3194,$A$2:$A$2069,1)+1))</f>
        <v>1.04</v>
      </c>
    </row>
    <row r="3195" spans="3:4" x14ac:dyDescent="0.2">
      <c r="C3195" s="125">
        <v>519.09999999998195</v>
      </c>
      <c r="D3195" s="120">
        <f>FORECAST(C3195,INDEX($B$2:$B$2069,MATCH(C3195,$A$2:$A$2069,1)-1):INDEX($B$2:$B$2069,MATCH(C3195,$A$2:$A$2069,1)+1),INDEX($A$2:$A$2069,MATCH(C3195,$A$2:$A$2069,1)-1):INDEX($A$2:$A$2069,MATCH(C3195,$A$2:$A$2069,1)+1))</f>
        <v>1.04</v>
      </c>
    </row>
    <row r="3196" spans="3:4" x14ac:dyDescent="0.2">
      <c r="C3196" s="125">
        <v>519.19999999998197</v>
      </c>
      <c r="D3196" s="120">
        <f>FORECAST(C3196,INDEX($B$2:$B$2069,MATCH(C3196,$A$2:$A$2069,1)-1):INDEX($B$2:$B$2069,MATCH(C3196,$A$2:$A$2069,1)+1),INDEX($A$2:$A$2069,MATCH(C3196,$A$2:$A$2069,1)-1):INDEX($A$2:$A$2069,MATCH(C3196,$A$2:$A$2069,1)+1))</f>
        <v>1.04</v>
      </c>
    </row>
    <row r="3197" spans="3:4" x14ac:dyDescent="0.2">
      <c r="C3197" s="125">
        <v>519.29999999998199</v>
      </c>
      <c r="D3197" s="120">
        <f>FORECAST(C3197,INDEX($B$2:$B$2069,MATCH(C3197,$A$2:$A$2069,1)-1):INDEX($B$2:$B$2069,MATCH(C3197,$A$2:$A$2069,1)+1),INDEX($A$2:$A$2069,MATCH(C3197,$A$2:$A$2069,1)-1):INDEX($A$2:$A$2069,MATCH(C3197,$A$2:$A$2069,1)+1))</f>
        <v>1.04</v>
      </c>
    </row>
    <row r="3198" spans="3:4" x14ac:dyDescent="0.2">
      <c r="C3198" s="125">
        <v>519.39999999998201</v>
      </c>
      <c r="D3198" s="120">
        <f>FORECAST(C3198,INDEX($B$2:$B$2069,MATCH(C3198,$A$2:$A$2069,1)-1):INDEX($B$2:$B$2069,MATCH(C3198,$A$2:$A$2069,1)+1),INDEX($A$2:$A$2069,MATCH(C3198,$A$2:$A$2069,1)-1):INDEX($A$2:$A$2069,MATCH(C3198,$A$2:$A$2069,1)+1))</f>
        <v>1.04</v>
      </c>
    </row>
    <row r="3199" spans="3:4" x14ac:dyDescent="0.2">
      <c r="C3199" s="125">
        <v>519.49999999998204</v>
      </c>
      <c r="D3199" s="120">
        <f>FORECAST(C3199,INDEX($B$2:$B$2069,MATCH(C3199,$A$2:$A$2069,1)-1):INDEX($B$2:$B$2069,MATCH(C3199,$A$2:$A$2069,1)+1),INDEX($A$2:$A$2069,MATCH(C3199,$A$2:$A$2069,1)-1):INDEX($A$2:$A$2069,MATCH(C3199,$A$2:$A$2069,1)+1))</f>
        <v>1.04</v>
      </c>
    </row>
    <row r="3200" spans="3:4" x14ac:dyDescent="0.2">
      <c r="C3200" s="125">
        <v>519.59999999998195</v>
      </c>
      <c r="D3200" s="120">
        <f>FORECAST(C3200,INDEX($B$2:$B$2069,MATCH(C3200,$A$2:$A$2069,1)-1):INDEX($B$2:$B$2069,MATCH(C3200,$A$2:$A$2069,1)+1),INDEX($A$2:$A$2069,MATCH(C3200,$A$2:$A$2069,1)-1):INDEX($A$2:$A$2069,MATCH(C3200,$A$2:$A$2069,1)+1))</f>
        <v>1.035909090909394</v>
      </c>
    </row>
    <row r="3201" spans="3:4" x14ac:dyDescent="0.2">
      <c r="C3201" s="125">
        <v>519.69999999998197</v>
      </c>
      <c r="D3201" s="120">
        <f>FORECAST(C3201,INDEX($B$2:$B$2069,MATCH(C3201,$A$2:$A$2069,1)-1):INDEX($B$2:$B$2069,MATCH(C3201,$A$2:$A$2069,1)+1),INDEX($A$2:$A$2069,MATCH(C3201,$A$2:$A$2069,1)-1):INDEX($A$2:$A$2069,MATCH(C3201,$A$2:$A$2069,1)+1))</f>
        <v>1.0342255892258923</v>
      </c>
    </row>
    <row r="3202" spans="3:4" x14ac:dyDescent="0.2">
      <c r="C3202" s="125">
        <v>519.79999999998199</v>
      </c>
      <c r="D3202" s="120">
        <f>FORECAST(C3202,INDEX($B$2:$B$2069,MATCH(C3202,$A$2:$A$2069,1)-1):INDEX($B$2:$B$2069,MATCH(C3202,$A$2:$A$2069,1)+1),INDEX($A$2:$A$2069,MATCH(C3202,$A$2:$A$2069,1)-1):INDEX($A$2:$A$2069,MATCH(C3202,$A$2:$A$2069,1)+1))</f>
        <v>1.0325420875423887</v>
      </c>
    </row>
    <row r="3203" spans="3:4" x14ac:dyDescent="0.2">
      <c r="C3203" s="125">
        <v>519.89999999998201</v>
      </c>
      <c r="D3203" s="120">
        <f>FORECAST(C3203,INDEX($B$2:$B$2069,MATCH(C3203,$A$2:$A$2069,1)-1):INDEX($B$2:$B$2069,MATCH(C3203,$A$2:$A$2069,1)+1),INDEX($A$2:$A$2069,MATCH(C3203,$A$2:$A$2069,1)-1):INDEX($A$2:$A$2069,MATCH(C3203,$A$2:$A$2069,1)+1))</f>
        <v>1.032532662446302</v>
      </c>
    </row>
    <row r="3204" spans="3:4" x14ac:dyDescent="0.2">
      <c r="C3204" s="125">
        <v>519.99999999998204</v>
      </c>
      <c r="D3204" s="120">
        <f>FORECAST(C3204,INDEX($B$2:$B$2069,MATCH(C3204,$A$2:$A$2069,1)-1):INDEX($B$2:$B$2069,MATCH(C3204,$A$2:$A$2069,1)+1),INDEX($A$2:$A$2069,MATCH(C3204,$A$2:$A$2069,1)-1):INDEX($A$2:$A$2069,MATCH(C3204,$A$2:$A$2069,1)+1))</f>
        <v>1.0308529333120404</v>
      </c>
    </row>
    <row r="3205" spans="3:4" x14ac:dyDescent="0.2">
      <c r="C3205" s="125">
        <v>520.09999999998195</v>
      </c>
      <c r="D3205" s="120">
        <f>FORECAST(C3205,INDEX($B$2:$B$2069,MATCH(C3205,$A$2:$A$2069,1)-1):INDEX($B$2:$B$2069,MATCH(C3205,$A$2:$A$2069,1)+1),INDEX($A$2:$A$2069,MATCH(C3205,$A$2:$A$2069,1)-1):INDEX($A$2:$A$2069,MATCH(C3205,$A$2:$A$2069,1)+1))</f>
        <v>1.0291732041777806</v>
      </c>
    </row>
    <row r="3206" spans="3:4" x14ac:dyDescent="0.2">
      <c r="C3206" s="125">
        <v>520.19999999998197</v>
      </c>
      <c r="D3206" s="120">
        <f>FORECAST(C3206,INDEX($B$2:$B$2069,MATCH(C3206,$A$2:$A$2069,1)-1):INDEX($B$2:$B$2069,MATCH(C3206,$A$2:$A$2069,1)+1),INDEX($A$2:$A$2069,MATCH(C3206,$A$2:$A$2069,1)-1):INDEX($A$2:$A$2069,MATCH(C3206,$A$2:$A$2069,1)+1))</f>
        <v>1.0341787969972742</v>
      </c>
    </row>
    <row r="3207" spans="3:4" x14ac:dyDescent="0.2">
      <c r="C3207" s="125">
        <v>520.29999999998199</v>
      </c>
      <c r="D3207" s="120">
        <f>FORECAST(C3207,INDEX($B$2:$B$2069,MATCH(C3207,$A$2:$A$2069,1)-1):INDEX($B$2:$B$2069,MATCH(C3207,$A$2:$A$2069,1)+1),INDEX($A$2:$A$2069,MATCH(C3207,$A$2:$A$2069,1)-1):INDEX($A$2:$A$2069,MATCH(C3207,$A$2:$A$2069,1)+1))</f>
        <v>1.0358585261315358</v>
      </c>
    </row>
    <row r="3208" spans="3:4" x14ac:dyDescent="0.2">
      <c r="C3208" s="125">
        <v>520.39999999998201</v>
      </c>
      <c r="D3208" s="120">
        <f>FORECAST(C3208,INDEX($B$2:$B$2069,MATCH(C3208,$A$2:$A$2069,1)-1):INDEX($B$2:$B$2069,MATCH(C3208,$A$2:$A$2069,1)+1),INDEX($A$2:$A$2069,MATCH(C3208,$A$2:$A$2069,1)-1):INDEX($A$2:$A$2069,MATCH(C3208,$A$2:$A$2069,1)+1))</f>
        <v>1.0375382552657975</v>
      </c>
    </row>
    <row r="3209" spans="3:4" x14ac:dyDescent="0.2">
      <c r="C3209" s="125">
        <v>520.49999999998204</v>
      </c>
      <c r="D3209" s="120">
        <f>FORECAST(C3209,INDEX($B$2:$B$2069,MATCH(C3209,$A$2:$A$2069,1)-1):INDEX($B$2:$B$2069,MATCH(C3209,$A$2:$A$2069,1)+1),INDEX($A$2:$A$2069,MATCH(C3209,$A$2:$A$2069,1)-1):INDEX($A$2:$A$2069,MATCH(C3209,$A$2:$A$2069,1)+1))</f>
        <v>1.0333333333333334</v>
      </c>
    </row>
    <row r="3210" spans="3:4" x14ac:dyDescent="0.2">
      <c r="C3210" s="125">
        <v>520.59999999998195</v>
      </c>
      <c r="D3210" s="120">
        <f>FORECAST(C3210,INDEX($B$2:$B$2069,MATCH(C3210,$A$2:$A$2069,1)-1):INDEX($B$2:$B$2069,MATCH(C3210,$A$2:$A$2069,1)+1),INDEX($A$2:$A$2069,MATCH(C3210,$A$2:$A$2069,1)-1):INDEX($A$2:$A$2069,MATCH(C3210,$A$2:$A$2069,1)+1))</f>
        <v>1.0333333333333334</v>
      </c>
    </row>
    <row r="3211" spans="3:4" x14ac:dyDescent="0.2">
      <c r="C3211" s="125">
        <v>520.69999999998197</v>
      </c>
      <c r="D3211" s="120">
        <f>FORECAST(C3211,INDEX($B$2:$B$2069,MATCH(C3211,$A$2:$A$2069,1)-1):INDEX($B$2:$B$2069,MATCH(C3211,$A$2:$A$2069,1)+1),INDEX($A$2:$A$2069,MATCH(C3211,$A$2:$A$2069,1)-1):INDEX($A$2:$A$2069,MATCH(C3211,$A$2:$A$2069,1)+1))</f>
        <v>1.0333333333333334</v>
      </c>
    </row>
    <row r="3212" spans="3:4" x14ac:dyDescent="0.2">
      <c r="C3212" s="125">
        <v>520.79999999998199</v>
      </c>
      <c r="D3212" s="120">
        <f>FORECAST(C3212,INDEX($B$2:$B$2069,MATCH(C3212,$A$2:$A$2069,1)-1):INDEX($B$2:$B$2069,MATCH(C3212,$A$2:$A$2069,1)+1),INDEX($A$2:$A$2069,MATCH(C3212,$A$2:$A$2069,1)-1):INDEX($A$2:$A$2069,MATCH(C3212,$A$2:$A$2069,1)+1))</f>
        <v>1.0323905723908755</v>
      </c>
    </row>
    <row r="3213" spans="3:4" x14ac:dyDescent="0.2">
      <c r="C3213" s="125">
        <v>520.89999999998201</v>
      </c>
      <c r="D3213" s="120">
        <f>FORECAST(C3213,INDEX($B$2:$B$2069,MATCH(C3213,$A$2:$A$2069,1)-1):INDEX($B$2:$B$2069,MATCH(C3213,$A$2:$A$2069,1)+1),INDEX($A$2:$A$2069,MATCH(C3213,$A$2:$A$2069,1)-1):INDEX($A$2:$A$2069,MATCH(C3213,$A$2:$A$2069,1)+1))</f>
        <v>1.0307070707073738</v>
      </c>
    </row>
    <row r="3214" spans="3:4" x14ac:dyDescent="0.2">
      <c r="C3214" s="125">
        <v>520.99999999998204</v>
      </c>
      <c r="D3214" s="120">
        <f>FORECAST(C3214,INDEX($B$2:$B$2069,MATCH(C3214,$A$2:$A$2069,1)-1):INDEX($B$2:$B$2069,MATCH(C3214,$A$2:$A$2069,1)+1),INDEX($A$2:$A$2069,MATCH(C3214,$A$2:$A$2069,1)-1):INDEX($A$2:$A$2069,MATCH(C3214,$A$2:$A$2069,1)+1))</f>
        <v>1.029023569023872</v>
      </c>
    </row>
    <row r="3215" spans="3:4" x14ac:dyDescent="0.2">
      <c r="C3215" s="125">
        <v>521.09999999998195</v>
      </c>
      <c r="D3215" s="120">
        <f>FORECAST(C3215,INDEX($B$2:$B$2069,MATCH(C3215,$A$2:$A$2069,1)-1):INDEX($B$2:$B$2069,MATCH(C3215,$A$2:$A$2069,1)+1),INDEX($A$2:$A$2069,MATCH(C3215,$A$2:$A$2069,1)-1):INDEX($A$2:$A$2069,MATCH(C3215,$A$2:$A$2069,1)+1))</f>
        <v>1.038653198652586</v>
      </c>
    </row>
    <row r="3216" spans="3:4" x14ac:dyDescent="0.2">
      <c r="C3216" s="125">
        <v>521.19999999998197</v>
      </c>
      <c r="D3216" s="120">
        <f>FORECAST(C3216,INDEX($B$2:$B$2069,MATCH(C3216,$A$2:$A$2069,1)-1):INDEX($B$2:$B$2069,MATCH(C3216,$A$2:$A$2069,1)+1),INDEX($A$2:$A$2069,MATCH(C3216,$A$2:$A$2069,1)-1):INDEX($A$2:$A$2069,MATCH(C3216,$A$2:$A$2069,1)+1))</f>
        <v>1.0420202020195894</v>
      </c>
    </row>
    <row r="3217" spans="3:4" x14ac:dyDescent="0.2">
      <c r="C3217" s="125">
        <v>521.29999999998199</v>
      </c>
      <c r="D3217" s="120">
        <f>FORECAST(C3217,INDEX($B$2:$B$2069,MATCH(C3217,$A$2:$A$2069,1)-1):INDEX($B$2:$B$2069,MATCH(C3217,$A$2:$A$2069,1)+1),INDEX($A$2:$A$2069,MATCH(C3217,$A$2:$A$2069,1)-1):INDEX($A$2:$A$2069,MATCH(C3217,$A$2:$A$2069,1)+1))</f>
        <v>1.0453872053865965</v>
      </c>
    </row>
    <row r="3218" spans="3:4" x14ac:dyDescent="0.2">
      <c r="C3218" s="125">
        <v>521.39999999998201</v>
      </c>
      <c r="D3218" s="120">
        <f>FORECAST(C3218,INDEX($B$2:$B$2069,MATCH(C3218,$A$2:$A$2069,1)-1):INDEX($B$2:$B$2069,MATCH(C3218,$A$2:$A$2069,1)+1),INDEX($A$2:$A$2069,MATCH(C3218,$A$2:$A$2069,1)-1):INDEX($A$2:$A$2069,MATCH(C3218,$A$2:$A$2069,1)+1))</f>
        <v>1.0410437710434683</v>
      </c>
    </row>
    <row r="3219" spans="3:4" x14ac:dyDescent="0.2">
      <c r="C3219" s="125">
        <v>521.49999999998204</v>
      </c>
      <c r="D3219" s="120">
        <f>FORECAST(C3219,INDEX($B$2:$B$2069,MATCH(C3219,$A$2:$A$2069,1)-1):INDEX($B$2:$B$2069,MATCH(C3219,$A$2:$A$2069,1)+1),INDEX($A$2:$A$2069,MATCH(C3219,$A$2:$A$2069,1)-1):INDEX($A$2:$A$2069,MATCH(C3219,$A$2:$A$2069,1)+1))</f>
        <v>1.0427272727269719</v>
      </c>
    </row>
    <row r="3220" spans="3:4" x14ac:dyDescent="0.2">
      <c r="C3220" s="125">
        <v>521.59999999998195</v>
      </c>
      <c r="D3220" s="120">
        <f>FORECAST(C3220,INDEX($B$2:$B$2069,MATCH(C3220,$A$2:$A$2069,1)-1):INDEX($B$2:$B$2069,MATCH(C3220,$A$2:$A$2069,1)+1),INDEX($A$2:$A$2069,MATCH(C3220,$A$2:$A$2069,1)-1):INDEX($A$2:$A$2069,MATCH(C3220,$A$2:$A$2069,1)+1))</f>
        <v>1.0444107744104718</v>
      </c>
    </row>
    <row r="3221" spans="3:4" x14ac:dyDescent="0.2">
      <c r="C3221" s="125">
        <v>521.69999999998197</v>
      </c>
      <c r="D3221" s="120">
        <f>FORECAST(C3221,INDEX($B$2:$B$2069,MATCH(C3221,$A$2:$A$2069,1)-1):INDEX($B$2:$B$2069,MATCH(C3221,$A$2:$A$2069,1)+1),INDEX($A$2:$A$2069,MATCH(C3221,$A$2:$A$2069,1)-1):INDEX($A$2:$A$2069,MATCH(C3221,$A$2:$A$2069,1)+1))</f>
        <v>1.0422390572393603</v>
      </c>
    </row>
    <row r="3222" spans="3:4" x14ac:dyDescent="0.2">
      <c r="C3222" s="125">
        <v>521.79999999998199</v>
      </c>
      <c r="D3222" s="120">
        <f>FORECAST(C3222,INDEX($B$2:$B$2069,MATCH(C3222,$A$2:$A$2069,1)-1):INDEX($B$2:$B$2069,MATCH(C3222,$A$2:$A$2069,1)+1),INDEX($A$2:$A$2069,MATCH(C3222,$A$2:$A$2069,1)-1):INDEX($A$2:$A$2069,MATCH(C3222,$A$2:$A$2069,1)+1))</f>
        <v>1.0405555555558585</v>
      </c>
    </row>
    <row r="3223" spans="3:4" x14ac:dyDescent="0.2">
      <c r="C3223" s="125">
        <v>521.89999999998201</v>
      </c>
      <c r="D3223" s="120">
        <f>FORECAST(C3223,INDEX($B$2:$B$2069,MATCH(C3223,$A$2:$A$2069,1)-1):INDEX($B$2:$B$2069,MATCH(C3223,$A$2:$A$2069,1)+1),INDEX($A$2:$A$2069,MATCH(C3223,$A$2:$A$2069,1)-1):INDEX($A$2:$A$2069,MATCH(C3223,$A$2:$A$2069,1)+1))</f>
        <v>1.0388720538723568</v>
      </c>
    </row>
    <row r="3224" spans="3:4" x14ac:dyDescent="0.2">
      <c r="C3224" s="125">
        <v>521.99999999998204</v>
      </c>
      <c r="D3224" s="120">
        <f>FORECAST(C3224,INDEX($B$2:$B$2069,MATCH(C3224,$A$2:$A$2069,1)-1):INDEX($B$2:$B$2069,MATCH(C3224,$A$2:$A$2069,1)+1),INDEX($A$2:$A$2069,MATCH(C3224,$A$2:$A$2069,1)-1):INDEX($A$2:$A$2069,MATCH(C3224,$A$2:$A$2069,1)+1))</f>
        <v>1.0355218855221882</v>
      </c>
    </row>
    <row r="3225" spans="3:4" x14ac:dyDescent="0.2">
      <c r="C3225" s="125">
        <v>522.09999999998195</v>
      </c>
      <c r="D3225" s="120">
        <f>FORECAST(C3225,INDEX($B$2:$B$2069,MATCH(C3225,$A$2:$A$2069,1)-1):INDEX($B$2:$B$2069,MATCH(C3225,$A$2:$A$2069,1)+1),INDEX($A$2:$A$2069,MATCH(C3225,$A$2:$A$2069,1)-1):INDEX($A$2:$A$2069,MATCH(C3225,$A$2:$A$2069,1)+1))</f>
        <v>1.0338383838386882</v>
      </c>
    </row>
    <row r="3226" spans="3:4" x14ac:dyDescent="0.2">
      <c r="C3226" s="125">
        <v>522.19999999998197</v>
      </c>
      <c r="D3226" s="120">
        <f>FORECAST(C3226,INDEX($B$2:$B$2069,MATCH(C3226,$A$2:$A$2069,1)-1):INDEX($B$2:$B$2069,MATCH(C3226,$A$2:$A$2069,1)+1),INDEX($A$2:$A$2069,MATCH(C3226,$A$2:$A$2069,1)-1):INDEX($A$2:$A$2069,MATCH(C3226,$A$2:$A$2069,1)+1))</f>
        <v>1.0321548821551865</v>
      </c>
    </row>
    <row r="3227" spans="3:4" x14ac:dyDescent="0.2">
      <c r="C3227" s="125">
        <v>522.29999999998199</v>
      </c>
      <c r="D3227" s="120">
        <f>FORECAST(C3227,INDEX($B$2:$B$2069,MATCH(C3227,$A$2:$A$2069,1)-1):INDEX($B$2:$B$2069,MATCH(C3227,$A$2:$A$2069,1)+1),INDEX($A$2:$A$2069,MATCH(C3227,$A$2:$A$2069,1)-1):INDEX($A$2:$A$2069,MATCH(C3227,$A$2:$A$2069,1)+1))</f>
        <v>1.0276094276100309</v>
      </c>
    </row>
    <row r="3228" spans="3:4" x14ac:dyDescent="0.2">
      <c r="C3228" s="125">
        <v>522.39999999998201</v>
      </c>
      <c r="D3228" s="120">
        <f>FORECAST(C3228,INDEX($B$2:$B$2069,MATCH(C3228,$A$2:$A$2069,1)-1):INDEX($B$2:$B$2069,MATCH(C3228,$A$2:$A$2069,1)+1),INDEX($A$2:$A$2069,MATCH(C3228,$A$2:$A$2069,1)-1):INDEX($A$2:$A$2069,MATCH(C3228,$A$2:$A$2069,1)+1))</f>
        <v>1.0242424242430275</v>
      </c>
    </row>
    <row r="3229" spans="3:4" x14ac:dyDescent="0.2">
      <c r="C3229" s="125">
        <v>522.49999999998204</v>
      </c>
      <c r="D3229" s="120">
        <f>FORECAST(C3229,INDEX($B$2:$B$2069,MATCH(C3229,$A$2:$A$2069,1)-1):INDEX($B$2:$B$2069,MATCH(C3229,$A$2:$A$2069,1)+1),INDEX($A$2:$A$2069,MATCH(C3229,$A$2:$A$2069,1)-1):INDEX($A$2:$A$2069,MATCH(C3229,$A$2:$A$2069,1)+1))</f>
        <v>1.0208754208760205</v>
      </c>
    </row>
    <row r="3230" spans="3:4" x14ac:dyDescent="0.2">
      <c r="C3230" s="125">
        <v>522.59999999998195</v>
      </c>
      <c r="D3230" s="120">
        <f>FORECAST(C3230,INDEX($B$2:$B$2069,MATCH(C3230,$A$2:$A$2069,1)-1):INDEX($B$2:$B$2069,MATCH(C3230,$A$2:$A$2069,1)+1),INDEX($A$2:$A$2069,MATCH(C3230,$A$2:$A$2069,1)-1):INDEX($A$2:$A$2069,MATCH(C3230,$A$2:$A$2069,1)+1))</f>
        <v>1.0266666666666668</v>
      </c>
    </row>
    <row r="3231" spans="3:4" x14ac:dyDescent="0.2">
      <c r="C3231" s="125">
        <v>522.69999999998197</v>
      </c>
      <c r="D3231" s="120">
        <f>FORECAST(C3231,INDEX($B$2:$B$2069,MATCH(C3231,$A$2:$A$2069,1)-1):INDEX($B$2:$B$2069,MATCH(C3231,$A$2:$A$2069,1)+1),INDEX($A$2:$A$2069,MATCH(C3231,$A$2:$A$2069,1)-1):INDEX($A$2:$A$2069,MATCH(C3231,$A$2:$A$2069,1)+1))</f>
        <v>1.0266666666666671</v>
      </c>
    </row>
    <row r="3232" spans="3:4" x14ac:dyDescent="0.2">
      <c r="C3232" s="125">
        <v>522.79999999998199</v>
      </c>
      <c r="D3232" s="120">
        <f>FORECAST(C3232,INDEX($B$2:$B$2069,MATCH(C3232,$A$2:$A$2069,1)-1):INDEX($B$2:$B$2069,MATCH(C3232,$A$2:$A$2069,1)+1),INDEX($A$2:$A$2069,MATCH(C3232,$A$2:$A$2069,1)-1):INDEX($A$2:$A$2069,MATCH(C3232,$A$2:$A$2069,1)+1))</f>
        <v>1.0266666666666673</v>
      </c>
    </row>
    <row r="3233" spans="3:4" x14ac:dyDescent="0.2">
      <c r="C3233" s="125">
        <v>522.89999999998201</v>
      </c>
      <c r="D3233" s="120">
        <f>FORECAST(C3233,INDEX($B$2:$B$2069,MATCH(C3233,$A$2:$A$2069,1)-1):INDEX($B$2:$B$2069,MATCH(C3233,$A$2:$A$2069,1)+1),INDEX($A$2:$A$2069,MATCH(C3233,$A$2:$A$2069,1)-1):INDEX($A$2:$A$2069,MATCH(C3233,$A$2:$A$2069,1)+1))</f>
        <v>1.0279715019125879</v>
      </c>
    </row>
    <row r="3234" spans="3:4" x14ac:dyDescent="0.2">
      <c r="C3234" s="125">
        <v>522.99999999998204</v>
      </c>
      <c r="D3234" s="120">
        <f>FORECAST(C3234,INDEX($B$2:$B$2069,MATCH(C3234,$A$2:$A$2069,1)-1):INDEX($B$2:$B$2069,MATCH(C3234,$A$2:$A$2069,1)+1),INDEX($A$2:$A$2069,MATCH(C3234,$A$2:$A$2069,1)-1):INDEX($A$2:$A$2069,MATCH(C3234,$A$2:$A$2069,1)+1))</f>
        <v>1.0296587888689119</v>
      </c>
    </row>
    <row r="3235" spans="3:4" x14ac:dyDescent="0.2">
      <c r="C3235" s="125">
        <v>523.09999999998195</v>
      </c>
      <c r="D3235" s="120">
        <f>FORECAST(C3235,INDEX($B$2:$B$2069,MATCH(C3235,$A$2:$A$2069,1)-1):INDEX($B$2:$B$2069,MATCH(C3235,$A$2:$A$2069,1)+1),INDEX($A$2:$A$2069,MATCH(C3235,$A$2:$A$2069,1)-1):INDEX($A$2:$A$2069,MATCH(C3235,$A$2:$A$2069,1)+1))</f>
        <v>1.0313460758252342</v>
      </c>
    </row>
    <row r="3236" spans="3:4" x14ac:dyDescent="0.2">
      <c r="C3236" s="125">
        <v>523.19999999998197</v>
      </c>
      <c r="D3236" s="120">
        <f>FORECAST(C3236,INDEX($B$2:$B$2069,MATCH(C3236,$A$2:$A$2069,1)-1):INDEX($B$2:$B$2069,MATCH(C3236,$A$2:$A$2069,1)+1),INDEX($A$2:$A$2069,MATCH(C3236,$A$2:$A$2069,1)-1):INDEX($A$2:$A$2069,MATCH(C3236,$A$2:$A$2069,1)+1))</f>
        <v>1.03</v>
      </c>
    </row>
    <row r="3237" spans="3:4" x14ac:dyDescent="0.2">
      <c r="C3237" s="125">
        <v>523.29999999998199</v>
      </c>
      <c r="D3237" s="120">
        <f>FORECAST(C3237,INDEX($B$2:$B$2069,MATCH(C3237,$A$2:$A$2069,1)-1):INDEX($B$2:$B$2069,MATCH(C3237,$A$2:$A$2069,1)+1),INDEX($A$2:$A$2069,MATCH(C3237,$A$2:$A$2069,1)-1):INDEX($A$2:$A$2069,MATCH(C3237,$A$2:$A$2069,1)+1))</f>
        <v>1.03</v>
      </c>
    </row>
    <row r="3238" spans="3:4" x14ac:dyDescent="0.2">
      <c r="C3238" s="125">
        <v>523.39999999998201</v>
      </c>
      <c r="D3238" s="120">
        <f>FORECAST(C3238,INDEX($B$2:$B$2069,MATCH(C3238,$A$2:$A$2069,1)-1):INDEX($B$2:$B$2069,MATCH(C3238,$A$2:$A$2069,1)+1),INDEX($A$2:$A$2069,MATCH(C3238,$A$2:$A$2069,1)-1):INDEX($A$2:$A$2069,MATCH(C3238,$A$2:$A$2069,1)+1))</f>
        <v>1.03</v>
      </c>
    </row>
    <row r="3239" spans="3:4" x14ac:dyDescent="0.2">
      <c r="C3239" s="125">
        <v>523.49999999998204</v>
      </c>
      <c r="D3239" s="120">
        <f>FORECAST(C3239,INDEX($B$2:$B$2069,MATCH(C3239,$A$2:$A$2069,1)-1):INDEX($B$2:$B$2069,MATCH(C3239,$A$2:$A$2069,1)+1),INDEX($A$2:$A$2069,MATCH(C3239,$A$2:$A$2069,1)-1):INDEX($A$2:$A$2069,MATCH(C3239,$A$2:$A$2069,1)+1))</f>
        <v>1.0347546798512166</v>
      </c>
    </row>
    <row r="3240" spans="3:4" x14ac:dyDescent="0.2">
      <c r="C3240" s="125">
        <v>523.59999999998195</v>
      </c>
      <c r="D3240" s="120">
        <f>FORECAST(C3240,INDEX($B$2:$B$2069,MATCH(C3240,$A$2:$A$2069,1)-1):INDEX($B$2:$B$2069,MATCH(C3240,$A$2:$A$2069,1)+1),INDEX($A$2:$A$2069,MATCH(C3240,$A$2:$A$2069,1)-1):INDEX($A$2:$A$2069,MATCH(C3240,$A$2:$A$2069,1)+1))</f>
        <v>1.0364400709794968</v>
      </c>
    </row>
    <row r="3241" spans="3:4" x14ac:dyDescent="0.2">
      <c r="C3241" s="125">
        <v>523.69999999998197</v>
      </c>
      <c r="D3241" s="120">
        <f>FORECAST(C3241,INDEX($B$2:$B$2069,MATCH(C3241,$A$2:$A$2069,1)-1):INDEX($B$2:$B$2069,MATCH(C3241,$A$2:$A$2069,1)+1),INDEX($A$2:$A$2069,MATCH(C3241,$A$2:$A$2069,1)-1):INDEX($A$2:$A$2069,MATCH(C3241,$A$2:$A$2069,1)+1))</f>
        <v>1.0381254621077805</v>
      </c>
    </row>
    <row r="3242" spans="3:4" x14ac:dyDescent="0.2">
      <c r="C3242" s="125">
        <v>523.79999999998199</v>
      </c>
      <c r="D3242" s="120">
        <f>FORECAST(C3242,INDEX($B$2:$B$2069,MATCH(C3242,$A$2:$A$2069,1)-1):INDEX($B$2:$B$2069,MATCH(C3242,$A$2:$A$2069,1)+1),INDEX($A$2:$A$2069,MATCH(C3242,$A$2:$A$2069,1)-1):INDEX($A$2:$A$2069,MATCH(C3242,$A$2:$A$2069,1)+1))</f>
        <v>1.0333316713240845</v>
      </c>
    </row>
    <row r="3243" spans="3:4" x14ac:dyDescent="0.2">
      <c r="C3243" s="125">
        <v>523.89999999998201</v>
      </c>
      <c r="D3243" s="120">
        <f>FORECAST(C3243,INDEX($B$2:$B$2069,MATCH(C3243,$A$2:$A$2069,1)-1):INDEX($B$2:$B$2069,MATCH(C3243,$A$2:$A$2069,1)+1),INDEX($A$2:$A$2069,MATCH(C3243,$A$2:$A$2069,1)-1):INDEX($A$2:$A$2069,MATCH(C3243,$A$2:$A$2069,1)+1))</f>
        <v>1.0333297754960435</v>
      </c>
    </row>
    <row r="3244" spans="3:4" x14ac:dyDescent="0.2">
      <c r="C3244" s="125">
        <v>523.99999999998204</v>
      </c>
      <c r="D3244" s="120">
        <f>FORECAST(C3244,INDEX($B$2:$B$2069,MATCH(C3244,$A$2:$A$2069,1)-1):INDEX($B$2:$B$2069,MATCH(C3244,$A$2:$A$2069,1)+1),INDEX($A$2:$A$2069,MATCH(C3244,$A$2:$A$2069,1)-1):INDEX($A$2:$A$2069,MATCH(C3244,$A$2:$A$2069,1)+1))</f>
        <v>1.0333278796680025</v>
      </c>
    </row>
    <row r="3245" spans="3:4" x14ac:dyDescent="0.2">
      <c r="C3245" s="125">
        <v>524.09999999998195</v>
      </c>
      <c r="D3245" s="120">
        <f>FORECAST(C3245,INDEX($B$2:$B$2069,MATCH(C3245,$A$2:$A$2069,1)-1):INDEX($B$2:$B$2069,MATCH(C3245,$A$2:$A$2069,1)+1),INDEX($A$2:$A$2069,MATCH(C3245,$A$2:$A$2069,1)-1):INDEX($A$2:$A$2069,MATCH(C3245,$A$2:$A$2069,1)+1))</f>
        <v>1.0366649351437229</v>
      </c>
    </row>
    <row r="3246" spans="3:4" x14ac:dyDescent="0.2">
      <c r="C3246" s="125">
        <v>524.19999999998197</v>
      </c>
      <c r="D3246" s="120">
        <f>FORECAST(C3246,INDEX($B$2:$B$2069,MATCH(C3246,$A$2:$A$2069,1)-1):INDEX($B$2:$B$2069,MATCH(C3246,$A$2:$A$2069,1)+1),INDEX($A$2:$A$2069,MATCH(C3246,$A$2:$A$2069,1)-1):INDEX($A$2:$A$2069,MATCH(C3246,$A$2:$A$2069,1)+1))</f>
        <v>1.0366630393156819</v>
      </c>
    </row>
    <row r="3247" spans="3:4" x14ac:dyDescent="0.2">
      <c r="C3247" s="125">
        <v>524.29999999998199</v>
      </c>
      <c r="D3247" s="120">
        <f>FORECAST(C3247,INDEX($B$2:$B$2069,MATCH(C3247,$A$2:$A$2069,1)-1):INDEX($B$2:$B$2069,MATCH(C3247,$A$2:$A$2069,1)+1),INDEX($A$2:$A$2069,MATCH(C3247,$A$2:$A$2069,1)-1):INDEX($A$2:$A$2069,MATCH(C3247,$A$2:$A$2069,1)+1))</f>
        <v>1.0366611434876412</v>
      </c>
    </row>
    <row r="3248" spans="3:4" x14ac:dyDescent="0.2">
      <c r="C3248" s="125">
        <v>524.39999999998201</v>
      </c>
      <c r="D3248" s="120">
        <f>FORECAST(C3248,INDEX($B$2:$B$2069,MATCH(C3248,$A$2:$A$2069,1)-1):INDEX($B$2:$B$2069,MATCH(C3248,$A$2:$A$2069,1)+1),INDEX($A$2:$A$2069,MATCH(C3248,$A$2:$A$2069,1)-1):INDEX($A$2:$A$2069,MATCH(C3248,$A$2:$A$2069,1)+1))</f>
        <v>1.0333333333333334</v>
      </c>
    </row>
    <row r="3249" spans="3:4" x14ac:dyDescent="0.2">
      <c r="C3249" s="125">
        <v>524.49999999998204</v>
      </c>
      <c r="D3249" s="120">
        <f>FORECAST(C3249,INDEX($B$2:$B$2069,MATCH(C3249,$A$2:$A$2069,1)-1):INDEX($B$2:$B$2069,MATCH(C3249,$A$2:$A$2069,1)+1),INDEX($A$2:$A$2069,MATCH(C3249,$A$2:$A$2069,1)-1):INDEX($A$2:$A$2069,MATCH(C3249,$A$2:$A$2069,1)+1))</f>
        <v>1.0333333333333332</v>
      </c>
    </row>
    <row r="3250" spans="3:4" x14ac:dyDescent="0.2">
      <c r="C3250" s="125">
        <v>524.59999999998195</v>
      </c>
      <c r="D3250" s="120">
        <f>FORECAST(C3250,INDEX($B$2:$B$2069,MATCH(C3250,$A$2:$A$2069,1)-1):INDEX($B$2:$B$2069,MATCH(C3250,$A$2:$A$2069,1)+1),INDEX($A$2:$A$2069,MATCH(C3250,$A$2:$A$2069,1)-1):INDEX($A$2:$A$2069,MATCH(C3250,$A$2:$A$2069,1)+1))</f>
        <v>1.033333333333333</v>
      </c>
    </row>
    <row r="3251" spans="3:4" x14ac:dyDescent="0.2">
      <c r="C3251" s="125">
        <v>524.69999999998197</v>
      </c>
      <c r="D3251" s="120">
        <f>FORECAST(C3251,INDEX($B$2:$B$2069,MATCH(C3251,$A$2:$A$2069,1)-1):INDEX($B$2:$B$2069,MATCH(C3251,$A$2:$A$2069,1)+1),INDEX($A$2:$A$2069,MATCH(C3251,$A$2:$A$2069,1)-1):INDEX($A$2:$A$2069,MATCH(C3251,$A$2:$A$2069,1)+1))</f>
        <v>1.0316704140870652</v>
      </c>
    </row>
    <row r="3252" spans="3:4" x14ac:dyDescent="0.2">
      <c r="C3252" s="125">
        <v>524.79999999998199</v>
      </c>
      <c r="D3252" s="120">
        <f>FORECAST(C3252,INDEX($B$2:$B$2069,MATCH(C3252,$A$2:$A$2069,1)-1):INDEX($B$2:$B$2069,MATCH(C3252,$A$2:$A$2069,1)+1),INDEX($A$2:$A$2069,MATCH(C3252,$A$2:$A$2069,1)-1):INDEX($A$2:$A$2069,MATCH(C3252,$A$2:$A$2069,1)+1))</f>
        <v>1.0299850229587815</v>
      </c>
    </row>
    <row r="3253" spans="3:4" x14ac:dyDescent="0.2">
      <c r="C3253" s="125">
        <v>524.89999999998099</v>
      </c>
      <c r="D3253" s="120">
        <f>FORECAST(C3253,INDEX($B$2:$B$2069,MATCH(C3253,$A$2:$A$2069,1)-1):INDEX($B$2:$B$2069,MATCH(C3253,$A$2:$A$2069,1)+1),INDEX($A$2:$A$2069,MATCH(C3253,$A$2:$A$2069,1)-1):INDEX($A$2:$A$2069,MATCH(C3253,$A$2:$A$2069,1)+1))</f>
        <v>1.03</v>
      </c>
    </row>
    <row r="3254" spans="3:4" x14ac:dyDescent="0.2">
      <c r="C3254" s="125">
        <v>524.99999999998204</v>
      </c>
      <c r="D3254" s="120">
        <f>FORECAST(C3254,INDEX($B$2:$B$2069,MATCH(C3254,$A$2:$A$2069,1)-1):INDEX($B$2:$B$2069,MATCH(C3254,$A$2:$A$2069,1)+1),INDEX($A$2:$A$2069,MATCH(C3254,$A$2:$A$2069,1)-1):INDEX($A$2:$A$2069,MATCH(C3254,$A$2:$A$2069,1)+1))</f>
        <v>1.03</v>
      </c>
    </row>
    <row r="3255" spans="3:4" x14ac:dyDescent="0.2">
      <c r="C3255" s="125">
        <v>525.09999999998195</v>
      </c>
      <c r="D3255" s="120">
        <f>FORECAST(C3255,INDEX($B$2:$B$2069,MATCH(C3255,$A$2:$A$2069,1)-1):INDEX($B$2:$B$2069,MATCH(C3255,$A$2:$A$2069,1)+1),INDEX($A$2:$A$2069,MATCH(C3255,$A$2:$A$2069,1)-1):INDEX($A$2:$A$2069,MATCH(C3255,$A$2:$A$2069,1)+1))</f>
        <v>1.03</v>
      </c>
    </row>
    <row r="3256" spans="3:4" x14ac:dyDescent="0.2">
      <c r="C3256" s="125">
        <v>525.19999999998197</v>
      </c>
      <c r="D3256" s="120">
        <f>FORECAST(C3256,INDEX($B$2:$B$2069,MATCH(C3256,$A$2:$A$2069,1)-1):INDEX($B$2:$B$2069,MATCH(C3256,$A$2:$A$2069,1)+1),INDEX($A$2:$A$2069,MATCH(C3256,$A$2:$A$2069,1)-1):INDEX($A$2:$A$2069,MATCH(C3256,$A$2:$A$2069,1)+1))</f>
        <v>1.03</v>
      </c>
    </row>
    <row r="3257" spans="3:4" x14ac:dyDescent="0.2">
      <c r="C3257" s="125">
        <v>525.29999999998097</v>
      </c>
      <c r="D3257" s="120">
        <f>FORECAST(C3257,INDEX($B$2:$B$2069,MATCH(C3257,$A$2:$A$2069,1)-1):INDEX($B$2:$B$2069,MATCH(C3257,$A$2:$A$2069,1)+1),INDEX($A$2:$A$2069,MATCH(C3257,$A$2:$A$2069,1)-1):INDEX($A$2:$A$2069,MATCH(C3257,$A$2:$A$2069,1)+1))</f>
        <v>1.03</v>
      </c>
    </row>
    <row r="3258" spans="3:4" x14ac:dyDescent="0.2">
      <c r="C3258" s="125">
        <v>525.39999999998099</v>
      </c>
      <c r="D3258" s="120">
        <f>FORECAST(C3258,INDEX($B$2:$B$2069,MATCH(C3258,$A$2:$A$2069,1)-1):INDEX($B$2:$B$2069,MATCH(C3258,$A$2:$A$2069,1)+1),INDEX($A$2:$A$2069,MATCH(C3258,$A$2:$A$2069,1)-1):INDEX($A$2:$A$2069,MATCH(C3258,$A$2:$A$2069,1)+1))</f>
        <v>1.03</v>
      </c>
    </row>
    <row r="3259" spans="3:4" x14ac:dyDescent="0.2">
      <c r="C3259" s="125">
        <v>525.49999999998204</v>
      </c>
      <c r="D3259" s="120">
        <f>FORECAST(C3259,INDEX($B$2:$B$2069,MATCH(C3259,$A$2:$A$2069,1)-1):INDEX($B$2:$B$2069,MATCH(C3259,$A$2:$A$2069,1)+1),INDEX($A$2:$A$2069,MATCH(C3259,$A$2:$A$2069,1)-1):INDEX($A$2:$A$2069,MATCH(C3259,$A$2:$A$2069,1)+1))</f>
        <v>1.03</v>
      </c>
    </row>
    <row r="3260" spans="3:4" x14ac:dyDescent="0.2">
      <c r="C3260" s="125">
        <v>525.59999999998104</v>
      </c>
      <c r="D3260" s="120">
        <f>FORECAST(C3260,INDEX($B$2:$B$2069,MATCH(C3260,$A$2:$A$2069,1)-1):INDEX($B$2:$B$2069,MATCH(C3260,$A$2:$A$2069,1)+1),INDEX($A$2:$A$2069,MATCH(C3260,$A$2:$A$2069,1)-1):INDEX($A$2:$A$2069,MATCH(C3260,$A$2:$A$2069,1)+1))</f>
        <v>1.03</v>
      </c>
    </row>
    <row r="3261" spans="3:4" x14ac:dyDescent="0.2">
      <c r="C3261" s="125">
        <v>525.69999999998095</v>
      </c>
      <c r="D3261" s="120">
        <f>FORECAST(C3261,INDEX($B$2:$B$2069,MATCH(C3261,$A$2:$A$2069,1)-1):INDEX($B$2:$B$2069,MATCH(C3261,$A$2:$A$2069,1)+1),INDEX($A$2:$A$2069,MATCH(C3261,$A$2:$A$2069,1)-1):INDEX($A$2:$A$2069,MATCH(C3261,$A$2:$A$2069,1)+1))</f>
        <v>1.03</v>
      </c>
    </row>
    <row r="3262" spans="3:4" x14ac:dyDescent="0.2">
      <c r="C3262" s="125">
        <v>525.79999999998097</v>
      </c>
      <c r="D3262" s="120">
        <f>FORECAST(C3262,INDEX($B$2:$B$2069,MATCH(C3262,$A$2:$A$2069,1)-1):INDEX($B$2:$B$2069,MATCH(C3262,$A$2:$A$2069,1)+1),INDEX($A$2:$A$2069,MATCH(C3262,$A$2:$A$2069,1)-1):INDEX($A$2:$A$2069,MATCH(C3262,$A$2:$A$2069,1)+1))</f>
        <v>1.0335698198194994</v>
      </c>
    </row>
    <row r="3263" spans="3:4" x14ac:dyDescent="0.2">
      <c r="C3263" s="125">
        <v>525.89999999998099</v>
      </c>
      <c r="D3263" s="120">
        <f>FORECAST(C3263,INDEX($B$2:$B$2069,MATCH(C3263,$A$2:$A$2069,1)-1):INDEX($B$2:$B$2069,MATCH(C3263,$A$2:$A$2069,1)+1),INDEX($A$2:$A$2069,MATCH(C3263,$A$2:$A$2069,1)-1):INDEX($A$2:$A$2069,MATCH(C3263,$A$2:$A$2069,1)+1))</f>
        <v>1.0352590090086888</v>
      </c>
    </row>
    <row r="3264" spans="3:4" x14ac:dyDescent="0.2">
      <c r="C3264" s="125">
        <v>525.99999999998101</v>
      </c>
      <c r="D3264" s="120">
        <f>FORECAST(C3264,INDEX($B$2:$B$2069,MATCH(C3264,$A$2:$A$2069,1)-1):INDEX($B$2:$B$2069,MATCH(C3264,$A$2:$A$2069,1)+1),INDEX($A$2:$A$2069,MATCH(C3264,$A$2:$A$2069,1)-1):INDEX($A$2:$A$2069,MATCH(C3264,$A$2:$A$2069,1)+1))</f>
        <v>1.0369481981978783</v>
      </c>
    </row>
    <row r="3265" spans="3:4" x14ac:dyDescent="0.2">
      <c r="C3265" s="125">
        <v>526.09999999998104</v>
      </c>
      <c r="D3265" s="120">
        <f>FORECAST(C3265,INDEX($B$2:$B$2069,MATCH(C3265,$A$2:$A$2069,1)-1):INDEX($B$2:$B$2069,MATCH(C3265,$A$2:$A$2069,1)+1),INDEX($A$2:$A$2069,MATCH(C3265,$A$2:$A$2069,1)-1):INDEX($A$2:$A$2069,MATCH(C3265,$A$2:$A$2069,1)+1))</f>
        <v>1.0333333333333334</v>
      </c>
    </row>
    <row r="3266" spans="3:4" x14ac:dyDescent="0.2">
      <c r="C3266" s="125">
        <v>526.19999999998095</v>
      </c>
      <c r="D3266" s="120">
        <f>FORECAST(C3266,INDEX($B$2:$B$2069,MATCH(C3266,$A$2:$A$2069,1)-1):INDEX($B$2:$B$2069,MATCH(C3266,$A$2:$A$2069,1)+1),INDEX($A$2:$A$2069,MATCH(C3266,$A$2:$A$2069,1)-1):INDEX($A$2:$A$2069,MATCH(C3266,$A$2:$A$2069,1)+1))</f>
        <v>1.0333333333333334</v>
      </c>
    </row>
    <row r="3267" spans="3:4" x14ac:dyDescent="0.2">
      <c r="C3267" s="125">
        <v>526.29999999998097</v>
      </c>
      <c r="D3267" s="120">
        <f>FORECAST(C3267,INDEX($B$2:$B$2069,MATCH(C3267,$A$2:$A$2069,1)-1):INDEX($B$2:$B$2069,MATCH(C3267,$A$2:$A$2069,1)+1),INDEX($A$2:$A$2069,MATCH(C3267,$A$2:$A$2069,1)-1):INDEX($A$2:$A$2069,MATCH(C3267,$A$2:$A$2069,1)+1))</f>
        <v>1.0333333333333334</v>
      </c>
    </row>
    <row r="3268" spans="3:4" x14ac:dyDescent="0.2">
      <c r="C3268" s="125">
        <v>526.39999999998099</v>
      </c>
      <c r="D3268" s="120">
        <f>FORECAST(C3268,INDEX($B$2:$B$2069,MATCH(C3268,$A$2:$A$2069,1)-1):INDEX($B$2:$B$2069,MATCH(C3268,$A$2:$A$2069,1)+1),INDEX($A$2:$A$2069,MATCH(C3268,$A$2:$A$2069,1)-1):INDEX($A$2:$A$2069,MATCH(C3268,$A$2:$A$2069,1)+1))</f>
        <v>1.0329552299773024</v>
      </c>
    </row>
    <row r="3269" spans="3:4" x14ac:dyDescent="0.2">
      <c r="C3269" s="125">
        <v>526.49999999998101</v>
      </c>
      <c r="D3269" s="120">
        <f>FORECAST(C3269,INDEX($B$2:$B$2069,MATCH(C3269,$A$2:$A$2069,1)-1):INDEX($B$2:$B$2069,MATCH(C3269,$A$2:$A$2069,1)+1),INDEX($A$2:$A$2069,MATCH(C3269,$A$2:$A$2069,1)-1):INDEX($A$2:$A$2069,MATCH(C3269,$A$2:$A$2069,1)+1))</f>
        <v>1.0312622298742333</v>
      </c>
    </row>
    <row r="3270" spans="3:4" x14ac:dyDescent="0.2">
      <c r="C3270" s="125">
        <v>526.59999999998104</v>
      </c>
      <c r="D3270" s="120">
        <f>FORECAST(C3270,INDEX($B$2:$B$2069,MATCH(C3270,$A$2:$A$2069,1)-1):INDEX($B$2:$B$2069,MATCH(C3270,$A$2:$A$2069,1)+1),INDEX($A$2:$A$2069,MATCH(C3270,$A$2:$A$2069,1)-1):INDEX($A$2:$A$2069,MATCH(C3270,$A$2:$A$2069,1)+1))</f>
        <v>1.0295692297711643</v>
      </c>
    </row>
    <row r="3271" spans="3:4" x14ac:dyDescent="0.2">
      <c r="C3271" s="125">
        <v>526.69999999998095</v>
      </c>
      <c r="D3271" s="120">
        <f>FORECAST(C3271,INDEX($B$2:$B$2069,MATCH(C3271,$A$2:$A$2069,1)-1):INDEX($B$2:$B$2069,MATCH(C3271,$A$2:$A$2069,1)+1),INDEX($A$2:$A$2069,MATCH(C3271,$A$2:$A$2069,1)-1):INDEX($A$2:$A$2069,MATCH(C3271,$A$2:$A$2069,1)+1))</f>
        <v>1.03</v>
      </c>
    </row>
    <row r="3272" spans="3:4" x14ac:dyDescent="0.2">
      <c r="C3272" s="125">
        <v>526.79999999998097</v>
      </c>
      <c r="D3272" s="120">
        <f>FORECAST(C3272,INDEX($B$2:$B$2069,MATCH(C3272,$A$2:$A$2069,1)-1):INDEX($B$2:$B$2069,MATCH(C3272,$A$2:$A$2069,1)+1),INDEX($A$2:$A$2069,MATCH(C3272,$A$2:$A$2069,1)-1):INDEX($A$2:$A$2069,MATCH(C3272,$A$2:$A$2069,1)+1))</f>
        <v>1.03</v>
      </c>
    </row>
    <row r="3273" spans="3:4" x14ac:dyDescent="0.2">
      <c r="C3273" s="125">
        <v>526.89999999998099</v>
      </c>
      <c r="D3273" s="120">
        <f>FORECAST(C3273,INDEX($B$2:$B$2069,MATCH(C3273,$A$2:$A$2069,1)-1):INDEX($B$2:$B$2069,MATCH(C3273,$A$2:$A$2069,1)+1),INDEX($A$2:$A$2069,MATCH(C3273,$A$2:$A$2069,1)-1):INDEX($A$2:$A$2069,MATCH(C3273,$A$2:$A$2069,1)+1))</f>
        <v>1.03</v>
      </c>
    </row>
    <row r="3274" spans="3:4" x14ac:dyDescent="0.2">
      <c r="C3274" s="125">
        <v>526.99999999998101</v>
      </c>
      <c r="D3274" s="120">
        <f>FORECAST(C3274,INDEX($B$2:$B$2069,MATCH(C3274,$A$2:$A$2069,1)-1):INDEX($B$2:$B$2069,MATCH(C3274,$A$2:$A$2069,1)+1),INDEX($A$2:$A$2069,MATCH(C3274,$A$2:$A$2069,1)-1):INDEX($A$2:$A$2069,MATCH(C3274,$A$2:$A$2069,1)+1))</f>
        <v>1.03</v>
      </c>
    </row>
    <row r="3275" spans="3:4" x14ac:dyDescent="0.2">
      <c r="C3275" s="125">
        <v>527.09999999998104</v>
      </c>
      <c r="D3275" s="120">
        <f>FORECAST(C3275,INDEX($B$2:$B$2069,MATCH(C3275,$A$2:$A$2069,1)-1):INDEX($B$2:$B$2069,MATCH(C3275,$A$2:$A$2069,1)+1),INDEX($A$2:$A$2069,MATCH(C3275,$A$2:$A$2069,1)-1):INDEX($A$2:$A$2069,MATCH(C3275,$A$2:$A$2069,1)+1))</f>
        <v>1.03</v>
      </c>
    </row>
    <row r="3276" spans="3:4" x14ac:dyDescent="0.2">
      <c r="C3276" s="125">
        <v>527.19999999998095</v>
      </c>
      <c r="D3276" s="120">
        <f>FORECAST(C3276,INDEX($B$2:$B$2069,MATCH(C3276,$A$2:$A$2069,1)-1):INDEX($B$2:$B$2069,MATCH(C3276,$A$2:$A$2069,1)+1),INDEX($A$2:$A$2069,MATCH(C3276,$A$2:$A$2069,1)-1):INDEX($A$2:$A$2069,MATCH(C3276,$A$2:$A$2069,1)+1))</f>
        <v>1.03</v>
      </c>
    </row>
    <row r="3277" spans="3:4" x14ac:dyDescent="0.2">
      <c r="C3277" s="125">
        <v>527.29999999998097</v>
      </c>
      <c r="D3277" s="120">
        <f>FORECAST(C3277,INDEX($B$2:$B$2069,MATCH(C3277,$A$2:$A$2069,1)-1):INDEX($B$2:$B$2069,MATCH(C3277,$A$2:$A$2069,1)+1),INDEX($A$2:$A$2069,MATCH(C3277,$A$2:$A$2069,1)-1):INDEX($A$2:$A$2069,MATCH(C3277,$A$2:$A$2069,1)+1))</f>
        <v>1.03</v>
      </c>
    </row>
    <row r="3278" spans="3:4" x14ac:dyDescent="0.2">
      <c r="C3278" s="125">
        <v>527.39999999998099</v>
      </c>
      <c r="D3278" s="120">
        <f>FORECAST(C3278,INDEX($B$2:$B$2069,MATCH(C3278,$A$2:$A$2069,1)-1):INDEX($B$2:$B$2069,MATCH(C3278,$A$2:$A$2069,1)+1),INDEX($A$2:$A$2069,MATCH(C3278,$A$2:$A$2069,1)-1):INDEX($A$2:$A$2069,MATCH(C3278,$A$2:$A$2069,1)+1))</f>
        <v>1.03</v>
      </c>
    </row>
    <row r="3279" spans="3:4" x14ac:dyDescent="0.2">
      <c r="C3279" s="125">
        <v>527.49999999998101</v>
      </c>
      <c r="D3279" s="120">
        <f>FORECAST(C3279,INDEX($B$2:$B$2069,MATCH(C3279,$A$2:$A$2069,1)-1):INDEX($B$2:$B$2069,MATCH(C3279,$A$2:$A$2069,1)+1),INDEX($A$2:$A$2069,MATCH(C3279,$A$2:$A$2069,1)-1):INDEX($A$2:$A$2069,MATCH(C3279,$A$2:$A$2069,1)+1))</f>
        <v>1.03</v>
      </c>
    </row>
    <row r="3280" spans="3:4" x14ac:dyDescent="0.2">
      <c r="C3280" s="125">
        <v>527.59999999998104</v>
      </c>
      <c r="D3280" s="120">
        <f>FORECAST(C3280,INDEX($B$2:$B$2069,MATCH(C3280,$A$2:$A$2069,1)-1):INDEX($B$2:$B$2069,MATCH(C3280,$A$2:$A$2069,1)+1),INDEX($A$2:$A$2069,MATCH(C3280,$A$2:$A$2069,1)-1):INDEX($A$2:$A$2069,MATCH(C3280,$A$2:$A$2069,1)+1))</f>
        <v>1.0340048900405652</v>
      </c>
    </row>
    <row r="3281" spans="3:4" x14ac:dyDescent="0.2">
      <c r="C3281" s="125">
        <v>527.69999999998095</v>
      </c>
      <c r="D3281" s="120">
        <f>FORECAST(C3281,INDEX($B$2:$B$2069,MATCH(C3281,$A$2:$A$2069,1)-1):INDEX($B$2:$B$2069,MATCH(C3281,$A$2:$A$2069,1)+1),INDEX($A$2:$A$2069,MATCH(C3281,$A$2:$A$2069,1)-1):INDEX($A$2:$A$2069,MATCH(C3281,$A$2:$A$2069,1)+1))</f>
        <v>1.0356978901436324</v>
      </c>
    </row>
    <row r="3282" spans="3:4" x14ac:dyDescent="0.2">
      <c r="C3282" s="125">
        <v>527.79999999998097</v>
      </c>
      <c r="D3282" s="120">
        <f>FORECAST(C3282,INDEX($B$2:$B$2069,MATCH(C3282,$A$2:$A$2069,1)-1):INDEX($B$2:$B$2069,MATCH(C3282,$A$2:$A$2069,1)+1),INDEX($A$2:$A$2069,MATCH(C3282,$A$2:$A$2069,1)-1):INDEX($A$2:$A$2069,MATCH(C3282,$A$2:$A$2069,1)+1))</f>
        <v>1.0373908902467015</v>
      </c>
    </row>
    <row r="3283" spans="3:4" x14ac:dyDescent="0.2">
      <c r="C3283" s="125">
        <v>527.89999999998099</v>
      </c>
      <c r="D3283" s="120">
        <f>FORECAST(C3283,INDEX($B$2:$B$2069,MATCH(C3283,$A$2:$A$2069,1)-1):INDEX($B$2:$B$2069,MATCH(C3283,$A$2:$A$2069,1)+1),INDEX($A$2:$A$2069,MATCH(C3283,$A$2:$A$2069,1)-1):INDEX($A$2:$A$2069,MATCH(C3283,$A$2:$A$2069,1)+1))</f>
        <v>1.0374172300453726</v>
      </c>
    </row>
    <row r="3284" spans="3:4" x14ac:dyDescent="0.2">
      <c r="C3284" s="125">
        <v>527.99999999998101</v>
      </c>
      <c r="D3284" s="120">
        <f>FORECAST(C3284,INDEX($B$2:$B$2069,MATCH(C3284,$A$2:$A$2069,1)-1):INDEX($B$2:$B$2069,MATCH(C3284,$A$2:$A$2069,1)+1),INDEX($A$2:$A$2069,MATCH(C3284,$A$2:$A$2069,1)-1):INDEX($A$2:$A$2069,MATCH(C3284,$A$2:$A$2069,1)+1))</f>
        <v>1.0391102301484416</v>
      </c>
    </row>
    <row r="3285" spans="3:4" x14ac:dyDescent="0.2">
      <c r="C3285" s="125">
        <v>528.09999999998104</v>
      </c>
      <c r="D3285" s="120">
        <f>FORECAST(C3285,INDEX($B$2:$B$2069,MATCH(C3285,$A$2:$A$2069,1)-1):INDEX($B$2:$B$2069,MATCH(C3285,$A$2:$A$2069,1)+1),INDEX($A$2:$A$2069,MATCH(C3285,$A$2:$A$2069,1)-1):INDEX($A$2:$A$2069,MATCH(C3285,$A$2:$A$2069,1)+1))</f>
        <v>1.0408032302515107</v>
      </c>
    </row>
    <row r="3286" spans="3:4" x14ac:dyDescent="0.2">
      <c r="C3286" s="125">
        <v>528.19999999998095</v>
      </c>
      <c r="D3286" s="120">
        <f>FORECAST(C3286,INDEX($B$2:$B$2069,MATCH(C3286,$A$2:$A$2069,1)-1):INDEX($B$2:$B$2069,MATCH(C3286,$A$2:$A$2069,1)+1),INDEX($A$2:$A$2069,MATCH(C3286,$A$2:$A$2069,1)-1):INDEX($A$2:$A$2069,MATCH(C3286,$A$2:$A$2069,1)+1))</f>
        <v>1.04</v>
      </c>
    </row>
    <row r="3287" spans="3:4" x14ac:dyDescent="0.2">
      <c r="C3287" s="125">
        <v>528.29999999998097</v>
      </c>
      <c r="D3287" s="120">
        <f>FORECAST(C3287,INDEX($B$2:$B$2069,MATCH(C3287,$A$2:$A$2069,1)-1):INDEX($B$2:$B$2069,MATCH(C3287,$A$2:$A$2069,1)+1),INDEX($A$2:$A$2069,MATCH(C3287,$A$2:$A$2069,1)-1):INDEX($A$2:$A$2069,MATCH(C3287,$A$2:$A$2069,1)+1))</f>
        <v>1.04</v>
      </c>
    </row>
    <row r="3288" spans="3:4" x14ac:dyDescent="0.2">
      <c r="C3288" s="125">
        <v>528.39999999998099</v>
      </c>
      <c r="D3288" s="120">
        <f>FORECAST(C3288,INDEX($B$2:$B$2069,MATCH(C3288,$A$2:$A$2069,1)-1):INDEX($B$2:$B$2069,MATCH(C3288,$A$2:$A$2069,1)+1),INDEX($A$2:$A$2069,MATCH(C3288,$A$2:$A$2069,1)-1):INDEX($A$2:$A$2069,MATCH(C3288,$A$2:$A$2069,1)+1))</f>
        <v>1.04</v>
      </c>
    </row>
    <row r="3289" spans="3:4" x14ac:dyDescent="0.2">
      <c r="C3289" s="125">
        <v>528.49999999998101</v>
      </c>
      <c r="D3289" s="120">
        <f>FORECAST(C3289,INDEX($B$2:$B$2069,MATCH(C3289,$A$2:$A$2069,1)-1):INDEX($B$2:$B$2069,MATCH(C3289,$A$2:$A$2069,1)+1),INDEX($A$2:$A$2069,MATCH(C3289,$A$2:$A$2069,1)-1):INDEX($A$2:$A$2069,MATCH(C3289,$A$2:$A$2069,1)+1))</f>
        <v>1.0357647512419188</v>
      </c>
    </row>
    <row r="3290" spans="3:4" x14ac:dyDescent="0.2">
      <c r="C3290" s="125">
        <v>528.59999999998104</v>
      </c>
      <c r="D3290" s="120">
        <f>FORECAST(C3290,INDEX($B$2:$B$2069,MATCH(C3290,$A$2:$A$2069,1)-1):INDEX($B$2:$B$2069,MATCH(C3290,$A$2:$A$2069,1)+1),INDEX($A$2:$A$2069,MATCH(C3290,$A$2:$A$2069,1)-1):INDEX($A$2:$A$2069,MATCH(C3290,$A$2:$A$2069,1)+1))</f>
        <v>1.0340736598199118</v>
      </c>
    </row>
    <row r="3291" spans="3:4" x14ac:dyDescent="0.2">
      <c r="C3291" s="125">
        <v>528.69999999998095</v>
      </c>
      <c r="D3291" s="120">
        <f>FORECAST(C3291,INDEX($B$2:$B$2069,MATCH(C3291,$A$2:$A$2069,1)-1):INDEX($B$2:$B$2069,MATCH(C3291,$A$2:$A$2069,1)+1),INDEX($A$2:$A$2069,MATCH(C3291,$A$2:$A$2069,1)-1):INDEX($A$2:$A$2069,MATCH(C3291,$A$2:$A$2069,1)+1))</f>
        <v>1.0323825683979084</v>
      </c>
    </row>
    <row r="3292" spans="3:4" x14ac:dyDescent="0.2">
      <c r="C3292" s="125">
        <v>528.79999999998097</v>
      </c>
      <c r="D3292" s="120">
        <f>FORECAST(C3292,INDEX($B$2:$B$2069,MATCH(C3292,$A$2:$A$2069,1)-1):INDEX($B$2:$B$2069,MATCH(C3292,$A$2:$A$2069,1)+1),INDEX($A$2:$A$2069,MATCH(C3292,$A$2:$A$2069,1)-1):INDEX($A$2:$A$2069,MATCH(C3292,$A$2:$A$2069,1)+1))</f>
        <v>1.0366666666666668</v>
      </c>
    </row>
    <row r="3293" spans="3:4" x14ac:dyDescent="0.2">
      <c r="C3293" s="125">
        <v>528.89999999998099</v>
      </c>
      <c r="D3293" s="120">
        <f>FORECAST(C3293,INDEX($B$2:$B$2069,MATCH(C3293,$A$2:$A$2069,1)-1):INDEX($B$2:$B$2069,MATCH(C3293,$A$2:$A$2069,1)+1),INDEX($A$2:$A$2069,MATCH(C3293,$A$2:$A$2069,1)-1):INDEX($A$2:$A$2069,MATCH(C3293,$A$2:$A$2069,1)+1))</f>
        <v>1.0366666666666671</v>
      </c>
    </row>
    <row r="3294" spans="3:4" x14ac:dyDescent="0.2">
      <c r="C3294" s="125">
        <v>528.99999999998101</v>
      </c>
      <c r="D3294" s="120">
        <f>FORECAST(C3294,INDEX($B$2:$B$2069,MATCH(C3294,$A$2:$A$2069,1)-1):INDEX($B$2:$B$2069,MATCH(C3294,$A$2:$A$2069,1)+1),INDEX($A$2:$A$2069,MATCH(C3294,$A$2:$A$2069,1)-1):INDEX($A$2:$A$2069,MATCH(C3294,$A$2:$A$2069,1)+1))</f>
        <v>1.0366666666666673</v>
      </c>
    </row>
    <row r="3295" spans="3:4" x14ac:dyDescent="0.2">
      <c r="C3295" s="125">
        <v>529.09999999998104</v>
      </c>
      <c r="D3295" s="120">
        <f>FORECAST(C3295,INDEX($B$2:$B$2069,MATCH(C3295,$A$2:$A$2069,1)-1):INDEX($B$2:$B$2069,MATCH(C3295,$A$2:$A$2069,1)+1),INDEX($A$2:$A$2069,MATCH(C3295,$A$2:$A$2069,1)-1):INDEX($A$2:$A$2069,MATCH(C3295,$A$2:$A$2069,1)+1))</f>
        <v>1.0377264172908038</v>
      </c>
    </row>
    <row r="3296" spans="3:4" x14ac:dyDescent="0.2">
      <c r="C3296" s="125">
        <v>529.19999999998095</v>
      </c>
      <c r="D3296" s="120">
        <f>FORECAST(C3296,INDEX($B$2:$B$2069,MATCH(C3296,$A$2:$A$2069,1)-1):INDEX($B$2:$B$2069,MATCH(C3296,$A$2:$A$2069,1)+1),INDEX($A$2:$A$2069,MATCH(C3296,$A$2:$A$2069,1)-1):INDEX($A$2:$A$2069,MATCH(C3296,$A$2:$A$2069,1)+1))</f>
        <v>1.0394175087128072</v>
      </c>
    </row>
    <row r="3297" spans="3:4" x14ac:dyDescent="0.2">
      <c r="C3297" s="125">
        <v>529.29999999998097</v>
      </c>
      <c r="D3297" s="120">
        <f>FORECAST(C3297,INDEX($B$2:$B$2069,MATCH(C3297,$A$2:$A$2069,1)-1):INDEX($B$2:$B$2069,MATCH(C3297,$A$2:$A$2069,1)+1),INDEX($A$2:$A$2069,MATCH(C3297,$A$2:$A$2069,1)-1):INDEX($A$2:$A$2069,MATCH(C3297,$A$2:$A$2069,1)+1))</f>
        <v>1.0411086001348124</v>
      </c>
    </row>
    <row r="3298" spans="3:4" x14ac:dyDescent="0.2">
      <c r="C3298" s="125">
        <v>529.39999999998099</v>
      </c>
      <c r="D3298" s="120">
        <f>FORECAST(C3298,INDEX($B$2:$B$2069,MATCH(C3298,$A$2:$A$2069,1)-1):INDEX($B$2:$B$2069,MATCH(C3298,$A$2:$A$2069,1)+1),INDEX($A$2:$A$2069,MATCH(C3298,$A$2:$A$2069,1)-1):INDEX($A$2:$A$2069,MATCH(C3298,$A$2:$A$2069,1)+1))</f>
        <v>1.04</v>
      </c>
    </row>
    <row r="3299" spans="3:4" x14ac:dyDescent="0.2">
      <c r="C3299" s="125">
        <v>529.49999999998101</v>
      </c>
      <c r="D3299" s="120">
        <f>FORECAST(C3299,INDEX($B$2:$B$2069,MATCH(C3299,$A$2:$A$2069,1)-1):INDEX($B$2:$B$2069,MATCH(C3299,$A$2:$A$2069,1)+1),INDEX($A$2:$A$2069,MATCH(C3299,$A$2:$A$2069,1)-1):INDEX($A$2:$A$2069,MATCH(C3299,$A$2:$A$2069,1)+1))</f>
        <v>1.04</v>
      </c>
    </row>
    <row r="3300" spans="3:4" x14ac:dyDescent="0.2">
      <c r="C3300" s="125">
        <v>529.59999999998104</v>
      </c>
      <c r="D3300" s="120">
        <f>FORECAST(C3300,INDEX($B$2:$B$2069,MATCH(C3300,$A$2:$A$2069,1)-1):INDEX($B$2:$B$2069,MATCH(C3300,$A$2:$A$2069,1)+1),INDEX($A$2:$A$2069,MATCH(C3300,$A$2:$A$2069,1)-1):INDEX($A$2:$A$2069,MATCH(C3300,$A$2:$A$2069,1)+1))</f>
        <v>1.04</v>
      </c>
    </row>
    <row r="3301" spans="3:4" x14ac:dyDescent="0.2">
      <c r="C3301" s="125">
        <v>529.69999999998095</v>
      </c>
      <c r="D3301" s="120">
        <f>FORECAST(C3301,INDEX($B$2:$B$2069,MATCH(C3301,$A$2:$A$2069,1)-1):INDEX($B$2:$B$2069,MATCH(C3301,$A$2:$A$2069,1)+1),INDEX($A$2:$A$2069,MATCH(C3301,$A$2:$A$2069,1)-1):INDEX($A$2:$A$2069,MATCH(C3301,$A$2:$A$2069,1)+1))</f>
        <v>1.04</v>
      </c>
    </row>
    <row r="3302" spans="3:4" x14ac:dyDescent="0.2">
      <c r="C3302" s="125">
        <v>529.79999999998097</v>
      </c>
      <c r="D3302" s="120">
        <f>FORECAST(C3302,INDEX($B$2:$B$2069,MATCH(C3302,$A$2:$A$2069,1)-1):INDEX($B$2:$B$2069,MATCH(C3302,$A$2:$A$2069,1)+1),INDEX($A$2:$A$2069,MATCH(C3302,$A$2:$A$2069,1)-1):INDEX($A$2:$A$2069,MATCH(C3302,$A$2:$A$2069,1)+1))</f>
        <v>1.04</v>
      </c>
    </row>
    <row r="3303" spans="3:4" x14ac:dyDescent="0.2">
      <c r="C3303" s="125">
        <v>529.89999999998099</v>
      </c>
      <c r="D3303" s="120">
        <f>FORECAST(C3303,INDEX($B$2:$B$2069,MATCH(C3303,$A$2:$A$2069,1)-1):INDEX($B$2:$B$2069,MATCH(C3303,$A$2:$A$2069,1)+1),INDEX($A$2:$A$2069,MATCH(C3303,$A$2:$A$2069,1)-1):INDEX($A$2:$A$2069,MATCH(C3303,$A$2:$A$2069,1)+1))</f>
        <v>1.04</v>
      </c>
    </row>
    <row r="3304" spans="3:4" x14ac:dyDescent="0.2">
      <c r="C3304" s="125">
        <v>529.99999999998101</v>
      </c>
      <c r="D3304" s="120">
        <f>FORECAST(C3304,INDEX($B$2:$B$2069,MATCH(C3304,$A$2:$A$2069,1)-1):INDEX($B$2:$B$2069,MATCH(C3304,$A$2:$A$2069,1)+1),INDEX($A$2:$A$2069,MATCH(C3304,$A$2:$A$2069,1)-1):INDEX($A$2:$A$2069,MATCH(C3304,$A$2:$A$2069,1)+1))</f>
        <v>1.04</v>
      </c>
    </row>
    <row r="3305" spans="3:4" x14ac:dyDescent="0.2">
      <c r="C3305" s="125">
        <v>530.09999999998104</v>
      </c>
      <c r="D3305" s="120">
        <f>FORECAST(C3305,INDEX($B$2:$B$2069,MATCH(C3305,$A$2:$A$2069,1)-1):INDEX($B$2:$B$2069,MATCH(C3305,$A$2:$A$2069,1)+1),INDEX($A$2:$A$2069,MATCH(C3305,$A$2:$A$2069,1)-1):INDEX($A$2:$A$2069,MATCH(C3305,$A$2:$A$2069,1)+1))</f>
        <v>1.04</v>
      </c>
    </row>
    <row r="3306" spans="3:4" x14ac:dyDescent="0.2">
      <c r="C3306" s="125">
        <v>530.19999999998095</v>
      </c>
      <c r="D3306" s="120">
        <f>FORECAST(C3306,INDEX($B$2:$B$2069,MATCH(C3306,$A$2:$A$2069,1)-1):INDEX($B$2:$B$2069,MATCH(C3306,$A$2:$A$2069,1)+1),INDEX($A$2:$A$2069,MATCH(C3306,$A$2:$A$2069,1)-1):INDEX($A$2:$A$2069,MATCH(C3306,$A$2:$A$2069,1)+1))</f>
        <v>1.04</v>
      </c>
    </row>
    <row r="3307" spans="3:4" x14ac:dyDescent="0.2">
      <c r="C3307" s="125">
        <v>530.29999999998097</v>
      </c>
      <c r="D3307" s="120">
        <f>FORECAST(C3307,INDEX($B$2:$B$2069,MATCH(C3307,$A$2:$A$2069,1)-1):INDEX($B$2:$B$2069,MATCH(C3307,$A$2:$A$2069,1)+1),INDEX($A$2:$A$2069,MATCH(C3307,$A$2:$A$2069,1)-1):INDEX($A$2:$A$2069,MATCH(C3307,$A$2:$A$2069,1)+1))</f>
        <v>1.04</v>
      </c>
    </row>
    <row r="3308" spans="3:4" x14ac:dyDescent="0.2">
      <c r="C3308" s="125">
        <v>530.39999999998099</v>
      </c>
      <c r="D3308" s="120">
        <f>FORECAST(C3308,INDEX($B$2:$B$2069,MATCH(C3308,$A$2:$A$2069,1)-1):INDEX($B$2:$B$2069,MATCH(C3308,$A$2:$A$2069,1)+1),INDEX($A$2:$A$2069,MATCH(C3308,$A$2:$A$2069,1)-1):INDEX($A$2:$A$2069,MATCH(C3308,$A$2:$A$2069,1)+1))</f>
        <v>1.04</v>
      </c>
    </row>
    <row r="3309" spans="3:4" x14ac:dyDescent="0.2">
      <c r="C3309" s="125">
        <v>530.49999999998101</v>
      </c>
      <c r="D3309" s="120">
        <f>FORECAST(C3309,INDEX($B$2:$B$2069,MATCH(C3309,$A$2:$A$2069,1)-1):INDEX($B$2:$B$2069,MATCH(C3309,$A$2:$A$2069,1)+1),INDEX($A$2:$A$2069,MATCH(C3309,$A$2:$A$2069,1)-1):INDEX($A$2:$A$2069,MATCH(C3309,$A$2:$A$2069,1)+1))</f>
        <v>1.04</v>
      </c>
    </row>
    <row r="3310" spans="3:4" x14ac:dyDescent="0.2">
      <c r="C3310" s="125">
        <v>530.59999999998104</v>
      </c>
      <c r="D3310" s="120">
        <f>FORECAST(C3310,INDEX($B$2:$B$2069,MATCH(C3310,$A$2:$A$2069,1)-1):INDEX($B$2:$B$2069,MATCH(C3310,$A$2:$A$2069,1)+1),INDEX($A$2:$A$2069,MATCH(C3310,$A$2:$A$2069,1)-1):INDEX($A$2:$A$2069,MATCH(C3310,$A$2:$A$2069,1)+1))</f>
        <v>1.04</v>
      </c>
    </row>
    <row r="3311" spans="3:4" x14ac:dyDescent="0.2">
      <c r="C3311" s="125">
        <v>530.69999999998095</v>
      </c>
      <c r="D3311" s="120">
        <f>FORECAST(C3311,INDEX($B$2:$B$2069,MATCH(C3311,$A$2:$A$2069,1)-1):INDEX($B$2:$B$2069,MATCH(C3311,$A$2:$A$2069,1)+1),INDEX($A$2:$A$2069,MATCH(C3311,$A$2:$A$2069,1)-1):INDEX($A$2:$A$2069,MATCH(C3311,$A$2:$A$2069,1)+1))</f>
        <v>1.04</v>
      </c>
    </row>
    <row r="3312" spans="3:4" x14ac:dyDescent="0.2">
      <c r="C3312" s="125">
        <v>530.79999999998097</v>
      </c>
      <c r="D3312" s="120">
        <f>FORECAST(C3312,INDEX($B$2:$B$2069,MATCH(C3312,$A$2:$A$2069,1)-1):INDEX($B$2:$B$2069,MATCH(C3312,$A$2:$A$2069,1)+1),INDEX($A$2:$A$2069,MATCH(C3312,$A$2:$A$2069,1)-1):INDEX($A$2:$A$2069,MATCH(C3312,$A$2:$A$2069,1)+1))</f>
        <v>1.04</v>
      </c>
    </row>
    <row r="3313" spans="3:4" x14ac:dyDescent="0.2">
      <c r="C3313" s="125">
        <v>530.89999999998099</v>
      </c>
      <c r="D3313" s="120">
        <f>FORECAST(C3313,INDEX($B$2:$B$2069,MATCH(C3313,$A$2:$A$2069,1)-1):INDEX($B$2:$B$2069,MATCH(C3313,$A$2:$A$2069,1)+1),INDEX($A$2:$A$2069,MATCH(C3313,$A$2:$A$2069,1)-1):INDEX($A$2:$A$2069,MATCH(C3313,$A$2:$A$2069,1)+1))</f>
        <v>1.04</v>
      </c>
    </row>
    <row r="3314" spans="3:4" x14ac:dyDescent="0.2">
      <c r="C3314" s="125">
        <v>530.99999999998101</v>
      </c>
      <c r="D3314" s="120">
        <f>FORECAST(C3314,INDEX($B$2:$B$2069,MATCH(C3314,$A$2:$A$2069,1)-1):INDEX($B$2:$B$2069,MATCH(C3314,$A$2:$A$2069,1)+1),INDEX($A$2:$A$2069,MATCH(C3314,$A$2:$A$2069,1)-1):INDEX($A$2:$A$2069,MATCH(C3314,$A$2:$A$2069,1)+1))</f>
        <v>1.04</v>
      </c>
    </row>
    <row r="3315" spans="3:4" x14ac:dyDescent="0.2">
      <c r="C3315" s="125">
        <v>531.09999999998104</v>
      </c>
      <c r="D3315" s="120">
        <f>FORECAST(C3315,INDEX($B$2:$B$2069,MATCH(C3315,$A$2:$A$2069,1)-1):INDEX($B$2:$B$2069,MATCH(C3315,$A$2:$A$2069,1)+1),INDEX($A$2:$A$2069,MATCH(C3315,$A$2:$A$2069,1)-1):INDEX($A$2:$A$2069,MATCH(C3315,$A$2:$A$2069,1)+1))</f>
        <v>1.04</v>
      </c>
    </row>
    <row r="3316" spans="3:4" x14ac:dyDescent="0.2">
      <c r="C3316" s="125">
        <v>531.19999999998095</v>
      </c>
      <c r="D3316" s="120">
        <f>FORECAST(C3316,INDEX($B$2:$B$2069,MATCH(C3316,$A$2:$A$2069,1)-1):INDEX($B$2:$B$2069,MATCH(C3316,$A$2:$A$2069,1)+1),INDEX($A$2:$A$2069,MATCH(C3316,$A$2:$A$2069,1)-1):INDEX($A$2:$A$2069,MATCH(C3316,$A$2:$A$2069,1)+1))</f>
        <v>1.0350075521447089</v>
      </c>
    </row>
    <row r="3317" spans="3:4" x14ac:dyDescent="0.2">
      <c r="C3317" s="125">
        <v>531.29999999998097</v>
      </c>
      <c r="D3317" s="120">
        <f>FORECAST(C3317,INDEX($B$2:$B$2069,MATCH(C3317,$A$2:$A$2069,1)-1):INDEX($B$2:$B$2069,MATCH(C3317,$A$2:$A$2069,1)+1),INDEX($A$2:$A$2069,MATCH(C3317,$A$2:$A$2069,1)-1):INDEX($A$2:$A$2069,MATCH(C3317,$A$2:$A$2069,1)+1))</f>
        <v>1.0333088000741153</v>
      </c>
    </row>
    <row r="3318" spans="3:4" x14ac:dyDescent="0.2">
      <c r="C3318" s="125">
        <v>531.39999999998099</v>
      </c>
      <c r="D3318" s="120">
        <f>FORECAST(C3318,INDEX($B$2:$B$2069,MATCH(C3318,$A$2:$A$2069,1)-1):INDEX($B$2:$B$2069,MATCH(C3318,$A$2:$A$2069,1)+1),INDEX($A$2:$A$2069,MATCH(C3318,$A$2:$A$2069,1)-1):INDEX($A$2:$A$2069,MATCH(C3318,$A$2:$A$2069,1)+1))</f>
        <v>1.0366666666666668</v>
      </c>
    </row>
    <row r="3319" spans="3:4" x14ac:dyDescent="0.2">
      <c r="C3319" s="125">
        <v>531.49999999998101</v>
      </c>
      <c r="D3319" s="120">
        <f>FORECAST(C3319,INDEX($B$2:$B$2069,MATCH(C3319,$A$2:$A$2069,1)-1):INDEX($B$2:$B$2069,MATCH(C3319,$A$2:$A$2069,1)+1),INDEX($A$2:$A$2069,MATCH(C3319,$A$2:$A$2069,1)-1):INDEX($A$2:$A$2069,MATCH(C3319,$A$2:$A$2069,1)+1))</f>
        <v>1.0366666666666666</v>
      </c>
    </row>
    <row r="3320" spans="3:4" x14ac:dyDescent="0.2">
      <c r="C3320" s="125">
        <v>531.59999999998104</v>
      </c>
      <c r="D3320" s="120">
        <f>FORECAST(C3320,INDEX($B$2:$B$2069,MATCH(C3320,$A$2:$A$2069,1)-1):INDEX($B$2:$B$2069,MATCH(C3320,$A$2:$A$2069,1)+1),INDEX($A$2:$A$2069,MATCH(C3320,$A$2:$A$2069,1)-1):INDEX($A$2:$A$2069,MATCH(C3320,$A$2:$A$2069,1)+1))</f>
        <v>1.0366666666666664</v>
      </c>
    </row>
    <row r="3321" spans="3:4" x14ac:dyDescent="0.2">
      <c r="C3321" s="125">
        <v>531.69999999998095</v>
      </c>
      <c r="D3321" s="120">
        <f>FORECAST(C3321,INDEX($B$2:$B$2069,MATCH(C3321,$A$2:$A$2069,1)-1):INDEX($B$2:$B$2069,MATCH(C3321,$A$2:$A$2069,1)+1),INDEX($A$2:$A$2069,MATCH(C3321,$A$2:$A$2069,1)-1):INDEX($A$2:$A$2069,MATCH(C3321,$A$2:$A$2069,1)+1))</f>
        <v>1.0402829652056838</v>
      </c>
    </row>
    <row r="3322" spans="3:4" x14ac:dyDescent="0.2">
      <c r="C3322" s="125">
        <v>531.79999999998097</v>
      </c>
      <c r="D3322" s="120">
        <f>FORECAST(C3322,INDEX($B$2:$B$2069,MATCH(C3322,$A$2:$A$2069,1)-1):INDEX($B$2:$B$2069,MATCH(C3322,$A$2:$A$2069,1)+1),INDEX($A$2:$A$2069,MATCH(C3322,$A$2:$A$2069,1)-1):INDEX($A$2:$A$2069,MATCH(C3322,$A$2:$A$2069,1)+1))</f>
        <v>1.0436785476816333</v>
      </c>
    </row>
    <row r="3323" spans="3:4" x14ac:dyDescent="0.2">
      <c r="C3323" s="125">
        <v>531.89999999998099</v>
      </c>
      <c r="D3323" s="120">
        <f>FORECAST(C3323,INDEX($B$2:$B$2069,MATCH(C3323,$A$2:$A$2069,1)-1):INDEX($B$2:$B$2069,MATCH(C3323,$A$2:$A$2069,1)+1),INDEX($A$2:$A$2069,MATCH(C3323,$A$2:$A$2069,1)-1):INDEX($A$2:$A$2069,MATCH(C3323,$A$2:$A$2069,1)+1))</f>
        <v>1.0470741301575863</v>
      </c>
    </row>
    <row r="3324" spans="3:4" x14ac:dyDescent="0.2">
      <c r="C3324" s="125">
        <v>531.99999999998101</v>
      </c>
      <c r="D3324" s="120">
        <f>FORECAST(C3324,INDEX($B$2:$B$2069,MATCH(C3324,$A$2:$A$2069,1)-1):INDEX($B$2:$B$2069,MATCH(C3324,$A$2:$A$2069,1)+1),INDEX($A$2:$A$2069,MATCH(C3324,$A$2:$A$2069,1)-1):INDEX($A$2:$A$2069,MATCH(C3324,$A$2:$A$2069,1)+1))</f>
        <v>1.0468985668217439</v>
      </c>
    </row>
    <row r="3325" spans="3:4" x14ac:dyDescent="0.2">
      <c r="C3325" s="125">
        <v>532.09999999998104</v>
      </c>
      <c r="D3325" s="120">
        <f>FORECAST(C3325,INDEX($B$2:$B$2069,MATCH(C3325,$A$2:$A$2069,1)-1):INDEX($B$2:$B$2069,MATCH(C3325,$A$2:$A$2069,1)+1),INDEX($A$2:$A$2069,MATCH(C3325,$A$2:$A$2069,1)-1):INDEX($A$2:$A$2069,MATCH(C3325,$A$2:$A$2069,1)+1))</f>
        <v>1.0485953972270998</v>
      </c>
    </row>
    <row r="3326" spans="3:4" x14ac:dyDescent="0.2">
      <c r="C3326" s="125">
        <v>532.19999999998095</v>
      </c>
      <c r="D3326" s="120">
        <f>FORECAST(C3326,INDEX($B$2:$B$2069,MATCH(C3326,$A$2:$A$2069,1)-1):INDEX($B$2:$B$2069,MATCH(C3326,$A$2:$A$2069,1)+1),INDEX($A$2:$A$2069,MATCH(C3326,$A$2:$A$2069,1)-1):INDEX($A$2:$A$2069,MATCH(C3326,$A$2:$A$2069,1)+1))</f>
        <v>1.0502922276324558</v>
      </c>
    </row>
    <row r="3327" spans="3:4" x14ac:dyDescent="0.2">
      <c r="C3327" s="125">
        <v>532.29999999998097</v>
      </c>
      <c r="D3327" s="120">
        <f>FORECAST(C3327,INDEX($B$2:$B$2069,MATCH(C3327,$A$2:$A$2069,1)-1):INDEX($B$2:$B$2069,MATCH(C3327,$A$2:$A$2069,1)+1),INDEX($A$2:$A$2069,MATCH(C3327,$A$2:$A$2069,1)-1):INDEX($A$2:$A$2069,MATCH(C3327,$A$2:$A$2069,1)+1))</f>
        <v>1.0463386127886203</v>
      </c>
    </row>
    <row r="3328" spans="3:4" x14ac:dyDescent="0.2">
      <c r="C3328" s="125">
        <v>532.39999999998099</v>
      </c>
      <c r="D3328" s="120">
        <f>FORECAST(C3328,INDEX($B$2:$B$2069,MATCH(C3328,$A$2:$A$2069,1)-1):INDEX($B$2:$B$2069,MATCH(C3328,$A$2:$A$2069,1)+1),INDEX($A$2:$A$2069,MATCH(C3328,$A$2:$A$2069,1)-1):INDEX($A$2:$A$2069,MATCH(C3328,$A$2:$A$2069,1)+1))</f>
        <v>1.0446417823832643</v>
      </c>
    </row>
    <row r="3329" spans="3:4" x14ac:dyDescent="0.2">
      <c r="C3329" s="125">
        <v>532.49999999998101</v>
      </c>
      <c r="D3329" s="120">
        <f>FORECAST(C3329,INDEX($B$2:$B$2069,MATCH(C3329,$A$2:$A$2069,1)-1):INDEX($B$2:$B$2069,MATCH(C3329,$A$2:$A$2069,1)+1),INDEX($A$2:$A$2069,MATCH(C3329,$A$2:$A$2069,1)-1):INDEX($A$2:$A$2069,MATCH(C3329,$A$2:$A$2069,1)+1))</f>
        <v>1.0429449519779066</v>
      </c>
    </row>
    <row r="3330" spans="3:4" x14ac:dyDescent="0.2">
      <c r="C3330" s="125">
        <v>532.59999999998104</v>
      </c>
      <c r="D3330" s="120">
        <f>FORECAST(C3330,INDEX($B$2:$B$2069,MATCH(C3330,$A$2:$A$2069,1)-1):INDEX($B$2:$B$2069,MATCH(C3330,$A$2:$A$2069,1)+1),INDEX($A$2:$A$2069,MATCH(C3330,$A$2:$A$2069,1)-1):INDEX($A$2:$A$2069,MATCH(C3330,$A$2:$A$2069,1)+1))</f>
        <v>1.0504194995211833</v>
      </c>
    </row>
    <row r="3331" spans="3:4" x14ac:dyDescent="0.2">
      <c r="C3331" s="125">
        <v>532.69999999998095</v>
      </c>
      <c r="D3331" s="120">
        <f>FORECAST(C3331,INDEX($B$2:$B$2069,MATCH(C3331,$A$2:$A$2069,1)-1):INDEX($B$2:$B$2069,MATCH(C3331,$A$2:$A$2069,1)+1),INDEX($A$2:$A$2069,MATCH(C3331,$A$2:$A$2069,1)-1):INDEX($A$2:$A$2069,MATCH(C3331,$A$2:$A$2069,1)+1))</f>
        <v>1.0521201732570145</v>
      </c>
    </row>
    <row r="3332" spans="3:4" x14ac:dyDescent="0.2">
      <c r="C3332" s="125">
        <v>532.79999999998097</v>
      </c>
      <c r="D3332" s="120">
        <f>FORECAST(C3332,INDEX($B$2:$B$2069,MATCH(C3332,$A$2:$A$2069,1)-1):INDEX($B$2:$B$2069,MATCH(C3332,$A$2:$A$2069,1)+1),INDEX($A$2:$A$2069,MATCH(C3332,$A$2:$A$2069,1)-1):INDEX($A$2:$A$2069,MATCH(C3332,$A$2:$A$2069,1)+1))</f>
        <v>1.0538208469928474</v>
      </c>
    </row>
    <row r="3333" spans="3:4" x14ac:dyDescent="0.2">
      <c r="C3333" s="125">
        <v>532.89999999998099</v>
      </c>
      <c r="D3333" s="120">
        <f>FORECAST(C3333,INDEX($B$2:$B$2069,MATCH(C3333,$A$2:$A$2069,1)-1):INDEX($B$2:$B$2069,MATCH(C3333,$A$2:$A$2069,1)+1),INDEX($A$2:$A$2069,MATCH(C3333,$A$2:$A$2069,1)-1):INDEX($A$2:$A$2069,MATCH(C3333,$A$2:$A$2069,1)+1))</f>
        <v>1.0505158710328786</v>
      </c>
    </row>
    <row r="3334" spans="3:4" x14ac:dyDescent="0.2">
      <c r="C3334" s="125">
        <v>532.99999999998101</v>
      </c>
      <c r="D3334" s="120">
        <f>FORECAST(C3334,INDEX($B$2:$B$2069,MATCH(C3334,$A$2:$A$2069,1)-1):INDEX($B$2:$B$2069,MATCH(C3334,$A$2:$A$2069,1)+1),INDEX($A$2:$A$2069,MATCH(C3334,$A$2:$A$2069,1)-1):INDEX($A$2:$A$2069,MATCH(C3334,$A$2:$A$2069,1)+1))</f>
        <v>1.0522165447687115</v>
      </c>
    </row>
    <row r="3335" spans="3:4" x14ac:dyDescent="0.2">
      <c r="C3335" s="125">
        <v>533.09999999998104</v>
      </c>
      <c r="D3335" s="120">
        <f>FORECAST(C3335,INDEX($B$2:$B$2069,MATCH(C3335,$A$2:$A$2069,1)-1):INDEX($B$2:$B$2069,MATCH(C3335,$A$2:$A$2069,1)+1),INDEX($A$2:$A$2069,MATCH(C3335,$A$2:$A$2069,1)-1):INDEX($A$2:$A$2069,MATCH(C3335,$A$2:$A$2069,1)+1))</f>
        <v>1.0539172185045445</v>
      </c>
    </row>
    <row r="3336" spans="3:4" x14ac:dyDescent="0.2">
      <c r="C3336" s="125">
        <v>533.19999999998095</v>
      </c>
      <c r="D3336" s="120">
        <f>FORECAST(C3336,INDEX($B$2:$B$2069,MATCH(C3336,$A$2:$A$2069,1)-1):INDEX($B$2:$B$2069,MATCH(C3336,$A$2:$A$2069,1)+1),INDEX($A$2:$A$2069,MATCH(C3336,$A$2:$A$2069,1)-1):INDEX($A$2:$A$2069,MATCH(C3336,$A$2:$A$2069,1)+1))</f>
        <v>1.0566666666666669</v>
      </c>
    </row>
    <row r="3337" spans="3:4" x14ac:dyDescent="0.2">
      <c r="C3337" s="125">
        <v>533.29999999998097</v>
      </c>
      <c r="D3337" s="120">
        <f>FORECAST(C3337,INDEX($B$2:$B$2069,MATCH(C3337,$A$2:$A$2069,1)-1):INDEX($B$2:$B$2069,MATCH(C3337,$A$2:$A$2069,1)+1),INDEX($A$2:$A$2069,MATCH(C3337,$A$2:$A$2069,1)-1):INDEX($A$2:$A$2069,MATCH(C3337,$A$2:$A$2069,1)+1))</f>
        <v>1.0566666666666669</v>
      </c>
    </row>
    <row r="3338" spans="3:4" x14ac:dyDescent="0.2">
      <c r="C3338" s="125">
        <v>533.39999999998099</v>
      </c>
      <c r="D3338" s="120">
        <f>FORECAST(C3338,INDEX($B$2:$B$2069,MATCH(C3338,$A$2:$A$2069,1)-1):INDEX($B$2:$B$2069,MATCH(C3338,$A$2:$A$2069,1)+1),INDEX($A$2:$A$2069,MATCH(C3338,$A$2:$A$2069,1)-1):INDEX($A$2:$A$2069,MATCH(C3338,$A$2:$A$2069,1)+1))</f>
        <v>1.0566666666666669</v>
      </c>
    </row>
    <row r="3339" spans="3:4" x14ac:dyDescent="0.2">
      <c r="C3339" s="125">
        <v>533.49999999998101</v>
      </c>
      <c r="D3339" s="120">
        <f>FORECAST(C3339,INDEX($B$2:$B$2069,MATCH(C3339,$A$2:$A$2069,1)-1):INDEX($B$2:$B$2069,MATCH(C3339,$A$2:$A$2069,1)+1),INDEX($A$2:$A$2069,MATCH(C3339,$A$2:$A$2069,1)-1):INDEX($A$2:$A$2069,MATCH(C3339,$A$2:$A$2069,1)+1))</f>
        <v>1.0614285714279248</v>
      </c>
    </row>
    <row r="3340" spans="3:4" x14ac:dyDescent="0.2">
      <c r="C3340" s="125">
        <v>533.59999999998104</v>
      </c>
      <c r="D3340" s="120">
        <f>FORECAST(C3340,INDEX($B$2:$B$2069,MATCH(C3340,$A$2:$A$2069,1)-1):INDEX($B$2:$B$2069,MATCH(C3340,$A$2:$A$2069,1)+1),INDEX($A$2:$A$2069,MATCH(C3340,$A$2:$A$2069,1)-1):INDEX($A$2:$A$2069,MATCH(C3340,$A$2:$A$2069,1)+1))</f>
        <v>1.0648299319721453</v>
      </c>
    </row>
    <row r="3341" spans="3:4" x14ac:dyDescent="0.2">
      <c r="C3341" s="125">
        <v>533.69999999998095</v>
      </c>
      <c r="D3341" s="120">
        <f>FORECAST(C3341,INDEX($B$2:$B$2069,MATCH(C3341,$A$2:$A$2069,1)-1):INDEX($B$2:$B$2069,MATCH(C3341,$A$2:$A$2069,1)+1),INDEX($A$2:$A$2069,MATCH(C3341,$A$2:$A$2069,1)-1):INDEX($A$2:$A$2069,MATCH(C3341,$A$2:$A$2069,1)+1))</f>
        <v>1.0682312925163586</v>
      </c>
    </row>
    <row r="3342" spans="3:4" x14ac:dyDescent="0.2">
      <c r="C3342" s="125">
        <v>533.79999999998097</v>
      </c>
      <c r="D3342" s="120">
        <f>FORECAST(C3342,INDEX($B$2:$B$2069,MATCH(C3342,$A$2:$A$2069,1)-1):INDEX($B$2:$B$2069,MATCH(C3342,$A$2:$A$2069,1)+1),INDEX($A$2:$A$2069,MATCH(C3342,$A$2:$A$2069,1)-1):INDEX($A$2:$A$2069,MATCH(C3342,$A$2:$A$2069,1)+1))</f>
        <v>1.0674829931969541</v>
      </c>
    </row>
    <row r="3343" spans="3:4" x14ac:dyDescent="0.2">
      <c r="C3343" s="125">
        <v>533.89999999998099</v>
      </c>
      <c r="D3343" s="120">
        <f>FORECAST(C3343,INDEX($B$2:$B$2069,MATCH(C3343,$A$2:$A$2069,1)-1):INDEX($B$2:$B$2069,MATCH(C3343,$A$2:$A$2069,1)+1),INDEX($A$2:$A$2069,MATCH(C3343,$A$2:$A$2069,1)-1):INDEX($A$2:$A$2069,MATCH(C3343,$A$2:$A$2069,1)+1))</f>
        <v>1.0691836734690625</v>
      </c>
    </row>
    <row r="3344" spans="3:4" x14ac:dyDescent="0.2">
      <c r="C3344" s="125">
        <v>533.99999999998101</v>
      </c>
      <c r="D3344" s="120">
        <f>FORECAST(C3344,INDEX($B$2:$B$2069,MATCH(C3344,$A$2:$A$2069,1)-1):INDEX($B$2:$B$2069,MATCH(C3344,$A$2:$A$2069,1)+1),INDEX($A$2:$A$2069,MATCH(C3344,$A$2:$A$2069,1)-1):INDEX($A$2:$A$2069,MATCH(C3344,$A$2:$A$2069,1)+1))</f>
        <v>1.070884353741171</v>
      </c>
    </row>
    <row r="3345" spans="3:4" x14ac:dyDescent="0.2">
      <c r="C3345" s="125">
        <v>534.09999999998104</v>
      </c>
      <c r="D3345" s="120">
        <f>FORECAST(C3345,INDEX($B$2:$B$2069,MATCH(C3345,$A$2:$A$2069,1)-1):INDEX($B$2:$B$2069,MATCH(C3345,$A$2:$A$2069,1)+1),INDEX($A$2:$A$2069,MATCH(C3345,$A$2:$A$2069,1)-1):INDEX($A$2:$A$2069,MATCH(C3345,$A$2:$A$2069,1)+1))</f>
        <v>1.07</v>
      </c>
    </row>
    <row r="3346" spans="3:4" x14ac:dyDescent="0.2">
      <c r="C3346" s="125">
        <v>534.19999999998095</v>
      </c>
      <c r="D3346" s="120">
        <f>FORECAST(C3346,INDEX($B$2:$B$2069,MATCH(C3346,$A$2:$A$2069,1)-1):INDEX($B$2:$B$2069,MATCH(C3346,$A$2:$A$2069,1)+1),INDEX($A$2:$A$2069,MATCH(C3346,$A$2:$A$2069,1)-1):INDEX($A$2:$A$2069,MATCH(C3346,$A$2:$A$2069,1)+1))</f>
        <v>1.07</v>
      </c>
    </row>
    <row r="3347" spans="3:4" x14ac:dyDescent="0.2">
      <c r="C3347" s="125">
        <v>534.29999999998097</v>
      </c>
      <c r="D3347" s="120">
        <f>FORECAST(C3347,INDEX($B$2:$B$2069,MATCH(C3347,$A$2:$A$2069,1)-1):INDEX($B$2:$B$2069,MATCH(C3347,$A$2:$A$2069,1)+1),INDEX($A$2:$A$2069,MATCH(C3347,$A$2:$A$2069,1)-1):INDEX($A$2:$A$2069,MATCH(C3347,$A$2:$A$2069,1)+1))</f>
        <v>1.07</v>
      </c>
    </row>
    <row r="3348" spans="3:4" x14ac:dyDescent="0.2">
      <c r="C3348" s="125">
        <v>534.39999999998099</v>
      </c>
      <c r="D3348" s="120">
        <f>FORECAST(C3348,INDEX($B$2:$B$2069,MATCH(C3348,$A$2:$A$2069,1)-1):INDEX($B$2:$B$2069,MATCH(C3348,$A$2:$A$2069,1)+1),INDEX($A$2:$A$2069,MATCH(C3348,$A$2:$A$2069,1)-1):INDEX($A$2:$A$2069,MATCH(C3348,$A$2:$A$2069,1)+1))</f>
        <v>1.07</v>
      </c>
    </row>
    <row r="3349" spans="3:4" x14ac:dyDescent="0.2">
      <c r="C3349" s="125">
        <v>534.49999999998101</v>
      </c>
      <c r="D3349" s="120">
        <f>FORECAST(C3349,INDEX($B$2:$B$2069,MATCH(C3349,$A$2:$A$2069,1)-1):INDEX($B$2:$B$2069,MATCH(C3349,$A$2:$A$2069,1)+1),INDEX($A$2:$A$2069,MATCH(C3349,$A$2:$A$2069,1)-1):INDEX($A$2:$A$2069,MATCH(C3349,$A$2:$A$2069,1)+1))</f>
        <v>1.07</v>
      </c>
    </row>
    <row r="3350" spans="3:4" x14ac:dyDescent="0.2">
      <c r="C3350" s="125">
        <v>534.59999999998104</v>
      </c>
      <c r="D3350" s="120">
        <f>FORECAST(C3350,INDEX($B$2:$B$2069,MATCH(C3350,$A$2:$A$2069,1)-1):INDEX($B$2:$B$2069,MATCH(C3350,$A$2:$A$2069,1)+1),INDEX($A$2:$A$2069,MATCH(C3350,$A$2:$A$2069,1)-1):INDEX($A$2:$A$2069,MATCH(C3350,$A$2:$A$2069,1)+1))</f>
        <v>1.07</v>
      </c>
    </row>
    <row r="3351" spans="3:4" x14ac:dyDescent="0.2">
      <c r="C3351" s="125">
        <v>534.69999999998095</v>
      </c>
      <c r="D3351" s="120">
        <f>FORECAST(C3351,INDEX($B$2:$B$2069,MATCH(C3351,$A$2:$A$2069,1)-1):INDEX($B$2:$B$2069,MATCH(C3351,$A$2:$A$2069,1)+1),INDEX($A$2:$A$2069,MATCH(C3351,$A$2:$A$2069,1)-1):INDEX($A$2:$A$2069,MATCH(C3351,$A$2:$A$2069,1)+1))</f>
        <v>1.07</v>
      </c>
    </row>
    <row r="3352" spans="3:4" x14ac:dyDescent="0.2">
      <c r="C3352" s="125">
        <v>534.79999999998097</v>
      </c>
      <c r="D3352" s="120">
        <f>FORECAST(C3352,INDEX($B$2:$B$2069,MATCH(C3352,$A$2:$A$2069,1)-1):INDEX($B$2:$B$2069,MATCH(C3352,$A$2:$A$2069,1)+1),INDEX($A$2:$A$2069,MATCH(C3352,$A$2:$A$2069,1)-1):INDEX($A$2:$A$2069,MATCH(C3352,$A$2:$A$2069,1)+1))</f>
        <v>1.07</v>
      </c>
    </row>
    <row r="3353" spans="3:4" x14ac:dyDescent="0.2">
      <c r="C3353" s="125">
        <v>534.89999999998099</v>
      </c>
      <c r="D3353" s="120">
        <f>FORECAST(C3353,INDEX($B$2:$B$2069,MATCH(C3353,$A$2:$A$2069,1)-1):INDEX($B$2:$B$2069,MATCH(C3353,$A$2:$A$2069,1)+1),INDEX($A$2:$A$2069,MATCH(C3353,$A$2:$A$2069,1)-1):INDEX($A$2:$A$2069,MATCH(C3353,$A$2:$A$2069,1)+1))</f>
        <v>1.07</v>
      </c>
    </row>
    <row r="3354" spans="3:4" x14ac:dyDescent="0.2">
      <c r="C3354" s="125">
        <v>534.99999999998101</v>
      </c>
      <c r="D3354" s="120">
        <f>FORECAST(C3354,INDEX($B$2:$B$2069,MATCH(C3354,$A$2:$A$2069,1)-1):INDEX($B$2:$B$2069,MATCH(C3354,$A$2:$A$2069,1)+1),INDEX($A$2:$A$2069,MATCH(C3354,$A$2:$A$2069,1)-1):INDEX($A$2:$A$2069,MATCH(C3354,$A$2:$A$2069,1)+1))</f>
        <v>1.07</v>
      </c>
    </row>
    <row r="3355" spans="3:4" x14ac:dyDescent="0.2">
      <c r="C3355" s="125">
        <v>535.09999999998104</v>
      </c>
      <c r="D3355" s="120">
        <f>FORECAST(C3355,INDEX($B$2:$B$2069,MATCH(C3355,$A$2:$A$2069,1)-1):INDEX($B$2:$B$2069,MATCH(C3355,$A$2:$A$2069,1)+1),INDEX($A$2:$A$2069,MATCH(C3355,$A$2:$A$2069,1)-1):INDEX($A$2:$A$2069,MATCH(C3355,$A$2:$A$2069,1)+1))</f>
        <v>1.07</v>
      </c>
    </row>
    <row r="3356" spans="3:4" x14ac:dyDescent="0.2">
      <c r="C3356" s="125">
        <v>535.19999999998095</v>
      </c>
      <c r="D3356" s="120">
        <f>FORECAST(C3356,INDEX($B$2:$B$2069,MATCH(C3356,$A$2:$A$2069,1)-1):INDEX($B$2:$B$2069,MATCH(C3356,$A$2:$A$2069,1)+1),INDEX($A$2:$A$2069,MATCH(C3356,$A$2:$A$2069,1)-1):INDEX($A$2:$A$2069,MATCH(C3356,$A$2:$A$2069,1)+1))</f>
        <v>1.07</v>
      </c>
    </row>
    <row r="3357" spans="3:4" x14ac:dyDescent="0.2">
      <c r="C3357" s="125">
        <v>535.29999999998097</v>
      </c>
      <c r="D3357" s="120">
        <f>FORECAST(C3357,INDEX($B$2:$B$2069,MATCH(C3357,$A$2:$A$2069,1)-1):INDEX($B$2:$B$2069,MATCH(C3357,$A$2:$A$2069,1)+1),INDEX($A$2:$A$2069,MATCH(C3357,$A$2:$A$2069,1)-1):INDEX($A$2:$A$2069,MATCH(C3357,$A$2:$A$2069,1)+1))</f>
        <v>1.065340136054747</v>
      </c>
    </row>
    <row r="3358" spans="3:4" x14ac:dyDescent="0.2">
      <c r="C3358" s="125">
        <v>535.39999999998099</v>
      </c>
      <c r="D3358" s="120">
        <f>FORECAST(C3358,INDEX($B$2:$B$2069,MATCH(C3358,$A$2:$A$2069,1)-1):INDEX($B$2:$B$2069,MATCH(C3358,$A$2:$A$2069,1)+1),INDEX($A$2:$A$2069,MATCH(C3358,$A$2:$A$2069,1)-1):INDEX($A$2:$A$2069,MATCH(C3358,$A$2:$A$2069,1)+1))</f>
        <v>1.0636394557826385</v>
      </c>
    </row>
    <row r="3359" spans="3:4" x14ac:dyDescent="0.2">
      <c r="C3359" s="125">
        <v>535.49999999998101</v>
      </c>
      <c r="D3359" s="120">
        <f>FORECAST(C3359,INDEX($B$2:$B$2069,MATCH(C3359,$A$2:$A$2069,1)-1):INDEX($B$2:$B$2069,MATCH(C3359,$A$2:$A$2069,1)+1),INDEX($A$2:$A$2069,MATCH(C3359,$A$2:$A$2069,1)-1):INDEX($A$2:$A$2069,MATCH(C3359,$A$2:$A$2069,1)+1))</f>
        <v>1.0619387755105283</v>
      </c>
    </row>
    <row r="3360" spans="3:4" x14ac:dyDescent="0.2">
      <c r="C3360" s="125">
        <v>535.59999999998104</v>
      </c>
      <c r="D3360" s="120">
        <f>FORECAST(C3360,INDEX($B$2:$B$2069,MATCH(C3360,$A$2:$A$2069,1)-1):INDEX($B$2:$B$2069,MATCH(C3360,$A$2:$A$2069,1)+1),INDEX($A$2:$A$2069,MATCH(C3360,$A$2:$A$2069,1)-1):INDEX($A$2:$A$2069,MATCH(C3360,$A$2:$A$2069,1)+1))</f>
        <v>1.0714342348126049</v>
      </c>
    </row>
    <row r="3361" spans="3:4" x14ac:dyDescent="0.2">
      <c r="C3361" s="125">
        <v>535.69999999998095</v>
      </c>
      <c r="D3361" s="120">
        <f>FORECAST(C3361,INDEX($B$2:$B$2069,MATCH(C3361,$A$2:$A$2069,1)-1):INDEX($B$2:$B$2069,MATCH(C3361,$A$2:$A$2069,1)+1),INDEX($A$2:$A$2069,MATCH(C3361,$A$2:$A$2069,1)-1):INDEX($A$2:$A$2069,MATCH(C3361,$A$2:$A$2069,1)+1))</f>
        <v>1.0731349085038193</v>
      </c>
    </row>
    <row r="3362" spans="3:4" x14ac:dyDescent="0.2">
      <c r="C3362" s="125">
        <v>535.79999999998097</v>
      </c>
      <c r="D3362" s="120">
        <f>FORECAST(C3362,INDEX($B$2:$B$2069,MATCH(C3362,$A$2:$A$2069,1)-1):INDEX($B$2:$B$2069,MATCH(C3362,$A$2:$A$2069,1)+1),INDEX($A$2:$A$2069,MATCH(C3362,$A$2:$A$2069,1)-1):INDEX($A$2:$A$2069,MATCH(C3362,$A$2:$A$2069,1)+1))</f>
        <v>1.0748355821950373</v>
      </c>
    </row>
    <row r="3363" spans="3:4" x14ac:dyDescent="0.2">
      <c r="C3363" s="125">
        <v>535.89999999998099</v>
      </c>
      <c r="D3363" s="120">
        <f>FORECAST(C3363,INDEX($B$2:$B$2069,MATCH(C3363,$A$2:$A$2069,1)-1):INDEX($B$2:$B$2069,MATCH(C3363,$A$2:$A$2069,1)+1),INDEX($A$2:$A$2069,MATCH(C3363,$A$2:$A$2069,1)-1):INDEX($A$2:$A$2069,MATCH(C3363,$A$2:$A$2069,1)+1))</f>
        <v>1.0715419441463805</v>
      </c>
    </row>
    <row r="3364" spans="3:4" x14ac:dyDescent="0.2">
      <c r="C3364" s="125">
        <v>535.99999999998101</v>
      </c>
      <c r="D3364" s="120">
        <f>FORECAST(C3364,INDEX($B$2:$B$2069,MATCH(C3364,$A$2:$A$2069,1)-1):INDEX($B$2:$B$2069,MATCH(C3364,$A$2:$A$2069,1)+1),INDEX($A$2:$A$2069,MATCH(C3364,$A$2:$A$2069,1)-1):INDEX($A$2:$A$2069,MATCH(C3364,$A$2:$A$2069,1)+1))</f>
        <v>1.0732426178375984</v>
      </c>
    </row>
    <row r="3365" spans="3:4" x14ac:dyDescent="0.2">
      <c r="C3365" s="125">
        <v>536.09999999998104</v>
      </c>
      <c r="D3365" s="120">
        <f>FORECAST(C3365,INDEX($B$2:$B$2069,MATCH(C3365,$A$2:$A$2069,1)-1):INDEX($B$2:$B$2069,MATCH(C3365,$A$2:$A$2069,1)+1),INDEX($A$2:$A$2069,MATCH(C3365,$A$2:$A$2069,1)-1):INDEX($A$2:$A$2069,MATCH(C3365,$A$2:$A$2069,1)+1))</f>
        <v>1.0749432915288146</v>
      </c>
    </row>
    <row r="3366" spans="3:4" x14ac:dyDescent="0.2">
      <c r="C3366" s="125">
        <v>536.19999999998095</v>
      </c>
      <c r="D3366" s="120">
        <f>FORECAST(C3366,INDEX($B$2:$B$2069,MATCH(C3366,$A$2:$A$2069,1)-1):INDEX($B$2:$B$2069,MATCH(C3366,$A$2:$A$2069,1)+1),INDEX($A$2:$A$2069,MATCH(C3366,$A$2:$A$2069,1)-1):INDEX($A$2:$A$2069,MATCH(C3366,$A$2:$A$2069,1)+1))</f>
        <v>1.0716836734697122</v>
      </c>
    </row>
    <row r="3367" spans="3:4" x14ac:dyDescent="0.2">
      <c r="C3367" s="125">
        <v>536.29999999998097</v>
      </c>
      <c r="D3367" s="120">
        <f>FORECAST(C3367,INDEX($B$2:$B$2069,MATCH(C3367,$A$2:$A$2069,1)-1):INDEX($B$2:$B$2069,MATCH(C3367,$A$2:$A$2069,1)+1),INDEX($A$2:$A$2069,MATCH(C3367,$A$2:$A$2069,1)-1):INDEX($A$2:$A$2069,MATCH(C3367,$A$2:$A$2069,1)+1))</f>
        <v>1.0699829931976019</v>
      </c>
    </row>
    <row r="3368" spans="3:4" x14ac:dyDescent="0.2">
      <c r="C3368" s="125">
        <v>536.39999999998099</v>
      </c>
      <c r="D3368" s="120">
        <f>FORECAST(C3368,INDEX($B$2:$B$2069,MATCH(C3368,$A$2:$A$2069,1)-1):INDEX($B$2:$B$2069,MATCH(C3368,$A$2:$A$2069,1)+1),INDEX($A$2:$A$2069,MATCH(C3368,$A$2:$A$2069,1)-1):INDEX($A$2:$A$2069,MATCH(C3368,$A$2:$A$2069,1)+1))</f>
        <v>1.0733900869487965</v>
      </c>
    </row>
    <row r="3369" spans="3:4" x14ac:dyDescent="0.2">
      <c r="C3369" s="125">
        <v>536.49999999998101</v>
      </c>
      <c r="D3369" s="120">
        <f>FORECAST(C3369,INDEX($B$2:$B$2069,MATCH(C3369,$A$2:$A$2069,1)-1):INDEX($B$2:$B$2069,MATCH(C3369,$A$2:$A$2069,1)+1),INDEX($A$2:$A$2069,MATCH(C3369,$A$2:$A$2069,1)-1):INDEX($A$2:$A$2069,MATCH(C3369,$A$2:$A$2069,1)+1))</f>
        <v>1.0750926954223683</v>
      </c>
    </row>
    <row r="3370" spans="3:4" x14ac:dyDescent="0.2">
      <c r="C3370" s="125">
        <v>536.59999999998104</v>
      </c>
      <c r="D3370" s="120">
        <f>FORECAST(C3370,INDEX($B$2:$B$2069,MATCH(C3370,$A$2:$A$2069,1)-1):INDEX($B$2:$B$2069,MATCH(C3370,$A$2:$A$2069,1)+1),INDEX($A$2:$A$2069,MATCH(C3370,$A$2:$A$2069,1)-1):INDEX($A$2:$A$2069,MATCH(C3370,$A$2:$A$2069,1)+1))</f>
        <v>1.0767953038959419</v>
      </c>
    </row>
    <row r="3371" spans="3:4" x14ac:dyDescent="0.2">
      <c r="C3371" s="125">
        <v>536.69999999998095</v>
      </c>
      <c r="D3371" s="120">
        <f>FORECAST(C3371,INDEX($B$2:$B$2069,MATCH(C3371,$A$2:$A$2069,1)-1):INDEX($B$2:$B$2069,MATCH(C3371,$A$2:$A$2069,1)+1),INDEX($A$2:$A$2069,MATCH(C3371,$A$2:$A$2069,1)-1):INDEX($A$2:$A$2069,MATCH(C3371,$A$2:$A$2069,1)+1))</f>
        <v>1.0803412969276778</v>
      </c>
    </row>
    <row r="3372" spans="3:4" x14ac:dyDescent="0.2">
      <c r="C3372" s="125">
        <v>536.79999999998097</v>
      </c>
      <c r="D3372" s="120">
        <f>FORECAST(C3372,INDEX($B$2:$B$2069,MATCH(C3372,$A$2:$A$2069,1)-1):INDEX($B$2:$B$2069,MATCH(C3372,$A$2:$A$2069,1)+1),INDEX($A$2:$A$2069,MATCH(C3372,$A$2:$A$2069,1)-1):INDEX($A$2:$A$2069,MATCH(C3372,$A$2:$A$2069,1)+1))</f>
        <v>1.0837542662109527</v>
      </c>
    </row>
    <row r="3373" spans="3:4" x14ac:dyDescent="0.2">
      <c r="C3373" s="125">
        <v>536.89999999998099</v>
      </c>
      <c r="D3373" s="120">
        <f>FORECAST(C3373,INDEX($B$2:$B$2069,MATCH(C3373,$A$2:$A$2069,1)-1):INDEX($B$2:$B$2069,MATCH(C3373,$A$2:$A$2069,1)+1),INDEX($A$2:$A$2069,MATCH(C3373,$A$2:$A$2069,1)-1):INDEX($A$2:$A$2069,MATCH(C3373,$A$2:$A$2069,1)+1))</f>
        <v>1.0871672354942312</v>
      </c>
    </row>
    <row r="3374" spans="3:4" x14ac:dyDescent="0.2">
      <c r="C3374" s="125">
        <v>536.99999999998101</v>
      </c>
      <c r="D3374" s="120">
        <f>FORECAST(C3374,INDEX($B$2:$B$2069,MATCH(C3374,$A$2:$A$2069,1)-1):INDEX($B$2:$B$2069,MATCH(C3374,$A$2:$A$2069,1)+1),INDEX($A$2:$A$2069,MATCH(C3374,$A$2:$A$2069,1)-1):INDEX($A$2:$A$2069,MATCH(C3374,$A$2:$A$2069,1)+1))</f>
        <v>1.0905678586209362</v>
      </c>
    </row>
    <row r="3375" spans="3:4" x14ac:dyDescent="0.2">
      <c r="C3375" s="125">
        <v>537.09999999998104</v>
      </c>
      <c r="D3375" s="120">
        <f>FORECAST(C3375,INDEX($B$2:$B$2069,MATCH(C3375,$A$2:$A$2069,1)-1):INDEX($B$2:$B$2069,MATCH(C3375,$A$2:$A$2069,1)+1),INDEX($A$2:$A$2069,MATCH(C3375,$A$2:$A$2069,1)-1):INDEX($A$2:$A$2069,MATCH(C3375,$A$2:$A$2069,1)+1))</f>
        <v>1.0939750103504373</v>
      </c>
    </row>
    <row r="3376" spans="3:4" x14ac:dyDescent="0.2">
      <c r="C3376" s="125">
        <v>537.19999999998095</v>
      </c>
      <c r="D3376" s="120">
        <f>FORECAST(C3376,INDEX($B$2:$B$2069,MATCH(C3376,$A$2:$A$2069,1)-1):INDEX($B$2:$B$2069,MATCH(C3376,$A$2:$A$2069,1)+1),INDEX($A$2:$A$2069,MATCH(C3376,$A$2:$A$2069,1)-1):INDEX($A$2:$A$2069,MATCH(C3376,$A$2:$A$2069,1)+1))</f>
        <v>1.0973821620799349</v>
      </c>
    </row>
    <row r="3377" spans="3:4" x14ac:dyDescent="0.2">
      <c r="C3377" s="125">
        <v>537.29999999998097</v>
      </c>
      <c r="D3377" s="120">
        <f>FORECAST(C3377,INDEX($B$2:$B$2069,MATCH(C3377,$A$2:$A$2069,1)-1):INDEX($B$2:$B$2069,MATCH(C3377,$A$2:$A$2069,1)+1),INDEX($A$2:$A$2069,MATCH(C3377,$A$2:$A$2069,1)-1):INDEX($A$2:$A$2069,MATCH(C3377,$A$2:$A$2069,1)+1))</f>
        <v>1.0970643934260593</v>
      </c>
    </row>
    <row r="3378" spans="3:4" x14ac:dyDescent="0.2">
      <c r="C3378" s="125">
        <v>537.39999999998099</v>
      </c>
      <c r="D3378" s="120">
        <f>FORECAST(C3378,INDEX($B$2:$B$2069,MATCH(C3378,$A$2:$A$2069,1)-1):INDEX($B$2:$B$2069,MATCH(C3378,$A$2:$A$2069,1)+1),INDEX($A$2:$A$2069,MATCH(C3378,$A$2:$A$2069,1)-1):INDEX($A$2:$A$2069,MATCH(C3378,$A$2:$A$2069,1)+1))</f>
        <v>1.0987689366819886</v>
      </c>
    </row>
    <row r="3379" spans="3:4" x14ac:dyDescent="0.2">
      <c r="C3379" s="125">
        <v>537.49999999998101</v>
      </c>
      <c r="D3379" s="120">
        <f>FORECAST(C3379,INDEX($B$2:$B$2069,MATCH(C3379,$A$2:$A$2069,1)-1):INDEX($B$2:$B$2069,MATCH(C3379,$A$2:$A$2069,1)+1),INDEX($A$2:$A$2069,MATCH(C3379,$A$2:$A$2069,1)-1):INDEX($A$2:$A$2069,MATCH(C3379,$A$2:$A$2069,1)+1))</f>
        <v>1.1004734799379197</v>
      </c>
    </row>
    <row r="3380" spans="3:4" x14ac:dyDescent="0.2">
      <c r="C3380" s="125">
        <v>537.59999999998104</v>
      </c>
      <c r="D3380" s="120">
        <f>FORECAST(C3380,INDEX($B$2:$B$2069,MATCH(C3380,$A$2:$A$2069,1)-1):INDEX($B$2:$B$2069,MATCH(C3380,$A$2:$A$2069,1)+1),INDEX($A$2:$A$2069,MATCH(C3380,$A$2:$A$2069,1)-1):INDEX($A$2:$A$2069,MATCH(C3380,$A$2:$A$2069,1)+1))</f>
        <v>1.1000000000000001</v>
      </c>
    </row>
    <row r="3381" spans="3:4" x14ac:dyDescent="0.2">
      <c r="C3381" s="125">
        <v>537.69999999998095</v>
      </c>
      <c r="D3381" s="120">
        <f>FORECAST(C3381,INDEX($B$2:$B$2069,MATCH(C3381,$A$2:$A$2069,1)-1):INDEX($B$2:$B$2069,MATCH(C3381,$A$2:$A$2069,1)+1),INDEX($A$2:$A$2069,MATCH(C3381,$A$2:$A$2069,1)-1):INDEX($A$2:$A$2069,MATCH(C3381,$A$2:$A$2069,1)+1))</f>
        <v>1.1000000000000001</v>
      </c>
    </row>
    <row r="3382" spans="3:4" x14ac:dyDescent="0.2">
      <c r="C3382" s="125">
        <v>537.79999999998097</v>
      </c>
      <c r="D3382" s="120">
        <f>FORECAST(C3382,INDEX($B$2:$B$2069,MATCH(C3382,$A$2:$A$2069,1)-1):INDEX($B$2:$B$2069,MATCH(C3382,$A$2:$A$2069,1)+1),INDEX($A$2:$A$2069,MATCH(C3382,$A$2:$A$2069,1)-1):INDEX($A$2:$A$2069,MATCH(C3382,$A$2:$A$2069,1)+1))</f>
        <v>1.1000000000000001</v>
      </c>
    </row>
    <row r="3383" spans="3:4" x14ac:dyDescent="0.2">
      <c r="C3383" s="125">
        <v>537.89999999998099</v>
      </c>
      <c r="D3383" s="120">
        <f>FORECAST(C3383,INDEX($B$2:$B$2069,MATCH(C3383,$A$2:$A$2069,1)-1):INDEX($B$2:$B$2069,MATCH(C3383,$A$2:$A$2069,1)+1),INDEX($A$2:$A$2069,MATCH(C3383,$A$2:$A$2069,1)-1):INDEX($A$2:$A$2069,MATCH(C3383,$A$2:$A$2069,1)+1))</f>
        <v>1.1039647326504163</v>
      </c>
    </row>
    <row r="3384" spans="3:4" x14ac:dyDescent="0.2">
      <c r="C3384" s="125">
        <v>537.99999999998101</v>
      </c>
      <c r="D3384" s="120">
        <f>FORECAST(C3384,INDEX($B$2:$B$2069,MATCH(C3384,$A$2:$A$2069,1)-1):INDEX($B$2:$B$2069,MATCH(C3384,$A$2:$A$2069,1)+1),INDEX($A$2:$A$2069,MATCH(C3384,$A$2:$A$2069,1)-1):INDEX($A$2:$A$2069,MATCH(C3384,$A$2:$A$2069,1)+1))</f>
        <v>1.1056712172920555</v>
      </c>
    </row>
    <row r="3385" spans="3:4" x14ac:dyDescent="0.2">
      <c r="C3385" s="125">
        <v>538.09999999998104</v>
      </c>
      <c r="D3385" s="120">
        <f>FORECAST(C3385,INDEX($B$2:$B$2069,MATCH(C3385,$A$2:$A$2069,1)-1):INDEX($B$2:$B$2069,MATCH(C3385,$A$2:$A$2069,1)+1),INDEX($A$2:$A$2069,MATCH(C3385,$A$2:$A$2069,1)-1):INDEX($A$2:$A$2069,MATCH(C3385,$A$2:$A$2069,1)+1))</f>
        <v>1.107377701933693</v>
      </c>
    </row>
    <row r="3386" spans="3:4" x14ac:dyDescent="0.2">
      <c r="C3386" s="125">
        <v>538.19999999998095</v>
      </c>
      <c r="D3386" s="120">
        <f>FORECAST(C3386,INDEX($B$2:$B$2069,MATCH(C3386,$A$2:$A$2069,1)-1):INDEX($B$2:$B$2069,MATCH(C3386,$A$2:$A$2069,1)+1),INDEX($A$2:$A$2069,MATCH(C3386,$A$2:$A$2069,1)-1):INDEX($A$2:$A$2069,MATCH(C3386,$A$2:$A$2069,1)+1))</f>
        <v>1.1074175199086636</v>
      </c>
    </row>
    <row r="3387" spans="3:4" x14ac:dyDescent="0.2">
      <c r="C3387" s="125">
        <v>538.29999999998097</v>
      </c>
      <c r="D3387" s="120">
        <f>FORECAST(C3387,INDEX($B$2:$B$2069,MATCH(C3387,$A$2:$A$2069,1)-1):INDEX($B$2:$B$2069,MATCH(C3387,$A$2:$A$2069,1)+1),INDEX($A$2:$A$2069,MATCH(C3387,$A$2:$A$2069,1)-1):INDEX($A$2:$A$2069,MATCH(C3387,$A$2:$A$2069,1)+1))</f>
        <v>1.1091240045503028</v>
      </c>
    </row>
    <row r="3388" spans="3:4" x14ac:dyDescent="0.2">
      <c r="C3388" s="125">
        <v>538.39999999998099</v>
      </c>
      <c r="D3388" s="120">
        <f>FORECAST(C3388,INDEX($B$2:$B$2069,MATCH(C3388,$A$2:$A$2069,1)-1):INDEX($B$2:$B$2069,MATCH(C3388,$A$2:$A$2069,1)+1),INDEX($A$2:$A$2069,MATCH(C3388,$A$2:$A$2069,1)-1):INDEX($A$2:$A$2069,MATCH(C3388,$A$2:$A$2069,1)+1))</f>
        <v>1.110830489191942</v>
      </c>
    </row>
    <row r="3389" spans="3:4" x14ac:dyDescent="0.2">
      <c r="C3389" s="125">
        <v>538.49999999998101</v>
      </c>
      <c r="D3389" s="120">
        <f>FORECAST(C3389,INDEX($B$2:$B$2069,MATCH(C3389,$A$2:$A$2069,1)-1):INDEX($B$2:$B$2069,MATCH(C3389,$A$2:$A$2069,1)+1),INDEX($A$2:$A$2069,MATCH(C3389,$A$2:$A$2069,1)-1):INDEX($A$2:$A$2069,MATCH(C3389,$A$2:$A$2069,1)+1))</f>
        <v>1.1142036405002447</v>
      </c>
    </row>
    <row r="3390" spans="3:4" x14ac:dyDescent="0.2">
      <c r="C3390" s="125">
        <v>538.59999999998104</v>
      </c>
      <c r="D3390" s="120">
        <f>FORECAST(C3390,INDEX($B$2:$B$2069,MATCH(C3390,$A$2:$A$2069,1)-1):INDEX($B$2:$B$2069,MATCH(C3390,$A$2:$A$2069,1)+1),INDEX($A$2:$A$2069,MATCH(C3390,$A$2:$A$2069,1)-1):INDEX($A$2:$A$2069,MATCH(C3390,$A$2:$A$2069,1)+1))</f>
        <v>1.1159101251418839</v>
      </c>
    </row>
    <row r="3391" spans="3:4" x14ac:dyDescent="0.2">
      <c r="C3391" s="125">
        <v>538.69999999998095</v>
      </c>
      <c r="D3391" s="120">
        <f>FORECAST(C3391,INDEX($B$2:$B$2069,MATCH(C3391,$A$2:$A$2069,1)-1):INDEX($B$2:$B$2069,MATCH(C3391,$A$2:$A$2069,1)+1),INDEX($A$2:$A$2069,MATCH(C3391,$A$2:$A$2069,1)-1):INDEX($A$2:$A$2069,MATCH(C3391,$A$2:$A$2069,1)+1))</f>
        <v>1.1176166097835214</v>
      </c>
    </row>
    <row r="3392" spans="3:4" x14ac:dyDescent="0.2">
      <c r="C3392" s="125">
        <v>538.79999999998097</v>
      </c>
      <c r="D3392" s="120">
        <f>FORECAST(C3392,INDEX($B$2:$B$2069,MATCH(C3392,$A$2:$A$2069,1)-1):INDEX($B$2:$B$2069,MATCH(C3392,$A$2:$A$2069,1)+1),INDEX($A$2:$A$2069,MATCH(C3392,$A$2:$A$2069,1)-1):INDEX($A$2:$A$2069,MATCH(C3392,$A$2:$A$2069,1)+1))</f>
        <v>1.1219795221836577</v>
      </c>
    </row>
    <row r="3393" spans="3:4" x14ac:dyDescent="0.2">
      <c r="C3393" s="125">
        <v>538.89999999998099</v>
      </c>
      <c r="D3393" s="120">
        <f>FORECAST(C3393,INDEX($B$2:$B$2069,MATCH(C3393,$A$2:$A$2069,1)-1):INDEX($B$2:$B$2069,MATCH(C3393,$A$2:$A$2069,1)+1),INDEX($A$2:$A$2069,MATCH(C3393,$A$2:$A$2069,1)-1):INDEX($A$2:$A$2069,MATCH(C3393,$A$2:$A$2069,1)+1))</f>
        <v>1.1253924914669362</v>
      </c>
    </row>
    <row r="3394" spans="3:4" x14ac:dyDescent="0.2">
      <c r="C3394" s="125">
        <v>538.99999999998101</v>
      </c>
      <c r="D3394" s="120">
        <f>FORECAST(C3394,INDEX($B$2:$B$2069,MATCH(C3394,$A$2:$A$2069,1)-1):INDEX($B$2:$B$2069,MATCH(C3394,$A$2:$A$2069,1)+1),INDEX($A$2:$A$2069,MATCH(C3394,$A$2:$A$2069,1)-1):INDEX($A$2:$A$2069,MATCH(C3394,$A$2:$A$2069,1)+1))</f>
        <v>1.1288054607502112</v>
      </c>
    </row>
    <row r="3395" spans="3:4" x14ac:dyDescent="0.2">
      <c r="C3395" s="125">
        <v>539.09999999998104</v>
      </c>
      <c r="D3395" s="120">
        <f>FORECAST(C3395,INDEX($B$2:$B$2069,MATCH(C3395,$A$2:$A$2069,1)-1):INDEX($B$2:$B$2069,MATCH(C3395,$A$2:$A$2069,1)+1),INDEX($A$2:$A$2069,MATCH(C3395,$A$2:$A$2069,1)-1):INDEX($A$2:$A$2069,MATCH(C3395,$A$2:$A$2069,1)+1))</f>
        <v>1.1277758816834087</v>
      </c>
    </row>
    <row r="3396" spans="3:4" x14ac:dyDescent="0.2">
      <c r="C3396" s="125">
        <v>539.19999999998095</v>
      </c>
      <c r="D3396" s="120">
        <f>FORECAST(C3396,INDEX($B$2:$B$2069,MATCH(C3396,$A$2:$A$2069,1)-1):INDEX($B$2:$B$2069,MATCH(C3396,$A$2:$A$2069,1)+1),INDEX($A$2:$A$2069,MATCH(C3396,$A$2:$A$2069,1)-1):INDEX($A$2:$A$2069,MATCH(C3396,$A$2:$A$2069,1)+1))</f>
        <v>1.1294823663250462</v>
      </c>
    </row>
    <row r="3397" spans="3:4" x14ac:dyDescent="0.2">
      <c r="C3397" s="125">
        <v>539.29999999998097</v>
      </c>
      <c r="D3397" s="120">
        <f>FORECAST(C3397,INDEX($B$2:$B$2069,MATCH(C3397,$A$2:$A$2069,1)-1):INDEX($B$2:$B$2069,MATCH(C3397,$A$2:$A$2069,1)+1),INDEX($A$2:$A$2069,MATCH(C3397,$A$2:$A$2069,1)-1):INDEX($A$2:$A$2069,MATCH(C3397,$A$2:$A$2069,1)+1))</f>
        <v>1.1311888509666836</v>
      </c>
    </row>
    <row r="3398" spans="3:4" x14ac:dyDescent="0.2">
      <c r="C3398" s="125">
        <v>539.39999999998099</v>
      </c>
      <c r="D3398" s="120">
        <f>FORECAST(C3398,INDEX($B$2:$B$2069,MATCH(C3398,$A$2:$A$2069,1)-1):INDEX($B$2:$B$2069,MATCH(C3398,$A$2:$A$2069,1)+1),INDEX($A$2:$A$2069,MATCH(C3398,$A$2:$A$2069,1)-1):INDEX($A$2:$A$2069,MATCH(C3398,$A$2:$A$2069,1)+1))</f>
        <v>1.1391240045499771</v>
      </c>
    </row>
    <row r="3399" spans="3:4" x14ac:dyDescent="0.2">
      <c r="C3399" s="125">
        <v>539.49999999998101</v>
      </c>
      <c r="D3399" s="120">
        <f>FORECAST(C3399,INDEX($B$2:$B$2069,MATCH(C3399,$A$2:$A$2069,1)-1):INDEX($B$2:$B$2069,MATCH(C3399,$A$2:$A$2069,1)+1),INDEX($A$2:$A$2069,MATCH(C3399,$A$2:$A$2069,1)-1):INDEX($A$2:$A$2069,MATCH(C3399,$A$2:$A$2069,1)+1))</f>
        <v>1.1425369738332556</v>
      </c>
    </row>
    <row r="3400" spans="3:4" x14ac:dyDescent="0.2">
      <c r="C3400" s="125">
        <v>539.59999999998104</v>
      </c>
      <c r="D3400" s="120">
        <f>FORECAST(C3400,INDEX($B$2:$B$2069,MATCH(C3400,$A$2:$A$2069,1)-1):INDEX($B$2:$B$2069,MATCH(C3400,$A$2:$A$2069,1)+1),INDEX($A$2:$A$2069,MATCH(C3400,$A$2:$A$2069,1)-1):INDEX($A$2:$A$2069,MATCH(C3400,$A$2:$A$2069,1)+1))</f>
        <v>1.1459499431165305</v>
      </c>
    </row>
    <row r="3401" spans="3:4" x14ac:dyDescent="0.2">
      <c r="C3401" s="125">
        <v>539.69999999998095</v>
      </c>
      <c r="D3401" s="120">
        <f>FORECAST(C3401,INDEX($B$2:$B$2069,MATCH(C3401,$A$2:$A$2069,1)-1):INDEX($B$2:$B$2069,MATCH(C3401,$A$2:$A$2069,1)+1),INDEX($A$2:$A$2069,MATCH(C3401,$A$2:$A$2069,1)-1):INDEX($A$2:$A$2069,MATCH(C3401,$A$2:$A$2069,1)+1))</f>
        <v>1.1507110352663759</v>
      </c>
    </row>
    <row r="3402" spans="3:4" x14ac:dyDescent="0.2">
      <c r="C3402" s="125">
        <v>539.79999999998097</v>
      </c>
      <c r="D3402" s="120">
        <f>FORECAST(C3402,INDEX($B$2:$B$2069,MATCH(C3402,$A$2:$A$2069,1)-1):INDEX($B$2:$B$2069,MATCH(C3402,$A$2:$A$2069,1)+1),INDEX($A$2:$A$2069,MATCH(C3402,$A$2:$A$2069,1)-1):INDEX($A$2:$A$2069,MATCH(C3402,$A$2:$A$2069,1)+1))</f>
        <v>1.1558304891912918</v>
      </c>
    </row>
    <row r="3403" spans="3:4" x14ac:dyDescent="0.2">
      <c r="C3403" s="125">
        <v>539.89999999998099</v>
      </c>
      <c r="D3403" s="120">
        <f>FORECAST(C3403,INDEX($B$2:$B$2069,MATCH(C3403,$A$2:$A$2069,1)-1):INDEX($B$2:$B$2069,MATCH(C3403,$A$2:$A$2069,1)+1),INDEX($A$2:$A$2069,MATCH(C3403,$A$2:$A$2069,1)-1):INDEX($A$2:$A$2069,MATCH(C3403,$A$2:$A$2069,1)+1))</f>
        <v>1.1609499431162078</v>
      </c>
    </row>
    <row r="3404" spans="3:4" x14ac:dyDescent="0.2">
      <c r="C3404" s="125">
        <v>539.99999999998101</v>
      </c>
      <c r="D3404" s="120">
        <f>FORECAST(C3404,INDEX($B$2:$B$2069,MATCH(C3404,$A$2:$A$2069,1)-1):INDEX($B$2:$B$2069,MATCH(C3404,$A$2:$A$2069,1)+1),INDEX($A$2:$A$2069,MATCH(C3404,$A$2:$A$2069,1)-1):INDEX($A$2:$A$2069,MATCH(C3404,$A$2:$A$2069,1)+1))</f>
        <v>1.1629515640760388</v>
      </c>
    </row>
    <row r="3405" spans="3:4" x14ac:dyDescent="0.2">
      <c r="C3405" s="125">
        <v>540.09999999998104</v>
      </c>
      <c r="D3405" s="120">
        <f>FORECAST(C3405,INDEX($B$2:$B$2069,MATCH(C3405,$A$2:$A$2069,1)-1):INDEX($B$2:$B$2069,MATCH(C3405,$A$2:$A$2069,1)+1),INDEX($A$2:$A$2069,MATCH(C3405,$A$2:$A$2069,1)-1):INDEX($A$2:$A$2069,MATCH(C3405,$A$2:$A$2069,1)+1))</f>
        <v>1.1663703641648695</v>
      </c>
    </row>
    <row r="3406" spans="3:4" x14ac:dyDescent="0.2">
      <c r="C3406" s="125">
        <v>540.19999999998095</v>
      </c>
      <c r="D3406" s="120">
        <f>FORECAST(C3406,INDEX($B$2:$B$2069,MATCH(C3406,$A$2:$A$2069,1)-1):INDEX($B$2:$B$2069,MATCH(C3406,$A$2:$A$2069,1)+1),INDEX($A$2:$A$2069,MATCH(C3406,$A$2:$A$2069,1)-1):INDEX($A$2:$A$2069,MATCH(C3406,$A$2:$A$2069,1)+1))</f>
        <v>1.1697891642536966</v>
      </c>
    </row>
    <row r="3407" spans="3:4" x14ac:dyDescent="0.2">
      <c r="C3407" s="125">
        <v>540.29999999998097</v>
      </c>
      <c r="D3407" s="120">
        <f>FORECAST(C3407,INDEX($B$2:$B$2069,MATCH(C3407,$A$2:$A$2069,1)-1):INDEX($B$2:$B$2069,MATCH(C3407,$A$2:$A$2069,1)+1),INDEX($A$2:$A$2069,MATCH(C3407,$A$2:$A$2069,1)-1):INDEX($A$2:$A$2069,MATCH(C3407,$A$2:$A$2069,1)+1))</f>
        <v>1.1732022760825522</v>
      </c>
    </row>
    <row r="3408" spans="3:4" x14ac:dyDescent="0.2">
      <c r="C3408" s="125">
        <v>540.39999999998099</v>
      </c>
      <c r="D3408" s="120">
        <f>FORECAST(C3408,INDEX($B$2:$B$2069,MATCH(C3408,$A$2:$A$2069,1)-1):INDEX($B$2:$B$2069,MATCH(C3408,$A$2:$A$2069,1)+1),INDEX($A$2:$A$2069,MATCH(C3408,$A$2:$A$2069,1)-1):INDEX($A$2:$A$2069,MATCH(C3408,$A$2:$A$2069,1)+1))</f>
        <v>1.1766210761713829</v>
      </c>
    </row>
    <row r="3409" spans="3:4" x14ac:dyDescent="0.2">
      <c r="C3409" s="125">
        <v>540.49999999998101</v>
      </c>
      <c r="D3409" s="120">
        <f>FORECAST(C3409,INDEX($B$2:$B$2069,MATCH(C3409,$A$2:$A$2069,1)-1):INDEX($B$2:$B$2069,MATCH(C3409,$A$2:$A$2069,1)+1),INDEX($A$2:$A$2069,MATCH(C3409,$A$2:$A$2069,1)-1):INDEX($A$2:$A$2069,MATCH(C3409,$A$2:$A$2069,1)+1))</f>
        <v>1.1833845278716169</v>
      </c>
    </row>
    <row r="3410" spans="3:4" x14ac:dyDescent="0.2">
      <c r="C3410" s="125">
        <v>540.59999999998104</v>
      </c>
      <c r="D3410" s="120">
        <f>FORECAST(C3410,INDEX($B$2:$B$2069,MATCH(C3410,$A$2:$A$2069,1)-1):INDEX($B$2:$B$2069,MATCH(C3410,$A$2:$A$2069,1)+1),INDEX($A$2:$A$2069,MATCH(C3410,$A$2:$A$2069,1)-1):INDEX($A$2:$A$2069,MATCH(C3410,$A$2:$A$2069,1)+1))</f>
        <v>1.1885039817965328</v>
      </c>
    </row>
    <row r="3411" spans="3:4" x14ac:dyDescent="0.2">
      <c r="C3411" s="125">
        <v>540.69999999998095</v>
      </c>
      <c r="D3411" s="120">
        <f>FORECAST(C3411,INDEX($B$2:$B$2069,MATCH(C3411,$A$2:$A$2069,1)-1):INDEX($B$2:$B$2069,MATCH(C3411,$A$2:$A$2069,1)+1),INDEX($A$2:$A$2069,MATCH(C3411,$A$2:$A$2069,1)-1):INDEX($A$2:$A$2069,MATCH(C3411,$A$2:$A$2069,1)+1))</f>
        <v>1.1936234357214417</v>
      </c>
    </row>
    <row r="3412" spans="3:4" x14ac:dyDescent="0.2">
      <c r="C3412" s="125">
        <v>540.79999999998097</v>
      </c>
      <c r="D3412" s="120">
        <f>FORECAST(C3412,INDEX($B$2:$B$2069,MATCH(C3412,$A$2:$A$2069,1)-1):INDEX($B$2:$B$2069,MATCH(C3412,$A$2:$A$2069,1)+1),INDEX($A$2:$A$2069,MATCH(C3412,$A$2:$A$2069,1)-1):INDEX($A$2:$A$2069,MATCH(C3412,$A$2:$A$2069,1)+1))</f>
        <v>1.2040455021821259</v>
      </c>
    </row>
    <row r="3413" spans="3:4" x14ac:dyDescent="0.2">
      <c r="C3413" s="125">
        <v>540.89999999998099</v>
      </c>
      <c r="D3413" s="120">
        <f>FORECAST(C3413,INDEX($B$2:$B$2069,MATCH(C3413,$A$2:$A$2069,1)-1):INDEX($B$2:$B$2069,MATCH(C3413,$A$2:$A$2069,1)+1),INDEX($A$2:$A$2069,MATCH(C3413,$A$2:$A$2069,1)-1):INDEX($A$2:$A$2069,MATCH(C3413,$A$2:$A$2069,1)+1))</f>
        <v>1.2125915283870867</v>
      </c>
    </row>
    <row r="3414" spans="3:4" x14ac:dyDescent="0.2">
      <c r="C3414" s="125">
        <v>540.99999999998101</v>
      </c>
      <c r="D3414" s="120">
        <f>FORECAST(C3414,INDEX($B$2:$B$2069,MATCH(C3414,$A$2:$A$2069,1)-1):INDEX($B$2:$B$2069,MATCH(C3414,$A$2:$A$2069,1)+1),INDEX($A$2:$A$2069,MATCH(C3414,$A$2:$A$2069,1)-1):INDEX($A$2:$A$2069,MATCH(C3414,$A$2:$A$2069,1)+1))</f>
        <v>1.2211375545920475</v>
      </c>
    </row>
    <row r="3415" spans="3:4" x14ac:dyDescent="0.2">
      <c r="C3415" s="125">
        <v>541.09999999998104</v>
      </c>
      <c r="D3415" s="120">
        <f>FORECAST(C3415,INDEX($B$2:$B$2069,MATCH(C3415,$A$2:$A$2069,1)-1):INDEX($B$2:$B$2069,MATCH(C3415,$A$2:$A$2069,1)+1),INDEX($A$2:$A$2069,MATCH(C3415,$A$2:$A$2069,1)-1):INDEX($A$2:$A$2069,MATCH(C3415,$A$2:$A$2069,1)+1))</f>
        <v>1.2280365296787465</v>
      </c>
    </row>
    <row r="3416" spans="3:4" x14ac:dyDescent="0.2">
      <c r="C3416" s="125">
        <v>541.19999999998095</v>
      </c>
      <c r="D3416" s="120">
        <f>FORECAST(C3416,INDEX($B$2:$B$2069,MATCH(C3416,$A$2:$A$2069,1)-1):INDEX($B$2:$B$2069,MATCH(C3416,$A$2:$A$2069,1)+1),INDEX($A$2:$A$2069,MATCH(C3416,$A$2:$A$2069,1)-1):INDEX($A$2:$A$2069,MATCH(C3416,$A$2:$A$2069,1)+1))</f>
        <v>1.2365981735143592</v>
      </c>
    </row>
    <row r="3417" spans="3:4" x14ac:dyDescent="0.2">
      <c r="C3417" s="125">
        <v>541.29999999998097</v>
      </c>
      <c r="D3417" s="120">
        <f>FORECAST(C3417,INDEX($B$2:$B$2069,MATCH(C3417,$A$2:$A$2069,1)-1):INDEX($B$2:$B$2069,MATCH(C3417,$A$2:$A$2069,1)+1),INDEX($A$2:$A$2069,MATCH(C3417,$A$2:$A$2069,1)-1):INDEX($A$2:$A$2069,MATCH(C3417,$A$2:$A$2069,1)+1))</f>
        <v>1.2451598173499718</v>
      </c>
    </row>
    <row r="3418" spans="3:4" x14ac:dyDescent="0.2">
      <c r="C3418" s="125">
        <v>541.39999999998099</v>
      </c>
      <c r="D3418" s="120">
        <f>FORECAST(C3418,INDEX($B$2:$B$2069,MATCH(C3418,$A$2:$A$2069,1)-1):INDEX($B$2:$B$2069,MATCH(C3418,$A$2:$A$2069,1)+1),INDEX($A$2:$A$2069,MATCH(C3418,$A$2:$A$2069,1)-1):INDEX($A$2:$A$2069,MATCH(C3418,$A$2:$A$2069,1)+1))</f>
        <v>1.2628325976234649</v>
      </c>
    </row>
    <row r="3419" spans="3:4" x14ac:dyDescent="0.2">
      <c r="C3419" s="125">
        <v>541.49999999998101</v>
      </c>
      <c r="D3419" s="120">
        <f>FORECAST(C3419,INDEX($B$2:$B$2069,MATCH(C3419,$A$2:$A$2069,1)-1):INDEX($B$2:$B$2069,MATCH(C3419,$A$2:$A$2069,1)+1),INDEX($A$2:$A$2069,MATCH(C3419,$A$2:$A$2069,1)-1):INDEX($A$2:$A$2069,MATCH(C3419,$A$2:$A$2069,1)+1))</f>
        <v>1.274801319985734</v>
      </c>
    </row>
    <row r="3420" spans="3:4" x14ac:dyDescent="0.2">
      <c r="C3420" s="125">
        <v>541.59999999998104</v>
      </c>
      <c r="D3420" s="120">
        <f>FORECAST(C3420,INDEX($B$2:$B$2069,MATCH(C3420,$A$2:$A$2069,1)-1):INDEX($B$2:$B$2069,MATCH(C3420,$A$2:$A$2069,1)+1),INDEX($A$2:$A$2069,MATCH(C3420,$A$2:$A$2069,1)-1):INDEX($A$2:$A$2069,MATCH(C3420,$A$2:$A$2069,1)+1))</f>
        <v>1.2867700423480031</v>
      </c>
    </row>
    <row r="3421" spans="3:4" x14ac:dyDescent="0.2">
      <c r="C3421" s="125">
        <v>541.69999999998095</v>
      </c>
      <c r="D3421" s="120">
        <f>FORECAST(C3421,INDEX($B$2:$B$2069,MATCH(C3421,$A$2:$A$2069,1)-1):INDEX($B$2:$B$2069,MATCH(C3421,$A$2:$A$2069,1)+1),INDEX($A$2:$A$2069,MATCH(C3421,$A$2:$A$2069,1)-1):INDEX($A$2:$A$2069,MATCH(C3421,$A$2:$A$2069,1)+1))</f>
        <v>1.2937501996712157</v>
      </c>
    </row>
    <row r="3422" spans="3:4" x14ac:dyDescent="0.2">
      <c r="C3422" s="125">
        <v>541.79999999998097</v>
      </c>
      <c r="D3422" s="120">
        <f>FORECAST(C3422,INDEX($B$2:$B$2069,MATCH(C3422,$A$2:$A$2069,1)-1):INDEX($B$2:$B$2069,MATCH(C3422,$A$2:$A$2069,1)+1),INDEX($A$2:$A$2069,MATCH(C3422,$A$2:$A$2069,1)-1):INDEX($A$2:$A$2069,MATCH(C3422,$A$2:$A$2069,1)+1))</f>
        <v>1.3057189220334848</v>
      </c>
    </row>
    <row r="3423" spans="3:4" x14ac:dyDescent="0.2">
      <c r="C3423" s="125">
        <v>541.89999999998099</v>
      </c>
      <c r="D3423" s="120">
        <f>FORECAST(C3423,INDEX($B$2:$B$2069,MATCH(C3423,$A$2:$A$2069,1)-1):INDEX($B$2:$B$2069,MATCH(C3423,$A$2:$A$2069,1)+1),INDEX($A$2:$A$2069,MATCH(C3423,$A$2:$A$2069,1)-1):INDEX($A$2:$A$2069,MATCH(C3423,$A$2:$A$2069,1)+1))</f>
        <v>1.3176876443957539</v>
      </c>
    </row>
    <row r="3424" spans="3:4" x14ac:dyDescent="0.2">
      <c r="C3424" s="125">
        <v>541.99999999998101</v>
      </c>
      <c r="D3424" s="120">
        <f>FORECAST(C3424,INDEX($B$2:$B$2069,MATCH(C3424,$A$2:$A$2069,1)-1):INDEX($B$2:$B$2069,MATCH(C3424,$A$2:$A$2069,1)+1),INDEX($A$2:$A$2069,MATCH(C3424,$A$2:$A$2069,1)-1):INDEX($A$2:$A$2069,MATCH(C3424,$A$2:$A$2069,1)+1))</f>
        <v>1.3186700913232201</v>
      </c>
    </row>
    <row r="3425" spans="3:4" x14ac:dyDescent="0.2">
      <c r="C3425" s="125">
        <v>542.09999999998104</v>
      </c>
      <c r="D3425" s="120">
        <f>FORECAST(C3425,INDEX($B$2:$B$2069,MATCH(C3425,$A$2:$A$2069,1)-1):INDEX($B$2:$B$2069,MATCH(C3425,$A$2:$A$2069,1)+1),INDEX($A$2:$A$2069,MATCH(C3425,$A$2:$A$2069,1)-1):INDEX($A$2:$A$2069,MATCH(C3425,$A$2:$A$2069,1)+1))</f>
        <v>1.3238070776245898</v>
      </c>
    </row>
    <row r="3426" spans="3:4" x14ac:dyDescent="0.2">
      <c r="C3426" s="125">
        <v>542.19999999998095</v>
      </c>
      <c r="D3426" s="120">
        <f>FORECAST(C3426,INDEX($B$2:$B$2069,MATCH(C3426,$A$2:$A$2069,1)-1):INDEX($B$2:$B$2069,MATCH(C3426,$A$2:$A$2069,1)+1),INDEX($A$2:$A$2069,MATCH(C3426,$A$2:$A$2069,1)-1):INDEX($A$2:$A$2069,MATCH(C3426,$A$2:$A$2069,1)+1))</f>
        <v>1.3289440639259524</v>
      </c>
    </row>
    <row r="3427" spans="3:4" x14ac:dyDescent="0.2">
      <c r="C3427" s="125">
        <v>542.29999999998097</v>
      </c>
      <c r="D3427" s="120">
        <f>FORECAST(C3427,INDEX($B$2:$B$2069,MATCH(C3427,$A$2:$A$2069,1)-1):INDEX($B$2:$B$2069,MATCH(C3427,$A$2:$A$2069,1)+1),INDEX($A$2:$A$2069,MATCH(C3427,$A$2:$A$2069,1)-1):INDEX($A$2:$A$2069,MATCH(C3427,$A$2:$A$2069,1)+1))</f>
        <v>1.3274714611868896</v>
      </c>
    </row>
    <row r="3428" spans="3:4" x14ac:dyDescent="0.2">
      <c r="C3428" s="125">
        <v>542.39999999998099</v>
      </c>
      <c r="D3428" s="120">
        <f>FORECAST(C3428,INDEX($B$2:$B$2069,MATCH(C3428,$A$2:$A$2069,1)-1):INDEX($B$2:$B$2069,MATCH(C3428,$A$2:$A$2069,1)+1),INDEX($A$2:$A$2069,MATCH(C3428,$A$2:$A$2069,1)-1):INDEX($A$2:$A$2069,MATCH(C3428,$A$2:$A$2069,1)+1))</f>
        <v>1.3291837899540129</v>
      </c>
    </row>
    <row r="3429" spans="3:4" x14ac:dyDescent="0.2">
      <c r="C3429" s="125">
        <v>542.49999999997999</v>
      </c>
      <c r="D3429" s="120">
        <f>FORECAST(C3429,INDEX($B$2:$B$2069,MATCH(C3429,$A$2:$A$2069,1)-1):INDEX($B$2:$B$2069,MATCH(C3429,$A$2:$A$2069,1)+1),INDEX($A$2:$A$2069,MATCH(C3429,$A$2:$A$2069,1)-1):INDEX($A$2:$A$2069,MATCH(C3429,$A$2:$A$2069,1)+1))</f>
        <v>1.3308961187211201</v>
      </c>
    </row>
    <row r="3430" spans="3:4" x14ac:dyDescent="0.2">
      <c r="C3430" s="125">
        <v>542.59999999998104</v>
      </c>
      <c r="D3430" s="120">
        <f>FORECAST(C3430,INDEX($B$2:$B$2069,MATCH(C3430,$A$2:$A$2069,1)-1):INDEX($B$2:$B$2069,MATCH(C3430,$A$2:$A$2069,1)+1),INDEX($A$2:$A$2069,MATCH(C3430,$A$2:$A$2069,1)-1):INDEX($A$2:$A$2069,MATCH(C3430,$A$2:$A$2069,1)+1))</f>
        <v>1.325724885845073</v>
      </c>
    </row>
    <row r="3431" spans="3:4" x14ac:dyDescent="0.2">
      <c r="C3431" s="125">
        <v>542.69999999998095</v>
      </c>
      <c r="D3431" s="120">
        <f>FORECAST(C3431,INDEX($B$2:$B$2069,MATCH(C3431,$A$2:$A$2069,1)-1):INDEX($B$2:$B$2069,MATCH(C3431,$A$2:$A$2069,1)+1),INDEX($A$2:$A$2069,MATCH(C3431,$A$2:$A$2069,1)-1):INDEX($A$2:$A$2069,MATCH(C3431,$A$2:$A$2069,1)+1))</f>
        <v>1.3240125570779515</v>
      </c>
    </row>
    <row r="3432" spans="3:4" x14ac:dyDescent="0.2">
      <c r="C3432" s="125">
        <v>542.79999999998097</v>
      </c>
      <c r="D3432" s="120">
        <f>FORECAST(C3432,INDEX($B$2:$B$2069,MATCH(C3432,$A$2:$A$2069,1)-1):INDEX($B$2:$B$2069,MATCH(C3432,$A$2:$A$2069,1)+1),INDEX($A$2:$A$2069,MATCH(C3432,$A$2:$A$2069,1)-1):INDEX($A$2:$A$2069,MATCH(C3432,$A$2:$A$2069,1)+1))</f>
        <v>1.3223002283108265</v>
      </c>
    </row>
    <row r="3433" spans="3:4" x14ac:dyDescent="0.2">
      <c r="C3433" s="125">
        <v>542.89999999997997</v>
      </c>
      <c r="D3433" s="120">
        <f>FORECAST(C3433,INDEX($B$2:$B$2069,MATCH(C3433,$A$2:$A$2069,1)-1):INDEX($B$2:$B$2069,MATCH(C3433,$A$2:$A$2069,1)+1),INDEX($A$2:$A$2069,MATCH(C3433,$A$2:$A$2069,1)-1):INDEX($A$2:$A$2069,MATCH(C3433,$A$2:$A$2069,1)+1))</f>
        <v>1.3222545662103897</v>
      </c>
    </row>
    <row r="3434" spans="3:4" x14ac:dyDescent="0.2">
      <c r="C3434" s="125">
        <v>542.99999999997999</v>
      </c>
      <c r="D3434" s="120">
        <f>FORECAST(C3434,INDEX($B$2:$B$2069,MATCH(C3434,$A$2:$A$2069,1)-1):INDEX($B$2:$B$2069,MATCH(C3434,$A$2:$A$2069,1)+1),INDEX($A$2:$A$2069,MATCH(C3434,$A$2:$A$2069,1)-1):INDEX($A$2:$A$2069,MATCH(C3434,$A$2:$A$2069,1)+1))</f>
        <v>1.3205422374432665</v>
      </c>
    </row>
    <row r="3435" spans="3:4" x14ac:dyDescent="0.2">
      <c r="C3435" s="125">
        <v>543.09999999998104</v>
      </c>
      <c r="D3435" s="120">
        <f>FORECAST(C3435,INDEX($B$2:$B$2069,MATCH(C3435,$A$2:$A$2069,1)-1):INDEX($B$2:$B$2069,MATCH(C3435,$A$2:$A$2069,1)+1),INDEX($A$2:$A$2069,MATCH(C3435,$A$2:$A$2069,1)-1):INDEX($A$2:$A$2069,MATCH(C3435,$A$2:$A$2069,1)+1))</f>
        <v>1.3188299086761255</v>
      </c>
    </row>
    <row r="3436" spans="3:4" x14ac:dyDescent="0.2">
      <c r="C3436" s="125">
        <v>543.19999999998004</v>
      </c>
      <c r="D3436" s="120">
        <f>FORECAST(C3436,INDEX($B$2:$B$2069,MATCH(C3436,$A$2:$A$2069,1)-1):INDEX($B$2:$B$2069,MATCH(C3436,$A$2:$A$2069,1)+1),INDEX($A$2:$A$2069,MATCH(C3436,$A$2:$A$2069,1)-1):INDEX($A$2:$A$2069,MATCH(C3436,$A$2:$A$2069,1)+1))</f>
        <v>1.32</v>
      </c>
    </row>
    <row r="3437" spans="3:4" x14ac:dyDescent="0.2">
      <c r="C3437" s="125">
        <v>543.29999999997995</v>
      </c>
      <c r="D3437" s="120">
        <f>FORECAST(C3437,INDEX($B$2:$B$2069,MATCH(C3437,$A$2:$A$2069,1)-1):INDEX($B$2:$B$2069,MATCH(C3437,$A$2:$A$2069,1)+1),INDEX($A$2:$A$2069,MATCH(C3437,$A$2:$A$2069,1)-1):INDEX($A$2:$A$2069,MATCH(C3437,$A$2:$A$2069,1)+1))</f>
        <v>1.32</v>
      </c>
    </row>
    <row r="3438" spans="3:4" x14ac:dyDescent="0.2">
      <c r="C3438" s="125">
        <v>543.39999999997997</v>
      </c>
      <c r="D3438" s="120">
        <f>FORECAST(C3438,INDEX($B$2:$B$2069,MATCH(C3438,$A$2:$A$2069,1)-1):INDEX($B$2:$B$2069,MATCH(C3438,$A$2:$A$2069,1)+1),INDEX($A$2:$A$2069,MATCH(C3438,$A$2:$A$2069,1)-1):INDEX($A$2:$A$2069,MATCH(C3438,$A$2:$A$2069,1)+1))</f>
        <v>1.32</v>
      </c>
    </row>
    <row r="3439" spans="3:4" x14ac:dyDescent="0.2">
      <c r="C3439" s="125">
        <v>543.49999999997999</v>
      </c>
      <c r="D3439" s="120">
        <f>FORECAST(C3439,INDEX($B$2:$B$2069,MATCH(C3439,$A$2:$A$2069,1)-1):INDEX($B$2:$B$2069,MATCH(C3439,$A$2:$A$2069,1)+1),INDEX($A$2:$A$2069,MATCH(C3439,$A$2:$A$2069,1)-1):INDEX($A$2:$A$2069,MATCH(C3439,$A$2:$A$2069,1)+1))</f>
        <v>1.3246860730590173</v>
      </c>
    </row>
    <row r="3440" spans="3:4" x14ac:dyDescent="0.2">
      <c r="C3440" s="125">
        <v>543.59999999998001</v>
      </c>
      <c r="D3440" s="120">
        <f>FORECAST(C3440,INDEX($B$2:$B$2069,MATCH(C3440,$A$2:$A$2069,1)-1):INDEX($B$2:$B$2069,MATCH(C3440,$A$2:$A$2069,1)+1),INDEX($A$2:$A$2069,MATCH(C3440,$A$2:$A$2069,1)-1):INDEX($A$2:$A$2069,MATCH(C3440,$A$2:$A$2069,1)+1))</f>
        <v>1.3263984018261423</v>
      </c>
    </row>
    <row r="3441" spans="3:4" x14ac:dyDescent="0.2">
      <c r="C3441" s="125">
        <v>543.69999999998004</v>
      </c>
      <c r="D3441" s="120">
        <f>FORECAST(C3441,INDEX($B$2:$B$2069,MATCH(C3441,$A$2:$A$2069,1)-1):INDEX($B$2:$B$2069,MATCH(C3441,$A$2:$A$2069,1)+1),INDEX($A$2:$A$2069,MATCH(C3441,$A$2:$A$2069,1)-1):INDEX($A$2:$A$2069,MATCH(C3441,$A$2:$A$2069,1)+1))</f>
        <v>1.3281107305932656</v>
      </c>
    </row>
    <row r="3442" spans="3:4" x14ac:dyDescent="0.2">
      <c r="C3442" s="125">
        <v>543.79999999997995</v>
      </c>
      <c r="D3442" s="120">
        <f>FORECAST(C3442,INDEX($B$2:$B$2069,MATCH(C3442,$A$2:$A$2069,1)-1):INDEX($B$2:$B$2069,MATCH(C3442,$A$2:$A$2069,1)+1),INDEX($A$2:$A$2069,MATCH(C3442,$A$2:$A$2069,1)-1):INDEX($A$2:$A$2069,MATCH(C3442,$A$2:$A$2069,1)+1))</f>
        <v>1.3329794520541078</v>
      </c>
    </row>
    <row r="3443" spans="3:4" x14ac:dyDescent="0.2">
      <c r="C3443" s="125">
        <v>543.89999999997997</v>
      </c>
      <c r="D3443" s="120">
        <f>FORECAST(C3443,INDEX($B$2:$B$2069,MATCH(C3443,$A$2:$A$2069,1)-1):INDEX($B$2:$B$2069,MATCH(C3443,$A$2:$A$2069,1)+1),INDEX($A$2:$A$2069,MATCH(C3443,$A$2:$A$2069,1)-1):INDEX($A$2:$A$2069,MATCH(C3443,$A$2:$A$2069,1)+1))</f>
        <v>1.3364041095883543</v>
      </c>
    </row>
    <row r="3444" spans="3:4" x14ac:dyDescent="0.2">
      <c r="C3444" s="125">
        <v>543.99999999997999</v>
      </c>
      <c r="D3444" s="120">
        <f>FORECAST(C3444,INDEX($B$2:$B$2069,MATCH(C3444,$A$2:$A$2069,1)-1):INDEX($B$2:$B$2069,MATCH(C3444,$A$2:$A$2069,1)+1),INDEX($A$2:$A$2069,MATCH(C3444,$A$2:$A$2069,1)-1):INDEX($A$2:$A$2069,MATCH(C3444,$A$2:$A$2069,1)+1))</f>
        <v>1.3398287671226043</v>
      </c>
    </row>
    <row r="3445" spans="3:4" x14ac:dyDescent="0.2">
      <c r="C3445" s="125">
        <v>544.09999999998001</v>
      </c>
      <c r="D3445" s="120">
        <f>FORECAST(C3445,INDEX($B$2:$B$2069,MATCH(C3445,$A$2:$A$2069,1)-1):INDEX($B$2:$B$2069,MATCH(C3445,$A$2:$A$2069,1)+1),INDEX($A$2:$A$2069,MATCH(C3445,$A$2:$A$2069,1)-1):INDEX($A$2:$A$2069,MATCH(C3445,$A$2:$A$2069,1)+1))</f>
        <v>1.3383028201332694</v>
      </c>
    </row>
    <row r="3446" spans="3:4" x14ac:dyDescent="0.2">
      <c r="C3446" s="125">
        <v>544.19999999998004</v>
      </c>
      <c r="D3446" s="120">
        <f>FORECAST(C3446,INDEX($B$2:$B$2069,MATCH(C3446,$A$2:$A$2069,1)-1):INDEX($B$2:$B$2069,MATCH(C3446,$A$2:$A$2069,1)+1),INDEX($A$2:$A$2069,MATCH(C3446,$A$2:$A$2069,1)-1):INDEX($A$2:$A$2069,MATCH(C3446,$A$2:$A$2069,1)+1))</f>
        <v>1.3400190650286676</v>
      </c>
    </row>
    <row r="3447" spans="3:4" x14ac:dyDescent="0.2">
      <c r="C3447" s="125">
        <v>544.29999999997995</v>
      </c>
      <c r="D3447" s="120">
        <f>FORECAST(C3447,INDEX($B$2:$B$2069,MATCH(C3447,$A$2:$A$2069,1)-1):INDEX($B$2:$B$2069,MATCH(C3447,$A$2:$A$2069,1)+1),INDEX($A$2:$A$2069,MATCH(C3447,$A$2:$A$2069,1)-1):INDEX($A$2:$A$2069,MATCH(C3447,$A$2:$A$2069,1)+1))</f>
        <v>1.3501887869374656</v>
      </c>
    </row>
    <row r="3448" spans="3:4" x14ac:dyDescent="0.2">
      <c r="C3448" s="125">
        <v>544.39999999997997</v>
      </c>
      <c r="D3448" s="120">
        <f>FORECAST(C3448,INDEX($B$2:$B$2069,MATCH(C3448,$A$2:$A$2069,1)-1):INDEX($B$2:$B$2069,MATCH(C3448,$A$2:$A$2069,1)+1),INDEX($A$2:$A$2069,MATCH(C3448,$A$2:$A$2069,1)-1):INDEX($A$2:$A$2069,MATCH(C3448,$A$2:$A$2069,1)+1))</f>
        <v>1.3553375216236567</v>
      </c>
    </row>
    <row r="3449" spans="3:4" x14ac:dyDescent="0.2">
      <c r="C3449" s="125">
        <v>544.49999999997999</v>
      </c>
      <c r="D3449" s="120">
        <f>FORECAST(C3449,INDEX($B$2:$B$2069,MATCH(C3449,$A$2:$A$2069,1)-1):INDEX($B$2:$B$2069,MATCH(C3449,$A$2:$A$2069,1)+1),INDEX($A$2:$A$2069,MATCH(C3449,$A$2:$A$2069,1)-1):INDEX($A$2:$A$2069,MATCH(C3449,$A$2:$A$2069,1)+1))</f>
        <v>1.3604862563098514</v>
      </c>
    </row>
    <row r="3450" spans="3:4" x14ac:dyDescent="0.2">
      <c r="C3450" s="125">
        <v>544.59999999998001</v>
      </c>
      <c r="D3450" s="120">
        <f>FORECAST(C3450,INDEX($B$2:$B$2069,MATCH(C3450,$A$2:$A$2069,1)-1):INDEX($B$2:$B$2069,MATCH(C3450,$A$2:$A$2069,1)+1),INDEX($A$2:$A$2069,MATCH(C3450,$A$2:$A$2069,1)-1):INDEX($A$2:$A$2069,MATCH(C3450,$A$2:$A$2069,1)+1))</f>
        <v>1.3853881278504474</v>
      </c>
    </row>
    <row r="3451" spans="3:4" x14ac:dyDescent="0.2">
      <c r="C3451" s="125">
        <v>544.69999999998004</v>
      </c>
      <c r="D3451" s="120">
        <f>FORECAST(C3451,INDEX($B$2:$B$2069,MATCH(C3451,$A$2:$A$2069,1)-1):INDEX($B$2:$B$2069,MATCH(C3451,$A$2:$A$2069,1)+1),INDEX($A$2:$A$2069,MATCH(C3451,$A$2:$A$2069,1)-1):INDEX($A$2:$A$2069,MATCH(C3451,$A$2:$A$2069,1)+1))</f>
        <v>1.4025114155216869</v>
      </c>
    </row>
    <row r="3452" spans="3:4" x14ac:dyDescent="0.2">
      <c r="C3452" s="125">
        <v>544.79999999997995</v>
      </c>
      <c r="D3452" s="120">
        <f>FORECAST(C3452,INDEX($B$2:$B$2069,MATCH(C3452,$A$2:$A$2069,1)-1):INDEX($B$2:$B$2069,MATCH(C3452,$A$2:$A$2069,1)+1),INDEX($A$2:$A$2069,MATCH(C3452,$A$2:$A$2069,1)-1):INDEX($A$2:$A$2069,MATCH(C3452,$A$2:$A$2069,1)+1))</f>
        <v>1.4196347031929122</v>
      </c>
    </row>
    <row r="3453" spans="3:4" x14ac:dyDescent="0.2">
      <c r="C3453" s="125">
        <v>544.89999999997997</v>
      </c>
      <c r="D3453" s="120">
        <f>FORECAST(C3453,INDEX($B$2:$B$2069,MATCH(C3453,$A$2:$A$2069,1)-1):INDEX($B$2:$B$2069,MATCH(C3453,$A$2:$A$2069,1)+1),INDEX($A$2:$A$2069,MATCH(C3453,$A$2:$A$2069,1)-1):INDEX($A$2:$A$2069,MATCH(C3453,$A$2:$A$2069,1)+1))</f>
        <v>1.5774313403799738</v>
      </c>
    </row>
    <row r="3454" spans="3:4" x14ac:dyDescent="0.2">
      <c r="C3454" s="125">
        <v>544.99999999997999</v>
      </c>
      <c r="D3454" s="120">
        <f>FORECAST(C3454,INDEX($B$2:$B$2069,MATCH(C3454,$A$2:$A$2069,1)-1):INDEX($B$2:$B$2069,MATCH(C3454,$A$2:$A$2069,1)+1),INDEX($A$2:$A$2069,MATCH(C3454,$A$2:$A$2069,1)-1):INDEX($A$2:$A$2069,MATCH(C3454,$A$2:$A$2069,1)+1))</f>
        <v>1.6631592439721317</v>
      </c>
    </row>
    <row r="3455" spans="3:4" x14ac:dyDescent="0.2">
      <c r="C3455" s="125">
        <v>545.09999999998001</v>
      </c>
      <c r="D3455" s="120">
        <f>FORECAST(C3455,INDEX($B$2:$B$2069,MATCH(C3455,$A$2:$A$2069,1)-1):INDEX($B$2:$B$2069,MATCH(C3455,$A$2:$A$2069,1)+1),INDEX($A$2:$A$2069,MATCH(C3455,$A$2:$A$2069,1)-1):INDEX($A$2:$A$2069,MATCH(C3455,$A$2:$A$2069,1)+1))</f>
        <v>1.7488871475642895</v>
      </c>
    </row>
    <row r="3456" spans="3:4" x14ac:dyDescent="0.2">
      <c r="C3456" s="125">
        <v>545.19999999998004</v>
      </c>
      <c r="D3456" s="120">
        <f>FORECAST(C3456,INDEX($B$2:$B$2069,MATCH(C3456,$A$2:$A$2069,1)-1):INDEX($B$2:$B$2069,MATCH(C3456,$A$2:$A$2069,1)+1),INDEX($A$2:$A$2069,MATCH(C3456,$A$2:$A$2069,1)-1):INDEX($A$2:$A$2069,MATCH(C3456,$A$2:$A$2069,1)+1))</f>
        <v>2.413404362914207</v>
      </c>
    </row>
    <row r="3457" spans="3:4" x14ac:dyDescent="0.2">
      <c r="C3457" s="125">
        <v>545.29999999997995</v>
      </c>
      <c r="D3457" s="120">
        <f>FORECAST(C3457,INDEX($B$2:$B$2069,MATCH(C3457,$A$2:$A$2069,1)-1):INDEX($B$2:$B$2069,MATCH(C3457,$A$2:$A$2069,1)+1),INDEX($A$2:$A$2069,MATCH(C3457,$A$2:$A$2069,1)-1):INDEX($A$2:$A$2069,MATCH(C3457,$A$2:$A$2069,1)+1))</f>
        <v>2.7857451640375075</v>
      </c>
    </row>
    <row r="3458" spans="3:4" x14ac:dyDescent="0.2">
      <c r="C3458" s="125">
        <v>545.39999999997997</v>
      </c>
      <c r="D3458" s="120">
        <f>FORECAST(C3458,INDEX($B$2:$B$2069,MATCH(C3458,$A$2:$A$2069,1)-1):INDEX($B$2:$B$2069,MATCH(C3458,$A$2:$A$2069,1)+1),INDEX($A$2:$A$2069,MATCH(C3458,$A$2:$A$2069,1)-1):INDEX($A$2:$A$2069,MATCH(C3458,$A$2:$A$2069,1)+1))</f>
        <v>3.1580859651610353</v>
      </c>
    </row>
    <row r="3459" spans="3:4" x14ac:dyDescent="0.2">
      <c r="C3459" s="125">
        <v>545.49999999997999</v>
      </c>
      <c r="D3459" s="120">
        <f>FORECAST(C3459,INDEX($B$2:$B$2069,MATCH(C3459,$A$2:$A$2069,1)-1):INDEX($B$2:$B$2069,MATCH(C3459,$A$2:$A$2069,1)+1),INDEX($A$2:$A$2069,MATCH(C3459,$A$2:$A$2069,1)-1):INDEX($A$2:$A$2069,MATCH(C3459,$A$2:$A$2069,1)+1))</f>
        <v>4.0195937499870524</v>
      </c>
    </row>
    <row r="3460" spans="3:4" x14ac:dyDescent="0.2">
      <c r="C3460" s="125">
        <v>545.59999999998001</v>
      </c>
      <c r="D3460" s="120">
        <f>FORECAST(C3460,INDEX($B$2:$B$2069,MATCH(C3460,$A$2:$A$2069,1)-1):INDEX($B$2:$B$2069,MATCH(C3460,$A$2:$A$2069,1)+1),INDEX($A$2:$A$2069,MATCH(C3460,$A$2:$A$2069,1)-1):INDEX($A$2:$A$2069,MATCH(C3460,$A$2:$A$2069,1)+1))</f>
        <v>4.6970770092443672</v>
      </c>
    </row>
    <row r="3461" spans="3:4" x14ac:dyDescent="0.2">
      <c r="C3461" s="125">
        <v>545.69999999998004</v>
      </c>
      <c r="D3461" s="120">
        <f>FORECAST(C3461,INDEX($B$2:$B$2069,MATCH(C3461,$A$2:$A$2069,1)-1):INDEX($B$2:$B$2069,MATCH(C3461,$A$2:$A$2069,1)+1),INDEX($A$2:$A$2069,MATCH(C3461,$A$2:$A$2069,1)-1):INDEX($A$2:$A$2069,MATCH(C3461,$A$2:$A$2069,1)+1))</f>
        <v>5.3745602685012273</v>
      </c>
    </row>
    <row r="3462" spans="3:4" x14ac:dyDescent="0.2">
      <c r="C3462" s="125">
        <v>545.79999999997995</v>
      </c>
      <c r="D3462" s="120">
        <f>FORECAST(C3462,INDEX($B$2:$B$2069,MATCH(C3462,$A$2:$A$2069,1)-1):INDEX($B$2:$B$2069,MATCH(C3462,$A$2:$A$2069,1)+1),INDEX($A$2:$A$2069,MATCH(C3462,$A$2:$A$2069,1)-1):INDEX($A$2:$A$2069,MATCH(C3462,$A$2:$A$2069,1)+1))</f>
        <v>6.0538831613694128</v>
      </c>
    </row>
    <row r="3463" spans="3:4" x14ac:dyDescent="0.2">
      <c r="C3463" s="125">
        <v>545.89999999997997</v>
      </c>
      <c r="D3463" s="120">
        <f>FORECAST(C3463,INDEX($B$2:$B$2069,MATCH(C3463,$A$2:$A$2069,1)-1):INDEX($B$2:$B$2069,MATCH(C3463,$A$2:$A$2069,1)+1),INDEX($A$2:$A$2069,MATCH(C3463,$A$2:$A$2069,1)-1):INDEX($A$2:$A$2069,MATCH(C3463,$A$2:$A$2069,1)+1))</f>
        <v>6.7652233675548814</v>
      </c>
    </row>
    <row r="3464" spans="3:4" x14ac:dyDescent="0.2">
      <c r="C3464" s="125">
        <v>545.99999999997999</v>
      </c>
      <c r="D3464" s="120">
        <f>FORECAST(C3464,INDEX($B$2:$B$2069,MATCH(C3464,$A$2:$A$2069,1)-1):INDEX($B$2:$B$2069,MATCH(C3464,$A$2:$A$2069,1)+1),INDEX($A$2:$A$2069,MATCH(C3464,$A$2:$A$2069,1)-1):INDEX($A$2:$A$2069,MATCH(C3464,$A$2:$A$2069,1)+1))</f>
        <v>7.4765635737408047</v>
      </c>
    </row>
    <row r="3465" spans="3:4" x14ac:dyDescent="0.2">
      <c r="C3465" s="125">
        <v>546.09999999998001</v>
      </c>
      <c r="D3465" s="120">
        <f>FORECAST(C3465,INDEX($B$2:$B$2069,MATCH(C3465,$A$2:$A$2069,1)-1):INDEX($B$2:$B$2069,MATCH(C3465,$A$2:$A$2069,1)+1),INDEX($A$2:$A$2069,MATCH(C3465,$A$2:$A$2069,1)-1):INDEX($A$2:$A$2069,MATCH(C3465,$A$2:$A$2069,1)+1))</f>
        <v>8.40668037031719</v>
      </c>
    </row>
    <row r="3466" spans="3:4" x14ac:dyDescent="0.2">
      <c r="C3466" s="125">
        <v>546.19999999998004</v>
      </c>
      <c r="D3466" s="120">
        <f>FORECAST(C3466,INDEX($B$2:$B$2069,MATCH(C3466,$A$2:$A$2069,1)-1):INDEX($B$2:$B$2069,MATCH(C3466,$A$2:$A$2069,1)+1),INDEX($A$2:$A$2069,MATCH(C3466,$A$2:$A$2069,1)-1):INDEX($A$2:$A$2069,MATCH(C3466,$A$2:$A$2069,1)+1))</f>
        <v>9.1871932431349705</v>
      </c>
    </row>
    <row r="3467" spans="3:4" x14ac:dyDescent="0.2">
      <c r="C3467" s="125">
        <v>546.29999999997995</v>
      </c>
      <c r="D3467" s="120">
        <f>FORECAST(C3467,INDEX($B$2:$B$2069,MATCH(C3467,$A$2:$A$2069,1)-1):INDEX($B$2:$B$2069,MATCH(C3467,$A$2:$A$2069,1)+1),INDEX($A$2:$A$2069,MATCH(C3467,$A$2:$A$2069,1)-1):INDEX($A$2:$A$2069,MATCH(C3467,$A$2:$A$2069,1)+1))</f>
        <v>9.9677061159509321</v>
      </c>
    </row>
    <row r="3468" spans="3:4" x14ac:dyDescent="0.2">
      <c r="C3468" s="125">
        <v>546.39999999997997</v>
      </c>
      <c r="D3468" s="120">
        <f>FORECAST(C3468,INDEX($B$2:$B$2069,MATCH(C3468,$A$2:$A$2069,1)-1):INDEX($B$2:$B$2069,MATCH(C3468,$A$2:$A$2069,1)+1),INDEX($A$2:$A$2069,MATCH(C3468,$A$2:$A$2069,1)-1):INDEX($A$2:$A$2069,MATCH(C3468,$A$2:$A$2069,1)+1))</f>
        <v>7.2272401998602618</v>
      </c>
    </row>
    <row r="3469" spans="3:4" x14ac:dyDescent="0.2">
      <c r="C3469" s="125">
        <v>546.49999999997999</v>
      </c>
      <c r="D3469" s="120">
        <f>FORECAST(C3469,INDEX($B$2:$B$2069,MATCH(C3469,$A$2:$A$2069,1)-1):INDEX($B$2:$B$2069,MATCH(C3469,$A$2:$A$2069,1)+1),INDEX($A$2:$A$2069,MATCH(C3469,$A$2:$A$2069,1)-1):INDEX($A$2:$A$2069,MATCH(C3469,$A$2:$A$2069,1)+1))</f>
        <v>6.6860405152569911</v>
      </c>
    </row>
    <row r="3470" spans="3:4" x14ac:dyDescent="0.2">
      <c r="C3470" s="125">
        <v>546.59999999998001</v>
      </c>
      <c r="D3470" s="120">
        <f>FORECAST(C3470,INDEX($B$2:$B$2069,MATCH(C3470,$A$2:$A$2069,1)-1):INDEX($B$2:$B$2069,MATCH(C3470,$A$2:$A$2069,1)+1),INDEX($A$2:$A$2069,MATCH(C3470,$A$2:$A$2069,1)-1):INDEX($A$2:$A$2069,MATCH(C3470,$A$2:$A$2069,1)+1))</f>
        <v>6.1448408306537203</v>
      </c>
    </row>
    <row r="3471" spans="3:4" x14ac:dyDescent="0.2">
      <c r="C3471" s="125">
        <v>546.69999999998004</v>
      </c>
      <c r="D3471" s="120">
        <f>FORECAST(C3471,INDEX($B$2:$B$2069,MATCH(C3471,$A$2:$A$2069,1)-1):INDEX($B$2:$B$2069,MATCH(C3471,$A$2:$A$2069,1)+1),INDEX($A$2:$A$2069,MATCH(C3471,$A$2:$A$2069,1)-1):INDEX($A$2:$A$2069,MATCH(C3471,$A$2:$A$2069,1)+1))</f>
        <v>4.508178694453818</v>
      </c>
    </row>
    <row r="3472" spans="3:4" x14ac:dyDescent="0.2">
      <c r="C3472" s="125">
        <v>546.79999999997995</v>
      </c>
      <c r="D3472" s="120">
        <f>FORECAST(C3472,INDEX($B$2:$B$2069,MATCH(C3472,$A$2:$A$2069,1)-1):INDEX($B$2:$B$2069,MATCH(C3472,$A$2:$A$2069,1)+1),INDEX($A$2:$A$2069,MATCH(C3472,$A$2:$A$2069,1)-1):INDEX($A$2:$A$2069,MATCH(C3472,$A$2:$A$2069,1)+1))</f>
        <v>3.0287972511569023</v>
      </c>
    </row>
    <row r="3473" spans="3:4" x14ac:dyDescent="0.2">
      <c r="C3473" s="125">
        <v>546.89999999997997</v>
      </c>
      <c r="D3473" s="120">
        <f>FORECAST(C3473,INDEX($B$2:$B$2069,MATCH(C3473,$A$2:$A$2069,1)-1):INDEX($B$2:$B$2069,MATCH(C3473,$A$2:$A$2069,1)+1),INDEX($A$2:$A$2069,MATCH(C3473,$A$2:$A$2069,1)-1):INDEX($A$2:$A$2069,MATCH(C3473,$A$2:$A$2069,1)+1))</f>
        <v>1.5494158078572582</v>
      </c>
    </row>
    <row r="3474" spans="3:4" x14ac:dyDescent="0.2">
      <c r="C3474" s="125">
        <v>546.99999999997999</v>
      </c>
      <c r="D3474" s="120">
        <f>FORECAST(C3474,INDEX($B$2:$B$2069,MATCH(C3474,$A$2:$A$2069,1)-1):INDEX($B$2:$B$2069,MATCH(C3474,$A$2:$A$2069,1)+1),INDEX($A$2:$A$2069,MATCH(C3474,$A$2:$A$2069,1)-1):INDEX($A$2:$A$2069,MATCH(C3474,$A$2:$A$2069,1)+1))</f>
        <v>2.1440893471881282</v>
      </c>
    </row>
    <row r="3475" spans="3:4" x14ac:dyDescent="0.2">
      <c r="C3475" s="125">
        <v>547.09999999998001</v>
      </c>
      <c r="D3475" s="120">
        <f>FORECAST(C3475,INDEX($B$2:$B$2069,MATCH(C3475,$A$2:$A$2069,1)-1):INDEX($B$2:$B$2069,MATCH(C3475,$A$2:$A$2069,1)+1),INDEX($A$2:$A$2069,MATCH(C3475,$A$2:$A$2069,1)-1):INDEX($A$2:$A$2069,MATCH(C3475,$A$2:$A$2069,1)+1))</f>
        <v>1.5976975946109633</v>
      </c>
    </row>
    <row r="3476" spans="3:4" x14ac:dyDescent="0.2">
      <c r="C3476" s="125">
        <v>547.19999999998004</v>
      </c>
      <c r="D3476" s="120">
        <f>FORECAST(C3476,INDEX($B$2:$B$2069,MATCH(C3476,$A$2:$A$2069,1)-1):INDEX($B$2:$B$2069,MATCH(C3476,$A$2:$A$2069,1)+1),INDEX($A$2:$A$2069,MATCH(C3476,$A$2:$A$2069,1)-1):INDEX($A$2:$A$2069,MATCH(C3476,$A$2:$A$2069,1)+1))</f>
        <v>1.0513058420333437</v>
      </c>
    </row>
    <row r="3477" spans="3:4" x14ac:dyDescent="0.2">
      <c r="C3477" s="125">
        <v>547.29999999997995</v>
      </c>
      <c r="D3477" s="120">
        <f>FORECAST(C3477,INDEX($B$2:$B$2069,MATCH(C3477,$A$2:$A$2069,1)-1):INDEX($B$2:$B$2069,MATCH(C3477,$A$2:$A$2069,1)+1),INDEX($A$2:$A$2069,MATCH(C3477,$A$2:$A$2069,1)-1):INDEX($A$2:$A$2069,MATCH(C3477,$A$2:$A$2069,1)+1))</f>
        <v>1.4335051546539148</v>
      </c>
    </row>
    <row r="3478" spans="3:4" x14ac:dyDescent="0.2">
      <c r="C3478" s="125">
        <v>547.39999999997997</v>
      </c>
      <c r="D3478" s="120">
        <f>FORECAST(C3478,INDEX($B$2:$B$2069,MATCH(C3478,$A$2:$A$2069,1)-1):INDEX($B$2:$B$2069,MATCH(C3478,$A$2:$A$2069,1)+1),INDEX($A$2:$A$2069,MATCH(C3478,$A$2:$A$2069,1)-1):INDEX($A$2:$A$2069,MATCH(C3478,$A$2:$A$2069,1)+1))</f>
        <v>1.3596219931418432</v>
      </c>
    </row>
    <row r="3479" spans="3:4" x14ac:dyDescent="0.2">
      <c r="C3479" s="125">
        <v>547.49999999997999</v>
      </c>
      <c r="D3479" s="120">
        <f>FORECAST(C3479,INDEX($B$2:$B$2069,MATCH(C3479,$A$2:$A$2069,1)-1):INDEX($B$2:$B$2069,MATCH(C3479,$A$2:$A$2069,1)+1),INDEX($A$2:$A$2069,MATCH(C3479,$A$2:$A$2069,1)-1):INDEX($A$2:$A$2069,MATCH(C3479,$A$2:$A$2069,1)+1))</f>
        <v>1.2857388316298284</v>
      </c>
    </row>
    <row r="3480" spans="3:4" x14ac:dyDescent="0.2">
      <c r="C3480" s="125">
        <v>547.59999999998001</v>
      </c>
      <c r="D3480" s="120">
        <f>FORECAST(C3480,INDEX($B$2:$B$2069,MATCH(C3480,$A$2:$A$2069,1)-1):INDEX($B$2:$B$2069,MATCH(C3480,$A$2:$A$2069,1)+1),INDEX($A$2:$A$2069,MATCH(C3480,$A$2:$A$2069,1)-1):INDEX($A$2:$A$2069,MATCH(C3480,$A$2:$A$2069,1)+1))</f>
        <v>1.3279553264642772</v>
      </c>
    </row>
    <row r="3481" spans="3:4" x14ac:dyDescent="0.2">
      <c r="C3481" s="125">
        <v>547.69999999998004</v>
      </c>
      <c r="D3481" s="120">
        <f>FORECAST(C3481,INDEX($B$2:$B$2069,MATCH(C3481,$A$2:$A$2069,1)-1):INDEX($B$2:$B$2069,MATCH(C3481,$A$2:$A$2069,1)+1),INDEX($A$2:$A$2069,MATCH(C3481,$A$2:$A$2069,1)-1):INDEX($A$2:$A$2069,MATCH(C3481,$A$2:$A$2069,1)+1))</f>
        <v>1.3090549828216638</v>
      </c>
    </row>
    <row r="3482" spans="3:4" x14ac:dyDescent="0.2">
      <c r="C3482" s="125">
        <v>547.79999999997995</v>
      </c>
      <c r="D3482" s="120">
        <f>FORECAST(C3482,INDEX($B$2:$B$2069,MATCH(C3482,$A$2:$A$2069,1)-1):INDEX($B$2:$B$2069,MATCH(C3482,$A$2:$A$2069,1)+1),INDEX($A$2:$A$2069,MATCH(C3482,$A$2:$A$2069,1)-1):INDEX($A$2:$A$2069,MATCH(C3482,$A$2:$A$2069,1)+1))</f>
        <v>1.3095876288670141</v>
      </c>
    </row>
    <row r="3483" spans="3:4" x14ac:dyDescent="0.2">
      <c r="C3483" s="125">
        <v>547.89999999997997</v>
      </c>
      <c r="D3483" s="120">
        <f>FORECAST(C3483,INDEX($B$2:$B$2069,MATCH(C3483,$A$2:$A$2069,1)-1):INDEX($B$2:$B$2069,MATCH(C3483,$A$2:$A$2069,1)+1),INDEX($A$2:$A$2069,MATCH(C3483,$A$2:$A$2069,1)-1):INDEX($A$2:$A$2069,MATCH(C3483,$A$2:$A$2069,1)+1))</f>
        <v>1.3044329896917546</v>
      </c>
    </row>
    <row r="3484" spans="3:4" x14ac:dyDescent="0.2">
      <c r="C3484" s="125">
        <v>547.99999999997999</v>
      </c>
      <c r="D3484" s="120">
        <f>FORECAST(C3484,INDEX($B$2:$B$2069,MATCH(C3484,$A$2:$A$2069,1)-1):INDEX($B$2:$B$2069,MATCH(C3484,$A$2:$A$2069,1)+1),INDEX($A$2:$A$2069,MATCH(C3484,$A$2:$A$2069,1)-1):INDEX($A$2:$A$2069,MATCH(C3484,$A$2:$A$2069,1)+1))</f>
        <v>1.2992783505164951</v>
      </c>
    </row>
    <row r="3485" spans="3:4" x14ac:dyDescent="0.2">
      <c r="C3485" s="125">
        <v>548.09999999998001</v>
      </c>
      <c r="D3485" s="120">
        <f>FORECAST(C3485,INDEX($B$2:$B$2069,MATCH(C3485,$A$2:$A$2069,1)-1):INDEX($B$2:$B$2069,MATCH(C3485,$A$2:$A$2069,1)+1),INDEX($A$2:$A$2069,MATCH(C3485,$A$2:$A$2069,1)-1):INDEX($A$2:$A$2069,MATCH(C3485,$A$2:$A$2069,1)+1))</f>
        <v>1.29636850192197</v>
      </c>
    </row>
    <row r="3486" spans="3:4" x14ac:dyDescent="0.2">
      <c r="C3486" s="125">
        <v>548.19999999998004</v>
      </c>
      <c r="D3486" s="120">
        <f>FORECAST(C3486,INDEX($B$2:$B$2069,MATCH(C3486,$A$2:$A$2069,1)-1):INDEX($B$2:$B$2069,MATCH(C3486,$A$2:$A$2069,1)+1),INDEX($A$2:$A$2069,MATCH(C3486,$A$2:$A$2069,1)-1):INDEX($A$2:$A$2069,MATCH(C3486,$A$2:$A$2069,1)+1))</f>
        <v>1.2946483207005812</v>
      </c>
    </row>
    <row r="3487" spans="3:4" x14ac:dyDescent="0.2">
      <c r="C3487" s="125">
        <v>548.29999999997995</v>
      </c>
      <c r="D3487" s="120">
        <f>FORECAST(C3487,INDEX($B$2:$B$2069,MATCH(C3487,$A$2:$A$2069,1)-1):INDEX($B$2:$B$2069,MATCH(C3487,$A$2:$A$2069,1)+1),INDEX($A$2:$A$2069,MATCH(C3487,$A$2:$A$2069,1)-1):INDEX($A$2:$A$2069,MATCH(C3487,$A$2:$A$2069,1)+1))</f>
        <v>1.292928139479196</v>
      </c>
    </row>
    <row r="3488" spans="3:4" x14ac:dyDescent="0.2">
      <c r="C3488" s="125">
        <v>548.39999999997997</v>
      </c>
      <c r="D3488" s="120">
        <f>FORECAST(C3488,INDEX($B$2:$B$2069,MATCH(C3488,$A$2:$A$2069,1)-1):INDEX($B$2:$B$2069,MATCH(C3488,$A$2:$A$2069,1)+1),INDEX($A$2:$A$2069,MATCH(C3488,$A$2:$A$2069,1)-1):INDEX($A$2:$A$2069,MATCH(C3488,$A$2:$A$2069,1)+1))</f>
        <v>1.2966671933199296</v>
      </c>
    </row>
    <row r="3489" spans="3:4" x14ac:dyDescent="0.2">
      <c r="C3489" s="125">
        <v>548.49999999997999</v>
      </c>
      <c r="D3489" s="120">
        <f>FORECAST(C3489,INDEX($B$2:$B$2069,MATCH(C3489,$A$2:$A$2069,1)-1):INDEX($B$2:$B$2069,MATCH(C3489,$A$2:$A$2069,1)+1),INDEX($A$2:$A$2069,MATCH(C3489,$A$2:$A$2069,1)-1):INDEX($A$2:$A$2069,MATCH(C3489,$A$2:$A$2069,1)+1))</f>
        <v>1.2966691682696669</v>
      </c>
    </row>
    <row r="3490" spans="3:4" x14ac:dyDescent="0.2">
      <c r="C3490" s="125">
        <v>548.59999999998001</v>
      </c>
      <c r="D3490" s="120">
        <f>FORECAST(C3490,INDEX($B$2:$B$2069,MATCH(C3490,$A$2:$A$2069,1)-1):INDEX($B$2:$B$2069,MATCH(C3490,$A$2:$A$2069,1)+1),INDEX($A$2:$A$2069,MATCH(C3490,$A$2:$A$2069,1)-1):INDEX($A$2:$A$2069,MATCH(C3490,$A$2:$A$2069,1)+1))</f>
        <v>1.296671143219404</v>
      </c>
    </row>
    <row r="3491" spans="3:4" x14ac:dyDescent="0.2">
      <c r="C3491" s="125">
        <v>548.69999999998004</v>
      </c>
      <c r="D3491" s="120">
        <f>FORECAST(C3491,INDEX($B$2:$B$2069,MATCH(C3491,$A$2:$A$2069,1)-1):INDEX($B$2:$B$2069,MATCH(C3491,$A$2:$A$2069,1)+1),INDEX($A$2:$A$2069,MATCH(C3491,$A$2:$A$2069,1)-1):INDEX($A$2:$A$2069,MATCH(C3491,$A$2:$A$2069,1)+1))</f>
        <v>1.2972852233673517</v>
      </c>
    </row>
    <row r="3492" spans="3:4" x14ac:dyDescent="0.2">
      <c r="C3492" s="125">
        <v>548.79999999997995</v>
      </c>
      <c r="D3492" s="120">
        <f>FORECAST(C3492,INDEX($B$2:$B$2069,MATCH(C3492,$A$2:$A$2069,1)-1):INDEX($B$2:$B$2069,MATCH(C3492,$A$2:$A$2069,1)+1),INDEX($A$2:$A$2069,MATCH(C3492,$A$2:$A$2069,1)-1):INDEX($A$2:$A$2069,MATCH(C3492,$A$2:$A$2069,1)+1))</f>
        <v>1.2990034364257692</v>
      </c>
    </row>
    <row r="3493" spans="3:4" x14ac:dyDescent="0.2">
      <c r="C3493" s="125">
        <v>548.89999999997997</v>
      </c>
      <c r="D3493" s="120">
        <f>FORECAST(C3493,INDEX($B$2:$B$2069,MATCH(C3493,$A$2:$A$2069,1)-1):INDEX($B$2:$B$2069,MATCH(C3493,$A$2:$A$2069,1)+1),INDEX($A$2:$A$2069,MATCH(C3493,$A$2:$A$2069,1)-1):INDEX($A$2:$A$2069,MATCH(C3493,$A$2:$A$2069,1)+1))</f>
        <v>1.3007216494841902</v>
      </c>
    </row>
    <row r="3494" spans="3:4" x14ac:dyDescent="0.2">
      <c r="C3494" s="125">
        <v>548.99999999997999</v>
      </c>
      <c r="D3494" s="120">
        <f>FORECAST(C3494,INDEX($B$2:$B$2069,MATCH(C3494,$A$2:$A$2069,1)-1):INDEX($B$2:$B$2069,MATCH(C3494,$A$2:$A$2069,1)+1),INDEX($A$2:$A$2069,MATCH(C3494,$A$2:$A$2069,1)-1):INDEX($A$2:$A$2069,MATCH(C3494,$A$2:$A$2069,1)+1))</f>
        <v>1.3</v>
      </c>
    </row>
    <row r="3495" spans="3:4" x14ac:dyDescent="0.2">
      <c r="C3495" s="125">
        <v>549.09999999998001</v>
      </c>
      <c r="D3495" s="120">
        <f>FORECAST(C3495,INDEX($B$2:$B$2069,MATCH(C3495,$A$2:$A$2069,1)-1):INDEX($B$2:$B$2069,MATCH(C3495,$A$2:$A$2069,1)+1),INDEX($A$2:$A$2069,MATCH(C3495,$A$2:$A$2069,1)-1):INDEX($A$2:$A$2069,MATCH(C3495,$A$2:$A$2069,1)+1))</f>
        <v>1.3</v>
      </c>
    </row>
    <row r="3496" spans="3:4" x14ac:dyDescent="0.2">
      <c r="C3496" s="125">
        <v>549.19999999998004</v>
      </c>
      <c r="D3496" s="120">
        <f>FORECAST(C3496,INDEX($B$2:$B$2069,MATCH(C3496,$A$2:$A$2069,1)-1):INDEX($B$2:$B$2069,MATCH(C3496,$A$2:$A$2069,1)+1),INDEX($A$2:$A$2069,MATCH(C3496,$A$2:$A$2069,1)-1):INDEX($A$2:$A$2069,MATCH(C3496,$A$2:$A$2069,1)+1))</f>
        <v>1.3</v>
      </c>
    </row>
    <row r="3497" spans="3:4" x14ac:dyDescent="0.2">
      <c r="C3497" s="125">
        <v>549.29999999997995</v>
      </c>
      <c r="D3497" s="120">
        <f>FORECAST(C3497,INDEX($B$2:$B$2069,MATCH(C3497,$A$2:$A$2069,1)-1):INDEX($B$2:$B$2069,MATCH(C3497,$A$2:$A$2069,1)+1),INDEX($A$2:$A$2069,MATCH(C3497,$A$2:$A$2069,1)-1):INDEX($A$2:$A$2069,MATCH(C3497,$A$2:$A$2069,1)+1))</f>
        <v>1.3</v>
      </c>
    </row>
    <row r="3498" spans="3:4" x14ac:dyDescent="0.2">
      <c r="C3498" s="125">
        <v>549.39999999997997</v>
      </c>
      <c r="D3498" s="120">
        <f>FORECAST(C3498,INDEX($B$2:$B$2069,MATCH(C3498,$A$2:$A$2069,1)-1):INDEX($B$2:$B$2069,MATCH(C3498,$A$2:$A$2069,1)+1),INDEX($A$2:$A$2069,MATCH(C3498,$A$2:$A$2069,1)-1):INDEX($A$2:$A$2069,MATCH(C3498,$A$2:$A$2069,1)+1))</f>
        <v>1.3</v>
      </c>
    </row>
    <row r="3499" spans="3:4" x14ac:dyDescent="0.2">
      <c r="C3499" s="125">
        <v>549.49999999997999</v>
      </c>
      <c r="D3499" s="120">
        <f>FORECAST(C3499,INDEX($B$2:$B$2069,MATCH(C3499,$A$2:$A$2069,1)-1):INDEX($B$2:$B$2069,MATCH(C3499,$A$2:$A$2069,1)+1),INDEX($A$2:$A$2069,MATCH(C3499,$A$2:$A$2069,1)-1):INDEX($A$2:$A$2069,MATCH(C3499,$A$2:$A$2069,1)+1))</f>
        <v>1.3</v>
      </c>
    </row>
    <row r="3500" spans="3:4" x14ac:dyDescent="0.2">
      <c r="C3500" s="125">
        <v>549.59999999998001</v>
      </c>
      <c r="D3500" s="120">
        <f>FORECAST(C3500,INDEX($B$2:$B$2069,MATCH(C3500,$A$2:$A$2069,1)-1):INDEX($B$2:$B$2069,MATCH(C3500,$A$2:$A$2069,1)+1),INDEX($A$2:$A$2069,MATCH(C3500,$A$2:$A$2069,1)-1):INDEX($A$2:$A$2069,MATCH(C3500,$A$2:$A$2069,1)+1))</f>
        <v>1.2955600167479169</v>
      </c>
    </row>
    <row r="3501" spans="3:4" x14ac:dyDescent="0.2">
      <c r="C3501" s="125">
        <v>549.69999999998004</v>
      </c>
      <c r="D3501" s="120">
        <f>FORECAST(C3501,INDEX($B$2:$B$2069,MATCH(C3501,$A$2:$A$2069,1)-1):INDEX($B$2:$B$2069,MATCH(C3501,$A$2:$A$2069,1)+1),INDEX($A$2:$A$2069,MATCH(C3501,$A$2:$A$2069,1)-1):INDEX($A$2:$A$2069,MATCH(C3501,$A$2:$A$2069,1)+1))</f>
        <v>1.2938398355265281</v>
      </c>
    </row>
    <row r="3502" spans="3:4" x14ac:dyDescent="0.2">
      <c r="C3502" s="125">
        <v>549.79999999997995</v>
      </c>
      <c r="D3502" s="120">
        <f>FORECAST(C3502,INDEX($B$2:$B$2069,MATCH(C3502,$A$2:$A$2069,1)-1):INDEX($B$2:$B$2069,MATCH(C3502,$A$2:$A$2069,1)+1),INDEX($A$2:$A$2069,MATCH(C3502,$A$2:$A$2069,1)-1):INDEX($A$2:$A$2069,MATCH(C3502,$A$2:$A$2069,1)+1))</f>
        <v>1.292119654305143</v>
      </c>
    </row>
    <row r="3503" spans="3:4" x14ac:dyDescent="0.2">
      <c r="C3503" s="125">
        <v>549.89999999997997</v>
      </c>
      <c r="D3503" s="120">
        <f>FORECAST(C3503,INDEX($B$2:$B$2069,MATCH(C3503,$A$2:$A$2069,1)-1):INDEX($B$2:$B$2069,MATCH(C3503,$A$2:$A$2069,1)+1),INDEX($A$2:$A$2069,MATCH(C3503,$A$2:$A$2069,1)-1):INDEX($A$2:$A$2069,MATCH(C3503,$A$2:$A$2069,1)+1))</f>
        <v>1.3058850574705723</v>
      </c>
    </row>
    <row r="3504" spans="3:4" x14ac:dyDescent="0.2">
      <c r="C3504" s="125">
        <v>549.99999999997999</v>
      </c>
      <c r="D3504" s="120">
        <f>FORECAST(C3504,INDEX($B$2:$B$2069,MATCH(C3504,$A$2:$A$2069,1)-1):INDEX($B$2:$B$2069,MATCH(C3504,$A$2:$A$2069,1)+1),INDEX($A$2:$A$2069,MATCH(C3504,$A$2:$A$2069,1)-1):INDEX($A$2:$A$2069,MATCH(C3504,$A$2:$A$2069,1)+1))</f>
        <v>1.309333333332642</v>
      </c>
    </row>
    <row r="3505" spans="3:4" x14ac:dyDescent="0.2">
      <c r="C3505" s="125">
        <v>550.09999999998001</v>
      </c>
      <c r="D3505" s="120">
        <f>FORECAST(C3505,INDEX($B$2:$B$2069,MATCH(C3505,$A$2:$A$2069,1)-1):INDEX($B$2:$B$2069,MATCH(C3505,$A$2:$A$2069,1)+1),INDEX($A$2:$A$2069,MATCH(C3505,$A$2:$A$2069,1)-1):INDEX($A$2:$A$2069,MATCH(C3505,$A$2:$A$2069,1)+1))</f>
        <v>1.3127816091947118</v>
      </c>
    </row>
    <row r="3506" spans="3:4" x14ac:dyDescent="0.2">
      <c r="C3506" s="125">
        <v>550.19999999998004</v>
      </c>
      <c r="D3506" s="120">
        <f>FORECAST(C3506,INDEX($B$2:$B$2069,MATCH(C3506,$A$2:$A$2069,1)-1):INDEX($B$2:$B$2069,MATCH(C3506,$A$2:$A$2069,1)+1),INDEX($A$2:$A$2069,MATCH(C3506,$A$2:$A$2069,1)-1):INDEX($A$2:$A$2069,MATCH(C3506,$A$2:$A$2069,1)+1))</f>
        <v>1.3095434508684889</v>
      </c>
    </row>
    <row r="3507" spans="3:4" x14ac:dyDescent="0.2">
      <c r="C3507" s="125">
        <v>550.29999999997995</v>
      </c>
      <c r="D3507" s="120">
        <f>FORECAST(C3507,INDEX($B$2:$B$2069,MATCH(C3507,$A$2:$A$2069,1)-1):INDEX($B$2:$B$2069,MATCH(C3507,$A$2:$A$2069,1)+1),INDEX($A$2:$A$2069,MATCH(C3507,$A$2:$A$2069,1)-1):INDEX($A$2:$A$2069,MATCH(C3507,$A$2:$A$2069,1)+1))</f>
        <v>1.312981838361523</v>
      </c>
    </row>
    <row r="3508" spans="3:4" x14ac:dyDescent="0.2">
      <c r="C3508" s="125">
        <v>550.39999999997997</v>
      </c>
      <c r="D3508" s="120">
        <f>FORECAST(C3508,INDEX($B$2:$B$2069,MATCH(C3508,$A$2:$A$2069,1)-1):INDEX($B$2:$B$2069,MATCH(C3508,$A$2:$A$2069,1)+1),INDEX($A$2:$A$2069,MATCH(C3508,$A$2:$A$2069,1)-1):INDEX($A$2:$A$2069,MATCH(C3508,$A$2:$A$2069,1)+1))</f>
        <v>1.3164202258545608</v>
      </c>
    </row>
    <row r="3509" spans="3:4" x14ac:dyDescent="0.2">
      <c r="C3509" s="125">
        <v>550.49999999997999</v>
      </c>
      <c r="D3509" s="120">
        <f>FORECAST(C3509,INDEX($B$2:$B$2069,MATCH(C3509,$A$2:$A$2069,1)-1):INDEX($B$2:$B$2069,MATCH(C3509,$A$2:$A$2069,1)+1),INDEX($A$2:$A$2069,MATCH(C3509,$A$2:$A$2069,1)-1):INDEX($A$2:$A$2069,MATCH(C3509,$A$2:$A$2069,1)+1))</f>
        <v>1.3067871517676792</v>
      </c>
    </row>
    <row r="3510" spans="3:4" x14ac:dyDescent="0.2">
      <c r="C3510" s="125">
        <v>550.59999999998001</v>
      </c>
      <c r="D3510" s="120">
        <f>FORECAST(C3510,INDEX($B$2:$B$2069,MATCH(C3510,$A$2:$A$2069,1)-1):INDEX($B$2:$B$2069,MATCH(C3510,$A$2:$A$2069,1)+1),INDEX($A$2:$A$2069,MATCH(C3510,$A$2:$A$2069,1)-1):INDEX($A$2:$A$2069,MATCH(C3510,$A$2:$A$2069,1)+1))</f>
        <v>1.3033448143751656</v>
      </c>
    </row>
    <row r="3511" spans="3:4" x14ac:dyDescent="0.2">
      <c r="C3511" s="125">
        <v>550.69999999998004</v>
      </c>
      <c r="D3511" s="120">
        <f>FORECAST(C3511,INDEX($B$2:$B$2069,MATCH(C3511,$A$2:$A$2069,1)-1):INDEX($B$2:$B$2069,MATCH(C3511,$A$2:$A$2069,1)+1),INDEX($A$2:$A$2069,MATCH(C3511,$A$2:$A$2069,1)-1):INDEX($A$2:$A$2069,MATCH(C3511,$A$2:$A$2069,1)+1))</f>
        <v>1.3032816091957464</v>
      </c>
    </row>
    <row r="3512" spans="3:4" x14ac:dyDescent="0.2">
      <c r="C3512" s="125">
        <v>550.79999999997995</v>
      </c>
      <c r="D3512" s="120">
        <f>FORECAST(C3512,INDEX($B$2:$B$2069,MATCH(C3512,$A$2:$A$2069,1)-1):INDEX($B$2:$B$2069,MATCH(C3512,$A$2:$A$2069,1)+1),INDEX($A$2:$A$2069,MATCH(C3512,$A$2:$A$2069,1)-1):INDEX($A$2:$A$2069,MATCH(C3512,$A$2:$A$2069,1)+1))</f>
        <v>1.3015574712647133</v>
      </c>
    </row>
    <row r="3513" spans="3:4" x14ac:dyDescent="0.2">
      <c r="C3513" s="125">
        <v>550.89999999997997</v>
      </c>
      <c r="D3513" s="120">
        <f>FORECAST(C3513,INDEX($B$2:$B$2069,MATCH(C3513,$A$2:$A$2069,1)-1):INDEX($B$2:$B$2069,MATCH(C3513,$A$2:$A$2069,1)+1),INDEX($A$2:$A$2069,MATCH(C3513,$A$2:$A$2069,1)-1):INDEX($A$2:$A$2069,MATCH(C3513,$A$2:$A$2069,1)+1))</f>
        <v>1.2998333333336785</v>
      </c>
    </row>
    <row r="3514" spans="3:4" x14ac:dyDescent="0.2">
      <c r="C3514" s="125">
        <v>550.99999999997999</v>
      </c>
      <c r="D3514" s="120">
        <f>FORECAST(C3514,INDEX($B$2:$B$2069,MATCH(C3514,$A$2:$A$2069,1)-1):INDEX($B$2:$B$2069,MATCH(C3514,$A$2:$A$2069,1)+1),INDEX($A$2:$A$2069,MATCH(C3514,$A$2:$A$2069,1)-1):INDEX($A$2:$A$2069,MATCH(C3514,$A$2:$A$2069,1)+1))</f>
        <v>1.303557471264023</v>
      </c>
    </row>
    <row r="3515" spans="3:4" x14ac:dyDescent="0.2">
      <c r="C3515" s="125">
        <v>551.09999999998001</v>
      </c>
      <c r="D3515" s="120">
        <f>FORECAST(C3515,INDEX($B$2:$B$2069,MATCH(C3515,$A$2:$A$2069,1)-1):INDEX($B$2:$B$2069,MATCH(C3515,$A$2:$A$2069,1)+1),INDEX($A$2:$A$2069,MATCH(C3515,$A$2:$A$2069,1)-1):INDEX($A$2:$A$2069,MATCH(C3515,$A$2:$A$2069,1)+1))</f>
        <v>1.3052816091950579</v>
      </c>
    </row>
    <row r="3516" spans="3:4" x14ac:dyDescent="0.2">
      <c r="C3516" s="125">
        <v>551.19999999998004</v>
      </c>
      <c r="D3516" s="120">
        <f>FORECAST(C3516,INDEX($B$2:$B$2069,MATCH(C3516,$A$2:$A$2069,1)-1):INDEX($B$2:$B$2069,MATCH(C3516,$A$2:$A$2069,1)+1),INDEX($A$2:$A$2069,MATCH(C3516,$A$2:$A$2069,1)-1):INDEX($A$2:$A$2069,MATCH(C3516,$A$2:$A$2069,1)+1))</f>
        <v>1.3070057471260927</v>
      </c>
    </row>
    <row r="3517" spans="3:4" x14ac:dyDescent="0.2">
      <c r="C3517" s="125">
        <v>551.29999999997995</v>
      </c>
      <c r="D3517" s="120">
        <f>FORECAST(C3517,INDEX($B$2:$B$2069,MATCH(C3517,$A$2:$A$2069,1)-1):INDEX($B$2:$B$2069,MATCH(C3517,$A$2:$A$2069,1)+1),INDEX($A$2:$A$2069,MATCH(C3517,$A$2:$A$2069,1)-1):INDEX($A$2:$A$2069,MATCH(C3517,$A$2:$A$2069,1)+1))</f>
        <v>1.3033333333333335</v>
      </c>
    </row>
    <row r="3518" spans="3:4" x14ac:dyDescent="0.2">
      <c r="C3518" s="125">
        <v>551.39999999997997</v>
      </c>
      <c r="D3518" s="120">
        <f>FORECAST(C3518,INDEX($B$2:$B$2069,MATCH(C3518,$A$2:$A$2069,1)-1):INDEX($B$2:$B$2069,MATCH(C3518,$A$2:$A$2069,1)+1),INDEX($A$2:$A$2069,MATCH(C3518,$A$2:$A$2069,1)-1):INDEX($A$2:$A$2069,MATCH(C3518,$A$2:$A$2069,1)+1))</f>
        <v>1.3033333333333337</v>
      </c>
    </row>
    <row r="3519" spans="3:4" x14ac:dyDescent="0.2">
      <c r="C3519" s="125">
        <v>551.49999999997999</v>
      </c>
      <c r="D3519" s="120">
        <f>FORECAST(C3519,INDEX($B$2:$B$2069,MATCH(C3519,$A$2:$A$2069,1)-1):INDEX($B$2:$B$2069,MATCH(C3519,$A$2:$A$2069,1)+1),INDEX($A$2:$A$2069,MATCH(C3519,$A$2:$A$2069,1)-1):INDEX($A$2:$A$2069,MATCH(C3519,$A$2:$A$2069,1)+1))</f>
        <v>1.3033333333333339</v>
      </c>
    </row>
    <row r="3520" spans="3:4" x14ac:dyDescent="0.2">
      <c r="C3520" s="125">
        <v>551.59999999998001</v>
      </c>
      <c r="D3520" s="120">
        <f>FORECAST(C3520,INDEX($B$2:$B$2069,MATCH(C3520,$A$2:$A$2069,1)-1):INDEX($B$2:$B$2069,MATCH(C3520,$A$2:$A$2069,1)+1),INDEX($A$2:$A$2069,MATCH(C3520,$A$2:$A$2069,1)-1):INDEX($A$2:$A$2069,MATCH(C3520,$A$2:$A$2069,1)+1))</f>
        <v>1.3105689655168966</v>
      </c>
    </row>
    <row r="3521" spans="3:4" x14ac:dyDescent="0.2">
      <c r="C3521" s="125">
        <v>551.69999999998004</v>
      </c>
      <c r="D3521" s="120">
        <f>FORECAST(C3521,INDEX($B$2:$B$2069,MATCH(C3521,$A$2:$A$2069,1)-1):INDEX($B$2:$B$2069,MATCH(C3521,$A$2:$A$2069,1)+1),INDEX($A$2:$A$2069,MATCH(C3521,$A$2:$A$2069,1)-1):INDEX($A$2:$A$2069,MATCH(C3521,$A$2:$A$2069,1)+1))</f>
        <v>1.3122931034479315</v>
      </c>
    </row>
    <row r="3522" spans="3:4" x14ac:dyDescent="0.2">
      <c r="C3522" s="125">
        <v>551.79999999997995</v>
      </c>
      <c r="D3522" s="120">
        <f>FORECAST(C3522,INDEX($B$2:$B$2069,MATCH(C3522,$A$2:$A$2069,1)-1):INDEX($B$2:$B$2069,MATCH(C3522,$A$2:$A$2069,1)+1),INDEX($A$2:$A$2069,MATCH(C3522,$A$2:$A$2069,1)-1):INDEX($A$2:$A$2069,MATCH(C3522,$A$2:$A$2069,1)+1))</f>
        <v>1.3140172413789646</v>
      </c>
    </row>
    <row r="3523" spans="3:4" x14ac:dyDescent="0.2">
      <c r="C3523" s="125">
        <v>551.89999999997997</v>
      </c>
      <c r="D3523" s="120">
        <f>FORECAST(C3523,INDEX($B$2:$B$2069,MATCH(C3523,$A$2:$A$2069,1)-1):INDEX($B$2:$B$2069,MATCH(C3523,$A$2:$A$2069,1)+1),INDEX($A$2:$A$2069,MATCH(C3523,$A$2:$A$2069,1)-1):INDEX($A$2:$A$2069,MATCH(C3523,$A$2:$A$2069,1)+1))</f>
        <v>1.3066666666666664</v>
      </c>
    </row>
    <row r="3524" spans="3:4" x14ac:dyDescent="0.2">
      <c r="C3524" s="125">
        <v>551.99999999997999</v>
      </c>
      <c r="D3524" s="120">
        <f>FORECAST(C3524,INDEX($B$2:$B$2069,MATCH(C3524,$A$2:$A$2069,1)-1):INDEX($B$2:$B$2069,MATCH(C3524,$A$2:$A$2069,1)+1),INDEX($A$2:$A$2069,MATCH(C3524,$A$2:$A$2069,1)-1):INDEX($A$2:$A$2069,MATCH(C3524,$A$2:$A$2069,1)+1))</f>
        <v>1.306666666666666</v>
      </c>
    </row>
    <row r="3525" spans="3:4" x14ac:dyDescent="0.2">
      <c r="C3525" s="125">
        <v>552.09999999998001</v>
      </c>
      <c r="D3525" s="120">
        <f>FORECAST(C3525,INDEX($B$2:$B$2069,MATCH(C3525,$A$2:$A$2069,1)-1):INDEX($B$2:$B$2069,MATCH(C3525,$A$2:$A$2069,1)+1),INDEX($A$2:$A$2069,MATCH(C3525,$A$2:$A$2069,1)-1):INDEX($A$2:$A$2069,MATCH(C3525,$A$2:$A$2069,1)+1))</f>
        <v>1.3066666666666655</v>
      </c>
    </row>
    <row r="3526" spans="3:4" x14ac:dyDescent="0.2">
      <c r="C3526" s="125">
        <v>552.19999999998004</v>
      </c>
      <c r="D3526" s="120">
        <f>FORECAST(C3526,INDEX($B$2:$B$2069,MATCH(C3526,$A$2:$A$2069,1)-1):INDEX($B$2:$B$2069,MATCH(C3526,$A$2:$A$2069,1)+1),INDEX($A$2:$A$2069,MATCH(C3526,$A$2:$A$2069,1)-1):INDEX($A$2:$A$2069,MATCH(C3526,$A$2:$A$2069,1)+1))</f>
        <v>1.3090862068968949</v>
      </c>
    </row>
    <row r="3527" spans="3:4" x14ac:dyDescent="0.2">
      <c r="C3527" s="125">
        <v>552.29999999997995</v>
      </c>
      <c r="D3527" s="120">
        <f>FORECAST(C3527,INDEX($B$2:$B$2069,MATCH(C3527,$A$2:$A$2069,1)-1):INDEX($B$2:$B$2069,MATCH(C3527,$A$2:$A$2069,1)+1),INDEX($A$2:$A$2069,MATCH(C3527,$A$2:$A$2069,1)-1):INDEX($A$2:$A$2069,MATCH(C3527,$A$2:$A$2069,1)+1))</f>
        <v>1.3073620689658618</v>
      </c>
    </row>
    <row r="3528" spans="3:4" x14ac:dyDescent="0.2">
      <c r="C3528" s="125">
        <v>552.39999999997997</v>
      </c>
      <c r="D3528" s="120">
        <f>FORECAST(C3528,INDEX($B$2:$B$2069,MATCH(C3528,$A$2:$A$2069,1)-1):INDEX($B$2:$B$2069,MATCH(C3528,$A$2:$A$2069,1)+1),INDEX($A$2:$A$2069,MATCH(C3528,$A$2:$A$2069,1)-1):INDEX($A$2:$A$2069,MATCH(C3528,$A$2:$A$2069,1)+1))</f>
        <v>1.3056379310348269</v>
      </c>
    </row>
    <row r="3529" spans="3:4" x14ac:dyDescent="0.2">
      <c r="C3529" s="125">
        <v>552.49999999997999</v>
      </c>
      <c r="D3529" s="120">
        <f>FORECAST(C3529,INDEX($B$2:$B$2069,MATCH(C3529,$A$2:$A$2069,1)-1):INDEX($B$2:$B$2069,MATCH(C3529,$A$2:$A$2069,1)+1),INDEX($A$2:$A$2069,MATCH(C3529,$A$2:$A$2069,1)-1):INDEX($A$2:$A$2069,MATCH(C3529,$A$2:$A$2069,1)+1))</f>
        <v>1.3121724137924105</v>
      </c>
    </row>
    <row r="3530" spans="3:4" x14ac:dyDescent="0.2">
      <c r="C3530" s="125">
        <v>552.59999999998001</v>
      </c>
      <c r="D3530" s="120">
        <f>FORECAST(C3530,INDEX($B$2:$B$2069,MATCH(C3530,$A$2:$A$2069,1)-1):INDEX($B$2:$B$2069,MATCH(C3530,$A$2:$A$2069,1)+1),INDEX($A$2:$A$2069,MATCH(C3530,$A$2:$A$2069,1)-1):INDEX($A$2:$A$2069,MATCH(C3530,$A$2:$A$2069,1)+1))</f>
        <v>1.3156206896544802</v>
      </c>
    </row>
    <row r="3531" spans="3:4" x14ac:dyDescent="0.2">
      <c r="C3531" s="125">
        <v>552.69999999998004</v>
      </c>
      <c r="D3531" s="120">
        <f>FORECAST(C3531,INDEX($B$2:$B$2069,MATCH(C3531,$A$2:$A$2069,1)-1):INDEX($B$2:$B$2069,MATCH(C3531,$A$2:$A$2069,1)+1),INDEX($A$2:$A$2069,MATCH(C3531,$A$2:$A$2069,1)-1):INDEX($A$2:$A$2069,MATCH(C3531,$A$2:$A$2069,1)+1))</f>
        <v>1.31906896551655</v>
      </c>
    </row>
    <row r="3532" spans="3:4" x14ac:dyDescent="0.2">
      <c r="C3532" s="125">
        <v>552.79999999997995</v>
      </c>
      <c r="D3532" s="120">
        <f>FORECAST(C3532,INDEX($B$2:$B$2069,MATCH(C3532,$A$2:$A$2069,1)-1):INDEX($B$2:$B$2069,MATCH(C3532,$A$2:$A$2069,1)+1),INDEX($A$2:$A$2069,MATCH(C3532,$A$2:$A$2069,1)-1):INDEX($A$2:$A$2069,MATCH(C3532,$A$2:$A$2069,1)+1))</f>
        <v>1.3133347916525799</v>
      </c>
    </row>
    <row r="3533" spans="3:4" x14ac:dyDescent="0.2">
      <c r="C3533" s="125">
        <v>552.89999999997997</v>
      </c>
      <c r="D3533" s="120">
        <f>FORECAST(C3533,INDEX($B$2:$B$2069,MATCH(C3533,$A$2:$A$2069,1)-1):INDEX($B$2:$B$2069,MATCH(C3533,$A$2:$A$2069,1)+1),INDEX($A$2:$A$2069,MATCH(C3533,$A$2:$A$2069,1)-1):INDEX($A$2:$A$2069,MATCH(C3533,$A$2:$A$2069,1)+1))</f>
        <v>1.3133367802697353</v>
      </c>
    </row>
    <row r="3534" spans="3:4" x14ac:dyDescent="0.2">
      <c r="C3534" s="125">
        <v>552.99999999997999</v>
      </c>
      <c r="D3534" s="120">
        <f>FORECAST(C3534,INDEX($B$2:$B$2069,MATCH(C3534,$A$2:$A$2069,1)-1):INDEX($B$2:$B$2069,MATCH(C3534,$A$2:$A$2069,1)+1),INDEX($A$2:$A$2069,MATCH(C3534,$A$2:$A$2069,1)-1):INDEX($A$2:$A$2069,MATCH(C3534,$A$2:$A$2069,1)+1))</f>
        <v>1.3133387688868907</v>
      </c>
    </row>
    <row r="3535" spans="3:4" x14ac:dyDescent="0.2">
      <c r="C3535" s="125">
        <v>553.09999999998001</v>
      </c>
      <c r="D3535" s="120">
        <f>FORECAST(C3535,INDEX($B$2:$B$2069,MATCH(C3535,$A$2:$A$2069,1)-1):INDEX($B$2:$B$2069,MATCH(C3535,$A$2:$A$2069,1)+1),INDEX($A$2:$A$2069,MATCH(C3535,$A$2:$A$2069,1)-1):INDEX($A$2:$A$2069,MATCH(C3535,$A$2:$A$2069,1)+1))</f>
        <v>1.3214475144270708</v>
      </c>
    </row>
    <row r="3536" spans="3:4" x14ac:dyDescent="0.2">
      <c r="C3536" s="125">
        <v>553.19999999998004</v>
      </c>
      <c r="D3536" s="120">
        <f>FORECAST(C3536,INDEX($B$2:$B$2069,MATCH(C3536,$A$2:$A$2069,1)-1):INDEX($B$2:$B$2069,MATCH(C3536,$A$2:$A$2069,1)+1),INDEX($A$2:$A$2069,MATCH(C3536,$A$2:$A$2069,1)-1):INDEX($A$2:$A$2069,MATCH(C3536,$A$2:$A$2069,1)+1))</f>
        <v>1.3231776113522713</v>
      </c>
    </row>
    <row r="3537" spans="3:4" x14ac:dyDescent="0.2">
      <c r="C3537" s="125">
        <v>553.29999999997995</v>
      </c>
      <c r="D3537" s="120">
        <f>FORECAST(C3537,INDEX($B$2:$B$2069,MATCH(C3537,$A$2:$A$2069,1)-1):INDEX($B$2:$B$2069,MATCH(C3537,$A$2:$A$2069,1)+1),INDEX($A$2:$A$2069,MATCH(C3537,$A$2:$A$2069,1)-1):INDEX($A$2:$A$2069,MATCH(C3537,$A$2:$A$2069,1)+1))</f>
        <v>1.3249077082774701</v>
      </c>
    </row>
    <row r="3538" spans="3:4" x14ac:dyDescent="0.2">
      <c r="C3538" s="125">
        <v>553.39999999997997</v>
      </c>
      <c r="D3538" s="120">
        <f>FORECAST(C3538,INDEX($B$2:$B$2069,MATCH(C3538,$A$2:$A$2069,1)-1):INDEX($B$2:$B$2069,MATCH(C3538,$A$2:$A$2069,1)+1),INDEX($A$2:$A$2069,MATCH(C3538,$A$2:$A$2069,1)-1):INDEX($A$2:$A$2069,MATCH(C3538,$A$2:$A$2069,1)+1))</f>
        <v>1.3216320580990928</v>
      </c>
    </row>
    <row r="3539" spans="3:4" x14ac:dyDescent="0.2">
      <c r="C3539" s="125">
        <v>553.49999999997999</v>
      </c>
      <c r="D3539" s="120">
        <f>FORECAST(C3539,INDEX($B$2:$B$2069,MATCH(C3539,$A$2:$A$2069,1)-1):INDEX($B$2:$B$2069,MATCH(C3539,$A$2:$A$2069,1)+1),INDEX($A$2:$A$2069,MATCH(C3539,$A$2:$A$2069,1)-1):INDEX($A$2:$A$2069,MATCH(C3539,$A$2:$A$2069,1)+1))</f>
        <v>1.3233621550242933</v>
      </c>
    </row>
    <row r="3540" spans="3:4" x14ac:dyDescent="0.2">
      <c r="C3540" s="125">
        <v>553.59999999998001</v>
      </c>
      <c r="D3540" s="120">
        <f>FORECAST(C3540,INDEX($B$2:$B$2069,MATCH(C3540,$A$2:$A$2069,1)-1):INDEX($B$2:$B$2069,MATCH(C3540,$A$2:$A$2069,1)+1),INDEX($A$2:$A$2069,MATCH(C3540,$A$2:$A$2069,1)-1):INDEX($A$2:$A$2069,MATCH(C3540,$A$2:$A$2069,1)+1))</f>
        <v>1.3266667594688004</v>
      </c>
    </row>
    <row r="3541" spans="3:4" x14ac:dyDescent="0.2">
      <c r="C3541" s="125">
        <v>553.69999999998004</v>
      </c>
      <c r="D3541" s="120">
        <f>FORECAST(C3541,INDEX($B$2:$B$2069,MATCH(C3541,$A$2:$A$2069,1)-1):INDEX($B$2:$B$2069,MATCH(C3541,$A$2:$A$2069,1)+1),INDEX($A$2:$A$2069,MATCH(C3541,$A$2:$A$2069,1)-1):INDEX($A$2:$A$2069,MATCH(C3541,$A$2:$A$2069,1)+1))</f>
        <v>1.3266687480859556</v>
      </c>
    </row>
    <row r="3542" spans="3:4" x14ac:dyDescent="0.2">
      <c r="C3542" s="125">
        <v>553.79999999997995</v>
      </c>
      <c r="D3542" s="120">
        <f>FORECAST(C3542,INDEX($B$2:$B$2069,MATCH(C3542,$A$2:$A$2069,1)-1):INDEX($B$2:$B$2069,MATCH(C3542,$A$2:$A$2069,1)+1),INDEX($A$2:$A$2069,MATCH(C3542,$A$2:$A$2069,1)-1):INDEX($A$2:$A$2069,MATCH(C3542,$A$2:$A$2069,1)+1))</f>
        <v>1.326670736703111</v>
      </c>
    </row>
    <row r="3543" spans="3:4" x14ac:dyDescent="0.2">
      <c r="C3543" s="125">
        <v>553.89999999997997</v>
      </c>
      <c r="D3543" s="120">
        <f>FORECAST(C3543,INDEX($B$2:$B$2069,MATCH(C3543,$A$2:$A$2069,1)-1):INDEX($B$2:$B$2069,MATCH(C3543,$A$2:$A$2069,1)+1),INDEX($A$2:$A$2069,MATCH(C3543,$A$2:$A$2069,1)-1):INDEX($A$2:$A$2069,MATCH(C3543,$A$2:$A$2069,1)+1))</f>
        <v>1.3233336382546304</v>
      </c>
    </row>
    <row r="3544" spans="3:4" x14ac:dyDescent="0.2">
      <c r="C3544" s="125">
        <v>553.99999999997999</v>
      </c>
      <c r="D3544" s="120">
        <f>FORECAST(C3544,INDEX($B$2:$B$2069,MATCH(C3544,$A$2:$A$2069,1)-1):INDEX($B$2:$B$2069,MATCH(C3544,$A$2:$A$2069,1)+1),INDEX($A$2:$A$2069,MATCH(C3544,$A$2:$A$2069,1)-1):INDEX($A$2:$A$2069,MATCH(C3544,$A$2:$A$2069,1)+1))</f>
        <v>1.3233356268717857</v>
      </c>
    </row>
    <row r="3545" spans="3:4" x14ac:dyDescent="0.2">
      <c r="C3545" s="125">
        <v>554.09999999998001</v>
      </c>
      <c r="D3545" s="120">
        <f>FORECAST(C3545,INDEX($B$2:$B$2069,MATCH(C3545,$A$2:$A$2069,1)-1):INDEX($B$2:$B$2069,MATCH(C3545,$A$2:$A$2069,1)+1),INDEX($A$2:$A$2069,MATCH(C3545,$A$2:$A$2069,1)-1):INDEX($A$2:$A$2069,MATCH(C3545,$A$2:$A$2069,1)+1))</f>
        <v>1.3233376154889409</v>
      </c>
    </row>
    <row r="3546" spans="3:4" x14ac:dyDescent="0.2">
      <c r="C3546" s="125">
        <v>554.19999999998004</v>
      </c>
      <c r="D3546" s="120">
        <f>FORECAST(C3546,INDEX($B$2:$B$2069,MATCH(C3546,$A$2:$A$2069,1)-1):INDEX($B$2:$B$2069,MATCH(C3546,$A$2:$A$2069,1)+1),INDEX($A$2:$A$2069,MATCH(C3546,$A$2:$A$2069,1)-1):INDEX($A$2:$A$2069,MATCH(C3546,$A$2:$A$2069,1)+1))</f>
        <v>1.3228902959463511</v>
      </c>
    </row>
    <row r="3547" spans="3:4" x14ac:dyDescent="0.2">
      <c r="C3547" s="125">
        <v>554.29999999997995</v>
      </c>
      <c r="D3547" s="120">
        <f>FORECAST(C3547,INDEX($B$2:$B$2069,MATCH(C3547,$A$2:$A$2069,1)-1):INDEX($B$2:$B$2069,MATCH(C3547,$A$2:$A$2069,1)+1),INDEX($A$2:$A$2069,MATCH(C3547,$A$2:$A$2069,1)-1):INDEX($A$2:$A$2069,MATCH(C3547,$A$2:$A$2069,1)+1))</f>
        <v>1.3211641762554649</v>
      </c>
    </row>
    <row r="3548" spans="3:4" x14ac:dyDescent="0.2">
      <c r="C3548" s="125">
        <v>554.39999999997997</v>
      </c>
      <c r="D3548" s="120">
        <f>FORECAST(C3548,INDEX($B$2:$B$2069,MATCH(C3548,$A$2:$A$2069,1)-1):INDEX($B$2:$B$2069,MATCH(C3548,$A$2:$A$2069,1)+1),INDEX($A$2:$A$2069,MATCH(C3548,$A$2:$A$2069,1)-1):INDEX($A$2:$A$2069,MATCH(C3548,$A$2:$A$2069,1)+1))</f>
        <v>1.3194380565645751</v>
      </c>
    </row>
    <row r="3549" spans="3:4" x14ac:dyDescent="0.2">
      <c r="C3549" s="125">
        <v>554.49999999997999</v>
      </c>
      <c r="D3549" s="120">
        <f>FORECAST(C3549,INDEX($B$2:$B$2069,MATCH(C3549,$A$2:$A$2069,1)-1):INDEX($B$2:$B$2069,MATCH(C3549,$A$2:$A$2069,1)+1),INDEX($A$2:$A$2069,MATCH(C3549,$A$2:$A$2069,1)-1):INDEX($A$2:$A$2069,MATCH(C3549,$A$2:$A$2069,1)+1))</f>
        <v>1.32</v>
      </c>
    </row>
    <row r="3550" spans="3:4" x14ac:dyDescent="0.2">
      <c r="C3550" s="125">
        <v>554.59999999998001</v>
      </c>
      <c r="D3550" s="120">
        <f>FORECAST(C3550,INDEX($B$2:$B$2069,MATCH(C3550,$A$2:$A$2069,1)-1):INDEX($B$2:$B$2069,MATCH(C3550,$A$2:$A$2069,1)+1),INDEX($A$2:$A$2069,MATCH(C3550,$A$2:$A$2069,1)-1):INDEX($A$2:$A$2069,MATCH(C3550,$A$2:$A$2069,1)+1))</f>
        <v>1.32</v>
      </c>
    </row>
    <row r="3551" spans="3:4" x14ac:dyDescent="0.2">
      <c r="C3551" s="125">
        <v>554.69999999998004</v>
      </c>
      <c r="D3551" s="120">
        <f>FORECAST(C3551,INDEX($B$2:$B$2069,MATCH(C3551,$A$2:$A$2069,1)-1):INDEX($B$2:$B$2069,MATCH(C3551,$A$2:$A$2069,1)+1),INDEX($A$2:$A$2069,MATCH(C3551,$A$2:$A$2069,1)-1):INDEX($A$2:$A$2069,MATCH(C3551,$A$2:$A$2069,1)+1))</f>
        <v>1.32</v>
      </c>
    </row>
    <row r="3552" spans="3:4" x14ac:dyDescent="0.2">
      <c r="C3552" s="125">
        <v>554.79999999997995</v>
      </c>
      <c r="D3552" s="120">
        <f>FORECAST(C3552,INDEX($B$2:$B$2069,MATCH(C3552,$A$2:$A$2069,1)-1):INDEX($B$2:$B$2069,MATCH(C3552,$A$2:$A$2069,1)+1),INDEX($A$2:$A$2069,MATCH(C3552,$A$2:$A$2069,1)-1):INDEX($A$2:$A$2069,MATCH(C3552,$A$2:$A$2069,1)+1))</f>
        <v>1.3241464821219147</v>
      </c>
    </row>
    <row r="3553" spans="3:4" x14ac:dyDescent="0.2">
      <c r="C3553" s="125">
        <v>554.89999999997997</v>
      </c>
      <c r="D3553" s="120">
        <f>FORECAST(C3553,INDEX($B$2:$B$2069,MATCH(C3553,$A$2:$A$2069,1)-1):INDEX($B$2:$B$2069,MATCH(C3553,$A$2:$A$2069,1)+1),INDEX($A$2:$A$2069,MATCH(C3553,$A$2:$A$2069,1)-1):INDEX($A$2:$A$2069,MATCH(C3553,$A$2:$A$2069,1)+1))</f>
        <v>1.3258765859281425</v>
      </c>
    </row>
    <row r="3554" spans="3:4" x14ac:dyDescent="0.2">
      <c r="C3554" s="125">
        <v>554.99999999997999</v>
      </c>
      <c r="D3554" s="120">
        <f>FORECAST(C3554,INDEX($B$2:$B$2069,MATCH(C3554,$A$2:$A$2069,1)-1):INDEX($B$2:$B$2069,MATCH(C3554,$A$2:$A$2069,1)+1),INDEX($A$2:$A$2069,MATCH(C3554,$A$2:$A$2069,1)-1):INDEX($A$2:$A$2069,MATCH(C3554,$A$2:$A$2069,1)+1))</f>
        <v>1.3276066897343721</v>
      </c>
    </row>
    <row r="3555" spans="3:4" x14ac:dyDescent="0.2">
      <c r="C3555" s="125">
        <v>555.09999999998001</v>
      </c>
      <c r="D3555" s="120">
        <f>FORECAST(C3555,INDEX($B$2:$B$2069,MATCH(C3555,$A$2:$A$2069,1)-1):INDEX($B$2:$B$2069,MATCH(C3555,$A$2:$A$2069,1)+1),INDEX($A$2:$A$2069,MATCH(C3555,$A$2:$A$2069,1)-1):INDEX($A$2:$A$2069,MATCH(C3555,$A$2:$A$2069,1)+1))</f>
        <v>1.3276701268739313</v>
      </c>
    </row>
    <row r="3556" spans="3:4" x14ac:dyDescent="0.2">
      <c r="C3556" s="125">
        <v>555.19999999998004</v>
      </c>
      <c r="D3556" s="120">
        <f>FORECAST(C3556,INDEX($B$2:$B$2069,MATCH(C3556,$A$2:$A$2069,1)-1):INDEX($B$2:$B$2069,MATCH(C3556,$A$2:$A$2069,1)+1),INDEX($A$2:$A$2069,MATCH(C3556,$A$2:$A$2069,1)-1):INDEX($A$2:$A$2069,MATCH(C3556,$A$2:$A$2069,1)+1))</f>
        <v>1.3294002306801609</v>
      </c>
    </row>
    <row r="3557" spans="3:4" x14ac:dyDescent="0.2">
      <c r="C3557" s="125">
        <v>555.29999999997995</v>
      </c>
      <c r="D3557" s="120">
        <f>FORECAST(C3557,INDEX($B$2:$B$2069,MATCH(C3557,$A$2:$A$2069,1)-1):INDEX($B$2:$B$2069,MATCH(C3557,$A$2:$A$2069,1)+1),INDEX($A$2:$A$2069,MATCH(C3557,$A$2:$A$2069,1)-1):INDEX($A$2:$A$2069,MATCH(C3557,$A$2:$A$2069,1)+1))</f>
        <v>1.3311303344863887</v>
      </c>
    </row>
    <row r="3558" spans="3:4" x14ac:dyDescent="0.2">
      <c r="C3558" s="125">
        <v>555.39999999997997</v>
      </c>
      <c r="D3558" s="120">
        <f>FORECAST(C3558,INDEX($B$2:$B$2069,MATCH(C3558,$A$2:$A$2069,1)-1):INDEX($B$2:$B$2069,MATCH(C3558,$A$2:$A$2069,1)+1),INDEX($A$2:$A$2069,MATCH(C3558,$A$2:$A$2069,1)-1):INDEX($A$2:$A$2069,MATCH(C3558,$A$2:$A$2069,1)+1))</f>
        <v>1.3254728950407149</v>
      </c>
    </row>
    <row r="3559" spans="3:4" x14ac:dyDescent="0.2">
      <c r="C3559" s="125">
        <v>555.49999999997999</v>
      </c>
      <c r="D3559" s="120">
        <f>FORECAST(C3559,INDEX($B$2:$B$2069,MATCH(C3559,$A$2:$A$2069,1)-1):INDEX($B$2:$B$2069,MATCH(C3559,$A$2:$A$2069,1)+1),INDEX($A$2:$A$2069,MATCH(C3559,$A$2:$A$2069,1)-1):INDEX($A$2:$A$2069,MATCH(C3559,$A$2:$A$2069,1)+1))</f>
        <v>1.3237427912344852</v>
      </c>
    </row>
    <row r="3560" spans="3:4" x14ac:dyDescent="0.2">
      <c r="C3560" s="125">
        <v>555.59999999998001</v>
      </c>
      <c r="D3560" s="120">
        <f>FORECAST(C3560,INDEX($B$2:$B$2069,MATCH(C3560,$A$2:$A$2069,1)-1):INDEX($B$2:$B$2069,MATCH(C3560,$A$2:$A$2069,1)+1),INDEX($A$2:$A$2069,MATCH(C3560,$A$2:$A$2069,1)-1):INDEX($A$2:$A$2069,MATCH(C3560,$A$2:$A$2069,1)+1))</f>
        <v>1.3220126874282574</v>
      </c>
    </row>
    <row r="3561" spans="3:4" x14ac:dyDescent="0.2">
      <c r="C3561" s="125">
        <v>555.69999999998004</v>
      </c>
      <c r="D3561" s="120">
        <f>FORECAST(C3561,INDEX($B$2:$B$2069,MATCH(C3561,$A$2:$A$2069,1)-1):INDEX($B$2:$B$2069,MATCH(C3561,$A$2:$A$2069,1)+1),INDEX($A$2:$A$2069,MATCH(C3561,$A$2:$A$2069,1)-1):INDEX($A$2:$A$2069,MATCH(C3561,$A$2:$A$2069,1)+1))</f>
        <v>1.3313840830446377</v>
      </c>
    </row>
    <row r="3562" spans="3:4" x14ac:dyDescent="0.2">
      <c r="C3562" s="125">
        <v>555.79999999997995</v>
      </c>
      <c r="D3562" s="120">
        <f>FORECAST(C3562,INDEX($B$2:$B$2069,MATCH(C3562,$A$2:$A$2069,1)-1):INDEX($B$2:$B$2069,MATCH(C3562,$A$2:$A$2069,1)+1),INDEX($A$2:$A$2069,MATCH(C3562,$A$2:$A$2069,1)-1):INDEX($A$2:$A$2069,MATCH(C3562,$A$2:$A$2069,1)+1))</f>
        <v>1.3331141868508638</v>
      </c>
    </row>
    <row r="3563" spans="3:4" x14ac:dyDescent="0.2">
      <c r="C3563" s="125">
        <v>555.89999999997997</v>
      </c>
      <c r="D3563" s="120">
        <f>FORECAST(C3563,INDEX($B$2:$B$2069,MATCH(C3563,$A$2:$A$2069,1)-1):INDEX($B$2:$B$2069,MATCH(C3563,$A$2:$A$2069,1)+1),INDEX($A$2:$A$2069,MATCH(C3563,$A$2:$A$2069,1)-1):INDEX($A$2:$A$2069,MATCH(C3563,$A$2:$A$2069,1)+1))</f>
        <v>1.3348442906570934</v>
      </c>
    </row>
    <row r="3564" spans="3:4" x14ac:dyDescent="0.2">
      <c r="C3564" s="125">
        <v>555.99999999997999</v>
      </c>
      <c r="D3564" s="120">
        <f>FORECAST(C3564,INDEX($B$2:$B$2069,MATCH(C3564,$A$2:$A$2069,1)-1):INDEX($B$2:$B$2069,MATCH(C3564,$A$2:$A$2069,1)+1),INDEX($A$2:$A$2069,MATCH(C3564,$A$2:$A$2069,1)-1):INDEX($A$2:$A$2069,MATCH(C3564,$A$2:$A$2069,1)+1))</f>
        <v>1.3315743944633205</v>
      </c>
    </row>
    <row r="3565" spans="3:4" x14ac:dyDescent="0.2">
      <c r="C3565" s="125">
        <v>556.09999999998001</v>
      </c>
      <c r="D3565" s="120">
        <f>FORECAST(C3565,INDEX($B$2:$B$2069,MATCH(C3565,$A$2:$A$2069,1)-1):INDEX($B$2:$B$2069,MATCH(C3565,$A$2:$A$2069,1)+1),INDEX($A$2:$A$2069,MATCH(C3565,$A$2:$A$2069,1)-1):INDEX($A$2:$A$2069,MATCH(C3565,$A$2:$A$2069,1)+1))</f>
        <v>1.3333044982695501</v>
      </c>
    </row>
    <row r="3566" spans="3:4" x14ac:dyDescent="0.2">
      <c r="C3566" s="125">
        <v>556.19999999998004</v>
      </c>
      <c r="D3566" s="120">
        <f>FORECAST(C3566,INDEX($B$2:$B$2069,MATCH(C3566,$A$2:$A$2069,1)-1):INDEX($B$2:$B$2069,MATCH(C3566,$A$2:$A$2069,1)+1),INDEX($A$2:$A$2069,MATCH(C3566,$A$2:$A$2069,1)-1):INDEX($A$2:$A$2069,MATCH(C3566,$A$2:$A$2069,1)+1))</f>
        <v>1.333298731257555</v>
      </c>
    </row>
    <row r="3567" spans="3:4" x14ac:dyDescent="0.2">
      <c r="C3567" s="125">
        <v>556.29999999997995</v>
      </c>
      <c r="D3567" s="120">
        <f>FORECAST(C3567,INDEX($B$2:$B$2069,MATCH(C3567,$A$2:$A$2069,1)-1):INDEX($B$2:$B$2069,MATCH(C3567,$A$2:$A$2069,1)+1),INDEX($A$2:$A$2069,MATCH(C3567,$A$2:$A$2069,1)-1):INDEX($A$2:$A$2069,MATCH(C3567,$A$2:$A$2069,1)+1))</f>
        <v>1.3315686274513272</v>
      </c>
    </row>
    <row r="3568" spans="3:4" x14ac:dyDescent="0.2">
      <c r="C3568" s="125">
        <v>556.39999999997997</v>
      </c>
      <c r="D3568" s="120">
        <f>FORECAST(C3568,INDEX($B$2:$B$2069,MATCH(C3568,$A$2:$A$2069,1)-1):INDEX($B$2:$B$2069,MATCH(C3568,$A$2:$A$2069,1)+1),INDEX($A$2:$A$2069,MATCH(C3568,$A$2:$A$2069,1)-1):INDEX($A$2:$A$2069,MATCH(C3568,$A$2:$A$2069,1)+1))</f>
        <v>1.3298385236450994</v>
      </c>
    </row>
    <row r="3569" spans="3:4" x14ac:dyDescent="0.2">
      <c r="C3569" s="125">
        <v>556.49999999997999</v>
      </c>
      <c r="D3569" s="120">
        <f>FORECAST(C3569,INDEX($B$2:$B$2069,MATCH(C3569,$A$2:$A$2069,1)-1):INDEX($B$2:$B$2069,MATCH(C3569,$A$2:$A$2069,1)+1),INDEX($A$2:$A$2069,MATCH(C3569,$A$2:$A$2069,1)-1):INDEX($A$2:$A$2069,MATCH(C3569,$A$2:$A$2069,1)+1))</f>
        <v>1.33</v>
      </c>
    </row>
    <row r="3570" spans="3:4" x14ac:dyDescent="0.2">
      <c r="C3570" s="125">
        <v>556.59999999998001</v>
      </c>
      <c r="D3570" s="120">
        <f>FORECAST(C3570,INDEX($B$2:$B$2069,MATCH(C3570,$A$2:$A$2069,1)-1):INDEX($B$2:$B$2069,MATCH(C3570,$A$2:$A$2069,1)+1),INDEX($A$2:$A$2069,MATCH(C3570,$A$2:$A$2069,1)-1):INDEX($A$2:$A$2069,MATCH(C3570,$A$2:$A$2069,1)+1))</f>
        <v>1.33</v>
      </c>
    </row>
    <row r="3571" spans="3:4" x14ac:dyDescent="0.2">
      <c r="C3571" s="125">
        <v>556.69999999998004</v>
      </c>
      <c r="D3571" s="120">
        <f>FORECAST(C3571,INDEX($B$2:$B$2069,MATCH(C3571,$A$2:$A$2069,1)-1):INDEX($B$2:$B$2069,MATCH(C3571,$A$2:$A$2069,1)+1),INDEX($A$2:$A$2069,MATCH(C3571,$A$2:$A$2069,1)-1):INDEX($A$2:$A$2069,MATCH(C3571,$A$2:$A$2069,1)+1))</f>
        <v>1.33</v>
      </c>
    </row>
    <row r="3572" spans="3:4" x14ac:dyDescent="0.2">
      <c r="C3572" s="125">
        <v>556.79999999997995</v>
      </c>
      <c r="D3572" s="120">
        <f>FORECAST(C3572,INDEX($B$2:$B$2069,MATCH(C3572,$A$2:$A$2069,1)-1):INDEX($B$2:$B$2069,MATCH(C3572,$A$2:$A$2069,1)+1),INDEX($A$2:$A$2069,MATCH(C3572,$A$2:$A$2069,1)-1):INDEX($A$2:$A$2069,MATCH(C3572,$A$2:$A$2069,1)+1))</f>
        <v>1.3262514417535183</v>
      </c>
    </row>
    <row r="3573" spans="3:4" x14ac:dyDescent="0.2">
      <c r="C3573" s="125">
        <v>556.89999999997997</v>
      </c>
      <c r="D3573" s="120">
        <f>FORECAST(C3573,INDEX($B$2:$B$2069,MATCH(C3573,$A$2:$A$2069,1)-1):INDEX($B$2:$B$2069,MATCH(C3573,$A$2:$A$2069,1)+1),INDEX($A$2:$A$2069,MATCH(C3573,$A$2:$A$2069,1)-1):INDEX($A$2:$A$2069,MATCH(C3573,$A$2:$A$2069,1)+1))</f>
        <v>1.3245213379472887</v>
      </c>
    </row>
    <row r="3574" spans="3:4" x14ac:dyDescent="0.2">
      <c r="C3574" s="125">
        <v>556.99999999997999</v>
      </c>
      <c r="D3574" s="120">
        <f>FORECAST(C3574,INDEX($B$2:$B$2069,MATCH(C3574,$A$2:$A$2069,1)-1):INDEX($B$2:$B$2069,MATCH(C3574,$A$2:$A$2069,1)+1),INDEX($A$2:$A$2069,MATCH(C3574,$A$2:$A$2069,1)-1):INDEX($A$2:$A$2069,MATCH(C3574,$A$2:$A$2069,1)+1))</f>
        <v>1.3227912341410608</v>
      </c>
    </row>
    <row r="3575" spans="3:4" x14ac:dyDescent="0.2">
      <c r="C3575" s="125">
        <v>557.09999999998001</v>
      </c>
      <c r="D3575" s="120">
        <f>FORECAST(C3575,INDEX($B$2:$B$2069,MATCH(C3575,$A$2:$A$2069,1)-1):INDEX($B$2:$B$2069,MATCH(C3575,$A$2:$A$2069,1)+1),INDEX($A$2:$A$2069,MATCH(C3575,$A$2:$A$2069,1)-1):INDEX($A$2:$A$2069,MATCH(C3575,$A$2:$A$2069,1)+1))</f>
        <v>1.326665959142481</v>
      </c>
    </row>
    <row r="3576" spans="3:4" x14ac:dyDescent="0.2">
      <c r="C3576" s="125">
        <v>557.19999999998004</v>
      </c>
      <c r="D3576" s="120">
        <f>FORECAST(C3576,INDEX($B$2:$B$2069,MATCH(C3576,$A$2:$A$2069,1)-1):INDEX($B$2:$B$2069,MATCH(C3576,$A$2:$A$2069,1)+1),INDEX($A$2:$A$2069,MATCH(C3576,$A$2:$A$2069,1)-1):INDEX($A$2:$A$2069,MATCH(C3576,$A$2:$A$2069,1)+1))</f>
        <v>1.3266639567155392</v>
      </c>
    </row>
    <row r="3577" spans="3:4" x14ac:dyDescent="0.2">
      <c r="C3577" s="125">
        <v>557.29999999997995</v>
      </c>
      <c r="D3577" s="120">
        <f>FORECAST(C3577,INDEX($B$2:$B$2069,MATCH(C3577,$A$2:$A$2069,1)-1):INDEX($B$2:$B$2069,MATCH(C3577,$A$2:$A$2069,1)+1),INDEX($A$2:$A$2069,MATCH(C3577,$A$2:$A$2069,1)-1):INDEX($A$2:$A$2069,MATCH(C3577,$A$2:$A$2069,1)+1))</f>
        <v>1.3266619542885973</v>
      </c>
    </row>
    <row r="3578" spans="3:4" x14ac:dyDescent="0.2">
      <c r="C3578" s="125">
        <v>557.39999999997997</v>
      </c>
      <c r="D3578" s="120">
        <f>FORECAST(C3578,INDEX($B$2:$B$2069,MATCH(C3578,$A$2:$A$2069,1)-1):INDEX($B$2:$B$2069,MATCH(C3578,$A$2:$A$2069,1)+1),INDEX($A$2:$A$2069,MATCH(C3578,$A$2:$A$2069,1)-1):INDEX($A$2:$A$2069,MATCH(C3578,$A$2:$A$2069,1)+1))</f>
        <v>1.3274749796750189</v>
      </c>
    </row>
    <row r="3579" spans="3:4" x14ac:dyDescent="0.2">
      <c r="C3579" s="125">
        <v>557.49999999997999</v>
      </c>
      <c r="D3579" s="120">
        <f>FORECAST(C3579,INDEX($B$2:$B$2069,MATCH(C3579,$A$2:$A$2069,1)-1):INDEX($B$2:$B$2069,MATCH(C3579,$A$2:$A$2069,1)+1),INDEX($A$2:$A$2069,MATCH(C3579,$A$2:$A$2069,1)-1):INDEX($A$2:$A$2069,MATCH(C3579,$A$2:$A$2069,1)+1))</f>
        <v>1.3292070789793762</v>
      </c>
    </row>
    <row r="3580" spans="3:4" x14ac:dyDescent="0.2">
      <c r="C3580" s="125">
        <v>557.59999999998001</v>
      </c>
      <c r="D3580" s="120">
        <f>FORECAST(C3580,INDEX($B$2:$B$2069,MATCH(C3580,$A$2:$A$2069,1)-1):INDEX($B$2:$B$2069,MATCH(C3580,$A$2:$A$2069,1)+1),INDEX($A$2:$A$2069,MATCH(C3580,$A$2:$A$2069,1)-1):INDEX($A$2:$A$2069,MATCH(C3580,$A$2:$A$2069,1)+1))</f>
        <v>1.3309391782837334</v>
      </c>
    </row>
    <row r="3581" spans="3:4" x14ac:dyDescent="0.2">
      <c r="C3581" s="125">
        <v>557.69999999998004</v>
      </c>
      <c r="D3581" s="120">
        <f>FORECAST(C3581,INDEX($B$2:$B$2069,MATCH(C3581,$A$2:$A$2069,1)-1):INDEX($B$2:$B$2069,MATCH(C3581,$A$2:$A$2069,1)+1),INDEX($A$2:$A$2069,MATCH(C3581,$A$2:$A$2069,1)-1):INDEX($A$2:$A$2069,MATCH(C3581,$A$2:$A$2069,1)+1))</f>
        <v>1.3343367935406025</v>
      </c>
    </row>
    <row r="3582" spans="3:4" x14ac:dyDescent="0.2">
      <c r="C3582" s="125">
        <v>557.79999999997995</v>
      </c>
      <c r="D3582" s="120">
        <f>FORECAST(C3582,INDEX($B$2:$B$2069,MATCH(C3582,$A$2:$A$2069,1)-1):INDEX($B$2:$B$2069,MATCH(C3582,$A$2:$A$2069,1)+1),INDEX($A$2:$A$2069,MATCH(C3582,$A$2:$A$2069,1)-1):INDEX($A$2:$A$2069,MATCH(C3582,$A$2:$A$2069,1)+1))</f>
        <v>1.3360668973468286</v>
      </c>
    </row>
    <row r="3583" spans="3:4" x14ac:dyDescent="0.2">
      <c r="C3583" s="125">
        <v>557.89999999997997</v>
      </c>
      <c r="D3583" s="120">
        <f>FORECAST(C3583,INDEX($B$2:$B$2069,MATCH(C3583,$A$2:$A$2069,1)-1):INDEX($B$2:$B$2069,MATCH(C3583,$A$2:$A$2069,1)+1),INDEX($A$2:$A$2069,MATCH(C3583,$A$2:$A$2069,1)-1):INDEX($A$2:$A$2069,MATCH(C3583,$A$2:$A$2069,1)+1))</f>
        <v>1.3377970011530564</v>
      </c>
    </row>
    <row r="3584" spans="3:4" x14ac:dyDescent="0.2">
      <c r="C3584" s="125">
        <v>557.99999999997999</v>
      </c>
      <c r="D3584" s="120">
        <f>FORECAST(C3584,INDEX($B$2:$B$2069,MATCH(C3584,$A$2:$A$2069,1)-1):INDEX($B$2:$B$2069,MATCH(C3584,$A$2:$A$2069,1)+1),INDEX($A$2:$A$2069,MATCH(C3584,$A$2:$A$2069,1)-1):INDEX($A$2:$A$2069,MATCH(C3584,$A$2:$A$2069,1)+1))</f>
        <v>1.333334721682679</v>
      </c>
    </row>
    <row r="3585" spans="3:4" x14ac:dyDescent="0.2">
      <c r="C3585" s="125">
        <v>558.09999999998001</v>
      </c>
      <c r="D3585" s="120">
        <f>FORECAST(C3585,INDEX($B$2:$B$2069,MATCH(C3585,$A$2:$A$2069,1)-1):INDEX($B$2:$B$2069,MATCH(C3585,$A$2:$A$2069,1)+1),INDEX($A$2:$A$2069,MATCH(C3585,$A$2:$A$2069,1)-1):INDEX($A$2:$A$2069,MATCH(C3585,$A$2:$A$2069,1)+1))</f>
        <v>1.3333367241096203</v>
      </c>
    </row>
    <row r="3586" spans="3:4" x14ac:dyDescent="0.2">
      <c r="C3586" s="125">
        <v>558.19999999998004</v>
      </c>
      <c r="D3586" s="120">
        <f>FORECAST(C3586,INDEX($B$2:$B$2069,MATCH(C3586,$A$2:$A$2069,1)-1):INDEX($B$2:$B$2069,MATCH(C3586,$A$2:$A$2069,1)+1),INDEX($A$2:$A$2069,MATCH(C3586,$A$2:$A$2069,1)-1):INDEX($A$2:$A$2069,MATCH(C3586,$A$2:$A$2069,1)+1))</f>
        <v>1.3333387265365617</v>
      </c>
    </row>
    <row r="3587" spans="3:4" x14ac:dyDescent="0.2">
      <c r="C3587" s="125">
        <v>558.29999999997995</v>
      </c>
      <c r="D3587" s="120">
        <f>FORECAST(C3587,INDEX($B$2:$B$2069,MATCH(C3587,$A$2:$A$2069,1)-1):INDEX($B$2:$B$2069,MATCH(C3587,$A$2:$A$2069,1)+1),INDEX($A$2:$A$2069,MATCH(C3587,$A$2:$A$2069,1)-1):INDEX($A$2:$A$2069,MATCH(C3587,$A$2:$A$2069,1)+1))</f>
        <v>1.3366666666666667</v>
      </c>
    </row>
    <row r="3588" spans="3:4" x14ac:dyDescent="0.2">
      <c r="C3588" s="125">
        <v>558.39999999997997</v>
      </c>
      <c r="D3588" s="120">
        <f>FORECAST(C3588,INDEX($B$2:$B$2069,MATCH(C3588,$A$2:$A$2069,1)-1):INDEX($B$2:$B$2069,MATCH(C3588,$A$2:$A$2069,1)+1),INDEX($A$2:$A$2069,MATCH(C3588,$A$2:$A$2069,1)-1):INDEX($A$2:$A$2069,MATCH(C3588,$A$2:$A$2069,1)+1))</f>
        <v>1.3366666666666664</v>
      </c>
    </row>
    <row r="3589" spans="3:4" x14ac:dyDescent="0.2">
      <c r="C3589" s="125">
        <v>558.49999999997999</v>
      </c>
      <c r="D3589" s="120">
        <f>FORECAST(C3589,INDEX($B$2:$B$2069,MATCH(C3589,$A$2:$A$2069,1)-1):INDEX($B$2:$B$2069,MATCH(C3589,$A$2:$A$2069,1)+1),INDEX($A$2:$A$2069,MATCH(C3589,$A$2:$A$2069,1)-1):INDEX($A$2:$A$2069,MATCH(C3589,$A$2:$A$2069,1)+1))</f>
        <v>1.3366666666666662</v>
      </c>
    </row>
    <row r="3590" spans="3:4" x14ac:dyDescent="0.2">
      <c r="C3590" s="125">
        <v>558.59999999998001</v>
      </c>
      <c r="D3590" s="120">
        <f>FORECAST(C3590,INDEX($B$2:$B$2069,MATCH(C3590,$A$2:$A$2069,1)-1):INDEX($B$2:$B$2069,MATCH(C3590,$A$2:$A$2069,1)+1),INDEX($A$2:$A$2069,MATCH(C3590,$A$2:$A$2069,1)-1):INDEX($A$2:$A$2069,MATCH(C3590,$A$2:$A$2069,1)+1))</f>
        <v>1.3432120129590146</v>
      </c>
    </row>
    <row r="3591" spans="3:4" x14ac:dyDescent="0.2">
      <c r="C3591" s="125">
        <v>558.69999999998004</v>
      </c>
      <c r="D3591" s="120">
        <f>FORECAST(C3591,INDEX($B$2:$B$2069,MATCH(C3591,$A$2:$A$2069,1)-1):INDEX($B$2:$B$2069,MATCH(C3591,$A$2:$A$2069,1)+1),INDEX($A$2:$A$2069,MATCH(C3591,$A$2:$A$2069,1)-1):INDEX($A$2:$A$2069,MATCH(C3591,$A$2:$A$2069,1)+1))</f>
        <v>1.3466782139946716</v>
      </c>
    </row>
    <row r="3592" spans="3:4" x14ac:dyDescent="0.2">
      <c r="C3592" s="125">
        <v>558.79999999997995</v>
      </c>
      <c r="D3592" s="120">
        <f>FORECAST(C3592,INDEX($B$2:$B$2069,MATCH(C3592,$A$2:$A$2069,1)-1):INDEX($B$2:$B$2069,MATCH(C3592,$A$2:$A$2069,1)+1),INDEX($A$2:$A$2069,MATCH(C3592,$A$2:$A$2069,1)-1):INDEX($A$2:$A$2069,MATCH(C3592,$A$2:$A$2069,1)+1))</f>
        <v>1.3501502020441869</v>
      </c>
    </row>
    <row r="3593" spans="3:4" x14ac:dyDescent="0.2">
      <c r="C3593" s="125">
        <v>558.89999999997997</v>
      </c>
      <c r="D3593" s="120">
        <f>FORECAST(C3593,INDEX($B$2:$B$2069,MATCH(C3593,$A$2:$A$2069,1)-1):INDEX($B$2:$B$2069,MATCH(C3593,$A$2:$A$2069,1)+1),INDEX($A$2:$A$2069,MATCH(C3593,$A$2:$A$2069,1)-1):INDEX($A$2:$A$2069,MATCH(C3593,$A$2:$A$2069,1)+1))</f>
        <v>1.3536164030798439</v>
      </c>
    </row>
    <row r="3594" spans="3:4" x14ac:dyDescent="0.2">
      <c r="C3594" s="125">
        <v>558.99999999997999</v>
      </c>
      <c r="D3594" s="120">
        <f>FORECAST(C3594,INDEX($B$2:$B$2069,MATCH(C3594,$A$2:$A$2069,1)-1):INDEX($B$2:$B$2069,MATCH(C3594,$A$2:$A$2069,1)+1),INDEX($A$2:$A$2069,MATCH(C3594,$A$2:$A$2069,1)-1):INDEX($A$2:$A$2069,MATCH(C3594,$A$2:$A$2069,1)+1))</f>
        <v>1.3570826041155009</v>
      </c>
    </row>
    <row r="3595" spans="3:4" x14ac:dyDescent="0.2">
      <c r="C3595" s="125">
        <v>559.09999999998001</v>
      </c>
      <c r="D3595" s="120">
        <f>FORECAST(C3595,INDEX($B$2:$B$2069,MATCH(C3595,$A$2:$A$2069,1)-1):INDEX($B$2:$B$2069,MATCH(C3595,$A$2:$A$2069,1)+1),INDEX($A$2:$A$2069,MATCH(C3595,$A$2:$A$2069,1)-1):INDEX($A$2:$A$2069,MATCH(C3595,$A$2:$A$2069,1)+1))</f>
        <v>1.3569444444440997</v>
      </c>
    </row>
    <row r="3596" spans="3:4" x14ac:dyDescent="0.2">
      <c r="C3596" s="125">
        <v>559.19999999998004</v>
      </c>
      <c r="D3596" s="120">
        <f>FORECAST(C3596,INDEX($B$2:$B$2069,MATCH(C3596,$A$2:$A$2069,1)-1):INDEX($B$2:$B$2069,MATCH(C3596,$A$2:$A$2069,1)+1),INDEX($A$2:$A$2069,MATCH(C3596,$A$2:$A$2069,1)-1):INDEX($A$2:$A$2069,MATCH(C3596,$A$2:$A$2069,1)+1))</f>
        <v>1.3586805555552104</v>
      </c>
    </row>
    <row r="3597" spans="3:4" x14ac:dyDescent="0.2">
      <c r="C3597" s="125">
        <v>559.29999999997995</v>
      </c>
      <c r="D3597" s="120">
        <f>FORECAST(C3597,INDEX($B$2:$B$2069,MATCH(C3597,$A$2:$A$2069,1)-1):INDEX($B$2:$B$2069,MATCH(C3597,$A$2:$A$2069,1)+1),INDEX($A$2:$A$2069,MATCH(C3597,$A$2:$A$2069,1)-1):INDEX($A$2:$A$2069,MATCH(C3597,$A$2:$A$2069,1)+1))</f>
        <v>1.3604166666663211</v>
      </c>
    </row>
    <row r="3598" spans="3:4" x14ac:dyDescent="0.2">
      <c r="C3598" s="125">
        <v>559.39999999997997</v>
      </c>
      <c r="D3598" s="120">
        <f>FORECAST(C3598,INDEX($B$2:$B$2069,MATCH(C3598,$A$2:$A$2069,1)-1):INDEX($B$2:$B$2069,MATCH(C3598,$A$2:$A$2069,1)+1),INDEX($A$2:$A$2069,MATCH(C3598,$A$2:$A$2069,1)-1):INDEX($A$2:$A$2069,MATCH(C3598,$A$2:$A$2069,1)+1))</f>
        <v>1.3561805555559037</v>
      </c>
    </row>
    <row r="3599" spans="3:4" x14ac:dyDescent="0.2">
      <c r="C3599" s="125">
        <v>559.49999999997999</v>
      </c>
      <c r="D3599" s="120">
        <f>FORECAST(C3599,INDEX($B$2:$B$2069,MATCH(C3599,$A$2:$A$2069,1)-1):INDEX($B$2:$B$2069,MATCH(C3599,$A$2:$A$2069,1)+1),INDEX($A$2:$A$2069,MATCH(C3599,$A$2:$A$2069,1)-1):INDEX($A$2:$A$2069,MATCH(C3599,$A$2:$A$2069,1)+1))</f>
        <v>1.3544444444447912</v>
      </c>
    </row>
    <row r="3600" spans="3:4" x14ac:dyDescent="0.2">
      <c r="C3600" s="125">
        <v>559.59999999998001</v>
      </c>
      <c r="D3600" s="120">
        <f>FORECAST(C3600,INDEX($B$2:$B$2069,MATCH(C3600,$A$2:$A$2069,1)-1):INDEX($B$2:$B$2069,MATCH(C3600,$A$2:$A$2069,1)+1),INDEX($A$2:$A$2069,MATCH(C3600,$A$2:$A$2069,1)-1):INDEX($A$2:$A$2069,MATCH(C3600,$A$2:$A$2069,1)+1))</f>
        <v>1.3527083333336805</v>
      </c>
    </row>
    <row r="3601" spans="3:4" x14ac:dyDescent="0.2">
      <c r="C3601" s="125">
        <v>559.69999999998004</v>
      </c>
      <c r="D3601" s="120">
        <f>FORECAST(C3601,INDEX($B$2:$B$2069,MATCH(C3601,$A$2:$A$2069,1)-1):INDEX($B$2:$B$2069,MATCH(C3601,$A$2:$A$2069,1)+1),INDEX($A$2:$A$2069,MATCH(C3601,$A$2:$A$2069,1)-1):INDEX($A$2:$A$2069,MATCH(C3601,$A$2:$A$2069,1)+1))</f>
        <v>1.3566666666666667</v>
      </c>
    </row>
    <row r="3602" spans="3:4" x14ac:dyDescent="0.2">
      <c r="C3602" s="125">
        <v>559.79999999997995</v>
      </c>
      <c r="D3602" s="120">
        <f>FORECAST(C3602,INDEX($B$2:$B$2069,MATCH(C3602,$A$2:$A$2069,1)-1):INDEX($B$2:$B$2069,MATCH(C3602,$A$2:$A$2069,1)+1),INDEX($A$2:$A$2069,MATCH(C3602,$A$2:$A$2069,1)-1):INDEX($A$2:$A$2069,MATCH(C3602,$A$2:$A$2069,1)+1))</f>
        <v>1.3566666666666667</v>
      </c>
    </row>
    <row r="3603" spans="3:4" x14ac:dyDescent="0.2">
      <c r="C3603" s="125">
        <v>559.89999999997997</v>
      </c>
      <c r="D3603" s="120">
        <f>FORECAST(C3603,INDEX($B$2:$B$2069,MATCH(C3603,$A$2:$A$2069,1)-1):INDEX($B$2:$B$2069,MATCH(C3603,$A$2:$A$2069,1)+1),INDEX($A$2:$A$2069,MATCH(C3603,$A$2:$A$2069,1)-1):INDEX($A$2:$A$2069,MATCH(C3603,$A$2:$A$2069,1)+1))</f>
        <v>1.3566666666666667</v>
      </c>
    </row>
    <row r="3604" spans="3:4" x14ac:dyDescent="0.2">
      <c r="C3604" s="125">
        <v>559.99999999997999</v>
      </c>
      <c r="D3604" s="120">
        <f>FORECAST(C3604,INDEX($B$2:$B$2069,MATCH(C3604,$A$2:$A$2069,1)-1):INDEX($B$2:$B$2069,MATCH(C3604,$A$2:$A$2069,1)+1),INDEX($A$2:$A$2069,MATCH(C3604,$A$2:$A$2069,1)-1):INDEX($A$2:$A$2069,MATCH(C3604,$A$2:$A$2069,1)+1))</f>
        <v>1.3575694444440991</v>
      </c>
    </row>
    <row r="3605" spans="3:4" x14ac:dyDescent="0.2">
      <c r="C3605" s="125">
        <v>560.09999999997899</v>
      </c>
      <c r="D3605" s="120">
        <f>FORECAST(C3605,INDEX($B$2:$B$2069,MATCH(C3605,$A$2:$A$2069,1)-1):INDEX($B$2:$B$2069,MATCH(C3605,$A$2:$A$2069,1)+1),INDEX($A$2:$A$2069,MATCH(C3605,$A$2:$A$2069,1)-1):INDEX($A$2:$A$2069,MATCH(C3605,$A$2:$A$2069,1)+1))</f>
        <v>1.3593055555551921</v>
      </c>
    </row>
    <row r="3606" spans="3:4" x14ac:dyDescent="0.2">
      <c r="C3606" s="125">
        <v>560.19999999998004</v>
      </c>
      <c r="D3606" s="120">
        <f>FORECAST(C3606,INDEX($B$2:$B$2069,MATCH(C3606,$A$2:$A$2069,1)-1):INDEX($B$2:$B$2069,MATCH(C3606,$A$2:$A$2069,1)+1),INDEX($A$2:$A$2069,MATCH(C3606,$A$2:$A$2069,1)-1):INDEX($A$2:$A$2069,MATCH(C3606,$A$2:$A$2069,1)+1))</f>
        <v>1.3610416666663223</v>
      </c>
    </row>
    <row r="3607" spans="3:4" x14ac:dyDescent="0.2">
      <c r="C3607" s="125">
        <v>560.29999999997995</v>
      </c>
      <c r="D3607" s="120">
        <f>FORECAST(C3607,INDEX($B$2:$B$2069,MATCH(C3607,$A$2:$A$2069,1)-1):INDEX($B$2:$B$2069,MATCH(C3607,$A$2:$A$2069,1)+1),INDEX($A$2:$A$2069,MATCH(C3607,$A$2:$A$2069,1)-1):INDEX($A$2:$A$2069,MATCH(C3607,$A$2:$A$2069,1)+1))</f>
        <v>1.3644444444440964</v>
      </c>
    </row>
    <row r="3608" spans="3:4" x14ac:dyDescent="0.2">
      <c r="C3608" s="125">
        <v>560.39999999997997</v>
      </c>
      <c r="D3608" s="120">
        <f>FORECAST(C3608,INDEX($B$2:$B$2069,MATCH(C3608,$A$2:$A$2069,1)-1):INDEX($B$2:$B$2069,MATCH(C3608,$A$2:$A$2069,1)+1),INDEX($A$2:$A$2069,MATCH(C3608,$A$2:$A$2069,1)-1):INDEX($A$2:$A$2069,MATCH(C3608,$A$2:$A$2069,1)+1))</f>
        <v>1.3661805555552071</v>
      </c>
    </row>
    <row r="3609" spans="3:4" x14ac:dyDescent="0.2">
      <c r="C3609" s="125">
        <v>560.49999999997897</v>
      </c>
      <c r="D3609" s="120">
        <f>FORECAST(C3609,INDEX($B$2:$B$2069,MATCH(C3609,$A$2:$A$2069,1)-1):INDEX($B$2:$B$2069,MATCH(C3609,$A$2:$A$2069,1)+1),INDEX($A$2:$A$2069,MATCH(C3609,$A$2:$A$2069,1)-1):INDEX($A$2:$A$2069,MATCH(C3609,$A$2:$A$2069,1)+1))</f>
        <v>1.3679166666663019</v>
      </c>
    </row>
    <row r="3610" spans="3:4" x14ac:dyDescent="0.2">
      <c r="C3610" s="125">
        <v>560.59999999997899</v>
      </c>
      <c r="D3610" s="120">
        <f>FORECAST(C3610,INDEX($B$2:$B$2069,MATCH(C3610,$A$2:$A$2069,1)-1):INDEX($B$2:$B$2069,MATCH(C3610,$A$2:$A$2069,1)+1),INDEX($A$2:$A$2069,MATCH(C3610,$A$2:$A$2069,1)-1):INDEX($A$2:$A$2069,MATCH(C3610,$A$2:$A$2069,1)+1))</f>
        <v>1.3679861111107474</v>
      </c>
    </row>
    <row r="3611" spans="3:4" x14ac:dyDescent="0.2">
      <c r="C3611" s="125">
        <v>560.69999999998004</v>
      </c>
      <c r="D3611" s="120">
        <f>FORECAST(C3611,INDEX($B$2:$B$2069,MATCH(C3611,$A$2:$A$2069,1)-1):INDEX($B$2:$B$2069,MATCH(C3611,$A$2:$A$2069,1)+1),INDEX($A$2:$A$2069,MATCH(C3611,$A$2:$A$2069,1)-1):INDEX($A$2:$A$2069,MATCH(C3611,$A$2:$A$2069,1)+1))</f>
        <v>1.3697222222218759</v>
      </c>
    </row>
    <row r="3612" spans="3:4" x14ac:dyDescent="0.2">
      <c r="C3612" s="125">
        <v>560.79999999997904</v>
      </c>
      <c r="D3612" s="120">
        <f>FORECAST(C3612,INDEX($B$2:$B$2069,MATCH(C3612,$A$2:$A$2069,1)-1):INDEX($B$2:$B$2069,MATCH(C3612,$A$2:$A$2069,1)+1),INDEX($A$2:$A$2069,MATCH(C3612,$A$2:$A$2069,1)-1):INDEX($A$2:$A$2069,MATCH(C3612,$A$2:$A$2069,1)+1))</f>
        <v>1.3714583333329706</v>
      </c>
    </row>
    <row r="3613" spans="3:4" x14ac:dyDescent="0.2">
      <c r="C3613" s="125">
        <v>560.89999999997895</v>
      </c>
      <c r="D3613" s="120">
        <f>FORECAST(C3613,INDEX($B$2:$B$2069,MATCH(C3613,$A$2:$A$2069,1)-1):INDEX($B$2:$B$2069,MATCH(C3613,$A$2:$A$2069,1)+1),INDEX($A$2:$A$2069,MATCH(C3613,$A$2:$A$2069,1)-1):INDEX($A$2:$A$2069,MATCH(C3613,$A$2:$A$2069,1)+1))</f>
        <v>1.3748611111107447</v>
      </c>
    </row>
    <row r="3614" spans="3:4" x14ac:dyDescent="0.2">
      <c r="C3614" s="125">
        <v>560.99999999997897</v>
      </c>
      <c r="D3614" s="120">
        <f>FORECAST(C3614,INDEX($B$2:$B$2069,MATCH(C3614,$A$2:$A$2069,1)-1):INDEX($B$2:$B$2069,MATCH(C3614,$A$2:$A$2069,1)+1),INDEX($A$2:$A$2069,MATCH(C3614,$A$2:$A$2069,1)-1):INDEX($A$2:$A$2069,MATCH(C3614,$A$2:$A$2069,1)+1))</f>
        <v>1.3765972222218572</v>
      </c>
    </row>
    <row r="3615" spans="3:4" x14ac:dyDescent="0.2">
      <c r="C3615" s="125">
        <v>561.09999999997899</v>
      </c>
      <c r="D3615" s="120">
        <f>FORECAST(C3615,INDEX($B$2:$B$2069,MATCH(C3615,$A$2:$A$2069,1)-1):INDEX($B$2:$B$2069,MATCH(C3615,$A$2:$A$2069,1)+1),INDEX($A$2:$A$2069,MATCH(C3615,$A$2:$A$2069,1)-1):INDEX($A$2:$A$2069,MATCH(C3615,$A$2:$A$2069,1)+1))</f>
        <v>1.3783333333329679</v>
      </c>
    </row>
    <row r="3616" spans="3:4" x14ac:dyDescent="0.2">
      <c r="C3616" s="125">
        <v>561.19999999997901</v>
      </c>
      <c r="D3616" s="120">
        <f>FORECAST(C3616,INDEX($B$2:$B$2069,MATCH(C3616,$A$2:$A$2069,1)-1):INDEX($B$2:$B$2069,MATCH(C3616,$A$2:$A$2069,1)+1),INDEX($A$2:$A$2069,MATCH(C3616,$A$2:$A$2069,1)-1):INDEX($A$2:$A$2069,MATCH(C3616,$A$2:$A$2069,1)+1))</f>
        <v>1.3733333333333333</v>
      </c>
    </row>
    <row r="3617" spans="3:4" x14ac:dyDescent="0.2">
      <c r="C3617" s="125">
        <v>561.29999999997904</v>
      </c>
      <c r="D3617" s="120">
        <f>FORECAST(C3617,INDEX($B$2:$B$2069,MATCH(C3617,$A$2:$A$2069,1)-1):INDEX($B$2:$B$2069,MATCH(C3617,$A$2:$A$2069,1)+1),INDEX($A$2:$A$2069,MATCH(C3617,$A$2:$A$2069,1)-1):INDEX($A$2:$A$2069,MATCH(C3617,$A$2:$A$2069,1)+1))</f>
        <v>1.3733333333333333</v>
      </c>
    </row>
    <row r="3618" spans="3:4" x14ac:dyDescent="0.2">
      <c r="C3618" s="125">
        <v>561.39999999997895</v>
      </c>
      <c r="D3618" s="120">
        <f>FORECAST(C3618,INDEX($B$2:$B$2069,MATCH(C3618,$A$2:$A$2069,1)-1):INDEX($B$2:$B$2069,MATCH(C3618,$A$2:$A$2069,1)+1),INDEX($A$2:$A$2069,MATCH(C3618,$A$2:$A$2069,1)-1):INDEX($A$2:$A$2069,MATCH(C3618,$A$2:$A$2069,1)+1))</f>
        <v>1.3766664179796673</v>
      </c>
    </row>
    <row r="3619" spans="3:4" x14ac:dyDescent="0.2">
      <c r="C3619" s="125">
        <v>561.49999999997897</v>
      </c>
      <c r="D3619" s="120">
        <f>FORECAST(C3619,INDEX($B$2:$B$2069,MATCH(C3619,$A$2:$A$2069,1)-1):INDEX($B$2:$B$2069,MATCH(C3619,$A$2:$A$2069,1)+1),INDEX($A$2:$A$2069,MATCH(C3619,$A$2:$A$2069,1)-1):INDEX($A$2:$A$2069,MATCH(C3619,$A$2:$A$2069,1)+1))</f>
        <v>1.3766644015985872</v>
      </c>
    </row>
    <row r="3620" spans="3:4" x14ac:dyDescent="0.2">
      <c r="C3620" s="125">
        <v>561.59999999997899</v>
      </c>
      <c r="D3620" s="120">
        <f>FORECAST(C3620,INDEX($B$2:$B$2069,MATCH(C3620,$A$2:$A$2069,1)-1):INDEX($B$2:$B$2069,MATCH(C3620,$A$2:$A$2069,1)+1),INDEX($A$2:$A$2069,MATCH(C3620,$A$2:$A$2069,1)-1):INDEX($A$2:$A$2069,MATCH(C3620,$A$2:$A$2069,1)+1))</f>
        <v>1.3766623852175073</v>
      </c>
    </row>
    <row r="3621" spans="3:4" x14ac:dyDescent="0.2">
      <c r="C3621" s="125">
        <v>561.69999999997901</v>
      </c>
      <c r="D3621" s="120">
        <f>FORECAST(C3621,INDEX($B$2:$B$2069,MATCH(C3621,$A$2:$A$2069,1)-1):INDEX($B$2:$B$2069,MATCH(C3621,$A$2:$A$2069,1)+1),INDEX($A$2:$A$2069,MATCH(C3621,$A$2:$A$2069,1)-1):INDEX($A$2:$A$2069,MATCH(C3621,$A$2:$A$2069,1)+1))</f>
        <v>1.3770954030540494</v>
      </c>
    </row>
    <row r="3622" spans="3:4" x14ac:dyDescent="0.2">
      <c r="C3622" s="125">
        <v>561.79999999997904</v>
      </c>
      <c r="D3622" s="120">
        <f>FORECAST(C3622,INDEX($B$2:$B$2069,MATCH(C3622,$A$2:$A$2069,1)-1):INDEX($B$2:$B$2069,MATCH(C3622,$A$2:$A$2069,1)+1),INDEX($A$2:$A$2069,MATCH(C3622,$A$2:$A$2069,1)-1):INDEX($A$2:$A$2069,MATCH(C3622,$A$2:$A$2069,1)+1))</f>
        <v>1.3788335235449178</v>
      </c>
    </row>
    <row r="3623" spans="3:4" x14ac:dyDescent="0.2">
      <c r="C3623" s="125">
        <v>561.89999999997895</v>
      </c>
      <c r="D3623" s="120">
        <f>FORECAST(C3623,INDEX($B$2:$B$2069,MATCH(C3623,$A$2:$A$2069,1)-1):INDEX($B$2:$B$2069,MATCH(C3623,$A$2:$A$2069,1)+1),INDEX($A$2:$A$2069,MATCH(C3623,$A$2:$A$2069,1)-1):INDEX($A$2:$A$2069,MATCH(C3623,$A$2:$A$2069,1)+1))</f>
        <v>1.3805716440357845</v>
      </c>
    </row>
    <row r="3624" spans="3:4" x14ac:dyDescent="0.2">
      <c r="C3624" s="125">
        <v>561.99999999997897</v>
      </c>
      <c r="D3624" s="120">
        <f>FORECAST(C3624,INDEX($B$2:$B$2069,MATCH(C3624,$A$2:$A$2069,1)-1):INDEX($B$2:$B$2069,MATCH(C3624,$A$2:$A$2069,1)+1),INDEX($A$2:$A$2069,MATCH(C3624,$A$2:$A$2069,1)-1):INDEX($A$2:$A$2069,MATCH(C3624,$A$2:$A$2069,1)+1))</f>
        <v>1.3800000000000001</v>
      </c>
    </row>
    <row r="3625" spans="3:4" x14ac:dyDescent="0.2">
      <c r="C3625" s="125">
        <v>562.09999999997899</v>
      </c>
      <c r="D3625" s="120">
        <f>FORECAST(C3625,INDEX($B$2:$B$2069,MATCH(C3625,$A$2:$A$2069,1)-1):INDEX($B$2:$B$2069,MATCH(C3625,$A$2:$A$2069,1)+1),INDEX($A$2:$A$2069,MATCH(C3625,$A$2:$A$2069,1)-1):INDEX($A$2:$A$2069,MATCH(C3625,$A$2:$A$2069,1)+1))</f>
        <v>1.3800000000000001</v>
      </c>
    </row>
    <row r="3626" spans="3:4" x14ac:dyDescent="0.2">
      <c r="C3626" s="125">
        <v>562.19999999997901</v>
      </c>
      <c r="D3626" s="120">
        <f>FORECAST(C3626,INDEX($B$2:$B$2069,MATCH(C3626,$A$2:$A$2069,1)-1):INDEX($B$2:$B$2069,MATCH(C3626,$A$2:$A$2069,1)+1),INDEX($A$2:$A$2069,MATCH(C3626,$A$2:$A$2069,1)-1):INDEX($A$2:$A$2069,MATCH(C3626,$A$2:$A$2069,1)+1))</f>
        <v>1.3800000000000001</v>
      </c>
    </row>
    <row r="3627" spans="3:4" x14ac:dyDescent="0.2">
      <c r="C3627" s="125">
        <v>562.29999999997904</v>
      </c>
      <c r="D3627" s="120">
        <f>FORECAST(C3627,INDEX($B$2:$B$2069,MATCH(C3627,$A$2:$A$2069,1)-1):INDEX($B$2:$B$2069,MATCH(C3627,$A$2:$A$2069,1)+1),INDEX($A$2:$A$2069,MATCH(C3627,$A$2:$A$2069,1)-1):INDEX($A$2:$A$2069,MATCH(C3627,$A$2:$A$2069,1)+1))</f>
        <v>1.3800000000000001</v>
      </c>
    </row>
    <row r="3628" spans="3:4" x14ac:dyDescent="0.2">
      <c r="C3628" s="125">
        <v>562.39999999997895</v>
      </c>
      <c r="D3628" s="120">
        <f>FORECAST(C3628,INDEX($B$2:$B$2069,MATCH(C3628,$A$2:$A$2069,1)-1):INDEX($B$2:$B$2069,MATCH(C3628,$A$2:$A$2069,1)+1),INDEX($A$2:$A$2069,MATCH(C3628,$A$2:$A$2069,1)-1):INDEX($A$2:$A$2069,MATCH(C3628,$A$2:$A$2069,1)+1))</f>
        <v>1.3800000000000001</v>
      </c>
    </row>
    <row r="3629" spans="3:4" x14ac:dyDescent="0.2">
      <c r="C3629" s="125">
        <v>562.49999999997897</v>
      </c>
      <c r="D3629" s="120">
        <f>FORECAST(C3629,INDEX($B$2:$B$2069,MATCH(C3629,$A$2:$A$2069,1)-1):INDEX($B$2:$B$2069,MATCH(C3629,$A$2:$A$2069,1)+1),INDEX($A$2:$A$2069,MATCH(C3629,$A$2:$A$2069,1)-1):INDEX($A$2:$A$2069,MATCH(C3629,$A$2:$A$2069,1)+1))</f>
        <v>1.3800000000000001</v>
      </c>
    </row>
    <row r="3630" spans="3:4" x14ac:dyDescent="0.2">
      <c r="C3630" s="125">
        <v>562.59999999997899</v>
      </c>
      <c r="D3630" s="120">
        <f>FORECAST(C3630,INDEX($B$2:$B$2069,MATCH(C3630,$A$2:$A$2069,1)-1):INDEX($B$2:$B$2069,MATCH(C3630,$A$2:$A$2069,1)+1),INDEX($A$2:$A$2069,MATCH(C3630,$A$2:$A$2069,1)-1):INDEX($A$2:$A$2069,MATCH(C3630,$A$2:$A$2069,1)+1))</f>
        <v>1.3800000000000001</v>
      </c>
    </row>
    <row r="3631" spans="3:4" x14ac:dyDescent="0.2">
      <c r="C3631" s="125">
        <v>562.69999999997901</v>
      </c>
      <c r="D3631" s="120">
        <f>FORECAST(C3631,INDEX($B$2:$B$2069,MATCH(C3631,$A$2:$A$2069,1)-1):INDEX($B$2:$B$2069,MATCH(C3631,$A$2:$A$2069,1)+1),INDEX($A$2:$A$2069,MATCH(C3631,$A$2:$A$2069,1)-1):INDEX($A$2:$A$2069,MATCH(C3631,$A$2:$A$2069,1)+1))</f>
        <v>1.3800000000000001</v>
      </c>
    </row>
    <row r="3632" spans="3:4" x14ac:dyDescent="0.2">
      <c r="C3632" s="125">
        <v>562.79999999997904</v>
      </c>
      <c r="D3632" s="120">
        <f>FORECAST(C3632,INDEX($B$2:$B$2069,MATCH(C3632,$A$2:$A$2069,1)-1):INDEX($B$2:$B$2069,MATCH(C3632,$A$2:$A$2069,1)+1),INDEX($A$2:$A$2069,MATCH(C3632,$A$2:$A$2069,1)-1):INDEX($A$2:$A$2069,MATCH(C3632,$A$2:$A$2069,1)+1))</f>
        <v>1.3800000000000001</v>
      </c>
    </row>
    <row r="3633" spans="3:4" x14ac:dyDescent="0.2">
      <c r="C3633" s="125">
        <v>562.89999999997895</v>
      </c>
      <c r="D3633" s="120">
        <f>FORECAST(C3633,INDEX($B$2:$B$2069,MATCH(C3633,$A$2:$A$2069,1)-1):INDEX($B$2:$B$2069,MATCH(C3633,$A$2:$A$2069,1)+1),INDEX($A$2:$A$2069,MATCH(C3633,$A$2:$A$2069,1)-1):INDEX($A$2:$A$2069,MATCH(C3633,$A$2:$A$2069,1)+1))</f>
        <v>1.3846326355306857</v>
      </c>
    </row>
    <row r="3634" spans="3:4" x14ac:dyDescent="0.2">
      <c r="C3634" s="125">
        <v>562.99999999997897</v>
      </c>
      <c r="D3634" s="120">
        <f>FORECAST(C3634,INDEX($B$2:$B$2069,MATCH(C3634,$A$2:$A$2069,1)-1):INDEX($B$2:$B$2069,MATCH(C3634,$A$2:$A$2069,1)+1),INDEX($A$2:$A$2069,MATCH(C3634,$A$2:$A$2069,1)-1):INDEX($A$2:$A$2069,MATCH(C3634,$A$2:$A$2069,1)+1))</f>
        <v>1.386372772402634</v>
      </c>
    </row>
    <row r="3635" spans="3:4" x14ac:dyDescent="0.2">
      <c r="C3635" s="125">
        <v>563.09999999997899</v>
      </c>
      <c r="D3635" s="120">
        <f>FORECAST(C3635,INDEX($B$2:$B$2069,MATCH(C3635,$A$2:$A$2069,1)-1):INDEX($B$2:$B$2069,MATCH(C3635,$A$2:$A$2069,1)+1),INDEX($A$2:$A$2069,MATCH(C3635,$A$2:$A$2069,1)-1):INDEX($A$2:$A$2069,MATCH(C3635,$A$2:$A$2069,1)+1))</f>
        <v>1.3881129092745823</v>
      </c>
    </row>
    <row r="3636" spans="3:4" x14ac:dyDescent="0.2">
      <c r="C3636" s="125">
        <v>563.19999999997901</v>
      </c>
      <c r="D3636" s="120">
        <f>FORECAST(C3636,INDEX($B$2:$B$2069,MATCH(C3636,$A$2:$A$2069,1)-1):INDEX($B$2:$B$2069,MATCH(C3636,$A$2:$A$2069,1)+1),INDEX($A$2:$A$2069,MATCH(C3636,$A$2:$A$2069,1)-1):INDEX($A$2:$A$2069,MATCH(C3636,$A$2:$A$2069,1)+1))</f>
        <v>1.3881863862011343</v>
      </c>
    </row>
    <row r="3637" spans="3:4" x14ac:dyDescent="0.2">
      <c r="C3637" s="125">
        <v>563.29999999997904</v>
      </c>
      <c r="D3637" s="120">
        <f>FORECAST(C3637,INDEX($B$2:$B$2069,MATCH(C3637,$A$2:$A$2069,1)-1):INDEX($B$2:$B$2069,MATCH(C3637,$A$2:$A$2069,1)+1),INDEX($A$2:$A$2069,MATCH(C3637,$A$2:$A$2069,1)-1):INDEX($A$2:$A$2069,MATCH(C3637,$A$2:$A$2069,1)+1))</f>
        <v>1.3899265230730826</v>
      </c>
    </row>
    <row r="3638" spans="3:4" x14ac:dyDescent="0.2">
      <c r="C3638" s="125">
        <v>563.39999999997895</v>
      </c>
      <c r="D3638" s="120">
        <f>FORECAST(C3638,INDEX($B$2:$B$2069,MATCH(C3638,$A$2:$A$2069,1)-1):INDEX($B$2:$B$2069,MATCH(C3638,$A$2:$A$2069,1)+1),INDEX($A$2:$A$2069,MATCH(C3638,$A$2:$A$2069,1)-1):INDEX($A$2:$A$2069,MATCH(C3638,$A$2:$A$2069,1)+1))</f>
        <v>1.3916666599450291</v>
      </c>
    </row>
    <row r="3639" spans="3:4" x14ac:dyDescent="0.2">
      <c r="C3639" s="125">
        <v>563.49999999997897</v>
      </c>
      <c r="D3639" s="120">
        <f>FORECAST(C3639,INDEX($B$2:$B$2069,MATCH(C3639,$A$2:$A$2069,1)-1):INDEX($B$2:$B$2069,MATCH(C3639,$A$2:$A$2069,1)+1),INDEX($A$2:$A$2069,MATCH(C3639,$A$2:$A$2069,1)-1):INDEX($A$2:$A$2069,MATCH(C3639,$A$2:$A$2069,1)+1))</f>
        <v>1.39</v>
      </c>
    </row>
    <row r="3640" spans="3:4" x14ac:dyDescent="0.2">
      <c r="C3640" s="125">
        <v>563.59999999997899</v>
      </c>
      <c r="D3640" s="120">
        <f>FORECAST(C3640,INDEX($B$2:$B$2069,MATCH(C3640,$A$2:$A$2069,1)-1):INDEX($B$2:$B$2069,MATCH(C3640,$A$2:$A$2069,1)+1),INDEX($A$2:$A$2069,MATCH(C3640,$A$2:$A$2069,1)-1):INDEX($A$2:$A$2069,MATCH(C3640,$A$2:$A$2069,1)+1))</f>
        <v>1.39</v>
      </c>
    </row>
    <row r="3641" spans="3:4" x14ac:dyDescent="0.2">
      <c r="C3641" s="125">
        <v>563.69999999997901</v>
      </c>
      <c r="D3641" s="120">
        <f>FORECAST(C3641,INDEX($B$2:$B$2069,MATCH(C3641,$A$2:$A$2069,1)-1):INDEX($B$2:$B$2069,MATCH(C3641,$A$2:$A$2069,1)+1),INDEX($A$2:$A$2069,MATCH(C3641,$A$2:$A$2069,1)-1):INDEX($A$2:$A$2069,MATCH(C3641,$A$2:$A$2069,1)+1))</f>
        <v>1.39</v>
      </c>
    </row>
    <row r="3642" spans="3:4" x14ac:dyDescent="0.2">
      <c r="C3642" s="125">
        <v>563.79999999997904</v>
      </c>
      <c r="D3642" s="120">
        <f>FORECAST(C3642,INDEX($B$2:$B$2069,MATCH(C3642,$A$2:$A$2069,1)-1):INDEX($B$2:$B$2069,MATCH(C3642,$A$2:$A$2069,1)+1),INDEX($A$2:$A$2069,MATCH(C3642,$A$2:$A$2069,1)-1):INDEX($A$2:$A$2069,MATCH(C3642,$A$2:$A$2069,1)+1))</f>
        <v>1.39</v>
      </c>
    </row>
    <row r="3643" spans="3:4" x14ac:dyDescent="0.2">
      <c r="C3643" s="125">
        <v>563.89999999997895</v>
      </c>
      <c r="D3643" s="120">
        <f>FORECAST(C3643,INDEX($B$2:$B$2069,MATCH(C3643,$A$2:$A$2069,1)-1):INDEX($B$2:$B$2069,MATCH(C3643,$A$2:$A$2069,1)+1),INDEX($A$2:$A$2069,MATCH(C3643,$A$2:$A$2069,1)-1):INDEX($A$2:$A$2069,MATCH(C3643,$A$2:$A$2069,1)+1))</f>
        <v>1.39</v>
      </c>
    </row>
    <row r="3644" spans="3:4" x14ac:dyDescent="0.2">
      <c r="C3644" s="125">
        <v>563.99999999997897</v>
      </c>
      <c r="D3644" s="120">
        <f>FORECAST(C3644,INDEX($B$2:$B$2069,MATCH(C3644,$A$2:$A$2069,1)-1):INDEX($B$2:$B$2069,MATCH(C3644,$A$2:$A$2069,1)+1),INDEX($A$2:$A$2069,MATCH(C3644,$A$2:$A$2069,1)-1):INDEX($A$2:$A$2069,MATCH(C3644,$A$2:$A$2069,1)+1))</f>
        <v>1.3937862950054392</v>
      </c>
    </row>
    <row r="3645" spans="3:4" x14ac:dyDescent="0.2">
      <c r="C3645" s="125">
        <v>564.09999999997899</v>
      </c>
      <c r="D3645" s="120">
        <f>FORECAST(C3645,INDEX($B$2:$B$2069,MATCH(C3645,$A$2:$A$2069,1)-1):INDEX($B$2:$B$2069,MATCH(C3645,$A$2:$A$2069,1)+1),INDEX($A$2:$A$2069,MATCH(C3645,$A$2:$A$2069,1)-1):INDEX($A$2:$A$2069,MATCH(C3645,$A$2:$A$2069,1)+1))</f>
        <v>1.3955284552841842</v>
      </c>
    </row>
    <row r="3646" spans="3:4" x14ac:dyDescent="0.2">
      <c r="C3646" s="125">
        <v>564.19999999997901</v>
      </c>
      <c r="D3646" s="120">
        <f>FORECAST(C3646,INDEX($B$2:$B$2069,MATCH(C3646,$A$2:$A$2069,1)-1):INDEX($B$2:$B$2069,MATCH(C3646,$A$2:$A$2069,1)+1),INDEX($A$2:$A$2069,MATCH(C3646,$A$2:$A$2069,1)-1):INDEX($A$2:$A$2069,MATCH(C3646,$A$2:$A$2069,1)+1))</f>
        <v>1.3972706155629311</v>
      </c>
    </row>
    <row r="3647" spans="3:4" x14ac:dyDescent="0.2">
      <c r="C3647" s="125">
        <v>564.29999999997904</v>
      </c>
      <c r="D3647" s="120">
        <f>FORECAST(C3647,INDEX($B$2:$B$2069,MATCH(C3647,$A$2:$A$2069,1)-1):INDEX($B$2:$B$2069,MATCH(C3647,$A$2:$A$2069,1)+1),INDEX($A$2:$A$2069,MATCH(C3647,$A$2:$A$2069,1)-1):INDEX($A$2:$A$2069,MATCH(C3647,$A$2:$A$2069,1)+1))</f>
        <v>1.3933333333333331</v>
      </c>
    </row>
    <row r="3648" spans="3:4" x14ac:dyDescent="0.2">
      <c r="C3648" s="125">
        <v>564.39999999997895</v>
      </c>
      <c r="D3648" s="120">
        <f>FORECAST(C3648,INDEX($B$2:$B$2069,MATCH(C3648,$A$2:$A$2069,1)-1):INDEX($B$2:$B$2069,MATCH(C3648,$A$2:$A$2069,1)+1),INDEX($A$2:$A$2069,MATCH(C3648,$A$2:$A$2069,1)-1):INDEX($A$2:$A$2069,MATCH(C3648,$A$2:$A$2069,1)+1))</f>
        <v>1.3933333333333329</v>
      </c>
    </row>
    <row r="3649" spans="3:4" x14ac:dyDescent="0.2">
      <c r="C3649" s="125">
        <v>564.49999999997897</v>
      </c>
      <c r="D3649" s="120">
        <f>FORECAST(C3649,INDEX($B$2:$B$2069,MATCH(C3649,$A$2:$A$2069,1)-1):INDEX($B$2:$B$2069,MATCH(C3649,$A$2:$A$2069,1)+1),INDEX($A$2:$A$2069,MATCH(C3649,$A$2:$A$2069,1)-1):INDEX($A$2:$A$2069,MATCH(C3649,$A$2:$A$2069,1)+1))</f>
        <v>1.3933333333333326</v>
      </c>
    </row>
    <row r="3650" spans="3:4" x14ac:dyDescent="0.2">
      <c r="C3650" s="125">
        <v>564.59999999997899</v>
      </c>
      <c r="D3650" s="120">
        <f>FORECAST(C3650,INDEX($B$2:$B$2069,MATCH(C3650,$A$2:$A$2069,1)-1):INDEX($B$2:$B$2069,MATCH(C3650,$A$2:$A$2069,1)+1),INDEX($A$2:$A$2069,MATCH(C3650,$A$2:$A$2069,1)-1):INDEX($A$2:$A$2069,MATCH(C3650,$A$2:$A$2069,1)+1))</f>
        <v>1.3966666666666665</v>
      </c>
    </row>
    <row r="3651" spans="3:4" x14ac:dyDescent="0.2">
      <c r="C3651" s="125">
        <v>564.69999999997901</v>
      </c>
      <c r="D3651" s="120">
        <f>FORECAST(C3651,INDEX($B$2:$B$2069,MATCH(C3651,$A$2:$A$2069,1)-1):INDEX($B$2:$B$2069,MATCH(C3651,$A$2:$A$2069,1)+1),INDEX($A$2:$A$2069,MATCH(C3651,$A$2:$A$2069,1)-1):INDEX($A$2:$A$2069,MATCH(C3651,$A$2:$A$2069,1)+1))</f>
        <v>1.3966666666666665</v>
      </c>
    </row>
    <row r="3652" spans="3:4" x14ac:dyDescent="0.2">
      <c r="C3652" s="125">
        <v>564.79999999997904</v>
      </c>
      <c r="D3652" s="120">
        <f>FORECAST(C3652,INDEX($B$2:$B$2069,MATCH(C3652,$A$2:$A$2069,1)-1):INDEX($B$2:$B$2069,MATCH(C3652,$A$2:$A$2069,1)+1),INDEX($A$2:$A$2069,MATCH(C3652,$A$2:$A$2069,1)-1):INDEX($A$2:$A$2069,MATCH(C3652,$A$2:$A$2069,1)+1))</f>
        <v>1.3966666666666665</v>
      </c>
    </row>
    <row r="3653" spans="3:4" x14ac:dyDescent="0.2">
      <c r="C3653" s="125">
        <v>564.89999999997895</v>
      </c>
      <c r="D3653" s="120">
        <f>FORECAST(C3653,INDEX($B$2:$B$2069,MATCH(C3653,$A$2:$A$2069,1)-1):INDEX($B$2:$B$2069,MATCH(C3653,$A$2:$A$2069,1)+1),INDEX($A$2:$A$2069,MATCH(C3653,$A$2:$A$2069,1)-1):INDEX($A$2:$A$2069,MATCH(C3653,$A$2:$A$2069,1)+1))</f>
        <v>1.4022648083616325</v>
      </c>
    </row>
    <row r="3654" spans="3:4" x14ac:dyDescent="0.2">
      <c r="C3654" s="125">
        <v>564.99999999997897</v>
      </c>
      <c r="D3654" s="120">
        <f>FORECAST(C3654,INDEX($B$2:$B$2069,MATCH(C3654,$A$2:$A$2069,1)-1):INDEX($B$2:$B$2069,MATCH(C3654,$A$2:$A$2069,1)+1),INDEX($A$2:$A$2069,MATCH(C3654,$A$2:$A$2069,1)-1):INDEX($A$2:$A$2069,MATCH(C3654,$A$2:$A$2069,1)+1))</f>
        <v>1.4057491289191226</v>
      </c>
    </row>
    <row r="3655" spans="3:4" x14ac:dyDescent="0.2">
      <c r="C3655" s="125">
        <v>565.09999999997899</v>
      </c>
      <c r="D3655" s="120">
        <f>FORECAST(C3655,INDEX($B$2:$B$2069,MATCH(C3655,$A$2:$A$2069,1)-1):INDEX($B$2:$B$2069,MATCH(C3655,$A$2:$A$2069,1)+1),INDEX($A$2:$A$2069,MATCH(C3655,$A$2:$A$2069,1)-1):INDEX($A$2:$A$2069,MATCH(C3655,$A$2:$A$2069,1)+1))</f>
        <v>1.4092334494766163</v>
      </c>
    </row>
    <row r="3656" spans="3:4" x14ac:dyDescent="0.2">
      <c r="C3656" s="125">
        <v>565.19999999997901</v>
      </c>
      <c r="D3656" s="120">
        <f>FORECAST(C3656,INDEX($B$2:$B$2069,MATCH(C3656,$A$2:$A$2069,1)-1):INDEX($B$2:$B$2069,MATCH(C3656,$A$2:$A$2069,1)+1),INDEX($A$2:$A$2069,MATCH(C3656,$A$2:$A$2069,1)-1):INDEX($A$2:$A$2069,MATCH(C3656,$A$2:$A$2069,1)+1))</f>
        <v>1.408025551683723</v>
      </c>
    </row>
    <row r="3657" spans="3:4" x14ac:dyDescent="0.2">
      <c r="C3657" s="125">
        <v>565.29999999997904</v>
      </c>
      <c r="D3657" s="120">
        <f>FORECAST(C3657,INDEX($B$2:$B$2069,MATCH(C3657,$A$2:$A$2069,1)-1):INDEX($B$2:$B$2069,MATCH(C3657,$A$2:$A$2069,1)+1),INDEX($A$2:$A$2069,MATCH(C3657,$A$2:$A$2069,1)-1):INDEX($A$2:$A$2069,MATCH(C3657,$A$2:$A$2069,1)+1))</f>
        <v>1.4097677119624699</v>
      </c>
    </row>
    <row r="3658" spans="3:4" x14ac:dyDescent="0.2">
      <c r="C3658" s="125">
        <v>565.39999999997895</v>
      </c>
      <c r="D3658" s="120">
        <f>FORECAST(C3658,INDEX($B$2:$B$2069,MATCH(C3658,$A$2:$A$2069,1)-1):INDEX($B$2:$B$2069,MATCH(C3658,$A$2:$A$2069,1)+1),INDEX($A$2:$A$2069,MATCH(C3658,$A$2:$A$2069,1)-1):INDEX($A$2:$A$2069,MATCH(C3658,$A$2:$A$2069,1)+1))</f>
        <v>1.4115098722412132</v>
      </c>
    </row>
    <row r="3659" spans="3:4" x14ac:dyDescent="0.2">
      <c r="C3659" s="125">
        <v>565.49999999997897</v>
      </c>
      <c r="D3659" s="120">
        <f>FORECAST(C3659,INDEX($B$2:$B$2069,MATCH(C3659,$A$2:$A$2069,1)-1):INDEX($B$2:$B$2069,MATCH(C3659,$A$2:$A$2069,1)+1),INDEX($A$2:$A$2069,MATCH(C3659,$A$2:$A$2069,1)-1):INDEX($A$2:$A$2069,MATCH(C3659,$A$2:$A$2069,1)+1))</f>
        <v>1.4149186991866269</v>
      </c>
    </row>
    <row r="3660" spans="3:4" x14ac:dyDescent="0.2">
      <c r="C3660" s="125">
        <v>565.59999999997899</v>
      </c>
      <c r="D3660" s="120">
        <f>FORECAST(C3660,INDEX($B$2:$B$2069,MATCH(C3660,$A$2:$A$2069,1)-1):INDEX($B$2:$B$2069,MATCH(C3660,$A$2:$A$2069,1)+1),INDEX($A$2:$A$2069,MATCH(C3660,$A$2:$A$2069,1)-1):INDEX($A$2:$A$2069,MATCH(C3660,$A$2:$A$2069,1)+1))</f>
        <v>1.416660859465372</v>
      </c>
    </row>
    <row r="3661" spans="3:4" x14ac:dyDescent="0.2">
      <c r="C3661" s="125">
        <v>565.69999999997901</v>
      </c>
      <c r="D3661" s="120">
        <f>FORECAST(C3661,INDEX($B$2:$B$2069,MATCH(C3661,$A$2:$A$2069,1)-1):INDEX($B$2:$B$2069,MATCH(C3661,$A$2:$A$2069,1)+1),INDEX($A$2:$A$2069,MATCH(C3661,$A$2:$A$2069,1)-1):INDEX($A$2:$A$2069,MATCH(C3661,$A$2:$A$2069,1)+1))</f>
        <v>1.4167363530774502</v>
      </c>
    </row>
    <row r="3662" spans="3:4" x14ac:dyDescent="0.2">
      <c r="C3662" s="125">
        <v>565.79999999997904</v>
      </c>
      <c r="D3662" s="120">
        <f>FORECAST(C3662,INDEX($B$2:$B$2069,MATCH(C3662,$A$2:$A$2069,1)-1):INDEX($B$2:$B$2069,MATCH(C3662,$A$2:$A$2069,1)+1),INDEX($A$2:$A$2069,MATCH(C3662,$A$2:$A$2069,1)-1):INDEX($A$2:$A$2069,MATCH(C3662,$A$2:$A$2069,1)+1))</f>
        <v>1.4184785133561952</v>
      </c>
    </row>
    <row r="3663" spans="3:4" x14ac:dyDescent="0.2">
      <c r="C3663" s="125">
        <v>565.89999999997895</v>
      </c>
      <c r="D3663" s="120">
        <f>FORECAST(C3663,INDEX($B$2:$B$2069,MATCH(C3663,$A$2:$A$2069,1)-1):INDEX($B$2:$B$2069,MATCH(C3663,$A$2:$A$2069,1)+1),INDEX($A$2:$A$2069,MATCH(C3663,$A$2:$A$2069,1)-1):INDEX($A$2:$A$2069,MATCH(C3663,$A$2:$A$2069,1)+1))</f>
        <v>1.4202206736349403</v>
      </c>
    </row>
    <row r="3664" spans="3:4" x14ac:dyDescent="0.2">
      <c r="C3664" s="125">
        <v>565.99999999997897</v>
      </c>
      <c r="D3664" s="120">
        <f>FORECAST(C3664,INDEX($B$2:$B$2069,MATCH(C3664,$A$2:$A$2069,1)-1):INDEX($B$2:$B$2069,MATCH(C3664,$A$2:$A$2069,1)+1),INDEX($A$2:$A$2069,MATCH(C3664,$A$2:$A$2069,1)-1):INDEX($A$2:$A$2069,MATCH(C3664,$A$2:$A$2069,1)+1))</f>
        <v>1.4163643414948819</v>
      </c>
    </row>
    <row r="3665" spans="3:4" x14ac:dyDescent="0.2">
      <c r="C3665" s="125">
        <v>566.09999999997899</v>
      </c>
      <c r="D3665" s="120">
        <f>FORECAST(C3665,INDEX($B$2:$B$2069,MATCH(C3665,$A$2:$A$2069,1)-1):INDEX($B$2:$B$2069,MATCH(C3665,$A$2:$A$2069,1)+1),INDEX($A$2:$A$2069,MATCH(C3665,$A$2:$A$2069,1)-1):INDEX($A$2:$A$2069,MATCH(C3665,$A$2:$A$2069,1)+1))</f>
        <v>1.4146201578093951</v>
      </c>
    </row>
    <row r="3666" spans="3:4" x14ac:dyDescent="0.2">
      <c r="C3666" s="125">
        <v>566.19999999997901</v>
      </c>
      <c r="D3666" s="120">
        <f>FORECAST(C3666,INDEX($B$2:$B$2069,MATCH(C3666,$A$2:$A$2069,1)-1):INDEX($B$2:$B$2069,MATCH(C3666,$A$2:$A$2069,1)+1),INDEX($A$2:$A$2069,MATCH(C3666,$A$2:$A$2069,1)-1):INDEX($A$2:$A$2069,MATCH(C3666,$A$2:$A$2069,1)+1))</f>
        <v>1.4128759741239065</v>
      </c>
    </row>
    <row r="3667" spans="3:4" x14ac:dyDescent="0.2">
      <c r="C3667" s="125">
        <v>566.29999999997904</v>
      </c>
      <c r="D3667" s="120">
        <f>FORECAST(C3667,INDEX($B$2:$B$2069,MATCH(C3667,$A$2:$A$2069,1)-1):INDEX($B$2:$B$2069,MATCH(C3667,$A$2:$A$2069,1)+1),INDEX($A$2:$A$2069,MATCH(C3667,$A$2:$A$2069,1)-1):INDEX($A$2:$A$2069,MATCH(C3667,$A$2:$A$2069,1)+1))</f>
        <v>1.4127984503368154</v>
      </c>
    </row>
    <row r="3668" spans="3:4" x14ac:dyDescent="0.2">
      <c r="C3668" s="125">
        <v>566.39999999997895</v>
      </c>
      <c r="D3668" s="120">
        <f>FORECAST(C3668,INDEX($B$2:$B$2069,MATCH(C3668,$A$2:$A$2069,1)-1):INDEX($B$2:$B$2069,MATCH(C3668,$A$2:$A$2069,1)+1),INDEX($A$2:$A$2069,MATCH(C3668,$A$2:$A$2069,1)-1):INDEX($A$2:$A$2069,MATCH(C3668,$A$2:$A$2069,1)+1))</f>
        <v>1.4110542666513304</v>
      </c>
    </row>
    <row r="3669" spans="3:4" x14ac:dyDescent="0.2">
      <c r="C3669" s="125">
        <v>566.49999999997897</v>
      </c>
      <c r="D3669" s="120">
        <f>FORECAST(C3669,INDEX($B$2:$B$2069,MATCH(C3669,$A$2:$A$2069,1)-1):INDEX($B$2:$B$2069,MATCH(C3669,$A$2:$A$2069,1)+1),INDEX($A$2:$A$2069,MATCH(C3669,$A$2:$A$2069,1)-1):INDEX($A$2:$A$2069,MATCH(C3669,$A$2:$A$2069,1)+1))</f>
        <v>1.4093100829658436</v>
      </c>
    </row>
    <row r="3670" spans="3:4" x14ac:dyDescent="0.2">
      <c r="C3670" s="125">
        <v>566.59999999997899</v>
      </c>
      <c r="D3670" s="120">
        <f>FORECAST(C3670,INDEX($B$2:$B$2069,MATCH(C3670,$A$2:$A$2069,1)-1):INDEX($B$2:$B$2069,MATCH(C3670,$A$2:$A$2069,1)+1),INDEX($A$2:$A$2069,MATCH(C3670,$A$2:$A$2069,1)-1):INDEX($A$2:$A$2069,MATCH(C3670,$A$2:$A$2069,1)+1))</f>
        <v>1.4141065881002</v>
      </c>
    </row>
    <row r="3671" spans="3:4" x14ac:dyDescent="0.2">
      <c r="C3671" s="125">
        <v>566.69999999997901</v>
      </c>
      <c r="D3671" s="120">
        <f>FORECAST(C3671,INDEX($B$2:$B$2069,MATCH(C3671,$A$2:$A$2069,1)-1):INDEX($B$2:$B$2069,MATCH(C3671,$A$2:$A$2069,1)+1),INDEX($A$2:$A$2069,MATCH(C3671,$A$2:$A$2069,1)-1):INDEX($A$2:$A$2069,MATCH(C3671,$A$2:$A$2069,1)+1))</f>
        <v>1.4158507717856867</v>
      </c>
    </row>
    <row r="3672" spans="3:4" x14ac:dyDescent="0.2">
      <c r="C3672" s="125">
        <v>566.79999999997904</v>
      </c>
      <c r="D3672" s="120">
        <f>FORECAST(C3672,INDEX($B$2:$B$2069,MATCH(C3672,$A$2:$A$2069,1)-1):INDEX($B$2:$B$2069,MATCH(C3672,$A$2:$A$2069,1)+1),INDEX($A$2:$A$2069,MATCH(C3672,$A$2:$A$2069,1)-1):INDEX($A$2:$A$2069,MATCH(C3672,$A$2:$A$2069,1)+1))</f>
        <v>1.4175949554711735</v>
      </c>
    </row>
    <row r="3673" spans="3:4" x14ac:dyDescent="0.2">
      <c r="C3673" s="125">
        <v>566.89999999997895</v>
      </c>
      <c r="D3673" s="120">
        <f>FORECAST(C3673,INDEX($B$2:$B$2069,MATCH(C3673,$A$2:$A$2069,1)-1):INDEX($B$2:$B$2069,MATCH(C3673,$A$2:$A$2069,1)+1),INDEX($A$2:$A$2069,MATCH(C3673,$A$2:$A$2069,1)-1):INDEX($A$2:$A$2069,MATCH(C3673,$A$2:$A$2069,1)+1))</f>
        <v>1.4220127960942435</v>
      </c>
    </row>
    <row r="3674" spans="3:4" x14ac:dyDescent="0.2">
      <c r="C3674" s="125">
        <v>566.99999999997897</v>
      </c>
      <c r="D3674" s="120">
        <f>FORECAST(C3674,INDEX($B$2:$B$2069,MATCH(C3674,$A$2:$A$2069,1)-1):INDEX($B$2:$B$2069,MATCH(C3674,$A$2:$A$2069,1)+1),INDEX($A$2:$A$2069,MATCH(C3674,$A$2:$A$2069,1)-1):INDEX($A$2:$A$2069,MATCH(C3674,$A$2:$A$2069,1)+1))</f>
        <v>1.4255031939468061</v>
      </c>
    </row>
    <row r="3675" spans="3:4" x14ac:dyDescent="0.2">
      <c r="C3675" s="125">
        <v>567.09999999997899</v>
      </c>
      <c r="D3675" s="120">
        <f>FORECAST(C3675,INDEX($B$2:$B$2069,MATCH(C3675,$A$2:$A$2069,1)-1):INDEX($B$2:$B$2069,MATCH(C3675,$A$2:$A$2069,1)+1),INDEX($A$2:$A$2069,MATCH(C3675,$A$2:$A$2069,1)-1):INDEX($A$2:$A$2069,MATCH(C3675,$A$2:$A$2069,1)+1))</f>
        <v>1.4289935917993724</v>
      </c>
    </row>
    <row r="3676" spans="3:4" x14ac:dyDescent="0.2">
      <c r="C3676" s="125">
        <v>567.19999999997901</v>
      </c>
      <c r="D3676" s="120">
        <f>FORECAST(C3676,INDEX($B$2:$B$2069,MATCH(C3676,$A$2:$A$2069,1)-1):INDEX($B$2:$B$2069,MATCH(C3676,$A$2:$A$2069,1)+1),INDEX($A$2:$A$2069,MATCH(C3676,$A$2:$A$2069,1)-1):INDEX($A$2:$A$2069,MATCH(C3676,$A$2:$A$2069,1)+1))</f>
        <v>1.4233347817435333</v>
      </c>
    </row>
    <row r="3677" spans="3:4" x14ac:dyDescent="0.2">
      <c r="C3677" s="125">
        <v>567.29999999997904</v>
      </c>
      <c r="D3677" s="120">
        <f>FORECAST(C3677,INDEX($B$2:$B$2069,MATCH(C3677,$A$2:$A$2069,1)-1):INDEX($B$2:$B$2069,MATCH(C3677,$A$2:$A$2069,1)+1),INDEX($A$2:$A$2069,MATCH(C3677,$A$2:$A$2069,1)-1):INDEX($A$2:$A$2069,MATCH(C3677,$A$2:$A$2069,1)+1))</f>
        <v>1.4233368122251231</v>
      </c>
    </row>
    <row r="3678" spans="3:4" x14ac:dyDescent="0.2">
      <c r="C3678" s="125">
        <v>567.39999999997895</v>
      </c>
      <c r="D3678" s="120">
        <f>FORECAST(C3678,INDEX($B$2:$B$2069,MATCH(C3678,$A$2:$A$2069,1)-1):INDEX($B$2:$B$2069,MATCH(C3678,$A$2:$A$2069,1)+1),INDEX($A$2:$A$2069,MATCH(C3678,$A$2:$A$2069,1)-1):INDEX($A$2:$A$2069,MATCH(C3678,$A$2:$A$2069,1)+1))</f>
        <v>1.4233388427067128</v>
      </c>
    </row>
    <row r="3679" spans="3:4" x14ac:dyDescent="0.2">
      <c r="C3679" s="125">
        <v>567.49999999997897</v>
      </c>
      <c r="D3679" s="120">
        <f>FORECAST(C3679,INDEX($B$2:$B$2069,MATCH(C3679,$A$2:$A$2069,1)-1):INDEX($B$2:$B$2069,MATCH(C3679,$A$2:$A$2069,1)+1),INDEX($A$2:$A$2069,MATCH(C3679,$A$2:$A$2069,1)-1):INDEX($A$2:$A$2069,MATCH(C3679,$A$2:$A$2069,1)+1))</f>
        <v>1.4266666666666667</v>
      </c>
    </row>
    <row r="3680" spans="3:4" x14ac:dyDescent="0.2">
      <c r="C3680" s="125">
        <v>567.59999999997899</v>
      </c>
      <c r="D3680" s="120">
        <f>FORECAST(C3680,INDEX($B$2:$B$2069,MATCH(C3680,$A$2:$A$2069,1)-1):INDEX($B$2:$B$2069,MATCH(C3680,$A$2:$A$2069,1)+1),INDEX($A$2:$A$2069,MATCH(C3680,$A$2:$A$2069,1)-1):INDEX($A$2:$A$2069,MATCH(C3680,$A$2:$A$2069,1)+1))</f>
        <v>1.426666666666667</v>
      </c>
    </row>
    <row r="3681" spans="3:4" x14ac:dyDescent="0.2">
      <c r="C3681" s="125">
        <v>567.69999999997901</v>
      </c>
      <c r="D3681" s="120">
        <f>FORECAST(C3681,INDEX($B$2:$B$2069,MATCH(C3681,$A$2:$A$2069,1)-1):INDEX($B$2:$B$2069,MATCH(C3681,$A$2:$A$2069,1)+1),INDEX($A$2:$A$2069,MATCH(C3681,$A$2:$A$2069,1)-1):INDEX($A$2:$A$2069,MATCH(C3681,$A$2:$A$2069,1)+1))</f>
        <v>1.4266666666666672</v>
      </c>
    </row>
    <row r="3682" spans="3:4" x14ac:dyDescent="0.2">
      <c r="C3682" s="125">
        <v>567.79999999997904</v>
      </c>
      <c r="D3682" s="120">
        <f>FORECAST(C3682,INDEX($B$2:$B$2069,MATCH(C3682,$A$2:$A$2069,1)-1):INDEX($B$2:$B$2069,MATCH(C3682,$A$2:$A$2069,1)+1),INDEX($A$2:$A$2069,MATCH(C3682,$A$2:$A$2069,1)-1):INDEX($A$2:$A$2069,MATCH(C3682,$A$2:$A$2069,1)+1))</f>
        <v>1.4283974358970681</v>
      </c>
    </row>
    <row r="3683" spans="3:4" x14ac:dyDescent="0.2">
      <c r="C3683" s="125">
        <v>567.89999999997895</v>
      </c>
      <c r="D3683" s="120">
        <f>FORECAST(C3683,INDEX($B$2:$B$2069,MATCH(C3683,$A$2:$A$2069,1)-1):INDEX($B$2:$B$2069,MATCH(C3683,$A$2:$A$2069,1)+1),INDEX($A$2:$A$2069,MATCH(C3683,$A$2:$A$2069,1)-1):INDEX($A$2:$A$2069,MATCH(C3683,$A$2:$A$2069,1)+1))</f>
        <v>1.430145687645318</v>
      </c>
    </row>
    <row r="3684" spans="3:4" x14ac:dyDescent="0.2">
      <c r="C3684" s="125">
        <v>567.99999999997897</v>
      </c>
      <c r="D3684" s="120">
        <f>FORECAST(C3684,INDEX($B$2:$B$2069,MATCH(C3684,$A$2:$A$2069,1)-1):INDEX($B$2:$B$2069,MATCH(C3684,$A$2:$A$2069,1)+1),INDEX($A$2:$A$2069,MATCH(C3684,$A$2:$A$2069,1)-1):INDEX($A$2:$A$2069,MATCH(C3684,$A$2:$A$2069,1)+1))</f>
        <v>1.43</v>
      </c>
    </row>
    <row r="3685" spans="3:4" x14ac:dyDescent="0.2">
      <c r="C3685" s="125">
        <v>568.09999999997899</v>
      </c>
      <c r="D3685" s="120">
        <f>FORECAST(C3685,INDEX($B$2:$B$2069,MATCH(C3685,$A$2:$A$2069,1)-1):INDEX($B$2:$B$2069,MATCH(C3685,$A$2:$A$2069,1)+1),INDEX($A$2:$A$2069,MATCH(C3685,$A$2:$A$2069,1)-1):INDEX($A$2:$A$2069,MATCH(C3685,$A$2:$A$2069,1)+1))</f>
        <v>1.43</v>
      </c>
    </row>
    <row r="3686" spans="3:4" x14ac:dyDescent="0.2">
      <c r="C3686" s="125">
        <v>568.19999999997901</v>
      </c>
      <c r="D3686" s="120">
        <f>FORECAST(C3686,INDEX($B$2:$B$2069,MATCH(C3686,$A$2:$A$2069,1)-1):INDEX($B$2:$B$2069,MATCH(C3686,$A$2:$A$2069,1)+1),INDEX($A$2:$A$2069,MATCH(C3686,$A$2:$A$2069,1)-1):INDEX($A$2:$A$2069,MATCH(C3686,$A$2:$A$2069,1)+1))</f>
        <v>1.43</v>
      </c>
    </row>
    <row r="3687" spans="3:4" x14ac:dyDescent="0.2">
      <c r="C3687" s="125">
        <v>568.29999999997904</v>
      </c>
      <c r="D3687" s="120">
        <f>FORECAST(C3687,INDEX($B$2:$B$2069,MATCH(C3687,$A$2:$A$2069,1)-1):INDEX($B$2:$B$2069,MATCH(C3687,$A$2:$A$2069,1)+1),INDEX($A$2:$A$2069,MATCH(C3687,$A$2:$A$2069,1)-1):INDEX($A$2:$A$2069,MATCH(C3687,$A$2:$A$2069,1)+1))</f>
        <v>1.4337989904441883</v>
      </c>
    </row>
    <row r="3688" spans="3:4" x14ac:dyDescent="0.2">
      <c r="C3688" s="125">
        <v>568.39999999997895</v>
      </c>
      <c r="D3688" s="120">
        <f>FORECAST(C3688,INDEX($B$2:$B$2069,MATCH(C3688,$A$2:$A$2069,1)-1):INDEX($B$2:$B$2069,MATCH(C3688,$A$2:$A$2069,1)+1),INDEX($A$2:$A$2069,MATCH(C3688,$A$2:$A$2069,1)-1):INDEX($A$2:$A$2069,MATCH(C3688,$A$2:$A$2069,1)+1))</f>
        <v>1.4355452046112624</v>
      </c>
    </row>
    <row r="3689" spans="3:4" x14ac:dyDescent="0.2">
      <c r="C3689" s="125">
        <v>568.49999999997897</v>
      </c>
      <c r="D3689" s="120">
        <f>FORECAST(C3689,INDEX($B$2:$B$2069,MATCH(C3689,$A$2:$A$2069,1)-1):INDEX($B$2:$B$2069,MATCH(C3689,$A$2:$A$2069,1)+1),INDEX($A$2:$A$2069,MATCH(C3689,$A$2:$A$2069,1)-1):INDEX($A$2:$A$2069,MATCH(C3689,$A$2:$A$2069,1)+1))</f>
        <v>1.4372914187783401</v>
      </c>
    </row>
    <row r="3690" spans="3:4" x14ac:dyDescent="0.2">
      <c r="C3690" s="125">
        <v>568.59999999997899</v>
      </c>
      <c r="D3690" s="120">
        <f>FORECAST(C3690,INDEX($B$2:$B$2069,MATCH(C3690,$A$2:$A$2069,1)-1):INDEX($B$2:$B$2069,MATCH(C3690,$A$2:$A$2069,1)+1),INDEX($A$2:$A$2069,MATCH(C3690,$A$2:$A$2069,1)-1):INDEX($A$2:$A$2069,MATCH(C3690,$A$2:$A$2069,1)+1))</f>
        <v>1.4333341522942407</v>
      </c>
    </row>
    <row r="3691" spans="3:4" x14ac:dyDescent="0.2">
      <c r="C3691" s="125">
        <v>568.69999999997901</v>
      </c>
      <c r="D3691" s="120">
        <f>FORECAST(C3691,INDEX($B$2:$B$2069,MATCH(C3691,$A$2:$A$2069,1)-1):INDEX($B$2:$B$2069,MATCH(C3691,$A$2:$A$2069,1)+1),INDEX($A$2:$A$2069,MATCH(C3691,$A$2:$A$2069,1)-1):INDEX($A$2:$A$2069,MATCH(C3691,$A$2:$A$2069,1)+1))</f>
        <v>1.43333618277583</v>
      </c>
    </row>
    <row r="3692" spans="3:4" x14ac:dyDescent="0.2">
      <c r="C3692" s="125">
        <v>568.79999999997904</v>
      </c>
      <c r="D3692" s="120">
        <f>FORECAST(C3692,INDEX($B$2:$B$2069,MATCH(C3692,$A$2:$A$2069,1)-1):INDEX($B$2:$B$2069,MATCH(C3692,$A$2:$A$2069,1)+1),INDEX($A$2:$A$2069,MATCH(C3692,$A$2:$A$2069,1)-1):INDEX($A$2:$A$2069,MATCH(C3692,$A$2:$A$2069,1)+1))</f>
        <v>1.4333382132574193</v>
      </c>
    </row>
    <row r="3693" spans="3:4" x14ac:dyDescent="0.2">
      <c r="C3693" s="125">
        <v>568.89999999997895</v>
      </c>
      <c r="D3693" s="120">
        <f>FORECAST(C3693,INDEX($B$2:$B$2069,MATCH(C3693,$A$2:$A$2069,1)-1):INDEX($B$2:$B$2069,MATCH(C3693,$A$2:$A$2069,1)+1),INDEX($A$2:$A$2069,MATCH(C3693,$A$2:$A$2069,1)-1):INDEX($A$2:$A$2069,MATCH(C3693,$A$2:$A$2069,1)+1))</f>
        <v>1.4323892773896443</v>
      </c>
    </row>
    <row r="3694" spans="3:4" x14ac:dyDescent="0.2">
      <c r="C3694" s="125">
        <v>568.99999999997897</v>
      </c>
      <c r="D3694" s="120">
        <f>FORECAST(C3694,INDEX($B$2:$B$2069,MATCH(C3694,$A$2:$A$2069,1)-1):INDEX($B$2:$B$2069,MATCH(C3694,$A$2:$A$2069,1)+1),INDEX($A$2:$A$2069,MATCH(C3694,$A$2:$A$2069,1)-1):INDEX($A$2:$A$2069,MATCH(C3694,$A$2:$A$2069,1)+1))</f>
        <v>1.4306410256413926</v>
      </c>
    </row>
    <row r="3695" spans="3:4" x14ac:dyDescent="0.2">
      <c r="C3695" s="125">
        <v>569.09999999997899</v>
      </c>
      <c r="D3695" s="120">
        <f>FORECAST(C3695,INDEX($B$2:$B$2069,MATCH(C3695,$A$2:$A$2069,1)-1):INDEX($B$2:$B$2069,MATCH(C3695,$A$2:$A$2069,1)+1),INDEX($A$2:$A$2069,MATCH(C3695,$A$2:$A$2069,1)-1):INDEX($A$2:$A$2069,MATCH(C3695,$A$2:$A$2069,1)+1))</f>
        <v>1.428892773893141</v>
      </c>
    </row>
    <row r="3696" spans="3:4" x14ac:dyDescent="0.2">
      <c r="C3696" s="125">
        <v>569.19999999997901</v>
      </c>
      <c r="D3696" s="120">
        <f>FORECAST(C3696,INDEX($B$2:$B$2069,MATCH(C3696,$A$2:$A$2069,1)-1):INDEX($B$2:$B$2069,MATCH(C3696,$A$2:$A$2069,1)+1),INDEX($A$2:$A$2069,MATCH(C3696,$A$2:$A$2069,1)-1):INDEX($A$2:$A$2069,MATCH(C3696,$A$2:$A$2069,1)+1))</f>
        <v>1.4345293643747024</v>
      </c>
    </row>
    <row r="3697" spans="3:4" x14ac:dyDescent="0.2">
      <c r="C3697" s="125">
        <v>569.29999999997904</v>
      </c>
      <c r="D3697" s="120">
        <f>FORECAST(C3697,INDEX($B$2:$B$2069,MATCH(C3697,$A$2:$A$2069,1)-1):INDEX($B$2:$B$2069,MATCH(C3697,$A$2:$A$2069,1)+1),INDEX($A$2:$A$2069,MATCH(C3697,$A$2:$A$2069,1)-1):INDEX($A$2:$A$2069,MATCH(C3697,$A$2:$A$2069,1)+1))</f>
        <v>1.436279653704073</v>
      </c>
    </row>
    <row r="3698" spans="3:4" x14ac:dyDescent="0.2">
      <c r="C3698" s="125">
        <v>569.39999999997895</v>
      </c>
      <c r="D3698" s="120">
        <f>FORECAST(C3698,INDEX($B$2:$B$2069,MATCH(C3698,$A$2:$A$2069,1)-1):INDEX($B$2:$B$2069,MATCH(C3698,$A$2:$A$2069,1)+1),INDEX($A$2:$A$2069,MATCH(C3698,$A$2:$A$2069,1)-1):INDEX($A$2:$A$2069,MATCH(C3698,$A$2:$A$2069,1)+1))</f>
        <v>1.43802994303344</v>
      </c>
    </row>
    <row r="3699" spans="3:4" x14ac:dyDescent="0.2">
      <c r="C3699" s="125">
        <v>569.49999999997897</v>
      </c>
      <c r="D3699" s="120">
        <f>FORECAST(C3699,INDEX($B$2:$B$2069,MATCH(C3699,$A$2:$A$2069,1)-1):INDEX($B$2:$B$2069,MATCH(C3699,$A$2:$A$2069,1)+1),INDEX($A$2:$A$2069,MATCH(C3699,$A$2:$A$2069,1)-1):INDEX($A$2:$A$2069,MATCH(C3699,$A$2:$A$2069,1)+1))</f>
        <v>1.438113572511913</v>
      </c>
    </row>
    <row r="3700" spans="3:4" x14ac:dyDescent="0.2">
      <c r="C3700" s="125">
        <v>569.59999999997899</v>
      </c>
      <c r="D3700" s="120">
        <f>FORECAST(C3700,INDEX($B$2:$B$2069,MATCH(C3700,$A$2:$A$2069,1)-1):INDEX($B$2:$B$2069,MATCH(C3700,$A$2:$A$2069,1)+1),INDEX($A$2:$A$2069,MATCH(C3700,$A$2:$A$2069,1)-1):INDEX($A$2:$A$2069,MATCH(C3700,$A$2:$A$2069,1)+1))</f>
        <v>1.4398638618412818</v>
      </c>
    </row>
    <row r="3701" spans="3:4" x14ac:dyDescent="0.2">
      <c r="C3701" s="125">
        <v>569.69999999997901</v>
      </c>
      <c r="D3701" s="120">
        <f>FORECAST(C3701,INDEX($B$2:$B$2069,MATCH(C3701,$A$2:$A$2069,1)-1):INDEX($B$2:$B$2069,MATCH(C3701,$A$2:$A$2069,1)+1),INDEX($A$2:$A$2069,MATCH(C3701,$A$2:$A$2069,1)-1):INDEX($A$2:$A$2069,MATCH(C3701,$A$2:$A$2069,1)+1))</f>
        <v>1.4416141511706524</v>
      </c>
    </row>
    <row r="3702" spans="3:4" x14ac:dyDescent="0.2">
      <c r="C3702" s="125">
        <v>569.79999999997904</v>
      </c>
      <c r="D3702" s="120">
        <f>FORECAST(C3702,INDEX($B$2:$B$2069,MATCH(C3702,$A$2:$A$2069,1)-1):INDEX($B$2:$B$2069,MATCH(C3702,$A$2:$A$2069,1)+1),INDEX($A$2:$A$2069,MATCH(C3702,$A$2:$A$2069,1)-1):INDEX($A$2:$A$2069,MATCH(C3702,$A$2:$A$2069,1)+1))</f>
        <v>1.4349708624712285</v>
      </c>
    </row>
    <row r="3703" spans="3:4" x14ac:dyDescent="0.2">
      <c r="C3703" s="125">
        <v>569.89999999997895</v>
      </c>
      <c r="D3703" s="120">
        <f>FORECAST(C3703,INDEX($B$2:$B$2069,MATCH(C3703,$A$2:$A$2069,1)-1):INDEX($B$2:$B$2069,MATCH(C3703,$A$2:$A$2069,1)+1),INDEX($A$2:$A$2069,MATCH(C3703,$A$2:$A$2069,1)-1):INDEX($A$2:$A$2069,MATCH(C3703,$A$2:$A$2069,1)+1))</f>
        <v>1.4332226107229769</v>
      </c>
    </row>
    <row r="3704" spans="3:4" x14ac:dyDescent="0.2">
      <c r="C3704" s="125">
        <v>569.99999999997897</v>
      </c>
      <c r="D3704" s="120">
        <f>FORECAST(C3704,INDEX($B$2:$B$2069,MATCH(C3704,$A$2:$A$2069,1)-1):INDEX($B$2:$B$2069,MATCH(C3704,$A$2:$A$2069,1)+1),INDEX($A$2:$A$2069,MATCH(C3704,$A$2:$A$2069,1)-1):INDEX($A$2:$A$2069,MATCH(C3704,$A$2:$A$2069,1)+1))</f>
        <v>1.4366666666666668</v>
      </c>
    </row>
    <row r="3705" spans="3:4" x14ac:dyDescent="0.2">
      <c r="C3705" s="125">
        <v>570.09999999997899</v>
      </c>
      <c r="D3705" s="120">
        <f>FORECAST(C3705,INDEX($B$2:$B$2069,MATCH(C3705,$A$2:$A$2069,1)-1):INDEX($B$2:$B$2069,MATCH(C3705,$A$2:$A$2069,1)+1),INDEX($A$2:$A$2069,MATCH(C3705,$A$2:$A$2069,1)-1):INDEX($A$2:$A$2069,MATCH(C3705,$A$2:$A$2069,1)+1))</f>
        <v>1.4366666666666665</v>
      </c>
    </row>
    <row r="3706" spans="3:4" x14ac:dyDescent="0.2">
      <c r="C3706" s="125">
        <v>570.19999999997901</v>
      </c>
      <c r="D3706" s="120">
        <f>FORECAST(C3706,INDEX($B$2:$B$2069,MATCH(C3706,$A$2:$A$2069,1)-1):INDEX($B$2:$B$2069,MATCH(C3706,$A$2:$A$2069,1)+1),INDEX($A$2:$A$2069,MATCH(C3706,$A$2:$A$2069,1)-1):INDEX($A$2:$A$2069,MATCH(C3706,$A$2:$A$2069,1)+1))</f>
        <v>1.4366666666666663</v>
      </c>
    </row>
    <row r="3707" spans="3:4" x14ac:dyDescent="0.2">
      <c r="C3707" s="125">
        <v>570.29999999997904</v>
      </c>
      <c r="D3707" s="120">
        <f>FORECAST(C3707,INDEX($B$2:$B$2069,MATCH(C3707,$A$2:$A$2069,1)-1):INDEX($B$2:$B$2069,MATCH(C3707,$A$2:$A$2069,1)+1),INDEX($A$2:$A$2069,MATCH(C3707,$A$2:$A$2069,1)-1):INDEX($A$2:$A$2069,MATCH(C3707,$A$2:$A$2069,1)+1))</f>
        <v>1.4371105912948074</v>
      </c>
    </row>
    <row r="3708" spans="3:4" x14ac:dyDescent="0.2">
      <c r="C3708" s="125">
        <v>570.39999999997895</v>
      </c>
      <c r="D3708" s="120">
        <f>FORECAST(C3708,INDEX($B$2:$B$2069,MATCH(C3708,$A$2:$A$2069,1)-1):INDEX($B$2:$B$2069,MATCH(C3708,$A$2:$A$2069,1)+1),INDEX($A$2:$A$2069,MATCH(C3708,$A$2:$A$2069,1)-1):INDEX($A$2:$A$2069,MATCH(C3708,$A$2:$A$2069,1)+1))</f>
        <v>1.4388629253546998</v>
      </c>
    </row>
    <row r="3709" spans="3:4" x14ac:dyDescent="0.2">
      <c r="C3709" s="125">
        <v>570.49999999997897</v>
      </c>
      <c r="D3709" s="120">
        <f>FORECAST(C3709,INDEX($B$2:$B$2069,MATCH(C3709,$A$2:$A$2069,1)-1):INDEX($B$2:$B$2069,MATCH(C3709,$A$2:$A$2069,1)+1),INDEX($A$2:$A$2069,MATCH(C3709,$A$2:$A$2069,1)-1):INDEX($A$2:$A$2069,MATCH(C3709,$A$2:$A$2069,1)+1))</f>
        <v>1.440615259414594</v>
      </c>
    </row>
    <row r="3710" spans="3:4" x14ac:dyDescent="0.2">
      <c r="C3710" s="125">
        <v>570.59999999997899</v>
      </c>
      <c r="D3710" s="120">
        <f>FORECAST(C3710,INDEX($B$2:$B$2069,MATCH(C3710,$A$2:$A$2069,1)-1):INDEX($B$2:$B$2069,MATCH(C3710,$A$2:$A$2069,1)+1),INDEX($A$2:$A$2069,MATCH(C3710,$A$2:$A$2069,1)-1):INDEX($A$2:$A$2069,MATCH(C3710,$A$2:$A$2069,1)+1))</f>
        <v>1.4440284258433902</v>
      </c>
    </row>
    <row r="3711" spans="3:4" x14ac:dyDescent="0.2">
      <c r="C3711" s="125">
        <v>570.69999999997901</v>
      </c>
      <c r="D3711" s="120">
        <f>FORECAST(C3711,INDEX($B$2:$B$2069,MATCH(C3711,$A$2:$A$2069,1)-1):INDEX($B$2:$B$2069,MATCH(C3711,$A$2:$A$2069,1)+1),INDEX($A$2:$A$2069,MATCH(C3711,$A$2:$A$2069,1)-1):INDEX($A$2:$A$2069,MATCH(C3711,$A$2:$A$2069,1)+1))</f>
        <v>1.4457807599032844</v>
      </c>
    </row>
    <row r="3712" spans="3:4" x14ac:dyDescent="0.2">
      <c r="C3712" s="125">
        <v>570.79999999997904</v>
      </c>
      <c r="D3712" s="120">
        <f>FORECAST(C3712,INDEX($B$2:$B$2069,MATCH(C3712,$A$2:$A$2069,1)-1):INDEX($B$2:$B$2069,MATCH(C3712,$A$2:$A$2069,1)+1),INDEX($A$2:$A$2069,MATCH(C3712,$A$2:$A$2069,1)-1):INDEX($A$2:$A$2069,MATCH(C3712,$A$2:$A$2069,1)+1))</f>
        <v>1.4475330939631803</v>
      </c>
    </row>
    <row r="3713" spans="3:4" x14ac:dyDescent="0.2">
      <c r="C3713" s="125">
        <v>570.89999999997895</v>
      </c>
      <c r="D3713" s="120">
        <f>FORECAST(C3713,INDEX($B$2:$B$2069,MATCH(C3713,$A$2:$A$2069,1)-1):INDEX($B$2:$B$2069,MATCH(C3713,$A$2:$A$2069,1)+1),INDEX($A$2:$A$2069,MATCH(C3713,$A$2:$A$2069,1)-1):INDEX($A$2:$A$2069,MATCH(C3713,$A$2:$A$2069,1)+1))</f>
        <v>1.4476187681721751</v>
      </c>
    </row>
    <row r="3714" spans="3:4" x14ac:dyDescent="0.2">
      <c r="C3714" s="125">
        <v>570.99999999997897</v>
      </c>
      <c r="D3714" s="120">
        <f>FORECAST(C3714,INDEX($B$2:$B$2069,MATCH(C3714,$A$2:$A$2069,1)-1):INDEX($B$2:$B$2069,MATCH(C3714,$A$2:$A$2069,1)+1),INDEX($A$2:$A$2069,MATCH(C3714,$A$2:$A$2069,1)-1):INDEX($A$2:$A$2069,MATCH(C3714,$A$2:$A$2069,1)+1))</f>
        <v>1.4493711022320692</v>
      </c>
    </row>
    <row r="3715" spans="3:4" x14ac:dyDescent="0.2">
      <c r="C3715" s="125">
        <v>571.09999999997899</v>
      </c>
      <c r="D3715" s="120">
        <f>FORECAST(C3715,INDEX($B$2:$B$2069,MATCH(C3715,$A$2:$A$2069,1)-1):INDEX($B$2:$B$2069,MATCH(C3715,$A$2:$A$2069,1)+1),INDEX($A$2:$A$2069,MATCH(C3715,$A$2:$A$2069,1)-1):INDEX($A$2:$A$2069,MATCH(C3715,$A$2:$A$2069,1)+1))</f>
        <v>1.4511234362919634</v>
      </c>
    </row>
    <row r="3716" spans="3:4" x14ac:dyDescent="0.2">
      <c r="C3716" s="125">
        <v>571.19999999997901</v>
      </c>
      <c r="D3716" s="120">
        <f>FORECAST(C3716,INDEX($B$2:$B$2069,MATCH(C3716,$A$2:$A$2069,1)-1):INDEX($B$2:$B$2069,MATCH(C3716,$A$2:$A$2069,1)+1),INDEX($A$2:$A$2069,MATCH(C3716,$A$2:$A$2069,1)-1):INDEX($A$2:$A$2069,MATCH(C3716,$A$2:$A$2069,1)+1))</f>
        <v>1.4454633972792408</v>
      </c>
    </row>
    <row r="3717" spans="3:4" x14ac:dyDescent="0.2">
      <c r="C3717" s="125">
        <v>571.29999999997904</v>
      </c>
      <c r="D3717" s="120">
        <f>FORECAST(C3717,INDEX($B$2:$B$2069,MATCH(C3717,$A$2:$A$2069,1)-1):INDEX($B$2:$B$2069,MATCH(C3717,$A$2:$A$2069,1)+1),INDEX($A$2:$A$2069,MATCH(C3717,$A$2:$A$2069,1)-1):INDEX($A$2:$A$2069,MATCH(C3717,$A$2:$A$2069,1)+1))</f>
        <v>1.4437110632193448</v>
      </c>
    </row>
    <row r="3718" spans="3:4" x14ac:dyDescent="0.2">
      <c r="C3718" s="125">
        <v>571.39999999997895</v>
      </c>
      <c r="D3718" s="120">
        <f>FORECAST(C3718,INDEX($B$2:$B$2069,MATCH(C3718,$A$2:$A$2069,1)-1):INDEX($B$2:$B$2069,MATCH(C3718,$A$2:$A$2069,1)+1),INDEX($A$2:$A$2069,MATCH(C3718,$A$2:$A$2069,1)-1):INDEX($A$2:$A$2069,MATCH(C3718,$A$2:$A$2069,1)+1))</f>
        <v>1.4419587291594524</v>
      </c>
    </row>
    <row r="3719" spans="3:4" x14ac:dyDescent="0.2">
      <c r="C3719" s="125">
        <v>571.49999999997897</v>
      </c>
      <c r="D3719" s="120">
        <f>FORECAST(C3719,INDEX($B$2:$B$2069,MATCH(C3719,$A$2:$A$2069,1)-1):INDEX($B$2:$B$2069,MATCH(C3719,$A$2:$A$2069,1)+1),INDEX($A$2:$A$2069,MATCH(C3719,$A$2:$A$2069,1)-1):INDEX($A$2:$A$2069,MATCH(C3719,$A$2:$A$2069,1)+1))</f>
        <v>1.4466649627245627</v>
      </c>
    </row>
    <row r="3720" spans="3:4" x14ac:dyDescent="0.2">
      <c r="C3720" s="125">
        <v>571.59999999997899</v>
      </c>
      <c r="D3720" s="120">
        <f>FORECAST(C3720,INDEX($B$2:$B$2069,MATCH(C3720,$A$2:$A$2069,1)-1):INDEX($B$2:$B$2069,MATCH(C3720,$A$2:$A$2069,1)+1),INDEX($A$2:$A$2069,MATCH(C3720,$A$2:$A$2069,1)-1):INDEX($A$2:$A$2069,MATCH(C3720,$A$2:$A$2069,1)+1))</f>
        <v>1.4466629179940376</v>
      </c>
    </row>
    <row r="3721" spans="3:4" x14ac:dyDescent="0.2">
      <c r="C3721" s="125">
        <v>571.69999999997901</v>
      </c>
      <c r="D3721" s="120">
        <f>FORECAST(C3721,INDEX($B$2:$B$2069,MATCH(C3721,$A$2:$A$2069,1)-1):INDEX($B$2:$B$2069,MATCH(C3721,$A$2:$A$2069,1)+1),INDEX($A$2:$A$2069,MATCH(C3721,$A$2:$A$2069,1)-1):INDEX($A$2:$A$2069,MATCH(C3721,$A$2:$A$2069,1)+1))</f>
        <v>1.4466608732635122</v>
      </c>
    </row>
    <row r="3722" spans="3:4" x14ac:dyDescent="0.2">
      <c r="C3722" s="125">
        <v>571.79999999997904</v>
      </c>
      <c r="D3722" s="120">
        <f>FORECAST(C3722,INDEX($B$2:$B$2069,MATCH(C3722,$A$2:$A$2069,1)-1):INDEX($B$2:$B$2069,MATCH(C3722,$A$2:$A$2069,1)+1),INDEX($A$2:$A$2069,MATCH(C3722,$A$2:$A$2069,1)-1):INDEX($A$2:$A$2069,MATCH(C3722,$A$2:$A$2069,1)+1))</f>
        <v>1.4534385964904892</v>
      </c>
    </row>
    <row r="3723" spans="3:4" x14ac:dyDescent="0.2">
      <c r="C3723" s="125">
        <v>571.89999999997895</v>
      </c>
      <c r="D3723" s="120">
        <f>FORECAST(C3723,INDEX($B$2:$B$2069,MATCH(C3723,$A$2:$A$2069,1)-1):INDEX($B$2:$B$2069,MATCH(C3723,$A$2:$A$2069,1)+1),INDEX($A$2:$A$2069,MATCH(C3723,$A$2:$A$2069,1)-1):INDEX($A$2:$A$2069,MATCH(C3723,$A$2:$A$2069,1)+1))</f>
        <v>1.4569473684203089</v>
      </c>
    </row>
    <row r="3724" spans="3:4" x14ac:dyDescent="0.2">
      <c r="C3724" s="125">
        <v>571.99999999997897</v>
      </c>
      <c r="D3724" s="120">
        <f>FORECAST(C3724,INDEX($B$2:$B$2069,MATCH(C3724,$A$2:$A$2069,1)-1):INDEX($B$2:$B$2069,MATCH(C3724,$A$2:$A$2069,1)+1),INDEX($A$2:$A$2069,MATCH(C3724,$A$2:$A$2069,1)-1):INDEX($A$2:$A$2069,MATCH(C3724,$A$2:$A$2069,1)+1))</f>
        <v>1.456894736841738</v>
      </c>
    </row>
    <row r="3725" spans="3:4" x14ac:dyDescent="0.2">
      <c r="C3725" s="125">
        <v>572.09999999997899</v>
      </c>
      <c r="D3725" s="120">
        <f>FORECAST(C3725,INDEX($B$2:$B$2069,MATCH(C3725,$A$2:$A$2069,1)-1):INDEX($B$2:$B$2069,MATCH(C3725,$A$2:$A$2069,1)+1),INDEX($A$2:$A$2069,MATCH(C3725,$A$2:$A$2069,1)-1):INDEX($A$2:$A$2069,MATCH(C3725,$A$2:$A$2069,1)+1))</f>
        <v>1.4586491228066496</v>
      </c>
    </row>
    <row r="3726" spans="3:4" x14ac:dyDescent="0.2">
      <c r="C3726" s="125">
        <v>572.19999999997901</v>
      </c>
      <c r="D3726" s="120">
        <f>FORECAST(C3726,INDEX($B$2:$B$2069,MATCH(C3726,$A$2:$A$2069,1)-1):INDEX($B$2:$B$2069,MATCH(C3726,$A$2:$A$2069,1)+1),INDEX($A$2:$A$2069,MATCH(C3726,$A$2:$A$2069,1)-1):INDEX($A$2:$A$2069,MATCH(C3726,$A$2:$A$2069,1)+1))</f>
        <v>1.4604035087715612</v>
      </c>
    </row>
    <row r="3727" spans="3:4" x14ac:dyDescent="0.2">
      <c r="C3727" s="125">
        <v>572.29999999997904</v>
      </c>
      <c r="D3727" s="120">
        <f>FORECAST(C3727,INDEX($B$2:$B$2069,MATCH(C3727,$A$2:$A$2069,1)-1):INDEX($B$2:$B$2069,MATCH(C3727,$A$2:$A$2069,1)+1),INDEX($A$2:$A$2069,MATCH(C3727,$A$2:$A$2069,1)-1):INDEX($A$2:$A$2069,MATCH(C3727,$A$2:$A$2069,1)+1))</f>
        <v>1.4561818542437965</v>
      </c>
    </row>
    <row r="3728" spans="3:4" x14ac:dyDescent="0.2">
      <c r="C3728" s="125">
        <v>572.39999999997895</v>
      </c>
      <c r="D3728" s="120">
        <f>FORECAST(C3728,INDEX($B$2:$B$2069,MATCH(C3728,$A$2:$A$2069,1)-1):INDEX($B$2:$B$2069,MATCH(C3728,$A$2:$A$2069,1)+1),INDEX($A$2:$A$2069,MATCH(C3728,$A$2:$A$2069,1)-1):INDEX($A$2:$A$2069,MATCH(C3728,$A$2:$A$2069,1)+1))</f>
        <v>1.4544295201839041</v>
      </c>
    </row>
    <row r="3729" spans="3:4" x14ac:dyDescent="0.2">
      <c r="C3729" s="125">
        <v>572.49999999997897</v>
      </c>
      <c r="D3729" s="120">
        <f>FORECAST(C3729,INDEX($B$2:$B$2069,MATCH(C3729,$A$2:$A$2069,1)-1):INDEX($B$2:$B$2069,MATCH(C3729,$A$2:$A$2069,1)+1),INDEX($A$2:$A$2069,MATCH(C3729,$A$2:$A$2069,1)-1):INDEX($A$2:$A$2069,MATCH(C3729,$A$2:$A$2069,1)+1))</f>
        <v>1.45267718612401</v>
      </c>
    </row>
    <row r="3730" spans="3:4" x14ac:dyDescent="0.2">
      <c r="C3730" s="125">
        <v>572.59999999997899</v>
      </c>
      <c r="D3730" s="120">
        <f>FORECAST(C3730,INDEX($B$2:$B$2069,MATCH(C3730,$A$2:$A$2069,1)-1):INDEX($B$2:$B$2069,MATCH(C3730,$A$2:$A$2069,1)+1),INDEX($A$2:$A$2069,MATCH(C3730,$A$2:$A$2069,1)-1):INDEX($A$2:$A$2069,MATCH(C3730,$A$2:$A$2069,1)+1))</f>
        <v>1.4485172227659433</v>
      </c>
    </row>
    <row r="3731" spans="3:4" x14ac:dyDescent="0.2">
      <c r="C3731" s="125">
        <v>572.69999999997901</v>
      </c>
      <c r="D3731" s="120">
        <f>FORECAST(C3731,INDEX($B$2:$B$2069,MATCH(C3731,$A$2:$A$2069,1)-1):INDEX($B$2:$B$2069,MATCH(C3731,$A$2:$A$2069,1)+1),INDEX($A$2:$A$2069,MATCH(C3731,$A$2:$A$2069,1)-1):INDEX($A$2:$A$2069,MATCH(C3731,$A$2:$A$2069,1)+1))</f>
        <v>1.4450145993766768</v>
      </c>
    </row>
    <row r="3732" spans="3:4" x14ac:dyDescent="0.2">
      <c r="C3732" s="125">
        <v>572.79999999997904</v>
      </c>
      <c r="D3732" s="120">
        <f>FORECAST(C3732,INDEX($B$2:$B$2069,MATCH(C3732,$A$2:$A$2069,1)-1):INDEX($B$2:$B$2069,MATCH(C3732,$A$2:$A$2069,1)+1),INDEX($A$2:$A$2069,MATCH(C3732,$A$2:$A$2069,1)-1):INDEX($A$2:$A$2069,MATCH(C3732,$A$2:$A$2069,1)+1))</f>
        <v>1.4415119759874138</v>
      </c>
    </row>
    <row r="3733" spans="3:4" x14ac:dyDescent="0.2">
      <c r="C3733" s="125">
        <v>572.89999999997895</v>
      </c>
      <c r="D3733" s="120">
        <f>FORECAST(C3733,INDEX($B$2:$B$2069,MATCH(C3733,$A$2:$A$2069,1)-1):INDEX($B$2:$B$2069,MATCH(C3733,$A$2:$A$2069,1)+1),INDEX($A$2:$A$2069,MATCH(C3733,$A$2:$A$2069,1)-1):INDEX($A$2:$A$2069,MATCH(C3733,$A$2:$A$2069,1)+1))</f>
        <v>1.4423333333337034</v>
      </c>
    </row>
    <row r="3734" spans="3:4" x14ac:dyDescent="0.2">
      <c r="C3734" s="125">
        <v>572.99999999997897</v>
      </c>
      <c r="D3734" s="120">
        <f>FORECAST(C3734,INDEX($B$2:$B$2069,MATCH(C3734,$A$2:$A$2069,1)-1):INDEX($B$2:$B$2069,MATCH(C3734,$A$2:$A$2069,1)+1),INDEX($A$2:$A$2069,MATCH(C3734,$A$2:$A$2069,1)-1):INDEX($A$2:$A$2069,MATCH(C3734,$A$2:$A$2069,1)+1))</f>
        <v>1.44057894736879</v>
      </c>
    </row>
    <row r="3735" spans="3:4" x14ac:dyDescent="0.2">
      <c r="C3735" s="125">
        <v>573.09999999997899</v>
      </c>
      <c r="D3735" s="120">
        <f>FORECAST(C3735,INDEX($B$2:$B$2069,MATCH(C3735,$A$2:$A$2069,1)-1):INDEX($B$2:$B$2069,MATCH(C3735,$A$2:$A$2069,1)+1),INDEX($A$2:$A$2069,MATCH(C3735,$A$2:$A$2069,1)-1):INDEX($A$2:$A$2069,MATCH(C3735,$A$2:$A$2069,1)+1))</f>
        <v>1.4388245614038784</v>
      </c>
    </row>
    <row r="3736" spans="3:4" x14ac:dyDescent="0.2">
      <c r="C3736" s="125">
        <v>573.19999999997901</v>
      </c>
      <c r="D3736" s="120">
        <f>FORECAST(C3736,INDEX($B$2:$B$2069,MATCH(C3736,$A$2:$A$2069,1)-1):INDEX($B$2:$B$2069,MATCH(C3736,$A$2:$A$2069,1)+1),INDEX($A$2:$A$2069,MATCH(C3736,$A$2:$A$2069,1)-1):INDEX($A$2:$A$2069,MATCH(C3736,$A$2:$A$2069,1)+1))</f>
        <v>1.444596491227701</v>
      </c>
    </row>
    <row r="3737" spans="3:4" x14ac:dyDescent="0.2">
      <c r="C3737" s="125">
        <v>573.29999999997904</v>
      </c>
      <c r="D3737" s="120">
        <f>FORECAST(C3737,INDEX($B$2:$B$2069,MATCH(C3737,$A$2:$A$2069,1)-1):INDEX($B$2:$B$2069,MATCH(C3737,$A$2:$A$2069,1)+1),INDEX($A$2:$A$2069,MATCH(C3737,$A$2:$A$2069,1)-1):INDEX($A$2:$A$2069,MATCH(C3737,$A$2:$A$2069,1)+1))</f>
        <v>1.4463508771926126</v>
      </c>
    </row>
    <row r="3738" spans="3:4" x14ac:dyDescent="0.2">
      <c r="C3738" s="125">
        <v>573.39999999997895</v>
      </c>
      <c r="D3738" s="120">
        <f>FORECAST(C3738,INDEX($B$2:$B$2069,MATCH(C3738,$A$2:$A$2069,1)-1):INDEX($B$2:$B$2069,MATCH(C3738,$A$2:$A$2069,1)+1),INDEX($A$2:$A$2069,MATCH(C3738,$A$2:$A$2069,1)-1):INDEX($A$2:$A$2069,MATCH(C3738,$A$2:$A$2069,1)+1))</f>
        <v>1.4481052631575224</v>
      </c>
    </row>
    <row r="3739" spans="3:4" x14ac:dyDescent="0.2">
      <c r="C3739" s="125">
        <v>573.49999999997897</v>
      </c>
      <c r="D3739" s="120">
        <f>FORECAST(C3739,INDEX($B$2:$B$2069,MATCH(C3739,$A$2:$A$2069,1)-1):INDEX($B$2:$B$2069,MATCH(C3739,$A$2:$A$2069,1)+1),INDEX($A$2:$A$2069,MATCH(C3739,$A$2:$A$2069,1)-1):INDEX($A$2:$A$2069,MATCH(C3739,$A$2:$A$2069,1)+1))</f>
        <v>1.4530526315782062</v>
      </c>
    </row>
    <row r="3740" spans="3:4" x14ac:dyDescent="0.2">
      <c r="C3740" s="125">
        <v>573.59999999997899</v>
      </c>
      <c r="D3740" s="120">
        <f>FORECAST(C3740,INDEX($B$2:$B$2069,MATCH(C3740,$A$2:$A$2069,1)-1):INDEX($B$2:$B$2069,MATCH(C3740,$A$2:$A$2069,1)+1),INDEX($A$2:$A$2069,MATCH(C3740,$A$2:$A$2069,1)-1):INDEX($A$2:$A$2069,MATCH(C3740,$A$2:$A$2069,1)+1))</f>
        <v>1.456561403508033</v>
      </c>
    </row>
    <row r="3741" spans="3:4" x14ac:dyDescent="0.2">
      <c r="C3741" s="125">
        <v>573.69999999997901</v>
      </c>
      <c r="D3741" s="120">
        <f>FORECAST(C3741,INDEX($B$2:$B$2069,MATCH(C3741,$A$2:$A$2069,1)-1):INDEX($B$2:$B$2069,MATCH(C3741,$A$2:$A$2069,1)+1),INDEX($A$2:$A$2069,MATCH(C3741,$A$2:$A$2069,1)-1):INDEX($A$2:$A$2069,MATCH(C3741,$A$2:$A$2069,1)+1))</f>
        <v>1.4533333813796989</v>
      </c>
    </row>
    <row r="3742" spans="3:4" x14ac:dyDescent="0.2">
      <c r="C3742" s="125">
        <v>573.79999999997904</v>
      </c>
      <c r="D3742" s="120">
        <f>FORECAST(C3742,INDEX($B$2:$B$2069,MATCH(C3742,$A$2:$A$2069,1)-1):INDEX($B$2:$B$2069,MATCH(C3742,$A$2:$A$2069,1)+1),INDEX($A$2:$A$2069,MATCH(C3742,$A$2:$A$2069,1)-1):INDEX($A$2:$A$2069,MATCH(C3742,$A$2:$A$2069,1)+1))</f>
        <v>1.4533354405096752</v>
      </c>
    </row>
    <row r="3743" spans="3:4" x14ac:dyDescent="0.2">
      <c r="C3743" s="125">
        <v>573.89999999997895</v>
      </c>
      <c r="D3743" s="120">
        <f>FORECAST(C3743,INDEX($B$2:$B$2069,MATCH(C3743,$A$2:$A$2069,1)-1):INDEX($B$2:$B$2069,MATCH(C3743,$A$2:$A$2069,1)+1),INDEX($A$2:$A$2069,MATCH(C3743,$A$2:$A$2069,1)-1):INDEX($A$2:$A$2069,MATCH(C3743,$A$2:$A$2069,1)+1))</f>
        <v>1.4533374996396518</v>
      </c>
    </row>
    <row r="3744" spans="3:4" x14ac:dyDescent="0.2">
      <c r="C3744" s="125">
        <v>573.99999999997897</v>
      </c>
      <c r="D3744" s="120">
        <f>FORECAST(C3744,INDEX($B$2:$B$2069,MATCH(C3744,$A$2:$A$2069,1)-1):INDEX($B$2:$B$2069,MATCH(C3744,$A$2:$A$2069,1)+1),INDEX($A$2:$A$2069,MATCH(C3744,$A$2:$A$2069,1)-1):INDEX($A$2:$A$2069,MATCH(C3744,$A$2:$A$2069,1)+1))</f>
        <v>1.4603110315825685</v>
      </c>
    </row>
    <row r="3745" spans="3:4" x14ac:dyDescent="0.2">
      <c r="C3745" s="125">
        <v>574.09999999997899</v>
      </c>
      <c r="D3745" s="120">
        <f>FORECAST(C3745,INDEX($B$2:$B$2069,MATCH(C3745,$A$2:$A$2069,1)-1):INDEX($B$2:$B$2069,MATCH(C3745,$A$2:$A$2069,1)+1),INDEX($A$2:$A$2069,MATCH(C3745,$A$2:$A$2069,1)-1):INDEX($A$2:$A$2069,MATCH(C3745,$A$2:$A$2069,1)+1))</f>
        <v>1.4620715877123924</v>
      </c>
    </row>
    <row r="3746" spans="3:4" x14ac:dyDescent="0.2">
      <c r="C3746" s="125">
        <v>574.19999999997901</v>
      </c>
      <c r="D3746" s="120">
        <f>FORECAST(C3746,INDEX($B$2:$B$2069,MATCH(C3746,$A$2:$A$2069,1)-1):INDEX($B$2:$B$2069,MATCH(C3746,$A$2:$A$2069,1)+1),INDEX($A$2:$A$2069,MATCH(C3746,$A$2:$A$2069,1)-1):INDEX($A$2:$A$2069,MATCH(C3746,$A$2:$A$2069,1)+1))</f>
        <v>1.4638321438422164</v>
      </c>
    </row>
    <row r="3747" spans="3:4" x14ac:dyDescent="0.2">
      <c r="C3747" s="125">
        <v>574.29999999997904</v>
      </c>
      <c r="D3747" s="120">
        <f>FORECAST(C3747,INDEX($B$2:$B$2069,MATCH(C3747,$A$2:$A$2069,1)-1):INDEX($B$2:$B$2069,MATCH(C3747,$A$2:$A$2069,1)+1),INDEX($A$2:$A$2069,MATCH(C3747,$A$2:$A$2069,1)-1):INDEX($A$2:$A$2069,MATCH(C3747,$A$2:$A$2069,1)+1))</f>
        <v>1.456666666666667</v>
      </c>
    </row>
    <row r="3748" spans="3:4" x14ac:dyDescent="0.2">
      <c r="C3748" s="125">
        <v>574.39999999997895</v>
      </c>
      <c r="D3748" s="120">
        <f>FORECAST(C3748,INDEX($B$2:$B$2069,MATCH(C3748,$A$2:$A$2069,1)-1):INDEX($B$2:$B$2069,MATCH(C3748,$A$2:$A$2069,1)+1),INDEX($A$2:$A$2069,MATCH(C3748,$A$2:$A$2069,1)-1):INDEX($A$2:$A$2069,MATCH(C3748,$A$2:$A$2069,1)+1))</f>
        <v>1.4566666666666674</v>
      </c>
    </row>
    <row r="3749" spans="3:4" x14ac:dyDescent="0.2">
      <c r="C3749" s="125">
        <v>574.49999999997897</v>
      </c>
      <c r="D3749" s="120">
        <f>FORECAST(C3749,INDEX($B$2:$B$2069,MATCH(C3749,$A$2:$A$2069,1)-1):INDEX($B$2:$B$2069,MATCH(C3749,$A$2:$A$2069,1)+1),INDEX($A$2:$A$2069,MATCH(C3749,$A$2:$A$2069,1)-1):INDEX($A$2:$A$2069,MATCH(C3749,$A$2:$A$2069,1)+1))</f>
        <v>1.4566666666666679</v>
      </c>
    </row>
    <row r="3750" spans="3:4" x14ac:dyDescent="0.2">
      <c r="C3750" s="125">
        <v>574.59999999997899</v>
      </c>
      <c r="D3750" s="120">
        <f>FORECAST(C3750,INDEX($B$2:$B$2069,MATCH(C3750,$A$2:$A$2069,1)-1):INDEX($B$2:$B$2069,MATCH(C3750,$A$2:$A$2069,1)+1),INDEX($A$2:$A$2069,MATCH(C3750,$A$2:$A$2069,1)-1):INDEX($A$2:$A$2069,MATCH(C3750,$A$2:$A$2069,1)+1))</f>
        <v>1.4507845079308161</v>
      </c>
    </row>
    <row r="3751" spans="3:4" x14ac:dyDescent="0.2">
      <c r="C3751" s="125">
        <v>574.69999999997901</v>
      </c>
      <c r="D3751" s="120">
        <f>FORECAST(C3751,INDEX($B$2:$B$2069,MATCH(C3751,$A$2:$A$2069,1)-1):INDEX($B$2:$B$2069,MATCH(C3751,$A$2:$A$2069,1)+1),INDEX($A$2:$A$2069,MATCH(C3751,$A$2:$A$2069,1)-1):INDEX($A$2:$A$2069,MATCH(C3751,$A$2:$A$2069,1)+1))</f>
        <v>1.4455110760612477</v>
      </c>
    </row>
    <row r="3752" spans="3:4" x14ac:dyDescent="0.2">
      <c r="C3752" s="125">
        <v>574.79999999997904</v>
      </c>
      <c r="D3752" s="120">
        <f>FORECAST(C3752,INDEX($B$2:$B$2069,MATCH(C3752,$A$2:$A$2069,1)-1):INDEX($B$2:$B$2069,MATCH(C3752,$A$2:$A$2069,1)+1),INDEX($A$2:$A$2069,MATCH(C3752,$A$2:$A$2069,1)-1):INDEX($A$2:$A$2069,MATCH(C3752,$A$2:$A$2069,1)+1))</f>
        <v>1.4402376441916793</v>
      </c>
    </row>
    <row r="3753" spans="3:4" x14ac:dyDescent="0.2">
      <c r="C3753" s="125">
        <v>574.89999999997895</v>
      </c>
      <c r="D3753" s="120">
        <f>FORECAST(C3753,INDEX($B$2:$B$2069,MATCH(C3753,$A$2:$A$2069,1)-1):INDEX($B$2:$B$2069,MATCH(C3753,$A$2:$A$2069,1)+1),INDEX($A$2:$A$2069,MATCH(C3753,$A$2:$A$2069,1)-1):INDEX($A$2:$A$2069,MATCH(C3753,$A$2:$A$2069,1)+1))</f>
        <v>1.4511208874022845</v>
      </c>
    </row>
    <row r="3754" spans="3:4" x14ac:dyDescent="0.2">
      <c r="C3754" s="125">
        <v>574.99999999997897</v>
      </c>
      <c r="D3754" s="120">
        <f>FORECAST(C3754,INDEX($B$2:$B$2069,MATCH(C3754,$A$2:$A$2069,1)-1):INDEX($B$2:$B$2069,MATCH(C3754,$A$2:$A$2069,1)+1),INDEX($A$2:$A$2069,MATCH(C3754,$A$2:$A$2069,1)-1):INDEX($A$2:$A$2069,MATCH(C3754,$A$2:$A$2069,1)+1))</f>
        <v>1.4528814435321085</v>
      </c>
    </row>
    <row r="3755" spans="3:4" x14ac:dyDescent="0.2">
      <c r="C3755" s="125">
        <v>575.09999999997899</v>
      </c>
      <c r="D3755" s="120">
        <f>FORECAST(C3755,INDEX($B$2:$B$2069,MATCH(C3755,$A$2:$A$2069,1)-1):INDEX($B$2:$B$2069,MATCH(C3755,$A$2:$A$2069,1)+1),INDEX($A$2:$A$2069,MATCH(C3755,$A$2:$A$2069,1)-1):INDEX($A$2:$A$2069,MATCH(C3755,$A$2:$A$2069,1)+1))</f>
        <v>1.4546419996619342</v>
      </c>
    </row>
    <row r="3756" spans="3:4" x14ac:dyDescent="0.2">
      <c r="C3756" s="125">
        <v>575.19999999997901</v>
      </c>
      <c r="D3756" s="120">
        <f>FORECAST(C3756,INDEX($B$2:$B$2069,MATCH(C3756,$A$2:$A$2069,1)-1):INDEX($B$2:$B$2069,MATCH(C3756,$A$2:$A$2069,1)+1),INDEX($A$2:$A$2069,MATCH(C3756,$A$2:$A$2069,1)-1):INDEX($A$2:$A$2069,MATCH(C3756,$A$2:$A$2069,1)+1))</f>
        <v>1.4561234819056885</v>
      </c>
    </row>
    <row r="3757" spans="3:4" x14ac:dyDescent="0.2">
      <c r="C3757" s="125">
        <v>575.29999999997904</v>
      </c>
      <c r="D3757" s="120">
        <f>FORECAST(C3757,INDEX($B$2:$B$2069,MATCH(C3757,$A$2:$A$2069,1)-1):INDEX($B$2:$B$2069,MATCH(C3757,$A$2:$A$2069,1)+1),INDEX($A$2:$A$2069,MATCH(C3757,$A$2:$A$2069,1)-1):INDEX($A$2:$A$2069,MATCH(C3757,$A$2:$A$2069,1)+1))</f>
        <v>1.4596404759053847</v>
      </c>
    </row>
    <row r="3758" spans="3:4" x14ac:dyDescent="0.2">
      <c r="C3758" s="125">
        <v>575.39999999997895</v>
      </c>
      <c r="D3758" s="120">
        <f>FORECAST(C3758,INDEX($B$2:$B$2069,MATCH(C3758,$A$2:$A$2069,1)-1):INDEX($B$2:$B$2069,MATCH(C3758,$A$2:$A$2069,1)+1),INDEX($A$2:$A$2069,MATCH(C3758,$A$2:$A$2069,1)-1):INDEX($A$2:$A$2069,MATCH(C3758,$A$2:$A$2069,1)+1))</f>
        <v>1.4631574699050773</v>
      </c>
    </row>
    <row r="3759" spans="3:4" x14ac:dyDescent="0.2">
      <c r="C3759" s="125">
        <v>575.49999999997897</v>
      </c>
      <c r="D3759" s="120">
        <f>FORECAST(C3759,INDEX($B$2:$B$2069,MATCH(C3759,$A$2:$A$2069,1)-1):INDEX($B$2:$B$2069,MATCH(C3759,$A$2:$A$2069,1)+1),INDEX($A$2:$A$2069,MATCH(C3759,$A$2:$A$2069,1)-1):INDEX($A$2:$A$2069,MATCH(C3759,$A$2:$A$2069,1)+1))</f>
        <v>1.464998043826153</v>
      </c>
    </row>
    <row r="3760" spans="3:4" x14ac:dyDescent="0.2">
      <c r="C3760" s="125">
        <v>575.59999999997899</v>
      </c>
      <c r="D3760" s="120">
        <f>FORECAST(C3760,INDEX($B$2:$B$2069,MATCH(C3760,$A$2:$A$2069,1)-1):INDEX($B$2:$B$2069,MATCH(C3760,$A$2:$A$2069,1)+1),INDEX($A$2:$A$2069,MATCH(C3760,$A$2:$A$2069,1)-1):INDEX($A$2:$A$2069,MATCH(C3760,$A$2:$A$2069,1)+1))</f>
        <v>1.466756540826001</v>
      </c>
    </row>
    <row r="3761" spans="3:4" x14ac:dyDescent="0.2">
      <c r="C3761" s="125">
        <v>575.69999999997901</v>
      </c>
      <c r="D3761" s="120">
        <f>FORECAST(C3761,INDEX($B$2:$B$2069,MATCH(C3761,$A$2:$A$2069,1)-1):INDEX($B$2:$B$2069,MATCH(C3761,$A$2:$A$2069,1)+1),INDEX($A$2:$A$2069,MATCH(C3761,$A$2:$A$2069,1)-1):INDEX($A$2:$A$2069,MATCH(C3761,$A$2:$A$2069,1)+1))</f>
        <v>1.4703632099358011</v>
      </c>
    </row>
    <row r="3762" spans="3:4" x14ac:dyDescent="0.2">
      <c r="C3762" s="125">
        <v>575.79999999997904</v>
      </c>
      <c r="D3762" s="120">
        <f>FORECAST(C3762,INDEX($B$2:$B$2069,MATCH(C3762,$A$2:$A$2069,1)-1):INDEX($B$2:$B$2069,MATCH(C3762,$A$2:$A$2069,1)+1),INDEX($A$2:$A$2069,MATCH(C3762,$A$2:$A$2069,1)-1):INDEX($A$2:$A$2069,MATCH(C3762,$A$2:$A$2069,1)+1))</f>
        <v>1.4738781448055178</v>
      </c>
    </row>
    <row r="3763" spans="3:4" x14ac:dyDescent="0.2">
      <c r="C3763" s="125">
        <v>575.89999999997895</v>
      </c>
      <c r="D3763" s="120">
        <f>FORECAST(C3763,INDEX($B$2:$B$2069,MATCH(C3763,$A$2:$A$2069,1)-1):INDEX($B$2:$B$2069,MATCH(C3763,$A$2:$A$2069,1)+1),INDEX($A$2:$A$2069,MATCH(C3763,$A$2:$A$2069,1)-1):INDEX($A$2:$A$2069,MATCH(C3763,$A$2:$A$2069,1)+1))</f>
        <v>1.4773930796752346</v>
      </c>
    </row>
    <row r="3764" spans="3:4" x14ac:dyDescent="0.2">
      <c r="C3764" s="125">
        <v>575.99999999997897</v>
      </c>
      <c r="D3764" s="120">
        <f>FORECAST(C3764,INDEX($B$2:$B$2069,MATCH(C3764,$A$2:$A$2069,1)-1):INDEX($B$2:$B$2069,MATCH(C3764,$A$2:$A$2069,1)+1),INDEX($A$2:$A$2069,MATCH(C3764,$A$2:$A$2069,1)-1):INDEX($A$2:$A$2069,MATCH(C3764,$A$2:$A$2069,1)+1))</f>
        <v>1.5490264227484261</v>
      </c>
    </row>
    <row r="3765" spans="3:4" x14ac:dyDescent="0.2">
      <c r="C3765" s="125">
        <v>576.09999999997899</v>
      </c>
      <c r="D3765" s="120">
        <f>FORECAST(C3765,INDEX($B$2:$B$2069,MATCH(C3765,$A$2:$A$2069,1)-1):INDEX($B$2:$B$2069,MATCH(C3765,$A$2:$A$2069,1)+1),INDEX($A$2:$A$2069,MATCH(C3765,$A$2:$A$2069,1)-1):INDEX($A$2:$A$2069,MATCH(C3765,$A$2:$A$2069,1)+1))</f>
        <v>1.5841943036154191</v>
      </c>
    </row>
    <row r="3766" spans="3:4" x14ac:dyDescent="0.2">
      <c r="C3766" s="125">
        <v>576.19999999997901</v>
      </c>
      <c r="D3766" s="120">
        <f>FORECAST(C3766,INDEX($B$2:$B$2069,MATCH(C3766,$A$2:$A$2069,1)-1):INDEX($B$2:$B$2069,MATCH(C3766,$A$2:$A$2069,1)+1),INDEX($A$2:$A$2069,MATCH(C3766,$A$2:$A$2069,1)-1):INDEX($A$2:$A$2069,MATCH(C3766,$A$2:$A$2069,1)+1))</f>
        <v>1.6193621844824122</v>
      </c>
    </row>
    <row r="3767" spans="3:4" x14ac:dyDescent="0.2">
      <c r="C3767" s="125">
        <v>576.29999999997904</v>
      </c>
      <c r="D3767" s="120">
        <f>FORECAST(C3767,INDEX($B$2:$B$2069,MATCH(C3767,$A$2:$A$2069,1)-1):INDEX($B$2:$B$2069,MATCH(C3767,$A$2:$A$2069,1)+1),INDEX($A$2:$A$2069,MATCH(C3767,$A$2:$A$2069,1)-1):INDEX($A$2:$A$2069,MATCH(C3767,$A$2:$A$2069,1)+1))</f>
        <v>1.7990871464755855</v>
      </c>
    </row>
    <row r="3768" spans="3:4" x14ac:dyDescent="0.2">
      <c r="C3768" s="125">
        <v>576.39999999997895</v>
      </c>
      <c r="D3768" s="120">
        <f>FORECAST(C3768,INDEX($B$2:$B$2069,MATCH(C3768,$A$2:$A$2069,1)-1):INDEX($B$2:$B$2069,MATCH(C3768,$A$2:$A$2069,1)+1),INDEX($A$2:$A$2069,MATCH(C3768,$A$2:$A$2069,1)-1):INDEX($A$2:$A$2069,MATCH(C3768,$A$2:$A$2069,1)+1))</f>
        <v>1.9097818557469282</v>
      </c>
    </row>
    <row r="3769" spans="3:4" x14ac:dyDescent="0.2">
      <c r="C3769" s="125">
        <v>576.49999999997897</v>
      </c>
      <c r="D3769" s="120">
        <f>FORECAST(C3769,INDEX($B$2:$B$2069,MATCH(C3769,$A$2:$A$2069,1)-1):INDEX($B$2:$B$2069,MATCH(C3769,$A$2:$A$2069,1)+1),INDEX($A$2:$A$2069,MATCH(C3769,$A$2:$A$2069,1)-1):INDEX($A$2:$A$2069,MATCH(C3769,$A$2:$A$2069,1)+1))</f>
        <v>2.0204765650183845</v>
      </c>
    </row>
    <row r="3770" spans="3:4" x14ac:dyDescent="0.2">
      <c r="C3770" s="125">
        <v>576.59999999997899</v>
      </c>
      <c r="D3770" s="120">
        <f>FORECAST(C3770,INDEX($B$2:$B$2069,MATCH(C3770,$A$2:$A$2069,1)-1):INDEX($B$2:$B$2069,MATCH(C3770,$A$2:$A$2069,1)+1),INDEX($A$2:$A$2069,MATCH(C3770,$A$2:$A$2069,1)-1):INDEX($A$2:$A$2069,MATCH(C3770,$A$2:$A$2069,1)+1))</f>
        <v>2.1506044600655514</v>
      </c>
    </row>
    <row r="3771" spans="3:4" x14ac:dyDescent="0.2">
      <c r="C3771" s="125">
        <v>576.69999999997901</v>
      </c>
      <c r="D3771" s="120">
        <f>FORECAST(C3771,INDEX($B$2:$B$2069,MATCH(C3771,$A$2:$A$2069,1)-1):INDEX($B$2:$B$2069,MATCH(C3771,$A$2:$A$2069,1)+1),INDEX($A$2:$A$2069,MATCH(C3771,$A$2:$A$2069,1)-1):INDEX($A$2:$A$2069,MATCH(C3771,$A$2:$A$2069,1)+1))</f>
        <v>2.2861678403472752</v>
      </c>
    </row>
    <row r="3772" spans="3:4" x14ac:dyDescent="0.2">
      <c r="C3772" s="125">
        <v>576.79999999997904</v>
      </c>
      <c r="D3772" s="120">
        <f>FORECAST(C3772,INDEX($B$2:$B$2069,MATCH(C3772,$A$2:$A$2069,1)-1):INDEX($B$2:$B$2069,MATCH(C3772,$A$2:$A$2069,1)+1),INDEX($A$2:$A$2069,MATCH(C3772,$A$2:$A$2069,1)-1):INDEX($A$2:$A$2069,MATCH(C3772,$A$2:$A$2069,1)+1))</f>
        <v>2.4217312206289989</v>
      </c>
    </row>
    <row r="3773" spans="3:4" x14ac:dyDescent="0.2">
      <c r="C3773" s="125">
        <v>576.89999999997895</v>
      </c>
      <c r="D3773" s="120">
        <f>FORECAST(C3773,INDEX($B$2:$B$2069,MATCH(C3773,$A$2:$A$2069,1)-1):INDEX($B$2:$B$2069,MATCH(C3773,$A$2:$A$2069,1)+1),INDEX($A$2:$A$2069,MATCH(C3773,$A$2:$A$2069,1)-1):INDEX($A$2:$A$2069,MATCH(C3773,$A$2:$A$2069,1)+1))</f>
        <v>2.6402875586518348</v>
      </c>
    </row>
    <row r="3774" spans="3:4" x14ac:dyDescent="0.2">
      <c r="C3774" s="125">
        <v>576.99999999997897</v>
      </c>
      <c r="D3774" s="120">
        <f>FORECAST(C3774,INDEX($B$2:$B$2069,MATCH(C3774,$A$2:$A$2069,1)-1):INDEX($B$2:$B$2069,MATCH(C3774,$A$2:$A$2069,1)+1),INDEX($A$2:$A$2069,MATCH(C3774,$A$2:$A$2069,1)-1):INDEX($A$2:$A$2069,MATCH(C3774,$A$2:$A$2069,1)+1))</f>
        <v>2.8004988262575807</v>
      </c>
    </row>
    <row r="3775" spans="3:4" x14ac:dyDescent="0.2">
      <c r="C3775" s="125">
        <v>577.09999999997899</v>
      </c>
      <c r="D3775" s="120">
        <f>FORECAST(C3775,INDEX($B$2:$B$2069,MATCH(C3775,$A$2:$A$2069,1)-1):INDEX($B$2:$B$2069,MATCH(C3775,$A$2:$A$2069,1)+1),INDEX($A$2:$A$2069,MATCH(C3775,$A$2:$A$2069,1)-1):INDEX($A$2:$A$2069,MATCH(C3775,$A$2:$A$2069,1)+1))</f>
        <v>2.9607100938632129</v>
      </c>
    </row>
    <row r="3776" spans="3:4" x14ac:dyDescent="0.2">
      <c r="C3776" s="125">
        <v>577.19999999997901</v>
      </c>
      <c r="D3776" s="120">
        <f>FORECAST(C3776,INDEX($B$2:$B$2069,MATCH(C3776,$A$2:$A$2069,1)-1):INDEX($B$2:$B$2069,MATCH(C3776,$A$2:$A$2069,1)+1),INDEX($A$2:$A$2069,MATCH(C3776,$A$2:$A$2069,1)-1):INDEX($A$2:$A$2069,MATCH(C3776,$A$2:$A$2069,1)+1))</f>
        <v>2.6284330985919162</v>
      </c>
    </row>
    <row r="3777" spans="3:4" x14ac:dyDescent="0.2">
      <c r="C3777" s="125">
        <v>577.29999999997904</v>
      </c>
      <c r="D3777" s="120">
        <f>FORECAST(C3777,INDEX($B$2:$B$2069,MATCH(C3777,$A$2:$A$2069,1)-1):INDEX($B$2:$B$2069,MATCH(C3777,$A$2:$A$2069,1)+1),INDEX($A$2:$A$2069,MATCH(C3777,$A$2:$A$2069,1)-1):INDEX($A$2:$A$2069,MATCH(C3777,$A$2:$A$2069,1)+1))</f>
        <v>2.6266725352116342</v>
      </c>
    </row>
    <row r="3778" spans="3:4" x14ac:dyDescent="0.2">
      <c r="C3778" s="125">
        <v>577.39999999997895</v>
      </c>
      <c r="D3778" s="120">
        <f>FORECAST(C3778,INDEX($B$2:$B$2069,MATCH(C3778,$A$2:$A$2069,1)-1):INDEX($B$2:$B$2069,MATCH(C3778,$A$2:$A$2069,1)+1),INDEX($A$2:$A$2069,MATCH(C3778,$A$2:$A$2069,1)-1):INDEX($A$2:$A$2069,MATCH(C3778,$A$2:$A$2069,1)+1))</f>
        <v>2.3443427230565703</v>
      </c>
    </row>
    <row r="3779" spans="3:4" x14ac:dyDescent="0.2">
      <c r="C3779" s="125">
        <v>577.49999999997897</v>
      </c>
      <c r="D3779" s="120">
        <f>FORECAST(C3779,INDEX($B$2:$B$2069,MATCH(C3779,$A$2:$A$2069,1)-1):INDEX($B$2:$B$2069,MATCH(C3779,$A$2:$A$2069,1)+1),INDEX($A$2:$A$2069,MATCH(C3779,$A$2:$A$2069,1)-1):INDEX($A$2:$A$2069,MATCH(C3779,$A$2:$A$2069,1)+1))</f>
        <v>2.0978638498170312</v>
      </c>
    </row>
    <row r="3780" spans="3:4" x14ac:dyDescent="0.2">
      <c r="C3780" s="125">
        <v>577.59999999997899</v>
      </c>
      <c r="D3780" s="120">
        <f>FORECAST(C3780,INDEX($B$2:$B$2069,MATCH(C3780,$A$2:$A$2069,1)-1):INDEX($B$2:$B$2069,MATCH(C3780,$A$2:$A$2069,1)+1),INDEX($A$2:$A$2069,MATCH(C3780,$A$2:$A$2069,1)-1):INDEX($A$2:$A$2069,MATCH(C3780,$A$2:$A$2069,1)+1))</f>
        <v>1.8513849765774921</v>
      </c>
    </row>
    <row r="3781" spans="3:4" x14ac:dyDescent="0.2">
      <c r="C3781" s="125">
        <v>577.69999999997799</v>
      </c>
      <c r="D3781" s="120">
        <f>FORECAST(C3781,INDEX($B$2:$B$2069,MATCH(C3781,$A$2:$A$2069,1)-1):INDEX($B$2:$B$2069,MATCH(C3781,$A$2:$A$2069,1)+1),INDEX($A$2:$A$2069,MATCH(C3781,$A$2:$A$2069,1)-1):INDEX($A$2:$A$2069,MATCH(C3781,$A$2:$A$2069,1)+1))</f>
        <v>1.8230223005048174</v>
      </c>
    </row>
    <row r="3782" spans="3:4" x14ac:dyDescent="0.2">
      <c r="C3782" s="125">
        <v>577.79999999997904</v>
      </c>
      <c r="D3782" s="120">
        <f>FORECAST(C3782,INDEX($B$2:$B$2069,MATCH(C3782,$A$2:$A$2069,1)-1):INDEX($B$2:$B$2069,MATCH(C3782,$A$2:$A$2069,1)+1),INDEX($A$2:$A$2069,MATCH(C3782,$A$2:$A$2069,1)-1):INDEX($A$2:$A$2069,MATCH(C3782,$A$2:$A$2069,1)+1))</f>
        <v>1.6628110328974799</v>
      </c>
    </row>
    <row r="3783" spans="3:4" x14ac:dyDescent="0.2">
      <c r="C3783" s="125">
        <v>577.89999999997895</v>
      </c>
      <c r="D3783" s="120">
        <f>FORECAST(C3783,INDEX($B$2:$B$2069,MATCH(C3783,$A$2:$A$2069,1)-1):INDEX($B$2:$B$2069,MATCH(C3783,$A$2:$A$2069,1)+1),INDEX($A$2:$A$2069,MATCH(C3783,$A$2:$A$2069,1)-1):INDEX($A$2:$A$2069,MATCH(C3783,$A$2:$A$2069,1)+1))</f>
        <v>1.5025997652919614</v>
      </c>
    </row>
    <row r="3784" spans="3:4" x14ac:dyDescent="0.2">
      <c r="C3784" s="125">
        <v>577.99999999997897</v>
      </c>
      <c r="D3784" s="120">
        <f>FORECAST(C3784,INDEX($B$2:$B$2069,MATCH(C3784,$A$2:$A$2069,1)-1):INDEX($B$2:$B$2069,MATCH(C3784,$A$2:$A$2069,1)+1),INDEX($A$2:$A$2069,MATCH(C3784,$A$2:$A$2069,1)-1):INDEX($A$2:$A$2069,MATCH(C3784,$A$2:$A$2069,1)+1))</f>
        <v>1.5667429577483176</v>
      </c>
    </row>
    <row r="3785" spans="3:4" x14ac:dyDescent="0.2">
      <c r="C3785" s="125">
        <v>578.09999999997797</v>
      </c>
      <c r="D3785" s="120">
        <f>FORECAST(C3785,INDEX($B$2:$B$2069,MATCH(C3785,$A$2:$A$2069,1)-1):INDEX($B$2:$B$2069,MATCH(C3785,$A$2:$A$2069,1)+1),INDEX($A$2:$A$2069,MATCH(C3785,$A$2:$A$2069,1)-1):INDEX($A$2:$A$2069,MATCH(C3785,$A$2:$A$2069,1)+1))</f>
        <v>1.5579401408469948</v>
      </c>
    </row>
    <row r="3786" spans="3:4" x14ac:dyDescent="0.2">
      <c r="C3786" s="125">
        <v>578.19999999997799</v>
      </c>
      <c r="D3786" s="120">
        <f>FORECAST(C3786,INDEX($B$2:$B$2069,MATCH(C3786,$A$2:$A$2069,1)-1):INDEX($B$2:$B$2069,MATCH(C3786,$A$2:$A$2069,1)+1),INDEX($A$2:$A$2069,MATCH(C3786,$A$2:$A$2069,1)-1):INDEX($A$2:$A$2069,MATCH(C3786,$A$2:$A$2069,1)+1))</f>
        <v>1.5491373239455868</v>
      </c>
    </row>
    <row r="3787" spans="3:4" x14ac:dyDescent="0.2">
      <c r="C3787" s="125">
        <v>578.29999999997904</v>
      </c>
      <c r="D3787" s="120">
        <f>FORECAST(C3787,INDEX($B$2:$B$2069,MATCH(C3787,$A$2:$A$2069,1)-1):INDEX($B$2:$B$2069,MATCH(C3787,$A$2:$A$2069,1)+1),INDEX($A$2:$A$2069,MATCH(C3787,$A$2:$A$2069,1)-1):INDEX($A$2:$A$2069,MATCH(C3787,$A$2:$A$2069,1)+1))</f>
        <v>1.6862412853380988</v>
      </c>
    </row>
    <row r="3788" spans="3:4" x14ac:dyDescent="0.2">
      <c r="C3788" s="125">
        <v>578.39999999997804</v>
      </c>
      <c r="D3788" s="120">
        <f>FORECAST(C3788,INDEX($B$2:$B$2069,MATCH(C3788,$A$2:$A$2069,1)-1):INDEX($B$2:$B$2069,MATCH(C3788,$A$2:$A$2069,1)+1),INDEX($A$2:$A$2069,MATCH(C3788,$A$2:$A$2069,1)-1):INDEX($A$2:$A$2069,MATCH(C3788,$A$2:$A$2069,1)+1))</f>
        <v>1.7479436953707932</v>
      </c>
    </row>
    <row r="3789" spans="3:4" x14ac:dyDescent="0.2">
      <c r="C3789" s="125">
        <v>578.49999999997794</v>
      </c>
      <c r="D3789" s="120">
        <f>FORECAST(C3789,INDEX($B$2:$B$2069,MATCH(C3789,$A$2:$A$2069,1)-1):INDEX($B$2:$B$2069,MATCH(C3789,$A$2:$A$2069,1)+1),INDEX($A$2:$A$2069,MATCH(C3789,$A$2:$A$2069,1)-1):INDEX($A$2:$A$2069,MATCH(C3789,$A$2:$A$2069,1)+1))</f>
        <v>1.809646105404056</v>
      </c>
    </row>
    <row r="3790" spans="3:4" x14ac:dyDescent="0.2">
      <c r="C3790" s="125">
        <v>578.59999999997797</v>
      </c>
      <c r="D3790" s="120">
        <f>FORECAST(C3790,INDEX($B$2:$B$2069,MATCH(C3790,$A$2:$A$2069,1)-1):INDEX($B$2:$B$2069,MATCH(C3790,$A$2:$A$2069,1)+1),INDEX($A$2:$A$2069,MATCH(C3790,$A$2:$A$2069,1)-1):INDEX($A$2:$A$2069,MATCH(C3790,$A$2:$A$2069,1)+1))</f>
        <v>1.984785954509789</v>
      </c>
    </row>
    <row r="3791" spans="3:4" x14ac:dyDescent="0.2">
      <c r="C3791" s="125">
        <v>578.69999999997799</v>
      </c>
      <c r="D3791" s="120">
        <f>FORECAST(C3791,INDEX($B$2:$B$2069,MATCH(C3791,$A$2:$A$2069,1)-1):INDEX($B$2:$B$2069,MATCH(C3791,$A$2:$A$2069,1)+1),INDEX($A$2:$A$2069,MATCH(C3791,$A$2:$A$2069,1)-1):INDEX($A$2:$A$2069,MATCH(C3791,$A$2:$A$2069,1)+1))</f>
        <v>2.1064882815958299</v>
      </c>
    </row>
    <row r="3792" spans="3:4" x14ac:dyDescent="0.2">
      <c r="C3792" s="125">
        <v>578.79999999997801</v>
      </c>
      <c r="D3792" s="120">
        <f>FORECAST(C3792,INDEX($B$2:$B$2069,MATCH(C3792,$A$2:$A$2069,1)-1):INDEX($B$2:$B$2069,MATCH(C3792,$A$2:$A$2069,1)+1),INDEX($A$2:$A$2069,MATCH(C3792,$A$2:$A$2069,1)-1):INDEX($A$2:$A$2069,MATCH(C3792,$A$2:$A$2069,1)+1))</f>
        <v>2.2281906086818708</v>
      </c>
    </row>
    <row r="3793" spans="3:4" x14ac:dyDescent="0.2">
      <c r="C3793" s="125">
        <v>578.89999999997804</v>
      </c>
      <c r="D3793" s="120">
        <f>FORECAST(C3793,INDEX($B$2:$B$2069,MATCH(C3793,$A$2:$A$2069,1)-1):INDEX($B$2:$B$2069,MATCH(C3793,$A$2:$A$2069,1)+1),INDEX($A$2:$A$2069,MATCH(C3793,$A$2:$A$2069,1)-1):INDEX($A$2:$A$2069,MATCH(C3793,$A$2:$A$2069,1)+1))</f>
        <v>2.3877934271990853</v>
      </c>
    </row>
    <row r="3794" spans="3:4" x14ac:dyDescent="0.2">
      <c r="C3794" s="125">
        <v>578.99999999997794</v>
      </c>
      <c r="D3794" s="120">
        <f>FORECAST(C3794,INDEX($B$2:$B$2069,MATCH(C3794,$A$2:$A$2069,1)-1):INDEX($B$2:$B$2069,MATCH(C3794,$A$2:$A$2069,1)+1),INDEX($A$2:$A$2069,MATCH(C3794,$A$2:$A$2069,1)-1):INDEX($A$2:$A$2069,MATCH(C3794,$A$2:$A$2069,1)+1))</f>
        <v>2.5286384976215004</v>
      </c>
    </row>
    <row r="3795" spans="3:4" x14ac:dyDescent="0.2">
      <c r="C3795" s="125">
        <v>579.09999999997797</v>
      </c>
      <c r="D3795" s="120">
        <f>FORECAST(C3795,INDEX($B$2:$B$2069,MATCH(C3795,$A$2:$A$2069,1)-1):INDEX($B$2:$B$2069,MATCH(C3795,$A$2:$A$2069,1)+1),INDEX($A$2:$A$2069,MATCH(C3795,$A$2:$A$2069,1)-1):INDEX($A$2:$A$2069,MATCH(C3795,$A$2:$A$2069,1)+1))</f>
        <v>2.5788895639667544</v>
      </c>
    </row>
    <row r="3796" spans="3:4" x14ac:dyDescent="0.2">
      <c r="C3796" s="125">
        <v>579.19999999997799</v>
      </c>
      <c r="D3796" s="120">
        <f>FORECAST(C3796,INDEX($B$2:$B$2069,MATCH(C3796,$A$2:$A$2069,1)-1):INDEX($B$2:$B$2069,MATCH(C3796,$A$2:$A$2069,1)+1),INDEX($A$2:$A$2069,MATCH(C3796,$A$2:$A$2069,1)-1):INDEX($A$2:$A$2069,MATCH(C3796,$A$2:$A$2069,1)+1))</f>
        <v>2.6741565920071935</v>
      </c>
    </row>
    <row r="3797" spans="3:4" x14ac:dyDescent="0.2">
      <c r="C3797" s="125">
        <v>579.29999999997801</v>
      </c>
      <c r="D3797" s="120">
        <f>FORECAST(C3797,INDEX($B$2:$B$2069,MATCH(C3797,$A$2:$A$2069,1)-1):INDEX($B$2:$B$2069,MATCH(C3797,$A$2:$A$2069,1)+1),INDEX($A$2:$A$2069,MATCH(C3797,$A$2:$A$2069,1)-1):INDEX($A$2:$A$2069,MATCH(C3797,$A$2:$A$2069,1)+1))</f>
        <v>2.7694236200475189</v>
      </c>
    </row>
    <row r="3798" spans="3:4" x14ac:dyDescent="0.2">
      <c r="C3798" s="125">
        <v>579.39999999997804</v>
      </c>
      <c r="D3798" s="120">
        <f>FORECAST(C3798,INDEX($B$2:$B$2069,MATCH(C3798,$A$2:$A$2069,1)-1):INDEX($B$2:$B$2069,MATCH(C3798,$A$2:$A$2069,1)+1),INDEX($A$2:$A$2069,MATCH(C3798,$A$2:$A$2069,1)-1):INDEX($A$2:$A$2069,MATCH(C3798,$A$2:$A$2069,1)+1))</f>
        <v>2.3873440280374325</v>
      </c>
    </row>
    <row r="3799" spans="3:4" x14ac:dyDescent="0.2">
      <c r="C3799" s="125">
        <v>579.49999999997794</v>
      </c>
      <c r="D3799" s="120">
        <f>FORECAST(C3799,INDEX($B$2:$B$2069,MATCH(C3799,$A$2:$A$2069,1)-1):INDEX($B$2:$B$2069,MATCH(C3799,$A$2:$A$2069,1)+1),INDEX($A$2:$A$2069,MATCH(C3799,$A$2:$A$2069,1)-1):INDEX($A$2:$A$2069,MATCH(C3799,$A$2:$A$2069,1)+1))</f>
        <v>2.2302584637678819</v>
      </c>
    </row>
    <row r="3800" spans="3:4" x14ac:dyDescent="0.2">
      <c r="C3800" s="125">
        <v>579.59999999997797</v>
      </c>
      <c r="D3800" s="120">
        <f>FORECAST(C3800,INDEX($B$2:$B$2069,MATCH(C3800,$A$2:$A$2069,1)-1):INDEX($B$2:$B$2069,MATCH(C3800,$A$2:$A$2069,1)+1),INDEX($A$2:$A$2069,MATCH(C3800,$A$2:$A$2069,1)-1):INDEX($A$2:$A$2069,MATCH(C3800,$A$2:$A$2069,1)+1))</f>
        <v>2.0731728994982177</v>
      </c>
    </row>
    <row r="3801" spans="3:4" x14ac:dyDescent="0.2">
      <c r="C3801" s="125">
        <v>579.69999999997799</v>
      </c>
      <c r="D3801" s="120">
        <f>FORECAST(C3801,INDEX($B$2:$B$2069,MATCH(C3801,$A$2:$A$2069,1)-1):INDEX($B$2:$B$2069,MATCH(C3801,$A$2:$A$2069,1)+1),INDEX($A$2:$A$2069,MATCH(C3801,$A$2:$A$2069,1)-1):INDEX($A$2:$A$2069,MATCH(C3801,$A$2:$A$2069,1)+1))</f>
        <v>1.9614529876025699</v>
      </c>
    </row>
    <row r="3802" spans="3:4" x14ac:dyDescent="0.2">
      <c r="C3802" s="125">
        <v>579.79999999997801</v>
      </c>
      <c r="D3802" s="120">
        <f>FORECAST(C3802,INDEX($B$2:$B$2069,MATCH(C3802,$A$2:$A$2069,1)-1):INDEX($B$2:$B$2069,MATCH(C3802,$A$2:$A$2069,1)+1),INDEX($A$2:$A$2069,MATCH(C3802,$A$2:$A$2069,1)-1):INDEX($A$2:$A$2069,MATCH(C3802,$A$2:$A$2069,1)+1))</f>
        <v>1.7391501221886756</v>
      </c>
    </row>
    <row r="3803" spans="3:4" x14ac:dyDescent="0.2">
      <c r="C3803" s="125">
        <v>579.89999999997804</v>
      </c>
      <c r="D3803" s="120">
        <f>FORECAST(C3803,INDEX($B$2:$B$2069,MATCH(C3803,$A$2:$A$2069,1)-1):INDEX($B$2:$B$2069,MATCH(C3803,$A$2:$A$2069,1)+1),INDEX($A$2:$A$2069,MATCH(C3803,$A$2:$A$2069,1)-1):INDEX($A$2:$A$2069,MATCH(C3803,$A$2:$A$2069,1)+1))</f>
        <v>1.5168472567745539</v>
      </c>
    </row>
    <row r="3804" spans="3:4" x14ac:dyDescent="0.2">
      <c r="C3804" s="125">
        <v>579.99999999997794</v>
      </c>
      <c r="D3804" s="120">
        <f>FORECAST(C3804,INDEX($B$2:$B$2069,MATCH(C3804,$A$2:$A$2069,1)-1):INDEX($B$2:$B$2069,MATCH(C3804,$A$2:$A$2069,1)+1),INDEX($A$2:$A$2069,MATCH(C3804,$A$2:$A$2069,1)-1):INDEX($A$2:$A$2069,MATCH(C3804,$A$2:$A$2069,1)+1))</f>
        <v>1.5769179070854307</v>
      </c>
    </row>
    <row r="3805" spans="3:4" x14ac:dyDescent="0.2">
      <c r="C3805" s="125">
        <v>580.09999999997797</v>
      </c>
      <c r="D3805" s="120">
        <f>FORECAST(C3805,INDEX($B$2:$B$2069,MATCH(C3805,$A$2:$A$2069,1)-1):INDEX($B$2:$B$2069,MATCH(C3805,$A$2:$A$2069,1)+1),INDEX($A$2:$A$2069,MATCH(C3805,$A$2:$A$2069,1)-1):INDEX($A$2:$A$2069,MATCH(C3805,$A$2:$A$2069,1)+1))</f>
        <v>1.5257912756160863</v>
      </c>
    </row>
    <row r="3806" spans="3:4" x14ac:dyDescent="0.2">
      <c r="C3806" s="125">
        <v>580.19999999997799</v>
      </c>
      <c r="D3806" s="120">
        <f>FORECAST(C3806,INDEX($B$2:$B$2069,MATCH(C3806,$A$2:$A$2069,1)-1):INDEX($B$2:$B$2069,MATCH(C3806,$A$2:$A$2069,1)+1),INDEX($A$2:$A$2069,MATCH(C3806,$A$2:$A$2069,1)-1):INDEX($A$2:$A$2069,MATCH(C3806,$A$2:$A$2069,1)+1))</f>
        <v>1.4746646441466851</v>
      </c>
    </row>
    <row r="3807" spans="3:4" x14ac:dyDescent="0.2">
      <c r="C3807" s="125">
        <v>580.29999999997801</v>
      </c>
      <c r="D3807" s="120">
        <f>FORECAST(C3807,INDEX($B$2:$B$2069,MATCH(C3807,$A$2:$A$2069,1)-1):INDEX($B$2:$B$2069,MATCH(C3807,$A$2:$A$2069,1)+1),INDEX($A$2:$A$2069,MATCH(C3807,$A$2:$A$2069,1)-1):INDEX($A$2:$A$2069,MATCH(C3807,$A$2:$A$2069,1)+1))</f>
        <v>1.50517506024201</v>
      </c>
    </row>
    <row r="3808" spans="3:4" x14ac:dyDescent="0.2">
      <c r="C3808" s="125">
        <v>580.39999999997804</v>
      </c>
      <c r="D3808" s="120">
        <f>FORECAST(C3808,INDEX($B$2:$B$2069,MATCH(C3808,$A$2:$A$2069,1)-1):INDEX($B$2:$B$2069,MATCH(C3808,$A$2:$A$2069,1)+1),INDEX($A$2:$A$2069,MATCH(C3808,$A$2:$A$2069,1)-1):INDEX($A$2:$A$2069,MATCH(C3808,$A$2:$A$2069,1)+1))</f>
        <v>1.4981141727890304</v>
      </c>
    </row>
    <row r="3809" spans="3:4" x14ac:dyDescent="0.2">
      <c r="C3809" s="125">
        <v>580.49999999997794</v>
      </c>
      <c r="D3809" s="120">
        <f>FORECAST(C3809,INDEX($B$2:$B$2069,MATCH(C3809,$A$2:$A$2069,1)-1):INDEX($B$2:$B$2069,MATCH(C3809,$A$2:$A$2069,1)+1),INDEX($A$2:$A$2069,MATCH(C3809,$A$2:$A$2069,1)-1):INDEX($A$2:$A$2069,MATCH(C3809,$A$2:$A$2069,1)+1))</f>
        <v>1.4910532853360579</v>
      </c>
    </row>
    <row r="3810" spans="3:4" x14ac:dyDescent="0.2">
      <c r="C3810" s="125">
        <v>580.59999999997797</v>
      </c>
      <c r="D3810" s="120">
        <f>FORECAST(C3810,INDEX($B$2:$B$2069,MATCH(C3810,$A$2:$A$2069,1)-1):INDEX($B$2:$B$2069,MATCH(C3810,$A$2:$A$2069,1)+1),INDEX($A$2:$A$2069,MATCH(C3810,$A$2:$A$2069,1)-1):INDEX($A$2:$A$2069,MATCH(C3810,$A$2:$A$2069,1)+1))</f>
        <v>1.4884982332159371</v>
      </c>
    </row>
    <row r="3811" spans="3:4" x14ac:dyDescent="0.2">
      <c r="C3811" s="125">
        <v>580.69999999997799</v>
      </c>
      <c r="D3811" s="120">
        <f>FORECAST(C3811,INDEX($B$2:$B$2069,MATCH(C3811,$A$2:$A$2069,1)-1):INDEX($B$2:$B$2069,MATCH(C3811,$A$2:$A$2069,1)+1),INDEX($A$2:$A$2069,MATCH(C3811,$A$2:$A$2069,1)-1):INDEX($A$2:$A$2069,MATCH(C3811,$A$2:$A$2069,1)+1))</f>
        <v>1.4867314487636403</v>
      </c>
    </row>
    <row r="3812" spans="3:4" x14ac:dyDescent="0.2">
      <c r="C3812" s="125">
        <v>580.79999999997801</v>
      </c>
      <c r="D3812" s="120">
        <f>FORECAST(C3812,INDEX($B$2:$B$2069,MATCH(C3812,$A$2:$A$2069,1)-1):INDEX($B$2:$B$2069,MATCH(C3812,$A$2:$A$2069,1)+1),INDEX($A$2:$A$2069,MATCH(C3812,$A$2:$A$2069,1)-1):INDEX($A$2:$A$2069,MATCH(C3812,$A$2:$A$2069,1)+1))</f>
        <v>1.4832273262673681</v>
      </c>
    </row>
    <row r="3813" spans="3:4" x14ac:dyDescent="0.2">
      <c r="C3813" s="125">
        <v>580.89999999997804</v>
      </c>
      <c r="D3813" s="120">
        <f>FORECAST(C3813,INDEX($B$2:$B$2069,MATCH(C3813,$A$2:$A$2069,1)-1):INDEX($B$2:$B$2069,MATCH(C3813,$A$2:$A$2069,1)+1),INDEX($A$2:$A$2069,MATCH(C3813,$A$2:$A$2069,1)-1):INDEX($A$2:$A$2069,MATCH(C3813,$A$2:$A$2069,1)+1))</f>
        <v>1.477926972910474</v>
      </c>
    </row>
    <row r="3814" spans="3:4" x14ac:dyDescent="0.2">
      <c r="C3814" s="125">
        <v>580.99999999997794</v>
      </c>
      <c r="D3814" s="120">
        <f>FORECAST(C3814,INDEX($B$2:$B$2069,MATCH(C3814,$A$2:$A$2069,1)-1):INDEX($B$2:$B$2069,MATCH(C3814,$A$2:$A$2069,1)+1),INDEX($A$2:$A$2069,MATCH(C3814,$A$2:$A$2069,1)-1):INDEX($A$2:$A$2069,MATCH(C3814,$A$2:$A$2069,1)+1))</f>
        <v>1.4726266195535906</v>
      </c>
    </row>
    <row r="3815" spans="3:4" x14ac:dyDescent="0.2">
      <c r="C3815" s="125">
        <v>581.09999999997797</v>
      </c>
      <c r="D3815" s="120">
        <f>FORECAST(C3815,INDEX($B$2:$B$2069,MATCH(C3815,$A$2:$A$2069,1)-1):INDEX($B$2:$B$2069,MATCH(C3815,$A$2:$A$2069,1)+1),INDEX($A$2:$A$2069,MATCH(C3815,$A$2:$A$2069,1)-1):INDEX($A$2:$A$2069,MATCH(C3815,$A$2:$A$2069,1)+1))</f>
        <v>1.4656595995300243</v>
      </c>
    </row>
    <row r="3816" spans="3:4" x14ac:dyDescent="0.2">
      <c r="C3816" s="125">
        <v>581.19999999997799</v>
      </c>
      <c r="D3816" s="120">
        <f>FORECAST(C3816,INDEX($B$2:$B$2069,MATCH(C3816,$A$2:$A$2069,1)-1):INDEX($B$2:$B$2069,MATCH(C3816,$A$2:$A$2069,1)+1),INDEX($A$2:$A$2069,MATCH(C3816,$A$2:$A$2069,1)-1):INDEX($A$2:$A$2069,MATCH(C3816,$A$2:$A$2069,1)+1))</f>
        <v>1.4603592461731338</v>
      </c>
    </row>
    <row r="3817" spans="3:4" x14ac:dyDescent="0.2">
      <c r="C3817" s="125">
        <v>581.29999999997801</v>
      </c>
      <c r="D3817" s="120">
        <f>FORECAST(C3817,INDEX($B$2:$B$2069,MATCH(C3817,$A$2:$A$2069,1)-1):INDEX($B$2:$B$2069,MATCH(C3817,$A$2:$A$2069,1)+1),INDEX($A$2:$A$2069,MATCH(C3817,$A$2:$A$2069,1)-1):INDEX($A$2:$A$2069,MATCH(C3817,$A$2:$A$2069,1)+1))</f>
        <v>1.4550588928162433</v>
      </c>
    </row>
    <row r="3818" spans="3:4" x14ac:dyDescent="0.2">
      <c r="C3818" s="125">
        <v>581.39999999997804</v>
      </c>
      <c r="D3818" s="120">
        <f>FORECAST(C3818,INDEX($B$2:$B$2069,MATCH(C3818,$A$2:$A$2069,1)-1):INDEX($B$2:$B$2069,MATCH(C3818,$A$2:$A$2069,1)+1),INDEX($A$2:$A$2069,MATCH(C3818,$A$2:$A$2069,1)-1):INDEX($A$2:$A$2069,MATCH(C3818,$A$2:$A$2069,1)+1))</f>
        <v>1.4633348125598764</v>
      </c>
    </row>
    <row r="3819" spans="3:4" x14ac:dyDescent="0.2">
      <c r="C3819" s="125">
        <v>581.49999999997794</v>
      </c>
      <c r="D3819" s="120">
        <f>FORECAST(C3819,INDEX($B$2:$B$2069,MATCH(C3819,$A$2:$A$2069,1)-1):INDEX($B$2:$B$2069,MATCH(C3819,$A$2:$A$2069,1)+1),INDEX($A$2:$A$2069,MATCH(C3819,$A$2:$A$2069,1)-1):INDEX($A$2:$A$2069,MATCH(C3819,$A$2:$A$2069,1)+1))</f>
        <v>1.463338959924019</v>
      </c>
    </row>
    <row r="3820" spans="3:4" x14ac:dyDescent="0.2">
      <c r="C3820" s="125">
        <v>581.59999999997797</v>
      </c>
      <c r="D3820" s="120">
        <f>FORECAST(C3820,INDEX($B$2:$B$2069,MATCH(C3820,$A$2:$A$2069,1)-1):INDEX($B$2:$B$2069,MATCH(C3820,$A$2:$A$2069,1)+1),INDEX($A$2:$A$2069,MATCH(C3820,$A$2:$A$2069,1)-1):INDEX($A$2:$A$2069,MATCH(C3820,$A$2:$A$2069,1)+1))</f>
        <v>1.4633431072881617</v>
      </c>
    </row>
    <row r="3821" spans="3:4" x14ac:dyDescent="0.2">
      <c r="C3821" s="125">
        <v>581.69999999997799</v>
      </c>
      <c r="D3821" s="120">
        <f>FORECAST(C3821,INDEX($B$2:$B$2069,MATCH(C3821,$A$2:$A$2069,1)-1):INDEX($B$2:$B$2069,MATCH(C3821,$A$2:$A$2069,1)+1),INDEX($A$2:$A$2069,MATCH(C3821,$A$2:$A$2069,1)-1):INDEX($A$2:$A$2069,MATCH(C3821,$A$2:$A$2069,1)+1))</f>
        <v>1.4609246133615876</v>
      </c>
    </row>
    <row r="3822" spans="3:4" x14ac:dyDescent="0.2">
      <c r="C3822" s="125">
        <v>581.79999999997801</v>
      </c>
      <c r="D3822" s="120">
        <f>FORECAST(C3822,INDEX($B$2:$B$2069,MATCH(C3822,$A$2:$A$2069,1)-1):INDEX($B$2:$B$2069,MATCH(C3822,$A$2:$A$2069,1)+1),INDEX($A$2:$A$2069,MATCH(C3822,$A$2:$A$2069,1)-1):INDEX($A$2:$A$2069,MATCH(C3822,$A$2:$A$2069,1)+1))</f>
        <v>1.4626913904863859</v>
      </c>
    </row>
    <row r="3823" spans="3:4" x14ac:dyDescent="0.2">
      <c r="C3823" s="125">
        <v>581.89999999997804</v>
      </c>
      <c r="D3823" s="120">
        <f>FORECAST(C3823,INDEX($B$2:$B$2069,MATCH(C3823,$A$2:$A$2069,1)-1):INDEX($B$2:$B$2069,MATCH(C3823,$A$2:$A$2069,1)+1),INDEX($A$2:$A$2069,MATCH(C3823,$A$2:$A$2069,1)-1):INDEX($A$2:$A$2069,MATCH(C3823,$A$2:$A$2069,1)+1))</f>
        <v>1.4644581676111859</v>
      </c>
    </row>
    <row r="3824" spans="3:4" x14ac:dyDescent="0.2">
      <c r="C3824" s="125">
        <v>581.99999999997794</v>
      </c>
      <c r="D3824" s="120">
        <f>FORECAST(C3824,INDEX($B$2:$B$2069,MATCH(C3824,$A$2:$A$2069,1)-1):INDEX($B$2:$B$2069,MATCH(C3824,$A$2:$A$2069,1)+1),INDEX($A$2:$A$2069,MATCH(C3824,$A$2:$A$2069,1)-1):INDEX($A$2:$A$2069,MATCH(C3824,$A$2:$A$2069,1)+1))</f>
        <v>1.4621054719971838</v>
      </c>
    </row>
    <row r="3825" spans="3:4" x14ac:dyDescent="0.2">
      <c r="C3825" s="125">
        <v>582.09999999997797</v>
      </c>
      <c r="D3825" s="120">
        <f>FORECAST(C3825,INDEX($B$2:$B$2069,MATCH(C3825,$A$2:$A$2069,1)-1):INDEX($B$2:$B$2069,MATCH(C3825,$A$2:$A$2069,1)+1),INDEX($A$2:$A$2069,MATCH(C3825,$A$2:$A$2069,1)-1):INDEX($A$2:$A$2069,MATCH(C3825,$A$2:$A$2069,1)+1))</f>
        <v>1.4603345181464018</v>
      </c>
    </row>
    <row r="3826" spans="3:4" x14ac:dyDescent="0.2">
      <c r="C3826" s="125">
        <v>582.19999999997799</v>
      </c>
      <c r="D3826" s="120">
        <f>FORECAST(C3826,INDEX($B$2:$B$2069,MATCH(C3826,$A$2:$A$2069,1)-1):INDEX($B$2:$B$2069,MATCH(C3826,$A$2:$A$2069,1)+1),INDEX($A$2:$A$2069,MATCH(C3826,$A$2:$A$2069,1)-1):INDEX($A$2:$A$2069,MATCH(C3826,$A$2:$A$2069,1)+1))</f>
        <v>1.4585635642956216</v>
      </c>
    </row>
    <row r="3827" spans="3:4" x14ac:dyDescent="0.2">
      <c r="C3827" s="125">
        <v>582.29999999997801</v>
      </c>
      <c r="D3827" s="120">
        <f>FORECAST(C3827,INDEX($B$2:$B$2069,MATCH(C3827,$A$2:$A$2069,1)-1):INDEX($B$2:$B$2069,MATCH(C3827,$A$2:$A$2069,1)+1),INDEX($A$2:$A$2069,MATCH(C3827,$A$2:$A$2069,1)-1):INDEX($A$2:$A$2069,MATCH(C3827,$A$2:$A$2069,1)+1))</f>
        <v>1.464868160003622</v>
      </c>
    </row>
    <row r="3828" spans="3:4" x14ac:dyDescent="0.2">
      <c r="C3828" s="125">
        <v>582.39999999997804</v>
      </c>
      <c r="D3828" s="120">
        <f>FORECAST(C3828,INDEX($B$2:$B$2069,MATCH(C3828,$A$2:$A$2069,1)-1):INDEX($B$2:$B$2069,MATCH(C3828,$A$2:$A$2069,1)+1),INDEX($A$2:$A$2069,MATCH(C3828,$A$2:$A$2069,1)-1):INDEX($A$2:$A$2069,MATCH(C3828,$A$2:$A$2069,1)+1))</f>
        <v>1.4666391138544039</v>
      </c>
    </row>
    <row r="3829" spans="3:4" x14ac:dyDescent="0.2">
      <c r="C3829" s="125">
        <v>582.49999999997794</v>
      </c>
      <c r="D3829" s="120">
        <f>FORECAST(C3829,INDEX($B$2:$B$2069,MATCH(C3829,$A$2:$A$2069,1)-1):INDEX($B$2:$B$2069,MATCH(C3829,$A$2:$A$2069,1)+1),INDEX($A$2:$A$2069,MATCH(C3829,$A$2:$A$2069,1)-1):INDEX($A$2:$A$2069,MATCH(C3829,$A$2:$A$2069,1)+1))</f>
        <v>1.4633333333333332</v>
      </c>
    </row>
    <row r="3830" spans="3:4" x14ac:dyDescent="0.2">
      <c r="C3830" s="125">
        <v>582.59999999997797</v>
      </c>
      <c r="D3830" s="120">
        <f>FORECAST(C3830,INDEX($B$2:$B$2069,MATCH(C3830,$A$2:$A$2069,1)-1):INDEX($B$2:$B$2069,MATCH(C3830,$A$2:$A$2069,1)+1),INDEX($A$2:$A$2069,MATCH(C3830,$A$2:$A$2069,1)-1):INDEX($A$2:$A$2069,MATCH(C3830,$A$2:$A$2069,1)+1))</f>
        <v>1.4633333333333332</v>
      </c>
    </row>
    <row r="3831" spans="3:4" x14ac:dyDescent="0.2">
      <c r="C3831" s="125">
        <v>582.69999999997799</v>
      </c>
      <c r="D3831" s="120">
        <f>FORECAST(C3831,INDEX($B$2:$B$2069,MATCH(C3831,$A$2:$A$2069,1)-1):INDEX($B$2:$B$2069,MATCH(C3831,$A$2:$A$2069,1)+1),INDEX($A$2:$A$2069,MATCH(C3831,$A$2:$A$2069,1)-1):INDEX($A$2:$A$2069,MATCH(C3831,$A$2:$A$2069,1)+1))</f>
        <v>1.4633333333333332</v>
      </c>
    </row>
    <row r="3832" spans="3:4" x14ac:dyDescent="0.2">
      <c r="C3832" s="125">
        <v>582.79999999997801</v>
      </c>
      <c r="D3832" s="120">
        <f>FORECAST(C3832,INDEX($B$2:$B$2069,MATCH(C3832,$A$2:$A$2069,1)-1):INDEX($B$2:$B$2069,MATCH(C3832,$A$2:$A$2069,1)+1),INDEX($A$2:$A$2069,MATCH(C3832,$A$2:$A$2069,1)-1):INDEX($A$2:$A$2069,MATCH(C3832,$A$2:$A$2069,1)+1))</f>
        <v>1.4666666666666666</v>
      </c>
    </row>
    <row r="3833" spans="3:4" x14ac:dyDescent="0.2">
      <c r="C3833" s="125">
        <v>582.89999999997804</v>
      </c>
      <c r="D3833" s="120">
        <f>FORECAST(C3833,INDEX($B$2:$B$2069,MATCH(C3833,$A$2:$A$2069,1)-1):INDEX($B$2:$B$2069,MATCH(C3833,$A$2:$A$2069,1)+1),INDEX($A$2:$A$2069,MATCH(C3833,$A$2:$A$2069,1)-1):INDEX($A$2:$A$2069,MATCH(C3833,$A$2:$A$2069,1)+1))</f>
        <v>1.4666666666666666</v>
      </c>
    </row>
    <row r="3834" spans="3:4" x14ac:dyDescent="0.2">
      <c r="C3834" s="125">
        <v>582.99999999997794</v>
      </c>
      <c r="D3834" s="120">
        <f>FORECAST(C3834,INDEX($B$2:$B$2069,MATCH(C3834,$A$2:$A$2069,1)-1):INDEX($B$2:$B$2069,MATCH(C3834,$A$2:$A$2069,1)+1),INDEX($A$2:$A$2069,MATCH(C3834,$A$2:$A$2069,1)-1):INDEX($A$2:$A$2069,MATCH(C3834,$A$2:$A$2069,1)+1))</f>
        <v>1.4666666666666666</v>
      </c>
    </row>
    <row r="3835" spans="3:4" x14ac:dyDescent="0.2">
      <c r="C3835" s="125">
        <v>583.09999999997797</v>
      </c>
      <c r="D3835" s="120">
        <f>FORECAST(C3835,INDEX($B$2:$B$2069,MATCH(C3835,$A$2:$A$2069,1)-1):INDEX($B$2:$B$2069,MATCH(C3835,$A$2:$A$2069,1)+1),INDEX($A$2:$A$2069,MATCH(C3835,$A$2:$A$2069,1)-1):INDEX($A$2:$A$2069,MATCH(C3835,$A$2:$A$2069,1)+1))</f>
        <v>1.4673455323090767</v>
      </c>
    </row>
    <row r="3836" spans="3:4" x14ac:dyDescent="0.2">
      <c r="C3836" s="125">
        <v>583.19999999997799</v>
      </c>
      <c r="D3836" s="120">
        <f>FORECAST(C3836,INDEX($B$2:$B$2069,MATCH(C3836,$A$2:$A$2069,1)-1):INDEX($B$2:$B$2069,MATCH(C3836,$A$2:$A$2069,1)+1),INDEX($A$2:$A$2069,MATCH(C3836,$A$2:$A$2069,1)-1):INDEX($A$2:$A$2069,MATCH(C3836,$A$2:$A$2069,1)+1))</f>
        <v>1.4691164861598569</v>
      </c>
    </row>
    <row r="3837" spans="3:4" x14ac:dyDescent="0.2">
      <c r="C3837" s="125">
        <v>583.29999999997801</v>
      </c>
      <c r="D3837" s="120">
        <f>FORECAST(C3837,INDEX($B$2:$B$2069,MATCH(C3837,$A$2:$A$2069,1)-1):INDEX($B$2:$B$2069,MATCH(C3837,$A$2:$A$2069,1)+1),INDEX($A$2:$A$2069,MATCH(C3837,$A$2:$A$2069,1)-1):INDEX($A$2:$A$2069,MATCH(C3837,$A$2:$A$2069,1)+1))</f>
        <v>1.4708874400106371</v>
      </c>
    </row>
    <row r="3838" spans="3:4" x14ac:dyDescent="0.2">
      <c r="C3838" s="125">
        <v>583.39999999997804</v>
      </c>
      <c r="D3838" s="120">
        <f>FORECAST(C3838,INDEX($B$2:$B$2069,MATCH(C3838,$A$2:$A$2069,1)-1):INDEX($B$2:$B$2069,MATCH(C3838,$A$2:$A$2069,1)+1),INDEX($A$2:$A$2069,MATCH(C3838,$A$2:$A$2069,1)-1):INDEX($A$2:$A$2069,MATCH(C3838,$A$2:$A$2069,1)+1))</f>
        <v>1.47</v>
      </c>
    </row>
    <row r="3839" spans="3:4" x14ac:dyDescent="0.2">
      <c r="C3839" s="125">
        <v>583.49999999997794</v>
      </c>
      <c r="D3839" s="120">
        <f>FORECAST(C3839,INDEX($B$2:$B$2069,MATCH(C3839,$A$2:$A$2069,1)-1):INDEX($B$2:$B$2069,MATCH(C3839,$A$2:$A$2069,1)+1),INDEX($A$2:$A$2069,MATCH(C3839,$A$2:$A$2069,1)-1):INDEX($A$2:$A$2069,MATCH(C3839,$A$2:$A$2069,1)+1))</f>
        <v>1.47</v>
      </c>
    </row>
    <row r="3840" spans="3:4" x14ac:dyDescent="0.2">
      <c r="C3840" s="125">
        <v>583.59999999997797</v>
      </c>
      <c r="D3840" s="120">
        <f>FORECAST(C3840,INDEX($B$2:$B$2069,MATCH(C3840,$A$2:$A$2069,1)-1):INDEX($B$2:$B$2069,MATCH(C3840,$A$2:$A$2069,1)+1),INDEX($A$2:$A$2069,MATCH(C3840,$A$2:$A$2069,1)-1):INDEX($A$2:$A$2069,MATCH(C3840,$A$2:$A$2069,1)+1))</f>
        <v>1.47</v>
      </c>
    </row>
    <row r="3841" spans="3:4" x14ac:dyDescent="0.2">
      <c r="C3841" s="125">
        <v>583.69999999997799</v>
      </c>
      <c r="D3841" s="120">
        <f>FORECAST(C3841,INDEX($B$2:$B$2069,MATCH(C3841,$A$2:$A$2069,1)-1):INDEX($B$2:$B$2069,MATCH(C3841,$A$2:$A$2069,1)+1),INDEX($A$2:$A$2069,MATCH(C3841,$A$2:$A$2069,1)-1):INDEX($A$2:$A$2069,MATCH(C3841,$A$2:$A$2069,1)+1))</f>
        <v>1.4653694986617314</v>
      </c>
    </row>
    <row r="3842" spans="3:4" x14ac:dyDescent="0.2">
      <c r="C3842" s="125">
        <v>583.79999999997801</v>
      </c>
      <c r="D3842" s="120">
        <f>FORECAST(C3842,INDEX($B$2:$B$2069,MATCH(C3842,$A$2:$A$2069,1)-1):INDEX($B$2:$B$2069,MATCH(C3842,$A$2:$A$2069,1)+1),INDEX($A$2:$A$2069,MATCH(C3842,$A$2:$A$2069,1)-1):INDEX($A$2:$A$2069,MATCH(C3842,$A$2:$A$2069,1)+1))</f>
        <v>1.4636006331999258</v>
      </c>
    </row>
    <row r="3843" spans="3:4" x14ac:dyDescent="0.2">
      <c r="C3843" s="125">
        <v>583.89999999997804</v>
      </c>
      <c r="D3843" s="120">
        <f>FORECAST(C3843,INDEX($B$2:$B$2069,MATCH(C3843,$A$2:$A$2069,1)-1):INDEX($B$2:$B$2069,MATCH(C3843,$A$2:$A$2069,1)+1),INDEX($A$2:$A$2069,MATCH(C3843,$A$2:$A$2069,1)-1):INDEX($A$2:$A$2069,MATCH(C3843,$A$2:$A$2069,1)+1))</f>
        <v>1.4618317677381185</v>
      </c>
    </row>
    <row r="3844" spans="3:4" x14ac:dyDescent="0.2">
      <c r="C3844" s="125">
        <v>583.99999999997794</v>
      </c>
      <c r="D3844" s="120">
        <f>FORECAST(C3844,INDEX($B$2:$B$2069,MATCH(C3844,$A$2:$A$2069,1)-1):INDEX($B$2:$B$2069,MATCH(C3844,$A$2:$A$2069,1)+1),INDEX($A$2:$A$2069,MATCH(C3844,$A$2:$A$2069,1)-1):INDEX($A$2:$A$2069,MATCH(C3844,$A$2:$A$2069,1)+1))</f>
        <v>1.4617295619816879</v>
      </c>
    </row>
    <row r="3845" spans="3:4" x14ac:dyDescent="0.2">
      <c r="C3845" s="125">
        <v>584.09999999997797</v>
      </c>
      <c r="D3845" s="120">
        <f>FORECAST(C3845,INDEX($B$2:$B$2069,MATCH(C3845,$A$2:$A$2069,1)-1):INDEX($B$2:$B$2069,MATCH(C3845,$A$2:$A$2069,1)+1),INDEX($A$2:$A$2069,MATCH(C3845,$A$2:$A$2069,1)-1):INDEX($A$2:$A$2069,MATCH(C3845,$A$2:$A$2069,1)+1))</f>
        <v>1.4599606965198824</v>
      </c>
    </row>
    <row r="3846" spans="3:4" x14ac:dyDescent="0.2">
      <c r="C3846" s="125">
        <v>584.19999999997799</v>
      </c>
      <c r="D3846" s="120">
        <f>FORECAST(C3846,INDEX($B$2:$B$2069,MATCH(C3846,$A$2:$A$2069,1)-1):INDEX($B$2:$B$2069,MATCH(C3846,$A$2:$A$2069,1)+1),INDEX($A$2:$A$2069,MATCH(C3846,$A$2:$A$2069,1)-1):INDEX($A$2:$A$2069,MATCH(C3846,$A$2:$A$2069,1)+1))</f>
        <v>1.46</v>
      </c>
    </row>
    <row r="3847" spans="3:4" x14ac:dyDescent="0.2">
      <c r="C3847" s="125">
        <v>584.29999999997801</v>
      </c>
      <c r="D3847" s="120">
        <f>FORECAST(C3847,INDEX($B$2:$B$2069,MATCH(C3847,$A$2:$A$2069,1)-1):INDEX($B$2:$B$2069,MATCH(C3847,$A$2:$A$2069,1)+1),INDEX($A$2:$A$2069,MATCH(C3847,$A$2:$A$2069,1)-1):INDEX($A$2:$A$2069,MATCH(C3847,$A$2:$A$2069,1)+1))</f>
        <v>1.46</v>
      </c>
    </row>
    <row r="3848" spans="3:4" x14ac:dyDescent="0.2">
      <c r="C3848" s="125">
        <v>584.39999999997804</v>
      </c>
      <c r="D3848" s="120">
        <f>FORECAST(C3848,INDEX($B$2:$B$2069,MATCH(C3848,$A$2:$A$2069,1)-1):INDEX($B$2:$B$2069,MATCH(C3848,$A$2:$A$2069,1)+1),INDEX($A$2:$A$2069,MATCH(C3848,$A$2:$A$2069,1)-1):INDEX($A$2:$A$2069,MATCH(C3848,$A$2:$A$2069,1)+1))</f>
        <v>1.46</v>
      </c>
    </row>
    <row r="3849" spans="3:4" x14ac:dyDescent="0.2">
      <c r="C3849" s="125">
        <v>584.49999999997794</v>
      </c>
      <c r="D3849" s="120">
        <f>FORECAST(C3849,INDEX($B$2:$B$2069,MATCH(C3849,$A$2:$A$2069,1)-1):INDEX($B$2:$B$2069,MATCH(C3849,$A$2:$A$2069,1)+1),INDEX($A$2:$A$2069,MATCH(C3849,$A$2:$A$2069,1)-1):INDEX($A$2:$A$2069,MATCH(C3849,$A$2:$A$2069,1)+1))</f>
        <v>1.452424243690718</v>
      </c>
    </row>
    <row r="3850" spans="3:4" x14ac:dyDescent="0.2">
      <c r="C3850" s="125">
        <v>584.59999999997797</v>
      </c>
      <c r="D3850" s="120">
        <f>FORECAST(C3850,INDEX($B$2:$B$2069,MATCH(C3850,$A$2:$A$2069,1)-1):INDEX($B$2:$B$2069,MATCH(C3850,$A$2:$A$2069,1)+1),INDEX($A$2:$A$2069,MATCH(C3850,$A$2:$A$2069,1)-1):INDEX($A$2:$A$2069,MATCH(C3850,$A$2:$A$2069,1)+1))</f>
        <v>1.4488823359891576</v>
      </c>
    </row>
    <row r="3851" spans="3:4" x14ac:dyDescent="0.2">
      <c r="C3851" s="125">
        <v>584.69999999997799</v>
      </c>
      <c r="D3851" s="120">
        <f>FORECAST(C3851,INDEX($B$2:$B$2069,MATCH(C3851,$A$2:$A$2069,1)-1):INDEX($B$2:$B$2069,MATCH(C3851,$A$2:$A$2069,1)+1),INDEX($A$2:$A$2069,MATCH(C3851,$A$2:$A$2069,1)-1):INDEX($A$2:$A$2069,MATCH(C3851,$A$2:$A$2069,1)+1))</f>
        <v>1.4453404282875937</v>
      </c>
    </row>
    <row r="3852" spans="3:4" x14ac:dyDescent="0.2">
      <c r="C3852" s="125">
        <v>584.79999999997801</v>
      </c>
      <c r="D3852" s="120">
        <f>FORECAST(C3852,INDEX($B$2:$B$2069,MATCH(C3852,$A$2:$A$2069,1)-1):INDEX($B$2:$B$2069,MATCH(C3852,$A$2:$A$2069,1)+1),INDEX($A$2:$A$2069,MATCH(C3852,$A$2:$A$2069,1)-1):INDEX($A$2:$A$2069,MATCH(C3852,$A$2:$A$2069,1)+1))</f>
        <v>1.4533315233962227</v>
      </c>
    </row>
    <row r="3853" spans="3:4" x14ac:dyDescent="0.2">
      <c r="C3853" s="125">
        <v>584.89999999997804</v>
      </c>
      <c r="D3853" s="120">
        <f>FORECAST(C3853,INDEX($B$2:$B$2069,MATCH(C3853,$A$2:$A$2069,1)-1):INDEX($B$2:$B$2069,MATCH(C3853,$A$2:$A$2069,1)+1),INDEX($A$2:$A$2069,MATCH(C3853,$A$2:$A$2069,1)-1):INDEX($A$2:$A$2069,MATCH(C3853,$A$2:$A$2069,1)+1))</f>
        <v>1.4533273466182735</v>
      </c>
    </row>
    <row r="3854" spans="3:4" x14ac:dyDescent="0.2">
      <c r="C3854" s="125">
        <v>584.99999999997794</v>
      </c>
      <c r="D3854" s="120">
        <f>FORECAST(C3854,INDEX($B$2:$B$2069,MATCH(C3854,$A$2:$A$2069,1)-1):INDEX($B$2:$B$2069,MATCH(C3854,$A$2:$A$2069,1)+1),INDEX($A$2:$A$2069,MATCH(C3854,$A$2:$A$2069,1)-1):INDEX($A$2:$A$2069,MATCH(C3854,$A$2:$A$2069,1)+1))</f>
        <v>1.4533231698403239</v>
      </c>
    </row>
    <row r="3855" spans="3:4" x14ac:dyDescent="0.2">
      <c r="C3855" s="125">
        <v>585.09999999997797</v>
      </c>
      <c r="D3855" s="120">
        <f>FORECAST(C3855,INDEX($B$2:$B$2069,MATCH(C3855,$A$2:$A$2069,1)-1):INDEX($B$2:$B$2069,MATCH(C3855,$A$2:$A$2069,1)+1),INDEX($A$2:$A$2069,MATCH(C3855,$A$2:$A$2069,1)-1):INDEX($A$2:$A$2069,MATCH(C3855,$A$2:$A$2069,1)+1))</f>
        <v>1.4466666666666665</v>
      </c>
    </row>
    <row r="3856" spans="3:4" x14ac:dyDescent="0.2">
      <c r="C3856" s="125">
        <v>585.19999999997799</v>
      </c>
      <c r="D3856" s="120">
        <f>FORECAST(C3856,INDEX($B$2:$B$2069,MATCH(C3856,$A$2:$A$2069,1)-1):INDEX($B$2:$B$2069,MATCH(C3856,$A$2:$A$2069,1)+1),INDEX($A$2:$A$2069,MATCH(C3856,$A$2:$A$2069,1)-1):INDEX($A$2:$A$2069,MATCH(C3856,$A$2:$A$2069,1)+1))</f>
        <v>1.4466666666666665</v>
      </c>
    </row>
    <row r="3857" spans="3:4" x14ac:dyDescent="0.2">
      <c r="C3857" s="125">
        <v>585.29999999997801</v>
      </c>
      <c r="D3857" s="120">
        <f>FORECAST(C3857,INDEX($B$2:$B$2069,MATCH(C3857,$A$2:$A$2069,1)-1):INDEX($B$2:$B$2069,MATCH(C3857,$A$2:$A$2069,1)+1),INDEX($A$2:$A$2069,MATCH(C3857,$A$2:$A$2069,1)-1):INDEX($A$2:$A$2069,MATCH(C3857,$A$2:$A$2069,1)+1))</f>
        <v>1.4466666666666665</v>
      </c>
    </row>
    <row r="3858" spans="3:4" x14ac:dyDescent="0.2">
      <c r="C3858" s="125">
        <v>585.39999999997804</v>
      </c>
      <c r="D3858" s="120">
        <f>FORECAST(C3858,INDEX($B$2:$B$2069,MATCH(C3858,$A$2:$A$2069,1)-1):INDEX($B$2:$B$2069,MATCH(C3858,$A$2:$A$2069,1)+1),INDEX($A$2:$A$2069,MATCH(C3858,$A$2:$A$2069,1)-1):INDEX($A$2:$A$2069,MATCH(C3858,$A$2:$A$2069,1)+1))</f>
        <v>1.4391312056749292</v>
      </c>
    </row>
    <row r="3859" spans="3:4" x14ac:dyDescent="0.2">
      <c r="C3859" s="125">
        <v>585.49999999997794</v>
      </c>
      <c r="D3859" s="120">
        <f>FORECAST(C3859,INDEX($B$2:$B$2069,MATCH(C3859,$A$2:$A$2069,1)-1):INDEX($B$2:$B$2069,MATCH(C3859,$A$2:$A$2069,1)+1),INDEX($A$2:$A$2069,MATCH(C3859,$A$2:$A$2069,1)-1):INDEX($A$2:$A$2069,MATCH(C3859,$A$2:$A$2069,1)+1))</f>
        <v>1.4338120567387662</v>
      </c>
    </row>
    <row r="3860" spans="3:4" x14ac:dyDescent="0.2">
      <c r="C3860" s="125">
        <v>585.59999999997797</v>
      </c>
      <c r="D3860" s="120">
        <f>FORECAST(C3860,INDEX($B$2:$B$2069,MATCH(C3860,$A$2:$A$2069,1)-1):INDEX($B$2:$B$2069,MATCH(C3860,$A$2:$A$2069,1)+1),INDEX($A$2:$A$2069,MATCH(C3860,$A$2:$A$2069,1)-1):INDEX($A$2:$A$2069,MATCH(C3860,$A$2:$A$2069,1)+1))</f>
        <v>1.4284929078025925</v>
      </c>
    </row>
    <row r="3861" spans="3:4" x14ac:dyDescent="0.2">
      <c r="C3861" s="125">
        <v>585.69999999997799</v>
      </c>
      <c r="D3861" s="120">
        <f>FORECAST(C3861,INDEX($B$2:$B$2069,MATCH(C3861,$A$2:$A$2069,1)-1):INDEX($B$2:$B$2069,MATCH(C3861,$A$2:$A$2069,1)+1),INDEX($A$2:$A$2069,MATCH(C3861,$A$2:$A$2069,1)-1):INDEX($A$2:$A$2069,MATCH(C3861,$A$2:$A$2069,1)+1))</f>
        <v>1.436666666666667</v>
      </c>
    </row>
    <row r="3862" spans="3:4" x14ac:dyDescent="0.2">
      <c r="C3862" s="125">
        <v>585.79999999997801</v>
      </c>
      <c r="D3862" s="120">
        <f>FORECAST(C3862,INDEX($B$2:$B$2069,MATCH(C3862,$A$2:$A$2069,1)-1):INDEX($B$2:$B$2069,MATCH(C3862,$A$2:$A$2069,1)+1),INDEX($A$2:$A$2069,MATCH(C3862,$A$2:$A$2069,1)-1):INDEX($A$2:$A$2069,MATCH(C3862,$A$2:$A$2069,1)+1))</f>
        <v>1.4366666666666672</v>
      </c>
    </row>
    <row r="3863" spans="3:4" x14ac:dyDescent="0.2">
      <c r="C3863" s="125">
        <v>585.89999999997804</v>
      </c>
      <c r="D3863" s="120">
        <f>FORECAST(C3863,INDEX($B$2:$B$2069,MATCH(C3863,$A$2:$A$2069,1)-1):INDEX($B$2:$B$2069,MATCH(C3863,$A$2:$A$2069,1)+1),INDEX($A$2:$A$2069,MATCH(C3863,$A$2:$A$2069,1)-1):INDEX($A$2:$A$2069,MATCH(C3863,$A$2:$A$2069,1)+1))</f>
        <v>1.4333333333333333</v>
      </c>
    </row>
    <row r="3864" spans="3:4" x14ac:dyDescent="0.2">
      <c r="C3864" s="125">
        <v>585.99999999997794</v>
      </c>
      <c r="D3864" s="120">
        <f>FORECAST(C3864,INDEX($B$2:$B$2069,MATCH(C3864,$A$2:$A$2069,1)-1):INDEX($B$2:$B$2069,MATCH(C3864,$A$2:$A$2069,1)+1),INDEX($A$2:$A$2069,MATCH(C3864,$A$2:$A$2069,1)-1):INDEX($A$2:$A$2069,MATCH(C3864,$A$2:$A$2069,1)+1))</f>
        <v>1.4333333333333333</v>
      </c>
    </row>
    <row r="3865" spans="3:4" x14ac:dyDescent="0.2">
      <c r="C3865" s="125">
        <v>586.09999999997797</v>
      </c>
      <c r="D3865" s="120">
        <f>FORECAST(C3865,INDEX($B$2:$B$2069,MATCH(C3865,$A$2:$A$2069,1)-1):INDEX($B$2:$B$2069,MATCH(C3865,$A$2:$A$2069,1)+1),INDEX($A$2:$A$2069,MATCH(C3865,$A$2:$A$2069,1)-1):INDEX($A$2:$A$2069,MATCH(C3865,$A$2:$A$2069,1)+1))</f>
        <v>1.4333333333333333</v>
      </c>
    </row>
    <row r="3866" spans="3:4" x14ac:dyDescent="0.2">
      <c r="C3866" s="125">
        <v>586.19999999997799</v>
      </c>
      <c r="D3866" s="120">
        <f>FORECAST(C3866,INDEX($B$2:$B$2069,MATCH(C3866,$A$2:$A$2069,1)-1):INDEX($B$2:$B$2069,MATCH(C3866,$A$2:$A$2069,1)+1),INDEX($A$2:$A$2069,MATCH(C3866,$A$2:$A$2069,1)-1):INDEX($A$2:$A$2069,MATCH(C3866,$A$2:$A$2069,1)+1))</f>
        <v>1.4327482269507463</v>
      </c>
    </row>
    <row r="3867" spans="3:4" x14ac:dyDescent="0.2">
      <c r="C3867" s="125">
        <v>586.29999999997801</v>
      </c>
      <c r="D3867" s="120">
        <f>FORECAST(C3867,INDEX($B$2:$B$2069,MATCH(C3867,$A$2:$A$2069,1)-1):INDEX($B$2:$B$2069,MATCH(C3867,$A$2:$A$2069,1)+1),INDEX($A$2:$A$2069,MATCH(C3867,$A$2:$A$2069,1)-1):INDEX($A$2:$A$2069,MATCH(C3867,$A$2:$A$2069,1)+1))</f>
        <v>1.4309751773053563</v>
      </c>
    </row>
    <row r="3868" spans="3:4" x14ac:dyDescent="0.2">
      <c r="C3868" s="125">
        <v>586.39999999997804</v>
      </c>
      <c r="D3868" s="120">
        <f>FORECAST(C3868,INDEX($B$2:$B$2069,MATCH(C3868,$A$2:$A$2069,1)-1):INDEX($B$2:$B$2069,MATCH(C3868,$A$2:$A$2069,1)+1),INDEX($A$2:$A$2069,MATCH(C3868,$A$2:$A$2069,1)-1):INDEX($A$2:$A$2069,MATCH(C3868,$A$2:$A$2069,1)+1))</f>
        <v>1.4292021276599645</v>
      </c>
    </row>
    <row r="3869" spans="3:4" x14ac:dyDescent="0.2">
      <c r="C3869" s="125">
        <v>586.49999999997794</v>
      </c>
      <c r="D3869" s="120">
        <f>FORECAST(C3869,INDEX($B$2:$B$2069,MATCH(C3869,$A$2:$A$2069,1)-1):INDEX($B$2:$B$2069,MATCH(C3869,$A$2:$A$2069,1)+1),INDEX($A$2:$A$2069,MATCH(C3869,$A$2:$A$2069,1)-1):INDEX($A$2:$A$2069,MATCH(C3869,$A$2:$A$2069,1)+1))</f>
        <v>1.4384751773041842</v>
      </c>
    </row>
    <row r="3870" spans="3:4" x14ac:dyDescent="0.2">
      <c r="C3870" s="125">
        <v>586.59999999997797</v>
      </c>
      <c r="D3870" s="120">
        <f>FORECAST(C3870,INDEX($B$2:$B$2069,MATCH(C3870,$A$2:$A$2069,1)-1):INDEX($B$2:$B$2069,MATCH(C3870,$A$2:$A$2069,1)+1),INDEX($A$2:$A$2069,MATCH(C3870,$A$2:$A$2069,1)-1):INDEX($A$2:$A$2069,MATCH(C3870,$A$2:$A$2069,1)+1))</f>
        <v>1.4420212765949643</v>
      </c>
    </row>
    <row r="3871" spans="3:4" x14ac:dyDescent="0.2">
      <c r="C3871" s="125">
        <v>586.69999999997799</v>
      </c>
      <c r="D3871" s="120">
        <f>FORECAST(C3871,INDEX($B$2:$B$2069,MATCH(C3871,$A$2:$A$2069,1)-1):INDEX($B$2:$B$2069,MATCH(C3871,$A$2:$A$2069,1)+1),INDEX($A$2:$A$2069,MATCH(C3871,$A$2:$A$2069,1)-1):INDEX($A$2:$A$2069,MATCH(C3871,$A$2:$A$2069,1)+1))</f>
        <v>1.4455673758857479</v>
      </c>
    </row>
    <row r="3872" spans="3:4" x14ac:dyDescent="0.2">
      <c r="C3872" s="125">
        <v>586.79999999997801</v>
      </c>
      <c r="D3872" s="120">
        <f>FORECAST(C3872,INDEX($B$2:$B$2069,MATCH(C3872,$A$2:$A$2069,1)-1):INDEX($B$2:$B$2069,MATCH(C3872,$A$2:$A$2069,1)+1),INDEX($A$2:$A$2069,MATCH(C3872,$A$2:$A$2069,1)-1):INDEX($A$2:$A$2069,MATCH(C3872,$A$2:$A$2069,1)+1))</f>
        <v>1.4457801418431977</v>
      </c>
    </row>
    <row r="3873" spans="3:4" x14ac:dyDescent="0.2">
      <c r="C3873" s="125">
        <v>586.89999999997804</v>
      </c>
      <c r="D3873" s="120">
        <f>FORECAST(C3873,INDEX($B$2:$B$2069,MATCH(C3873,$A$2:$A$2069,1)-1):INDEX($B$2:$B$2069,MATCH(C3873,$A$2:$A$2069,1)+1),INDEX($A$2:$A$2069,MATCH(C3873,$A$2:$A$2069,1)-1):INDEX($A$2:$A$2069,MATCH(C3873,$A$2:$A$2069,1)+1))</f>
        <v>1.4493262411339778</v>
      </c>
    </row>
    <row r="3874" spans="3:4" x14ac:dyDescent="0.2">
      <c r="C3874" s="125">
        <v>586.99999999997794</v>
      </c>
      <c r="D3874" s="120">
        <f>FORECAST(C3874,INDEX($B$2:$B$2069,MATCH(C3874,$A$2:$A$2069,1)-1):INDEX($B$2:$B$2069,MATCH(C3874,$A$2:$A$2069,1)+1),INDEX($A$2:$A$2069,MATCH(C3874,$A$2:$A$2069,1)-1):INDEX($A$2:$A$2069,MATCH(C3874,$A$2:$A$2069,1)+1))</f>
        <v>1.4528723404247543</v>
      </c>
    </row>
    <row r="3875" spans="3:4" x14ac:dyDescent="0.2">
      <c r="C3875" s="125">
        <v>587.09999999997797</v>
      </c>
      <c r="D3875" s="120">
        <f>FORECAST(C3875,INDEX($B$2:$B$2069,MATCH(C3875,$A$2:$A$2069,1)-1):INDEX($B$2:$B$2069,MATCH(C3875,$A$2:$A$2069,1)+1),INDEX($A$2:$A$2069,MATCH(C3875,$A$2:$A$2069,1)-1):INDEX($A$2:$A$2069,MATCH(C3875,$A$2:$A$2069,1)+1))</f>
        <v>1.4597517730488612</v>
      </c>
    </row>
    <row r="3876" spans="3:4" x14ac:dyDescent="0.2">
      <c r="C3876" s="125">
        <v>587.19999999997799</v>
      </c>
      <c r="D3876" s="120">
        <f>FORECAST(C3876,INDEX($B$2:$B$2069,MATCH(C3876,$A$2:$A$2069,1)-1):INDEX($B$2:$B$2069,MATCH(C3876,$A$2:$A$2069,1)+1),INDEX($A$2:$A$2069,MATCH(C3876,$A$2:$A$2069,1)-1):INDEX($A$2:$A$2069,MATCH(C3876,$A$2:$A$2069,1)+1))</f>
        <v>1.4632978723396448</v>
      </c>
    </row>
    <row r="3877" spans="3:4" x14ac:dyDescent="0.2">
      <c r="C3877" s="125">
        <v>587.29999999997801</v>
      </c>
      <c r="D3877" s="120">
        <f>FORECAST(C3877,INDEX($B$2:$B$2069,MATCH(C3877,$A$2:$A$2069,1)-1):INDEX($B$2:$B$2069,MATCH(C3877,$A$2:$A$2069,1)+1),INDEX($A$2:$A$2069,MATCH(C3877,$A$2:$A$2069,1)-1):INDEX($A$2:$A$2069,MATCH(C3877,$A$2:$A$2069,1)+1))</f>
        <v>1.4635229065264532</v>
      </c>
    </row>
    <row r="3878" spans="3:4" x14ac:dyDescent="0.2">
      <c r="C3878" s="125">
        <v>587.39999999997804</v>
      </c>
      <c r="D3878" s="120">
        <f>FORECAST(C3878,INDEX($B$2:$B$2069,MATCH(C3878,$A$2:$A$2069,1)-1):INDEX($B$2:$B$2069,MATCH(C3878,$A$2:$A$2069,1)+1),INDEX($A$2:$A$2069,MATCH(C3878,$A$2:$A$2069,1)-1):INDEX($A$2:$A$2069,MATCH(C3878,$A$2:$A$2069,1)+1))</f>
        <v>1.4670774039121106</v>
      </c>
    </row>
    <row r="3879" spans="3:4" x14ac:dyDescent="0.2">
      <c r="C3879" s="125">
        <v>587.49999999997794</v>
      </c>
      <c r="D3879" s="120">
        <f>FORECAST(C3879,INDEX($B$2:$B$2069,MATCH(C3879,$A$2:$A$2069,1)-1):INDEX($B$2:$B$2069,MATCH(C3879,$A$2:$A$2069,1)+1),INDEX($A$2:$A$2069,MATCH(C3879,$A$2:$A$2069,1)-1):INDEX($A$2:$A$2069,MATCH(C3879,$A$2:$A$2069,1)+1))</f>
        <v>1.4706319012977644</v>
      </c>
    </row>
    <row r="3880" spans="3:4" x14ac:dyDescent="0.2">
      <c r="C3880" s="125">
        <v>587.59999999997797</v>
      </c>
      <c r="D3880" s="120">
        <f>FORECAST(C3880,INDEX($B$2:$B$2069,MATCH(C3880,$A$2:$A$2069,1)-1):INDEX($B$2:$B$2069,MATCH(C3880,$A$2:$A$2069,1)+1),INDEX($A$2:$A$2069,MATCH(C3880,$A$2:$A$2069,1)-1):INDEX($A$2:$A$2069,MATCH(C3880,$A$2:$A$2069,1)+1))</f>
        <v>1.4587381534292625</v>
      </c>
    </row>
    <row r="3881" spans="3:4" x14ac:dyDescent="0.2">
      <c r="C3881" s="125">
        <v>587.69999999997799</v>
      </c>
      <c r="D3881" s="120">
        <f>FORECAST(C3881,INDEX($B$2:$B$2069,MATCH(C3881,$A$2:$A$2069,1)-1):INDEX($B$2:$B$2069,MATCH(C3881,$A$2:$A$2069,1)+1),INDEX($A$2:$A$2069,MATCH(C3881,$A$2:$A$2069,1)-1):INDEX($A$2:$A$2069,MATCH(C3881,$A$2:$A$2069,1)+1))</f>
        <v>1.4534064073507764</v>
      </c>
    </row>
    <row r="3882" spans="3:4" x14ac:dyDescent="0.2">
      <c r="C3882" s="125">
        <v>587.79999999997801</v>
      </c>
      <c r="D3882" s="120">
        <f>FORECAST(C3882,INDEX($B$2:$B$2069,MATCH(C3882,$A$2:$A$2069,1)-1):INDEX($B$2:$B$2069,MATCH(C3882,$A$2:$A$2069,1)+1),INDEX($A$2:$A$2069,MATCH(C3882,$A$2:$A$2069,1)-1):INDEX($A$2:$A$2069,MATCH(C3882,$A$2:$A$2069,1)+1))</f>
        <v>1.4480746612722903</v>
      </c>
    </row>
    <row r="3883" spans="3:4" x14ac:dyDescent="0.2">
      <c r="C3883" s="125">
        <v>587.89999999997804</v>
      </c>
      <c r="D3883" s="120">
        <f>FORECAST(C3883,INDEX($B$2:$B$2069,MATCH(C3883,$A$2:$A$2069,1)-1):INDEX($B$2:$B$2069,MATCH(C3883,$A$2:$A$2069,1)+1),INDEX($A$2:$A$2069,MATCH(C3883,$A$2:$A$2069,1)-1):INDEX($A$2:$A$2069,MATCH(C3883,$A$2:$A$2069,1)+1))</f>
        <v>1.4395732710229154</v>
      </c>
    </row>
    <row r="3884" spans="3:4" x14ac:dyDescent="0.2">
      <c r="C3884" s="125">
        <v>587.99999999997794</v>
      </c>
      <c r="D3884" s="120">
        <f>FORECAST(C3884,INDEX($B$2:$B$2069,MATCH(C3884,$A$2:$A$2069,1)-1):INDEX($B$2:$B$2069,MATCH(C3884,$A$2:$A$2069,1)+1),INDEX($A$2:$A$2069,MATCH(C3884,$A$2:$A$2069,1)-1):INDEX($A$2:$A$2069,MATCH(C3884,$A$2:$A$2069,1)+1))</f>
        <v>1.430691234064561</v>
      </c>
    </row>
    <row r="3885" spans="3:4" x14ac:dyDescent="0.2">
      <c r="C3885" s="125">
        <v>588.09999999997797</v>
      </c>
      <c r="D3885" s="120">
        <f>FORECAST(C3885,INDEX($B$2:$B$2069,MATCH(C3885,$A$2:$A$2069,1)-1):INDEX($B$2:$B$2069,MATCH(C3885,$A$2:$A$2069,1)+1),INDEX($A$2:$A$2069,MATCH(C3885,$A$2:$A$2069,1)-1):INDEX($A$2:$A$2069,MATCH(C3885,$A$2:$A$2069,1)+1))</f>
        <v>1.4218091971061995</v>
      </c>
    </row>
    <row r="3886" spans="3:4" x14ac:dyDescent="0.2">
      <c r="C3886" s="125">
        <v>588.19999999997799</v>
      </c>
      <c r="D3886" s="120">
        <f>FORECAST(C3886,INDEX($B$2:$B$2069,MATCH(C3886,$A$2:$A$2069,1)-1):INDEX($B$2:$B$2069,MATCH(C3886,$A$2:$A$2069,1)+1),INDEX($A$2:$A$2069,MATCH(C3886,$A$2:$A$2069,1)-1):INDEX($A$2:$A$2069,MATCH(C3886,$A$2:$A$2069,1)+1))</f>
        <v>1.4156897617871422</v>
      </c>
    </row>
    <row r="3887" spans="3:4" x14ac:dyDescent="0.2">
      <c r="C3887" s="125">
        <v>588.29999999997801</v>
      </c>
      <c r="D3887" s="120">
        <f>FORECAST(C3887,INDEX($B$2:$B$2069,MATCH(C3887,$A$2:$A$2069,1)-1):INDEX($B$2:$B$2069,MATCH(C3887,$A$2:$A$2069,1)+1),INDEX($A$2:$A$2069,MATCH(C3887,$A$2:$A$2069,1)-1):INDEX($A$2:$A$2069,MATCH(C3887,$A$2:$A$2069,1)+1))</f>
        <v>1.4085849735216058</v>
      </c>
    </row>
    <row r="3888" spans="3:4" x14ac:dyDescent="0.2">
      <c r="C3888" s="125">
        <v>588.39999999997804</v>
      </c>
      <c r="D3888" s="120">
        <f>FORECAST(C3888,INDEX($B$2:$B$2069,MATCH(C3888,$A$2:$A$2069,1)-1):INDEX($B$2:$B$2069,MATCH(C3888,$A$2:$A$2069,1)+1),INDEX($A$2:$A$2069,MATCH(C3888,$A$2:$A$2069,1)-1):INDEX($A$2:$A$2069,MATCH(C3888,$A$2:$A$2069,1)+1))</f>
        <v>1.4014801852560765</v>
      </c>
    </row>
    <row r="3889" spans="3:4" x14ac:dyDescent="0.2">
      <c r="C3889" s="125">
        <v>588.49999999997794</v>
      </c>
      <c r="D3889" s="120">
        <f>FORECAST(C3889,INDEX($B$2:$B$2069,MATCH(C3889,$A$2:$A$2069,1)-1):INDEX($B$2:$B$2069,MATCH(C3889,$A$2:$A$2069,1)+1),INDEX($A$2:$A$2069,MATCH(C3889,$A$2:$A$2069,1)-1):INDEX($A$2:$A$2069,MATCH(C3889,$A$2:$A$2069,1)+1))</f>
        <v>1.3896219192622894</v>
      </c>
    </row>
    <row r="3890" spans="3:4" x14ac:dyDescent="0.2">
      <c r="C3890" s="125">
        <v>588.59999999997797</v>
      </c>
      <c r="D3890" s="120">
        <f>FORECAST(C3890,INDEX($B$2:$B$2069,MATCH(C3890,$A$2:$A$2069,1)-1):INDEX($B$2:$B$2069,MATCH(C3890,$A$2:$A$2069,1)+1),INDEX($A$2:$A$2069,MATCH(C3890,$A$2:$A$2069,1)-1):INDEX($A$2:$A$2069,MATCH(C3890,$A$2:$A$2069,1)+1))</f>
        <v>1.380741985556817</v>
      </c>
    </row>
    <row r="3891" spans="3:4" x14ac:dyDescent="0.2">
      <c r="C3891" s="125">
        <v>588.69999999997799</v>
      </c>
      <c r="D3891" s="120">
        <f>FORECAST(C3891,INDEX($B$2:$B$2069,MATCH(C3891,$A$2:$A$2069,1)-1):INDEX($B$2:$B$2069,MATCH(C3891,$A$2:$A$2069,1)+1),INDEX($A$2:$A$2069,MATCH(C3891,$A$2:$A$2069,1)-1):INDEX($A$2:$A$2069,MATCH(C3891,$A$2:$A$2069,1)+1))</f>
        <v>1.3718620518513447</v>
      </c>
    </row>
    <row r="3892" spans="3:4" x14ac:dyDescent="0.2">
      <c r="C3892" s="125">
        <v>588.79999999997801</v>
      </c>
      <c r="D3892" s="120">
        <f>FORECAST(C3892,INDEX($B$2:$B$2069,MATCH(C3892,$A$2:$A$2069,1)-1):INDEX($B$2:$B$2069,MATCH(C3892,$A$2:$A$2069,1)+1),INDEX($A$2:$A$2069,MATCH(C3892,$A$2:$A$2069,1)-1):INDEX($A$2:$A$2069,MATCH(C3892,$A$2:$A$2069,1)+1))</f>
        <v>1.3798679367517543</v>
      </c>
    </row>
    <row r="3893" spans="3:4" x14ac:dyDescent="0.2">
      <c r="C3893" s="125">
        <v>588.89999999997804</v>
      </c>
      <c r="D3893" s="120">
        <f>FORECAST(C3893,INDEX($B$2:$B$2069,MATCH(C3893,$A$2:$A$2069,1)-1):INDEX($B$2:$B$2069,MATCH(C3893,$A$2:$A$2069,1)+1),INDEX($A$2:$A$2069,MATCH(C3893,$A$2:$A$2069,1)-1):INDEX($A$2:$A$2069,MATCH(C3893,$A$2:$A$2069,1)+1))</f>
        <v>1.3763197491247716</v>
      </c>
    </row>
    <row r="3894" spans="3:4" x14ac:dyDescent="0.2">
      <c r="C3894" s="125">
        <v>588.99999999997794</v>
      </c>
      <c r="D3894" s="120">
        <f>FORECAST(C3894,INDEX($B$2:$B$2069,MATCH(C3894,$A$2:$A$2069,1)-1):INDEX($B$2:$B$2069,MATCH(C3894,$A$2:$A$2069,1)+1),INDEX($A$2:$A$2069,MATCH(C3894,$A$2:$A$2069,1)-1):INDEX($A$2:$A$2069,MATCH(C3894,$A$2:$A$2069,1)+1))</f>
        <v>1.3733336768646385</v>
      </c>
    </row>
    <row r="3895" spans="3:4" x14ac:dyDescent="0.2">
      <c r="C3895" s="125">
        <v>589.09999999997797</v>
      </c>
      <c r="D3895" s="120">
        <f>FORECAST(C3895,INDEX($B$2:$B$2069,MATCH(C3895,$A$2:$A$2069,1)-1):INDEX($B$2:$B$2069,MATCH(C3895,$A$2:$A$2069,1)+1),INDEX($A$2:$A$2069,MATCH(C3895,$A$2:$A$2069,1)-1):INDEX($A$2:$A$2069,MATCH(C3895,$A$2:$A$2069,1)+1))</f>
        <v>1.3733357801175297</v>
      </c>
    </row>
    <row r="3896" spans="3:4" x14ac:dyDescent="0.2">
      <c r="C3896" s="125">
        <v>589.19999999997799</v>
      </c>
      <c r="D3896" s="120">
        <f>FORECAST(C3896,INDEX($B$2:$B$2069,MATCH(C3896,$A$2:$A$2069,1)-1):INDEX($B$2:$B$2069,MATCH(C3896,$A$2:$A$2069,1)+1),INDEX($A$2:$A$2069,MATCH(C3896,$A$2:$A$2069,1)-1):INDEX($A$2:$A$2069,MATCH(C3896,$A$2:$A$2069,1)+1))</f>
        <v>1.3733378833704206</v>
      </c>
    </row>
    <row r="3897" spans="3:4" x14ac:dyDescent="0.2">
      <c r="C3897" s="125">
        <v>589.29999999997801</v>
      </c>
      <c r="D3897" s="120">
        <f>FORECAST(C3897,INDEX($B$2:$B$2069,MATCH(C3897,$A$2:$A$2069,1)-1):INDEX($B$2:$B$2069,MATCH(C3897,$A$2:$A$2069,1)+1),INDEX($A$2:$A$2069,MATCH(C3897,$A$2:$A$2069,1)-1):INDEX($A$2:$A$2069,MATCH(C3897,$A$2:$A$2069,1)+1))</f>
        <v>1.3766666666666667</v>
      </c>
    </row>
    <row r="3898" spans="3:4" x14ac:dyDescent="0.2">
      <c r="C3898" s="125">
        <v>589.39999999997804</v>
      </c>
      <c r="D3898" s="120">
        <f>FORECAST(C3898,INDEX($B$2:$B$2069,MATCH(C3898,$A$2:$A$2069,1)-1):INDEX($B$2:$B$2069,MATCH(C3898,$A$2:$A$2069,1)+1),INDEX($A$2:$A$2069,MATCH(C3898,$A$2:$A$2069,1)-1):INDEX($A$2:$A$2069,MATCH(C3898,$A$2:$A$2069,1)+1))</f>
        <v>1.3766666666666669</v>
      </c>
    </row>
    <row r="3899" spans="3:4" x14ac:dyDescent="0.2">
      <c r="C3899" s="125">
        <v>589.49999999997794</v>
      </c>
      <c r="D3899" s="120">
        <f>FORECAST(C3899,INDEX($B$2:$B$2069,MATCH(C3899,$A$2:$A$2069,1)-1):INDEX($B$2:$B$2069,MATCH(C3899,$A$2:$A$2069,1)+1),INDEX($A$2:$A$2069,MATCH(C3899,$A$2:$A$2069,1)-1):INDEX($A$2:$A$2069,MATCH(C3899,$A$2:$A$2069,1)+1))</f>
        <v>1.3766666666666671</v>
      </c>
    </row>
    <row r="3900" spans="3:4" x14ac:dyDescent="0.2">
      <c r="C3900" s="125">
        <v>589.59999999997797</v>
      </c>
      <c r="D3900" s="120">
        <f>FORECAST(C3900,INDEX($B$2:$B$2069,MATCH(C3900,$A$2:$A$2069,1)-1):INDEX($B$2:$B$2069,MATCH(C3900,$A$2:$A$2069,1)+1),INDEX($A$2:$A$2069,MATCH(C3900,$A$2:$A$2069,1)-1):INDEX($A$2:$A$2069,MATCH(C3900,$A$2:$A$2069,1)+1))</f>
        <v>1.3776275207588</v>
      </c>
    </row>
    <row r="3901" spans="3:4" x14ac:dyDescent="0.2">
      <c r="C3901" s="125">
        <v>589.69999999997799</v>
      </c>
      <c r="D3901" s="120">
        <f>FORECAST(C3901,INDEX($B$2:$B$2069,MATCH(C3901,$A$2:$A$2069,1)-1):INDEX($B$2:$B$2069,MATCH(C3901,$A$2:$A$2069,1)+1),INDEX($A$2:$A$2069,MATCH(C3901,$A$2:$A$2069,1)-1):INDEX($A$2:$A$2069,MATCH(C3901,$A$2:$A$2069,1)+1))</f>
        <v>1.3794068801894053</v>
      </c>
    </row>
    <row r="3902" spans="3:4" x14ac:dyDescent="0.2">
      <c r="C3902" s="125">
        <v>589.79999999997801</v>
      </c>
      <c r="D3902" s="120">
        <f>FORECAST(C3902,INDEX($B$2:$B$2069,MATCH(C3902,$A$2:$A$2069,1)-1):INDEX($B$2:$B$2069,MATCH(C3902,$A$2:$A$2069,1)+1),INDEX($A$2:$A$2069,MATCH(C3902,$A$2:$A$2069,1)-1):INDEX($A$2:$A$2069,MATCH(C3902,$A$2:$A$2069,1)+1))</f>
        <v>1.3811862396200123</v>
      </c>
    </row>
    <row r="3903" spans="3:4" x14ac:dyDescent="0.2">
      <c r="C3903" s="125">
        <v>589.89999999997804</v>
      </c>
      <c r="D3903" s="120">
        <f>FORECAST(C3903,INDEX($B$2:$B$2069,MATCH(C3903,$A$2:$A$2069,1)-1):INDEX($B$2:$B$2069,MATCH(C3903,$A$2:$A$2069,1)+1),INDEX($A$2:$A$2069,MATCH(C3903,$A$2:$A$2069,1)-1):INDEX($A$2:$A$2069,MATCH(C3903,$A$2:$A$2069,1)+1))</f>
        <v>1.3753677342827153</v>
      </c>
    </row>
    <row r="3904" spans="3:4" x14ac:dyDescent="0.2">
      <c r="C3904" s="125">
        <v>589.99999999997794</v>
      </c>
      <c r="D3904" s="120">
        <f>FORECAST(C3904,INDEX($B$2:$B$2069,MATCH(C3904,$A$2:$A$2069,1)-1):INDEX($B$2:$B$2069,MATCH(C3904,$A$2:$A$2069,1)+1),INDEX($A$2:$A$2069,MATCH(C3904,$A$2:$A$2069,1)-1):INDEX($A$2:$A$2069,MATCH(C3904,$A$2:$A$2069,1)+1))</f>
        <v>1.3735883748521118</v>
      </c>
    </row>
    <row r="3905" spans="3:4" x14ac:dyDescent="0.2">
      <c r="C3905" s="125">
        <v>590.09999999997797</v>
      </c>
      <c r="D3905" s="120">
        <f>FORECAST(C3905,INDEX($B$2:$B$2069,MATCH(C3905,$A$2:$A$2069,1)-1):INDEX($B$2:$B$2069,MATCH(C3905,$A$2:$A$2069,1)+1),INDEX($A$2:$A$2069,MATCH(C3905,$A$2:$A$2069,1)-1):INDEX($A$2:$A$2069,MATCH(C3905,$A$2:$A$2069,1)+1))</f>
        <v>1.3718090154215066</v>
      </c>
    </row>
    <row r="3906" spans="3:4" x14ac:dyDescent="0.2">
      <c r="C3906" s="125">
        <v>590.19999999997799</v>
      </c>
      <c r="D3906" s="120">
        <f>FORECAST(C3906,INDEX($B$2:$B$2069,MATCH(C3906,$A$2:$A$2069,1)-1):INDEX($B$2:$B$2069,MATCH(C3906,$A$2:$A$2069,1)+1),INDEX($A$2:$A$2069,MATCH(C3906,$A$2:$A$2069,1)-1):INDEX($A$2:$A$2069,MATCH(C3906,$A$2:$A$2069,1)+1))</f>
        <v>1.3667259786484749</v>
      </c>
    </row>
    <row r="3907" spans="3:4" x14ac:dyDescent="0.2">
      <c r="C3907" s="125">
        <v>590.29999999997801</v>
      </c>
      <c r="D3907" s="120">
        <f>FORECAST(C3907,INDEX($B$2:$B$2069,MATCH(C3907,$A$2:$A$2069,1)-1):INDEX($B$2:$B$2069,MATCH(C3907,$A$2:$A$2069,1)+1),INDEX($A$2:$A$2069,MATCH(C3907,$A$2:$A$2069,1)-1):INDEX($A$2:$A$2069,MATCH(C3907,$A$2:$A$2069,1)+1))</f>
        <v>1.3631672597872644</v>
      </c>
    </row>
    <row r="3908" spans="3:4" x14ac:dyDescent="0.2">
      <c r="C3908" s="125">
        <v>590.39999999997804</v>
      </c>
      <c r="D3908" s="120">
        <f>FORECAST(C3908,INDEX($B$2:$B$2069,MATCH(C3908,$A$2:$A$2069,1)-1):INDEX($B$2:$B$2069,MATCH(C3908,$A$2:$A$2069,1)+1),INDEX($A$2:$A$2069,MATCH(C3908,$A$2:$A$2069,1)-1):INDEX($A$2:$A$2069,MATCH(C3908,$A$2:$A$2069,1)+1))</f>
        <v>1.3631376037963587</v>
      </c>
    </row>
    <row r="3909" spans="3:4" x14ac:dyDescent="0.2">
      <c r="C3909" s="125">
        <v>590.49999999997794</v>
      </c>
      <c r="D3909" s="120">
        <f>FORECAST(C3909,INDEX($B$2:$B$2069,MATCH(C3909,$A$2:$A$2069,1)-1):INDEX($B$2:$B$2069,MATCH(C3909,$A$2:$A$2069,1)+1),INDEX($A$2:$A$2069,MATCH(C3909,$A$2:$A$2069,1)-1):INDEX($A$2:$A$2069,MATCH(C3909,$A$2:$A$2069,1)+1))</f>
        <v>1.3613582443657553</v>
      </c>
    </row>
    <row r="3910" spans="3:4" x14ac:dyDescent="0.2">
      <c r="C3910" s="125">
        <v>590.59999999997797</v>
      </c>
      <c r="D3910" s="120">
        <f>FORECAST(C3910,INDEX($B$2:$B$2069,MATCH(C3910,$A$2:$A$2069,1)-1):INDEX($B$2:$B$2069,MATCH(C3910,$A$2:$A$2069,1)+1),INDEX($A$2:$A$2069,MATCH(C3910,$A$2:$A$2069,1)-1):INDEX($A$2:$A$2069,MATCH(C3910,$A$2:$A$2069,1)+1))</f>
        <v>1.35957888493515</v>
      </c>
    </row>
    <row r="3911" spans="3:4" x14ac:dyDescent="0.2">
      <c r="C3911" s="125">
        <v>590.69999999997799</v>
      </c>
      <c r="D3911" s="120">
        <f>FORECAST(C3911,INDEX($B$2:$B$2069,MATCH(C3911,$A$2:$A$2069,1)-1):INDEX($B$2:$B$2069,MATCH(C3911,$A$2:$A$2069,1)+1),INDEX($A$2:$A$2069,MATCH(C3911,$A$2:$A$2069,1)-1):INDEX($A$2:$A$2069,MATCH(C3911,$A$2:$A$2069,1)+1))</f>
        <v>1.36</v>
      </c>
    </row>
    <row r="3912" spans="3:4" x14ac:dyDescent="0.2">
      <c r="C3912" s="125">
        <v>590.79999999997801</v>
      </c>
      <c r="D3912" s="120">
        <f>FORECAST(C3912,INDEX($B$2:$B$2069,MATCH(C3912,$A$2:$A$2069,1)-1):INDEX($B$2:$B$2069,MATCH(C3912,$A$2:$A$2069,1)+1),INDEX($A$2:$A$2069,MATCH(C3912,$A$2:$A$2069,1)-1):INDEX($A$2:$A$2069,MATCH(C3912,$A$2:$A$2069,1)+1))</f>
        <v>1.36</v>
      </c>
    </row>
    <row r="3913" spans="3:4" x14ac:dyDescent="0.2">
      <c r="C3913" s="125">
        <v>590.89999999997804</v>
      </c>
      <c r="D3913" s="120">
        <f>FORECAST(C3913,INDEX($B$2:$B$2069,MATCH(C3913,$A$2:$A$2069,1)-1):INDEX($B$2:$B$2069,MATCH(C3913,$A$2:$A$2069,1)+1),INDEX($A$2:$A$2069,MATCH(C3913,$A$2:$A$2069,1)-1):INDEX($A$2:$A$2069,MATCH(C3913,$A$2:$A$2069,1)+1))</f>
        <v>1.36</v>
      </c>
    </row>
    <row r="3914" spans="3:4" x14ac:dyDescent="0.2">
      <c r="C3914" s="125">
        <v>590.99999999997794</v>
      </c>
      <c r="D3914" s="120">
        <f>FORECAST(C3914,INDEX($B$2:$B$2069,MATCH(C3914,$A$2:$A$2069,1)-1):INDEX($B$2:$B$2069,MATCH(C3914,$A$2:$A$2069,1)+1),INDEX($A$2:$A$2069,MATCH(C3914,$A$2:$A$2069,1)-1):INDEX($A$2:$A$2069,MATCH(C3914,$A$2:$A$2069,1)+1))</f>
        <v>1.3557947805460646</v>
      </c>
    </row>
    <row r="3915" spans="3:4" x14ac:dyDescent="0.2">
      <c r="C3915" s="125">
        <v>591.09999999997797</v>
      </c>
      <c r="D3915" s="120">
        <f>FORECAST(C3915,INDEX($B$2:$B$2069,MATCH(C3915,$A$2:$A$2069,1)-1):INDEX($B$2:$B$2069,MATCH(C3915,$A$2:$A$2069,1)+1),INDEX($A$2:$A$2069,MATCH(C3915,$A$2:$A$2069,1)-1):INDEX($A$2:$A$2069,MATCH(C3915,$A$2:$A$2069,1)+1))</f>
        <v>1.3540154211154594</v>
      </c>
    </row>
    <row r="3916" spans="3:4" x14ac:dyDescent="0.2">
      <c r="C3916" s="125">
        <v>591.19999999997799</v>
      </c>
      <c r="D3916" s="120">
        <f>FORECAST(C3916,INDEX($B$2:$B$2069,MATCH(C3916,$A$2:$A$2069,1)-1):INDEX($B$2:$B$2069,MATCH(C3916,$A$2:$A$2069,1)+1),INDEX($A$2:$A$2069,MATCH(C3916,$A$2:$A$2069,1)-1):INDEX($A$2:$A$2069,MATCH(C3916,$A$2:$A$2069,1)+1))</f>
        <v>1.3522360616848541</v>
      </c>
    </row>
    <row r="3917" spans="3:4" x14ac:dyDescent="0.2">
      <c r="C3917" s="125">
        <v>591.29999999997801</v>
      </c>
      <c r="D3917" s="120">
        <f>FORECAST(C3917,INDEX($B$2:$B$2069,MATCH(C3917,$A$2:$A$2069,1)-1):INDEX($B$2:$B$2069,MATCH(C3917,$A$2:$A$2069,1)+1),INDEX($A$2:$A$2069,MATCH(C3917,$A$2:$A$2069,1)-1):INDEX($A$2:$A$2069,MATCH(C3917,$A$2:$A$2069,1)+1))</f>
        <v>1.3612099644124207</v>
      </c>
    </row>
    <row r="3918" spans="3:4" x14ac:dyDescent="0.2">
      <c r="C3918" s="125">
        <v>591.39999999997804</v>
      </c>
      <c r="D3918" s="120">
        <f>FORECAST(C3918,INDEX($B$2:$B$2069,MATCH(C3918,$A$2:$A$2069,1)-1):INDEX($B$2:$B$2069,MATCH(C3918,$A$2:$A$2069,1)+1),INDEX($A$2:$A$2069,MATCH(C3918,$A$2:$A$2069,1)-1):INDEX($A$2:$A$2069,MATCH(C3918,$A$2:$A$2069,1)+1))</f>
        <v>1.362989323843026</v>
      </c>
    </row>
    <row r="3919" spans="3:4" x14ac:dyDescent="0.2">
      <c r="C3919" s="125">
        <v>591.49999999997794</v>
      </c>
      <c r="D3919" s="120">
        <f>FORECAST(C3919,INDEX($B$2:$B$2069,MATCH(C3919,$A$2:$A$2069,1)-1):INDEX($B$2:$B$2069,MATCH(C3919,$A$2:$A$2069,1)+1),INDEX($A$2:$A$2069,MATCH(C3919,$A$2:$A$2069,1)-1):INDEX($A$2:$A$2069,MATCH(C3919,$A$2:$A$2069,1)+1))</f>
        <v>1.3647686832736312</v>
      </c>
    </row>
    <row r="3920" spans="3:4" x14ac:dyDescent="0.2">
      <c r="C3920" s="125">
        <v>591.59999999997797</v>
      </c>
      <c r="D3920" s="120">
        <f>FORECAST(C3920,INDEX($B$2:$B$2069,MATCH(C3920,$A$2:$A$2069,1)-1):INDEX($B$2:$B$2069,MATCH(C3920,$A$2:$A$2069,1)+1),INDEX($A$2:$A$2069,MATCH(C3920,$A$2:$A$2069,1)-1):INDEX($A$2:$A$2069,MATCH(C3920,$A$2:$A$2069,1)+1))</f>
        <v>1.3566666666666671</v>
      </c>
    </row>
    <row r="3921" spans="3:4" x14ac:dyDescent="0.2">
      <c r="C3921" s="125">
        <v>591.69999999997799</v>
      </c>
      <c r="D3921" s="120">
        <f>FORECAST(C3921,INDEX($B$2:$B$2069,MATCH(C3921,$A$2:$A$2069,1)-1):INDEX($B$2:$B$2069,MATCH(C3921,$A$2:$A$2069,1)+1),INDEX($A$2:$A$2069,MATCH(C3921,$A$2:$A$2069,1)-1):INDEX($A$2:$A$2069,MATCH(C3921,$A$2:$A$2069,1)+1))</f>
        <v>1.3566666666666676</v>
      </c>
    </row>
    <row r="3922" spans="3:4" x14ac:dyDescent="0.2">
      <c r="C3922" s="125">
        <v>591.79999999997801</v>
      </c>
      <c r="D3922" s="120">
        <f>FORECAST(C3922,INDEX($B$2:$B$2069,MATCH(C3922,$A$2:$A$2069,1)-1):INDEX($B$2:$B$2069,MATCH(C3922,$A$2:$A$2069,1)+1),INDEX($A$2:$A$2069,MATCH(C3922,$A$2:$A$2069,1)-1):INDEX($A$2:$A$2069,MATCH(C3922,$A$2:$A$2069,1)+1))</f>
        <v>1.359886905241428</v>
      </c>
    </row>
    <row r="3923" spans="3:4" x14ac:dyDescent="0.2">
      <c r="C3923" s="125">
        <v>591.89999999997804</v>
      </c>
      <c r="D3923" s="120">
        <f>FORECAST(C3923,INDEX($B$2:$B$2069,MATCH(C3923,$A$2:$A$2069,1)-1):INDEX($B$2:$B$2069,MATCH(C3923,$A$2:$A$2069,1)+1),INDEX($A$2:$A$2069,MATCH(C3923,$A$2:$A$2069,1)-1):INDEX($A$2:$A$2069,MATCH(C3923,$A$2:$A$2069,1)+1))</f>
        <v>1.3581011985209859</v>
      </c>
    </row>
    <row r="3924" spans="3:4" x14ac:dyDescent="0.2">
      <c r="C3924" s="125">
        <v>591.99999999997794</v>
      </c>
      <c r="D3924" s="120">
        <f>FORECAST(C3924,INDEX($B$2:$B$2069,MATCH(C3924,$A$2:$A$2069,1)-1):INDEX($B$2:$B$2069,MATCH(C3924,$A$2:$A$2069,1)+1),INDEX($A$2:$A$2069,MATCH(C3924,$A$2:$A$2069,1)-1):INDEX($A$2:$A$2069,MATCH(C3924,$A$2:$A$2069,1)+1))</f>
        <v>1.3563154918005438</v>
      </c>
    </row>
    <row r="3925" spans="3:4" x14ac:dyDescent="0.2">
      <c r="C3925" s="125">
        <v>592.09999999997797</v>
      </c>
      <c r="D3925" s="120">
        <f>FORECAST(C3925,INDEX($B$2:$B$2069,MATCH(C3925,$A$2:$A$2069,1)-1):INDEX($B$2:$B$2069,MATCH(C3925,$A$2:$A$2069,1)+1),INDEX($A$2:$A$2069,MATCH(C3925,$A$2:$A$2069,1)-1):INDEX($A$2:$A$2069,MATCH(C3925,$A$2:$A$2069,1)+1))</f>
        <v>1.3571239106761421</v>
      </c>
    </row>
    <row r="3926" spans="3:4" x14ac:dyDescent="0.2">
      <c r="C3926" s="125">
        <v>592.19999999997799</v>
      </c>
      <c r="D3926" s="120">
        <f>FORECAST(C3926,INDEX($B$2:$B$2069,MATCH(C3926,$A$2:$A$2069,1)-1):INDEX($B$2:$B$2069,MATCH(C3926,$A$2:$A$2069,1)+1),INDEX($A$2:$A$2069,MATCH(C3926,$A$2:$A$2069,1)-1):INDEX($A$2:$A$2069,MATCH(C3926,$A$2:$A$2069,1)+1))</f>
        <v>1.35890538084446</v>
      </c>
    </row>
    <row r="3927" spans="3:4" x14ac:dyDescent="0.2">
      <c r="C3927" s="125">
        <v>592.29999999997801</v>
      </c>
      <c r="D3927" s="120">
        <f>FORECAST(C3927,INDEX($B$2:$B$2069,MATCH(C3927,$A$2:$A$2069,1)-1):INDEX($B$2:$B$2069,MATCH(C3927,$A$2:$A$2069,1)+1),INDEX($A$2:$A$2069,MATCH(C3927,$A$2:$A$2069,1)-1):INDEX($A$2:$A$2069,MATCH(C3927,$A$2:$A$2069,1)+1))</f>
        <v>1.3606868510127796</v>
      </c>
    </row>
    <row r="3928" spans="3:4" x14ac:dyDescent="0.2">
      <c r="C3928" s="125">
        <v>592.39999999997804</v>
      </c>
      <c r="D3928" s="120">
        <f>FORECAST(C3928,INDEX($B$2:$B$2069,MATCH(C3928,$A$2:$A$2069,1)-1):INDEX($B$2:$B$2069,MATCH(C3928,$A$2:$A$2069,1)+1),INDEX($A$2:$A$2069,MATCH(C3928,$A$2:$A$2069,1)-1):INDEX($A$2:$A$2069,MATCH(C3928,$A$2:$A$2069,1)+1))</f>
        <v>1.3558590668574233</v>
      </c>
    </row>
    <row r="3929" spans="3:4" x14ac:dyDescent="0.2">
      <c r="C3929" s="125">
        <v>592.49999999997794</v>
      </c>
      <c r="D3929" s="120">
        <f>FORECAST(C3929,INDEX($B$2:$B$2069,MATCH(C3929,$A$2:$A$2069,1)-1):INDEX($B$2:$B$2069,MATCH(C3929,$A$2:$A$2069,1)+1),INDEX($A$2:$A$2069,MATCH(C3929,$A$2:$A$2069,1)-1):INDEX($A$2:$A$2069,MATCH(C3929,$A$2:$A$2069,1)+1))</f>
        <v>1.3540775966891072</v>
      </c>
    </row>
    <row r="3930" spans="3:4" x14ac:dyDescent="0.2">
      <c r="C3930" s="125">
        <v>592.59999999997797</v>
      </c>
      <c r="D3930" s="120">
        <f>FORECAST(C3930,INDEX($B$2:$B$2069,MATCH(C3930,$A$2:$A$2069,1)-1):INDEX($B$2:$B$2069,MATCH(C3930,$A$2:$A$2069,1)+1),INDEX($A$2:$A$2069,MATCH(C3930,$A$2:$A$2069,1)-1):INDEX($A$2:$A$2069,MATCH(C3930,$A$2:$A$2069,1)+1))</f>
        <v>1.3522961265207876</v>
      </c>
    </row>
    <row r="3931" spans="3:4" x14ac:dyDescent="0.2">
      <c r="C3931" s="125">
        <v>592.69999999997799</v>
      </c>
      <c r="D3931" s="120">
        <f>FORECAST(C3931,INDEX($B$2:$B$2069,MATCH(C3931,$A$2:$A$2069,1)-1):INDEX($B$2:$B$2069,MATCH(C3931,$A$2:$A$2069,1)+1),INDEX($A$2:$A$2069,MATCH(C3931,$A$2:$A$2069,1)-1):INDEX($A$2:$A$2069,MATCH(C3931,$A$2:$A$2069,1)+1))</f>
        <v>1.3611547570121605</v>
      </c>
    </row>
    <row r="3932" spans="3:4" x14ac:dyDescent="0.2">
      <c r="C3932" s="125">
        <v>592.79999999997801</v>
      </c>
      <c r="D3932" s="120">
        <f>FORECAST(C3932,INDEX($B$2:$B$2069,MATCH(C3932,$A$2:$A$2069,1)-1):INDEX($B$2:$B$2069,MATCH(C3932,$A$2:$A$2069,1)+1),INDEX($A$2:$A$2069,MATCH(C3932,$A$2:$A$2069,1)-1):INDEX($A$2:$A$2069,MATCH(C3932,$A$2:$A$2069,1)+1))</f>
        <v>1.3629404637326044</v>
      </c>
    </row>
    <row r="3933" spans="3:4" x14ac:dyDescent="0.2">
      <c r="C3933" s="125">
        <v>592.89999999997804</v>
      </c>
      <c r="D3933" s="120">
        <f>FORECAST(C3933,INDEX($B$2:$B$2069,MATCH(C3933,$A$2:$A$2069,1)-1):INDEX($B$2:$B$2069,MATCH(C3933,$A$2:$A$2069,1)+1),INDEX($A$2:$A$2069,MATCH(C3933,$A$2:$A$2069,1)-1):INDEX($A$2:$A$2069,MATCH(C3933,$A$2:$A$2069,1)+1))</f>
        <v>1.3647261704530464</v>
      </c>
    </row>
    <row r="3934" spans="3:4" x14ac:dyDescent="0.2">
      <c r="C3934" s="125">
        <v>592.99999999997794</v>
      </c>
      <c r="D3934" s="120">
        <f>FORECAST(C3934,INDEX($B$2:$B$2069,MATCH(C3934,$A$2:$A$2069,1)-1):INDEX($B$2:$B$2069,MATCH(C3934,$A$2:$A$2069,1)+1),INDEX($A$2:$A$2069,MATCH(C3934,$A$2:$A$2069,1)-1):INDEX($A$2:$A$2069,MATCH(C3934,$A$2:$A$2069,1)+1))</f>
        <v>1.3615059460005128</v>
      </c>
    </row>
    <row r="3935" spans="3:4" x14ac:dyDescent="0.2">
      <c r="C3935" s="125">
        <v>593.09999999997797</v>
      </c>
      <c r="D3935" s="120">
        <f>FORECAST(C3935,INDEX($B$2:$B$2069,MATCH(C3935,$A$2:$A$2069,1)-1):INDEX($B$2:$B$2069,MATCH(C3935,$A$2:$A$2069,1)+1),INDEX($A$2:$A$2069,MATCH(C3935,$A$2:$A$2069,1)-1):INDEX($A$2:$A$2069,MATCH(C3935,$A$2:$A$2069,1)+1))</f>
        <v>1.3632916527209549</v>
      </c>
    </row>
    <row r="3936" spans="3:4" x14ac:dyDescent="0.2">
      <c r="C3936" s="125">
        <v>593.19999999997799</v>
      </c>
      <c r="D3936" s="120">
        <f>FORECAST(C3936,INDEX($B$2:$B$2069,MATCH(C3936,$A$2:$A$2069,1)-1):INDEX($B$2:$B$2069,MATCH(C3936,$A$2:$A$2069,1)+1),INDEX($A$2:$A$2069,MATCH(C3936,$A$2:$A$2069,1)-1):INDEX($A$2:$A$2069,MATCH(C3936,$A$2:$A$2069,1)+1))</f>
        <v>1.3598571428579262</v>
      </c>
    </row>
    <row r="3937" spans="3:4" x14ac:dyDescent="0.2">
      <c r="C3937" s="125">
        <v>593.29999999997801</v>
      </c>
      <c r="D3937" s="120">
        <f>FORECAST(C3937,INDEX($B$2:$B$2069,MATCH(C3937,$A$2:$A$2069,1)-1):INDEX($B$2:$B$2069,MATCH(C3937,$A$2:$A$2069,1)+1),INDEX($A$2:$A$2069,MATCH(C3937,$A$2:$A$2069,1)-1):INDEX($A$2:$A$2069,MATCH(C3937,$A$2:$A$2069,1)+1))</f>
        <v>1.3562857142864999</v>
      </c>
    </row>
    <row r="3938" spans="3:4" x14ac:dyDescent="0.2">
      <c r="C3938" s="125">
        <v>593.39999999997804</v>
      </c>
      <c r="D3938" s="120">
        <f>FORECAST(C3938,INDEX($B$2:$B$2069,MATCH(C3938,$A$2:$A$2069,1)-1):INDEX($B$2:$B$2069,MATCH(C3938,$A$2:$A$2069,1)+1),INDEX($A$2:$A$2069,MATCH(C3938,$A$2:$A$2069,1)-1):INDEX($A$2:$A$2069,MATCH(C3938,$A$2:$A$2069,1)+1))</f>
        <v>1.35271428571507</v>
      </c>
    </row>
    <row r="3939" spans="3:4" x14ac:dyDescent="0.2">
      <c r="C3939" s="125">
        <v>593.49999999997794</v>
      </c>
      <c r="D3939" s="120">
        <f>FORECAST(C3939,INDEX($B$2:$B$2069,MATCH(C3939,$A$2:$A$2069,1)-1):INDEX($B$2:$B$2069,MATCH(C3939,$A$2:$A$2069,1)+1),INDEX($A$2:$A$2069,MATCH(C3939,$A$2:$A$2069,1)-1):INDEX($A$2:$A$2069,MATCH(C3939,$A$2:$A$2069,1)+1))</f>
        <v>1.3529117187272259</v>
      </c>
    </row>
    <row r="3940" spans="3:4" x14ac:dyDescent="0.2">
      <c r="C3940" s="125">
        <v>593.59999999997797</v>
      </c>
      <c r="D3940" s="120">
        <f>FORECAST(C3940,INDEX($B$2:$B$2069,MATCH(C3940,$A$2:$A$2069,1)-1):INDEX($B$2:$B$2069,MATCH(C3940,$A$2:$A$2069,1)+1),INDEX($A$2:$A$2069,MATCH(C3940,$A$2:$A$2069,1)-1):INDEX($A$2:$A$2069,MATCH(C3940,$A$2:$A$2069,1)+1))</f>
        <v>1.3511302485589063</v>
      </c>
    </row>
    <row r="3941" spans="3:4" x14ac:dyDescent="0.2">
      <c r="C3941" s="125">
        <v>593.69999999997799</v>
      </c>
      <c r="D3941" s="120">
        <f>FORECAST(C3941,INDEX($B$2:$B$2069,MATCH(C3941,$A$2:$A$2069,1)-1):INDEX($B$2:$B$2069,MATCH(C3941,$A$2:$A$2069,1)+1),INDEX($A$2:$A$2069,MATCH(C3941,$A$2:$A$2069,1)-1):INDEX($A$2:$A$2069,MATCH(C3941,$A$2:$A$2069,1)+1))</f>
        <v>1.3493487783905884</v>
      </c>
    </row>
    <row r="3942" spans="3:4" x14ac:dyDescent="0.2">
      <c r="C3942" s="125">
        <v>593.79999999997801</v>
      </c>
      <c r="D3942" s="120">
        <f>FORECAST(C3942,INDEX($B$2:$B$2069,MATCH(C3942,$A$2:$A$2069,1)-1):INDEX($B$2:$B$2069,MATCH(C3942,$A$2:$A$2069,1)+1),INDEX($A$2:$A$2069,MATCH(C3942,$A$2:$A$2069,1)-1):INDEX($A$2:$A$2069,MATCH(C3942,$A$2:$A$2069,1)+1))</f>
        <v>1.3376840887823676</v>
      </c>
    </row>
    <row r="3943" spans="3:4" x14ac:dyDescent="0.2">
      <c r="C3943" s="125">
        <v>593.89999999997804</v>
      </c>
      <c r="D3943" s="120">
        <f>FORECAST(C3943,INDEX($B$2:$B$2069,MATCH(C3943,$A$2:$A$2069,1)-1):INDEX($B$2:$B$2069,MATCH(C3943,$A$2:$A$2069,1)+1),INDEX($A$2:$A$2069,MATCH(C3943,$A$2:$A$2069,1)-1):INDEX($A$2:$A$2069,MATCH(C3943,$A$2:$A$2069,1)+1))</f>
        <v>1.3323396782774104</v>
      </c>
    </row>
    <row r="3944" spans="3:4" x14ac:dyDescent="0.2">
      <c r="C3944" s="125">
        <v>593.99999999997794</v>
      </c>
      <c r="D3944" s="120">
        <f>FORECAST(C3944,INDEX($B$2:$B$2069,MATCH(C3944,$A$2:$A$2069,1)-1):INDEX($B$2:$B$2069,MATCH(C3944,$A$2:$A$2069,1)+1),INDEX($A$2:$A$2069,MATCH(C3944,$A$2:$A$2069,1)-1):INDEX($A$2:$A$2069,MATCH(C3944,$A$2:$A$2069,1)+1))</f>
        <v>1.3269952677724604</v>
      </c>
    </row>
    <row r="3945" spans="3:4" x14ac:dyDescent="0.2">
      <c r="C3945" s="125">
        <v>594.09999999997797</v>
      </c>
      <c r="D3945" s="120">
        <f>FORECAST(C3945,INDEX($B$2:$B$2069,MATCH(C3945,$A$2:$A$2069,1)-1):INDEX($B$2:$B$2069,MATCH(C3945,$A$2:$A$2069,1)+1),INDEX($A$2:$A$2069,MATCH(C3945,$A$2:$A$2069,1)-1):INDEX($A$2:$A$2069,MATCH(C3945,$A$2:$A$2069,1)+1))</f>
        <v>1.3266250000011759</v>
      </c>
    </row>
    <row r="3946" spans="3:4" x14ac:dyDescent="0.2">
      <c r="C3946" s="125">
        <v>594.19999999997799</v>
      </c>
      <c r="D3946" s="120">
        <f>FORECAST(C3946,INDEX($B$2:$B$2069,MATCH(C3946,$A$2:$A$2069,1)-1):INDEX($B$2:$B$2069,MATCH(C3946,$A$2:$A$2069,1)+1),INDEX($A$2:$A$2069,MATCH(C3946,$A$2:$A$2069,1)-1):INDEX($A$2:$A$2069,MATCH(C3946,$A$2:$A$2069,1)+1))</f>
        <v>1.3212678571440328</v>
      </c>
    </row>
    <row r="3947" spans="3:4" x14ac:dyDescent="0.2">
      <c r="C3947" s="125">
        <v>594.29999999997801</v>
      </c>
      <c r="D3947" s="120">
        <f>FORECAST(C3947,INDEX($B$2:$B$2069,MATCH(C3947,$A$2:$A$2069,1)-1):INDEX($B$2:$B$2069,MATCH(C3947,$A$2:$A$2069,1)+1),INDEX($A$2:$A$2069,MATCH(C3947,$A$2:$A$2069,1)-1):INDEX($A$2:$A$2069,MATCH(C3947,$A$2:$A$2069,1)+1))</f>
        <v>1.3159107142868862</v>
      </c>
    </row>
    <row r="3948" spans="3:4" x14ac:dyDescent="0.2">
      <c r="C3948" s="125">
        <v>594.39999999997804</v>
      </c>
      <c r="D3948" s="120">
        <f>FORECAST(C3948,INDEX($B$2:$B$2069,MATCH(C3948,$A$2:$A$2069,1)-1):INDEX($B$2:$B$2069,MATCH(C3948,$A$2:$A$2069,1)+1),INDEX($A$2:$A$2069,MATCH(C3948,$A$2:$A$2069,1)-1):INDEX($A$2:$A$2069,MATCH(C3948,$A$2:$A$2069,1)+1))</f>
        <v>1.3103690476198295</v>
      </c>
    </row>
    <row r="3949" spans="3:4" x14ac:dyDescent="0.2">
      <c r="C3949" s="125">
        <v>594.49999999997794</v>
      </c>
      <c r="D3949" s="120">
        <f>FORECAST(C3949,INDEX($B$2:$B$2069,MATCH(C3949,$A$2:$A$2069,1)-1):INDEX($B$2:$B$2069,MATCH(C3949,$A$2:$A$2069,1)+1),INDEX($A$2:$A$2069,MATCH(C3949,$A$2:$A$2069,1)-1):INDEX($A$2:$A$2069,MATCH(C3949,$A$2:$A$2069,1)+1))</f>
        <v>1.3067976190484032</v>
      </c>
    </row>
    <row r="3950" spans="3:4" x14ac:dyDescent="0.2">
      <c r="C3950" s="125">
        <v>594.59999999997797</v>
      </c>
      <c r="D3950" s="120">
        <f>FORECAST(C3950,INDEX($B$2:$B$2069,MATCH(C3950,$A$2:$A$2069,1)-1):INDEX($B$2:$B$2069,MATCH(C3950,$A$2:$A$2069,1)+1),INDEX($A$2:$A$2069,MATCH(C3950,$A$2:$A$2069,1)-1):INDEX($A$2:$A$2069,MATCH(C3950,$A$2:$A$2069,1)+1))</f>
        <v>1.3031726190488016</v>
      </c>
    </row>
    <row r="3951" spans="3:4" x14ac:dyDescent="0.2">
      <c r="C3951" s="125">
        <v>594.69999999997799</v>
      </c>
      <c r="D3951" s="120">
        <f>FORECAST(C3951,INDEX($B$2:$B$2069,MATCH(C3951,$A$2:$A$2069,1)-1):INDEX($B$2:$B$2069,MATCH(C3951,$A$2:$A$2069,1)+1),INDEX($A$2:$A$2069,MATCH(C3951,$A$2:$A$2069,1)-1):INDEX($A$2:$A$2069,MATCH(C3951,$A$2:$A$2069,1)+1))</f>
        <v>1.2978154761916549</v>
      </c>
    </row>
    <row r="3952" spans="3:4" x14ac:dyDescent="0.2">
      <c r="C3952" s="125">
        <v>594.79999999997801</v>
      </c>
      <c r="D3952" s="120">
        <f>FORECAST(C3952,INDEX($B$2:$B$2069,MATCH(C3952,$A$2:$A$2069,1)-1):INDEX($B$2:$B$2069,MATCH(C3952,$A$2:$A$2069,1)+1),INDEX($A$2:$A$2069,MATCH(C3952,$A$2:$A$2069,1)-1):INDEX($A$2:$A$2069,MATCH(C3952,$A$2:$A$2069,1)+1))</f>
        <v>1.2924583333345119</v>
      </c>
    </row>
    <row r="3953" spans="3:4" x14ac:dyDescent="0.2">
      <c r="C3953" s="125">
        <v>594.89999999997804</v>
      </c>
      <c r="D3953" s="120">
        <f>FORECAST(C3953,INDEX($B$2:$B$2069,MATCH(C3953,$A$2:$A$2069,1)-1):INDEX($B$2:$B$2069,MATCH(C3953,$A$2:$A$2069,1)+1),INDEX($A$2:$A$2069,MATCH(C3953,$A$2:$A$2069,1)-1):INDEX($A$2:$A$2069,MATCH(C3953,$A$2:$A$2069,1)+1))</f>
        <v>1.2891785714293533</v>
      </c>
    </row>
    <row r="3954" spans="3:4" x14ac:dyDescent="0.2">
      <c r="C3954" s="125">
        <v>594.99999999997794</v>
      </c>
      <c r="D3954" s="120">
        <f>FORECAST(C3954,INDEX($B$2:$B$2069,MATCH(C3954,$A$2:$A$2069,1)-1):INDEX($B$2:$B$2069,MATCH(C3954,$A$2:$A$2069,1)+1),INDEX($A$2:$A$2069,MATCH(C3954,$A$2:$A$2069,1)-1):INDEX($A$2:$A$2069,MATCH(C3954,$A$2:$A$2069,1)+1))</f>
        <v>1.285607142857927</v>
      </c>
    </row>
    <row r="3955" spans="3:4" x14ac:dyDescent="0.2">
      <c r="C3955" s="125">
        <v>595.09999999997797</v>
      </c>
      <c r="D3955" s="120">
        <f>FORECAST(C3955,INDEX($B$2:$B$2069,MATCH(C3955,$A$2:$A$2069,1)-1):INDEX($B$2:$B$2069,MATCH(C3955,$A$2:$A$2069,1)+1),INDEX($A$2:$A$2069,MATCH(C3955,$A$2:$A$2069,1)-1):INDEX($A$2:$A$2069,MATCH(C3955,$A$2:$A$2069,1)+1))</f>
        <v>1.2820357142865006</v>
      </c>
    </row>
    <row r="3956" spans="3:4" x14ac:dyDescent="0.2">
      <c r="C3956" s="125">
        <v>595.19999999997799</v>
      </c>
      <c r="D3956" s="120">
        <f>FORECAST(C3956,INDEX($B$2:$B$2069,MATCH(C3956,$A$2:$A$2069,1)-1):INDEX($B$2:$B$2069,MATCH(C3956,$A$2:$A$2069,1)+1),INDEX($A$2:$A$2069,MATCH(C3956,$A$2:$A$2069,1)-1):INDEX($A$2:$A$2069,MATCH(C3956,$A$2:$A$2069,1)+1))</f>
        <v>1.2825654761908698</v>
      </c>
    </row>
    <row r="3957" spans="3:4" x14ac:dyDescent="0.2">
      <c r="C3957" s="125">
        <v>595.29999999997699</v>
      </c>
      <c r="D3957" s="120">
        <f>FORECAST(C3957,INDEX($B$2:$B$2069,MATCH(C3957,$A$2:$A$2069,1)-1):INDEX($B$2:$B$2069,MATCH(C3957,$A$2:$A$2069,1)+1),INDEX($A$2:$A$2069,MATCH(C3957,$A$2:$A$2069,1)-1):INDEX($A$2:$A$2069,MATCH(C3957,$A$2:$A$2069,1)+1))</f>
        <v>1.2807797619051744</v>
      </c>
    </row>
    <row r="3958" spans="3:4" x14ac:dyDescent="0.2">
      <c r="C3958" s="125">
        <v>595.39999999997804</v>
      </c>
      <c r="D3958" s="120">
        <f>FORECAST(C3958,INDEX($B$2:$B$2069,MATCH(C3958,$A$2:$A$2069,1)-1):INDEX($B$2:$B$2069,MATCH(C3958,$A$2:$A$2069,1)+1),INDEX($A$2:$A$2069,MATCH(C3958,$A$2:$A$2069,1)-1):INDEX($A$2:$A$2069,MATCH(C3958,$A$2:$A$2069,1)+1))</f>
        <v>1.2789940476194417</v>
      </c>
    </row>
    <row r="3959" spans="3:4" x14ac:dyDescent="0.2">
      <c r="C3959" s="125">
        <v>595.49999999997794</v>
      </c>
      <c r="D3959" s="120">
        <f>FORECAST(C3959,INDEX($B$2:$B$2069,MATCH(C3959,$A$2:$A$2069,1)-1):INDEX($B$2:$B$2069,MATCH(C3959,$A$2:$A$2069,1)+1),INDEX($A$2:$A$2069,MATCH(C3959,$A$2:$A$2069,1)-1):INDEX($A$2:$A$2069,MATCH(C3959,$A$2:$A$2069,1)+1))</f>
        <v>1.2755343679199722</v>
      </c>
    </row>
    <row r="3960" spans="3:4" x14ac:dyDescent="0.2">
      <c r="C3960" s="125">
        <v>595.59999999997797</v>
      </c>
      <c r="D3960" s="120">
        <f>FORECAST(C3960,INDEX($B$2:$B$2069,MATCH(C3960,$A$2:$A$2069,1)-1):INDEX($B$2:$B$2069,MATCH(C3960,$A$2:$A$2069,1)+1),INDEX($A$2:$A$2069,MATCH(C3960,$A$2:$A$2069,1)-1):INDEX($A$2:$A$2069,MATCH(C3960,$A$2:$A$2069,1)+1))</f>
        <v>1.2737465277929871</v>
      </c>
    </row>
    <row r="3961" spans="3:4" x14ac:dyDescent="0.2">
      <c r="C3961" s="125">
        <v>595.69999999997697</v>
      </c>
      <c r="D3961" s="120">
        <f>FORECAST(C3961,INDEX($B$2:$B$2069,MATCH(C3961,$A$2:$A$2069,1)-1):INDEX($B$2:$B$2069,MATCH(C3961,$A$2:$A$2069,1)+1),INDEX($A$2:$A$2069,MATCH(C3961,$A$2:$A$2069,1)-1):INDEX($A$2:$A$2069,MATCH(C3961,$A$2:$A$2069,1)+1))</f>
        <v>1.2719586876660216</v>
      </c>
    </row>
    <row r="3962" spans="3:4" x14ac:dyDescent="0.2">
      <c r="C3962" s="125">
        <v>595.79999999997699</v>
      </c>
      <c r="D3962" s="120">
        <f>FORECAST(C3962,INDEX($B$2:$B$2069,MATCH(C3962,$A$2:$A$2069,1)-1):INDEX($B$2:$B$2069,MATCH(C3962,$A$2:$A$2069,1)+1),INDEX($A$2:$A$2069,MATCH(C3962,$A$2:$A$2069,1)-1):INDEX($A$2:$A$2069,MATCH(C3962,$A$2:$A$2069,1)+1))</f>
        <v>1.271837507094169</v>
      </c>
    </row>
    <row r="3963" spans="3:4" x14ac:dyDescent="0.2">
      <c r="C3963" s="125">
        <v>595.89999999997804</v>
      </c>
      <c r="D3963" s="120">
        <f>FORECAST(C3963,INDEX($B$2:$B$2069,MATCH(C3963,$A$2:$A$2069,1)-1):INDEX($B$2:$B$2069,MATCH(C3963,$A$2:$A$2069,1)+1),INDEX($A$2:$A$2069,MATCH(C3963,$A$2:$A$2069,1)-1):INDEX($A$2:$A$2069,MATCH(C3963,$A$2:$A$2069,1)+1))</f>
        <v>1.2700496669671661</v>
      </c>
    </row>
    <row r="3964" spans="3:4" x14ac:dyDescent="0.2">
      <c r="C3964" s="125">
        <v>595.99999999997704</v>
      </c>
      <c r="D3964" s="120">
        <f>FORECAST(C3964,INDEX($B$2:$B$2069,MATCH(C3964,$A$2:$A$2069,1)-1):INDEX($B$2:$B$2069,MATCH(C3964,$A$2:$A$2069,1)+1),INDEX($A$2:$A$2069,MATCH(C3964,$A$2:$A$2069,1)-1):INDEX($A$2:$A$2069,MATCH(C3964,$A$2:$A$2069,1)+1))</f>
        <v>1.2665952380956487</v>
      </c>
    </row>
    <row r="3965" spans="3:4" x14ac:dyDescent="0.2">
      <c r="C3965" s="125">
        <v>596.09999999997694</v>
      </c>
      <c r="D3965" s="120">
        <f>FORECAST(C3965,INDEX($B$2:$B$2069,MATCH(C3965,$A$2:$A$2069,1)-1):INDEX($B$2:$B$2069,MATCH(C3965,$A$2:$A$2069,1)+1),INDEX($A$2:$A$2069,MATCH(C3965,$A$2:$A$2069,1)-1):INDEX($A$2:$A$2069,MATCH(C3965,$A$2:$A$2069,1)+1))</f>
        <v>1.2648095238099355</v>
      </c>
    </row>
    <row r="3966" spans="3:4" x14ac:dyDescent="0.2">
      <c r="C3966" s="125">
        <v>596.19999999997697</v>
      </c>
      <c r="D3966" s="120">
        <f>FORECAST(C3966,INDEX($B$2:$B$2069,MATCH(C3966,$A$2:$A$2069,1)-1):INDEX($B$2:$B$2069,MATCH(C3966,$A$2:$A$2069,1)+1),INDEX($A$2:$A$2069,MATCH(C3966,$A$2:$A$2069,1)-1):INDEX($A$2:$A$2069,MATCH(C3966,$A$2:$A$2069,1)+1))</f>
        <v>1.2630238095242206</v>
      </c>
    </row>
    <row r="3967" spans="3:4" x14ac:dyDescent="0.2">
      <c r="C3967" s="125">
        <v>596.29999999997699</v>
      </c>
      <c r="D3967" s="120">
        <f>FORECAST(C3967,INDEX($B$2:$B$2069,MATCH(C3967,$A$2:$A$2069,1)-1):INDEX($B$2:$B$2069,MATCH(C3967,$A$2:$A$2069,1)+1),INDEX($A$2:$A$2069,MATCH(C3967,$A$2:$A$2069,1)-1):INDEX($A$2:$A$2069,MATCH(C3967,$A$2:$A$2069,1)+1))</f>
        <v>1.2591293986635677</v>
      </c>
    </row>
    <row r="3968" spans="3:4" x14ac:dyDescent="0.2">
      <c r="C3968" s="125">
        <v>596.39999999997701</v>
      </c>
      <c r="D3968" s="120">
        <f>FORECAST(C3968,INDEX($B$2:$B$2069,MATCH(C3968,$A$2:$A$2069,1)-1):INDEX($B$2:$B$2069,MATCH(C3968,$A$2:$A$2069,1)+1),INDEX($A$2:$A$2069,MATCH(C3968,$A$2:$A$2069,1)-1):INDEX($A$2:$A$2069,MATCH(C3968,$A$2:$A$2069,1)+1))</f>
        <v>1.2555515849488259</v>
      </c>
    </row>
    <row r="3969" spans="3:4" x14ac:dyDescent="0.2">
      <c r="C3969" s="125">
        <v>596.49999999997704</v>
      </c>
      <c r="D3969" s="120">
        <f>FORECAST(C3969,INDEX($B$2:$B$2069,MATCH(C3969,$A$2:$A$2069,1)-1):INDEX($B$2:$B$2069,MATCH(C3969,$A$2:$A$2069,1)+1),INDEX($A$2:$A$2069,MATCH(C3969,$A$2:$A$2069,1)-1):INDEX($A$2:$A$2069,MATCH(C3969,$A$2:$A$2069,1)+1))</f>
        <v>1.2519737712340877</v>
      </c>
    </row>
    <row r="3970" spans="3:4" x14ac:dyDescent="0.2">
      <c r="C3970" s="125">
        <v>596.59999999997694</v>
      </c>
      <c r="D3970" s="120">
        <f>FORECAST(C3970,INDEX($B$2:$B$2069,MATCH(C3970,$A$2:$A$2069,1)-1):INDEX($B$2:$B$2069,MATCH(C3970,$A$2:$A$2069,1)+1),INDEX($A$2:$A$2069,MATCH(C3970,$A$2:$A$2069,1)-1):INDEX($A$2:$A$2069,MATCH(C3970,$A$2:$A$2069,1)+1))</f>
        <v>1.2525347647436931</v>
      </c>
    </row>
    <row r="3971" spans="3:4" x14ac:dyDescent="0.2">
      <c r="C3971" s="125">
        <v>596.69999999997697</v>
      </c>
      <c r="D3971" s="120">
        <f>FORECAST(C3971,INDEX($B$2:$B$2069,MATCH(C3971,$A$2:$A$2069,1)-1):INDEX($B$2:$B$2069,MATCH(C3971,$A$2:$A$2069,1)+1),INDEX($A$2:$A$2069,MATCH(C3971,$A$2:$A$2069,1)-1):INDEX($A$2:$A$2069,MATCH(C3971,$A$2:$A$2069,1)+1))</f>
        <v>1.2507469246167098</v>
      </c>
    </row>
    <row r="3972" spans="3:4" x14ac:dyDescent="0.2">
      <c r="C3972" s="125">
        <v>596.79999999997699</v>
      </c>
      <c r="D3972" s="120">
        <f>FORECAST(C3972,INDEX($B$2:$B$2069,MATCH(C3972,$A$2:$A$2069,1)-1):INDEX($B$2:$B$2069,MATCH(C3972,$A$2:$A$2069,1)+1),INDEX($A$2:$A$2069,MATCH(C3972,$A$2:$A$2069,1)-1):INDEX($A$2:$A$2069,MATCH(C3972,$A$2:$A$2069,1)+1))</f>
        <v>1.2489590844897265</v>
      </c>
    </row>
    <row r="3973" spans="3:4" x14ac:dyDescent="0.2">
      <c r="C3973" s="125">
        <v>596.89999999997701</v>
      </c>
      <c r="D3973" s="120">
        <f>FORECAST(C3973,INDEX($B$2:$B$2069,MATCH(C3973,$A$2:$A$2069,1)-1):INDEX($B$2:$B$2069,MATCH(C3973,$A$2:$A$2069,1)+1),INDEX($A$2:$A$2069,MATCH(C3973,$A$2:$A$2069,1)-1):INDEX($A$2:$A$2069,MATCH(C3973,$A$2:$A$2069,1)+1))</f>
        <v>1.2454986111174478</v>
      </c>
    </row>
    <row r="3974" spans="3:4" x14ac:dyDescent="0.2">
      <c r="C3974" s="125">
        <v>596.99999999997704</v>
      </c>
      <c r="D3974" s="120">
        <f>FORECAST(C3974,INDEX($B$2:$B$2069,MATCH(C3974,$A$2:$A$2069,1)-1):INDEX($B$2:$B$2069,MATCH(C3974,$A$2:$A$2069,1)+1),INDEX($A$2:$A$2069,MATCH(C3974,$A$2:$A$2069,1)-1):INDEX($A$2:$A$2069,MATCH(C3974,$A$2:$A$2069,1)+1))</f>
        <v>1.2437107709904627</v>
      </c>
    </row>
    <row r="3975" spans="3:4" x14ac:dyDescent="0.2">
      <c r="C3975" s="125">
        <v>597.09999999997694</v>
      </c>
      <c r="D3975" s="120">
        <f>FORECAST(C3975,INDEX($B$2:$B$2069,MATCH(C3975,$A$2:$A$2069,1)-1):INDEX($B$2:$B$2069,MATCH(C3975,$A$2:$A$2069,1)+1),INDEX($A$2:$A$2069,MATCH(C3975,$A$2:$A$2069,1)-1):INDEX($A$2:$A$2069,MATCH(C3975,$A$2:$A$2069,1)+1))</f>
        <v>1.2419229308634812</v>
      </c>
    </row>
    <row r="3976" spans="3:4" x14ac:dyDescent="0.2">
      <c r="C3976" s="125">
        <v>597.19999999997697</v>
      </c>
      <c r="D3976" s="120">
        <f>FORECAST(C3976,INDEX($B$2:$B$2069,MATCH(C3976,$A$2:$A$2069,1)-1):INDEX($B$2:$B$2069,MATCH(C3976,$A$2:$A$2069,1)+1),INDEX($A$2:$A$2069,MATCH(C3976,$A$2:$A$2069,1)-1):INDEX($A$2:$A$2069,MATCH(C3976,$A$2:$A$2069,1)+1))</f>
        <v>1.2418017502916303</v>
      </c>
    </row>
    <row r="3977" spans="3:4" x14ac:dyDescent="0.2">
      <c r="C3977" s="125">
        <v>597.29999999997699</v>
      </c>
      <c r="D3977" s="120">
        <f>FORECAST(C3977,INDEX($B$2:$B$2069,MATCH(C3977,$A$2:$A$2069,1)-1):INDEX($B$2:$B$2069,MATCH(C3977,$A$2:$A$2069,1)+1),INDEX($A$2:$A$2069,MATCH(C3977,$A$2:$A$2069,1)-1):INDEX($A$2:$A$2069,MATCH(C3977,$A$2:$A$2069,1)+1))</f>
        <v>1.2400139101646452</v>
      </c>
    </row>
    <row r="3978" spans="3:4" x14ac:dyDescent="0.2">
      <c r="C3978" s="125">
        <v>597.39999999997701</v>
      </c>
      <c r="D3978" s="120">
        <f>FORECAST(C3978,INDEX($B$2:$B$2069,MATCH(C3978,$A$2:$A$2069,1)-1):INDEX($B$2:$B$2069,MATCH(C3978,$A$2:$A$2069,1)+1),INDEX($A$2:$A$2069,MATCH(C3978,$A$2:$A$2069,1)-1):INDEX($A$2:$A$2069,MATCH(C3978,$A$2:$A$2069,1)+1))</f>
        <v>1.2365534367923701</v>
      </c>
    </row>
    <row r="3979" spans="3:4" x14ac:dyDescent="0.2">
      <c r="C3979" s="125">
        <v>597.49999999997704</v>
      </c>
      <c r="D3979" s="120">
        <f>FORECAST(C3979,INDEX($B$2:$B$2069,MATCH(C3979,$A$2:$A$2069,1)-1):INDEX($B$2:$B$2069,MATCH(C3979,$A$2:$A$2069,1)+1),INDEX($A$2:$A$2069,MATCH(C3979,$A$2:$A$2069,1)-1):INDEX($A$2:$A$2069,MATCH(C3979,$A$2:$A$2069,1)+1))</f>
        <v>1.234765596665385</v>
      </c>
    </row>
    <row r="3980" spans="3:4" x14ac:dyDescent="0.2">
      <c r="C3980" s="125">
        <v>597.59999999997694</v>
      </c>
      <c r="D3980" s="120">
        <f>FORECAST(C3980,INDEX($B$2:$B$2069,MATCH(C3980,$A$2:$A$2069,1)-1):INDEX($B$2:$B$2069,MATCH(C3980,$A$2:$A$2069,1)+1),INDEX($A$2:$A$2069,MATCH(C3980,$A$2:$A$2069,1)-1):INDEX($A$2:$A$2069,MATCH(C3980,$A$2:$A$2069,1)+1))</f>
        <v>1.2329777565384035</v>
      </c>
    </row>
    <row r="3981" spans="3:4" x14ac:dyDescent="0.2">
      <c r="C3981" s="125">
        <v>597.69999999997697</v>
      </c>
      <c r="D3981" s="120">
        <f>FORECAST(C3981,INDEX($B$2:$B$2069,MATCH(C3981,$A$2:$A$2069,1)-1):INDEX($B$2:$B$2069,MATCH(C3981,$A$2:$A$2069,1)+1),INDEX($A$2:$A$2069,MATCH(C3981,$A$2:$A$2069,1)-1):INDEX($A$2:$A$2069,MATCH(C3981,$A$2:$A$2069,1)+1))</f>
        <v>1.2328494623660031</v>
      </c>
    </row>
    <row r="3982" spans="3:4" x14ac:dyDescent="0.2">
      <c r="C3982" s="125">
        <v>597.79999999997699</v>
      </c>
      <c r="D3982" s="120">
        <f>FORECAST(C3982,INDEX($B$2:$B$2069,MATCH(C3982,$A$2:$A$2069,1)-1):INDEX($B$2:$B$2069,MATCH(C3982,$A$2:$A$2069,1)+1),INDEX($A$2:$A$2069,MATCH(C3982,$A$2:$A$2069,1)-1):INDEX($A$2:$A$2069,MATCH(C3982,$A$2:$A$2069,1)+1))</f>
        <v>1.2310573476706619</v>
      </c>
    </row>
    <row r="3983" spans="3:4" x14ac:dyDescent="0.2">
      <c r="C3983" s="125">
        <v>597.89999999997701</v>
      </c>
      <c r="D3983" s="120">
        <f>FORECAST(C3983,INDEX($B$2:$B$2069,MATCH(C3983,$A$2:$A$2069,1)-1):INDEX($B$2:$B$2069,MATCH(C3983,$A$2:$A$2069,1)+1),INDEX($A$2:$A$2069,MATCH(C3983,$A$2:$A$2069,1)-1):INDEX($A$2:$A$2069,MATCH(C3983,$A$2:$A$2069,1)+1))</f>
        <v>1.2292652329753206</v>
      </c>
    </row>
    <row r="3984" spans="3:4" x14ac:dyDescent="0.2">
      <c r="C3984" s="125">
        <v>597.99999999997704</v>
      </c>
      <c r="D3984" s="120">
        <f>FORECAST(C3984,INDEX($B$2:$B$2069,MATCH(C3984,$A$2:$A$2069,1)-1):INDEX($B$2:$B$2069,MATCH(C3984,$A$2:$A$2069,1)+1),INDEX($A$2:$A$2069,MATCH(C3984,$A$2:$A$2069,1)-1):INDEX($A$2:$A$2069,MATCH(C3984,$A$2:$A$2069,1)+1))</f>
        <v>1.23</v>
      </c>
    </row>
    <row r="3985" spans="3:4" x14ac:dyDescent="0.2">
      <c r="C3985" s="125">
        <v>598.09999999997694</v>
      </c>
      <c r="D3985" s="120">
        <f>FORECAST(C3985,INDEX($B$2:$B$2069,MATCH(C3985,$A$2:$A$2069,1)-1):INDEX($B$2:$B$2069,MATCH(C3985,$A$2:$A$2069,1)+1),INDEX($A$2:$A$2069,MATCH(C3985,$A$2:$A$2069,1)-1):INDEX($A$2:$A$2069,MATCH(C3985,$A$2:$A$2069,1)+1))</f>
        <v>1.23</v>
      </c>
    </row>
    <row r="3986" spans="3:4" x14ac:dyDescent="0.2">
      <c r="C3986" s="125">
        <v>598.19999999997697</v>
      </c>
      <c r="D3986" s="120">
        <f>FORECAST(C3986,INDEX($B$2:$B$2069,MATCH(C3986,$A$2:$A$2069,1)-1):INDEX($B$2:$B$2069,MATCH(C3986,$A$2:$A$2069,1)+1),INDEX($A$2:$A$2069,MATCH(C3986,$A$2:$A$2069,1)-1):INDEX($A$2:$A$2069,MATCH(C3986,$A$2:$A$2069,1)+1))</f>
        <v>1.23</v>
      </c>
    </row>
    <row r="3987" spans="3:4" x14ac:dyDescent="0.2">
      <c r="C3987" s="125">
        <v>598.29999999997699</v>
      </c>
      <c r="D3987" s="120">
        <f>FORECAST(C3987,INDEX($B$2:$B$2069,MATCH(C3987,$A$2:$A$2069,1)-1):INDEX($B$2:$B$2069,MATCH(C3987,$A$2:$A$2069,1)+1),INDEX($A$2:$A$2069,MATCH(C3987,$A$2:$A$2069,1)-1):INDEX($A$2:$A$2069,MATCH(C3987,$A$2:$A$2069,1)+1))</f>
        <v>1.2345550240863616</v>
      </c>
    </row>
    <row r="3988" spans="3:4" x14ac:dyDescent="0.2">
      <c r="C3988" s="125">
        <v>598.39999999997701</v>
      </c>
      <c r="D3988" s="120">
        <f>FORECAST(C3988,INDEX($B$2:$B$2069,MATCH(C3988,$A$2:$A$2069,1)-1):INDEX($B$2:$B$2069,MATCH(C3988,$A$2:$A$2069,1)+1),INDEX($A$2:$A$2069,MATCH(C3988,$A$2:$A$2069,1)-1):INDEX($A$2:$A$2069,MATCH(C3988,$A$2:$A$2069,1)+1))</f>
        <v>1.2363428642133467</v>
      </c>
    </row>
    <row r="3989" spans="3:4" x14ac:dyDescent="0.2">
      <c r="C3989" s="125">
        <v>598.49999999997704</v>
      </c>
      <c r="D3989" s="120">
        <f>FORECAST(C3989,INDEX($B$2:$B$2069,MATCH(C3989,$A$2:$A$2069,1)-1):INDEX($B$2:$B$2069,MATCH(C3989,$A$2:$A$2069,1)+1),INDEX($A$2:$A$2069,MATCH(C3989,$A$2:$A$2069,1)-1):INDEX($A$2:$A$2069,MATCH(C3989,$A$2:$A$2069,1)+1))</f>
        <v>1.23813070434033</v>
      </c>
    </row>
    <row r="3990" spans="3:4" x14ac:dyDescent="0.2">
      <c r="C3990" s="125">
        <v>598.59999999997694</v>
      </c>
      <c r="D3990" s="120">
        <f>FORECAST(C3990,INDEX($B$2:$B$2069,MATCH(C3990,$A$2:$A$2069,1)-1):INDEX($B$2:$B$2069,MATCH(C3990,$A$2:$A$2069,1)+1),INDEX($A$2:$A$2069,MATCH(C3990,$A$2:$A$2069,1)-1):INDEX($A$2:$A$2069,MATCH(C3990,$A$2:$A$2069,1)+1))</f>
        <v>1.2382616487451052</v>
      </c>
    </row>
    <row r="3991" spans="3:4" x14ac:dyDescent="0.2">
      <c r="C3991" s="125">
        <v>598.69999999997697</v>
      </c>
      <c r="D3991" s="120">
        <f>FORECAST(C3991,INDEX($B$2:$B$2069,MATCH(C3991,$A$2:$A$2069,1)-1):INDEX($B$2:$B$2069,MATCH(C3991,$A$2:$A$2069,1)+1),INDEX($A$2:$A$2069,MATCH(C3991,$A$2:$A$2069,1)-1):INDEX($A$2:$A$2069,MATCH(C3991,$A$2:$A$2069,1)+1))</f>
        <v>1.2400537634404465</v>
      </c>
    </row>
    <row r="3992" spans="3:4" x14ac:dyDescent="0.2">
      <c r="C3992" s="125">
        <v>598.79999999997699</v>
      </c>
      <c r="D3992" s="120">
        <f>FORECAST(C3992,INDEX($B$2:$B$2069,MATCH(C3992,$A$2:$A$2069,1)-1):INDEX($B$2:$B$2069,MATCH(C3992,$A$2:$A$2069,1)+1),INDEX($A$2:$A$2069,MATCH(C3992,$A$2:$A$2069,1)-1):INDEX($A$2:$A$2069,MATCH(C3992,$A$2:$A$2069,1)+1))</f>
        <v>1.236487455197544</v>
      </c>
    </row>
    <row r="3993" spans="3:4" x14ac:dyDescent="0.2">
      <c r="C3993" s="125">
        <v>598.89999999997701</v>
      </c>
      <c r="D3993" s="120">
        <f>FORECAST(C3993,INDEX($B$2:$B$2069,MATCH(C3993,$A$2:$A$2069,1)-1):INDEX($B$2:$B$2069,MATCH(C3993,$A$2:$A$2069,1)+1),INDEX($A$2:$A$2069,MATCH(C3993,$A$2:$A$2069,1)-1):INDEX($A$2:$A$2069,MATCH(C3993,$A$2:$A$2069,1)+1))</f>
        <v>1.2346953405022028</v>
      </c>
    </row>
    <row r="3994" spans="3:4" x14ac:dyDescent="0.2">
      <c r="C3994" s="125">
        <v>598.99999999997704</v>
      </c>
      <c r="D3994" s="120">
        <f>FORECAST(C3994,INDEX($B$2:$B$2069,MATCH(C3994,$A$2:$A$2069,1)-1):INDEX($B$2:$B$2069,MATCH(C3994,$A$2:$A$2069,1)+1),INDEX($A$2:$A$2069,MATCH(C3994,$A$2:$A$2069,1)-1):INDEX($A$2:$A$2069,MATCH(C3994,$A$2:$A$2069,1)+1))</f>
        <v>1.2329032258068615</v>
      </c>
    </row>
    <row r="3995" spans="3:4" x14ac:dyDescent="0.2">
      <c r="C3995" s="125">
        <v>599.09999999997694</v>
      </c>
      <c r="D3995" s="120">
        <f>FORECAST(C3995,INDEX($B$2:$B$2069,MATCH(C3995,$A$2:$A$2069,1)-1):INDEX($B$2:$B$2069,MATCH(C3995,$A$2:$A$2069,1)+1),INDEX($A$2:$A$2069,MATCH(C3995,$A$2:$A$2069,1)-1):INDEX($A$2:$A$2069,MATCH(C3995,$A$2:$A$2069,1)+1))</f>
        <v>1.2327777777781908</v>
      </c>
    </row>
    <row r="3996" spans="3:4" x14ac:dyDescent="0.2">
      <c r="C3996" s="125">
        <v>599.19999999997697</v>
      </c>
      <c r="D3996" s="120">
        <f>FORECAST(C3996,INDEX($B$2:$B$2069,MATCH(C3996,$A$2:$A$2069,1)-1):INDEX($B$2:$B$2069,MATCH(C3996,$A$2:$A$2069,1)+1),INDEX($A$2:$A$2069,MATCH(C3996,$A$2:$A$2069,1)-1):INDEX($A$2:$A$2069,MATCH(C3996,$A$2:$A$2069,1)+1))</f>
        <v>1.2309856630828495</v>
      </c>
    </row>
    <row r="3997" spans="3:4" x14ac:dyDescent="0.2">
      <c r="C3997" s="125">
        <v>599.29999999997699</v>
      </c>
      <c r="D3997" s="120">
        <f>FORECAST(C3997,INDEX($B$2:$B$2069,MATCH(C3997,$A$2:$A$2069,1)-1):INDEX($B$2:$B$2069,MATCH(C3997,$A$2:$A$2069,1)+1),INDEX($A$2:$A$2069,MATCH(C3997,$A$2:$A$2069,1)-1):INDEX($A$2:$A$2069,MATCH(C3997,$A$2:$A$2069,1)+1))</f>
        <v>1.2291935483875083</v>
      </c>
    </row>
    <row r="3998" spans="3:4" x14ac:dyDescent="0.2">
      <c r="C3998" s="125">
        <v>599.39999999997701</v>
      </c>
      <c r="D3998" s="120">
        <f>FORECAST(C3998,INDEX($B$2:$B$2069,MATCH(C3998,$A$2:$A$2069,1)-1):INDEX($B$2:$B$2069,MATCH(C3998,$A$2:$A$2069,1)+1),INDEX($A$2:$A$2069,MATCH(C3998,$A$2:$A$2069,1)-1):INDEX($A$2:$A$2069,MATCH(C3998,$A$2:$A$2069,1)+1))</f>
        <v>1.2342652329745007</v>
      </c>
    </row>
    <row r="3999" spans="3:4" x14ac:dyDescent="0.2">
      <c r="C3999" s="125">
        <v>599.49999999997704</v>
      </c>
      <c r="D3999" s="120">
        <f>FORECAST(C3999,INDEX($B$2:$B$2069,MATCH(C3999,$A$2:$A$2069,1)-1):INDEX($B$2:$B$2069,MATCH(C3999,$A$2:$A$2069,1)+1),INDEX($A$2:$A$2069,MATCH(C3999,$A$2:$A$2069,1)-1):INDEX($A$2:$A$2069,MATCH(C3999,$A$2:$A$2069,1)+1))</f>
        <v>1.236057347669842</v>
      </c>
    </row>
    <row r="4000" spans="3:4" x14ac:dyDescent="0.2">
      <c r="C4000" s="125">
        <v>599.59999999997694</v>
      </c>
      <c r="D4000" s="120">
        <f>FORECAST(C4000,INDEX($B$2:$B$2069,MATCH(C4000,$A$2:$A$2069,1)-1):INDEX($B$2:$B$2069,MATCH(C4000,$A$2:$A$2069,1)+1),INDEX($A$2:$A$2069,MATCH(C4000,$A$2:$A$2069,1)-1):INDEX($A$2:$A$2069,MATCH(C4000,$A$2:$A$2069,1)+1))</f>
        <v>1.2378494623651797</v>
      </c>
    </row>
    <row r="4001" spans="3:4" x14ac:dyDescent="0.2">
      <c r="C4001" s="125">
        <v>599.69999999997697</v>
      </c>
      <c r="D4001" s="120">
        <f>FORECAST(C4001,INDEX($B$2:$B$2069,MATCH(C4001,$A$2:$A$2069,1)-1):INDEX($B$2:$B$2069,MATCH(C4001,$A$2:$A$2069,1)+1),INDEX($A$2:$A$2069,MATCH(C4001,$A$2:$A$2069,1)-1):INDEX($A$2:$A$2069,MATCH(C4001,$A$2:$A$2069,1)+1))</f>
        <v>1.2240366672834853</v>
      </c>
    </row>
    <row r="4002" spans="3:4" x14ac:dyDescent="0.2">
      <c r="C4002" s="125">
        <v>599.79999999997699</v>
      </c>
      <c r="D4002" s="120">
        <f>FORECAST(C4002,INDEX($B$2:$B$2069,MATCH(C4002,$A$2:$A$2069,1)-1):INDEX($B$2:$B$2069,MATCH(C4002,$A$2:$A$2069,1)+1),INDEX($A$2:$A$2069,MATCH(C4002,$A$2:$A$2069,1)-1):INDEX($A$2:$A$2069,MATCH(C4002,$A$2:$A$2069,1)+1))</f>
        <v>1.2204503044871089</v>
      </c>
    </row>
    <row r="4003" spans="3:4" x14ac:dyDescent="0.2">
      <c r="C4003" s="125">
        <v>599.89999999997701</v>
      </c>
      <c r="D4003" s="120">
        <f>FORECAST(C4003,INDEX($B$2:$B$2069,MATCH(C4003,$A$2:$A$2069,1)-1):INDEX($B$2:$B$2069,MATCH(C4003,$A$2:$A$2069,1)+1),INDEX($A$2:$A$2069,MATCH(C4003,$A$2:$A$2069,1)-1):INDEX($A$2:$A$2069,MATCH(C4003,$A$2:$A$2069,1)+1))</f>
        <v>1.2168639416907325</v>
      </c>
    </row>
    <row r="4004" spans="3:4" x14ac:dyDescent="0.2">
      <c r="C4004" s="125">
        <v>599.99999999997704</v>
      </c>
      <c r="D4004" s="120">
        <f>FORECAST(C4004,INDEX($B$2:$B$2069,MATCH(C4004,$A$2:$A$2069,1)-1):INDEX($B$2:$B$2069,MATCH(C4004,$A$2:$A$2069,1)+1),INDEX($A$2:$A$2069,MATCH(C4004,$A$2:$A$2069,1)-1):INDEX($A$2:$A$2069,MATCH(C4004,$A$2:$A$2069,1)+1))</f>
        <v>1.209870383821972</v>
      </c>
    </row>
    <row r="4005" spans="3:4" x14ac:dyDescent="0.2">
      <c r="C4005" s="125">
        <v>600.09999999997694</v>
      </c>
      <c r="D4005" s="120">
        <f>FORECAST(C4005,INDEX($B$2:$B$2069,MATCH(C4005,$A$2:$A$2069,1)-1):INDEX($B$2:$B$2069,MATCH(C4005,$A$2:$A$2069,1)+1),INDEX($A$2:$A$2069,MATCH(C4005,$A$2:$A$2069,1)-1):INDEX($A$2:$A$2069,MATCH(C4005,$A$2:$A$2069,1)+1))</f>
        <v>1.202691211801195</v>
      </c>
    </row>
    <row r="4006" spans="3:4" x14ac:dyDescent="0.2">
      <c r="C4006" s="125">
        <v>600.19999999997697</v>
      </c>
      <c r="D4006" s="120">
        <f>FORECAST(C4006,INDEX($B$2:$B$2069,MATCH(C4006,$A$2:$A$2069,1)-1):INDEX($B$2:$B$2069,MATCH(C4006,$A$2:$A$2069,1)+1),INDEX($A$2:$A$2069,MATCH(C4006,$A$2:$A$2069,1)-1):INDEX($A$2:$A$2069,MATCH(C4006,$A$2:$A$2069,1)+1))</f>
        <v>1.2030465949824922</v>
      </c>
    </row>
    <row r="4007" spans="3:4" x14ac:dyDescent="0.2">
      <c r="C4007" s="125">
        <v>600.29999999997699</v>
      </c>
      <c r="D4007" s="120">
        <f>FORECAST(C4007,INDEX($B$2:$B$2069,MATCH(C4007,$A$2:$A$2069,1)-1):INDEX($B$2:$B$2069,MATCH(C4007,$A$2:$A$2069,1)+1),INDEX($A$2:$A$2069,MATCH(C4007,$A$2:$A$2069,1)-1):INDEX($A$2:$A$2069,MATCH(C4007,$A$2:$A$2069,1)+1))</f>
        <v>1.201254480287151</v>
      </c>
    </row>
    <row r="4008" spans="3:4" x14ac:dyDescent="0.2">
      <c r="C4008" s="125">
        <v>600.39999999997701</v>
      </c>
      <c r="D4008" s="120">
        <f>FORECAST(C4008,INDEX($B$2:$B$2069,MATCH(C4008,$A$2:$A$2069,1)-1):INDEX($B$2:$B$2069,MATCH(C4008,$A$2:$A$2069,1)+1),INDEX($A$2:$A$2069,MATCH(C4008,$A$2:$A$2069,1)-1):INDEX($A$2:$A$2069,MATCH(C4008,$A$2:$A$2069,1)+1))</f>
        <v>1.1994623655918097</v>
      </c>
    </row>
    <row r="4009" spans="3:4" x14ac:dyDescent="0.2">
      <c r="C4009" s="125">
        <v>600.49999999997704</v>
      </c>
      <c r="D4009" s="120">
        <f>FORECAST(C4009,INDEX($B$2:$B$2069,MATCH(C4009,$A$2:$A$2069,1)-1):INDEX($B$2:$B$2069,MATCH(C4009,$A$2:$A$2069,1)+1),INDEX($A$2:$A$2069,MATCH(C4009,$A$2:$A$2069,1)-1):INDEX($A$2:$A$2069,MATCH(C4009,$A$2:$A$2069,1)+1))</f>
        <v>1.2</v>
      </c>
    </row>
    <row r="4010" spans="3:4" x14ac:dyDescent="0.2">
      <c r="C4010" s="125">
        <v>600.59999999997694</v>
      </c>
      <c r="D4010" s="120">
        <f>FORECAST(C4010,INDEX($B$2:$B$2069,MATCH(C4010,$A$2:$A$2069,1)-1):INDEX($B$2:$B$2069,MATCH(C4010,$A$2:$A$2069,1)+1),INDEX($A$2:$A$2069,MATCH(C4010,$A$2:$A$2069,1)-1):INDEX($A$2:$A$2069,MATCH(C4010,$A$2:$A$2069,1)+1))</f>
        <v>1.2</v>
      </c>
    </row>
    <row r="4011" spans="3:4" x14ac:dyDescent="0.2">
      <c r="C4011" s="125">
        <v>600.69999999997697</v>
      </c>
      <c r="D4011" s="120">
        <f>FORECAST(C4011,INDEX($B$2:$B$2069,MATCH(C4011,$A$2:$A$2069,1)-1):INDEX($B$2:$B$2069,MATCH(C4011,$A$2:$A$2069,1)+1),INDEX($A$2:$A$2069,MATCH(C4011,$A$2:$A$2069,1)-1):INDEX($A$2:$A$2069,MATCH(C4011,$A$2:$A$2069,1)+1))</f>
        <v>1.2</v>
      </c>
    </row>
    <row r="4012" spans="3:4" x14ac:dyDescent="0.2">
      <c r="C4012" s="125">
        <v>600.79999999997699</v>
      </c>
      <c r="D4012" s="120">
        <f>FORECAST(C4012,INDEX($B$2:$B$2069,MATCH(C4012,$A$2:$A$2069,1)-1):INDEX($B$2:$B$2069,MATCH(C4012,$A$2:$A$2069,1)+1),INDEX($A$2:$A$2069,MATCH(C4012,$A$2:$A$2069,1)-1):INDEX($A$2:$A$2069,MATCH(C4012,$A$2:$A$2069,1)+1))</f>
        <v>1.1912400348974934</v>
      </c>
    </row>
    <row r="4013" spans="3:4" x14ac:dyDescent="0.2">
      <c r="C4013" s="125">
        <v>600.89999999997701</v>
      </c>
      <c r="D4013" s="120">
        <f>FORECAST(C4013,INDEX($B$2:$B$2069,MATCH(C4013,$A$2:$A$2069,1)-1):INDEX($B$2:$B$2069,MATCH(C4013,$A$2:$A$2069,1)+1),INDEX($A$2:$A$2069,MATCH(C4013,$A$2:$A$2069,1)-1):INDEX($A$2:$A$2069,MATCH(C4013,$A$2:$A$2069,1)+1))</f>
        <v>1.1876515232917733</v>
      </c>
    </row>
    <row r="4014" spans="3:4" x14ac:dyDescent="0.2">
      <c r="C4014" s="125">
        <v>600.99999999997704</v>
      </c>
      <c r="D4014" s="120">
        <f>FORECAST(C4014,INDEX($B$2:$B$2069,MATCH(C4014,$A$2:$A$2069,1)-1):INDEX($B$2:$B$2069,MATCH(C4014,$A$2:$A$2069,1)+1),INDEX($A$2:$A$2069,MATCH(C4014,$A$2:$A$2069,1)-1):INDEX($A$2:$A$2069,MATCH(C4014,$A$2:$A$2069,1)+1))</f>
        <v>1.1840630116860531</v>
      </c>
    </row>
    <row r="4015" spans="3:4" x14ac:dyDescent="0.2">
      <c r="C4015" s="125">
        <v>601.09999999997694</v>
      </c>
      <c r="D4015" s="120">
        <f>FORECAST(C4015,INDEX($B$2:$B$2069,MATCH(C4015,$A$2:$A$2069,1)-1):INDEX($B$2:$B$2069,MATCH(C4015,$A$2:$A$2069,1)+1),INDEX($A$2:$A$2069,MATCH(C4015,$A$2:$A$2069,1)-1):INDEX($A$2:$A$2069,MATCH(C4015,$A$2:$A$2069,1)+1))</f>
        <v>1.1790433500809527</v>
      </c>
    </row>
    <row r="4016" spans="3:4" x14ac:dyDescent="0.2">
      <c r="C4016" s="125">
        <v>601.19999999997697</v>
      </c>
      <c r="D4016" s="120">
        <f>FORECAST(C4016,INDEX($B$2:$B$2069,MATCH(C4016,$A$2:$A$2069,1)-1):INDEX($B$2:$B$2069,MATCH(C4016,$A$2:$A$2069,1)+1),INDEX($A$2:$A$2069,MATCH(C4016,$A$2:$A$2069,1)-1):INDEX($A$2:$A$2069,MATCH(C4016,$A$2:$A$2069,1)+1))</f>
        <v>1.1736584338630252</v>
      </c>
    </row>
    <row r="4017" spans="3:4" x14ac:dyDescent="0.2">
      <c r="C4017" s="125">
        <v>601.29999999997699</v>
      </c>
      <c r="D4017" s="120">
        <f>FORECAST(C4017,INDEX($B$2:$B$2069,MATCH(C4017,$A$2:$A$2069,1)-1):INDEX($B$2:$B$2069,MATCH(C4017,$A$2:$A$2069,1)+1),INDEX($A$2:$A$2069,MATCH(C4017,$A$2:$A$2069,1)-1):INDEX($A$2:$A$2069,MATCH(C4017,$A$2:$A$2069,1)+1))</f>
        <v>1.1699521245286242</v>
      </c>
    </row>
    <row r="4018" spans="3:4" x14ac:dyDescent="0.2">
      <c r="C4018" s="125">
        <v>601.39999999997701</v>
      </c>
      <c r="D4018" s="120">
        <f>FORECAST(C4018,INDEX($B$2:$B$2069,MATCH(C4018,$A$2:$A$2069,1)-1):INDEX($B$2:$B$2069,MATCH(C4018,$A$2:$A$2069,1)+1),INDEX($A$2:$A$2069,MATCH(C4018,$A$2:$A$2069,1)-1):INDEX($A$2:$A$2069,MATCH(C4018,$A$2:$A$2069,1)+1))</f>
        <v>1.1663614641135567</v>
      </c>
    </row>
    <row r="4019" spans="3:4" x14ac:dyDescent="0.2">
      <c r="C4019" s="125">
        <v>601.49999999997704</v>
      </c>
      <c r="D4019" s="120">
        <f>FORECAST(C4019,INDEX($B$2:$B$2069,MATCH(C4019,$A$2:$A$2069,1)-1):INDEX($B$2:$B$2069,MATCH(C4019,$A$2:$A$2069,1)+1),INDEX($A$2:$A$2069,MATCH(C4019,$A$2:$A$2069,1)-1):INDEX($A$2:$A$2069,MATCH(C4019,$A$2:$A$2069,1)+1))</f>
        <v>1.1627708036984927</v>
      </c>
    </row>
    <row r="4020" spans="3:4" x14ac:dyDescent="0.2">
      <c r="C4020" s="125">
        <v>601.59999999997694</v>
      </c>
      <c r="D4020" s="120">
        <f>FORECAST(C4020,INDEX($B$2:$B$2069,MATCH(C4020,$A$2:$A$2069,1)-1):INDEX($B$2:$B$2069,MATCH(C4020,$A$2:$A$2069,1)+1),INDEX($A$2:$A$2069,MATCH(C4020,$A$2:$A$2069,1)-1):INDEX($A$2:$A$2069,MATCH(C4020,$A$2:$A$2069,1)+1))</f>
        <v>1.1591726618713309</v>
      </c>
    </row>
    <row r="4021" spans="3:4" x14ac:dyDescent="0.2">
      <c r="C4021" s="125">
        <v>601.69999999997697</v>
      </c>
      <c r="D4021" s="120">
        <f>FORECAST(C4021,INDEX($B$2:$B$2069,MATCH(C4021,$A$2:$A$2069,1)-1):INDEX($B$2:$B$2069,MATCH(C4021,$A$2:$A$2069,1)+1),INDEX($A$2:$A$2069,MATCH(C4021,$A$2:$A$2069,1)-1):INDEX($A$2:$A$2069,MATCH(C4021,$A$2:$A$2069,1)+1))</f>
        <v>1.155575539569174</v>
      </c>
    </row>
    <row r="4022" spans="3:4" x14ac:dyDescent="0.2">
      <c r="C4022" s="125">
        <v>601.79999999997699</v>
      </c>
      <c r="D4022" s="120">
        <f>FORECAST(C4022,INDEX($B$2:$B$2069,MATCH(C4022,$A$2:$A$2069,1)-1):INDEX($B$2:$B$2069,MATCH(C4022,$A$2:$A$2069,1)+1),INDEX($A$2:$A$2069,MATCH(C4022,$A$2:$A$2069,1)-1):INDEX($A$2:$A$2069,MATCH(C4022,$A$2:$A$2069,1)+1))</f>
        <v>1.1519784172670136</v>
      </c>
    </row>
    <row r="4023" spans="3:4" x14ac:dyDescent="0.2">
      <c r="C4023" s="125">
        <v>601.89999999997701</v>
      </c>
      <c r="D4023" s="120">
        <f>FORECAST(C4023,INDEX($B$2:$B$2069,MATCH(C4023,$A$2:$A$2069,1)-1):INDEX($B$2:$B$2069,MATCH(C4023,$A$2:$A$2069,1)+1),INDEX($A$2:$A$2069,MATCH(C4023,$A$2:$A$2069,1)-1):INDEX($A$2:$A$2069,MATCH(C4023,$A$2:$A$2069,1)+1))</f>
        <v>1.1483961716820978</v>
      </c>
    </row>
    <row r="4024" spans="3:4" x14ac:dyDescent="0.2">
      <c r="C4024" s="125">
        <v>601.99999999997704</v>
      </c>
      <c r="D4024" s="120">
        <f>FORECAST(C4024,INDEX($B$2:$B$2069,MATCH(C4024,$A$2:$A$2069,1)-1):INDEX($B$2:$B$2069,MATCH(C4024,$A$2:$A$2069,1)+1),INDEX($A$2:$A$2069,MATCH(C4024,$A$2:$A$2069,1)-1):INDEX($A$2:$A$2069,MATCH(C4024,$A$2:$A$2069,1)+1))</f>
        <v>1.1448055112670303</v>
      </c>
    </row>
    <row r="4025" spans="3:4" x14ac:dyDescent="0.2">
      <c r="C4025" s="125">
        <v>602.09999999997694</v>
      </c>
      <c r="D4025" s="120">
        <f>FORECAST(C4025,INDEX($B$2:$B$2069,MATCH(C4025,$A$2:$A$2069,1)-1):INDEX($B$2:$B$2069,MATCH(C4025,$A$2:$A$2069,1)+1),INDEX($A$2:$A$2069,MATCH(C4025,$A$2:$A$2069,1)-1):INDEX($A$2:$A$2069,MATCH(C4025,$A$2:$A$2069,1)+1))</f>
        <v>1.1412148508519699</v>
      </c>
    </row>
    <row r="4026" spans="3:4" x14ac:dyDescent="0.2">
      <c r="C4026" s="125">
        <v>602.19999999997697</v>
      </c>
      <c r="D4026" s="120">
        <f>FORECAST(C4026,INDEX($B$2:$B$2069,MATCH(C4026,$A$2:$A$2069,1)-1):INDEX($B$2:$B$2069,MATCH(C4026,$A$2:$A$2069,1)+1),INDEX($A$2:$A$2069,MATCH(C4026,$A$2:$A$2069,1)-1):INDEX($A$2:$A$2069,MATCH(C4026,$A$2:$A$2069,1)+1))</f>
        <v>1.1421417182743188</v>
      </c>
    </row>
    <row r="4027" spans="3:4" x14ac:dyDescent="0.2">
      <c r="C4027" s="125">
        <v>602.29999999997699</v>
      </c>
      <c r="D4027" s="120">
        <f>FORECAST(C4027,INDEX($B$2:$B$2069,MATCH(C4027,$A$2:$A$2069,1)-1):INDEX($B$2:$B$2069,MATCH(C4027,$A$2:$A$2069,1)+1),INDEX($A$2:$A$2069,MATCH(C4027,$A$2:$A$2069,1)-1):INDEX($A$2:$A$2069,MATCH(C4027,$A$2:$A$2069,1)+1))</f>
        <v>1.1403453136621149</v>
      </c>
    </row>
    <row r="4028" spans="3:4" x14ac:dyDescent="0.2">
      <c r="C4028" s="125">
        <v>602.39999999997701</v>
      </c>
      <c r="D4028" s="120">
        <f>FORECAST(C4028,INDEX($B$2:$B$2069,MATCH(C4028,$A$2:$A$2069,1)-1):INDEX($B$2:$B$2069,MATCH(C4028,$A$2:$A$2069,1)+1),INDEX($A$2:$A$2069,MATCH(C4028,$A$2:$A$2069,1)-1):INDEX($A$2:$A$2069,MATCH(C4028,$A$2:$A$2069,1)+1))</f>
        <v>1.1385489090499092</v>
      </c>
    </row>
    <row r="4029" spans="3:4" x14ac:dyDescent="0.2">
      <c r="C4029" s="125">
        <v>602.49999999997704</v>
      </c>
      <c r="D4029" s="120">
        <f>FORECAST(C4029,INDEX($B$2:$B$2069,MATCH(C4029,$A$2:$A$2069,1)-1):INDEX($B$2:$B$2069,MATCH(C4029,$A$2:$A$2069,1)+1),INDEX($A$2:$A$2069,MATCH(C4029,$A$2:$A$2069,1)-1):INDEX($A$2:$A$2069,MATCH(C4029,$A$2:$A$2069,1)+1))</f>
        <v>1.1400000000000001</v>
      </c>
    </row>
    <row r="4030" spans="3:4" x14ac:dyDescent="0.2">
      <c r="C4030" s="125">
        <v>602.59999999997694</v>
      </c>
      <c r="D4030" s="120">
        <f>FORECAST(C4030,INDEX($B$2:$B$2069,MATCH(C4030,$A$2:$A$2069,1)-1):INDEX($B$2:$B$2069,MATCH(C4030,$A$2:$A$2069,1)+1),INDEX($A$2:$A$2069,MATCH(C4030,$A$2:$A$2069,1)-1):INDEX($A$2:$A$2069,MATCH(C4030,$A$2:$A$2069,1)+1))</f>
        <v>1.1400000000000001</v>
      </c>
    </row>
    <row r="4031" spans="3:4" x14ac:dyDescent="0.2">
      <c r="C4031" s="125">
        <v>602.69999999997697</v>
      </c>
      <c r="D4031" s="120">
        <f>FORECAST(C4031,INDEX($B$2:$B$2069,MATCH(C4031,$A$2:$A$2069,1)-1):INDEX($B$2:$B$2069,MATCH(C4031,$A$2:$A$2069,1)+1),INDEX($A$2:$A$2069,MATCH(C4031,$A$2:$A$2069,1)-1):INDEX($A$2:$A$2069,MATCH(C4031,$A$2:$A$2069,1)+1))</f>
        <v>1.1399999999999999</v>
      </c>
    </row>
    <row r="4032" spans="3:4" x14ac:dyDescent="0.2">
      <c r="C4032" s="125">
        <v>602.79999999997699</v>
      </c>
      <c r="D4032" s="120">
        <f>FORECAST(C4032,INDEX($B$2:$B$2069,MATCH(C4032,$A$2:$A$2069,1)-1):INDEX($B$2:$B$2069,MATCH(C4032,$A$2:$A$2069,1)+1),INDEX($A$2:$A$2069,MATCH(C4032,$A$2:$A$2069,1)-1):INDEX($A$2:$A$2069,MATCH(C4032,$A$2:$A$2069,1)+1))</f>
        <v>1.1399999999999999</v>
      </c>
    </row>
    <row r="4033" spans="3:4" x14ac:dyDescent="0.2">
      <c r="C4033" s="125">
        <v>602.89999999997701</v>
      </c>
      <c r="D4033" s="120">
        <f>FORECAST(C4033,INDEX($B$2:$B$2069,MATCH(C4033,$A$2:$A$2069,1)-1):INDEX($B$2:$B$2069,MATCH(C4033,$A$2:$A$2069,1)+1),INDEX($A$2:$A$2069,MATCH(C4033,$A$2:$A$2069,1)-1):INDEX($A$2:$A$2069,MATCH(C4033,$A$2:$A$2069,1)+1))</f>
        <v>1.1399999999999999</v>
      </c>
    </row>
    <row r="4034" spans="3:4" x14ac:dyDescent="0.2">
      <c r="C4034" s="125">
        <v>602.99999999997704</v>
      </c>
      <c r="D4034" s="120">
        <f>FORECAST(C4034,INDEX($B$2:$B$2069,MATCH(C4034,$A$2:$A$2069,1)-1):INDEX($B$2:$B$2069,MATCH(C4034,$A$2:$A$2069,1)+1),INDEX($A$2:$A$2069,MATCH(C4034,$A$2:$A$2069,1)-1):INDEX($A$2:$A$2069,MATCH(C4034,$A$2:$A$2069,1)+1))</f>
        <v>1.1400000000000001</v>
      </c>
    </row>
    <row r="4035" spans="3:4" x14ac:dyDescent="0.2">
      <c r="C4035" s="125">
        <v>603.09999999997694</v>
      </c>
      <c r="D4035" s="120">
        <f>FORECAST(C4035,INDEX($B$2:$B$2069,MATCH(C4035,$A$2:$A$2069,1)-1):INDEX($B$2:$B$2069,MATCH(C4035,$A$2:$A$2069,1)+1),INDEX($A$2:$A$2069,MATCH(C4035,$A$2:$A$2069,1)-1):INDEX($A$2:$A$2069,MATCH(C4035,$A$2:$A$2069,1)+1))</f>
        <v>1.1400000000000001</v>
      </c>
    </row>
    <row r="4036" spans="3:4" x14ac:dyDescent="0.2">
      <c r="C4036" s="125">
        <v>603.19999999997697</v>
      </c>
      <c r="D4036" s="120">
        <f>FORECAST(C4036,INDEX($B$2:$B$2069,MATCH(C4036,$A$2:$A$2069,1)-1):INDEX($B$2:$B$2069,MATCH(C4036,$A$2:$A$2069,1)+1),INDEX($A$2:$A$2069,MATCH(C4036,$A$2:$A$2069,1)-1):INDEX($A$2:$A$2069,MATCH(C4036,$A$2:$A$2069,1)+1))</f>
        <v>1.1400000000000001</v>
      </c>
    </row>
    <row r="4037" spans="3:4" x14ac:dyDescent="0.2">
      <c r="C4037" s="125">
        <v>603.29999999997699</v>
      </c>
      <c r="D4037" s="120">
        <f>FORECAST(C4037,INDEX($B$2:$B$2069,MATCH(C4037,$A$2:$A$2069,1)-1):INDEX($B$2:$B$2069,MATCH(C4037,$A$2:$A$2069,1)+1),INDEX($A$2:$A$2069,MATCH(C4037,$A$2:$A$2069,1)-1):INDEX($A$2:$A$2069,MATCH(C4037,$A$2:$A$2069,1)+1))</f>
        <v>1.1313908872909941</v>
      </c>
    </row>
    <row r="4038" spans="3:4" x14ac:dyDescent="0.2">
      <c r="C4038" s="125">
        <v>603.39999999997701</v>
      </c>
      <c r="D4038" s="120">
        <f>FORECAST(C4038,INDEX($B$2:$B$2069,MATCH(C4038,$A$2:$A$2069,1)-1):INDEX($B$2:$B$2069,MATCH(C4038,$A$2:$A$2069,1)+1),INDEX($A$2:$A$2069,MATCH(C4038,$A$2:$A$2069,1)-1):INDEX($A$2:$A$2069,MATCH(C4038,$A$2:$A$2069,1)+1))</f>
        <v>1.1277937649888337</v>
      </c>
    </row>
    <row r="4039" spans="3:4" x14ac:dyDescent="0.2">
      <c r="C4039" s="125">
        <v>603.49999999997704</v>
      </c>
      <c r="D4039" s="120">
        <f>FORECAST(C4039,INDEX($B$2:$B$2069,MATCH(C4039,$A$2:$A$2069,1)-1):INDEX($B$2:$B$2069,MATCH(C4039,$A$2:$A$2069,1)+1),INDEX($A$2:$A$2069,MATCH(C4039,$A$2:$A$2069,1)-1):INDEX($A$2:$A$2069,MATCH(C4039,$A$2:$A$2069,1)+1))</f>
        <v>1.1241966426866767</v>
      </c>
    </row>
    <row r="4040" spans="3:4" x14ac:dyDescent="0.2">
      <c r="C4040" s="125">
        <v>603.59999999997694</v>
      </c>
      <c r="D4040" s="120">
        <f>FORECAST(C4040,INDEX($B$2:$B$2069,MATCH(C4040,$A$2:$A$2069,1)-1):INDEX($B$2:$B$2069,MATCH(C4040,$A$2:$A$2069,1)+1),INDEX($A$2:$A$2069,MATCH(C4040,$A$2:$A$2069,1)-1):INDEX($A$2:$A$2069,MATCH(C4040,$A$2:$A$2069,1)+1))</f>
        <v>1.1239328537178537</v>
      </c>
    </row>
    <row r="4041" spans="3:4" x14ac:dyDescent="0.2">
      <c r="C4041" s="125">
        <v>603.69999999997697</v>
      </c>
      <c r="D4041" s="120">
        <f>FORECAST(C4041,INDEX($B$2:$B$2069,MATCH(C4041,$A$2:$A$2069,1)-1):INDEX($B$2:$B$2069,MATCH(C4041,$A$2:$A$2069,1)+1),INDEX($A$2:$A$2069,MATCH(C4041,$A$2:$A$2069,1)-1):INDEX($A$2:$A$2069,MATCH(C4041,$A$2:$A$2069,1)+1))</f>
        <v>1.1203357314156968</v>
      </c>
    </row>
    <row r="4042" spans="3:4" x14ac:dyDescent="0.2">
      <c r="C4042" s="125">
        <v>603.79999999997699</v>
      </c>
      <c r="D4042" s="120">
        <f>FORECAST(C4042,INDEX($B$2:$B$2069,MATCH(C4042,$A$2:$A$2069,1)-1):INDEX($B$2:$B$2069,MATCH(C4042,$A$2:$A$2069,1)+1),INDEX($A$2:$A$2069,MATCH(C4042,$A$2:$A$2069,1)-1):INDEX($A$2:$A$2069,MATCH(C4042,$A$2:$A$2069,1)+1))</f>
        <v>1.1167386091135363</v>
      </c>
    </row>
    <row r="4043" spans="3:4" x14ac:dyDescent="0.2">
      <c r="C4043" s="125">
        <v>603.89999999997701</v>
      </c>
      <c r="D4043" s="120">
        <f>FORECAST(C4043,INDEX($B$2:$B$2069,MATCH(C4043,$A$2:$A$2069,1)-1):INDEX($B$2:$B$2069,MATCH(C4043,$A$2:$A$2069,1)+1),INDEX($A$2:$A$2069,MATCH(C4043,$A$2:$A$2069,1)-1):INDEX($A$2:$A$2069,MATCH(C4043,$A$2:$A$2069,1)+1))</f>
        <v>1.1149040767390233</v>
      </c>
    </row>
    <row r="4044" spans="3:4" x14ac:dyDescent="0.2">
      <c r="C4044" s="125">
        <v>603.99999999997704</v>
      </c>
      <c r="D4044" s="120">
        <f>FORECAST(C4044,INDEX($B$2:$B$2069,MATCH(C4044,$A$2:$A$2069,1)-1):INDEX($B$2:$B$2069,MATCH(C4044,$A$2:$A$2069,1)+1),INDEX($A$2:$A$2069,MATCH(C4044,$A$2:$A$2069,1)-1):INDEX($A$2:$A$2069,MATCH(C4044,$A$2:$A$2069,1)+1))</f>
        <v>1.1131055155879448</v>
      </c>
    </row>
    <row r="4045" spans="3:4" x14ac:dyDescent="0.2">
      <c r="C4045" s="125">
        <v>604.09999999997694</v>
      </c>
      <c r="D4045" s="120">
        <f>FORECAST(C4045,INDEX($B$2:$B$2069,MATCH(C4045,$A$2:$A$2069,1)-1):INDEX($B$2:$B$2069,MATCH(C4045,$A$2:$A$2069,1)+1),INDEX($A$2:$A$2069,MATCH(C4045,$A$2:$A$2069,1)-1):INDEX($A$2:$A$2069,MATCH(C4045,$A$2:$A$2069,1)+1))</f>
        <v>1.1129736211035315</v>
      </c>
    </row>
    <row r="4046" spans="3:4" x14ac:dyDescent="0.2">
      <c r="C4046" s="125">
        <v>604.19999999997697</v>
      </c>
      <c r="D4046" s="120">
        <f>FORECAST(C4046,INDEX($B$2:$B$2069,MATCH(C4046,$A$2:$A$2069,1)-1):INDEX($B$2:$B$2069,MATCH(C4046,$A$2:$A$2069,1)+1),INDEX($A$2:$A$2069,MATCH(C4046,$A$2:$A$2069,1)-1):INDEX($A$2:$A$2069,MATCH(C4046,$A$2:$A$2069,1)+1))</f>
        <v>1.111175059952453</v>
      </c>
    </row>
    <row r="4047" spans="3:4" x14ac:dyDescent="0.2">
      <c r="C4047" s="125">
        <v>604.29999999997699</v>
      </c>
      <c r="D4047" s="120">
        <f>FORECAST(C4047,INDEX($B$2:$B$2069,MATCH(C4047,$A$2:$A$2069,1)-1):INDEX($B$2:$B$2069,MATCH(C4047,$A$2:$A$2069,1)+1),INDEX($A$2:$A$2069,MATCH(C4047,$A$2:$A$2069,1)-1):INDEX($A$2:$A$2069,MATCH(C4047,$A$2:$A$2069,1)+1))</f>
        <v>1.1093764988013728</v>
      </c>
    </row>
    <row r="4048" spans="3:4" x14ac:dyDescent="0.2">
      <c r="C4048" s="125">
        <v>604.39999999997701</v>
      </c>
      <c r="D4048" s="120">
        <f>FORECAST(C4048,INDEX($B$2:$B$2069,MATCH(C4048,$A$2:$A$2069,1)-1):INDEX($B$2:$B$2069,MATCH(C4048,$A$2:$A$2069,1)+1),INDEX($A$2:$A$2069,MATCH(C4048,$A$2:$A$2069,1)-1):INDEX($A$2:$A$2069,MATCH(C4048,$A$2:$A$2069,1)+1))</f>
        <v>1.1100000000000001</v>
      </c>
    </row>
    <row r="4049" spans="3:4" x14ac:dyDescent="0.2">
      <c r="C4049" s="125">
        <v>604.49999999997704</v>
      </c>
      <c r="D4049" s="120">
        <f>FORECAST(C4049,INDEX($B$2:$B$2069,MATCH(C4049,$A$2:$A$2069,1)-1):INDEX($B$2:$B$2069,MATCH(C4049,$A$2:$A$2069,1)+1),INDEX($A$2:$A$2069,MATCH(C4049,$A$2:$A$2069,1)-1):INDEX($A$2:$A$2069,MATCH(C4049,$A$2:$A$2069,1)+1))</f>
        <v>1.1100000000000001</v>
      </c>
    </row>
    <row r="4050" spans="3:4" x14ac:dyDescent="0.2">
      <c r="C4050" s="125">
        <v>604.59999999997694</v>
      </c>
      <c r="D4050" s="120">
        <f>FORECAST(C4050,INDEX($B$2:$B$2069,MATCH(C4050,$A$2:$A$2069,1)-1):INDEX($B$2:$B$2069,MATCH(C4050,$A$2:$A$2069,1)+1),INDEX($A$2:$A$2069,MATCH(C4050,$A$2:$A$2069,1)-1):INDEX($A$2:$A$2069,MATCH(C4050,$A$2:$A$2069,1)+1))</f>
        <v>1.1100000000000001</v>
      </c>
    </row>
    <row r="4051" spans="3:4" x14ac:dyDescent="0.2">
      <c r="C4051" s="125">
        <v>604.69999999997697</v>
      </c>
      <c r="D4051" s="120">
        <f>FORECAST(C4051,INDEX($B$2:$B$2069,MATCH(C4051,$A$2:$A$2069,1)-1):INDEX($B$2:$B$2069,MATCH(C4051,$A$2:$A$2069,1)+1),INDEX($A$2:$A$2069,MATCH(C4051,$A$2:$A$2069,1)-1):INDEX($A$2:$A$2069,MATCH(C4051,$A$2:$A$2069,1)+1))</f>
        <v>1.1055082049532565</v>
      </c>
    </row>
    <row r="4052" spans="3:4" x14ac:dyDescent="0.2">
      <c r="C4052" s="125">
        <v>604.79999999997699</v>
      </c>
      <c r="D4052" s="120">
        <f>FORECAST(C4052,INDEX($B$2:$B$2069,MATCH(C4052,$A$2:$A$2069,1)-1):INDEX($B$2:$B$2069,MATCH(C4052,$A$2:$A$2069,1)+1),INDEX($A$2:$A$2069,MATCH(C4052,$A$2:$A$2069,1)-1):INDEX($A$2:$A$2069,MATCH(C4052,$A$2:$A$2069,1)+1))</f>
        <v>1.1037074872633692</v>
      </c>
    </row>
    <row r="4053" spans="3:4" x14ac:dyDescent="0.2">
      <c r="C4053" s="125">
        <v>604.89999999997701</v>
      </c>
      <c r="D4053" s="120">
        <f>FORECAST(C4053,INDEX($B$2:$B$2069,MATCH(C4053,$A$2:$A$2069,1)-1):INDEX($B$2:$B$2069,MATCH(C4053,$A$2:$A$2069,1)+1),INDEX($A$2:$A$2069,MATCH(C4053,$A$2:$A$2069,1)-1):INDEX($A$2:$A$2069,MATCH(C4053,$A$2:$A$2069,1)+1))</f>
        <v>1.1019067695734819</v>
      </c>
    </row>
    <row r="4054" spans="3:4" x14ac:dyDescent="0.2">
      <c r="C4054" s="125">
        <v>604.99999999997704</v>
      </c>
      <c r="D4054" s="120">
        <f>FORECAST(C4054,INDEX($B$2:$B$2069,MATCH(C4054,$A$2:$A$2069,1)-1):INDEX($B$2:$B$2069,MATCH(C4054,$A$2:$A$2069,1)+1),INDEX($A$2:$A$2069,MATCH(C4054,$A$2:$A$2069,1)-1):INDEX($A$2:$A$2069,MATCH(C4054,$A$2:$A$2069,1)+1))</f>
        <v>1.0968768802574331</v>
      </c>
    </row>
    <row r="4055" spans="3:4" x14ac:dyDescent="0.2">
      <c r="C4055" s="125">
        <v>605.09999999997694</v>
      </c>
      <c r="D4055" s="120">
        <f>FORECAST(C4055,INDEX($B$2:$B$2069,MATCH(C4055,$A$2:$A$2069,1)-1):INDEX($B$2:$B$2069,MATCH(C4055,$A$2:$A$2069,1)+1),INDEX($A$2:$A$2069,MATCH(C4055,$A$2:$A$2069,1)-1):INDEX($A$2:$A$2069,MATCH(C4055,$A$2:$A$2069,1)+1))</f>
        <v>1.0932732805535146</v>
      </c>
    </row>
    <row r="4056" spans="3:4" x14ac:dyDescent="0.2">
      <c r="C4056" s="125">
        <v>605.19999999997697</v>
      </c>
      <c r="D4056" s="120">
        <f>FORECAST(C4056,INDEX($B$2:$B$2069,MATCH(C4056,$A$2:$A$2069,1)-1):INDEX($B$2:$B$2069,MATCH(C4056,$A$2:$A$2069,1)+1),INDEX($A$2:$A$2069,MATCH(C4056,$A$2:$A$2069,1)-1):INDEX($A$2:$A$2069,MATCH(C4056,$A$2:$A$2069,1)+1))</f>
        <v>1.0931650643457722</v>
      </c>
    </row>
    <row r="4057" spans="3:4" x14ac:dyDescent="0.2">
      <c r="C4057" s="125">
        <v>605.29999999997699</v>
      </c>
      <c r="D4057" s="120">
        <f>FORECAST(C4057,INDEX($B$2:$B$2069,MATCH(C4057,$A$2:$A$2069,1)-1):INDEX($B$2:$B$2069,MATCH(C4057,$A$2:$A$2069,1)+1),INDEX($A$2:$A$2069,MATCH(C4057,$A$2:$A$2069,1)-1):INDEX($A$2:$A$2069,MATCH(C4057,$A$2:$A$2069,1)+1))</f>
        <v>1.0913621823317392</v>
      </c>
    </row>
    <row r="4058" spans="3:4" x14ac:dyDescent="0.2">
      <c r="C4058" s="125">
        <v>605.39999999997701</v>
      </c>
      <c r="D4058" s="120">
        <f>FORECAST(C4058,INDEX($B$2:$B$2069,MATCH(C4058,$A$2:$A$2069,1)-1):INDEX($B$2:$B$2069,MATCH(C4058,$A$2:$A$2069,1)+1),INDEX($A$2:$A$2069,MATCH(C4058,$A$2:$A$2069,1)-1):INDEX($A$2:$A$2069,MATCH(C4058,$A$2:$A$2069,1)+1))</f>
        <v>1.0895593003177044</v>
      </c>
    </row>
    <row r="4059" spans="3:4" x14ac:dyDescent="0.2">
      <c r="C4059" s="125">
        <v>605.49999999997704</v>
      </c>
      <c r="D4059" s="120">
        <f>FORECAST(C4059,INDEX($B$2:$B$2069,MATCH(C4059,$A$2:$A$2069,1)-1):INDEX($B$2:$B$2069,MATCH(C4059,$A$2:$A$2069,1)+1),INDEX($A$2:$A$2069,MATCH(C4059,$A$2:$A$2069,1)-1):INDEX($A$2:$A$2069,MATCH(C4059,$A$2:$A$2069,1)+1))</f>
        <v>1.0900000000000001</v>
      </c>
    </row>
    <row r="4060" spans="3:4" x14ac:dyDescent="0.2">
      <c r="C4060" s="125">
        <v>605.59999999997694</v>
      </c>
      <c r="D4060" s="120">
        <f>FORECAST(C4060,INDEX($B$2:$B$2069,MATCH(C4060,$A$2:$A$2069,1)-1):INDEX($B$2:$B$2069,MATCH(C4060,$A$2:$A$2069,1)+1),INDEX($A$2:$A$2069,MATCH(C4060,$A$2:$A$2069,1)-1):INDEX($A$2:$A$2069,MATCH(C4060,$A$2:$A$2069,1)+1))</f>
        <v>1.0900000000000001</v>
      </c>
    </row>
    <row r="4061" spans="3:4" x14ac:dyDescent="0.2">
      <c r="C4061" s="125">
        <v>605.69999999997697</v>
      </c>
      <c r="D4061" s="120">
        <f>FORECAST(C4061,INDEX($B$2:$B$2069,MATCH(C4061,$A$2:$A$2069,1)-1):INDEX($B$2:$B$2069,MATCH(C4061,$A$2:$A$2069,1)+1),INDEX($A$2:$A$2069,MATCH(C4061,$A$2:$A$2069,1)-1):INDEX($A$2:$A$2069,MATCH(C4061,$A$2:$A$2069,1)+1))</f>
        <v>1.0900000000000001</v>
      </c>
    </row>
    <row r="4062" spans="3:4" x14ac:dyDescent="0.2">
      <c r="C4062" s="125">
        <v>605.79999999997699</v>
      </c>
      <c r="D4062" s="120">
        <f>FORECAST(C4062,INDEX($B$2:$B$2069,MATCH(C4062,$A$2:$A$2069,1)-1):INDEX($B$2:$B$2069,MATCH(C4062,$A$2:$A$2069,1)+1),INDEX($A$2:$A$2069,MATCH(C4062,$A$2:$A$2069,1)-1):INDEX($A$2:$A$2069,MATCH(C4062,$A$2:$A$2069,1)+1))</f>
        <v>1.0856882767222427</v>
      </c>
    </row>
    <row r="4063" spans="3:4" x14ac:dyDescent="0.2">
      <c r="C4063" s="125">
        <v>605.89999999997701</v>
      </c>
      <c r="D4063" s="120">
        <f>FORECAST(C4063,INDEX($B$2:$B$2069,MATCH(C4063,$A$2:$A$2069,1)-1):INDEX($B$2:$B$2069,MATCH(C4063,$A$2:$A$2069,1)+1),INDEX($A$2:$A$2069,MATCH(C4063,$A$2:$A$2069,1)-1):INDEX($A$2:$A$2069,MATCH(C4063,$A$2:$A$2069,1)+1))</f>
        <v>1.0838875590323553</v>
      </c>
    </row>
    <row r="4064" spans="3:4" x14ac:dyDescent="0.2">
      <c r="C4064" s="125">
        <v>605.99999999997704</v>
      </c>
      <c r="D4064" s="120">
        <f>FORECAST(C4064,INDEX($B$2:$B$2069,MATCH(C4064,$A$2:$A$2069,1)-1):INDEX($B$2:$B$2069,MATCH(C4064,$A$2:$A$2069,1)+1),INDEX($A$2:$A$2069,MATCH(C4064,$A$2:$A$2069,1)-1):INDEX($A$2:$A$2069,MATCH(C4064,$A$2:$A$2069,1)+1))</f>
        <v>1.082086841342468</v>
      </c>
    </row>
    <row r="4065" spans="3:4" x14ac:dyDescent="0.2">
      <c r="C4065" s="125">
        <v>606.09999999997694</v>
      </c>
      <c r="D4065" s="120">
        <f>FORECAST(C4065,INDEX($B$2:$B$2069,MATCH(C4065,$A$2:$A$2069,1)-1):INDEX($B$2:$B$2069,MATCH(C4065,$A$2:$A$2069,1)+1),INDEX($A$2:$A$2069,MATCH(C4065,$A$2:$A$2069,1)-1):INDEX($A$2:$A$2069,MATCH(C4065,$A$2:$A$2069,1)+1))</f>
        <v>1.0772372402278307</v>
      </c>
    </row>
    <row r="4066" spans="3:4" x14ac:dyDescent="0.2">
      <c r="C4066" s="125">
        <v>606.19999999997697</v>
      </c>
      <c r="D4066" s="120">
        <f>FORECAST(C4066,INDEX($B$2:$B$2069,MATCH(C4066,$A$2:$A$2069,1)-1):INDEX($B$2:$B$2069,MATCH(C4066,$A$2:$A$2069,1)+1),INDEX($A$2:$A$2069,MATCH(C4066,$A$2:$A$2069,1)-1):INDEX($A$2:$A$2069,MATCH(C4066,$A$2:$A$2069,1)+1))</f>
        <v>1.0736336405239086</v>
      </c>
    </row>
    <row r="4067" spans="3:4" x14ac:dyDescent="0.2">
      <c r="C4067" s="125">
        <v>606.29999999997699</v>
      </c>
      <c r="D4067" s="120">
        <f>FORECAST(C4067,INDEX($B$2:$B$2069,MATCH(C4067,$A$2:$A$2069,1)-1):INDEX($B$2:$B$2069,MATCH(C4067,$A$2:$A$2069,1)+1),INDEX($A$2:$A$2069,MATCH(C4067,$A$2:$A$2069,1)-1):INDEX($A$2:$A$2069,MATCH(C4067,$A$2:$A$2069,1)+1))</f>
        <v>1.0700300408199901</v>
      </c>
    </row>
    <row r="4068" spans="3:4" x14ac:dyDescent="0.2">
      <c r="C4068" s="125">
        <v>606.39999999997701</v>
      </c>
      <c r="D4068" s="120">
        <f>FORECAST(C4068,INDEX($B$2:$B$2069,MATCH(C4068,$A$2:$A$2069,1)-1):INDEX($B$2:$B$2069,MATCH(C4068,$A$2:$A$2069,1)+1),INDEX($A$2:$A$2069,MATCH(C4068,$A$2:$A$2069,1)-1):INDEX($A$2:$A$2069,MATCH(C4068,$A$2:$A$2069,1)+1))</f>
        <v>1.0715424705331404</v>
      </c>
    </row>
    <row r="4069" spans="3:4" x14ac:dyDescent="0.2">
      <c r="C4069" s="125">
        <v>606.49999999997704</v>
      </c>
      <c r="D4069" s="120">
        <f>FORECAST(C4069,INDEX($B$2:$B$2069,MATCH(C4069,$A$2:$A$2069,1)-1):INDEX($B$2:$B$2069,MATCH(C4069,$A$2:$A$2069,1)+1),INDEX($A$2:$A$2069,MATCH(C4069,$A$2:$A$2069,1)-1):INDEX($A$2:$A$2069,MATCH(C4069,$A$2:$A$2069,1)+1))</f>
        <v>1.0697395885191057</v>
      </c>
    </row>
    <row r="4070" spans="3:4" x14ac:dyDescent="0.2">
      <c r="C4070" s="125">
        <v>606.59999999997694</v>
      </c>
      <c r="D4070" s="120">
        <f>FORECAST(C4070,INDEX($B$2:$B$2069,MATCH(C4070,$A$2:$A$2069,1)-1):INDEX($B$2:$B$2069,MATCH(C4070,$A$2:$A$2069,1)+1),INDEX($A$2:$A$2069,MATCH(C4070,$A$2:$A$2069,1)-1):INDEX($A$2:$A$2069,MATCH(C4070,$A$2:$A$2069,1)+1))</f>
        <v>1.07</v>
      </c>
    </row>
    <row r="4071" spans="3:4" x14ac:dyDescent="0.2">
      <c r="C4071" s="125">
        <v>606.69999999997697</v>
      </c>
      <c r="D4071" s="120">
        <f>FORECAST(C4071,INDEX($B$2:$B$2069,MATCH(C4071,$A$2:$A$2069,1)-1):INDEX($B$2:$B$2069,MATCH(C4071,$A$2:$A$2069,1)+1),INDEX($A$2:$A$2069,MATCH(C4071,$A$2:$A$2069,1)-1):INDEX($A$2:$A$2069,MATCH(C4071,$A$2:$A$2069,1)+1))</f>
        <v>1.07</v>
      </c>
    </row>
    <row r="4072" spans="3:4" x14ac:dyDescent="0.2">
      <c r="C4072" s="125">
        <v>606.79999999997699</v>
      </c>
      <c r="D4072" s="120">
        <f>FORECAST(C4072,INDEX($B$2:$B$2069,MATCH(C4072,$A$2:$A$2069,1)-1):INDEX($B$2:$B$2069,MATCH(C4072,$A$2:$A$2069,1)+1),INDEX($A$2:$A$2069,MATCH(C4072,$A$2:$A$2069,1)-1):INDEX($A$2:$A$2069,MATCH(C4072,$A$2:$A$2069,1)+1))</f>
        <v>1.07</v>
      </c>
    </row>
    <row r="4073" spans="3:4" x14ac:dyDescent="0.2">
      <c r="C4073" s="125">
        <v>606.89999999997701</v>
      </c>
      <c r="D4073" s="120">
        <f>FORECAST(C4073,INDEX($B$2:$B$2069,MATCH(C4073,$A$2:$A$2069,1)-1):INDEX($B$2:$B$2069,MATCH(C4073,$A$2:$A$2069,1)+1),INDEX($A$2:$A$2069,MATCH(C4073,$A$2:$A$2069,1)-1):INDEX($A$2:$A$2069,MATCH(C4073,$A$2:$A$2069,1)+1))</f>
        <v>1.0617087845976982</v>
      </c>
    </row>
    <row r="4074" spans="3:4" x14ac:dyDescent="0.2">
      <c r="C4074" s="125">
        <v>606.99999999997704</v>
      </c>
      <c r="D4074" s="120">
        <f>FORECAST(C4074,INDEX($B$2:$B$2069,MATCH(C4074,$A$2:$A$2069,1)-1):INDEX($B$2:$B$2069,MATCH(C4074,$A$2:$A$2069,1)+1),INDEX($A$2:$A$2069,MATCH(C4074,$A$2:$A$2069,1)-1):INDEX($A$2:$A$2069,MATCH(C4074,$A$2:$A$2069,1)+1))</f>
        <v>1.0580986762944491</v>
      </c>
    </row>
    <row r="4075" spans="3:4" x14ac:dyDescent="0.2">
      <c r="C4075" s="125">
        <v>607.09999999997694</v>
      </c>
      <c r="D4075" s="120">
        <f>FORECAST(C4075,INDEX($B$2:$B$2069,MATCH(C4075,$A$2:$A$2069,1)-1):INDEX($B$2:$B$2069,MATCH(C4075,$A$2:$A$2069,1)+1),INDEX($A$2:$A$2069,MATCH(C4075,$A$2:$A$2069,1)-1):INDEX($A$2:$A$2069,MATCH(C4075,$A$2:$A$2069,1)+1))</f>
        <v>1.0544885679912035</v>
      </c>
    </row>
    <row r="4076" spans="3:4" x14ac:dyDescent="0.2">
      <c r="C4076" s="125">
        <v>607.19999999997697</v>
      </c>
      <c r="D4076" s="120">
        <f>FORECAST(C4076,INDEX($B$2:$B$2069,MATCH(C4076,$A$2:$A$2069,1)-1):INDEX($B$2:$B$2069,MATCH(C4076,$A$2:$A$2069,1)+1),INDEX($A$2:$A$2069,MATCH(C4076,$A$2:$A$2069,1)-1):INDEX($A$2:$A$2069,MATCH(C4076,$A$2:$A$2069,1)+1))</f>
        <v>1.0633333333333339</v>
      </c>
    </row>
    <row r="4077" spans="3:4" x14ac:dyDescent="0.2">
      <c r="C4077" s="125">
        <v>607.29999999997699</v>
      </c>
      <c r="D4077" s="120">
        <f>FORECAST(C4077,INDEX($B$2:$B$2069,MATCH(C4077,$A$2:$A$2069,1)-1):INDEX($B$2:$B$2069,MATCH(C4077,$A$2:$A$2069,1)+1),INDEX($A$2:$A$2069,MATCH(C4077,$A$2:$A$2069,1)-1):INDEX($A$2:$A$2069,MATCH(C4077,$A$2:$A$2069,1)+1))</f>
        <v>1.0633333333333344</v>
      </c>
    </row>
    <row r="4078" spans="3:4" x14ac:dyDescent="0.2">
      <c r="C4078" s="125">
        <v>607.39999999997701</v>
      </c>
      <c r="D4078" s="120">
        <f>FORECAST(C4078,INDEX($B$2:$B$2069,MATCH(C4078,$A$2:$A$2069,1)-1):INDEX($B$2:$B$2069,MATCH(C4078,$A$2:$A$2069,1)+1),INDEX($A$2:$A$2069,MATCH(C4078,$A$2:$A$2069,1)-1):INDEX($A$2:$A$2069,MATCH(C4078,$A$2:$A$2069,1)+1))</f>
        <v>1.0633333333333348</v>
      </c>
    </row>
    <row r="4079" spans="3:4" x14ac:dyDescent="0.2">
      <c r="C4079" s="125">
        <v>607.49999999997704</v>
      </c>
      <c r="D4079" s="120">
        <f>FORECAST(C4079,INDEX($B$2:$B$2069,MATCH(C4079,$A$2:$A$2069,1)-1):INDEX($B$2:$B$2069,MATCH(C4079,$A$2:$A$2069,1)+1),INDEX($A$2:$A$2069,MATCH(C4079,$A$2:$A$2069,1)-1):INDEX($A$2:$A$2069,MATCH(C4079,$A$2:$A$2069,1)+1))</f>
        <v>1.0616425992775653</v>
      </c>
    </row>
    <row r="4080" spans="3:4" x14ac:dyDescent="0.2">
      <c r="C4080" s="125">
        <v>607.59999999997694</v>
      </c>
      <c r="D4080" s="120">
        <f>FORECAST(C4080,INDEX($B$2:$B$2069,MATCH(C4080,$A$2:$A$2069,1)-1):INDEX($B$2:$B$2069,MATCH(C4080,$A$2:$A$2069,1)+1),INDEX($A$2:$A$2069,MATCH(C4080,$A$2:$A$2069,1)-1):INDEX($A$2:$A$2069,MATCH(C4080,$A$2:$A$2069,1)+1))</f>
        <v>1.0634476534291881</v>
      </c>
    </row>
    <row r="4081" spans="3:4" x14ac:dyDescent="0.2">
      <c r="C4081" s="125">
        <v>607.69999999997697</v>
      </c>
      <c r="D4081" s="120">
        <f>FORECAST(C4081,INDEX($B$2:$B$2069,MATCH(C4081,$A$2:$A$2069,1)-1):INDEX($B$2:$B$2069,MATCH(C4081,$A$2:$A$2069,1)+1),INDEX($A$2:$A$2069,MATCH(C4081,$A$2:$A$2069,1)-1):INDEX($A$2:$A$2069,MATCH(C4081,$A$2:$A$2069,1)+1))</f>
        <v>1.0630806257525212</v>
      </c>
    </row>
    <row r="4082" spans="3:4" x14ac:dyDescent="0.2">
      <c r="C4082" s="125">
        <v>607.79999999997699</v>
      </c>
      <c r="D4082" s="120">
        <f>FORECAST(C4082,INDEX($B$2:$B$2069,MATCH(C4082,$A$2:$A$2069,1)-1):INDEX($B$2:$B$2069,MATCH(C4082,$A$2:$A$2069,1)+1),INDEX($A$2:$A$2069,MATCH(C4082,$A$2:$A$2069,1)-1):INDEX($A$2:$A$2069,MATCH(C4082,$A$2:$A$2069,1)+1))</f>
        <v>1.0612755716008966</v>
      </c>
    </row>
    <row r="4083" spans="3:4" x14ac:dyDescent="0.2">
      <c r="C4083" s="125">
        <v>607.89999999997701</v>
      </c>
      <c r="D4083" s="120">
        <f>FORECAST(C4083,INDEX($B$2:$B$2069,MATCH(C4083,$A$2:$A$2069,1)-1):INDEX($B$2:$B$2069,MATCH(C4083,$A$2:$A$2069,1)+1),INDEX($A$2:$A$2069,MATCH(C4083,$A$2:$A$2069,1)-1):INDEX($A$2:$A$2069,MATCH(C4083,$A$2:$A$2069,1)+1))</f>
        <v>1.0594705174492702</v>
      </c>
    </row>
    <row r="4084" spans="3:4" x14ac:dyDescent="0.2">
      <c r="C4084" s="125">
        <v>607.99999999997704</v>
      </c>
      <c r="D4084" s="120">
        <f>FORECAST(C4084,INDEX($B$2:$B$2069,MATCH(C4084,$A$2:$A$2069,1)-1):INDEX($B$2:$B$2069,MATCH(C4084,$A$2:$A$2069,1)+1),INDEX($A$2:$A$2069,MATCH(C4084,$A$2:$A$2069,1)-1):INDEX($A$2:$A$2069,MATCH(C4084,$A$2:$A$2069,1)+1))</f>
        <v>1.06</v>
      </c>
    </row>
    <row r="4085" spans="3:4" x14ac:dyDescent="0.2">
      <c r="C4085" s="125">
        <v>608.09999999997694</v>
      </c>
      <c r="D4085" s="120">
        <f>FORECAST(C4085,INDEX($B$2:$B$2069,MATCH(C4085,$A$2:$A$2069,1)-1):INDEX($B$2:$B$2069,MATCH(C4085,$A$2:$A$2069,1)+1),INDEX($A$2:$A$2069,MATCH(C4085,$A$2:$A$2069,1)-1):INDEX($A$2:$A$2069,MATCH(C4085,$A$2:$A$2069,1)+1))</f>
        <v>1.06</v>
      </c>
    </row>
    <row r="4086" spans="3:4" x14ac:dyDescent="0.2">
      <c r="C4086" s="125">
        <v>608.19999999997697</v>
      </c>
      <c r="D4086" s="120">
        <f>FORECAST(C4086,INDEX($B$2:$B$2069,MATCH(C4086,$A$2:$A$2069,1)-1):INDEX($B$2:$B$2069,MATCH(C4086,$A$2:$A$2069,1)+1),INDEX($A$2:$A$2069,MATCH(C4086,$A$2:$A$2069,1)-1):INDEX($A$2:$A$2069,MATCH(C4086,$A$2:$A$2069,1)+1))</f>
        <v>1.06</v>
      </c>
    </row>
    <row r="4087" spans="3:4" x14ac:dyDescent="0.2">
      <c r="C4087" s="125">
        <v>608.29999999997699</v>
      </c>
      <c r="D4087" s="120">
        <f>FORECAST(C4087,INDEX($B$2:$B$2069,MATCH(C4087,$A$2:$A$2069,1)-1):INDEX($B$2:$B$2069,MATCH(C4087,$A$2:$A$2069,1)+1),INDEX($A$2:$A$2069,MATCH(C4087,$A$2:$A$2069,1)-1):INDEX($A$2:$A$2069,MATCH(C4087,$A$2:$A$2069,1)+1))</f>
        <v>1.06</v>
      </c>
    </row>
    <row r="4088" spans="3:4" x14ac:dyDescent="0.2">
      <c r="C4088" s="125">
        <v>608.39999999997701</v>
      </c>
      <c r="D4088" s="120">
        <f>FORECAST(C4088,INDEX($B$2:$B$2069,MATCH(C4088,$A$2:$A$2069,1)-1):INDEX($B$2:$B$2069,MATCH(C4088,$A$2:$A$2069,1)+1),INDEX($A$2:$A$2069,MATCH(C4088,$A$2:$A$2069,1)-1):INDEX($A$2:$A$2069,MATCH(C4088,$A$2:$A$2069,1)+1))</f>
        <v>1.06</v>
      </c>
    </row>
    <row r="4089" spans="3:4" x14ac:dyDescent="0.2">
      <c r="C4089" s="125">
        <v>608.49999999997704</v>
      </c>
      <c r="D4089" s="120">
        <f>FORECAST(C4089,INDEX($B$2:$B$2069,MATCH(C4089,$A$2:$A$2069,1)-1):INDEX($B$2:$B$2069,MATCH(C4089,$A$2:$A$2069,1)+1),INDEX($A$2:$A$2069,MATCH(C4089,$A$2:$A$2069,1)-1):INDEX($A$2:$A$2069,MATCH(C4089,$A$2:$A$2069,1)+1))</f>
        <v>1.06</v>
      </c>
    </row>
    <row r="4090" spans="3:4" x14ac:dyDescent="0.2">
      <c r="C4090" s="125">
        <v>608.59999999997694</v>
      </c>
      <c r="D4090" s="120">
        <f>FORECAST(C4090,INDEX($B$2:$B$2069,MATCH(C4090,$A$2:$A$2069,1)-1):INDEX($B$2:$B$2069,MATCH(C4090,$A$2:$A$2069,1)+1),INDEX($A$2:$A$2069,MATCH(C4090,$A$2:$A$2069,1)-1):INDEX($A$2:$A$2069,MATCH(C4090,$A$2:$A$2069,1)+1))</f>
        <v>1.06</v>
      </c>
    </row>
    <row r="4091" spans="3:4" x14ac:dyDescent="0.2">
      <c r="C4091" s="125">
        <v>608.69999999997697</v>
      </c>
      <c r="D4091" s="120">
        <f>FORECAST(C4091,INDEX($B$2:$B$2069,MATCH(C4091,$A$2:$A$2069,1)-1):INDEX($B$2:$B$2069,MATCH(C4091,$A$2:$A$2069,1)+1),INDEX($A$2:$A$2069,MATCH(C4091,$A$2:$A$2069,1)-1):INDEX($A$2:$A$2069,MATCH(C4091,$A$2:$A$2069,1)+1))</f>
        <v>1.06</v>
      </c>
    </row>
    <row r="4092" spans="3:4" x14ac:dyDescent="0.2">
      <c r="C4092" s="125">
        <v>608.79999999997699</v>
      </c>
      <c r="D4092" s="120">
        <f>FORECAST(C4092,INDEX($B$2:$B$2069,MATCH(C4092,$A$2:$A$2069,1)-1):INDEX($B$2:$B$2069,MATCH(C4092,$A$2:$A$2069,1)+1),INDEX($A$2:$A$2069,MATCH(C4092,$A$2:$A$2069,1)-1):INDEX($A$2:$A$2069,MATCH(C4092,$A$2:$A$2069,1)+1))</f>
        <v>1.0565583634179845</v>
      </c>
    </row>
    <row r="4093" spans="3:4" x14ac:dyDescent="0.2">
      <c r="C4093" s="125">
        <v>608.89999999997701</v>
      </c>
      <c r="D4093" s="120">
        <f>FORECAST(C4093,INDEX($B$2:$B$2069,MATCH(C4093,$A$2:$A$2069,1)-1):INDEX($B$2:$B$2069,MATCH(C4093,$A$2:$A$2069,1)+1),INDEX($A$2:$A$2069,MATCH(C4093,$A$2:$A$2069,1)-1):INDEX($A$2:$A$2069,MATCH(C4093,$A$2:$A$2069,1)+1))</f>
        <v>1.0547533092663581</v>
      </c>
    </row>
    <row r="4094" spans="3:4" x14ac:dyDescent="0.2">
      <c r="C4094" s="125">
        <v>608.99999999997704</v>
      </c>
      <c r="D4094" s="120">
        <f>FORECAST(C4094,INDEX($B$2:$B$2069,MATCH(C4094,$A$2:$A$2069,1)-1):INDEX($B$2:$B$2069,MATCH(C4094,$A$2:$A$2069,1)+1),INDEX($A$2:$A$2069,MATCH(C4094,$A$2:$A$2069,1)-1):INDEX($A$2:$A$2069,MATCH(C4094,$A$2:$A$2069,1)+1))</f>
        <v>1.0529482551147336</v>
      </c>
    </row>
    <row r="4095" spans="3:4" x14ac:dyDescent="0.2">
      <c r="C4095" s="125">
        <v>609.09999999997694</v>
      </c>
      <c r="D4095" s="120">
        <f>FORECAST(C4095,INDEX($B$2:$B$2069,MATCH(C4095,$A$2:$A$2069,1)-1):INDEX($B$2:$B$2069,MATCH(C4095,$A$2:$A$2069,1)+1),INDEX($A$2:$A$2069,MATCH(C4095,$A$2:$A$2069,1)-1):INDEX($A$2:$A$2069,MATCH(C4095,$A$2:$A$2069,1)+1))</f>
        <v>1.0643929332865767</v>
      </c>
    </row>
    <row r="4096" spans="3:4" x14ac:dyDescent="0.2">
      <c r="C4096" s="125">
        <v>609.19999999997697</v>
      </c>
      <c r="D4096" s="120">
        <f>FORECAST(C4096,INDEX($B$2:$B$2069,MATCH(C4096,$A$2:$A$2069,1)-1):INDEX($B$2:$B$2069,MATCH(C4096,$A$2:$A$2069,1)+1),INDEX($A$2:$A$2069,MATCH(C4096,$A$2:$A$2069,1)-1):INDEX($A$2:$A$2069,MATCH(C4096,$A$2:$A$2069,1)+1))</f>
        <v>1.0680052058572862</v>
      </c>
    </row>
    <row r="4097" spans="3:4" x14ac:dyDescent="0.2">
      <c r="C4097" s="125">
        <v>609.29999999997699</v>
      </c>
      <c r="D4097" s="120">
        <f>FORECAST(C4097,INDEX($B$2:$B$2069,MATCH(C4097,$A$2:$A$2069,1)-1):INDEX($B$2:$B$2069,MATCH(C4097,$A$2:$A$2069,1)+1),INDEX($A$2:$A$2069,MATCH(C4097,$A$2:$A$2069,1)-1):INDEX($A$2:$A$2069,MATCH(C4097,$A$2:$A$2069,1)+1))</f>
        <v>1.0716174784279957</v>
      </c>
    </row>
    <row r="4098" spans="3:4" x14ac:dyDescent="0.2">
      <c r="C4098" s="125">
        <v>609.39999999997701</v>
      </c>
      <c r="D4098" s="120">
        <f>FORECAST(C4098,INDEX($B$2:$B$2069,MATCH(C4098,$A$2:$A$2069,1)-1):INDEX($B$2:$B$2069,MATCH(C4098,$A$2:$A$2069,1)+1),INDEX($A$2:$A$2069,MATCH(C4098,$A$2:$A$2069,1)-1):INDEX($A$2:$A$2069,MATCH(C4098,$A$2:$A$2069,1)+1))</f>
        <v>1.0728554175356066</v>
      </c>
    </row>
    <row r="4099" spans="3:4" x14ac:dyDescent="0.2">
      <c r="C4099" s="125">
        <v>609.49999999997704</v>
      </c>
      <c r="D4099" s="120">
        <f>FORECAST(C4099,INDEX($B$2:$B$2069,MATCH(C4099,$A$2:$A$2069,1)-1):INDEX($B$2:$B$2069,MATCH(C4099,$A$2:$A$2069,1)+1),INDEX($A$2:$A$2069,MATCH(C4099,$A$2:$A$2069,1)-1):INDEX($A$2:$A$2069,MATCH(C4099,$A$2:$A$2069,1)+1))</f>
        <v>1.078277096403049</v>
      </c>
    </row>
    <row r="4100" spans="3:4" x14ac:dyDescent="0.2">
      <c r="C4100" s="125">
        <v>609.59999999997694</v>
      </c>
      <c r="D4100" s="120">
        <f>FORECAST(C4100,INDEX($B$2:$B$2069,MATCH(C4100,$A$2:$A$2069,1)-1):INDEX($B$2:$B$2069,MATCH(C4100,$A$2:$A$2069,1)+1),INDEX($A$2:$A$2069,MATCH(C4100,$A$2:$A$2069,1)-1):INDEX($A$2:$A$2069,MATCH(C4100,$A$2:$A$2069,1)+1))</f>
        <v>1.0836987752704914</v>
      </c>
    </row>
    <row r="4101" spans="3:4" x14ac:dyDescent="0.2">
      <c r="C4101" s="125">
        <v>609.69999999997697</v>
      </c>
      <c r="D4101" s="120">
        <f>FORECAST(C4101,INDEX($B$2:$B$2069,MATCH(C4101,$A$2:$A$2069,1)-1):INDEX($B$2:$B$2069,MATCH(C4101,$A$2:$A$2069,1)+1),INDEX($A$2:$A$2069,MATCH(C4101,$A$2:$A$2069,1)-1):INDEX($A$2:$A$2069,MATCH(C4101,$A$2:$A$2069,1)+1))</f>
        <v>1.0894256988005964</v>
      </c>
    </row>
    <row r="4102" spans="3:4" x14ac:dyDescent="0.2">
      <c r="C4102" s="125">
        <v>609.79999999997699</v>
      </c>
      <c r="D4102" s="120">
        <f>FORECAST(C4102,INDEX($B$2:$B$2069,MATCH(C4102,$A$2:$A$2069,1)-1):INDEX($B$2:$B$2069,MATCH(C4102,$A$2:$A$2069,1)+1),INDEX($A$2:$A$2069,MATCH(C4102,$A$2:$A$2069,1)-1):INDEX($A$2:$A$2069,MATCH(C4102,$A$2:$A$2069,1)+1))</f>
        <v>1.0930401513788937</v>
      </c>
    </row>
    <row r="4103" spans="3:4" x14ac:dyDescent="0.2">
      <c r="C4103" s="125">
        <v>609.89999999997701</v>
      </c>
      <c r="D4103" s="120">
        <f>FORECAST(C4103,INDEX($B$2:$B$2069,MATCH(C4103,$A$2:$A$2069,1)-1):INDEX($B$2:$B$2069,MATCH(C4103,$A$2:$A$2069,1)+1),INDEX($A$2:$A$2069,MATCH(C4103,$A$2:$A$2069,1)-1):INDEX($A$2:$A$2069,MATCH(C4103,$A$2:$A$2069,1)+1))</f>
        <v>1.0966546039571874</v>
      </c>
    </row>
    <row r="4104" spans="3:4" x14ac:dyDescent="0.2">
      <c r="C4104" s="125">
        <v>609.99999999997704</v>
      </c>
      <c r="D4104" s="120">
        <f>FORECAST(C4104,INDEX($B$2:$B$2069,MATCH(C4104,$A$2:$A$2069,1)-1):INDEX($B$2:$B$2069,MATCH(C4104,$A$2:$A$2069,1)+1),INDEX($A$2:$A$2069,MATCH(C4104,$A$2:$A$2069,1)-1):INDEX($A$2:$A$2069,MATCH(C4104,$A$2:$A$2069,1)+1))</f>
        <v>1.127755987387502</v>
      </c>
    </row>
    <row r="4105" spans="3:4" x14ac:dyDescent="0.2">
      <c r="C4105" s="125">
        <v>610.09999999997694</v>
      </c>
      <c r="D4105" s="120">
        <f>FORECAST(C4105,INDEX($B$2:$B$2069,MATCH(C4105,$A$2:$A$2069,1)-1):INDEX($B$2:$B$2069,MATCH(C4105,$A$2:$A$2069,1)+1),INDEX($A$2:$A$2069,MATCH(C4105,$A$2:$A$2069,1)-1):INDEX($A$2:$A$2069,MATCH(C4105,$A$2:$A$2069,1)+1))</f>
        <v>1.1422268777461824</v>
      </c>
    </row>
    <row r="4106" spans="3:4" x14ac:dyDescent="0.2">
      <c r="C4106" s="125">
        <v>610.19999999997697</v>
      </c>
      <c r="D4106" s="120">
        <f>FORECAST(C4106,INDEX($B$2:$B$2069,MATCH(C4106,$A$2:$A$2069,1)-1):INDEX($B$2:$B$2069,MATCH(C4106,$A$2:$A$2069,1)+1),INDEX($A$2:$A$2069,MATCH(C4106,$A$2:$A$2069,1)-1):INDEX($A$2:$A$2069,MATCH(C4106,$A$2:$A$2069,1)+1))</f>
        <v>1.1725733245493188</v>
      </c>
    </row>
    <row r="4107" spans="3:4" x14ac:dyDescent="0.2">
      <c r="C4107" s="125">
        <v>610.29999999997699</v>
      </c>
      <c r="D4107" s="120">
        <f>FORECAST(C4107,INDEX($B$2:$B$2069,MATCH(C4107,$A$2:$A$2069,1)-1):INDEX($B$2:$B$2069,MATCH(C4107,$A$2:$A$2069,1)+1),INDEX($A$2:$A$2069,MATCH(C4107,$A$2:$A$2069,1)-1):INDEX($A$2:$A$2069,MATCH(C4107,$A$2:$A$2069,1)+1))</f>
        <v>1.1978875726429123</v>
      </c>
    </row>
    <row r="4108" spans="3:4" x14ac:dyDescent="0.2">
      <c r="C4108" s="125">
        <v>610.39999999997701</v>
      </c>
      <c r="D4108" s="120">
        <f>FORECAST(C4108,INDEX($B$2:$B$2069,MATCH(C4108,$A$2:$A$2069,1)-1):INDEX($B$2:$B$2069,MATCH(C4108,$A$2:$A$2069,1)+1),INDEX($A$2:$A$2069,MATCH(C4108,$A$2:$A$2069,1)-1):INDEX($A$2:$A$2069,MATCH(C4108,$A$2:$A$2069,1)+1))</f>
        <v>1.2232018207365059</v>
      </c>
    </row>
    <row r="4109" spans="3:4" x14ac:dyDescent="0.2">
      <c r="C4109" s="125">
        <v>610.49999999997704</v>
      </c>
      <c r="D4109" s="120">
        <f>FORECAST(C4109,INDEX($B$2:$B$2069,MATCH(C4109,$A$2:$A$2069,1)-1):INDEX($B$2:$B$2069,MATCH(C4109,$A$2:$A$2069,1)+1),INDEX($A$2:$A$2069,MATCH(C4109,$A$2:$A$2069,1)-1):INDEX($A$2:$A$2069,MATCH(C4109,$A$2:$A$2069,1)+1))</f>
        <v>1.2829166666570586</v>
      </c>
    </row>
    <row r="4110" spans="3:4" x14ac:dyDescent="0.2">
      <c r="C4110" s="125">
        <v>610.59999999997694</v>
      </c>
      <c r="D4110" s="120">
        <f>FORECAST(C4110,INDEX($B$2:$B$2069,MATCH(C4110,$A$2:$A$2069,1)-1):INDEX($B$2:$B$2069,MATCH(C4110,$A$2:$A$2069,1)+1),INDEX($A$2:$A$2069,MATCH(C4110,$A$2:$A$2069,1)-1):INDEX($A$2:$A$2069,MATCH(C4110,$A$2:$A$2069,1)+1))</f>
        <v>1.3245833333236874</v>
      </c>
    </row>
    <row r="4111" spans="3:4" x14ac:dyDescent="0.2">
      <c r="C4111" s="125">
        <v>610.69999999997697</v>
      </c>
      <c r="D4111" s="120">
        <f>FORECAST(C4111,INDEX($B$2:$B$2069,MATCH(C4111,$A$2:$A$2069,1)-1):INDEX($B$2:$B$2069,MATCH(C4111,$A$2:$A$2069,1)+1),INDEX($A$2:$A$2069,MATCH(C4111,$A$2:$A$2069,1)-1):INDEX($A$2:$A$2069,MATCH(C4111,$A$2:$A$2069,1)+1))</f>
        <v>1.366249999990373</v>
      </c>
    </row>
    <row r="4112" spans="3:4" x14ac:dyDescent="0.2">
      <c r="C4112" s="125">
        <v>610.79999999997699</v>
      </c>
      <c r="D4112" s="120">
        <f>FORECAST(C4112,INDEX($B$2:$B$2069,MATCH(C4112,$A$2:$A$2069,1)-1):INDEX($B$2:$B$2069,MATCH(C4112,$A$2:$A$2069,1)+1),INDEX($A$2:$A$2069,MATCH(C4112,$A$2:$A$2069,1)-1):INDEX($A$2:$A$2069,MATCH(C4112,$A$2:$A$2069,1)+1))</f>
        <v>1.4560081880935059</v>
      </c>
    </row>
    <row r="4113" spans="3:4" x14ac:dyDescent="0.2">
      <c r="C4113" s="125">
        <v>610.89999999997701</v>
      </c>
      <c r="D4113" s="120">
        <f>FORECAST(C4113,INDEX($B$2:$B$2069,MATCH(C4113,$A$2:$A$2069,1)-1):INDEX($B$2:$B$2069,MATCH(C4113,$A$2:$A$2069,1)+1),INDEX($A$2:$A$2069,MATCH(C4113,$A$2:$A$2069,1)-1):INDEX($A$2:$A$2069,MATCH(C4113,$A$2:$A$2069,1)+1))</f>
        <v>1.5211141146621685</v>
      </c>
    </row>
    <row r="4114" spans="3:4" x14ac:dyDescent="0.2">
      <c r="C4114" s="125">
        <v>610.99999999997704</v>
      </c>
      <c r="D4114" s="120">
        <f>FORECAST(C4114,INDEX($B$2:$B$2069,MATCH(C4114,$A$2:$A$2069,1)-1):INDEX($B$2:$B$2069,MATCH(C4114,$A$2:$A$2069,1)+1),INDEX($A$2:$A$2069,MATCH(C4114,$A$2:$A$2069,1)-1):INDEX($A$2:$A$2069,MATCH(C4114,$A$2:$A$2069,1)+1))</f>
        <v>1.5862200412308312</v>
      </c>
    </row>
    <row r="4115" spans="3:4" x14ac:dyDescent="0.2">
      <c r="C4115" s="125">
        <v>611.09999999997694</v>
      </c>
      <c r="D4115" s="120">
        <f>FORECAST(C4115,INDEX($B$2:$B$2069,MATCH(C4115,$A$2:$A$2069,1)-1):INDEX($B$2:$B$2069,MATCH(C4115,$A$2:$A$2069,1)+1),INDEX($A$2:$A$2069,MATCH(C4115,$A$2:$A$2069,1)-1):INDEX($A$2:$A$2069,MATCH(C4115,$A$2:$A$2069,1)+1))</f>
        <v>1.6414165907146412</v>
      </c>
    </row>
    <row r="4116" spans="3:4" x14ac:dyDescent="0.2">
      <c r="C4116" s="125">
        <v>611.19999999997697</v>
      </c>
      <c r="D4116" s="120">
        <f>FORECAST(C4116,INDEX($B$2:$B$2069,MATCH(C4116,$A$2:$A$2069,1)-1):INDEX($B$2:$B$2069,MATCH(C4116,$A$2:$A$2069,1)+1),INDEX($A$2:$A$2069,MATCH(C4116,$A$2:$A$2069,1)-1):INDEX($A$2:$A$2069,MATCH(C4116,$A$2:$A$2069,1)+1))</f>
        <v>1.706522517283247</v>
      </c>
    </row>
    <row r="4117" spans="3:4" x14ac:dyDescent="0.2">
      <c r="C4117" s="125">
        <v>611.29999999997699</v>
      </c>
      <c r="D4117" s="120">
        <f>FORECAST(C4117,INDEX($B$2:$B$2069,MATCH(C4117,$A$2:$A$2069,1)-1):INDEX($B$2:$B$2069,MATCH(C4117,$A$2:$A$2069,1)+1),INDEX($A$2:$A$2069,MATCH(C4117,$A$2:$A$2069,1)-1):INDEX($A$2:$A$2069,MATCH(C4117,$A$2:$A$2069,1)+1))</f>
        <v>1.7048913043415439</v>
      </c>
    </row>
    <row r="4118" spans="3:4" x14ac:dyDescent="0.2">
      <c r="C4118" s="125">
        <v>611.39999999997701</v>
      </c>
      <c r="D4118" s="120">
        <f>FORECAST(C4118,INDEX($B$2:$B$2069,MATCH(C4118,$A$2:$A$2069,1)-1):INDEX($B$2:$B$2069,MATCH(C4118,$A$2:$A$2069,1)+1),INDEX($A$2:$A$2069,MATCH(C4118,$A$2:$A$2069,1)-1):INDEX($A$2:$A$2069,MATCH(C4118,$A$2:$A$2069,1)+1))</f>
        <v>1.7320652173850135</v>
      </c>
    </row>
    <row r="4119" spans="3:4" x14ac:dyDescent="0.2">
      <c r="C4119" s="125">
        <v>611.49999999997704</v>
      </c>
      <c r="D4119" s="120">
        <f>FORECAST(C4119,INDEX($B$2:$B$2069,MATCH(C4119,$A$2:$A$2069,1)-1):INDEX($B$2:$B$2069,MATCH(C4119,$A$2:$A$2069,1)+1),INDEX($A$2:$A$2069,MATCH(C4119,$A$2:$A$2069,1)-1):INDEX($A$2:$A$2069,MATCH(C4119,$A$2:$A$2069,1)+1))</f>
        <v>1.7592391304285115</v>
      </c>
    </row>
    <row r="4120" spans="3:4" x14ac:dyDescent="0.2">
      <c r="C4120" s="125">
        <v>611.59999999997694</v>
      </c>
      <c r="D4120" s="120">
        <f>FORECAST(C4120,INDEX($B$2:$B$2069,MATCH(C4120,$A$2:$A$2069,1)-1):INDEX($B$2:$B$2069,MATCH(C4120,$A$2:$A$2069,1)+1),INDEX($A$2:$A$2069,MATCH(C4120,$A$2:$A$2069,1)-1):INDEX($A$2:$A$2069,MATCH(C4120,$A$2:$A$2069,1)+1))</f>
        <v>1.6681159420373319</v>
      </c>
    </row>
    <row r="4121" spans="3:4" x14ac:dyDescent="0.2">
      <c r="C4121" s="125">
        <v>611.69999999997697</v>
      </c>
      <c r="D4121" s="120">
        <f>FORECAST(C4121,INDEX($B$2:$B$2069,MATCH(C4121,$A$2:$A$2069,1)-1):INDEX($B$2:$B$2069,MATCH(C4121,$A$2:$A$2069,1)+1),INDEX($A$2:$A$2069,MATCH(C4121,$A$2:$A$2069,1)-1):INDEX($A$2:$A$2069,MATCH(C4121,$A$2:$A$2069,1)+1))</f>
        <v>1.631884057979363</v>
      </c>
    </row>
    <row r="4122" spans="3:4" x14ac:dyDescent="0.2">
      <c r="C4122" s="125">
        <v>611.79999999997699</v>
      </c>
      <c r="D4122" s="120">
        <f>FORECAST(C4122,INDEX($B$2:$B$2069,MATCH(C4122,$A$2:$A$2069,1)-1):INDEX($B$2:$B$2069,MATCH(C4122,$A$2:$A$2069,1)+1),INDEX($A$2:$A$2069,MATCH(C4122,$A$2:$A$2069,1)-1):INDEX($A$2:$A$2069,MATCH(C4122,$A$2:$A$2069,1)+1))</f>
        <v>1.5956521739213656</v>
      </c>
    </row>
    <row r="4123" spans="3:4" x14ac:dyDescent="0.2">
      <c r="C4123" s="125">
        <v>611.89999999997701</v>
      </c>
      <c r="D4123" s="120">
        <f>FORECAST(C4123,INDEX($B$2:$B$2069,MATCH(C4123,$A$2:$A$2069,1)-1):INDEX($B$2:$B$2069,MATCH(C4123,$A$2:$A$2069,1)+1),INDEX($A$2:$A$2069,MATCH(C4123,$A$2:$A$2069,1)-1):INDEX($A$2:$A$2069,MATCH(C4123,$A$2:$A$2069,1)+1))</f>
        <v>1.4976449275532673</v>
      </c>
    </row>
    <row r="4124" spans="3:4" x14ac:dyDescent="0.2">
      <c r="C4124" s="125">
        <v>611.99999999997704</v>
      </c>
      <c r="D4124" s="120">
        <f>FORECAST(C4124,INDEX($B$2:$B$2069,MATCH(C4124,$A$2:$A$2069,1)-1):INDEX($B$2:$B$2069,MATCH(C4124,$A$2:$A$2069,1)+1),INDEX($A$2:$A$2069,MATCH(C4124,$A$2:$A$2069,1)-1):INDEX($A$2:$A$2069,MATCH(C4124,$A$2:$A$2069,1)+1))</f>
        <v>1.4233695652343954</v>
      </c>
    </row>
    <row r="4125" spans="3:4" x14ac:dyDescent="0.2">
      <c r="C4125" s="125">
        <v>612.09999999997694</v>
      </c>
      <c r="D4125" s="120">
        <f>FORECAST(C4125,INDEX($B$2:$B$2069,MATCH(C4125,$A$2:$A$2069,1)-1):INDEX($B$2:$B$2069,MATCH(C4125,$A$2:$A$2069,1)+1),INDEX($A$2:$A$2069,MATCH(C4125,$A$2:$A$2069,1)-1):INDEX($A$2:$A$2069,MATCH(C4125,$A$2:$A$2069,1)+1))</f>
        <v>1.3490942029156372</v>
      </c>
    </row>
    <row r="4126" spans="3:4" x14ac:dyDescent="0.2">
      <c r="C4126" s="125">
        <v>612.19999999997697</v>
      </c>
      <c r="D4126" s="120">
        <f>FORECAST(C4126,INDEX($B$2:$B$2069,MATCH(C4126,$A$2:$A$2069,1)-1):INDEX($B$2:$B$2069,MATCH(C4126,$A$2:$A$2069,1)+1),INDEX($A$2:$A$2069,MATCH(C4126,$A$2:$A$2069,1)-1):INDEX($A$2:$A$2069,MATCH(C4126,$A$2:$A$2069,1)+1))</f>
        <v>1.3211594203032178</v>
      </c>
    </row>
    <row r="4127" spans="3:4" x14ac:dyDescent="0.2">
      <c r="C4127" s="125">
        <v>612.29999999997699</v>
      </c>
      <c r="D4127" s="120">
        <f>FORECAST(C4127,INDEX($B$2:$B$2069,MATCH(C4127,$A$2:$A$2069,1)-1):INDEX($B$2:$B$2069,MATCH(C4127,$A$2:$A$2069,1)+1),INDEX($A$2:$A$2069,MATCH(C4127,$A$2:$A$2069,1)-1):INDEX($A$2:$A$2069,MATCH(C4127,$A$2:$A$2069,1)+1))</f>
        <v>1.2631884058104674</v>
      </c>
    </row>
    <row r="4128" spans="3:4" x14ac:dyDescent="0.2">
      <c r="C4128" s="125">
        <v>612.39999999997701</v>
      </c>
      <c r="D4128" s="120">
        <f>FORECAST(C4128,INDEX($B$2:$B$2069,MATCH(C4128,$A$2:$A$2069,1)-1):INDEX($B$2:$B$2069,MATCH(C4128,$A$2:$A$2069,1)+1),INDEX($A$2:$A$2069,MATCH(C4128,$A$2:$A$2069,1)-1):INDEX($A$2:$A$2069,MATCH(C4128,$A$2:$A$2069,1)+1))</f>
        <v>1.2459420289922036</v>
      </c>
    </row>
    <row r="4129" spans="3:4" x14ac:dyDescent="0.2">
      <c r="C4129" s="125">
        <v>612.49999999997704</v>
      </c>
      <c r="D4129" s="120">
        <f>FORECAST(C4129,INDEX($B$2:$B$2069,MATCH(C4129,$A$2:$A$2069,1)-1):INDEX($B$2:$B$2069,MATCH(C4129,$A$2:$A$2069,1)+1),INDEX($A$2:$A$2069,MATCH(C4129,$A$2:$A$2069,1)-1):INDEX($A$2:$A$2069,MATCH(C4129,$A$2:$A$2069,1)+1))</f>
        <v>1.2169565217458</v>
      </c>
    </row>
    <row r="4130" spans="3:4" x14ac:dyDescent="0.2">
      <c r="C4130" s="125">
        <v>612.59999999997694</v>
      </c>
      <c r="D4130" s="120">
        <f>FORECAST(C4130,INDEX($B$2:$B$2069,MATCH(C4130,$A$2:$A$2069,1)-1):INDEX($B$2:$B$2069,MATCH(C4130,$A$2:$A$2069,1)+1),INDEX($A$2:$A$2069,MATCH(C4130,$A$2:$A$2069,1)-1):INDEX($A$2:$A$2069,MATCH(C4130,$A$2:$A$2069,1)+1))</f>
        <v>1.1879710144994533</v>
      </c>
    </row>
    <row r="4131" spans="3:4" x14ac:dyDescent="0.2">
      <c r="C4131" s="125">
        <v>612.69999999997697</v>
      </c>
      <c r="D4131" s="120">
        <f>FORECAST(C4131,INDEX($B$2:$B$2069,MATCH(C4131,$A$2:$A$2069,1)-1):INDEX($B$2:$B$2069,MATCH(C4131,$A$2:$A$2069,1)+1),INDEX($A$2:$A$2069,MATCH(C4131,$A$2:$A$2069,1)-1):INDEX($A$2:$A$2069,MATCH(C4131,$A$2:$A$2069,1)+1))</f>
        <v>1.177137681163174</v>
      </c>
    </row>
    <row r="4132" spans="3:4" x14ac:dyDescent="0.2">
      <c r="C4132" s="125">
        <v>612.79999999997699</v>
      </c>
      <c r="D4132" s="120">
        <f>FORECAST(C4132,INDEX($B$2:$B$2069,MATCH(C4132,$A$2:$A$2069,1)-1):INDEX($B$2:$B$2069,MATCH(C4132,$A$2:$A$2069,1)+1),INDEX($A$2:$A$2069,MATCH(C4132,$A$2:$A$2069,1)-1):INDEX($A$2:$A$2069,MATCH(C4132,$A$2:$A$2069,1)+1))</f>
        <v>1.1608333333370808</v>
      </c>
    </row>
    <row r="4133" spans="3:4" x14ac:dyDescent="0.2">
      <c r="C4133" s="125">
        <v>612.89999999997599</v>
      </c>
      <c r="D4133" s="120">
        <f>FORECAST(C4133,INDEX($B$2:$B$2069,MATCH(C4133,$A$2:$A$2069,1)-1):INDEX($B$2:$B$2069,MATCH(C4133,$A$2:$A$2069,1)+1),INDEX($A$2:$A$2069,MATCH(C4133,$A$2:$A$2069,1)-1):INDEX($A$2:$A$2069,MATCH(C4133,$A$2:$A$2069,1)+1))</f>
        <v>1.1445289855111582</v>
      </c>
    </row>
    <row r="4134" spans="3:4" x14ac:dyDescent="0.2">
      <c r="C4134" s="125">
        <v>612.99999999997704</v>
      </c>
      <c r="D4134" s="120">
        <f>FORECAST(C4134,INDEX($B$2:$B$2069,MATCH(C4134,$A$2:$A$2069,1)-1):INDEX($B$2:$B$2069,MATCH(C4134,$A$2:$A$2069,1)+1),INDEX($A$2:$A$2069,MATCH(C4134,$A$2:$A$2069,1)-1):INDEX($A$2:$A$2069,MATCH(C4134,$A$2:$A$2069,1)+1))</f>
        <v>1.1443415707461639</v>
      </c>
    </row>
    <row r="4135" spans="3:4" x14ac:dyDescent="0.2">
      <c r="C4135" s="125">
        <v>613.09999999997694</v>
      </c>
      <c r="D4135" s="120">
        <f>FORECAST(C4135,INDEX($B$2:$B$2069,MATCH(C4135,$A$2:$A$2069,1)-1):INDEX($B$2:$B$2069,MATCH(C4135,$A$2:$A$2069,1)+1),INDEX($A$2:$A$2069,MATCH(C4135,$A$2:$A$2069,1)-1):INDEX($A$2:$A$2069,MATCH(C4135,$A$2:$A$2069,1)+1))</f>
        <v>1.135263876752731</v>
      </c>
    </row>
    <row r="4136" spans="3:4" x14ac:dyDescent="0.2">
      <c r="C4136" s="125">
        <v>613.19999999997697</v>
      </c>
      <c r="D4136" s="120">
        <f>FORECAST(C4136,INDEX($B$2:$B$2069,MATCH(C4136,$A$2:$A$2069,1)-1):INDEX($B$2:$B$2069,MATCH(C4136,$A$2:$A$2069,1)+1),INDEX($A$2:$A$2069,MATCH(C4136,$A$2:$A$2069,1)-1):INDEX($A$2:$A$2069,MATCH(C4136,$A$2:$A$2069,1)+1))</f>
        <v>1.1261861827592909</v>
      </c>
    </row>
    <row r="4137" spans="3:4" x14ac:dyDescent="0.2">
      <c r="C4137" s="125">
        <v>613.29999999997597</v>
      </c>
      <c r="D4137" s="120">
        <f>FORECAST(C4137,INDEX($B$2:$B$2069,MATCH(C4137,$A$2:$A$2069,1)-1):INDEX($B$2:$B$2069,MATCH(C4137,$A$2:$A$2069,1)+1),INDEX($A$2:$A$2069,MATCH(C4137,$A$2:$A$2069,1)-1):INDEX($A$2:$A$2069,MATCH(C4137,$A$2:$A$2069,1)+1))</f>
        <v>1.1121326652078594</v>
      </c>
    </row>
    <row r="4138" spans="3:4" x14ac:dyDescent="0.2">
      <c r="C4138" s="125">
        <v>613.39999999997599</v>
      </c>
      <c r="D4138" s="120">
        <f>FORECAST(C4138,INDEX($B$2:$B$2069,MATCH(C4138,$A$2:$A$2069,1)-1):INDEX($B$2:$B$2069,MATCH(C4138,$A$2:$A$2069,1)+1),INDEX($A$2:$A$2069,MATCH(C4138,$A$2:$A$2069,1)-1):INDEX($A$2:$A$2069,MATCH(C4138,$A$2:$A$2069,1)+1))</f>
        <v>1.1030549712144122</v>
      </c>
    </row>
    <row r="4139" spans="3:4" x14ac:dyDescent="0.2">
      <c r="C4139" s="125">
        <v>613.49999999997704</v>
      </c>
      <c r="D4139" s="120">
        <f>FORECAST(C4139,INDEX($B$2:$B$2069,MATCH(C4139,$A$2:$A$2069,1)-1):INDEX($B$2:$B$2069,MATCH(C4139,$A$2:$A$2069,1)+1),INDEX($A$2:$A$2069,MATCH(C4139,$A$2:$A$2069,1)-1):INDEX($A$2:$A$2069,MATCH(C4139,$A$2:$A$2069,1)+1))</f>
        <v>1.0990036231904909</v>
      </c>
    </row>
    <row r="4140" spans="3:4" x14ac:dyDescent="0.2">
      <c r="C4140" s="125">
        <v>613.59999999997603</v>
      </c>
      <c r="D4140" s="120">
        <f>FORECAST(C4140,INDEX($B$2:$B$2069,MATCH(C4140,$A$2:$A$2069,1)-1):INDEX($B$2:$B$2069,MATCH(C4140,$A$2:$A$2069,1)+1),INDEX($A$2:$A$2069,MATCH(C4140,$A$2:$A$2069,1)-1):INDEX($A$2:$A$2069,MATCH(C4140,$A$2:$A$2069,1)+1))</f>
        <v>1.089945652176084</v>
      </c>
    </row>
    <row r="4141" spans="3:4" x14ac:dyDescent="0.2">
      <c r="C4141" s="125">
        <v>613.69999999997594</v>
      </c>
      <c r="D4141" s="120">
        <f>FORECAST(C4141,INDEX($B$2:$B$2069,MATCH(C4141,$A$2:$A$2069,1)-1):INDEX($B$2:$B$2069,MATCH(C4141,$A$2:$A$2069,1)+1),INDEX($A$2:$A$2069,MATCH(C4141,$A$2:$A$2069,1)-1):INDEX($A$2:$A$2069,MATCH(C4141,$A$2:$A$2069,1)+1))</f>
        <v>1.0808876811615988</v>
      </c>
    </row>
    <row r="4142" spans="3:4" x14ac:dyDescent="0.2">
      <c r="C4142" s="125">
        <v>613.79999999997597</v>
      </c>
      <c r="D4142" s="120">
        <f>FORECAST(C4142,INDEX($B$2:$B$2069,MATCH(C4142,$A$2:$A$2069,1)-1):INDEX($B$2:$B$2069,MATCH(C4142,$A$2:$A$2069,1)+1),INDEX($A$2:$A$2069,MATCH(C4142,$A$2:$A$2069,1)-1):INDEX($A$2:$A$2069,MATCH(C4142,$A$2:$A$2069,1)+1))</f>
        <v>1.0826916877839761</v>
      </c>
    </row>
    <row r="4143" spans="3:4" x14ac:dyDescent="0.2">
      <c r="C4143" s="125">
        <v>613.89999999997599</v>
      </c>
      <c r="D4143" s="120">
        <f>FORECAST(C4143,INDEX($B$2:$B$2069,MATCH(C4143,$A$2:$A$2069,1)-1):INDEX($B$2:$B$2069,MATCH(C4143,$A$2:$A$2069,1)+1),INDEX($A$2:$A$2069,MATCH(C4143,$A$2:$A$2069,1)-1):INDEX($A$2:$A$2069,MATCH(C4143,$A$2:$A$2069,1)+1))</f>
        <v>1.0808757098128652</v>
      </c>
    </row>
    <row r="4144" spans="3:4" x14ac:dyDescent="0.2">
      <c r="C4144" s="125">
        <v>613.99999999997601</v>
      </c>
      <c r="D4144" s="120">
        <f>FORECAST(C4144,INDEX($B$2:$B$2069,MATCH(C4144,$A$2:$A$2069,1)-1):INDEX($B$2:$B$2069,MATCH(C4144,$A$2:$A$2069,1)+1),INDEX($A$2:$A$2069,MATCH(C4144,$A$2:$A$2069,1)-1):INDEX($A$2:$A$2069,MATCH(C4144,$A$2:$A$2069,1)+1))</f>
        <v>1.0790597318417525</v>
      </c>
    </row>
    <row r="4145" spans="3:4" x14ac:dyDescent="0.2">
      <c r="C4145" s="125">
        <v>614.09999999997603</v>
      </c>
      <c r="D4145" s="120">
        <f>FORECAST(C4145,INDEX($B$2:$B$2069,MATCH(C4145,$A$2:$A$2069,1)-1):INDEX($B$2:$B$2069,MATCH(C4145,$A$2:$A$2069,1)+1),INDEX($A$2:$A$2069,MATCH(C4145,$A$2:$A$2069,1)-1):INDEX($A$2:$A$2069,MATCH(C4145,$A$2:$A$2069,1)+1))</f>
        <v>1.0755831331443382</v>
      </c>
    </row>
    <row r="4146" spans="3:4" x14ac:dyDescent="0.2">
      <c r="C4146" s="125">
        <v>614.19999999997594</v>
      </c>
      <c r="D4146" s="120">
        <f>FORECAST(C4146,INDEX($B$2:$B$2069,MATCH(C4146,$A$2:$A$2069,1)-1):INDEX($B$2:$B$2069,MATCH(C4146,$A$2:$A$2069,1)+1),INDEX($A$2:$A$2069,MATCH(C4146,$A$2:$A$2069,1)-1):INDEX($A$2:$A$2069,MATCH(C4146,$A$2:$A$2069,1)+1))</f>
        <v>1.0737671551732273</v>
      </c>
    </row>
    <row r="4147" spans="3:4" x14ac:dyDescent="0.2">
      <c r="C4147" s="125">
        <v>614.29999999997597</v>
      </c>
      <c r="D4147" s="120">
        <f>FORECAST(C4147,INDEX($B$2:$B$2069,MATCH(C4147,$A$2:$A$2069,1)-1):INDEX($B$2:$B$2069,MATCH(C4147,$A$2:$A$2069,1)+1),INDEX($A$2:$A$2069,MATCH(C4147,$A$2:$A$2069,1)-1):INDEX($A$2:$A$2069,MATCH(C4147,$A$2:$A$2069,1)+1))</f>
        <v>1.0719511772021164</v>
      </c>
    </row>
    <row r="4148" spans="3:4" x14ac:dyDescent="0.2">
      <c r="C4148" s="125">
        <v>614.39999999997599</v>
      </c>
      <c r="D4148" s="120">
        <f>FORECAST(C4148,INDEX($B$2:$B$2069,MATCH(C4148,$A$2:$A$2069,1)-1):INDEX($B$2:$B$2069,MATCH(C4148,$A$2:$A$2069,1)+1),INDEX($A$2:$A$2069,MATCH(C4148,$A$2:$A$2069,1)-1):INDEX($A$2:$A$2069,MATCH(C4148,$A$2:$A$2069,1)+1))</f>
        <v>1.0669389023333196</v>
      </c>
    </row>
    <row r="4149" spans="3:4" x14ac:dyDescent="0.2">
      <c r="C4149" s="125">
        <v>614.49999999997601</v>
      </c>
      <c r="D4149" s="120">
        <f>FORECAST(C4149,INDEX($B$2:$B$2069,MATCH(C4149,$A$2:$A$2069,1)-1):INDEX($B$2:$B$2069,MATCH(C4149,$A$2:$A$2069,1)+1),INDEX($A$2:$A$2069,MATCH(C4149,$A$2:$A$2069,1)-1):INDEX($A$2:$A$2069,MATCH(C4149,$A$2:$A$2069,1)+1))</f>
        <v>1.0633091422532139</v>
      </c>
    </row>
    <row r="4150" spans="3:4" x14ac:dyDescent="0.2">
      <c r="C4150" s="125">
        <v>614.59999999997603</v>
      </c>
      <c r="D4150" s="120">
        <f>FORECAST(C4150,INDEX($B$2:$B$2069,MATCH(C4150,$A$2:$A$2069,1)-1):INDEX($B$2:$B$2069,MATCH(C4150,$A$2:$A$2069,1)+1),INDEX($A$2:$A$2069,MATCH(C4150,$A$2:$A$2069,1)-1):INDEX($A$2:$A$2069,MATCH(C4150,$A$2:$A$2069,1)+1))</f>
        <v>1.0561947027035359</v>
      </c>
    </row>
    <row r="4151" spans="3:4" x14ac:dyDescent="0.2">
      <c r="C4151" s="125">
        <v>614.69999999997594</v>
      </c>
      <c r="D4151" s="120">
        <f>FORECAST(C4151,INDEX($B$2:$B$2069,MATCH(C4151,$A$2:$A$2069,1)-1):INDEX($B$2:$B$2069,MATCH(C4151,$A$2:$A$2069,1)+1),INDEX($A$2:$A$2069,MATCH(C4151,$A$2:$A$2069,1)-1):INDEX($A$2:$A$2069,MATCH(C4151,$A$2:$A$2069,1)+1))</f>
        <v>1.0507489646523211</v>
      </c>
    </row>
    <row r="4152" spans="3:4" x14ac:dyDescent="0.2">
      <c r="C4152" s="125">
        <v>614.79999999997597</v>
      </c>
      <c r="D4152" s="120">
        <f>FORECAST(C4152,INDEX($B$2:$B$2069,MATCH(C4152,$A$2:$A$2069,1)-1):INDEX($B$2:$B$2069,MATCH(C4152,$A$2:$A$2069,1)+1),INDEX($A$2:$A$2069,MATCH(C4152,$A$2:$A$2069,1)-1):INDEX($A$2:$A$2069,MATCH(C4152,$A$2:$A$2069,1)+1))</f>
        <v>1.0453032266011064</v>
      </c>
    </row>
    <row r="4153" spans="3:4" x14ac:dyDescent="0.2">
      <c r="C4153" s="125">
        <v>614.89999999997599</v>
      </c>
      <c r="D4153" s="120">
        <f>FORECAST(C4153,INDEX($B$2:$B$2069,MATCH(C4153,$A$2:$A$2069,1)-1):INDEX($B$2:$B$2069,MATCH(C4153,$A$2:$A$2069,1)+1),INDEX($A$2:$A$2069,MATCH(C4153,$A$2:$A$2069,1)-1):INDEX($A$2:$A$2069,MATCH(C4153,$A$2:$A$2069,1)+1))</f>
        <v>1.037580159948341</v>
      </c>
    </row>
    <row r="4154" spans="3:4" x14ac:dyDescent="0.2">
      <c r="C4154" s="125">
        <v>614.99999999997601</v>
      </c>
      <c r="D4154" s="120">
        <f>FORECAST(C4154,INDEX($B$2:$B$2069,MATCH(C4154,$A$2:$A$2069,1)-1):INDEX($B$2:$B$2069,MATCH(C4154,$A$2:$A$2069,1)+1),INDEX($A$2:$A$2069,MATCH(C4154,$A$2:$A$2069,1)-1):INDEX($A$2:$A$2069,MATCH(C4154,$A$2:$A$2069,1)+1))</f>
        <v>1.0303206397881297</v>
      </c>
    </row>
    <row r="4155" spans="3:4" x14ac:dyDescent="0.2">
      <c r="C4155" s="125">
        <v>615.09999999997603</v>
      </c>
      <c r="D4155" s="120">
        <f>FORECAST(C4155,INDEX($B$2:$B$2069,MATCH(C4155,$A$2:$A$2069,1)-1):INDEX($B$2:$B$2069,MATCH(C4155,$A$2:$A$2069,1)+1),INDEX($A$2:$A$2069,MATCH(C4155,$A$2:$A$2069,1)-1):INDEX($A$2:$A$2069,MATCH(C4155,$A$2:$A$2069,1)+1))</f>
        <v>1.0230611196279185</v>
      </c>
    </row>
    <row r="4156" spans="3:4" x14ac:dyDescent="0.2">
      <c r="C4156" s="125">
        <v>615.19999999997594</v>
      </c>
      <c r="D4156" s="120">
        <f>FORECAST(C4156,INDEX($B$2:$B$2069,MATCH(C4156,$A$2:$A$2069,1)-1):INDEX($B$2:$B$2069,MATCH(C4156,$A$2:$A$2069,1)+1),INDEX($A$2:$A$2069,MATCH(C4156,$A$2:$A$2069,1)-1):INDEX($A$2:$A$2069,MATCH(C4156,$A$2:$A$2069,1)+1))</f>
        <v>1.0113939393961218</v>
      </c>
    </row>
    <row r="4157" spans="3:4" x14ac:dyDescent="0.2">
      <c r="C4157" s="125">
        <v>615.29999999997597</v>
      </c>
      <c r="D4157" s="120">
        <f>FORECAST(C4157,INDEX($B$2:$B$2069,MATCH(C4157,$A$2:$A$2069,1)-1):INDEX($B$2:$B$2069,MATCH(C4157,$A$2:$A$2069,1)+1),INDEX($A$2:$A$2069,MATCH(C4157,$A$2:$A$2069,1)-1):INDEX($A$2:$A$2069,MATCH(C4157,$A$2:$A$2069,1)+1))</f>
        <v>1.0023030303052067</v>
      </c>
    </row>
    <row r="4158" spans="3:4" x14ac:dyDescent="0.2">
      <c r="C4158" s="125">
        <v>615.39999999997599</v>
      </c>
      <c r="D4158" s="120">
        <f>FORECAST(C4158,INDEX($B$2:$B$2069,MATCH(C4158,$A$2:$A$2069,1)-1):INDEX($B$2:$B$2069,MATCH(C4158,$A$2:$A$2069,1)+1),INDEX($A$2:$A$2069,MATCH(C4158,$A$2:$A$2069,1)-1):INDEX($A$2:$A$2069,MATCH(C4158,$A$2:$A$2069,1)+1))</f>
        <v>0.9932121212142988</v>
      </c>
    </row>
    <row r="4159" spans="3:4" x14ac:dyDescent="0.2">
      <c r="C4159" s="125">
        <v>615.49999999997601</v>
      </c>
      <c r="D4159" s="120">
        <f>FORECAST(C4159,INDEX($B$2:$B$2069,MATCH(C4159,$A$2:$A$2069,1)-1):INDEX($B$2:$B$2069,MATCH(C4159,$A$2:$A$2069,1)+1),INDEX($A$2:$A$2069,MATCH(C4159,$A$2:$A$2069,1)-1):INDEX($A$2:$A$2069,MATCH(C4159,$A$2:$A$2069,1)+1))</f>
        <v>0.98578787879006313</v>
      </c>
    </row>
    <row r="4160" spans="3:4" x14ac:dyDescent="0.2">
      <c r="C4160" s="125">
        <v>615.59999999997603</v>
      </c>
      <c r="D4160" s="120">
        <f>FORECAST(C4160,INDEX($B$2:$B$2069,MATCH(C4160,$A$2:$A$2069,1)-1):INDEX($B$2:$B$2069,MATCH(C4160,$A$2:$A$2069,1)+1),INDEX($A$2:$A$2069,MATCH(C4160,$A$2:$A$2069,1)-1):INDEX($A$2:$A$2069,MATCH(C4160,$A$2:$A$2069,1)+1))</f>
        <v>0.9766969696991481</v>
      </c>
    </row>
    <row r="4161" spans="3:4" x14ac:dyDescent="0.2">
      <c r="C4161" s="125">
        <v>615.69999999997594</v>
      </c>
      <c r="D4161" s="120">
        <f>FORECAST(C4161,INDEX($B$2:$B$2069,MATCH(C4161,$A$2:$A$2069,1)-1):INDEX($B$2:$B$2069,MATCH(C4161,$A$2:$A$2069,1)+1),INDEX($A$2:$A$2069,MATCH(C4161,$A$2:$A$2069,1)-1):INDEX($A$2:$A$2069,MATCH(C4161,$A$2:$A$2069,1)+1))</f>
        <v>0.96593939394158213</v>
      </c>
    </row>
    <row r="4162" spans="3:4" x14ac:dyDescent="0.2">
      <c r="C4162" s="125">
        <v>615.79999999997597</v>
      </c>
      <c r="D4162" s="120">
        <f>FORECAST(C4162,INDEX($B$2:$B$2069,MATCH(C4162,$A$2:$A$2069,1)-1):INDEX($B$2:$B$2069,MATCH(C4162,$A$2:$A$2069,1)+1),INDEX($A$2:$A$2069,MATCH(C4162,$A$2:$A$2069,1)-1):INDEX($A$2:$A$2069,MATCH(C4162,$A$2:$A$2069,1)+1))</f>
        <v>0.9568484848506742</v>
      </c>
    </row>
    <row r="4163" spans="3:4" x14ac:dyDescent="0.2">
      <c r="C4163" s="125">
        <v>615.89999999997599</v>
      </c>
      <c r="D4163" s="120">
        <f>FORECAST(C4163,INDEX($B$2:$B$2069,MATCH(C4163,$A$2:$A$2069,1)-1):INDEX($B$2:$B$2069,MATCH(C4163,$A$2:$A$2069,1)+1),INDEX($A$2:$A$2069,MATCH(C4163,$A$2:$A$2069,1)-1):INDEX($A$2:$A$2069,MATCH(C4163,$A$2:$A$2069,1)+1))</f>
        <v>0.94775757575975916</v>
      </c>
    </row>
    <row r="4164" spans="3:4" x14ac:dyDescent="0.2">
      <c r="C4164" s="125">
        <v>615.99999999997601</v>
      </c>
      <c r="D4164" s="120">
        <f>FORECAST(C4164,INDEX($B$2:$B$2069,MATCH(C4164,$A$2:$A$2069,1)-1):INDEX($B$2:$B$2069,MATCH(C4164,$A$2:$A$2069,1)+1),INDEX($A$2:$A$2069,MATCH(C4164,$A$2:$A$2069,1)-1):INDEX($A$2:$A$2069,MATCH(C4164,$A$2:$A$2069,1)+1))</f>
        <v>0.94426666666840475</v>
      </c>
    </row>
    <row r="4165" spans="3:4" x14ac:dyDescent="0.2">
      <c r="C4165" s="125">
        <v>616.09999999997603</v>
      </c>
      <c r="D4165" s="120">
        <f>FORECAST(C4165,INDEX($B$2:$B$2069,MATCH(C4165,$A$2:$A$2069,1)-1):INDEX($B$2:$B$2069,MATCH(C4165,$A$2:$A$2069,1)+1),INDEX($A$2:$A$2069,MATCH(C4165,$A$2:$A$2069,1)-1):INDEX($A$2:$A$2069,MATCH(C4165,$A$2:$A$2069,1)+1))</f>
        <v>0.93699393939567699</v>
      </c>
    </row>
    <row r="4166" spans="3:4" x14ac:dyDescent="0.2">
      <c r="C4166" s="125">
        <v>616.19999999997594</v>
      </c>
      <c r="D4166" s="120">
        <f>FORECAST(C4166,INDEX($B$2:$B$2069,MATCH(C4166,$A$2:$A$2069,1)-1):INDEX($B$2:$B$2069,MATCH(C4166,$A$2:$A$2069,1)+1),INDEX($A$2:$A$2069,MATCH(C4166,$A$2:$A$2069,1)-1):INDEX($A$2:$A$2069,MATCH(C4166,$A$2:$A$2069,1)+1))</f>
        <v>0.92972121212295633</v>
      </c>
    </row>
    <row r="4167" spans="3:4" x14ac:dyDescent="0.2">
      <c r="C4167" s="125">
        <v>616.29999999997597</v>
      </c>
      <c r="D4167" s="120">
        <f>FORECAST(C4167,INDEX($B$2:$B$2069,MATCH(C4167,$A$2:$A$2069,1)-1):INDEX($B$2:$B$2069,MATCH(C4167,$A$2:$A$2069,1)+1),INDEX($A$2:$A$2069,MATCH(C4167,$A$2:$A$2069,1)-1):INDEX($A$2:$A$2069,MATCH(C4167,$A$2:$A$2069,1)+1))</f>
        <v>0.92350303030433878</v>
      </c>
    </row>
    <row r="4168" spans="3:4" x14ac:dyDescent="0.2">
      <c r="C4168" s="125">
        <v>616.39999999997599</v>
      </c>
      <c r="D4168" s="120">
        <f>FORECAST(C4168,INDEX($B$2:$B$2069,MATCH(C4168,$A$2:$A$2069,1)-1):INDEX($B$2:$B$2069,MATCH(C4168,$A$2:$A$2069,1)+1),INDEX($A$2:$A$2069,MATCH(C4168,$A$2:$A$2069,1)-1):INDEX($A$2:$A$2069,MATCH(C4168,$A$2:$A$2069,1)+1))</f>
        <v>0.91804848484979829</v>
      </c>
    </row>
    <row r="4169" spans="3:4" x14ac:dyDescent="0.2">
      <c r="C4169" s="125">
        <v>616.49999999997601</v>
      </c>
      <c r="D4169" s="120">
        <f>FORECAST(C4169,INDEX($B$2:$B$2069,MATCH(C4169,$A$2:$A$2069,1)-1):INDEX($B$2:$B$2069,MATCH(C4169,$A$2:$A$2069,1)+1),INDEX($A$2:$A$2069,MATCH(C4169,$A$2:$A$2069,1)-1):INDEX($A$2:$A$2069,MATCH(C4169,$A$2:$A$2069,1)+1))</f>
        <v>0.91259393939525069</v>
      </c>
    </row>
    <row r="4170" spans="3:4" x14ac:dyDescent="0.2">
      <c r="C4170" s="125">
        <v>616.59999999997603</v>
      </c>
      <c r="D4170" s="120">
        <f>FORECAST(C4170,INDEX($B$2:$B$2069,MATCH(C4170,$A$2:$A$2069,1)-1):INDEX($B$2:$B$2069,MATCH(C4170,$A$2:$A$2069,1)+1),INDEX($A$2:$A$2069,MATCH(C4170,$A$2:$A$2069,1)-1):INDEX($A$2:$A$2069,MATCH(C4170,$A$2:$A$2069,1)+1))</f>
        <v>0.91364848484935735</v>
      </c>
    </row>
    <row r="4171" spans="3:4" x14ac:dyDescent="0.2">
      <c r="C4171" s="125">
        <v>616.69999999997594</v>
      </c>
      <c r="D4171" s="120">
        <f>FORECAST(C4171,INDEX($B$2:$B$2069,MATCH(C4171,$A$2:$A$2069,1)-1):INDEX($B$2:$B$2069,MATCH(C4171,$A$2:$A$2069,1)+1),INDEX($A$2:$A$2069,MATCH(C4171,$A$2:$A$2069,1)-1):INDEX($A$2:$A$2069,MATCH(C4171,$A$2:$A$2069,1)+1))</f>
        <v>0.91001212121299702</v>
      </c>
    </row>
    <row r="4172" spans="3:4" x14ac:dyDescent="0.2">
      <c r="C4172" s="125">
        <v>616.79999999997597</v>
      </c>
      <c r="D4172" s="120">
        <f>FORECAST(C4172,INDEX($B$2:$B$2069,MATCH(C4172,$A$2:$A$2069,1)-1):INDEX($B$2:$B$2069,MATCH(C4172,$A$2:$A$2069,1)+1),INDEX($A$2:$A$2069,MATCH(C4172,$A$2:$A$2069,1)-1):INDEX($A$2:$A$2069,MATCH(C4172,$A$2:$A$2069,1)+1))</f>
        <v>0.91</v>
      </c>
    </row>
    <row r="4173" spans="3:4" x14ac:dyDescent="0.2">
      <c r="C4173" s="125">
        <v>616.89999999997599</v>
      </c>
      <c r="D4173" s="120">
        <f>FORECAST(C4173,INDEX($B$2:$B$2069,MATCH(C4173,$A$2:$A$2069,1)-1):INDEX($B$2:$B$2069,MATCH(C4173,$A$2:$A$2069,1)+1),INDEX($A$2:$A$2069,MATCH(C4173,$A$2:$A$2069,1)-1):INDEX($A$2:$A$2069,MATCH(C4173,$A$2:$A$2069,1)+1))</f>
        <v>0.91</v>
      </c>
    </row>
    <row r="4174" spans="3:4" x14ac:dyDescent="0.2">
      <c r="C4174" s="125">
        <v>616.99999999997601</v>
      </c>
      <c r="D4174" s="120">
        <f>FORECAST(C4174,INDEX($B$2:$B$2069,MATCH(C4174,$A$2:$A$2069,1)-1):INDEX($B$2:$B$2069,MATCH(C4174,$A$2:$A$2069,1)+1),INDEX($A$2:$A$2069,MATCH(C4174,$A$2:$A$2069,1)-1):INDEX($A$2:$A$2069,MATCH(C4174,$A$2:$A$2069,1)+1))</f>
        <v>0.91</v>
      </c>
    </row>
    <row r="4175" spans="3:4" x14ac:dyDescent="0.2">
      <c r="C4175" s="125">
        <v>617.09999999997603</v>
      </c>
      <c r="D4175" s="120">
        <f>FORECAST(C4175,INDEX($B$2:$B$2069,MATCH(C4175,$A$2:$A$2069,1)-1):INDEX($B$2:$B$2069,MATCH(C4175,$A$2:$A$2069,1)+1),INDEX($A$2:$A$2069,MATCH(C4175,$A$2:$A$2069,1)-1):INDEX($A$2:$A$2069,MATCH(C4175,$A$2:$A$2069,1)+1))</f>
        <v>0.90213333333420564</v>
      </c>
    </row>
    <row r="4176" spans="3:4" x14ac:dyDescent="0.2">
      <c r="C4176" s="125">
        <v>617.19999999997594</v>
      </c>
      <c r="D4176" s="120">
        <f>FORECAST(C4176,INDEX($B$2:$B$2069,MATCH(C4176,$A$2:$A$2069,1)-1):INDEX($B$2:$B$2069,MATCH(C4176,$A$2:$A$2069,1)+1),INDEX($A$2:$A$2069,MATCH(C4176,$A$2:$A$2069,1)-1):INDEX($A$2:$A$2069,MATCH(C4176,$A$2:$A$2069,1)+1))</f>
        <v>0.89849696969784532</v>
      </c>
    </row>
    <row r="4177" spans="3:4" x14ac:dyDescent="0.2">
      <c r="C4177" s="125">
        <v>617.29999999997597</v>
      </c>
      <c r="D4177" s="120">
        <f>FORECAST(C4177,INDEX($B$2:$B$2069,MATCH(C4177,$A$2:$A$2069,1)-1):INDEX($B$2:$B$2069,MATCH(C4177,$A$2:$A$2069,1)+1),INDEX($A$2:$A$2069,MATCH(C4177,$A$2:$A$2069,1)-1):INDEX($A$2:$A$2069,MATCH(C4177,$A$2:$A$2069,1)+1))</f>
        <v>0.89486060606148143</v>
      </c>
    </row>
    <row r="4178" spans="3:4" x14ac:dyDescent="0.2">
      <c r="C4178" s="125">
        <v>617.39999999997599</v>
      </c>
      <c r="D4178" s="120">
        <f>FORECAST(C4178,INDEX($B$2:$B$2069,MATCH(C4178,$A$2:$A$2069,1)-1):INDEX($B$2:$B$2069,MATCH(C4178,$A$2:$A$2069,1)+1),INDEX($A$2:$A$2069,MATCH(C4178,$A$2:$A$2069,1)-1):INDEX($A$2:$A$2069,MATCH(C4178,$A$2:$A$2069,1)+1))</f>
        <v>0.89016969697100023</v>
      </c>
    </row>
    <row r="4179" spans="3:4" x14ac:dyDescent="0.2">
      <c r="C4179" s="125">
        <v>617.49999999997601</v>
      </c>
      <c r="D4179" s="120">
        <f>FORECAST(C4179,INDEX($B$2:$B$2069,MATCH(C4179,$A$2:$A$2069,1)-1):INDEX($B$2:$B$2069,MATCH(C4179,$A$2:$A$2069,1)+1),INDEX($A$2:$A$2069,MATCH(C4179,$A$2:$A$2069,1)-1):INDEX($A$2:$A$2069,MATCH(C4179,$A$2:$A$2069,1)+1))</f>
        <v>0.88471515151645264</v>
      </c>
    </row>
    <row r="4180" spans="3:4" x14ac:dyDescent="0.2">
      <c r="C4180" s="125">
        <v>617.59999999997603</v>
      </c>
      <c r="D4180" s="120">
        <f>FORECAST(C4180,INDEX($B$2:$B$2069,MATCH(C4180,$A$2:$A$2069,1)-1):INDEX($B$2:$B$2069,MATCH(C4180,$A$2:$A$2069,1)+1),INDEX($A$2:$A$2069,MATCH(C4180,$A$2:$A$2069,1)-1):INDEX($A$2:$A$2069,MATCH(C4180,$A$2:$A$2069,1)+1))</f>
        <v>0.87926060606190504</v>
      </c>
    </row>
    <row r="4181" spans="3:4" x14ac:dyDescent="0.2">
      <c r="C4181" s="125">
        <v>617.69999999997594</v>
      </c>
      <c r="D4181" s="120">
        <f>FORECAST(C4181,INDEX($B$2:$B$2069,MATCH(C4181,$A$2:$A$2069,1)-1):INDEX($B$2:$B$2069,MATCH(C4181,$A$2:$A$2069,1)+1),INDEX($A$2:$A$2069,MATCH(C4181,$A$2:$A$2069,1)-1):INDEX($A$2:$A$2069,MATCH(C4181,$A$2:$A$2069,1)+1))</f>
        <v>0.87696418065037562</v>
      </c>
    </row>
    <row r="4182" spans="3:4" x14ac:dyDescent="0.2">
      <c r="C4182" s="125">
        <v>617.79999999997597</v>
      </c>
      <c r="D4182" s="120">
        <f>FORECAST(C4182,INDEX($B$2:$B$2069,MATCH(C4182,$A$2:$A$2069,1)-1):INDEX($B$2:$B$2069,MATCH(C4182,$A$2:$A$2069,1)+1),INDEX($A$2:$A$2069,MATCH(C4182,$A$2:$A$2069,1)-1):INDEX($A$2:$A$2069,MATCH(C4182,$A$2:$A$2069,1)+1))</f>
        <v>0.87332119742977099</v>
      </c>
    </row>
    <row r="4183" spans="3:4" x14ac:dyDescent="0.2">
      <c r="C4183" s="125">
        <v>617.89999999997599</v>
      </c>
      <c r="D4183" s="120">
        <f>FORECAST(C4183,INDEX($B$2:$B$2069,MATCH(C4183,$A$2:$A$2069,1)-1):INDEX($B$2:$B$2069,MATCH(C4183,$A$2:$A$2069,1)+1),INDEX($A$2:$A$2069,MATCH(C4183,$A$2:$A$2069,1)-1):INDEX($A$2:$A$2069,MATCH(C4183,$A$2:$A$2069,1)+1))</f>
        <v>0.86619298300072955</v>
      </c>
    </row>
    <row r="4184" spans="3:4" x14ac:dyDescent="0.2">
      <c r="C4184" s="125">
        <v>617.99999999997601</v>
      </c>
      <c r="D4184" s="120">
        <f>FORECAST(C4184,INDEX($B$2:$B$2069,MATCH(C4184,$A$2:$A$2069,1)-1):INDEX($B$2:$B$2069,MATCH(C4184,$A$2:$A$2069,1)+1),INDEX($A$2:$A$2069,MATCH(C4184,$A$2:$A$2069,1)-1):INDEX($A$2:$A$2069,MATCH(C4184,$A$2:$A$2069,1)+1))</f>
        <v>0.86072740222471111</v>
      </c>
    </row>
    <row r="4185" spans="3:4" x14ac:dyDescent="0.2">
      <c r="C4185" s="125">
        <v>618.09999999997603</v>
      </c>
      <c r="D4185" s="120">
        <f>FORECAST(C4185,INDEX($B$2:$B$2069,MATCH(C4185,$A$2:$A$2069,1)-1):INDEX($B$2:$B$2069,MATCH(C4185,$A$2:$A$2069,1)+1),INDEX($A$2:$A$2069,MATCH(C4185,$A$2:$A$2069,1)-1):INDEX($A$2:$A$2069,MATCH(C4185,$A$2:$A$2069,1)+1))</f>
        <v>0.85526182144868557</v>
      </c>
    </row>
    <row r="4186" spans="3:4" x14ac:dyDescent="0.2">
      <c r="C4186" s="125">
        <v>618.19999999997594</v>
      </c>
      <c r="D4186" s="120">
        <f>FORECAST(C4186,INDEX($B$2:$B$2069,MATCH(C4186,$A$2:$A$2069,1)-1):INDEX($B$2:$B$2069,MATCH(C4186,$A$2:$A$2069,1)+1),INDEX($A$2:$A$2069,MATCH(C4186,$A$2:$A$2069,1)-1):INDEX($A$2:$A$2069,MATCH(C4186,$A$2:$A$2069,1)+1))</f>
        <v>0.85147878788010445</v>
      </c>
    </row>
    <row r="4187" spans="3:4" x14ac:dyDescent="0.2">
      <c r="C4187" s="125">
        <v>618.29999999997597</v>
      </c>
      <c r="D4187" s="120">
        <f>FORECAST(C4187,INDEX($B$2:$B$2069,MATCH(C4187,$A$2:$A$2069,1)-1):INDEX($B$2:$B$2069,MATCH(C4187,$A$2:$A$2069,1)+1),INDEX($A$2:$A$2069,MATCH(C4187,$A$2:$A$2069,1)-1):INDEX($A$2:$A$2069,MATCH(C4187,$A$2:$A$2069,1)+1))</f>
        <v>0.84602424242555685</v>
      </c>
    </row>
    <row r="4188" spans="3:4" x14ac:dyDescent="0.2">
      <c r="C4188" s="125">
        <v>618.39999999997599</v>
      </c>
      <c r="D4188" s="120">
        <f>FORECAST(C4188,INDEX($B$2:$B$2069,MATCH(C4188,$A$2:$A$2069,1)-1):INDEX($B$2:$B$2069,MATCH(C4188,$A$2:$A$2069,1)+1),INDEX($A$2:$A$2069,MATCH(C4188,$A$2:$A$2069,1)-1):INDEX($A$2:$A$2069,MATCH(C4188,$A$2:$A$2069,1)+1))</f>
        <v>0.84056969697100925</v>
      </c>
    </row>
    <row r="4189" spans="3:4" x14ac:dyDescent="0.2">
      <c r="C4189" s="125">
        <v>618.49999999997601</v>
      </c>
      <c r="D4189" s="120">
        <f>FORECAST(C4189,INDEX($B$2:$B$2069,MATCH(C4189,$A$2:$A$2069,1)-1):INDEX($B$2:$B$2069,MATCH(C4189,$A$2:$A$2069,1)+1),INDEX($A$2:$A$2069,MATCH(C4189,$A$2:$A$2069,1)-1):INDEX($A$2:$A$2069,MATCH(C4189,$A$2:$A$2069,1)+1))</f>
        <v>0.84225192545089023</v>
      </c>
    </row>
    <row r="4190" spans="3:4" x14ac:dyDescent="0.2">
      <c r="C4190" s="125">
        <v>618.59999999997603</v>
      </c>
      <c r="D4190" s="120">
        <f>FORECAST(C4190,INDEX($B$2:$B$2069,MATCH(C4190,$A$2:$A$2069,1)-1):INDEX($B$2:$B$2069,MATCH(C4190,$A$2:$A$2069,1)+1),INDEX($A$2:$A$2069,MATCH(C4190,$A$2:$A$2069,1)-1):INDEX($A$2:$A$2069,MATCH(C4190,$A$2:$A$2069,1)+1))</f>
        <v>0.84042932789547109</v>
      </c>
    </row>
    <row r="4191" spans="3:4" x14ac:dyDescent="0.2">
      <c r="C4191" s="125">
        <v>618.69999999997594</v>
      </c>
      <c r="D4191" s="120">
        <f>FORECAST(C4191,INDEX($B$2:$B$2069,MATCH(C4191,$A$2:$A$2069,1)-1):INDEX($B$2:$B$2069,MATCH(C4191,$A$2:$A$2069,1)+1),INDEX($A$2:$A$2069,MATCH(C4191,$A$2:$A$2069,1)-1):INDEX($A$2:$A$2069,MATCH(C4191,$A$2:$A$2069,1)+1))</f>
        <v>0.83860673034005373</v>
      </c>
    </row>
    <row r="4192" spans="3:4" x14ac:dyDescent="0.2">
      <c r="C4192" s="125">
        <v>618.79999999997597</v>
      </c>
      <c r="D4192" s="120">
        <f>FORECAST(C4192,INDEX($B$2:$B$2069,MATCH(C4192,$A$2:$A$2069,1)-1):INDEX($B$2:$B$2069,MATCH(C4192,$A$2:$A$2069,1)+1),INDEX($A$2:$A$2069,MATCH(C4192,$A$2:$A$2069,1)-1):INDEX($A$2:$A$2069,MATCH(C4192,$A$2:$A$2069,1)+1))</f>
        <v>0.84487646592981669</v>
      </c>
    </row>
    <row r="4193" spans="3:4" x14ac:dyDescent="0.2">
      <c r="C4193" s="125">
        <v>618.89999999997599</v>
      </c>
      <c r="D4193" s="120">
        <f>FORECAST(C4193,INDEX($B$2:$B$2069,MATCH(C4193,$A$2:$A$2069,1)-1):INDEX($B$2:$B$2069,MATCH(C4193,$A$2:$A$2069,1)+1),INDEX($A$2:$A$2069,MATCH(C4193,$A$2:$A$2069,1)-1):INDEX($A$2:$A$2069,MATCH(C4193,$A$2:$A$2069,1)+1))</f>
        <v>0.84669906348523583</v>
      </c>
    </row>
    <row r="4194" spans="3:4" x14ac:dyDescent="0.2">
      <c r="C4194" s="125">
        <v>618.99999999997601</v>
      </c>
      <c r="D4194" s="120">
        <f>FORECAST(C4194,INDEX($B$2:$B$2069,MATCH(C4194,$A$2:$A$2069,1)-1):INDEX($B$2:$B$2069,MATCH(C4194,$A$2:$A$2069,1)+1),INDEX($A$2:$A$2069,MATCH(C4194,$A$2:$A$2069,1)-1):INDEX($A$2:$A$2069,MATCH(C4194,$A$2:$A$2069,1)+1))</f>
        <v>0.84333356189532382</v>
      </c>
    </row>
    <row r="4195" spans="3:4" x14ac:dyDescent="0.2">
      <c r="C4195" s="125">
        <v>619.09999999997603</v>
      </c>
      <c r="D4195" s="120">
        <f>FORECAST(C4195,INDEX($B$2:$B$2069,MATCH(C4195,$A$2:$A$2069,1)-1):INDEX($B$2:$B$2069,MATCH(C4195,$A$2:$A$2069,1)+1),INDEX($A$2:$A$2069,MATCH(C4195,$A$2:$A$2069,1)-1):INDEX($A$2:$A$2069,MATCH(C4195,$A$2:$A$2069,1)+1))</f>
        <v>0.84333577378556102</v>
      </c>
    </row>
    <row r="4196" spans="3:4" x14ac:dyDescent="0.2">
      <c r="C4196" s="125">
        <v>619.19999999997594</v>
      </c>
      <c r="D4196" s="120">
        <f>FORECAST(C4196,INDEX($B$2:$B$2069,MATCH(C4196,$A$2:$A$2069,1)-1):INDEX($B$2:$B$2069,MATCH(C4196,$A$2:$A$2069,1)+1),INDEX($A$2:$A$2069,MATCH(C4196,$A$2:$A$2069,1)-1):INDEX($A$2:$A$2069,MATCH(C4196,$A$2:$A$2069,1)+1))</f>
        <v>0.8433379856757981</v>
      </c>
    </row>
    <row r="4197" spans="3:4" x14ac:dyDescent="0.2">
      <c r="C4197" s="125">
        <v>619.29999999997597</v>
      </c>
      <c r="D4197" s="120">
        <f>FORECAST(C4197,INDEX($B$2:$B$2069,MATCH(C4197,$A$2:$A$2069,1)-1):INDEX($B$2:$B$2069,MATCH(C4197,$A$2:$A$2069,1)+1),INDEX($A$2:$A$2069,MATCH(C4197,$A$2:$A$2069,1)-1):INDEX($A$2:$A$2069,MATCH(C4197,$A$2:$A$2069,1)+1))</f>
        <v>0.84267639902720326</v>
      </c>
    </row>
    <row r="4198" spans="3:4" x14ac:dyDescent="0.2">
      <c r="C4198" s="125">
        <v>619.39999999997599</v>
      </c>
      <c r="D4198" s="120">
        <f>FORECAST(C4198,INDEX($B$2:$B$2069,MATCH(C4198,$A$2:$A$2069,1)-1):INDEX($B$2:$B$2069,MATCH(C4198,$A$2:$A$2069,1)+1),INDEX($A$2:$A$2069,MATCH(C4198,$A$2:$A$2069,1)-1):INDEX($A$2:$A$2069,MATCH(C4198,$A$2:$A$2069,1)+1))</f>
        <v>0.84085158150895545</v>
      </c>
    </row>
    <row r="4199" spans="3:4" x14ac:dyDescent="0.2">
      <c r="C4199" s="125">
        <v>619.49999999997601</v>
      </c>
      <c r="D4199" s="120">
        <f>FORECAST(C4199,INDEX($B$2:$B$2069,MATCH(C4199,$A$2:$A$2069,1)-1):INDEX($B$2:$B$2069,MATCH(C4199,$A$2:$A$2069,1)+1),INDEX($A$2:$A$2069,MATCH(C4199,$A$2:$A$2069,1)-1):INDEX($A$2:$A$2069,MATCH(C4199,$A$2:$A$2069,1)+1))</f>
        <v>0.83902676399070764</v>
      </c>
    </row>
    <row r="4200" spans="3:4" x14ac:dyDescent="0.2">
      <c r="C4200" s="125">
        <v>619.59999999997603</v>
      </c>
      <c r="D4200" s="120">
        <f>FORECAST(C4200,INDEX($B$2:$B$2069,MATCH(C4200,$A$2:$A$2069,1)-1):INDEX($B$2:$B$2069,MATCH(C4200,$A$2:$A$2069,1)+1),INDEX($A$2:$A$2069,MATCH(C4200,$A$2:$A$2069,1)-1):INDEX($A$2:$A$2069,MATCH(C4200,$A$2:$A$2069,1)+1))</f>
        <v>0.83553527980578934</v>
      </c>
    </row>
    <row r="4201" spans="3:4" x14ac:dyDescent="0.2">
      <c r="C4201" s="125">
        <v>619.69999999997594</v>
      </c>
      <c r="D4201" s="120">
        <f>FORECAST(C4201,INDEX($B$2:$B$2069,MATCH(C4201,$A$2:$A$2069,1)-1):INDEX($B$2:$B$2069,MATCH(C4201,$A$2:$A$2069,1)+1),INDEX($A$2:$A$2069,MATCH(C4201,$A$2:$A$2069,1)-1):INDEX($A$2:$A$2069,MATCH(C4201,$A$2:$A$2069,1)+1))</f>
        <v>0.83371046228754331</v>
      </c>
    </row>
    <row r="4202" spans="3:4" x14ac:dyDescent="0.2">
      <c r="C4202" s="125">
        <v>619.79999999997597</v>
      </c>
      <c r="D4202" s="120">
        <f>FORECAST(C4202,INDEX($B$2:$B$2069,MATCH(C4202,$A$2:$A$2069,1)-1):INDEX($B$2:$B$2069,MATCH(C4202,$A$2:$A$2069,1)+1),INDEX($A$2:$A$2069,MATCH(C4202,$A$2:$A$2069,1)-1):INDEX($A$2:$A$2069,MATCH(C4202,$A$2:$A$2069,1)+1))</f>
        <v>0.83188564476929372</v>
      </c>
    </row>
    <row r="4203" spans="3:4" x14ac:dyDescent="0.2">
      <c r="C4203" s="125">
        <v>619.89999999997599</v>
      </c>
      <c r="D4203" s="120">
        <f>FORECAST(C4203,INDEX($B$2:$B$2069,MATCH(C4203,$A$2:$A$2069,1)-1):INDEX($B$2:$B$2069,MATCH(C4203,$A$2:$A$2069,1)+1),INDEX($A$2:$A$2069,MATCH(C4203,$A$2:$A$2069,1)-1):INDEX($A$2:$A$2069,MATCH(C4203,$A$2:$A$2069,1)+1))</f>
        <v>0.83666860575710722</v>
      </c>
    </row>
    <row r="4204" spans="3:4" x14ac:dyDescent="0.2">
      <c r="C4204" s="125">
        <v>619.99999999997601</v>
      </c>
      <c r="D4204" s="120">
        <f>FORECAST(C4204,INDEX($B$2:$B$2069,MATCH(C4204,$A$2:$A$2069,1)-1):INDEX($B$2:$B$2069,MATCH(C4204,$A$2:$A$2069,1)+1),INDEX($A$2:$A$2069,MATCH(C4204,$A$2:$A$2069,1)-1):INDEX($A$2:$A$2069,MATCH(C4204,$A$2:$A$2069,1)+1))</f>
        <v>0.83667081764734441</v>
      </c>
    </row>
    <row r="4205" spans="3:4" x14ac:dyDescent="0.2">
      <c r="C4205" s="125">
        <v>620.09999999997603</v>
      </c>
      <c r="D4205" s="120">
        <f>FORECAST(C4205,INDEX($B$2:$B$2069,MATCH(C4205,$A$2:$A$2069,1)-1):INDEX($B$2:$B$2069,MATCH(C4205,$A$2:$A$2069,1)+1),INDEX($A$2:$A$2069,MATCH(C4205,$A$2:$A$2069,1)-1):INDEX($A$2:$A$2069,MATCH(C4205,$A$2:$A$2069,1)+1))</f>
        <v>0.83690967967362084</v>
      </c>
    </row>
    <row r="4206" spans="3:4" x14ac:dyDescent="0.2">
      <c r="C4206" s="125">
        <v>620.19999999997594</v>
      </c>
      <c r="D4206" s="120">
        <f>FORECAST(C4206,INDEX($B$2:$B$2069,MATCH(C4206,$A$2:$A$2069,1)-1):INDEX($B$2:$B$2069,MATCH(C4206,$A$2:$A$2069,1)+1),INDEX($A$2:$A$2069,MATCH(C4206,$A$2:$A$2069,1)-1):INDEX($A$2:$A$2069,MATCH(C4206,$A$2:$A$2069,1)+1))</f>
        <v>0.8387322772290382</v>
      </c>
    </row>
    <row r="4207" spans="3:4" x14ac:dyDescent="0.2">
      <c r="C4207" s="125">
        <v>620.29999999997597</v>
      </c>
      <c r="D4207" s="120">
        <f>FORECAST(C4207,INDEX($B$2:$B$2069,MATCH(C4207,$A$2:$A$2069,1)-1):INDEX($B$2:$B$2069,MATCH(C4207,$A$2:$A$2069,1)+1),INDEX($A$2:$A$2069,MATCH(C4207,$A$2:$A$2069,1)-1):INDEX($A$2:$A$2069,MATCH(C4207,$A$2:$A$2069,1)+1))</f>
        <v>0.84055487478445734</v>
      </c>
    </row>
    <row r="4208" spans="3:4" x14ac:dyDescent="0.2">
      <c r="C4208" s="125">
        <v>620.39999999997599</v>
      </c>
      <c r="D4208" s="120">
        <f>FORECAST(C4208,INDEX($B$2:$B$2069,MATCH(C4208,$A$2:$A$2069,1)-1):INDEX($B$2:$B$2069,MATCH(C4208,$A$2:$A$2069,1)+1),INDEX($A$2:$A$2069,MATCH(C4208,$A$2:$A$2069,1)-1):INDEX($A$2:$A$2069,MATCH(C4208,$A$2:$A$2069,1)+1))</f>
        <v>0.83190997566997282</v>
      </c>
    </row>
    <row r="4209" spans="3:4" x14ac:dyDescent="0.2">
      <c r="C4209" s="125">
        <v>620.49999999997601</v>
      </c>
      <c r="D4209" s="120">
        <f>FORECAST(C4209,INDEX($B$2:$B$2069,MATCH(C4209,$A$2:$A$2069,1)-1):INDEX($B$2:$B$2069,MATCH(C4209,$A$2:$A$2069,1)+1),INDEX($A$2:$A$2069,MATCH(C4209,$A$2:$A$2069,1)-1):INDEX($A$2:$A$2069,MATCH(C4209,$A$2:$A$2069,1)+1))</f>
        <v>0.8282603406334772</v>
      </c>
    </row>
    <row r="4210" spans="3:4" x14ac:dyDescent="0.2">
      <c r="C4210" s="125">
        <v>620.59999999997603</v>
      </c>
      <c r="D4210" s="120">
        <f>FORECAST(C4210,INDEX($B$2:$B$2069,MATCH(C4210,$A$2:$A$2069,1)-1):INDEX($B$2:$B$2069,MATCH(C4210,$A$2:$A$2069,1)+1),INDEX($A$2:$A$2069,MATCH(C4210,$A$2:$A$2069,1)-1):INDEX($A$2:$A$2069,MATCH(C4210,$A$2:$A$2069,1)+1))</f>
        <v>0.82461070559697802</v>
      </c>
    </row>
    <row r="4211" spans="3:4" x14ac:dyDescent="0.2">
      <c r="C4211" s="125">
        <v>620.69999999997594</v>
      </c>
      <c r="D4211" s="120">
        <f>FORECAST(C4211,INDEX($B$2:$B$2069,MATCH(C4211,$A$2:$A$2069,1)-1):INDEX($B$2:$B$2069,MATCH(C4211,$A$2:$A$2069,1)+1),INDEX($A$2:$A$2069,MATCH(C4211,$A$2:$A$2069,1)-1):INDEX($A$2:$A$2069,MATCH(C4211,$A$2:$A$2069,1)+1))</f>
        <v>0.82429440389382691</v>
      </c>
    </row>
    <row r="4212" spans="3:4" x14ac:dyDescent="0.2">
      <c r="C4212" s="125">
        <v>620.79999999997597</v>
      </c>
      <c r="D4212" s="120">
        <f>FORECAST(C4212,INDEX($B$2:$B$2069,MATCH(C4212,$A$2:$A$2069,1)-1):INDEX($B$2:$B$2069,MATCH(C4212,$A$2:$A$2069,1)+1),INDEX($A$2:$A$2069,MATCH(C4212,$A$2:$A$2069,1)-1):INDEX($A$2:$A$2069,MATCH(C4212,$A$2:$A$2069,1)+1))</f>
        <v>0.82064476885733129</v>
      </c>
    </row>
    <row r="4213" spans="3:4" x14ac:dyDescent="0.2">
      <c r="C4213" s="125">
        <v>620.89999999997599</v>
      </c>
      <c r="D4213" s="120">
        <f>FORECAST(C4213,INDEX($B$2:$B$2069,MATCH(C4213,$A$2:$A$2069,1)-1):INDEX($B$2:$B$2069,MATCH(C4213,$A$2:$A$2069,1)+1),INDEX($A$2:$A$2069,MATCH(C4213,$A$2:$A$2069,1)-1):INDEX($A$2:$A$2069,MATCH(C4213,$A$2:$A$2069,1)+1))</f>
        <v>0.81699513382083211</v>
      </c>
    </row>
    <row r="4214" spans="3:4" x14ac:dyDescent="0.2">
      <c r="C4214" s="125">
        <v>620.99999999997601</v>
      </c>
      <c r="D4214" s="120">
        <f>FORECAST(C4214,INDEX($B$2:$B$2069,MATCH(C4214,$A$2:$A$2069,1)-1):INDEX($B$2:$B$2069,MATCH(C4214,$A$2:$A$2069,1)+1),INDEX($A$2:$A$2069,MATCH(C4214,$A$2:$A$2069,1)-1):INDEX($A$2:$A$2069,MATCH(C4214,$A$2:$A$2069,1)+1))</f>
        <v>0.81001216545099908</v>
      </c>
    </row>
    <row r="4215" spans="3:4" x14ac:dyDescent="0.2">
      <c r="C4215" s="125">
        <v>621.09999999997603</v>
      </c>
      <c r="D4215" s="120">
        <f>FORECAST(C4215,INDEX($B$2:$B$2069,MATCH(C4215,$A$2:$A$2069,1)-1):INDEX($B$2:$B$2069,MATCH(C4215,$A$2:$A$2069,1)+1),INDEX($A$2:$A$2069,MATCH(C4215,$A$2:$A$2069,1)-1):INDEX($A$2:$A$2069,MATCH(C4215,$A$2:$A$2069,1)+1))</f>
        <v>0.8063625304144999</v>
      </c>
    </row>
    <row r="4216" spans="3:4" x14ac:dyDescent="0.2">
      <c r="C4216" s="125">
        <v>621.19999999997594</v>
      </c>
      <c r="D4216" s="120">
        <f>FORECAST(C4216,INDEX($B$2:$B$2069,MATCH(C4216,$A$2:$A$2069,1)-1):INDEX($B$2:$B$2069,MATCH(C4216,$A$2:$A$2069,1)+1),INDEX($A$2:$A$2069,MATCH(C4216,$A$2:$A$2069,1)-1):INDEX($A$2:$A$2069,MATCH(C4216,$A$2:$A$2069,1)+1))</f>
        <v>0.80603252126804037</v>
      </c>
    </row>
    <row r="4217" spans="3:4" x14ac:dyDescent="0.2">
      <c r="C4217" s="125">
        <v>621.29999999997597</v>
      </c>
      <c r="D4217" s="120">
        <f>FORECAST(C4217,INDEX($B$2:$B$2069,MATCH(C4217,$A$2:$A$2069,1)-1):INDEX($B$2:$B$2069,MATCH(C4217,$A$2:$A$2069,1)+1),INDEX($A$2:$A$2069,MATCH(C4217,$A$2:$A$2069,1)-1):INDEX($A$2:$A$2069,MATCH(C4217,$A$2:$A$2069,1)+1))</f>
        <v>0.80237399011705079</v>
      </c>
    </row>
    <row r="4218" spans="3:4" x14ac:dyDescent="0.2">
      <c r="C4218" s="125">
        <v>621.39999999997599</v>
      </c>
      <c r="D4218" s="120">
        <f>FORECAST(C4218,INDEX($B$2:$B$2069,MATCH(C4218,$A$2:$A$2069,1)-1):INDEX($B$2:$B$2069,MATCH(C4218,$A$2:$A$2069,1)+1),INDEX($A$2:$A$2069,MATCH(C4218,$A$2:$A$2069,1)-1):INDEX($A$2:$A$2069,MATCH(C4218,$A$2:$A$2069,1)+1))</f>
        <v>0.79871545896606122</v>
      </c>
    </row>
    <row r="4219" spans="3:4" x14ac:dyDescent="0.2">
      <c r="C4219" s="125">
        <v>621.49999999997601</v>
      </c>
      <c r="D4219" s="120">
        <f>FORECAST(C4219,INDEX($B$2:$B$2069,MATCH(C4219,$A$2:$A$2069,1)-1):INDEX($B$2:$B$2069,MATCH(C4219,$A$2:$A$2069,1)+1),INDEX($A$2:$A$2069,MATCH(C4219,$A$2:$A$2069,1)-1):INDEX($A$2:$A$2069,MATCH(C4219,$A$2:$A$2069,1)+1))</f>
        <v>0.80000000000000016</v>
      </c>
    </row>
    <row r="4220" spans="3:4" x14ac:dyDescent="0.2">
      <c r="C4220" s="125">
        <v>621.59999999997603</v>
      </c>
      <c r="D4220" s="120">
        <f>FORECAST(C4220,INDEX($B$2:$B$2069,MATCH(C4220,$A$2:$A$2069,1)-1):INDEX($B$2:$B$2069,MATCH(C4220,$A$2:$A$2069,1)+1),INDEX($A$2:$A$2069,MATCH(C4220,$A$2:$A$2069,1)-1):INDEX($A$2:$A$2069,MATCH(C4220,$A$2:$A$2069,1)+1))</f>
        <v>0.80000000000000016</v>
      </c>
    </row>
    <row r="4221" spans="3:4" x14ac:dyDescent="0.2">
      <c r="C4221" s="125">
        <v>621.69999999997594</v>
      </c>
      <c r="D4221" s="120">
        <f>FORECAST(C4221,INDEX($B$2:$B$2069,MATCH(C4221,$A$2:$A$2069,1)-1):INDEX($B$2:$B$2069,MATCH(C4221,$A$2:$A$2069,1)+1),INDEX($A$2:$A$2069,MATCH(C4221,$A$2:$A$2069,1)-1):INDEX($A$2:$A$2069,MATCH(C4221,$A$2:$A$2069,1)+1))</f>
        <v>0.80000000000000016</v>
      </c>
    </row>
    <row r="4222" spans="3:4" x14ac:dyDescent="0.2">
      <c r="C4222" s="125">
        <v>621.79999999997597</v>
      </c>
      <c r="D4222" s="120">
        <f>FORECAST(C4222,INDEX($B$2:$B$2069,MATCH(C4222,$A$2:$A$2069,1)-1):INDEX($B$2:$B$2069,MATCH(C4222,$A$2:$A$2069,1)+1),INDEX($A$2:$A$2069,MATCH(C4222,$A$2:$A$2069,1)-1):INDEX($A$2:$A$2069,MATCH(C4222,$A$2:$A$2069,1)+1))</f>
        <v>0.80000000000000016</v>
      </c>
    </row>
    <row r="4223" spans="3:4" x14ac:dyDescent="0.2">
      <c r="C4223" s="125">
        <v>621.89999999997599</v>
      </c>
      <c r="D4223" s="120">
        <f>FORECAST(C4223,INDEX($B$2:$B$2069,MATCH(C4223,$A$2:$A$2069,1)-1):INDEX($B$2:$B$2069,MATCH(C4223,$A$2:$A$2069,1)+1),INDEX($A$2:$A$2069,MATCH(C4223,$A$2:$A$2069,1)-1):INDEX($A$2:$A$2069,MATCH(C4223,$A$2:$A$2069,1)+1))</f>
        <v>0.80000000000000016</v>
      </c>
    </row>
    <row r="4224" spans="3:4" x14ac:dyDescent="0.2">
      <c r="C4224" s="125">
        <v>621.99999999997601</v>
      </c>
      <c r="D4224" s="120">
        <f>FORECAST(C4224,INDEX($B$2:$B$2069,MATCH(C4224,$A$2:$A$2069,1)-1):INDEX($B$2:$B$2069,MATCH(C4224,$A$2:$A$2069,1)+1),INDEX($A$2:$A$2069,MATCH(C4224,$A$2:$A$2069,1)-1):INDEX($A$2:$A$2069,MATCH(C4224,$A$2:$A$2069,1)+1))</f>
        <v>0.80000000000000016</v>
      </c>
    </row>
    <row r="4225" spans="3:4" x14ac:dyDescent="0.2">
      <c r="C4225" s="125">
        <v>622.09999999997603</v>
      </c>
      <c r="D4225" s="120">
        <f>FORECAST(C4225,INDEX($B$2:$B$2069,MATCH(C4225,$A$2:$A$2069,1)-1):INDEX($B$2:$B$2069,MATCH(C4225,$A$2:$A$2069,1)+1),INDEX($A$2:$A$2069,MATCH(C4225,$A$2:$A$2069,1)-1):INDEX($A$2:$A$2069,MATCH(C4225,$A$2:$A$2069,1)+1))</f>
        <v>0.78982968369917117</v>
      </c>
    </row>
    <row r="4226" spans="3:4" x14ac:dyDescent="0.2">
      <c r="C4226" s="125">
        <v>622.19999999997594</v>
      </c>
      <c r="D4226" s="120">
        <f>FORECAST(C4226,INDEX($B$2:$B$2069,MATCH(C4226,$A$2:$A$2069,1)-1):INDEX($B$2:$B$2069,MATCH(C4226,$A$2:$A$2069,1)+1),INDEX($A$2:$A$2069,MATCH(C4226,$A$2:$A$2069,1)-1):INDEX($A$2:$A$2069,MATCH(C4226,$A$2:$A$2069,1)+1))</f>
        <v>0.7861800486626791</v>
      </c>
    </row>
    <row r="4227" spans="3:4" x14ac:dyDescent="0.2">
      <c r="C4227" s="125">
        <v>622.29999999997597</v>
      </c>
      <c r="D4227" s="120">
        <f>FORECAST(C4227,INDEX($B$2:$B$2069,MATCH(C4227,$A$2:$A$2069,1)-1):INDEX($B$2:$B$2069,MATCH(C4227,$A$2:$A$2069,1)+1),INDEX($A$2:$A$2069,MATCH(C4227,$A$2:$A$2069,1)-1):INDEX($A$2:$A$2069,MATCH(C4227,$A$2:$A$2069,1)+1))</f>
        <v>0.78959096641414384</v>
      </c>
    </row>
    <row r="4228" spans="3:4" x14ac:dyDescent="0.2">
      <c r="C4228" s="125">
        <v>622.39999999997599</v>
      </c>
      <c r="D4228" s="120">
        <f>FORECAST(C4228,INDEX($B$2:$B$2069,MATCH(C4228,$A$2:$A$2069,1)-1):INDEX($B$2:$B$2069,MATCH(C4228,$A$2:$A$2069,1)+1),INDEX($A$2:$A$2069,MATCH(C4228,$A$2:$A$2069,1)-1):INDEX($A$2:$A$2069,MATCH(C4228,$A$2:$A$2069,1)+1))</f>
        <v>0.78775947274415969</v>
      </c>
    </row>
    <row r="4229" spans="3:4" x14ac:dyDescent="0.2">
      <c r="C4229" s="125">
        <v>622.49999999997601</v>
      </c>
      <c r="D4229" s="120">
        <f>FORECAST(C4229,INDEX($B$2:$B$2069,MATCH(C4229,$A$2:$A$2069,1)-1):INDEX($B$2:$B$2069,MATCH(C4229,$A$2:$A$2069,1)+1),INDEX($A$2:$A$2069,MATCH(C4229,$A$2:$A$2069,1)-1):INDEX($A$2:$A$2069,MATCH(C4229,$A$2:$A$2069,1)+1))</f>
        <v>0.78592797907417555</v>
      </c>
    </row>
    <row r="4230" spans="3:4" x14ac:dyDescent="0.2">
      <c r="C4230" s="125">
        <v>622.59999999997603</v>
      </c>
      <c r="D4230" s="120">
        <f>FORECAST(C4230,INDEX($B$2:$B$2069,MATCH(C4230,$A$2:$A$2069,1)-1):INDEX($B$2:$B$2069,MATCH(C4230,$A$2:$A$2069,1)+1),INDEX($A$2:$A$2069,MATCH(C4230,$A$2:$A$2069,1)-1):INDEX($A$2:$A$2069,MATCH(C4230,$A$2:$A$2069,1)+1))</f>
        <v>0.78333224899401588</v>
      </c>
    </row>
    <row r="4231" spans="3:4" x14ac:dyDescent="0.2">
      <c r="C4231" s="125">
        <v>622.69999999997594</v>
      </c>
      <c r="D4231" s="120">
        <f>FORECAST(C4231,INDEX($B$2:$B$2069,MATCH(C4231,$A$2:$A$2069,1)-1):INDEX($B$2:$B$2069,MATCH(C4231,$A$2:$A$2069,1)+1),INDEX($A$2:$A$2069,MATCH(C4231,$A$2:$A$2069,1)-1):INDEX($A$2:$A$2069,MATCH(C4231,$A$2:$A$2069,1)+1))</f>
        <v>0.78333002089952697</v>
      </c>
    </row>
    <row r="4232" spans="3:4" x14ac:dyDescent="0.2">
      <c r="C4232" s="125">
        <v>622.79999999997597</v>
      </c>
      <c r="D4232" s="120">
        <f>FORECAST(C4232,INDEX($B$2:$B$2069,MATCH(C4232,$A$2:$A$2069,1)-1):INDEX($B$2:$B$2069,MATCH(C4232,$A$2:$A$2069,1)+1),INDEX($A$2:$A$2069,MATCH(C4232,$A$2:$A$2069,1)-1):INDEX($A$2:$A$2069,MATCH(C4232,$A$2:$A$2069,1)+1))</f>
        <v>0.78332779280503795</v>
      </c>
    </row>
    <row r="4233" spans="3:4" x14ac:dyDescent="0.2">
      <c r="C4233" s="125">
        <v>622.89999999997599</v>
      </c>
      <c r="D4233" s="120">
        <f>FORECAST(C4233,INDEX($B$2:$B$2069,MATCH(C4233,$A$2:$A$2069,1)-1):INDEX($B$2:$B$2069,MATCH(C4233,$A$2:$A$2069,1)+1),INDEX($A$2:$A$2069,MATCH(C4233,$A$2:$A$2069,1)-1):INDEX($A$2:$A$2069,MATCH(C4233,$A$2:$A$2069,1)+1))</f>
        <v>0.78195528660023506</v>
      </c>
    </row>
    <row r="4234" spans="3:4" x14ac:dyDescent="0.2">
      <c r="C4234" s="125">
        <v>622.99999999997601</v>
      </c>
      <c r="D4234" s="120">
        <f>FORECAST(C4234,INDEX($B$2:$B$2069,MATCH(C4234,$A$2:$A$2069,1)-1):INDEX($B$2:$B$2069,MATCH(C4234,$A$2:$A$2069,1)+1),INDEX($A$2:$A$2069,MATCH(C4234,$A$2:$A$2069,1)-1):INDEX($A$2:$A$2069,MATCH(C4234,$A$2:$A$2069,1)+1))</f>
        <v>0.78012602102473849</v>
      </c>
    </row>
    <row r="4235" spans="3:4" x14ac:dyDescent="0.2">
      <c r="C4235" s="125">
        <v>623.09999999997603</v>
      </c>
      <c r="D4235" s="120">
        <f>FORECAST(C4235,INDEX($B$2:$B$2069,MATCH(C4235,$A$2:$A$2069,1)-1):INDEX($B$2:$B$2069,MATCH(C4235,$A$2:$A$2069,1)+1),INDEX($A$2:$A$2069,MATCH(C4235,$A$2:$A$2069,1)-1):INDEX($A$2:$A$2069,MATCH(C4235,$A$2:$A$2069,1)+1))</f>
        <v>0.77999999999999992</v>
      </c>
    </row>
    <row r="4236" spans="3:4" x14ac:dyDescent="0.2">
      <c r="C4236" s="125">
        <v>623.19999999997594</v>
      </c>
      <c r="D4236" s="120">
        <f>FORECAST(C4236,INDEX($B$2:$B$2069,MATCH(C4236,$A$2:$A$2069,1)-1):INDEX($B$2:$B$2069,MATCH(C4236,$A$2:$A$2069,1)+1),INDEX($A$2:$A$2069,MATCH(C4236,$A$2:$A$2069,1)-1):INDEX($A$2:$A$2069,MATCH(C4236,$A$2:$A$2069,1)+1))</f>
        <v>0.77999999999999992</v>
      </c>
    </row>
    <row r="4237" spans="3:4" x14ac:dyDescent="0.2">
      <c r="C4237" s="125">
        <v>623.29999999997597</v>
      </c>
      <c r="D4237" s="120">
        <f>FORECAST(C4237,INDEX($B$2:$B$2069,MATCH(C4237,$A$2:$A$2069,1)-1):INDEX($B$2:$B$2069,MATCH(C4237,$A$2:$A$2069,1)+1),INDEX($A$2:$A$2069,MATCH(C4237,$A$2:$A$2069,1)-1):INDEX($A$2:$A$2069,MATCH(C4237,$A$2:$A$2069,1)+1))</f>
        <v>0.77999999999999992</v>
      </c>
    </row>
    <row r="4238" spans="3:4" x14ac:dyDescent="0.2">
      <c r="C4238" s="125">
        <v>623.39999999997599</v>
      </c>
      <c r="D4238" s="120">
        <f>FORECAST(C4238,INDEX($B$2:$B$2069,MATCH(C4238,$A$2:$A$2069,1)-1):INDEX($B$2:$B$2069,MATCH(C4238,$A$2:$A$2069,1)+1),INDEX($A$2:$A$2069,MATCH(C4238,$A$2:$A$2069,1)-1):INDEX($A$2:$A$2069,MATCH(C4238,$A$2:$A$2069,1)+1))</f>
        <v>0.77614900604748627</v>
      </c>
    </row>
    <row r="4239" spans="3:4" x14ac:dyDescent="0.2">
      <c r="C4239" s="125">
        <v>623.49999999997601</v>
      </c>
      <c r="D4239" s="120">
        <f>FORECAST(C4239,INDEX($B$2:$B$2069,MATCH(C4239,$A$2:$A$2069,1)-1):INDEX($B$2:$B$2069,MATCH(C4239,$A$2:$A$2069,1)+1),INDEX($A$2:$A$2069,MATCH(C4239,$A$2:$A$2069,1)-1):INDEX($A$2:$A$2069,MATCH(C4239,$A$2:$A$2069,1)+1))</f>
        <v>0.77432196856647906</v>
      </c>
    </row>
    <row r="4240" spans="3:4" x14ac:dyDescent="0.2">
      <c r="C4240" s="125">
        <v>623.59999999997603</v>
      </c>
      <c r="D4240" s="120">
        <f>FORECAST(C4240,INDEX($B$2:$B$2069,MATCH(C4240,$A$2:$A$2069,1)-1):INDEX($B$2:$B$2069,MATCH(C4240,$A$2:$A$2069,1)+1),INDEX($A$2:$A$2069,MATCH(C4240,$A$2:$A$2069,1)-1):INDEX($A$2:$A$2069,MATCH(C4240,$A$2:$A$2069,1)+1))</f>
        <v>0.77249493108547362</v>
      </c>
    </row>
    <row r="4241" spans="3:4" x14ac:dyDescent="0.2">
      <c r="C4241" s="125">
        <v>623.69999999997594</v>
      </c>
      <c r="D4241" s="120">
        <f>FORECAST(C4241,INDEX($B$2:$B$2069,MATCH(C4241,$A$2:$A$2069,1)-1):INDEX($B$2:$B$2069,MATCH(C4241,$A$2:$A$2069,1)+1),INDEX($A$2:$A$2069,MATCH(C4241,$A$2:$A$2069,1)-1):INDEX($A$2:$A$2069,MATCH(C4241,$A$2:$A$2069,1)+1))</f>
        <v>0.77232600732644663</v>
      </c>
    </row>
    <row r="4242" spans="3:4" x14ac:dyDescent="0.2">
      <c r="C4242" s="125">
        <v>623.79999999997597</v>
      </c>
      <c r="D4242" s="120">
        <f>FORECAST(C4242,INDEX($B$2:$B$2069,MATCH(C4242,$A$2:$A$2069,1)-1):INDEX($B$2:$B$2069,MATCH(C4242,$A$2:$A$2069,1)+1),INDEX($A$2:$A$2069,MATCH(C4242,$A$2:$A$2069,1)-1):INDEX($A$2:$A$2069,MATCH(C4242,$A$2:$A$2069,1)+1))</f>
        <v>0.7704945054949448</v>
      </c>
    </row>
    <row r="4243" spans="3:4" x14ac:dyDescent="0.2">
      <c r="C4243" s="125">
        <v>623.89999999997599</v>
      </c>
      <c r="D4243" s="120">
        <f>FORECAST(C4243,INDEX($B$2:$B$2069,MATCH(C4243,$A$2:$A$2069,1)-1):INDEX($B$2:$B$2069,MATCH(C4243,$A$2:$A$2069,1)+1),INDEX($A$2:$A$2069,MATCH(C4243,$A$2:$A$2069,1)-1):INDEX($A$2:$A$2069,MATCH(C4243,$A$2:$A$2069,1)+1))</f>
        <v>0.76866300366344298</v>
      </c>
    </row>
    <row r="4244" spans="3:4" x14ac:dyDescent="0.2">
      <c r="C4244" s="125">
        <v>623.99999999997601</v>
      </c>
      <c r="D4244" s="120">
        <f>FORECAST(C4244,INDEX($B$2:$B$2069,MATCH(C4244,$A$2:$A$2069,1)-1):INDEX($B$2:$B$2069,MATCH(C4244,$A$2:$A$2069,1)+1),INDEX($A$2:$A$2069,MATCH(C4244,$A$2:$A$2069,1)-1):INDEX($A$2:$A$2069,MATCH(C4244,$A$2:$A$2069,1)+1))</f>
        <v>0.76034553289423812</v>
      </c>
    </row>
    <row r="4245" spans="3:4" x14ac:dyDescent="0.2">
      <c r="C4245" s="125">
        <v>624.09999999997603</v>
      </c>
      <c r="D4245" s="120">
        <f>FORECAST(C4245,INDEX($B$2:$B$2069,MATCH(C4245,$A$2:$A$2069,1)-1):INDEX($B$2:$B$2069,MATCH(C4245,$A$2:$A$2069,1)+1),INDEX($A$2:$A$2069,MATCH(C4245,$A$2:$A$2069,1)-1):INDEX($A$2:$A$2069,MATCH(C4245,$A$2:$A$2069,1)+1))</f>
        <v>0.75668700174324854</v>
      </c>
    </row>
    <row r="4246" spans="3:4" x14ac:dyDescent="0.2">
      <c r="C4246" s="125">
        <v>624.19999999997594</v>
      </c>
      <c r="D4246" s="120">
        <f>FORECAST(C4246,INDEX($B$2:$B$2069,MATCH(C4246,$A$2:$A$2069,1)-1):INDEX($B$2:$B$2069,MATCH(C4246,$A$2:$A$2069,1)+1),INDEX($A$2:$A$2069,MATCH(C4246,$A$2:$A$2069,1)-1):INDEX($A$2:$A$2069,MATCH(C4246,$A$2:$A$2069,1)+1))</f>
        <v>0.75984737552794179</v>
      </c>
    </row>
    <row r="4247" spans="3:4" x14ac:dyDescent="0.2">
      <c r="C4247" s="125">
        <v>624.29999999997597</v>
      </c>
      <c r="D4247" s="120">
        <f>FORECAST(C4247,INDEX($B$2:$B$2069,MATCH(C4247,$A$2:$A$2069,1)-1):INDEX($B$2:$B$2069,MATCH(C4247,$A$2:$A$2069,1)+1),INDEX($A$2:$A$2069,MATCH(C4247,$A$2:$A$2069,1)-1):INDEX($A$2:$A$2069,MATCH(C4247,$A$2:$A$2069,1)+1))</f>
        <v>0.75801588185795765</v>
      </c>
    </row>
    <row r="4248" spans="3:4" x14ac:dyDescent="0.2">
      <c r="C4248" s="125">
        <v>624.39999999997599</v>
      </c>
      <c r="D4248" s="120">
        <f>FORECAST(C4248,INDEX($B$2:$B$2069,MATCH(C4248,$A$2:$A$2069,1)-1):INDEX($B$2:$B$2069,MATCH(C4248,$A$2:$A$2069,1)+1),INDEX($A$2:$A$2069,MATCH(C4248,$A$2:$A$2069,1)-1):INDEX($A$2:$A$2069,MATCH(C4248,$A$2:$A$2069,1)+1))</f>
        <v>0.75618438818797351</v>
      </c>
    </row>
    <row r="4249" spans="3:4" x14ac:dyDescent="0.2">
      <c r="C4249" s="125">
        <v>624.49999999997601</v>
      </c>
      <c r="D4249" s="120">
        <f>FORECAST(C4249,INDEX($B$2:$B$2069,MATCH(C4249,$A$2:$A$2069,1)-1):INDEX($B$2:$B$2069,MATCH(C4249,$A$2:$A$2069,1)+1),INDEX($A$2:$A$2069,MATCH(C4249,$A$2:$A$2069,1)-1):INDEX($A$2:$A$2069,MATCH(C4249,$A$2:$A$2069,1)+1))</f>
        <v>0.74935897435941357</v>
      </c>
    </row>
    <row r="4250" spans="3:4" x14ac:dyDescent="0.2">
      <c r="C4250" s="125">
        <v>624.59999999997603</v>
      </c>
      <c r="D4250" s="120">
        <f>FORECAST(C4250,INDEX($B$2:$B$2069,MATCH(C4250,$A$2:$A$2069,1)-1):INDEX($B$2:$B$2069,MATCH(C4250,$A$2:$A$2069,1)+1),INDEX($A$2:$A$2069,MATCH(C4250,$A$2:$A$2069,1)-1):INDEX($A$2:$A$2069,MATCH(C4250,$A$2:$A$2069,1)+1))</f>
        <v>0.74752747252791174</v>
      </c>
    </row>
    <row r="4251" spans="3:4" x14ac:dyDescent="0.2">
      <c r="C4251" s="125">
        <v>624.69999999997594</v>
      </c>
      <c r="D4251" s="120">
        <f>FORECAST(C4251,INDEX($B$2:$B$2069,MATCH(C4251,$A$2:$A$2069,1)-1):INDEX($B$2:$B$2069,MATCH(C4251,$A$2:$A$2069,1)+1),INDEX($A$2:$A$2069,MATCH(C4251,$A$2:$A$2069,1)-1):INDEX($A$2:$A$2069,MATCH(C4251,$A$2:$A$2069,1)+1))</f>
        <v>0.74569597069641169</v>
      </c>
    </row>
    <row r="4252" spans="3:4" x14ac:dyDescent="0.2">
      <c r="C4252" s="125">
        <v>624.79999999997597</v>
      </c>
      <c r="D4252" s="120">
        <f>FORECAST(C4252,INDEX($B$2:$B$2069,MATCH(C4252,$A$2:$A$2069,1)-1):INDEX($B$2:$B$2069,MATCH(C4252,$A$2:$A$2069,1)+1),INDEX($A$2:$A$2069,MATCH(C4252,$A$2:$A$2069,1)-1):INDEX($A$2:$A$2069,MATCH(C4252,$A$2:$A$2069,1)+1))</f>
        <v>0.7399267399280518</v>
      </c>
    </row>
    <row r="4253" spans="3:4" x14ac:dyDescent="0.2">
      <c r="C4253" s="125">
        <v>624.89999999997599</v>
      </c>
      <c r="D4253" s="120">
        <f>FORECAST(C4253,INDEX($B$2:$B$2069,MATCH(C4253,$A$2:$A$2069,1)-1):INDEX($B$2:$B$2069,MATCH(C4253,$A$2:$A$2069,1)+1),INDEX($A$2:$A$2069,MATCH(C4253,$A$2:$A$2069,1)-1):INDEX($A$2:$A$2069,MATCH(C4253,$A$2:$A$2069,1)+1))</f>
        <v>0.7344322344335481</v>
      </c>
    </row>
    <row r="4254" spans="3:4" x14ac:dyDescent="0.2">
      <c r="C4254" s="125">
        <v>624.99999999997601</v>
      </c>
      <c r="D4254" s="120">
        <f>FORECAST(C4254,INDEX($B$2:$B$2069,MATCH(C4254,$A$2:$A$2069,1)-1):INDEX($B$2:$B$2069,MATCH(C4254,$A$2:$A$2069,1)+1),INDEX($A$2:$A$2069,MATCH(C4254,$A$2:$A$2069,1)-1):INDEX($A$2:$A$2069,MATCH(C4254,$A$2:$A$2069,1)+1))</f>
        <v>0.7289377289390373</v>
      </c>
    </row>
    <row r="4255" spans="3:4" x14ac:dyDescent="0.2">
      <c r="C4255" s="125">
        <v>625.09999999997603</v>
      </c>
      <c r="D4255" s="120">
        <f>FORECAST(C4255,INDEX($B$2:$B$2069,MATCH(C4255,$A$2:$A$2069,1)-1):INDEX($B$2:$B$2069,MATCH(C4255,$A$2:$A$2069,1)+1),INDEX($A$2:$A$2069,MATCH(C4255,$A$2:$A$2069,1)-1):INDEX($A$2:$A$2069,MATCH(C4255,$A$2:$A$2069,1)+1))</f>
        <v>0.72673992674080523</v>
      </c>
    </row>
    <row r="4256" spans="3:4" x14ac:dyDescent="0.2">
      <c r="C4256" s="125">
        <v>625.19999999997594</v>
      </c>
      <c r="D4256" s="120">
        <f>FORECAST(C4256,INDEX($B$2:$B$2069,MATCH(C4256,$A$2:$A$2069,1)-1):INDEX($B$2:$B$2069,MATCH(C4256,$A$2:$A$2069,1)+1),INDEX($A$2:$A$2069,MATCH(C4256,$A$2:$A$2069,1)-1):INDEX($A$2:$A$2069,MATCH(C4256,$A$2:$A$2069,1)+1))</f>
        <v>0.72307692307780513</v>
      </c>
    </row>
    <row r="4257" spans="3:4" x14ac:dyDescent="0.2">
      <c r="C4257" s="125">
        <v>625.29999999997597</v>
      </c>
      <c r="D4257" s="120">
        <f>FORECAST(C4257,INDEX($B$2:$B$2069,MATCH(C4257,$A$2:$A$2069,1)-1):INDEX($B$2:$B$2069,MATCH(C4257,$A$2:$A$2069,1)+1),INDEX($A$2:$A$2069,MATCH(C4257,$A$2:$A$2069,1)-1):INDEX($A$2:$A$2069,MATCH(C4257,$A$2:$A$2069,1)+1))</f>
        <v>0.72666666666666657</v>
      </c>
    </row>
    <row r="4258" spans="3:4" x14ac:dyDescent="0.2">
      <c r="C4258" s="125">
        <v>625.39999999997599</v>
      </c>
      <c r="D4258" s="120">
        <f>FORECAST(C4258,INDEX($B$2:$B$2069,MATCH(C4258,$A$2:$A$2069,1)-1):INDEX($B$2:$B$2069,MATCH(C4258,$A$2:$A$2069,1)+1),INDEX($A$2:$A$2069,MATCH(C4258,$A$2:$A$2069,1)-1):INDEX($A$2:$A$2069,MATCH(C4258,$A$2:$A$2069,1)+1))</f>
        <v>0.72666666666666657</v>
      </c>
    </row>
    <row r="4259" spans="3:4" x14ac:dyDescent="0.2">
      <c r="C4259" s="125">
        <v>625.49999999997601</v>
      </c>
      <c r="D4259" s="120">
        <f>FORECAST(C4259,INDEX($B$2:$B$2069,MATCH(C4259,$A$2:$A$2069,1)-1):INDEX($B$2:$B$2069,MATCH(C4259,$A$2:$A$2069,1)+1),INDEX($A$2:$A$2069,MATCH(C4259,$A$2:$A$2069,1)-1):INDEX($A$2:$A$2069,MATCH(C4259,$A$2:$A$2069,1)+1))</f>
        <v>0.72666666666666657</v>
      </c>
    </row>
    <row r="4260" spans="3:4" x14ac:dyDescent="0.2">
      <c r="C4260" s="125">
        <v>625.59999999997603</v>
      </c>
      <c r="D4260" s="120">
        <f>FORECAST(C4260,INDEX($B$2:$B$2069,MATCH(C4260,$A$2:$A$2069,1)-1):INDEX($B$2:$B$2069,MATCH(C4260,$A$2:$A$2069,1)+1),INDEX($A$2:$A$2069,MATCH(C4260,$A$2:$A$2069,1)-1):INDEX($A$2:$A$2069,MATCH(C4260,$A$2:$A$2069,1)+1))</f>
        <v>0.72333333333333327</v>
      </c>
    </row>
    <row r="4261" spans="3:4" x14ac:dyDescent="0.2">
      <c r="C4261" s="125">
        <v>625.69999999997594</v>
      </c>
      <c r="D4261" s="120">
        <f>FORECAST(C4261,INDEX($B$2:$B$2069,MATCH(C4261,$A$2:$A$2069,1)-1):INDEX($B$2:$B$2069,MATCH(C4261,$A$2:$A$2069,1)+1),INDEX($A$2:$A$2069,MATCH(C4261,$A$2:$A$2069,1)-1):INDEX($A$2:$A$2069,MATCH(C4261,$A$2:$A$2069,1)+1))</f>
        <v>0.72333333333333327</v>
      </c>
    </row>
    <row r="4262" spans="3:4" x14ac:dyDescent="0.2">
      <c r="C4262" s="125">
        <v>625.79999999997597</v>
      </c>
      <c r="D4262" s="120">
        <f>FORECAST(C4262,INDEX($B$2:$B$2069,MATCH(C4262,$A$2:$A$2069,1)-1):INDEX($B$2:$B$2069,MATCH(C4262,$A$2:$A$2069,1)+1),INDEX($A$2:$A$2069,MATCH(C4262,$A$2:$A$2069,1)-1):INDEX($A$2:$A$2069,MATCH(C4262,$A$2:$A$2069,1)+1))</f>
        <v>0.72333333333333327</v>
      </c>
    </row>
    <row r="4263" spans="3:4" x14ac:dyDescent="0.2">
      <c r="C4263" s="125">
        <v>625.89999999997599</v>
      </c>
      <c r="D4263" s="120">
        <f>FORECAST(C4263,INDEX($B$2:$B$2069,MATCH(C4263,$A$2:$A$2069,1)-1):INDEX($B$2:$B$2069,MATCH(C4263,$A$2:$A$2069,1)+1),INDEX($A$2:$A$2069,MATCH(C4263,$A$2:$A$2069,1)-1):INDEX($A$2:$A$2069,MATCH(C4263,$A$2:$A$2069,1)+1))</f>
        <v>0.71741896314206954</v>
      </c>
    </row>
    <row r="4264" spans="3:4" x14ac:dyDescent="0.2">
      <c r="C4264" s="125">
        <v>625.99999999997601</v>
      </c>
      <c r="D4264" s="120">
        <f>FORECAST(C4264,INDEX($B$2:$B$2069,MATCH(C4264,$A$2:$A$2069,1)-1):INDEX($B$2:$B$2069,MATCH(C4264,$A$2:$A$2069,1)+1),INDEX($A$2:$A$2069,MATCH(C4264,$A$2:$A$2069,1)-1):INDEX($A$2:$A$2069,MATCH(C4264,$A$2:$A$2069,1)+1))</f>
        <v>0.7137492424897367</v>
      </c>
    </row>
    <row r="4265" spans="3:4" x14ac:dyDescent="0.2">
      <c r="C4265" s="125">
        <v>626.09999999997603</v>
      </c>
      <c r="D4265" s="120">
        <f>FORECAST(C4265,INDEX($B$2:$B$2069,MATCH(C4265,$A$2:$A$2069,1)-1):INDEX($B$2:$B$2069,MATCH(C4265,$A$2:$A$2069,1)+1),INDEX($A$2:$A$2069,MATCH(C4265,$A$2:$A$2069,1)-1):INDEX($A$2:$A$2069,MATCH(C4265,$A$2:$A$2069,1)+1))</f>
        <v>0.71007952183740031</v>
      </c>
    </row>
    <row r="4266" spans="3:4" x14ac:dyDescent="0.2">
      <c r="C4266" s="125">
        <v>626.19999999997594</v>
      </c>
      <c r="D4266" s="120">
        <f>FORECAST(C4266,INDEX($B$2:$B$2069,MATCH(C4266,$A$2:$A$2069,1)-1):INDEX($B$2:$B$2069,MATCH(C4266,$A$2:$A$2069,1)+1),INDEX($A$2:$A$2069,MATCH(C4266,$A$2:$A$2069,1)-1):INDEX($A$2:$A$2069,MATCH(C4266,$A$2:$A$2069,1)+1))</f>
        <v>0.73204828768681551</v>
      </c>
    </row>
    <row r="4267" spans="3:4" x14ac:dyDescent="0.2">
      <c r="C4267" s="125">
        <v>626.29999999997597</v>
      </c>
      <c r="D4267" s="120">
        <f>FORECAST(C4267,INDEX($B$2:$B$2069,MATCH(C4267,$A$2:$A$2069,1)-1):INDEX($B$2:$B$2069,MATCH(C4267,$A$2:$A$2069,1)+1),INDEX($A$2:$A$2069,MATCH(C4267,$A$2:$A$2069,1)-1):INDEX($A$2:$A$2069,MATCH(C4267,$A$2:$A$2069,1)+1))</f>
        <v>0.73755847985898271</v>
      </c>
    </row>
    <row r="4268" spans="3:4" x14ac:dyDescent="0.2">
      <c r="C4268" s="125">
        <v>626.39999999997599</v>
      </c>
      <c r="D4268" s="120">
        <f>FORECAST(C4268,INDEX($B$2:$B$2069,MATCH(C4268,$A$2:$A$2069,1)-1):INDEX($B$2:$B$2069,MATCH(C4268,$A$2:$A$2069,1)+1),INDEX($A$2:$A$2069,MATCH(C4268,$A$2:$A$2069,1)-1):INDEX($A$2:$A$2069,MATCH(C4268,$A$2:$A$2069,1)+1))</f>
        <v>0.71954212454256528</v>
      </c>
    </row>
    <row r="4269" spans="3:4" x14ac:dyDescent="0.2">
      <c r="C4269" s="125">
        <v>626.49999999997601</v>
      </c>
      <c r="D4269" s="120">
        <f>FORECAST(C4269,INDEX($B$2:$B$2069,MATCH(C4269,$A$2:$A$2069,1)-1):INDEX($B$2:$B$2069,MATCH(C4269,$A$2:$A$2069,1)+1),INDEX($A$2:$A$2069,MATCH(C4269,$A$2:$A$2069,1)-1):INDEX($A$2:$A$2069,MATCH(C4269,$A$2:$A$2069,1)+1))</f>
        <v>0.71771062271106345</v>
      </c>
    </row>
    <row r="4270" spans="3:4" x14ac:dyDescent="0.2">
      <c r="C4270" s="125">
        <v>626.59999999997603</v>
      </c>
      <c r="D4270" s="120">
        <f>FORECAST(C4270,INDEX($B$2:$B$2069,MATCH(C4270,$A$2:$A$2069,1)-1):INDEX($B$2:$B$2069,MATCH(C4270,$A$2:$A$2069,1)+1),INDEX($A$2:$A$2069,MATCH(C4270,$A$2:$A$2069,1)-1):INDEX($A$2:$A$2069,MATCH(C4270,$A$2:$A$2069,1)+1))</f>
        <v>0.71587912087956163</v>
      </c>
    </row>
    <row r="4271" spans="3:4" x14ac:dyDescent="0.2">
      <c r="C4271" s="125">
        <v>626.69999999997594</v>
      </c>
      <c r="D4271" s="120">
        <f>FORECAST(C4271,INDEX($B$2:$B$2069,MATCH(C4271,$A$2:$A$2069,1)-1):INDEX($B$2:$B$2069,MATCH(C4271,$A$2:$A$2069,1)+1),INDEX($A$2:$A$2069,MATCH(C4271,$A$2:$A$2069,1)-1):INDEX($A$2:$A$2069,MATCH(C4271,$A$2:$A$2069,1)+1))</f>
        <v>0.71615550188937505</v>
      </c>
    </row>
    <row r="4272" spans="3:4" x14ac:dyDescent="0.2">
      <c r="C4272" s="125">
        <v>626.79999999997597</v>
      </c>
      <c r="D4272" s="120">
        <f>FORECAST(C4272,INDEX($B$2:$B$2069,MATCH(C4272,$A$2:$A$2069,1)-1):INDEX($B$2:$B$2069,MATCH(C4272,$A$2:$A$2069,1)+1),INDEX($A$2:$A$2069,MATCH(C4272,$A$2:$A$2069,1)-1):INDEX($A$2:$A$2069,MATCH(C4272,$A$2:$A$2069,1)+1))</f>
        <v>0.70880932715231637</v>
      </c>
    </row>
    <row r="4273" spans="3:4" x14ac:dyDescent="0.2">
      <c r="C4273" s="125">
        <v>626.89999999997599</v>
      </c>
      <c r="D4273" s="120">
        <f>FORECAST(C4273,INDEX($B$2:$B$2069,MATCH(C4273,$A$2:$A$2069,1)-1):INDEX($B$2:$B$2069,MATCH(C4273,$A$2:$A$2069,1)+1),INDEX($A$2:$A$2069,MATCH(C4273,$A$2:$A$2069,1)-1):INDEX($A$2:$A$2069,MATCH(C4273,$A$2:$A$2069,1)+1))</f>
        <v>0.70146315241525059</v>
      </c>
    </row>
    <row r="4274" spans="3:4" x14ac:dyDescent="0.2">
      <c r="C4274" s="125">
        <v>626.99999999997601</v>
      </c>
      <c r="D4274" s="120">
        <f>FORECAST(C4274,INDEX($B$2:$B$2069,MATCH(C4274,$A$2:$A$2069,1)-1):INDEX($B$2:$B$2069,MATCH(C4274,$A$2:$A$2069,1)+1),INDEX($A$2:$A$2069,MATCH(C4274,$A$2:$A$2069,1)-1):INDEX($A$2:$A$2069,MATCH(C4274,$A$2:$A$2069,1)+1))</f>
        <v>0.70812754467588412</v>
      </c>
    </row>
    <row r="4275" spans="3:4" x14ac:dyDescent="0.2">
      <c r="C4275" s="125">
        <v>627.09999999997603</v>
      </c>
      <c r="D4275" s="120">
        <f>FORECAST(C4275,INDEX($B$2:$B$2069,MATCH(C4275,$A$2:$A$2069,1)-1):INDEX($B$2:$B$2069,MATCH(C4275,$A$2:$A$2069,1)+1),INDEX($A$2:$A$2069,MATCH(C4275,$A$2:$A$2069,1)-1):INDEX($A$2:$A$2069,MATCH(C4275,$A$2:$A$2069,1)+1))</f>
        <v>0.70996128276332016</v>
      </c>
    </row>
    <row r="4276" spans="3:4" x14ac:dyDescent="0.2">
      <c r="C4276" s="125">
        <v>627.19999999997594</v>
      </c>
      <c r="D4276" s="120">
        <f>FORECAST(C4276,INDEX($B$2:$B$2069,MATCH(C4276,$A$2:$A$2069,1)-1):INDEX($B$2:$B$2069,MATCH(C4276,$A$2:$A$2069,1)+1),INDEX($A$2:$A$2069,MATCH(C4276,$A$2:$A$2069,1)-1):INDEX($A$2:$A$2069,MATCH(C4276,$A$2:$A$2069,1)+1))</f>
        <v>0.70653219254069732</v>
      </c>
    </row>
    <row r="4277" spans="3:4" x14ac:dyDescent="0.2">
      <c r="C4277" s="125">
        <v>627.29999999997597</v>
      </c>
      <c r="D4277" s="120">
        <f>FORECAST(C4277,INDEX($B$2:$B$2069,MATCH(C4277,$A$2:$A$2069,1)-1):INDEX($B$2:$B$2069,MATCH(C4277,$A$2:$A$2069,1)+1),INDEX($A$2:$A$2069,MATCH(C4277,$A$2:$A$2069,1)-1):INDEX($A$2:$A$2069,MATCH(C4277,$A$2:$A$2069,1)+1))</f>
        <v>0.70469845445326129</v>
      </c>
    </row>
    <row r="4278" spans="3:4" x14ac:dyDescent="0.2">
      <c r="C4278" s="125">
        <v>627.39999999997599</v>
      </c>
      <c r="D4278" s="120">
        <f>FORECAST(C4278,INDEX($B$2:$B$2069,MATCH(C4278,$A$2:$A$2069,1)-1):INDEX($B$2:$B$2069,MATCH(C4278,$A$2:$A$2069,1)+1),INDEX($A$2:$A$2069,MATCH(C4278,$A$2:$A$2069,1)-1):INDEX($A$2:$A$2069,MATCH(C4278,$A$2:$A$2069,1)+1))</f>
        <v>0.70286471636582526</v>
      </c>
    </row>
    <row r="4279" spans="3:4" x14ac:dyDescent="0.2">
      <c r="C4279" s="125">
        <v>627.49999999997601</v>
      </c>
      <c r="D4279" s="120">
        <f>FORECAST(C4279,INDEX($B$2:$B$2069,MATCH(C4279,$A$2:$A$2069,1)-1):INDEX($B$2:$B$2069,MATCH(C4279,$A$2:$A$2069,1)+1),INDEX($A$2:$A$2069,MATCH(C4279,$A$2:$A$2069,1)-1):INDEX($A$2:$A$2069,MATCH(C4279,$A$2:$A$2069,1)+1))</f>
        <v>0.69475802288600619</v>
      </c>
    </row>
    <row r="4280" spans="3:4" x14ac:dyDescent="0.2">
      <c r="C4280" s="125">
        <v>627.59999999997603</v>
      </c>
      <c r="D4280" s="120">
        <f>FORECAST(C4280,INDEX($B$2:$B$2069,MATCH(C4280,$A$2:$A$2069,1)-1):INDEX($B$2:$B$2069,MATCH(C4280,$A$2:$A$2069,1)+1),INDEX($A$2:$A$2069,MATCH(C4280,$A$2:$A$2069,1)-1):INDEX($A$2:$A$2069,MATCH(C4280,$A$2:$A$2069,1)+1))</f>
        <v>0.68925231966877476</v>
      </c>
    </row>
    <row r="4281" spans="3:4" x14ac:dyDescent="0.2">
      <c r="C4281" s="125">
        <v>627.69999999997594</v>
      </c>
      <c r="D4281" s="120">
        <f>FORECAST(C4281,INDEX($B$2:$B$2069,MATCH(C4281,$A$2:$A$2069,1)-1):INDEX($B$2:$B$2069,MATCH(C4281,$A$2:$A$2069,1)+1),INDEX($A$2:$A$2069,MATCH(C4281,$A$2:$A$2069,1)-1):INDEX($A$2:$A$2069,MATCH(C4281,$A$2:$A$2069,1)+1))</f>
        <v>0.68374661645154333</v>
      </c>
    </row>
    <row r="4282" spans="3:4" x14ac:dyDescent="0.2">
      <c r="C4282" s="125">
        <v>627.79999999997597</v>
      </c>
      <c r="D4282" s="120">
        <f>FORECAST(C4282,INDEX($B$2:$B$2069,MATCH(C4282,$A$2:$A$2069,1)-1):INDEX($B$2:$B$2069,MATCH(C4282,$A$2:$A$2069,1)+1),INDEX($A$2:$A$2069,MATCH(C4282,$A$2:$A$2069,1)-1):INDEX($A$2:$A$2069,MATCH(C4282,$A$2:$A$2069,1)+1))</f>
        <v>0.68885417181070174</v>
      </c>
    </row>
    <row r="4283" spans="3:4" x14ac:dyDescent="0.2">
      <c r="C4283" s="125">
        <v>627.89999999997599</v>
      </c>
      <c r="D4283" s="120">
        <f>FORECAST(C4283,INDEX($B$2:$B$2069,MATCH(C4283,$A$2:$A$2069,1)-1):INDEX($B$2:$B$2069,MATCH(C4283,$A$2:$A$2069,1)+1),INDEX($A$2:$A$2069,MATCH(C4283,$A$2:$A$2069,1)-1):INDEX($A$2:$A$2069,MATCH(C4283,$A$2:$A$2069,1)+1))</f>
        <v>0.68701594476833883</v>
      </c>
    </row>
    <row r="4284" spans="3:4" x14ac:dyDescent="0.2">
      <c r="C4284" s="125">
        <v>627.99999999997601</v>
      </c>
      <c r="D4284" s="120">
        <f>FORECAST(C4284,INDEX($B$2:$B$2069,MATCH(C4284,$A$2:$A$2069,1)-1):INDEX($B$2:$B$2069,MATCH(C4284,$A$2:$A$2069,1)+1),INDEX($A$2:$A$2069,MATCH(C4284,$A$2:$A$2069,1)-1):INDEX($A$2:$A$2069,MATCH(C4284,$A$2:$A$2069,1)+1))</f>
        <v>0.68517771772597413</v>
      </c>
    </row>
    <row r="4285" spans="3:4" x14ac:dyDescent="0.2">
      <c r="C4285" s="125">
        <v>628.09999999997603</v>
      </c>
      <c r="D4285" s="120">
        <f>FORECAST(C4285,INDEX($B$2:$B$2069,MATCH(C4285,$A$2:$A$2069,1)-1):INDEX($B$2:$B$2069,MATCH(C4285,$A$2:$A$2069,1)+1),INDEX($A$2:$A$2069,MATCH(C4285,$A$2:$A$2069,1)-1):INDEX($A$2:$A$2069,MATCH(C4285,$A$2:$A$2069,1)+1))</f>
        <v>0.68333333333333324</v>
      </c>
    </row>
    <row r="4286" spans="3:4" x14ac:dyDescent="0.2">
      <c r="C4286" s="125">
        <v>628.19999999997594</v>
      </c>
      <c r="D4286" s="120">
        <f>FORECAST(C4286,INDEX($B$2:$B$2069,MATCH(C4286,$A$2:$A$2069,1)-1):INDEX($B$2:$B$2069,MATCH(C4286,$A$2:$A$2069,1)+1),INDEX($A$2:$A$2069,MATCH(C4286,$A$2:$A$2069,1)-1):INDEX($A$2:$A$2069,MATCH(C4286,$A$2:$A$2069,1)+1))</f>
        <v>0.68333333333333302</v>
      </c>
    </row>
    <row r="4287" spans="3:4" x14ac:dyDescent="0.2">
      <c r="C4287" s="125">
        <v>628.29999999997597</v>
      </c>
      <c r="D4287" s="120">
        <f>FORECAST(C4287,INDEX($B$2:$B$2069,MATCH(C4287,$A$2:$A$2069,1)-1):INDEX($B$2:$B$2069,MATCH(C4287,$A$2:$A$2069,1)+1),INDEX($A$2:$A$2069,MATCH(C4287,$A$2:$A$2069,1)-1):INDEX($A$2:$A$2069,MATCH(C4287,$A$2:$A$2069,1)+1))</f>
        <v>0.68300937293832575</v>
      </c>
    </row>
    <row r="4288" spans="3:4" x14ac:dyDescent="0.2">
      <c r="C4288" s="125">
        <v>628.39999999997599</v>
      </c>
      <c r="D4288" s="120">
        <f>FORECAST(C4288,INDEX($B$2:$B$2069,MATCH(C4288,$A$2:$A$2069,1)-1):INDEX($B$2:$B$2069,MATCH(C4288,$A$2:$A$2069,1)+1),INDEX($A$2:$A$2069,MATCH(C4288,$A$2:$A$2069,1)-1):INDEX($A$2:$A$2069,MATCH(C4288,$A$2:$A$2069,1)+1))</f>
        <v>0.68117563485088795</v>
      </c>
    </row>
    <row r="4289" spans="3:4" x14ac:dyDescent="0.2">
      <c r="C4289" s="125">
        <v>628.49999999997601</v>
      </c>
      <c r="D4289" s="120">
        <f>FORECAST(C4289,INDEX($B$2:$B$2069,MATCH(C4289,$A$2:$A$2069,1)-1):INDEX($B$2:$B$2069,MATCH(C4289,$A$2:$A$2069,1)+1),INDEX($A$2:$A$2069,MATCH(C4289,$A$2:$A$2069,1)-1):INDEX($A$2:$A$2069,MATCH(C4289,$A$2:$A$2069,1)+1))</f>
        <v>0.67934189676345191</v>
      </c>
    </row>
    <row r="4290" spans="3:4" x14ac:dyDescent="0.2">
      <c r="C4290" s="125">
        <v>628.59999999997603</v>
      </c>
      <c r="D4290" s="120">
        <f>FORECAST(C4290,INDEX($B$2:$B$2069,MATCH(C4290,$A$2:$A$2069,1)-1):INDEX($B$2:$B$2069,MATCH(C4290,$A$2:$A$2069,1)+1),INDEX($A$2:$A$2069,MATCH(C4290,$A$2:$A$2069,1)-1):INDEX($A$2:$A$2069,MATCH(C4290,$A$2:$A$2069,1)+1))</f>
        <v>0.67583537206746769</v>
      </c>
    </row>
    <row r="4291" spans="3:4" x14ac:dyDescent="0.2">
      <c r="C4291" s="125">
        <v>628.69999999997594</v>
      </c>
      <c r="D4291" s="120">
        <f>FORECAST(C4291,INDEX($B$2:$B$2069,MATCH(C4291,$A$2:$A$2069,1)-1):INDEX($B$2:$B$2069,MATCH(C4291,$A$2:$A$2069,1)+1),INDEX($A$2:$A$2069,MATCH(C4291,$A$2:$A$2069,1)-1):INDEX($A$2:$A$2069,MATCH(C4291,$A$2:$A$2069,1)+1))</f>
        <v>0.67400163398003343</v>
      </c>
    </row>
    <row r="4292" spans="3:4" x14ac:dyDescent="0.2">
      <c r="C4292" s="125">
        <v>628.79999999997597</v>
      </c>
      <c r="D4292" s="120">
        <f>FORECAST(C4292,INDEX($B$2:$B$2069,MATCH(C4292,$A$2:$A$2069,1)-1):INDEX($B$2:$B$2069,MATCH(C4292,$A$2:$A$2069,1)+1),INDEX($A$2:$A$2069,MATCH(C4292,$A$2:$A$2069,1)-1):INDEX($A$2:$A$2069,MATCH(C4292,$A$2:$A$2069,1)+1))</f>
        <v>0.67216789589259562</v>
      </c>
    </row>
    <row r="4293" spans="3:4" x14ac:dyDescent="0.2">
      <c r="C4293" s="125">
        <v>628.89999999997599</v>
      </c>
      <c r="D4293" s="120">
        <f>FORECAST(C4293,INDEX($B$2:$B$2069,MATCH(C4293,$A$2:$A$2069,1)-1):INDEX($B$2:$B$2069,MATCH(C4293,$A$2:$A$2069,1)+1),INDEX($A$2:$A$2069,MATCH(C4293,$A$2:$A$2069,1)-1):INDEX($A$2:$A$2069,MATCH(C4293,$A$2:$A$2069,1)+1))</f>
        <v>0.66731617647147701</v>
      </c>
    </row>
    <row r="4294" spans="3:4" x14ac:dyDescent="0.2">
      <c r="C4294" s="125">
        <v>628.99999999997601</v>
      </c>
      <c r="D4294" s="120">
        <f>FORECAST(C4294,INDEX($B$2:$B$2069,MATCH(C4294,$A$2:$A$2069,1)-1):INDEX($B$2:$B$2069,MATCH(C4294,$A$2:$A$2069,1)+1),INDEX($A$2:$A$2069,MATCH(C4294,$A$2:$A$2069,1)-1):INDEX($A$2:$A$2069,MATCH(C4294,$A$2:$A$2069,1)+1))</f>
        <v>0.6636397058832415</v>
      </c>
    </row>
    <row r="4295" spans="3:4" x14ac:dyDescent="0.2">
      <c r="C4295" s="125">
        <v>629.09999999997603</v>
      </c>
      <c r="D4295" s="120">
        <f>FORECAST(C4295,INDEX($B$2:$B$2069,MATCH(C4295,$A$2:$A$2069,1)-1):INDEX($B$2:$B$2069,MATCH(C4295,$A$2:$A$2069,1)+1),INDEX($A$2:$A$2069,MATCH(C4295,$A$2:$A$2069,1)-1):INDEX($A$2:$A$2069,MATCH(C4295,$A$2:$A$2069,1)+1))</f>
        <v>0.66666666666666663</v>
      </c>
    </row>
    <row r="4296" spans="3:4" x14ac:dyDescent="0.2">
      <c r="C4296" s="125">
        <v>629.19999999997594</v>
      </c>
      <c r="D4296" s="120">
        <f>FORECAST(C4296,INDEX($B$2:$B$2069,MATCH(C4296,$A$2:$A$2069,1)-1):INDEX($B$2:$B$2069,MATCH(C4296,$A$2:$A$2069,1)+1),INDEX($A$2:$A$2069,MATCH(C4296,$A$2:$A$2069,1)-1):INDEX($A$2:$A$2069,MATCH(C4296,$A$2:$A$2069,1)+1))</f>
        <v>0.66666666666666641</v>
      </c>
    </row>
    <row r="4297" spans="3:4" x14ac:dyDescent="0.2">
      <c r="C4297" s="125">
        <v>629.29999999997597</v>
      </c>
      <c r="D4297" s="120">
        <f>FORECAST(C4297,INDEX($B$2:$B$2069,MATCH(C4297,$A$2:$A$2069,1)-1):INDEX($B$2:$B$2069,MATCH(C4297,$A$2:$A$2069,1)+1),INDEX($A$2:$A$2069,MATCH(C4297,$A$2:$A$2069,1)-1):INDEX($A$2:$A$2069,MATCH(C4297,$A$2:$A$2069,1)+1))</f>
        <v>0.66666666666666607</v>
      </c>
    </row>
    <row r="4298" spans="3:4" x14ac:dyDescent="0.2">
      <c r="C4298" s="125">
        <v>629.39999999997599</v>
      </c>
      <c r="D4298" s="120">
        <f>FORECAST(C4298,INDEX($B$2:$B$2069,MATCH(C4298,$A$2:$A$2069,1)-1):INDEX($B$2:$B$2069,MATCH(C4298,$A$2:$A$2069,1)+1),INDEX($A$2:$A$2069,MATCH(C4298,$A$2:$A$2069,1)-1):INDEX($A$2:$A$2069,MATCH(C4298,$A$2:$A$2069,1)+1))</f>
        <v>0.66333333333333333</v>
      </c>
    </row>
    <row r="4299" spans="3:4" x14ac:dyDescent="0.2">
      <c r="C4299" s="125">
        <v>629.49999999997601</v>
      </c>
      <c r="D4299" s="120">
        <f>FORECAST(C4299,INDEX($B$2:$B$2069,MATCH(C4299,$A$2:$A$2069,1)-1):INDEX($B$2:$B$2069,MATCH(C4299,$A$2:$A$2069,1)+1),INDEX($A$2:$A$2069,MATCH(C4299,$A$2:$A$2069,1)-1):INDEX($A$2:$A$2069,MATCH(C4299,$A$2:$A$2069,1)+1))</f>
        <v>0.66333333333333311</v>
      </c>
    </row>
    <row r="4300" spans="3:4" x14ac:dyDescent="0.2">
      <c r="C4300" s="125">
        <v>629.59999999997603</v>
      </c>
      <c r="D4300" s="120">
        <f>FORECAST(C4300,INDEX($B$2:$B$2069,MATCH(C4300,$A$2:$A$2069,1)-1):INDEX($B$2:$B$2069,MATCH(C4300,$A$2:$A$2069,1)+1),INDEX($A$2:$A$2069,MATCH(C4300,$A$2:$A$2069,1)-1):INDEX($A$2:$A$2069,MATCH(C4300,$A$2:$A$2069,1)+1))</f>
        <v>0.66333333333333278</v>
      </c>
    </row>
    <row r="4301" spans="3:4" x14ac:dyDescent="0.2">
      <c r="C4301" s="125">
        <v>629.69999999997594</v>
      </c>
      <c r="D4301" s="120">
        <f>FORECAST(C4301,INDEX($B$2:$B$2069,MATCH(C4301,$A$2:$A$2069,1)-1):INDEX($B$2:$B$2069,MATCH(C4301,$A$2:$A$2069,1)+1),INDEX($A$2:$A$2069,MATCH(C4301,$A$2:$A$2069,1)-1):INDEX($A$2:$A$2069,MATCH(C4301,$A$2:$A$2069,1)+1))</f>
        <v>0.66666666666666652</v>
      </c>
    </row>
    <row r="4302" spans="3:4" x14ac:dyDescent="0.2">
      <c r="C4302" s="125">
        <v>629.79999999997597</v>
      </c>
      <c r="D4302" s="120">
        <f>FORECAST(C4302,INDEX($B$2:$B$2069,MATCH(C4302,$A$2:$A$2069,1)-1):INDEX($B$2:$B$2069,MATCH(C4302,$A$2:$A$2069,1)+1),INDEX($A$2:$A$2069,MATCH(C4302,$A$2:$A$2069,1)-1):INDEX($A$2:$A$2069,MATCH(C4302,$A$2:$A$2069,1)+1))</f>
        <v>0.6666666666666663</v>
      </c>
    </row>
    <row r="4303" spans="3:4" x14ac:dyDescent="0.2">
      <c r="C4303" s="125">
        <v>629.89999999997599</v>
      </c>
      <c r="D4303" s="120">
        <f>FORECAST(C4303,INDEX($B$2:$B$2069,MATCH(C4303,$A$2:$A$2069,1)-1):INDEX($B$2:$B$2069,MATCH(C4303,$A$2:$A$2069,1)+1),INDEX($A$2:$A$2069,MATCH(C4303,$A$2:$A$2069,1)-1):INDEX($A$2:$A$2069,MATCH(C4303,$A$2:$A$2069,1)+1))</f>
        <v>0.66666666666666596</v>
      </c>
    </row>
    <row r="4304" spans="3:4" x14ac:dyDescent="0.2">
      <c r="C4304" s="125">
        <v>629.99999999997601</v>
      </c>
      <c r="D4304" s="120">
        <f>FORECAST(C4304,INDEX($B$2:$B$2069,MATCH(C4304,$A$2:$A$2069,1)-1):INDEX($B$2:$B$2069,MATCH(C4304,$A$2:$A$2069,1)+1),INDEX($A$2:$A$2069,MATCH(C4304,$A$2:$A$2069,1)-1):INDEX($A$2:$A$2069,MATCH(C4304,$A$2:$A$2069,1)+1))</f>
        <v>0.67312499999912134</v>
      </c>
    </row>
    <row r="4305" spans="3:4" x14ac:dyDescent="0.2">
      <c r="C4305" s="125">
        <v>630.09999999997603</v>
      </c>
      <c r="D4305" s="120">
        <f>FORECAST(C4305,INDEX($B$2:$B$2069,MATCH(C4305,$A$2:$A$2069,1)-1):INDEX($B$2:$B$2069,MATCH(C4305,$A$2:$A$2069,1)+1),INDEX($A$2:$A$2069,MATCH(C4305,$A$2:$A$2069,1)-1):INDEX($A$2:$A$2069,MATCH(C4305,$A$2:$A$2069,1)+1))</f>
        <v>0.67680147058735685</v>
      </c>
    </row>
    <row r="4306" spans="3:4" x14ac:dyDescent="0.2">
      <c r="C4306" s="125">
        <v>630.19999999997594</v>
      </c>
      <c r="D4306" s="120">
        <f>FORECAST(C4306,INDEX($B$2:$B$2069,MATCH(C4306,$A$2:$A$2069,1)-1):INDEX($B$2:$B$2069,MATCH(C4306,$A$2:$A$2069,1)+1),INDEX($A$2:$A$2069,MATCH(C4306,$A$2:$A$2069,1)-1):INDEX($A$2:$A$2069,MATCH(C4306,$A$2:$A$2069,1)+1))</f>
        <v>0.67691236654156661</v>
      </c>
    </row>
    <row r="4307" spans="3:4" x14ac:dyDescent="0.2">
      <c r="C4307" s="125">
        <v>630.29999999997597</v>
      </c>
      <c r="D4307" s="120">
        <f>FORECAST(C4307,INDEX($B$2:$B$2069,MATCH(C4307,$A$2:$A$2069,1)-1):INDEX($B$2:$B$2069,MATCH(C4307,$A$2:$A$2069,1)+1),INDEX($A$2:$A$2069,MATCH(C4307,$A$2:$A$2069,1)-1):INDEX($A$2:$A$2069,MATCH(C4307,$A$2:$A$2069,1)+1))</f>
        <v>0.67875511560662538</v>
      </c>
    </row>
    <row r="4308" spans="3:4" x14ac:dyDescent="0.2">
      <c r="C4308" s="125">
        <v>630.39999999997599</v>
      </c>
      <c r="D4308" s="120">
        <f>FORECAST(C4308,INDEX($B$2:$B$2069,MATCH(C4308,$A$2:$A$2069,1)-1):INDEX($B$2:$B$2069,MATCH(C4308,$A$2:$A$2069,1)+1),INDEX($A$2:$A$2069,MATCH(C4308,$A$2:$A$2069,1)-1):INDEX($A$2:$A$2069,MATCH(C4308,$A$2:$A$2069,1)+1))</f>
        <v>0.68059786467168593</v>
      </c>
    </row>
    <row r="4309" spans="3:4" x14ac:dyDescent="0.2">
      <c r="C4309" s="125">
        <v>630.49999999997499</v>
      </c>
      <c r="D4309" s="120">
        <f>FORECAST(C4309,INDEX($B$2:$B$2069,MATCH(C4309,$A$2:$A$2069,1)-1):INDEX($B$2:$B$2069,MATCH(C4309,$A$2:$A$2069,1)+1),INDEX($A$2:$A$2069,MATCH(C4309,$A$2:$A$2069,1)-1):INDEX($A$2:$A$2069,MATCH(C4309,$A$2:$A$2069,1)+1))</f>
        <v>0.68410114544331257</v>
      </c>
    </row>
    <row r="4310" spans="3:4" x14ac:dyDescent="0.2">
      <c r="C4310" s="125">
        <v>630.59999999997603</v>
      </c>
      <c r="D4310" s="120">
        <f>FORECAST(C4310,INDEX($B$2:$B$2069,MATCH(C4310,$A$2:$A$2069,1)-1):INDEX($B$2:$B$2069,MATCH(C4310,$A$2:$A$2069,1)+1),INDEX($A$2:$A$2069,MATCH(C4310,$A$2:$A$2069,1)-1):INDEX($A$2:$A$2069,MATCH(C4310,$A$2:$A$2069,1)+1))</f>
        <v>0.68594389450839088</v>
      </c>
    </row>
    <row r="4311" spans="3:4" x14ac:dyDescent="0.2">
      <c r="C4311" s="125">
        <v>630.69999999997594</v>
      </c>
      <c r="D4311" s="120">
        <f>FORECAST(C4311,INDEX($B$2:$B$2069,MATCH(C4311,$A$2:$A$2069,1)-1):INDEX($B$2:$B$2069,MATCH(C4311,$A$2:$A$2069,1)+1),INDEX($A$2:$A$2069,MATCH(C4311,$A$2:$A$2069,1)-1):INDEX($A$2:$A$2069,MATCH(C4311,$A$2:$A$2069,1)+1))</f>
        <v>0.68778664357344788</v>
      </c>
    </row>
    <row r="4312" spans="3:4" x14ac:dyDescent="0.2">
      <c r="C4312" s="125">
        <v>630.79999999997597</v>
      </c>
      <c r="D4312" s="120">
        <f>FORECAST(C4312,INDEX($B$2:$B$2069,MATCH(C4312,$A$2:$A$2069,1)-1):INDEX($B$2:$B$2069,MATCH(C4312,$A$2:$A$2069,1)+1),INDEX($A$2:$A$2069,MATCH(C4312,$A$2:$A$2069,1)-1):INDEX($A$2:$A$2069,MATCH(C4312,$A$2:$A$2069,1)+1))</f>
        <v>0.69719362744964997</v>
      </c>
    </row>
    <row r="4313" spans="3:4" x14ac:dyDescent="0.2">
      <c r="C4313" s="125">
        <v>630.89999999997497</v>
      </c>
      <c r="D4313" s="120">
        <f>FORECAST(C4313,INDEX($B$2:$B$2069,MATCH(C4313,$A$2:$A$2069,1)-1):INDEX($B$2:$B$2069,MATCH(C4313,$A$2:$A$2069,1)+1),INDEX($A$2:$A$2069,MATCH(C4313,$A$2:$A$2069,1)-1):INDEX($A$2:$A$2069,MATCH(C4313,$A$2:$A$2069,1)+1))</f>
        <v>0.70270833333194815</v>
      </c>
    </row>
    <row r="4314" spans="3:4" x14ac:dyDescent="0.2">
      <c r="C4314" s="125">
        <v>630.99999999997499</v>
      </c>
      <c r="D4314" s="120">
        <f>FORECAST(C4314,INDEX($B$2:$B$2069,MATCH(C4314,$A$2:$A$2069,1)-1):INDEX($B$2:$B$2069,MATCH(C4314,$A$2:$A$2069,1)+1),INDEX($A$2:$A$2069,MATCH(C4314,$A$2:$A$2069,1)-1):INDEX($A$2:$A$2069,MATCH(C4314,$A$2:$A$2069,1)+1))</f>
        <v>0.70822303921430318</v>
      </c>
    </row>
    <row r="4315" spans="3:4" x14ac:dyDescent="0.2">
      <c r="C4315" s="125">
        <v>631.09999999997603</v>
      </c>
      <c r="D4315" s="120">
        <f>FORECAST(C4315,INDEX($B$2:$B$2069,MATCH(C4315,$A$2:$A$2069,1)-1):INDEX($B$2:$B$2069,MATCH(C4315,$A$2:$A$2069,1)+1),INDEX($A$2:$A$2069,MATCH(C4315,$A$2:$A$2069,1)-1):INDEX($A$2:$A$2069,MATCH(C4315,$A$2:$A$2069,1)+1))</f>
        <v>0.69667111338220022</v>
      </c>
    </row>
    <row r="4316" spans="3:4" x14ac:dyDescent="0.2">
      <c r="C4316" s="125">
        <v>631.19999999997503</v>
      </c>
      <c r="D4316" s="120">
        <f>FORECAST(C4316,INDEX($B$2:$B$2069,MATCH(C4316,$A$2:$A$2069,1)-1):INDEX($B$2:$B$2069,MATCH(C4316,$A$2:$A$2069,1)+1),INDEX($A$2:$A$2069,MATCH(C4316,$A$2:$A$2069,1)-1):INDEX($A$2:$A$2069,MATCH(C4316,$A$2:$A$2069,1)+1))</f>
        <v>0.69667563546579481</v>
      </c>
    </row>
    <row r="4317" spans="3:4" x14ac:dyDescent="0.2">
      <c r="C4317" s="125">
        <v>631.29999999997494</v>
      </c>
      <c r="D4317" s="120">
        <f>FORECAST(C4317,INDEX($B$2:$B$2069,MATCH(C4317,$A$2:$A$2069,1)-1):INDEX($B$2:$B$2069,MATCH(C4317,$A$2:$A$2069,1)+1),INDEX($A$2:$A$2069,MATCH(C4317,$A$2:$A$2069,1)-1):INDEX($A$2:$A$2069,MATCH(C4317,$A$2:$A$2069,1)+1))</f>
        <v>0.68803560688807863</v>
      </c>
    </row>
    <row r="4318" spans="3:4" x14ac:dyDescent="0.2">
      <c r="C4318" s="125">
        <v>631.39999999997497</v>
      </c>
      <c r="D4318" s="120">
        <f>FORECAST(C4318,INDEX($B$2:$B$2069,MATCH(C4318,$A$2:$A$2069,1)-1):INDEX($B$2:$B$2069,MATCH(C4318,$A$2:$A$2069,1)+1),INDEX($A$2:$A$2069,MATCH(C4318,$A$2:$A$2069,1)-1):INDEX($A$2:$A$2069,MATCH(C4318,$A$2:$A$2069,1)+1))</f>
        <v>0.68066913271143648</v>
      </c>
    </row>
    <row r="4319" spans="3:4" x14ac:dyDescent="0.2">
      <c r="C4319" s="125">
        <v>631.49999999997499</v>
      </c>
      <c r="D4319" s="120">
        <f>FORECAST(C4319,INDEX($B$2:$B$2069,MATCH(C4319,$A$2:$A$2069,1)-1):INDEX($B$2:$B$2069,MATCH(C4319,$A$2:$A$2069,1)+1),INDEX($A$2:$A$2069,MATCH(C4319,$A$2:$A$2069,1)-1):INDEX($A$2:$A$2069,MATCH(C4319,$A$2:$A$2069,1)+1))</f>
        <v>0.67330265853479432</v>
      </c>
    </row>
    <row r="4320" spans="3:4" x14ac:dyDescent="0.2">
      <c r="C4320" s="125">
        <v>631.59999999997501</v>
      </c>
      <c r="D4320" s="120">
        <f>FORECAST(C4320,INDEX($B$2:$B$2069,MATCH(C4320,$A$2:$A$2069,1)-1):INDEX($B$2:$B$2069,MATCH(C4320,$A$2:$A$2069,1)+1),INDEX($A$2:$A$2069,MATCH(C4320,$A$2:$A$2069,1)-1):INDEX($A$2:$A$2069,MATCH(C4320,$A$2:$A$2069,1)+1))</f>
        <v>0.66157214758501937</v>
      </c>
    </row>
    <row r="4321" spans="3:4" x14ac:dyDescent="0.2">
      <c r="C4321" s="125">
        <v>631.69999999997503</v>
      </c>
      <c r="D4321" s="120">
        <f>FORECAST(C4321,INDEX($B$2:$B$2069,MATCH(C4321,$A$2:$A$2069,1)-1):INDEX($B$2:$B$2069,MATCH(C4321,$A$2:$A$2069,1)+1),INDEX($A$2:$A$2069,MATCH(C4321,$A$2:$A$2069,1)-1):INDEX($A$2:$A$2069,MATCH(C4321,$A$2:$A$2069,1)+1))</f>
        <v>0.6523651853851149</v>
      </c>
    </row>
    <row r="4322" spans="3:4" x14ac:dyDescent="0.2">
      <c r="C4322" s="125">
        <v>631.79999999997494</v>
      </c>
      <c r="D4322" s="120">
        <f>FORECAST(C4322,INDEX($B$2:$B$2069,MATCH(C4322,$A$2:$A$2069,1)-1):INDEX($B$2:$B$2069,MATCH(C4322,$A$2:$A$2069,1)+1),INDEX($A$2:$A$2069,MATCH(C4322,$A$2:$A$2069,1)-1):INDEX($A$2:$A$2069,MATCH(C4322,$A$2:$A$2069,1)+1))</f>
        <v>0.64315822318521754</v>
      </c>
    </row>
    <row r="4323" spans="3:4" x14ac:dyDescent="0.2">
      <c r="C4323" s="125">
        <v>631.89999999997497</v>
      </c>
      <c r="D4323" s="120">
        <f>FORECAST(C4323,INDEX($B$2:$B$2069,MATCH(C4323,$A$2:$A$2069,1)-1):INDEX($B$2:$B$2069,MATCH(C4323,$A$2:$A$2069,1)+1),INDEX($A$2:$A$2069,MATCH(C4323,$A$2:$A$2069,1)-1):INDEX($A$2:$A$2069,MATCH(C4323,$A$2:$A$2069,1)+1))</f>
        <v>0.63563017496171881</v>
      </c>
    </row>
    <row r="4324" spans="3:4" x14ac:dyDescent="0.2">
      <c r="C4324" s="125">
        <v>631.99999999997499</v>
      </c>
      <c r="D4324" s="120">
        <f>FORECAST(C4324,INDEX($B$2:$B$2069,MATCH(C4324,$A$2:$A$2069,1)-1):INDEX($B$2:$B$2069,MATCH(C4324,$A$2:$A$2069,1)+1),INDEX($A$2:$A$2069,MATCH(C4324,$A$2:$A$2069,1)-1):INDEX($A$2:$A$2069,MATCH(C4324,$A$2:$A$2069,1)+1))</f>
        <v>0.62642321276181434</v>
      </c>
    </row>
    <row r="4325" spans="3:4" x14ac:dyDescent="0.2">
      <c r="C4325" s="125">
        <v>632.09999999997501</v>
      </c>
      <c r="D4325" s="120">
        <f>FORECAST(C4325,INDEX($B$2:$B$2069,MATCH(C4325,$A$2:$A$2069,1)-1):INDEX($B$2:$B$2069,MATCH(C4325,$A$2:$A$2069,1)+1),INDEX($A$2:$A$2069,MATCH(C4325,$A$2:$A$2069,1)-1):INDEX($A$2:$A$2069,MATCH(C4325,$A$2:$A$2069,1)+1))</f>
        <v>0.62265179504246504</v>
      </c>
    </row>
    <row r="4326" spans="3:4" x14ac:dyDescent="0.2">
      <c r="C4326" s="125">
        <v>632.19999999997503</v>
      </c>
      <c r="D4326" s="120">
        <f>FORECAST(C4326,INDEX($B$2:$B$2069,MATCH(C4326,$A$2:$A$2069,1)-1):INDEX($B$2:$B$2069,MATCH(C4326,$A$2:$A$2069,1)+1),INDEX($A$2:$A$2069,MATCH(C4326,$A$2:$A$2069,1)-1):INDEX($A$2:$A$2069,MATCH(C4326,$A$2:$A$2069,1)+1))</f>
        <v>0.61712580888908519</v>
      </c>
    </row>
    <row r="4327" spans="3:4" x14ac:dyDescent="0.2">
      <c r="C4327" s="125">
        <v>632.29999999997494</v>
      </c>
      <c r="D4327" s="120">
        <f>FORECAST(C4327,INDEX($B$2:$B$2069,MATCH(C4327,$A$2:$A$2069,1)-1):INDEX($B$2:$B$2069,MATCH(C4327,$A$2:$A$2069,1)+1),INDEX($A$2:$A$2069,MATCH(C4327,$A$2:$A$2069,1)-1):INDEX($A$2:$A$2069,MATCH(C4327,$A$2:$A$2069,1)+1))</f>
        <v>0.61159982273570535</v>
      </c>
    </row>
    <row r="4328" spans="3:4" x14ac:dyDescent="0.2">
      <c r="C4328" s="125">
        <v>632.39999999997497</v>
      </c>
      <c r="D4328" s="120">
        <f>FORECAST(C4328,INDEX($B$2:$B$2069,MATCH(C4328,$A$2:$A$2069,1)-1):INDEX($B$2:$B$2069,MATCH(C4328,$A$2:$A$2069,1)+1),INDEX($A$2:$A$2069,MATCH(C4328,$A$2:$A$2069,1)-1):INDEX($A$2:$A$2069,MATCH(C4328,$A$2:$A$2069,1)+1))</f>
        <v>0.60439729397432984</v>
      </c>
    </row>
    <row r="4329" spans="3:4" x14ac:dyDescent="0.2">
      <c r="C4329" s="125">
        <v>632.49999999997499</v>
      </c>
      <c r="D4329" s="120">
        <f>FORECAST(C4329,INDEX($B$2:$B$2069,MATCH(C4329,$A$2:$A$2069,1)-1):INDEX($B$2:$B$2069,MATCH(C4329,$A$2:$A$2069,1)+1),INDEX($A$2:$A$2069,MATCH(C4329,$A$2:$A$2069,1)-1):INDEX($A$2:$A$2069,MATCH(C4329,$A$2:$A$2069,1)+1))</f>
        <v>0.59886223862377364</v>
      </c>
    </row>
    <row r="4330" spans="3:4" x14ac:dyDescent="0.2">
      <c r="C4330" s="125">
        <v>632.59999999997501</v>
      </c>
      <c r="D4330" s="120">
        <f>FORECAST(C4330,INDEX($B$2:$B$2069,MATCH(C4330,$A$2:$A$2069,1)-1):INDEX($B$2:$B$2069,MATCH(C4330,$A$2:$A$2069,1)+1),INDEX($A$2:$A$2069,MATCH(C4330,$A$2:$A$2069,1)-1):INDEX($A$2:$A$2069,MATCH(C4330,$A$2:$A$2069,1)+1))</f>
        <v>0.59332718327321743</v>
      </c>
    </row>
    <row r="4331" spans="3:4" x14ac:dyDescent="0.2">
      <c r="C4331" s="125">
        <v>632.69999999997503</v>
      </c>
      <c r="D4331" s="120">
        <f>FORECAST(C4331,INDEX($B$2:$B$2069,MATCH(C4331,$A$2:$A$2069,1)-1):INDEX($B$2:$B$2069,MATCH(C4331,$A$2:$A$2069,1)+1),INDEX($A$2:$A$2069,MATCH(C4331,$A$2:$A$2069,1)-1):INDEX($A$2:$A$2069,MATCH(C4331,$A$2:$A$2069,1)+1))</f>
        <v>0.58948513817365011</v>
      </c>
    </row>
    <row r="4332" spans="3:4" x14ac:dyDescent="0.2">
      <c r="C4332" s="125">
        <v>632.79999999997494</v>
      </c>
      <c r="D4332" s="120">
        <f>FORECAST(C4332,INDEX($B$2:$B$2069,MATCH(C4332,$A$2:$A$2069,1)-1):INDEX($B$2:$B$2069,MATCH(C4332,$A$2:$A$2069,1)+1),INDEX($A$2:$A$2069,MATCH(C4332,$A$2:$A$2069,1)-1):INDEX($A$2:$A$2069,MATCH(C4332,$A$2:$A$2069,1)+1))</f>
        <v>0.58396141306207028</v>
      </c>
    </row>
    <row r="4333" spans="3:4" x14ac:dyDescent="0.2">
      <c r="C4333" s="125">
        <v>632.89999999997497</v>
      </c>
      <c r="D4333" s="120">
        <f>FORECAST(C4333,INDEX($B$2:$B$2069,MATCH(C4333,$A$2:$A$2069,1)-1):INDEX($B$2:$B$2069,MATCH(C4333,$A$2:$A$2069,1)+1),INDEX($A$2:$A$2069,MATCH(C4333,$A$2:$A$2069,1)-1):INDEX($A$2:$A$2069,MATCH(C4333,$A$2:$A$2069,1)+1))</f>
        <v>0.57843768795048334</v>
      </c>
    </row>
    <row r="4334" spans="3:4" x14ac:dyDescent="0.2">
      <c r="C4334" s="125">
        <v>632.99999999997499</v>
      </c>
      <c r="D4334" s="120">
        <f>FORECAST(C4334,INDEX($B$2:$B$2069,MATCH(C4334,$A$2:$A$2069,1)-1):INDEX($B$2:$B$2069,MATCH(C4334,$A$2:$A$2069,1)+1),INDEX($A$2:$A$2069,MATCH(C4334,$A$2:$A$2069,1)-1):INDEX($A$2:$A$2069,MATCH(C4334,$A$2:$A$2069,1)+1))</f>
        <v>0.58666444330889922</v>
      </c>
    </row>
    <row r="4335" spans="3:4" x14ac:dyDescent="0.2">
      <c r="C4335" s="125">
        <v>633.09999999997501</v>
      </c>
      <c r="D4335" s="120">
        <f>FORECAST(C4335,INDEX($B$2:$B$2069,MATCH(C4335,$A$2:$A$2069,1)-1):INDEX($B$2:$B$2069,MATCH(C4335,$A$2:$A$2069,1)+1),INDEX($A$2:$A$2069,MATCH(C4335,$A$2:$A$2069,1)-1):INDEX($A$2:$A$2069,MATCH(C4335,$A$2:$A$2069,1)+1))</f>
        <v>0.58666218226710143</v>
      </c>
    </row>
    <row r="4336" spans="3:4" x14ac:dyDescent="0.2">
      <c r="C4336" s="125">
        <v>633.19999999997503</v>
      </c>
      <c r="D4336" s="120">
        <f>FORECAST(C4336,INDEX($B$2:$B$2069,MATCH(C4336,$A$2:$A$2069,1)-1):INDEX($B$2:$B$2069,MATCH(C4336,$A$2:$A$2069,1)+1),INDEX($A$2:$A$2069,MATCH(C4336,$A$2:$A$2069,1)-1):INDEX($A$2:$A$2069,MATCH(C4336,$A$2:$A$2069,1)+1))</f>
        <v>0.57950184501891044</v>
      </c>
    </row>
    <row r="4337" spans="3:4" x14ac:dyDescent="0.2">
      <c r="C4337" s="125">
        <v>633.29999999997494</v>
      </c>
      <c r="D4337" s="120">
        <f>FORECAST(C4337,INDEX($B$2:$B$2069,MATCH(C4337,$A$2:$A$2069,1)-1):INDEX($B$2:$B$2069,MATCH(C4337,$A$2:$A$2069,1)+1),INDEX($A$2:$A$2069,MATCH(C4337,$A$2:$A$2069,1)-1):INDEX($A$2:$A$2069,MATCH(C4337,$A$2:$A$2069,1)+1))</f>
        <v>0.57765682656872741</v>
      </c>
    </row>
    <row r="4338" spans="3:4" x14ac:dyDescent="0.2">
      <c r="C4338" s="125">
        <v>633.39999999997497</v>
      </c>
      <c r="D4338" s="120">
        <f>FORECAST(C4338,INDEX($B$2:$B$2069,MATCH(C4338,$A$2:$A$2069,1)-1):INDEX($B$2:$B$2069,MATCH(C4338,$A$2:$A$2069,1)+1),INDEX($A$2:$A$2069,MATCH(C4338,$A$2:$A$2069,1)-1):INDEX($A$2:$A$2069,MATCH(C4338,$A$2:$A$2069,1)+1))</f>
        <v>0.5758118081185426</v>
      </c>
    </row>
    <row r="4339" spans="3:4" x14ac:dyDescent="0.2">
      <c r="C4339" s="125">
        <v>633.49999999997499</v>
      </c>
      <c r="D4339" s="120">
        <f>FORECAST(C4339,INDEX($B$2:$B$2069,MATCH(C4339,$A$2:$A$2069,1)-1):INDEX($B$2:$B$2069,MATCH(C4339,$A$2:$A$2069,1)+1),INDEX($A$2:$A$2069,MATCH(C4339,$A$2:$A$2069,1)-1):INDEX($A$2:$A$2069,MATCH(C4339,$A$2:$A$2069,1)+1))</f>
        <v>0.5789667896683568</v>
      </c>
    </row>
    <row r="4340" spans="3:4" x14ac:dyDescent="0.2">
      <c r="C4340" s="125">
        <v>633.59999999997501</v>
      </c>
      <c r="D4340" s="120">
        <f>FORECAST(C4340,INDEX($B$2:$B$2069,MATCH(C4340,$A$2:$A$2069,1)-1):INDEX($B$2:$B$2069,MATCH(C4340,$A$2:$A$2069,1)+1),INDEX($A$2:$A$2069,MATCH(C4340,$A$2:$A$2069,1)-1):INDEX($A$2:$A$2069,MATCH(C4340,$A$2:$A$2069,1)+1))</f>
        <v>0.57712177121817199</v>
      </c>
    </row>
    <row r="4341" spans="3:4" x14ac:dyDescent="0.2">
      <c r="C4341" s="125">
        <v>633.69999999997503</v>
      </c>
      <c r="D4341" s="120">
        <f>FORECAST(C4341,INDEX($B$2:$B$2069,MATCH(C4341,$A$2:$A$2069,1)-1):INDEX($B$2:$B$2069,MATCH(C4341,$A$2:$A$2069,1)+1),INDEX($A$2:$A$2069,MATCH(C4341,$A$2:$A$2069,1)-1):INDEX($A$2:$A$2069,MATCH(C4341,$A$2:$A$2069,1)+1))</f>
        <v>0.57527675276798895</v>
      </c>
    </row>
    <row r="4342" spans="3:4" x14ac:dyDescent="0.2">
      <c r="C4342" s="125">
        <v>633.79999999997494</v>
      </c>
      <c r="D4342" s="120">
        <f>FORECAST(C4342,INDEX($B$2:$B$2069,MATCH(C4342,$A$2:$A$2069,1)-1):INDEX($B$2:$B$2069,MATCH(C4342,$A$2:$A$2069,1)+1),INDEX($A$2:$A$2069,MATCH(C4342,$A$2:$A$2069,1)-1):INDEX($A$2:$A$2069,MATCH(C4342,$A$2:$A$2069,1)+1))</f>
        <v>0.57333333333333358</v>
      </c>
    </row>
    <row r="4343" spans="3:4" x14ac:dyDescent="0.2">
      <c r="C4343" s="125">
        <v>633.89999999997497</v>
      </c>
      <c r="D4343" s="120">
        <f>FORECAST(C4343,INDEX($B$2:$B$2069,MATCH(C4343,$A$2:$A$2069,1)-1):INDEX($B$2:$B$2069,MATCH(C4343,$A$2:$A$2069,1)+1),INDEX($A$2:$A$2069,MATCH(C4343,$A$2:$A$2069,1)-1):INDEX($A$2:$A$2069,MATCH(C4343,$A$2:$A$2069,1)+1))</f>
        <v>0.57333333333333381</v>
      </c>
    </row>
    <row r="4344" spans="3:4" x14ac:dyDescent="0.2">
      <c r="C4344" s="125">
        <v>633.99999999997499</v>
      </c>
      <c r="D4344" s="120">
        <f>FORECAST(C4344,INDEX($B$2:$B$2069,MATCH(C4344,$A$2:$A$2069,1)-1):INDEX($B$2:$B$2069,MATCH(C4344,$A$2:$A$2069,1)+1),INDEX($A$2:$A$2069,MATCH(C4344,$A$2:$A$2069,1)-1):INDEX($A$2:$A$2069,MATCH(C4344,$A$2:$A$2069,1)+1))</f>
        <v>0.56948339483487231</v>
      </c>
    </row>
    <row r="4345" spans="3:4" x14ac:dyDescent="0.2">
      <c r="C4345" s="125">
        <v>634.09999999997501</v>
      </c>
      <c r="D4345" s="120">
        <f>FORECAST(C4345,INDEX($B$2:$B$2069,MATCH(C4345,$A$2:$A$2069,1)-1):INDEX($B$2:$B$2069,MATCH(C4345,$A$2:$A$2069,1)+1),INDEX($A$2:$A$2069,MATCH(C4345,$A$2:$A$2069,1)-1):INDEX($A$2:$A$2069,MATCH(C4345,$A$2:$A$2069,1)+1))</f>
        <v>0.56579335793450269</v>
      </c>
    </row>
    <row r="4346" spans="3:4" x14ac:dyDescent="0.2">
      <c r="C4346" s="125">
        <v>634.19999999997503</v>
      </c>
      <c r="D4346" s="120">
        <f>FORECAST(C4346,INDEX($B$2:$B$2069,MATCH(C4346,$A$2:$A$2069,1)-1):INDEX($B$2:$B$2069,MATCH(C4346,$A$2:$A$2069,1)+1),INDEX($A$2:$A$2069,MATCH(C4346,$A$2:$A$2069,1)-1):INDEX($A$2:$A$2069,MATCH(C4346,$A$2:$A$2069,1)+1))</f>
        <v>0.56210332103412952</v>
      </c>
    </row>
    <row r="4347" spans="3:4" x14ac:dyDescent="0.2">
      <c r="C4347" s="125">
        <v>634.29999999997494</v>
      </c>
      <c r="D4347" s="120">
        <f>FORECAST(C4347,INDEX($B$2:$B$2069,MATCH(C4347,$A$2:$A$2069,1)-1):INDEX($B$2:$B$2069,MATCH(C4347,$A$2:$A$2069,1)+1),INDEX($A$2:$A$2069,MATCH(C4347,$A$2:$A$2069,1)-1):INDEX($A$2:$A$2069,MATCH(C4347,$A$2:$A$2069,1)+1))</f>
        <v>0.56253997540021317</v>
      </c>
    </row>
    <row r="4348" spans="3:4" x14ac:dyDescent="0.2">
      <c r="C4348" s="125">
        <v>634.39999999997497</v>
      </c>
      <c r="D4348" s="120">
        <f>FORECAST(C4348,INDEX($B$2:$B$2069,MATCH(C4348,$A$2:$A$2069,1)-1):INDEX($B$2:$B$2069,MATCH(C4348,$A$2:$A$2069,1)+1),INDEX($A$2:$A$2069,MATCH(C4348,$A$2:$A$2069,1)-1):INDEX($A$2:$A$2069,MATCH(C4348,$A$2:$A$2069,1)+1))</f>
        <v>0.56069495695003013</v>
      </c>
    </row>
    <row r="4349" spans="3:4" x14ac:dyDescent="0.2">
      <c r="C4349" s="125">
        <v>634.49999999997499</v>
      </c>
      <c r="D4349" s="120">
        <f>FORECAST(C4349,INDEX($B$2:$B$2069,MATCH(C4349,$A$2:$A$2069,1)-1):INDEX($B$2:$B$2069,MATCH(C4349,$A$2:$A$2069,1)+1),INDEX($A$2:$A$2069,MATCH(C4349,$A$2:$A$2069,1)-1):INDEX($A$2:$A$2069,MATCH(C4349,$A$2:$A$2069,1)+1))</f>
        <v>0.55884993849984532</v>
      </c>
    </row>
    <row r="4350" spans="3:4" x14ac:dyDescent="0.2">
      <c r="C4350" s="125">
        <v>634.59999999997501</v>
      </c>
      <c r="D4350" s="120">
        <f>FORECAST(C4350,INDEX($B$2:$B$2069,MATCH(C4350,$A$2:$A$2069,1)-1):INDEX($B$2:$B$2069,MATCH(C4350,$A$2:$A$2069,1)+1),INDEX($A$2:$A$2069,MATCH(C4350,$A$2:$A$2069,1)-1):INDEX($A$2:$A$2069,MATCH(C4350,$A$2:$A$2069,1)+1))</f>
        <v>0.55533046179964174</v>
      </c>
    </row>
    <row r="4351" spans="3:4" x14ac:dyDescent="0.2">
      <c r="C4351" s="125">
        <v>634.69999999997503</v>
      </c>
      <c r="D4351" s="120">
        <f>FORECAST(C4351,INDEX($B$2:$B$2069,MATCH(C4351,$A$2:$A$2069,1)-1):INDEX($B$2:$B$2069,MATCH(C4351,$A$2:$A$2069,1)+1),INDEX($A$2:$A$2069,MATCH(C4351,$A$2:$A$2069,1)-1):INDEX($A$2:$A$2069,MATCH(C4351,$A$2:$A$2069,1)+1))</f>
        <v>0.55348317396440905</v>
      </c>
    </row>
    <row r="4352" spans="3:4" x14ac:dyDescent="0.2">
      <c r="C4352" s="125">
        <v>634.79999999997494</v>
      </c>
      <c r="D4352" s="120">
        <f>FORECAST(C4352,INDEX($B$2:$B$2069,MATCH(C4352,$A$2:$A$2069,1)-1):INDEX($B$2:$B$2069,MATCH(C4352,$A$2:$A$2069,1)+1),INDEX($A$2:$A$2069,MATCH(C4352,$A$2:$A$2069,1)-1):INDEX($A$2:$A$2069,MATCH(C4352,$A$2:$A$2069,1)+1))</f>
        <v>0.55330254520320743</v>
      </c>
    </row>
    <row r="4353" spans="3:4" x14ac:dyDescent="0.2">
      <c r="C4353" s="125">
        <v>634.89999999997497</v>
      </c>
      <c r="D4353" s="120">
        <f>FORECAST(C4353,INDEX($B$2:$B$2069,MATCH(C4353,$A$2:$A$2069,1)-1):INDEX($B$2:$B$2069,MATCH(C4353,$A$2:$A$2069,1)+1),INDEX($A$2:$A$2069,MATCH(C4353,$A$2:$A$2069,1)-1):INDEX($A$2:$A$2069,MATCH(C4353,$A$2:$A$2069,1)+1))</f>
        <v>0.55145525736797296</v>
      </c>
    </row>
    <row r="4354" spans="3:4" x14ac:dyDescent="0.2">
      <c r="C4354" s="125">
        <v>634.99999999997499</v>
      </c>
      <c r="D4354" s="120">
        <f>FORECAST(C4354,INDEX($B$2:$B$2069,MATCH(C4354,$A$2:$A$2069,1)-1):INDEX($B$2:$B$2069,MATCH(C4354,$A$2:$A$2069,1)+1),INDEX($A$2:$A$2069,MATCH(C4354,$A$2:$A$2069,1)-1):INDEX($A$2:$A$2069,MATCH(C4354,$A$2:$A$2069,1)+1))</f>
        <v>0.54960796953273849</v>
      </c>
    </row>
    <row r="4355" spans="3:4" x14ac:dyDescent="0.2">
      <c r="C4355" s="125">
        <v>635.09999999997501</v>
      </c>
      <c r="D4355" s="120">
        <f>FORECAST(C4355,INDEX($B$2:$B$2069,MATCH(C4355,$A$2:$A$2069,1)-1):INDEX($B$2:$B$2069,MATCH(C4355,$A$2:$A$2069,1)+1),INDEX($A$2:$A$2069,MATCH(C4355,$A$2:$A$2069,1)-1):INDEX($A$2:$A$2069,MATCH(C4355,$A$2:$A$2069,1)+1))</f>
        <v>0.54609471094756934</v>
      </c>
    </row>
    <row r="4356" spans="3:4" x14ac:dyDescent="0.2">
      <c r="C4356" s="125">
        <v>635.19999999997503</v>
      </c>
      <c r="D4356" s="120">
        <f>FORECAST(C4356,INDEX($B$2:$B$2069,MATCH(C4356,$A$2:$A$2069,1)-1):INDEX($B$2:$B$2069,MATCH(C4356,$A$2:$A$2069,1)+1),INDEX($A$2:$A$2069,MATCH(C4356,$A$2:$A$2069,1)-1):INDEX($A$2:$A$2069,MATCH(C4356,$A$2:$A$2069,1)+1))</f>
        <v>0.54424969249738453</v>
      </c>
    </row>
    <row r="4357" spans="3:4" x14ac:dyDescent="0.2">
      <c r="C4357" s="125">
        <v>635.29999999997494</v>
      </c>
      <c r="D4357" s="120">
        <f>FORECAST(C4357,INDEX($B$2:$B$2069,MATCH(C4357,$A$2:$A$2069,1)-1):INDEX($B$2:$B$2069,MATCH(C4357,$A$2:$A$2069,1)+1),INDEX($A$2:$A$2069,MATCH(C4357,$A$2:$A$2069,1)-1):INDEX($A$2:$A$2069,MATCH(C4357,$A$2:$A$2069,1)+1))</f>
        <v>0.5424046740472015</v>
      </c>
    </row>
    <row r="4358" spans="3:4" x14ac:dyDescent="0.2">
      <c r="C4358" s="125">
        <v>635.39999999997497</v>
      </c>
      <c r="D4358" s="120">
        <f>FORECAST(C4358,INDEX($B$2:$B$2069,MATCH(C4358,$A$2:$A$2069,1)-1):INDEX($B$2:$B$2069,MATCH(C4358,$A$2:$A$2069,1)+1),INDEX($A$2:$A$2069,MATCH(C4358,$A$2:$A$2069,1)-1):INDEX($A$2:$A$2069,MATCH(C4358,$A$2:$A$2069,1)+1))</f>
        <v>0.54221742873979828</v>
      </c>
    </row>
    <row r="4359" spans="3:4" x14ac:dyDescent="0.2">
      <c r="C4359" s="125">
        <v>635.49999999997499</v>
      </c>
      <c r="D4359" s="120">
        <f>FORECAST(C4359,INDEX($B$2:$B$2069,MATCH(C4359,$A$2:$A$2069,1)-1):INDEX($B$2:$B$2069,MATCH(C4359,$A$2:$A$2069,1)+1),INDEX($A$2:$A$2069,MATCH(C4359,$A$2:$A$2069,1)-1):INDEX($A$2:$A$2069,MATCH(C4359,$A$2:$A$2069,1)+1))</f>
        <v>0.54036786311438512</v>
      </c>
    </row>
    <row r="4360" spans="3:4" x14ac:dyDescent="0.2">
      <c r="C4360" s="125">
        <v>635.59999999997501</v>
      </c>
      <c r="D4360" s="120">
        <f>FORECAST(C4360,INDEX($B$2:$B$2069,MATCH(C4360,$A$2:$A$2069,1)-1):INDEX($B$2:$B$2069,MATCH(C4360,$A$2:$A$2069,1)+1),INDEX($A$2:$A$2069,MATCH(C4360,$A$2:$A$2069,1)-1):INDEX($A$2:$A$2069,MATCH(C4360,$A$2:$A$2069,1)+1))</f>
        <v>0.53851829748897195</v>
      </c>
    </row>
    <row r="4361" spans="3:4" x14ac:dyDescent="0.2">
      <c r="C4361" s="125">
        <v>635.69999999997503</v>
      </c>
      <c r="D4361" s="120">
        <f>FORECAST(C4361,INDEX($B$2:$B$2069,MATCH(C4361,$A$2:$A$2069,1)-1):INDEX($B$2:$B$2069,MATCH(C4361,$A$2:$A$2069,1)+1),INDEX($A$2:$A$2069,MATCH(C4361,$A$2:$A$2069,1)-1):INDEX($A$2:$A$2069,MATCH(C4361,$A$2:$A$2069,1)+1))</f>
        <v>0.54</v>
      </c>
    </row>
    <row r="4362" spans="3:4" x14ac:dyDescent="0.2">
      <c r="C4362" s="125">
        <v>635.79999999997494</v>
      </c>
      <c r="D4362" s="120">
        <f>FORECAST(C4362,INDEX($B$2:$B$2069,MATCH(C4362,$A$2:$A$2069,1)-1):INDEX($B$2:$B$2069,MATCH(C4362,$A$2:$A$2069,1)+1),INDEX($A$2:$A$2069,MATCH(C4362,$A$2:$A$2069,1)-1):INDEX($A$2:$A$2069,MATCH(C4362,$A$2:$A$2069,1)+1))</f>
        <v>0.54</v>
      </c>
    </row>
    <row r="4363" spans="3:4" x14ac:dyDescent="0.2">
      <c r="C4363" s="125">
        <v>635.89999999997497</v>
      </c>
      <c r="D4363" s="120">
        <f>FORECAST(C4363,INDEX($B$2:$B$2069,MATCH(C4363,$A$2:$A$2069,1)-1):INDEX($B$2:$B$2069,MATCH(C4363,$A$2:$A$2069,1)+1),INDEX($A$2:$A$2069,MATCH(C4363,$A$2:$A$2069,1)-1):INDEX($A$2:$A$2069,MATCH(C4363,$A$2:$A$2069,1)+1))</f>
        <v>0.53630952435231727</v>
      </c>
    </row>
    <row r="4364" spans="3:4" x14ac:dyDescent="0.2">
      <c r="C4364" s="125">
        <v>635.99999999997499</v>
      </c>
      <c r="D4364" s="120">
        <f>FORECAST(C4364,INDEX($B$2:$B$2069,MATCH(C4364,$A$2:$A$2069,1)-1):INDEX($B$2:$B$2069,MATCH(C4364,$A$2:$A$2069,1)+1),INDEX($A$2:$A$2069,MATCH(C4364,$A$2:$A$2069,1)-1):INDEX($A$2:$A$2069,MATCH(C4364,$A$2:$A$2069,1)+1))</f>
        <v>0.5344622365170828</v>
      </c>
    </row>
    <row r="4365" spans="3:4" x14ac:dyDescent="0.2">
      <c r="C4365" s="125">
        <v>636.09999999997501</v>
      </c>
      <c r="D4365" s="120">
        <f>FORECAST(C4365,INDEX($B$2:$B$2069,MATCH(C4365,$A$2:$A$2069,1)-1):INDEX($B$2:$B$2069,MATCH(C4365,$A$2:$A$2069,1)+1),INDEX($A$2:$A$2069,MATCH(C4365,$A$2:$A$2069,1)-1):INDEX($A$2:$A$2069,MATCH(C4365,$A$2:$A$2069,1)+1))</f>
        <v>0.53261494868184833</v>
      </c>
    </row>
    <row r="4366" spans="3:4" x14ac:dyDescent="0.2">
      <c r="C4366" s="125">
        <v>636.19999999997503</v>
      </c>
      <c r="D4366" s="120">
        <f>FORECAST(C4366,INDEX($B$2:$B$2069,MATCH(C4366,$A$2:$A$2069,1)-1):INDEX($B$2:$B$2069,MATCH(C4366,$A$2:$A$2069,1)+1),INDEX($A$2:$A$2069,MATCH(C4366,$A$2:$A$2069,1)-1):INDEX($A$2:$A$2069,MATCH(C4366,$A$2:$A$2069,1)+1))</f>
        <v>0.53243431992064849</v>
      </c>
    </row>
    <row r="4367" spans="3:4" x14ac:dyDescent="0.2">
      <c r="C4367" s="125">
        <v>636.29999999997494</v>
      </c>
      <c r="D4367" s="120">
        <f>FORECAST(C4367,INDEX($B$2:$B$2069,MATCH(C4367,$A$2:$A$2069,1)-1):INDEX($B$2:$B$2069,MATCH(C4367,$A$2:$A$2069,1)+1),INDEX($A$2:$A$2069,MATCH(C4367,$A$2:$A$2069,1)-1):INDEX($A$2:$A$2069,MATCH(C4367,$A$2:$A$2069,1)+1))</f>
        <v>0.5305870320854158</v>
      </c>
    </row>
    <row r="4368" spans="3:4" x14ac:dyDescent="0.2">
      <c r="C4368" s="125">
        <v>636.39999999997497</v>
      </c>
      <c r="D4368" s="120">
        <f>FORECAST(C4368,INDEX($B$2:$B$2069,MATCH(C4368,$A$2:$A$2069,1)-1):INDEX($B$2:$B$2069,MATCH(C4368,$A$2:$A$2069,1)+1),INDEX($A$2:$A$2069,MATCH(C4368,$A$2:$A$2069,1)-1):INDEX($A$2:$A$2069,MATCH(C4368,$A$2:$A$2069,1)+1))</f>
        <v>0.52873974425018133</v>
      </c>
    </row>
    <row r="4369" spans="3:4" x14ac:dyDescent="0.2">
      <c r="C4369" s="125">
        <v>636.49999999997499</v>
      </c>
      <c r="D4369" s="120">
        <f>FORECAST(C4369,INDEX($B$2:$B$2069,MATCH(C4369,$A$2:$A$2069,1)-1):INDEX($B$2:$B$2069,MATCH(C4369,$A$2:$A$2069,1)+1),INDEX($A$2:$A$2069,MATCH(C4369,$A$2:$A$2069,1)-1):INDEX($A$2:$A$2069,MATCH(C4369,$A$2:$A$2069,1)+1))</f>
        <v>0.52521962452952842</v>
      </c>
    </row>
    <row r="4370" spans="3:4" x14ac:dyDescent="0.2">
      <c r="C4370" s="125">
        <v>636.59999999997501</v>
      </c>
      <c r="D4370" s="120">
        <f>FORECAST(C4370,INDEX($B$2:$B$2069,MATCH(C4370,$A$2:$A$2069,1)-1):INDEX($B$2:$B$2069,MATCH(C4370,$A$2:$A$2069,1)+1),INDEX($A$2:$A$2069,MATCH(C4370,$A$2:$A$2069,1)-1):INDEX($A$2:$A$2069,MATCH(C4370,$A$2:$A$2069,1)+1))</f>
        <v>0.52337233669429395</v>
      </c>
    </row>
    <row r="4371" spans="3:4" x14ac:dyDescent="0.2">
      <c r="C4371" s="125">
        <v>636.69999999997503</v>
      </c>
      <c r="D4371" s="120">
        <f>FORECAST(C4371,INDEX($B$2:$B$2069,MATCH(C4371,$A$2:$A$2069,1)-1):INDEX($B$2:$B$2069,MATCH(C4371,$A$2:$A$2069,1)+1),INDEX($A$2:$A$2069,MATCH(C4371,$A$2:$A$2069,1)-1):INDEX($A$2:$A$2069,MATCH(C4371,$A$2:$A$2069,1)+1))</f>
        <v>0.52666666666666673</v>
      </c>
    </row>
    <row r="4372" spans="3:4" x14ac:dyDescent="0.2">
      <c r="C4372" s="125">
        <v>636.79999999997494</v>
      </c>
      <c r="D4372" s="120">
        <f>FORECAST(C4372,INDEX($B$2:$B$2069,MATCH(C4372,$A$2:$A$2069,1)-1):INDEX($B$2:$B$2069,MATCH(C4372,$A$2:$A$2069,1)+1),INDEX($A$2:$A$2069,MATCH(C4372,$A$2:$A$2069,1)-1):INDEX($A$2:$A$2069,MATCH(C4372,$A$2:$A$2069,1)+1))</f>
        <v>0.52666666666666673</v>
      </c>
    </row>
    <row r="4373" spans="3:4" x14ac:dyDescent="0.2">
      <c r="C4373" s="125">
        <v>636.89999999997497</v>
      </c>
      <c r="D4373" s="120">
        <f>FORECAST(C4373,INDEX($B$2:$B$2069,MATCH(C4373,$A$2:$A$2069,1)-1):INDEX($B$2:$B$2069,MATCH(C4373,$A$2:$A$2069,1)+1),INDEX($A$2:$A$2069,MATCH(C4373,$A$2:$A$2069,1)-1):INDEX($A$2:$A$2069,MATCH(C4373,$A$2:$A$2069,1)+1))</f>
        <v>0.52666666666666673</v>
      </c>
    </row>
    <row r="4374" spans="3:4" x14ac:dyDescent="0.2">
      <c r="C4374" s="125">
        <v>636.99999999997499</v>
      </c>
      <c r="D4374" s="120">
        <f>FORECAST(C4374,INDEX($B$2:$B$2069,MATCH(C4374,$A$2:$A$2069,1)-1):INDEX($B$2:$B$2069,MATCH(C4374,$A$2:$A$2069,1)+1),INDEX($A$2:$A$2069,MATCH(C4374,$A$2:$A$2069,1)-1):INDEX($A$2:$A$2069,MATCH(C4374,$A$2:$A$2069,1)+1))</f>
        <v>0.52333247536569982</v>
      </c>
    </row>
    <row r="4375" spans="3:4" x14ac:dyDescent="0.2">
      <c r="C4375" s="125">
        <v>637.09999999997501</v>
      </c>
      <c r="D4375" s="120">
        <f>FORECAST(C4375,INDEX($B$2:$B$2069,MATCH(C4375,$A$2:$A$2069,1)-1):INDEX($B$2:$B$2069,MATCH(C4375,$A$2:$A$2069,1)+1),INDEX($A$2:$A$2069,MATCH(C4375,$A$2:$A$2069,1)-1):INDEX($A$2:$A$2069,MATCH(C4375,$A$2:$A$2069,1)+1))</f>
        <v>0.52333019757552079</v>
      </c>
    </row>
    <row r="4376" spans="3:4" x14ac:dyDescent="0.2">
      <c r="C4376" s="125">
        <v>637.19999999997503</v>
      </c>
      <c r="D4376" s="120">
        <f>FORECAST(C4376,INDEX($B$2:$B$2069,MATCH(C4376,$A$2:$A$2069,1)-1):INDEX($B$2:$B$2069,MATCH(C4376,$A$2:$A$2069,1)+1),INDEX($A$2:$A$2069,MATCH(C4376,$A$2:$A$2069,1)-1):INDEX($A$2:$A$2069,MATCH(C4376,$A$2:$A$2069,1)+1))</f>
        <v>0.52332791978534177</v>
      </c>
    </row>
    <row r="4377" spans="3:4" x14ac:dyDescent="0.2">
      <c r="C4377" s="125">
        <v>637.29999999997494</v>
      </c>
      <c r="D4377" s="120">
        <f>FORECAST(C4377,INDEX($B$2:$B$2069,MATCH(C4377,$A$2:$A$2069,1)-1):INDEX($B$2:$B$2069,MATCH(C4377,$A$2:$A$2069,1)+1),INDEX($A$2:$A$2069,MATCH(C4377,$A$2:$A$2069,1)-1):INDEX($A$2:$A$2069,MATCH(C4377,$A$2:$A$2069,1)+1))</f>
        <v>0.52208795914601858</v>
      </c>
    </row>
    <row r="4378" spans="3:4" x14ac:dyDescent="0.2">
      <c r="C4378" s="125">
        <v>637.39999999997497</v>
      </c>
      <c r="D4378" s="120">
        <f>FORECAST(C4378,INDEX($B$2:$B$2069,MATCH(C4378,$A$2:$A$2069,1)-1):INDEX($B$2:$B$2069,MATCH(C4378,$A$2:$A$2069,1)+1),INDEX($A$2:$A$2069,MATCH(C4378,$A$2:$A$2069,1)-1):INDEX($A$2:$A$2069,MATCH(C4378,$A$2:$A$2069,1)+1))</f>
        <v>0.52023839352060541</v>
      </c>
    </row>
    <row r="4379" spans="3:4" x14ac:dyDescent="0.2">
      <c r="C4379" s="125">
        <v>637.49999999997499</v>
      </c>
      <c r="D4379" s="120">
        <f>FORECAST(C4379,INDEX($B$2:$B$2069,MATCH(C4379,$A$2:$A$2069,1)-1):INDEX($B$2:$B$2069,MATCH(C4379,$A$2:$A$2069,1)+1),INDEX($A$2:$A$2069,MATCH(C4379,$A$2:$A$2069,1)-1):INDEX($A$2:$A$2069,MATCH(C4379,$A$2:$A$2069,1)+1))</f>
        <v>0.51838882789519403</v>
      </c>
    </row>
    <row r="4380" spans="3:4" x14ac:dyDescent="0.2">
      <c r="C4380" s="125">
        <v>637.59999999997501</v>
      </c>
      <c r="D4380" s="120">
        <f>FORECAST(C4380,INDEX($B$2:$B$2069,MATCH(C4380,$A$2:$A$2069,1)-1):INDEX($B$2:$B$2069,MATCH(C4380,$A$2:$A$2069,1)+1),INDEX($A$2:$A$2069,MATCH(C4380,$A$2:$A$2069,1)-1):INDEX($A$2:$A$2069,MATCH(C4380,$A$2:$A$2069,1)+1))</f>
        <v>0.51487037037083638</v>
      </c>
    </row>
    <row r="4381" spans="3:4" x14ac:dyDescent="0.2">
      <c r="C4381" s="125">
        <v>637.69999999997503</v>
      </c>
      <c r="D4381" s="120">
        <f>FORECAST(C4381,INDEX($B$2:$B$2069,MATCH(C4381,$A$2:$A$2069,1)-1):INDEX($B$2:$B$2069,MATCH(C4381,$A$2:$A$2069,1)+1),INDEX($A$2:$A$2069,MATCH(C4381,$A$2:$A$2069,1)-1):INDEX($A$2:$A$2069,MATCH(C4381,$A$2:$A$2069,1)+1))</f>
        <v>0.51301851851898483</v>
      </c>
    </row>
    <row r="4382" spans="3:4" x14ac:dyDescent="0.2">
      <c r="C4382" s="125">
        <v>637.79999999997494</v>
      </c>
      <c r="D4382" s="120">
        <f>FORECAST(C4382,INDEX($B$2:$B$2069,MATCH(C4382,$A$2:$A$2069,1)-1):INDEX($B$2:$B$2069,MATCH(C4382,$A$2:$A$2069,1)+1),INDEX($A$2:$A$2069,MATCH(C4382,$A$2:$A$2069,1)-1):INDEX($A$2:$A$2069,MATCH(C4382,$A$2:$A$2069,1)+1))</f>
        <v>0.51283333333379844</v>
      </c>
    </row>
    <row r="4383" spans="3:4" x14ac:dyDescent="0.2">
      <c r="C4383" s="125">
        <v>637.89999999997497</v>
      </c>
      <c r="D4383" s="120">
        <f>FORECAST(C4383,INDEX($B$2:$B$2069,MATCH(C4383,$A$2:$A$2069,1)-1):INDEX($B$2:$B$2069,MATCH(C4383,$A$2:$A$2069,1)+1),INDEX($A$2:$A$2069,MATCH(C4383,$A$2:$A$2069,1)-1):INDEX($A$2:$A$2069,MATCH(C4383,$A$2:$A$2069,1)+1))</f>
        <v>0.51098148148194689</v>
      </c>
    </row>
    <row r="4384" spans="3:4" x14ac:dyDescent="0.2">
      <c r="C4384" s="125">
        <v>637.99999999997499</v>
      </c>
      <c r="D4384" s="120">
        <f>FORECAST(C4384,INDEX($B$2:$B$2069,MATCH(C4384,$A$2:$A$2069,1)-1):INDEX($B$2:$B$2069,MATCH(C4384,$A$2:$A$2069,1)+1),INDEX($A$2:$A$2069,MATCH(C4384,$A$2:$A$2069,1)-1):INDEX($A$2:$A$2069,MATCH(C4384,$A$2:$A$2069,1)+1))</f>
        <v>0.50912962963009356</v>
      </c>
    </row>
    <row r="4385" spans="3:4" x14ac:dyDescent="0.2">
      <c r="C4385" s="125">
        <v>638.09999999997501</v>
      </c>
      <c r="D4385" s="120">
        <f>FORECAST(C4385,INDEX($B$2:$B$2069,MATCH(C4385,$A$2:$A$2069,1)-1):INDEX($B$2:$B$2069,MATCH(C4385,$A$2:$A$2069,1)+1),INDEX($A$2:$A$2069,MATCH(C4385,$A$2:$A$2069,1)-1):INDEX($A$2:$A$2069,MATCH(C4385,$A$2:$A$2069,1)+1))</f>
        <v>0.50561111111157331</v>
      </c>
    </row>
    <row r="4386" spans="3:4" x14ac:dyDescent="0.2">
      <c r="C4386" s="125">
        <v>638.19999999997503</v>
      </c>
      <c r="D4386" s="120">
        <f>FORECAST(C4386,INDEX($B$2:$B$2069,MATCH(C4386,$A$2:$A$2069,1)-1):INDEX($B$2:$B$2069,MATCH(C4386,$A$2:$A$2069,1)+1),INDEX($A$2:$A$2069,MATCH(C4386,$A$2:$A$2069,1)-1):INDEX($A$2:$A$2069,MATCH(C4386,$A$2:$A$2069,1)+1))</f>
        <v>0.50375925925971998</v>
      </c>
    </row>
    <row r="4387" spans="3:4" x14ac:dyDescent="0.2">
      <c r="C4387" s="125">
        <v>638.29999999997494</v>
      </c>
      <c r="D4387" s="120">
        <f>FORECAST(C4387,INDEX($B$2:$B$2069,MATCH(C4387,$A$2:$A$2069,1)-1):INDEX($B$2:$B$2069,MATCH(C4387,$A$2:$A$2069,1)+1),INDEX($A$2:$A$2069,MATCH(C4387,$A$2:$A$2069,1)-1):INDEX($A$2:$A$2069,MATCH(C4387,$A$2:$A$2069,1)+1))</f>
        <v>0.50190740740787021</v>
      </c>
    </row>
    <row r="4388" spans="3:4" x14ac:dyDescent="0.2">
      <c r="C4388" s="125">
        <v>638.39999999997497</v>
      </c>
      <c r="D4388" s="120">
        <f>FORECAST(C4388,INDEX($B$2:$B$2069,MATCH(C4388,$A$2:$A$2069,1)-1):INDEX($B$2:$B$2069,MATCH(C4388,$A$2:$A$2069,1)+1),INDEX($A$2:$A$2069,MATCH(C4388,$A$2:$A$2069,1)-1):INDEX($A$2:$A$2069,MATCH(C4388,$A$2:$A$2069,1)+1))</f>
        <v>0.50172222222268736</v>
      </c>
    </row>
    <row r="4389" spans="3:4" x14ac:dyDescent="0.2">
      <c r="C4389" s="125">
        <v>638.49999999997499</v>
      </c>
      <c r="D4389" s="120">
        <f>FORECAST(C4389,INDEX($B$2:$B$2069,MATCH(C4389,$A$2:$A$2069,1)-1):INDEX($B$2:$B$2069,MATCH(C4389,$A$2:$A$2069,1)+1),INDEX($A$2:$A$2069,MATCH(C4389,$A$2:$A$2069,1)-1):INDEX($A$2:$A$2069,MATCH(C4389,$A$2:$A$2069,1)+1))</f>
        <v>0.49987037037083404</v>
      </c>
    </row>
    <row r="4390" spans="3:4" x14ac:dyDescent="0.2">
      <c r="C4390" s="125">
        <v>638.59999999997501</v>
      </c>
      <c r="D4390" s="120">
        <f>FORECAST(C4390,INDEX($B$2:$B$2069,MATCH(C4390,$A$2:$A$2069,1)-1):INDEX($B$2:$B$2069,MATCH(C4390,$A$2:$A$2069,1)+1),INDEX($A$2:$A$2069,MATCH(C4390,$A$2:$A$2069,1)-1):INDEX($A$2:$A$2069,MATCH(C4390,$A$2:$A$2069,1)+1))</f>
        <v>0.5</v>
      </c>
    </row>
    <row r="4391" spans="3:4" x14ac:dyDescent="0.2">
      <c r="C4391" s="125">
        <v>638.69999999997503</v>
      </c>
      <c r="D4391" s="120">
        <f>FORECAST(C4391,INDEX($B$2:$B$2069,MATCH(C4391,$A$2:$A$2069,1)-1):INDEX($B$2:$B$2069,MATCH(C4391,$A$2:$A$2069,1)+1),INDEX($A$2:$A$2069,MATCH(C4391,$A$2:$A$2069,1)-1):INDEX($A$2:$A$2069,MATCH(C4391,$A$2:$A$2069,1)+1))</f>
        <v>0.5</v>
      </c>
    </row>
    <row r="4392" spans="3:4" x14ac:dyDescent="0.2">
      <c r="C4392" s="125">
        <v>638.79999999997494</v>
      </c>
      <c r="D4392" s="120">
        <f>FORECAST(C4392,INDEX($B$2:$B$2069,MATCH(C4392,$A$2:$A$2069,1)-1):INDEX($B$2:$B$2069,MATCH(C4392,$A$2:$A$2069,1)+1),INDEX($A$2:$A$2069,MATCH(C4392,$A$2:$A$2069,1)-1):INDEX($A$2:$A$2069,MATCH(C4392,$A$2:$A$2069,1)+1))</f>
        <v>0.5</v>
      </c>
    </row>
    <row r="4393" spans="3:4" x14ac:dyDescent="0.2">
      <c r="C4393" s="125">
        <v>638.89999999997497</v>
      </c>
      <c r="D4393" s="120">
        <f>FORECAST(C4393,INDEX($B$2:$B$2069,MATCH(C4393,$A$2:$A$2069,1)-1):INDEX($B$2:$B$2069,MATCH(C4393,$A$2:$A$2069,1)+1),INDEX($A$2:$A$2069,MATCH(C4393,$A$2:$A$2069,1)-1):INDEX($A$2:$A$2069,MATCH(C4393,$A$2:$A$2069,1)+1))</f>
        <v>0.5</v>
      </c>
    </row>
    <row r="4394" spans="3:4" x14ac:dyDescent="0.2">
      <c r="C4394" s="125">
        <v>638.99999999997499</v>
      </c>
      <c r="D4394" s="120">
        <f>FORECAST(C4394,INDEX($B$2:$B$2069,MATCH(C4394,$A$2:$A$2069,1)-1):INDEX($B$2:$B$2069,MATCH(C4394,$A$2:$A$2069,1)+1),INDEX($A$2:$A$2069,MATCH(C4394,$A$2:$A$2069,1)-1):INDEX($A$2:$A$2069,MATCH(C4394,$A$2:$A$2069,1)+1))</f>
        <v>0.5</v>
      </c>
    </row>
    <row r="4395" spans="3:4" x14ac:dyDescent="0.2">
      <c r="C4395" s="125">
        <v>639.09999999997501</v>
      </c>
      <c r="D4395" s="120">
        <f>FORECAST(C4395,INDEX($B$2:$B$2069,MATCH(C4395,$A$2:$A$2069,1)-1):INDEX($B$2:$B$2069,MATCH(C4395,$A$2:$A$2069,1)+1),INDEX($A$2:$A$2069,MATCH(C4395,$A$2:$A$2069,1)-1):INDEX($A$2:$A$2069,MATCH(C4395,$A$2:$A$2069,1)+1))</f>
        <v>0.5</v>
      </c>
    </row>
    <row r="4396" spans="3:4" x14ac:dyDescent="0.2">
      <c r="C4396" s="125">
        <v>639.19999999997503</v>
      </c>
      <c r="D4396" s="120">
        <f>FORECAST(C4396,INDEX($B$2:$B$2069,MATCH(C4396,$A$2:$A$2069,1)-1):INDEX($B$2:$B$2069,MATCH(C4396,$A$2:$A$2069,1)+1),INDEX($A$2:$A$2069,MATCH(C4396,$A$2:$A$2069,1)-1):INDEX($A$2:$A$2069,MATCH(C4396,$A$2:$A$2069,1)+1))</f>
        <v>0.49522483718970101</v>
      </c>
    </row>
    <row r="4397" spans="3:4" x14ac:dyDescent="0.2">
      <c r="C4397" s="125">
        <v>639.29999999997494</v>
      </c>
      <c r="D4397" s="120">
        <f>FORECAST(C4397,INDEX($B$2:$B$2069,MATCH(C4397,$A$2:$A$2069,1)-1):INDEX($B$2:$B$2069,MATCH(C4397,$A$2:$A$2069,1)+1),INDEX($A$2:$A$2069,MATCH(C4397,$A$2:$A$2069,1)-1):INDEX($A$2:$A$2069,MATCH(C4397,$A$2:$A$2069,1)+1))</f>
        <v>0.49336840438614615</v>
      </c>
    </row>
    <row r="4398" spans="3:4" x14ac:dyDescent="0.2">
      <c r="C4398" s="125">
        <v>639.39999999997497</v>
      </c>
      <c r="D4398" s="120">
        <f>FORECAST(C4398,INDEX($B$2:$B$2069,MATCH(C4398,$A$2:$A$2069,1)-1):INDEX($B$2:$B$2069,MATCH(C4398,$A$2:$A$2069,1)+1),INDEX($A$2:$A$2069,MATCH(C4398,$A$2:$A$2069,1)-1):INDEX($A$2:$A$2069,MATCH(C4398,$A$2:$A$2069,1)+1))</f>
        <v>0.48970370370463101</v>
      </c>
    </row>
    <row r="4399" spans="3:4" x14ac:dyDescent="0.2">
      <c r="C4399" s="125">
        <v>639.49999999997499</v>
      </c>
      <c r="D4399" s="120">
        <f>FORECAST(C4399,INDEX($B$2:$B$2069,MATCH(C4399,$A$2:$A$2069,1)-1):INDEX($B$2:$B$2069,MATCH(C4399,$A$2:$A$2069,1)+1),INDEX($A$2:$A$2069,MATCH(C4399,$A$2:$A$2069,1)-1):INDEX($A$2:$A$2069,MATCH(C4399,$A$2:$A$2069,1)+1))</f>
        <v>0.48600000000092791</v>
      </c>
    </row>
    <row r="4400" spans="3:4" x14ac:dyDescent="0.2">
      <c r="C4400" s="125">
        <v>639.59999999997501</v>
      </c>
      <c r="D4400" s="120">
        <f>FORECAST(C4400,INDEX($B$2:$B$2069,MATCH(C4400,$A$2:$A$2069,1)-1):INDEX($B$2:$B$2069,MATCH(C4400,$A$2:$A$2069,1)+1),INDEX($A$2:$A$2069,MATCH(C4400,$A$2:$A$2069,1)-1):INDEX($A$2:$A$2069,MATCH(C4400,$A$2:$A$2069,1)+1))</f>
        <v>0.48229629629722126</v>
      </c>
    </row>
    <row r="4401" spans="3:4" x14ac:dyDescent="0.2">
      <c r="C4401" s="125">
        <v>639.69999999997503</v>
      </c>
      <c r="D4401" s="120">
        <f>FORECAST(C4401,INDEX($B$2:$B$2069,MATCH(C4401,$A$2:$A$2069,1)-1):INDEX($B$2:$B$2069,MATCH(C4401,$A$2:$A$2069,1)+1),INDEX($A$2:$A$2069,MATCH(C4401,$A$2:$A$2069,1)-1):INDEX($A$2:$A$2069,MATCH(C4401,$A$2:$A$2069,1)+1))</f>
        <v>0.48262170075910049</v>
      </c>
    </row>
    <row r="4402" spans="3:4" x14ac:dyDescent="0.2">
      <c r="C4402" s="125">
        <v>639.79999999997494</v>
      </c>
      <c r="D4402" s="120">
        <f>FORECAST(C4402,INDEX($B$2:$B$2069,MATCH(C4402,$A$2:$A$2069,1)-1):INDEX($B$2:$B$2069,MATCH(C4402,$A$2:$A$2069,1)+1),INDEX($A$2:$A$2069,MATCH(C4402,$A$2:$A$2069,1)-1):INDEX($A$2:$A$2069,MATCH(C4402,$A$2:$A$2069,1)+1))</f>
        <v>0.48076526795554386</v>
      </c>
    </row>
    <row r="4403" spans="3:4" x14ac:dyDescent="0.2">
      <c r="C4403" s="125">
        <v>639.89999999997497</v>
      </c>
      <c r="D4403" s="120">
        <f>FORECAST(C4403,INDEX($B$2:$B$2069,MATCH(C4403,$A$2:$A$2069,1)-1):INDEX($B$2:$B$2069,MATCH(C4403,$A$2:$A$2069,1)+1),INDEX($A$2:$A$2069,MATCH(C4403,$A$2:$A$2069,1)-1):INDEX($A$2:$A$2069,MATCH(C4403,$A$2:$A$2069,1)+1))</f>
        <v>0.47890883515198546</v>
      </c>
    </row>
    <row r="4404" spans="3:4" x14ac:dyDescent="0.2">
      <c r="C4404" s="125">
        <v>639.99999999997499</v>
      </c>
      <c r="D4404" s="120">
        <f>FORECAST(C4404,INDEX($B$2:$B$2069,MATCH(C4404,$A$2:$A$2069,1)-1):INDEX($B$2:$B$2069,MATCH(C4404,$A$2:$A$2069,1)+1),INDEX($A$2:$A$2069,MATCH(C4404,$A$2:$A$2069,1)-1):INDEX($A$2:$A$2069,MATCH(C4404,$A$2:$A$2069,1)+1))</f>
        <v>0.48</v>
      </c>
    </row>
    <row r="4405" spans="3:4" x14ac:dyDescent="0.2">
      <c r="C4405" s="125">
        <v>640.09999999997501</v>
      </c>
      <c r="D4405" s="120">
        <f>FORECAST(C4405,INDEX($B$2:$B$2069,MATCH(C4405,$A$2:$A$2069,1)-1):INDEX($B$2:$B$2069,MATCH(C4405,$A$2:$A$2069,1)+1),INDEX($A$2:$A$2069,MATCH(C4405,$A$2:$A$2069,1)-1):INDEX($A$2:$A$2069,MATCH(C4405,$A$2:$A$2069,1)+1))</f>
        <v>0.48</v>
      </c>
    </row>
    <row r="4406" spans="3:4" x14ac:dyDescent="0.2">
      <c r="C4406" s="125">
        <v>640.19999999997503</v>
      </c>
      <c r="D4406" s="120">
        <f>FORECAST(C4406,INDEX($B$2:$B$2069,MATCH(C4406,$A$2:$A$2069,1)-1):INDEX($B$2:$B$2069,MATCH(C4406,$A$2:$A$2069,1)+1),INDEX($A$2:$A$2069,MATCH(C4406,$A$2:$A$2069,1)-1):INDEX($A$2:$A$2069,MATCH(C4406,$A$2:$A$2069,1)+1))</f>
        <v>0.48</v>
      </c>
    </row>
    <row r="4407" spans="3:4" x14ac:dyDescent="0.2">
      <c r="C4407" s="125">
        <v>640.29999999997494</v>
      </c>
      <c r="D4407" s="120">
        <f>FORECAST(C4407,INDEX($B$2:$B$2069,MATCH(C4407,$A$2:$A$2069,1)-1):INDEX($B$2:$B$2069,MATCH(C4407,$A$2:$A$2069,1)+1),INDEX($A$2:$A$2069,MATCH(C4407,$A$2:$A$2069,1)-1):INDEX($A$2:$A$2069,MATCH(C4407,$A$2:$A$2069,1)+1))</f>
        <v>0.47482488950944024</v>
      </c>
    </row>
    <row r="4408" spans="3:4" x14ac:dyDescent="0.2">
      <c r="C4408" s="125">
        <v>640.39999999997497</v>
      </c>
      <c r="D4408" s="120">
        <f>FORECAST(C4408,INDEX($B$2:$B$2069,MATCH(C4408,$A$2:$A$2069,1)-1):INDEX($B$2:$B$2069,MATCH(C4408,$A$2:$A$2069,1)+1),INDEX($A$2:$A$2069,MATCH(C4408,$A$2:$A$2069,1)-1):INDEX($A$2:$A$2069,MATCH(C4408,$A$2:$A$2069,1)+1))</f>
        <v>0.47297075143122669</v>
      </c>
    </row>
    <row r="4409" spans="3:4" x14ac:dyDescent="0.2">
      <c r="C4409" s="125">
        <v>640.49999999997499</v>
      </c>
      <c r="D4409" s="120">
        <f>FORECAST(C4409,INDEX($B$2:$B$2069,MATCH(C4409,$A$2:$A$2069,1)-1):INDEX($B$2:$B$2069,MATCH(C4409,$A$2:$A$2069,1)+1),INDEX($A$2:$A$2069,MATCH(C4409,$A$2:$A$2069,1)-1):INDEX($A$2:$A$2069,MATCH(C4409,$A$2:$A$2069,1)+1))</f>
        <v>0.46889919730600127</v>
      </c>
    </row>
    <row r="4410" spans="3:4" x14ac:dyDescent="0.2">
      <c r="C4410" s="125">
        <v>640.59999999997501</v>
      </c>
      <c r="D4410" s="120">
        <f>FORECAST(C4410,INDEX($B$2:$B$2069,MATCH(C4410,$A$2:$A$2069,1)-1):INDEX($B$2:$B$2069,MATCH(C4410,$A$2:$A$2069,1)+1),INDEX($A$2:$A$2069,MATCH(C4410,$A$2:$A$2069,1)-1):INDEX($A$2:$A$2069,MATCH(C4410,$A$2:$A$2069,1)+1))</f>
        <v>0.46518862642422931</v>
      </c>
    </row>
    <row r="4411" spans="3:4" x14ac:dyDescent="0.2">
      <c r="C4411" s="125">
        <v>640.69999999997503</v>
      </c>
      <c r="D4411" s="120">
        <f>FORECAST(C4411,INDEX($B$2:$B$2069,MATCH(C4411,$A$2:$A$2069,1)-1):INDEX($B$2:$B$2069,MATCH(C4411,$A$2:$A$2069,1)+1),INDEX($A$2:$A$2069,MATCH(C4411,$A$2:$A$2069,1)-1):INDEX($A$2:$A$2069,MATCH(C4411,$A$2:$A$2069,1)+1))</f>
        <v>0.46147805554245735</v>
      </c>
    </row>
    <row r="4412" spans="3:4" x14ac:dyDescent="0.2">
      <c r="C4412" s="125">
        <v>640.79999999997494</v>
      </c>
      <c r="D4412" s="120">
        <f>FORECAST(C4412,INDEX($B$2:$B$2069,MATCH(C4412,$A$2:$A$2069,1)-1):INDEX($B$2:$B$2069,MATCH(C4412,$A$2:$A$2069,1)+1),INDEX($A$2:$A$2069,MATCH(C4412,$A$2:$A$2069,1)-1):INDEX($A$2:$A$2069,MATCH(C4412,$A$2:$A$2069,1)+1))</f>
        <v>0.46221328554231889</v>
      </c>
    </row>
    <row r="4413" spans="3:4" x14ac:dyDescent="0.2">
      <c r="C4413" s="125">
        <v>640.89999999997497</v>
      </c>
      <c r="D4413" s="120">
        <f>FORECAST(C4413,INDEX($B$2:$B$2069,MATCH(C4413,$A$2:$A$2069,1)-1):INDEX($B$2:$B$2069,MATCH(C4413,$A$2:$A$2069,1)+1),INDEX($A$2:$A$2069,MATCH(C4413,$A$2:$A$2069,1)-1):INDEX($A$2:$A$2069,MATCH(C4413,$A$2:$A$2069,1)+1))</f>
        <v>0.46035685273876048</v>
      </c>
    </row>
    <row r="4414" spans="3:4" x14ac:dyDescent="0.2">
      <c r="C4414" s="125">
        <v>640.99999999997499</v>
      </c>
      <c r="D4414" s="120">
        <f>FORECAST(C4414,INDEX($B$2:$B$2069,MATCH(C4414,$A$2:$A$2069,1)-1):INDEX($B$2:$B$2069,MATCH(C4414,$A$2:$A$2069,1)+1),INDEX($A$2:$A$2069,MATCH(C4414,$A$2:$A$2069,1)-1):INDEX($A$2:$A$2069,MATCH(C4414,$A$2:$A$2069,1)+1))</f>
        <v>0.45850041993520385</v>
      </c>
    </row>
    <row r="4415" spans="3:4" x14ac:dyDescent="0.2">
      <c r="C4415" s="125">
        <v>641.09999999997501</v>
      </c>
      <c r="D4415" s="120">
        <f>FORECAST(C4415,INDEX($B$2:$B$2069,MATCH(C4415,$A$2:$A$2069,1)-1):INDEX($B$2:$B$2069,MATCH(C4415,$A$2:$A$2069,1)+1),INDEX($A$2:$A$2069,MATCH(C4415,$A$2:$A$2069,1)-1):INDEX($A$2:$A$2069,MATCH(C4415,$A$2:$A$2069,1)+1))</f>
        <v>0.4650164990747605</v>
      </c>
    </row>
    <row r="4416" spans="3:4" x14ac:dyDescent="0.2">
      <c r="C4416" s="125">
        <v>641.19999999997503</v>
      </c>
      <c r="D4416" s="120">
        <f>FORECAST(C4416,INDEX($B$2:$B$2069,MATCH(C4416,$A$2:$A$2069,1)-1):INDEX($B$2:$B$2069,MATCH(C4416,$A$2:$A$2069,1)+1),INDEX($A$2:$A$2069,MATCH(C4416,$A$2:$A$2069,1)-1):INDEX($A$2:$A$2069,MATCH(C4416,$A$2:$A$2069,1)+1))</f>
        <v>0.46687293187831891</v>
      </c>
    </row>
    <row r="4417" spans="3:4" x14ac:dyDescent="0.2">
      <c r="C4417" s="125">
        <v>641.29999999997494</v>
      </c>
      <c r="D4417" s="120">
        <f>FORECAST(C4417,INDEX($B$2:$B$2069,MATCH(C4417,$A$2:$A$2069,1)-1):INDEX($B$2:$B$2069,MATCH(C4417,$A$2:$A$2069,1)+1),INDEX($A$2:$A$2069,MATCH(C4417,$A$2:$A$2069,1)-1):INDEX($A$2:$A$2069,MATCH(C4417,$A$2:$A$2069,1)+1))</f>
        <v>0.46333382287473956</v>
      </c>
    </row>
    <row r="4418" spans="3:4" x14ac:dyDescent="0.2">
      <c r="C4418" s="125">
        <v>641.39999999997497</v>
      </c>
      <c r="D4418" s="120">
        <f>FORECAST(C4418,INDEX($B$2:$B$2069,MATCH(C4418,$A$2:$A$2069,1)-1):INDEX($B$2:$B$2069,MATCH(C4418,$A$2:$A$2069,1)+1),INDEX($A$2:$A$2069,MATCH(C4418,$A$2:$A$2069,1)-1):INDEX($A$2:$A$2069,MATCH(C4418,$A$2:$A$2069,1)+1))</f>
        <v>0.46333611760008381</v>
      </c>
    </row>
    <row r="4419" spans="3:4" x14ac:dyDescent="0.2">
      <c r="C4419" s="125">
        <v>641.49999999997499</v>
      </c>
      <c r="D4419" s="120">
        <f>FORECAST(C4419,INDEX($B$2:$B$2069,MATCH(C4419,$A$2:$A$2069,1)-1):INDEX($B$2:$B$2069,MATCH(C4419,$A$2:$A$2069,1)+1),INDEX($A$2:$A$2069,MATCH(C4419,$A$2:$A$2069,1)-1):INDEX($A$2:$A$2069,MATCH(C4419,$A$2:$A$2069,1)+1))</f>
        <v>0.46333841232542811</v>
      </c>
    </row>
    <row r="4420" spans="3:4" x14ac:dyDescent="0.2">
      <c r="C4420" s="125">
        <v>641.59999999997501</v>
      </c>
      <c r="D4420" s="120">
        <f>FORECAST(C4420,INDEX($B$2:$B$2069,MATCH(C4420,$A$2:$A$2069,1)-1):INDEX($B$2:$B$2069,MATCH(C4420,$A$2:$A$2069,1)+1),INDEX($A$2:$A$2069,MATCH(C4420,$A$2:$A$2069,1)-1):INDEX($A$2:$A$2069,MATCH(C4420,$A$2:$A$2069,1)+1))</f>
        <v>0.46236679058286967</v>
      </c>
    </row>
    <row r="4421" spans="3:4" x14ac:dyDescent="0.2">
      <c r="C4421" s="125">
        <v>641.69999999997503</v>
      </c>
      <c r="D4421" s="120">
        <f>FORECAST(C4421,INDEX($B$2:$B$2069,MATCH(C4421,$A$2:$A$2069,1)-1):INDEX($B$2:$B$2069,MATCH(C4421,$A$2:$A$2069,1)+1),INDEX($A$2:$A$2069,MATCH(C4421,$A$2:$A$2069,1)-1):INDEX($A$2:$A$2069,MATCH(C4421,$A$2:$A$2069,1)+1))</f>
        <v>0.46050805452338928</v>
      </c>
    </row>
    <row r="4422" spans="3:4" x14ac:dyDescent="0.2">
      <c r="C4422" s="125">
        <v>641.79999999997494</v>
      </c>
      <c r="D4422" s="120">
        <f>FORECAST(C4422,INDEX($B$2:$B$2069,MATCH(C4422,$A$2:$A$2069,1)-1):INDEX($B$2:$B$2069,MATCH(C4422,$A$2:$A$2069,1)+1),INDEX($A$2:$A$2069,MATCH(C4422,$A$2:$A$2069,1)-1):INDEX($A$2:$A$2069,MATCH(C4422,$A$2:$A$2069,1)+1))</f>
        <v>0.45864931846391066</v>
      </c>
    </row>
    <row r="4423" spans="3:4" x14ac:dyDescent="0.2">
      <c r="C4423" s="125">
        <v>641.89999999997497</v>
      </c>
      <c r="D4423" s="120">
        <f>FORECAST(C4423,INDEX($B$2:$B$2069,MATCH(C4423,$A$2:$A$2069,1)-1):INDEX($B$2:$B$2069,MATCH(C4423,$A$2:$A$2069,1)+1),INDEX($A$2:$A$2069,MATCH(C4423,$A$2:$A$2069,1)-1):INDEX($A$2:$A$2069,MATCH(C4423,$A$2:$A$2069,1)+1))</f>
        <v>0.46</v>
      </c>
    </row>
    <row r="4424" spans="3:4" x14ac:dyDescent="0.2">
      <c r="C4424" s="125">
        <v>641.99999999997499</v>
      </c>
      <c r="D4424" s="120">
        <f>FORECAST(C4424,INDEX($B$2:$B$2069,MATCH(C4424,$A$2:$A$2069,1)-1):INDEX($B$2:$B$2069,MATCH(C4424,$A$2:$A$2069,1)+1),INDEX($A$2:$A$2069,MATCH(C4424,$A$2:$A$2069,1)-1):INDEX($A$2:$A$2069,MATCH(C4424,$A$2:$A$2069,1)+1))</f>
        <v>0.46</v>
      </c>
    </row>
    <row r="4425" spans="3:4" x14ac:dyDescent="0.2">
      <c r="C4425" s="125">
        <v>642.09999999997501</v>
      </c>
      <c r="D4425" s="120">
        <f>FORECAST(C4425,INDEX($B$2:$B$2069,MATCH(C4425,$A$2:$A$2069,1)-1):INDEX($B$2:$B$2069,MATCH(C4425,$A$2:$A$2069,1)+1),INDEX($A$2:$A$2069,MATCH(C4425,$A$2:$A$2069,1)-1):INDEX($A$2:$A$2069,MATCH(C4425,$A$2:$A$2069,1)+1))</f>
        <v>0.45640644361880511</v>
      </c>
    </row>
    <row r="4426" spans="3:4" x14ac:dyDescent="0.2">
      <c r="C4426" s="125">
        <v>642.19999999997503</v>
      </c>
      <c r="D4426" s="120">
        <f>FORECAST(C4426,INDEX($B$2:$B$2069,MATCH(C4426,$A$2:$A$2069,1)-1):INDEX($B$2:$B$2069,MATCH(C4426,$A$2:$A$2069,1)+1),INDEX($A$2:$A$2069,MATCH(C4426,$A$2:$A$2069,1)-1):INDEX($A$2:$A$2069,MATCH(C4426,$A$2:$A$2069,1)+1))</f>
        <v>0.45454770755932472</v>
      </c>
    </row>
    <row r="4427" spans="3:4" x14ac:dyDescent="0.2">
      <c r="C4427" s="125">
        <v>642.29999999997494</v>
      </c>
      <c r="D4427" s="120">
        <f>FORECAST(C4427,INDEX($B$2:$B$2069,MATCH(C4427,$A$2:$A$2069,1)-1):INDEX($B$2:$B$2069,MATCH(C4427,$A$2:$A$2069,1)+1),INDEX($A$2:$A$2069,MATCH(C4427,$A$2:$A$2069,1)-1):INDEX($A$2:$A$2069,MATCH(C4427,$A$2:$A$2069,1)+1))</f>
        <v>0.45268897149984788</v>
      </c>
    </row>
    <row r="4428" spans="3:4" x14ac:dyDescent="0.2">
      <c r="C4428" s="125">
        <v>642.39999999997497</v>
      </c>
      <c r="D4428" s="120">
        <f>FORECAST(C4428,INDEX($B$2:$B$2069,MATCH(C4428,$A$2:$A$2069,1)-1):INDEX($B$2:$B$2069,MATCH(C4428,$A$2:$A$2069,1)+1),INDEX($A$2:$A$2069,MATCH(C4428,$A$2:$A$2069,1)-1):INDEX($A$2:$A$2069,MATCH(C4428,$A$2:$A$2069,1)+1))</f>
        <v>0.45249690210703264</v>
      </c>
    </row>
    <row r="4429" spans="3:4" x14ac:dyDescent="0.2">
      <c r="C4429" s="125">
        <v>642.49999999997499</v>
      </c>
      <c r="D4429" s="120">
        <f>FORECAST(C4429,INDEX($B$2:$B$2069,MATCH(C4429,$A$2:$A$2069,1)-1):INDEX($B$2:$B$2069,MATCH(C4429,$A$2:$A$2069,1)+1),INDEX($A$2:$A$2069,MATCH(C4429,$A$2:$A$2069,1)-1):INDEX($A$2:$A$2069,MATCH(C4429,$A$2:$A$2069,1)+1))</f>
        <v>0.45063816604755225</v>
      </c>
    </row>
    <row r="4430" spans="3:4" x14ac:dyDescent="0.2">
      <c r="C4430" s="125">
        <v>642.59999999997501</v>
      </c>
      <c r="D4430" s="120">
        <f>FORECAST(C4430,INDEX($B$2:$B$2069,MATCH(C4430,$A$2:$A$2069,1)-1):INDEX($B$2:$B$2069,MATCH(C4430,$A$2:$A$2069,1)+1),INDEX($A$2:$A$2069,MATCH(C4430,$A$2:$A$2069,1)-1):INDEX($A$2:$A$2069,MATCH(C4430,$A$2:$A$2069,1)+1))</f>
        <v>0.44877942998807363</v>
      </c>
    </row>
    <row r="4431" spans="3:4" x14ac:dyDescent="0.2">
      <c r="C4431" s="125">
        <v>642.69999999997503</v>
      </c>
      <c r="D4431" s="120">
        <f>FORECAST(C4431,INDEX($B$2:$B$2069,MATCH(C4431,$A$2:$A$2069,1)-1):INDEX($B$2:$B$2069,MATCH(C4431,$A$2:$A$2069,1)+1),INDEX($A$2:$A$2069,MATCH(C4431,$A$2:$A$2069,1)-1):INDEX($A$2:$A$2069,MATCH(C4431,$A$2:$A$2069,1)+1))</f>
        <v>0.45</v>
      </c>
    </row>
    <row r="4432" spans="3:4" x14ac:dyDescent="0.2">
      <c r="C4432" s="125">
        <v>642.79999999997494</v>
      </c>
      <c r="D4432" s="120">
        <f>FORECAST(C4432,INDEX($B$2:$B$2069,MATCH(C4432,$A$2:$A$2069,1)-1):INDEX($B$2:$B$2069,MATCH(C4432,$A$2:$A$2069,1)+1),INDEX($A$2:$A$2069,MATCH(C4432,$A$2:$A$2069,1)-1):INDEX($A$2:$A$2069,MATCH(C4432,$A$2:$A$2069,1)+1))</f>
        <v>0.45</v>
      </c>
    </row>
    <row r="4433" spans="3:4" x14ac:dyDescent="0.2">
      <c r="C4433" s="125">
        <v>642.89999999997497</v>
      </c>
      <c r="D4433" s="120">
        <f>FORECAST(C4433,INDEX($B$2:$B$2069,MATCH(C4433,$A$2:$A$2069,1)-1):INDEX($B$2:$B$2069,MATCH(C4433,$A$2:$A$2069,1)+1),INDEX($A$2:$A$2069,MATCH(C4433,$A$2:$A$2069,1)-1):INDEX($A$2:$A$2069,MATCH(C4433,$A$2:$A$2069,1)+1))</f>
        <v>0.45</v>
      </c>
    </row>
    <row r="4434" spans="3:4" x14ac:dyDescent="0.2">
      <c r="C4434" s="125">
        <v>642.99999999997499</v>
      </c>
      <c r="D4434" s="120">
        <f>FORECAST(C4434,INDEX($B$2:$B$2069,MATCH(C4434,$A$2:$A$2069,1)-1):INDEX($B$2:$B$2069,MATCH(C4434,$A$2:$A$2069,1)+1),INDEX($A$2:$A$2069,MATCH(C4434,$A$2:$A$2069,1)-1):INDEX($A$2:$A$2069,MATCH(C4434,$A$2:$A$2069,1)+1))</f>
        <v>0.45</v>
      </c>
    </row>
    <row r="4435" spans="3:4" x14ac:dyDescent="0.2">
      <c r="C4435" s="125">
        <v>643.09999999997501</v>
      </c>
      <c r="D4435" s="120">
        <f>FORECAST(C4435,INDEX($B$2:$B$2069,MATCH(C4435,$A$2:$A$2069,1)-1):INDEX($B$2:$B$2069,MATCH(C4435,$A$2:$A$2069,1)+1),INDEX($A$2:$A$2069,MATCH(C4435,$A$2:$A$2069,1)-1):INDEX($A$2:$A$2069,MATCH(C4435,$A$2:$A$2069,1)+1))</f>
        <v>0.45</v>
      </c>
    </row>
    <row r="4436" spans="3:4" x14ac:dyDescent="0.2">
      <c r="C4436" s="125">
        <v>643.19999999997503</v>
      </c>
      <c r="D4436" s="120">
        <f>FORECAST(C4436,INDEX($B$2:$B$2069,MATCH(C4436,$A$2:$A$2069,1)-1):INDEX($B$2:$B$2069,MATCH(C4436,$A$2:$A$2069,1)+1),INDEX($A$2:$A$2069,MATCH(C4436,$A$2:$A$2069,1)-1):INDEX($A$2:$A$2069,MATCH(C4436,$A$2:$A$2069,1)+1))</f>
        <v>0.44596034696452946</v>
      </c>
    </row>
    <row r="4437" spans="3:4" x14ac:dyDescent="0.2">
      <c r="C4437" s="125">
        <v>643.29999999997494</v>
      </c>
      <c r="D4437" s="120">
        <f>FORECAST(C4437,INDEX($B$2:$B$2069,MATCH(C4437,$A$2:$A$2069,1)-1):INDEX($B$2:$B$2069,MATCH(C4437,$A$2:$A$2069,1)+1),INDEX($A$2:$A$2069,MATCH(C4437,$A$2:$A$2069,1)-1):INDEX($A$2:$A$2069,MATCH(C4437,$A$2:$A$2069,1)+1))</f>
        <v>0.44410161090505262</v>
      </c>
    </row>
    <row r="4438" spans="3:4" x14ac:dyDescent="0.2">
      <c r="C4438" s="125">
        <v>643.39999999997497</v>
      </c>
      <c r="D4438" s="120">
        <f>FORECAST(C4438,INDEX($B$2:$B$2069,MATCH(C4438,$A$2:$A$2069,1)-1):INDEX($B$2:$B$2069,MATCH(C4438,$A$2:$A$2069,1)+1),INDEX($A$2:$A$2069,MATCH(C4438,$A$2:$A$2069,1)-1):INDEX($A$2:$A$2069,MATCH(C4438,$A$2:$A$2069,1)+1))</f>
        <v>0.44224287484557223</v>
      </c>
    </row>
    <row r="4439" spans="3:4" x14ac:dyDescent="0.2">
      <c r="C4439" s="125">
        <v>643.49999999997499</v>
      </c>
      <c r="D4439" s="120">
        <f>FORECAST(C4439,INDEX($B$2:$B$2069,MATCH(C4439,$A$2:$A$2069,1)-1):INDEX($B$2:$B$2069,MATCH(C4439,$A$2:$A$2069,1)+1),INDEX($A$2:$A$2069,MATCH(C4439,$A$2:$A$2069,1)-1):INDEX($A$2:$A$2069,MATCH(C4439,$A$2:$A$2069,1)+1))</f>
        <v>0.43741775593429466</v>
      </c>
    </row>
    <row r="4440" spans="3:4" x14ac:dyDescent="0.2">
      <c r="C4440" s="125">
        <v>643.59999999997501</v>
      </c>
      <c r="D4440" s="120">
        <f>FORECAST(C4440,INDEX($B$2:$B$2069,MATCH(C4440,$A$2:$A$2069,1)-1):INDEX($B$2:$B$2069,MATCH(C4440,$A$2:$A$2069,1)+1),INDEX($A$2:$A$2069,MATCH(C4440,$A$2:$A$2069,1)-1):INDEX($A$2:$A$2069,MATCH(C4440,$A$2:$A$2069,1)+1))</f>
        <v>0.43369336545356774</v>
      </c>
    </row>
    <row r="4441" spans="3:4" x14ac:dyDescent="0.2">
      <c r="C4441" s="125">
        <v>643.69999999997503</v>
      </c>
      <c r="D4441" s="120">
        <f>FORECAST(C4441,INDEX($B$2:$B$2069,MATCH(C4441,$A$2:$A$2069,1)-1):INDEX($B$2:$B$2069,MATCH(C4441,$A$2:$A$2069,1)+1),INDEX($A$2:$A$2069,MATCH(C4441,$A$2:$A$2069,1)-1):INDEX($A$2:$A$2069,MATCH(C4441,$A$2:$A$2069,1)+1))</f>
        <v>0.436666682079</v>
      </c>
    </row>
    <row r="4442" spans="3:4" x14ac:dyDescent="0.2">
      <c r="C4442" s="125">
        <v>643.79999999997494</v>
      </c>
      <c r="D4442" s="120">
        <f>FORECAST(C4442,INDEX($B$2:$B$2069,MATCH(C4442,$A$2:$A$2069,1)-1):INDEX($B$2:$B$2069,MATCH(C4442,$A$2:$A$2069,1)+1),INDEX($A$2:$A$2069,MATCH(C4442,$A$2:$A$2069,1)-1):INDEX($A$2:$A$2069,MATCH(C4442,$A$2:$A$2069,1)+1))</f>
        <v>0.43666899392908137</v>
      </c>
    </row>
    <row r="4443" spans="3:4" x14ac:dyDescent="0.2">
      <c r="C4443" s="125">
        <v>643.89999999997497</v>
      </c>
      <c r="D4443" s="120">
        <f>FORECAST(C4443,INDEX($B$2:$B$2069,MATCH(C4443,$A$2:$A$2069,1)-1):INDEX($B$2:$B$2069,MATCH(C4443,$A$2:$A$2069,1)+1),INDEX($A$2:$A$2069,MATCH(C4443,$A$2:$A$2069,1)-1):INDEX($A$2:$A$2069,MATCH(C4443,$A$2:$A$2069,1)+1))</f>
        <v>0.43667130577916274</v>
      </c>
    </row>
    <row r="4444" spans="3:4" x14ac:dyDescent="0.2">
      <c r="C4444" s="125">
        <v>643.99999999997499</v>
      </c>
      <c r="D4444" s="120">
        <f>FORECAST(C4444,INDEX($B$2:$B$2069,MATCH(C4444,$A$2:$A$2069,1)-1):INDEX($B$2:$B$2069,MATCH(C4444,$A$2:$A$2069,1)+1),INDEX($A$2:$A$2069,MATCH(C4444,$A$2:$A$2069,1)-1):INDEX($A$2:$A$2069,MATCH(C4444,$A$2:$A$2069,1)+1))</f>
        <v>0.43726146220523532</v>
      </c>
    </row>
    <row r="4445" spans="3:4" x14ac:dyDescent="0.2">
      <c r="C4445" s="125">
        <v>644.09999999997501</v>
      </c>
      <c r="D4445" s="120">
        <f>FORECAST(C4445,INDEX($B$2:$B$2069,MATCH(C4445,$A$2:$A$2069,1)-1):INDEX($B$2:$B$2069,MATCH(C4445,$A$2:$A$2069,1)+1),INDEX($A$2:$A$2069,MATCH(C4445,$A$2:$A$2069,1)-1):INDEX($A$2:$A$2069,MATCH(C4445,$A$2:$A$2069,1)+1))</f>
        <v>0.43912019826471571</v>
      </c>
    </row>
    <row r="4446" spans="3:4" x14ac:dyDescent="0.2">
      <c r="C4446" s="125">
        <v>644.19999999997503</v>
      </c>
      <c r="D4446" s="120">
        <f>FORECAST(C4446,INDEX($B$2:$B$2069,MATCH(C4446,$A$2:$A$2069,1)-1):INDEX($B$2:$B$2069,MATCH(C4446,$A$2:$A$2069,1)+1),INDEX($A$2:$A$2069,MATCH(C4446,$A$2:$A$2069,1)-1):INDEX($A$2:$A$2069,MATCH(C4446,$A$2:$A$2069,1)+1))</f>
        <v>0.4409789343241961</v>
      </c>
    </row>
    <row r="4447" spans="3:4" x14ac:dyDescent="0.2">
      <c r="C4447" s="125">
        <v>644.29999999997494</v>
      </c>
      <c r="D4447" s="120">
        <f>FORECAST(C4447,INDEX($B$2:$B$2069,MATCH(C4447,$A$2:$A$2069,1)-1):INDEX($B$2:$B$2069,MATCH(C4447,$A$2:$A$2069,1)+1),INDEX($A$2:$A$2069,MATCH(C4447,$A$2:$A$2069,1)-1):INDEX($A$2:$A$2069,MATCH(C4447,$A$2:$A$2069,1)+1))</f>
        <v>0.43097601686818976</v>
      </c>
    </row>
    <row r="4448" spans="3:4" x14ac:dyDescent="0.2">
      <c r="C4448" s="125">
        <v>644.39999999997497</v>
      </c>
      <c r="D4448" s="120">
        <f>FORECAST(C4448,INDEX($B$2:$B$2069,MATCH(C4448,$A$2:$A$2069,1)-1):INDEX($B$2:$B$2069,MATCH(C4448,$A$2:$A$2069,1)+1),INDEX($A$2:$A$2069,MATCH(C4448,$A$2:$A$2069,1)-1):INDEX($A$2:$A$2069,MATCH(C4448,$A$2:$A$2069,1)+1))</f>
        <v>0.42725393823754487</v>
      </c>
    </row>
    <row r="4449" spans="3:4" x14ac:dyDescent="0.2">
      <c r="C4449" s="125">
        <v>644.49999999997499</v>
      </c>
      <c r="D4449" s="120">
        <f>FORECAST(C4449,INDEX($B$2:$B$2069,MATCH(C4449,$A$2:$A$2069,1)-1):INDEX($B$2:$B$2069,MATCH(C4449,$A$2:$A$2069,1)+1),INDEX($A$2:$A$2069,MATCH(C4449,$A$2:$A$2069,1)-1):INDEX($A$2:$A$2069,MATCH(C4449,$A$2:$A$2069,1)+1))</f>
        <v>0.42353185960689999</v>
      </c>
    </row>
    <row r="4450" spans="3:4" x14ac:dyDescent="0.2">
      <c r="C4450" s="125">
        <v>644.59999999997501</v>
      </c>
      <c r="D4450" s="120">
        <f>FORECAST(C4450,INDEX($B$2:$B$2069,MATCH(C4450,$A$2:$A$2069,1)-1):INDEX($B$2:$B$2069,MATCH(C4450,$A$2:$A$2069,1)+1),INDEX($A$2:$A$2069,MATCH(C4450,$A$2:$A$2069,1)-1):INDEX($A$2:$A$2069,MATCH(C4450,$A$2:$A$2069,1)+1))</f>
        <v>0.42314309889725266</v>
      </c>
    </row>
    <row r="4451" spans="3:4" x14ac:dyDescent="0.2">
      <c r="C4451" s="125">
        <v>644.69999999997503</v>
      </c>
      <c r="D4451" s="120">
        <f>FORECAST(C4451,INDEX($B$2:$B$2069,MATCH(C4451,$A$2:$A$2069,1)-1):INDEX($B$2:$B$2069,MATCH(C4451,$A$2:$A$2069,1)+1),INDEX($A$2:$A$2069,MATCH(C4451,$A$2:$A$2069,1)-1):INDEX($A$2:$A$2069,MATCH(C4451,$A$2:$A$2069,1)+1))</f>
        <v>0.41942102026660777</v>
      </c>
    </row>
    <row r="4452" spans="3:4" x14ac:dyDescent="0.2">
      <c r="C4452" s="125">
        <v>644.79999999997494</v>
      </c>
      <c r="D4452" s="120">
        <f>FORECAST(C4452,INDEX($B$2:$B$2069,MATCH(C4452,$A$2:$A$2069,1)-1):INDEX($B$2:$B$2069,MATCH(C4452,$A$2:$A$2069,1)+1),INDEX($A$2:$A$2069,MATCH(C4452,$A$2:$A$2069,1)-1):INDEX($A$2:$A$2069,MATCH(C4452,$A$2:$A$2069,1)+1))</f>
        <v>0.42</v>
      </c>
    </row>
    <row r="4453" spans="3:4" x14ac:dyDescent="0.2">
      <c r="C4453" s="125">
        <v>644.89999999997497</v>
      </c>
      <c r="D4453" s="120">
        <f>FORECAST(C4453,INDEX($B$2:$B$2069,MATCH(C4453,$A$2:$A$2069,1)-1):INDEX($B$2:$B$2069,MATCH(C4453,$A$2:$A$2069,1)+1),INDEX($A$2:$A$2069,MATCH(C4453,$A$2:$A$2069,1)-1):INDEX($A$2:$A$2069,MATCH(C4453,$A$2:$A$2069,1)+1))</f>
        <v>0.42</v>
      </c>
    </row>
    <row r="4454" spans="3:4" x14ac:dyDescent="0.2">
      <c r="C4454" s="125">
        <v>644.99999999997499</v>
      </c>
      <c r="D4454" s="120">
        <f>FORECAST(C4454,INDEX($B$2:$B$2069,MATCH(C4454,$A$2:$A$2069,1)-1):INDEX($B$2:$B$2069,MATCH(C4454,$A$2:$A$2069,1)+1),INDEX($A$2:$A$2069,MATCH(C4454,$A$2:$A$2069,1)-1):INDEX($A$2:$A$2069,MATCH(C4454,$A$2:$A$2069,1)+1))</f>
        <v>0.42</v>
      </c>
    </row>
    <row r="4455" spans="3:4" x14ac:dyDescent="0.2">
      <c r="C4455" s="125">
        <v>645.09999999997501</v>
      </c>
      <c r="D4455" s="120">
        <f>FORECAST(C4455,INDEX($B$2:$B$2069,MATCH(C4455,$A$2:$A$2069,1)-1):INDEX($B$2:$B$2069,MATCH(C4455,$A$2:$A$2069,1)+1),INDEX($A$2:$A$2069,MATCH(C4455,$A$2:$A$2069,1)-1):INDEX($A$2:$A$2069,MATCH(C4455,$A$2:$A$2069,1)+1))</f>
        <v>0.42000000000000015</v>
      </c>
    </row>
    <row r="4456" spans="3:4" x14ac:dyDescent="0.2">
      <c r="C4456" s="125">
        <v>645.19999999997503</v>
      </c>
      <c r="D4456" s="120">
        <f>FORECAST(C4456,INDEX($B$2:$B$2069,MATCH(C4456,$A$2:$A$2069,1)-1):INDEX($B$2:$B$2069,MATCH(C4456,$A$2:$A$2069,1)+1),INDEX($A$2:$A$2069,MATCH(C4456,$A$2:$A$2069,1)-1):INDEX($A$2:$A$2069,MATCH(C4456,$A$2:$A$2069,1)+1))</f>
        <v>0.42000000000000015</v>
      </c>
    </row>
    <row r="4457" spans="3:4" x14ac:dyDescent="0.2">
      <c r="C4457" s="125">
        <v>645.29999999997494</v>
      </c>
      <c r="D4457" s="120">
        <f>FORECAST(C4457,INDEX($B$2:$B$2069,MATCH(C4457,$A$2:$A$2069,1)-1):INDEX($B$2:$B$2069,MATCH(C4457,$A$2:$A$2069,1)+1),INDEX($A$2:$A$2069,MATCH(C4457,$A$2:$A$2069,1)-1):INDEX($A$2:$A$2069,MATCH(C4457,$A$2:$A$2069,1)+1))</f>
        <v>0.42000000000000015</v>
      </c>
    </row>
    <row r="4458" spans="3:4" x14ac:dyDescent="0.2">
      <c r="C4458" s="125">
        <v>645.39999999997497</v>
      </c>
      <c r="D4458" s="120">
        <f>FORECAST(C4458,INDEX($B$2:$B$2069,MATCH(C4458,$A$2:$A$2069,1)-1):INDEX($B$2:$B$2069,MATCH(C4458,$A$2:$A$2069,1)+1),INDEX($A$2:$A$2069,MATCH(C4458,$A$2:$A$2069,1)-1):INDEX($A$2:$A$2069,MATCH(C4458,$A$2:$A$2069,1)+1))</f>
        <v>0.4200000000000001</v>
      </c>
    </row>
    <row r="4459" spans="3:4" x14ac:dyDescent="0.2">
      <c r="C4459" s="125">
        <v>645.49999999997499</v>
      </c>
      <c r="D4459" s="120">
        <f>FORECAST(C4459,INDEX($B$2:$B$2069,MATCH(C4459,$A$2:$A$2069,1)-1):INDEX($B$2:$B$2069,MATCH(C4459,$A$2:$A$2069,1)+1),INDEX($A$2:$A$2069,MATCH(C4459,$A$2:$A$2069,1)-1):INDEX($A$2:$A$2069,MATCH(C4459,$A$2:$A$2069,1)+1))</f>
        <v>0.4200000000000001</v>
      </c>
    </row>
    <row r="4460" spans="3:4" x14ac:dyDescent="0.2">
      <c r="C4460" s="125">
        <v>645.59999999997501</v>
      </c>
      <c r="D4460" s="120">
        <f>FORECAST(C4460,INDEX($B$2:$B$2069,MATCH(C4460,$A$2:$A$2069,1)-1):INDEX($B$2:$B$2069,MATCH(C4460,$A$2:$A$2069,1)+1),INDEX($A$2:$A$2069,MATCH(C4460,$A$2:$A$2069,1)-1):INDEX($A$2:$A$2069,MATCH(C4460,$A$2:$A$2069,1)+1))</f>
        <v>0.41627487562235643</v>
      </c>
    </row>
    <row r="4461" spans="3:4" x14ac:dyDescent="0.2">
      <c r="C4461" s="125">
        <v>645.69999999997503</v>
      </c>
      <c r="D4461" s="120">
        <f>FORECAST(C4461,INDEX($B$2:$B$2069,MATCH(C4461,$A$2:$A$2069,1)-1):INDEX($B$2:$B$2069,MATCH(C4461,$A$2:$A$2069,1)+1),INDEX($A$2:$A$2069,MATCH(C4461,$A$2:$A$2069,1)-1):INDEX($A$2:$A$2069,MATCH(C4461,$A$2:$A$2069,1)+1))</f>
        <v>0.41440920398056491</v>
      </c>
    </row>
    <row r="4462" spans="3:4" x14ac:dyDescent="0.2">
      <c r="C4462" s="125">
        <v>645.79999999997494</v>
      </c>
      <c r="D4462" s="120">
        <f>FORECAST(C4462,INDEX($B$2:$B$2069,MATCH(C4462,$A$2:$A$2069,1)-1):INDEX($B$2:$B$2069,MATCH(C4462,$A$2:$A$2069,1)+1),INDEX($A$2:$A$2069,MATCH(C4462,$A$2:$A$2069,1)-1):INDEX($A$2:$A$2069,MATCH(C4462,$A$2:$A$2069,1)+1))</f>
        <v>0.41254353233877517</v>
      </c>
    </row>
    <row r="4463" spans="3:4" x14ac:dyDescent="0.2">
      <c r="C4463" s="125">
        <v>645.89999999997497</v>
      </c>
      <c r="D4463" s="120">
        <f>FORECAST(C4463,INDEX($B$2:$B$2069,MATCH(C4463,$A$2:$A$2069,1)-1):INDEX($B$2:$B$2069,MATCH(C4463,$A$2:$A$2069,1)+1),INDEX($A$2:$A$2069,MATCH(C4463,$A$2:$A$2069,1)-1):INDEX($A$2:$A$2069,MATCH(C4463,$A$2:$A$2069,1)+1))</f>
        <v>0.41234452736365057</v>
      </c>
    </row>
    <row r="4464" spans="3:4" x14ac:dyDescent="0.2">
      <c r="C4464" s="125">
        <v>645.99999999997499</v>
      </c>
      <c r="D4464" s="120">
        <f>FORECAST(C4464,INDEX($B$2:$B$2069,MATCH(C4464,$A$2:$A$2069,1)-1):INDEX($B$2:$B$2069,MATCH(C4464,$A$2:$A$2069,1)+1),INDEX($A$2:$A$2069,MATCH(C4464,$A$2:$A$2069,1)-1):INDEX($A$2:$A$2069,MATCH(C4464,$A$2:$A$2069,1)+1))</f>
        <v>0.41047885572185905</v>
      </c>
    </row>
    <row r="4465" spans="3:4" x14ac:dyDescent="0.2">
      <c r="C4465" s="125">
        <v>646.09999999997501</v>
      </c>
      <c r="D4465" s="120">
        <f>FORECAST(C4465,INDEX($B$2:$B$2069,MATCH(C4465,$A$2:$A$2069,1)-1):INDEX($B$2:$B$2069,MATCH(C4465,$A$2:$A$2069,1)+1),INDEX($A$2:$A$2069,MATCH(C4465,$A$2:$A$2069,1)-1):INDEX($A$2:$A$2069,MATCH(C4465,$A$2:$A$2069,1)+1))</f>
        <v>0.40861318408006753</v>
      </c>
    </row>
    <row r="4466" spans="3:4" x14ac:dyDescent="0.2">
      <c r="C4466" s="125">
        <v>646.19999999997503</v>
      </c>
      <c r="D4466" s="120">
        <f>FORECAST(C4466,INDEX($B$2:$B$2069,MATCH(C4466,$A$2:$A$2069,1)-1):INDEX($B$2:$B$2069,MATCH(C4466,$A$2:$A$2069,1)+1),INDEX($A$2:$A$2069,MATCH(C4466,$A$2:$A$2069,1)-1):INDEX($A$2:$A$2069,MATCH(C4466,$A$2:$A$2069,1)+1))</f>
        <v>0.41</v>
      </c>
    </row>
    <row r="4467" spans="3:4" x14ac:dyDescent="0.2">
      <c r="C4467" s="125">
        <v>646.29999999997494</v>
      </c>
      <c r="D4467" s="120">
        <f>FORECAST(C4467,INDEX($B$2:$B$2069,MATCH(C4467,$A$2:$A$2069,1)-1):INDEX($B$2:$B$2069,MATCH(C4467,$A$2:$A$2069,1)+1),INDEX($A$2:$A$2069,MATCH(C4467,$A$2:$A$2069,1)-1):INDEX($A$2:$A$2069,MATCH(C4467,$A$2:$A$2069,1)+1))</f>
        <v>0.41</v>
      </c>
    </row>
    <row r="4468" spans="3:4" x14ac:dyDescent="0.2">
      <c r="C4468" s="125">
        <v>646.39999999997497</v>
      </c>
      <c r="D4468" s="120">
        <f>FORECAST(C4468,INDEX($B$2:$B$2069,MATCH(C4468,$A$2:$A$2069,1)-1):INDEX($B$2:$B$2069,MATCH(C4468,$A$2:$A$2069,1)+1),INDEX($A$2:$A$2069,MATCH(C4468,$A$2:$A$2069,1)-1):INDEX($A$2:$A$2069,MATCH(C4468,$A$2:$A$2069,1)+1))</f>
        <v>0.41</v>
      </c>
    </row>
    <row r="4469" spans="3:4" x14ac:dyDescent="0.2">
      <c r="C4469" s="125">
        <v>646.49999999997499</v>
      </c>
      <c r="D4469" s="120">
        <f>FORECAST(C4469,INDEX($B$2:$B$2069,MATCH(C4469,$A$2:$A$2069,1)-1):INDEX($B$2:$B$2069,MATCH(C4469,$A$2:$A$2069,1)+1),INDEX($A$2:$A$2069,MATCH(C4469,$A$2:$A$2069,1)-1):INDEX($A$2:$A$2069,MATCH(C4469,$A$2:$A$2069,1)+1))</f>
        <v>0.41</v>
      </c>
    </row>
    <row r="4470" spans="3:4" x14ac:dyDescent="0.2">
      <c r="C4470" s="125">
        <v>646.59999999997501</v>
      </c>
      <c r="D4470" s="120">
        <f>FORECAST(C4470,INDEX($B$2:$B$2069,MATCH(C4470,$A$2:$A$2069,1)-1):INDEX($B$2:$B$2069,MATCH(C4470,$A$2:$A$2069,1)+1),INDEX($A$2:$A$2069,MATCH(C4470,$A$2:$A$2069,1)-1):INDEX($A$2:$A$2069,MATCH(C4470,$A$2:$A$2069,1)+1))</f>
        <v>0.41</v>
      </c>
    </row>
    <row r="4471" spans="3:4" x14ac:dyDescent="0.2">
      <c r="C4471" s="125">
        <v>646.69999999997503</v>
      </c>
      <c r="D4471" s="120">
        <f>FORECAST(C4471,INDEX($B$2:$B$2069,MATCH(C4471,$A$2:$A$2069,1)-1):INDEX($B$2:$B$2069,MATCH(C4471,$A$2:$A$2069,1)+1),INDEX($A$2:$A$2069,MATCH(C4471,$A$2:$A$2069,1)-1):INDEX($A$2:$A$2069,MATCH(C4471,$A$2:$A$2069,1)+1))</f>
        <v>0.40154228855814722</v>
      </c>
    </row>
    <row r="4472" spans="3:4" x14ac:dyDescent="0.2">
      <c r="C4472" s="125">
        <v>646.79999999997494</v>
      </c>
      <c r="D4472" s="120">
        <f>FORECAST(C4472,INDEX($B$2:$B$2069,MATCH(C4472,$A$2:$A$2069,1)-1):INDEX($B$2:$B$2069,MATCH(C4472,$A$2:$A$2069,1)+1),INDEX($A$2:$A$2069,MATCH(C4472,$A$2:$A$2069,1)-1):INDEX($A$2:$A$2069,MATCH(C4472,$A$2:$A$2069,1)+1))</f>
        <v>0.39781094527456773</v>
      </c>
    </row>
    <row r="4473" spans="3:4" x14ac:dyDescent="0.2">
      <c r="C4473" s="125">
        <v>646.89999999997497</v>
      </c>
      <c r="D4473" s="120">
        <f>FORECAST(C4473,INDEX($B$2:$B$2069,MATCH(C4473,$A$2:$A$2069,1)-1):INDEX($B$2:$B$2069,MATCH(C4473,$A$2:$A$2069,1)+1),INDEX($A$2:$A$2069,MATCH(C4473,$A$2:$A$2069,1)-1):INDEX($A$2:$A$2069,MATCH(C4473,$A$2:$A$2069,1)+1))</f>
        <v>0.39407960199098468</v>
      </c>
    </row>
    <row r="4474" spans="3:4" x14ac:dyDescent="0.2">
      <c r="C4474" s="125">
        <v>646.99999999997499</v>
      </c>
      <c r="D4474" s="120">
        <f>FORECAST(C4474,INDEX($B$2:$B$2069,MATCH(C4474,$A$2:$A$2069,1)-1):INDEX($B$2:$B$2069,MATCH(C4474,$A$2:$A$2069,1)+1),INDEX($A$2:$A$2069,MATCH(C4474,$A$2:$A$2069,1)-1):INDEX($A$2:$A$2069,MATCH(C4474,$A$2:$A$2069,1)+1))</f>
        <v>0.39368159204073905</v>
      </c>
    </row>
    <row r="4475" spans="3:4" x14ac:dyDescent="0.2">
      <c r="C4475" s="125">
        <v>647.09999999997501</v>
      </c>
      <c r="D4475" s="120">
        <f>FORECAST(C4475,INDEX($B$2:$B$2069,MATCH(C4475,$A$2:$A$2069,1)-1):INDEX($B$2:$B$2069,MATCH(C4475,$A$2:$A$2069,1)+1),INDEX($A$2:$A$2069,MATCH(C4475,$A$2:$A$2069,1)-1):INDEX($A$2:$A$2069,MATCH(C4475,$A$2:$A$2069,1)+1))</f>
        <v>0.389950248757156</v>
      </c>
    </row>
    <row r="4476" spans="3:4" x14ac:dyDescent="0.2">
      <c r="C4476" s="125">
        <v>647.19999999997503</v>
      </c>
      <c r="D4476" s="120">
        <f>FORECAST(C4476,INDEX($B$2:$B$2069,MATCH(C4476,$A$2:$A$2069,1)-1):INDEX($B$2:$B$2069,MATCH(C4476,$A$2:$A$2069,1)+1),INDEX($A$2:$A$2069,MATCH(C4476,$A$2:$A$2069,1)-1):INDEX($A$2:$A$2069,MATCH(C4476,$A$2:$A$2069,1)+1))</f>
        <v>0.39356371902742993</v>
      </c>
    </row>
    <row r="4477" spans="3:4" x14ac:dyDescent="0.2">
      <c r="C4477" s="125">
        <v>647.29999999997494</v>
      </c>
      <c r="D4477" s="120">
        <f>FORECAST(C4477,INDEX($B$2:$B$2069,MATCH(C4477,$A$2:$A$2069,1)-1):INDEX($B$2:$B$2069,MATCH(C4477,$A$2:$A$2069,1)+1),INDEX($A$2:$A$2069,MATCH(C4477,$A$2:$A$2069,1)-1):INDEX($A$2:$A$2069,MATCH(C4477,$A$2:$A$2069,1)+1))</f>
        <v>0.39543171114552678</v>
      </c>
    </row>
    <row r="4478" spans="3:4" x14ac:dyDescent="0.2">
      <c r="C4478" s="125">
        <v>647.39999999997497</v>
      </c>
      <c r="D4478" s="120">
        <f>FORECAST(C4478,INDEX($B$2:$B$2069,MATCH(C4478,$A$2:$A$2069,1)-1):INDEX($B$2:$B$2069,MATCH(C4478,$A$2:$A$2069,1)+1),INDEX($A$2:$A$2069,MATCH(C4478,$A$2:$A$2069,1)-1):INDEX($A$2:$A$2069,MATCH(C4478,$A$2:$A$2069,1)+1))</f>
        <v>0.3972997032636254</v>
      </c>
    </row>
    <row r="4479" spans="3:4" x14ac:dyDescent="0.2">
      <c r="C4479" s="125">
        <v>647.49999999997499</v>
      </c>
      <c r="D4479" s="120">
        <f>FORECAST(C4479,INDEX($B$2:$B$2069,MATCH(C4479,$A$2:$A$2069,1)-1):INDEX($B$2:$B$2069,MATCH(C4479,$A$2:$A$2069,1)+1),INDEX($A$2:$A$2069,MATCH(C4479,$A$2:$A$2069,1)-1):INDEX($A$2:$A$2069,MATCH(C4479,$A$2:$A$2069,1)+1))</f>
        <v>0.38916354946499254</v>
      </c>
    </row>
    <row r="4480" spans="3:4" x14ac:dyDescent="0.2">
      <c r="C4480" s="125">
        <v>647.59999999997501</v>
      </c>
      <c r="D4480" s="120">
        <f>FORECAST(C4480,INDEX($B$2:$B$2069,MATCH(C4480,$A$2:$A$2069,1)-1):INDEX($B$2:$B$2069,MATCH(C4480,$A$2:$A$2069,1)+1),INDEX($A$2:$A$2069,MATCH(C4480,$A$2:$A$2069,1)-1):INDEX($A$2:$A$2069,MATCH(C4480,$A$2:$A$2069,1)+1))</f>
        <v>0.38729089901243618</v>
      </c>
    </row>
    <row r="4481" spans="3:4" x14ac:dyDescent="0.2">
      <c r="C4481" s="125">
        <v>647.69999999997503</v>
      </c>
      <c r="D4481" s="120">
        <f>FORECAST(C4481,INDEX($B$2:$B$2069,MATCH(C4481,$A$2:$A$2069,1)-1):INDEX($B$2:$B$2069,MATCH(C4481,$A$2:$A$2069,1)+1),INDEX($A$2:$A$2069,MATCH(C4481,$A$2:$A$2069,1)-1):INDEX($A$2:$A$2069,MATCH(C4481,$A$2:$A$2069,1)+1))</f>
        <v>0.38541824855987805</v>
      </c>
    </row>
    <row r="4482" spans="3:4" x14ac:dyDescent="0.2">
      <c r="C4482" s="125">
        <v>647.79999999997494</v>
      </c>
      <c r="D4482" s="120">
        <f>FORECAST(C4482,INDEX($B$2:$B$2069,MATCH(C4482,$A$2:$A$2069,1)-1):INDEX($B$2:$B$2069,MATCH(C4482,$A$2:$A$2069,1)+1),INDEX($A$2:$A$2069,MATCH(C4482,$A$2:$A$2069,1)-1):INDEX($A$2:$A$2069,MATCH(C4482,$A$2:$A$2069,1)+1))</f>
        <v>0.38856343283628725</v>
      </c>
    </row>
    <row r="4483" spans="3:4" x14ac:dyDescent="0.2">
      <c r="C4483" s="125">
        <v>647.89999999997497</v>
      </c>
      <c r="D4483" s="120">
        <f>FORECAST(C4483,INDEX($B$2:$B$2069,MATCH(C4483,$A$2:$A$2069,1)-1):INDEX($B$2:$B$2069,MATCH(C4483,$A$2:$A$2069,1)+1),INDEX($A$2:$A$2069,MATCH(C4483,$A$2:$A$2069,1)-1):INDEX($A$2:$A$2069,MATCH(C4483,$A$2:$A$2069,1)+1))</f>
        <v>0.3866977611944975</v>
      </c>
    </row>
    <row r="4484" spans="3:4" x14ac:dyDescent="0.2">
      <c r="C4484" s="125">
        <v>647.99999999997499</v>
      </c>
      <c r="D4484" s="120">
        <f>FORECAST(C4484,INDEX($B$2:$B$2069,MATCH(C4484,$A$2:$A$2069,1)-1):INDEX($B$2:$B$2069,MATCH(C4484,$A$2:$A$2069,1)+1),INDEX($A$2:$A$2069,MATCH(C4484,$A$2:$A$2069,1)-1):INDEX($A$2:$A$2069,MATCH(C4484,$A$2:$A$2069,1)+1))</f>
        <v>0.3868345771139623</v>
      </c>
    </row>
    <row r="4485" spans="3:4" x14ac:dyDescent="0.2">
      <c r="C4485" s="125">
        <v>648.09999999997399</v>
      </c>
      <c r="D4485" s="120">
        <f>FORECAST(C4485,INDEX($B$2:$B$2069,MATCH(C4485,$A$2:$A$2069,1)-1):INDEX($B$2:$B$2069,MATCH(C4485,$A$2:$A$2069,1)+1),INDEX($A$2:$A$2069,MATCH(C4485,$A$2:$A$2069,1)-1):INDEX($A$2:$A$2069,MATCH(C4485,$A$2:$A$2069,1)+1))</f>
        <v>0.38870024875573428</v>
      </c>
    </row>
    <row r="4486" spans="3:4" x14ac:dyDescent="0.2">
      <c r="C4486" s="125">
        <v>648.19999999997503</v>
      </c>
      <c r="D4486" s="120">
        <f>FORECAST(C4486,INDEX($B$2:$B$2069,MATCH(C4486,$A$2:$A$2069,1)-1):INDEX($B$2:$B$2069,MATCH(C4486,$A$2:$A$2069,1)+1),INDEX($A$2:$A$2069,MATCH(C4486,$A$2:$A$2069,1)-1):INDEX($A$2:$A$2069,MATCH(C4486,$A$2:$A$2069,1)+1))</f>
        <v>0.39056592039754534</v>
      </c>
    </row>
    <row r="4487" spans="3:4" x14ac:dyDescent="0.2">
      <c r="C4487" s="125">
        <v>648.29999999997494</v>
      </c>
      <c r="D4487" s="120">
        <f>FORECAST(C4487,INDEX($B$2:$B$2069,MATCH(C4487,$A$2:$A$2069,1)-1):INDEX($B$2:$B$2069,MATCH(C4487,$A$2:$A$2069,1)+1),INDEX($A$2:$A$2069,MATCH(C4487,$A$2:$A$2069,1)-1):INDEX($A$2:$A$2069,MATCH(C4487,$A$2:$A$2069,1)+1))</f>
        <v>0.38999999999999996</v>
      </c>
    </row>
    <row r="4488" spans="3:4" x14ac:dyDescent="0.2">
      <c r="C4488" s="125">
        <v>648.39999999997497</v>
      </c>
      <c r="D4488" s="120">
        <f>FORECAST(C4488,INDEX($B$2:$B$2069,MATCH(C4488,$A$2:$A$2069,1)-1):INDEX($B$2:$B$2069,MATCH(C4488,$A$2:$A$2069,1)+1),INDEX($A$2:$A$2069,MATCH(C4488,$A$2:$A$2069,1)-1):INDEX($A$2:$A$2069,MATCH(C4488,$A$2:$A$2069,1)+1))</f>
        <v>0.38999999999999996</v>
      </c>
    </row>
    <row r="4489" spans="3:4" x14ac:dyDescent="0.2">
      <c r="C4489" s="125">
        <v>648.49999999997397</v>
      </c>
      <c r="D4489" s="120">
        <f>FORECAST(C4489,INDEX($B$2:$B$2069,MATCH(C4489,$A$2:$A$2069,1)-1):INDEX($B$2:$B$2069,MATCH(C4489,$A$2:$A$2069,1)+1),INDEX($A$2:$A$2069,MATCH(C4489,$A$2:$A$2069,1)-1):INDEX($A$2:$A$2069,MATCH(C4489,$A$2:$A$2069,1)+1))</f>
        <v>0.38999999999999996</v>
      </c>
    </row>
    <row r="4490" spans="3:4" x14ac:dyDescent="0.2">
      <c r="C4490" s="125">
        <v>648.59999999997399</v>
      </c>
      <c r="D4490" s="120">
        <f>FORECAST(C4490,INDEX($B$2:$B$2069,MATCH(C4490,$A$2:$A$2069,1)-1):INDEX($B$2:$B$2069,MATCH(C4490,$A$2:$A$2069,1)+1),INDEX($A$2:$A$2069,MATCH(C4490,$A$2:$A$2069,1)-1):INDEX($A$2:$A$2069,MATCH(C4490,$A$2:$A$2069,1)+1))</f>
        <v>0.38999999999999996</v>
      </c>
    </row>
    <row r="4491" spans="3:4" x14ac:dyDescent="0.2">
      <c r="C4491" s="125">
        <v>648.69999999997503</v>
      </c>
      <c r="D4491" s="120">
        <f>FORECAST(C4491,INDEX($B$2:$B$2069,MATCH(C4491,$A$2:$A$2069,1)-1):INDEX($B$2:$B$2069,MATCH(C4491,$A$2:$A$2069,1)+1),INDEX($A$2:$A$2069,MATCH(C4491,$A$2:$A$2069,1)-1):INDEX($A$2:$A$2069,MATCH(C4491,$A$2:$A$2069,1)+1))</f>
        <v>0.38999999999999996</v>
      </c>
    </row>
    <row r="4492" spans="3:4" x14ac:dyDescent="0.2">
      <c r="C4492" s="125">
        <v>648.79999999997403</v>
      </c>
      <c r="D4492" s="120">
        <f>FORECAST(C4492,INDEX($B$2:$B$2069,MATCH(C4492,$A$2:$A$2069,1)-1):INDEX($B$2:$B$2069,MATCH(C4492,$A$2:$A$2069,1)+1),INDEX($A$2:$A$2069,MATCH(C4492,$A$2:$A$2069,1)-1):INDEX($A$2:$A$2069,MATCH(C4492,$A$2:$A$2069,1)+1))</f>
        <v>0.38999999999999996</v>
      </c>
    </row>
    <row r="4493" spans="3:4" x14ac:dyDescent="0.2">
      <c r="C4493" s="125">
        <v>648.89999999997406</v>
      </c>
      <c r="D4493" s="120">
        <f>FORECAST(C4493,INDEX($B$2:$B$2069,MATCH(C4493,$A$2:$A$2069,1)-1):INDEX($B$2:$B$2069,MATCH(C4493,$A$2:$A$2069,1)+1),INDEX($A$2:$A$2069,MATCH(C4493,$A$2:$A$2069,1)-1):INDEX($A$2:$A$2069,MATCH(C4493,$A$2:$A$2069,1)+1))</f>
        <v>0.38999999999999996</v>
      </c>
    </row>
    <row r="4494" spans="3:4" x14ac:dyDescent="0.2">
      <c r="C4494" s="125">
        <v>648.99999999997397</v>
      </c>
      <c r="D4494" s="120">
        <f>FORECAST(C4494,INDEX($B$2:$B$2069,MATCH(C4494,$A$2:$A$2069,1)-1):INDEX($B$2:$B$2069,MATCH(C4494,$A$2:$A$2069,1)+1),INDEX($A$2:$A$2069,MATCH(C4494,$A$2:$A$2069,1)-1):INDEX($A$2:$A$2069,MATCH(C4494,$A$2:$A$2069,1)+1))</f>
        <v>0.38999999999999996</v>
      </c>
    </row>
    <row r="4495" spans="3:4" x14ac:dyDescent="0.2">
      <c r="C4495" s="125">
        <v>649.09999999997399</v>
      </c>
      <c r="D4495" s="120">
        <f>FORECAST(C4495,INDEX($B$2:$B$2069,MATCH(C4495,$A$2:$A$2069,1)-1):INDEX($B$2:$B$2069,MATCH(C4495,$A$2:$A$2069,1)+1),INDEX($A$2:$A$2069,MATCH(C4495,$A$2:$A$2069,1)-1):INDEX($A$2:$A$2069,MATCH(C4495,$A$2:$A$2069,1)+1))</f>
        <v>0.38594347577015853</v>
      </c>
    </row>
    <row r="4496" spans="3:4" x14ac:dyDescent="0.2">
      <c r="C4496" s="125">
        <v>649.19999999997401</v>
      </c>
      <c r="D4496" s="120">
        <f>FORECAST(C4496,INDEX($B$2:$B$2069,MATCH(C4496,$A$2:$A$2069,1)-1):INDEX($B$2:$B$2069,MATCH(C4496,$A$2:$A$2069,1)+1),INDEX($A$2:$A$2069,MATCH(C4496,$A$2:$A$2069,1)-1):INDEX($A$2:$A$2069,MATCH(C4496,$A$2:$A$2069,1)+1))</f>
        <v>0.38407315448483104</v>
      </c>
    </row>
    <row r="4497" spans="3:4" x14ac:dyDescent="0.2">
      <c r="C4497" s="125">
        <v>649.29999999997403</v>
      </c>
      <c r="D4497" s="120">
        <f>FORECAST(C4497,INDEX($B$2:$B$2069,MATCH(C4497,$A$2:$A$2069,1)-1):INDEX($B$2:$B$2069,MATCH(C4497,$A$2:$A$2069,1)+1),INDEX($A$2:$A$2069,MATCH(C4497,$A$2:$A$2069,1)-1):INDEX($A$2:$A$2069,MATCH(C4497,$A$2:$A$2069,1)+1))</f>
        <v>0.38220283319950354</v>
      </c>
    </row>
    <row r="4498" spans="3:4" x14ac:dyDescent="0.2">
      <c r="C4498" s="125">
        <v>649.39999999997406</v>
      </c>
      <c r="D4498" s="120">
        <f>FORECAST(C4498,INDEX($B$2:$B$2069,MATCH(C4498,$A$2:$A$2069,1)-1):INDEX($B$2:$B$2069,MATCH(C4498,$A$2:$A$2069,1)+1),INDEX($A$2:$A$2069,MATCH(C4498,$A$2:$A$2069,1)-1):INDEX($A$2:$A$2069,MATCH(C4498,$A$2:$A$2069,1)+1))</f>
        <v>0.38199917081695034</v>
      </c>
    </row>
    <row r="4499" spans="3:4" x14ac:dyDescent="0.2">
      <c r="C4499" s="125">
        <v>649.49999999997397</v>
      </c>
      <c r="D4499" s="120">
        <f>FORECAST(C4499,INDEX($B$2:$B$2069,MATCH(C4499,$A$2:$A$2069,1)-1):INDEX($B$2:$B$2069,MATCH(C4499,$A$2:$A$2069,1)+1),INDEX($A$2:$A$2069,MATCH(C4499,$A$2:$A$2069,1)-1):INDEX($A$2:$A$2069,MATCH(C4499,$A$2:$A$2069,1)+1))</f>
        <v>0.38012884953162462</v>
      </c>
    </row>
    <row r="4500" spans="3:4" x14ac:dyDescent="0.2">
      <c r="C4500" s="125">
        <v>649.59999999997399</v>
      </c>
      <c r="D4500" s="120">
        <f>FORECAST(C4500,INDEX($B$2:$B$2069,MATCH(C4500,$A$2:$A$2069,1)-1):INDEX($B$2:$B$2069,MATCH(C4500,$A$2:$A$2069,1)+1),INDEX($A$2:$A$2069,MATCH(C4500,$A$2:$A$2069,1)-1):INDEX($A$2:$A$2069,MATCH(C4500,$A$2:$A$2069,1)+1))</f>
        <v>0.38000000000000006</v>
      </c>
    </row>
    <row r="4501" spans="3:4" x14ac:dyDescent="0.2">
      <c r="C4501" s="125">
        <v>649.69999999997401</v>
      </c>
      <c r="D4501" s="120">
        <f>FORECAST(C4501,INDEX($B$2:$B$2069,MATCH(C4501,$A$2:$A$2069,1)-1):INDEX($B$2:$B$2069,MATCH(C4501,$A$2:$A$2069,1)+1),INDEX($A$2:$A$2069,MATCH(C4501,$A$2:$A$2069,1)-1):INDEX($A$2:$A$2069,MATCH(C4501,$A$2:$A$2069,1)+1))</f>
        <v>0.38000000000000006</v>
      </c>
    </row>
    <row r="4502" spans="3:4" x14ac:dyDescent="0.2">
      <c r="C4502" s="125">
        <v>649.79999999997403</v>
      </c>
      <c r="D4502" s="120">
        <f>FORECAST(C4502,INDEX($B$2:$B$2069,MATCH(C4502,$A$2:$A$2069,1)-1):INDEX($B$2:$B$2069,MATCH(C4502,$A$2:$A$2069,1)+1),INDEX($A$2:$A$2069,MATCH(C4502,$A$2:$A$2069,1)-1):INDEX($A$2:$A$2069,MATCH(C4502,$A$2:$A$2069,1)+1))</f>
        <v>0.38000000000000006</v>
      </c>
    </row>
    <row r="4503" spans="3:4" x14ac:dyDescent="0.2">
      <c r="C4503" s="125">
        <v>649.89999999997406</v>
      </c>
      <c r="D4503" s="120">
        <f>FORECAST(C4503,INDEX($B$2:$B$2069,MATCH(C4503,$A$2:$A$2069,1)-1):INDEX($B$2:$B$2069,MATCH(C4503,$A$2:$A$2069,1)+1),INDEX($A$2:$A$2069,MATCH(C4503,$A$2:$A$2069,1)-1):INDEX($A$2:$A$2069,MATCH(C4503,$A$2:$A$2069,1)+1))</f>
        <v>0.38401203713575782</v>
      </c>
    </row>
    <row r="4504" spans="3:4" x14ac:dyDescent="0.2">
      <c r="C4504" s="125">
        <v>649.99999999997397</v>
      </c>
      <c r="D4504" s="120">
        <f>FORECAST(C4504,INDEX($B$2:$B$2069,MATCH(C4504,$A$2:$A$2069,1)-1):INDEX($B$2:$B$2069,MATCH(C4504,$A$2:$A$2069,1)+1),INDEX($A$2:$A$2069,MATCH(C4504,$A$2:$A$2069,1)-1):INDEX($A$2:$A$2069,MATCH(C4504,$A$2:$A$2069,1)+1))</f>
        <v>0.38588002925385467</v>
      </c>
    </row>
    <row r="4505" spans="3:4" x14ac:dyDescent="0.2">
      <c r="C4505" s="125">
        <v>650.09999999997399</v>
      </c>
      <c r="D4505" s="120">
        <f>FORECAST(C4505,INDEX($B$2:$B$2069,MATCH(C4505,$A$2:$A$2069,1)-1):INDEX($B$2:$B$2069,MATCH(C4505,$A$2:$A$2069,1)+1),INDEX($A$2:$A$2069,MATCH(C4505,$A$2:$A$2069,1)-1):INDEX($A$2:$A$2069,MATCH(C4505,$A$2:$A$2069,1)+1))</f>
        <v>0.3877480213719533</v>
      </c>
    </row>
    <row r="4506" spans="3:4" x14ac:dyDescent="0.2">
      <c r="C4506" s="125">
        <v>650.19999999997401</v>
      </c>
      <c r="D4506" s="120">
        <f>FORECAST(C4506,INDEX($B$2:$B$2069,MATCH(C4506,$A$2:$A$2069,1)-1):INDEX($B$2:$B$2069,MATCH(C4506,$A$2:$A$2069,1)+1),INDEX($A$2:$A$2069,MATCH(C4506,$A$2:$A$2069,1)-1):INDEX($A$2:$A$2069,MATCH(C4506,$A$2:$A$2069,1)+1))</f>
        <v>0.38795880149764095</v>
      </c>
    </row>
    <row r="4507" spans="3:4" x14ac:dyDescent="0.2">
      <c r="C4507" s="125">
        <v>650.29999999997403</v>
      </c>
      <c r="D4507" s="120">
        <f>FORECAST(C4507,INDEX($B$2:$B$2069,MATCH(C4507,$A$2:$A$2069,1)-1):INDEX($B$2:$B$2069,MATCH(C4507,$A$2:$A$2069,1)+1),INDEX($A$2:$A$2069,MATCH(C4507,$A$2:$A$2069,1)-1):INDEX($A$2:$A$2069,MATCH(C4507,$A$2:$A$2069,1)+1))</f>
        <v>0.3898314606736708</v>
      </c>
    </row>
    <row r="4508" spans="3:4" x14ac:dyDescent="0.2">
      <c r="C4508" s="125">
        <v>650.39999999997406</v>
      </c>
      <c r="D4508" s="120">
        <f>FORECAST(C4508,INDEX($B$2:$B$2069,MATCH(C4508,$A$2:$A$2069,1)-1):INDEX($B$2:$B$2069,MATCH(C4508,$A$2:$A$2069,1)+1),INDEX($A$2:$A$2069,MATCH(C4508,$A$2:$A$2069,1)-1):INDEX($A$2:$A$2069,MATCH(C4508,$A$2:$A$2069,1)+1))</f>
        <v>0.38999999999999996</v>
      </c>
    </row>
    <row r="4509" spans="3:4" x14ac:dyDescent="0.2">
      <c r="C4509" s="125">
        <v>650.49999999997397</v>
      </c>
      <c r="D4509" s="120">
        <f>FORECAST(C4509,INDEX($B$2:$B$2069,MATCH(C4509,$A$2:$A$2069,1)-1):INDEX($B$2:$B$2069,MATCH(C4509,$A$2:$A$2069,1)+1),INDEX($A$2:$A$2069,MATCH(C4509,$A$2:$A$2069,1)-1):INDEX($A$2:$A$2069,MATCH(C4509,$A$2:$A$2069,1)+1))</f>
        <v>0.38999999999999996</v>
      </c>
    </row>
    <row r="4510" spans="3:4" x14ac:dyDescent="0.2">
      <c r="C4510" s="125">
        <v>650.59999999997399</v>
      </c>
      <c r="D4510" s="120">
        <f>FORECAST(C4510,INDEX($B$2:$B$2069,MATCH(C4510,$A$2:$A$2069,1)-1):INDEX($B$2:$B$2069,MATCH(C4510,$A$2:$A$2069,1)+1),INDEX($A$2:$A$2069,MATCH(C4510,$A$2:$A$2069,1)-1):INDEX($A$2:$A$2069,MATCH(C4510,$A$2:$A$2069,1)+1))</f>
        <v>0.38999999999999996</v>
      </c>
    </row>
    <row r="4511" spans="3:4" x14ac:dyDescent="0.2">
      <c r="C4511" s="125">
        <v>650.69999999997401</v>
      </c>
      <c r="D4511" s="120">
        <f>FORECAST(C4511,INDEX($B$2:$B$2069,MATCH(C4511,$A$2:$A$2069,1)-1):INDEX($B$2:$B$2069,MATCH(C4511,$A$2:$A$2069,1)+1),INDEX($A$2:$A$2069,MATCH(C4511,$A$2:$A$2069,1)-1):INDEX($A$2:$A$2069,MATCH(C4511,$A$2:$A$2069,1)+1))</f>
        <v>0.38601123595554476</v>
      </c>
    </row>
    <row r="4512" spans="3:4" x14ac:dyDescent="0.2">
      <c r="C4512" s="125">
        <v>650.79999999997403</v>
      </c>
      <c r="D4512" s="120">
        <f>FORECAST(C4512,INDEX($B$2:$B$2069,MATCH(C4512,$A$2:$A$2069,1)-1):INDEX($B$2:$B$2069,MATCH(C4512,$A$2:$A$2069,1)+1),INDEX($A$2:$A$2069,MATCH(C4512,$A$2:$A$2069,1)-1):INDEX($A$2:$A$2069,MATCH(C4512,$A$2:$A$2069,1)+1))</f>
        <v>0.38413857677951491</v>
      </c>
    </row>
    <row r="4513" spans="3:4" x14ac:dyDescent="0.2">
      <c r="C4513" s="125">
        <v>650.89999999997406</v>
      </c>
      <c r="D4513" s="120">
        <f>FORECAST(C4513,INDEX($B$2:$B$2069,MATCH(C4513,$A$2:$A$2069,1)-1):INDEX($B$2:$B$2069,MATCH(C4513,$A$2:$A$2069,1)+1),INDEX($A$2:$A$2069,MATCH(C4513,$A$2:$A$2069,1)-1):INDEX($A$2:$A$2069,MATCH(C4513,$A$2:$A$2069,1)+1))</f>
        <v>0.38226591760348327</v>
      </c>
    </row>
    <row r="4514" spans="3:4" x14ac:dyDescent="0.2">
      <c r="C4514" s="125">
        <v>650.99999999997397</v>
      </c>
      <c r="D4514" s="120">
        <f>FORECAST(C4514,INDEX($B$2:$B$2069,MATCH(C4514,$A$2:$A$2069,1)-1):INDEX($B$2:$B$2069,MATCH(C4514,$A$2:$A$2069,1)+1),INDEX($A$2:$A$2069,MATCH(C4514,$A$2:$A$2069,1)-1):INDEX($A$2:$A$2069,MATCH(C4514,$A$2:$A$2069,1)+1))</f>
        <v>0.37745318352157042</v>
      </c>
    </row>
    <row r="4515" spans="3:4" x14ac:dyDescent="0.2">
      <c r="C4515" s="125">
        <v>651.09999999997399</v>
      </c>
      <c r="D4515" s="120">
        <f>FORECAST(C4515,INDEX($B$2:$B$2069,MATCH(C4515,$A$2:$A$2069,1)-1):INDEX($B$2:$B$2069,MATCH(C4515,$A$2:$A$2069,1)+1),INDEX($A$2:$A$2069,MATCH(C4515,$A$2:$A$2069,1)-1):INDEX($A$2:$A$2069,MATCH(C4515,$A$2:$A$2069,1)+1))</f>
        <v>0.37370786516951071</v>
      </c>
    </row>
    <row r="4516" spans="3:4" x14ac:dyDescent="0.2">
      <c r="C4516" s="125">
        <v>651.19999999997401</v>
      </c>
      <c r="D4516" s="120">
        <f>FORECAST(C4516,INDEX($B$2:$B$2069,MATCH(C4516,$A$2:$A$2069,1)-1):INDEX($B$2:$B$2069,MATCH(C4516,$A$2:$A$2069,1)+1),INDEX($A$2:$A$2069,MATCH(C4516,$A$2:$A$2069,1)-1):INDEX($A$2:$A$2069,MATCH(C4516,$A$2:$A$2069,1)+1))</f>
        <v>0.36996254681745455</v>
      </c>
    </row>
    <row r="4517" spans="3:4" x14ac:dyDescent="0.2">
      <c r="C4517" s="125">
        <v>651.29999999997403</v>
      </c>
      <c r="D4517" s="120">
        <f>FORECAST(C4517,INDEX($B$2:$B$2069,MATCH(C4517,$A$2:$A$2069,1)-1):INDEX($B$2:$B$2069,MATCH(C4517,$A$2:$A$2069,1)+1),INDEX($A$2:$A$2069,MATCH(C4517,$A$2:$A$2069,1)-1):INDEX($A$2:$A$2069,MATCH(C4517,$A$2:$A$2069,1)+1))</f>
        <v>0.36621722846539129</v>
      </c>
    </row>
    <row r="4518" spans="3:4" x14ac:dyDescent="0.2">
      <c r="C4518" s="125">
        <v>651.39999999997406</v>
      </c>
      <c r="D4518" s="120">
        <f>FORECAST(C4518,INDEX($B$2:$B$2069,MATCH(C4518,$A$2:$A$2069,1)-1):INDEX($B$2:$B$2069,MATCH(C4518,$A$2:$A$2069,1)+1),INDEX($A$2:$A$2069,MATCH(C4518,$A$2:$A$2069,1)-1):INDEX($A$2:$A$2069,MATCH(C4518,$A$2:$A$2069,1)+1))</f>
        <v>0.36247191011333157</v>
      </c>
    </row>
    <row r="4519" spans="3:4" x14ac:dyDescent="0.2">
      <c r="C4519" s="125">
        <v>651.49999999997397</v>
      </c>
      <c r="D4519" s="120">
        <f>FORECAST(C4519,INDEX($B$2:$B$2069,MATCH(C4519,$A$2:$A$2069,1)-1):INDEX($B$2:$B$2069,MATCH(C4519,$A$2:$A$2069,1)+1),INDEX($A$2:$A$2069,MATCH(C4519,$A$2:$A$2069,1)-1):INDEX($A$2:$A$2069,MATCH(C4519,$A$2:$A$2069,1)+1))</f>
        <v>0.3626966292139695</v>
      </c>
    </row>
    <row r="4520" spans="3:4" x14ac:dyDescent="0.2">
      <c r="C4520" s="125">
        <v>651.59999999997399</v>
      </c>
      <c r="D4520" s="120">
        <f>FORECAST(C4520,INDEX($B$2:$B$2069,MATCH(C4520,$A$2:$A$2069,1)-1):INDEX($B$2:$B$2069,MATCH(C4520,$A$2:$A$2069,1)+1),INDEX($A$2:$A$2069,MATCH(C4520,$A$2:$A$2069,1)-1):INDEX($A$2:$A$2069,MATCH(C4520,$A$2:$A$2069,1)+1))</f>
        <v>0.36082397003793965</v>
      </c>
    </row>
    <row r="4521" spans="3:4" x14ac:dyDescent="0.2">
      <c r="C4521" s="125">
        <v>651.69999999997401</v>
      </c>
      <c r="D4521" s="120">
        <f>FORECAST(C4521,INDEX($B$2:$B$2069,MATCH(C4521,$A$2:$A$2069,1)-1):INDEX($B$2:$B$2069,MATCH(C4521,$A$2:$A$2069,1)+1),INDEX($A$2:$A$2069,MATCH(C4521,$A$2:$A$2069,1)-1):INDEX($A$2:$A$2069,MATCH(C4521,$A$2:$A$2069,1)+1))</f>
        <v>0.35895131086190979</v>
      </c>
    </row>
    <row r="4522" spans="3:4" x14ac:dyDescent="0.2">
      <c r="C4522" s="125">
        <v>651.79999999997403</v>
      </c>
      <c r="D4522" s="120">
        <f>FORECAST(C4522,INDEX($B$2:$B$2069,MATCH(C4522,$A$2:$A$2069,1)-1):INDEX($B$2:$B$2069,MATCH(C4522,$A$2:$A$2069,1)+1),INDEX($A$2:$A$2069,MATCH(C4522,$A$2:$A$2069,1)-1):INDEX($A$2:$A$2069,MATCH(C4522,$A$2:$A$2069,1)+1))</f>
        <v>0.3600000000000001</v>
      </c>
    </row>
    <row r="4523" spans="3:4" x14ac:dyDescent="0.2">
      <c r="C4523" s="125">
        <v>651.89999999997406</v>
      </c>
      <c r="D4523" s="120">
        <f>FORECAST(C4523,INDEX($B$2:$B$2069,MATCH(C4523,$A$2:$A$2069,1)-1):INDEX($B$2:$B$2069,MATCH(C4523,$A$2:$A$2069,1)+1),INDEX($A$2:$A$2069,MATCH(C4523,$A$2:$A$2069,1)-1):INDEX($A$2:$A$2069,MATCH(C4523,$A$2:$A$2069,1)+1))</f>
        <v>0.3600000000000001</v>
      </c>
    </row>
    <row r="4524" spans="3:4" x14ac:dyDescent="0.2">
      <c r="C4524" s="125">
        <v>651.99999999997397</v>
      </c>
      <c r="D4524" s="120">
        <f>FORECAST(C4524,INDEX($B$2:$B$2069,MATCH(C4524,$A$2:$A$2069,1)-1):INDEX($B$2:$B$2069,MATCH(C4524,$A$2:$A$2069,1)+1),INDEX($A$2:$A$2069,MATCH(C4524,$A$2:$A$2069,1)-1):INDEX($A$2:$A$2069,MATCH(C4524,$A$2:$A$2069,1)+1))</f>
        <v>0.3600000000000001</v>
      </c>
    </row>
    <row r="4525" spans="3:4" x14ac:dyDescent="0.2">
      <c r="C4525" s="125">
        <v>652.09999999997399</v>
      </c>
      <c r="D4525" s="120">
        <f>FORECAST(C4525,INDEX($B$2:$B$2069,MATCH(C4525,$A$2:$A$2069,1)-1):INDEX($B$2:$B$2069,MATCH(C4525,$A$2:$A$2069,1)+1),INDEX($A$2:$A$2069,MATCH(C4525,$A$2:$A$2069,1)-1):INDEX($A$2:$A$2069,MATCH(C4525,$A$2:$A$2069,1)+1))</f>
        <v>0.36000000000000004</v>
      </c>
    </row>
    <row r="4526" spans="3:4" x14ac:dyDescent="0.2">
      <c r="C4526" s="125">
        <v>652.19999999997401</v>
      </c>
      <c r="D4526" s="120">
        <f>FORECAST(C4526,INDEX($B$2:$B$2069,MATCH(C4526,$A$2:$A$2069,1)-1):INDEX($B$2:$B$2069,MATCH(C4526,$A$2:$A$2069,1)+1),INDEX($A$2:$A$2069,MATCH(C4526,$A$2:$A$2069,1)-1):INDEX($A$2:$A$2069,MATCH(C4526,$A$2:$A$2069,1)+1))</f>
        <v>0.36000000000000004</v>
      </c>
    </row>
    <row r="4527" spans="3:4" x14ac:dyDescent="0.2">
      <c r="C4527" s="125">
        <v>652.29999999997403</v>
      </c>
      <c r="D4527" s="120">
        <f>FORECAST(C4527,INDEX($B$2:$B$2069,MATCH(C4527,$A$2:$A$2069,1)-1):INDEX($B$2:$B$2069,MATCH(C4527,$A$2:$A$2069,1)+1),INDEX($A$2:$A$2069,MATCH(C4527,$A$2:$A$2069,1)-1):INDEX($A$2:$A$2069,MATCH(C4527,$A$2:$A$2069,1)+1))</f>
        <v>0.36000000000000004</v>
      </c>
    </row>
    <row r="4528" spans="3:4" x14ac:dyDescent="0.2">
      <c r="C4528" s="125">
        <v>652.39999999997406</v>
      </c>
      <c r="D4528" s="120">
        <f>FORECAST(C4528,INDEX($B$2:$B$2069,MATCH(C4528,$A$2:$A$2069,1)-1):INDEX($B$2:$B$2069,MATCH(C4528,$A$2:$A$2069,1)+1),INDEX($A$2:$A$2069,MATCH(C4528,$A$2:$A$2069,1)-1):INDEX($A$2:$A$2069,MATCH(C4528,$A$2:$A$2069,1)+1))</f>
        <v>0.36000000000000004</v>
      </c>
    </row>
    <row r="4529" spans="3:4" x14ac:dyDescent="0.2">
      <c r="C4529" s="125">
        <v>652.49999999997397</v>
      </c>
      <c r="D4529" s="120">
        <f>FORECAST(C4529,INDEX($B$2:$B$2069,MATCH(C4529,$A$2:$A$2069,1)-1):INDEX($B$2:$B$2069,MATCH(C4529,$A$2:$A$2069,1)+1),INDEX($A$2:$A$2069,MATCH(C4529,$A$2:$A$2069,1)-1):INDEX($A$2:$A$2069,MATCH(C4529,$A$2:$A$2069,1)+1))</f>
        <v>0.36000000000000004</v>
      </c>
    </row>
    <row r="4530" spans="3:4" x14ac:dyDescent="0.2">
      <c r="C4530" s="125">
        <v>652.59999999997399</v>
      </c>
      <c r="D4530" s="120">
        <f>FORECAST(C4530,INDEX($B$2:$B$2069,MATCH(C4530,$A$2:$A$2069,1)-1):INDEX($B$2:$B$2069,MATCH(C4530,$A$2:$A$2069,1)+1),INDEX($A$2:$A$2069,MATCH(C4530,$A$2:$A$2069,1)-1):INDEX($A$2:$A$2069,MATCH(C4530,$A$2:$A$2069,1)+1))</f>
        <v>0.36000000000000004</v>
      </c>
    </row>
    <row r="4531" spans="3:4" x14ac:dyDescent="0.2">
      <c r="C4531" s="125">
        <v>652.69999999997401</v>
      </c>
      <c r="D4531" s="120">
        <f>FORECAST(C4531,INDEX($B$2:$B$2069,MATCH(C4531,$A$2:$A$2069,1)-1):INDEX($B$2:$B$2069,MATCH(C4531,$A$2:$A$2069,1)+1),INDEX($A$2:$A$2069,MATCH(C4531,$A$2:$A$2069,1)-1):INDEX($A$2:$A$2069,MATCH(C4531,$A$2:$A$2069,1)+1))</f>
        <v>0.36000000000000004</v>
      </c>
    </row>
    <row r="4532" spans="3:4" x14ac:dyDescent="0.2">
      <c r="C4532" s="125">
        <v>652.79999999997403</v>
      </c>
      <c r="D4532" s="120">
        <f>FORECAST(C4532,INDEX($B$2:$B$2069,MATCH(C4532,$A$2:$A$2069,1)-1):INDEX($B$2:$B$2069,MATCH(C4532,$A$2:$A$2069,1)+1),INDEX($A$2:$A$2069,MATCH(C4532,$A$2:$A$2069,1)-1):INDEX($A$2:$A$2069,MATCH(C4532,$A$2:$A$2069,1)+1))</f>
        <v>0.36000000000000004</v>
      </c>
    </row>
    <row r="4533" spans="3:4" x14ac:dyDescent="0.2">
      <c r="C4533" s="125">
        <v>652.89999999997406</v>
      </c>
      <c r="D4533" s="120">
        <f>FORECAST(C4533,INDEX($B$2:$B$2069,MATCH(C4533,$A$2:$A$2069,1)-1):INDEX($B$2:$B$2069,MATCH(C4533,$A$2:$A$2069,1)+1),INDEX($A$2:$A$2069,MATCH(C4533,$A$2:$A$2069,1)-1):INDEX($A$2:$A$2069,MATCH(C4533,$A$2:$A$2069,1)+1))</f>
        <v>0.34959116146660918</v>
      </c>
    </row>
    <row r="4534" spans="3:4" x14ac:dyDescent="0.2">
      <c r="C4534" s="125">
        <v>652.99999999997397</v>
      </c>
      <c r="D4534" s="120">
        <f>FORECAST(C4534,INDEX($B$2:$B$2069,MATCH(C4534,$A$2:$A$2069,1)-1):INDEX($B$2:$B$2069,MATCH(C4534,$A$2:$A$2069,1)+1),INDEX($A$2:$A$2069,MATCH(C4534,$A$2:$A$2069,1)-1):INDEX($A$2:$A$2069,MATCH(C4534,$A$2:$A$2069,1)+1))</f>
        <v>0.34583647397394657</v>
      </c>
    </row>
    <row r="4535" spans="3:4" x14ac:dyDescent="0.2">
      <c r="C4535" s="125">
        <v>653.09999999997399</v>
      </c>
      <c r="D4535" s="120">
        <f>FORECAST(C4535,INDEX($B$2:$B$2069,MATCH(C4535,$A$2:$A$2069,1)-1):INDEX($B$2:$B$2069,MATCH(C4535,$A$2:$A$2069,1)+1),INDEX($A$2:$A$2069,MATCH(C4535,$A$2:$A$2069,1)-1):INDEX($A$2:$A$2069,MATCH(C4535,$A$2:$A$2069,1)+1))</f>
        <v>0.34937343652515018</v>
      </c>
    </row>
    <row r="4536" spans="3:4" x14ac:dyDescent="0.2">
      <c r="C4536" s="125">
        <v>653.19999999997401</v>
      </c>
      <c r="D4536" s="120">
        <f>FORECAST(C4536,INDEX($B$2:$B$2069,MATCH(C4536,$A$2:$A$2069,1)-1):INDEX($B$2:$B$2069,MATCH(C4536,$A$2:$A$2069,1)+1),INDEX($A$2:$A$2069,MATCH(C4536,$A$2:$A$2069,1)-1):INDEX($A$2:$A$2069,MATCH(C4536,$A$2:$A$2069,1)+1))</f>
        <v>0.34749374609913275</v>
      </c>
    </row>
    <row r="4537" spans="3:4" x14ac:dyDescent="0.2">
      <c r="C4537" s="125">
        <v>653.29999999997403</v>
      </c>
      <c r="D4537" s="120">
        <f>FORECAST(C4537,INDEX($B$2:$B$2069,MATCH(C4537,$A$2:$A$2069,1)-1):INDEX($B$2:$B$2069,MATCH(C4537,$A$2:$A$2069,1)+1),INDEX($A$2:$A$2069,MATCH(C4537,$A$2:$A$2069,1)-1):INDEX($A$2:$A$2069,MATCH(C4537,$A$2:$A$2069,1)+1))</f>
        <v>0.34561405567311532</v>
      </c>
    </row>
    <row r="4538" spans="3:4" x14ac:dyDescent="0.2">
      <c r="C4538" s="125">
        <v>653.39999999997406</v>
      </c>
      <c r="D4538" s="120">
        <f>FORECAST(C4538,INDEX($B$2:$B$2069,MATCH(C4538,$A$2:$A$2069,1)-1):INDEX($B$2:$B$2069,MATCH(C4538,$A$2:$A$2069,1)+1),INDEX($A$2:$A$2069,MATCH(C4538,$A$2:$A$2069,1)-1):INDEX($A$2:$A$2069,MATCH(C4538,$A$2:$A$2069,1)+1))</f>
        <v>0.34333176888021183</v>
      </c>
    </row>
    <row r="4539" spans="3:4" x14ac:dyDescent="0.2">
      <c r="C4539" s="125">
        <v>653.49999999997397</v>
      </c>
      <c r="D4539" s="120">
        <f>FORECAST(C4539,INDEX($B$2:$B$2069,MATCH(C4539,$A$2:$A$2069,1)-1):INDEX($B$2:$B$2069,MATCH(C4539,$A$2:$A$2069,1)+1),INDEX($A$2:$A$2069,MATCH(C4539,$A$2:$A$2069,1)-1):INDEX($A$2:$A$2069,MATCH(C4539,$A$2:$A$2069,1)+1))</f>
        <v>0.3433294222005287</v>
      </c>
    </row>
    <row r="4540" spans="3:4" x14ac:dyDescent="0.2">
      <c r="C4540" s="125">
        <v>653.59999999997399</v>
      </c>
      <c r="D4540" s="120">
        <f>FORECAST(C4540,INDEX($B$2:$B$2069,MATCH(C4540,$A$2:$A$2069,1)-1):INDEX($B$2:$B$2069,MATCH(C4540,$A$2:$A$2069,1)+1),INDEX($A$2:$A$2069,MATCH(C4540,$A$2:$A$2069,1)-1):INDEX($A$2:$A$2069,MATCH(C4540,$A$2:$A$2069,1)+1))</f>
        <v>0.34332707552084557</v>
      </c>
    </row>
    <row r="4541" spans="3:4" x14ac:dyDescent="0.2">
      <c r="C4541" s="125">
        <v>653.69999999997401</v>
      </c>
      <c r="D4541" s="120">
        <f>FORECAST(C4541,INDEX($B$2:$B$2069,MATCH(C4541,$A$2:$A$2069,1)-1):INDEX($B$2:$B$2069,MATCH(C4541,$A$2:$A$2069,1)+1),INDEX($A$2:$A$2069,MATCH(C4541,$A$2:$A$2069,1)-1):INDEX($A$2:$A$2069,MATCH(C4541,$A$2:$A$2069,1)+1))</f>
        <v>0.34144973177500049</v>
      </c>
    </row>
    <row r="4542" spans="3:4" x14ac:dyDescent="0.2">
      <c r="C4542" s="125">
        <v>653.79999999997403</v>
      </c>
      <c r="D4542" s="120">
        <f>FORECAST(C4542,INDEX($B$2:$B$2069,MATCH(C4542,$A$2:$A$2069,1)-1):INDEX($B$2:$B$2069,MATCH(C4542,$A$2:$A$2069,1)+1),INDEX($A$2:$A$2069,MATCH(C4542,$A$2:$A$2069,1)-1):INDEX($A$2:$A$2069,MATCH(C4542,$A$2:$A$2069,1)+1))</f>
        <v>0.33957238802866563</v>
      </c>
    </row>
    <row r="4543" spans="3:4" x14ac:dyDescent="0.2">
      <c r="C4543" s="125">
        <v>653.89999999997406</v>
      </c>
      <c r="D4543" s="120">
        <f>FORECAST(C4543,INDEX($B$2:$B$2069,MATCH(C4543,$A$2:$A$2069,1)-1):INDEX($B$2:$B$2069,MATCH(C4543,$A$2:$A$2069,1)+1),INDEX($A$2:$A$2069,MATCH(C4543,$A$2:$A$2069,1)-1):INDEX($A$2:$A$2069,MATCH(C4543,$A$2:$A$2069,1)+1))</f>
        <v>0.33603462760588698</v>
      </c>
    </row>
    <row r="4544" spans="3:4" x14ac:dyDescent="0.2">
      <c r="C4544" s="125">
        <v>653.99999999997397</v>
      </c>
      <c r="D4544" s="120">
        <f>FORECAST(C4544,INDEX($B$2:$B$2069,MATCH(C4544,$A$2:$A$2069,1)-1):INDEX($B$2:$B$2069,MATCH(C4544,$A$2:$A$2069,1)+1),INDEX($A$2:$A$2069,MATCH(C4544,$A$2:$A$2069,1)-1):INDEX($A$2:$A$2069,MATCH(C4544,$A$2:$A$2069,1)+1))</f>
        <v>0.33415728385955568</v>
      </c>
    </row>
    <row r="4545" spans="3:4" x14ac:dyDescent="0.2">
      <c r="C4545" s="125">
        <v>654.09999999997399</v>
      </c>
      <c r="D4545" s="120">
        <f>FORECAST(C4545,INDEX($B$2:$B$2069,MATCH(C4545,$A$2:$A$2069,1)-1):INDEX($B$2:$B$2069,MATCH(C4545,$A$2:$A$2069,1)+1),INDEX($A$2:$A$2069,MATCH(C4545,$A$2:$A$2069,1)-1):INDEX($A$2:$A$2069,MATCH(C4545,$A$2:$A$2069,1)+1))</f>
        <v>0.33227994011322082</v>
      </c>
    </row>
    <row r="4546" spans="3:4" x14ac:dyDescent="0.2">
      <c r="C4546" s="125">
        <v>654.19999999997401</v>
      </c>
      <c r="D4546" s="120">
        <f>FORECAST(C4546,INDEX($B$2:$B$2069,MATCH(C4546,$A$2:$A$2069,1)-1):INDEX($B$2:$B$2069,MATCH(C4546,$A$2:$A$2069,1)+1),INDEX($A$2:$A$2069,MATCH(C4546,$A$2:$A$2069,1)-1):INDEX($A$2:$A$2069,MATCH(C4546,$A$2:$A$2069,1)+1))</f>
        <v>0.33206925521129271</v>
      </c>
    </row>
    <row r="4547" spans="3:4" x14ac:dyDescent="0.2">
      <c r="C4547" s="125">
        <v>654.29999999997403</v>
      </c>
      <c r="D4547" s="120">
        <f>FORECAST(C4547,INDEX($B$2:$B$2069,MATCH(C4547,$A$2:$A$2069,1)-1):INDEX($B$2:$B$2069,MATCH(C4547,$A$2:$A$2069,1)+1),INDEX($A$2:$A$2069,MATCH(C4547,$A$2:$A$2069,1)-1):INDEX($A$2:$A$2069,MATCH(C4547,$A$2:$A$2069,1)+1))</f>
        <v>0.33019191146495785</v>
      </c>
    </row>
    <row r="4548" spans="3:4" x14ac:dyDescent="0.2">
      <c r="C4548" s="125">
        <v>654.39999999997406</v>
      </c>
      <c r="D4548" s="120">
        <f>FORECAST(C4548,INDEX($B$2:$B$2069,MATCH(C4548,$A$2:$A$2069,1)-1):INDEX($B$2:$B$2069,MATCH(C4548,$A$2:$A$2069,1)+1),INDEX($A$2:$A$2069,MATCH(C4548,$A$2:$A$2069,1)-1):INDEX($A$2:$A$2069,MATCH(C4548,$A$2:$A$2069,1)+1))</f>
        <v>0.33</v>
      </c>
    </row>
    <row r="4549" spans="3:4" x14ac:dyDescent="0.2">
      <c r="C4549" s="125">
        <v>654.49999999997397</v>
      </c>
      <c r="D4549" s="120">
        <f>FORECAST(C4549,INDEX($B$2:$B$2069,MATCH(C4549,$A$2:$A$2069,1)-1):INDEX($B$2:$B$2069,MATCH(C4549,$A$2:$A$2069,1)+1),INDEX($A$2:$A$2069,MATCH(C4549,$A$2:$A$2069,1)-1):INDEX($A$2:$A$2069,MATCH(C4549,$A$2:$A$2069,1)+1))</f>
        <v>0.33</v>
      </c>
    </row>
    <row r="4550" spans="3:4" x14ac:dyDescent="0.2">
      <c r="C4550" s="125">
        <v>654.59999999997399</v>
      </c>
      <c r="D4550" s="120">
        <f>FORECAST(C4550,INDEX($B$2:$B$2069,MATCH(C4550,$A$2:$A$2069,1)-1):INDEX($B$2:$B$2069,MATCH(C4550,$A$2:$A$2069,1)+1),INDEX($A$2:$A$2069,MATCH(C4550,$A$2:$A$2069,1)-1):INDEX($A$2:$A$2069,MATCH(C4550,$A$2:$A$2069,1)+1))</f>
        <v>0.33</v>
      </c>
    </row>
    <row r="4551" spans="3:4" x14ac:dyDescent="0.2">
      <c r="C4551" s="125">
        <v>654.69999999997401</v>
      </c>
      <c r="D4551" s="120">
        <f>FORECAST(C4551,INDEX($B$2:$B$2069,MATCH(C4551,$A$2:$A$2069,1)-1):INDEX($B$2:$B$2069,MATCH(C4551,$A$2:$A$2069,1)+1),INDEX($A$2:$A$2069,MATCH(C4551,$A$2:$A$2069,1)-1):INDEX($A$2:$A$2069,MATCH(C4551,$A$2:$A$2069,1)+1))</f>
        <v>0.3260087719303133</v>
      </c>
    </row>
    <row r="4552" spans="3:4" x14ac:dyDescent="0.2">
      <c r="C4552" s="125">
        <v>654.79999999997403</v>
      </c>
      <c r="D4552" s="120">
        <f>FORECAST(C4552,INDEX($B$2:$B$2069,MATCH(C4552,$A$2:$A$2069,1)-1):INDEX($B$2:$B$2069,MATCH(C4552,$A$2:$A$2069,1)+1),INDEX($A$2:$A$2069,MATCH(C4552,$A$2:$A$2069,1)-1):INDEX($A$2:$A$2069,MATCH(C4552,$A$2:$A$2069,1)+1))</f>
        <v>0.32412907268219193</v>
      </c>
    </row>
    <row r="4553" spans="3:4" x14ac:dyDescent="0.2">
      <c r="C4553" s="125">
        <v>654.89999999997406</v>
      </c>
      <c r="D4553" s="120">
        <f>FORECAST(C4553,INDEX($B$2:$B$2069,MATCH(C4553,$A$2:$A$2069,1)-1):INDEX($B$2:$B$2069,MATCH(C4553,$A$2:$A$2069,1)+1),INDEX($A$2:$A$2069,MATCH(C4553,$A$2:$A$2069,1)-1):INDEX($A$2:$A$2069,MATCH(C4553,$A$2:$A$2069,1)+1))</f>
        <v>0.32224937343407056</v>
      </c>
    </row>
    <row r="4554" spans="3:4" x14ac:dyDescent="0.2">
      <c r="C4554" s="125">
        <v>654.99999999997397</v>
      </c>
      <c r="D4554" s="120">
        <f>FORECAST(C4554,INDEX($B$2:$B$2069,MATCH(C4554,$A$2:$A$2069,1)-1):INDEX($B$2:$B$2069,MATCH(C4554,$A$2:$A$2069,1)+1),INDEX($A$2:$A$2069,MATCH(C4554,$A$2:$A$2069,1)-1):INDEX($A$2:$A$2069,MATCH(C4554,$A$2:$A$2069,1)+1))</f>
        <v>0.31740601503857491</v>
      </c>
    </row>
    <row r="4555" spans="3:4" x14ac:dyDescent="0.2">
      <c r="C4555" s="125">
        <v>655.09999999997399</v>
      </c>
      <c r="D4555" s="120">
        <f>FORECAST(C4555,INDEX($B$2:$B$2069,MATCH(C4555,$A$2:$A$2069,1)-1):INDEX($B$2:$B$2069,MATCH(C4555,$A$2:$A$2069,1)+1),INDEX($A$2:$A$2069,MATCH(C4555,$A$2:$A$2069,1)-1):INDEX($A$2:$A$2069,MATCH(C4555,$A$2:$A$2069,1)+1))</f>
        <v>0.31364661654233217</v>
      </c>
    </row>
    <row r="4556" spans="3:4" x14ac:dyDescent="0.2">
      <c r="C4556" s="125">
        <v>655.19999999997401</v>
      </c>
      <c r="D4556" s="120">
        <f>FORECAST(C4556,INDEX($B$2:$B$2069,MATCH(C4556,$A$2:$A$2069,1)-1):INDEX($B$2:$B$2069,MATCH(C4556,$A$2:$A$2069,1)+1),INDEX($A$2:$A$2069,MATCH(C4556,$A$2:$A$2069,1)-1):INDEX($A$2:$A$2069,MATCH(C4556,$A$2:$A$2069,1)+1))</f>
        <v>0.31666666666666665</v>
      </c>
    </row>
    <row r="4557" spans="3:4" x14ac:dyDescent="0.2">
      <c r="C4557" s="125">
        <v>655.29999999997403</v>
      </c>
      <c r="D4557" s="120">
        <f>FORECAST(C4557,INDEX($B$2:$B$2069,MATCH(C4557,$A$2:$A$2069,1)-1):INDEX($B$2:$B$2069,MATCH(C4557,$A$2:$A$2069,1)+1),INDEX($A$2:$A$2069,MATCH(C4557,$A$2:$A$2069,1)-1):INDEX($A$2:$A$2069,MATCH(C4557,$A$2:$A$2069,1)+1))</f>
        <v>0.31666666666666665</v>
      </c>
    </row>
    <row r="4558" spans="3:4" x14ac:dyDescent="0.2">
      <c r="C4558" s="125">
        <v>655.39999999997406</v>
      </c>
      <c r="D4558" s="120">
        <f>FORECAST(C4558,INDEX($B$2:$B$2069,MATCH(C4558,$A$2:$A$2069,1)-1):INDEX($B$2:$B$2069,MATCH(C4558,$A$2:$A$2069,1)+1),INDEX($A$2:$A$2069,MATCH(C4558,$A$2:$A$2069,1)-1):INDEX($A$2:$A$2069,MATCH(C4558,$A$2:$A$2069,1)+1))</f>
        <v>0.31666666666666665</v>
      </c>
    </row>
    <row r="4559" spans="3:4" x14ac:dyDescent="0.2">
      <c r="C4559" s="125">
        <v>655.49999999997397</v>
      </c>
      <c r="D4559" s="120">
        <f>FORECAST(C4559,INDEX($B$2:$B$2069,MATCH(C4559,$A$2:$A$2069,1)-1):INDEX($B$2:$B$2069,MATCH(C4559,$A$2:$A$2069,1)+1),INDEX($A$2:$A$2069,MATCH(C4559,$A$2:$A$2069,1)-1):INDEX($A$2:$A$2069,MATCH(C4559,$A$2:$A$2069,1)+1))</f>
        <v>0.31333333333333319</v>
      </c>
    </row>
    <row r="4560" spans="3:4" x14ac:dyDescent="0.2">
      <c r="C4560" s="125">
        <v>655.59999999997399</v>
      </c>
      <c r="D4560" s="120">
        <f>FORECAST(C4560,INDEX($B$2:$B$2069,MATCH(C4560,$A$2:$A$2069,1)-1):INDEX($B$2:$B$2069,MATCH(C4560,$A$2:$A$2069,1)+1),INDEX($A$2:$A$2069,MATCH(C4560,$A$2:$A$2069,1)-1):INDEX($A$2:$A$2069,MATCH(C4560,$A$2:$A$2069,1)+1))</f>
        <v>0.31333333333333296</v>
      </c>
    </row>
    <row r="4561" spans="3:4" x14ac:dyDescent="0.2">
      <c r="C4561" s="125">
        <v>655.69999999997401</v>
      </c>
      <c r="D4561" s="120">
        <f>FORECAST(C4561,INDEX($B$2:$B$2069,MATCH(C4561,$A$2:$A$2069,1)-1):INDEX($B$2:$B$2069,MATCH(C4561,$A$2:$A$2069,1)+1),INDEX($A$2:$A$2069,MATCH(C4561,$A$2:$A$2069,1)-1):INDEX($A$2:$A$2069,MATCH(C4561,$A$2:$A$2069,1)+1))</f>
        <v>0.31333333333333269</v>
      </c>
    </row>
    <row r="4562" spans="3:4" x14ac:dyDescent="0.2">
      <c r="C4562" s="125">
        <v>655.79999999997403</v>
      </c>
      <c r="D4562" s="120">
        <f>FORECAST(C4562,INDEX($B$2:$B$2069,MATCH(C4562,$A$2:$A$2069,1)-1):INDEX($B$2:$B$2069,MATCH(C4562,$A$2:$A$2069,1)+1),INDEX($A$2:$A$2069,MATCH(C4562,$A$2:$A$2069,1)-1):INDEX($A$2:$A$2069,MATCH(C4562,$A$2:$A$2069,1)+1))</f>
        <v>0.31199874686765305</v>
      </c>
    </row>
    <row r="4563" spans="3:4" x14ac:dyDescent="0.2">
      <c r="C4563" s="125">
        <v>655.89999999997406</v>
      </c>
      <c r="D4563" s="120">
        <f>FORECAST(C4563,INDEX($B$2:$B$2069,MATCH(C4563,$A$2:$A$2069,1)-1):INDEX($B$2:$B$2069,MATCH(C4563,$A$2:$A$2069,1)+1),INDEX($A$2:$A$2069,MATCH(C4563,$A$2:$A$2069,1)-1):INDEX($A$2:$A$2069,MATCH(C4563,$A$2:$A$2069,1)+1))</f>
        <v>0.31011904761953168</v>
      </c>
    </row>
    <row r="4564" spans="3:4" x14ac:dyDescent="0.2">
      <c r="C4564" s="125">
        <v>655.99999999997397</v>
      </c>
      <c r="D4564" s="120">
        <f>FORECAST(C4564,INDEX($B$2:$B$2069,MATCH(C4564,$A$2:$A$2069,1)-1):INDEX($B$2:$B$2069,MATCH(C4564,$A$2:$A$2069,1)+1),INDEX($A$2:$A$2069,MATCH(C4564,$A$2:$A$2069,1)-1):INDEX($A$2:$A$2069,MATCH(C4564,$A$2:$A$2069,1)+1))</f>
        <v>0.31</v>
      </c>
    </row>
    <row r="4565" spans="3:4" x14ac:dyDescent="0.2">
      <c r="C4565" s="125">
        <v>656.09999999997399</v>
      </c>
      <c r="D4565" s="120">
        <f>FORECAST(C4565,INDEX($B$2:$B$2069,MATCH(C4565,$A$2:$A$2069,1)-1):INDEX($B$2:$B$2069,MATCH(C4565,$A$2:$A$2069,1)+1),INDEX($A$2:$A$2069,MATCH(C4565,$A$2:$A$2069,1)-1):INDEX($A$2:$A$2069,MATCH(C4565,$A$2:$A$2069,1)+1))</f>
        <v>0.31</v>
      </c>
    </row>
    <row r="4566" spans="3:4" x14ac:dyDescent="0.2">
      <c r="C4566" s="125">
        <v>656.19999999997401</v>
      </c>
      <c r="D4566" s="120">
        <f>FORECAST(C4566,INDEX($B$2:$B$2069,MATCH(C4566,$A$2:$A$2069,1)-1):INDEX($B$2:$B$2069,MATCH(C4566,$A$2:$A$2069,1)+1),INDEX($A$2:$A$2069,MATCH(C4566,$A$2:$A$2069,1)-1):INDEX($A$2:$A$2069,MATCH(C4566,$A$2:$A$2069,1)+1))</f>
        <v>0.31</v>
      </c>
    </row>
    <row r="4567" spans="3:4" x14ac:dyDescent="0.2">
      <c r="C4567" s="125">
        <v>656.29999999997403</v>
      </c>
      <c r="D4567" s="120">
        <f>FORECAST(C4567,INDEX($B$2:$B$2069,MATCH(C4567,$A$2:$A$2069,1)-1):INDEX($B$2:$B$2069,MATCH(C4567,$A$2:$A$2069,1)+1),INDEX($A$2:$A$2069,MATCH(C4567,$A$2:$A$2069,1)-1):INDEX($A$2:$A$2069,MATCH(C4567,$A$2:$A$2069,1)+1))</f>
        <v>0.31</v>
      </c>
    </row>
    <row r="4568" spans="3:4" x14ac:dyDescent="0.2">
      <c r="C4568" s="125">
        <v>656.39999999997406</v>
      </c>
      <c r="D4568" s="120">
        <f>FORECAST(C4568,INDEX($B$2:$B$2069,MATCH(C4568,$A$2:$A$2069,1)-1):INDEX($B$2:$B$2069,MATCH(C4568,$A$2:$A$2069,1)+1),INDEX($A$2:$A$2069,MATCH(C4568,$A$2:$A$2069,1)-1):INDEX($A$2:$A$2069,MATCH(C4568,$A$2:$A$2069,1)+1))</f>
        <v>0.31</v>
      </c>
    </row>
    <row r="4569" spans="3:4" x14ac:dyDescent="0.2">
      <c r="C4569" s="125">
        <v>656.49999999997397</v>
      </c>
      <c r="D4569" s="120">
        <f>FORECAST(C4569,INDEX($B$2:$B$2069,MATCH(C4569,$A$2:$A$2069,1)-1):INDEX($B$2:$B$2069,MATCH(C4569,$A$2:$A$2069,1)+1),INDEX($A$2:$A$2069,MATCH(C4569,$A$2:$A$2069,1)-1):INDEX($A$2:$A$2069,MATCH(C4569,$A$2:$A$2069,1)+1))</f>
        <v>0.31</v>
      </c>
    </row>
    <row r="4570" spans="3:4" x14ac:dyDescent="0.2">
      <c r="C4570" s="125">
        <v>656.59999999997399</v>
      </c>
      <c r="D4570" s="120">
        <f>FORECAST(C4570,INDEX($B$2:$B$2069,MATCH(C4570,$A$2:$A$2069,1)-1):INDEX($B$2:$B$2069,MATCH(C4570,$A$2:$A$2069,1)+1),INDEX($A$2:$A$2069,MATCH(C4570,$A$2:$A$2069,1)-1):INDEX($A$2:$A$2069,MATCH(C4570,$A$2:$A$2069,1)+1))</f>
        <v>0.31</v>
      </c>
    </row>
    <row r="4571" spans="3:4" x14ac:dyDescent="0.2">
      <c r="C4571" s="125">
        <v>656.69999999997401</v>
      </c>
      <c r="D4571" s="120">
        <f>FORECAST(C4571,INDEX($B$2:$B$2069,MATCH(C4571,$A$2:$A$2069,1)-1):INDEX($B$2:$B$2069,MATCH(C4571,$A$2:$A$2069,1)+1),INDEX($A$2:$A$2069,MATCH(C4571,$A$2:$A$2069,1)-1):INDEX($A$2:$A$2069,MATCH(C4571,$A$2:$A$2069,1)+1))</f>
        <v>0.31</v>
      </c>
    </row>
    <row r="4572" spans="3:4" x14ac:dyDescent="0.2">
      <c r="C4572" s="125">
        <v>656.79999999997403</v>
      </c>
      <c r="D4572" s="120">
        <f>FORECAST(C4572,INDEX($B$2:$B$2069,MATCH(C4572,$A$2:$A$2069,1)-1):INDEX($B$2:$B$2069,MATCH(C4572,$A$2:$A$2069,1)+1),INDEX($A$2:$A$2069,MATCH(C4572,$A$2:$A$2069,1)-1):INDEX($A$2:$A$2069,MATCH(C4572,$A$2:$A$2069,1)+1))</f>
        <v>0.31</v>
      </c>
    </row>
    <row r="4573" spans="3:4" x14ac:dyDescent="0.2">
      <c r="C4573" s="125">
        <v>656.89999999997406</v>
      </c>
      <c r="D4573" s="120">
        <f>FORECAST(C4573,INDEX($B$2:$B$2069,MATCH(C4573,$A$2:$A$2069,1)-1):INDEX($B$2:$B$2069,MATCH(C4573,$A$2:$A$2069,1)+1),INDEX($A$2:$A$2069,MATCH(C4573,$A$2:$A$2069,1)-1):INDEX($A$2:$A$2069,MATCH(C4573,$A$2:$A$2069,1)+1))</f>
        <v>0.31</v>
      </c>
    </row>
    <row r="4574" spans="3:4" x14ac:dyDescent="0.2">
      <c r="C4574" s="125">
        <v>656.99999999997397</v>
      </c>
      <c r="D4574" s="120">
        <f>FORECAST(C4574,INDEX($B$2:$B$2069,MATCH(C4574,$A$2:$A$2069,1)-1):INDEX($B$2:$B$2069,MATCH(C4574,$A$2:$A$2069,1)+1),INDEX($A$2:$A$2069,MATCH(C4574,$A$2:$A$2069,1)-1):INDEX($A$2:$A$2069,MATCH(C4574,$A$2:$A$2069,1)+1))</f>
        <v>0.31</v>
      </c>
    </row>
    <row r="4575" spans="3:4" x14ac:dyDescent="0.2">
      <c r="C4575" s="125">
        <v>657.09999999997399</v>
      </c>
      <c r="D4575" s="120">
        <f>FORECAST(C4575,INDEX($B$2:$B$2069,MATCH(C4575,$A$2:$A$2069,1)-1):INDEX($B$2:$B$2069,MATCH(C4575,$A$2:$A$2069,1)+1),INDEX($A$2:$A$2069,MATCH(C4575,$A$2:$A$2069,1)-1):INDEX($A$2:$A$2069,MATCH(C4575,$A$2:$A$2069,1)+1))</f>
        <v>0.31</v>
      </c>
    </row>
    <row r="4576" spans="3:4" x14ac:dyDescent="0.2">
      <c r="C4576" s="125">
        <v>657.19999999997401</v>
      </c>
      <c r="D4576" s="120">
        <f>FORECAST(C4576,INDEX($B$2:$B$2069,MATCH(C4576,$A$2:$A$2069,1)-1):INDEX($B$2:$B$2069,MATCH(C4576,$A$2:$A$2069,1)+1),INDEX($A$2:$A$2069,MATCH(C4576,$A$2:$A$2069,1)-1):INDEX($A$2:$A$2069,MATCH(C4576,$A$2:$A$2069,1)+1))</f>
        <v>0.31</v>
      </c>
    </row>
    <row r="4577" spans="3:4" x14ac:dyDescent="0.2">
      <c r="C4577" s="125">
        <v>657.29999999997403</v>
      </c>
      <c r="D4577" s="120">
        <f>FORECAST(C4577,INDEX($B$2:$B$2069,MATCH(C4577,$A$2:$A$2069,1)-1):INDEX($B$2:$B$2069,MATCH(C4577,$A$2:$A$2069,1)+1),INDEX($A$2:$A$2069,MATCH(C4577,$A$2:$A$2069,1)-1):INDEX($A$2:$A$2069,MATCH(C4577,$A$2:$A$2069,1)+1))</f>
        <v>0.31</v>
      </c>
    </row>
    <row r="4578" spans="3:4" x14ac:dyDescent="0.2">
      <c r="C4578" s="125">
        <v>657.39999999997406</v>
      </c>
      <c r="D4578" s="120">
        <f>FORECAST(C4578,INDEX($B$2:$B$2069,MATCH(C4578,$A$2:$A$2069,1)-1):INDEX($B$2:$B$2069,MATCH(C4578,$A$2:$A$2069,1)+1),INDEX($A$2:$A$2069,MATCH(C4578,$A$2:$A$2069,1)-1):INDEX($A$2:$A$2069,MATCH(C4578,$A$2:$A$2069,1)+1))</f>
        <v>0.31</v>
      </c>
    </row>
    <row r="4579" spans="3:4" x14ac:dyDescent="0.2">
      <c r="C4579" s="125">
        <v>657.49999999997397</v>
      </c>
      <c r="D4579" s="120">
        <f>FORECAST(C4579,INDEX($B$2:$B$2069,MATCH(C4579,$A$2:$A$2069,1)-1):INDEX($B$2:$B$2069,MATCH(C4579,$A$2:$A$2069,1)+1),INDEX($A$2:$A$2069,MATCH(C4579,$A$2:$A$2069,1)-1):INDEX($A$2:$A$2069,MATCH(C4579,$A$2:$A$2069,1)+1))</f>
        <v>0.31</v>
      </c>
    </row>
    <row r="4580" spans="3:4" x14ac:dyDescent="0.2">
      <c r="C4580" s="125">
        <v>657.59999999997399</v>
      </c>
      <c r="D4580" s="120">
        <f>FORECAST(C4580,INDEX($B$2:$B$2069,MATCH(C4580,$A$2:$A$2069,1)-1):INDEX($B$2:$B$2069,MATCH(C4580,$A$2:$A$2069,1)+1),INDEX($A$2:$A$2069,MATCH(C4580,$A$2:$A$2069,1)-1):INDEX($A$2:$A$2069,MATCH(C4580,$A$2:$A$2069,1)+1))</f>
        <v>0.31</v>
      </c>
    </row>
    <row r="4581" spans="3:4" x14ac:dyDescent="0.2">
      <c r="C4581" s="125">
        <v>657.69999999997401</v>
      </c>
      <c r="D4581" s="120">
        <f>FORECAST(C4581,INDEX($B$2:$B$2069,MATCH(C4581,$A$2:$A$2069,1)-1):INDEX($B$2:$B$2069,MATCH(C4581,$A$2:$A$2069,1)+1),INDEX($A$2:$A$2069,MATCH(C4581,$A$2:$A$2069,1)-1):INDEX($A$2:$A$2069,MATCH(C4581,$A$2:$A$2069,1)+1))</f>
        <v>0.31</v>
      </c>
    </row>
    <row r="4582" spans="3:4" x14ac:dyDescent="0.2">
      <c r="C4582" s="125">
        <v>657.79999999997403</v>
      </c>
      <c r="D4582" s="120">
        <f>FORECAST(C4582,INDEX($B$2:$B$2069,MATCH(C4582,$A$2:$A$2069,1)-1):INDEX($B$2:$B$2069,MATCH(C4582,$A$2:$A$2069,1)+1),INDEX($A$2:$A$2069,MATCH(C4582,$A$2:$A$2069,1)-1):INDEX($A$2:$A$2069,MATCH(C4582,$A$2:$A$2069,1)+1))</f>
        <v>0.31</v>
      </c>
    </row>
    <row r="4583" spans="3:4" x14ac:dyDescent="0.2">
      <c r="C4583" s="125">
        <v>657.89999999997406</v>
      </c>
      <c r="D4583" s="120">
        <f>FORECAST(C4583,INDEX($B$2:$B$2069,MATCH(C4583,$A$2:$A$2069,1)-1):INDEX($B$2:$B$2069,MATCH(C4583,$A$2:$A$2069,1)+1),INDEX($A$2:$A$2069,MATCH(C4583,$A$2:$A$2069,1)-1):INDEX($A$2:$A$2069,MATCH(C4583,$A$2:$A$2069,1)+1))</f>
        <v>0.30164991890239179</v>
      </c>
    </row>
    <row r="4584" spans="3:4" x14ac:dyDescent="0.2">
      <c r="C4584" s="125">
        <v>657.99999999997397</v>
      </c>
      <c r="D4584" s="120">
        <f>FORECAST(C4584,INDEX($B$2:$B$2069,MATCH(C4584,$A$2:$A$2069,1)-1):INDEX($B$2:$B$2069,MATCH(C4584,$A$2:$A$2069,1)+1),INDEX($A$2:$A$2069,MATCH(C4584,$A$2:$A$2069,1)-1):INDEX($A$2:$A$2069,MATCH(C4584,$A$2:$A$2069,1)+1))</f>
        <v>0.29788108062196628</v>
      </c>
    </row>
    <row r="4585" spans="3:4" x14ac:dyDescent="0.2">
      <c r="C4585" s="125">
        <v>658.09999999997399</v>
      </c>
      <c r="D4585" s="120">
        <f>FORECAST(C4585,INDEX($B$2:$B$2069,MATCH(C4585,$A$2:$A$2069,1)-1):INDEX($B$2:$B$2069,MATCH(C4585,$A$2:$A$2069,1)+1),INDEX($A$2:$A$2069,MATCH(C4585,$A$2:$A$2069,1)-1):INDEX($A$2:$A$2069,MATCH(C4585,$A$2:$A$2069,1)+1))</f>
        <v>0.29411224234154076</v>
      </c>
    </row>
    <row r="4586" spans="3:4" x14ac:dyDescent="0.2">
      <c r="C4586" s="125">
        <v>658.19999999997401</v>
      </c>
      <c r="D4586" s="120">
        <f>FORECAST(C4586,INDEX($B$2:$B$2069,MATCH(C4586,$A$2:$A$2069,1)-1):INDEX($B$2:$B$2069,MATCH(C4586,$A$2:$A$2069,1)+1),INDEX($A$2:$A$2069,MATCH(C4586,$A$2:$A$2069,1)-1):INDEX($A$2:$A$2069,MATCH(C4586,$A$2:$A$2069,1)+1))</f>
        <v>0.29850315173288067</v>
      </c>
    </row>
    <row r="4587" spans="3:4" x14ac:dyDescent="0.2">
      <c r="C4587" s="125">
        <v>658.29999999997403</v>
      </c>
      <c r="D4587" s="120">
        <f>FORECAST(C4587,INDEX($B$2:$B$2069,MATCH(C4587,$A$2:$A$2069,1)-1):INDEX($B$2:$B$2069,MATCH(C4587,$A$2:$A$2069,1)+1),INDEX($A$2:$A$2069,MATCH(C4587,$A$2:$A$2069,1)-1):INDEX($A$2:$A$2069,MATCH(C4587,$A$2:$A$2069,1)+1))</f>
        <v>0.29661636820227777</v>
      </c>
    </row>
    <row r="4588" spans="3:4" x14ac:dyDescent="0.2">
      <c r="C4588" s="125">
        <v>658.39999999997406</v>
      </c>
      <c r="D4588" s="120">
        <f>FORECAST(C4588,INDEX($B$2:$B$2069,MATCH(C4588,$A$2:$A$2069,1)-1):INDEX($B$2:$B$2069,MATCH(C4588,$A$2:$A$2069,1)+1),INDEX($A$2:$A$2069,MATCH(C4588,$A$2:$A$2069,1)-1):INDEX($A$2:$A$2069,MATCH(C4588,$A$2:$A$2069,1)+1))</f>
        <v>0.2969308176095744</v>
      </c>
    </row>
    <row r="4589" spans="3:4" x14ac:dyDescent="0.2">
      <c r="C4589" s="125">
        <v>658.49999999997397</v>
      </c>
      <c r="D4589" s="120">
        <f>FORECAST(C4589,INDEX($B$2:$B$2069,MATCH(C4589,$A$2:$A$2069,1)-1):INDEX($B$2:$B$2069,MATCH(C4589,$A$2:$A$2069,1)+1),INDEX($A$2:$A$2069,MATCH(C4589,$A$2:$A$2069,1)-1):INDEX($A$2:$A$2069,MATCH(C4589,$A$2:$A$2069,1)+1))</f>
        <v>0.29881761006240382</v>
      </c>
    </row>
    <row r="4590" spans="3:4" x14ac:dyDescent="0.2">
      <c r="C4590" s="125">
        <v>658.59999999997399</v>
      </c>
      <c r="D4590" s="120">
        <f>FORECAST(C4590,INDEX($B$2:$B$2069,MATCH(C4590,$A$2:$A$2069,1)-1):INDEX($B$2:$B$2069,MATCH(C4590,$A$2:$A$2069,1)+1),INDEX($A$2:$A$2069,MATCH(C4590,$A$2:$A$2069,1)-1):INDEX($A$2:$A$2069,MATCH(C4590,$A$2:$A$2069,1)+1))</f>
        <v>0.30070440251523323</v>
      </c>
    </row>
    <row r="4591" spans="3:4" x14ac:dyDescent="0.2">
      <c r="C4591" s="125">
        <v>658.69999999997401</v>
      </c>
      <c r="D4591" s="120">
        <f>FORECAST(C4591,INDEX($B$2:$B$2069,MATCH(C4591,$A$2:$A$2069,1)-1):INDEX($B$2:$B$2069,MATCH(C4591,$A$2:$A$2069,1)+1),INDEX($A$2:$A$2069,MATCH(C4591,$A$2:$A$2069,1)-1):INDEX($A$2:$A$2069,MATCH(C4591,$A$2:$A$2069,1)+1))</f>
        <v>0.29574958268558404</v>
      </c>
    </row>
    <row r="4592" spans="3:4" x14ac:dyDescent="0.2">
      <c r="C4592" s="125">
        <v>658.79999999997403</v>
      </c>
      <c r="D4592" s="120">
        <f>FORECAST(C4592,INDEX($B$2:$B$2069,MATCH(C4592,$A$2:$A$2069,1)-1):INDEX($B$2:$B$2069,MATCH(C4592,$A$2:$A$2069,1)+1),INDEX($A$2:$A$2069,MATCH(C4592,$A$2:$A$2069,1)-1):INDEX($A$2:$A$2069,MATCH(C4592,$A$2:$A$2069,1)+1))</f>
        <v>0.29386516354537129</v>
      </c>
    </row>
    <row r="4593" spans="3:4" x14ac:dyDescent="0.2">
      <c r="C4593" s="125">
        <v>658.89999999997406</v>
      </c>
      <c r="D4593" s="120">
        <f>FORECAST(C4593,INDEX($B$2:$B$2069,MATCH(C4593,$A$2:$A$2069,1)-1):INDEX($B$2:$B$2069,MATCH(C4593,$A$2:$A$2069,1)+1),INDEX($A$2:$A$2069,MATCH(C4593,$A$2:$A$2069,1)-1):INDEX($A$2:$A$2069,MATCH(C4593,$A$2:$A$2069,1)+1))</f>
        <v>0.29198074440515676</v>
      </c>
    </row>
    <row r="4594" spans="3:4" x14ac:dyDescent="0.2">
      <c r="C4594" s="125">
        <v>658.99999999997397</v>
      </c>
      <c r="D4594" s="120">
        <f>FORECAST(C4594,INDEX($B$2:$B$2069,MATCH(C4594,$A$2:$A$2069,1)-1):INDEX($B$2:$B$2069,MATCH(C4594,$A$2:$A$2069,1)+1),INDEX($A$2:$A$2069,MATCH(C4594,$A$2:$A$2069,1)-1):INDEX($A$2:$A$2069,MATCH(C4594,$A$2:$A$2069,1)+1))</f>
        <v>0.29176298405031176</v>
      </c>
    </row>
    <row r="4595" spans="3:4" x14ac:dyDescent="0.2">
      <c r="C4595" s="125">
        <v>659.09999999997399</v>
      </c>
      <c r="D4595" s="120">
        <f>FORECAST(C4595,INDEX($B$2:$B$2069,MATCH(C4595,$A$2:$A$2069,1)-1):INDEX($B$2:$B$2069,MATCH(C4595,$A$2:$A$2069,1)+1),INDEX($A$2:$A$2069,MATCH(C4595,$A$2:$A$2069,1)-1):INDEX($A$2:$A$2069,MATCH(C4595,$A$2:$A$2069,1)+1))</f>
        <v>0.289878564910099</v>
      </c>
    </row>
    <row r="4596" spans="3:4" x14ac:dyDescent="0.2">
      <c r="C4596" s="125">
        <v>659.19999999997401</v>
      </c>
      <c r="D4596" s="120">
        <f>FORECAST(C4596,INDEX($B$2:$B$2069,MATCH(C4596,$A$2:$A$2069,1)-1):INDEX($B$2:$B$2069,MATCH(C4596,$A$2:$A$2069,1)+1),INDEX($A$2:$A$2069,MATCH(C4596,$A$2:$A$2069,1)-1):INDEX($A$2:$A$2069,MATCH(C4596,$A$2:$A$2069,1)+1))</f>
        <v>0.29367295597434939</v>
      </c>
    </row>
    <row r="4597" spans="3:4" x14ac:dyDescent="0.2">
      <c r="C4597" s="125">
        <v>659.29999999997403</v>
      </c>
      <c r="D4597" s="120">
        <f>FORECAST(C4597,INDEX($B$2:$B$2069,MATCH(C4597,$A$2:$A$2069,1)-1):INDEX($B$2:$B$2069,MATCH(C4597,$A$2:$A$2069,1)+1),INDEX($A$2:$A$2069,MATCH(C4597,$A$2:$A$2069,1)-1):INDEX($A$2:$A$2069,MATCH(C4597,$A$2:$A$2069,1)+1))</f>
        <v>0.29555974842718058</v>
      </c>
    </row>
    <row r="4598" spans="3:4" x14ac:dyDescent="0.2">
      <c r="C4598" s="125">
        <v>659.39999999997406</v>
      </c>
      <c r="D4598" s="120">
        <f>FORECAST(C4598,INDEX($B$2:$B$2069,MATCH(C4598,$A$2:$A$2069,1)-1):INDEX($B$2:$B$2069,MATCH(C4598,$A$2:$A$2069,1)+1),INDEX($A$2:$A$2069,MATCH(C4598,$A$2:$A$2069,1)-1):INDEX($A$2:$A$2069,MATCH(C4598,$A$2:$A$2069,1)+1))</f>
        <v>0.29744654088001177</v>
      </c>
    </row>
    <row r="4599" spans="3:4" x14ac:dyDescent="0.2">
      <c r="C4599" s="125">
        <v>659.49999999997397</v>
      </c>
      <c r="D4599" s="120">
        <f>FORECAST(C4599,INDEX($B$2:$B$2069,MATCH(C4599,$A$2:$A$2069,1)-1):INDEX($B$2:$B$2069,MATCH(C4599,$A$2:$A$2069,1)+1),INDEX($A$2:$A$2069,MATCH(C4599,$A$2:$A$2069,1)-1):INDEX($A$2:$A$2069,MATCH(C4599,$A$2:$A$2069,1)+1))</f>
        <v>0.29333333333333339</v>
      </c>
    </row>
    <row r="4600" spans="3:4" x14ac:dyDescent="0.2">
      <c r="C4600" s="125">
        <v>659.59999999997399</v>
      </c>
      <c r="D4600" s="120">
        <f>FORECAST(C4600,INDEX($B$2:$B$2069,MATCH(C4600,$A$2:$A$2069,1)-1):INDEX($B$2:$B$2069,MATCH(C4600,$A$2:$A$2069,1)+1),INDEX($A$2:$A$2069,MATCH(C4600,$A$2:$A$2069,1)-1):INDEX($A$2:$A$2069,MATCH(C4600,$A$2:$A$2069,1)+1))</f>
        <v>0.29333333333333339</v>
      </c>
    </row>
    <row r="4601" spans="3:4" x14ac:dyDescent="0.2">
      <c r="C4601" s="125">
        <v>659.69999999997401</v>
      </c>
      <c r="D4601" s="120">
        <f>FORECAST(C4601,INDEX($B$2:$B$2069,MATCH(C4601,$A$2:$A$2069,1)-1):INDEX($B$2:$B$2069,MATCH(C4601,$A$2:$A$2069,1)+1),INDEX($A$2:$A$2069,MATCH(C4601,$A$2:$A$2069,1)-1):INDEX($A$2:$A$2069,MATCH(C4601,$A$2:$A$2069,1)+1))</f>
        <v>0.29333333333333339</v>
      </c>
    </row>
    <row r="4602" spans="3:4" x14ac:dyDescent="0.2">
      <c r="C4602" s="125">
        <v>659.79999999997403</v>
      </c>
      <c r="D4602" s="120">
        <f>FORECAST(C4602,INDEX($B$2:$B$2069,MATCH(C4602,$A$2:$A$2069,1)-1):INDEX($B$2:$B$2069,MATCH(C4602,$A$2:$A$2069,1)+1),INDEX($A$2:$A$2069,MATCH(C4602,$A$2:$A$2069,1)-1):INDEX($A$2:$A$2069,MATCH(C4602,$A$2:$A$2069,1)+1))</f>
        <v>0.2866792452839988</v>
      </c>
    </row>
    <row r="4603" spans="3:4" x14ac:dyDescent="0.2">
      <c r="C4603" s="125">
        <v>659.89999999997406</v>
      </c>
      <c r="D4603" s="120">
        <f>FORECAST(C4603,INDEX($B$2:$B$2069,MATCH(C4603,$A$2:$A$2069,1)-1):INDEX($B$2:$B$2069,MATCH(C4603,$A$2:$A$2069,1)+1),INDEX($A$2:$A$2069,MATCH(C4603,$A$2:$A$2069,1)-1):INDEX($A$2:$A$2069,MATCH(C4603,$A$2:$A$2069,1)+1))</f>
        <v>0.28290566037833642</v>
      </c>
    </row>
    <row r="4604" spans="3:4" x14ac:dyDescent="0.2">
      <c r="C4604" s="125">
        <v>659.99999999997397</v>
      </c>
      <c r="D4604" s="120">
        <f>FORECAST(C4604,INDEX($B$2:$B$2069,MATCH(C4604,$A$2:$A$2069,1)-1):INDEX($B$2:$B$2069,MATCH(C4604,$A$2:$A$2069,1)+1),INDEX($A$2:$A$2069,MATCH(C4604,$A$2:$A$2069,1)-1):INDEX($A$2:$A$2069,MATCH(C4604,$A$2:$A$2069,1)+1))</f>
        <v>0.28289937106967322</v>
      </c>
    </row>
    <row r="4605" spans="3:4" x14ac:dyDescent="0.2">
      <c r="C4605" s="125">
        <v>660.09999999997399</v>
      </c>
      <c r="D4605" s="120">
        <f>FORECAST(C4605,INDEX($B$2:$B$2069,MATCH(C4605,$A$2:$A$2069,1)-1):INDEX($B$2:$B$2069,MATCH(C4605,$A$2:$A$2069,1)+1),INDEX($A$2:$A$2069,MATCH(C4605,$A$2:$A$2069,1)-1):INDEX($A$2:$A$2069,MATCH(C4605,$A$2:$A$2069,1)+1))</f>
        <v>0.28101257861684381</v>
      </c>
    </row>
    <row r="4606" spans="3:4" x14ac:dyDescent="0.2">
      <c r="C4606" s="125">
        <v>660.19999999997401</v>
      </c>
      <c r="D4606" s="120">
        <f>FORECAST(C4606,INDEX($B$2:$B$2069,MATCH(C4606,$A$2:$A$2069,1)-1):INDEX($B$2:$B$2069,MATCH(C4606,$A$2:$A$2069,1)+1),INDEX($A$2:$A$2069,MATCH(C4606,$A$2:$A$2069,1)-1):INDEX($A$2:$A$2069,MATCH(C4606,$A$2:$A$2069,1)+1))</f>
        <v>0.27912578616401262</v>
      </c>
    </row>
    <row r="4607" spans="3:4" x14ac:dyDescent="0.2">
      <c r="C4607" s="125">
        <v>660.29999999997403</v>
      </c>
      <c r="D4607" s="120">
        <f>FORECAST(C4607,INDEX($B$2:$B$2069,MATCH(C4607,$A$2:$A$2069,1)-1):INDEX($B$2:$B$2069,MATCH(C4607,$A$2:$A$2069,1)+1),INDEX($A$2:$A$2069,MATCH(C4607,$A$2:$A$2069,1)-1):INDEX($A$2:$A$2069,MATCH(C4607,$A$2:$A$2069,1)+1))</f>
        <v>0.27557232704451629</v>
      </c>
    </row>
    <row r="4608" spans="3:4" x14ac:dyDescent="0.2">
      <c r="C4608" s="125">
        <v>660.39999999997406</v>
      </c>
      <c r="D4608" s="120">
        <f>FORECAST(C4608,INDEX($B$2:$B$2069,MATCH(C4608,$A$2:$A$2069,1)-1):INDEX($B$2:$B$2069,MATCH(C4608,$A$2:$A$2069,1)+1),INDEX($A$2:$A$2069,MATCH(C4608,$A$2:$A$2069,1)-1):INDEX($A$2:$A$2069,MATCH(C4608,$A$2:$A$2069,1)+1))</f>
        <v>0.2736855345916851</v>
      </c>
    </row>
    <row r="4609" spans="3:4" x14ac:dyDescent="0.2">
      <c r="C4609" s="125">
        <v>660.49999999997397</v>
      </c>
      <c r="D4609" s="120">
        <f>FORECAST(C4609,INDEX($B$2:$B$2069,MATCH(C4609,$A$2:$A$2069,1)-1):INDEX($B$2:$B$2069,MATCH(C4609,$A$2:$A$2069,1)+1),INDEX($A$2:$A$2069,MATCH(C4609,$A$2:$A$2069,1)-1):INDEX($A$2:$A$2069,MATCH(C4609,$A$2:$A$2069,1)+1))</f>
        <v>0.27179874213885746</v>
      </c>
    </row>
    <row r="4610" spans="3:4" x14ac:dyDescent="0.2">
      <c r="C4610" s="125">
        <v>660.59999999997399</v>
      </c>
      <c r="D4610" s="120">
        <f>FORECAST(C4610,INDEX($B$2:$B$2069,MATCH(C4610,$A$2:$A$2069,1)-1):INDEX($B$2:$B$2069,MATCH(C4610,$A$2:$A$2069,1)+1),INDEX($A$2:$A$2069,MATCH(C4610,$A$2:$A$2069,1)-1):INDEX($A$2:$A$2069,MATCH(C4610,$A$2:$A$2069,1)+1))</f>
        <v>0.27666666666666695</v>
      </c>
    </row>
    <row r="4611" spans="3:4" x14ac:dyDescent="0.2">
      <c r="C4611" s="125">
        <v>660.69999999997401</v>
      </c>
      <c r="D4611" s="120">
        <f>FORECAST(C4611,INDEX($B$2:$B$2069,MATCH(C4611,$A$2:$A$2069,1)-1):INDEX($B$2:$B$2069,MATCH(C4611,$A$2:$A$2069,1)+1),INDEX($A$2:$A$2069,MATCH(C4611,$A$2:$A$2069,1)-1):INDEX($A$2:$A$2069,MATCH(C4611,$A$2:$A$2069,1)+1))</f>
        <v>0.27666666666666723</v>
      </c>
    </row>
    <row r="4612" spans="3:4" x14ac:dyDescent="0.2">
      <c r="C4612" s="125">
        <v>660.79999999997403</v>
      </c>
      <c r="D4612" s="120">
        <f>FORECAST(C4612,INDEX($B$2:$B$2069,MATCH(C4612,$A$2:$A$2069,1)-1):INDEX($B$2:$B$2069,MATCH(C4612,$A$2:$A$2069,1)+1),INDEX($A$2:$A$2069,MATCH(C4612,$A$2:$A$2069,1)-1):INDEX($A$2:$A$2069,MATCH(C4612,$A$2:$A$2069,1)+1))</f>
        <v>0.27719496855296732</v>
      </c>
    </row>
    <row r="4613" spans="3:4" x14ac:dyDescent="0.2">
      <c r="C4613" s="125">
        <v>660.89999999997406</v>
      </c>
      <c r="D4613" s="120">
        <f>FORECAST(C4613,INDEX($B$2:$B$2069,MATCH(C4613,$A$2:$A$2069,1)-1):INDEX($B$2:$B$2069,MATCH(C4613,$A$2:$A$2069,1)+1),INDEX($A$2:$A$2069,MATCH(C4613,$A$2:$A$2069,1)-1):INDEX($A$2:$A$2069,MATCH(C4613,$A$2:$A$2069,1)+1))</f>
        <v>0.27908176100579851</v>
      </c>
    </row>
    <row r="4614" spans="3:4" x14ac:dyDescent="0.2">
      <c r="C4614" s="125">
        <v>660.99999999997397</v>
      </c>
      <c r="D4614" s="120">
        <f>FORECAST(C4614,INDEX($B$2:$B$2069,MATCH(C4614,$A$2:$A$2069,1)-1):INDEX($B$2:$B$2069,MATCH(C4614,$A$2:$A$2069,1)+1),INDEX($A$2:$A$2069,MATCH(C4614,$A$2:$A$2069,1)-1):INDEX($A$2:$A$2069,MATCH(C4614,$A$2:$A$2069,1)+1))</f>
        <v>0.28096855345862615</v>
      </c>
    </row>
    <row r="4615" spans="3:4" x14ac:dyDescent="0.2">
      <c r="C4615" s="125">
        <v>661.09999999997399</v>
      </c>
      <c r="D4615" s="120">
        <f>FORECAST(C4615,INDEX($B$2:$B$2069,MATCH(C4615,$A$2:$A$2069,1)-1):INDEX($B$2:$B$2069,MATCH(C4615,$A$2:$A$2069,1)+1),INDEX($A$2:$A$2069,MATCH(C4615,$A$2:$A$2069,1)-1):INDEX($A$2:$A$2069,MATCH(C4615,$A$2:$A$2069,1)+1))</f>
        <v>0.27094039003152659</v>
      </c>
    </row>
    <row r="4616" spans="3:4" x14ac:dyDescent="0.2">
      <c r="C4616" s="125">
        <v>661.19999999997401</v>
      </c>
      <c r="D4616" s="120">
        <f>FORECAST(C4616,INDEX($B$2:$B$2069,MATCH(C4616,$A$2:$A$2069,1)-1):INDEX($B$2:$B$2069,MATCH(C4616,$A$2:$A$2069,1)+1),INDEX($A$2:$A$2069,MATCH(C4616,$A$2:$A$2069,1)-1):INDEX($A$2:$A$2069,MATCH(C4616,$A$2:$A$2069,1)+1))</f>
        <v>0.26716205850080144</v>
      </c>
    </row>
    <row r="4617" spans="3:4" x14ac:dyDescent="0.2">
      <c r="C4617" s="125">
        <v>661.29999999997403</v>
      </c>
      <c r="D4617" s="120">
        <f>FORECAST(C4617,INDEX($B$2:$B$2069,MATCH(C4617,$A$2:$A$2069,1)-1):INDEX($B$2:$B$2069,MATCH(C4617,$A$2:$A$2069,1)+1),INDEX($A$2:$A$2069,MATCH(C4617,$A$2:$A$2069,1)-1):INDEX($A$2:$A$2069,MATCH(C4617,$A$2:$A$2069,1)+1))</f>
        <v>0.26338372697007628</v>
      </c>
    </row>
    <row r="4618" spans="3:4" x14ac:dyDescent="0.2">
      <c r="C4618" s="125">
        <v>661.39999999997406</v>
      </c>
      <c r="D4618" s="120">
        <f>FORECAST(C4618,INDEX($B$2:$B$2069,MATCH(C4618,$A$2:$A$2069,1)-1):INDEX($B$2:$B$2069,MATCH(C4618,$A$2:$A$2069,1)+1),INDEX($A$2:$A$2069,MATCH(C4618,$A$2:$A$2069,1)-1):INDEX($A$2:$A$2069,MATCH(C4618,$A$2:$A$2069,1)+1))</f>
        <v>0.27333803440997384</v>
      </c>
    </row>
    <row r="4619" spans="3:4" x14ac:dyDescent="0.2">
      <c r="C4619" s="125">
        <v>661.49999999997397</v>
      </c>
      <c r="D4619" s="120">
        <f>FORECAST(C4619,INDEX($B$2:$B$2069,MATCH(C4619,$A$2:$A$2069,1)-1):INDEX($B$2:$B$2069,MATCH(C4619,$A$2:$A$2069,1)+1),INDEX($A$2:$A$2069,MATCH(C4619,$A$2:$A$2069,1)-1):INDEX($A$2:$A$2069,MATCH(C4619,$A$2:$A$2069,1)+1))</f>
        <v>0.27334279901467828</v>
      </c>
    </row>
    <row r="4620" spans="3:4" x14ac:dyDescent="0.2">
      <c r="C4620" s="125">
        <v>661.59999999997399</v>
      </c>
      <c r="D4620" s="120">
        <f>FORECAST(C4620,INDEX($B$2:$B$2069,MATCH(C4620,$A$2:$A$2069,1)-1):INDEX($B$2:$B$2069,MATCH(C4620,$A$2:$A$2069,1)+1),INDEX($A$2:$A$2069,MATCH(C4620,$A$2:$A$2069,1)-1):INDEX($A$2:$A$2069,MATCH(C4620,$A$2:$A$2069,1)+1))</f>
        <v>0.27461635220027247</v>
      </c>
    </row>
    <row r="4621" spans="3:4" x14ac:dyDescent="0.2">
      <c r="C4621" s="125">
        <v>661.69999999997401</v>
      </c>
      <c r="D4621" s="120">
        <f>FORECAST(C4621,INDEX($B$2:$B$2069,MATCH(C4621,$A$2:$A$2069,1)-1):INDEX($B$2:$B$2069,MATCH(C4621,$A$2:$A$2069,1)+1),INDEX($A$2:$A$2069,MATCH(C4621,$A$2:$A$2069,1)-1):INDEX($A$2:$A$2069,MATCH(C4621,$A$2:$A$2069,1)+1))</f>
        <v>0.27838993710593485</v>
      </c>
    </row>
    <row r="4622" spans="3:4" x14ac:dyDescent="0.2">
      <c r="C4622" s="125">
        <v>661.79999999997403</v>
      </c>
      <c r="D4622" s="120">
        <f>FORECAST(C4622,INDEX($B$2:$B$2069,MATCH(C4622,$A$2:$A$2069,1)-1):INDEX($B$2:$B$2069,MATCH(C4622,$A$2:$A$2069,1)+1),INDEX($A$2:$A$2069,MATCH(C4622,$A$2:$A$2069,1)-1):INDEX($A$2:$A$2069,MATCH(C4622,$A$2:$A$2069,1)+1))</f>
        <v>0.28216352201159367</v>
      </c>
    </row>
    <row r="4623" spans="3:4" x14ac:dyDescent="0.2">
      <c r="C4623" s="125">
        <v>661.89999999997406</v>
      </c>
      <c r="D4623" s="120">
        <f>FORECAST(C4623,INDEX($B$2:$B$2069,MATCH(C4623,$A$2:$A$2069,1)-1):INDEX($B$2:$B$2069,MATCH(C4623,$A$2:$A$2069,1)+1),INDEX($A$2:$A$2069,MATCH(C4623,$A$2:$A$2069,1)-1):INDEX($A$2:$A$2069,MATCH(C4623,$A$2:$A$2069,1)+1))</f>
        <v>0.28000000000000003</v>
      </c>
    </row>
    <row r="4624" spans="3:4" x14ac:dyDescent="0.2">
      <c r="C4624" s="125">
        <v>661.99999999997397</v>
      </c>
      <c r="D4624" s="120">
        <f>FORECAST(C4624,INDEX($B$2:$B$2069,MATCH(C4624,$A$2:$A$2069,1)-1):INDEX($B$2:$B$2069,MATCH(C4624,$A$2:$A$2069,1)+1),INDEX($A$2:$A$2069,MATCH(C4624,$A$2:$A$2069,1)-1):INDEX($A$2:$A$2069,MATCH(C4624,$A$2:$A$2069,1)+1))</f>
        <v>0.28000000000000003</v>
      </c>
    </row>
    <row r="4625" spans="3:4" x14ac:dyDescent="0.2">
      <c r="C4625" s="125">
        <v>662.09999999997399</v>
      </c>
      <c r="D4625" s="120">
        <f>FORECAST(C4625,INDEX($B$2:$B$2069,MATCH(C4625,$A$2:$A$2069,1)-1):INDEX($B$2:$B$2069,MATCH(C4625,$A$2:$A$2069,1)+1),INDEX($A$2:$A$2069,MATCH(C4625,$A$2:$A$2069,1)-1):INDEX($A$2:$A$2069,MATCH(C4625,$A$2:$A$2069,1)+1))</f>
        <v>0.28000000000000003</v>
      </c>
    </row>
    <row r="4626" spans="3:4" x14ac:dyDescent="0.2">
      <c r="C4626" s="125">
        <v>662.19999999997401</v>
      </c>
      <c r="D4626" s="120">
        <f>FORECAST(C4626,INDEX($B$2:$B$2069,MATCH(C4626,$A$2:$A$2069,1)-1):INDEX($B$2:$B$2069,MATCH(C4626,$A$2:$A$2069,1)+1),INDEX($A$2:$A$2069,MATCH(C4626,$A$2:$A$2069,1)-1):INDEX($A$2:$A$2069,MATCH(C4626,$A$2:$A$2069,1)+1))</f>
        <v>0.28000000000000003</v>
      </c>
    </row>
    <row r="4627" spans="3:4" x14ac:dyDescent="0.2">
      <c r="C4627" s="125">
        <v>662.29999999997403</v>
      </c>
      <c r="D4627" s="120">
        <f>FORECAST(C4627,INDEX($B$2:$B$2069,MATCH(C4627,$A$2:$A$2069,1)-1):INDEX($B$2:$B$2069,MATCH(C4627,$A$2:$A$2069,1)+1),INDEX($A$2:$A$2069,MATCH(C4627,$A$2:$A$2069,1)-1):INDEX($A$2:$A$2069,MATCH(C4627,$A$2:$A$2069,1)+1))</f>
        <v>0.28000000000000003</v>
      </c>
    </row>
    <row r="4628" spans="3:4" x14ac:dyDescent="0.2">
      <c r="C4628" s="125">
        <v>662.39999999997406</v>
      </c>
      <c r="D4628" s="120">
        <f>FORECAST(C4628,INDEX($B$2:$B$2069,MATCH(C4628,$A$2:$A$2069,1)-1):INDEX($B$2:$B$2069,MATCH(C4628,$A$2:$A$2069,1)+1),INDEX($A$2:$A$2069,MATCH(C4628,$A$2:$A$2069,1)-1):INDEX($A$2:$A$2069,MATCH(C4628,$A$2:$A$2069,1)+1))</f>
        <v>0.28000000000000003</v>
      </c>
    </row>
    <row r="4629" spans="3:4" x14ac:dyDescent="0.2">
      <c r="C4629" s="125">
        <v>662.49999999997397</v>
      </c>
      <c r="D4629" s="120">
        <f>FORECAST(C4629,INDEX($B$2:$B$2069,MATCH(C4629,$A$2:$A$2069,1)-1):INDEX($B$2:$B$2069,MATCH(C4629,$A$2:$A$2069,1)+1),INDEX($A$2:$A$2069,MATCH(C4629,$A$2:$A$2069,1)-1):INDEX($A$2:$A$2069,MATCH(C4629,$A$2:$A$2069,1)+1))</f>
        <v>0.28000000000000003</v>
      </c>
    </row>
    <row r="4630" spans="3:4" x14ac:dyDescent="0.2">
      <c r="C4630" s="125">
        <v>662.59999999997399</v>
      </c>
      <c r="D4630" s="120">
        <f>FORECAST(C4630,INDEX($B$2:$B$2069,MATCH(C4630,$A$2:$A$2069,1)-1):INDEX($B$2:$B$2069,MATCH(C4630,$A$2:$A$2069,1)+1),INDEX($A$2:$A$2069,MATCH(C4630,$A$2:$A$2069,1)-1):INDEX($A$2:$A$2069,MATCH(C4630,$A$2:$A$2069,1)+1))</f>
        <v>0.28000000000000003</v>
      </c>
    </row>
    <row r="4631" spans="3:4" x14ac:dyDescent="0.2">
      <c r="C4631" s="125">
        <v>662.69999999997401</v>
      </c>
      <c r="D4631" s="120">
        <f>FORECAST(C4631,INDEX($B$2:$B$2069,MATCH(C4631,$A$2:$A$2069,1)-1):INDEX($B$2:$B$2069,MATCH(C4631,$A$2:$A$2069,1)+1),INDEX($A$2:$A$2069,MATCH(C4631,$A$2:$A$2069,1)-1):INDEX($A$2:$A$2069,MATCH(C4631,$A$2:$A$2069,1)+1))</f>
        <v>0.28000000000000003</v>
      </c>
    </row>
    <row r="4632" spans="3:4" x14ac:dyDescent="0.2">
      <c r="C4632" s="125">
        <v>662.79999999997403</v>
      </c>
      <c r="D4632" s="120">
        <f>FORECAST(C4632,INDEX($B$2:$B$2069,MATCH(C4632,$A$2:$A$2069,1)-1):INDEX($B$2:$B$2069,MATCH(C4632,$A$2:$A$2069,1)+1),INDEX($A$2:$A$2069,MATCH(C4632,$A$2:$A$2069,1)-1):INDEX($A$2:$A$2069,MATCH(C4632,$A$2:$A$2069,1)+1))</f>
        <v>0.28000000000000003</v>
      </c>
    </row>
    <row r="4633" spans="3:4" x14ac:dyDescent="0.2">
      <c r="C4633" s="125">
        <v>662.89999999997406</v>
      </c>
      <c r="D4633" s="120">
        <f>FORECAST(C4633,INDEX($B$2:$B$2069,MATCH(C4633,$A$2:$A$2069,1)-1):INDEX($B$2:$B$2069,MATCH(C4633,$A$2:$A$2069,1)+1),INDEX($A$2:$A$2069,MATCH(C4633,$A$2:$A$2069,1)-1):INDEX($A$2:$A$2069,MATCH(C4633,$A$2:$A$2069,1)+1))</f>
        <v>0.27289197211851857</v>
      </c>
    </row>
    <row r="4634" spans="3:4" x14ac:dyDescent="0.2">
      <c r="C4634" s="125">
        <v>662.99999999997397</v>
      </c>
      <c r="D4634" s="120">
        <f>FORECAST(C4634,INDEX($B$2:$B$2069,MATCH(C4634,$A$2:$A$2069,1)-1):INDEX($B$2:$B$2069,MATCH(C4634,$A$2:$A$2069,1)+1),INDEX($A$2:$A$2069,MATCH(C4634,$A$2:$A$2069,1)-1):INDEX($A$2:$A$2069,MATCH(C4634,$A$2:$A$2069,1)+1))</f>
        <v>0.2691088759830933</v>
      </c>
    </row>
    <row r="4635" spans="3:4" x14ac:dyDescent="0.2">
      <c r="C4635" s="125">
        <v>663.09999999997399</v>
      </c>
      <c r="D4635" s="120">
        <f>FORECAST(C4635,INDEX($B$2:$B$2069,MATCH(C4635,$A$2:$A$2069,1)-1):INDEX($B$2:$B$2069,MATCH(C4635,$A$2:$A$2069,1)+1),INDEX($A$2:$A$2069,MATCH(C4635,$A$2:$A$2069,1)-1):INDEX($A$2:$A$2069,MATCH(C4635,$A$2:$A$2069,1)+1))</f>
        <v>0.26532577984766448</v>
      </c>
    </row>
    <row r="4636" spans="3:4" x14ac:dyDescent="0.2">
      <c r="C4636" s="125">
        <v>663.19999999997401</v>
      </c>
      <c r="D4636" s="120">
        <f>FORECAST(C4636,INDEX($B$2:$B$2069,MATCH(C4636,$A$2:$A$2069,1)-1):INDEX($B$2:$B$2069,MATCH(C4636,$A$2:$A$2069,1)+1),INDEX($A$2:$A$2069,MATCH(C4636,$A$2:$A$2069,1)-1):INDEX($A$2:$A$2069,MATCH(C4636,$A$2:$A$2069,1)+1))</f>
        <v>0.26910353962532874</v>
      </c>
    </row>
    <row r="4637" spans="3:4" x14ac:dyDescent="0.2">
      <c r="C4637" s="125">
        <v>663.29999999997403</v>
      </c>
      <c r="D4637" s="120">
        <f>FORECAST(C4637,INDEX($B$2:$B$2069,MATCH(C4637,$A$2:$A$2069,1)-1):INDEX($B$2:$B$2069,MATCH(C4637,$A$2:$A$2069,1)+1),INDEX($A$2:$A$2069,MATCH(C4637,$A$2:$A$2069,1)-1):INDEX($A$2:$A$2069,MATCH(C4637,$A$2:$A$2069,1)+1))</f>
        <v>0.26720960925526072</v>
      </c>
    </row>
    <row r="4638" spans="3:4" x14ac:dyDescent="0.2">
      <c r="C4638" s="125">
        <v>663.39999999997406</v>
      </c>
      <c r="D4638" s="120">
        <f>FORECAST(C4638,INDEX($B$2:$B$2069,MATCH(C4638,$A$2:$A$2069,1)-1):INDEX($B$2:$B$2069,MATCH(C4638,$A$2:$A$2069,1)+1),INDEX($A$2:$A$2069,MATCH(C4638,$A$2:$A$2069,1)-1):INDEX($A$2:$A$2069,MATCH(C4638,$A$2:$A$2069,1)+1))</f>
        <v>0.26531567888519447</v>
      </c>
    </row>
    <row r="4639" spans="3:4" x14ac:dyDescent="0.2">
      <c r="C4639" s="125">
        <v>663.49999999997397</v>
      </c>
      <c r="D4639" s="120">
        <f>FORECAST(C4639,INDEX($B$2:$B$2069,MATCH(C4639,$A$2:$A$2069,1)-1):INDEX($B$2:$B$2069,MATCH(C4639,$A$2:$A$2069,1)+1),INDEX($A$2:$A$2069,MATCH(C4639,$A$2:$A$2069,1)-1):INDEX($A$2:$A$2069,MATCH(C4639,$A$2:$A$2069,1)+1))</f>
        <v>0.26333333333333336</v>
      </c>
    </row>
    <row r="4640" spans="3:4" x14ac:dyDescent="0.2">
      <c r="C4640" s="125">
        <v>663.59999999997399</v>
      </c>
      <c r="D4640" s="120">
        <f>FORECAST(C4640,INDEX($B$2:$B$2069,MATCH(C4640,$A$2:$A$2069,1)-1):INDEX($B$2:$B$2069,MATCH(C4640,$A$2:$A$2069,1)+1),INDEX($A$2:$A$2069,MATCH(C4640,$A$2:$A$2069,1)-1):INDEX($A$2:$A$2069,MATCH(C4640,$A$2:$A$2069,1)+1))</f>
        <v>0.26333333333333336</v>
      </c>
    </row>
    <row r="4641" spans="3:4" x14ac:dyDescent="0.2">
      <c r="C4641" s="125">
        <v>663.69999999997401</v>
      </c>
      <c r="D4641" s="120">
        <f>FORECAST(C4641,INDEX($B$2:$B$2069,MATCH(C4641,$A$2:$A$2069,1)-1):INDEX($B$2:$B$2069,MATCH(C4641,$A$2:$A$2069,1)+1),INDEX($A$2:$A$2069,MATCH(C4641,$A$2:$A$2069,1)-1):INDEX($A$2:$A$2069,MATCH(C4641,$A$2:$A$2069,1)+1))</f>
        <v>0.26297348484897753</v>
      </c>
    </row>
    <row r="4642" spans="3:4" x14ac:dyDescent="0.2">
      <c r="C4642" s="125">
        <v>663.79999999997403</v>
      </c>
      <c r="D4642" s="120">
        <f>FORECAST(C4642,INDEX($B$2:$B$2069,MATCH(C4642,$A$2:$A$2069,1)-1):INDEX($B$2:$B$2069,MATCH(C4642,$A$2:$A$2069,1)+1),INDEX($A$2:$A$2069,MATCH(C4642,$A$2:$A$2069,1)-1):INDEX($A$2:$A$2069,MATCH(C4642,$A$2:$A$2069,1)+1))</f>
        <v>0.26107954545503809</v>
      </c>
    </row>
    <row r="4643" spans="3:4" x14ac:dyDescent="0.2">
      <c r="C4643" s="125">
        <v>663.89999999997406</v>
      </c>
      <c r="D4643" s="120">
        <f>FORECAST(C4643,INDEX($B$2:$B$2069,MATCH(C4643,$A$2:$A$2069,1)-1):INDEX($B$2:$B$2069,MATCH(C4643,$A$2:$A$2069,1)+1),INDEX($A$2:$A$2069,MATCH(C4643,$A$2:$A$2069,1)-1):INDEX($A$2:$A$2069,MATCH(C4643,$A$2:$A$2069,1)+1))</f>
        <v>0.25918560606109864</v>
      </c>
    </row>
    <row r="4644" spans="3:4" x14ac:dyDescent="0.2">
      <c r="C4644" s="125">
        <v>663.99999999997397</v>
      </c>
      <c r="D4644" s="120">
        <f>FORECAST(C4644,INDEX($B$2:$B$2069,MATCH(C4644,$A$2:$A$2069,1)-1):INDEX($B$2:$B$2069,MATCH(C4644,$A$2:$A$2069,1)+1),INDEX($A$2:$A$2069,MATCH(C4644,$A$2:$A$2069,1)-1):INDEX($A$2:$A$2069,MATCH(C4644,$A$2:$A$2069,1)+1))</f>
        <v>0.25562500000049226</v>
      </c>
    </row>
    <row r="4645" spans="3:4" x14ac:dyDescent="0.2">
      <c r="C4645" s="125">
        <v>664.09999999997399</v>
      </c>
      <c r="D4645" s="120">
        <f>FORECAST(C4645,INDEX($B$2:$B$2069,MATCH(C4645,$A$2:$A$2069,1)-1):INDEX($B$2:$B$2069,MATCH(C4645,$A$2:$A$2069,1)+1),INDEX($A$2:$A$2069,MATCH(C4645,$A$2:$A$2069,1)-1):INDEX($A$2:$A$2069,MATCH(C4645,$A$2:$A$2069,1)+1))</f>
        <v>0.25373106060655282</v>
      </c>
    </row>
    <row r="4646" spans="3:4" x14ac:dyDescent="0.2">
      <c r="C4646" s="125">
        <v>664.19999999997401</v>
      </c>
      <c r="D4646" s="120">
        <f>FORECAST(C4646,INDEX($B$2:$B$2069,MATCH(C4646,$A$2:$A$2069,1)-1):INDEX($B$2:$B$2069,MATCH(C4646,$A$2:$A$2069,1)+1),INDEX($A$2:$A$2069,MATCH(C4646,$A$2:$A$2069,1)-1):INDEX($A$2:$A$2069,MATCH(C4646,$A$2:$A$2069,1)+1))</f>
        <v>0.25183712121261159</v>
      </c>
    </row>
    <row r="4647" spans="3:4" x14ac:dyDescent="0.2">
      <c r="C4647" s="125">
        <v>664.29999999997403</v>
      </c>
      <c r="D4647" s="120">
        <f>FORECAST(C4647,INDEX($B$2:$B$2069,MATCH(C4647,$A$2:$A$2069,1)-1):INDEX($B$2:$B$2069,MATCH(C4647,$A$2:$A$2069,1)+1),INDEX($A$2:$A$2069,MATCH(C4647,$A$2:$A$2069,1)-1):INDEX($A$2:$A$2069,MATCH(C4647,$A$2:$A$2069,1)+1))</f>
        <v>0.25666666666666693</v>
      </c>
    </row>
    <row r="4648" spans="3:4" x14ac:dyDescent="0.2">
      <c r="C4648" s="125">
        <v>664.39999999997406</v>
      </c>
      <c r="D4648" s="120">
        <f>FORECAST(C4648,INDEX($B$2:$B$2069,MATCH(C4648,$A$2:$A$2069,1)-1):INDEX($B$2:$B$2069,MATCH(C4648,$A$2:$A$2069,1)+1),INDEX($A$2:$A$2069,MATCH(C4648,$A$2:$A$2069,1)-1):INDEX($A$2:$A$2069,MATCH(C4648,$A$2:$A$2069,1)+1))</f>
        <v>0.25666666666666721</v>
      </c>
    </row>
    <row r="4649" spans="3:4" x14ac:dyDescent="0.2">
      <c r="C4649" s="125">
        <v>664.49999999997397</v>
      </c>
      <c r="D4649" s="120">
        <f>FORECAST(C4649,INDEX($B$2:$B$2069,MATCH(C4649,$A$2:$A$2069,1)-1):INDEX($B$2:$B$2069,MATCH(C4649,$A$2:$A$2069,1)+1),INDEX($A$2:$A$2069,MATCH(C4649,$A$2:$A$2069,1)-1):INDEX($A$2:$A$2069,MATCH(C4649,$A$2:$A$2069,1)+1))</f>
        <v>0.25717803030253705</v>
      </c>
    </row>
    <row r="4650" spans="3:4" x14ac:dyDescent="0.2">
      <c r="C4650" s="125">
        <v>664.59999999997399</v>
      </c>
      <c r="D4650" s="120">
        <f>FORECAST(C4650,INDEX($B$2:$B$2069,MATCH(C4650,$A$2:$A$2069,1)-1):INDEX($B$2:$B$2069,MATCH(C4650,$A$2:$A$2069,1)+1),INDEX($A$2:$A$2069,MATCH(C4650,$A$2:$A$2069,1)-1):INDEX($A$2:$A$2069,MATCH(C4650,$A$2:$A$2069,1)+1))</f>
        <v>0.2590719696964765</v>
      </c>
    </row>
    <row r="4651" spans="3:4" x14ac:dyDescent="0.2">
      <c r="C4651" s="125">
        <v>664.69999999997401</v>
      </c>
      <c r="D4651" s="120">
        <f>FORECAST(C4651,INDEX($B$2:$B$2069,MATCH(C4651,$A$2:$A$2069,1)-1):INDEX($B$2:$B$2069,MATCH(C4651,$A$2:$A$2069,1)+1),INDEX($A$2:$A$2069,MATCH(C4651,$A$2:$A$2069,1)-1):INDEX($A$2:$A$2069,MATCH(C4651,$A$2:$A$2069,1)+1))</f>
        <v>0.26096590909041595</v>
      </c>
    </row>
    <row r="4652" spans="3:4" x14ac:dyDescent="0.2">
      <c r="C4652" s="125">
        <v>664.79999999997403</v>
      </c>
      <c r="D4652" s="120">
        <f>FORECAST(C4652,INDEX($B$2:$B$2069,MATCH(C4652,$A$2:$A$2069,1)-1):INDEX($B$2:$B$2069,MATCH(C4652,$A$2:$A$2069,1)+1),INDEX($A$2:$A$2069,MATCH(C4652,$A$2:$A$2069,1)-1):INDEX($A$2:$A$2069,MATCH(C4652,$A$2:$A$2069,1)+1))</f>
        <v>0.25547348484897547</v>
      </c>
    </row>
    <row r="4653" spans="3:4" x14ac:dyDescent="0.2">
      <c r="C4653" s="125">
        <v>664.89999999997406</v>
      </c>
      <c r="D4653" s="120">
        <f>FORECAST(C4653,INDEX($B$2:$B$2069,MATCH(C4653,$A$2:$A$2069,1)-1):INDEX($B$2:$B$2069,MATCH(C4653,$A$2:$A$2069,1)+1),INDEX($A$2:$A$2069,MATCH(C4653,$A$2:$A$2069,1)-1):INDEX($A$2:$A$2069,MATCH(C4653,$A$2:$A$2069,1)+1))</f>
        <v>0.25357954545503603</v>
      </c>
    </row>
    <row r="4654" spans="3:4" x14ac:dyDescent="0.2">
      <c r="C4654" s="125">
        <v>664.99999999997397</v>
      </c>
      <c r="D4654" s="120">
        <f>FORECAST(C4654,INDEX($B$2:$B$2069,MATCH(C4654,$A$2:$A$2069,1)-1):INDEX($B$2:$B$2069,MATCH(C4654,$A$2:$A$2069,1)+1),INDEX($A$2:$A$2069,MATCH(C4654,$A$2:$A$2069,1)-1):INDEX($A$2:$A$2069,MATCH(C4654,$A$2:$A$2069,1)+1))</f>
        <v>0.25168560606109835</v>
      </c>
    </row>
    <row r="4655" spans="3:4" x14ac:dyDescent="0.2">
      <c r="C4655" s="125">
        <v>665.09999999997399</v>
      </c>
      <c r="D4655" s="120">
        <f>FORECAST(C4655,INDEX($B$2:$B$2069,MATCH(C4655,$A$2:$A$2069,1)-1):INDEX($B$2:$B$2069,MATCH(C4655,$A$2:$A$2069,1)+1),INDEX($A$2:$A$2069,MATCH(C4655,$A$2:$A$2069,1)-1):INDEX($A$2:$A$2069,MATCH(C4655,$A$2:$A$2069,1)+1))</f>
        <v>0.25145833333382406</v>
      </c>
    </row>
    <row r="4656" spans="3:4" x14ac:dyDescent="0.2">
      <c r="C4656" s="125">
        <v>665.19999999997401</v>
      </c>
      <c r="D4656" s="120">
        <f>FORECAST(C4656,INDEX($B$2:$B$2069,MATCH(C4656,$A$2:$A$2069,1)-1):INDEX($B$2:$B$2069,MATCH(C4656,$A$2:$A$2069,1)+1),INDEX($A$2:$A$2069,MATCH(C4656,$A$2:$A$2069,1)-1):INDEX($A$2:$A$2069,MATCH(C4656,$A$2:$A$2069,1)+1))</f>
        <v>0.24956439393988461</v>
      </c>
    </row>
    <row r="4657" spans="3:4" x14ac:dyDescent="0.2">
      <c r="C4657" s="125">
        <v>665.29999999997403</v>
      </c>
      <c r="D4657" s="120">
        <f>FORECAST(C4657,INDEX($B$2:$B$2069,MATCH(C4657,$A$2:$A$2069,1)-1):INDEX($B$2:$B$2069,MATCH(C4657,$A$2:$A$2069,1)+1),INDEX($A$2:$A$2069,MATCH(C4657,$A$2:$A$2069,1)-1):INDEX($A$2:$A$2069,MATCH(C4657,$A$2:$A$2069,1)+1))</f>
        <v>0.24600378787927824</v>
      </c>
    </row>
    <row r="4658" spans="3:4" x14ac:dyDescent="0.2">
      <c r="C4658" s="125">
        <v>665.39999999997406</v>
      </c>
      <c r="D4658" s="120">
        <f>FORECAST(C4658,INDEX($B$2:$B$2069,MATCH(C4658,$A$2:$A$2069,1)-1):INDEX($B$2:$B$2069,MATCH(C4658,$A$2:$A$2069,1)+1),INDEX($A$2:$A$2069,MATCH(C4658,$A$2:$A$2069,1)-1):INDEX($A$2:$A$2069,MATCH(C4658,$A$2:$A$2069,1)+1))</f>
        <v>0.24410984848533879</v>
      </c>
    </row>
    <row r="4659" spans="3:4" x14ac:dyDescent="0.2">
      <c r="C4659" s="125">
        <v>665.49999999997397</v>
      </c>
      <c r="D4659" s="120">
        <f>FORECAST(C4659,INDEX($B$2:$B$2069,MATCH(C4659,$A$2:$A$2069,1)-1):INDEX($B$2:$B$2069,MATCH(C4659,$A$2:$A$2069,1)+1),INDEX($A$2:$A$2069,MATCH(C4659,$A$2:$A$2069,1)-1):INDEX($A$2:$A$2069,MATCH(C4659,$A$2:$A$2069,1)+1))</f>
        <v>0.24221590909140112</v>
      </c>
    </row>
    <row r="4660" spans="3:4" x14ac:dyDescent="0.2">
      <c r="C4660" s="125">
        <v>665.59999999997399</v>
      </c>
      <c r="D4660" s="120">
        <f>FORECAST(C4660,INDEX($B$2:$B$2069,MATCH(C4660,$A$2:$A$2069,1)-1):INDEX($B$2:$B$2069,MATCH(C4660,$A$2:$A$2069,1)+1),INDEX($A$2:$A$2069,MATCH(C4660,$A$2:$A$2069,1)-1):INDEX($A$2:$A$2069,MATCH(C4660,$A$2:$A$2069,1)+1))</f>
        <v>0.2419789051215453</v>
      </c>
    </row>
    <row r="4661" spans="3:4" x14ac:dyDescent="0.2">
      <c r="C4661" s="125">
        <v>665.69999999997299</v>
      </c>
      <c r="D4661" s="120">
        <f>FORECAST(C4661,INDEX($B$2:$B$2069,MATCH(C4661,$A$2:$A$2069,1)-1):INDEX($B$2:$B$2069,MATCH(C4661,$A$2:$A$2069,1)+1),INDEX($A$2:$A$2069,MATCH(C4661,$A$2:$A$2069,1)-1):INDEX($A$2:$A$2069,MATCH(C4661,$A$2:$A$2069,1)+1))</f>
        <v>0.24008017398285375</v>
      </c>
    </row>
    <row r="4662" spans="3:4" x14ac:dyDescent="0.2">
      <c r="C4662" s="125">
        <v>665.79999999997403</v>
      </c>
      <c r="D4662" s="120">
        <f>FORECAST(C4662,INDEX($B$2:$B$2069,MATCH(C4662,$A$2:$A$2069,1)-1):INDEX($B$2:$B$2069,MATCH(C4662,$A$2:$A$2069,1)+1),INDEX($A$2:$A$2069,MATCH(C4662,$A$2:$A$2069,1)-1):INDEX($A$2:$A$2069,MATCH(C4662,$A$2:$A$2069,1)+1))</f>
        <v>0.24</v>
      </c>
    </row>
    <row r="4663" spans="3:4" x14ac:dyDescent="0.2">
      <c r="C4663" s="125">
        <v>665.89999999997406</v>
      </c>
      <c r="D4663" s="120">
        <f>FORECAST(C4663,INDEX($B$2:$B$2069,MATCH(C4663,$A$2:$A$2069,1)-1):INDEX($B$2:$B$2069,MATCH(C4663,$A$2:$A$2069,1)+1),INDEX($A$2:$A$2069,MATCH(C4663,$A$2:$A$2069,1)-1):INDEX($A$2:$A$2069,MATCH(C4663,$A$2:$A$2069,1)+1))</f>
        <v>0.24</v>
      </c>
    </row>
    <row r="4664" spans="3:4" x14ac:dyDescent="0.2">
      <c r="C4664" s="125">
        <v>665.99999999997306</v>
      </c>
      <c r="D4664" s="120">
        <f>FORECAST(C4664,INDEX($B$2:$B$2069,MATCH(C4664,$A$2:$A$2069,1)-1):INDEX($B$2:$B$2069,MATCH(C4664,$A$2:$A$2069,1)+1),INDEX($A$2:$A$2069,MATCH(C4664,$A$2:$A$2069,1)-1):INDEX($A$2:$A$2069,MATCH(C4664,$A$2:$A$2069,1)+1))</f>
        <v>0.24</v>
      </c>
    </row>
    <row r="4665" spans="3:4" x14ac:dyDescent="0.2">
      <c r="C4665" s="125">
        <v>666.09999999997297</v>
      </c>
      <c r="D4665" s="120">
        <f>FORECAST(C4665,INDEX($B$2:$B$2069,MATCH(C4665,$A$2:$A$2069,1)-1):INDEX($B$2:$B$2069,MATCH(C4665,$A$2:$A$2069,1)+1),INDEX($A$2:$A$2069,MATCH(C4665,$A$2:$A$2069,1)-1):INDEX($A$2:$A$2069,MATCH(C4665,$A$2:$A$2069,1)+1))</f>
        <v>0.24</v>
      </c>
    </row>
    <row r="4666" spans="3:4" x14ac:dyDescent="0.2">
      <c r="C4666" s="125">
        <v>666.19999999997299</v>
      </c>
      <c r="D4666" s="120">
        <f>FORECAST(C4666,INDEX($B$2:$B$2069,MATCH(C4666,$A$2:$A$2069,1)-1):INDEX($B$2:$B$2069,MATCH(C4666,$A$2:$A$2069,1)+1),INDEX($A$2:$A$2069,MATCH(C4666,$A$2:$A$2069,1)-1):INDEX($A$2:$A$2069,MATCH(C4666,$A$2:$A$2069,1)+1))</f>
        <v>0.24</v>
      </c>
    </row>
    <row r="4667" spans="3:4" x14ac:dyDescent="0.2">
      <c r="C4667" s="125">
        <v>666.29999999997403</v>
      </c>
      <c r="D4667" s="120">
        <f>FORECAST(C4667,INDEX($B$2:$B$2069,MATCH(C4667,$A$2:$A$2069,1)-1):INDEX($B$2:$B$2069,MATCH(C4667,$A$2:$A$2069,1)+1),INDEX($A$2:$A$2069,MATCH(C4667,$A$2:$A$2069,1)-1):INDEX($A$2:$A$2069,MATCH(C4667,$A$2:$A$2069,1)+1))</f>
        <v>0.24</v>
      </c>
    </row>
    <row r="4668" spans="3:4" x14ac:dyDescent="0.2">
      <c r="C4668" s="125">
        <v>666.39999999997303</v>
      </c>
      <c r="D4668" s="120">
        <f>FORECAST(C4668,INDEX($B$2:$B$2069,MATCH(C4668,$A$2:$A$2069,1)-1):INDEX($B$2:$B$2069,MATCH(C4668,$A$2:$A$2069,1)+1),INDEX($A$2:$A$2069,MATCH(C4668,$A$2:$A$2069,1)-1):INDEX($A$2:$A$2069,MATCH(C4668,$A$2:$A$2069,1)+1))</f>
        <v>0.24</v>
      </c>
    </row>
    <row r="4669" spans="3:4" x14ac:dyDescent="0.2">
      <c r="C4669" s="125">
        <v>666.49999999997306</v>
      </c>
      <c r="D4669" s="120">
        <f>FORECAST(C4669,INDEX($B$2:$B$2069,MATCH(C4669,$A$2:$A$2069,1)-1):INDEX($B$2:$B$2069,MATCH(C4669,$A$2:$A$2069,1)+1),INDEX($A$2:$A$2069,MATCH(C4669,$A$2:$A$2069,1)-1):INDEX($A$2:$A$2069,MATCH(C4669,$A$2:$A$2069,1)+1))</f>
        <v>0.24</v>
      </c>
    </row>
    <row r="4670" spans="3:4" x14ac:dyDescent="0.2">
      <c r="C4670" s="125">
        <v>666.59999999997297</v>
      </c>
      <c r="D4670" s="120">
        <f>FORECAST(C4670,INDEX($B$2:$B$2069,MATCH(C4670,$A$2:$A$2069,1)-1):INDEX($B$2:$B$2069,MATCH(C4670,$A$2:$A$2069,1)+1),INDEX($A$2:$A$2069,MATCH(C4670,$A$2:$A$2069,1)-1):INDEX($A$2:$A$2069,MATCH(C4670,$A$2:$A$2069,1)+1))</f>
        <v>0.24</v>
      </c>
    </row>
    <row r="4671" spans="3:4" x14ac:dyDescent="0.2">
      <c r="C4671" s="125">
        <v>666.69999999997299</v>
      </c>
      <c r="D4671" s="120">
        <f>FORECAST(C4671,INDEX($B$2:$B$2069,MATCH(C4671,$A$2:$A$2069,1)-1):INDEX($B$2:$B$2069,MATCH(C4671,$A$2:$A$2069,1)+1),INDEX($A$2:$A$2069,MATCH(C4671,$A$2:$A$2069,1)-1):INDEX($A$2:$A$2069,MATCH(C4671,$A$2:$A$2069,1)+1))</f>
        <v>0.24</v>
      </c>
    </row>
    <row r="4672" spans="3:4" x14ac:dyDescent="0.2">
      <c r="C4672" s="125">
        <v>666.79999999997301</v>
      </c>
      <c r="D4672" s="120">
        <f>FORECAST(C4672,INDEX($B$2:$B$2069,MATCH(C4672,$A$2:$A$2069,1)-1):INDEX($B$2:$B$2069,MATCH(C4672,$A$2:$A$2069,1)+1),INDEX($A$2:$A$2069,MATCH(C4672,$A$2:$A$2069,1)-1):INDEX($A$2:$A$2069,MATCH(C4672,$A$2:$A$2069,1)+1))</f>
        <v>0.24</v>
      </c>
    </row>
    <row r="4673" spans="3:4" x14ac:dyDescent="0.2">
      <c r="C4673" s="125">
        <v>666.89999999997303</v>
      </c>
      <c r="D4673" s="120">
        <f>FORECAST(C4673,INDEX($B$2:$B$2069,MATCH(C4673,$A$2:$A$2069,1)-1):INDEX($B$2:$B$2069,MATCH(C4673,$A$2:$A$2069,1)+1),INDEX($A$2:$A$2069,MATCH(C4673,$A$2:$A$2069,1)-1):INDEX($A$2:$A$2069,MATCH(C4673,$A$2:$A$2069,1)+1))</f>
        <v>0.24</v>
      </c>
    </row>
    <row r="4674" spans="3:4" x14ac:dyDescent="0.2">
      <c r="C4674" s="125">
        <v>666.99999999997306</v>
      </c>
      <c r="D4674" s="120">
        <f>FORECAST(C4674,INDEX($B$2:$B$2069,MATCH(C4674,$A$2:$A$2069,1)-1):INDEX($B$2:$B$2069,MATCH(C4674,$A$2:$A$2069,1)+1),INDEX($A$2:$A$2069,MATCH(C4674,$A$2:$A$2069,1)-1):INDEX($A$2:$A$2069,MATCH(C4674,$A$2:$A$2069,1)+1))</f>
        <v>0.24</v>
      </c>
    </row>
    <row r="4675" spans="3:4" x14ac:dyDescent="0.2">
      <c r="C4675" s="125">
        <v>667.09999999997297</v>
      </c>
      <c r="D4675" s="120">
        <f>FORECAST(C4675,INDEX($B$2:$B$2069,MATCH(C4675,$A$2:$A$2069,1)-1):INDEX($B$2:$B$2069,MATCH(C4675,$A$2:$A$2069,1)+1),INDEX($A$2:$A$2069,MATCH(C4675,$A$2:$A$2069,1)-1):INDEX($A$2:$A$2069,MATCH(C4675,$A$2:$A$2069,1)+1))</f>
        <v>0.24</v>
      </c>
    </row>
    <row r="4676" spans="3:4" x14ac:dyDescent="0.2">
      <c r="C4676" s="125">
        <v>667.19999999997299</v>
      </c>
      <c r="D4676" s="120">
        <f>FORECAST(C4676,INDEX($B$2:$B$2069,MATCH(C4676,$A$2:$A$2069,1)-1):INDEX($B$2:$B$2069,MATCH(C4676,$A$2:$A$2069,1)+1),INDEX($A$2:$A$2069,MATCH(C4676,$A$2:$A$2069,1)-1):INDEX($A$2:$A$2069,MATCH(C4676,$A$2:$A$2069,1)+1))</f>
        <v>0.24504635208329084</v>
      </c>
    </row>
    <row r="4677" spans="3:4" x14ac:dyDescent="0.2">
      <c r="C4677" s="125">
        <v>667.29999999997301</v>
      </c>
      <c r="D4677" s="120">
        <f>FORECAST(C4677,INDEX($B$2:$B$2069,MATCH(C4677,$A$2:$A$2069,1)-1):INDEX($B$2:$B$2069,MATCH(C4677,$A$2:$A$2069,1)+1),INDEX($A$2:$A$2069,MATCH(C4677,$A$2:$A$2069,1)-1):INDEX($A$2:$A$2069,MATCH(C4677,$A$2:$A$2069,1)+1))</f>
        <v>0.24694268280337006</v>
      </c>
    </row>
    <row r="4678" spans="3:4" x14ac:dyDescent="0.2">
      <c r="C4678" s="125">
        <v>667.39999999997303</v>
      </c>
      <c r="D4678" s="120">
        <f>FORECAST(C4678,INDEX($B$2:$B$2069,MATCH(C4678,$A$2:$A$2069,1)-1):INDEX($B$2:$B$2069,MATCH(C4678,$A$2:$A$2069,1)+1),INDEX($A$2:$A$2069,MATCH(C4678,$A$2:$A$2069,1)-1):INDEX($A$2:$A$2069,MATCH(C4678,$A$2:$A$2069,1)+1))</f>
        <v>0.23948669201572237</v>
      </c>
    </row>
    <row r="4679" spans="3:4" x14ac:dyDescent="0.2">
      <c r="C4679" s="125">
        <v>667.49999999997306</v>
      </c>
      <c r="D4679" s="120">
        <f>FORECAST(C4679,INDEX($B$2:$B$2069,MATCH(C4679,$A$2:$A$2069,1)-1):INDEX($B$2:$B$2069,MATCH(C4679,$A$2:$A$2069,1)+1),INDEX($A$2:$A$2069,MATCH(C4679,$A$2:$A$2069,1)-1):INDEX($A$2:$A$2069,MATCH(C4679,$A$2:$A$2069,1)+1))</f>
        <v>0.23758555133131232</v>
      </c>
    </row>
    <row r="4680" spans="3:4" x14ac:dyDescent="0.2">
      <c r="C4680" s="125">
        <v>667.59999999997297</v>
      </c>
      <c r="D4680" s="120">
        <f>FORECAST(C4680,INDEX($B$2:$B$2069,MATCH(C4680,$A$2:$A$2069,1)-1):INDEX($B$2:$B$2069,MATCH(C4680,$A$2:$A$2069,1)+1),INDEX($A$2:$A$2069,MATCH(C4680,$A$2:$A$2069,1)-1):INDEX($A$2:$A$2069,MATCH(C4680,$A$2:$A$2069,1)+1))</f>
        <v>0.23568441064690404</v>
      </c>
    </row>
    <row r="4681" spans="3:4" x14ac:dyDescent="0.2">
      <c r="C4681" s="125">
        <v>667.69999999997299</v>
      </c>
      <c r="D4681" s="120">
        <f>FORECAST(C4681,INDEX($B$2:$B$2069,MATCH(C4681,$A$2:$A$2069,1)-1):INDEX($B$2:$B$2069,MATCH(C4681,$A$2:$A$2069,1)+1),INDEX($A$2:$A$2069,MATCH(C4681,$A$2:$A$2069,1)-1):INDEX($A$2:$A$2069,MATCH(C4681,$A$2:$A$2069,1)+1))</f>
        <v>0.23425200555079684</v>
      </c>
    </row>
    <row r="4682" spans="3:4" x14ac:dyDescent="0.2">
      <c r="C4682" s="125">
        <v>667.79999999997301</v>
      </c>
      <c r="D4682" s="120">
        <f>FORECAST(C4682,INDEX($B$2:$B$2069,MATCH(C4682,$A$2:$A$2069,1)-1):INDEX($B$2:$B$2069,MATCH(C4682,$A$2:$A$2069,1)+1),INDEX($A$2:$A$2069,MATCH(C4682,$A$2:$A$2069,1)-1):INDEX($A$2:$A$2069,MATCH(C4682,$A$2:$A$2069,1)+1))</f>
        <v>0.2304593441106384</v>
      </c>
    </row>
    <row r="4683" spans="3:4" x14ac:dyDescent="0.2">
      <c r="C4683" s="125">
        <v>667.89999999997303</v>
      </c>
      <c r="D4683" s="120">
        <f>FORECAST(C4683,INDEX($B$2:$B$2069,MATCH(C4683,$A$2:$A$2069,1)-1):INDEX($B$2:$B$2069,MATCH(C4683,$A$2:$A$2069,1)+1),INDEX($A$2:$A$2069,MATCH(C4683,$A$2:$A$2069,1)-1):INDEX($A$2:$A$2069,MATCH(C4683,$A$2:$A$2069,1)+1))</f>
        <v>0.22666668267048351</v>
      </c>
    </row>
    <row r="4684" spans="3:4" x14ac:dyDescent="0.2">
      <c r="C4684" s="125">
        <v>667.99999999997306</v>
      </c>
      <c r="D4684" s="120">
        <f>FORECAST(C4684,INDEX($B$2:$B$2069,MATCH(C4684,$A$2:$A$2069,1)-1):INDEX($B$2:$B$2069,MATCH(C4684,$A$2:$A$2069,1)+1),INDEX($A$2:$A$2069,MATCH(C4684,$A$2:$A$2069,1)-1):INDEX($A$2:$A$2069,MATCH(C4684,$A$2:$A$2069,1)+1))</f>
        <v>0.23</v>
      </c>
    </row>
    <row r="4685" spans="3:4" x14ac:dyDescent="0.2">
      <c r="C4685" s="125">
        <v>668.09999999997297</v>
      </c>
      <c r="D4685" s="120">
        <f>FORECAST(C4685,INDEX($B$2:$B$2069,MATCH(C4685,$A$2:$A$2069,1)-1):INDEX($B$2:$B$2069,MATCH(C4685,$A$2:$A$2069,1)+1),INDEX($A$2:$A$2069,MATCH(C4685,$A$2:$A$2069,1)-1):INDEX($A$2:$A$2069,MATCH(C4685,$A$2:$A$2069,1)+1))</f>
        <v>0.23</v>
      </c>
    </row>
    <row r="4686" spans="3:4" x14ac:dyDescent="0.2">
      <c r="C4686" s="125">
        <v>668.19999999997299</v>
      </c>
      <c r="D4686" s="120">
        <f>FORECAST(C4686,INDEX($B$2:$B$2069,MATCH(C4686,$A$2:$A$2069,1)-1):INDEX($B$2:$B$2069,MATCH(C4686,$A$2:$A$2069,1)+1),INDEX($A$2:$A$2069,MATCH(C4686,$A$2:$A$2069,1)-1):INDEX($A$2:$A$2069,MATCH(C4686,$A$2:$A$2069,1)+1))</f>
        <v>0.22999999999999998</v>
      </c>
    </row>
    <row r="4687" spans="3:4" x14ac:dyDescent="0.2">
      <c r="C4687" s="125">
        <v>668.29999999997301</v>
      </c>
      <c r="D4687" s="120">
        <f>FORECAST(C4687,INDEX($B$2:$B$2069,MATCH(C4687,$A$2:$A$2069,1)-1):INDEX($B$2:$B$2069,MATCH(C4687,$A$2:$A$2069,1)+1),INDEX($A$2:$A$2069,MATCH(C4687,$A$2:$A$2069,1)-1):INDEX($A$2:$A$2069,MATCH(C4687,$A$2:$A$2069,1)+1))</f>
        <v>0.22999999999999995</v>
      </c>
    </row>
    <row r="4688" spans="3:4" x14ac:dyDescent="0.2">
      <c r="C4688" s="125">
        <v>668.39999999997303</v>
      </c>
      <c r="D4688" s="120">
        <f>FORECAST(C4688,INDEX($B$2:$B$2069,MATCH(C4688,$A$2:$A$2069,1)-1):INDEX($B$2:$B$2069,MATCH(C4688,$A$2:$A$2069,1)+1),INDEX($A$2:$A$2069,MATCH(C4688,$A$2:$A$2069,1)-1):INDEX($A$2:$A$2069,MATCH(C4688,$A$2:$A$2069,1)+1))</f>
        <v>0.22999999999999995</v>
      </c>
    </row>
    <row r="4689" spans="3:4" x14ac:dyDescent="0.2">
      <c r="C4689" s="125">
        <v>668.49999999997306</v>
      </c>
      <c r="D4689" s="120">
        <f>FORECAST(C4689,INDEX($B$2:$B$2069,MATCH(C4689,$A$2:$A$2069,1)-1):INDEX($B$2:$B$2069,MATCH(C4689,$A$2:$A$2069,1)+1),INDEX($A$2:$A$2069,MATCH(C4689,$A$2:$A$2069,1)-1):INDEX($A$2:$A$2069,MATCH(C4689,$A$2:$A$2069,1)+1))</f>
        <v>0.22999999999999998</v>
      </c>
    </row>
    <row r="4690" spans="3:4" x14ac:dyDescent="0.2">
      <c r="C4690" s="125">
        <v>668.59999999997297</v>
      </c>
      <c r="D4690" s="120">
        <f>FORECAST(C4690,INDEX($B$2:$B$2069,MATCH(C4690,$A$2:$A$2069,1)-1):INDEX($B$2:$B$2069,MATCH(C4690,$A$2:$A$2069,1)+1),INDEX($A$2:$A$2069,MATCH(C4690,$A$2:$A$2069,1)-1):INDEX($A$2:$A$2069,MATCH(C4690,$A$2:$A$2069,1)+1))</f>
        <v>0.22999999999999998</v>
      </c>
    </row>
    <row r="4691" spans="3:4" x14ac:dyDescent="0.2">
      <c r="C4691" s="125">
        <v>668.69999999997299</v>
      </c>
      <c r="D4691" s="120">
        <f>FORECAST(C4691,INDEX($B$2:$B$2069,MATCH(C4691,$A$2:$A$2069,1)-1):INDEX($B$2:$B$2069,MATCH(C4691,$A$2:$A$2069,1)+1),INDEX($A$2:$A$2069,MATCH(C4691,$A$2:$A$2069,1)-1):INDEX($A$2:$A$2069,MATCH(C4691,$A$2:$A$2069,1)+1))</f>
        <v>0.22645754119189476</v>
      </c>
    </row>
    <row r="4692" spans="3:4" x14ac:dyDescent="0.2">
      <c r="C4692" s="125">
        <v>668.79999999997301</v>
      </c>
      <c r="D4692" s="120">
        <f>FORECAST(C4692,INDEX($B$2:$B$2069,MATCH(C4692,$A$2:$A$2069,1)-1):INDEX($B$2:$B$2069,MATCH(C4692,$A$2:$A$2069,1)+1),INDEX($A$2:$A$2069,MATCH(C4692,$A$2:$A$2069,1)-1):INDEX($A$2:$A$2069,MATCH(C4692,$A$2:$A$2069,1)+1))</f>
        <v>0.22455640050748293</v>
      </c>
    </row>
    <row r="4693" spans="3:4" x14ac:dyDescent="0.2">
      <c r="C4693" s="125">
        <v>668.89999999997303</v>
      </c>
      <c r="D4693" s="120">
        <f>FORECAST(C4693,INDEX($B$2:$B$2069,MATCH(C4693,$A$2:$A$2069,1)-1):INDEX($B$2:$B$2069,MATCH(C4693,$A$2:$A$2069,1)+1),INDEX($A$2:$A$2069,MATCH(C4693,$A$2:$A$2069,1)-1):INDEX($A$2:$A$2069,MATCH(C4693,$A$2:$A$2069,1)+1))</f>
        <v>0.22265525982307288</v>
      </c>
    </row>
    <row r="4694" spans="3:4" x14ac:dyDescent="0.2">
      <c r="C4694" s="125">
        <v>668.99999999997306</v>
      </c>
      <c r="D4694" s="120">
        <f>FORECAST(C4694,INDEX($B$2:$B$2069,MATCH(C4694,$A$2:$A$2069,1)-1):INDEX($B$2:$B$2069,MATCH(C4694,$A$2:$A$2069,1)+1),INDEX($A$2:$A$2069,MATCH(C4694,$A$2:$A$2069,1)-1):INDEX($A$2:$A$2069,MATCH(C4694,$A$2:$A$2069,1)+1))</f>
        <v>0.22242078580532976</v>
      </c>
    </row>
    <row r="4695" spans="3:4" x14ac:dyDescent="0.2">
      <c r="C4695" s="125">
        <v>669.09999999997297</v>
      </c>
      <c r="D4695" s="120">
        <f>FORECAST(C4695,INDEX($B$2:$B$2069,MATCH(C4695,$A$2:$A$2069,1)-1):INDEX($B$2:$B$2069,MATCH(C4695,$A$2:$A$2069,1)+1),INDEX($A$2:$A$2069,MATCH(C4695,$A$2:$A$2069,1)-1):INDEX($A$2:$A$2069,MATCH(C4695,$A$2:$A$2069,1)+1))</f>
        <v>0.22051964512092148</v>
      </c>
    </row>
    <row r="4696" spans="3:4" x14ac:dyDescent="0.2">
      <c r="C4696" s="125">
        <v>669.19999999997299</v>
      </c>
      <c r="D4696" s="120">
        <f>FORECAST(C4696,INDEX($B$2:$B$2069,MATCH(C4696,$A$2:$A$2069,1)-1):INDEX($B$2:$B$2069,MATCH(C4696,$A$2:$A$2069,1)+1),INDEX($A$2:$A$2069,MATCH(C4696,$A$2:$A$2069,1)-1):INDEX($A$2:$A$2069,MATCH(C4696,$A$2:$A$2069,1)+1))</f>
        <v>0.21861850443650965</v>
      </c>
    </row>
    <row r="4697" spans="3:4" x14ac:dyDescent="0.2">
      <c r="C4697" s="125">
        <v>669.29999999997301</v>
      </c>
      <c r="D4697" s="120">
        <f>FORECAST(C4697,INDEX($B$2:$B$2069,MATCH(C4697,$A$2:$A$2069,1)-1):INDEX($B$2:$B$2069,MATCH(C4697,$A$2:$A$2069,1)+1),INDEX($A$2:$A$2069,MATCH(C4697,$A$2:$A$2069,1)-1):INDEX($A$2:$A$2069,MATCH(C4697,$A$2:$A$2069,1)+1))</f>
        <v>0.22</v>
      </c>
    </row>
    <row r="4698" spans="3:4" x14ac:dyDescent="0.2">
      <c r="C4698" s="125">
        <v>669.39999999997303</v>
      </c>
      <c r="D4698" s="120">
        <f>FORECAST(C4698,INDEX($B$2:$B$2069,MATCH(C4698,$A$2:$A$2069,1)-1):INDEX($B$2:$B$2069,MATCH(C4698,$A$2:$A$2069,1)+1),INDEX($A$2:$A$2069,MATCH(C4698,$A$2:$A$2069,1)-1):INDEX($A$2:$A$2069,MATCH(C4698,$A$2:$A$2069,1)+1))</f>
        <v>0.22</v>
      </c>
    </row>
    <row r="4699" spans="3:4" x14ac:dyDescent="0.2">
      <c r="C4699" s="125">
        <v>669.49999999997306</v>
      </c>
      <c r="D4699" s="120">
        <f>FORECAST(C4699,INDEX($B$2:$B$2069,MATCH(C4699,$A$2:$A$2069,1)-1):INDEX($B$2:$B$2069,MATCH(C4699,$A$2:$A$2069,1)+1),INDEX($A$2:$A$2069,MATCH(C4699,$A$2:$A$2069,1)-1):INDEX($A$2:$A$2069,MATCH(C4699,$A$2:$A$2069,1)+1))</f>
        <v>0.21624154044913979</v>
      </c>
    </row>
    <row r="4700" spans="3:4" x14ac:dyDescent="0.2">
      <c r="C4700" s="125">
        <v>669.59999999997297</v>
      </c>
      <c r="D4700" s="120">
        <f>FORECAST(C4700,INDEX($B$2:$B$2069,MATCH(C4700,$A$2:$A$2069,1)-1):INDEX($B$2:$B$2069,MATCH(C4700,$A$2:$A$2069,1)+1),INDEX($A$2:$A$2069,MATCH(C4700,$A$2:$A$2069,1)-1):INDEX($A$2:$A$2069,MATCH(C4700,$A$2:$A$2069,1)+1))</f>
        <v>0.21433799021911959</v>
      </c>
    </row>
    <row r="4701" spans="3:4" x14ac:dyDescent="0.2">
      <c r="C4701" s="125">
        <v>669.69999999997299</v>
      </c>
      <c r="D4701" s="120">
        <f>FORECAST(C4701,INDEX($B$2:$B$2069,MATCH(C4701,$A$2:$A$2069,1)-1):INDEX($B$2:$B$2069,MATCH(C4701,$A$2:$A$2069,1)+1),INDEX($A$2:$A$2069,MATCH(C4701,$A$2:$A$2069,1)-1):INDEX($A$2:$A$2069,MATCH(C4701,$A$2:$A$2069,1)+1))</f>
        <v>0.21243443998909584</v>
      </c>
    </row>
    <row r="4702" spans="3:4" x14ac:dyDescent="0.2">
      <c r="C4702" s="125">
        <v>669.79999999997301</v>
      </c>
      <c r="D4702" s="120">
        <f>FORECAST(C4702,INDEX($B$2:$B$2069,MATCH(C4702,$A$2:$A$2069,1)-1):INDEX($B$2:$B$2069,MATCH(C4702,$A$2:$A$2069,1)+1),INDEX($A$2:$A$2069,MATCH(C4702,$A$2:$A$2069,1)-1):INDEX($A$2:$A$2069,MATCH(C4702,$A$2:$A$2069,1)+1))</f>
        <v>0.21666810984960194</v>
      </c>
    </row>
    <row r="4703" spans="3:4" x14ac:dyDescent="0.2">
      <c r="C4703" s="125">
        <v>669.89999999997303</v>
      </c>
      <c r="D4703" s="120">
        <f>FORECAST(C4703,INDEX($B$2:$B$2069,MATCH(C4703,$A$2:$A$2069,1)-1):INDEX($B$2:$B$2069,MATCH(C4703,$A$2:$A$2069,1)+1),INDEX($A$2:$A$2069,MATCH(C4703,$A$2:$A$2069,1)-1):INDEX($A$2:$A$2069,MATCH(C4703,$A$2:$A$2069,1)+1))</f>
        <v>0.2166705285919526</v>
      </c>
    </row>
    <row r="4704" spans="3:4" x14ac:dyDescent="0.2">
      <c r="C4704" s="125">
        <v>669.99999999997306</v>
      </c>
      <c r="D4704" s="120">
        <f>FORECAST(C4704,INDEX($B$2:$B$2069,MATCH(C4704,$A$2:$A$2069,1)-1):INDEX($B$2:$B$2069,MATCH(C4704,$A$2:$A$2069,1)+1),INDEX($A$2:$A$2069,MATCH(C4704,$A$2:$A$2069,1)-1):INDEX($A$2:$A$2069,MATCH(C4704,$A$2:$A$2069,1)+1))</f>
        <v>0.21667294733430326</v>
      </c>
    </row>
    <row r="4705" spans="3:4" x14ac:dyDescent="0.2">
      <c r="C4705" s="125">
        <v>670.09999999997297</v>
      </c>
      <c r="D4705" s="120">
        <f>FORECAST(C4705,INDEX($B$2:$B$2069,MATCH(C4705,$A$2:$A$2069,1)-1):INDEX($B$2:$B$2069,MATCH(C4705,$A$2:$A$2069,1)+1),INDEX($A$2:$A$2069,MATCH(C4705,$A$2:$A$2069,1)-1):INDEX($A$2:$A$2069,MATCH(C4705,$A$2:$A$2069,1)+1))</f>
        <v>0.21333333333333365</v>
      </c>
    </row>
    <row r="4706" spans="3:4" x14ac:dyDescent="0.2">
      <c r="C4706" s="125">
        <v>670.19999999997299</v>
      </c>
      <c r="D4706" s="120">
        <f>FORECAST(C4706,INDEX($B$2:$B$2069,MATCH(C4706,$A$2:$A$2069,1)-1):INDEX($B$2:$B$2069,MATCH(C4706,$A$2:$A$2069,1)+1),INDEX($A$2:$A$2069,MATCH(C4706,$A$2:$A$2069,1)-1):INDEX($A$2:$A$2069,MATCH(C4706,$A$2:$A$2069,1)+1))</f>
        <v>0.21333333333333393</v>
      </c>
    </row>
    <row r="4707" spans="3:4" x14ac:dyDescent="0.2">
      <c r="C4707" s="125">
        <v>670.29999999997301</v>
      </c>
      <c r="D4707" s="120">
        <f>FORECAST(C4707,INDEX($B$2:$B$2069,MATCH(C4707,$A$2:$A$2069,1)-1):INDEX($B$2:$B$2069,MATCH(C4707,$A$2:$A$2069,1)+1),INDEX($A$2:$A$2069,MATCH(C4707,$A$2:$A$2069,1)-1):INDEX($A$2:$A$2069,MATCH(C4707,$A$2:$A$2069,1)+1))</f>
        <v>0.22065272181025364</v>
      </c>
    </row>
    <row r="4708" spans="3:4" x14ac:dyDescent="0.2">
      <c r="C4708" s="125">
        <v>670.39999999997303</v>
      </c>
      <c r="D4708" s="120">
        <f>FORECAST(C4708,INDEX($B$2:$B$2069,MATCH(C4708,$A$2:$A$2069,1)-1):INDEX($B$2:$B$2069,MATCH(C4708,$A$2:$A$2069,1)+1),INDEX($A$2:$A$2069,MATCH(C4708,$A$2:$A$2069,1)-1):INDEX($A$2:$A$2069,MATCH(C4708,$A$2:$A$2069,1)+1))</f>
        <v>0.22255385329792787</v>
      </c>
    </row>
    <row r="4709" spans="3:4" x14ac:dyDescent="0.2">
      <c r="C4709" s="125">
        <v>670.49999999997306</v>
      </c>
      <c r="D4709" s="120">
        <f>FORECAST(C4709,INDEX($B$2:$B$2069,MATCH(C4709,$A$2:$A$2069,1)-1):INDEX($B$2:$B$2069,MATCH(C4709,$A$2:$A$2069,1)+1),INDEX($A$2:$A$2069,MATCH(C4709,$A$2:$A$2069,1)-1):INDEX($A$2:$A$2069,MATCH(C4709,$A$2:$A$2069,1)+1))</f>
        <v>0.22445498478560033</v>
      </c>
    </row>
    <row r="4710" spans="3:4" x14ac:dyDescent="0.2">
      <c r="C4710" s="125">
        <v>670.59999999997297</v>
      </c>
      <c r="D4710" s="120">
        <f>FORECAST(C4710,INDEX($B$2:$B$2069,MATCH(C4710,$A$2:$A$2069,1)-1):INDEX($B$2:$B$2069,MATCH(C4710,$A$2:$A$2069,1)+1),INDEX($A$2:$A$2069,MATCH(C4710,$A$2:$A$2069,1)-1):INDEX($A$2:$A$2069,MATCH(C4710,$A$2:$A$2069,1)+1))</f>
        <v>0.22136247756565197</v>
      </c>
    </row>
    <row r="4711" spans="3:4" x14ac:dyDescent="0.2">
      <c r="C4711" s="125">
        <v>670.69999999997299</v>
      </c>
      <c r="D4711" s="120">
        <f>FORECAST(C4711,INDEX($B$2:$B$2069,MATCH(C4711,$A$2:$A$2069,1)-1):INDEX($B$2:$B$2069,MATCH(C4711,$A$2:$A$2069,1)+1),INDEX($A$2:$A$2069,MATCH(C4711,$A$2:$A$2069,1)-1):INDEX($A$2:$A$2069,MATCH(C4711,$A$2:$A$2069,1)+1))</f>
        <v>0.22326360905332443</v>
      </c>
    </row>
    <row r="4712" spans="3:4" x14ac:dyDescent="0.2">
      <c r="C4712" s="125">
        <v>670.79999999997301</v>
      </c>
      <c r="D4712" s="120">
        <f>FORECAST(C4712,INDEX($B$2:$B$2069,MATCH(C4712,$A$2:$A$2069,1)-1):INDEX($B$2:$B$2069,MATCH(C4712,$A$2:$A$2069,1)+1),INDEX($A$2:$A$2069,MATCH(C4712,$A$2:$A$2069,1)-1):INDEX($A$2:$A$2069,MATCH(C4712,$A$2:$A$2069,1)+1))</f>
        <v>0.21965779467783264</v>
      </c>
    </row>
    <row r="4713" spans="3:4" x14ac:dyDescent="0.2">
      <c r="C4713" s="125">
        <v>670.89999999997303</v>
      </c>
      <c r="D4713" s="120">
        <f>FORECAST(C4713,INDEX($B$2:$B$2069,MATCH(C4713,$A$2:$A$2069,1)-1):INDEX($B$2:$B$2069,MATCH(C4713,$A$2:$A$2069,1)+1),INDEX($A$2:$A$2069,MATCH(C4713,$A$2:$A$2069,1)-1):INDEX($A$2:$A$2069,MATCH(C4713,$A$2:$A$2069,1)+1))</f>
        <v>0.21585551330900898</v>
      </c>
    </row>
    <row r="4714" spans="3:4" x14ac:dyDescent="0.2">
      <c r="C4714" s="125">
        <v>670.99999999997306</v>
      </c>
      <c r="D4714" s="120">
        <f>FORECAST(C4714,INDEX($B$2:$B$2069,MATCH(C4714,$A$2:$A$2069,1)-1):INDEX($B$2:$B$2069,MATCH(C4714,$A$2:$A$2069,1)+1),INDEX($A$2:$A$2069,MATCH(C4714,$A$2:$A$2069,1)-1):INDEX($A$2:$A$2069,MATCH(C4714,$A$2:$A$2069,1)+1))</f>
        <v>0.21205323194018888</v>
      </c>
    </row>
    <row r="4715" spans="3:4" x14ac:dyDescent="0.2">
      <c r="C4715" s="125">
        <v>671.09999999997297</v>
      </c>
      <c r="D4715" s="120">
        <f>FORECAST(C4715,INDEX($B$2:$B$2069,MATCH(C4715,$A$2:$A$2069,1)-1):INDEX($B$2:$B$2069,MATCH(C4715,$A$2:$A$2069,1)+1),INDEX($A$2:$A$2069,MATCH(C4715,$A$2:$A$2069,1)-1):INDEX($A$2:$A$2069,MATCH(C4715,$A$2:$A$2069,1)+1))</f>
        <v>0.21245023437664834</v>
      </c>
    </row>
    <row r="4716" spans="3:4" x14ac:dyDescent="0.2">
      <c r="C4716" s="125">
        <v>671.19999999997299</v>
      </c>
      <c r="D4716" s="120">
        <f>FORECAST(C4716,INDEX($B$2:$B$2069,MATCH(C4716,$A$2:$A$2069,1)-1):INDEX($B$2:$B$2069,MATCH(C4716,$A$2:$A$2069,1)+1),INDEX($A$2:$A$2069,MATCH(C4716,$A$2:$A$2069,1)-1):INDEX($A$2:$A$2069,MATCH(C4716,$A$2:$A$2069,1)+1))</f>
        <v>0.21054426540427507</v>
      </c>
    </row>
    <row r="4717" spans="3:4" x14ac:dyDescent="0.2">
      <c r="C4717" s="125">
        <v>671.29999999997301</v>
      </c>
      <c r="D4717" s="120">
        <f>FORECAST(C4717,INDEX($B$2:$B$2069,MATCH(C4717,$A$2:$A$2069,1)-1):INDEX($B$2:$B$2069,MATCH(C4717,$A$2:$A$2069,1)+1),INDEX($A$2:$A$2069,MATCH(C4717,$A$2:$A$2069,1)-1):INDEX($A$2:$A$2069,MATCH(C4717,$A$2:$A$2069,1)+1))</f>
        <v>0.20863829643190179</v>
      </c>
    </row>
    <row r="4718" spans="3:4" x14ac:dyDescent="0.2">
      <c r="C4718" s="125">
        <v>671.39999999997303</v>
      </c>
      <c r="D4718" s="120">
        <f>FORECAST(C4718,INDEX($B$2:$B$2069,MATCH(C4718,$A$2:$A$2069,1)-1):INDEX($B$2:$B$2069,MATCH(C4718,$A$2:$A$2069,1)+1),INDEX($A$2:$A$2069,MATCH(C4718,$A$2:$A$2069,1)-1):INDEX($A$2:$A$2069,MATCH(C4718,$A$2:$A$2069,1)+1))</f>
        <v>0.21493638676793481</v>
      </c>
    </row>
    <row r="4719" spans="3:4" x14ac:dyDescent="0.2">
      <c r="C4719" s="125">
        <v>671.49999999997306</v>
      </c>
      <c r="D4719" s="120">
        <f>FORECAST(C4719,INDEX($B$2:$B$2069,MATCH(C4719,$A$2:$A$2069,1)-1):INDEX($B$2:$B$2069,MATCH(C4719,$A$2:$A$2069,1)+1),INDEX($A$2:$A$2069,MATCH(C4719,$A$2:$A$2069,1)-1):INDEX($A$2:$A$2069,MATCH(C4719,$A$2:$A$2069,1)+1))</f>
        <v>0.21684478371449956</v>
      </c>
    </row>
    <row r="4720" spans="3:4" x14ac:dyDescent="0.2">
      <c r="C4720" s="125">
        <v>671.59999999997297</v>
      </c>
      <c r="D4720" s="120">
        <f>FORECAST(C4720,INDEX($B$2:$B$2069,MATCH(C4720,$A$2:$A$2069,1)-1):INDEX($B$2:$B$2069,MATCH(C4720,$A$2:$A$2069,1)+1),INDEX($A$2:$A$2069,MATCH(C4720,$A$2:$A$2069,1)-1):INDEX($A$2:$A$2069,MATCH(C4720,$A$2:$A$2069,1)+1))</f>
        <v>0.21333280927249132</v>
      </c>
    </row>
    <row r="4721" spans="3:4" x14ac:dyDescent="0.2">
      <c r="C4721" s="125">
        <v>671.69999999997299</v>
      </c>
      <c r="D4721" s="120">
        <f>FORECAST(C4721,INDEX($B$2:$B$2069,MATCH(C4721,$A$2:$A$2069,1)-1):INDEX($B$2:$B$2069,MATCH(C4721,$A$2:$A$2069,1)+1),INDEX($A$2:$A$2069,MATCH(C4721,$A$2:$A$2069,1)-1):INDEX($A$2:$A$2069,MATCH(C4721,$A$2:$A$2069,1)+1))</f>
        <v>0.21333039053014036</v>
      </c>
    </row>
    <row r="4722" spans="3:4" x14ac:dyDescent="0.2">
      <c r="C4722" s="125">
        <v>671.79999999997301</v>
      </c>
      <c r="D4722" s="120">
        <f>FORECAST(C4722,INDEX($B$2:$B$2069,MATCH(C4722,$A$2:$A$2069,1)-1):INDEX($B$2:$B$2069,MATCH(C4722,$A$2:$A$2069,1)+1),INDEX($A$2:$A$2069,MATCH(C4722,$A$2:$A$2069,1)-1):INDEX($A$2:$A$2069,MATCH(C4722,$A$2:$A$2069,1)+1))</f>
        <v>0.21332797178778942</v>
      </c>
    </row>
    <row r="4723" spans="3:4" x14ac:dyDescent="0.2">
      <c r="C4723" s="125">
        <v>671.89999999997303</v>
      </c>
      <c r="D4723" s="120">
        <f>FORECAST(C4723,INDEX($B$2:$B$2069,MATCH(C4723,$A$2:$A$2069,1)-1):INDEX($B$2:$B$2069,MATCH(C4723,$A$2:$A$2069,1)+1),INDEX($A$2:$A$2069,MATCH(C4723,$A$2:$A$2069,1)-1):INDEX($A$2:$A$2069,MATCH(C4723,$A$2:$A$2069,1)+1))</f>
        <v>0.207739685274273</v>
      </c>
    </row>
    <row r="4724" spans="3:4" x14ac:dyDescent="0.2">
      <c r="C4724" s="125">
        <v>671.99999999997306</v>
      </c>
      <c r="D4724" s="120">
        <f>FORECAST(C4724,INDEX($B$2:$B$2069,MATCH(C4724,$A$2:$A$2069,1)-1):INDEX($B$2:$B$2069,MATCH(C4724,$A$2:$A$2069,1)+1),INDEX($A$2:$A$2069,MATCH(C4724,$A$2:$A$2069,1)-1):INDEX($A$2:$A$2069,MATCH(C4724,$A$2:$A$2069,1)+1))</f>
        <v>0.2039301660718742</v>
      </c>
    </row>
    <row r="4725" spans="3:4" x14ac:dyDescent="0.2">
      <c r="C4725" s="125">
        <v>672.09999999997297</v>
      </c>
      <c r="D4725" s="120">
        <f>FORECAST(C4725,INDEX($B$2:$B$2069,MATCH(C4725,$A$2:$A$2069,1)-1):INDEX($B$2:$B$2069,MATCH(C4725,$A$2:$A$2069,1)+1),INDEX($A$2:$A$2069,MATCH(C4725,$A$2:$A$2069,1)-1):INDEX($A$2:$A$2069,MATCH(C4725,$A$2:$A$2069,1)+1))</f>
        <v>0.2001206468694825</v>
      </c>
    </row>
    <row r="4726" spans="3:4" x14ac:dyDescent="0.2">
      <c r="C4726" s="125">
        <v>672.19999999997299</v>
      </c>
      <c r="D4726" s="120">
        <f>FORECAST(C4726,INDEX($B$2:$B$2069,MATCH(C4726,$A$2:$A$2069,1)-1):INDEX($B$2:$B$2069,MATCH(C4726,$A$2:$A$2069,1)+1),INDEX($A$2:$A$2069,MATCH(C4726,$A$2:$A$2069,1)-1):INDEX($A$2:$A$2069,MATCH(C4726,$A$2:$A$2069,1)+1))</f>
        <v>0.20666666666666694</v>
      </c>
    </row>
    <row r="4727" spans="3:4" x14ac:dyDescent="0.2">
      <c r="C4727" s="125">
        <v>672.29999999997301</v>
      </c>
      <c r="D4727" s="120">
        <f>FORECAST(C4727,INDEX($B$2:$B$2069,MATCH(C4727,$A$2:$A$2069,1)-1):INDEX($B$2:$B$2069,MATCH(C4727,$A$2:$A$2069,1)+1),INDEX($A$2:$A$2069,MATCH(C4727,$A$2:$A$2069,1)-1):INDEX($A$2:$A$2069,MATCH(C4727,$A$2:$A$2069,1)+1))</f>
        <v>0.20666666666666722</v>
      </c>
    </row>
    <row r="4728" spans="3:4" x14ac:dyDescent="0.2">
      <c r="C4728" s="125">
        <v>672.39999999997303</v>
      </c>
      <c r="D4728" s="120">
        <f>FORECAST(C4728,INDEX($B$2:$B$2069,MATCH(C4728,$A$2:$A$2069,1)-1):INDEX($B$2:$B$2069,MATCH(C4728,$A$2:$A$2069,1)+1),INDEX($A$2:$A$2069,MATCH(C4728,$A$2:$A$2069,1)-1):INDEX($A$2:$A$2069,MATCH(C4728,$A$2:$A$2069,1)+1))</f>
        <v>0.20733460559745254</v>
      </c>
    </row>
    <row r="4729" spans="3:4" x14ac:dyDescent="0.2">
      <c r="C4729" s="125">
        <v>672.49999999997306</v>
      </c>
      <c r="D4729" s="120">
        <f>FORECAST(C4729,INDEX($B$2:$B$2069,MATCH(C4729,$A$2:$A$2069,1)-1):INDEX($B$2:$B$2069,MATCH(C4729,$A$2:$A$2069,1)+1),INDEX($A$2:$A$2069,MATCH(C4729,$A$2:$A$2069,1)-1):INDEX($A$2:$A$2069,MATCH(C4729,$A$2:$A$2069,1)+1))</f>
        <v>0.20924300254401906</v>
      </c>
    </row>
    <row r="4730" spans="3:4" x14ac:dyDescent="0.2">
      <c r="C4730" s="125">
        <v>672.59999999997297</v>
      </c>
      <c r="D4730" s="120">
        <f>FORECAST(C4730,INDEX($B$2:$B$2069,MATCH(C4730,$A$2:$A$2069,1)-1):INDEX($B$2:$B$2069,MATCH(C4730,$A$2:$A$2069,1)+1),INDEX($A$2:$A$2069,MATCH(C4730,$A$2:$A$2069,1)-1):INDEX($A$2:$A$2069,MATCH(C4730,$A$2:$A$2069,1)+1))</f>
        <v>0.21115139949058204</v>
      </c>
    </row>
    <row r="4731" spans="3:4" x14ac:dyDescent="0.2">
      <c r="C4731" s="125">
        <v>672.69999999997299</v>
      </c>
      <c r="D4731" s="120">
        <f>FORECAST(C4731,INDEX($B$2:$B$2069,MATCH(C4731,$A$2:$A$2069,1)-1):INDEX($B$2:$B$2069,MATCH(C4731,$A$2:$A$2069,1)+1),INDEX($A$2:$A$2069,MATCH(C4731,$A$2:$A$2069,1)-1):INDEX($A$2:$A$2069,MATCH(C4731,$A$2:$A$2069,1)+1))</f>
        <v>0.20527353689618977</v>
      </c>
    </row>
    <row r="4732" spans="3:4" x14ac:dyDescent="0.2">
      <c r="C4732" s="125">
        <v>672.79999999997301</v>
      </c>
      <c r="D4732" s="120">
        <f>FORECAST(C4732,INDEX($B$2:$B$2069,MATCH(C4732,$A$2:$A$2069,1)-1):INDEX($B$2:$B$2069,MATCH(C4732,$A$2:$A$2069,1)+1),INDEX($A$2:$A$2069,MATCH(C4732,$A$2:$A$2069,1)-1):INDEX($A$2:$A$2069,MATCH(C4732,$A$2:$A$2069,1)+1))</f>
        <v>0.20336513994962324</v>
      </c>
    </row>
    <row r="4733" spans="3:4" x14ac:dyDescent="0.2">
      <c r="C4733" s="125">
        <v>672.89999999997303</v>
      </c>
      <c r="D4733" s="120">
        <f>FORECAST(C4733,INDEX($B$2:$B$2069,MATCH(C4733,$A$2:$A$2069,1)-1):INDEX($B$2:$B$2069,MATCH(C4733,$A$2:$A$2069,1)+1),INDEX($A$2:$A$2069,MATCH(C4733,$A$2:$A$2069,1)-1):INDEX($A$2:$A$2069,MATCH(C4733,$A$2:$A$2069,1)+1))</f>
        <v>0.20312340966972542</v>
      </c>
    </row>
    <row r="4734" spans="3:4" x14ac:dyDescent="0.2">
      <c r="C4734" s="125">
        <v>672.99999999997306</v>
      </c>
      <c r="D4734" s="120">
        <f>FORECAST(C4734,INDEX($B$2:$B$2069,MATCH(C4734,$A$2:$A$2069,1)-1):INDEX($B$2:$B$2069,MATCH(C4734,$A$2:$A$2069,1)+1),INDEX($A$2:$A$2069,MATCH(C4734,$A$2:$A$2069,1)-1):INDEX($A$2:$A$2069,MATCH(C4734,$A$2:$A$2069,1)+1))</f>
        <v>0.20121501272316067</v>
      </c>
    </row>
    <row r="4735" spans="3:4" x14ac:dyDescent="0.2">
      <c r="C4735" s="125">
        <v>673.09999999997297</v>
      </c>
      <c r="D4735" s="120">
        <f>FORECAST(C4735,INDEX($B$2:$B$2069,MATCH(C4735,$A$2:$A$2069,1)-1):INDEX($B$2:$B$2069,MATCH(C4735,$A$2:$A$2069,1)+1),INDEX($A$2:$A$2069,MATCH(C4735,$A$2:$A$2069,1)-1):INDEX($A$2:$A$2069,MATCH(C4735,$A$2:$A$2069,1)+1))</f>
        <v>0.19930661577659592</v>
      </c>
    </row>
    <row r="4736" spans="3:4" x14ac:dyDescent="0.2">
      <c r="C4736" s="125">
        <v>673.19999999997299</v>
      </c>
      <c r="D4736" s="120">
        <f>FORECAST(C4736,INDEX($B$2:$B$2069,MATCH(C4736,$A$2:$A$2069,1)-1):INDEX($B$2:$B$2069,MATCH(C4736,$A$2:$A$2069,1)+1),INDEX($A$2:$A$2069,MATCH(C4736,$A$2:$A$2069,1)-1):INDEX($A$2:$A$2069,MATCH(C4736,$A$2:$A$2069,1)+1))</f>
        <v>0.20000000000000004</v>
      </c>
    </row>
    <row r="4737" spans="3:4" x14ac:dyDescent="0.2">
      <c r="C4737" s="125">
        <v>673.29999999997301</v>
      </c>
      <c r="D4737" s="120">
        <f>FORECAST(C4737,INDEX($B$2:$B$2069,MATCH(C4737,$A$2:$A$2069,1)-1):INDEX($B$2:$B$2069,MATCH(C4737,$A$2:$A$2069,1)+1),INDEX($A$2:$A$2069,MATCH(C4737,$A$2:$A$2069,1)-1):INDEX($A$2:$A$2069,MATCH(C4737,$A$2:$A$2069,1)+1))</f>
        <v>0.20000000000000004</v>
      </c>
    </row>
    <row r="4738" spans="3:4" x14ac:dyDescent="0.2">
      <c r="C4738" s="125">
        <v>673.39999999997303</v>
      </c>
      <c r="D4738" s="120">
        <f>FORECAST(C4738,INDEX($B$2:$B$2069,MATCH(C4738,$A$2:$A$2069,1)-1):INDEX($B$2:$B$2069,MATCH(C4738,$A$2:$A$2069,1)+1),INDEX($A$2:$A$2069,MATCH(C4738,$A$2:$A$2069,1)-1):INDEX($A$2:$A$2069,MATCH(C4738,$A$2:$A$2069,1)+1))</f>
        <v>0.20000000000000004</v>
      </c>
    </row>
    <row r="4739" spans="3:4" x14ac:dyDescent="0.2">
      <c r="C4739" s="125">
        <v>673.49999999997306</v>
      </c>
      <c r="D4739" s="120">
        <f>FORECAST(C4739,INDEX($B$2:$B$2069,MATCH(C4739,$A$2:$A$2069,1)-1):INDEX($B$2:$B$2069,MATCH(C4739,$A$2:$A$2069,1)+1),INDEX($A$2:$A$2069,MATCH(C4739,$A$2:$A$2069,1)-1):INDEX($A$2:$A$2069,MATCH(C4739,$A$2:$A$2069,1)+1))</f>
        <v>0.20000000000000004</v>
      </c>
    </row>
    <row r="4740" spans="3:4" x14ac:dyDescent="0.2">
      <c r="C4740" s="125">
        <v>673.59999999997297</v>
      </c>
      <c r="D4740" s="120">
        <f>FORECAST(C4740,INDEX($B$2:$B$2069,MATCH(C4740,$A$2:$A$2069,1)-1):INDEX($B$2:$B$2069,MATCH(C4740,$A$2:$A$2069,1)+1),INDEX($A$2:$A$2069,MATCH(C4740,$A$2:$A$2069,1)-1):INDEX($A$2:$A$2069,MATCH(C4740,$A$2:$A$2069,1)+1))</f>
        <v>0.20000000000000004</v>
      </c>
    </row>
    <row r="4741" spans="3:4" x14ac:dyDescent="0.2">
      <c r="C4741" s="125">
        <v>673.69999999997299</v>
      </c>
      <c r="D4741" s="120">
        <f>FORECAST(C4741,INDEX($B$2:$B$2069,MATCH(C4741,$A$2:$A$2069,1)-1):INDEX($B$2:$B$2069,MATCH(C4741,$A$2:$A$2069,1)+1),INDEX($A$2:$A$2069,MATCH(C4741,$A$2:$A$2069,1)-1):INDEX($A$2:$A$2069,MATCH(C4741,$A$2:$A$2069,1)+1))</f>
        <v>0.19618956743054206</v>
      </c>
    </row>
    <row r="4742" spans="3:4" x14ac:dyDescent="0.2">
      <c r="C4742" s="125">
        <v>673.79999999997301</v>
      </c>
      <c r="D4742" s="120">
        <f>FORECAST(C4742,INDEX($B$2:$B$2069,MATCH(C4742,$A$2:$A$2069,1)-1):INDEX($B$2:$B$2069,MATCH(C4742,$A$2:$A$2069,1)+1),INDEX($A$2:$A$2069,MATCH(C4742,$A$2:$A$2069,1)-1):INDEX($A$2:$A$2069,MATCH(C4742,$A$2:$A$2069,1)+1))</f>
        <v>0.19428117048397731</v>
      </c>
    </row>
    <row r="4743" spans="3:4" x14ac:dyDescent="0.2">
      <c r="C4743" s="125">
        <v>673.89999999997303</v>
      </c>
      <c r="D4743" s="120">
        <f>FORECAST(C4743,INDEX($B$2:$B$2069,MATCH(C4743,$A$2:$A$2069,1)-1):INDEX($B$2:$B$2069,MATCH(C4743,$A$2:$A$2069,1)+1),INDEX($A$2:$A$2069,MATCH(C4743,$A$2:$A$2069,1)-1):INDEX($A$2:$A$2069,MATCH(C4743,$A$2:$A$2069,1)+1))</f>
        <v>0.19237277353741078</v>
      </c>
    </row>
    <row r="4744" spans="3:4" x14ac:dyDescent="0.2">
      <c r="C4744" s="125">
        <v>673.99999999997306</v>
      </c>
      <c r="D4744" s="120">
        <f>FORECAST(C4744,INDEX($B$2:$B$2069,MATCH(C4744,$A$2:$A$2069,1)-1):INDEX($B$2:$B$2069,MATCH(C4744,$A$2:$A$2069,1)+1),INDEX($A$2:$A$2069,MATCH(C4744,$A$2:$A$2069,1)-1):INDEX($A$2:$A$2069,MATCH(C4744,$A$2:$A$2069,1)+1))</f>
        <v>0.19666666666666649</v>
      </c>
    </row>
    <row r="4745" spans="3:4" x14ac:dyDescent="0.2">
      <c r="C4745" s="125">
        <v>674.09999999997297</v>
      </c>
      <c r="D4745" s="120">
        <f>FORECAST(C4745,INDEX($B$2:$B$2069,MATCH(C4745,$A$2:$A$2069,1)-1):INDEX($B$2:$B$2069,MATCH(C4745,$A$2:$A$2069,1)+1),INDEX($A$2:$A$2069,MATCH(C4745,$A$2:$A$2069,1)-1):INDEX($A$2:$A$2069,MATCH(C4745,$A$2:$A$2069,1)+1))</f>
        <v>0.19666666666666621</v>
      </c>
    </row>
    <row r="4746" spans="3:4" x14ac:dyDescent="0.2">
      <c r="C4746" s="125">
        <v>674.19999999997299</v>
      </c>
      <c r="D4746" s="120">
        <f>FORECAST(C4746,INDEX($B$2:$B$2069,MATCH(C4746,$A$2:$A$2069,1)-1):INDEX($B$2:$B$2069,MATCH(C4746,$A$2:$A$2069,1)+1),INDEX($A$2:$A$2069,MATCH(C4746,$A$2:$A$2069,1)-1):INDEX($A$2:$A$2069,MATCH(C4746,$A$2:$A$2069,1)+1))</f>
        <v>0.19668575063561811</v>
      </c>
    </row>
    <row r="4747" spans="3:4" x14ac:dyDescent="0.2">
      <c r="C4747" s="125">
        <v>674.29999999997301</v>
      </c>
      <c r="D4747" s="120">
        <f>FORECAST(C4747,INDEX($B$2:$B$2069,MATCH(C4747,$A$2:$A$2069,1)-1):INDEX($B$2:$B$2069,MATCH(C4747,$A$2:$A$2069,1)+1),INDEX($A$2:$A$2069,MATCH(C4747,$A$2:$A$2069,1)-1):INDEX($A$2:$A$2069,MATCH(C4747,$A$2:$A$2069,1)+1))</f>
        <v>0.19859414758218286</v>
      </c>
    </row>
    <row r="4748" spans="3:4" x14ac:dyDescent="0.2">
      <c r="C4748" s="125">
        <v>674.39999999997303</v>
      </c>
      <c r="D4748" s="120">
        <f>FORECAST(C4748,INDEX($B$2:$B$2069,MATCH(C4748,$A$2:$A$2069,1)-1):INDEX($B$2:$B$2069,MATCH(C4748,$A$2:$A$2069,1)+1),INDEX($A$2:$A$2069,MATCH(C4748,$A$2:$A$2069,1)-1):INDEX($A$2:$A$2069,MATCH(C4748,$A$2:$A$2069,1)+1))</f>
        <v>0.20050254452874938</v>
      </c>
    </row>
    <row r="4749" spans="3:4" x14ac:dyDescent="0.2">
      <c r="C4749" s="125">
        <v>674.49999999997306</v>
      </c>
      <c r="D4749" s="120">
        <f>FORECAST(C4749,INDEX($B$2:$B$2069,MATCH(C4749,$A$2:$A$2069,1)-1):INDEX($B$2:$B$2069,MATCH(C4749,$A$2:$A$2069,1)+1),INDEX($A$2:$A$2069,MATCH(C4749,$A$2:$A$2069,1)-1):INDEX($A$2:$A$2069,MATCH(C4749,$A$2:$A$2069,1)+1))</f>
        <v>0.19999999999999998</v>
      </c>
    </row>
    <row r="4750" spans="3:4" x14ac:dyDescent="0.2">
      <c r="C4750" s="125">
        <v>674.59999999997297</v>
      </c>
      <c r="D4750" s="120">
        <f>FORECAST(C4750,INDEX($B$2:$B$2069,MATCH(C4750,$A$2:$A$2069,1)-1):INDEX($B$2:$B$2069,MATCH(C4750,$A$2:$A$2069,1)+1),INDEX($A$2:$A$2069,MATCH(C4750,$A$2:$A$2069,1)-1):INDEX($A$2:$A$2069,MATCH(C4750,$A$2:$A$2069,1)+1))</f>
        <v>0.19999999999999996</v>
      </c>
    </row>
    <row r="4751" spans="3:4" x14ac:dyDescent="0.2">
      <c r="C4751" s="125">
        <v>674.69999999997299</v>
      </c>
      <c r="D4751" s="120">
        <f>FORECAST(C4751,INDEX($B$2:$B$2069,MATCH(C4751,$A$2:$A$2069,1)-1):INDEX($B$2:$B$2069,MATCH(C4751,$A$2:$A$2069,1)+1),INDEX($A$2:$A$2069,MATCH(C4751,$A$2:$A$2069,1)-1):INDEX($A$2:$A$2069,MATCH(C4751,$A$2:$A$2069,1)+1))</f>
        <v>0.19999999999999996</v>
      </c>
    </row>
    <row r="4752" spans="3:4" x14ac:dyDescent="0.2">
      <c r="C4752" s="125">
        <v>674.79999999997301</v>
      </c>
      <c r="D4752" s="120">
        <f>FORECAST(C4752,INDEX($B$2:$B$2069,MATCH(C4752,$A$2:$A$2069,1)-1):INDEX($B$2:$B$2069,MATCH(C4752,$A$2:$A$2069,1)+1),INDEX($A$2:$A$2069,MATCH(C4752,$A$2:$A$2069,1)-1):INDEX($A$2:$A$2069,MATCH(C4752,$A$2:$A$2069,1)+1))</f>
        <v>0.19518069969390517</v>
      </c>
    </row>
    <row r="4753" spans="3:4" x14ac:dyDescent="0.2">
      <c r="C4753" s="125">
        <v>674.89999999997303</v>
      </c>
      <c r="D4753" s="120">
        <f>FORECAST(C4753,INDEX($B$2:$B$2069,MATCH(C4753,$A$2:$A$2069,1)-1):INDEX($B$2:$B$2069,MATCH(C4753,$A$2:$A$2069,1)+1),INDEX($A$2:$A$2069,MATCH(C4753,$A$2:$A$2069,1)-1):INDEX($A$2:$A$2069,MATCH(C4753,$A$2:$A$2069,1)+1))</f>
        <v>0.19326743749655506</v>
      </c>
    </row>
    <row r="4754" spans="3:4" x14ac:dyDescent="0.2">
      <c r="C4754" s="125">
        <v>674.99999999997306</v>
      </c>
      <c r="D4754" s="120">
        <f>FORECAST(C4754,INDEX($B$2:$B$2069,MATCH(C4754,$A$2:$A$2069,1)-1):INDEX($B$2:$B$2069,MATCH(C4754,$A$2:$A$2069,1)+1),INDEX($A$2:$A$2069,MATCH(C4754,$A$2:$A$2069,1)-1):INDEX($A$2:$A$2069,MATCH(C4754,$A$2:$A$2069,1)+1))</f>
        <v>0.19302083384161506</v>
      </c>
    </row>
    <row r="4755" spans="3:4" x14ac:dyDescent="0.2">
      <c r="C4755" s="125">
        <v>675.09999999997297</v>
      </c>
      <c r="D4755" s="120">
        <f>FORECAST(C4755,INDEX($B$2:$B$2069,MATCH(C4755,$A$2:$A$2069,1)-1):INDEX($B$2:$B$2069,MATCH(C4755,$A$2:$A$2069,1)+1),INDEX($A$2:$A$2069,MATCH(C4755,$A$2:$A$2069,1)-1):INDEX($A$2:$A$2069,MATCH(C4755,$A$2:$A$2069,1)+1))</f>
        <v>0.19110757164426495</v>
      </c>
    </row>
    <row r="4756" spans="3:4" x14ac:dyDescent="0.2">
      <c r="C4756" s="125">
        <v>675.19999999997299</v>
      </c>
      <c r="D4756" s="120">
        <f>FORECAST(C4756,INDEX($B$2:$B$2069,MATCH(C4756,$A$2:$A$2069,1)-1):INDEX($B$2:$B$2069,MATCH(C4756,$A$2:$A$2069,1)+1),INDEX($A$2:$A$2069,MATCH(C4756,$A$2:$A$2069,1)-1):INDEX($A$2:$A$2069,MATCH(C4756,$A$2:$A$2069,1)+1))</f>
        <v>0.18919430944691307</v>
      </c>
    </row>
    <row r="4757" spans="3:4" x14ac:dyDescent="0.2">
      <c r="C4757" s="125">
        <v>675.29999999997301</v>
      </c>
      <c r="D4757" s="120">
        <f>FORECAST(C4757,INDEX($B$2:$B$2069,MATCH(C4757,$A$2:$A$2069,1)-1):INDEX($B$2:$B$2069,MATCH(C4757,$A$2:$A$2069,1)+1),INDEX($A$2:$A$2069,MATCH(C4757,$A$2:$A$2069,1)-1):INDEX($A$2:$A$2069,MATCH(C4757,$A$2:$A$2069,1)+1))</f>
        <v>0.19437925000070244</v>
      </c>
    </row>
    <row r="4758" spans="3:4" x14ac:dyDescent="0.2">
      <c r="C4758" s="125">
        <v>675.39999999997303</v>
      </c>
      <c r="D4758" s="120">
        <f>FORECAST(C4758,INDEX($B$2:$B$2069,MATCH(C4758,$A$2:$A$2069,1)-1):INDEX($B$2:$B$2069,MATCH(C4758,$A$2:$A$2069,1)+1),INDEX($A$2:$A$2069,MATCH(C4758,$A$2:$A$2069,1)-1):INDEX($A$2:$A$2069,MATCH(C4758,$A$2:$A$2069,1)+1))</f>
        <v>0.19629251219805433</v>
      </c>
    </row>
    <row r="4759" spans="3:4" x14ac:dyDescent="0.2">
      <c r="C4759" s="125">
        <v>675.49999999997306</v>
      </c>
      <c r="D4759" s="120">
        <f>FORECAST(C4759,INDEX($B$2:$B$2069,MATCH(C4759,$A$2:$A$2069,1)-1):INDEX($B$2:$B$2069,MATCH(C4759,$A$2:$A$2069,1)+1),INDEX($A$2:$A$2069,MATCH(C4759,$A$2:$A$2069,1)-1):INDEX($A$2:$A$2069,MATCH(C4759,$A$2:$A$2069,1)+1))</f>
        <v>0.19820577439540621</v>
      </c>
    </row>
    <row r="4760" spans="3:4" x14ac:dyDescent="0.2">
      <c r="C4760" s="125">
        <v>675.59999999997297</v>
      </c>
      <c r="D4760" s="120">
        <f>FORECAST(C4760,INDEX($B$2:$B$2069,MATCH(C4760,$A$2:$A$2069,1)-1):INDEX($B$2:$B$2069,MATCH(C4760,$A$2:$A$2069,1)+1),INDEX($A$2:$A$2069,MATCH(C4760,$A$2:$A$2069,1)-1):INDEX($A$2:$A$2069,MATCH(C4760,$A$2:$A$2069,1)+1))</f>
        <v>0.19333560812490461</v>
      </c>
    </row>
    <row r="4761" spans="3:4" x14ac:dyDescent="0.2">
      <c r="C4761" s="125">
        <v>675.69999999997299</v>
      </c>
      <c r="D4761" s="120">
        <f>FORECAST(C4761,INDEX($B$2:$B$2069,MATCH(C4761,$A$2:$A$2069,1)-1):INDEX($B$2:$B$2069,MATCH(C4761,$A$2:$A$2069,1)+1),INDEX($A$2:$A$2069,MATCH(C4761,$A$2:$A$2069,1)-1):INDEX($A$2:$A$2069,MATCH(C4761,$A$2:$A$2069,1)+1))</f>
        <v>0.1933380454015888</v>
      </c>
    </row>
    <row r="4762" spans="3:4" x14ac:dyDescent="0.2">
      <c r="C4762" s="125">
        <v>675.79999999997301</v>
      </c>
      <c r="D4762" s="120">
        <f>FORECAST(C4762,INDEX($B$2:$B$2069,MATCH(C4762,$A$2:$A$2069,1)-1):INDEX($B$2:$B$2069,MATCH(C4762,$A$2:$A$2069,1)+1),INDEX($A$2:$A$2069,MATCH(C4762,$A$2:$A$2069,1)-1):INDEX($A$2:$A$2069,MATCH(C4762,$A$2:$A$2069,1)+1))</f>
        <v>0.19666743847094931</v>
      </c>
    </row>
    <row r="4763" spans="3:4" x14ac:dyDescent="0.2">
      <c r="C4763" s="125">
        <v>675.89999999997303</v>
      </c>
      <c r="D4763" s="120">
        <f>FORECAST(C4763,INDEX($B$2:$B$2069,MATCH(C4763,$A$2:$A$2069,1)-1):INDEX($B$2:$B$2069,MATCH(C4763,$A$2:$A$2069,1)+1),INDEX($A$2:$A$2069,MATCH(C4763,$A$2:$A$2069,1)-1):INDEX($A$2:$A$2069,MATCH(C4763,$A$2:$A$2069,1)+1))</f>
        <v>0.1966698757476335</v>
      </c>
    </row>
    <row r="4764" spans="3:4" x14ac:dyDescent="0.2">
      <c r="C4764" s="125">
        <v>675.99999999997306</v>
      </c>
      <c r="D4764" s="120">
        <f>FORECAST(C4764,INDEX($B$2:$B$2069,MATCH(C4764,$A$2:$A$2069,1)-1):INDEX($B$2:$B$2069,MATCH(C4764,$A$2:$A$2069,1)+1),INDEX($A$2:$A$2069,MATCH(C4764,$A$2:$A$2069,1)-1):INDEX($A$2:$A$2069,MATCH(C4764,$A$2:$A$2069,1)+1))</f>
        <v>0.1966723130243177</v>
      </c>
    </row>
    <row r="4765" spans="3:4" x14ac:dyDescent="0.2">
      <c r="C4765" s="125">
        <v>676.09999999997297</v>
      </c>
      <c r="D4765" s="120">
        <f>FORECAST(C4765,INDEX($B$2:$B$2069,MATCH(C4765,$A$2:$A$2069,1)-1):INDEX($B$2:$B$2069,MATCH(C4765,$A$2:$A$2069,1)+1),INDEX($A$2:$A$2069,MATCH(C4765,$A$2:$A$2069,1)-1):INDEX($A$2:$A$2069,MATCH(C4765,$A$2:$A$2069,1)+1))</f>
        <v>0.19801232774495325</v>
      </c>
    </row>
    <row r="4766" spans="3:4" x14ac:dyDescent="0.2">
      <c r="C4766" s="125">
        <v>676.19999999997299</v>
      </c>
      <c r="D4766" s="120">
        <f>FORECAST(C4766,INDEX($B$2:$B$2069,MATCH(C4766,$A$2:$A$2069,1)-1):INDEX($B$2:$B$2069,MATCH(C4766,$A$2:$A$2069,1)+1),INDEX($A$2:$A$2069,MATCH(C4766,$A$2:$A$2069,1)-1):INDEX($A$2:$A$2069,MATCH(C4766,$A$2:$A$2069,1)+1))</f>
        <v>0.19992558994230514</v>
      </c>
    </row>
    <row r="4767" spans="3:4" x14ac:dyDescent="0.2">
      <c r="C4767" s="125">
        <v>676.29999999997301</v>
      </c>
      <c r="D4767" s="120">
        <f>FORECAST(C4767,INDEX($B$2:$B$2069,MATCH(C4767,$A$2:$A$2069,1)-1):INDEX($B$2:$B$2069,MATCH(C4767,$A$2:$A$2069,1)+1),INDEX($A$2:$A$2069,MATCH(C4767,$A$2:$A$2069,1)-1):INDEX($A$2:$A$2069,MATCH(C4767,$A$2:$A$2069,1)+1))</f>
        <v>0.19298850574815773</v>
      </c>
    </row>
    <row r="4768" spans="3:4" x14ac:dyDescent="0.2">
      <c r="C4768" s="125">
        <v>676.39999999997303</v>
      </c>
      <c r="D4768" s="120">
        <f>FORECAST(C4768,INDEX($B$2:$B$2069,MATCH(C4768,$A$2:$A$2069,1)-1):INDEX($B$2:$B$2069,MATCH(C4768,$A$2:$A$2069,1)+1),INDEX($A$2:$A$2069,MATCH(C4768,$A$2:$A$2069,1)-1):INDEX($A$2:$A$2069,MATCH(C4768,$A$2:$A$2069,1)+1))</f>
        <v>0.18915708812363619</v>
      </c>
    </row>
    <row r="4769" spans="3:4" x14ac:dyDescent="0.2">
      <c r="C4769" s="125">
        <v>676.49999999997306</v>
      </c>
      <c r="D4769" s="120">
        <f>FORECAST(C4769,INDEX($B$2:$B$2069,MATCH(C4769,$A$2:$A$2069,1)-1):INDEX($B$2:$B$2069,MATCH(C4769,$A$2:$A$2069,1)+1),INDEX($A$2:$A$2069,MATCH(C4769,$A$2:$A$2069,1)-1):INDEX($A$2:$A$2069,MATCH(C4769,$A$2:$A$2069,1)+1))</f>
        <v>0.18532567049911819</v>
      </c>
    </row>
    <row r="4770" spans="3:4" x14ac:dyDescent="0.2">
      <c r="C4770" s="125">
        <v>676.59999999997297</v>
      </c>
      <c r="D4770" s="120">
        <f>FORECAST(C4770,INDEX($B$2:$B$2069,MATCH(C4770,$A$2:$A$2069,1)-1):INDEX($B$2:$B$2069,MATCH(C4770,$A$2:$A$2069,1)+1),INDEX($A$2:$A$2069,MATCH(C4770,$A$2:$A$2069,1)-1):INDEX($A$2:$A$2069,MATCH(C4770,$A$2:$A$2069,1)+1))</f>
        <v>0.18908045977063281</v>
      </c>
    </row>
    <row r="4771" spans="3:4" x14ac:dyDescent="0.2">
      <c r="C4771" s="125">
        <v>676.69999999997299</v>
      </c>
      <c r="D4771" s="120">
        <f>FORECAST(C4771,INDEX($B$2:$B$2069,MATCH(C4771,$A$2:$A$2069,1)-1):INDEX($B$2:$B$2069,MATCH(C4771,$A$2:$A$2069,1)+1),INDEX($A$2:$A$2069,MATCH(C4771,$A$2:$A$2069,1)-1):INDEX($A$2:$A$2069,MATCH(C4771,$A$2:$A$2069,1)+1))</f>
        <v>0.18716475095837204</v>
      </c>
    </row>
    <row r="4772" spans="3:4" x14ac:dyDescent="0.2">
      <c r="C4772" s="125">
        <v>676.79999999997301</v>
      </c>
      <c r="D4772" s="120">
        <f>FORECAST(C4772,INDEX($B$2:$B$2069,MATCH(C4772,$A$2:$A$2069,1)-1):INDEX($B$2:$B$2069,MATCH(C4772,$A$2:$A$2069,1)+1),INDEX($A$2:$A$2069,MATCH(C4772,$A$2:$A$2069,1)-1):INDEX($A$2:$A$2069,MATCH(C4772,$A$2:$A$2069,1)+1))</f>
        <v>0.18524904214610949</v>
      </c>
    </row>
    <row r="4773" spans="3:4" x14ac:dyDescent="0.2">
      <c r="C4773" s="125">
        <v>676.89999999997303</v>
      </c>
      <c r="D4773" s="120">
        <f>FORECAST(C4773,INDEX($B$2:$B$2069,MATCH(C4773,$A$2:$A$2069,1)-1):INDEX($B$2:$B$2069,MATCH(C4773,$A$2:$A$2069,1)+1),INDEX($A$2:$A$2069,MATCH(C4773,$A$2:$A$2069,1)-1):INDEX($A$2:$A$2069,MATCH(C4773,$A$2:$A$2069,1)+1))</f>
        <v>0.18833333333281743</v>
      </c>
    </row>
    <row r="4774" spans="3:4" x14ac:dyDescent="0.2">
      <c r="C4774" s="125">
        <v>676.99999999997306</v>
      </c>
      <c r="D4774" s="120">
        <f>FORECAST(C4774,INDEX($B$2:$B$2069,MATCH(C4774,$A$2:$A$2069,1)-1):INDEX($B$2:$B$2069,MATCH(C4774,$A$2:$A$2069,1)+1),INDEX($A$2:$A$2069,MATCH(C4774,$A$2:$A$2069,1)-1):INDEX($A$2:$A$2069,MATCH(C4774,$A$2:$A$2069,1)+1))</f>
        <v>0.19024904214507821</v>
      </c>
    </row>
    <row r="4775" spans="3:4" x14ac:dyDescent="0.2">
      <c r="C4775" s="125">
        <v>677.09999999997297</v>
      </c>
      <c r="D4775" s="120">
        <f>FORECAST(C4775,INDEX($B$2:$B$2069,MATCH(C4775,$A$2:$A$2069,1)-1):INDEX($B$2:$B$2069,MATCH(C4775,$A$2:$A$2069,1)+1),INDEX($A$2:$A$2069,MATCH(C4775,$A$2:$A$2069,1)-1):INDEX($A$2:$A$2069,MATCH(C4775,$A$2:$A$2069,1)+1))</f>
        <v>0.19000000000000003</v>
      </c>
    </row>
    <row r="4776" spans="3:4" x14ac:dyDescent="0.2">
      <c r="C4776" s="125">
        <v>677.19999999997299</v>
      </c>
      <c r="D4776" s="120">
        <f>FORECAST(C4776,INDEX($B$2:$B$2069,MATCH(C4776,$A$2:$A$2069,1)-1):INDEX($B$2:$B$2069,MATCH(C4776,$A$2:$A$2069,1)+1),INDEX($A$2:$A$2069,MATCH(C4776,$A$2:$A$2069,1)-1):INDEX($A$2:$A$2069,MATCH(C4776,$A$2:$A$2069,1)+1))</f>
        <v>0.19000000000000003</v>
      </c>
    </row>
    <row r="4777" spans="3:4" x14ac:dyDescent="0.2">
      <c r="C4777" s="125">
        <v>677.29999999997301</v>
      </c>
      <c r="D4777" s="120">
        <f>FORECAST(C4777,INDEX($B$2:$B$2069,MATCH(C4777,$A$2:$A$2069,1)-1):INDEX($B$2:$B$2069,MATCH(C4777,$A$2:$A$2069,1)+1),INDEX($A$2:$A$2069,MATCH(C4777,$A$2:$A$2069,1)-1):INDEX($A$2:$A$2069,MATCH(C4777,$A$2:$A$2069,1)+1))</f>
        <v>0.19000000000000003</v>
      </c>
    </row>
    <row r="4778" spans="3:4" x14ac:dyDescent="0.2">
      <c r="C4778" s="125">
        <v>677.39999999997303</v>
      </c>
      <c r="D4778" s="120">
        <f>FORECAST(C4778,INDEX($B$2:$B$2069,MATCH(C4778,$A$2:$A$2069,1)-1):INDEX($B$2:$B$2069,MATCH(C4778,$A$2:$A$2069,1)+1),INDEX($A$2:$A$2069,MATCH(C4778,$A$2:$A$2069,1)-1):INDEX($A$2:$A$2069,MATCH(C4778,$A$2:$A$2069,1)+1))</f>
        <v>0.17631210790464991</v>
      </c>
    </row>
    <row r="4779" spans="3:4" x14ac:dyDescent="0.2">
      <c r="C4779" s="125">
        <v>677.49999999997306</v>
      </c>
      <c r="D4779" s="120">
        <f>FORECAST(C4779,INDEX($B$2:$B$2069,MATCH(C4779,$A$2:$A$2069,1)-1):INDEX($B$2:$B$2069,MATCH(C4779,$A$2:$A$2069,1)+1),INDEX($A$2:$A$2069,MATCH(C4779,$A$2:$A$2069,1)-1):INDEX($A$2:$A$2069,MATCH(C4779,$A$2:$A$2069,1)+1))</f>
        <v>0.17057963314265123</v>
      </c>
    </row>
    <row r="4780" spans="3:4" x14ac:dyDescent="0.2">
      <c r="C4780" s="125">
        <v>677.59999999997297</v>
      </c>
      <c r="D4780" s="120">
        <f>FORECAST(C4780,INDEX($B$2:$B$2069,MATCH(C4780,$A$2:$A$2069,1)-1):INDEX($B$2:$B$2069,MATCH(C4780,$A$2:$A$2069,1)+1),INDEX($A$2:$A$2069,MATCH(C4780,$A$2:$A$2069,1)-1):INDEX($A$2:$A$2069,MATCH(C4780,$A$2:$A$2069,1)+1))</f>
        <v>0.183397026244565</v>
      </c>
    </row>
    <row r="4781" spans="3:4" x14ac:dyDescent="0.2">
      <c r="C4781" s="125">
        <v>677.69999999997299</v>
      </c>
      <c r="D4781" s="120">
        <f>FORECAST(C4781,INDEX($B$2:$B$2069,MATCH(C4781,$A$2:$A$2069,1)-1):INDEX($B$2:$B$2069,MATCH(C4781,$A$2:$A$2069,1)+1),INDEX($A$2:$A$2069,MATCH(C4781,$A$2:$A$2069,1)-1):INDEX($A$2:$A$2069,MATCH(C4781,$A$2:$A$2069,1)+1))</f>
        <v>0.18530781359702075</v>
      </c>
    </row>
    <row r="4782" spans="3:4" x14ac:dyDescent="0.2">
      <c r="C4782" s="125">
        <v>677.79999999997301</v>
      </c>
      <c r="D4782" s="120">
        <f>FORECAST(C4782,INDEX($B$2:$B$2069,MATCH(C4782,$A$2:$A$2069,1)-1):INDEX($B$2:$B$2069,MATCH(C4782,$A$2:$A$2069,1)+1),INDEX($A$2:$A$2069,MATCH(C4782,$A$2:$A$2069,1)-1):INDEX($A$2:$A$2069,MATCH(C4782,$A$2:$A$2069,1)+1))</f>
        <v>0.18721860094947473</v>
      </c>
    </row>
    <row r="4783" spans="3:4" x14ac:dyDescent="0.2">
      <c r="C4783" s="125">
        <v>677.89999999997303</v>
      </c>
      <c r="D4783" s="120">
        <f>FORECAST(C4783,INDEX($B$2:$B$2069,MATCH(C4783,$A$2:$A$2069,1)-1):INDEX($B$2:$B$2069,MATCH(C4783,$A$2:$A$2069,1)+1),INDEX($A$2:$A$2069,MATCH(C4783,$A$2:$A$2069,1)-1):INDEX($A$2:$A$2069,MATCH(C4783,$A$2:$A$2069,1)+1))</f>
        <v>0.17748193593653028</v>
      </c>
    </row>
    <row r="4784" spans="3:4" x14ac:dyDescent="0.2">
      <c r="C4784" s="125">
        <v>677.99999999997306</v>
      </c>
      <c r="D4784" s="120">
        <f>FORECAST(C4784,INDEX($B$2:$B$2069,MATCH(C4784,$A$2:$A$2069,1)-1):INDEX($B$2:$B$2069,MATCH(C4784,$A$2:$A$2069,1)+1),INDEX($A$2:$A$2069,MATCH(C4784,$A$2:$A$2069,1)-1):INDEX($A$2:$A$2069,MATCH(C4784,$A$2:$A$2069,1)+1))</f>
        <v>0.17939272328898248</v>
      </c>
    </row>
    <row r="4785" spans="3:4" x14ac:dyDescent="0.2">
      <c r="C4785" s="125">
        <v>678.09999999997297</v>
      </c>
      <c r="D4785" s="120">
        <f>FORECAST(C4785,INDEX($B$2:$B$2069,MATCH(C4785,$A$2:$A$2069,1)-1):INDEX($B$2:$B$2069,MATCH(C4785,$A$2:$A$2069,1)+1),INDEX($A$2:$A$2069,MATCH(C4785,$A$2:$A$2069,1)-1):INDEX($A$2:$A$2069,MATCH(C4785,$A$2:$A$2069,1)+1))</f>
        <v>0.18130351064143468</v>
      </c>
    </row>
    <row r="4786" spans="3:4" x14ac:dyDescent="0.2">
      <c r="C4786" s="125">
        <v>678.19999999997299</v>
      </c>
      <c r="D4786" s="120">
        <f>FORECAST(C4786,INDEX($B$2:$B$2069,MATCH(C4786,$A$2:$A$2069,1)-1):INDEX($B$2:$B$2069,MATCH(C4786,$A$2:$A$2069,1)+1),INDEX($A$2:$A$2069,MATCH(C4786,$A$2:$A$2069,1)-1):INDEX($A$2:$A$2069,MATCH(C4786,$A$2:$A$2069,1)+1))</f>
        <v>0.17528735632338766</v>
      </c>
    </row>
    <row r="4787" spans="3:4" x14ac:dyDescent="0.2">
      <c r="C4787" s="125">
        <v>678.29999999997301</v>
      </c>
      <c r="D4787" s="120">
        <f>FORECAST(C4787,INDEX($B$2:$B$2069,MATCH(C4787,$A$2:$A$2069,1)-1):INDEX($B$2:$B$2069,MATCH(C4787,$A$2:$A$2069,1)+1),INDEX($A$2:$A$2069,MATCH(C4787,$A$2:$A$2069,1)-1):INDEX($A$2:$A$2069,MATCH(C4787,$A$2:$A$2069,1)+1))</f>
        <v>0.16954022988660711</v>
      </c>
    </row>
    <row r="4788" spans="3:4" x14ac:dyDescent="0.2">
      <c r="C4788" s="125">
        <v>678.39999999997303</v>
      </c>
      <c r="D4788" s="120">
        <f>FORECAST(C4788,INDEX($B$2:$B$2069,MATCH(C4788,$A$2:$A$2069,1)-1):INDEX($B$2:$B$2069,MATCH(C4788,$A$2:$A$2069,1)+1),INDEX($A$2:$A$2069,MATCH(C4788,$A$2:$A$2069,1)-1):INDEX($A$2:$A$2069,MATCH(C4788,$A$2:$A$2069,1)+1))</f>
        <v>0.17</v>
      </c>
    </row>
    <row r="4789" spans="3:4" x14ac:dyDescent="0.2">
      <c r="C4789" s="125">
        <v>678.49999999997306</v>
      </c>
      <c r="D4789" s="120">
        <f>FORECAST(C4789,INDEX($B$2:$B$2069,MATCH(C4789,$A$2:$A$2069,1)-1):INDEX($B$2:$B$2069,MATCH(C4789,$A$2:$A$2069,1)+1),INDEX($A$2:$A$2069,MATCH(C4789,$A$2:$A$2069,1)-1):INDEX($A$2:$A$2069,MATCH(C4789,$A$2:$A$2069,1)+1))</f>
        <v>0.17</v>
      </c>
    </row>
    <row r="4790" spans="3:4" x14ac:dyDescent="0.2">
      <c r="C4790" s="125">
        <v>678.59999999997297</v>
      </c>
      <c r="D4790" s="120">
        <f>FORECAST(C4790,INDEX($B$2:$B$2069,MATCH(C4790,$A$2:$A$2069,1)-1):INDEX($B$2:$B$2069,MATCH(C4790,$A$2:$A$2069,1)+1),INDEX($A$2:$A$2069,MATCH(C4790,$A$2:$A$2069,1)-1):INDEX($A$2:$A$2069,MATCH(C4790,$A$2:$A$2069,1)+1))</f>
        <v>0.17</v>
      </c>
    </row>
    <row r="4791" spans="3:4" x14ac:dyDescent="0.2">
      <c r="C4791" s="125">
        <v>678.69999999997299</v>
      </c>
      <c r="D4791" s="120">
        <f>FORECAST(C4791,INDEX($B$2:$B$2069,MATCH(C4791,$A$2:$A$2069,1)-1):INDEX($B$2:$B$2069,MATCH(C4791,$A$2:$A$2069,1)+1),INDEX($A$2:$A$2069,MATCH(C4791,$A$2:$A$2069,1)-1):INDEX($A$2:$A$2069,MATCH(C4791,$A$2:$A$2069,1)+1))</f>
        <v>0.17448275862017404</v>
      </c>
    </row>
    <row r="4792" spans="3:4" x14ac:dyDescent="0.2">
      <c r="C4792" s="125">
        <v>678.79999999997301</v>
      </c>
      <c r="D4792" s="120">
        <f>FORECAST(C4792,INDEX($B$2:$B$2069,MATCH(C4792,$A$2:$A$2069,1)-1):INDEX($B$2:$B$2069,MATCH(C4792,$A$2:$A$2069,1)+1),INDEX($A$2:$A$2069,MATCH(C4792,$A$2:$A$2069,1)-1):INDEX($A$2:$A$2069,MATCH(C4792,$A$2:$A$2069,1)+1))</f>
        <v>0.17639846743243481</v>
      </c>
    </row>
    <row r="4793" spans="3:4" x14ac:dyDescent="0.2">
      <c r="C4793" s="125">
        <v>678.89999999997303</v>
      </c>
      <c r="D4793" s="120">
        <f>FORECAST(C4793,INDEX($B$2:$B$2069,MATCH(C4793,$A$2:$A$2069,1)-1):INDEX($B$2:$B$2069,MATCH(C4793,$A$2:$A$2069,1)+1),INDEX($A$2:$A$2069,MATCH(C4793,$A$2:$A$2069,1)-1):INDEX($A$2:$A$2069,MATCH(C4793,$A$2:$A$2069,1)+1))</f>
        <v>0.17831417624469559</v>
      </c>
    </row>
    <row r="4794" spans="3:4" x14ac:dyDescent="0.2">
      <c r="C4794" s="125">
        <v>678.99999999997306</v>
      </c>
      <c r="D4794" s="120">
        <f>FORECAST(C4794,INDEX($B$2:$B$2069,MATCH(C4794,$A$2:$A$2069,1)-1):INDEX($B$2:$B$2069,MATCH(C4794,$A$2:$A$2069,1)+1),INDEX($A$2:$A$2069,MATCH(C4794,$A$2:$A$2069,1)-1):INDEX($A$2:$A$2069,MATCH(C4794,$A$2:$A$2069,1)+1))</f>
        <v>0.1785744740417563</v>
      </c>
    </row>
    <row r="4795" spans="3:4" x14ac:dyDescent="0.2">
      <c r="C4795" s="125">
        <v>679.09999999997297</v>
      </c>
      <c r="D4795" s="120">
        <f>FORECAST(C4795,INDEX($B$2:$B$2069,MATCH(C4795,$A$2:$A$2069,1)-1):INDEX($B$2:$B$2069,MATCH(C4795,$A$2:$A$2069,1)+1),INDEX($A$2:$A$2069,MATCH(C4795,$A$2:$A$2069,1)-1):INDEX($A$2:$A$2069,MATCH(C4795,$A$2:$A$2069,1)+1))</f>
        <v>0.18049508549370863</v>
      </c>
    </row>
    <row r="4796" spans="3:4" x14ac:dyDescent="0.2">
      <c r="C4796" s="125">
        <v>679.19999999997299</v>
      </c>
      <c r="D4796" s="120">
        <f>FORECAST(C4796,INDEX($B$2:$B$2069,MATCH(C4796,$A$2:$A$2069,1)-1):INDEX($B$2:$B$2069,MATCH(C4796,$A$2:$A$2069,1)+1),INDEX($A$2:$A$2069,MATCH(C4796,$A$2:$A$2069,1)-1):INDEX($A$2:$A$2069,MATCH(C4796,$A$2:$A$2069,1)+1))</f>
        <v>0.18000000000000002</v>
      </c>
    </row>
    <row r="4797" spans="3:4" x14ac:dyDescent="0.2">
      <c r="C4797" s="125">
        <v>679.29999999997301</v>
      </c>
      <c r="D4797" s="120">
        <f>FORECAST(C4797,INDEX($B$2:$B$2069,MATCH(C4797,$A$2:$A$2069,1)-1):INDEX($B$2:$B$2069,MATCH(C4797,$A$2:$A$2069,1)+1),INDEX($A$2:$A$2069,MATCH(C4797,$A$2:$A$2069,1)-1):INDEX($A$2:$A$2069,MATCH(C4797,$A$2:$A$2069,1)+1))</f>
        <v>0.18000000000000005</v>
      </c>
    </row>
    <row r="4798" spans="3:4" x14ac:dyDescent="0.2">
      <c r="C4798" s="125">
        <v>679.39999999997303</v>
      </c>
      <c r="D4798" s="120">
        <f>FORECAST(C4798,INDEX($B$2:$B$2069,MATCH(C4798,$A$2:$A$2069,1)-1):INDEX($B$2:$B$2069,MATCH(C4798,$A$2:$A$2069,1)+1),INDEX($A$2:$A$2069,MATCH(C4798,$A$2:$A$2069,1)-1):INDEX($A$2:$A$2069,MATCH(C4798,$A$2:$A$2069,1)+1))</f>
        <v>0.18000000000000005</v>
      </c>
    </row>
    <row r="4799" spans="3:4" x14ac:dyDescent="0.2">
      <c r="C4799" s="125">
        <v>679.49999999997306</v>
      </c>
      <c r="D4799" s="120">
        <f>FORECAST(C4799,INDEX($B$2:$B$2069,MATCH(C4799,$A$2:$A$2069,1)-1):INDEX($B$2:$B$2069,MATCH(C4799,$A$2:$A$2069,1)+1),INDEX($A$2:$A$2069,MATCH(C4799,$A$2:$A$2069,1)-1):INDEX($A$2:$A$2069,MATCH(C4799,$A$2:$A$2069,1)+1))</f>
        <v>0.17516411158263878</v>
      </c>
    </row>
    <row r="4800" spans="3:4" x14ac:dyDescent="0.2">
      <c r="C4800" s="125">
        <v>679.59999999997297</v>
      </c>
      <c r="D4800" s="120">
        <f>FORECAST(C4800,INDEX($B$2:$B$2069,MATCH(C4800,$A$2:$A$2069,1)-1):INDEX($B$2:$B$2069,MATCH(C4800,$A$2:$A$2069,1)+1),INDEX($A$2:$A$2069,MATCH(C4800,$A$2:$A$2069,1)-1):INDEX($A$2:$A$2069,MATCH(C4800,$A$2:$A$2069,1)+1))</f>
        <v>0.17324595615556326</v>
      </c>
    </row>
    <row r="4801" spans="3:4" x14ac:dyDescent="0.2">
      <c r="C4801" s="125">
        <v>679.69999999997299</v>
      </c>
      <c r="D4801" s="120">
        <f>FORECAST(C4801,INDEX($B$2:$B$2069,MATCH(C4801,$A$2:$A$2069,1)-1):INDEX($B$2:$B$2069,MATCH(C4801,$A$2:$A$2069,1)+1),INDEX($A$2:$A$2069,MATCH(C4801,$A$2:$A$2069,1)-1):INDEX($A$2:$A$2069,MATCH(C4801,$A$2:$A$2069,1)+1))</f>
        <v>0.17666710056439383</v>
      </c>
    </row>
    <row r="4802" spans="3:4" x14ac:dyDescent="0.2">
      <c r="C4802" s="125">
        <v>679.79999999997301</v>
      </c>
      <c r="D4802" s="120">
        <f>FORECAST(C4802,INDEX($B$2:$B$2069,MATCH(C4802,$A$2:$A$2069,1)-1):INDEX($B$2:$B$2069,MATCH(C4802,$A$2:$A$2069,1)+1),INDEX($A$2:$A$2069,MATCH(C4802,$A$2:$A$2069,1)-1):INDEX($A$2:$A$2069,MATCH(C4802,$A$2:$A$2069,1)+1))</f>
        <v>0.17666955658926839</v>
      </c>
    </row>
    <row r="4803" spans="3:4" x14ac:dyDescent="0.2">
      <c r="C4803" s="125">
        <v>679.89999999997303</v>
      </c>
      <c r="D4803" s="120">
        <f>FORECAST(C4803,INDEX($B$2:$B$2069,MATCH(C4803,$A$2:$A$2069,1)-1):INDEX($B$2:$B$2069,MATCH(C4803,$A$2:$A$2069,1)+1),INDEX($A$2:$A$2069,MATCH(C4803,$A$2:$A$2069,1)-1):INDEX($A$2:$A$2069,MATCH(C4803,$A$2:$A$2069,1)+1))</f>
        <v>0.17667201261414295</v>
      </c>
    </row>
    <row r="4804" spans="3:4" x14ac:dyDescent="0.2">
      <c r="C4804" s="125">
        <v>679.99999999997306</v>
      </c>
      <c r="D4804" s="120">
        <f>FORECAST(C4804,INDEX($B$2:$B$2069,MATCH(C4804,$A$2:$A$2069,1)-1):INDEX($B$2:$B$2069,MATCH(C4804,$A$2:$A$2069,1)+1),INDEX($A$2:$A$2069,MATCH(C4804,$A$2:$A$2069,1)-1):INDEX($A$2:$A$2069,MATCH(C4804,$A$2:$A$2069,1)+1))</f>
        <v>0.17333474145426075</v>
      </c>
    </row>
    <row r="4805" spans="3:4" x14ac:dyDescent="0.2">
      <c r="C4805" s="125">
        <v>680.09999999997297</v>
      </c>
      <c r="D4805" s="120">
        <f>FORECAST(C4805,INDEX($B$2:$B$2069,MATCH(C4805,$A$2:$A$2069,1)-1):INDEX($B$2:$B$2069,MATCH(C4805,$A$2:$A$2069,1)+1),INDEX($A$2:$A$2069,MATCH(C4805,$A$2:$A$2069,1)-1):INDEX($A$2:$A$2069,MATCH(C4805,$A$2:$A$2069,1)+1))</f>
        <v>0.17333719747913531</v>
      </c>
    </row>
    <row r="4806" spans="3:4" x14ac:dyDescent="0.2">
      <c r="C4806" s="125">
        <v>680.19999999997299</v>
      </c>
      <c r="D4806" s="120">
        <f>FORECAST(C4806,INDEX($B$2:$B$2069,MATCH(C4806,$A$2:$A$2069,1)-1):INDEX($B$2:$B$2069,MATCH(C4806,$A$2:$A$2069,1)+1),INDEX($A$2:$A$2069,MATCH(C4806,$A$2:$A$2069,1)-1):INDEX($A$2:$A$2069,MATCH(C4806,$A$2:$A$2069,1)+1))</f>
        <v>0.17333965350400987</v>
      </c>
    </row>
    <row r="4807" spans="3:4" x14ac:dyDescent="0.2">
      <c r="C4807" s="125">
        <v>680.29999999997301</v>
      </c>
      <c r="D4807" s="120">
        <f>FORECAST(C4807,INDEX($B$2:$B$2069,MATCH(C4807,$A$2:$A$2069,1)-1):INDEX($B$2:$B$2069,MATCH(C4807,$A$2:$A$2069,1)+1),INDEX($A$2:$A$2069,MATCH(C4807,$A$2:$A$2069,1)-1):INDEX($A$2:$A$2069,MATCH(C4807,$A$2:$A$2069,1)+1))</f>
        <v>0.17147911642101121</v>
      </c>
    </row>
    <row r="4808" spans="3:4" x14ac:dyDescent="0.2">
      <c r="C4808" s="125">
        <v>680.39999999997303</v>
      </c>
      <c r="D4808" s="120">
        <f>FORECAST(C4808,INDEX($B$2:$B$2069,MATCH(C4808,$A$2:$A$2069,1)-1):INDEX($B$2:$B$2069,MATCH(C4808,$A$2:$A$2069,1)+1),INDEX($A$2:$A$2069,MATCH(C4808,$A$2:$A$2069,1)-1):INDEX($A$2:$A$2069,MATCH(C4808,$A$2:$A$2069,1)+1))</f>
        <v>0.16956096099393214</v>
      </c>
    </row>
    <row r="4809" spans="3:4" x14ac:dyDescent="0.2">
      <c r="C4809" s="125">
        <v>680.49999999997306</v>
      </c>
      <c r="D4809" s="120">
        <f>FORECAST(C4809,INDEX($B$2:$B$2069,MATCH(C4809,$A$2:$A$2069,1)-1):INDEX($B$2:$B$2069,MATCH(C4809,$A$2:$A$2069,1)+1),INDEX($A$2:$A$2069,MATCH(C4809,$A$2:$A$2069,1)-1):INDEX($A$2:$A$2069,MATCH(C4809,$A$2:$A$2069,1)+1))</f>
        <v>0.17</v>
      </c>
    </row>
    <row r="4810" spans="3:4" x14ac:dyDescent="0.2">
      <c r="C4810" s="125">
        <v>680.59999999997297</v>
      </c>
      <c r="D4810" s="120">
        <f>FORECAST(C4810,INDEX($B$2:$B$2069,MATCH(C4810,$A$2:$A$2069,1)-1):INDEX($B$2:$B$2069,MATCH(C4810,$A$2:$A$2069,1)+1),INDEX($A$2:$A$2069,MATCH(C4810,$A$2:$A$2069,1)-1):INDEX($A$2:$A$2069,MATCH(C4810,$A$2:$A$2069,1)+1))</f>
        <v>0.17</v>
      </c>
    </row>
    <row r="4811" spans="3:4" x14ac:dyDescent="0.2">
      <c r="C4811" s="125">
        <v>680.69999999997299</v>
      </c>
      <c r="D4811" s="120">
        <f>FORECAST(C4811,INDEX($B$2:$B$2069,MATCH(C4811,$A$2:$A$2069,1)-1):INDEX($B$2:$B$2069,MATCH(C4811,$A$2:$A$2069,1)+1),INDEX($A$2:$A$2069,MATCH(C4811,$A$2:$A$2069,1)-1):INDEX($A$2:$A$2069,MATCH(C4811,$A$2:$A$2069,1)+1))</f>
        <v>0.16999999999999998</v>
      </c>
    </row>
    <row r="4812" spans="3:4" x14ac:dyDescent="0.2">
      <c r="C4812" s="125">
        <v>680.79999999997301</v>
      </c>
      <c r="D4812" s="120">
        <f>FORECAST(C4812,INDEX($B$2:$B$2069,MATCH(C4812,$A$2:$A$2069,1)-1):INDEX($B$2:$B$2069,MATCH(C4812,$A$2:$A$2069,1)+1),INDEX($A$2:$A$2069,MATCH(C4812,$A$2:$A$2069,1)-1):INDEX($A$2:$A$2069,MATCH(C4812,$A$2:$A$2069,1)+1))</f>
        <v>0.17</v>
      </c>
    </row>
    <row r="4813" spans="3:4" x14ac:dyDescent="0.2">
      <c r="C4813" s="125">
        <v>680.89999999997303</v>
      </c>
      <c r="D4813" s="120">
        <f>FORECAST(C4813,INDEX($B$2:$B$2069,MATCH(C4813,$A$2:$A$2069,1)-1):INDEX($B$2:$B$2069,MATCH(C4813,$A$2:$A$2069,1)+1),INDEX($A$2:$A$2069,MATCH(C4813,$A$2:$A$2069,1)-1):INDEX($A$2:$A$2069,MATCH(C4813,$A$2:$A$2069,1)+1))</f>
        <v>0.17</v>
      </c>
    </row>
    <row r="4814" spans="3:4" x14ac:dyDescent="0.2">
      <c r="C4814" s="125">
        <v>680.99999999997306</v>
      </c>
      <c r="D4814" s="120">
        <f>FORECAST(C4814,INDEX($B$2:$B$2069,MATCH(C4814,$A$2:$A$2069,1)-1):INDEX($B$2:$B$2069,MATCH(C4814,$A$2:$A$2069,1)+1),INDEX($A$2:$A$2069,MATCH(C4814,$A$2:$A$2069,1)-1):INDEX($A$2:$A$2069,MATCH(C4814,$A$2:$A$2069,1)+1))</f>
        <v>0.17</v>
      </c>
    </row>
    <row r="4815" spans="3:4" x14ac:dyDescent="0.2">
      <c r="C4815" s="125">
        <v>681.09999999997297</v>
      </c>
      <c r="D4815" s="120">
        <f>FORECAST(C4815,INDEX($B$2:$B$2069,MATCH(C4815,$A$2:$A$2069,1)-1):INDEX($B$2:$B$2069,MATCH(C4815,$A$2:$A$2069,1)+1),INDEX($A$2:$A$2069,MATCH(C4815,$A$2:$A$2069,1)-1):INDEX($A$2:$A$2069,MATCH(C4815,$A$2:$A$2069,1)+1))</f>
        <v>0.17</v>
      </c>
    </row>
    <row r="4816" spans="3:4" x14ac:dyDescent="0.2">
      <c r="C4816" s="125">
        <v>681.19999999997299</v>
      </c>
      <c r="D4816" s="120">
        <f>FORECAST(C4816,INDEX($B$2:$B$2069,MATCH(C4816,$A$2:$A$2069,1)-1):INDEX($B$2:$B$2069,MATCH(C4816,$A$2:$A$2069,1)+1),INDEX($A$2:$A$2069,MATCH(C4816,$A$2:$A$2069,1)-1):INDEX($A$2:$A$2069,MATCH(C4816,$A$2:$A$2069,1)+1))</f>
        <v>0.17</v>
      </c>
    </row>
    <row r="4817" spans="3:4" x14ac:dyDescent="0.2">
      <c r="C4817" s="125">
        <v>681.29999999997301</v>
      </c>
      <c r="D4817" s="120">
        <f>FORECAST(C4817,INDEX($B$2:$B$2069,MATCH(C4817,$A$2:$A$2069,1)-1):INDEX($B$2:$B$2069,MATCH(C4817,$A$2:$A$2069,1)+1),INDEX($A$2:$A$2069,MATCH(C4817,$A$2:$A$2069,1)-1):INDEX($A$2:$A$2069,MATCH(C4817,$A$2:$A$2069,1)+1))</f>
        <v>0.16559752629226665</v>
      </c>
    </row>
    <row r="4818" spans="3:4" x14ac:dyDescent="0.2">
      <c r="C4818" s="125">
        <v>681.39999999997303</v>
      </c>
      <c r="D4818" s="120">
        <f>FORECAST(C4818,INDEX($B$2:$B$2069,MATCH(C4818,$A$2:$A$2069,1)-1):INDEX($B$2:$B$2069,MATCH(C4818,$A$2:$A$2069,1)+1),INDEX($A$2:$A$2069,MATCH(C4818,$A$2:$A$2069,1)-1):INDEX($A$2:$A$2069,MATCH(C4818,$A$2:$A$2069,1)+1))</f>
        <v>0.16367691484031255</v>
      </c>
    </row>
    <row r="4819" spans="3:4" x14ac:dyDescent="0.2">
      <c r="C4819" s="125">
        <v>681.49999999997306</v>
      </c>
      <c r="D4819" s="120">
        <f>FORECAST(C4819,INDEX($B$2:$B$2069,MATCH(C4819,$A$2:$A$2069,1)-1):INDEX($B$2:$B$2069,MATCH(C4819,$A$2:$A$2069,1)+1),INDEX($A$2:$A$2069,MATCH(C4819,$A$2:$A$2069,1)-1):INDEX($A$2:$A$2069,MATCH(C4819,$A$2:$A$2069,1)+1))</f>
        <v>0.16175630338835845</v>
      </c>
    </row>
    <row r="4820" spans="3:4" x14ac:dyDescent="0.2">
      <c r="C4820" s="125">
        <v>681.59999999997297</v>
      </c>
      <c r="D4820" s="120">
        <f>FORECAST(C4820,INDEX($B$2:$B$2069,MATCH(C4820,$A$2:$A$2069,1)-1):INDEX($B$2:$B$2069,MATCH(C4820,$A$2:$A$2069,1)+1),INDEX($A$2:$A$2069,MATCH(C4820,$A$2:$A$2069,1)-1):INDEX($A$2:$A$2069,MATCH(C4820,$A$2:$A$2069,1)+1))</f>
        <v>0.16666432525628691</v>
      </c>
    </row>
    <row r="4821" spans="3:4" x14ac:dyDescent="0.2">
      <c r="C4821" s="125">
        <v>681.69999999997299</v>
      </c>
      <c r="D4821" s="120">
        <f>FORECAST(C4821,INDEX($B$2:$B$2069,MATCH(C4821,$A$2:$A$2069,1)-1):INDEX($B$2:$B$2069,MATCH(C4821,$A$2:$A$2069,1)+1),INDEX($A$2:$A$2069,MATCH(C4821,$A$2:$A$2069,1)-1):INDEX($A$2:$A$2069,MATCH(C4821,$A$2:$A$2069,1)+1))</f>
        <v>0.16666186923141235</v>
      </c>
    </row>
    <row r="4822" spans="3:4" x14ac:dyDescent="0.2">
      <c r="C4822" s="125">
        <v>681.79999999997301</v>
      </c>
      <c r="D4822" s="120">
        <f>FORECAST(C4822,INDEX($B$2:$B$2069,MATCH(C4822,$A$2:$A$2069,1)-1):INDEX($B$2:$B$2069,MATCH(C4822,$A$2:$A$2069,1)+1),INDEX($A$2:$A$2069,MATCH(C4822,$A$2:$A$2069,1)-1):INDEX($A$2:$A$2069,MATCH(C4822,$A$2:$A$2069,1)+1))</f>
        <v>0.16333333333333333</v>
      </c>
    </row>
    <row r="4823" spans="3:4" x14ac:dyDescent="0.2">
      <c r="C4823" s="125">
        <v>681.89999999997303</v>
      </c>
      <c r="D4823" s="120">
        <f>FORECAST(C4823,INDEX($B$2:$B$2069,MATCH(C4823,$A$2:$A$2069,1)-1):INDEX($B$2:$B$2069,MATCH(C4823,$A$2:$A$2069,1)+1),INDEX($A$2:$A$2069,MATCH(C4823,$A$2:$A$2069,1)-1):INDEX($A$2:$A$2069,MATCH(C4823,$A$2:$A$2069,1)+1))</f>
        <v>0.16333333333333333</v>
      </c>
    </row>
    <row r="4824" spans="3:4" x14ac:dyDescent="0.2">
      <c r="C4824" s="125">
        <v>681.99999999997306</v>
      </c>
      <c r="D4824" s="120">
        <f>FORECAST(C4824,INDEX($B$2:$B$2069,MATCH(C4824,$A$2:$A$2069,1)-1):INDEX($B$2:$B$2069,MATCH(C4824,$A$2:$A$2069,1)+1),INDEX($A$2:$A$2069,MATCH(C4824,$A$2:$A$2069,1)-1):INDEX($A$2:$A$2069,MATCH(C4824,$A$2:$A$2069,1)+1))</f>
        <v>0.16333333333333333</v>
      </c>
    </row>
    <row r="4825" spans="3:4" x14ac:dyDescent="0.2">
      <c r="C4825" s="125">
        <v>682.09999999997297</v>
      </c>
      <c r="D4825" s="120">
        <f>FORECAST(C4825,INDEX($B$2:$B$2069,MATCH(C4825,$A$2:$A$2069,1)-1):INDEX($B$2:$B$2069,MATCH(C4825,$A$2:$A$2069,1)+1),INDEX($A$2:$A$2069,MATCH(C4825,$A$2:$A$2069,1)-1):INDEX($A$2:$A$2069,MATCH(C4825,$A$2:$A$2069,1)+1))</f>
        <v>0.16666666666666666</v>
      </c>
    </row>
    <row r="4826" spans="3:4" x14ac:dyDescent="0.2">
      <c r="C4826" s="125">
        <v>682.19999999997299</v>
      </c>
      <c r="D4826" s="120">
        <f>FORECAST(C4826,INDEX($B$2:$B$2069,MATCH(C4826,$A$2:$A$2069,1)-1):INDEX($B$2:$B$2069,MATCH(C4826,$A$2:$A$2069,1)+1),INDEX($A$2:$A$2069,MATCH(C4826,$A$2:$A$2069,1)-1):INDEX($A$2:$A$2069,MATCH(C4826,$A$2:$A$2069,1)+1))</f>
        <v>0.16666666666666666</v>
      </c>
    </row>
    <row r="4827" spans="3:4" x14ac:dyDescent="0.2">
      <c r="C4827" s="125">
        <v>682.29999999997301</v>
      </c>
      <c r="D4827" s="120">
        <f>FORECAST(C4827,INDEX($B$2:$B$2069,MATCH(C4827,$A$2:$A$2069,1)-1):INDEX($B$2:$B$2069,MATCH(C4827,$A$2:$A$2069,1)+1),INDEX($A$2:$A$2069,MATCH(C4827,$A$2:$A$2069,1)-1):INDEX($A$2:$A$2069,MATCH(C4827,$A$2:$A$2069,1)+1))</f>
        <v>0.16333371283183365</v>
      </c>
    </row>
    <row r="4828" spans="3:4" x14ac:dyDescent="0.2">
      <c r="C4828" s="125">
        <v>682.39999999997303</v>
      </c>
      <c r="D4828" s="120">
        <f>FORECAST(C4828,INDEX($B$2:$B$2069,MATCH(C4828,$A$2:$A$2069,1)-1):INDEX($B$2:$B$2069,MATCH(C4828,$A$2:$A$2069,1)+1),INDEX($A$2:$A$2069,MATCH(C4828,$A$2:$A$2069,1)-1):INDEX($A$2:$A$2069,MATCH(C4828,$A$2:$A$2069,1)+1))</f>
        <v>0.16333618782205739</v>
      </c>
    </row>
    <row r="4829" spans="3:4" x14ac:dyDescent="0.2">
      <c r="C4829" s="125">
        <v>682.49999999997306</v>
      </c>
      <c r="D4829" s="120">
        <f>FORECAST(C4829,INDEX($B$2:$B$2069,MATCH(C4829,$A$2:$A$2069,1)-1):INDEX($B$2:$B$2069,MATCH(C4829,$A$2:$A$2069,1)+1),INDEX($A$2:$A$2069,MATCH(C4829,$A$2:$A$2069,1)-1):INDEX($A$2:$A$2069,MATCH(C4829,$A$2:$A$2069,1)+1))</f>
        <v>0.1633386628122811</v>
      </c>
    </row>
    <row r="4830" spans="3:4" x14ac:dyDescent="0.2">
      <c r="C4830" s="125">
        <v>682.59999999997297</v>
      </c>
      <c r="D4830" s="120">
        <f>FORECAST(C4830,INDEX($B$2:$B$2069,MATCH(C4830,$A$2:$A$2069,1)-1):INDEX($B$2:$B$2069,MATCH(C4830,$A$2:$A$2069,1)+1),INDEX($A$2:$A$2069,MATCH(C4830,$A$2:$A$2069,1)-1):INDEX($A$2:$A$2069,MATCH(C4830,$A$2:$A$2069,1)+1))</f>
        <v>0.16226144806780063</v>
      </c>
    </row>
    <row r="4831" spans="3:4" x14ac:dyDescent="0.2">
      <c r="C4831" s="125">
        <v>682.69999999997299</v>
      </c>
      <c r="D4831" s="120">
        <f>FORECAST(C4831,INDEX($B$2:$B$2069,MATCH(C4831,$A$2:$A$2069,1)-1):INDEX($B$2:$B$2069,MATCH(C4831,$A$2:$A$2069,1)+1),INDEX($A$2:$A$2069,MATCH(C4831,$A$2:$A$2069,1)-1):INDEX($A$2:$A$2069,MATCH(C4831,$A$2:$A$2069,1)+1))</f>
        <v>0.16033590567369238</v>
      </c>
    </row>
    <row r="4832" spans="3:4" x14ac:dyDescent="0.2">
      <c r="C4832" s="125">
        <v>682.79999999997301</v>
      </c>
      <c r="D4832" s="120">
        <f>FORECAST(C4832,INDEX($B$2:$B$2069,MATCH(C4832,$A$2:$A$2069,1)-1):INDEX($B$2:$B$2069,MATCH(C4832,$A$2:$A$2069,1)+1),INDEX($A$2:$A$2069,MATCH(C4832,$A$2:$A$2069,1)-1):INDEX($A$2:$A$2069,MATCH(C4832,$A$2:$A$2069,1)+1))</f>
        <v>0.15841036327958413</v>
      </c>
    </row>
    <row r="4833" spans="3:4" x14ac:dyDescent="0.2">
      <c r="C4833" s="125">
        <v>682.89999999997303</v>
      </c>
      <c r="D4833" s="120">
        <f>FORECAST(C4833,INDEX($B$2:$B$2069,MATCH(C4833,$A$2:$A$2069,1)-1):INDEX($B$2:$B$2069,MATCH(C4833,$A$2:$A$2069,1)+1),INDEX($A$2:$A$2069,MATCH(C4833,$A$2:$A$2069,1)-1):INDEX($A$2:$A$2069,MATCH(C4833,$A$2:$A$2069,1)+1))</f>
        <v>0.16</v>
      </c>
    </row>
    <row r="4834" spans="3:4" x14ac:dyDescent="0.2">
      <c r="C4834" s="125">
        <v>682.99999999997306</v>
      </c>
      <c r="D4834" s="120">
        <f>FORECAST(C4834,INDEX($B$2:$B$2069,MATCH(C4834,$A$2:$A$2069,1)-1):INDEX($B$2:$B$2069,MATCH(C4834,$A$2:$A$2069,1)+1),INDEX($A$2:$A$2069,MATCH(C4834,$A$2:$A$2069,1)-1):INDEX($A$2:$A$2069,MATCH(C4834,$A$2:$A$2069,1)+1))</f>
        <v>0.16</v>
      </c>
    </row>
    <row r="4835" spans="3:4" x14ac:dyDescent="0.2">
      <c r="C4835" s="125">
        <v>683.09999999997297</v>
      </c>
      <c r="D4835" s="120">
        <f>FORECAST(C4835,INDEX($B$2:$B$2069,MATCH(C4835,$A$2:$A$2069,1)-1):INDEX($B$2:$B$2069,MATCH(C4835,$A$2:$A$2069,1)+1),INDEX($A$2:$A$2069,MATCH(C4835,$A$2:$A$2069,1)-1):INDEX($A$2:$A$2069,MATCH(C4835,$A$2:$A$2069,1)+1))</f>
        <v>0.16</v>
      </c>
    </row>
    <row r="4836" spans="3:4" x14ac:dyDescent="0.2">
      <c r="C4836" s="125">
        <v>683.19999999997299</v>
      </c>
      <c r="D4836" s="120">
        <f>FORECAST(C4836,INDEX($B$2:$B$2069,MATCH(C4836,$A$2:$A$2069,1)-1):INDEX($B$2:$B$2069,MATCH(C4836,$A$2:$A$2069,1)+1),INDEX($A$2:$A$2069,MATCH(C4836,$A$2:$A$2069,1)-1):INDEX($A$2:$A$2069,MATCH(C4836,$A$2:$A$2069,1)+1))</f>
        <v>0.16</v>
      </c>
    </row>
    <row r="4837" spans="3:4" x14ac:dyDescent="0.2">
      <c r="C4837" s="125">
        <v>683.29999999997199</v>
      </c>
      <c r="D4837" s="120">
        <f>FORECAST(C4837,INDEX($B$2:$B$2069,MATCH(C4837,$A$2:$A$2069,1)-1):INDEX($B$2:$B$2069,MATCH(C4837,$A$2:$A$2069,1)+1),INDEX($A$2:$A$2069,MATCH(C4837,$A$2:$A$2069,1)-1):INDEX($A$2:$A$2069,MATCH(C4837,$A$2:$A$2069,1)+1))</f>
        <v>0.16</v>
      </c>
    </row>
    <row r="4838" spans="3:4" x14ac:dyDescent="0.2">
      <c r="C4838" s="125">
        <v>683.39999999997303</v>
      </c>
      <c r="D4838" s="120">
        <f>FORECAST(C4838,INDEX($B$2:$B$2069,MATCH(C4838,$A$2:$A$2069,1)-1):INDEX($B$2:$B$2069,MATCH(C4838,$A$2:$A$2069,1)+1),INDEX($A$2:$A$2069,MATCH(C4838,$A$2:$A$2069,1)-1):INDEX($A$2:$A$2069,MATCH(C4838,$A$2:$A$2069,1)+1))</f>
        <v>0.15519683597301714</v>
      </c>
    </row>
    <row r="4839" spans="3:4" x14ac:dyDescent="0.2">
      <c r="C4839" s="125">
        <v>683.49999999997306</v>
      </c>
      <c r="D4839" s="120">
        <f>FORECAST(C4839,INDEX($B$2:$B$2069,MATCH(C4839,$A$2:$A$2069,1)-1):INDEX($B$2:$B$2069,MATCH(C4839,$A$2:$A$2069,1)+1),INDEX($A$2:$A$2069,MATCH(C4839,$A$2:$A$2069,1)-1):INDEX($A$2:$A$2069,MATCH(C4839,$A$2:$A$2069,1)+1))</f>
        <v>0.1532712935789089</v>
      </c>
    </row>
    <row r="4840" spans="3:4" x14ac:dyDescent="0.2">
      <c r="C4840" s="125">
        <v>683.59999999997206</v>
      </c>
      <c r="D4840" s="120">
        <f>FORECAST(C4840,INDEX($B$2:$B$2069,MATCH(C4840,$A$2:$A$2069,1)-1):INDEX($B$2:$B$2069,MATCH(C4840,$A$2:$A$2069,1)+1),INDEX($A$2:$A$2069,MATCH(C4840,$A$2:$A$2069,1)-1):INDEX($A$2:$A$2069,MATCH(C4840,$A$2:$A$2069,1)+1))</f>
        <v>0.14935774003800262</v>
      </c>
    </row>
    <row r="4841" spans="3:4" x14ac:dyDescent="0.2">
      <c r="C4841" s="125">
        <v>683.69999999997196</v>
      </c>
      <c r="D4841" s="120">
        <f>FORECAST(C4841,INDEX($B$2:$B$2069,MATCH(C4841,$A$2:$A$2069,1)-1):INDEX($B$2:$B$2069,MATCH(C4841,$A$2:$A$2069,1)+1),INDEX($A$2:$A$2069,MATCH(C4841,$A$2:$A$2069,1)-1):INDEX($A$2:$A$2069,MATCH(C4841,$A$2:$A$2069,1)+1))</f>
        <v>0.14550418025956802</v>
      </c>
    </row>
    <row r="4842" spans="3:4" x14ac:dyDescent="0.2">
      <c r="C4842" s="125">
        <v>683.79999999997199</v>
      </c>
      <c r="D4842" s="120">
        <f>FORECAST(C4842,INDEX($B$2:$B$2069,MATCH(C4842,$A$2:$A$2069,1)-1):INDEX($B$2:$B$2069,MATCH(C4842,$A$2:$A$2069,1)+1),INDEX($A$2:$A$2069,MATCH(C4842,$A$2:$A$2069,1)-1):INDEX($A$2:$A$2069,MATCH(C4842,$A$2:$A$2069,1)+1))</f>
        <v>0.14165062048112631</v>
      </c>
    </row>
    <row r="4843" spans="3:4" x14ac:dyDescent="0.2">
      <c r="C4843" s="125">
        <v>683.89999999997303</v>
      </c>
      <c r="D4843" s="120">
        <f>FORECAST(C4843,INDEX($B$2:$B$2069,MATCH(C4843,$A$2:$A$2069,1)-1):INDEX($B$2:$B$2069,MATCH(C4843,$A$2:$A$2069,1)+1),INDEX($A$2:$A$2069,MATCH(C4843,$A$2:$A$2069,1)-1):INDEX($A$2:$A$2069,MATCH(C4843,$A$2:$A$2069,1)+1))</f>
        <v>0.15110255864437683</v>
      </c>
    </row>
    <row r="4844" spans="3:4" x14ac:dyDescent="0.2">
      <c r="C4844" s="125">
        <v>683.99999999997203</v>
      </c>
      <c r="D4844" s="120">
        <f>FORECAST(C4844,INDEX($B$2:$B$2069,MATCH(C4844,$A$2:$A$2069,1)-1):INDEX($B$2:$B$2069,MATCH(C4844,$A$2:$A$2069,1)+1),INDEX($A$2:$A$2069,MATCH(C4844,$A$2:$A$2069,1)-1):INDEX($A$2:$A$2069,MATCH(C4844,$A$2:$A$2069,1)+1))</f>
        <v>0.1530256260482421</v>
      </c>
    </row>
    <row r="4845" spans="3:4" x14ac:dyDescent="0.2">
      <c r="C4845" s="125">
        <v>684.09999999997206</v>
      </c>
      <c r="D4845" s="120">
        <f>FORECAST(C4845,INDEX($B$2:$B$2069,MATCH(C4845,$A$2:$A$2069,1)-1):INDEX($B$2:$B$2069,MATCH(C4845,$A$2:$A$2069,1)+1),INDEX($A$2:$A$2069,MATCH(C4845,$A$2:$A$2069,1)-1):INDEX($A$2:$A$2069,MATCH(C4845,$A$2:$A$2069,1)+1))</f>
        <v>0.15494869345212692</v>
      </c>
    </row>
    <row r="4846" spans="3:4" x14ac:dyDescent="0.2">
      <c r="C4846" s="125">
        <v>684.19999999997196</v>
      </c>
      <c r="D4846" s="120">
        <f>FORECAST(C4846,INDEX($B$2:$B$2069,MATCH(C4846,$A$2:$A$2069,1)-1):INDEX($B$2:$B$2069,MATCH(C4846,$A$2:$A$2069,1)+1),INDEX($A$2:$A$2069,MATCH(C4846,$A$2:$A$2069,1)-1):INDEX($A$2:$A$2069,MATCH(C4846,$A$2:$A$2069,1)+1))</f>
        <v>0.15187819583058904</v>
      </c>
    </row>
    <row r="4847" spans="3:4" x14ac:dyDescent="0.2">
      <c r="C4847" s="125">
        <v>684.29999999997199</v>
      </c>
      <c r="D4847" s="120">
        <f>FORECAST(C4847,INDEX($B$2:$B$2069,MATCH(C4847,$A$2:$A$2069,1)-1):INDEX($B$2:$B$2069,MATCH(C4847,$A$2:$A$2069,1)+1),INDEX($A$2:$A$2069,MATCH(C4847,$A$2:$A$2069,1)-1):INDEX($A$2:$A$2069,MATCH(C4847,$A$2:$A$2069,1)+1))</f>
        <v>0.15380126323447207</v>
      </c>
    </row>
    <row r="4848" spans="3:4" x14ac:dyDescent="0.2">
      <c r="C4848" s="125">
        <v>684.39999999997201</v>
      </c>
      <c r="D4848" s="120">
        <f>FORECAST(C4848,INDEX($B$2:$B$2069,MATCH(C4848,$A$2:$A$2069,1)-1):INDEX($B$2:$B$2069,MATCH(C4848,$A$2:$A$2069,1)+1),INDEX($A$2:$A$2069,MATCH(C4848,$A$2:$A$2069,1)-1):INDEX($A$2:$A$2069,MATCH(C4848,$A$2:$A$2069,1)+1))</f>
        <v>0.15666571792041498</v>
      </c>
    </row>
    <row r="4849" spans="3:4" x14ac:dyDescent="0.2">
      <c r="C4849" s="125">
        <v>684.49999999997203</v>
      </c>
      <c r="D4849" s="120">
        <f>FORECAST(C4849,INDEX($B$2:$B$2069,MATCH(C4849,$A$2:$A$2069,1)-1):INDEX($B$2:$B$2069,MATCH(C4849,$A$2:$A$2069,1)+1),INDEX($A$2:$A$2069,MATCH(C4849,$A$2:$A$2069,1)-1):INDEX($A$2:$A$2069,MATCH(C4849,$A$2:$A$2069,1)+1))</f>
        <v>0.15666324293019124</v>
      </c>
    </row>
    <row r="4850" spans="3:4" x14ac:dyDescent="0.2">
      <c r="C4850" s="125">
        <v>684.59999999997206</v>
      </c>
      <c r="D4850" s="120">
        <f>FORECAST(C4850,INDEX($B$2:$B$2069,MATCH(C4850,$A$2:$A$2069,1)-1):INDEX($B$2:$B$2069,MATCH(C4850,$A$2:$A$2069,1)+1),INDEX($A$2:$A$2069,MATCH(C4850,$A$2:$A$2069,1)-1):INDEX($A$2:$A$2069,MATCH(C4850,$A$2:$A$2069,1)+1))</f>
        <v>0.1566607679399675</v>
      </c>
    </row>
    <row r="4851" spans="3:4" x14ac:dyDescent="0.2">
      <c r="C4851" s="125">
        <v>684.69999999997196</v>
      </c>
      <c r="D4851" s="120">
        <f>FORECAST(C4851,INDEX($B$2:$B$2069,MATCH(C4851,$A$2:$A$2069,1)-1):INDEX($B$2:$B$2069,MATCH(C4851,$A$2:$A$2069,1)+1),INDEX($A$2:$A$2069,MATCH(C4851,$A$2:$A$2069,1)-1):INDEX($A$2:$A$2069,MATCH(C4851,$A$2:$A$2069,1)+1))</f>
        <v>0.14848134599922602</v>
      </c>
    </row>
    <row r="4852" spans="3:4" x14ac:dyDescent="0.2">
      <c r="C4852" s="125">
        <v>684.79999999997199</v>
      </c>
      <c r="D4852" s="120">
        <f>FORECAST(C4852,INDEX($B$2:$B$2069,MATCH(C4852,$A$2:$A$2069,1)-1):INDEX($B$2:$B$2069,MATCH(C4852,$A$2:$A$2069,1)+1),INDEX($A$2:$A$2069,MATCH(C4852,$A$2:$A$2069,1)-1):INDEX($A$2:$A$2069,MATCH(C4852,$A$2:$A$2069,1)+1))</f>
        <v>0.14655085362467091</v>
      </c>
    </row>
    <row r="4853" spans="3:4" x14ac:dyDescent="0.2">
      <c r="C4853" s="125">
        <v>684.89999999997201</v>
      </c>
      <c r="D4853" s="120">
        <f>FORECAST(C4853,INDEX($B$2:$B$2069,MATCH(C4853,$A$2:$A$2069,1)-1):INDEX($B$2:$B$2069,MATCH(C4853,$A$2:$A$2069,1)+1),INDEX($A$2:$A$2069,MATCH(C4853,$A$2:$A$2069,1)-1):INDEX($A$2:$A$2069,MATCH(C4853,$A$2:$A$2069,1)+1))</f>
        <v>0.14962677147479297</v>
      </c>
    </row>
    <row r="4854" spans="3:4" x14ac:dyDescent="0.2">
      <c r="C4854" s="125">
        <v>684.99999999997203</v>
      </c>
      <c r="D4854" s="120">
        <f>FORECAST(C4854,INDEX($B$2:$B$2069,MATCH(C4854,$A$2:$A$2069,1)-1):INDEX($B$2:$B$2069,MATCH(C4854,$A$2:$A$2069,1)+1),INDEX($A$2:$A$2069,MATCH(C4854,$A$2:$A$2069,1)-1):INDEX($A$2:$A$2069,MATCH(C4854,$A$2:$A$2069,1)+1))</f>
        <v>0.14769627910023608</v>
      </c>
    </row>
    <row r="4855" spans="3:4" x14ac:dyDescent="0.2">
      <c r="C4855" s="125">
        <v>685.09999999997206</v>
      </c>
      <c r="D4855" s="120">
        <f>FORECAST(C4855,INDEX($B$2:$B$2069,MATCH(C4855,$A$2:$A$2069,1)-1):INDEX($B$2:$B$2069,MATCH(C4855,$A$2:$A$2069,1)+1),INDEX($A$2:$A$2069,MATCH(C4855,$A$2:$A$2069,1)-1):INDEX($A$2:$A$2069,MATCH(C4855,$A$2:$A$2069,1)+1))</f>
        <v>0.14576578672568097</v>
      </c>
    </row>
    <row r="4856" spans="3:4" x14ac:dyDescent="0.2">
      <c r="C4856" s="125">
        <v>685.19999999997196</v>
      </c>
      <c r="D4856" s="120">
        <f>FORECAST(C4856,INDEX($B$2:$B$2069,MATCH(C4856,$A$2:$A$2069,1)-1):INDEX($B$2:$B$2069,MATCH(C4856,$A$2:$A$2069,1)+1),INDEX($A$2:$A$2069,MATCH(C4856,$A$2:$A$2069,1)-1):INDEX($A$2:$A$2069,MATCH(C4856,$A$2:$A$2069,1)+1))</f>
        <v>0.14782496782442678</v>
      </c>
    </row>
    <row r="4857" spans="3:4" x14ac:dyDescent="0.2">
      <c r="C4857" s="125">
        <v>685.29999999997199</v>
      </c>
      <c r="D4857" s="120">
        <f>FORECAST(C4857,INDEX($B$2:$B$2069,MATCH(C4857,$A$2:$A$2069,1)-1):INDEX($B$2:$B$2069,MATCH(C4857,$A$2:$A$2069,1)+1),INDEX($A$2:$A$2069,MATCH(C4857,$A$2:$A$2069,1)-1):INDEX($A$2:$A$2069,MATCH(C4857,$A$2:$A$2069,1)+1))</f>
        <v>0.14975546975492904</v>
      </c>
    </row>
    <row r="4858" spans="3:4" x14ac:dyDescent="0.2">
      <c r="C4858" s="125">
        <v>685.39999999997201</v>
      </c>
      <c r="D4858" s="120">
        <f>FORECAST(C4858,INDEX($B$2:$B$2069,MATCH(C4858,$A$2:$A$2069,1)-1):INDEX($B$2:$B$2069,MATCH(C4858,$A$2:$A$2069,1)+1),INDEX($A$2:$A$2069,MATCH(C4858,$A$2:$A$2069,1)-1):INDEX($A$2:$A$2069,MATCH(C4858,$A$2:$A$2069,1)+1))</f>
        <v>0.14664736164790249</v>
      </c>
    </row>
    <row r="4859" spans="3:4" x14ac:dyDescent="0.2">
      <c r="C4859" s="125">
        <v>685.49999999997203</v>
      </c>
      <c r="D4859" s="120">
        <f>FORECAST(C4859,INDEX($B$2:$B$2069,MATCH(C4859,$A$2:$A$2069,1)-1):INDEX($B$2:$B$2069,MATCH(C4859,$A$2:$A$2069,1)+1),INDEX($A$2:$A$2069,MATCH(C4859,$A$2:$A$2069,1)-1):INDEX($A$2:$A$2069,MATCH(C4859,$A$2:$A$2069,1)+1))</f>
        <v>0.14471685971740023</v>
      </c>
    </row>
    <row r="4860" spans="3:4" x14ac:dyDescent="0.2">
      <c r="C4860" s="125">
        <v>685.59999999997206</v>
      </c>
      <c r="D4860" s="120">
        <f>FORECAST(C4860,INDEX($B$2:$B$2069,MATCH(C4860,$A$2:$A$2069,1)-1):INDEX($B$2:$B$2069,MATCH(C4860,$A$2:$A$2069,1)+1),INDEX($A$2:$A$2069,MATCH(C4860,$A$2:$A$2069,1)-1):INDEX($A$2:$A$2069,MATCH(C4860,$A$2:$A$2069,1)+1))</f>
        <v>0.14278635778689797</v>
      </c>
    </row>
    <row r="4861" spans="3:4" x14ac:dyDescent="0.2">
      <c r="C4861" s="125">
        <v>685.69999999997196</v>
      </c>
      <c r="D4861" s="120">
        <f>FORECAST(C4861,INDEX($B$2:$B$2069,MATCH(C4861,$A$2:$A$2069,1)-1):INDEX($B$2:$B$2069,MATCH(C4861,$A$2:$A$2069,1)+1),INDEX($A$2:$A$2069,MATCH(C4861,$A$2:$A$2069,1)-1):INDEX($A$2:$A$2069,MATCH(C4861,$A$2:$A$2069,1)+1))</f>
        <v>0.14252252252306263</v>
      </c>
    </row>
    <row r="4862" spans="3:4" x14ac:dyDescent="0.2">
      <c r="C4862" s="125">
        <v>685.79999999997199</v>
      </c>
      <c r="D4862" s="120">
        <f>FORECAST(C4862,INDEX($B$2:$B$2069,MATCH(C4862,$A$2:$A$2069,1)-1):INDEX($B$2:$B$2069,MATCH(C4862,$A$2:$A$2069,1)+1),INDEX($A$2:$A$2069,MATCH(C4862,$A$2:$A$2069,1)-1):INDEX($A$2:$A$2069,MATCH(C4862,$A$2:$A$2069,1)+1))</f>
        <v>0.14059202059256037</v>
      </c>
    </row>
    <row r="4863" spans="3:4" x14ac:dyDescent="0.2">
      <c r="C4863" s="125">
        <v>685.89999999997201</v>
      </c>
      <c r="D4863" s="120">
        <f>FORECAST(C4863,INDEX($B$2:$B$2069,MATCH(C4863,$A$2:$A$2069,1)-1):INDEX($B$2:$B$2069,MATCH(C4863,$A$2:$A$2069,1)+1),INDEX($A$2:$A$2069,MATCH(C4863,$A$2:$A$2069,1)-1):INDEX($A$2:$A$2069,MATCH(C4863,$A$2:$A$2069,1)+1))</f>
        <v>0.13866151866205811</v>
      </c>
    </row>
    <row r="4864" spans="3:4" x14ac:dyDescent="0.2">
      <c r="C4864" s="125">
        <v>685.99999999997203</v>
      </c>
      <c r="D4864" s="120">
        <f>FORECAST(C4864,INDEX($B$2:$B$2069,MATCH(C4864,$A$2:$A$2069,1)-1):INDEX($B$2:$B$2069,MATCH(C4864,$A$2:$A$2069,1)+1),INDEX($A$2:$A$2069,MATCH(C4864,$A$2:$A$2069,1)-1):INDEX($A$2:$A$2069,MATCH(C4864,$A$2:$A$2069,1)+1))</f>
        <v>0.14492716103717385</v>
      </c>
    </row>
    <row r="4865" spans="3:4" x14ac:dyDescent="0.2">
      <c r="C4865" s="125">
        <v>686.09999999997206</v>
      </c>
      <c r="D4865" s="120">
        <f>FORECAST(C4865,INDEX($B$2:$B$2069,MATCH(C4865,$A$2:$A$2069,1)-1):INDEX($B$2:$B$2069,MATCH(C4865,$A$2:$A$2069,1)+1),INDEX($A$2:$A$2069,MATCH(C4865,$A$2:$A$2069,1)-1):INDEX($A$2:$A$2069,MATCH(C4865,$A$2:$A$2069,1)+1))</f>
        <v>0.14685517842150553</v>
      </c>
    </row>
    <row r="4866" spans="3:4" x14ac:dyDescent="0.2">
      <c r="C4866" s="125">
        <v>686.19999999997196</v>
      </c>
      <c r="D4866" s="120">
        <f>FORECAST(C4866,INDEX($B$2:$B$2069,MATCH(C4866,$A$2:$A$2069,1)-1):INDEX($B$2:$B$2069,MATCH(C4866,$A$2:$A$2069,1)+1),INDEX($A$2:$A$2069,MATCH(C4866,$A$2:$A$2069,1)-1):INDEX($A$2:$A$2069,MATCH(C4866,$A$2:$A$2069,1)+1))</f>
        <v>0.14711653738913455</v>
      </c>
    </row>
    <row r="4867" spans="3:4" x14ac:dyDescent="0.2">
      <c r="C4867" s="125">
        <v>686.29999999997199</v>
      </c>
      <c r="D4867" s="120">
        <f>FORECAST(C4867,INDEX($B$2:$B$2069,MATCH(C4867,$A$2:$A$2069,1)-1):INDEX($B$2:$B$2069,MATCH(C4867,$A$2:$A$2069,1)+1),INDEX($A$2:$A$2069,MATCH(C4867,$A$2:$A$2069,1)-1):INDEX($A$2:$A$2069,MATCH(C4867,$A$2:$A$2069,1)+1))</f>
        <v>0.14904455477346623</v>
      </c>
    </row>
    <row r="4868" spans="3:4" x14ac:dyDescent="0.2">
      <c r="C4868" s="125">
        <v>686.39999999997201</v>
      </c>
      <c r="D4868" s="120">
        <f>FORECAST(C4868,INDEX($B$2:$B$2069,MATCH(C4868,$A$2:$A$2069,1)-1):INDEX($B$2:$B$2069,MATCH(C4868,$A$2:$A$2069,1)+1),INDEX($A$2:$A$2069,MATCH(C4868,$A$2:$A$2069,1)-1):INDEX($A$2:$A$2069,MATCH(C4868,$A$2:$A$2069,1)+1))</f>
        <v>0.15097257215779791</v>
      </c>
    </row>
    <row r="4869" spans="3:4" x14ac:dyDescent="0.2">
      <c r="C4869" s="125">
        <v>686.49999999997203</v>
      </c>
      <c r="D4869" s="120">
        <f>FORECAST(C4869,INDEX($B$2:$B$2069,MATCH(C4869,$A$2:$A$2069,1)-1):INDEX($B$2:$B$2069,MATCH(C4869,$A$2:$A$2069,1)+1),INDEX($A$2:$A$2069,MATCH(C4869,$A$2:$A$2069,1)-1):INDEX($A$2:$A$2069,MATCH(C4869,$A$2:$A$2069,1)+1))</f>
        <v>0.14542311203394043</v>
      </c>
    </row>
    <row r="4870" spans="3:4" x14ac:dyDescent="0.2">
      <c r="C4870" s="125">
        <v>686.59999999997206</v>
      </c>
      <c r="D4870" s="120">
        <f>FORECAST(C4870,INDEX($B$2:$B$2069,MATCH(C4870,$A$2:$A$2069,1)-1):INDEX($B$2:$B$2069,MATCH(C4870,$A$2:$A$2069,1)+1),INDEX($A$2:$A$2069,MATCH(C4870,$A$2:$A$2069,1)-1):INDEX($A$2:$A$2069,MATCH(C4870,$A$2:$A$2069,1)+1))</f>
        <v>0.14349012555736351</v>
      </c>
    </row>
    <row r="4871" spans="3:4" x14ac:dyDescent="0.2">
      <c r="C4871" s="125">
        <v>686.69999999997196</v>
      </c>
      <c r="D4871" s="120">
        <f>FORECAST(C4871,INDEX($B$2:$B$2069,MATCH(C4871,$A$2:$A$2069,1)-1):INDEX($B$2:$B$2069,MATCH(C4871,$A$2:$A$2069,1)+1),INDEX($A$2:$A$2069,MATCH(C4871,$A$2:$A$2069,1)-1):INDEX($A$2:$A$2069,MATCH(C4871,$A$2:$A$2069,1)+1))</f>
        <v>0.15010981857308714</v>
      </c>
    </row>
    <row r="4872" spans="3:4" x14ac:dyDescent="0.2">
      <c r="C4872" s="125">
        <v>686.79999999997199</v>
      </c>
      <c r="D4872" s="120">
        <f>FORECAST(C4872,INDEX($B$2:$B$2069,MATCH(C4872,$A$2:$A$2069,1)-1):INDEX($B$2:$B$2069,MATCH(C4872,$A$2:$A$2069,1)+1),INDEX($A$2:$A$2069,MATCH(C4872,$A$2:$A$2069,1)-1):INDEX($A$2:$A$2069,MATCH(C4872,$A$2:$A$2069,1)+1))</f>
        <v>0.15204779340186292</v>
      </c>
    </row>
    <row r="4873" spans="3:4" x14ac:dyDescent="0.2">
      <c r="C4873" s="125">
        <v>686.89999999997201</v>
      </c>
      <c r="D4873" s="120">
        <f>FORECAST(C4873,INDEX($B$2:$B$2069,MATCH(C4873,$A$2:$A$2069,1)-1):INDEX($B$2:$B$2069,MATCH(C4873,$A$2:$A$2069,1)+1),INDEX($A$2:$A$2069,MATCH(C4873,$A$2:$A$2069,1)-1):INDEX($A$2:$A$2069,MATCH(C4873,$A$2:$A$2069,1)+1))</f>
        <v>0.1539857682306387</v>
      </c>
    </row>
    <row r="4874" spans="3:4" x14ac:dyDescent="0.2">
      <c r="C4874" s="125">
        <v>686.99999999997203</v>
      </c>
      <c r="D4874" s="120">
        <f>FORECAST(C4874,INDEX($B$2:$B$2069,MATCH(C4874,$A$2:$A$2069,1)-1):INDEX($B$2:$B$2069,MATCH(C4874,$A$2:$A$2069,1)+1),INDEX($A$2:$A$2069,MATCH(C4874,$A$2:$A$2069,1)-1):INDEX($A$2:$A$2069,MATCH(C4874,$A$2:$A$2069,1)+1))</f>
        <v>0.15514800514692695</v>
      </c>
    </row>
    <row r="4875" spans="3:4" x14ac:dyDescent="0.2">
      <c r="C4875" s="125">
        <v>687.09999999997206</v>
      </c>
      <c r="D4875" s="120">
        <f>FORECAST(C4875,INDEX($B$2:$B$2069,MATCH(C4875,$A$2:$A$2069,1)-1):INDEX($B$2:$B$2069,MATCH(C4875,$A$2:$A$2069,1)+1),INDEX($A$2:$A$2069,MATCH(C4875,$A$2:$A$2069,1)-1):INDEX($A$2:$A$2069,MATCH(C4875,$A$2:$A$2069,1)+1))</f>
        <v>0.15900900900793147</v>
      </c>
    </row>
    <row r="4876" spans="3:4" x14ac:dyDescent="0.2">
      <c r="C4876" s="125">
        <v>687.19999999997196</v>
      </c>
      <c r="D4876" s="120">
        <f>FORECAST(C4876,INDEX($B$2:$B$2069,MATCH(C4876,$A$2:$A$2069,1)-1):INDEX($B$2:$B$2069,MATCH(C4876,$A$2:$A$2069,1)+1),INDEX($A$2:$A$2069,MATCH(C4876,$A$2:$A$2069,1)-1):INDEX($A$2:$A$2069,MATCH(C4876,$A$2:$A$2069,1)+1))</f>
        <v>0.16287001286893243</v>
      </c>
    </row>
    <row r="4877" spans="3:4" x14ac:dyDescent="0.2">
      <c r="C4877" s="125">
        <v>687.29999999997199</v>
      </c>
      <c r="D4877" s="120">
        <f>FORECAST(C4877,INDEX($B$2:$B$2069,MATCH(C4877,$A$2:$A$2069,1)-1):INDEX($B$2:$B$2069,MATCH(C4877,$A$2:$A$2069,1)+1),INDEX($A$2:$A$2069,MATCH(C4877,$A$2:$A$2069,1)-1):INDEX($A$2:$A$2069,MATCH(C4877,$A$2:$A$2069,1)+1))</f>
        <v>0.16503217503163548</v>
      </c>
    </row>
    <row r="4878" spans="3:4" x14ac:dyDescent="0.2">
      <c r="C4878" s="125">
        <v>687.39999999997201</v>
      </c>
      <c r="D4878" s="120">
        <f>FORECAST(C4878,INDEX($B$2:$B$2069,MATCH(C4878,$A$2:$A$2069,1)-1):INDEX($B$2:$B$2069,MATCH(C4878,$A$2:$A$2069,1)+1),INDEX($A$2:$A$2069,MATCH(C4878,$A$2:$A$2069,1)-1):INDEX($A$2:$A$2069,MATCH(C4878,$A$2:$A$2069,1)+1))</f>
        <v>0.16696267696213773</v>
      </c>
    </row>
    <row r="4879" spans="3:4" x14ac:dyDescent="0.2">
      <c r="C4879" s="125">
        <v>687.49999999997203</v>
      </c>
      <c r="D4879" s="120">
        <f>FORECAST(C4879,INDEX($B$2:$B$2069,MATCH(C4879,$A$2:$A$2069,1)-1):INDEX($B$2:$B$2069,MATCH(C4879,$A$2:$A$2069,1)+1),INDEX($A$2:$A$2069,MATCH(C4879,$A$2:$A$2069,1)-1):INDEX($A$2:$A$2069,MATCH(C4879,$A$2:$A$2069,1)+1))</f>
        <v>0.15944015444069493</v>
      </c>
    </row>
    <row r="4880" spans="3:4" x14ac:dyDescent="0.2">
      <c r="C4880" s="125">
        <v>687.59999999997206</v>
      </c>
      <c r="D4880" s="120">
        <f>FORECAST(C4880,INDEX($B$2:$B$2069,MATCH(C4880,$A$2:$A$2069,1)-1):INDEX($B$2:$B$2069,MATCH(C4880,$A$2:$A$2069,1)+1),INDEX($A$2:$A$2069,MATCH(C4880,$A$2:$A$2069,1)-1):INDEX($A$2:$A$2069,MATCH(C4880,$A$2:$A$2069,1)+1))</f>
        <v>0.15750965251019267</v>
      </c>
    </row>
    <row r="4881" spans="3:4" x14ac:dyDescent="0.2">
      <c r="C4881" s="125">
        <v>687.69999999997196</v>
      </c>
      <c r="D4881" s="120">
        <f>FORECAST(C4881,INDEX($B$2:$B$2069,MATCH(C4881,$A$2:$A$2069,1)-1):INDEX($B$2:$B$2069,MATCH(C4881,$A$2:$A$2069,1)+1),INDEX($A$2:$A$2069,MATCH(C4881,$A$2:$A$2069,1)-1):INDEX($A$2:$A$2069,MATCH(C4881,$A$2:$A$2069,1)+1))</f>
        <v>0.15557915057969218</v>
      </c>
    </row>
    <row r="4882" spans="3:4" x14ac:dyDescent="0.2">
      <c r="C4882" s="125">
        <v>687.79999999997199</v>
      </c>
      <c r="D4882" s="120">
        <f>FORECAST(C4882,INDEX($B$2:$B$2069,MATCH(C4882,$A$2:$A$2069,1)-1):INDEX($B$2:$B$2069,MATCH(C4882,$A$2:$A$2069,1)+1),INDEX($A$2:$A$2069,MATCH(C4882,$A$2:$A$2069,1)-1):INDEX($A$2:$A$2069,MATCH(C4882,$A$2:$A$2069,1)+1))</f>
        <v>0.15394409054965763</v>
      </c>
    </row>
    <row r="4883" spans="3:4" x14ac:dyDescent="0.2">
      <c r="C4883" s="125">
        <v>687.89999999997201</v>
      </c>
      <c r="D4883" s="120">
        <f>FORECAST(C4883,INDEX($B$2:$B$2069,MATCH(C4883,$A$2:$A$2069,1)-1):INDEX($B$2:$B$2069,MATCH(C4883,$A$2:$A$2069,1)+1),INDEX($A$2:$A$2069,MATCH(C4883,$A$2:$A$2069,1)-1):INDEX($A$2:$A$2069,MATCH(C4883,$A$2:$A$2069,1)+1))</f>
        <v>0.15007312924430494</v>
      </c>
    </row>
    <row r="4884" spans="3:4" x14ac:dyDescent="0.2">
      <c r="C4884" s="125">
        <v>687.99999999997203</v>
      </c>
      <c r="D4884" s="120">
        <f>FORECAST(C4884,INDEX($B$2:$B$2069,MATCH(C4884,$A$2:$A$2069,1)-1):INDEX($B$2:$B$2069,MATCH(C4884,$A$2:$A$2069,1)+1),INDEX($A$2:$A$2069,MATCH(C4884,$A$2:$A$2069,1)-1):INDEX($A$2:$A$2069,MATCH(C4884,$A$2:$A$2069,1)+1))</f>
        <v>0.15355913940893906</v>
      </c>
    </row>
    <row r="4885" spans="3:4" x14ac:dyDescent="0.2">
      <c r="C4885" s="125">
        <v>688.09999999997206</v>
      </c>
      <c r="D4885" s="120">
        <f>FORECAST(C4885,INDEX($B$2:$B$2069,MATCH(C4885,$A$2:$A$2069,1)-1):INDEX($B$2:$B$2069,MATCH(C4885,$A$2:$A$2069,1)+1),INDEX($A$2:$A$2069,MATCH(C4885,$A$2:$A$2069,1)-1):INDEX($A$2:$A$2069,MATCH(C4885,$A$2:$A$2069,1)+1))</f>
        <v>0.15549462006161541</v>
      </c>
    </row>
    <row r="4886" spans="3:4" x14ac:dyDescent="0.2">
      <c r="C4886" s="125">
        <v>688.19999999997196</v>
      </c>
      <c r="D4886" s="120">
        <f>FORECAST(C4886,INDEX($B$2:$B$2069,MATCH(C4886,$A$2:$A$2069,1)-1):INDEX($B$2:$B$2069,MATCH(C4886,$A$2:$A$2069,1)+1),INDEX($A$2:$A$2069,MATCH(C4886,$A$2:$A$2069,1)-1):INDEX($A$2:$A$2069,MATCH(C4886,$A$2:$A$2069,1)+1))</f>
        <v>0.15743010071428998</v>
      </c>
    </row>
    <row r="4887" spans="3:4" x14ac:dyDescent="0.2">
      <c r="C4887" s="125">
        <v>688.29999999997199</v>
      </c>
      <c r="D4887" s="120">
        <f>FORECAST(C4887,INDEX($B$2:$B$2069,MATCH(C4887,$A$2:$A$2069,1)-1):INDEX($B$2:$B$2069,MATCH(C4887,$A$2:$A$2069,1)+1),INDEX($A$2:$A$2069,MATCH(C4887,$A$2:$A$2069,1)-1):INDEX($A$2:$A$2069,MATCH(C4887,$A$2:$A$2069,1)+1))</f>
        <v>0.15333466356058514</v>
      </c>
    </row>
    <row r="4888" spans="3:4" x14ac:dyDescent="0.2">
      <c r="C4888" s="125">
        <v>688.39999999997201</v>
      </c>
      <c r="D4888" s="120">
        <f>FORECAST(C4888,INDEX($B$2:$B$2069,MATCH(C4888,$A$2:$A$2069,1)-1):INDEX($B$2:$B$2069,MATCH(C4888,$A$2:$A$2069,1)+1),INDEX($A$2:$A$2069,MATCH(C4888,$A$2:$A$2069,1)-1):INDEX($A$2:$A$2069,MATCH(C4888,$A$2:$A$2069,1)+1))</f>
        <v>0.1533371577366836</v>
      </c>
    </row>
    <row r="4889" spans="3:4" x14ac:dyDescent="0.2">
      <c r="C4889" s="125">
        <v>688.49999999997203</v>
      </c>
      <c r="D4889" s="120">
        <f>FORECAST(C4889,INDEX($B$2:$B$2069,MATCH(C4889,$A$2:$A$2069,1)-1):INDEX($B$2:$B$2069,MATCH(C4889,$A$2:$A$2069,1)+1),INDEX($A$2:$A$2069,MATCH(C4889,$A$2:$A$2069,1)-1):INDEX($A$2:$A$2069,MATCH(C4889,$A$2:$A$2069,1)+1))</f>
        <v>0.15333965191278207</v>
      </c>
    </row>
    <row r="4890" spans="3:4" x14ac:dyDescent="0.2">
      <c r="C4890" s="125">
        <v>688.59999999997206</v>
      </c>
      <c r="D4890" s="120">
        <f>FORECAST(C4890,INDEX($B$2:$B$2069,MATCH(C4890,$A$2:$A$2069,1)-1):INDEX($B$2:$B$2069,MATCH(C4890,$A$2:$A$2069,1)+1),INDEX($A$2:$A$2069,MATCH(C4890,$A$2:$A$2069,1)-1):INDEX($A$2:$A$2069,MATCH(C4890,$A$2:$A$2069,1)+1))</f>
        <v>0.15666902782003944</v>
      </c>
    </row>
    <row r="4891" spans="3:4" x14ac:dyDescent="0.2">
      <c r="C4891" s="125">
        <v>688.69999999997196</v>
      </c>
      <c r="D4891" s="120">
        <f>FORECAST(C4891,INDEX($B$2:$B$2069,MATCH(C4891,$A$2:$A$2069,1)-1):INDEX($B$2:$B$2069,MATCH(C4891,$A$2:$A$2069,1)+1),INDEX($A$2:$A$2069,MATCH(C4891,$A$2:$A$2069,1)-1):INDEX($A$2:$A$2069,MATCH(C4891,$A$2:$A$2069,1)+1))</f>
        <v>0.15667152199613818</v>
      </c>
    </row>
    <row r="4892" spans="3:4" x14ac:dyDescent="0.2">
      <c r="C4892" s="125">
        <v>688.79999999997199</v>
      </c>
      <c r="D4892" s="120">
        <f>FORECAST(C4892,INDEX($B$2:$B$2069,MATCH(C4892,$A$2:$A$2069,1)-1):INDEX($B$2:$B$2069,MATCH(C4892,$A$2:$A$2069,1)+1),INDEX($A$2:$A$2069,MATCH(C4892,$A$2:$A$2069,1)-1):INDEX($A$2:$A$2069,MATCH(C4892,$A$2:$A$2069,1)+1))</f>
        <v>0.14929858779803595</v>
      </c>
    </row>
    <row r="4893" spans="3:4" x14ac:dyDescent="0.2">
      <c r="C4893" s="125">
        <v>688.89999999997201</v>
      </c>
      <c r="D4893" s="120">
        <f>FORECAST(C4893,INDEX($B$2:$B$2069,MATCH(C4893,$A$2:$A$2069,1)-1):INDEX($B$2:$B$2069,MATCH(C4893,$A$2:$A$2069,1)+1),INDEX($A$2:$A$2069,MATCH(C4893,$A$2:$A$2069,1)-1):INDEX($A$2:$A$2069,MATCH(C4893,$A$2:$A$2069,1)+1))</f>
        <v>0.14736809549755669</v>
      </c>
    </row>
    <row r="4894" spans="3:4" x14ac:dyDescent="0.2">
      <c r="C4894" s="125">
        <v>688.99999999997203</v>
      </c>
      <c r="D4894" s="120">
        <f>FORECAST(C4894,INDEX($B$2:$B$2069,MATCH(C4894,$A$2:$A$2069,1)-1):INDEX($B$2:$B$2069,MATCH(C4894,$A$2:$A$2069,1)+1),INDEX($A$2:$A$2069,MATCH(C4894,$A$2:$A$2069,1)-1):INDEX($A$2:$A$2069,MATCH(C4894,$A$2:$A$2069,1)+1))</f>
        <v>0.14543760319707744</v>
      </c>
    </row>
    <row r="4895" spans="3:4" x14ac:dyDescent="0.2">
      <c r="C4895" s="125">
        <v>689.09999999997206</v>
      </c>
      <c r="D4895" s="120">
        <f>FORECAST(C4895,INDEX($B$2:$B$2069,MATCH(C4895,$A$2:$A$2069,1)-1):INDEX($B$2:$B$2069,MATCH(C4895,$A$2:$A$2069,1)+1),INDEX($A$2:$A$2069,MATCH(C4895,$A$2:$A$2069,1)-1):INDEX($A$2:$A$2069,MATCH(C4895,$A$2:$A$2069,1)+1))</f>
        <v>0.14366409434079586</v>
      </c>
    </row>
    <row r="4896" spans="3:4" x14ac:dyDescent="0.2">
      <c r="C4896" s="125">
        <v>689.19999999997196</v>
      </c>
      <c r="D4896" s="120">
        <f>FORECAST(C4896,INDEX($B$2:$B$2069,MATCH(C4896,$A$2:$A$2069,1)-1):INDEX($B$2:$B$2069,MATCH(C4896,$A$2:$A$2069,1)+1),INDEX($A$2:$A$2069,MATCH(C4896,$A$2:$A$2069,1)-1):INDEX($A$2:$A$2069,MATCH(C4896,$A$2:$A$2069,1)+1))</f>
        <v>0.13979812138764558</v>
      </c>
    </row>
    <row r="4897" spans="3:4" x14ac:dyDescent="0.2">
      <c r="C4897" s="125">
        <v>689.29999999997199</v>
      </c>
      <c r="D4897" s="120">
        <f>FORECAST(C4897,INDEX($B$2:$B$2069,MATCH(C4897,$A$2:$A$2069,1)-1):INDEX($B$2:$B$2069,MATCH(C4897,$A$2:$A$2069,1)+1),INDEX($A$2:$A$2069,MATCH(C4897,$A$2:$A$2069,1)-1):INDEX($A$2:$A$2069,MATCH(C4897,$A$2:$A$2069,1)+1))</f>
        <v>0.14000000000000001</v>
      </c>
    </row>
    <row r="4898" spans="3:4" x14ac:dyDescent="0.2">
      <c r="C4898" s="125">
        <v>689.39999999997201</v>
      </c>
      <c r="D4898" s="120">
        <f>FORECAST(C4898,INDEX($B$2:$B$2069,MATCH(C4898,$A$2:$A$2069,1)-1):INDEX($B$2:$B$2069,MATCH(C4898,$A$2:$A$2069,1)+1),INDEX($A$2:$A$2069,MATCH(C4898,$A$2:$A$2069,1)-1):INDEX($A$2:$A$2069,MATCH(C4898,$A$2:$A$2069,1)+1))</f>
        <v>0.14000000000000001</v>
      </c>
    </row>
    <row r="4899" spans="3:4" x14ac:dyDescent="0.2">
      <c r="C4899" s="125">
        <v>689.49999999997203</v>
      </c>
      <c r="D4899" s="120">
        <f>FORECAST(C4899,INDEX($B$2:$B$2069,MATCH(C4899,$A$2:$A$2069,1)-1):INDEX($B$2:$B$2069,MATCH(C4899,$A$2:$A$2069,1)+1),INDEX($A$2:$A$2069,MATCH(C4899,$A$2:$A$2069,1)-1):INDEX($A$2:$A$2069,MATCH(C4899,$A$2:$A$2069,1)+1))</f>
        <v>0.13999999999999999</v>
      </c>
    </row>
    <row r="4900" spans="3:4" x14ac:dyDescent="0.2">
      <c r="C4900" s="125">
        <v>689.59999999997206</v>
      </c>
      <c r="D4900" s="120">
        <f>FORECAST(C4900,INDEX($B$2:$B$2069,MATCH(C4900,$A$2:$A$2069,1)-1):INDEX($B$2:$B$2069,MATCH(C4900,$A$2:$A$2069,1)+1),INDEX($A$2:$A$2069,MATCH(C4900,$A$2:$A$2069,1)-1):INDEX($A$2:$A$2069,MATCH(C4900,$A$2:$A$2069,1)+1))</f>
        <v>0.13999999999999999</v>
      </c>
    </row>
    <row r="4901" spans="3:4" x14ac:dyDescent="0.2">
      <c r="C4901" s="125">
        <v>689.69999999997196</v>
      </c>
      <c r="D4901" s="120">
        <f>FORECAST(C4901,INDEX($B$2:$B$2069,MATCH(C4901,$A$2:$A$2069,1)-1):INDEX($B$2:$B$2069,MATCH(C4901,$A$2:$A$2069,1)+1),INDEX($A$2:$A$2069,MATCH(C4901,$A$2:$A$2069,1)-1):INDEX($A$2:$A$2069,MATCH(C4901,$A$2:$A$2069,1)+1))</f>
        <v>0.13999999999999999</v>
      </c>
    </row>
    <row r="4902" spans="3:4" x14ac:dyDescent="0.2">
      <c r="C4902" s="125">
        <v>689.79999999997199</v>
      </c>
      <c r="D4902" s="120">
        <f>FORECAST(C4902,INDEX($B$2:$B$2069,MATCH(C4902,$A$2:$A$2069,1)-1):INDEX($B$2:$B$2069,MATCH(C4902,$A$2:$A$2069,1)+1),INDEX($A$2:$A$2069,MATCH(C4902,$A$2:$A$2069,1)-1):INDEX($A$2:$A$2069,MATCH(C4902,$A$2:$A$2069,1)+1))</f>
        <v>0.13999999999999999</v>
      </c>
    </row>
    <row r="4903" spans="3:4" x14ac:dyDescent="0.2">
      <c r="C4903" s="125">
        <v>689.89999999997201</v>
      </c>
      <c r="D4903" s="120">
        <f>FORECAST(C4903,INDEX($B$2:$B$2069,MATCH(C4903,$A$2:$A$2069,1)-1):INDEX($B$2:$B$2069,MATCH(C4903,$A$2:$A$2069,1)+1),INDEX($A$2:$A$2069,MATCH(C4903,$A$2:$A$2069,1)-1):INDEX($A$2:$A$2069,MATCH(C4903,$A$2:$A$2069,1)+1))</f>
        <v>0.13999999999999999</v>
      </c>
    </row>
    <row r="4904" spans="3:4" x14ac:dyDescent="0.2">
      <c r="C4904" s="125">
        <v>689.99999999997203</v>
      </c>
      <c r="D4904" s="120">
        <f>FORECAST(C4904,INDEX($B$2:$B$2069,MATCH(C4904,$A$2:$A$2069,1)-1):INDEX($B$2:$B$2069,MATCH(C4904,$A$2:$A$2069,1)+1),INDEX($A$2:$A$2069,MATCH(C4904,$A$2:$A$2069,1)-1):INDEX($A$2:$A$2069,MATCH(C4904,$A$2:$A$2069,1)+1))</f>
        <v>0.13999999999999999</v>
      </c>
    </row>
    <row r="4905" spans="3:4" x14ac:dyDescent="0.2">
      <c r="C4905" s="125">
        <v>690.09999999997206</v>
      </c>
      <c r="D4905" s="120">
        <f>FORECAST(C4905,INDEX($B$2:$B$2069,MATCH(C4905,$A$2:$A$2069,1)-1):INDEX($B$2:$B$2069,MATCH(C4905,$A$2:$A$2069,1)+1),INDEX($A$2:$A$2069,MATCH(C4905,$A$2:$A$2069,1)-1):INDEX($A$2:$A$2069,MATCH(C4905,$A$2:$A$2069,1)+1))</f>
        <v>0.14000000000000001</v>
      </c>
    </row>
    <row r="4906" spans="3:4" x14ac:dyDescent="0.2">
      <c r="C4906" s="125">
        <v>690.19999999997196</v>
      </c>
      <c r="D4906" s="120">
        <f>FORECAST(C4906,INDEX($B$2:$B$2069,MATCH(C4906,$A$2:$A$2069,1)-1):INDEX($B$2:$B$2069,MATCH(C4906,$A$2:$A$2069,1)+1),INDEX($A$2:$A$2069,MATCH(C4906,$A$2:$A$2069,1)-1):INDEX($A$2:$A$2069,MATCH(C4906,$A$2:$A$2069,1)+1))</f>
        <v>0.14000000000000001</v>
      </c>
    </row>
    <row r="4907" spans="3:4" x14ac:dyDescent="0.2">
      <c r="C4907" s="125">
        <v>690.29999999997199</v>
      </c>
      <c r="D4907" s="120">
        <f>FORECAST(C4907,INDEX($B$2:$B$2069,MATCH(C4907,$A$2:$A$2069,1)-1):INDEX($B$2:$B$2069,MATCH(C4907,$A$2:$A$2069,1)+1),INDEX($A$2:$A$2069,MATCH(C4907,$A$2:$A$2069,1)-1):INDEX($A$2:$A$2069,MATCH(C4907,$A$2:$A$2069,1)+1))</f>
        <v>0.14000000000000001</v>
      </c>
    </row>
    <row r="4908" spans="3:4" x14ac:dyDescent="0.2">
      <c r="C4908" s="125">
        <v>690.39999999997201</v>
      </c>
      <c r="D4908" s="120">
        <f>FORECAST(C4908,INDEX($B$2:$B$2069,MATCH(C4908,$A$2:$A$2069,1)-1):INDEX($B$2:$B$2069,MATCH(C4908,$A$2:$A$2069,1)+1),INDEX($A$2:$A$2069,MATCH(C4908,$A$2:$A$2069,1)-1):INDEX($A$2:$A$2069,MATCH(C4908,$A$2:$A$2069,1)+1))</f>
        <v>0.17001286994543818</v>
      </c>
    </row>
    <row r="4909" spans="3:4" x14ac:dyDescent="0.2">
      <c r="C4909" s="125">
        <v>690.49999999997203</v>
      </c>
      <c r="D4909" s="120">
        <f>FORECAST(C4909,INDEX($B$2:$B$2069,MATCH(C4909,$A$2:$A$2069,1)-1):INDEX($B$2:$B$2069,MATCH(C4909,$A$2:$A$2069,1)+1),INDEX($A$2:$A$2069,MATCH(C4909,$A$2:$A$2069,1)-1):INDEX($A$2:$A$2069,MATCH(C4909,$A$2:$A$2069,1)+1))</f>
        <v>0.18161078880490322</v>
      </c>
    </row>
    <row r="4910" spans="3:4" x14ac:dyDescent="0.2">
      <c r="C4910" s="125">
        <v>690.59999999997206</v>
      </c>
      <c r="D4910" s="120">
        <f>FORECAST(C4910,INDEX($B$2:$B$2069,MATCH(C4910,$A$2:$A$2069,1)-1):INDEX($B$2:$B$2069,MATCH(C4910,$A$2:$A$2069,1)+1),INDEX($A$2:$A$2069,MATCH(C4910,$A$2:$A$2069,1)-1):INDEX($A$2:$A$2069,MATCH(C4910,$A$2:$A$2069,1)+1))</f>
        <v>0.18713178294194677</v>
      </c>
    </row>
    <row r="4911" spans="3:4" x14ac:dyDescent="0.2">
      <c r="C4911" s="125">
        <v>690.69999999997196</v>
      </c>
      <c r="D4911" s="120">
        <f>FORECAST(C4911,INDEX($B$2:$B$2069,MATCH(C4911,$A$2:$A$2069,1)-1):INDEX($B$2:$B$2069,MATCH(C4911,$A$2:$A$2069,1)+1),INDEX($A$2:$A$2069,MATCH(C4911,$A$2:$A$2069,1)-1):INDEX($A$2:$A$2069,MATCH(C4911,$A$2:$A$2069,1)+1))</f>
        <v>0.20069767441479769</v>
      </c>
    </row>
    <row r="4912" spans="3:4" x14ac:dyDescent="0.2">
      <c r="C4912" s="125">
        <v>690.79999999997199</v>
      </c>
      <c r="D4912" s="120">
        <f>FORECAST(C4912,INDEX($B$2:$B$2069,MATCH(C4912,$A$2:$A$2069,1)-1):INDEX($B$2:$B$2069,MATCH(C4912,$A$2:$A$2069,1)+1),INDEX($A$2:$A$2069,MATCH(C4912,$A$2:$A$2069,1)-1):INDEX($A$2:$A$2069,MATCH(C4912,$A$2:$A$2069,1)+1))</f>
        <v>0.21426356588766282</v>
      </c>
    </row>
    <row r="4913" spans="3:4" x14ac:dyDescent="0.2">
      <c r="C4913" s="125">
        <v>690.89999999997201</v>
      </c>
      <c r="D4913" s="120">
        <f>FORECAST(C4913,INDEX($B$2:$B$2069,MATCH(C4913,$A$2:$A$2069,1)-1):INDEX($B$2:$B$2069,MATCH(C4913,$A$2:$A$2069,1)+1),INDEX($A$2:$A$2069,MATCH(C4913,$A$2:$A$2069,1)-1):INDEX($A$2:$A$2069,MATCH(C4913,$A$2:$A$2069,1)+1))</f>
        <v>0.17988372093293492</v>
      </c>
    </row>
    <row r="4914" spans="3:4" x14ac:dyDescent="0.2">
      <c r="C4914" s="125">
        <v>690.99999999997203</v>
      </c>
      <c r="D4914" s="120">
        <f>FORECAST(C4914,INDEX($B$2:$B$2069,MATCH(C4914,$A$2:$A$2069,1)-1):INDEX($B$2:$B$2069,MATCH(C4914,$A$2:$A$2069,1)+1),INDEX($A$2:$A$2069,MATCH(C4914,$A$2:$A$2069,1)-1):INDEX($A$2:$A$2069,MATCH(C4914,$A$2:$A$2069,1)+1))</f>
        <v>0.17019379845231697</v>
      </c>
    </row>
    <row r="4915" spans="3:4" x14ac:dyDescent="0.2">
      <c r="C4915" s="125">
        <v>691.09999999997206</v>
      </c>
      <c r="D4915" s="120">
        <f>FORECAST(C4915,INDEX($B$2:$B$2069,MATCH(C4915,$A$2:$A$2069,1)-1):INDEX($B$2:$B$2069,MATCH(C4915,$A$2:$A$2069,1)+1),INDEX($A$2:$A$2069,MATCH(C4915,$A$2:$A$2069,1)-1):INDEX($A$2:$A$2069,MATCH(C4915,$A$2:$A$2069,1)+1))</f>
        <v>0.16141685812246465</v>
      </c>
    </row>
    <row r="4916" spans="3:4" x14ac:dyDescent="0.2">
      <c r="C4916" s="125">
        <v>691.19999999997196</v>
      </c>
      <c r="D4916" s="120">
        <f>FORECAST(C4916,INDEX($B$2:$B$2069,MATCH(C4916,$A$2:$A$2069,1)-1):INDEX($B$2:$B$2069,MATCH(C4916,$A$2:$A$2069,1)+1),INDEX($A$2:$A$2069,MATCH(C4916,$A$2:$A$2069,1)-1):INDEX($A$2:$A$2069,MATCH(C4916,$A$2:$A$2069,1)+1))</f>
        <v>0.14587786989109475</v>
      </c>
    </row>
    <row r="4917" spans="3:4" x14ac:dyDescent="0.2">
      <c r="C4917" s="125">
        <v>691.29999999997199</v>
      </c>
      <c r="D4917" s="120">
        <f>FORECAST(C4917,INDEX($B$2:$B$2069,MATCH(C4917,$A$2:$A$2069,1)-1):INDEX($B$2:$B$2069,MATCH(C4917,$A$2:$A$2069,1)+1),INDEX($A$2:$A$2069,MATCH(C4917,$A$2:$A$2069,1)-1):INDEX($A$2:$A$2069,MATCH(C4917,$A$2:$A$2069,1)+1))</f>
        <v>0.13033888165969643</v>
      </c>
    </row>
    <row r="4918" spans="3:4" x14ac:dyDescent="0.2">
      <c r="C4918" s="125">
        <v>691.39999999997201</v>
      </c>
      <c r="D4918" s="120">
        <f>FORECAST(C4918,INDEX($B$2:$B$2069,MATCH(C4918,$A$2:$A$2069,1)-1):INDEX($B$2:$B$2069,MATCH(C4918,$A$2:$A$2069,1)+1),INDEX($A$2:$A$2069,MATCH(C4918,$A$2:$A$2069,1)-1):INDEX($A$2:$A$2069,MATCH(C4918,$A$2:$A$2069,1)+1))</f>
        <v>0.13454506608326255</v>
      </c>
    </row>
    <row r="4919" spans="3:4" x14ac:dyDescent="0.2">
      <c r="C4919" s="125">
        <v>691.49999999997203</v>
      </c>
      <c r="D4919" s="120">
        <f>FORECAST(C4919,INDEX($B$2:$B$2069,MATCH(C4919,$A$2:$A$2069,1)-1):INDEX($B$2:$B$2069,MATCH(C4919,$A$2:$A$2069,1)+1),INDEX($A$2:$A$2069,MATCH(C4919,$A$2:$A$2069,1)-1):INDEX($A$2:$A$2069,MATCH(C4919,$A$2:$A$2069,1)+1))</f>
        <v>0.13066408940430918</v>
      </c>
    </row>
    <row r="4920" spans="3:4" x14ac:dyDescent="0.2">
      <c r="C4920" s="125">
        <v>691.59999999997206</v>
      </c>
      <c r="D4920" s="120">
        <f>FORECAST(C4920,INDEX($B$2:$B$2069,MATCH(C4920,$A$2:$A$2069,1)-1):INDEX($B$2:$B$2069,MATCH(C4920,$A$2:$A$2069,1)+1),INDEX($A$2:$A$2069,MATCH(C4920,$A$2:$A$2069,1)-1):INDEX($A$2:$A$2069,MATCH(C4920,$A$2:$A$2069,1)+1))</f>
        <v>0.12678311272535936</v>
      </c>
    </row>
    <row r="4921" spans="3:4" x14ac:dyDescent="0.2">
      <c r="C4921" s="125">
        <v>691.69999999997196</v>
      </c>
      <c r="D4921" s="120">
        <f>FORECAST(C4921,INDEX($B$2:$B$2069,MATCH(C4921,$A$2:$A$2069,1)-1):INDEX($B$2:$B$2069,MATCH(C4921,$A$2:$A$2069,1)+1),INDEX($A$2:$A$2069,MATCH(C4921,$A$2:$A$2069,1)-1):INDEX($A$2:$A$2069,MATCH(C4921,$A$2:$A$2069,1)+1))</f>
        <v>0.13</v>
      </c>
    </row>
    <row r="4922" spans="3:4" x14ac:dyDescent="0.2">
      <c r="C4922" s="125">
        <v>691.79999999997199</v>
      </c>
      <c r="D4922" s="120">
        <f>FORECAST(C4922,INDEX($B$2:$B$2069,MATCH(C4922,$A$2:$A$2069,1)-1):INDEX($B$2:$B$2069,MATCH(C4922,$A$2:$A$2069,1)+1),INDEX($A$2:$A$2069,MATCH(C4922,$A$2:$A$2069,1)-1):INDEX($A$2:$A$2069,MATCH(C4922,$A$2:$A$2069,1)+1))</f>
        <v>0.13</v>
      </c>
    </row>
    <row r="4923" spans="3:4" x14ac:dyDescent="0.2">
      <c r="C4923" s="125">
        <v>691.89999999997201</v>
      </c>
      <c r="D4923" s="120">
        <f>FORECAST(C4923,INDEX($B$2:$B$2069,MATCH(C4923,$A$2:$A$2069,1)-1):INDEX($B$2:$B$2069,MATCH(C4923,$A$2:$A$2069,1)+1),INDEX($A$2:$A$2069,MATCH(C4923,$A$2:$A$2069,1)-1):INDEX($A$2:$A$2069,MATCH(C4923,$A$2:$A$2069,1)+1))</f>
        <v>0.13</v>
      </c>
    </row>
    <row r="4924" spans="3:4" x14ac:dyDescent="0.2">
      <c r="C4924" s="125">
        <v>691.99999999997203</v>
      </c>
      <c r="D4924" s="120">
        <f>FORECAST(C4924,INDEX($B$2:$B$2069,MATCH(C4924,$A$2:$A$2069,1)-1):INDEX($B$2:$B$2069,MATCH(C4924,$A$2:$A$2069,1)+1),INDEX($A$2:$A$2069,MATCH(C4924,$A$2:$A$2069,1)-1):INDEX($A$2:$A$2069,MATCH(C4924,$A$2:$A$2069,1)+1))</f>
        <v>0.13</v>
      </c>
    </row>
    <row r="4925" spans="3:4" x14ac:dyDescent="0.2">
      <c r="C4925" s="125">
        <v>692.09999999997206</v>
      </c>
      <c r="D4925" s="120">
        <f>FORECAST(C4925,INDEX($B$2:$B$2069,MATCH(C4925,$A$2:$A$2069,1)-1):INDEX($B$2:$B$2069,MATCH(C4925,$A$2:$A$2069,1)+1),INDEX($A$2:$A$2069,MATCH(C4925,$A$2:$A$2069,1)-1):INDEX($A$2:$A$2069,MATCH(C4925,$A$2:$A$2069,1)+1))</f>
        <v>0.13</v>
      </c>
    </row>
    <row r="4926" spans="3:4" x14ac:dyDescent="0.2">
      <c r="C4926" s="125">
        <v>692.19999999997196</v>
      </c>
      <c r="D4926" s="120">
        <f>FORECAST(C4926,INDEX($B$2:$B$2069,MATCH(C4926,$A$2:$A$2069,1)-1):INDEX($B$2:$B$2069,MATCH(C4926,$A$2:$A$2069,1)+1),INDEX($A$2:$A$2069,MATCH(C4926,$A$2:$A$2069,1)-1):INDEX($A$2:$A$2069,MATCH(C4926,$A$2:$A$2069,1)+1))</f>
        <v>0.12508840281777012</v>
      </c>
    </row>
    <row r="4927" spans="3:4" x14ac:dyDescent="0.2">
      <c r="C4927" s="125">
        <v>692.29999999997199</v>
      </c>
      <c r="D4927" s="120">
        <f>FORECAST(C4927,INDEX($B$2:$B$2069,MATCH(C4927,$A$2:$A$2069,1)-1):INDEX($B$2:$B$2069,MATCH(C4927,$A$2:$A$2069,1)+1),INDEX($A$2:$A$2069,MATCH(C4927,$A$2:$A$2069,1)-1):INDEX($A$2:$A$2069,MATCH(C4927,$A$2:$A$2069,1)+1))</f>
        <v>0.12314791447829521</v>
      </c>
    </row>
    <row r="4928" spans="3:4" x14ac:dyDescent="0.2">
      <c r="C4928" s="125">
        <v>692.39999999997201</v>
      </c>
      <c r="D4928" s="120">
        <f>FORECAST(C4928,INDEX($B$2:$B$2069,MATCH(C4928,$A$2:$A$2069,1)-1):INDEX($B$2:$B$2069,MATCH(C4928,$A$2:$A$2069,1)+1),INDEX($A$2:$A$2069,MATCH(C4928,$A$2:$A$2069,1)-1):INDEX($A$2:$A$2069,MATCH(C4928,$A$2:$A$2069,1)+1))</f>
        <v>0.12666726154866992</v>
      </c>
    </row>
    <row r="4929" spans="3:4" x14ac:dyDescent="0.2">
      <c r="C4929" s="125">
        <v>692.49999999997203</v>
      </c>
      <c r="D4929" s="120">
        <f>FORECAST(C4929,INDEX($B$2:$B$2069,MATCH(C4929,$A$2:$A$2069,1)-1):INDEX($B$2:$B$2069,MATCH(C4929,$A$2:$A$2069,1)+1),INDEX($A$2:$A$2069,MATCH(C4929,$A$2:$A$2069,1)-1):INDEX($A$2:$A$2069,MATCH(C4929,$A$2:$A$2069,1)+1))</f>
        <v>0.12666977513460212</v>
      </c>
    </row>
    <row r="4930" spans="3:4" x14ac:dyDescent="0.2">
      <c r="C4930" s="125">
        <v>692.59999999997206</v>
      </c>
      <c r="D4930" s="120">
        <f>FORECAST(C4930,INDEX($B$2:$B$2069,MATCH(C4930,$A$2:$A$2069,1)-1):INDEX($B$2:$B$2069,MATCH(C4930,$A$2:$A$2069,1)+1),INDEX($A$2:$A$2069,MATCH(C4930,$A$2:$A$2069,1)-1):INDEX($A$2:$A$2069,MATCH(C4930,$A$2:$A$2069,1)+1))</f>
        <v>0.12667228872053432</v>
      </c>
    </row>
    <row r="4931" spans="3:4" x14ac:dyDescent="0.2">
      <c r="C4931" s="125">
        <v>692.69999999997196</v>
      </c>
      <c r="D4931" s="120">
        <f>FORECAST(C4931,INDEX($B$2:$B$2069,MATCH(C4931,$A$2:$A$2069,1)-1):INDEX($B$2:$B$2069,MATCH(C4931,$A$2:$A$2069,1)+1),INDEX($A$2:$A$2069,MATCH(C4931,$A$2:$A$2069,1)-1):INDEX($A$2:$A$2069,MATCH(C4931,$A$2:$A$2069,1)+1))</f>
        <v>0.12333500067866765</v>
      </c>
    </row>
    <row r="4932" spans="3:4" x14ac:dyDescent="0.2">
      <c r="C4932" s="125">
        <v>692.79999999997199</v>
      </c>
      <c r="D4932" s="120">
        <f>FORECAST(C4932,INDEX($B$2:$B$2069,MATCH(C4932,$A$2:$A$2069,1)-1):INDEX($B$2:$B$2069,MATCH(C4932,$A$2:$A$2069,1)+1),INDEX($A$2:$A$2069,MATCH(C4932,$A$2:$A$2069,1)-1):INDEX($A$2:$A$2069,MATCH(C4932,$A$2:$A$2069,1)+1))</f>
        <v>0.12333751426459984</v>
      </c>
    </row>
    <row r="4933" spans="3:4" x14ac:dyDescent="0.2">
      <c r="C4933" s="125">
        <v>692.89999999997201</v>
      </c>
      <c r="D4933" s="120">
        <f>FORECAST(C4933,INDEX($B$2:$B$2069,MATCH(C4933,$A$2:$A$2069,1)-1):INDEX($B$2:$B$2069,MATCH(C4933,$A$2:$A$2069,1)+1),INDEX($A$2:$A$2069,MATCH(C4933,$A$2:$A$2069,1)-1):INDEX($A$2:$A$2069,MATCH(C4933,$A$2:$A$2069,1)+1))</f>
        <v>0.13367033817676344</v>
      </c>
    </row>
    <row r="4934" spans="3:4" x14ac:dyDescent="0.2">
      <c r="C4934" s="125">
        <v>692.99999999997203</v>
      </c>
      <c r="D4934" s="120">
        <f>FORECAST(C4934,INDEX($B$2:$B$2069,MATCH(C4934,$A$2:$A$2069,1)-1):INDEX($B$2:$B$2069,MATCH(C4934,$A$2:$A$2069,1)+1),INDEX($A$2:$A$2069,MATCH(C4934,$A$2:$A$2069,1)-1):INDEX($A$2:$A$2069,MATCH(C4934,$A$2:$A$2069,1)+1))</f>
        <v>0.13755885561350922</v>
      </c>
    </row>
    <row r="4935" spans="3:4" x14ac:dyDescent="0.2">
      <c r="C4935" s="125">
        <v>693.09999999997206</v>
      </c>
      <c r="D4935" s="120">
        <f>FORECAST(C4935,INDEX($B$2:$B$2069,MATCH(C4935,$A$2:$A$2069,1)-1):INDEX($B$2:$B$2069,MATCH(C4935,$A$2:$A$2069,1)+1),INDEX($A$2:$A$2069,MATCH(C4935,$A$2:$A$2069,1)-1):INDEX($A$2:$A$2069,MATCH(C4935,$A$2:$A$2069,1)+1))</f>
        <v>0.14144737305025856</v>
      </c>
    </row>
    <row r="4936" spans="3:4" x14ac:dyDescent="0.2">
      <c r="C4936" s="125">
        <v>693.19999999997196</v>
      </c>
      <c r="D4936" s="120">
        <f>FORECAST(C4936,INDEX($B$2:$B$2069,MATCH(C4936,$A$2:$A$2069,1)-1):INDEX($B$2:$B$2069,MATCH(C4936,$A$2:$A$2069,1)+1),INDEX($A$2:$A$2069,MATCH(C4936,$A$2:$A$2069,1)-1):INDEX($A$2:$A$2069,MATCH(C4936,$A$2:$A$2069,1)+1))</f>
        <v>0.13433332160272116</v>
      </c>
    </row>
    <row r="4937" spans="3:4" x14ac:dyDescent="0.2">
      <c r="C4937" s="125">
        <v>693.29999999997199</v>
      </c>
      <c r="D4937" s="120">
        <f>FORECAST(C4937,INDEX($B$2:$B$2069,MATCH(C4937,$A$2:$A$2069,1)-1):INDEX($B$2:$B$2069,MATCH(C4937,$A$2:$A$2069,1)+1),INDEX($A$2:$A$2069,MATCH(C4937,$A$2:$A$2069,1)-1):INDEX($A$2:$A$2069,MATCH(C4937,$A$2:$A$2069,1)+1))</f>
        <v>0.13628135069999381</v>
      </c>
    </row>
    <row r="4938" spans="3:4" x14ac:dyDescent="0.2">
      <c r="C4938" s="125">
        <v>693.39999999997201</v>
      </c>
      <c r="D4938" s="120">
        <f>FORECAST(C4938,INDEX($B$2:$B$2069,MATCH(C4938,$A$2:$A$2069,1)-1):INDEX($B$2:$B$2069,MATCH(C4938,$A$2:$A$2069,1)+1),INDEX($A$2:$A$2069,MATCH(C4938,$A$2:$A$2069,1)-1):INDEX($A$2:$A$2069,MATCH(C4938,$A$2:$A$2069,1)+1))</f>
        <v>0.13822937979726468</v>
      </c>
    </row>
    <row r="4939" spans="3:4" x14ac:dyDescent="0.2">
      <c r="C4939" s="125">
        <v>693.49999999997203</v>
      </c>
      <c r="D4939" s="120">
        <f>FORECAST(C4939,INDEX($B$2:$B$2069,MATCH(C4939,$A$2:$A$2069,1)-1):INDEX($B$2:$B$2069,MATCH(C4939,$A$2:$A$2069,1)+1),INDEX($A$2:$A$2069,MATCH(C4939,$A$2:$A$2069,1)-1):INDEX($A$2:$A$2069,MATCH(C4939,$A$2:$A$2069,1)+1))</f>
        <v>0.13818476364805754</v>
      </c>
    </row>
    <row r="4940" spans="3:4" x14ac:dyDescent="0.2">
      <c r="C4940" s="125">
        <v>693.59999999997206</v>
      </c>
      <c r="D4940" s="120">
        <f>FORECAST(C4940,INDEX($B$2:$B$2069,MATCH(C4940,$A$2:$A$2069,1)-1):INDEX($B$2:$B$2069,MATCH(C4940,$A$2:$A$2069,1)+1),INDEX($A$2:$A$2069,MATCH(C4940,$A$2:$A$2069,1)-1):INDEX($A$2:$A$2069,MATCH(C4940,$A$2:$A$2069,1)+1))</f>
        <v>0.1362467888945158</v>
      </c>
    </row>
    <row r="4941" spans="3:4" x14ac:dyDescent="0.2">
      <c r="C4941" s="125">
        <v>693.69999999997196</v>
      </c>
      <c r="D4941" s="120">
        <f>FORECAST(C4941,INDEX($B$2:$B$2069,MATCH(C4941,$A$2:$A$2069,1)-1):INDEX($B$2:$B$2069,MATCH(C4941,$A$2:$A$2069,1)+1),INDEX($A$2:$A$2069,MATCH(C4941,$A$2:$A$2069,1)-1):INDEX($A$2:$A$2069,MATCH(C4941,$A$2:$A$2069,1)+1))</f>
        <v>0.1333342466028879</v>
      </c>
    </row>
    <row r="4942" spans="3:4" x14ac:dyDescent="0.2">
      <c r="C4942" s="125">
        <v>693.79999999997199</v>
      </c>
      <c r="D4942" s="120">
        <f>FORECAST(C4942,INDEX($B$2:$B$2069,MATCH(C4942,$A$2:$A$2069,1)-1):INDEX($B$2:$B$2069,MATCH(C4942,$A$2:$A$2069,1)+1),INDEX($A$2:$A$2069,MATCH(C4942,$A$2:$A$2069,1)-1):INDEX($A$2:$A$2069,MATCH(C4942,$A$2:$A$2069,1)+1))</f>
        <v>0.13333676018881979</v>
      </c>
    </row>
    <row r="4943" spans="3:4" x14ac:dyDescent="0.2">
      <c r="C4943" s="125">
        <v>693.89999999997201</v>
      </c>
      <c r="D4943" s="120">
        <f>FORECAST(C4943,INDEX($B$2:$B$2069,MATCH(C4943,$A$2:$A$2069,1)-1):INDEX($B$2:$B$2069,MATCH(C4943,$A$2:$A$2069,1)+1),INDEX($A$2:$A$2069,MATCH(C4943,$A$2:$A$2069,1)-1):INDEX($A$2:$A$2069,MATCH(C4943,$A$2:$A$2069,1)+1))</f>
        <v>0.13333927377475169</v>
      </c>
    </row>
    <row r="4944" spans="3:4" x14ac:dyDescent="0.2">
      <c r="C4944" s="125">
        <v>693.99999999997203</v>
      </c>
      <c r="D4944" s="120">
        <f>FORECAST(C4944,INDEX($B$2:$B$2069,MATCH(C4944,$A$2:$A$2069,1)-1):INDEX($B$2:$B$2069,MATCH(C4944,$A$2:$A$2069,1)+1),INDEX($A$2:$A$2069,MATCH(C4944,$A$2:$A$2069,1)-1):INDEX($A$2:$A$2069,MATCH(C4944,$A$2:$A$2069,1)+1))</f>
        <v>0.13179636835332964</v>
      </c>
    </row>
    <row r="4945" spans="3:4" x14ac:dyDescent="0.2">
      <c r="C4945" s="125">
        <v>694.09999999997206</v>
      </c>
      <c r="D4945" s="120">
        <f>FORECAST(C4945,INDEX($B$2:$B$2069,MATCH(C4945,$A$2:$A$2069,1)-1):INDEX($B$2:$B$2069,MATCH(C4945,$A$2:$A$2069,1)+1),INDEX($A$2:$A$2069,MATCH(C4945,$A$2:$A$2069,1)-1):INDEX($A$2:$A$2069,MATCH(C4945,$A$2:$A$2069,1)+1))</f>
        <v>0.12985084306150085</v>
      </c>
    </row>
    <row r="4946" spans="3:4" x14ac:dyDescent="0.2">
      <c r="C4946" s="125">
        <v>694.19999999997196</v>
      </c>
      <c r="D4946" s="120">
        <f>FORECAST(C4946,INDEX($B$2:$B$2069,MATCH(C4946,$A$2:$A$2069,1)-1):INDEX($B$2:$B$2069,MATCH(C4946,$A$2:$A$2069,1)+1),INDEX($A$2:$A$2069,MATCH(C4946,$A$2:$A$2069,1)-1):INDEX($A$2:$A$2069,MATCH(C4946,$A$2:$A$2069,1)+1))</f>
        <v>0.13</v>
      </c>
    </row>
    <row r="4947" spans="3:4" x14ac:dyDescent="0.2">
      <c r="C4947" s="125">
        <v>694.29999999997199</v>
      </c>
      <c r="D4947" s="120">
        <f>FORECAST(C4947,INDEX($B$2:$B$2069,MATCH(C4947,$A$2:$A$2069,1)-1):INDEX($B$2:$B$2069,MATCH(C4947,$A$2:$A$2069,1)+1),INDEX($A$2:$A$2069,MATCH(C4947,$A$2:$A$2069,1)-1):INDEX($A$2:$A$2069,MATCH(C4947,$A$2:$A$2069,1)+1))</f>
        <v>0.13</v>
      </c>
    </row>
    <row r="4948" spans="3:4" x14ac:dyDescent="0.2">
      <c r="C4948" s="125">
        <v>694.39999999997201</v>
      </c>
      <c r="D4948" s="120">
        <f>FORECAST(C4948,INDEX($B$2:$B$2069,MATCH(C4948,$A$2:$A$2069,1)-1):INDEX($B$2:$B$2069,MATCH(C4948,$A$2:$A$2069,1)+1),INDEX($A$2:$A$2069,MATCH(C4948,$A$2:$A$2069,1)-1):INDEX($A$2:$A$2069,MATCH(C4948,$A$2:$A$2069,1)+1))</f>
        <v>0.13</v>
      </c>
    </row>
    <row r="4949" spans="3:4" x14ac:dyDescent="0.2">
      <c r="C4949" s="125">
        <v>694.49999999997203</v>
      </c>
      <c r="D4949" s="120">
        <f>FORECAST(C4949,INDEX($B$2:$B$2069,MATCH(C4949,$A$2:$A$2069,1)-1):INDEX($B$2:$B$2069,MATCH(C4949,$A$2:$A$2069,1)+1),INDEX($A$2:$A$2069,MATCH(C4949,$A$2:$A$2069,1)-1):INDEX($A$2:$A$2069,MATCH(C4949,$A$2:$A$2069,1)+1))</f>
        <v>0.12541019208877913</v>
      </c>
    </row>
    <row r="4950" spans="3:4" x14ac:dyDescent="0.2">
      <c r="C4950" s="125">
        <v>694.59999999997206</v>
      </c>
      <c r="D4950" s="120">
        <f>FORECAST(C4950,INDEX($B$2:$B$2069,MATCH(C4950,$A$2:$A$2069,1)-1):INDEX($B$2:$B$2069,MATCH(C4950,$A$2:$A$2069,1)+1),INDEX($A$2:$A$2069,MATCH(C4950,$A$2:$A$2069,1)-1):INDEX($A$2:$A$2069,MATCH(C4950,$A$2:$A$2069,1)+1))</f>
        <v>0.12346719016337104</v>
      </c>
    </row>
    <row r="4951" spans="3:4" x14ac:dyDescent="0.2">
      <c r="C4951" s="125">
        <v>694.69999999997196</v>
      </c>
      <c r="D4951" s="120">
        <f>FORECAST(C4951,INDEX($B$2:$B$2069,MATCH(C4951,$A$2:$A$2069,1)-1):INDEX($B$2:$B$2069,MATCH(C4951,$A$2:$A$2069,1)+1),INDEX($A$2:$A$2069,MATCH(C4951,$A$2:$A$2069,1)-1):INDEX($A$2:$A$2069,MATCH(C4951,$A$2:$A$2069,1)+1))</f>
        <v>0.11971521071500035</v>
      </c>
    </row>
    <row r="4952" spans="3:4" x14ac:dyDescent="0.2">
      <c r="C4952" s="125">
        <v>694.79999999997199</v>
      </c>
      <c r="D4952" s="120">
        <f>FORECAST(C4952,INDEX($B$2:$B$2069,MATCH(C4952,$A$2:$A$2069,1)-1):INDEX($B$2:$B$2069,MATCH(C4952,$A$2:$A$2069,1)+1),INDEX($A$2:$A$2069,MATCH(C4952,$A$2:$A$2069,1)-1):INDEX($A$2:$A$2069,MATCH(C4952,$A$2:$A$2069,1)+1))</f>
        <v>0.11583172045011736</v>
      </c>
    </row>
    <row r="4953" spans="3:4" x14ac:dyDescent="0.2">
      <c r="C4953" s="125">
        <v>694.89999999997201</v>
      </c>
      <c r="D4953" s="120">
        <f>FORECAST(C4953,INDEX($B$2:$B$2069,MATCH(C4953,$A$2:$A$2069,1)-1):INDEX($B$2:$B$2069,MATCH(C4953,$A$2:$A$2069,1)+1),INDEX($A$2:$A$2069,MATCH(C4953,$A$2:$A$2069,1)-1):INDEX($A$2:$A$2069,MATCH(C4953,$A$2:$A$2069,1)+1))</f>
        <v>0.11194823018523437</v>
      </c>
    </row>
    <row r="4954" spans="3:4" x14ac:dyDescent="0.2">
      <c r="C4954" s="125">
        <v>694.99999999997203</v>
      </c>
      <c r="D4954" s="120">
        <f>FORECAST(C4954,INDEX($B$2:$B$2069,MATCH(C4954,$A$2:$A$2069,1)-1):INDEX($B$2:$B$2069,MATCH(C4954,$A$2:$A$2069,1)+1),INDEX($A$2:$A$2069,MATCH(C4954,$A$2:$A$2069,1)-1):INDEX($A$2:$A$2069,MATCH(C4954,$A$2:$A$2069,1)+1))</f>
        <v>0.11666666666666652</v>
      </c>
    </row>
    <row r="4955" spans="3:4" x14ac:dyDescent="0.2">
      <c r="C4955" s="125">
        <v>695.09999999997206</v>
      </c>
      <c r="D4955" s="120">
        <f>FORECAST(C4955,INDEX($B$2:$B$2069,MATCH(C4955,$A$2:$A$2069,1)-1):INDEX($B$2:$B$2069,MATCH(C4955,$A$2:$A$2069,1)+1),INDEX($A$2:$A$2069,MATCH(C4955,$A$2:$A$2069,1)-1):INDEX($A$2:$A$2069,MATCH(C4955,$A$2:$A$2069,1)+1))</f>
        <v>0.11666666666666622</v>
      </c>
    </row>
    <row r="4956" spans="3:4" x14ac:dyDescent="0.2">
      <c r="C4956" s="125">
        <v>695.19999999997196</v>
      </c>
      <c r="D4956" s="120">
        <f>FORECAST(C4956,INDEX($B$2:$B$2069,MATCH(C4956,$A$2:$A$2069,1)-1):INDEX($B$2:$B$2069,MATCH(C4956,$A$2:$A$2069,1)+1),INDEX($A$2:$A$2069,MATCH(C4956,$A$2:$A$2069,1)-1):INDEX($A$2:$A$2069,MATCH(C4956,$A$2:$A$2069,1)+1))</f>
        <v>0.11666666666666593</v>
      </c>
    </row>
    <row r="4957" spans="3:4" x14ac:dyDescent="0.2">
      <c r="C4957" s="125">
        <v>695.29999999997199</v>
      </c>
      <c r="D4957" s="120">
        <f>FORECAST(C4957,INDEX($B$2:$B$2069,MATCH(C4957,$A$2:$A$2069,1)-1):INDEX($B$2:$B$2069,MATCH(C4957,$A$2:$A$2069,1)+1),INDEX($A$2:$A$2069,MATCH(C4957,$A$2:$A$2069,1)-1):INDEX($A$2:$A$2069,MATCH(C4957,$A$2:$A$2069,1)+1))</f>
        <v>0.12361867704171203</v>
      </c>
    </row>
    <row r="4958" spans="3:4" x14ac:dyDescent="0.2">
      <c r="C4958" s="125">
        <v>695.39999999997201</v>
      </c>
      <c r="D4958" s="120">
        <f>FORECAST(C4958,INDEX($B$2:$B$2069,MATCH(C4958,$A$2:$A$2069,1)-1):INDEX($B$2:$B$2069,MATCH(C4958,$A$2:$A$2069,1)+1),INDEX($A$2:$A$2069,MATCH(C4958,$A$2:$A$2069,1)-1):INDEX($A$2:$A$2069,MATCH(C4958,$A$2:$A$2069,1)+1))</f>
        <v>0.12750972762537316</v>
      </c>
    </row>
    <row r="4959" spans="3:4" x14ac:dyDescent="0.2">
      <c r="C4959" s="125">
        <v>695.49999999997203</v>
      </c>
      <c r="D4959" s="120">
        <f>FORECAST(C4959,INDEX($B$2:$B$2069,MATCH(C4959,$A$2:$A$2069,1)-1):INDEX($B$2:$B$2069,MATCH(C4959,$A$2:$A$2069,1)+1),INDEX($A$2:$A$2069,MATCH(C4959,$A$2:$A$2069,1)-1):INDEX($A$2:$A$2069,MATCH(C4959,$A$2:$A$2069,1)+1))</f>
        <v>0.12333333333333345</v>
      </c>
    </row>
    <row r="4960" spans="3:4" x14ac:dyDescent="0.2">
      <c r="C4960" s="125">
        <v>695.59999999997206</v>
      </c>
      <c r="D4960" s="120">
        <f>FORECAST(C4960,INDEX($B$2:$B$2069,MATCH(C4960,$A$2:$A$2069,1)-1):INDEX($B$2:$B$2069,MATCH(C4960,$A$2:$A$2069,1)+1),INDEX($A$2:$A$2069,MATCH(C4960,$A$2:$A$2069,1)-1):INDEX($A$2:$A$2069,MATCH(C4960,$A$2:$A$2069,1)+1))</f>
        <v>0.12333333333333373</v>
      </c>
    </row>
    <row r="4961" spans="3:4" x14ac:dyDescent="0.2">
      <c r="C4961" s="125">
        <v>695.69999999997196</v>
      </c>
      <c r="D4961" s="120">
        <f>FORECAST(C4961,INDEX($B$2:$B$2069,MATCH(C4961,$A$2:$A$2069,1)-1):INDEX($B$2:$B$2069,MATCH(C4961,$A$2:$A$2069,1)+1),INDEX($A$2:$A$2069,MATCH(C4961,$A$2:$A$2069,1)-1):INDEX($A$2:$A$2069,MATCH(C4961,$A$2:$A$2069,1)+1))</f>
        <v>0.12333333333333402</v>
      </c>
    </row>
    <row r="4962" spans="3:4" x14ac:dyDescent="0.2">
      <c r="C4962" s="125">
        <v>695.79999999997199</v>
      </c>
      <c r="D4962" s="120">
        <f>FORECAST(C4962,INDEX($B$2:$B$2069,MATCH(C4962,$A$2:$A$2069,1)-1):INDEX($B$2:$B$2069,MATCH(C4962,$A$2:$A$2069,1)+1),INDEX($A$2:$A$2069,MATCH(C4962,$A$2:$A$2069,1)-1):INDEX($A$2:$A$2069,MATCH(C4962,$A$2:$A$2069,1)+1))</f>
        <v>0.12178587170798671</v>
      </c>
    </row>
    <row r="4963" spans="3:4" x14ac:dyDescent="0.2">
      <c r="C4963" s="125">
        <v>695.89999999997201</v>
      </c>
      <c r="D4963" s="120">
        <f>FORECAST(C4963,INDEX($B$2:$B$2069,MATCH(C4963,$A$2:$A$2069,1)-1):INDEX($B$2:$B$2069,MATCH(C4963,$A$2:$A$2069,1)+1),INDEX($A$2:$A$2069,MATCH(C4963,$A$2:$A$2069,1)-1):INDEX($A$2:$A$2069,MATCH(C4963,$A$2:$A$2069,1)+1))</f>
        <v>0.11983528982661262</v>
      </c>
    </row>
    <row r="4964" spans="3:4" x14ac:dyDescent="0.2">
      <c r="C4964" s="125">
        <v>695.99999999997203</v>
      </c>
      <c r="D4964" s="120">
        <f>FORECAST(C4964,INDEX($B$2:$B$2069,MATCH(C4964,$A$2:$A$2069,1)-1):INDEX($B$2:$B$2069,MATCH(C4964,$A$2:$A$2069,1)+1),INDEX($A$2:$A$2069,MATCH(C4964,$A$2:$A$2069,1)-1):INDEX($A$2:$A$2069,MATCH(C4964,$A$2:$A$2069,1)+1))</f>
        <v>0.12377546522590066</v>
      </c>
    </row>
    <row r="4965" spans="3:4" x14ac:dyDescent="0.2">
      <c r="C4965" s="125">
        <v>696.09999999997206</v>
      </c>
      <c r="D4965" s="120">
        <f>FORECAST(C4965,INDEX($B$2:$B$2069,MATCH(C4965,$A$2:$A$2069,1)-1):INDEX($B$2:$B$2069,MATCH(C4965,$A$2:$A$2069,1)+1),INDEX($A$2:$A$2069,MATCH(C4965,$A$2:$A$2069,1)-1):INDEX($A$2:$A$2069,MATCH(C4965,$A$2:$A$2069,1)+1))</f>
        <v>0.12572604710727653</v>
      </c>
    </row>
    <row r="4966" spans="3:4" x14ac:dyDescent="0.2">
      <c r="C4966" s="125">
        <v>696.19999999997196</v>
      </c>
      <c r="D4966" s="120">
        <f>FORECAST(C4966,INDEX($B$2:$B$2069,MATCH(C4966,$A$2:$A$2069,1)-1):INDEX($B$2:$B$2069,MATCH(C4966,$A$2:$A$2069,1)+1),INDEX($A$2:$A$2069,MATCH(C4966,$A$2:$A$2069,1)-1):INDEX($A$2:$A$2069,MATCH(C4966,$A$2:$A$2069,1)+1))</f>
        <v>0.12767662898864884</v>
      </c>
    </row>
    <row r="4967" spans="3:4" x14ac:dyDescent="0.2">
      <c r="C4967" s="125">
        <v>696.29999999997199</v>
      </c>
      <c r="D4967" s="120">
        <f>FORECAST(C4967,INDEX($B$2:$B$2069,MATCH(C4967,$A$2:$A$2069,1)-1):INDEX($B$2:$B$2069,MATCH(C4967,$A$2:$A$2069,1)+1),INDEX($A$2:$A$2069,MATCH(C4967,$A$2:$A$2069,1)-1):INDEX($A$2:$A$2069,MATCH(C4967,$A$2:$A$2069,1)+1))</f>
        <v>0.13718547340951659</v>
      </c>
    </row>
    <row r="4968" spans="3:4" x14ac:dyDescent="0.2">
      <c r="C4968" s="125">
        <v>696.39999999997201</v>
      </c>
      <c r="D4968" s="120">
        <f>FORECAST(C4968,INDEX($B$2:$B$2069,MATCH(C4968,$A$2:$A$2069,1)-1):INDEX($B$2:$B$2069,MATCH(C4968,$A$2:$A$2069,1)+1),INDEX($A$2:$A$2069,MATCH(C4968,$A$2:$A$2069,1)-1):INDEX($A$2:$A$2069,MATCH(C4968,$A$2:$A$2069,1)+1))</f>
        <v>0.14302204928500117</v>
      </c>
    </row>
    <row r="4969" spans="3:4" x14ac:dyDescent="0.2">
      <c r="C4969" s="125">
        <v>696.49999999997203</v>
      </c>
      <c r="D4969" s="120">
        <f>FORECAST(C4969,INDEX($B$2:$B$2069,MATCH(C4969,$A$2:$A$2069,1)-1):INDEX($B$2:$B$2069,MATCH(C4969,$A$2:$A$2069,1)+1),INDEX($A$2:$A$2069,MATCH(C4969,$A$2:$A$2069,1)-1):INDEX($A$2:$A$2069,MATCH(C4969,$A$2:$A$2069,1)+1))</f>
        <v>0.14017509727572097</v>
      </c>
    </row>
    <row r="4970" spans="3:4" x14ac:dyDescent="0.2">
      <c r="C4970" s="125">
        <v>696.59999999997206</v>
      </c>
      <c r="D4970" s="120">
        <f>FORECAST(C4970,INDEX($B$2:$B$2069,MATCH(C4970,$A$2:$A$2069,1)-1):INDEX($B$2:$B$2069,MATCH(C4970,$A$2:$A$2069,1)+1),INDEX($A$2:$A$2069,MATCH(C4970,$A$2:$A$2069,1)-1):INDEX($A$2:$A$2069,MATCH(C4970,$A$2:$A$2069,1)+1))</f>
        <v>0.14212062256754976</v>
      </c>
    </row>
    <row r="4971" spans="3:4" x14ac:dyDescent="0.2">
      <c r="C4971" s="125">
        <v>696.69999999997196</v>
      </c>
      <c r="D4971" s="120">
        <f>FORECAST(C4971,INDEX($B$2:$B$2069,MATCH(C4971,$A$2:$A$2069,1)-1):INDEX($B$2:$B$2069,MATCH(C4971,$A$2:$A$2069,1)+1),INDEX($A$2:$A$2069,MATCH(C4971,$A$2:$A$2069,1)-1):INDEX($A$2:$A$2069,MATCH(C4971,$A$2:$A$2069,1)+1))</f>
        <v>0.14406614785937677</v>
      </c>
    </row>
    <row r="4972" spans="3:4" x14ac:dyDescent="0.2">
      <c r="C4972" s="125">
        <v>696.79999999997199</v>
      </c>
      <c r="D4972" s="120">
        <f>FORECAST(C4972,INDEX($B$2:$B$2069,MATCH(C4972,$A$2:$A$2069,1)-1):INDEX($B$2:$B$2069,MATCH(C4972,$A$2:$A$2069,1)+1),INDEX($A$2:$A$2069,MATCH(C4972,$A$2:$A$2069,1)-1):INDEX($A$2:$A$2069,MATCH(C4972,$A$2:$A$2069,1)+1))</f>
        <v>0.13795971668540474</v>
      </c>
    </row>
    <row r="4973" spans="3:4" x14ac:dyDescent="0.2">
      <c r="C4973" s="125">
        <v>696.89999999997201</v>
      </c>
      <c r="D4973" s="120">
        <f>FORECAST(C4973,INDEX($B$2:$B$2069,MATCH(C4973,$A$2:$A$2069,1)-1):INDEX($B$2:$B$2069,MATCH(C4973,$A$2:$A$2069,1)+1),INDEX($A$2:$A$2069,MATCH(C4973,$A$2:$A$2069,1)-1):INDEX($A$2:$A$2069,MATCH(C4973,$A$2:$A$2069,1)+1))</f>
        <v>0.13406108614587708</v>
      </c>
    </row>
    <row r="4974" spans="3:4" x14ac:dyDescent="0.2">
      <c r="C4974" s="125">
        <v>696.99999999997203</v>
      </c>
      <c r="D4974" s="120">
        <f>FORECAST(C4974,INDEX($B$2:$B$2069,MATCH(C4974,$A$2:$A$2069,1)-1):INDEX($B$2:$B$2069,MATCH(C4974,$A$2:$A$2069,1)+1),INDEX($A$2:$A$2069,MATCH(C4974,$A$2:$A$2069,1)-1):INDEX($A$2:$A$2069,MATCH(C4974,$A$2:$A$2069,1)+1))</f>
        <v>0.13016245560635298</v>
      </c>
    </row>
    <row r="4975" spans="3:4" x14ac:dyDescent="0.2">
      <c r="C4975" s="125">
        <v>697.09999999997206</v>
      </c>
      <c r="D4975" s="120">
        <f>FORECAST(C4975,INDEX($B$2:$B$2069,MATCH(C4975,$A$2:$A$2069,1)-1):INDEX($B$2:$B$2069,MATCH(C4975,$A$2:$A$2069,1)+1),INDEX($A$2:$A$2069,MATCH(C4975,$A$2:$A$2069,1)-1):INDEX($A$2:$A$2069,MATCH(C4975,$A$2:$A$2069,1)+1))</f>
        <v>0.12107092011897436</v>
      </c>
    </row>
    <row r="4976" spans="3:4" x14ac:dyDescent="0.2">
      <c r="C4976" s="125">
        <v>697.19999999997196</v>
      </c>
      <c r="D4976" s="120">
        <f>FORECAST(C4976,INDEX($B$2:$B$2069,MATCH(C4976,$A$2:$A$2069,1)-1):INDEX($B$2:$B$2069,MATCH(C4976,$A$2:$A$2069,1)+1),INDEX($A$2:$A$2069,MATCH(C4976,$A$2:$A$2069,1)-1):INDEX($A$2:$A$2069,MATCH(C4976,$A$2:$A$2069,1)+1))</f>
        <v>0.11522170769807616</v>
      </c>
    </row>
    <row r="4977" spans="3:4" x14ac:dyDescent="0.2">
      <c r="C4977" s="125">
        <v>697.29999999997199</v>
      </c>
      <c r="D4977" s="120">
        <f>FORECAST(C4977,INDEX($B$2:$B$2069,MATCH(C4977,$A$2:$A$2069,1)-1):INDEX($B$2:$B$2069,MATCH(C4977,$A$2:$A$2069,1)+1),INDEX($A$2:$A$2069,MATCH(C4977,$A$2:$A$2069,1)-1):INDEX($A$2:$A$2069,MATCH(C4977,$A$2:$A$2069,1)+1))</f>
        <v>0.11923177472607271</v>
      </c>
    </row>
    <row r="4978" spans="3:4" x14ac:dyDescent="0.2">
      <c r="C4978" s="125">
        <v>697.39999999997201</v>
      </c>
      <c r="D4978" s="120">
        <f>FORECAST(C4978,INDEX($B$2:$B$2069,MATCH(C4978,$A$2:$A$2069,1)-1):INDEX($B$2:$B$2069,MATCH(C4978,$A$2:$A$2069,1)+1),INDEX($A$2:$A$2069,MATCH(C4978,$A$2:$A$2069,1)-1):INDEX($A$2:$A$2069,MATCH(C4978,$A$2:$A$2069,1)+1))</f>
        <v>0.11727865962147455</v>
      </c>
    </row>
    <row r="4979" spans="3:4" x14ac:dyDescent="0.2">
      <c r="C4979" s="125">
        <v>697.49999999997203</v>
      </c>
      <c r="D4979" s="120">
        <f>FORECAST(C4979,INDEX($B$2:$B$2069,MATCH(C4979,$A$2:$A$2069,1)-1):INDEX($B$2:$B$2069,MATCH(C4979,$A$2:$A$2069,1)+1),INDEX($A$2:$A$2069,MATCH(C4979,$A$2:$A$2069,1)-1):INDEX($A$2:$A$2069,MATCH(C4979,$A$2:$A$2069,1)+1))</f>
        <v>0.11532554451687815</v>
      </c>
    </row>
    <row r="4980" spans="3:4" x14ac:dyDescent="0.2">
      <c r="C4980" s="125">
        <v>697.59999999997206</v>
      </c>
      <c r="D4980" s="120">
        <f>FORECAST(C4980,INDEX($B$2:$B$2069,MATCH(C4980,$A$2:$A$2069,1)-1):INDEX($B$2:$B$2069,MATCH(C4980,$A$2:$A$2069,1)+1),INDEX($A$2:$A$2069,MATCH(C4980,$A$2:$A$2069,1)-1):INDEX($A$2:$A$2069,MATCH(C4980,$A$2:$A$2069,1)+1))</f>
        <v>0.11827705355686291</v>
      </c>
    </row>
    <row r="4981" spans="3:4" x14ac:dyDescent="0.2">
      <c r="C4981" s="125">
        <v>697.69999999997196</v>
      </c>
      <c r="D4981" s="120">
        <f>FORECAST(C4981,INDEX($B$2:$B$2069,MATCH(C4981,$A$2:$A$2069,1)-1):INDEX($B$2:$B$2069,MATCH(C4981,$A$2:$A$2069,1)+1),INDEX($A$2:$A$2069,MATCH(C4981,$A$2:$A$2069,1)-1):INDEX($A$2:$A$2069,MATCH(C4981,$A$2:$A$2069,1)+1))</f>
        <v>0.12022510221501292</v>
      </c>
    </row>
    <row r="4982" spans="3:4" x14ac:dyDescent="0.2">
      <c r="C4982" s="125">
        <v>697.79999999997199</v>
      </c>
      <c r="D4982" s="120">
        <f>FORECAST(C4982,INDEX($B$2:$B$2069,MATCH(C4982,$A$2:$A$2069,1)-1):INDEX($B$2:$B$2069,MATCH(C4982,$A$2:$A$2069,1)+1),INDEX($A$2:$A$2069,MATCH(C4982,$A$2:$A$2069,1)-1):INDEX($A$2:$A$2069,MATCH(C4982,$A$2:$A$2069,1)+1))</f>
        <v>0.12</v>
      </c>
    </row>
    <row r="4983" spans="3:4" x14ac:dyDescent="0.2">
      <c r="C4983" s="125">
        <v>697.89999999997201</v>
      </c>
      <c r="D4983" s="120">
        <f>FORECAST(C4983,INDEX($B$2:$B$2069,MATCH(C4983,$A$2:$A$2069,1)-1):INDEX($B$2:$B$2069,MATCH(C4983,$A$2:$A$2069,1)+1),INDEX($A$2:$A$2069,MATCH(C4983,$A$2:$A$2069,1)-1):INDEX($A$2:$A$2069,MATCH(C4983,$A$2:$A$2069,1)+1))</f>
        <v>0.12</v>
      </c>
    </row>
    <row r="4984" spans="3:4" x14ac:dyDescent="0.2">
      <c r="C4984" s="125">
        <v>697.99999999997203</v>
      </c>
      <c r="D4984" s="120">
        <f>FORECAST(C4984,INDEX($B$2:$B$2069,MATCH(C4984,$A$2:$A$2069,1)-1):INDEX($B$2:$B$2069,MATCH(C4984,$A$2:$A$2069,1)+1),INDEX($A$2:$A$2069,MATCH(C4984,$A$2:$A$2069,1)-1):INDEX($A$2:$A$2069,MATCH(C4984,$A$2:$A$2069,1)+1))</f>
        <v>0.12000000000000001</v>
      </c>
    </row>
    <row r="4985" spans="3:4" x14ac:dyDescent="0.2">
      <c r="C4985" s="125">
        <v>698.09999999997206</v>
      </c>
      <c r="D4985" s="120">
        <f>FORECAST(C4985,INDEX($B$2:$B$2069,MATCH(C4985,$A$2:$A$2069,1)-1):INDEX($B$2:$B$2069,MATCH(C4985,$A$2:$A$2069,1)+1),INDEX($A$2:$A$2069,MATCH(C4985,$A$2:$A$2069,1)-1):INDEX($A$2:$A$2069,MATCH(C4985,$A$2:$A$2069,1)+1))</f>
        <v>0.11529947916721461</v>
      </c>
    </row>
    <row r="4986" spans="3:4" x14ac:dyDescent="0.2">
      <c r="C4986" s="125">
        <v>698.19999999997196</v>
      </c>
      <c r="D4986" s="120">
        <f>FORECAST(C4986,INDEX($B$2:$B$2069,MATCH(C4986,$A$2:$A$2069,1)-1):INDEX($B$2:$B$2069,MATCH(C4986,$A$2:$A$2069,1)+1),INDEX($A$2:$A$2069,MATCH(C4986,$A$2:$A$2069,1)-1):INDEX($A$2:$A$2069,MATCH(C4986,$A$2:$A$2069,1)+1))</f>
        <v>0.11334635416721639</v>
      </c>
    </row>
    <row r="4987" spans="3:4" x14ac:dyDescent="0.2">
      <c r="C4987" s="125">
        <v>698.29999999997199</v>
      </c>
      <c r="D4987" s="120">
        <f>FORECAST(C4987,INDEX($B$2:$B$2069,MATCH(C4987,$A$2:$A$2069,1)-1):INDEX($B$2:$B$2069,MATCH(C4987,$A$2:$A$2069,1)+1),INDEX($A$2:$A$2069,MATCH(C4987,$A$2:$A$2069,1)-1):INDEX($A$2:$A$2069,MATCH(C4987,$A$2:$A$2069,1)+1))</f>
        <v>0.1130671000172665</v>
      </c>
    </row>
    <row r="4988" spans="3:4" x14ac:dyDescent="0.2">
      <c r="C4988" s="125">
        <v>698.39999999997201</v>
      </c>
      <c r="D4988" s="120">
        <f>FORECAST(C4988,INDEX($B$2:$B$2069,MATCH(C4988,$A$2:$A$2069,1)-1):INDEX($B$2:$B$2069,MATCH(C4988,$A$2:$A$2069,1)+1),INDEX($A$2:$A$2069,MATCH(C4988,$A$2:$A$2069,1)-1):INDEX($A$2:$A$2069,MATCH(C4988,$A$2:$A$2069,1)+1))</f>
        <v>0.11111905135911471</v>
      </c>
    </row>
    <row r="4989" spans="3:4" x14ac:dyDescent="0.2">
      <c r="C4989" s="125">
        <v>698.49999999997203</v>
      </c>
      <c r="D4989" s="120">
        <f>FORECAST(C4989,INDEX($B$2:$B$2069,MATCH(C4989,$A$2:$A$2069,1)-1):INDEX($B$2:$B$2069,MATCH(C4989,$A$2:$A$2069,1)+1),INDEX($A$2:$A$2069,MATCH(C4989,$A$2:$A$2069,1)-1):INDEX($A$2:$A$2069,MATCH(C4989,$A$2:$A$2069,1)+1))</f>
        <v>0.10917100270096292</v>
      </c>
    </row>
    <row r="4990" spans="3:4" x14ac:dyDescent="0.2">
      <c r="C4990" s="125">
        <v>698.59999999997206</v>
      </c>
      <c r="D4990" s="120">
        <f>FORECAST(C4990,INDEX($B$2:$B$2069,MATCH(C4990,$A$2:$A$2069,1)-1):INDEX($B$2:$B$2069,MATCH(C4990,$A$2:$A$2069,1)+1),INDEX($A$2:$A$2069,MATCH(C4990,$A$2:$A$2069,1)-1):INDEX($A$2:$A$2069,MATCH(C4990,$A$2:$A$2069,1)+1))</f>
        <v>0.11</v>
      </c>
    </row>
    <row r="4991" spans="3:4" x14ac:dyDescent="0.2">
      <c r="C4991" s="125">
        <v>698.69999999997196</v>
      </c>
      <c r="D4991" s="120">
        <f>FORECAST(C4991,INDEX($B$2:$B$2069,MATCH(C4991,$A$2:$A$2069,1)-1):INDEX($B$2:$B$2069,MATCH(C4991,$A$2:$A$2069,1)+1),INDEX($A$2:$A$2069,MATCH(C4991,$A$2:$A$2069,1)-1):INDEX($A$2:$A$2069,MATCH(C4991,$A$2:$A$2069,1)+1))</f>
        <v>0.11</v>
      </c>
    </row>
    <row r="4992" spans="3:4" x14ac:dyDescent="0.2">
      <c r="C4992" s="125">
        <v>698.79999999997199</v>
      </c>
      <c r="D4992" s="120">
        <f>FORECAST(C4992,INDEX($B$2:$B$2069,MATCH(C4992,$A$2:$A$2069,1)-1):INDEX($B$2:$B$2069,MATCH(C4992,$A$2:$A$2069,1)+1),INDEX($A$2:$A$2069,MATCH(C4992,$A$2:$A$2069,1)-1):INDEX($A$2:$A$2069,MATCH(C4992,$A$2:$A$2069,1)+1))</f>
        <v>0.11</v>
      </c>
    </row>
    <row r="4993" spans="3:4" x14ac:dyDescent="0.2">
      <c r="C4993" s="125">
        <v>698.89999999997201</v>
      </c>
      <c r="D4993" s="120">
        <f>FORECAST(C4993,INDEX($B$2:$B$2069,MATCH(C4993,$A$2:$A$2069,1)-1):INDEX($B$2:$B$2069,MATCH(C4993,$A$2:$A$2069,1)+1),INDEX($A$2:$A$2069,MATCH(C4993,$A$2:$A$2069,1)-1):INDEX($A$2:$A$2069,MATCH(C4993,$A$2:$A$2069,1)+1))</f>
        <v>0.11</v>
      </c>
    </row>
    <row r="4994" spans="3:4" x14ac:dyDescent="0.2">
      <c r="C4994" s="125">
        <v>698.99999999997203</v>
      </c>
      <c r="D4994" s="120">
        <f>FORECAST(C4994,INDEX($B$2:$B$2069,MATCH(C4994,$A$2:$A$2069,1)-1):INDEX($B$2:$B$2069,MATCH(C4994,$A$2:$A$2069,1)+1),INDEX($A$2:$A$2069,MATCH(C4994,$A$2:$A$2069,1)-1):INDEX($A$2:$A$2069,MATCH(C4994,$A$2:$A$2069,1)+1))</f>
        <v>0.11</v>
      </c>
    </row>
    <row r="4995" spans="3:4" x14ac:dyDescent="0.2">
      <c r="C4995" s="125">
        <v>699.09999999997206</v>
      </c>
      <c r="D4995" s="120">
        <f>FORECAST(C4995,INDEX($B$2:$B$2069,MATCH(C4995,$A$2:$A$2069,1)-1):INDEX($B$2:$B$2069,MATCH(C4995,$A$2:$A$2069,1)+1),INDEX($A$2:$A$2069,MATCH(C4995,$A$2:$A$2069,1)-1):INDEX($A$2:$A$2069,MATCH(C4995,$A$2:$A$2069,1)+1))</f>
        <v>0.11</v>
      </c>
    </row>
    <row r="4996" spans="3:4" x14ac:dyDescent="0.2">
      <c r="C4996" s="125">
        <v>699.19999999997196</v>
      </c>
      <c r="D4996" s="120">
        <f>FORECAST(C4996,INDEX($B$2:$B$2069,MATCH(C4996,$A$2:$A$2069,1)-1):INDEX($B$2:$B$2069,MATCH(C4996,$A$2:$A$2069,1)+1),INDEX($A$2:$A$2069,MATCH(C4996,$A$2:$A$2069,1)-1):INDEX($A$2:$A$2069,MATCH(C4996,$A$2:$A$2069,1)+1))</f>
        <v>0.11</v>
      </c>
    </row>
    <row r="4997" spans="3:4" x14ac:dyDescent="0.2">
      <c r="C4997" s="125">
        <v>699.29999999997199</v>
      </c>
      <c r="D4997" s="120">
        <f>FORECAST(C4997,INDEX($B$2:$B$2069,MATCH(C4997,$A$2:$A$2069,1)-1):INDEX($B$2:$B$2069,MATCH(C4997,$A$2:$A$2069,1)+1),INDEX($A$2:$A$2069,MATCH(C4997,$A$2:$A$2069,1)-1):INDEX($A$2:$A$2069,MATCH(C4997,$A$2:$A$2069,1)+1))</f>
        <v>0.11</v>
      </c>
    </row>
    <row r="4998" spans="3:4" x14ac:dyDescent="0.2">
      <c r="C4998" s="125">
        <v>699.39999999997201</v>
      </c>
      <c r="D4998" s="120">
        <f>FORECAST(C4998,INDEX($B$2:$B$2069,MATCH(C4998,$A$2:$A$2069,1)-1):INDEX($B$2:$B$2069,MATCH(C4998,$A$2:$A$2069,1)+1),INDEX($A$2:$A$2069,MATCH(C4998,$A$2:$A$2069,1)-1):INDEX($A$2:$A$2069,MATCH(C4998,$A$2:$A$2069,1)+1))</f>
        <v>0.11</v>
      </c>
    </row>
    <row r="4999" spans="3:4" x14ac:dyDescent="0.2">
      <c r="C4999" s="125">
        <v>699.49999999997203</v>
      </c>
      <c r="D4999" s="120">
        <f>FORECAST(C4999,INDEX($B$2:$B$2069,MATCH(C4999,$A$2:$A$2069,1)-1):INDEX($B$2:$B$2069,MATCH(C4999,$A$2:$A$2069,1)+1),INDEX($A$2:$A$2069,MATCH(C4999,$A$2:$A$2069,1)-1):INDEX($A$2:$A$2069,MATCH(C4999,$A$2:$A$2069,1)+1))</f>
        <v>0.11</v>
      </c>
    </row>
    <row r="5000" spans="3:4" x14ac:dyDescent="0.2">
      <c r="C5000" s="125">
        <v>699.59999999997206</v>
      </c>
      <c r="D5000" s="120">
        <f>FORECAST(C5000,INDEX($B$2:$B$2069,MATCH(C5000,$A$2:$A$2069,1)-1):INDEX($B$2:$B$2069,MATCH(C5000,$A$2:$A$2069,1)+1),INDEX($A$2:$A$2069,MATCH(C5000,$A$2:$A$2069,1)-1):INDEX($A$2:$A$2069,MATCH(C5000,$A$2:$A$2069,1)+1))</f>
        <v>0.11</v>
      </c>
    </row>
    <row r="5001" spans="3:4" x14ac:dyDescent="0.2">
      <c r="C5001" s="125">
        <v>699.69999999997196</v>
      </c>
      <c r="D5001" s="120">
        <f>FORECAST(C5001,INDEX($B$2:$B$2069,MATCH(C5001,$A$2:$A$2069,1)-1):INDEX($B$2:$B$2069,MATCH(C5001,$A$2:$A$2069,1)+1),INDEX($A$2:$A$2069,MATCH(C5001,$A$2:$A$2069,1)-1):INDEX($A$2:$A$2069,MATCH(C5001,$A$2:$A$2069,1)+1))</f>
        <v>0.11</v>
      </c>
    </row>
    <row r="5002" spans="3:4" x14ac:dyDescent="0.2">
      <c r="C5002" s="125">
        <v>699.79999999997199</v>
      </c>
      <c r="D5002" s="120">
        <f>FORECAST(C5002,INDEX($B$2:$B$2069,MATCH(C5002,$A$2:$A$2069,1)-1):INDEX($B$2:$B$2069,MATCH(C5002,$A$2:$A$2069,1)+1),INDEX($A$2:$A$2069,MATCH(C5002,$A$2:$A$2069,1)-1):INDEX($A$2:$A$2069,MATCH(C5002,$A$2:$A$2069,1)+1))</f>
        <v>0.11</v>
      </c>
    </row>
    <row r="5003" spans="3:4" x14ac:dyDescent="0.2">
      <c r="C5003" s="125">
        <v>699.89999999997201</v>
      </c>
      <c r="D5003" s="120">
        <f>FORECAST(C5003,INDEX($B$2:$B$2069,MATCH(C5003,$A$2:$A$2069,1)-1):INDEX($B$2:$B$2069,MATCH(C5003,$A$2:$A$2069,1)+1),INDEX($A$2:$A$2069,MATCH(C5003,$A$2:$A$2069,1)-1):INDEX($A$2:$A$2069,MATCH(C5003,$A$2:$A$2069,1)+1))</f>
        <v>0.11</v>
      </c>
    </row>
    <row r="5004" spans="3:4" x14ac:dyDescent="0.2">
      <c r="C5004" s="125">
        <v>699.99999999997203</v>
      </c>
      <c r="D5004" s="120">
        <f>FORECAST(C5004,INDEX($B$2:$B$2069,MATCH(C5004,$A$2:$A$2069,1)-1):INDEX($B$2:$B$2069,MATCH(C5004,$A$2:$A$2069,1)+1),INDEX($A$2:$A$2069,MATCH(C5004,$A$2:$A$2069,1)-1):INDEX($A$2:$A$2069,MATCH(C5004,$A$2:$A$2069,1)+1))</f>
        <v>0.11</v>
      </c>
    </row>
    <row r="5005" spans="3:4" x14ac:dyDescent="0.2">
      <c r="C5005" s="125">
        <v>700.09999999997206</v>
      </c>
      <c r="D5005" s="120">
        <f>FORECAST(C5005,INDEX($B$2:$B$2069,MATCH(C5005,$A$2:$A$2069,1)-1):INDEX($B$2:$B$2069,MATCH(C5005,$A$2:$A$2069,1)+1),INDEX($A$2:$A$2069,MATCH(C5005,$A$2:$A$2069,1)-1):INDEX($A$2:$A$2069,MATCH(C5005,$A$2:$A$2069,1)+1))</f>
        <v>0.11</v>
      </c>
    </row>
    <row r="5006" spans="3:4" x14ac:dyDescent="0.2">
      <c r="C5006" s="125">
        <v>700.19999999997196</v>
      </c>
      <c r="D5006" s="120">
        <f>FORECAST(C5006,INDEX($B$2:$B$2069,MATCH(C5006,$A$2:$A$2069,1)-1):INDEX($B$2:$B$2069,MATCH(C5006,$A$2:$A$2069,1)+1),INDEX($A$2:$A$2069,MATCH(C5006,$A$2:$A$2069,1)-1):INDEX($A$2:$A$2069,MATCH(C5006,$A$2:$A$2069,1)+1))</f>
        <v>0.11</v>
      </c>
    </row>
    <row r="5007" spans="3:4" x14ac:dyDescent="0.2">
      <c r="C5007" s="125">
        <v>700.29999999997199</v>
      </c>
      <c r="D5007" s="120">
        <f>FORECAST(C5007,INDEX($B$2:$B$2069,MATCH(C5007,$A$2:$A$2069,1)-1):INDEX($B$2:$B$2069,MATCH(C5007,$A$2:$A$2069,1)+1),INDEX($A$2:$A$2069,MATCH(C5007,$A$2:$A$2069,1)-1):INDEX($A$2:$A$2069,MATCH(C5007,$A$2:$A$2069,1)+1))</f>
        <v>0.11</v>
      </c>
    </row>
    <row r="5008" spans="3:4" x14ac:dyDescent="0.2">
      <c r="C5008" s="125">
        <v>700.39999999997201</v>
      </c>
      <c r="D5008" s="120">
        <f>FORECAST(C5008,INDEX($B$2:$B$2069,MATCH(C5008,$A$2:$A$2069,1)-1):INDEX($B$2:$B$2069,MATCH(C5008,$A$2:$A$2069,1)+1),INDEX($A$2:$A$2069,MATCH(C5008,$A$2:$A$2069,1)-1):INDEX($A$2:$A$2069,MATCH(C5008,$A$2:$A$2069,1)+1))</f>
        <v>0.10539713541721518</v>
      </c>
    </row>
    <row r="5009" spans="3:4" x14ac:dyDescent="0.2">
      <c r="C5009" s="125">
        <v>700.49999999997203</v>
      </c>
      <c r="D5009" s="120">
        <f>FORECAST(C5009,INDEX($B$2:$B$2069,MATCH(C5009,$A$2:$A$2069,1)-1):INDEX($B$2:$B$2069,MATCH(C5009,$A$2:$A$2069,1)+1),INDEX($A$2:$A$2069,MATCH(C5009,$A$2:$A$2069,1)-1):INDEX($A$2:$A$2069,MATCH(C5009,$A$2:$A$2069,1)+1))</f>
        <v>0.10344401041721518</v>
      </c>
    </row>
    <row r="5010" spans="3:4" x14ac:dyDescent="0.2">
      <c r="C5010" s="125">
        <v>700.59999999997206</v>
      </c>
      <c r="D5010" s="120">
        <f>FORECAST(C5010,INDEX($B$2:$B$2069,MATCH(C5010,$A$2:$A$2069,1)-1):INDEX($B$2:$B$2069,MATCH(C5010,$A$2:$A$2069,1)+1),INDEX($A$2:$A$2069,MATCH(C5010,$A$2:$A$2069,1)-1):INDEX($A$2:$A$2069,MATCH(C5010,$A$2:$A$2069,1)+1))</f>
        <v>0.10666642837812379</v>
      </c>
    </row>
    <row r="5011" spans="3:4" x14ac:dyDescent="0.2">
      <c r="C5011" s="125">
        <v>700.69999999997196</v>
      </c>
      <c r="D5011" s="120">
        <f>FORECAST(C5011,INDEX($B$2:$B$2069,MATCH(C5011,$A$2:$A$2069,1)-1):INDEX($B$2:$B$2069,MATCH(C5011,$A$2:$A$2069,1)+1),INDEX($A$2:$A$2069,MATCH(C5011,$A$2:$A$2069,1)-1):INDEX($A$2:$A$2069,MATCH(C5011,$A$2:$A$2069,1)+1))</f>
        <v>0.1066638752865853</v>
      </c>
    </row>
    <row r="5012" spans="3:4" x14ac:dyDescent="0.2">
      <c r="C5012" s="125">
        <v>700.79999999997199</v>
      </c>
      <c r="D5012" s="120">
        <f>FORECAST(C5012,INDEX($B$2:$B$2069,MATCH(C5012,$A$2:$A$2069,1)-1):INDEX($B$2:$B$2069,MATCH(C5012,$A$2:$A$2069,1)+1),INDEX($A$2:$A$2069,MATCH(C5012,$A$2:$A$2069,1)-1):INDEX($A$2:$A$2069,MATCH(C5012,$A$2:$A$2069,1)+1))</f>
        <v>0.10666132219504681</v>
      </c>
    </row>
    <row r="5013" spans="3:4" x14ac:dyDescent="0.2">
      <c r="C5013" s="125">
        <v>700.89999999997099</v>
      </c>
      <c r="D5013" s="120">
        <f>FORECAST(C5013,INDEX($B$2:$B$2069,MATCH(C5013,$A$2:$A$2069,1)-1):INDEX($B$2:$B$2069,MATCH(C5013,$A$2:$A$2069,1)+1),INDEX($A$2:$A$2069,MATCH(C5013,$A$2:$A$2069,1)-1):INDEX($A$2:$A$2069,MATCH(C5013,$A$2:$A$2069,1)+1))</f>
        <v>0.10771620855637565</v>
      </c>
    </row>
    <row r="5014" spans="3:4" x14ac:dyDescent="0.2">
      <c r="C5014" s="125">
        <v>700.99999999997203</v>
      </c>
      <c r="D5014" s="120">
        <f>FORECAST(C5014,INDEX($B$2:$B$2069,MATCH(C5014,$A$2:$A$2069,1)-1):INDEX($B$2:$B$2069,MATCH(C5014,$A$2:$A$2069,1)+1),INDEX($A$2:$A$2069,MATCH(C5014,$A$2:$A$2069,1)-1):INDEX($A$2:$A$2069,MATCH(C5014,$A$2:$A$2069,1)+1))</f>
        <v>0.10967187667491984</v>
      </c>
    </row>
    <row r="5015" spans="3:4" x14ac:dyDescent="0.2">
      <c r="C5015" s="125">
        <v>701.09999999997206</v>
      </c>
      <c r="D5015" s="120">
        <f>FORECAST(C5015,INDEX($B$2:$B$2069,MATCH(C5015,$A$2:$A$2069,1)-1):INDEX($B$2:$B$2069,MATCH(C5015,$A$2:$A$2069,1)+1),INDEX($A$2:$A$2069,MATCH(C5015,$A$2:$A$2069,1)-1):INDEX($A$2:$A$2069,MATCH(C5015,$A$2:$A$2069,1)+1))</f>
        <v>0.11162754479344628</v>
      </c>
    </row>
    <row r="5016" spans="3:4" x14ac:dyDescent="0.2">
      <c r="C5016" s="125">
        <v>701.19999999997106</v>
      </c>
      <c r="D5016" s="120">
        <f>FORECAST(C5016,INDEX($B$2:$B$2069,MATCH(C5016,$A$2:$A$2069,1)-1):INDEX($B$2:$B$2069,MATCH(C5016,$A$2:$A$2069,1)+1),INDEX($A$2:$A$2069,MATCH(C5016,$A$2:$A$2069,1)-1):INDEX($A$2:$A$2069,MATCH(C5016,$A$2:$A$2069,1)+1))</f>
        <v>9.9505208334456086E-2</v>
      </c>
    </row>
    <row r="5017" spans="3:4" x14ac:dyDescent="0.2">
      <c r="C5017" s="125">
        <v>701.29999999997096</v>
      </c>
      <c r="D5017" s="120">
        <f>FORECAST(C5017,INDEX($B$2:$B$2069,MATCH(C5017,$A$2:$A$2069,1)-1):INDEX($B$2:$B$2069,MATCH(C5017,$A$2:$A$2069,1)+1),INDEX($A$2:$A$2069,MATCH(C5017,$A$2:$A$2069,1)-1):INDEX($A$2:$A$2069,MATCH(C5017,$A$2:$A$2069,1)+1))</f>
        <v>9.5598958334459638E-2</v>
      </c>
    </row>
    <row r="5018" spans="3:4" x14ac:dyDescent="0.2">
      <c r="C5018" s="125">
        <v>701.39999999997099</v>
      </c>
      <c r="D5018" s="120">
        <f>FORECAST(C5018,INDEX($B$2:$B$2069,MATCH(C5018,$A$2:$A$2069,1)-1):INDEX($B$2:$B$2069,MATCH(C5018,$A$2:$A$2069,1)+1),INDEX($A$2:$A$2069,MATCH(C5018,$A$2:$A$2069,1)-1):INDEX($A$2:$A$2069,MATCH(C5018,$A$2:$A$2069,1)+1))</f>
        <v>0.10749240455210618</v>
      </c>
    </row>
    <row r="5019" spans="3:4" x14ac:dyDescent="0.2">
      <c r="C5019" s="125">
        <v>701.49999999997203</v>
      </c>
      <c r="D5019" s="120">
        <f>FORECAST(C5019,INDEX($B$2:$B$2069,MATCH(C5019,$A$2:$A$2069,1)-1):INDEX($B$2:$B$2069,MATCH(C5019,$A$2:$A$2069,1)+1),INDEX($A$2:$A$2069,MATCH(C5019,$A$2:$A$2069,1)-1):INDEX($A$2:$A$2069,MATCH(C5019,$A$2:$A$2069,1)+1))</f>
        <v>0.10944296648757401</v>
      </c>
    </row>
    <row r="5020" spans="3:4" x14ac:dyDescent="0.2">
      <c r="C5020" s="125">
        <v>701.59999999997103</v>
      </c>
      <c r="D5020" s="120">
        <f>FORECAST(C5020,INDEX($B$2:$B$2069,MATCH(C5020,$A$2:$A$2069,1)-1):INDEX($B$2:$B$2069,MATCH(C5020,$A$2:$A$2069,1)+1),INDEX($A$2:$A$2069,MATCH(C5020,$A$2:$A$2069,1)-1):INDEX($A$2:$A$2069,MATCH(C5020,$A$2:$A$2069,1)+1))</f>
        <v>0.11139352842300276</v>
      </c>
    </row>
    <row r="5021" spans="3:4" x14ac:dyDescent="0.2">
      <c r="C5021" s="125">
        <v>701.69999999997106</v>
      </c>
      <c r="D5021" s="120">
        <f>FORECAST(C5021,INDEX($B$2:$B$2069,MATCH(C5021,$A$2:$A$2069,1)-1):INDEX($B$2:$B$2069,MATCH(C5021,$A$2:$A$2069,1)+1),INDEX($A$2:$A$2069,MATCH(C5021,$A$2:$A$2069,1)-1):INDEX($A$2:$A$2069,MATCH(C5021,$A$2:$A$2069,1)+1))</f>
        <v>0.10502382034349012</v>
      </c>
    </row>
    <row r="5022" spans="3:4" x14ac:dyDescent="0.2">
      <c r="C5022" s="125">
        <v>701.79999999997096</v>
      </c>
      <c r="D5022" s="120">
        <f>FORECAST(C5022,INDEX($B$2:$B$2069,MATCH(C5022,$A$2:$A$2069,1)-1):INDEX($B$2:$B$2069,MATCH(C5022,$A$2:$A$2069,1)+1),INDEX($A$2:$A$2069,MATCH(C5022,$A$2:$A$2069,1)-1):INDEX($A$2:$A$2069,MATCH(C5022,$A$2:$A$2069,1)+1))</f>
        <v>0.10697438227893663</v>
      </c>
    </row>
    <row r="5023" spans="3:4" x14ac:dyDescent="0.2">
      <c r="C5023" s="125">
        <v>701.89999999997099</v>
      </c>
      <c r="D5023" s="120">
        <f>FORECAST(C5023,INDEX($B$2:$B$2069,MATCH(C5023,$A$2:$A$2069,1)-1):INDEX($B$2:$B$2069,MATCH(C5023,$A$2:$A$2069,1)+1),INDEX($A$2:$A$2069,MATCH(C5023,$A$2:$A$2069,1)-1):INDEX($A$2:$A$2069,MATCH(C5023,$A$2:$A$2069,1)+1))</f>
        <v>0.10938562405273267</v>
      </c>
    </row>
    <row r="5024" spans="3:4" x14ac:dyDescent="0.2">
      <c r="C5024" s="125">
        <v>701.99999999997101</v>
      </c>
      <c r="D5024" s="120">
        <f>FORECAST(C5024,INDEX($B$2:$B$2069,MATCH(C5024,$A$2:$A$2069,1)-1):INDEX($B$2:$B$2069,MATCH(C5024,$A$2:$A$2069,1)+1),INDEX($A$2:$A$2069,MATCH(C5024,$A$2:$A$2069,1)-1):INDEX($A$2:$A$2069,MATCH(C5024,$A$2:$A$2069,1)+1))</f>
        <v>0.10742484975112987</v>
      </c>
    </row>
    <row r="5025" spans="3:4" x14ac:dyDescent="0.2">
      <c r="C5025" s="125">
        <v>702.09999999997103</v>
      </c>
      <c r="D5025" s="120">
        <f>FORECAST(C5025,INDEX($B$2:$B$2069,MATCH(C5025,$A$2:$A$2069,1)-1):INDEX($B$2:$B$2069,MATCH(C5025,$A$2:$A$2069,1)+1),INDEX($A$2:$A$2069,MATCH(C5025,$A$2:$A$2069,1)-1):INDEX($A$2:$A$2069,MATCH(C5025,$A$2:$A$2069,1)+1))</f>
        <v>0.10546407544952707</v>
      </c>
    </row>
    <row r="5026" spans="3:4" x14ac:dyDescent="0.2">
      <c r="C5026" s="125">
        <v>702.19999999997106</v>
      </c>
      <c r="D5026" s="120">
        <f>FORECAST(C5026,INDEX($B$2:$B$2069,MATCH(C5026,$A$2:$A$2069,1)-1):INDEX($B$2:$B$2069,MATCH(C5026,$A$2:$A$2069,1)+1),INDEX($A$2:$A$2069,MATCH(C5026,$A$2:$A$2069,1)-1):INDEX($A$2:$A$2069,MATCH(C5026,$A$2:$A$2069,1)+1))</f>
        <v>0.10814645554245139</v>
      </c>
    </row>
    <row r="5027" spans="3:4" x14ac:dyDescent="0.2">
      <c r="C5027" s="125">
        <v>702.29999999997096</v>
      </c>
      <c r="D5027" s="120">
        <f>FORECAST(C5027,INDEX($B$2:$B$2069,MATCH(C5027,$A$2:$A$2069,1)-1):INDEX($B$2:$B$2069,MATCH(C5027,$A$2:$A$2069,1)+1),INDEX($A$2:$A$2069,MATCH(C5027,$A$2:$A$2069,1)-1):INDEX($A$2:$A$2069,MATCH(C5027,$A$2:$A$2069,1)+1))</f>
        <v>0.11010212366097427</v>
      </c>
    </row>
    <row r="5028" spans="3:4" x14ac:dyDescent="0.2">
      <c r="C5028" s="125">
        <v>702.39999999997099</v>
      </c>
      <c r="D5028" s="120">
        <f>FORECAST(C5028,INDEX($B$2:$B$2069,MATCH(C5028,$A$2:$A$2069,1)-1):INDEX($B$2:$B$2069,MATCH(C5028,$A$2:$A$2069,1)+1),INDEX($A$2:$A$2069,MATCH(C5028,$A$2:$A$2069,1)-1):INDEX($A$2:$A$2069,MATCH(C5028,$A$2:$A$2069,1)+1))</f>
        <v>0.11</v>
      </c>
    </row>
    <row r="5029" spans="3:4" x14ac:dyDescent="0.2">
      <c r="C5029" s="125">
        <v>702.49999999997101</v>
      </c>
      <c r="D5029" s="120">
        <f>FORECAST(C5029,INDEX($B$2:$B$2069,MATCH(C5029,$A$2:$A$2069,1)-1):INDEX($B$2:$B$2069,MATCH(C5029,$A$2:$A$2069,1)+1),INDEX($A$2:$A$2069,MATCH(C5029,$A$2:$A$2069,1)-1):INDEX($A$2:$A$2069,MATCH(C5029,$A$2:$A$2069,1)+1))</f>
        <v>0.11</v>
      </c>
    </row>
    <row r="5030" spans="3:4" x14ac:dyDescent="0.2">
      <c r="C5030" s="125">
        <v>702.59999999997103</v>
      </c>
      <c r="D5030" s="120">
        <f>FORECAST(C5030,INDEX($B$2:$B$2069,MATCH(C5030,$A$2:$A$2069,1)-1):INDEX($B$2:$B$2069,MATCH(C5030,$A$2:$A$2069,1)+1),INDEX($A$2:$A$2069,MATCH(C5030,$A$2:$A$2069,1)-1):INDEX($A$2:$A$2069,MATCH(C5030,$A$2:$A$2069,1)+1))</f>
        <v>0.11</v>
      </c>
    </row>
    <row r="5031" spans="3:4" x14ac:dyDescent="0.2">
      <c r="C5031" s="125">
        <v>702.69999999997106</v>
      </c>
      <c r="D5031" s="120">
        <f>FORECAST(C5031,INDEX($B$2:$B$2069,MATCH(C5031,$A$2:$A$2069,1)-1):INDEX($B$2:$B$2069,MATCH(C5031,$A$2:$A$2069,1)+1),INDEX($A$2:$A$2069,MATCH(C5031,$A$2:$A$2069,1)-1):INDEX($A$2:$A$2069,MATCH(C5031,$A$2:$A$2069,1)+1))</f>
        <v>0.10539215686331183</v>
      </c>
    </row>
    <row r="5032" spans="3:4" x14ac:dyDescent="0.2">
      <c r="C5032" s="125">
        <v>702.79999999997096</v>
      </c>
      <c r="D5032" s="120">
        <f>FORECAST(C5032,INDEX($B$2:$B$2069,MATCH(C5032,$A$2:$A$2069,1)-1):INDEX($B$2:$B$2069,MATCH(C5032,$A$2:$A$2069,1)+1),INDEX($A$2:$A$2069,MATCH(C5032,$A$2:$A$2069,1)-1):INDEX($A$2:$A$2069,MATCH(C5032,$A$2:$A$2069,1)+1))</f>
        <v>0.10343137254958812</v>
      </c>
    </row>
    <row r="5033" spans="3:4" x14ac:dyDescent="0.2">
      <c r="C5033" s="125">
        <v>702.89999999997099</v>
      </c>
      <c r="D5033" s="120">
        <f>FORECAST(C5033,INDEX($B$2:$B$2069,MATCH(C5033,$A$2:$A$2069,1)-1):INDEX($B$2:$B$2069,MATCH(C5033,$A$2:$A$2069,1)+1),INDEX($A$2:$A$2069,MATCH(C5033,$A$2:$A$2069,1)-1):INDEX($A$2:$A$2069,MATCH(C5033,$A$2:$A$2069,1)+1))</f>
        <v>0.10313725490252956</v>
      </c>
    </row>
    <row r="5034" spans="3:4" x14ac:dyDescent="0.2">
      <c r="C5034" s="125">
        <v>702.99999999997101</v>
      </c>
      <c r="D5034" s="120">
        <f>FORECAST(C5034,INDEX($B$2:$B$2069,MATCH(C5034,$A$2:$A$2069,1)-1):INDEX($B$2:$B$2069,MATCH(C5034,$A$2:$A$2069,1)+1),INDEX($A$2:$A$2069,MATCH(C5034,$A$2:$A$2069,1)-1):INDEX($A$2:$A$2069,MATCH(C5034,$A$2:$A$2069,1)+1))</f>
        <v>0.10117647058880408</v>
      </c>
    </row>
    <row r="5035" spans="3:4" x14ac:dyDescent="0.2">
      <c r="C5035" s="125">
        <v>703.09999999997103</v>
      </c>
      <c r="D5035" s="120">
        <f>FORECAST(C5035,INDEX($B$2:$B$2069,MATCH(C5035,$A$2:$A$2069,1)-1):INDEX($B$2:$B$2069,MATCH(C5035,$A$2:$A$2069,1)+1),INDEX($A$2:$A$2069,MATCH(C5035,$A$2:$A$2069,1)-1):INDEX($A$2:$A$2069,MATCH(C5035,$A$2:$A$2069,1)+1))</f>
        <v>9.9215686275078596E-2</v>
      </c>
    </row>
    <row r="5036" spans="3:4" x14ac:dyDescent="0.2">
      <c r="C5036" s="125">
        <v>703.19999999997106</v>
      </c>
      <c r="D5036" s="120">
        <f>FORECAST(C5036,INDEX($B$2:$B$2069,MATCH(C5036,$A$2:$A$2069,1)-1):INDEX($B$2:$B$2069,MATCH(C5036,$A$2:$A$2069,1)+1),INDEX($A$2:$A$2069,MATCH(C5036,$A$2:$A$2069,1)-1):INDEX($A$2:$A$2069,MATCH(C5036,$A$2:$A$2069,1)+1))</f>
        <v>0.10440382759427003</v>
      </c>
    </row>
    <row r="5037" spans="3:4" x14ac:dyDescent="0.2">
      <c r="C5037" s="125">
        <v>703.29999999997096</v>
      </c>
      <c r="D5037" s="120">
        <f>FORECAST(C5037,INDEX($B$2:$B$2069,MATCH(C5037,$A$2:$A$2069,1)-1):INDEX($B$2:$B$2069,MATCH(C5037,$A$2:$A$2069,1)+1),INDEX($A$2:$A$2069,MATCH(C5037,$A$2:$A$2069,1)-1):INDEX($A$2:$A$2069,MATCH(C5037,$A$2:$A$2069,1)+1))</f>
        <v>0.1063620488043302</v>
      </c>
    </row>
    <row r="5038" spans="3:4" x14ac:dyDescent="0.2">
      <c r="C5038" s="125">
        <v>703.39999999997099</v>
      </c>
      <c r="D5038" s="120">
        <f>FORECAST(C5038,INDEX($B$2:$B$2069,MATCH(C5038,$A$2:$A$2069,1)-1):INDEX($B$2:$B$2069,MATCH(C5038,$A$2:$A$2069,1)+1),INDEX($A$2:$A$2069,MATCH(C5038,$A$2:$A$2069,1)-1):INDEX($A$2:$A$2069,MATCH(C5038,$A$2:$A$2069,1)+1))</f>
        <v>0.10832027001439393</v>
      </c>
    </row>
    <row r="5039" spans="3:4" x14ac:dyDescent="0.2">
      <c r="C5039" s="125">
        <v>703.49999999997101</v>
      </c>
      <c r="D5039" s="120">
        <f>FORECAST(C5039,INDEX($B$2:$B$2069,MATCH(C5039,$A$2:$A$2069,1)-1):INDEX($B$2:$B$2069,MATCH(C5039,$A$2:$A$2069,1)+1),INDEX($A$2:$A$2069,MATCH(C5039,$A$2:$A$2069,1)-1):INDEX($A$2:$A$2069,MATCH(C5039,$A$2:$A$2069,1)+1))</f>
        <v>0.10333586940426083</v>
      </c>
    </row>
    <row r="5040" spans="3:4" x14ac:dyDescent="0.2">
      <c r="C5040" s="125">
        <v>703.59999999997103</v>
      </c>
      <c r="D5040" s="120">
        <f>FORECAST(C5040,INDEX($B$2:$B$2069,MATCH(C5040,$A$2:$A$2069,1)-1):INDEX($B$2:$B$2069,MATCH(C5040,$A$2:$A$2069,1)+1),INDEX($A$2:$A$2069,MATCH(C5040,$A$2:$A$2069,1)-1):INDEX($A$2:$A$2069,MATCH(C5040,$A$2:$A$2069,1)+1))</f>
        <v>0.10333842249579932</v>
      </c>
    </row>
    <row r="5041" spans="3:4" x14ac:dyDescent="0.2">
      <c r="C5041" s="125">
        <v>703.69999999997106</v>
      </c>
      <c r="D5041" s="120">
        <f>FORECAST(C5041,INDEX($B$2:$B$2069,MATCH(C5041,$A$2:$A$2069,1)-1):INDEX($B$2:$B$2069,MATCH(C5041,$A$2:$A$2069,1)+1),INDEX($A$2:$A$2069,MATCH(C5041,$A$2:$A$2069,1)-1):INDEX($A$2:$A$2069,MATCH(C5041,$A$2:$A$2069,1)+1))</f>
        <v>0.1024705882358603</v>
      </c>
    </row>
    <row r="5042" spans="3:4" x14ac:dyDescent="0.2">
      <c r="C5042" s="125">
        <v>703.79999999997096</v>
      </c>
      <c r="D5042" s="120">
        <f>FORECAST(C5042,INDEX($B$2:$B$2069,MATCH(C5042,$A$2:$A$2069,1)-1):INDEX($B$2:$B$2069,MATCH(C5042,$A$2:$A$2069,1)+1),INDEX($A$2:$A$2069,MATCH(C5042,$A$2:$A$2069,1)-1):INDEX($A$2:$A$2069,MATCH(C5042,$A$2:$A$2069,1)+1))</f>
        <v>0.1005098039221366</v>
      </c>
    </row>
    <row r="5043" spans="3:4" x14ac:dyDescent="0.2">
      <c r="C5043" s="125">
        <v>703.89999999997099</v>
      </c>
      <c r="D5043" s="120">
        <f>FORECAST(C5043,INDEX($B$2:$B$2069,MATCH(C5043,$A$2:$A$2069,1)-1):INDEX($B$2:$B$2069,MATCH(C5043,$A$2:$A$2069,1)+1),INDEX($A$2:$A$2069,MATCH(C5043,$A$2:$A$2069,1)-1):INDEX($A$2:$A$2069,MATCH(C5043,$A$2:$A$2069,1)+1))</f>
        <v>9.8549019608411115E-2</v>
      </c>
    </row>
    <row r="5044" spans="3:4" x14ac:dyDescent="0.2">
      <c r="C5044" s="125">
        <v>703.99999999997101</v>
      </c>
      <c r="D5044" s="120">
        <f>FORECAST(C5044,INDEX($B$2:$B$2069,MATCH(C5044,$A$2:$A$2069,1)-1):INDEX($B$2:$B$2069,MATCH(C5044,$A$2:$A$2069,1)+1),INDEX($A$2:$A$2069,MATCH(C5044,$A$2:$A$2069,1)-1):INDEX($A$2:$A$2069,MATCH(C5044,$A$2:$A$2069,1)+1))</f>
        <v>0.10000000000000002</v>
      </c>
    </row>
    <row r="5045" spans="3:4" x14ac:dyDescent="0.2">
      <c r="C5045" s="125">
        <v>704.09999999997103</v>
      </c>
      <c r="D5045" s="120">
        <f>FORECAST(C5045,INDEX($B$2:$B$2069,MATCH(C5045,$A$2:$A$2069,1)-1):INDEX($B$2:$B$2069,MATCH(C5045,$A$2:$A$2069,1)+1),INDEX($A$2:$A$2069,MATCH(C5045,$A$2:$A$2069,1)-1):INDEX($A$2:$A$2069,MATCH(C5045,$A$2:$A$2069,1)+1))</f>
        <v>0.10000000000000002</v>
      </c>
    </row>
    <row r="5046" spans="3:4" x14ac:dyDescent="0.2">
      <c r="C5046" s="125">
        <v>704.19999999997106</v>
      </c>
      <c r="D5046" s="120">
        <f>FORECAST(C5046,INDEX($B$2:$B$2069,MATCH(C5046,$A$2:$A$2069,1)-1):INDEX($B$2:$B$2069,MATCH(C5046,$A$2:$A$2069,1)+1),INDEX($A$2:$A$2069,MATCH(C5046,$A$2:$A$2069,1)-1):INDEX($A$2:$A$2069,MATCH(C5046,$A$2:$A$2069,1)+1))</f>
        <v>0.10399999999943255</v>
      </c>
    </row>
    <row r="5047" spans="3:4" x14ac:dyDescent="0.2">
      <c r="C5047" s="125">
        <v>704.29999999997096</v>
      </c>
      <c r="D5047" s="120">
        <f>FORECAST(C5047,INDEX($B$2:$B$2069,MATCH(C5047,$A$2:$A$2069,1)-1):INDEX($B$2:$B$2069,MATCH(C5047,$A$2:$A$2069,1)+1),INDEX($A$2:$A$2069,MATCH(C5047,$A$2:$A$2069,1)-1):INDEX($A$2:$A$2069,MATCH(C5047,$A$2:$A$2069,1)+1))</f>
        <v>0.10596078431315448</v>
      </c>
    </row>
    <row r="5048" spans="3:4" x14ac:dyDescent="0.2">
      <c r="C5048" s="125">
        <v>704.39999999997099</v>
      </c>
      <c r="D5048" s="120">
        <f>FORECAST(C5048,INDEX($B$2:$B$2069,MATCH(C5048,$A$2:$A$2069,1)-1):INDEX($B$2:$B$2069,MATCH(C5048,$A$2:$A$2069,1)+1),INDEX($A$2:$A$2069,MATCH(C5048,$A$2:$A$2069,1)-1):INDEX($A$2:$A$2069,MATCH(C5048,$A$2:$A$2069,1)+1))</f>
        <v>0.10792156862687996</v>
      </c>
    </row>
    <row r="5049" spans="3:4" x14ac:dyDescent="0.2">
      <c r="C5049" s="125">
        <v>704.49999999997101</v>
      </c>
      <c r="D5049" s="120">
        <f>FORECAST(C5049,INDEX($B$2:$B$2069,MATCH(C5049,$A$2:$A$2069,1)-1):INDEX($B$2:$B$2069,MATCH(C5049,$A$2:$A$2069,1)+1),INDEX($A$2:$A$2069,MATCH(C5049,$A$2:$A$2069,1)-1):INDEX($A$2:$A$2069,MATCH(C5049,$A$2:$A$2069,1)+1))</f>
        <v>0.10822629701812936</v>
      </c>
    </row>
    <row r="5050" spans="3:4" x14ac:dyDescent="0.2">
      <c r="C5050" s="125">
        <v>704.59999999997103</v>
      </c>
      <c r="D5050" s="120">
        <f>FORECAST(C5050,INDEX($B$2:$B$2069,MATCH(C5050,$A$2:$A$2069,1)-1):INDEX($B$2:$B$2069,MATCH(C5050,$A$2:$A$2069,1)+1),INDEX($A$2:$A$2069,MATCH(C5050,$A$2:$A$2069,1)-1):INDEX($A$2:$A$2069,MATCH(C5050,$A$2:$A$2069,1)+1))</f>
        <v>0.11019221762993325</v>
      </c>
    </row>
    <row r="5051" spans="3:4" x14ac:dyDescent="0.2">
      <c r="C5051" s="125">
        <v>704.69999999997106</v>
      </c>
      <c r="D5051" s="120">
        <f>FORECAST(C5051,INDEX($B$2:$B$2069,MATCH(C5051,$A$2:$A$2069,1)-1):INDEX($B$2:$B$2069,MATCH(C5051,$A$2:$A$2069,1)+1),INDEX($A$2:$A$2069,MATCH(C5051,$A$2:$A$2069,1)-1):INDEX($A$2:$A$2069,MATCH(C5051,$A$2:$A$2069,1)+1))</f>
        <v>0.11</v>
      </c>
    </row>
    <row r="5052" spans="3:4" x14ac:dyDescent="0.2">
      <c r="C5052" s="125">
        <v>704.79999999997096</v>
      </c>
      <c r="D5052" s="120">
        <f>FORECAST(C5052,INDEX($B$2:$B$2069,MATCH(C5052,$A$2:$A$2069,1)-1):INDEX($B$2:$B$2069,MATCH(C5052,$A$2:$A$2069,1)+1),INDEX($A$2:$A$2069,MATCH(C5052,$A$2:$A$2069,1)-1):INDEX($A$2:$A$2069,MATCH(C5052,$A$2:$A$2069,1)+1))</f>
        <v>0.11</v>
      </c>
    </row>
    <row r="5053" spans="3:4" x14ac:dyDescent="0.2">
      <c r="C5053" s="125">
        <v>704.89999999997099</v>
      </c>
      <c r="D5053" s="120">
        <f>FORECAST(C5053,INDEX($B$2:$B$2069,MATCH(C5053,$A$2:$A$2069,1)-1):INDEX($B$2:$B$2069,MATCH(C5053,$A$2:$A$2069,1)+1),INDEX($A$2:$A$2069,MATCH(C5053,$A$2:$A$2069,1)-1):INDEX($A$2:$A$2069,MATCH(C5053,$A$2:$A$2069,1)+1))</f>
        <v>0.11</v>
      </c>
    </row>
    <row r="5054" spans="3:4" x14ac:dyDescent="0.2">
      <c r="C5054" s="125">
        <v>704.99999999997101</v>
      </c>
      <c r="D5054" s="120">
        <f>FORECAST(C5054,INDEX($B$2:$B$2069,MATCH(C5054,$A$2:$A$2069,1)-1):INDEX($B$2:$B$2069,MATCH(C5054,$A$2:$A$2069,1)+1),INDEX($A$2:$A$2069,MATCH(C5054,$A$2:$A$2069,1)-1):INDEX($A$2:$A$2069,MATCH(C5054,$A$2:$A$2069,1)+1))</f>
        <v>0.10529411764762742</v>
      </c>
    </row>
    <row r="5055" spans="3:4" x14ac:dyDescent="0.2">
      <c r="C5055" s="125">
        <v>705.09999999997103</v>
      </c>
      <c r="D5055" s="120">
        <f>FORECAST(C5055,INDEX($B$2:$B$2069,MATCH(C5055,$A$2:$A$2069,1)-1):INDEX($B$2:$B$2069,MATCH(C5055,$A$2:$A$2069,1)+1),INDEX($A$2:$A$2069,MATCH(C5055,$A$2:$A$2069,1)-1):INDEX($A$2:$A$2069,MATCH(C5055,$A$2:$A$2069,1)+1))</f>
        <v>0.10333333333390016</v>
      </c>
    </row>
    <row r="5056" spans="3:4" x14ac:dyDescent="0.2">
      <c r="C5056" s="125">
        <v>705.19999999997106</v>
      </c>
      <c r="D5056" s="120">
        <f>FORECAST(C5056,INDEX($B$2:$B$2069,MATCH(C5056,$A$2:$A$2069,1)-1):INDEX($B$2:$B$2069,MATCH(C5056,$A$2:$A$2069,1)+1),INDEX($A$2:$A$2069,MATCH(C5056,$A$2:$A$2069,1)-1):INDEX($A$2:$A$2069,MATCH(C5056,$A$2:$A$2069,1)+1))</f>
        <v>0.10666666666666672</v>
      </c>
    </row>
    <row r="5057" spans="3:4" x14ac:dyDescent="0.2">
      <c r="C5057" s="125">
        <v>705.29999999997096</v>
      </c>
      <c r="D5057" s="120">
        <f>FORECAST(C5057,INDEX($B$2:$B$2069,MATCH(C5057,$A$2:$A$2069,1)-1):INDEX($B$2:$B$2069,MATCH(C5057,$A$2:$A$2069,1)+1),INDEX($A$2:$A$2069,MATCH(C5057,$A$2:$A$2069,1)-1):INDEX($A$2:$A$2069,MATCH(C5057,$A$2:$A$2069,1)+1))</f>
        <v>0.10666666666666701</v>
      </c>
    </row>
    <row r="5058" spans="3:4" x14ac:dyDescent="0.2">
      <c r="C5058" s="125">
        <v>705.39999999997099</v>
      </c>
      <c r="D5058" s="120">
        <f>FORECAST(C5058,INDEX($B$2:$B$2069,MATCH(C5058,$A$2:$A$2069,1)-1):INDEX($B$2:$B$2069,MATCH(C5058,$A$2:$A$2069,1)+1),INDEX($A$2:$A$2069,MATCH(C5058,$A$2:$A$2069,1)-1):INDEX($A$2:$A$2069,MATCH(C5058,$A$2:$A$2069,1)+1))</f>
        <v>0.1066666666666673</v>
      </c>
    </row>
    <row r="5059" spans="3:4" x14ac:dyDescent="0.2">
      <c r="C5059" s="125">
        <v>705.49999999997101</v>
      </c>
      <c r="D5059" s="120">
        <f>FORECAST(C5059,INDEX($B$2:$B$2069,MATCH(C5059,$A$2:$A$2069,1)-1):INDEX($B$2:$B$2069,MATCH(C5059,$A$2:$A$2069,1)+1),INDEX($A$2:$A$2069,MATCH(C5059,$A$2:$A$2069,1)-1):INDEX($A$2:$A$2069,MATCH(C5059,$A$2:$A$2069,1)+1))</f>
        <v>0.11237065837640969</v>
      </c>
    </row>
    <row r="5060" spans="3:4" x14ac:dyDescent="0.2">
      <c r="C5060" s="125">
        <v>705.59999999997103</v>
      </c>
      <c r="D5060" s="120">
        <f>FORECAST(C5060,INDEX($B$2:$B$2069,MATCH(C5060,$A$2:$A$2069,1)-1):INDEX($B$2:$B$2069,MATCH(C5060,$A$2:$A$2069,1)+1),INDEX($A$2:$A$2069,MATCH(C5060,$A$2:$A$2069,1)-1):INDEX($A$2:$A$2069,MATCH(C5060,$A$2:$A$2069,1)+1))</f>
        <v>0.11629992640549958</v>
      </c>
    </row>
    <row r="5061" spans="3:4" x14ac:dyDescent="0.2">
      <c r="C5061" s="125">
        <v>705.69999999997106</v>
      </c>
      <c r="D5061" s="120">
        <f>FORECAST(C5061,INDEX($B$2:$B$2069,MATCH(C5061,$A$2:$A$2069,1)-1):INDEX($B$2:$B$2069,MATCH(C5061,$A$2:$A$2069,1)+1),INDEX($A$2:$A$2069,MATCH(C5061,$A$2:$A$2069,1)-1):INDEX($A$2:$A$2069,MATCH(C5061,$A$2:$A$2069,1)+1))</f>
        <v>0.12022265852051106</v>
      </c>
    </row>
    <row r="5062" spans="3:4" x14ac:dyDescent="0.2">
      <c r="C5062" s="125">
        <v>705.79999999997096</v>
      </c>
      <c r="D5062" s="120">
        <f>FORECAST(C5062,INDEX($B$2:$B$2069,MATCH(C5062,$A$2:$A$2069,1)-1):INDEX($B$2:$B$2069,MATCH(C5062,$A$2:$A$2069,1)+1),INDEX($A$2:$A$2069,MATCH(C5062,$A$2:$A$2069,1)-1):INDEX($A$2:$A$2069,MATCH(C5062,$A$2:$A$2069,1)+1))</f>
        <v>0.12415192654959739</v>
      </c>
    </row>
    <row r="5063" spans="3:4" x14ac:dyDescent="0.2">
      <c r="C5063" s="125">
        <v>705.89999999997099</v>
      </c>
      <c r="D5063" s="120">
        <f>FORECAST(C5063,INDEX($B$2:$B$2069,MATCH(C5063,$A$2:$A$2069,1)-1):INDEX($B$2:$B$2069,MATCH(C5063,$A$2:$A$2069,1)+1),INDEX($A$2:$A$2069,MATCH(C5063,$A$2:$A$2069,1)-1):INDEX($A$2:$A$2069,MATCH(C5063,$A$2:$A$2069,1)+1))</f>
        <v>0.12808119457868727</v>
      </c>
    </row>
    <row r="5064" spans="3:4" x14ac:dyDescent="0.2">
      <c r="C5064" s="125">
        <v>705.99999999997101</v>
      </c>
      <c r="D5064" s="120">
        <f>FORECAST(C5064,INDEX($B$2:$B$2069,MATCH(C5064,$A$2:$A$2069,1)-1):INDEX($B$2:$B$2069,MATCH(C5064,$A$2:$A$2069,1)+1),INDEX($A$2:$A$2069,MATCH(C5064,$A$2:$A$2069,1)-1):INDEX($A$2:$A$2069,MATCH(C5064,$A$2:$A$2069,1)+1))</f>
        <v>0.12767583924682135</v>
      </c>
    </row>
    <row r="5065" spans="3:4" x14ac:dyDescent="0.2">
      <c r="C5065" s="125">
        <v>706.09999999997103</v>
      </c>
      <c r="D5065" s="120">
        <f>FORECAST(C5065,INDEX($B$2:$B$2069,MATCH(C5065,$A$2:$A$2069,1)-1):INDEX($B$2:$B$2069,MATCH(C5065,$A$2:$A$2069,1)+1),INDEX($A$2:$A$2069,MATCH(C5065,$A$2:$A$2069,1)-1):INDEX($A$2:$A$2069,MATCH(C5065,$A$2:$A$2069,1)+1))</f>
        <v>0.12964175985862525</v>
      </c>
    </row>
    <row r="5066" spans="3:4" x14ac:dyDescent="0.2">
      <c r="C5066" s="125">
        <v>706.19999999997106</v>
      </c>
      <c r="D5066" s="120">
        <f>FORECAST(C5066,INDEX($B$2:$B$2069,MATCH(C5066,$A$2:$A$2069,1)-1):INDEX($B$2:$B$2069,MATCH(C5066,$A$2:$A$2069,1)+1),INDEX($A$2:$A$2069,MATCH(C5066,$A$2:$A$2069,1)-1):INDEX($A$2:$A$2069,MATCH(C5066,$A$2:$A$2069,1)+1))</f>
        <v>0.13160768047042914</v>
      </c>
    </row>
    <row r="5067" spans="3:4" x14ac:dyDescent="0.2">
      <c r="C5067" s="125">
        <v>706.29999999997096</v>
      </c>
      <c r="D5067" s="120">
        <f>FORECAST(C5067,INDEX($B$2:$B$2069,MATCH(C5067,$A$2:$A$2069,1)-1):INDEX($B$2:$B$2069,MATCH(C5067,$A$2:$A$2069,1)+1),INDEX($A$2:$A$2069,MATCH(C5067,$A$2:$A$2069,1)-1):INDEX($A$2:$A$2069,MATCH(C5067,$A$2:$A$2069,1)+1))</f>
        <v>0.14570116977251502</v>
      </c>
    </row>
    <row r="5068" spans="3:4" x14ac:dyDescent="0.2">
      <c r="C5068" s="125">
        <v>706.39999999997099</v>
      </c>
      <c r="D5068" s="120">
        <f>FORECAST(C5068,INDEX($B$2:$B$2069,MATCH(C5068,$A$2:$A$2069,1)-1):INDEX($B$2:$B$2069,MATCH(C5068,$A$2:$A$2069,1)+1),INDEX($A$2:$A$2069,MATCH(C5068,$A$2:$A$2069,1)-1):INDEX($A$2:$A$2069,MATCH(C5068,$A$2:$A$2069,1)+1))</f>
        <v>0.15159893160792137</v>
      </c>
    </row>
    <row r="5069" spans="3:4" x14ac:dyDescent="0.2">
      <c r="C5069" s="125">
        <v>706.49999999997101</v>
      </c>
      <c r="D5069" s="120">
        <f>FORECAST(C5069,INDEX($B$2:$B$2069,MATCH(C5069,$A$2:$A$2069,1)-1):INDEX($B$2:$B$2069,MATCH(C5069,$A$2:$A$2069,1)+1),INDEX($A$2:$A$2069,MATCH(C5069,$A$2:$A$2069,1)-1):INDEX($A$2:$A$2069,MATCH(C5069,$A$2:$A$2069,1)+1))</f>
        <v>0.15666120291469809</v>
      </c>
    </row>
    <row r="5070" spans="3:4" x14ac:dyDescent="0.2">
      <c r="C5070" s="125">
        <v>706.59999999997103</v>
      </c>
      <c r="D5070" s="120">
        <f>FORECAST(C5070,INDEX($B$2:$B$2069,MATCH(C5070,$A$2:$A$2069,1)-1):INDEX($B$2:$B$2069,MATCH(C5070,$A$2:$A$2069,1)+1),INDEX($A$2:$A$2069,MATCH(C5070,$A$2:$A$2069,1)-1):INDEX($A$2:$A$2069,MATCH(C5070,$A$2:$A$2069,1)+1))</f>
        <v>0.16452231216739222</v>
      </c>
    </row>
    <row r="5071" spans="3:4" x14ac:dyDescent="0.2">
      <c r="C5071" s="125">
        <v>706.69999999997106</v>
      </c>
      <c r="D5071" s="120">
        <f>FORECAST(C5071,INDEX($B$2:$B$2069,MATCH(C5071,$A$2:$A$2069,1)-1):INDEX($B$2:$B$2069,MATCH(C5071,$A$2:$A$2069,1)+1),INDEX($A$2:$A$2069,MATCH(C5071,$A$2:$A$2069,1)-1):INDEX($A$2:$A$2069,MATCH(C5071,$A$2:$A$2069,1)+1))</f>
        <v>0.17238342142008634</v>
      </c>
    </row>
    <row r="5072" spans="3:4" x14ac:dyDescent="0.2">
      <c r="C5072" s="125">
        <v>706.79999999997096</v>
      </c>
      <c r="D5072" s="120">
        <f>FORECAST(C5072,INDEX($B$2:$B$2069,MATCH(C5072,$A$2:$A$2069,1)-1):INDEX($B$2:$B$2069,MATCH(C5072,$A$2:$A$2069,1)+1),INDEX($A$2:$A$2069,MATCH(C5072,$A$2:$A$2069,1)-1):INDEX($A$2:$A$2069,MATCH(C5072,$A$2:$A$2069,1)+1))</f>
        <v>0.15827428709703284</v>
      </c>
    </row>
    <row r="5073" spans="3:4" x14ac:dyDescent="0.2">
      <c r="C5073" s="125">
        <v>706.89999999997099</v>
      </c>
      <c r="D5073" s="120">
        <f>FORECAST(C5073,INDEX($B$2:$B$2069,MATCH(C5073,$A$2:$A$2069,1)-1):INDEX($B$2:$B$2069,MATCH(C5073,$A$2:$A$2069,1)+1),INDEX($A$2:$A$2069,MATCH(C5073,$A$2:$A$2069,1)-1):INDEX($A$2:$A$2069,MATCH(C5073,$A$2:$A$2069,1)+1))</f>
        <v>0.15630579329071104</v>
      </c>
    </row>
    <row r="5074" spans="3:4" x14ac:dyDescent="0.2">
      <c r="C5074" s="125">
        <v>706.99999999997101</v>
      </c>
      <c r="D5074" s="120">
        <f>FORECAST(C5074,INDEX($B$2:$B$2069,MATCH(C5074,$A$2:$A$2069,1)-1):INDEX($B$2:$B$2069,MATCH(C5074,$A$2:$A$2069,1)+1),INDEX($A$2:$A$2069,MATCH(C5074,$A$2:$A$2069,1)-1):INDEX($A$2:$A$2069,MATCH(C5074,$A$2:$A$2069,1)+1))</f>
        <v>0.15136827045475343</v>
      </c>
    </row>
    <row r="5075" spans="3:4" x14ac:dyDescent="0.2">
      <c r="C5075" s="125">
        <v>707.09999999997103</v>
      </c>
      <c r="D5075" s="120">
        <f>FORECAST(C5075,INDEX($B$2:$B$2069,MATCH(C5075,$A$2:$A$2069,1)-1):INDEX($B$2:$B$2069,MATCH(C5075,$A$2:$A$2069,1)+1),INDEX($A$2:$A$2069,MATCH(C5075,$A$2:$A$2069,1)-1):INDEX($A$2:$A$2069,MATCH(C5075,$A$2:$A$2069,1)+1))</f>
        <v>0.14547308181386143</v>
      </c>
    </row>
    <row r="5076" spans="3:4" x14ac:dyDescent="0.2">
      <c r="C5076" s="125">
        <v>707.19999999997106</v>
      </c>
      <c r="D5076" s="120">
        <f>FORECAST(C5076,INDEX($B$2:$B$2069,MATCH(C5076,$A$2:$A$2069,1)-1):INDEX($B$2:$B$2069,MATCH(C5076,$A$2:$A$2069,1)+1),INDEX($A$2:$A$2069,MATCH(C5076,$A$2:$A$2069,1)-1):INDEX($A$2:$A$2069,MATCH(C5076,$A$2:$A$2069,1)+1))</f>
        <v>0.13957789317296942</v>
      </c>
    </row>
    <row r="5077" spans="3:4" x14ac:dyDescent="0.2">
      <c r="C5077" s="125">
        <v>707.29999999997096</v>
      </c>
      <c r="D5077" s="120">
        <f>FORECAST(C5077,INDEX($B$2:$B$2069,MATCH(C5077,$A$2:$A$2069,1)-1):INDEX($B$2:$B$2069,MATCH(C5077,$A$2:$A$2069,1)+1),INDEX($A$2:$A$2069,MATCH(C5077,$A$2:$A$2069,1)-1):INDEX($A$2:$A$2069,MATCH(C5077,$A$2:$A$2069,1)+1))</f>
        <v>0.14177821522366862</v>
      </c>
    </row>
    <row r="5078" spans="3:4" x14ac:dyDescent="0.2">
      <c r="C5078" s="125">
        <v>707.39999999997099</v>
      </c>
      <c r="D5078" s="120">
        <f>FORECAST(C5078,INDEX($B$2:$B$2069,MATCH(C5078,$A$2:$A$2069,1)-1):INDEX($B$2:$B$2069,MATCH(C5078,$A$2:$A$2069,1)+1),INDEX($A$2:$A$2069,MATCH(C5078,$A$2:$A$2069,1)-1):INDEX($A$2:$A$2069,MATCH(C5078,$A$2:$A$2069,1)+1))</f>
        <v>0.13980971128665942</v>
      </c>
    </row>
    <row r="5079" spans="3:4" x14ac:dyDescent="0.2">
      <c r="C5079" s="125">
        <v>707.49999999997101</v>
      </c>
      <c r="D5079" s="120">
        <f>FORECAST(C5079,INDEX($B$2:$B$2069,MATCH(C5079,$A$2:$A$2069,1)-1):INDEX($B$2:$B$2069,MATCH(C5079,$A$2:$A$2069,1)+1),INDEX($A$2:$A$2069,MATCH(C5079,$A$2:$A$2069,1)-1):INDEX($A$2:$A$2069,MATCH(C5079,$A$2:$A$2069,1)+1))</f>
        <v>0.13234908136596957</v>
      </c>
    </row>
    <row r="5080" spans="3:4" x14ac:dyDescent="0.2">
      <c r="C5080" s="125">
        <v>707.59999999997103</v>
      </c>
      <c r="D5080" s="120">
        <f>FORECAST(C5080,INDEX($B$2:$B$2069,MATCH(C5080,$A$2:$A$2069,1)-1):INDEX($B$2:$B$2069,MATCH(C5080,$A$2:$A$2069,1)+1),INDEX($A$2:$A$2069,MATCH(C5080,$A$2:$A$2069,1)-1):INDEX($A$2:$A$2069,MATCH(C5080,$A$2:$A$2069,1)+1))</f>
        <v>0.12841207349195471</v>
      </c>
    </row>
    <row r="5081" spans="3:4" x14ac:dyDescent="0.2">
      <c r="C5081" s="125">
        <v>707.69999999997106</v>
      </c>
      <c r="D5081" s="120">
        <f>FORECAST(C5081,INDEX($B$2:$B$2069,MATCH(C5081,$A$2:$A$2069,1)-1):INDEX($B$2:$B$2069,MATCH(C5081,$A$2:$A$2069,1)+1),INDEX($A$2:$A$2069,MATCH(C5081,$A$2:$A$2069,1)-1):INDEX($A$2:$A$2069,MATCH(C5081,$A$2:$A$2069,1)+1))</f>
        <v>0.12447506561793986</v>
      </c>
    </row>
    <row r="5082" spans="3:4" x14ac:dyDescent="0.2">
      <c r="C5082" s="125">
        <v>707.79999999997096</v>
      </c>
      <c r="D5082" s="120">
        <f>FORECAST(C5082,INDEX($B$2:$B$2069,MATCH(C5082,$A$2:$A$2069,1)-1):INDEX($B$2:$B$2069,MATCH(C5082,$A$2:$A$2069,1)+1),INDEX($A$2:$A$2069,MATCH(C5082,$A$2:$A$2069,1)-1):INDEX($A$2:$A$2069,MATCH(C5082,$A$2:$A$2069,1)+1))</f>
        <v>0.12861438621648169</v>
      </c>
    </row>
    <row r="5083" spans="3:4" x14ac:dyDescent="0.2">
      <c r="C5083" s="125">
        <v>707.89999999997099</v>
      </c>
      <c r="D5083" s="120">
        <f>FORECAST(C5083,INDEX($B$2:$B$2069,MATCH(C5083,$A$2:$A$2069,1)-1):INDEX($B$2:$B$2069,MATCH(C5083,$A$2:$A$2069,1)+1),INDEX($A$2:$A$2069,MATCH(C5083,$A$2:$A$2069,1)-1):INDEX($A$2:$A$2069,MATCH(C5083,$A$2:$A$2069,1)+1))</f>
        <v>0.12665361199371361</v>
      </c>
    </row>
    <row r="5084" spans="3:4" x14ac:dyDescent="0.2">
      <c r="C5084" s="125">
        <v>707.99999999997101</v>
      </c>
      <c r="D5084" s="120">
        <f>FORECAST(C5084,INDEX($B$2:$B$2069,MATCH(C5084,$A$2:$A$2069,1)-1):INDEX($B$2:$B$2069,MATCH(C5084,$A$2:$A$2069,1)+1),INDEX($A$2:$A$2069,MATCH(C5084,$A$2:$A$2069,1)-1):INDEX($A$2:$A$2069,MATCH(C5084,$A$2:$A$2069,1)+1))</f>
        <v>0.12698776703269132</v>
      </c>
    </row>
    <row r="5085" spans="3:4" x14ac:dyDescent="0.2">
      <c r="C5085" s="125">
        <v>708.09999999997103</v>
      </c>
      <c r="D5085" s="120">
        <f>FORECAST(C5085,INDEX($B$2:$B$2069,MATCH(C5085,$A$2:$A$2069,1)-1):INDEX($B$2:$B$2069,MATCH(C5085,$A$2:$A$2069,1)+1),INDEX($A$2:$A$2069,MATCH(C5085,$A$2:$A$2069,1)-1):INDEX($A$2:$A$2069,MATCH(C5085,$A$2:$A$2069,1)+1))</f>
        <v>0.12895368764449522</v>
      </c>
    </row>
    <row r="5086" spans="3:4" x14ac:dyDescent="0.2">
      <c r="C5086" s="125">
        <v>708.19999999997106</v>
      </c>
      <c r="D5086" s="120">
        <f>FORECAST(C5086,INDEX($B$2:$B$2069,MATCH(C5086,$A$2:$A$2069,1)-1):INDEX($B$2:$B$2069,MATCH(C5086,$A$2:$A$2069,1)+1),INDEX($A$2:$A$2069,MATCH(C5086,$A$2:$A$2069,1)-1):INDEX($A$2:$A$2069,MATCH(C5086,$A$2:$A$2069,1)+1))</f>
        <v>0.13091960825629734</v>
      </c>
    </row>
    <row r="5087" spans="3:4" x14ac:dyDescent="0.2">
      <c r="C5087" s="125">
        <v>708.29999999997096</v>
      </c>
      <c r="D5087" s="120">
        <f>FORECAST(C5087,INDEX($B$2:$B$2069,MATCH(C5087,$A$2:$A$2069,1)-1):INDEX($B$2:$B$2069,MATCH(C5087,$A$2:$A$2069,1)+1),INDEX($A$2:$A$2069,MATCH(C5087,$A$2:$A$2069,1)-1):INDEX($A$2:$A$2069,MATCH(C5087,$A$2:$A$2069,1)+1))</f>
        <v>0.12544619422629211</v>
      </c>
    </row>
    <row r="5088" spans="3:4" x14ac:dyDescent="0.2">
      <c r="C5088" s="125">
        <v>708.39999999997099</v>
      </c>
      <c r="D5088" s="120">
        <f>FORECAST(C5088,INDEX($B$2:$B$2069,MATCH(C5088,$A$2:$A$2069,1)-1):INDEX($B$2:$B$2069,MATCH(C5088,$A$2:$A$2069,1)+1),INDEX($A$2:$A$2069,MATCH(C5088,$A$2:$A$2069,1)-1):INDEX($A$2:$A$2069,MATCH(C5088,$A$2:$A$2069,1)+1))</f>
        <v>0.12347769028928468</v>
      </c>
    </row>
    <row r="5089" spans="3:4" x14ac:dyDescent="0.2">
      <c r="C5089" s="125">
        <v>708.49999999997101</v>
      </c>
      <c r="D5089" s="120">
        <f>FORECAST(C5089,INDEX($B$2:$B$2069,MATCH(C5089,$A$2:$A$2069,1)-1):INDEX($B$2:$B$2069,MATCH(C5089,$A$2:$A$2069,1)+1),INDEX($A$2:$A$2069,MATCH(C5089,$A$2:$A$2069,1)-1):INDEX($A$2:$A$2069,MATCH(C5089,$A$2:$A$2069,1)+1))</f>
        <v>0.13015748031438967</v>
      </c>
    </row>
    <row r="5090" spans="3:4" x14ac:dyDescent="0.2">
      <c r="C5090" s="125">
        <v>708.59999999997103</v>
      </c>
      <c r="D5090" s="120">
        <f>FORECAST(C5090,INDEX($B$2:$B$2069,MATCH(C5090,$A$2:$A$2069,1)-1):INDEX($B$2:$B$2069,MATCH(C5090,$A$2:$A$2069,1)+1),INDEX($A$2:$A$2069,MATCH(C5090,$A$2:$A$2069,1)-1):INDEX($A$2:$A$2069,MATCH(C5090,$A$2:$A$2069,1)+1))</f>
        <v>0.1321259842513971</v>
      </c>
    </row>
    <row r="5091" spans="3:4" x14ac:dyDescent="0.2">
      <c r="C5091" s="125">
        <v>708.69999999997106</v>
      </c>
      <c r="D5091" s="120">
        <f>FORECAST(C5091,INDEX($B$2:$B$2069,MATCH(C5091,$A$2:$A$2069,1)-1):INDEX($B$2:$B$2069,MATCH(C5091,$A$2:$A$2069,1)+1),INDEX($A$2:$A$2069,MATCH(C5091,$A$2:$A$2069,1)-1):INDEX($A$2:$A$2069,MATCH(C5091,$A$2:$A$2069,1)+1))</f>
        <v>0.1340944881884063</v>
      </c>
    </row>
    <row r="5092" spans="3:4" x14ac:dyDescent="0.2">
      <c r="C5092" s="125">
        <v>708.79999999997096</v>
      </c>
      <c r="D5092" s="120">
        <f>FORECAST(C5092,INDEX($B$2:$B$2069,MATCH(C5092,$A$2:$A$2069,1)-1):INDEX($B$2:$B$2069,MATCH(C5092,$A$2:$A$2069,1)+1),INDEX($A$2:$A$2069,MATCH(C5092,$A$2:$A$2069,1)-1):INDEX($A$2:$A$2069,MATCH(C5092,$A$2:$A$2069,1)+1))</f>
        <v>0.14425196850164923</v>
      </c>
    </row>
    <row r="5093" spans="3:4" x14ac:dyDescent="0.2">
      <c r="C5093" s="125">
        <v>708.89999999997099</v>
      </c>
      <c r="D5093" s="120">
        <f>FORECAST(C5093,INDEX($B$2:$B$2069,MATCH(C5093,$A$2:$A$2069,1)-1):INDEX($B$2:$B$2069,MATCH(C5093,$A$2:$A$2069,1)+1),INDEX($A$2:$A$2069,MATCH(C5093,$A$2:$A$2069,1)-1):INDEX($A$2:$A$2069,MATCH(C5093,$A$2:$A$2069,1)+1))</f>
        <v>0.15212598424968604</v>
      </c>
    </row>
    <row r="5094" spans="3:4" x14ac:dyDescent="0.2">
      <c r="C5094" s="125">
        <v>708.99999999997101</v>
      </c>
      <c r="D5094" s="120">
        <f>FORECAST(C5094,INDEX($B$2:$B$2069,MATCH(C5094,$A$2:$A$2069,1)-1):INDEX($B$2:$B$2069,MATCH(C5094,$A$2:$A$2069,1)+1),INDEX($A$2:$A$2069,MATCH(C5094,$A$2:$A$2069,1)-1):INDEX($A$2:$A$2069,MATCH(C5094,$A$2:$A$2069,1)+1))</f>
        <v>0.15999999999771575</v>
      </c>
    </row>
    <row r="5095" spans="3:4" x14ac:dyDescent="0.2">
      <c r="C5095" s="125">
        <v>709.09999999997103</v>
      </c>
      <c r="D5095" s="120">
        <f>FORECAST(C5095,INDEX($B$2:$B$2069,MATCH(C5095,$A$2:$A$2069,1)-1):INDEX($B$2:$B$2069,MATCH(C5095,$A$2:$A$2069,1)+1),INDEX($A$2:$A$2069,MATCH(C5095,$A$2:$A$2069,1)-1):INDEX($A$2:$A$2069,MATCH(C5095,$A$2:$A$2069,1)+1))</f>
        <v>0.15198286191439081</v>
      </c>
    </row>
    <row r="5096" spans="3:4" x14ac:dyDescent="0.2">
      <c r="C5096" s="125">
        <v>709.19999999997106</v>
      </c>
      <c r="D5096" s="120">
        <f>FORECAST(C5096,INDEX($B$2:$B$2069,MATCH(C5096,$A$2:$A$2069,1)-1):INDEX($B$2:$B$2069,MATCH(C5096,$A$2:$A$2069,1)+1),INDEX($A$2:$A$2069,MATCH(C5096,$A$2:$A$2069,1)-1):INDEX($A$2:$A$2069,MATCH(C5096,$A$2:$A$2069,1)+1))</f>
        <v>0.15395913624824153</v>
      </c>
    </row>
    <row r="5097" spans="3:4" x14ac:dyDescent="0.2">
      <c r="C5097" s="125">
        <v>709.29999999997096</v>
      </c>
      <c r="D5097" s="120">
        <f>FORECAST(C5097,INDEX($B$2:$B$2069,MATCH(C5097,$A$2:$A$2069,1)-1):INDEX($B$2:$B$2069,MATCH(C5097,$A$2:$A$2069,1)+1),INDEX($A$2:$A$2069,MATCH(C5097,$A$2:$A$2069,1)-1):INDEX($A$2:$A$2069,MATCH(C5097,$A$2:$A$2069,1)+1))</f>
        <v>0.14390472386796205</v>
      </c>
    </row>
    <row r="5098" spans="3:4" x14ac:dyDescent="0.2">
      <c r="C5098" s="125">
        <v>709.39999999997099</v>
      </c>
      <c r="D5098" s="120">
        <f>FORECAST(C5098,INDEX($B$2:$B$2069,MATCH(C5098,$A$2:$A$2069,1)-1):INDEX($B$2:$B$2069,MATCH(C5098,$A$2:$A$2069,1)+1),INDEX($A$2:$A$2069,MATCH(C5098,$A$2:$A$2069,1)-1):INDEX($A$2:$A$2069,MATCH(C5098,$A$2:$A$2069,1)+1))</f>
        <v>0.13798627500989369</v>
      </c>
    </row>
    <row r="5099" spans="3:4" x14ac:dyDescent="0.2">
      <c r="C5099" s="125">
        <v>709.49999999997101</v>
      </c>
      <c r="D5099" s="120">
        <f>FORECAST(C5099,INDEX($B$2:$B$2069,MATCH(C5099,$A$2:$A$2069,1)-1):INDEX($B$2:$B$2069,MATCH(C5099,$A$2:$A$2069,1)+1),INDEX($A$2:$A$2069,MATCH(C5099,$A$2:$A$2069,1)-1):INDEX($A$2:$A$2069,MATCH(C5099,$A$2:$A$2069,1)+1))</f>
        <v>0.13206782615182533</v>
      </c>
    </row>
    <row r="5100" spans="3:4" x14ac:dyDescent="0.2">
      <c r="C5100" s="125">
        <v>709.59999999997103</v>
      </c>
      <c r="D5100" s="120">
        <f>FORECAST(C5100,INDEX($B$2:$B$2069,MATCH(C5100,$A$2:$A$2069,1)-1):INDEX($B$2:$B$2069,MATCH(C5100,$A$2:$A$2069,1)+1),INDEX($A$2:$A$2069,MATCH(C5100,$A$2:$A$2069,1)-1):INDEX($A$2:$A$2069,MATCH(C5100,$A$2:$A$2069,1)+1))</f>
        <v>0.11751312336242847</v>
      </c>
    </row>
    <row r="5101" spans="3:4" x14ac:dyDescent="0.2">
      <c r="C5101" s="125">
        <v>709.69999999997106</v>
      </c>
      <c r="D5101" s="120">
        <f>FORECAST(C5101,INDEX($B$2:$B$2069,MATCH(C5101,$A$2:$A$2069,1)-1):INDEX($B$2:$B$2069,MATCH(C5101,$A$2:$A$2069,1)+1),INDEX($A$2:$A$2069,MATCH(C5101,$A$2:$A$2069,1)-1):INDEX($A$2:$A$2069,MATCH(C5101,$A$2:$A$2069,1)+1))</f>
        <v>0.10767060367739134</v>
      </c>
    </row>
    <row r="5102" spans="3:4" x14ac:dyDescent="0.2">
      <c r="C5102" s="125">
        <v>709.79999999997096</v>
      </c>
      <c r="D5102" s="120">
        <f>FORECAST(C5102,INDEX($B$2:$B$2069,MATCH(C5102,$A$2:$A$2069,1)-1):INDEX($B$2:$B$2069,MATCH(C5102,$A$2:$A$2069,1)+1),INDEX($A$2:$A$2069,MATCH(C5102,$A$2:$A$2069,1)-1):INDEX($A$2:$A$2069,MATCH(C5102,$A$2:$A$2069,1)+1))</f>
        <v>0.10769685039541343</v>
      </c>
    </row>
    <row r="5103" spans="3:4" x14ac:dyDescent="0.2">
      <c r="C5103" s="125">
        <v>709.89999999997099</v>
      </c>
      <c r="D5103" s="120">
        <f>FORECAST(C5103,INDEX($B$2:$B$2069,MATCH(C5103,$A$2:$A$2069,1)-1):INDEX($B$2:$B$2069,MATCH(C5103,$A$2:$A$2069,1)+1),INDEX($A$2:$A$2069,MATCH(C5103,$A$2:$A$2069,1)-1):INDEX($A$2:$A$2069,MATCH(C5103,$A$2:$A$2069,1)+1))</f>
        <v>0.10179133858438405</v>
      </c>
    </row>
    <row r="5104" spans="3:4" x14ac:dyDescent="0.2">
      <c r="C5104" s="125">
        <v>709.99999999997101</v>
      </c>
      <c r="D5104" s="120">
        <f>FORECAST(C5104,INDEX($B$2:$B$2069,MATCH(C5104,$A$2:$A$2069,1)-1):INDEX($B$2:$B$2069,MATCH(C5104,$A$2:$A$2069,1)+1),INDEX($A$2:$A$2069,MATCH(C5104,$A$2:$A$2069,1)-1):INDEX($A$2:$A$2069,MATCH(C5104,$A$2:$A$2069,1)+1))</f>
        <v>9.5885826773361771E-2</v>
      </c>
    </row>
    <row r="5105" spans="3:4" x14ac:dyDescent="0.2">
      <c r="C5105" s="125">
        <v>710.09999999997103</v>
      </c>
      <c r="D5105" s="120">
        <f>FORECAST(C5105,INDEX($B$2:$B$2069,MATCH(C5105,$A$2:$A$2069,1)-1):INDEX($B$2:$B$2069,MATCH(C5105,$A$2:$A$2069,1)+1),INDEX($A$2:$A$2069,MATCH(C5105,$A$2:$A$2069,1)-1):INDEX($A$2:$A$2069,MATCH(C5105,$A$2:$A$2069,1)+1))</f>
        <v>9.9999999999999992E-2</v>
      </c>
    </row>
    <row r="5106" spans="3:4" x14ac:dyDescent="0.2">
      <c r="C5106" s="125">
        <v>710.19999999997106</v>
      </c>
      <c r="D5106" s="120">
        <f>FORECAST(C5106,INDEX($B$2:$B$2069,MATCH(C5106,$A$2:$A$2069,1)-1):INDEX($B$2:$B$2069,MATCH(C5106,$A$2:$A$2069,1)+1),INDEX($A$2:$A$2069,MATCH(C5106,$A$2:$A$2069,1)-1):INDEX($A$2:$A$2069,MATCH(C5106,$A$2:$A$2069,1)+1))</f>
        <v>9.9999999999999992E-2</v>
      </c>
    </row>
    <row r="5107" spans="3:4" x14ac:dyDescent="0.2">
      <c r="C5107" s="125">
        <v>710.29999999997096</v>
      </c>
      <c r="D5107" s="120">
        <f>FORECAST(C5107,INDEX($B$2:$B$2069,MATCH(C5107,$A$2:$A$2069,1)-1):INDEX($B$2:$B$2069,MATCH(C5107,$A$2:$A$2069,1)+1),INDEX($A$2:$A$2069,MATCH(C5107,$A$2:$A$2069,1)-1):INDEX($A$2:$A$2069,MATCH(C5107,$A$2:$A$2069,1)+1))</f>
        <v>0.10791666450423776</v>
      </c>
    </row>
    <row r="5108" spans="3:4" x14ac:dyDescent="0.2">
      <c r="C5108" s="125">
        <v>710.39999999997099</v>
      </c>
      <c r="D5108" s="120">
        <f>FORECAST(C5108,INDEX($B$2:$B$2069,MATCH(C5108,$A$2:$A$2069,1)-1):INDEX($B$2:$B$2069,MATCH(C5108,$A$2:$A$2069,1)+1),INDEX($A$2:$A$2069,MATCH(C5108,$A$2:$A$2069,1)-1):INDEX($A$2:$A$2069,MATCH(C5108,$A$2:$A$2069,1)+1))</f>
        <v>0.11186402610019641</v>
      </c>
    </row>
    <row r="5109" spans="3:4" x14ac:dyDescent="0.2">
      <c r="C5109" s="125">
        <v>710.49999999997101</v>
      </c>
      <c r="D5109" s="120">
        <f>FORECAST(C5109,INDEX($B$2:$B$2069,MATCH(C5109,$A$2:$A$2069,1)-1):INDEX($B$2:$B$2069,MATCH(C5109,$A$2:$A$2069,1)+1),INDEX($A$2:$A$2069,MATCH(C5109,$A$2:$A$2069,1)-1):INDEX($A$2:$A$2069,MATCH(C5109,$A$2:$A$2069,1)+1))</f>
        <v>0.11581138769615507</v>
      </c>
    </row>
    <row r="5110" spans="3:4" x14ac:dyDescent="0.2">
      <c r="C5110" s="125">
        <v>710.59999999997103</v>
      </c>
      <c r="D5110" s="120">
        <f>FORECAST(C5110,INDEX($B$2:$B$2069,MATCH(C5110,$A$2:$A$2069,1)-1):INDEX($B$2:$B$2069,MATCH(C5110,$A$2:$A$2069,1)+1),INDEX($A$2:$A$2069,MATCH(C5110,$A$2:$A$2069,1)-1):INDEX($A$2:$A$2069,MATCH(C5110,$A$2:$A$2069,1)+1))</f>
        <v>0.10667072987286375</v>
      </c>
    </row>
    <row r="5111" spans="3:4" x14ac:dyDescent="0.2">
      <c r="C5111" s="125">
        <v>710.69999999997106</v>
      </c>
      <c r="D5111" s="120">
        <f>FORECAST(C5111,INDEX($B$2:$B$2069,MATCH(C5111,$A$2:$A$2069,1)-1):INDEX($B$2:$B$2069,MATCH(C5111,$A$2:$A$2069,1)+1),INDEX($A$2:$A$2069,MATCH(C5111,$A$2:$A$2069,1)-1):INDEX($A$2:$A$2069,MATCH(C5111,$A$2:$A$2069,1)+1))</f>
        <v>0.10667591694460661</v>
      </c>
    </row>
    <row r="5112" spans="3:4" x14ac:dyDescent="0.2">
      <c r="C5112" s="125">
        <v>710.79999999997096</v>
      </c>
      <c r="D5112" s="120">
        <f>FORECAST(C5112,INDEX($B$2:$B$2069,MATCH(C5112,$A$2:$A$2069,1)-1):INDEX($B$2:$B$2069,MATCH(C5112,$A$2:$A$2069,1)+1),INDEX($A$2:$A$2069,MATCH(C5112,$A$2:$A$2069,1)-1):INDEX($A$2:$A$2069,MATCH(C5112,$A$2:$A$2069,1)+1))</f>
        <v>0.10569426361850631</v>
      </c>
    </row>
    <row r="5113" spans="3:4" x14ac:dyDescent="0.2">
      <c r="C5113" s="125">
        <v>710.89999999997099</v>
      </c>
      <c r="D5113" s="120">
        <f>FORECAST(C5113,INDEX($B$2:$B$2069,MATCH(C5113,$A$2:$A$2069,1)-1):INDEX($B$2:$B$2069,MATCH(C5113,$A$2:$A$2069,1)+1),INDEX($A$2:$A$2069,MATCH(C5113,$A$2:$A$2069,1)-1):INDEX($A$2:$A$2069,MATCH(C5113,$A$2:$A$2069,1)+1))</f>
        <v>0.1017520890942869</v>
      </c>
    </row>
    <row r="5114" spans="3:4" x14ac:dyDescent="0.2">
      <c r="C5114" s="125">
        <v>710.99999999997101</v>
      </c>
      <c r="D5114" s="120">
        <f>FORECAST(C5114,INDEX($B$2:$B$2069,MATCH(C5114,$A$2:$A$2069,1)-1):INDEX($B$2:$B$2069,MATCH(C5114,$A$2:$A$2069,1)+1),INDEX($A$2:$A$2069,MATCH(C5114,$A$2:$A$2069,1)-1):INDEX($A$2:$A$2069,MATCH(C5114,$A$2:$A$2069,1)+1))</f>
        <v>9.7809914570071044E-2</v>
      </c>
    </row>
    <row r="5115" spans="3:4" x14ac:dyDescent="0.2">
      <c r="C5115" s="125">
        <v>711.09999999997103</v>
      </c>
      <c r="D5115" s="120">
        <f>FORECAST(C5115,INDEX($B$2:$B$2069,MATCH(C5115,$A$2:$A$2069,1)-1):INDEX($B$2:$B$2069,MATCH(C5115,$A$2:$A$2069,1)+1),INDEX($A$2:$A$2069,MATCH(C5115,$A$2:$A$2069,1)-1):INDEX($A$2:$A$2069,MATCH(C5115,$A$2:$A$2069,1)+1))</f>
        <v>0.10000000000000002</v>
      </c>
    </row>
    <row r="5116" spans="3:4" x14ac:dyDescent="0.2">
      <c r="C5116" s="125">
        <v>711.19999999997106</v>
      </c>
      <c r="D5116" s="120">
        <f>FORECAST(C5116,INDEX($B$2:$B$2069,MATCH(C5116,$A$2:$A$2069,1)-1):INDEX($B$2:$B$2069,MATCH(C5116,$A$2:$A$2069,1)+1),INDEX($A$2:$A$2069,MATCH(C5116,$A$2:$A$2069,1)-1):INDEX($A$2:$A$2069,MATCH(C5116,$A$2:$A$2069,1)+1))</f>
        <v>0.10000000000000002</v>
      </c>
    </row>
    <row r="5117" spans="3:4" x14ac:dyDescent="0.2">
      <c r="C5117" s="125">
        <v>711.29999999997096</v>
      </c>
      <c r="D5117" s="120">
        <f>FORECAST(C5117,INDEX($B$2:$B$2069,MATCH(C5117,$A$2:$A$2069,1)-1):INDEX($B$2:$B$2069,MATCH(C5117,$A$2:$A$2069,1)+1),INDEX($A$2:$A$2069,MATCH(C5117,$A$2:$A$2069,1)-1):INDEX($A$2:$A$2069,MATCH(C5117,$A$2:$A$2069,1)+1))</f>
        <v>0.17009222660311707</v>
      </c>
    </row>
    <row r="5118" spans="3:4" x14ac:dyDescent="0.2">
      <c r="C5118" s="125">
        <v>711.39999999997099</v>
      </c>
      <c r="D5118" s="120">
        <f>FORECAST(C5118,INDEX($B$2:$B$2069,MATCH(C5118,$A$2:$A$2069,1)-1):INDEX($B$2:$B$2069,MATCH(C5118,$A$2:$A$2069,1)+1),INDEX($A$2:$A$2069,MATCH(C5118,$A$2:$A$2069,1)-1):INDEX($A$2:$A$2069,MATCH(C5118,$A$2:$A$2069,1)+1))</f>
        <v>0.20764163371774202</v>
      </c>
    </row>
    <row r="5119" spans="3:4" x14ac:dyDescent="0.2">
      <c r="C5119" s="125">
        <v>711.49999999997101</v>
      </c>
      <c r="D5119" s="120">
        <f>FORECAST(C5119,INDEX($B$2:$B$2069,MATCH(C5119,$A$2:$A$2069,1)-1):INDEX($B$2:$B$2069,MATCH(C5119,$A$2:$A$2069,1)+1),INDEX($A$2:$A$2069,MATCH(C5119,$A$2:$A$2069,1)-1):INDEX($A$2:$A$2069,MATCH(C5119,$A$2:$A$2069,1)+1))</f>
        <v>0.24519104083236698</v>
      </c>
    </row>
    <row r="5120" spans="3:4" x14ac:dyDescent="0.2">
      <c r="C5120" s="125">
        <v>711.59999999997103</v>
      </c>
      <c r="D5120" s="120">
        <f>FORECAST(C5120,INDEX($B$2:$B$2069,MATCH(C5120,$A$2:$A$2069,1)-1):INDEX($B$2:$B$2069,MATCH(C5120,$A$2:$A$2069,1)+1),INDEX($A$2:$A$2069,MATCH(C5120,$A$2:$A$2069,1)-1):INDEX($A$2:$A$2069,MATCH(C5120,$A$2:$A$2069,1)+1))</f>
        <v>0.17713040816897774</v>
      </c>
    </row>
    <row r="5121" spans="3:4" x14ac:dyDescent="0.2">
      <c r="C5121" s="125">
        <v>711.69999999997106</v>
      </c>
      <c r="D5121" s="120">
        <f>FORECAST(C5121,INDEX($B$2:$B$2069,MATCH(C5121,$A$2:$A$2069,1)-1):INDEX($B$2:$B$2069,MATCH(C5121,$A$2:$A$2069,1)+1),INDEX($A$2:$A$2069,MATCH(C5121,$A$2:$A$2069,1)-1):INDEX($A$2:$A$2069,MATCH(C5121,$A$2:$A$2069,1)+1))</f>
        <v>0.18300217338136093</v>
      </c>
    </row>
    <row r="5122" spans="3:4" x14ac:dyDescent="0.2">
      <c r="C5122" s="125">
        <v>711.79999999997096</v>
      </c>
      <c r="D5122" s="120">
        <f>FORECAST(C5122,INDEX($B$2:$B$2069,MATCH(C5122,$A$2:$A$2069,1)-1):INDEX($B$2:$B$2069,MATCH(C5122,$A$2:$A$2069,1)+1),INDEX($A$2:$A$2069,MATCH(C5122,$A$2:$A$2069,1)-1):INDEX($A$2:$A$2069,MATCH(C5122,$A$2:$A$2069,1)+1))</f>
        <v>0.18331111538464029</v>
      </c>
    </row>
    <row r="5123" spans="3:4" x14ac:dyDescent="0.2">
      <c r="C5123" s="125">
        <v>711.89999999997099</v>
      </c>
      <c r="D5123" s="120">
        <f>FORECAST(C5123,INDEX($B$2:$B$2069,MATCH(C5123,$A$2:$A$2069,1)-1):INDEX($B$2:$B$2069,MATCH(C5123,$A$2:$A$2069,1)+1),INDEX($A$2:$A$2069,MATCH(C5123,$A$2:$A$2069,1)-1):INDEX($A$2:$A$2069,MATCH(C5123,$A$2:$A$2069,1)+1))</f>
        <v>0.15370330987909142</v>
      </c>
    </row>
    <row r="5124" spans="3:4" x14ac:dyDescent="0.2">
      <c r="C5124" s="125">
        <v>711.99999999997101</v>
      </c>
      <c r="D5124" s="120">
        <f>FORECAST(C5124,INDEX($B$2:$B$2069,MATCH(C5124,$A$2:$A$2069,1)-1):INDEX($B$2:$B$2069,MATCH(C5124,$A$2:$A$2069,1)+1),INDEX($A$2:$A$2069,MATCH(C5124,$A$2:$A$2069,1)-1):INDEX($A$2:$A$2069,MATCH(C5124,$A$2:$A$2069,1)+1))</f>
        <v>0.12409550437351413</v>
      </c>
    </row>
    <row r="5125" spans="3:4" x14ac:dyDescent="0.2">
      <c r="C5125" s="125">
        <v>712.09999999997103</v>
      </c>
      <c r="D5125" s="120">
        <f>FORECAST(C5125,INDEX($B$2:$B$2069,MATCH(C5125,$A$2:$A$2069,1)-1):INDEX($B$2:$B$2069,MATCH(C5125,$A$2:$A$2069,1)+1),INDEX($A$2:$A$2069,MATCH(C5125,$A$2:$A$2069,1)-1):INDEX($A$2:$A$2069,MATCH(C5125,$A$2:$A$2069,1)+1))</f>
        <v>0.13781291172538346</v>
      </c>
    </row>
    <row r="5126" spans="3:4" x14ac:dyDescent="0.2">
      <c r="C5126" s="125">
        <v>712.19999999997106</v>
      </c>
      <c r="D5126" s="120">
        <f>FORECAST(C5126,INDEX($B$2:$B$2069,MATCH(C5126,$A$2:$A$2069,1)-1):INDEX($B$2:$B$2069,MATCH(C5126,$A$2:$A$2069,1)+1),INDEX($A$2:$A$2069,MATCH(C5126,$A$2:$A$2069,1)-1):INDEX($A$2:$A$2069,MATCH(C5126,$A$2:$A$2069,1)+1))</f>
        <v>0.13978919631036391</v>
      </c>
    </row>
    <row r="5127" spans="3:4" x14ac:dyDescent="0.2">
      <c r="C5127" s="125">
        <v>712.29999999997096</v>
      </c>
      <c r="D5127" s="120">
        <f>FORECAST(C5127,INDEX($B$2:$B$2069,MATCH(C5127,$A$2:$A$2069,1)-1):INDEX($B$2:$B$2069,MATCH(C5127,$A$2:$A$2069,1)+1),INDEX($A$2:$A$2069,MATCH(C5127,$A$2:$A$2069,1)-1):INDEX($A$2:$A$2069,MATCH(C5127,$A$2:$A$2069,1)+1))</f>
        <v>0.13656785243799341</v>
      </c>
    </row>
    <row r="5128" spans="3:4" x14ac:dyDescent="0.2">
      <c r="C5128" s="125">
        <v>712.39999999997099</v>
      </c>
      <c r="D5128" s="120">
        <f>FORECAST(C5128,INDEX($B$2:$B$2069,MATCH(C5128,$A$2:$A$2069,1)-1):INDEX($B$2:$B$2069,MATCH(C5128,$A$2:$A$2069,1)+1),INDEX($A$2:$A$2069,MATCH(C5128,$A$2:$A$2069,1)-1):INDEX($A$2:$A$2069,MATCH(C5128,$A$2:$A$2069,1)+1))</f>
        <v>0.13459156785301118</v>
      </c>
    </row>
    <row r="5129" spans="3:4" x14ac:dyDescent="0.2">
      <c r="C5129" s="125">
        <v>712.49999999997101</v>
      </c>
      <c r="D5129" s="120">
        <f>FORECAST(C5129,INDEX($B$2:$B$2069,MATCH(C5129,$A$2:$A$2069,1)-1):INDEX($B$2:$B$2069,MATCH(C5129,$A$2:$A$2069,1)+1),INDEX($A$2:$A$2069,MATCH(C5129,$A$2:$A$2069,1)-1):INDEX($A$2:$A$2069,MATCH(C5129,$A$2:$A$2069,1)+1))</f>
        <v>0.13261528326803074</v>
      </c>
    </row>
    <row r="5130" spans="3:4" x14ac:dyDescent="0.2">
      <c r="C5130" s="125">
        <v>712.59999999997103</v>
      </c>
      <c r="D5130" s="120">
        <f>FORECAST(C5130,INDEX($B$2:$B$2069,MATCH(C5130,$A$2:$A$2069,1)-1):INDEX($B$2:$B$2069,MATCH(C5130,$A$2:$A$2069,1)+1),INDEX($A$2:$A$2069,MATCH(C5130,$A$2:$A$2069,1)-1):INDEX($A$2:$A$2069,MATCH(C5130,$A$2:$A$2069,1)+1))</f>
        <v>0.12358366271580934</v>
      </c>
    </row>
    <row r="5131" spans="3:4" x14ac:dyDescent="0.2">
      <c r="C5131" s="125">
        <v>712.69999999997106</v>
      </c>
      <c r="D5131" s="120">
        <f>FORECAST(C5131,INDEX($B$2:$B$2069,MATCH(C5131,$A$2:$A$2069,1)-1):INDEX($B$2:$B$2069,MATCH(C5131,$A$2:$A$2069,1)+1),INDEX($A$2:$A$2069,MATCH(C5131,$A$2:$A$2069,1)-1):INDEX($A$2:$A$2069,MATCH(C5131,$A$2:$A$2069,1)+1))</f>
        <v>0.11765480896087155</v>
      </c>
    </row>
    <row r="5132" spans="3:4" x14ac:dyDescent="0.2">
      <c r="C5132" s="125">
        <v>712.79999999997096</v>
      </c>
      <c r="D5132" s="120">
        <f>FORECAST(C5132,INDEX($B$2:$B$2069,MATCH(C5132,$A$2:$A$2069,1)-1):INDEX($B$2:$B$2069,MATCH(C5132,$A$2:$A$2069,1)+1),INDEX($A$2:$A$2069,MATCH(C5132,$A$2:$A$2069,1)-1):INDEX($A$2:$A$2069,MATCH(C5132,$A$2:$A$2069,1)+1))</f>
        <v>0.11172595520593376</v>
      </c>
    </row>
    <row r="5133" spans="3:4" x14ac:dyDescent="0.2">
      <c r="C5133" s="125">
        <v>712.89999999997099</v>
      </c>
      <c r="D5133" s="120">
        <f>FORECAST(C5133,INDEX($B$2:$B$2069,MATCH(C5133,$A$2:$A$2069,1)-1):INDEX($B$2:$B$2069,MATCH(C5133,$A$2:$A$2069,1)+1),INDEX($A$2:$A$2069,MATCH(C5133,$A$2:$A$2069,1)-1):INDEX($A$2:$A$2069,MATCH(C5133,$A$2:$A$2069,1)+1))</f>
        <v>0.10217391304577461</v>
      </c>
    </row>
    <row r="5134" spans="3:4" x14ac:dyDescent="0.2">
      <c r="C5134" s="125">
        <v>712.99999999997101</v>
      </c>
      <c r="D5134" s="120">
        <f>FORECAST(C5134,INDEX($B$2:$B$2069,MATCH(C5134,$A$2:$A$2069,1)-1):INDEX($B$2:$B$2069,MATCH(C5134,$A$2:$A$2069,1)+1),INDEX($A$2:$A$2069,MATCH(C5134,$A$2:$A$2069,1)-1):INDEX($A$2:$A$2069,MATCH(C5134,$A$2:$A$2069,1)+1))</f>
        <v>9.426877470585282E-2</v>
      </c>
    </row>
    <row r="5135" spans="3:4" x14ac:dyDescent="0.2">
      <c r="C5135" s="125">
        <v>713.09999999997103</v>
      </c>
      <c r="D5135" s="120">
        <f>FORECAST(C5135,INDEX($B$2:$B$2069,MATCH(C5135,$A$2:$A$2069,1)-1):INDEX($B$2:$B$2069,MATCH(C5135,$A$2:$A$2069,1)+1),INDEX($A$2:$A$2069,MATCH(C5135,$A$2:$A$2069,1)-1):INDEX($A$2:$A$2069,MATCH(C5135,$A$2:$A$2069,1)+1))</f>
        <v>9.9090909091483326E-2</v>
      </c>
    </row>
    <row r="5136" spans="3:4" x14ac:dyDescent="0.2">
      <c r="C5136" s="125">
        <v>713.19999999997106</v>
      </c>
      <c r="D5136" s="120">
        <f>FORECAST(C5136,INDEX($B$2:$B$2069,MATCH(C5136,$A$2:$A$2069,1)-1):INDEX($B$2:$B$2069,MATCH(C5136,$A$2:$A$2069,1)+1),INDEX($A$2:$A$2069,MATCH(C5136,$A$2:$A$2069,1)-1):INDEX($A$2:$A$2069,MATCH(C5136,$A$2:$A$2069,1)+1))</f>
        <v>9.7114624506502878E-2</v>
      </c>
    </row>
    <row r="5137" spans="3:4" x14ac:dyDescent="0.2">
      <c r="C5137" s="125">
        <v>713.29999999997096</v>
      </c>
      <c r="D5137" s="120">
        <f>FORECAST(C5137,INDEX($B$2:$B$2069,MATCH(C5137,$A$2:$A$2069,1)-1):INDEX($B$2:$B$2069,MATCH(C5137,$A$2:$A$2069,1)+1),INDEX($A$2:$A$2069,MATCH(C5137,$A$2:$A$2069,1)-1):INDEX($A$2:$A$2069,MATCH(C5137,$A$2:$A$2069,1)+1))</f>
        <v>9.5138339921524206E-2</v>
      </c>
    </row>
    <row r="5138" spans="3:4" x14ac:dyDescent="0.2">
      <c r="C5138" s="125">
        <v>713.39999999997099</v>
      </c>
      <c r="D5138" s="120">
        <f>FORECAST(C5138,INDEX($B$2:$B$2069,MATCH(C5138,$A$2:$A$2069,1)-1):INDEX($B$2:$B$2069,MATCH(C5138,$A$2:$A$2069,1)+1),INDEX($A$2:$A$2069,MATCH(C5138,$A$2:$A$2069,1)-1):INDEX($A$2:$A$2069,MATCH(C5138,$A$2:$A$2069,1)+1))</f>
        <v>9.8504611330128E-2</v>
      </c>
    </row>
    <row r="5139" spans="3:4" x14ac:dyDescent="0.2">
      <c r="C5139" s="125">
        <v>713.49999999997101</v>
      </c>
      <c r="D5139" s="120">
        <f>FORECAST(C5139,INDEX($B$2:$B$2069,MATCH(C5139,$A$2:$A$2069,1)-1):INDEX($B$2:$B$2069,MATCH(C5139,$A$2:$A$2069,1)+1),INDEX($A$2:$A$2069,MATCH(C5139,$A$2:$A$2069,1)-1):INDEX($A$2:$A$2069,MATCH(C5139,$A$2:$A$2069,1)+1))</f>
        <v>0.10048089591510845</v>
      </c>
    </row>
    <row r="5140" spans="3:4" x14ac:dyDescent="0.2">
      <c r="C5140" s="125">
        <v>713.59999999997103</v>
      </c>
      <c r="D5140" s="120">
        <f>FORECAST(C5140,INDEX($B$2:$B$2069,MATCH(C5140,$A$2:$A$2069,1)-1):INDEX($B$2:$B$2069,MATCH(C5140,$A$2:$A$2069,1)+1),INDEX($A$2:$A$2069,MATCH(C5140,$A$2:$A$2069,1)-1):INDEX($A$2:$A$2069,MATCH(C5140,$A$2:$A$2069,1)+1))</f>
        <v>0.10000000000000002</v>
      </c>
    </row>
    <row r="5141" spans="3:4" x14ac:dyDescent="0.2">
      <c r="C5141" s="125">
        <v>713.69999999997106</v>
      </c>
      <c r="D5141" s="120">
        <f>FORECAST(C5141,INDEX($B$2:$B$2069,MATCH(C5141,$A$2:$A$2069,1)-1):INDEX($B$2:$B$2069,MATCH(C5141,$A$2:$A$2069,1)+1),INDEX($A$2:$A$2069,MATCH(C5141,$A$2:$A$2069,1)-1):INDEX($A$2:$A$2069,MATCH(C5141,$A$2:$A$2069,1)+1))</f>
        <v>0.10000000000000002</v>
      </c>
    </row>
    <row r="5142" spans="3:4" x14ac:dyDescent="0.2">
      <c r="C5142" s="125">
        <v>713.79999999997096</v>
      </c>
      <c r="D5142" s="120">
        <f>FORECAST(C5142,INDEX($B$2:$B$2069,MATCH(C5142,$A$2:$A$2069,1)-1):INDEX($B$2:$B$2069,MATCH(C5142,$A$2:$A$2069,1)+1),INDEX($A$2:$A$2069,MATCH(C5142,$A$2:$A$2069,1)-1):INDEX($A$2:$A$2069,MATCH(C5142,$A$2:$A$2069,1)+1))</f>
        <v>0.10000000000000002</v>
      </c>
    </row>
    <row r="5143" spans="3:4" x14ac:dyDescent="0.2">
      <c r="C5143" s="125">
        <v>713.89999999997099</v>
      </c>
      <c r="D5143" s="120">
        <f>FORECAST(C5143,INDEX($B$2:$B$2069,MATCH(C5143,$A$2:$A$2069,1)-1):INDEX($B$2:$B$2069,MATCH(C5143,$A$2:$A$2069,1)+1),INDEX($A$2:$A$2069,MATCH(C5143,$A$2:$A$2069,1)-1):INDEX($A$2:$A$2069,MATCH(C5143,$A$2:$A$2069,1)+1))</f>
        <v>9.4947299078308234E-2</v>
      </c>
    </row>
    <row r="5144" spans="3:4" x14ac:dyDescent="0.2">
      <c r="C5144" s="125">
        <v>713.99999999997101</v>
      </c>
      <c r="D5144" s="120">
        <f>FORECAST(C5144,INDEX($B$2:$B$2069,MATCH(C5144,$A$2:$A$2069,1)-1):INDEX($B$2:$B$2069,MATCH(C5144,$A$2:$A$2069,1)+1),INDEX($A$2:$A$2069,MATCH(C5144,$A$2:$A$2069,1)-1):INDEX($A$2:$A$2069,MATCH(C5144,$A$2:$A$2069,1)+1))</f>
        <v>9.2971014493327786E-2</v>
      </c>
    </row>
    <row r="5145" spans="3:4" x14ac:dyDescent="0.2">
      <c r="C5145" s="125">
        <v>714.09999999997103</v>
      </c>
      <c r="D5145" s="120">
        <f>FORECAST(C5145,INDEX($B$2:$B$2069,MATCH(C5145,$A$2:$A$2069,1)-1):INDEX($B$2:$B$2069,MATCH(C5145,$A$2:$A$2069,1)+1),INDEX($A$2:$A$2069,MATCH(C5145,$A$2:$A$2069,1)-1):INDEX($A$2:$A$2069,MATCH(C5145,$A$2:$A$2069,1)+1))</f>
        <v>8.8640265804809104E-2</v>
      </c>
    </row>
    <row r="5146" spans="3:4" x14ac:dyDescent="0.2">
      <c r="C5146" s="125">
        <v>714.19999999997106</v>
      </c>
      <c r="D5146" s="120">
        <f>FORECAST(C5146,INDEX($B$2:$B$2069,MATCH(C5146,$A$2:$A$2069,1)-1):INDEX($B$2:$B$2069,MATCH(C5146,$A$2:$A$2069,1)+1),INDEX($A$2:$A$2069,MATCH(C5146,$A$2:$A$2069,1)-1):INDEX($A$2:$A$2069,MATCH(C5146,$A$2:$A$2069,1)+1))</f>
        <v>8.4679874941677724E-2</v>
      </c>
    </row>
    <row r="5147" spans="3:4" x14ac:dyDescent="0.2">
      <c r="C5147" s="125">
        <v>714.29999999997096</v>
      </c>
      <c r="D5147" s="120">
        <f>FORECAST(C5147,INDEX($B$2:$B$2069,MATCH(C5147,$A$2:$A$2069,1)-1):INDEX($B$2:$B$2069,MATCH(C5147,$A$2:$A$2069,1)+1),INDEX($A$2:$A$2069,MATCH(C5147,$A$2:$A$2069,1)-1):INDEX($A$2:$A$2069,MATCH(C5147,$A$2:$A$2069,1)+1))</f>
        <v>8.071948407855345E-2</v>
      </c>
    </row>
    <row r="5148" spans="3:4" x14ac:dyDescent="0.2">
      <c r="C5148" s="125">
        <v>714.39999999997099</v>
      </c>
      <c r="D5148" s="120">
        <f>FORECAST(C5148,INDEX($B$2:$B$2069,MATCH(C5148,$A$2:$A$2069,1)-1):INDEX($B$2:$B$2069,MATCH(C5148,$A$2:$A$2069,1)+1),INDEX($A$2:$A$2069,MATCH(C5148,$A$2:$A$2069,1)-1):INDEX($A$2:$A$2069,MATCH(C5148,$A$2:$A$2069,1)+1))</f>
        <v>8.6668801530827747E-2</v>
      </c>
    </row>
    <row r="5149" spans="3:4" x14ac:dyDescent="0.2">
      <c r="C5149" s="125">
        <v>714.49999999997101</v>
      </c>
      <c r="D5149" s="120">
        <f>FORECAST(C5149,INDEX($B$2:$B$2069,MATCH(C5149,$A$2:$A$2069,1)-1):INDEX($B$2:$B$2069,MATCH(C5149,$A$2:$A$2069,1)+1),INDEX($A$2:$A$2069,MATCH(C5149,$A$2:$A$2069,1)-1):INDEX($A$2:$A$2069,MATCH(C5149,$A$2:$A$2069,1)+1))</f>
        <v>8.6671415650209596E-2</v>
      </c>
    </row>
    <row r="5150" spans="3:4" x14ac:dyDescent="0.2">
      <c r="C5150" s="125">
        <v>714.59999999997103</v>
      </c>
      <c r="D5150" s="120">
        <f>FORECAST(C5150,INDEX($B$2:$B$2069,MATCH(C5150,$A$2:$A$2069,1)-1):INDEX($B$2:$B$2069,MATCH(C5150,$A$2:$A$2069,1)+1),INDEX($A$2:$A$2069,MATCH(C5150,$A$2:$A$2069,1)-1):INDEX($A$2:$A$2069,MATCH(C5150,$A$2:$A$2069,1)+1))</f>
        <v>8.7247907396861279E-2</v>
      </c>
    </row>
    <row r="5151" spans="3:4" x14ac:dyDescent="0.2">
      <c r="C5151" s="125">
        <v>714.69999999997106</v>
      </c>
      <c r="D5151" s="120">
        <f>FORECAST(C5151,INDEX($B$2:$B$2069,MATCH(C5151,$A$2:$A$2069,1)-1):INDEX($B$2:$B$2069,MATCH(C5151,$A$2:$A$2069,1)+1),INDEX($A$2:$A$2069,MATCH(C5151,$A$2:$A$2069,1)-1):INDEX($A$2:$A$2069,MATCH(C5151,$A$2:$A$2069,1)+1))</f>
        <v>8.9229409888117672E-2</v>
      </c>
    </row>
    <row r="5152" spans="3:4" x14ac:dyDescent="0.2">
      <c r="C5152" s="125">
        <v>714.79999999997096</v>
      </c>
      <c r="D5152" s="120">
        <f>FORECAST(C5152,INDEX($B$2:$B$2069,MATCH(C5152,$A$2:$A$2069,1)-1):INDEX($B$2:$B$2069,MATCH(C5152,$A$2:$A$2069,1)+1),INDEX($A$2:$A$2069,MATCH(C5152,$A$2:$A$2069,1)-1):INDEX($A$2:$A$2069,MATCH(C5152,$A$2:$A$2069,1)+1))</f>
        <v>9.1210912379372289E-2</v>
      </c>
    </row>
    <row r="5153" spans="3:4" x14ac:dyDescent="0.2">
      <c r="C5153" s="125">
        <v>714.89999999997099</v>
      </c>
      <c r="D5153" s="120">
        <f>FORECAST(C5153,INDEX($B$2:$B$2069,MATCH(C5153,$A$2:$A$2069,1)-1):INDEX($B$2:$B$2069,MATCH(C5153,$A$2:$A$2069,1)+1),INDEX($A$2:$A$2069,MATCH(C5153,$A$2:$A$2069,1)-1):INDEX($A$2:$A$2069,MATCH(C5153,$A$2:$A$2069,1)+1))</f>
        <v>8.5147514757279552E-2</v>
      </c>
    </row>
    <row r="5154" spans="3:4" x14ac:dyDescent="0.2">
      <c r="C5154" s="125">
        <v>714.99999999997101</v>
      </c>
      <c r="D5154" s="120">
        <f>FORECAST(C5154,INDEX($B$2:$B$2069,MATCH(C5154,$A$2:$A$2069,1)-1):INDEX($B$2:$B$2069,MATCH(C5154,$A$2:$A$2069,1)+1),INDEX($A$2:$A$2069,MATCH(C5154,$A$2:$A$2069,1)-1):INDEX($A$2:$A$2069,MATCH(C5154,$A$2:$A$2069,1)+1))</f>
        <v>8.3166012266023159E-2</v>
      </c>
    </row>
    <row r="5155" spans="3:4" x14ac:dyDescent="0.2">
      <c r="C5155" s="125">
        <v>715.09999999997103</v>
      </c>
      <c r="D5155" s="120">
        <f>FORECAST(C5155,INDEX($B$2:$B$2069,MATCH(C5155,$A$2:$A$2069,1)-1):INDEX($B$2:$B$2069,MATCH(C5155,$A$2:$A$2069,1)+1),INDEX($A$2:$A$2069,MATCH(C5155,$A$2:$A$2069,1)-1):INDEX($A$2:$A$2069,MATCH(C5155,$A$2:$A$2069,1)+1))</f>
        <v>8.2851167727701736E-2</v>
      </c>
    </row>
    <row r="5156" spans="3:4" x14ac:dyDescent="0.2">
      <c r="C5156" s="125">
        <v>715.19999999997106</v>
      </c>
      <c r="D5156" s="120">
        <f>FORECAST(C5156,INDEX($B$2:$B$2069,MATCH(C5156,$A$2:$A$2069,1)-1):INDEX($B$2:$B$2069,MATCH(C5156,$A$2:$A$2069,1)+1),INDEX($A$2:$A$2069,MATCH(C5156,$A$2:$A$2069,1)-1):INDEX($A$2:$A$2069,MATCH(C5156,$A$2:$A$2069,1)+1))</f>
        <v>8.0869665236445343E-2</v>
      </c>
    </row>
    <row r="5157" spans="3:4" x14ac:dyDescent="0.2">
      <c r="C5157" s="125">
        <v>715.29999999997096</v>
      </c>
      <c r="D5157" s="120">
        <f>FORECAST(C5157,INDEX($B$2:$B$2069,MATCH(C5157,$A$2:$A$2069,1)-1):INDEX($B$2:$B$2069,MATCH(C5157,$A$2:$A$2069,1)+1),INDEX($A$2:$A$2069,MATCH(C5157,$A$2:$A$2069,1)-1):INDEX($A$2:$A$2069,MATCH(C5157,$A$2:$A$2069,1)+1))</f>
        <v>7.8888162745190726E-2</v>
      </c>
    </row>
    <row r="5158" spans="3:4" x14ac:dyDescent="0.2">
      <c r="C5158" s="125">
        <v>715.39999999997099</v>
      </c>
      <c r="D5158" s="120">
        <f>FORECAST(C5158,INDEX($B$2:$B$2069,MATCH(C5158,$A$2:$A$2069,1)-1):INDEX($B$2:$B$2069,MATCH(C5158,$A$2:$A$2069,1)+1),INDEX($A$2:$A$2069,MATCH(C5158,$A$2:$A$2069,1)-1):INDEX($A$2:$A$2069,MATCH(C5158,$A$2:$A$2069,1)+1))</f>
        <v>7.5246589881841075E-2</v>
      </c>
    </row>
    <row r="5159" spans="3:4" x14ac:dyDescent="0.2">
      <c r="C5159" s="125">
        <v>715.49999999997101</v>
      </c>
      <c r="D5159" s="120">
        <f>FORECAST(C5159,INDEX($B$2:$B$2069,MATCH(C5159,$A$2:$A$2069,1)-1):INDEX($B$2:$B$2069,MATCH(C5159,$A$2:$A$2069,1)+1),INDEX($A$2:$A$2069,MATCH(C5159,$A$2:$A$2069,1)-1):INDEX($A$2:$A$2069,MATCH(C5159,$A$2:$A$2069,1)+1))</f>
        <v>7.3265087390584682E-2</v>
      </c>
    </row>
    <row r="5160" spans="3:4" x14ac:dyDescent="0.2">
      <c r="C5160" s="125">
        <v>715.59999999997103</v>
      </c>
      <c r="D5160" s="120">
        <f>FORECAST(C5160,INDEX($B$2:$B$2069,MATCH(C5160,$A$2:$A$2069,1)-1):INDEX($B$2:$B$2069,MATCH(C5160,$A$2:$A$2069,1)+1),INDEX($A$2:$A$2069,MATCH(C5160,$A$2:$A$2069,1)-1):INDEX($A$2:$A$2069,MATCH(C5160,$A$2:$A$2069,1)+1))</f>
        <v>7.6666161270253608E-2</v>
      </c>
    </row>
    <row r="5161" spans="3:4" x14ac:dyDescent="0.2">
      <c r="C5161" s="125">
        <v>715.69999999997106</v>
      </c>
      <c r="D5161" s="120">
        <f>FORECAST(C5161,INDEX($B$2:$B$2069,MATCH(C5161,$A$2:$A$2069,1)-1):INDEX($B$2:$B$2069,MATCH(C5161,$A$2:$A$2069,1)+1),INDEX($A$2:$A$2069,MATCH(C5161,$A$2:$A$2069,1)-1):INDEX($A$2:$A$2069,MATCH(C5161,$A$2:$A$2069,1)+1))</f>
        <v>7.6663547150871772E-2</v>
      </c>
    </row>
    <row r="5162" spans="3:4" x14ac:dyDescent="0.2">
      <c r="C5162" s="125">
        <v>715.79999999997096</v>
      </c>
      <c r="D5162" s="120">
        <f>FORECAST(C5162,INDEX($B$2:$B$2069,MATCH(C5162,$A$2:$A$2069,1)-1):INDEX($B$2:$B$2069,MATCH(C5162,$A$2:$A$2069,1)+1),INDEX($A$2:$A$2069,MATCH(C5162,$A$2:$A$2069,1)-1):INDEX($A$2:$A$2069,MATCH(C5162,$A$2:$A$2069,1)+1))</f>
        <v>7.6660933031489936E-2</v>
      </c>
    </row>
    <row r="5163" spans="3:4" x14ac:dyDescent="0.2">
      <c r="C5163" s="125">
        <v>715.89999999997099</v>
      </c>
      <c r="D5163" s="120">
        <f>FORECAST(C5163,INDEX($B$2:$B$2069,MATCH(C5163,$A$2:$A$2069,1)-1):INDEX($B$2:$B$2069,MATCH(C5163,$A$2:$A$2069,1)+1),INDEX($A$2:$A$2069,MATCH(C5163,$A$2:$A$2069,1)-1):INDEX($A$2:$A$2069,MATCH(C5163,$A$2:$A$2069,1)+1))</f>
        <v>7.798592558067341E-2</v>
      </c>
    </row>
    <row r="5164" spans="3:4" x14ac:dyDescent="0.2">
      <c r="C5164" s="125">
        <v>715.99999999997101</v>
      </c>
      <c r="D5164" s="120">
        <f>FORECAST(C5164,INDEX($B$2:$B$2069,MATCH(C5164,$A$2:$A$2069,1)-1):INDEX($B$2:$B$2069,MATCH(C5164,$A$2:$A$2069,1)+1),INDEX($A$2:$A$2069,MATCH(C5164,$A$2:$A$2069,1)-1):INDEX($A$2:$A$2069,MATCH(C5164,$A$2:$A$2069,1)+1))</f>
        <v>7.9964813952548397E-2</v>
      </c>
    </row>
    <row r="5165" spans="3:4" x14ac:dyDescent="0.2">
      <c r="C5165" s="125">
        <v>716.09999999997103</v>
      </c>
      <c r="D5165" s="120">
        <f>FORECAST(C5165,INDEX($B$2:$B$2069,MATCH(C5165,$A$2:$A$2069,1)-1):INDEX($B$2:$B$2069,MATCH(C5165,$A$2:$A$2069,1)+1),INDEX($A$2:$A$2069,MATCH(C5165,$A$2:$A$2069,1)-1):INDEX($A$2:$A$2069,MATCH(C5165,$A$2:$A$2069,1)+1))</f>
        <v>0.08</v>
      </c>
    </row>
    <row r="5166" spans="3:4" x14ac:dyDescent="0.2">
      <c r="C5166" s="125">
        <v>716.19999999997106</v>
      </c>
      <c r="D5166" s="120">
        <f>FORECAST(C5166,INDEX($B$2:$B$2069,MATCH(C5166,$A$2:$A$2069,1)-1):INDEX($B$2:$B$2069,MATCH(C5166,$A$2:$A$2069,1)+1),INDEX($A$2:$A$2069,MATCH(C5166,$A$2:$A$2069,1)-1):INDEX($A$2:$A$2069,MATCH(C5166,$A$2:$A$2069,1)+1))</f>
        <v>0.08</v>
      </c>
    </row>
    <row r="5167" spans="3:4" x14ac:dyDescent="0.2">
      <c r="C5167" s="125">
        <v>716.29999999997096</v>
      </c>
      <c r="D5167" s="120">
        <f>FORECAST(C5167,INDEX($B$2:$B$2069,MATCH(C5167,$A$2:$A$2069,1)-1):INDEX($B$2:$B$2069,MATCH(C5167,$A$2:$A$2069,1)+1),INDEX($A$2:$A$2069,MATCH(C5167,$A$2:$A$2069,1)-1):INDEX($A$2:$A$2069,MATCH(C5167,$A$2:$A$2069,1)+1))</f>
        <v>0.08</v>
      </c>
    </row>
    <row r="5168" spans="3:4" x14ac:dyDescent="0.2">
      <c r="C5168" s="125">
        <v>716.39999999997099</v>
      </c>
      <c r="D5168" s="120">
        <f>FORECAST(C5168,INDEX($B$2:$B$2069,MATCH(C5168,$A$2:$A$2069,1)-1):INDEX($B$2:$B$2069,MATCH(C5168,$A$2:$A$2069,1)+1),INDEX($A$2:$A$2069,MATCH(C5168,$A$2:$A$2069,1)-1):INDEX($A$2:$A$2069,MATCH(C5168,$A$2:$A$2069,1)+1))</f>
        <v>8.4563492062915913E-2</v>
      </c>
    </row>
    <row r="5169" spans="3:4" x14ac:dyDescent="0.2">
      <c r="C5169" s="125">
        <v>716.49999999997101</v>
      </c>
      <c r="D5169" s="120">
        <f>FORECAST(C5169,INDEX($B$2:$B$2069,MATCH(C5169,$A$2:$A$2069,1)-1):INDEX($B$2:$B$2069,MATCH(C5169,$A$2:$A$2069,1)+1),INDEX($A$2:$A$2069,MATCH(C5169,$A$2:$A$2069,1)-1):INDEX($A$2:$A$2069,MATCH(C5169,$A$2:$A$2069,1)+1))</f>
        <v>8.6547619047044222E-2</v>
      </c>
    </row>
    <row r="5170" spans="3:4" x14ac:dyDescent="0.2">
      <c r="C5170" s="125">
        <v>716.59999999997103</v>
      </c>
      <c r="D5170" s="120">
        <f>FORECAST(C5170,INDEX($B$2:$B$2069,MATCH(C5170,$A$2:$A$2069,1)-1):INDEX($B$2:$B$2069,MATCH(C5170,$A$2:$A$2069,1)+1),INDEX($A$2:$A$2069,MATCH(C5170,$A$2:$A$2069,1)-1):INDEX($A$2:$A$2069,MATCH(C5170,$A$2:$A$2069,1)+1))</f>
        <v>8.6865079364502051E-2</v>
      </c>
    </row>
    <row r="5171" spans="3:4" x14ac:dyDescent="0.2">
      <c r="C5171" s="125">
        <v>716.69999999997106</v>
      </c>
      <c r="D5171" s="120">
        <f>FORECAST(C5171,INDEX($B$2:$B$2069,MATCH(C5171,$A$2:$A$2069,1)-1):INDEX($B$2:$B$2069,MATCH(C5171,$A$2:$A$2069,1)+1),INDEX($A$2:$A$2069,MATCH(C5171,$A$2:$A$2069,1)-1):INDEX($A$2:$A$2069,MATCH(C5171,$A$2:$A$2069,1)+1))</f>
        <v>8.8849206348630361E-2</v>
      </c>
    </row>
    <row r="5172" spans="3:4" x14ac:dyDescent="0.2">
      <c r="C5172" s="125">
        <v>716.79999999997096</v>
      </c>
      <c r="D5172" s="120">
        <f>FORECAST(C5172,INDEX($B$2:$B$2069,MATCH(C5172,$A$2:$A$2069,1)-1):INDEX($B$2:$B$2069,MATCH(C5172,$A$2:$A$2069,1)+1),INDEX($A$2:$A$2069,MATCH(C5172,$A$2:$A$2069,1)-1):INDEX($A$2:$A$2069,MATCH(C5172,$A$2:$A$2069,1)+1))</f>
        <v>9.0833333332755117E-2</v>
      </c>
    </row>
    <row r="5173" spans="3:4" x14ac:dyDescent="0.2">
      <c r="C5173" s="125">
        <v>716.89999999997099</v>
      </c>
      <c r="D5173" s="120">
        <f>FORECAST(C5173,INDEX($B$2:$B$2069,MATCH(C5173,$A$2:$A$2069,1)-1):INDEX($B$2:$B$2069,MATCH(C5173,$A$2:$A$2069,1)+1),INDEX($A$2:$A$2069,MATCH(C5173,$A$2:$A$2069,1)-1):INDEX($A$2:$A$2069,MATCH(C5173,$A$2:$A$2069,1)+1))</f>
        <v>8.5515873016447586E-2</v>
      </c>
    </row>
    <row r="5174" spans="3:4" x14ac:dyDescent="0.2">
      <c r="C5174" s="125">
        <v>716.99999999997101</v>
      </c>
      <c r="D5174" s="120">
        <f>FORECAST(C5174,INDEX($B$2:$B$2069,MATCH(C5174,$A$2:$A$2069,1)-1):INDEX($B$2:$B$2069,MATCH(C5174,$A$2:$A$2069,1)+1),INDEX($A$2:$A$2069,MATCH(C5174,$A$2:$A$2069,1)-1):INDEX($A$2:$A$2069,MATCH(C5174,$A$2:$A$2069,1)+1))</f>
        <v>8.3531746032321053E-2</v>
      </c>
    </row>
    <row r="5175" spans="3:4" x14ac:dyDescent="0.2">
      <c r="C5175" s="125">
        <v>717.09999999997103</v>
      </c>
      <c r="D5175" s="120">
        <f>FORECAST(C5175,INDEX($B$2:$B$2069,MATCH(C5175,$A$2:$A$2069,1)-1):INDEX($B$2:$B$2069,MATCH(C5175,$A$2:$A$2069,1)+1),INDEX($A$2:$A$2069,MATCH(C5175,$A$2:$A$2069,1)-1):INDEX($A$2:$A$2069,MATCH(C5175,$A$2:$A$2069,1)+1))</f>
        <v>8.3214285714861447E-2</v>
      </c>
    </row>
    <row r="5176" spans="3:4" x14ac:dyDescent="0.2">
      <c r="C5176" s="125">
        <v>717.19999999997106</v>
      </c>
      <c r="D5176" s="120">
        <f>FORECAST(C5176,INDEX($B$2:$B$2069,MATCH(C5176,$A$2:$A$2069,1)-1):INDEX($B$2:$B$2069,MATCH(C5176,$A$2:$A$2069,1)+1),INDEX($A$2:$A$2069,MATCH(C5176,$A$2:$A$2069,1)-1):INDEX($A$2:$A$2069,MATCH(C5176,$A$2:$A$2069,1)+1))</f>
        <v>8.1230158730734914E-2</v>
      </c>
    </row>
    <row r="5177" spans="3:4" x14ac:dyDescent="0.2">
      <c r="C5177" s="125">
        <v>717.29999999997096</v>
      </c>
      <c r="D5177" s="120">
        <f>FORECAST(C5177,INDEX($B$2:$B$2069,MATCH(C5177,$A$2:$A$2069,1)-1):INDEX($B$2:$B$2069,MATCH(C5177,$A$2:$A$2069,1)+1),INDEX($A$2:$A$2069,MATCH(C5177,$A$2:$A$2069,1)-1):INDEX($A$2:$A$2069,MATCH(C5177,$A$2:$A$2069,1)+1))</f>
        <v>7.9246031746608381E-2</v>
      </c>
    </row>
    <row r="5178" spans="3:4" x14ac:dyDescent="0.2">
      <c r="C5178" s="125">
        <v>717.39999999997099</v>
      </c>
      <c r="D5178" s="120">
        <f>FORECAST(C5178,INDEX($B$2:$B$2069,MATCH(C5178,$A$2:$A$2069,1)-1):INDEX($B$2:$B$2069,MATCH(C5178,$A$2:$A$2069,1)+1),INDEX($A$2:$A$2069,MATCH(C5178,$A$2:$A$2069,1)-1):INDEX($A$2:$A$2069,MATCH(C5178,$A$2:$A$2069,1)+1))</f>
        <v>7.5595238095813144E-2</v>
      </c>
    </row>
    <row r="5179" spans="3:4" x14ac:dyDescent="0.2">
      <c r="C5179" s="125">
        <v>717.49999999997101</v>
      </c>
      <c r="D5179" s="120">
        <f>FORECAST(C5179,INDEX($B$2:$B$2069,MATCH(C5179,$A$2:$A$2069,1)-1):INDEX($B$2:$B$2069,MATCH(C5179,$A$2:$A$2069,1)+1),INDEX($A$2:$A$2069,MATCH(C5179,$A$2:$A$2069,1)-1):INDEX($A$2:$A$2069,MATCH(C5179,$A$2:$A$2069,1)+1))</f>
        <v>7.3611111111684835E-2</v>
      </c>
    </row>
    <row r="5180" spans="3:4" x14ac:dyDescent="0.2">
      <c r="C5180" s="125">
        <v>717.59999999997103</v>
      </c>
      <c r="D5180" s="120">
        <f>FORECAST(C5180,INDEX($B$2:$B$2069,MATCH(C5180,$A$2:$A$2069,1)-1):INDEX($B$2:$B$2069,MATCH(C5180,$A$2:$A$2069,1)+1),INDEX($A$2:$A$2069,MATCH(C5180,$A$2:$A$2069,1)-1):INDEX($A$2:$A$2069,MATCH(C5180,$A$2:$A$2069,1)+1))</f>
        <v>7.6666666666666689E-2</v>
      </c>
    </row>
    <row r="5181" spans="3:4" x14ac:dyDescent="0.2">
      <c r="C5181" s="125">
        <v>717.69999999997106</v>
      </c>
      <c r="D5181" s="120">
        <f>FORECAST(C5181,INDEX($B$2:$B$2069,MATCH(C5181,$A$2:$A$2069,1)-1):INDEX($B$2:$B$2069,MATCH(C5181,$A$2:$A$2069,1)+1),INDEX($A$2:$A$2069,MATCH(C5181,$A$2:$A$2069,1)-1):INDEX($A$2:$A$2069,MATCH(C5181,$A$2:$A$2069,1)+1))</f>
        <v>7.666666666666698E-2</v>
      </c>
    </row>
    <row r="5182" spans="3:4" x14ac:dyDescent="0.2">
      <c r="C5182" s="125">
        <v>717.79999999997096</v>
      </c>
      <c r="D5182" s="120">
        <f>FORECAST(C5182,INDEX($B$2:$B$2069,MATCH(C5182,$A$2:$A$2069,1)-1):INDEX($B$2:$B$2069,MATCH(C5182,$A$2:$A$2069,1)+1),INDEX($A$2:$A$2069,MATCH(C5182,$A$2:$A$2069,1)-1):INDEX($A$2:$A$2069,MATCH(C5182,$A$2:$A$2069,1)+1))</f>
        <v>7.6666666666667285E-2</v>
      </c>
    </row>
    <row r="5183" spans="3:4" x14ac:dyDescent="0.2">
      <c r="C5183" s="125">
        <v>717.89999999997099</v>
      </c>
      <c r="D5183" s="120">
        <f>FORECAST(C5183,INDEX($B$2:$B$2069,MATCH(C5183,$A$2:$A$2069,1)-1):INDEX($B$2:$B$2069,MATCH(C5183,$A$2:$A$2069,1)+1),INDEX($A$2:$A$2069,MATCH(C5183,$A$2:$A$2069,1)-1):INDEX($A$2:$A$2069,MATCH(C5183,$A$2:$A$2069,1)+1))</f>
        <v>7.33333333333335E-2</v>
      </c>
    </row>
    <row r="5184" spans="3:4" x14ac:dyDescent="0.2">
      <c r="C5184" s="125">
        <v>717.99999999996999</v>
      </c>
      <c r="D5184" s="120">
        <f>FORECAST(C5184,INDEX($B$2:$B$2069,MATCH(C5184,$A$2:$A$2069,1)-1):INDEX($B$2:$B$2069,MATCH(C5184,$A$2:$A$2069,1)+1),INDEX($A$2:$A$2069,MATCH(C5184,$A$2:$A$2069,1)-1):INDEX($A$2:$A$2069,MATCH(C5184,$A$2:$A$2069,1)+1))</f>
        <v>7.3333333333333806E-2</v>
      </c>
    </row>
    <row r="5185" spans="3:4" x14ac:dyDescent="0.2">
      <c r="C5185" s="125">
        <v>718.09999999997103</v>
      </c>
      <c r="D5185" s="120">
        <f>FORECAST(C5185,INDEX($B$2:$B$2069,MATCH(C5185,$A$2:$A$2069,1)-1):INDEX($B$2:$B$2069,MATCH(C5185,$A$2:$A$2069,1)+1),INDEX($A$2:$A$2069,MATCH(C5185,$A$2:$A$2069,1)-1):INDEX($A$2:$A$2069,MATCH(C5185,$A$2:$A$2069,1)+1))</f>
        <v>7.3333333333334097E-2</v>
      </c>
    </row>
    <row r="5186" spans="3:4" x14ac:dyDescent="0.2">
      <c r="C5186" s="125">
        <v>718.19999999997106</v>
      </c>
      <c r="D5186" s="120">
        <f>FORECAST(C5186,INDEX($B$2:$B$2069,MATCH(C5186,$A$2:$A$2069,1)-1):INDEX($B$2:$B$2069,MATCH(C5186,$A$2:$A$2069,1)+1),INDEX($A$2:$A$2069,MATCH(C5186,$A$2:$A$2069,1)-1):INDEX($A$2:$A$2069,MATCH(C5186,$A$2:$A$2069,1)+1))</f>
        <v>7.1388888889464042E-2</v>
      </c>
    </row>
    <row r="5187" spans="3:4" x14ac:dyDescent="0.2">
      <c r="C5187" s="125">
        <v>718.29999999997096</v>
      </c>
      <c r="D5187" s="120">
        <f>FORECAST(C5187,INDEX($B$2:$B$2069,MATCH(C5187,$A$2:$A$2069,1)-1):INDEX($B$2:$B$2069,MATCH(C5187,$A$2:$A$2069,1)+1),INDEX($A$2:$A$2069,MATCH(C5187,$A$2:$A$2069,1)-1):INDEX($A$2:$A$2069,MATCH(C5187,$A$2:$A$2069,1)+1))</f>
        <v>6.9404761905339285E-2</v>
      </c>
    </row>
    <row r="5188" spans="3:4" x14ac:dyDescent="0.2">
      <c r="C5188" s="125">
        <v>718.39999999997099</v>
      </c>
      <c r="D5188" s="120">
        <f>FORECAST(C5188,INDEX($B$2:$B$2069,MATCH(C5188,$A$2:$A$2069,1)-1):INDEX($B$2:$B$2069,MATCH(C5188,$A$2:$A$2069,1)+1),INDEX($A$2:$A$2069,MATCH(C5188,$A$2:$A$2069,1)-1):INDEX($A$2:$A$2069,MATCH(C5188,$A$2:$A$2069,1)+1))</f>
        <v>7.0000000000000007E-2</v>
      </c>
    </row>
    <row r="5189" spans="3:4" x14ac:dyDescent="0.2">
      <c r="C5189" s="125">
        <v>718.49999999996999</v>
      </c>
      <c r="D5189" s="120">
        <f>FORECAST(C5189,INDEX($B$2:$B$2069,MATCH(C5189,$A$2:$A$2069,1)-1):INDEX($B$2:$B$2069,MATCH(C5189,$A$2:$A$2069,1)+1),INDEX($A$2:$A$2069,MATCH(C5189,$A$2:$A$2069,1)-1):INDEX($A$2:$A$2069,MATCH(C5189,$A$2:$A$2069,1)+1))</f>
        <v>7.0000000000000007E-2</v>
      </c>
    </row>
    <row r="5190" spans="3:4" x14ac:dyDescent="0.2">
      <c r="C5190" s="125">
        <v>718.59999999997103</v>
      </c>
      <c r="D5190" s="120">
        <f>FORECAST(C5190,INDEX($B$2:$B$2069,MATCH(C5190,$A$2:$A$2069,1)-1):INDEX($B$2:$B$2069,MATCH(C5190,$A$2:$A$2069,1)+1),INDEX($A$2:$A$2069,MATCH(C5190,$A$2:$A$2069,1)-1):INDEX($A$2:$A$2069,MATCH(C5190,$A$2:$A$2069,1)+1))</f>
        <v>7.0000000000000007E-2</v>
      </c>
    </row>
    <row r="5191" spans="3:4" x14ac:dyDescent="0.2">
      <c r="C5191" s="125">
        <v>718.69999999997106</v>
      </c>
      <c r="D5191" s="120">
        <f>FORECAST(C5191,INDEX($B$2:$B$2069,MATCH(C5191,$A$2:$A$2069,1)-1):INDEX($B$2:$B$2069,MATCH(C5191,$A$2:$A$2069,1)+1),INDEX($A$2:$A$2069,MATCH(C5191,$A$2:$A$2069,1)-1):INDEX($A$2:$A$2069,MATCH(C5191,$A$2:$A$2069,1)+1))</f>
        <v>7.0000000000000007E-2</v>
      </c>
    </row>
    <row r="5192" spans="3:4" x14ac:dyDescent="0.2">
      <c r="C5192" s="125">
        <v>718.79999999997005</v>
      </c>
      <c r="D5192" s="120">
        <f>FORECAST(C5192,INDEX($B$2:$B$2069,MATCH(C5192,$A$2:$A$2069,1)-1):INDEX($B$2:$B$2069,MATCH(C5192,$A$2:$A$2069,1)+1),INDEX($A$2:$A$2069,MATCH(C5192,$A$2:$A$2069,1)-1):INDEX($A$2:$A$2069,MATCH(C5192,$A$2:$A$2069,1)+1))</f>
        <v>7.0000000000000007E-2</v>
      </c>
    </row>
    <row r="5193" spans="3:4" x14ac:dyDescent="0.2">
      <c r="C5193" s="125">
        <v>718.89999999996996</v>
      </c>
      <c r="D5193" s="120">
        <f>FORECAST(C5193,INDEX($B$2:$B$2069,MATCH(C5193,$A$2:$A$2069,1)-1):INDEX($B$2:$B$2069,MATCH(C5193,$A$2:$A$2069,1)+1),INDEX($A$2:$A$2069,MATCH(C5193,$A$2:$A$2069,1)-1):INDEX($A$2:$A$2069,MATCH(C5193,$A$2:$A$2069,1)+1))</f>
        <v>7.4186507935912971E-2</v>
      </c>
    </row>
    <row r="5194" spans="3:4" x14ac:dyDescent="0.2">
      <c r="C5194" s="125">
        <v>718.99999999996999</v>
      </c>
      <c r="D5194" s="120">
        <f>FORECAST(C5194,INDEX($B$2:$B$2069,MATCH(C5194,$A$2:$A$2069,1)-1):INDEX($B$2:$B$2069,MATCH(C5194,$A$2:$A$2069,1)+1),INDEX($A$2:$A$2069,MATCH(C5194,$A$2:$A$2069,1)-1):INDEX($A$2:$A$2069,MATCH(C5194,$A$2:$A$2069,1)+1))</f>
        <v>7.617063492004128E-2</v>
      </c>
    </row>
    <row r="5195" spans="3:4" x14ac:dyDescent="0.2">
      <c r="C5195" s="125">
        <v>719.09999999997103</v>
      </c>
      <c r="D5195" s="120">
        <f>FORECAST(C5195,INDEX($B$2:$B$2069,MATCH(C5195,$A$2:$A$2069,1)-1):INDEX($B$2:$B$2069,MATCH(C5195,$A$2:$A$2069,1)+1),INDEX($A$2:$A$2069,MATCH(C5195,$A$2:$A$2069,1)-1):INDEX($A$2:$A$2069,MATCH(C5195,$A$2:$A$2069,1)+1))</f>
        <v>7.8154761904189129E-2</v>
      </c>
    </row>
    <row r="5196" spans="3:4" x14ac:dyDescent="0.2">
      <c r="C5196" s="125">
        <v>719.19999999997106</v>
      </c>
      <c r="D5196" s="120">
        <f>FORECAST(C5196,INDEX($B$2:$B$2069,MATCH(C5196,$A$2:$A$2069,1)-1):INDEX($B$2:$B$2069,MATCH(C5196,$A$2:$A$2069,1)+1),INDEX($A$2:$A$2069,MATCH(C5196,$A$2:$A$2069,1)-1):INDEX($A$2:$A$2069,MATCH(C5196,$A$2:$A$2069,1)+1))</f>
        <v>7.8483639601653721E-2</v>
      </c>
    </row>
    <row r="5197" spans="3:4" x14ac:dyDescent="0.2">
      <c r="C5197" s="125">
        <v>719.29999999997005</v>
      </c>
      <c r="D5197" s="120">
        <f>FORECAST(C5197,INDEX($B$2:$B$2069,MATCH(C5197,$A$2:$A$2069,1)-1):INDEX($B$2:$B$2069,MATCH(C5197,$A$2:$A$2069,1)+1),INDEX($A$2:$A$2069,MATCH(C5197,$A$2:$A$2069,1)-1):INDEX($A$2:$A$2069,MATCH(C5197,$A$2:$A$2069,1)+1))</f>
        <v>8.047302602743045E-2</v>
      </c>
    </row>
    <row r="5198" spans="3:4" x14ac:dyDescent="0.2">
      <c r="C5198" s="125">
        <v>719.39999999996996</v>
      </c>
      <c r="D5198" s="120">
        <f>FORECAST(C5198,INDEX($B$2:$B$2069,MATCH(C5198,$A$2:$A$2069,1)-1):INDEX($B$2:$B$2069,MATCH(C5198,$A$2:$A$2069,1)+1),INDEX($A$2:$A$2069,MATCH(C5198,$A$2:$A$2069,1)-1):INDEX($A$2:$A$2069,MATCH(C5198,$A$2:$A$2069,1)+1))</f>
        <v>0.08</v>
      </c>
    </row>
    <row r="5199" spans="3:4" x14ac:dyDescent="0.2">
      <c r="C5199" s="125">
        <v>719.49999999996999</v>
      </c>
      <c r="D5199" s="120">
        <f>FORECAST(C5199,INDEX($B$2:$B$2069,MATCH(C5199,$A$2:$A$2069,1)-1):INDEX($B$2:$B$2069,MATCH(C5199,$A$2:$A$2069,1)+1),INDEX($A$2:$A$2069,MATCH(C5199,$A$2:$A$2069,1)-1):INDEX($A$2:$A$2069,MATCH(C5199,$A$2:$A$2069,1)+1))</f>
        <v>0.08</v>
      </c>
    </row>
    <row r="5200" spans="3:4" x14ac:dyDescent="0.2">
      <c r="C5200" s="125">
        <v>719.59999999997001</v>
      </c>
      <c r="D5200" s="120">
        <f>FORECAST(C5200,INDEX($B$2:$B$2069,MATCH(C5200,$A$2:$A$2069,1)-1):INDEX($B$2:$B$2069,MATCH(C5200,$A$2:$A$2069,1)+1),INDEX($A$2:$A$2069,MATCH(C5200,$A$2:$A$2069,1)-1):INDEX($A$2:$A$2069,MATCH(C5200,$A$2:$A$2069,1)+1))</f>
        <v>0.08</v>
      </c>
    </row>
    <row r="5201" spans="3:4" x14ac:dyDescent="0.2">
      <c r="C5201" s="125">
        <v>719.69999999997003</v>
      </c>
      <c r="D5201" s="120">
        <f>FORECAST(C5201,INDEX($B$2:$B$2069,MATCH(C5201,$A$2:$A$2069,1)-1):INDEX($B$2:$B$2069,MATCH(C5201,$A$2:$A$2069,1)+1),INDEX($A$2:$A$2069,MATCH(C5201,$A$2:$A$2069,1)-1):INDEX($A$2:$A$2069,MATCH(C5201,$A$2:$A$2069,1)+1))</f>
        <v>0.08</v>
      </c>
    </row>
    <row r="5202" spans="3:4" x14ac:dyDescent="0.2">
      <c r="C5202" s="125">
        <v>719.79999999997005</v>
      </c>
      <c r="D5202" s="120">
        <f>FORECAST(C5202,INDEX($B$2:$B$2069,MATCH(C5202,$A$2:$A$2069,1)-1):INDEX($B$2:$B$2069,MATCH(C5202,$A$2:$A$2069,1)+1),INDEX($A$2:$A$2069,MATCH(C5202,$A$2:$A$2069,1)-1):INDEX($A$2:$A$2069,MATCH(C5202,$A$2:$A$2069,1)+1))</f>
        <v>0.08</v>
      </c>
    </row>
    <row r="5203" spans="3:4" x14ac:dyDescent="0.2">
      <c r="C5203" s="125">
        <v>719.89999999996996</v>
      </c>
      <c r="D5203" s="120">
        <f>FORECAST(C5203,INDEX($B$2:$B$2069,MATCH(C5203,$A$2:$A$2069,1)-1):INDEX($B$2:$B$2069,MATCH(C5203,$A$2:$A$2069,1)+1),INDEX($A$2:$A$2069,MATCH(C5203,$A$2:$A$2069,1)-1):INDEX($A$2:$A$2069,MATCH(C5203,$A$2:$A$2069,1)+1))</f>
        <v>0.08</v>
      </c>
    </row>
    <row r="5204" spans="3:4" x14ac:dyDescent="0.2">
      <c r="C5204" s="125">
        <v>719.99999999996999</v>
      </c>
      <c r="D5204" s="120">
        <f>FORECAST(C5204,INDEX($B$2:$B$2069,MATCH(C5204,$A$2:$A$2069,1)-1):INDEX($B$2:$B$2069,MATCH(C5204,$A$2:$A$2069,1)+1),INDEX($A$2:$A$2069,MATCH(C5204,$A$2:$A$2069,1)-1):INDEX($A$2:$A$2069,MATCH(C5204,$A$2:$A$2069,1)+1))</f>
        <v>0.08</v>
      </c>
    </row>
    <row r="5205" spans="3:4" x14ac:dyDescent="0.2">
      <c r="C5205" s="125">
        <v>720.09999999997001</v>
      </c>
      <c r="D5205" s="120">
        <f>FORECAST(C5205,INDEX($B$2:$B$2069,MATCH(C5205,$A$2:$A$2069,1)-1):INDEX($B$2:$B$2069,MATCH(C5205,$A$2:$A$2069,1)+1),INDEX($A$2:$A$2069,MATCH(C5205,$A$2:$A$2069,1)-1):INDEX($A$2:$A$2069,MATCH(C5205,$A$2:$A$2069,1)+1))</f>
        <v>0.08</v>
      </c>
    </row>
    <row r="5206" spans="3:4" x14ac:dyDescent="0.2">
      <c r="C5206" s="125">
        <v>720.19999999997003</v>
      </c>
      <c r="D5206" s="120">
        <f>FORECAST(C5206,INDEX($B$2:$B$2069,MATCH(C5206,$A$2:$A$2069,1)-1):INDEX($B$2:$B$2069,MATCH(C5206,$A$2:$A$2069,1)+1),INDEX($A$2:$A$2069,MATCH(C5206,$A$2:$A$2069,1)-1):INDEX($A$2:$A$2069,MATCH(C5206,$A$2:$A$2069,1)+1))</f>
        <v>0.08</v>
      </c>
    </row>
    <row r="5207" spans="3:4" x14ac:dyDescent="0.2">
      <c r="C5207" s="125">
        <v>720.29999999997005</v>
      </c>
      <c r="D5207" s="120">
        <f>FORECAST(C5207,INDEX($B$2:$B$2069,MATCH(C5207,$A$2:$A$2069,1)-1):INDEX($B$2:$B$2069,MATCH(C5207,$A$2:$A$2069,1)+1),INDEX($A$2:$A$2069,MATCH(C5207,$A$2:$A$2069,1)-1):INDEX($A$2:$A$2069,MATCH(C5207,$A$2:$A$2069,1)+1))</f>
        <v>0.08</v>
      </c>
    </row>
    <row r="5208" spans="3:4" x14ac:dyDescent="0.2">
      <c r="C5208" s="125">
        <v>720.39999999996996</v>
      </c>
      <c r="D5208" s="120">
        <f>FORECAST(C5208,INDEX($B$2:$B$2069,MATCH(C5208,$A$2:$A$2069,1)-1):INDEX($B$2:$B$2069,MATCH(C5208,$A$2:$A$2069,1)+1),INDEX($A$2:$A$2069,MATCH(C5208,$A$2:$A$2069,1)-1):INDEX($A$2:$A$2069,MATCH(C5208,$A$2:$A$2069,1)+1))</f>
        <v>0.08</v>
      </c>
    </row>
    <row r="5209" spans="3:4" x14ac:dyDescent="0.2">
      <c r="C5209" s="125">
        <v>720.49999999996999</v>
      </c>
      <c r="D5209" s="120">
        <f>FORECAST(C5209,INDEX($B$2:$B$2069,MATCH(C5209,$A$2:$A$2069,1)-1):INDEX($B$2:$B$2069,MATCH(C5209,$A$2:$A$2069,1)+1),INDEX($A$2:$A$2069,MATCH(C5209,$A$2:$A$2069,1)-1):INDEX($A$2:$A$2069,MATCH(C5209,$A$2:$A$2069,1)+1))</f>
        <v>0.08</v>
      </c>
    </row>
    <row r="5210" spans="3:4" x14ac:dyDescent="0.2">
      <c r="C5210" s="125">
        <v>720.59999999997001</v>
      </c>
      <c r="D5210" s="120">
        <f>FORECAST(C5210,INDEX($B$2:$B$2069,MATCH(C5210,$A$2:$A$2069,1)-1):INDEX($B$2:$B$2069,MATCH(C5210,$A$2:$A$2069,1)+1),INDEX($A$2:$A$2069,MATCH(C5210,$A$2:$A$2069,1)-1):INDEX($A$2:$A$2069,MATCH(C5210,$A$2:$A$2069,1)+1))</f>
        <v>0.08</v>
      </c>
    </row>
    <row r="5211" spans="3:4" x14ac:dyDescent="0.2">
      <c r="C5211" s="125">
        <v>720.69999999997003</v>
      </c>
      <c r="D5211" s="120">
        <f>FORECAST(C5211,INDEX($B$2:$B$2069,MATCH(C5211,$A$2:$A$2069,1)-1):INDEX($B$2:$B$2069,MATCH(C5211,$A$2:$A$2069,1)+1),INDEX($A$2:$A$2069,MATCH(C5211,$A$2:$A$2069,1)-1):INDEX($A$2:$A$2069,MATCH(C5211,$A$2:$A$2069,1)+1))</f>
        <v>0.08</v>
      </c>
    </row>
    <row r="5212" spans="3:4" x14ac:dyDescent="0.2">
      <c r="C5212" s="125">
        <v>720.79999999997005</v>
      </c>
      <c r="D5212" s="120">
        <f>FORECAST(C5212,INDEX($B$2:$B$2069,MATCH(C5212,$A$2:$A$2069,1)-1):INDEX($B$2:$B$2069,MATCH(C5212,$A$2:$A$2069,1)+1),INDEX($A$2:$A$2069,MATCH(C5212,$A$2:$A$2069,1)-1):INDEX($A$2:$A$2069,MATCH(C5212,$A$2:$A$2069,1)+1))</f>
        <v>0.08</v>
      </c>
    </row>
    <row r="5213" spans="3:4" x14ac:dyDescent="0.2">
      <c r="C5213" s="125">
        <v>720.89999999996996</v>
      </c>
      <c r="D5213" s="120">
        <f>FORECAST(C5213,INDEX($B$2:$B$2069,MATCH(C5213,$A$2:$A$2069,1)-1):INDEX($B$2:$B$2069,MATCH(C5213,$A$2:$A$2069,1)+1),INDEX($A$2:$A$2069,MATCH(C5213,$A$2:$A$2069,1)-1):INDEX($A$2:$A$2069,MATCH(C5213,$A$2:$A$2069,1)+1))</f>
        <v>7.6044151204502697E-2</v>
      </c>
    </row>
    <row r="5214" spans="3:4" x14ac:dyDescent="0.2">
      <c r="C5214" s="125">
        <v>720.99999999996999</v>
      </c>
      <c r="D5214" s="120">
        <f>FORECAST(C5214,INDEX($B$2:$B$2069,MATCH(C5214,$A$2:$A$2069,1)-1):INDEX($B$2:$B$2069,MATCH(C5214,$A$2:$A$2069,1)+1),INDEX($A$2:$A$2069,MATCH(C5214,$A$2:$A$2069,1)-1):INDEX($A$2:$A$2069,MATCH(C5214,$A$2:$A$2069,1)+1))</f>
        <v>7.4057399727614381E-2</v>
      </c>
    </row>
    <row r="5215" spans="3:4" x14ac:dyDescent="0.2">
      <c r="C5215" s="125">
        <v>721.09999999997001</v>
      </c>
      <c r="D5215" s="120">
        <f>FORECAST(C5215,INDEX($B$2:$B$2069,MATCH(C5215,$A$2:$A$2069,1)-1):INDEX($B$2:$B$2069,MATCH(C5215,$A$2:$A$2069,1)+1),INDEX($A$2:$A$2069,MATCH(C5215,$A$2:$A$2069,1)-1):INDEX($A$2:$A$2069,MATCH(C5215,$A$2:$A$2069,1)+1))</f>
        <v>7.207064825072429E-2</v>
      </c>
    </row>
    <row r="5216" spans="3:4" x14ac:dyDescent="0.2">
      <c r="C5216" s="125">
        <v>721.19999999997003</v>
      </c>
      <c r="D5216" s="120">
        <f>FORECAST(C5216,INDEX($B$2:$B$2069,MATCH(C5216,$A$2:$A$2069,1)-1):INDEX($B$2:$B$2069,MATCH(C5216,$A$2:$A$2069,1)+1),INDEX($A$2:$A$2069,MATCH(C5216,$A$2:$A$2069,1)-1):INDEX($A$2:$A$2069,MATCH(C5216,$A$2:$A$2069,1)+1))</f>
        <v>7.1739707835922317E-2</v>
      </c>
    </row>
    <row r="5217" spans="3:4" x14ac:dyDescent="0.2">
      <c r="C5217" s="125">
        <v>721.29999999997005</v>
      </c>
      <c r="D5217" s="120">
        <f>FORECAST(C5217,INDEX($B$2:$B$2069,MATCH(C5217,$A$2:$A$2069,1)-1):INDEX($B$2:$B$2069,MATCH(C5217,$A$2:$A$2069,1)+1),INDEX($A$2:$A$2069,MATCH(C5217,$A$2:$A$2069,1)-1):INDEX($A$2:$A$2069,MATCH(C5217,$A$2:$A$2069,1)+1))</f>
        <v>6.9747675963412803E-2</v>
      </c>
    </row>
    <row r="5218" spans="3:4" x14ac:dyDescent="0.2">
      <c r="C5218" s="125">
        <v>721.39999999996996</v>
      </c>
      <c r="D5218" s="120">
        <f>FORECAST(C5218,INDEX($B$2:$B$2069,MATCH(C5218,$A$2:$A$2069,1)-1):INDEX($B$2:$B$2069,MATCH(C5218,$A$2:$A$2069,1)+1),INDEX($A$2:$A$2069,MATCH(C5218,$A$2:$A$2069,1)-1):INDEX($A$2:$A$2069,MATCH(C5218,$A$2:$A$2069,1)+1))</f>
        <v>7.3911022575764207E-2</v>
      </c>
    </row>
    <row r="5219" spans="3:4" x14ac:dyDescent="0.2">
      <c r="C5219" s="125">
        <v>721.49999999996999</v>
      </c>
      <c r="D5219" s="120">
        <f>FORECAST(C5219,INDEX($B$2:$B$2069,MATCH(C5219,$A$2:$A$2069,1)-1):INDEX($B$2:$B$2069,MATCH(C5219,$A$2:$A$2069,1)+1),INDEX($A$2:$A$2069,MATCH(C5219,$A$2:$A$2069,1)-1):INDEX($A$2:$A$2069,MATCH(C5219,$A$2:$A$2069,1)+1))</f>
        <v>7.5903054448275498E-2</v>
      </c>
    </row>
    <row r="5220" spans="3:4" x14ac:dyDescent="0.2">
      <c r="C5220" s="125">
        <v>721.59999999997001</v>
      </c>
      <c r="D5220" s="120">
        <f>FORECAST(C5220,INDEX($B$2:$B$2069,MATCH(C5220,$A$2:$A$2069,1)-1):INDEX($B$2:$B$2069,MATCH(C5220,$A$2:$A$2069,1)+1),INDEX($A$2:$A$2069,MATCH(C5220,$A$2:$A$2069,1)-1):INDEX($A$2:$A$2069,MATCH(C5220,$A$2:$A$2069,1)+1))</f>
        <v>7.7895086320785012E-2</v>
      </c>
    </row>
    <row r="5221" spans="3:4" x14ac:dyDescent="0.2">
      <c r="C5221" s="125">
        <v>721.69999999997003</v>
      </c>
      <c r="D5221" s="120">
        <f>FORECAST(C5221,INDEX($B$2:$B$2069,MATCH(C5221,$A$2:$A$2069,1)-1):INDEX($B$2:$B$2069,MATCH(C5221,$A$2:$A$2069,1)+1),INDEX($A$2:$A$2069,MATCH(C5221,$A$2:$A$2069,1)-1):INDEX($A$2:$A$2069,MATCH(C5221,$A$2:$A$2069,1)+1))</f>
        <v>7.8220451526627599E-2</v>
      </c>
    </row>
    <row r="5222" spans="3:4" x14ac:dyDescent="0.2">
      <c r="C5222" s="125">
        <v>721.79999999997005</v>
      </c>
      <c r="D5222" s="120">
        <f>FORECAST(C5222,INDEX($B$2:$B$2069,MATCH(C5222,$A$2:$A$2069,1)-1):INDEX($B$2:$B$2069,MATCH(C5222,$A$2:$A$2069,1)+1),INDEX($A$2:$A$2069,MATCH(C5222,$A$2:$A$2069,1)-1):INDEX($A$2:$A$2069,MATCH(C5222,$A$2:$A$2069,1)+1))</f>
        <v>8.0212483399137113E-2</v>
      </c>
    </row>
    <row r="5223" spans="3:4" x14ac:dyDescent="0.2">
      <c r="C5223" s="125">
        <v>721.89999999996996</v>
      </c>
      <c r="D5223" s="120">
        <f>FORECAST(C5223,INDEX($B$2:$B$2069,MATCH(C5223,$A$2:$A$2069,1)-1):INDEX($B$2:$B$2069,MATCH(C5223,$A$2:$A$2069,1)+1),INDEX($A$2:$A$2069,MATCH(C5223,$A$2:$A$2069,1)-1):INDEX($A$2:$A$2069,MATCH(C5223,$A$2:$A$2069,1)+1))</f>
        <v>7.6128818061686587E-2</v>
      </c>
    </row>
    <row r="5224" spans="3:4" x14ac:dyDescent="0.2">
      <c r="C5224" s="125">
        <v>721.99999999996999</v>
      </c>
      <c r="D5224" s="120">
        <f>FORECAST(C5224,INDEX($B$2:$B$2069,MATCH(C5224,$A$2:$A$2069,1)-1):INDEX($B$2:$B$2069,MATCH(C5224,$A$2:$A$2069,1)+1),INDEX($A$2:$A$2069,MATCH(C5224,$A$2:$A$2069,1)-1):INDEX($A$2:$A$2069,MATCH(C5224,$A$2:$A$2069,1)+1))</f>
        <v>7.4136786189177073E-2</v>
      </c>
    </row>
    <row r="5225" spans="3:4" x14ac:dyDescent="0.2">
      <c r="C5225" s="125">
        <v>722.09999999997001</v>
      </c>
      <c r="D5225" s="120">
        <f>FORECAST(C5225,INDEX($B$2:$B$2069,MATCH(C5225,$A$2:$A$2069,1)-1):INDEX($B$2:$B$2069,MATCH(C5225,$A$2:$A$2069,1)+1),INDEX($A$2:$A$2069,MATCH(C5225,$A$2:$A$2069,1)-1):INDEX($A$2:$A$2069,MATCH(C5225,$A$2:$A$2069,1)+1))</f>
        <v>7.2144754316665782E-2</v>
      </c>
    </row>
    <row r="5226" spans="3:4" x14ac:dyDescent="0.2">
      <c r="C5226" s="125">
        <v>722.19999999997003</v>
      </c>
      <c r="D5226" s="120">
        <f>FORECAST(C5226,INDEX($B$2:$B$2069,MATCH(C5226,$A$2:$A$2069,1)-1):INDEX($B$2:$B$2069,MATCH(C5226,$A$2:$A$2069,1)+1),INDEX($A$2:$A$2069,MATCH(C5226,$A$2:$A$2069,1)-1):INDEX($A$2:$A$2069,MATCH(C5226,$A$2:$A$2069,1)+1))</f>
        <v>7.6666666666666675E-2</v>
      </c>
    </row>
    <row r="5227" spans="3:4" x14ac:dyDescent="0.2">
      <c r="C5227" s="125">
        <v>722.29999999997005</v>
      </c>
      <c r="D5227" s="120">
        <f>FORECAST(C5227,INDEX($B$2:$B$2069,MATCH(C5227,$A$2:$A$2069,1)-1):INDEX($B$2:$B$2069,MATCH(C5227,$A$2:$A$2069,1)+1),INDEX($A$2:$A$2069,MATCH(C5227,$A$2:$A$2069,1)-1):INDEX($A$2:$A$2069,MATCH(C5227,$A$2:$A$2069,1)+1))</f>
        <v>7.6666666666666675E-2</v>
      </c>
    </row>
    <row r="5228" spans="3:4" x14ac:dyDescent="0.2">
      <c r="C5228" s="125">
        <v>722.39999999996996</v>
      </c>
      <c r="D5228" s="120">
        <f>FORECAST(C5228,INDEX($B$2:$B$2069,MATCH(C5228,$A$2:$A$2069,1)-1):INDEX($B$2:$B$2069,MATCH(C5228,$A$2:$A$2069,1)+1),INDEX($A$2:$A$2069,MATCH(C5228,$A$2:$A$2069,1)-1):INDEX($A$2:$A$2069,MATCH(C5228,$A$2:$A$2069,1)+1))</f>
        <v>6.9501992032471094E-2</v>
      </c>
    </row>
    <row r="5229" spans="3:4" x14ac:dyDescent="0.2">
      <c r="C5229" s="125">
        <v>722.49999999996999</v>
      </c>
      <c r="D5229" s="120">
        <f>FORECAST(C5229,INDEX($B$2:$B$2069,MATCH(C5229,$A$2:$A$2069,1)-1):INDEX($B$2:$B$2069,MATCH(C5229,$A$2:$A$2069,1)+1),INDEX($A$2:$A$2069,MATCH(C5229,$A$2:$A$2069,1)-1):INDEX($A$2:$A$2069,MATCH(C5229,$A$2:$A$2069,1)+1))</f>
        <v>6.750996015996158E-2</v>
      </c>
    </row>
    <row r="5230" spans="3:4" x14ac:dyDescent="0.2">
      <c r="C5230" s="125">
        <v>722.59999999997001</v>
      </c>
      <c r="D5230" s="120">
        <f>FORECAST(C5230,INDEX($B$2:$B$2069,MATCH(C5230,$A$2:$A$2069,1)-1):INDEX($B$2:$B$2069,MATCH(C5230,$A$2:$A$2069,1)+1),INDEX($A$2:$A$2069,MATCH(C5230,$A$2:$A$2069,1)-1):INDEX($A$2:$A$2069,MATCH(C5230,$A$2:$A$2069,1)+1))</f>
        <v>6.5517928287450289E-2</v>
      </c>
    </row>
    <row r="5231" spans="3:4" x14ac:dyDescent="0.2">
      <c r="C5231" s="125">
        <v>722.69999999997003</v>
      </c>
      <c r="D5231" s="120">
        <f>FORECAST(C5231,INDEX($B$2:$B$2069,MATCH(C5231,$A$2:$A$2069,1)-1):INDEX($B$2:$B$2069,MATCH(C5231,$A$2:$A$2069,1)+1),INDEX($A$2:$A$2069,MATCH(C5231,$A$2:$A$2069,1)-1):INDEX($A$2:$A$2069,MATCH(C5231,$A$2:$A$2069,1)+1))</f>
        <v>6.369729775791555E-2</v>
      </c>
    </row>
    <row r="5232" spans="3:4" x14ac:dyDescent="0.2">
      <c r="C5232" s="125">
        <v>722.79999999997005</v>
      </c>
      <c r="D5232" s="120">
        <f>FORECAST(C5232,INDEX($B$2:$B$2069,MATCH(C5232,$A$2:$A$2069,1)-1):INDEX($B$2:$B$2069,MATCH(C5232,$A$2:$A$2069,1)+1),INDEX($A$2:$A$2069,MATCH(C5232,$A$2:$A$2069,1)-1):INDEX($A$2:$A$2069,MATCH(C5232,$A$2:$A$2069,1)+1))</f>
        <v>5.9702631062918954E-2</v>
      </c>
    </row>
    <row r="5233" spans="3:4" x14ac:dyDescent="0.2">
      <c r="C5233" s="125">
        <v>722.89999999996996</v>
      </c>
      <c r="D5233" s="120">
        <f>FORECAST(C5233,INDEX($B$2:$B$2069,MATCH(C5233,$A$2:$A$2069,1)-1):INDEX($B$2:$B$2069,MATCH(C5233,$A$2:$A$2069,1)+1),INDEX($A$2:$A$2069,MATCH(C5233,$A$2:$A$2069,1)-1):INDEX($A$2:$A$2069,MATCH(C5233,$A$2:$A$2069,1)+1))</f>
        <v>0.06</v>
      </c>
    </row>
    <row r="5234" spans="3:4" x14ac:dyDescent="0.2">
      <c r="C5234" s="125">
        <v>722.99999999996999</v>
      </c>
      <c r="D5234" s="120">
        <f>FORECAST(C5234,INDEX($B$2:$B$2069,MATCH(C5234,$A$2:$A$2069,1)-1):INDEX($B$2:$B$2069,MATCH(C5234,$A$2:$A$2069,1)+1),INDEX($A$2:$A$2069,MATCH(C5234,$A$2:$A$2069,1)-1):INDEX($A$2:$A$2069,MATCH(C5234,$A$2:$A$2069,1)+1))</f>
        <v>0.06</v>
      </c>
    </row>
    <row r="5235" spans="3:4" x14ac:dyDescent="0.2">
      <c r="C5235" s="125">
        <v>723.09999999997001</v>
      </c>
      <c r="D5235" s="120">
        <f>FORECAST(C5235,INDEX($B$2:$B$2069,MATCH(C5235,$A$2:$A$2069,1)-1):INDEX($B$2:$B$2069,MATCH(C5235,$A$2:$A$2069,1)+1),INDEX($A$2:$A$2069,MATCH(C5235,$A$2:$A$2069,1)-1):INDEX($A$2:$A$2069,MATCH(C5235,$A$2:$A$2069,1)+1))</f>
        <v>0.06</v>
      </c>
    </row>
    <row r="5236" spans="3:4" x14ac:dyDescent="0.2">
      <c r="C5236" s="125">
        <v>723.19999999997003</v>
      </c>
      <c r="D5236" s="120">
        <f>FORECAST(C5236,INDEX($B$2:$B$2069,MATCH(C5236,$A$2:$A$2069,1)-1):INDEX($B$2:$B$2069,MATCH(C5236,$A$2:$A$2069,1)+1),INDEX($A$2:$A$2069,MATCH(C5236,$A$2:$A$2069,1)-1):INDEX($A$2:$A$2069,MATCH(C5236,$A$2:$A$2069,1)+1))</f>
        <v>6.0000000000000005E-2</v>
      </c>
    </row>
    <row r="5237" spans="3:4" x14ac:dyDescent="0.2">
      <c r="C5237" s="125">
        <v>723.29999999997005</v>
      </c>
      <c r="D5237" s="120">
        <f>FORECAST(C5237,INDEX($B$2:$B$2069,MATCH(C5237,$A$2:$A$2069,1)-1):INDEX($B$2:$B$2069,MATCH(C5237,$A$2:$A$2069,1)+1),INDEX($A$2:$A$2069,MATCH(C5237,$A$2:$A$2069,1)-1):INDEX($A$2:$A$2069,MATCH(C5237,$A$2:$A$2069,1)+1))</f>
        <v>6.0000000000000005E-2</v>
      </c>
    </row>
    <row r="5238" spans="3:4" x14ac:dyDescent="0.2">
      <c r="C5238" s="125">
        <v>723.39999999996996</v>
      </c>
      <c r="D5238" s="120">
        <f>FORECAST(C5238,INDEX($B$2:$B$2069,MATCH(C5238,$A$2:$A$2069,1)-1):INDEX($B$2:$B$2069,MATCH(C5238,$A$2:$A$2069,1)+1),INDEX($A$2:$A$2069,MATCH(C5238,$A$2:$A$2069,1)-1):INDEX($A$2:$A$2069,MATCH(C5238,$A$2:$A$2069,1)+1))</f>
        <v>0.06</v>
      </c>
    </row>
    <row r="5239" spans="3:4" x14ac:dyDescent="0.2">
      <c r="C5239" s="125">
        <v>723.49999999996999</v>
      </c>
      <c r="D5239" s="120">
        <f>FORECAST(C5239,INDEX($B$2:$B$2069,MATCH(C5239,$A$2:$A$2069,1)-1):INDEX($B$2:$B$2069,MATCH(C5239,$A$2:$A$2069,1)+1),INDEX($A$2:$A$2069,MATCH(C5239,$A$2:$A$2069,1)-1):INDEX($A$2:$A$2069,MATCH(C5239,$A$2:$A$2069,1)+1))</f>
        <v>0.06</v>
      </c>
    </row>
    <row r="5240" spans="3:4" x14ac:dyDescent="0.2">
      <c r="C5240" s="125">
        <v>723.59999999997001</v>
      </c>
      <c r="D5240" s="120">
        <f>FORECAST(C5240,INDEX($B$2:$B$2069,MATCH(C5240,$A$2:$A$2069,1)-1):INDEX($B$2:$B$2069,MATCH(C5240,$A$2:$A$2069,1)+1),INDEX($A$2:$A$2069,MATCH(C5240,$A$2:$A$2069,1)-1):INDEX($A$2:$A$2069,MATCH(C5240,$A$2:$A$2069,1)+1))</f>
        <v>0.06</v>
      </c>
    </row>
    <row r="5241" spans="3:4" x14ac:dyDescent="0.2">
      <c r="C5241" s="125">
        <v>723.69999999997003</v>
      </c>
      <c r="D5241" s="120">
        <f>FORECAST(C5241,INDEX($B$2:$B$2069,MATCH(C5241,$A$2:$A$2069,1)-1):INDEX($B$2:$B$2069,MATCH(C5241,$A$2:$A$2069,1)+1),INDEX($A$2:$A$2069,MATCH(C5241,$A$2:$A$2069,1)-1):INDEX($A$2:$A$2069,MATCH(C5241,$A$2:$A$2069,1)+1))</f>
        <v>6.4764755565107635E-2</v>
      </c>
    </row>
    <row r="5242" spans="3:4" x14ac:dyDescent="0.2">
      <c r="C5242" s="125">
        <v>723.79999999997005</v>
      </c>
      <c r="D5242" s="120">
        <f>FORECAST(C5242,INDEX($B$2:$B$2069,MATCH(C5242,$A$2:$A$2069,1)-1):INDEX($B$2:$B$2069,MATCH(C5242,$A$2:$A$2069,1)+1),INDEX($A$2:$A$2069,MATCH(C5242,$A$2:$A$2069,1)-1):INDEX($A$2:$A$2069,MATCH(C5242,$A$2:$A$2069,1)+1))</f>
        <v>6.6762088912605932E-2</v>
      </c>
    </row>
    <row r="5243" spans="3:4" x14ac:dyDescent="0.2">
      <c r="C5243" s="125">
        <v>723.89999999996996</v>
      </c>
      <c r="D5243" s="120">
        <f>FORECAST(C5243,INDEX($B$2:$B$2069,MATCH(C5243,$A$2:$A$2069,1)-1):INDEX($B$2:$B$2069,MATCH(C5243,$A$2:$A$2069,1)+1),INDEX($A$2:$A$2069,MATCH(C5243,$A$2:$A$2069,1)-1):INDEX($A$2:$A$2069,MATCH(C5243,$A$2:$A$2069,1)+1))</f>
        <v>6.7092764446867292E-2</v>
      </c>
    </row>
    <row r="5244" spans="3:4" x14ac:dyDescent="0.2">
      <c r="C5244" s="125">
        <v>723.99999999996999</v>
      </c>
      <c r="D5244" s="120">
        <f>FORECAST(C5244,INDEX($B$2:$B$2069,MATCH(C5244,$A$2:$A$2069,1)-1):INDEX($B$2:$B$2069,MATCH(C5244,$A$2:$A$2069,1)+1),INDEX($A$2:$A$2069,MATCH(C5244,$A$2:$A$2069,1)-1):INDEX($A$2:$A$2069,MATCH(C5244,$A$2:$A$2069,1)+1))</f>
        <v>6.9090097794367367E-2</v>
      </c>
    </row>
    <row r="5245" spans="3:4" x14ac:dyDescent="0.2">
      <c r="C5245" s="125">
        <v>724.09999999997001</v>
      </c>
      <c r="D5245" s="120">
        <f>FORECAST(C5245,INDEX($B$2:$B$2069,MATCH(C5245,$A$2:$A$2069,1)-1):INDEX($B$2:$B$2069,MATCH(C5245,$A$2:$A$2069,1)+1),INDEX($A$2:$A$2069,MATCH(C5245,$A$2:$A$2069,1)-1):INDEX($A$2:$A$2069,MATCH(C5245,$A$2:$A$2069,1)+1))</f>
        <v>7.1087431141865665E-2</v>
      </c>
    </row>
    <row r="5246" spans="3:4" x14ac:dyDescent="0.2">
      <c r="C5246" s="125">
        <v>724.19999999997003</v>
      </c>
      <c r="D5246" s="120">
        <f>FORECAST(C5246,INDEX($B$2:$B$2069,MATCH(C5246,$A$2:$A$2069,1)-1):INDEX($B$2:$B$2069,MATCH(C5246,$A$2:$A$2069,1)+1),INDEX($A$2:$A$2069,MATCH(C5246,$A$2:$A$2069,1)-1):INDEX($A$2:$A$2069,MATCH(C5246,$A$2:$A$2069,1)+1))</f>
        <v>7.0000000000000007E-2</v>
      </c>
    </row>
    <row r="5247" spans="3:4" x14ac:dyDescent="0.2">
      <c r="C5247" s="125">
        <v>724.29999999997005</v>
      </c>
      <c r="D5247" s="120">
        <f>FORECAST(C5247,INDEX($B$2:$B$2069,MATCH(C5247,$A$2:$A$2069,1)-1):INDEX($B$2:$B$2069,MATCH(C5247,$A$2:$A$2069,1)+1),INDEX($A$2:$A$2069,MATCH(C5247,$A$2:$A$2069,1)-1):INDEX($A$2:$A$2069,MATCH(C5247,$A$2:$A$2069,1)+1))</f>
        <v>7.0000000000000007E-2</v>
      </c>
    </row>
    <row r="5248" spans="3:4" x14ac:dyDescent="0.2">
      <c r="C5248" s="125">
        <v>724.39999999996996</v>
      </c>
      <c r="D5248" s="120">
        <f>FORECAST(C5248,INDEX($B$2:$B$2069,MATCH(C5248,$A$2:$A$2069,1)-1):INDEX($B$2:$B$2069,MATCH(C5248,$A$2:$A$2069,1)+1),INDEX($A$2:$A$2069,MATCH(C5248,$A$2:$A$2069,1)-1):INDEX($A$2:$A$2069,MATCH(C5248,$A$2:$A$2069,1)+1))</f>
        <v>7.0000000000000007E-2</v>
      </c>
    </row>
    <row r="5249" spans="3:4" x14ac:dyDescent="0.2">
      <c r="C5249" s="125">
        <v>724.49999999996999</v>
      </c>
      <c r="D5249" s="120">
        <f>FORECAST(C5249,INDEX($B$2:$B$2069,MATCH(C5249,$A$2:$A$2069,1)-1):INDEX($B$2:$B$2069,MATCH(C5249,$A$2:$A$2069,1)+1),INDEX($A$2:$A$2069,MATCH(C5249,$A$2:$A$2069,1)-1):INDEX($A$2:$A$2069,MATCH(C5249,$A$2:$A$2069,1)+1))</f>
        <v>7.0000000000000007E-2</v>
      </c>
    </row>
    <row r="5250" spans="3:4" x14ac:dyDescent="0.2">
      <c r="C5250" s="125">
        <v>724.59999999997001</v>
      </c>
      <c r="D5250" s="120">
        <f>FORECAST(C5250,INDEX($B$2:$B$2069,MATCH(C5250,$A$2:$A$2069,1)-1):INDEX($B$2:$B$2069,MATCH(C5250,$A$2:$A$2069,1)+1),INDEX($A$2:$A$2069,MATCH(C5250,$A$2:$A$2069,1)-1):INDEX($A$2:$A$2069,MATCH(C5250,$A$2:$A$2069,1)+1))</f>
        <v>7.0000000000000007E-2</v>
      </c>
    </row>
    <row r="5251" spans="3:4" x14ac:dyDescent="0.2">
      <c r="C5251" s="125">
        <v>724.69999999997003</v>
      </c>
      <c r="D5251" s="120">
        <f>FORECAST(C5251,INDEX($B$2:$B$2069,MATCH(C5251,$A$2:$A$2069,1)-1):INDEX($B$2:$B$2069,MATCH(C5251,$A$2:$A$2069,1)+1),INDEX($A$2:$A$2069,MATCH(C5251,$A$2:$A$2069,1)-1):INDEX($A$2:$A$2069,MATCH(C5251,$A$2:$A$2069,1)+1))</f>
        <v>7.0000000000000007E-2</v>
      </c>
    </row>
    <row r="5252" spans="3:4" x14ac:dyDescent="0.2">
      <c r="C5252" s="125">
        <v>724.79999999997005</v>
      </c>
      <c r="D5252" s="120">
        <f>FORECAST(C5252,INDEX($B$2:$B$2069,MATCH(C5252,$A$2:$A$2069,1)-1):INDEX($B$2:$B$2069,MATCH(C5252,$A$2:$A$2069,1)+1),INDEX($A$2:$A$2069,MATCH(C5252,$A$2:$A$2069,1)-1):INDEX($A$2:$A$2069,MATCH(C5252,$A$2:$A$2069,1)+1))</f>
        <v>7.0000000000000007E-2</v>
      </c>
    </row>
    <row r="5253" spans="3:4" x14ac:dyDescent="0.2">
      <c r="C5253" s="125">
        <v>724.89999999996996</v>
      </c>
      <c r="D5253" s="120">
        <f>FORECAST(C5253,INDEX($B$2:$B$2069,MATCH(C5253,$A$2:$A$2069,1)-1):INDEX($B$2:$B$2069,MATCH(C5253,$A$2:$A$2069,1)+1),INDEX($A$2:$A$2069,MATCH(C5253,$A$2:$A$2069,1)-1):INDEX($A$2:$A$2069,MATCH(C5253,$A$2:$A$2069,1)+1))</f>
        <v>7.0000000000000007E-2</v>
      </c>
    </row>
    <row r="5254" spans="3:4" x14ac:dyDescent="0.2">
      <c r="C5254" s="125">
        <v>724.99999999996999</v>
      </c>
      <c r="D5254" s="120">
        <f>FORECAST(C5254,INDEX($B$2:$B$2069,MATCH(C5254,$A$2:$A$2069,1)-1):INDEX($B$2:$B$2069,MATCH(C5254,$A$2:$A$2069,1)+1),INDEX($A$2:$A$2069,MATCH(C5254,$A$2:$A$2069,1)-1):INDEX($A$2:$A$2069,MATCH(C5254,$A$2:$A$2069,1)+1))</f>
        <v>7.0000000000000007E-2</v>
      </c>
    </row>
    <row r="5255" spans="3:4" x14ac:dyDescent="0.2">
      <c r="C5255" s="125">
        <v>725.09999999997001</v>
      </c>
      <c r="D5255" s="120">
        <f>FORECAST(C5255,INDEX($B$2:$B$2069,MATCH(C5255,$A$2:$A$2069,1)-1):INDEX($B$2:$B$2069,MATCH(C5255,$A$2:$A$2069,1)+1),INDEX($A$2:$A$2069,MATCH(C5255,$A$2:$A$2069,1)-1):INDEX($A$2:$A$2069,MATCH(C5255,$A$2:$A$2069,1)+1))</f>
        <v>7.0000000000000007E-2</v>
      </c>
    </row>
    <row r="5256" spans="3:4" x14ac:dyDescent="0.2">
      <c r="C5256" s="125">
        <v>725.19999999997003</v>
      </c>
      <c r="D5256" s="120">
        <f>FORECAST(C5256,INDEX($B$2:$B$2069,MATCH(C5256,$A$2:$A$2069,1)-1):INDEX($B$2:$B$2069,MATCH(C5256,$A$2:$A$2069,1)+1),INDEX($A$2:$A$2069,MATCH(C5256,$A$2:$A$2069,1)-1):INDEX($A$2:$A$2069,MATCH(C5256,$A$2:$A$2069,1)+1))</f>
        <v>6.5286666667265791E-2</v>
      </c>
    </row>
    <row r="5257" spans="3:4" x14ac:dyDescent="0.2">
      <c r="C5257" s="125">
        <v>725.29999999997005</v>
      </c>
      <c r="D5257" s="120">
        <f>FORECAST(C5257,INDEX($B$2:$B$2069,MATCH(C5257,$A$2:$A$2069,1)-1):INDEX($B$2:$B$2069,MATCH(C5257,$A$2:$A$2069,1)+1),INDEX($A$2:$A$2069,MATCH(C5257,$A$2:$A$2069,1)-1):INDEX($A$2:$A$2069,MATCH(C5257,$A$2:$A$2069,1)+1))</f>
        <v>6.3286666667265123E-2</v>
      </c>
    </row>
    <row r="5258" spans="3:4" x14ac:dyDescent="0.2">
      <c r="C5258" s="125">
        <v>725.39999999996996</v>
      </c>
      <c r="D5258" s="120">
        <f>FORECAST(C5258,INDEX($B$2:$B$2069,MATCH(C5258,$A$2:$A$2069,1)-1):INDEX($B$2:$B$2069,MATCH(C5258,$A$2:$A$2069,1)+1),INDEX($A$2:$A$2069,MATCH(C5258,$A$2:$A$2069,1)-1):INDEX($A$2:$A$2069,MATCH(C5258,$A$2:$A$2069,1)+1))</f>
        <v>6.2953333333931383E-2</v>
      </c>
    </row>
    <row r="5259" spans="3:4" x14ac:dyDescent="0.2">
      <c r="C5259" s="125">
        <v>725.49999999996999</v>
      </c>
      <c r="D5259" s="120">
        <f>FORECAST(C5259,INDEX($B$2:$B$2069,MATCH(C5259,$A$2:$A$2069,1)-1):INDEX($B$2:$B$2069,MATCH(C5259,$A$2:$A$2069,1)+1),INDEX($A$2:$A$2069,MATCH(C5259,$A$2:$A$2069,1)-1):INDEX($A$2:$A$2069,MATCH(C5259,$A$2:$A$2069,1)+1))</f>
        <v>6.0953333333932491E-2</v>
      </c>
    </row>
    <row r="5260" spans="3:4" x14ac:dyDescent="0.2">
      <c r="C5260" s="125">
        <v>725.59999999997001</v>
      </c>
      <c r="D5260" s="120">
        <f>FORECAST(C5260,INDEX($B$2:$B$2069,MATCH(C5260,$A$2:$A$2069,1)-1):INDEX($B$2:$B$2069,MATCH(C5260,$A$2:$A$2069,1)+1),INDEX($A$2:$A$2069,MATCH(C5260,$A$2:$A$2069,1)-1):INDEX($A$2:$A$2069,MATCH(C5260,$A$2:$A$2069,1)+1))</f>
        <v>5.8953333333931823E-2</v>
      </c>
    </row>
    <row r="5261" spans="3:4" x14ac:dyDescent="0.2">
      <c r="C5261" s="125">
        <v>725.69999999997003</v>
      </c>
      <c r="D5261" s="120">
        <f>FORECAST(C5261,INDEX($B$2:$B$2069,MATCH(C5261,$A$2:$A$2069,1)-1):INDEX($B$2:$B$2069,MATCH(C5261,$A$2:$A$2069,1)+1),INDEX($A$2:$A$2069,MATCH(C5261,$A$2:$A$2069,1)-1):INDEX($A$2:$A$2069,MATCH(C5261,$A$2:$A$2069,1)+1))</f>
        <v>6.9426666665471259E-2</v>
      </c>
    </row>
    <row r="5262" spans="3:4" x14ac:dyDescent="0.2">
      <c r="C5262" s="125">
        <v>725.79999999997005</v>
      </c>
      <c r="D5262" s="120">
        <f>FORECAST(C5262,INDEX($B$2:$B$2069,MATCH(C5262,$A$2:$A$2069,1)-1):INDEX($B$2:$B$2069,MATCH(C5262,$A$2:$A$2069,1)+1),INDEX($A$2:$A$2069,MATCH(C5262,$A$2:$A$2069,1)-1):INDEX($A$2:$A$2069,MATCH(C5262,$A$2:$A$2069,1)+1))</f>
        <v>7.3426666665469043E-2</v>
      </c>
    </row>
    <row r="5263" spans="3:4" x14ac:dyDescent="0.2">
      <c r="C5263" s="125">
        <v>725.89999999996996</v>
      </c>
      <c r="D5263" s="120">
        <f>FORECAST(C5263,INDEX($B$2:$B$2069,MATCH(C5263,$A$2:$A$2069,1)-1):INDEX($B$2:$B$2069,MATCH(C5263,$A$2:$A$2069,1)+1),INDEX($A$2:$A$2069,MATCH(C5263,$A$2:$A$2069,1)-1):INDEX($A$2:$A$2069,MATCH(C5263,$A$2:$A$2069,1)+1))</f>
        <v>6.2953333333933159E-2</v>
      </c>
    </row>
    <row r="5264" spans="3:4" x14ac:dyDescent="0.2">
      <c r="C5264" s="125">
        <v>725.99999999996999</v>
      </c>
      <c r="D5264" s="120">
        <f>FORECAST(C5264,INDEX($B$2:$B$2069,MATCH(C5264,$A$2:$A$2069,1)-1):INDEX($B$2:$B$2069,MATCH(C5264,$A$2:$A$2069,1)+1),INDEX($A$2:$A$2069,MATCH(C5264,$A$2:$A$2069,1)-1):INDEX($A$2:$A$2069,MATCH(C5264,$A$2:$A$2069,1)+1))</f>
        <v>6.0953333333932491E-2</v>
      </c>
    </row>
    <row r="5265" spans="3:4" x14ac:dyDescent="0.2">
      <c r="C5265" s="125">
        <v>726.09999999997001</v>
      </c>
      <c r="D5265" s="120">
        <f>FORECAST(C5265,INDEX($B$2:$B$2069,MATCH(C5265,$A$2:$A$2069,1)-1):INDEX($B$2:$B$2069,MATCH(C5265,$A$2:$A$2069,1)+1),INDEX($A$2:$A$2069,MATCH(C5265,$A$2:$A$2069,1)-1):INDEX($A$2:$A$2069,MATCH(C5265,$A$2:$A$2069,1)+1))</f>
        <v>5.8953333333931823E-2</v>
      </c>
    </row>
    <row r="5266" spans="3:4" x14ac:dyDescent="0.2">
      <c r="C5266" s="125">
        <v>726.19999999997003</v>
      </c>
      <c r="D5266" s="120">
        <f>FORECAST(C5266,INDEX($B$2:$B$2069,MATCH(C5266,$A$2:$A$2069,1)-1):INDEX($B$2:$B$2069,MATCH(C5266,$A$2:$A$2069,1)+1),INDEX($A$2:$A$2069,MATCH(C5266,$A$2:$A$2069,1)-1):INDEX($A$2:$A$2069,MATCH(C5266,$A$2:$A$2069,1)+1))</f>
        <v>7.0000000000000007E-2</v>
      </c>
    </row>
    <row r="5267" spans="3:4" x14ac:dyDescent="0.2">
      <c r="C5267" s="125">
        <v>726.29999999997005</v>
      </c>
      <c r="D5267" s="120">
        <f>FORECAST(C5267,INDEX($B$2:$B$2069,MATCH(C5267,$A$2:$A$2069,1)-1):INDEX($B$2:$B$2069,MATCH(C5267,$A$2:$A$2069,1)+1),INDEX($A$2:$A$2069,MATCH(C5267,$A$2:$A$2069,1)-1):INDEX($A$2:$A$2069,MATCH(C5267,$A$2:$A$2069,1)+1))</f>
        <v>7.0000000000000007E-2</v>
      </c>
    </row>
    <row r="5268" spans="3:4" x14ac:dyDescent="0.2">
      <c r="C5268" s="125">
        <v>726.39999999996996</v>
      </c>
      <c r="D5268" s="120">
        <f>FORECAST(C5268,INDEX($B$2:$B$2069,MATCH(C5268,$A$2:$A$2069,1)-1):INDEX($B$2:$B$2069,MATCH(C5268,$A$2:$A$2069,1)+1),INDEX($A$2:$A$2069,MATCH(C5268,$A$2:$A$2069,1)-1):INDEX($A$2:$A$2069,MATCH(C5268,$A$2:$A$2069,1)+1))</f>
        <v>6.3713333332731992E-2</v>
      </c>
    </row>
    <row r="5269" spans="3:4" x14ac:dyDescent="0.2">
      <c r="C5269" s="125">
        <v>726.49999999996999</v>
      </c>
      <c r="D5269" s="120">
        <f>FORECAST(C5269,INDEX($B$2:$B$2069,MATCH(C5269,$A$2:$A$2069,1)-1):INDEX($B$2:$B$2069,MATCH(C5269,$A$2:$A$2069,1)+1),INDEX($A$2:$A$2069,MATCH(C5269,$A$2:$A$2069,1)-1):INDEX($A$2:$A$2069,MATCH(C5269,$A$2:$A$2069,1)+1))</f>
        <v>6.571333333273266E-2</v>
      </c>
    </row>
    <row r="5270" spans="3:4" x14ac:dyDescent="0.2">
      <c r="C5270" s="125">
        <v>726.59999999997001</v>
      </c>
      <c r="D5270" s="120">
        <f>FORECAST(C5270,INDEX($B$2:$B$2069,MATCH(C5270,$A$2:$A$2069,1)-1):INDEX($B$2:$B$2069,MATCH(C5270,$A$2:$A$2069,1)+1),INDEX($A$2:$A$2069,MATCH(C5270,$A$2:$A$2069,1)-1):INDEX($A$2:$A$2069,MATCH(C5270,$A$2:$A$2069,1)+1))</f>
        <v>6.7713333332733328E-2</v>
      </c>
    </row>
    <row r="5271" spans="3:4" x14ac:dyDescent="0.2">
      <c r="C5271" s="125">
        <v>726.69999999997003</v>
      </c>
      <c r="D5271" s="120">
        <f>FORECAST(C5271,INDEX($B$2:$B$2069,MATCH(C5271,$A$2:$A$2069,1)-1):INDEX($B$2:$B$2069,MATCH(C5271,$A$2:$A$2069,1)+1),INDEX($A$2:$A$2069,MATCH(C5271,$A$2:$A$2069,1)-1):INDEX($A$2:$A$2069,MATCH(C5271,$A$2:$A$2069,1)+1))</f>
        <v>7.3333333333333348E-2</v>
      </c>
    </row>
    <row r="5272" spans="3:4" x14ac:dyDescent="0.2">
      <c r="C5272" s="125">
        <v>726.79999999997005</v>
      </c>
      <c r="D5272" s="120">
        <f>FORECAST(C5272,INDEX($B$2:$B$2069,MATCH(C5272,$A$2:$A$2069,1)-1):INDEX($B$2:$B$2069,MATCH(C5272,$A$2:$A$2069,1)+1),INDEX($A$2:$A$2069,MATCH(C5272,$A$2:$A$2069,1)-1):INDEX($A$2:$A$2069,MATCH(C5272,$A$2:$A$2069,1)+1))</f>
        <v>7.3333333333333348E-2</v>
      </c>
    </row>
    <row r="5273" spans="3:4" x14ac:dyDescent="0.2">
      <c r="C5273" s="125">
        <v>726.89999999996996</v>
      </c>
      <c r="D5273" s="120">
        <f>FORECAST(C5273,INDEX($B$2:$B$2069,MATCH(C5273,$A$2:$A$2069,1)-1):INDEX($B$2:$B$2069,MATCH(C5273,$A$2:$A$2069,1)+1),INDEX($A$2:$A$2069,MATCH(C5273,$A$2:$A$2069,1)-1):INDEX($A$2:$A$2069,MATCH(C5273,$A$2:$A$2069,1)+1))</f>
        <v>6.2953333333931383E-2</v>
      </c>
    </row>
    <row r="5274" spans="3:4" x14ac:dyDescent="0.2">
      <c r="C5274" s="125">
        <v>726.99999999996999</v>
      </c>
      <c r="D5274" s="120">
        <f>FORECAST(C5274,INDEX($B$2:$B$2069,MATCH(C5274,$A$2:$A$2069,1)-1):INDEX($B$2:$B$2069,MATCH(C5274,$A$2:$A$2069,1)+1),INDEX($A$2:$A$2069,MATCH(C5274,$A$2:$A$2069,1)-1):INDEX($A$2:$A$2069,MATCH(C5274,$A$2:$A$2069,1)+1))</f>
        <v>6.0953333333932491E-2</v>
      </c>
    </row>
    <row r="5275" spans="3:4" x14ac:dyDescent="0.2">
      <c r="C5275" s="125">
        <v>727.09999999997001</v>
      </c>
      <c r="D5275" s="120">
        <f>FORECAST(C5275,INDEX($B$2:$B$2069,MATCH(C5275,$A$2:$A$2069,1)-1):INDEX($B$2:$B$2069,MATCH(C5275,$A$2:$A$2069,1)+1),INDEX($A$2:$A$2069,MATCH(C5275,$A$2:$A$2069,1)-1):INDEX($A$2:$A$2069,MATCH(C5275,$A$2:$A$2069,1)+1))</f>
        <v>5.8953333333931823E-2</v>
      </c>
    </row>
    <row r="5276" spans="3:4" x14ac:dyDescent="0.2">
      <c r="C5276" s="125">
        <v>727.19999999997003</v>
      </c>
      <c r="D5276" s="120">
        <f>FORECAST(C5276,INDEX($B$2:$B$2069,MATCH(C5276,$A$2:$A$2069,1)-1):INDEX($B$2:$B$2069,MATCH(C5276,$A$2:$A$2069,1)+1),INDEX($A$2:$A$2069,MATCH(C5276,$A$2:$A$2069,1)-1):INDEX($A$2:$A$2069,MATCH(C5276,$A$2:$A$2069,1)+1))</f>
        <v>6.5286666667265791E-2</v>
      </c>
    </row>
    <row r="5277" spans="3:4" x14ac:dyDescent="0.2">
      <c r="C5277" s="125">
        <v>727.29999999997005</v>
      </c>
      <c r="D5277" s="120">
        <f>FORECAST(C5277,INDEX($B$2:$B$2069,MATCH(C5277,$A$2:$A$2069,1)-1):INDEX($B$2:$B$2069,MATCH(C5277,$A$2:$A$2069,1)+1),INDEX($A$2:$A$2069,MATCH(C5277,$A$2:$A$2069,1)-1):INDEX($A$2:$A$2069,MATCH(C5277,$A$2:$A$2069,1)+1))</f>
        <v>6.3286666667265123E-2</v>
      </c>
    </row>
    <row r="5278" spans="3:4" x14ac:dyDescent="0.2">
      <c r="C5278" s="125">
        <v>727.39999999996996</v>
      </c>
      <c r="D5278" s="120">
        <f>FORECAST(C5278,INDEX($B$2:$B$2069,MATCH(C5278,$A$2:$A$2069,1)-1):INDEX($B$2:$B$2069,MATCH(C5278,$A$2:$A$2069,1)+1),INDEX($A$2:$A$2069,MATCH(C5278,$A$2:$A$2069,1)-1):INDEX($A$2:$A$2069,MATCH(C5278,$A$2:$A$2069,1)+1))</f>
        <v>6.0379999999399914E-2</v>
      </c>
    </row>
    <row r="5279" spans="3:4" x14ac:dyDescent="0.2">
      <c r="C5279" s="125">
        <v>727.49999999996999</v>
      </c>
      <c r="D5279" s="120">
        <f>FORECAST(C5279,INDEX($B$2:$B$2069,MATCH(C5279,$A$2:$A$2069,1)-1):INDEX($B$2:$B$2069,MATCH(C5279,$A$2:$A$2069,1)+1),INDEX($A$2:$A$2069,MATCH(C5279,$A$2:$A$2069,1)-1):INDEX($A$2:$A$2069,MATCH(C5279,$A$2:$A$2069,1)+1))</f>
        <v>6.2379999999400582E-2</v>
      </c>
    </row>
    <row r="5280" spans="3:4" x14ac:dyDescent="0.2">
      <c r="C5280" s="125">
        <v>727.59999999997001</v>
      </c>
      <c r="D5280" s="120">
        <f>FORECAST(C5280,INDEX($B$2:$B$2069,MATCH(C5280,$A$2:$A$2069,1)-1):INDEX($B$2:$B$2069,MATCH(C5280,$A$2:$A$2069,1)+1),INDEX($A$2:$A$2069,MATCH(C5280,$A$2:$A$2069,1)-1):INDEX($A$2:$A$2069,MATCH(C5280,$A$2:$A$2069,1)+1))</f>
        <v>6.437999999940125E-2</v>
      </c>
    </row>
    <row r="5281" spans="3:4" x14ac:dyDescent="0.2">
      <c r="C5281" s="125">
        <v>727.69999999997003</v>
      </c>
      <c r="D5281" s="120">
        <f>FORECAST(C5281,INDEX($B$2:$B$2069,MATCH(C5281,$A$2:$A$2069,1)-1):INDEX($B$2:$B$2069,MATCH(C5281,$A$2:$A$2069,1)+1),INDEX($A$2:$A$2069,MATCH(C5281,$A$2:$A$2069,1)-1):INDEX($A$2:$A$2069,MATCH(C5281,$A$2:$A$2069,1)+1))</f>
        <v>6.1942961484071191E-2</v>
      </c>
    </row>
    <row r="5282" spans="3:4" x14ac:dyDescent="0.2">
      <c r="C5282" s="125">
        <v>727.79999999997005</v>
      </c>
      <c r="D5282" s="120">
        <f>FORECAST(C5282,INDEX($B$2:$B$2069,MATCH(C5282,$A$2:$A$2069,1)-1):INDEX($B$2:$B$2069,MATCH(C5282,$A$2:$A$2069,1)+1),INDEX($A$2:$A$2069,MATCH(C5282,$A$2:$A$2069,1)-1):INDEX($A$2:$A$2069,MATCH(C5282,$A$2:$A$2069,1)+1))</f>
        <v>5.9937617469849158E-2</v>
      </c>
    </row>
    <row r="5283" spans="3:4" x14ac:dyDescent="0.2">
      <c r="C5283" s="125">
        <v>727.89999999996996</v>
      </c>
      <c r="D5283" s="120">
        <f>FORECAST(C5283,INDEX($B$2:$B$2069,MATCH(C5283,$A$2:$A$2069,1)-1):INDEX($B$2:$B$2069,MATCH(C5283,$A$2:$A$2069,1)+1),INDEX($A$2:$A$2069,MATCH(C5283,$A$2:$A$2069,1)-1):INDEX($A$2:$A$2069,MATCH(C5283,$A$2:$A$2069,1)+1))</f>
        <v>6.7455435311050138E-2</v>
      </c>
    </row>
    <row r="5284" spans="3:4" x14ac:dyDescent="0.2">
      <c r="C5284" s="125">
        <v>727.99999999996999</v>
      </c>
      <c r="D5284" s="120">
        <f>FORECAST(C5284,INDEX($B$2:$B$2069,MATCH(C5284,$A$2:$A$2069,1)-1):INDEX($B$2:$B$2069,MATCH(C5284,$A$2:$A$2069,1)+1),INDEX($A$2:$A$2069,MATCH(C5284,$A$2:$A$2069,1)-1):INDEX($A$2:$A$2069,MATCH(C5284,$A$2:$A$2069,1)+1))</f>
        <v>7.1466123339497756E-2</v>
      </c>
    </row>
    <row r="5285" spans="3:4" x14ac:dyDescent="0.2">
      <c r="C5285" s="125">
        <v>728.09999999997001</v>
      </c>
      <c r="D5285" s="120">
        <f>FORECAST(C5285,INDEX($B$2:$B$2069,MATCH(C5285,$A$2:$A$2069,1)-1):INDEX($B$2:$B$2069,MATCH(C5285,$A$2:$A$2069,1)+1),INDEX($A$2:$A$2069,MATCH(C5285,$A$2:$A$2069,1)-1):INDEX($A$2:$A$2069,MATCH(C5285,$A$2:$A$2069,1)+1))</f>
        <v>7.5476811367941821E-2</v>
      </c>
    </row>
    <row r="5286" spans="3:4" x14ac:dyDescent="0.2">
      <c r="C5286" s="125">
        <v>728.19999999997003</v>
      </c>
      <c r="D5286" s="120">
        <f>FORECAST(C5286,INDEX($B$2:$B$2069,MATCH(C5286,$A$2:$A$2069,1)-1):INDEX($B$2:$B$2069,MATCH(C5286,$A$2:$A$2069,1)+1),INDEX($A$2:$A$2069,MATCH(C5286,$A$2:$A$2069,1)-1):INDEX($A$2:$A$2069,MATCH(C5286,$A$2:$A$2069,1)+1))</f>
        <v>6.1928557277399321E-2</v>
      </c>
    </row>
    <row r="5287" spans="3:4" x14ac:dyDescent="0.2">
      <c r="C5287" s="125">
        <v>728.29999999997005</v>
      </c>
      <c r="D5287" s="120">
        <f>FORECAST(C5287,INDEX($B$2:$B$2069,MATCH(C5287,$A$2:$A$2069,1)-1):INDEX($B$2:$B$2069,MATCH(C5287,$A$2:$A$2069,1)+1),INDEX($A$2:$A$2069,MATCH(C5287,$A$2:$A$2069,1)-1):INDEX($A$2:$A$2069,MATCH(C5287,$A$2:$A$2069,1)+1))</f>
        <v>5.9931245348680662E-2</v>
      </c>
    </row>
    <row r="5288" spans="3:4" x14ac:dyDescent="0.2">
      <c r="C5288" s="125">
        <v>728.39999999996996</v>
      </c>
      <c r="D5288" s="120">
        <f>FORECAST(C5288,INDEX($B$2:$B$2069,MATCH(C5288,$A$2:$A$2069,1)-1):INDEX($B$2:$B$2069,MATCH(C5288,$A$2:$A$2069,1)+1),INDEX($A$2:$A$2069,MATCH(C5288,$A$2:$A$2069,1)-1):INDEX($A$2:$A$2069,MATCH(C5288,$A$2:$A$2069,1)+1))</f>
        <v>7.0001659964335106E-2</v>
      </c>
    </row>
    <row r="5289" spans="3:4" x14ac:dyDescent="0.2">
      <c r="C5289" s="125">
        <v>728.49999999996999</v>
      </c>
      <c r="D5289" s="120">
        <f>FORECAST(C5289,INDEX($B$2:$B$2069,MATCH(C5289,$A$2:$A$2069,1)-1):INDEX($B$2:$B$2069,MATCH(C5289,$A$2:$A$2069,1)+1),INDEX($A$2:$A$2069,MATCH(C5289,$A$2:$A$2069,1)-1):INDEX($A$2:$A$2069,MATCH(C5289,$A$2:$A$2069,1)+1))</f>
        <v>7.0009692049839145E-2</v>
      </c>
    </row>
    <row r="5290" spans="3:4" x14ac:dyDescent="0.2">
      <c r="C5290" s="125">
        <v>728.59999999997001</v>
      </c>
      <c r="D5290" s="120">
        <f>FORECAST(C5290,INDEX($B$2:$B$2069,MATCH(C5290,$A$2:$A$2069,1)-1):INDEX($B$2:$B$2069,MATCH(C5290,$A$2:$A$2069,1)+1),INDEX($A$2:$A$2069,MATCH(C5290,$A$2:$A$2069,1)-1):INDEX($A$2:$A$2069,MATCH(C5290,$A$2:$A$2069,1)+1))</f>
        <v>7.0017724135343185E-2</v>
      </c>
    </row>
    <row r="5291" spans="3:4" x14ac:dyDescent="0.2">
      <c r="C5291" s="125">
        <v>728.69999999997003</v>
      </c>
      <c r="D5291" s="120">
        <f>FORECAST(C5291,INDEX($B$2:$B$2069,MATCH(C5291,$A$2:$A$2069,1)-1):INDEX($B$2:$B$2069,MATCH(C5291,$A$2:$A$2069,1)+1),INDEX($A$2:$A$2069,MATCH(C5291,$A$2:$A$2069,1)-1):INDEX($A$2:$A$2069,MATCH(C5291,$A$2:$A$2069,1)+1))</f>
        <v>6.952953397719952E-2</v>
      </c>
    </row>
    <row r="5292" spans="3:4" x14ac:dyDescent="0.2">
      <c r="C5292" s="125">
        <v>728.79999999997005</v>
      </c>
      <c r="D5292" s="120">
        <f>FORECAST(C5292,INDEX($B$2:$B$2069,MATCH(C5292,$A$2:$A$2069,1)-1):INDEX($B$2:$B$2069,MATCH(C5292,$A$2:$A$2069,1)+1),INDEX($A$2:$A$2069,MATCH(C5292,$A$2:$A$2069,1)-1):INDEX($A$2:$A$2069,MATCH(C5292,$A$2:$A$2069,1)+1))</f>
        <v>7.3542899367478043E-2</v>
      </c>
    </row>
    <row r="5293" spans="3:4" x14ac:dyDescent="0.2">
      <c r="C5293" s="125">
        <v>728.89999999996996</v>
      </c>
      <c r="D5293" s="120">
        <f>FORECAST(C5293,INDEX($B$2:$B$2069,MATCH(C5293,$A$2:$A$2069,1)-1):INDEX($B$2:$B$2069,MATCH(C5293,$A$2:$A$2069,1)+1),INDEX($A$2:$A$2069,MATCH(C5293,$A$2:$A$2069,1)-1):INDEX($A$2:$A$2069,MATCH(C5293,$A$2:$A$2069,1)+1))</f>
        <v>7.2899422225919608E-2</v>
      </c>
    </row>
    <row r="5294" spans="3:4" x14ac:dyDescent="0.2">
      <c r="C5294" s="125">
        <v>728.99999999996999</v>
      </c>
      <c r="D5294" s="120">
        <f>FORECAST(C5294,INDEX($B$2:$B$2069,MATCH(C5294,$A$2:$A$2069,1)-1):INDEX($B$2:$B$2069,MATCH(C5294,$A$2:$A$2069,1)+1),INDEX($A$2:$A$2069,MATCH(C5294,$A$2:$A$2069,1)-1):INDEX($A$2:$A$2069,MATCH(C5294,$A$2:$A$2069,1)+1))</f>
        <v>7.0896755573532033E-2</v>
      </c>
    </row>
    <row r="5295" spans="3:4" x14ac:dyDescent="0.2">
      <c r="C5295" s="125">
        <v>729.09999999997001</v>
      </c>
      <c r="D5295" s="120">
        <f>FORECAST(C5295,INDEX($B$2:$B$2069,MATCH(C5295,$A$2:$A$2069,1)-1):INDEX($B$2:$B$2069,MATCH(C5295,$A$2:$A$2069,1)+1),INDEX($A$2:$A$2069,MATCH(C5295,$A$2:$A$2069,1)-1):INDEX($A$2:$A$2069,MATCH(C5295,$A$2:$A$2069,1)+1))</f>
        <v>6.8894088921144458E-2</v>
      </c>
    </row>
    <row r="5296" spans="3:4" x14ac:dyDescent="0.2">
      <c r="C5296" s="125">
        <v>729.19999999997003</v>
      </c>
      <c r="D5296" s="120">
        <f>FORECAST(C5296,INDEX($B$2:$B$2069,MATCH(C5296,$A$2:$A$2069,1)-1):INDEX($B$2:$B$2069,MATCH(C5296,$A$2:$A$2069,1)+1),INDEX($A$2:$A$2069,MATCH(C5296,$A$2:$A$2069,1)-1):INDEX($A$2:$A$2069,MATCH(C5296,$A$2:$A$2069,1)+1))</f>
        <v>6.5218071122039589E-2</v>
      </c>
    </row>
    <row r="5297" spans="3:4" x14ac:dyDescent="0.2">
      <c r="C5297" s="125">
        <v>729.29999999997005</v>
      </c>
      <c r="D5297" s="120">
        <f>FORECAST(C5297,INDEX($B$2:$B$2069,MATCH(C5297,$A$2:$A$2069,1)-1):INDEX($B$2:$B$2069,MATCH(C5297,$A$2:$A$2069,1)+1),INDEX($A$2:$A$2069,MATCH(C5297,$A$2:$A$2069,1)-1):INDEX($A$2:$A$2069,MATCH(C5297,$A$2:$A$2069,1)+1))</f>
        <v>6.3215404469650238E-2</v>
      </c>
    </row>
    <row r="5298" spans="3:4" x14ac:dyDescent="0.2">
      <c r="C5298" s="125">
        <v>729.39999999996996</v>
      </c>
      <c r="D5298" s="120">
        <f>FORECAST(C5298,INDEX($B$2:$B$2069,MATCH(C5298,$A$2:$A$2069,1)-1):INDEX($B$2:$B$2069,MATCH(C5298,$A$2:$A$2069,1)+1),INDEX($A$2:$A$2069,MATCH(C5298,$A$2:$A$2069,1)-1):INDEX($A$2:$A$2069,MATCH(C5298,$A$2:$A$2069,1)+1))</f>
        <v>6.2871485944379302E-2</v>
      </c>
    </row>
    <row r="5299" spans="3:4" x14ac:dyDescent="0.2">
      <c r="C5299" s="125">
        <v>729.49999999996999</v>
      </c>
      <c r="D5299" s="120">
        <f>FORECAST(C5299,INDEX($B$2:$B$2069,MATCH(C5299,$A$2:$A$2069,1)-1):INDEX($B$2:$B$2069,MATCH(C5299,$A$2:$A$2069,1)+1),INDEX($A$2:$A$2069,MATCH(C5299,$A$2:$A$2069,1)-1):INDEX($A$2:$A$2069,MATCH(C5299,$A$2:$A$2069,1)+1))</f>
        <v>6.0863453815864332E-2</v>
      </c>
    </row>
    <row r="5300" spans="3:4" x14ac:dyDescent="0.2">
      <c r="C5300" s="125">
        <v>729.59999999997001</v>
      </c>
      <c r="D5300" s="120">
        <f>FORECAST(C5300,INDEX($B$2:$B$2069,MATCH(C5300,$A$2:$A$2069,1)-1):INDEX($B$2:$B$2069,MATCH(C5300,$A$2:$A$2069,1)+1),INDEX($A$2:$A$2069,MATCH(C5300,$A$2:$A$2069,1)-1):INDEX($A$2:$A$2069,MATCH(C5300,$A$2:$A$2069,1)+1))</f>
        <v>5.8855421687349363E-2</v>
      </c>
    </row>
    <row r="5301" spans="3:4" x14ac:dyDescent="0.2">
      <c r="C5301" s="125">
        <v>729.69999999997003</v>
      </c>
      <c r="D5301" s="120">
        <f>FORECAST(C5301,INDEX($B$2:$B$2069,MATCH(C5301,$A$2:$A$2069,1)-1):INDEX($B$2:$B$2069,MATCH(C5301,$A$2:$A$2069,1)+1),INDEX($A$2:$A$2069,MATCH(C5301,$A$2:$A$2069,1)-1):INDEX($A$2:$A$2069,MATCH(C5301,$A$2:$A$2069,1)+1))</f>
        <v>0.06</v>
      </c>
    </row>
    <row r="5302" spans="3:4" x14ac:dyDescent="0.2">
      <c r="C5302" s="125">
        <v>729.79999999997005</v>
      </c>
      <c r="D5302" s="120">
        <f>FORECAST(C5302,INDEX($B$2:$B$2069,MATCH(C5302,$A$2:$A$2069,1)-1):INDEX($B$2:$B$2069,MATCH(C5302,$A$2:$A$2069,1)+1),INDEX($A$2:$A$2069,MATCH(C5302,$A$2:$A$2069,1)-1):INDEX($A$2:$A$2069,MATCH(C5302,$A$2:$A$2069,1)+1))</f>
        <v>0.06</v>
      </c>
    </row>
    <row r="5303" spans="3:4" x14ac:dyDescent="0.2">
      <c r="C5303" s="125">
        <v>729.89999999996996</v>
      </c>
      <c r="D5303" s="120">
        <f>FORECAST(C5303,INDEX($B$2:$B$2069,MATCH(C5303,$A$2:$A$2069,1)-1):INDEX($B$2:$B$2069,MATCH(C5303,$A$2:$A$2069,1)+1),INDEX($A$2:$A$2069,MATCH(C5303,$A$2:$A$2069,1)-1):INDEX($A$2:$A$2069,MATCH(C5303,$A$2:$A$2069,1)+1))</f>
        <v>0.06</v>
      </c>
    </row>
    <row r="5304" spans="3:4" x14ac:dyDescent="0.2">
      <c r="C5304" s="125">
        <v>729.99999999996999</v>
      </c>
      <c r="D5304" s="120">
        <f>FORECAST(C5304,INDEX($B$2:$B$2069,MATCH(C5304,$A$2:$A$2069,1)-1):INDEX($B$2:$B$2069,MATCH(C5304,$A$2:$A$2069,1)+1),INDEX($A$2:$A$2069,MATCH(C5304,$A$2:$A$2069,1)-1):INDEX($A$2:$A$2069,MATCH(C5304,$A$2:$A$2069,1)+1))</f>
        <v>0.06</v>
      </c>
    </row>
    <row r="5305" spans="3:4" x14ac:dyDescent="0.2">
      <c r="C5305" s="125">
        <v>730.09999999997001</v>
      </c>
      <c r="D5305" s="120">
        <f>FORECAST(C5305,INDEX($B$2:$B$2069,MATCH(C5305,$A$2:$A$2069,1)-1):INDEX($B$2:$B$2069,MATCH(C5305,$A$2:$A$2069,1)+1),INDEX($A$2:$A$2069,MATCH(C5305,$A$2:$A$2069,1)-1):INDEX($A$2:$A$2069,MATCH(C5305,$A$2:$A$2069,1)+1))</f>
        <v>0.06</v>
      </c>
    </row>
    <row r="5306" spans="3:4" x14ac:dyDescent="0.2">
      <c r="C5306" s="125">
        <v>730.19999999997003</v>
      </c>
      <c r="D5306" s="120">
        <f>FORECAST(C5306,INDEX($B$2:$B$2069,MATCH(C5306,$A$2:$A$2069,1)-1):INDEX($B$2:$B$2069,MATCH(C5306,$A$2:$A$2069,1)+1),INDEX($A$2:$A$2069,MATCH(C5306,$A$2:$A$2069,1)-1):INDEX($A$2:$A$2069,MATCH(C5306,$A$2:$A$2069,1)+1))</f>
        <v>5.5157991122467109E-2</v>
      </c>
    </row>
    <row r="5307" spans="3:4" x14ac:dyDescent="0.2">
      <c r="C5307" s="125">
        <v>730.29999999997005</v>
      </c>
      <c r="D5307" s="120">
        <f>FORECAST(C5307,INDEX($B$2:$B$2069,MATCH(C5307,$A$2:$A$2069,1)-1):INDEX($B$2:$B$2069,MATCH(C5307,$A$2:$A$2069,1)+1),INDEX($A$2:$A$2069,MATCH(C5307,$A$2:$A$2069,1)-1):INDEX($A$2:$A$2069,MATCH(C5307,$A$2:$A$2069,1)+1))</f>
        <v>5.3155324470079535E-2</v>
      </c>
    </row>
    <row r="5308" spans="3:4" x14ac:dyDescent="0.2">
      <c r="C5308" s="125">
        <v>730.39999999996996</v>
      </c>
      <c r="D5308" s="120">
        <f>FORECAST(C5308,INDEX($B$2:$B$2069,MATCH(C5308,$A$2:$A$2069,1)-1):INDEX($B$2:$B$2069,MATCH(C5308,$A$2:$A$2069,1)+1),INDEX($A$2:$A$2069,MATCH(C5308,$A$2:$A$2069,1)-1):INDEX($A$2:$A$2069,MATCH(C5308,$A$2:$A$2069,1)+1))</f>
        <v>5.2811244980524918E-2</v>
      </c>
    </row>
    <row r="5309" spans="3:4" x14ac:dyDescent="0.2">
      <c r="C5309" s="125">
        <v>730.49999999996999</v>
      </c>
      <c r="D5309" s="120">
        <f>FORECAST(C5309,INDEX($B$2:$B$2069,MATCH(C5309,$A$2:$A$2069,1)-1):INDEX($B$2:$B$2069,MATCH(C5309,$A$2:$A$2069,1)+1),INDEX($A$2:$A$2069,MATCH(C5309,$A$2:$A$2069,1)-1):INDEX($A$2:$A$2069,MATCH(C5309,$A$2:$A$2069,1)+1))</f>
        <v>5.0803212852011725E-2</v>
      </c>
    </row>
    <row r="5310" spans="3:4" x14ac:dyDescent="0.2">
      <c r="C5310" s="125">
        <v>730.59999999997001</v>
      </c>
      <c r="D5310" s="120">
        <f>FORECAST(C5310,INDEX($B$2:$B$2069,MATCH(C5310,$A$2:$A$2069,1)-1):INDEX($B$2:$B$2069,MATCH(C5310,$A$2:$A$2069,1)+1),INDEX($A$2:$A$2069,MATCH(C5310,$A$2:$A$2069,1)-1):INDEX($A$2:$A$2069,MATCH(C5310,$A$2:$A$2069,1)+1))</f>
        <v>4.8795180723496756E-2</v>
      </c>
    </row>
    <row r="5311" spans="3:4" x14ac:dyDescent="0.2">
      <c r="C5311" s="125">
        <v>730.69999999997003</v>
      </c>
      <c r="D5311" s="120">
        <f>FORECAST(C5311,INDEX($B$2:$B$2069,MATCH(C5311,$A$2:$A$2069,1)-1):INDEX($B$2:$B$2069,MATCH(C5311,$A$2:$A$2069,1)+1),INDEX($A$2:$A$2069,MATCH(C5311,$A$2:$A$2069,1)-1):INDEX($A$2:$A$2069,MATCH(C5311,$A$2:$A$2069,1)+1))</f>
        <v>5.4879518071686562E-2</v>
      </c>
    </row>
    <row r="5312" spans="3:4" x14ac:dyDescent="0.2">
      <c r="C5312" s="125">
        <v>730.79999999997005</v>
      </c>
      <c r="D5312" s="120">
        <f>FORECAST(C5312,INDEX($B$2:$B$2069,MATCH(C5312,$A$2:$A$2069,1)-1):INDEX($B$2:$B$2069,MATCH(C5312,$A$2:$A$2069,1)+1),INDEX($A$2:$A$2069,MATCH(C5312,$A$2:$A$2069,1)-1):INDEX($A$2:$A$2069,MATCH(C5312,$A$2:$A$2069,1)+1))</f>
        <v>5.6887550200199755E-2</v>
      </c>
    </row>
    <row r="5313" spans="3:4" x14ac:dyDescent="0.2">
      <c r="C5313" s="125">
        <v>730.89999999996996</v>
      </c>
      <c r="D5313" s="120">
        <f>FORECAST(C5313,INDEX($B$2:$B$2069,MATCH(C5313,$A$2:$A$2069,1)-1):INDEX($B$2:$B$2069,MATCH(C5313,$A$2:$A$2069,1)+1),INDEX($A$2:$A$2069,MATCH(C5313,$A$2:$A$2069,1)-1):INDEX($A$2:$A$2069,MATCH(C5313,$A$2:$A$2069,1)+1))</f>
        <v>6.1124497990764581E-2</v>
      </c>
    </row>
    <row r="5314" spans="3:4" x14ac:dyDescent="0.2">
      <c r="C5314" s="125">
        <v>730.99999999996999</v>
      </c>
      <c r="D5314" s="120">
        <f>FORECAST(C5314,INDEX($B$2:$B$2069,MATCH(C5314,$A$2:$A$2069,1)-1):INDEX($B$2:$B$2069,MATCH(C5314,$A$2:$A$2069,1)+1),INDEX($A$2:$A$2069,MATCH(C5314,$A$2:$A$2069,1)-1):INDEX($A$2:$A$2069,MATCH(C5314,$A$2:$A$2069,1)+1))</f>
        <v>6.514056224779452E-2</v>
      </c>
    </row>
    <row r="5315" spans="3:4" x14ac:dyDescent="0.2">
      <c r="C5315" s="125">
        <v>731.09999999997001</v>
      </c>
      <c r="D5315" s="120">
        <f>FORECAST(C5315,INDEX($B$2:$B$2069,MATCH(C5315,$A$2:$A$2069,1)-1):INDEX($B$2:$B$2069,MATCH(C5315,$A$2:$A$2069,1)+1),INDEX($A$2:$A$2069,MATCH(C5315,$A$2:$A$2069,1)-1):INDEX($A$2:$A$2069,MATCH(C5315,$A$2:$A$2069,1)+1))</f>
        <v>6.9156626504820906E-2</v>
      </c>
    </row>
    <row r="5316" spans="3:4" x14ac:dyDescent="0.2">
      <c r="C5316" s="125">
        <v>731.19999999997003</v>
      </c>
      <c r="D5316" s="120">
        <f>FORECAST(C5316,INDEX($B$2:$B$2069,MATCH(C5316,$A$2:$A$2069,1)-1):INDEX($B$2:$B$2069,MATCH(C5316,$A$2:$A$2069,1)+1),INDEX($A$2:$A$2069,MATCH(C5316,$A$2:$A$2069,1)-1):INDEX($A$2:$A$2069,MATCH(C5316,$A$2:$A$2069,1)+1))</f>
        <v>6.3333333333333339E-2</v>
      </c>
    </row>
    <row r="5317" spans="3:4" x14ac:dyDescent="0.2">
      <c r="C5317" s="125">
        <v>731.29999999997005</v>
      </c>
      <c r="D5317" s="120">
        <f>FORECAST(C5317,INDEX($B$2:$B$2069,MATCH(C5317,$A$2:$A$2069,1)-1):INDEX($B$2:$B$2069,MATCH(C5317,$A$2:$A$2069,1)+1),INDEX($A$2:$A$2069,MATCH(C5317,$A$2:$A$2069,1)-1):INDEX($A$2:$A$2069,MATCH(C5317,$A$2:$A$2069,1)+1))</f>
        <v>6.3333333333333339E-2</v>
      </c>
    </row>
    <row r="5318" spans="3:4" x14ac:dyDescent="0.2">
      <c r="C5318" s="125">
        <v>731.39999999996996</v>
      </c>
      <c r="D5318" s="120">
        <f>FORECAST(C5318,INDEX($B$2:$B$2069,MATCH(C5318,$A$2:$A$2069,1)-1):INDEX($B$2:$B$2069,MATCH(C5318,$A$2:$A$2069,1)+1),INDEX($A$2:$A$2069,MATCH(C5318,$A$2:$A$2069,1)-1):INDEX($A$2:$A$2069,MATCH(C5318,$A$2:$A$2069,1)+1))</f>
        <v>6.2722596177804846E-2</v>
      </c>
    </row>
    <row r="5319" spans="3:4" x14ac:dyDescent="0.2">
      <c r="C5319" s="125">
        <v>731.49999999996999</v>
      </c>
      <c r="D5319" s="120">
        <f>FORECAST(C5319,INDEX($B$2:$B$2069,MATCH(C5319,$A$2:$A$2069,1)-1):INDEX($B$2:$B$2069,MATCH(C5319,$A$2:$A$2069,1)+1),INDEX($A$2:$A$2069,MATCH(C5319,$A$2:$A$2069,1)-1):INDEX($A$2:$A$2069,MATCH(C5319,$A$2:$A$2069,1)+1))</f>
        <v>6.070917698176892E-2</v>
      </c>
    </row>
    <row r="5320" spans="3:4" x14ac:dyDescent="0.2">
      <c r="C5320" s="125">
        <v>731.59999999997001</v>
      </c>
      <c r="D5320" s="120">
        <f>FORECAST(C5320,INDEX($B$2:$B$2069,MATCH(C5320,$A$2:$A$2069,1)-1):INDEX($B$2:$B$2069,MATCH(C5320,$A$2:$A$2069,1)+1),INDEX($A$2:$A$2069,MATCH(C5320,$A$2:$A$2069,1)-1):INDEX($A$2:$A$2069,MATCH(C5320,$A$2:$A$2069,1)+1))</f>
        <v>5.8695757785732994E-2</v>
      </c>
    </row>
    <row r="5321" spans="3:4" x14ac:dyDescent="0.2">
      <c r="C5321" s="125">
        <v>731.69999999997003</v>
      </c>
      <c r="D5321" s="120">
        <f>FORECAST(C5321,INDEX($B$2:$B$2069,MATCH(C5321,$A$2:$A$2069,1)-1):INDEX($B$2:$B$2069,MATCH(C5321,$A$2:$A$2069,1)+1),INDEX($A$2:$A$2069,MATCH(C5321,$A$2:$A$2069,1)-1):INDEX($A$2:$A$2069,MATCH(C5321,$A$2:$A$2069,1)+1))</f>
        <v>0.06</v>
      </c>
    </row>
    <row r="5322" spans="3:4" x14ac:dyDescent="0.2">
      <c r="C5322" s="125">
        <v>731.79999999997005</v>
      </c>
      <c r="D5322" s="120">
        <f>FORECAST(C5322,INDEX($B$2:$B$2069,MATCH(C5322,$A$2:$A$2069,1)-1):INDEX($B$2:$B$2069,MATCH(C5322,$A$2:$A$2069,1)+1),INDEX($A$2:$A$2069,MATCH(C5322,$A$2:$A$2069,1)-1):INDEX($A$2:$A$2069,MATCH(C5322,$A$2:$A$2069,1)+1))</f>
        <v>0.06</v>
      </c>
    </row>
    <row r="5323" spans="3:4" x14ac:dyDescent="0.2">
      <c r="C5323" s="125">
        <v>731.89999999996996</v>
      </c>
      <c r="D5323" s="120">
        <f>FORECAST(C5323,INDEX($B$2:$B$2069,MATCH(C5323,$A$2:$A$2069,1)-1):INDEX($B$2:$B$2069,MATCH(C5323,$A$2:$A$2069,1)+1),INDEX($A$2:$A$2069,MATCH(C5323,$A$2:$A$2069,1)-1):INDEX($A$2:$A$2069,MATCH(C5323,$A$2:$A$2069,1)+1))</f>
        <v>6.399598393513628E-2</v>
      </c>
    </row>
    <row r="5324" spans="3:4" x14ac:dyDescent="0.2">
      <c r="C5324" s="125">
        <v>731.99999999996999</v>
      </c>
      <c r="D5324" s="120">
        <f>FORECAST(C5324,INDEX($B$2:$B$2069,MATCH(C5324,$A$2:$A$2069,1)-1):INDEX($B$2:$B$2069,MATCH(C5324,$A$2:$A$2069,1)+1),INDEX($A$2:$A$2069,MATCH(C5324,$A$2:$A$2069,1)-1):INDEX($A$2:$A$2069,MATCH(C5324,$A$2:$A$2069,1)+1))</f>
        <v>6.600401606365125E-2</v>
      </c>
    </row>
    <row r="5325" spans="3:4" x14ac:dyDescent="0.2">
      <c r="C5325" s="125">
        <v>732.09999999997001</v>
      </c>
      <c r="D5325" s="120">
        <f>FORECAST(C5325,INDEX($B$2:$B$2069,MATCH(C5325,$A$2:$A$2069,1)-1):INDEX($B$2:$B$2069,MATCH(C5325,$A$2:$A$2069,1)+1),INDEX($A$2:$A$2069,MATCH(C5325,$A$2:$A$2069,1)-1):INDEX($A$2:$A$2069,MATCH(C5325,$A$2:$A$2069,1)+1))</f>
        <v>6.8012048192166219E-2</v>
      </c>
    </row>
    <row r="5326" spans="3:4" x14ac:dyDescent="0.2">
      <c r="C5326" s="125">
        <v>732.19999999997003</v>
      </c>
      <c r="D5326" s="120">
        <f>FORECAST(C5326,INDEX($B$2:$B$2069,MATCH(C5326,$A$2:$A$2069,1)-1):INDEX($B$2:$B$2069,MATCH(C5326,$A$2:$A$2069,1)+1),INDEX($A$2:$A$2069,MATCH(C5326,$A$2:$A$2069,1)-1):INDEX($A$2:$A$2069,MATCH(C5326,$A$2:$A$2069,1)+1))</f>
        <v>6.3333333333333339E-2</v>
      </c>
    </row>
    <row r="5327" spans="3:4" x14ac:dyDescent="0.2">
      <c r="C5327" s="125">
        <v>732.29999999997005</v>
      </c>
      <c r="D5327" s="120">
        <f>FORECAST(C5327,INDEX($B$2:$B$2069,MATCH(C5327,$A$2:$A$2069,1)-1):INDEX($B$2:$B$2069,MATCH(C5327,$A$2:$A$2069,1)+1),INDEX($A$2:$A$2069,MATCH(C5327,$A$2:$A$2069,1)-1):INDEX($A$2:$A$2069,MATCH(C5327,$A$2:$A$2069,1)+1))</f>
        <v>6.3333333333333339E-2</v>
      </c>
    </row>
    <row r="5328" spans="3:4" x14ac:dyDescent="0.2">
      <c r="C5328" s="125">
        <v>732.39999999996996</v>
      </c>
      <c r="D5328" s="120">
        <f>FORECAST(C5328,INDEX($B$2:$B$2069,MATCH(C5328,$A$2:$A$2069,1)-1):INDEX($B$2:$B$2069,MATCH(C5328,$A$2:$A$2069,1)+1),INDEX($A$2:$A$2069,MATCH(C5328,$A$2:$A$2069,1)-1):INDEX($A$2:$A$2069,MATCH(C5328,$A$2:$A$2069,1)+1))</f>
        <v>5.8578137399525332E-2</v>
      </c>
    </row>
    <row r="5329" spans="3:4" x14ac:dyDescent="0.2">
      <c r="C5329" s="125">
        <v>732.49999999996999</v>
      </c>
      <c r="D5329" s="120">
        <f>FORECAST(C5329,INDEX($B$2:$B$2069,MATCH(C5329,$A$2:$A$2069,1)-1):INDEX($B$2:$B$2069,MATCH(C5329,$A$2:$A$2069,1)+1),INDEX($A$2:$A$2069,MATCH(C5329,$A$2:$A$2069,1)-1):INDEX($A$2:$A$2069,MATCH(C5329,$A$2:$A$2069,1)+1))</f>
        <v>5.4553997960802292E-2</v>
      </c>
    </row>
    <row r="5330" spans="3:4" x14ac:dyDescent="0.2">
      <c r="C5330" s="125">
        <v>732.59999999997001</v>
      </c>
      <c r="D5330" s="120">
        <f>FORECAST(C5330,INDEX($B$2:$B$2069,MATCH(C5330,$A$2:$A$2069,1)-1):INDEX($B$2:$B$2069,MATCH(C5330,$A$2:$A$2069,1)+1),INDEX($A$2:$A$2069,MATCH(C5330,$A$2:$A$2069,1)-1):INDEX($A$2:$A$2069,MATCH(C5330,$A$2:$A$2069,1)+1))</f>
        <v>5.0529858522075699E-2</v>
      </c>
    </row>
    <row r="5331" spans="3:4" x14ac:dyDescent="0.2">
      <c r="C5331" s="125">
        <v>732.69999999997003</v>
      </c>
      <c r="D5331" s="120">
        <f>FORECAST(C5331,INDEX($B$2:$B$2069,MATCH(C5331,$A$2:$A$2069,1)-1):INDEX($B$2:$B$2069,MATCH(C5331,$A$2:$A$2069,1)+1),INDEX($A$2:$A$2069,MATCH(C5331,$A$2:$A$2069,1)-1):INDEX($A$2:$A$2069,MATCH(C5331,$A$2:$A$2069,1)+1))</f>
        <v>6.1747302395525949E-2</v>
      </c>
    </row>
    <row r="5332" spans="3:4" x14ac:dyDescent="0.2">
      <c r="C5332" s="125">
        <v>732.79999999997005</v>
      </c>
      <c r="D5332" s="120">
        <f>FORECAST(C5332,INDEX($B$2:$B$2069,MATCH(C5332,$A$2:$A$2069,1)-1):INDEX($B$2:$B$2069,MATCH(C5332,$A$2:$A$2069,1)+1),INDEX($A$2:$A$2069,MATCH(C5332,$A$2:$A$2069,1)-1):INDEX($A$2:$A$2069,MATCH(C5332,$A$2:$A$2069,1)+1))</f>
        <v>6.3763420544907135E-2</v>
      </c>
    </row>
    <row r="5333" spans="3:4" x14ac:dyDescent="0.2">
      <c r="C5333" s="125">
        <v>732.89999999996996</v>
      </c>
      <c r="D5333" s="120">
        <f>FORECAST(C5333,INDEX($B$2:$B$2069,MATCH(C5333,$A$2:$A$2069,1)-1):INDEX($B$2:$B$2069,MATCH(C5333,$A$2:$A$2069,1)+1),INDEX($A$2:$A$2069,MATCH(C5333,$A$2:$A$2069,1)-1):INDEX($A$2:$A$2069,MATCH(C5333,$A$2:$A$2069,1)+1))</f>
        <v>6.077284528999094E-2</v>
      </c>
    </row>
    <row r="5334" spans="3:4" x14ac:dyDescent="0.2">
      <c r="C5334" s="125">
        <v>732.99999999996999</v>
      </c>
      <c r="D5334" s="120">
        <f>FORECAST(C5334,INDEX($B$2:$B$2069,MATCH(C5334,$A$2:$A$2069,1)-1):INDEX($B$2:$B$2069,MATCH(C5334,$A$2:$A$2069,1)+1),INDEX($A$2:$A$2069,MATCH(C5334,$A$2:$A$2069,1)-1):INDEX($A$2:$A$2069,MATCH(C5334,$A$2:$A$2069,1)+1))</f>
        <v>6.2788963439372125E-2</v>
      </c>
    </row>
    <row r="5335" spans="3:4" x14ac:dyDescent="0.2">
      <c r="C5335" s="125">
        <v>733.09999999997001</v>
      </c>
      <c r="D5335" s="120">
        <f>FORECAST(C5335,INDEX($B$2:$B$2069,MATCH(C5335,$A$2:$A$2069,1)-1):INDEX($B$2:$B$2069,MATCH(C5335,$A$2:$A$2069,1)+1),INDEX($A$2:$A$2069,MATCH(C5335,$A$2:$A$2069,1)-1):INDEX($A$2:$A$2069,MATCH(C5335,$A$2:$A$2069,1)+1))</f>
        <v>6.480508158875331E-2</v>
      </c>
    </row>
    <row r="5336" spans="3:4" x14ac:dyDescent="0.2">
      <c r="C5336" s="125">
        <v>733.19999999997003</v>
      </c>
      <c r="D5336" s="120">
        <f>FORECAST(C5336,INDEX($B$2:$B$2069,MATCH(C5336,$A$2:$A$2069,1)-1):INDEX($B$2:$B$2069,MATCH(C5336,$A$2:$A$2069,1)+1),INDEX($A$2:$A$2069,MATCH(C5336,$A$2:$A$2069,1)-1):INDEX($A$2:$A$2069,MATCH(C5336,$A$2:$A$2069,1)+1))</f>
        <v>6.1530387516326002E-2</v>
      </c>
    </row>
    <row r="5337" spans="3:4" x14ac:dyDescent="0.2">
      <c r="C5337" s="125">
        <v>733.29999999997005</v>
      </c>
      <c r="D5337" s="120">
        <f>FORECAST(C5337,INDEX($B$2:$B$2069,MATCH(C5337,$A$2:$A$2069,1)-1):INDEX($B$2:$B$2069,MATCH(C5337,$A$2:$A$2069,1)+1),INDEX($A$2:$A$2069,MATCH(C5337,$A$2:$A$2069,1)-1):INDEX($A$2:$A$2069,MATCH(C5337,$A$2:$A$2069,1)+1))</f>
        <v>5.9519667273635335E-2</v>
      </c>
    </row>
    <row r="5338" spans="3:4" x14ac:dyDescent="0.2">
      <c r="C5338" s="125">
        <v>733.39999999996996</v>
      </c>
      <c r="D5338" s="120">
        <f>FORECAST(C5338,INDEX($B$2:$B$2069,MATCH(C5338,$A$2:$A$2069,1)-1):INDEX($B$2:$B$2069,MATCH(C5338,$A$2:$A$2069,1)+1),INDEX($A$2:$A$2069,MATCH(C5338,$A$2:$A$2069,1)-1):INDEX($A$2:$A$2069,MATCH(C5338,$A$2:$A$2069,1)+1))</f>
        <v>0.06</v>
      </c>
    </row>
    <row r="5339" spans="3:4" x14ac:dyDescent="0.2">
      <c r="C5339" s="125">
        <v>733.49999999996999</v>
      </c>
      <c r="D5339" s="120">
        <f>FORECAST(C5339,INDEX($B$2:$B$2069,MATCH(C5339,$A$2:$A$2069,1)-1):INDEX($B$2:$B$2069,MATCH(C5339,$A$2:$A$2069,1)+1),INDEX($A$2:$A$2069,MATCH(C5339,$A$2:$A$2069,1)-1):INDEX($A$2:$A$2069,MATCH(C5339,$A$2:$A$2069,1)+1))</f>
        <v>0.06</v>
      </c>
    </row>
    <row r="5340" spans="3:4" x14ac:dyDescent="0.2">
      <c r="C5340" s="125">
        <v>733.59999999997001</v>
      </c>
      <c r="D5340" s="120">
        <f>FORECAST(C5340,INDEX($B$2:$B$2069,MATCH(C5340,$A$2:$A$2069,1)-1):INDEX($B$2:$B$2069,MATCH(C5340,$A$2:$A$2069,1)+1),INDEX($A$2:$A$2069,MATCH(C5340,$A$2:$A$2069,1)-1):INDEX($A$2:$A$2069,MATCH(C5340,$A$2:$A$2069,1)+1))</f>
        <v>0.06</v>
      </c>
    </row>
    <row r="5341" spans="3:4" x14ac:dyDescent="0.2">
      <c r="C5341" s="125">
        <v>733.69999999997003</v>
      </c>
      <c r="D5341" s="120">
        <f>FORECAST(C5341,INDEX($B$2:$B$2069,MATCH(C5341,$A$2:$A$2069,1)-1):INDEX($B$2:$B$2069,MATCH(C5341,$A$2:$A$2069,1)+1),INDEX($A$2:$A$2069,MATCH(C5341,$A$2:$A$2069,1)-1):INDEX($A$2:$A$2069,MATCH(C5341,$A$2:$A$2069,1)+1))</f>
        <v>0.06</v>
      </c>
    </row>
    <row r="5342" spans="3:4" x14ac:dyDescent="0.2">
      <c r="C5342" s="125">
        <v>733.79999999997005</v>
      </c>
      <c r="D5342" s="120">
        <f>FORECAST(C5342,INDEX($B$2:$B$2069,MATCH(C5342,$A$2:$A$2069,1)-1):INDEX($B$2:$B$2069,MATCH(C5342,$A$2:$A$2069,1)+1),INDEX($A$2:$A$2069,MATCH(C5342,$A$2:$A$2069,1)-1):INDEX($A$2:$A$2069,MATCH(C5342,$A$2:$A$2069,1)+1))</f>
        <v>0.06</v>
      </c>
    </row>
    <row r="5343" spans="3:4" x14ac:dyDescent="0.2">
      <c r="C5343" s="125">
        <v>733.89999999996996</v>
      </c>
      <c r="D5343" s="120">
        <f>FORECAST(C5343,INDEX($B$2:$B$2069,MATCH(C5343,$A$2:$A$2069,1)-1):INDEX($B$2:$B$2069,MATCH(C5343,$A$2:$A$2069,1)+1),INDEX($A$2:$A$2069,MATCH(C5343,$A$2:$A$2069,1)-1):INDEX($A$2:$A$2069,MATCH(C5343,$A$2:$A$2069,1)+1))</f>
        <v>5.5767339426374463E-2</v>
      </c>
    </row>
    <row r="5344" spans="3:4" x14ac:dyDescent="0.2">
      <c r="C5344" s="125">
        <v>733.99999999996999</v>
      </c>
      <c r="D5344" s="120">
        <f>FORECAST(C5344,INDEX($B$2:$B$2069,MATCH(C5344,$A$2:$A$2069,1)-1):INDEX($B$2:$B$2069,MATCH(C5344,$A$2:$A$2069,1)+1),INDEX($A$2:$A$2069,MATCH(C5344,$A$2:$A$2069,1)-1):INDEX($A$2:$A$2069,MATCH(C5344,$A$2:$A$2069,1)+1))</f>
        <v>5.3753920230338537E-2</v>
      </c>
    </row>
    <row r="5345" spans="3:4" x14ac:dyDescent="0.2">
      <c r="C5345" s="125">
        <v>734.09999999997001</v>
      </c>
      <c r="D5345" s="120">
        <f>FORECAST(C5345,INDEX($B$2:$B$2069,MATCH(C5345,$A$2:$A$2069,1)-1):INDEX($B$2:$B$2069,MATCH(C5345,$A$2:$A$2069,1)+1),INDEX($A$2:$A$2069,MATCH(C5345,$A$2:$A$2069,1)-1):INDEX($A$2:$A$2069,MATCH(C5345,$A$2:$A$2069,1)+1))</f>
        <v>5.1740501034302611E-2</v>
      </c>
    </row>
    <row r="5346" spans="3:4" x14ac:dyDescent="0.2">
      <c r="C5346" s="125">
        <v>734.19999999997003</v>
      </c>
      <c r="D5346" s="120">
        <f>FORECAST(C5346,INDEX($B$2:$B$2069,MATCH(C5346,$A$2:$A$2069,1)-1):INDEX($B$2:$B$2069,MATCH(C5346,$A$2:$A$2069,1)+1),INDEX($A$2:$A$2069,MATCH(C5346,$A$2:$A$2069,1)-1):INDEX($A$2:$A$2069,MATCH(C5346,$A$2:$A$2069,1)+1))</f>
        <v>5.1393739508423408E-2</v>
      </c>
    </row>
    <row r="5347" spans="3:4" x14ac:dyDescent="0.2">
      <c r="C5347" s="125">
        <v>734.29999999997005</v>
      </c>
      <c r="D5347" s="120">
        <f>FORECAST(C5347,INDEX($B$2:$B$2069,MATCH(C5347,$A$2:$A$2069,1)-1):INDEX($B$2:$B$2069,MATCH(C5347,$A$2:$A$2069,1)+1),INDEX($A$2:$A$2069,MATCH(C5347,$A$2:$A$2069,1)-1):INDEX($A$2:$A$2069,MATCH(C5347,$A$2:$A$2069,1)+1))</f>
        <v>4.9380320312385706E-2</v>
      </c>
    </row>
    <row r="5348" spans="3:4" x14ac:dyDescent="0.2">
      <c r="C5348" s="125">
        <v>734.39999999996996</v>
      </c>
      <c r="D5348" s="120">
        <f>FORECAST(C5348,INDEX($B$2:$B$2069,MATCH(C5348,$A$2:$A$2069,1)-1):INDEX($B$2:$B$2069,MATCH(C5348,$A$2:$A$2069,1)+1),INDEX($A$2:$A$2069,MATCH(C5348,$A$2:$A$2069,1)-1):INDEX($A$2:$A$2069,MATCH(C5348,$A$2:$A$2069,1)+1))</f>
        <v>5.000000000000001E-2</v>
      </c>
    </row>
    <row r="5349" spans="3:4" x14ac:dyDescent="0.2">
      <c r="C5349" s="125">
        <v>734.49999999996999</v>
      </c>
      <c r="D5349" s="120">
        <f>FORECAST(C5349,INDEX($B$2:$B$2069,MATCH(C5349,$A$2:$A$2069,1)-1):INDEX($B$2:$B$2069,MATCH(C5349,$A$2:$A$2069,1)+1),INDEX($A$2:$A$2069,MATCH(C5349,$A$2:$A$2069,1)-1):INDEX($A$2:$A$2069,MATCH(C5349,$A$2:$A$2069,1)+1))</f>
        <v>5.000000000000001E-2</v>
      </c>
    </row>
    <row r="5350" spans="3:4" x14ac:dyDescent="0.2">
      <c r="C5350" s="125">
        <v>734.59999999997001</v>
      </c>
      <c r="D5350" s="120">
        <f>FORECAST(C5350,INDEX($B$2:$B$2069,MATCH(C5350,$A$2:$A$2069,1)-1):INDEX($B$2:$B$2069,MATCH(C5350,$A$2:$A$2069,1)+1),INDEX($A$2:$A$2069,MATCH(C5350,$A$2:$A$2069,1)-1):INDEX($A$2:$A$2069,MATCH(C5350,$A$2:$A$2069,1)+1))</f>
        <v>5.000000000000001E-2</v>
      </c>
    </row>
    <row r="5351" spans="3:4" x14ac:dyDescent="0.2">
      <c r="C5351" s="125">
        <v>734.69999999997003</v>
      </c>
      <c r="D5351" s="120">
        <f>FORECAST(C5351,INDEX($B$2:$B$2069,MATCH(C5351,$A$2:$A$2069,1)-1):INDEX($B$2:$B$2069,MATCH(C5351,$A$2:$A$2069,1)+1),INDEX($A$2:$A$2069,MATCH(C5351,$A$2:$A$2069,1)-1):INDEX($A$2:$A$2069,MATCH(C5351,$A$2:$A$2069,1)+1))</f>
        <v>5.000000000000001E-2</v>
      </c>
    </row>
    <row r="5352" spans="3:4" x14ac:dyDescent="0.2">
      <c r="C5352" s="125">
        <v>734.79999999997005</v>
      </c>
      <c r="D5352" s="120">
        <f>FORECAST(C5352,INDEX($B$2:$B$2069,MATCH(C5352,$A$2:$A$2069,1)-1):INDEX($B$2:$B$2069,MATCH(C5352,$A$2:$A$2069,1)+1),INDEX($A$2:$A$2069,MATCH(C5352,$A$2:$A$2069,1)-1):INDEX($A$2:$A$2069,MATCH(C5352,$A$2:$A$2069,1)+1))</f>
        <v>5.000000000000001E-2</v>
      </c>
    </row>
    <row r="5353" spans="3:4" x14ac:dyDescent="0.2">
      <c r="C5353" s="125">
        <v>734.89999999996996</v>
      </c>
      <c r="D5353" s="120">
        <f>FORECAST(C5353,INDEX($B$2:$B$2069,MATCH(C5353,$A$2:$A$2069,1)-1):INDEX($B$2:$B$2069,MATCH(C5353,$A$2:$A$2069,1)+1),INDEX($A$2:$A$2069,MATCH(C5353,$A$2:$A$2069,1)-1):INDEX($A$2:$A$2069,MATCH(C5353,$A$2:$A$2069,1)+1))</f>
        <v>5.4381720429502067E-2</v>
      </c>
    </row>
    <row r="5354" spans="3:4" x14ac:dyDescent="0.2">
      <c r="C5354" s="125">
        <v>734.99999999996999</v>
      </c>
      <c r="D5354" s="120">
        <f>FORECAST(C5354,INDEX($B$2:$B$2069,MATCH(C5354,$A$2:$A$2069,1)-1):INDEX($B$2:$B$2069,MATCH(C5354,$A$2:$A$2069,1)+1),INDEX($A$2:$A$2069,MATCH(C5354,$A$2:$A$2069,1)-1):INDEX($A$2:$A$2069,MATCH(C5354,$A$2:$A$2069,1)+1))</f>
        <v>5.6397849461761851E-2</v>
      </c>
    </row>
    <row r="5355" spans="3:4" x14ac:dyDescent="0.2">
      <c r="C5355" s="125">
        <v>735.09999999997001</v>
      </c>
      <c r="D5355" s="120">
        <f>FORECAST(C5355,INDEX($B$2:$B$2069,MATCH(C5355,$A$2:$A$2069,1)-1):INDEX($B$2:$B$2069,MATCH(C5355,$A$2:$A$2069,1)+1),INDEX($A$2:$A$2069,MATCH(C5355,$A$2:$A$2069,1)-1):INDEX($A$2:$A$2069,MATCH(C5355,$A$2:$A$2069,1)+1))</f>
        <v>5.6747311827352931E-2</v>
      </c>
    </row>
    <row r="5356" spans="3:4" x14ac:dyDescent="0.2">
      <c r="C5356" s="125">
        <v>735.19999999997003</v>
      </c>
      <c r="D5356" s="120">
        <f>FORECAST(C5356,INDEX($B$2:$B$2069,MATCH(C5356,$A$2:$A$2069,1)-1):INDEX($B$2:$B$2069,MATCH(C5356,$A$2:$A$2069,1)+1),INDEX($A$2:$A$2069,MATCH(C5356,$A$2:$A$2069,1)-1):INDEX($A$2:$A$2069,MATCH(C5356,$A$2:$A$2069,1)+1))</f>
        <v>5.8763440859610938E-2</v>
      </c>
    </row>
    <row r="5357" spans="3:4" x14ac:dyDescent="0.2">
      <c r="C5357" s="125">
        <v>735.29999999997005</v>
      </c>
      <c r="D5357" s="120">
        <f>FORECAST(C5357,INDEX($B$2:$B$2069,MATCH(C5357,$A$2:$A$2069,1)-1):INDEX($B$2:$B$2069,MATCH(C5357,$A$2:$A$2069,1)+1),INDEX($A$2:$A$2069,MATCH(C5357,$A$2:$A$2069,1)-1):INDEX($A$2:$A$2069,MATCH(C5357,$A$2:$A$2069,1)+1))</f>
        <v>6.0779569891868945E-2</v>
      </c>
    </row>
    <row r="5358" spans="3:4" x14ac:dyDescent="0.2">
      <c r="C5358" s="125">
        <v>735.39999999996996</v>
      </c>
      <c r="D5358" s="120">
        <f>FORECAST(C5358,INDEX($B$2:$B$2069,MATCH(C5358,$A$2:$A$2069,1)-1):INDEX($B$2:$B$2069,MATCH(C5358,$A$2:$A$2069,1)+1),INDEX($A$2:$A$2069,MATCH(C5358,$A$2:$A$2069,1)-1):INDEX($A$2:$A$2069,MATCH(C5358,$A$2:$A$2069,1)+1))</f>
        <v>5.5537634409208891E-2</v>
      </c>
    </row>
    <row r="5359" spans="3:4" x14ac:dyDescent="0.2">
      <c r="C5359" s="125">
        <v>735.49999999996999</v>
      </c>
      <c r="D5359" s="120">
        <f>FORECAST(C5359,INDEX($B$2:$B$2069,MATCH(C5359,$A$2:$A$2069,1)-1):INDEX($B$2:$B$2069,MATCH(C5359,$A$2:$A$2069,1)+1),INDEX($A$2:$A$2069,MATCH(C5359,$A$2:$A$2069,1)-1):INDEX($A$2:$A$2069,MATCH(C5359,$A$2:$A$2069,1)+1))</f>
        <v>5.3521505376950884E-2</v>
      </c>
    </row>
    <row r="5360" spans="3:4" x14ac:dyDescent="0.2">
      <c r="C5360" s="125">
        <v>735.59999999996899</v>
      </c>
      <c r="D5360" s="120">
        <f>FORECAST(C5360,INDEX($B$2:$B$2069,MATCH(C5360,$A$2:$A$2069,1)-1):INDEX($B$2:$B$2069,MATCH(C5360,$A$2:$A$2069,1)+1),INDEX($A$2:$A$2069,MATCH(C5360,$A$2:$A$2069,1)-1):INDEX($A$2:$A$2069,MATCH(C5360,$A$2:$A$2069,1)+1))</f>
        <v>6.3655913977239464E-2</v>
      </c>
    </row>
    <row r="5361" spans="3:4" x14ac:dyDescent="0.2">
      <c r="C5361" s="125">
        <v>735.69999999997003</v>
      </c>
      <c r="D5361" s="120">
        <f>FORECAST(C5361,INDEX($B$2:$B$2069,MATCH(C5361,$A$2:$A$2069,1)-1):INDEX($B$2:$B$2069,MATCH(C5361,$A$2:$A$2069,1)+1),INDEX($A$2:$A$2069,MATCH(C5361,$A$2:$A$2069,1)-1):INDEX($A$2:$A$2069,MATCH(C5361,$A$2:$A$2069,1)+1))</f>
        <v>6.7688172041798111E-2</v>
      </c>
    </row>
    <row r="5362" spans="3:4" x14ac:dyDescent="0.2">
      <c r="C5362" s="125">
        <v>735.79999999997005</v>
      </c>
      <c r="D5362" s="120">
        <f>FORECAST(C5362,INDEX($B$2:$B$2069,MATCH(C5362,$A$2:$A$2069,1)-1):INDEX($B$2:$B$2069,MATCH(C5362,$A$2:$A$2069,1)+1),INDEX($A$2:$A$2069,MATCH(C5362,$A$2:$A$2069,1)-1):INDEX($A$2:$A$2069,MATCH(C5362,$A$2:$A$2069,1)+1))</f>
        <v>7.1720430106317679E-2</v>
      </c>
    </row>
    <row r="5363" spans="3:4" x14ac:dyDescent="0.2">
      <c r="C5363" s="125">
        <v>735.89999999996996</v>
      </c>
      <c r="D5363" s="120">
        <f>FORECAST(C5363,INDEX($B$2:$B$2069,MATCH(C5363,$A$2:$A$2069,1)-1):INDEX($B$2:$B$2069,MATCH(C5363,$A$2:$A$2069,1)+1),INDEX($A$2:$A$2069,MATCH(C5363,$A$2:$A$2069,1)-1):INDEX($A$2:$A$2069,MATCH(C5363,$A$2:$A$2069,1)+1))</f>
        <v>6.9086021504165984E-2</v>
      </c>
    </row>
    <row r="5364" spans="3:4" x14ac:dyDescent="0.2">
      <c r="C5364" s="125">
        <v>735.99999999996999</v>
      </c>
      <c r="D5364" s="120">
        <f>FORECAST(C5364,INDEX($B$2:$B$2069,MATCH(C5364,$A$2:$A$2069,1)-1):INDEX($B$2:$B$2069,MATCH(C5364,$A$2:$A$2069,1)+1),INDEX($A$2:$A$2069,MATCH(C5364,$A$2:$A$2069,1)-1):INDEX($A$2:$A$2069,MATCH(C5364,$A$2:$A$2069,1)+1))</f>
        <v>7.3118279568681999E-2</v>
      </c>
    </row>
    <row r="5365" spans="3:4" x14ac:dyDescent="0.2">
      <c r="C5365" s="125">
        <v>736.09999999996899</v>
      </c>
      <c r="D5365" s="120">
        <f>FORECAST(C5365,INDEX($B$2:$B$2069,MATCH(C5365,$A$2:$A$2069,1)-1):INDEX($B$2:$B$2069,MATCH(C5365,$A$2:$A$2069,1)+1),INDEX($A$2:$A$2069,MATCH(C5365,$A$2:$A$2069,1)-1):INDEX($A$2:$A$2069,MATCH(C5365,$A$2:$A$2069,1)+1))</f>
        <v>6.5940860216940678E-2</v>
      </c>
    </row>
    <row r="5366" spans="3:4" x14ac:dyDescent="0.2">
      <c r="C5366" s="125">
        <v>736.19999999997003</v>
      </c>
      <c r="D5366" s="120">
        <f>FORECAST(C5366,INDEX($B$2:$B$2069,MATCH(C5366,$A$2:$A$2069,1)-1):INDEX($B$2:$B$2069,MATCH(C5366,$A$2:$A$2069,1)+1),INDEX($A$2:$A$2069,MATCH(C5366,$A$2:$A$2069,1)-1):INDEX($A$2:$A$2069,MATCH(C5366,$A$2:$A$2069,1)+1))</f>
        <v>5.9892473120100931E-2</v>
      </c>
    </row>
    <row r="5367" spans="3:4" x14ac:dyDescent="0.2">
      <c r="C5367" s="125">
        <v>736.29999999997005</v>
      </c>
      <c r="D5367" s="120">
        <f>FORECAST(C5367,INDEX($B$2:$B$2069,MATCH(C5367,$A$2:$A$2069,1)-1):INDEX($B$2:$B$2069,MATCH(C5367,$A$2:$A$2069,1)+1),INDEX($A$2:$A$2069,MATCH(C5367,$A$2:$A$2069,1)-1):INDEX($A$2:$A$2069,MATCH(C5367,$A$2:$A$2069,1)+1))</f>
        <v>5.3844086023325133E-2</v>
      </c>
    </row>
    <row r="5368" spans="3:4" x14ac:dyDescent="0.2">
      <c r="C5368" s="125">
        <v>736.39999999996905</v>
      </c>
      <c r="D5368" s="120">
        <f>FORECAST(C5368,INDEX($B$2:$B$2069,MATCH(C5368,$A$2:$A$2069,1)-1):INDEX($B$2:$B$2069,MATCH(C5368,$A$2:$A$2069,1)+1),INDEX($A$2:$A$2069,MATCH(C5368,$A$2:$A$2069,1)-1):INDEX($A$2:$A$2069,MATCH(C5368,$A$2:$A$2069,1)+1))</f>
        <v>5.4065593218830088E-2</v>
      </c>
    </row>
    <row r="5369" spans="3:4" x14ac:dyDescent="0.2">
      <c r="C5369" s="125">
        <v>736.49999999996896</v>
      </c>
      <c r="D5369" s="120">
        <f>FORECAST(C5369,INDEX($B$2:$B$2069,MATCH(C5369,$A$2:$A$2069,1)-1):INDEX($B$2:$B$2069,MATCH(C5369,$A$2:$A$2069,1)+1),INDEX($A$2:$A$2069,MATCH(C5369,$A$2:$A$2069,1)-1):INDEX($A$2:$A$2069,MATCH(C5369,$A$2:$A$2069,1)+1))</f>
        <v>5.0022473867908701E-2</v>
      </c>
    </row>
    <row r="5370" spans="3:4" x14ac:dyDescent="0.2">
      <c r="C5370" s="125">
        <v>736.59999999996899</v>
      </c>
      <c r="D5370" s="120">
        <f>FORECAST(C5370,INDEX($B$2:$B$2069,MATCH(C5370,$A$2:$A$2069,1)-1):INDEX($B$2:$B$2069,MATCH(C5370,$A$2:$A$2069,1)+1),INDEX($A$2:$A$2069,MATCH(C5370,$A$2:$A$2069,1)-1):INDEX($A$2:$A$2069,MATCH(C5370,$A$2:$A$2069,1)+1))</f>
        <v>5.3670259945281629E-2</v>
      </c>
    </row>
    <row r="5371" spans="3:4" x14ac:dyDescent="0.2">
      <c r="C5371" s="125">
        <v>736.69999999997003</v>
      </c>
      <c r="D5371" s="120">
        <f>FORECAST(C5371,INDEX($B$2:$B$2069,MATCH(C5371,$A$2:$A$2069,1)-1):INDEX($B$2:$B$2069,MATCH(C5371,$A$2:$A$2069,1)+1),INDEX($A$2:$A$2069,MATCH(C5371,$A$2:$A$2069,1)-1):INDEX($A$2:$A$2069,MATCH(C5371,$A$2:$A$2069,1)+1))</f>
        <v>5.5691819620765415E-2</v>
      </c>
    </row>
    <row r="5372" spans="3:4" x14ac:dyDescent="0.2">
      <c r="C5372" s="125">
        <v>736.79999999997005</v>
      </c>
      <c r="D5372" s="120">
        <f>FORECAST(C5372,INDEX($B$2:$B$2069,MATCH(C5372,$A$2:$A$2069,1)-1):INDEX($B$2:$B$2069,MATCH(C5372,$A$2:$A$2069,1)+1),INDEX($A$2:$A$2069,MATCH(C5372,$A$2:$A$2069,1)-1):INDEX($A$2:$A$2069,MATCH(C5372,$A$2:$A$2069,1)+1))</f>
        <v>5.7713379296227885E-2</v>
      </c>
    </row>
    <row r="5373" spans="3:4" x14ac:dyDescent="0.2">
      <c r="C5373" s="125">
        <v>736.89999999996905</v>
      </c>
      <c r="D5373" s="120">
        <f>FORECAST(C5373,INDEX($B$2:$B$2069,MATCH(C5373,$A$2:$A$2069,1)-1):INDEX($B$2:$B$2069,MATCH(C5373,$A$2:$A$2069,1)+1),INDEX($A$2:$A$2069,MATCH(C5373,$A$2:$A$2069,1)-1):INDEX($A$2:$A$2069,MATCH(C5373,$A$2:$A$2069,1)+1))</f>
        <v>5.8057795698299941E-2</v>
      </c>
    </row>
    <row r="5374" spans="3:4" x14ac:dyDescent="0.2">
      <c r="C5374" s="125">
        <v>736.99999999996896</v>
      </c>
      <c r="D5374" s="120">
        <f>FORECAST(C5374,INDEX($B$2:$B$2069,MATCH(C5374,$A$2:$A$2069,1)-1):INDEX($B$2:$B$2069,MATCH(C5374,$A$2:$A$2069,1)+1),INDEX($A$2:$A$2069,MATCH(C5374,$A$2:$A$2069,1)-1):INDEX($A$2:$A$2069,MATCH(C5374,$A$2:$A$2069,1)+1))</f>
        <v>6.0073924730556172E-2</v>
      </c>
    </row>
    <row r="5375" spans="3:4" x14ac:dyDescent="0.2">
      <c r="C5375" s="125">
        <v>737.09999999996899</v>
      </c>
      <c r="D5375" s="120">
        <f>FORECAST(C5375,INDEX($B$2:$B$2069,MATCH(C5375,$A$2:$A$2069,1)-1):INDEX($B$2:$B$2069,MATCH(C5375,$A$2:$A$2069,1)+1),INDEX($A$2:$A$2069,MATCH(C5375,$A$2:$A$2069,1)-1):INDEX($A$2:$A$2069,MATCH(C5375,$A$2:$A$2069,1)+1))</f>
        <v>0.06</v>
      </c>
    </row>
    <row r="5376" spans="3:4" x14ac:dyDescent="0.2">
      <c r="C5376" s="125">
        <v>737.19999999996901</v>
      </c>
      <c r="D5376" s="120">
        <f>FORECAST(C5376,INDEX($B$2:$B$2069,MATCH(C5376,$A$2:$A$2069,1)-1):INDEX($B$2:$B$2069,MATCH(C5376,$A$2:$A$2069,1)+1),INDEX($A$2:$A$2069,MATCH(C5376,$A$2:$A$2069,1)-1):INDEX($A$2:$A$2069,MATCH(C5376,$A$2:$A$2069,1)+1))</f>
        <v>0.06</v>
      </c>
    </row>
    <row r="5377" spans="3:4" x14ac:dyDescent="0.2">
      <c r="C5377" s="125">
        <v>737.29999999996903</v>
      </c>
      <c r="D5377" s="120">
        <f>FORECAST(C5377,INDEX($B$2:$B$2069,MATCH(C5377,$A$2:$A$2069,1)-1):INDEX($B$2:$B$2069,MATCH(C5377,$A$2:$A$2069,1)+1),INDEX($A$2:$A$2069,MATCH(C5377,$A$2:$A$2069,1)-1):INDEX($A$2:$A$2069,MATCH(C5377,$A$2:$A$2069,1)+1))</f>
        <v>0.06</v>
      </c>
    </row>
    <row r="5378" spans="3:4" x14ac:dyDescent="0.2">
      <c r="C5378" s="125">
        <v>737.39999999996905</v>
      </c>
      <c r="D5378" s="120">
        <f>FORECAST(C5378,INDEX($B$2:$B$2069,MATCH(C5378,$A$2:$A$2069,1)-1):INDEX($B$2:$B$2069,MATCH(C5378,$A$2:$A$2069,1)+1),INDEX($A$2:$A$2069,MATCH(C5378,$A$2:$A$2069,1)-1):INDEX($A$2:$A$2069,MATCH(C5378,$A$2:$A$2069,1)+1))</f>
        <v>0.06</v>
      </c>
    </row>
    <row r="5379" spans="3:4" x14ac:dyDescent="0.2">
      <c r="C5379" s="125">
        <v>737.49999999996896</v>
      </c>
      <c r="D5379" s="120">
        <f>FORECAST(C5379,INDEX($B$2:$B$2069,MATCH(C5379,$A$2:$A$2069,1)-1):INDEX($B$2:$B$2069,MATCH(C5379,$A$2:$A$2069,1)+1),INDEX($A$2:$A$2069,MATCH(C5379,$A$2:$A$2069,1)-1):INDEX($A$2:$A$2069,MATCH(C5379,$A$2:$A$2069,1)+1))</f>
        <v>0.06</v>
      </c>
    </row>
    <row r="5380" spans="3:4" x14ac:dyDescent="0.2">
      <c r="C5380" s="125">
        <v>737.59999999996899</v>
      </c>
      <c r="D5380" s="120">
        <f>FORECAST(C5380,INDEX($B$2:$B$2069,MATCH(C5380,$A$2:$A$2069,1)-1):INDEX($B$2:$B$2069,MATCH(C5380,$A$2:$A$2069,1)+1),INDEX($A$2:$A$2069,MATCH(C5380,$A$2:$A$2069,1)-1):INDEX($A$2:$A$2069,MATCH(C5380,$A$2:$A$2069,1)+1))</f>
        <v>5.6135039098624162E-2</v>
      </c>
    </row>
    <row r="5381" spans="3:4" x14ac:dyDescent="0.2">
      <c r="C5381" s="125">
        <v>737.69999999996901</v>
      </c>
      <c r="D5381" s="120">
        <f>FORECAST(C5381,INDEX($B$2:$B$2069,MATCH(C5381,$A$2:$A$2069,1)-1):INDEX($B$2:$B$2069,MATCH(C5381,$A$2:$A$2069,1)+1),INDEX($A$2:$A$2069,MATCH(C5381,$A$2:$A$2069,1)-1):INDEX($A$2:$A$2069,MATCH(C5381,$A$2:$A$2069,1)+1))</f>
        <v>5.4116200230261313E-2</v>
      </c>
    </row>
    <row r="5382" spans="3:4" x14ac:dyDescent="0.2">
      <c r="C5382" s="125">
        <v>737.79999999996903</v>
      </c>
      <c r="D5382" s="120">
        <f>FORECAST(C5382,INDEX($B$2:$B$2069,MATCH(C5382,$A$2:$A$2069,1)-1):INDEX($B$2:$B$2069,MATCH(C5382,$A$2:$A$2069,1)+1),INDEX($A$2:$A$2069,MATCH(C5382,$A$2:$A$2069,1)-1):INDEX($A$2:$A$2069,MATCH(C5382,$A$2:$A$2069,1)+1))</f>
        <v>5.2097361361898464E-2</v>
      </c>
    </row>
    <row r="5383" spans="3:4" x14ac:dyDescent="0.2">
      <c r="C5383" s="125">
        <v>737.89999999996905</v>
      </c>
      <c r="D5383" s="120">
        <f>FORECAST(C5383,INDEX($B$2:$B$2069,MATCH(C5383,$A$2:$A$2069,1)-1):INDEX($B$2:$B$2069,MATCH(C5383,$A$2:$A$2069,1)+1),INDEX($A$2:$A$2069,MATCH(C5383,$A$2:$A$2069,1)-1):INDEX($A$2:$A$2069,MATCH(C5383,$A$2:$A$2069,1)+1))</f>
        <v>6.1599190282775496E-2</v>
      </c>
    </row>
    <row r="5384" spans="3:4" x14ac:dyDescent="0.2">
      <c r="C5384" s="125">
        <v>737.99999999996896</v>
      </c>
      <c r="D5384" s="120">
        <f>FORECAST(C5384,INDEX($B$2:$B$2069,MATCH(C5384,$A$2:$A$2069,1)-1):INDEX($B$2:$B$2069,MATCH(C5384,$A$2:$A$2069,1)+1),INDEX($A$2:$A$2069,MATCH(C5384,$A$2:$A$2069,1)-1):INDEX($A$2:$A$2069,MATCH(C5384,$A$2:$A$2069,1)+1))</f>
        <v>6.3623481780748392E-2</v>
      </c>
    </row>
    <row r="5385" spans="3:4" x14ac:dyDescent="0.2">
      <c r="C5385" s="125">
        <v>738.09999999996899</v>
      </c>
      <c r="D5385" s="120">
        <f>FORECAST(C5385,INDEX($B$2:$B$2069,MATCH(C5385,$A$2:$A$2069,1)-1):INDEX($B$2:$B$2069,MATCH(C5385,$A$2:$A$2069,1)+1),INDEX($A$2:$A$2069,MATCH(C5385,$A$2:$A$2069,1)-1):INDEX($A$2:$A$2069,MATCH(C5385,$A$2:$A$2069,1)+1))</f>
        <v>8.0505906868467036E-2</v>
      </c>
    </row>
    <row r="5386" spans="3:4" x14ac:dyDescent="0.2">
      <c r="C5386" s="125">
        <v>738.19999999996901</v>
      </c>
      <c r="D5386" s="120">
        <f>FORECAST(C5386,INDEX($B$2:$B$2069,MATCH(C5386,$A$2:$A$2069,1)-1):INDEX($B$2:$B$2069,MATCH(C5386,$A$2:$A$2069,1)+1),INDEX($A$2:$A$2069,MATCH(C5386,$A$2:$A$2069,1)-1):INDEX($A$2:$A$2069,MATCH(C5386,$A$2:$A$2069,1)+1))</f>
        <v>9.2629823307035508E-2</v>
      </c>
    </row>
    <row r="5387" spans="3:4" x14ac:dyDescent="0.2">
      <c r="C5387" s="125">
        <v>738.29999999996903</v>
      </c>
      <c r="D5387" s="120">
        <f>FORECAST(C5387,INDEX($B$2:$B$2069,MATCH(C5387,$A$2:$A$2069,1)-1):INDEX($B$2:$B$2069,MATCH(C5387,$A$2:$A$2069,1)+1),INDEX($A$2:$A$2069,MATCH(C5387,$A$2:$A$2069,1)-1):INDEX($A$2:$A$2069,MATCH(C5387,$A$2:$A$2069,1)+1))</f>
        <v>0.10475373974561819</v>
      </c>
    </row>
    <row r="5388" spans="3:4" x14ac:dyDescent="0.2">
      <c r="C5388" s="125">
        <v>738.39999999996905</v>
      </c>
      <c r="D5388" s="120">
        <f>FORECAST(C5388,INDEX($B$2:$B$2069,MATCH(C5388,$A$2:$A$2069,1)-1):INDEX($B$2:$B$2069,MATCH(C5388,$A$2:$A$2069,1)+1),INDEX($A$2:$A$2069,MATCH(C5388,$A$2:$A$2069,1)-1):INDEX($A$2:$A$2069,MATCH(C5388,$A$2:$A$2069,1)+1))</f>
        <v>9.8450173857692391E-2</v>
      </c>
    </row>
    <row r="5389" spans="3:4" x14ac:dyDescent="0.2">
      <c r="C5389" s="125">
        <v>738.49999999996896</v>
      </c>
      <c r="D5389" s="120">
        <f>FORECAST(C5389,INDEX($B$2:$B$2069,MATCH(C5389,$A$2:$A$2069,1)-1):INDEX($B$2:$B$2069,MATCH(C5389,$A$2:$A$2069,1)+1),INDEX($A$2:$A$2069,MATCH(C5389,$A$2:$A$2069,1)-1):INDEX($A$2:$A$2069,MATCH(C5389,$A$2:$A$2069,1)+1))</f>
        <v>0.10451757369117587</v>
      </c>
    </row>
    <row r="5390" spans="3:4" x14ac:dyDescent="0.2">
      <c r="C5390" s="125">
        <v>738.59999999996899</v>
      </c>
      <c r="D5390" s="120">
        <f>FORECAST(C5390,INDEX($B$2:$B$2069,MATCH(C5390,$A$2:$A$2069,1)-1):INDEX($B$2:$B$2069,MATCH(C5390,$A$2:$A$2069,1)+1),INDEX($A$2:$A$2069,MATCH(C5390,$A$2:$A$2069,1)-1):INDEX($A$2:$A$2069,MATCH(C5390,$A$2:$A$2069,1)+1))</f>
        <v>9.0337381918843107E-2</v>
      </c>
    </row>
    <row r="5391" spans="3:4" x14ac:dyDescent="0.2">
      <c r="C5391" s="125">
        <v>738.69999999996901</v>
      </c>
      <c r="D5391" s="120">
        <f>FORECAST(C5391,INDEX($B$2:$B$2069,MATCH(C5391,$A$2:$A$2069,1)-1):INDEX($B$2:$B$2069,MATCH(C5391,$A$2:$A$2069,1)+1),INDEX($A$2:$A$2069,MATCH(C5391,$A$2:$A$2069,1)-1):INDEX($A$2:$A$2069,MATCH(C5391,$A$2:$A$2069,1)+1))</f>
        <v>8.224021592693731E-2</v>
      </c>
    </row>
    <row r="5392" spans="3:4" x14ac:dyDescent="0.2">
      <c r="C5392" s="125">
        <v>738.79999999996903</v>
      </c>
      <c r="D5392" s="120">
        <f>FORECAST(C5392,INDEX($B$2:$B$2069,MATCH(C5392,$A$2:$A$2069,1)-1):INDEX($B$2:$B$2069,MATCH(C5392,$A$2:$A$2069,1)+1),INDEX($A$2:$A$2069,MATCH(C5392,$A$2:$A$2069,1)-1):INDEX($A$2:$A$2069,MATCH(C5392,$A$2:$A$2069,1)+1))</f>
        <v>7.4143049935031513E-2</v>
      </c>
    </row>
    <row r="5393" spans="3:4" x14ac:dyDescent="0.2">
      <c r="C5393" s="125">
        <v>738.89999999996905</v>
      </c>
      <c r="D5393" s="120">
        <f>FORECAST(C5393,INDEX($B$2:$B$2069,MATCH(C5393,$A$2:$A$2069,1)-1):INDEX($B$2:$B$2069,MATCH(C5393,$A$2:$A$2069,1)+1),INDEX($A$2:$A$2069,MATCH(C5393,$A$2:$A$2069,1)-1):INDEX($A$2:$A$2069,MATCH(C5393,$A$2:$A$2069,1)+1))</f>
        <v>7.4534412957348195E-2</v>
      </c>
    </row>
    <row r="5394" spans="3:4" x14ac:dyDescent="0.2">
      <c r="C5394" s="125">
        <v>738.99999999996896</v>
      </c>
      <c r="D5394" s="120">
        <f>FORECAST(C5394,INDEX($B$2:$B$2069,MATCH(C5394,$A$2:$A$2069,1)-1):INDEX($B$2:$B$2069,MATCH(C5394,$A$2:$A$2069,1)+1),INDEX($A$2:$A$2069,MATCH(C5394,$A$2:$A$2069,1)-1):INDEX($A$2:$A$2069,MATCH(C5394,$A$2:$A$2069,1)+1))</f>
        <v>6.8461538463431282E-2</v>
      </c>
    </row>
    <row r="5395" spans="3:4" x14ac:dyDescent="0.2">
      <c r="C5395" s="125">
        <v>739.09999999996899</v>
      </c>
      <c r="D5395" s="120">
        <f>FORECAST(C5395,INDEX($B$2:$B$2069,MATCH(C5395,$A$2:$A$2069,1)-1):INDEX($B$2:$B$2069,MATCH(C5395,$A$2:$A$2069,1)+1),INDEX($A$2:$A$2069,MATCH(C5395,$A$2:$A$2069,1)-1):INDEX($A$2:$A$2069,MATCH(C5395,$A$2:$A$2069,1)+1))</f>
        <v>6.5796221323163095E-2</v>
      </c>
    </row>
    <row r="5396" spans="3:4" x14ac:dyDescent="0.2">
      <c r="C5396" s="125">
        <v>739.19999999996901</v>
      </c>
      <c r="D5396" s="120">
        <f>FORECAST(C5396,INDEX($B$2:$B$2069,MATCH(C5396,$A$2:$A$2069,1)-1):INDEX($B$2:$B$2069,MATCH(C5396,$A$2:$A$2069,1)+1),INDEX($A$2:$A$2069,MATCH(C5396,$A$2:$A$2069,1)-1):INDEX($A$2:$A$2069,MATCH(C5396,$A$2:$A$2069,1)+1))</f>
        <v>6.3771929825186646E-2</v>
      </c>
    </row>
    <row r="5397" spans="3:4" x14ac:dyDescent="0.2">
      <c r="C5397" s="125">
        <v>739.29999999996903</v>
      </c>
      <c r="D5397" s="120">
        <f>FORECAST(C5397,INDEX($B$2:$B$2069,MATCH(C5397,$A$2:$A$2069,1)-1):INDEX($B$2:$B$2069,MATCH(C5397,$A$2:$A$2069,1)+1),INDEX($A$2:$A$2069,MATCH(C5397,$A$2:$A$2069,1)-1):INDEX($A$2:$A$2069,MATCH(C5397,$A$2:$A$2069,1)+1))</f>
        <v>6.1747638327211973E-2</v>
      </c>
    </row>
    <row r="5398" spans="3:4" x14ac:dyDescent="0.2">
      <c r="C5398" s="125">
        <v>739.39999999996905</v>
      </c>
      <c r="D5398" s="120">
        <f>FORECAST(C5398,INDEX($B$2:$B$2069,MATCH(C5398,$A$2:$A$2069,1)-1):INDEX($B$2:$B$2069,MATCH(C5398,$A$2:$A$2069,1)+1),INDEX($A$2:$A$2069,MATCH(C5398,$A$2:$A$2069,1)-1):INDEX($A$2:$A$2069,MATCH(C5398,$A$2:$A$2069,1)+1))</f>
        <v>6.6669269572125267E-2</v>
      </c>
    </row>
    <row r="5399" spans="3:4" x14ac:dyDescent="0.2">
      <c r="C5399" s="125">
        <v>739.49999999996896</v>
      </c>
      <c r="D5399" s="120">
        <f>FORECAST(C5399,INDEX($B$2:$B$2069,MATCH(C5399,$A$2:$A$2069,1)-1):INDEX($B$2:$B$2069,MATCH(C5399,$A$2:$A$2069,1)+1),INDEX($A$2:$A$2069,MATCH(C5399,$A$2:$A$2069,1)-1):INDEX($A$2:$A$2069,MATCH(C5399,$A$2:$A$2069,1)+1))</f>
        <v>6.6671990379225721E-2</v>
      </c>
    </row>
    <row r="5400" spans="3:4" x14ac:dyDescent="0.2">
      <c r="C5400" s="125">
        <v>739.59999999996899</v>
      </c>
      <c r="D5400" s="120">
        <f>FORECAST(C5400,INDEX($B$2:$B$2069,MATCH(C5400,$A$2:$A$2069,1)-1):INDEX($B$2:$B$2069,MATCH(C5400,$A$2:$A$2069,1)+1),INDEX($A$2:$A$2069,MATCH(C5400,$A$2:$A$2069,1)-1):INDEX($A$2:$A$2069,MATCH(C5400,$A$2:$A$2069,1)+1))</f>
        <v>5.9025542937682474E-2</v>
      </c>
    </row>
    <row r="5401" spans="3:4" x14ac:dyDescent="0.2">
      <c r="C5401" s="125">
        <v>739.69999999996901</v>
      </c>
      <c r="D5401" s="120">
        <f>FORECAST(C5401,INDEX($B$2:$B$2069,MATCH(C5401,$A$2:$A$2069,1)-1):INDEX($B$2:$B$2069,MATCH(C5401,$A$2:$A$2069,1)+1),INDEX($A$2:$A$2069,MATCH(C5401,$A$2:$A$2069,1)-1):INDEX($A$2:$A$2069,MATCH(C5401,$A$2:$A$2069,1)+1))</f>
        <v>5.7009424876421022E-2</v>
      </c>
    </row>
    <row r="5402" spans="3:4" x14ac:dyDescent="0.2">
      <c r="C5402" s="125">
        <v>739.79999999996903</v>
      </c>
      <c r="D5402" s="120">
        <f>FORECAST(C5402,INDEX($B$2:$B$2069,MATCH(C5402,$A$2:$A$2069,1)-1):INDEX($B$2:$B$2069,MATCH(C5402,$A$2:$A$2069,1)+1),INDEX($A$2:$A$2069,MATCH(C5402,$A$2:$A$2069,1)-1):INDEX($A$2:$A$2069,MATCH(C5402,$A$2:$A$2069,1)+1))</f>
        <v>5.3252179257675891E-2</v>
      </c>
    </row>
    <row r="5403" spans="3:4" x14ac:dyDescent="0.2">
      <c r="C5403" s="125">
        <v>739.89999999996905</v>
      </c>
      <c r="D5403" s="120">
        <f>FORECAST(C5403,INDEX($B$2:$B$2069,MATCH(C5403,$A$2:$A$2069,1)-1):INDEX($B$2:$B$2069,MATCH(C5403,$A$2:$A$2069,1)+1),INDEX($A$2:$A$2069,MATCH(C5403,$A$2:$A$2069,1)-1):INDEX($A$2:$A$2069,MATCH(C5403,$A$2:$A$2069,1)+1))</f>
        <v>4.7165623441841831E-2</v>
      </c>
    </row>
    <row r="5404" spans="3:4" x14ac:dyDescent="0.2">
      <c r="C5404" s="125">
        <v>739.99999999996896</v>
      </c>
      <c r="D5404" s="120">
        <f>FORECAST(C5404,INDEX($B$2:$B$2069,MATCH(C5404,$A$2:$A$2069,1)-1):INDEX($B$2:$B$2069,MATCH(C5404,$A$2:$A$2069,1)+1),INDEX($A$2:$A$2069,MATCH(C5404,$A$2:$A$2069,1)-1):INDEX($A$2:$A$2069,MATCH(C5404,$A$2:$A$2069,1)+1))</f>
        <v>4.1079067626021981E-2</v>
      </c>
    </row>
    <row r="5405" spans="3:4" x14ac:dyDescent="0.2">
      <c r="C5405" s="125">
        <v>740.09999999996899</v>
      </c>
      <c r="D5405" s="120">
        <f>FORECAST(C5405,INDEX($B$2:$B$2069,MATCH(C5405,$A$2:$A$2069,1)-1):INDEX($B$2:$B$2069,MATCH(C5405,$A$2:$A$2069,1)+1),INDEX($A$2:$A$2069,MATCH(C5405,$A$2:$A$2069,1)-1):INDEX($A$2:$A$2069,MATCH(C5405,$A$2:$A$2069,1)+1))</f>
        <v>4.6668166133623734E-2</v>
      </c>
    </row>
    <row r="5406" spans="3:4" x14ac:dyDescent="0.2">
      <c r="C5406" s="125">
        <v>740.19999999996901</v>
      </c>
      <c r="D5406" s="120">
        <f>FORECAST(C5406,INDEX($B$2:$B$2069,MATCH(C5406,$A$2:$A$2069,1)-1):INDEX($B$2:$B$2069,MATCH(C5406,$A$2:$A$2069,1)+1),INDEX($A$2:$A$2069,MATCH(C5406,$A$2:$A$2069,1)-1):INDEX($A$2:$A$2069,MATCH(C5406,$A$2:$A$2069,1)+1))</f>
        <v>4.6670909060985782E-2</v>
      </c>
    </row>
    <row r="5407" spans="3:4" x14ac:dyDescent="0.2">
      <c r="C5407" s="125">
        <v>740.29999999996903</v>
      </c>
      <c r="D5407" s="120">
        <f>FORECAST(C5407,INDEX($B$2:$B$2069,MATCH(C5407,$A$2:$A$2069,1)-1):INDEX($B$2:$B$2069,MATCH(C5407,$A$2:$A$2069,1)+1),INDEX($A$2:$A$2069,MATCH(C5407,$A$2:$A$2069,1)-1):INDEX($A$2:$A$2069,MATCH(C5407,$A$2:$A$2069,1)+1))</f>
        <v>4.6828609985878344E-2</v>
      </c>
    </row>
    <row r="5408" spans="3:4" x14ac:dyDescent="0.2">
      <c r="C5408" s="125">
        <v>740.39999999996905</v>
      </c>
      <c r="D5408" s="120">
        <f>FORECAST(C5408,INDEX($B$2:$B$2069,MATCH(C5408,$A$2:$A$2069,1)-1):INDEX($B$2:$B$2069,MATCH(C5408,$A$2:$A$2069,1)+1),INDEX($A$2:$A$2069,MATCH(C5408,$A$2:$A$2069,1)-1):INDEX($A$2:$A$2069,MATCH(C5408,$A$2:$A$2069,1)+1))</f>
        <v>4.8852901483854794E-2</v>
      </c>
    </row>
    <row r="5409" spans="3:4" x14ac:dyDescent="0.2">
      <c r="C5409" s="125">
        <v>740.49999999996896</v>
      </c>
      <c r="D5409" s="120">
        <f>FORECAST(C5409,INDEX($B$2:$B$2069,MATCH(C5409,$A$2:$A$2069,1)-1):INDEX($B$2:$B$2069,MATCH(C5409,$A$2:$A$2069,1)+1),INDEX($A$2:$A$2069,MATCH(C5409,$A$2:$A$2069,1)-1):INDEX($A$2:$A$2069,MATCH(C5409,$A$2:$A$2069,1)+1))</f>
        <v>5.087719298182769E-2</v>
      </c>
    </row>
    <row r="5410" spans="3:4" x14ac:dyDescent="0.2">
      <c r="C5410" s="125">
        <v>740.59999999996899</v>
      </c>
      <c r="D5410" s="120">
        <f>FORECAST(C5410,INDEX($B$2:$B$2069,MATCH(C5410,$A$2:$A$2069,1)-1):INDEX($B$2:$B$2069,MATCH(C5410,$A$2:$A$2069,1)+1),INDEX($A$2:$A$2069,MATCH(C5410,$A$2:$A$2069,1)-1):INDEX($A$2:$A$2069,MATCH(C5410,$A$2:$A$2069,1)+1))</f>
        <v>5.000000000000001E-2</v>
      </c>
    </row>
    <row r="5411" spans="3:4" x14ac:dyDescent="0.2">
      <c r="C5411" s="125">
        <v>740.69999999996901</v>
      </c>
      <c r="D5411" s="120">
        <f>FORECAST(C5411,INDEX($B$2:$B$2069,MATCH(C5411,$A$2:$A$2069,1)-1):INDEX($B$2:$B$2069,MATCH(C5411,$A$2:$A$2069,1)+1),INDEX($A$2:$A$2069,MATCH(C5411,$A$2:$A$2069,1)-1):INDEX($A$2:$A$2069,MATCH(C5411,$A$2:$A$2069,1)+1))</f>
        <v>5.000000000000001E-2</v>
      </c>
    </row>
    <row r="5412" spans="3:4" x14ac:dyDescent="0.2">
      <c r="C5412" s="125">
        <v>740.79999999996903</v>
      </c>
      <c r="D5412" s="120">
        <f>FORECAST(C5412,INDEX($B$2:$B$2069,MATCH(C5412,$A$2:$A$2069,1)-1):INDEX($B$2:$B$2069,MATCH(C5412,$A$2:$A$2069,1)+1),INDEX($A$2:$A$2069,MATCH(C5412,$A$2:$A$2069,1)-1):INDEX($A$2:$A$2069,MATCH(C5412,$A$2:$A$2069,1)+1))</f>
        <v>5.3616734142423184E-2</v>
      </c>
    </row>
    <row r="5413" spans="3:4" x14ac:dyDescent="0.2">
      <c r="C5413" s="125">
        <v>740.89999999996905</v>
      </c>
      <c r="D5413" s="120">
        <f>FORECAST(C5413,INDEX($B$2:$B$2069,MATCH(C5413,$A$2:$A$2069,1)-1):INDEX($B$2:$B$2069,MATCH(C5413,$A$2:$A$2069,1)+1),INDEX($A$2:$A$2069,MATCH(C5413,$A$2:$A$2069,1)-1):INDEX($A$2:$A$2069,MATCH(C5413,$A$2:$A$2069,1)+1))</f>
        <v>5.5641025640399633E-2</v>
      </c>
    </row>
    <row r="5414" spans="3:4" x14ac:dyDescent="0.2">
      <c r="C5414" s="125">
        <v>740.99999999996896</v>
      </c>
      <c r="D5414" s="120">
        <f>FORECAST(C5414,INDEX($B$2:$B$2069,MATCH(C5414,$A$2:$A$2069,1)-1):INDEX($B$2:$B$2069,MATCH(C5414,$A$2:$A$2069,1)+1),INDEX($A$2:$A$2069,MATCH(C5414,$A$2:$A$2069,1)-1):INDEX($A$2:$A$2069,MATCH(C5414,$A$2:$A$2069,1)+1))</f>
        <v>5.7665317138372529E-2</v>
      </c>
    </row>
    <row r="5415" spans="3:4" x14ac:dyDescent="0.2">
      <c r="C5415" s="125">
        <v>741.09999999996899</v>
      </c>
      <c r="D5415" s="120">
        <f>FORECAST(C5415,INDEX($B$2:$B$2069,MATCH(C5415,$A$2:$A$2069,1)-1):INDEX($B$2:$B$2069,MATCH(C5415,$A$2:$A$2069,1)+1),INDEX($A$2:$A$2069,MATCH(C5415,$A$2:$A$2069,1)-1):INDEX($A$2:$A$2069,MATCH(C5415,$A$2:$A$2069,1)+1))</f>
        <v>5.8033375939510634E-2</v>
      </c>
    </row>
    <row r="5416" spans="3:4" x14ac:dyDescent="0.2">
      <c r="C5416" s="125">
        <v>741.19999999996901</v>
      </c>
      <c r="D5416" s="120">
        <f>FORECAST(C5416,INDEX($B$2:$B$2069,MATCH(C5416,$A$2:$A$2069,1)-1):INDEX($B$2:$B$2069,MATCH(C5416,$A$2:$A$2069,1)+1),INDEX($A$2:$A$2069,MATCH(C5416,$A$2:$A$2069,1)-1):INDEX($A$2:$A$2069,MATCH(C5416,$A$2:$A$2069,1)+1))</f>
        <v>6.006314218724107E-2</v>
      </c>
    </row>
    <row r="5417" spans="3:4" x14ac:dyDescent="0.2">
      <c r="C5417" s="125">
        <v>741.29999999996903</v>
      </c>
      <c r="D5417" s="120">
        <f>FORECAST(C5417,INDEX($B$2:$B$2069,MATCH(C5417,$A$2:$A$2069,1)-1):INDEX($B$2:$B$2069,MATCH(C5417,$A$2:$A$2069,1)+1),INDEX($A$2:$A$2069,MATCH(C5417,$A$2:$A$2069,1)-1):INDEX($A$2:$A$2069,MATCH(C5417,$A$2:$A$2069,1)+1))</f>
        <v>0.06</v>
      </c>
    </row>
    <row r="5418" spans="3:4" x14ac:dyDescent="0.2">
      <c r="C5418" s="125">
        <v>741.39999999996905</v>
      </c>
      <c r="D5418" s="120">
        <f>FORECAST(C5418,INDEX($B$2:$B$2069,MATCH(C5418,$A$2:$A$2069,1)-1):INDEX($B$2:$B$2069,MATCH(C5418,$A$2:$A$2069,1)+1),INDEX($A$2:$A$2069,MATCH(C5418,$A$2:$A$2069,1)-1):INDEX($A$2:$A$2069,MATCH(C5418,$A$2:$A$2069,1)+1))</f>
        <v>0.06</v>
      </c>
    </row>
    <row r="5419" spans="3:4" x14ac:dyDescent="0.2">
      <c r="C5419" s="125">
        <v>741.49999999996896</v>
      </c>
      <c r="D5419" s="120">
        <f>FORECAST(C5419,INDEX($B$2:$B$2069,MATCH(C5419,$A$2:$A$2069,1)-1):INDEX($B$2:$B$2069,MATCH(C5419,$A$2:$A$2069,1)+1),INDEX($A$2:$A$2069,MATCH(C5419,$A$2:$A$2069,1)-1):INDEX($A$2:$A$2069,MATCH(C5419,$A$2:$A$2069,1)+1))</f>
        <v>0.06</v>
      </c>
    </row>
    <row r="5420" spans="3:4" x14ac:dyDescent="0.2">
      <c r="C5420" s="125">
        <v>741.59999999996899</v>
      </c>
      <c r="D5420" s="120">
        <f>FORECAST(C5420,INDEX($B$2:$B$2069,MATCH(C5420,$A$2:$A$2069,1)-1):INDEX($B$2:$B$2069,MATCH(C5420,$A$2:$A$2069,1)+1),INDEX($A$2:$A$2069,MATCH(C5420,$A$2:$A$2069,1)-1):INDEX($A$2:$A$2069,MATCH(C5420,$A$2:$A$2069,1)+1))</f>
        <v>5.516869095879251E-2</v>
      </c>
    </row>
    <row r="5421" spans="3:4" x14ac:dyDescent="0.2">
      <c r="C5421" s="125">
        <v>741.69999999996901</v>
      </c>
      <c r="D5421" s="120">
        <f>FORECAST(C5421,INDEX($B$2:$B$2069,MATCH(C5421,$A$2:$A$2069,1)-1):INDEX($B$2:$B$2069,MATCH(C5421,$A$2:$A$2069,1)+1),INDEX($A$2:$A$2069,MATCH(C5421,$A$2:$A$2069,1)-1):INDEX($A$2:$A$2069,MATCH(C5421,$A$2:$A$2069,1)+1))</f>
        <v>5.3144399460816061E-2</v>
      </c>
    </row>
    <row r="5422" spans="3:4" x14ac:dyDescent="0.2">
      <c r="C5422" s="125">
        <v>741.79999999996903</v>
      </c>
      <c r="D5422" s="120">
        <f>FORECAST(C5422,INDEX($B$2:$B$2069,MATCH(C5422,$A$2:$A$2069,1)-1):INDEX($B$2:$B$2069,MATCH(C5422,$A$2:$A$2069,1)+1),INDEX($A$2:$A$2069,MATCH(C5422,$A$2:$A$2069,1)-1):INDEX($A$2:$A$2069,MATCH(C5422,$A$2:$A$2069,1)+1))</f>
        <v>5.2778530559582038E-2</v>
      </c>
    </row>
    <row r="5423" spans="3:4" x14ac:dyDescent="0.2">
      <c r="C5423" s="125">
        <v>741.89999999996905</v>
      </c>
      <c r="D5423" s="120">
        <f>FORECAST(C5423,INDEX($B$2:$B$2069,MATCH(C5423,$A$2:$A$2069,1)-1):INDEX($B$2:$B$2069,MATCH(C5423,$A$2:$A$2069,1)+1),INDEX($A$2:$A$2069,MATCH(C5423,$A$2:$A$2069,1)-1):INDEX($A$2:$A$2069,MATCH(C5423,$A$2:$A$2069,1)+1))</f>
        <v>5.0748764311851602E-2</v>
      </c>
    </row>
    <row r="5424" spans="3:4" x14ac:dyDescent="0.2">
      <c r="C5424" s="125">
        <v>741.99999999996896</v>
      </c>
      <c r="D5424" s="120">
        <f>FORECAST(C5424,INDEX($B$2:$B$2069,MATCH(C5424,$A$2:$A$2069,1)-1):INDEX($B$2:$B$2069,MATCH(C5424,$A$2:$A$2069,1)+1),INDEX($A$2:$A$2069,MATCH(C5424,$A$2:$A$2069,1)-1):INDEX($A$2:$A$2069,MATCH(C5424,$A$2:$A$2069,1)+1))</f>
        <v>4.8718998064122943E-2</v>
      </c>
    </row>
    <row r="5425" spans="3:4" x14ac:dyDescent="0.2">
      <c r="C5425" s="125">
        <v>742.09999999996899</v>
      </c>
      <c r="D5425" s="120">
        <f>FORECAST(C5425,INDEX($B$2:$B$2069,MATCH(C5425,$A$2:$A$2069,1)-1):INDEX($B$2:$B$2069,MATCH(C5425,$A$2:$A$2069,1)+1),INDEX($A$2:$A$2069,MATCH(C5425,$A$2:$A$2069,1)-1):INDEX($A$2:$A$2069,MATCH(C5425,$A$2:$A$2069,1)+1))</f>
        <v>5.4979674796120648E-2</v>
      </c>
    </row>
    <row r="5426" spans="3:4" x14ac:dyDescent="0.2">
      <c r="C5426" s="125">
        <v>742.19999999996901</v>
      </c>
      <c r="D5426" s="120">
        <f>FORECAST(C5426,INDEX($B$2:$B$2069,MATCH(C5426,$A$2:$A$2069,1)-1):INDEX($B$2:$B$2069,MATCH(C5426,$A$2:$A$2069,1)+1),INDEX($A$2:$A$2069,MATCH(C5426,$A$2:$A$2069,1)-1):INDEX($A$2:$A$2069,MATCH(C5426,$A$2:$A$2069,1)+1))</f>
        <v>5.7012195121323828E-2</v>
      </c>
    </row>
    <row r="5427" spans="3:4" x14ac:dyDescent="0.2">
      <c r="C5427" s="125">
        <v>742.29999999996903</v>
      </c>
      <c r="D5427" s="120">
        <f>FORECAST(C5427,INDEX($B$2:$B$2069,MATCH(C5427,$A$2:$A$2069,1)-1):INDEX($B$2:$B$2069,MATCH(C5427,$A$2:$A$2069,1)+1),INDEX($A$2:$A$2069,MATCH(C5427,$A$2:$A$2069,1)-1):INDEX($A$2:$A$2069,MATCH(C5427,$A$2:$A$2069,1)+1))</f>
        <v>5.3332382451848778E-2</v>
      </c>
    </row>
    <row r="5428" spans="3:4" x14ac:dyDescent="0.2">
      <c r="C5428" s="125">
        <v>742.39999999996905</v>
      </c>
      <c r="D5428" s="120">
        <f>FORECAST(C5428,INDEX($B$2:$B$2069,MATCH(C5428,$A$2:$A$2069,1)-1):INDEX($B$2:$B$2069,MATCH(C5428,$A$2:$A$2069,1)+1),INDEX($A$2:$A$2069,MATCH(C5428,$A$2:$A$2069,1)-1):INDEX($A$2:$A$2069,MATCH(C5428,$A$2:$A$2069,1)+1))</f>
        <v>5.3329639524487049E-2</v>
      </c>
    </row>
    <row r="5429" spans="3:4" x14ac:dyDescent="0.2">
      <c r="C5429" s="125">
        <v>742.49999999996896</v>
      </c>
      <c r="D5429" s="120">
        <f>FORECAST(C5429,INDEX($B$2:$B$2069,MATCH(C5429,$A$2:$A$2069,1)-1):INDEX($B$2:$B$2069,MATCH(C5429,$A$2:$A$2069,1)+1),INDEX($A$2:$A$2069,MATCH(C5429,$A$2:$A$2069,1)-1):INDEX($A$2:$A$2069,MATCH(C5429,$A$2:$A$2069,1)+1))</f>
        <v>5.332689659712532E-2</v>
      </c>
    </row>
    <row r="5430" spans="3:4" x14ac:dyDescent="0.2">
      <c r="C5430" s="125">
        <v>742.59999999996899</v>
      </c>
      <c r="D5430" s="120">
        <f>FORECAST(C5430,INDEX($B$2:$B$2069,MATCH(C5430,$A$2:$A$2069,1)-1):INDEX($B$2:$B$2069,MATCH(C5430,$A$2:$A$2069,1)+1),INDEX($A$2:$A$2069,MATCH(C5430,$A$2:$A$2069,1)-1):INDEX($A$2:$A$2069,MATCH(C5430,$A$2:$A$2069,1)+1))</f>
        <v>5.1540373148467822E-2</v>
      </c>
    </row>
    <row r="5431" spans="3:4" x14ac:dyDescent="0.2">
      <c r="C5431" s="125">
        <v>742.69999999996901</v>
      </c>
      <c r="D5431" s="120">
        <f>FORECAST(C5431,INDEX($B$2:$B$2069,MATCH(C5431,$A$2:$A$2069,1)-1):INDEX($B$2:$B$2069,MATCH(C5431,$A$2:$A$2069,1)+1),INDEX($A$2:$A$2069,MATCH(C5431,$A$2:$A$2069,1)-1):INDEX($A$2:$A$2069,MATCH(C5431,$A$2:$A$2069,1)+1))</f>
        <v>4.9510606900737386E-2</v>
      </c>
    </row>
    <row r="5432" spans="3:4" x14ac:dyDescent="0.2">
      <c r="C5432" s="125">
        <v>742.79999999996903</v>
      </c>
      <c r="D5432" s="120">
        <f>FORECAST(C5432,INDEX($B$2:$B$2069,MATCH(C5432,$A$2:$A$2069,1)-1):INDEX($B$2:$B$2069,MATCH(C5432,$A$2:$A$2069,1)+1),INDEX($A$2:$A$2069,MATCH(C5432,$A$2:$A$2069,1)-1):INDEX($A$2:$A$2069,MATCH(C5432,$A$2:$A$2069,1)+1))</f>
        <v>5.000000000000001E-2</v>
      </c>
    </row>
    <row r="5433" spans="3:4" x14ac:dyDescent="0.2">
      <c r="C5433" s="125">
        <v>742.89999999996905</v>
      </c>
      <c r="D5433" s="120">
        <f>FORECAST(C5433,INDEX($B$2:$B$2069,MATCH(C5433,$A$2:$A$2069,1)-1):INDEX($B$2:$B$2069,MATCH(C5433,$A$2:$A$2069,1)+1),INDEX($A$2:$A$2069,MATCH(C5433,$A$2:$A$2069,1)-1):INDEX($A$2:$A$2069,MATCH(C5433,$A$2:$A$2069,1)+1))</f>
        <v>5.000000000000001E-2</v>
      </c>
    </row>
    <row r="5434" spans="3:4" x14ac:dyDescent="0.2">
      <c r="C5434" s="125">
        <v>742.99999999996896</v>
      </c>
      <c r="D5434" s="120">
        <f>FORECAST(C5434,INDEX($B$2:$B$2069,MATCH(C5434,$A$2:$A$2069,1)-1):INDEX($B$2:$B$2069,MATCH(C5434,$A$2:$A$2069,1)+1),INDEX($A$2:$A$2069,MATCH(C5434,$A$2:$A$2069,1)-1):INDEX($A$2:$A$2069,MATCH(C5434,$A$2:$A$2069,1)+1))</f>
        <v>5.000000000000001E-2</v>
      </c>
    </row>
    <row r="5435" spans="3:4" x14ac:dyDescent="0.2">
      <c r="C5435" s="125">
        <v>743.09999999996899</v>
      </c>
      <c r="D5435" s="120">
        <f>FORECAST(C5435,INDEX($B$2:$B$2069,MATCH(C5435,$A$2:$A$2069,1)-1):INDEX($B$2:$B$2069,MATCH(C5435,$A$2:$A$2069,1)+1),INDEX($A$2:$A$2069,MATCH(C5435,$A$2:$A$2069,1)-1):INDEX($A$2:$A$2069,MATCH(C5435,$A$2:$A$2069,1)+1))</f>
        <v>5.000000000000001E-2</v>
      </c>
    </row>
    <row r="5436" spans="3:4" x14ac:dyDescent="0.2">
      <c r="C5436" s="125">
        <v>743.19999999996901</v>
      </c>
      <c r="D5436" s="120">
        <f>FORECAST(C5436,INDEX($B$2:$B$2069,MATCH(C5436,$A$2:$A$2069,1)-1):INDEX($B$2:$B$2069,MATCH(C5436,$A$2:$A$2069,1)+1),INDEX($A$2:$A$2069,MATCH(C5436,$A$2:$A$2069,1)-1):INDEX($A$2:$A$2069,MATCH(C5436,$A$2:$A$2069,1)+1))</f>
        <v>5.000000000000001E-2</v>
      </c>
    </row>
    <row r="5437" spans="3:4" x14ac:dyDescent="0.2">
      <c r="C5437" s="125">
        <v>743.29999999996903</v>
      </c>
      <c r="D5437" s="120">
        <f>FORECAST(C5437,INDEX($B$2:$B$2069,MATCH(C5437,$A$2:$A$2069,1)-1):INDEX($B$2:$B$2069,MATCH(C5437,$A$2:$A$2069,1)+1),INDEX($A$2:$A$2069,MATCH(C5437,$A$2:$A$2069,1)-1):INDEX($A$2:$A$2069,MATCH(C5437,$A$2:$A$2069,1)+1))</f>
        <v>5.4333331504086146E-2</v>
      </c>
    </row>
    <row r="5438" spans="3:4" x14ac:dyDescent="0.2">
      <c r="C5438" s="125">
        <v>743.39999999996905</v>
      </c>
      <c r="D5438" s="120">
        <f>FORECAST(C5438,INDEX($B$2:$B$2069,MATCH(C5438,$A$2:$A$2069,1)-1):INDEX($B$2:$B$2069,MATCH(C5438,$A$2:$A$2069,1)+1),INDEX($A$2:$A$2069,MATCH(C5438,$A$2:$A$2069,1)-1):INDEX($A$2:$A$2069,MATCH(C5438,$A$2:$A$2069,1)+1))</f>
        <v>5.6360354824455783E-2</v>
      </c>
    </row>
    <row r="5439" spans="3:4" x14ac:dyDescent="0.2">
      <c r="C5439" s="125">
        <v>743.49999999996896</v>
      </c>
      <c r="D5439" s="120">
        <f>FORECAST(C5439,INDEX($B$2:$B$2069,MATCH(C5439,$A$2:$A$2069,1)-1):INDEX($B$2:$B$2069,MATCH(C5439,$A$2:$A$2069,1)+1),INDEX($A$2:$A$2069,MATCH(C5439,$A$2:$A$2069,1)-1):INDEX($A$2:$A$2069,MATCH(C5439,$A$2:$A$2069,1)+1))</f>
        <v>5.6727642275793855E-2</v>
      </c>
    </row>
    <row r="5440" spans="3:4" x14ac:dyDescent="0.2">
      <c r="C5440" s="125">
        <v>743.59999999996899</v>
      </c>
      <c r="D5440" s="120">
        <f>FORECAST(C5440,INDEX($B$2:$B$2069,MATCH(C5440,$A$2:$A$2069,1)-1):INDEX($B$2:$B$2069,MATCH(C5440,$A$2:$A$2069,1)+1),INDEX($A$2:$A$2069,MATCH(C5440,$A$2:$A$2069,1)-1):INDEX($A$2:$A$2069,MATCH(C5440,$A$2:$A$2069,1)+1))</f>
        <v>5.8760162600997035E-2</v>
      </c>
    </row>
    <row r="5441" spans="3:4" x14ac:dyDescent="0.2">
      <c r="C5441" s="125">
        <v>743.69999999996901</v>
      </c>
      <c r="D5441" s="120">
        <f>FORECAST(C5441,INDEX($B$2:$B$2069,MATCH(C5441,$A$2:$A$2069,1)-1):INDEX($B$2:$B$2069,MATCH(C5441,$A$2:$A$2069,1)+1),INDEX($A$2:$A$2069,MATCH(C5441,$A$2:$A$2069,1)-1):INDEX($A$2:$A$2069,MATCH(C5441,$A$2:$A$2069,1)+1))</f>
        <v>6.0792682926200214E-2</v>
      </c>
    </row>
    <row r="5442" spans="3:4" x14ac:dyDescent="0.2">
      <c r="C5442" s="125">
        <v>743.79999999996903</v>
      </c>
      <c r="D5442" s="120">
        <f>FORECAST(C5442,INDEX($B$2:$B$2069,MATCH(C5442,$A$2:$A$2069,1)-1):INDEX($B$2:$B$2069,MATCH(C5442,$A$2:$A$2069,1)+1),INDEX($A$2:$A$2069,MATCH(C5442,$A$2:$A$2069,1)-1):INDEX($A$2:$A$2069,MATCH(C5442,$A$2:$A$2069,1)+1))</f>
        <v>5.1016260163862626E-2</v>
      </c>
    </row>
    <row r="5443" spans="3:4" x14ac:dyDescent="0.2">
      <c r="C5443" s="125">
        <v>743.89999999996905</v>
      </c>
      <c r="D5443" s="120">
        <f>FORECAST(C5443,INDEX($B$2:$B$2069,MATCH(C5443,$A$2:$A$2069,1)-1):INDEX($B$2:$B$2069,MATCH(C5443,$A$2:$A$2069,1)+1),INDEX($A$2:$A$2069,MATCH(C5443,$A$2:$A$2069,1)-1):INDEX($A$2:$A$2069,MATCH(C5443,$A$2:$A$2069,1)+1))</f>
        <v>4.6951219513456266E-2</v>
      </c>
    </row>
    <row r="5444" spans="3:4" x14ac:dyDescent="0.2">
      <c r="C5444" s="125">
        <v>743.99999999996896</v>
      </c>
      <c r="D5444" s="120">
        <f>FORECAST(C5444,INDEX($B$2:$B$2069,MATCH(C5444,$A$2:$A$2069,1)-1):INDEX($B$2:$B$2069,MATCH(C5444,$A$2:$A$2069,1)+1),INDEX($A$2:$A$2069,MATCH(C5444,$A$2:$A$2069,1)-1):INDEX($A$2:$A$2069,MATCH(C5444,$A$2:$A$2069,1)+1))</f>
        <v>4.9776422764859163E-2</v>
      </c>
    </row>
    <row r="5445" spans="3:4" x14ac:dyDescent="0.2">
      <c r="C5445" s="125">
        <v>744.09999999996899</v>
      </c>
      <c r="D5445" s="120">
        <f>FORECAST(C5445,INDEX($B$2:$B$2069,MATCH(C5445,$A$2:$A$2069,1)-1):INDEX($B$2:$B$2069,MATCH(C5445,$A$2:$A$2069,1)+1),INDEX($A$2:$A$2069,MATCH(C5445,$A$2:$A$2069,1)-1):INDEX($A$2:$A$2069,MATCH(C5445,$A$2:$A$2069,1)+1))</f>
        <v>4.7743902439655983E-2</v>
      </c>
    </row>
    <row r="5446" spans="3:4" x14ac:dyDescent="0.2">
      <c r="C5446" s="125">
        <v>744.19999999996901</v>
      </c>
      <c r="D5446" s="120">
        <f>FORECAST(C5446,INDEX($B$2:$B$2069,MATCH(C5446,$A$2:$A$2069,1)-1):INDEX($B$2:$B$2069,MATCH(C5446,$A$2:$A$2069,1)+1),INDEX($A$2:$A$2069,MATCH(C5446,$A$2:$A$2069,1)-1):INDEX($A$2:$A$2069,MATCH(C5446,$A$2:$A$2069,1)+1))</f>
        <v>4.5711382114451027E-2</v>
      </c>
    </row>
    <row r="5447" spans="3:4" x14ac:dyDescent="0.2">
      <c r="C5447" s="125">
        <v>744.29999999996903</v>
      </c>
      <c r="D5447" s="120">
        <f>FORECAST(C5447,INDEX($B$2:$B$2069,MATCH(C5447,$A$2:$A$2069,1)-1):INDEX($B$2:$B$2069,MATCH(C5447,$A$2:$A$2069,1)+1),INDEX($A$2:$A$2069,MATCH(C5447,$A$2:$A$2069,1)-1):INDEX($A$2:$A$2069,MATCH(C5447,$A$2:$A$2069,1)+1))</f>
        <v>4.7987804877418938E-2</v>
      </c>
    </row>
    <row r="5448" spans="3:4" x14ac:dyDescent="0.2">
      <c r="C5448" s="125">
        <v>744.39999999996905</v>
      </c>
      <c r="D5448" s="120">
        <f>FORECAST(C5448,INDEX($B$2:$B$2069,MATCH(C5448,$A$2:$A$2069,1)-1):INDEX($B$2:$B$2069,MATCH(C5448,$A$2:$A$2069,1)+1),INDEX($A$2:$A$2069,MATCH(C5448,$A$2:$A$2069,1)-1):INDEX($A$2:$A$2069,MATCH(C5448,$A$2:$A$2069,1)+1))</f>
        <v>5.0020325202622118E-2</v>
      </c>
    </row>
    <row r="5449" spans="3:4" x14ac:dyDescent="0.2">
      <c r="C5449" s="125">
        <v>744.49999999996896</v>
      </c>
      <c r="D5449" s="120">
        <f>FORECAST(C5449,INDEX($B$2:$B$2069,MATCH(C5449,$A$2:$A$2069,1)-1):INDEX($B$2:$B$2069,MATCH(C5449,$A$2:$A$2069,1)+1),INDEX($A$2:$A$2069,MATCH(C5449,$A$2:$A$2069,1)-1):INDEX($A$2:$A$2069,MATCH(C5449,$A$2:$A$2069,1)+1))</f>
        <v>4.628048780550742E-2</v>
      </c>
    </row>
    <row r="5450" spans="3:4" x14ac:dyDescent="0.2">
      <c r="C5450" s="125">
        <v>744.59999999996899</v>
      </c>
      <c r="D5450" s="120">
        <f>FORECAST(C5450,INDEX($B$2:$B$2069,MATCH(C5450,$A$2:$A$2069,1)-1):INDEX($B$2:$B$2069,MATCH(C5450,$A$2:$A$2069,1)+1),INDEX($A$2:$A$2069,MATCH(C5450,$A$2:$A$2069,1)-1):INDEX($A$2:$A$2069,MATCH(C5450,$A$2:$A$2069,1)+1))</f>
        <v>4.4247967480302464E-2</v>
      </c>
    </row>
    <row r="5451" spans="3:4" x14ac:dyDescent="0.2">
      <c r="C5451" s="125">
        <v>744.69999999996901</v>
      </c>
      <c r="D5451" s="120">
        <f>FORECAST(C5451,INDEX($B$2:$B$2069,MATCH(C5451,$A$2:$A$2069,1)-1):INDEX($B$2:$B$2069,MATCH(C5451,$A$2:$A$2069,1)+1),INDEX($A$2:$A$2069,MATCH(C5451,$A$2:$A$2069,1)-1):INDEX($A$2:$A$2069,MATCH(C5451,$A$2:$A$2069,1)+1))</f>
        <v>4.2215447155099284E-2</v>
      </c>
    </row>
    <row r="5452" spans="3:4" x14ac:dyDescent="0.2">
      <c r="C5452" s="125">
        <v>744.79999999996903</v>
      </c>
      <c r="D5452" s="120">
        <f>FORECAST(C5452,INDEX($B$2:$B$2069,MATCH(C5452,$A$2:$A$2069,1)-1):INDEX($B$2:$B$2069,MATCH(C5452,$A$2:$A$2069,1)+1),INDEX($A$2:$A$2069,MATCH(C5452,$A$2:$A$2069,1)-1):INDEX($A$2:$A$2069,MATCH(C5452,$A$2:$A$2069,1)+1))</f>
        <v>4.6666666666666669E-2</v>
      </c>
    </row>
    <row r="5453" spans="3:4" x14ac:dyDescent="0.2">
      <c r="C5453" s="125">
        <v>744.89999999996905</v>
      </c>
      <c r="D5453" s="120">
        <f>FORECAST(C5453,INDEX($B$2:$B$2069,MATCH(C5453,$A$2:$A$2069,1)-1):INDEX($B$2:$B$2069,MATCH(C5453,$A$2:$A$2069,1)+1),INDEX($A$2:$A$2069,MATCH(C5453,$A$2:$A$2069,1)-1):INDEX($A$2:$A$2069,MATCH(C5453,$A$2:$A$2069,1)+1))</f>
        <v>4.6666666666666669E-2</v>
      </c>
    </row>
    <row r="5454" spans="3:4" x14ac:dyDescent="0.2">
      <c r="C5454" s="125">
        <v>744.99999999996896</v>
      </c>
      <c r="D5454" s="120">
        <f>FORECAST(C5454,INDEX($B$2:$B$2069,MATCH(C5454,$A$2:$A$2069,1)-1):INDEX($B$2:$B$2069,MATCH(C5454,$A$2:$A$2069,1)+1),INDEX($A$2:$A$2069,MATCH(C5454,$A$2:$A$2069,1)-1):INDEX($A$2:$A$2069,MATCH(C5454,$A$2:$A$2069,1)+1))</f>
        <v>4.7215447153840628E-2</v>
      </c>
    </row>
    <row r="5455" spans="3:4" x14ac:dyDescent="0.2">
      <c r="C5455" s="125">
        <v>745.09999999996899</v>
      </c>
      <c r="D5455" s="120">
        <f>FORECAST(C5455,INDEX($B$2:$B$2069,MATCH(C5455,$A$2:$A$2069,1)-1):INDEX($B$2:$B$2069,MATCH(C5455,$A$2:$A$2069,1)+1),INDEX($A$2:$A$2069,MATCH(C5455,$A$2:$A$2069,1)-1):INDEX($A$2:$A$2069,MATCH(C5455,$A$2:$A$2069,1)+1))</f>
        <v>4.9247967479043808E-2</v>
      </c>
    </row>
    <row r="5456" spans="3:4" x14ac:dyDescent="0.2">
      <c r="C5456" s="125">
        <v>745.19999999996901</v>
      </c>
      <c r="D5456" s="120">
        <f>FORECAST(C5456,INDEX($B$2:$B$2069,MATCH(C5456,$A$2:$A$2069,1)-1):INDEX($B$2:$B$2069,MATCH(C5456,$A$2:$A$2069,1)+1),INDEX($A$2:$A$2069,MATCH(C5456,$A$2:$A$2069,1)-1):INDEX($A$2:$A$2069,MATCH(C5456,$A$2:$A$2069,1)+1))</f>
        <v>5.1280487804246988E-2</v>
      </c>
    </row>
    <row r="5457" spans="3:4" x14ac:dyDescent="0.2">
      <c r="C5457" s="125">
        <v>745.29999999996903</v>
      </c>
      <c r="D5457" s="120">
        <f>FORECAST(C5457,INDEX($B$2:$B$2069,MATCH(C5457,$A$2:$A$2069,1)-1):INDEX($B$2:$B$2069,MATCH(C5457,$A$2:$A$2069,1)+1),INDEX($A$2:$A$2069,MATCH(C5457,$A$2:$A$2069,1)-1):INDEX($A$2:$A$2069,MATCH(C5457,$A$2:$A$2069,1)+1))</f>
        <v>5.000000000000001E-2</v>
      </c>
    </row>
    <row r="5458" spans="3:4" x14ac:dyDescent="0.2">
      <c r="C5458" s="125">
        <v>745.39999999996905</v>
      </c>
      <c r="D5458" s="120">
        <f>FORECAST(C5458,INDEX($B$2:$B$2069,MATCH(C5458,$A$2:$A$2069,1)-1):INDEX($B$2:$B$2069,MATCH(C5458,$A$2:$A$2069,1)+1),INDEX($A$2:$A$2069,MATCH(C5458,$A$2:$A$2069,1)-1):INDEX($A$2:$A$2069,MATCH(C5458,$A$2:$A$2069,1)+1))</f>
        <v>5.000000000000001E-2</v>
      </c>
    </row>
    <row r="5459" spans="3:4" x14ac:dyDescent="0.2">
      <c r="C5459" s="125">
        <v>745.49999999996896</v>
      </c>
      <c r="D5459" s="120">
        <f>FORECAST(C5459,INDEX($B$2:$B$2069,MATCH(C5459,$A$2:$A$2069,1)-1):INDEX($B$2:$B$2069,MATCH(C5459,$A$2:$A$2069,1)+1),INDEX($A$2:$A$2069,MATCH(C5459,$A$2:$A$2069,1)-1):INDEX($A$2:$A$2069,MATCH(C5459,$A$2:$A$2069,1)+1))</f>
        <v>5.4060234166534826E-2</v>
      </c>
    </row>
    <row r="5460" spans="3:4" x14ac:dyDescent="0.2">
      <c r="C5460" s="125">
        <v>745.59999999996899</v>
      </c>
      <c r="D5460" s="120">
        <f>FORECAST(C5460,INDEX($B$2:$B$2069,MATCH(C5460,$A$2:$A$2069,1)-1):INDEX($B$2:$B$2069,MATCH(C5460,$A$2:$A$2069,1)+1),INDEX($A$2:$A$2069,MATCH(C5460,$A$2:$A$2069,1)-1):INDEX($A$2:$A$2069,MATCH(C5460,$A$2:$A$2069,1)+1))</f>
        <v>5.6098273887570826E-2</v>
      </c>
    </row>
    <row r="5461" spans="3:4" x14ac:dyDescent="0.2">
      <c r="C5461" s="125">
        <v>745.69999999996901</v>
      </c>
      <c r="D5461" s="120">
        <f>FORECAST(C5461,INDEX($B$2:$B$2069,MATCH(C5461,$A$2:$A$2069,1)-1):INDEX($B$2:$B$2069,MATCH(C5461,$A$2:$A$2069,1)+1),INDEX($A$2:$A$2069,MATCH(C5461,$A$2:$A$2069,1)-1):INDEX($A$2:$A$2069,MATCH(C5461,$A$2:$A$2069,1)+1))</f>
        <v>5.813631360860505E-2</v>
      </c>
    </row>
    <row r="5462" spans="3:4" x14ac:dyDescent="0.2">
      <c r="C5462" s="125">
        <v>745.79999999996903</v>
      </c>
      <c r="D5462" s="120">
        <f>FORECAST(C5462,INDEX($B$2:$B$2069,MATCH(C5462,$A$2:$A$2069,1)-1):INDEX($B$2:$B$2069,MATCH(C5462,$A$2:$A$2069,1)+1),INDEX($A$2:$A$2069,MATCH(C5462,$A$2:$A$2069,1)-1):INDEX($A$2:$A$2069,MATCH(C5462,$A$2:$A$2069,1)+1))</f>
        <v>5.3333333333333337E-2</v>
      </c>
    </row>
    <row r="5463" spans="3:4" x14ac:dyDescent="0.2">
      <c r="C5463" s="125">
        <v>745.89999999996905</v>
      </c>
      <c r="D5463" s="120">
        <f>FORECAST(C5463,INDEX($B$2:$B$2069,MATCH(C5463,$A$2:$A$2069,1)-1):INDEX($B$2:$B$2069,MATCH(C5463,$A$2:$A$2069,1)+1),INDEX($A$2:$A$2069,MATCH(C5463,$A$2:$A$2069,1)-1):INDEX($A$2:$A$2069,MATCH(C5463,$A$2:$A$2069,1)+1))</f>
        <v>5.3333333333333337E-2</v>
      </c>
    </row>
    <row r="5464" spans="3:4" x14ac:dyDescent="0.2">
      <c r="C5464" s="125">
        <v>745.99999999996896</v>
      </c>
      <c r="D5464" s="120">
        <f>FORECAST(C5464,INDEX($B$2:$B$2069,MATCH(C5464,$A$2:$A$2069,1)-1):INDEX($B$2:$B$2069,MATCH(C5464,$A$2:$A$2069,1)+1),INDEX($A$2:$A$2069,MATCH(C5464,$A$2:$A$2069,1)-1):INDEX($A$2:$A$2069,MATCH(C5464,$A$2:$A$2069,1)+1))</f>
        <v>5.2429802390973279E-2</v>
      </c>
    </row>
    <row r="5465" spans="3:4" x14ac:dyDescent="0.2">
      <c r="C5465" s="125">
        <v>746.09999999996899</v>
      </c>
      <c r="D5465" s="120">
        <f>FORECAST(C5465,INDEX($B$2:$B$2069,MATCH(C5465,$A$2:$A$2069,1)-1):INDEX($B$2:$B$2069,MATCH(C5465,$A$2:$A$2069,1)+1),INDEX($A$2:$A$2069,MATCH(C5465,$A$2:$A$2069,1)-1):INDEX($A$2:$A$2069,MATCH(C5465,$A$2:$A$2069,1)+1))</f>
        <v>5.0391762669939055E-2</v>
      </c>
    </row>
    <row r="5466" spans="3:4" x14ac:dyDescent="0.2">
      <c r="C5466" s="125">
        <v>746.19999999996901</v>
      </c>
      <c r="D5466" s="120">
        <f>FORECAST(C5466,INDEX($B$2:$B$2069,MATCH(C5466,$A$2:$A$2069,1)-1):INDEX($B$2:$B$2069,MATCH(C5466,$A$2:$A$2069,1)+1),INDEX($A$2:$A$2069,MATCH(C5466,$A$2:$A$2069,1)-1):INDEX($A$2:$A$2069,MATCH(C5466,$A$2:$A$2069,1)+1))</f>
        <v>4.8353722948903055E-2</v>
      </c>
    </row>
    <row r="5467" spans="3:4" x14ac:dyDescent="0.2">
      <c r="C5467" s="125">
        <v>746.29999999996903</v>
      </c>
      <c r="D5467" s="120">
        <f>FORECAST(C5467,INDEX($B$2:$B$2069,MATCH(C5467,$A$2:$A$2069,1)-1):INDEX($B$2:$B$2069,MATCH(C5467,$A$2:$A$2069,1)+1),INDEX($A$2:$A$2069,MATCH(C5467,$A$2:$A$2069,1)-1):INDEX($A$2:$A$2069,MATCH(C5467,$A$2:$A$2069,1)+1))</f>
        <v>5.000000000000001E-2</v>
      </c>
    </row>
    <row r="5468" spans="3:4" x14ac:dyDescent="0.2">
      <c r="C5468" s="125">
        <v>746.39999999996905</v>
      </c>
      <c r="D5468" s="120">
        <f>FORECAST(C5468,INDEX($B$2:$B$2069,MATCH(C5468,$A$2:$A$2069,1)-1):INDEX($B$2:$B$2069,MATCH(C5468,$A$2:$A$2069,1)+1),INDEX($A$2:$A$2069,MATCH(C5468,$A$2:$A$2069,1)-1):INDEX($A$2:$A$2069,MATCH(C5468,$A$2:$A$2069,1)+1))</f>
        <v>5.000000000000001E-2</v>
      </c>
    </row>
    <row r="5469" spans="3:4" x14ac:dyDescent="0.2">
      <c r="C5469" s="125">
        <v>746.49999999996896</v>
      </c>
      <c r="D5469" s="120">
        <f>FORECAST(C5469,INDEX($B$2:$B$2069,MATCH(C5469,$A$2:$A$2069,1)-1):INDEX($B$2:$B$2069,MATCH(C5469,$A$2:$A$2069,1)+1),INDEX($A$2:$A$2069,MATCH(C5469,$A$2:$A$2069,1)-1):INDEX($A$2:$A$2069,MATCH(C5469,$A$2:$A$2069,1)+1))</f>
        <v>5.8837626028125811E-2</v>
      </c>
    </row>
    <row r="5470" spans="3:4" x14ac:dyDescent="0.2">
      <c r="C5470" s="125">
        <v>746.59999999996899</v>
      </c>
      <c r="D5470" s="120">
        <f>FORECAST(C5470,INDEX($B$2:$B$2069,MATCH(C5470,$A$2:$A$2069,1)-1):INDEX($B$2:$B$2069,MATCH(C5470,$A$2:$A$2069,1)+1),INDEX($A$2:$A$2069,MATCH(C5470,$A$2:$A$2069,1)-1):INDEX($A$2:$A$2069,MATCH(C5470,$A$2:$A$2069,1)+1))</f>
        <v>6.2908174833232522E-2</v>
      </c>
    </row>
    <row r="5471" spans="3:4" x14ac:dyDescent="0.2">
      <c r="C5471" s="125">
        <v>746.69999999996901</v>
      </c>
      <c r="D5471" s="120">
        <f>FORECAST(C5471,INDEX($B$2:$B$2069,MATCH(C5471,$A$2:$A$2069,1)-1):INDEX($B$2:$B$2069,MATCH(C5471,$A$2:$A$2069,1)+1),INDEX($A$2:$A$2069,MATCH(C5471,$A$2:$A$2069,1)-1):INDEX($A$2:$A$2069,MATCH(C5471,$A$2:$A$2069,1)+1))</f>
        <v>5.6666242651167868E-2</v>
      </c>
    </row>
    <row r="5472" spans="3:4" x14ac:dyDescent="0.2">
      <c r="C5472" s="125">
        <v>746.79999999996903</v>
      </c>
      <c r="D5472" s="120">
        <f>FORECAST(C5472,INDEX($B$2:$B$2069,MATCH(C5472,$A$2:$A$2069,1)-1):INDEX($B$2:$B$2069,MATCH(C5472,$A$2:$A$2069,1)+1),INDEX($A$2:$A$2069,MATCH(C5472,$A$2:$A$2069,1)-1):INDEX($A$2:$A$2069,MATCH(C5472,$A$2:$A$2069,1)+1))</f>
        <v>5.6660712014204535E-2</v>
      </c>
    </row>
    <row r="5473" spans="3:4" x14ac:dyDescent="0.2">
      <c r="C5473" s="125">
        <v>746.89999999996905</v>
      </c>
      <c r="D5473" s="120">
        <f>FORECAST(C5473,INDEX($B$2:$B$2069,MATCH(C5473,$A$2:$A$2069,1)-1):INDEX($B$2:$B$2069,MATCH(C5473,$A$2:$A$2069,1)+1),INDEX($A$2:$A$2069,MATCH(C5473,$A$2:$A$2069,1)-1):INDEX($A$2:$A$2069,MATCH(C5473,$A$2:$A$2069,1)+1))</f>
        <v>5.6655181377241209E-2</v>
      </c>
    </row>
    <row r="5474" spans="3:4" x14ac:dyDescent="0.2">
      <c r="C5474" s="125">
        <v>746.99999999996896</v>
      </c>
      <c r="D5474" s="120">
        <f>FORECAST(C5474,INDEX($B$2:$B$2069,MATCH(C5474,$A$2:$A$2069,1)-1):INDEX($B$2:$B$2069,MATCH(C5474,$A$2:$A$2069,1)+1),INDEX($A$2:$A$2069,MATCH(C5474,$A$2:$A$2069,1)-1):INDEX($A$2:$A$2069,MATCH(C5474,$A$2:$A$2069,1)+1))</f>
        <v>4.9523922772088724E-2</v>
      </c>
    </row>
    <row r="5475" spans="3:4" x14ac:dyDescent="0.2">
      <c r="C5475" s="125">
        <v>747.09999999996899</v>
      </c>
      <c r="D5475" s="120">
        <f>FORECAST(C5475,INDEX($B$2:$B$2069,MATCH(C5475,$A$2:$A$2069,1)-1):INDEX($B$2:$B$2069,MATCH(C5475,$A$2:$A$2069,1)+1),INDEX($A$2:$A$2069,MATCH(C5475,$A$2:$A$2069,1)-1):INDEX($A$2:$A$2069,MATCH(C5475,$A$2:$A$2069,1)+1))</f>
        <v>4.3412568927465145E-2</v>
      </c>
    </row>
    <row r="5476" spans="3:4" x14ac:dyDescent="0.2">
      <c r="C5476" s="125">
        <v>747.19999999996901</v>
      </c>
      <c r="D5476" s="120">
        <f>FORECAST(C5476,INDEX($B$2:$B$2069,MATCH(C5476,$A$2:$A$2069,1)-1):INDEX($B$2:$B$2069,MATCH(C5476,$A$2:$A$2069,1)+1),INDEX($A$2:$A$2069,MATCH(C5476,$A$2:$A$2069,1)-1):INDEX($A$2:$A$2069,MATCH(C5476,$A$2:$A$2069,1)+1))</f>
        <v>4.2986394558454322E-2</v>
      </c>
    </row>
    <row r="5477" spans="3:4" x14ac:dyDescent="0.2">
      <c r="C5477" s="125">
        <v>747.29999999996903</v>
      </c>
      <c r="D5477" s="120">
        <f>FORECAST(C5477,INDEX($B$2:$B$2069,MATCH(C5477,$A$2:$A$2069,1)-1):INDEX($B$2:$B$2069,MATCH(C5477,$A$2:$A$2069,1)+1),INDEX($A$2:$A$2069,MATCH(C5477,$A$2:$A$2069,1)-1):INDEX($A$2:$A$2069,MATCH(C5477,$A$2:$A$2069,1)+1))</f>
        <v>4.0945578231923463E-2</v>
      </c>
    </row>
    <row r="5478" spans="3:4" x14ac:dyDescent="0.2">
      <c r="C5478" s="125">
        <v>747.39999999996905</v>
      </c>
      <c r="D5478" s="120">
        <f>FORECAST(C5478,INDEX($B$2:$B$2069,MATCH(C5478,$A$2:$A$2069,1)-1):INDEX($B$2:$B$2069,MATCH(C5478,$A$2:$A$2069,1)+1),INDEX($A$2:$A$2069,MATCH(C5478,$A$2:$A$2069,1)-1):INDEX($A$2:$A$2069,MATCH(C5478,$A$2:$A$2069,1)+1))</f>
        <v>3.8904761905392604E-2</v>
      </c>
    </row>
    <row r="5479" spans="3:4" x14ac:dyDescent="0.2">
      <c r="C5479" s="125">
        <v>747.49999999996896</v>
      </c>
      <c r="D5479" s="120">
        <f>FORECAST(C5479,INDEX($B$2:$B$2069,MATCH(C5479,$A$2:$A$2069,1)-1):INDEX($B$2:$B$2069,MATCH(C5479,$A$2:$A$2069,1)+1),INDEX($A$2:$A$2069,MATCH(C5479,$A$2:$A$2069,1)-1):INDEX($A$2:$A$2069,MATCH(C5479,$A$2:$A$2069,1)+1))</f>
        <v>4.9605442175607806E-2</v>
      </c>
    </row>
    <row r="5480" spans="3:4" x14ac:dyDescent="0.2">
      <c r="C5480" s="125">
        <v>747.59999999996899</v>
      </c>
      <c r="D5480" s="120">
        <f>FORECAST(C5480,INDEX($B$2:$B$2069,MATCH(C5480,$A$2:$A$2069,1)-1):INDEX($B$2:$B$2069,MATCH(C5480,$A$2:$A$2069,1)+1),INDEX($A$2:$A$2069,MATCH(C5480,$A$2:$A$2069,1)-1):INDEX($A$2:$A$2069,MATCH(C5480,$A$2:$A$2069,1)+1))</f>
        <v>5.3687074828669523E-2</v>
      </c>
    </row>
    <row r="5481" spans="3:4" x14ac:dyDescent="0.2">
      <c r="C5481" s="125">
        <v>747.69999999996901</v>
      </c>
      <c r="D5481" s="120">
        <f>FORECAST(C5481,INDEX($B$2:$B$2069,MATCH(C5481,$A$2:$A$2069,1)-1):INDEX($B$2:$B$2069,MATCH(C5481,$A$2:$A$2069,1)+1),INDEX($A$2:$A$2069,MATCH(C5481,$A$2:$A$2069,1)-1):INDEX($A$2:$A$2069,MATCH(C5481,$A$2:$A$2069,1)+1))</f>
        <v>4.666519183014483E-2</v>
      </c>
    </row>
    <row r="5482" spans="3:4" x14ac:dyDescent="0.2">
      <c r="C5482" s="125">
        <v>747.79999999996903</v>
      </c>
      <c r="D5482" s="120">
        <f>FORECAST(C5482,INDEX($B$2:$B$2069,MATCH(C5482,$A$2:$A$2069,1)-1):INDEX($B$2:$B$2069,MATCH(C5482,$A$2:$A$2069,1)+1),INDEX($A$2:$A$2069,MATCH(C5482,$A$2:$A$2069,1)-1):INDEX($A$2:$A$2069,MATCH(C5482,$A$2:$A$2069,1)+1))</f>
        <v>4.6659661193181497E-2</v>
      </c>
    </row>
    <row r="5483" spans="3:4" x14ac:dyDescent="0.2">
      <c r="C5483" s="125">
        <v>747.89999999996905</v>
      </c>
      <c r="D5483" s="120">
        <f>FORECAST(C5483,INDEX($B$2:$B$2069,MATCH(C5483,$A$2:$A$2069,1)-1):INDEX($B$2:$B$2069,MATCH(C5483,$A$2:$A$2069,1)+1),INDEX($A$2:$A$2069,MATCH(C5483,$A$2:$A$2069,1)-1):INDEX($A$2:$A$2069,MATCH(C5483,$A$2:$A$2069,1)+1))</f>
        <v>4.6654130556218171E-2</v>
      </c>
    </row>
    <row r="5484" spans="3:4" x14ac:dyDescent="0.2">
      <c r="C5484" s="125">
        <v>747.99999999996896</v>
      </c>
      <c r="D5484" s="120">
        <f>FORECAST(C5484,INDEX($B$2:$B$2069,MATCH(C5484,$A$2:$A$2069,1)-1):INDEX($B$2:$B$2069,MATCH(C5484,$A$2:$A$2069,1)+1),INDEX($A$2:$A$2069,MATCH(C5484,$A$2:$A$2069,1)-1):INDEX($A$2:$A$2069,MATCH(C5484,$A$2:$A$2069,1)+1))</f>
        <v>4.8340145235163945E-2</v>
      </c>
    </row>
    <row r="5485" spans="3:4" x14ac:dyDescent="0.2">
      <c r="C5485" s="125">
        <v>748.09999999996899</v>
      </c>
      <c r="D5485" s="120">
        <f>FORECAST(C5485,INDEX($B$2:$B$2069,MATCH(C5485,$A$2:$A$2069,1)-1):INDEX($B$2:$B$2069,MATCH(C5485,$A$2:$A$2069,1)+1),INDEX($A$2:$A$2069,MATCH(C5485,$A$2:$A$2069,1)-1):INDEX($A$2:$A$2069,MATCH(C5485,$A$2:$A$2069,1)+1))</f>
        <v>4.6299340195647076E-2</v>
      </c>
    </row>
    <row r="5486" spans="3:4" x14ac:dyDescent="0.2">
      <c r="C5486" s="125">
        <v>748.19999999996901</v>
      </c>
      <c r="D5486" s="120">
        <f>FORECAST(C5486,INDEX($B$2:$B$2069,MATCH(C5486,$A$2:$A$2069,1)-1):INDEX($B$2:$B$2069,MATCH(C5486,$A$2:$A$2069,1)+1),INDEX($A$2:$A$2069,MATCH(C5486,$A$2:$A$2069,1)-1):INDEX($A$2:$A$2069,MATCH(C5486,$A$2:$A$2069,1)+1))</f>
        <v>4.3333333333333335E-2</v>
      </c>
    </row>
    <row r="5487" spans="3:4" x14ac:dyDescent="0.2">
      <c r="C5487" s="125">
        <v>748.29999999996903</v>
      </c>
      <c r="D5487" s="120">
        <f>FORECAST(C5487,INDEX($B$2:$B$2069,MATCH(C5487,$A$2:$A$2069,1)-1):INDEX($B$2:$B$2069,MATCH(C5487,$A$2:$A$2069,1)+1),INDEX($A$2:$A$2069,MATCH(C5487,$A$2:$A$2069,1)-1):INDEX($A$2:$A$2069,MATCH(C5487,$A$2:$A$2069,1)+1))</f>
        <v>4.3333333333333335E-2</v>
      </c>
    </row>
    <row r="5488" spans="3:4" x14ac:dyDescent="0.2">
      <c r="C5488" s="125">
        <v>748.39999999996905</v>
      </c>
      <c r="D5488" s="120">
        <f>FORECAST(C5488,INDEX($B$2:$B$2069,MATCH(C5488,$A$2:$A$2069,1)-1):INDEX($B$2:$B$2069,MATCH(C5488,$A$2:$A$2069,1)+1),INDEX($A$2:$A$2069,MATCH(C5488,$A$2:$A$2069,1)-1):INDEX($A$2:$A$2069,MATCH(C5488,$A$2:$A$2069,1)+1))</f>
        <v>4.3333333333333335E-2</v>
      </c>
    </row>
    <row r="5489" spans="3:4" x14ac:dyDescent="0.2">
      <c r="C5489" s="125">
        <v>748.49999999996896</v>
      </c>
      <c r="D5489" s="120">
        <f>FORECAST(C5489,INDEX($B$2:$B$2069,MATCH(C5489,$A$2:$A$2069,1)-1):INDEX($B$2:$B$2069,MATCH(C5489,$A$2:$A$2069,1)+1),INDEX($A$2:$A$2069,MATCH(C5489,$A$2:$A$2069,1)-1):INDEX($A$2:$A$2069,MATCH(C5489,$A$2:$A$2069,1)+1))</f>
        <v>4.6666666666666669E-2</v>
      </c>
    </row>
    <row r="5490" spans="3:4" x14ac:dyDescent="0.2">
      <c r="C5490" s="125">
        <v>748.59999999996899</v>
      </c>
      <c r="D5490" s="120">
        <f>FORECAST(C5490,INDEX($B$2:$B$2069,MATCH(C5490,$A$2:$A$2069,1)-1):INDEX($B$2:$B$2069,MATCH(C5490,$A$2:$A$2069,1)+1),INDEX($A$2:$A$2069,MATCH(C5490,$A$2:$A$2069,1)-1):INDEX($A$2:$A$2069,MATCH(C5490,$A$2:$A$2069,1)+1))</f>
        <v>4.6666666666666669E-2</v>
      </c>
    </row>
    <row r="5491" spans="3:4" x14ac:dyDescent="0.2">
      <c r="C5491" s="125">
        <v>748.69999999996901</v>
      </c>
      <c r="D5491" s="120">
        <f>FORECAST(C5491,INDEX($B$2:$B$2069,MATCH(C5491,$A$2:$A$2069,1)-1):INDEX($B$2:$B$2069,MATCH(C5491,$A$2:$A$2069,1)+1),INDEX($A$2:$A$2069,MATCH(C5491,$A$2:$A$2069,1)-1):INDEX($A$2:$A$2069,MATCH(C5491,$A$2:$A$2069,1)+1))</f>
        <v>4.7605442176237744E-2</v>
      </c>
    </row>
    <row r="5492" spans="3:4" x14ac:dyDescent="0.2">
      <c r="C5492" s="125">
        <v>748.79999999996903</v>
      </c>
      <c r="D5492" s="120">
        <f>FORECAST(C5492,INDEX($B$2:$B$2069,MATCH(C5492,$A$2:$A$2069,1)-1):INDEX($B$2:$B$2069,MATCH(C5492,$A$2:$A$2069,1)+1),INDEX($A$2:$A$2069,MATCH(C5492,$A$2:$A$2069,1)-1):INDEX($A$2:$A$2069,MATCH(C5492,$A$2:$A$2069,1)+1))</f>
        <v>4.9646258502768603E-2</v>
      </c>
    </row>
    <row r="5493" spans="3:4" x14ac:dyDescent="0.2">
      <c r="C5493" s="125">
        <v>748.89999999996905</v>
      </c>
      <c r="D5493" s="120">
        <f>FORECAST(C5493,INDEX($B$2:$B$2069,MATCH(C5493,$A$2:$A$2069,1)-1):INDEX($B$2:$B$2069,MATCH(C5493,$A$2:$A$2069,1)+1),INDEX($A$2:$A$2069,MATCH(C5493,$A$2:$A$2069,1)-1):INDEX($A$2:$A$2069,MATCH(C5493,$A$2:$A$2069,1)+1))</f>
        <v>4.6646258504031479E-2</v>
      </c>
    </row>
    <row r="5494" spans="3:4" x14ac:dyDescent="0.2">
      <c r="C5494" s="125">
        <v>748.99999999996896</v>
      </c>
      <c r="D5494" s="120">
        <f>FORECAST(C5494,INDEX($B$2:$B$2069,MATCH(C5494,$A$2:$A$2069,1)-1):INDEX($B$2:$B$2069,MATCH(C5494,$A$2:$A$2069,1)+1),INDEX($A$2:$A$2069,MATCH(C5494,$A$2:$A$2069,1)-1):INDEX($A$2:$A$2069,MATCH(C5494,$A$2:$A$2069,1)+1))</f>
        <v>4.4605442177504173E-2</v>
      </c>
    </row>
    <row r="5495" spans="3:4" x14ac:dyDescent="0.2">
      <c r="C5495" s="125">
        <v>749.09999999996899</v>
      </c>
      <c r="D5495" s="120">
        <f>FORECAST(C5495,INDEX($B$2:$B$2069,MATCH(C5495,$A$2:$A$2069,1)-1):INDEX($B$2:$B$2069,MATCH(C5495,$A$2:$A$2069,1)+1),INDEX($A$2:$A$2069,MATCH(C5495,$A$2:$A$2069,1)-1):INDEX($A$2:$A$2069,MATCH(C5495,$A$2:$A$2069,1)+1))</f>
        <v>4.2564625850973314E-2</v>
      </c>
    </row>
    <row r="5496" spans="3:4" x14ac:dyDescent="0.2">
      <c r="C5496" s="125">
        <v>749.19999999996901</v>
      </c>
      <c r="D5496" s="120">
        <f>FORECAST(C5496,INDEX($B$2:$B$2069,MATCH(C5496,$A$2:$A$2069,1)-1):INDEX($B$2:$B$2069,MATCH(C5496,$A$2:$A$2069,1)+1),INDEX($A$2:$A$2069,MATCH(C5496,$A$2:$A$2069,1)-1):INDEX($A$2:$A$2069,MATCH(C5496,$A$2:$A$2069,1)+1))</f>
        <v>4.6666666666666669E-2</v>
      </c>
    </row>
    <row r="5497" spans="3:4" x14ac:dyDescent="0.2">
      <c r="C5497" s="125">
        <v>749.29999999996903</v>
      </c>
      <c r="D5497" s="120">
        <f>FORECAST(C5497,INDEX($B$2:$B$2069,MATCH(C5497,$A$2:$A$2069,1)-1):INDEX($B$2:$B$2069,MATCH(C5497,$A$2:$A$2069,1)+1),INDEX($A$2:$A$2069,MATCH(C5497,$A$2:$A$2069,1)-1):INDEX($A$2:$A$2069,MATCH(C5497,$A$2:$A$2069,1)+1))</f>
        <v>4.6666666666666669E-2</v>
      </c>
    </row>
    <row r="5498" spans="3:4" x14ac:dyDescent="0.2">
      <c r="C5498" s="125">
        <v>749.39999999996905</v>
      </c>
      <c r="D5498" s="120">
        <f>FORECAST(C5498,INDEX($B$2:$B$2069,MATCH(C5498,$A$2:$A$2069,1)-1):INDEX($B$2:$B$2069,MATCH(C5498,$A$2:$A$2069,1)+1),INDEX($A$2:$A$2069,MATCH(C5498,$A$2:$A$2069,1)-1):INDEX($A$2:$A$2069,MATCH(C5498,$A$2:$A$2069,1)+1))</f>
        <v>4.3333649304954494E-2</v>
      </c>
    </row>
    <row r="5499" spans="3:4" x14ac:dyDescent="0.2">
      <c r="C5499" s="125">
        <v>749.49999999996896</v>
      </c>
      <c r="D5499" s="120">
        <f>FORECAST(C5499,INDEX($B$2:$B$2069,MATCH(C5499,$A$2:$A$2069,1)-1):INDEX($B$2:$B$2069,MATCH(C5499,$A$2:$A$2069,1)+1),INDEX($A$2:$A$2069,MATCH(C5499,$A$2:$A$2069,1)-1):INDEX($A$2:$A$2069,MATCH(C5499,$A$2:$A$2069,1)+1))</f>
        <v>4.3336437289854701E-2</v>
      </c>
    </row>
    <row r="5500" spans="3:4" x14ac:dyDescent="0.2">
      <c r="C5500" s="125">
        <v>749.59999999996899</v>
      </c>
      <c r="D5500" s="120">
        <f>FORECAST(C5500,INDEX($B$2:$B$2069,MATCH(C5500,$A$2:$A$2069,1)-1):INDEX($B$2:$B$2069,MATCH(C5500,$A$2:$A$2069,1)+1),INDEX($A$2:$A$2069,MATCH(C5500,$A$2:$A$2069,1)-1):INDEX($A$2:$A$2069,MATCH(C5500,$A$2:$A$2069,1)+1))</f>
        <v>4.3339225274754908E-2</v>
      </c>
    </row>
    <row r="5501" spans="3:4" x14ac:dyDescent="0.2">
      <c r="C5501" s="125">
        <v>749.69999999996901</v>
      </c>
      <c r="D5501" s="120">
        <f>FORECAST(C5501,INDEX($B$2:$B$2069,MATCH(C5501,$A$2:$A$2069,1)-1):INDEX($B$2:$B$2069,MATCH(C5501,$A$2:$A$2069,1)+1),INDEX($A$2:$A$2069,MATCH(C5501,$A$2:$A$2069,1)-1):INDEX($A$2:$A$2069,MATCH(C5501,$A$2:$A$2069,1)+1))</f>
        <v>4.1970938046032913E-2</v>
      </c>
    </row>
    <row r="5502" spans="3:4" x14ac:dyDescent="0.2">
      <c r="C5502" s="125">
        <v>749.79999999996903</v>
      </c>
      <c r="D5502" s="120">
        <f>FORECAST(C5502,INDEX($B$2:$B$2069,MATCH(C5502,$A$2:$A$2069,1)-1):INDEX($B$2:$B$2069,MATCH(C5502,$A$2:$A$2069,1)+1),INDEX($A$2:$A$2069,MATCH(C5502,$A$2:$A$2069,1)-1):INDEX($A$2:$A$2069,MATCH(C5502,$A$2:$A$2069,1)+1))</f>
        <v>3.9927345114131541E-2</v>
      </c>
    </row>
    <row r="5503" spans="3:4" x14ac:dyDescent="0.2">
      <c r="C5503" s="125">
        <v>749.89999999996905</v>
      </c>
      <c r="D5503" s="120">
        <f>FORECAST(C5503,INDEX($B$2:$B$2069,MATCH(C5503,$A$2:$A$2069,1)-1):INDEX($B$2:$B$2069,MATCH(C5503,$A$2:$A$2069,1)+1),INDEX($A$2:$A$2069,MATCH(C5503,$A$2:$A$2069,1)-1):INDEX($A$2:$A$2069,MATCH(C5503,$A$2:$A$2069,1)+1))</f>
        <v>4.3782312924538047E-2</v>
      </c>
    </row>
    <row r="5504" spans="3:4" x14ac:dyDescent="0.2">
      <c r="C5504" s="125">
        <v>749.99999999996896</v>
      </c>
      <c r="D5504" s="120">
        <f>FORECAST(C5504,INDEX($B$2:$B$2069,MATCH(C5504,$A$2:$A$2069,1)-1):INDEX($B$2:$B$2069,MATCH(C5504,$A$2:$A$2069,1)+1),INDEX($A$2:$A$2069,MATCH(C5504,$A$2:$A$2069,1)-1):INDEX($A$2:$A$2069,MATCH(C5504,$A$2:$A$2069,1)+1))</f>
        <v>4.582312925106713E-2</v>
      </c>
    </row>
    <row r="5505" spans="3:4" x14ac:dyDescent="0.2">
      <c r="C5505" s="125">
        <v>750.09999999996899</v>
      </c>
      <c r="D5505" s="120">
        <f>FORECAST(C5505,INDEX($B$2:$B$2069,MATCH(C5505,$A$2:$A$2069,1)-1):INDEX($B$2:$B$2069,MATCH(C5505,$A$2:$A$2069,1)+1),INDEX($A$2:$A$2069,MATCH(C5505,$A$2:$A$2069,1)-1):INDEX($A$2:$A$2069,MATCH(C5505,$A$2:$A$2069,1)+1))</f>
        <v>4.7863945577597988E-2</v>
      </c>
    </row>
    <row r="5506" spans="3:4" x14ac:dyDescent="0.2">
      <c r="C5506" s="125">
        <v>750.19999999996901</v>
      </c>
      <c r="D5506" s="120">
        <f>FORECAST(C5506,INDEX($B$2:$B$2069,MATCH(C5506,$A$2:$A$2069,1)-1):INDEX($B$2:$B$2069,MATCH(C5506,$A$2:$A$2069,1)+1),INDEX($A$2:$A$2069,MATCH(C5506,$A$2:$A$2069,1)-1):INDEX($A$2:$A$2069,MATCH(C5506,$A$2:$A$2069,1)+1))</f>
        <v>7.2761904758110063E-2</v>
      </c>
    </row>
    <row r="5507" spans="3:4" x14ac:dyDescent="0.2">
      <c r="C5507" s="125">
        <v>750.29999999996903</v>
      </c>
      <c r="D5507" s="120">
        <f>FORECAST(C5507,INDEX($B$2:$B$2069,MATCH(C5507,$A$2:$A$2069,1)-1):INDEX($B$2:$B$2069,MATCH(C5507,$A$2:$A$2069,1)+1),INDEX($A$2:$A$2069,MATCH(C5507,$A$2:$A$2069,1)-1):INDEX($A$2:$A$2069,MATCH(C5507,$A$2:$A$2069,1)+1))</f>
        <v>8.500680271728811E-2</v>
      </c>
    </row>
    <row r="5508" spans="3:4" x14ac:dyDescent="0.2">
      <c r="C5508" s="125">
        <v>750.39999999996905</v>
      </c>
      <c r="D5508" s="120">
        <f>FORECAST(C5508,INDEX($B$2:$B$2069,MATCH(C5508,$A$2:$A$2069,1)-1):INDEX($B$2:$B$2069,MATCH(C5508,$A$2:$A$2069,1)+1),INDEX($A$2:$A$2069,MATCH(C5508,$A$2:$A$2069,1)-1):INDEX($A$2:$A$2069,MATCH(C5508,$A$2:$A$2069,1)+1))</f>
        <v>7.8653459050968877E-2</v>
      </c>
    </row>
    <row r="5509" spans="3:4" x14ac:dyDescent="0.2">
      <c r="C5509" s="125">
        <v>750.49999999996896</v>
      </c>
      <c r="D5509" s="120">
        <f>FORECAST(C5509,INDEX($B$2:$B$2069,MATCH(C5509,$A$2:$A$2069,1)-1):INDEX($B$2:$B$2069,MATCH(C5509,$A$2:$A$2069,1)+1),INDEX($A$2:$A$2069,MATCH(C5509,$A$2:$A$2069,1)-1):INDEX($A$2:$A$2069,MATCH(C5509,$A$2:$A$2069,1)+1))</f>
        <v>8.4798177771169492E-2</v>
      </c>
    </row>
    <row r="5510" spans="3:4" x14ac:dyDescent="0.2">
      <c r="C5510" s="125">
        <v>750.59999999996899</v>
      </c>
      <c r="D5510" s="120">
        <f>FORECAST(C5510,INDEX($B$2:$B$2069,MATCH(C5510,$A$2:$A$2069,1)-1):INDEX($B$2:$B$2069,MATCH(C5510,$A$2:$A$2069,1)+1),INDEX($A$2:$A$2069,MATCH(C5510,$A$2:$A$2069,1)-1):INDEX($A$2:$A$2069,MATCH(C5510,$A$2:$A$2069,1)+1))</f>
        <v>9.0942896491377212E-2</v>
      </c>
    </row>
    <row r="5511" spans="3:4" x14ac:dyDescent="0.2">
      <c r="C5511" s="125">
        <v>750.69999999996901</v>
      </c>
      <c r="D5511" s="120">
        <f>FORECAST(C5511,INDEX($B$2:$B$2069,MATCH(C5511,$A$2:$A$2069,1)-1):INDEX($B$2:$B$2069,MATCH(C5511,$A$2:$A$2069,1)+1),INDEX($A$2:$A$2069,MATCH(C5511,$A$2:$A$2069,1)-1):INDEX($A$2:$A$2069,MATCH(C5511,$A$2:$A$2069,1)+1))</f>
        <v>7.2828912521146094E-2</v>
      </c>
    </row>
    <row r="5512" spans="3:4" x14ac:dyDescent="0.2">
      <c r="C5512" s="125">
        <v>750.79999999996903</v>
      </c>
      <c r="D5512" s="120">
        <f>FORECAST(C5512,INDEX($B$2:$B$2069,MATCH(C5512,$A$2:$A$2069,1)-1):INDEX($B$2:$B$2069,MATCH(C5512,$A$2:$A$2069,1)+1),INDEX($A$2:$A$2069,MATCH(C5512,$A$2:$A$2069,1)-1):INDEX($A$2:$A$2069,MATCH(C5512,$A$2:$A$2069,1)+1))</f>
        <v>6.4648964823739163E-2</v>
      </c>
    </row>
    <row r="5513" spans="3:4" x14ac:dyDescent="0.2">
      <c r="C5513" s="125">
        <v>750.89999999996905</v>
      </c>
      <c r="D5513" s="120">
        <f>FORECAST(C5513,INDEX($B$2:$B$2069,MATCH(C5513,$A$2:$A$2069,1)-1):INDEX($B$2:$B$2069,MATCH(C5513,$A$2:$A$2069,1)+1),INDEX($A$2:$A$2069,MATCH(C5513,$A$2:$A$2069,1)-1):INDEX($A$2:$A$2069,MATCH(C5513,$A$2:$A$2069,1)+1))</f>
        <v>6.9112026809897031E-2</v>
      </c>
    </row>
    <row r="5514" spans="3:4" x14ac:dyDescent="0.2">
      <c r="C5514" s="125">
        <v>750.99999999996896</v>
      </c>
      <c r="D5514" s="120">
        <f>FORECAST(C5514,INDEX($B$2:$B$2069,MATCH(C5514,$A$2:$A$2069,1)-1):INDEX($B$2:$B$2069,MATCH(C5514,$A$2:$A$2069,1)+1),INDEX($A$2:$A$2069,MATCH(C5514,$A$2:$A$2069,1)-1):INDEX($A$2:$A$2069,MATCH(C5514,$A$2:$A$2069,1)+1))</f>
        <v>6.706285790819777E-2</v>
      </c>
    </row>
    <row r="5515" spans="3:4" x14ac:dyDescent="0.2">
      <c r="C5515" s="125">
        <v>751.09999999996899</v>
      </c>
      <c r="D5515" s="120">
        <f>FORECAST(C5515,INDEX($B$2:$B$2069,MATCH(C5515,$A$2:$A$2069,1)-1):INDEX($B$2:$B$2069,MATCH(C5515,$A$2:$A$2069,1)+1),INDEX($A$2:$A$2069,MATCH(C5515,$A$2:$A$2069,1)-1):INDEX($A$2:$A$2069,MATCH(C5515,$A$2:$A$2069,1)+1))</f>
        <v>6.5013689006496733E-2</v>
      </c>
    </row>
    <row r="5516" spans="3:4" x14ac:dyDescent="0.2">
      <c r="C5516" s="125">
        <v>751.19999999996901</v>
      </c>
      <c r="D5516" s="120">
        <f>FORECAST(C5516,INDEX($B$2:$B$2069,MATCH(C5516,$A$2:$A$2069,1)-1):INDEX($B$2:$B$2069,MATCH(C5516,$A$2:$A$2069,1)+1),INDEX($A$2:$A$2069,MATCH(C5516,$A$2:$A$2069,1)-1):INDEX($A$2:$A$2069,MATCH(C5516,$A$2:$A$2069,1)+1))</f>
        <v>8.474029920400028E-2</v>
      </c>
    </row>
    <row r="5517" spans="3:4" x14ac:dyDescent="0.2">
      <c r="C5517" s="125">
        <v>751.29999999996903</v>
      </c>
      <c r="D5517" s="120">
        <f>FORECAST(C5517,INDEX($B$2:$B$2069,MATCH(C5517,$A$2:$A$2069,1)-1):INDEX($B$2:$B$2069,MATCH(C5517,$A$2:$A$2069,1)+1),INDEX($A$2:$A$2069,MATCH(C5517,$A$2:$A$2069,1)-1):INDEX($A$2:$A$2069,MATCH(C5517,$A$2:$A$2069,1)+1))</f>
        <v>9.2923034886304379E-2</v>
      </c>
    </row>
    <row r="5518" spans="3:4" x14ac:dyDescent="0.2">
      <c r="C5518" s="125">
        <v>751.39999999996905</v>
      </c>
      <c r="D5518" s="120">
        <f>FORECAST(C5518,INDEX($B$2:$B$2069,MATCH(C5518,$A$2:$A$2069,1)-1):INDEX($B$2:$B$2069,MATCH(C5518,$A$2:$A$2069,1)+1),INDEX($A$2:$A$2069,MATCH(C5518,$A$2:$A$2069,1)-1):INDEX($A$2:$A$2069,MATCH(C5518,$A$2:$A$2069,1)+1))</f>
        <v>9.7779286384849229E-2</v>
      </c>
    </row>
    <row r="5519" spans="3:4" x14ac:dyDescent="0.2">
      <c r="C5519" s="125">
        <v>751.49999999996896</v>
      </c>
      <c r="D5519" s="120">
        <f>FORECAST(C5519,INDEX($B$2:$B$2069,MATCH(C5519,$A$2:$A$2069,1)-1):INDEX($B$2:$B$2069,MATCH(C5519,$A$2:$A$2069,1)+1),INDEX($A$2:$A$2069,MATCH(C5519,$A$2:$A$2069,1)-1):INDEX($A$2:$A$2069,MATCH(C5519,$A$2:$A$2069,1)+1))</f>
        <v>0.10596202206714622</v>
      </c>
    </row>
    <row r="5520" spans="3:4" x14ac:dyDescent="0.2">
      <c r="C5520" s="125">
        <v>751.59999999996899</v>
      </c>
      <c r="D5520" s="120">
        <f>FORECAST(C5520,INDEX($B$2:$B$2069,MATCH(C5520,$A$2:$A$2069,1)-1):INDEX($B$2:$B$2069,MATCH(C5520,$A$2:$A$2069,1)+1),INDEX($A$2:$A$2069,MATCH(C5520,$A$2:$A$2069,1)-1):INDEX($A$2:$A$2069,MATCH(C5520,$A$2:$A$2069,1)+1))</f>
        <v>9.2718579236880316E-2</v>
      </c>
    </row>
    <row r="5521" spans="3:4" x14ac:dyDescent="0.2">
      <c r="C5521" s="125">
        <v>751.69999999996901</v>
      </c>
      <c r="D5521" s="120">
        <f>FORECAST(C5521,INDEX($B$2:$B$2069,MATCH(C5521,$A$2:$A$2069,1)-1):INDEX($B$2:$B$2069,MATCH(C5521,$A$2:$A$2069,1)+1),INDEX($A$2:$A$2069,MATCH(C5521,$A$2:$A$2069,1)-1):INDEX($A$2:$A$2069,MATCH(C5521,$A$2:$A$2069,1)+1))</f>
        <v>8.657103825327539E-2</v>
      </c>
    </row>
    <row r="5522" spans="3:4" x14ac:dyDescent="0.2">
      <c r="C5522" s="125">
        <v>751.79999999996903</v>
      </c>
      <c r="D5522" s="120">
        <f>FORECAST(C5522,INDEX($B$2:$B$2069,MATCH(C5522,$A$2:$A$2069,1)-1):INDEX($B$2:$B$2069,MATCH(C5522,$A$2:$A$2069,1)+1),INDEX($A$2:$A$2069,MATCH(C5522,$A$2:$A$2069,1)-1):INDEX($A$2:$A$2069,MATCH(C5522,$A$2:$A$2069,1)+1))</f>
        <v>8.0423497269663358E-2</v>
      </c>
    </row>
    <row r="5523" spans="3:4" x14ac:dyDescent="0.2">
      <c r="C5523" s="125">
        <v>751.89999999996905</v>
      </c>
      <c r="D5523" s="120">
        <f>FORECAST(C5523,INDEX($B$2:$B$2069,MATCH(C5523,$A$2:$A$2069,1)-1):INDEX($B$2:$B$2069,MATCH(C5523,$A$2:$A$2069,1)+1),INDEX($A$2:$A$2069,MATCH(C5523,$A$2:$A$2069,1)-1):INDEX($A$2:$A$2069,MATCH(C5523,$A$2:$A$2069,1)+1))</f>
        <v>7.3288372433324867E-2</v>
      </c>
    </row>
    <row r="5524" spans="3:4" x14ac:dyDescent="0.2">
      <c r="C5524" s="125">
        <v>751.99999999996896</v>
      </c>
      <c r="D5524" s="120">
        <f>FORECAST(C5524,INDEX($B$2:$B$2069,MATCH(C5524,$A$2:$A$2069,1)-1):INDEX($B$2:$B$2069,MATCH(C5524,$A$2:$A$2069,1)+1),INDEX($A$2:$A$2069,MATCH(C5524,$A$2:$A$2069,1)-1):INDEX($A$2:$A$2069,MATCH(C5524,$A$2:$A$2069,1)+1))</f>
        <v>6.3067619788924389E-2</v>
      </c>
    </row>
    <row r="5525" spans="3:4" x14ac:dyDescent="0.2">
      <c r="C5525" s="125">
        <v>752.09999999996899</v>
      </c>
      <c r="D5525" s="120">
        <f>FORECAST(C5525,INDEX($B$2:$B$2069,MATCH(C5525,$A$2:$A$2069,1)-1):INDEX($B$2:$B$2069,MATCH(C5525,$A$2:$A$2069,1)+1),INDEX($A$2:$A$2069,MATCH(C5525,$A$2:$A$2069,1)-1):INDEX($A$2:$A$2069,MATCH(C5525,$A$2:$A$2069,1)+1))</f>
        <v>5.9127472246878199E-2</v>
      </c>
    </row>
    <row r="5526" spans="3:4" x14ac:dyDescent="0.2">
      <c r="C5526" s="125">
        <v>752.19999999996901</v>
      </c>
      <c r="D5526" s="120">
        <f>FORECAST(C5526,INDEX($B$2:$B$2069,MATCH(C5526,$A$2:$A$2069,1)-1):INDEX($B$2:$B$2069,MATCH(C5526,$A$2:$A$2069,1)+1),INDEX($A$2:$A$2069,MATCH(C5526,$A$2:$A$2069,1)-1):INDEX($A$2:$A$2069,MATCH(C5526,$A$2:$A$2069,1)+1))</f>
        <v>5.5037498398174733E-2</v>
      </c>
    </row>
    <row r="5527" spans="3:4" x14ac:dyDescent="0.2">
      <c r="C5527" s="125">
        <v>752.29999999996903</v>
      </c>
      <c r="D5527" s="120">
        <f>FORECAST(C5527,INDEX($B$2:$B$2069,MATCH(C5527,$A$2:$A$2069,1)-1):INDEX($B$2:$B$2069,MATCH(C5527,$A$2:$A$2069,1)+1),INDEX($A$2:$A$2069,MATCH(C5527,$A$2:$A$2069,1)-1):INDEX($A$2:$A$2069,MATCH(C5527,$A$2:$A$2069,1)+1))</f>
        <v>5.0947524549474821E-2</v>
      </c>
    </row>
    <row r="5528" spans="3:4" x14ac:dyDescent="0.2">
      <c r="C5528" s="125">
        <v>752.39999999996905</v>
      </c>
      <c r="D5528" s="120">
        <f>FORECAST(C5528,INDEX($B$2:$B$2069,MATCH(C5528,$A$2:$A$2069,1)-1):INDEX($B$2:$B$2069,MATCH(C5528,$A$2:$A$2069,1)+1),INDEX($A$2:$A$2069,MATCH(C5528,$A$2:$A$2069,1)-1):INDEX($A$2:$A$2069,MATCH(C5528,$A$2:$A$2069,1)+1))</f>
        <v>4.6844262296350081E-2</v>
      </c>
    </row>
    <row r="5529" spans="3:4" x14ac:dyDescent="0.2">
      <c r="C5529" s="125">
        <v>752.49999999996896</v>
      </c>
      <c r="D5529" s="120">
        <f>FORECAST(C5529,INDEX($B$2:$B$2069,MATCH(C5529,$A$2:$A$2069,1)-1):INDEX($B$2:$B$2069,MATCH(C5529,$A$2:$A$2069,1)+1),INDEX($A$2:$A$2069,MATCH(C5529,$A$2:$A$2069,1)-1):INDEX($A$2:$A$2069,MATCH(C5529,$A$2:$A$2069,1)+1))</f>
        <v>4.2745901640614647E-2</v>
      </c>
    </row>
    <row r="5530" spans="3:4" x14ac:dyDescent="0.2">
      <c r="C5530" s="125">
        <v>752.59999999996899</v>
      </c>
      <c r="D5530" s="120">
        <f>FORECAST(C5530,INDEX($B$2:$B$2069,MATCH(C5530,$A$2:$A$2069,1)-1):INDEX($B$2:$B$2069,MATCH(C5530,$A$2:$A$2069,1)+1),INDEX($A$2:$A$2069,MATCH(C5530,$A$2:$A$2069,1)-1):INDEX($A$2:$A$2069,MATCH(C5530,$A$2:$A$2069,1)+1))</f>
        <v>4.6666666666666669E-2</v>
      </c>
    </row>
    <row r="5531" spans="3:4" x14ac:dyDescent="0.2">
      <c r="C5531" s="125">
        <v>752.69999999996901</v>
      </c>
      <c r="D5531" s="120">
        <f>FORECAST(C5531,INDEX($B$2:$B$2069,MATCH(C5531,$A$2:$A$2069,1)-1):INDEX($B$2:$B$2069,MATCH(C5531,$A$2:$A$2069,1)+1),INDEX($A$2:$A$2069,MATCH(C5531,$A$2:$A$2069,1)-1):INDEX($A$2:$A$2069,MATCH(C5531,$A$2:$A$2069,1)+1))</f>
        <v>4.6666666666666669E-2</v>
      </c>
    </row>
    <row r="5532" spans="3:4" x14ac:dyDescent="0.2">
      <c r="C5532" s="125">
        <v>752.79999999996903</v>
      </c>
      <c r="D5532" s="120">
        <f>FORECAST(C5532,INDEX($B$2:$B$2069,MATCH(C5532,$A$2:$A$2069,1)-1):INDEX($B$2:$B$2069,MATCH(C5532,$A$2:$A$2069,1)+1),INDEX($A$2:$A$2069,MATCH(C5532,$A$2:$A$2069,1)-1):INDEX($A$2:$A$2069,MATCH(C5532,$A$2:$A$2069,1)+1))</f>
        <v>4.6666666666666669E-2</v>
      </c>
    </row>
    <row r="5533" spans="3:4" x14ac:dyDescent="0.2">
      <c r="C5533" s="125">
        <v>752.89999999996905</v>
      </c>
      <c r="D5533" s="120">
        <f>FORECAST(C5533,INDEX($B$2:$B$2069,MATCH(C5533,$A$2:$A$2069,1)-1):INDEX($B$2:$B$2069,MATCH(C5533,$A$2:$A$2069,1)+1),INDEX($A$2:$A$2069,MATCH(C5533,$A$2:$A$2069,1)-1):INDEX($A$2:$A$2069,MATCH(C5533,$A$2:$A$2069,1)+1))</f>
        <v>4.8490437157834521E-2</v>
      </c>
    </row>
    <row r="5534" spans="3:4" x14ac:dyDescent="0.2">
      <c r="C5534" s="125">
        <v>752.99999999996896</v>
      </c>
      <c r="D5534" s="120">
        <f>FORECAST(C5534,INDEX($B$2:$B$2069,MATCH(C5534,$A$2:$A$2069,1)-1):INDEX($B$2:$B$2069,MATCH(C5534,$A$2:$A$2069,1)+1),INDEX($A$2:$A$2069,MATCH(C5534,$A$2:$A$2069,1)-1):INDEX($A$2:$A$2069,MATCH(C5534,$A$2:$A$2069,1)+1))</f>
        <v>5.0539617485702237E-2</v>
      </c>
    </row>
    <row r="5535" spans="3:4" x14ac:dyDescent="0.2">
      <c r="C5535" s="125">
        <v>753.09999999996899</v>
      </c>
      <c r="D5535" s="120">
        <f>FORECAST(C5535,INDEX($B$2:$B$2069,MATCH(C5535,$A$2:$A$2069,1)-1):INDEX($B$2:$B$2069,MATCH(C5535,$A$2:$A$2069,1)+1),INDEX($A$2:$A$2069,MATCH(C5535,$A$2:$A$2069,1)-1):INDEX($A$2:$A$2069,MATCH(C5535,$A$2:$A$2069,1)+1))</f>
        <v>5.000000000000001E-2</v>
      </c>
    </row>
    <row r="5536" spans="3:4" x14ac:dyDescent="0.2">
      <c r="C5536" s="125">
        <v>753.19999999996799</v>
      </c>
      <c r="D5536" s="120">
        <f>FORECAST(C5536,INDEX($B$2:$B$2069,MATCH(C5536,$A$2:$A$2069,1)-1):INDEX($B$2:$B$2069,MATCH(C5536,$A$2:$A$2069,1)+1),INDEX($A$2:$A$2069,MATCH(C5536,$A$2:$A$2069,1)-1):INDEX($A$2:$A$2069,MATCH(C5536,$A$2:$A$2069,1)+1))</f>
        <v>5.000000000000001E-2</v>
      </c>
    </row>
    <row r="5537" spans="3:4" x14ac:dyDescent="0.2">
      <c r="C5537" s="125">
        <v>753.29999999996903</v>
      </c>
      <c r="D5537" s="120">
        <f>FORECAST(C5537,INDEX($B$2:$B$2069,MATCH(C5537,$A$2:$A$2069,1)-1):INDEX($B$2:$B$2069,MATCH(C5537,$A$2:$A$2069,1)+1),INDEX($A$2:$A$2069,MATCH(C5537,$A$2:$A$2069,1)-1):INDEX($A$2:$A$2069,MATCH(C5537,$A$2:$A$2069,1)+1))</f>
        <v>5.000000000000001E-2</v>
      </c>
    </row>
    <row r="5538" spans="3:4" x14ac:dyDescent="0.2">
      <c r="C5538" s="125">
        <v>753.39999999996905</v>
      </c>
      <c r="D5538" s="120">
        <f>FORECAST(C5538,INDEX($B$2:$B$2069,MATCH(C5538,$A$2:$A$2069,1)-1):INDEX($B$2:$B$2069,MATCH(C5538,$A$2:$A$2069,1)+1),INDEX($A$2:$A$2069,MATCH(C5538,$A$2:$A$2069,1)-1):INDEX($A$2:$A$2069,MATCH(C5538,$A$2:$A$2069,1)+1))</f>
        <v>5.000000000000001E-2</v>
      </c>
    </row>
    <row r="5539" spans="3:4" x14ac:dyDescent="0.2">
      <c r="C5539" s="125">
        <v>753.49999999996896</v>
      </c>
      <c r="D5539" s="120">
        <f>FORECAST(C5539,INDEX($B$2:$B$2069,MATCH(C5539,$A$2:$A$2069,1)-1):INDEX($B$2:$B$2069,MATCH(C5539,$A$2:$A$2069,1)+1),INDEX($A$2:$A$2069,MATCH(C5539,$A$2:$A$2069,1)-1):INDEX($A$2:$A$2069,MATCH(C5539,$A$2:$A$2069,1)+1))</f>
        <v>5.000000000000001E-2</v>
      </c>
    </row>
    <row r="5540" spans="3:4" x14ac:dyDescent="0.2">
      <c r="C5540" s="125">
        <v>753.59999999996899</v>
      </c>
      <c r="D5540" s="120">
        <f>FORECAST(C5540,INDEX($B$2:$B$2069,MATCH(C5540,$A$2:$A$2069,1)-1):INDEX($B$2:$B$2069,MATCH(C5540,$A$2:$A$2069,1)+1),INDEX($A$2:$A$2069,MATCH(C5540,$A$2:$A$2069,1)-1):INDEX($A$2:$A$2069,MATCH(C5540,$A$2:$A$2069,1)+1))</f>
        <v>5.4501366119582784E-2</v>
      </c>
    </row>
    <row r="5541" spans="3:4" x14ac:dyDescent="0.2">
      <c r="C5541" s="125">
        <v>753.69999999996799</v>
      </c>
      <c r="D5541" s="120">
        <f>FORECAST(C5541,INDEX($B$2:$B$2069,MATCH(C5541,$A$2:$A$2069,1)-1):INDEX($B$2:$B$2069,MATCH(C5541,$A$2:$A$2069,1)+1),INDEX($A$2:$A$2069,MATCH(C5541,$A$2:$A$2069,1)-1):INDEX($A$2:$A$2069,MATCH(C5541,$A$2:$A$2069,1)+1))</f>
        <v>5.655054644743096E-2</v>
      </c>
    </row>
    <row r="5542" spans="3:4" x14ac:dyDescent="0.2">
      <c r="C5542" s="125">
        <v>753.79999999996903</v>
      </c>
      <c r="D5542" s="120">
        <f>FORECAST(C5542,INDEX($B$2:$B$2069,MATCH(C5542,$A$2:$A$2069,1)-1):INDEX($B$2:$B$2069,MATCH(C5542,$A$2:$A$2069,1)+1),INDEX($A$2:$A$2069,MATCH(C5542,$A$2:$A$2069,1)-1):INDEX($A$2:$A$2069,MATCH(C5542,$A$2:$A$2069,1)+1))</f>
        <v>4.9733606558010734E-2</v>
      </c>
    </row>
    <row r="5543" spans="3:4" x14ac:dyDescent="0.2">
      <c r="C5543" s="125">
        <v>753.89999999996905</v>
      </c>
      <c r="D5543" s="120">
        <f>FORECAST(C5543,INDEX($B$2:$B$2069,MATCH(C5543,$A$2:$A$2069,1)-1):INDEX($B$2:$B$2069,MATCH(C5543,$A$2:$A$2069,1)+1),INDEX($A$2:$A$2069,MATCH(C5543,$A$2:$A$2069,1)-1):INDEX($A$2:$A$2069,MATCH(C5543,$A$2:$A$2069,1)+1))</f>
        <v>4.7684426230141241E-2</v>
      </c>
    </row>
    <row r="5544" spans="3:4" x14ac:dyDescent="0.2">
      <c r="C5544" s="125">
        <v>753.99999999996805</v>
      </c>
      <c r="D5544" s="120">
        <f>FORECAST(C5544,INDEX($B$2:$B$2069,MATCH(C5544,$A$2:$A$2069,1)-1):INDEX($B$2:$B$2069,MATCH(C5544,$A$2:$A$2069,1)+1),INDEX($A$2:$A$2069,MATCH(C5544,$A$2:$A$2069,1)-1):INDEX($A$2:$A$2069,MATCH(C5544,$A$2:$A$2069,1)+1))</f>
        <v>4.5635245902293065E-2</v>
      </c>
    </row>
    <row r="5545" spans="3:4" x14ac:dyDescent="0.2">
      <c r="C5545" s="125">
        <v>754.09999999996796</v>
      </c>
      <c r="D5545" s="120">
        <f>FORECAST(C5545,INDEX($B$2:$B$2069,MATCH(C5545,$A$2:$A$2069,1)-1):INDEX($B$2:$B$2069,MATCH(C5545,$A$2:$A$2069,1)+1),INDEX($A$2:$A$2069,MATCH(C5545,$A$2:$A$2069,1)-1):INDEX($A$2:$A$2069,MATCH(C5545,$A$2:$A$2069,1)+1))</f>
        <v>4.8586065574427906E-2</v>
      </c>
    </row>
    <row r="5546" spans="3:4" x14ac:dyDescent="0.2">
      <c r="C5546" s="125">
        <v>754.19999999996799</v>
      </c>
      <c r="D5546" s="120">
        <f>FORECAST(C5546,INDEX($B$2:$B$2069,MATCH(C5546,$A$2:$A$2069,1)-1):INDEX($B$2:$B$2069,MATCH(C5546,$A$2:$A$2069,1)+1),INDEX($A$2:$A$2069,MATCH(C5546,$A$2:$A$2069,1)-1):INDEX($A$2:$A$2069,MATCH(C5546,$A$2:$A$2069,1)+1))</f>
        <v>4.6536885246558413E-2</v>
      </c>
    </row>
    <row r="5547" spans="3:4" x14ac:dyDescent="0.2">
      <c r="C5547" s="125">
        <v>754.29999999996903</v>
      </c>
      <c r="D5547" s="120">
        <f>FORECAST(C5547,INDEX($B$2:$B$2069,MATCH(C5547,$A$2:$A$2069,1)-1):INDEX($B$2:$B$2069,MATCH(C5547,$A$2:$A$2069,1)+1),INDEX($A$2:$A$2069,MATCH(C5547,$A$2:$A$2069,1)-1):INDEX($A$2:$A$2069,MATCH(C5547,$A$2:$A$2069,1)+1))</f>
        <v>4.3334045435890201E-2</v>
      </c>
    </row>
    <row r="5548" spans="3:4" x14ac:dyDescent="0.2">
      <c r="C5548" s="125">
        <v>754.39999999996905</v>
      </c>
      <c r="D5548" s="120">
        <f>FORECAST(C5548,INDEX($B$2:$B$2069,MATCH(C5548,$A$2:$A$2069,1)-1):INDEX($B$2:$B$2069,MATCH(C5548,$A$2:$A$2069,1)+1),INDEX($A$2:$A$2069,MATCH(C5548,$A$2:$A$2069,1)-1):INDEX($A$2:$A$2069,MATCH(C5548,$A$2:$A$2069,1)+1))</f>
        <v>4.3336856367039191E-2</v>
      </c>
    </row>
    <row r="5549" spans="3:4" x14ac:dyDescent="0.2">
      <c r="C5549" s="125">
        <v>754.49999999996805</v>
      </c>
      <c r="D5549" s="120">
        <f>FORECAST(C5549,INDEX($B$2:$B$2069,MATCH(C5549,$A$2:$A$2069,1)-1):INDEX($B$2:$B$2069,MATCH(C5549,$A$2:$A$2069,1)+1),INDEX($A$2:$A$2069,MATCH(C5549,$A$2:$A$2069,1)-1):INDEX($A$2:$A$2069,MATCH(C5549,$A$2:$A$2069,1)+1))</f>
        <v>4.3339667298188146E-2</v>
      </c>
    </row>
    <row r="5550" spans="3:4" x14ac:dyDescent="0.2">
      <c r="C5550" s="125">
        <v>754.59999999996796</v>
      </c>
      <c r="D5550" s="120">
        <f>FORECAST(C5550,INDEX($B$2:$B$2069,MATCH(C5550,$A$2:$A$2069,1)-1):INDEX($B$2:$B$2069,MATCH(C5550,$A$2:$A$2069,1)+1),INDEX($A$2:$A$2069,MATCH(C5550,$A$2:$A$2069,1)-1):INDEX($A$2:$A$2069,MATCH(C5550,$A$2:$A$2069,1)+1))</f>
        <v>4.666896226043718E-2</v>
      </c>
    </row>
    <row r="5551" spans="3:4" x14ac:dyDescent="0.2">
      <c r="C5551" s="125">
        <v>754.69999999996799</v>
      </c>
      <c r="D5551" s="120">
        <f>FORECAST(C5551,INDEX($B$2:$B$2069,MATCH(C5551,$A$2:$A$2069,1)-1):INDEX($B$2:$B$2069,MATCH(C5551,$A$2:$A$2069,1)+1),INDEX($A$2:$A$2069,MATCH(C5551,$A$2:$A$2069,1)-1):INDEX($A$2:$A$2069,MATCH(C5551,$A$2:$A$2069,1)+1))</f>
        <v>4.6671773191585844E-2</v>
      </c>
    </row>
    <row r="5552" spans="3:4" x14ac:dyDescent="0.2">
      <c r="C5552" s="125">
        <v>754.79999999996801</v>
      </c>
      <c r="D5552" s="120">
        <f>FORECAST(C5552,INDEX($B$2:$B$2069,MATCH(C5552,$A$2:$A$2069,1)-1):INDEX($B$2:$B$2069,MATCH(C5552,$A$2:$A$2069,1)+1),INDEX($A$2:$A$2069,MATCH(C5552,$A$2:$A$2069,1)-1):INDEX($A$2:$A$2069,MATCH(C5552,$A$2:$A$2069,1)+1))</f>
        <v>4.3333333333333217E-2</v>
      </c>
    </row>
    <row r="5553" spans="3:4" x14ac:dyDescent="0.2">
      <c r="C5553" s="125">
        <v>754.89999999996803</v>
      </c>
      <c r="D5553" s="120">
        <f>FORECAST(C5553,INDEX($B$2:$B$2069,MATCH(C5553,$A$2:$A$2069,1)-1):INDEX($B$2:$B$2069,MATCH(C5553,$A$2:$A$2069,1)+1),INDEX($A$2:$A$2069,MATCH(C5553,$A$2:$A$2069,1)-1):INDEX($A$2:$A$2069,MATCH(C5553,$A$2:$A$2069,1)+1))</f>
        <v>4.3333333333332898E-2</v>
      </c>
    </row>
    <row r="5554" spans="3:4" x14ac:dyDescent="0.2">
      <c r="C5554" s="125">
        <v>754.99999999996805</v>
      </c>
      <c r="D5554" s="120">
        <f>FORECAST(C5554,INDEX($B$2:$B$2069,MATCH(C5554,$A$2:$A$2069,1)-1):INDEX($B$2:$B$2069,MATCH(C5554,$A$2:$A$2069,1)+1),INDEX($A$2:$A$2069,MATCH(C5554,$A$2:$A$2069,1)-1):INDEX($A$2:$A$2069,MATCH(C5554,$A$2:$A$2069,1)+1))</f>
        <v>4.3333333333332578E-2</v>
      </c>
    </row>
    <row r="5555" spans="3:4" x14ac:dyDescent="0.2">
      <c r="C5555" s="125">
        <v>755.09999999996796</v>
      </c>
      <c r="D5555" s="120">
        <f>FORECAST(C5555,INDEX($B$2:$B$2069,MATCH(C5555,$A$2:$A$2069,1)-1):INDEX($B$2:$B$2069,MATCH(C5555,$A$2:$A$2069,1)+1),INDEX($A$2:$A$2069,MATCH(C5555,$A$2:$A$2069,1)-1):INDEX($A$2:$A$2069,MATCH(C5555,$A$2:$A$2069,1)+1))</f>
        <v>5.1933049241238649E-2</v>
      </c>
    </row>
    <row r="5556" spans="3:4" x14ac:dyDescent="0.2">
      <c r="C5556" s="125">
        <v>755.19999999996799</v>
      </c>
      <c r="D5556" s="120">
        <f>FORECAST(C5556,INDEX($B$2:$B$2069,MATCH(C5556,$A$2:$A$2069,1)-1):INDEX($B$2:$B$2069,MATCH(C5556,$A$2:$A$2069,1)+1),INDEX($A$2:$A$2069,MATCH(C5556,$A$2:$A$2069,1)-1):INDEX($A$2:$A$2069,MATCH(C5556,$A$2:$A$2069,1)+1))</f>
        <v>5.3982218048897579E-2</v>
      </c>
    </row>
    <row r="5557" spans="3:4" x14ac:dyDescent="0.2">
      <c r="C5557" s="125">
        <v>755.29999999996801</v>
      </c>
      <c r="D5557" s="120">
        <f>FORECAST(C5557,INDEX($B$2:$B$2069,MATCH(C5557,$A$2:$A$2069,1)-1):INDEX($B$2:$B$2069,MATCH(C5557,$A$2:$A$2069,1)+1),INDEX($A$2:$A$2069,MATCH(C5557,$A$2:$A$2069,1)-1):INDEX($A$2:$A$2069,MATCH(C5557,$A$2:$A$2069,1)+1))</f>
        <v>5.1038245528559401E-2</v>
      </c>
    </row>
    <row r="5558" spans="3:4" x14ac:dyDescent="0.2">
      <c r="C5558" s="125">
        <v>755.39999999996803</v>
      </c>
      <c r="D5558" s="120">
        <f>FORECAST(C5558,INDEX($B$2:$B$2069,MATCH(C5558,$A$2:$A$2069,1)-1):INDEX($B$2:$B$2069,MATCH(C5558,$A$2:$A$2069,1)+1),INDEX($A$2:$A$2069,MATCH(C5558,$A$2:$A$2069,1)-1):INDEX($A$2:$A$2069,MATCH(C5558,$A$2:$A$2069,1)+1))</f>
        <v>5.308741433621833E-2</v>
      </c>
    </row>
    <row r="5559" spans="3:4" x14ac:dyDescent="0.2">
      <c r="C5559" s="125">
        <v>755.49999999996805</v>
      </c>
      <c r="D5559" s="120">
        <f>FORECAST(C5559,INDEX($B$2:$B$2069,MATCH(C5559,$A$2:$A$2069,1)-1):INDEX($B$2:$B$2069,MATCH(C5559,$A$2:$A$2069,1)+1),INDEX($A$2:$A$2069,MATCH(C5559,$A$2:$A$2069,1)-1):INDEX($A$2:$A$2069,MATCH(C5559,$A$2:$A$2069,1)+1))</f>
        <v>5.3182648684860112E-2</v>
      </c>
    </row>
    <row r="5560" spans="3:4" x14ac:dyDescent="0.2">
      <c r="C5560" s="125">
        <v>755.59999999996796</v>
      </c>
      <c r="D5560" s="120">
        <f>FORECAST(C5560,INDEX($B$2:$B$2069,MATCH(C5560,$A$2:$A$2069,1)-1):INDEX($B$2:$B$2069,MATCH(C5560,$A$2:$A$2069,1)+1),INDEX($A$2:$A$2069,MATCH(C5560,$A$2:$A$2069,1)-1):INDEX($A$2:$A$2069,MATCH(C5560,$A$2:$A$2069,1)+1))</f>
        <v>5.1127858014902827E-2</v>
      </c>
    </row>
    <row r="5561" spans="3:4" x14ac:dyDescent="0.2">
      <c r="C5561" s="125">
        <v>755.69999999996799</v>
      </c>
      <c r="D5561" s="120">
        <f>FORECAST(C5561,INDEX($B$2:$B$2069,MATCH(C5561,$A$2:$A$2069,1)-1):INDEX($B$2:$B$2069,MATCH(C5561,$A$2:$A$2069,1)+1),INDEX($A$2:$A$2069,MATCH(C5561,$A$2:$A$2069,1)-1):INDEX($A$2:$A$2069,MATCH(C5561,$A$2:$A$2069,1)+1))</f>
        <v>4.9073067344945542E-2</v>
      </c>
    </row>
    <row r="5562" spans="3:4" x14ac:dyDescent="0.2">
      <c r="C5562" s="125">
        <v>755.79999999996801</v>
      </c>
      <c r="D5562" s="120">
        <f>FORECAST(C5562,INDEX($B$2:$B$2069,MATCH(C5562,$A$2:$A$2069,1)-1):INDEX($B$2:$B$2069,MATCH(C5562,$A$2:$A$2069,1)+1),INDEX($A$2:$A$2069,MATCH(C5562,$A$2:$A$2069,1)-1):INDEX($A$2:$A$2069,MATCH(C5562,$A$2:$A$2069,1)+1))</f>
        <v>4.535844994078353E-2</v>
      </c>
    </row>
    <row r="5563" spans="3:4" x14ac:dyDescent="0.2">
      <c r="C5563" s="125">
        <v>755.89999999996803</v>
      </c>
      <c r="D5563" s="120">
        <f>FORECAST(C5563,INDEX($B$2:$B$2069,MATCH(C5563,$A$2:$A$2069,1)-1):INDEX($B$2:$B$2069,MATCH(C5563,$A$2:$A$2069,1)+1),INDEX($A$2:$A$2069,MATCH(C5563,$A$2:$A$2069,1)-1):INDEX($A$2:$A$2069,MATCH(C5563,$A$2:$A$2069,1)+1))</f>
        <v>4.3303659270824468E-2</v>
      </c>
    </row>
    <row r="5564" spans="3:4" x14ac:dyDescent="0.2">
      <c r="C5564" s="125">
        <v>755.99999999996805</v>
      </c>
      <c r="D5564" s="120">
        <f>FORECAST(C5564,INDEX($B$2:$B$2069,MATCH(C5564,$A$2:$A$2069,1)-1):INDEX($B$2:$B$2069,MATCH(C5564,$A$2:$A$2069,1)+1),INDEX($A$2:$A$2069,MATCH(C5564,$A$2:$A$2069,1)-1):INDEX($A$2:$A$2069,MATCH(C5564,$A$2:$A$2069,1)+1))</f>
        <v>3.9164956684860641E-2</v>
      </c>
    </row>
    <row r="5565" spans="3:4" x14ac:dyDescent="0.2">
      <c r="C5565" s="125">
        <v>756.09999999996796</v>
      </c>
      <c r="D5565" s="120">
        <f>FORECAST(C5565,INDEX($B$2:$B$2069,MATCH(C5565,$A$2:$A$2069,1)-1):INDEX($B$2:$B$2069,MATCH(C5565,$A$2:$A$2069,1)+1),INDEX($A$2:$A$2069,MATCH(C5565,$A$2:$A$2069,1)-1):INDEX($A$2:$A$2069,MATCH(C5565,$A$2:$A$2069,1)+1))</f>
        <v>3.5058186276096137E-2</v>
      </c>
    </row>
    <row r="5566" spans="3:4" x14ac:dyDescent="0.2">
      <c r="C5566" s="125">
        <v>756.19999999996799</v>
      </c>
      <c r="D5566" s="120">
        <f>FORECAST(C5566,INDEX($B$2:$B$2069,MATCH(C5566,$A$2:$A$2069,1)-1):INDEX($B$2:$B$2069,MATCH(C5566,$A$2:$A$2069,1)+1),INDEX($A$2:$A$2069,MATCH(C5566,$A$2:$A$2069,1)-1):INDEX($A$2:$A$2069,MATCH(C5566,$A$2:$A$2069,1)+1))</f>
        <v>3.0951415867331633E-2</v>
      </c>
    </row>
    <row r="5567" spans="3:4" x14ac:dyDescent="0.2">
      <c r="C5567" s="125">
        <v>756.29999999996801</v>
      </c>
      <c r="D5567" s="120">
        <f>FORECAST(C5567,INDEX($B$2:$B$2069,MATCH(C5567,$A$2:$A$2069,1)-1):INDEX($B$2:$B$2069,MATCH(C5567,$A$2:$A$2069,1)+1),INDEX($A$2:$A$2069,MATCH(C5567,$A$2:$A$2069,1)-1):INDEX($A$2:$A$2069,MATCH(C5567,$A$2:$A$2069,1)+1))</f>
        <v>3.6666666666666924E-2</v>
      </c>
    </row>
    <row r="5568" spans="3:4" x14ac:dyDescent="0.2">
      <c r="C5568" s="125">
        <v>756.39999999996803</v>
      </c>
      <c r="D5568" s="120">
        <f>FORECAST(C5568,INDEX($B$2:$B$2069,MATCH(C5568,$A$2:$A$2069,1)-1):INDEX($B$2:$B$2069,MATCH(C5568,$A$2:$A$2069,1)+1),INDEX($A$2:$A$2069,MATCH(C5568,$A$2:$A$2069,1)-1):INDEX($A$2:$A$2069,MATCH(C5568,$A$2:$A$2069,1)+1))</f>
        <v>3.6666666666667243E-2</v>
      </c>
    </row>
    <row r="5569" spans="3:4" x14ac:dyDescent="0.2">
      <c r="C5569" s="125">
        <v>756.49999999996805</v>
      </c>
      <c r="D5569" s="120">
        <f>FORECAST(C5569,INDEX($B$2:$B$2069,MATCH(C5569,$A$2:$A$2069,1)-1):INDEX($B$2:$B$2069,MATCH(C5569,$A$2:$A$2069,1)+1),INDEX($A$2:$A$2069,MATCH(C5569,$A$2:$A$2069,1)-1):INDEX($A$2:$A$2069,MATCH(C5569,$A$2:$A$2069,1)+1))</f>
        <v>3.3333333333333444E-2</v>
      </c>
    </row>
    <row r="5570" spans="3:4" x14ac:dyDescent="0.2">
      <c r="C5570" s="125">
        <v>756.59999999996796</v>
      </c>
      <c r="D5570" s="120">
        <f>FORECAST(C5570,INDEX($B$2:$B$2069,MATCH(C5570,$A$2:$A$2069,1)-1):INDEX($B$2:$B$2069,MATCH(C5570,$A$2:$A$2069,1)+1),INDEX($A$2:$A$2069,MATCH(C5570,$A$2:$A$2069,1)-1):INDEX($A$2:$A$2069,MATCH(C5570,$A$2:$A$2069,1)+1))</f>
        <v>3.3333333333333763E-2</v>
      </c>
    </row>
    <row r="5571" spans="3:4" x14ac:dyDescent="0.2">
      <c r="C5571" s="125">
        <v>756.69999999996799</v>
      </c>
      <c r="D5571" s="120">
        <f>FORECAST(C5571,INDEX($B$2:$B$2069,MATCH(C5571,$A$2:$A$2069,1)-1):INDEX($B$2:$B$2069,MATCH(C5571,$A$2:$A$2069,1)+1),INDEX($A$2:$A$2069,MATCH(C5571,$A$2:$A$2069,1)-1):INDEX($A$2:$A$2069,MATCH(C5571,$A$2:$A$2069,1)+1))</f>
        <v>3.3333333333334089E-2</v>
      </c>
    </row>
    <row r="5572" spans="3:4" x14ac:dyDescent="0.2">
      <c r="C5572" s="125">
        <v>756.79999999996801</v>
      </c>
      <c r="D5572" s="120">
        <f>FORECAST(C5572,INDEX($B$2:$B$2069,MATCH(C5572,$A$2:$A$2069,1)-1):INDEX($B$2:$B$2069,MATCH(C5572,$A$2:$A$2069,1)+1),INDEX($A$2:$A$2069,MATCH(C5572,$A$2:$A$2069,1)-1):INDEX($A$2:$A$2069,MATCH(C5572,$A$2:$A$2069,1)+1))</f>
        <v>3.6669215244241146E-2</v>
      </c>
    </row>
    <row r="5573" spans="3:4" x14ac:dyDescent="0.2">
      <c r="C5573" s="125">
        <v>756.89999999996803</v>
      </c>
      <c r="D5573" s="120">
        <f>FORECAST(C5573,INDEX($B$2:$B$2069,MATCH(C5573,$A$2:$A$2069,1)-1):INDEX($B$2:$B$2069,MATCH(C5573,$A$2:$A$2069,1)+1),INDEX($A$2:$A$2069,MATCH(C5573,$A$2:$A$2069,1)-1):INDEX($A$2:$A$2069,MATCH(C5573,$A$2:$A$2069,1)+1))</f>
        <v>3.6672026175390449E-2</v>
      </c>
    </row>
    <row r="5574" spans="3:4" x14ac:dyDescent="0.2">
      <c r="C5574" s="125">
        <v>756.99999999996805</v>
      </c>
      <c r="D5574" s="120">
        <f>FORECAST(C5574,INDEX($B$2:$B$2069,MATCH(C5574,$A$2:$A$2069,1)-1):INDEX($B$2:$B$2069,MATCH(C5574,$A$2:$A$2069,1)+1),INDEX($A$2:$A$2069,MATCH(C5574,$A$2:$A$2069,1)-1):INDEX($A$2:$A$2069,MATCH(C5574,$A$2:$A$2069,1)+1))</f>
        <v>4.1943871325507587E-2</v>
      </c>
    </row>
    <row r="5575" spans="3:4" x14ac:dyDescent="0.2">
      <c r="C5575" s="125">
        <v>757.09999999996796</v>
      </c>
      <c r="D5575" s="120">
        <f>FORECAST(C5575,INDEX($B$2:$B$2069,MATCH(C5575,$A$2:$A$2069,1)-1):INDEX($B$2:$B$2069,MATCH(C5575,$A$2:$A$2069,1)+1),INDEX($A$2:$A$2069,MATCH(C5575,$A$2:$A$2069,1)-1):INDEX($A$2:$A$2069,MATCH(C5575,$A$2:$A$2069,1)+1))</f>
        <v>4.6050641734268538E-2</v>
      </c>
    </row>
    <row r="5576" spans="3:4" x14ac:dyDescent="0.2">
      <c r="C5576" s="125">
        <v>757.19999999996799</v>
      </c>
      <c r="D5576" s="120">
        <f>FORECAST(C5576,INDEX($B$2:$B$2069,MATCH(C5576,$A$2:$A$2069,1)-1):INDEX($B$2:$B$2069,MATCH(C5576,$A$2:$A$2069,1)+1),INDEX($A$2:$A$2069,MATCH(C5576,$A$2:$A$2069,1)-1):INDEX($A$2:$A$2069,MATCH(C5576,$A$2:$A$2069,1)+1))</f>
        <v>4.3333333333333349E-2</v>
      </c>
    </row>
    <row r="5577" spans="3:4" x14ac:dyDescent="0.2">
      <c r="C5577" s="125">
        <v>757.29999999996801</v>
      </c>
      <c r="D5577" s="120">
        <f>FORECAST(C5577,INDEX($B$2:$B$2069,MATCH(C5577,$A$2:$A$2069,1)-1):INDEX($B$2:$B$2069,MATCH(C5577,$A$2:$A$2069,1)+1),INDEX($A$2:$A$2069,MATCH(C5577,$A$2:$A$2069,1)-1):INDEX($A$2:$A$2069,MATCH(C5577,$A$2:$A$2069,1)+1))</f>
        <v>4.3333333333333668E-2</v>
      </c>
    </row>
    <row r="5578" spans="3:4" x14ac:dyDescent="0.2">
      <c r="C5578" s="125">
        <v>757.39999999996803</v>
      </c>
      <c r="D5578" s="120">
        <f>FORECAST(C5578,INDEX($B$2:$B$2069,MATCH(C5578,$A$2:$A$2069,1)-1):INDEX($B$2:$B$2069,MATCH(C5578,$A$2:$A$2069,1)+1),INDEX($A$2:$A$2069,MATCH(C5578,$A$2:$A$2069,1)-1):INDEX($A$2:$A$2069,MATCH(C5578,$A$2:$A$2069,1)+1))</f>
        <v>4.3333333333333987E-2</v>
      </c>
    </row>
    <row r="5579" spans="3:4" x14ac:dyDescent="0.2">
      <c r="C5579" s="125">
        <v>757.49999999996805</v>
      </c>
      <c r="D5579" s="120">
        <f>FORECAST(C5579,INDEX($B$2:$B$2069,MATCH(C5579,$A$2:$A$2069,1)-1):INDEX($B$2:$B$2069,MATCH(C5579,$A$2:$A$2069,1)+1),INDEX($A$2:$A$2069,MATCH(C5579,$A$2:$A$2069,1)-1):INDEX($A$2:$A$2069,MATCH(C5579,$A$2:$A$2069,1)+1))</f>
        <v>4.6666666666666863E-2</v>
      </c>
    </row>
    <row r="5580" spans="3:4" x14ac:dyDescent="0.2">
      <c r="C5580" s="125">
        <v>757.59999999996796</v>
      </c>
      <c r="D5580" s="120">
        <f>FORECAST(C5580,INDEX($B$2:$B$2069,MATCH(C5580,$A$2:$A$2069,1)-1):INDEX($B$2:$B$2069,MATCH(C5580,$A$2:$A$2069,1)+1),INDEX($A$2:$A$2069,MATCH(C5580,$A$2:$A$2069,1)-1):INDEX($A$2:$A$2069,MATCH(C5580,$A$2:$A$2069,1)+1))</f>
        <v>4.6666666666667182E-2</v>
      </c>
    </row>
    <row r="5581" spans="3:4" x14ac:dyDescent="0.2">
      <c r="C5581" s="125">
        <v>757.69999999996799</v>
      </c>
      <c r="D5581" s="120">
        <f>FORECAST(C5581,INDEX($B$2:$B$2069,MATCH(C5581,$A$2:$A$2069,1)-1):INDEX($B$2:$B$2069,MATCH(C5581,$A$2:$A$2069,1)+1),INDEX($A$2:$A$2069,MATCH(C5581,$A$2:$A$2069,1)-1):INDEX($A$2:$A$2069,MATCH(C5581,$A$2:$A$2069,1)+1))</f>
        <v>3.9629629630288932E-2</v>
      </c>
    </row>
    <row r="5582" spans="3:4" x14ac:dyDescent="0.2">
      <c r="C5582" s="125">
        <v>757.79999999996801</v>
      </c>
      <c r="D5582" s="120">
        <f>FORECAST(C5582,INDEX($B$2:$B$2069,MATCH(C5582,$A$2:$A$2069,1)-1):INDEX($B$2:$B$2069,MATCH(C5582,$A$2:$A$2069,1)+1),INDEX($A$2:$A$2069,MATCH(C5582,$A$2:$A$2069,1)-1):INDEX($A$2:$A$2069,MATCH(C5582,$A$2:$A$2069,1)+1))</f>
        <v>3.7572016461565383E-2</v>
      </c>
    </row>
    <row r="5583" spans="3:4" x14ac:dyDescent="0.2">
      <c r="C5583" s="125">
        <v>757.89999999996803</v>
      </c>
      <c r="D5583" s="120">
        <f>FORECAST(C5583,INDEX($B$2:$B$2069,MATCH(C5583,$A$2:$A$2069,1)-1):INDEX($B$2:$B$2069,MATCH(C5583,$A$2:$A$2069,1)+1),INDEX($A$2:$A$2069,MATCH(C5583,$A$2:$A$2069,1)-1):INDEX($A$2:$A$2069,MATCH(C5583,$A$2:$A$2069,1)+1))</f>
        <v>3.5514403292840058E-2</v>
      </c>
    </row>
    <row r="5584" spans="3:4" x14ac:dyDescent="0.2">
      <c r="C5584" s="125">
        <v>757.99999999996805</v>
      </c>
      <c r="D5584" s="120">
        <f>FORECAST(C5584,INDEX($B$2:$B$2069,MATCH(C5584,$A$2:$A$2069,1)-1):INDEX($B$2:$B$2069,MATCH(C5584,$A$2:$A$2069,1)+1),INDEX($A$2:$A$2069,MATCH(C5584,$A$2:$A$2069,1)-1):INDEX($A$2:$A$2069,MATCH(C5584,$A$2:$A$2069,1)+1))</f>
        <v>3.8456790124115514E-2</v>
      </c>
    </row>
    <row r="5585" spans="3:4" x14ac:dyDescent="0.2">
      <c r="C5585" s="125">
        <v>758.09999999996796</v>
      </c>
      <c r="D5585" s="120">
        <f>FORECAST(C5585,INDEX($B$2:$B$2069,MATCH(C5585,$A$2:$A$2069,1)-1):INDEX($B$2:$B$2069,MATCH(C5585,$A$2:$A$2069,1)+1),INDEX($A$2:$A$2069,MATCH(C5585,$A$2:$A$2069,1)-1):INDEX($A$2:$A$2069,MATCH(C5585,$A$2:$A$2069,1)+1))</f>
        <v>3.6399176955391965E-2</v>
      </c>
    </row>
    <row r="5586" spans="3:4" x14ac:dyDescent="0.2">
      <c r="C5586" s="125">
        <v>758.19999999996799</v>
      </c>
      <c r="D5586" s="120">
        <f>FORECAST(C5586,INDEX($B$2:$B$2069,MATCH(C5586,$A$2:$A$2069,1)-1):INDEX($B$2:$B$2069,MATCH(C5586,$A$2:$A$2069,1)+1),INDEX($A$2:$A$2069,MATCH(C5586,$A$2:$A$2069,1)-1):INDEX($A$2:$A$2069,MATCH(C5586,$A$2:$A$2069,1)+1))</f>
        <v>3.3333333333333437E-2</v>
      </c>
    </row>
    <row r="5587" spans="3:4" x14ac:dyDescent="0.2">
      <c r="C5587" s="125">
        <v>758.29999999996801</v>
      </c>
      <c r="D5587" s="120">
        <f>FORECAST(C5587,INDEX($B$2:$B$2069,MATCH(C5587,$A$2:$A$2069,1)-1):INDEX($B$2:$B$2069,MATCH(C5587,$A$2:$A$2069,1)+1),INDEX($A$2:$A$2069,MATCH(C5587,$A$2:$A$2069,1)-1):INDEX($A$2:$A$2069,MATCH(C5587,$A$2:$A$2069,1)+1))</f>
        <v>3.3333333333333756E-2</v>
      </c>
    </row>
    <row r="5588" spans="3:4" x14ac:dyDescent="0.2">
      <c r="C5588" s="125">
        <v>758.39999999996803</v>
      </c>
      <c r="D5588" s="120">
        <f>FORECAST(C5588,INDEX($B$2:$B$2069,MATCH(C5588,$A$2:$A$2069,1)-1):INDEX($B$2:$B$2069,MATCH(C5588,$A$2:$A$2069,1)+1),INDEX($A$2:$A$2069,MATCH(C5588,$A$2:$A$2069,1)-1):INDEX($A$2:$A$2069,MATCH(C5588,$A$2:$A$2069,1)+1))</f>
        <v>3.3333333333334075E-2</v>
      </c>
    </row>
    <row r="5589" spans="3:4" x14ac:dyDescent="0.2">
      <c r="C5589" s="125">
        <v>758.49999999996805</v>
      </c>
      <c r="D5589" s="120">
        <f>FORECAST(C5589,INDEX($B$2:$B$2069,MATCH(C5589,$A$2:$A$2069,1)-1):INDEX($B$2:$B$2069,MATCH(C5589,$A$2:$A$2069,1)+1),INDEX($A$2:$A$2069,MATCH(C5589,$A$2:$A$2069,1)-1):INDEX($A$2:$A$2069,MATCH(C5589,$A$2:$A$2069,1)+1))</f>
        <v>3.1490145619896381E-2</v>
      </c>
    </row>
    <row r="5590" spans="3:4" x14ac:dyDescent="0.2">
      <c r="C5590" s="125">
        <v>758.59999999996796</v>
      </c>
      <c r="D5590" s="120">
        <f>FORECAST(C5590,INDEX($B$2:$B$2069,MATCH(C5590,$A$2:$A$2069,1)-1):INDEX($B$2:$B$2069,MATCH(C5590,$A$2:$A$2069,1)+1),INDEX($A$2:$A$2069,MATCH(C5590,$A$2:$A$2069,1)-1):INDEX($A$2:$A$2069,MATCH(C5590,$A$2:$A$2069,1)+1))</f>
        <v>2.9426875790685258E-2</v>
      </c>
    </row>
    <row r="5591" spans="3:4" x14ac:dyDescent="0.2">
      <c r="C5591" s="125">
        <v>758.69999999996799</v>
      </c>
      <c r="D5591" s="120">
        <f>FORECAST(C5591,INDEX($B$2:$B$2069,MATCH(C5591,$A$2:$A$2069,1)-1):INDEX($B$2:$B$2069,MATCH(C5591,$A$2:$A$2069,1)+1),INDEX($A$2:$A$2069,MATCH(C5591,$A$2:$A$2069,1)-1):INDEX($A$2:$A$2069,MATCH(C5591,$A$2:$A$2069,1)+1))</f>
        <v>3.8592385172609767E-2</v>
      </c>
    </row>
    <row r="5592" spans="3:4" x14ac:dyDescent="0.2">
      <c r="C5592" s="125">
        <v>758.79999999996801</v>
      </c>
      <c r="D5592" s="120">
        <f>FORECAST(C5592,INDEX($B$2:$B$2069,MATCH(C5592,$A$2:$A$2069,1)-1):INDEX($B$2:$B$2069,MATCH(C5592,$A$2:$A$2069,1)+1),INDEX($A$2:$A$2069,MATCH(C5592,$A$2:$A$2069,1)-1):INDEX($A$2:$A$2069,MATCH(C5592,$A$2:$A$2069,1)+1))</f>
        <v>4.2718924831039118E-2</v>
      </c>
    </row>
    <row r="5593" spans="3:4" x14ac:dyDescent="0.2">
      <c r="C5593" s="125">
        <v>758.89999999996803</v>
      </c>
      <c r="D5593" s="120">
        <f>FORECAST(C5593,INDEX($B$2:$B$2069,MATCH(C5593,$A$2:$A$2069,1)-1):INDEX($B$2:$B$2069,MATCH(C5593,$A$2:$A$2069,1)+1),INDEX($A$2:$A$2069,MATCH(C5593,$A$2:$A$2069,1)-1):INDEX($A$2:$A$2069,MATCH(C5593,$A$2:$A$2069,1)+1))</f>
        <v>4.6913580244932973E-2</v>
      </c>
    </row>
    <row r="5594" spans="3:4" x14ac:dyDescent="0.2">
      <c r="C5594" s="125">
        <v>758.99999999996805</v>
      </c>
      <c r="D5594" s="120">
        <f>FORECAST(C5594,INDEX($B$2:$B$2069,MATCH(C5594,$A$2:$A$2069,1)-1):INDEX($B$2:$B$2069,MATCH(C5594,$A$2:$A$2069,1)+1),INDEX($A$2:$A$2069,MATCH(C5594,$A$2:$A$2069,1)-1):INDEX($A$2:$A$2069,MATCH(C5594,$A$2:$A$2069,1)+1))</f>
        <v>5.3086419751110725E-2</v>
      </c>
    </row>
    <row r="5595" spans="3:4" x14ac:dyDescent="0.2">
      <c r="C5595" s="125">
        <v>759.09999999996796</v>
      </c>
      <c r="D5595" s="120">
        <f>FORECAST(C5595,INDEX($B$2:$B$2069,MATCH(C5595,$A$2:$A$2069,1)-1):INDEX($B$2:$B$2069,MATCH(C5595,$A$2:$A$2069,1)+1),INDEX($A$2:$A$2069,MATCH(C5595,$A$2:$A$2069,1)-1):INDEX($A$2:$A$2069,MATCH(C5595,$A$2:$A$2069,1)+1))</f>
        <v>5.9259259257274266E-2</v>
      </c>
    </row>
    <row r="5596" spans="3:4" x14ac:dyDescent="0.2">
      <c r="C5596" s="125">
        <v>759.19999999996799</v>
      </c>
      <c r="D5596" s="120">
        <f>FORECAST(C5596,INDEX($B$2:$B$2069,MATCH(C5596,$A$2:$A$2069,1)-1):INDEX($B$2:$B$2069,MATCH(C5596,$A$2:$A$2069,1)+1),INDEX($A$2:$A$2069,MATCH(C5596,$A$2:$A$2069,1)-1):INDEX($A$2:$A$2069,MATCH(C5596,$A$2:$A$2069,1)+1))</f>
        <v>4.8744855967738587E-2</v>
      </c>
    </row>
    <row r="5597" spans="3:4" x14ac:dyDescent="0.2">
      <c r="C5597" s="125">
        <v>759.29999999996801</v>
      </c>
      <c r="D5597" s="120">
        <f>FORECAST(C5597,INDEX($B$2:$B$2069,MATCH(C5597,$A$2:$A$2069,1)-1):INDEX($B$2:$B$2069,MATCH(C5597,$A$2:$A$2069,1)+1),INDEX($A$2:$A$2069,MATCH(C5597,$A$2:$A$2069,1)-1):INDEX($A$2:$A$2069,MATCH(C5597,$A$2:$A$2069,1)+1))</f>
        <v>4.6687242799013262E-2</v>
      </c>
    </row>
    <row r="5598" spans="3:4" x14ac:dyDescent="0.2">
      <c r="C5598" s="125">
        <v>759.39999999996803</v>
      </c>
      <c r="D5598" s="120">
        <f>FORECAST(C5598,INDEX($B$2:$B$2069,MATCH(C5598,$A$2:$A$2069,1)-1):INDEX($B$2:$B$2069,MATCH(C5598,$A$2:$A$2069,1)+1),INDEX($A$2:$A$2069,MATCH(C5598,$A$2:$A$2069,1)-1):INDEX($A$2:$A$2069,MATCH(C5598,$A$2:$A$2069,1)+1))</f>
        <v>4.2199054525589474E-2</v>
      </c>
    </row>
    <row r="5599" spans="3:4" x14ac:dyDescent="0.2">
      <c r="C5599" s="125">
        <v>759.49999999996805</v>
      </c>
      <c r="D5599" s="120">
        <f>FORECAST(C5599,INDEX($B$2:$B$2069,MATCH(C5599,$A$2:$A$2069,1)-1):INDEX($B$2:$B$2069,MATCH(C5599,$A$2:$A$2069,1)+1),INDEX($A$2:$A$2069,MATCH(C5599,$A$2:$A$2069,1)-1):INDEX($A$2:$A$2069,MATCH(C5599,$A$2:$A$2069,1)+1))</f>
        <v>3.6012079199799985E-2</v>
      </c>
    </row>
    <row r="5600" spans="3:4" x14ac:dyDescent="0.2">
      <c r="C5600" s="125">
        <v>759.59999999996796</v>
      </c>
      <c r="D5600" s="120">
        <f>FORECAST(C5600,INDEX($B$2:$B$2069,MATCH(C5600,$A$2:$A$2069,1)-1):INDEX($B$2:$B$2069,MATCH(C5600,$A$2:$A$2069,1)+1),INDEX($A$2:$A$2069,MATCH(C5600,$A$2:$A$2069,1)-1):INDEX($A$2:$A$2069,MATCH(C5600,$A$2:$A$2069,1)+1))</f>
        <v>2.98251038740176E-2</v>
      </c>
    </row>
    <row r="5601" spans="3:4" x14ac:dyDescent="0.2">
      <c r="C5601" s="125">
        <v>759.69999999996799</v>
      </c>
      <c r="D5601" s="120">
        <f>FORECAST(C5601,INDEX($B$2:$B$2069,MATCH(C5601,$A$2:$A$2069,1)-1):INDEX($B$2:$B$2069,MATCH(C5601,$A$2:$A$2069,1)+1),INDEX($A$2:$A$2069,MATCH(C5601,$A$2:$A$2069,1)-1):INDEX($A$2:$A$2069,MATCH(C5601,$A$2:$A$2069,1)+1))</f>
        <v>3.6668811182467814E-2</v>
      </c>
    </row>
    <row r="5602" spans="3:4" x14ac:dyDescent="0.2">
      <c r="C5602" s="125">
        <v>759.79999999996801</v>
      </c>
      <c r="D5602" s="120">
        <f>FORECAST(C5602,INDEX($B$2:$B$2069,MATCH(C5602,$A$2:$A$2069,1)-1):INDEX($B$2:$B$2069,MATCH(C5602,$A$2:$A$2069,1)+1),INDEX($A$2:$A$2069,MATCH(C5602,$A$2:$A$2069,1)-1):INDEX($A$2:$A$2069,MATCH(C5602,$A$2:$A$2069,1)+1))</f>
        <v>3.6671645344320741E-2</v>
      </c>
    </row>
    <row r="5603" spans="3:4" x14ac:dyDescent="0.2">
      <c r="C5603" s="125">
        <v>759.89999999996803</v>
      </c>
      <c r="D5603" s="120">
        <f>FORECAST(C5603,INDEX($B$2:$B$2069,MATCH(C5603,$A$2:$A$2069,1)-1):INDEX($B$2:$B$2069,MATCH(C5603,$A$2:$A$2069,1)+1),INDEX($A$2:$A$2069,MATCH(C5603,$A$2:$A$2069,1)-1):INDEX($A$2:$A$2069,MATCH(C5603,$A$2:$A$2069,1)+1))</f>
        <v>3.7354423275745674E-2</v>
      </c>
    </row>
    <row r="5604" spans="3:4" x14ac:dyDescent="0.2">
      <c r="C5604" s="125">
        <v>759.99999999996805</v>
      </c>
      <c r="D5604" s="120">
        <f>FORECAST(C5604,INDEX($B$2:$B$2069,MATCH(C5604,$A$2:$A$2069,1)-1):INDEX($B$2:$B$2069,MATCH(C5604,$A$2:$A$2069,1)+1),INDEX($A$2:$A$2069,MATCH(C5604,$A$2:$A$2069,1)-1):INDEX($A$2:$A$2069,MATCH(C5604,$A$2:$A$2069,1)+1))</f>
        <v>3.9417693104958573E-2</v>
      </c>
    </row>
    <row r="5605" spans="3:4" x14ac:dyDescent="0.2">
      <c r="C5605" s="125">
        <v>760.09999999996796</v>
      </c>
      <c r="D5605" s="120">
        <f>FORECAST(C5605,INDEX($B$2:$B$2069,MATCH(C5605,$A$2:$A$2069,1)-1):INDEX($B$2:$B$2069,MATCH(C5605,$A$2:$A$2069,1)+1),INDEX($A$2:$A$2069,MATCH(C5605,$A$2:$A$2069,1)-1):INDEX($A$2:$A$2069,MATCH(C5605,$A$2:$A$2069,1)+1))</f>
        <v>4.1480962934169696E-2</v>
      </c>
    </row>
    <row r="5606" spans="3:4" x14ac:dyDescent="0.2">
      <c r="C5606" s="125">
        <v>760.19999999996799</v>
      </c>
      <c r="D5606" s="120">
        <f>FORECAST(C5606,INDEX($B$2:$B$2069,MATCH(C5606,$A$2:$A$2069,1)-1):INDEX($B$2:$B$2069,MATCH(C5606,$A$2:$A$2069,1)+1),INDEX($A$2:$A$2069,MATCH(C5606,$A$2:$A$2069,1)-1):INDEX($A$2:$A$2069,MATCH(C5606,$A$2:$A$2069,1)+1))</f>
        <v>0.04</v>
      </c>
    </row>
    <row r="5607" spans="3:4" x14ac:dyDescent="0.2">
      <c r="C5607" s="125">
        <v>760.29999999996801</v>
      </c>
      <c r="D5607" s="120">
        <f>FORECAST(C5607,INDEX($B$2:$B$2069,MATCH(C5607,$A$2:$A$2069,1)-1):INDEX($B$2:$B$2069,MATCH(C5607,$A$2:$A$2069,1)+1),INDEX($A$2:$A$2069,MATCH(C5607,$A$2:$A$2069,1)-1):INDEX($A$2:$A$2069,MATCH(C5607,$A$2:$A$2069,1)+1))</f>
        <v>0.04</v>
      </c>
    </row>
    <row r="5608" spans="3:4" x14ac:dyDescent="0.2">
      <c r="C5608" s="125">
        <v>760.39999999996803</v>
      </c>
      <c r="D5608" s="120">
        <f>FORECAST(C5608,INDEX($B$2:$B$2069,MATCH(C5608,$A$2:$A$2069,1)-1):INDEX($B$2:$B$2069,MATCH(C5608,$A$2:$A$2069,1)+1),INDEX($A$2:$A$2069,MATCH(C5608,$A$2:$A$2069,1)-1):INDEX($A$2:$A$2069,MATCH(C5608,$A$2:$A$2069,1)+1))</f>
        <v>3.5670789428104754E-2</v>
      </c>
    </row>
    <row r="5609" spans="3:4" x14ac:dyDescent="0.2">
      <c r="C5609" s="125">
        <v>760.49999999996805</v>
      </c>
      <c r="D5609" s="120">
        <f>FORECAST(C5609,INDEX($B$2:$B$2069,MATCH(C5609,$A$2:$A$2069,1)-1):INDEX($B$2:$B$2069,MATCH(C5609,$A$2:$A$2069,1)+1),INDEX($A$2:$A$2069,MATCH(C5609,$A$2:$A$2069,1)-1):INDEX($A$2:$A$2069,MATCH(C5609,$A$2:$A$2069,1)+1))</f>
        <v>3.3610353760744616E-2</v>
      </c>
    </row>
    <row r="5610" spans="3:4" x14ac:dyDescent="0.2">
      <c r="C5610" s="125">
        <v>760.59999999996796</v>
      </c>
      <c r="D5610" s="120">
        <f>FORECAST(C5610,INDEX($B$2:$B$2069,MATCH(C5610,$A$2:$A$2069,1)-1):INDEX($B$2:$B$2069,MATCH(C5610,$A$2:$A$2069,1)+1),INDEX($A$2:$A$2069,MATCH(C5610,$A$2:$A$2069,1)-1):INDEX($A$2:$A$2069,MATCH(C5610,$A$2:$A$2069,1)+1))</f>
        <v>3.3209366391847794E-2</v>
      </c>
    </row>
    <row r="5611" spans="3:4" x14ac:dyDescent="0.2">
      <c r="C5611" s="125">
        <v>760.69999999996799</v>
      </c>
      <c r="D5611" s="120">
        <f>FORECAST(C5611,INDEX($B$2:$B$2069,MATCH(C5611,$A$2:$A$2069,1)-1):INDEX($B$2:$B$2069,MATCH(C5611,$A$2:$A$2069,1)+1),INDEX($A$2:$A$2069,MATCH(C5611,$A$2:$A$2069,1)-1):INDEX($A$2:$A$2069,MATCH(C5611,$A$2:$A$2069,1)+1))</f>
        <v>3.1143250689368074E-2</v>
      </c>
    </row>
    <row r="5612" spans="3:4" x14ac:dyDescent="0.2">
      <c r="C5612" s="125">
        <v>760.79999999996801</v>
      </c>
      <c r="D5612" s="120">
        <f>FORECAST(C5612,INDEX($B$2:$B$2069,MATCH(C5612,$A$2:$A$2069,1)-1):INDEX($B$2:$B$2069,MATCH(C5612,$A$2:$A$2069,1)+1),INDEX($A$2:$A$2069,MATCH(C5612,$A$2:$A$2069,1)-1):INDEX($A$2:$A$2069,MATCH(C5612,$A$2:$A$2069,1)+1))</f>
        <v>2.9077134986888353E-2</v>
      </c>
    </row>
    <row r="5613" spans="3:4" x14ac:dyDescent="0.2">
      <c r="C5613" s="125">
        <v>760.89999999996803</v>
      </c>
      <c r="D5613" s="120">
        <f>FORECAST(C5613,INDEX($B$2:$B$2069,MATCH(C5613,$A$2:$A$2069,1)-1):INDEX($B$2:$B$2069,MATCH(C5613,$A$2:$A$2069,1)+1),INDEX($A$2:$A$2069,MATCH(C5613,$A$2:$A$2069,1)-1):INDEX($A$2:$A$2069,MATCH(C5613,$A$2:$A$2069,1)+1))</f>
        <v>3.4646948457274007E-2</v>
      </c>
    </row>
    <row r="5614" spans="3:4" x14ac:dyDescent="0.2">
      <c r="C5614" s="125">
        <v>760.99999999996805</v>
      </c>
      <c r="D5614" s="120">
        <f>FORECAST(C5614,INDEX($B$2:$B$2069,MATCH(C5614,$A$2:$A$2069,1)-1):INDEX($B$2:$B$2069,MATCH(C5614,$A$2:$A$2069,1)+1),INDEX($A$2:$A$2069,MATCH(C5614,$A$2:$A$2069,1)-1):INDEX($A$2:$A$2069,MATCH(C5614,$A$2:$A$2069,1)+1))</f>
        <v>3.6710218286488683E-2</v>
      </c>
    </row>
    <row r="5615" spans="3:4" x14ac:dyDescent="0.2">
      <c r="C5615" s="125">
        <v>761.09999999996796</v>
      </c>
      <c r="D5615" s="120">
        <f>FORECAST(C5615,INDEX($B$2:$B$2069,MATCH(C5615,$A$2:$A$2069,1)-1):INDEX($B$2:$B$2069,MATCH(C5615,$A$2:$A$2069,1)+1),INDEX($A$2:$A$2069,MATCH(C5615,$A$2:$A$2069,1)-1):INDEX($A$2:$A$2069,MATCH(C5615,$A$2:$A$2069,1)+1))</f>
        <v>3.3333937954527715E-2</v>
      </c>
    </row>
    <row r="5616" spans="3:4" x14ac:dyDescent="0.2">
      <c r="C5616" s="125">
        <v>761.19999999996799</v>
      </c>
      <c r="D5616" s="120">
        <f>FORECAST(C5616,INDEX($B$2:$B$2069,MATCH(C5616,$A$2:$A$2069,1)-1):INDEX($B$2:$B$2069,MATCH(C5616,$A$2:$A$2069,1)+1),INDEX($A$2:$A$2069,MATCH(C5616,$A$2:$A$2069,1)-1):INDEX($A$2:$A$2069,MATCH(C5616,$A$2:$A$2069,1)+1))</f>
        <v>3.3336772116380642E-2</v>
      </c>
    </row>
    <row r="5617" spans="3:4" x14ac:dyDescent="0.2">
      <c r="C5617" s="125">
        <v>761.29999999996801</v>
      </c>
      <c r="D5617" s="120">
        <f>FORECAST(C5617,INDEX($B$2:$B$2069,MATCH(C5617,$A$2:$A$2069,1)-1):INDEX($B$2:$B$2069,MATCH(C5617,$A$2:$A$2069,1)+1),INDEX($A$2:$A$2069,MATCH(C5617,$A$2:$A$2069,1)-1):INDEX($A$2:$A$2069,MATCH(C5617,$A$2:$A$2069,1)+1))</f>
        <v>3.3339606278233569E-2</v>
      </c>
    </row>
    <row r="5618" spans="3:4" x14ac:dyDescent="0.2">
      <c r="C5618" s="125">
        <v>761.39999999996803</v>
      </c>
      <c r="D5618" s="120">
        <f>FORECAST(C5618,INDEX($B$2:$B$2069,MATCH(C5618,$A$2:$A$2069,1)-1):INDEX($B$2:$B$2069,MATCH(C5618,$A$2:$A$2069,1)+1),INDEX($A$2:$A$2069,MATCH(C5618,$A$2:$A$2069,1)-1):INDEX($A$2:$A$2069,MATCH(C5618,$A$2:$A$2069,1)+1))</f>
        <v>3.6666666666666417E-2</v>
      </c>
    </row>
    <row r="5619" spans="3:4" x14ac:dyDescent="0.2">
      <c r="C5619" s="125">
        <v>761.49999999996805</v>
      </c>
      <c r="D5619" s="120">
        <f>FORECAST(C5619,INDEX($B$2:$B$2069,MATCH(C5619,$A$2:$A$2069,1)-1):INDEX($B$2:$B$2069,MATCH(C5619,$A$2:$A$2069,1)+1),INDEX($A$2:$A$2069,MATCH(C5619,$A$2:$A$2069,1)-1):INDEX($A$2:$A$2069,MATCH(C5619,$A$2:$A$2069,1)+1))</f>
        <v>3.6666666666666091E-2</v>
      </c>
    </row>
    <row r="5620" spans="3:4" x14ac:dyDescent="0.2">
      <c r="C5620" s="125">
        <v>761.59999999996796</v>
      </c>
      <c r="D5620" s="120">
        <f>FORECAST(C5620,INDEX($B$2:$B$2069,MATCH(C5620,$A$2:$A$2069,1)-1):INDEX($B$2:$B$2069,MATCH(C5620,$A$2:$A$2069,1)+1),INDEX($A$2:$A$2069,MATCH(C5620,$A$2:$A$2069,1)-1):INDEX($A$2:$A$2069,MATCH(C5620,$A$2:$A$2069,1)+1))</f>
        <v>4.1528925618511181E-2</v>
      </c>
    </row>
    <row r="5621" spans="3:4" x14ac:dyDescent="0.2">
      <c r="C5621" s="125">
        <v>761.69999999996799</v>
      </c>
      <c r="D5621" s="120">
        <f>FORECAST(C5621,INDEX($B$2:$B$2069,MATCH(C5621,$A$2:$A$2069,1)-1):INDEX($B$2:$B$2069,MATCH(C5621,$A$2:$A$2069,1)+1),INDEX($A$2:$A$2069,MATCH(C5621,$A$2:$A$2069,1)-1):INDEX($A$2:$A$2069,MATCH(C5621,$A$2:$A$2069,1)+1))</f>
        <v>4.5661157023470622E-2</v>
      </c>
    </row>
    <row r="5622" spans="3:4" x14ac:dyDescent="0.2">
      <c r="C5622" s="125">
        <v>761.79999999996801</v>
      </c>
      <c r="D5622" s="120">
        <f>FORECAST(C5622,INDEX($B$2:$B$2069,MATCH(C5622,$A$2:$A$2069,1)-1):INDEX($B$2:$B$2069,MATCH(C5622,$A$2:$A$2069,1)+1),INDEX($A$2:$A$2069,MATCH(C5622,$A$2:$A$2069,1)-1):INDEX($A$2:$A$2069,MATCH(C5622,$A$2:$A$2069,1)+1))</f>
        <v>4.9793388428430063E-2</v>
      </c>
    </row>
    <row r="5623" spans="3:4" x14ac:dyDescent="0.2">
      <c r="C5623" s="125">
        <v>761.89999999996803</v>
      </c>
      <c r="D5623" s="120">
        <f>FORECAST(C5623,INDEX($B$2:$B$2069,MATCH(C5623,$A$2:$A$2069,1)-1):INDEX($B$2:$B$2069,MATCH(C5623,$A$2:$A$2069,1)+1),INDEX($A$2:$A$2069,MATCH(C5623,$A$2:$A$2069,1)-1):INDEX($A$2:$A$2069,MATCH(C5623,$A$2:$A$2069,1)+1))</f>
        <v>5.3925619833393057E-2</v>
      </c>
    </row>
    <row r="5624" spans="3:4" x14ac:dyDescent="0.2">
      <c r="C5624" s="125">
        <v>761.99999999996805</v>
      </c>
      <c r="D5624" s="120">
        <f>FORECAST(C5624,INDEX($B$2:$B$2069,MATCH(C5624,$A$2:$A$2069,1)-1):INDEX($B$2:$B$2069,MATCH(C5624,$A$2:$A$2069,1)+1),INDEX($A$2:$A$2069,MATCH(C5624,$A$2:$A$2069,1)-1):INDEX($A$2:$A$2069,MATCH(C5624,$A$2:$A$2069,1)+1))</f>
        <v>5.8057851238352498E-2</v>
      </c>
    </row>
    <row r="5625" spans="3:4" x14ac:dyDescent="0.2">
      <c r="C5625" s="125">
        <v>762.09999999996796</v>
      </c>
      <c r="D5625" s="120">
        <f>FORECAST(C5625,INDEX($B$2:$B$2069,MATCH(C5625,$A$2:$A$2069,1)-1):INDEX($B$2:$B$2069,MATCH(C5625,$A$2:$A$2069,1)+1),INDEX($A$2:$A$2069,MATCH(C5625,$A$2:$A$2069,1)-1):INDEX($A$2:$A$2069,MATCH(C5625,$A$2:$A$2069,1)+1))</f>
        <v>4.8904958678347654E-2</v>
      </c>
    </row>
    <row r="5626" spans="3:4" x14ac:dyDescent="0.2">
      <c r="C5626" s="125">
        <v>762.19999999996799</v>
      </c>
      <c r="D5626" s="120">
        <f>FORECAST(C5626,INDEX($B$2:$B$2069,MATCH(C5626,$A$2:$A$2069,1)-1):INDEX($B$2:$B$2069,MATCH(C5626,$A$2:$A$2069,1)+1),INDEX($A$2:$A$2069,MATCH(C5626,$A$2:$A$2069,1)-1):INDEX($A$2:$A$2069,MATCH(C5626,$A$2:$A$2069,1)+1))</f>
        <v>4.6838842975867934E-2</v>
      </c>
    </row>
    <row r="5627" spans="3:4" x14ac:dyDescent="0.2">
      <c r="C5627" s="125">
        <v>762.29999999996801</v>
      </c>
      <c r="D5627" s="120">
        <f>FORECAST(C5627,INDEX($B$2:$B$2069,MATCH(C5627,$A$2:$A$2069,1)-1):INDEX($B$2:$B$2069,MATCH(C5627,$A$2:$A$2069,1)+1),INDEX($A$2:$A$2069,MATCH(C5627,$A$2:$A$2069,1)-1):INDEX($A$2:$A$2069,MATCH(C5627,$A$2:$A$2069,1)+1))</f>
        <v>4.2651515153508512E-2</v>
      </c>
    </row>
    <row r="5628" spans="3:4" x14ac:dyDescent="0.2">
      <c r="C5628" s="125">
        <v>762.39999999996803</v>
      </c>
      <c r="D5628" s="120">
        <f>FORECAST(C5628,INDEX($B$2:$B$2069,MATCH(C5628,$A$2:$A$2069,1)-1):INDEX($B$2:$B$2069,MATCH(C5628,$A$2:$A$2069,1)+1),INDEX($A$2:$A$2069,MATCH(C5628,$A$2:$A$2069,1)-1):INDEX($A$2:$A$2069,MATCH(C5628,$A$2:$A$2069,1)+1))</f>
        <v>3.6453168046072904E-2</v>
      </c>
    </row>
    <row r="5629" spans="3:4" x14ac:dyDescent="0.2">
      <c r="C5629" s="125">
        <v>762.49999999996805</v>
      </c>
      <c r="D5629" s="120">
        <f>FORECAST(C5629,INDEX($B$2:$B$2069,MATCH(C5629,$A$2:$A$2069,1)-1):INDEX($B$2:$B$2069,MATCH(C5629,$A$2:$A$2069,1)+1),INDEX($A$2:$A$2069,MATCH(C5629,$A$2:$A$2069,1)-1):INDEX($A$2:$A$2069,MATCH(C5629,$A$2:$A$2069,1)+1))</f>
        <v>3.0254820938630189E-2</v>
      </c>
    </row>
    <row r="5630" spans="3:4" x14ac:dyDescent="0.2">
      <c r="C5630" s="125">
        <v>762.59999999996796</v>
      </c>
      <c r="D5630" s="120">
        <f>FORECAST(C5630,INDEX($B$2:$B$2069,MATCH(C5630,$A$2:$A$2069,1)-1):INDEX($B$2:$B$2069,MATCH(C5630,$A$2:$A$2069,1)+1),INDEX($A$2:$A$2069,MATCH(C5630,$A$2:$A$2069,1)-1):INDEX($A$2:$A$2069,MATCH(C5630,$A$2:$A$2069,1)+1))</f>
        <v>3.1907713499283119E-2</v>
      </c>
    </row>
    <row r="5631" spans="3:4" x14ac:dyDescent="0.2">
      <c r="C5631" s="125">
        <v>762.69999999996799</v>
      </c>
      <c r="D5631" s="120">
        <f>FORECAST(C5631,INDEX($B$2:$B$2069,MATCH(C5631,$A$2:$A$2069,1)-1):INDEX($B$2:$B$2069,MATCH(C5631,$A$2:$A$2069,1)+1),INDEX($A$2:$A$2069,MATCH(C5631,$A$2:$A$2069,1)-1):INDEX($A$2:$A$2069,MATCH(C5631,$A$2:$A$2069,1)+1))</f>
        <v>2.9841597796803399E-2</v>
      </c>
    </row>
    <row r="5632" spans="3:4" x14ac:dyDescent="0.2">
      <c r="C5632" s="125">
        <v>762.79999999996801</v>
      </c>
      <c r="D5632" s="120">
        <f>FORECAST(C5632,INDEX($B$2:$B$2069,MATCH(C5632,$A$2:$A$2069,1)-1):INDEX($B$2:$B$2069,MATCH(C5632,$A$2:$A$2069,1)+1),INDEX($A$2:$A$2069,MATCH(C5632,$A$2:$A$2069,1)-1):INDEX($A$2:$A$2069,MATCH(C5632,$A$2:$A$2069,1)+1))</f>
        <v>3.7782369144679251E-2</v>
      </c>
    </row>
    <row r="5633" spans="3:4" x14ac:dyDescent="0.2">
      <c r="C5633" s="125">
        <v>762.89999999996803</v>
      </c>
      <c r="D5633" s="120">
        <f>FORECAST(C5633,INDEX($B$2:$B$2069,MATCH(C5633,$A$2:$A$2069,1)-1):INDEX($B$2:$B$2069,MATCH(C5633,$A$2:$A$2069,1)+1),INDEX($A$2:$A$2069,MATCH(C5633,$A$2:$A$2069,1)-1):INDEX($A$2:$A$2069,MATCH(C5633,$A$2:$A$2069,1)+1))</f>
        <v>4.1914600549638692E-2</v>
      </c>
    </row>
    <row r="5634" spans="3:4" x14ac:dyDescent="0.2">
      <c r="C5634" s="125">
        <v>762.99999999996805</v>
      </c>
      <c r="D5634" s="120">
        <f>FORECAST(C5634,INDEX($B$2:$B$2069,MATCH(C5634,$A$2:$A$2069,1)-1):INDEX($B$2:$B$2069,MATCH(C5634,$A$2:$A$2069,1)+1),INDEX($A$2:$A$2069,MATCH(C5634,$A$2:$A$2069,1)-1):INDEX($A$2:$A$2069,MATCH(C5634,$A$2:$A$2069,1)+1))</f>
        <v>4.6046831954598133E-2</v>
      </c>
    </row>
    <row r="5635" spans="3:4" x14ac:dyDescent="0.2">
      <c r="C5635" s="125">
        <v>763.09999999996796</v>
      </c>
      <c r="D5635" s="120">
        <f>FORECAST(C5635,INDEX($B$2:$B$2069,MATCH(C5635,$A$2:$A$2069,1)-1):INDEX($B$2:$B$2069,MATCH(C5635,$A$2:$A$2069,1)+1),INDEX($A$2:$A$2069,MATCH(C5635,$A$2:$A$2069,1)-1):INDEX($A$2:$A$2069,MATCH(C5635,$A$2:$A$2069,1)+1))</f>
        <v>6.2114325065564913E-2</v>
      </c>
    </row>
    <row r="5636" spans="3:4" x14ac:dyDescent="0.2">
      <c r="C5636" s="125">
        <v>763.19999999996799</v>
      </c>
      <c r="D5636" s="120">
        <f>FORECAST(C5636,INDEX($B$2:$B$2069,MATCH(C5636,$A$2:$A$2069,1)-1):INDEX($B$2:$B$2069,MATCH(C5636,$A$2:$A$2069,1)+1),INDEX($A$2:$A$2069,MATCH(C5636,$A$2:$A$2069,1)-1):INDEX($A$2:$A$2069,MATCH(C5636,$A$2:$A$2069,1)+1))</f>
        <v>7.2444903577959963E-2</v>
      </c>
    </row>
    <row r="5637" spans="3:4" x14ac:dyDescent="0.2">
      <c r="C5637" s="125">
        <v>763.29999999996801</v>
      </c>
      <c r="D5637" s="120">
        <f>FORECAST(C5637,INDEX($B$2:$B$2069,MATCH(C5637,$A$2:$A$2069,1)-1):INDEX($B$2:$B$2069,MATCH(C5637,$A$2:$A$2069,1)+1),INDEX($A$2:$A$2069,MATCH(C5637,$A$2:$A$2069,1)-1):INDEX($A$2:$A$2069,MATCH(C5637,$A$2:$A$2069,1)+1))</f>
        <v>0.13614161526413682</v>
      </c>
    </row>
    <row r="5638" spans="3:4" x14ac:dyDescent="0.2">
      <c r="C5638" s="125">
        <v>763.39999999996803</v>
      </c>
      <c r="D5638" s="120">
        <f>FORECAST(C5638,INDEX($B$2:$B$2069,MATCH(C5638,$A$2:$A$2069,1)-1):INDEX($B$2:$B$2069,MATCH(C5638,$A$2:$A$2069,1)+1),INDEX($A$2:$A$2069,MATCH(C5638,$A$2:$A$2069,1)-1):INDEX($A$2:$A$2069,MATCH(C5638,$A$2:$A$2069,1)+1))</f>
        <v>0.17339149667031961</v>
      </c>
    </row>
    <row r="5639" spans="3:4" x14ac:dyDescent="0.2">
      <c r="C5639" s="125">
        <v>763.49999999996805</v>
      </c>
      <c r="D5639" s="120">
        <f>FORECAST(C5639,INDEX($B$2:$B$2069,MATCH(C5639,$A$2:$A$2069,1)-1):INDEX($B$2:$B$2069,MATCH(C5639,$A$2:$A$2069,1)+1),INDEX($A$2:$A$2069,MATCH(C5639,$A$2:$A$2069,1)-1):INDEX($A$2:$A$2069,MATCH(C5639,$A$2:$A$2069,1)+1))</f>
        <v>0.16704578576946005</v>
      </c>
    </row>
    <row r="5640" spans="3:4" x14ac:dyDescent="0.2">
      <c r="C5640" s="125">
        <v>763.59999999996796</v>
      </c>
      <c r="D5640" s="120">
        <f>FORECAST(C5640,INDEX($B$2:$B$2069,MATCH(C5640,$A$2:$A$2069,1)-1):INDEX($B$2:$B$2069,MATCH(C5640,$A$2:$A$2069,1)+1),INDEX($A$2:$A$2069,MATCH(C5640,$A$2:$A$2069,1)-1):INDEX($A$2:$A$2069,MATCH(C5640,$A$2:$A$2069,1)+1))</f>
        <v>0.18979293237424599</v>
      </c>
    </row>
    <row r="5641" spans="3:4" x14ac:dyDescent="0.2">
      <c r="C5641" s="125">
        <v>763.69999999996799</v>
      </c>
      <c r="D5641" s="120">
        <f>FORECAST(C5641,INDEX($B$2:$B$2069,MATCH(C5641,$A$2:$A$2069,1)-1):INDEX($B$2:$B$2069,MATCH(C5641,$A$2:$A$2069,1)+1),INDEX($A$2:$A$2069,MATCH(C5641,$A$2:$A$2069,1)-1):INDEX($A$2:$A$2069,MATCH(C5641,$A$2:$A$2069,1)+1))</f>
        <v>0.21254007897903193</v>
      </c>
    </row>
    <row r="5642" spans="3:4" x14ac:dyDescent="0.2">
      <c r="C5642" s="125">
        <v>763.79999999996801</v>
      </c>
      <c r="D5642" s="120">
        <f>FORECAST(C5642,INDEX($B$2:$B$2069,MATCH(C5642,$A$2:$A$2069,1)-1):INDEX($B$2:$B$2069,MATCH(C5642,$A$2:$A$2069,1)+1),INDEX($A$2:$A$2069,MATCH(C5642,$A$2:$A$2069,1)-1):INDEX($A$2:$A$2069,MATCH(C5642,$A$2:$A$2069,1)+1))</f>
        <v>0.15721763086264673</v>
      </c>
    </row>
    <row r="5643" spans="3:4" x14ac:dyDescent="0.2">
      <c r="C5643" s="125">
        <v>763.89999999996803</v>
      </c>
      <c r="D5643" s="120">
        <f>FORECAST(C5643,INDEX($B$2:$B$2069,MATCH(C5643,$A$2:$A$2069,1)-1):INDEX($B$2:$B$2069,MATCH(C5643,$A$2:$A$2069,1)+1),INDEX($A$2:$A$2069,MATCH(C5643,$A$2:$A$2069,1)-1):INDEX($A$2:$A$2069,MATCH(C5643,$A$2:$A$2069,1)+1))</f>
        <v>0.13035812673038549</v>
      </c>
    </row>
    <row r="5644" spans="3:4" x14ac:dyDescent="0.2">
      <c r="C5644" s="125">
        <v>763.99999999996805</v>
      </c>
      <c r="D5644" s="120">
        <f>FORECAST(C5644,INDEX($B$2:$B$2069,MATCH(C5644,$A$2:$A$2069,1)-1):INDEX($B$2:$B$2069,MATCH(C5644,$A$2:$A$2069,1)+1),INDEX($A$2:$A$2069,MATCH(C5644,$A$2:$A$2069,1)-1):INDEX($A$2:$A$2069,MATCH(C5644,$A$2:$A$2069,1)+1))</f>
        <v>0.10801828345697118</v>
      </c>
    </row>
    <row r="5645" spans="3:4" x14ac:dyDescent="0.2">
      <c r="C5645" s="125">
        <v>764.09999999996796</v>
      </c>
      <c r="D5645" s="120">
        <f>FORECAST(C5645,INDEX($B$2:$B$2069,MATCH(C5645,$A$2:$A$2069,1)-1):INDEX($B$2:$B$2069,MATCH(C5645,$A$2:$A$2069,1)+1),INDEX($A$2:$A$2069,MATCH(C5645,$A$2:$A$2069,1)-1):INDEX($A$2:$A$2069,MATCH(C5645,$A$2:$A$2069,1)+1))</f>
        <v>7.9027102262841709E-2</v>
      </c>
    </row>
    <row r="5646" spans="3:4" x14ac:dyDescent="0.2">
      <c r="C5646" s="125">
        <v>764.19999999996799</v>
      </c>
      <c r="D5646" s="120">
        <f>FORECAST(C5646,INDEX($B$2:$B$2069,MATCH(C5646,$A$2:$A$2069,1)-1):INDEX($B$2:$B$2069,MATCH(C5646,$A$2:$A$2069,1)+1),INDEX($A$2:$A$2069,MATCH(C5646,$A$2:$A$2069,1)-1):INDEX($A$2:$A$2069,MATCH(C5646,$A$2:$A$2069,1)+1))</f>
        <v>5.0035921068655398E-2</v>
      </c>
    </row>
    <row r="5647" spans="3:4" x14ac:dyDescent="0.2">
      <c r="C5647" s="125">
        <v>764.29999999996801</v>
      </c>
      <c r="D5647" s="120">
        <f>FORECAST(C5647,INDEX($B$2:$B$2069,MATCH(C5647,$A$2:$A$2069,1)-1):INDEX($B$2:$B$2069,MATCH(C5647,$A$2:$A$2069,1)+1),INDEX($A$2:$A$2069,MATCH(C5647,$A$2:$A$2069,1)-1):INDEX($A$2:$A$2069,MATCH(C5647,$A$2:$A$2069,1)+1))</f>
        <v>5.3813919200166538E-2</v>
      </c>
    </row>
    <row r="5648" spans="3:4" x14ac:dyDescent="0.2">
      <c r="C5648" s="125">
        <v>764.39999999996803</v>
      </c>
      <c r="D5648" s="120">
        <f>FORECAST(C5648,INDEX($B$2:$B$2069,MATCH(C5648,$A$2:$A$2069,1)-1):INDEX($B$2:$B$2069,MATCH(C5648,$A$2:$A$2069,1)+1),INDEX($A$2:$A$2069,MATCH(C5648,$A$2:$A$2069,1)-1):INDEX($A$2:$A$2069,MATCH(C5648,$A$2:$A$2069,1)+1))</f>
        <v>4.1397292064772273E-2</v>
      </c>
    </row>
    <row r="5649" spans="3:4" x14ac:dyDescent="0.2">
      <c r="C5649" s="125">
        <v>764.49999999996805</v>
      </c>
      <c r="D5649" s="120">
        <f>FORECAST(C5649,INDEX($B$2:$B$2069,MATCH(C5649,$A$2:$A$2069,1)-1):INDEX($B$2:$B$2069,MATCH(C5649,$A$2:$A$2069,1)+1),INDEX($A$2:$A$2069,MATCH(C5649,$A$2:$A$2069,1)-1):INDEX($A$2:$A$2069,MATCH(C5649,$A$2:$A$2069,1)+1))</f>
        <v>5.0730023375175293E-2</v>
      </c>
    </row>
    <row r="5650" spans="3:4" x14ac:dyDescent="0.2">
      <c r="C5650" s="125">
        <v>764.59999999996796</v>
      </c>
      <c r="D5650" s="120">
        <f>FORECAST(C5650,INDEX($B$2:$B$2069,MATCH(C5650,$A$2:$A$2069,1)-1):INDEX($B$2:$B$2069,MATCH(C5650,$A$2:$A$2069,1)+1),INDEX($A$2:$A$2069,MATCH(C5650,$A$2:$A$2069,1)-1):INDEX($A$2:$A$2069,MATCH(C5650,$A$2:$A$2069,1)+1))</f>
        <v>5.2796127269049364E-2</v>
      </c>
    </row>
    <row r="5651" spans="3:4" x14ac:dyDescent="0.2">
      <c r="C5651" s="125">
        <v>764.69999999996799</v>
      </c>
      <c r="D5651" s="120">
        <f>FORECAST(C5651,INDEX($B$2:$B$2069,MATCH(C5651,$A$2:$A$2069,1)-1):INDEX($B$2:$B$2069,MATCH(C5651,$A$2:$A$2069,1)+1),INDEX($A$2:$A$2069,MATCH(C5651,$A$2:$A$2069,1)-1):INDEX($A$2:$A$2069,MATCH(C5651,$A$2:$A$2069,1)+1))</f>
        <v>5.4862231162926989E-2</v>
      </c>
    </row>
    <row r="5652" spans="3:4" x14ac:dyDescent="0.2">
      <c r="C5652" s="125">
        <v>764.79999999996801</v>
      </c>
      <c r="D5652" s="120">
        <f>FORECAST(C5652,INDEX($B$2:$B$2069,MATCH(C5652,$A$2:$A$2069,1)-1):INDEX($B$2:$B$2069,MATCH(C5652,$A$2:$A$2069,1)+1),INDEX($A$2:$A$2069,MATCH(C5652,$A$2:$A$2069,1)-1):INDEX($A$2:$A$2069,MATCH(C5652,$A$2:$A$2069,1)+1))</f>
        <v>4.1387375905836521E-2</v>
      </c>
    </row>
    <row r="5653" spans="3:4" x14ac:dyDescent="0.2">
      <c r="C5653" s="125">
        <v>764.89999999996803</v>
      </c>
      <c r="D5653" s="120">
        <f>FORECAST(C5653,INDEX($B$2:$B$2069,MATCH(C5653,$A$2:$A$2069,1)-1):INDEX($B$2:$B$2069,MATCH(C5653,$A$2:$A$2069,1)+1),INDEX($A$2:$A$2069,MATCH(C5653,$A$2:$A$2069,1)-1):INDEX($A$2:$A$2069,MATCH(C5653,$A$2:$A$2069,1)+1))</f>
        <v>3.9309841285021463E-2</v>
      </c>
    </row>
    <row r="5654" spans="3:4" x14ac:dyDescent="0.2">
      <c r="C5654" s="125">
        <v>764.99999999996805</v>
      </c>
      <c r="D5654" s="120">
        <f>FORECAST(C5654,INDEX($B$2:$B$2069,MATCH(C5654,$A$2:$A$2069,1)-1):INDEX($B$2:$B$2069,MATCH(C5654,$A$2:$A$2069,1)+1),INDEX($A$2:$A$2069,MATCH(C5654,$A$2:$A$2069,1)-1):INDEX($A$2:$A$2069,MATCH(C5654,$A$2:$A$2069,1)+1))</f>
        <v>4.5579423549103382E-2</v>
      </c>
    </row>
    <row r="5655" spans="3:4" x14ac:dyDescent="0.2">
      <c r="C5655" s="125">
        <v>765.09999999996796</v>
      </c>
      <c r="D5655" s="120">
        <f>FORECAST(C5655,INDEX($B$2:$B$2069,MATCH(C5655,$A$2:$A$2069,1)-1):INDEX($B$2:$B$2069,MATCH(C5655,$A$2:$A$2069,1)+1),INDEX($A$2:$A$2069,MATCH(C5655,$A$2:$A$2069,1)-1):INDEX($A$2:$A$2069,MATCH(C5655,$A$2:$A$2069,1)+1))</f>
        <v>4.35018889282901E-2</v>
      </c>
    </row>
    <row r="5656" spans="3:4" x14ac:dyDescent="0.2">
      <c r="C5656" s="125">
        <v>765.19999999996799</v>
      </c>
      <c r="D5656" s="120">
        <f>FORECAST(C5656,INDEX($B$2:$B$2069,MATCH(C5656,$A$2:$A$2069,1)-1):INDEX($B$2:$B$2069,MATCH(C5656,$A$2:$A$2069,1)+1),INDEX($A$2:$A$2069,MATCH(C5656,$A$2:$A$2069,1)-1):INDEX($A$2:$A$2069,MATCH(C5656,$A$2:$A$2069,1)+1))</f>
        <v>3.6666666666666667E-2</v>
      </c>
    </row>
    <row r="5657" spans="3:4" x14ac:dyDescent="0.2">
      <c r="C5657" s="125">
        <v>765.29999999996801</v>
      </c>
      <c r="D5657" s="120">
        <f>FORECAST(C5657,INDEX($B$2:$B$2069,MATCH(C5657,$A$2:$A$2069,1)-1):INDEX($B$2:$B$2069,MATCH(C5657,$A$2:$A$2069,1)+1),INDEX($A$2:$A$2069,MATCH(C5657,$A$2:$A$2069,1)-1):INDEX($A$2:$A$2069,MATCH(C5657,$A$2:$A$2069,1)+1))</f>
        <v>3.6666666666666667E-2</v>
      </c>
    </row>
    <row r="5658" spans="3:4" x14ac:dyDescent="0.2">
      <c r="C5658" s="125">
        <v>765.39999999996803</v>
      </c>
      <c r="D5658" s="120">
        <f>FORECAST(C5658,INDEX($B$2:$B$2069,MATCH(C5658,$A$2:$A$2069,1)-1):INDEX($B$2:$B$2069,MATCH(C5658,$A$2:$A$2069,1)+1),INDEX($A$2:$A$2069,MATCH(C5658,$A$2:$A$2069,1)-1):INDEX($A$2:$A$2069,MATCH(C5658,$A$2:$A$2069,1)+1))</f>
        <v>3.6666666666666667E-2</v>
      </c>
    </row>
    <row r="5659" spans="3:4" x14ac:dyDescent="0.2">
      <c r="C5659" s="125">
        <v>765.49999999996805</v>
      </c>
      <c r="D5659" s="120">
        <f>FORECAST(C5659,INDEX($B$2:$B$2069,MATCH(C5659,$A$2:$A$2069,1)-1):INDEX($B$2:$B$2069,MATCH(C5659,$A$2:$A$2069,1)+1),INDEX($A$2:$A$2069,MATCH(C5659,$A$2:$A$2069,1)-1):INDEX($A$2:$A$2069,MATCH(C5659,$A$2:$A$2069,1)+1))</f>
        <v>3.8560614287925787E-2</v>
      </c>
    </row>
    <row r="5660" spans="3:4" x14ac:dyDescent="0.2">
      <c r="C5660" s="125">
        <v>765.59999999996796</v>
      </c>
      <c r="D5660" s="120">
        <f>FORECAST(C5660,INDEX($B$2:$B$2069,MATCH(C5660,$A$2:$A$2069,1)-1):INDEX($B$2:$B$2069,MATCH(C5660,$A$2:$A$2069,1)+1),INDEX($A$2:$A$2069,MATCH(C5660,$A$2:$A$2069,1)-1):INDEX($A$2:$A$2069,MATCH(C5660,$A$2:$A$2069,1)+1))</f>
        <v>3.6494510394051716E-2</v>
      </c>
    </row>
    <row r="5661" spans="3:4" x14ac:dyDescent="0.2">
      <c r="C5661" s="125">
        <v>765.69999999996799</v>
      </c>
      <c r="D5661" s="120">
        <f>FORECAST(C5661,INDEX($B$2:$B$2069,MATCH(C5661,$A$2:$A$2069,1)-1):INDEX($B$2:$B$2069,MATCH(C5661,$A$2:$A$2069,1)+1),INDEX($A$2:$A$2069,MATCH(C5661,$A$2:$A$2069,1)-1):INDEX($A$2:$A$2069,MATCH(C5661,$A$2:$A$2069,1)+1))</f>
        <v>4.1173221234679147E-2</v>
      </c>
    </row>
    <row r="5662" spans="3:4" x14ac:dyDescent="0.2">
      <c r="C5662" s="125">
        <v>765.79999999996801</v>
      </c>
      <c r="D5662" s="120">
        <f>FORECAST(C5662,INDEX($B$2:$B$2069,MATCH(C5662,$A$2:$A$2069,1)-1):INDEX($B$2:$B$2069,MATCH(C5662,$A$2:$A$2069,1)+1),INDEX($A$2:$A$2069,MATCH(C5662,$A$2:$A$2069,1)-1):INDEX($A$2:$A$2069,MATCH(C5662,$A$2:$A$2069,1)+1))</f>
        <v>4.5314002067637915E-2</v>
      </c>
    </row>
    <row r="5663" spans="3:4" x14ac:dyDescent="0.2">
      <c r="C5663" s="125">
        <v>765.89999999996803</v>
      </c>
      <c r="D5663" s="120">
        <f>FORECAST(C5663,INDEX($B$2:$B$2069,MATCH(C5663,$A$2:$A$2069,1)-1):INDEX($B$2:$B$2069,MATCH(C5663,$A$2:$A$2069,1)+1),INDEX($A$2:$A$2069,MATCH(C5663,$A$2:$A$2069,1)-1):INDEX($A$2:$A$2069,MATCH(C5663,$A$2:$A$2069,1)+1))</f>
        <v>4.9454782900596683E-2</v>
      </c>
    </row>
    <row r="5664" spans="3:4" x14ac:dyDescent="0.2">
      <c r="C5664" s="125">
        <v>765.99999999996805</v>
      </c>
      <c r="D5664" s="120">
        <f>FORECAST(C5664,INDEX($B$2:$B$2069,MATCH(C5664,$A$2:$A$2069,1)-1):INDEX($B$2:$B$2069,MATCH(C5664,$A$2:$A$2069,1)+1),INDEX($A$2:$A$2069,MATCH(C5664,$A$2:$A$2069,1)-1):INDEX($A$2:$A$2069,MATCH(C5664,$A$2:$A$2069,1)+1))</f>
        <v>3.8195020747551212E-2</v>
      </c>
    </row>
    <row r="5665" spans="3:4" x14ac:dyDescent="0.2">
      <c r="C5665" s="125">
        <v>766.09999999996796</v>
      </c>
      <c r="D5665" s="120">
        <f>FORECAST(C5665,INDEX($B$2:$B$2069,MATCH(C5665,$A$2:$A$2069,1)-1):INDEX($B$2:$B$2069,MATCH(C5665,$A$2:$A$2069,1)+1),INDEX($A$2:$A$2069,MATCH(C5665,$A$2:$A$2069,1)-1):INDEX($A$2:$A$2069,MATCH(C5665,$A$2:$A$2069,1)+1))</f>
        <v>3.6120331950872497E-2</v>
      </c>
    </row>
    <row r="5666" spans="3:4" x14ac:dyDescent="0.2">
      <c r="C5666" s="125">
        <v>766.19999999996799</v>
      </c>
      <c r="D5666" s="120">
        <f>FORECAST(C5666,INDEX($B$2:$B$2069,MATCH(C5666,$A$2:$A$2069,1)-1):INDEX($B$2:$B$2069,MATCH(C5666,$A$2:$A$2069,1)+1),INDEX($A$2:$A$2069,MATCH(C5666,$A$2:$A$2069,1)-1):INDEX($A$2:$A$2069,MATCH(C5666,$A$2:$A$2069,1)+1))</f>
        <v>3.9045643154189236E-2</v>
      </c>
    </row>
    <row r="5667" spans="3:4" x14ac:dyDescent="0.2">
      <c r="C5667" s="125">
        <v>766.29999999996801</v>
      </c>
      <c r="D5667" s="120">
        <f>FORECAST(C5667,INDEX($B$2:$B$2069,MATCH(C5667,$A$2:$A$2069,1)-1):INDEX($B$2:$B$2069,MATCH(C5667,$A$2:$A$2069,1)+1),INDEX($A$2:$A$2069,MATCH(C5667,$A$2:$A$2069,1)-1):INDEX($A$2:$A$2069,MATCH(C5667,$A$2:$A$2069,1)+1))</f>
        <v>3.6970954357508745E-2</v>
      </c>
    </row>
    <row r="5668" spans="3:4" x14ac:dyDescent="0.2">
      <c r="C5668" s="125">
        <v>766.39999999996803</v>
      </c>
      <c r="D5668" s="120">
        <f>FORECAST(C5668,INDEX($B$2:$B$2069,MATCH(C5668,$A$2:$A$2069,1)-1):INDEX($B$2:$B$2069,MATCH(C5668,$A$2:$A$2069,1)+1),INDEX($A$2:$A$2069,MATCH(C5668,$A$2:$A$2069,1)-1):INDEX($A$2:$A$2069,MATCH(C5668,$A$2:$A$2069,1)+1))</f>
        <v>2.9896265560827473E-2</v>
      </c>
    </row>
    <row r="5669" spans="3:4" x14ac:dyDescent="0.2">
      <c r="C5669" s="125">
        <v>766.49999999996805</v>
      </c>
      <c r="D5669" s="120">
        <f>FORECAST(C5669,INDEX($B$2:$B$2069,MATCH(C5669,$A$2:$A$2069,1)-1):INDEX($B$2:$B$2069,MATCH(C5669,$A$2:$A$2069,1)+1),INDEX($A$2:$A$2069,MATCH(C5669,$A$2:$A$2069,1)-1):INDEX($A$2:$A$2069,MATCH(C5669,$A$2:$A$2069,1)+1))</f>
        <v>2.7821576764146982E-2</v>
      </c>
    </row>
    <row r="5670" spans="3:4" x14ac:dyDescent="0.2">
      <c r="C5670" s="125">
        <v>766.59999999996796</v>
      </c>
      <c r="D5670" s="120">
        <f>FORECAST(C5670,INDEX($B$2:$B$2069,MATCH(C5670,$A$2:$A$2069,1)-1):INDEX($B$2:$B$2069,MATCH(C5670,$A$2:$A$2069,1)+1),INDEX($A$2:$A$2069,MATCH(C5670,$A$2:$A$2069,1)-1):INDEX($A$2:$A$2069,MATCH(C5670,$A$2:$A$2069,1)+1))</f>
        <v>2.5746887967468268E-2</v>
      </c>
    </row>
    <row r="5671" spans="3:4" x14ac:dyDescent="0.2">
      <c r="C5671" s="125">
        <v>766.69999999996799</v>
      </c>
      <c r="D5671" s="120">
        <f>FORECAST(C5671,INDEX($B$2:$B$2069,MATCH(C5671,$A$2:$A$2069,1)-1):INDEX($B$2:$B$2069,MATCH(C5671,$A$2:$A$2069,1)+1),INDEX($A$2:$A$2069,MATCH(C5671,$A$2:$A$2069,1)-1):INDEX($A$2:$A$2069,MATCH(C5671,$A$2:$A$2069,1)+1))</f>
        <v>2.8672199170786783E-2</v>
      </c>
    </row>
    <row r="5672" spans="3:4" x14ac:dyDescent="0.2">
      <c r="C5672" s="125">
        <v>766.79999999996801</v>
      </c>
      <c r="D5672" s="120">
        <f>FORECAST(C5672,INDEX($B$2:$B$2069,MATCH(C5672,$A$2:$A$2069,1)-1):INDEX($B$2:$B$2069,MATCH(C5672,$A$2:$A$2069,1)+1),INDEX($A$2:$A$2069,MATCH(C5672,$A$2:$A$2069,1)-1):INDEX($A$2:$A$2069,MATCH(C5672,$A$2:$A$2069,1)+1))</f>
        <v>2.6597510374106292E-2</v>
      </c>
    </row>
    <row r="5673" spans="3:4" x14ac:dyDescent="0.2">
      <c r="C5673" s="125">
        <v>766.89999999996803</v>
      </c>
      <c r="D5673" s="120">
        <f>FORECAST(C5673,INDEX($B$2:$B$2069,MATCH(C5673,$A$2:$A$2069,1)-1):INDEX($B$2:$B$2069,MATCH(C5673,$A$2:$A$2069,1)+1),INDEX($A$2:$A$2069,MATCH(C5673,$A$2:$A$2069,1)-1):INDEX($A$2:$A$2069,MATCH(C5673,$A$2:$A$2069,1)+1))</f>
        <v>2.714384508924006E-2</v>
      </c>
    </row>
    <row r="5674" spans="3:4" x14ac:dyDescent="0.2">
      <c r="C5674" s="125">
        <v>766.99999999996805</v>
      </c>
      <c r="D5674" s="120">
        <f>FORECAST(C5674,INDEX($B$2:$B$2069,MATCH(C5674,$A$2:$A$2069,1)-1):INDEX($B$2:$B$2069,MATCH(C5674,$A$2:$A$2069,1)+1),INDEX($A$2:$A$2069,MATCH(C5674,$A$2:$A$2069,1)-1):INDEX($A$2:$A$2069,MATCH(C5674,$A$2:$A$2069,1)+1))</f>
        <v>2.921853388592055E-2</v>
      </c>
    </row>
    <row r="5675" spans="3:4" x14ac:dyDescent="0.2">
      <c r="C5675" s="125">
        <v>767.09999999996796</v>
      </c>
      <c r="D5675" s="120">
        <f>FORECAST(C5675,INDEX($B$2:$B$2069,MATCH(C5675,$A$2:$A$2069,1)-1):INDEX($B$2:$B$2069,MATCH(C5675,$A$2:$A$2069,1)+1),INDEX($A$2:$A$2069,MATCH(C5675,$A$2:$A$2069,1)-1):INDEX($A$2:$A$2069,MATCH(C5675,$A$2:$A$2069,1)+1))</f>
        <v>3.1293222682599264E-2</v>
      </c>
    </row>
    <row r="5676" spans="3:4" x14ac:dyDescent="0.2">
      <c r="C5676" s="125">
        <v>767.19999999996799</v>
      </c>
      <c r="D5676" s="120">
        <f>FORECAST(C5676,INDEX($B$2:$B$2069,MATCH(C5676,$A$2:$A$2069,1)-1):INDEX($B$2:$B$2069,MATCH(C5676,$A$2:$A$2069,1)+1),INDEX($A$2:$A$2069,MATCH(C5676,$A$2:$A$2069,1)-1):INDEX($A$2:$A$2069,MATCH(C5676,$A$2:$A$2069,1)+1))</f>
        <v>4.0069156291892227E-2</v>
      </c>
    </row>
    <row r="5677" spans="3:4" x14ac:dyDescent="0.2">
      <c r="C5677" s="125">
        <v>767.29999999996801</v>
      </c>
      <c r="D5677" s="120">
        <f>FORECAST(C5677,INDEX($B$2:$B$2069,MATCH(C5677,$A$2:$A$2069,1)-1):INDEX($B$2:$B$2069,MATCH(C5677,$A$2:$A$2069,1)+1),INDEX($A$2:$A$2069,MATCH(C5677,$A$2:$A$2069,1)-1):INDEX($A$2:$A$2069,MATCH(C5677,$A$2:$A$2069,1)+1))</f>
        <v>4.4218533885253208E-2</v>
      </c>
    </row>
    <row r="5678" spans="3:4" x14ac:dyDescent="0.2">
      <c r="C5678" s="125">
        <v>767.39999999996803</v>
      </c>
      <c r="D5678" s="120">
        <f>FORECAST(C5678,INDEX($B$2:$B$2069,MATCH(C5678,$A$2:$A$2069,1)-1):INDEX($B$2:$B$2069,MATCH(C5678,$A$2:$A$2069,1)+1),INDEX($A$2:$A$2069,MATCH(C5678,$A$2:$A$2069,1)-1):INDEX($A$2:$A$2069,MATCH(C5678,$A$2:$A$2069,1)+1))</f>
        <v>3.6666666666666667E-2</v>
      </c>
    </row>
    <row r="5679" spans="3:4" x14ac:dyDescent="0.2">
      <c r="C5679" s="125">
        <v>767.49999999996805</v>
      </c>
      <c r="D5679" s="120">
        <f>FORECAST(C5679,INDEX($B$2:$B$2069,MATCH(C5679,$A$2:$A$2069,1)-1):INDEX($B$2:$B$2069,MATCH(C5679,$A$2:$A$2069,1)+1),INDEX($A$2:$A$2069,MATCH(C5679,$A$2:$A$2069,1)-1):INDEX($A$2:$A$2069,MATCH(C5679,$A$2:$A$2069,1)+1))</f>
        <v>3.6666666666666667E-2</v>
      </c>
    </row>
    <row r="5680" spans="3:4" x14ac:dyDescent="0.2">
      <c r="C5680" s="125">
        <v>767.59999999996796</v>
      </c>
      <c r="D5680" s="120">
        <f>FORECAST(C5680,INDEX($B$2:$B$2069,MATCH(C5680,$A$2:$A$2069,1)-1):INDEX($B$2:$B$2069,MATCH(C5680,$A$2:$A$2069,1)+1),INDEX($A$2:$A$2069,MATCH(C5680,$A$2:$A$2069,1)-1):INDEX($A$2:$A$2069,MATCH(C5680,$A$2:$A$2069,1)+1))</f>
        <v>3.6666666666666667E-2</v>
      </c>
    </row>
    <row r="5681" spans="3:4" x14ac:dyDescent="0.2">
      <c r="C5681" s="125">
        <v>767.69999999996799</v>
      </c>
      <c r="D5681" s="120">
        <f>FORECAST(C5681,INDEX($B$2:$B$2069,MATCH(C5681,$A$2:$A$2069,1)-1):INDEX($B$2:$B$2069,MATCH(C5681,$A$2:$A$2069,1)+1),INDEX($A$2:$A$2069,MATCH(C5681,$A$2:$A$2069,1)-1):INDEX($A$2:$A$2069,MATCH(C5681,$A$2:$A$2069,1)+1))</f>
        <v>3.7925311203983014E-2</v>
      </c>
    </row>
    <row r="5682" spans="3:4" x14ac:dyDescent="0.2">
      <c r="C5682" s="125">
        <v>767.79999999996801</v>
      </c>
      <c r="D5682" s="120">
        <f>FORECAST(C5682,INDEX($B$2:$B$2069,MATCH(C5682,$A$2:$A$2069,1)-1):INDEX($B$2:$B$2069,MATCH(C5682,$A$2:$A$2069,1)+1),INDEX($A$2:$A$2069,MATCH(C5682,$A$2:$A$2069,1)-1):INDEX($A$2:$A$2069,MATCH(C5682,$A$2:$A$2069,1)+1))</f>
        <v>3.5850622407302524E-2</v>
      </c>
    </row>
    <row r="5683" spans="3:4" x14ac:dyDescent="0.2">
      <c r="C5683" s="125">
        <v>767.89999999996803</v>
      </c>
      <c r="D5683" s="120">
        <f>FORECAST(C5683,INDEX($B$2:$B$2069,MATCH(C5683,$A$2:$A$2069,1)-1):INDEX($B$2:$B$2069,MATCH(C5683,$A$2:$A$2069,1)+1),INDEX($A$2:$A$2069,MATCH(C5683,$A$2:$A$2069,1)-1):INDEX($A$2:$A$2069,MATCH(C5683,$A$2:$A$2069,1)+1))</f>
        <v>3.7901060966019529E-2</v>
      </c>
    </row>
    <row r="5684" spans="3:4" x14ac:dyDescent="0.2">
      <c r="C5684" s="125">
        <v>767.99999999996805</v>
      </c>
      <c r="D5684" s="120">
        <f>FORECAST(C5684,INDEX($B$2:$B$2069,MATCH(C5684,$A$2:$A$2069,1)-1):INDEX($B$2:$B$2069,MATCH(C5684,$A$2:$A$2069,1)+1),INDEX($A$2:$A$2069,MATCH(C5684,$A$2:$A$2069,1)-1):INDEX($A$2:$A$2069,MATCH(C5684,$A$2:$A$2069,1)+1))</f>
        <v>3.998150079751106E-2</v>
      </c>
    </row>
    <row r="5685" spans="3:4" x14ac:dyDescent="0.2">
      <c r="C5685" s="125">
        <v>768.09999999996796</v>
      </c>
      <c r="D5685" s="120">
        <f>FORECAST(C5685,INDEX($B$2:$B$2069,MATCH(C5685,$A$2:$A$2069,1)-1):INDEX($B$2:$B$2069,MATCH(C5685,$A$2:$A$2069,1)+1),INDEX($A$2:$A$2069,MATCH(C5685,$A$2:$A$2069,1)-1):INDEX($A$2:$A$2069,MATCH(C5685,$A$2:$A$2069,1)+1))</f>
        <v>3.6278317898789325E-2</v>
      </c>
    </row>
    <row r="5686" spans="3:4" x14ac:dyDescent="0.2">
      <c r="C5686" s="125">
        <v>768.19999999996799</v>
      </c>
      <c r="D5686" s="120">
        <f>FORECAST(C5686,INDEX($B$2:$B$2069,MATCH(C5686,$A$2:$A$2069,1)-1):INDEX($B$2:$B$2069,MATCH(C5686,$A$2:$A$2069,1)+1),INDEX($A$2:$A$2069,MATCH(C5686,$A$2:$A$2069,1)-1):INDEX($A$2:$A$2069,MATCH(C5686,$A$2:$A$2069,1)+1))</f>
        <v>3.419787806729957E-2</v>
      </c>
    </row>
    <row r="5687" spans="3:4" x14ac:dyDescent="0.2">
      <c r="C5687" s="125">
        <v>768.29999999996801</v>
      </c>
      <c r="D5687" s="120">
        <f>FORECAST(C5687,INDEX($B$2:$B$2069,MATCH(C5687,$A$2:$A$2069,1)-1):INDEX($B$2:$B$2069,MATCH(C5687,$A$2:$A$2069,1)+1),INDEX($A$2:$A$2069,MATCH(C5687,$A$2:$A$2069,1)-1):INDEX($A$2:$A$2069,MATCH(C5687,$A$2:$A$2069,1)+1))</f>
        <v>3.2117438235808038E-2</v>
      </c>
    </row>
    <row r="5688" spans="3:4" x14ac:dyDescent="0.2">
      <c r="C5688" s="125">
        <v>768.39999999996803</v>
      </c>
      <c r="D5688" s="120">
        <f>FORECAST(C5688,INDEX($B$2:$B$2069,MATCH(C5688,$A$2:$A$2069,1)-1):INDEX($B$2:$B$2069,MATCH(C5688,$A$2:$A$2069,1)+1),INDEX($A$2:$A$2069,MATCH(C5688,$A$2:$A$2069,1)-1):INDEX($A$2:$A$2069,MATCH(C5688,$A$2:$A$2069,1)+1))</f>
        <v>3.1715076072584836E-2</v>
      </c>
    </row>
    <row r="5689" spans="3:4" x14ac:dyDescent="0.2">
      <c r="C5689" s="125">
        <v>768.49999999996805</v>
      </c>
      <c r="D5689" s="120">
        <f>FORECAST(C5689,INDEX($B$2:$B$2069,MATCH(C5689,$A$2:$A$2069,1)-1):INDEX($B$2:$B$2069,MATCH(C5689,$A$2:$A$2069,1)+1),INDEX($A$2:$A$2069,MATCH(C5689,$A$2:$A$2069,1)-1):INDEX($A$2:$A$2069,MATCH(C5689,$A$2:$A$2069,1)+1))</f>
        <v>2.9640387275904345E-2</v>
      </c>
    </row>
    <row r="5690" spans="3:4" x14ac:dyDescent="0.2">
      <c r="C5690" s="125">
        <v>768.59999999996796</v>
      </c>
      <c r="D5690" s="120">
        <f>FORECAST(C5690,INDEX($B$2:$B$2069,MATCH(C5690,$A$2:$A$2069,1)-1):INDEX($B$2:$B$2069,MATCH(C5690,$A$2:$A$2069,1)+1),INDEX($A$2:$A$2069,MATCH(C5690,$A$2:$A$2069,1)-1):INDEX($A$2:$A$2069,MATCH(C5690,$A$2:$A$2069,1)+1))</f>
        <v>2.5891044888604497E-2</v>
      </c>
    </row>
    <row r="5691" spans="3:4" x14ac:dyDescent="0.2">
      <c r="C5691" s="125">
        <v>768.69999999996799</v>
      </c>
      <c r="D5691" s="120">
        <f>FORECAST(C5691,INDEX($B$2:$B$2069,MATCH(C5691,$A$2:$A$2069,1)-1):INDEX($B$2:$B$2069,MATCH(C5691,$A$2:$A$2069,1)+1),INDEX($A$2:$A$2069,MATCH(C5691,$A$2:$A$2069,1)-1):INDEX($A$2:$A$2069,MATCH(C5691,$A$2:$A$2069,1)+1))</f>
        <v>2.3813486552725749E-2</v>
      </c>
    </row>
    <row r="5692" spans="3:4" x14ac:dyDescent="0.2">
      <c r="C5692" s="125">
        <v>768.79999999996801</v>
      </c>
      <c r="D5692" s="120">
        <f>FORECAST(C5692,INDEX($B$2:$B$2069,MATCH(C5692,$A$2:$A$2069,1)-1):INDEX($B$2:$B$2069,MATCH(C5692,$A$2:$A$2069,1)+1),INDEX($A$2:$A$2069,MATCH(C5692,$A$2:$A$2069,1)-1):INDEX($A$2:$A$2069,MATCH(C5692,$A$2:$A$2069,1)+1))</f>
        <v>2.1735928216847E-2</v>
      </c>
    </row>
    <row r="5693" spans="3:4" x14ac:dyDescent="0.2">
      <c r="C5693" s="125">
        <v>768.89999999996803</v>
      </c>
      <c r="D5693" s="120">
        <f>FORECAST(C5693,INDEX($B$2:$B$2069,MATCH(C5693,$A$2:$A$2069,1)-1):INDEX($B$2:$B$2069,MATCH(C5693,$A$2:$A$2069,1)+1),INDEX($A$2:$A$2069,MATCH(C5693,$A$2:$A$2069,1)-1):INDEX($A$2:$A$2069,MATCH(C5693,$A$2:$A$2069,1)+1))</f>
        <v>3.2013877282198067E-2</v>
      </c>
    </row>
    <row r="5694" spans="3:4" x14ac:dyDescent="0.2">
      <c r="C5694" s="125">
        <v>768.99999999996805</v>
      </c>
      <c r="D5694" s="120">
        <f>FORECAST(C5694,INDEX($B$2:$B$2069,MATCH(C5694,$A$2:$A$2069,1)-1):INDEX($B$2:$B$2069,MATCH(C5694,$A$2:$A$2069,1)+1),INDEX($A$2:$A$2069,MATCH(C5694,$A$2:$A$2069,1)-1):INDEX($A$2:$A$2069,MATCH(C5694,$A$2:$A$2069,1)+1))</f>
        <v>3.4097198609300605E-2</v>
      </c>
    </row>
    <row r="5695" spans="3:4" x14ac:dyDescent="0.2">
      <c r="C5695" s="125">
        <v>769.09999999996796</v>
      </c>
      <c r="D5695" s="120">
        <f>FORECAST(C5695,INDEX($B$2:$B$2069,MATCH(C5695,$A$2:$A$2069,1)-1):INDEX($B$2:$B$2069,MATCH(C5695,$A$2:$A$2069,1)+1),INDEX($A$2:$A$2069,MATCH(C5695,$A$2:$A$2069,1)-1):INDEX($A$2:$A$2069,MATCH(C5695,$A$2:$A$2069,1)+1))</f>
        <v>3.1173604346934169E-2</v>
      </c>
    </row>
    <row r="5696" spans="3:4" x14ac:dyDescent="0.2">
      <c r="C5696" s="125">
        <v>769.19999999996799</v>
      </c>
      <c r="D5696" s="120">
        <f>FORECAST(C5696,INDEX($B$2:$B$2069,MATCH(C5696,$A$2:$A$2069,1)-1):INDEX($B$2:$B$2069,MATCH(C5696,$A$2:$A$2069,1)+1),INDEX($A$2:$A$2069,MATCH(C5696,$A$2:$A$2069,1)-1):INDEX($A$2:$A$2069,MATCH(C5696,$A$2:$A$2069,1)+1))</f>
        <v>3.3256925674036708E-2</v>
      </c>
    </row>
    <row r="5697" spans="3:4" x14ac:dyDescent="0.2">
      <c r="C5697" s="125">
        <v>769.29999999996801</v>
      </c>
      <c r="D5697" s="120">
        <f>FORECAST(C5697,INDEX($B$2:$B$2069,MATCH(C5697,$A$2:$A$2069,1)-1):INDEX($B$2:$B$2069,MATCH(C5697,$A$2:$A$2069,1)+1),INDEX($A$2:$A$2069,MATCH(C5697,$A$2:$A$2069,1)-1):INDEX($A$2:$A$2069,MATCH(C5697,$A$2:$A$2069,1)+1))</f>
        <v>3.6667118100978204E-2</v>
      </c>
    </row>
    <row r="5698" spans="3:4" x14ac:dyDescent="0.2">
      <c r="C5698" s="125">
        <v>769.39999999996803</v>
      </c>
      <c r="D5698" s="120">
        <f>FORECAST(C5698,INDEX($B$2:$B$2069,MATCH(C5698,$A$2:$A$2069,1)-1):INDEX($B$2:$B$2069,MATCH(C5698,$A$2:$A$2069,1)+1),INDEX($A$2:$A$2069,MATCH(C5698,$A$2:$A$2069,1)-1):INDEX($A$2:$A$2069,MATCH(C5698,$A$2:$A$2069,1)+1))</f>
        <v>3.666999959658962E-2</v>
      </c>
    </row>
    <row r="5699" spans="3:4" x14ac:dyDescent="0.2">
      <c r="C5699" s="125">
        <v>769.49999999996805</v>
      </c>
      <c r="D5699" s="120">
        <f>FORECAST(C5699,INDEX($B$2:$B$2069,MATCH(C5699,$A$2:$A$2069,1)-1):INDEX($B$2:$B$2069,MATCH(C5699,$A$2:$A$2069,1)+1),INDEX($A$2:$A$2069,MATCH(C5699,$A$2:$A$2069,1)-1):INDEX($A$2:$A$2069,MATCH(C5699,$A$2:$A$2069,1)+1))</f>
        <v>3.6672881092201036E-2</v>
      </c>
    </row>
    <row r="5700" spans="3:4" x14ac:dyDescent="0.2">
      <c r="C5700" s="125">
        <v>769.59999999996796</v>
      </c>
      <c r="D5700" s="120">
        <f>FORECAST(C5700,INDEX($B$2:$B$2069,MATCH(C5700,$A$2:$A$2069,1)-1):INDEX($B$2:$B$2069,MATCH(C5700,$A$2:$A$2069,1)+1),INDEX($A$2:$A$2069,MATCH(C5700,$A$2:$A$2069,1)-1):INDEX($A$2:$A$2069,MATCH(C5700,$A$2:$A$2069,1)+1))</f>
        <v>3.333550406002634E-2</v>
      </c>
    </row>
    <row r="5701" spans="3:4" x14ac:dyDescent="0.2">
      <c r="C5701" s="125">
        <v>769.69999999996799</v>
      </c>
      <c r="D5701" s="120">
        <f>FORECAST(C5701,INDEX($B$2:$B$2069,MATCH(C5701,$A$2:$A$2069,1)-1):INDEX($B$2:$B$2069,MATCH(C5701,$A$2:$A$2069,1)+1),INDEX($A$2:$A$2069,MATCH(C5701,$A$2:$A$2069,1)-1):INDEX($A$2:$A$2069,MATCH(C5701,$A$2:$A$2069,1)+1))</f>
        <v>3.3338385555637756E-2</v>
      </c>
    </row>
    <row r="5702" spans="3:4" x14ac:dyDescent="0.2">
      <c r="C5702" s="125">
        <v>769.79999999996801</v>
      </c>
      <c r="D5702" s="120">
        <f>FORECAST(C5702,INDEX($B$2:$B$2069,MATCH(C5702,$A$2:$A$2069,1)-1):INDEX($B$2:$B$2069,MATCH(C5702,$A$2:$A$2069,1)+1),INDEX($A$2:$A$2069,MATCH(C5702,$A$2:$A$2069,1)-1):INDEX($A$2:$A$2069,MATCH(C5702,$A$2:$A$2069,1)+1))</f>
        <v>2.8541666667997845E-2</v>
      </c>
    </row>
    <row r="5703" spans="3:4" x14ac:dyDescent="0.2">
      <c r="C5703" s="125">
        <v>769.89999999996803</v>
      </c>
      <c r="D5703" s="120">
        <f>FORECAST(C5703,INDEX($B$2:$B$2069,MATCH(C5703,$A$2:$A$2069,1)-1):INDEX($B$2:$B$2069,MATCH(C5703,$A$2:$A$2069,1)+1),INDEX($A$2:$A$2069,MATCH(C5703,$A$2:$A$2069,1)-1):INDEX($A$2:$A$2069,MATCH(C5703,$A$2:$A$2069,1)+1))</f>
        <v>2.4375000001327862E-2</v>
      </c>
    </row>
    <row r="5704" spans="3:4" x14ac:dyDescent="0.2">
      <c r="C5704" s="125">
        <v>769.99999999996805</v>
      </c>
      <c r="D5704" s="120">
        <f>FORECAST(C5704,INDEX($B$2:$B$2069,MATCH(C5704,$A$2:$A$2069,1)-1):INDEX($B$2:$B$2069,MATCH(C5704,$A$2:$A$2069,1)+1),INDEX($A$2:$A$2069,MATCH(C5704,$A$2:$A$2069,1)-1):INDEX($A$2:$A$2069,MATCH(C5704,$A$2:$A$2069,1)+1))</f>
        <v>2.0208333334664985E-2</v>
      </c>
    </row>
    <row r="5705" spans="3:4" x14ac:dyDescent="0.2">
      <c r="C5705" s="125">
        <v>770.09999999996796</v>
      </c>
      <c r="D5705" s="120">
        <f>FORECAST(C5705,INDEX($B$2:$B$2069,MATCH(C5705,$A$2:$A$2069,1)-1):INDEX($B$2:$B$2069,MATCH(C5705,$A$2:$A$2069,1)+1),INDEX($A$2:$A$2069,MATCH(C5705,$A$2:$A$2069,1)-1):INDEX($A$2:$A$2069,MATCH(C5705,$A$2:$A$2069,1)+1))</f>
        <v>3.1972210855652605E-2</v>
      </c>
    </row>
    <row r="5706" spans="3:4" x14ac:dyDescent="0.2">
      <c r="C5706" s="125">
        <v>770.19999999996799</v>
      </c>
      <c r="D5706" s="120">
        <f>FORECAST(C5706,INDEX($B$2:$B$2069,MATCH(C5706,$A$2:$A$2069,1)-1):INDEX($B$2:$B$2069,MATCH(C5706,$A$2:$A$2069,1)+1),INDEX($A$2:$A$2069,MATCH(C5706,$A$2:$A$2069,1)-1):INDEX($A$2:$A$2069,MATCH(C5706,$A$2:$A$2069,1)+1))</f>
        <v>3.4055532182755144E-2</v>
      </c>
    </row>
    <row r="5707" spans="3:4" x14ac:dyDescent="0.2">
      <c r="C5707" s="125">
        <v>770.29999999996801</v>
      </c>
      <c r="D5707" s="120">
        <f>FORECAST(C5707,INDEX($B$2:$B$2069,MATCH(C5707,$A$2:$A$2069,1)-1):INDEX($B$2:$B$2069,MATCH(C5707,$A$2:$A$2069,1)+1),INDEX($A$2:$A$2069,MATCH(C5707,$A$2:$A$2069,1)-1):INDEX($A$2:$A$2069,MATCH(C5707,$A$2:$A$2069,1)+1))</f>
        <v>4.0056217977380015E-2</v>
      </c>
    </row>
    <row r="5708" spans="3:4" x14ac:dyDescent="0.2">
      <c r="C5708" s="125">
        <v>770.39999999996803</v>
      </c>
      <c r="D5708" s="120">
        <f>FORECAST(C5708,INDEX($B$2:$B$2069,MATCH(C5708,$A$2:$A$2069,1)-1):INDEX($B$2:$B$2069,MATCH(C5708,$A$2:$A$2069,1)+1),INDEX($A$2:$A$2069,MATCH(C5708,$A$2:$A$2069,1)-1):INDEX($A$2:$A$2069,MATCH(C5708,$A$2:$A$2069,1)+1))</f>
        <v>4.6294655976240051E-2</v>
      </c>
    </row>
    <row r="5709" spans="3:4" x14ac:dyDescent="0.2">
      <c r="C5709" s="125">
        <v>770.49999999996805</v>
      </c>
      <c r="D5709" s="120">
        <f>FORECAST(C5709,INDEX($B$2:$B$2069,MATCH(C5709,$A$2:$A$2069,1)-1):INDEX($B$2:$B$2069,MATCH(C5709,$A$2:$A$2069,1)+1),INDEX($A$2:$A$2069,MATCH(C5709,$A$2:$A$2069,1)-1):INDEX($A$2:$A$2069,MATCH(C5709,$A$2:$A$2069,1)+1))</f>
        <v>3.6083333334666179E-2</v>
      </c>
    </row>
    <row r="5710" spans="3:4" x14ac:dyDescent="0.2">
      <c r="C5710" s="125">
        <v>770.59999999996796</v>
      </c>
      <c r="D5710" s="120">
        <f>FORECAST(C5710,INDEX($B$2:$B$2069,MATCH(C5710,$A$2:$A$2069,1)-1):INDEX($B$2:$B$2069,MATCH(C5710,$A$2:$A$2069,1)+1),INDEX($A$2:$A$2069,MATCH(C5710,$A$2:$A$2069,1)-1):INDEX($A$2:$A$2069,MATCH(C5710,$A$2:$A$2069,1)+1))</f>
        <v>3.1916666668003302E-2</v>
      </c>
    </row>
    <row r="5711" spans="3:4" x14ac:dyDescent="0.2">
      <c r="C5711" s="125">
        <v>770.69999999996799</v>
      </c>
      <c r="D5711" s="120">
        <f>FORECAST(C5711,INDEX($B$2:$B$2069,MATCH(C5711,$A$2:$A$2069,1)-1):INDEX($B$2:$B$2069,MATCH(C5711,$A$2:$A$2069,1)+1),INDEX($A$2:$A$2069,MATCH(C5711,$A$2:$A$2069,1)-1):INDEX($A$2:$A$2069,MATCH(C5711,$A$2:$A$2069,1)+1))</f>
        <v>2.7750000001340425E-2</v>
      </c>
    </row>
    <row r="5712" spans="3:4" x14ac:dyDescent="0.2">
      <c r="C5712" s="125">
        <v>770.79999999996699</v>
      </c>
      <c r="D5712" s="120">
        <f>FORECAST(C5712,INDEX($B$2:$B$2069,MATCH(C5712,$A$2:$A$2069,1)-1):INDEX($B$2:$B$2069,MATCH(C5712,$A$2:$A$2069,1)+1),INDEX($A$2:$A$2069,MATCH(C5712,$A$2:$A$2069,1)-1):INDEX($A$2:$A$2069,MATCH(C5712,$A$2:$A$2069,1)+1))</f>
        <v>2.5375000002064496E-2</v>
      </c>
    </row>
    <row r="5713" spans="3:4" x14ac:dyDescent="0.2">
      <c r="C5713" s="125">
        <v>770.89999999996803</v>
      </c>
      <c r="D5713" s="120">
        <f>FORECAST(C5713,INDEX($B$2:$B$2069,MATCH(C5713,$A$2:$A$2069,1)-1):INDEX($B$2:$B$2069,MATCH(C5713,$A$2:$A$2069,1)+1),INDEX($A$2:$A$2069,MATCH(C5713,$A$2:$A$2069,1)-1):INDEX($A$2:$A$2069,MATCH(C5713,$A$2:$A$2069,1)+1))</f>
        <v>1.9125000001999126E-2</v>
      </c>
    </row>
    <row r="5714" spans="3:4" x14ac:dyDescent="0.2">
      <c r="C5714" s="125">
        <v>770.99999999996805</v>
      </c>
      <c r="D5714" s="120">
        <f>FORECAST(C5714,INDEX($B$2:$B$2069,MATCH(C5714,$A$2:$A$2069,1)-1):INDEX($B$2:$B$2069,MATCH(C5714,$A$2:$A$2069,1)+1),INDEX($A$2:$A$2069,MATCH(C5714,$A$2:$A$2069,1)-1):INDEX($A$2:$A$2069,MATCH(C5714,$A$2:$A$2069,1)+1))</f>
        <v>2.4041666666001049E-2</v>
      </c>
    </row>
    <row r="5715" spans="3:4" x14ac:dyDescent="0.2">
      <c r="C5715" s="125">
        <v>771.09999999996796</v>
      </c>
      <c r="D5715" s="120">
        <f>FORECAST(C5715,INDEX($B$2:$B$2069,MATCH(C5715,$A$2:$A$2069,1)-1):INDEX($B$2:$B$2069,MATCH(C5715,$A$2:$A$2069,1)+1),INDEX($A$2:$A$2069,MATCH(C5715,$A$2:$A$2069,1)-1):INDEX($A$2:$A$2069,MATCH(C5715,$A$2:$A$2069,1)+1))</f>
        <v>2.6124999999332488E-2</v>
      </c>
    </row>
    <row r="5716" spans="3:4" x14ac:dyDescent="0.2">
      <c r="C5716" s="125">
        <v>771.19999999996799</v>
      </c>
      <c r="D5716" s="120">
        <f>FORECAST(C5716,INDEX($B$2:$B$2069,MATCH(C5716,$A$2:$A$2069,1)-1):INDEX($B$2:$B$2069,MATCH(C5716,$A$2:$A$2069,1)+1),INDEX($A$2:$A$2069,MATCH(C5716,$A$2:$A$2069,1)-1):INDEX($A$2:$A$2069,MATCH(C5716,$A$2:$A$2069,1)+1))</f>
        <v>2.8208333332663926E-2</v>
      </c>
    </row>
    <row r="5717" spans="3:4" x14ac:dyDescent="0.2">
      <c r="C5717" s="125">
        <v>771.29999999996699</v>
      </c>
      <c r="D5717" s="120">
        <f>FORECAST(C5717,INDEX($B$2:$B$2069,MATCH(C5717,$A$2:$A$2069,1)-1):INDEX($B$2:$B$2069,MATCH(C5717,$A$2:$A$2069,1)+1),INDEX($A$2:$A$2069,MATCH(C5717,$A$2:$A$2069,1)-1):INDEX($A$2:$A$2069,MATCH(C5717,$A$2:$A$2069,1)+1))</f>
        <v>3.3916666665291473E-2</v>
      </c>
    </row>
    <row r="5718" spans="3:4" x14ac:dyDescent="0.2">
      <c r="C5718" s="125">
        <v>771.39999999996803</v>
      </c>
      <c r="D5718" s="120">
        <f>FORECAST(C5718,INDEX($B$2:$B$2069,MATCH(C5718,$A$2:$A$2069,1)-1):INDEX($B$2:$B$2069,MATCH(C5718,$A$2:$A$2069,1)+1),INDEX($A$2:$A$2069,MATCH(C5718,$A$2:$A$2069,1)-1):INDEX($A$2:$A$2069,MATCH(C5718,$A$2:$A$2069,1)+1))</f>
        <v>3.8083333331996982E-2</v>
      </c>
    </row>
    <row r="5719" spans="3:4" x14ac:dyDescent="0.2">
      <c r="C5719" s="125">
        <v>771.49999999996805</v>
      </c>
      <c r="D5719" s="120">
        <f>FORECAST(C5719,INDEX($B$2:$B$2069,MATCH(C5719,$A$2:$A$2069,1)-1):INDEX($B$2:$B$2069,MATCH(C5719,$A$2:$A$2069,1)+1),INDEX($A$2:$A$2069,MATCH(C5719,$A$2:$A$2069,1)-1):INDEX($A$2:$A$2069,MATCH(C5719,$A$2:$A$2069,1)+1))</f>
        <v>3.7791666665999202E-2</v>
      </c>
    </row>
    <row r="5720" spans="3:4" x14ac:dyDescent="0.2">
      <c r="C5720" s="125">
        <v>771.59999999996705</v>
      </c>
      <c r="D5720" s="120">
        <f>FORECAST(C5720,INDEX($B$2:$B$2069,MATCH(C5720,$A$2:$A$2069,1)-1):INDEX($B$2:$B$2069,MATCH(C5720,$A$2:$A$2069,1)+1),INDEX($A$2:$A$2069,MATCH(C5720,$A$2:$A$2069,1)-1):INDEX($A$2:$A$2069,MATCH(C5720,$A$2:$A$2069,1)+1))</f>
        <v>3.9874999999309324E-2</v>
      </c>
    </row>
    <row r="5721" spans="3:4" x14ac:dyDescent="0.2">
      <c r="C5721" s="125">
        <v>771.69999999996696</v>
      </c>
      <c r="D5721" s="120">
        <f>FORECAST(C5721,INDEX($B$2:$B$2069,MATCH(C5721,$A$2:$A$2069,1)-1):INDEX($B$2:$B$2069,MATCH(C5721,$A$2:$A$2069,1)+1),INDEX($A$2:$A$2069,MATCH(C5721,$A$2:$A$2069,1)-1):INDEX($A$2:$A$2069,MATCH(C5721,$A$2:$A$2069,1)+1))</f>
        <v>0.04</v>
      </c>
    </row>
    <row r="5722" spans="3:4" x14ac:dyDescent="0.2">
      <c r="C5722" s="125">
        <v>771.79999999996699</v>
      </c>
      <c r="D5722" s="120">
        <f>FORECAST(C5722,INDEX($B$2:$B$2069,MATCH(C5722,$A$2:$A$2069,1)-1):INDEX($B$2:$B$2069,MATCH(C5722,$A$2:$A$2069,1)+1),INDEX($A$2:$A$2069,MATCH(C5722,$A$2:$A$2069,1)-1):INDEX($A$2:$A$2069,MATCH(C5722,$A$2:$A$2069,1)+1))</f>
        <v>0.04</v>
      </c>
    </row>
    <row r="5723" spans="3:4" x14ac:dyDescent="0.2">
      <c r="C5723" s="125">
        <v>771.89999999996803</v>
      </c>
      <c r="D5723" s="120">
        <f>FORECAST(C5723,INDEX($B$2:$B$2069,MATCH(C5723,$A$2:$A$2069,1)-1):INDEX($B$2:$B$2069,MATCH(C5723,$A$2:$A$2069,1)+1),INDEX($A$2:$A$2069,MATCH(C5723,$A$2:$A$2069,1)-1):INDEX($A$2:$A$2069,MATCH(C5723,$A$2:$A$2069,1)+1))</f>
        <v>0.04</v>
      </c>
    </row>
    <row r="5724" spans="3:4" x14ac:dyDescent="0.2">
      <c r="C5724" s="125">
        <v>771.99999999996805</v>
      </c>
      <c r="D5724" s="120">
        <f>FORECAST(C5724,INDEX($B$2:$B$2069,MATCH(C5724,$A$2:$A$2069,1)-1):INDEX($B$2:$B$2069,MATCH(C5724,$A$2:$A$2069,1)+1),INDEX($A$2:$A$2069,MATCH(C5724,$A$2:$A$2069,1)-1):INDEX($A$2:$A$2069,MATCH(C5724,$A$2:$A$2069,1)+1))</f>
        <v>0.04</v>
      </c>
    </row>
    <row r="5725" spans="3:4" x14ac:dyDescent="0.2">
      <c r="C5725" s="125">
        <v>772.09999999996705</v>
      </c>
      <c r="D5725" s="120">
        <f>FORECAST(C5725,INDEX($B$2:$B$2069,MATCH(C5725,$A$2:$A$2069,1)-1):INDEX($B$2:$B$2069,MATCH(C5725,$A$2:$A$2069,1)+1),INDEX($A$2:$A$2069,MATCH(C5725,$A$2:$A$2069,1)-1):INDEX($A$2:$A$2069,MATCH(C5725,$A$2:$A$2069,1)+1))</f>
        <v>0.04</v>
      </c>
    </row>
    <row r="5726" spans="3:4" x14ac:dyDescent="0.2">
      <c r="C5726" s="125">
        <v>772.19999999996696</v>
      </c>
      <c r="D5726" s="120">
        <f>FORECAST(C5726,INDEX($B$2:$B$2069,MATCH(C5726,$A$2:$A$2069,1)-1):INDEX($B$2:$B$2069,MATCH(C5726,$A$2:$A$2069,1)+1),INDEX($A$2:$A$2069,MATCH(C5726,$A$2:$A$2069,1)-1):INDEX($A$2:$A$2069,MATCH(C5726,$A$2:$A$2069,1)+1))</f>
        <v>6.4249999995865892E-2</v>
      </c>
    </row>
    <row r="5727" spans="3:4" x14ac:dyDescent="0.2">
      <c r="C5727" s="125">
        <v>772.29999999996699</v>
      </c>
      <c r="D5727" s="120">
        <f>FORECAST(C5727,INDEX($B$2:$B$2069,MATCH(C5727,$A$2:$A$2069,1)-1):INDEX($B$2:$B$2069,MATCH(C5727,$A$2:$A$2069,1)+1),INDEX($A$2:$A$2069,MATCH(C5727,$A$2:$A$2069,1)-1):INDEX($A$2:$A$2069,MATCH(C5727,$A$2:$A$2069,1)+1))</f>
        <v>7.6749999995868734E-2</v>
      </c>
    </row>
    <row r="5728" spans="3:4" x14ac:dyDescent="0.2">
      <c r="C5728" s="125">
        <v>772.39999999996701</v>
      </c>
      <c r="D5728" s="120">
        <f>FORECAST(C5728,INDEX($B$2:$B$2069,MATCH(C5728,$A$2:$A$2069,1)-1):INDEX($B$2:$B$2069,MATCH(C5728,$A$2:$A$2069,1)+1),INDEX($A$2:$A$2069,MATCH(C5728,$A$2:$A$2069,1)-1):INDEX($A$2:$A$2069,MATCH(C5728,$A$2:$A$2069,1)+1))</f>
        <v>8.9249999995871576E-2</v>
      </c>
    </row>
    <row r="5729" spans="3:4" x14ac:dyDescent="0.2">
      <c r="C5729" s="125">
        <v>772.49999999996703</v>
      </c>
      <c r="D5729" s="120">
        <f>FORECAST(C5729,INDEX($B$2:$B$2069,MATCH(C5729,$A$2:$A$2069,1)-1):INDEX($B$2:$B$2069,MATCH(C5729,$A$2:$A$2069,1)+1),INDEX($A$2:$A$2069,MATCH(C5729,$A$2:$A$2069,1)-1):INDEX($A$2:$A$2069,MATCH(C5729,$A$2:$A$2069,1)+1))</f>
        <v>9.7125830272773328E-2</v>
      </c>
    </row>
    <row r="5730" spans="3:4" x14ac:dyDescent="0.2">
      <c r="C5730" s="125">
        <v>772.59999999996705</v>
      </c>
      <c r="D5730" s="120">
        <f>FORECAST(C5730,INDEX($B$2:$B$2069,MATCH(C5730,$A$2:$A$2069,1)-1):INDEX($B$2:$B$2069,MATCH(C5730,$A$2:$A$2069,1)+1),INDEX($A$2:$A$2069,MATCH(C5730,$A$2:$A$2069,1)-1):INDEX($A$2:$A$2069,MATCH(C5730,$A$2:$A$2069,1)+1))</f>
        <v>0.11174685176847277</v>
      </c>
    </row>
    <row r="5731" spans="3:4" x14ac:dyDescent="0.2">
      <c r="C5731" s="125">
        <v>772.69999999996696</v>
      </c>
      <c r="D5731" s="120">
        <f>FORECAST(C5731,INDEX($B$2:$B$2069,MATCH(C5731,$A$2:$A$2069,1)-1):INDEX($B$2:$B$2069,MATCH(C5731,$A$2:$A$2069,1)+1),INDEX($A$2:$A$2069,MATCH(C5731,$A$2:$A$2069,1)-1):INDEX($A$2:$A$2069,MATCH(C5731,$A$2:$A$2069,1)+1))</f>
        <v>9.4380960130621361E-2</v>
      </c>
    </row>
    <row r="5732" spans="3:4" x14ac:dyDescent="0.2">
      <c r="C5732" s="125">
        <v>772.79999999996699</v>
      </c>
      <c r="D5732" s="120">
        <f>FORECAST(C5732,INDEX($B$2:$B$2069,MATCH(C5732,$A$2:$A$2069,1)-1):INDEX($B$2:$B$2069,MATCH(C5732,$A$2:$A$2069,1)+1),INDEX($A$2:$A$2069,MATCH(C5732,$A$2:$A$2069,1)-1):INDEX($A$2:$A$2069,MATCH(C5732,$A$2:$A$2069,1)+1))</f>
        <v>9.0199789635327932E-2</v>
      </c>
    </row>
    <row r="5733" spans="3:4" x14ac:dyDescent="0.2">
      <c r="C5733" s="125">
        <v>772.89999999996701</v>
      </c>
      <c r="D5733" s="120">
        <f>FORECAST(C5733,INDEX($B$2:$B$2069,MATCH(C5733,$A$2:$A$2069,1)-1):INDEX($B$2:$B$2069,MATCH(C5733,$A$2:$A$2069,1)+1),INDEX($A$2:$A$2069,MATCH(C5733,$A$2:$A$2069,1)-1):INDEX($A$2:$A$2069,MATCH(C5733,$A$2:$A$2069,1)+1))</f>
        <v>8.1770833336747728E-2</v>
      </c>
    </row>
    <row r="5734" spans="3:4" x14ac:dyDescent="0.2">
      <c r="C5734" s="125">
        <v>772.99999999996703</v>
      </c>
      <c r="D5734" s="120">
        <f>FORECAST(C5734,INDEX($B$2:$B$2069,MATCH(C5734,$A$2:$A$2069,1)-1):INDEX($B$2:$B$2069,MATCH(C5734,$A$2:$A$2069,1)+1),INDEX($A$2:$A$2069,MATCH(C5734,$A$2:$A$2069,1)-1):INDEX($A$2:$A$2069,MATCH(C5734,$A$2:$A$2069,1)+1))</f>
        <v>7.1354166670076324E-2</v>
      </c>
    </row>
    <row r="5735" spans="3:4" x14ac:dyDescent="0.2">
      <c r="C5735" s="125">
        <v>773.09999999996705</v>
      </c>
      <c r="D5735" s="120">
        <f>FORECAST(C5735,INDEX($B$2:$B$2069,MATCH(C5735,$A$2:$A$2069,1)-1):INDEX($B$2:$B$2069,MATCH(C5735,$A$2:$A$2069,1)+1),INDEX($A$2:$A$2069,MATCH(C5735,$A$2:$A$2069,1)-1):INDEX($A$2:$A$2069,MATCH(C5735,$A$2:$A$2069,1)+1))</f>
        <v>6.0937500003404921E-2</v>
      </c>
    </row>
    <row r="5736" spans="3:4" x14ac:dyDescent="0.2">
      <c r="C5736" s="125">
        <v>773.19999999996696</v>
      </c>
      <c r="D5736" s="120">
        <f>FORECAST(C5736,INDEX($B$2:$B$2069,MATCH(C5736,$A$2:$A$2069,1)-1):INDEX($B$2:$B$2069,MATCH(C5736,$A$2:$A$2069,1)+1),INDEX($A$2:$A$2069,MATCH(C5736,$A$2:$A$2069,1)-1):INDEX($A$2:$A$2069,MATCH(C5736,$A$2:$A$2069,1)+1))</f>
        <v>5.3709125356505183E-2</v>
      </c>
    </row>
    <row r="5737" spans="3:4" x14ac:dyDescent="0.2">
      <c r="C5737" s="125">
        <v>773.29999999996699</v>
      </c>
      <c r="D5737" s="120">
        <f>FORECAST(C5737,INDEX($B$2:$B$2069,MATCH(C5737,$A$2:$A$2069,1)-1):INDEX($B$2:$B$2069,MATCH(C5737,$A$2:$A$2069,1)+1),INDEX($A$2:$A$2069,MATCH(C5737,$A$2:$A$2069,1)-1):INDEX($A$2:$A$2069,MATCH(C5737,$A$2:$A$2069,1)+1))</f>
        <v>4.5358406799550721E-2</v>
      </c>
    </row>
    <row r="5738" spans="3:4" x14ac:dyDescent="0.2">
      <c r="C5738" s="125">
        <v>773.39999999996701</v>
      </c>
      <c r="D5738" s="120">
        <f>FORECAST(C5738,INDEX($B$2:$B$2069,MATCH(C5738,$A$2:$A$2069,1)-1):INDEX($B$2:$B$2069,MATCH(C5738,$A$2:$A$2069,1)+1),INDEX($A$2:$A$2069,MATCH(C5738,$A$2:$A$2069,1)-1):INDEX($A$2:$A$2069,MATCH(C5738,$A$2:$A$2069,1)+1))</f>
        <v>4.1100034288248821E-2</v>
      </c>
    </row>
    <row r="5739" spans="3:4" x14ac:dyDescent="0.2">
      <c r="C5739" s="125">
        <v>773.49999999996703</v>
      </c>
      <c r="D5739" s="120">
        <f>FORECAST(C5739,INDEX($B$2:$B$2069,MATCH(C5739,$A$2:$A$2069,1)-1):INDEX($B$2:$B$2069,MATCH(C5739,$A$2:$A$2069,1)+1),INDEX($A$2:$A$2069,MATCH(C5739,$A$2:$A$2069,1)-1):INDEX($A$2:$A$2069,MATCH(C5739,$A$2:$A$2069,1)+1))</f>
        <v>3.4838448174731695E-2</v>
      </c>
    </row>
    <row r="5740" spans="3:4" x14ac:dyDescent="0.2">
      <c r="C5740" s="125">
        <v>773.59999999996705</v>
      </c>
      <c r="D5740" s="120">
        <f>FORECAST(C5740,INDEX($B$2:$B$2069,MATCH(C5740,$A$2:$A$2069,1)-1):INDEX($B$2:$B$2069,MATCH(C5740,$A$2:$A$2069,1)+1),INDEX($A$2:$A$2069,MATCH(C5740,$A$2:$A$2069,1)-1):INDEX($A$2:$A$2069,MATCH(C5740,$A$2:$A$2069,1)+1))</f>
        <v>2.857686206121457E-2</v>
      </c>
    </row>
    <row r="5741" spans="3:4" x14ac:dyDescent="0.2">
      <c r="C5741" s="125">
        <v>773.69999999996696</v>
      </c>
      <c r="D5741" s="120">
        <f>FORECAST(C5741,INDEX($B$2:$B$2069,MATCH(C5741,$A$2:$A$2069,1)-1):INDEX($B$2:$B$2069,MATCH(C5741,$A$2:$A$2069,1)+1),INDEX($A$2:$A$2069,MATCH(C5741,$A$2:$A$2069,1)-1):INDEX($A$2:$A$2069,MATCH(C5741,$A$2:$A$2069,1)+1))</f>
        <v>3.1320802413510762E-2</v>
      </c>
    </row>
    <row r="5742" spans="3:4" x14ac:dyDescent="0.2">
      <c r="C5742" s="125">
        <v>773.79999999996699</v>
      </c>
      <c r="D5742" s="120">
        <f>FORECAST(C5742,INDEX($B$2:$B$2069,MATCH(C5742,$A$2:$A$2069,1)-1):INDEX($B$2:$B$2069,MATCH(C5742,$A$2:$A$2069,1)+1),INDEX($A$2:$A$2069,MATCH(C5742,$A$2:$A$2069,1)-1):INDEX($A$2:$A$2069,MATCH(C5742,$A$2:$A$2069,1)+1))</f>
        <v>2.9231669970069873E-2</v>
      </c>
    </row>
    <row r="5743" spans="3:4" x14ac:dyDescent="0.2">
      <c r="C5743" s="125">
        <v>773.89999999996701</v>
      </c>
      <c r="D5743" s="120">
        <f>FORECAST(C5743,INDEX($B$2:$B$2069,MATCH(C5743,$A$2:$A$2069,1)-1):INDEX($B$2:$B$2069,MATCH(C5743,$A$2:$A$2069,1)+1),INDEX($A$2:$A$2069,MATCH(C5743,$A$2:$A$2069,1)-1):INDEX($A$2:$A$2069,MATCH(C5743,$A$2:$A$2069,1)+1))</f>
        <v>2.548282494940679E-2</v>
      </c>
    </row>
    <row r="5744" spans="3:4" x14ac:dyDescent="0.2">
      <c r="C5744" s="125">
        <v>773.99999999996703</v>
      </c>
      <c r="D5744" s="120">
        <f>FORECAST(C5744,INDEX($B$2:$B$2069,MATCH(C5744,$A$2:$A$2069,1)-1):INDEX($B$2:$B$2069,MATCH(C5744,$A$2:$A$2069,1)+1),INDEX($A$2:$A$2069,MATCH(C5744,$A$2:$A$2069,1)-1):INDEX($A$2:$A$2069,MATCH(C5744,$A$2:$A$2069,1)+1))</f>
        <v>2.3393692505962349E-2</v>
      </c>
    </row>
    <row r="5745" spans="3:4" x14ac:dyDescent="0.2">
      <c r="C5745" s="125">
        <v>774.09999999996705</v>
      </c>
      <c r="D5745" s="120">
        <f>FORECAST(C5745,INDEX($B$2:$B$2069,MATCH(C5745,$A$2:$A$2069,1)-1):INDEX($B$2:$B$2069,MATCH(C5745,$A$2:$A$2069,1)+1),INDEX($A$2:$A$2069,MATCH(C5745,$A$2:$A$2069,1)-1):INDEX($A$2:$A$2069,MATCH(C5745,$A$2:$A$2069,1)+1))</f>
        <v>3.4056054995978968E-2</v>
      </c>
    </row>
    <row r="5746" spans="3:4" x14ac:dyDescent="0.2">
      <c r="C5746" s="125">
        <v>774.19999999996696</v>
      </c>
      <c r="D5746" s="120">
        <f>FORECAST(C5746,INDEX($B$2:$B$2069,MATCH(C5746,$A$2:$A$2069,1)-1):INDEX($B$2:$B$2069,MATCH(C5746,$A$2:$A$2069,1)+1),INDEX($A$2:$A$2069,MATCH(C5746,$A$2:$A$2069,1)-1):INDEX($A$2:$A$2069,MATCH(C5746,$A$2:$A$2069,1)+1))</f>
        <v>3.8225603057640001E-2</v>
      </c>
    </row>
    <row r="5747" spans="3:4" x14ac:dyDescent="0.2">
      <c r="C5747" s="125">
        <v>774.29999999996699</v>
      </c>
      <c r="D5747" s="120">
        <f>FORECAST(C5747,INDEX($B$2:$B$2069,MATCH(C5747,$A$2:$A$2069,1)-1):INDEX($B$2:$B$2069,MATCH(C5747,$A$2:$A$2069,1)+1),INDEX($A$2:$A$2069,MATCH(C5747,$A$2:$A$2069,1)-1):INDEX($A$2:$A$2069,MATCH(C5747,$A$2:$A$2069,1)+1))</f>
        <v>4.2395151119315244E-2</v>
      </c>
    </row>
    <row r="5748" spans="3:4" x14ac:dyDescent="0.2">
      <c r="C5748" s="125">
        <v>774.39999999996701</v>
      </c>
      <c r="D5748" s="120">
        <f>FORECAST(C5748,INDEX($B$2:$B$2069,MATCH(C5748,$A$2:$A$2069,1)-1):INDEX($B$2:$B$2069,MATCH(C5748,$A$2:$A$2069,1)+1),INDEX($A$2:$A$2069,MATCH(C5748,$A$2:$A$2069,1)-1):INDEX($A$2:$A$2069,MATCH(C5748,$A$2:$A$2069,1)+1))</f>
        <v>2.9999999999999995E-2</v>
      </c>
    </row>
    <row r="5749" spans="3:4" x14ac:dyDescent="0.2">
      <c r="C5749" s="125">
        <v>774.49999999996703</v>
      </c>
      <c r="D5749" s="120">
        <f>FORECAST(C5749,INDEX($B$2:$B$2069,MATCH(C5749,$A$2:$A$2069,1)-1):INDEX($B$2:$B$2069,MATCH(C5749,$A$2:$A$2069,1)+1),INDEX($A$2:$A$2069,MATCH(C5749,$A$2:$A$2069,1)-1):INDEX($A$2:$A$2069,MATCH(C5749,$A$2:$A$2069,1)+1))</f>
        <v>2.9999999999999995E-2</v>
      </c>
    </row>
    <row r="5750" spans="3:4" x14ac:dyDescent="0.2">
      <c r="C5750" s="125">
        <v>774.59999999996705</v>
      </c>
      <c r="D5750" s="120">
        <f>FORECAST(C5750,INDEX($B$2:$B$2069,MATCH(C5750,$A$2:$A$2069,1)-1):INDEX($B$2:$B$2069,MATCH(C5750,$A$2:$A$2069,1)+1),INDEX($A$2:$A$2069,MATCH(C5750,$A$2:$A$2069,1)-1):INDEX($A$2:$A$2069,MATCH(C5750,$A$2:$A$2069,1)+1))</f>
        <v>3.172110808419859E-2</v>
      </c>
    </row>
    <row r="5751" spans="3:4" x14ac:dyDescent="0.2">
      <c r="C5751" s="125">
        <v>774.69999999996696</v>
      </c>
      <c r="D5751" s="120">
        <f>FORECAST(C5751,INDEX($B$2:$B$2069,MATCH(C5751,$A$2:$A$2069,1)-1):INDEX($B$2:$B$2069,MATCH(C5751,$A$2:$A$2069,1)+1),INDEX($A$2:$A$2069,MATCH(C5751,$A$2:$A$2069,1)-1):INDEX($A$2:$A$2069,MATCH(C5751,$A$2:$A$2069,1)+1))</f>
        <v>2.7551560022537558E-2</v>
      </c>
    </row>
    <row r="5752" spans="3:4" x14ac:dyDescent="0.2">
      <c r="C5752" s="125">
        <v>774.79999999996699</v>
      </c>
      <c r="D5752" s="120">
        <f>FORECAST(C5752,INDEX($B$2:$B$2069,MATCH(C5752,$A$2:$A$2069,1)-1):INDEX($B$2:$B$2069,MATCH(C5752,$A$2:$A$2069,1)+1),INDEX($A$2:$A$2069,MATCH(C5752,$A$2:$A$2069,1)-1):INDEX($A$2:$A$2069,MATCH(C5752,$A$2:$A$2069,1)+1))</f>
        <v>2.3382011960862314E-2</v>
      </c>
    </row>
    <row r="5753" spans="3:4" x14ac:dyDescent="0.2">
      <c r="C5753" s="125">
        <v>774.89999999996701</v>
      </c>
      <c r="D5753" s="120">
        <f>FORECAST(C5753,INDEX($B$2:$B$2069,MATCH(C5753,$A$2:$A$2069,1)-1):INDEX($B$2:$B$2069,MATCH(C5753,$A$2:$A$2069,1)+1),INDEX($A$2:$A$2069,MATCH(C5753,$A$2:$A$2069,1)-1):INDEX($A$2:$A$2069,MATCH(C5753,$A$2:$A$2069,1)+1))</f>
        <v>2.3336219571015275E-2</v>
      </c>
    </row>
    <row r="5754" spans="3:4" x14ac:dyDescent="0.2">
      <c r="C5754" s="125">
        <v>774.99999999996703</v>
      </c>
      <c r="D5754" s="120">
        <f>FORECAST(C5754,INDEX($B$2:$B$2069,MATCH(C5754,$A$2:$A$2069,1)-1):INDEX($B$2:$B$2069,MATCH(C5754,$A$2:$A$2069,1)+1),INDEX($A$2:$A$2069,MATCH(C5754,$A$2:$A$2069,1)-1):INDEX($A$2:$A$2069,MATCH(C5754,$A$2:$A$2069,1)+1))</f>
        <v>2.333912517942088E-2</v>
      </c>
    </row>
    <row r="5755" spans="3:4" x14ac:dyDescent="0.2">
      <c r="C5755" s="125">
        <v>775.09999999996705</v>
      </c>
      <c r="D5755" s="120">
        <f>FORECAST(C5755,INDEX($B$2:$B$2069,MATCH(C5755,$A$2:$A$2069,1)-1):INDEX($B$2:$B$2069,MATCH(C5755,$A$2:$A$2069,1)+1),INDEX($A$2:$A$2069,MATCH(C5755,$A$2:$A$2069,1)-1):INDEX($A$2:$A$2069,MATCH(C5755,$A$2:$A$2069,1)+1))</f>
        <v>2.6666666666666863E-2</v>
      </c>
    </row>
    <row r="5756" spans="3:4" x14ac:dyDescent="0.2">
      <c r="C5756" s="125">
        <v>775.19999999996696</v>
      </c>
      <c r="D5756" s="120">
        <f>FORECAST(C5756,INDEX($B$2:$B$2069,MATCH(C5756,$A$2:$A$2069,1)-1):INDEX($B$2:$B$2069,MATCH(C5756,$A$2:$A$2069,1)+1),INDEX($A$2:$A$2069,MATCH(C5756,$A$2:$A$2069,1)-1):INDEX($A$2:$A$2069,MATCH(C5756,$A$2:$A$2069,1)+1))</f>
        <v>2.6666666666667192E-2</v>
      </c>
    </row>
    <row r="5757" spans="3:4" x14ac:dyDescent="0.2">
      <c r="C5757" s="125">
        <v>775.29999999996699</v>
      </c>
      <c r="D5757" s="120">
        <f>FORECAST(C5757,INDEX($B$2:$B$2069,MATCH(C5757,$A$2:$A$2069,1)-1):INDEX($B$2:$B$2069,MATCH(C5757,$A$2:$A$2069,1)+1),INDEX($A$2:$A$2069,MATCH(C5757,$A$2:$A$2069,1)-1):INDEX($A$2:$A$2069,MATCH(C5757,$A$2:$A$2069,1)+1))</f>
        <v>2.3333333333333331E-2</v>
      </c>
    </row>
    <row r="5758" spans="3:4" x14ac:dyDescent="0.2">
      <c r="C5758" s="125">
        <v>775.39999999996701</v>
      </c>
      <c r="D5758" s="120">
        <f>FORECAST(C5758,INDEX($B$2:$B$2069,MATCH(C5758,$A$2:$A$2069,1)-1):INDEX($B$2:$B$2069,MATCH(C5758,$A$2:$A$2069,1)+1),INDEX($A$2:$A$2069,MATCH(C5758,$A$2:$A$2069,1)-1):INDEX($A$2:$A$2069,MATCH(C5758,$A$2:$A$2069,1)+1))</f>
        <v>2.3333333333333331E-2</v>
      </c>
    </row>
    <row r="5759" spans="3:4" x14ac:dyDescent="0.2">
      <c r="C5759" s="125">
        <v>775.49999999996703</v>
      </c>
      <c r="D5759" s="120">
        <f>FORECAST(C5759,INDEX($B$2:$B$2069,MATCH(C5759,$A$2:$A$2069,1)-1):INDEX($B$2:$B$2069,MATCH(C5759,$A$2:$A$2069,1)+1),INDEX($A$2:$A$2069,MATCH(C5759,$A$2:$A$2069,1)-1):INDEX($A$2:$A$2069,MATCH(C5759,$A$2:$A$2069,1)+1))</f>
        <v>2.3333333333333331E-2</v>
      </c>
    </row>
    <row r="5760" spans="3:4" x14ac:dyDescent="0.2">
      <c r="C5760" s="125">
        <v>775.59999999996705</v>
      </c>
      <c r="D5760" s="120">
        <f>FORECAST(C5760,INDEX($B$2:$B$2069,MATCH(C5760,$A$2:$A$2069,1)-1):INDEX($B$2:$B$2069,MATCH(C5760,$A$2:$A$2069,1)+1),INDEX($A$2:$A$2069,MATCH(C5760,$A$2:$A$2069,1)-1):INDEX($A$2:$A$2069,MATCH(C5760,$A$2:$A$2069,1)+1))</f>
        <v>2.1617852162474804E-2</v>
      </c>
    </row>
    <row r="5761" spans="3:4" x14ac:dyDescent="0.2">
      <c r="C5761" s="125">
        <v>775.69999999996696</v>
      </c>
      <c r="D5761" s="120">
        <f>FORECAST(C5761,INDEX($B$2:$B$2069,MATCH(C5761,$A$2:$A$2069,1)-1):INDEX($B$2:$B$2069,MATCH(C5761,$A$2:$A$2069,1)+1),INDEX($A$2:$A$2069,MATCH(C5761,$A$2:$A$2069,1)-1):INDEX($A$2:$A$2069,MATCH(C5761,$A$2:$A$2069,1)+1))</f>
        <v>1.9525801953271582E-2</v>
      </c>
    </row>
    <row r="5762" spans="3:4" x14ac:dyDescent="0.2">
      <c r="C5762" s="125">
        <v>775.79999999996699</v>
      </c>
      <c r="D5762" s="120">
        <f>FORECAST(C5762,INDEX($B$2:$B$2069,MATCH(C5762,$A$2:$A$2069,1)-1):INDEX($B$2:$B$2069,MATCH(C5762,$A$2:$A$2069,1)+1),INDEX($A$2:$A$2069,MATCH(C5762,$A$2:$A$2069,1)-1):INDEX($A$2:$A$2069,MATCH(C5762,$A$2:$A$2069,1)+1))</f>
        <v>2.4232914922599491E-2</v>
      </c>
    </row>
    <row r="5763" spans="3:4" x14ac:dyDescent="0.2">
      <c r="C5763" s="125">
        <v>775.89999999996701</v>
      </c>
      <c r="D5763" s="120">
        <f>FORECAST(C5763,INDEX($B$2:$B$2069,MATCH(C5763,$A$2:$A$2069,1)-1):INDEX($B$2:$B$2069,MATCH(C5763,$A$2:$A$2069,1)+1),INDEX($A$2:$A$2069,MATCH(C5763,$A$2:$A$2069,1)-1):INDEX($A$2:$A$2069,MATCH(C5763,$A$2:$A$2069,1)+1))</f>
        <v>2.6324965131806266E-2</v>
      </c>
    </row>
    <row r="5764" spans="3:4" x14ac:dyDescent="0.2">
      <c r="C5764" s="125">
        <v>775.99999999996703</v>
      </c>
      <c r="D5764" s="120">
        <f>FORECAST(C5764,INDEX($B$2:$B$2069,MATCH(C5764,$A$2:$A$2069,1)-1):INDEX($B$2:$B$2069,MATCH(C5764,$A$2:$A$2069,1)+1),INDEX($A$2:$A$2069,MATCH(C5764,$A$2:$A$2069,1)-1):INDEX($A$2:$A$2069,MATCH(C5764,$A$2:$A$2069,1)+1))</f>
        <v>3.0167364015355247E-2</v>
      </c>
    </row>
    <row r="5765" spans="3:4" x14ac:dyDescent="0.2">
      <c r="C5765" s="125">
        <v>776.09999999996705</v>
      </c>
      <c r="D5765" s="120">
        <f>FORECAST(C5765,INDEX($B$2:$B$2069,MATCH(C5765,$A$2:$A$2069,1)-1):INDEX($B$2:$B$2069,MATCH(C5765,$A$2:$A$2069,1)+1),INDEX($A$2:$A$2069,MATCH(C5765,$A$2:$A$2069,1)-1):INDEX($A$2:$A$2069,MATCH(C5765,$A$2:$A$2069,1)+1))</f>
        <v>3.4351464433768797E-2</v>
      </c>
    </row>
    <row r="5766" spans="3:4" x14ac:dyDescent="0.2">
      <c r="C5766" s="125">
        <v>776.19999999996696</v>
      </c>
      <c r="D5766" s="120">
        <f>FORECAST(C5766,INDEX($B$2:$B$2069,MATCH(C5766,$A$2:$A$2069,1)-1):INDEX($B$2:$B$2069,MATCH(C5766,$A$2:$A$2069,1)+1),INDEX($A$2:$A$2069,MATCH(C5766,$A$2:$A$2069,1)-1):INDEX($A$2:$A$2069,MATCH(C5766,$A$2:$A$2069,1)+1))</f>
        <v>3.8535564852175241E-2</v>
      </c>
    </row>
    <row r="5767" spans="3:4" x14ac:dyDescent="0.2">
      <c r="C5767" s="125">
        <v>776.29999999996699</v>
      </c>
      <c r="D5767" s="120">
        <f>FORECAST(C5767,INDEX($B$2:$B$2069,MATCH(C5767,$A$2:$A$2069,1)-1):INDEX($B$2:$B$2069,MATCH(C5767,$A$2:$A$2069,1)+1),INDEX($A$2:$A$2069,MATCH(C5767,$A$2:$A$2069,1)-1):INDEX($A$2:$A$2069,MATCH(C5767,$A$2:$A$2069,1)+1))</f>
        <v>3.8026499301956562E-2</v>
      </c>
    </row>
    <row r="5768" spans="3:4" x14ac:dyDescent="0.2">
      <c r="C5768" s="125">
        <v>776.39999999996701</v>
      </c>
      <c r="D5768" s="120">
        <f>FORECAST(C5768,INDEX($B$2:$B$2069,MATCH(C5768,$A$2:$A$2069,1)-1):INDEX($B$2:$B$2069,MATCH(C5768,$A$2:$A$2069,1)+1),INDEX($A$2:$A$2069,MATCH(C5768,$A$2:$A$2069,1)-1):INDEX($A$2:$A$2069,MATCH(C5768,$A$2:$A$2069,1)+1))</f>
        <v>4.0118549511159785E-2</v>
      </c>
    </row>
    <row r="5769" spans="3:4" x14ac:dyDescent="0.2">
      <c r="C5769" s="125">
        <v>776.49999999996703</v>
      </c>
      <c r="D5769" s="120">
        <f>FORECAST(C5769,INDEX($B$2:$B$2069,MATCH(C5769,$A$2:$A$2069,1)-1):INDEX($B$2:$B$2069,MATCH(C5769,$A$2:$A$2069,1)+1),INDEX($A$2:$A$2069,MATCH(C5769,$A$2:$A$2069,1)-1):INDEX($A$2:$A$2069,MATCH(C5769,$A$2:$A$2069,1)+1))</f>
        <v>0.04</v>
      </c>
    </row>
    <row r="5770" spans="3:4" x14ac:dyDescent="0.2">
      <c r="C5770" s="125">
        <v>776.59999999996705</v>
      </c>
      <c r="D5770" s="120">
        <f>FORECAST(C5770,INDEX($B$2:$B$2069,MATCH(C5770,$A$2:$A$2069,1)-1):INDEX($B$2:$B$2069,MATCH(C5770,$A$2:$A$2069,1)+1),INDEX($A$2:$A$2069,MATCH(C5770,$A$2:$A$2069,1)-1):INDEX($A$2:$A$2069,MATCH(C5770,$A$2:$A$2069,1)+1))</f>
        <v>0.04</v>
      </c>
    </row>
    <row r="5771" spans="3:4" x14ac:dyDescent="0.2">
      <c r="C5771" s="125">
        <v>776.69999999996696</v>
      </c>
      <c r="D5771" s="120">
        <f>FORECAST(C5771,INDEX($B$2:$B$2069,MATCH(C5771,$A$2:$A$2069,1)-1):INDEX($B$2:$B$2069,MATCH(C5771,$A$2:$A$2069,1)+1),INDEX($A$2:$A$2069,MATCH(C5771,$A$2:$A$2069,1)-1):INDEX($A$2:$A$2069,MATCH(C5771,$A$2:$A$2069,1)+1))</f>
        <v>0.04</v>
      </c>
    </row>
    <row r="5772" spans="3:4" x14ac:dyDescent="0.2">
      <c r="C5772" s="125">
        <v>776.79999999996699</v>
      </c>
      <c r="D5772" s="120">
        <f>FORECAST(C5772,INDEX($B$2:$B$2069,MATCH(C5772,$A$2:$A$2069,1)-1):INDEX($B$2:$B$2069,MATCH(C5772,$A$2:$A$2069,1)+1),INDEX($A$2:$A$2069,MATCH(C5772,$A$2:$A$2069,1)-1):INDEX($A$2:$A$2069,MATCH(C5772,$A$2:$A$2069,1)+1))</f>
        <v>2.9674122605349851E-2</v>
      </c>
    </row>
    <row r="5773" spans="3:4" x14ac:dyDescent="0.2">
      <c r="C5773" s="125">
        <v>776.89999999996701</v>
      </c>
      <c r="D5773" s="120">
        <f>FORECAST(C5773,INDEX($B$2:$B$2069,MATCH(C5773,$A$2:$A$2069,1)-1):INDEX($B$2:$B$2069,MATCH(C5773,$A$2:$A$2069,1)+1),INDEX($A$2:$A$2069,MATCH(C5773,$A$2:$A$2069,1)-1):INDEX($A$2:$A$2069,MATCH(C5773,$A$2:$A$2069,1)+1))</f>
        <v>2.5484186655702956E-2</v>
      </c>
    </row>
    <row r="5774" spans="3:4" x14ac:dyDescent="0.2">
      <c r="C5774" s="125">
        <v>776.99999999996703</v>
      </c>
      <c r="D5774" s="120">
        <f>FORECAST(C5774,INDEX($B$2:$B$2069,MATCH(C5774,$A$2:$A$2069,1)-1):INDEX($B$2:$B$2069,MATCH(C5774,$A$2:$A$2069,1)+1),INDEX($A$2:$A$2069,MATCH(C5774,$A$2:$A$2069,1)-1):INDEX($A$2:$A$2069,MATCH(C5774,$A$2:$A$2069,1)+1))</f>
        <v>2.8981874865177559E-2</v>
      </c>
    </row>
    <row r="5775" spans="3:4" x14ac:dyDescent="0.2">
      <c r="C5775" s="125">
        <v>777.09999999996705</v>
      </c>
      <c r="D5775" s="120">
        <f>FORECAST(C5775,INDEX($B$2:$B$2069,MATCH(C5775,$A$2:$A$2069,1)-1):INDEX($B$2:$B$2069,MATCH(C5775,$A$2:$A$2069,1)+1),INDEX($A$2:$A$2069,MATCH(C5775,$A$2:$A$2069,1)-1):INDEX($A$2:$A$2069,MATCH(C5775,$A$2:$A$2069,1)+1))</f>
        <v>2.6889836915493959E-2</v>
      </c>
    </row>
    <row r="5776" spans="3:4" x14ac:dyDescent="0.2">
      <c r="C5776" s="125">
        <v>777.19999999996696</v>
      </c>
      <c r="D5776" s="120">
        <f>FORECAST(C5776,INDEX($B$2:$B$2069,MATCH(C5776,$A$2:$A$2069,1)-1):INDEX($B$2:$B$2069,MATCH(C5776,$A$2:$A$2069,1)+1),INDEX($A$2:$A$2069,MATCH(C5776,$A$2:$A$2069,1)-1):INDEX($A$2:$A$2069,MATCH(C5776,$A$2:$A$2069,1)+1))</f>
        <v>2.3333333333333366E-2</v>
      </c>
    </row>
    <row r="5777" spans="3:4" x14ac:dyDescent="0.2">
      <c r="C5777" s="125">
        <v>777.29999999996699</v>
      </c>
      <c r="D5777" s="120">
        <f>FORECAST(C5777,INDEX($B$2:$B$2069,MATCH(C5777,$A$2:$A$2069,1)-1):INDEX($B$2:$B$2069,MATCH(C5777,$A$2:$A$2069,1)+1),INDEX($A$2:$A$2069,MATCH(C5777,$A$2:$A$2069,1)-1):INDEX($A$2:$A$2069,MATCH(C5777,$A$2:$A$2069,1)+1))</f>
        <v>2.3333333333333699E-2</v>
      </c>
    </row>
    <row r="5778" spans="3:4" x14ac:dyDescent="0.2">
      <c r="C5778" s="125">
        <v>777.39999999996701</v>
      </c>
      <c r="D5778" s="120">
        <f>FORECAST(C5778,INDEX($B$2:$B$2069,MATCH(C5778,$A$2:$A$2069,1)-1):INDEX($B$2:$B$2069,MATCH(C5778,$A$2:$A$2069,1)+1),INDEX($A$2:$A$2069,MATCH(C5778,$A$2:$A$2069,1)-1):INDEX($A$2:$A$2069,MATCH(C5778,$A$2:$A$2069,1)+1))</f>
        <v>2.3333333333334032E-2</v>
      </c>
    </row>
    <row r="5779" spans="3:4" x14ac:dyDescent="0.2">
      <c r="C5779" s="125">
        <v>777.49999999996703</v>
      </c>
      <c r="D5779" s="120">
        <f>FORECAST(C5779,INDEX($B$2:$B$2069,MATCH(C5779,$A$2:$A$2069,1)-1):INDEX($B$2:$B$2069,MATCH(C5779,$A$2:$A$2069,1)+1),INDEX($A$2:$A$2069,MATCH(C5779,$A$2:$A$2069,1)-1):INDEX($A$2:$A$2069,MATCH(C5779,$A$2:$A$2069,1)+1))</f>
        <v>2.1836832760715907E-2</v>
      </c>
    </row>
    <row r="5780" spans="3:4" x14ac:dyDescent="0.2">
      <c r="C5780" s="125">
        <v>777.59999999996705</v>
      </c>
      <c r="D5780" s="120">
        <f>FORECAST(C5780,INDEX($B$2:$B$2069,MATCH(C5780,$A$2:$A$2069,1)-1):INDEX($B$2:$B$2069,MATCH(C5780,$A$2:$A$2069,1)+1),INDEX($A$2:$A$2069,MATCH(C5780,$A$2:$A$2069,1)-1):INDEX($A$2:$A$2069,MATCH(C5780,$A$2:$A$2069,1)+1))</f>
        <v>1.9738934760752613E-2</v>
      </c>
    </row>
    <row r="5781" spans="3:4" x14ac:dyDescent="0.2">
      <c r="C5781" s="125">
        <v>777.69999999996696</v>
      </c>
      <c r="D5781" s="120">
        <f>FORECAST(C5781,INDEX($B$2:$B$2069,MATCH(C5781,$A$2:$A$2069,1)-1):INDEX($B$2:$B$2069,MATCH(C5781,$A$2:$A$2069,1)+1),INDEX($A$2:$A$2069,MATCH(C5781,$A$2:$A$2069,1)-1):INDEX($A$2:$A$2069,MATCH(C5781,$A$2:$A$2069,1)+1))</f>
        <v>1.9999999999999997E-2</v>
      </c>
    </row>
    <row r="5782" spans="3:4" x14ac:dyDescent="0.2">
      <c r="C5782" s="125">
        <v>777.79999999996699</v>
      </c>
      <c r="D5782" s="120">
        <f>FORECAST(C5782,INDEX($B$2:$B$2069,MATCH(C5782,$A$2:$A$2069,1)-1):INDEX($B$2:$B$2069,MATCH(C5782,$A$2:$A$2069,1)+1),INDEX($A$2:$A$2069,MATCH(C5782,$A$2:$A$2069,1)-1):INDEX($A$2:$A$2069,MATCH(C5782,$A$2:$A$2069,1)+1))</f>
        <v>1.9999999999999997E-2</v>
      </c>
    </row>
    <row r="5783" spans="3:4" x14ac:dyDescent="0.2">
      <c r="C5783" s="125">
        <v>777.89999999996701</v>
      </c>
      <c r="D5783" s="120">
        <f>FORECAST(C5783,INDEX($B$2:$B$2069,MATCH(C5783,$A$2:$A$2069,1)-1):INDEX($B$2:$B$2069,MATCH(C5783,$A$2:$A$2069,1)+1),INDEX($A$2:$A$2069,MATCH(C5783,$A$2:$A$2069,1)-1):INDEX($A$2:$A$2069,MATCH(C5783,$A$2:$A$2069,1)+1))</f>
        <v>1.9999999999999997E-2</v>
      </c>
    </row>
    <row r="5784" spans="3:4" x14ac:dyDescent="0.2">
      <c r="C5784" s="125">
        <v>777.99999999996703</v>
      </c>
      <c r="D5784" s="120">
        <f>FORECAST(C5784,INDEX($B$2:$B$2069,MATCH(C5784,$A$2:$A$2069,1)-1):INDEX($B$2:$B$2069,MATCH(C5784,$A$2:$A$2069,1)+1),INDEX($A$2:$A$2069,MATCH(C5784,$A$2:$A$2069,1)-1):INDEX($A$2:$A$2069,MATCH(C5784,$A$2:$A$2069,1)+1))</f>
        <v>0.02</v>
      </c>
    </row>
    <row r="5785" spans="3:4" x14ac:dyDescent="0.2">
      <c r="C5785" s="125">
        <v>778.09999999996705</v>
      </c>
      <c r="D5785" s="120">
        <f>FORECAST(C5785,INDEX($B$2:$B$2069,MATCH(C5785,$A$2:$A$2069,1)-1):INDEX($B$2:$B$2069,MATCH(C5785,$A$2:$A$2069,1)+1),INDEX($A$2:$A$2069,MATCH(C5785,$A$2:$A$2069,1)-1):INDEX($A$2:$A$2069,MATCH(C5785,$A$2:$A$2069,1)+1))</f>
        <v>0.02</v>
      </c>
    </row>
    <row r="5786" spans="3:4" x14ac:dyDescent="0.2">
      <c r="C5786" s="125">
        <v>778.19999999996696</v>
      </c>
      <c r="D5786" s="120">
        <f>FORECAST(C5786,INDEX($B$2:$B$2069,MATCH(C5786,$A$2:$A$2069,1)-1):INDEX($B$2:$B$2069,MATCH(C5786,$A$2:$A$2069,1)+1),INDEX($A$2:$A$2069,MATCH(C5786,$A$2:$A$2069,1)-1):INDEX($A$2:$A$2069,MATCH(C5786,$A$2:$A$2069,1)+1))</f>
        <v>2.0000000000000004E-2</v>
      </c>
    </row>
    <row r="5787" spans="3:4" x14ac:dyDescent="0.2">
      <c r="C5787" s="125">
        <v>778.29999999996699</v>
      </c>
      <c r="D5787" s="120">
        <f>FORECAST(C5787,INDEX($B$2:$B$2069,MATCH(C5787,$A$2:$A$2069,1)-1):INDEX($B$2:$B$2069,MATCH(C5787,$A$2:$A$2069,1)+1),INDEX($A$2:$A$2069,MATCH(C5787,$A$2:$A$2069,1)-1):INDEX($A$2:$A$2069,MATCH(C5787,$A$2:$A$2069,1)+1))</f>
        <v>2.0000000000000004E-2</v>
      </c>
    </row>
    <row r="5788" spans="3:4" x14ac:dyDescent="0.2">
      <c r="C5788" s="125">
        <v>778.39999999996701</v>
      </c>
      <c r="D5788" s="120">
        <f>FORECAST(C5788,INDEX($B$2:$B$2069,MATCH(C5788,$A$2:$A$2069,1)-1):INDEX($B$2:$B$2069,MATCH(C5788,$A$2:$A$2069,1)+1),INDEX($A$2:$A$2069,MATCH(C5788,$A$2:$A$2069,1)-1):INDEX($A$2:$A$2069,MATCH(C5788,$A$2:$A$2069,1)+1))</f>
        <v>2.7380952379566281E-2</v>
      </c>
    </row>
    <row r="5789" spans="3:4" x14ac:dyDescent="0.2">
      <c r="C5789" s="125">
        <v>778.49999999996703</v>
      </c>
      <c r="D5789" s="120">
        <f>FORECAST(C5789,INDEX($B$2:$B$2069,MATCH(C5789,$A$2:$A$2069,1)-1):INDEX($B$2:$B$2069,MATCH(C5789,$A$2:$A$2069,1)+1),INDEX($A$2:$A$2069,MATCH(C5789,$A$2:$A$2069,1)-1):INDEX($A$2:$A$2069,MATCH(C5789,$A$2:$A$2069,1)+1))</f>
        <v>3.1582633051833398E-2</v>
      </c>
    </row>
    <row r="5790" spans="3:4" x14ac:dyDescent="0.2">
      <c r="C5790" s="125">
        <v>778.59999999996705</v>
      </c>
      <c r="D5790" s="120">
        <f>FORECAST(C5790,INDEX($B$2:$B$2069,MATCH(C5790,$A$2:$A$2069,1)-1):INDEX($B$2:$B$2069,MATCH(C5790,$A$2:$A$2069,1)+1),INDEX($A$2:$A$2069,MATCH(C5790,$A$2:$A$2069,1)-1):INDEX($A$2:$A$2069,MATCH(C5790,$A$2:$A$2069,1)+1))</f>
        <v>3.5784313724100514E-2</v>
      </c>
    </row>
    <row r="5791" spans="3:4" x14ac:dyDescent="0.2">
      <c r="C5791" s="125">
        <v>778.69999999996696</v>
      </c>
      <c r="D5791" s="120">
        <f>FORECAST(C5791,INDEX($B$2:$B$2069,MATCH(C5791,$A$2:$A$2069,1)-1):INDEX($B$2:$B$2069,MATCH(C5791,$A$2:$A$2069,1)+1),INDEX($A$2:$A$2069,MATCH(C5791,$A$2:$A$2069,1)-1):INDEX($A$2:$A$2069,MATCH(C5791,$A$2:$A$2069,1)+1))</f>
        <v>3.1645736519728018E-2</v>
      </c>
    </row>
    <row r="5792" spans="3:4" x14ac:dyDescent="0.2">
      <c r="C5792" s="125">
        <v>778.79999999996699</v>
      </c>
      <c r="D5792" s="120">
        <f>FORECAST(C5792,INDEX($B$2:$B$2069,MATCH(C5792,$A$2:$A$2069,1)-1):INDEX($B$2:$B$2069,MATCH(C5792,$A$2:$A$2069,1)+1),INDEX($A$2:$A$2069,MATCH(C5792,$A$2:$A$2069,1)-1):INDEX($A$2:$A$2069,MATCH(C5792,$A$2:$A$2069,1)+1))</f>
        <v>3.3737774469415172E-2</v>
      </c>
    </row>
    <row r="5793" spans="3:4" x14ac:dyDescent="0.2">
      <c r="C5793" s="125">
        <v>778.89999999996701</v>
      </c>
      <c r="D5793" s="120">
        <f>FORECAST(C5793,INDEX($B$2:$B$2069,MATCH(C5793,$A$2:$A$2069,1)-1):INDEX($B$2:$B$2069,MATCH(C5793,$A$2:$A$2069,1)+1),INDEX($A$2:$A$2069,MATCH(C5793,$A$2:$A$2069,1)-1):INDEX($A$2:$A$2069,MATCH(C5793,$A$2:$A$2069,1)+1))</f>
        <v>3.2487181140705701E-2</v>
      </c>
    </row>
    <row r="5794" spans="3:4" x14ac:dyDescent="0.2">
      <c r="C5794" s="125">
        <v>778.99999999996703</v>
      </c>
      <c r="D5794" s="120">
        <f>FORECAST(C5794,INDEX($B$2:$B$2069,MATCH(C5794,$A$2:$A$2069,1)-1):INDEX($B$2:$B$2069,MATCH(C5794,$A$2:$A$2069,1)+1),INDEX($A$2:$A$2069,MATCH(C5794,$A$2:$A$2069,1)-1):INDEX($A$2:$A$2069,MATCH(C5794,$A$2:$A$2069,1)+1))</f>
        <v>3.0389283140742407E-2</v>
      </c>
    </row>
    <row r="5795" spans="3:4" x14ac:dyDescent="0.2">
      <c r="C5795" s="125">
        <v>779.09999999996705</v>
      </c>
      <c r="D5795" s="120">
        <f>FORECAST(C5795,INDEX($B$2:$B$2069,MATCH(C5795,$A$2:$A$2069,1)-1):INDEX($B$2:$B$2069,MATCH(C5795,$A$2:$A$2069,1)+1),INDEX($A$2:$A$2069,MATCH(C5795,$A$2:$A$2069,1)-1):INDEX($A$2:$A$2069,MATCH(C5795,$A$2:$A$2069,1)+1))</f>
        <v>2.6624649860636396E-2</v>
      </c>
    </row>
    <row r="5796" spans="3:4" x14ac:dyDescent="0.2">
      <c r="C5796" s="125">
        <v>779.19999999996696</v>
      </c>
      <c r="D5796" s="120">
        <f>FORECAST(C5796,INDEX($B$2:$B$2069,MATCH(C5796,$A$2:$A$2069,1)-1):INDEX($B$2:$B$2069,MATCH(C5796,$A$2:$A$2069,1)+1),INDEX($A$2:$A$2069,MATCH(C5796,$A$2:$A$2069,1)-1):INDEX($A$2:$A$2069,MATCH(C5796,$A$2:$A$2069,1)+1))</f>
        <v>2.4523809524502838E-2</v>
      </c>
    </row>
    <row r="5797" spans="3:4" x14ac:dyDescent="0.2">
      <c r="C5797" s="125">
        <v>779.29999999996699</v>
      </c>
      <c r="D5797" s="120">
        <f>FORECAST(C5797,INDEX($B$2:$B$2069,MATCH(C5797,$A$2:$A$2069,1)-1):INDEX($B$2:$B$2069,MATCH(C5797,$A$2:$A$2069,1)+1),INDEX($A$2:$A$2069,MATCH(C5797,$A$2:$A$2069,1)-1):INDEX($A$2:$A$2069,MATCH(C5797,$A$2:$A$2069,1)+1))</f>
        <v>2.2422969188369279E-2</v>
      </c>
    </row>
    <row r="5798" spans="3:4" x14ac:dyDescent="0.2">
      <c r="C5798" s="125">
        <v>779.39999999996701</v>
      </c>
      <c r="D5798" s="120">
        <f>FORECAST(C5798,INDEX($B$2:$B$2069,MATCH(C5798,$A$2:$A$2069,1)-1):INDEX($B$2:$B$2069,MATCH(C5798,$A$2:$A$2069,1)+1),INDEX($A$2:$A$2069,MATCH(C5798,$A$2:$A$2069,1)-1):INDEX($A$2:$A$2069,MATCH(C5798,$A$2:$A$2069,1)+1))</f>
        <v>2.6668532116004538E-2</v>
      </c>
    </row>
    <row r="5799" spans="3:4" x14ac:dyDescent="0.2">
      <c r="C5799" s="125">
        <v>779.49999999996703</v>
      </c>
      <c r="D5799" s="120">
        <f>FORECAST(C5799,INDEX($B$2:$B$2069,MATCH(C5799,$A$2:$A$2069,1)-1):INDEX($B$2:$B$2069,MATCH(C5799,$A$2:$A$2069,1)+1),INDEX($A$2:$A$2069,MATCH(C5799,$A$2:$A$2069,1)-1):INDEX($A$2:$A$2069,MATCH(C5799,$A$2:$A$2069,1)+1))</f>
        <v>2.6671462141144082E-2</v>
      </c>
    </row>
    <row r="5800" spans="3:4" x14ac:dyDescent="0.2">
      <c r="C5800" s="125">
        <v>779.59999999996705</v>
      </c>
      <c r="D5800" s="120">
        <f>FORECAST(C5800,INDEX($B$2:$B$2069,MATCH(C5800,$A$2:$A$2069,1)-1):INDEX($B$2:$B$2069,MATCH(C5800,$A$2:$A$2069,1)+1),INDEX($A$2:$A$2069,MATCH(C5800,$A$2:$A$2069,1)-1):INDEX($A$2:$A$2069,MATCH(C5800,$A$2:$A$2069,1)+1))</f>
        <v>2.3334075606367799E-2</v>
      </c>
    </row>
    <row r="5801" spans="3:4" x14ac:dyDescent="0.2">
      <c r="C5801" s="125">
        <v>779.69999999996696</v>
      </c>
      <c r="D5801" s="120">
        <f>FORECAST(C5801,INDEX($B$2:$B$2069,MATCH(C5801,$A$2:$A$2069,1)-1):INDEX($B$2:$B$2069,MATCH(C5801,$A$2:$A$2069,1)+1),INDEX($A$2:$A$2069,MATCH(C5801,$A$2:$A$2069,1)-1):INDEX($A$2:$A$2069,MATCH(C5801,$A$2:$A$2069,1)+1))</f>
        <v>2.3337005631507677E-2</v>
      </c>
    </row>
    <row r="5802" spans="3:4" x14ac:dyDescent="0.2">
      <c r="C5802" s="125">
        <v>779.79999999996699</v>
      </c>
      <c r="D5802" s="120">
        <f>FORECAST(C5802,INDEX($B$2:$B$2069,MATCH(C5802,$A$2:$A$2069,1)-1):INDEX($B$2:$B$2069,MATCH(C5802,$A$2:$A$2069,1)+1),INDEX($A$2:$A$2069,MATCH(C5802,$A$2:$A$2069,1)-1):INDEX($A$2:$A$2069,MATCH(C5802,$A$2:$A$2069,1)+1))</f>
        <v>2.3339935656647558E-2</v>
      </c>
    </row>
    <row r="5803" spans="3:4" x14ac:dyDescent="0.2">
      <c r="C5803" s="125">
        <v>779.89999999996701</v>
      </c>
      <c r="D5803" s="120">
        <f>FORECAST(C5803,INDEX($B$2:$B$2069,MATCH(C5803,$A$2:$A$2069,1)-1):INDEX($B$2:$B$2069,MATCH(C5803,$A$2:$A$2069,1)+1),INDEX($A$2:$A$2069,MATCH(C5803,$A$2:$A$2069,1)-1):INDEX($A$2:$A$2069,MATCH(C5803,$A$2:$A$2069,1)+1))</f>
        <v>2.6666666666666953E-2</v>
      </c>
    </row>
    <row r="5804" spans="3:4" x14ac:dyDescent="0.2">
      <c r="C5804" s="125">
        <v>779.99999999996703</v>
      </c>
      <c r="D5804" s="120">
        <f>FORECAST(C5804,INDEX($B$2:$B$2069,MATCH(C5804,$A$2:$A$2069,1)-1):INDEX($B$2:$B$2069,MATCH(C5804,$A$2:$A$2069,1)+1),INDEX($A$2:$A$2069,MATCH(C5804,$A$2:$A$2069,1)-1):INDEX($A$2:$A$2069,MATCH(C5804,$A$2:$A$2069,1)+1))</f>
        <v>2.6666666666667289E-2</v>
      </c>
    </row>
    <row r="5805" spans="3:4" x14ac:dyDescent="0.2">
      <c r="C5805" s="125">
        <v>780.09999999996705</v>
      </c>
      <c r="D5805" s="120">
        <f>FORECAST(C5805,INDEX($B$2:$B$2069,MATCH(C5805,$A$2:$A$2069,1)-1):INDEX($B$2:$B$2069,MATCH(C5805,$A$2:$A$2069,1)+1),INDEX($A$2:$A$2069,MATCH(C5805,$A$2:$A$2069,1)-1):INDEX($A$2:$A$2069,MATCH(C5805,$A$2:$A$2069,1)+1))</f>
        <v>2.7696078430679449E-2</v>
      </c>
    </row>
    <row r="5806" spans="3:4" x14ac:dyDescent="0.2">
      <c r="C5806" s="125">
        <v>780.19999999996696</v>
      </c>
      <c r="D5806" s="120">
        <f>FORECAST(C5806,INDEX($B$2:$B$2069,MATCH(C5806,$A$2:$A$2069,1)-1):INDEX($B$2:$B$2069,MATCH(C5806,$A$2:$A$2069,1)+1),INDEX($A$2:$A$2069,MATCH(C5806,$A$2:$A$2069,1)-1):INDEX($A$2:$A$2069,MATCH(C5806,$A$2:$A$2069,1)+1))</f>
        <v>2.9796918766813008E-2</v>
      </c>
    </row>
    <row r="5807" spans="3:4" x14ac:dyDescent="0.2">
      <c r="C5807" s="125">
        <v>780.29999999996699</v>
      </c>
      <c r="D5807" s="120">
        <f>FORECAST(C5807,INDEX($B$2:$B$2069,MATCH(C5807,$A$2:$A$2069,1)-1):INDEX($B$2:$B$2069,MATCH(C5807,$A$2:$A$2069,1)+1),INDEX($A$2:$A$2069,MATCH(C5807,$A$2:$A$2069,1)-1):INDEX($A$2:$A$2069,MATCH(C5807,$A$2:$A$2069,1)+1))</f>
        <v>0.03</v>
      </c>
    </row>
    <row r="5808" spans="3:4" x14ac:dyDescent="0.2">
      <c r="C5808" s="125">
        <v>780.39999999996701</v>
      </c>
      <c r="D5808" s="120">
        <f>FORECAST(C5808,INDEX($B$2:$B$2069,MATCH(C5808,$A$2:$A$2069,1)-1):INDEX($B$2:$B$2069,MATCH(C5808,$A$2:$A$2069,1)+1),INDEX($A$2:$A$2069,MATCH(C5808,$A$2:$A$2069,1)-1):INDEX($A$2:$A$2069,MATCH(C5808,$A$2:$A$2069,1)+1))</f>
        <v>0.03</v>
      </c>
    </row>
    <row r="5809" spans="3:4" x14ac:dyDescent="0.2">
      <c r="C5809" s="125">
        <v>780.49999999996703</v>
      </c>
      <c r="D5809" s="120">
        <f>FORECAST(C5809,INDEX($B$2:$B$2069,MATCH(C5809,$A$2:$A$2069,1)-1):INDEX($B$2:$B$2069,MATCH(C5809,$A$2:$A$2069,1)+1),INDEX($A$2:$A$2069,MATCH(C5809,$A$2:$A$2069,1)-1):INDEX($A$2:$A$2069,MATCH(C5809,$A$2:$A$2069,1)+1))</f>
        <v>0.03</v>
      </c>
    </row>
    <row r="5810" spans="3:4" x14ac:dyDescent="0.2">
      <c r="C5810" s="125">
        <v>780.59999999996705</v>
      </c>
      <c r="D5810" s="120">
        <f>FORECAST(C5810,INDEX($B$2:$B$2069,MATCH(C5810,$A$2:$A$2069,1)-1):INDEX($B$2:$B$2069,MATCH(C5810,$A$2:$A$2069,1)+1),INDEX($A$2:$A$2069,MATCH(C5810,$A$2:$A$2069,1)-1):INDEX($A$2:$A$2069,MATCH(C5810,$A$2:$A$2069,1)+1))</f>
        <v>2.0266106443969534E-2</v>
      </c>
    </row>
    <row r="5811" spans="3:4" x14ac:dyDescent="0.2">
      <c r="C5811" s="125">
        <v>780.69999999996696</v>
      </c>
      <c r="D5811" s="120">
        <f>FORECAST(C5811,INDEX($B$2:$B$2069,MATCH(C5811,$A$2:$A$2069,1)-1):INDEX($B$2:$B$2069,MATCH(C5811,$A$2:$A$2069,1)+1),INDEX($A$2:$A$2069,MATCH(C5811,$A$2:$A$2069,1)-1):INDEX($A$2:$A$2069,MATCH(C5811,$A$2:$A$2069,1)+1))</f>
        <v>1.6064425771702417E-2</v>
      </c>
    </row>
    <row r="5812" spans="3:4" x14ac:dyDescent="0.2">
      <c r="C5812" s="125">
        <v>780.79999999996699</v>
      </c>
      <c r="D5812" s="120">
        <f>FORECAST(C5812,INDEX($B$2:$B$2069,MATCH(C5812,$A$2:$A$2069,1)-1):INDEX($B$2:$B$2069,MATCH(C5812,$A$2:$A$2069,1)+1),INDEX($A$2:$A$2069,MATCH(C5812,$A$2:$A$2069,1)-1):INDEX($A$2:$A$2069,MATCH(C5812,$A$2:$A$2069,1)+1))</f>
        <v>2.3333333333333567E-2</v>
      </c>
    </row>
    <row r="5813" spans="3:4" x14ac:dyDescent="0.2">
      <c r="C5813" s="125">
        <v>780.89999999996701</v>
      </c>
      <c r="D5813" s="120">
        <f>FORECAST(C5813,INDEX($B$2:$B$2069,MATCH(C5813,$A$2:$A$2069,1)-1):INDEX($B$2:$B$2069,MATCH(C5813,$A$2:$A$2069,1)+1),INDEX($A$2:$A$2069,MATCH(C5813,$A$2:$A$2069,1)-1):INDEX($A$2:$A$2069,MATCH(C5813,$A$2:$A$2069,1)+1))</f>
        <v>2.3333333333334236E-2</v>
      </c>
    </row>
    <row r="5814" spans="3:4" x14ac:dyDescent="0.2">
      <c r="C5814" s="125">
        <v>780.99999999996703</v>
      </c>
      <c r="D5814" s="120">
        <f>FORECAST(C5814,INDEX($B$2:$B$2069,MATCH(C5814,$A$2:$A$2069,1)-1):INDEX($B$2:$B$2069,MATCH(C5814,$A$2:$A$2069,1)+1),INDEX($A$2:$A$2069,MATCH(C5814,$A$2:$A$2069,1)-1):INDEX($A$2:$A$2069,MATCH(C5814,$A$2:$A$2069,1)+1))</f>
        <v>2.3333333333334906E-2</v>
      </c>
    </row>
    <row r="5815" spans="3:4" x14ac:dyDescent="0.2">
      <c r="C5815" s="125">
        <v>781.09999999996705</v>
      </c>
      <c r="D5815" s="120">
        <f>FORECAST(C5815,INDEX($B$2:$B$2069,MATCH(C5815,$A$2:$A$2069,1)-1):INDEX($B$2:$B$2069,MATCH(C5815,$A$2:$A$2069,1)+1),INDEX($A$2:$A$2069,MATCH(C5815,$A$2:$A$2069,1)-1):INDEX($A$2:$A$2069,MATCH(C5815,$A$2:$A$2069,1)+1))</f>
        <v>2.7408963584051094E-2</v>
      </c>
    </row>
    <row r="5816" spans="3:4" x14ac:dyDescent="0.2">
      <c r="C5816" s="125">
        <v>781.19999999996696</v>
      </c>
      <c r="D5816" s="120">
        <f>FORECAST(C5816,INDEX($B$2:$B$2069,MATCH(C5816,$A$2:$A$2069,1)-1):INDEX($B$2:$B$2069,MATCH(C5816,$A$2:$A$2069,1)+1),INDEX($A$2:$A$2069,MATCH(C5816,$A$2:$A$2069,1)-1):INDEX($A$2:$A$2069,MATCH(C5816,$A$2:$A$2069,1)+1))</f>
        <v>3.1610644256311105E-2</v>
      </c>
    </row>
    <row r="5817" spans="3:4" x14ac:dyDescent="0.2">
      <c r="C5817" s="125">
        <v>781.29999999996699</v>
      </c>
      <c r="D5817" s="120">
        <f>FORECAST(C5817,INDEX($B$2:$B$2069,MATCH(C5817,$A$2:$A$2069,1)-1):INDEX($B$2:$B$2069,MATCH(C5817,$A$2:$A$2069,1)+1),INDEX($A$2:$A$2069,MATCH(C5817,$A$2:$A$2069,1)-1):INDEX($A$2:$A$2069,MATCH(C5817,$A$2:$A$2069,1)+1))</f>
        <v>0.03</v>
      </c>
    </row>
    <row r="5818" spans="3:4" x14ac:dyDescent="0.2">
      <c r="C5818" s="125">
        <v>781.39999999996701</v>
      </c>
      <c r="D5818" s="120">
        <f>FORECAST(C5818,INDEX($B$2:$B$2069,MATCH(C5818,$A$2:$A$2069,1)-1):INDEX($B$2:$B$2069,MATCH(C5818,$A$2:$A$2069,1)+1),INDEX($A$2:$A$2069,MATCH(C5818,$A$2:$A$2069,1)-1):INDEX($A$2:$A$2069,MATCH(C5818,$A$2:$A$2069,1)+1))</f>
        <v>0.03</v>
      </c>
    </row>
    <row r="5819" spans="3:4" x14ac:dyDescent="0.2">
      <c r="C5819" s="125">
        <v>781.49999999996703</v>
      </c>
      <c r="D5819" s="120">
        <f>FORECAST(C5819,INDEX($B$2:$B$2069,MATCH(C5819,$A$2:$A$2069,1)-1):INDEX($B$2:$B$2069,MATCH(C5819,$A$2:$A$2069,1)+1),INDEX($A$2:$A$2069,MATCH(C5819,$A$2:$A$2069,1)-1):INDEX($A$2:$A$2069,MATCH(C5819,$A$2:$A$2069,1)+1))</f>
        <v>2.6210206892358201E-2</v>
      </c>
    </row>
    <row r="5820" spans="3:4" x14ac:dyDescent="0.2">
      <c r="C5820" s="125">
        <v>781.59999999996705</v>
      </c>
      <c r="D5820" s="120">
        <f>FORECAST(C5820,INDEX($B$2:$B$2069,MATCH(C5820,$A$2:$A$2069,1)-1):INDEX($B$2:$B$2069,MATCH(C5820,$A$2:$A$2069,1)+1),INDEX($A$2:$A$2069,MATCH(C5820,$A$2:$A$2069,1)-1):INDEX($A$2:$A$2069,MATCH(C5820,$A$2:$A$2069,1)+1))</f>
        <v>2.4103469469253014E-2</v>
      </c>
    </row>
    <row r="5821" spans="3:4" x14ac:dyDescent="0.2">
      <c r="C5821" s="125">
        <v>781.69999999996696</v>
      </c>
      <c r="D5821" s="120">
        <f>FORECAST(C5821,INDEX($B$2:$B$2069,MATCH(C5821,$A$2:$A$2069,1)-1):INDEX($B$2:$B$2069,MATCH(C5821,$A$2:$A$2069,1)+1),INDEX($A$2:$A$2069,MATCH(C5821,$A$2:$A$2069,1)-1):INDEX($A$2:$A$2069,MATCH(C5821,$A$2:$A$2069,1)+1))</f>
        <v>2.1996732046154932E-2</v>
      </c>
    </row>
    <row r="5822" spans="3:4" x14ac:dyDescent="0.2">
      <c r="C5822" s="125">
        <v>781.79999999996699</v>
      </c>
      <c r="D5822" s="120">
        <f>FORECAST(C5822,INDEX($B$2:$B$2069,MATCH(C5822,$A$2:$A$2069,1)-1):INDEX($B$2:$B$2069,MATCH(C5822,$A$2:$A$2069,1)+1),INDEX($A$2:$A$2069,MATCH(C5822,$A$2:$A$2069,1)-1):INDEX($A$2:$A$2069,MATCH(C5822,$A$2:$A$2069,1)+1))</f>
        <v>2.666666666666638E-2</v>
      </c>
    </row>
    <row r="5823" spans="3:4" x14ac:dyDescent="0.2">
      <c r="C5823" s="125">
        <v>781.89999999996701</v>
      </c>
      <c r="D5823" s="120">
        <f>FORECAST(C5823,INDEX($B$2:$B$2069,MATCH(C5823,$A$2:$A$2069,1)-1):INDEX($B$2:$B$2069,MATCH(C5823,$A$2:$A$2069,1)+1),INDEX($A$2:$A$2069,MATCH(C5823,$A$2:$A$2069,1)-1):INDEX($A$2:$A$2069,MATCH(C5823,$A$2:$A$2069,1)+1))</f>
        <v>2.6666666666666044E-2</v>
      </c>
    </row>
    <row r="5824" spans="3:4" x14ac:dyDescent="0.2">
      <c r="C5824" s="125">
        <v>781.99999999996703</v>
      </c>
      <c r="D5824" s="120">
        <f>FORECAST(C5824,INDEX($B$2:$B$2069,MATCH(C5824,$A$2:$A$2069,1)-1):INDEX($B$2:$B$2069,MATCH(C5824,$A$2:$A$2069,1)+1),INDEX($A$2:$A$2069,MATCH(C5824,$A$2:$A$2069,1)-1):INDEX($A$2:$A$2069,MATCH(C5824,$A$2:$A$2069,1)+1))</f>
        <v>2.7642788338678059E-2</v>
      </c>
    </row>
    <row r="5825" spans="3:4" x14ac:dyDescent="0.2">
      <c r="C5825" s="125">
        <v>782.09999999996705</v>
      </c>
      <c r="D5825" s="120">
        <f>FORECAST(C5825,INDEX($B$2:$B$2069,MATCH(C5825,$A$2:$A$2069,1)-1):INDEX($B$2:$B$2069,MATCH(C5825,$A$2:$A$2069,1)+1),INDEX($A$2:$A$2069,MATCH(C5825,$A$2:$A$2069,1)-1):INDEX($A$2:$A$2069,MATCH(C5825,$A$2:$A$2069,1)+1))</f>
        <v>2.9749525761779694E-2</v>
      </c>
    </row>
    <row r="5826" spans="3:4" x14ac:dyDescent="0.2">
      <c r="C5826" s="125">
        <v>782.19999999996696</v>
      </c>
      <c r="D5826" s="120">
        <f>FORECAST(C5826,INDEX($B$2:$B$2069,MATCH(C5826,$A$2:$A$2069,1)-1):INDEX($B$2:$B$2069,MATCH(C5826,$A$2:$A$2069,1)+1),INDEX($A$2:$A$2069,MATCH(C5826,$A$2:$A$2069,1)-1):INDEX($A$2:$A$2069,MATCH(C5826,$A$2:$A$2069,1)+1))</f>
        <v>0.03</v>
      </c>
    </row>
    <row r="5827" spans="3:4" x14ac:dyDescent="0.2">
      <c r="C5827" s="125">
        <v>782.29999999996699</v>
      </c>
      <c r="D5827" s="120">
        <f>FORECAST(C5827,INDEX($B$2:$B$2069,MATCH(C5827,$A$2:$A$2069,1)-1):INDEX($B$2:$B$2069,MATCH(C5827,$A$2:$A$2069,1)+1),INDEX($A$2:$A$2069,MATCH(C5827,$A$2:$A$2069,1)-1):INDEX($A$2:$A$2069,MATCH(C5827,$A$2:$A$2069,1)+1))</f>
        <v>0.03</v>
      </c>
    </row>
    <row r="5828" spans="3:4" x14ac:dyDescent="0.2">
      <c r="C5828" s="125">
        <v>782.39999999996701</v>
      </c>
      <c r="D5828" s="120">
        <f>FORECAST(C5828,INDEX($B$2:$B$2069,MATCH(C5828,$A$2:$A$2069,1)-1):INDEX($B$2:$B$2069,MATCH(C5828,$A$2:$A$2069,1)+1),INDEX($A$2:$A$2069,MATCH(C5828,$A$2:$A$2069,1)-1):INDEX($A$2:$A$2069,MATCH(C5828,$A$2:$A$2069,1)+1))</f>
        <v>0.03</v>
      </c>
    </row>
    <row r="5829" spans="3:4" x14ac:dyDescent="0.2">
      <c r="C5829" s="125">
        <v>782.49999999996703</v>
      </c>
      <c r="D5829" s="120">
        <f>FORECAST(C5829,INDEX($B$2:$B$2069,MATCH(C5829,$A$2:$A$2069,1)-1):INDEX($B$2:$B$2069,MATCH(C5829,$A$2:$A$2069,1)+1),INDEX($A$2:$A$2069,MATCH(C5829,$A$2:$A$2069,1)-1):INDEX($A$2:$A$2069,MATCH(C5829,$A$2:$A$2069,1)+1))</f>
        <v>2.5175070028701896E-2</v>
      </c>
    </row>
    <row r="5830" spans="3:4" x14ac:dyDescent="0.2">
      <c r="C5830" s="125">
        <v>782.59999999996705</v>
      </c>
      <c r="D5830" s="120">
        <f>FORECAST(C5830,INDEX($B$2:$B$2069,MATCH(C5830,$A$2:$A$2069,1)-1):INDEX($B$2:$B$2069,MATCH(C5830,$A$2:$A$2069,1)+1),INDEX($A$2:$A$2069,MATCH(C5830,$A$2:$A$2069,1)-1):INDEX($A$2:$A$2069,MATCH(C5830,$A$2:$A$2069,1)+1))</f>
        <v>2.3074229692568338E-2</v>
      </c>
    </row>
    <row r="5831" spans="3:4" x14ac:dyDescent="0.2">
      <c r="C5831" s="125">
        <v>782.69999999996696</v>
      </c>
      <c r="D5831" s="120">
        <f>FORECAST(C5831,INDEX($B$2:$B$2069,MATCH(C5831,$A$2:$A$2069,1)-1):INDEX($B$2:$B$2069,MATCH(C5831,$A$2:$A$2069,1)+1),INDEX($A$2:$A$2069,MATCH(C5831,$A$2:$A$2069,1)-1):INDEX($A$2:$A$2069,MATCH(C5831,$A$2:$A$2069,1)+1))</f>
        <v>2.2631087526328031E-2</v>
      </c>
    </row>
    <row r="5832" spans="3:4" x14ac:dyDescent="0.2">
      <c r="C5832" s="125">
        <v>782.79999999996699</v>
      </c>
      <c r="D5832" s="120">
        <f>FORECAST(C5832,INDEX($B$2:$B$2069,MATCH(C5832,$A$2:$A$2069,1)-1):INDEX($B$2:$B$2069,MATCH(C5832,$A$2:$A$2069,1)+1),INDEX($A$2:$A$2069,MATCH(C5832,$A$2:$A$2069,1)-1):INDEX($A$2:$A$2069,MATCH(C5832,$A$2:$A$2069,1)+1))</f>
        <v>2.0524350103222844E-2</v>
      </c>
    </row>
    <row r="5833" spans="3:4" x14ac:dyDescent="0.2">
      <c r="C5833" s="125">
        <v>782.89999999996701</v>
      </c>
      <c r="D5833" s="120">
        <f>FORECAST(C5833,INDEX($B$2:$B$2069,MATCH(C5833,$A$2:$A$2069,1)-1):INDEX($B$2:$B$2069,MATCH(C5833,$A$2:$A$2069,1)+1),INDEX($A$2:$A$2069,MATCH(C5833,$A$2:$A$2069,1)-1):INDEX($A$2:$A$2069,MATCH(C5833,$A$2:$A$2069,1)+1))</f>
        <v>1.8417612680121209E-2</v>
      </c>
    </row>
    <row r="5834" spans="3:4" x14ac:dyDescent="0.2">
      <c r="C5834" s="125">
        <v>782.99999999996703</v>
      </c>
      <c r="D5834" s="120">
        <f>FORECAST(C5834,INDEX($B$2:$B$2069,MATCH(C5834,$A$2:$A$2069,1)-1):INDEX($B$2:$B$2069,MATCH(C5834,$A$2:$A$2069,1)+1),INDEX($A$2:$A$2069,MATCH(C5834,$A$2:$A$2069,1)-1):INDEX($A$2:$A$2069,MATCH(C5834,$A$2:$A$2069,1)+1))</f>
        <v>1.9999999999999997E-2</v>
      </c>
    </row>
    <row r="5835" spans="3:4" x14ac:dyDescent="0.2">
      <c r="C5835" s="125">
        <v>783.09999999996705</v>
      </c>
      <c r="D5835" s="120">
        <f>FORECAST(C5835,INDEX($B$2:$B$2069,MATCH(C5835,$A$2:$A$2069,1)-1):INDEX($B$2:$B$2069,MATCH(C5835,$A$2:$A$2069,1)+1),INDEX($A$2:$A$2069,MATCH(C5835,$A$2:$A$2069,1)-1):INDEX($A$2:$A$2069,MATCH(C5835,$A$2:$A$2069,1)+1))</f>
        <v>1.9999999999999997E-2</v>
      </c>
    </row>
    <row r="5836" spans="3:4" x14ac:dyDescent="0.2">
      <c r="C5836" s="125">
        <v>783.19999999996696</v>
      </c>
      <c r="D5836" s="120">
        <f>FORECAST(C5836,INDEX($B$2:$B$2069,MATCH(C5836,$A$2:$A$2069,1)-1):INDEX($B$2:$B$2069,MATCH(C5836,$A$2:$A$2069,1)+1),INDEX($A$2:$A$2069,MATCH(C5836,$A$2:$A$2069,1)-1):INDEX($A$2:$A$2069,MATCH(C5836,$A$2:$A$2069,1)+1))</f>
        <v>0.02</v>
      </c>
    </row>
    <row r="5837" spans="3:4" x14ac:dyDescent="0.2">
      <c r="C5837" s="125">
        <v>783.29999999996699</v>
      </c>
      <c r="D5837" s="120">
        <f>FORECAST(C5837,INDEX($B$2:$B$2069,MATCH(C5837,$A$2:$A$2069,1)-1):INDEX($B$2:$B$2069,MATCH(C5837,$A$2:$A$2069,1)+1),INDEX($A$2:$A$2069,MATCH(C5837,$A$2:$A$2069,1)-1):INDEX($A$2:$A$2069,MATCH(C5837,$A$2:$A$2069,1)+1))</f>
        <v>2.0000000000000004E-2</v>
      </c>
    </row>
    <row r="5838" spans="3:4" x14ac:dyDescent="0.2">
      <c r="C5838" s="125">
        <v>783.39999999996701</v>
      </c>
      <c r="D5838" s="120">
        <f>FORECAST(C5838,INDEX($B$2:$B$2069,MATCH(C5838,$A$2:$A$2069,1)-1):INDEX($B$2:$B$2069,MATCH(C5838,$A$2:$A$2069,1)+1),INDEX($A$2:$A$2069,MATCH(C5838,$A$2:$A$2069,1)-1):INDEX($A$2:$A$2069,MATCH(C5838,$A$2:$A$2069,1)+1))</f>
        <v>2.3776371307320687E-2</v>
      </c>
    </row>
    <row r="5839" spans="3:4" x14ac:dyDescent="0.2">
      <c r="C5839" s="125">
        <v>783.49999999996703</v>
      </c>
      <c r="D5839" s="120">
        <f>FORECAST(C5839,INDEX($B$2:$B$2069,MATCH(C5839,$A$2:$A$2069,1)-1):INDEX($B$2:$B$2069,MATCH(C5839,$A$2:$A$2069,1)+1),INDEX($A$2:$A$2069,MATCH(C5839,$A$2:$A$2069,1)-1):INDEX($A$2:$A$2069,MATCH(C5839,$A$2:$A$2069,1)+1))</f>
        <v>2.5886075948672982E-2</v>
      </c>
    </row>
    <row r="5840" spans="3:4" x14ac:dyDescent="0.2">
      <c r="C5840" s="125">
        <v>783.59999999996705</v>
      </c>
      <c r="D5840" s="120">
        <f>FORECAST(C5840,INDEX($B$2:$B$2069,MATCH(C5840,$A$2:$A$2069,1)-1):INDEX($B$2:$B$2069,MATCH(C5840,$A$2:$A$2069,1)+1),INDEX($A$2:$A$2069,MATCH(C5840,$A$2:$A$2069,1)-1):INDEX($A$2:$A$2069,MATCH(C5840,$A$2:$A$2069,1)+1))</f>
        <v>2.7995780590021724E-2</v>
      </c>
    </row>
    <row r="5841" spans="3:4" x14ac:dyDescent="0.2">
      <c r="C5841" s="125">
        <v>783.69999999996696</v>
      </c>
      <c r="D5841" s="120">
        <f>FORECAST(C5841,INDEX($B$2:$B$2069,MATCH(C5841,$A$2:$A$2069,1)-1):INDEX($B$2:$B$2069,MATCH(C5841,$A$2:$A$2069,1)+1),INDEX($A$2:$A$2069,MATCH(C5841,$A$2:$A$2069,1)-1):INDEX($A$2:$A$2069,MATCH(C5841,$A$2:$A$2069,1)+1))</f>
        <v>3.3544303796077202E-2</v>
      </c>
    </row>
    <row r="5842" spans="3:4" x14ac:dyDescent="0.2">
      <c r="C5842" s="125">
        <v>783.79999999996699</v>
      </c>
      <c r="D5842" s="120">
        <f>FORECAST(C5842,INDEX($B$2:$B$2069,MATCH(C5842,$A$2:$A$2069,1)-1):INDEX($B$2:$B$2069,MATCH(C5842,$A$2:$A$2069,1)+1),INDEX($A$2:$A$2069,MATCH(C5842,$A$2:$A$2069,1)-1):INDEX($A$2:$A$2069,MATCH(C5842,$A$2:$A$2069,1)+1))</f>
        <v>3.7763713078774686E-2</v>
      </c>
    </row>
    <row r="5843" spans="3:4" x14ac:dyDescent="0.2">
      <c r="C5843" s="125">
        <v>783.89999999996701</v>
      </c>
      <c r="D5843" s="120">
        <f>FORECAST(C5843,INDEX($B$2:$B$2069,MATCH(C5843,$A$2:$A$2069,1)-1):INDEX($B$2:$B$2069,MATCH(C5843,$A$2:$A$2069,1)+1),INDEX($A$2:$A$2069,MATCH(C5843,$A$2:$A$2069,1)-1):INDEX($A$2:$A$2069,MATCH(C5843,$A$2:$A$2069,1)+1))</f>
        <v>2.9015476986142374E-2</v>
      </c>
    </row>
    <row r="5844" spans="3:4" x14ac:dyDescent="0.2">
      <c r="C5844" s="125">
        <v>783.99999999996703</v>
      </c>
      <c r="D5844" s="120">
        <f>FORECAST(C5844,INDEX($B$2:$B$2069,MATCH(C5844,$A$2:$A$2069,1)-1):INDEX($B$2:$B$2069,MATCH(C5844,$A$2:$A$2069,1)+1),INDEX($A$2:$A$2069,MATCH(C5844,$A$2:$A$2069,1)-1):INDEX($A$2:$A$2069,MATCH(C5844,$A$2:$A$2069,1)+1))</f>
        <v>2.6905784812097266E-2</v>
      </c>
    </row>
    <row r="5845" spans="3:4" x14ac:dyDescent="0.2">
      <c r="C5845" s="125">
        <v>784.09999999996705</v>
      </c>
      <c r="D5845" s="120">
        <f>FORECAST(C5845,INDEX($B$2:$B$2069,MATCH(C5845,$A$2:$A$2069,1)-1):INDEX($B$2:$B$2069,MATCH(C5845,$A$2:$A$2069,1)+1),INDEX($A$2:$A$2069,MATCH(C5845,$A$2:$A$2069,1)-1):INDEX($A$2:$A$2069,MATCH(C5845,$A$2:$A$2069,1)+1))</f>
        <v>2.9803095397785029E-2</v>
      </c>
    </row>
    <row r="5846" spans="3:4" x14ac:dyDescent="0.2">
      <c r="C5846" s="125">
        <v>784.19999999996696</v>
      </c>
      <c r="D5846" s="120">
        <f>FORECAST(C5846,INDEX($B$2:$B$2069,MATCH(C5846,$A$2:$A$2069,1)-1):INDEX($B$2:$B$2069,MATCH(C5846,$A$2:$A$2069,1)+1),INDEX($A$2:$A$2069,MATCH(C5846,$A$2:$A$2069,1)-1):INDEX($A$2:$A$2069,MATCH(C5846,$A$2:$A$2069,1)+1))</f>
        <v>2.7693403223739921E-2</v>
      </c>
    </row>
    <row r="5847" spans="3:4" x14ac:dyDescent="0.2">
      <c r="C5847" s="125">
        <v>784.29999999996699</v>
      </c>
      <c r="D5847" s="120">
        <f>FORECAST(C5847,INDEX($B$2:$B$2069,MATCH(C5847,$A$2:$A$2069,1)-1):INDEX($B$2:$B$2069,MATCH(C5847,$A$2:$A$2069,1)+1),INDEX($A$2:$A$2069,MATCH(C5847,$A$2:$A$2069,1)-1):INDEX($A$2:$A$2069,MATCH(C5847,$A$2:$A$2069,1)+1))</f>
        <v>2.558371104969126E-2</v>
      </c>
    </row>
    <row r="5848" spans="3:4" x14ac:dyDescent="0.2">
      <c r="C5848" s="125">
        <v>784.39999999996701</v>
      </c>
      <c r="D5848" s="120">
        <f>FORECAST(C5848,INDEX($B$2:$B$2069,MATCH(C5848,$A$2:$A$2069,1)-1):INDEX($B$2:$B$2069,MATCH(C5848,$A$2:$A$2069,1)+1),INDEX($A$2:$A$2069,MATCH(C5848,$A$2:$A$2069,1)-1):INDEX($A$2:$A$2069,MATCH(C5848,$A$2:$A$2069,1)+1))</f>
        <v>2.8185654007746308E-2</v>
      </c>
    </row>
    <row r="5849" spans="3:4" x14ac:dyDescent="0.2">
      <c r="C5849" s="125">
        <v>784.49999999996703</v>
      </c>
      <c r="D5849" s="120">
        <f>FORECAST(C5849,INDEX($B$2:$B$2069,MATCH(C5849,$A$2:$A$2069,1)-1):INDEX($B$2:$B$2069,MATCH(C5849,$A$2:$A$2069,1)+1),INDEX($A$2:$A$2069,MATCH(C5849,$A$2:$A$2069,1)-1):INDEX($A$2:$A$2069,MATCH(C5849,$A$2:$A$2069,1)+1))</f>
        <v>3.029535864909505E-2</v>
      </c>
    </row>
    <row r="5850" spans="3:4" x14ac:dyDescent="0.2">
      <c r="C5850" s="125">
        <v>784.59999999996705</v>
      </c>
      <c r="D5850" s="120">
        <f>FORECAST(C5850,INDEX($B$2:$B$2069,MATCH(C5850,$A$2:$A$2069,1)-1):INDEX($B$2:$B$2069,MATCH(C5850,$A$2:$A$2069,1)+1),INDEX($A$2:$A$2069,MATCH(C5850,$A$2:$A$2069,1)-1):INDEX($A$2:$A$2069,MATCH(C5850,$A$2:$A$2069,1)+1))</f>
        <v>0.03</v>
      </c>
    </row>
    <row r="5851" spans="3:4" x14ac:dyDescent="0.2">
      <c r="C5851" s="125">
        <v>784.69999999996696</v>
      </c>
      <c r="D5851" s="120">
        <f>FORECAST(C5851,INDEX($B$2:$B$2069,MATCH(C5851,$A$2:$A$2069,1)-1):INDEX($B$2:$B$2069,MATCH(C5851,$A$2:$A$2069,1)+1),INDEX($A$2:$A$2069,MATCH(C5851,$A$2:$A$2069,1)-1):INDEX($A$2:$A$2069,MATCH(C5851,$A$2:$A$2069,1)+1))</f>
        <v>0.03</v>
      </c>
    </row>
    <row r="5852" spans="3:4" x14ac:dyDescent="0.2">
      <c r="C5852" s="125">
        <v>784.79999999996699</v>
      </c>
      <c r="D5852" s="120">
        <f>FORECAST(C5852,INDEX($B$2:$B$2069,MATCH(C5852,$A$2:$A$2069,1)-1):INDEX($B$2:$B$2069,MATCH(C5852,$A$2:$A$2069,1)+1),INDEX($A$2:$A$2069,MATCH(C5852,$A$2:$A$2069,1)-1):INDEX($A$2:$A$2069,MATCH(C5852,$A$2:$A$2069,1)+1))</f>
        <v>0.03</v>
      </c>
    </row>
    <row r="5853" spans="3:4" x14ac:dyDescent="0.2">
      <c r="C5853" s="125">
        <v>784.89999999996701</v>
      </c>
      <c r="D5853" s="120">
        <f>FORECAST(C5853,INDEX($B$2:$B$2069,MATCH(C5853,$A$2:$A$2069,1)-1):INDEX($B$2:$B$2069,MATCH(C5853,$A$2:$A$2069,1)+1),INDEX($A$2:$A$2069,MATCH(C5853,$A$2:$A$2069,1)-1):INDEX($A$2:$A$2069,MATCH(C5853,$A$2:$A$2069,1)+1))</f>
        <v>1.9198312237676873E-2</v>
      </c>
    </row>
    <row r="5854" spans="3:4" x14ac:dyDescent="0.2">
      <c r="C5854" s="125">
        <v>784.99999999996703</v>
      </c>
      <c r="D5854" s="120">
        <f>FORECAST(C5854,INDEX($B$2:$B$2069,MATCH(C5854,$A$2:$A$2069,1)-1):INDEX($B$2:$B$2069,MATCH(C5854,$A$2:$A$2069,1)+1),INDEX($A$2:$A$2069,MATCH(C5854,$A$2:$A$2069,1)-1):INDEX($A$2:$A$2069,MATCH(C5854,$A$2:$A$2069,1)+1))</f>
        <v>1.497890295497939E-2</v>
      </c>
    </row>
    <row r="5855" spans="3:4" x14ac:dyDescent="0.2">
      <c r="C5855" s="125">
        <v>785.09999999996705</v>
      </c>
      <c r="D5855" s="120">
        <f>FORECAST(C5855,INDEX($B$2:$B$2069,MATCH(C5855,$A$2:$A$2069,1)-1):INDEX($B$2:$B$2069,MATCH(C5855,$A$2:$A$2069,1)+1),INDEX($A$2:$A$2069,MATCH(C5855,$A$2:$A$2069,1)-1):INDEX($A$2:$A$2069,MATCH(C5855,$A$2:$A$2069,1)+1))</f>
        <v>2.3333333333333331E-2</v>
      </c>
    </row>
    <row r="5856" spans="3:4" x14ac:dyDescent="0.2">
      <c r="C5856" s="125">
        <v>785.19999999996696</v>
      </c>
      <c r="D5856" s="120">
        <f>FORECAST(C5856,INDEX($B$2:$B$2069,MATCH(C5856,$A$2:$A$2069,1)-1):INDEX($B$2:$B$2069,MATCH(C5856,$A$2:$A$2069,1)+1),INDEX($A$2:$A$2069,MATCH(C5856,$A$2:$A$2069,1)-1):INDEX($A$2:$A$2069,MATCH(C5856,$A$2:$A$2069,1)+1))</f>
        <v>2.3333333333333331E-2</v>
      </c>
    </row>
    <row r="5857" spans="3:4" x14ac:dyDescent="0.2">
      <c r="C5857" s="125">
        <v>785.29999999996699</v>
      </c>
      <c r="D5857" s="120">
        <f>FORECAST(C5857,INDEX($B$2:$B$2069,MATCH(C5857,$A$2:$A$2069,1)-1):INDEX($B$2:$B$2069,MATCH(C5857,$A$2:$A$2069,1)+1),INDEX($A$2:$A$2069,MATCH(C5857,$A$2:$A$2069,1)-1):INDEX($A$2:$A$2069,MATCH(C5857,$A$2:$A$2069,1)+1))</f>
        <v>2.0506329113228361E-2</v>
      </c>
    </row>
    <row r="5858" spans="3:4" x14ac:dyDescent="0.2">
      <c r="C5858" s="125">
        <v>785.39999999996701</v>
      </c>
      <c r="D5858" s="120">
        <f>FORECAST(C5858,INDEX($B$2:$B$2069,MATCH(C5858,$A$2:$A$2069,1)-1):INDEX($B$2:$B$2069,MATCH(C5858,$A$2:$A$2069,1)+1),INDEX($A$2:$A$2069,MATCH(C5858,$A$2:$A$2069,1)-1):INDEX($A$2:$A$2069,MATCH(C5858,$A$2:$A$2069,1)+1))</f>
        <v>2.2616033754580656E-2</v>
      </c>
    </row>
    <row r="5859" spans="3:4" x14ac:dyDescent="0.2">
      <c r="C5859" s="125">
        <v>785.49999999996703</v>
      </c>
      <c r="D5859" s="120">
        <f>FORECAST(C5859,INDEX($B$2:$B$2069,MATCH(C5859,$A$2:$A$2069,1)-1):INDEX($B$2:$B$2069,MATCH(C5859,$A$2:$A$2069,1)+1),INDEX($A$2:$A$2069,MATCH(C5859,$A$2:$A$2069,1)-1):INDEX($A$2:$A$2069,MATCH(C5859,$A$2:$A$2069,1)+1))</f>
        <v>2.4725738395929397E-2</v>
      </c>
    </row>
    <row r="5860" spans="3:4" x14ac:dyDescent="0.2">
      <c r="C5860" s="125">
        <v>785.59999999996705</v>
      </c>
      <c r="D5860" s="120">
        <f>FORECAST(C5860,INDEX($B$2:$B$2069,MATCH(C5860,$A$2:$A$2069,1)-1):INDEX($B$2:$B$2069,MATCH(C5860,$A$2:$A$2069,1)+1),INDEX($A$2:$A$2069,MATCH(C5860,$A$2:$A$2069,1)-1):INDEX($A$2:$A$2069,MATCH(C5860,$A$2:$A$2069,1)+1))</f>
        <v>2.1497890296053868E-2</v>
      </c>
    </row>
    <row r="5861" spans="3:4" x14ac:dyDescent="0.2">
      <c r="C5861" s="125">
        <v>785.69999999996696</v>
      </c>
      <c r="D5861" s="120">
        <f>FORECAST(C5861,INDEX($B$2:$B$2069,MATCH(C5861,$A$2:$A$2069,1)-1):INDEX($B$2:$B$2069,MATCH(C5861,$A$2:$A$2069,1)+1),INDEX($A$2:$A$2069,MATCH(C5861,$A$2:$A$2069,1)-1):INDEX($A$2:$A$2069,MATCH(C5861,$A$2:$A$2069,1)+1))</f>
        <v>1.9388185654705126E-2</v>
      </c>
    </row>
    <row r="5862" spans="3:4" x14ac:dyDescent="0.2">
      <c r="C5862" s="125">
        <v>785.79999999996699</v>
      </c>
      <c r="D5862" s="120">
        <f>FORECAST(C5862,INDEX($B$2:$B$2069,MATCH(C5862,$A$2:$A$2069,1)-1):INDEX($B$2:$B$2069,MATCH(C5862,$A$2:$A$2069,1)+1),INDEX($A$2:$A$2069,MATCH(C5862,$A$2:$A$2069,1)-1):INDEX($A$2:$A$2069,MATCH(C5862,$A$2:$A$2069,1)+1))</f>
        <v>2.0000000000000004E-2</v>
      </c>
    </row>
    <row r="5863" spans="3:4" x14ac:dyDescent="0.2">
      <c r="C5863" s="125">
        <v>785.89999999996701</v>
      </c>
      <c r="D5863" s="120">
        <f>FORECAST(C5863,INDEX($B$2:$B$2069,MATCH(C5863,$A$2:$A$2069,1)-1):INDEX($B$2:$B$2069,MATCH(C5863,$A$2:$A$2069,1)+1),INDEX($A$2:$A$2069,MATCH(C5863,$A$2:$A$2069,1)-1):INDEX($A$2:$A$2069,MATCH(C5863,$A$2:$A$2069,1)+1))</f>
        <v>2.0000000000000004E-2</v>
      </c>
    </row>
    <row r="5864" spans="3:4" x14ac:dyDescent="0.2">
      <c r="C5864" s="125">
        <v>785.99999999996703</v>
      </c>
      <c r="D5864" s="120">
        <f>FORECAST(C5864,INDEX($B$2:$B$2069,MATCH(C5864,$A$2:$A$2069,1)-1):INDEX($B$2:$B$2069,MATCH(C5864,$A$2:$A$2069,1)+1),INDEX($A$2:$A$2069,MATCH(C5864,$A$2:$A$2069,1)-1):INDEX($A$2:$A$2069,MATCH(C5864,$A$2:$A$2069,1)+1))</f>
        <v>2.3615022913894279E-2</v>
      </c>
    </row>
    <row r="5865" spans="3:4" x14ac:dyDescent="0.2">
      <c r="C5865" s="125">
        <v>786.09999999996705</v>
      </c>
      <c r="D5865" s="120">
        <f>FORECAST(C5865,INDEX($B$2:$B$2069,MATCH(C5865,$A$2:$A$2069,1)-1):INDEX($B$2:$B$2069,MATCH(C5865,$A$2:$A$2069,1)+1),INDEX($A$2:$A$2069,MATCH(C5865,$A$2:$A$2069,1)-1):INDEX($A$2:$A$2069,MATCH(C5865,$A$2:$A$2069,1)+1))</f>
        <v>2.5727694773344467E-2</v>
      </c>
    </row>
    <row r="5866" spans="3:4" x14ac:dyDescent="0.2">
      <c r="C5866" s="125">
        <v>786.19999999996696</v>
      </c>
      <c r="D5866" s="120">
        <f>FORECAST(C5866,INDEX($B$2:$B$2069,MATCH(C5866,$A$2:$A$2069,1)-1):INDEX($B$2:$B$2069,MATCH(C5866,$A$2:$A$2069,1)+1),INDEX($A$2:$A$2069,MATCH(C5866,$A$2:$A$2069,1)-1):INDEX($A$2:$A$2069,MATCH(C5866,$A$2:$A$2069,1)+1))</f>
        <v>2.7840366632791103E-2</v>
      </c>
    </row>
    <row r="5867" spans="3:4" x14ac:dyDescent="0.2">
      <c r="C5867" s="125">
        <v>786.29999999996699</v>
      </c>
      <c r="D5867" s="120">
        <f>FORECAST(C5867,INDEX($B$2:$B$2069,MATCH(C5867,$A$2:$A$2069,1)-1):INDEX($B$2:$B$2069,MATCH(C5867,$A$2:$A$2069,1)+1),INDEX($A$2:$A$2069,MATCH(C5867,$A$2:$A$2069,1)-1):INDEX($A$2:$A$2069,MATCH(C5867,$A$2:$A$2069,1)+1))</f>
        <v>3.8197047620926128E-2</v>
      </c>
    </row>
    <row r="5868" spans="3:4" x14ac:dyDescent="0.2">
      <c r="C5868" s="125">
        <v>786.39999999996701</v>
      </c>
      <c r="D5868" s="120">
        <f>FORECAST(C5868,INDEX($B$2:$B$2069,MATCH(C5868,$A$2:$A$2069,1)-1):INDEX($B$2:$B$2069,MATCH(C5868,$A$2:$A$2069,1)+1),INDEX($A$2:$A$2069,MATCH(C5868,$A$2:$A$2069,1)-1):INDEX($A$2:$A$2069,MATCH(C5868,$A$2:$A$2069,1)+1))</f>
        <v>4.4541022781388051E-2</v>
      </c>
    </row>
    <row r="5869" spans="3:4" x14ac:dyDescent="0.2">
      <c r="C5869" s="125">
        <v>786.49999999996703</v>
      </c>
      <c r="D5869" s="120">
        <f>FORECAST(C5869,INDEX($B$2:$B$2069,MATCH(C5869,$A$2:$A$2069,1)-1):INDEX($B$2:$B$2069,MATCH(C5869,$A$2:$A$2069,1)+1),INDEX($A$2:$A$2069,MATCH(C5869,$A$2:$A$2069,1)-1):INDEX($A$2:$A$2069,MATCH(C5869,$A$2:$A$2069,1)+1))</f>
        <v>2.8312236288314807E-2</v>
      </c>
    </row>
    <row r="5870" spans="3:4" x14ac:dyDescent="0.2">
      <c r="C5870" s="125">
        <v>786.59999999996705</v>
      </c>
      <c r="D5870" s="120">
        <f>FORECAST(C5870,INDEX($B$2:$B$2069,MATCH(C5870,$A$2:$A$2069,1)-1):INDEX($B$2:$B$2069,MATCH(C5870,$A$2:$A$2069,1)+1),INDEX($A$2:$A$2069,MATCH(C5870,$A$2:$A$2069,1)-1):INDEX($A$2:$A$2069,MATCH(C5870,$A$2:$A$2069,1)+1))</f>
        <v>2.4092827005610218E-2</v>
      </c>
    </row>
    <row r="5871" spans="3:4" x14ac:dyDescent="0.2">
      <c r="C5871" s="125">
        <v>786.69999999996696</v>
      </c>
      <c r="D5871" s="120">
        <f>FORECAST(C5871,INDEX($B$2:$B$2069,MATCH(C5871,$A$2:$A$2069,1)-1):INDEX($B$2:$B$2069,MATCH(C5871,$A$2:$A$2069,1)+1),INDEX($A$2:$A$2069,MATCH(C5871,$A$2:$A$2069,1)-1):INDEX($A$2:$A$2069,MATCH(C5871,$A$2:$A$2069,1)+1))</f>
        <v>2.6455002177350195E-2</v>
      </c>
    </row>
    <row r="5872" spans="3:4" x14ac:dyDescent="0.2">
      <c r="C5872" s="125">
        <v>786.79999999996699</v>
      </c>
      <c r="D5872" s="120">
        <f>FORECAST(C5872,INDEX($B$2:$B$2069,MATCH(C5872,$A$2:$A$2069,1)-1):INDEX($B$2:$B$2069,MATCH(C5872,$A$2:$A$2069,1)+1),INDEX($A$2:$A$2069,MATCH(C5872,$A$2:$A$2069,1)-1):INDEX($A$2:$A$2069,MATCH(C5872,$A$2:$A$2069,1)+1))</f>
        <v>2.0105067434769808E-2</v>
      </c>
    </row>
    <row r="5873" spans="3:4" x14ac:dyDescent="0.2">
      <c r="C5873" s="125">
        <v>786.89999999996701</v>
      </c>
      <c r="D5873" s="120">
        <f>FORECAST(C5873,INDEX($B$2:$B$2069,MATCH(C5873,$A$2:$A$2069,1)-1):INDEX($B$2:$B$2069,MATCH(C5873,$A$2:$A$2069,1)+1),INDEX($A$2:$A$2069,MATCH(C5873,$A$2:$A$2069,1)-1):INDEX($A$2:$A$2069,MATCH(C5873,$A$2:$A$2069,1)+1))</f>
        <v>1.3755132692196526E-2</v>
      </c>
    </row>
    <row r="5874" spans="3:4" x14ac:dyDescent="0.2">
      <c r="C5874" s="125">
        <v>786.99999999996703</v>
      </c>
      <c r="D5874" s="120">
        <f>FORECAST(C5874,INDEX($B$2:$B$2069,MATCH(C5874,$A$2:$A$2069,1)-1):INDEX($B$2:$B$2069,MATCH(C5874,$A$2:$A$2069,1)+1),INDEX($A$2:$A$2069,MATCH(C5874,$A$2:$A$2069,1)-1):INDEX($A$2:$A$2069,MATCH(C5874,$A$2:$A$2069,1)+1))</f>
        <v>1.807511457226596E-2</v>
      </c>
    </row>
    <row r="5875" spans="3:4" x14ac:dyDescent="0.2">
      <c r="C5875" s="125">
        <v>787.09999999996705</v>
      </c>
      <c r="D5875" s="120">
        <f>FORECAST(C5875,INDEX($B$2:$B$2069,MATCH(C5875,$A$2:$A$2069,1)-1):INDEX($B$2:$B$2069,MATCH(C5875,$A$2:$A$2069,1)+1),INDEX($A$2:$A$2069,MATCH(C5875,$A$2:$A$2069,1)-1):INDEX($A$2:$A$2069,MATCH(C5875,$A$2:$A$2069,1)+1))</f>
        <v>2.0187786431716148E-2</v>
      </c>
    </row>
    <row r="5876" spans="3:4" x14ac:dyDescent="0.2">
      <c r="C5876" s="125">
        <v>787.19999999996696</v>
      </c>
      <c r="D5876" s="120">
        <f>FORECAST(C5876,INDEX($B$2:$B$2069,MATCH(C5876,$A$2:$A$2069,1)-1):INDEX($B$2:$B$2069,MATCH(C5876,$A$2:$A$2069,1)+1),INDEX($A$2:$A$2069,MATCH(C5876,$A$2:$A$2069,1)-1):INDEX($A$2:$A$2069,MATCH(C5876,$A$2:$A$2069,1)+1))</f>
        <v>2.3974177130000385E-2</v>
      </c>
    </row>
    <row r="5877" spans="3:4" x14ac:dyDescent="0.2">
      <c r="C5877" s="125">
        <v>787.29999999996699</v>
      </c>
      <c r="D5877" s="120">
        <f>FORECAST(C5877,INDEX($B$2:$B$2069,MATCH(C5877,$A$2:$A$2069,1)-1):INDEX($B$2:$B$2069,MATCH(C5877,$A$2:$A$2069,1)+1),INDEX($A$2:$A$2069,MATCH(C5877,$A$2:$A$2069,1)-1):INDEX($A$2:$A$2069,MATCH(C5877,$A$2:$A$2069,1)+1))</f>
        <v>2.6086848989450573E-2</v>
      </c>
    </row>
    <row r="5878" spans="3:4" x14ac:dyDescent="0.2">
      <c r="C5878" s="125">
        <v>787.39999999996701</v>
      </c>
      <c r="D5878" s="120">
        <f>FORECAST(C5878,INDEX($B$2:$B$2069,MATCH(C5878,$A$2:$A$2069,1)-1):INDEX($B$2:$B$2069,MATCH(C5878,$A$2:$A$2069,1)+1),INDEX($A$2:$A$2069,MATCH(C5878,$A$2:$A$2069,1)-1):INDEX($A$2:$A$2069,MATCH(C5878,$A$2:$A$2069,1)+1))</f>
        <v>2.8199520848900761E-2</v>
      </c>
    </row>
    <row r="5879" spans="3:4" x14ac:dyDescent="0.2">
      <c r="C5879" s="125">
        <v>787.49999999996703</v>
      </c>
      <c r="D5879" s="120">
        <f>FORECAST(C5879,INDEX($B$2:$B$2069,MATCH(C5879,$A$2:$A$2069,1)-1):INDEX($B$2:$B$2069,MATCH(C5879,$A$2:$A$2069,1)+1),INDEX($A$2:$A$2069,MATCH(C5879,$A$2:$A$2069,1)-1):INDEX($A$2:$A$2069,MATCH(C5879,$A$2:$A$2069,1)+1))</f>
        <v>3.3960529686261509E-2</v>
      </c>
    </row>
    <row r="5880" spans="3:4" x14ac:dyDescent="0.2">
      <c r="C5880" s="125">
        <v>787.59999999996705</v>
      </c>
      <c r="D5880" s="120">
        <f>FORECAST(C5880,INDEX($B$2:$B$2069,MATCH(C5880,$A$2:$A$2069,1)-1):INDEX($B$2:$B$2069,MATCH(C5880,$A$2:$A$2069,1)+1),INDEX($A$2:$A$2069,MATCH(C5880,$A$2:$A$2069,1)-1):INDEX($A$2:$A$2069,MATCH(C5880,$A$2:$A$2069,1)+1))</f>
        <v>3.8188853196217565E-2</v>
      </c>
    </row>
    <row r="5881" spans="3:4" x14ac:dyDescent="0.2">
      <c r="C5881" s="125">
        <v>787.69999999996696</v>
      </c>
      <c r="D5881" s="120">
        <f>FORECAST(C5881,INDEX($B$2:$B$2069,MATCH(C5881,$A$2:$A$2069,1)-1):INDEX($B$2:$B$2069,MATCH(C5881,$A$2:$A$2069,1)+1),INDEX($A$2:$A$2069,MATCH(C5881,$A$2:$A$2069,1)-1):INDEX($A$2:$A$2069,MATCH(C5881,$A$2:$A$2069,1)+1))</f>
        <v>3.7879640278923432E-2</v>
      </c>
    </row>
    <row r="5882" spans="3:4" x14ac:dyDescent="0.2">
      <c r="C5882" s="125">
        <v>787.79999999996699</v>
      </c>
      <c r="D5882" s="120">
        <f>FORECAST(C5882,INDEX($B$2:$B$2069,MATCH(C5882,$A$2:$A$2069,1)-1):INDEX($B$2:$B$2069,MATCH(C5882,$A$2:$A$2069,1)+1),INDEX($A$2:$A$2069,MATCH(C5882,$A$2:$A$2069,1)-1):INDEX($A$2:$A$2069,MATCH(C5882,$A$2:$A$2069,1)+1))</f>
        <v>3.9995291929432852E-2</v>
      </c>
    </row>
    <row r="5883" spans="3:4" x14ac:dyDescent="0.2">
      <c r="C5883" s="125">
        <v>787.89999999996701</v>
      </c>
      <c r="D5883" s="120">
        <f>FORECAST(C5883,INDEX($B$2:$B$2069,MATCH(C5883,$A$2:$A$2069,1)-1):INDEX($B$2:$B$2069,MATCH(C5883,$A$2:$A$2069,1)+1),INDEX($A$2:$A$2069,MATCH(C5883,$A$2:$A$2069,1)-1):INDEX($A$2:$A$2069,MATCH(C5883,$A$2:$A$2069,1)+1))</f>
        <v>0.04</v>
      </c>
    </row>
    <row r="5884" spans="3:4" x14ac:dyDescent="0.2">
      <c r="C5884" s="125">
        <v>787.99999999996703</v>
      </c>
      <c r="D5884" s="120">
        <f>FORECAST(C5884,INDEX($B$2:$B$2069,MATCH(C5884,$A$2:$A$2069,1)-1):INDEX($B$2:$B$2069,MATCH(C5884,$A$2:$A$2069,1)+1),INDEX($A$2:$A$2069,MATCH(C5884,$A$2:$A$2069,1)-1):INDEX($A$2:$A$2069,MATCH(C5884,$A$2:$A$2069,1)+1))</f>
        <v>0.04</v>
      </c>
    </row>
    <row r="5885" spans="3:4" x14ac:dyDescent="0.2">
      <c r="C5885" s="125">
        <v>788.09999999996705</v>
      </c>
      <c r="D5885" s="120">
        <f>FORECAST(C5885,INDEX($B$2:$B$2069,MATCH(C5885,$A$2:$A$2069,1)-1):INDEX($B$2:$B$2069,MATCH(C5885,$A$2:$A$2069,1)+1),INDEX($A$2:$A$2069,MATCH(C5885,$A$2:$A$2069,1)-1):INDEX($A$2:$A$2069,MATCH(C5885,$A$2:$A$2069,1)+1))</f>
        <v>0.04</v>
      </c>
    </row>
    <row r="5886" spans="3:4" x14ac:dyDescent="0.2">
      <c r="C5886" s="125">
        <v>788.19999999996696</v>
      </c>
      <c r="D5886" s="120">
        <f>FORECAST(C5886,INDEX($B$2:$B$2069,MATCH(C5886,$A$2:$A$2069,1)-1):INDEX($B$2:$B$2069,MATCH(C5886,$A$2:$A$2069,1)+1),INDEX($A$2:$A$2069,MATCH(C5886,$A$2:$A$2069,1)-1):INDEX($A$2:$A$2069,MATCH(C5886,$A$2:$A$2069,1)+1))</f>
        <v>1.9539920263582644E-2</v>
      </c>
    </row>
    <row r="5887" spans="3:4" x14ac:dyDescent="0.2">
      <c r="C5887" s="125">
        <v>788.29999999996699</v>
      </c>
      <c r="D5887" s="120">
        <f>FORECAST(C5887,INDEX($B$2:$B$2069,MATCH(C5887,$A$2:$A$2069,1)-1):INDEX($B$2:$B$2069,MATCH(C5887,$A$2:$A$2069,1)+1),INDEX($A$2:$A$2069,MATCH(C5887,$A$2:$A$2069,1)-1):INDEX($A$2:$A$2069,MATCH(C5887,$A$2:$A$2069,1)+1))</f>
        <v>1.1089232825781892E-2</v>
      </c>
    </row>
    <row r="5888" spans="3:4" x14ac:dyDescent="0.2">
      <c r="C5888" s="125">
        <v>788.39999999996598</v>
      </c>
      <c r="D5888" s="120">
        <f>FORECAST(C5888,INDEX($B$2:$B$2069,MATCH(C5888,$A$2:$A$2069,1)-1):INDEX($B$2:$B$2069,MATCH(C5888,$A$2:$A$2069,1)+1),INDEX($A$2:$A$2069,MATCH(C5888,$A$2:$A$2069,1)-1):INDEX($A$2:$A$2069,MATCH(C5888,$A$2:$A$2069,1)+1))</f>
        <v>1.3615819211196367E-2</v>
      </c>
    </row>
    <row r="5889" spans="3:4" x14ac:dyDescent="0.2">
      <c r="C5889" s="125">
        <v>788.49999999996703</v>
      </c>
      <c r="D5889" s="120">
        <f>FORECAST(C5889,INDEX($B$2:$B$2069,MATCH(C5889,$A$2:$A$2069,1)-1):INDEX($B$2:$B$2069,MATCH(C5889,$A$2:$A$2069,1)+1),INDEX($A$2:$A$2069,MATCH(C5889,$A$2:$A$2069,1)-1):INDEX($A$2:$A$2069,MATCH(C5889,$A$2:$A$2069,1)+1))</f>
        <v>7.2598870077342781E-3</v>
      </c>
    </row>
    <row r="5890" spans="3:4" x14ac:dyDescent="0.2">
      <c r="C5890" s="125">
        <v>788.59999999996705</v>
      </c>
      <c r="D5890" s="120">
        <f>FORECAST(C5890,INDEX($B$2:$B$2069,MATCH(C5890,$A$2:$A$2069,1)-1):INDEX($B$2:$B$2069,MATCH(C5890,$A$2:$A$2069,1)+1),INDEX($A$2:$A$2069,MATCH(C5890,$A$2:$A$2069,1)-1):INDEX($A$2:$A$2069,MATCH(C5890,$A$2:$A$2069,1)+1))</f>
        <v>6.9209039541036077E-3</v>
      </c>
    </row>
    <row r="5891" spans="3:4" x14ac:dyDescent="0.2">
      <c r="C5891" s="125">
        <v>788.69999999996696</v>
      </c>
      <c r="D5891" s="120">
        <f>FORECAST(C5891,INDEX($B$2:$B$2069,MATCH(C5891,$A$2:$A$2069,1)-1):INDEX($B$2:$B$2069,MATCH(C5891,$A$2:$A$2069,1)+1),INDEX($A$2:$A$2069,MATCH(C5891,$A$2:$A$2069,1)-1):INDEX($A$2:$A$2069,MATCH(C5891,$A$2:$A$2069,1)+1))</f>
        <v>9.0395480218994351E-3</v>
      </c>
    </row>
    <row r="5892" spans="3:4" x14ac:dyDescent="0.2">
      <c r="C5892" s="125">
        <v>788.79999999996699</v>
      </c>
      <c r="D5892" s="120">
        <f>FORECAST(C5892,INDEX($B$2:$B$2069,MATCH(C5892,$A$2:$A$2069,1)-1):INDEX($B$2:$B$2069,MATCH(C5892,$A$2:$A$2069,1)+1),INDEX($A$2:$A$2069,MATCH(C5892,$A$2:$A$2069,1)-1):INDEX($A$2:$A$2069,MATCH(C5892,$A$2:$A$2069,1)+1))</f>
        <v>1.1158192089695262E-2</v>
      </c>
    </row>
    <row r="5893" spans="3:4" x14ac:dyDescent="0.2">
      <c r="C5893" s="125">
        <v>788.89999999996598</v>
      </c>
      <c r="D5893" s="120">
        <f>FORECAST(C5893,INDEX($B$2:$B$2069,MATCH(C5893,$A$2:$A$2069,1)-1):INDEX($B$2:$B$2069,MATCH(C5893,$A$2:$A$2069,1)+1),INDEX($A$2:$A$2069,MATCH(C5893,$A$2:$A$2069,1)-1):INDEX($A$2:$A$2069,MATCH(C5893,$A$2:$A$2069,1)+1))</f>
        <v>0.01</v>
      </c>
    </row>
    <row r="5894" spans="3:4" x14ac:dyDescent="0.2">
      <c r="C5894" s="125">
        <v>788.99999999996703</v>
      </c>
      <c r="D5894" s="120">
        <f>FORECAST(C5894,INDEX($B$2:$B$2069,MATCH(C5894,$A$2:$A$2069,1)-1):INDEX($B$2:$B$2069,MATCH(C5894,$A$2:$A$2069,1)+1),INDEX($A$2:$A$2069,MATCH(C5894,$A$2:$A$2069,1)-1):INDEX($A$2:$A$2069,MATCH(C5894,$A$2:$A$2069,1)+1))</f>
        <v>9.9999999999999985E-3</v>
      </c>
    </row>
    <row r="5895" spans="3:4" x14ac:dyDescent="0.2">
      <c r="C5895" s="125">
        <v>789.09999999996705</v>
      </c>
      <c r="D5895" s="120">
        <f>FORECAST(C5895,INDEX($B$2:$B$2069,MATCH(C5895,$A$2:$A$2069,1)-1):INDEX($B$2:$B$2069,MATCH(C5895,$A$2:$A$2069,1)+1),INDEX($A$2:$A$2069,MATCH(C5895,$A$2:$A$2069,1)-1):INDEX($A$2:$A$2069,MATCH(C5895,$A$2:$A$2069,1)+1))</f>
        <v>0.01</v>
      </c>
    </row>
    <row r="5896" spans="3:4" x14ac:dyDescent="0.2">
      <c r="C5896" s="125">
        <v>789.19999999996605</v>
      </c>
      <c r="D5896" s="120">
        <f>FORECAST(C5896,INDEX($B$2:$B$2069,MATCH(C5896,$A$2:$A$2069,1)-1):INDEX($B$2:$B$2069,MATCH(C5896,$A$2:$A$2069,1)+1),INDEX($A$2:$A$2069,MATCH(C5896,$A$2:$A$2069,1)-1):INDEX($A$2:$A$2069,MATCH(C5896,$A$2:$A$2069,1)+1))</f>
        <v>0.01</v>
      </c>
    </row>
    <row r="5897" spans="3:4" x14ac:dyDescent="0.2">
      <c r="C5897" s="125">
        <v>789.29999999996596</v>
      </c>
      <c r="D5897" s="120">
        <f>FORECAST(C5897,INDEX($B$2:$B$2069,MATCH(C5897,$A$2:$A$2069,1)-1):INDEX($B$2:$B$2069,MATCH(C5897,$A$2:$A$2069,1)+1),INDEX($A$2:$A$2069,MATCH(C5897,$A$2:$A$2069,1)-1):INDEX($A$2:$A$2069,MATCH(C5897,$A$2:$A$2069,1)+1))</f>
        <v>9.9999999999999985E-3</v>
      </c>
    </row>
    <row r="5898" spans="3:4" x14ac:dyDescent="0.2">
      <c r="C5898" s="125">
        <v>789.39999999996598</v>
      </c>
      <c r="D5898" s="120">
        <f>FORECAST(C5898,INDEX($B$2:$B$2069,MATCH(C5898,$A$2:$A$2069,1)-1):INDEX($B$2:$B$2069,MATCH(C5898,$A$2:$A$2069,1)+1),INDEX($A$2:$A$2069,MATCH(C5898,$A$2:$A$2069,1)-1):INDEX($A$2:$A$2069,MATCH(C5898,$A$2:$A$2069,1)+1))</f>
        <v>9.9999999999999985E-3</v>
      </c>
    </row>
    <row r="5899" spans="3:4" x14ac:dyDescent="0.2">
      <c r="C5899" s="125">
        <v>789.49999999996703</v>
      </c>
      <c r="D5899" s="120">
        <f>FORECAST(C5899,INDEX($B$2:$B$2069,MATCH(C5899,$A$2:$A$2069,1)-1):INDEX($B$2:$B$2069,MATCH(C5899,$A$2:$A$2069,1)+1),INDEX($A$2:$A$2069,MATCH(C5899,$A$2:$A$2069,1)-1):INDEX($A$2:$A$2069,MATCH(C5899,$A$2:$A$2069,1)+1))</f>
        <v>9.9999999999999985E-3</v>
      </c>
    </row>
    <row r="5900" spans="3:4" x14ac:dyDescent="0.2">
      <c r="C5900" s="125">
        <v>789.59999999996705</v>
      </c>
      <c r="D5900" s="120">
        <f>FORECAST(C5900,INDEX($B$2:$B$2069,MATCH(C5900,$A$2:$A$2069,1)-1):INDEX($B$2:$B$2069,MATCH(C5900,$A$2:$A$2069,1)+1),INDEX($A$2:$A$2069,MATCH(C5900,$A$2:$A$2069,1)-1):INDEX($A$2:$A$2069,MATCH(C5900,$A$2:$A$2069,1)+1))</f>
        <v>9.9999999999999985E-3</v>
      </c>
    </row>
    <row r="5901" spans="3:4" x14ac:dyDescent="0.2">
      <c r="C5901" s="125">
        <v>789.69999999996605</v>
      </c>
      <c r="D5901" s="120">
        <f>FORECAST(C5901,INDEX($B$2:$B$2069,MATCH(C5901,$A$2:$A$2069,1)-1):INDEX($B$2:$B$2069,MATCH(C5901,$A$2:$A$2069,1)+1),INDEX($A$2:$A$2069,MATCH(C5901,$A$2:$A$2069,1)-1):INDEX($A$2:$A$2069,MATCH(C5901,$A$2:$A$2069,1)+1))</f>
        <v>9.9999999999999985E-3</v>
      </c>
    </row>
    <row r="5902" spans="3:4" x14ac:dyDescent="0.2">
      <c r="C5902" s="125">
        <v>789.79999999996596</v>
      </c>
      <c r="D5902" s="120">
        <f>FORECAST(C5902,INDEX($B$2:$B$2069,MATCH(C5902,$A$2:$A$2069,1)-1):INDEX($B$2:$B$2069,MATCH(C5902,$A$2:$A$2069,1)+1),INDEX($A$2:$A$2069,MATCH(C5902,$A$2:$A$2069,1)-1):INDEX($A$2:$A$2069,MATCH(C5902,$A$2:$A$2069,1)+1))</f>
        <v>1.7996225529110177E-2</v>
      </c>
    </row>
    <row r="5903" spans="3:4" x14ac:dyDescent="0.2">
      <c r="C5903" s="125">
        <v>789.89999999996598</v>
      </c>
      <c r="D5903" s="120">
        <f>FORECAST(C5903,INDEX($B$2:$B$2069,MATCH(C5903,$A$2:$A$2069,1)-1):INDEX($B$2:$B$2069,MATCH(C5903,$A$2:$A$2069,1)+1),INDEX($A$2:$A$2069,MATCH(C5903,$A$2:$A$2069,1)-1):INDEX($A$2:$A$2069,MATCH(C5903,$A$2:$A$2069,1)+1))</f>
        <v>2.2239498498983323E-2</v>
      </c>
    </row>
    <row r="5904" spans="3:4" x14ac:dyDescent="0.2">
      <c r="C5904" s="125">
        <v>789.99999999996601</v>
      </c>
      <c r="D5904" s="120">
        <f>FORECAST(C5904,INDEX($B$2:$B$2069,MATCH(C5904,$A$2:$A$2069,1)-1):INDEX($B$2:$B$2069,MATCH(C5904,$A$2:$A$2069,1)+1),INDEX($A$2:$A$2069,MATCH(C5904,$A$2:$A$2069,1)-1):INDEX($A$2:$A$2069,MATCH(C5904,$A$2:$A$2069,1)+1))</f>
        <v>2.6482771468849364E-2</v>
      </c>
    </row>
    <row r="5905" spans="3:4" x14ac:dyDescent="0.2">
      <c r="C5905" s="125">
        <v>790.09999999996603</v>
      </c>
      <c r="D5905" s="120">
        <f>FORECAST(C5905,INDEX($B$2:$B$2069,MATCH(C5905,$A$2:$A$2069,1)-1):INDEX($B$2:$B$2069,MATCH(C5905,$A$2:$A$2069,1)+1),INDEX($A$2:$A$2069,MATCH(C5905,$A$2:$A$2069,1)-1):INDEX($A$2:$A$2069,MATCH(C5905,$A$2:$A$2069,1)+1))</f>
        <v>2.73927311397415E-2</v>
      </c>
    </row>
    <row r="5906" spans="3:4" x14ac:dyDescent="0.2">
      <c r="C5906" s="125">
        <v>790.19999999996605</v>
      </c>
      <c r="D5906" s="120">
        <f>FORECAST(C5906,INDEX($B$2:$B$2069,MATCH(C5906,$A$2:$A$2069,1)-1):INDEX($B$2:$B$2069,MATCH(C5906,$A$2:$A$2069,1)+1),INDEX($A$2:$A$2069,MATCH(C5906,$A$2:$A$2069,1)-1):INDEX($A$2:$A$2069,MATCH(C5906,$A$2:$A$2069,1)+1))</f>
        <v>3.1636004109607541E-2</v>
      </c>
    </row>
    <row r="5907" spans="3:4" x14ac:dyDescent="0.2">
      <c r="C5907" s="125">
        <v>790.29999999996596</v>
      </c>
      <c r="D5907" s="120">
        <f>FORECAST(C5907,INDEX($B$2:$B$2069,MATCH(C5907,$A$2:$A$2069,1)-1):INDEX($B$2:$B$2069,MATCH(C5907,$A$2:$A$2069,1)+1),INDEX($A$2:$A$2069,MATCH(C5907,$A$2:$A$2069,1)-1):INDEX($A$2:$A$2069,MATCH(C5907,$A$2:$A$2069,1)+1))</f>
        <v>2.07909604534251E-2</v>
      </c>
    </row>
    <row r="5908" spans="3:4" x14ac:dyDescent="0.2">
      <c r="C5908" s="125">
        <v>790.39999999996598</v>
      </c>
      <c r="D5908" s="120">
        <f>FORECAST(C5908,INDEX($B$2:$B$2069,MATCH(C5908,$A$2:$A$2069,1)-1):INDEX($B$2:$B$2069,MATCH(C5908,$A$2:$A$2069,1)+1),INDEX($A$2:$A$2069,MATCH(C5908,$A$2:$A$2069,1)-1):INDEX($A$2:$A$2069,MATCH(C5908,$A$2:$A$2069,1)+1))</f>
        <v>1.6553672317833446E-2</v>
      </c>
    </row>
    <row r="5909" spans="3:4" x14ac:dyDescent="0.2">
      <c r="C5909" s="125">
        <v>790.49999999996601</v>
      </c>
      <c r="D5909" s="120">
        <f>FORECAST(C5909,INDEX($B$2:$B$2069,MATCH(C5909,$A$2:$A$2069,1)-1):INDEX($B$2:$B$2069,MATCH(C5909,$A$2:$A$2069,1)+1),INDEX($A$2:$A$2069,MATCH(C5909,$A$2:$A$2069,1)-1):INDEX($A$2:$A$2069,MATCH(C5909,$A$2:$A$2069,1)+1))</f>
        <v>1.9491525424445655E-2</v>
      </c>
    </row>
    <row r="5910" spans="3:4" x14ac:dyDescent="0.2">
      <c r="C5910" s="125">
        <v>790.59999999996603</v>
      </c>
      <c r="D5910" s="120">
        <f>FORECAST(C5910,INDEX($B$2:$B$2069,MATCH(C5910,$A$2:$A$2069,1)-1):INDEX($B$2:$B$2069,MATCH(C5910,$A$2:$A$2069,1)+1),INDEX($A$2:$A$2069,MATCH(C5910,$A$2:$A$2069,1)-1):INDEX($A$2:$A$2069,MATCH(C5910,$A$2:$A$2069,1)+1))</f>
        <v>1.7372881356649827E-2</v>
      </c>
    </row>
    <row r="5911" spans="3:4" x14ac:dyDescent="0.2">
      <c r="C5911" s="125">
        <v>790.69999999996605</v>
      </c>
      <c r="D5911" s="120">
        <f>FORECAST(C5911,INDEX($B$2:$B$2069,MATCH(C5911,$A$2:$A$2069,1)-1):INDEX($B$2:$B$2069,MATCH(C5911,$A$2:$A$2069,1)+1),INDEX($A$2:$A$2069,MATCH(C5911,$A$2:$A$2069,1)-1):INDEX($A$2:$A$2069,MATCH(C5911,$A$2:$A$2069,1)+1))</f>
        <v>1.5254237288854E-2</v>
      </c>
    </row>
    <row r="5912" spans="3:4" x14ac:dyDescent="0.2">
      <c r="C5912" s="125">
        <v>790.79999999996596</v>
      </c>
      <c r="D5912" s="120">
        <f>FORECAST(C5912,INDEX($B$2:$B$2069,MATCH(C5912,$A$2:$A$2069,1)-1):INDEX($B$2:$B$2069,MATCH(C5912,$A$2:$A$2069,1)+1),INDEX($A$2:$A$2069,MATCH(C5912,$A$2:$A$2069,1)-1):INDEX($A$2:$A$2069,MATCH(C5912,$A$2:$A$2069,1)+1))</f>
        <v>1.3333333333333331E-2</v>
      </c>
    </row>
    <row r="5913" spans="3:4" x14ac:dyDescent="0.2">
      <c r="C5913" s="125">
        <v>790.89999999996598</v>
      </c>
      <c r="D5913" s="120">
        <f>FORECAST(C5913,INDEX($B$2:$B$2069,MATCH(C5913,$A$2:$A$2069,1)-1):INDEX($B$2:$B$2069,MATCH(C5913,$A$2:$A$2069,1)+1),INDEX($A$2:$A$2069,MATCH(C5913,$A$2:$A$2069,1)-1):INDEX($A$2:$A$2069,MATCH(C5913,$A$2:$A$2069,1)+1))</f>
        <v>1.3333333333333331E-2</v>
      </c>
    </row>
    <row r="5914" spans="3:4" x14ac:dyDescent="0.2">
      <c r="C5914" s="125">
        <v>790.99999999996601</v>
      </c>
      <c r="D5914" s="120">
        <f>FORECAST(C5914,INDEX($B$2:$B$2069,MATCH(C5914,$A$2:$A$2069,1)-1):INDEX($B$2:$B$2069,MATCH(C5914,$A$2:$A$2069,1)+1),INDEX($A$2:$A$2069,MATCH(C5914,$A$2:$A$2069,1)-1):INDEX($A$2:$A$2069,MATCH(C5914,$A$2:$A$2069,1)+1))</f>
        <v>1.2221437544670977E-2</v>
      </c>
    </row>
    <row r="5915" spans="3:4" x14ac:dyDescent="0.2">
      <c r="C5915" s="125">
        <v>791.09999999996603</v>
      </c>
      <c r="D5915" s="120">
        <f>FORECAST(C5915,INDEX($B$2:$B$2069,MATCH(C5915,$A$2:$A$2069,1)-1):INDEX($B$2:$B$2069,MATCH(C5915,$A$2:$A$2069,1)+1),INDEX($A$2:$A$2069,MATCH(C5915,$A$2:$A$2069,1)-1):INDEX($A$2:$A$2069,MATCH(C5915,$A$2:$A$2069,1)+1))</f>
        <v>1.0096795908907552E-2</v>
      </c>
    </row>
    <row r="5916" spans="3:4" x14ac:dyDescent="0.2">
      <c r="C5916" s="125">
        <v>791.19999999996605</v>
      </c>
      <c r="D5916" s="120">
        <f>FORECAST(C5916,INDEX($B$2:$B$2069,MATCH(C5916,$A$2:$A$2069,1)-1):INDEX($B$2:$B$2069,MATCH(C5916,$A$2:$A$2069,1)+1),INDEX($A$2:$A$2069,MATCH(C5916,$A$2:$A$2069,1)-1):INDEX($A$2:$A$2069,MATCH(C5916,$A$2:$A$2069,1)+1))</f>
        <v>1.737488054381231E-2</v>
      </c>
    </row>
    <row r="5917" spans="3:4" x14ac:dyDescent="0.2">
      <c r="C5917" s="125">
        <v>791.29999999996596</v>
      </c>
      <c r="D5917" s="120">
        <f>FORECAST(C5917,INDEX($B$2:$B$2069,MATCH(C5917,$A$2:$A$2069,1)-1):INDEX($B$2:$B$2069,MATCH(C5917,$A$2:$A$2069,1)+1),INDEX($A$2:$A$2069,MATCH(C5917,$A$2:$A$2069,1)-1):INDEX($A$2:$A$2069,MATCH(C5917,$A$2:$A$2069,1)+1))</f>
        <v>2.1624163815339159E-2</v>
      </c>
    </row>
    <row r="5918" spans="3:4" x14ac:dyDescent="0.2">
      <c r="C5918" s="125">
        <v>791.39999999996598</v>
      </c>
      <c r="D5918" s="120">
        <f>FORECAST(C5918,INDEX($B$2:$B$2069,MATCH(C5918,$A$2:$A$2069,1)-1):INDEX($B$2:$B$2069,MATCH(C5918,$A$2:$A$2069,1)+1),INDEX($A$2:$A$2069,MATCH(C5918,$A$2:$A$2069,1)-1):INDEX($A$2:$A$2069,MATCH(C5918,$A$2:$A$2069,1)+1))</f>
        <v>2.5873447086866008E-2</v>
      </c>
    </row>
    <row r="5919" spans="3:4" x14ac:dyDescent="0.2">
      <c r="C5919" s="125">
        <v>791.49999999996601</v>
      </c>
      <c r="D5919" s="120">
        <f>FORECAST(C5919,INDEX($B$2:$B$2069,MATCH(C5919,$A$2:$A$2069,1)-1):INDEX($B$2:$B$2069,MATCH(C5919,$A$2:$A$2069,1)+1),INDEX($A$2:$A$2069,MATCH(C5919,$A$2:$A$2069,1)-1):INDEX($A$2:$A$2069,MATCH(C5919,$A$2:$A$2069,1)+1))</f>
        <v>2.676553672172588E-2</v>
      </c>
    </row>
    <row r="5920" spans="3:4" x14ac:dyDescent="0.2">
      <c r="C5920" s="125">
        <v>791.59999999996603</v>
      </c>
      <c r="D5920" s="120">
        <f>FORECAST(C5920,INDEX($B$2:$B$2069,MATCH(C5920,$A$2:$A$2069,1)-1):INDEX($B$2:$B$2069,MATCH(C5920,$A$2:$A$2069,1)+1),INDEX($A$2:$A$2069,MATCH(C5920,$A$2:$A$2069,1)-1):INDEX($A$2:$A$2069,MATCH(C5920,$A$2:$A$2069,1)+1))</f>
        <v>3.1002824857317535E-2</v>
      </c>
    </row>
    <row r="5921" spans="3:4" x14ac:dyDescent="0.2">
      <c r="C5921" s="125">
        <v>791.69999999996605</v>
      </c>
      <c r="D5921" s="120">
        <f>FORECAST(C5921,INDEX($B$2:$B$2069,MATCH(C5921,$A$2:$A$2069,1)-1):INDEX($B$2:$B$2069,MATCH(C5921,$A$2:$A$2069,1)+1),INDEX($A$2:$A$2069,MATCH(C5921,$A$2:$A$2069,1)-1):INDEX($A$2:$A$2069,MATCH(C5921,$A$2:$A$2069,1)+1))</f>
        <v>2.5704858127550523E-2</v>
      </c>
    </row>
    <row r="5922" spans="3:4" x14ac:dyDescent="0.2">
      <c r="C5922" s="125">
        <v>791.79999999996596</v>
      </c>
      <c r="D5922" s="120">
        <f>FORECAST(C5922,INDEX($B$2:$B$2069,MATCH(C5922,$A$2:$A$2069,1)-1):INDEX($B$2:$B$2069,MATCH(C5922,$A$2:$A$2069,1)+1),INDEX($A$2:$A$2069,MATCH(C5922,$A$2:$A$2069,1)-1):INDEX($A$2:$A$2069,MATCH(C5922,$A$2:$A$2069,1)+1))</f>
        <v>2.3583221642617502E-2</v>
      </c>
    </row>
    <row r="5923" spans="3:4" x14ac:dyDescent="0.2">
      <c r="C5923" s="125">
        <v>791.89999999996598</v>
      </c>
      <c r="D5923" s="120">
        <f>FORECAST(C5923,INDEX($B$2:$B$2069,MATCH(C5923,$A$2:$A$2069,1)-1):INDEX($B$2:$B$2069,MATCH(C5923,$A$2:$A$2069,1)+1),INDEX($A$2:$A$2069,MATCH(C5923,$A$2:$A$2069,1)-1):INDEX($A$2:$A$2069,MATCH(C5923,$A$2:$A$2069,1)+1))</f>
        <v>1.9589526449784955E-2</v>
      </c>
    </row>
    <row r="5924" spans="3:4" x14ac:dyDescent="0.2">
      <c r="C5924" s="125">
        <v>791.99999999996601</v>
      </c>
      <c r="D5924" s="120">
        <f>FORECAST(C5924,INDEX($B$2:$B$2069,MATCH(C5924,$A$2:$A$2069,1)-1):INDEX($B$2:$B$2069,MATCH(C5924,$A$2:$A$2069,1)+1),INDEX($A$2:$A$2069,MATCH(C5924,$A$2:$A$2069,1)-1):INDEX($A$2:$A$2069,MATCH(C5924,$A$2:$A$2069,1)+1))</f>
        <v>1.5343248329081405E-2</v>
      </c>
    </row>
    <row r="5925" spans="3:4" x14ac:dyDescent="0.2">
      <c r="C5925" s="125">
        <v>792.09999999996603</v>
      </c>
      <c r="D5925" s="120">
        <f>FORECAST(C5925,INDEX($B$2:$B$2069,MATCH(C5925,$A$2:$A$2069,1)-1):INDEX($B$2:$B$2069,MATCH(C5925,$A$2:$A$2069,1)+1),INDEX($A$2:$A$2069,MATCH(C5925,$A$2:$A$2069,1)-1):INDEX($A$2:$A$2069,MATCH(C5925,$A$2:$A$2069,1)+1))</f>
        <v>1.109697020838496E-2</v>
      </c>
    </row>
    <row r="5926" spans="3:4" x14ac:dyDescent="0.2">
      <c r="C5926" s="125">
        <v>792.19999999996605</v>
      </c>
      <c r="D5926" s="120">
        <f>FORECAST(C5926,INDEX($B$2:$B$2069,MATCH(C5926,$A$2:$A$2069,1)-1):INDEX($B$2:$B$2069,MATCH(C5926,$A$2:$A$2069,1)+1),INDEX($A$2:$A$2069,MATCH(C5926,$A$2:$A$2069,1)-1):INDEX($A$2:$A$2069,MATCH(C5926,$A$2:$A$2069,1)+1))</f>
        <v>2.1574849290967535E-2</v>
      </c>
    </row>
    <row r="5927" spans="3:4" x14ac:dyDescent="0.2">
      <c r="C5927" s="125">
        <v>792.29999999996596</v>
      </c>
      <c r="D5927" s="120">
        <f>FORECAST(C5927,INDEX($B$2:$B$2069,MATCH(C5927,$A$2:$A$2069,1)-1):INDEX($B$2:$B$2069,MATCH(C5927,$A$2:$A$2069,1)+1),INDEX($A$2:$A$2069,MATCH(C5927,$A$2:$A$2069,1)-1):INDEX($A$2:$A$2069,MATCH(C5927,$A$2:$A$2069,1)+1))</f>
        <v>2.3693480625070151E-2</v>
      </c>
    </row>
    <row r="5928" spans="3:4" x14ac:dyDescent="0.2">
      <c r="C5928" s="125">
        <v>792.39999999996598</v>
      </c>
      <c r="D5928" s="120">
        <f>FORECAST(C5928,INDEX($B$2:$B$2069,MATCH(C5928,$A$2:$A$2069,1)-1):INDEX($B$2:$B$2069,MATCH(C5928,$A$2:$A$2069,1)+1),INDEX($A$2:$A$2069,MATCH(C5928,$A$2:$A$2069,1)-1):INDEX($A$2:$A$2069,MATCH(C5928,$A$2:$A$2069,1)+1))</f>
        <v>2.4992907799976649E-2</v>
      </c>
    </row>
    <row r="5929" spans="3:4" x14ac:dyDescent="0.2">
      <c r="C5929" s="125">
        <v>792.49999999996601</v>
      </c>
      <c r="D5929" s="120">
        <f>FORECAST(C5929,INDEX($B$2:$B$2069,MATCH(C5929,$A$2:$A$2069,1)-1):INDEX($B$2:$B$2069,MATCH(C5929,$A$2:$A$2069,1)+1),INDEX($A$2:$A$2069,MATCH(C5929,$A$2:$A$2069,1)-1):INDEX($A$2:$A$2069,MATCH(C5929,$A$2:$A$2069,1)+1))</f>
        <v>2.9248226948908496E-2</v>
      </c>
    </row>
    <row r="5930" spans="3:4" x14ac:dyDescent="0.2">
      <c r="C5930" s="125">
        <v>792.59999999996603</v>
      </c>
      <c r="D5930" s="120">
        <f>FORECAST(C5930,INDEX($B$2:$B$2069,MATCH(C5930,$A$2:$A$2069,1)-1):INDEX($B$2:$B$2069,MATCH(C5930,$A$2:$A$2069,1)+1),INDEX($A$2:$A$2069,MATCH(C5930,$A$2:$A$2069,1)-1):INDEX($A$2:$A$2069,MATCH(C5930,$A$2:$A$2069,1)+1))</f>
        <v>2.3177526281486394E-2</v>
      </c>
    </row>
    <row r="5931" spans="3:4" x14ac:dyDescent="0.2">
      <c r="C5931" s="125">
        <v>792.69999999996605</v>
      </c>
      <c r="D5931" s="120">
        <f>FORECAST(C5931,INDEX($B$2:$B$2069,MATCH(C5931,$A$2:$A$2069,1)-1):INDEX($B$2:$B$2069,MATCH(C5931,$A$2:$A$2069,1)+1),INDEX($A$2:$A$2069,MATCH(C5931,$A$2:$A$2069,1)-1):INDEX($A$2:$A$2069,MATCH(C5931,$A$2:$A$2069,1)+1))</f>
        <v>1.8928243009959544E-2</v>
      </c>
    </row>
    <row r="5932" spans="3:4" x14ac:dyDescent="0.2">
      <c r="C5932" s="125">
        <v>792.79999999996596</v>
      </c>
      <c r="D5932" s="120">
        <f>FORECAST(C5932,INDEX($B$2:$B$2069,MATCH(C5932,$A$2:$A$2069,1)-1):INDEX($B$2:$B$2069,MATCH(C5932,$A$2:$A$2069,1)+1),INDEX($A$2:$A$2069,MATCH(C5932,$A$2:$A$2069,1)-1):INDEX($A$2:$A$2069,MATCH(C5932,$A$2:$A$2069,1)+1))</f>
        <v>1.4678959738432695E-2</v>
      </c>
    </row>
    <row r="5933" spans="3:4" x14ac:dyDescent="0.2">
      <c r="C5933" s="125">
        <v>792.89999999996598</v>
      </c>
      <c r="D5933" s="120">
        <f>FORECAST(C5933,INDEX($B$2:$B$2069,MATCH(C5933,$A$2:$A$2069,1)-1):INDEX($B$2:$B$2069,MATCH(C5933,$A$2:$A$2069,1)+1),INDEX($A$2:$A$2069,MATCH(C5933,$A$2:$A$2069,1)-1):INDEX($A$2:$A$2069,MATCH(C5933,$A$2:$A$2069,1)+1))</f>
        <v>1.8546108029884323E-2</v>
      </c>
    </row>
    <row r="5934" spans="3:4" x14ac:dyDescent="0.2">
      <c r="C5934" s="125">
        <v>792.99999999996601</v>
      </c>
      <c r="D5934" s="120">
        <f>FORECAST(C5934,INDEX($B$2:$B$2069,MATCH(C5934,$A$2:$A$2069,1)-1):INDEX($B$2:$B$2069,MATCH(C5934,$A$2:$A$2069,1)+1),INDEX($A$2:$A$2069,MATCH(C5934,$A$2:$A$2069,1)-1):INDEX($A$2:$A$2069,MATCH(C5934,$A$2:$A$2069,1)+1))</f>
        <v>1.6418461243290494E-2</v>
      </c>
    </row>
    <row r="5935" spans="3:4" x14ac:dyDescent="0.2">
      <c r="C5935" s="125">
        <v>793.09999999996603</v>
      </c>
      <c r="D5935" s="120">
        <f>FORECAST(C5935,INDEX($B$2:$B$2069,MATCH(C5935,$A$2:$A$2069,1)-1):INDEX($B$2:$B$2069,MATCH(C5935,$A$2:$A$2069,1)+1),INDEX($A$2:$A$2069,MATCH(C5935,$A$2:$A$2069,1)-1):INDEX($A$2:$A$2069,MATCH(C5935,$A$2:$A$2069,1)+1))</f>
        <v>1.3333333333333331E-2</v>
      </c>
    </row>
    <row r="5936" spans="3:4" x14ac:dyDescent="0.2">
      <c r="C5936" s="125">
        <v>793.19999999996605</v>
      </c>
      <c r="D5936" s="120">
        <f>FORECAST(C5936,INDEX($B$2:$B$2069,MATCH(C5936,$A$2:$A$2069,1)-1):INDEX($B$2:$B$2069,MATCH(C5936,$A$2:$A$2069,1)+1),INDEX($A$2:$A$2069,MATCH(C5936,$A$2:$A$2069,1)-1):INDEX($A$2:$A$2069,MATCH(C5936,$A$2:$A$2069,1)+1))</f>
        <v>1.3333333333333331E-2</v>
      </c>
    </row>
    <row r="5937" spans="3:4" x14ac:dyDescent="0.2">
      <c r="C5937" s="125">
        <v>793.29999999996596</v>
      </c>
      <c r="D5937" s="120">
        <f>FORECAST(C5937,INDEX($B$2:$B$2069,MATCH(C5937,$A$2:$A$2069,1)-1):INDEX($B$2:$B$2069,MATCH(C5937,$A$2:$A$2069,1)+1),INDEX($A$2:$A$2069,MATCH(C5937,$A$2:$A$2069,1)-1):INDEX($A$2:$A$2069,MATCH(C5937,$A$2:$A$2069,1)+1))</f>
        <v>1.3333333333333331E-2</v>
      </c>
    </row>
    <row r="5938" spans="3:4" x14ac:dyDescent="0.2">
      <c r="C5938" s="125">
        <v>793.39999999996598</v>
      </c>
      <c r="D5938" s="120">
        <f>FORECAST(C5938,INDEX($B$2:$B$2069,MATCH(C5938,$A$2:$A$2069,1)-1):INDEX($B$2:$B$2069,MATCH(C5938,$A$2:$A$2069,1)+1),INDEX($A$2:$A$2069,MATCH(C5938,$A$2:$A$2069,1)-1):INDEX($A$2:$A$2069,MATCH(C5938,$A$2:$A$2069,1)+1))</f>
        <v>1.1248226951078522E-2</v>
      </c>
    </row>
    <row r="5939" spans="3:4" x14ac:dyDescent="0.2">
      <c r="C5939" s="125">
        <v>793.49999999996601</v>
      </c>
      <c r="D5939" s="120">
        <f>FORECAST(C5939,INDEX($B$2:$B$2069,MATCH(C5939,$A$2:$A$2069,1)-1):INDEX($B$2:$B$2069,MATCH(C5939,$A$2:$A$2069,1)+1),INDEX($A$2:$A$2069,MATCH(C5939,$A$2:$A$2069,1)-1):INDEX($A$2:$A$2069,MATCH(C5939,$A$2:$A$2069,1)+1))</f>
        <v>9.1205673766090456E-3</v>
      </c>
    </row>
    <row r="5940" spans="3:4" x14ac:dyDescent="0.2">
      <c r="C5940" s="125">
        <v>793.59999999996603</v>
      </c>
      <c r="D5940" s="120">
        <f>FORECAST(C5940,INDEX($B$2:$B$2069,MATCH(C5940,$A$2:$A$2069,1)-1):INDEX($B$2:$B$2069,MATCH(C5940,$A$2:$A$2069,1)+1),INDEX($A$2:$A$2069,MATCH(C5940,$A$2:$A$2069,1)-1):INDEX($A$2:$A$2069,MATCH(C5940,$A$2:$A$2069,1)+1))</f>
        <v>1.4673758864525155E-2</v>
      </c>
    </row>
    <row r="5941" spans="3:4" x14ac:dyDescent="0.2">
      <c r="C5941" s="125">
        <v>793.69999999996605</v>
      </c>
      <c r="D5941" s="120">
        <f>FORECAST(C5941,INDEX($B$2:$B$2069,MATCH(C5941,$A$2:$A$2069,1)-1):INDEX($B$2:$B$2069,MATCH(C5941,$A$2:$A$2069,1)+1),INDEX($A$2:$A$2069,MATCH(C5941,$A$2:$A$2069,1)-1):INDEX($A$2:$A$2069,MATCH(C5941,$A$2:$A$2069,1)+1))</f>
        <v>1.6801418438991078E-2</v>
      </c>
    </row>
    <row r="5942" spans="3:4" x14ac:dyDescent="0.2">
      <c r="C5942" s="125">
        <v>793.79999999996596</v>
      </c>
      <c r="D5942" s="120">
        <f>FORECAST(C5942,INDEX($B$2:$B$2069,MATCH(C5942,$A$2:$A$2069,1)-1):INDEX($B$2:$B$2069,MATCH(C5942,$A$2:$A$2069,1)+1),INDEX($A$2:$A$2069,MATCH(C5942,$A$2:$A$2069,1)-1):INDEX($A$2:$A$2069,MATCH(C5942,$A$2:$A$2069,1)+1))</f>
        <v>2.1191489360255389E-2</v>
      </c>
    </row>
    <row r="5943" spans="3:4" x14ac:dyDescent="0.2">
      <c r="C5943" s="125">
        <v>793.89999999996598</v>
      </c>
      <c r="D5943" s="120">
        <f>FORECAST(C5943,INDEX($B$2:$B$2069,MATCH(C5943,$A$2:$A$2069,1)-1):INDEX($B$2:$B$2069,MATCH(C5943,$A$2:$A$2069,1)+1),INDEX($A$2:$A$2069,MATCH(C5943,$A$2:$A$2069,1)-1):INDEX($A$2:$A$2069,MATCH(C5943,$A$2:$A$2069,1)+1))</f>
        <v>2.5446808509194341E-2</v>
      </c>
    </row>
    <row r="5944" spans="3:4" x14ac:dyDescent="0.2">
      <c r="C5944" s="125">
        <v>793.99999999996601</v>
      </c>
      <c r="D5944" s="120">
        <f>FORECAST(C5944,INDEX($B$2:$B$2069,MATCH(C5944,$A$2:$A$2069,1)-1):INDEX($B$2:$B$2069,MATCH(C5944,$A$2:$A$2069,1)+1),INDEX($A$2:$A$2069,MATCH(C5944,$A$2:$A$2069,1)-1):INDEX($A$2:$A$2069,MATCH(C5944,$A$2:$A$2069,1)+1))</f>
        <v>2.9702127658133293E-2</v>
      </c>
    </row>
    <row r="5945" spans="3:4" x14ac:dyDescent="0.2">
      <c r="C5945" s="125">
        <v>794.09999999996603</v>
      </c>
      <c r="D5945" s="120">
        <f>FORECAST(C5945,INDEX($B$2:$B$2069,MATCH(C5945,$A$2:$A$2069,1)-1):INDEX($B$2:$B$2069,MATCH(C5945,$A$2:$A$2069,1)+1),INDEX($A$2:$A$2069,MATCH(C5945,$A$2:$A$2069,1)-1):INDEX($A$2:$A$2069,MATCH(C5945,$A$2:$A$2069,1)+1))</f>
        <v>2.3333333333333012E-2</v>
      </c>
    </row>
    <row r="5946" spans="3:4" x14ac:dyDescent="0.2">
      <c r="C5946" s="125">
        <v>794.19999999996605</v>
      </c>
      <c r="D5946" s="120">
        <f>FORECAST(C5946,INDEX($B$2:$B$2069,MATCH(C5946,$A$2:$A$2069,1)-1):INDEX($B$2:$B$2069,MATCH(C5946,$A$2:$A$2069,1)+1),INDEX($A$2:$A$2069,MATCH(C5946,$A$2:$A$2069,1)-1):INDEX($A$2:$A$2069,MATCH(C5946,$A$2:$A$2069,1)+1))</f>
        <v>2.3333333333332668E-2</v>
      </c>
    </row>
    <row r="5947" spans="3:4" x14ac:dyDescent="0.2">
      <c r="C5947" s="125">
        <v>794.29999999996596</v>
      </c>
      <c r="D5947" s="120">
        <f>FORECAST(C5947,INDEX($B$2:$B$2069,MATCH(C5947,$A$2:$A$2069,1)-1):INDEX($B$2:$B$2069,MATCH(C5947,$A$2:$A$2069,1)+1),INDEX($A$2:$A$2069,MATCH(C5947,$A$2:$A$2069,1)-1):INDEX($A$2:$A$2069,MATCH(C5947,$A$2:$A$2069,1)+1))</f>
        <v>1.7531914895066336E-2</v>
      </c>
    </row>
    <row r="5948" spans="3:4" x14ac:dyDescent="0.2">
      <c r="C5948" s="125">
        <v>794.39999999996598</v>
      </c>
      <c r="D5948" s="120">
        <f>FORECAST(C5948,INDEX($B$2:$B$2069,MATCH(C5948,$A$2:$A$2069,1)-1):INDEX($B$2:$B$2069,MATCH(C5948,$A$2:$A$2069,1)+1),INDEX($A$2:$A$2069,MATCH(C5948,$A$2:$A$2069,1)-1):INDEX($A$2:$A$2069,MATCH(C5948,$A$2:$A$2069,1)+1))</f>
        <v>1.3276595746127384E-2</v>
      </c>
    </row>
    <row r="5949" spans="3:4" x14ac:dyDescent="0.2">
      <c r="C5949" s="125">
        <v>794.49999999996601</v>
      </c>
      <c r="D5949" s="120">
        <f>FORECAST(C5949,INDEX($B$2:$B$2069,MATCH(C5949,$A$2:$A$2069,1)-1):INDEX($B$2:$B$2069,MATCH(C5949,$A$2:$A$2069,1)+1),INDEX($A$2:$A$2069,MATCH(C5949,$A$2:$A$2069,1)-1):INDEX($A$2:$A$2069,MATCH(C5949,$A$2:$A$2069,1)+1))</f>
        <v>1.6666666666666666E-2</v>
      </c>
    </row>
    <row r="5950" spans="3:4" x14ac:dyDescent="0.2">
      <c r="C5950" s="125">
        <v>794.59999999996603</v>
      </c>
      <c r="D5950" s="120">
        <f>FORECAST(C5950,INDEX($B$2:$B$2069,MATCH(C5950,$A$2:$A$2069,1)-1):INDEX($B$2:$B$2069,MATCH(C5950,$A$2:$A$2069,1)+1),INDEX($A$2:$A$2069,MATCH(C5950,$A$2:$A$2069,1)-1):INDEX($A$2:$A$2069,MATCH(C5950,$A$2:$A$2069,1)+1))</f>
        <v>1.666666666666667E-2</v>
      </c>
    </row>
    <row r="5951" spans="3:4" x14ac:dyDescent="0.2">
      <c r="C5951" s="125">
        <v>794.69999999996605</v>
      </c>
      <c r="D5951" s="120">
        <f>FORECAST(C5951,INDEX($B$2:$B$2069,MATCH(C5951,$A$2:$A$2069,1)-1):INDEX($B$2:$B$2069,MATCH(C5951,$A$2:$A$2069,1)+1),INDEX($A$2:$A$2069,MATCH(C5951,$A$2:$A$2069,1)-1):INDEX($A$2:$A$2069,MATCH(C5951,$A$2:$A$2069,1)+1))</f>
        <v>1.666666666666667E-2</v>
      </c>
    </row>
    <row r="5952" spans="3:4" x14ac:dyDescent="0.2">
      <c r="C5952" s="125">
        <v>794.79999999996596</v>
      </c>
      <c r="D5952" s="120">
        <f>FORECAST(C5952,INDEX($B$2:$B$2069,MATCH(C5952,$A$2:$A$2069,1)-1):INDEX($B$2:$B$2069,MATCH(C5952,$A$2:$A$2069,1)+1),INDEX($A$2:$A$2069,MATCH(C5952,$A$2:$A$2069,1)-1):INDEX($A$2:$A$2069,MATCH(C5952,$A$2:$A$2069,1)+1))</f>
        <v>4.9773049640322142E-2</v>
      </c>
    </row>
    <row r="5953" spans="3:4" x14ac:dyDescent="0.2">
      <c r="C5953" s="125">
        <v>794.89999999996598</v>
      </c>
      <c r="D5953" s="120">
        <f>FORECAST(C5953,INDEX($B$2:$B$2069,MATCH(C5953,$A$2:$A$2069,1)-1):INDEX($B$2:$B$2069,MATCH(C5953,$A$2:$A$2069,1)+1),INDEX($A$2:$A$2069,MATCH(C5953,$A$2:$A$2069,1)-1):INDEX($A$2:$A$2069,MATCH(C5953,$A$2:$A$2069,1)+1))</f>
        <v>6.4666666661594263E-2</v>
      </c>
    </row>
    <row r="5954" spans="3:4" x14ac:dyDescent="0.2">
      <c r="C5954" s="125">
        <v>794.99999999996601</v>
      </c>
      <c r="D5954" s="120">
        <f>FORECAST(C5954,INDEX($B$2:$B$2069,MATCH(C5954,$A$2:$A$2069,1)-1):INDEX($B$2:$B$2069,MATCH(C5954,$A$2:$A$2069,1)+1),INDEX($A$2:$A$2069,MATCH(C5954,$A$2:$A$2069,1)-1):INDEX($A$2:$A$2069,MATCH(C5954,$A$2:$A$2069,1)+1))</f>
        <v>7.1226950349526419E-2</v>
      </c>
    </row>
    <row r="5955" spans="3:4" x14ac:dyDescent="0.2">
      <c r="C5955" s="125">
        <v>795.09999999996603</v>
      </c>
      <c r="D5955" s="120">
        <f>FORECAST(C5955,INDEX($B$2:$B$2069,MATCH(C5955,$A$2:$A$2069,1)-1):INDEX($B$2:$B$2069,MATCH(C5955,$A$2:$A$2069,1)+1),INDEX($A$2:$A$2069,MATCH(C5955,$A$2:$A$2069,1)-1):INDEX($A$2:$A$2069,MATCH(C5955,$A$2:$A$2069,1)+1))</f>
        <v>8.612056737079854E-2</v>
      </c>
    </row>
    <row r="5956" spans="3:4" x14ac:dyDescent="0.2">
      <c r="C5956" s="125">
        <v>795.19999999996605</v>
      </c>
      <c r="D5956" s="120">
        <f>FORECAST(C5956,INDEX($B$2:$B$2069,MATCH(C5956,$A$2:$A$2069,1)-1):INDEX($B$2:$B$2069,MATCH(C5956,$A$2:$A$2069,1)+1),INDEX($A$2:$A$2069,MATCH(C5956,$A$2:$A$2069,1)-1):INDEX($A$2:$A$2069,MATCH(C5956,$A$2:$A$2069,1)+1))</f>
        <v>6.4751773053245643E-2</v>
      </c>
    </row>
    <row r="5957" spans="3:4" x14ac:dyDescent="0.2">
      <c r="C5957" s="125">
        <v>795.29999999996596</v>
      </c>
      <c r="D5957" s="120">
        <f>FORECAST(C5957,INDEX($B$2:$B$2069,MATCH(C5957,$A$2:$A$2069,1)-1):INDEX($B$2:$B$2069,MATCH(C5957,$A$2:$A$2069,1)+1),INDEX($A$2:$A$2069,MATCH(C5957,$A$2:$A$2069,1)-1):INDEX($A$2:$A$2069,MATCH(C5957,$A$2:$A$2069,1)+1))</f>
        <v>5.4113475180912474E-2</v>
      </c>
    </row>
    <row r="5958" spans="3:4" x14ac:dyDescent="0.2">
      <c r="C5958" s="125">
        <v>795.39999999996598</v>
      </c>
      <c r="D5958" s="120">
        <f>FORECAST(C5958,INDEX($B$2:$B$2069,MATCH(C5958,$A$2:$A$2069,1)-1):INDEX($B$2:$B$2069,MATCH(C5958,$A$2:$A$2069,1)+1),INDEX($A$2:$A$2069,MATCH(C5958,$A$2:$A$2069,1)-1):INDEX($A$2:$A$2069,MATCH(C5958,$A$2:$A$2069,1)+1))</f>
        <v>4.3475177308579305E-2</v>
      </c>
    </row>
    <row r="5959" spans="3:4" x14ac:dyDescent="0.2">
      <c r="C5959" s="125">
        <v>795.49999999996601</v>
      </c>
      <c r="D5959" s="120">
        <f>FORECAST(C5959,INDEX($B$2:$B$2069,MATCH(C5959,$A$2:$A$2069,1)-1):INDEX($B$2:$B$2069,MATCH(C5959,$A$2:$A$2069,1)+1),INDEX($A$2:$A$2069,MATCH(C5959,$A$2:$A$2069,1)-1):INDEX($A$2:$A$2069,MATCH(C5959,$A$2:$A$2069,1)+1))</f>
        <v>4.4440356187422481E-2</v>
      </c>
    </row>
    <row r="5960" spans="3:4" x14ac:dyDescent="0.2">
      <c r="C5960" s="125">
        <v>795.59999999996603</v>
      </c>
      <c r="D5960" s="120">
        <f>FORECAST(C5960,INDEX($B$2:$B$2069,MATCH(C5960,$A$2:$A$2069,1)-1):INDEX($B$2:$B$2069,MATCH(C5960,$A$2:$A$2069,1)+1),INDEX($A$2:$A$2069,MATCH(C5960,$A$2:$A$2069,1)-1):INDEX($A$2:$A$2069,MATCH(C5960,$A$2:$A$2069,1)+1))</f>
        <v>3.3768783607996511E-2</v>
      </c>
    </row>
    <row r="5961" spans="3:4" x14ac:dyDescent="0.2">
      <c r="C5961" s="125">
        <v>795.69999999996605</v>
      </c>
      <c r="D5961" s="120">
        <f>FORECAST(C5961,INDEX($B$2:$B$2069,MATCH(C5961,$A$2:$A$2069,1)-1):INDEX($B$2:$B$2069,MATCH(C5961,$A$2:$A$2069,1)+1),INDEX($A$2:$A$2069,MATCH(C5961,$A$2:$A$2069,1)-1):INDEX($A$2:$A$2069,MATCH(C5961,$A$2:$A$2069,1)+1))</f>
        <v>2.4588382201955028E-2</v>
      </c>
    </row>
    <row r="5962" spans="3:4" x14ac:dyDescent="0.2">
      <c r="C5962" s="125">
        <v>795.79999999996596</v>
      </c>
      <c r="D5962" s="120">
        <f>FORECAST(C5962,INDEX($B$2:$B$2069,MATCH(C5962,$A$2:$A$2069,1)-1):INDEX($B$2:$B$2069,MATCH(C5962,$A$2:$A$2069,1)+1),INDEX($A$2:$A$2069,MATCH(C5962,$A$2:$A$2069,1)-1):INDEX($A$2:$A$2069,MATCH(C5962,$A$2:$A$2069,1)+1))</f>
        <v>2.0317934668753423E-2</v>
      </c>
    </row>
    <row r="5963" spans="3:4" x14ac:dyDescent="0.2">
      <c r="C5963" s="125">
        <v>795.89999999996598</v>
      </c>
      <c r="D5963" s="120">
        <f>FORECAST(C5963,INDEX($B$2:$B$2069,MATCH(C5963,$A$2:$A$2069,1)-1):INDEX($B$2:$B$2069,MATCH(C5963,$A$2:$A$2069,1)+1),INDEX($A$2:$A$2069,MATCH(C5963,$A$2:$A$2069,1)-1):INDEX($A$2:$A$2069,MATCH(C5963,$A$2:$A$2069,1)+1))</f>
        <v>2.2737588653924945E-2</v>
      </c>
    </row>
    <row r="5964" spans="3:4" x14ac:dyDescent="0.2">
      <c r="C5964" s="125">
        <v>795.99999999996601</v>
      </c>
      <c r="D5964" s="120">
        <f>FORECAST(C5964,INDEX($B$2:$B$2069,MATCH(C5964,$A$2:$A$2069,1)-1):INDEX($B$2:$B$2069,MATCH(C5964,$A$2:$A$2069,1)+1),INDEX($A$2:$A$2069,MATCH(C5964,$A$2:$A$2069,1)-1):INDEX($A$2:$A$2069,MATCH(C5964,$A$2:$A$2069,1)+1))</f>
        <v>1.8482269504985993E-2</v>
      </c>
    </row>
    <row r="5965" spans="3:4" x14ac:dyDescent="0.2">
      <c r="C5965" s="125">
        <v>796.09999999996603</v>
      </c>
      <c r="D5965" s="120">
        <f>FORECAST(C5965,INDEX($B$2:$B$2069,MATCH(C5965,$A$2:$A$2069,1)-1):INDEX($B$2:$B$2069,MATCH(C5965,$A$2:$A$2069,1)+1),INDEX($A$2:$A$2069,MATCH(C5965,$A$2:$A$2069,1)-1):INDEX($A$2:$A$2069,MATCH(C5965,$A$2:$A$2069,1)+1))</f>
        <v>1.4226950356054147E-2</v>
      </c>
    </row>
    <row r="5966" spans="3:4" x14ac:dyDescent="0.2">
      <c r="C5966" s="125">
        <v>796.19999999996605</v>
      </c>
      <c r="D5966" s="120">
        <f>FORECAST(C5966,INDEX($B$2:$B$2069,MATCH(C5966,$A$2:$A$2069,1)-1):INDEX($B$2:$B$2069,MATCH(C5966,$A$2:$A$2069,1)+1),INDEX($A$2:$A$2069,MATCH(C5966,$A$2:$A$2069,1)-1):INDEX($A$2:$A$2069,MATCH(C5966,$A$2:$A$2069,1)+1))</f>
        <v>3.3430421101428465E-2</v>
      </c>
    </row>
    <row r="5967" spans="3:4" x14ac:dyDescent="0.2">
      <c r="C5967" s="125">
        <v>796.29999999996596</v>
      </c>
      <c r="D5967" s="120">
        <f>FORECAST(C5967,INDEX($B$2:$B$2069,MATCH(C5967,$A$2:$A$2069,1)-1):INDEX($B$2:$B$2069,MATCH(C5967,$A$2:$A$2069,1)+1),INDEX($A$2:$A$2069,MATCH(C5967,$A$2:$A$2069,1)-1):INDEX($A$2:$A$2069,MATCH(C5967,$A$2:$A$2069,1)+1))</f>
        <v>4.1956161989205043E-2</v>
      </c>
    </row>
    <row r="5968" spans="3:4" x14ac:dyDescent="0.2">
      <c r="C5968" s="125">
        <v>796.39999999996598</v>
      </c>
      <c r="D5968" s="120">
        <f>FORECAST(C5968,INDEX($B$2:$B$2069,MATCH(C5968,$A$2:$A$2069,1)-1):INDEX($B$2:$B$2069,MATCH(C5968,$A$2:$A$2069,1)+1),INDEX($A$2:$A$2069,MATCH(C5968,$A$2:$A$2069,1)-1):INDEX($A$2:$A$2069,MATCH(C5968,$A$2:$A$2069,1)+1))</f>
        <v>2.9995938680134851E-2</v>
      </c>
    </row>
    <row r="5969" spans="3:4" x14ac:dyDescent="0.2">
      <c r="C5969" s="125">
        <v>796.49999999996601</v>
      </c>
      <c r="D5969" s="120">
        <f>FORECAST(C5969,INDEX($B$2:$B$2069,MATCH(C5969,$A$2:$A$2069,1)-1):INDEX($B$2:$B$2069,MATCH(C5969,$A$2:$A$2069,1)+1),INDEX($A$2:$A$2069,MATCH(C5969,$A$2:$A$2069,1)-1):INDEX($A$2:$A$2069,MATCH(C5969,$A$2:$A$2069,1)+1))</f>
        <v>2.9986846172967138E-2</v>
      </c>
    </row>
    <row r="5970" spans="3:4" x14ac:dyDescent="0.2">
      <c r="C5970" s="125">
        <v>796.59999999996603</v>
      </c>
      <c r="D5970" s="120">
        <f>FORECAST(C5970,INDEX($B$2:$B$2069,MATCH(C5970,$A$2:$A$2069,1)-1):INDEX($B$2:$B$2069,MATCH(C5970,$A$2:$A$2069,1)+1),INDEX($A$2:$A$2069,MATCH(C5970,$A$2:$A$2069,1)-1):INDEX($A$2:$A$2069,MATCH(C5970,$A$2:$A$2069,1)+1))</f>
        <v>3.2892053756356177E-2</v>
      </c>
    </row>
    <row r="5971" spans="3:4" x14ac:dyDescent="0.2">
      <c r="C5971" s="125">
        <v>796.69999999996605</v>
      </c>
      <c r="D5971" s="120">
        <f>FORECAST(C5971,INDEX($B$2:$B$2069,MATCH(C5971,$A$2:$A$2069,1)-1):INDEX($B$2:$B$2069,MATCH(C5971,$A$2:$A$2069,1)+1),INDEX($A$2:$A$2069,MATCH(C5971,$A$2:$A$2069,1)-1):INDEX($A$2:$A$2069,MATCH(C5971,$A$2:$A$2069,1)+1))</f>
        <v>2.8621606223154572E-2</v>
      </c>
    </row>
    <row r="5972" spans="3:4" x14ac:dyDescent="0.2">
      <c r="C5972" s="125">
        <v>796.79999999996596</v>
      </c>
      <c r="D5972" s="120">
        <f>FORECAST(C5972,INDEX($B$2:$B$2069,MATCH(C5972,$A$2:$A$2069,1)-1):INDEX($B$2:$B$2069,MATCH(C5972,$A$2:$A$2069,1)+1),INDEX($A$2:$A$2069,MATCH(C5972,$A$2:$A$2069,1)-1):INDEX($A$2:$A$2069,MATCH(C5972,$A$2:$A$2069,1)+1))</f>
        <v>2.4351158689952968E-2</v>
      </c>
    </row>
    <row r="5973" spans="3:4" x14ac:dyDescent="0.2">
      <c r="C5973" s="125">
        <v>796.89999999996598</v>
      </c>
      <c r="D5973" s="120">
        <f>FORECAST(C5973,INDEX($B$2:$B$2069,MATCH(C5973,$A$2:$A$2069,1)-1):INDEX($B$2:$B$2069,MATCH(C5973,$A$2:$A$2069,1)+1),INDEX($A$2:$A$2069,MATCH(C5973,$A$2:$A$2069,1)-1):INDEX($A$2:$A$2069,MATCH(C5973,$A$2:$A$2069,1)+1))</f>
        <v>1.8383200684482404E-2</v>
      </c>
    </row>
    <row r="5974" spans="3:4" x14ac:dyDescent="0.2">
      <c r="C5974" s="125">
        <v>796.99999999996601</v>
      </c>
      <c r="D5974" s="120">
        <f>FORECAST(C5974,INDEX($B$2:$B$2069,MATCH(C5974,$A$2:$A$2069,1)-1):INDEX($B$2:$B$2069,MATCH(C5974,$A$2:$A$2069,1)+1),INDEX($A$2:$A$2069,MATCH(C5974,$A$2:$A$2069,1)-1):INDEX($A$2:$A$2069,MATCH(C5974,$A$2:$A$2069,1)+1))</f>
        <v>1.624646150002107E-2</v>
      </c>
    </row>
    <row r="5975" spans="3:4" x14ac:dyDescent="0.2">
      <c r="C5975" s="125">
        <v>797.09999999996603</v>
      </c>
      <c r="D5975" s="120">
        <f>FORECAST(C5975,INDEX($B$2:$B$2069,MATCH(C5975,$A$2:$A$2069,1)-1):INDEX($B$2:$B$2069,MATCH(C5975,$A$2:$A$2069,1)+1),INDEX($A$2:$A$2069,MATCH(C5975,$A$2:$A$2069,1)-1):INDEX($A$2:$A$2069,MATCH(C5975,$A$2:$A$2069,1)+1))</f>
        <v>1.9116814471146881E-2</v>
      </c>
    </row>
    <row r="5976" spans="3:4" x14ac:dyDescent="0.2">
      <c r="C5976" s="125">
        <v>797.19999999996605</v>
      </c>
      <c r="D5976" s="120">
        <f>FORECAST(C5976,INDEX($B$2:$B$2069,MATCH(C5976,$A$2:$A$2069,1)-1):INDEX($B$2:$B$2069,MATCH(C5976,$A$2:$A$2069,1)+1),INDEX($A$2:$A$2069,MATCH(C5976,$A$2:$A$2069,1)-1):INDEX($A$2:$A$2069,MATCH(C5976,$A$2:$A$2069,1)+1))</f>
        <v>1.6980075286685548E-2</v>
      </c>
    </row>
    <row r="5977" spans="3:4" x14ac:dyDescent="0.2">
      <c r="C5977" s="125">
        <v>797.29999999996596</v>
      </c>
      <c r="D5977" s="120">
        <f>FORECAST(C5977,INDEX($B$2:$B$2069,MATCH(C5977,$A$2:$A$2069,1)-1):INDEX($B$2:$B$2069,MATCH(C5977,$A$2:$A$2069,1)+1),INDEX($A$2:$A$2069,MATCH(C5977,$A$2:$A$2069,1)-1):INDEX($A$2:$A$2069,MATCH(C5977,$A$2:$A$2069,1)+1))</f>
        <v>2.0299145297691723E-2</v>
      </c>
    </row>
    <row r="5978" spans="3:4" x14ac:dyDescent="0.2">
      <c r="C5978" s="125">
        <v>797.39999999996598</v>
      </c>
      <c r="D5978" s="120">
        <f>FORECAST(C5978,INDEX($B$2:$B$2069,MATCH(C5978,$A$2:$A$2069,1)-1):INDEX($B$2:$B$2069,MATCH(C5978,$A$2:$A$2069,1)+1),INDEX($A$2:$A$2069,MATCH(C5978,$A$2:$A$2069,1)-1):INDEX($A$2:$A$2069,MATCH(C5978,$A$2:$A$2069,1)+1))</f>
        <v>2.4572649571197758E-2</v>
      </c>
    </row>
    <row r="5979" spans="3:4" x14ac:dyDescent="0.2">
      <c r="C5979" s="125">
        <v>797.49999999996601</v>
      </c>
      <c r="D5979" s="120">
        <f>FORECAST(C5979,INDEX($B$2:$B$2069,MATCH(C5979,$A$2:$A$2069,1)-1):INDEX($B$2:$B$2069,MATCH(C5979,$A$2:$A$2069,1)+1),INDEX($A$2:$A$2069,MATCH(C5979,$A$2:$A$2069,1)-1):INDEX($A$2:$A$2069,MATCH(C5979,$A$2:$A$2069,1)+1))</f>
        <v>2.8846153844703792E-2</v>
      </c>
    </row>
    <row r="5980" spans="3:4" x14ac:dyDescent="0.2">
      <c r="C5980" s="125">
        <v>797.59999999996603</v>
      </c>
      <c r="D5980" s="120">
        <f>FORECAST(C5980,INDEX($B$2:$B$2069,MATCH(C5980,$A$2:$A$2069,1)-1):INDEX($B$2:$B$2069,MATCH(C5980,$A$2:$A$2069,1)+1),INDEX($A$2:$A$2069,MATCH(C5980,$A$2:$A$2069,1)-1):INDEX($A$2:$A$2069,MATCH(C5980,$A$2:$A$2069,1)+1))</f>
        <v>2.8226495725768075E-2</v>
      </c>
    </row>
    <row r="5981" spans="3:4" x14ac:dyDescent="0.2">
      <c r="C5981" s="125">
        <v>797.69999999996605</v>
      </c>
      <c r="D5981" s="120">
        <f>FORECAST(C5981,INDEX($B$2:$B$2069,MATCH(C5981,$A$2:$A$2069,1)-1):INDEX($B$2:$B$2069,MATCH(C5981,$A$2:$A$2069,1)+1),INDEX($A$2:$A$2069,MATCH(C5981,$A$2:$A$2069,1)-1):INDEX($A$2:$A$2069,MATCH(C5981,$A$2:$A$2069,1)+1))</f>
        <v>3.0363247862521092E-2</v>
      </c>
    </row>
    <row r="5982" spans="3:4" x14ac:dyDescent="0.2">
      <c r="C5982" s="125">
        <v>797.79999999996596</v>
      </c>
      <c r="D5982" s="120">
        <f>FORECAST(C5982,INDEX($B$2:$B$2069,MATCH(C5982,$A$2:$A$2069,1)-1):INDEX($B$2:$B$2069,MATCH(C5982,$A$2:$A$2069,1)+1),INDEX($A$2:$A$2069,MATCH(C5982,$A$2:$A$2069,1)-1):INDEX($A$2:$A$2069,MATCH(C5982,$A$2:$A$2069,1)+1))</f>
        <v>0.03</v>
      </c>
    </row>
    <row r="5983" spans="3:4" x14ac:dyDescent="0.2">
      <c r="C5983" s="125">
        <v>797.89999999996598</v>
      </c>
      <c r="D5983" s="120">
        <f>FORECAST(C5983,INDEX($B$2:$B$2069,MATCH(C5983,$A$2:$A$2069,1)-1):INDEX($B$2:$B$2069,MATCH(C5983,$A$2:$A$2069,1)+1),INDEX($A$2:$A$2069,MATCH(C5983,$A$2:$A$2069,1)-1):INDEX($A$2:$A$2069,MATCH(C5983,$A$2:$A$2069,1)+1))</f>
        <v>0.03</v>
      </c>
    </row>
    <row r="5984" spans="3:4" x14ac:dyDescent="0.2">
      <c r="C5984" s="125">
        <v>797.99999999996601</v>
      </c>
      <c r="D5984" s="120">
        <f>FORECAST(C5984,INDEX($B$2:$B$2069,MATCH(C5984,$A$2:$A$2069,1)-1):INDEX($B$2:$B$2069,MATCH(C5984,$A$2:$A$2069,1)+1),INDEX($A$2:$A$2069,MATCH(C5984,$A$2:$A$2069,1)-1):INDEX($A$2:$A$2069,MATCH(C5984,$A$2:$A$2069,1)+1))</f>
        <v>2.3148674616990661E-2</v>
      </c>
    </row>
    <row r="5985" spans="3:4" x14ac:dyDescent="0.2">
      <c r="C5985" s="125">
        <v>798.09999999996603</v>
      </c>
      <c r="D5985" s="120">
        <f>FORECAST(C5985,INDEX($B$2:$B$2069,MATCH(C5985,$A$2:$A$2069,1)-1):INDEX($B$2:$B$2069,MATCH(C5985,$A$2:$A$2069,1)+1),INDEX($A$2:$A$2069,MATCH(C5985,$A$2:$A$2069,1)-1):INDEX($A$2:$A$2069,MATCH(C5985,$A$2:$A$2069,1)+1))</f>
        <v>1.8887319590952245E-2</v>
      </c>
    </row>
    <row r="5986" spans="3:4" x14ac:dyDescent="0.2">
      <c r="C5986" s="125">
        <v>798.19999999996605</v>
      </c>
      <c r="D5986" s="120">
        <f>FORECAST(C5986,INDEX($B$2:$B$2069,MATCH(C5986,$A$2:$A$2069,1)-1):INDEX($B$2:$B$2069,MATCH(C5986,$A$2:$A$2069,1)+1),INDEX($A$2:$A$2069,MATCH(C5986,$A$2:$A$2069,1)-1):INDEX($A$2:$A$2069,MATCH(C5986,$A$2:$A$2069,1)+1))</f>
        <v>1.4625964564920935E-2</v>
      </c>
    </row>
    <row r="5987" spans="3:4" x14ac:dyDescent="0.2">
      <c r="C5987" s="125">
        <v>798.29999999996596</v>
      </c>
      <c r="D5987" s="120">
        <f>FORECAST(C5987,INDEX($B$2:$B$2069,MATCH(C5987,$A$2:$A$2069,1)-1):INDEX($B$2:$B$2069,MATCH(C5987,$A$2:$A$2069,1)+1),INDEX($A$2:$A$2069,MATCH(C5987,$A$2:$A$2069,1)-1):INDEX($A$2:$A$2069,MATCH(C5987,$A$2:$A$2069,1)+1))</f>
        <v>2.3333333333333334E-2</v>
      </c>
    </row>
    <row r="5988" spans="3:4" x14ac:dyDescent="0.2">
      <c r="C5988" s="125">
        <v>798.39999999996598</v>
      </c>
      <c r="D5988" s="120">
        <f>FORECAST(C5988,INDEX($B$2:$B$2069,MATCH(C5988,$A$2:$A$2069,1)-1):INDEX($B$2:$B$2069,MATCH(C5988,$A$2:$A$2069,1)+1),INDEX($A$2:$A$2069,MATCH(C5988,$A$2:$A$2069,1)-1):INDEX($A$2:$A$2069,MATCH(C5988,$A$2:$A$2069,1)+1))</f>
        <v>2.3333333333333334E-2</v>
      </c>
    </row>
    <row r="5989" spans="3:4" x14ac:dyDescent="0.2">
      <c r="C5989" s="125">
        <v>798.49999999996601</v>
      </c>
      <c r="D5989" s="120">
        <f>FORECAST(C5989,INDEX($B$2:$B$2069,MATCH(C5989,$A$2:$A$2069,1)-1):INDEX($B$2:$B$2069,MATCH(C5989,$A$2:$A$2069,1)+1),INDEX($A$2:$A$2069,MATCH(C5989,$A$2:$A$2069,1)-1):INDEX($A$2:$A$2069,MATCH(C5989,$A$2:$A$2069,1)+1))</f>
        <v>1.6666666666666916E-2</v>
      </c>
    </row>
    <row r="5990" spans="3:4" x14ac:dyDescent="0.2">
      <c r="C5990" s="125">
        <v>798.59999999996603</v>
      </c>
      <c r="D5990" s="120">
        <f>FORECAST(C5990,INDEX($B$2:$B$2069,MATCH(C5990,$A$2:$A$2069,1)-1):INDEX($B$2:$B$2069,MATCH(C5990,$A$2:$A$2069,1)+1),INDEX($A$2:$A$2069,MATCH(C5990,$A$2:$A$2069,1)-1):INDEX($A$2:$A$2069,MATCH(C5990,$A$2:$A$2069,1)+1))</f>
        <v>1.6666666666667607E-2</v>
      </c>
    </row>
    <row r="5991" spans="3:4" x14ac:dyDescent="0.2">
      <c r="C5991" s="125">
        <v>798.69999999996605</v>
      </c>
      <c r="D5991" s="120">
        <f>FORECAST(C5991,INDEX($B$2:$B$2069,MATCH(C5991,$A$2:$A$2069,1)-1):INDEX($B$2:$B$2069,MATCH(C5991,$A$2:$A$2069,1)+1),INDEX($A$2:$A$2069,MATCH(C5991,$A$2:$A$2069,1)-1):INDEX($A$2:$A$2069,MATCH(C5991,$A$2:$A$2069,1)+1))</f>
        <v>2.3333333333333345E-2</v>
      </c>
    </row>
    <row r="5992" spans="3:4" x14ac:dyDescent="0.2">
      <c r="C5992" s="125">
        <v>798.79999999996596</v>
      </c>
      <c r="D5992" s="120">
        <f>FORECAST(C5992,INDEX($B$2:$B$2069,MATCH(C5992,$A$2:$A$2069,1)-1):INDEX($B$2:$B$2069,MATCH(C5992,$A$2:$A$2069,1)+1),INDEX($A$2:$A$2069,MATCH(C5992,$A$2:$A$2069,1)-1):INDEX($A$2:$A$2069,MATCH(C5992,$A$2:$A$2069,1)+1))</f>
        <v>2.3333333333334035E-2</v>
      </c>
    </row>
    <row r="5993" spans="3:4" x14ac:dyDescent="0.2">
      <c r="C5993" s="125">
        <v>798.89999999996598</v>
      </c>
      <c r="D5993" s="120">
        <f>FORECAST(C5993,INDEX($B$2:$B$2069,MATCH(C5993,$A$2:$A$2069,1)-1):INDEX($B$2:$B$2069,MATCH(C5993,$A$2:$A$2069,1)+1),INDEX($A$2:$A$2069,MATCH(C5993,$A$2:$A$2069,1)-1):INDEX($A$2:$A$2069,MATCH(C5993,$A$2:$A$2069,1)+1))</f>
        <v>2.3333333333334726E-2</v>
      </c>
    </row>
    <row r="5994" spans="3:4" x14ac:dyDescent="0.2">
      <c r="C5994" s="125">
        <v>798.99999999996601</v>
      </c>
      <c r="D5994" s="120">
        <f>FORECAST(C5994,INDEX($B$2:$B$2069,MATCH(C5994,$A$2:$A$2069,1)-1):INDEX($B$2:$B$2069,MATCH(C5994,$A$2:$A$2069,1)+1),INDEX($A$2:$A$2069,MATCH(C5994,$A$2:$A$2069,1)-1):INDEX($A$2:$A$2069,MATCH(C5994,$A$2:$A$2069,1)+1))</f>
        <v>1.6666666666666666E-2</v>
      </c>
    </row>
    <row r="5995" spans="3:4" x14ac:dyDescent="0.2">
      <c r="C5995" s="125">
        <v>799.09999999996603</v>
      </c>
      <c r="D5995" s="120">
        <f>FORECAST(C5995,INDEX($B$2:$B$2069,MATCH(C5995,$A$2:$A$2069,1)-1):INDEX($B$2:$B$2069,MATCH(C5995,$A$2:$A$2069,1)+1),INDEX($A$2:$A$2069,MATCH(C5995,$A$2:$A$2069,1)-1):INDEX($A$2:$A$2069,MATCH(C5995,$A$2:$A$2069,1)+1))</f>
        <v>1.6666666666666666E-2</v>
      </c>
    </row>
    <row r="5996" spans="3:4" x14ac:dyDescent="0.2">
      <c r="C5996" s="125">
        <v>799.19999999996605</v>
      </c>
      <c r="D5996" s="120">
        <f>FORECAST(C5996,INDEX($B$2:$B$2069,MATCH(C5996,$A$2:$A$2069,1)-1):INDEX($B$2:$B$2069,MATCH(C5996,$A$2:$A$2069,1)+1),INDEX($A$2:$A$2069,MATCH(C5996,$A$2:$A$2069,1)-1):INDEX($A$2:$A$2069,MATCH(C5996,$A$2:$A$2069,1)+1))</f>
        <v>2.3333333333333102E-2</v>
      </c>
    </row>
    <row r="5997" spans="3:4" x14ac:dyDescent="0.2">
      <c r="C5997" s="125">
        <v>799.29999999996596</v>
      </c>
      <c r="D5997" s="120">
        <f>FORECAST(C5997,INDEX($B$2:$B$2069,MATCH(C5997,$A$2:$A$2069,1)-1):INDEX($B$2:$B$2069,MATCH(C5997,$A$2:$A$2069,1)+1),INDEX($A$2:$A$2069,MATCH(C5997,$A$2:$A$2069,1)-1):INDEX($A$2:$A$2069,MATCH(C5997,$A$2:$A$2069,1)+1))</f>
        <v>2.3333333333332408E-2</v>
      </c>
    </row>
    <row r="5998" spans="3:4" x14ac:dyDescent="0.2">
      <c r="C5998" s="125">
        <v>799.39999999996598</v>
      </c>
      <c r="D5998" s="120">
        <f>FORECAST(C5998,INDEX($B$2:$B$2069,MATCH(C5998,$A$2:$A$2069,1)-1):INDEX($B$2:$B$2069,MATCH(C5998,$A$2:$A$2069,1)+1),INDEX($A$2:$A$2069,MATCH(C5998,$A$2:$A$2069,1)-1):INDEX($A$2:$A$2069,MATCH(C5998,$A$2:$A$2069,1)+1))</f>
        <v>2.3333333333331718E-2</v>
      </c>
    </row>
    <row r="5999" spans="3:4" x14ac:dyDescent="0.2">
      <c r="C5999" s="125">
        <v>799.49999999996601</v>
      </c>
      <c r="D5999" s="120">
        <f>FORECAST(C5999,INDEX($B$2:$B$2069,MATCH(C5999,$A$2:$A$2069,1)-1):INDEX($B$2:$B$2069,MATCH(C5999,$A$2:$A$2069,1)+1),INDEX($A$2:$A$2069,MATCH(C5999,$A$2:$A$2069,1)-1):INDEX($A$2:$A$2069,MATCH(C5999,$A$2:$A$2069,1)+1))</f>
        <v>3.3076923074744968E-2</v>
      </c>
    </row>
    <row r="6000" spans="3:4" x14ac:dyDescent="0.2">
      <c r="C6000" s="125">
        <v>799.59999999996603</v>
      </c>
      <c r="D6000" s="120">
        <f>FORECAST(C6000,INDEX($B$2:$B$2069,MATCH(C6000,$A$2:$A$2069,1)-1):INDEX($B$2:$B$2069,MATCH(C6000,$A$2:$A$2069,1)+1),INDEX($A$2:$A$2069,MATCH(C6000,$A$2:$A$2069,1)-1):INDEX($A$2:$A$2069,MATCH(C6000,$A$2:$A$2069,1)+1))</f>
        <v>3.9487179485000468E-2</v>
      </c>
    </row>
    <row r="6001" spans="3:4" x14ac:dyDescent="0.2">
      <c r="C6001" s="125">
        <v>799.69999999996605</v>
      </c>
      <c r="D6001" s="120">
        <f>FORECAST(C6001,INDEX($B$2:$B$2069,MATCH(C6001,$A$2:$A$2069,1)-1):INDEX($B$2:$B$2069,MATCH(C6001,$A$2:$A$2069,1)+1),INDEX($A$2:$A$2069,MATCH(C6001,$A$2:$A$2069,1)-1):INDEX($A$2:$A$2069,MATCH(C6001,$A$2:$A$2069,1)+1))</f>
        <v>3.8088092340636592E-2</v>
      </c>
    </row>
    <row r="6002" spans="3:4" x14ac:dyDescent="0.2">
      <c r="C6002" s="125">
        <v>799.79999999996596</v>
      </c>
      <c r="D6002" s="120">
        <f>FORECAST(C6002,INDEX($B$2:$B$2069,MATCH(C6002,$A$2:$A$2069,1)-1):INDEX($B$2:$B$2069,MATCH(C6002,$A$2:$A$2069,1)+1),INDEX($A$2:$A$2069,MATCH(C6002,$A$2:$A$2069,1)-1):INDEX($A$2:$A$2069,MATCH(C6002,$A$2:$A$2069,1)+1))</f>
        <v>4.0230945116562111E-2</v>
      </c>
    </row>
    <row r="6003" spans="3:4" x14ac:dyDescent="0.2">
      <c r="C6003" s="125">
        <v>799.89999999996598</v>
      </c>
      <c r="D6003" s="120">
        <f>FORECAST(C6003,INDEX($B$2:$B$2069,MATCH(C6003,$A$2:$A$2069,1)-1):INDEX($B$2:$B$2069,MATCH(C6003,$A$2:$A$2069,1)+1),INDEX($A$2:$A$2069,MATCH(C6003,$A$2:$A$2069,1)-1):INDEX($A$2:$A$2069,MATCH(C6003,$A$2:$A$2069,1)+1))</f>
        <v>0.04</v>
      </c>
    </row>
    <row r="6004" spans="3:4" x14ac:dyDescent="0.2">
      <c r="C6004" s="125">
        <v>799.99999999996601</v>
      </c>
      <c r="D6004" s="120">
        <f>FORECAST(C6004,INDEX($B$2:$B$2069,MATCH(C6004,$A$2:$A$2069,1)-1):INDEX($B$2:$B$2069,MATCH(C6004,$A$2:$A$2069,1)+1),INDEX($A$2:$A$2069,MATCH(C6004,$A$2:$A$2069,1)-1):INDEX($A$2:$A$2069,MATCH(C6004,$A$2:$A$2069,1)+1))</f>
        <v>0.04</v>
      </c>
    </row>
    <row r="6005" spans="3:4" x14ac:dyDescent="0.2">
      <c r="C6005" s="125">
        <v>800.09999999996603</v>
      </c>
      <c r="D6005" s="120">
        <f>FORECAST(C6005,INDEX($B$2:$B$2069,MATCH(C6005,$A$2:$A$2069,1)-1):INDEX($B$2:$B$2069,MATCH(C6005,$A$2:$A$2069,1)+1),INDEX($A$2:$A$2069,MATCH(C6005,$A$2:$A$2069,1)-1):INDEX($A$2:$A$2069,MATCH(C6005,$A$2:$A$2069,1)+1))</f>
        <v>0.04</v>
      </c>
    </row>
    <row r="6006" spans="3:4" x14ac:dyDescent="0.2">
      <c r="C6006" s="125">
        <v>800.19999999996605</v>
      </c>
      <c r="D6006" s="120">
        <f>FORECAST(C6006,INDEX($B$2:$B$2069,MATCH(C6006,$A$2:$A$2069,1)-1):INDEX($B$2:$B$2069,MATCH(C6006,$A$2:$A$2069,1)+1),INDEX($A$2:$A$2069,MATCH(C6006,$A$2:$A$2069,1)-1):INDEX($A$2:$A$2069,MATCH(C6006,$A$2:$A$2069,1)+1))</f>
        <v>2.3653846156022951E-2</v>
      </c>
    </row>
    <row r="6007" spans="3:4" x14ac:dyDescent="0.2">
      <c r="C6007" s="125">
        <v>800.29999999996596</v>
      </c>
      <c r="D6007" s="120">
        <f>FORECAST(C6007,INDEX($B$2:$B$2069,MATCH(C6007,$A$2:$A$2069,1)-1):INDEX($B$2:$B$2069,MATCH(C6007,$A$2:$A$2069,1)+1),INDEX($A$2:$A$2069,MATCH(C6007,$A$2:$A$2069,1)-1):INDEX($A$2:$A$2069,MATCH(C6007,$A$2:$A$2069,1)+1))</f>
        <v>1.7243589745774557E-2</v>
      </c>
    </row>
    <row r="6008" spans="3:4" x14ac:dyDescent="0.2">
      <c r="C6008" s="125">
        <v>800.39999999996598</v>
      </c>
      <c r="D6008" s="120">
        <f>FORECAST(C6008,INDEX($B$2:$B$2069,MATCH(C6008,$A$2:$A$2069,1)-1):INDEX($B$2:$B$2069,MATCH(C6008,$A$2:$A$2069,1)+1),INDEX($A$2:$A$2069,MATCH(C6008,$A$2:$A$2069,1)-1):INDEX($A$2:$A$2069,MATCH(C6008,$A$2:$A$2069,1)+1))</f>
        <v>2.0531341898049504E-2</v>
      </c>
    </row>
    <row r="6009" spans="3:4" x14ac:dyDescent="0.2">
      <c r="C6009" s="125">
        <v>800.49999999996601</v>
      </c>
      <c r="D6009" s="120">
        <f>FORECAST(C6009,INDEX($B$2:$B$2069,MATCH(C6009,$A$2:$A$2069,1)-1):INDEX($B$2:$B$2069,MATCH(C6009,$A$2:$A$2069,1)+1),INDEX($A$2:$A$2069,MATCH(C6009,$A$2:$A$2069,1)-1):INDEX($A$2:$A$2069,MATCH(C6009,$A$2:$A$2069,1)+1))</f>
        <v>1.6242579494878839E-2</v>
      </c>
    </row>
    <row r="6010" spans="3:4" x14ac:dyDescent="0.2">
      <c r="C6010" s="125">
        <v>800.59999999996603</v>
      </c>
      <c r="D6010" s="120">
        <f>FORECAST(C6010,INDEX($B$2:$B$2069,MATCH(C6010,$A$2:$A$2069,1)-1):INDEX($B$2:$B$2069,MATCH(C6010,$A$2:$A$2069,1)+1),INDEX($A$2:$A$2069,MATCH(C6010,$A$2:$A$2069,1)-1):INDEX($A$2:$A$2069,MATCH(C6010,$A$2:$A$2069,1)+1))</f>
        <v>2.1356172087052983E-2</v>
      </c>
    </row>
    <row r="6011" spans="3:4" x14ac:dyDescent="0.2">
      <c r="C6011" s="125">
        <v>800.69999999996605</v>
      </c>
      <c r="D6011" s="120">
        <f>FORECAST(C6011,INDEX($B$2:$B$2069,MATCH(C6011,$A$2:$A$2069,1)-1):INDEX($B$2:$B$2069,MATCH(C6011,$A$2:$A$2069,1)+1),INDEX($A$2:$A$2069,MATCH(C6011,$A$2:$A$2069,1)-1):INDEX($A$2:$A$2069,MATCH(C6011,$A$2:$A$2069,1)+1))</f>
        <v>2.5638820787584393E-2</v>
      </c>
    </row>
    <row r="6012" spans="3:4" x14ac:dyDescent="0.2">
      <c r="C6012" s="125">
        <v>800.79999999996596</v>
      </c>
      <c r="D6012" s="120">
        <f>FORECAST(C6012,INDEX($B$2:$B$2069,MATCH(C6012,$A$2:$A$2069,1)-1):INDEX($B$2:$B$2069,MATCH(C6012,$A$2:$A$2069,1)+1),INDEX($A$2:$A$2069,MATCH(C6012,$A$2:$A$2069,1)-1):INDEX($A$2:$A$2069,MATCH(C6012,$A$2:$A$2069,1)+1))</f>
        <v>2.9921469488115804E-2</v>
      </c>
    </row>
    <row r="6013" spans="3:4" x14ac:dyDescent="0.2">
      <c r="C6013" s="125">
        <v>800.89999999996598</v>
      </c>
      <c r="D6013" s="120">
        <f>FORECAST(C6013,INDEX($B$2:$B$2069,MATCH(C6013,$A$2:$A$2069,1)-1):INDEX($B$2:$B$2069,MATCH(C6013,$A$2:$A$2069,1)+1),INDEX($A$2:$A$2069,MATCH(C6013,$A$2:$A$2069,1)-1):INDEX($A$2:$A$2069,MATCH(C6013,$A$2:$A$2069,1)+1))</f>
        <v>5.5897435893072611E-2</v>
      </c>
    </row>
    <row r="6014" spans="3:4" x14ac:dyDescent="0.2">
      <c r="C6014" s="125">
        <v>800.99999999996601</v>
      </c>
      <c r="D6014" s="120">
        <f>FORECAST(C6014,INDEX($B$2:$B$2069,MATCH(C6014,$A$2:$A$2069,1)-1):INDEX($B$2:$B$2069,MATCH(C6014,$A$2:$A$2069,1)+1),INDEX($A$2:$A$2069,MATCH(C6014,$A$2:$A$2069,1)-1):INDEX($A$2:$A$2069,MATCH(C6014,$A$2:$A$2069,1)+1))</f>
        <v>6.8717948713597821E-2</v>
      </c>
    </row>
    <row r="6015" spans="3:4" x14ac:dyDescent="0.2">
      <c r="C6015" s="125">
        <v>801.09999999996603</v>
      </c>
      <c r="D6015" s="120">
        <f>FORECAST(C6015,INDEX($B$2:$B$2069,MATCH(C6015,$A$2:$A$2069,1)-1):INDEX($B$2:$B$2069,MATCH(C6015,$A$2:$A$2069,1)+1),INDEX($A$2:$A$2069,MATCH(C6015,$A$2:$A$2069,1)-1):INDEX($A$2:$A$2069,MATCH(C6015,$A$2:$A$2069,1)+1))</f>
        <v>5.1386434915848156E-2</v>
      </c>
    </row>
    <row r="6016" spans="3:4" x14ac:dyDescent="0.2">
      <c r="C6016" s="125">
        <v>801.19999999996605</v>
      </c>
      <c r="D6016" s="120">
        <f>FORECAST(C6016,INDEX($B$2:$B$2069,MATCH(C6016,$A$2:$A$2069,1)-1):INDEX($B$2:$B$2069,MATCH(C6016,$A$2:$A$2069,1)+1),INDEX($A$2:$A$2069,MATCH(C6016,$A$2:$A$2069,1)-1):INDEX($A$2:$A$2069,MATCH(C6016,$A$2:$A$2069,1)+1))</f>
        <v>5.3541515097055736E-2</v>
      </c>
    </row>
    <row r="6017" spans="3:4" x14ac:dyDescent="0.2">
      <c r="C6017" s="125">
        <v>801.29999999996596</v>
      </c>
      <c r="D6017" s="120">
        <f>FORECAST(C6017,INDEX($B$2:$B$2069,MATCH(C6017,$A$2:$A$2069,1)-1):INDEX($B$2:$B$2069,MATCH(C6017,$A$2:$A$2069,1)+1),INDEX($A$2:$A$2069,MATCH(C6017,$A$2:$A$2069,1)-1):INDEX($A$2:$A$2069,MATCH(C6017,$A$2:$A$2069,1)+1))</f>
        <v>5.0708517002050257E-2</v>
      </c>
    </row>
    <row r="6018" spans="3:4" x14ac:dyDescent="0.2">
      <c r="C6018" s="125">
        <v>801.39999999996598</v>
      </c>
      <c r="D6018" s="120">
        <f>FORECAST(C6018,INDEX($B$2:$B$2069,MATCH(C6018,$A$2:$A$2069,1)-1):INDEX($B$2:$B$2069,MATCH(C6018,$A$2:$A$2069,1)+1),INDEX($A$2:$A$2069,MATCH(C6018,$A$2:$A$2069,1)-1):INDEX($A$2:$A$2069,MATCH(C6018,$A$2:$A$2069,1)+1))</f>
        <v>4.214933330362669E-2</v>
      </c>
    </row>
    <row r="6019" spans="3:4" x14ac:dyDescent="0.2">
      <c r="C6019" s="125">
        <v>801.49999999996601</v>
      </c>
      <c r="D6019" s="120">
        <f>FORECAST(C6019,INDEX($B$2:$B$2069,MATCH(C6019,$A$2:$A$2069,1)-1):INDEX($B$2:$B$2069,MATCH(C6019,$A$2:$A$2069,1)+1),INDEX($A$2:$A$2069,MATCH(C6019,$A$2:$A$2069,1)-1):INDEX($A$2:$A$2069,MATCH(C6019,$A$2:$A$2069,1)+1))</f>
        <v>3.3590149605203123E-2</v>
      </c>
    </row>
    <row r="6020" spans="3:4" x14ac:dyDescent="0.2">
      <c r="C6020" s="125">
        <v>801.59999999996603</v>
      </c>
      <c r="D6020" s="120">
        <f>FORECAST(C6020,INDEX($B$2:$B$2069,MATCH(C6020,$A$2:$A$2069,1)-1):INDEX($B$2:$B$2069,MATCH(C6020,$A$2:$A$2069,1)+1),INDEX($A$2:$A$2069,MATCH(C6020,$A$2:$A$2069,1)-1):INDEX($A$2:$A$2069,MATCH(C6020,$A$2:$A$2069,1)+1))</f>
        <v>7.2496408195348749E-2</v>
      </c>
    </row>
    <row r="6021" spans="3:4" x14ac:dyDescent="0.2">
      <c r="C6021" s="125">
        <v>801.69999999996605</v>
      </c>
      <c r="D6021" s="120">
        <f>FORECAST(C6021,INDEX($B$2:$B$2069,MATCH(C6021,$A$2:$A$2069,1)-1):INDEX($B$2:$B$2069,MATCH(C6021,$A$2:$A$2069,1)+1),INDEX($A$2:$A$2069,MATCH(C6021,$A$2:$A$2069,1)-1):INDEX($A$2:$A$2069,MATCH(C6021,$A$2:$A$2069,1)+1))</f>
        <v>8.53351837429841E-2</v>
      </c>
    </row>
    <row r="6022" spans="3:4" x14ac:dyDescent="0.2">
      <c r="C6022" s="125">
        <v>801.79999999996596</v>
      </c>
      <c r="D6022" s="120">
        <f>FORECAST(C6022,INDEX($B$2:$B$2069,MATCH(C6022,$A$2:$A$2069,1)-1):INDEX($B$2:$B$2069,MATCH(C6022,$A$2:$A$2069,1)+1),INDEX($A$2:$A$2069,MATCH(C6022,$A$2:$A$2069,1)-1):INDEX($A$2:$A$2069,MATCH(C6022,$A$2:$A$2069,1)+1))</f>
        <v>9.7653791124372447E-2</v>
      </c>
    </row>
    <row r="6023" spans="3:4" x14ac:dyDescent="0.2">
      <c r="C6023" s="125">
        <v>801.89999999996598</v>
      </c>
      <c r="D6023" s="120">
        <f>FORECAST(C6023,INDEX($B$2:$B$2069,MATCH(C6023,$A$2:$A$2069,1)-1):INDEX($B$2:$B$2069,MATCH(C6023,$A$2:$A$2069,1)+1),INDEX($A$2:$A$2069,MATCH(C6023,$A$2:$A$2069,1)-1):INDEX($A$2:$A$2069,MATCH(C6023,$A$2:$A$2069,1)+1))</f>
        <v>0.11482117309861906</v>
      </c>
    </row>
    <row r="6024" spans="3:4" x14ac:dyDescent="0.2">
      <c r="C6024" s="125">
        <v>801.99999999996601</v>
      </c>
      <c r="D6024" s="120">
        <f>FORECAST(C6024,INDEX($B$2:$B$2069,MATCH(C6024,$A$2:$A$2069,1)-1):INDEX($B$2:$B$2069,MATCH(C6024,$A$2:$A$2069,1)+1),INDEX($A$2:$A$2069,MATCH(C6024,$A$2:$A$2069,1)-1):INDEX($A$2:$A$2069,MATCH(C6024,$A$2:$A$2069,1)+1))</f>
        <v>8.6712417545086851E-2</v>
      </c>
    </row>
    <row r="6025" spans="3:4" x14ac:dyDescent="0.2">
      <c r="C6025" s="125">
        <v>802.09999999996603</v>
      </c>
      <c r="D6025" s="120">
        <f>FORECAST(C6025,INDEX($B$2:$B$2069,MATCH(C6025,$A$2:$A$2069,1)-1):INDEX($B$2:$B$2069,MATCH(C6025,$A$2:$A$2069,1)+1),INDEX($A$2:$A$2069,MATCH(C6025,$A$2:$A$2069,1)-1):INDEX($A$2:$A$2069,MATCH(C6025,$A$2:$A$2069,1)+1))</f>
        <v>7.5992039962798685E-2</v>
      </c>
    </row>
    <row r="6026" spans="3:4" x14ac:dyDescent="0.2">
      <c r="C6026" s="125">
        <v>802.19999999996605</v>
      </c>
      <c r="D6026" s="120">
        <f>FORECAST(C6026,INDEX($B$2:$B$2069,MATCH(C6026,$A$2:$A$2069,1)-1):INDEX($B$2:$B$2069,MATCH(C6026,$A$2:$A$2069,1)+1),INDEX($A$2:$A$2069,MATCH(C6026,$A$2:$A$2069,1)-1):INDEX($A$2:$A$2069,MATCH(C6026,$A$2:$A$2069,1)+1))</f>
        <v>6.5271662380524731E-2</v>
      </c>
    </row>
    <row r="6027" spans="3:4" x14ac:dyDescent="0.2">
      <c r="C6027" s="125">
        <v>802.29999999996596</v>
      </c>
      <c r="D6027" s="120">
        <f>FORECAST(C6027,INDEX($B$2:$B$2069,MATCH(C6027,$A$2:$A$2069,1)-1):INDEX($B$2:$B$2069,MATCH(C6027,$A$2:$A$2069,1)+1),INDEX($A$2:$A$2069,MATCH(C6027,$A$2:$A$2069,1)-1):INDEX($A$2:$A$2069,MATCH(C6027,$A$2:$A$2069,1)+1))</f>
        <v>3.7069090961580287E-2</v>
      </c>
    </row>
    <row r="6028" spans="3:4" x14ac:dyDescent="0.2">
      <c r="C6028" s="125">
        <v>802.39999999996598</v>
      </c>
      <c r="D6028" s="120">
        <f>FORECAST(C6028,INDEX($B$2:$B$2069,MATCH(C6028,$A$2:$A$2069,1)-1):INDEX($B$2:$B$2069,MATCH(C6028,$A$2:$A$2069,1)+1),INDEX($A$2:$A$2069,MATCH(C6028,$A$2:$A$2069,1)-1):INDEX($A$2:$A$2069,MATCH(C6028,$A$2:$A$2069,1)+1))</f>
        <v>1.3509937831656771E-2</v>
      </c>
    </row>
    <row r="6029" spans="3:4" x14ac:dyDescent="0.2">
      <c r="C6029" s="125">
        <v>802.49999999996601</v>
      </c>
      <c r="D6029" s="120">
        <f>FORECAST(C6029,INDEX($B$2:$B$2069,MATCH(C6029,$A$2:$A$2069,1)-1):INDEX($B$2:$B$2069,MATCH(C6029,$A$2:$A$2069,1)+1),INDEX($A$2:$A$2069,MATCH(C6029,$A$2:$A$2069,1)-1):INDEX($A$2:$A$2069,MATCH(C6029,$A$2:$A$2069,1)+1))</f>
        <v>2.2546494995033584E-2</v>
      </c>
    </row>
    <row r="6030" spans="3:4" x14ac:dyDescent="0.2">
      <c r="C6030" s="125">
        <v>802.59999999996603</v>
      </c>
      <c r="D6030" s="120">
        <f>FORECAST(C6030,INDEX($B$2:$B$2069,MATCH(C6030,$A$2:$A$2069,1)-1):INDEX($B$2:$B$2069,MATCH(C6030,$A$2:$A$2069,1)+1),INDEX($A$2:$A$2069,MATCH(C6030,$A$2:$A$2069,1)-1):INDEX($A$2:$A$2069,MATCH(C6030,$A$2:$A$2069,1)+1))</f>
        <v>1.6108726754687552E-2</v>
      </c>
    </row>
    <row r="6031" spans="3:4" x14ac:dyDescent="0.2">
      <c r="C6031" s="125">
        <v>802.69999999996605</v>
      </c>
      <c r="D6031" s="120">
        <f>FORECAST(C6031,INDEX($B$2:$B$2069,MATCH(C6031,$A$2:$A$2069,1)-1):INDEX($B$2:$B$2069,MATCH(C6031,$A$2:$A$2069,1)+1),INDEX($A$2:$A$2069,MATCH(C6031,$A$2:$A$2069,1)-1):INDEX($A$2:$A$2069,MATCH(C6031,$A$2:$A$2069,1)+1))</f>
        <v>2.1330472101553255E-2</v>
      </c>
    </row>
    <row r="6032" spans="3:4" x14ac:dyDescent="0.2">
      <c r="C6032" s="125">
        <v>802.79999999996596</v>
      </c>
      <c r="D6032" s="120">
        <f>FORECAST(C6032,INDEX($B$2:$B$2069,MATCH(C6032,$A$2:$A$2069,1)-1):INDEX($B$2:$B$2069,MATCH(C6032,$A$2:$A$2069,1)+1),INDEX($A$2:$A$2069,MATCH(C6032,$A$2:$A$2069,1)-1):INDEX($A$2:$A$2069,MATCH(C6032,$A$2:$A$2069,1)+1))</f>
        <v>2.5622317595107802E-2</v>
      </c>
    </row>
    <row r="6033" spans="3:4" x14ac:dyDescent="0.2">
      <c r="C6033" s="125">
        <v>802.89999999996598</v>
      </c>
      <c r="D6033" s="120">
        <f>FORECAST(C6033,INDEX($B$2:$B$2069,MATCH(C6033,$A$2:$A$2069,1)-1):INDEX($B$2:$B$2069,MATCH(C6033,$A$2:$A$2069,1)+1),INDEX($A$2:$A$2069,MATCH(C6033,$A$2:$A$2069,1)-1):INDEX($A$2:$A$2069,MATCH(C6033,$A$2:$A$2069,1)+1))</f>
        <v>2.991416308867656E-2</v>
      </c>
    </row>
    <row r="6034" spans="3:4" x14ac:dyDescent="0.2">
      <c r="C6034" s="125">
        <v>802.99999999996601</v>
      </c>
      <c r="D6034" s="120">
        <f>FORECAST(C6034,INDEX($B$2:$B$2069,MATCH(C6034,$A$2:$A$2069,1)-1):INDEX($B$2:$B$2069,MATCH(C6034,$A$2:$A$2069,1)+1),INDEX($A$2:$A$2069,MATCH(C6034,$A$2:$A$2069,1)-1):INDEX($A$2:$A$2069,MATCH(C6034,$A$2:$A$2069,1)+1))</f>
        <v>2.8769670957782267E-2</v>
      </c>
    </row>
    <row r="6035" spans="3:4" x14ac:dyDescent="0.2">
      <c r="C6035" s="125">
        <v>803.09999999996603</v>
      </c>
      <c r="D6035" s="120">
        <f>FORECAST(C6035,INDEX($B$2:$B$2069,MATCH(C6035,$A$2:$A$2069,1)-1):INDEX($B$2:$B$2069,MATCH(C6035,$A$2:$A$2069,1)+1),INDEX($A$2:$A$2069,MATCH(C6035,$A$2:$A$2069,1)-1):INDEX($A$2:$A$2069,MATCH(C6035,$A$2:$A$2069,1)+1))</f>
        <v>3.0915593704563094E-2</v>
      </c>
    </row>
    <row r="6036" spans="3:4" x14ac:dyDescent="0.2">
      <c r="C6036" s="125">
        <v>803.19999999996605</v>
      </c>
      <c r="D6036" s="120">
        <f>FORECAST(C6036,INDEX($B$2:$B$2069,MATCH(C6036,$A$2:$A$2069,1)-1):INDEX($B$2:$B$2069,MATCH(C6036,$A$2:$A$2069,1)+1),INDEX($A$2:$A$2069,MATCH(C6036,$A$2:$A$2069,1)-1):INDEX($A$2:$A$2069,MATCH(C6036,$A$2:$A$2069,1)+1))</f>
        <v>2.0543633763978164E-2</v>
      </c>
    </row>
    <row r="6037" spans="3:4" x14ac:dyDescent="0.2">
      <c r="C6037" s="125">
        <v>803.29999999996596</v>
      </c>
      <c r="D6037" s="120">
        <f>FORECAST(C6037,INDEX($B$2:$B$2069,MATCH(C6037,$A$2:$A$2069,1)-1):INDEX($B$2:$B$2069,MATCH(C6037,$A$2:$A$2069,1)+1),INDEX($A$2:$A$2069,MATCH(C6037,$A$2:$A$2069,1)-1):INDEX($A$2:$A$2069,MATCH(C6037,$A$2:$A$2069,1)+1))</f>
        <v>1.6251788270416512E-2</v>
      </c>
    </row>
    <row r="6038" spans="3:4" x14ac:dyDescent="0.2">
      <c r="C6038" s="125">
        <v>803.39999999996598</v>
      </c>
      <c r="D6038" s="120">
        <f>FORECAST(C6038,INDEX($B$2:$B$2069,MATCH(C6038,$A$2:$A$2069,1)-1):INDEX($B$2:$B$2069,MATCH(C6038,$A$2:$A$2069,1)+1),INDEX($A$2:$A$2069,MATCH(C6038,$A$2:$A$2069,1)-1):INDEX($A$2:$A$2069,MATCH(C6038,$A$2:$A$2069,1)+1))</f>
        <v>2.3333333333333109E-2</v>
      </c>
    </row>
    <row r="6039" spans="3:4" x14ac:dyDescent="0.2">
      <c r="C6039" s="125">
        <v>803.49999999996601</v>
      </c>
      <c r="D6039" s="120">
        <f>FORECAST(C6039,INDEX($B$2:$B$2069,MATCH(C6039,$A$2:$A$2069,1)-1):INDEX($B$2:$B$2069,MATCH(C6039,$A$2:$A$2069,1)+1),INDEX($A$2:$A$2069,MATCH(C6039,$A$2:$A$2069,1)-1):INDEX($A$2:$A$2069,MATCH(C6039,$A$2:$A$2069,1)+1))</f>
        <v>2.3333333333332412E-2</v>
      </c>
    </row>
    <row r="6040" spans="3:4" x14ac:dyDescent="0.2">
      <c r="C6040" s="125">
        <v>803.59999999996603</v>
      </c>
      <c r="D6040" s="120">
        <f>FORECAST(C6040,INDEX($B$2:$B$2069,MATCH(C6040,$A$2:$A$2069,1)-1):INDEX($B$2:$B$2069,MATCH(C6040,$A$2:$A$2069,1)+1),INDEX($A$2:$A$2069,MATCH(C6040,$A$2:$A$2069,1)-1):INDEX($A$2:$A$2069,MATCH(C6040,$A$2:$A$2069,1)+1))</f>
        <v>2.3333333333331714E-2</v>
      </c>
    </row>
    <row r="6041" spans="3:4" x14ac:dyDescent="0.2">
      <c r="C6041" s="125">
        <v>803.69999999996605</v>
      </c>
      <c r="D6041" s="120">
        <f>FORECAST(C6041,INDEX($B$2:$B$2069,MATCH(C6041,$A$2:$A$2069,1)-1):INDEX($B$2:$B$2069,MATCH(C6041,$A$2:$A$2069,1)+1),INDEX($A$2:$A$2069,MATCH(C6041,$A$2:$A$2069,1)-1):INDEX($A$2:$A$2069,MATCH(C6041,$A$2:$A$2069,1)+1))</f>
        <v>2.7582260370508038E-2</v>
      </c>
    </row>
    <row r="6042" spans="3:4" x14ac:dyDescent="0.2">
      <c r="C6042" s="125">
        <v>803.79999999996596</v>
      </c>
      <c r="D6042" s="120">
        <f>FORECAST(C6042,INDEX($B$2:$B$2069,MATCH(C6042,$A$2:$A$2069,1)-1):INDEX($B$2:$B$2069,MATCH(C6042,$A$2:$A$2069,1)+1),INDEX($A$2:$A$2069,MATCH(C6042,$A$2:$A$2069,1)-1):INDEX($A$2:$A$2069,MATCH(C6042,$A$2:$A$2069,1)+1))</f>
        <v>3.1874105864062585E-2</v>
      </c>
    </row>
    <row r="6043" spans="3:4" x14ac:dyDescent="0.2">
      <c r="C6043" s="125">
        <v>803.89999999996598</v>
      </c>
      <c r="D6043" s="120">
        <f>FORECAST(C6043,INDEX($B$2:$B$2069,MATCH(C6043,$A$2:$A$2069,1)-1):INDEX($B$2:$B$2069,MATCH(C6043,$A$2:$A$2069,1)+1),INDEX($A$2:$A$2069,MATCH(C6043,$A$2:$A$2069,1)-1):INDEX($A$2:$A$2069,MATCH(C6043,$A$2:$A$2069,1)+1))</f>
        <v>2.0500715309040629E-2</v>
      </c>
    </row>
    <row r="6044" spans="3:4" x14ac:dyDescent="0.2">
      <c r="C6044" s="125">
        <v>803.99999999996601</v>
      </c>
      <c r="D6044" s="120">
        <f>FORECAST(C6044,INDEX($B$2:$B$2069,MATCH(C6044,$A$2:$A$2069,1)-1):INDEX($B$2:$B$2069,MATCH(C6044,$A$2:$A$2069,1)+1),INDEX($A$2:$A$2069,MATCH(C6044,$A$2:$A$2069,1)-1):INDEX($A$2:$A$2069,MATCH(C6044,$A$2:$A$2069,1)+1))</f>
        <v>1.6208869815478977E-2</v>
      </c>
    </row>
    <row r="6045" spans="3:4" x14ac:dyDescent="0.2">
      <c r="C6045" s="125">
        <v>804.09999999996603</v>
      </c>
      <c r="D6045" s="120">
        <f>FORECAST(C6045,INDEX($B$2:$B$2069,MATCH(C6045,$A$2:$A$2069,1)-1):INDEX($B$2:$B$2069,MATCH(C6045,$A$2:$A$2069,1)+1),INDEX($A$2:$A$2069,MATCH(C6045,$A$2:$A$2069,1)-1):INDEX($A$2:$A$2069,MATCH(C6045,$A$2:$A$2069,1)+1))</f>
        <v>1.9291845494290527E-2</v>
      </c>
    </row>
    <row r="6046" spans="3:4" x14ac:dyDescent="0.2">
      <c r="C6046" s="125">
        <v>804.19999999996605</v>
      </c>
      <c r="D6046" s="120">
        <f>FORECAST(C6046,INDEX($B$2:$B$2069,MATCH(C6046,$A$2:$A$2069,1)-1):INDEX($B$2:$B$2069,MATCH(C6046,$A$2:$A$2069,1)+1),INDEX($A$2:$A$2069,MATCH(C6046,$A$2:$A$2069,1)-1):INDEX($A$2:$A$2069,MATCH(C6046,$A$2:$A$2069,1)+1))</f>
        <v>1.7145922747506148E-2</v>
      </c>
    </row>
    <row r="6047" spans="3:4" x14ac:dyDescent="0.2">
      <c r="C6047" s="125">
        <v>804.29999999996596</v>
      </c>
      <c r="D6047" s="120">
        <f>FORECAST(C6047,INDEX($B$2:$B$2069,MATCH(C6047,$A$2:$A$2069,1)-1):INDEX($B$2:$B$2069,MATCH(C6047,$A$2:$A$2069,1)+1),INDEX($A$2:$A$2069,MATCH(C6047,$A$2:$A$2069,1)-1):INDEX($A$2:$A$2069,MATCH(C6047,$A$2:$A$2069,1)+1))</f>
        <v>1.5000000000728875E-2</v>
      </c>
    </row>
    <row r="6048" spans="3:4" x14ac:dyDescent="0.2">
      <c r="C6048" s="125">
        <v>804.39999999996598</v>
      </c>
      <c r="D6048" s="120">
        <f>FORECAST(C6048,INDEX($B$2:$B$2069,MATCH(C6048,$A$2:$A$2069,1)-1):INDEX($B$2:$B$2069,MATCH(C6048,$A$2:$A$2069,1)+1),INDEX($A$2:$A$2069,MATCH(C6048,$A$2:$A$2069,1)-1):INDEX($A$2:$A$2069,MATCH(C6048,$A$2:$A$2069,1)+1))</f>
        <v>1.8812589412714686E-2</v>
      </c>
    </row>
    <row r="6049" spans="3:4" x14ac:dyDescent="0.2">
      <c r="C6049" s="125">
        <v>804.49999999996601</v>
      </c>
      <c r="D6049" s="120">
        <f>FORECAST(C6049,INDEX($B$2:$B$2069,MATCH(C6049,$A$2:$A$2069,1)-1):INDEX($B$2:$B$2069,MATCH(C6049,$A$2:$A$2069,1)+1),INDEX($A$2:$A$2069,MATCH(C6049,$A$2:$A$2069,1)-1):INDEX($A$2:$A$2069,MATCH(C6049,$A$2:$A$2069,1)+1))</f>
        <v>2.0958512159495513E-2</v>
      </c>
    </row>
    <row r="6050" spans="3:4" x14ac:dyDescent="0.2">
      <c r="C6050" s="125">
        <v>804.59999999996603</v>
      </c>
      <c r="D6050" s="120">
        <f>FORECAST(C6050,INDEX($B$2:$B$2069,MATCH(C6050,$A$2:$A$2069,1)-1):INDEX($B$2:$B$2069,MATCH(C6050,$A$2:$A$2069,1)+1),INDEX($A$2:$A$2069,MATCH(C6050,$A$2:$A$2069,1)-1):INDEX($A$2:$A$2069,MATCH(C6050,$A$2:$A$2069,1)+1))</f>
        <v>0.02</v>
      </c>
    </row>
    <row r="6051" spans="3:4" x14ac:dyDescent="0.2">
      <c r="C6051" s="125">
        <v>804.69999999996605</v>
      </c>
      <c r="D6051" s="120">
        <f>FORECAST(C6051,INDEX($B$2:$B$2069,MATCH(C6051,$A$2:$A$2069,1)-1):INDEX($B$2:$B$2069,MATCH(C6051,$A$2:$A$2069,1)+1),INDEX($A$2:$A$2069,MATCH(C6051,$A$2:$A$2069,1)-1):INDEX($A$2:$A$2069,MATCH(C6051,$A$2:$A$2069,1)+1))</f>
        <v>0.02</v>
      </c>
    </row>
    <row r="6052" spans="3:4" x14ac:dyDescent="0.2">
      <c r="C6052" s="125">
        <v>804.79999999996596</v>
      </c>
      <c r="D6052" s="120">
        <f>FORECAST(C6052,INDEX($B$2:$B$2069,MATCH(C6052,$A$2:$A$2069,1)-1):INDEX($B$2:$B$2069,MATCH(C6052,$A$2:$A$2069,1)+1),INDEX($A$2:$A$2069,MATCH(C6052,$A$2:$A$2069,1)-1):INDEX($A$2:$A$2069,MATCH(C6052,$A$2:$A$2069,1)+1))</f>
        <v>2.4079386318476281E-2</v>
      </c>
    </row>
    <row r="6053" spans="3:4" x14ac:dyDescent="0.2">
      <c r="C6053" s="125">
        <v>804.89999999996598</v>
      </c>
      <c r="D6053" s="120">
        <f>FORECAST(C6053,INDEX($B$2:$B$2069,MATCH(C6053,$A$2:$A$2069,1)-1):INDEX($B$2:$B$2069,MATCH(C6053,$A$2:$A$2069,1)+1),INDEX($A$2:$A$2069,MATCH(C6053,$A$2:$A$2069,1)-1):INDEX($A$2:$A$2069,MATCH(C6053,$A$2:$A$2069,1)+1))</f>
        <v>2.6231462239277192E-2</v>
      </c>
    </row>
    <row r="6054" spans="3:4" x14ac:dyDescent="0.2">
      <c r="C6054" s="125">
        <v>804.99999999996601</v>
      </c>
      <c r="D6054" s="120">
        <f>FORECAST(C6054,INDEX($B$2:$B$2069,MATCH(C6054,$A$2:$A$2069,1)-1):INDEX($B$2:$B$2069,MATCH(C6054,$A$2:$A$2069,1)+1),INDEX($A$2:$A$2069,MATCH(C6054,$A$2:$A$2069,1)-1):INDEX($A$2:$A$2069,MATCH(C6054,$A$2:$A$2069,1)+1))</f>
        <v>2.6709585120876511E-2</v>
      </c>
    </row>
    <row r="6055" spans="3:4" x14ac:dyDescent="0.2">
      <c r="C6055" s="125">
        <v>805.09999999996603</v>
      </c>
      <c r="D6055" s="120">
        <f>FORECAST(C6055,INDEX($B$2:$B$2069,MATCH(C6055,$A$2:$A$2069,1)-1):INDEX($B$2:$B$2069,MATCH(C6055,$A$2:$A$2069,1)+1),INDEX($A$2:$A$2069,MATCH(C6055,$A$2:$A$2069,1)-1):INDEX($A$2:$A$2069,MATCH(C6055,$A$2:$A$2069,1)+1))</f>
        <v>2.8855507867657337E-2</v>
      </c>
    </row>
    <row r="6056" spans="3:4" x14ac:dyDescent="0.2">
      <c r="C6056" s="125">
        <v>805.19999999996605</v>
      </c>
      <c r="D6056" s="120">
        <f>FORECAST(C6056,INDEX($B$2:$B$2069,MATCH(C6056,$A$2:$A$2069,1)-1):INDEX($B$2:$B$2069,MATCH(C6056,$A$2:$A$2069,1)+1),INDEX($A$2:$A$2069,MATCH(C6056,$A$2:$A$2069,1)-1):INDEX($A$2:$A$2069,MATCH(C6056,$A$2:$A$2069,1)+1))</f>
        <v>3.1001430614438164E-2</v>
      </c>
    </row>
    <row r="6057" spans="3:4" x14ac:dyDescent="0.2">
      <c r="C6057" s="125">
        <v>805.29999999996596</v>
      </c>
      <c r="D6057" s="120">
        <f>FORECAST(C6057,INDEX($B$2:$B$2069,MATCH(C6057,$A$2:$A$2069,1)-1):INDEX($B$2:$B$2069,MATCH(C6057,$A$2:$A$2069,1)+1),INDEX($A$2:$A$2069,MATCH(C6057,$A$2:$A$2069,1)-1):INDEX($A$2:$A$2069,MATCH(C6057,$A$2:$A$2069,1)+1))</f>
        <v>2.0353396766566334E-2</v>
      </c>
    </row>
    <row r="6058" spans="3:4" x14ac:dyDescent="0.2">
      <c r="C6058" s="125">
        <v>805.39999999996598</v>
      </c>
      <c r="D6058" s="120">
        <f>FORECAST(C6058,INDEX($B$2:$B$2069,MATCH(C6058,$A$2:$A$2069,1)-1):INDEX($B$2:$B$2069,MATCH(C6058,$A$2:$A$2069,1)+1),INDEX($A$2:$A$2069,MATCH(C6058,$A$2:$A$2069,1)-1):INDEX($A$2:$A$2069,MATCH(C6058,$A$2:$A$2069,1)+1))</f>
        <v>1.6055411331613811E-2</v>
      </c>
    </row>
    <row r="6059" spans="3:4" x14ac:dyDescent="0.2">
      <c r="C6059" s="125">
        <v>805.49999999996601</v>
      </c>
      <c r="D6059" s="120">
        <f>FORECAST(C6059,INDEX($B$2:$B$2069,MATCH(C6059,$A$2:$A$2069,1)-1):INDEX($B$2:$B$2069,MATCH(C6059,$A$2:$A$2069,1)+1),INDEX($A$2:$A$2069,MATCH(C6059,$A$2:$A$2069,1)-1):INDEX($A$2:$A$2069,MATCH(C6059,$A$2:$A$2069,1)+1))</f>
        <v>1.9213166512205504E-2</v>
      </c>
    </row>
    <row r="6060" spans="3:4" x14ac:dyDescent="0.2">
      <c r="C6060" s="125">
        <v>805.59999999996603</v>
      </c>
      <c r="D6060" s="120">
        <f>FORECAST(C6060,INDEX($B$2:$B$2069,MATCH(C6060,$A$2:$A$2069,1)-1):INDEX($B$2:$B$2069,MATCH(C6060,$A$2:$A$2069,1)+1),INDEX($A$2:$A$2069,MATCH(C6060,$A$2:$A$2069,1)-1):INDEX($A$2:$A$2069,MATCH(C6060,$A$2:$A$2069,1)+1))</f>
        <v>1.7067256998057445E-2</v>
      </c>
    </row>
    <row r="6061" spans="3:4" x14ac:dyDescent="0.2">
      <c r="C6061" s="125">
        <v>805.69999999996605</v>
      </c>
      <c r="D6061" s="120">
        <f>FORECAST(C6061,INDEX($B$2:$B$2069,MATCH(C6061,$A$2:$A$2069,1)-1):INDEX($B$2:$B$2069,MATCH(C6061,$A$2:$A$2069,1)+1),INDEX($A$2:$A$2069,MATCH(C6061,$A$2:$A$2069,1)-1):INDEX($A$2:$A$2069,MATCH(C6061,$A$2:$A$2069,1)+1))</f>
        <v>2.0186379639540064E-2</v>
      </c>
    </row>
    <row r="6062" spans="3:4" x14ac:dyDescent="0.2">
      <c r="C6062" s="125">
        <v>805.79999999996596</v>
      </c>
      <c r="D6062" s="120">
        <f>FORECAST(C6062,INDEX($B$2:$B$2069,MATCH(C6062,$A$2:$A$2069,1)-1):INDEX($B$2:$B$2069,MATCH(C6062,$A$2:$A$2069,1)+1),INDEX($A$2:$A$2069,MATCH(C6062,$A$2:$A$2069,1)-1):INDEX($A$2:$A$2069,MATCH(C6062,$A$2:$A$2069,1)+1))</f>
        <v>2.4487448277803026E-2</v>
      </c>
    </row>
    <row r="6063" spans="3:4" x14ac:dyDescent="0.2">
      <c r="C6063" s="125">
        <v>805.89999999996598</v>
      </c>
      <c r="D6063" s="120">
        <f>FORECAST(C6063,INDEX($B$2:$B$2069,MATCH(C6063,$A$2:$A$2069,1)-1):INDEX($B$2:$B$2069,MATCH(C6063,$A$2:$A$2069,1)+1),INDEX($A$2:$A$2069,MATCH(C6063,$A$2:$A$2069,1)-1):INDEX($A$2:$A$2069,MATCH(C6063,$A$2:$A$2069,1)+1))</f>
        <v>2.8788516916080198E-2</v>
      </c>
    </row>
    <row r="6064" spans="3:4" x14ac:dyDescent="0.2">
      <c r="C6064" s="125">
        <v>805.99999999996498</v>
      </c>
      <c r="D6064" s="120">
        <f>FORECAST(C6064,INDEX($B$2:$B$2069,MATCH(C6064,$A$2:$A$2069,1)-1):INDEX($B$2:$B$2069,MATCH(C6064,$A$2:$A$2069,1)+1),INDEX($A$2:$A$2069,MATCH(C6064,$A$2:$A$2069,1)-1):INDEX($A$2:$A$2069,MATCH(C6064,$A$2:$A$2069,1)+1))</f>
        <v>1.84554692951302E-2</v>
      </c>
    </row>
    <row r="6065" spans="3:4" x14ac:dyDescent="0.2">
      <c r="C6065" s="125">
        <v>806.09999999996603</v>
      </c>
      <c r="D6065" s="120">
        <f>FORECAST(C6065,INDEX($B$2:$B$2069,MATCH(C6065,$A$2:$A$2069,1)-1):INDEX($B$2:$B$2069,MATCH(C6065,$A$2:$A$2069,1)+1),INDEX($A$2:$A$2069,MATCH(C6065,$A$2:$A$2069,1)-1):INDEX($A$2:$A$2069,MATCH(C6065,$A$2:$A$2069,1)+1))</f>
        <v>1.6300310170983323E-2</v>
      </c>
    </row>
    <row r="6066" spans="3:4" x14ac:dyDescent="0.2">
      <c r="C6066" s="125">
        <v>806.19999999996605</v>
      </c>
      <c r="D6066" s="120">
        <f>FORECAST(C6066,INDEX($B$2:$B$2069,MATCH(C6066,$A$2:$A$2069,1)-1):INDEX($B$2:$B$2069,MATCH(C6066,$A$2:$A$2069,1)+1),INDEX($A$2:$A$2069,MATCH(C6066,$A$2:$A$2069,1)-1):INDEX($A$2:$A$2069,MATCH(C6066,$A$2:$A$2069,1)+1))</f>
        <v>2.7509511681529375E-2</v>
      </c>
    </row>
    <row r="6067" spans="3:4" x14ac:dyDescent="0.2">
      <c r="C6067" s="125">
        <v>806.29999999996596</v>
      </c>
      <c r="D6067" s="120">
        <f>FORECAST(C6067,INDEX($B$2:$B$2069,MATCH(C6067,$A$2:$A$2069,1)-1):INDEX($B$2:$B$2069,MATCH(C6067,$A$2:$A$2069,1)+1),INDEX($A$2:$A$2069,MATCH(C6067,$A$2:$A$2069,1)-1):INDEX($A$2:$A$2069,MATCH(C6067,$A$2:$A$2069,1)+1))</f>
        <v>2.9652337992352784E-2</v>
      </c>
    </row>
    <row r="6068" spans="3:4" x14ac:dyDescent="0.2">
      <c r="C6068" s="125">
        <v>806.39999999996598</v>
      </c>
      <c r="D6068" s="120">
        <f>FORECAST(C6068,INDEX($B$2:$B$2069,MATCH(C6068,$A$2:$A$2069,1)-1):INDEX($B$2:$B$2069,MATCH(C6068,$A$2:$A$2069,1)+1),INDEX($A$2:$A$2069,MATCH(C6068,$A$2:$A$2069,1)-1):INDEX($A$2:$A$2069,MATCH(C6068,$A$2:$A$2069,1)+1))</f>
        <v>1.6515804598434158E-2</v>
      </c>
    </row>
    <row r="6069" spans="3:4" x14ac:dyDescent="0.2">
      <c r="C6069" s="125">
        <v>806.49999999996498</v>
      </c>
      <c r="D6069" s="120">
        <f>FORECAST(C6069,INDEX($B$2:$B$2069,MATCH(C6069,$A$2:$A$2069,1)-1):INDEX($B$2:$B$2069,MATCH(C6069,$A$2:$A$2069,1)+1),INDEX($A$2:$A$2069,MATCH(C6069,$A$2:$A$2069,1)-1):INDEX($A$2:$A$2069,MATCH(C6069,$A$2:$A$2069,1)+1))</f>
        <v>1.4360632184665434E-2</v>
      </c>
    </row>
    <row r="6070" spans="3:4" x14ac:dyDescent="0.2">
      <c r="C6070" s="125">
        <v>806.59999999996603</v>
      </c>
      <c r="D6070" s="120">
        <f>FORECAST(C6070,INDEX($B$2:$B$2069,MATCH(C6070,$A$2:$A$2069,1)-1):INDEX($B$2:$B$2069,MATCH(C6070,$A$2:$A$2069,1)+1),INDEX($A$2:$A$2069,MATCH(C6070,$A$2:$A$2069,1)-1):INDEX($A$2:$A$2069,MATCH(C6070,$A$2:$A$2069,1)+1))</f>
        <v>1.2205459770850524E-2</v>
      </c>
    </row>
    <row r="6071" spans="3:4" x14ac:dyDescent="0.2">
      <c r="C6071" s="125">
        <v>806.69999999996605</v>
      </c>
      <c r="D6071" s="120">
        <f>FORECAST(C6071,INDEX($B$2:$B$2069,MATCH(C6071,$A$2:$A$2069,1)-1):INDEX($B$2:$B$2069,MATCH(C6071,$A$2:$A$2069,1)+1),INDEX($A$2:$A$2069,MATCH(C6071,$A$2:$A$2069,1)-1):INDEX($A$2:$A$2069,MATCH(C6071,$A$2:$A$2069,1)+1))</f>
        <v>2.1735658480462661E-2</v>
      </c>
    </row>
    <row r="6072" spans="3:4" x14ac:dyDescent="0.2">
      <c r="C6072" s="125">
        <v>806.79999999996505</v>
      </c>
      <c r="D6072" s="120">
        <f>FORECAST(C6072,INDEX($B$2:$B$2069,MATCH(C6072,$A$2:$A$2069,1)-1):INDEX($B$2:$B$2069,MATCH(C6072,$A$2:$A$2069,1)+1),INDEX($A$2:$A$2069,MATCH(C6072,$A$2:$A$2069,1)-1):INDEX($A$2:$A$2069,MATCH(C6072,$A$2:$A$2069,1)+1))</f>
        <v>1.9595915372985218E-2</v>
      </c>
    </row>
    <row r="6073" spans="3:4" x14ac:dyDescent="0.2">
      <c r="C6073" s="125">
        <v>806.89999999996405</v>
      </c>
      <c r="D6073" s="120">
        <f>FORECAST(C6073,INDEX($B$2:$B$2069,MATCH(C6073,$A$2:$A$2069,1)-1):INDEX($B$2:$B$2069,MATCH(C6073,$A$2:$A$2069,1)+1),INDEX($A$2:$A$2069,MATCH(C6073,$A$2:$A$2069,1)-1):INDEX($A$2:$A$2069,MATCH(C6073,$A$2:$A$2069,1)+1))</f>
        <v>1.4246989251176956E-2</v>
      </c>
    </row>
    <row r="6074" spans="3:4" x14ac:dyDescent="0.2">
      <c r="C6074" s="125">
        <v>806.99999999996305</v>
      </c>
      <c r="D6074" s="120">
        <f>FORECAST(C6074,INDEX($B$2:$B$2069,MATCH(C6074,$A$2:$A$2069,1)-1):INDEX($B$2:$B$2069,MATCH(C6074,$A$2:$A$2069,1)+1),INDEX($A$2:$A$2069,MATCH(C6074,$A$2:$A$2069,1)-1):INDEX($A$2:$A$2069,MATCH(C6074,$A$2:$A$2069,1)+1))</f>
        <v>1.6405231578602297E-2</v>
      </c>
    </row>
    <row r="6075" spans="3:4" x14ac:dyDescent="0.2">
      <c r="C6075" s="125">
        <v>807.09999999996205</v>
      </c>
      <c r="D6075" s="120">
        <f>FORECAST(C6075,INDEX($B$2:$B$2069,MATCH(C6075,$A$2:$A$2069,1)-1):INDEX($B$2:$B$2069,MATCH(C6075,$A$2:$A$2069,1)+1),INDEX($A$2:$A$2069,MATCH(C6075,$A$2:$A$2069,1)-1):INDEX($A$2:$A$2069,MATCH(C6075,$A$2:$A$2069,1)+1))</f>
        <v>1.2686781611655817E-2</v>
      </c>
    </row>
    <row r="6076" spans="3:4" x14ac:dyDescent="0.2">
      <c r="C6076" s="125">
        <v>807.19999999996105</v>
      </c>
      <c r="D6076" s="120">
        <f>FORECAST(C6076,INDEX($B$2:$B$2069,MATCH(C6076,$A$2:$A$2069,1)-1):INDEX($B$2:$B$2069,MATCH(C6076,$A$2:$A$2069,1)+1),INDEX($A$2:$A$2069,MATCH(C6076,$A$2:$A$2069,1)-1):INDEX($A$2:$A$2069,MATCH(C6076,$A$2:$A$2069,1)+1))</f>
        <v>6.2212643703389858E-3</v>
      </c>
    </row>
    <row r="6077" spans="3:4" x14ac:dyDescent="0.2">
      <c r="C6077" s="125">
        <v>807.29999999996005</v>
      </c>
      <c r="D6077" s="120">
        <f>FORECAST(C6077,INDEX($B$2:$B$2069,MATCH(C6077,$A$2:$A$2069,1)-1):INDEX($B$2:$B$2069,MATCH(C6077,$A$2:$A$2069,1)+1),INDEX($A$2:$A$2069,MATCH(C6077,$A$2:$A$2069,1)-1):INDEX($A$2:$A$2069,MATCH(C6077,$A$2:$A$2069,1)+1))</f>
        <v>-2.4425287097784576E-4</v>
      </c>
    </row>
    <row r="6078" spans="3:4" x14ac:dyDescent="0.2">
      <c r="C6078" s="125">
        <v>807.39999999995905</v>
      </c>
      <c r="D6078" s="120">
        <f>FORECAST(C6078,INDEX($B$2:$B$2069,MATCH(C6078,$A$2:$A$2069,1)-1):INDEX($B$2:$B$2069,MATCH(C6078,$A$2:$A$2069,1)+1),INDEX($A$2:$A$2069,MATCH(C6078,$A$2:$A$2069,1)-1):INDEX($A$2:$A$2069,MATCH(C6078,$A$2:$A$2069,1)+1))</f>
        <v>1.6522988514608983E-3</v>
      </c>
    </row>
    <row r="6079" spans="3:4" x14ac:dyDescent="0.2">
      <c r="C6079" s="125">
        <v>807.49999999995805</v>
      </c>
      <c r="D6079" s="120">
        <f>FORECAST(C6079,INDEX($B$2:$B$2069,MATCH(C6079,$A$2:$A$2069,1)-1):INDEX($B$2:$B$2069,MATCH(C6079,$A$2:$A$2069,1)+1),INDEX($A$2:$A$2069,MATCH(C6079,$A$2:$A$2069,1)-1):INDEX($A$2:$A$2069,MATCH(C6079,$A$2:$A$2069,1)+1))</f>
        <v>-5.0287356231137892E-4</v>
      </c>
    </row>
    <row r="6080" spans="3:4" x14ac:dyDescent="0.2">
      <c r="C6080" s="125">
        <v>807.59999999995705</v>
      </c>
      <c r="D6080" s="120">
        <f>FORECAST(C6080,INDEX($B$2:$B$2069,MATCH(C6080,$A$2:$A$2069,1)-1):INDEX($B$2:$B$2069,MATCH(C6080,$A$2:$A$2069,1)+1),INDEX($A$2:$A$2069,MATCH(C6080,$A$2:$A$2069,1)-1):INDEX($A$2:$A$2069,MATCH(C6080,$A$2:$A$2069,1)+1))</f>
        <v>4.3247126427523597E-3</v>
      </c>
    </row>
    <row r="6081" spans="3:4" x14ac:dyDescent="0.2">
      <c r="C6081" s="125">
        <v>807.69999999995605</v>
      </c>
      <c r="D6081" s="120">
        <f>FORECAST(C6081,INDEX($B$2:$B$2069,MATCH(C6081,$A$2:$A$2069,1)-1):INDEX($B$2:$B$2069,MATCH(C6081,$A$2:$A$2069,1)+1),INDEX($A$2:$A$2069,MATCH(C6081,$A$2:$A$2069,1)-1):INDEX($A$2:$A$2069,MATCH(C6081,$A$2:$A$2069,1)+1))</f>
        <v>6.4798850565246369E-3</v>
      </c>
    </row>
    <row r="6082" spans="3:4" x14ac:dyDescent="0.2">
      <c r="C6082" s="125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755524-22DC-431B-948E-1C9060C7DC0B}">
  <sheetPr codeName="Sheet9"/>
  <dimension ref="A1:L6082"/>
  <sheetViews>
    <sheetView topLeftCell="H1" zoomScale="85" zoomScaleNormal="85" workbookViewId="0">
      <selection activeCell="K2" sqref="K2"/>
    </sheetView>
  </sheetViews>
  <sheetFormatPr baseColWidth="10" defaultColWidth="8.33203125" defaultRowHeight="15" x14ac:dyDescent="0.2"/>
  <cols>
    <col min="1" max="1" width="10.5" style="120" customWidth="1"/>
    <col min="2" max="2" width="11.5" style="120" bestFit="1" customWidth="1"/>
    <col min="3" max="4" width="11.5" style="120" customWidth="1"/>
    <col min="5" max="5" width="10.33203125" style="120" customWidth="1"/>
    <col min="6" max="6" width="12.5" style="120" bestFit="1" customWidth="1"/>
    <col min="7" max="7" width="11" style="120" customWidth="1"/>
    <col min="8" max="8" width="13" style="120" customWidth="1"/>
    <col min="9" max="9" width="10.5" style="120" customWidth="1"/>
    <col min="10" max="10" width="14.1640625" style="120" customWidth="1"/>
    <col min="11" max="11" width="11.5" style="120" bestFit="1" customWidth="1"/>
    <col min="12" max="16384" width="8.33203125" style="120"/>
  </cols>
  <sheetData>
    <row r="1" spans="1:12" s="118" customFormat="1" ht="57" x14ac:dyDescent="0.2">
      <c r="A1" s="118" t="s">
        <v>83</v>
      </c>
      <c r="B1" s="119" t="s">
        <v>196</v>
      </c>
      <c r="C1" s="119" t="s">
        <v>197</v>
      </c>
      <c r="D1" s="119" t="s">
        <v>198</v>
      </c>
      <c r="E1" s="119" t="s">
        <v>197</v>
      </c>
      <c r="F1" s="119" t="s">
        <v>199</v>
      </c>
      <c r="G1" s="119" t="s">
        <v>197</v>
      </c>
      <c r="H1" s="119" t="s">
        <v>200</v>
      </c>
      <c r="I1" s="119" t="s">
        <v>197</v>
      </c>
      <c r="J1" s="119" t="s">
        <v>201</v>
      </c>
      <c r="K1" s="118">
        <v>1</v>
      </c>
      <c r="L1" s="118" t="s">
        <v>202</v>
      </c>
    </row>
    <row r="2" spans="1:12" x14ac:dyDescent="0.2">
      <c r="A2" s="123">
        <v>195.42343</v>
      </c>
      <c r="B2" s="123">
        <v>0</v>
      </c>
      <c r="C2" s="125">
        <v>199.8</v>
      </c>
      <c r="D2" s="120">
        <f>FORECAST(C2,INDEX($B$2:$B$2069,MATCH(C2,$A$2:$A$2069,1)-1):INDEX($B$2:$B$2069,MATCH(C2,$A$2:$A$2069,1)+1),INDEX($A$2:$A$2069,MATCH(C2,$A$2:$A$2069,1)-1):INDEX($A$2:$A$2069,MATCH(C2,$A$2:$A$2069,1)+1))</f>
        <v>0</v>
      </c>
      <c r="E2" s="135">
        <v>199.8</v>
      </c>
      <c r="F2" s="120">
        <v>0</v>
      </c>
      <c r="G2" s="125">
        <v>199.5</v>
      </c>
      <c r="H2" s="120">
        <v>0</v>
      </c>
      <c r="I2" s="120">
        <v>200</v>
      </c>
      <c r="J2" s="120">
        <f>FORECAST(I2,INDEX($H$2:$H$2069,MATCH(I2,$G$2:$G$2069,1)-1):INDEX($H$2:$H$2069,MATCH(I2,$G$2:$G$2069,1)+1),INDEX($G$2:$G$2069,MATCH(I2,$G$2:$G$2069,1)-1):INDEX($G$2:$G$2069,MATCH(I2,$G$2:$G$2069,1)+1))</f>
        <v>3.6314179228730259E-4</v>
      </c>
      <c r="K2" s="120">
        <f t="shared" ref="K2:K65" si="0">J2/$K$1</f>
        <v>3.6314179228730259E-4</v>
      </c>
    </row>
    <row r="3" spans="1:12" x14ac:dyDescent="0.2">
      <c r="A3" s="123">
        <v>195.79633999999999</v>
      </c>
      <c r="B3" s="123">
        <v>0</v>
      </c>
      <c r="C3" s="125">
        <v>199.9</v>
      </c>
      <c r="D3" s="120">
        <f>FORECAST(C3,INDEX($B$2:$B$2069,MATCH(C3,$A$2:$A$2069,1)-1):INDEX($B$2:$B$2069,MATCH(C3,$A$2:$A$2069,1)+1),INDEX($A$2:$A$2069,MATCH(C3,$A$2:$A$2069,1)-1):INDEX($A$2:$A$2069,MATCH(C3,$A$2:$A$2069,1)+1))</f>
        <v>2.8703785490083455E-4</v>
      </c>
      <c r="E3" s="124">
        <v>200</v>
      </c>
      <c r="F3" s="120">
        <f>FORECAST(E3,INDEX($D$2:$D$6081,MATCH(E3,$C$2:$C$6081,1)-1):INDEX($D$2:$D$6081,MATCH(E3,$C$2:$C$6081,1)+1),INDEX($C$2:$C$6081,MATCH(E3,$C$2:$C$6081,1)-1):INDEX($C$2:$C$6081,MATCH(E3,$C$2:$C$6081,1)+1))</f>
        <v>3.9945476864253204E-4</v>
      </c>
      <c r="G3" s="125">
        <v>200</v>
      </c>
      <c r="H3" s="121">
        <f>FORECAST(G3,INDEX($F$2:$F$3041,MATCH(G3,$E$2:$E$3041,1)-1):INDEX($F$2:$F$3041,MATCH(G3,$E$2:$E$3041,1)+1),INDEX($E$2:$E$3041,MATCH(G3,$E$2:$E$3041,1)-1):INDEX($E$2:$E$3041,MATCH(G3,$E$2:$E$3041,1)+1))</f>
        <v>3.2429274082595994E-4</v>
      </c>
      <c r="I3" s="120">
        <v>201</v>
      </c>
      <c r="J3" s="120">
        <f>FORECAST(I3,INDEX($H$2:$H$1218,MATCH(I3,$G$2:$G$1218,1)-1):INDEX($H$2:$H$1218,MATCH(I3,$G$2:$G$1218,1)+1),INDEX($G$2:$G$1218,MATCH(I3,$G$2:$G$1218,1)-1):INDEX($G$2:$G$1218,MATCH(I3,$G$2:$G$1218,1)+1))</f>
        <v>7.5266837875258806E-4</v>
      </c>
      <c r="K3" s="120">
        <f t="shared" si="0"/>
        <v>7.5266837875258806E-4</v>
      </c>
    </row>
    <row r="4" spans="1:12" x14ac:dyDescent="0.2">
      <c r="A4" s="123">
        <v>196.16916000000001</v>
      </c>
      <c r="B4" s="123">
        <v>0</v>
      </c>
      <c r="C4" s="125">
        <v>200</v>
      </c>
      <c r="D4" s="120">
        <f>FORECAST(C4,INDEX($B$2:$B$2069,MATCH(C4,$A$2:$A$2069,1)-1):INDEX($B$2:$B$2069,MATCH(C4,$A$2:$A$2069,1)+1),INDEX($A$2:$A$2069,MATCH(C4,$A$2:$A$2069,1)-1):INDEX($A$2:$A$2069,MATCH(C4,$A$2:$A$2069,1)+1))</f>
        <v>3.9945476864253204E-4</v>
      </c>
      <c r="E4" s="135">
        <v>200.2</v>
      </c>
      <c r="F4" s="120">
        <f>FORECAST(E4,INDEX($D$2:$D$6081,MATCH(E4,$C$2:$C$6081,1)-1):INDEX($D$2:$D$6081,MATCH(E4,$C$2:$C$6081,1)+1),INDEX($C$2:$C$6081,MATCH(E4,$C$2:$C$6081,1)-1):INDEX($C$2:$C$6081,MATCH(E4,$C$2:$C$6081,1)+1))</f>
        <v>5.7342345383530613E-4</v>
      </c>
      <c r="G4" s="125">
        <v>200.5</v>
      </c>
      <c r="H4" s="121">
        <f>FORECAST(G4,INDEX($F$2:$F$3041,MATCH(G4,$E$2:$E$3041,1)-1):INDEX($F$2:$F$3041,MATCH(G4,$E$2:$E$3041,1)+1),INDEX($E$2:$E$3041,MATCH(G4,$E$2:$E$3041,1)-1):INDEX($E$2:$E$3041,MATCH(G4,$E$2:$E$3041,1)+1))</f>
        <v>7.6513263603597559E-4</v>
      </c>
      <c r="I4" s="120">
        <v>202</v>
      </c>
      <c r="J4" s="120">
        <f>FORECAST(I4,INDEX($H$2:$H$1218,MATCH(I4,$G$2:$G$1218,1)-1):INDEX($H$2:$H$1218,MATCH(I4,$G$2:$G$1218,1)+1),INDEX($G$2:$G$1218,MATCH(I4,$G$2:$G$1218,1)-1):INDEX($G$2:$G$1218,MATCH(I4,$G$2:$G$1218,1)+1))</f>
        <v>6.8699342619878839E-4</v>
      </c>
      <c r="K4" s="120">
        <f t="shared" si="0"/>
        <v>6.8699342619878839E-4</v>
      </c>
    </row>
    <row r="5" spans="1:12" x14ac:dyDescent="0.2">
      <c r="A5" s="123">
        <v>196.5419</v>
      </c>
      <c r="B5" s="123">
        <v>0</v>
      </c>
      <c r="C5" s="125">
        <v>200.1</v>
      </c>
      <c r="D5" s="120">
        <f>FORECAST(C5,INDEX($B$2:$B$2069,MATCH(C5,$A$2:$A$2069,1)-1):INDEX($B$2:$B$2069,MATCH(C5,$A$2:$A$2069,1)+1),INDEX($A$2:$A$2069,MATCH(C5,$A$2:$A$2069,1)-1):INDEX($A$2:$A$2069,MATCH(C5,$A$2:$A$2069,1)+1))</f>
        <v>5.1187168238422953E-4</v>
      </c>
      <c r="E5" s="124">
        <v>200.4</v>
      </c>
      <c r="F5" s="120">
        <f>FORECAST(E5,INDEX($D$2:$D$6081,MATCH(E5,$C$2:$C$6081,1)-1):INDEX($D$2:$D$6081,MATCH(E5,$C$2:$C$6081,1)+1),INDEX($C$2:$C$6081,MATCH(E5,$C$2:$C$6081,1)-1):INDEX($C$2:$C$6081,MATCH(E5,$C$2:$C$6081,1)+1))</f>
        <v>6.918680899306584E-4</v>
      </c>
      <c r="G5" s="125">
        <v>201</v>
      </c>
      <c r="H5" s="121">
        <f>FORECAST(G5,INDEX($F$2:$F$3041,MATCH(G5,$E$2:$E$3041,1)-1):INDEX($F$2:$F$3041,MATCH(G5,$E$2:$E$3041,1)+1),INDEX($E$2:$E$3041,MATCH(G5,$E$2:$E$3041,1)-1):INDEX($E$2:$E$3041,MATCH(G5,$E$2:$E$3041,1)+1))</f>
        <v>7.687435984556866E-4</v>
      </c>
      <c r="I5" s="120">
        <v>203</v>
      </c>
      <c r="J5" s="120">
        <f>FORECAST(I5,INDEX($H$2:$H$1218,MATCH(I5,$G$2:$G$1218,1)-1):INDEX($H$2:$H$1218,MATCH(I5,$G$2:$G$1218,1)+1),INDEX($G$2:$G$1218,MATCH(I5,$G$2:$G$1218,1)-1):INDEX($G$2:$G$1218,MATCH(I5,$G$2:$G$1218,1)+1))</f>
        <v>6.242119371830876E-4</v>
      </c>
      <c r="K5" s="120">
        <f t="shared" si="0"/>
        <v>6.242119371830876E-4</v>
      </c>
    </row>
    <row r="6" spans="1:12" x14ac:dyDescent="0.2">
      <c r="A6" s="123">
        <v>196.91454999999999</v>
      </c>
      <c r="B6" s="123">
        <v>0</v>
      </c>
      <c r="C6" s="125">
        <v>200.2</v>
      </c>
      <c r="D6" s="120">
        <f>FORECAST(C6,INDEX($B$2:$B$2069,MATCH(C6,$A$2:$A$2069,1)-1):INDEX($B$2:$B$2069,MATCH(C6,$A$2:$A$2069,1)+1),INDEX($A$2:$A$2069,MATCH(C6,$A$2:$A$2069,1)-1):INDEX($A$2:$A$2069,MATCH(C6,$A$2:$A$2069,1)+1))</f>
        <v>6.2428859612592702E-4</v>
      </c>
      <c r="E6" s="135">
        <v>200.6</v>
      </c>
      <c r="F6" s="120">
        <f>FORECAST(E6,INDEX($D$2:$D$6081,MATCH(E6,$C$2:$C$6081,1)-1):INDEX($D$2:$D$6081,MATCH(E6,$C$2:$C$6081,1)+1),INDEX($C$2:$C$6081,MATCH(E6,$C$2:$C$6081,1)-1):INDEX($C$2:$C$6081,MATCH(E6,$C$2:$C$6081,1)+1))</f>
        <v>8.3438511698199916E-4</v>
      </c>
      <c r="G6" s="125">
        <v>201.5</v>
      </c>
      <c r="H6" s="121">
        <f>FORECAST(G6,INDEX($F$2:$F$3041,MATCH(G6,$E$2:$E$3041,1)-1):INDEX($F$2:$F$3041,MATCH(G6,$E$2:$E$3041,1)+1),INDEX($E$2:$E$3041,MATCH(G6,$E$2:$E$3041,1)-1):INDEX($E$2:$E$3041,MATCH(G6,$E$2:$E$3041,1)+1))</f>
        <v>7.2412890176610373E-4</v>
      </c>
      <c r="I6" s="120">
        <v>204</v>
      </c>
      <c r="J6" s="120">
        <f>FORECAST(I6,INDEX($H$2:$H$1218,MATCH(I6,$G$2:$G$1218,1)-1):INDEX($H$2:$H$1218,MATCH(I6,$G$2:$G$1218,1)+1),INDEX($G$2:$G$1218,MATCH(I6,$G$2:$G$1218,1)-1):INDEX($G$2:$G$1218,MATCH(I6,$G$2:$G$1218,1)+1))</f>
        <v>5.7620508092109599E-4</v>
      </c>
      <c r="K6" s="120">
        <f t="shared" si="0"/>
        <v>5.7620508092109599E-4</v>
      </c>
    </row>
    <row r="7" spans="1:12" x14ac:dyDescent="0.2">
      <c r="A7" s="123">
        <v>197.28711000000001</v>
      </c>
      <c r="B7" s="123">
        <v>0</v>
      </c>
      <c r="C7" s="125">
        <v>200.3</v>
      </c>
      <c r="D7" s="120">
        <f>FORECAST(C7,INDEX($B$2:$B$2069,MATCH(C7,$A$2:$A$2069,1)-1):INDEX($B$2:$B$2069,MATCH(C7,$A$2:$A$2069,1)+1),INDEX($A$2:$A$2069,MATCH(C7,$A$2:$A$2069,1)-1):INDEX($A$2:$A$2069,MATCH(C7,$A$2:$A$2069,1)+1))</f>
        <v>5.841100829957202E-4</v>
      </c>
      <c r="E7" s="124">
        <v>200.8</v>
      </c>
      <c r="F7" s="120">
        <f>FORECAST(E7,INDEX($D$2:$D$6081,MATCH(E7,$C$2:$C$6081,1)-1):INDEX($D$2:$D$6081,MATCH(E7,$C$2:$C$6081,1)+1),INDEX($C$2:$C$6081,MATCH(E7,$C$2:$C$6081,1)-1):INDEX($C$2:$C$6081,MATCH(E7,$C$2:$C$6081,1)+1))</f>
        <v>7.8701494042403633E-4</v>
      </c>
      <c r="G7" s="125">
        <v>202</v>
      </c>
      <c r="H7" s="121">
        <f>FORECAST(G7,INDEX($F$2:$F$3041,MATCH(G7,$E$2:$E$3041,1)-1):INDEX($F$2:$F$3041,MATCH(G7,$E$2:$E$3041,1)+1),INDEX($E$2:$E$3041,MATCH(G7,$E$2:$E$3041,1)-1):INDEX($E$2:$E$3041,MATCH(G7,$E$2:$E$3041,1)+1))</f>
        <v>6.8468617778220074E-4</v>
      </c>
      <c r="I7" s="120">
        <v>205</v>
      </c>
      <c r="J7" s="120">
        <f>FORECAST(I7,INDEX($H$2:$H$1218,MATCH(I7,$G$2:$G$1218,1)-1):INDEX($H$2:$H$1218,MATCH(I7,$G$2:$G$1218,1)+1),INDEX($G$2:$G$1218,MATCH(I7,$G$2:$G$1218,1)-1):INDEX($G$2:$G$1218,MATCH(I7,$G$2:$G$1218,1)+1))</f>
        <v>5.3668981568215195E-4</v>
      </c>
      <c r="K7" s="120">
        <f t="shared" si="0"/>
        <v>5.3668981568215195E-4</v>
      </c>
    </row>
    <row r="8" spans="1:12" x14ac:dyDescent="0.2">
      <c r="A8" s="123">
        <v>197.65959000000001</v>
      </c>
      <c r="B8" s="123">
        <v>0</v>
      </c>
      <c r="C8" s="125">
        <v>200.4</v>
      </c>
      <c r="D8" s="120">
        <f>FORECAST(C8,INDEX($B$2:$B$2069,MATCH(C8,$A$2:$A$2069,1)-1):INDEX($B$2:$B$2069,MATCH(C8,$A$2:$A$2069,1)+1),INDEX($A$2:$A$2069,MATCH(C8,$A$2:$A$2069,1)-1):INDEX($A$2:$A$2069,MATCH(C8,$A$2:$A$2069,1)+1))</f>
        <v>6.918680899306584E-4</v>
      </c>
      <c r="E8" s="135">
        <v>201</v>
      </c>
      <c r="F8" s="120">
        <f>FORECAST(E8,INDEX($D$2:$D$6081,MATCH(E8,$C$2:$C$6081,1)-1):INDEX($D$2:$D$6081,MATCH(E8,$C$2:$C$6081,1)+1),INDEX($C$2:$C$6081,MATCH(E8,$C$2:$C$6081,1)-1):INDEX($C$2:$C$6081,MATCH(E8,$C$2:$C$6081,1)+1))</f>
        <v>7.6872857671749645E-4</v>
      </c>
      <c r="G8" s="125">
        <v>202.5</v>
      </c>
      <c r="H8" s="121">
        <f>FORECAST(G8,INDEX($F$2:$F$3041,MATCH(G8,$E$2:$E$3041,1)-1):INDEX($F$2:$F$3041,MATCH(G8,$E$2:$E$3041,1)+1),INDEX($E$2:$E$3041,MATCH(G8,$E$2:$E$3041,1)-1):INDEX($E$2:$E$3041,MATCH(G8,$E$2:$E$3041,1)+1))</f>
        <v>6.5216519904806244E-4</v>
      </c>
      <c r="I8" s="120">
        <v>206</v>
      </c>
      <c r="J8" s="120">
        <f>FORECAST(I8,INDEX($H$2:$H$1218,MATCH(I8,$G$2:$G$1218,1)-1):INDEX($H$2:$H$1218,MATCH(I8,$G$2:$G$1218,1)+1),INDEX($G$2:$G$1218,MATCH(I8,$G$2:$G$1218,1)-1):INDEX($G$2:$G$1218,MATCH(I8,$G$2:$G$1218,1)+1))</f>
        <v>5.0618018265626268E-4</v>
      </c>
      <c r="K8" s="120">
        <f t="shared" si="0"/>
        <v>5.0618018265626268E-4</v>
      </c>
    </row>
    <row r="9" spans="1:12" x14ac:dyDescent="0.2">
      <c r="A9" s="123">
        <v>198.03198</v>
      </c>
      <c r="B9" s="123">
        <v>0</v>
      </c>
      <c r="C9" s="125">
        <v>200.5</v>
      </c>
      <c r="D9" s="120">
        <f>FORECAST(C9,INDEX($B$2:$B$2069,MATCH(C9,$A$2:$A$2069,1)-1):INDEX($B$2:$B$2069,MATCH(C9,$A$2:$A$2069,1)+1),INDEX($A$2:$A$2069,MATCH(C9,$A$2:$A$2069,1)-1):INDEX($A$2:$A$2069,MATCH(C9,$A$2:$A$2069,1)+1))</f>
        <v>7.996260968655966E-4</v>
      </c>
      <c r="E9" s="124">
        <v>201.2</v>
      </c>
      <c r="F9" s="120">
        <f>FORECAST(E9,INDEX($D$2:$D$6081,MATCH(E9,$C$2:$C$6081,1)-1):INDEX($D$2:$D$6081,MATCH(E9,$C$2:$C$6081,1)+1),INDEX($C$2:$C$6081,MATCH(E9,$C$2:$C$6081,1)-1):INDEX($C$2:$C$6081,MATCH(E9,$C$2:$C$6081,1)+1))</f>
        <v>7.5048727822553049E-4</v>
      </c>
      <c r="G9" s="125">
        <v>203</v>
      </c>
      <c r="H9" s="121">
        <f>FORECAST(G9,INDEX($F$2:$F$3041,MATCH(G9,$E$2:$E$3041,1)-1):INDEX($F$2:$F$3041,MATCH(G9,$E$2:$E$3041,1)+1),INDEX($E$2:$E$3041,MATCH(G9,$E$2:$E$3041,1)-1):INDEX($E$2:$E$3041,MATCH(G9,$E$2:$E$3041,1)+1))</f>
        <v>6.2356756002285817E-4</v>
      </c>
      <c r="I9" s="120">
        <v>207</v>
      </c>
      <c r="J9" s="120">
        <f>FORECAST(I9,INDEX($H$2:$H$1218,MATCH(I9,$G$2:$G$1218,1)-1):INDEX($H$2:$H$1218,MATCH(I9,$G$2:$G$1218,1)+1),INDEX($G$2:$G$1218,MATCH(I9,$G$2:$G$1218,1)-1):INDEX($G$2:$G$1218,MATCH(I9,$G$2:$G$1218,1)+1))</f>
        <v>4.8188306650161997E-4</v>
      </c>
      <c r="K9" s="120">
        <f t="shared" si="0"/>
        <v>4.8188306650161997E-4</v>
      </c>
    </row>
    <row r="10" spans="1:12" x14ac:dyDescent="0.2">
      <c r="A10" s="123">
        <v>198.40429</v>
      </c>
      <c r="B10" s="123">
        <v>0</v>
      </c>
      <c r="C10" s="125">
        <v>200.6</v>
      </c>
      <c r="D10" s="120">
        <f>FORECAST(C10,INDEX($B$2:$B$2069,MATCH(C10,$A$2:$A$2069,1)-1):INDEX($B$2:$B$2069,MATCH(C10,$A$2:$A$2069,1)+1),INDEX($A$2:$A$2069,MATCH(C10,$A$2:$A$2069,1)-1):INDEX($A$2:$A$2069,MATCH(C10,$A$2:$A$2069,1)+1))</f>
        <v>9.073841038005348E-4</v>
      </c>
      <c r="E10" s="135">
        <v>201.4</v>
      </c>
      <c r="F10" s="120">
        <f>FORECAST(E10,INDEX($D$2:$D$6081,MATCH(E10,$C$2:$C$6081,1)-1):INDEX($D$2:$D$6081,MATCH(E10,$C$2:$C$6081,1)+1),INDEX($C$2:$C$6081,MATCH(E10,$C$2:$C$6081,1)-1):INDEX($C$2:$C$6081,MATCH(E10,$C$2:$C$6081,1)+1))</f>
        <v>7.3291351466580473E-4</v>
      </c>
      <c r="G10" s="125">
        <v>203.5</v>
      </c>
      <c r="H10" s="121">
        <f>FORECAST(G10,INDEX($F$2:$F$3041,MATCH(G10,$E$2:$E$3041,1)-1):INDEX($F$2:$F$3041,MATCH(G10,$E$2:$E$3041,1)+1),INDEX($E$2:$E$3041,MATCH(G10,$E$2:$E$3041,1)-1):INDEX($E$2:$E$3041,MATCH(G10,$E$2:$E$3041,1)+1))</f>
        <v>5.9690305247834391E-4</v>
      </c>
      <c r="I10" s="120">
        <v>208</v>
      </c>
      <c r="J10" s="120">
        <f>FORECAST(I10,INDEX($H$2:$H$1218,MATCH(I10,$G$2:$G$1218,1)-1):INDEX($H$2:$H$1218,MATCH(I10,$G$2:$G$1218,1)+1),INDEX($G$2:$G$1218,MATCH(I10,$G$2:$G$1218,1)-1):INDEX($G$2:$G$1218,MATCH(I10,$G$2:$G$1218,1)+1))</f>
        <v>4.5998830767800519E-4</v>
      </c>
      <c r="K10" s="120">
        <f t="shared" si="0"/>
        <v>4.5998830767800519E-4</v>
      </c>
    </row>
    <row r="11" spans="1:12" x14ac:dyDescent="0.2">
      <c r="A11" s="123">
        <v>198.77651</v>
      </c>
      <c r="B11" s="123">
        <v>0</v>
      </c>
      <c r="C11" s="125">
        <v>200.7</v>
      </c>
      <c r="D11" s="120">
        <f>FORECAST(C11,INDEX($B$2:$B$2069,MATCH(C11,$A$2:$A$2069,1)-1):INDEX($B$2:$B$2069,MATCH(C11,$A$2:$A$2069,1)+1),INDEX($A$2:$A$2069,MATCH(C11,$A$2:$A$2069,1)-1):INDEX($A$2:$A$2069,MATCH(C11,$A$2:$A$2069,1)+1))</f>
        <v>7.9614515027986651E-4</v>
      </c>
      <c r="E11" s="124">
        <v>201.6</v>
      </c>
      <c r="F11" s="120">
        <f>FORECAST(E11,INDEX($D$2:$D$6081,MATCH(E11,$C$2:$C$6081,1)-1):INDEX($D$2:$D$6081,MATCH(E11,$C$2:$C$6081,1)+1),INDEX($C$2:$C$6081,MATCH(E11,$C$2:$C$6081,1)-1):INDEX($C$2:$C$6081,MATCH(E11,$C$2:$C$6081,1)+1))</f>
        <v>7.1534364061492939E-4</v>
      </c>
      <c r="G11" s="125">
        <v>204</v>
      </c>
      <c r="H11" s="121">
        <f>FORECAST(G11,INDEX($F$2:$F$3041,MATCH(G11,$E$2:$E$3041,1)-1):INDEX($F$2:$F$3041,MATCH(G11,$E$2:$E$3041,1)+1),INDEX($E$2:$E$3041,MATCH(G11,$E$2:$E$3041,1)-1):INDEX($E$2:$E$3041,MATCH(G11,$E$2:$E$3041,1)+1))</f>
        <v>5.7562510346375381E-4</v>
      </c>
      <c r="I11" s="120">
        <v>209</v>
      </c>
      <c r="J11" s="120">
        <f>FORECAST(I11,INDEX($H$2:$H$1218,MATCH(I11,$G$2:$G$1218,1)-1):INDEX($H$2:$H$1218,MATCH(I11,$G$2:$G$1218,1)+1),INDEX($G$2:$G$1218,MATCH(I11,$G$2:$G$1218,1)-1):INDEX($G$2:$G$1218,MATCH(I11,$G$2:$G$1218,1)+1))</f>
        <v>4.3995294527345886E-4</v>
      </c>
      <c r="K11" s="120">
        <f t="shared" si="0"/>
        <v>4.3995294527345886E-4</v>
      </c>
    </row>
    <row r="12" spans="1:12" x14ac:dyDescent="0.2">
      <c r="A12" s="123">
        <v>199.14864</v>
      </c>
      <c r="B12" s="123">
        <v>0</v>
      </c>
      <c r="C12" s="125">
        <v>200.8</v>
      </c>
      <c r="D12" s="120">
        <f>FORECAST(C12,INDEX($B$2:$B$2069,MATCH(C12,$A$2:$A$2069,1)-1):INDEX($B$2:$B$2069,MATCH(C12,$A$2:$A$2069,1)+1),INDEX($A$2:$A$2069,MATCH(C12,$A$2:$A$2069,1)-1):INDEX($A$2:$A$2069,MATCH(C12,$A$2:$A$2069,1)+1))</f>
        <v>7.8701494042403633E-4</v>
      </c>
      <c r="E12" s="135">
        <v>201.8</v>
      </c>
      <c r="F12" s="120">
        <f>FORECAST(E12,INDEX($D$2:$D$6081,MATCH(E12,$C$2:$C$6081,1)-1):INDEX($D$2:$D$6081,MATCH(E12,$C$2:$C$6081,1)+1),INDEX($C$2:$C$6081,MATCH(E12,$C$2:$C$6081,1)-1):INDEX($C$2:$C$6081,MATCH(E12,$C$2:$C$6081,1)+1))</f>
        <v>6.9948389157809682E-4</v>
      </c>
      <c r="G12" s="125">
        <v>204.5</v>
      </c>
      <c r="H12" s="121">
        <f>FORECAST(G12,INDEX($F$2:$F$3041,MATCH(G12,$E$2:$E$3041,1)-1):INDEX($F$2:$F$3041,MATCH(G12,$E$2:$E$3041,1)+1),INDEX($E$2:$E$3041,MATCH(G12,$E$2:$E$3041,1)-1):INDEX($E$2:$E$3041,MATCH(G12,$E$2:$E$3041,1)+1))</f>
        <v>5.5608708682119284E-4</v>
      </c>
      <c r="I12" s="120">
        <v>210</v>
      </c>
      <c r="J12" s="120">
        <f>FORECAST(I12,INDEX($H$2:$H$1218,MATCH(I12,$G$2:$G$1218,1)-1):INDEX($H$2:$H$1218,MATCH(I12,$G$2:$G$1218,1)+1),INDEX($G$2:$G$1218,MATCH(I12,$G$2:$G$1218,1)-1):INDEX($G$2:$G$1218,MATCH(I12,$G$2:$G$1218,1)+1))</f>
        <v>4.1149501237289395E-4</v>
      </c>
      <c r="K12" s="120">
        <f t="shared" si="0"/>
        <v>4.1149501237289395E-4</v>
      </c>
    </row>
    <row r="13" spans="1:12" x14ac:dyDescent="0.2">
      <c r="A13" s="123">
        <v>199.52069</v>
      </c>
      <c r="B13" s="123">
        <v>0</v>
      </c>
      <c r="C13" s="125">
        <v>200.9</v>
      </c>
      <c r="D13" s="120">
        <f>FORECAST(C13,INDEX($B$2:$B$2069,MATCH(C13,$A$2:$A$2069,1)-1):INDEX($B$2:$B$2069,MATCH(C13,$A$2:$A$2069,1)+1),INDEX($A$2:$A$2069,MATCH(C13,$A$2:$A$2069,1)-1):INDEX($A$2:$A$2069,MATCH(C13,$A$2:$A$2069,1)+1))</f>
        <v>7.7788473056820961E-4</v>
      </c>
      <c r="E13" s="124">
        <v>202</v>
      </c>
      <c r="F13" s="120">
        <f>FORECAST(E13,INDEX($D$2:$D$6081,MATCH(E13,$C$2:$C$6081,1)-1):INDEX($D$2:$D$6081,MATCH(E13,$C$2:$C$6081,1)+1),INDEX($C$2:$C$6081,MATCH(E13,$C$2:$C$6081,1)-1):INDEX($C$2:$C$6081,MATCH(E13,$C$2:$C$6081,1)+1))</f>
        <v>6.8410515232760274E-4</v>
      </c>
      <c r="G13" s="125">
        <v>205</v>
      </c>
      <c r="H13" s="121">
        <f>FORECAST(G13,INDEX($F$2:$F$3041,MATCH(G13,$E$2:$E$3041,1)-1):INDEX($F$2:$F$3041,MATCH(G13,$E$2:$E$3041,1)+1),INDEX($E$2:$E$3041,MATCH(G13,$E$2:$E$3041,1)-1):INDEX($E$2:$E$3041,MATCH(G13,$E$2:$E$3041,1)+1))</f>
        <v>5.3566770757469857E-4</v>
      </c>
      <c r="I13" s="120">
        <v>211</v>
      </c>
      <c r="J13" s="120">
        <f>FORECAST(I13,INDEX($H$2:$H$1218,MATCH(I13,$G$2:$G$1218,1)-1):INDEX($H$2:$H$1218,MATCH(I13,$G$2:$G$1218,1)+1),INDEX($G$2:$G$1218,MATCH(I13,$G$2:$G$1218,1)-1):INDEX($G$2:$G$1218,MATCH(I13,$G$2:$G$1218,1)+1))</f>
        <v>3.7683993524632864E-4</v>
      </c>
      <c r="K13" s="120">
        <f t="shared" si="0"/>
        <v>3.7683993524632864E-4</v>
      </c>
    </row>
    <row r="14" spans="1:12" x14ac:dyDescent="0.2">
      <c r="A14" s="123">
        <v>199.89265</v>
      </c>
      <c r="B14" s="123">
        <v>0</v>
      </c>
      <c r="C14" s="125">
        <v>201</v>
      </c>
      <c r="D14" s="120">
        <f>FORECAST(C14,INDEX($B$2:$B$2069,MATCH(C14,$A$2:$A$2069,1)-1):INDEX($B$2:$B$2069,MATCH(C14,$A$2:$A$2069,1)+1),INDEX($A$2:$A$2069,MATCH(C14,$A$2:$A$2069,1)-1):INDEX($A$2:$A$2069,MATCH(C14,$A$2:$A$2069,1)+1))</f>
        <v>7.6875452071237943E-4</v>
      </c>
      <c r="E14" s="135">
        <v>202.2</v>
      </c>
      <c r="F14" s="120">
        <f>FORECAST(E14,INDEX($D$2:$D$6081,MATCH(E14,$C$2:$C$6081,1)-1):INDEX($D$2:$D$6081,MATCH(E14,$C$2:$C$6081,1)+1),INDEX($C$2:$C$6081,MATCH(E14,$C$2:$C$6081,1)-1):INDEX($C$2:$C$6081,MATCH(E14,$C$2:$C$6081,1)+1))</f>
        <v>6.7046948944090093E-4</v>
      </c>
      <c r="G14" s="125">
        <v>205.5</v>
      </c>
      <c r="H14" s="121">
        <f>FORECAST(G14,INDEX($F$2:$F$3041,MATCH(G14,$E$2:$E$3041,1)-1):INDEX($F$2:$F$3041,MATCH(G14,$E$2:$E$3041,1)+1),INDEX($E$2:$E$3041,MATCH(G14,$E$2:$E$3041,1)-1):INDEX($E$2:$E$3041,MATCH(G14,$E$2:$E$3041,1)+1))</f>
        <v>5.1831465265056616E-4</v>
      </c>
      <c r="I14" s="120">
        <v>212</v>
      </c>
      <c r="J14" s="120">
        <f>FORECAST(I14,INDEX($H$2:$H$1218,MATCH(I14,$G$2:$G$1218,1)-1):INDEX($H$2:$H$1218,MATCH(I14,$G$2:$G$1218,1)+1),INDEX($G$2:$G$1218,MATCH(I14,$G$2:$G$1218,1)-1):INDEX($G$2:$G$1218,MATCH(I14,$G$2:$G$1218,1)+1))</f>
        <v>3.4194087903984156E-4</v>
      </c>
      <c r="K14" s="120">
        <f t="shared" si="0"/>
        <v>3.4194087903984156E-4</v>
      </c>
    </row>
    <row r="15" spans="1:12" x14ac:dyDescent="0.2">
      <c r="A15" s="123">
        <v>200.26452</v>
      </c>
      <c r="B15" s="123">
        <v>8.3622446E-4</v>
      </c>
      <c r="C15" s="125">
        <v>201.1</v>
      </c>
      <c r="D15" s="120">
        <f>FORECAST(C15,INDEX($B$2:$B$2069,MATCH(C15,$A$2:$A$2069,1)-1):INDEX($B$2:$B$2069,MATCH(C15,$A$2:$A$2069,1)+1),INDEX($A$2:$A$2069,MATCH(C15,$A$2:$A$2069,1)-1):INDEX($A$2:$A$2069,MATCH(C15,$A$2:$A$2069,1)+1))</f>
        <v>7.5954647887190377E-4</v>
      </c>
      <c r="E15" s="124">
        <v>202.4</v>
      </c>
      <c r="F15" s="120">
        <f>FORECAST(E15,INDEX($D$2:$D$6081,MATCH(E15,$C$2:$C$6081,1)-1):INDEX($D$2:$D$6081,MATCH(E15,$C$2:$C$6081,1)+1),INDEX($C$2:$C$6081,MATCH(E15,$C$2:$C$6081,1)-1):INDEX($C$2:$C$6081,MATCH(E15,$C$2:$C$6081,1)+1))</f>
        <v>6.5791073385445056E-4</v>
      </c>
      <c r="G15" s="125">
        <v>206</v>
      </c>
      <c r="H15" s="121">
        <f>FORECAST(G15,INDEX($F$2:$F$3041,MATCH(G15,$E$2:$E$3041,1)-1):INDEX($F$2:$F$3041,MATCH(G15,$E$2:$E$3041,1)+1),INDEX($E$2:$E$3041,MATCH(G15,$E$2:$E$3041,1)-1):INDEX($E$2:$E$3041,MATCH(G15,$E$2:$E$3041,1)+1))</f>
        <v>5.0656975558955718E-4</v>
      </c>
      <c r="I15" s="120">
        <v>213</v>
      </c>
      <c r="J15" s="120">
        <f>FORECAST(I15,INDEX($H$2:$H$1218,MATCH(I15,$G$2:$G$1218,1)-1):INDEX($H$2:$H$1218,MATCH(I15,$G$2:$G$1218,1)+1),INDEX($G$2:$G$1218,MATCH(I15,$G$2:$G$1218,1)-1):INDEX($G$2:$G$1218,MATCH(I15,$G$2:$G$1218,1)+1))</f>
        <v>3.0763452089852591E-4</v>
      </c>
      <c r="K15" s="120">
        <f t="shared" si="0"/>
        <v>3.0763452089852591E-4</v>
      </c>
    </row>
    <row r="16" spans="1:12" x14ac:dyDescent="0.2">
      <c r="A16" s="123">
        <v>200.63631000000001</v>
      </c>
      <c r="B16" s="123">
        <v>8.0132195999999998E-4</v>
      </c>
      <c r="C16" s="125">
        <v>201.2</v>
      </c>
      <c r="D16" s="120">
        <f>FORECAST(C16,INDEX($B$2:$B$2069,MATCH(C16,$A$2:$A$2069,1)-1):INDEX($B$2:$B$2069,MATCH(C16,$A$2:$A$2069,1)+1),INDEX($A$2:$A$2069,MATCH(C16,$A$2:$A$2069,1)-1):INDEX($A$2:$A$2069,MATCH(C16,$A$2:$A$2069,1)+1))</f>
        <v>7.5048727822553396E-4</v>
      </c>
      <c r="E16" s="135">
        <v>202.6</v>
      </c>
      <c r="F16" s="120">
        <f>FORECAST(E16,INDEX($D$2:$D$6081,MATCH(E16,$C$2:$C$6081,1)-1):INDEX($D$2:$D$6081,MATCH(E16,$C$2:$C$6081,1)+1),INDEX($C$2:$C$6081,MATCH(E16,$C$2:$C$6081,1)-1):INDEX($C$2:$C$6081,MATCH(E16,$C$2:$C$6081,1)+1))</f>
        <v>6.4626713767400486E-4</v>
      </c>
      <c r="G16" s="125">
        <v>206.5</v>
      </c>
      <c r="H16" s="121">
        <f>FORECAST(G16,INDEX($F$2:$F$3041,MATCH(G16,$E$2:$E$3041,1)-1):INDEX($F$2:$F$3041,MATCH(G16,$E$2:$E$3041,1)+1),INDEX($E$2:$E$3041,MATCH(G16,$E$2:$E$3041,1)-1):INDEX($E$2:$E$3041,MATCH(G16,$E$2:$E$3041,1)+1))</f>
        <v>4.9365613972866471E-4</v>
      </c>
      <c r="I16" s="120">
        <v>214</v>
      </c>
      <c r="J16" s="120">
        <f>FORECAST(I16,INDEX($H$2:$H$1218,MATCH(I16,$G$2:$G$1218,1)-1):INDEX($H$2:$H$1218,MATCH(I16,$G$2:$G$1218,1)+1),INDEX($G$2:$G$1218,MATCH(I16,$G$2:$G$1218,1)-1):INDEX($G$2:$G$1218,MATCH(I16,$G$2:$G$1218,1)+1))</f>
        <v>2.7734755888800255E-4</v>
      </c>
      <c r="K16" s="120">
        <f t="shared" si="0"/>
        <v>2.7734755888800255E-4</v>
      </c>
    </row>
    <row r="17" spans="1:11" x14ac:dyDescent="0.2">
      <c r="A17" s="123">
        <v>201.00801000000001</v>
      </c>
      <c r="B17" s="123">
        <v>7.6834234000000003E-4</v>
      </c>
      <c r="C17" s="125">
        <v>201.3</v>
      </c>
      <c r="D17" s="120">
        <f>FORECAST(C17,INDEX($B$2:$B$2069,MATCH(C17,$A$2:$A$2069,1)-1):INDEX($B$2:$B$2069,MATCH(C17,$A$2:$A$2069,1)+1),INDEX($A$2:$A$2069,MATCH(C17,$A$2:$A$2069,1)-1):INDEX($A$2:$A$2069,MATCH(C17,$A$2:$A$2069,1)+1))</f>
        <v>7.4142807757916415E-4</v>
      </c>
      <c r="E17" s="124">
        <v>202.8</v>
      </c>
      <c r="F17" s="120">
        <f>FORECAST(E17,INDEX($D$2:$D$6081,MATCH(E17,$C$2:$C$6081,1)-1):INDEX($D$2:$D$6081,MATCH(E17,$C$2:$C$6081,1)+1),INDEX($C$2:$C$6081,MATCH(E17,$C$2:$C$6081,1)-1):INDEX($C$2:$C$6081,MATCH(E17,$C$2:$C$6081,1)+1))</f>
        <v>6.3459975448225577E-4</v>
      </c>
      <c r="G17" s="125">
        <v>207</v>
      </c>
      <c r="H17" s="121">
        <f>FORECAST(G17,INDEX($F$2:$F$3041,MATCH(G17,$E$2:$E$3041,1)-1):INDEX($F$2:$F$3041,MATCH(G17,$E$2:$E$3041,1)+1),INDEX($E$2:$E$3041,MATCH(G17,$E$2:$E$3041,1)-1):INDEX($E$2:$E$3041,MATCH(G17,$E$2:$E$3041,1)+1))</f>
        <v>4.8116248327146043E-4</v>
      </c>
      <c r="I17" s="120">
        <v>215</v>
      </c>
      <c r="J17" s="120">
        <f>FORECAST(I17,INDEX($H$2:$H$1218,MATCH(I17,$G$2:$G$1218,1)-1):INDEX($H$2:$H$1218,MATCH(I17,$G$2:$G$1218,1)+1),INDEX($G$2:$G$1218,MATCH(I17,$G$2:$G$1218,1)-1):INDEX($G$2:$G$1218,MATCH(I17,$G$2:$G$1218,1)+1))</f>
        <v>2.5107221758370688E-4</v>
      </c>
      <c r="K17" s="120">
        <f t="shared" si="0"/>
        <v>2.5107221758370688E-4</v>
      </c>
    </row>
    <row r="18" spans="1:11" x14ac:dyDescent="0.2">
      <c r="A18" s="123">
        <v>201.37962999999999</v>
      </c>
      <c r="B18" s="123">
        <v>7.3398305999999999E-4</v>
      </c>
      <c r="C18" s="125">
        <v>201.4</v>
      </c>
      <c r="D18" s="120">
        <f>FORECAST(C18,INDEX($B$2:$B$2069,MATCH(C18,$A$2:$A$2069,1)-1):INDEX($B$2:$B$2069,MATCH(C18,$A$2:$A$2069,1)+1),INDEX($A$2:$A$2069,MATCH(C18,$A$2:$A$2069,1)-1):INDEX($A$2:$A$2069,MATCH(C18,$A$2:$A$2069,1)+1))</f>
        <v>7.330937640738569E-4</v>
      </c>
      <c r="E18" s="135">
        <v>203</v>
      </c>
      <c r="F18" s="120">
        <f>FORECAST(E18,INDEX($D$2:$D$6081,MATCH(E18,$C$2:$C$6081,1)-1):INDEX($D$2:$D$6081,MATCH(E18,$C$2:$C$6081,1)+1),INDEX($C$2:$C$6081,MATCH(E18,$C$2:$C$6081,1)-1):INDEX($C$2:$C$6081,MATCH(E18,$C$2:$C$6081,1)+1))</f>
        <v>6.2352479109412627E-4</v>
      </c>
      <c r="G18" s="125">
        <v>207.5</v>
      </c>
      <c r="H18" s="121">
        <f>FORECAST(G18,INDEX($F$2:$F$3041,MATCH(G18,$E$2:$E$3041,1)-1):INDEX($F$2:$F$3041,MATCH(G18,$E$2:$E$3041,1)+1),INDEX($E$2:$E$3041,MATCH(G18,$E$2:$E$3041,1)-1):INDEX($E$2:$E$3041,MATCH(G18,$E$2:$E$3041,1)+1))</f>
        <v>4.7083057650473478E-4</v>
      </c>
      <c r="I18" s="120">
        <v>216</v>
      </c>
      <c r="J18" s="120">
        <f>FORECAST(I18,INDEX($H$2:$H$1218,MATCH(I18,$G$2:$G$1218,1)-1):INDEX($H$2:$H$1218,MATCH(I18,$G$2:$G$1218,1)+1),INDEX($G$2:$G$1218,MATCH(I18,$G$2:$G$1218,1)-1):INDEX($G$2:$G$1218,MATCH(I18,$G$2:$G$1218,1)+1))</f>
        <v>2.2869679320710375E-4</v>
      </c>
      <c r="K18" s="120">
        <f t="shared" si="0"/>
        <v>2.2869679320710375E-4</v>
      </c>
    </row>
    <row r="19" spans="1:11" x14ac:dyDescent="0.2">
      <c r="A19" s="123">
        <v>201.75116</v>
      </c>
      <c r="B19" s="123">
        <v>7.0238742999999997E-4</v>
      </c>
      <c r="C19" s="125">
        <v>201.5</v>
      </c>
      <c r="D19" s="120">
        <f>FORECAST(C19,INDEX($B$2:$B$2069,MATCH(C19,$A$2:$A$2069,1)-1):INDEX($B$2:$B$2069,MATCH(C19,$A$2:$A$2069,1)+1),INDEX($A$2:$A$2069,MATCH(C19,$A$2:$A$2069,1)-1):INDEX($A$2:$A$2069,MATCH(C19,$A$2:$A$2069,1)+1))</f>
        <v>7.2421870234439314E-4</v>
      </c>
      <c r="E19" s="124">
        <v>203.2</v>
      </c>
      <c r="F19" s="120">
        <f>FORECAST(E19,INDEX($D$2:$D$6081,MATCH(E19,$C$2:$C$6081,1)-1):INDEX($D$2:$D$6081,MATCH(E19,$C$2:$C$6081,1)+1),INDEX($C$2:$C$6081,MATCH(E19,$C$2:$C$6081,1)-1):INDEX($C$2:$C$6081,MATCH(E19,$C$2:$C$6081,1)+1))</f>
        <v>6.125781344921942E-4</v>
      </c>
      <c r="G19" s="125">
        <v>208</v>
      </c>
      <c r="H19" s="121">
        <f>FORECAST(G19,INDEX($F$2:$F$3041,MATCH(G19,$E$2:$E$3041,1)-1):INDEX($F$2:$F$3041,MATCH(G19,$E$2:$E$3041,1)+1),INDEX($E$2:$E$3041,MATCH(G19,$E$2:$E$3041,1)-1):INDEX($E$2:$E$3041,MATCH(G19,$E$2:$E$3041,1)+1))</f>
        <v>4.5981019156468919E-4</v>
      </c>
      <c r="I19" s="120">
        <v>217</v>
      </c>
      <c r="J19" s="120">
        <f>FORECAST(I19,INDEX($H$2:$H$1218,MATCH(I19,$G$2:$G$1218,1)-1):INDEX($H$2:$H$1218,MATCH(I19,$G$2:$G$1218,1)+1),INDEX($G$2:$G$1218,MATCH(I19,$G$2:$G$1218,1)-1):INDEX($G$2:$G$1218,MATCH(I19,$G$2:$G$1218,1)+1))</f>
        <v>2.112964398802309E-4</v>
      </c>
      <c r="K19" s="120">
        <f t="shared" si="0"/>
        <v>2.112964398802309E-4</v>
      </c>
    </row>
    <row r="20" spans="1:11" x14ac:dyDescent="0.2">
      <c r="A20" s="123">
        <v>202.12261000000001</v>
      </c>
      <c r="B20" s="123">
        <v>6.7510751999999997E-4</v>
      </c>
      <c r="C20" s="125">
        <v>201.6</v>
      </c>
      <c r="D20" s="120">
        <f>FORECAST(C20,INDEX($B$2:$B$2069,MATCH(C20,$A$2:$A$2069,1)-1):INDEX($B$2:$B$2069,MATCH(C20,$A$2:$A$2069,1)+1),INDEX($A$2:$A$2069,MATCH(C20,$A$2:$A$2069,1)-1):INDEX($A$2:$A$2069,MATCH(C20,$A$2:$A$2069,1)+1))</f>
        <v>7.1534364061492939E-4</v>
      </c>
      <c r="E20" s="135">
        <v>203.4</v>
      </c>
      <c r="F20" s="120">
        <f>FORECAST(E20,INDEX($D$2:$D$6081,MATCH(E20,$C$2:$C$6081,1)-1):INDEX($D$2:$D$6081,MATCH(E20,$C$2:$C$6081,1)+1),INDEX($C$2:$C$6081,MATCH(E20,$C$2:$C$6081,1)-1):INDEX($C$2:$C$6081,MATCH(E20,$C$2:$C$6081,1)+1))</f>
        <v>6.0187879111493238E-4</v>
      </c>
      <c r="G20" s="125">
        <v>208.5</v>
      </c>
      <c r="H20" s="121">
        <f>FORECAST(G20,INDEX($F$2:$F$3041,MATCH(G20,$E$2:$E$3041,1)-1):INDEX($F$2:$F$3041,MATCH(G20,$E$2:$E$3041,1)+1),INDEX($E$2:$E$3041,MATCH(G20,$E$2:$E$3041,1)-1):INDEX($E$2:$E$3041,MATCH(G20,$E$2:$E$3041,1)+1))</f>
        <v>4.4932415496459072E-4</v>
      </c>
      <c r="I20" s="120">
        <v>218</v>
      </c>
      <c r="J20" s="120">
        <f>FORECAST(I20,INDEX($H$2:$H$1218,MATCH(I20,$G$2:$G$1218,1)-1):INDEX($H$2:$H$1218,MATCH(I20,$G$2:$G$1218,1)+1),INDEX($G$2:$G$1218,MATCH(I20,$G$2:$G$1218,1)-1):INDEX($G$2:$G$1218,MATCH(I20,$G$2:$G$1218,1)+1))</f>
        <v>1.9874738424636952E-4</v>
      </c>
      <c r="K20" s="120">
        <f t="shared" si="0"/>
        <v>1.9874738424636952E-4</v>
      </c>
    </row>
    <row r="21" spans="1:11" x14ac:dyDescent="0.2">
      <c r="A21" s="123">
        <v>202.49395999999999</v>
      </c>
      <c r="B21" s="123">
        <v>6.5152304000000005E-4</v>
      </c>
      <c r="C21" s="125">
        <v>201.7</v>
      </c>
      <c r="D21" s="120">
        <f>FORECAST(C21,INDEX($B$2:$B$2069,MATCH(C21,$A$2:$A$2069,1)-1):INDEX($B$2:$B$2069,MATCH(C21,$A$2:$A$2069,1)+1),INDEX($A$2:$A$2069,MATCH(C21,$A$2:$A$2069,1)-1):INDEX($A$2:$A$2069,MATCH(C21,$A$2:$A$2069,1)+1))</f>
        <v>7.0646857888546563E-4</v>
      </c>
      <c r="E21" s="124">
        <v>203.6</v>
      </c>
      <c r="F21" s="120">
        <f>FORECAST(E21,INDEX($D$2:$D$6081,MATCH(E21,$C$2:$C$6081,1)-1):INDEX($D$2:$D$6081,MATCH(E21,$C$2:$C$6081,1)+1),INDEX($C$2:$C$6081,MATCH(E21,$C$2:$C$6081,1)-1):INDEX($C$2:$C$6081,MATCH(E21,$C$2:$C$6081,1)+1))</f>
        <v>5.9182047582688642E-4</v>
      </c>
      <c r="G21" s="125">
        <v>209</v>
      </c>
      <c r="H21" s="121">
        <f>FORECAST(G21,INDEX($F$2:$F$3041,MATCH(G21,$E$2:$E$3041,1)-1):INDEX($F$2:$F$3041,MATCH(G21,$E$2:$E$3041,1)+1),INDEX($E$2:$E$3041,MATCH(G21,$E$2:$E$3041,1)-1):INDEX($E$2:$E$3041,MATCH(G21,$E$2:$E$3041,1)+1))</f>
        <v>4.410700559100947E-4</v>
      </c>
      <c r="I21" s="120">
        <v>219</v>
      </c>
      <c r="J21" s="120">
        <f>FORECAST(I21,INDEX($H$2:$H$1218,MATCH(I21,$G$2:$G$1218,1)-1):INDEX($H$2:$H$1218,MATCH(I21,$G$2:$G$1218,1)+1),INDEX($G$2:$G$1218,MATCH(I21,$G$2:$G$1218,1)-1):INDEX($G$2:$G$1218,MATCH(I21,$G$2:$G$1218,1)+1))</f>
        <v>1.8968734609869681E-4</v>
      </c>
      <c r="K21" s="120">
        <f t="shared" si="0"/>
        <v>1.8968734609869681E-4</v>
      </c>
    </row>
    <row r="22" spans="1:11" x14ac:dyDescent="0.2">
      <c r="A22" s="123">
        <v>202.86524</v>
      </c>
      <c r="B22" s="123">
        <v>6.3104855999999998E-4</v>
      </c>
      <c r="C22" s="125">
        <v>201.8</v>
      </c>
      <c r="D22" s="120">
        <f>FORECAST(C22,INDEX($B$2:$B$2069,MATCH(C22,$A$2:$A$2069,1)-1):INDEX($B$2:$B$2069,MATCH(C22,$A$2:$A$2069,1)+1),INDEX($A$2:$A$2069,MATCH(C22,$A$2:$A$2069,1)-1):INDEX($A$2:$A$2069,MATCH(C22,$A$2:$A$2069,1)+1))</f>
        <v>6.999536797900191E-4</v>
      </c>
      <c r="E22" s="135">
        <v>203.8</v>
      </c>
      <c r="F22" s="120">
        <f>FORECAST(E22,INDEX($D$2:$D$6081,MATCH(E22,$C$2:$C$6081,1)-1):INDEX($D$2:$D$6081,MATCH(E22,$C$2:$C$6081,1)+1),INDEX($C$2:$C$6081,MATCH(E22,$C$2:$C$6081,1)-1):INDEX($C$2:$C$6081,MATCH(E22,$C$2:$C$6081,1)+1))</f>
        <v>5.8329326001991741E-4</v>
      </c>
      <c r="G22" s="125">
        <v>209.5</v>
      </c>
      <c r="H22" s="121">
        <f>FORECAST(G22,INDEX($F$2:$F$3041,MATCH(G22,$E$2:$E$3041,1)-1):INDEX($F$2:$F$3041,MATCH(G22,$E$2:$E$3041,1)+1),INDEX($E$2:$E$3041,MATCH(G22,$E$2:$E$3041,1)-1):INDEX($E$2:$E$3041,MATCH(G22,$E$2:$E$3041,1)+1))</f>
        <v>4.2946462494569074E-4</v>
      </c>
      <c r="I22" s="120">
        <v>220</v>
      </c>
      <c r="J22" s="120">
        <f>FORECAST(I22,INDEX($H$2:$H$1218,MATCH(I22,$G$2:$G$1218,1)-1):INDEX($H$2:$H$1218,MATCH(I22,$G$2:$G$1218,1)+1),INDEX($G$2:$G$1218,MATCH(I22,$G$2:$G$1218,1)-1):INDEX($G$2:$G$1218,MATCH(I22,$G$2:$G$1218,1)+1))</f>
        <v>1.8125892460611097E-4</v>
      </c>
      <c r="K22" s="120">
        <f t="shared" si="0"/>
        <v>1.8125892460611097E-4</v>
      </c>
    </row>
    <row r="23" spans="1:11" x14ac:dyDescent="0.2">
      <c r="A23" s="123">
        <v>203.23642000000001</v>
      </c>
      <c r="B23" s="123">
        <v>6.1040024999999996E-4</v>
      </c>
      <c r="C23" s="125">
        <v>201.9</v>
      </c>
      <c r="D23" s="120">
        <f>FORECAST(C23,INDEX($B$2:$B$2069,MATCH(C23,$A$2:$A$2069,1)-1):INDEX($B$2:$B$2069,MATCH(C23,$A$2:$A$2069,1)+1),INDEX($A$2:$A$2069,MATCH(C23,$A$2:$A$2069,1)-1):INDEX($A$2:$A$2069,MATCH(C23,$A$2:$A$2069,1)+1))</f>
        <v>6.9202941605880919E-4</v>
      </c>
      <c r="E23" s="124">
        <v>204</v>
      </c>
      <c r="F23" s="120">
        <f>FORECAST(E23,INDEX($D$2:$D$6081,MATCH(E23,$C$2:$C$6081,1)-1):INDEX($D$2:$D$6081,MATCH(E23,$C$2:$C$6081,1)+1),INDEX($C$2:$C$6081,MATCH(E23,$C$2:$C$6081,1)-1):INDEX($C$2:$C$6081,MATCH(E23,$C$2:$C$6081,1)+1))</f>
        <v>5.7540717209894621E-4</v>
      </c>
      <c r="G23" s="125">
        <v>210</v>
      </c>
      <c r="H23" s="121">
        <f>FORECAST(G23,INDEX($F$2:$F$3041,MATCH(G23,$E$2:$E$3041,1)-1):INDEX($F$2:$F$3041,MATCH(G23,$E$2:$E$3041,1)+1),INDEX($E$2:$E$3041,MATCH(G23,$E$2:$E$3041,1)-1):INDEX($E$2:$E$3041,MATCH(G23,$E$2:$E$3041,1)+1))</f>
        <v>4.1124291307570796E-4</v>
      </c>
      <c r="I23" s="120">
        <v>221</v>
      </c>
      <c r="J23" s="120">
        <f>FORECAST(I23,INDEX($H$2:$H$1218,MATCH(I23,$G$2:$G$1218,1)-1):INDEX($H$2:$H$1218,MATCH(I23,$G$2:$G$1218,1)+1),INDEX($G$2:$G$1218,MATCH(I23,$G$2:$G$1218,1)-1):INDEX($G$2:$G$1218,MATCH(I23,$G$2:$G$1218,1)+1))</f>
        <v>1.7189510510848488E-4</v>
      </c>
      <c r="K23" s="120">
        <f t="shared" si="0"/>
        <v>1.7189510510848488E-4</v>
      </c>
    </row>
    <row r="24" spans="1:11" x14ac:dyDescent="0.2">
      <c r="A24" s="123">
        <v>203.60751999999999</v>
      </c>
      <c r="B24" s="123">
        <v>5.9080076000000005E-4</v>
      </c>
      <c r="C24" s="125">
        <v>202</v>
      </c>
      <c r="D24" s="120">
        <f>FORECAST(C24,INDEX($B$2:$B$2069,MATCH(C24,$A$2:$A$2069,1)-1):INDEX($B$2:$B$2069,MATCH(C24,$A$2:$A$2069,1)+1),INDEX($A$2:$A$2069,MATCH(C24,$A$2:$A$2069,1)-1):INDEX($A$2:$A$2069,MATCH(C24,$A$2:$A$2069,1)+1))</f>
        <v>6.8410515232760274E-4</v>
      </c>
      <c r="E24" s="135">
        <v>204.2</v>
      </c>
      <c r="F24" s="120">
        <f>FORECAST(E24,INDEX($D$2:$D$6081,MATCH(E24,$C$2:$C$6081,1)-1):INDEX($D$2:$D$6081,MATCH(E24,$C$2:$C$6081,1)+1),INDEX($C$2:$C$6081,MATCH(E24,$C$2:$C$6081,1)-1):INDEX($C$2:$C$6081,MATCH(E24,$C$2:$C$6081,1)+1))</f>
        <v>5.681748782724004E-4</v>
      </c>
      <c r="G24" s="125">
        <v>210.5</v>
      </c>
      <c r="H24" s="121">
        <f>FORECAST(G24,INDEX($F$2:$F$3041,MATCH(G24,$E$2:$E$3041,1)-1):INDEX($F$2:$F$3041,MATCH(G24,$E$2:$E$3041,1)+1),INDEX($E$2:$E$3041,MATCH(G24,$E$2:$E$3041,1)-1):INDEX($E$2:$E$3041,MATCH(G24,$E$2:$E$3041,1)+1))</f>
        <v>3.9377749909728227E-4</v>
      </c>
      <c r="I24" s="120">
        <v>222</v>
      </c>
      <c r="J24" s="120">
        <f>FORECAST(I24,INDEX($H$2:$H$1218,MATCH(I24,$G$2:$G$1218,1)-1):INDEX($H$2:$H$1218,MATCH(I24,$G$2:$G$1218,1)+1),INDEX($G$2:$G$1218,MATCH(I24,$G$2:$G$1218,1)-1):INDEX($G$2:$G$1218,MATCH(I24,$G$2:$G$1218,1)+1))</f>
        <v>1.6117335461121032E-4</v>
      </c>
      <c r="K24" s="120">
        <f t="shared" si="0"/>
        <v>1.6117335461121032E-4</v>
      </c>
    </row>
    <row r="25" spans="1:11" x14ac:dyDescent="0.2">
      <c r="A25" s="123">
        <v>203.97854000000001</v>
      </c>
      <c r="B25" s="123">
        <v>5.7569029000000005E-4</v>
      </c>
      <c r="C25" s="125">
        <v>202.1</v>
      </c>
      <c r="D25" s="120">
        <f>FORECAST(C25,INDEX($B$2:$B$2069,MATCH(C25,$A$2:$A$2069,1)-1):INDEX($B$2:$B$2069,MATCH(C25,$A$2:$A$2069,1)+1),INDEX($A$2:$A$2069,MATCH(C25,$A$2:$A$2069,1)-1):INDEX($A$2:$A$2069,MATCH(C25,$A$2:$A$2069,1)+1))</f>
        <v>6.761808885963963E-4</v>
      </c>
      <c r="E25" s="124">
        <v>204.4</v>
      </c>
      <c r="F25" s="120">
        <f>FORECAST(E25,INDEX($D$2:$D$6081,MATCH(E25,$C$2:$C$6081,1)-1):INDEX($D$2:$D$6081,MATCH(E25,$C$2:$C$6081,1)+1),INDEX($C$2:$C$6081,MATCH(E25,$C$2:$C$6081,1)-1):INDEX($C$2:$C$6081,MATCH(E25,$C$2:$C$6081,1)+1))</f>
        <v>5.6008337823105873E-4</v>
      </c>
      <c r="G25" s="125">
        <v>211</v>
      </c>
      <c r="H25" s="121">
        <f>FORECAST(G25,INDEX($F$2:$F$3041,MATCH(G25,$E$2:$E$3041,1)-1):INDEX($F$2:$F$3041,MATCH(G25,$E$2:$E$3041,1)+1),INDEX($E$2:$E$3041,MATCH(G25,$E$2:$E$3041,1)-1):INDEX($E$2:$E$3041,MATCH(G25,$E$2:$E$3041,1)+1))</f>
        <v>3.7716777947647672E-4</v>
      </c>
      <c r="I25" s="120">
        <v>223</v>
      </c>
      <c r="J25" s="120">
        <f>FORECAST(I25,INDEX($H$2:$H$1218,MATCH(I25,$G$2:$G$1218,1)-1):INDEX($H$2:$H$1218,MATCH(I25,$G$2:$G$1218,1)+1),INDEX($G$2:$G$1218,MATCH(I25,$G$2:$G$1218,1)-1):INDEX($G$2:$G$1218,MATCH(I25,$G$2:$G$1218,1)+1))</f>
        <v>1.4811958098741741E-4</v>
      </c>
      <c r="K25" s="120">
        <f t="shared" si="0"/>
        <v>1.4811958098741741E-4</v>
      </c>
    </row>
    <row r="26" spans="1:11" x14ac:dyDescent="0.2">
      <c r="A26" s="123">
        <v>204.34947</v>
      </c>
      <c r="B26" s="123">
        <v>5.6296373999999995E-4</v>
      </c>
      <c r="C26" s="125">
        <v>202.2</v>
      </c>
      <c r="D26" s="120">
        <f>FORECAST(C26,INDEX($B$2:$B$2069,MATCH(C26,$A$2:$A$2069,1)-1):INDEX($B$2:$B$2069,MATCH(C26,$A$2:$A$2069,1)+1),INDEX($A$2:$A$2069,MATCH(C26,$A$2:$A$2069,1)-1):INDEX($A$2:$A$2069,MATCH(C26,$A$2:$A$2069,1)+1))</f>
        <v>6.7103762908811947E-4</v>
      </c>
      <c r="E26" s="135">
        <v>204.6</v>
      </c>
      <c r="F26" s="120">
        <f>FORECAST(E26,INDEX($D$2:$D$6081,MATCH(E26,$C$2:$C$6081,1)-1):INDEX($D$2:$D$6081,MATCH(E26,$C$2:$C$6081,1)+1),INDEX($C$2:$C$6081,MATCH(E26,$C$2:$C$6081,1)-1):INDEX($C$2:$C$6081,MATCH(E26,$C$2:$C$6081,1)+1))</f>
        <v>5.520766643796679E-4</v>
      </c>
      <c r="G26" s="125">
        <v>211.5</v>
      </c>
      <c r="H26" s="121">
        <f>FORECAST(G26,INDEX($F$2:$F$3041,MATCH(G26,$E$2:$E$3041,1)-1):INDEX($F$2:$F$3041,MATCH(G26,$E$2:$E$3041,1)+1),INDEX($E$2:$E$3041,MATCH(G26,$E$2:$E$3041,1)-1):INDEX($E$2:$E$3041,MATCH(G26,$E$2:$E$3041,1)+1))</f>
        <v>3.5957452716522606E-4</v>
      </c>
      <c r="I26" s="120">
        <v>224</v>
      </c>
      <c r="J26" s="120">
        <f>FORECAST(I26,INDEX($H$2:$H$1218,MATCH(I26,$G$2:$G$1218,1)-1):INDEX($H$2:$H$1218,MATCH(I26,$G$2:$G$1218,1)+1),INDEX($G$2:$G$1218,MATCH(I26,$G$2:$G$1218,1)-1):INDEX($G$2:$G$1218,MATCH(I26,$G$2:$G$1218,1)+1))</f>
        <v>1.3405554455548458E-4</v>
      </c>
      <c r="K26" s="120">
        <f t="shared" si="0"/>
        <v>1.3405554455548458E-4</v>
      </c>
    </row>
    <row r="27" spans="1:11" x14ac:dyDescent="0.2">
      <c r="A27" s="123">
        <v>204.72031000000001</v>
      </c>
      <c r="B27" s="123">
        <v>5.4682587000000002E-4</v>
      </c>
      <c r="C27" s="125">
        <v>202.3</v>
      </c>
      <c r="D27" s="120">
        <f>FORECAST(C27,INDEX($B$2:$B$2069,MATCH(C27,$A$2:$A$2069,1)-1):INDEX($B$2:$B$2069,MATCH(C27,$A$2:$A$2069,1)+1),INDEX($A$2:$A$2069,MATCH(C27,$A$2:$A$2069,1)-1):INDEX($A$2:$A$2069,MATCH(C27,$A$2:$A$2069,1)+1))</f>
        <v>6.6418995063819396E-4</v>
      </c>
      <c r="E27" s="124">
        <v>204.8</v>
      </c>
      <c r="F27" s="120">
        <f>FORECAST(E27,INDEX($D$2:$D$6081,MATCH(E27,$C$2:$C$6081,1)-1):INDEX($D$2:$D$6081,MATCH(E27,$C$2:$C$6081,1)+1),INDEX($C$2:$C$6081,MATCH(E27,$C$2:$C$6081,1)-1):INDEX($C$2:$C$6081,MATCH(E27,$C$2:$C$6081,1)+1))</f>
        <v>5.4389059349004877E-4</v>
      </c>
      <c r="G27" s="125">
        <v>212</v>
      </c>
      <c r="H27" s="121">
        <f>FORECAST(G27,INDEX($F$2:$F$3041,MATCH(G27,$E$2:$E$3041,1)-1):INDEX($F$2:$F$3041,MATCH(G27,$E$2:$E$3041,1)+1),INDEX($E$2:$E$3041,MATCH(G27,$E$2:$E$3041,1)-1):INDEX($E$2:$E$3041,MATCH(G27,$E$2:$E$3041,1)+1))</f>
        <v>3.4193561386825118E-4</v>
      </c>
      <c r="I27" s="120">
        <v>225</v>
      </c>
      <c r="J27" s="120">
        <f>FORECAST(I27,INDEX($H$2:$H$1218,MATCH(I27,$G$2:$G$1218,1)-1):INDEX($H$2:$H$1218,MATCH(I27,$G$2:$G$1218,1)+1),INDEX($G$2:$G$1218,MATCH(I27,$G$2:$G$1218,1)-1):INDEX($G$2:$G$1218,MATCH(I27,$G$2:$G$1218,1)+1))</f>
        <v>1.194110431819214E-4</v>
      </c>
      <c r="K27" s="120">
        <f t="shared" si="0"/>
        <v>1.194110431819214E-4</v>
      </c>
    </row>
    <row r="28" spans="1:11" x14ac:dyDescent="0.2">
      <c r="A28" s="123">
        <v>205.09107</v>
      </c>
      <c r="B28" s="123">
        <v>5.3179539000000001E-4</v>
      </c>
      <c r="C28" s="125">
        <v>202.4</v>
      </c>
      <c r="D28" s="120">
        <f>FORECAST(C28,INDEX($B$2:$B$2069,MATCH(C28,$A$2:$A$2069,1)-1):INDEX($B$2:$B$2069,MATCH(C28,$A$2:$A$2069,1)+1),INDEX($A$2:$A$2069,MATCH(C28,$A$2:$A$2069,1)-1):INDEX($A$2:$A$2069,MATCH(C28,$A$2:$A$2069,1)+1))</f>
        <v>6.5734227218826845E-4</v>
      </c>
      <c r="E28" s="135">
        <v>205</v>
      </c>
      <c r="F28" s="120">
        <f>FORECAST(E28,INDEX($D$2:$D$6081,MATCH(E28,$C$2:$C$6081,1)-1):INDEX($D$2:$D$6081,MATCH(E28,$C$2:$C$6081,1)+1),INDEX($C$2:$C$6081,MATCH(E28,$C$2:$C$6081,1)-1):INDEX($C$2:$C$6081,MATCH(E28,$C$2:$C$6081,1)+1))</f>
        <v>5.3554885566210221E-4</v>
      </c>
      <c r="G28" s="125">
        <v>212.5</v>
      </c>
      <c r="H28" s="121">
        <f>FORECAST(G28,INDEX($F$2:$F$3041,MATCH(G28,$E$2:$E$3041,1)-1):INDEX($F$2:$F$3041,MATCH(G28,$E$2:$E$3041,1)+1),INDEX($E$2:$E$3041,MATCH(G28,$E$2:$E$3041,1)-1):INDEX($E$2:$E$3041,MATCH(G28,$E$2:$E$3041,1)+1))</f>
        <v>3.2431249608604919E-4</v>
      </c>
      <c r="I28" s="120">
        <v>226</v>
      </c>
      <c r="J28" s="120">
        <f>FORECAST(I28,INDEX($H$2:$H$1218,MATCH(I28,$G$2:$G$1218,1)-1):INDEX($H$2:$H$1218,MATCH(I28,$G$2:$G$1218,1)+1),INDEX($G$2:$G$1218,MATCH(I28,$G$2:$G$1218,1)-1):INDEX($G$2:$G$1218,MATCH(I28,$G$2:$G$1218,1)+1))</f>
        <v>1.0460928293793597E-4</v>
      </c>
      <c r="K28" s="120">
        <f t="shared" si="0"/>
        <v>1.0460928293793597E-4</v>
      </c>
    </row>
    <row r="29" spans="1:11" x14ac:dyDescent="0.2">
      <c r="A29" s="123">
        <v>205.46173999999999</v>
      </c>
      <c r="B29" s="123">
        <v>5.1715221999999999E-4</v>
      </c>
      <c r="C29" s="125">
        <v>202.5</v>
      </c>
      <c r="D29" s="120">
        <f>FORECAST(C29,INDEX($B$2:$B$2069,MATCH(C29,$A$2:$A$2069,1)-1):INDEX($B$2:$B$2069,MATCH(C29,$A$2:$A$2069,1)+1),INDEX($A$2:$A$2069,MATCH(C29,$A$2:$A$2069,1)-1):INDEX($A$2:$A$2069,MATCH(C29,$A$2:$A$2069,1)+1))</f>
        <v>6.5219997873688755E-4</v>
      </c>
      <c r="E29" s="124">
        <v>205.2</v>
      </c>
      <c r="F29" s="120">
        <f>FORECAST(E29,INDEX($D$2:$D$6081,MATCH(E29,$C$2:$C$6081,1)-1):INDEX($D$2:$D$6081,MATCH(E29,$C$2:$C$6081,1)+1),INDEX($C$2:$C$6081,MATCH(E29,$C$2:$C$6081,1)-1):INDEX($C$2:$C$6081,MATCH(E29,$C$2:$C$6081,1)+1))</f>
        <v>5.2756367357194647E-4</v>
      </c>
      <c r="G29" s="125">
        <v>213</v>
      </c>
      <c r="H29" s="121">
        <f>FORECAST(G29,INDEX($F$2:$F$3041,MATCH(G29,$E$2:$E$3041,1)-1):INDEX($F$2:$F$3041,MATCH(G29,$E$2:$E$3041,1)+1),INDEX($E$2:$E$3041,MATCH(G29,$E$2:$E$3041,1)-1):INDEX($E$2:$E$3041,MATCH(G29,$E$2:$E$3041,1)+1))</f>
        <v>3.0723208116430114E-4</v>
      </c>
      <c r="I29" s="120">
        <v>227</v>
      </c>
      <c r="J29" s="120">
        <f>FORECAST(I29,INDEX($H$2:$H$1218,MATCH(I29,$G$2:$G$1218,1)-1):INDEX($H$2:$H$1218,MATCH(I29,$G$2:$G$1218,1)+1),INDEX($G$2:$G$1218,MATCH(I29,$G$2:$G$1218,1)-1):INDEX($G$2:$G$1218,MATCH(I29,$G$2:$G$1218,1)+1))</f>
        <v>9.1111076348189546E-5</v>
      </c>
      <c r="K29" s="120">
        <f t="shared" si="0"/>
        <v>9.1111076348189546E-5</v>
      </c>
    </row>
    <row r="30" spans="1:11" x14ac:dyDescent="0.2">
      <c r="A30" s="123">
        <v>205.83233000000001</v>
      </c>
      <c r="B30" s="123">
        <v>5.1022597999999999E-4</v>
      </c>
      <c r="C30" s="125">
        <v>202.6</v>
      </c>
      <c r="D30" s="120">
        <f>FORECAST(C30,INDEX($B$2:$B$2069,MATCH(C30,$A$2:$A$2069,1)-1):INDEX($B$2:$B$2069,MATCH(C30,$A$2:$A$2069,1)+1),INDEX($A$2:$A$2069,MATCH(C30,$A$2:$A$2069,1)-1):INDEX($A$2:$A$2069,MATCH(C30,$A$2:$A$2069,1)+1))</f>
        <v>6.4626713767400486E-4</v>
      </c>
      <c r="E30" s="135">
        <v>205.4</v>
      </c>
      <c r="F30" s="120">
        <f>FORECAST(E30,INDEX($D$2:$D$6081,MATCH(E30,$C$2:$C$6081,1)-1):INDEX($D$2:$D$6081,MATCH(E30,$C$2:$C$6081,1)+1),INDEX($C$2:$C$6081,MATCH(E30,$C$2:$C$6081,1)-1):INDEX($C$2:$C$6081,MATCH(E30,$C$2:$C$6081,1)+1))</f>
        <v>5.2057704111465805E-4</v>
      </c>
      <c r="G30" s="125">
        <v>213.5</v>
      </c>
      <c r="H30" s="121">
        <f>FORECAST(G30,INDEX($F$2:$F$3041,MATCH(G30,$E$2:$E$3041,1)-1):INDEX($F$2:$F$3041,MATCH(G30,$E$2:$E$3041,1)+1),INDEX($E$2:$E$3041,MATCH(G30,$E$2:$E$3041,1)-1):INDEX($E$2:$E$3041,MATCH(G30,$E$2:$E$3041,1)+1))</f>
        <v>2.9135898544522826E-4</v>
      </c>
      <c r="I30" s="120">
        <v>228</v>
      </c>
      <c r="J30" s="120">
        <f>FORECAST(I30,INDEX($H$2:$H$1218,MATCH(I30,$G$2:$G$1218,1)-1):INDEX($H$2:$H$1218,MATCH(I30,$G$2:$G$1218,1)+1),INDEX($G$2:$G$1218,MATCH(I30,$G$2:$G$1218,1)-1):INDEX($G$2:$G$1218,MATCH(I30,$G$2:$G$1218,1)+1))</f>
        <v>7.9267972721155846E-5</v>
      </c>
      <c r="K30" s="120">
        <f t="shared" si="0"/>
        <v>7.9267972721155846E-5</v>
      </c>
    </row>
    <row r="31" spans="1:11" x14ac:dyDescent="0.2">
      <c r="A31" s="123">
        <v>206.20283000000001</v>
      </c>
      <c r="B31" s="123">
        <v>5.0301071999999997E-4</v>
      </c>
      <c r="C31" s="125">
        <v>202.7</v>
      </c>
      <c r="D31" s="120">
        <f>FORECAST(C31,INDEX($B$2:$B$2069,MATCH(C31,$A$2:$A$2069,1)-1):INDEX($B$2:$B$2069,MATCH(C31,$A$2:$A$2069,1)+1),INDEX($A$2:$A$2069,MATCH(C31,$A$2:$A$2069,1)-1):INDEX($A$2:$A$2069,MATCH(C31,$A$2:$A$2069,1)+1))</f>
        <v>6.4033429661112216E-4</v>
      </c>
      <c r="E31" s="124">
        <v>205.6</v>
      </c>
      <c r="F31" s="120">
        <f>FORECAST(E31,INDEX($D$2:$D$6081,MATCH(E31,$C$2:$C$6081,1)-1):INDEX($D$2:$D$6081,MATCH(E31,$C$2:$C$6081,1)+1),INDEX($C$2:$C$6081,MATCH(E31,$C$2:$C$6081,1)-1):INDEX($C$2:$C$6081,MATCH(E31,$C$2:$C$6081,1)+1))</f>
        <v>5.1570057053945944E-4</v>
      </c>
      <c r="G31" s="125">
        <v>214</v>
      </c>
      <c r="H31" s="121">
        <f>FORECAST(G31,INDEX($F$2:$F$3041,MATCH(G31,$E$2:$E$3041,1)-1):INDEX($F$2:$F$3041,MATCH(G31,$E$2:$E$3041,1)+1),INDEX($E$2:$E$3041,MATCH(G31,$E$2:$E$3041,1)-1):INDEX($E$2:$E$3041,MATCH(G31,$E$2:$E$3041,1)+1))</f>
        <v>2.7699079654930608E-4</v>
      </c>
      <c r="I31" s="120">
        <v>229</v>
      </c>
      <c r="J31" s="120">
        <f>FORECAST(I31,INDEX($H$2:$H$1218,MATCH(I31,$G$2:$G$1218,1)-1):INDEX($H$2:$H$1218,MATCH(I31,$G$2:$G$1218,1)+1),INDEX($G$2:$G$1218,MATCH(I31,$G$2:$G$1218,1)-1):INDEX($G$2:$G$1218,MATCH(I31,$G$2:$G$1218,1)+1))</f>
        <v>6.9195793432742445E-5</v>
      </c>
      <c r="K31" s="120">
        <f t="shared" si="0"/>
        <v>6.9195793432742445E-5</v>
      </c>
    </row>
    <row r="32" spans="1:11" x14ac:dyDescent="0.2">
      <c r="A32" s="123">
        <v>206.57324</v>
      </c>
      <c r="B32" s="123">
        <v>4.9058051999999999E-4</v>
      </c>
      <c r="C32" s="125">
        <v>202.8</v>
      </c>
      <c r="D32" s="120">
        <f>FORECAST(C32,INDEX($B$2:$B$2069,MATCH(C32,$A$2:$A$2069,1)-1):INDEX($B$2:$B$2069,MATCH(C32,$A$2:$A$2069,1)+1),INDEX($A$2:$A$2069,MATCH(C32,$A$2:$A$2069,1)-1):INDEX($A$2:$A$2069,MATCH(C32,$A$2:$A$2069,1)+1))</f>
        <v>6.34401455548236E-4</v>
      </c>
      <c r="E32" s="135">
        <v>205.8</v>
      </c>
      <c r="F32" s="120">
        <f>FORECAST(E32,INDEX($D$2:$D$6081,MATCH(E32,$C$2:$C$6081,1)-1):INDEX($D$2:$D$6081,MATCH(E32,$C$2:$C$6081,1)+1),INDEX($C$2:$C$6081,MATCH(E32,$C$2:$C$6081,1)-1):INDEX($C$2:$C$6081,MATCH(E32,$C$2:$C$6081,1)+1))</f>
        <v>5.1050310829089604E-4</v>
      </c>
      <c r="G32" s="125">
        <v>214.5</v>
      </c>
      <c r="H32" s="121">
        <f>FORECAST(G32,INDEX($F$2:$F$3041,MATCH(G32,$E$2:$E$3041,1)-1):INDEX($F$2:$F$3041,MATCH(G32,$E$2:$E$3041,1)+1),INDEX($E$2:$E$3041,MATCH(G32,$E$2:$E$3041,1)-1):INDEX($E$2:$E$3041,MATCH(G32,$E$2:$E$3041,1)+1))</f>
        <v>2.6369289466947245E-4</v>
      </c>
      <c r="I32" s="120">
        <v>230</v>
      </c>
      <c r="J32" s="120">
        <f>FORECAST(I32,INDEX($H$2:$H$1218,MATCH(I32,$G$2:$G$1218,1)-1):INDEX($H$2:$H$1218,MATCH(I32,$G$2:$G$1218,1)+1),INDEX($G$2:$G$1218,MATCH(I32,$G$2:$G$1218,1)-1):INDEX($G$2:$G$1218,MATCH(I32,$G$2:$G$1218,1)+1))</f>
        <v>6.0961646587792424E-5</v>
      </c>
      <c r="K32" s="120">
        <f t="shared" si="0"/>
        <v>6.0961646587792424E-5</v>
      </c>
    </row>
    <row r="33" spans="1:11" x14ac:dyDescent="0.2">
      <c r="A33" s="123">
        <v>206.94356999999999</v>
      </c>
      <c r="B33" s="123">
        <v>4.8247771000000002E-4</v>
      </c>
      <c r="C33" s="125">
        <v>202.9</v>
      </c>
      <c r="D33" s="120">
        <f>FORECAST(C33,INDEX($B$2:$B$2069,MATCH(C33,$A$2:$A$2069,1)-1):INDEX($B$2:$B$2069,MATCH(C33,$A$2:$A$2069,1)+1),INDEX($A$2:$A$2069,MATCH(C33,$A$2:$A$2069,1)-1):INDEX($A$2:$A$2069,MATCH(C33,$A$2:$A$2069,1)+1))</f>
        <v>6.2906351128741607E-4</v>
      </c>
      <c r="E33" s="124">
        <v>206</v>
      </c>
      <c r="F33" s="120">
        <f>FORECAST(E33,INDEX($D$2:$D$6081,MATCH(E33,$C$2:$C$6081,1)-1):INDEX($D$2:$D$6081,MATCH(E33,$C$2:$C$6081,1)+1),INDEX($C$2:$C$6081,MATCH(E33,$C$2:$C$6081,1)-1):INDEX($C$2:$C$6081,MATCH(E33,$C$2:$C$6081,1)+1))</f>
        <v>5.0692958659719414E-4</v>
      </c>
      <c r="G33" s="125">
        <v>215</v>
      </c>
      <c r="H33" s="121">
        <f>FORECAST(G33,INDEX($F$2:$F$3041,MATCH(G33,$E$2:$E$3041,1)-1):INDEX($F$2:$F$3041,MATCH(G33,$E$2:$E$3041,1)+1),INDEX($E$2:$E$3041,MATCH(G33,$E$2:$E$3041,1)-1):INDEX($E$2:$E$3041,MATCH(G33,$E$2:$E$3041,1)+1))</f>
        <v>2.5071474155061082E-4</v>
      </c>
      <c r="I33" s="120">
        <v>231</v>
      </c>
      <c r="J33" s="120">
        <f>FORECAST(I33,INDEX($H$2:$H$1218,MATCH(I33,$G$2:$G$1218,1)-1):INDEX($H$2:$H$1218,MATCH(I33,$G$2:$G$1218,1)+1),INDEX($G$2:$G$1218,MATCH(I33,$G$2:$G$1218,1)-1):INDEX($G$2:$G$1218,MATCH(I33,$G$2:$G$1218,1)+1))</f>
        <v>5.4336314261615093E-5</v>
      </c>
      <c r="K33" s="120">
        <f t="shared" si="0"/>
        <v>5.4336314261615093E-5</v>
      </c>
    </row>
    <row r="34" spans="1:11" x14ac:dyDescent="0.2">
      <c r="A34" s="123">
        <v>207.31380999999999</v>
      </c>
      <c r="B34" s="123">
        <v>4.7417279000000001E-4</v>
      </c>
      <c r="C34" s="125">
        <v>203</v>
      </c>
      <c r="D34" s="120">
        <f>FORECAST(C34,INDEX($B$2:$B$2069,MATCH(C34,$A$2:$A$2069,1)-1):INDEX($B$2:$B$2069,MATCH(C34,$A$2:$A$2069,1)+1),INDEX($A$2:$A$2069,MATCH(C34,$A$2:$A$2069,1)-1):INDEX($A$2:$A$2069,MATCH(C34,$A$2:$A$2069,1)+1))</f>
        <v>6.2352479109412627E-4</v>
      </c>
      <c r="E34" s="135">
        <v>206.2</v>
      </c>
      <c r="F34" s="120">
        <f>FORECAST(E34,INDEX($D$2:$D$6081,MATCH(E34,$C$2:$C$6081,1)-1):INDEX($D$2:$D$6081,MATCH(E34,$C$2:$C$6081,1)+1),INDEX($C$2:$C$6081,MATCH(E34,$C$2:$C$6081,1)-1):INDEX($C$2:$C$6081,MATCH(E34,$C$2:$C$6081,1)+1))</f>
        <v>5.0227657188058224E-4</v>
      </c>
      <c r="G34" s="125">
        <v>215.5</v>
      </c>
      <c r="H34" s="121">
        <f>FORECAST(G34,INDEX($F$2:$F$3041,MATCH(G34,$E$2:$E$3041,1)-1):INDEX($F$2:$F$3041,MATCH(G34,$E$2:$E$3041,1)+1),INDEX($E$2:$E$3041,MATCH(G34,$E$2:$E$3041,1)-1):INDEX($E$2:$E$3041,MATCH(G34,$E$2:$E$3041,1)+1))</f>
        <v>2.3880901653103737E-4</v>
      </c>
      <c r="I34" s="120">
        <v>232</v>
      </c>
      <c r="J34" s="120">
        <f>FORECAST(I34,INDEX($H$2:$H$1218,MATCH(I34,$G$2:$G$1218,1)-1):INDEX($H$2:$H$1218,MATCH(I34,$G$2:$G$1218,1)+1),INDEX($G$2:$G$1218,MATCH(I34,$G$2:$G$1218,1)-1):INDEX($G$2:$G$1218,MATCH(I34,$G$2:$G$1218,1)+1))</f>
        <v>4.8903715468078326E-5</v>
      </c>
      <c r="K34" s="120">
        <f t="shared" si="0"/>
        <v>4.8903715468078326E-5</v>
      </c>
    </row>
    <row r="35" spans="1:11" x14ac:dyDescent="0.2">
      <c r="A35" s="123">
        <v>207.68396999999999</v>
      </c>
      <c r="B35" s="123">
        <v>4.6770351E-4</v>
      </c>
      <c r="C35" s="125">
        <v>203.1</v>
      </c>
      <c r="D35" s="120">
        <f>FORECAST(C35,INDEX($B$2:$B$2069,MATCH(C35,$A$2:$A$2069,1)-1):INDEX($B$2:$B$2069,MATCH(C35,$A$2:$A$2069,1)+1),INDEX($A$2:$A$2069,MATCH(C35,$A$2:$A$2069,1)-1):INDEX($A$2:$A$2069,MATCH(C35,$A$2:$A$2069,1)+1))</f>
        <v>6.1798607090083821E-4</v>
      </c>
      <c r="E35" s="124">
        <v>206.4</v>
      </c>
      <c r="F35" s="120">
        <f>FORECAST(E35,INDEX($D$2:$D$6081,MATCH(E35,$C$2:$C$6081,1)-1):INDEX($D$2:$D$6081,MATCH(E35,$C$2:$C$6081,1)+1),INDEX($C$2:$C$6081,MATCH(E35,$C$2:$C$6081,1)-1):INDEX($C$2:$C$6081,MATCH(E35,$C$2:$C$6081,1)+1))</f>
        <v>4.9604364331778429E-4</v>
      </c>
      <c r="G35" s="125">
        <v>216</v>
      </c>
      <c r="H35" s="121">
        <f>FORECAST(G35,INDEX($F$2:$F$3041,MATCH(G35,$E$2:$E$3041,1)-1):INDEX($F$2:$F$3041,MATCH(G35,$E$2:$E$3041,1)+1),INDEX($E$2:$E$3041,MATCH(G35,$E$2:$E$3041,1)-1):INDEX($E$2:$E$3041,MATCH(G35,$E$2:$E$3041,1)+1))</f>
        <v>2.2837190305225862E-4</v>
      </c>
      <c r="I35" s="120">
        <v>233</v>
      </c>
      <c r="J35" s="120">
        <f>FORECAST(I35,INDEX($H$2:$H$1218,MATCH(I35,$G$2:$G$1218,1)-1):INDEX($H$2:$H$1218,MATCH(I35,$G$2:$G$1218,1)+1),INDEX($G$2:$G$1218,MATCH(I35,$G$2:$G$1218,1)-1):INDEX($G$2:$G$1218,MATCH(I35,$G$2:$G$1218,1)+1))</f>
        <v>4.4465665095262653E-5</v>
      </c>
      <c r="K35" s="120">
        <f t="shared" si="0"/>
        <v>4.4465665095262653E-5</v>
      </c>
    </row>
    <row r="36" spans="1:11" x14ac:dyDescent="0.2">
      <c r="A36" s="123">
        <v>208.05403999999999</v>
      </c>
      <c r="B36" s="123">
        <v>4.5808653000000001E-4</v>
      </c>
      <c r="C36" s="125">
        <v>203.2</v>
      </c>
      <c r="D36" s="120">
        <f>FORECAST(C36,INDEX($B$2:$B$2069,MATCH(C36,$A$2:$A$2069,1)-1):INDEX($B$2:$B$2069,MATCH(C36,$A$2:$A$2069,1)+1),INDEX($A$2:$A$2069,MATCH(C36,$A$2:$A$2069,1)-1):INDEX($A$2:$A$2069,MATCH(C36,$A$2:$A$2069,1)+1))</f>
        <v>6.1244735070754841E-4</v>
      </c>
      <c r="E36" s="135">
        <v>206.6</v>
      </c>
      <c r="F36" s="120">
        <f>FORECAST(E36,INDEX($D$2:$D$6081,MATCH(E36,$C$2:$C$6081,1)-1):INDEX($D$2:$D$6081,MATCH(E36,$C$2:$C$6081,1)+1),INDEX($C$2:$C$6081,MATCH(E36,$C$2:$C$6081,1)-1):INDEX($C$2:$C$6081,MATCH(E36,$C$2:$C$6081,1)+1))</f>
        <v>4.9106036165603561E-4</v>
      </c>
      <c r="G36" s="125">
        <v>216.5</v>
      </c>
      <c r="H36" s="121">
        <f>FORECAST(G36,INDEX($F$2:$F$3041,MATCH(G36,$E$2:$E$3041,1)-1):INDEX($F$2:$F$3041,MATCH(G36,$E$2:$E$3041,1)+1),INDEX($E$2:$E$3041,MATCH(G36,$E$2:$E$3041,1)-1):INDEX($E$2:$E$3041,MATCH(G36,$E$2:$E$3041,1)+1))</f>
        <v>2.189094600380144E-4</v>
      </c>
      <c r="I36" s="120">
        <v>234</v>
      </c>
      <c r="J36" s="120">
        <f>FORECAST(I36,INDEX($H$2:$H$1218,MATCH(I36,$G$2:$G$1218,1)-1):INDEX($H$2:$H$1218,MATCH(I36,$G$2:$G$1218,1)+1),INDEX($G$2:$G$1218,MATCH(I36,$G$2:$G$1218,1)-1):INDEX($G$2:$G$1218,MATCH(I36,$G$2:$G$1218,1)+1))</f>
        <v>4.0772191739213599E-5</v>
      </c>
      <c r="K36" s="120">
        <f t="shared" si="0"/>
        <v>4.0772191739213599E-5</v>
      </c>
    </row>
    <row r="37" spans="1:11" x14ac:dyDescent="0.2">
      <c r="A37" s="123">
        <v>208.42402000000001</v>
      </c>
      <c r="B37" s="123">
        <v>4.5067479999999998E-4</v>
      </c>
      <c r="C37" s="125">
        <v>203.3</v>
      </c>
      <c r="D37" s="120">
        <f>FORECAST(C37,INDEX($B$2:$B$2069,MATCH(C37,$A$2:$A$2069,1)-1):INDEX($B$2:$B$2069,MATCH(C37,$A$2:$A$2069,1)+1),INDEX($A$2:$A$2069,MATCH(C37,$A$2:$A$2069,1)-1):INDEX($A$2:$A$2069,MATCH(C37,$A$2:$A$2069,1)+1))</f>
        <v>6.0730098186820292E-4</v>
      </c>
      <c r="E37" s="124">
        <v>206.8</v>
      </c>
      <c r="F37" s="120">
        <f>FORECAST(E37,INDEX($D$2:$D$6081,MATCH(E37,$C$2:$C$6081,1)-1):INDEX($D$2:$D$6081,MATCH(E37,$C$2:$C$6081,1)+1),INDEX($C$2:$C$6081,MATCH(E37,$C$2:$C$6081,1)-1):INDEX($C$2:$C$6081,MATCH(E37,$C$2:$C$6081,1)+1))</f>
        <v>4.8573650196785927E-4</v>
      </c>
      <c r="G37" s="125">
        <v>217</v>
      </c>
      <c r="H37" s="121">
        <f>FORECAST(G37,INDEX($F$2:$F$3041,MATCH(G37,$E$2:$E$3041,1)-1):INDEX($F$2:$F$3041,MATCH(G37,$E$2:$E$3041,1)+1),INDEX($E$2:$E$3041,MATCH(G37,$E$2:$E$3041,1)-1):INDEX($E$2:$E$3041,MATCH(G37,$E$2:$E$3041,1)+1))</f>
        <v>2.1089842632001721E-4</v>
      </c>
      <c r="I37" s="120">
        <v>235</v>
      </c>
      <c r="J37" s="120">
        <f>FORECAST(I37,INDEX($H$2:$H$1218,MATCH(I37,$G$2:$G$1218,1)-1):INDEX($H$2:$H$1218,MATCH(I37,$G$2:$G$1218,1)+1),INDEX($G$2:$G$1218,MATCH(I37,$G$2:$G$1218,1)-1):INDEX($G$2:$G$1218,MATCH(I37,$G$2:$G$1218,1)+1))</f>
        <v>3.7666039227591663E-5</v>
      </c>
      <c r="K37" s="120">
        <f t="shared" si="0"/>
        <v>3.7666039227591663E-5</v>
      </c>
    </row>
    <row r="38" spans="1:11" x14ac:dyDescent="0.2">
      <c r="A38" s="123">
        <v>208.79392000000001</v>
      </c>
      <c r="B38" s="123">
        <v>4.4373393E-4</v>
      </c>
      <c r="C38" s="125">
        <v>203.4</v>
      </c>
      <c r="D38" s="120">
        <f>FORECAST(C38,INDEX($B$2:$B$2069,MATCH(C38,$A$2:$A$2069,1)-1):INDEX($B$2:$B$2069,MATCH(C38,$A$2:$A$2069,1)+1),INDEX($A$2:$A$2069,MATCH(C38,$A$2:$A$2069,1)-1):INDEX($A$2:$A$2069,MATCH(C38,$A$2:$A$2069,1)+1))</f>
        <v>6.0187879111493238E-4</v>
      </c>
      <c r="E38" s="135">
        <v>207</v>
      </c>
      <c r="F38" s="120">
        <f>FORECAST(E38,INDEX($D$2:$D$6081,MATCH(E38,$C$2:$C$6081,1)-1):INDEX($D$2:$D$6081,MATCH(E38,$C$2:$C$6081,1)+1),INDEX($C$2:$C$6081,MATCH(E38,$C$2:$C$6081,1)-1):INDEX($C$2:$C$6081,MATCH(E38,$C$2:$C$6081,1)+1))</f>
        <v>4.8102261537499164E-4</v>
      </c>
      <c r="G38" s="125">
        <v>217.5</v>
      </c>
      <c r="H38" s="121">
        <f>FORECAST(G38,INDEX($F$2:$F$3041,MATCH(G38,$E$2:$E$3041,1)-1):INDEX($F$2:$F$3041,MATCH(G38,$E$2:$E$3041,1)+1),INDEX($E$2:$E$3041,MATCH(G38,$E$2:$E$3041,1)-1):INDEX($E$2:$E$3041,MATCH(G38,$E$2:$E$3041,1)+1))</f>
        <v>2.0408143328266154E-4</v>
      </c>
      <c r="I38" s="120">
        <v>236</v>
      </c>
      <c r="J38" s="120">
        <f>FORECAST(I38,INDEX($H$2:$H$1218,MATCH(I38,$G$2:$G$1218,1)-1):INDEX($H$2:$H$1218,MATCH(I38,$G$2:$G$1218,1)+1),INDEX($G$2:$G$1218,MATCH(I38,$G$2:$G$1218,1)-1):INDEX($G$2:$G$1218,MATCH(I38,$G$2:$G$1218,1)+1))</f>
        <v>3.498269451883136E-5</v>
      </c>
      <c r="K38" s="120">
        <f t="shared" si="0"/>
        <v>3.498269451883136E-5</v>
      </c>
    </row>
    <row r="39" spans="1:11" x14ac:dyDescent="0.2">
      <c r="A39" s="123">
        <v>209.16373999999999</v>
      </c>
      <c r="B39" s="123">
        <v>4.3947297000000002E-4</v>
      </c>
      <c r="C39" s="125">
        <v>203.5</v>
      </c>
      <c r="D39" s="120">
        <f>FORECAST(C39,INDEX($B$2:$B$2069,MATCH(C39,$A$2:$A$2069,1)-1):INDEX($B$2:$B$2069,MATCH(C39,$A$2:$A$2069,1)+1),INDEX($A$2:$A$2069,MATCH(C39,$A$2:$A$2069,1)-1):INDEX($A$2:$A$2069,MATCH(C39,$A$2:$A$2069,1)+1))</f>
        <v>5.9645660036166011E-4</v>
      </c>
      <c r="E39" s="124">
        <v>207.2</v>
      </c>
      <c r="F39" s="120">
        <f>FORECAST(E39,INDEX($D$2:$D$6081,MATCH(E39,$C$2:$C$6081,1)-1):INDEX($D$2:$D$6081,MATCH(E39,$C$2:$C$6081,1)+1),INDEX($C$2:$C$6081,MATCH(E39,$C$2:$C$6081,1)-1):INDEX($C$2:$C$6081,MATCH(E39,$C$2:$C$6081,1)+1))</f>
        <v>4.7672833247152952E-4</v>
      </c>
      <c r="G39" s="125">
        <v>218</v>
      </c>
      <c r="H39" s="121">
        <f>FORECAST(G39,INDEX($F$2:$F$3041,MATCH(G39,$E$2:$E$3041,1)-1):INDEX($F$2:$F$3041,MATCH(G39,$E$2:$E$3041,1)+1),INDEX($E$2:$E$3041,MATCH(G39,$E$2:$E$3041,1)-1):INDEX($E$2:$E$3041,MATCH(G39,$E$2:$E$3041,1)+1))</f>
        <v>1.9845981716475405E-4</v>
      </c>
      <c r="I39" s="120">
        <v>237</v>
      </c>
      <c r="J39" s="120">
        <f>FORECAST(I39,INDEX($H$2:$H$1218,MATCH(I39,$G$2:$G$1218,1)-1):INDEX($H$2:$H$1218,MATCH(I39,$G$2:$G$1218,1)+1),INDEX($G$2:$G$1218,MATCH(I39,$G$2:$G$1218,1)-1):INDEX($G$2:$G$1218,MATCH(I39,$G$2:$G$1218,1)+1))</f>
        <v>3.2680845852773883E-5</v>
      </c>
      <c r="K39" s="120">
        <f t="shared" si="0"/>
        <v>3.2680845852773883E-5</v>
      </c>
    </row>
    <row r="40" spans="1:11" x14ac:dyDescent="0.2">
      <c r="A40" s="123">
        <v>209.53346999999999</v>
      </c>
      <c r="B40" s="123">
        <v>4.2980158000000001E-4</v>
      </c>
      <c r="C40" s="125">
        <v>203.6</v>
      </c>
      <c r="D40" s="120">
        <f>FORECAST(C40,INDEX($B$2:$B$2069,MATCH(C40,$A$2:$A$2069,1)-1):INDEX($B$2:$B$2069,MATCH(C40,$A$2:$A$2069,1)+1),INDEX($A$2:$A$2069,MATCH(C40,$A$2:$A$2069,1)-1):INDEX($A$2:$A$2069,MATCH(C40,$A$2:$A$2069,1)+1))</f>
        <v>5.9103440960838784E-4</v>
      </c>
      <c r="E40" s="135">
        <v>207.4</v>
      </c>
      <c r="F40" s="120">
        <f>FORECAST(E40,INDEX($D$2:$D$6081,MATCH(E40,$C$2:$C$6081,1)-1):INDEX($D$2:$D$6081,MATCH(E40,$C$2:$C$6081,1)+1),INDEX($C$2:$C$6081,MATCH(E40,$C$2:$C$6081,1)-1):INDEX($C$2:$C$6081,MATCH(E40,$C$2:$C$6081,1)+1))</f>
        <v>4.7288195507814946E-4</v>
      </c>
      <c r="G40" s="125">
        <v>218.5</v>
      </c>
      <c r="H40" s="121">
        <f>FORECAST(G40,INDEX($F$2:$F$3041,MATCH(G40,$E$2:$E$3041,1)-1):INDEX($F$2:$F$3041,MATCH(G40,$E$2:$E$3041,1)+1),INDEX($E$2:$E$3041,MATCH(G40,$E$2:$E$3041,1)-1):INDEX($E$2:$E$3041,MATCH(G40,$E$2:$E$3041,1)+1))</f>
        <v>1.9370090229169296E-4</v>
      </c>
      <c r="I40" s="120">
        <v>238</v>
      </c>
      <c r="J40" s="120">
        <f>FORECAST(I40,INDEX($H$2:$H$1218,MATCH(I40,$G$2:$G$1218,1)-1):INDEX($H$2:$H$1218,MATCH(I40,$G$2:$G$1218,1)+1),INDEX($G$2:$G$1218,MATCH(I40,$G$2:$G$1218,1)-1):INDEX($G$2:$G$1218,MATCH(I40,$G$2:$G$1218,1)+1))</f>
        <v>3.0719562303030596E-5</v>
      </c>
      <c r="K40" s="120">
        <f t="shared" si="0"/>
        <v>3.0719562303030596E-5</v>
      </c>
    </row>
    <row r="41" spans="1:11" x14ac:dyDescent="0.2">
      <c r="A41" s="123">
        <v>209.90311</v>
      </c>
      <c r="B41" s="123">
        <v>4.1375202000000001E-4</v>
      </c>
      <c r="C41" s="125">
        <v>203.7</v>
      </c>
      <c r="D41" s="120">
        <f>FORECAST(C41,INDEX($B$2:$B$2069,MATCH(C41,$A$2:$A$2069,1)-1):INDEX($B$2:$B$2069,MATCH(C41,$A$2:$A$2069,1)+1),INDEX($A$2:$A$2069,MATCH(C41,$A$2:$A$2069,1)-1):INDEX($A$2:$A$2069,MATCH(C41,$A$2:$A$2069,1)+1))</f>
        <v>5.8797041751061131E-4</v>
      </c>
      <c r="E41" s="124">
        <v>207.6</v>
      </c>
      <c r="F41" s="120">
        <f>FORECAST(E41,INDEX($D$2:$D$6081,MATCH(E41,$C$2:$C$6081,1)-1):INDEX($D$2:$D$6081,MATCH(E41,$C$2:$C$6081,1)+1),INDEX($C$2:$C$6081,MATCH(E41,$C$2:$C$6081,1)-1):INDEX($C$2:$C$6081,MATCH(E41,$C$2:$C$6081,1)+1))</f>
        <v>4.6881582361038305E-4</v>
      </c>
      <c r="G41" s="125">
        <v>219</v>
      </c>
      <c r="H41" s="121">
        <f>FORECAST(G41,INDEX($F$2:$F$3041,MATCH(G41,$E$2:$E$3041,1)-1):INDEX($F$2:$F$3041,MATCH(G41,$E$2:$E$3041,1)+1),INDEX($E$2:$E$3041,MATCH(G41,$E$2:$E$3041,1)-1):INDEX($E$2:$E$3041,MATCH(G41,$E$2:$E$3041,1)+1))</f>
        <v>1.8965571732936014E-4</v>
      </c>
      <c r="I41" s="120">
        <v>239</v>
      </c>
      <c r="J41" s="120">
        <f>FORECAST(I41,INDEX($H$2:$H$1218,MATCH(I41,$G$2:$G$1218,1)-1):INDEX($H$2:$H$1218,MATCH(I41,$G$2:$G$1218,1)+1),INDEX($G$2:$G$1218,MATCH(I41,$G$2:$G$1218,1)-1):INDEX($G$2:$G$1218,MATCH(I41,$G$2:$G$1218,1)+1))</f>
        <v>2.905454375749599E-5</v>
      </c>
      <c r="K41" s="120">
        <f t="shared" si="0"/>
        <v>2.905454375749599E-5</v>
      </c>
    </row>
    <row r="42" spans="1:11" x14ac:dyDescent="0.2">
      <c r="A42" s="123">
        <v>210.27267000000001</v>
      </c>
      <c r="B42" s="123">
        <v>4.0176144999999998E-4</v>
      </c>
      <c r="C42" s="125">
        <v>203.8</v>
      </c>
      <c r="D42" s="120">
        <f>FORECAST(C42,INDEX($B$2:$B$2069,MATCH(C42,$A$2:$A$2069,1)-1):INDEX($B$2:$B$2069,MATCH(C42,$A$2:$A$2069,1)+1),INDEX($A$2:$A$2069,MATCH(C42,$A$2:$A$2069,1)-1):INDEX($A$2:$A$2069,MATCH(C42,$A$2:$A$2069,1)+1))</f>
        <v>5.8329326001991914E-4</v>
      </c>
      <c r="E42" s="135">
        <v>207.8</v>
      </c>
      <c r="F42" s="120">
        <f>FORECAST(E42,INDEX($D$2:$D$6081,MATCH(E42,$C$2:$C$6081,1)-1):INDEX($D$2:$D$6081,MATCH(E42,$C$2:$C$6081,1)+1),INDEX($C$2:$C$6081,MATCH(E42,$C$2:$C$6081,1)-1):INDEX($C$2:$C$6081,MATCH(E42,$C$2:$C$6081,1)+1))</f>
        <v>4.6413214635494023E-4</v>
      </c>
      <c r="G42" s="125">
        <v>219.5</v>
      </c>
      <c r="H42" s="121">
        <f>FORECAST(G42,INDEX($F$2:$F$3041,MATCH(G42,$E$2:$E$3041,1)-1):INDEX($F$2:$F$3041,MATCH(G42,$E$2:$E$3041,1)+1),INDEX($E$2:$E$3041,MATCH(G42,$E$2:$E$3041,1)-1):INDEX($E$2:$E$3041,MATCH(G42,$E$2:$E$3041,1)+1))</f>
        <v>1.8570541867503712E-4</v>
      </c>
      <c r="I42" s="120">
        <v>240</v>
      </c>
      <c r="J42" s="120">
        <f>FORECAST(I42,INDEX($H$2:$H$1218,MATCH(I42,$G$2:$G$1218,1)-1):INDEX($H$2:$H$1218,MATCH(I42,$G$2:$G$1218,1)+1),INDEX($G$2:$G$1218,MATCH(I42,$G$2:$G$1218,1)-1):INDEX($G$2:$G$1218,MATCH(I42,$G$2:$G$1218,1)+1))</f>
        <v>2.7620547016251912E-5</v>
      </c>
      <c r="K42" s="120">
        <f t="shared" si="0"/>
        <v>2.7620547016251912E-5</v>
      </c>
    </row>
    <row r="43" spans="1:11" x14ac:dyDescent="0.2">
      <c r="A43" s="123">
        <v>210.64214000000001</v>
      </c>
      <c r="B43" s="123">
        <v>3.8879761999999999E-4</v>
      </c>
      <c r="C43" s="125">
        <v>203.9</v>
      </c>
      <c r="D43" s="120">
        <f>FORECAST(C43,INDEX($B$2:$B$2069,MATCH(C43,$A$2:$A$2069,1)-1):INDEX($B$2:$B$2069,MATCH(C43,$A$2:$A$2069,1)+1),INDEX($A$2:$A$2069,MATCH(C43,$A$2:$A$2069,1)-1):INDEX($A$2:$A$2069,MATCH(C43,$A$2:$A$2069,1)+1))</f>
        <v>5.7861610252922871E-4</v>
      </c>
      <c r="E43" s="124">
        <v>208</v>
      </c>
      <c r="F43" s="120">
        <f>FORECAST(E43,INDEX($D$2:$D$6081,MATCH(E43,$C$2:$C$6081,1)-1):INDEX($D$2:$D$6081,MATCH(E43,$C$2:$C$6081,1)+1),INDEX($C$2:$C$6081,MATCH(E43,$C$2:$C$6081,1)-1):INDEX($C$2:$C$6081,MATCH(E43,$C$2:$C$6081,1)+1))</f>
        <v>4.5983609398905952E-4</v>
      </c>
      <c r="G43" s="125">
        <v>220</v>
      </c>
      <c r="H43" s="121">
        <f>FORECAST(G43,INDEX($F$2:$F$3041,MATCH(G43,$E$2:$E$3041,1)-1):INDEX($F$2:$F$3041,MATCH(G43,$E$2:$E$3041,1)+1),INDEX($E$2:$E$3041,MATCH(G43,$E$2:$E$3041,1)-1):INDEX($E$2:$E$3041,MATCH(G43,$E$2:$E$3041,1)+1))</f>
        <v>1.8137411281070499E-4</v>
      </c>
      <c r="I43" s="120">
        <v>241</v>
      </c>
      <c r="J43" s="120">
        <f>FORECAST(I43,INDEX($H$2:$H$1218,MATCH(I43,$G$2:$G$1218,1)-1):INDEX($H$2:$H$1218,MATCH(I43,$G$2:$G$1218,1)+1),INDEX($G$2:$G$1218,MATCH(I43,$G$2:$G$1218,1)-1):INDEX($G$2:$G$1218,MATCH(I43,$G$2:$G$1218,1)+1))</f>
        <v>2.6408337694162844E-5</v>
      </c>
      <c r="K43" s="120">
        <f t="shared" si="0"/>
        <v>2.6408337694162844E-5</v>
      </c>
    </row>
    <row r="44" spans="1:11" x14ac:dyDescent="0.2">
      <c r="A44" s="123">
        <v>211.01151999999999</v>
      </c>
      <c r="B44" s="123">
        <v>3.7652629E-4</v>
      </c>
      <c r="C44" s="125">
        <v>204</v>
      </c>
      <c r="D44" s="120">
        <f>FORECAST(C44,INDEX($B$2:$B$2069,MATCH(C44,$A$2:$A$2069,1)-1):INDEX($B$2:$B$2069,MATCH(C44,$A$2:$A$2069,1)+1),INDEX($A$2:$A$2069,MATCH(C44,$A$2:$A$2069,1)-1):INDEX($A$2:$A$2069,MATCH(C44,$A$2:$A$2069,1)+1))</f>
        <v>5.7567864975427169E-4</v>
      </c>
      <c r="E44" s="135">
        <v>208.2</v>
      </c>
      <c r="F44" s="120">
        <f>FORECAST(E44,INDEX($D$2:$D$6081,MATCH(E44,$C$2:$C$6081,1)-1):INDEX($D$2:$D$6081,MATCH(E44,$C$2:$C$6081,1)+1),INDEX($C$2:$C$6081,MATCH(E44,$C$2:$C$6081,1)-1):INDEX($C$2:$C$6081,MATCH(E44,$C$2:$C$6081,1)+1))</f>
        <v>4.5546233435006869E-4</v>
      </c>
      <c r="G44" s="125">
        <v>220.5</v>
      </c>
      <c r="H44" s="121">
        <f>FORECAST(G44,INDEX($F$2:$F$3041,MATCH(G44,$E$2:$E$3041,1)-1):INDEX($F$2:$F$3041,MATCH(G44,$E$2:$E$3041,1)+1),INDEX($E$2:$E$3041,MATCH(G44,$E$2:$E$3041,1)-1):INDEX($E$2:$E$3041,MATCH(G44,$E$2:$E$3041,1)+1))</f>
        <v>1.7669724233259059E-4</v>
      </c>
      <c r="I44" s="120">
        <v>242</v>
      </c>
      <c r="J44" s="120">
        <f>FORECAST(I44,INDEX($H$2:$H$1218,MATCH(I44,$G$2:$G$1218,1)-1):INDEX($H$2:$H$1218,MATCH(I44,$G$2:$G$1218,1)+1),INDEX($G$2:$G$1218,MATCH(I44,$G$2:$G$1218,1)-1):INDEX($G$2:$G$1218,MATCH(I44,$G$2:$G$1218,1)+1))</f>
        <v>2.5381587722450236E-5</v>
      </c>
      <c r="K44" s="120">
        <f t="shared" si="0"/>
        <v>2.5381587722450236E-5</v>
      </c>
    </row>
    <row r="45" spans="1:11" x14ac:dyDescent="0.2">
      <c r="A45" s="123">
        <v>211.38082</v>
      </c>
      <c r="B45" s="123">
        <v>3.6524764000000001E-4</v>
      </c>
      <c r="C45" s="125">
        <v>204.1</v>
      </c>
      <c r="D45" s="120">
        <f>FORECAST(C45,INDEX($B$2:$B$2069,MATCH(C45,$A$2:$A$2069,1)-1):INDEX($B$2:$B$2069,MATCH(C45,$A$2:$A$2069,1)+1),INDEX($A$2:$A$2069,MATCH(C45,$A$2:$A$2069,1)-1):INDEX($A$2:$A$2069,MATCH(C45,$A$2:$A$2069,1)+1))</f>
        <v>5.7192676401333735E-4</v>
      </c>
      <c r="E45" s="124">
        <v>208.4</v>
      </c>
      <c r="F45" s="120">
        <f>FORECAST(E45,INDEX($D$2:$D$6081,MATCH(E45,$C$2:$C$6081,1)-1):INDEX($D$2:$D$6081,MATCH(E45,$C$2:$C$6081,1)+1),INDEX($C$2:$C$6081,MATCH(E45,$C$2:$C$6081,1)-1):INDEX($C$2:$C$6081,MATCH(E45,$C$2:$C$6081,1)+1))</f>
        <v>4.5112630007479969E-4</v>
      </c>
      <c r="G45" s="125">
        <v>221</v>
      </c>
      <c r="H45" s="121">
        <f>FORECAST(G45,INDEX($F$2:$F$3041,MATCH(G45,$E$2:$E$3041,1)-1):INDEX($F$2:$F$3041,MATCH(G45,$E$2:$E$3041,1)+1),INDEX($E$2:$E$3041,MATCH(G45,$E$2:$E$3041,1)-1):INDEX($E$2:$E$3041,MATCH(G45,$E$2:$E$3041,1)+1))</f>
        <v>1.7194780555619899E-4</v>
      </c>
      <c r="I45" s="120">
        <v>243</v>
      </c>
      <c r="J45" s="120">
        <f>FORECAST(I45,INDEX($H$2:$H$1218,MATCH(I45,$G$2:$G$1218,1)-1):INDEX($H$2:$H$1218,MATCH(I45,$G$2:$G$1218,1)+1),INDEX($G$2:$G$1218,MATCH(I45,$G$2:$G$1218,1)-1):INDEX($G$2:$G$1218,MATCH(I45,$G$2:$G$1218,1)+1))</f>
        <v>2.4488471976593171E-5</v>
      </c>
      <c r="K45" s="120">
        <f t="shared" si="0"/>
        <v>2.4488471976593171E-5</v>
      </c>
    </row>
    <row r="46" spans="1:11" x14ac:dyDescent="0.2">
      <c r="A46" s="123">
        <v>211.75004000000001</v>
      </c>
      <c r="B46" s="123">
        <v>3.4957464E-4</v>
      </c>
      <c r="C46" s="125">
        <v>204.2</v>
      </c>
      <c r="D46" s="120">
        <f>FORECAST(C46,INDEX($B$2:$B$2069,MATCH(C46,$A$2:$A$2069,1)-1):INDEX($B$2:$B$2069,MATCH(C46,$A$2:$A$2069,1)+1),INDEX($A$2:$A$2069,MATCH(C46,$A$2:$A$2069,1)-1):INDEX($A$2:$A$2069,MATCH(C46,$A$2:$A$2069,1)+1))</f>
        <v>5.6817487827240214E-4</v>
      </c>
      <c r="E46" s="135">
        <v>208.6</v>
      </c>
      <c r="F46" s="120">
        <f>FORECAST(E46,INDEX($D$2:$D$6081,MATCH(E46,$C$2:$C$6081,1)-1):INDEX($D$2:$D$6081,MATCH(E46,$C$2:$C$6081,1)+1),INDEX($C$2:$C$6081,MATCH(E46,$C$2:$C$6081,1)-1):INDEX($C$2:$C$6081,MATCH(E46,$C$2:$C$6081,1)+1))</f>
        <v>4.4741747498940228E-4</v>
      </c>
      <c r="G46" s="125">
        <v>221.5</v>
      </c>
      <c r="H46" s="121">
        <f>FORECAST(G46,INDEX($F$2:$F$3041,MATCH(G46,$E$2:$E$3041,1)-1):INDEX($F$2:$F$3041,MATCH(G46,$E$2:$E$3041,1)+1),INDEX($E$2:$E$3041,MATCH(G46,$E$2:$E$3041,1)-1):INDEX($E$2:$E$3041,MATCH(G46,$E$2:$E$3041,1)+1))</f>
        <v>1.6704026743666507E-4</v>
      </c>
      <c r="I46" s="120">
        <v>244</v>
      </c>
      <c r="J46" s="120">
        <f>FORECAST(I46,INDEX($H$2:$H$1218,MATCH(I46,$G$2:$G$1218,1)-1):INDEX($H$2:$H$1218,MATCH(I46,$G$2:$G$1218,1)+1),INDEX($G$2:$G$1218,MATCH(I46,$G$2:$G$1218,1)-1):INDEX($G$2:$G$1218,MATCH(I46,$G$2:$G$1218,1)+1))</f>
        <v>2.3705293122066364E-5</v>
      </c>
      <c r="K46" s="120">
        <f t="shared" si="0"/>
        <v>2.3705293122066364E-5</v>
      </c>
    </row>
    <row r="47" spans="1:11" x14ac:dyDescent="0.2">
      <c r="A47" s="123">
        <v>212.11917</v>
      </c>
      <c r="B47" s="123">
        <v>3.3853414999999998E-4</v>
      </c>
      <c r="C47" s="125">
        <v>204.3</v>
      </c>
      <c r="D47" s="120">
        <f>FORECAST(C47,INDEX($B$2:$B$2069,MATCH(C47,$A$2:$A$2069,1)-1):INDEX($B$2:$B$2069,MATCH(C47,$A$2:$A$2069,1)+1),INDEX($A$2:$A$2069,MATCH(C47,$A$2:$A$2069,1)-1):INDEX($A$2:$A$2069,MATCH(C47,$A$2:$A$2069,1)+1))</f>
        <v>5.6442299253146606E-4</v>
      </c>
      <c r="E47" s="124">
        <v>208.79999999999899</v>
      </c>
      <c r="F47" s="120">
        <f>FORECAST(E47,INDEX($D$2:$D$6081,MATCH(E47,$C$2:$C$6081,1)-1):INDEX($D$2:$D$6081,MATCH(E47,$C$2:$C$6081,1)+1),INDEX($C$2:$C$6081,MATCH(E47,$C$2:$C$6081,1)-1):INDEX($C$2:$C$6081,MATCH(E47,$C$2:$C$6081,1)+1))</f>
        <v>4.4434426172417461E-4</v>
      </c>
      <c r="G47" s="125">
        <v>222</v>
      </c>
      <c r="H47" s="121">
        <f>FORECAST(G47,INDEX($F$2:$F$3041,MATCH(G47,$E$2:$E$3041,1)-1):INDEX($F$2:$F$3041,MATCH(G47,$E$2:$E$3041,1)+1),INDEX($E$2:$E$3041,MATCH(G47,$E$2:$E$3041,1)-1):INDEX($E$2:$E$3041,MATCH(G47,$E$2:$E$3041,1)+1))</f>
        <v>1.6144440764626847E-4</v>
      </c>
      <c r="I47" s="120">
        <v>245</v>
      </c>
      <c r="J47" s="120">
        <f>FORECAST(I47,INDEX($H$2:$H$1218,MATCH(I47,$G$2:$G$1218,1)-1):INDEX($H$2:$H$1218,MATCH(I47,$G$2:$G$1218,1)+1),INDEX($G$2:$G$1218,MATCH(I47,$G$2:$G$1218,1)-1):INDEX($G$2:$G$1218,MATCH(I47,$G$2:$G$1218,1)+1))</f>
        <v>2.3021723971234574E-5</v>
      </c>
      <c r="K47" s="120">
        <f t="shared" si="0"/>
        <v>2.3021723971234574E-5</v>
      </c>
    </row>
    <row r="48" spans="1:11" x14ac:dyDescent="0.2">
      <c r="A48" s="123">
        <v>212.48821000000001</v>
      </c>
      <c r="B48" s="123">
        <v>3.2393572000000002E-4</v>
      </c>
      <c r="C48" s="125">
        <v>204.4</v>
      </c>
      <c r="D48" s="120">
        <f>FORECAST(C48,INDEX($B$2:$B$2069,MATCH(C48,$A$2:$A$2069,1)-1):INDEX($B$2:$B$2069,MATCH(C48,$A$2:$A$2069,1)+1),INDEX($A$2:$A$2069,MATCH(C48,$A$2:$A$2069,1)-1):INDEX($A$2:$A$2069,MATCH(C48,$A$2:$A$2069,1)+1))</f>
        <v>5.5985920664791862E-4</v>
      </c>
      <c r="E48" s="135">
        <v>208.99999999999901</v>
      </c>
      <c r="F48" s="120">
        <f>FORECAST(E48,INDEX($D$2:$D$6081,MATCH(E48,$C$2:$C$6081,1)-1):INDEX($D$2:$D$6081,MATCH(E48,$C$2:$C$6081,1)+1),INDEX($C$2:$C$6081,MATCH(E48,$C$2:$C$6081,1)-1):INDEX($C$2:$C$6081,MATCH(E48,$C$2:$C$6081,1)+1))</f>
        <v>4.4150606350583594E-4</v>
      </c>
      <c r="G48" s="125">
        <v>222.5</v>
      </c>
      <c r="H48" s="121">
        <f>FORECAST(G48,INDEX($F$2:$F$3041,MATCH(G48,$E$2:$E$3041,1)-1):INDEX($F$2:$F$3041,MATCH(G48,$E$2:$E$3041,1)+1),INDEX($E$2:$E$3041,MATCH(G48,$E$2:$E$3041,1)-1):INDEX($E$2:$E$3041,MATCH(G48,$E$2:$E$3041,1)+1))</f>
        <v>1.5503538875069785E-4</v>
      </c>
      <c r="I48" s="120">
        <v>246</v>
      </c>
      <c r="J48" s="120">
        <f>FORECAST(I48,INDEX($H$2:$H$1218,MATCH(I48,$G$2:$G$1218,1)-1):INDEX($H$2:$H$1218,MATCH(I48,$G$2:$G$1218,1)+1),INDEX($G$2:$G$1218,MATCH(I48,$G$2:$G$1218,1)-1):INDEX($G$2:$G$1218,MATCH(I48,$G$2:$G$1218,1)+1))</f>
        <v>2.2434480030811537E-5</v>
      </c>
      <c r="K48" s="120">
        <f t="shared" si="0"/>
        <v>2.2434480030811537E-5</v>
      </c>
    </row>
    <row r="49" spans="1:11" x14ac:dyDescent="0.2">
      <c r="A49" s="123">
        <v>212.85717</v>
      </c>
      <c r="B49" s="123">
        <v>3.1218076000000001E-4</v>
      </c>
      <c r="C49" s="125">
        <v>204.5</v>
      </c>
      <c r="D49" s="120">
        <f>FORECAST(C49,INDEX($B$2:$B$2069,MATCH(C49,$A$2:$A$2069,1)-1):INDEX($B$2:$B$2069,MATCH(C49,$A$2:$A$2069,1)+1),INDEX($A$2:$A$2069,MATCH(C49,$A$2:$A$2069,1)-1):INDEX($A$2:$A$2069,MATCH(C49,$A$2:$A$2069,1)+1))</f>
        <v>5.5596793551379239E-4</v>
      </c>
      <c r="E49" s="124">
        <v>209.19999999999899</v>
      </c>
      <c r="F49" s="120">
        <f>FORECAST(E49,INDEX($D$2:$D$6081,MATCH(E49,$C$2:$C$6081,1)-1):INDEX($D$2:$D$6081,MATCH(E49,$C$2:$C$6081,1)+1),INDEX($C$2:$C$6081,MATCH(E49,$C$2:$C$6081,1)-1):INDEX($C$2:$C$6081,MATCH(E49,$C$2:$C$6081,1)+1))</f>
        <v>4.3735984250032646E-4</v>
      </c>
      <c r="G49" s="125">
        <v>223</v>
      </c>
      <c r="H49" s="121">
        <f>FORECAST(G49,INDEX($F$2:$F$3041,MATCH(G49,$E$2:$E$3041,1)-1):INDEX($F$2:$F$3041,MATCH(G49,$E$2:$E$3041,1)+1),INDEX($E$2:$E$3041,MATCH(G49,$E$2:$E$3041,1)-1):INDEX($E$2:$E$3041,MATCH(G49,$E$2:$E$3041,1)+1))</f>
        <v>1.4814366689967643E-4</v>
      </c>
      <c r="I49" s="120">
        <v>247</v>
      </c>
      <c r="J49" s="120">
        <f>FORECAST(I49,INDEX($H$2:$H$1218,MATCH(I49,$G$2:$G$1218,1)-1):INDEX($H$2:$H$1218,MATCH(I49,$G$2:$G$1218,1)+1),INDEX($G$2:$G$1218,MATCH(I49,$G$2:$G$1218,1)-1):INDEX($G$2:$G$1218,MATCH(I49,$G$2:$G$1218,1)+1))</f>
        <v>2.1911481509594459E-5</v>
      </c>
      <c r="K49" s="120">
        <f t="shared" si="0"/>
        <v>2.1911481509594459E-5</v>
      </c>
    </row>
    <row r="50" spans="1:11" x14ac:dyDescent="0.2">
      <c r="A50" s="123">
        <v>213.22604000000001</v>
      </c>
      <c r="B50" s="123">
        <v>2.9958284000000001E-4</v>
      </c>
      <c r="C50" s="125">
        <v>204.6</v>
      </c>
      <c r="D50" s="120">
        <f>FORECAST(C50,INDEX($B$2:$B$2069,MATCH(C50,$A$2:$A$2069,1)-1):INDEX($B$2:$B$2069,MATCH(C50,$A$2:$A$2069,1)+1),INDEX($A$2:$A$2069,MATCH(C50,$A$2:$A$2069,1)-1):INDEX($A$2:$A$2069,MATCH(C50,$A$2:$A$2069,1)+1))</f>
        <v>5.520766643796679E-4</v>
      </c>
      <c r="E50" s="135">
        <v>209.39999999999901</v>
      </c>
      <c r="F50" s="120">
        <f>FORECAST(E50,INDEX($D$2:$D$6081,MATCH(E50,$C$2:$C$6081,1)-1):INDEX($D$2:$D$6081,MATCH(E50,$C$2:$C$6081,1)+1),INDEX($C$2:$C$6081,MATCH(E50,$C$2:$C$6081,1)-1):INDEX($C$2:$C$6081,MATCH(E50,$C$2:$C$6081,1)+1))</f>
        <v>4.3321810653671952E-4</v>
      </c>
      <c r="G50" s="125">
        <v>223.5</v>
      </c>
      <c r="H50" s="121">
        <f>FORECAST(G50,INDEX($F$2:$F$3041,MATCH(G50,$E$2:$E$3041,1)-1):INDEX($F$2:$F$3041,MATCH(G50,$E$2:$E$3041,1)+1),INDEX($E$2:$E$3041,MATCH(G50,$E$2:$E$3041,1)-1):INDEX($E$2:$E$3041,MATCH(G50,$E$2:$E$3041,1)+1))</f>
        <v>1.4117968731187838E-4</v>
      </c>
      <c r="I50" s="120">
        <v>248</v>
      </c>
      <c r="J50" s="120">
        <f>FORECAST(I50,INDEX($H$2:$H$1218,MATCH(I50,$G$2:$G$1218,1)-1):INDEX($H$2:$H$1218,MATCH(I50,$G$2:$G$1218,1)+1),INDEX($G$2:$G$1218,MATCH(I50,$G$2:$G$1218,1)-1):INDEX($G$2:$G$1218,MATCH(I50,$G$2:$G$1218,1)+1))</f>
        <v>2.1447349847210161E-5</v>
      </c>
      <c r="K50" s="120">
        <f t="shared" si="0"/>
        <v>2.1447349847210161E-5</v>
      </c>
    </row>
    <row r="51" spans="1:11" x14ac:dyDescent="0.2">
      <c r="A51" s="123">
        <v>213.59483</v>
      </c>
      <c r="B51" s="123">
        <v>2.8804238999999998E-4</v>
      </c>
      <c r="C51" s="125">
        <v>204.7</v>
      </c>
      <c r="D51" s="120">
        <f>FORECAST(C51,INDEX($B$2:$B$2069,MATCH(C51,$A$2:$A$2069,1)-1):INDEX($B$2:$B$2069,MATCH(C51,$A$2:$A$2069,1)+1),INDEX($A$2:$A$2069,MATCH(C51,$A$2:$A$2069,1)-1):INDEX($A$2:$A$2069,MATCH(C51,$A$2:$A$2069,1)+1))</f>
        <v>5.4818539324554168E-4</v>
      </c>
      <c r="E51" s="124">
        <v>209.599999999999</v>
      </c>
      <c r="F51" s="120">
        <f>FORECAST(E51,INDEX($D$2:$D$6081,MATCH(E51,$C$2:$C$6081,1)-1):INDEX($D$2:$D$6081,MATCH(E51,$C$2:$C$6081,1)+1),INDEX($C$2:$C$6081,MATCH(E51,$C$2:$C$6081,1)-1):INDEX($C$2:$C$6081,MATCH(E51,$C$2:$C$6081,1)+1))</f>
        <v>4.2619189010020299E-4</v>
      </c>
      <c r="G51" s="125">
        <v>224</v>
      </c>
      <c r="H51" s="121">
        <f>FORECAST(G51,INDEX($F$2:$F$3041,MATCH(G51,$E$2:$E$3041,1)-1):INDEX($F$2:$F$3041,MATCH(G51,$E$2:$E$3041,1)+1),INDEX($E$2:$E$3041,MATCH(G51,$E$2:$E$3041,1)-1):INDEX($E$2:$E$3041,MATCH(G51,$E$2:$E$3041,1)+1))</f>
        <v>1.3405031553844361E-4</v>
      </c>
      <c r="I51" s="120">
        <v>249</v>
      </c>
      <c r="J51" s="120">
        <f>FORECAST(I51,INDEX($H$2:$H$1218,MATCH(I51,$G$2:$G$1218,1)-1):INDEX($H$2:$H$1218,MATCH(I51,$G$2:$G$1218,1)+1),INDEX($G$2:$G$1218,MATCH(I51,$G$2:$G$1218,1)-1):INDEX($G$2:$G$1218,MATCH(I51,$G$2:$G$1218,1)+1))</f>
        <v>2.1030097792061877E-5</v>
      </c>
      <c r="K51" s="120">
        <f t="shared" si="0"/>
        <v>2.1030097792061877E-5</v>
      </c>
    </row>
    <row r="52" spans="1:11" x14ac:dyDescent="0.2">
      <c r="A52" s="123">
        <v>213.96352999999999</v>
      </c>
      <c r="B52" s="123">
        <v>2.783994E-4</v>
      </c>
      <c r="C52" s="125">
        <v>204.8</v>
      </c>
      <c r="D52" s="120">
        <f>FORECAST(C52,INDEX($B$2:$B$2069,MATCH(C52,$A$2:$A$2069,1)-1):INDEX($B$2:$B$2069,MATCH(C52,$A$2:$A$2069,1)+1),INDEX($A$2:$A$2069,MATCH(C52,$A$2:$A$2069,1)-1):INDEX($A$2:$A$2069,MATCH(C52,$A$2:$A$2069,1)+1))</f>
        <v>5.4384462225975233E-4</v>
      </c>
      <c r="E52" s="135">
        <v>209.79999999999899</v>
      </c>
      <c r="F52" s="120">
        <f>FORECAST(E52,INDEX($D$2:$D$6081,MATCH(E52,$C$2:$C$6081,1)-1):INDEX($D$2:$D$6081,MATCH(E52,$C$2:$C$6081,1)+1),INDEX($C$2:$C$6081,MATCH(E52,$C$2:$C$6081,1)-1):INDEX($C$2:$C$6081,MATCH(E52,$C$2:$C$6081,1)+1))</f>
        <v>4.1840261881492553E-4</v>
      </c>
      <c r="G52" s="125">
        <v>224.5</v>
      </c>
      <c r="H52" s="121">
        <f>FORECAST(G52,INDEX($F$2:$F$3041,MATCH(G52,$E$2:$E$3041,1)-1):INDEX($F$2:$F$3041,MATCH(G52,$E$2:$E$3041,1)+1),INDEX($E$2:$E$3041,MATCH(G52,$E$2:$E$3041,1)-1):INDEX($E$2:$E$3041,MATCH(G52,$E$2:$E$3041,1)+1))</f>
        <v>1.2693663081613134E-4</v>
      </c>
      <c r="I52" s="120">
        <v>250</v>
      </c>
      <c r="J52" s="120">
        <f>FORECAST(I52,INDEX($H$2:$H$1218,MATCH(I52,$G$2:$G$1218,1)-1):INDEX($H$2:$H$1218,MATCH(I52,$G$2:$G$1218,1)+1),INDEX($G$2:$G$1218,MATCH(I52,$G$2:$G$1218,1)-1):INDEX($G$2:$G$1218,MATCH(I52,$G$2:$G$1218,1)+1))</f>
        <v>2.0679382267545725E-5</v>
      </c>
      <c r="K52" s="120">
        <f t="shared" si="0"/>
        <v>2.0679382267545725E-5</v>
      </c>
    </row>
    <row r="53" spans="1:11" x14ac:dyDescent="0.2">
      <c r="A53" s="123">
        <v>214.33215000000001</v>
      </c>
      <c r="B53" s="123">
        <v>2.6727309999999998E-4</v>
      </c>
      <c r="C53" s="125">
        <v>204.9</v>
      </c>
      <c r="D53" s="120">
        <f>FORECAST(C53,INDEX($B$2:$B$2069,MATCH(C53,$A$2:$A$2069,1)-1):INDEX($B$2:$B$2069,MATCH(C53,$A$2:$A$2069,1)+1),INDEX($A$2:$A$2069,MATCH(C53,$A$2:$A$2069,1)-1):INDEX($A$2:$A$2069,MATCH(C53,$A$2:$A$2069,1)+1))</f>
        <v>5.3964176496485751E-4</v>
      </c>
      <c r="E53" s="124">
        <v>209.99999999999901</v>
      </c>
      <c r="F53" s="120">
        <f>FORECAST(E53,INDEX($D$2:$D$6081,MATCH(E53,$C$2:$C$6081,1)-1):INDEX($D$2:$D$6081,MATCH(E53,$C$2:$C$6081,1)+1),INDEX($C$2:$C$6081,MATCH(E53,$C$2:$C$6081,1)-1):INDEX($C$2:$C$6081,MATCH(E53,$C$2:$C$6081,1)+1))</f>
        <v>4.1132928701575078E-4</v>
      </c>
      <c r="G53" s="125">
        <v>225</v>
      </c>
      <c r="H53" s="121">
        <f>FORECAST(G53,INDEX($F$2:$F$3041,MATCH(G53,$E$2:$E$3041,1)-1):INDEX($F$2:$F$3041,MATCH(G53,$E$2:$E$3041,1)+1),INDEX($E$2:$E$3041,MATCH(G53,$E$2:$E$3041,1)-1):INDEX($E$2:$E$3041,MATCH(G53,$E$2:$E$3041,1)+1))</f>
        <v>1.1944294942580922E-4</v>
      </c>
      <c r="I53" s="120">
        <v>251</v>
      </c>
      <c r="J53" s="120">
        <f>FORECAST(I53,INDEX($H$2:$H$1218,MATCH(I53,$G$2:$G$1218,1)-1):INDEX($H$2:$H$1218,MATCH(I53,$G$2:$G$1218,1)+1),INDEX($G$2:$G$1218,MATCH(I53,$G$2:$G$1218,1)-1):INDEX($G$2:$G$1218,MATCH(I53,$G$2:$G$1218,1)+1))</f>
        <v>2.0385525513492736E-5</v>
      </c>
      <c r="K53" s="120">
        <f t="shared" si="0"/>
        <v>2.0385525513492736E-5</v>
      </c>
    </row>
    <row r="54" spans="1:11" x14ac:dyDescent="0.2">
      <c r="A54" s="123">
        <v>214.70068000000001</v>
      </c>
      <c r="B54" s="123">
        <v>2.5899309000000003E-4</v>
      </c>
      <c r="C54" s="125">
        <v>205</v>
      </c>
      <c r="D54" s="120">
        <f>FORECAST(C54,INDEX($B$2:$B$2069,MATCH(C54,$A$2:$A$2069,1)-1):INDEX($B$2:$B$2069,MATCH(C54,$A$2:$A$2069,1)+1),INDEX($A$2:$A$2069,MATCH(C54,$A$2:$A$2069,1)-1):INDEX($A$2:$A$2069,MATCH(C54,$A$2:$A$2069,1)+1))</f>
        <v>5.3543890766996095E-4</v>
      </c>
      <c r="E54" s="135">
        <v>210.19999999999899</v>
      </c>
      <c r="F54" s="120">
        <f>FORECAST(E54,INDEX($D$2:$D$6081,MATCH(E54,$C$2:$C$6081,1)-1):INDEX($D$2:$D$6081,MATCH(E54,$C$2:$C$6081,1)+1),INDEX($C$2:$C$6081,MATCH(E54,$C$2:$C$6081,1)-1):INDEX($C$2:$C$6081,MATCH(E54,$C$2:$C$6081,1)+1))</f>
        <v>4.0399683339655251E-4</v>
      </c>
      <c r="G54" s="125">
        <v>225.5</v>
      </c>
      <c r="H54" s="121">
        <f>FORECAST(G54,INDEX($F$2:$F$3041,MATCH(G54,$E$2:$E$3041,1)-1):INDEX($F$2:$F$3041,MATCH(G54,$E$2:$E$3041,1)+1),INDEX($E$2:$E$3041,MATCH(G54,$E$2:$E$3041,1)-1):INDEX($E$2:$E$3041,MATCH(G54,$E$2:$E$3041,1)+1))</f>
        <v>1.1185354930382365E-4</v>
      </c>
      <c r="I54" s="120">
        <v>252</v>
      </c>
      <c r="J54" s="120">
        <f>FORECAST(I54,INDEX($H$2:$H$1218,MATCH(I54,$G$2:$G$1218,1)-1):INDEX($H$2:$H$1218,MATCH(I54,$G$2:$G$1218,1)+1),INDEX($G$2:$G$1218,MATCH(I54,$G$2:$G$1218,1)-1):INDEX($G$2:$G$1218,MATCH(I54,$G$2:$G$1218,1)+1))</f>
        <v>2.0133589325087637E-5</v>
      </c>
      <c r="K54" s="120">
        <f t="shared" si="0"/>
        <v>2.0133589325087637E-5</v>
      </c>
    </row>
    <row r="55" spans="1:11" x14ac:dyDescent="0.2">
      <c r="A55" s="123">
        <v>215.06913</v>
      </c>
      <c r="B55" s="123">
        <v>2.4860554000000001E-4</v>
      </c>
      <c r="C55" s="125">
        <v>205.1</v>
      </c>
      <c r="D55" s="120">
        <f>FORECAST(C55,INDEX($B$2:$B$2069,MATCH(C55,$A$2:$A$2069,1)-1):INDEX($B$2:$B$2069,MATCH(C55,$A$2:$A$2069,1)+1),INDEX($A$2:$A$2069,MATCH(C55,$A$2:$A$2069,1)-1):INDEX($A$2:$A$2069,MATCH(C55,$A$2:$A$2069,1)+1))</f>
        <v>5.3156589435148643E-4</v>
      </c>
      <c r="E55" s="124">
        <v>210.39999999999901</v>
      </c>
      <c r="F55" s="120">
        <f>FORECAST(E55,INDEX($D$2:$D$6081,MATCH(E55,$C$2:$C$6081,1)-1):INDEX($D$2:$D$6081,MATCH(E55,$C$2:$C$6081,1)+1),INDEX($C$2:$C$6081,MATCH(E55,$C$2:$C$6081,1)-1):INDEX($C$2:$C$6081,MATCH(E55,$C$2:$C$6081,1)+1))</f>
        <v>3.9713654512592202E-4</v>
      </c>
      <c r="G55" s="125">
        <v>226</v>
      </c>
      <c r="H55" s="121">
        <f>FORECAST(G55,INDEX($F$2:$F$3041,MATCH(G55,$E$2:$E$3041,1)-1):INDEX($F$2:$F$3041,MATCH(G55,$E$2:$E$3041,1)+1),INDEX($E$2:$E$3041,MATCH(G55,$E$2:$E$3041,1)-1):INDEX($E$2:$E$3041,MATCH(G55,$E$2:$E$3041,1)+1))</f>
        <v>1.0445499001004782E-4</v>
      </c>
      <c r="I55" s="120">
        <v>253</v>
      </c>
      <c r="J55" s="120">
        <f>FORECAST(I55,INDEX($H$2:$H$1218,MATCH(I55,$G$2:$G$1218,1)-1):INDEX($H$2:$H$1218,MATCH(I55,$G$2:$G$1218,1)+1),INDEX($G$2:$G$1218,MATCH(I55,$G$2:$G$1218,1)-1):INDEX($G$2:$G$1218,MATCH(I55,$G$2:$G$1218,1)+1))</f>
        <v>1.9936678316995414E-5</v>
      </c>
      <c r="K55" s="120">
        <f t="shared" si="0"/>
        <v>1.9936678316995414E-5</v>
      </c>
    </row>
    <row r="56" spans="1:11" x14ac:dyDescent="0.2">
      <c r="A56" s="123">
        <v>215.43749</v>
      </c>
      <c r="B56" s="123">
        <v>2.3950330000000001E-4</v>
      </c>
      <c r="C56" s="125">
        <v>205.2</v>
      </c>
      <c r="D56" s="120">
        <f>FORECAST(C56,INDEX($B$2:$B$2069,MATCH(C56,$A$2:$A$2069,1)-1):INDEX($B$2:$B$2069,MATCH(C56,$A$2:$A$2069,1)+1),INDEX($A$2:$A$2069,MATCH(C56,$A$2:$A$2069,1)-1):INDEX($A$2:$A$2069,MATCH(C56,$A$2:$A$2069,1)+1))</f>
        <v>5.2756367357194821E-4</v>
      </c>
      <c r="E56" s="135">
        <v>210.599999999999</v>
      </c>
      <c r="F56" s="120">
        <f>FORECAST(E56,INDEX($D$2:$D$6081,MATCH(E56,$C$2:$C$6081,1)-1):INDEX($D$2:$D$6081,MATCH(E56,$C$2:$C$6081,1)+1),INDEX($C$2:$C$6081,MATCH(E56,$C$2:$C$6081,1)-1):INDEX($C$2:$C$6081,MATCH(E56,$C$2:$C$6081,1)+1))</f>
        <v>3.903981393239388E-4</v>
      </c>
      <c r="G56" s="125">
        <v>226.5</v>
      </c>
      <c r="H56" s="121">
        <f>FORECAST(G56,INDEX($F$2:$F$3041,MATCH(G56,$E$2:$E$3041,1)-1):INDEX($F$2:$F$3041,MATCH(G56,$E$2:$E$3041,1)+1),INDEX($E$2:$E$3041,MATCH(G56,$E$2:$E$3041,1)-1):INDEX($E$2:$E$3041,MATCH(G56,$E$2:$E$3041,1)+1))</f>
        <v>9.7519309499936434E-5</v>
      </c>
      <c r="I56" s="120">
        <v>254</v>
      </c>
      <c r="J56" s="120">
        <f>FORECAST(I56,INDEX($H$2:$H$1218,MATCH(I56,$G$2:$G$1218,1)-1):INDEX($H$2:$H$1218,MATCH(I56,$G$2:$G$1218,1)+1),INDEX($G$2:$G$1218,MATCH(I56,$G$2:$G$1218,1)-1):INDEX($G$2:$G$1218,MATCH(I56,$G$2:$G$1218,1)+1))</f>
        <v>1.9764177267581903E-5</v>
      </c>
      <c r="K56" s="120">
        <f t="shared" si="0"/>
        <v>1.9764177267581903E-5</v>
      </c>
    </row>
    <row r="57" spans="1:11" x14ac:dyDescent="0.2">
      <c r="A57" s="123">
        <v>215.80575999999999</v>
      </c>
      <c r="B57" s="123">
        <v>2.326958E-4</v>
      </c>
      <c r="C57" s="125">
        <v>205.3</v>
      </c>
      <c r="D57" s="120">
        <f>FORECAST(C57,INDEX($B$2:$B$2069,MATCH(C57,$A$2:$A$2069,1)-1):INDEX($B$2:$B$2069,MATCH(C57,$A$2:$A$2069,1)+1),INDEX($A$2:$A$2069,MATCH(C57,$A$2:$A$2069,1)-1):INDEX($A$2:$A$2069,MATCH(C57,$A$2:$A$2069,1)+1))</f>
        <v>5.2356145279240998E-4</v>
      </c>
      <c r="E57" s="124">
        <v>210.79999999999899</v>
      </c>
      <c r="F57" s="120">
        <f>FORECAST(E57,INDEX($D$2:$D$6081,MATCH(E57,$C$2:$C$6081,1)-1):INDEX($D$2:$D$6081,MATCH(E57,$C$2:$C$6081,1)+1),INDEX($C$2:$C$6081,MATCH(E57,$C$2:$C$6081,1)-1):INDEX($C$2:$C$6081,MATCH(E57,$C$2:$C$6081,1)+1))</f>
        <v>3.8363577033648233E-4</v>
      </c>
      <c r="G57" s="125">
        <v>227</v>
      </c>
      <c r="H57" s="121">
        <f>FORECAST(G57,INDEX($F$2:$F$3041,MATCH(G57,$E$2:$E$3041,1)-1):INDEX($F$2:$F$3041,MATCH(G57,$E$2:$E$3041,1)+1),INDEX($E$2:$E$3041,MATCH(G57,$E$2:$E$3041,1)-1):INDEX($E$2:$E$3041,MATCH(G57,$E$2:$E$3041,1)+1))</f>
        <v>9.099049794449119E-5</v>
      </c>
      <c r="I57" s="120">
        <v>255</v>
      </c>
      <c r="J57" s="120">
        <f>FORECAST(I57,INDEX($H$2:$H$1218,MATCH(I57,$G$2:$G$1218,1)-1):INDEX($H$2:$H$1218,MATCH(I57,$G$2:$G$1218,1)+1),INDEX($G$2:$G$1218,MATCH(I57,$G$2:$G$1218,1)-1):INDEX($G$2:$G$1218,MATCH(I57,$G$2:$G$1218,1)+1))</f>
        <v>1.9641995726557038E-5</v>
      </c>
      <c r="K57" s="120">
        <f t="shared" si="0"/>
        <v>1.9641995726557038E-5</v>
      </c>
    </row>
    <row r="58" spans="1:11" x14ac:dyDescent="0.2">
      <c r="A58" s="123">
        <v>216.17394999999999</v>
      </c>
      <c r="B58" s="123">
        <v>2.2443245000000001E-4</v>
      </c>
      <c r="C58" s="125">
        <v>205.4</v>
      </c>
      <c r="D58" s="120">
        <f>FORECAST(C58,INDEX($B$2:$B$2069,MATCH(C58,$A$2:$A$2069,1)-1):INDEX($B$2:$B$2069,MATCH(C58,$A$2:$A$2069,1)+1),INDEX($A$2:$A$2069,MATCH(C58,$A$2:$A$2069,1)-1):INDEX($A$2:$A$2069,MATCH(C58,$A$2:$A$2069,1)+1))</f>
        <v>5.1955923201287176E-4</v>
      </c>
      <c r="E58" s="135">
        <v>210.99999999999901</v>
      </c>
      <c r="F58" s="120">
        <f>FORECAST(E58,INDEX($D$2:$D$6081,MATCH(E58,$C$2:$C$6081,1)-1):INDEX($D$2:$D$6081,MATCH(E58,$C$2:$C$6081,1)+1),INDEX($C$2:$C$6081,MATCH(E58,$C$2:$C$6081,1)-1):INDEX($C$2:$C$6081,MATCH(E58,$C$2:$C$6081,1)+1))</f>
        <v>3.7702020628979649E-4</v>
      </c>
      <c r="G58" s="125">
        <v>227.5</v>
      </c>
      <c r="H58" s="121">
        <f>FORECAST(G58,INDEX($F$2:$F$3041,MATCH(G58,$E$2:$E$3041,1)-1):INDEX($F$2:$F$3041,MATCH(G58,$E$2:$E$3041,1)+1),INDEX($E$2:$E$3041,MATCH(G58,$E$2:$E$3041,1)-1):INDEX($E$2:$E$3041,MATCH(G58,$E$2:$E$3041,1)+1))</f>
        <v>8.4823421600141013E-5</v>
      </c>
      <c r="I58" s="120">
        <v>256</v>
      </c>
      <c r="J58" s="120">
        <f>FORECAST(I58,INDEX($H$2:$H$1218,MATCH(I58,$G$2:$G$1218,1)-1):INDEX($H$2:$H$1218,MATCH(I58,$G$2:$G$1218,1)+1),INDEX($G$2:$G$1218,MATCH(I58,$G$2:$G$1218,1)-1):INDEX($G$2:$G$1218,MATCH(I58,$G$2:$G$1218,1)+1))</f>
        <v>1.9598286084823319E-5</v>
      </c>
      <c r="K58" s="120">
        <f t="shared" si="0"/>
        <v>1.9598286084823319E-5</v>
      </c>
    </row>
    <row r="59" spans="1:11" x14ac:dyDescent="0.2">
      <c r="A59" s="123">
        <v>216.54204999999999</v>
      </c>
      <c r="B59" s="123">
        <v>2.1810007999999999E-4</v>
      </c>
      <c r="C59" s="125">
        <v>205.5</v>
      </c>
      <c r="D59" s="120">
        <f>FORECAST(C59,INDEX($B$2:$B$2069,MATCH(C59,$A$2:$A$2069,1)-1):INDEX($B$2:$B$2069,MATCH(C59,$A$2:$A$2069,1)+1),INDEX($A$2:$A$2069,MATCH(C59,$A$2:$A$2069,1)-1):INDEX($A$2:$A$2069,MATCH(C59,$A$2:$A$2069,1)+1))</f>
        <v>5.1861043853869328E-4</v>
      </c>
      <c r="E59" s="124">
        <v>211.19999999999899</v>
      </c>
      <c r="F59" s="120">
        <f>FORECAST(E59,INDEX($D$2:$D$6081,MATCH(E59,$C$2:$C$6081,1)-1):INDEX($D$2:$D$6081,MATCH(E59,$C$2:$C$6081,1)+1),INDEX($C$2:$C$6081,MATCH(E59,$C$2:$C$6081,1)-1):INDEX($C$2:$C$6081,MATCH(E59,$C$2:$C$6081,1)+1))</f>
        <v>3.7084736180324675E-4</v>
      </c>
      <c r="G59" s="125">
        <v>228</v>
      </c>
      <c r="H59" s="121">
        <f>FORECAST(G59,INDEX($F$2:$F$3041,MATCH(G59,$E$2:$E$3041,1)-1):INDEX($F$2:$F$3041,MATCH(G59,$E$2:$E$3041,1)+1),INDEX($E$2:$E$3041,MATCH(G59,$E$2:$E$3041,1)-1):INDEX($E$2:$E$3041,MATCH(G59,$E$2:$E$3041,1)+1))</f>
        <v>7.9135783093959612E-5</v>
      </c>
      <c r="I59" s="120">
        <v>257</v>
      </c>
      <c r="J59" s="120">
        <f>FORECAST(I59,INDEX($H$2:$H$1218,MATCH(I59,$G$2:$G$1218,1)-1):INDEX($H$2:$H$1218,MATCH(I59,$G$2:$G$1218,1)+1),INDEX($G$2:$G$1218,MATCH(I59,$G$2:$G$1218,1)-1):INDEX($G$2:$G$1218,MATCH(I59,$G$2:$G$1218,1)+1))</f>
        <v>1.959724620902011E-5</v>
      </c>
      <c r="K59" s="120">
        <f t="shared" si="0"/>
        <v>1.959724620902011E-5</v>
      </c>
    </row>
    <row r="60" spans="1:11" x14ac:dyDescent="0.2">
      <c r="A60" s="123">
        <v>216.91006999999999</v>
      </c>
      <c r="B60" s="123">
        <v>2.1215536E-4</v>
      </c>
      <c r="C60" s="125">
        <v>205.6</v>
      </c>
      <c r="D60" s="120">
        <f>FORECAST(C60,INDEX($B$2:$B$2069,MATCH(C60,$A$2:$A$2069,1)-1):INDEX($B$2:$B$2069,MATCH(C60,$A$2:$A$2069,1)+1),INDEX($A$2:$A$2069,MATCH(C60,$A$2:$A$2069,1)-1):INDEX($A$2:$A$2069,MATCH(C60,$A$2:$A$2069,1)+1))</f>
        <v>5.1570057053945944E-4</v>
      </c>
      <c r="E60" s="135">
        <v>211.39999999999901</v>
      </c>
      <c r="F60" s="120">
        <f>FORECAST(E60,INDEX($D$2:$D$6081,MATCH(E60,$C$2:$C$6081,1)-1):INDEX($D$2:$D$6081,MATCH(E60,$C$2:$C$6081,1)+1),INDEX($C$2:$C$6081,MATCH(E60,$C$2:$C$6081,1)-1):INDEX($C$2:$C$6081,MATCH(E60,$C$2:$C$6081,1)+1))</f>
        <v>3.6339123609225796E-4</v>
      </c>
      <c r="G60" s="125">
        <v>228.5</v>
      </c>
      <c r="H60" s="121">
        <f>FORECAST(G60,INDEX($F$2:$F$3041,MATCH(G60,$E$2:$E$3041,1)-1):INDEX($F$2:$F$3041,MATCH(G60,$E$2:$E$3041,1)+1),INDEX($E$2:$E$3041,MATCH(G60,$E$2:$E$3041,1)-1):INDEX($E$2:$E$3041,MATCH(G60,$E$2:$E$3041,1)+1))</f>
        <v>7.3844713469367346E-5</v>
      </c>
      <c r="I60" s="120">
        <v>258</v>
      </c>
      <c r="J60" s="120">
        <f>FORECAST(I60,INDEX($H$2:$H$1218,MATCH(I60,$G$2:$G$1218,1)-1):INDEX($H$2:$H$1218,MATCH(I60,$G$2:$G$1218,1)+1),INDEX($G$2:$G$1218,MATCH(I60,$G$2:$G$1218,1)-1):INDEX($G$2:$G$1218,MATCH(I60,$G$2:$G$1218,1)+1))</f>
        <v>1.9625176911657933E-5</v>
      </c>
      <c r="K60" s="120">
        <f t="shared" si="0"/>
        <v>1.9625176911657933E-5</v>
      </c>
    </row>
    <row r="61" spans="1:11" x14ac:dyDescent="0.2">
      <c r="A61" s="123">
        <v>217.27800999999999</v>
      </c>
      <c r="B61" s="123">
        <v>2.0662786999999999E-4</v>
      </c>
      <c r="C61" s="125">
        <v>205.7</v>
      </c>
      <c r="D61" s="120">
        <f>FORECAST(C61,INDEX($B$2:$B$2069,MATCH(C61,$A$2:$A$2069,1)-1):INDEX($B$2:$B$2069,MATCH(C61,$A$2:$A$2069,1)+1),INDEX($A$2:$A$2069,MATCH(C61,$A$2:$A$2069,1)-1):INDEX($A$2:$A$2069,MATCH(C61,$A$2:$A$2069,1)+1))</f>
        <v>5.1279070254022473E-4</v>
      </c>
      <c r="E61" s="124">
        <v>211.599999999999</v>
      </c>
      <c r="F61" s="120">
        <f>FORECAST(E61,INDEX($D$2:$D$6081,MATCH(E61,$C$2:$C$6081,1)-1):INDEX($D$2:$D$6081,MATCH(E61,$C$2:$C$6081,1)+1),INDEX($C$2:$C$6081,MATCH(E61,$C$2:$C$6081,1)-1):INDEX($C$2:$C$6081,MATCH(E61,$C$2:$C$6081,1)+1))</f>
        <v>3.5578314568726968E-4</v>
      </c>
      <c r="G61" s="125">
        <v>229</v>
      </c>
      <c r="H61" s="121">
        <f>FORECAST(G61,INDEX($F$2:$F$3041,MATCH(G61,$E$2:$E$3041,1)-1):INDEX($F$2:$F$3041,MATCH(G61,$E$2:$E$3041,1)+1),INDEX($E$2:$E$3041,MATCH(G61,$E$2:$E$3041,1)-1):INDEX($E$2:$E$3041,MATCH(G61,$E$2:$E$3041,1)+1))</f>
        <v>6.9066424168457742E-5</v>
      </c>
      <c r="I61" s="120">
        <v>259</v>
      </c>
      <c r="J61" s="120">
        <f>FORECAST(I61,INDEX($H$2:$H$1218,MATCH(I61,$G$2:$G$1218,1)-1):INDEX($H$2:$H$1218,MATCH(I61,$G$2:$G$1218,1)+1),INDEX($G$2:$G$1218,MATCH(I61,$G$2:$G$1218,1)-1):INDEX($G$2:$G$1218,MATCH(I61,$G$2:$G$1218,1)+1))</f>
        <v>1.9667647290117532E-5</v>
      </c>
      <c r="K61" s="120">
        <f t="shared" si="0"/>
        <v>1.9667647290117532E-5</v>
      </c>
    </row>
    <row r="62" spans="1:11" x14ac:dyDescent="0.2">
      <c r="A62" s="123">
        <v>217.64586</v>
      </c>
      <c r="B62" s="123">
        <v>2.0224617999999999E-4</v>
      </c>
      <c r="C62" s="125">
        <v>205.8</v>
      </c>
      <c r="D62" s="120">
        <f>FORECAST(C62,INDEX($B$2:$B$2069,MATCH(C62,$A$2:$A$2069,1)-1):INDEX($B$2:$B$2069,MATCH(C62,$A$2:$A$2069,1)+1),INDEX($A$2:$A$2069,MATCH(C62,$A$2:$A$2069,1)-1):INDEX($A$2:$A$2069,MATCH(C62,$A$2:$A$2069,1)+1))</f>
        <v>5.0988083454099001E-4</v>
      </c>
      <c r="E62" s="135">
        <v>211.79999999999899</v>
      </c>
      <c r="F62" s="120">
        <f>FORECAST(E62,INDEX($D$2:$D$6081,MATCH(E62,$C$2:$C$6081,1)-1):INDEX($D$2:$D$6081,MATCH(E62,$C$2:$C$6081,1)+1),INDEX($C$2:$C$6081,MATCH(E62,$C$2:$C$6081,1)-1):INDEX($C$2:$C$6081,MATCH(E62,$C$2:$C$6081,1)+1))</f>
        <v>3.4904534989046911E-4</v>
      </c>
      <c r="G62" s="125">
        <v>229.5</v>
      </c>
      <c r="H62" s="121">
        <f>FORECAST(G62,INDEX($F$2:$F$3041,MATCH(G62,$E$2:$E$3041,1)-1):INDEX($F$2:$F$3041,MATCH(G62,$E$2:$E$3041,1)+1),INDEX($E$2:$E$3041,MATCH(G62,$E$2:$E$3041,1)-1):INDEX($E$2:$E$3041,MATCH(G62,$E$2:$E$3041,1)+1))</f>
        <v>6.4676242660402245E-5</v>
      </c>
      <c r="I62" s="120">
        <v>260</v>
      </c>
      <c r="J62" s="120">
        <f>FORECAST(I62,INDEX($H$2:$H$1218,MATCH(I62,$G$2:$G$1218,1)-1):INDEX($H$2:$H$1218,MATCH(I62,$G$2:$G$1218,1)+1),INDEX($G$2:$G$1218,MATCH(I62,$G$2:$G$1218,1)-1):INDEX($G$2:$G$1218,MATCH(I62,$G$2:$G$1218,1)+1))</f>
        <v>1.9759499381021054E-5</v>
      </c>
      <c r="K62" s="120">
        <f t="shared" si="0"/>
        <v>1.9759499381021054E-5</v>
      </c>
    </row>
    <row r="63" spans="1:11" x14ac:dyDescent="0.2">
      <c r="A63" s="123">
        <v>218.01362</v>
      </c>
      <c r="B63" s="123">
        <v>1.9809514E-4</v>
      </c>
      <c r="C63" s="125">
        <v>205.9</v>
      </c>
      <c r="D63" s="120">
        <f>FORECAST(C63,INDEX($B$2:$B$2069,MATCH(C63,$A$2:$A$2069,1)-1):INDEX($B$2:$B$2069,MATCH(C63,$A$2:$A$2069,1)+1),INDEX($A$2:$A$2069,MATCH(C63,$A$2:$A$2069,1)-1):INDEX($A$2:$A$2069,MATCH(C63,$A$2:$A$2069,1)+1))</f>
        <v>5.0883778779147338E-4</v>
      </c>
      <c r="E63" s="124">
        <v>211.99999999999901</v>
      </c>
      <c r="F63" s="120">
        <f>FORECAST(E63,INDEX($D$2:$D$6081,MATCH(E63,$C$2:$C$6081,1)-1):INDEX($D$2:$D$6081,MATCH(E63,$C$2:$C$6081,1)+1),INDEX($C$2:$C$6081,MATCH(E63,$C$2:$C$6081,1)-1):INDEX($C$2:$C$6081,MATCH(E63,$C$2:$C$6081,1)+1))</f>
        <v>3.4207411251756595E-4</v>
      </c>
      <c r="G63" s="125">
        <v>230</v>
      </c>
      <c r="H63" s="121">
        <f>FORECAST(G63,INDEX($F$2:$F$3041,MATCH(G63,$E$2:$E$3041,1)-1):INDEX($F$2:$F$3041,MATCH(G63,$E$2:$E$3041,1)+1),INDEX($E$2:$E$3041,MATCH(G63,$E$2:$E$3041,1)-1):INDEX($E$2:$E$3041,MATCH(G63,$E$2:$E$3041,1)+1))</f>
        <v>6.0829578110262877E-5</v>
      </c>
      <c r="I63" s="120">
        <v>261</v>
      </c>
      <c r="J63" s="120">
        <f>FORECAST(I63,INDEX($H$2:$H$1218,MATCH(I63,$G$2:$G$1218,1)-1):INDEX($H$2:$H$1218,MATCH(I63,$G$2:$G$1218,1)+1),INDEX($G$2:$G$1218,MATCH(I63,$G$2:$G$1218,1)-1):INDEX($G$2:$G$1218,MATCH(I63,$G$2:$G$1218,1)+1))</f>
        <v>1.9902026822929284E-5</v>
      </c>
      <c r="K63" s="120">
        <f t="shared" si="0"/>
        <v>1.9902026822929284E-5</v>
      </c>
    </row>
    <row r="64" spans="1:11" x14ac:dyDescent="0.2">
      <c r="A64" s="123">
        <v>218.38130000000001</v>
      </c>
      <c r="B64" s="123">
        <v>1.9478169E-4</v>
      </c>
      <c r="C64" s="125">
        <v>206</v>
      </c>
      <c r="D64" s="120">
        <f>FORECAST(C64,INDEX($B$2:$B$2069,MATCH(C64,$A$2:$A$2069,1)-1):INDEX($B$2:$B$2069,MATCH(C64,$A$2:$A$2069,1)+1),INDEX($A$2:$A$2069,MATCH(C64,$A$2:$A$2069,1)-1):INDEX($A$2:$A$2069,MATCH(C64,$A$2:$A$2069,1)+1))</f>
        <v>5.0692958659719414E-4</v>
      </c>
      <c r="E64" s="135">
        <v>212.19999999999899</v>
      </c>
      <c r="F64" s="120">
        <f>FORECAST(E64,INDEX($D$2:$D$6081,MATCH(E64,$C$2:$C$6081,1)-1):INDEX($D$2:$D$6081,MATCH(E64,$C$2:$C$6081,1)+1),INDEX($C$2:$C$6081,MATCH(E64,$C$2:$C$6081,1)-1):INDEX($C$2:$C$6081,MATCH(E64,$C$2:$C$6081,1)+1))</f>
        <v>3.3468737919682863E-4</v>
      </c>
      <c r="G64" s="125">
        <v>230.5</v>
      </c>
      <c r="H64" s="121">
        <f>FORECAST(G64,INDEX($F$2:$F$3041,MATCH(G64,$E$2:$E$3041,1)-1):INDEX($F$2:$F$3041,MATCH(G64,$E$2:$E$3041,1)+1),INDEX($E$2:$E$3041,MATCH(G64,$E$2:$E$3041,1)-1):INDEX($E$2:$E$3041,MATCH(G64,$E$2:$E$3041,1)+1))</f>
        <v>5.7379118992712365E-5</v>
      </c>
      <c r="I64" s="120">
        <v>262</v>
      </c>
      <c r="J64" s="120">
        <f>FORECAST(I64,INDEX($H$2:$H$1218,MATCH(I64,$G$2:$G$1218,1)-1):INDEX($H$2:$H$1218,MATCH(I64,$G$2:$G$1218,1)+1),INDEX($G$2:$G$1218,MATCH(I64,$G$2:$G$1218,1)-1):INDEX($G$2:$G$1218,MATCH(I64,$G$2:$G$1218,1)+1))</f>
        <v>2.0070648117360686E-5</v>
      </c>
      <c r="K64" s="120">
        <f t="shared" si="0"/>
        <v>2.0070648117360686E-5</v>
      </c>
    </row>
    <row r="65" spans="1:11" x14ac:dyDescent="0.2">
      <c r="A65" s="123">
        <v>218.74888999999999</v>
      </c>
      <c r="B65" s="123">
        <v>1.9144432999999999E-4</v>
      </c>
      <c r="C65" s="125">
        <v>206.1</v>
      </c>
      <c r="D65" s="120">
        <f>FORECAST(C65,INDEX($B$2:$B$2069,MATCH(C65,$A$2:$A$2069,1)-1):INDEX($B$2:$B$2069,MATCH(C65,$A$2:$A$2069,1)+1),INDEX($A$2:$A$2069,MATCH(C65,$A$2:$A$2069,1)-1):INDEX($A$2:$A$2069,MATCH(C65,$A$2:$A$2069,1)+1))</f>
        <v>5.0502138540291491E-4</v>
      </c>
      <c r="E65" s="124">
        <v>212.39999999999901</v>
      </c>
      <c r="F65" s="120">
        <f>FORECAST(E65,INDEX($D$2:$D$6081,MATCH(E65,$C$2:$C$6081,1)-1):INDEX($D$2:$D$6081,MATCH(E65,$C$2:$C$6081,1)+1),INDEX($C$2:$C$6081,MATCH(E65,$C$2:$C$6081,1)-1):INDEX($C$2:$C$6081,MATCH(E65,$C$2:$C$6081,1)+1))</f>
        <v>3.2770701644531299E-4</v>
      </c>
      <c r="G65" s="125">
        <v>231</v>
      </c>
      <c r="H65" s="121">
        <f>FORECAST(G65,INDEX($F$2:$F$3041,MATCH(G65,$E$2:$E$3041,1)-1):INDEX($F$2:$F$3041,MATCH(G65,$E$2:$E$3041,1)+1),INDEX($E$2:$E$3041,MATCH(G65,$E$2:$E$3041,1)-1):INDEX($E$2:$E$3041,MATCH(G65,$E$2:$E$3041,1)+1))</f>
        <v>5.4233865292340486E-5</v>
      </c>
      <c r="I65" s="120">
        <v>263</v>
      </c>
      <c r="J65" s="120">
        <f>FORECAST(I65,INDEX($H$2:$H$1218,MATCH(I65,$G$2:$G$1218,1)-1):INDEX($H$2:$H$1218,MATCH(I65,$G$2:$G$1218,1)+1),INDEX($G$2:$G$1218,MATCH(I65,$G$2:$G$1218,1)-1):INDEX($G$2:$G$1218,MATCH(I65,$G$2:$G$1218,1)+1))</f>
        <v>2.0262746207004624E-5</v>
      </c>
      <c r="K65" s="120">
        <f t="shared" si="0"/>
        <v>2.0262746207004624E-5</v>
      </c>
    </row>
    <row r="66" spans="1:11" x14ac:dyDescent="0.2">
      <c r="A66" s="123">
        <v>219.1164</v>
      </c>
      <c r="B66" s="123">
        <v>1.8881135E-4</v>
      </c>
      <c r="C66" s="125">
        <v>206.2</v>
      </c>
      <c r="D66" s="120">
        <f>FORECAST(C66,INDEX($B$2:$B$2069,MATCH(C66,$A$2:$A$2069,1)-1):INDEX($B$2:$B$2069,MATCH(C66,$A$2:$A$2069,1)+1),INDEX($A$2:$A$2069,MATCH(C66,$A$2:$A$2069,1)-1):INDEX($A$2:$A$2069,MATCH(C66,$A$2:$A$2069,1)+1))</f>
        <v>5.0311318420863567E-4</v>
      </c>
      <c r="E66" s="135">
        <v>212.599999999999</v>
      </c>
      <c r="F66" s="120">
        <f>FORECAST(E66,INDEX($D$2:$D$6081,MATCH(E66,$C$2:$C$6081,1)-1):INDEX($D$2:$D$6081,MATCH(E66,$C$2:$C$6081,1)+1),INDEX($C$2:$C$6081,MATCH(E66,$C$2:$C$6081,1)-1):INDEX($C$2:$C$6081,MATCH(E66,$C$2:$C$6081,1)+1))</f>
        <v>3.2089064400784694E-4</v>
      </c>
      <c r="G66" s="125">
        <v>231.5</v>
      </c>
      <c r="H66" s="121">
        <f>FORECAST(G66,INDEX($F$2:$F$3041,MATCH(G66,$E$2:$E$3041,1)-1):INDEX($F$2:$F$3041,MATCH(G66,$E$2:$E$3041,1)+1),INDEX($E$2:$E$3041,MATCH(G66,$E$2:$E$3041,1)-1):INDEX($E$2:$E$3041,MATCH(G66,$E$2:$E$3041,1)+1))</f>
        <v>5.1395958499792643E-5</v>
      </c>
      <c r="I66" s="120">
        <v>264</v>
      </c>
      <c r="J66" s="120">
        <f>FORECAST(I66,INDEX($H$2:$H$1218,MATCH(I66,$G$2:$G$1218,1)-1):INDEX($H$2:$H$1218,MATCH(I66,$G$2:$G$1218,1)+1),INDEX($G$2:$G$1218,MATCH(I66,$G$2:$G$1218,1)-1):INDEX($G$2:$G$1218,MATCH(I66,$G$2:$G$1218,1)+1))</f>
        <v>2.0429943182895965E-5</v>
      </c>
      <c r="K66" s="120">
        <f t="shared" ref="K66:K129" si="1">J66/$K$1</f>
        <v>2.0429943182895965E-5</v>
      </c>
    </row>
    <row r="67" spans="1:11" x14ac:dyDescent="0.2">
      <c r="A67" s="123">
        <v>219.48382000000001</v>
      </c>
      <c r="B67" s="123">
        <v>1.8602511999999999E-4</v>
      </c>
      <c r="C67" s="125">
        <v>206.3</v>
      </c>
      <c r="D67" s="120">
        <f>FORECAST(C67,INDEX($B$2:$B$2069,MATCH(C67,$A$2:$A$2069,1)-1):INDEX($B$2:$B$2069,MATCH(C67,$A$2:$A$2069,1)+1),INDEX($A$2:$A$2069,MATCH(C67,$A$2:$A$2069,1)-1):INDEX($A$2:$A$2069,MATCH(C67,$A$2:$A$2069,1)+1))</f>
        <v>4.9869514603019961E-4</v>
      </c>
      <c r="E67" s="124">
        <v>212.79999999999899</v>
      </c>
      <c r="F67" s="120">
        <f>FORECAST(E67,INDEX($D$2:$D$6081,MATCH(E67,$C$2:$C$6081,1)-1):INDEX($D$2:$D$6081,MATCH(E67,$C$2:$C$6081,1)+1),INDEX($C$2:$C$6081,MATCH(E67,$C$2:$C$6081,1)-1):INDEX($C$2:$C$6081,MATCH(E67,$C$2:$C$6081,1)+1))</f>
        <v>3.1385120687978021E-4</v>
      </c>
      <c r="G67" s="125">
        <v>232</v>
      </c>
      <c r="H67" s="121">
        <f>FORECAST(G67,INDEX($F$2:$F$3041,MATCH(G67,$E$2:$E$3041,1)-1):INDEX($F$2:$F$3041,MATCH(G67,$E$2:$E$3041,1)+1),INDEX($E$2:$E$3041,MATCH(G67,$E$2:$E$3041,1)-1):INDEX($E$2:$E$3041,MATCH(G67,$E$2:$E$3041,1)+1))</f>
        <v>4.8819330727520966E-5</v>
      </c>
      <c r="I67" s="120">
        <v>265</v>
      </c>
      <c r="J67" s="120">
        <f>FORECAST(I67,INDEX($H$2:$H$1218,MATCH(I67,$G$2:$G$1218,1)-1):INDEX($H$2:$H$1218,MATCH(I67,$G$2:$G$1218,1)+1),INDEX($G$2:$G$1218,MATCH(I67,$G$2:$G$1218,1)-1):INDEX($G$2:$G$1218,MATCH(I67,$G$2:$G$1218,1)+1))</f>
        <v>2.0593980423790324E-5</v>
      </c>
      <c r="K67" s="120">
        <f t="shared" si="1"/>
        <v>2.0593980423790324E-5</v>
      </c>
    </row>
    <row r="68" spans="1:11" x14ac:dyDescent="0.2">
      <c r="A68" s="123">
        <v>219.85115999999999</v>
      </c>
      <c r="B68" s="123">
        <v>1.8265035999999999E-4</v>
      </c>
      <c r="C68" s="125">
        <v>206.4</v>
      </c>
      <c r="D68" s="120">
        <f>FORECAST(C68,INDEX($B$2:$B$2069,MATCH(C68,$A$2:$A$2069,1)-1):INDEX($B$2:$B$2069,MATCH(C68,$A$2:$A$2069,1)+1),INDEX($A$2:$A$2069,MATCH(C68,$A$2:$A$2069,1)-1):INDEX($A$2:$A$2069,MATCH(C68,$A$2:$A$2069,1)+1))</f>
        <v>4.9604364331778429E-4</v>
      </c>
      <c r="E68" s="135">
        <v>212.99999999999901</v>
      </c>
      <c r="F68" s="120">
        <f>FORECAST(E68,INDEX($D$2:$D$6081,MATCH(E68,$C$2:$C$6081,1)-1):INDEX($D$2:$D$6081,MATCH(E68,$C$2:$C$6081,1)+1),INDEX($C$2:$C$6081,MATCH(E68,$C$2:$C$6081,1)-1):INDEX($C$2:$C$6081,MATCH(E68,$C$2:$C$6081,1)+1))</f>
        <v>3.0718453063100642E-4</v>
      </c>
      <c r="G68" s="125">
        <v>232.5</v>
      </c>
      <c r="H68" s="121">
        <f>FORECAST(G68,INDEX($F$2:$F$3041,MATCH(G68,$E$2:$E$3041,1)-1):INDEX($F$2:$F$3041,MATCH(G68,$E$2:$E$3041,1)+1),INDEX($E$2:$E$3041,MATCH(G68,$E$2:$E$3041,1)-1):INDEX($E$2:$E$3041,MATCH(G68,$E$2:$E$3041,1)+1))</f>
        <v>4.6495857176921153E-5</v>
      </c>
      <c r="I68" s="120">
        <v>266</v>
      </c>
      <c r="J68" s="120">
        <f>FORECAST(I68,INDEX($H$2:$H$1218,MATCH(I68,$G$2:$G$1218,1)-1):INDEX($H$2:$H$1218,MATCH(I68,$G$2:$G$1218,1)+1),INDEX($G$2:$G$1218,MATCH(I68,$G$2:$G$1218,1)-1):INDEX($G$2:$G$1218,MATCH(I68,$G$2:$G$1218,1)+1))</f>
        <v>2.0768288239693281E-5</v>
      </c>
      <c r="K68" s="120">
        <f t="shared" si="1"/>
        <v>2.0768288239693281E-5</v>
      </c>
    </row>
    <row r="69" spans="1:11" x14ac:dyDescent="0.2">
      <c r="A69" s="123">
        <v>220.21841000000001</v>
      </c>
      <c r="B69" s="123">
        <v>1.7948570999999999E-4</v>
      </c>
      <c r="C69" s="125">
        <v>206.5</v>
      </c>
      <c r="D69" s="120">
        <f>FORECAST(C69,INDEX($B$2:$B$2069,MATCH(C69,$A$2:$A$2069,1)-1):INDEX($B$2:$B$2069,MATCH(C69,$A$2:$A$2069,1)+1),INDEX($A$2:$A$2069,MATCH(C69,$A$2:$A$2069,1)-1):INDEX($A$2:$A$2069,MATCH(C69,$A$2:$A$2069,1)+1))</f>
        <v>4.9339214060536984E-4</v>
      </c>
      <c r="E69" s="124">
        <v>213.19999999999899</v>
      </c>
      <c r="F69" s="120">
        <f>FORECAST(E69,INDEX($D$2:$D$6081,MATCH(E69,$C$2:$C$6081,1)-1):INDEX($D$2:$D$6081,MATCH(E69,$C$2:$C$6081,1)+1),INDEX($C$2:$C$6081,MATCH(E69,$C$2:$C$6081,1)-1):INDEX($C$2:$C$6081,MATCH(E69,$C$2:$C$6081,1)+1))</f>
        <v>3.006605059822148E-4</v>
      </c>
      <c r="G69" s="125">
        <v>233</v>
      </c>
      <c r="H69" s="121">
        <f>FORECAST(G69,INDEX($F$2:$F$3041,MATCH(G69,$E$2:$E$3041,1)-1):INDEX($F$2:$F$3041,MATCH(G69,$E$2:$E$3041,1)+1),INDEX($E$2:$E$3041,MATCH(G69,$E$2:$E$3041,1)-1):INDEX($E$2:$E$3041,MATCH(G69,$E$2:$E$3041,1)+1))</f>
        <v>4.4407699827992428E-5</v>
      </c>
      <c r="I69" s="120">
        <v>267</v>
      </c>
      <c r="J69" s="120">
        <f>FORECAST(I69,INDEX($H$2:$H$1218,MATCH(I69,$G$2:$G$1218,1)-1):INDEX($H$2:$H$1218,MATCH(I69,$G$2:$G$1218,1)+1),INDEX($G$2:$G$1218,MATCH(I69,$G$2:$G$1218,1)-1):INDEX($G$2:$G$1218,MATCH(I69,$G$2:$G$1218,1)+1))</f>
        <v>2.0924141811220009E-5</v>
      </c>
      <c r="K69" s="120">
        <f t="shared" si="1"/>
        <v>2.0924141811220009E-5</v>
      </c>
    </row>
    <row r="70" spans="1:11" x14ac:dyDescent="0.2">
      <c r="A70" s="123">
        <v>220.58557999999999</v>
      </c>
      <c r="B70" s="123">
        <v>1.7587264999999999E-4</v>
      </c>
      <c r="C70" s="125">
        <v>206.6</v>
      </c>
      <c r="D70" s="120">
        <f>FORECAST(C70,INDEX($B$2:$B$2069,MATCH(C70,$A$2:$A$2069,1)-1):INDEX($B$2:$B$2069,MATCH(C70,$A$2:$A$2069,1)+1),INDEX($A$2:$A$2069,MATCH(C70,$A$2:$A$2069,1)-1):INDEX($A$2:$A$2069,MATCH(C70,$A$2:$A$2069,1)+1))</f>
        <v>4.9128046225253852E-4</v>
      </c>
      <c r="E70" s="135">
        <v>213.39999999999901</v>
      </c>
      <c r="F70" s="120">
        <f>FORECAST(E70,INDEX($D$2:$D$6081,MATCH(E70,$C$2:$C$6081,1)-1):INDEX($D$2:$D$6081,MATCH(E70,$C$2:$C$6081,1)+1),INDEX($C$2:$C$6081,MATCH(E70,$C$2:$C$6081,1)-1):INDEX($C$2:$C$6081,MATCH(E70,$C$2:$C$6081,1)+1))</f>
        <v>2.942419737522366E-4</v>
      </c>
      <c r="G70" s="125">
        <v>233.5</v>
      </c>
      <c r="H70" s="121">
        <f>FORECAST(G70,INDEX($F$2:$F$3041,MATCH(G70,$E$2:$E$3041,1)-1):INDEX($F$2:$F$3041,MATCH(G70,$E$2:$E$3041,1)+1),INDEX($E$2:$E$3041,MATCH(G70,$E$2:$E$3041,1)-1):INDEX($E$2:$E$3041,MATCH(G70,$E$2:$E$3041,1)+1))</f>
        <v>4.2493438280874376E-5</v>
      </c>
      <c r="I70" s="120">
        <v>268</v>
      </c>
      <c r="J70" s="120">
        <f>FORECAST(I70,INDEX($H$2:$H$1218,MATCH(I70,$G$2:$G$1218,1)-1):INDEX($H$2:$H$1218,MATCH(I70,$G$2:$G$1218,1)+1),INDEX($G$2:$G$1218,MATCH(I70,$G$2:$G$1218,1)-1):INDEX($G$2:$G$1218,MATCH(I70,$G$2:$G$1218,1)+1))</f>
        <v>2.1061851511912051E-5</v>
      </c>
      <c r="K70" s="120">
        <f t="shared" si="1"/>
        <v>2.1061851511912051E-5</v>
      </c>
    </row>
    <row r="71" spans="1:11" x14ac:dyDescent="0.2">
      <c r="A71" s="123">
        <v>220.95266000000001</v>
      </c>
      <c r="B71" s="123">
        <v>1.7225583E-4</v>
      </c>
      <c r="C71" s="125">
        <v>206.7</v>
      </c>
      <c r="D71" s="120">
        <f>FORECAST(C71,INDEX($B$2:$B$2069,MATCH(C71,$A$2:$A$2069,1)-1):INDEX($B$2:$B$2069,MATCH(C71,$A$2:$A$2069,1)+1),INDEX($A$2:$A$2069,MATCH(C71,$A$2:$A$2069,1)-1):INDEX($A$2:$A$2069,MATCH(C71,$A$2:$A$2069,1)+1))</f>
        <v>4.8850848211019933E-4</v>
      </c>
      <c r="E71" s="124">
        <v>213.599999999999</v>
      </c>
      <c r="F71" s="120">
        <f>FORECAST(E71,INDEX($D$2:$D$6081,MATCH(E71,$C$2:$C$6081,1)-1):INDEX($D$2:$D$6081,MATCH(E71,$C$2:$C$6081,1)+1),INDEX($C$2:$C$6081,MATCH(E71,$C$2:$C$6081,1)-1):INDEX($C$2:$C$6081,MATCH(E71,$C$2:$C$6081,1)+1))</f>
        <v>2.8838277490742057E-4</v>
      </c>
      <c r="G71" s="125">
        <v>234</v>
      </c>
      <c r="H71" s="121">
        <f>FORECAST(G71,INDEX($F$2:$F$3041,MATCH(G71,$E$2:$E$3041,1)-1):INDEX($F$2:$F$3041,MATCH(G71,$E$2:$E$3041,1)+1),INDEX($E$2:$E$3041,MATCH(G71,$E$2:$E$3041,1)-1):INDEX($E$2:$E$3041,MATCH(G71,$E$2:$E$3041,1)+1))</f>
        <v>4.0713789851739624E-5</v>
      </c>
      <c r="I71" s="120">
        <v>269</v>
      </c>
      <c r="J71" s="120">
        <f>FORECAST(I71,INDEX($H$2:$H$1218,MATCH(I71,$G$2:$G$1218,1)-1):INDEX($H$2:$H$1218,MATCH(I71,$G$2:$G$1218,1)+1),INDEX($G$2:$G$1218,MATCH(I71,$G$2:$G$1218,1)-1):INDEX($G$2:$G$1218,MATCH(I71,$G$2:$G$1218,1)+1))</f>
        <v>2.1153884730098813E-5</v>
      </c>
      <c r="K71" s="120">
        <f t="shared" si="1"/>
        <v>2.1153884730098813E-5</v>
      </c>
    </row>
    <row r="72" spans="1:11" x14ac:dyDescent="0.2">
      <c r="A72" s="123">
        <v>221.31966</v>
      </c>
      <c r="B72" s="123">
        <v>1.6912432000000001E-4</v>
      </c>
      <c r="C72" s="125">
        <v>206.8</v>
      </c>
      <c r="D72" s="120">
        <f>FORECAST(C72,INDEX($B$2:$B$2069,MATCH(C72,$A$2:$A$2069,1)-1):INDEX($B$2:$B$2069,MATCH(C72,$A$2:$A$2069,1)+1),INDEX($A$2:$A$2069,MATCH(C72,$A$2:$A$2069,1)-1):INDEX($A$2:$A$2069,MATCH(C72,$A$2:$A$2069,1)+1))</f>
        <v>4.8573650196786014E-4</v>
      </c>
      <c r="E72" s="135">
        <v>213.79999999999899</v>
      </c>
      <c r="F72" s="120">
        <f>FORECAST(E72,INDEX($D$2:$D$6081,MATCH(E72,$C$2:$C$6081,1)-1):INDEX($D$2:$D$6081,MATCH(E72,$C$2:$C$6081,1)+1),INDEX($C$2:$C$6081,MATCH(E72,$C$2:$C$6081,1)-1):INDEX($C$2:$C$6081,MATCH(E72,$C$2:$C$6081,1)+1))</f>
        <v>2.8278075240065724E-4</v>
      </c>
      <c r="G72" s="125">
        <v>234.5</v>
      </c>
      <c r="H72" s="121">
        <f>FORECAST(G72,INDEX($F$2:$F$3041,MATCH(G72,$E$2:$E$3041,1)-1):INDEX($F$2:$F$3041,MATCH(G72,$E$2:$E$3041,1)+1),INDEX($E$2:$E$3041,MATCH(G72,$E$2:$E$3041,1)-1):INDEX($E$2:$E$3041,MATCH(G72,$E$2:$E$3041,1)+1))</f>
        <v>3.9109347085026689E-5</v>
      </c>
      <c r="I72" s="120">
        <v>270</v>
      </c>
      <c r="J72" s="120">
        <f>FORECAST(I72,INDEX($H$2:$H$1218,MATCH(I72,$G$2:$G$1218,1)-1):INDEX($H$2:$H$1218,MATCH(I72,$G$2:$G$1218,1)+1),INDEX($G$2:$G$1218,MATCH(I72,$G$2:$G$1218,1)-1):INDEX($G$2:$G$1218,MATCH(I72,$G$2:$G$1218,1)+1))</f>
        <v>2.1238012780411795E-5</v>
      </c>
      <c r="K72" s="120">
        <f t="shared" si="1"/>
        <v>2.1238012780411795E-5</v>
      </c>
    </row>
    <row r="73" spans="1:11" x14ac:dyDescent="0.2">
      <c r="A73" s="123">
        <v>221.68656999999999</v>
      </c>
      <c r="B73" s="123">
        <v>1.6502994999999999E-4</v>
      </c>
      <c r="C73" s="125">
        <v>206.9</v>
      </c>
      <c r="D73" s="120">
        <f>FORECAST(C73,INDEX($B$2:$B$2069,MATCH(C73,$A$2:$A$2069,1)-1):INDEX($B$2:$B$2069,MATCH(C73,$A$2:$A$2069,1)+1),INDEX($A$2:$A$2069,MATCH(C73,$A$2:$A$2069,1)-1):INDEX($A$2:$A$2069,MATCH(C73,$A$2:$A$2069,1)+1))</f>
        <v>4.8296452182552095E-4</v>
      </c>
      <c r="E73" s="124">
        <v>213.99999999999901</v>
      </c>
      <c r="F73" s="120">
        <f>FORECAST(E73,INDEX($D$2:$D$6081,MATCH(E73,$C$2:$C$6081,1)-1):INDEX($D$2:$D$6081,MATCH(E73,$C$2:$C$6081,1)+1),INDEX($C$2:$C$6081,MATCH(E73,$C$2:$C$6081,1)-1):INDEX($C$2:$C$6081,MATCH(E73,$C$2:$C$6081,1)+1))</f>
        <v>2.7694844240995324E-4</v>
      </c>
      <c r="G73" s="125">
        <v>235</v>
      </c>
      <c r="H73" s="121">
        <f>FORECAST(G73,INDEX($F$2:$F$3041,MATCH(G73,$E$2:$E$3041,1)-1):INDEX($F$2:$F$3041,MATCH(G73,$E$2:$E$3041,1)+1),INDEX($E$2:$E$3041,MATCH(G73,$E$2:$E$3041,1)-1):INDEX($E$2:$E$3041,MATCH(G73,$E$2:$E$3041,1)+1))</f>
        <v>3.7641993119069119E-5</v>
      </c>
      <c r="I73" s="120">
        <v>271</v>
      </c>
      <c r="J73" s="120">
        <f>FORECAST(I73,INDEX($H$2:$H$1218,MATCH(I73,$G$2:$G$1218,1)-1):INDEX($H$2:$H$1218,MATCH(I73,$G$2:$G$1218,1)+1),INDEX($G$2:$G$1218,MATCH(I73,$G$2:$G$1218,1)-1):INDEX($G$2:$G$1218,MATCH(I73,$G$2:$G$1218,1)+1))</f>
        <v>2.1318987483917351E-5</v>
      </c>
      <c r="K73" s="120">
        <f t="shared" si="1"/>
        <v>2.1318987483917351E-5</v>
      </c>
    </row>
    <row r="74" spans="1:11" x14ac:dyDescent="0.2">
      <c r="A74" s="123">
        <v>222.05340000000001</v>
      </c>
      <c r="B74" s="123">
        <v>1.6106234000000001E-4</v>
      </c>
      <c r="C74" s="125">
        <v>207</v>
      </c>
      <c r="D74" s="120">
        <f>FORECAST(C74,INDEX($B$2:$B$2069,MATCH(C74,$A$2:$A$2069,1)-1):INDEX($B$2:$B$2069,MATCH(C74,$A$2:$A$2069,1)+1),INDEX($A$2:$A$2069,MATCH(C74,$A$2:$A$2069,1)-1):INDEX($A$2:$A$2069,MATCH(C74,$A$2:$A$2069,1)+1))</f>
        <v>4.8115943870912642E-4</v>
      </c>
      <c r="E74" s="135">
        <v>214.19999999999899</v>
      </c>
      <c r="F74" s="120">
        <f>FORECAST(E74,INDEX($D$2:$D$6081,MATCH(E74,$C$2:$C$6081,1)-1):INDEX($D$2:$D$6081,MATCH(E74,$C$2:$C$6081,1)+1),INDEX($C$2:$C$6081,MATCH(E74,$C$2:$C$6081,1)-1):INDEX($C$2:$C$6081,MATCH(E74,$C$2:$C$6081,1)+1))</f>
        <v>2.7124319483739622E-4</v>
      </c>
      <c r="G74" s="125">
        <v>235.5</v>
      </c>
      <c r="H74" s="121">
        <f>FORECAST(G74,INDEX($F$2:$F$3041,MATCH(G74,$E$2:$E$3041,1)-1):INDEX($F$2:$F$3041,MATCH(G74,$E$2:$E$3041,1)+1),INDEX($E$2:$E$3041,MATCH(G74,$E$2:$E$3041,1)-1):INDEX($E$2:$E$3041,MATCH(G74,$E$2:$E$3041,1)+1))</f>
        <v>3.6246777478679288E-5</v>
      </c>
      <c r="I74" s="120">
        <v>272</v>
      </c>
      <c r="J74" s="120">
        <f>FORECAST(I74,INDEX($H$2:$H$1218,MATCH(I74,$G$2:$G$1218,1)-1):INDEX($H$2:$H$1218,MATCH(I74,$G$2:$G$1218,1)+1),INDEX($G$2:$G$1218,MATCH(I74,$G$2:$G$1218,1)-1):INDEX($G$2:$G$1218,MATCH(I74,$G$2:$G$1218,1)+1))</f>
        <v>2.1362105144356702E-5</v>
      </c>
      <c r="K74" s="120">
        <f t="shared" si="1"/>
        <v>2.1362105144356702E-5</v>
      </c>
    </row>
    <row r="75" spans="1:11" x14ac:dyDescent="0.2">
      <c r="A75" s="123">
        <v>222.42014</v>
      </c>
      <c r="B75" s="123">
        <v>1.5618385E-4</v>
      </c>
      <c r="C75" s="125">
        <v>207.1</v>
      </c>
      <c r="D75" s="120">
        <f>FORECAST(C75,INDEX($B$2:$B$2069,MATCH(C75,$A$2:$A$2069,1)-1):INDEX($B$2:$B$2069,MATCH(C75,$A$2:$A$2069,1)+1),INDEX($A$2:$A$2069,MATCH(C75,$A$2:$A$2069,1)-1):INDEX($A$2:$A$2069,MATCH(C75,$A$2:$A$2069,1)+1))</f>
        <v>4.789438855903284E-4</v>
      </c>
      <c r="E75" s="124">
        <v>214.39999999999901</v>
      </c>
      <c r="F75" s="120">
        <f>FORECAST(E75,INDEX($D$2:$D$6081,MATCH(E75,$C$2:$C$6081,1)-1):INDEX($D$2:$D$6081,MATCH(E75,$C$2:$C$6081,1)+1),INDEX($C$2:$C$6081,MATCH(E75,$C$2:$C$6081,1)-1):INDEX($C$2:$C$6081,MATCH(E75,$C$2:$C$6081,1)+1))</f>
        <v>2.6622112663299974E-4</v>
      </c>
      <c r="G75" s="125">
        <v>236</v>
      </c>
      <c r="H75" s="121">
        <f>FORECAST(G75,INDEX($F$2:$F$3041,MATCH(G75,$E$2:$E$3041,1)-1):INDEX($F$2:$F$3041,MATCH(G75,$E$2:$E$3041,1)+1),INDEX($E$2:$E$3041,MATCH(G75,$E$2:$E$3041,1)-1):INDEX($E$2:$E$3041,MATCH(G75,$E$2:$E$3041,1)+1))</f>
        <v>3.4943120521152581E-5</v>
      </c>
      <c r="I75" s="120">
        <v>273</v>
      </c>
      <c r="J75" s="120">
        <f>FORECAST(I75,INDEX($H$2:$H$1218,MATCH(I75,$G$2:$G$1218,1)-1):INDEX($H$2:$H$1218,MATCH(I75,$G$2:$G$1218,1)+1),INDEX($G$2:$G$1218,MATCH(I75,$G$2:$G$1218,1)-1):INDEX($G$2:$G$1218,MATCH(I75,$G$2:$G$1218,1)+1))</f>
        <v>2.137244770351318E-5</v>
      </c>
      <c r="K75" s="120">
        <f t="shared" si="1"/>
        <v>2.137244770351318E-5</v>
      </c>
    </row>
    <row r="76" spans="1:11" x14ac:dyDescent="0.2">
      <c r="A76" s="123">
        <v>222.78679</v>
      </c>
      <c r="B76" s="123">
        <v>1.5107276999999999E-4</v>
      </c>
      <c r="C76" s="125">
        <v>207.2</v>
      </c>
      <c r="D76" s="120">
        <f>FORECAST(C76,INDEX($B$2:$B$2069,MATCH(C76,$A$2:$A$2069,1)-1):INDEX($B$2:$B$2069,MATCH(C76,$A$2:$A$2069,1)+1),INDEX($A$2:$A$2069,MATCH(C76,$A$2:$A$2069,1)-1):INDEX($A$2:$A$2069,MATCH(C76,$A$2:$A$2069,1)+1))</f>
        <v>4.7672833247153039E-4</v>
      </c>
      <c r="E76" s="135">
        <v>214.599999999999</v>
      </c>
      <c r="F76" s="120">
        <f>FORECAST(E76,INDEX($D$2:$D$6081,MATCH(E76,$C$2:$C$6081,1)-1):INDEX($D$2:$D$6081,MATCH(E76,$C$2:$C$6081,1)+1),INDEX($C$2:$C$6081,MATCH(E76,$C$2:$C$6081,1)-1):INDEX($C$2:$C$6081,MATCH(E76,$C$2:$C$6081,1)+1))</f>
        <v>2.6116957638065447E-4</v>
      </c>
      <c r="G76" s="125">
        <v>236.5</v>
      </c>
      <c r="H76" s="121">
        <f>FORECAST(G76,INDEX($F$2:$F$3041,MATCH(G76,$E$2:$E$3041,1)-1):INDEX($F$2:$F$3041,MATCH(G76,$E$2:$E$3041,1)+1),INDEX($E$2:$E$3041,MATCH(G76,$E$2:$E$3041,1)-1):INDEX($E$2:$E$3041,MATCH(G76,$E$2:$E$3041,1)+1))</f>
        <v>3.3758185556662101E-5</v>
      </c>
      <c r="I76" s="120">
        <v>274</v>
      </c>
      <c r="J76" s="120">
        <f>FORECAST(I76,INDEX($H$2:$H$1218,MATCH(I76,$G$2:$G$1218,1)-1):INDEX($H$2:$H$1218,MATCH(I76,$G$2:$G$1218,1)+1),INDEX($G$2:$G$1218,MATCH(I76,$G$2:$G$1218,1)-1):INDEX($G$2:$G$1218,MATCH(I76,$G$2:$G$1218,1)+1))</f>
        <v>2.1307713482509305E-5</v>
      </c>
      <c r="K76" s="120">
        <f t="shared" si="1"/>
        <v>2.1307713482509305E-5</v>
      </c>
    </row>
    <row r="77" spans="1:11" x14ac:dyDescent="0.2">
      <c r="A77" s="123">
        <v>223.15337</v>
      </c>
      <c r="B77" s="123">
        <v>1.4602823000000001E-4</v>
      </c>
      <c r="C77" s="125">
        <v>207.3</v>
      </c>
      <c r="D77" s="120">
        <f>FORECAST(C77,INDEX($B$2:$B$2069,MATCH(C77,$A$2:$A$2069,1)-1):INDEX($B$2:$B$2069,MATCH(C77,$A$2:$A$2069,1)+1),INDEX($A$2:$A$2069,MATCH(C77,$A$2:$A$2069,1)-1):INDEX($A$2:$A$2069,MATCH(C77,$A$2:$A$2069,1)+1))</f>
        <v>4.7451277935273237E-4</v>
      </c>
      <c r="E77" s="124">
        <v>214.79999999999899</v>
      </c>
      <c r="F77" s="120">
        <f>FORECAST(E77,INDEX($D$2:$D$6081,MATCH(E77,$C$2:$C$6081,1)-1):INDEX($D$2:$D$6081,MATCH(E77,$C$2:$C$6081,1)+1),INDEX($C$2:$C$6081,MATCH(E77,$C$2:$C$6081,1)-1):INDEX($C$2:$C$6081,MATCH(E77,$C$2:$C$6081,1)+1))</f>
        <v>2.5585076249733541E-4</v>
      </c>
      <c r="G77" s="125">
        <v>237</v>
      </c>
      <c r="H77" s="121">
        <f>FORECAST(G77,INDEX($F$2:$F$3041,MATCH(G77,$E$2:$E$3041,1)-1):INDEX($F$2:$F$3041,MATCH(G77,$E$2:$E$3041,1)+1),INDEX($E$2:$E$3041,MATCH(G77,$E$2:$E$3041,1)-1):INDEX($E$2:$E$3041,MATCH(G77,$E$2:$E$3041,1)+1))</f>
        <v>3.2656168890033083E-5</v>
      </c>
      <c r="I77" s="120">
        <v>275</v>
      </c>
      <c r="J77" s="120">
        <f>FORECAST(I77,INDEX($H$2:$H$1218,MATCH(I77,$G$2:$G$1218,1)-1):INDEX($H$2:$H$1218,MATCH(I77,$G$2:$G$1218,1)+1),INDEX($G$2:$G$1218,MATCH(I77,$G$2:$G$1218,1)-1):INDEX($G$2:$G$1218,MATCH(I77,$G$2:$G$1218,1)+1))</f>
        <v>2.1213460938628885E-5</v>
      </c>
      <c r="K77" s="120">
        <f t="shared" si="1"/>
        <v>2.1213460938628885E-5</v>
      </c>
    </row>
    <row r="78" spans="1:11" x14ac:dyDescent="0.2">
      <c r="A78" s="123">
        <v>223.51984999999999</v>
      </c>
      <c r="B78" s="123">
        <v>1.4096641999999999E-4</v>
      </c>
      <c r="C78" s="125">
        <v>207.4</v>
      </c>
      <c r="D78" s="120">
        <f>FORECAST(C78,INDEX($B$2:$B$2069,MATCH(C78,$A$2:$A$2069,1)-1):INDEX($B$2:$B$2069,MATCH(C78,$A$2:$A$2069,1)+1),INDEX($A$2:$A$2069,MATCH(C78,$A$2:$A$2069,1)-1):INDEX($A$2:$A$2069,MATCH(C78,$A$2:$A$2069,1)+1))</f>
        <v>4.7306426485171395E-4</v>
      </c>
      <c r="E78" s="135">
        <v>214.99999999999901</v>
      </c>
      <c r="F78" s="120">
        <f>FORECAST(E78,INDEX($D$2:$D$6081,MATCH(E78,$C$2:$C$6081,1)-1):INDEX($D$2:$D$6081,MATCH(E78,$C$2:$C$6081,1)+1),INDEX($C$2:$C$6081,MATCH(E78,$C$2:$C$6081,1)-1):INDEX($C$2:$C$6081,MATCH(E78,$C$2:$C$6081,1)+1))</f>
        <v>2.5072200682807379E-4</v>
      </c>
      <c r="G78" s="125">
        <v>237.5</v>
      </c>
      <c r="H78" s="121">
        <f>FORECAST(G78,INDEX($F$2:$F$3041,MATCH(G78,$E$2:$E$3041,1)-1):INDEX($F$2:$F$3041,MATCH(G78,$E$2:$E$3041,1)+1),INDEX($E$2:$E$3041,MATCH(G78,$E$2:$E$3041,1)-1):INDEX($E$2:$E$3041,MATCH(G78,$E$2:$E$3041,1)+1))</f>
        <v>3.1628183111626356E-5</v>
      </c>
      <c r="I78" s="120">
        <v>276</v>
      </c>
      <c r="J78" s="120">
        <f>FORECAST(I78,INDEX($H$2:$H$1218,MATCH(I78,$G$2:$G$1218,1)-1):INDEX($H$2:$H$1218,MATCH(I78,$G$2:$G$1218,1)+1),INDEX($G$2:$G$1218,MATCH(I78,$G$2:$G$1218,1)-1):INDEX($G$2:$G$1218,MATCH(I78,$G$2:$G$1218,1)+1))</f>
        <v>2.1104217635352035E-5</v>
      </c>
      <c r="K78" s="120">
        <f t="shared" si="1"/>
        <v>2.1104217635352035E-5</v>
      </c>
    </row>
    <row r="79" spans="1:11" x14ac:dyDescent="0.2">
      <c r="A79" s="123">
        <v>223.88624999999999</v>
      </c>
      <c r="B79" s="123">
        <v>1.3559887000000001E-4</v>
      </c>
      <c r="C79" s="125">
        <v>207.5</v>
      </c>
      <c r="D79" s="120">
        <f>FORECAST(C79,INDEX($B$2:$B$2069,MATCH(C79,$A$2:$A$2069,1)-1):INDEX($B$2:$B$2069,MATCH(C79,$A$2:$A$2069,1)+1),INDEX($A$2:$A$2069,MATCH(C79,$A$2:$A$2069,1)-1):INDEX($A$2:$A$2069,MATCH(C79,$A$2:$A$2069,1)+1))</f>
        <v>4.710688210300025E-4</v>
      </c>
      <c r="E79" s="124">
        <v>215.19999999999899</v>
      </c>
      <c r="F79" s="120">
        <f>FORECAST(E79,INDEX($D$2:$D$6081,MATCH(E79,$C$2:$C$6081,1)-1):INDEX($D$2:$D$6081,MATCH(E79,$C$2:$C$6081,1)+1),INDEX($C$2:$C$6081,MATCH(E79,$C$2:$C$6081,1)-1):INDEX($C$2:$C$6081,MATCH(E79,$C$2:$C$6081,1)+1))</f>
        <v>2.4557145532649784E-4</v>
      </c>
      <c r="G79" s="125">
        <v>238</v>
      </c>
      <c r="H79" s="121">
        <f>FORECAST(G79,INDEX($F$2:$F$3041,MATCH(G79,$E$2:$E$3041,1)-1):INDEX($F$2:$F$3041,MATCH(G79,$E$2:$E$3041,1)+1),INDEX($E$2:$E$3041,MATCH(G79,$E$2:$E$3041,1)-1):INDEX($E$2:$E$3041,MATCH(G79,$E$2:$E$3041,1)+1))</f>
        <v>3.0693214511729708E-5</v>
      </c>
      <c r="I79" s="120">
        <v>277</v>
      </c>
      <c r="J79" s="120">
        <f>FORECAST(I79,INDEX($H$2:$H$1218,MATCH(I79,$G$2:$G$1218,1)-1):INDEX($H$2:$H$1218,MATCH(I79,$G$2:$G$1218,1)+1),INDEX($G$2:$G$1218,MATCH(I79,$G$2:$G$1218,1)-1):INDEX($G$2:$G$1218,MATCH(I79,$G$2:$G$1218,1)+1))</f>
        <v>2.0946424277467521E-5</v>
      </c>
      <c r="K79" s="120">
        <f t="shared" si="1"/>
        <v>2.0946424277467521E-5</v>
      </c>
    </row>
    <row r="80" spans="1:11" x14ac:dyDescent="0.2">
      <c r="A80" s="123">
        <v>224.25256999999999</v>
      </c>
      <c r="B80" s="123">
        <v>1.3048844999999999E-4</v>
      </c>
      <c r="C80" s="125">
        <v>207.6</v>
      </c>
      <c r="D80" s="120">
        <f>FORECAST(C80,INDEX($B$2:$B$2069,MATCH(C80,$A$2:$A$2069,1)-1):INDEX($B$2:$B$2069,MATCH(C80,$A$2:$A$2069,1)+1),INDEX($A$2:$A$2069,MATCH(C80,$A$2:$A$2069,1)-1):INDEX($A$2:$A$2069,MATCH(C80,$A$2:$A$2069,1)+1))</f>
        <v>4.6907337720829018E-4</v>
      </c>
      <c r="E80" s="135">
        <v>215.39999999999901</v>
      </c>
      <c r="F80" s="120">
        <f>FORECAST(E80,INDEX($D$2:$D$6081,MATCH(E80,$C$2:$C$6081,1)-1):INDEX($D$2:$D$6081,MATCH(E80,$C$2:$C$6081,1)+1),INDEX($C$2:$C$6081,MATCH(E80,$C$2:$C$6081,1)-1):INDEX($C$2:$C$6081,MATCH(E80,$C$2:$C$6081,1)+1))</f>
        <v>2.4070829362601767E-4</v>
      </c>
      <c r="G80" s="125">
        <v>238.5</v>
      </c>
      <c r="H80" s="121">
        <f>FORECAST(G80,INDEX($F$2:$F$3041,MATCH(G80,$E$2:$E$3041,1)-1):INDEX($F$2:$F$3041,MATCH(G80,$E$2:$E$3041,1)+1),INDEX($E$2:$E$3041,MATCH(G80,$E$2:$E$3041,1)-1):INDEX($E$2:$E$3041,MATCH(G80,$E$2:$E$3041,1)+1))</f>
        <v>2.9837289285735726E-5</v>
      </c>
      <c r="I80" s="120">
        <v>278</v>
      </c>
      <c r="J80" s="120">
        <f>FORECAST(I80,INDEX($H$2:$H$1218,MATCH(I80,$G$2:$G$1218,1)-1):INDEX($H$2:$H$1218,MATCH(I80,$G$2:$G$1218,1)+1),INDEX($G$2:$G$1218,MATCH(I80,$G$2:$G$1218,1)-1):INDEX($G$2:$G$1218,MATCH(I80,$G$2:$G$1218,1)+1))</f>
        <v>2.0736123560318118E-5</v>
      </c>
      <c r="K80" s="120">
        <f t="shared" si="1"/>
        <v>2.0736123560318118E-5</v>
      </c>
    </row>
    <row r="81" spans="1:11" x14ac:dyDescent="0.2">
      <c r="A81" s="123">
        <v>224.61879999999999</v>
      </c>
      <c r="B81" s="123">
        <v>1.2528594E-4</v>
      </c>
      <c r="C81" s="125">
        <v>207.7</v>
      </c>
      <c r="D81" s="120">
        <f>FORECAST(C81,INDEX($B$2:$B$2069,MATCH(C81,$A$2:$A$2069,1)-1):INDEX($B$2:$B$2069,MATCH(C81,$A$2:$A$2069,1)+1),INDEX($A$2:$A$2069,MATCH(C81,$A$2:$A$2069,1)-1):INDEX($A$2:$A$2069,MATCH(C81,$A$2:$A$2069,1)+1))</f>
        <v>4.6630527259285647E-4</v>
      </c>
      <c r="E81" s="124">
        <v>215.599999999999</v>
      </c>
      <c r="F81" s="120">
        <f>FORECAST(E81,INDEX($D$2:$D$6081,MATCH(E81,$C$2:$C$6081,1)-1):INDEX($D$2:$D$6081,MATCH(E81,$C$2:$C$6081,1)+1),INDEX($C$2:$C$6081,MATCH(E81,$C$2:$C$6081,1)-1):INDEX($C$2:$C$6081,MATCH(E81,$C$2:$C$6081,1)+1))</f>
        <v>2.3675765264887828E-4</v>
      </c>
      <c r="G81" s="125">
        <v>239</v>
      </c>
      <c r="H81" s="121">
        <f>FORECAST(G81,INDEX($F$2:$F$3041,MATCH(G81,$E$2:$E$3041,1)-1):INDEX($F$2:$F$3041,MATCH(G81,$E$2:$E$3041,1)+1),INDEX($E$2:$E$3041,MATCH(G81,$E$2:$E$3041,1)-1):INDEX($E$2:$E$3041,MATCH(G81,$E$2:$E$3041,1)+1))</f>
        <v>2.9037923147666477E-5</v>
      </c>
      <c r="I81" s="120">
        <v>279</v>
      </c>
      <c r="J81" s="120">
        <f>FORECAST(I81,INDEX($H$2:$H$1218,MATCH(I81,$G$2:$G$1218,1)-1):INDEX($H$2:$H$1218,MATCH(I81,$G$2:$G$1218,1)+1),INDEX($G$2:$G$1218,MATCH(I81,$G$2:$G$1218,1)-1):INDEX($G$2:$G$1218,MATCH(I81,$G$2:$G$1218,1)+1))</f>
        <v>2.0449653561299027E-5</v>
      </c>
      <c r="K81" s="120">
        <f t="shared" si="1"/>
        <v>2.0449653561299027E-5</v>
      </c>
    </row>
    <row r="82" spans="1:11" x14ac:dyDescent="0.2">
      <c r="A82" s="123">
        <v>224.98495</v>
      </c>
      <c r="B82" s="123">
        <v>1.1970326999999999E-4</v>
      </c>
      <c r="C82" s="125">
        <v>207.8</v>
      </c>
      <c r="D82" s="120">
        <f>FORECAST(C82,INDEX($B$2:$B$2069,MATCH(C82,$A$2:$A$2069,1)-1):INDEX($B$2:$B$2069,MATCH(C82,$A$2:$A$2069,1)+1),INDEX($A$2:$A$2069,MATCH(C82,$A$2:$A$2069,1)-1):INDEX($A$2:$A$2069,MATCH(C82,$A$2:$A$2069,1)+1))</f>
        <v>4.6413214635494023E-4</v>
      </c>
      <c r="E82" s="135">
        <v>215.79999999999899</v>
      </c>
      <c r="F82" s="120">
        <f>FORECAST(E82,INDEX($D$2:$D$6081,MATCH(E82,$C$2:$C$6081,1)-1):INDEX($D$2:$D$6081,MATCH(E82,$C$2:$C$6081,1)+1),INDEX($C$2:$C$6081,MATCH(E82,$C$2:$C$6081,1)-1):INDEX($C$2:$C$6081,MATCH(E82,$C$2:$C$6081,1)+1))</f>
        <v>2.3243910803817224E-4</v>
      </c>
      <c r="G82" s="125">
        <v>239.5</v>
      </c>
      <c r="H82" s="121">
        <f>FORECAST(G82,INDEX($F$2:$F$3041,MATCH(G82,$E$2:$E$3041,1)-1):INDEX($F$2:$F$3041,MATCH(G82,$E$2:$E$3041,1)+1),INDEX($E$2:$E$3041,MATCH(G82,$E$2:$E$3041,1)-1):INDEX($E$2:$E$3041,MATCH(G82,$E$2:$E$3041,1)+1))</f>
        <v>2.8288418839085767E-5</v>
      </c>
      <c r="I82" s="120">
        <v>280</v>
      </c>
      <c r="J82" s="120">
        <f>FORECAST(I82,INDEX($H$2:$H$1218,MATCH(I82,$G$2:$G$1218,1)-1):INDEX($H$2:$H$1218,MATCH(I82,$G$2:$G$1218,1)+1),INDEX($G$2:$G$1218,MATCH(I82,$G$2:$G$1218,1)-1):INDEX($G$2:$G$1218,MATCH(I82,$G$2:$G$1218,1)+1))</f>
        <v>2.0111563567865739E-5</v>
      </c>
      <c r="K82" s="120">
        <f t="shared" si="1"/>
        <v>2.0111563567865739E-5</v>
      </c>
    </row>
    <row r="83" spans="1:11" x14ac:dyDescent="0.2">
      <c r="A83" s="123">
        <v>225.35101</v>
      </c>
      <c r="B83" s="123">
        <v>1.1404905E-4</v>
      </c>
      <c r="C83" s="125">
        <v>207.9</v>
      </c>
      <c r="D83" s="120">
        <f>FORECAST(C83,INDEX($B$2:$B$2069,MATCH(C83,$A$2:$A$2069,1)-1):INDEX($B$2:$B$2069,MATCH(C83,$A$2:$A$2069,1)+1),INDEX($A$2:$A$2069,MATCH(C83,$A$2:$A$2069,1)-1):INDEX($A$2:$A$2069,MATCH(C83,$A$2:$A$2069,1)+1))</f>
        <v>4.6195902011702487E-4</v>
      </c>
      <c r="E83" s="124">
        <v>215.99999999999901</v>
      </c>
      <c r="F83" s="120">
        <f>FORECAST(E83,INDEX($D$2:$D$6081,MATCH(E83,$C$2:$C$6081,1)-1):INDEX($D$2:$D$6081,MATCH(E83,$C$2:$C$6081,1)+1),INDEX($C$2:$C$6081,MATCH(E83,$C$2:$C$6081,1)-1):INDEX($C$2:$C$6081,MATCH(E83,$C$2:$C$6081,1)+1))</f>
        <v>2.2823507531073706E-4</v>
      </c>
      <c r="G83" s="125">
        <v>240</v>
      </c>
      <c r="H83" s="121">
        <f>FORECAST(G83,INDEX($F$2:$F$3041,MATCH(G83,$E$2:$E$3041,1)-1):INDEX($F$2:$F$3041,MATCH(G83,$E$2:$E$3041,1)+1),INDEX($E$2:$E$3041,MATCH(G83,$E$2:$E$3041,1)-1):INDEX($E$2:$E$3041,MATCH(G83,$E$2:$E$3041,1)+1))</f>
        <v>2.7599082143158979E-5</v>
      </c>
      <c r="I83" s="120">
        <v>281</v>
      </c>
      <c r="J83" s="120">
        <f>FORECAST(I83,INDEX($H$2:$H$1218,MATCH(I83,$G$2:$G$1218,1)-1):INDEX($H$2:$H$1218,MATCH(I83,$G$2:$G$1218,1)+1),INDEX($G$2:$G$1218,MATCH(I83,$G$2:$G$1218,1)-1):INDEX($G$2:$G$1218,MATCH(I83,$G$2:$G$1218,1)+1))</f>
        <v>1.97090319211208E-5</v>
      </c>
      <c r="K83" s="120">
        <f t="shared" si="1"/>
        <v>1.97090319211208E-5</v>
      </c>
    </row>
    <row r="84" spans="1:11" x14ac:dyDescent="0.2">
      <c r="A84" s="123">
        <v>225.71699000000001</v>
      </c>
      <c r="B84" s="123">
        <v>1.0860788999999999E-4</v>
      </c>
      <c r="C84" s="125">
        <v>208</v>
      </c>
      <c r="D84" s="120">
        <f>FORECAST(C84,INDEX($B$2:$B$2069,MATCH(C84,$A$2:$A$2069,1)-1):INDEX($B$2:$B$2069,MATCH(C84,$A$2:$A$2069,1)+1),INDEX($A$2:$A$2069,MATCH(C84,$A$2:$A$2069,1)-1):INDEX($A$2:$A$2069,MATCH(C84,$A$2:$A$2069,1)+1))</f>
        <v>4.5978589387910863E-4</v>
      </c>
      <c r="E84" s="135">
        <v>216.19999999999899</v>
      </c>
      <c r="F84" s="120">
        <f>FORECAST(E84,INDEX($D$2:$D$6081,MATCH(E84,$C$2:$C$6081,1)-1):INDEX($D$2:$D$6081,MATCH(E84,$C$2:$C$6081,1)+1),INDEX($C$2:$C$6081,MATCH(E84,$C$2:$C$6081,1)-1):INDEX($C$2:$C$6081,MATCH(E84,$C$2:$C$6081,1)+1))</f>
        <v>2.2444152580792555E-4</v>
      </c>
      <c r="G84" s="125">
        <v>240.5</v>
      </c>
      <c r="H84" s="121">
        <f>FORECAST(G84,INDEX($F$2:$F$3041,MATCH(G84,$E$2:$E$3041,1)-1):INDEX($F$2:$F$3041,MATCH(G84,$E$2:$E$3041,1)+1),INDEX($E$2:$E$3041,MATCH(G84,$E$2:$E$3041,1)-1):INDEX($E$2:$E$3041,MATCH(G84,$E$2:$E$3041,1)+1))</f>
        <v>2.6974140066510991E-5</v>
      </c>
      <c r="I84" s="120">
        <v>282</v>
      </c>
      <c r="J84" s="120">
        <f>FORECAST(I84,INDEX($H$2:$H$1218,MATCH(I84,$G$2:$G$1218,1)-1):INDEX($H$2:$H$1218,MATCH(I84,$G$2:$G$1218,1)+1),INDEX($G$2:$G$1218,MATCH(I84,$G$2:$G$1218,1)-1):INDEX($G$2:$G$1218,MATCH(I84,$G$2:$G$1218,1)+1))</f>
        <v>1.9226416760171304E-5</v>
      </c>
      <c r="K84" s="120">
        <f t="shared" si="1"/>
        <v>1.9226416760171304E-5</v>
      </c>
    </row>
    <row r="85" spans="1:11" x14ac:dyDescent="0.2">
      <c r="A85" s="123">
        <v>226.08287999999999</v>
      </c>
      <c r="B85" s="123">
        <v>1.030935E-4</v>
      </c>
      <c r="C85" s="125">
        <v>208.1</v>
      </c>
      <c r="D85" s="120">
        <f>FORECAST(C85,INDEX($B$2:$B$2069,MATCH(C85,$A$2:$A$2069,1)-1):INDEX($B$2:$B$2069,MATCH(C85,$A$2:$A$2069,1)+1),INDEX($A$2:$A$2069,MATCH(C85,$A$2:$A$2069,1)-1):INDEX($A$2:$A$2069,MATCH(C85,$A$2:$A$2069,1)+1))</f>
        <v>4.5776336797104591E-4</v>
      </c>
      <c r="E85" s="124">
        <v>216.39999999999901</v>
      </c>
      <c r="F85" s="120">
        <f>FORECAST(E85,INDEX($D$2:$D$6081,MATCH(E85,$C$2:$C$6081,1)-1):INDEX($D$2:$D$6081,MATCH(E85,$C$2:$C$6081,1)+1),INDEX($C$2:$C$6081,MATCH(E85,$C$2:$C$6081,1)-1):INDEX($C$2:$C$6081,MATCH(E85,$C$2:$C$6081,1)+1))</f>
        <v>2.2059442730901734E-4</v>
      </c>
      <c r="G85" s="125">
        <v>241</v>
      </c>
      <c r="H85" s="121">
        <f>FORECAST(G85,INDEX($F$2:$F$3041,MATCH(G85,$E$2:$E$3041,1)-1):INDEX($F$2:$F$3041,MATCH(G85,$E$2:$E$3041,1)+1),INDEX($E$2:$E$3041,MATCH(G85,$E$2:$E$3041,1)-1):INDEX($E$2:$E$3041,MATCH(G85,$E$2:$E$3041,1)+1))</f>
        <v>2.639033093356218E-5</v>
      </c>
      <c r="I85" s="120">
        <v>283</v>
      </c>
      <c r="J85" s="120">
        <f>FORECAST(I85,INDEX($H$2:$H$1218,MATCH(I85,$G$2:$G$1218,1)-1):INDEX($H$2:$H$1218,MATCH(I85,$G$2:$G$1218,1)+1),INDEX($G$2:$G$1218,MATCH(I85,$G$2:$G$1218,1)-1):INDEX($G$2:$G$1218,MATCH(I85,$G$2:$G$1218,1)+1))</f>
        <v>1.8706055039125852E-5</v>
      </c>
      <c r="K85" s="120">
        <f t="shared" si="1"/>
        <v>1.8706055039125852E-5</v>
      </c>
    </row>
    <row r="86" spans="1:11" x14ac:dyDescent="0.2">
      <c r="A86" s="123">
        <v>226.44869</v>
      </c>
      <c r="B86" s="123">
        <v>9.8162884000000005E-5</v>
      </c>
      <c r="C86" s="125">
        <v>208.2</v>
      </c>
      <c r="D86" s="120">
        <f>FORECAST(C86,INDEX($B$2:$B$2069,MATCH(C86,$A$2:$A$2069,1)-1):INDEX($B$2:$B$2069,MATCH(C86,$A$2:$A$2069,1)+1),INDEX($A$2:$A$2069,MATCH(C86,$A$2:$A$2069,1)-1):INDEX($A$2:$A$2069,MATCH(C86,$A$2:$A$2069,1)+1))</f>
        <v>4.5546233435006956E-4</v>
      </c>
      <c r="E86" s="135">
        <v>216.599999999999</v>
      </c>
      <c r="F86" s="120">
        <f>FORECAST(E86,INDEX($D$2:$D$6081,MATCH(E86,$C$2:$C$6081,1)-1):INDEX($D$2:$D$6081,MATCH(E86,$C$2:$C$6081,1)+1),INDEX($C$2:$C$6081,MATCH(E86,$C$2:$C$6081,1)-1):INDEX($C$2:$C$6081,MATCH(E86,$C$2:$C$6081,1)+1))</f>
        <v>2.1715632648748552E-4</v>
      </c>
      <c r="G86" s="125">
        <v>241.5</v>
      </c>
      <c r="H86" s="121">
        <f>FORECAST(G86,INDEX($F$2:$F$3041,MATCH(G86,$E$2:$E$3041,1)-1):INDEX($F$2:$F$3041,MATCH(G86,$E$2:$E$3041,1)+1),INDEX($E$2:$E$3041,MATCH(G86,$E$2:$E$3041,1)-1):INDEX($E$2:$E$3041,MATCH(G86,$E$2:$E$3041,1)+1))</f>
        <v>2.5860542082415305E-5</v>
      </c>
      <c r="I86" s="120">
        <v>284</v>
      </c>
      <c r="J86" s="120">
        <f>FORECAST(I86,INDEX($H$2:$H$1218,MATCH(I86,$G$2:$G$1218,1)-1):INDEX($H$2:$H$1218,MATCH(I86,$G$2:$G$1218,1)+1),INDEX($G$2:$G$1218,MATCH(I86,$G$2:$G$1218,1)-1):INDEX($G$2:$G$1218,MATCH(I86,$G$2:$G$1218,1)+1))</f>
        <v>1.8124659467318838E-5</v>
      </c>
      <c r="K86" s="120">
        <f t="shared" si="1"/>
        <v>1.8124659467318838E-5</v>
      </c>
    </row>
    <row r="87" spans="1:11" x14ac:dyDescent="0.2">
      <c r="A87" s="123">
        <v>226.81441000000001</v>
      </c>
      <c r="B87" s="123">
        <v>9.3354935000000005E-5</v>
      </c>
      <c r="C87" s="125">
        <v>208.3</v>
      </c>
      <c r="D87" s="120">
        <f>FORECAST(C87,INDEX($B$2:$B$2069,MATCH(C87,$A$2:$A$2069,1)-1):INDEX($B$2:$B$2069,MATCH(C87,$A$2:$A$2069,1)+1),INDEX($A$2:$A$2069,MATCH(C87,$A$2:$A$2069,1)-1):INDEX($A$2:$A$2069,MATCH(C87,$A$2:$A$2069,1)+1))</f>
        <v>4.5316130072909321E-4</v>
      </c>
      <c r="E87" s="124">
        <v>216.79999999999899</v>
      </c>
      <c r="F87" s="120">
        <f>FORECAST(E87,INDEX($D$2:$D$6081,MATCH(E87,$C$2:$C$6081,1)-1):INDEX($D$2:$D$6081,MATCH(E87,$C$2:$C$6081,1)+1),INDEX($C$2:$C$6081,MATCH(E87,$C$2:$C$6081,1)-1):INDEX($C$2:$C$6081,MATCH(E87,$C$2:$C$6081,1)+1))</f>
        <v>2.1392672865485881E-4</v>
      </c>
      <c r="G87" s="125">
        <v>242</v>
      </c>
      <c r="H87" s="121">
        <f>FORECAST(G87,INDEX($F$2:$F$3041,MATCH(G87,$E$2:$E$3041,1)-1):INDEX($F$2:$F$3041,MATCH(G87,$E$2:$E$3041,1)+1),INDEX($E$2:$E$3041,MATCH(G87,$E$2:$E$3041,1)-1):INDEX($E$2:$E$3041,MATCH(G87,$E$2:$E$3041,1)+1))</f>
        <v>2.5372816571579655E-5</v>
      </c>
      <c r="I87" s="120">
        <v>285</v>
      </c>
      <c r="J87" s="120">
        <f>FORECAST(I87,INDEX($H$2:$H$1218,MATCH(I87,$G$2:$G$1218,1)-1):INDEX($H$2:$H$1218,MATCH(I87,$G$2:$G$1218,1)+1),INDEX($G$2:$G$1218,MATCH(I87,$G$2:$G$1218,1)-1):INDEX($G$2:$G$1218,MATCH(I87,$G$2:$G$1218,1)+1))</f>
        <v>1.7507530176449828E-5</v>
      </c>
      <c r="K87" s="120">
        <f t="shared" si="1"/>
        <v>1.7507530176449828E-5</v>
      </c>
    </row>
    <row r="88" spans="1:11" x14ac:dyDescent="0.2">
      <c r="A88" s="123">
        <v>227.18004999999999</v>
      </c>
      <c r="B88" s="123">
        <v>8.8630586E-5</v>
      </c>
      <c r="C88" s="125">
        <v>208.4</v>
      </c>
      <c r="D88" s="120">
        <f>FORECAST(C88,INDEX($B$2:$B$2069,MATCH(C88,$A$2:$A$2069,1)-1):INDEX($B$2:$B$2069,MATCH(C88,$A$2:$A$2069,1)+1),INDEX($A$2:$A$2069,MATCH(C88,$A$2:$A$2069,1)-1):INDEX($A$2:$A$2069,MATCH(C88,$A$2:$A$2069,1)+1))</f>
        <v>4.5086026710811685E-4</v>
      </c>
      <c r="E88" s="135">
        <v>216.99999999999901</v>
      </c>
      <c r="F88" s="120">
        <f>FORECAST(E88,INDEX($D$2:$D$6081,MATCH(E88,$C$2:$C$6081,1)-1):INDEX($D$2:$D$6081,MATCH(E88,$C$2:$C$6081,1)+1),INDEX($C$2:$C$6081,MATCH(E88,$C$2:$C$6081,1)-1):INDEX($C$2:$C$6081,MATCH(E88,$C$2:$C$6081,1)+1))</f>
        <v>2.1082815647997322E-4</v>
      </c>
      <c r="G88" s="125">
        <v>242.5</v>
      </c>
      <c r="H88" s="121">
        <f>FORECAST(G88,INDEX($F$2:$F$3041,MATCH(G88,$E$2:$E$3041,1)-1):INDEX($F$2:$F$3041,MATCH(G88,$E$2:$E$3041,1)+1),INDEX($E$2:$E$3041,MATCH(G88,$E$2:$E$3041,1)-1):INDEX($E$2:$E$3041,MATCH(G88,$E$2:$E$3041,1)+1))</f>
        <v>2.4911404513355828E-5</v>
      </c>
      <c r="I88" s="120">
        <v>286</v>
      </c>
      <c r="J88" s="120">
        <f>FORECAST(I88,INDEX($H$2:$H$1218,MATCH(I88,$G$2:$G$1218,1)-1):INDEX($H$2:$H$1218,MATCH(I88,$G$2:$G$1218,1)+1),INDEX($G$2:$G$1218,MATCH(I88,$G$2:$G$1218,1)-1):INDEX($G$2:$G$1218,MATCH(I88,$G$2:$G$1218,1)+1))</f>
        <v>1.687773479981051E-5</v>
      </c>
      <c r="K88" s="120">
        <f t="shared" si="1"/>
        <v>1.687773479981051E-5</v>
      </c>
    </row>
    <row r="89" spans="1:11" x14ac:dyDescent="0.2">
      <c r="A89" s="123">
        <v>227.54560000000001</v>
      </c>
      <c r="B89" s="123">
        <v>8.4209167000000003E-5</v>
      </c>
      <c r="C89" s="125">
        <v>208.5</v>
      </c>
      <c r="D89" s="120">
        <f>FORECAST(C89,INDEX($B$2:$B$2069,MATCH(C89,$A$2:$A$2069,1)-1):INDEX($B$2:$B$2069,MATCH(C89,$A$2:$A$2069,1)+1),INDEX($A$2:$A$2069,MATCH(C89,$A$2:$A$2069,1)-1):INDEX($A$2:$A$2069,MATCH(C89,$A$2:$A$2069,1)+1))</f>
        <v>4.4935733238718901E-4</v>
      </c>
      <c r="E89" s="124">
        <v>217.19999999999899</v>
      </c>
      <c r="F89" s="120">
        <f>FORECAST(E89,INDEX($D$2:$D$6081,MATCH(E89,$C$2:$C$6081,1)-1):INDEX($D$2:$D$6081,MATCH(E89,$C$2:$C$6081,1)+1),INDEX($C$2:$C$6081,MATCH(E89,$C$2:$C$6081,1)-1):INDEX($C$2:$C$6081,MATCH(E89,$C$2:$C$6081,1)+1))</f>
        <v>2.0794039382526427E-4</v>
      </c>
      <c r="G89" s="125">
        <v>243</v>
      </c>
      <c r="H89" s="121">
        <f>FORECAST(G89,INDEX($F$2:$F$3041,MATCH(G89,$E$2:$E$3041,1)-1):INDEX($F$2:$F$3041,MATCH(G89,$E$2:$E$3041,1)+1),INDEX($E$2:$E$3041,MATCH(G89,$E$2:$E$3041,1)-1):INDEX($E$2:$E$3041,MATCH(G89,$E$2:$E$3041,1)+1))</f>
        <v>2.4478715572106511E-5</v>
      </c>
      <c r="I89" s="120">
        <v>287</v>
      </c>
      <c r="J89" s="120">
        <f>FORECAST(I89,INDEX($H$2:$H$1218,MATCH(I89,$G$2:$G$1218,1)-1):INDEX($H$2:$H$1218,MATCH(I89,$G$2:$G$1218,1)+1),INDEX($G$2:$G$1218,MATCH(I89,$G$2:$G$1218,1)-1):INDEX($G$2:$G$1218,MATCH(I89,$G$2:$G$1218,1)+1))</f>
        <v>1.6219655972410412E-5</v>
      </c>
      <c r="K89" s="120">
        <f t="shared" si="1"/>
        <v>1.6219655972410412E-5</v>
      </c>
    </row>
    <row r="90" spans="1:11" x14ac:dyDescent="0.2">
      <c r="A90" s="123">
        <v>227.91107</v>
      </c>
      <c r="B90" s="123">
        <v>8.0112057999999993E-5</v>
      </c>
      <c r="C90" s="125">
        <v>208.6</v>
      </c>
      <c r="D90" s="120">
        <f>FORECAST(C90,INDEX($B$2:$B$2069,MATCH(C90,$A$2:$A$2069,1)-1):INDEX($B$2:$B$2069,MATCH(C90,$A$2:$A$2069,1)+1),INDEX($A$2:$A$2069,MATCH(C90,$A$2:$A$2069,1)-1):INDEX($A$2:$A$2069,MATCH(C90,$A$2:$A$2069,1)+1))</f>
        <v>4.4741747498940228E-4</v>
      </c>
      <c r="E90" s="135">
        <v>217.39999999999901</v>
      </c>
      <c r="F90" s="120">
        <f>FORECAST(E90,INDEX($D$2:$D$6081,MATCH(E90,$C$2:$C$6081,1)-1):INDEX($D$2:$D$6081,MATCH(E90,$C$2:$C$6081,1)+1),INDEX($C$2:$C$6081,MATCH(E90,$C$2:$C$6081,1)-1):INDEX($C$2:$C$6081,MATCH(E90,$C$2:$C$6081,1)+1))</f>
        <v>2.0536650315531322E-4</v>
      </c>
      <c r="G90" s="125">
        <v>243.5</v>
      </c>
      <c r="H90" s="121">
        <f>FORECAST(G90,INDEX($F$2:$F$3041,MATCH(G90,$E$2:$E$3041,1)-1):INDEX($F$2:$F$3041,MATCH(G90,$E$2:$E$3041,1)+1),INDEX($E$2:$E$3041,MATCH(G90,$E$2:$E$3041,1)-1):INDEX($E$2:$E$3041,MATCH(G90,$E$2:$E$3041,1)+1))</f>
        <v>2.4075295844317173E-5</v>
      </c>
      <c r="I90" s="120">
        <v>288</v>
      </c>
      <c r="J90" s="120">
        <f>FORECAST(I90,INDEX($H$2:$H$1218,MATCH(I90,$G$2:$G$1218,1)-1):INDEX($H$2:$H$1218,MATCH(I90,$G$2:$G$1218,1)+1),INDEX($G$2:$G$1218,MATCH(I90,$G$2:$G$1218,1)-1):INDEX($G$2:$G$1218,MATCH(I90,$G$2:$G$1218,1)+1))</f>
        <v>1.5551937871866717E-5</v>
      </c>
      <c r="K90" s="120">
        <f t="shared" si="1"/>
        <v>1.5551937871866717E-5</v>
      </c>
    </row>
    <row r="91" spans="1:11" x14ac:dyDescent="0.2">
      <c r="A91" s="123">
        <v>228.27645999999999</v>
      </c>
      <c r="B91" s="123">
        <v>7.6047220000000001E-5</v>
      </c>
      <c r="C91" s="125">
        <v>208.7</v>
      </c>
      <c r="D91" s="120">
        <f>FORECAST(C91,INDEX($B$2:$B$2069,MATCH(C91,$A$2:$A$2069,1)-1):INDEX($B$2:$B$2069,MATCH(C91,$A$2:$A$2069,1)+1),INDEX($A$2:$A$2069,MATCH(C91,$A$2:$A$2069,1)-1):INDEX($A$2:$A$2069,MATCH(C91,$A$2:$A$2069,1)+1))</f>
        <v>4.4547761759161555E-4</v>
      </c>
      <c r="E91" s="124">
        <v>217.599999999999</v>
      </c>
      <c r="F91" s="120">
        <f>FORECAST(E91,INDEX($D$2:$D$6081,MATCH(E91,$C$2:$C$6081,1)-1):INDEX($D$2:$D$6081,MATCH(E91,$C$2:$C$6081,1)+1),INDEX($C$2:$C$6081,MATCH(E91,$C$2:$C$6081,1)-1):INDEX($C$2:$C$6081,MATCH(E91,$C$2:$C$6081,1)+1))</f>
        <v>2.0279582756365429E-4</v>
      </c>
      <c r="G91" s="125">
        <v>244</v>
      </c>
      <c r="H91" s="121">
        <f>FORECAST(G91,INDEX($F$2:$F$3041,MATCH(G91,$E$2:$E$3041,1)-1):INDEX($F$2:$F$3041,MATCH(G91,$E$2:$E$3041,1)+1),INDEX($E$2:$E$3041,MATCH(G91,$E$2:$E$3041,1)-1):INDEX($E$2:$E$3041,MATCH(G91,$E$2:$E$3041,1)+1))</f>
        <v>2.3697779624594741E-5</v>
      </c>
      <c r="I91" s="120">
        <v>289</v>
      </c>
      <c r="J91" s="120">
        <f>FORECAST(I91,INDEX($H$2:$H$1218,MATCH(I91,$G$2:$G$1218,1)-1):INDEX($H$2:$H$1218,MATCH(I91,$G$2:$G$1218,1)+1),INDEX($G$2:$G$1218,MATCH(I91,$G$2:$G$1218,1)-1):INDEX($G$2:$G$1218,MATCH(I91,$G$2:$G$1218,1)+1))</f>
        <v>1.4893609429428615E-5</v>
      </c>
      <c r="K91" s="120">
        <f t="shared" si="1"/>
        <v>1.4893609429428615E-5</v>
      </c>
    </row>
    <row r="92" spans="1:11" x14ac:dyDescent="0.2">
      <c r="A92" s="123">
        <v>228.64175</v>
      </c>
      <c r="B92" s="123">
        <v>7.2371102000000001E-5</v>
      </c>
      <c r="C92" s="125">
        <v>208.79999999999899</v>
      </c>
      <c r="D92" s="120">
        <f>FORECAST(C92,INDEX($B$2:$B$2069,MATCH(C92,$A$2:$A$2069,1)-1):INDEX($B$2:$B$2069,MATCH(C92,$A$2:$A$2069,1)+1),INDEX($A$2:$A$2069,MATCH(C92,$A$2:$A$2069,1)-1):INDEX($A$2:$A$2069,MATCH(C92,$A$2:$A$2069,1)+1))</f>
        <v>4.4453475721865096E-4</v>
      </c>
      <c r="E92" s="135">
        <v>217.79999999999899</v>
      </c>
      <c r="F92" s="120">
        <f>FORECAST(E92,INDEX($D$2:$D$6081,MATCH(E92,$C$2:$C$6081,1)-1):INDEX($D$2:$D$6081,MATCH(E92,$C$2:$C$6081,1)+1),INDEX($C$2:$C$6081,MATCH(E92,$C$2:$C$6081,1)-1):INDEX($C$2:$C$6081,MATCH(E92,$C$2:$C$6081,1)+1))</f>
        <v>2.0053476188592982E-4</v>
      </c>
      <c r="G92" s="125">
        <v>244.5</v>
      </c>
      <c r="H92" s="121">
        <f>FORECAST(G92,INDEX($F$2:$F$3041,MATCH(G92,$E$2:$E$3041,1)-1):INDEX($F$2:$F$3041,MATCH(G92,$E$2:$E$3041,1)+1),INDEX($E$2:$E$3041,MATCH(G92,$E$2:$E$3041,1)-1):INDEX($E$2:$E$3041,MATCH(G92,$E$2:$E$3041,1)+1))</f>
        <v>2.3342803897287179E-5</v>
      </c>
      <c r="I92" s="120">
        <v>290</v>
      </c>
      <c r="J92" s="120">
        <f>FORECAST(I92,INDEX($H$2:$H$1218,MATCH(I92,$G$2:$G$1218,1)-1):INDEX($H$2:$H$1218,MATCH(I92,$G$2:$G$1218,1)+1),INDEX($G$2:$G$1218,MATCH(I92,$G$2:$G$1218,1)-1):INDEX($G$2:$G$1218,MATCH(I92,$G$2:$G$1218,1)+1))</f>
        <v>1.4258995366770219E-5</v>
      </c>
      <c r="K92" s="120">
        <f t="shared" si="1"/>
        <v>1.4258995366770219E-5</v>
      </c>
    </row>
    <row r="93" spans="1:11" x14ac:dyDescent="0.2">
      <c r="A93" s="123">
        <v>229.00697</v>
      </c>
      <c r="B93" s="123">
        <v>6.8961704999999994E-5</v>
      </c>
      <c r="C93" s="125">
        <v>208.89999999999901</v>
      </c>
      <c r="D93" s="120">
        <f>FORECAST(C93,INDEX($B$2:$B$2069,MATCH(C93,$A$2:$A$2069,1)-1):INDEX($B$2:$B$2069,MATCH(C93,$A$2:$A$2069,1)+1),INDEX($A$2:$A$2069,MATCH(C93,$A$2:$A$2069,1)-1):INDEX($A$2:$A$2069,MATCH(C93,$A$2:$A$2069,1)+1))</f>
        <v>4.4302041036224302E-4</v>
      </c>
      <c r="E93" s="124">
        <v>217.99999999999901</v>
      </c>
      <c r="F93" s="120">
        <f>FORECAST(E93,INDEX($D$2:$D$6081,MATCH(E93,$C$2:$C$6081,1)-1):INDEX($D$2:$D$6081,MATCH(E93,$C$2:$C$6081,1)+1),INDEX($C$2:$C$6081,MATCH(E93,$C$2:$C$6081,1)-1):INDEX($C$2:$C$6081,MATCH(E93,$C$2:$C$6081,1)+1))</f>
        <v>1.9836233101611046E-4</v>
      </c>
      <c r="G93" s="125">
        <v>245</v>
      </c>
      <c r="H93" s="121">
        <f>FORECAST(G93,INDEX($F$2:$F$3041,MATCH(G93,$E$2:$E$3041,1)-1):INDEX($F$2:$F$3041,MATCH(G93,$E$2:$E$3041,1)+1),INDEX($E$2:$E$3041,MATCH(G93,$E$2:$E$3041,1)-1):INDEX($E$2:$E$3041,MATCH(G93,$E$2:$E$3041,1)+1))</f>
        <v>2.301307258158479E-5</v>
      </c>
      <c r="I93" s="120">
        <v>291</v>
      </c>
      <c r="J93" s="120">
        <f>FORECAST(I93,INDEX($H$2:$H$1218,MATCH(I93,$G$2:$G$1218,1)-1):INDEX($H$2:$H$1218,MATCH(I93,$G$2:$G$1218,1)+1),INDEX($G$2:$G$1218,MATCH(I93,$G$2:$G$1218,1)-1):INDEX($G$2:$G$1218,MATCH(I93,$G$2:$G$1218,1)+1))</f>
        <v>1.3651809474076983E-5</v>
      </c>
      <c r="K93" s="120">
        <f t="shared" si="1"/>
        <v>1.3651809474076983E-5</v>
      </c>
    </row>
    <row r="94" spans="1:11" x14ac:dyDescent="0.2">
      <c r="A94" s="123">
        <v>229.37209999999999</v>
      </c>
      <c r="B94" s="123">
        <v>6.5691116000000002E-5</v>
      </c>
      <c r="C94" s="125">
        <v>208.99999999999901</v>
      </c>
      <c r="D94" s="120">
        <f>FORECAST(C94,INDEX($B$2:$B$2069,MATCH(C94,$A$2:$A$2069,1)-1):INDEX($B$2:$B$2069,MATCH(C94,$A$2:$A$2069,1)+1),INDEX($A$2:$A$2069,MATCH(C94,$A$2:$A$2069,1)-1):INDEX($A$2:$A$2069,MATCH(C94,$A$2:$A$2069,1)+1))</f>
        <v>4.4150606350583594E-4</v>
      </c>
      <c r="E94" s="135">
        <v>218.19999999999899</v>
      </c>
      <c r="F94" s="120">
        <f>FORECAST(E94,INDEX($D$2:$D$6081,MATCH(E94,$C$2:$C$6081,1)-1):INDEX($D$2:$D$6081,MATCH(E94,$C$2:$C$6081,1)+1),INDEX($C$2:$C$6081,MATCH(E94,$C$2:$C$6081,1)-1):INDEX($C$2:$C$6081,MATCH(E94,$C$2:$C$6081,1)+1))</f>
        <v>1.9648235859225137E-4</v>
      </c>
      <c r="G94" s="125">
        <v>245.5</v>
      </c>
      <c r="H94" s="121">
        <f>FORECAST(G94,INDEX($F$2:$F$3041,MATCH(G94,$E$2:$E$3041,1)-1):INDEX($F$2:$F$3041,MATCH(G94,$E$2:$E$3041,1)+1),INDEX($E$2:$E$3041,MATCH(G94,$E$2:$E$3041,1)-1):INDEX($E$2:$E$3041,MATCH(G94,$E$2:$E$3041,1)+1))</f>
        <v>2.2709295434831779E-5</v>
      </c>
      <c r="I94" s="120">
        <v>292</v>
      </c>
      <c r="J94" s="120">
        <f>FORECAST(I94,INDEX($H$2:$H$1218,MATCH(I94,$G$2:$G$1218,1)-1):INDEX($H$2:$H$1218,MATCH(I94,$G$2:$G$1218,1)+1),INDEX($G$2:$G$1218,MATCH(I94,$G$2:$G$1218,1)-1):INDEX($G$2:$G$1218,MATCH(I94,$G$2:$G$1218,1)+1))</f>
        <v>1.3077955045534204E-5</v>
      </c>
      <c r="K94" s="120">
        <f t="shared" si="1"/>
        <v>1.3077955045534204E-5</v>
      </c>
    </row>
    <row r="95" spans="1:11" x14ac:dyDescent="0.2">
      <c r="A95" s="123">
        <v>229.73714000000001</v>
      </c>
      <c r="B95" s="123">
        <v>6.2697553999999995E-5</v>
      </c>
      <c r="C95" s="125">
        <v>209.099999999999</v>
      </c>
      <c r="D95" s="120">
        <f>FORECAST(C95,INDEX($B$2:$B$2069,MATCH(C95,$A$2:$A$2069,1)-1):INDEX($B$2:$B$2069,MATCH(C95,$A$2:$A$2069,1)+1),INDEX($A$2:$A$2069,MATCH(C95,$A$2:$A$2069,1)-1):INDEX($A$2:$A$2069,MATCH(C95,$A$2:$A$2069,1)+1))</f>
        <v>4.3999171664942886E-4</v>
      </c>
      <c r="E95" s="124">
        <v>218.39999999999901</v>
      </c>
      <c r="F95" s="120">
        <f>FORECAST(E95,INDEX($D$2:$D$6081,MATCH(E95,$C$2:$C$6081,1)-1):INDEX($D$2:$D$6081,MATCH(E95,$C$2:$C$6081,1)+1),INDEX($C$2:$C$6081,MATCH(E95,$C$2:$C$6081,1)-1):INDEX($C$2:$C$6081,MATCH(E95,$C$2:$C$6081,1)+1))</f>
        <v>1.9459048164545802E-4</v>
      </c>
      <c r="G95" s="125">
        <v>246</v>
      </c>
      <c r="H95" s="121">
        <f>FORECAST(G95,INDEX($F$2:$F$3041,MATCH(G95,$E$2:$E$3041,1)-1):INDEX($F$2:$F$3041,MATCH(G95,$E$2:$E$3041,1)+1),INDEX($E$2:$E$3041,MATCH(G95,$E$2:$E$3041,1)-1):INDEX($E$2:$E$3041,MATCH(G95,$E$2:$E$3041,1)+1))</f>
        <v>2.2431002736050186E-5</v>
      </c>
      <c r="I95" s="120">
        <v>293</v>
      </c>
      <c r="J95" s="120">
        <f>FORECAST(I95,INDEX($H$2:$H$1218,MATCH(I95,$G$2:$G$1218,1)-1):INDEX($H$2:$H$1218,MATCH(I95,$G$2:$G$1218,1)+1),INDEX($G$2:$G$1218,MATCH(I95,$G$2:$G$1218,1)-1):INDEX($G$2:$G$1218,MATCH(I95,$G$2:$G$1218,1)+1))</f>
        <v>1.2534166176910854E-5</v>
      </c>
      <c r="K95" s="120">
        <f t="shared" si="1"/>
        <v>1.2534166176910854E-5</v>
      </c>
    </row>
    <row r="96" spans="1:11" x14ac:dyDescent="0.2">
      <c r="A96" s="123">
        <v>230.10210000000001</v>
      </c>
      <c r="B96" s="123">
        <v>6.0079769999999998E-5</v>
      </c>
      <c r="C96" s="125">
        <v>209.19999999999899</v>
      </c>
      <c r="D96" s="120">
        <f>FORECAST(C96,INDEX($B$2:$B$2069,MATCH(C96,$A$2:$A$2069,1)-1):INDEX($B$2:$B$2069,MATCH(C96,$A$2:$A$2069,1)+1),INDEX($A$2:$A$2069,MATCH(C96,$A$2:$A$2069,1)-1):INDEX($A$2:$A$2069,MATCH(C96,$A$2:$A$2069,1)+1))</f>
        <v>4.3698583838879326E-4</v>
      </c>
      <c r="E96" s="135">
        <v>218.599999999999</v>
      </c>
      <c r="F96" s="120">
        <f>FORECAST(E96,INDEX($D$2:$D$6081,MATCH(E96,$C$2:$C$6081,1)-1):INDEX($D$2:$D$6081,MATCH(E96,$C$2:$C$6081,1)+1),INDEX($C$2:$C$6081,MATCH(E96,$C$2:$C$6081,1)-1):INDEX($C$2:$C$6081,MATCH(E96,$C$2:$C$6081,1)+1))</f>
        <v>1.9279522033233479E-4</v>
      </c>
      <c r="G96" s="125">
        <v>246.5</v>
      </c>
      <c r="H96" s="121">
        <f>FORECAST(G96,INDEX($F$2:$F$3041,MATCH(G96,$E$2:$E$3041,1)-1):INDEX($F$2:$F$3041,MATCH(G96,$E$2:$E$3041,1)+1),INDEX($E$2:$E$3041,MATCH(G96,$E$2:$E$3041,1)-1):INDEX($E$2:$E$3041,MATCH(G96,$E$2:$E$3041,1)+1))</f>
        <v>2.2163141921552646E-5</v>
      </c>
      <c r="I96" s="120">
        <v>294</v>
      </c>
      <c r="J96" s="120">
        <f>FORECAST(I96,INDEX($H$2:$H$1218,MATCH(I96,$G$2:$G$1218,1)-1):INDEX($H$2:$H$1218,MATCH(I96,$G$2:$G$1218,1)+1),INDEX($G$2:$G$1218,MATCH(I96,$G$2:$G$1218,1)-1):INDEX($G$2:$G$1218,MATCH(I96,$G$2:$G$1218,1)+1))</f>
        <v>1.2021386154088115E-5</v>
      </c>
      <c r="K96" s="120">
        <f t="shared" si="1"/>
        <v>1.2021386154088115E-5</v>
      </c>
    </row>
    <row r="97" spans="1:11" x14ac:dyDescent="0.2">
      <c r="A97" s="123">
        <v>230.46698000000001</v>
      </c>
      <c r="B97" s="123">
        <v>5.7563808000000001E-5</v>
      </c>
      <c r="C97" s="125">
        <v>209.29999999999899</v>
      </c>
      <c r="D97" s="120">
        <f>FORECAST(C97,INDEX($B$2:$B$2069,MATCH(C97,$A$2:$A$2069,1)-1):INDEX($B$2:$B$2069,MATCH(C97,$A$2:$A$2069,1)+1),INDEX($A$2:$A$2069,MATCH(C97,$A$2:$A$2069,1)-1):INDEX($A$2:$A$2069,MATCH(C97,$A$2:$A$2069,1)+1))</f>
        <v>4.3510197246275726E-4</v>
      </c>
      <c r="E97" s="124">
        <v>218.79999999999899</v>
      </c>
      <c r="F97" s="120">
        <f>FORECAST(E97,INDEX($D$2:$D$6081,MATCH(E97,$C$2:$C$6081,1)-1):INDEX($D$2:$D$6081,MATCH(E97,$C$2:$C$6081,1)+1),INDEX($C$2:$C$6081,MATCH(E97,$C$2:$C$6081,1)-1):INDEX($C$2:$C$6081,MATCH(E97,$C$2:$C$6081,1)+1))</f>
        <v>1.9120203179925476E-4</v>
      </c>
      <c r="G97" s="125">
        <v>247</v>
      </c>
      <c r="H97" s="121">
        <f>FORECAST(G97,INDEX($F$2:$F$3041,MATCH(G97,$E$2:$E$3041,1)-1):INDEX($F$2:$F$3041,MATCH(G97,$E$2:$E$3041,1)+1),INDEX($E$2:$E$3041,MATCH(G97,$E$2:$E$3041,1)-1):INDEX($E$2:$E$3041,MATCH(G97,$E$2:$E$3041,1)+1))</f>
        <v>2.1905661383188492E-5</v>
      </c>
      <c r="I97" s="120">
        <v>295</v>
      </c>
      <c r="J97" s="120">
        <f>FORECAST(I97,INDEX($H$2:$H$1218,MATCH(I97,$G$2:$G$1218,1)-1):INDEX($H$2:$H$1218,MATCH(I97,$G$2:$G$1218,1)+1),INDEX($G$2:$G$1218,MATCH(I97,$G$2:$G$1218,1)-1):INDEX($G$2:$G$1218,MATCH(I97,$G$2:$G$1218,1)+1))</f>
        <v>1.1547241082785045E-5</v>
      </c>
      <c r="K97" s="120">
        <f t="shared" si="1"/>
        <v>1.1547241082785045E-5</v>
      </c>
    </row>
    <row r="98" spans="1:11" x14ac:dyDescent="0.2">
      <c r="A98" s="123">
        <v>230.83177000000001</v>
      </c>
      <c r="B98" s="123">
        <v>5.5177065999999998E-5</v>
      </c>
      <c r="C98" s="125">
        <v>209.39999999999901</v>
      </c>
      <c r="D98" s="120">
        <f>FORECAST(C98,INDEX($B$2:$B$2069,MATCH(C98,$A$2:$A$2069,1)-1):INDEX($B$2:$B$2069,MATCH(C98,$A$2:$A$2069,1)+1),INDEX($A$2:$A$2069,MATCH(C98,$A$2:$A$2069,1)-1):INDEX($A$2:$A$2069,MATCH(C98,$A$2:$A$2069,1)+1))</f>
        <v>4.3321810653672039E-4</v>
      </c>
      <c r="E98" s="135">
        <v>218.99999999999901</v>
      </c>
      <c r="F98" s="120">
        <f>FORECAST(E98,INDEX($D$2:$D$6081,MATCH(E98,$C$2:$C$6081,1)-1):INDEX($D$2:$D$6081,MATCH(E98,$C$2:$C$6081,1)+1),INDEX($C$2:$C$6081,MATCH(E98,$C$2:$C$6081,1)-1):INDEX($C$2:$C$6081,MATCH(E98,$C$2:$C$6081,1)+1))</f>
        <v>1.896394311858016E-4</v>
      </c>
      <c r="G98" s="125">
        <v>247.5</v>
      </c>
      <c r="H98" s="121">
        <f>FORECAST(G98,INDEX($F$2:$F$3041,MATCH(G98,$E$2:$E$3041,1)-1):INDEX($F$2:$F$3041,MATCH(G98,$E$2:$E$3041,1)+1),INDEX($E$2:$E$3041,MATCH(G98,$E$2:$E$3041,1)-1):INDEX($E$2:$E$3041,MATCH(G98,$E$2:$E$3041,1)+1))</f>
        <v>2.1665641224042237E-5</v>
      </c>
      <c r="I98" s="120">
        <v>296</v>
      </c>
      <c r="J98" s="120">
        <f>FORECAST(I98,INDEX($H$2:$H$1218,MATCH(I98,$G$2:$G$1218,1)-1):INDEX($H$2:$H$1218,MATCH(I98,$G$2:$G$1218,1)+1),INDEX($G$2:$G$1218,MATCH(I98,$G$2:$G$1218,1)-1):INDEX($G$2:$G$1218,MATCH(I98,$G$2:$G$1218,1)+1))</f>
        <v>1.111644860960463E-5</v>
      </c>
      <c r="K98" s="120">
        <f t="shared" si="1"/>
        <v>1.111644860960463E-5</v>
      </c>
    </row>
    <row r="99" spans="1:11" x14ac:dyDescent="0.2">
      <c r="A99" s="123">
        <v>231.19648000000001</v>
      </c>
      <c r="B99" s="123">
        <v>5.3055951999999997E-5</v>
      </c>
      <c r="C99" s="125">
        <v>209.49999999999901</v>
      </c>
      <c r="D99" s="120">
        <f>FORECAST(C99,INDEX($B$2:$B$2069,MATCH(C99,$A$2:$A$2069,1)-1):INDEX($B$2:$B$2069,MATCH(C99,$A$2:$A$2069,1)+1),INDEX($A$2:$A$2069,MATCH(C99,$A$2:$A$2069,1)-1):INDEX($A$2:$A$2069,MATCH(C99,$A$2:$A$2069,1)+1))</f>
        <v>4.3133424061068439E-4</v>
      </c>
      <c r="E99" s="124">
        <v>219.19999999999899</v>
      </c>
      <c r="F99" s="120">
        <f>FORECAST(E99,INDEX($D$2:$D$6081,MATCH(E99,$C$2:$C$6081,1)-1):INDEX($D$2:$D$6081,MATCH(E99,$C$2:$C$6081,1)+1),INDEX($C$2:$C$6081,MATCH(E99,$C$2:$C$6081,1)-1):INDEX($C$2:$C$6081,MATCH(E99,$C$2:$C$6081,1)+1))</f>
        <v>1.8812568900304747E-4</v>
      </c>
      <c r="G99" s="125">
        <v>248</v>
      </c>
      <c r="H99" s="121">
        <f>FORECAST(G99,INDEX($F$2:$F$3041,MATCH(G99,$E$2:$E$3041,1)-1):INDEX($F$2:$F$3041,MATCH(G99,$E$2:$E$3041,1)+1),INDEX($E$2:$E$3041,MATCH(G99,$E$2:$E$3041,1)-1):INDEX($E$2:$E$3041,MATCH(G99,$E$2:$E$3041,1)+1))</f>
        <v>2.1447881494364413E-5</v>
      </c>
      <c r="I99" s="120">
        <v>297</v>
      </c>
      <c r="J99" s="120">
        <f>FORECAST(I99,INDEX($H$2:$H$1218,MATCH(I99,$G$2:$G$1218,1)-1):INDEX($H$2:$H$1218,MATCH(I99,$G$2:$G$1218,1)+1),INDEX($G$2:$G$1218,MATCH(I99,$G$2:$G$1218,1)-1):INDEX($G$2:$G$1218,MATCH(I99,$G$2:$G$1218,1)+1))</f>
        <v>1.0731430225128502E-5</v>
      </c>
      <c r="K99" s="120">
        <f t="shared" si="1"/>
        <v>1.0731430225128502E-5</v>
      </c>
    </row>
    <row r="100" spans="1:11" x14ac:dyDescent="0.2">
      <c r="A100" s="123">
        <v>231.56110000000001</v>
      </c>
      <c r="B100" s="123">
        <v>5.1028659999999999E-5</v>
      </c>
      <c r="C100" s="125">
        <v>209.599999999999</v>
      </c>
      <c r="D100" s="120">
        <f>FORECAST(C100,INDEX($B$2:$B$2069,MATCH(C100,$A$2:$A$2069,1)-1):INDEX($B$2:$B$2069,MATCH(C100,$A$2:$A$2069,1)+1),INDEX($A$2:$A$2069,MATCH(C100,$A$2:$A$2069,1)-1):INDEX($A$2:$A$2069,MATCH(C100,$A$2:$A$2069,1)+1))</f>
        <v>4.2536008018830788E-4</v>
      </c>
      <c r="E100" s="135">
        <v>219.39999999999901</v>
      </c>
      <c r="F100" s="120">
        <f>FORECAST(E100,INDEX($D$2:$D$6081,MATCH(E100,$C$2:$C$6081,1)-1):INDEX($D$2:$D$6081,MATCH(E100,$C$2:$C$6081,1)+1),INDEX($C$2:$C$6081,MATCH(E100,$C$2:$C$6081,1)-1):INDEX($C$2:$C$6081,MATCH(E100,$C$2:$C$6081,1)+1))</f>
        <v>1.8658937218112579E-4</v>
      </c>
      <c r="G100" s="125">
        <v>248.5</v>
      </c>
      <c r="H100" s="121">
        <f>FORECAST(G100,INDEX($F$2:$F$3041,MATCH(G100,$E$2:$E$3041,1)-1):INDEX($F$2:$F$3041,MATCH(G100,$E$2:$E$3041,1)+1),INDEX($E$2:$E$3041,MATCH(G100,$E$2:$E$3041,1)-1):INDEX($E$2:$E$3041,MATCH(G100,$E$2:$E$3041,1)+1))</f>
        <v>2.1228526823223806E-5</v>
      </c>
      <c r="I100" s="120">
        <v>298</v>
      </c>
      <c r="J100" s="120">
        <f>FORECAST(I100,INDEX($H$2:$H$1218,MATCH(I100,$G$2:$G$1218,1)-1):INDEX($H$2:$H$1218,MATCH(I100,$G$2:$G$1218,1)+1),INDEX($G$2:$G$1218,MATCH(I100,$G$2:$G$1218,1)-1):INDEX($G$2:$G$1218,MATCH(I100,$G$2:$G$1218,1)+1))</f>
        <v>1.0372811788678598E-5</v>
      </c>
      <c r="K100" s="120">
        <f t="shared" si="1"/>
        <v>1.0372811788678598E-5</v>
      </c>
    </row>
    <row r="101" spans="1:11" x14ac:dyDescent="0.2">
      <c r="A101" s="123">
        <v>231.92563000000001</v>
      </c>
      <c r="B101" s="123">
        <v>4.9146561000000001E-5</v>
      </c>
      <c r="C101" s="125">
        <v>209.69999999999899</v>
      </c>
      <c r="D101" s="120">
        <f>FORECAST(C101,INDEX($B$2:$B$2069,MATCH(C101,$A$2:$A$2069,1)-1):INDEX($B$2:$B$2069,MATCH(C101,$A$2:$A$2069,1)+1),INDEX($A$2:$A$2069,MATCH(C101,$A$2:$A$2069,1)-1):INDEX($A$2:$A$2069,MATCH(C101,$A$2:$A$2069,1)+1))</f>
        <v>4.2188134950161757E-4</v>
      </c>
      <c r="E101" s="124">
        <v>219.599999999999</v>
      </c>
      <c r="F101" s="120">
        <f>FORECAST(E101,INDEX($D$2:$D$6081,MATCH(E101,$C$2:$C$6081,1)-1):INDEX($D$2:$D$6081,MATCH(E101,$C$2:$C$6081,1)+1),INDEX($C$2:$C$6081,MATCH(E101,$C$2:$C$6081,1)-1):INDEX($C$2:$C$6081,MATCH(E101,$C$2:$C$6081,1)+1))</f>
        <v>1.8485454948185642E-4</v>
      </c>
      <c r="G101" s="125">
        <v>249</v>
      </c>
      <c r="H101" s="121">
        <f>FORECAST(G101,INDEX($F$2:$F$3041,MATCH(G101,$E$2:$E$3041,1)-1):INDEX($F$2:$F$3041,MATCH(G101,$E$2:$E$3041,1)+1),INDEX($E$2:$E$3041,MATCH(G101,$E$2:$E$3041,1)-1):INDEX($E$2:$E$3041,MATCH(G101,$E$2:$E$3041,1)+1))</f>
        <v>2.1023100865231618E-5</v>
      </c>
      <c r="I101" s="120">
        <v>299</v>
      </c>
      <c r="J101" s="120">
        <f>FORECAST(I101,INDEX($H$2:$H$1218,MATCH(I101,$G$2:$G$1218,1)-1):INDEX($H$2:$H$1218,MATCH(I101,$G$2:$G$1218,1)+1),INDEX($G$2:$G$1218,MATCH(I101,$G$2:$G$1218,1)-1):INDEX($G$2:$G$1218,MATCH(I101,$G$2:$G$1218,1)+1))</f>
        <v>1.0042093121178042E-5</v>
      </c>
      <c r="K101" s="120">
        <f t="shared" si="1"/>
        <v>1.0042093121178042E-5</v>
      </c>
    </row>
    <row r="102" spans="1:11" x14ac:dyDescent="0.2">
      <c r="A102" s="123">
        <v>232.29008999999999</v>
      </c>
      <c r="B102" s="123">
        <v>4.7412732000000002E-5</v>
      </c>
      <c r="C102" s="125">
        <v>209.79999999999899</v>
      </c>
      <c r="D102" s="120">
        <f>FORECAST(C102,INDEX($B$2:$B$2069,MATCH(C102,$A$2:$A$2069,1)-1):INDEX($B$2:$B$2069,MATCH(C102,$A$2:$A$2069,1)+1),INDEX($A$2:$A$2069,MATCH(C102,$A$2:$A$2069,1)-1):INDEX($A$2:$A$2069,MATCH(C102,$A$2:$A$2069,1)+1))</f>
        <v>4.1840261881492813E-4</v>
      </c>
      <c r="E102" s="135">
        <v>219.79999999999899</v>
      </c>
      <c r="F102" s="120">
        <f>FORECAST(E102,INDEX($D$2:$D$6081,MATCH(E102,$C$2:$C$6081,1)-1):INDEX($D$2:$D$6081,MATCH(E102,$C$2:$C$6081,1)+1),INDEX($C$2:$C$6081,MATCH(E102,$C$2:$C$6081,1)-1):INDEX($C$2:$C$6081,MATCH(E102,$C$2:$C$6081,1)+1))</f>
        <v>1.8315964862997006E-4</v>
      </c>
      <c r="G102" s="125">
        <v>249.5</v>
      </c>
      <c r="H102" s="121">
        <f>FORECAST(G102,INDEX($F$2:$F$3041,MATCH(G102,$E$2:$E$3041,1)-1):INDEX($F$2:$F$3041,MATCH(G102,$E$2:$E$3041,1)+1),INDEX($E$2:$E$3041,MATCH(G102,$E$2:$E$3041,1)-1):INDEX($E$2:$E$3041,MATCH(G102,$E$2:$E$3041,1)+1))</f>
        <v>2.0838665687730206E-5</v>
      </c>
      <c r="I102" s="120">
        <v>300</v>
      </c>
      <c r="J102" s="120">
        <f>FORECAST(I102,INDEX($H$2:$H$1218,MATCH(I102,$G$2:$G$1218,1)-1):INDEX($H$2:$H$1218,MATCH(I102,$G$2:$G$1218,1)+1),INDEX($G$2:$G$1218,MATCH(I102,$G$2:$G$1218,1)-1):INDEX($G$2:$G$1218,MATCH(I102,$G$2:$G$1218,1)+1))</f>
        <v>9.7415505850401661E-6</v>
      </c>
      <c r="K102" s="120">
        <f t="shared" si="1"/>
        <v>9.7415505850401661E-6</v>
      </c>
    </row>
    <row r="103" spans="1:11" x14ac:dyDescent="0.2">
      <c r="A103" s="123">
        <v>232.65445</v>
      </c>
      <c r="B103" s="123">
        <v>4.5785004000000001E-5</v>
      </c>
      <c r="C103" s="125">
        <v>209.89999999999901</v>
      </c>
      <c r="D103" s="120">
        <f>FORECAST(C103,INDEX($B$2:$B$2069,MATCH(C103,$A$2:$A$2069,1)-1):INDEX($B$2:$B$2069,MATCH(C103,$A$2:$A$2069,1)+1),INDEX($A$2:$A$2069,MATCH(C103,$A$2:$A$2069,1)-1):INDEX($A$2:$A$2069,MATCH(C103,$A$2:$A$2069,1)+1))</f>
        <v>4.1492388812823695E-4</v>
      </c>
      <c r="E103" s="124">
        <v>219.99999999999901</v>
      </c>
      <c r="F103" s="120">
        <f>FORECAST(E103,INDEX($D$2:$D$6081,MATCH(E103,$C$2:$C$6081,1)-1):INDEX($D$2:$D$6081,MATCH(E103,$C$2:$C$6081,1)+1),INDEX($C$2:$C$6081,MATCH(E103,$C$2:$C$6081,1)-1):INDEX($C$2:$C$6081,MATCH(E103,$C$2:$C$6081,1)+1))</f>
        <v>1.8139513599168882E-4</v>
      </c>
      <c r="G103" s="125">
        <v>250</v>
      </c>
      <c r="H103" s="121">
        <f>FORECAST(G103,INDEX($F$2:$F$3041,MATCH(G103,$E$2:$E$3041,1)-1):INDEX($F$2:$F$3041,MATCH(G103,$E$2:$E$3041,1)+1),INDEX($E$2:$E$3041,MATCH(G103,$E$2:$E$3041,1)-1):INDEX($E$2:$E$3041,MATCH(G103,$E$2:$E$3041,1)+1))</f>
        <v>2.0675753243279451E-5</v>
      </c>
      <c r="I103" s="120">
        <v>301</v>
      </c>
      <c r="J103" s="120">
        <f>FORECAST(I103,INDEX($H$2:$H$1218,MATCH(I103,$G$2:$G$1218,1)-1):INDEX($H$2:$H$1218,MATCH(I103,$G$2:$G$1218,1)+1),INDEX($G$2:$G$1218,MATCH(I103,$G$2:$G$1218,1)-1):INDEX($G$2:$G$1218,MATCH(I103,$G$2:$G$1218,1)+1))</f>
        <v>9.4710172843720449E-6</v>
      </c>
      <c r="K103" s="120">
        <f t="shared" si="1"/>
        <v>9.4710172843720449E-6</v>
      </c>
    </row>
    <row r="104" spans="1:11" x14ac:dyDescent="0.2">
      <c r="A104" s="123">
        <v>233.01874000000001</v>
      </c>
      <c r="B104" s="123">
        <v>4.4313454000000003E-5</v>
      </c>
      <c r="C104" s="125">
        <v>209.99999999999901</v>
      </c>
      <c r="D104" s="120">
        <f>FORECAST(C104,INDEX($B$2:$B$2069,MATCH(C104,$A$2:$A$2069,1)-1):INDEX($B$2:$B$2069,MATCH(C104,$A$2:$A$2069,1)+1),INDEX($A$2:$A$2069,MATCH(C104,$A$2:$A$2069,1)-1):INDEX($A$2:$A$2069,MATCH(C104,$A$2:$A$2069,1)+1))</f>
        <v>4.1142865017154175E-4</v>
      </c>
      <c r="E104" s="135">
        <v>220.19999999999899</v>
      </c>
      <c r="F104" s="120">
        <f>FORECAST(E104,INDEX($D$2:$D$6081,MATCH(E104,$C$2:$C$6081,1)-1):INDEX($D$2:$D$6081,MATCH(E104,$C$2:$C$6081,1)+1),INDEX($C$2:$C$6081,MATCH(E104,$C$2:$C$6081,1)-1):INDEX($C$2:$C$6081,MATCH(E104,$C$2:$C$6081,1)+1))</f>
        <v>1.7956755381048298E-4</v>
      </c>
      <c r="G104" s="125">
        <v>250.5</v>
      </c>
      <c r="H104" s="121">
        <f>FORECAST(G104,INDEX($F$2:$F$3041,MATCH(G104,$E$2:$E$3041,1)-1):INDEX($F$2:$F$3041,MATCH(G104,$E$2:$E$3041,1)+1),INDEX($E$2:$E$3041,MATCH(G104,$E$2:$E$3041,1)-1):INDEX($E$2:$E$3041,MATCH(G104,$E$2:$E$3041,1)+1))</f>
        <v>2.0523727871627533E-5</v>
      </c>
      <c r="I104" s="120">
        <v>302</v>
      </c>
      <c r="J104" s="120">
        <f>FORECAST(I104,INDEX($H$2:$H$1218,MATCH(I104,$G$2:$G$1218,1)-1):INDEX($H$2:$H$1218,MATCH(I104,$G$2:$G$1218,1)+1),INDEX($G$2:$G$1218,MATCH(I104,$G$2:$G$1218,1)-1):INDEX($G$2:$G$1218,MATCH(I104,$G$2:$G$1218,1)+1))</f>
        <v>9.2377683258460945E-6</v>
      </c>
      <c r="K104" s="120">
        <f t="shared" si="1"/>
        <v>9.2377683258460945E-6</v>
      </c>
    </row>
    <row r="105" spans="1:11" x14ac:dyDescent="0.2">
      <c r="A105" s="123">
        <v>233.38293999999999</v>
      </c>
      <c r="B105" s="123">
        <v>4.2900222E-5</v>
      </c>
      <c r="C105" s="125">
        <v>210.099999999999</v>
      </c>
      <c r="D105" s="120">
        <f>FORECAST(C105,INDEX($B$2:$B$2069,MATCH(C105,$A$2:$A$2069,1)-1):INDEX($B$2:$B$2069,MATCH(C105,$A$2:$A$2069,1)+1),INDEX($A$2:$A$2069,MATCH(C105,$A$2:$A$2069,1)-1):INDEX($A$2:$A$2069,MATCH(C105,$A$2:$A$2069,1)+1))</f>
        <v>4.0763532274747105E-4</v>
      </c>
      <c r="E105" s="124">
        <v>220.39999999999901</v>
      </c>
      <c r="F105" s="120">
        <f>FORECAST(E105,INDEX($D$2:$D$6081,MATCH(E105,$C$2:$C$6081,1)-1):INDEX($D$2:$D$6081,MATCH(E105,$C$2:$C$6081,1)+1),INDEX($C$2:$C$6081,MATCH(E105,$C$2:$C$6081,1)-1):INDEX($C$2:$C$6081,MATCH(E105,$C$2:$C$6081,1)+1))</f>
        <v>1.77660166178574E-4</v>
      </c>
      <c r="G105" s="125">
        <v>251</v>
      </c>
      <c r="H105" s="121">
        <f>FORECAST(G105,INDEX($F$2:$F$3041,MATCH(G105,$E$2:$E$3041,1)-1):INDEX($F$2:$F$3041,MATCH(G105,$E$2:$E$3041,1)+1),INDEX($E$2:$E$3041,MATCH(G105,$E$2:$E$3041,1)-1):INDEX($E$2:$E$3041,MATCH(G105,$E$2:$E$3041,1)+1))</f>
        <v>2.0383594390832016E-5</v>
      </c>
      <c r="I105" s="120">
        <v>303</v>
      </c>
      <c r="J105" s="120">
        <f>FORECAST(I105,INDEX($H$2:$H$1218,MATCH(I105,$G$2:$G$1218,1)-1):INDEX($H$2:$H$1218,MATCH(I105,$G$2:$G$1218,1)+1),INDEX($G$2:$G$1218,MATCH(I105,$G$2:$G$1218,1)-1):INDEX($G$2:$G$1218,MATCH(I105,$G$2:$G$1218,1)+1))</f>
        <v>9.0157520724672174E-6</v>
      </c>
      <c r="K105" s="120">
        <f t="shared" si="1"/>
        <v>9.0157520724672174E-6</v>
      </c>
    </row>
    <row r="106" spans="1:11" x14ac:dyDescent="0.2">
      <c r="A106" s="123">
        <v>233.74705</v>
      </c>
      <c r="B106" s="123">
        <v>4.1589713999999998E-5</v>
      </c>
      <c r="C106" s="125">
        <v>210.19999999999899</v>
      </c>
      <c r="D106" s="120">
        <f>FORECAST(C106,INDEX($B$2:$B$2069,MATCH(C106,$A$2:$A$2069,1)-1):INDEX($B$2:$B$2069,MATCH(C106,$A$2:$A$2069,1)+1),INDEX($A$2:$A$2069,MATCH(C106,$A$2:$A$2069,1)-1):INDEX($A$2:$A$2069,MATCH(C106,$A$2:$A$2069,1)+1))</f>
        <v>4.0384199532340036E-4</v>
      </c>
      <c r="E106" s="135">
        <v>220.599999999999</v>
      </c>
      <c r="F106" s="120">
        <f>FORECAST(E106,INDEX($D$2:$D$6081,MATCH(E106,$C$2:$C$6081,1)-1):INDEX($D$2:$D$6081,MATCH(E106,$C$2:$C$6081,1)+1),INDEX($C$2:$C$6081,MATCH(E106,$C$2:$C$6081,1)-1):INDEX($C$2:$C$6081,MATCH(E106,$C$2:$C$6081,1)+1))</f>
        <v>1.7573695563806013E-4</v>
      </c>
      <c r="G106" s="125">
        <v>251.5</v>
      </c>
      <c r="H106" s="121">
        <f>FORECAST(G106,INDEX($F$2:$F$3041,MATCH(G106,$E$2:$E$3041,1)-1):INDEX($F$2:$F$3041,MATCH(G106,$E$2:$E$3041,1)+1),INDEX($E$2:$E$3041,MATCH(G106,$E$2:$E$3041,1)-1):INDEX($E$2:$E$3041,MATCH(G106,$E$2:$E$3041,1)+1))</f>
        <v>2.024925427801866E-5</v>
      </c>
      <c r="I106" s="120">
        <v>304</v>
      </c>
      <c r="J106" s="120">
        <f>FORECAST(I106,INDEX($H$2:$H$1218,MATCH(I106,$G$2:$G$1218,1)-1):INDEX($H$2:$H$1218,MATCH(I106,$G$2:$G$1218,1)+1),INDEX($G$2:$G$1218,MATCH(I106,$G$2:$G$1218,1)-1):INDEX($G$2:$G$1218,MATCH(I106,$G$2:$G$1218,1)+1))</f>
        <v>8.8009502778141037E-6</v>
      </c>
      <c r="K106" s="120">
        <f t="shared" si="1"/>
        <v>8.8009502778141037E-6</v>
      </c>
    </row>
    <row r="107" spans="1:11" x14ac:dyDescent="0.2">
      <c r="A107" s="123">
        <v>234.11107999999999</v>
      </c>
      <c r="B107" s="123">
        <v>4.0306604999999998E-5</v>
      </c>
      <c r="C107" s="125">
        <v>210.29999999999899</v>
      </c>
      <c r="D107" s="120">
        <f>FORECAST(C107,INDEX($B$2:$B$2069,MATCH(C107,$A$2:$A$2069,1)-1):INDEX($B$2:$B$2069,MATCH(C107,$A$2:$A$2069,1)+1),INDEX($A$2:$A$2069,MATCH(C107,$A$2:$A$2069,1)-1):INDEX($A$2:$A$2069,MATCH(C107,$A$2:$A$2069,1)+1))</f>
        <v>4.0051318211878784E-4</v>
      </c>
      <c r="E107" s="124">
        <v>220.79999999999899</v>
      </c>
      <c r="F107" s="120">
        <f>FORECAST(E107,INDEX($D$2:$D$6081,MATCH(E107,$C$2:$C$6081,1)-1):INDEX($D$2:$D$6081,MATCH(E107,$C$2:$C$6081,1)+1),INDEX($C$2:$C$6081,MATCH(E107,$C$2:$C$6081,1)-1):INDEX($C$2:$C$6081,MATCH(E107,$C$2:$C$6081,1)+1))</f>
        <v>1.7375978927778929E-4</v>
      </c>
      <c r="G107" s="125">
        <v>252</v>
      </c>
      <c r="H107" s="121">
        <f>FORECAST(G107,INDEX($F$2:$F$3041,MATCH(G107,$E$2:$E$3041,1)-1):INDEX($F$2:$F$3041,MATCH(G107,$E$2:$E$3041,1)+1),INDEX($E$2:$E$3041,MATCH(G107,$E$2:$E$3041,1)-1):INDEX($E$2:$E$3041,MATCH(G107,$E$2:$E$3041,1)+1))</f>
        <v>2.0127305086348931E-5</v>
      </c>
      <c r="I107" s="120">
        <v>305</v>
      </c>
      <c r="J107" s="120">
        <f>FORECAST(I107,INDEX($H$2:$H$1218,MATCH(I107,$G$2:$G$1218,1)-1):INDEX($H$2:$H$1218,MATCH(I107,$G$2:$G$1218,1)+1),INDEX($G$2:$G$1218,MATCH(I107,$G$2:$G$1218,1)-1):INDEX($G$2:$G$1218,MATCH(I107,$G$2:$G$1218,1)+1))</f>
        <v>8.6110937591587648E-6</v>
      </c>
      <c r="K107" s="120">
        <f t="shared" si="1"/>
        <v>8.6110937591587648E-6</v>
      </c>
    </row>
    <row r="108" spans="1:11" x14ac:dyDescent="0.2">
      <c r="A108" s="123">
        <v>234.47503</v>
      </c>
      <c r="B108" s="123">
        <v>3.9159902000000003E-5</v>
      </c>
      <c r="C108" s="125">
        <v>210.39999999999901</v>
      </c>
      <c r="D108" s="120">
        <f>FORECAST(C108,INDEX($B$2:$B$2069,MATCH(C108,$A$2:$A$2069,1)-1):INDEX($B$2:$B$2069,MATCH(C108,$A$2:$A$2069,1)+1),INDEX($A$2:$A$2069,MATCH(C108,$A$2:$A$2069,1)-1):INDEX($A$2:$A$2069,MATCH(C108,$A$2:$A$2069,1)+1))</f>
        <v>3.9713654512592289E-4</v>
      </c>
      <c r="E108" s="135">
        <v>220.99999999999901</v>
      </c>
      <c r="F108" s="120">
        <f>FORECAST(E108,INDEX($D$2:$D$6081,MATCH(E108,$C$2:$C$6081,1)-1):INDEX($D$2:$D$6081,MATCH(E108,$C$2:$C$6081,1)+1),INDEX($C$2:$C$6081,MATCH(E108,$C$2:$C$6081,1)-1):INDEX($C$2:$C$6081,MATCH(E108,$C$2:$C$6081,1)+1))</f>
        <v>1.7194005236365571E-4</v>
      </c>
      <c r="G108" s="125">
        <v>252.5</v>
      </c>
      <c r="H108" s="121">
        <f>FORECAST(G108,INDEX($F$2:$F$3041,MATCH(G108,$E$2:$E$3041,1)-1):INDEX($F$2:$F$3041,MATCH(G108,$E$2:$E$3041,1)+1),INDEX($E$2:$E$3041,MATCH(G108,$E$2:$E$3041,1)-1):INDEX($E$2:$E$3041,MATCH(G108,$E$2:$E$3041,1)+1))</f>
        <v>2.0024208610895319E-5</v>
      </c>
      <c r="I108" s="120">
        <v>306</v>
      </c>
      <c r="J108" s="120">
        <f>FORECAST(I108,INDEX($H$2:$H$1218,MATCH(I108,$G$2:$G$1218,1)-1):INDEX($H$2:$H$1218,MATCH(I108,$G$2:$G$1218,1)+1),INDEX($G$2:$G$1218,MATCH(I108,$G$2:$G$1218,1)-1):INDEX($G$2:$G$1218,MATCH(I108,$G$2:$G$1218,1)+1))</f>
        <v>8.4456761486662225E-6</v>
      </c>
      <c r="K108" s="120">
        <f t="shared" si="1"/>
        <v>8.4456761486662225E-6</v>
      </c>
    </row>
    <row r="109" spans="1:11" x14ac:dyDescent="0.2">
      <c r="A109" s="123">
        <v>234.83888999999999</v>
      </c>
      <c r="B109" s="123">
        <v>3.8093624000000003E-5</v>
      </c>
      <c r="C109" s="125">
        <v>210.49999999999901</v>
      </c>
      <c r="D109" s="120">
        <f>FORECAST(C109,INDEX($B$2:$B$2069,MATCH(C109,$A$2:$A$2069,1)-1):INDEX($B$2:$B$2069,MATCH(C109,$A$2:$A$2069,1)+1),INDEX($A$2:$A$2069,MATCH(C109,$A$2:$A$2069,1)-1):INDEX($A$2:$A$2069,MATCH(C109,$A$2:$A$2069,1)+1))</f>
        <v>3.9375990813305881E-4</v>
      </c>
      <c r="E109" s="124">
        <v>221.19999999999899</v>
      </c>
      <c r="F109" s="120">
        <f>FORECAST(E109,INDEX($D$2:$D$6081,MATCH(E109,$C$2:$C$6081,1)-1):INDEX($D$2:$D$6081,MATCH(E109,$C$2:$C$6081,1)+1),INDEX($C$2:$C$6081,MATCH(E109,$C$2:$C$6081,1)-1):INDEX($C$2:$C$6081,MATCH(E109,$C$2:$C$6081,1)+1))</f>
        <v>1.7014357502717972E-4</v>
      </c>
      <c r="G109" s="125">
        <v>253</v>
      </c>
      <c r="H109" s="121">
        <f>FORECAST(G109,INDEX($F$2:$F$3041,MATCH(G109,$E$2:$E$3041,1)-1):INDEX($F$2:$F$3041,MATCH(G109,$E$2:$E$3041,1)+1),INDEX($E$2:$E$3041,MATCH(G109,$E$2:$E$3041,1)-1):INDEX($E$2:$E$3041,MATCH(G109,$E$2:$E$3041,1)+1))</f>
        <v>1.9935778484150371E-5</v>
      </c>
      <c r="I109" s="120">
        <v>307</v>
      </c>
      <c r="J109" s="120">
        <f>FORECAST(I109,INDEX($H$2:$H$1218,MATCH(I109,$G$2:$G$1218,1)-1):INDEX($H$2:$H$1218,MATCH(I109,$G$2:$G$1218,1)+1),INDEX($G$2:$G$1218,MATCH(I109,$G$2:$G$1218,1)-1):INDEX($G$2:$G$1218,MATCH(I109,$G$2:$G$1218,1)+1))</f>
        <v>8.2960530944700537E-6</v>
      </c>
      <c r="K109" s="120">
        <f t="shared" si="1"/>
        <v>8.2960530944700537E-6</v>
      </c>
    </row>
    <row r="110" spans="1:11" x14ac:dyDescent="0.2">
      <c r="A110" s="123">
        <v>235.20267000000001</v>
      </c>
      <c r="B110" s="123">
        <v>3.7065886999999998E-5</v>
      </c>
      <c r="C110" s="125">
        <v>210.599999999999</v>
      </c>
      <c r="D110" s="120">
        <f>FORECAST(C110,INDEX($B$2:$B$2069,MATCH(C110,$A$2:$A$2069,1)-1):INDEX($B$2:$B$2069,MATCH(C110,$A$2:$A$2069,1)+1),INDEX($A$2:$A$2069,MATCH(C110,$A$2:$A$2069,1)-1):INDEX($A$2:$A$2069,MATCH(C110,$A$2:$A$2069,1)+1))</f>
        <v>3.9038327114019559E-4</v>
      </c>
      <c r="E110" s="135">
        <v>221.39999999999901</v>
      </c>
      <c r="F110" s="120">
        <f>FORECAST(E110,INDEX($D$2:$D$6081,MATCH(E110,$C$2:$C$6081,1)-1):INDEX($D$2:$D$6081,MATCH(E110,$C$2:$C$6081,1)+1),INDEX($C$2:$C$6081,MATCH(E110,$C$2:$C$6081,1)-1):INDEX($C$2:$C$6081,MATCH(E110,$C$2:$C$6081,1)+1))</f>
        <v>1.6808795113346271E-4</v>
      </c>
      <c r="G110" s="125">
        <v>253.5</v>
      </c>
      <c r="H110" s="121">
        <f>FORECAST(G110,INDEX($F$2:$F$3041,MATCH(G110,$E$2:$E$3041,1)-1):INDEX($F$2:$F$3041,MATCH(G110,$E$2:$E$3041,1)+1),INDEX($E$2:$E$3041,MATCH(G110,$E$2:$E$3041,1)-1):INDEX($E$2:$E$3041,MATCH(G110,$E$2:$E$3041,1)+1))</f>
        <v>1.9850047855940552E-5</v>
      </c>
      <c r="I110" s="120">
        <v>308</v>
      </c>
      <c r="J110" s="120">
        <f>FORECAST(I110,INDEX($H$2:$H$1218,MATCH(I110,$G$2:$G$1218,1)-1):INDEX($H$2:$H$1218,MATCH(I110,$G$2:$G$1218,1)+1),INDEX($G$2:$G$1218,MATCH(I110,$G$2:$G$1218,1)-1):INDEX($G$2:$G$1218,MATCH(I110,$G$2:$G$1218,1)+1))</f>
        <v>8.1553278668812672E-6</v>
      </c>
      <c r="K110" s="120">
        <f t="shared" si="1"/>
        <v>8.1553278668812672E-6</v>
      </c>
    </row>
    <row r="111" spans="1:11" x14ac:dyDescent="0.2">
      <c r="A111" s="123">
        <v>235.56636</v>
      </c>
      <c r="B111" s="123">
        <v>3.6049125000000002E-5</v>
      </c>
      <c r="C111" s="125">
        <v>210.69999999999899</v>
      </c>
      <c r="D111" s="120">
        <f>FORECAST(C111,INDEX($B$2:$B$2069,MATCH(C111,$A$2:$A$2069,1)-1):INDEX($B$2:$B$2069,MATCH(C111,$A$2:$A$2069,1)+1),INDEX($A$2:$A$2069,MATCH(C111,$A$2:$A$2069,1)-1):INDEX($A$2:$A$2069,MATCH(C111,$A$2:$A$2069,1)+1))</f>
        <v>3.8705123869856115E-4</v>
      </c>
      <c r="E111" s="124">
        <v>221.599999999999</v>
      </c>
      <c r="F111" s="120">
        <f>FORECAST(E111,INDEX($D$2:$D$6081,MATCH(E111,$C$2:$C$6081,1)-1):INDEX($D$2:$D$6081,MATCH(E111,$C$2:$C$6081,1)+1),INDEX($C$2:$C$6081,MATCH(E111,$C$2:$C$6081,1)-1):INDEX($C$2:$C$6081,MATCH(E111,$C$2:$C$6081,1)+1))</f>
        <v>1.6599826138272546E-4</v>
      </c>
      <c r="G111" s="125">
        <v>254</v>
      </c>
      <c r="H111" s="121">
        <f>FORECAST(G111,INDEX($F$2:$F$3041,MATCH(G111,$E$2:$E$3041,1)-1):INDEX($F$2:$F$3041,MATCH(G111,$E$2:$E$3041,1)+1),INDEX($E$2:$E$3041,MATCH(G111,$E$2:$E$3041,1)-1):INDEX($E$2:$E$3041,MATCH(G111,$E$2:$E$3041,1)+1))</f>
        <v>1.9759946730100719E-5</v>
      </c>
      <c r="I111" s="120">
        <v>309</v>
      </c>
      <c r="J111" s="120">
        <f>FORECAST(I111,INDEX($H$2:$H$1218,MATCH(I111,$G$2:$G$1218,1)-1):INDEX($H$2:$H$1218,MATCH(I111,$G$2:$G$1218,1)+1),INDEX($G$2:$G$1218,MATCH(I111,$G$2:$G$1218,1)-1):INDEX($G$2:$G$1218,MATCH(I111,$G$2:$G$1218,1)+1))</f>
        <v>8.021465728632407E-6</v>
      </c>
      <c r="K111" s="120">
        <f t="shared" si="1"/>
        <v>8.021465728632407E-6</v>
      </c>
    </row>
    <row r="112" spans="1:11" x14ac:dyDescent="0.2">
      <c r="A112" s="123">
        <v>235.92997</v>
      </c>
      <c r="B112" s="123">
        <v>3.5102104999999998E-5</v>
      </c>
      <c r="C112" s="125">
        <v>210.79999999999899</v>
      </c>
      <c r="D112" s="120">
        <f>FORECAST(C112,INDEX($B$2:$B$2069,MATCH(C112,$A$2:$A$2069,1)-1):INDEX($B$2:$B$2069,MATCH(C112,$A$2:$A$2069,1)+1),INDEX($A$2:$A$2069,MATCH(C112,$A$2:$A$2069,1)-1):INDEX($A$2:$A$2069,MATCH(C112,$A$2:$A$2069,1)+1))</f>
        <v>3.8363577033648406E-4</v>
      </c>
      <c r="E112" s="135">
        <v>221.79999999999899</v>
      </c>
      <c r="F112" s="120">
        <f>FORECAST(E112,INDEX($D$2:$D$6081,MATCH(E112,$C$2:$C$6081,1)-1):INDEX($D$2:$D$6081,MATCH(E112,$C$2:$C$6081,1)+1),INDEX($C$2:$C$6081,MATCH(E112,$C$2:$C$6081,1)-1):INDEX($C$2:$C$6081,MATCH(E112,$C$2:$C$6081,1)+1))</f>
        <v>1.6382559568405095E-4</v>
      </c>
      <c r="G112" s="125">
        <v>254.5</v>
      </c>
      <c r="H112" s="121">
        <f>FORECAST(G112,INDEX($F$2:$F$3041,MATCH(G112,$E$2:$E$3041,1)-1):INDEX($F$2:$F$3041,MATCH(G112,$E$2:$E$3041,1)+1),INDEX($E$2:$E$3041,MATCH(G112,$E$2:$E$3041,1)-1):INDEX($E$2:$E$3041,MATCH(G112,$E$2:$E$3041,1)+1))</f>
        <v>1.968253721670445E-5</v>
      </c>
      <c r="I112" s="120">
        <v>310</v>
      </c>
      <c r="J112" s="120">
        <f>FORECAST(I112,INDEX($H$2:$H$1218,MATCH(I112,$G$2:$G$1218,1)-1):INDEX($H$2:$H$1218,MATCH(I112,$G$2:$G$1218,1)+1),INDEX($G$2:$G$1218,MATCH(I112,$G$2:$G$1218,1)-1):INDEX($G$2:$G$1218,MATCH(I112,$G$2:$G$1218,1)+1))</f>
        <v>7.8939210688414439E-6</v>
      </c>
      <c r="K112" s="120">
        <f t="shared" si="1"/>
        <v>7.8939210688414439E-6</v>
      </c>
    </row>
    <row r="113" spans="1:11" x14ac:dyDescent="0.2">
      <c r="A113" s="123">
        <v>236.29348999999999</v>
      </c>
      <c r="B113" s="123">
        <v>3.4213676000000002E-5</v>
      </c>
      <c r="C113" s="125">
        <v>210.89999999999901</v>
      </c>
      <c r="D113" s="120">
        <f>FORECAST(C113,INDEX($B$2:$B$2069,MATCH(C113,$A$2:$A$2069,1)-1):INDEX($B$2:$B$2069,MATCH(C113,$A$2:$A$2069,1)+1),INDEX($A$2:$A$2069,MATCH(C113,$A$2:$A$2069,1)-1):INDEX($A$2:$A$2069,MATCH(C113,$A$2:$A$2069,1)+1))</f>
        <v>3.8022030197440524E-4</v>
      </c>
      <c r="E113" s="124">
        <v>221.99999999999901</v>
      </c>
      <c r="F113" s="120">
        <f>FORECAST(E113,INDEX($D$2:$D$6081,MATCH(E113,$C$2:$C$6081,1)-1):INDEX($D$2:$D$6081,MATCH(E113,$C$2:$C$6081,1)+1),INDEX($C$2:$C$6081,MATCH(E113,$C$2:$C$6081,1)-1):INDEX($C$2:$C$6081,MATCH(E113,$C$2:$C$6081,1)+1))</f>
        <v>1.6151711351295025E-4</v>
      </c>
      <c r="G113" s="125">
        <v>255</v>
      </c>
      <c r="H113" s="121">
        <f>FORECAST(G113,INDEX($F$2:$F$3041,MATCH(G113,$E$2:$E$3041,1)-1):INDEX($F$2:$F$3041,MATCH(G113,$E$2:$E$3041,1)+1),INDEX($E$2:$E$3041,MATCH(G113,$E$2:$E$3041,1)-1):INDEX($E$2:$E$3041,MATCH(G113,$E$2:$E$3041,1)+1))</f>
        <v>1.963376911629389E-5</v>
      </c>
      <c r="I113" s="120">
        <v>311</v>
      </c>
      <c r="J113" s="120">
        <f>FORECAST(I113,INDEX($H$2:$H$1218,MATCH(I113,$G$2:$G$1218,1)-1):INDEX($H$2:$H$1218,MATCH(I113,$G$2:$G$1218,1)+1),INDEX($G$2:$G$1218,MATCH(I113,$G$2:$G$1218,1)-1):INDEX($G$2:$G$1218,MATCH(I113,$G$2:$G$1218,1)+1))</f>
        <v>7.7765801232098137E-6</v>
      </c>
      <c r="K113" s="120">
        <f t="shared" si="1"/>
        <v>7.7765801232098137E-6</v>
      </c>
    </row>
    <row r="114" spans="1:11" x14ac:dyDescent="0.2">
      <c r="A114" s="123">
        <v>236.65692999999999</v>
      </c>
      <c r="B114" s="123">
        <v>3.3398717999999998E-5</v>
      </c>
      <c r="C114" s="125">
        <v>210.99999999999901</v>
      </c>
      <c r="D114" s="120">
        <f>FORECAST(C114,INDEX($B$2:$B$2069,MATCH(C114,$A$2:$A$2069,1)-1):INDEX($B$2:$B$2069,MATCH(C114,$A$2:$A$2069,1)+1),INDEX($A$2:$A$2069,MATCH(C114,$A$2:$A$2069,1)-1):INDEX($A$2:$A$2069,MATCH(C114,$A$2:$A$2069,1)+1))</f>
        <v>3.7680483361232815E-4</v>
      </c>
      <c r="E114" s="135">
        <v>222.19999999999899</v>
      </c>
      <c r="F114" s="120">
        <f>FORECAST(E114,INDEX($D$2:$D$6081,MATCH(E114,$C$2:$C$6081,1)-1):INDEX($D$2:$D$6081,MATCH(E114,$C$2:$C$6081,1)+1),INDEX($C$2:$C$6081,MATCH(E114,$C$2:$C$6081,1)-1):INDEX($C$2:$C$6081,MATCH(E114,$C$2:$C$6081,1)+1))</f>
        <v>1.5899051374183978E-4</v>
      </c>
      <c r="G114" s="125">
        <v>255.5</v>
      </c>
      <c r="H114" s="121">
        <f>FORECAST(G114,INDEX($F$2:$F$3041,MATCH(G114,$E$2:$E$3041,1)-1):INDEX($F$2:$F$3041,MATCH(G114,$E$2:$E$3041,1)+1),INDEX($E$2:$E$3041,MATCH(G114,$E$2:$E$3041,1)-1):INDEX($E$2:$E$3041,MATCH(G114,$E$2:$E$3041,1)+1))</f>
        <v>1.9609680846672757E-5</v>
      </c>
      <c r="I114" s="120">
        <v>312</v>
      </c>
      <c r="J114" s="120">
        <f>FORECAST(I114,INDEX($H$2:$H$1218,MATCH(I114,$G$2:$G$1218,1)-1):INDEX($H$2:$H$1218,MATCH(I114,$G$2:$G$1218,1)+1),INDEX($G$2:$G$1218,MATCH(I114,$G$2:$G$1218,1)-1):INDEX($G$2:$G$1218,MATCH(I114,$G$2:$G$1218,1)+1))</f>
        <v>7.6702632345119733E-6</v>
      </c>
      <c r="K114" s="120">
        <f t="shared" si="1"/>
        <v>7.6702632345119733E-6</v>
      </c>
    </row>
    <row r="115" spans="1:11" x14ac:dyDescent="0.2">
      <c r="A115" s="123">
        <v>237.02028000000001</v>
      </c>
      <c r="B115" s="123">
        <v>3.2599732E-5</v>
      </c>
      <c r="C115" s="125">
        <v>211.099999999999</v>
      </c>
      <c r="D115" s="120">
        <f>FORECAST(C115,INDEX($B$2:$B$2069,MATCH(C115,$A$2:$A$2069,1)-1):INDEX($B$2:$B$2069,MATCH(C115,$A$2:$A$2069,1)+1),INDEX($A$2:$A$2069,MATCH(C115,$A$2:$A$2069,1)-1):INDEX($A$2:$A$2069,MATCH(C115,$A$2:$A$2069,1)+1))</f>
        <v>3.7403548328265607E-4</v>
      </c>
      <c r="E115" s="124">
        <v>222.39999999999901</v>
      </c>
      <c r="F115" s="120">
        <f>FORECAST(E115,INDEX($D$2:$D$6081,MATCH(E115,$C$2:$C$6081,1)-1):INDEX($D$2:$D$6081,MATCH(E115,$C$2:$C$6081,1)+1),INDEX($C$2:$C$6081,MATCH(E115,$C$2:$C$6081,1)-1):INDEX($C$2:$C$6081,MATCH(E115,$C$2:$C$6081,1)+1))</f>
        <v>1.5646049448828775E-4</v>
      </c>
      <c r="G115" s="125">
        <v>256</v>
      </c>
      <c r="H115" s="121">
        <f>FORECAST(G115,INDEX($F$2:$F$3041,MATCH(G115,$E$2:$E$3041,1)-1):INDEX($F$2:$F$3041,MATCH(G115,$E$2:$E$3041,1)+1),INDEX($E$2:$E$3041,MATCH(G115,$E$2:$E$3041,1)-1):INDEX($E$2:$E$3041,MATCH(G115,$E$2:$E$3041,1)+1))</f>
        <v>1.9596304273763591E-5</v>
      </c>
      <c r="I115" s="120">
        <v>313</v>
      </c>
      <c r="J115" s="120">
        <f>FORECAST(I115,INDEX($H$2:$H$1218,MATCH(I115,$G$2:$G$1218,1)-1):INDEX($H$2:$H$1218,MATCH(I115,$G$2:$G$1218,1)+1),INDEX($G$2:$G$1218,MATCH(I115,$G$2:$G$1218,1)-1):INDEX($G$2:$G$1218,MATCH(I115,$G$2:$G$1218,1)+1))</f>
        <v>7.5662399524681887E-6</v>
      </c>
      <c r="K115" s="120">
        <f t="shared" si="1"/>
        <v>7.5662399524681887E-6</v>
      </c>
    </row>
    <row r="116" spans="1:11" x14ac:dyDescent="0.2">
      <c r="A116" s="123">
        <v>237.38355000000001</v>
      </c>
      <c r="B116" s="123">
        <v>3.1847751999999999E-5</v>
      </c>
      <c r="C116" s="125">
        <v>211.19999999999899</v>
      </c>
      <c r="D116" s="120">
        <f>FORECAST(C116,INDEX($B$2:$B$2069,MATCH(C116,$A$2:$A$2069,1)-1):INDEX($B$2:$B$2069,MATCH(C116,$A$2:$A$2069,1)+1),INDEX($A$2:$A$2069,MATCH(C116,$A$2:$A$2069,1)-1):INDEX($A$2:$A$2069,MATCH(C116,$A$2:$A$2069,1)+1))</f>
        <v>3.7084736180324675E-4</v>
      </c>
      <c r="E116" s="135">
        <v>222.599999999999</v>
      </c>
      <c r="F116" s="120">
        <f>FORECAST(E116,INDEX($D$2:$D$6081,MATCH(E116,$C$2:$C$6081,1)-1):INDEX($D$2:$D$6081,MATCH(E116,$C$2:$C$6081,1)+1),INDEX($C$2:$C$6081,MATCH(E116,$C$2:$C$6081,1)-1):INDEX($C$2:$C$6081,MATCH(E116,$C$2:$C$6081,1)+1))</f>
        <v>1.5365602475907788E-4</v>
      </c>
      <c r="G116" s="125">
        <v>256.5</v>
      </c>
      <c r="H116" s="121">
        <f>FORECAST(G116,INDEX($F$2:$F$3041,MATCH(G116,$E$2:$E$3041,1)-1):INDEX($F$2:$F$3041,MATCH(G116,$E$2:$E$3041,1)+1),INDEX($E$2:$E$3041,MATCH(G116,$E$2:$E$3041,1)-1):INDEX($E$2:$E$3041,MATCH(G116,$E$2:$E$3041,1)+1))</f>
        <v>1.9588873134033607E-5</v>
      </c>
      <c r="I116" s="120">
        <v>314</v>
      </c>
      <c r="J116" s="120">
        <f>FORECAST(I116,INDEX($H$2:$H$1218,MATCH(I116,$G$2:$G$1218,1)-1):INDEX($H$2:$H$1218,MATCH(I116,$G$2:$G$1218,1)+1),INDEX($G$2:$G$1218,MATCH(I116,$G$2:$G$1218,1)-1):INDEX($G$2:$G$1218,MATCH(I116,$G$2:$G$1218,1)+1))</f>
        <v>7.4689251002094126E-6</v>
      </c>
      <c r="K116" s="120">
        <f t="shared" si="1"/>
        <v>7.4689251002094126E-6</v>
      </c>
    </row>
    <row r="117" spans="1:11" x14ac:dyDescent="0.2">
      <c r="A117" s="123">
        <v>237.74673999999999</v>
      </c>
      <c r="B117" s="123">
        <v>3.1142232999999998E-5</v>
      </c>
      <c r="C117" s="125">
        <v>211.29999999999899</v>
      </c>
      <c r="D117" s="120">
        <f>FORECAST(C117,INDEX($B$2:$B$2069,MATCH(C117,$A$2:$A$2069,1)-1):INDEX($B$2:$B$2069,MATCH(C117,$A$2:$A$2069,1)+1),INDEX($A$2:$A$2069,MATCH(C117,$A$2:$A$2069,1)-1):INDEX($A$2:$A$2069,MATCH(C117,$A$2:$A$2069,1)+1))</f>
        <v>3.6765924032383743E-4</v>
      </c>
      <c r="E117" s="124">
        <v>222.79999999999899</v>
      </c>
      <c r="F117" s="120">
        <f>FORECAST(E117,INDEX($D$2:$D$6081,MATCH(E117,$C$2:$C$6081,1)-1):INDEX($D$2:$D$6081,MATCH(E117,$C$2:$C$6081,1)+1),INDEX($C$2:$C$6081,MATCH(E117,$C$2:$C$6081,1)-1):INDEX($C$2:$C$6081,MATCH(E117,$C$2:$C$6081,1)+1))</f>
        <v>1.5091072907161794E-4</v>
      </c>
      <c r="G117" s="125">
        <v>257</v>
      </c>
      <c r="H117" s="121">
        <f>FORECAST(G117,INDEX($F$2:$F$3041,MATCH(G117,$E$2:$E$3041,1)-1):INDEX($F$2:$F$3041,MATCH(G117,$E$2:$E$3041,1)+1),INDEX($E$2:$E$3041,MATCH(G117,$E$2:$E$3041,1)-1):INDEX($E$2:$E$3041,MATCH(G117,$E$2:$E$3041,1)+1))</f>
        <v>1.9593822528230893E-5</v>
      </c>
      <c r="I117" s="120">
        <v>315</v>
      </c>
      <c r="J117" s="120">
        <f>FORECAST(I117,INDEX($H$2:$H$1218,MATCH(I117,$G$2:$G$1218,1)-1):INDEX($H$2:$H$1218,MATCH(I117,$G$2:$G$1218,1)+1),INDEX($G$2:$G$1218,MATCH(I117,$G$2:$G$1218,1)-1):INDEX($G$2:$G$1218,MATCH(I117,$G$2:$G$1218,1)+1))</f>
        <v>7.3775178722311762E-6</v>
      </c>
      <c r="K117" s="120">
        <f t="shared" si="1"/>
        <v>7.3775178722311762E-6</v>
      </c>
    </row>
    <row r="118" spans="1:11" x14ac:dyDescent="0.2">
      <c r="A118" s="123">
        <v>238.10983999999999</v>
      </c>
      <c r="B118" s="123">
        <v>3.0491746000000001E-5</v>
      </c>
      <c r="C118" s="125">
        <v>211.39999999999901</v>
      </c>
      <c r="D118" s="120">
        <f>FORECAST(C118,INDEX($B$2:$B$2069,MATCH(C118,$A$2:$A$2069,1)-1):INDEX($B$2:$B$2069,MATCH(C118,$A$2:$A$2069,1)+1),INDEX($A$2:$A$2069,MATCH(C118,$A$2:$A$2069,1)-1):INDEX($A$2:$A$2069,MATCH(C118,$A$2:$A$2069,1)+1))</f>
        <v>3.6308193007287323E-4</v>
      </c>
      <c r="E118" s="135">
        <v>222.99999999999901</v>
      </c>
      <c r="F118" s="120">
        <f>FORECAST(E118,INDEX($D$2:$D$6081,MATCH(E118,$C$2:$C$6081,1)-1):INDEX($D$2:$D$6081,MATCH(E118,$C$2:$C$6081,1)+1),INDEX($C$2:$C$6081,MATCH(E118,$C$2:$C$6081,1)-1):INDEX($C$2:$C$6081,MATCH(E118,$C$2:$C$6081,1)+1))</f>
        <v>1.4814155590865815E-4</v>
      </c>
      <c r="G118" s="125">
        <v>257.5</v>
      </c>
      <c r="H118" s="121">
        <f>FORECAST(G118,INDEX($F$2:$F$3041,MATCH(G118,$E$2:$E$3041,1)-1):INDEX($F$2:$F$3041,MATCH(G118,$E$2:$E$3041,1)+1),INDEX($E$2:$E$3041,MATCH(G118,$E$2:$E$3041,1)-1):INDEX($E$2:$E$3041,MATCH(G118,$E$2:$E$3041,1)+1))</f>
        <v>1.9609042964795833E-5</v>
      </c>
      <c r="I118" s="120">
        <v>316</v>
      </c>
      <c r="J118" s="120">
        <f>FORECAST(I118,INDEX($H$2:$H$1218,MATCH(I118,$G$2:$G$1218,1)-1):INDEX($H$2:$H$1218,MATCH(I118,$G$2:$G$1218,1)+1),INDEX($G$2:$G$1218,MATCH(I118,$G$2:$G$1218,1)-1):INDEX($G$2:$G$1218,MATCH(I118,$G$2:$G$1218,1)+1))</f>
        <v>7.3056706461753721E-6</v>
      </c>
      <c r="K118" s="120">
        <f t="shared" si="1"/>
        <v>7.3056706461753721E-6</v>
      </c>
    </row>
    <row r="119" spans="1:11" x14ac:dyDescent="0.2">
      <c r="A119" s="123">
        <v>238.47286</v>
      </c>
      <c r="B119" s="123">
        <v>2.9869778999999999E-5</v>
      </c>
      <c r="C119" s="125">
        <v>211.49999999999901</v>
      </c>
      <c r="D119" s="120">
        <f>FORECAST(C119,INDEX($B$2:$B$2069,MATCH(C119,$A$2:$A$2069,1)-1):INDEX($B$2:$B$2069,MATCH(C119,$A$2:$A$2069,1)+1),INDEX($A$2:$A$2069,MATCH(C119,$A$2:$A$2069,1)-1):INDEX($A$2:$A$2069,MATCH(C119,$A$2:$A$2069,1)+1))</f>
        <v>3.5943253788007102E-4</v>
      </c>
      <c r="E119" s="124">
        <v>223.19999999999899</v>
      </c>
      <c r="F119" s="120">
        <f>FORECAST(E119,INDEX($D$2:$D$6081,MATCH(E119,$C$2:$C$6081,1)-1):INDEX($D$2:$D$6081,MATCH(E119,$C$2:$C$6081,1)+1),INDEX($C$2:$C$6081,MATCH(E119,$C$2:$C$6081,1)-1):INDEX($C$2:$C$6081,MATCH(E119,$C$2:$C$6081,1)+1))</f>
        <v>1.4537871571879482E-4</v>
      </c>
      <c r="G119" s="125">
        <v>258</v>
      </c>
      <c r="H119" s="121">
        <f>FORECAST(G119,INDEX($F$2:$F$3041,MATCH(G119,$E$2:$E$3041,1)-1):INDEX($F$2:$F$3041,MATCH(G119,$E$2:$E$3041,1)+1),INDEX($E$2:$E$3041,MATCH(G119,$E$2:$E$3041,1)-1):INDEX($E$2:$E$3041,MATCH(G119,$E$2:$E$3041,1)+1))</f>
        <v>1.9624955185926015E-5</v>
      </c>
      <c r="I119" s="120">
        <v>317</v>
      </c>
      <c r="J119" s="120">
        <f>FORECAST(I119,INDEX($H$2:$H$1218,MATCH(I119,$G$2:$G$1218,1)-1):INDEX($H$2:$H$1218,MATCH(I119,$G$2:$G$1218,1)+1),INDEX($G$2:$G$1218,MATCH(I119,$G$2:$G$1218,1)-1):INDEX($G$2:$G$1218,MATCH(I119,$G$2:$G$1218,1)+1))</f>
        <v>7.2484507689647869E-6</v>
      </c>
      <c r="K119" s="120">
        <f t="shared" si="1"/>
        <v>7.2484507689647869E-6</v>
      </c>
    </row>
    <row r="120" spans="1:11" x14ac:dyDescent="0.2">
      <c r="A120" s="123">
        <v>238.83579</v>
      </c>
      <c r="B120" s="123">
        <v>2.9289362000000001E-5</v>
      </c>
      <c r="C120" s="125">
        <v>211.599999999999</v>
      </c>
      <c r="D120" s="120">
        <f>FORECAST(C120,INDEX($B$2:$B$2069,MATCH(C120,$A$2:$A$2069,1)-1):INDEX($B$2:$B$2069,MATCH(C120,$A$2:$A$2069,1)+1),INDEX($A$2:$A$2069,MATCH(C120,$A$2:$A$2069,1)-1):INDEX($A$2:$A$2069,MATCH(C120,$A$2:$A$2069,1)+1))</f>
        <v>3.5578314568726968E-4</v>
      </c>
      <c r="E120" s="135">
        <v>223.39999999999901</v>
      </c>
      <c r="F120" s="120">
        <f>FORECAST(E120,INDEX($D$2:$D$6081,MATCH(E120,$C$2:$C$6081,1)-1):INDEX($D$2:$D$6081,MATCH(E120,$C$2:$C$6081,1)+1),INDEX($C$2:$C$6081,MATCH(E120,$C$2:$C$6081,1)-1):INDEX($C$2:$C$6081,MATCH(E120,$C$2:$C$6081,1)+1))</f>
        <v>1.4262184341264821E-4</v>
      </c>
      <c r="G120" s="125">
        <v>258.5</v>
      </c>
      <c r="H120" s="121">
        <f>FORECAST(G120,INDEX($F$2:$F$3041,MATCH(G120,$E$2:$E$3041,1)-1):INDEX($F$2:$F$3041,MATCH(G120,$E$2:$E$3041,1)+1),INDEX($E$2:$E$3041,MATCH(G120,$E$2:$E$3041,1)-1):INDEX($E$2:$E$3041,MATCH(G120,$E$2:$E$3041,1)+1))</f>
        <v>1.9641532584251955E-5</v>
      </c>
      <c r="I120" s="120">
        <v>318</v>
      </c>
      <c r="J120" s="120">
        <f>FORECAST(I120,INDEX($H$2:$H$1218,MATCH(I120,$G$2:$G$1218,1)-1):INDEX($H$2:$H$1218,MATCH(I120,$G$2:$G$1218,1)+1),INDEX($G$2:$G$1218,MATCH(I120,$G$2:$G$1218,1)-1):INDEX($G$2:$G$1218,MATCH(I120,$G$2:$G$1218,1)+1))</f>
        <v>7.1931840321641691E-6</v>
      </c>
      <c r="K120" s="120">
        <f t="shared" si="1"/>
        <v>7.1931840321641691E-6</v>
      </c>
    </row>
    <row r="121" spans="1:11" x14ac:dyDescent="0.2">
      <c r="A121" s="123">
        <v>239.19864000000001</v>
      </c>
      <c r="B121" s="123">
        <v>2.8723919E-5</v>
      </c>
      <c r="C121" s="125">
        <v>211.69999999999899</v>
      </c>
      <c r="D121" s="120">
        <f>FORECAST(C121,INDEX($B$2:$B$2069,MATCH(C121,$A$2:$A$2069,1)-1):INDEX($B$2:$B$2069,MATCH(C121,$A$2:$A$2069,1)+1),INDEX($A$2:$A$2069,MATCH(C121,$A$2:$A$2069,1)-1):INDEX($A$2:$A$2069,MATCH(C121,$A$2:$A$2069,1)+1))</f>
        <v>3.5213375349446747E-4</v>
      </c>
      <c r="E121" s="124">
        <v>223.599999999999</v>
      </c>
      <c r="F121" s="120">
        <f>FORECAST(E121,INDEX($D$2:$D$6081,MATCH(E121,$C$2:$C$6081,1)-1):INDEX($D$2:$D$6081,MATCH(E121,$C$2:$C$6081,1)+1),INDEX($C$2:$C$6081,MATCH(E121,$C$2:$C$6081,1)-1):INDEX($C$2:$C$6081,MATCH(E121,$C$2:$C$6081,1)+1))</f>
        <v>1.3975573691047457E-4</v>
      </c>
      <c r="G121" s="125">
        <v>259</v>
      </c>
      <c r="H121" s="121">
        <f>FORECAST(G121,INDEX($F$2:$F$3041,MATCH(G121,$E$2:$E$3041,1)-1):INDEX($F$2:$F$3041,MATCH(G121,$E$2:$E$3041,1)+1),INDEX($E$2:$E$3041,MATCH(G121,$E$2:$E$3041,1)-1):INDEX($E$2:$E$3041,MATCH(G121,$E$2:$E$3041,1)+1))</f>
        <v>1.9664323683333947E-5</v>
      </c>
      <c r="I121" s="120">
        <v>319</v>
      </c>
      <c r="J121" s="120">
        <f>FORECAST(I121,INDEX($H$2:$H$1218,MATCH(I121,$G$2:$G$1218,1)-1):INDEX($H$2:$H$1218,MATCH(I121,$G$2:$G$1218,1)+1),INDEX($G$2:$G$1218,MATCH(I121,$G$2:$G$1218,1)-1):INDEX($G$2:$G$1218,MATCH(I121,$G$2:$G$1218,1)+1))</f>
        <v>7.1367098405198605E-6</v>
      </c>
      <c r="K121" s="120">
        <f t="shared" si="1"/>
        <v>7.1367098405198605E-6</v>
      </c>
    </row>
    <row r="122" spans="1:11" x14ac:dyDescent="0.2">
      <c r="A122" s="123">
        <v>239.56141</v>
      </c>
      <c r="B122" s="123">
        <v>2.8194665000000001E-5</v>
      </c>
      <c r="C122" s="125">
        <v>211.79999999999899</v>
      </c>
      <c r="D122" s="120">
        <f>FORECAST(C122,INDEX($B$2:$B$2069,MATCH(C122,$A$2:$A$2069,1)-1):INDEX($B$2:$B$2069,MATCH(C122,$A$2:$A$2069,1)+1),INDEX($A$2:$A$2069,MATCH(C122,$A$2:$A$2069,1)-1):INDEX($A$2:$A$2069,MATCH(C122,$A$2:$A$2069,1)+1))</f>
        <v>3.4931015994543908E-4</v>
      </c>
      <c r="E122" s="135">
        <v>223.79999999999899</v>
      </c>
      <c r="F122" s="120">
        <f>FORECAST(E122,INDEX($D$2:$D$6081,MATCH(E122,$C$2:$C$6081,1)-1):INDEX($D$2:$D$6081,MATCH(E122,$C$2:$C$6081,1)+1),INDEX($C$2:$C$6081,MATCH(E122,$C$2:$C$6081,1)-1):INDEX($C$2:$C$6081,MATCH(E122,$C$2:$C$6081,1)+1))</f>
        <v>1.3688848817102611E-4</v>
      </c>
      <c r="G122" s="125">
        <v>259.5</v>
      </c>
      <c r="H122" s="121">
        <f>FORECAST(G122,INDEX($F$2:$F$3041,MATCH(G122,$E$2:$E$3041,1)-1):INDEX($F$2:$F$3041,MATCH(G122,$E$2:$E$3041,1)+1),INDEX($E$2:$E$3041,MATCH(G122,$E$2:$E$3041,1)-1):INDEX($E$2:$E$3041,MATCH(G122,$E$2:$E$3041,1)+1))</f>
        <v>1.9697085602766688E-5</v>
      </c>
      <c r="I122" s="120">
        <v>320</v>
      </c>
      <c r="J122" s="120">
        <f>FORECAST(I122,INDEX($H$2:$H$1218,MATCH(I122,$G$2:$G$1218,1)-1):INDEX($H$2:$H$1218,MATCH(I122,$G$2:$G$1218,1)+1),INDEX($G$2:$G$1218,MATCH(I122,$G$2:$G$1218,1)-1):INDEX($G$2:$G$1218,MATCH(I122,$G$2:$G$1218,1)+1))</f>
        <v>7.0809894276807201E-6</v>
      </c>
      <c r="K122" s="120">
        <f t="shared" si="1"/>
        <v>7.0809894276807201E-6</v>
      </c>
    </row>
    <row r="123" spans="1:11" x14ac:dyDescent="0.2">
      <c r="A123" s="123">
        <v>239.92409000000001</v>
      </c>
      <c r="B123" s="123">
        <v>2.7684059999999999E-5</v>
      </c>
      <c r="C123" s="125">
        <v>211.89999999999901</v>
      </c>
      <c r="D123" s="120">
        <f>FORECAST(C123,INDEX($B$2:$B$2069,MATCH(C123,$A$2:$A$2069,1)-1):INDEX($B$2:$B$2069,MATCH(C123,$A$2:$A$2069,1)+1),INDEX($A$2:$A$2069,MATCH(C123,$A$2:$A$2069,1)-1):INDEX($A$2:$A$2069,MATCH(C123,$A$2:$A$2069,1)+1))</f>
        <v>3.4569213623150252E-4</v>
      </c>
      <c r="E123" s="124">
        <v>223.99999999999901</v>
      </c>
      <c r="F123" s="120">
        <f>FORECAST(E123,INDEX($D$2:$D$6081,MATCH(E123,$C$2:$C$6081,1)-1):INDEX($D$2:$D$6081,MATCH(E123,$C$2:$C$6081,1)+1),INDEX($C$2:$C$6081,MATCH(E123,$C$2:$C$6081,1)-1):INDEX($C$2:$C$6081,MATCH(E123,$C$2:$C$6081,1)+1))</f>
        <v>1.3405756072932531E-4</v>
      </c>
      <c r="G123" s="125">
        <v>260</v>
      </c>
      <c r="H123" s="121">
        <f>FORECAST(G123,INDEX($F$2:$F$3041,MATCH(G123,$E$2:$E$3041,1)-1):INDEX($F$2:$F$3041,MATCH(G123,$E$2:$E$3041,1)+1),INDEX($E$2:$E$3041,MATCH(G123,$E$2:$E$3041,1)-1):INDEX($E$2:$E$3041,MATCH(G123,$E$2:$E$3041,1)+1))</f>
        <v>1.975441156020616E-5</v>
      </c>
      <c r="I123" s="120">
        <v>321</v>
      </c>
      <c r="J123" s="120">
        <f>FORECAST(I123,INDEX($H$2:$H$1218,MATCH(I123,$G$2:$G$1218,1)-1):INDEX($H$2:$H$1218,MATCH(I123,$G$2:$G$1218,1)+1),INDEX($G$2:$G$1218,MATCH(I123,$G$2:$G$1218,1)-1):INDEX($G$2:$G$1218,MATCH(I123,$G$2:$G$1218,1)+1))</f>
        <v>7.0134079997154866E-6</v>
      </c>
      <c r="K123" s="120">
        <f t="shared" si="1"/>
        <v>7.0134079997154866E-6</v>
      </c>
    </row>
    <row r="124" spans="1:11" x14ac:dyDescent="0.2">
      <c r="A124" s="123">
        <v>240.28667999999999</v>
      </c>
      <c r="B124" s="123">
        <v>2.7232256E-5</v>
      </c>
      <c r="C124" s="125">
        <v>211.99999999999901</v>
      </c>
      <c r="D124" s="120">
        <f>FORECAST(C124,INDEX($B$2:$B$2069,MATCH(C124,$A$2:$A$2069,1)-1):INDEX($B$2:$B$2069,MATCH(C124,$A$2:$A$2069,1)+1),INDEX($A$2:$A$2069,MATCH(C124,$A$2:$A$2069,1)-1):INDEX($A$2:$A$2069,MATCH(C124,$A$2:$A$2069,1)+1))</f>
        <v>3.4207411251756682E-4</v>
      </c>
      <c r="E124" s="135">
        <v>224.19999999999899</v>
      </c>
      <c r="F124" s="120">
        <f>FORECAST(E124,INDEX($D$2:$D$6081,MATCH(E124,$C$2:$C$6081,1)-1):INDEX($D$2:$D$6081,MATCH(E124,$C$2:$C$6081,1)+1),INDEX($C$2:$C$6081,MATCH(E124,$C$2:$C$6081,1)-1):INDEX($C$2:$C$6081,MATCH(E124,$C$2:$C$6081,1)+1))</f>
        <v>1.3120489771502103E-4</v>
      </c>
      <c r="G124" s="125">
        <v>260.5</v>
      </c>
      <c r="H124" s="121">
        <f>FORECAST(G124,INDEX($F$2:$F$3041,MATCH(G124,$E$2:$E$3041,1)-1):INDEX($F$2:$F$3041,MATCH(G124,$E$2:$E$3041,1)+1),INDEX($E$2:$E$3041,MATCH(G124,$E$2:$E$3041,1)-1):INDEX($E$2:$E$3041,MATCH(G124,$E$2:$E$3041,1)+1))</f>
        <v>1.9827000980090322E-5</v>
      </c>
      <c r="I124" s="120">
        <v>322</v>
      </c>
      <c r="J124" s="120">
        <f>FORECAST(I124,INDEX($H$2:$H$1218,MATCH(I124,$G$2:$G$1218,1)-1):INDEX($H$2:$H$1218,MATCH(I124,$G$2:$G$1218,1)+1),INDEX($G$2:$G$1218,MATCH(I124,$G$2:$G$1218,1)-1):INDEX($G$2:$G$1218,MATCH(I124,$G$2:$G$1218,1)+1))</f>
        <v>6.9526768418958581E-6</v>
      </c>
      <c r="K124" s="120">
        <f t="shared" si="1"/>
        <v>6.9526768418958581E-6</v>
      </c>
    </row>
    <row r="125" spans="1:11" x14ac:dyDescent="0.2">
      <c r="A125" s="123">
        <v>240.64920000000001</v>
      </c>
      <c r="B125" s="123">
        <v>2.6789846000000001E-5</v>
      </c>
      <c r="C125" s="125">
        <v>212.099999999999</v>
      </c>
      <c r="D125" s="120">
        <f>FORECAST(C125,INDEX($B$2:$B$2069,MATCH(C125,$A$2:$A$2069,1)-1):INDEX($B$2:$B$2069,MATCH(C125,$A$2:$A$2069,1)+1),INDEX($A$2:$A$2069,MATCH(C125,$A$2:$A$2069,1)-1):INDEX($A$2:$A$2069,MATCH(C125,$A$2:$A$2069,1)+1))</f>
        <v>3.3845608880363112E-4</v>
      </c>
      <c r="E125" s="124">
        <v>224.39999999999901</v>
      </c>
      <c r="F125" s="120">
        <f>FORECAST(E125,INDEX($D$2:$D$6081,MATCH(E125,$C$2:$C$6081,1)-1):INDEX($D$2:$D$6081,MATCH(E125,$C$2:$C$6081,1)+1),INDEX($C$2:$C$6081,MATCH(E125,$C$2:$C$6081,1)-1):INDEX($C$2:$C$6081,MATCH(E125,$C$2:$C$6081,1)+1))</f>
        <v>1.2838179388480978E-4</v>
      </c>
      <c r="G125" s="125">
        <v>261</v>
      </c>
      <c r="H125" s="121">
        <f>FORECAST(G125,INDEX($F$2:$F$3041,MATCH(G125,$E$2:$E$3041,1)-1):INDEX($F$2:$F$3041,MATCH(G125,$E$2:$E$3041,1)+1),INDEX($E$2:$E$3041,MATCH(G125,$E$2:$E$3041,1)-1):INDEX($E$2:$E$3041,MATCH(G125,$E$2:$E$3041,1)+1))</f>
        <v>1.990183805921459E-5</v>
      </c>
      <c r="I125" s="120">
        <v>323</v>
      </c>
      <c r="J125" s="120">
        <f>FORECAST(I125,INDEX($H$2:$H$1218,MATCH(I125,$G$2:$G$1218,1)-1):INDEX($H$2:$H$1218,MATCH(I125,$G$2:$G$1218,1)+1),INDEX($G$2:$G$1218,MATCH(I125,$G$2:$G$1218,1)-1):INDEX($G$2:$G$1218,MATCH(I125,$G$2:$G$1218,1)+1))</f>
        <v>6.900421723420181E-6</v>
      </c>
      <c r="K125" s="120">
        <f t="shared" si="1"/>
        <v>6.900421723420181E-6</v>
      </c>
    </row>
    <row r="126" spans="1:11" x14ac:dyDescent="0.2">
      <c r="A126" s="123">
        <v>241.01163</v>
      </c>
      <c r="B126" s="123">
        <v>2.6365718999999999E-5</v>
      </c>
      <c r="C126" s="125">
        <v>212.19999999999899</v>
      </c>
      <c r="D126" s="120">
        <f>FORECAST(C126,INDEX($B$2:$B$2069,MATCH(C126,$A$2:$A$2069,1)-1):INDEX($B$2:$B$2069,MATCH(C126,$A$2:$A$2069,1)+1),INDEX($A$2:$A$2069,MATCH(C126,$A$2:$A$2069,1)-1):INDEX($A$2:$A$2069,MATCH(C126,$A$2:$A$2069,1)+1))</f>
        <v>3.3453966874869619E-4</v>
      </c>
      <c r="E126" s="135">
        <v>224.599999999999</v>
      </c>
      <c r="F126" s="120">
        <f>FORECAST(E126,INDEX($D$2:$D$6081,MATCH(E126,$C$2:$C$6081,1)-1):INDEX($D$2:$D$6081,MATCH(E126,$C$2:$C$6081,1)+1),INDEX($C$2:$C$6081,MATCH(E126,$C$2:$C$6081,1)-1):INDEX($C$2:$C$6081,MATCH(E126,$C$2:$C$6081,1)+1))</f>
        <v>1.2550107093421258E-4</v>
      </c>
      <c r="G126" s="125">
        <v>261.5</v>
      </c>
      <c r="H126" s="121">
        <f>FORECAST(G126,INDEX($F$2:$F$3041,MATCH(G126,$E$2:$E$3041,1)-1):INDEX($F$2:$F$3041,MATCH(G126,$E$2:$E$3041,1)+1),INDEX($E$2:$E$3041,MATCH(G126,$E$2:$E$3041,1)-1):INDEX($E$2:$E$3041,MATCH(G126,$E$2:$E$3041,1)+1))</f>
        <v>1.9977241429482944E-5</v>
      </c>
      <c r="I126" s="120">
        <v>324</v>
      </c>
      <c r="J126" s="120">
        <f>FORECAST(I126,INDEX($H$2:$H$1218,MATCH(I126,$G$2:$G$1218,1)-1):INDEX($H$2:$H$1218,MATCH(I126,$G$2:$G$1218,1)+1),INDEX($G$2:$G$1218,MATCH(I126,$G$2:$G$1218,1)-1):INDEX($G$2:$G$1218,MATCH(I126,$G$2:$G$1218,1)+1))</f>
        <v>6.8539938479986901E-6</v>
      </c>
      <c r="K126" s="120">
        <f t="shared" si="1"/>
        <v>6.8539938479986901E-6</v>
      </c>
    </row>
    <row r="127" spans="1:11" x14ac:dyDescent="0.2">
      <c r="A127" s="123">
        <v>241.37397000000001</v>
      </c>
      <c r="B127" s="123">
        <v>2.5984270999999999E-5</v>
      </c>
      <c r="C127" s="125">
        <v>212.29999999999899</v>
      </c>
      <c r="D127" s="120">
        <f>FORECAST(C127,INDEX($B$2:$B$2069,MATCH(C127,$A$2:$A$2069,1)-1):INDEX($B$2:$B$2069,MATCH(C127,$A$2:$A$2069,1)+1),INDEX($A$2:$A$2069,MATCH(C127,$A$2:$A$2069,1)-1):INDEX($A$2:$A$2069,MATCH(C127,$A$2:$A$2069,1)+1))</f>
        <v>3.3106638003816032E-4</v>
      </c>
      <c r="E127" s="124">
        <v>224.79999999999899</v>
      </c>
      <c r="F127" s="120">
        <f>FORECAST(E127,INDEX($D$2:$D$6081,MATCH(E127,$C$2:$C$6081,1)-1):INDEX($D$2:$D$6081,MATCH(E127,$C$2:$C$6081,1)+1),INDEX($C$2:$C$6081,MATCH(E127,$C$2:$C$6081,1)-1):INDEX($C$2:$C$6081,MATCH(E127,$C$2:$C$6081,1)+1))</f>
        <v>1.2249044190054768E-4</v>
      </c>
      <c r="G127" s="125">
        <v>262</v>
      </c>
      <c r="H127" s="121">
        <f>FORECAST(G127,INDEX($F$2:$F$3041,MATCH(G127,$E$2:$E$3041,1)-1):INDEX($F$2:$F$3041,MATCH(G127,$E$2:$E$3041,1)+1),INDEX($E$2:$E$3041,MATCH(G127,$E$2:$E$3041,1)-1):INDEX($E$2:$E$3041,MATCH(G127,$E$2:$E$3041,1)+1))</f>
        <v>2.0066053069949501E-5</v>
      </c>
      <c r="I127" s="120">
        <v>325</v>
      </c>
      <c r="J127" s="120">
        <f>FORECAST(I127,INDEX($H$2:$H$1218,MATCH(I127,$G$2:$G$1218,1)-1):INDEX($H$2:$H$1218,MATCH(I127,$G$2:$G$1218,1)+1),INDEX($G$2:$G$1218,MATCH(I127,$G$2:$G$1218,1)-1):INDEX($G$2:$G$1218,MATCH(I127,$G$2:$G$1218,1)+1))</f>
        <v>6.8219646061267837E-6</v>
      </c>
      <c r="K127" s="120">
        <f t="shared" si="1"/>
        <v>6.8219646061267837E-6</v>
      </c>
    </row>
    <row r="128" spans="1:11" x14ac:dyDescent="0.2">
      <c r="A128" s="123">
        <v>241.73623000000001</v>
      </c>
      <c r="B128" s="123">
        <v>2.5621886000000001E-5</v>
      </c>
      <c r="C128" s="125">
        <v>212.39999999999901</v>
      </c>
      <c r="D128" s="120">
        <f>FORECAST(C128,INDEX($B$2:$B$2069,MATCH(C128,$A$2:$A$2069,1)-1):INDEX($B$2:$B$2069,MATCH(C128,$A$2:$A$2069,1)+1),INDEX($A$2:$A$2069,MATCH(C128,$A$2:$A$2069,1)-1):INDEX($A$2:$A$2069,MATCH(C128,$A$2:$A$2069,1)+1))</f>
        <v>3.2759309132762444E-4</v>
      </c>
      <c r="E128" s="135">
        <v>224.99999999999901</v>
      </c>
      <c r="F128" s="120">
        <f>FORECAST(E128,INDEX($D$2:$D$6081,MATCH(E128,$C$2:$C$6081,1)-1):INDEX($D$2:$D$6081,MATCH(E128,$C$2:$C$6081,1)+1),INDEX($C$2:$C$6081,MATCH(E128,$C$2:$C$6081,1)-1):INDEX($C$2:$C$6081,MATCH(E128,$C$2:$C$6081,1)+1))</f>
        <v>1.1945971930668988E-4</v>
      </c>
      <c r="G128" s="125">
        <v>262.5</v>
      </c>
      <c r="H128" s="121">
        <f>FORECAST(G128,INDEX($F$2:$F$3041,MATCH(G128,$E$2:$E$3041,1)-1):INDEX($F$2:$F$3041,MATCH(G128,$E$2:$E$3041,1)+1),INDEX($E$2:$E$3041,MATCH(G128,$E$2:$E$3041,1)-1):INDEX($E$2:$E$3041,MATCH(G128,$E$2:$E$3041,1)+1))</f>
        <v>2.0168649852649612E-5</v>
      </c>
      <c r="I128" s="120">
        <v>326</v>
      </c>
      <c r="J128" s="120">
        <f>FORECAST(I128,INDEX($H$2:$H$1218,MATCH(I128,$G$2:$G$1218,1)-1):INDEX($H$2:$H$1218,MATCH(I128,$G$2:$G$1218,1)+1),INDEX($G$2:$G$1218,MATCH(I128,$G$2:$G$1218,1)-1):INDEX($G$2:$G$1218,MATCH(I128,$G$2:$G$1218,1)+1))</f>
        <v>6.794829782731858E-6</v>
      </c>
      <c r="K128" s="120">
        <f t="shared" si="1"/>
        <v>6.794829782731858E-6</v>
      </c>
    </row>
    <row r="129" spans="1:11" x14ac:dyDescent="0.2">
      <c r="A129" s="123">
        <v>242.09841</v>
      </c>
      <c r="B129" s="123">
        <v>2.5276886E-5</v>
      </c>
      <c r="C129" s="125">
        <v>212.49999999999901</v>
      </c>
      <c r="D129" s="120">
        <f>FORECAST(C129,INDEX($B$2:$B$2069,MATCH(C129,$A$2:$A$2069,1)-1):INDEX($B$2:$B$2069,MATCH(C129,$A$2:$A$2069,1)+1),INDEX($A$2:$A$2069,MATCH(C129,$A$2:$A$2069,1)-1):INDEX($A$2:$A$2069,MATCH(C129,$A$2:$A$2069,1)+1))</f>
        <v>3.2446157797015769E-4</v>
      </c>
      <c r="E129" s="124">
        <v>225.19999999999899</v>
      </c>
      <c r="F129" s="120">
        <f>FORECAST(E129,INDEX($D$2:$D$6081,MATCH(E129,$C$2:$C$6081,1)-1):INDEX($D$2:$D$6081,MATCH(E129,$C$2:$C$6081,1)+1),INDEX($C$2:$C$6081,MATCH(E129,$C$2:$C$6081,1)-1):INDEX($C$2:$C$6081,MATCH(E129,$C$2:$C$6081,1)+1))</f>
        <v>1.1637868707023566E-4</v>
      </c>
      <c r="G129" s="125">
        <v>263</v>
      </c>
      <c r="H129" s="121">
        <f>FORECAST(G129,INDEX($F$2:$F$3041,MATCH(G129,$E$2:$E$3041,1)-1):INDEX($F$2:$F$3041,MATCH(G129,$E$2:$E$3041,1)+1),INDEX($E$2:$E$3041,MATCH(G129,$E$2:$E$3041,1)-1):INDEX($E$2:$E$3041,MATCH(G129,$E$2:$E$3041,1)+1))</f>
        <v>2.0265196571405075E-5</v>
      </c>
      <c r="I129" s="120">
        <v>327</v>
      </c>
      <c r="J129" s="120">
        <f>FORECAST(I129,INDEX($H$2:$H$1218,MATCH(I129,$G$2:$G$1218,1)-1):INDEX($H$2:$H$1218,MATCH(I129,$G$2:$G$1218,1)+1),INDEX($G$2:$G$1218,MATCH(I129,$G$2:$G$1218,1)-1):INDEX($G$2:$G$1218,MATCH(I129,$G$2:$G$1218,1)+1))</f>
        <v>6.7752576266918315E-6</v>
      </c>
      <c r="K129" s="120">
        <f t="shared" si="1"/>
        <v>6.7752576266918315E-6</v>
      </c>
    </row>
    <row r="130" spans="1:11" x14ac:dyDescent="0.2">
      <c r="A130" s="123">
        <v>242.4605</v>
      </c>
      <c r="B130" s="123">
        <v>2.4939234999999999E-5</v>
      </c>
      <c r="C130" s="125">
        <v>212.599999999999</v>
      </c>
      <c r="D130" s="120">
        <f>FORECAST(C130,INDEX($B$2:$B$2069,MATCH(C130,$A$2:$A$2069,1)-1):INDEX($B$2:$B$2069,MATCH(C130,$A$2:$A$2069,1)+1),INDEX($A$2:$A$2069,MATCH(C130,$A$2:$A$2069,1)-1):INDEX($A$2:$A$2069,MATCH(C130,$A$2:$A$2069,1)+1))</f>
        <v>3.2089064400784694E-4</v>
      </c>
      <c r="E130" s="135">
        <v>225.39999999999799</v>
      </c>
      <c r="F130" s="120">
        <f>FORECAST(E130,INDEX($D$2:$D$6081,MATCH(E130,$C$2:$C$6081,1)-1):INDEX($D$2:$D$6081,MATCH(E130,$C$2:$C$6081,1)+1),INDEX($C$2:$C$6081,MATCH(E130,$C$2:$C$6081,1)-1):INDEX($C$2:$C$6081,MATCH(E130,$C$2:$C$6081,1)+1))</f>
        <v>1.1336087360627788E-4</v>
      </c>
      <c r="G130" s="125">
        <v>263.5</v>
      </c>
      <c r="H130" s="121">
        <f>FORECAST(G130,INDEX($F$2:$F$3041,MATCH(G130,$E$2:$E$3041,1)-1):INDEX($F$2:$F$3041,MATCH(G130,$E$2:$E$3041,1)+1),INDEX($E$2:$E$3041,MATCH(G130,$E$2:$E$3041,1)-1):INDEX($E$2:$E$3041,MATCH(G130,$E$2:$E$3041,1)+1))</f>
        <v>2.0354392196959186E-5</v>
      </c>
      <c r="I130" s="120">
        <v>328</v>
      </c>
      <c r="J130" s="120">
        <f>FORECAST(I130,INDEX($H$2:$H$1218,MATCH(I130,$G$2:$G$1218,1)-1):INDEX($H$2:$H$1218,MATCH(I130,$G$2:$G$1218,1)+1),INDEX($G$2:$G$1218,MATCH(I130,$G$2:$G$1218,1)-1):INDEX($G$2:$G$1218,MATCH(I130,$G$2:$G$1218,1)+1))</f>
        <v>6.7566974430920735E-6</v>
      </c>
      <c r="K130" s="120">
        <f t="shared" ref="K130:K193" si="2">J130/$K$1</f>
        <v>6.7566974430920735E-6</v>
      </c>
    </row>
    <row r="131" spans="1:11" x14ac:dyDescent="0.2">
      <c r="A131" s="123">
        <v>242.82250999999999</v>
      </c>
      <c r="B131" s="123">
        <v>2.4627117999999999E-5</v>
      </c>
      <c r="C131" s="125">
        <v>212.69999999999899</v>
      </c>
      <c r="D131" s="120">
        <f>FORECAST(C131,INDEX($B$2:$B$2069,MATCH(C131,$A$2:$A$2069,1)-1):INDEX($B$2:$B$2069,MATCH(C131,$A$2:$A$2069,1)+1),INDEX($A$2:$A$2069,MATCH(C131,$A$2:$A$2069,1)-1):INDEX($A$2:$A$2069,MATCH(C131,$A$2:$A$2069,1)+1))</f>
        <v>3.1731971004553619E-4</v>
      </c>
      <c r="E131" s="124">
        <v>225.599999999999</v>
      </c>
      <c r="F131" s="120">
        <f>FORECAST(E131,INDEX($D$2:$D$6081,MATCH(E131,$C$2:$C$6081,1)-1):INDEX($D$2:$D$6081,MATCH(E131,$C$2:$C$6081,1)+1),INDEX($C$2:$C$6081,MATCH(E131,$C$2:$C$6081,1)-1):INDEX($C$2:$C$6081,MATCH(E131,$C$2:$C$6081,1)+1))</f>
        <v>1.1034577287868334E-4</v>
      </c>
      <c r="G131" s="125">
        <v>264</v>
      </c>
      <c r="H131" s="121">
        <f>FORECAST(G131,INDEX($F$2:$F$3041,MATCH(G131,$E$2:$E$3041,1)-1):INDEX($F$2:$F$3041,MATCH(G131,$E$2:$E$3041,1)+1),INDEX($E$2:$E$3041,MATCH(G131,$E$2:$E$3041,1)-1):INDEX($E$2:$E$3041,MATCH(G131,$E$2:$E$3041,1)+1))</f>
        <v>2.0428140726766091E-5</v>
      </c>
      <c r="I131" s="120">
        <v>329</v>
      </c>
      <c r="J131" s="120">
        <f>FORECAST(I131,INDEX($H$2:$H$1218,MATCH(I131,$G$2:$G$1218,1)-1):INDEX($H$2:$H$1218,MATCH(I131,$G$2:$G$1218,1)+1),INDEX($G$2:$G$1218,MATCH(I131,$G$2:$G$1218,1)-1):INDEX($G$2:$G$1218,MATCH(I131,$G$2:$G$1218,1)+1))</f>
        <v>6.7208979562103345E-6</v>
      </c>
      <c r="K131" s="120">
        <f t="shared" si="2"/>
        <v>6.7208979562103345E-6</v>
      </c>
    </row>
    <row r="132" spans="1:11" x14ac:dyDescent="0.2">
      <c r="A132" s="123">
        <v>243.18442999999999</v>
      </c>
      <c r="B132" s="123">
        <v>2.4319221E-5</v>
      </c>
      <c r="C132" s="125">
        <v>212.79999999999899</v>
      </c>
      <c r="D132" s="120">
        <f>FORECAST(C132,INDEX($B$2:$B$2069,MATCH(C132,$A$2:$A$2069,1)-1):INDEX($B$2:$B$2069,MATCH(C132,$A$2:$A$2069,1)+1),INDEX($A$2:$A$2069,MATCH(C132,$A$2:$A$2069,1)-1):INDEX($A$2:$A$2069,MATCH(C132,$A$2:$A$2069,1)+1))</f>
        <v>3.1374877608322631E-4</v>
      </c>
      <c r="E132" s="135">
        <v>225.79999999999899</v>
      </c>
      <c r="F132" s="120">
        <f>FORECAST(E132,INDEX($D$2:$D$6081,MATCH(E132,$C$2:$C$6081,1)-1):INDEX($D$2:$D$6081,MATCH(E132,$C$2:$C$6081,1)+1),INDEX($C$2:$C$6081,MATCH(E132,$C$2:$C$6081,1)-1):INDEX($C$2:$C$6081,MATCH(E132,$C$2:$C$6081,1)+1))</f>
        <v>1.0733801120204516E-4</v>
      </c>
      <c r="G132" s="125">
        <v>264.5</v>
      </c>
      <c r="H132" s="121">
        <f>FORECAST(G132,INDEX($F$2:$F$3041,MATCH(G132,$E$2:$E$3041,1)-1):INDEX($F$2:$F$3041,MATCH(G132,$E$2:$E$3041,1)+1),INDEX($E$2:$E$3041,MATCH(G132,$E$2:$E$3041,1)-1):INDEX($E$2:$E$3041,MATCH(G132,$E$2:$E$3041,1)+1))</f>
        <v>2.0507296624962621E-5</v>
      </c>
      <c r="I132" s="120">
        <v>330</v>
      </c>
      <c r="J132" s="120">
        <f>FORECAST(I132,INDEX($H$2:$H$1218,MATCH(I132,$G$2:$G$1218,1)-1):INDEX($H$2:$H$1218,MATCH(I132,$G$2:$G$1218,1)+1),INDEX($G$2:$G$1218,MATCH(I132,$G$2:$G$1218,1)-1):INDEX($G$2:$G$1218,MATCH(I132,$G$2:$G$1218,1)+1))</f>
        <v>6.6951000183492778E-6</v>
      </c>
      <c r="K132" s="120">
        <f t="shared" si="2"/>
        <v>6.6951000183492778E-6</v>
      </c>
    </row>
    <row r="133" spans="1:11" x14ac:dyDescent="0.2">
      <c r="A133" s="123">
        <v>243.54626999999999</v>
      </c>
      <c r="B133" s="123">
        <v>2.4038811000000001E-5</v>
      </c>
      <c r="C133" s="125">
        <v>212.89999999999901</v>
      </c>
      <c r="D133" s="120">
        <f>FORECAST(C133,INDEX($B$2:$B$2069,MATCH(C133,$A$2:$A$2069,1)-1):INDEX($B$2:$B$2069,MATCH(C133,$A$2:$A$2069,1)+1),INDEX($A$2:$A$2069,MATCH(C133,$A$2:$A$2069,1)-1):INDEX($A$2:$A$2069,MATCH(C133,$A$2:$A$2069,1)+1))</f>
        <v>3.1048513451057986E-4</v>
      </c>
      <c r="E133" s="124">
        <v>225.99999999999901</v>
      </c>
      <c r="F133" s="120">
        <f>FORECAST(E133,INDEX($D$2:$D$6081,MATCH(E133,$C$2:$C$6081,1)-1):INDEX($D$2:$D$6081,MATCH(E133,$C$2:$C$6081,1)+1),INDEX($C$2:$C$6081,MATCH(E133,$C$2:$C$6081,1)-1):INDEX($C$2:$C$6081,MATCH(E133,$C$2:$C$6081,1)+1))</f>
        <v>1.044111377198789E-4</v>
      </c>
      <c r="G133" s="125">
        <v>265</v>
      </c>
      <c r="H133" s="121">
        <f>FORECAST(G133,INDEX($F$2:$F$3041,MATCH(G133,$E$2:$E$3041,1)-1):INDEX($F$2:$F$3041,MATCH(G133,$E$2:$E$3041,1)+1),INDEX($E$2:$E$3041,MATCH(G133,$E$2:$E$3041,1)-1):INDEX($E$2:$E$3041,MATCH(G133,$E$2:$E$3041,1)+1))</f>
        <v>2.0593394772333971E-5</v>
      </c>
      <c r="I133" s="120">
        <v>331</v>
      </c>
      <c r="J133" s="120">
        <f>FORECAST(I133,INDEX($H$2:$H$1218,MATCH(I133,$G$2:$G$1218,1)-1):INDEX($H$2:$H$1218,MATCH(I133,$G$2:$G$1218,1)+1),INDEX($G$2:$G$1218,MATCH(I133,$G$2:$G$1218,1)-1):INDEX($G$2:$G$1218,MATCH(I133,$G$2:$G$1218,1)+1))</f>
        <v>6.6708447664260268E-6</v>
      </c>
      <c r="K133" s="120">
        <f t="shared" si="2"/>
        <v>6.6708447664260268E-6</v>
      </c>
    </row>
    <row r="134" spans="1:11" x14ac:dyDescent="0.2">
      <c r="A134" s="123">
        <v>243.90803</v>
      </c>
      <c r="B134" s="123">
        <v>2.3760133999999999E-5</v>
      </c>
      <c r="C134" s="125">
        <v>212.99999999999901</v>
      </c>
      <c r="D134" s="120">
        <f>FORECAST(C134,INDEX($B$2:$B$2069,MATCH(C134,$A$2:$A$2069,1)-1):INDEX($B$2:$B$2069,MATCH(C134,$A$2:$A$2069,1)+1),INDEX($A$2:$A$2069,MATCH(C134,$A$2:$A$2069,1)-1):INDEX($A$2:$A$2069,MATCH(C134,$A$2:$A$2069,1)+1))</f>
        <v>3.0718453063100642E-4</v>
      </c>
      <c r="E134" s="135">
        <v>226.19999999999899</v>
      </c>
      <c r="F134" s="120">
        <f>FORECAST(E134,INDEX($D$2:$D$6081,MATCH(E134,$C$2:$C$6081,1)-1):INDEX($D$2:$D$6081,MATCH(E134,$C$2:$C$6081,1)+1),INDEX($C$2:$C$6081,MATCH(E134,$C$2:$C$6081,1)-1):INDEX($C$2:$C$6081,MATCH(E134,$C$2:$C$6081,1)+1))</f>
        <v>1.0161582110826189E-4</v>
      </c>
      <c r="G134" s="125">
        <v>265.5</v>
      </c>
      <c r="H134" s="121">
        <f>FORECAST(G134,INDEX($F$2:$F$3041,MATCH(G134,$E$2:$E$3041,1)-1):INDEX($F$2:$F$3041,MATCH(G134,$E$2:$E$3041,1)+1),INDEX($E$2:$E$3041,MATCH(G134,$E$2:$E$3041,1)-1):INDEX($E$2:$E$3041,MATCH(G134,$E$2:$E$3041,1)+1))</f>
        <v>2.0681249874074388E-5</v>
      </c>
      <c r="I134" s="120">
        <v>332</v>
      </c>
      <c r="J134" s="120">
        <f>FORECAST(I134,INDEX($H$2:$H$1218,MATCH(I134,$G$2:$G$1218,1)-1):INDEX($H$2:$H$1218,MATCH(I134,$G$2:$G$1218,1)+1),INDEX($G$2:$G$1218,MATCH(I134,$G$2:$G$1218,1)-1):INDEX($G$2:$G$1218,MATCH(I134,$G$2:$G$1218,1)+1))</f>
        <v>6.6464883354871841E-6</v>
      </c>
      <c r="K134" s="120">
        <f t="shared" si="2"/>
        <v>6.6464883354871841E-6</v>
      </c>
    </row>
    <row r="135" spans="1:11" x14ac:dyDescent="0.2">
      <c r="A135" s="123">
        <v>244.2697</v>
      </c>
      <c r="B135" s="123">
        <v>2.3503405E-5</v>
      </c>
      <c r="C135" s="125">
        <v>213.099999999999</v>
      </c>
      <c r="D135" s="120">
        <f>FORECAST(C135,INDEX($B$2:$B$2069,MATCH(C135,$A$2:$A$2069,1)-1):INDEX($B$2:$B$2069,MATCH(C135,$A$2:$A$2069,1)+1),INDEX($A$2:$A$2069,MATCH(C135,$A$2:$A$2069,1)-1):INDEX($A$2:$A$2069,MATCH(C135,$A$2:$A$2069,1)+1))</f>
        <v>3.0388392675143386E-4</v>
      </c>
      <c r="E135" s="124">
        <v>226.39999999999799</v>
      </c>
      <c r="F135" s="120">
        <f>FORECAST(E135,INDEX($D$2:$D$6081,MATCH(E135,$C$2:$C$6081,1)-1):INDEX($D$2:$D$6081,MATCH(E135,$C$2:$C$6081,1)+1),INDEX($C$2:$C$6081,MATCH(E135,$C$2:$C$6081,1)-1):INDEX($C$2:$C$6081,MATCH(E135,$C$2:$C$6081,1)+1))</f>
        <v>9.8823147360573883E-5</v>
      </c>
      <c r="G135" s="125">
        <v>266</v>
      </c>
      <c r="H135" s="121">
        <f>FORECAST(G135,INDEX($F$2:$F$3041,MATCH(G135,$E$2:$E$3041,1)-1):INDEX($F$2:$F$3041,MATCH(G135,$E$2:$E$3041,1)+1),INDEX($E$2:$E$3041,MATCH(G135,$E$2:$E$3041,1)-1):INDEX($E$2:$E$3041,MATCH(G135,$E$2:$E$3041,1)+1))</f>
        <v>2.0771065821280526E-5</v>
      </c>
      <c r="I135" s="120">
        <v>333</v>
      </c>
      <c r="J135" s="120">
        <f>FORECAST(I135,INDEX($H$2:$H$1218,MATCH(I135,$G$2:$G$1218,1)-1):INDEX($H$2:$H$1218,MATCH(I135,$G$2:$G$1218,1)+1),INDEX($G$2:$G$1218,MATCH(I135,$G$2:$G$1218,1)-1):INDEX($G$2:$G$1218,MATCH(I135,$G$2:$G$1218,1)+1))</f>
        <v>6.6380170959491009E-6</v>
      </c>
      <c r="K135" s="120">
        <f t="shared" si="2"/>
        <v>6.6380170959491009E-6</v>
      </c>
    </row>
    <row r="136" spans="1:11" x14ac:dyDescent="0.2">
      <c r="A136" s="123">
        <v>244.63129000000001</v>
      </c>
      <c r="B136" s="123">
        <v>2.3248544E-5</v>
      </c>
      <c r="C136" s="125">
        <v>213.19999999999899</v>
      </c>
      <c r="D136" s="120">
        <f>FORECAST(C136,INDEX($B$2:$B$2069,MATCH(C136,$A$2:$A$2069,1)-1):INDEX($B$2:$B$2069,MATCH(C136,$A$2:$A$2069,1)+1),INDEX($A$2:$A$2069,MATCH(C136,$A$2:$A$2069,1)-1):INDEX($A$2:$A$2069,MATCH(C136,$A$2:$A$2069,1)+1))</f>
        <v>3.0058332287186042E-4</v>
      </c>
      <c r="E136" s="135">
        <v>226.599999999999</v>
      </c>
      <c r="F136" s="120">
        <f>FORECAST(E136,INDEX($D$2:$D$6081,MATCH(E136,$C$2:$C$6081,1)-1):INDEX($D$2:$D$6081,MATCH(E136,$C$2:$C$6081,1)+1),INDEX($C$2:$C$6081,MATCH(E136,$C$2:$C$6081,1)-1):INDEX($C$2:$C$6081,MATCH(E136,$C$2:$C$6081,1)+1))</f>
        <v>9.6189043349842376E-5</v>
      </c>
      <c r="G136" s="125">
        <v>266.5</v>
      </c>
      <c r="H136" s="121">
        <f>FORECAST(G136,INDEX($F$2:$F$3041,MATCH(G136,$E$2:$E$3041,1)-1):INDEX($F$2:$F$3041,MATCH(G136,$E$2:$E$3041,1)+1),INDEX($E$2:$E$3041,MATCH(G136,$E$2:$E$3041,1)-1):INDEX($E$2:$E$3041,MATCH(G136,$E$2:$E$3041,1)+1))</f>
        <v>2.0852549023724937E-5</v>
      </c>
      <c r="I136" s="120">
        <v>334</v>
      </c>
      <c r="J136" s="120">
        <f>FORECAST(I136,INDEX($H$2:$H$1218,MATCH(I136,$G$2:$G$1218,1)-1):INDEX($H$2:$H$1218,MATCH(I136,$G$2:$G$1218,1)+1),INDEX($G$2:$G$1218,MATCH(I136,$G$2:$G$1218,1)-1):INDEX($G$2:$G$1218,MATCH(I136,$G$2:$G$1218,1)+1))</f>
        <v>6.6221347802029813E-6</v>
      </c>
      <c r="K136" s="120">
        <f t="shared" si="2"/>
        <v>6.6221347802029813E-6</v>
      </c>
    </row>
    <row r="137" spans="1:11" x14ac:dyDescent="0.2">
      <c r="A137" s="123">
        <v>244.99279000000001</v>
      </c>
      <c r="B137" s="123">
        <v>2.3013212000000001E-5</v>
      </c>
      <c r="C137" s="125">
        <v>213.29999999999899</v>
      </c>
      <c r="D137" s="120">
        <f>FORECAST(C137,INDEX($B$2:$B$2069,MATCH(C137,$A$2:$A$2069,1)-1):INDEX($B$2:$B$2069,MATCH(C137,$A$2:$A$2069,1)+1),INDEX($A$2:$A$2069,MATCH(C137,$A$2:$A$2069,1)-1):INDEX($A$2:$A$2069,MATCH(C137,$A$2:$A$2069,1)+1))</f>
        <v>2.9751426832335098E-4</v>
      </c>
      <c r="E137" s="124">
        <v>226.79999999999899</v>
      </c>
      <c r="F137" s="120">
        <f>FORECAST(E137,INDEX($D$2:$D$6081,MATCH(E137,$C$2:$C$6081,1)-1):INDEX($D$2:$D$6081,MATCH(E137,$C$2:$C$6081,1)+1),INDEX($C$2:$C$6081,MATCH(E137,$C$2:$C$6081,1)-1):INDEX($C$2:$C$6081,MATCH(E137,$C$2:$C$6081,1)+1))</f>
        <v>9.3550402640696362E-5</v>
      </c>
      <c r="G137" s="125">
        <v>267</v>
      </c>
      <c r="H137" s="121">
        <f>FORECAST(G137,INDEX($F$2:$F$3041,MATCH(G137,$E$2:$E$3041,1)-1):INDEX($F$2:$F$3041,MATCH(G137,$E$2:$E$3041,1)+1),INDEX($E$2:$E$3041,MATCH(G137,$E$2:$E$3041,1)-1):INDEX($E$2:$E$3041,MATCH(G137,$E$2:$E$3041,1)+1))</f>
        <v>2.0924405561919746E-5</v>
      </c>
      <c r="I137" s="120">
        <v>335</v>
      </c>
      <c r="J137" s="120">
        <f>FORECAST(I137,INDEX($H$2:$H$1218,MATCH(I137,$G$2:$G$1218,1)-1):INDEX($H$2:$H$1218,MATCH(I137,$G$2:$G$1218,1)+1),INDEX($G$2:$G$1218,MATCH(I137,$G$2:$G$1218,1)-1):INDEX($G$2:$G$1218,MATCH(I137,$G$2:$G$1218,1)+1))</f>
        <v>6.606778987225321E-6</v>
      </c>
      <c r="K137" s="120">
        <f t="shared" si="2"/>
        <v>6.606778987225321E-6</v>
      </c>
    </row>
    <row r="138" spans="1:11" x14ac:dyDescent="0.2">
      <c r="A138" s="123">
        <v>245.35420999999999</v>
      </c>
      <c r="B138" s="123">
        <v>2.2791300999999999E-5</v>
      </c>
      <c r="C138" s="125">
        <v>213.39999999999901</v>
      </c>
      <c r="D138" s="120">
        <f>FORECAST(C138,INDEX($B$2:$B$2069,MATCH(C138,$A$2:$A$2069,1)-1):INDEX($B$2:$B$2069,MATCH(C138,$A$2:$A$2069,1)+1),INDEX($A$2:$A$2069,MATCH(C138,$A$2:$A$2069,1)-1):INDEX($A$2:$A$2069,MATCH(C138,$A$2:$A$2069,1)+1))</f>
        <v>2.9424197375223747E-4</v>
      </c>
      <c r="E138" s="135">
        <v>226.99999999999901</v>
      </c>
      <c r="F138" s="120">
        <f>FORECAST(E138,INDEX($D$2:$D$6081,MATCH(E138,$C$2:$C$6081,1)-1):INDEX($D$2:$D$6081,MATCH(E138,$C$2:$C$6081,1)+1),INDEX($C$2:$C$6081,MATCH(E138,$C$2:$C$6081,1)-1):INDEX($C$2:$C$6081,MATCH(E138,$C$2:$C$6081,1)+1))</f>
        <v>9.0963536271834993E-5</v>
      </c>
      <c r="G138" s="125">
        <v>267.5</v>
      </c>
      <c r="H138" s="121">
        <f>FORECAST(G138,INDEX($F$2:$F$3041,MATCH(G138,$E$2:$E$3041,1)-1):INDEX($F$2:$F$3041,MATCH(G138,$E$2:$E$3041,1)+1),INDEX($E$2:$E$3041,MATCH(G138,$E$2:$E$3041,1)-1):INDEX($E$2:$E$3041,MATCH(G138,$E$2:$E$3041,1)+1))</f>
        <v>2.0995470848015336E-5</v>
      </c>
      <c r="I138" s="120">
        <v>336</v>
      </c>
      <c r="J138" s="120">
        <f>FORECAST(I138,INDEX($H$2:$H$1218,MATCH(I138,$G$2:$G$1218,1)-1):INDEX($H$2:$H$1218,MATCH(I138,$G$2:$G$1218,1)+1),INDEX($G$2:$G$1218,MATCH(I138,$G$2:$G$1218,1)-1):INDEX($G$2:$G$1218,MATCH(I138,$G$2:$G$1218,1)+1))</f>
        <v>6.5968365029661848E-6</v>
      </c>
      <c r="K138" s="120">
        <f t="shared" si="2"/>
        <v>6.5968365029661848E-6</v>
      </c>
    </row>
    <row r="139" spans="1:11" x14ac:dyDescent="0.2">
      <c r="A139" s="123">
        <v>245.71555000000001</v>
      </c>
      <c r="B139" s="123">
        <v>2.2584736999999999E-5</v>
      </c>
      <c r="C139" s="125">
        <v>213.49999999999901</v>
      </c>
      <c r="D139" s="120">
        <f>FORECAST(C139,INDEX($B$2:$B$2069,MATCH(C139,$A$2:$A$2069,1)-1):INDEX($B$2:$B$2069,MATCH(C139,$A$2:$A$2069,1)+1),INDEX($A$2:$A$2069,MATCH(C139,$A$2:$A$2069,1)-1):INDEX($A$2:$A$2069,MATCH(C139,$A$2:$A$2069,1)+1))</f>
        <v>2.9096967918112396E-4</v>
      </c>
      <c r="E139" s="124">
        <v>227.199999999998</v>
      </c>
      <c r="F139" s="120">
        <f>FORECAST(E139,INDEX($D$2:$D$6081,MATCH(E139,$C$2:$C$6081,1)-1):INDEX($D$2:$D$6081,MATCH(E139,$C$2:$C$6081,1)+1),INDEX($C$2:$C$6081,MATCH(E139,$C$2:$C$6081,1)-1):INDEX($C$2:$C$6081,MATCH(E139,$C$2:$C$6081,1)+1))</f>
        <v>8.845755492099339E-5</v>
      </c>
      <c r="G139" s="125">
        <v>268</v>
      </c>
      <c r="H139" s="121">
        <f>FORECAST(G139,INDEX($F$2:$F$3041,MATCH(G139,$E$2:$E$3041,1)-1):INDEX($F$2:$F$3041,MATCH(G139,$E$2:$E$3041,1)+1),INDEX($E$2:$E$3041,MATCH(G139,$E$2:$E$3041,1)-1):INDEX($E$2:$E$3041,MATCH(G139,$E$2:$E$3041,1)+1))</f>
        <v>2.1072577451687149E-5</v>
      </c>
      <c r="I139" s="120">
        <v>337</v>
      </c>
      <c r="J139" s="120">
        <f>FORECAST(I139,INDEX($H$2:$H$1218,MATCH(I139,$G$2:$G$1218,1)-1):INDEX($H$2:$H$1218,MATCH(I139,$G$2:$G$1218,1)+1),INDEX($G$2:$G$1218,MATCH(I139,$G$2:$G$1218,1)-1):INDEX($G$2:$G$1218,MATCH(I139,$G$2:$G$1218,1)+1))</f>
        <v>6.5880836613700191E-6</v>
      </c>
      <c r="K139" s="120">
        <f t="shared" si="2"/>
        <v>6.5880836613700191E-6</v>
      </c>
    </row>
    <row r="140" spans="1:11" x14ac:dyDescent="0.2">
      <c r="A140" s="123">
        <v>246.07679999999999</v>
      </c>
      <c r="B140" s="123">
        <v>2.2387211000000002E-5</v>
      </c>
      <c r="C140" s="125">
        <v>213.599999999999</v>
      </c>
      <c r="D140" s="120">
        <f>FORECAST(C140,INDEX($B$2:$B$2069,MATCH(C140,$A$2:$A$2069,1)-1):INDEX($B$2:$B$2069,MATCH(C140,$A$2:$A$2069,1)+1),INDEX($A$2:$A$2069,MATCH(C140,$A$2:$A$2069,1)-1):INDEX($A$2:$A$2069,MATCH(C140,$A$2:$A$2069,1)+1))</f>
        <v>2.8852551289387188E-4</v>
      </c>
      <c r="E140" s="135">
        <v>227.39999999999799</v>
      </c>
      <c r="F140" s="120">
        <f>FORECAST(E140,INDEX($D$2:$D$6081,MATCH(E140,$C$2:$C$6081,1)-1):INDEX($D$2:$D$6081,MATCH(E140,$C$2:$C$6081,1)+1),INDEX($C$2:$C$6081,MATCH(E140,$C$2:$C$6081,1)-1):INDEX($C$2:$C$6081,MATCH(E140,$C$2:$C$6081,1)+1))</f>
        <v>8.5980036020275995E-5</v>
      </c>
      <c r="G140" s="125">
        <v>268.5</v>
      </c>
      <c r="H140" s="121">
        <f>FORECAST(G140,INDEX($F$2:$F$3041,MATCH(G140,$E$2:$E$3041,1)-1):INDEX($F$2:$F$3041,MATCH(G140,$E$2:$E$3041,1)+1),INDEX($E$2:$E$3041,MATCH(G140,$E$2:$E$3041,1)-1):INDEX($E$2:$E$3041,MATCH(G140,$E$2:$E$3041,1)+1))</f>
        <v>2.1117506236033658E-5</v>
      </c>
      <c r="I140" s="120">
        <v>338</v>
      </c>
      <c r="J140" s="120">
        <f>FORECAST(I140,INDEX($H$2:$H$1218,MATCH(I140,$G$2:$G$1218,1)-1):INDEX($H$2:$H$1218,MATCH(I140,$G$2:$G$1218,1)+1),INDEX($G$2:$G$1218,MATCH(I140,$G$2:$G$1218,1)-1):INDEX($G$2:$G$1218,MATCH(I140,$G$2:$G$1218,1)+1))</f>
        <v>6.5785337575773539E-6</v>
      </c>
      <c r="K140" s="120">
        <f t="shared" si="2"/>
        <v>6.5785337575773539E-6</v>
      </c>
    </row>
    <row r="141" spans="1:11" x14ac:dyDescent="0.2">
      <c r="A141" s="123">
        <v>246.43797000000001</v>
      </c>
      <c r="B141" s="123">
        <v>2.2197834999999999E-5</v>
      </c>
      <c r="C141" s="125">
        <v>213.69999999999899</v>
      </c>
      <c r="D141" s="120">
        <f>FORECAST(C141,INDEX($B$2:$B$2069,MATCH(C141,$A$2:$A$2069,1)-1):INDEX($B$2:$B$2069,MATCH(C141,$A$2:$A$2069,1)+1),INDEX($A$2:$A$2069,MATCH(C141,$A$2:$A$2069,1)-1):INDEX($A$2:$A$2069,MATCH(C141,$A$2:$A$2069,1)+1))</f>
        <v>2.85653132647265E-4</v>
      </c>
      <c r="E141" s="124">
        <v>227.599999999998</v>
      </c>
      <c r="F141" s="120">
        <f>FORECAST(E141,INDEX($D$2:$D$6081,MATCH(E141,$C$2:$C$6081,1)-1):INDEX($D$2:$D$6081,MATCH(E141,$C$2:$C$6081,1)+1),INDEX($C$2:$C$6081,MATCH(E141,$C$2:$C$6081,1)-1):INDEX($C$2:$C$6081,MATCH(E141,$C$2:$C$6081,1)+1))</f>
        <v>8.3643337171411883E-5</v>
      </c>
      <c r="G141" s="125">
        <v>269</v>
      </c>
      <c r="H141" s="121">
        <f>FORECAST(G141,INDEX($F$2:$F$3041,MATCH(G141,$E$2:$E$3041,1)-1):INDEX($F$2:$F$3041,MATCH(G141,$E$2:$E$3041,1)+1),INDEX($E$2:$E$3041,MATCH(G141,$E$2:$E$3041,1)-1):INDEX($E$2:$E$3041,MATCH(G141,$E$2:$E$3041,1)+1))</f>
        <v>2.1149530720076532E-5</v>
      </c>
      <c r="I141" s="120">
        <v>339</v>
      </c>
      <c r="J141" s="120">
        <f>FORECAST(I141,INDEX($H$2:$H$1218,MATCH(I141,$G$2:$G$1218,1)-1):INDEX($H$2:$H$1218,MATCH(I141,$G$2:$G$1218,1)+1),INDEX($G$2:$G$1218,MATCH(I141,$G$2:$G$1218,1)-1):INDEX($G$2:$G$1218,MATCH(I141,$G$2:$G$1218,1)+1))</f>
        <v>6.5716200633516605E-6</v>
      </c>
      <c r="K141" s="120">
        <f t="shared" si="2"/>
        <v>6.5716200633516605E-6</v>
      </c>
    </row>
    <row r="142" spans="1:11" x14ac:dyDescent="0.2">
      <c r="A142" s="123">
        <v>246.79904999999999</v>
      </c>
      <c r="B142" s="123">
        <v>2.2002598E-5</v>
      </c>
      <c r="C142" s="125">
        <v>213.79999999999899</v>
      </c>
      <c r="D142" s="120">
        <f>FORECAST(C142,INDEX($B$2:$B$2069,MATCH(C142,$A$2:$A$2069,1)-1):INDEX($B$2:$B$2069,MATCH(C142,$A$2:$A$2069,1)+1),INDEX($A$2:$A$2069,MATCH(C142,$A$2:$A$2069,1)-1):INDEX($A$2:$A$2069,MATCH(C142,$A$2:$A$2069,1)+1))</f>
        <v>2.8278075240065811E-4</v>
      </c>
      <c r="E142" s="135">
        <v>227.79999999999799</v>
      </c>
      <c r="F142" s="120">
        <f>FORECAST(E142,INDEX($D$2:$D$6081,MATCH(E142,$C$2:$C$6081,1)-1):INDEX($D$2:$D$6081,MATCH(E142,$C$2:$C$6081,1)+1),INDEX($C$2:$C$6081,MATCH(E142,$C$2:$C$6081,1)-1):INDEX($C$2:$C$6081,MATCH(E142,$C$2:$C$6081,1)+1))</f>
        <v>8.1352449007994227E-5</v>
      </c>
      <c r="G142" s="125">
        <v>269.5</v>
      </c>
      <c r="H142" s="121">
        <f>FORECAST(G142,INDEX($F$2:$F$3041,MATCH(G142,$E$2:$E$3041,1)-1):INDEX($F$2:$F$3041,MATCH(G142,$E$2:$E$3041,1)+1),INDEX($E$2:$E$3041,MATCH(G142,$E$2:$E$3041,1)-1):INDEX($E$2:$E$3041,MATCH(G142,$E$2:$E$3041,1)+1))</f>
        <v>2.1194617234186245E-5</v>
      </c>
      <c r="I142" s="120">
        <v>340</v>
      </c>
      <c r="J142" s="120">
        <f>FORECAST(I142,INDEX($H$2:$H$1218,MATCH(I142,$G$2:$G$1218,1)-1):INDEX($H$2:$H$1218,MATCH(I142,$G$2:$G$1218,1)+1),INDEX($G$2:$G$1218,MATCH(I142,$G$2:$G$1218,1)-1):INDEX($G$2:$G$1218,MATCH(I142,$G$2:$G$1218,1)+1))</f>
        <v>6.5694442294020903E-6</v>
      </c>
      <c r="K142" s="120">
        <f t="shared" si="2"/>
        <v>6.5694442294020903E-6</v>
      </c>
    </row>
    <row r="143" spans="1:11" x14ac:dyDescent="0.2">
      <c r="A143" s="123">
        <v>247.16005000000001</v>
      </c>
      <c r="B143" s="123">
        <v>2.1824965E-5</v>
      </c>
      <c r="C143" s="125">
        <v>213.89999999999901</v>
      </c>
      <c r="D143" s="120">
        <f>FORECAST(C143,INDEX($B$2:$B$2069,MATCH(C143,$A$2:$A$2069,1)-1):INDEX($B$2:$B$2069,MATCH(C143,$A$2:$A$2069,1)+1),INDEX($A$2:$A$2069,MATCH(C143,$A$2:$A$2069,1)-1):INDEX($A$2:$A$2069,MATCH(C143,$A$2:$A$2069,1)+1))</f>
        <v>2.7990837215405035E-4</v>
      </c>
      <c r="E143" s="124">
        <v>227.99999999999801</v>
      </c>
      <c r="F143" s="120">
        <f>FORECAST(E143,INDEX($D$2:$D$6081,MATCH(E143,$C$2:$C$6081,1)-1):INDEX($D$2:$D$6081,MATCH(E143,$C$2:$C$6081,1)+1),INDEX($C$2:$C$6081,MATCH(E143,$C$2:$C$6081,1)-1):INDEX($C$2:$C$6081,MATCH(E143,$C$2:$C$6081,1)+1))</f>
        <v>7.9109720181679867E-5</v>
      </c>
      <c r="G143" s="125">
        <v>270</v>
      </c>
      <c r="H143" s="121">
        <f>FORECAST(G143,INDEX($F$2:$F$3041,MATCH(G143,$E$2:$E$3041,1)-1):INDEX($F$2:$F$3041,MATCH(G143,$E$2:$E$3041,1)+1),INDEX($E$2:$E$3041,MATCH(G143,$E$2:$E$3041,1)-1):INDEX($E$2:$E$3041,MATCH(G143,$E$2:$E$3041,1)+1))</f>
        <v>2.1238641257260876E-5</v>
      </c>
      <c r="I143" s="120">
        <v>341</v>
      </c>
      <c r="J143" s="120">
        <f>FORECAST(I143,INDEX($H$2:$H$1218,MATCH(I143,$G$2:$G$1218,1)-1):INDEX($H$2:$H$1218,MATCH(I143,$G$2:$G$1218,1)+1),INDEX($G$2:$G$1218,MATCH(I143,$G$2:$G$1218,1)-1):INDEX($G$2:$G$1218,MATCH(I143,$G$2:$G$1218,1)+1))</f>
        <v>6.5745516842231002E-6</v>
      </c>
      <c r="K143" s="120">
        <f t="shared" si="2"/>
        <v>6.5745516842231002E-6</v>
      </c>
    </row>
    <row r="144" spans="1:11" x14ac:dyDescent="0.2">
      <c r="A144" s="123">
        <v>247.52097000000001</v>
      </c>
      <c r="B144" s="123">
        <v>2.1649367999999999E-5</v>
      </c>
      <c r="C144" s="125">
        <v>213.99999999999901</v>
      </c>
      <c r="D144" s="120">
        <f>FORECAST(C144,INDEX($B$2:$B$2069,MATCH(C144,$A$2:$A$2069,1)-1):INDEX($B$2:$B$2069,MATCH(C144,$A$2:$A$2069,1)+1),INDEX($A$2:$A$2069,MATCH(C144,$A$2:$A$2069,1)-1):INDEX($A$2:$A$2069,MATCH(C144,$A$2:$A$2069,1)+1))</f>
        <v>2.7687690510474084E-4</v>
      </c>
      <c r="E144" s="135">
        <v>228.199999999998</v>
      </c>
      <c r="F144" s="120">
        <f>FORECAST(E144,INDEX($D$2:$D$6081,MATCH(E144,$C$2:$C$6081,1)-1):INDEX($D$2:$D$6081,MATCH(E144,$C$2:$C$6081,1)+1),INDEX($C$2:$C$6081,MATCH(E144,$C$2:$C$6081,1)-1):INDEX($C$2:$C$6081,MATCH(E144,$C$2:$C$6081,1)+1))</f>
        <v>7.6945180092271529E-5</v>
      </c>
      <c r="G144" s="125">
        <v>270.5</v>
      </c>
      <c r="H144" s="121">
        <f>FORECAST(G144,INDEX($F$2:$F$3041,MATCH(G144,$E$2:$E$3041,1)-1):INDEX($F$2:$F$3041,MATCH(G144,$E$2:$E$3041,1)+1),INDEX($E$2:$E$3041,MATCH(G144,$E$2:$E$3041,1)-1):INDEX($E$2:$E$3041,MATCH(G144,$E$2:$E$3041,1)+1))</f>
        <v>2.1280779849788265E-5</v>
      </c>
      <c r="I144" s="120">
        <v>342</v>
      </c>
      <c r="J144" s="120">
        <f>FORECAST(I144,INDEX($H$2:$H$1218,MATCH(I144,$G$2:$G$1218,1)-1):INDEX($H$2:$H$1218,MATCH(I144,$G$2:$G$1218,1)+1),INDEX($G$2:$G$1218,MATCH(I144,$G$2:$G$1218,1)-1):INDEX($G$2:$G$1218,MATCH(I144,$G$2:$G$1218,1)+1))</f>
        <v>6.5888083956489606E-6</v>
      </c>
      <c r="K144" s="120">
        <f t="shared" si="2"/>
        <v>6.5888083956489606E-6</v>
      </c>
    </row>
    <row r="145" spans="1:11" x14ac:dyDescent="0.2">
      <c r="A145" s="123">
        <v>247.8818</v>
      </c>
      <c r="B145" s="123">
        <v>2.1504602999999999E-5</v>
      </c>
      <c r="C145" s="125">
        <v>214.099999999999</v>
      </c>
      <c r="D145" s="120">
        <f>FORECAST(C145,INDEX($B$2:$B$2069,MATCH(C145,$A$2:$A$2069,1)-1):INDEX($B$2:$B$2069,MATCH(C145,$A$2:$A$2069,1)+1),INDEX($A$2:$A$2069,MATCH(C145,$A$2:$A$2069,1)-1):INDEX($A$2:$A$2069,MATCH(C145,$A$2:$A$2069,1)+1))</f>
        <v>2.7406004997106853E-4</v>
      </c>
      <c r="E145" s="124">
        <v>228.39999999999799</v>
      </c>
      <c r="F145" s="120">
        <f>FORECAST(E145,INDEX($D$2:$D$6081,MATCH(E145,$C$2:$C$6081,1)-1):INDEX($D$2:$D$6081,MATCH(E145,$C$2:$C$6081,1)+1),INDEX($C$2:$C$6081,MATCH(E145,$C$2:$C$6081,1)-1):INDEX($C$2:$C$6081,MATCH(E145,$C$2:$C$6081,1)+1))</f>
        <v>7.4867632111627527E-5</v>
      </c>
      <c r="G145" s="125">
        <v>271</v>
      </c>
      <c r="H145" s="121">
        <f>FORECAST(G145,INDEX($F$2:$F$3041,MATCH(G145,$E$2:$E$3041,1)-1):INDEX($F$2:$F$3041,MATCH(G145,$E$2:$E$3041,1)+1),INDEX($E$2:$E$3041,MATCH(G145,$E$2:$E$3041,1)-1):INDEX($E$2:$E$3041,MATCH(G145,$E$2:$E$3041,1)+1))</f>
        <v>2.1323951680497116E-5</v>
      </c>
      <c r="I145" s="120">
        <v>343</v>
      </c>
      <c r="J145" s="120">
        <f>FORECAST(I145,INDEX($H$2:$H$1218,MATCH(I145,$G$2:$G$1218,1)-1):INDEX($H$2:$H$1218,MATCH(I145,$G$2:$G$1218,1)+1),INDEX($G$2:$G$1218,MATCH(I145,$G$2:$G$1218,1)-1):INDEX($G$2:$G$1218,MATCH(I145,$G$2:$G$1218,1)+1))</f>
        <v>6.5979110821092742E-6</v>
      </c>
      <c r="K145" s="120">
        <f t="shared" si="2"/>
        <v>6.5979110821092742E-6</v>
      </c>
    </row>
    <row r="146" spans="1:11" x14ac:dyDescent="0.2">
      <c r="A146" s="123">
        <v>248.24254999999999</v>
      </c>
      <c r="B146" s="123">
        <v>2.1340144999999999E-5</v>
      </c>
      <c r="C146" s="125">
        <v>214.19999999999899</v>
      </c>
      <c r="D146" s="120">
        <f>FORECAST(C146,INDEX($B$2:$B$2069,MATCH(C146,$A$2:$A$2069,1)-1):INDEX($B$2:$B$2069,MATCH(C146,$A$2:$A$2069,1)+1),INDEX($A$2:$A$2069,MATCH(C146,$A$2:$A$2069,1)-1):INDEX($A$2:$A$2069,MATCH(C146,$A$2:$A$2069,1)+1))</f>
        <v>2.7124319483739622E-4</v>
      </c>
      <c r="E146" s="135">
        <v>228.599999999998</v>
      </c>
      <c r="F146" s="120">
        <f>FORECAST(E146,INDEX($D$2:$D$6081,MATCH(E146,$C$2:$C$6081,1)-1):INDEX($D$2:$D$6081,MATCH(E146,$C$2:$C$6081,1)+1),INDEX($C$2:$C$6081,MATCH(E146,$C$2:$C$6081,1)-1):INDEX($C$2:$C$6081,MATCH(E146,$C$2:$C$6081,1)+1))</f>
        <v>7.2817264727696122E-5</v>
      </c>
      <c r="G146" s="125">
        <v>271.5</v>
      </c>
      <c r="H146" s="121">
        <f>FORECAST(G146,INDEX($F$2:$F$3041,MATCH(G146,$E$2:$E$3041,1)-1):INDEX($F$2:$F$3041,MATCH(G146,$E$2:$E$3041,1)+1),INDEX($E$2:$E$3041,MATCH(G146,$E$2:$E$3041,1)-1):INDEX($E$2:$E$3041,MATCH(G146,$E$2:$E$3041,1)+1))</f>
        <v>2.135223092146668E-5</v>
      </c>
      <c r="I146" s="120">
        <v>344</v>
      </c>
      <c r="J146" s="120">
        <f>FORECAST(I146,INDEX($H$2:$H$1218,MATCH(I146,$G$2:$G$1218,1)-1):INDEX($H$2:$H$1218,MATCH(I146,$G$2:$G$1218,1)+1),INDEX($G$2:$G$1218,MATCH(I146,$G$2:$G$1218,1)-1):INDEX($G$2:$G$1218,MATCH(I146,$G$2:$G$1218,1)+1))</f>
        <v>6.5999283716552721E-6</v>
      </c>
      <c r="K146" s="120">
        <f t="shared" si="2"/>
        <v>6.5999283716552721E-6</v>
      </c>
    </row>
    <row r="147" spans="1:11" x14ac:dyDescent="0.2">
      <c r="A147" s="123">
        <v>248.60321999999999</v>
      </c>
      <c r="B147" s="123">
        <v>2.1181763E-5</v>
      </c>
      <c r="C147" s="125">
        <v>214.29999999999899</v>
      </c>
      <c r="D147" s="120">
        <f>FORECAST(C147,INDEX($B$2:$B$2069,MATCH(C147,$A$2:$A$2069,1)-1):INDEX($B$2:$B$2069,MATCH(C147,$A$2:$A$2069,1)+1),INDEX($A$2:$A$2069,MATCH(C147,$A$2:$A$2069,1)-1):INDEX($A$2:$A$2069,MATCH(C147,$A$2:$A$2069,1)+1))</f>
        <v>2.6842633970372305E-4</v>
      </c>
      <c r="E147" s="124">
        <v>228.79999999999799</v>
      </c>
      <c r="F147" s="120">
        <f>FORECAST(E147,INDEX($D$2:$D$6081,MATCH(E147,$C$2:$C$6081,1)-1):INDEX($D$2:$D$6081,MATCH(E147,$C$2:$C$6081,1)+1),INDEX($C$2:$C$6081,MATCH(E147,$C$2:$C$6081,1)-1):INDEX($C$2:$C$6081,MATCH(E147,$C$2:$C$6081,1)+1))</f>
        <v>7.0924849423297312E-5</v>
      </c>
      <c r="G147" s="125">
        <v>272</v>
      </c>
      <c r="H147" s="121">
        <f>FORECAST(G147,INDEX($F$2:$F$3041,MATCH(G147,$E$2:$E$3041,1)-1):INDEX($F$2:$F$3041,MATCH(G147,$E$2:$E$3041,1)+1),INDEX($E$2:$E$3041,MATCH(G147,$E$2:$E$3041,1)-1):INDEX($E$2:$E$3041,MATCH(G147,$E$2:$E$3041,1)+1))</f>
        <v>2.1354358014407436E-5</v>
      </c>
      <c r="I147" s="120">
        <v>345</v>
      </c>
      <c r="J147" s="120">
        <f>FORECAST(I147,INDEX($H$2:$H$1218,MATCH(I147,$G$2:$G$1218,1)-1):INDEX($H$2:$H$1218,MATCH(I147,$G$2:$G$1218,1)+1),INDEX($G$2:$G$1218,MATCH(I147,$G$2:$G$1218,1)-1):INDEX($G$2:$G$1218,MATCH(I147,$G$2:$G$1218,1)+1))</f>
        <v>6.5999749630643612E-6</v>
      </c>
      <c r="K147" s="120">
        <f t="shared" si="2"/>
        <v>6.5999749630643612E-6</v>
      </c>
    </row>
    <row r="148" spans="1:11" x14ac:dyDescent="0.2">
      <c r="A148" s="123">
        <v>248.96379999999999</v>
      </c>
      <c r="B148" s="123">
        <v>2.1037196000000002E-5</v>
      </c>
      <c r="C148" s="125">
        <v>214.39999999999901</v>
      </c>
      <c r="D148" s="120">
        <f>FORECAST(C148,INDEX($B$2:$B$2069,MATCH(C148,$A$2:$A$2069,1)-1):INDEX($B$2:$B$2069,MATCH(C148,$A$2:$A$2069,1)+1),INDEX($A$2:$A$2069,MATCH(C148,$A$2:$A$2069,1)-1):INDEX($A$2:$A$2069,MATCH(C148,$A$2:$A$2069,1)+1))</f>
        <v>2.6643483466996711E-4</v>
      </c>
      <c r="E148" s="135">
        <v>228.99999999999801</v>
      </c>
      <c r="F148" s="120">
        <f>FORECAST(E148,INDEX($D$2:$D$6081,MATCH(E148,$C$2:$C$6081,1)-1):INDEX($D$2:$D$6081,MATCH(E148,$C$2:$C$6081,1)+1),INDEX($C$2:$C$6081,MATCH(E148,$C$2:$C$6081,1)-1):INDEX($C$2:$C$6081,MATCH(E148,$C$2:$C$6081,1)+1))</f>
        <v>6.9032231170090136E-5</v>
      </c>
      <c r="G148" s="125">
        <v>272.5</v>
      </c>
      <c r="H148" s="121">
        <f>FORECAST(G148,INDEX($F$2:$F$3041,MATCH(G148,$E$2:$E$3041,1)-1):INDEX($F$2:$F$3041,MATCH(G148,$E$2:$E$3041,1)+1),INDEX($E$2:$E$3041,MATCH(G148,$E$2:$E$3041,1)-1):INDEX($E$2:$E$3041,MATCH(G148,$E$2:$E$3041,1)+1))</f>
        <v>2.1379726497196E-5</v>
      </c>
      <c r="I148" s="120">
        <v>346</v>
      </c>
      <c r="J148" s="120">
        <f>FORECAST(I148,INDEX($H$2:$H$1218,MATCH(I148,$G$2:$G$1218,1)-1):INDEX($H$2:$H$1218,MATCH(I148,$G$2:$G$1218,1)+1),INDEX($G$2:$G$1218,MATCH(I148,$G$2:$G$1218,1)-1):INDEX($G$2:$G$1218,MATCH(I148,$G$2:$G$1218,1)+1))</f>
        <v>6.5955221747237388E-6</v>
      </c>
      <c r="K148" s="120">
        <f t="shared" si="2"/>
        <v>6.5955221747237388E-6</v>
      </c>
    </row>
    <row r="149" spans="1:11" x14ac:dyDescent="0.2">
      <c r="A149" s="123">
        <v>249.32429999999999</v>
      </c>
      <c r="B149" s="123">
        <v>2.0893472999999999E-5</v>
      </c>
      <c r="C149" s="125">
        <v>214.49999999999901</v>
      </c>
      <c r="D149" s="120">
        <f>FORECAST(C149,INDEX($B$2:$B$2069,MATCH(C149,$A$2:$A$2069,1)-1):INDEX($B$2:$B$2069,MATCH(C149,$A$2:$A$2069,1)+1),INDEX($A$2:$A$2069,MATCH(C149,$A$2:$A$2069,1)-1):INDEX($A$2:$A$2069,MATCH(C149,$A$2:$A$2069,1)+1))</f>
        <v>2.6380220552531079E-4</v>
      </c>
      <c r="E149" s="124">
        <v>229.199999999998</v>
      </c>
      <c r="F149" s="120">
        <f>FORECAST(E149,INDEX($D$2:$D$6081,MATCH(E149,$C$2:$C$6081,1)-1):INDEX($D$2:$D$6081,MATCH(E149,$C$2:$C$6081,1)+1),INDEX($C$2:$C$6081,MATCH(E149,$C$2:$C$6081,1)-1):INDEX($C$2:$C$6081,MATCH(E149,$C$2:$C$6081,1)+1))</f>
        <v>6.7242191912042157E-5</v>
      </c>
      <c r="G149" s="125">
        <v>273</v>
      </c>
      <c r="H149" s="121">
        <f>FORECAST(G149,INDEX($F$2:$F$3041,MATCH(G149,$E$2:$E$3041,1)-1):INDEX($F$2:$F$3041,MATCH(G149,$E$2:$E$3041,1)+1),INDEX($E$2:$E$3041,MATCH(G149,$E$2:$E$3041,1)-1):INDEX($E$2:$E$3041,MATCH(G149,$E$2:$E$3041,1)+1))</f>
        <v>2.13878143402118E-5</v>
      </c>
      <c r="I149" s="120">
        <v>347</v>
      </c>
      <c r="J149" s="120">
        <f>FORECAST(I149,INDEX($H$2:$H$1218,MATCH(I149,$G$2:$G$1218,1)-1):INDEX($H$2:$H$1218,MATCH(I149,$G$2:$G$1218,1)+1),INDEX($G$2:$G$1218,MATCH(I149,$G$2:$G$1218,1)-1):INDEX($G$2:$G$1218,MATCH(I149,$G$2:$G$1218,1)+1))</f>
        <v>6.5981825040495445E-6</v>
      </c>
      <c r="K149" s="120">
        <f t="shared" si="2"/>
        <v>6.5981825040495445E-6</v>
      </c>
    </row>
    <row r="150" spans="1:11" x14ac:dyDescent="0.2">
      <c r="A150" s="123">
        <v>249.68471</v>
      </c>
      <c r="B150" s="123">
        <v>2.0776493000000001E-5</v>
      </c>
      <c r="C150" s="125">
        <v>214.599999999999</v>
      </c>
      <c r="D150" s="120">
        <f>FORECAST(C150,INDEX($B$2:$B$2069,MATCH(C150,$A$2:$A$2069,1)-1):INDEX($B$2:$B$2069,MATCH(C150,$A$2:$A$2069,1)+1),INDEX($A$2:$A$2069,MATCH(C150,$A$2:$A$2069,1)-1):INDEX($A$2:$A$2069,MATCH(C150,$A$2:$A$2069,1)+1))</f>
        <v>2.6116957638065447E-4</v>
      </c>
      <c r="E150" s="135">
        <v>229.39999999999799</v>
      </c>
      <c r="F150" s="120">
        <f>FORECAST(E150,INDEX($D$2:$D$6081,MATCH(E150,$C$2:$C$6081,1)-1):INDEX($D$2:$D$6081,MATCH(E150,$C$2:$C$6081,1)+1),INDEX($C$2:$C$6081,MATCH(E150,$C$2:$C$6081,1)-1):INDEX($C$2:$C$6081,MATCH(E150,$C$2:$C$6081,1)+1))</f>
        <v>6.5519116522373124E-5</v>
      </c>
      <c r="G150" s="125">
        <v>273.5</v>
      </c>
      <c r="H150" s="121">
        <f>FORECAST(G150,INDEX($F$2:$F$3041,MATCH(G150,$E$2:$E$3041,1)-1):INDEX($F$2:$F$3041,MATCH(G150,$E$2:$E$3041,1)+1),INDEX($E$2:$E$3041,MATCH(G150,$E$2:$E$3041,1)-1):INDEX($E$2:$E$3041,MATCH(G150,$E$2:$E$3041,1)+1))</f>
        <v>2.1349802273131746E-5</v>
      </c>
      <c r="I150" s="120">
        <v>348</v>
      </c>
      <c r="J150" s="120">
        <f>FORECAST(I150,INDEX($H$2:$H$1218,MATCH(I150,$G$2:$G$1218,1)-1):INDEX($H$2:$H$1218,MATCH(I150,$G$2:$G$1218,1)+1),INDEX($G$2:$G$1218,MATCH(I150,$G$2:$G$1218,1)-1):INDEX($G$2:$G$1218,MATCH(I150,$G$2:$G$1218,1)+1))</f>
        <v>6.609767516863751E-6</v>
      </c>
      <c r="K150" s="120">
        <f t="shared" si="2"/>
        <v>6.609767516863751E-6</v>
      </c>
    </row>
    <row r="151" spans="1:11" x14ac:dyDescent="0.2">
      <c r="A151" s="123">
        <v>250.04504</v>
      </c>
      <c r="B151" s="123">
        <v>2.0661151000000001E-5</v>
      </c>
      <c r="C151" s="125">
        <v>214.69999999999899</v>
      </c>
      <c r="D151" s="120">
        <f>FORECAST(C151,INDEX($B$2:$B$2069,MATCH(C151,$A$2:$A$2069,1)-1):INDEX($B$2:$B$2069,MATCH(C151,$A$2:$A$2069,1)+1),INDEX($A$2:$A$2069,MATCH(C151,$A$2:$A$2069,1)-1):INDEX($A$2:$A$2069,MATCH(C151,$A$2:$A$2069,1)+1))</f>
        <v>2.5853694723599815E-4</v>
      </c>
      <c r="E151" s="124">
        <v>229.599999999998</v>
      </c>
      <c r="F151" s="120">
        <f>FORECAST(E151,INDEX($D$2:$D$6081,MATCH(E151,$C$2:$C$6081,1)-1):INDEX($D$2:$D$6081,MATCH(E151,$C$2:$C$6081,1)+1),INDEX($C$2:$C$6081,MATCH(E151,$C$2:$C$6081,1)-1):INDEX($C$2:$C$6081,MATCH(E151,$C$2:$C$6081,1)+1))</f>
        <v>6.382803627478454E-5</v>
      </c>
      <c r="G151" s="125">
        <v>274</v>
      </c>
      <c r="H151" s="121">
        <f>FORECAST(G151,INDEX($F$2:$F$3041,MATCH(G151,$E$2:$E$3041,1)-1):INDEX($F$2:$F$3041,MATCH(G151,$E$2:$E$3041,1)+1),INDEX($E$2:$E$3041,MATCH(G151,$E$2:$E$3041,1)-1):INDEX($E$2:$E$3041,MATCH(G151,$E$2:$E$3041,1)+1))</f>
        <v>2.1309481317770778E-5</v>
      </c>
      <c r="I151" s="120">
        <v>349</v>
      </c>
      <c r="J151" s="120">
        <f>FORECAST(I151,INDEX($H$2:$H$1218,MATCH(I151,$G$2:$G$1218,1)-1):INDEX($H$2:$H$1218,MATCH(I151,$G$2:$G$1218,1)+1),INDEX($G$2:$G$1218,MATCH(I151,$G$2:$G$1218,1)-1):INDEX($G$2:$G$1218,MATCH(I151,$G$2:$G$1218,1)+1))</f>
        <v>6.621529311258031E-6</v>
      </c>
      <c r="K151" s="120">
        <f t="shared" si="2"/>
        <v>6.621529311258031E-6</v>
      </c>
    </row>
    <row r="152" spans="1:11" x14ac:dyDescent="0.2">
      <c r="A152" s="123">
        <v>250.40529000000001</v>
      </c>
      <c r="B152" s="123">
        <v>2.0546290999999999E-5</v>
      </c>
      <c r="C152" s="125">
        <v>214.79999999999899</v>
      </c>
      <c r="D152" s="120">
        <f>FORECAST(C152,INDEX($B$2:$B$2069,MATCH(C152,$A$2:$A$2069,1)-1):INDEX($B$2:$B$2069,MATCH(C152,$A$2:$A$2069,1)+1),INDEX($A$2:$A$2069,MATCH(C152,$A$2:$A$2069,1)-1):INDEX($A$2:$A$2069,MATCH(C152,$A$2:$A$2069,1)+1))</f>
        <v>2.5577415522041493E-4</v>
      </c>
      <c r="E152" s="135">
        <v>229.79999999999799</v>
      </c>
      <c r="F152" s="120">
        <f>FORECAST(E152,INDEX($D$2:$D$6081,MATCH(E152,$C$2:$C$6081,1)-1):INDEX($D$2:$D$6081,MATCH(E152,$C$2:$C$6081,1)+1),INDEX($C$2:$C$6081,MATCH(E152,$C$2:$C$6081,1)-1):INDEX($C$2:$C$6081,MATCH(E152,$C$2:$C$6081,1)+1))</f>
        <v>6.2293428388586914E-5</v>
      </c>
      <c r="G152" s="125">
        <v>274.5</v>
      </c>
      <c r="H152" s="121">
        <f>FORECAST(G152,INDEX($F$2:$F$3041,MATCH(G152,$E$2:$E$3041,1)-1):INDEX($F$2:$F$3041,MATCH(G152,$E$2:$E$3041,1)+1),INDEX($E$2:$E$3041,MATCH(G152,$E$2:$E$3041,1)-1):INDEX($E$2:$E$3041,MATCH(G152,$E$2:$E$3041,1)+1))</f>
        <v>2.1263856856625386E-5</v>
      </c>
      <c r="I152" s="120">
        <v>350</v>
      </c>
      <c r="J152" s="120">
        <f>FORECAST(I152,INDEX($H$2:$H$1218,MATCH(I152,$G$2:$G$1218,1)-1):INDEX($H$2:$H$1218,MATCH(I152,$G$2:$G$1218,1)+1),INDEX($G$2:$G$1218,MATCH(I152,$G$2:$G$1218,1)-1):INDEX($G$2:$G$1218,MATCH(I152,$G$2:$G$1218,1)+1))</f>
        <v>6.6364583356909223E-6</v>
      </c>
      <c r="K152" s="120">
        <f t="shared" si="2"/>
        <v>6.6364583356909223E-6</v>
      </c>
    </row>
    <row r="153" spans="1:11" x14ac:dyDescent="0.2">
      <c r="A153" s="123">
        <v>250.76544999999999</v>
      </c>
      <c r="B153" s="123">
        <v>2.0450377E-5</v>
      </c>
      <c r="C153" s="125">
        <v>214.89999999999901</v>
      </c>
      <c r="D153" s="120">
        <f>FORECAST(C153,INDEX($B$2:$B$2069,MATCH(C153,$A$2:$A$2069,1)-1):INDEX($B$2:$B$2069,MATCH(C153,$A$2:$A$2069,1)+1),INDEX($A$2:$A$2069,MATCH(C153,$A$2:$A$2069,1)-1):INDEX($A$2:$A$2069,MATCH(C153,$A$2:$A$2069,1)+1))</f>
        <v>2.5324118503559576E-4</v>
      </c>
      <c r="E153" s="124">
        <v>229.99999999999801</v>
      </c>
      <c r="F153" s="120">
        <f>FORECAST(E153,INDEX($D$2:$D$6081,MATCH(E153,$C$2:$C$6081,1)-1):INDEX($D$2:$D$6081,MATCH(E153,$C$2:$C$6081,1)+1),INDEX($C$2:$C$6081,MATCH(E153,$C$2:$C$6081,1)-1):INDEX($C$2:$C$6081,MATCH(E153,$C$2:$C$6081,1)+1))</f>
        <v>6.08020576508743E-5</v>
      </c>
      <c r="G153" s="125">
        <v>275</v>
      </c>
      <c r="H153" s="121">
        <f>FORECAST(G153,INDEX($F$2:$F$3041,MATCH(G153,$E$2:$E$3041,1)-1):INDEX($F$2:$F$3041,MATCH(G153,$E$2:$E$3041,1)+1),INDEX($E$2:$E$3041,MATCH(G153,$E$2:$E$3041,1)-1):INDEX($E$2:$E$3041,MATCH(G153,$E$2:$E$3041,1)+1))</f>
        <v>2.1210663044841828E-5</v>
      </c>
      <c r="I153" s="120">
        <v>351</v>
      </c>
      <c r="J153" s="120">
        <f>FORECAST(I153,INDEX($H$2:$H$1218,MATCH(I153,$G$2:$G$1218,1)-1):INDEX($H$2:$H$1218,MATCH(I153,$G$2:$G$1218,1)+1),INDEX($G$2:$G$1218,MATCH(I153,$G$2:$G$1218,1)-1):INDEX($G$2:$G$1218,MATCH(I153,$G$2:$G$1218,1)+1))</f>
        <v>6.6646218335594191E-6</v>
      </c>
      <c r="K153" s="120">
        <f t="shared" si="2"/>
        <v>6.6646218335594191E-6</v>
      </c>
    </row>
    <row r="154" spans="1:11" x14ac:dyDescent="0.2">
      <c r="A154" s="123">
        <v>251.12553</v>
      </c>
      <c r="B154" s="123">
        <v>2.0347033E-5</v>
      </c>
      <c r="C154" s="125">
        <v>214.99999999999901</v>
      </c>
      <c r="D154" s="120">
        <f>FORECAST(C154,INDEX($B$2:$B$2069,MATCH(C154,$A$2:$A$2069,1)-1):INDEX($B$2:$B$2069,MATCH(C154,$A$2:$A$2069,1)+1),INDEX($A$2:$A$2069,MATCH(C154,$A$2:$A$2069,1)-1):INDEX($A$2:$A$2069,MATCH(C154,$A$2:$A$2069,1)+1))</f>
        <v>2.5070821485077832E-4</v>
      </c>
      <c r="E154" s="135">
        <v>230.199999999998</v>
      </c>
      <c r="F154" s="120">
        <f>FORECAST(E154,INDEX($D$2:$D$6081,MATCH(E154,$C$2:$C$6081,1)-1):INDEX($D$2:$D$6081,MATCH(E154,$C$2:$C$6081,1)+1),INDEX($C$2:$C$6081,MATCH(E154,$C$2:$C$6081,1)-1):INDEX($C$2:$C$6081,MATCH(E154,$C$2:$C$6081,1)+1))</f>
        <v>5.9393248291371437E-5</v>
      </c>
      <c r="G154" s="125">
        <v>275.5</v>
      </c>
      <c r="H154" s="121">
        <f>FORECAST(G154,INDEX($F$2:$F$3041,MATCH(G154,$E$2:$E$3041,1)-1):INDEX($F$2:$F$3041,MATCH(G154,$E$2:$E$3041,1)+1),INDEX($E$2:$E$3041,MATCH(G154,$E$2:$E$3041,1)-1):INDEX($E$2:$E$3041,MATCH(G154,$E$2:$E$3041,1)+1))</f>
        <v>2.1165862914419456E-5</v>
      </c>
      <c r="I154" s="120">
        <v>352</v>
      </c>
      <c r="J154" s="120">
        <f>FORECAST(I154,INDEX($H$2:$H$1218,MATCH(I154,$G$2:$G$1218,1)-1):INDEX($H$2:$H$1218,MATCH(I154,$G$2:$G$1218,1)+1),INDEX($G$2:$G$1218,MATCH(I154,$G$2:$G$1218,1)-1):INDEX($G$2:$G$1218,MATCH(I154,$G$2:$G$1218,1)+1))</f>
        <v>6.6962724408489647E-6</v>
      </c>
      <c r="K154" s="120">
        <f t="shared" si="2"/>
        <v>6.6962724408489647E-6</v>
      </c>
    </row>
    <row r="155" spans="1:11" x14ac:dyDescent="0.2">
      <c r="A155" s="123">
        <v>251.48553000000001</v>
      </c>
      <c r="B155" s="123">
        <v>2.0253593999999999E-5</v>
      </c>
      <c r="C155" s="125">
        <v>215.099999999999</v>
      </c>
      <c r="D155" s="120">
        <f>FORECAST(C155,INDEX($B$2:$B$2069,MATCH(C155,$A$2:$A$2069,1)-1):INDEX($B$2:$B$2069,MATCH(C155,$A$2:$A$2069,1)+1),INDEX($A$2:$A$2069,MATCH(C155,$A$2:$A$2069,1)-1):INDEX($A$2:$A$2069,MATCH(C155,$A$2:$A$2069,1)+1))</f>
        <v>2.4821662059784731E-4</v>
      </c>
      <c r="E155" s="124">
        <v>230.39999999999799</v>
      </c>
      <c r="F155" s="120">
        <f>FORECAST(E155,INDEX($D$2:$D$6081,MATCH(E155,$C$2:$C$6081,1)-1):INDEX($D$2:$D$6081,MATCH(E155,$C$2:$C$6081,1)+1),INDEX($C$2:$C$6081,MATCH(E155,$C$2:$C$6081,1)-1):INDEX($C$2:$C$6081,MATCH(E155,$C$2:$C$6081,1)+1))</f>
        <v>5.8041455782103677E-5</v>
      </c>
      <c r="G155" s="125">
        <v>276</v>
      </c>
      <c r="H155" s="121">
        <f>FORECAST(G155,INDEX($F$2:$F$3041,MATCH(G155,$E$2:$E$3041,1)-1):INDEX($F$2:$F$3041,MATCH(G155,$E$2:$E$3041,1)+1),INDEX($E$2:$E$3041,MATCH(G155,$E$2:$E$3041,1)-1):INDEX($E$2:$E$3041,MATCH(G155,$E$2:$E$3041,1)+1))</f>
        <v>2.1111087230661735E-5</v>
      </c>
      <c r="I155" s="120">
        <v>353</v>
      </c>
      <c r="J155" s="120">
        <f>FORECAST(I155,INDEX($H$2:$H$1218,MATCH(I155,$G$2:$G$1218,1)-1):INDEX($H$2:$H$1218,MATCH(I155,$G$2:$G$1218,1)+1),INDEX($G$2:$G$1218,MATCH(I155,$G$2:$G$1218,1)-1):INDEX($G$2:$G$1218,MATCH(I155,$G$2:$G$1218,1)+1))</f>
        <v>6.7329830615290983E-6</v>
      </c>
      <c r="K155" s="120">
        <f t="shared" si="2"/>
        <v>6.7329830615290983E-6</v>
      </c>
    </row>
    <row r="156" spans="1:11" x14ac:dyDescent="0.2">
      <c r="A156" s="123">
        <v>251.84544</v>
      </c>
      <c r="B156" s="123">
        <v>2.0157832E-5</v>
      </c>
      <c r="C156" s="125">
        <v>215.19999999999899</v>
      </c>
      <c r="D156" s="120">
        <f>FORECAST(C156,INDEX($B$2:$B$2069,MATCH(C156,$A$2:$A$2069,1)-1):INDEX($B$2:$B$2069,MATCH(C156,$A$2:$A$2069,1)+1),INDEX($A$2:$A$2069,MATCH(C156,$A$2:$A$2069,1)-1):INDEX($A$2:$A$2069,MATCH(C156,$A$2:$A$2069,1)+1))</f>
        <v>2.4557145532649784E-4</v>
      </c>
      <c r="E156" s="135">
        <v>230.599999999998</v>
      </c>
      <c r="F156" s="120">
        <f>FORECAST(E156,INDEX($D$2:$D$6081,MATCH(E156,$C$2:$C$6081,1)-1):INDEX($D$2:$D$6081,MATCH(E156,$C$2:$C$6081,1)+1),INDEX($C$2:$C$6081,MATCH(E156,$C$2:$C$6081,1)-1):INDEX($C$2:$C$6081,MATCH(E156,$C$2:$C$6081,1)+1))</f>
        <v>5.671290807041725E-5</v>
      </c>
      <c r="G156" s="125">
        <v>276.5</v>
      </c>
      <c r="H156" s="121">
        <f>FORECAST(G156,INDEX($F$2:$F$3041,MATCH(G156,$E$2:$E$3041,1)-1):INDEX($F$2:$F$3041,MATCH(G156,$E$2:$E$3041,1)+1),INDEX($E$2:$E$3041,MATCH(G156,$E$2:$E$3041,1)-1):INDEX($E$2:$E$3041,MATCH(G156,$E$2:$E$3041,1)+1))</f>
        <v>2.1035702760974933E-5</v>
      </c>
      <c r="I156" s="120">
        <v>354</v>
      </c>
      <c r="J156" s="120">
        <f>FORECAST(I156,INDEX($H$2:$H$1218,MATCH(I156,$G$2:$G$1218,1)-1):INDEX($H$2:$H$1218,MATCH(I156,$G$2:$G$1218,1)+1),INDEX($G$2:$G$1218,MATCH(I156,$G$2:$G$1218,1)-1):INDEX($G$2:$G$1218,MATCH(I156,$G$2:$G$1218,1)+1))</f>
        <v>6.7653335356895844E-6</v>
      </c>
      <c r="K156" s="120">
        <f t="shared" si="2"/>
        <v>6.7653335356895844E-6</v>
      </c>
    </row>
    <row r="157" spans="1:11" x14ac:dyDescent="0.2">
      <c r="A157" s="123">
        <v>252.20527000000001</v>
      </c>
      <c r="B157" s="123">
        <v>2.0081173999999999E-5</v>
      </c>
      <c r="C157" s="125">
        <v>215.29999999999899</v>
      </c>
      <c r="D157" s="120">
        <f>FORECAST(C157,INDEX($B$2:$B$2069,MATCH(C157,$A$2:$A$2069,1)-1):INDEX($B$2:$B$2069,MATCH(C157,$A$2:$A$2069,1)+1),INDEX($A$2:$A$2069,MATCH(C157,$A$2:$A$2069,1)-1):INDEX($A$2:$A$2069,MATCH(C157,$A$2:$A$2069,1)+1))</f>
        <v>2.4292629005514925E-4</v>
      </c>
      <c r="E157" s="124">
        <v>230.79999999999799</v>
      </c>
      <c r="F157" s="120">
        <f>FORECAST(E157,INDEX($D$2:$D$6081,MATCH(E157,$C$2:$C$6081,1)-1):INDEX($D$2:$D$6081,MATCH(E157,$C$2:$C$6081,1)+1),INDEX($C$2:$C$6081,MATCH(E157,$C$2:$C$6081,1)-1):INDEX($C$2:$C$6081,MATCH(E157,$C$2:$C$6081,1)+1))</f>
        <v>5.5417972308768534E-5</v>
      </c>
      <c r="G157" s="125">
        <v>277</v>
      </c>
      <c r="H157" s="121">
        <f>FORECAST(G157,INDEX($F$2:$F$3041,MATCH(G157,$E$2:$E$3041,1)-1):INDEX($F$2:$F$3041,MATCH(G157,$E$2:$E$3041,1)+1),INDEX($E$2:$E$3041,MATCH(G157,$E$2:$E$3041,1)-1):INDEX($E$2:$E$3041,MATCH(G157,$E$2:$E$3041,1)+1))</f>
        <v>2.0948556846750978E-5</v>
      </c>
      <c r="I157" s="120">
        <v>355</v>
      </c>
      <c r="J157" s="120">
        <f>FORECAST(I157,INDEX($H$2:$H$1218,MATCH(I157,$G$2:$G$1218,1)-1):INDEX($H$2:$H$1218,MATCH(I157,$G$2:$G$1218,1)+1),INDEX($G$2:$G$1218,MATCH(I157,$G$2:$G$1218,1)-1):INDEX($G$2:$G$1218,MATCH(I157,$G$2:$G$1218,1)+1))</f>
        <v>6.7863697675130039E-6</v>
      </c>
      <c r="K157" s="120">
        <f t="shared" si="2"/>
        <v>6.7863697675130039E-6</v>
      </c>
    </row>
    <row r="158" spans="1:11" x14ac:dyDescent="0.2">
      <c r="A158" s="123">
        <v>252.56502</v>
      </c>
      <c r="B158" s="123">
        <v>2.0011091000000001E-5</v>
      </c>
      <c r="C158" s="125">
        <v>215.39999999999901</v>
      </c>
      <c r="D158" s="120">
        <f>FORECAST(C158,INDEX($B$2:$B$2069,MATCH(C158,$A$2:$A$2069,1)-1):INDEX($B$2:$B$2069,MATCH(C158,$A$2:$A$2069,1)+1),INDEX($A$2:$A$2069,MATCH(C158,$A$2:$A$2069,1)-1):INDEX($A$2:$A$2069,MATCH(C158,$A$2:$A$2069,1)+1))</f>
        <v>2.4028112478379892E-4</v>
      </c>
      <c r="E158" s="135">
        <v>230.99999999999801</v>
      </c>
      <c r="F158" s="120">
        <f>FORECAST(E158,INDEX($D$2:$D$6081,MATCH(E158,$C$2:$C$6081,1)-1):INDEX($D$2:$D$6081,MATCH(E158,$C$2:$C$6081,1)+1),INDEX($C$2:$C$6081,MATCH(E158,$C$2:$C$6081,1)-1):INDEX($C$2:$C$6081,MATCH(E158,$C$2:$C$6081,1)+1))</f>
        <v>5.4225884944817488E-5</v>
      </c>
      <c r="G158" s="125">
        <v>277.5</v>
      </c>
      <c r="H158" s="121">
        <f>FORECAST(G158,INDEX($F$2:$F$3041,MATCH(G158,$E$2:$E$3041,1)-1):INDEX($F$2:$F$3041,MATCH(G158,$E$2:$E$3041,1)+1),INDEX($E$2:$E$3041,MATCH(G158,$E$2:$E$3041,1)-1):INDEX($E$2:$E$3041,MATCH(G158,$E$2:$E$3041,1)+1))</f>
        <v>2.0855013224676639E-5</v>
      </c>
      <c r="I158" s="120">
        <v>356</v>
      </c>
      <c r="J158" s="120">
        <f>FORECAST(I158,INDEX($H$2:$H$1218,MATCH(I158,$G$2:$G$1218,1)-1):INDEX($H$2:$H$1218,MATCH(I158,$G$2:$G$1218,1)+1),INDEX($G$2:$G$1218,MATCH(I158,$G$2:$G$1218,1)-1):INDEX($G$2:$G$1218,MATCH(I158,$G$2:$G$1218,1)+1))</f>
        <v>6.8074759390039096E-6</v>
      </c>
      <c r="K158" s="120">
        <f t="shared" si="2"/>
        <v>6.8074759390039096E-6</v>
      </c>
    </row>
    <row r="159" spans="1:11" x14ac:dyDescent="0.2">
      <c r="A159" s="123">
        <v>252.92468</v>
      </c>
      <c r="B159" s="123">
        <v>1.9943383E-5</v>
      </c>
      <c r="C159" s="125">
        <v>215.49999999999901</v>
      </c>
      <c r="D159" s="120">
        <f>FORECAST(C159,INDEX($B$2:$B$2069,MATCH(C159,$A$2:$A$2069,1)-1):INDEX($B$2:$B$2069,MATCH(C159,$A$2:$A$2069,1)+1),INDEX($A$2:$A$2069,MATCH(C159,$A$2:$A$2069,1)-1):INDEX($A$2:$A$2069,MATCH(C159,$A$2:$A$2069,1)+1))</f>
        <v>2.3891746603910656E-4</v>
      </c>
      <c r="E159" s="124">
        <v>231.199999999998</v>
      </c>
      <c r="F159" s="120">
        <f>FORECAST(E159,INDEX($D$2:$D$6081,MATCH(E159,$C$2:$C$6081,1)-1):INDEX($D$2:$D$6081,MATCH(E159,$C$2:$C$6081,1)+1),INDEX($C$2:$C$6081,MATCH(E159,$C$2:$C$6081,1)-1):INDEX($C$2:$C$6081,MATCH(E159,$C$2:$C$6081,1)+1))</f>
        <v>5.3057738623471214E-5</v>
      </c>
      <c r="G159" s="125">
        <v>278</v>
      </c>
      <c r="H159" s="121">
        <f>FORECAST(G159,INDEX($F$2:$F$3041,MATCH(G159,$E$2:$E$3041,1)-1):INDEX($F$2:$F$3041,MATCH(G159,$E$2:$E$3041,1)+1),INDEX($E$2:$E$3041,MATCH(G159,$E$2:$E$3041,1)-1):INDEX($E$2:$E$3041,MATCH(G159,$E$2:$E$3041,1)+1))</f>
        <v>2.0738865278392018E-5</v>
      </c>
      <c r="I159" s="120">
        <v>357</v>
      </c>
      <c r="J159" s="120">
        <f>FORECAST(I159,INDEX($H$2:$H$1218,MATCH(I159,$G$2:$G$1218,1)-1):INDEX($H$2:$H$1218,MATCH(I159,$G$2:$G$1218,1)+1),INDEX($G$2:$G$1218,MATCH(I159,$G$2:$G$1218,1)-1):INDEX($G$2:$G$1218,MATCH(I159,$G$2:$G$1218,1)+1))</f>
        <v>6.8201714794285122E-6</v>
      </c>
      <c r="K159" s="120">
        <f t="shared" si="2"/>
        <v>6.8201714794285122E-6</v>
      </c>
    </row>
    <row r="160" spans="1:11" x14ac:dyDescent="0.2">
      <c r="A160" s="123">
        <v>253.28424999999999</v>
      </c>
      <c r="B160" s="123">
        <v>1.9896423000000001E-5</v>
      </c>
      <c r="C160" s="125">
        <v>215.599999999999</v>
      </c>
      <c r="D160" s="120">
        <f>FORECAST(C160,INDEX($B$2:$B$2069,MATCH(C160,$A$2:$A$2069,1)-1):INDEX($B$2:$B$2069,MATCH(C160,$A$2:$A$2069,1)+1),INDEX($A$2:$A$2069,MATCH(C160,$A$2:$A$2069,1)-1):INDEX($A$2:$A$2069,MATCH(C160,$A$2:$A$2069,1)+1))</f>
        <v>2.3675765264887828E-4</v>
      </c>
      <c r="E160" s="135">
        <v>231.39999999999799</v>
      </c>
      <c r="F160" s="120">
        <f>FORECAST(E160,INDEX($D$2:$D$6081,MATCH(E160,$C$2:$C$6081,1)-1):INDEX($D$2:$D$6081,MATCH(E160,$C$2:$C$6081,1)+1),INDEX($C$2:$C$6081,MATCH(E160,$C$2:$C$6081,1)-1):INDEX($C$2:$C$6081,MATCH(E160,$C$2:$C$6081,1)+1))</f>
        <v>5.1929438959080493E-5</v>
      </c>
      <c r="G160" s="125">
        <v>278.5</v>
      </c>
      <c r="H160" s="121">
        <f>FORECAST(G160,INDEX($F$2:$F$3041,MATCH(G160,$E$2:$E$3041,1)-1):INDEX($F$2:$F$3041,MATCH(G160,$E$2:$E$3041,1)+1),INDEX($E$2:$E$3041,MATCH(G160,$E$2:$E$3041,1)-1):INDEX($E$2:$E$3041,MATCH(G160,$E$2:$E$3041,1)+1))</f>
        <v>2.0614492177885676E-5</v>
      </c>
      <c r="I160" s="120">
        <v>358</v>
      </c>
      <c r="J160" s="120">
        <f>FORECAST(I160,INDEX($H$2:$H$1218,MATCH(I160,$G$2:$G$1218,1)-1):INDEX($H$2:$H$1218,MATCH(I160,$G$2:$G$1218,1)+1),INDEX($G$2:$G$1218,MATCH(I160,$G$2:$G$1218,1)-1):INDEX($G$2:$G$1218,MATCH(I160,$G$2:$G$1218,1)+1))</f>
        <v>6.8323584897723175E-6</v>
      </c>
      <c r="K160" s="120">
        <f t="shared" si="2"/>
        <v>6.8323584897723175E-6</v>
      </c>
    </row>
    <row r="161" spans="1:11" x14ac:dyDescent="0.2">
      <c r="A161" s="123">
        <v>253.64375000000001</v>
      </c>
      <c r="B161" s="123">
        <v>1.9821161999999999E-5</v>
      </c>
      <c r="C161" s="125">
        <v>215.69999999999899</v>
      </c>
      <c r="D161" s="120">
        <f>FORECAST(C161,INDEX($B$2:$B$2069,MATCH(C161,$A$2:$A$2069,1)-1):INDEX($B$2:$B$2069,MATCH(C161,$A$2:$A$2069,1)+1),INDEX($A$2:$A$2069,MATCH(C161,$A$2:$A$2069,1)-1):INDEX($A$2:$A$2069,MATCH(C161,$A$2:$A$2069,1)+1))</f>
        <v>2.3459783925865001E-4</v>
      </c>
      <c r="E161" s="124">
        <v>231.599999999998</v>
      </c>
      <c r="F161" s="120">
        <f>FORECAST(E161,INDEX($D$2:$D$6081,MATCH(E161,$C$2:$C$6081,1)-1):INDEX($D$2:$D$6081,MATCH(E161,$C$2:$C$6081,1)+1),INDEX($C$2:$C$6081,MATCH(E161,$C$2:$C$6081,1)-1):INDEX($C$2:$C$6081,MATCH(E161,$C$2:$C$6081,1)+1))</f>
        <v>5.0853715362549805E-5</v>
      </c>
      <c r="G161" s="125">
        <v>279</v>
      </c>
      <c r="H161" s="121">
        <f>FORECAST(G161,INDEX($F$2:$F$3041,MATCH(G161,$E$2:$E$3041,1)-1):INDEX($F$2:$F$3041,MATCH(G161,$E$2:$E$3041,1)+1),INDEX($E$2:$E$3041,MATCH(G161,$E$2:$E$3041,1)-1):INDEX($E$2:$E$3041,MATCH(G161,$E$2:$E$3041,1)+1))</f>
        <v>2.0450217739286436E-5</v>
      </c>
      <c r="I161" s="120">
        <v>359</v>
      </c>
      <c r="J161" s="120">
        <f>FORECAST(I161,INDEX($H$2:$H$1218,MATCH(I161,$G$2:$G$1218,1)-1):INDEX($H$2:$H$1218,MATCH(I161,$G$2:$G$1218,1)+1),INDEX($G$2:$G$1218,MATCH(I161,$G$2:$G$1218,1)-1):INDEX($G$2:$G$1218,MATCH(I161,$G$2:$G$1218,1)+1))</f>
        <v>6.837889697339232E-6</v>
      </c>
      <c r="K161" s="120">
        <f t="shared" si="2"/>
        <v>6.837889697339232E-6</v>
      </c>
    </row>
    <row r="162" spans="1:11" x14ac:dyDescent="0.2">
      <c r="A162" s="123">
        <v>254.00316000000001</v>
      </c>
      <c r="B162" s="123">
        <v>1.9756266E-5</v>
      </c>
      <c r="C162" s="125">
        <v>215.79999999999899</v>
      </c>
      <c r="D162" s="120">
        <f>FORECAST(C162,INDEX($B$2:$B$2069,MATCH(C162,$A$2:$A$2069,1)-1):INDEX($B$2:$B$2069,MATCH(C162,$A$2:$A$2069,1)+1),INDEX($A$2:$A$2069,MATCH(C162,$A$2:$A$2069,1)-1):INDEX($A$2:$A$2069,MATCH(C162,$A$2:$A$2069,1)+1))</f>
        <v>2.324380258684226E-4</v>
      </c>
      <c r="E162" s="135">
        <v>231.79999999999799</v>
      </c>
      <c r="F162" s="120">
        <f>FORECAST(E162,INDEX($D$2:$D$6081,MATCH(E162,$C$2:$C$6081,1)-1):INDEX($D$2:$D$6081,MATCH(E162,$C$2:$C$6081,1)+1),INDEX($C$2:$C$6081,MATCH(E162,$C$2:$C$6081,1)-1):INDEX($C$2:$C$6081,MATCH(E162,$C$2:$C$6081,1)+1))</f>
        <v>4.9796015063366308E-5</v>
      </c>
      <c r="G162" s="125">
        <v>279.5</v>
      </c>
      <c r="H162" s="121">
        <f>FORECAST(G162,INDEX($F$2:$F$3041,MATCH(G162,$E$2:$E$3041,1)-1):INDEX($F$2:$F$3041,MATCH(G162,$E$2:$E$3041,1)+1),INDEX($E$2:$E$3041,MATCH(G162,$E$2:$E$3041,1)-1):INDEX($E$2:$E$3041,MATCH(G162,$E$2:$E$3041,1)+1))</f>
        <v>2.0284250766724955E-5</v>
      </c>
      <c r="I162" s="120">
        <v>360</v>
      </c>
      <c r="J162" s="120">
        <f>FORECAST(I162,INDEX($H$2:$H$1218,MATCH(I162,$G$2:$G$1218,1)-1):INDEX($H$2:$H$1218,MATCH(I162,$G$2:$G$1218,1)+1),INDEX($G$2:$G$1218,MATCH(I162,$G$2:$G$1218,1)-1):INDEX($G$2:$G$1218,MATCH(I162,$G$2:$G$1218,1)+1))</f>
        <v>6.8248689239240017E-6</v>
      </c>
      <c r="K162" s="120">
        <f t="shared" si="2"/>
        <v>6.8248689239240017E-6</v>
      </c>
    </row>
    <row r="163" spans="1:11" x14ac:dyDescent="0.2">
      <c r="A163" s="123">
        <v>254.36249000000001</v>
      </c>
      <c r="B163" s="123">
        <v>1.9702874999999999E-5</v>
      </c>
      <c r="C163" s="125">
        <v>215.89999999999901</v>
      </c>
      <c r="D163" s="120">
        <f>FORECAST(C163,INDEX($B$2:$B$2069,MATCH(C163,$A$2:$A$2069,1)-1):INDEX($B$2:$B$2069,MATCH(C163,$A$2:$A$2069,1)+1),INDEX($A$2:$A$2069,MATCH(C163,$A$2:$A$2069,1)-1):INDEX($A$2:$A$2069,MATCH(C163,$A$2:$A$2069,1)+1))</f>
        <v>2.3028145898744499E-4</v>
      </c>
      <c r="E163" s="124">
        <v>231.99999999999801</v>
      </c>
      <c r="F163" s="120">
        <f>FORECAST(E163,INDEX($D$2:$D$6081,MATCH(E163,$C$2:$C$6081,1)-1):INDEX($D$2:$D$6081,MATCH(E163,$C$2:$C$6081,1)+1),INDEX($C$2:$C$6081,MATCH(E163,$C$2:$C$6081,1)-1):INDEX($C$2:$C$6081,MATCH(E163,$C$2:$C$6081,1)+1))</f>
        <v>4.8805931721663002E-5</v>
      </c>
      <c r="G163" s="125">
        <v>280</v>
      </c>
      <c r="H163" s="121">
        <f>FORECAST(G163,INDEX($F$2:$F$3041,MATCH(G163,$E$2:$E$3041,1)-1):INDEX($F$2:$F$3041,MATCH(G163,$E$2:$E$3041,1)+1),INDEX($E$2:$E$3041,MATCH(G163,$E$2:$E$3041,1)-1):INDEX($E$2:$E$3041,MATCH(G163,$E$2:$E$3041,1)+1))</f>
        <v>2.0120604406640219E-5</v>
      </c>
      <c r="I163" s="120">
        <v>361</v>
      </c>
      <c r="J163" s="120">
        <f>FORECAST(I163,INDEX($H$2:$H$1218,MATCH(I163,$G$2:$G$1218,1)-1):INDEX($H$2:$H$1218,MATCH(I163,$G$2:$G$1218,1)+1),INDEX($G$2:$G$1218,MATCH(I163,$G$2:$G$1218,1)-1):INDEX($G$2:$G$1218,MATCH(I163,$G$2:$G$1218,1)+1))</f>
        <v>6.8228559565478273E-6</v>
      </c>
      <c r="K163" s="120">
        <f t="shared" si="2"/>
        <v>6.8228559565478273E-6</v>
      </c>
    </row>
    <row r="164" spans="1:11" x14ac:dyDescent="0.2">
      <c r="A164" s="123">
        <v>254.72173000000001</v>
      </c>
      <c r="B164" s="123">
        <v>1.9649782E-5</v>
      </c>
      <c r="C164" s="125">
        <v>215.99999999999901</v>
      </c>
      <c r="D164" s="120">
        <f>FORECAST(C164,INDEX($B$2:$B$2069,MATCH(C164,$A$2:$A$2069,1)-1):INDEX($B$2:$B$2069,MATCH(C164,$A$2:$A$2069,1)+1),INDEX($A$2:$A$2069,MATCH(C164,$A$2:$A$2069,1)-1):INDEX($A$2:$A$2069,MATCH(C164,$A$2:$A$2069,1)+1))</f>
        <v>2.2823507531073706E-4</v>
      </c>
      <c r="E164" s="135">
        <v>232.199999999998</v>
      </c>
      <c r="F164" s="120">
        <f>FORECAST(E164,INDEX($D$2:$D$6081,MATCH(E164,$C$2:$C$6081,1)-1):INDEX($D$2:$D$6081,MATCH(E164,$C$2:$C$6081,1)+1),INDEX($C$2:$C$6081,MATCH(E164,$C$2:$C$6081,1)-1):INDEX($C$2:$C$6081,MATCH(E164,$C$2:$C$6081,1)+1))</f>
        <v>4.7856045397563513E-5</v>
      </c>
      <c r="G164" s="125">
        <v>280.5</v>
      </c>
      <c r="H164" s="121">
        <f>FORECAST(G164,INDEX($F$2:$F$3041,MATCH(G164,$E$2:$E$3041,1)-1):INDEX($F$2:$F$3041,MATCH(G164,$E$2:$E$3041,1)+1),INDEX($E$2:$E$3041,MATCH(G164,$E$2:$E$3041,1)-1):INDEX($E$2:$E$3041,MATCH(G164,$E$2:$E$3041,1)+1))</f>
        <v>1.992983553023203E-5</v>
      </c>
      <c r="I164" s="120">
        <v>362</v>
      </c>
      <c r="J164" s="120">
        <f>FORECAST(I164,INDEX($H$2:$H$1218,MATCH(I164,$G$2:$G$1218,1)-1):INDEX($H$2:$H$1218,MATCH(I164,$G$2:$G$1218,1)+1),INDEX($G$2:$G$1218,MATCH(I164,$G$2:$G$1218,1)-1):INDEX($G$2:$G$1218,MATCH(I164,$G$2:$G$1218,1)+1))</f>
        <v>6.8217389402589639E-6</v>
      </c>
      <c r="K164" s="120">
        <f t="shared" si="2"/>
        <v>6.8217389402589639E-6</v>
      </c>
    </row>
    <row r="165" spans="1:11" x14ac:dyDescent="0.2">
      <c r="A165" s="123">
        <v>255.08089000000001</v>
      </c>
      <c r="B165" s="123">
        <v>1.9626600999999999E-5</v>
      </c>
      <c r="C165" s="125">
        <v>216.099999999999</v>
      </c>
      <c r="D165" s="120">
        <f>FORECAST(C165,INDEX($B$2:$B$2069,MATCH(C165,$A$2:$A$2069,1)-1):INDEX($B$2:$B$2069,MATCH(C165,$A$2:$A$2069,1)+1),INDEX($A$2:$A$2069,MATCH(C165,$A$2:$A$2069,1)-1):INDEX($A$2:$A$2069,MATCH(C165,$A$2:$A$2069,1)+1))</f>
        <v>2.2618869163402999E-4</v>
      </c>
      <c r="E165" s="124">
        <v>232.39999999999799</v>
      </c>
      <c r="F165" s="120">
        <f>FORECAST(E165,INDEX($D$2:$D$6081,MATCH(E165,$C$2:$C$6081,1)-1):INDEX($D$2:$D$6081,MATCH(E165,$C$2:$C$6081,1)+1),INDEX($C$2:$C$6081,MATCH(E165,$C$2:$C$6081,1)-1):INDEX($C$2:$C$6081,MATCH(E165,$C$2:$C$6081,1)+1))</f>
        <v>4.6941003540271588E-5</v>
      </c>
      <c r="G165" s="125">
        <v>281</v>
      </c>
      <c r="H165" s="121">
        <f>FORECAST(G165,INDEX($F$2:$F$3041,MATCH(G165,$E$2:$E$3041,1)-1):INDEX($F$2:$F$3041,MATCH(G165,$E$2:$E$3041,1)+1),INDEX($E$2:$E$3041,MATCH(G165,$E$2:$E$3041,1)-1):INDEX($E$2:$E$3041,MATCH(G165,$E$2:$E$3041,1)+1))</f>
        <v>1.9716133503210574E-5</v>
      </c>
      <c r="I165" s="120">
        <v>363</v>
      </c>
      <c r="J165" s="120">
        <f>FORECAST(I165,INDEX($H$2:$H$1218,MATCH(I165,$G$2:$G$1218,1)-1):INDEX($H$2:$H$1218,MATCH(I165,$G$2:$G$1218,1)+1),INDEX($G$2:$G$1218,MATCH(I165,$G$2:$G$1218,1)-1):INDEX($G$2:$G$1218,MATCH(I165,$G$2:$G$1218,1)+1))</f>
        <v>6.8157590051997933E-6</v>
      </c>
      <c r="K165" s="120">
        <f t="shared" si="2"/>
        <v>6.8157590051997933E-6</v>
      </c>
    </row>
    <row r="166" spans="1:11" x14ac:dyDescent="0.2">
      <c r="A166" s="123">
        <v>255.43996999999999</v>
      </c>
      <c r="B166" s="123">
        <v>1.9606424000000002E-5</v>
      </c>
      <c r="C166" s="125">
        <v>216.19999999999899</v>
      </c>
      <c r="D166" s="120">
        <f>FORECAST(C166,INDEX($B$2:$B$2069,MATCH(C166,$A$2:$A$2069,1)-1):INDEX($B$2:$B$2069,MATCH(C166,$A$2:$A$2069,1)+1),INDEX($A$2:$A$2069,MATCH(C166,$A$2:$A$2069,1)-1):INDEX($A$2:$A$2069,MATCH(C166,$A$2:$A$2069,1)+1))</f>
        <v>2.2455911475682475E-4</v>
      </c>
      <c r="E166" s="135">
        <v>232.599999999998</v>
      </c>
      <c r="F166" s="120">
        <f>FORECAST(E166,INDEX($D$2:$D$6081,MATCH(E166,$C$2:$C$6081,1)-1):INDEX($D$2:$D$6081,MATCH(E166,$C$2:$C$6081,1)+1),INDEX($C$2:$C$6081,MATCH(E166,$C$2:$C$6081,1)-1):INDEX($C$2:$C$6081,MATCH(E166,$C$2:$C$6081,1)+1))</f>
        <v>4.6047175223501305E-5</v>
      </c>
      <c r="G166" s="125">
        <v>281.5</v>
      </c>
      <c r="H166" s="121">
        <f>FORECAST(G166,INDEX($F$2:$F$3041,MATCH(G166,$E$2:$E$3041,1)-1):INDEX($F$2:$F$3041,MATCH(G166,$E$2:$E$3041,1)+1),INDEX($E$2:$E$3041,MATCH(G166,$E$2:$E$3041,1)-1):INDEX($E$2:$E$3041,MATCH(G166,$E$2:$E$3041,1)+1))</f>
        <v>1.9481126729919783E-5</v>
      </c>
      <c r="I166" s="120">
        <v>364</v>
      </c>
      <c r="J166" s="120">
        <f>FORECAST(I166,INDEX($H$2:$H$1218,MATCH(I166,$G$2:$G$1218,1)-1):INDEX($H$2:$H$1218,MATCH(I166,$G$2:$G$1218,1)+1),INDEX($G$2:$G$1218,MATCH(I166,$G$2:$G$1218,1)-1):INDEX($G$2:$G$1218,MATCH(I166,$G$2:$G$1218,1)+1))</f>
        <v>6.8145839522304795E-6</v>
      </c>
      <c r="K166" s="120">
        <f t="shared" si="2"/>
        <v>6.8145839522304795E-6</v>
      </c>
    </row>
    <row r="167" spans="1:11" x14ac:dyDescent="0.2">
      <c r="A167" s="123">
        <v>255.79895999999999</v>
      </c>
      <c r="B167" s="123">
        <v>1.9604094000000001E-5</v>
      </c>
      <c r="C167" s="125">
        <v>216.29999999999899</v>
      </c>
      <c r="D167" s="120">
        <f>FORECAST(C167,INDEX($B$2:$B$2069,MATCH(C167,$A$2:$A$2069,1)-1):INDEX($B$2:$B$2069,MATCH(C167,$A$2:$A$2069,1)+1),INDEX($A$2:$A$2069,MATCH(C167,$A$2:$A$2069,1)-1):INDEX($A$2:$A$2069,MATCH(C167,$A$2:$A$2069,1)+1))</f>
        <v>2.2257677103292104E-4</v>
      </c>
      <c r="E167" s="124">
        <v>232.79999999999799</v>
      </c>
      <c r="F167" s="120">
        <f>FORECAST(E167,INDEX($D$2:$D$6081,MATCH(E167,$C$2:$C$6081,1)-1):INDEX($D$2:$D$6081,MATCH(E167,$C$2:$C$6081,1)+1),INDEX($C$2:$C$6081,MATCH(E167,$C$2:$C$6081,1)-1):INDEX($C$2:$C$6081,MATCH(E167,$C$2:$C$6081,1)+1))</f>
        <v>4.5217873110263733E-5</v>
      </c>
      <c r="G167" s="125">
        <v>282</v>
      </c>
      <c r="H167" s="121">
        <f>FORECAST(G167,INDEX($F$2:$F$3041,MATCH(G167,$E$2:$E$3041,1)-1):INDEX($F$2:$F$3041,MATCH(G167,$E$2:$E$3041,1)+1),INDEX($E$2:$E$3041,MATCH(G167,$E$2:$E$3041,1)-1):INDEX($E$2:$E$3041,MATCH(G167,$E$2:$E$3041,1)+1))</f>
        <v>1.9224439257497025E-5</v>
      </c>
      <c r="I167" s="120">
        <v>365</v>
      </c>
      <c r="J167" s="120">
        <f>FORECAST(I167,INDEX($H$2:$H$1218,MATCH(I167,$G$2:$G$1218,1)-1):INDEX($H$2:$H$1218,MATCH(I167,$G$2:$G$1218,1)+1),INDEX($G$2:$G$1218,MATCH(I167,$G$2:$G$1218,1)-1):INDEX($G$2:$G$1218,MATCH(I167,$G$2:$G$1218,1)+1))</f>
        <v>6.8052998993021083E-6</v>
      </c>
      <c r="K167" s="120">
        <f t="shared" si="2"/>
        <v>6.8052998993021083E-6</v>
      </c>
    </row>
    <row r="168" spans="1:11" x14ac:dyDescent="0.2">
      <c r="A168" s="123">
        <v>256.15787</v>
      </c>
      <c r="B168" s="123">
        <v>1.9589934999999999E-5</v>
      </c>
      <c r="C168" s="125">
        <v>216.39999999999901</v>
      </c>
      <c r="D168" s="120">
        <f>FORECAST(C168,INDEX($B$2:$B$2069,MATCH(C168,$A$2:$A$2069,1)-1):INDEX($B$2:$B$2069,MATCH(C168,$A$2:$A$2069,1)+1),INDEX($A$2:$A$2069,MATCH(C168,$A$2:$A$2069,1)-1):INDEX($A$2:$A$2069,MATCH(C168,$A$2:$A$2069,1)+1))</f>
        <v>2.2059442730901734E-4</v>
      </c>
      <c r="E168" s="135">
        <v>232.99999999999801</v>
      </c>
      <c r="F168" s="120">
        <f>FORECAST(E168,INDEX($D$2:$D$6081,MATCH(E168,$C$2:$C$6081,1)-1):INDEX($D$2:$D$6081,MATCH(E168,$C$2:$C$6081,1)+1),INDEX($C$2:$C$6081,MATCH(E168,$C$2:$C$6081,1)-1):INDEX($C$2:$C$6081,MATCH(E168,$C$2:$C$6081,1)+1))</f>
        <v>4.4390232478282014E-5</v>
      </c>
      <c r="G168" s="125">
        <v>282.5</v>
      </c>
      <c r="H168" s="121">
        <f>FORECAST(G168,INDEX($F$2:$F$3041,MATCH(G168,$E$2:$E$3041,1)-1):INDEX($F$2:$F$3041,MATCH(G168,$E$2:$E$3041,1)+1),INDEX($E$2:$E$3041,MATCH(G168,$E$2:$E$3041,1)-1):INDEX($E$2:$E$3041,MATCH(G168,$E$2:$E$3041,1)+1))</f>
        <v>1.8973684293097104E-5</v>
      </c>
      <c r="I168" s="120">
        <v>366</v>
      </c>
      <c r="J168" s="120">
        <f>FORECAST(I168,INDEX($H$2:$H$1218,MATCH(I168,$G$2:$G$1218,1)-1):INDEX($H$2:$H$1218,MATCH(I168,$G$2:$G$1218,1)+1),INDEX($G$2:$G$1218,MATCH(I168,$G$2:$G$1218,1)-1):INDEX($G$2:$G$1218,MATCH(I168,$G$2:$G$1218,1)+1))</f>
        <v>6.7818915189039359E-6</v>
      </c>
      <c r="K168" s="120">
        <f t="shared" si="2"/>
        <v>6.7818915189039359E-6</v>
      </c>
    </row>
    <row r="169" spans="1:11" x14ac:dyDescent="0.2">
      <c r="A169" s="123">
        <v>256.51670000000001</v>
      </c>
      <c r="B169" s="123">
        <v>1.9588908999999999E-5</v>
      </c>
      <c r="C169" s="125">
        <v>216.49999999999901</v>
      </c>
      <c r="D169" s="120">
        <f>FORECAST(C169,INDEX($B$2:$B$2069,MATCH(C169,$A$2:$A$2069,1)-1):INDEX($B$2:$B$2069,MATCH(C169,$A$2:$A$2069,1)+1),INDEX($A$2:$A$2069,MATCH(C169,$A$2:$A$2069,1)-1):INDEX($A$2:$A$2069,MATCH(C169,$A$2:$A$2069,1)+1))</f>
        <v>2.1861208358511363E-4</v>
      </c>
      <c r="E169" s="124">
        <v>233.199999999998</v>
      </c>
      <c r="F169" s="120">
        <f>FORECAST(E169,INDEX($D$2:$D$6081,MATCH(E169,$C$2:$C$6081,1)-1):INDEX($D$2:$D$6081,MATCH(E169,$C$2:$C$6081,1)+1),INDEX($C$2:$C$6081,MATCH(E169,$C$2:$C$6081,1)-1):INDEX($C$2:$C$6081,MATCH(E169,$C$2:$C$6081,1)+1))</f>
        <v>4.3614993895456041E-5</v>
      </c>
      <c r="G169" s="125">
        <v>283</v>
      </c>
      <c r="H169" s="121">
        <f>FORECAST(G169,INDEX($F$2:$F$3041,MATCH(G169,$E$2:$E$3041,1)-1):INDEX($F$2:$F$3041,MATCH(G169,$E$2:$E$3041,1)+1),INDEX($E$2:$E$3041,MATCH(G169,$E$2:$E$3041,1)-1):INDEX($E$2:$E$3041,MATCH(G169,$E$2:$E$3041,1)+1))</f>
        <v>1.8714728496614186E-5</v>
      </c>
      <c r="I169" s="120">
        <v>367</v>
      </c>
      <c r="J169" s="120">
        <f>FORECAST(I169,INDEX($H$2:$H$1218,MATCH(I169,$G$2:$G$1218,1)-1):INDEX($H$2:$H$1218,MATCH(I169,$G$2:$G$1218,1)+1),INDEX($G$2:$G$1218,MATCH(I169,$G$2:$G$1218,1)-1):INDEX($G$2:$G$1218,MATCH(I169,$G$2:$G$1218,1)+1))</f>
        <v>6.747593428012879E-6</v>
      </c>
      <c r="K169" s="120">
        <f t="shared" si="2"/>
        <v>6.747593428012879E-6</v>
      </c>
    </row>
    <row r="170" spans="1:11" x14ac:dyDescent="0.2">
      <c r="A170" s="123">
        <v>256.87545</v>
      </c>
      <c r="B170" s="123">
        <v>1.9588199000000001E-5</v>
      </c>
      <c r="C170" s="125">
        <v>216.599999999999</v>
      </c>
      <c r="D170" s="120">
        <f>FORECAST(C170,INDEX($B$2:$B$2069,MATCH(C170,$A$2:$A$2069,1)-1):INDEX($B$2:$B$2069,MATCH(C170,$A$2:$A$2069,1)+1),INDEX($A$2:$A$2069,MATCH(C170,$A$2:$A$2069,1)-1):INDEX($A$2:$A$2069,MATCH(C170,$A$2:$A$2069,1)+1))</f>
        <v>2.1726235436660916E-4</v>
      </c>
      <c r="E170" s="135">
        <v>233.39999999999799</v>
      </c>
      <c r="F170" s="120">
        <f>FORECAST(E170,INDEX($D$2:$D$6081,MATCH(E170,$C$2:$C$6081,1)-1):INDEX($D$2:$D$6081,MATCH(E170,$C$2:$C$6081,1)+1),INDEX($C$2:$C$6081,MATCH(E170,$C$2:$C$6081,1)-1):INDEX($C$2:$C$6081,MATCH(E170,$C$2:$C$6081,1)+1))</f>
        <v>4.2862039070326575E-5</v>
      </c>
      <c r="G170" s="125">
        <v>283.5</v>
      </c>
      <c r="H170" s="121">
        <f>FORECAST(G170,INDEX($F$2:$F$3041,MATCH(G170,$E$2:$E$3041,1)-1):INDEX($F$2:$F$3041,MATCH(G170,$E$2:$E$3041,1)+1),INDEX($E$2:$E$3041,MATCH(G170,$E$2:$E$3041,1)-1):INDEX($E$2:$E$3041,MATCH(G170,$E$2:$E$3041,1)+1))</f>
        <v>1.8429752327666266E-5</v>
      </c>
      <c r="I170" s="120">
        <v>368</v>
      </c>
      <c r="J170" s="120">
        <f>FORECAST(I170,INDEX($H$2:$H$1218,MATCH(I170,$G$2:$G$1218,1)-1):INDEX($H$2:$H$1218,MATCH(I170,$G$2:$G$1218,1)+1),INDEX($G$2:$G$1218,MATCH(I170,$G$2:$G$1218,1)-1):INDEX($G$2:$G$1218,MATCH(I170,$G$2:$G$1218,1)+1))</f>
        <v>6.7221451485800019E-6</v>
      </c>
      <c r="K170" s="120">
        <f t="shared" si="2"/>
        <v>6.7221451485800019E-6</v>
      </c>
    </row>
    <row r="171" spans="1:11" x14ac:dyDescent="0.2">
      <c r="A171" s="123">
        <v>257.23410999999999</v>
      </c>
      <c r="B171" s="123">
        <v>1.9598817999999999E-5</v>
      </c>
      <c r="C171" s="125">
        <v>216.69999999999899</v>
      </c>
      <c r="D171" s="120">
        <f>FORECAST(C171,INDEX($B$2:$B$2069,MATCH(C171,$A$2:$A$2069,1)-1):INDEX($B$2:$B$2069,MATCH(C171,$A$2:$A$2069,1)+1),INDEX($A$2:$A$2069,MATCH(C171,$A$2:$A$2069,1)-1):INDEX($A$2:$A$2069,MATCH(C171,$A$2:$A$2069,1)+1))</f>
        <v>2.155945415107342E-4</v>
      </c>
      <c r="E171" s="124">
        <v>233.599999999998</v>
      </c>
      <c r="F171" s="120">
        <f>FORECAST(E171,INDEX($D$2:$D$6081,MATCH(E171,$C$2:$C$6081,1)-1):INDEX($D$2:$D$6081,MATCH(E171,$C$2:$C$6081,1)+1),INDEX($C$2:$C$6081,MATCH(E171,$C$2:$C$6081,1)-1):INDEX($C$2:$C$6081,MATCH(E171,$C$2:$C$6081,1)+1))</f>
        <v>4.2122587027688409E-5</v>
      </c>
      <c r="G171" s="125">
        <v>284</v>
      </c>
      <c r="H171" s="121">
        <f>FORECAST(G171,INDEX($F$2:$F$3041,MATCH(G171,$E$2:$E$3041,1)-1):INDEX($F$2:$F$3041,MATCH(G171,$E$2:$E$3041,1)+1),INDEX($E$2:$E$3041,MATCH(G171,$E$2:$E$3041,1)-1):INDEX($E$2:$E$3041,MATCH(G171,$E$2:$E$3041,1)+1))</f>
        <v>1.8127735291605378E-5</v>
      </c>
      <c r="I171" s="120">
        <v>369</v>
      </c>
      <c r="J171" s="120">
        <f>FORECAST(I171,INDEX($H$2:$H$1218,MATCH(I171,$G$2:$G$1218,1)-1):INDEX($H$2:$H$1218,MATCH(I171,$G$2:$G$1218,1)+1),INDEX($G$2:$G$1218,MATCH(I171,$G$2:$G$1218,1)-1):INDEX($G$2:$G$1218,MATCH(I171,$G$2:$G$1218,1)+1))</f>
        <v>6.7125868274379335E-6</v>
      </c>
      <c r="K171" s="120">
        <f t="shared" si="2"/>
        <v>6.7125868274379335E-6</v>
      </c>
    </row>
    <row r="172" spans="1:11" x14ac:dyDescent="0.2">
      <c r="A172" s="123">
        <v>257.59267999999997</v>
      </c>
      <c r="B172" s="123">
        <v>1.9613658E-5</v>
      </c>
      <c r="C172" s="125">
        <v>216.79999999999899</v>
      </c>
      <c r="D172" s="120">
        <f>FORECAST(C172,INDEX($B$2:$B$2069,MATCH(C172,$A$2:$A$2069,1)-1):INDEX($B$2:$B$2069,MATCH(C172,$A$2:$A$2069,1)+1),INDEX($A$2:$A$2069,MATCH(C172,$A$2:$A$2069,1)-1):INDEX($A$2:$A$2069,MATCH(C172,$A$2:$A$2069,1)+1))</f>
        <v>2.1392672865485967E-4</v>
      </c>
      <c r="E172" s="135">
        <v>233.79999999999799</v>
      </c>
      <c r="F172" s="120">
        <f>FORECAST(E172,INDEX($D$2:$D$6081,MATCH(E172,$C$2:$C$6081,1)-1):INDEX($D$2:$D$6081,MATCH(E172,$C$2:$C$6081,1)+1),INDEX($C$2:$C$6081,MATCH(E172,$C$2:$C$6081,1)-1):INDEX($C$2:$C$6081,MATCH(E172,$C$2:$C$6081,1)+1))</f>
        <v>4.1404232845129773E-5</v>
      </c>
      <c r="G172" s="125">
        <v>284.5</v>
      </c>
      <c r="H172" s="121">
        <f>FORECAST(G172,INDEX($F$2:$F$3041,MATCH(G172,$E$2:$E$3041,1)-1):INDEX($F$2:$F$3041,MATCH(G172,$E$2:$E$3041,1)+1),INDEX($E$2:$E$3041,MATCH(G172,$E$2:$E$3041,1)-1):INDEX($E$2:$E$3041,MATCH(G172,$E$2:$E$3041,1)+1))</f>
        <v>1.7816490782684871E-5</v>
      </c>
      <c r="I172" s="120">
        <v>370</v>
      </c>
      <c r="J172" s="120">
        <f>FORECAST(I172,INDEX($H$2:$H$1218,MATCH(I172,$G$2:$G$1218,1)-1):INDEX($H$2:$H$1218,MATCH(I172,$G$2:$G$1218,1)+1),INDEX($G$2:$G$1218,MATCH(I172,$G$2:$G$1218,1)-1):INDEX($G$2:$G$1218,MATCH(I172,$G$2:$G$1218,1)+1))</f>
        <v>6.7136529229846011E-6</v>
      </c>
      <c r="K172" s="120">
        <f t="shared" si="2"/>
        <v>6.7136529229846011E-6</v>
      </c>
    </row>
    <row r="173" spans="1:11" x14ac:dyDescent="0.2">
      <c r="A173" s="123">
        <v>257.95118000000002</v>
      </c>
      <c r="B173" s="123">
        <v>1.9622618999999999E-5</v>
      </c>
      <c r="C173" s="125">
        <v>216.89999999999901</v>
      </c>
      <c r="D173" s="120">
        <f>FORECAST(C173,INDEX($B$2:$B$2069,MATCH(C173,$A$2:$A$2069,1)-1):INDEX($B$2:$B$2069,MATCH(C173,$A$2:$A$2069,1)+1),INDEX($A$2:$A$2069,MATCH(C173,$A$2:$A$2069,1)-1):INDEX($A$2:$A$2069,MATCH(C173,$A$2:$A$2069,1)+1))</f>
        <v>2.1225891579898428E-4</v>
      </c>
      <c r="E173" s="124">
        <v>233.99999999999801</v>
      </c>
      <c r="F173" s="120">
        <f>FORECAST(E173,INDEX($D$2:$D$6081,MATCH(E173,$C$2:$C$6081,1)-1):INDEX($D$2:$D$6081,MATCH(E173,$C$2:$C$6081,1)+1),INDEX($C$2:$C$6081,MATCH(E173,$C$2:$C$6081,1)-1):INDEX($C$2:$C$6081,MATCH(E173,$C$2:$C$6081,1)+1))</f>
        <v>4.0697749910882436E-5</v>
      </c>
      <c r="G173" s="125">
        <v>285</v>
      </c>
      <c r="H173" s="121">
        <f>FORECAST(G173,INDEX($F$2:$F$3041,MATCH(G173,$E$2:$E$3041,1)-1):INDEX($F$2:$F$3041,MATCH(G173,$E$2:$E$3041,1)+1),INDEX($E$2:$E$3041,MATCH(G173,$E$2:$E$3041,1)-1):INDEX($E$2:$E$3041,MATCH(G173,$E$2:$E$3041,1)+1))</f>
        <v>1.7508334422236359E-5</v>
      </c>
      <c r="I173" s="120">
        <v>371</v>
      </c>
      <c r="J173" s="120">
        <f>FORECAST(I173,INDEX($H$2:$H$1218,MATCH(I173,$G$2:$G$1218,1)-1):INDEX($H$2:$H$1218,MATCH(I173,$G$2:$G$1218,1)+1),INDEX($G$2:$G$1218,MATCH(I173,$G$2:$G$1218,1)-1):INDEX($G$2:$G$1218,MATCH(I173,$G$2:$G$1218,1)+1))</f>
        <v>6.7218394641328484E-6</v>
      </c>
      <c r="K173" s="120">
        <f t="shared" si="2"/>
        <v>6.7218394641328484E-6</v>
      </c>
    </row>
    <row r="174" spans="1:11" x14ac:dyDescent="0.2">
      <c r="A174" s="123">
        <v>258.30959000000001</v>
      </c>
      <c r="B174" s="123">
        <v>1.9635017000000001E-5</v>
      </c>
      <c r="C174" s="125">
        <v>216.99999999999901</v>
      </c>
      <c r="D174" s="120">
        <f>FORECAST(C174,INDEX($B$2:$B$2069,MATCH(C174,$A$2:$A$2069,1)-1):INDEX($B$2:$B$2069,MATCH(C174,$A$2:$A$2069,1)+1),INDEX($A$2:$A$2069,MATCH(C174,$A$2:$A$2069,1)-1):INDEX($A$2:$A$2069,MATCH(C174,$A$2:$A$2069,1)+1))</f>
        <v>2.1089218229581024E-4</v>
      </c>
      <c r="E174" s="135">
        <v>234.199999999998</v>
      </c>
      <c r="F174" s="120">
        <f>FORECAST(E174,INDEX($D$2:$D$6081,MATCH(E174,$C$2:$C$6081,1)-1):INDEX($D$2:$D$6081,MATCH(E174,$C$2:$C$6081,1)+1),INDEX($C$2:$C$6081,MATCH(E174,$C$2:$C$6081,1)-1):INDEX($C$2:$C$6081,MATCH(E174,$C$2:$C$6081,1)+1))</f>
        <v>4.0039386799227156E-5</v>
      </c>
      <c r="G174" s="125">
        <v>285.5</v>
      </c>
      <c r="H174" s="121">
        <f>FORECAST(G174,INDEX($F$2:$F$3041,MATCH(G174,$E$2:$E$3041,1)-1):INDEX($F$2:$F$3041,MATCH(G174,$E$2:$E$3041,1)+1),INDEX($E$2:$E$3041,MATCH(G174,$E$2:$E$3041,1)-1):INDEX($E$2:$E$3041,MATCH(G174,$E$2:$E$3041,1)+1))</f>
        <v>1.7197765324428226E-5</v>
      </c>
      <c r="I174" s="120">
        <v>372</v>
      </c>
      <c r="J174" s="120">
        <f>FORECAST(I174,INDEX($H$2:$H$1218,MATCH(I174,$G$2:$G$1218,1)-1):INDEX($H$2:$H$1218,MATCH(I174,$G$2:$G$1218,1)+1),INDEX($G$2:$G$1218,MATCH(I174,$G$2:$G$1218,1)-1):INDEX($G$2:$G$1218,MATCH(I174,$G$2:$G$1218,1)+1))</f>
        <v>6.712222115090351E-6</v>
      </c>
      <c r="K174" s="120">
        <f t="shared" si="2"/>
        <v>6.712222115090351E-6</v>
      </c>
    </row>
    <row r="175" spans="1:11" x14ac:dyDescent="0.2">
      <c r="A175" s="123">
        <v>258.66791000000001</v>
      </c>
      <c r="B175" s="123">
        <v>1.9646946999999998E-5</v>
      </c>
      <c r="C175" s="125">
        <v>217.099999999999</v>
      </c>
      <c r="D175" s="120">
        <f>FORECAST(C175,INDEX($B$2:$B$2069,MATCH(C175,$A$2:$A$2069,1)-1):INDEX($B$2:$B$2069,MATCH(C175,$A$2:$A$2069,1)+1),INDEX($A$2:$A$2069,MATCH(C175,$A$2:$A$2069,1)-1):INDEX($A$2:$A$2069,MATCH(C175,$A$2:$A$2069,1)+1))</f>
        <v>2.093333713451247E-4</v>
      </c>
      <c r="E175" s="124">
        <v>234.39999999999799</v>
      </c>
      <c r="F175" s="120">
        <f>FORECAST(E175,INDEX($D$2:$D$6081,MATCH(E175,$C$2:$C$6081,1)-1):INDEX($D$2:$D$6081,MATCH(E175,$C$2:$C$6081,1)+1),INDEX($C$2:$C$6081,MATCH(E175,$C$2:$C$6081,1)-1):INDEX($C$2:$C$6081,MATCH(E175,$C$2:$C$6081,1)+1))</f>
        <v>3.9406584290205922E-5</v>
      </c>
      <c r="G175" s="125">
        <v>286</v>
      </c>
      <c r="H175" s="121">
        <f>FORECAST(G175,INDEX($F$2:$F$3041,MATCH(G175,$E$2:$E$3041,1)-1):INDEX($F$2:$F$3041,MATCH(G175,$E$2:$E$3041,1)+1),INDEX($E$2:$E$3041,MATCH(G175,$E$2:$E$3041,1)-1):INDEX($E$2:$E$3041,MATCH(G175,$E$2:$E$3041,1)+1))</f>
        <v>1.6884855496200027E-5</v>
      </c>
      <c r="I175" s="120">
        <v>373</v>
      </c>
      <c r="J175" s="120">
        <f>FORECAST(I175,INDEX($H$2:$H$1218,MATCH(I175,$G$2:$G$1218,1)-1):INDEX($H$2:$H$1218,MATCH(I175,$G$2:$G$1218,1)+1),INDEX($G$2:$G$1218,MATCH(I175,$G$2:$G$1218,1)-1):INDEX($G$2:$G$1218,MATCH(I175,$G$2:$G$1218,1)+1))</f>
        <v>6.6688764103385019E-6</v>
      </c>
      <c r="K175" s="120">
        <f t="shared" si="2"/>
        <v>6.6688764103385019E-6</v>
      </c>
    </row>
    <row r="176" spans="1:11" x14ac:dyDescent="0.2">
      <c r="A176" s="123">
        <v>259.02616</v>
      </c>
      <c r="B176" s="123">
        <v>1.9662487000000001E-5</v>
      </c>
      <c r="C176" s="125">
        <v>217.19999999999899</v>
      </c>
      <c r="D176" s="120">
        <f>FORECAST(C176,INDEX($B$2:$B$2069,MATCH(C176,$A$2:$A$2069,1)-1):INDEX($B$2:$B$2069,MATCH(C176,$A$2:$A$2069,1)+1),INDEX($A$2:$A$2069,MATCH(C176,$A$2:$A$2069,1)-1):INDEX($A$2:$A$2069,MATCH(C176,$A$2:$A$2069,1)+1))</f>
        <v>2.077745603944396E-4</v>
      </c>
      <c r="E176" s="135">
        <v>234.599999999998</v>
      </c>
      <c r="F176" s="120">
        <f>FORECAST(E176,INDEX($D$2:$D$6081,MATCH(E176,$C$2:$C$6081,1)-1):INDEX($D$2:$D$6081,MATCH(E176,$C$2:$C$6081,1)+1),INDEX($C$2:$C$6081,MATCH(E176,$C$2:$C$6081,1)-1):INDEX($C$2:$C$6081,MATCH(E176,$C$2:$C$6081,1)+1))</f>
        <v>3.8806634437191646E-5</v>
      </c>
      <c r="G176" s="125">
        <v>286.5</v>
      </c>
      <c r="H176" s="121">
        <f>FORECAST(G176,INDEX($F$2:$F$3041,MATCH(G176,$E$2:$E$3041,1)-1):INDEX($F$2:$F$3041,MATCH(G176,$E$2:$E$3041,1)+1),INDEX($E$2:$E$3041,MATCH(G176,$E$2:$E$3041,1)-1):INDEX($E$2:$E$3041,MATCH(G176,$E$2:$E$3041,1)+1))</f>
        <v>1.6550583578803251E-5</v>
      </c>
      <c r="I176" s="120">
        <v>374</v>
      </c>
      <c r="J176" s="120">
        <f>FORECAST(I176,INDEX($H$2:$H$1218,MATCH(I176,$G$2:$G$1218,1)-1):INDEX($H$2:$H$1218,MATCH(I176,$G$2:$G$1218,1)+1),INDEX($G$2:$G$1218,MATCH(I176,$G$2:$G$1218,1)-1):INDEX($G$2:$G$1218,MATCH(I176,$G$2:$G$1218,1)+1))</f>
        <v>6.5932824706555046E-6</v>
      </c>
      <c r="K176" s="120">
        <f t="shared" si="2"/>
        <v>6.5932824706555046E-6</v>
      </c>
    </row>
    <row r="177" spans="1:11" x14ac:dyDescent="0.2">
      <c r="A177" s="123">
        <v>259.38432</v>
      </c>
      <c r="B177" s="123">
        <v>1.9689833999999999E-5</v>
      </c>
      <c r="C177" s="125">
        <v>217.29999999999899</v>
      </c>
      <c r="D177" s="120">
        <f>FORECAST(C177,INDEX($B$2:$B$2069,MATCH(C177,$A$2:$A$2069,1)-1):INDEX($B$2:$B$2069,MATCH(C177,$A$2:$A$2069,1)+1),INDEX($A$2:$A$2069,MATCH(C177,$A$2:$A$2069,1)-1):INDEX($A$2:$A$2069,MATCH(C177,$A$2:$A$2069,1)+1))</f>
        <v>2.0671324973622895E-4</v>
      </c>
      <c r="E177" s="124">
        <v>234.79999999999799</v>
      </c>
      <c r="F177" s="120">
        <f>FORECAST(E177,INDEX($D$2:$D$6081,MATCH(E177,$C$2:$C$6081,1)-1):INDEX($D$2:$D$6081,MATCH(E177,$C$2:$C$6081,1)+1),INDEX($C$2:$C$6081,MATCH(E177,$C$2:$C$6081,1)-1):INDEX($C$2:$C$6081,MATCH(E177,$C$2:$C$6081,1)+1))</f>
        <v>3.8210539149001487E-5</v>
      </c>
      <c r="G177" s="125">
        <v>287</v>
      </c>
      <c r="H177" s="121">
        <f>FORECAST(G177,INDEX($F$2:$F$3041,MATCH(G177,$E$2:$E$3041,1)-1):INDEX($F$2:$F$3041,MATCH(G177,$E$2:$E$3041,1)+1),INDEX($E$2:$E$3041,MATCH(G177,$E$2:$E$3041,1)-1):INDEX($E$2:$E$3041,MATCH(G177,$E$2:$E$3041,1)+1))</f>
        <v>1.6221621416151927E-5</v>
      </c>
      <c r="I177" s="120">
        <v>375</v>
      </c>
      <c r="J177" s="120">
        <f>FORECAST(I177,INDEX($H$2:$H$1218,MATCH(I177,$G$2:$G$1218,1)-1):INDEX($H$2:$H$1218,MATCH(I177,$G$2:$G$1218,1)+1),INDEX($G$2:$G$1218,MATCH(I177,$G$2:$G$1218,1)-1):INDEX($G$2:$G$1218,MATCH(I177,$G$2:$G$1218,1)+1))</f>
        <v>6.5250931077696388E-6</v>
      </c>
      <c r="K177" s="120">
        <f t="shared" si="2"/>
        <v>6.5250931077696388E-6</v>
      </c>
    </row>
    <row r="178" spans="1:11" x14ac:dyDescent="0.2">
      <c r="A178" s="123">
        <v>259.74239999999998</v>
      </c>
      <c r="B178" s="123">
        <v>1.9713718E-5</v>
      </c>
      <c r="C178" s="125">
        <v>217.39999999999901</v>
      </c>
      <c r="D178" s="120">
        <f>FORECAST(C178,INDEX($B$2:$B$2069,MATCH(C178,$A$2:$A$2069,1)-1):INDEX($B$2:$B$2069,MATCH(C178,$A$2:$A$2069,1)+1),INDEX($A$2:$A$2069,MATCH(C178,$A$2:$A$2069,1)-1):INDEX($A$2:$A$2069,MATCH(C178,$A$2:$A$2069,1)+1))</f>
        <v>2.0536650315531365E-4</v>
      </c>
      <c r="E178" s="135">
        <v>234.99999999999801</v>
      </c>
      <c r="F178" s="120">
        <f>FORECAST(E178,INDEX($D$2:$D$6081,MATCH(E178,$C$2:$C$6081,1)-1):INDEX($D$2:$D$6081,MATCH(E178,$C$2:$C$6081,1)+1),INDEX($C$2:$C$6081,MATCH(E178,$C$2:$C$6081,1)-1):INDEX($C$2:$C$6081,MATCH(E178,$C$2:$C$6081,1)+1))</f>
        <v>3.7642748797695239E-5</v>
      </c>
      <c r="G178" s="125">
        <v>287.5</v>
      </c>
      <c r="H178" s="121">
        <f>FORECAST(G178,INDEX($F$2:$F$3041,MATCH(G178,$E$2:$E$3041,1)-1):INDEX($F$2:$F$3041,MATCH(G178,$E$2:$E$3041,1)+1),INDEX($E$2:$E$3041,MATCH(G178,$E$2:$E$3041,1)-1):INDEX($E$2:$E$3041,MATCH(G178,$E$2:$E$3041,1)+1))</f>
        <v>1.5886762922276085E-5</v>
      </c>
      <c r="I178" s="120">
        <v>376</v>
      </c>
      <c r="J178" s="120">
        <f>FORECAST(I178,INDEX($H$2:$H$1218,MATCH(I178,$G$2:$G$1218,1)-1):INDEX($H$2:$H$1218,MATCH(I178,$G$2:$G$1218,1)+1),INDEX($G$2:$G$1218,MATCH(I178,$G$2:$G$1218,1)-1):INDEX($G$2:$G$1218,MATCH(I178,$G$2:$G$1218,1)+1))</f>
        <v>6.4776177899526746E-6</v>
      </c>
      <c r="K178" s="120">
        <f t="shared" si="2"/>
        <v>6.4776177899526746E-6</v>
      </c>
    </row>
    <row r="179" spans="1:11" x14ac:dyDescent="0.2">
      <c r="A179" s="123">
        <v>260.10039</v>
      </c>
      <c r="B179" s="123">
        <v>1.9770969999999999E-5</v>
      </c>
      <c r="C179" s="125">
        <v>217.49999999999901</v>
      </c>
      <c r="D179" s="120">
        <f>FORECAST(C179,INDEX($B$2:$B$2069,MATCH(C179,$A$2:$A$2069,1)-1):INDEX($B$2:$B$2069,MATCH(C179,$A$2:$A$2069,1)+1),INDEX($A$2:$A$2069,MATCH(C179,$A$2:$A$2069,1)-1):INDEX($A$2:$A$2069,MATCH(C179,$A$2:$A$2069,1)+1))</f>
        <v>2.0401975657439878E-4</v>
      </c>
      <c r="E179" s="124">
        <v>235.199999999998</v>
      </c>
      <c r="F179" s="120">
        <f>FORECAST(E179,INDEX($D$2:$D$6081,MATCH(E179,$C$2:$C$6081,1)-1):INDEX($D$2:$D$6081,MATCH(E179,$C$2:$C$6081,1)+1),INDEX($C$2:$C$6081,MATCH(E179,$C$2:$C$6081,1)-1):INDEX($C$2:$C$6081,MATCH(E179,$C$2:$C$6081,1)+1))</f>
        <v>3.7072691410527871E-5</v>
      </c>
      <c r="G179" s="125">
        <v>288</v>
      </c>
      <c r="H179" s="121">
        <f>FORECAST(G179,INDEX($F$2:$F$3041,MATCH(G179,$E$2:$E$3041,1)-1):INDEX($F$2:$F$3041,MATCH(G179,$E$2:$E$3041,1)+1),INDEX($E$2:$E$3041,MATCH(G179,$E$2:$E$3041,1)-1):INDEX($E$2:$E$3041,MATCH(G179,$E$2:$E$3041,1)+1))</f>
        <v>1.5549726538477123E-5</v>
      </c>
      <c r="I179" s="120">
        <v>377</v>
      </c>
      <c r="J179" s="120">
        <f>FORECAST(I179,INDEX($H$2:$H$1218,MATCH(I179,$G$2:$G$1218,1)-1):INDEX($H$2:$H$1218,MATCH(I179,$G$2:$G$1218,1)+1),INDEX($G$2:$G$1218,MATCH(I179,$G$2:$G$1218,1)-1):INDEX($G$2:$G$1218,MATCH(I179,$G$2:$G$1218,1)+1))</f>
        <v>6.4351700871598938E-6</v>
      </c>
      <c r="K179" s="120">
        <f t="shared" si="2"/>
        <v>6.4351700871598938E-6</v>
      </c>
    </row>
    <row r="180" spans="1:11" x14ac:dyDescent="0.2">
      <c r="A180" s="123">
        <v>260.45830000000001</v>
      </c>
      <c r="B180" s="123">
        <v>1.9816336E-5</v>
      </c>
      <c r="C180" s="125">
        <v>217.599999999999</v>
      </c>
      <c r="D180" s="120">
        <f>FORECAST(C180,INDEX($B$2:$B$2069,MATCH(C180,$A$2:$A$2069,1)-1):INDEX($B$2:$B$2069,MATCH(C180,$A$2:$A$2069,1)+1),INDEX($A$2:$A$2069,MATCH(C180,$A$2:$A$2069,1)-1):INDEX($A$2:$A$2069,MATCH(C180,$A$2:$A$2069,1)+1))</f>
        <v>2.0267300999348391E-4</v>
      </c>
      <c r="E180" s="135">
        <v>235.39999999999799</v>
      </c>
      <c r="F180" s="120">
        <f>FORECAST(E180,INDEX($D$2:$D$6081,MATCH(E180,$C$2:$C$6081,1)-1):INDEX($D$2:$D$6081,MATCH(E180,$C$2:$C$6081,1)+1),INDEX($C$2:$C$6081,MATCH(E180,$C$2:$C$6081,1)-1):INDEX($C$2:$C$6081,MATCH(E180,$C$2:$C$6081,1)+1))</f>
        <v>3.651487997269776E-5</v>
      </c>
      <c r="G180" s="125">
        <v>288.5</v>
      </c>
      <c r="H180" s="121">
        <f>FORECAST(G180,INDEX($F$2:$F$3041,MATCH(G180,$E$2:$E$3041,1)-1):INDEX($F$2:$F$3041,MATCH(G180,$E$2:$E$3041,1)+1),INDEX($E$2:$E$3041,MATCH(G180,$E$2:$E$3041,1)-1):INDEX($E$2:$E$3041,MATCH(G180,$E$2:$E$3041,1)+1))</f>
        <v>1.5219324154846944E-5</v>
      </c>
      <c r="I180" s="120">
        <v>378</v>
      </c>
      <c r="J180" s="120">
        <f>FORECAST(I180,INDEX($H$2:$H$1218,MATCH(I180,$G$2:$G$1218,1)-1):INDEX($H$2:$H$1218,MATCH(I180,$G$2:$G$1218,1)+1),INDEX($G$2:$G$1218,MATCH(I180,$G$2:$G$1218,1)-1):INDEX($G$2:$G$1218,MATCH(I180,$G$2:$G$1218,1)+1))</f>
        <v>6.3929315679940017E-6</v>
      </c>
      <c r="K180" s="120">
        <f t="shared" si="2"/>
        <v>6.3929315679940017E-6</v>
      </c>
    </row>
    <row r="181" spans="1:11" x14ac:dyDescent="0.2">
      <c r="A181" s="123">
        <v>260.81612999999999</v>
      </c>
      <c r="B181" s="123">
        <v>1.9877465000000002E-5</v>
      </c>
      <c r="C181" s="125">
        <v>217.69999999999899</v>
      </c>
      <c r="D181" s="120">
        <f>FORECAST(C181,INDEX($B$2:$B$2069,MATCH(C181,$A$2:$A$2069,1)-1):INDEX($B$2:$B$2069,MATCH(C181,$A$2:$A$2069,1)+1),INDEX($A$2:$A$2069,MATCH(C181,$A$2:$A$2069,1)-1):INDEX($A$2:$A$2069,MATCH(C181,$A$2:$A$2069,1)+1))</f>
        <v>2.0169471612308063E-4</v>
      </c>
      <c r="E181" s="124">
        <v>235.599999999998</v>
      </c>
      <c r="F181" s="120">
        <f>FORECAST(E181,INDEX($D$2:$D$6081,MATCH(E181,$C$2:$C$6081,1)-1):INDEX($D$2:$D$6081,MATCH(E181,$C$2:$C$6081,1)+1),INDEX($C$2:$C$6081,MATCH(E181,$C$2:$C$6081,1)-1):INDEX($C$2:$C$6081,MATCH(E181,$C$2:$C$6081,1)+1))</f>
        <v>3.5975588348985464E-5</v>
      </c>
      <c r="G181" s="125">
        <v>289</v>
      </c>
      <c r="H181" s="121">
        <f>FORECAST(G181,INDEX($F$2:$F$3041,MATCH(G181,$E$2:$E$3041,1)-1):INDEX($F$2:$F$3041,MATCH(G181,$E$2:$E$3041,1)+1),INDEX($E$2:$E$3041,MATCH(G181,$E$2:$E$3041,1)-1):INDEX($E$2:$E$3041,MATCH(G181,$E$2:$E$3041,1)+1))</f>
        <v>1.4891560295751151E-5</v>
      </c>
      <c r="I181" s="120">
        <v>379</v>
      </c>
      <c r="J181" s="120">
        <f>FORECAST(I181,INDEX($H$2:$H$1218,MATCH(I181,$G$2:$G$1218,1)-1):INDEX($H$2:$H$1218,MATCH(I181,$G$2:$G$1218,1)+1),INDEX($G$2:$G$1218,MATCH(I181,$G$2:$G$1218,1)-1):INDEX($G$2:$G$1218,MATCH(I181,$G$2:$G$1218,1)+1))</f>
        <v>6.3479013564323384E-6</v>
      </c>
      <c r="K181" s="120">
        <f t="shared" si="2"/>
        <v>6.3479013564323384E-6</v>
      </c>
    </row>
    <row r="182" spans="1:11" x14ac:dyDescent="0.2">
      <c r="A182" s="123">
        <v>261.17387000000002</v>
      </c>
      <c r="B182" s="123">
        <v>1.9926598000000001E-5</v>
      </c>
      <c r="C182" s="125">
        <v>217.79999999999899</v>
      </c>
      <c r="D182" s="120">
        <f>FORECAST(C182,INDEX($B$2:$B$2069,MATCH(C182,$A$2:$A$2069,1)-1):INDEX($B$2:$B$2069,MATCH(C182,$A$2:$A$2069,1)+1),INDEX($A$2:$A$2069,MATCH(C182,$A$2:$A$2069,1)-1):INDEX($A$2:$A$2069,MATCH(C182,$A$2:$A$2069,1)+1))</f>
        <v>2.0053476188593026E-4</v>
      </c>
      <c r="E182" s="135">
        <v>235.79999999999799</v>
      </c>
      <c r="F182" s="120">
        <f>FORECAST(E182,INDEX($D$2:$D$6081,MATCH(E182,$C$2:$C$6081,1)-1):INDEX($D$2:$D$6081,MATCH(E182,$C$2:$C$6081,1)+1),INDEX($C$2:$C$6081,MATCH(E182,$C$2:$C$6081,1)-1):INDEX($C$2:$C$6081,MATCH(E182,$C$2:$C$6081,1)+1))</f>
        <v>3.5441448382203208E-5</v>
      </c>
      <c r="G182" s="125">
        <v>289.5</v>
      </c>
      <c r="H182" s="121">
        <f>FORECAST(G182,INDEX($F$2:$F$3041,MATCH(G182,$E$2:$E$3041,1)-1):INDEX($F$2:$F$3041,MATCH(G182,$E$2:$E$3041,1)+1),INDEX($E$2:$E$3041,MATCH(G182,$E$2:$E$3041,1)-1):INDEX($E$2:$E$3041,MATCH(G182,$E$2:$E$3041,1)+1))</f>
        <v>1.4569943837687723E-5</v>
      </c>
      <c r="I182" s="120">
        <v>380</v>
      </c>
      <c r="J182" s="120">
        <f>FORECAST(I182,INDEX($H$2:$H$1218,MATCH(I182,$G$2:$G$1218,1)-1):INDEX($H$2:$H$1218,MATCH(I182,$G$2:$G$1218,1)+1),INDEX($G$2:$G$1218,MATCH(I182,$G$2:$G$1218,1)-1):INDEX($G$2:$G$1218,MATCH(I182,$G$2:$G$1218,1)+1))</f>
        <v>6.3001030537504568E-6</v>
      </c>
      <c r="K182" s="120">
        <f t="shared" si="2"/>
        <v>6.3001030537504568E-6</v>
      </c>
    </row>
    <row r="183" spans="1:11" x14ac:dyDescent="0.2">
      <c r="A183" s="123">
        <v>261.53154000000001</v>
      </c>
      <c r="B183" s="123">
        <v>1.9979614999999999E-5</v>
      </c>
      <c r="C183" s="125">
        <v>217.89999999999901</v>
      </c>
      <c r="D183" s="120">
        <f>FORECAST(C183,INDEX($B$2:$B$2069,MATCH(C183,$A$2:$A$2069,1)-1):INDEX($B$2:$B$2069,MATCH(C183,$A$2:$A$2069,1)+1),INDEX($A$2:$A$2069,MATCH(C183,$A$2:$A$2069,1)-1):INDEX($A$2:$A$2069,MATCH(C183,$A$2:$A$2069,1)+1))</f>
        <v>1.9937480764877944E-4</v>
      </c>
      <c r="E183" s="124">
        <v>235.99999999999801</v>
      </c>
      <c r="F183" s="120">
        <f>FORECAST(E183,INDEX($D$2:$D$6081,MATCH(E183,$C$2:$C$6081,1)-1):INDEX($D$2:$D$6081,MATCH(E183,$C$2:$C$6081,1)+1),INDEX($C$2:$C$6081,MATCH(E183,$C$2:$C$6081,1)-1):INDEX($C$2:$C$6081,MATCH(E183,$C$2:$C$6081,1)+1))</f>
        <v>3.4936196011144767E-5</v>
      </c>
      <c r="G183" s="125">
        <v>290</v>
      </c>
      <c r="H183" s="121">
        <f>FORECAST(G183,INDEX($F$2:$F$3041,MATCH(G183,$E$2:$E$3041,1)-1):INDEX($F$2:$F$3041,MATCH(G183,$E$2:$E$3041,1)+1),INDEX($E$2:$E$3041,MATCH(G183,$E$2:$E$3041,1)-1):INDEX($E$2:$E$3041,MATCH(G183,$E$2:$E$3041,1)+1))</f>
        <v>1.4255962233497571E-5</v>
      </c>
      <c r="I183" s="120">
        <v>381</v>
      </c>
      <c r="J183" s="120">
        <f>FORECAST(I183,INDEX($H$2:$H$1218,MATCH(I183,$G$2:$G$1218,1)-1):INDEX($H$2:$H$1218,MATCH(I183,$G$2:$G$1218,1)+1),INDEX($G$2:$G$1218,MATCH(I183,$G$2:$G$1218,1)-1):INDEX($G$2:$G$1218,MATCH(I183,$G$2:$G$1218,1)+1))</f>
        <v>6.2482136571008567E-6</v>
      </c>
      <c r="K183" s="120">
        <f t="shared" si="2"/>
        <v>6.2482136571008567E-6</v>
      </c>
    </row>
    <row r="184" spans="1:11" x14ac:dyDescent="0.2">
      <c r="A184" s="123">
        <v>261.88911000000002</v>
      </c>
      <c r="B184" s="123">
        <v>2.0044363999999999E-5</v>
      </c>
      <c r="C184" s="125">
        <v>217.99999999999901</v>
      </c>
      <c r="D184" s="120">
        <f>FORECAST(C184,INDEX($B$2:$B$2069,MATCH(C184,$A$2:$A$2069,1)-1):INDEX($B$2:$B$2069,MATCH(C184,$A$2:$A$2069,1)+1),INDEX($A$2:$A$2069,MATCH(C184,$A$2:$A$2069,1)-1):INDEX($A$2:$A$2069,MATCH(C184,$A$2:$A$2069,1)+1))</f>
        <v>1.9821485341162863E-4</v>
      </c>
      <c r="E184" s="135">
        <v>236.199999999998</v>
      </c>
      <c r="F184" s="120">
        <f>FORECAST(E184,INDEX($D$2:$D$6081,MATCH(E184,$C$2:$C$6081,1)-1):INDEX($D$2:$D$6081,MATCH(E184,$C$2:$C$6081,1)+1),INDEX($C$2:$C$6081,MATCH(E184,$C$2:$C$6081,1)-1):INDEX($C$2:$C$6081,MATCH(E184,$C$2:$C$6081,1)+1))</f>
        <v>3.4451717170124732E-5</v>
      </c>
      <c r="G184" s="125">
        <v>290.5</v>
      </c>
      <c r="H184" s="121">
        <f>FORECAST(G184,INDEX($F$2:$F$3041,MATCH(G184,$E$2:$E$3041,1)-1):INDEX($F$2:$F$3041,MATCH(G184,$E$2:$E$3041,1)+1),INDEX($E$2:$E$3041,MATCH(G184,$E$2:$E$3041,1)-1):INDEX($E$2:$E$3041,MATCH(G184,$E$2:$E$3041,1)+1))</f>
        <v>1.3951080029125392E-5</v>
      </c>
      <c r="I184" s="120">
        <v>382</v>
      </c>
      <c r="J184" s="120">
        <f>FORECAST(I184,INDEX($H$2:$H$1218,MATCH(I184,$G$2:$G$1218,1)-1):INDEX($H$2:$H$1218,MATCH(I184,$G$2:$G$1218,1)+1),INDEX($G$2:$G$1218,MATCH(I184,$G$2:$G$1218,1)-1):INDEX($G$2:$G$1218,MATCH(I184,$G$2:$G$1218,1)+1))</f>
        <v>6.1981646484140542E-6</v>
      </c>
      <c r="K184" s="120">
        <f t="shared" si="2"/>
        <v>6.1981646484140542E-6</v>
      </c>
    </row>
    <row r="185" spans="1:11" x14ac:dyDescent="0.2">
      <c r="A185" s="123">
        <v>262.24660999999998</v>
      </c>
      <c r="B185" s="123">
        <v>2.0110649000000001E-5</v>
      </c>
      <c r="C185" s="125">
        <v>218.099999999999</v>
      </c>
      <c r="D185" s="120">
        <f>FORECAST(C185,INDEX($B$2:$B$2069,MATCH(C185,$A$2:$A$2069,1)-1):INDEX($B$2:$B$2069,MATCH(C185,$A$2:$A$2069,1)+1),INDEX($A$2:$A$2069,MATCH(C185,$A$2:$A$2069,1)-1):INDEX($A$2:$A$2069,MATCH(C185,$A$2:$A$2069,1)+1))</f>
        <v>1.974973319879233E-4</v>
      </c>
      <c r="E185" s="124">
        <v>236.39999999999799</v>
      </c>
      <c r="F185" s="120">
        <f>FORECAST(E185,INDEX($D$2:$D$6081,MATCH(E185,$C$2:$C$6081,1)-1):INDEX($D$2:$D$6081,MATCH(E185,$C$2:$C$6081,1)+1),INDEX($C$2:$C$6081,MATCH(E185,$C$2:$C$6081,1)-1):INDEX($C$2:$C$6081,MATCH(E185,$C$2:$C$6081,1)+1))</f>
        <v>3.3988532984299043E-5</v>
      </c>
      <c r="G185" s="125">
        <v>291</v>
      </c>
      <c r="H185" s="121">
        <f>FORECAST(G185,INDEX($F$2:$F$3041,MATCH(G185,$E$2:$E$3041,1)-1):INDEX($F$2:$F$3041,MATCH(G185,$E$2:$E$3041,1)+1),INDEX($E$2:$E$3041,MATCH(G185,$E$2:$E$3041,1)-1):INDEX($E$2:$E$3041,MATCH(G185,$E$2:$E$3041,1)+1))</f>
        <v>1.364849403107541E-5</v>
      </c>
      <c r="I185" s="120">
        <v>383</v>
      </c>
      <c r="J185" s="120">
        <f>FORECAST(I185,INDEX($H$2:$H$1218,MATCH(I185,$G$2:$G$1218,1)-1):INDEX($H$2:$H$1218,MATCH(I185,$G$2:$G$1218,1)+1),INDEX($G$2:$G$1218,MATCH(I185,$G$2:$G$1218,1)-1):INDEX($G$2:$G$1218,MATCH(I185,$G$2:$G$1218,1)+1))</f>
        <v>6.1493020612597684E-6</v>
      </c>
      <c r="K185" s="120">
        <f t="shared" si="2"/>
        <v>6.1493020612597684E-6</v>
      </c>
    </row>
    <row r="186" spans="1:11" x14ac:dyDescent="0.2">
      <c r="A186" s="123">
        <v>262.60401999999999</v>
      </c>
      <c r="B186" s="123">
        <v>2.0194257E-5</v>
      </c>
      <c r="C186" s="125">
        <v>218.19999999999899</v>
      </c>
      <c r="D186" s="120">
        <f>FORECAST(C186,INDEX($B$2:$B$2069,MATCH(C186,$A$2:$A$2069,1)-1):INDEX($B$2:$B$2069,MATCH(C186,$A$2:$A$2069,1)+1),INDEX($A$2:$A$2069,MATCH(C186,$A$2:$A$2069,1)-1):INDEX($A$2:$A$2069,MATCH(C186,$A$2:$A$2069,1)+1))</f>
        <v>1.9648235859225137E-4</v>
      </c>
      <c r="E186" s="135">
        <v>236.599999999998</v>
      </c>
      <c r="F186" s="120">
        <f>FORECAST(E186,INDEX($D$2:$D$6081,MATCH(E186,$C$2:$C$6081,1)-1):INDEX($D$2:$D$6081,MATCH(E186,$C$2:$C$6081,1)+1),INDEX($C$2:$C$6081,MATCH(E186,$C$2:$C$6081,1)-1):INDEX($C$2:$C$6081,MATCH(E186,$C$2:$C$6081,1)+1))</f>
        <v>3.3527482510382661E-5</v>
      </c>
      <c r="G186" s="125">
        <v>291.5</v>
      </c>
      <c r="H186" s="121">
        <f>FORECAST(G186,INDEX($F$2:$F$3041,MATCH(G186,$E$2:$E$3041,1)-1):INDEX($F$2:$F$3041,MATCH(G186,$E$2:$E$3041,1)+1),INDEX($E$2:$E$3041,MATCH(G186,$E$2:$E$3041,1)-1):INDEX($E$2:$E$3041,MATCH(G186,$E$2:$E$3041,1)+1))</f>
        <v>1.3355854362030121E-5</v>
      </c>
      <c r="I186" s="120">
        <v>384</v>
      </c>
      <c r="J186" s="120">
        <f>FORECAST(I186,INDEX($H$2:$H$1218,MATCH(I186,$G$2:$G$1218,1)-1):INDEX($H$2:$H$1218,MATCH(I186,$G$2:$G$1218,1)+1),INDEX($G$2:$G$1218,MATCH(I186,$G$2:$G$1218,1)-1):INDEX($G$2:$G$1218,MATCH(I186,$G$2:$G$1218,1)+1))</f>
        <v>6.1005732772869079E-6</v>
      </c>
      <c r="K186" s="120">
        <f t="shared" si="2"/>
        <v>6.1005732772869079E-6</v>
      </c>
    </row>
    <row r="187" spans="1:11" x14ac:dyDescent="0.2">
      <c r="A187" s="123">
        <v>262.96134999999998</v>
      </c>
      <c r="B187" s="123">
        <v>2.0258840999999999E-5</v>
      </c>
      <c r="C187" s="125">
        <v>218.29999999999899</v>
      </c>
      <c r="D187" s="120">
        <f>FORECAST(C187,INDEX($B$2:$B$2069,MATCH(C187,$A$2:$A$2069,1)-1):INDEX($B$2:$B$2069,MATCH(C187,$A$2:$A$2069,1)+1),INDEX($A$2:$A$2069,MATCH(C187,$A$2:$A$2069,1)-1):INDEX($A$2:$A$2069,MATCH(C187,$A$2:$A$2069,1)+1))</f>
        <v>1.9546738519657944E-4</v>
      </c>
      <c r="E187" s="124">
        <v>236.79999999999799</v>
      </c>
      <c r="F187" s="120">
        <f>FORECAST(E187,INDEX($D$2:$D$6081,MATCH(E187,$C$2:$C$6081,1)-1):INDEX($D$2:$D$6081,MATCH(E187,$C$2:$C$6081,1)+1),INDEX($C$2:$C$6081,MATCH(E187,$C$2:$C$6081,1)-1):INDEX($C$2:$C$6081,MATCH(E187,$C$2:$C$6081,1)+1))</f>
        <v>3.3086267292643736E-5</v>
      </c>
      <c r="G187" s="125">
        <v>292</v>
      </c>
      <c r="H187" s="121">
        <f>FORECAST(G187,INDEX($F$2:$F$3041,MATCH(G187,$E$2:$E$3041,1)-1):INDEX($F$2:$F$3041,MATCH(G187,$E$2:$E$3041,1)+1),INDEX($E$2:$E$3041,MATCH(G187,$E$2:$E$3041,1)-1):INDEX($E$2:$E$3041,MATCH(G187,$E$2:$E$3041,1)+1))</f>
        <v>1.3077458913867123E-5</v>
      </c>
      <c r="I187" s="120">
        <v>385</v>
      </c>
      <c r="J187" s="120">
        <f>FORECAST(I187,INDEX($H$2:$H$1218,MATCH(I187,$G$2:$G$1218,1)-1):INDEX($H$2:$H$1218,MATCH(I187,$G$2:$G$1218,1)+1),INDEX($G$2:$G$1218,MATCH(I187,$G$2:$G$1218,1)-1):INDEX($G$2:$G$1218,MATCH(I187,$G$2:$G$1218,1)+1))</f>
        <v>6.0549101230435153E-6</v>
      </c>
      <c r="K187" s="120">
        <f t="shared" si="2"/>
        <v>6.0549101230435153E-6</v>
      </c>
    </row>
    <row r="188" spans="1:11" x14ac:dyDescent="0.2">
      <c r="A188" s="123">
        <v>263.3186</v>
      </c>
      <c r="B188" s="123">
        <v>2.0322094999999999E-5</v>
      </c>
      <c r="C188" s="125">
        <v>218.39999999999901</v>
      </c>
      <c r="D188" s="120">
        <f>FORECAST(C188,INDEX($B$2:$B$2069,MATCH(C188,$A$2:$A$2069,1)-1):INDEX($B$2:$B$2069,MATCH(C188,$A$2:$A$2069,1)+1),INDEX($A$2:$A$2069,MATCH(C188,$A$2:$A$2069,1)-1):INDEX($A$2:$A$2069,MATCH(C188,$A$2:$A$2069,1)+1))</f>
        <v>1.9460429971575148E-4</v>
      </c>
      <c r="E188" s="135">
        <v>236.99999999999801</v>
      </c>
      <c r="F188" s="120">
        <f>FORECAST(E188,INDEX($D$2:$D$6081,MATCH(E188,$C$2:$C$6081,1)-1):INDEX($D$2:$D$6081,MATCH(E188,$C$2:$C$6081,1)+1),INDEX($C$2:$C$6081,MATCH(E188,$C$2:$C$6081,1)-1):INDEX($C$2:$C$6081,MATCH(E188,$C$2:$C$6081,1)+1))</f>
        <v>3.2650507310021527E-5</v>
      </c>
      <c r="G188" s="125">
        <v>292.5</v>
      </c>
      <c r="H188" s="121">
        <f>FORECAST(G188,INDEX($F$2:$F$3041,MATCH(G188,$E$2:$E$3041,1)-1):INDEX($F$2:$F$3041,MATCH(G188,$E$2:$E$3041,1)+1),INDEX($E$2:$E$3041,MATCH(G188,$E$2:$E$3041,1)-1):INDEX($E$2:$E$3041,MATCH(G188,$E$2:$E$3041,1)+1))</f>
        <v>1.2800551860705367E-5</v>
      </c>
      <c r="I188" s="120">
        <v>386</v>
      </c>
      <c r="J188" s="120">
        <f>FORECAST(I188,INDEX($H$2:$H$1218,MATCH(I188,$G$2:$G$1218,1)-1):INDEX($H$2:$H$1218,MATCH(I188,$G$2:$G$1218,1)+1),INDEX($G$2:$G$1218,MATCH(I188,$G$2:$G$1218,1)-1):INDEX($G$2:$G$1218,MATCH(I188,$G$2:$G$1218,1)+1))</f>
        <v>6.007211645193794E-6</v>
      </c>
      <c r="K188" s="120">
        <f t="shared" si="2"/>
        <v>6.007211645193794E-6</v>
      </c>
    </row>
    <row r="189" spans="1:11" x14ac:dyDescent="0.2">
      <c r="A189" s="123">
        <v>263.67576000000003</v>
      </c>
      <c r="B189" s="123">
        <v>2.0389085E-5</v>
      </c>
      <c r="C189" s="125">
        <v>218.49999999999901</v>
      </c>
      <c r="D189" s="120">
        <f>FORECAST(C189,INDEX($B$2:$B$2069,MATCH(C189,$A$2:$A$2069,1)-1):INDEX($B$2:$B$2069,MATCH(C189,$A$2:$A$2069,1)+1),INDEX($A$2:$A$2069,MATCH(C189,$A$2:$A$2069,1)-1):INDEX($A$2:$A$2069,MATCH(C189,$A$2:$A$2069,1)+1))</f>
        <v>1.9369976002404313E-4</v>
      </c>
      <c r="E189" s="124">
        <v>237.199999999998</v>
      </c>
      <c r="F189" s="120">
        <f>FORECAST(E189,INDEX($D$2:$D$6081,MATCH(E189,$C$2:$C$6081,1)-1):INDEX($D$2:$D$6081,MATCH(E189,$C$2:$C$6081,1)+1),INDEX($C$2:$C$6081,MATCH(E189,$C$2:$C$6081,1)-1):INDEX($C$2:$C$6081,MATCH(E189,$C$2:$C$6081,1)+1))</f>
        <v>3.2231732067446997E-5</v>
      </c>
      <c r="G189" s="125">
        <v>293</v>
      </c>
      <c r="H189" s="121">
        <f>FORECAST(G189,INDEX($F$2:$F$3041,MATCH(G189,$E$2:$E$3041,1)-1):INDEX($F$2:$F$3041,MATCH(G189,$E$2:$E$3041,1)+1),INDEX($E$2:$E$3041,MATCH(G189,$E$2:$E$3041,1)-1):INDEX($E$2:$E$3041,MATCH(G189,$E$2:$E$3041,1)+1))</f>
        <v>1.253318440078526E-5</v>
      </c>
      <c r="I189" s="120">
        <v>387</v>
      </c>
      <c r="J189" s="120">
        <f>FORECAST(I189,INDEX($H$2:$H$1218,MATCH(I189,$G$2:$G$1218,1)-1):INDEX($H$2:$H$1218,MATCH(I189,$G$2:$G$1218,1)+1),INDEX($G$2:$G$1218,MATCH(I189,$G$2:$G$1218,1)-1):INDEX($G$2:$G$1218,MATCH(I189,$G$2:$G$1218,1)+1))</f>
        <v>5.9638512596323508E-6</v>
      </c>
      <c r="K189" s="120">
        <f t="shared" si="2"/>
        <v>5.9638512596323508E-6</v>
      </c>
    </row>
    <row r="190" spans="1:11" x14ac:dyDescent="0.2">
      <c r="A190" s="123">
        <v>264.03284000000002</v>
      </c>
      <c r="B190" s="123">
        <v>2.0427901000000001E-5</v>
      </c>
      <c r="C190" s="125">
        <v>218.599999999999</v>
      </c>
      <c r="D190" s="120">
        <f>FORECAST(C190,INDEX($B$2:$B$2069,MATCH(C190,$A$2:$A$2069,1)-1):INDEX($B$2:$B$2069,MATCH(C190,$A$2:$A$2069,1)+1),INDEX($A$2:$A$2069,MATCH(C190,$A$2:$A$2069,1)-1):INDEX($A$2:$A$2069,MATCH(C190,$A$2:$A$2069,1)+1))</f>
        <v>1.9279522033233479E-4</v>
      </c>
      <c r="E190" s="135">
        <v>237.39999999999799</v>
      </c>
      <c r="F190" s="120">
        <f>FORECAST(E190,INDEX($D$2:$D$6081,MATCH(E190,$C$2:$C$6081,1)-1):INDEX($D$2:$D$6081,MATCH(E190,$C$2:$C$6081,1)+1),INDEX($C$2:$C$6081,MATCH(E190,$C$2:$C$6081,1)-1):INDEX($C$2:$C$6081,MATCH(E190,$C$2:$C$6081,1)+1))</f>
        <v>3.1826005143350633E-5</v>
      </c>
      <c r="G190" s="125">
        <v>293.5</v>
      </c>
      <c r="H190" s="121">
        <f>FORECAST(G190,INDEX($F$2:$F$3041,MATCH(G190,$E$2:$E$3041,1)-1):INDEX($F$2:$F$3041,MATCH(G190,$E$2:$E$3041,1)+1),INDEX($E$2:$E$3041,MATCH(G190,$E$2:$E$3041,1)-1):INDEX($E$2:$E$3041,MATCH(G190,$E$2:$E$3041,1)+1))</f>
        <v>1.2268762269241961E-5</v>
      </c>
      <c r="I190" s="120">
        <v>388</v>
      </c>
      <c r="J190" s="120">
        <f>FORECAST(I190,INDEX($H$2:$H$1218,MATCH(I190,$G$2:$G$1218,1)-1):INDEX($H$2:$H$1218,MATCH(I190,$G$2:$G$1218,1)+1),INDEX($G$2:$G$1218,MATCH(I190,$G$2:$G$1218,1)-1):INDEX($G$2:$G$1218,MATCH(I190,$G$2:$G$1218,1)+1))</f>
        <v>5.9217494916031083E-6</v>
      </c>
      <c r="K190" s="120">
        <f t="shared" si="2"/>
        <v>5.9217494916031083E-6</v>
      </c>
    </row>
    <row r="191" spans="1:11" x14ac:dyDescent="0.2">
      <c r="A191" s="123">
        <v>264.38983999999999</v>
      </c>
      <c r="B191" s="123">
        <v>2.0487788000000001E-5</v>
      </c>
      <c r="C191" s="125">
        <v>218.69999999999899</v>
      </c>
      <c r="D191" s="120">
        <f>FORECAST(C191,INDEX($B$2:$B$2069,MATCH(C191,$A$2:$A$2069,1)-1):INDEX($B$2:$B$2069,MATCH(C191,$A$2:$A$2069,1)+1),INDEX($A$2:$A$2069,MATCH(C191,$A$2:$A$2069,1)-1):INDEX($A$2:$A$2069,MATCH(C191,$A$2:$A$2069,1)+1))</f>
        <v>1.9189068064062644E-4</v>
      </c>
      <c r="E191" s="124">
        <v>237.599999999998</v>
      </c>
      <c r="F191" s="120">
        <f>FORECAST(E191,INDEX($D$2:$D$6081,MATCH(E191,$C$2:$C$6081,1)-1):INDEX($D$2:$D$6081,MATCH(E191,$C$2:$C$6081,1)+1),INDEX($C$2:$C$6081,MATCH(E191,$C$2:$C$6081,1)-1):INDEX($C$2:$C$6081,MATCH(E191,$C$2:$C$6081,1)+1))</f>
        <v>3.1428920671244874E-5</v>
      </c>
      <c r="G191" s="125">
        <v>294</v>
      </c>
      <c r="H191" s="121">
        <f>FORECAST(G191,INDEX($F$2:$F$3041,MATCH(G191,$E$2:$E$3041,1)-1):INDEX($F$2:$F$3041,MATCH(G191,$E$2:$E$3041,1)+1),INDEX($E$2:$E$3041,MATCH(G191,$E$2:$E$3041,1)-1):INDEX($E$2:$E$3041,MATCH(G191,$E$2:$E$3041,1)+1))</f>
        <v>1.2018838291362249E-5</v>
      </c>
      <c r="I191" s="120">
        <v>389</v>
      </c>
      <c r="J191" s="120">
        <f>FORECAST(I191,INDEX($H$2:$H$1218,MATCH(I191,$G$2:$G$1218,1)-1):INDEX($H$2:$H$1218,MATCH(I191,$G$2:$G$1218,1)+1),INDEX($G$2:$G$1218,MATCH(I191,$G$2:$G$1218,1)-1):INDEX($G$2:$G$1218,MATCH(I191,$G$2:$G$1218,1)+1))</f>
        <v>5.8816166888221566E-6</v>
      </c>
      <c r="K191" s="120">
        <f t="shared" si="2"/>
        <v>5.8816166888221566E-6</v>
      </c>
    </row>
    <row r="192" spans="1:11" x14ac:dyDescent="0.2">
      <c r="A192" s="123">
        <v>264.74675000000002</v>
      </c>
      <c r="B192" s="123">
        <v>2.0549730999999999E-5</v>
      </c>
      <c r="C192" s="125">
        <v>218.79999999999899</v>
      </c>
      <c r="D192" s="120">
        <f>FORECAST(C192,INDEX($B$2:$B$2069,MATCH(C192,$A$2:$A$2069,1)-1):INDEX($B$2:$B$2069,MATCH(C192,$A$2:$A$2069,1)+1),INDEX($A$2:$A$2069,MATCH(C192,$A$2:$A$2069,1)-1):INDEX($A$2:$A$2069,MATCH(C192,$A$2:$A$2069,1)+1))</f>
        <v>1.912637994428252E-4</v>
      </c>
      <c r="E192" s="135">
        <v>237.79999999999799</v>
      </c>
      <c r="F192" s="120">
        <f>FORECAST(E192,INDEX($D$2:$D$6081,MATCH(E192,$C$2:$C$6081,1)-1):INDEX($D$2:$D$6081,MATCH(E192,$C$2:$C$6081,1)+1),INDEX($C$2:$C$6081,MATCH(E192,$C$2:$C$6081,1)-1):INDEX($C$2:$C$6081,MATCH(E192,$C$2:$C$6081,1)+1))</f>
        <v>3.1054584065404254E-5</v>
      </c>
      <c r="G192" s="125">
        <v>294.5</v>
      </c>
      <c r="H192" s="121">
        <f>FORECAST(G192,INDEX($F$2:$F$3041,MATCH(G192,$E$2:$E$3041,1)-1):INDEX($F$2:$F$3041,MATCH(G192,$E$2:$E$3041,1)+1),INDEX($E$2:$E$3041,MATCH(G192,$E$2:$E$3041,1)-1):INDEX($E$2:$E$3041,MATCH(G192,$E$2:$E$3041,1)+1))</f>
        <v>1.1776557901660109E-5</v>
      </c>
      <c r="I192" s="120">
        <v>390</v>
      </c>
      <c r="J192" s="120">
        <f>FORECAST(I192,INDEX($H$2:$H$1218,MATCH(I192,$G$2:$G$1218,1)-1):INDEX($H$2:$H$1218,MATCH(I192,$G$2:$G$1218,1)+1),INDEX($G$2:$G$1218,MATCH(I192,$G$2:$G$1218,1)-1):INDEX($G$2:$G$1218,MATCH(I192,$G$2:$G$1218,1)+1))</f>
        <v>5.840169155236952E-6</v>
      </c>
      <c r="K192" s="120">
        <f t="shared" si="2"/>
        <v>5.840169155236952E-6</v>
      </c>
    </row>
    <row r="193" spans="1:11" x14ac:dyDescent="0.2">
      <c r="A193" s="123">
        <v>265.10358000000002</v>
      </c>
      <c r="B193" s="123">
        <v>2.0611735E-5</v>
      </c>
      <c r="C193" s="125">
        <v>218.89999999999901</v>
      </c>
      <c r="D193" s="120">
        <f>FORECAST(C193,INDEX($B$2:$B$2069,MATCH(C193,$A$2:$A$2069,1)-1):INDEX($B$2:$B$2069,MATCH(C193,$A$2:$A$2069,1)+1),INDEX($A$2:$A$2069,MATCH(C193,$A$2:$A$2069,1)-1):INDEX($A$2:$A$2069,MATCH(C193,$A$2:$A$2069,1)+1))</f>
        <v>1.9045161531431308E-4</v>
      </c>
      <c r="E193" s="124">
        <v>237.99999999999801</v>
      </c>
      <c r="F193" s="120">
        <f>FORECAST(E193,INDEX($D$2:$D$6081,MATCH(E193,$C$2:$C$6081,1)-1):INDEX($D$2:$D$6081,MATCH(E193,$C$2:$C$6081,1)+1),INDEX($C$2:$C$6081,MATCH(E193,$C$2:$C$6081,1)-1):INDEX($C$2:$C$6081,MATCH(E193,$C$2:$C$6081,1)+1))</f>
        <v>3.0687675908502995E-5</v>
      </c>
      <c r="G193" s="125">
        <v>295</v>
      </c>
      <c r="H193" s="121">
        <f>FORECAST(G193,INDEX($F$2:$F$3041,MATCH(G193,$E$2:$E$3041,1)-1):INDEX($F$2:$F$3041,MATCH(G193,$E$2:$E$3041,1)+1),INDEX($E$2:$E$3041,MATCH(G193,$E$2:$E$3041,1)-1):INDEX($E$2:$E$3041,MATCH(G193,$E$2:$E$3041,1)+1))</f>
        <v>1.1541951559061422E-5</v>
      </c>
      <c r="I193" s="120">
        <v>391</v>
      </c>
      <c r="J193" s="120">
        <f>FORECAST(I193,INDEX($H$2:$H$1218,MATCH(I193,$G$2:$G$1218,1)-1):INDEX($H$2:$H$1218,MATCH(I193,$G$2:$G$1218,1)+1),INDEX($G$2:$G$1218,MATCH(I193,$G$2:$G$1218,1)-1):INDEX($G$2:$G$1218,MATCH(I193,$G$2:$G$1218,1)+1))</f>
        <v>5.8007461002250814E-6</v>
      </c>
      <c r="K193" s="120">
        <f t="shared" si="2"/>
        <v>5.8007461002250814E-6</v>
      </c>
    </row>
    <row r="194" spans="1:11" x14ac:dyDescent="0.2">
      <c r="A194" s="123">
        <v>265.46033</v>
      </c>
      <c r="B194" s="123">
        <v>2.0671043999999999E-5</v>
      </c>
      <c r="C194" s="125">
        <v>218.99999999999901</v>
      </c>
      <c r="D194" s="120">
        <f>FORECAST(C194,INDEX($B$2:$B$2069,MATCH(C194,$A$2:$A$2069,1)-1):INDEX($B$2:$B$2069,MATCH(C194,$A$2:$A$2069,1)+1),INDEX($A$2:$A$2069,MATCH(C194,$A$2:$A$2069,1)-1):INDEX($A$2:$A$2069,MATCH(C194,$A$2:$A$2069,1)+1))</f>
        <v>1.8963943118580138E-4</v>
      </c>
      <c r="E194" s="135">
        <v>238.199999999998</v>
      </c>
      <c r="F194" s="120">
        <f>FORECAST(E194,INDEX($D$2:$D$6081,MATCH(E194,$C$2:$C$6081,1)-1):INDEX($D$2:$D$6081,MATCH(E194,$C$2:$C$6081,1)+1),INDEX($C$2:$C$6081,MATCH(E194,$C$2:$C$6081,1)-1):INDEX($C$2:$C$6081,MATCH(E194,$C$2:$C$6081,1)+1))</f>
        <v>3.0337383561292717E-5</v>
      </c>
      <c r="G194" s="125">
        <v>295.5</v>
      </c>
      <c r="H194" s="121">
        <f>FORECAST(G194,INDEX($F$2:$F$3041,MATCH(G194,$E$2:$E$3041,1)-1):INDEX($F$2:$F$3041,MATCH(G194,$E$2:$E$3041,1)+1),INDEX($E$2:$E$3041,MATCH(G194,$E$2:$E$3041,1)-1):INDEX($E$2:$E$3041,MATCH(G194,$E$2:$E$3041,1)+1))</f>
        <v>1.1323213787633633E-5</v>
      </c>
      <c r="I194" s="120">
        <v>392</v>
      </c>
      <c r="J194" s="120">
        <f>FORECAST(I194,INDEX($H$2:$H$1218,MATCH(I194,$G$2:$G$1218,1)-1):INDEX($H$2:$H$1218,MATCH(I194,$G$2:$G$1218,1)+1),INDEX($G$2:$G$1218,MATCH(I194,$G$2:$G$1218,1)-1):INDEX($G$2:$G$1218,MATCH(I194,$G$2:$G$1218,1)+1))</f>
        <v>5.759707312073007E-6</v>
      </c>
      <c r="K194" s="120">
        <f t="shared" ref="K194:K257" si="3">J194/$K$1</f>
        <v>5.759707312073007E-6</v>
      </c>
    </row>
    <row r="195" spans="1:11" x14ac:dyDescent="0.2">
      <c r="A195" s="123">
        <v>265.81700000000001</v>
      </c>
      <c r="B195" s="123">
        <v>2.0740638E-5</v>
      </c>
      <c r="C195" s="125">
        <v>219.099999999999</v>
      </c>
      <c r="D195" s="120">
        <f>FORECAST(C195,INDEX($B$2:$B$2069,MATCH(C195,$A$2:$A$2069,1)-1):INDEX($B$2:$B$2069,MATCH(C195,$A$2:$A$2069,1)+1),INDEX($A$2:$A$2069,MATCH(C195,$A$2:$A$2069,1)-1):INDEX($A$2:$A$2069,MATCH(C195,$A$2:$A$2069,1)+1))</f>
        <v>1.8882724705728969E-4</v>
      </c>
      <c r="E195" s="124">
        <v>238.39999999999799</v>
      </c>
      <c r="F195" s="120">
        <f>FORECAST(E195,INDEX($D$2:$D$6081,MATCH(E195,$C$2:$C$6081,1)-1):INDEX($D$2:$D$6081,MATCH(E195,$C$2:$C$6081,1)+1),INDEX($C$2:$C$6081,MATCH(E195,$C$2:$C$6081,1)-1):INDEX($C$2:$C$6081,MATCH(E195,$C$2:$C$6081,1)+1))</f>
        <v>2.9999775024308086E-5</v>
      </c>
      <c r="G195" s="125">
        <v>296</v>
      </c>
      <c r="H195" s="121">
        <f>FORECAST(G195,INDEX($F$2:$F$3041,MATCH(G195,$E$2:$E$3041,1)-1):INDEX($F$2:$F$3041,MATCH(G195,$E$2:$E$3041,1)+1),INDEX($E$2:$E$3041,MATCH(G195,$E$2:$E$3041,1)-1):INDEX($E$2:$E$3041,MATCH(G195,$E$2:$E$3041,1)+1))</f>
        <v>1.1112100774745128E-5</v>
      </c>
      <c r="I195" s="120">
        <v>393</v>
      </c>
      <c r="J195" s="120">
        <f>FORECAST(I195,INDEX($H$2:$H$1218,MATCH(I195,$G$2:$G$1218,1)-1):INDEX($H$2:$H$1218,MATCH(I195,$G$2:$G$1218,1)+1),INDEX($G$2:$G$1218,MATCH(I195,$G$2:$G$1218,1)-1):INDEX($G$2:$G$1218,MATCH(I195,$G$2:$G$1218,1)+1))</f>
        <v>5.7193783861533976E-6</v>
      </c>
      <c r="K195" s="120">
        <f t="shared" si="3"/>
        <v>5.7193783861533976E-6</v>
      </c>
    </row>
    <row r="196" spans="1:11" x14ac:dyDescent="0.2">
      <c r="A196" s="123">
        <v>266.17358000000002</v>
      </c>
      <c r="B196" s="123">
        <v>2.0802336000000001E-5</v>
      </c>
      <c r="C196" s="125">
        <v>219.19999999999899</v>
      </c>
      <c r="D196" s="120">
        <f>FORECAST(C196,INDEX($B$2:$B$2069,MATCH(C196,$A$2:$A$2069,1)-1):INDEX($B$2:$B$2069,MATCH(C196,$A$2:$A$2069,1)+1),INDEX($A$2:$A$2069,MATCH(C196,$A$2:$A$2069,1)-1):INDEX($A$2:$A$2069,MATCH(C196,$A$2:$A$2069,1)+1))</f>
        <v>1.881435984032061E-4</v>
      </c>
      <c r="E196" s="135">
        <v>238.599999999998</v>
      </c>
      <c r="F196" s="120">
        <f>FORECAST(E196,INDEX($D$2:$D$6081,MATCH(E196,$C$2:$C$6081,1)-1):INDEX($D$2:$D$6081,MATCH(E196,$C$2:$C$6081,1)+1),INDEX($C$2:$C$6081,MATCH(E196,$C$2:$C$6081,1)-1):INDEX($C$2:$C$6081,MATCH(E196,$C$2:$C$6081,1)+1))</f>
        <v>2.9672998252906182E-5</v>
      </c>
      <c r="G196" s="125">
        <v>296.5</v>
      </c>
      <c r="H196" s="121">
        <f>FORECAST(G196,INDEX($F$2:$F$3041,MATCH(G196,$E$2:$E$3041,1)-1):INDEX($F$2:$F$3041,MATCH(G196,$E$2:$E$3041,1)+1),INDEX($E$2:$E$3041,MATCH(G196,$E$2:$E$3041,1)-1):INDEX($E$2:$E$3041,MATCH(G196,$E$2:$E$3041,1)+1))</f>
        <v>1.0914031266435104E-5</v>
      </c>
      <c r="I196" s="120">
        <v>394</v>
      </c>
      <c r="J196" s="120">
        <f>FORECAST(I196,INDEX($H$2:$H$1218,MATCH(I196,$G$2:$G$1218,1)-1):INDEX($H$2:$H$1218,MATCH(I196,$G$2:$G$1218,1)+1),INDEX($G$2:$G$1218,MATCH(I196,$G$2:$G$1218,1)-1):INDEX($G$2:$G$1218,MATCH(I196,$G$2:$G$1218,1)+1))</f>
        <v>5.6810140128779131E-6</v>
      </c>
      <c r="K196" s="120">
        <f t="shared" si="3"/>
        <v>5.6810140128779131E-6</v>
      </c>
    </row>
    <row r="197" spans="1:11" x14ac:dyDescent="0.2">
      <c r="A197" s="123">
        <v>266.53008</v>
      </c>
      <c r="B197" s="123">
        <v>2.0859884999999999E-5</v>
      </c>
      <c r="C197" s="125">
        <v>219.29999999999899</v>
      </c>
      <c r="D197" s="120">
        <f>FORECAST(C197,INDEX($B$2:$B$2069,MATCH(C197,$A$2:$A$2069,1)-1):INDEX($B$2:$B$2069,MATCH(C197,$A$2:$A$2069,1)+1),INDEX($A$2:$A$2069,MATCH(C197,$A$2:$A$2069,1)-1):INDEX($A$2:$A$2069,MATCH(C197,$A$2:$A$2069,1)+1))</f>
        <v>1.8740622154864682E-4</v>
      </c>
      <c r="E197" s="124">
        <v>238.79999999999799</v>
      </c>
      <c r="F197" s="120">
        <f>FORECAST(E197,INDEX($D$2:$D$6081,MATCH(E197,$C$2:$C$6081,1)-1):INDEX($D$2:$D$6081,MATCH(E197,$C$2:$C$6081,1)+1),INDEX($C$2:$C$6081,MATCH(E197,$C$2:$C$6081,1)-1):INDEX($C$2:$C$6081,MATCH(E197,$C$2:$C$6081,1)+1))</f>
        <v>2.9347348416878779E-5</v>
      </c>
      <c r="G197" s="125">
        <v>297</v>
      </c>
      <c r="H197" s="121">
        <f>FORECAST(G197,INDEX($F$2:$F$3041,MATCH(G197,$E$2:$E$3041,1)-1):INDEX($F$2:$F$3041,MATCH(G197,$E$2:$E$3041,1)+1),INDEX($E$2:$E$3041,MATCH(G197,$E$2:$E$3041,1)-1):INDEX($E$2:$E$3041,MATCH(G197,$E$2:$E$3041,1)+1))</f>
        <v>1.0731158196057859E-5</v>
      </c>
      <c r="I197" s="120">
        <v>395</v>
      </c>
      <c r="J197" s="120">
        <f>FORECAST(I197,INDEX($H$2:$H$1218,MATCH(I197,$G$2:$G$1218,1)-1):INDEX($H$2:$H$1218,MATCH(I197,$G$2:$G$1218,1)+1),INDEX($G$2:$G$1218,MATCH(I197,$G$2:$G$1218,1)-1):INDEX($G$2:$G$1218,MATCH(I197,$G$2:$G$1218,1)+1))</f>
        <v>5.6419287547850734E-6</v>
      </c>
      <c r="K197" s="120">
        <f t="shared" si="3"/>
        <v>5.6419287547850734E-6</v>
      </c>
    </row>
    <row r="198" spans="1:11" x14ac:dyDescent="0.2">
      <c r="A198" s="123">
        <v>266.88648999999998</v>
      </c>
      <c r="B198" s="123">
        <v>2.0904618999999998E-5</v>
      </c>
      <c r="C198" s="125">
        <v>219.39999999999901</v>
      </c>
      <c r="D198" s="120">
        <f>FORECAST(C198,INDEX($B$2:$B$2069,MATCH(C198,$A$2:$A$2069,1)-1):INDEX($B$2:$B$2069,MATCH(C198,$A$2:$A$2069,1)+1),INDEX($A$2:$A$2069,MATCH(C198,$A$2:$A$2069,1)-1):INDEX($A$2:$A$2069,MATCH(C198,$A$2:$A$2069,1)+1))</f>
        <v>1.8666884469408754E-4</v>
      </c>
      <c r="E198" s="135">
        <v>238.99999999999801</v>
      </c>
      <c r="F198" s="120">
        <f>FORECAST(E198,INDEX($D$2:$D$6081,MATCH(E198,$C$2:$C$6081,1)-1):INDEX($D$2:$D$6081,MATCH(E198,$C$2:$C$6081,1)+1),INDEX($C$2:$C$6081,MATCH(E198,$C$2:$C$6081,1)-1):INDEX($C$2:$C$6081,MATCH(E198,$C$2:$C$6081,1)+1))</f>
        <v>2.9035056691842365E-5</v>
      </c>
      <c r="G198" s="125">
        <v>297.5</v>
      </c>
      <c r="H198" s="121">
        <f>FORECAST(G198,INDEX($F$2:$F$3041,MATCH(G198,$E$2:$E$3041,1)-1):INDEX($F$2:$F$3041,MATCH(G198,$E$2:$E$3041,1)+1),INDEX($E$2:$E$3041,MATCH(G198,$E$2:$E$3041,1)-1):INDEX($E$2:$E$3041,MATCH(G198,$E$2:$E$3041,1)+1))</f>
        <v>1.0549101212892556E-5</v>
      </c>
      <c r="I198" s="120">
        <v>396</v>
      </c>
      <c r="J198" s="120">
        <f>FORECAST(I198,INDEX($H$2:$H$1218,MATCH(I198,$G$2:$G$1218,1)-1):INDEX($H$2:$H$1218,MATCH(I198,$G$2:$G$1218,1)+1),INDEX($G$2:$G$1218,MATCH(I198,$G$2:$G$1218,1)-1):INDEX($G$2:$G$1218,MATCH(I198,$G$2:$G$1218,1)+1))</f>
        <v>5.6037218570666787E-6</v>
      </c>
      <c r="K198" s="120">
        <f t="shared" si="3"/>
        <v>5.6037218570666787E-6</v>
      </c>
    </row>
    <row r="199" spans="1:11" x14ac:dyDescent="0.2">
      <c r="A199" s="123">
        <v>267.24283000000003</v>
      </c>
      <c r="B199" s="123">
        <v>2.0962581E-5</v>
      </c>
      <c r="C199" s="125">
        <v>219.49999999999901</v>
      </c>
      <c r="D199" s="120">
        <f>FORECAST(C199,INDEX($B$2:$B$2069,MATCH(C199,$A$2:$A$2069,1)-1):INDEX($B$2:$B$2069,MATCH(C199,$A$2:$A$2069,1)+1),INDEX($A$2:$A$2069,MATCH(C199,$A$2:$A$2069,1)-1):INDEX($A$2:$A$2069,MATCH(C199,$A$2:$A$2069,1)+1))</f>
        <v>1.8569305030064322E-4</v>
      </c>
      <c r="E199" s="124">
        <v>239.199999999998</v>
      </c>
      <c r="F199" s="120">
        <f>FORECAST(E199,INDEX($D$2:$D$6081,MATCH(E199,$C$2:$C$6081,1)-1):INDEX($D$2:$D$6081,MATCH(E199,$C$2:$C$6081,1)+1),INDEX($C$2:$C$6081,MATCH(E199,$C$2:$C$6081,1)-1):INDEX($C$2:$C$6081,MATCH(E199,$C$2:$C$6081,1)+1))</f>
        <v>2.8731364334287721E-5</v>
      </c>
      <c r="G199" s="125">
        <v>298</v>
      </c>
      <c r="H199" s="121">
        <f>FORECAST(G199,INDEX($F$2:$F$3041,MATCH(G199,$E$2:$E$3041,1)-1):INDEX($F$2:$F$3041,MATCH(G199,$E$2:$E$3041,1)+1),INDEX($E$2:$E$3041,MATCH(G199,$E$2:$E$3041,1)-1):INDEX($E$2:$E$3041,MATCH(G199,$E$2:$E$3041,1)+1))</f>
        <v>1.0368794120302997E-5</v>
      </c>
      <c r="I199" s="120">
        <v>397</v>
      </c>
      <c r="J199" s="120">
        <f>FORECAST(I199,INDEX($H$2:$H$1218,MATCH(I199,$G$2:$G$1218,1)-1):INDEX($H$2:$H$1218,MATCH(I199,$G$2:$G$1218,1)+1),INDEX($G$2:$G$1218,MATCH(I199,$G$2:$G$1218,1)-1):INDEX($G$2:$G$1218,MATCH(I199,$G$2:$G$1218,1)+1))</f>
        <v>5.5670248601679042E-6</v>
      </c>
      <c r="K199" s="120">
        <f t="shared" si="3"/>
        <v>5.5670248601679042E-6</v>
      </c>
    </row>
    <row r="200" spans="1:11" x14ac:dyDescent="0.2">
      <c r="A200" s="123">
        <v>267.59908000000001</v>
      </c>
      <c r="B200" s="123">
        <v>2.1001894E-5</v>
      </c>
      <c r="C200" s="125">
        <v>219.599999999999</v>
      </c>
      <c r="D200" s="120">
        <f>FORECAST(C200,INDEX($B$2:$B$2069,MATCH(C200,$A$2:$A$2069,1)-1):INDEX($B$2:$B$2069,MATCH(C200,$A$2:$A$2069,1)+1),INDEX($A$2:$A$2069,MATCH(C200,$A$2:$A$2069,1)-1):INDEX($A$2:$A$2069,MATCH(C200,$A$2:$A$2069,1)+1))</f>
        <v>1.8485454948185664E-4</v>
      </c>
      <c r="E200" s="135">
        <v>239.39999999999799</v>
      </c>
      <c r="F200" s="120">
        <f>FORECAST(E200,INDEX($D$2:$D$6081,MATCH(E200,$C$2:$C$6081,1)-1):INDEX($D$2:$D$6081,MATCH(E200,$C$2:$C$6081,1)+1),INDEX($C$2:$C$6081,MATCH(E200,$C$2:$C$6081,1)-1):INDEX($C$2:$C$6081,MATCH(E200,$C$2:$C$6081,1)+1))</f>
        <v>2.843216230542263E-5</v>
      </c>
      <c r="G200" s="125">
        <v>298.5</v>
      </c>
      <c r="H200" s="121">
        <f>FORECAST(G200,INDEX($F$2:$F$3041,MATCH(G200,$E$2:$E$3041,1)-1):INDEX($F$2:$F$3041,MATCH(G200,$E$2:$E$3041,1)+1),INDEX($E$2:$E$3041,MATCH(G200,$E$2:$E$3041,1)-1):INDEX($E$2:$E$3041,MATCH(G200,$E$2:$E$3041,1)+1))</f>
        <v>1.0200540032840227E-5</v>
      </c>
      <c r="I200" s="120">
        <v>398</v>
      </c>
      <c r="J200" s="120">
        <f>FORECAST(I200,INDEX($H$2:$H$1218,MATCH(I200,$G$2:$G$1218,1)-1):INDEX($H$2:$H$1218,MATCH(I200,$G$2:$G$1218,1)+1),INDEX($G$2:$G$1218,MATCH(I200,$G$2:$G$1218,1)-1):INDEX($G$2:$G$1218,MATCH(I200,$G$2:$G$1218,1)+1))</f>
        <v>5.5335473846833663E-6</v>
      </c>
      <c r="K200" s="120">
        <f t="shared" si="3"/>
        <v>5.5335473846833663E-6</v>
      </c>
    </row>
    <row r="201" spans="1:11" x14ac:dyDescent="0.2">
      <c r="A201" s="123">
        <v>267.95524999999998</v>
      </c>
      <c r="B201" s="123">
        <v>2.1076376000000001E-5</v>
      </c>
      <c r="C201" s="125">
        <v>219.69999999999899</v>
      </c>
      <c r="D201" s="120">
        <f>FORECAST(C201,INDEX($B$2:$B$2069,MATCH(C201,$A$2:$A$2069,1)-1):INDEX($B$2:$B$2069,MATCH(C201,$A$2:$A$2069,1)+1),INDEX($A$2:$A$2069,MATCH(C201,$A$2:$A$2069,1)-1):INDEX($A$2:$A$2069,MATCH(C201,$A$2:$A$2069,1)+1))</f>
        <v>1.8401604866306984E-4</v>
      </c>
      <c r="E201" s="124">
        <v>239.599999999998</v>
      </c>
      <c r="F201" s="120">
        <f>FORECAST(E201,INDEX($D$2:$D$6081,MATCH(E201,$C$2:$C$6081,1)-1):INDEX($D$2:$D$6081,MATCH(E201,$C$2:$C$6081,1)+1),INDEX($C$2:$C$6081,MATCH(E201,$C$2:$C$6081,1)-1):INDEX($C$2:$C$6081,MATCH(E201,$C$2:$C$6081,1)+1))</f>
        <v>2.8143001787583704E-5</v>
      </c>
      <c r="G201" s="125">
        <v>299</v>
      </c>
      <c r="H201" s="121">
        <f>FORECAST(G201,INDEX($F$2:$F$3041,MATCH(G201,$E$2:$E$3041,1)-1):INDEX($F$2:$F$3041,MATCH(G201,$E$2:$E$3041,1)+1),INDEX($E$2:$E$3041,MATCH(G201,$E$2:$E$3041,1)-1):INDEX($E$2:$E$3041,MATCH(G201,$E$2:$E$3041,1)+1))</f>
        <v>1.0040844791880905E-5</v>
      </c>
      <c r="I201" s="120">
        <v>399</v>
      </c>
      <c r="J201" s="120">
        <f>FORECAST(I201,INDEX($H$2:$H$1218,MATCH(I201,$G$2:$G$1218,1)-1):INDEX($H$2:$H$1218,MATCH(I201,$G$2:$G$1218,1)+1),INDEX($G$2:$G$1218,MATCH(I201,$G$2:$G$1218,1)-1):INDEX($G$2:$G$1218,MATCH(I201,$G$2:$G$1218,1)+1))</f>
        <v>5.5024130117474768E-6</v>
      </c>
      <c r="K201" s="120">
        <f t="shared" si="3"/>
        <v>5.5024130117474768E-6</v>
      </c>
    </row>
    <row r="202" spans="1:11" x14ac:dyDescent="0.2">
      <c r="A202" s="123">
        <v>268.31133</v>
      </c>
      <c r="B202" s="123">
        <v>2.1110118999999998E-5</v>
      </c>
      <c r="C202" s="125">
        <v>219.79999999999899</v>
      </c>
      <c r="D202" s="120">
        <f>FORECAST(C202,INDEX($B$2:$B$2069,MATCH(C202,$A$2:$A$2069,1)-1):INDEX($B$2:$B$2069,MATCH(C202,$A$2:$A$2069,1)+1),INDEX($A$2:$A$2069,MATCH(C202,$A$2:$A$2069,1)-1):INDEX($A$2:$A$2069,MATCH(C202,$A$2:$A$2069,1)+1))</f>
        <v>1.8317754784428304E-4</v>
      </c>
      <c r="E202" s="135">
        <v>239.79999999999799</v>
      </c>
      <c r="F202" s="120">
        <f>FORECAST(E202,INDEX($D$2:$D$6081,MATCH(E202,$C$2:$C$6081,1)-1):INDEX($D$2:$D$6081,MATCH(E202,$C$2:$C$6081,1)+1),INDEX($C$2:$C$6081,MATCH(E202,$C$2:$C$6081,1)-1):INDEX($C$2:$C$6081,MATCH(E202,$C$2:$C$6081,1)+1))</f>
        <v>2.7858843512215876E-5</v>
      </c>
      <c r="G202" s="125">
        <v>299.5</v>
      </c>
      <c r="H202" s="121">
        <f>FORECAST(G202,INDEX($F$2:$F$3041,MATCH(G202,$E$2:$E$3041,1)-1):INDEX($F$2:$F$3041,MATCH(G202,$E$2:$E$3041,1)+1),INDEX($E$2:$E$3041,MATCH(G202,$E$2:$E$3041,1)-1):INDEX($E$2:$E$3041,MATCH(G202,$E$2:$E$3041,1)+1))</f>
        <v>9.8848945388130071E-6</v>
      </c>
      <c r="I202" s="120">
        <v>400</v>
      </c>
      <c r="J202" s="120">
        <f>FORECAST(I202,INDEX($H$2:$H$1218,MATCH(I202,$G$2:$G$1218,1)-1):INDEX($H$2:$H$1218,MATCH(I202,$G$2:$G$1218,1)+1),INDEX($G$2:$G$1218,MATCH(I202,$G$2:$G$1218,1)-1):INDEX($G$2:$G$1218,MATCH(I202,$G$2:$G$1218,1)+1))</f>
        <v>5.4705055870050183E-6</v>
      </c>
      <c r="K202" s="120">
        <f t="shared" si="3"/>
        <v>5.4705055870050183E-6</v>
      </c>
    </row>
    <row r="203" spans="1:11" x14ac:dyDescent="0.2">
      <c r="A203" s="123">
        <v>268.66732999999999</v>
      </c>
      <c r="B203" s="123">
        <v>2.1123671999999999E-5</v>
      </c>
      <c r="C203" s="125">
        <v>219.89999999999901</v>
      </c>
      <c r="D203" s="120">
        <f>FORECAST(C203,INDEX($B$2:$B$2069,MATCH(C203,$A$2:$A$2069,1)-1):INDEX($B$2:$B$2069,MATCH(C203,$A$2:$A$2069,1)+1),INDEX($A$2:$A$2069,MATCH(C203,$A$2:$A$2069,1)-1):INDEX($A$2:$A$2069,MATCH(C203,$A$2:$A$2069,1)+1))</f>
        <v>1.8228534938255752E-4</v>
      </c>
      <c r="E203" s="124">
        <v>239.99999999999801</v>
      </c>
      <c r="F203" s="120">
        <f>FORECAST(E203,INDEX($D$2:$D$6081,MATCH(E203,$C$2:$C$6081,1)-1):INDEX($D$2:$D$6081,MATCH(E203,$C$2:$C$6081,1)+1),INDEX($C$2:$C$6081,MATCH(E203,$C$2:$C$6081,1)-1):INDEX($C$2:$C$6081,MATCH(E203,$C$2:$C$6081,1)+1))</f>
        <v>2.7596195682674666E-5</v>
      </c>
      <c r="G203" s="125">
        <v>300</v>
      </c>
      <c r="H203" s="121">
        <f>FORECAST(G203,INDEX($F$2:$F$3041,MATCH(G203,$E$2:$E$3041,1)-1):INDEX($F$2:$F$3041,MATCH(G203,$E$2:$E$3041,1)+1),INDEX($E$2:$E$3041,MATCH(G203,$E$2:$E$3041,1)-1):INDEX($E$2:$E$3041,MATCH(G203,$E$2:$E$3041,1)+1))</f>
        <v>9.7409894399950358E-6</v>
      </c>
      <c r="I203" s="120">
        <v>401</v>
      </c>
      <c r="J203" s="120">
        <f>FORECAST(I203,INDEX($H$2:$H$1218,MATCH(I203,$G$2:$G$1218,1)-1):INDEX($H$2:$H$1218,MATCH(I203,$G$2:$G$1218,1)+1),INDEX($G$2:$G$1218,MATCH(I203,$G$2:$G$1218,1)-1):INDEX($G$2:$G$1218,MATCH(I203,$G$2:$G$1218,1)+1))</f>
        <v>5.4361191481722771E-6</v>
      </c>
      <c r="K203" s="120">
        <f t="shared" si="3"/>
        <v>5.4361191481722771E-6</v>
      </c>
    </row>
    <row r="204" spans="1:11" x14ac:dyDescent="0.2">
      <c r="A204" s="123">
        <v>269.02325000000002</v>
      </c>
      <c r="B204" s="123">
        <v>2.1146593999999999E-5</v>
      </c>
      <c r="C204" s="125">
        <v>219.99999999999901</v>
      </c>
      <c r="D204" s="120">
        <f>FORECAST(C204,INDEX($B$2:$B$2069,MATCH(C204,$A$2:$A$2069,1)-1):INDEX($B$2:$B$2069,MATCH(C204,$A$2:$A$2069,1)+1),INDEX($A$2:$A$2069,MATCH(C204,$A$2:$A$2069,1)-1):INDEX($A$2:$A$2069,MATCH(C204,$A$2:$A$2069,1)+1))</f>
        <v>1.8139513599168882E-4</v>
      </c>
      <c r="E204" s="135">
        <v>240.199999999998</v>
      </c>
      <c r="F204" s="120">
        <f>FORECAST(E204,INDEX($D$2:$D$6081,MATCH(E204,$C$2:$C$6081,1)-1):INDEX($D$2:$D$6081,MATCH(E204,$C$2:$C$6081,1)+1),INDEX($C$2:$C$6081,MATCH(E204,$C$2:$C$6081,1)-1):INDEX($C$2:$C$6081,MATCH(E204,$C$2:$C$6081,1)+1))</f>
        <v>2.7342207234594255E-5</v>
      </c>
      <c r="G204" s="125">
        <v>300.5</v>
      </c>
      <c r="H204" s="121">
        <f>FORECAST(G204,INDEX($F$2:$F$3041,MATCH(G204,$E$2:$E$3041,1)-1):INDEX($F$2:$F$3041,MATCH(G204,$E$2:$E$3041,1)+1),INDEX($E$2:$E$3041,MATCH(G204,$E$2:$E$3041,1)-1):INDEX($E$2:$E$3041,MATCH(G204,$E$2:$E$3041,1)+1))</f>
        <v>9.598767776312442E-6</v>
      </c>
      <c r="I204" s="120">
        <v>402</v>
      </c>
      <c r="J204" s="120">
        <f>FORECAST(I204,INDEX($H$2:$H$1218,MATCH(I204,$G$2:$G$1218,1)-1):INDEX($H$2:$H$1218,MATCH(I204,$G$2:$G$1218,1)+1),INDEX($G$2:$G$1218,MATCH(I204,$G$2:$G$1218,1)-1):INDEX($G$2:$G$1218,MATCH(I204,$G$2:$G$1218,1)+1))</f>
        <v>5.4016611679585624E-6</v>
      </c>
      <c r="K204" s="120">
        <f t="shared" si="3"/>
        <v>5.4016611679585624E-6</v>
      </c>
    </row>
    <row r="205" spans="1:11" x14ac:dyDescent="0.2">
      <c r="A205" s="123">
        <v>269.37909000000002</v>
      </c>
      <c r="B205" s="123">
        <v>2.1186420999999998E-5</v>
      </c>
      <c r="C205" s="125">
        <v>220.099999999999</v>
      </c>
      <c r="D205" s="120">
        <f>FORECAST(C205,INDEX($B$2:$B$2069,MATCH(C205,$A$2:$A$2069,1)-1):INDEX($B$2:$B$2069,MATCH(C205,$A$2:$A$2069,1)+1),INDEX($A$2:$A$2069,MATCH(C205,$A$2:$A$2069,1)-1):INDEX($A$2:$A$2069,MATCH(C205,$A$2:$A$2069,1)+1))</f>
        <v>1.8050492260081969E-4</v>
      </c>
      <c r="E205" s="124">
        <v>240.39999999999799</v>
      </c>
      <c r="F205" s="120">
        <f>FORECAST(E205,INDEX($D$2:$D$6081,MATCH(E205,$C$2:$C$6081,1)-1):INDEX($D$2:$D$6081,MATCH(E205,$C$2:$C$6081,1)+1),INDEX($C$2:$C$6081,MATCH(E205,$C$2:$C$6081,1)-1):INDEX($C$2:$C$6081,MATCH(E205,$C$2:$C$6081,1)+1))</f>
        <v>2.7095610982959956E-5</v>
      </c>
      <c r="G205" s="125">
        <v>301</v>
      </c>
      <c r="H205" s="121">
        <f>FORECAST(G205,INDEX($F$2:$F$3041,MATCH(G205,$E$2:$E$3041,1)-1):INDEX($F$2:$F$3041,MATCH(G205,$E$2:$E$3041,1)+1),INDEX($E$2:$E$3041,MATCH(G205,$E$2:$E$3041,1)-1):INDEX($E$2:$E$3041,MATCH(G205,$E$2:$E$3041,1)+1))</f>
        <v>9.4660564125754239E-6</v>
      </c>
      <c r="I205" s="120">
        <v>403</v>
      </c>
      <c r="J205" s="120">
        <f>FORECAST(I205,INDEX($H$2:$H$1218,MATCH(I205,$G$2:$G$1218,1)-1):INDEX($H$2:$H$1218,MATCH(I205,$G$2:$G$1218,1)+1),INDEX($G$2:$G$1218,MATCH(I205,$G$2:$G$1218,1)-1):INDEX($G$2:$G$1218,MATCH(I205,$G$2:$G$1218,1)+1))</f>
        <v>5.3687026137431384E-6</v>
      </c>
      <c r="K205" s="120">
        <f t="shared" si="3"/>
        <v>5.3687026137431384E-6</v>
      </c>
    </row>
    <row r="206" spans="1:11" x14ac:dyDescent="0.2">
      <c r="A206" s="123">
        <v>269.73484999999999</v>
      </c>
      <c r="B206" s="123">
        <v>2.1214894999999999E-5</v>
      </c>
      <c r="C206" s="125">
        <v>220.19999999999899</v>
      </c>
      <c r="D206" s="120">
        <f>FORECAST(C206,INDEX($B$2:$B$2069,MATCH(C206,$A$2:$A$2069,1)-1):INDEX($B$2:$B$2069,MATCH(C206,$A$2:$A$2069,1)+1),INDEX($A$2:$A$2069,MATCH(C206,$A$2:$A$2069,1)-1):INDEX($A$2:$A$2069,MATCH(C206,$A$2:$A$2069,1)+1))</f>
        <v>1.7961470920995056E-4</v>
      </c>
      <c r="E206" s="135">
        <v>240.599999999998</v>
      </c>
      <c r="F206" s="120">
        <f>FORECAST(E206,INDEX($D$2:$D$6081,MATCH(E206,$C$2:$C$6081,1)-1):INDEX($D$2:$D$6081,MATCH(E206,$C$2:$C$6081,1)+1),INDEX($C$2:$C$6081,MATCH(E206,$C$2:$C$6081,1)-1):INDEX($C$2:$C$6081,MATCH(E206,$C$2:$C$6081,1)+1))</f>
        <v>2.6852147090246727E-5</v>
      </c>
      <c r="G206" s="125">
        <v>301.5</v>
      </c>
      <c r="H206" s="121">
        <f>FORECAST(G206,INDEX($F$2:$F$3041,MATCH(G206,$E$2:$E$3041,1)-1):INDEX($F$2:$F$3041,MATCH(G206,$E$2:$E$3041,1)+1),INDEX($E$2:$E$3041,MATCH(G206,$E$2:$E$3041,1)-1):INDEX($E$2:$E$3041,MATCH(G206,$E$2:$E$3041,1)+1))</f>
        <v>9.3482276642282552E-6</v>
      </c>
      <c r="I206" s="120">
        <v>404</v>
      </c>
      <c r="J206" s="120">
        <f>FORECAST(I206,INDEX($H$2:$H$1218,MATCH(I206,$G$2:$G$1218,1)-1):INDEX($H$2:$H$1218,MATCH(I206,$G$2:$G$1218,1)+1),INDEX($G$2:$G$1218,MATCH(I206,$G$2:$G$1218,1)-1):INDEX($G$2:$G$1218,MATCH(I206,$G$2:$G$1218,1)+1))</f>
        <v>5.3361567620808361E-6</v>
      </c>
      <c r="K206" s="120">
        <f t="shared" si="3"/>
        <v>5.3361567620808361E-6</v>
      </c>
    </row>
    <row r="207" spans="1:11" x14ac:dyDescent="0.2">
      <c r="A207" s="123">
        <v>270.09052000000003</v>
      </c>
      <c r="B207" s="123">
        <v>2.1248872999999999E-5</v>
      </c>
      <c r="C207" s="125">
        <v>220.29999999999899</v>
      </c>
      <c r="D207" s="120">
        <f>FORECAST(C207,INDEX($B$2:$B$2069,MATCH(C207,$A$2:$A$2069,1)-1):INDEX($B$2:$B$2069,MATCH(C207,$A$2:$A$2069,1)+1),INDEX($A$2:$A$2069,MATCH(C207,$A$2:$A$2069,1)-1):INDEX($A$2:$A$2069,MATCH(C207,$A$2:$A$2069,1)+1))</f>
        <v>1.7858302962067869E-4</v>
      </c>
      <c r="E207" s="124">
        <v>240.79999999999799</v>
      </c>
      <c r="F207" s="120">
        <f>FORECAST(E207,INDEX($D$2:$D$6081,MATCH(E207,$C$2:$C$6081,1)-1):INDEX($D$2:$D$6081,MATCH(E207,$C$2:$C$6081,1)+1),INDEX($C$2:$C$6081,MATCH(E207,$C$2:$C$6081,1)-1):INDEX($C$2:$C$6081,MATCH(E207,$C$2:$C$6081,1)+1))</f>
        <v>2.6615652190491352E-5</v>
      </c>
      <c r="G207" s="125">
        <v>302</v>
      </c>
      <c r="H207" s="121">
        <f>FORECAST(G207,INDEX($F$2:$F$3041,MATCH(G207,$E$2:$E$3041,1)-1):INDEX($F$2:$F$3041,MATCH(G207,$E$2:$E$3041,1)+1),INDEX($E$2:$E$3041,MATCH(G207,$E$2:$E$3041,1)-1):INDEX($E$2:$E$3041,MATCH(G207,$E$2:$E$3041,1)+1))</f>
        <v>9.2372588892669101E-6</v>
      </c>
      <c r="I207" s="120">
        <v>405</v>
      </c>
      <c r="J207" s="120">
        <f>FORECAST(I207,INDEX($H$2:$H$1218,MATCH(I207,$G$2:$G$1218,1)-1):INDEX($H$2:$H$1218,MATCH(I207,$G$2:$G$1218,1)+1),INDEX($G$2:$G$1218,MATCH(I207,$G$2:$G$1218,1)-1):INDEX($G$2:$G$1218,MATCH(I207,$G$2:$G$1218,1)+1))</f>
        <v>5.3014482776367217E-6</v>
      </c>
      <c r="K207" s="120">
        <f t="shared" si="3"/>
        <v>5.3014482776367217E-6</v>
      </c>
    </row>
    <row r="208" spans="1:11" x14ac:dyDescent="0.2">
      <c r="A208" s="123">
        <v>270.44610999999998</v>
      </c>
      <c r="B208" s="123">
        <v>2.127269E-5</v>
      </c>
      <c r="C208" s="125">
        <v>220.39999999999901</v>
      </c>
      <c r="D208" s="120">
        <f>FORECAST(C208,INDEX($B$2:$B$2069,MATCH(C208,$A$2:$A$2069,1)-1):INDEX($B$2:$B$2069,MATCH(C208,$A$2:$A$2069,1)+1),INDEX($A$2:$A$2069,MATCH(C208,$A$2:$A$2069,1)-1):INDEX($A$2:$A$2069,MATCH(C208,$A$2:$A$2069,1)+1))</f>
        <v>1.7766016617857443E-4</v>
      </c>
      <c r="E208" s="135">
        <v>240.99999999999801</v>
      </c>
      <c r="F208" s="120">
        <f>FORECAST(E208,INDEX($D$2:$D$6081,MATCH(E208,$C$2:$C$6081,1)-1):INDEX($D$2:$D$6081,MATCH(E208,$C$2:$C$6081,1)+1),INDEX($C$2:$C$6081,MATCH(E208,$C$2:$C$6081,1)-1):INDEX($C$2:$C$6081,MATCH(E208,$C$2:$C$6081,1)+1))</f>
        <v>2.6384800553085042E-5</v>
      </c>
      <c r="G208" s="125">
        <v>302.5</v>
      </c>
      <c r="H208" s="121">
        <f>FORECAST(G208,INDEX($F$2:$F$3041,MATCH(G208,$E$2:$E$3041,1)-1):INDEX($F$2:$F$3041,MATCH(G208,$E$2:$E$3041,1)+1),INDEX($E$2:$E$3041,MATCH(G208,$E$2:$E$3041,1)-1):INDEX($E$2:$E$3041,MATCH(G208,$E$2:$E$3041,1)+1))</f>
        <v>9.1278184240431182E-6</v>
      </c>
      <c r="I208" s="120">
        <v>406</v>
      </c>
      <c r="J208" s="120">
        <f>FORECAST(I208,INDEX($H$2:$H$1218,MATCH(I208,$G$2:$G$1218,1)-1):INDEX($H$2:$H$1218,MATCH(I208,$G$2:$G$1218,1)+1),INDEX($G$2:$G$1218,MATCH(I208,$G$2:$G$1218,1)-1):INDEX($G$2:$G$1218,MATCH(I208,$G$2:$G$1218,1)+1))</f>
        <v>5.2655518031127932E-6</v>
      </c>
      <c r="K208" s="120">
        <f t="shared" si="3"/>
        <v>5.2655518031127932E-6</v>
      </c>
    </row>
    <row r="209" spans="1:11" x14ac:dyDescent="0.2">
      <c r="A209" s="123">
        <v>270.80160999999998</v>
      </c>
      <c r="B209" s="123">
        <v>2.1308957000000001E-5</v>
      </c>
      <c r="C209" s="125">
        <v>220.49999999999901</v>
      </c>
      <c r="D209" s="120">
        <f>FORECAST(C209,INDEX($B$2:$B$2069,MATCH(C209,$A$2:$A$2069,1)-1):INDEX($B$2:$B$2069,MATCH(C209,$A$2:$A$2069,1)+1),INDEX($A$2:$A$2069,MATCH(C209,$A$2:$A$2069,1)-1):INDEX($A$2:$A$2069,MATCH(C209,$A$2:$A$2069,1)+1))</f>
        <v>1.7673730273647017E-4</v>
      </c>
      <c r="E209" s="124">
        <v>241.199999999998</v>
      </c>
      <c r="F209" s="120">
        <f>FORECAST(E209,INDEX($D$2:$D$6081,MATCH(E209,$C$2:$C$6081,1)-1):INDEX($D$2:$D$6081,MATCH(E209,$C$2:$C$6081,1)+1),INDEX($C$2:$C$6081,MATCH(E209,$C$2:$C$6081,1)-1):INDEX($C$2:$C$6081,MATCH(E209,$C$2:$C$6081,1)+1))</f>
        <v>2.6170540057116867E-5</v>
      </c>
      <c r="G209" s="125">
        <v>303</v>
      </c>
      <c r="H209" s="121">
        <f>FORECAST(G209,INDEX($F$2:$F$3041,MATCH(G209,$E$2:$E$3041,1)-1):INDEX($F$2:$F$3041,MATCH(G209,$E$2:$E$3041,1)+1),INDEX($E$2:$E$3041,MATCH(G209,$E$2:$E$3041,1)-1):INDEX($E$2:$E$3041,MATCH(G209,$E$2:$E$3041,1)+1))</f>
        <v>9.0158665583979492E-6</v>
      </c>
      <c r="I209" s="120">
        <v>407</v>
      </c>
      <c r="J209" s="120">
        <f>FORECAST(I209,INDEX($H$2:$H$1218,MATCH(I209,$G$2:$G$1218,1)-1):INDEX($H$2:$H$1218,MATCH(I209,$G$2:$G$1218,1)+1),INDEX($G$2:$G$1218,MATCH(I209,$G$2:$G$1218,1)-1):INDEX($G$2:$G$1218,MATCH(I209,$G$2:$G$1218,1)+1))</f>
        <v>5.2280232477041782E-6</v>
      </c>
      <c r="K209" s="120">
        <f t="shared" si="3"/>
        <v>5.2280232477041782E-6</v>
      </c>
    </row>
    <row r="210" spans="1:11" x14ac:dyDescent="0.2">
      <c r="A210" s="123">
        <v>271.15703999999999</v>
      </c>
      <c r="B210" s="123">
        <v>2.1337707E-5</v>
      </c>
      <c r="C210" s="125">
        <v>220.599999999999</v>
      </c>
      <c r="D210" s="120">
        <f>FORECAST(C210,INDEX($B$2:$B$2069,MATCH(C210,$A$2:$A$2069,1)-1):INDEX($B$2:$B$2069,MATCH(C210,$A$2:$A$2069,1)+1),INDEX($A$2:$A$2069,MATCH(C210,$A$2:$A$2069,1)-1):INDEX($A$2:$A$2069,MATCH(C210,$A$2:$A$2069,1)+1))</f>
        <v>1.7572911302587719E-4</v>
      </c>
      <c r="E210" s="135">
        <v>241.39999999999799</v>
      </c>
      <c r="F210" s="120">
        <f>FORECAST(E210,INDEX($D$2:$D$6081,MATCH(E210,$C$2:$C$6081,1)-1):INDEX($D$2:$D$6081,MATCH(E210,$C$2:$C$6081,1)+1),INDEX($C$2:$C$6081,MATCH(E210,$C$2:$C$6081,1)-1):INDEX($C$2:$C$6081,MATCH(E210,$C$2:$C$6081,1)+1))</f>
        <v>2.5961496804794776E-5</v>
      </c>
      <c r="G210" s="125">
        <v>303.5</v>
      </c>
      <c r="H210" s="121">
        <f>FORECAST(G210,INDEX($F$2:$F$3041,MATCH(G210,$E$2:$E$3041,1)-1):INDEX($F$2:$F$3041,MATCH(G210,$E$2:$E$3041,1)+1),INDEX($E$2:$E$3041,MATCH(G210,$E$2:$E$3041,1)-1):INDEX($E$2:$E$3041,MATCH(G210,$E$2:$E$3041,1)+1))</f>
        <v>8.9035712349605712E-6</v>
      </c>
      <c r="I210" s="120">
        <v>408</v>
      </c>
      <c r="J210" s="120">
        <f>FORECAST(I210,INDEX($H$2:$H$1218,MATCH(I210,$G$2:$G$1218,1)-1):INDEX($H$2:$H$1218,MATCH(I210,$G$2:$G$1218,1)+1),INDEX($G$2:$G$1218,MATCH(I210,$G$2:$G$1218,1)-1):INDEX($G$2:$G$1218,MATCH(I210,$G$2:$G$1218,1)+1))</f>
        <v>5.1934332747201308E-6</v>
      </c>
      <c r="K210" s="120">
        <f t="shared" si="3"/>
        <v>5.1934332747201308E-6</v>
      </c>
    </row>
    <row r="211" spans="1:11" x14ac:dyDescent="0.2">
      <c r="A211" s="123">
        <v>271.51238000000001</v>
      </c>
      <c r="B211" s="123">
        <v>2.1363313000000002E-5</v>
      </c>
      <c r="C211" s="125">
        <v>220.69999999999899</v>
      </c>
      <c r="D211" s="120">
        <f>FORECAST(C211,INDEX($B$2:$B$2069,MATCH(C211,$A$2:$A$2069,1)-1):INDEX($B$2:$B$2069,MATCH(C211,$A$2:$A$2069,1)+1),INDEX($A$2:$A$2069,MATCH(C211,$A$2:$A$2069,1)-1):INDEX($A$2:$A$2069,MATCH(C211,$A$2:$A$2069,1)+1))</f>
        <v>1.7474445115183345E-4</v>
      </c>
      <c r="E211" s="124">
        <v>241.599999999998</v>
      </c>
      <c r="F211" s="120">
        <f>FORECAST(E211,INDEX($D$2:$D$6081,MATCH(E211,$C$2:$C$6081,1)-1):INDEX($D$2:$D$6081,MATCH(E211,$C$2:$C$6081,1)+1),INDEX($C$2:$C$6081,MATCH(E211,$C$2:$C$6081,1)-1):INDEX($C$2:$C$6081,MATCH(E211,$C$2:$C$6081,1)+1))</f>
        <v>2.5758568244673233E-5</v>
      </c>
      <c r="G211" s="125">
        <v>304</v>
      </c>
      <c r="H211" s="121">
        <f>FORECAST(G211,INDEX($F$2:$F$3041,MATCH(G211,$E$2:$E$3041,1)-1):INDEX($F$2:$F$3041,MATCH(G211,$E$2:$E$3041,1)+1),INDEX($E$2:$E$3041,MATCH(G211,$E$2:$E$3041,1)-1):INDEX($E$2:$E$3041,MATCH(G211,$E$2:$E$3041,1)+1))</f>
        <v>8.7990120772243744E-6</v>
      </c>
      <c r="I211" s="120">
        <v>409</v>
      </c>
      <c r="J211" s="120">
        <f>FORECAST(I211,INDEX($H$2:$H$1218,MATCH(I211,$G$2:$G$1218,1)-1):INDEX($H$2:$H$1218,MATCH(I211,$G$2:$G$1218,1)+1),INDEX($G$2:$G$1218,MATCH(I211,$G$2:$G$1218,1)-1):INDEX($G$2:$G$1218,MATCH(I211,$G$2:$G$1218,1)+1))</f>
        <v>5.1584611785827953E-6</v>
      </c>
      <c r="K211" s="120">
        <f t="shared" si="3"/>
        <v>5.1584611785827953E-6</v>
      </c>
    </row>
    <row r="212" spans="1:11" x14ac:dyDescent="0.2">
      <c r="A212" s="123">
        <v>271.86763000000002</v>
      </c>
      <c r="B212" s="123">
        <v>2.1338860000000001E-5</v>
      </c>
      <c r="C212" s="125">
        <v>220.79999999999899</v>
      </c>
      <c r="D212" s="120">
        <f>FORECAST(C212,INDEX($B$2:$B$2069,MATCH(C212,$A$2:$A$2069,1)-1):INDEX($B$2:$B$2069,MATCH(C212,$A$2:$A$2069,1)+1),INDEX($A$2:$A$2069,MATCH(C212,$A$2:$A$2069,1)-1):INDEX($A$2:$A$2069,MATCH(C212,$A$2:$A$2069,1)+1))</f>
        <v>1.7375978927779015E-4</v>
      </c>
      <c r="E212" s="135">
        <v>241.79999999999799</v>
      </c>
      <c r="F212" s="120">
        <f>FORECAST(E212,INDEX($D$2:$D$6081,MATCH(E212,$C$2:$C$6081,1)-1):INDEX($D$2:$D$6081,MATCH(E212,$C$2:$C$6081,1)+1),INDEX($C$2:$C$6081,MATCH(E212,$C$2:$C$6081,1)-1):INDEX($C$2:$C$6081,MATCH(E212,$C$2:$C$6081,1)+1))</f>
        <v>2.5563013466130431E-5</v>
      </c>
      <c r="G212" s="125">
        <v>304.5</v>
      </c>
      <c r="H212" s="121">
        <f>FORECAST(G212,INDEX($F$2:$F$3041,MATCH(G212,$E$2:$E$3041,1)-1):INDEX($F$2:$F$3041,MATCH(G212,$E$2:$E$3041,1)+1),INDEX($E$2:$E$3041,MATCH(G212,$E$2:$E$3041,1)-1):INDEX($E$2:$E$3041,MATCH(G212,$E$2:$E$3041,1)+1))</f>
        <v>8.7002675212573656E-6</v>
      </c>
      <c r="I212" s="120">
        <v>410</v>
      </c>
      <c r="J212" s="120">
        <f>FORECAST(I212,INDEX($H$2:$H$1218,MATCH(I212,$G$2:$G$1218,1)-1):INDEX($H$2:$H$1218,MATCH(I212,$G$2:$G$1218,1)+1),INDEX($G$2:$G$1218,MATCH(I212,$G$2:$G$1218,1)-1):INDEX($G$2:$G$1218,MATCH(I212,$G$2:$G$1218,1)+1))</f>
        <v>5.123050273535072E-6</v>
      </c>
      <c r="K212" s="120">
        <f t="shared" si="3"/>
        <v>5.123050273535072E-6</v>
      </c>
    </row>
    <row r="213" spans="1:11" x14ac:dyDescent="0.2">
      <c r="A213" s="123">
        <v>272.22280999999998</v>
      </c>
      <c r="B213" s="123">
        <v>2.1362134999999999E-5</v>
      </c>
      <c r="C213" s="125">
        <v>220.89999999999901</v>
      </c>
      <c r="D213" s="120">
        <f>FORECAST(C213,INDEX($B$2:$B$2069,MATCH(C213,$A$2:$A$2069,1)-1):INDEX($B$2:$B$2069,MATCH(C213,$A$2:$A$2069,1)+1),INDEX($A$2:$A$2069,MATCH(C213,$A$2:$A$2069,1)-1):INDEX($A$2:$A$2069,MATCH(C213,$A$2:$A$2069,1)+1))</f>
        <v>1.7277512740374599E-4</v>
      </c>
      <c r="E213" s="124">
        <v>241.99999999999801</v>
      </c>
      <c r="F213" s="120">
        <f>FORECAST(E213,INDEX($D$2:$D$6081,MATCH(E213,$C$2:$C$6081,1)-1):INDEX($D$2:$D$6081,MATCH(E213,$C$2:$C$6081,1)+1),INDEX($C$2:$C$6081,MATCH(E213,$C$2:$C$6081,1)-1):INDEX($C$2:$C$6081,MATCH(E213,$C$2:$C$6081,1)+1))</f>
        <v>2.5371881195800138E-5</v>
      </c>
      <c r="G213" s="125">
        <v>305</v>
      </c>
      <c r="H213" s="121">
        <f>FORECAST(G213,INDEX($F$2:$F$3041,MATCH(G213,$E$2:$E$3041,1)-1):INDEX($F$2:$F$3041,MATCH(G213,$E$2:$E$3041,1)+1),INDEX($E$2:$E$3041,MATCH(G213,$E$2:$E$3041,1)-1):INDEX($E$2:$E$3041,MATCH(G213,$E$2:$E$3041,1)+1))</f>
        <v>8.6085224263201502E-6</v>
      </c>
      <c r="I213" s="120">
        <v>411</v>
      </c>
      <c r="J213" s="120">
        <f>FORECAST(I213,INDEX($H$2:$H$1218,MATCH(I213,$G$2:$G$1218,1)-1):INDEX($H$2:$H$1218,MATCH(I213,$G$2:$G$1218,1)+1),INDEX($G$2:$G$1218,MATCH(I213,$G$2:$G$1218,1)-1):INDEX($G$2:$G$1218,MATCH(I213,$G$2:$G$1218,1)+1))</f>
        <v>5.0904126946964323E-6</v>
      </c>
      <c r="K213" s="120">
        <f t="shared" si="3"/>
        <v>5.0904126946964323E-6</v>
      </c>
    </row>
    <row r="214" spans="1:11" x14ac:dyDescent="0.2">
      <c r="A214" s="123">
        <v>272.5779</v>
      </c>
      <c r="B214" s="123">
        <v>2.1387752000000001E-5</v>
      </c>
      <c r="C214" s="125">
        <v>220.99999999999901</v>
      </c>
      <c r="D214" s="120">
        <f>FORECAST(C214,INDEX($B$2:$B$2069,MATCH(C214,$A$2:$A$2069,1)-1):INDEX($B$2:$B$2069,MATCH(C214,$A$2:$A$2069,1)+1),INDEX($A$2:$A$2069,MATCH(C214,$A$2:$A$2069,1)-1):INDEX($A$2:$A$2069,MATCH(C214,$A$2:$A$2069,1)+1))</f>
        <v>1.7198216144908738E-4</v>
      </c>
      <c r="E214" s="135">
        <v>242.199999999998</v>
      </c>
      <c r="F214" s="120">
        <f>FORECAST(E214,INDEX($D$2:$D$6081,MATCH(E214,$C$2:$C$6081,1)-1):INDEX($D$2:$D$6081,MATCH(E214,$C$2:$C$6081,1)+1),INDEX($C$2:$C$6081,MATCH(E214,$C$2:$C$6081,1)-1):INDEX($C$2:$C$6081,MATCH(E214,$C$2:$C$6081,1)+1))</f>
        <v>2.5183555052814114E-5</v>
      </c>
      <c r="G214" s="125">
        <v>305.5</v>
      </c>
      <c r="H214" s="121">
        <f>FORECAST(G214,INDEX($F$2:$F$3041,MATCH(G214,$E$2:$E$3041,1)-1):INDEX($F$2:$F$3041,MATCH(G214,$E$2:$E$3041,1)+1),INDEX($E$2:$E$3041,MATCH(G214,$E$2:$E$3041,1)-1):INDEX($E$2:$E$3041,MATCH(G214,$E$2:$E$3041,1)+1))</f>
        <v>8.5244913298987922E-6</v>
      </c>
      <c r="I214" s="120">
        <v>412</v>
      </c>
      <c r="J214" s="120">
        <f>FORECAST(I214,INDEX($H$2:$H$1218,MATCH(I214,$G$2:$G$1218,1)-1):INDEX($H$2:$H$1218,MATCH(I214,$G$2:$G$1218,1)+1),INDEX($G$2:$G$1218,MATCH(I214,$G$2:$G$1218,1)-1):INDEX($G$2:$G$1218,MATCH(I214,$G$2:$G$1218,1)+1))</f>
        <v>5.0602234747116352E-6</v>
      </c>
      <c r="K214" s="120">
        <f t="shared" si="3"/>
        <v>5.0602234747116352E-6</v>
      </c>
    </row>
    <row r="215" spans="1:11" x14ac:dyDescent="0.2">
      <c r="A215" s="123">
        <v>272.93290999999999</v>
      </c>
      <c r="B215" s="123">
        <v>2.1399667000000001E-5</v>
      </c>
      <c r="C215" s="125">
        <v>221.099999999999</v>
      </c>
      <c r="D215" s="120">
        <f>FORECAST(C215,INDEX($B$2:$B$2069,MATCH(C215,$A$2:$A$2069,1)-1):INDEX($B$2:$B$2069,MATCH(C215,$A$2:$A$2069,1)+1),INDEX($A$2:$A$2069,MATCH(C215,$A$2:$A$2069,1)-1):INDEX($A$2:$A$2069,MATCH(C215,$A$2:$A$2069,1)+1))</f>
        <v>1.7106286823813334E-4</v>
      </c>
      <c r="E215" s="124">
        <v>242.39999999999799</v>
      </c>
      <c r="F215" s="120">
        <f>FORECAST(E215,INDEX($D$2:$D$6081,MATCH(E215,$C$2:$C$6081,1)-1):INDEX($D$2:$D$6081,MATCH(E215,$C$2:$C$6081,1)+1),INDEX($C$2:$C$6081,MATCH(E215,$C$2:$C$6081,1)-1):INDEX($C$2:$C$6081,MATCH(E215,$C$2:$C$6081,1)+1))</f>
        <v>2.4998875397672733E-5</v>
      </c>
      <c r="G215" s="125">
        <v>306</v>
      </c>
      <c r="H215" s="121">
        <f>FORECAST(G215,INDEX($F$2:$F$3041,MATCH(G215,$E$2:$E$3041,1)-1):INDEX($F$2:$F$3041,MATCH(G215,$E$2:$E$3041,1)+1),INDEX($E$2:$E$3041,MATCH(G215,$E$2:$E$3041,1)-1):INDEX($E$2:$E$3041,MATCH(G215,$E$2:$E$3041,1)+1))</f>
        <v>8.4460194681392522E-6</v>
      </c>
      <c r="I215" s="120">
        <v>413</v>
      </c>
      <c r="J215" s="120">
        <f>FORECAST(I215,INDEX($H$2:$H$1218,MATCH(I215,$G$2:$G$1218,1)-1):INDEX($H$2:$H$1218,MATCH(I215,$G$2:$G$1218,1)+1),INDEX($G$2:$G$1218,MATCH(I215,$G$2:$G$1218,1)-1):INDEX($G$2:$G$1218,MATCH(I215,$G$2:$G$1218,1)+1))</f>
        <v>5.0309671774708491E-6</v>
      </c>
      <c r="K215" s="120">
        <f t="shared" si="3"/>
        <v>5.0309671774708491E-6</v>
      </c>
    </row>
    <row r="216" spans="1:11" x14ac:dyDescent="0.2">
      <c r="A216" s="123">
        <v>273.28784000000002</v>
      </c>
      <c r="B216" s="123">
        <v>2.1374772000000001E-5</v>
      </c>
      <c r="C216" s="125">
        <v>221.19999999999899</v>
      </c>
      <c r="D216" s="120">
        <f>FORECAST(C216,INDEX($B$2:$B$2069,MATCH(C216,$A$2:$A$2069,1)-1):INDEX($B$2:$B$2069,MATCH(C216,$A$2:$A$2069,1)+1),INDEX($A$2:$A$2069,MATCH(C216,$A$2:$A$2069,1)-1):INDEX($A$2:$A$2069,MATCH(C216,$A$2:$A$2069,1)+1))</f>
        <v>1.7014357502717972E-4</v>
      </c>
      <c r="E216" s="135">
        <v>242.599999999998</v>
      </c>
      <c r="F216" s="120">
        <f>FORECAST(E216,INDEX($D$2:$D$6081,MATCH(E216,$C$2:$C$6081,1)-1):INDEX($D$2:$D$6081,MATCH(E216,$C$2:$C$6081,1)+1),INDEX($C$2:$C$6081,MATCH(E216,$C$2:$C$6081,1)-1):INDEX($C$2:$C$6081,MATCH(E216,$C$2:$C$6081,1)+1))</f>
        <v>2.482254250239804E-5</v>
      </c>
      <c r="G216" s="125">
        <v>306.5</v>
      </c>
      <c r="H216" s="121">
        <f>FORECAST(G216,INDEX($F$2:$F$3041,MATCH(G216,$E$2:$E$3041,1)-1):INDEX($F$2:$F$3041,MATCH(G216,$E$2:$E$3041,1)+1),INDEX($E$2:$E$3041,MATCH(G216,$E$2:$E$3041,1)-1):INDEX($E$2:$E$3041,MATCH(G216,$E$2:$E$3041,1)+1))</f>
        <v>8.3665176479606163E-6</v>
      </c>
      <c r="I216" s="120">
        <v>414</v>
      </c>
      <c r="J216" s="120">
        <f>FORECAST(I216,INDEX($H$2:$H$1218,MATCH(I216,$G$2:$G$1218,1)-1):INDEX($H$2:$H$1218,MATCH(I216,$G$2:$G$1218,1)+1),INDEX($G$2:$G$1218,MATCH(I216,$G$2:$G$1218,1)-1):INDEX($G$2:$G$1218,MATCH(I216,$G$2:$G$1218,1)+1))</f>
        <v>5.0016370399066436E-6</v>
      </c>
      <c r="K216" s="120">
        <f t="shared" si="3"/>
        <v>5.0016370399066436E-6</v>
      </c>
    </row>
    <row r="217" spans="1:11" x14ac:dyDescent="0.2">
      <c r="A217" s="123">
        <v>273.64269000000002</v>
      </c>
      <c r="B217" s="123">
        <v>2.1332923999999999E-5</v>
      </c>
      <c r="C217" s="125">
        <v>221.29999999999899</v>
      </c>
      <c r="D217" s="120">
        <f>FORECAST(C217,INDEX($B$2:$B$2069,MATCH(C217,$A$2:$A$2069,1)-1):INDEX($B$2:$B$2069,MATCH(C217,$A$2:$A$2069,1)+1),INDEX($A$2:$A$2069,MATCH(C217,$A$2:$A$2069,1)-1):INDEX($A$2:$A$2069,MATCH(C217,$A$2:$A$2069,1)+1))</f>
        <v>1.6922428181622567E-4</v>
      </c>
      <c r="E217" s="124">
        <v>242.79999999999799</v>
      </c>
      <c r="F217" s="120">
        <f>FORECAST(E217,INDEX($D$2:$D$6081,MATCH(E217,$C$2:$C$6081,1)-1):INDEX($D$2:$D$6081,MATCH(E217,$C$2:$C$6081,1)+1),INDEX($C$2:$C$6081,MATCH(E217,$C$2:$C$6081,1)-1):INDEX($C$2:$C$6081,MATCH(E217,$C$2:$C$6081,1)+1))</f>
        <v>2.4646004371627999E-5</v>
      </c>
      <c r="G217" s="125">
        <v>307</v>
      </c>
      <c r="H217" s="121">
        <f>FORECAST(G217,INDEX($F$2:$F$3041,MATCH(G217,$E$2:$E$3041,1)-1):INDEX($F$2:$F$3041,MATCH(G217,$E$2:$E$3041,1)+1),INDEX($E$2:$E$3041,MATCH(G217,$E$2:$E$3041,1)-1):INDEX($E$2:$E$3041,MATCH(G217,$E$2:$E$3041,1)+1))</f>
        <v>8.2972825167958517E-6</v>
      </c>
      <c r="I217" s="120">
        <v>415</v>
      </c>
      <c r="J217" s="120">
        <f>FORECAST(I217,INDEX($H$2:$H$1218,MATCH(I217,$G$2:$G$1218,1)-1):INDEX($H$2:$H$1218,MATCH(I217,$G$2:$G$1218,1)+1),INDEX($G$2:$G$1218,MATCH(I217,$G$2:$G$1218,1)-1):INDEX($G$2:$G$1218,MATCH(I217,$G$2:$G$1218,1)+1))</f>
        <v>4.9710338984062263E-6</v>
      </c>
      <c r="K217" s="120">
        <f t="shared" si="3"/>
        <v>4.9710338984062263E-6</v>
      </c>
    </row>
    <row r="218" spans="1:11" x14ac:dyDescent="0.2">
      <c r="A218" s="123">
        <v>273.99745000000001</v>
      </c>
      <c r="B218" s="123">
        <v>2.1308160000000001E-5</v>
      </c>
      <c r="C218" s="125">
        <v>221.39999999999901</v>
      </c>
      <c r="D218" s="120">
        <f>FORECAST(C218,INDEX($B$2:$B$2069,MATCH(C218,$A$2:$A$2069,1)-1):INDEX($B$2:$B$2069,MATCH(C218,$A$2:$A$2069,1)+1),INDEX($A$2:$A$2069,MATCH(C218,$A$2:$A$2069,1)-1):INDEX($A$2:$A$2069,MATCH(C218,$A$2:$A$2069,1)+1))</f>
        <v>1.6801206962831477E-4</v>
      </c>
      <c r="E218" s="135">
        <v>242.99999999999699</v>
      </c>
      <c r="F218" s="120">
        <f>FORECAST(E218,INDEX($D$2:$D$6081,MATCH(E218,$C$2:$C$6081,1)-1):INDEX($D$2:$D$6081,MATCH(E218,$C$2:$C$6081,1)+1),INDEX($C$2:$C$6081,MATCH(E218,$C$2:$C$6081,1)-1):INDEX($C$2:$C$6081,MATCH(E218,$C$2:$C$6081,1)+1))</f>
        <v>2.4476486602550599E-5</v>
      </c>
      <c r="G218" s="125">
        <v>307.5</v>
      </c>
      <c r="H218" s="121">
        <f>FORECAST(G218,INDEX($F$2:$F$3041,MATCH(G218,$E$2:$E$3041,1)-1):INDEX($F$2:$F$3041,MATCH(G218,$E$2:$E$3041,1)+1),INDEX($E$2:$E$3041,MATCH(G218,$E$2:$E$3041,1)-1):INDEX($E$2:$E$3041,MATCH(G218,$E$2:$E$3041,1)+1))</f>
        <v>8.2243591186536931E-6</v>
      </c>
      <c r="I218" s="120">
        <v>416</v>
      </c>
      <c r="J218" s="120">
        <f>FORECAST(I218,INDEX($H$2:$H$1218,MATCH(I218,$G$2:$G$1218,1)-1):INDEX($H$2:$H$1218,MATCH(I218,$G$2:$G$1218,1)+1),INDEX($G$2:$G$1218,MATCH(I218,$G$2:$G$1218,1)-1):INDEX($G$2:$G$1218,MATCH(I218,$G$2:$G$1218,1)+1))</f>
        <v>4.9406138045956652E-6</v>
      </c>
      <c r="K218" s="120">
        <f t="shared" si="3"/>
        <v>4.9406138045956652E-6</v>
      </c>
    </row>
    <row r="219" spans="1:11" x14ac:dyDescent="0.2">
      <c r="A219" s="123">
        <v>274.35212999999999</v>
      </c>
      <c r="B219" s="123">
        <v>2.12865E-5</v>
      </c>
      <c r="C219" s="125">
        <v>221.49999999999901</v>
      </c>
      <c r="D219" s="120">
        <f>FORECAST(C219,INDEX($B$2:$B$2069,MATCH(C219,$A$2:$A$2069,1)-1):INDEX($B$2:$B$2069,MATCH(C219,$A$2:$A$2069,1)+1),INDEX($A$2:$A$2069,MATCH(C219,$A$2:$A$2069,1)-1):INDEX($A$2:$A$2069,MATCH(C219,$A$2:$A$2069,1)+1))</f>
        <v>1.6702750195584769E-4</v>
      </c>
      <c r="E219" s="124">
        <v>243.199999999998</v>
      </c>
      <c r="F219" s="120">
        <f>FORECAST(E219,INDEX($D$2:$D$6081,MATCH(E219,$C$2:$C$6081,1)-1):INDEX($D$2:$D$6081,MATCH(E219,$C$2:$C$6081,1)+1),INDEX($C$2:$C$6081,MATCH(E219,$C$2:$C$6081,1)-1):INDEX($C$2:$C$6081,MATCH(E219,$C$2:$C$6081,1)+1))</f>
        <v>2.4313655742146871E-5</v>
      </c>
      <c r="G219" s="125">
        <v>308</v>
      </c>
      <c r="H219" s="121">
        <f>FORECAST(G219,INDEX($F$2:$F$3041,MATCH(G219,$E$2:$E$3041,1)-1):INDEX($F$2:$F$3041,MATCH(G219,$E$2:$E$3041,1)+1),INDEX($E$2:$E$3041,MATCH(G219,$E$2:$E$3041,1)-1):INDEX($E$2:$E$3041,MATCH(G219,$E$2:$E$3041,1)+1))</f>
        <v>8.1544922888595288E-6</v>
      </c>
      <c r="I219" s="120">
        <v>417</v>
      </c>
      <c r="J219" s="120">
        <f>FORECAST(I219,INDEX($H$2:$H$1218,MATCH(I219,$G$2:$G$1218,1)-1):INDEX($H$2:$H$1218,MATCH(I219,$G$2:$G$1218,1)+1),INDEX($G$2:$G$1218,MATCH(I219,$G$2:$G$1218,1)-1):INDEX($G$2:$G$1218,MATCH(I219,$G$2:$G$1218,1)+1))</f>
        <v>4.9110740905834906E-6</v>
      </c>
      <c r="K219" s="120">
        <f t="shared" si="3"/>
        <v>4.9110740905834906E-6</v>
      </c>
    </row>
    <row r="220" spans="1:11" x14ac:dyDescent="0.2">
      <c r="A220" s="123">
        <v>274.70672999999999</v>
      </c>
      <c r="B220" s="123">
        <v>2.1237824000000001E-5</v>
      </c>
      <c r="C220" s="125">
        <v>221.599999999999</v>
      </c>
      <c r="D220" s="120">
        <f>FORECAST(C220,INDEX($B$2:$B$2069,MATCH(C220,$A$2:$A$2069,1)-1):INDEX($B$2:$B$2069,MATCH(C220,$A$2:$A$2069,1)+1),INDEX($A$2:$A$2069,MATCH(C220,$A$2:$A$2069,1)-1):INDEX($A$2:$A$2069,MATCH(C220,$A$2:$A$2069,1)+1))</f>
        <v>1.6604293428338105E-4</v>
      </c>
      <c r="E220" s="135">
        <v>243.39999999999799</v>
      </c>
      <c r="F220" s="120">
        <f>FORECAST(E220,INDEX($D$2:$D$6081,MATCH(E220,$C$2:$C$6081,1)-1):INDEX($D$2:$D$6081,MATCH(E220,$C$2:$C$6081,1)+1),INDEX($C$2:$C$6081,MATCH(E220,$C$2:$C$6081,1)-1):INDEX($C$2:$C$6081,MATCH(E220,$C$2:$C$6081,1)+1))</f>
        <v>2.4153135673882594E-5</v>
      </c>
      <c r="G220" s="125">
        <v>308.5</v>
      </c>
      <c r="H220" s="121">
        <f>FORECAST(G220,INDEX($F$2:$F$3041,MATCH(G220,$E$2:$E$3041,1)-1):INDEX($F$2:$F$3041,MATCH(G220,$E$2:$E$3041,1)+1),INDEX($E$2:$E$3041,MATCH(G220,$E$2:$E$3041,1)-1):INDEX($E$2:$E$3041,MATCH(G220,$E$2:$E$3041,1)+1))</f>
        <v>8.0871321931305865E-6</v>
      </c>
      <c r="I220" s="120">
        <v>418</v>
      </c>
      <c r="J220" s="120">
        <f>FORECAST(I220,INDEX($H$2:$H$1218,MATCH(I220,$G$2:$G$1218,1)-1):INDEX($H$2:$H$1218,MATCH(I220,$G$2:$G$1218,1)+1),INDEX($G$2:$G$1218,MATCH(I220,$G$2:$G$1218,1)-1):INDEX($G$2:$G$1218,MATCH(I220,$G$2:$G$1218,1)+1))</f>
        <v>4.8838692472346204E-6</v>
      </c>
      <c r="K220" s="120">
        <f t="shared" si="3"/>
        <v>4.8838692472346204E-6</v>
      </c>
    </row>
    <row r="221" spans="1:11" x14ac:dyDescent="0.2">
      <c r="A221" s="123">
        <v>275.06124</v>
      </c>
      <c r="B221" s="123">
        <v>2.1203236999999998E-5</v>
      </c>
      <c r="C221" s="125">
        <v>221.69999999999899</v>
      </c>
      <c r="D221" s="120">
        <f>FORECAST(C221,INDEX($B$2:$B$2069,MATCH(C221,$A$2:$A$2069,1)-1):INDEX($B$2:$B$2069,MATCH(C221,$A$2:$A$2069,1)+1),INDEX($A$2:$A$2069,MATCH(C221,$A$2:$A$2069,1)-1):INDEX($A$2:$A$2069,MATCH(C221,$A$2:$A$2069,1)+1))</f>
        <v>1.649243479089472E-4</v>
      </c>
      <c r="E221" s="124">
        <v>243.599999999998</v>
      </c>
      <c r="F221" s="120">
        <f>FORECAST(E221,INDEX($D$2:$D$6081,MATCH(E221,$C$2:$C$6081,1)-1):INDEX($D$2:$D$6081,MATCH(E221,$C$2:$C$6081,1)+1),INDEX($C$2:$C$6081,MATCH(E221,$C$2:$C$6081,1)-1):INDEX($C$2:$C$6081,MATCH(E221,$C$2:$C$6081,1)+1))</f>
        <v>2.3996764527735396E-5</v>
      </c>
      <c r="G221" s="125">
        <v>309</v>
      </c>
      <c r="H221" s="121">
        <f>FORECAST(G221,INDEX($F$2:$F$3041,MATCH(G221,$E$2:$E$3041,1)-1):INDEX($F$2:$F$3041,MATCH(G221,$E$2:$E$3041,1)+1),INDEX($E$2:$E$3041,MATCH(G221,$E$2:$E$3041,1)-1):INDEX($E$2:$E$3041,MATCH(G221,$E$2:$E$3041,1)+1))</f>
        <v>8.0206373989385153E-6</v>
      </c>
      <c r="I221" s="120">
        <v>419</v>
      </c>
      <c r="J221" s="120">
        <f>FORECAST(I221,INDEX($H$2:$H$1218,MATCH(I221,$G$2:$G$1218,1)-1):INDEX($H$2:$H$1218,MATCH(I221,$G$2:$G$1218,1)+1),INDEX($G$2:$G$1218,MATCH(I221,$G$2:$G$1218,1)-1):INDEX($G$2:$G$1218,MATCH(I221,$G$2:$G$1218,1)+1))</f>
        <v>4.8588898832710633E-6</v>
      </c>
      <c r="K221" s="120">
        <f t="shared" si="3"/>
        <v>4.8588898832710633E-6</v>
      </c>
    </row>
    <row r="222" spans="1:11" x14ac:dyDescent="0.2">
      <c r="A222" s="123">
        <v>275.41568000000001</v>
      </c>
      <c r="B222" s="123">
        <v>2.1171252E-5</v>
      </c>
      <c r="C222" s="125">
        <v>221.79999999999899</v>
      </c>
      <c r="D222" s="120">
        <f>FORECAST(C222,INDEX($B$2:$B$2069,MATCH(C222,$A$2:$A$2069,1)-1):INDEX($B$2:$B$2069,MATCH(C222,$A$2:$A$2069,1)+1),INDEX($A$2:$A$2069,MATCH(C222,$A$2:$A$2069,1)-1):INDEX($A$2:$A$2069,MATCH(C222,$A$2:$A$2069,1)+1))</f>
        <v>1.6382559568405095E-4</v>
      </c>
      <c r="E222" s="135">
        <v>243.79999999999799</v>
      </c>
      <c r="F222" s="120">
        <f>FORECAST(E222,INDEX($D$2:$D$6081,MATCH(E222,$C$2:$C$6081,1)-1):INDEX($D$2:$D$6081,MATCH(E222,$C$2:$C$6081,1)+1),INDEX($C$2:$C$6081,MATCH(E222,$C$2:$C$6081,1)-1):INDEX($C$2:$C$6081,MATCH(E222,$C$2:$C$6081,1)+1))</f>
        <v>2.3843324447313561E-5</v>
      </c>
      <c r="G222" s="125">
        <v>309.5</v>
      </c>
      <c r="H222" s="121">
        <f>FORECAST(G222,INDEX($F$2:$F$3041,MATCH(G222,$E$2:$E$3041,1)-1):INDEX($F$2:$F$3041,MATCH(G222,$E$2:$E$3041,1)+1),INDEX($E$2:$E$3041,MATCH(G222,$E$2:$E$3041,1)-1):INDEX($E$2:$E$3041,MATCH(G222,$E$2:$E$3041,1)+1))</f>
        <v>7.9566275938281126E-6</v>
      </c>
      <c r="I222" s="120">
        <v>420</v>
      </c>
      <c r="J222" s="120">
        <f>FORECAST(I222,INDEX($H$2:$H$1218,MATCH(I222,$G$2:$G$1218,1)-1):INDEX($H$2:$H$1218,MATCH(I222,$G$2:$G$1218,1)+1),INDEX($G$2:$G$1218,MATCH(I222,$G$2:$G$1218,1)-1):INDEX($G$2:$G$1218,MATCH(I222,$G$2:$G$1218,1)+1))</f>
        <v>4.836487496115923E-6</v>
      </c>
      <c r="K222" s="120">
        <f t="shared" si="3"/>
        <v>4.836487496115923E-6</v>
      </c>
    </row>
    <row r="223" spans="1:11" x14ac:dyDescent="0.2">
      <c r="A223" s="123">
        <v>275.77003000000002</v>
      </c>
      <c r="B223" s="123">
        <v>2.1144908E-5</v>
      </c>
      <c r="C223" s="125">
        <v>221.89999999999901</v>
      </c>
      <c r="D223" s="120">
        <f>FORECAST(C223,INDEX($B$2:$B$2069,MATCH(C223,$A$2:$A$2069,1)-1):INDEX($B$2:$B$2069,MATCH(C223,$A$2:$A$2069,1)+1),INDEX($A$2:$A$2069,MATCH(C223,$A$2:$A$2069,1)-1):INDEX($A$2:$A$2069,MATCH(C223,$A$2:$A$2069,1)+1))</f>
        <v>1.6272684345915471E-4</v>
      </c>
      <c r="E223" s="124">
        <v>243.99999999999699</v>
      </c>
      <c r="F223" s="120">
        <f>FORECAST(E223,INDEX($D$2:$D$6081,MATCH(E223,$C$2:$C$6081,1)-1):INDEX($D$2:$D$6081,MATCH(E223,$C$2:$C$6081,1)+1),INDEX($C$2:$C$6081,MATCH(E223,$C$2:$C$6081,1)-1):INDEX($C$2:$C$6081,MATCH(E223,$C$2:$C$6081,1)+1))</f>
        <v>2.3696924272357406E-5</v>
      </c>
      <c r="G223" s="125">
        <v>310</v>
      </c>
      <c r="H223" s="121">
        <f>FORECAST(G223,INDEX($F$2:$F$3041,MATCH(G223,$E$2:$E$3041,1)-1):INDEX($F$2:$F$3041,MATCH(G223,$E$2:$E$3041,1)+1),INDEX($E$2:$E$3041,MATCH(G223,$E$2:$E$3041,1)-1):INDEX($E$2:$E$3041,MATCH(G223,$E$2:$E$3041,1)+1))</f>
        <v>7.8930315473665398E-6</v>
      </c>
      <c r="I223" s="120">
        <v>421</v>
      </c>
      <c r="J223" s="120">
        <f>FORECAST(I223,INDEX($H$2:$H$1218,MATCH(I223,$G$2:$G$1218,1)-1):INDEX($H$2:$H$1218,MATCH(I223,$G$2:$G$1218,1)+1),INDEX($G$2:$G$1218,MATCH(I223,$G$2:$G$1218,1)-1):INDEX($G$2:$G$1218,MATCH(I223,$G$2:$G$1218,1)+1))</f>
        <v>4.8164695510696885E-6</v>
      </c>
      <c r="K223" s="120">
        <f t="shared" si="3"/>
        <v>4.8164695510696885E-6</v>
      </c>
    </row>
    <row r="224" spans="1:11" x14ac:dyDescent="0.2">
      <c r="A224" s="123">
        <v>276.12428999999997</v>
      </c>
      <c r="B224" s="123">
        <v>2.1096406E-5</v>
      </c>
      <c r="C224" s="125">
        <v>221.99999999999901</v>
      </c>
      <c r="D224" s="120">
        <f>FORECAST(C224,INDEX($B$2:$B$2069,MATCH(C224,$A$2:$A$2069,1)-1):INDEX($B$2:$B$2069,MATCH(C224,$A$2:$A$2069,1)+1),INDEX($A$2:$A$2069,MATCH(C224,$A$2:$A$2069,1)-1):INDEX($A$2:$A$2069,MATCH(C224,$A$2:$A$2069,1)+1))</f>
        <v>1.6162809123425846E-4</v>
      </c>
      <c r="E224" s="135">
        <v>244.199999999998</v>
      </c>
      <c r="F224" s="120">
        <f>FORECAST(E224,INDEX($D$2:$D$6081,MATCH(E224,$C$2:$C$6081,1)-1):INDEX($D$2:$D$6081,MATCH(E224,$C$2:$C$6081,1)+1),INDEX($C$2:$C$6081,MATCH(E224,$C$2:$C$6081,1)-1):INDEX($C$2:$C$6081,MATCH(E224,$C$2:$C$6081,1)+1))</f>
        <v>2.3553090154118406E-5</v>
      </c>
      <c r="G224" s="125">
        <v>310.5</v>
      </c>
      <c r="H224" s="121">
        <f>FORECAST(G224,INDEX($F$2:$F$3041,MATCH(G224,$E$2:$E$3041,1)-1):INDEX($F$2:$F$3041,MATCH(G224,$E$2:$E$3041,1)+1),INDEX($E$2:$E$3041,MATCH(G224,$E$2:$E$3041,1)-1):INDEX($E$2:$E$3041,MATCH(G224,$E$2:$E$3041,1)+1))</f>
        <v>7.8321040653296794E-6</v>
      </c>
      <c r="I224" s="120">
        <v>422</v>
      </c>
      <c r="J224" s="120">
        <f>FORECAST(I224,INDEX($H$2:$H$1218,MATCH(I224,$G$2:$G$1218,1)-1):INDEX($H$2:$H$1218,MATCH(I224,$G$2:$G$1218,1)+1),INDEX($G$2:$G$1218,MATCH(I224,$G$2:$G$1218,1)-1):INDEX($G$2:$G$1218,MATCH(I224,$G$2:$G$1218,1)+1))</f>
        <v>4.7958060465133003E-6</v>
      </c>
      <c r="K224" s="120">
        <f t="shared" si="3"/>
        <v>4.7958060465133003E-6</v>
      </c>
    </row>
    <row r="225" spans="1:11" x14ac:dyDescent="0.2">
      <c r="A225" s="123">
        <v>276.47847999999999</v>
      </c>
      <c r="B225" s="123">
        <v>2.1039266000000001E-5</v>
      </c>
      <c r="C225" s="125">
        <v>222.099999999999</v>
      </c>
      <c r="D225" s="120">
        <f>FORECAST(C225,INDEX($B$2:$B$2069,MATCH(C225,$A$2:$A$2069,1)-1):INDEX($B$2:$B$2069,MATCH(C225,$A$2:$A$2069,1)+1),INDEX($A$2:$A$2069,MATCH(C225,$A$2:$A$2069,1)-1):INDEX($A$2:$A$2069,MATCH(C225,$A$2:$A$2069,1)+1))</f>
        <v>1.6019640584543802E-4</v>
      </c>
      <c r="E225" s="124">
        <v>244.39999999999799</v>
      </c>
      <c r="F225" s="120">
        <f>FORECAST(E225,INDEX($D$2:$D$6081,MATCH(E225,$C$2:$C$6081,1)-1):INDEX($D$2:$D$6081,MATCH(E225,$C$2:$C$6081,1)+1),INDEX($C$2:$C$6081,MATCH(E225,$C$2:$C$6081,1)-1):INDEX($C$2:$C$6081,MATCH(E225,$C$2:$C$6081,1)+1))</f>
        <v>2.3411842521486371E-5</v>
      </c>
      <c r="G225" s="125">
        <v>311</v>
      </c>
      <c r="H225" s="121">
        <f>FORECAST(G225,INDEX($F$2:$F$3041,MATCH(G225,$E$2:$E$3041,1)-1):INDEX($F$2:$F$3041,MATCH(G225,$E$2:$E$3041,1)+1),INDEX($E$2:$E$3041,MATCH(G225,$E$2:$E$3041,1)-1):INDEX($E$2:$E$3041,MATCH(G225,$E$2:$E$3041,1)+1))</f>
        <v>7.7745384393299643E-6</v>
      </c>
      <c r="I225" s="120">
        <v>423</v>
      </c>
      <c r="J225" s="120">
        <f>FORECAST(I225,INDEX($H$2:$H$1218,MATCH(I225,$G$2:$G$1218,1)-1):INDEX($H$2:$H$1218,MATCH(I225,$G$2:$G$1218,1)+1),INDEX($G$2:$G$1218,MATCH(I225,$G$2:$G$1218,1)-1):INDEX($G$2:$G$1218,MATCH(I225,$G$2:$G$1218,1)+1))</f>
        <v>4.7844486347873751E-6</v>
      </c>
      <c r="K225" s="120">
        <f t="shared" si="3"/>
        <v>4.7844486347873751E-6</v>
      </c>
    </row>
    <row r="226" spans="1:11" x14ac:dyDescent="0.2">
      <c r="A226" s="123">
        <v>276.83258000000001</v>
      </c>
      <c r="B226" s="123">
        <v>2.0981981000000001E-5</v>
      </c>
      <c r="C226" s="125">
        <v>222.19999999999899</v>
      </c>
      <c r="D226" s="120">
        <f>FORECAST(C226,INDEX($B$2:$B$2069,MATCH(C226,$A$2:$A$2069,1)-1):INDEX($B$2:$B$2069,MATCH(C226,$A$2:$A$2069,1)+1),INDEX($A$2:$A$2069,MATCH(C226,$A$2:$A$2069,1)-1):INDEX($A$2:$A$2069,MATCH(C226,$A$2:$A$2069,1)+1))</f>
        <v>1.5899051374183978E-4</v>
      </c>
      <c r="E226" s="135">
        <v>244.599999999998</v>
      </c>
      <c r="F226" s="120">
        <f>FORECAST(E226,INDEX($D$2:$D$6081,MATCH(E226,$C$2:$C$6081,1)-1):INDEX($D$2:$D$6081,MATCH(E226,$C$2:$C$6081,1)+1),INDEX($C$2:$C$6081,MATCH(E226,$C$2:$C$6081,1)-1):INDEX($C$2:$C$6081,MATCH(E226,$C$2:$C$6081,1)+1))</f>
        <v>2.3273312361057002E-5</v>
      </c>
      <c r="G226" s="125">
        <v>311.5</v>
      </c>
      <c r="H226" s="121">
        <f>FORECAST(G226,INDEX($F$2:$F$3041,MATCH(G226,$E$2:$E$3041,1)-1):INDEX($F$2:$F$3041,MATCH(G226,$E$2:$E$3041,1)+1),INDEX($E$2:$E$3041,MATCH(G226,$E$2:$E$3041,1)-1):INDEX($E$2:$E$3041,MATCH(G226,$E$2:$E$3041,1)+1))</f>
        <v>7.7230978649697906E-6</v>
      </c>
      <c r="I226" s="120">
        <v>424</v>
      </c>
      <c r="J226" s="120">
        <f>FORECAST(I226,INDEX($H$2:$H$1218,MATCH(I226,$G$2:$G$1218,1)-1):INDEX($H$2:$H$1218,MATCH(I226,$G$2:$G$1218,1)+1),INDEX($G$2:$G$1218,MATCH(I226,$G$2:$G$1218,1)-1):INDEX($G$2:$G$1218,MATCH(I226,$G$2:$G$1218,1)+1))</f>
        <v>4.8095540642441385E-6</v>
      </c>
      <c r="K226" s="120">
        <f t="shared" si="3"/>
        <v>4.8095540642441385E-6</v>
      </c>
    </row>
    <row r="227" spans="1:11" x14ac:dyDescent="0.2">
      <c r="A227" s="123">
        <v>277.1866</v>
      </c>
      <c r="B227" s="123">
        <v>2.0911240999999999E-5</v>
      </c>
      <c r="C227" s="125">
        <v>222.29999999999899</v>
      </c>
      <c r="D227" s="120">
        <f>FORECAST(C227,INDEX($B$2:$B$2069,MATCH(C227,$A$2:$A$2069,1)-1):INDEX($B$2:$B$2069,MATCH(C227,$A$2:$A$2069,1)+1),INDEX($A$2:$A$2069,MATCH(C227,$A$2:$A$2069,1)-1):INDEX($A$2:$A$2069,MATCH(C227,$A$2:$A$2069,1)+1))</f>
        <v>1.5778462163824154E-4</v>
      </c>
      <c r="E227" s="124">
        <v>244.799999999997</v>
      </c>
      <c r="F227" s="120">
        <f>FORECAST(E227,INDEX($D$2:$D$6081,MATCH(E227,$C$2:$C$6081,1)-1):INDEX($D$2:$D$6081,MATCH(E227,$C$2:$C$6081,1)+1),INDEX($C$2:$C$6081,MATCH(E227,$C$2:$C$6081,1)-1):INDEX($C$2:$C$6081,MATCH(E227,$C$2:$C$6081,1)+1))</f>
        <v>2.314066223114717E-5</v>
      </c>
      <c r="G227" s="125">
        <v>312</v>
      </c>
      <c r="H227" s="121">
        <f>FORECAST(G227,INDEX($F$2:$F$3041,MATCH(G227,$E$2:$E$3041,1)-1):INDEX($F$2:$F$3041,MATCH(G227,$E$2:$E$3041,1)+1),INDEX($E$2:$E$3041,MATCH(G227,$E$2:$E$3041,1)-1):INDEX($E$2:$E$3041,MATCH(G227,$E$2:$E$3041,1)+1))</f>
        <v>7.6698448999925432E-6</v>
      </c>
      <c r="I227" s="120">
        <v>425</v>
      </c>
      <c r="J227" s="120">
        <f>FORECAST(I227,INDEX($H$2:$H$1218,MATCH(I227,$G$2:$G$1218,1)-1):INDEX($H$2:$H$1218,MATCH(I227,$G$2:$G$1218,1)+1),INDEX($G$2:$G$1218,MATCH(I227,$G$2:$G$1218,1)-1):INDEX($G$2:$G$1218,MATCH(I227,$G$2:$G$1218,1)+1))</f>
        <v>4.895140812660868E-6</v>
      </c>
      <c r="K227" s="120">
        <f t="shared" si="3"/>
        <v>4.895140812660868E-6</v>
      </c>
    </row>
    <row r="228" spans="1:11" x14ac:dyDescent="0.2">
      <c r="A228" s="123">
        <v>277.54054000000002</v>
      </c>
      <c r="B228" s="123">
        <v>2.0855953999999999E-5</v>
      </c>
      <c r="C228" s="125">
        <v>222.39999999999901</v>
      </c>
      <c r="D228" s="120">
        <f>FORECAST(C228,INDEX($B$2:$B$2069,MATCH(C228,$A$2:$A$2069,1)-1):INDEX($B$2:$B$2069,MATCH(C228,$A$2:$A$2069,1)+1),INDEX($A$2:$A$2069,MATCH(C228,$A$2:$A$2069,1)-1):INDEX($A$2:$A$2069,MATCH(C228,$A$2:$A$2069,1)+1))</f>
        <v>1.565787295346433E-4</v>
      </c>
      <c r="E228" s="135">
        <v>244.99999999999699</v>
      </c>
      <c r="F228" s="120">
        <f>FORECAST(E228,INDEX($D$2:$D$6081,MATCH(E228,$C$2:$C$6081,1)-1):INDEX($D$2:$D$6081,MATCH(E228,$C$2:$C$6081,1)+1),INDEX($C$2:$C$6081,MATCH(E228,$C$2:$C$6081,1)-1):INDEX($C$2:$C$6081,MATCH(E228,$C$2:$C$6081,1)+1))</f>
        <v>2.3011946061996837E-5</v>
      </c>
      <c r="G228" s="125">
        <v>312.5</v>
      </c>
      <c r="H228" s="121">
        <f>FORECAST(G228,INDEX($F$2:$F$3041,MATCH(G228,$E$2:$E$3041,1)-1):INDEX($F$2:$F$3041,MATCH(G228,$E$2:$E$3041,1)+1),INDEX($E$2:$E$3041,MATCH(G228,$E$2:$E$3041,1)-1):INDEX($E$2:$E$3041,MATCH(G228,$E$2:$E$3041,1)+1))</f>
        <v>7.6178469385735929E-6</v>
      </c>
      <c r="I228" s="120">
        <v>426</v>
      </c>
      <c r="J228" s="120">
        <f>FORECAST(I228,INDEX($H$2:$H$1218,MATCH(I228,$G$2:$G$1218,1)-1):INDEX($H$2:$H$1218,MATCH(I228,$G$2:$G$1218,1)+1),INDEX($G$2:$G$1218,MATCH(I228,$G$2:$G$1218,1)-1):INDEX($G$2:$G$1218,MATCH(I228,$G$2:$G$1218,1)+1))</f>
        <v>5.0165872942569214E-6</v>
      </c>
      <c r="K228" s="120">
        <f t="shared" si="3"/>
        <v>5.0165872942569214E-6</v>
      </c>
    </row>
    <row r="229" spans="1:11" x14ac:dyDescent="0.2">
      <c r="A229" s="123">
        <v>277.89440000000002</v>
      </c>
      <c r="B229" s="123">
        <v>2.076148E-5</v>
      </c>
      <c r="C229" s="125">
        <v>222.49999999999901</v>
      </c>
      <c r="D229" s="120">
        <f>FORECAST(C229,INDEX($B$2:$B$2069,MATCH(C229,$A$2:$A$2069,1)-1):INDEX($B$2:$B$2069,MATCH(C229,$A$2:$A$2069,1)+1),INDEX($A$2:$A$2069,MATCH(C229,$A$2:$A$2069,1)-1):INDEX($A$2:$A$2069,MATCH(C229,$A$2:$A$2069,1)+1))</f>
        <v>1.5501813229197884E-4</v>
      </c>
      <c r="E229" s="124">
        <v>245.199999999997</v>
      </c>
      <c r="F229" s="120">
        <f>FORECAST(E229,INDEX($D$2:$D$6081,MATCH(E229,$C$2:$C$6081,1)-1):INDEX($D$2:$D$6081,MATCH(E229,$C$2:$C$6081,1)+1),INDEX($C$2:$C$6081,MATCH(E229,$C$2:$C$6081,1)-1):INDEX($C$2:$C$6081,MATCH(E229,$C$2:$C$6081,1)+1))</f>
        <v>2.2886609451616056E-5</v>
      </c>
      <c r="G229" s="125">
        <v>313</v>
      </c>
      <c r="H229" s="121">
        <f>FORECAST(G229,INDEX($F$2:$F$3041,MATCH(G229,$E$2:$E$3041,1)-1):INDEX($F$2:$F$3041,MATCH(G229,$E$2:$E$3041,1)+1),INDEX($E$2:$E$3041,MATCH(G229,$E$2:$E$3041,1)-1):INDEX($E$2:$E$3041,MATCH(G229,$E$2:$E$3041,1)+1))</f>
        <v>7.5652307397410884E-6</v>
      </c>
      <c r="I229" s="120">
        <v>427</v>
      </c>
      <c r="J229" s="120">
        <f>FORECAST(I229,INDEX($H$2:$H$1218,MATCH(I229,$G$2:$G$1218,1)-1):INDEX($H$2:$H$1218,MATCH(I229,$G$2:$G$1218,1)+1),INDEX($G$2:$G$1218,MATCH(I229,$G$2:$G$1218,1)-1):INDEX($G$2:$G$1218,MATCH(I229,$G$2:$G$1218,1)+1))</f>
        <v>5.1003908367607979E-6</v>
      </c>
      <c r="K229" s="120">
        <f t="shared" si="3"/>
        <v>5.1003908367607979E-6</v>
      </c>
    </row>
    <row r="230" spans="1:11" x14ac:dyDescent="0.2">
      <c r="A230" s="123">
        <v>278.24817000000002</v>
      </c>
      <c r="B230" s="123">
        <v>2.0679620999999998E-5</v>
      </c>
      <c r="C230" s="125">
        <v>222.599999999999</v>
      </c>
      <c r="D230" s="120">
        <f>FORECAST(C230,INDEX($B$2:$B$2069,MATCH(C230,$A$2:$A$2069,1)-1):INDEX($B$2:$B$2069,MATCH(C230,$A$2:$A$2069,1)+1),INDEX($A$2:$A$2069,MATCH(C230,$A$2:$A$2069,1)-1):INDEX($A$2:$A$2069,MATCH(C230,$A$2:$A$2069,1)+1))</f>
        <v>1.5365602475907788E-4</v>
      </c>
      <c r="E230" s="135">
        <v>245.39999999999699</v>
      </c>
      <c r="F230" s="120">
        <f>FORECAST(E230,INDEX($D$2:$D$6081,MATCH(E230,$C$2:$C$6081,1)-1):INDEX($D$2:$D$6081,MATCH(E230,$C$2:$C$6081,1)+1),INDEX($C$2:$C$6081,MATCH(E230,$C$2:$C$6081,1)-1):INDEX($C$2:$C$6081,MATCH(E230,$C$2:$C$6081,1)+1))</f>
        <v>2.2767528934078022E-5</v>
      </c>
      <c r="G230" s="125">
        <v>313.5</v>
      </c>
      <c r="H230" s="121">
        <f>FORECAST(G230,INDEX($F$2:$F$3041,MATCH(G230,$E$2:$E$3041,1)-1):INDEX($F$2:$F$3041,MATCH(G230,$E$2:$E$3041,1)+1),INDEX($E$2:$E$3041,MATCH(G230,$E$2:$E$3041,1)-1):INDEX($E$2:$E$3041,MATCH(G230,$E$2:$E$3041,1)+1))</f>
        <v>7.5156421790898917E-6</v>
      </c>
      <c r="I230" s="120">
        <v>428</v>
      </c>
      <c r="J230" s="120">
        <f>FORECAST(I230,INDEX($H$2:$H$1218,MATCH(I230,$G$2:$G$1218,1)-1):INDEX($H$2:$H$1218,MATCH(I230,$G$2:$G$1218,1)+1),INDEX($G$2:$G$1218,MATCH(I230,$G$2:$G$1218,1)-1):INDEX($G$2:$G$1218,MATCH(I230,$G$2:$G$1218,1)+1))</f>
        <v>5.090714973356419E-6</v>
      </c>
      <c r="K230" s="120">
        <f t="shared" si="3"/>
        <v>5.090714973356419E-6</v>
      </c>
    </row>
    <row r="231" spans="1:11" x14ac:dyDescent="0.2">
      <c r="A231" s="123">
        <v>278.60185999999999</v>
      </c>
      <c r="B231" s="123">
        <v>2.0594541999999999E-5</v>
      </c>
      <c r="C231" s="125">
        <v>222.69999999999899</v>
      </c>
      <c r="D231" s="120">
        <f>FORECAST(C231,INDEX($B$2:$B$2069,MATCH(C231,$A$2:$A$2069,1)-1):INDEX($B$2:$B$2069,MATCH(C231,$A$2:$A$2069,1)+1),INDEX($A$2:$A$2069,MATCH(C231,$A$2:$A$2069,1)-1):INDEX($A$2:$A$2069,MATCH(C231,$A$2:$A$2069,1)+1))</f>
        <v>1.5229391722617691E-4</v>
      </c>
      <c r="E231" s="124">
        <v>245.59999999999701</v>
      </c>
      <c r="F231" s="120">
        <f>FORECAST(E231,INDEX($D$2:$D$6081,MATCH(E231,$C$2:$C$6081,1)-1):INDEX($D$2:$D$6081,MATCH(E231,$C$2:$C$6081,1)+1),INDEX($C$2:$C$6081,MATCH(E231,$C$2:$C$6081,1)-1):INDEX($C$2:$C$6081,MATCH(E231,$C$2:$C$6081,1)+1))</f>
        <v>2.265068857572493E-5</v>
      </c>
      <c r="G231" s="125">
        <v>314</v>
      </c>
      <c r="H231" s="121">
        <f>FORECAST(G231,INDEX($F$2:$F$3041,MATCH(G231,$E$2:$E$3041,1)-1):INDEX($F$2:$F$3041,MATCH(G231,$E$2:$E$3041,1)+1),INDEX($E$2:$E$3041,MATCH(G231,$E$2:$E$3041,1)-1):INDEX($E$2:$E$3041,MATCH(G231,$E$2:$E$3041,1)+1))</f>
        <v>7.4701104392626354E-6</v>
      </c>
      <c r="I231" s="120">
        <v>429</v>
      </c>
      <c r="J231" s="120">
        <f>FORECAST(I231,INDEX($H$2:$H$1218,MATCH(I231,$G$2:$G$1218,1)-1):INDEX($H$2:$H$1218,MATCH(I231,$G$2:$G$1218,1)+1),INDEX($G$2:$G$1218,MATCH(I231,$G$2:$G$1218,1)-1):INDEX($G$2:$G$1218,MATCH(I231,$G$2:$G$1218,1)+1))</f>
        <v>4.9762253144351742E-6</v>
      </c>
      <c r="K231" s="120">
        <f t="shared" si="3"/>
        <v>4.9762253144351742E-6</v>
      </c>
    </row>
    <row r="232" spans="1:11" x14ac:dyDescent="0.2">
      <c r="A232" s="123">
        <v>278.95546999999999</v>
      </c>
      <c r="B232" s="123">
        <v>2.0461023999999998E-5</v>
      </c>
      <c r="C232" s="125">
        <v>222.79999999999899</v>
      </c>
      <c r="D232" s="120">
        <f>FORECAST(C232,INDEX($B$2:$B$2069,MATCH(C232,$A$2:$A$2069,1)-1):INDEX($B$2:$B$2069,MATCH(C232,$A$2:$A$2069,1)+1),INDEX($A$2:$A$2069,MATCH(C232,$A$2:$A$2069,1)-1):INDEX($A$2:$A$2069,MATCH(C232,$A$2:$A$2069,1)+1))</f>
        <v>1.5091166135623333E-4</v>
      </c>
      <c r="E232" s="135">
        <v>245.799999999997</v>
      </c>
      <c r="F232" s="120">
        <f>FORECAST(E232,INDEX($D$2:$D$6081,MATCH(E232,$C$2:$C$6081,1)-1):INDEX($D$2:$D$6081,MATCH(E232,$C$2:$C$6081,1)+1),INDEX($C$2:$C$6081,MATCH(E232,$C$2:$C$6081,1)-1):INDEX($C$2:$C$6081,MATCH(E232,$C$2:$C$6081,1)+1))</f>
        <v>2.253883183924059E-5</v>
      </c>
      <c r="G232" s="125">
        <v>314.5</v>
      </c>
      <c r="H232" s="121">
        <f>FORECAST(G232,INDEX($F$2:$F$3041,MATCH(G232,$E$2:$E$3041,1)-1):INDEX($F$2:$F$3041,MATCH(G232,$E$2:$E$3041,1)+1),INDEX($E$2:$E$3041,MATCH(G232,$E$2:$E$3041,1)-1):INDEX($E$2:$E$3041,MATCH(G232,$E$2:$E$3041,1)+1))</f>
        <v>7.4210226822757106E-6</v>
      </c>
      <c r="I232" s="120">
        <v>430</v>
      </c>
      <c r="J232" s="120">
        <f>FORECAST(I232,INDEX($H$2:$H$1218,MATCH(I232,$G$2:$G$1218,1)-1):INDEX($H$2:$H$1218,MATCH(I232,$G$2:$G$1218,1)+1),INDEX($G$2:$G$1218,MATCH(I232,$G$2:$G$1218,1)-1):INDEX($G$2:$G$1218,MATCH(I232,$G$2:$G$1218,1)+1))</f>
        <v>4.8483621907670615E-6</v>
      </c>
      <c r="K232" s="120">
        <f t="shared" si="3"/>
        <v>4.8483621907670615E-6</v>
      </c>
    </row>
    <row r="233" spans="1:11" x14ac:dyDescent="0.2">
      <c r="A233" s="123">
        <v>279.30900000000003</v>
      </c>
      <c r="B233" s="123">
        <v>2.0346893000000001E-5</v>
      </c>
      <c r="C233" s="125">
        <v>222.89999999999901</v>
      </c>
      <c r="D233" s="120">
        <f>FORECAST(C233,INDEX($B$2:$B$2069,MATCH(C233,$A$2:$A$2069,1)-1):INDEX($B$2:$B$2069,MATCH(C233,$A$2:$A$2069,1)+1),INDEX($A$2:$A$2069,MATCH(C233,$A$2:$A$2069,1)-1):INDEX($A$2:$A$2069,MATCH(C233,$A$2:$A$2069,1)+1))</f>
        <v>1.4952660863244531E-4</v>
      </c>
      <c r="E233" s="124">
        <v>245.99999999999699</v>
      </c>
      <c r="F233" s="120">
        <f>FORECAST(E233,INDEX($D$2:$D$6081,MATCH(E233,$C$2:$C$6081,1)-1):INDEX($D$2:$D$6081,MATCH(E233,$C$2:$C$6081,1)+1),INDEX($C$2:$C$6081,MATCH(E233,$C$2:$C$6081,1)-1):INDEX($C$2:$C$6081,MATCH(E233,$C$2:$C$6081,1)+1))</f>
        <v>2.2430244495086327E-5</v>
      </c>
      <c r="G233" s="125">
        <v>315</v>
      </c>
      <c r="H233" s="121">
        <f>FORECAST(G233,INDEX($F$2:$F$3041,MATCH(G233,$E$2:$E$3041,1)-1):INDEX($F$2:$F$3041,MATCH(G233,$E$2:$E$3041,1)+1),INDEX($E$2:$E$3041,MATCH(G233,$E$2:$E$3041,1)-1):INDEX($E$2:$E$3041,MATCH(G233,$E$2:$E$3041,1)+1))</f>
        <v>7.3742214064264442E-6</v>
      </c>
      <c r="I233" s="120">
        <v>431</v>
      </c>
      <c r="J233" s="120">
        <f>FORECAST(I233,INDEX($H$2:$H$1218,MATCH(I233,$G$2:$G$1218,1)-1):INDEX($H$2:$H$1218,MATCH(I233,$G$2:$G$1218,1)+1),INDEX($G$2:$G$1218,MATCH(I233,$G$2:$G$1218,1)-1):INDEX($G$2:$G$1218,MATCH(I233,$G$2:$G$1218,1)+1))</f>
        <v>4.7885816787033686E-6</v>
      </c>
      <c r="K233" s="120">
        <f t="shared" si="3"/>
        <v>4.7885816787033686E-6</v>
      </c>
    </row>
    <row r="234" spans="1:11" x14ac:dyDescent="0.2">
      <c r="A234" s="123">
        <v>279.66244999999998</v>
      </c>
      <c r="B234" s="123">
        <v>2.0230315999999999E-5</v>
      </c>
      <c r="C234" s="125">
        <v>222.99999999999901</v>
      </c>
      <c r="D234" s="120">
        <f>FORECAST(C234,INDEX($B$2:$B$2069,MATCH(C234,$A$2:$A$2069,1)-1):INDEX($B$2:$B$2069,MATCH(C234,$A$2:$A$2069,1)+1),INDEX($A$2:$A$2069,MATCH(C234,$A$2:$A$2069,1)-1):INDEX($A$2:$A$2069,MATCH(C234,$A$2:$A$2069,1)+1))</f>
        <v>1.4814155590865815E-4</v>
      </c>
      <c r="E234" s="135">
        <v>246.199999999997</v>
      </c>
      <c r="F234" s="120">
        <f>FORECAST(E234,INDEX($D$2:$D$6081,MATCH(E234,$C$2:$C$6081,1)-1):INDEX($D$2:$D$6081,MATCH(E234,$C$2:$C$6081,1)+1),INDEX($C$2:$C$6081,MATCH(E234,$C$2:$C$6081,1)-1):INDEX($C$2:$C$6081,MATCH(E234,$C$2:$C$6081,1)+1))</f>
        <v>2.2323931873828411E-5</v>
      </c>
      <c r="G234" s="125">
        <v>315.5</v>
      </c>
      <c r="H234" s="121">
        <f>FORECAST(G234,INDEX($F$2:$F$3041,MATCH(G234,$E$2:$E$3041,1)-1):INDEX($F$2:$F$3041,MATCH(G234,$E$2:$E$3041,1)+1),INDEX($E$2:$E$3041,MATCH(G234,$E$2:$E$3041,1)-1):INDEX($E$2:$E$3041,MATCH(G234,$E$2:$E$3041,1)+1))</f>
        <v>7.3373095279913669E-6</v>
      </c>
      <c r="I234" s="120">
        <v>432</v>
      </c>
      <c r="J234" s="120">
        <f>FORECAST(I234,INDEX($H$2:$H$1218,MATCH(I234,$G$2:$G$1218,1)-1):INDEX($H$2:$H$1218,MATCH(I234,$G$2:$G$1218,1)+1),INDEX($G$2:$G$1218,MATCH(I234,$G$2:$G$1218,1)-1):INDEX($G$2:$G$1218,MATCH(I234,$G$2:$G$1218,1)+1))</f>
        <v>4.7912675085652315E-6</v>
      </c>
      <c r="K234" s="120">
        <f t="shared" si="3"/>
        <v>4.7912675085652315E-6</v>
      </c>
    </row>
    <row r="235" spans="1:11" x14ac:dyDescent="0.2">
      <c r="A235" s="123">
        <v>280.01580999999999</v>
      </c>
      <c r="B235" s="123">
        <v>2.0124980999999999E-5</v>
      </c>
      <c r="C235" s="125">
        <v>223.099999999999</v>
      </c>
      <c r="D235" s="120">
        <f>FORECAST(C235,INDEX($B$2:$B$2069,MATCH(C235,$A$2:$A$2069,1)-1):INDEX($B$2:$B$2069,MATCH(C235,$A$2:$A$2069,1)+1),INDEX($A$2:$A$2069,MATCH(C235,$A$2:$A$2069,1)-1):INDEX($A$2:$A$2069,MATCH(C235,$A$2:$A$2069,1)+1))</f>
        <v>1.4675650318487056E-4</v>
      </c>
      <c r="E235" s="124">
        <v>246.39999999999699</v>
      </c>
      <c r="F235" s="120">
        <f>FORECAST(E235,INDEX($D$2:$D$6081,MATCH(E235,$C$2:$C$6081,1)-1):INDEX($D$2:$D$6081,MATCH(E235,$C$2:$C$6081,1)+1),INDEX($C$2:$C$6081,MATCH(E235,$C$2:$C$6081,1)-1):INDEX($C$2:$C$6081,MATCH(E235,$C$2:$C$6081,1)+1))</f>
        <v>2.2216675869941318E-5</v>
      </c>
      <c r="G235" s="125">
        <v>316</v>
      </c>
      <c r="H235" s="121">
        <f>FORECAST(G235,INDEX($F$2:$F$3041,MATCH(G235,$E$2:$E$3041,1)-1):INDEX($F$2:$F$3041,MATCH(G235,$E$2:$E$3041,1)+1),INDEX($E$2:$E$3041,MATCH(G235,$E$2:$E$3041,1)-1):INDEX($E$2:$E$3041,MATCH(G235,$E$2:$E$3041,1)+1))</f>
        <v>7.305149130464849E-6</v>
      </c>
      <c r="I235" s="120">
        <v>433</v>
      </c>
      <c r="J235" s="120">
        <f>FORECAST(I235,INDEX($H$2:$H$1218,MATCH(I235,$G$2:$G$1218,1)-1):INDEX($H$2:$H$1218,MATCH(I235,$G$2:$G$1218,1)+1),INDEX($G$2:$G$1218,MATCH(I235,$G$2:$G$1218,1)-1):INDEX($G$2:$G$1218,MATCH(I235,$G$2:$G$1218,1)+1))</f>
        <v>4.845999868089859E-6</v>
      </c>
      <c r="K235" s="120">
        <f t="shared" si="3"/>
        <v>4.845999868089859E-6</v>
      </c>
    </row>
    <row r="236" spans="1:11" x14ac:dyDescent="0.2">
      <c r="A236" s="123">
        <v>280.36909000000003</v>
      </c>
      <c r="B236" s="123">
        <v>1.9981710999999999E-5</v>
      </c>
      <c r="C236" s="125">
        <v>223.19999999999899</v>
      </c>
      <c r="D236" s="120">
        <f>FORECAST(C236,INDEX($B$2:$B$2069,MATCH(C236,$A$2:$A$2069,1)-1):INDEX($B$2:$B$2069,MATCH(C236,$A$2:$A$2069,1)+1),INDEX($A$2:$A$2069,MATCH(C236,$A$2:$A$2069,1)-1):INDEX($A$2:$A$2069,MATCH(C236,$A$2:$A$2069,1)+1))</f>
        <v>1.4537914817679305E-4</v>
      </c>
      <c r="E236" s="135">
        <v>246.59999999999701</v>
      </c>
      <c r="F236" s="120">
        <f>FORECAST(E236,INDEX($D$2:$D$6081,MATCH(E236,$C$2:$C$6081,1)-1):INDEX($D$2:$D$6081,MATCH(E236,$C$2:$C$6081,1)+1),INDEX($C$2:$C$6081,MATCH(E236,$C$2:$C$6081,1)-1):INDEX($C$2:$C$6081,MATCH(E236,$C$2:$C$6081,1)+1))</f>
        <v>2.2109581100722528E-5</v>
      </c>
      <c r="G236" s="125">
        <v>316.5</v>
      </c>
      <c r="H236" s="121">
        <f>FORECAST(G236,INDEX($F$2:$F$3041,MATCH(G236,$E$2:$E$3041,1)-1):INDEX($F$2:$F$3041,MATCH(G236,$E$2:$E$3041,1)+1),INDEX($E$2:$E$3041,MATCH(G236,$E$2:$E$3041,1)-1):INDEX($E$2:$E$3041,MATCH(G236,$E$2:$E$3041,1)+1))</f>
        <v>7.2745532800698969E-6</v>
      </c>
      <c r="I236" s="120">
        <v>434</v>
      </c>
      <c r="J236" s="120">
        <f>FORECAST(I236,INDEX($H$2:$H$1218,MATCH(I236,$G$2:$G$1218,1)-1):INDEX($H$2:$H$1218,MATCH(I236,$G$2:$G$1218,1)+1),INDEX($G$2:$G$1218,MATCH(I236,$G$2:$G$1218,1)-1):INDEX($G$2:$G$1218,MATCH(I236,$G$2:$G$1218,1)+1))</f>
        <v>4.9042945191564986E-6</v>
      </c>
      <c r="K236" s="120">
        <f t="shared" si="3"/>
        <v>4.9042945191564986E-6</v>
      </c>
    </row>
    <row r="237" spans="1:11" x14ac:dyDescent="0.2">
      <c r="A237" s="123">
        <v>280.72228999999999</v>
      </c>
      <c r="B237" s="123">
        <v>1.9840853E-5</v>
      </c>
      <c r="C237" s="125">
        <v>223.29999999999899</v>
      </c>
      <c r="D237" s="120">
        <f>FORECAST(C237,INDEX($B$2:$B$2069,MATCH(C237,$A$2:$A$2069,1)-1):INDEX($B$2:$B$2069,MATCH(C237,$A$2:$A$2069,1)+1),INDEX($A$2:$A$2069,MATCH(C237,$A$2:$A$2069,1)-1):INDEX($A$2:$A$2069,MATCH(C237,$A$2:$A$2069,1)+1))</f>
        <v>1.4400049579472085E-4</v>
      </c>
      <c r="E237" s="124">
        <v>246.799999999997</v>
      </c>
      <c r="F237" s="120">
        <f>FORECAST(E237,INDEX($D$2:$D$6081,MATCH(E237,$C$2:$C$6081,1)-1):INDEX($D$2:$D$6081,MATCH(E237,$C$2:$C$6081,1)+1),INDEX($C$2:$C$6081,MATCH(E237,$C$2:$C$6081,1)-1):INDEX($C$2:$C$6081,MATCH(E237,$C$2:$C$6081,1)+1))</f>
        <v>2.2006871330800649E-5</v>
      </c>
      <c r="G237" s="125">
        <v>317</v>
      </c>
      <c r="H237" s="121">
        <f>FORECAST(G237,INDEX($F$2:$F$3041,MATCH(G237,$E$2:$E$3041,1)-1):INDEX($F$2:$F$3041,MATCH(G237,$E$2:$E$3041,1)+1),INDEX($E$2:$E$3041,MATCH(G237,$E$2:$E$3041,1)-1):INDEX($E$2:$E$3041,MATCH(G237,$E$2:$E$3041,1)+1))</f>
        <v>7.2487698589801464E-6</v>
      </c>
      <c r="I237" s="120">
        <v>435</v>
      </c>
      <c r="J237" s="120">
        <f>FORECAST(I237,INDEX($H$2:$H$1218,MATCH(I237,$G$2:$G$1218,1)-1):INDEX($H$2:$H$1218,MATCH(I237,$G$2:$G$1218,1)+1),INDEX($G$2:$G$1218,MATCH(I237,$G$2:$G$1218,1)-1):INDEX($G$2:$G$1218,MATCH(I237,$G$2:$G$1218,1)+1))</f>
        <v>4.9423101734747421E-6</v>
      </c>
      <c r="K237" s="120">
        <f t="shared" si="3"/>
        <v>4.9423101734747421E-6</v>
      </c>
    </row>
    <row r="238" spans="1:11" x14ac:dyDescent="0.2">
      <c r="A238" s="123">
        <v>281.0754</v>
      </c>
      <c r="B238" s="123">
        <v>1.9688950000000001E-5</v>
      </c>
      <c r="C238" s="125">
        <v>223.39999999999901</v>
      </c>
      <c r="D238" s="120">
        <f>FORECAST(C238,INDEX($B$2:$B$2069,MATCH(C238,$A$2:$A$2069,1)-1):INDEX($B$2:$B$2069,MATCH(C238,$A$2:$A$2069,1)+1),INDEX($A$2:$A$2069,MATCH(C238,$A$2:$A$2069,1)-1):INDEX($A$2:$A$2069,MATCH(C238,$A$2:$A$2069,1)+1))</f>
        <v>1.4262184341264821E-4</v>
      </c>
      <c r="E238" s="135">
        <v>246.99999999999699</v>
      </c>
      <c r="F238" s="120">
        <f>FORECAST(E238,INDEX($D$2:$D$6081,MATCH(E238,$C$2:$C$6081,1)-1):INDEX($D$2:$D$6081,MATCH(E238,$C$2:$C$6081,1)+1),INDEX($C$2:$C$6081,MATCH(E238,$C$2:$C$6081,1)-1):INDEX($C$2:$C$6081,MATCH(E238,$C$2:$C$6081,1)+1))</f>
        <v>2.190468483994628E-5</v>
      </c>
      <c r="G238" s="125">
        <v>317.5</v>
      </c>
      <c r="H238" s="121">
        <f>FORECAST(G238,INDEX($F$2:$F$3041,MATCH(G238,$E$2:$E$3041,1)-1):INDEX($F$2:$F$3041,MATCH(G238,$E$2:$E$3041,1)+1),INDEX($E$2:$E$3041,MATCH(G238,$E$2:$E$3041,1)-1):INDEX($E$2:$E$3041,MATCH(G238,$E$2:$E$3041,1)+1))</f>
        <v>7.2220291678443141E-6</v>
      </c>
      <c r="I238" s="120">
        <v>436</v>
      </c>
      <c r="J238" s="120">
        <f>FORECAST(I238,INDEX($H$2:$H$1218,MATCH(I238,$G$2:$G$1218,1)-1):INDEX($H$2:$H$1218,MATCH(I238,$G$2:$G$1218,1)+1),INDEX($G$2:$G$1218,MATCH(I238,$G$2:$G$1218,1)-1):INDEX($G$2:$G$1218,MATCH(I238,$G$2:$G$1218,1)+1))</f>
        <v>4.9697960986480932E-6</v>
      </c>
      <c r="K238" s="120">
        <f t="shared" si="3"/>
        <v>4.9697960986480932E-6</v>
      </c>
    </row>
    <row r="239" spans="1:11" x14ac:dyDescent="0.2">
      <c r="A239" s="123">
        <v>281.42844000000002</v>
      </c>
      <c r="B239" s="123">
        <v>1.9514612000000001E-5</v>
      </c>
      <c r="C239" s="125">
        <v>223.49999999999901</v>
      </c>
      <c r="D239" s="120">
        <f>FORECAST(C239,INDEX($B$2:$B$2069,MATCH(C239,$A$2:$A$2069,1)-1):INDEX($B$2:$B$2069,MATCH(C239,$A$2:$A$2069,1)+1),INDEX($A$2:$A$2069,MATCH(C239,$A$2:$A$2069,1)-1):INDEX($A$2:$A$2069,MATCH(C239,$A$2:$A$2069,1)+1))</f>
        <v>1.4124319103057644E-4</v>
      </c>
      <c r="E239" s="124">
        <v>247.199999999997</v>
      </c>
      <c r="F239" s="120">
        <f>FORECAST(E239,INDEX($D$2:$D$6081,MATCH(E239,$C$2:$C$6081,1)-1):INDEX($D$2:$D$6081,MATCH(E239,$C$2:$C$6081,1)+1),INDEX($C$2:$C$6081,MATCH(E239,$C$2:$C$6081,1)-1):INDEX($C$2:$C$6081,MATCH(E239,$C$2:$C$6081,1)+1))</f>
        <v>2.1805427978822993E-5</v>
      </c>
      <c r="G239" s="125">
        <v>318</v>
      </c>
      <c r="H239" s="121">
        <f>FORECAST(G239,INDEX($F$2:$F$3041,MATCH(G239,$E$2:$E$3041,1)-1):INDEX($F$2:$F$3041,MATCH(G239,$E$2:$E$3041,1)+1),INDEX($E$2:$E$3041,MATCH(G239,$E$2:$E$3041,1)-1):INDEX($E$2:$E$3041,MATCH(G239,$E$2:$E$3041,1)+1))</f>
        <v>7.1950506217366657E-6</v>
      </c>
      <c r="I239" s="120">
        <v>437</v>
      </c>
      <c r="J239" s="120">
        <f>FORECAST(I239,INDEX($H$2:$H$1218,MATCH(I239,$G$2:$G$1218,1)-1):INDEX($H$2:$H$1218,MATCH(I239,$G$2:$G$1218,1)+1),INDEX($G$2:$G$1218,MATCH(I239,$G$2:$G$1218,1)-1):INDEX($G$2:$G$1218,MATCH(I239,$G$2:$G$1218,1)+1))</f>
        <v>4.9761332600657709E-6</v>
      </c>
      <c r="K239" s="120">
        <f t="shared" si="3"/>
        <v>4.9761332600657709E-6</v>
      </c>
    </row>
    <row r="240" spans="1:11" x14ac:dyDescent="0.2">
      <c r="A240" s="123">
        <v>281.78138999999999</v>
      </c>
      <c r="B240" s="123">
        <v>1.9345177999999999E-5</v>
      </c>
      <c r="C240" s="125">
        <v>223.599999999999</v>
      </c>
      <c r="D240" s="120">
        <f>FORECAST(C240,INDEX($B$2:$B$2069,MATCH(C240,$A$2:$A$2069,1)-1):INDEX($B$2:$B$2069,MATCH(C240,$A$2:$A$2069,1)+1),INDEX($A$2:$A$2069,MATCH(C240,$A$2:$A$2069,1)-1):INDEX($A$2:$A$2069,MATCH(C240,$A$2:$A$2069,1)+1))</f>
        <v>1.3972354167240573E-4</v>
      </c>
      <c r="E240" s="135">
        <v>247.39999999999699</v>
      </c>
      <c r="F240" s="120">
        <f>FORECAST(E240,INDEX($D$2:$D$6081,MATCH(E240,$C$2:$C$6081,1)-1):INDEX($D$2:$D$6081,MATCH(E240,$C$2:$C$6081,1)+1),INDEX($C$2:$C$6081,MATCH(E240,$C$2:$C$6081,1)-1):INDEX($C$2:$C$6081,MATCH(E240,$C$2:$C$6081,1)+1))</f>
        <v>2.1708224872802402E-5</v>
      </c>
      <c r="G240" s="125">
        <v>318.5</v>
      </c>
      <c r="H240" s="121">
        <f>FORECAST(G240,INDEX($F$2:$F$3041,MATCH(G240,$E$2:$E$3041,1)-1):INDEX($F$2:$F$3041,MATCH(G240,$E$2:$E$3041,1)+1),INDEX($E$2:$E$3041,MATCH(G240,$E$2:$E$3041,1)-1):INDEX($E$2:$E$3041,MATCH(G240,$E$2:$E$3041,1)+1))</f>
        <v>7.1624723069115241E-6</v>
      </c>
      <c r="I240" s="120">
        <v>438</v>
      </c>
      <c r="J240" s="120">
        <f>FORECAST(I240,INDEX($H$2:$H$1218,MATCH(I240,$G$2:$G$1218,1)-1):INDEX($H$2:$H$1218,MATCH(I240,$G$2:$G$1218,1)+1),INDEX($G$2:$G$1218,MATCH(I240,$G$2:$G$1218,1)-1):INDEX($G$2:$G$1218,MATCH(I240,$G$2:$G$1218,1)+1))</f>
        <v>4.9640125341505366E-6</v>
      </c>
      <c r="K240" s="120">
        <f t="shared" si="3"/>
        <v>4.9640125341505366E-6</v>
      </c>
    </row>
    <row r="241" spans="1:11" x14ac:dyDescent="0.2">
      <c r="A241" s="123">
        <v>282.13425999999998</v>
      </c>
      <c r="B241" s="123">
        <v>1.9149283E-5</v>
      </c>
      <c r="C241" s="125">
        <v>223.69999999999899</v>
      </c>
      <c r="D241" s="120">
        <f>FORECAST(C241,INDEX($B$2:$B$2069,MATCH(C241,$A$2:$A$2069,1)-1):INDEX($B$2:$B$2069,MATCH(C241,$A$2:$A$2069,1)+1),INDEX($A$2:$A$2069,MATCH(C241,$A$2:$A$2069,1)-1):INDEX($A$2:$A$2069,MATCH(C241,$A$2:$A$2069,1)+1))</f>
        <v>1.3830047802844197E-4</v>
      </c>
      <c r="E241" s="124">
        <v>247.59999999999701</v>
      </c>
      <c r="F241" s="120">
        <f>FORECAST(E241,INDEX($D$2:$D$6081,MATCH(E241,$C$2:$C$6081,1)-1):INDEX($D$2:$D$6081,MATCH(E241,$C$2:$C$6081,1)+1),INDEX($C$2:$C$6081,MATCH(E241,$C$2:$C$6081,1)-1):INDEX($C$2:$C$6081,MATCH(E241,$C$2:$C$6081,1)+1))</f>
        <v>2.1621338174070102E-5</v>
      </c>
      <c r="G241" s="125">
        <v>319</v>
      </c>
      <c r="H241" s="121">
        <f>FORECAST(G241,INDEX($F$2:$F$3041,MATCH(G241,$E$2:$E$3041,1)-1):INDEX($F$2:$F$3041,MATCH(G241,$E$2:$E$3041,1)+1),INDEX($E$2:$E$3041,MATCH(G241,$E$2:$E$3041,1)-1):INDEX($E$2:$E$3041,MATCH(G241,$E$2:$E$3041,1)+1))</f>
        <v>7.1370233354112905E-6</v>
      </c>
      <c r="I241" s="120">
        <v>439</v>
      </c>
      <c r="J241" s="120">
        <f>FORECAST(I241,INDEX($H$2:$H$1218,MATCH(I241,$G$2:$G$1218,1)-1):INDEX($H$2:$H$1218,MATCH(I241,$G$2:$G$1218,1)+1),INDEX($G$2:$G$1218,MATCH(I241,$G$2:$G$1218,1)-1):INDEX($G$2:$G$1218,MATCH(I241,$G$2:$G$1218,1)+1))</f>
        <v>4.9442239787702032E-6</v>
      </c>
      <c r="K241" s="120">
        <f t="shared" si="3"/>
        <v>4.9442239787702032E-6</v>
      </c>
    </row>
    <row r="242" spans="1:11" x14ac:dyDescent="0.2">
      <c r="A242" s="123">
        <v>282.48705000000001</v>
      </c>
      <c r="B242" s="123">
        <v>1.8976773E-5</v>
      </c>
      <c r="C242" s="125">
        <v>223.79999999999899</v>
      </c>
      <c r="D242" s="120">
        <f>FORECAST(C242,INDEX($B$2:$B$2069,MATCH(C242,$A$2:$A$2069,1)-1):INDEX($B$2:$B$2069,MATCH(C242,$A$2:$A$2069,1)+1),INDEX($A$2:$A$2069,MATCH(C242,$A$2:$A$2069,1)-1):INDEX($A$2:$A$2069,MATCH(C242,$A$2:$A$2069,1)+1))</f>
        <v>1.3687741438447865E-4</v>
      </c>
      <c r="E242" s="135">
        <v>247.799999999997</v>
      </c>
      <c r="F242" s="120">
        <f>FORECAST(E242,INDEX($D$2:$D$6081,MATCH(E242,$C$2:$C$6081,1)-1):INDEX($D$2:$D$6081,MATCH(E242,$C$2:$C$6081,1)+1),INDEX($C$2:$C$6081,MATCH(E242,$C$2:$C$6081,1)-1):INDEX($C$2:$C$6081,MATCH(E242,$C$2:$C$6081,1)+1))</f>
        <v>2.1535390925511475E-5</v>
      </c>
      <c r="G242" s="125">
        <v>319.5</v>
      </c>
      <c r="H242" s="121">
        <f>FORECAST(G242,INDEX($F$2:$F$3041,MATCH(G242,$E$2:$E$3041,1)-1):INDEX($F$2:$F$3041,MATCH(G242,$E$2:$E$3041,1)+1),INDEX($E$2:$E$3041,MATCH(G242,$E$2:$E$3041,1)-1):INDEX($E$2:$E$3041,MATCH(G242,$E$2:$E$3041,1)+1))</f>
        <v>7.1106338792367668E-6</v>
      </c>
      <c r="I242" s="120">
        <v>440</v>
      </c>
      <c r="J242" s="120">
        <f>FORECAST(I242,INDEX($H$2:$H$1218,MATCH(I242,$G$2:$G$1218,1)-1):INDEX($H$2:$H$1218,MATCH(I242,$G$2:$G$1218,1)+1),INDEX($G$2:$G$1218,MATCH(I242,$G$2:$G$1218,1)-1):INDEX($G$2:$G$1218,MATCH(I242,$G$2:$G$1218,1)+1))</f>
        <v>4.9226190235165226E-6</v>
      </c>
      <c r="K242" s="120">
        <f t="shared" si="3"/>
        <v>4.9226190235165226E-6</v>
      </c>
    </row>
    <row r="243" spans="1:11" x14ac:dyDescent="0.2">
      <c r="A243" s="123">
        <v>282.83974999999998</v>
      </c>
      <c r="B243" s="123">
        <v>1.8812661E-5</v>
      </c>
      <c r="C243" s="125">
        <v>223.89999999999901</v>
      </c>
      <c r="D243" s="120">
        <f>FORECAST(C243,INDEX($B$2:$B$2069,MATCH(C243,$A$2:$A$2069,1)-1):INDEX($B$2:$B$2069,MATCH(C243,$A$2:$A$2069,1)+1),INDEX($A$2:$A$2069,MATCH(C243,$A$2:$A$2069,1)-1):INDEX($A$2:$A$2069,MATCH(C243,$A$2:$A$2069,1)+1))</f>
        <v>1.3548757210015902E-4</v>
      </c>
      <c r="E243" s="124">
        <v>247.99999999999699</v>
      </c>
      <c r="F243" s="120">
        <f>FORECAST(E243,INDEX($D$2:$D$6081,MATCH(E243,$C$2:$C$6081,1)-1):INDEX($D$2:$D$6081,MATCH(E243,$C$2:$C$6081,1)+1),INDEX($C$2:$C$6081,MATCH(E243,$C$2:$C$6081,1)-1):INDEX($C$2:$C$6081,MATCH(E243,$C$2:$C$6081,1)+1))</f>
        <v>2.1447374404417517E-5</v>
      </c>
      <c r="G243" s="125">
        <v>320</v>
      </c>
      <c r="H243" s="121">
        <f>FORECAST(G243,INDEX($F$2:$F$3041,MATCH(G243,$E$2:$E$3041,1)-1):INDEX($F$2:$F$3041,MATCH(G243,$E$2:$E$3041,1)+1),INDEX($E$2:$E$3041,MATCH(G243,$E$2:$E$3041,1)-1):INDEX($E$2:$E$3041,MATCH(G243,$E$2:$E$3041,1)+1))</f>
        <v>7.0825056984656035E-6</v>
      </c>
      <c r="I243" s="120">
        <v>441</v>
      </c>
      <c r="J243" s="120">
        <f>FORECAST(I243,INDEX($H$2:$H$1218,MATCH(I243,$G$2:$G$1218,1)-1):INDEX($H$2:$H$1218,MATCH(I243,$G$2:$G$1218,1)+1),INDEX($G$2:$G$1218,MATCH(I243,$G$2:$G$1218,1)-1):INDEX($G$2:$G$1218,MATCH(I243,$G$2:$G$1218,1)+1))</f>
        <v>4.9002866824373977E-6</v>
      </c>
      <c r="K243" s="120">
        <f t="shared" si="3"/>
        <v>4.9002866824373977E-6</v>
      </c>
    </row>
    <row r="244" spans="1:11" x14ac:dyDescent="0.2">
      <c r="A244" s="123">
        <v>283.19236999999998</v>
      </c>
      <c r="B244" s="123">
        <v>1.8606163E-5</v>
      </c>
      <c r="C244" s="125">
        <v>223.99999999999901</v>
      </c>
      <c r="D244" s="120">
        <f>FORECAST(C244,INDEX($B$2:$B$2069,MATCH(C244,$A$2:$A$2069,1)-1):INDEX($B$2:$B$2069,MATCH(C244,$A$2:$A$2069,1)+1),INDEX($A$2:$A$2069,MATCH(C244,$A$2:$A$2069,1)-1):INDEX($A$2:$A$2069,MATCH(C244,$A$2:$A$2069,1)+1))</f>
        <v>1.3405756072932531E-4</v>
      </c>
      <c r="E244" s="135">
        <v>248.199999999997</v>
      </c>
      <c r="F244" s="120">
        <f>FORECAST(E244,INDEX($D$2:$D$6081,MATCH(E244,$C$2:$C$6081,1)-1):INDEX($D$2:$D$6081,MATCH(E244,$C$2:$C$6081,1)+1),INDEX($C$2:$C$6081,MATCH(E244,$C$2:$C$6081,1)-1):INDEX($C$2:$C$6081,MATCH(E244,$C$2:$C$6081,1)+1))</f>
        <v>2.1360879153168138E-5</v>
      </c>
      <c r="G244" s="125">
        <v>320.5</v>
      </c>
      <c r="H244" s="121">
        <f>FORECAST(G244,INDEX($F$2:$F$3041,MATCH(G244,$E$2:$E$3041,1)-1):INDEX($F$2:$F$3041,MATCH(G244,$E$2:$E$3041,1)+1),INDEX($E$2:$E$3041,MATCH(G244,$E$2:$E$3041,1)-1):INDEX($E$2:$E$3041,MATCH(G244,$E$2:$E$3041,1)+1))</f>
        <v>7.0498287053397899E-6</v>
      </c>
      <c r="I244" s="120">
        <v>442</v>
      </c>
      <c r="J244" s="120">
        <f>FORECAST(I244,INDEX($H$2:$H$1218,MATCH(I244,$G$2:$G$1218,1)-1):INDEX($H$2:$H$1218,MATCH(I244,$G$2:$G$1218,1)+1),INDEX($G$2:$G$1218,MATCH(I244,$G$2:$G$1218,1)-1):INDEX($G$2:$G$1218,MATCH(I244,$G$2:$G$1218,1)+1))</f>
        <v>4.8799001073909236E-6</v>
      </c>
      <c r="K244" s="120">
        <f t="shared" si="3"/>
        <v>4.8799001073909236E-6</v>
      </c>
    </row>
    <row r="245" spans="1:11" x14ac:dyDescent="0.2">
      <c r="A245" s="123">
        <v>283.54491999999999</v>
      </c>
      <c r="B245" s="123">
        <v>1.8409301999999999E-5</v>
      </c>
      <c r="C245" s="125">
        <v>224.099999999999</v>
      </c>
      <c r="D245" s="120">
        <f>FORECAST(C245,INDEX($B$2:$B$2069,MATCH(C245,$A$2:$A$2069,1)-1):INDEX($B$2:$B$2069,MATCH(C245,$A$2:$A$2069,1)+1),INDEX($A$2:$A$2069,MATCH(C245,$A$2:$A$2069,1)-1):INDEX($A$2:$A$2069,MATCH(C245,$A$2:$A$2069,1)+1))</f>
        <v>1.326275493584916E-4</v>
      </c>
      <c r="E245" s="124">
        <v>248.39999999999699</v>
      </c>
      <c r="F245" s="120">
        <f>FORECAST(E245,INDEX($D$2:$D$6081,MATCH(E245,$C$2:$C$6081,1)-1):INDEX($D$2:$D$6081,MATCH(E245,$C$2:$C$6081,1)+1),INDEX($C$2:$C$6081,MATCH(E245,$C$2:$C$6081,1)-1):INDEX($C$2:$C$6081,MATCH(E245,$C$2:$C$6081,1)+1))</f>
        <v>2.1271698483058007E-5</v>
      </c>
      <c r="G245" s="125">
        <v>321</v>
      </c>
      <c r="H245" s="121">
        <f>FORECAST(G245,INDEX($F$2:$F$3041,MATCH(G245,$E$2:$E$3041,1)-1):INDEX($F$2:$F$3041,MATCH(G245,$E$2:$E$3041,1)+1),INDEX($E$2:$E$3041,MATCH(G245,$E$2:$E$3041,1)-1):INDEX($E$2:$E$3041,MATCH(G245,$E$2:$E$3041,1)+1))</f>
        <v>7.0116013006893527E-6</v>
      </c>
      <c r="I245" s="120">
        <v>443</v>
      </c>
      <c r="J245" s="120">
        <f>FORECAST(I245,INDEX($H$2:$H$1218,MATCH(I245,$G$2:$G$1218,1)-1):INDEX($H$2:$H$1218,MATCH(I245,$G$2:$G$1218,1)+1),INDEX($G$2:$G$1218,MATCH(I245,$G$2:$G$1218,1)-1):INDEX($G$2:$G$1218,MATCH(I245,$G$2:$G$1218,1)+1))</f>
        <v>4.8635435660521154E-6</v>
      </c>
      <c r="K245" s="120">
        <f t="shared" si="3"/>
        <v>4.8635435660521154E-6</v>
      </c>
    </row>
    <row r="246" spans="1:11" x14ac:dyDescent="0.2">
      <c r="A246" s="123">
        <v>283.89737000000002</v>
      </c>
      <c r="B246" s="123">
        <v>1.8186854000000001E-5</v>
      </c>
      <c r="C246" s="125">
        <v>224.19999999999899</v>
      </c>
      <c r="D246" s="120">
        <f>FORECAST(C246,INDEX($B$2:$B$2069,MATCH(C246,$A$2:$A$2069,1)-1):INDEX($B$2:$B$2069,MATCH(C246,$A$2:$A$2069,1)+1),INDEX($A$2:$A$2069,MATCH(C246,$A$2:$A$2069,1)-1):INDEX($A$2:$A$2069,MATCH(C246,$A$2:$A$2069,1)+1))</f>
        <v>1.3119753798765789E-4</v>
      </c>
      <c r="E246" s="135">
        <v>248.59999999999701</v>
      </c>
      <c r="F246" s="120">
        <f>FORECAST(E246,INDEX($D$2:$D$6081,MATCH(E246,$C$2:$C$6081,1)-1):INDEX($D$2:$D$6081,MATCH(E246,$C$2:$C$6081,1)+1),INDEX($C$2:$C$6081,MATCH(E246,$C$2:$C$6081,1)-1):INDEX($C$2:$C$6081,MATCH(E246,$C$2:$C$6081,1)+1))</f>
        <v>2.1184949827614475E-5</v>
      </c>
      <c r="G246" s="125">
        <v>321.5</v>
      </c>
      <c r="H246" s="121">
        <f>FORECAST(G246,INDEX($F$2:$F$3041,MATCH(G246,$E$2:$E$3041,1)-1):INDEX($F$2:$F$3041,MATCH(G246,$E$2:$E$3041,1)+1),INDEX($E$2:$E$3041,MATCH(G246,$E$2:$E$3041,1)-1):INDEX($E$2:$E$3041,MATCH(G246,$E$2:$E$3041,1)+1))</f>
        <v>6.9787939931173205E-6</v>
      </c>
      <c r="I246" s="120">
        <v>444</v>
      </c>
      <c r="J246" s="120">
        <f>FORECAST(I246,INDEX($H$2:$H$1218,MATCH(I246,$G$2:$G$1218,1)-1):INDEX($H$2:$H$1218,MATCH(I246,$G$2:$G$1218,1)+1),INDEX($G$2:$G$1218,MATCH(I246,$G$2:$G$1218,1)-1):INDEX($G$2:$G$1218,MATCH(I246,$G$2:$G$1218,1)+1))</f>
        <v>4.8511396588359128E-6</v>
      </c>
      <c r="K246" s="120">
        <f t="shared" si="3"/>
        <v>4.8511396588359128E-6</v>
      </c>
    </row>
    <row r="247" spans="1:11" x14ac:dyDescent="0.2">
      <c r="A247" s="123">
        <v>284.24975000000001</v>
      </c>
      <c r="B247" s="123">
        <v>1.7978925E-5</v>
      </c>
      <c r="C247" s="125">
        <v>224.29999999999899</v>
      </c>
      <c r="D247" s="120">
        <f>FORECAST(C247,INDEX($B$2:$B$2069,MATCH(C247,$A$2:$A$2069,1)-1):INDEX($B$2:$B$2069,MATCH(C247,$A$2:$A$2069,1)+1),INDEX($A$2:$A$2069,MATCH(C247,$A$2:$A$2069,1)-1):INDEX($A$2:$A$2069,MATCH(C247,$A$2:$A$2069,1)+1))</f>
        <v>1.2978960579891402E-4</v>
      </c>
      <c r="E247" s="124">
        <v>248.799999999997</v>
      </c>
      <c r="F247" s="120">
        <f>FORECAST(E247,INDEX($D$2:$D$6081,MATCH(E247,$C$2:$C$6081,1)-1):INDEX($D$2:$D$6081,MATCH(E247,$C$2:$C$6081,1)+1),INDEX($C$2:$C$6081,MATCH(E247,$C$2:$C$6081,1)-1):INDEX($C$2:$C$6081,MATCH(E247,$C$2:$C$6081,1)+1))</f>
        <v>2.1103701094666146E-5</v>
      </c>
      <c r="G247" s="125">
        <v>322</v>
      </c>
      <c r="H247" s="121">
        <f>FORECAST(G247,INDEX($F$2:$F$3041,MATCH(G247,$E$2:$E$3041,1)-1):INDEX($F$2:$F$3041,MATCH(G247,$E$2:$E$3041,1)+1),INDEX($E$2:$E$3041,MATCH(G247,$E$2:$E$3041,1)-1):INDEX($E$2:$E$3041,MATCH(G247,$E$2:$E$3041,1)+1))</f>
        <v>6.9527992781755906E-6</v>
      </c>
      <c r="I247" s="120">
        <v>445</v>
      </c>
      <c r="J247" s="120">
        <f>FORECAST(I247,INDEX($H$2:$H$1218,MATCH(I247,$G$2:$G$1218,1)-1):INDEX($H$2:$H$1218,MATCH(I247,$G$2:$G$1218,1)+1),INDEX($G$2:$G$1218,MATCH(I247,$G$2:$G$1218,1)-1):INDEX($G$2:$G$1218,MATCH(I247,$G$2:$G$1218,1)+1))</f>
        <v>4.8400603042038025E-6</v>
      </c>
      <c r="K247" s="120">
        <f t="shared" si="3"/>
        <v>4.8400603042038025E-6</v>
      </c>
    </row>
    <row r="248" spans="1:11" x14ac:dyDescent="0.2">
      <c r="A248" s="123">
        <v>284.60205000000002</v>
      </c>
      <c r="B248" s="123">
        <v>1.7748391999999999E-5</v>
      </c>
      <c r="C248" s="125">
        <v>224.39999999999901</v>
      </c>
      <c r="D248" s="120">
        <f>FORECAST(C248,INDEX($B$2:$B$2069,MATCH(C248,$A$2:$A$2069,1)-1):INDEX($B$2:$B$2069,MATCH(C248,$A$2:$A$2069,1)+1),INDEX($A$2:$A$2069,MATCH(C248,$A$2:$A$2069,1)-1):INDEX($A$2:$A$2069,MATCH(C248,$A$2:$A$2069,1)+1))</f>
        <v>1.2838179388481022E-4</v>
      </c>
      <c r="E248" s="135">
        <v>248.99999999999699</v>
      </c>
      <c r="F248" s="120">
        <f>FORECAST(E248,INDEX($D$2:$D$6081,MATCH(E248,$C$2:$C$6081,1)-1):INDEX($D$2:$D$6081,MATCH(E248,$C$2:$C$6081,1)+1),INDEX($C$2:$C$6081,MATCH(E248,$C$2:$C$6081,1)-1):INDEX($C$2:$C$6081,MATCH(E248,$C$2:$C$6081,1)+1))</f>
        <v>2.1022568324833066E-5</v>
      </c>
      <c r="G248" s="125">
        <v>322.5</v>
      </c>
      <c r="H248" s="121">
        <f>FORECAST(G248,INDEX($F$2:$F$3041,MATCH(G248,$E$2:$E$3041,1)-1):INDEX($F$2:$F$3041,MATCH(G248,$E$2:$E$3041,1)+1),INDEX($E$2:$E$3041,MATCH(G248,$E$2:$E$3041,1)-1):INDEX($E$2:$E$3041,MATCH(G248,$E$2:$E$3041,1)+1))</f>
        <v>6.9264372543946633E-6</v>
      </c>
      <c r="I248" s="120">
        <v>446</v>
      </c>
      <c r="J248" s="120">
        <f>FORECAST(I248,INDEX($H$2:$H$1218,MATCH(I248,$G$2:$G$1218,1)-1):INDEX($H$2:$H$1218,MATCH(I248,$G$2:$G$1218,1)+1),INDEX($G$2:$G$1218,MATCH(I248,$G$2:$G$1218,1)-1):INDEX($G$2:$G$1218,MATCH(I248,$G$2:$G$1218,1)+1))</f>
        <v>4.8292615407690503E-6</v>
      </c>
      <c r="K248" s="120">
        <f t="shared" si="3"/>
        <v>4.8292615407690503E-6</v>
      </c>
    </row>
    <row r="249" spans="1:11" x14ac:dyDescent="0.2">
      <c r="A249" s="123">
        <v>284.95425999999998</v>
      </c>
      <c r="B249" s="123">
        <v>1.7539161E-5</v>
      </c>
      <c r="C249" s="125">
        <v>224.49999999999901</v>
      </c>
      <c r="D249" s="120">
        <f>FORECAST(C249,INDEX($B$2:$B$2069,MATCH(C249,$A$2:$A$2069,1)-1):INDEX($B$2:$B$2069,MATCH(C249,$A$2:$A$2069,1)+1),INDEX($A$2:$A$2069,MATCH(C249,$A$2:$A$2069,1)-1):INDEX($A$2:$A$2069,MATCH(C249,$A$2:$A$2069,1)+1))</f>
        <v>1.2697398197070685E-4</v>
      </c>
      <c r="E249" s="124">
        <v>249.199999999997</v>
      </c>
      <c r="F249" s="120">
        <f>FORECAST(E249,INDEX($D$2:$D$6081,MATCH(E249,$C$2:$C$6081,1)-1):INDEX($D$2:$D$6081,MATCH(E249,$C$2:$C$6081,1)+1),INDEX($C$2:$C$6081,MATCH(E249,$C$2:$C$6081,1)-1):INDEX($C$2:$C$6081,MATCH(E249,$C$2:$C$6081,1)+1))</f>
        <v>2.0943033176199221E-5</v>
      </c>
      <c r="G249" s="125">
        <v>323</v>
      </c>
      <c r="H249" s="121">
        <f>FORECAST(G249,INDEX($F$2:$F$3041,MATCH(G249,$E$2:$E$3041,1)-1):INDEX($F$2:$F$3041,MATCH(G249,$E$2:$E$3041,1)+1),INDEX($E$2:$E$3041,MATCH(G249,$E$2:$E$3041,1)-1):INDEX($E$2:$E$3041,MATCH(G249,$E$2:$E$3041,1)+1))</f>
        <v>6.8989265921670307E-6</v>
      </c>
      <c r="I249" s="120">
        <v>447</v>
      </c>
      <c r="J249" s="120">
        <f>FORECAST(I249,INDEX($H$2:$H$1218,MATCH(I249,$G$2:$G$1218,1)-1):INDEX($H$2:$H$1218,MATCH(I249,$G$2:$G$1218,1)+1),INDEX($G$2:$G$1218,MATCH(I249,$G$2:$G$1218,1)-1):INDEX($G$2:$G$1218,MATCH(I249,$G$2:$G$1218,1)+1))</f>
        <v>4.816249531809522E-6</v>
      </c>
      <c r="K249" s="120">
        <f t="shared" si="3"/>
        <v>4.816249531809522E-6</v>
      </c>
    </row>
    <row r="250" spans="1:11" x14ac:dyDescent="0.2">
      <c r="A250" s="123">
        <v>285.30639000000002</v>
      </c>
      <c r="B250" s="123">
        <v>1.7318481000000002E-5</v>
      </c>
      <c r="C250" s="125">
        <v>224.599999999999</v>
      </c>
      <c r="D250" s="120">
        <f>FORECAST(C250,INDEX($B$2:$B$2069,MATCH(C250,$A$2:$A$2069,1)-1):INDEX($B$2:$B$2069,MATCH(C250,$A$2:$A$2069,1)+1),INDEX($A$2:$A$2069,MATCH(C250,$A$2:$A$2069,1)-1):INDEX($A$2:$A$2069,MATCH(C250,$A$2:$A$2069,1)+1))</f>
        <v>1.2556617005660348E-4</v>
      </c>
      <c r="E250" s="135">
        <v>249.39999999999699</v>
      </c>
      <c r="F250" s="120">
        <f>FORECAST(E250,INDEX($D$2:$D$6081,MATCH(E250,$C$2:$C$6081,1)-1):INDEX($D$2:$D$6081,MATCH(E250,$C$2:$C$6081,1)+1),INDEX($C$2:$C$6081,MATCH(E250,$C$2:$C$6081,1)-1):INDEX($C$2:$C$6081,MATCH(E250,$C$2:$C$6081,1)+1))</f>
        <v>2.0872297184468928E-5</v>
      </c>
      <c r="G250" s="125">
        <v>323.5</v>
      </c>
      <c r="H250" s="121">
        <f>FORECAST(G250,INDEX($F$2:$F$3041,MATCH(G250,$E$2:$E$3041,1)-1):INDEX($F$2:$F$3041,MATCH(G250,$E$2:$E$3041,1)+1),INDEX($E$2:$E$3041,MATCH(G250,$E$2:$E$3041,1)-1):INDEX($E$2:$E$3041,MATCH(G250,$E$2:$E$3041,1)+1))</f>
        <v>6.8759013236988457E-6</v>
      </c>
      <c r="I250" s="120">
        <v>448</v>
      </c>
      <c r="J250" s="120">
        <f>FORECAST(I250,INDEX($H$2:$H$1218,MATCH(I250,$G$2:$G$1218,1)-1):INDEX($H$2:$H$1218,MATCH(I250,$G$2:$G$1218,1)+1),INDEX($G$2:$G$1218,MATCH(I250,$G$2:$G$1218,1)-1):INDEX($G$2:$G$1218,MATCH(I250,$G$2:$G$1218,1)+1))</f>
        <v>4.8044080441264723E-6</v>
      </c>
      <c r="K250" s="120">
        <f t="shared" si="3"/>
        <v>4.8044080441264723E-6</v>
      </c>
    </row>
    <row r="251" spans="1:11" x14ac:dyDescent="0.2">
      <c r="A251" s="123">
        <v>285.65843999999998</v>
      </c>
      <c r="B251" s="123">
        <v>1.7097007000000002E-5</v>
      </c>
      <c r="C251" s="125">
        <v>224.69999999999899</v>
      </c>
      <c r="D251" s="120">
        <f>FORECAST(C251,INDEX($B$2:$B$2069,MATCH(C251,$A$2:$A$2069,1)-1):INDEX($B$2:$B$2069,MATCH(C251,$A$2:$A$2069,1)+1),INDEX($A$2:$A$2069,MATCH(C251,$A$2:$A$2069,1)-1):INDEX($A$2:$A$2069,MATCH(C251,$A$2:$A$2069,1)+1))</f>
        <v>1.2396306077532742E-4</v>
      </c>
      <c r="E251" s="124">
        <v>249.59999999999701</v>
      </c>
      <c r="F251" s="120">
        <f>FORECAST(E251,INDEX($D$2:$D$6081,MATCH(E251,$C$2:$C$6081,1)-1):INDEX($D$2:$D$6081,MATCH(E251,$C$2:$C$6081,1)+1),INDEX($C$2:$C$6081,MATCH(E251,$C$2:$C$6081,1)-1):INDEX($C$2:$C$6081,MATCH(E251,$C$2:$C$6081,1)+1))</f>
        <v>2.0804538048385725E-5</v>
      </c>
      <c r="G251" s="125">
        <v>324</v>
      </c>
      <c r="H251" s="121">
        <f>FORECAST(G251,INDEX($F$2:$F$3041,MATCH(G251,$E$2:$E$3041,1)-1):INDEX($F$2:$F$3041,MATCH(G251,$E$2:$E$3041,1)+1),INDEX($E$2:$E$3041,MATCH(G251,$E$2:$E$3041,1)-1):INDEX($E$2:$E$3041,MATCH(G251,$E$2:$E$3041,1)+1))</f>
        <v>6.8511798918641504E-6</v>
      </c>
      <c r="I251" s="120">
        <v>449</v>
      </c>
      <c r="J251" s="120">
        <f>FORECAST(I251,INDEX($H$2:$H$1218,MATCH(I251,$G$2:$G$1218,1)-1):INDEX($H$2:$H$1218,MATCH(I251,$G$2:$G$1218,1)+1),INDEX($G$2:$G$1218,MATCH(I251,$G$2:$G$1218,1)-1):INDEX($G$2:$G$1218,MATCH(I251,$G$2:$G$1218,1)+1))</f>
        <v>4.7937425323812098E-6</v>
      </c>
      <c r="K251" s="120">
        <f t="shared" si="3"/>
        <v>4.7937425323812098E-6</v>
      </c>
    </row>
    <row r="252" spans="1:11" x14ac:dyDescent="0.2">
      <c r="A252" s="123">
        <v>286.01040999999998</v>
      </c>
      <c r="B252" s="123">
        <v>1.6887519999999999E-5</v>
      </c>
      <c r="C252" s="125">
        <v>224.79999999999899</v>
      </c>
      <c r="D252" s="120">
        <f>FORECAST(C252,INDEX($B$2:$B$2069,MATCH(C252,$A$2:$A$2069,1)-1):INDEX($B$2:$B$2069,MATCH(C252,$A$2:$A$2069,1)+1),INDEX($A$2:$A$2069,MATCH(C252,$A$2:$A$2069,1)-1):INDEX($A$2:$A$2069,MATCH(C252,$A$2:$A$2069,1)+1))</f>
        <v>1.2249044190054811E-4</v>
      </c>
      <c r="E252" s="135">
        <v>249.799999999997</v>
      </c>
      <c r="F252" s="120">
        <f>FORECAST(E252,INDEX($D$2:$D$6081,MATCH(E252,$C$2:$C$6081,1)-1):INDEX($D$2:$D$6081,MATCH(E252,$C$2:$C$6081,1)+1),INDEX($C$2:$C$6081,MATCH(E252,$C$2:$C$6081,1)-1):INDEX($C$2:$C$6081,MATCH(E252,$C$2:$C$6081,1)+1))</f>
        <v>2.0739868029176524E-5</v>
      </c>
      <c r="G252" s="125">
        <v>324.5</v>
      </c>
      <c r="H252" s="121">
        <f>FORECAST(G252,INDEX($F$2:$F$3041,MATCH(G252,$E$2:$E$3041,1)-1):INDEX($F$2:$F$3041,MATCH(G252,$E$2:$E$3041,1)+1),INDEX($E$2:$E$3041,MATCH(G252,$E$2:$E$3041,1)-1):INDEX($E$2:$E$3041,MATCH(G252,$E$2:$E$3041,1)+1))</f>
        <v>6.8349003284330692E-6</v>
      </c>
      <c r="I252" s="120">
        <v>450</v>
      </c>
      <c r="J252" s="120">
        <f>FORECAST(I252,INDEX($H$2:$H$1218,MATCH(I252,$G$2:$G$1218,1)-1):INDEX($H$2:$H$1218,MATCH(I252,$G$2:$G$1218,1)+1),INDEX($G$2:$G$1218,MATCH(I252,$G$2:$G$1218,1)-1):INDEX($G$2:$G$1218,MATCH(I252,$G$2:$G$1218,1)+1))</f>
        <v>4.7852880017440665E-6</v>
      </c>
      <c r="K252" s="120">
        <f t="shared" si="3"/>
        <v>4.7852880017440665E-6</v>
      </c>
    </row>
    <row r="253" spans="1:11" x14ac:dyDescent="0.2">
      <c r="A253" s="123">
        <v>286.36228999999997</v>
      </c>
      <c r="B253" s="123">
        <v>1.6641702999999998E-5</v>
      </c>
      <c r="C253" s="125">
        <v>224.89999999999901</v>
      </c>
      <c r="D253" s="120">
        <f>FORECAST(C253,INDEX($B$2:$B$2069,MATCH(C253,$A$2:$A$2069,1)-1):INDEX($B$2:$B$2069,MATCH(C253,$A$2:$A$2069,1)+1),INDEX($A$2:$A$2069,MATCH(C253,$A$2:$A$2069,1)-1):INDEX($A$2:$A$2069,MATCH(C253,$A$2:$A$2069,1)+1))</f>
        <v>1.2101782302576837E-4</v>
      </c>
      <c r="E253" s="124">
        <v>249.99999999999699</v>
      </c>
      <c r="F253" s="120">
        <f>FORECAST(E253,INDEX($D$2:$D$6081,MATCH(E253,$C$2:$C$6081,1)-1):INDEX($D$2:$D$6081,MATCH(E253,$C$2:$C$6081,1)+1),INDEX($C$2:$C$6081,MATCH(E253,$C$2:$C$6081,1)-1):INDEX($C$2:$C$6081,MATCH(E253,$C$2:$C$6081,1)+1))</f>
        <v>2.0675593263975666E-5</v>
      </c>
      <c r="G253" s="125">
        <v>325</v>
      </c>
      <c r="H253" s="121">
        <f>FORECAST(G253,INDEX($F$2:$F$3041,MATCH(G253,$E$2:$E$3041,1)-1):INDEX($F$2:$F$3041,MATCH(G253,$E$2:$E$3041,1)+1),INDEX($E$2:$E$3041,MATCH(G253,$E$2:$E$3041,1)-1):INDEX($E$2:$E$3041,MATCH(G253,$E$2:$E$3041,1)+1))</f>
        <v>6.8237047723529776E-6</v>
      </c>
      <c r="I253" s="120">
        <v>451</v>
      </c>
      <c r="J253" s="120">
        <f>FORECAST(I253,INDEX($H$2:$H$1218,MATCH(I253,$G$2:$G$1218,1)-1):INDEX($H$2:$H$1218,MATCH(I253,$G$2:$G$1218,1)+1),INDEX($G$2:$G$1218,MATCH(I253,$G$2:$G$1218,1)-1):INDEX($G$2:$G$1218,MATCH(I253,$G$2:$G$1218,1)+1))</f>
        <v>4.7791529924435095E-6</v>
      </c>
      <c r="K253" s="120">
        <f t="shared" si="3"/>
        <v>4.7791529924435095E-6</v>
      </c>
    </row>
    <row r="254" spans="1:11" x14ac:dyDescent="0.2">
      <c r="A254" s="123">
        <v>286.71409999999997</v>
      </c>
      <c r="B254" s="123">
        <v>1.6405990000000001E-5</v>
      </c>
      <c r="C254" s="125">
        <v>224.99999999999901</v>
      </c>
      <c r="D254" s="120">
        <f>FORECAST(C254,INDEX($B$2:$B$2069,MATCH(C254,$A$2:$A$2069,1)-1):INDEX($B$2:$B$2069,MATCH(C254,$A$2:$A$2069,1)+1),INDEX($A$2:$A$2069,MATCH(C254,$A$2:$A$2069,1)-1):INDEX($A$2:$A$2069,MATCH(C254,$A$2:$A$2069,1)+1))</f>
        <v>1.1944799423945591E-4</v>
      </c>
      <c r="E254" s="135">
        <v>250.199999999997</v>
      </c>
      <c r="F254" s="120">
        <f>FORECAST(E254,INDEX($D$2:$D$6081,MATCH(E254,$C$2:$C$6081,1)-1):INDEX($D$2:$D$6081,MATCH(E254,$C$2:$C$6081,1)+1),INDEX($C$2:$C$6081,MATCH(E254,$C$2:$C$6081,1)-1):INDEX($C$2:$C$6081,MATCH(E254,$C$2:$C$6081,1)+1))</f>
        <v>2.0611798436689021E-5</v>
      </c>
      <c r="G254" s="125">
        <v>325.5</v>
      </c>
      <c r="H254" s="121">
        <f>FORECAST(G254,INDEX($F$2:$F$3041,MATCH(G254,$E$2:$E$3041,1)-1):INDEX($F$2:$F$3041,MATCH(G254,$E$2:$E$3041,1)+1),INDEX($E$2:$E$3041,MATCH(G254,$E$2:$E$3041,1)-1):INDEX($E$2:$E$3041,MATCH(G254,$E$2:$E$3041,1)+1))</f>
        <v>6.8072887175943042E-6</v>
      </c>
      <c r="I254" s="120">
        <v>452</v>
      </c>
      <c r="J254" s="120">
        <f>FORECAST(I254,INDEX($H$2:$H$1218,MATCH(I254,$G$2:$G$1218,1)-1):INDEX($H$2:$H$1218,MATCH(I254,$G$2:$G$1218,1)+1),INDEX($G$2:$G$1218,MATCH(I254,$G$2:$G$1218,1)-1):INDEX($G$2:$G$1218,MATCH(I254,$G$2:$G$1218,1)+1))</f>
        <v>4.7756838837746497E-6</v>
      </c>
      <c r="K254" s="120">
        <f t="shared" si="3"/>
        <v>4.7756838837746497E-6</v>
      </c>
    </row>
    <row r="255" spans="1:11" x14ac:dyDescent="0.2">
      <c r="A255" s="123">
        <v>287.06581999999997</v>
      </c>
      <c r="B255" s="123">
        <v>1.6182529999999998E-5</v>
      </c>
      <c r="C255" s="125">
        <v>225.099999999999</v>
      </c>
      <c r="D255" s="120">
        <f>FORECAST(C255,INDEX($B$2:$B$2069,MATCH(C255,$A$2:$A$2069,1)-1):INDEX($B$2:$B$2069,MATCH(C255,$A$2:$A$2069,1)+1),INDEX($A$2:$A$2069,MATCH(C255,$A$2:$A$2069,1)-1):INDEX($A$2:$A$2069,MATCH(C255,$A$2:$A$2069,1)+1))</f>
        <v>1.1791334065484578E-4</v>
      </c>
      <c r="E255" s="124">
        <v>250.39999999999699</v>
      </c>
      <c r="F255" s="120">
        <f>FORECAST(E255,INDEX($D$2:$D$6081,MATCH(E255,$C$2:$C$6081,1)-1):INDEX($D$2:$D$6081,MATCH(E255,$C$2:$C$6081,1)+1),INDEX($C$2:$C$6081,MATCH(E255,$C$2:$C$6081,1)-1):INDEX($C$2:$C$6081,MATCH(E255,$C$2:$C$6081,1)+1))</f>
        <v>2.055088141314371E-5</v>
      </c>
      <c r="G255" s="125">
        <v>326</v>
      </c>
      <c r="H255" s="121">
        <f>FORECAST(G255,INDEX($F$2:$F$3041,MATCH(G255,$E$2:$E$3041,1)-1):INDEX($F$2:$F$3041,MATCH(G255,$E$2:$E$3041,1)+1),INDEX($E$2:$E$3041,MATCH(G255,$E$2:$E$3041,1)-1):INDEX($E$2:$E$3041,MATCH(G255,$E$2:$E$3041,1)+1))</f>
        <v>6.7922904615446441E-6</v>
      </c>
      <c r="I255" s="120">
        <v>453</v>
      </c>
      <c r="J255" s="120">
        <f>FORECAST(I255,INDEX($H$2:$H$1218,MATCH(I255,$G$2:$G$1218,1)-1):INDEX($H$2:$H$1218,MATCH(I255,$G$2:$G$1218,1)+1),INDEX($G$2:$G$1218,MATCH(I255,$G$2:$G$1218,1)-1):INDEX($G$2:$G$1218,MATCH(I255,$G$2:$G$1218,1)+1))</f>
        <v>4.7720795939898618E-6</v>
      </c>
      <c r="K255" s="120">
        <f t="shared" si="3"/>
        <v>4.7720795939898618E-6</v>
      </c>
    </row>
    <row r="256" spans="1:11" x14ac:dyDescent="0.2">
      <c r="A256" s="123">
        <v>287.41746000000001</v>
      </c>
      <c r="B256" s="123">
        <v>1.5945347E-5</v>
      </c>
      <c r="C256" s="125">
        <v>225.19999999999899</v>
      </c>
      <c r="D256" s="120">
        <f>FORECAST(C256,INDEX($B$2:$B$2069,MATCH(C256,$A$2:$A$2069,1)-1):INDEX($B$2:$B$2069,MATCH(C256,$A$2:$A$2069,1)+1),INDEX($A$2:$A$2069,MATCH(C256,$A$2:$A$2069,1)-1):INDEX($A$2:$A$2069,MATCH(C256,$A$2:$A$2069,1)+1))</f>
        <v>1.1637868707023566E-4</v>
      </c>
      <c r="E256" s="135">
        <v>250.59999999999701</v>
      </c>
      <c r="F256" s="120">
        <f>FORECAST(E256,INDEX($D$2:$D$6081,MATCH(E256,$C$2:$C$6081,1)-1):INDEX($D$2:$D$6081,MATCH(E256,$C$2:$C$6081,1)+1),INDEX($C$2:$C$6081,MATCH(E256,$C$2:$C$6081,1)-1):INDEX($C$2:$C$6081,MATCH(E256,$C$2:$C$6081,1)+1))</f>
        <v>2.0495630052896723E-5</v>
      </c>
      <c r="G256" s="125">
        <v>326.5</v>
      </c>
      <c r="H256" s="121">
        <f>FORECAST(G256,INDEX($F$2:$F$3041,MATCH(G256,$E$2:$E$3041,1)-1):INDEX($F$2:$F$3041,MATCH(G256,$E$2:$E$3041,1)+1),INDEX($E$2:$E$3041,MATCH(G256,$E$2:$E$3041,1)-1):INDEX($E$2:$E$3041,MATCH(G256,$E$2:$E$3041,1)+1))</f>
        <v>6.7849101690566267E-6</v>
      </c>
      <c r="I256" s="120">
        <v>454</v>
      </c>
      <c r="J256" s="120">
        <f>FORECAST(I256,INDEX($H$2:$H$1218,MATCH(I256,$G$2:$G$1218,1)-1):INDEX($H$2:$H$1218,MATCH(I256,$G$2:$G$1218,1)+1),INDEX($G$2:$G$1218,MATCH(I256,$G$2:$G$1218,1)-1):INDEX($G$2:$G$1218,MATCH(I256,$G$2:$G$1218,1)+1))</f>
        <v>4.7686681767789471E-6</v>
      </c>
      <c r="K256" s="120">
        <f t="shared" si="3"/>
        <v>4.7686681767789471E-6</v>
      </c>
    </row>
    <row r="257" spans="1:11" x14ac:dyDescent="0.2">
      <c r="A257" s="123">
        <v>287.76902000000001</v>
      </c>
      <c r="B257" s="123">
        <v>1.5700734E-5</v>
      </c>
      <c r="C257" s="125">
        <v>225.29999999999899</v>
      </c>
      <c r="D257" s="120">
        <f>FORECAST(C257,INDEX($B$2:$B$2069,MATCH(C257,$A$2:$A$2069,1)-1):INDEX($B$2:$B$2069,MATCH(C257,$A$2:$A$2069,1)+1),INDEX($A$2:$A$2069,MATCH(C257,$A$2:$A$2069,1)-1):INDEX($A$2:$A$2069,MATCH(C257,$A$2:$A$2069,1)+1))</f>
        <v>1.1484403348562596E-4</v>
      </c>
      <c r="E257" s="124">
        <v>250.799999999997</v>
      </c>
      <c r="F257" s="120">
        <f>FORECAST(E257,INDEX($D$2:$D$6081,MATCH(E257,$C$2:$C$6081,1)-1):INDEX($D$2:$D$6081,MATCH(E257,$C$2:$C$6081,1)+1),INDEX($C$2:$C$6081,MATCH(E257,$C$2:$C$6081,1)-1):INDEX($C$2:$C$6081,MATCH(E257,$C$2:$C$6081,1)+1))</f>
        <v>2.0438458684255871E-5</v>
      </c>
      <c r="G257" s="125">
        <v>327</v>
      </c>
      <c r="H257" s="121">
        <f>FORECAST(G257,INDEX($F$2:$F$3041,MATCH(G257,$E$2:$E$3041,1)-1):INDEX($F$2:$F$3041,MATCH(G257,$E$2:$E$3041,1)+1),INDEX($E$2:$E$3041,MATCH(G257,$E$2:$E$3041,1)-1):INDEX($E$2:$E$3041,MATCH(G257,$E$2:$E$3041,1)+1))</f>
        <v>6.7733889329613615E-6</v>
      </c>
      <c r="I257" s="120">
        <v>455</v>
      </c>
      <c r="J257" s="120">
        <f>FORECAST(I257,INDEX($H$2:$H$1218,MATCH(I257,$G$2:$G$1218,1)-1):INDEX($H$2:$H$1218,MATCH(I257,$G$2:$G$1218,1)+1),INDEX($G$2:$G$1218,MATCH(I257,$G$2:$G$1218,1)-1):INDEX($G$2:$G$1218,MATCH(I257,$G$2:$G$1218,1)+1))</f>
        <v>4.7654218039873233E-6</v>
      </c>
      <c r="K257" s="120">
        <f t="shared" si="3"/>
        <v>4.7654218039873233E-6</v>
      </c>
    </row>
    <row r="258" spans="1:11" x14ac:dyDescent="0.2">
      <c r="A258" s="123">
        <v>288.12049000000002</v>
      </c>
      <c r="B258" s="123">
        <v>1.5469837E-5</v>
      </c>
      <c r="C258" s="125">
        <v>225.39999999999799</v>
      </c>
      <c r="D258" s="120">
        <f>FORECAST(C258,INDEX($B$2:$B$2069,MATCH(C258,$A$2:$A$2069,1)-1):INDEX($B$2:$B$2069,MATCH(C258,$A$2:$A$2069,1)+1),INDEX($A$2:$A$2069,MATCH(C258,$A$2:$A$2069,1)-1):INDEX($A$2:$A$2069,MATCH(C258,$A$2:$A$2069,1)+1))</f>
        <v>1.1337713392922969E-4</v>
      </c>
      <c r="E258" s="135">
        <v>250.99999999999699</v>
      </c>
      <c r="F258" s="120">
        <f>FORECAST(E258,INDEX($D$2:$D$6081,MATCH(E258,$C$2:$C$6081,1)-1):INDEX($D$2:$D$6081,MATCH(E258,$C$2:$C$6081,1)+1),INDEX($C$2:$C$6081,MATCH(E258,$C$2:$C$6081,1)-1):INDEX($C$2:$C$6081,MATCH(E258,$C$2:$C$6081,1)+1))</f>
        <v>2.0383003614568305E-5</v>
      </c>
      <c r="G258" s="125">
        <v>327.5</v>
      </c>
      <c r="H258" s="121">
        <f>FORECAST(G258,INDEX($F$2:$F$3041,MATCH(G258,$E$2:$E$3041,1)-1):INDEX($F$2:$F$3041,MATCH(G258,$E$2:$E$3041,1)+1),INDEX($E$2:$E$3041,MATCH(G258,$E$2:$E$3041,1)-1):INDEX($E$2:$E$3041,MATCH(G258,$E$2:$E$3041,1)+1))</f>
        <v>6.7674737780575055E-6</v>
      </c>
      <c r="I258" s="120">
        <v>456</v>
      </c>
      <c r="J258" s="120">
        <f>FORECAST(I258,INDEX($H$2:$H$1218,MATCH(I258,$G$2:$G$1218,1)-1):INDEX($H$2:$H$1218,MATCH(I258,$G$2:$G$1218,1)+1),INDEX($G$2:$G$1218,MATCH(I258,$G$2:$G$1218,1)-1):INDEX($G$2:$G$1218,MATCH(I258,$G$2:$G$1218,1)+1))</f>
        <v>4.7629806245739139E-6</v>
      </c>
      <c r="K258" s="120">
        <f t="shared" ref="K258:K321" si="4">J258/$K$1</f>
        <v>4.7629806245739139E-6</v>
      </c>
    </row>
    <row r="259" spans="1:11" x14ac:dyDescent="0.2">
      <c r="A259" s="123">
        <v>288.47188999999997</v>
      </c>
      <c r="B259" s="123">
        <v>1.5238154999999999E-5</v>
      </c>
      <c r="C259" s="125">
        <v>225.49999999999901</v>
      </c>
      <c r="D259" s="120">
        <f>FORECAST(C259,INDEX($B$2:$B$2069,MATCH(C259,$A$2:$A$2069,1)-1):INDEX($B$2:$B$2069,MATCH(C259,$A$2:$A$2069,1)+1),INDEX($A$2:$A$2069,MATCH(C259,$A$2:$A$2069,1)-1):INDEX($A$2:$A$2069,MATCH(C259,$A$2:$A$2069,1)+1))</f>
        <v>1.1186145340394893E-4</v>
      </c>
      <c r="E259" s="124">
        <v>251.199999999997</v>
      </c>
      <c r="F259" s="120">
        <f>FORECAST(E259,INDEX($D$2:$D$6081,MATCH(E259,$C$2:$C$6081,1)-1):INDEX($D$2:$D$6081,MATCH(E259,$C$2:$C$6081,1)+1),INDEX($C$2:$C$6081,MATCH(E259,$C$2:$C$6081,1)-1):INDEX($C$2:$C$6081,MATCH(E259,$C$2:$C$6081,1)+1))</f>
        <v>2.0329320873674298E-5</v>
      </c>
      <c r="G259" s="125">
        <v>328</v>
      </c>
      <c r="H259" s="121">
        <f>FORECAST(G259,INDEX($F$2:$F$3041,MATCH(G259,$E$2:$E$3041,1)-1):INDEX($F$2:$F$3041,MATCH(G259,$E$2:$E$3041,1)+1),INDEX($E$2:$E$3041,MATCH(G259,$E$2:$E$3041,1)-1):INDEX($E$2:$E$3041,MATCH(G259,$E$2:$E$3041,1)+1))</f>
        <v>6.761401927635102E-6</v>
      </c>
      <c r="I259" s="120">
        <v>457</v>
      </c>
      <c r="J259" s="120">
        <f>FORECAST(I259,INDEX($H$2:$H$1218,MATCH(I259,$G$2:$G$1218,1)-1):INDEX($H$2:$H$1218,MATCH(I259,$G$2:$G$1218,1)+1),INDEX($G$2:$G$1218,MATCH(I259,$G$2:$G$1218,1)-1):INDEX($G$2:$G$1218,MATCH(I259,$G$2:$G$1218,1)+1))</f>
        <v>4.7620987217809564E-6</v>
      </c>
      <c r="K259" s="120">
        <f t="shared" si="4"/>
        <v>4.7620987217809564E-6</v>
      </c>
    </row>
    <row r="260" spans="1:11" x14ac:dyDescent="0.2">
      <c r="A260" s="123">
        <v>288.82319999999999</v>
      </c>
      <c r="B260" s="123">
        <v>1.5005843000000001E-5</v>
      </c>
      <c r="C260" s="125">
        <v>225.599999999999</v>
      </c>
      <c r="D260" s="120">
        <f>FORECAST(C260,INDEX($B$2:$B$2069,MATCH(C260,$A$2:$A$2069,1)-1):INDEX($B$2:$B$2069,MATCH(C260,$A$2:$A$2069,1)+1),INDEX($A$2:$A$2069,MATCH(C260,$A$2:$A$2069,1)-1):INDEX($A$2:$A$2069,MATCH(C260,$A$2:$A$2069,1)+1))</f>
        <v>1.1034577287868334E-4</v>
      </c>
      <c r="E260" s="135">
        <v>251.39999999999699</v>
      </c>
      <c r="F260" s="120">
        <f>FORECAST(E260,INDEX($D$2:$D$6081,MATCH(E260,$C$2:$C$6081,1)-1):INDEX($D$2:$D$6081,MATCH(E260,$C$2:$C$6081,1)+1),INDEX($C$2:$C$6081,MATCH(E260,$C$2:$C$6081,1)-1):INDEX($C$2:$C$6081,MATCH(E260,$C$2:$C$6081,1)+1))</f>
        <v>2.0275659129894292E-5</v>
      </c>
      <c r="G260" s="125">
        <v>328.5</v>
      </c>
      <c r="H260" s="121">
        <f>FORECAST(G260,INDEX($F$2:$F$3041,MATCH(G260,$E$2:$E$3041,1)-1):INDEX($F$2:$F$3041,MATCH(G260,$E$2:$E$3041,1)+1),INDEX($E$2:$E$3041,MATCH(G260,$E$2:$E$3041,1)-1):INDEX($E$2:$E$3041,MATCH(G260,$E$2:$E$3041,1)+1))</f>
        <v>6.7412166235836089E-6</v>
      </c>
      <c r="I260" s="120">
        <v>458</v>
      </c>
      <c r="J260" s="120">
        <f>FORECAST(I260,INDEX($H$2:$H$1218,MATCH(I260,$G$2:$G$1218,1)-1):INDEX($H$2:$H$1218,MATCH(I260,$G$2:$G$1218,1)+1),INDEX($G$2:$G$1218,MATCH(I260,$G$2:$G$1218,1)-1):INDEX($G$2:$G$1218,MATCH(I260,$G$2:$G$1218,1)+1))</f>
        <v>4.7620665514393975E-6</v>
      </c>
      <c r="K260" s="120">
        <f t="shared" si="4"/>
        <v>4.7620665514393975E-6</v>
      </c>
    </row>
    <row r="261" spans="1:11" x14ac:dyDescent="0.2">
      <c r="A261" s="123">
        <v>289.17442999999997</v>
      </c>
      <c r="B261" s="123">
        <v>1.4776712999999999E-5</v>
      </c>
      <c r="C261" s="125">
        <v>225.69999999999899</v>
      </c>
      <c r="D261" s="120">
        <f>FORECAST(C261,INDEX($B$2:$B$2069,MATCH(C261,$A$2:$A$2069,1)-1):INDEX($B$2:$B$2069,MATCH(C261,$A$2:$A$2069,1)+1),INDEX($A$2:$A$2069,MATCH(C261,$A$2:$A$2069,1)-1):INDEX($A$2:$A$2069,MATCH(C261,$A$2:$A$2069,1)+1))</f>
        <v>1.0883009235341775E-4</v>
      </c>
      <c r="E261" s="124">
        <v>251.59999999999701</v>
      </c>
      <c r="F261" s="120">
        <f>FORECAST(E261,INDEX($D$2:$D$6081,MATCH(E261,$C$2:$C$6081,1)-1):INDEX($D$2:$D$6081,MATCH(E261,$C$2:$C$6081,1)+1),INDEX($C$2:$C$6081,MATCH(E261,$C$2:$C$6081,1)-1):INDEX($C$2:$C$6081,MATCH(E261,$C$2:$C$6081,1)+1))</f>
        <v>2.0222727706140285E-5</v>
      </c>
      <c r="G261" s="125">
        <v>329</v>
      </c>
      <c r="H261" s="121">
        <f>FORECAST(G261,INDEX($F$2:$F$3041,MATCH(G261,$E$2:$E$3041,1)-1):INDEX($F$2:$F$3041,MATCH(G261,$E$2:$E$3041,1)+1),INDEX($E$2:$E$3041,MATCH(G261,$E$2:$E$3041,1)-1):INDEX($E$2:$E$3041,MATCH(G261,$E$2:$E$3041,1)+1))</f>
        <v>6.7168759946476405E-6</v>
      </c>
      <c r="I261" s="120">
        <v>459</v>
      </c>
      <c r="J261" s="120">
        <f>FORECAST(I261,INDEX($H$2:$H$1218,MATCH(I261,$G$2:$G$1218,1)-1):INDEX($H$2:$H$1218,MATCH(I261,$G$2:$G$1218,1)+1),INDEX($G$2:$G$1218,MATCH(I261,$G$2:$G$1218,1)-1):INDEX($G$2:$G$1218,MATCH(I261,$G$2:$G$1218,1)+1))</f>
        <v>4.7647088024147546E-6</v>
      </c>
      <c r="K261" s="120">
        <f t="shared" si="4"/>
        <v>4.7647088024147546E-6</v>
      </c>
    </row>
    <row r="262" spans="1:11" x14ac:dyDescent="0.2">
      <c r="A262" s="123">
        <v>289.52557999999999</v>
      </c>
      <c r="B262" s="123">
        <v>1.455538E-5</v>
      </c>
      <c r="C262" s="125">
        <v>225.79999999999899</v>
      </c>
      <c r="D262" s="120">
        <f>FORECAST(C262,INDEX($B$2:$B$2069,MATCH(C262,$A$2:$A$2069,1)-1):INDEX($B$2:$B$2069,MATCH(C262,$A$2:$A$2069,1)+1),INDEX($A$2:$A$2069,MATCH(C262,$A$2:$A$2069,1)-1):INDEX($A$2:$A$2069,MATCH(C262,$A$2:$A$2069,1)+1))</f>
        <v>1.0734043325927181E-4</v>
      </c>
      <c r="E262" s="135">
        <v>251.799999999997</v>
      </c>
      <c r="F262" s="120">
        <f>FORECAST(E262,INDEX($D$2:$D$6081,MATCH(E262,$C$2:$C$6081,1)-1):INDEX($D$2:$D$6081,MATCH(E262,$C$2:$C$6081,1)+1),INDEX($C$2:$C$6081,MATCH(E262,$C$2:$C$6081,1)-1):INDEX($C$2:$C$6081,MATCH(E262,$C$2:$C$6081,1)+1))</f>
        <v>2.0172578360478876E-5</v>
      </c>
      <c r="G262" s="125">
        <v>329.5</v>
      </c>
      <c r="H262" s="121">
        <f>FORECAST(G262,INDEX($F$2:$F$3041,MATCH(G262,$E$2:$E$3041,1)-1):INDEX($F$2:$F$3041,MATCH(G262,$E$2:$E$3041,1)+1),INDEX($E$2:$E$3041,MATCH(G262,$E$2:$E$3041,1)-1):INDEX($E$2:$E$3041,MATCH(G262,$E$2:$E$3041,1)+1))</f>
        <v>6.7046012503997566E-6</v>
      </c>
      <c r="I262" s="120">
        <v>460</v>
      </c>
      <c r="J262" s="120">
        <f>FORECAST(I262,INDEX($H$2:$H$1218,MATCH(I262,$G$2:$G$1218,1)-1):INDEX($H$2:$H$1218,MATCH(I262,$G$2:$G$1218,1)+1),INDEX($G$2:$G$1218,MATCH(I262,$G$2:$G$1218,1)-1):INDEX($G$2:$G$1218,MATCH(I262,$G$2:$G$1218,1)+1))</f>
        <v>4.7691954195391081E-6</v>
      </c>
      <c r="K262" s="120">
        <f t="shared" si="4"/>
        <v>4.7691954195391081E-6</v>
      </c>
    </row>
    <row r="263" spans="1:11" x14ac:dyDescent="0.2">
      <c r="A263" s="123">
        <v>289.87664999999998</v>
      </c>
      <c r="B263" s="123">
        <v>1.4326381E-5</v>
      </c>
      <c r="C263" s="125">
        <v>225.89999999999799</v>
      </c>
      <c r="D263" s="120">
        <f>FORECAST(C263,INDEX($B$2:$B$2069,MATCH(C263,$A$2:$A$2069,1)-1):INDEX($B$2:$B$2069,MATCH(C263,$A$2:$A$2069,1)+1),INDEX($A$2:$A$2069,MATCH(C263,$A$2:$A$2069,1)-1):INDEX($A$2:$A$2069,MATCH(C263,$A$2:$A$2069,1)+1))</f>
        <v>1.0584350799345893E-4</v>
      </c>
      <c r="E263" s="124">
        <v>251.99999999999699</v>
      </c>
      <c r="F263" s="120">
        <f>FORECAST(E263,INDEX($D$2:$D$6081,MATCH(E263,$C$2:$C$6081,1)-1):INDEX($D$2:$D$6081,MATCH(E263,$C$2:$C$6081,1)+1),INDEX($C$2:$C$6081,MATCH(E263,$C$2:$C$6081,1)-1):INDEX($C$2:$C$6081,MATCH(E263,$C$2:$C$6081,1)+1))</f>
        <v>2.0127167262657967E-5</v>
      </c>
      <c r="G263" s="125">
        <v>330</v>
      </c>
      <c r="H263" s="121">
        <f>FORECAST(G263,INDEX($F$2:$F$3041,MATCH(G263,$E$2:$E$3041,1)-1):INDEX($F$2:$F$3041,MATCH(G263,$E$2:$E$3041,1)+1),INDEX($E$2:$E$3041,MATCH(G263,$E$2:$E$3041,1)-1):INDEX($E$2:$E$3041,MATCH(G263,$E$2:$E$3041,1)+1))</f>
        <v>6.6955386343455054E-6</v>
      </c>
      <c r="I263" s="120">
        <v>461</v>
      </c>
      <c r="J263" s="120">
        <f>FORECAST(I263,INDEX($H$2:$H$1218,MATCH(I263,$G$2:$G$1218,1)-1):INDEX($H$2:$H$1218,MATCH(I263,$G$2:$G$1218,1)+1),INDEX($G$2:$G$1218,MATCH(I263,$G$2:$G$1218,1)-1):INDEX($G$2:$G$1218,MATCH(I263,$G$2:$G$1218,1)+1))</f>
        <v>4.7739852603368233E-6</v>
      </c>
      <c r="K263" s="120">
        <f t="shared" si="4"/>
        <v>4.7739852603368233E-6</v>
      </c>
    </row>
    <row r="264" spans="1:11" x14ac:dyDescent="0.2">
      <c r="A264" s="123">
        <v>290.22762999999998</v>
      </c>
      <c r="B264" s="123">
        <v>1.4118108999999999E-5</v>
      </c>
      <c r="C264" s="125">
        <v>225.99999999999901</v>
      </c>
      <c r="D264" s="120">
        <f>FORECAST(C264,INDEX($B$2:$B$2069,MATCH(C264,$A$2:$A$2069,1)-1):INDEX($B$2:$B$2069,MATCH(C264,$A$2:$A$2069,1)+1),INDEX($A$2:$A$2069,MATCH(C264,$A$2:$A$2069,1)-1):INDEX($A$2:$A$2069,MATCH(C264,$A$2:$A$2069,1)+1))</f>
        <v>1.0434658272761611E-4</v>
      </c>
      <c r="E264" s="135">
        <v>252.199999999997</v>
      </c>
      <c r="F264" s="120">
        <f>FORECAST(E264,INDEX($D$2:$D$6081,MATCH(E264,$C$2:$C$6081,1)-1):INDEX($D$2:$D$6081,MATCH(E264,$C$2:$C$6081,1)+1),INDEX($C$2:$C$6081,MATCH(E264,$C$2:$C$6081,1)-1):INDEX($C$2:$C$6081,MATCH(E264,$C$2:$C$6081,1)+1))</f>
        <v>2.0082169635911975E-5</v>
      </c>
      <c r="G264" s="125">
        <v>330.5</v>
      </c>
      <c r="H264" s="121">
        <f>FORECAST(G264,INDEX($F$2:$F$3041,MATCH(G264,$E$2:$E$3041,1)-1):INDEX($F$2:$F$3041,MATCH(G264,$E$2:$E$3041,1)+1),INDEX($E$2:$E$3041,MATCH(G264,$E$2:$E$3041,1)-1):INDEX($E$2:$E$3041,MATCH(G264,$E$2:$E$3041,1)+1))</f>
        <v>6.6851601703025704E-6</v>
      </c>
      <c r="I264" s="120">
        <v>462</v>
      </c>
      <c r="J264" s="120">
        <f>FORECAST(I264,INDEX($H$2:$H$1218,MATCH(I264,$G$2:$G$1218,1)-1):INDEX($H$2:$H$1218,MATCH(I264,$G$2:$G$1218,1)+1),INDEX($G$2:$G$1218,MATCH(I264,$G$2:$G$1218,1)-1):INDEX($G$2:$G$1218,MATCH(I264,$G$2:$G$1218,1)+1))</f>
        <v>4.7820071900987396E-6</v>
      </c>
      <c r="K264" s="120">
        <f t="shared" si="4"/>
        <v>4.7820071900987396E-6</v>
      </c>
    </row>
    <row r="265" spans="1:11" x14ac:dyDescent="0.2">
      <c r="A265" s="123">
        <v>290.57853999999998</v>
      </c>
      <c r="B265" s="123">
        <v>1.3902166000000001E-5</v>
      </c>
      <c r="C265" s="125">
        <v>226.099999999999</v>
      </c>
      <c r="D265" s="120">
        <f>FORECAST(C265,INDEX($B$2:$B$2069,MATCH(C265,$A$2:$A$2069,1)-1):INDEX($B$2:$B$2069,MATCH(C265,$A$2:$A$2069,1)+1),INDEX($A$2:$A$2069,MATCH(C265,$A$2:$A$2069,1)-1):INDEX($A$2:$A$2069,MATCH(C265,$A$2:$A$2069,1)+1))</f>
        <v>1.0304332243857642E-4</v>
      </c>
      <c r="E265" s="124">
        <v>252.39999999999699</v>
      </c>
      <c r="F265" s="120">
        <f>FORECAST(E265,INDEX($D$2:$D$6081,MATCH(E265,$C$2:$C$6081,1)-1):INDEX($D$2:$D$6081,MATCH(E265,$C$2:$C$6081,1)+1),INDEX($C$2:$C$6081,MATCH(E265,$C$2:$C$6081,1)-1):INDEX($C$2:$C$6081,MATCH(E265,$C$2:$C$6081,1)+1))</f>
        <v>2.0043649672114721E-5</v>
      </c>
      <c r="G265" s="125">
        <v>331</v>
      </c>
      <c r="H265" s="121">
        <f>FORECAST(G265,INDEX($F$2:$F$3041,MATCH(G265,$E$2:$E$3041,1)-1):INDEX($F$2:$F$3041,MATCH(G265,$E$2:$E$3041,1)+1),INDEX($E$2:$E$3041,MATCH(G265,$E$2:$E$3041,1)-1):INDEX($E$2:$E$3041,MATCH(G265,$E$2:$E$3041,1)+1))</f>
        <v>6.6726240892079295E-6</v>
      </c>
      <c r="I265" s="120">
        <v>463</v>
      </c>
      <c r="J265" s="120">
        <f>FORECAST(I265,INDEX($H$2:$H$1218,MATCH(I265,$G$2:$G$1218,1)-1):INDEX($H$2:$H$1218,MATCH(I265,$G$2:$G$1218,1)+1),INDEX($G$2:$G$1218,MATCH(I265,$G$2:$G$1218,1)-1):INDEX($G$2:$G$1218,MATCH(I265,$G$2:$G$1218,1)+1))</f>
        <v>4.7907758177223537E-6</v>
      </c>
      <c r="K265" s="120">
        <f t="shared" si="4"/>
        <v>4.7907758177223537E-6</v>
      </c>
    </row>
    <row r="266" spans="1:11" x14ac:dyDescent="0.2">
      <c r="A266" s="123">
        <v>290.92935999999997</v>
      </c>
      <c r="B266" s="123">
        <v>1.3691797E-5</v>
      </c>
      <c r="C266" s="125">
        <v>226.19999999999899</v>
      </c>
      <c r="D266" s="120">
        <f>FORECAST(C266,INDEX($B$2:$B$2069,MATCH(C266,$A$2:$A$2069,1)-1):INDEX($B$2:$B$2069,MATCH(C266,$A$2:$A$2069,1)+1),INDEX($A$2:$A$2069,MATCH(C266,$A$2:$A$2069,1)-1):INDEX($A$2:$A$2069,MATCH(C266,$A$2:$A$2069,1)+1))</f>
        <v>1.0161582110826189E-4</v>
      </c>
      <c r="E266" s="135">
        <v>252.59999999999701</v>
      </c>
      <c r="F266" s="120">
        <f>FORECAST(E266,INDEX($D$2:$D$6081,MATCH(E266,$C$2:$C$6081,1)-1):INDEX($D$2:$D$6081,MATCH(E266,$C$2:$C$6081,1)+1),INDEX($C$2:$C$6081,MATCH(E266,$C$2:$C$6081,1)-1):INDEX($C$2:$C$6081,MATCH(E266,$C$2:$C$6081,1)+1))</f>
        <v>2.0004819286625697E-5</v>
      </c>
      <c r="G266" s="125">
        <v>331.5</v>
      </c>
      <c r="H266" s="121">
        <f>FORECAST(G266,INDEX($F$2:$F$3041,MATCH(G266,$E$2:$E$3041,1)-1):INDEX($F$2:$F$3041,MATCH(G266,$E$2:$E$3041,1)+1),INDEX($E$2:$E$3041,MATCH(G266,$E$2:$E$3041,1)-1):INDEX($E$2:$E$3041,MATCH(G266,$E$2:$E$3041,1)+1))</f>
        <v>6.6547500397675795E-6</v>
      </c>
      <c r="I266" s="120">
        <v>464</v>
      </c>
      <c r="J266" s="120">
        <f>FORECAST(I266,INDEX($H$2:$H$1218,MATCH(I266,$G$2:$G$1218,1)-1):INDEX($H$2:$H$1218,MATCH(I266,$G$2:$G$1218,1)+1),INDEX($G$2:$G$1218,MATCH(I266,$G$2:$G$1218,1)-1):INDEX($G$2:$G$1218,MATCH(I266,$G$2:$G$1218,1)+1))</f>
        <v>4.8009129701276329E-6</v>
      </c>
      <c r="K266" s="120">
        <f t="shared" si="4"/>
        <v>4.8009129701276329E-6</v>
      </c>
    </row>
    <row r="267" spans="1:11" x14ac:dyDescent="0.2">
      <c r="A267" s="123">
        <v>291.2801</v>
      </c>
      <c r="B267" s="123">
        <v>1.3476991E-5</v>
      </c>
      <c r="C267" s="125">
        <v>226.29999999999899</v>
      </c>
      <c r="D267" s="120">
        <f>FORECAST(C267,INDEX($B$2:$B$2069,MATCH(C267,$A$2:$A$2069,1)-1):INDEX($B$2:$B$2069,MATCH(C267,$A$2:$A$2069,1)+1),INDEX($A$2:$A$2069,MATCH(C267,$A$2:$A$2069,1)-1):INDEX($A$2:$A$2069,MATCH(C267,$A$2:$A$2069,1)+1))</f>
        <v>1.0018831977794736E-4</v>
      </c>
      <c r="E267" s="124">
        <v>252.799999999997</v>
      </c>
      <c r="F267" s="120">
        <f>FORECAST(E267,INDEX($D$2:$D$6081,MATCH(E267,$C$2:$C$6081,1)-1):INDEX($D$2:$D$6081,MATCH(E267,$C$2:$C$6081,1)+1),INDEX($C$2:$C$6081,MATCH(E267,$C$2:$C$6081,1)-1):INDEX($C$2:$C$6081,MATCH(E267,$C$2:$C$6081,1)+1))</f>
        <v>1.9966870384357664E-5</v>
      </c>
      <c r="G267" s="125">
        <v>332</v>
      </c>
      <c r="H267" s="121">
        <f>FORECAST(G267,INDEX($F$2:$F$3041,MATCH(G267,$E$2:$E$3041,1)-1):INDEX($F$2:$F$3041,MATCH(G267,$E$2:$E$3041,1)+1),INDEX($E$2:$E$3041,MATCH(G267,$E$2:$E$3041,1)-1):INDEX($E$2:$E$3041,MATCH(G267,$E$2:$E$3041,1)+1))</f>
        <v>6.6430516237724249E-6</v>
      </c>
      <c r="I267" s="120">
        <v>465</v>
      </c>
      <c r="J267" s="120">
        <f>FORECAST(I267,INDEX($H$2:$H$1218,MATCH(I267,$G$2:$G$1218,1)-1):INDEX($H$2:$H$1218,MATCH(I267,$G$2:$G$1218,1)+1),INDEX($G$2:$G$1218,MATCH(I267,$G$2:$G$1218,1)-1):INDEX($G$2:$G$1218,MATCH(I267,$G$2:$G$1218,1)+1))</f>
        <v>4.8106527779693713E-6</v>
      </c>
      <c r="K267" s="120">
        <f t="shared" si="4"/>
        <v>4.8106527779693713E-6</v>
      </c>
    </row>
    <row r="268" spans="1:11" x14ac:dyDescent="0.2">
      <c r="A268" s="123">
        <v>291.63076000000001</v>
      </c>
      <c r="B268" s="123">
        <v>1.3281546000000001E-5</v>
      </c>
      <c r="C268" s="125">
        <v>226.39999999999799</v>
      </c>
      <c r="D268" s="120">
        <f>FORECAST(C268,INDEX($B$2:$B$2069,MATCH(C268,$A$2:$A$2069,1)-1):INDEX($B$2:$B$2069,MATCH(C268,$A$2:$A$2069,1)+1),INDEX($A$2:$A$2069,MATCH(C268,$A$2:$A$2069,1)-1):INDEX($A$2:$A$2069,MATCH(C268,$A$2:$A$2069,1)+1))</f>
        <v>9.8760818447647149E-5</v>
      </c>
      <c r="E268" s="135">
        <v>252.99999999999699</v>
      </c>
      <c r="F268" s="120">
        <f>FORECAST(E268,INDEX($D$2:$D$6081,MATCH(E268,$C$2:$C$6081,1)-1):INDEX($D$2:$D$6081,MATCH(E268,$C$2:$C$6081,1)+1),INDEX($C$2:$C$6081,MATCH(E268,$C$2:$C$6081,1)-1):INDEX($C$2:$C$6081,MATCH(E268,$C$2:$C$6081,1)+1))</f>
        <v>1.9936115076512671E-5</v>
      </c>
      <c r="G268" s="125">
        <v>332.5</v>
      </c>
      <c r="H268" s="121">
        <f>FORECAST(G268,INDEX($F$2:$F$3041,MATCH(G268,$E$2:$E$3041,1)-1):INDEX($F$2:$F$3041,MATCH(G268,$E$2:$E$3041,1)+1),INDEX($E$2:$E$3041,MATCH(G268,$E$2:$E$3041,1)-1):INDEX($E$2:$E$3041,MATCH(G268,$E$2:$E$3041,1)+1))</f>
        <v>6.6416633429215478E-6</v>
      </c>
      <c r="I268" s="120">
        <v>466</v>
      </c>
      <c r="J268" s="120">
        <f>FORECAST(I268,INDEX($H$2:$H$1218,MATCH(I268,$G$2:$G$1218,1)-1):INDEX($H$2:$H$1218,MATCH(I268,$G$2:$G$1218,1)+1),INDEX($G$2:$G$1218,MATCH(I268,$G$2:$G$1218,1)-1):INDEX($G$2:$G$1218,MATCH(I268,$G$2:$G$1218,1)+1))</f>
        <v>4.8175025749408972E-6</v>
      </c>
      <c r="K268" s="120">
        <f t="shared" si="4"/>
        <v>4.8175025749408972E-6</v>
      </c>
    </row>
    <row r="269" spans="1:11" x14ac:dyDescent="0.2">
      <c r="A269" s="123">
        <v>291.98133999999999</v>
      </c>
      <c r="B269" s="123">
        <v>1.3088672000000001E-5</v>
      </c>
      <c r="C269" s="125">
        <v>226.49999999999901</v>
      </c>
      <c r="D269" s="120">
        <f>FORECAST(C269,INDEX($B$2:$B$2069,MATCH(C269,$A$2:$A$2069,1)-1):INDEX($B$2:$B$2069,MATCH(C269,$A$2:$A$2069,1)+1),INDEX($A$2:$A$2069,MATCH(C269,$A$2:$A$2069,1)-1):INDEX($A$2:$A$2069,MATCH(C269,$A$2:$A$2069,1)+1))</f>
        <v>9.7520303856100249E-5</v>
      </c>
      <c r="E269" s="124">
        <v>253.199999999997</v>
      </c>
      <c r="F269" s="120">
        <f>FORECAST(E269,INDEX($D$2:$D$6081,MATCH(E269,$C$2:$C$6081,1)-1):INDEX($D$2:$D$6081,MATCH(E269,$C$2:$C$6081,1)+1),INDEX($C$2:$C$6081,MATCH(E269,$C$2:$C$6081,1)-1):INDEX($C$2:$C$6081,MATCH(E269,$C$2:$C$6081,1)+1))</f>
        <v>1.9904349991582175E-5</v>
      </c>
      <c r="G269" s="125">
        <v>333</v>
      </c>
      <c r="H269" s="121">
        <f>FORECAST(G269,INDEX($F$2:$F$3041,MATCH(G269,$E$2:$E$3041,1)-1):INDEX($F$2:$F$3041,MATCH(G269,$E$2:$E$3041,1)+1),INDEX($E$2:$E$3041,MATCH(G269,$E$2:$E$3041,1)-1):INDEX($E$2:$E$3041,MATCH(G269,$E$2:$E$3041,1)+1))</f>
        <v>6.6405501811426853E-6</v>
      </c>
      <c r="I269" s="120">
        <v>467</v>
      </c>
      <c r="J269" s="120">
        <f>FORECAST(I269,INDEX($H$2:$H$1218,MATCH(I269,$G$2:$G$1218,1)-1):INDEX($H$2:$H$1218,MATCH(I269,$G$2:$G$1218,1)+1),INDEX($G$2:$G$1218,MATCH(I269,$G$2:$G$1218,1)-1):INDEX($G$2:$G$1218,MATCH(I269,$G$2:$G$1218,1)+1))</f>
        <v>4.8227007309981448E-6</v>
      </c>
      <c r="K269" s="120">
        <f t="shared" si="4"/>
        <v>4.8227007309981448E-6</v>
      </c>
    </row>
    <row r="270" spans="1:11" x14ac:dyDescent="0.2">
      <c r="A270" s="123">
        <v>292.33183000000002</v>
      </c>
      <c r="B270" s="123">
        <v>1.2892598E-5</v>
      </c>
      <c r="C270" s="125">
        <v>226.599999999999</v>
      </c>
      <c r="D270" s="120">
        <f>FORECAST(C270,INDEX($B$2:$B$2069,MATCH(C270,$A$2:$A$2069,1)-1):INDEX($B$2:$B$2069,MATCH(C270,$A$2:$A$2069,1)+1),INDEX($A$2:$A$2069,MATCH(C270,$A$2:$A$2069,1)-1):INDEX($A$2:$A$2069,MATCH(C270,$A$2:$A$2069,1)+1))</f>
        <v>9.6189043349842376E-5</v>
      </c>
      <c r="E270" s="135">
        <v>253.39999999999699</v>
      </c>
      <c r="F270" s="120">
        <f>FORECAST(E270,INDEX($D$2:$D$6081,MATCH(E270,$C$2:$C$6081,1)-1):INDEX($D$2:$D$6081,MATCH(E270,$C$2:$C$6081,1)+1),INDEX($C$2:$C$6081,MATCH(E270,$C$2:$C$6081,1)-1):INDEX($C$2:$C$6081,MATCH(E270,$C$2:$C$6081,1)+1))</f>
        <v>1.986731137957635E-5</v>
      </c>
      <c r="G270" s="125">
        <v>333.5</v>
      </c>
      <c r="H270" s="121">
        <f>FORECAST(G270,INDEX($F$2:$F$3041,MATCH(G270,$E$2:$E$3041,1)-1):INDEX($F$2:$F$3041,MATCH(G270,$E$2:$E$3041,1)+1),INDEX($E$2:$E$3041,MATCH(G270,$E$2:$E$3041,1)-1):INDEX($E$2:$E$3041,MATCH(G270,$E$2:$E$3041,1)+1))</f>
        <v>6.6318377637830697E-6</v>
      </c>
      <c r="I270" s="120">
        <v>468</v>
      </c>
      <c r="J270" s="120">
        <f>FORECAST(I270,INDEX($H$2:$H$1218,MATCH(I270,$G$2:$G$1218,1)-1):INDEX($H$2:$H$1218,MATCH(I270,$G$2:$G$1218,1)+1),INDEX($G$2:$G$1218,MATCH(I270,$G$2:$G$1218,1)-1):INDEX($G$2:$G$1218,MATCH(I270,$G$2:$G$1218,1)+1))</f>
        <v>4.8287210921058595E-6</v>
      </c>
      <c r="K270" s="120">
        <f t="shared" si="4"/>
        <v>4.8287210921058595E-6</v>
      </c>
    </row>
    <row r="271" spans="1:11" x14ac:dyDescent="0.2">
      <c r="A271" s="123">
        <v>292.68225000000001</v>
      </c>
      <c r="B271" s="123">
        <v>1.2698349000000001E-5</v>
      </c>
      <c r="C271" s="125">
        <v>226.69999999999899</v>
      </c>
      <c r="D271" s="120">
        <f>FORECAST(C271,INDEX($B$2:$B$2069,MATCH(C271,$A$2:$A$2069,1)-1):INDEX($B$2:$B$2069,MATCH(C271,$A$2:$A$2069,1)+1),INDEX($A$2:$A$2069,MATCH(C271,$A$2:$A$2069,1)-1):INDEX($A$2:$A$2069,MATCH(C271,$A$2:$A$2069,1)+1))</f>
        <v>9.4857782843584069E-5</v>
      </c>
      <c r="E271" s="124">
        <v>253.59999999999701</v>
      </c>
      <c r="F271" s="120">
        <f>FORECAST(E271,INDEX($D$2:$D$6081,MATCH(E271,$C$2:$C$6081,1)-1):INDEX($D$2:$D$6081,MATCH(E271,$C$2:$C$6081,1)+1),INDEX($C$2:$C$6081,MATCH(E271,$C$2:$C$6081,1)-1):INDEX($C$2:$C$6081,MATCH(E271,$C$2:$C$6081,1)+1))</f>
        <v>1.9832425537343639E-5</v>
      </c>
      <c r="G271" s="125">
        <v>334</v>
      </c>
      <c r="H271" s="121">
        <f>FORECAST(G271,INDEX($F$2:$F$3041,MATCH(G271,$E$2:$E$3041,1)-1):INDEX($F$2:$F$3041,MATCH(G271,$E$2:$E$3041,1)+1),INDEX($E$2:$E$3041,MATCH(G271,$E$2:$E$3041,1)-1):INDEX($E$2:$E$3041,MATCH(G271,$E$2:$E$3041,1)+1))</f>
        <v>6.6211740048824207E-6</v>
      </c>
      <c r="I271" s="120">
        <v>469</v>
      </c>
      <c r="J271" s="120">
        <f>FORECAST(I271,INDEX($H$2:$H$1218,MATCH(I271,$G$2:$G$1218,1)-1):INDEX($H$2:$H$1218,MATCH(I271,$G$2:$G$1218,1)+1),INDEX($G$2:$G$1218,MATCH(I271,$G$2:$G$1218,1)-1):INDEX($G$2:$G$1218,MATCH(I271,$G$2:$G$1218,1)+1))</f>
        <v>4.8371082171501039E-6</v>
      </c>
      <c r="K271" s="120">
        <f t="shared" si="4"/>
        <v>4.8371082171501039E-6</v>
      </c>
    </row>
    <row r="272" spans="1:11" x14ac:dyDescent="0.2">
      <c r="A272" s="123">
        <v>293.03258</v>
      </c>
      <c r="B272" s="123">
        <v>1.2518246000000001E-5</v>
      </c>
      <c r="C272" s="125">
        <v>226.79999999999899</v>
      </c>
      <c r="D272" s="120">
        <f>FORECAST(C272,INDEX($B$2:$B$2069,MATCH(C272,$A$2:$A$2069,1)-1):INDEX($B$2:$B$2069,MATCH(C272,$A$2:$A$2069,1)+1),INDEX($A$2:$A$2069,MATCH(C272,$A$2:$A$2069,1)-1):INDEX($A$2:$A$2069,MATCH(C272,$A$2:$A$2069,1)+1))</f>
        <v>9.3526522337326196E-5</v>
      </c>
      <c r="E272" s="135">
        <v>253.799999999997</v>
      </c>
      <c r="F272" s="120">
        <f>FORECAST(E272,INDEX($D$2:$D$6081,MATCH(E272,$C$2:$C$6081,1)-1):INDEX($D$2:$D$6081,MATCH(E272,$C$2:$C$6081,1)+1),INDEX($C$2:$C$6081,MATCH(E272,$C$2:$C$6081,1)-1):INDEX($C$2:$C$6081,MATCH(E272,$C$2:$C$6081,1)+1))</f>
        <v>1.979414892549705E-5</v>
      </c>
      <c r="G272" s="125">
        <v>334.5</v>
      </c>
      <c r="H272" s="121">
        <f>FORECAST(G272,INDEX($F$2:$F$3041,MATCH(G272,$E$2:$E$3041,1)-1):INDEX($F$2:$F$3041,MATCH(G272,$E$2:$E$3041,1)+1),INDEX($E$2:$E$3041,MATCH(G272,$E$2:$E$3041,1)-1):INDEX($E$2:$E$3041,MATCH(G272,$E$2:$E$3041,1)+1))</f>
        <v>6.6133925719434519E-6</v>
      </c>
      <c r="I272" s="120">
        <v>470</v>
      </c>
      <c r="J272" s="120">
        <f>FORECAST(I272,INDEX($H$2:$H$1218,MATCH(I272,$G$2:$G$1218,1)-1):INDEX($H$2:$H$1218,MATCH(I272,$G$2:$G$1218,1)+1),INDEX($G$2:$G$1218,MATCH(I272,$G$2:$G$1218,1)-1):INDEX($G$2:$G$1218,MATCH(I272,$G$2:$G$1218,1)+1))</f>
        <v>4.8483442696057456E-6</v>
      </c>
      <c r="K272" s="120">
        <f t="shared" si="4"/>
        <v>4.8483442696057456E-6</v>
      </c>
    </row>
    <row r="273" spans="1:11" x14ac:dyDescent="0.2">
      <c r="A273" s="123">
        <v>293.38283000000001</v>
      </c>
      <c r="B273" s="123">
        <v>1.2327977E-5</v>
      </c>
      <c r="C273" s="125">
        <v>226.89999999999799</v>
      </c>
      <c r="D273" s="120">
        <f>FORECAST(C273,INDEX($B$2:$B$2069,MATCH(C273,$A$2:$A$2069,1)-1):INDEX($B$2:$B$2069,MATCH(C273,$A$2:$A$2069,1)+1),INDEX($A$2:$A$2069,MATCH(C273,$A$2:$A$2069,1)-1):INDEX($A$2:$A$2069,MATCH(C273,$A$2:$A$2069,1)+1))</f>
        <v>9.2266902741190964E-5</v>
      </c>
      <c r="E273" s="124">
        <v>253.99999999999699</v>
      </c>
      <c r="F273" s="120">
        <f>FORECAST(E273,INDEX($D$2:$D$6081,MATCH(E273,$C$2:$C$6081,1)-1):INDEX($D$2:$D$6081,MATCH(E273,$C$2:$C$6081,1)+1),INDEX($C$2:$C$6081,MATCH(E273,$C$2:$C$6081,1)-1):INDEX($C$2:$C$6081,MATCH(E273,$C$2:$C$6081,1)+1))</f>
        <v>1.9757989813096091E-5</v>
      </c>
      <c r="G273" s="125">
        <v>335</v>
      </c>
      <c r="H273" s="121">
        <f>FORECAST(G273,INDEX($F$2:$F$3041,MATCH(G273,$E$2:$E$3041,1)-1):INDEX($F$2:$F$3041,MATCH(G273,$E$2:$E$3041,1)+1),INDEX($E$2:$E$3041,MATCH(G273,$E$2:$E$3041,1)-1):INDEX($E$2:$E$3041,MATCH(G273,$E$2:$E$3041,1)+1))</f>
        <v>6.6055630840279371E-6</v>
      </c>
      <c r="I273" s="120">
        <v>471</v>
      </c>
      <c r="J273" s="120">
        <f>FORECAST(I273,INDEX($H$2:$H$1218,MATCH(I273,$G$2:$G$1218,1)-1):INDEX($H$2:$H$1218,MATCH(I273,$G$2:$G$1218,1)+1),INDEX($G$2:$G$1218,MATCH(I273,$G$2:$G$1218,1)-1):INDEX($G$2:$G$1218,MATCH(I273,$G$2:$G$1218,1)+1))</f>
        <v>4.8611615516022795E-6</v>
      </c>
      <c r="K273" s="120">
        <f t="shared" si="4"/>
        <v>4.8611615516022795E-6</v>
      </c>
    </row>
    <row r="274" spans="1:11" x14ac:dyDescent="0.2">
      <c r="A274" s="123">
        <v>293.733</v>
      </c>
      <c r="B274" s="123">
        <v>1.214723E-5</v>
      </c>
      <c r="C274" s="125">
        <v>226.99999999999901</v>
      </c>
      <c r="D274" s="120">
        <f>FORECAST(C274,INDEX($B$2:$B$2069,MATCH(C274,$A$2:$A$2069,1)-1):INDEX($B$2:$B$2069,MATCH(C274,$A$2:$A$2069,1)+1),INDEX($A$2:$A$2069,MATCH(C274,$A$2:$A$2069,1)-1):INDEX($A$2:$A$2069,MATCH(C274,$A$2:$A$2069,1)+1))</f>
        <v>9.0963536271834993E-5</v>
      </c>
      <c r="E274" s="135">
        <v>254.199999999997</v>
      </c>
      <c r="F274" s="120">
        <f>FORECAST(E274,INDEX($D$2:$D$6081,MATCH(E274,$C$2:$C$6081,1)-1):INDEX($D$2:$D$6081,MATCH(E274,$C$2:$C$6081,1)+1),INDEX($C$2:$C$6081,MATCH(E274,$C$2:$C$6081,1)-1):INDEX($C$2:$C$6081,MATCH(E274,$C$2:$C$6081,1)+1))</f>
        <v>1.9727701451710487E-5</v>
      </c>
      <c r="G274" s="125">
        <v>335.5</v>
      </c>
      <c r="H274" s="121">
        <f>FORECAST(G274,INDEX($F$2:$F$3041,MATCH(G274,$E$2:$E$3041,1)-1):INDEX($F$2:$F$3041,MATCH(G274,$E$2:$E$3041,1)+1),INDEX($E$2:$E$3041,MATCH(G274,$E$2:$E$3041,1)-1):INDEX($E$2:$E$3041,MATCH(G274,$E$2:$E$3041,1)+1))</f>
        <v>6.6013813057045758E-6</v>
      </c>
      <c r="I274" s="120">
        <v>472</v>
      </c>
      <c r="J274" s="120">
        <f>FORECAST(I274,INDEX($H$2:$H$1218,MATCH(I274,$G$2:$G$1218,1)-1):INDEX($H$2:$H$1218,MATCH(I274,$G$2:$G$1218,1)+1),INDEX($G$2:$G$1218,MATCH(I274,$G$2:$G$1218,1)-1):INDEX($G$2:$G$1218,MATCH(I274,$G$2:$G$1218,1)+1))</f>
        <v>4.8734862293485862E-6</v>
      </c>
      <c r="K274" s="120">
        <f t="shared" si="4"/>
        <v>4.8734862293485862E-6</v>
      </c>
    </row>
    <row r="275" spans="1:11" x14ac:dyDescent="0.2">
      <c r="A275" s="123">
        <v>294.08309000000003</v>
      </c>
      <c r="B275" s="123">
        <v>1.1978919E-5</v>
      </c>
      <c r="C275" s="125">
        <v>227.099999999998</v>
      </c>
      <c r="D275" s="120">
        <f>FORECAST(C275,INDEX($B$2:$B$2069,MATCH(C275,$A$2:$A$2069,1)-1):INDEX($B$2:$B$2069,MATCH(C275,$A$2:$A$2069,1)+1),INDEX($A$2:$A$2069,MATCH(C275,$A$2:$A$2069,1)-1):INDEX($A$2:$A$2069,MATCH(C275,$A$2:$A$2069,1)+1))</f>
        <v>8.9660169802505477E-5</v>
      </c>
      <c r="E275" s="124">
        <v>254.39999999999699</v>
      </c>
      <c r="F275" s="120">
        <f>FORECAST(E275,INDEX($D$2:$D$6081,MATCH(E275,$C$2:$C$6081,1)-1):INDEX($D$2:$D$6081,MATCH(E275,$C$2:$C$6081,1)+1),INDEX($C$2:$C$6081,MATCH(E275,$C$2:$C$6081,1)-1):INDEX($C$2:$C$6081,MATCH(E275,$C$2:$C$6081,1)+1))</f>
        <v>1.9697082538893869E-5</v>
      </c>
      <c r="G275" s="125">
        <v>336</v>
      </c>
      <c r="H275" s="121">
        <f>FORECAST(G275,INDEX($F$2:$F$3041,MATCH(G275,$E$2:$E$3041,1)-1):INDEX($F$2:$F$3041,MATCH(G275,$E$2:$E$3041,1)+1),INDEX($E$2:$E$3041,MATCH(G275,$E$2:$E$3041,1)-1):INDEX($E$2:$E$3041,MATCH(G275,$E$2:$E$3041,1)+1))</f>
        <v>6.5975986024751507E-6</v>
      </c>
      <c r="I275" s="120">
        <v>473</v>
      </c>
      <c r="J275" s="120">
        <f>FORECAST(I275,INDEX($H$2:$H$1218,MATCH(I275,$G$2:$G$1218,1)-1):INDEX($H$2:$H$1218,MATCH(I275,$G$2:$G$1218,1)+1),INDEX($G$2:$G$1218,MATCH(I275,$G$2:$G$1218,1)-1):INDEX($G$2:$G$1218,MATCH(I275,$G$2:$G$1218,1)+1))</f>
        <v>4.8858157732855156E-6</v>
      </c>
      <c r="K275" s="120">
        <f t="shared" si="4"/>
        <v>4.8858157732855156E-6</v>
      </c>
    </row>
    <row r="276" spans="1:11" x14ac:dyDescent="0.2">
      <c r="A276" s="123">
        <v>294.43308999999999</v>
      </c>
      <c r="B276" s="123">
        <v>1.1807970000000001E-5</v>
      </c>
      <c r="C276" s="125">
        <v>227.199999999998</v>
      </c>
      <c r="D276" s="120">
        <f>FORECAST(C276,INDEX($B$2:$B$2069,MATCH(C276,$A$2:$A$2069,1)-1):INDEX($B$2:$B$2069,MATCH(C276,$A$2:$A$2069,1)+1),INDEX($A$2:$A$2069,MATCH(C276,$A$2:$A$2069,1)-1):INDEX($A$2:$A$2069,MATCH(C276,$A$2:$A$2069,1)+1))</f>
        <v>8.8481651300224753E-5</v>
      </c>
      <c r="E276" s="135">
        <v>254.59999999999701</v>
      </c>
      <c r="F276" s="120">
        <f>FORECAST(E276,INDEX($D$2:$D$6081,MATCH(E276,$C$2:$C$6081,1)-1):INDEX($D$2:$D$6081,MATCH(E276,$C$2:$C$6081,1)+1),INDEX($C$2:$C$6081,MATCH(E276,$C$2:$C$6081,1)-1):INDEX($C$2:$C$6081,MATCH(E276,$C$2:$C$6081,1)+1))</f>
        <v>1.9667773570453252E-5</v>
      </c>
      <c r="G276" s="125">
        <v>336.5</v>
      </c>
      <c r="H276" s="121">
        <f>FORECAST(G276,INDEX($F$2:$F$3041,MATCH(G276,$E$2:$E$3041,1)-1):INDEX($F$2:$F$3041,MATCH(G276,$E$2:$E$3041,1)+1),INDEX($E$2:$E$3041,MATCH(G276,$E$2:$E$3041,1)-1):INDEX($E$2:$E$3041,MATCH(G276,$E$2:$E$3041,1)+1))</f>
        <v>6.591529600718827E-6</v>
      </c>
      <c r="I276" s="120">
        <v>474</v>
      </c>
      <c r="J276" s="120">
        <f>FORECAST(I276,INDEX($H$2:$H$1218,MATCH(I276,$G$2:$G$1218,1)-1):INDEX($H$2:$H$1218,MATCH(I276,$G$2:$G$1218,1)+1),INDEX($G$2:$G$1218,MATCH(I276,$G$2:$G$1218,1)-1):INDEX($G$2:$G$1218,MATCH(I276,$G$2:$G$1218,1)+1))</f>
        <v>4.8985226076803285E-6</v>
      </c>
      <c r="K276" s="120">
        <f t="shared" si="4"/>
        <v>4.8985226076803285E-6</v>
      </c>
    </row>
    <row r="277" spans="1:11" x14ac:dyDescent="0.2">
      <c r="A277" s="123">
        <v>294.78302000000002</v>
      </c>
      <c r="B277" s="123">
        <v>1.1640405E-5</v>
      </c>
      <c r="C277" s="125">
        <v>227.29999999999799</v>
      </c>
      <c r="D277" s="120">
        <f>FORECAST(C277,INDEX($B$2:$B$2069,MATCH(C277,$A$2:$A$2069,1)-1):INDEX($B$2:$B$2069,MATCH(C277,$A$2:$A$2069,1)+1),INDEX($A$2:$A$2069,MATCH(C277,$A$2:$A$2069,1)-1):INDEX($A$2:$A$2069,MATCH(C277,$A$2:$A$2069,1)+1))</f>
        <v>8.7230843660250374E-5</v>
      </c>
      <c r="E277" s="124">
        <v>254.799999999997</v>
      </c>
      <c r="F277" s="120">
        <f>FORECAST(E277,INDEX($D$2:$D$6081,MATCH(E277,$C$2:$C$6081,1)-1):INDEX($D$2:$D$6081,MATCH(E277,$C$2:$C$6081,1)+1),INDEX($C$2:$C$6081,MATCH(E277,$C$2:$C$6081,1)-1):INDEX($C$2:$C$6081,MATCH(E277,$C$2:$C$6081,1)+1))</f>
        <v>1.964840552977695E-5</v>
      </c>
      <c r="G277" s="125">
        <v>337</v>
      </c>
      <c r="H277" s="121">
        <f>FORECAST(G277,INDEX($F$2:$F$3041,MATCH(G277,$E$2:$E$3041,1)-1):INDEX($F$2:$F$3041,MATCH(G277,$E$2:$E$3041,1)+1),INDEX($E$2:$E$3041,MATCH(G277,$E$2:$E$3041,1)-1):INDEX($E$2:$E$3041,MATCH(G277,$E$2:$E$3041,1)+1))</f>
        <v>6.5889296406500746E-6</v>
      </c>
      <c r="I277" s="120">
        <v>475</v>
      </c>
      <c r="J277" s="120">
        <f>FORECAST(I277,INDEX($H$2:$H$1218,MATCH(I277,$G$2:$G$1218,1)-1):INDEX($H$2:$H$1218,MATCH(I277,$G$2:$G$1218,1)+1),INDEX($G$2:$G$1218,MATCH(I277,$G$2:$G$1218,1)-1):INDEX($G$2:$G$1218,MATCH(I277,$G$2:$G$1218,1)+1))</f>
        <v>4.9121018196843186E-6</v>
      </c>
      <c r="K277" s="120">
        <f t="shared" si="4"/>
        <v>4.9121018196843186E-6</v>
      </c>
    </row>
    <row r="278" spans="1:11" x14ac:dyDescent="0.2">
      <c r="A278" s="123">
        <v>295.13285999999999</v>
      </c>
      <c r="B278" s="123">
        <v>1.1478470999999999E-5</v>
      </c>
      <c r="C278" s="125">
        <v>227.39999999999799</v>
      </c>
      <c r="D278" s="120">
        <f>FORECAST(C278,INDEX($B$2:$B$2069,MATCH(C278,$A$2:$A$2069,1)-1):INDEX($B$2:$B$2069,MATCH(C278,$A$2:$A$2069,1)+1),INDEX($A$2:$A$2069,MATCH(C278,$A$2:$A$2069,1)-1):INDEX($A$2:$A$2069,MATCH(C278,$A$2:$A$2069,1)+1))</f>
        <v>8.5980036020275995E-5</v>
      </c>
      <c r="E278" s="135">
        <v>254.99999999999699</v>
      </c>
      <c r="F278" s="120">
        <f>FORECAST(E278,INDEX($D$2:$D$6081,MATCH(E278,$C$2:$C$6081,1)-1):INDEX($D$2:$D$6081,MATCH(E278,$C$2:$C$6081,1)+1),INDEX($C$2:$C$6081,MATCH(E278,$C$2:$C$6081,1)-1):INDEX($C$2:$C$6081,MATCH(E278,$C$2:$C$6081,1)+1))</f>
        <v>1.9632491428380849E-5</v>
      </c>
      <c r="G278" s="125">
        <v>337.5</v>
      </c>
      <c r="H278" s="121">
        <f>FORECAST(G278,INDEX($F$2:$F$3041,MATCH(G278,$E$2:$E$3041,1)-1):INDEX($F$2:$F$3041,MATCH(G278,$E$2:$E$3041,1)+1),INDEX($E$2:$E$3041,MATCH(G278,$E$2:$E$3041,1)-1):INDEX($E$2:$E$3041,MATCH(G278,$E$2:$E$3041,1)+1))</f>
        <v>6.5837917427411575E-6</v>
      </c>
      <c r="I278" s="120">
        <v>476</v>
      </c>
      <c r="J278" s="120">
        <f>FORECAST(I278,INDEX($H$2:$H$1218,MATCH(I278,$G$2:$G$1218,1)-1):INDEX($H$2:$H$1218,MATCH(I278,$G$2:$G$1218,1)+1),INDEX($G$2:$G$1218,MATCH(I278,$G$2:$G$1218,1)-1):INDEX($G$2:$G$1218,MATCH(I278,$G$2:$G$1218,1)+1))</f>
        <v>4.9263521671391495E-6</v>
      </c>
      <c r="K278" s="120">
        <f t="shared" si="4"/>
        <v>4.9263521671391495E-6</v>
      </c>
    </row>
    <row r="279" spans="1:11" x14ac:dyDescent="0.2">
      <c r="A279" s="123">
        <v>295.48262</v>
      </c>
      <c r="B279" s="123">
        <v>1.1330851E-5</v>
      </c>
      <c r="C279" s="125">
        <v>227.49999999999801</v>
      </c>
      <c r="D279" s="120">
        <f>FORECAST(C279,INDEX($B$2:$B$2069,MATCH(C279,$A$2:$A$2069,1)-1):INDEX($B$2:$B$2069,MATCH(C279,$A$2:$A$2069,1)+1),INDEX($A$2:$A$2069,MATCH(C279,$A$2:$A$2069,1)-1):INDEX($A$2:$A$2069,MATCH(C279,$A$2:$A$2069,1)+1))</f>
        <v>8.4729228380301183E-5</v>
      </c>
      <c r="E279" s="124">
        <v>255.199999999997</v>
      </c>
      <c r="F279" s="120">
        <f>FORECAST(E279,INDEX($D$2:$D$6081,MATCH(E279,$C$2:$C$6081,1)-1):INDEX($D$2:$D$6081,MATCH(E279,$C$2:$C$6081,1)+1),INDEX($C$2:$C$6081,MATCH(E279,$C$2:$C$6081,1)-1):INDEX($C$2:$C$6081,MATCH(E279,$C$2:$C$6081,1)+1))</f>
        <v>1.9620410390724484E-5</v>
      </c>
      <c r="G279" s="125">
        <v>338</v>
      </c>
      <c r="H279" s="121">
        <f>FORECAST(G279,INDEX($F$2:$F$3041,MATCH(G279,$E$2:$E$3041,1)-1):INDEX($F$2:$F$3041,MATCH(G279,$E$2:$E$3041,1)+1),INDEX($E$2:$E$3041,MATCH(G279,$E$2:$E$3041,1)-1):INDEX($E$2:$E$3041,MATCH(G279,$E$2:$E$3041,1)+1))</f>
        <v>6.5784881559745386E-6</v>
      </c>
      <c r="I279" s="120">
        <v>477</v>
      </c>
      <c r="J279" s="120">
        <f>FORECAST(I279,INDEX($H$2:$H$1218,MATCH(I279,$G$2:$G$1218,1)-1):INDEX($H$2:$H$1218,MATCH(I279,$G$2:$G$1218,1)+1),INDEX($G$2:$G$1218,MATCH(I279,$G$2:$G$1218,1)-1):INDEX($G$2:$G$1218,MATCH(I279,$G$2:$G$1218,1)+1))</f>
        <v>4.9413135909363144E-6</v>
      </c>
      <c r="K279" s="120">
        <f t="shared" si="4"/>
        <v>4.9413135909363144E-6</v>
      </c>
    </row>
    <row r="280" spans="1:11" x14ac:dyDescent="0.2">
      <c r="A280" s="123">
        <v>295.83229999999998</v>
      </c>
      <c r="B280" s="123">
        <v>1.1181685000000001E-5</v>
      </c>
      <c r="C280" s="125">
        <v>227.599999999998</v>
      </c>
      <c r="D280" s="120">
        <f>FORECAST(C280,INDEX($B$2:$B$2069,MATCH(C280,$A$2:$A$2069,1)-1):INDEX($B$2:$B$2069,MATCH(C280,$A$2:$A$2069,1)+1),INDEX($A$2:$A$2069,MATCH(C280,$A$2:$A$2069,1)-1):INDEX($A$2:$A$2069,MATCH(C280,$A$2:$A$2069,1)+1))</f>
        <v>8.3683039086624757E-5</v>
      </c>
      <c r="E280" s="135">
        <v>255.39999999999699</v>
      </c>
      <c r="F280" s="120">
        <f>FORECAST(E280,INDEX($D$2:$D$6081,MATCH(E280,$C$2:$C$6081,1)-1):INDEX($D$2:$D$6081,MATCH(E280,$C$2:$C$6081,1)+1),INDEX($C$2:$C$6081,MATCH(E280,$C$2:$C$6081,1)-1):INDEX($C$2:$C$6081,MATCH(E280,$C$2:$C$6081,1)+1))</f>
        <v>1.9611067021678296E-5</v>
      </c>
      <c r="G280" s="125">
        <v>338.5</v>
      </c>
      <c r="H280" s="121">
        <f>FORECAST(G280,INDEX($F$2:$F$3041,MATCH(G280,$E$2:$E$3041,1)-1):INDEX($F$2:$F$3041,MATCH(G280,$E$2:$E$3041,1)+1),INDEX($E$2:$E$3041,MATCH(G280,$E$2:$E$3041,1)-1):INDEX($E$2:$E$3041,MATCH(G280,$E$2:$E$3041,1)+1))</f>
        <v>6.5733213740163673E-6</v>
      </c>
      <c r="I280" s="120">
        <v>478</v>
      </c>
      <c r="J280" s="120">
        <f>FORECAST(I280,INDEX($H$2:$H$1218,MATCH(I280,$G$2:$G$1218,1)-1):INDEX($H$2:$H$1218,MATCH(I280,$G$2:$G$1218,1)+1),INDEX($G$2:$G$1218,MATCH(I280,$G$2:$G$1218,1)-1):INDEX($G$2:$G$1218,MATCH(I280,$G$2:$G$1218,1)+1))</f>
        <v>4.9561229049441486E-6</v>
      </c>
      <c r="K280" s="120">
        <f t="shared" si="4"/>
        <v>4.9561229049441486E-6</v>
      </c>
    </row>
    <row r="281" spans="1:11" x14ac:dyDescent="0.2">
      <c r="A281" s="123">
        <v>296.18189999999998</v>
      </c>
      <c r="B281" s="123">
        <v>1.1033208999999999E-5</v>
      </c>
      <c r="C281" s="125">
        <v>227.699999999998</v>
      </c>
      <c r="D281" s="120">
        <f>FORECAST(C281,INDEX($B$2:$B$2069,MATCH(C281,$A$2:$A$2069,1)-1):INDEX($B$2:$B$2069,MATCH(C281,$A$2:$A$2069,1)+1),INDEX($A$2:$A$2069,MATCH(C281,$A$2:$A$2069,1)-1):INDEX($A$2:$A$2069,MATCH(C281,$A$2:$A$2069,1)+1))</f>
        <v>8.2517744047309709E-5</v>
      </c>
      <c r="E281" s="124">
        <v>255.59999999999701</v>
      </c>
      <c r="F281" s="120">
        <f>FORECAST(E281,INDEX($D$2:$D$6081,MATCH(E281,$C$2:$C$6081,1)-1):INDEX($D$2:$D$6081,MATCH(E281,$C$2:$C$6081,1)+1),INDEX($C$2:$C$6081,MATCH(E281,$C$2:$C$6081,1)-1):INDEX($C$2:$C$6081,MATCH(E281,$C$2:$C$6081,1)+1))</f>
        <v>1.9607355954662369E-5</v>
      </c>
      <c r="G281" s="125">
        <v>339</v>
      </c>
      <c r="H281" s="121">
        <f>FORECAST(G281,INDEX($F$2:$F$3041,MATCH(G281,$E$2:$E$3041,1)-1):INDEX($F$2:$F$3041,MATCH(G281,$E$2:$E$3041,1)+1),INDEX($E$2:$E$3041,MATCH(G281,$E$2:$E$3041,1)-1):INDEX($E$2:$E$3041,MATCH(G281,$E$2:$E$3041,1)+1))</f>
        <v>6.5723149553256917E-6</v>
      </c>
      <c r="I281" s="120">
        <v>479</v>
      </c>
      <c r="J281" s="120">
        <f>FORECAST(I281,INDEX($H$2:$H$1218,MATCH(I281,$G$2:$G$1218,1)-1):INDEX($H$2:$H$1218,MATCH(I281,$G$2:$G$1218,1)+1),INDEX($G$2:$G$1218,MATCH(I281,$G$2:$G$1218,1)-1):INDEX($G$2:$G$1218,MATCH(I281,$G$2:$G$1218,1)+1))</f>
        <v>4.9712091964246666E-6</v>
      </c>
      <c r="K281" s="120">
        <f t="shared" si="4"/>
        <v>4.9712091964246666E-6</v>
      </c>
    </row>
    <row r="282" spans="1:11" x14ac:dyDescent="0.2">
      <c r="A282" s="123">
        <v>296.53142000000003</v>
      </c>
      <c r="B282" s="123">
        <v>1.0900988E-5</v>
      </c>
      <c r="C282" s="125">
        <v>227.79999999999799</v>
      </c>
      <c r="D282" s="120">
        <f>FORECAST(C282,INDEX($B$2:$B$2069,MATCH(C282,$A$2:$A$2069,1)-1):INDEX($B$2:$B$2069,MATCH(C282,$A$2:$A$2069,1)+1),INDEX($A$2:$A$2069,MATCH(C282,$A$2:$A$2069,1)-1):INDEX($A$2:$A$2069,MATCH(C282,$A$2:$A$2069,1)+1))</f>
        <v>8.1352449007994227E-5</v>
      </c>
      <c r="E282" s="135">
        <v>255.799999999997</v>
      </c>
      <c r="F282" s="120">
        <f>FORECAST(E282,INDEX($D$2:$D$6081,MATCH(E282,$C$2:$C$6081,1)-1):INDEX($D$2:$D$6081,MATCH(E282,$C$2:$C$6081,1)+1),INDEX($C$2:$C$6081,MATCH(E282,$C$2:$C$6081,1)-1):INDEX($C$2:$C$6081,MATCH(E282,$C$2:$C$6081,1)+1))</f>
        <v>1.9600725900688648E-5</v>
      </c>
      <c r="G282" s="125">
        <v>339.5</v>
      </c>
      <c r="H282" s="121">
        <f>FORECAST(G282,INDEX($F$2:$F$3041,MATCH(G282,$E$2:$E$3041,1)-1):INDEX($F$2:$F$3041,MATCH(G282,$E$2:$E$3041,1)+1),INDEX($E$2:$E$3041,MATCH(G282,$E$2:$E$3041,1)-1):INDEX($E$2:$E$3041,MATCH(G282,$E$2:$E$3041,1)+1))</f>
        <v>6.5692238607129217E-6</v>
      </c>
      <c r="I282" s="120">
        <v>480</v>
      </c>
      <c r="J282" s="120">
        <f>FORECAST(I282,INDEX($H$2:$H$1218,MATCH(I282,$G$2:$G$1218,1)-1):INDEX($H$2:$H$1218,MATCH(I282,$G$2:$G$1218,1)+1),INDEX($G$2:$G$1218,MATCH(I282,$G$2:$G$1218,1)-1):INDEX($G$2:$G$1218,MATCH(I282,$G$2:$G$1218,1)+1))</f>
        <v>4.9872743231268447E-6</v>
      </c>
      <c r="K282" s="120">
        <f t="shared" si="4"/>
        <v>4.9872743231268447E-6</v>
      </c>
    </row>
    <row r="283" spans="1:11" x14ac:dyDescent="0.2">
      <c r="A283" s="123">
        <v>296.88085999999998</v>
      </c>
      <c r="B283" s="123">
        <v>1.0774464999999999E-5</v>
      </c>
      <c r="C283" s="125">
        <v>227.89999999999799</v>
      </c>
      <c r="D283" s="120">
        <f>FORECAST(C283,INDEX($B$2:$B$2069,MATCH(C283,$A$2:$A$2069,1)-1):INDEX($B$2:$B$2069,MATCH(C283,$A$2:$A$2069,1)+1),INDEX($A$2:$A$2069,MATCH(C283,$A$2:$A$2069,1)-1):INDEX($A$2:$A$2069,MATCH(C283,$A$2:$A$2069,1)+1))</f>
        <v>8.0187153968678745E-5</v>
      </c>
      <c r="E283" s="124">
        <v>255.99999999999699</v>
      </c>
      <c r="F283" s="120">
        <f>FORECAST(E283,INDEX($D$2:$D$6081,MATCH(E283,$C$2:$C$6081,1)-1):INDEX($D$2:$D$6081,MATCH(E283,$C$2:$C$6081,1)+1),INDEX($C$2:$C$6081,MATCH(E283,$C$2:$C$6081,1)-1):INDEX($C$2:$C$6081,MATCH(E283,$C$2:$C$6081,1)+1))</f>
        <v>1.9595532947477814E-5</v>
      </c>
      <c r="G283" s="125">
        <v>340</v>
      </c>
      <c r="H283" s="121">
        <f>FORECAST(G283,INDEX($F$2:$F$3041,MATCH(G283,$E$2:$E$3041,1)-1):INDEX($F$2:$F$3041,MATCH(G283,$E$2:$E$3041,1)+1),INDEX($E$2:$E$3041,MATCH(G283,$E$2:$E$3041,1)-1):INDEX($E$2:$E$3041,MATCH(G283,$E$2:$E$3041,1)+1))</f>
        <v>6.5690316755556866E-6</v>
      </c>
      <c r="I283" s="120">
        <v>481</v>
      </c>
      <c r="J283" s="120">
        <f>FORECAST(I283,INDEX($H$2:$H$1218,MATCH(I283,$G$2:$G$1218,1)-1):INDEX($H$2:$H$1218,MATCH(I283,$G$2:$G$1218,1)+1),INDEX($G$2:$G$1218,MATCH(I283,$G$2:$G$1218,1)-1):INDEX($G$2:$G$1218,MATCH(I283,$G$2:$G$1218,1)+1))</f>
        <v>5.0025475863443379E-6</v>
      </c>
      <c r="K283" s="120">
        <f t="shared" si="4"/>
        <v>5.0025475863443379E-6</v>
      </c>
    </row>
    <row r="284" spans="1:11" x14ac:dyDescent="0.2">
      <c r="A284" s="123">
        <v>297.23021</v>
      </c>
      <c r="B284" s="123">
        <v>1.0647585E-5</v>
      </c>
      <c r="C284" s="125">
        <v>227.99999999999801</v>
      </c>
      <c r="D284" s="120">
        <f>FORECAST(C284,INDEX($B$2:$B$2069,MATCH(C284,$A$2:$A$2069,1)-1):INDEX($B$2:$B$2069,MATCH(C284,$A$2:$A$2069,1)+1),INDEX($A$2:$A$2069,MATCH(C284,$A$2:$A$2069,1)-1):INDEX($A$2:$A$2069,MATCH(C284,$A$2:$A$2069,1)+1))</f>
        <v>7.9129383015137233E-5</v>
      </c>
      <c r="E284" s="135">
        <v>256.19999999999698</v>
      </c>
      <c r="F284" s="120">
        <f>FORECAST(E284,INDEX($D$2:$D$6081,MATCH(E284,$C$2:$C$6081,1)-1):INDEX($D$2:$D$6081,MATCH(E284,$C$2:$C$6081,1)+1),INDEX($C$2:$C$6081,MATCH(E284,$C$2:$C$6081,1)-1):INDEX($C$2:$C$6081,MATCH(E284,$C$2:$C$6081,1)+1))</f>
        <v>1.9592653973124495E-5</v>
      </c>
      <c r="G284" s="125">
        <v>340.5</v>
      </c>
      <c r="H284" s="121">
        <f>FORECAST(G284,INDEX($F$2:$F$3041,MATCH(G284,$E$2:$E$3041,1)-1):INDEX($F$2:$F$3041,MATCH(G284,$E$2:$E$3041,1)+1),INDEX($E$2:$E$3041,MATCH(G284,$E$2:$E$3041,1)-1):INDEX($E$2:$E$3041,MATCH(G284,$E$2:$E$3041,1)+1))</f>
        <v>6.5700771519376636E-6</v>
      </c>
      <c r="I284" s="120">
        <v>482</v>
      </c>
      <c r="J284" s="120">
        <f>FORECAST(I284,INDEX($H$2:$H$1218,MATCH(I284,$G$2:$G$1218,1)-1):INDEX($H$2:$H$1218,MATCH(I284,$G$2:$G$1218,1)+1),INDEX($G$2:$G$1218,MATCH(I284,$G$2:$G$1218,1)-1):INDEX($G$2:$G$1218,MATCH(I284,$G$2:$G$1218,1)+1))</f>
        <v>5.0180218708186235E-6</v>
      </c>
      <c r="K284" s="120">
        <f t="shared" si="4"/>
        <v>5.0180218708186235E-6</v>
      </c>
    </row>
    <row r="285" spans="1:11" x14ac:dyDescent="0.2">
      <c r="A285" s="123">
        <v>297.57949000000002</v>
      </c>
      <c r="B285" s="123">
        <v>1.0520729E-5</v>
      </c>
      <c r="C285" s="125">
        <v>228.099999999998</v>
      </c>
      <c r="D285" s="120">
        <f>FORECAST(C285,INDEX($B$2:$B$2069,MATCH(C285,$A$2:$A$2069,1)-1):INDEX($B$2:$B$2069,MATCH(C285,$A$2:$A$2069,1)+1),INDEX($A$2:$A$2069,MATCH(C285,$A$2:$A$2069,1)-1):INDEX($A$2:$A$2069,MATCH(C285,$A$2:$A$2069,1)+1))</f>
        <v>7.801262356122449E-5</v>
      </c>
      <c r="E285" s="124">
        <v>256.39999999999702</v>
      </c>
      <c r="F285" s="120">
        <f>FORECAST(E285,INDEX($D$2:$D$6081,MATCH(E285,$C$2:$C$6081,1)-1):INDEX($D$2:$D$6081,MATCH(E285,$C$2:$C$6081,1)+1),INDEX($C$2:$C$6081,MATCH(E285,$C$2:$C$6081,1)-1):INDEX($C$2:$C$6081,MATCH(E285,$C$2:$C$6081,1)+1))</f>
        <v>1.9589189269439617E-5</v>
      </c>
      <c r="G285" s="125">
        <v>341</v>
      </c>
      <c r="H285" s="121">
        <f>FORECAST(G285,INDEX($F$2:$F$3041,MATCH(G285,$E$2:$E$3041,1)-1):INDEX($F$2:$F$3041,MATCH(G285,$E$2:$E$3041,1)+1),INDEX($E$2:$E$3041,MATCH(G285,$E$2:$E$3041,1)-1):INDEX($E$2:$E$3041,MATCH(G285,$E$2:$E$3041,1)+1))</f>
        <v>6.5737596534670477E-6</v>
      </c>
      <c r="I285" s="120">
        <v>483</v>
      </c>
      <c r="J285" s="120">
        <f>FORECAST(I285,INDEX($H$2:$H$1218,MATCH(I285,$G$2:$G$1218,1)-1):INDEX($H$2:$H$1218,MATCH(I285,$G$2:$G$1218,1)+1),INDEX($G$2:$G$1218,MATCH(I285,$G$2:$G$1218,1)-1):INDEX($G$2:$G$1218,MATCH(I285,$G$2:$G$1218,1)+1))</f>
        <v>5.0340923363434007E-6</v>
      </c>
      <c r="K285" s="120">
        <f t="shared" si="4"/>
        <v>5.0340923363434007E-6</v>
      </c>
    </row>
    <row r="286" spans="1:11" x14ac:dyDescent="0.2">
      <c r="A286" s="123">
        <v>297.92867999999999</v>
      </c>
      <c r="B286" s="123">
        <v>1.0390951E-5</v>
      </c>
      <c r="C286" s="125">
        <v>228.199999999998</v>
      </c>
      <c r="D286" s="120">
        <f>FORECAST(C286,INDEX($B$2:$B$2069,MATCH(C286,$A$2:$A$2069,1)-1):INDEX($B$2:$B$2069,MATCH(C286,$A$2:$A$2069,1)+1),INDEX($A$2:$A$2069,MATCH(C286,$A$2:$A$2069,1)-1):INDEX($A$2:$A$2069,MATCH(C286,$A$2:$A$2069,1)+1))</f>
        <v>7.6895864107312181E-5</v>
      </c>
      <c r="E286" s="135">
        <v>256.59999999999701</v>
      </c>
      <c r="F286" s="120">
        <f>FORECAST(E286,INDEX($D$2:$D$6081,MATCH(E286,$C$2:$C$6081,1)-1):INDEX($D$2:$D$6081,MATCH(E286,$C$2:$C$6081,1)+1),INDEX($C$2:$C$6081,MATCH(E286,$C$2:$C$6081,1)-1):INDEX($C$2:$C$6081,MATCH(E286,$C$2:$C$6081,1)+1))</f>
        <v>1.9588152365360098E-5</v>
      </c>
      <c r="G286" s="125">
        <v>341.5</v>
      </c>
      <c r="H286" s="121">
        <f>FORECAST(G286,INDEX($F$2:$F$3041,MATCH(G286,$E$2:$E$3041,1)-1):INDEX($F$2:$F$3041,MATCH(G286,$E$2:$E$3041,1)+1),INDEX($E$2:$E$3041,MATCH(G286,$E$2:$E$3041,1)-1):INDEX($E$2:$E$3041,MATCH(G286,$E$2:$E$3041,1)+1))</f>
        <v>6.5798182472645876E-6</v>
      </c>
      <c r="I286" s="120">
        <v>484</v>
      </c>
      <c r="J286" s="120">
        <f>FORECAST(I286,INDEX($H$2:$H$1218,MATCH(I286,$G$2:$G$1218,1)-1):INDEX($H$2:$H$1218,MATCH(I286,$G$2:$G$1218,1)+1),INDEX($G$2:$G$1218,MATCH(I286,$G$2:$G$1218,1)-1):INDEX($G$2:$G$1218,MATCH(I286,$G$2:$G$1218,1)+1))</f>
        <v>5.0511888105339754E-6</v>
      </c>
      <c r="K286" s="120">
        <f t="shared" si="4"/>
        <v>5.0511888105339754E-6</v>
      </c>
    </row>
    <row r="287" spans="1:11" x14ac:dyDescent="0.2">
      <c r="A287" s="123">
        <v>298.27778999999998</v>
      </c>
      <c r="B287" s="123">
        <v>1.0272147E-5</v>
      </c>
      <c r="C287" s="125">
        <v>228.29999999999799</v>
      </c>
      <c r="D287" s="120">
        <f>FORECAST(C287,INDEX($B$2:$B$2069,MATCH(C287,$A$2:$A$2069,1)-1):INDEX($B$2:$B$2069,MATCH(C287,$A$2:$A$2069,1)+1),INDEX($A$2:$A$2069,MATCH(C287,$A$2:$A$2069,1)-1):INDEX($A$2:$A$2069,MATCH(C287,$A$2:$A$2069,1)+1))</f>
        <v>7.5927052608277482E-5</v>
      </c>
      <c r="E287" s="124">
        <v>256.799999999997</v>
      </c>
      <c r="F287" s="120">
        <f>FORECAST(E287,INDEX($D$2:$D$6081,MATCH(E287,$C$2:$C$6081,1)-1):INDEX($D$2:$D$6081,MATCH(E287,$C$2:$C$6081,1)+1),INDEX($C$2:$C$6081,MATCH(E287,$C$2:$C$6081,1)-1):INDEX($C$2:$C$6081,MATCH(E287,$C$2:$C$6081,1)+1))</f>
        <v>1.9589738177366314E-5</v>
      </c>
      <c r="G287" s="125">
        <v>342</v>
      </c>
      <c r="H287" s="121">
        <f>FORECAST(G287,INDEX($F$2:$F$3041,MATCH(G287,$E$2:$E$3041,1)-1):INDEX($F$2:$F$3041,MATCH(G287,$E$2:$E$3041,1)+1),INDEX($E$2:$E$3041,MATCH(G287,$E$2:$E$3041,1)-1):INDEX($E$2:$E$3041,MATCH(G287,$E$2:$E$3041,1)+1))</f>
        <v>6.5894132262557492E-6</v>
      </c>
      <c r="I287" s="120">
        <v>485</v>
      </c>
      <c r="J287" s="120">
        <f>FORECAST(I287,INDEX($H$2:$H$1218,MATCH(I287,$G$2:$G$1218,1)-1):INDEX($H$2:$H$1218,MATCH(I287,$G$2:$G$1218,1)+1),INDEX($G$2:$G$1218,MATCH(I287,$G$2:$G$1218,1)-1):INDEX($G$2:$G$1218,MATCH(I287,$G$2:$G$1218,1)+1))</f>
        <v>5.0679667826525995E-6</v>
      </c>
      <c r="K287" s="120">
        <f t="shared" si="4"/>
        <v>5.0679667826525995E-6</v>
      </c>
    </row>
    <row r="288" spans="1:11" x14ac:dyDescent="0.2">
      <c r="A288" s="123">
        <v>298.62682000000001</v>
      </c>
      <c r="B288" s="123">
        <v>1.0158725999999999E-5</v>
      </c>
      <c r="C288" s="125">
        <v>228.39999999999799</v>
      </c>
      <c r="D288" s="120">
        <f>FORECAST(C288,INDEX($B$2:$B$2069,MATCH(C288,$A$2:$A$2069,1)-1):INDEX($B$2:$B$2069,MATCH(C288,$A$2:$A$2069,1)+1),INDEX($A$2:$A$2069,MATCH(C288,$A$2:$A$2069,1)-1):INDEX($A$2:$A$2069,MATCH(C288,$A$2:$A$2069,1)+1))</f>
        <v>7.4867632111627527E-5</v>
      </c>
      <c r="E288" s="135">
        <v>256.99999999999699</v>
      </c>
      <c r="F288" s="120">
        <f>FORECAST(E288,INDEX($D$2:$D$6081,MATCH(E288,$C$2:$C$6081,1)-1):INDEX($D$2:$D$6081,MATCH(E288,$C$2:$C$6081,1)+1),INDEX($C$2:$C$6081,MATCH(E288,$C$2:$C$6081,1)-1):INDEX($C$2:$C$6081,MATCH(E288,$C$2:$C$6081,1)+1))</f>
        <v>1.959369597312681E-5</v>
      </c>
      <c r="G288" s="125">
        <v>342.5</v>
      </c>
      <c r="H288" s="121">
        <f>FORECAST(G288,INDEX($F$2:$F$3041,MATCH(G288,$E$2:$E$3041,1)-1):INDEX($F$2:$F$3041,MATCH(G288,$E$2:$E$3041,1)+1),INDEX($E$2:$E$3041,MATCH(G288,$E$2:$E$3041,1)-1):INDEX($E$2:$E$3041,MATCH(G288,$E$2:$E$3041,1)+1))</f>
        <v>6.5971937134265468E-6</v>
      </c>
      <c r="I288" s="120">
        <v>486</v>
      </c>
      <c r="J288" s="120">
        <f>FORECAST(I288,INDEX($H$2:$H$1218,MATCH(I288,$G$2:$G$1218,1)-1):INDEX($H$2:$H$1218,MATCH(I288,$G$2:$G$1218,1)+1),INDEX($G$2:$G$1218,MATCH(I288,$G$2:$G$1218,1)-1):INDEX($G$2:$G$1218,MATCH(I288,$G$2:$G$1218,1)+1))</f>
        <v>5.0846522150111264E-6</v>
      </c>
      <c r="K288" s="120">
        <f t="shared" si="4"/>
        <v>5.0846522150111264E-6</v>
      </c>
    </row>
    <row r="289" spans="1:11" x14ac:dyDescent="0.2">
      <c r="A289" s="123">
        <v>298.97577000000001</v>
      </c>
      <c r="B289" s="123">
        <v>1.0048548999999999E-5</v>
      </c>
      <c r="C289" s="125">
        <v>228.49999999999801</v>
      </c>
      <c r="D289" s="120">
        <f>FORECAST(C289,INDEX($B$2:$B$2069,MATCH(C289,$A$2:$A$2069,1)-1):INDEX($B$2:$B$2069,MATCH(C289,$A$2:$A$2069,1)+1),INDEX($A$2:$A$2069,MATCH(C289,$A$2:$A$2069,1)-1):INDEX($A$2:$A$2069,MATCH(C289,$A$2:$A$2069,1)+1))</f>
        <v>7.3808211614977137E-5</v>
      </c>
      <c r="E289" s="124">
        <v>257.19999999999698</v>
      </c>
      <c r="F289" s="120">
        <f>FORECAST(E289,INDEX($D$2:$D$6081,MATCH(E289,$C$2:$C$6081,1)-1):INDEX($D$2:$D$6081,MATCH(E289,$C$2:$C$6081,1)+1),INDEX($C$2:$C$6081,MATCH(E289,$C$2:$C$6081,1)-1):INDEX($C$2:$C$6081,MATCH(E289,$C$2:$C$6081,1)+1))</f>
        <v>1.959803343419937E-5</v>
      </c>
      <c r="G289" s="125">
        <v>343</v>
      </c>
      <c r="H289" s="121">
        <f>FORECAST(G289,INDEX($F$2:$F$3041,MATCH(G289,$E$2:$E$3041,1)-1):INDEX($F$2:$F$3041,MATCH(G289,$E$2:$E$3041,1)+1),INDEX($E$2:$E$3041,MATCH(G289,$E$2:$E$3041,1)-1):INDEX($E$2:$E$3041,MATCH(G289,$E$2:$E$3041,1)+1))</f>
        <v>6.5973024609940062E-6</v>
      </c>
      <c r="I289" s="120">
        <v>487</v>
      </c>
      <c r="J289" s="120">
        <f>FORECAST(I289,INDEX($H$2:$H$1218,MATCH(I289,$G$2:$G$1218,1)-1):INDEX($H$2:$H$1218,MATCH(I289,$G$2:$G$1218,1)+1),INDEX($G$2:$G$1218,MATCH(I289,$G$2:$G$1218,1)-1):INDEX($G$2:$G$1218,MATCH(I289,$G$2:$G$1218,1)+1))</f>
        <v>5.0999125500880517E-6</v>
      </c>
      <c r="K289" s="120">
        <f t="shared" si="4"/>
        <v>5.0999125500880517E-6</v>
      </c>
    </row>
    <row r="290" spans="1:11" x14ac:dyDescent="0.2">
      <c r="A290" s="123">
        <v>299.32463000000001</v>
      </c>
      <c r="B290" s="123">
        <v>9.9380064999999998E-6</v>
      </c>
      <c r="C290" s="125">
        <v>228.599999999998</v>
      </c>
      <c r="D290" s="120">
        <f>FORECAST(C290,INDEX($B$2:$B$2069,MATCH(C290,$A$2:$A$2069,1)-1):INDEX($B$2:$B$2069,MATCH(C290,$A$2:$A$2069,1)+1),INDEX($A$2:$A$2069,MATCH(C290,$A$2:$A$2069,1)-1):INDEX($A$2:$A$2069,MATCH(C290,$A$2:$A$2069,1)+1))</f>
        <v>7.2748791118327182E-5</v>
      </c>
      <c r="E290" s="135">
        <v>257.39999999999702</v>
      </c>
      <c r="F290" s="120">
        <f>FORECAST(E290,INDEX($D$2:$D$6081,MATCH(E290,$C$2:$C$6081,1)-1):INDEX($D$2:$D$6081,MATCH(E290,$C$2:$C$6081,1)+1),INDEX($C$2:$C$6081,MATCH(E290,$C$2:$C$6081,1)-1):INDEX($C$2:$C$6081,MATCH(E290,$C$2:$C$6081,1)+1))</f>
        <v>1.9606114502619627E-5</v>
      </c>
      <c r="G290" s="125">
        <v>343.5</v>
      </c>
      <c r="H290" s="121">
        <f>FORECAST(G290,INDEX($F$2:$F$3041,MATCH(G290,$E$2:$E$3041,1)-1):INDEX($F$2:$F$3041,MATCH(G290,$E$2:$E$3041,1)+1),INDEX($E$2:$E$3041,MATCH(G290,$E$2:$E$3041,1)-1):INDEX($E$2:$E$3041,MATCH(G290,$E$2:$E$3041,1)+1))</f>
        <v>6.5992370719072686E-6</v>
      </c>
      <c r="I290" s="120">
        <v>488</v>
      </c>
      <c r="J290" s="120">
        <f>FORECAST(I290,INDEX($H$2:$H$1218,MATCH(I290,$G$2:$G$1218,1)-1):INDEX($H$2:$H$1218,MATCH(I290,$G$2:$G$1218,1)+1),INDEX($G$2:$G$1218,MATCH(I290,$G$2:$G$1218,1)-1):INDEX($G$2:$G$1218,MATCH(I290,$G$2:$G$1218,1)+1))</f>
        <v>5.1143892698955413E-6</v>
      </c>
      <c r="K290" s="120">
        <f t="shared" si="4"/>
        <v>5.1143892698955413E-6</v>
      </c>
    </row>
    <row r="291" spans="1:11" x14ac:dyDescent="0.2">
      <c r="A291" s="123">
        <v>299.67342000000002</v>
      </c>
      <c r="B291" s="123">
        <v>9.8298751000000004E-6</v>
      </c>
      <c r="C291" s="125">
        <v>228.699999999998</v>
      </c>
      <c r="D291" s="120">
        <f>FORECAST(C291,INDEX($B$2:$B$2069,MATCH(C291,$A$2:$A$2069,1)-1):INDEX($B$2:$B$2069,MATCH(C291,$A$2:$A$2069,1)+1),INDEX($A$2:$A$2069,MATCH(C291,$A$2:$A$2069,1)-1):INDEX($A$2:$A$2069,MATCH(C291,$A$2:$A$2069,1)+1))</f>
        <v>7.189479144978448E-5</v>
      </c>
      <c r="E291" s="124">
        <v>257.59999999999701</v>
      </c>
      <c r="F291" s="120">
        <f>FORECAST(E291,INDEX($D$2:$D$6081,MATCH(E291,$C$2:$C$6081,1)-1):INDEX($D$2:$D$6081,MATCH(E291,$C$2:$C$6081,1)+1),INDEX($C$2:$C$6081,MATCH(E291,$C$2:$C$6081,1)-1):INDEX($C$2:$C$6081,MATCH(E291,$C$2:$C$6081,1)+1))</f>
        <v>1.9612289161838684E-5</v>
      </c>
      <c r="G291" s="125">
        <v>344</v>
      </c>
      <c r="H291" s="121">
        <f>FORECAST(G291,INDEX($F$2:$F$3041,MATCH(G291,$E$2:$E$3041,1)-1):INDEX($F$2:$F$3041,MATCH(G291,$E$2:$E$3041,1)+1),INDEX($E$2:$E$3041,MATCH(G291,$E$2:$E$3041,1)-1):INDEX($E$2:$E$3041,MATCH(G291,$E$2:$E$3041,1)+1))</f>
        <v>6.6000019254376344E-6</v>
      </c>
      <c r="I291" s="120">
        <v>489</v>
      </c>
      <c r="J291" s="120">
        <f>FORECAST(I291,INDEX($H$2:$H$1218,MATCH(I291,$G$2:$G$1218,1)-1):INDEX($H$2:$H$1218,MATCH(I291,$G$2:$G$1218,1)+1),INDEX($G$2:$G$1218,MATCH(I291,$G$2:$G$1218,1)-1):INDEX($G$2:$G$1218,MATCH(I291,$G$2:$G$1218,1)+1))</f>
        <v>5.1301370816533304E-6</v>
      </c>
      <c r="K291" s="120">
        <f t="shared" si="4"/>
        <v>5.1301370816533304E-6</v>
      </c>
    </row>
    <row r="292" spans="1:11" x14ac:dyDescent="0.2">
      <c r="A292" s="123">
        <v>300.02213</v>
      </c>
      <c r="B292" s="123">
        <v>9.7365776999999992E-6</v>
      </c>
      <c r="C292" s="125">
        <v>228.79999999999799</v>
      </c>
      <c r="D292" s="120">
        <f>FORECAST(C292,INDEX($B$2:$B$2069,MATCH(C292,$A$2:$A$2069,1)-1):INDEX($B$2:$B$2069,MATCH(C292,$A$2:$A$2069,1)+1),INDEX($A$2:$A$2069,MATCH(C292,$A$2:$A$2069,1)-1):INDEX($A$2:$A$2069,MATCH(C292,$A$2:$A$2069,1)+1))</f>
        <v>7.0924849423297312E-5</v>
      </c>
      <c r="E292" s="135">
        <v>257.799999999997</v>
      </c>
      <c r="F292" s="120">
        <f>FORECAST(E292,INDEX($D$2:$D$6081,MATCH(E292,$C$2:$C$6081,1)-1):INDEX($D$2:$D$6081,MATCH(E292,$C$2:$C$6081,1)+1),INDEX($C$2:$C$6081,MATCH(E292,$C$2:$C$6081,1)-1):INDEX($C$2:$C$6081,MATCH(E292,$C$2:$C$6081,1)+1))</f>
        <v>1.9618580532178689E-5</v>
      </c>
      <c r="G292" s="125">
        <v>344.5</v>
      </c>
      <c r="H292" s="121">
        <f>FORECAST(G292,INDEX($F$2:$F$3041,MATCH(G292,$E$2:$E$3041,1)-1):INDEX($F$2:$F$3041,MATCH(G292,$E$2:$E$3041,1)+1),INDEX($E$2:$E$3041,MATCH(G292,$E$2:$E$3041,1)-1):INDEX($E$2:$E$3041,MATCH(G292,$E$2:$E$3041,1)+1))</f>
        <v>6.6005461176209116E-6</v>
      </c>
      <c r="I292" s="120">
        <v>490</v>
      </c>
      <c r="J292" s="120">
        <f>FORECAST(I292,INDEX($H$2:$H$1218,MATCH(I292,$G$2:$G$1218,1)-1):INDEX($H$2:$H$1218,MATCH(I292,$G$2:$G$1218,1)+1),INDEX($G$2:$G$1218,MATCH(I292,$G$2:$G$1218,1)-1):INDEX($G$2:$G$1218,MATCH(I292,$G$2:$G$1218,1)+1))</f>
        <v>5.1456413073656569E-6</v>
      </c>
      <c r="K292" s="120">
        <f t="shared" si="4"/>
        <v>5.1456413073656569E-6</v>
      </c>
    </row>
    <row r="293" spans="1:11" x14ac:dyDescent="0.2">
      <c r="A293" s="123">
        <v>300.37074999999999</v>
      </c>
      <c r="B293" s="123">
        <v>9.6349552000000002E-6</v>
      </c>
      <c r="C293" s="125">
        <v>228.89999999999799</v>
      </c>
      <c r="D293" s="120">
        <f>FORECAST(C293,INDEX($B$2:$B$2069,MATCH(C293,$A$2:$A$2069,1)-1):INDEX($B$2:$B$2069,MATCH(C293,$A$2:$A$2069,1)+1),INDEX($A$2:$A$2069,MATCH(C293,$A$2:$A$2069,1)-1):INDEX($A$2:$A$2069,MATCH(C293,$A$2:$A$2069,1)+1))</f>
        <v>6.9954907396810578E-5</v>
      </c>
      <c r="E293" s="124">
        <v>257.99999999999699</v>
      </c>
      <c r="F293" s="120">
        <f>FORECAST(E293,INDEX($D$2:$D$6081,MATCH(E293,$C$2:$C$6081,1)-1):INDEX($D$2:$D$6081,MATCH(E293,$C$2:$C$6081,1)+1),INDEX($C$2:$C$6081,MATCH(E293,$C$2:$C$6081,1)-1):INDEX($C$2:$C$6081,MATCH(E293,$C$2:$C$6081,1)+1))</f>
        <v>1.9625106386005521E-5</v>
      </c>
      <c r="G293" s="125">
        <v>345</v>
      </c>
      <c r="H293" s="121">
        <f>FORECAST(G293,INDEX($F$2:$F$3041,MATCH(G293,$E$2:$E$3041,1)-1):INDEX($F$2:$F$3041,MATCH(G293,$E$2:$E$3041,1)+1),INDEX($E$2:$E$3041,MATCH(G293,$E$2:$E$3041,1)-1):INDEX($E$2:$E$3041,MATCH(G293,$E$2:$E$3041,1)+1))</f>
        <v>6.6000977767807231E-6</v>
      </c>
      <c r="I293" s="120">
        <v>491</v>
      </c>
      <c r="J293" s="120">
        <f>FORECAST(I293,INDEX($H$2:$H$1218,MATCH(I293,$G$2:$G$1218,1)-1):INDEX($H$2:$H$1218,MATCH(I293,$G$2:$G$1218,1)+1),INDEX($G$2:$G$1218,MATCH(I293,$G$2:$G$1218,1)-1):INDEX($G$2:$G$1218,MATCH(I293,$G$2:$G$1218,1)+1))</f>
        <v>5.1597380120626823E-6</v>
      </c>
      <c r="K293" s="120">
        <f t="shared" si="4"/>
        <v>5.1597380120626823E-6</v>
      </c>
    </row>
    <row r="294" spans="1:11" x14ac:dyDescent="0.2">
      <c r="A294" s="123">
        <v>300.71929</v>
      </c>
      <c r="B294" s="123">
        <v>9.5364094000000001E-6</v>
      </c>
      <c r="C294" s="125">
        <v>228.99999999999801</v>
      </c>
      <c r="D294" s="120">
        <f>FORECAST(C294,INDEX($B$2:$B$2069,MATCH(C294,$A$2:$A$2069,1)-1):INDEX($B$2:$B$2069,MATCH(C294,$A$2:$A$2069,1)+1),INDEX($A$2:$A$2069,MATCH(C294,$A$2:$A$2069,1)-1):INDEX($A$2:$A$2069,MATCH(C294,$A$2:$A$2069,1)+1))</f>
        <v>6.898496537032341E-5</v>
      </c>
      <c r="E294" s="135">
        <v>258.19999999999698</v>
      </c>
      <c r="F294" s="120">
        <f>FORECAST(E294,INDEX($D$2:$D$6081,MATCH(E294,$C$2:$C$6081,1)-1):INDEX($D$2:$D$6081,MATCH(E294,$C$2:$C$6081,1)+1),INDEX($C$2:$C$6081,MATCH(E294,$C$2:$C$6081,1)-1):INDEX($C$2:$C$6081,MATCH(E294,$C$2:$C$6081,1)+1))</f>
        <v>1.9631178639593551E-5</v>
      </c>
      <c r="G294" s="125">
        <v>345.5</v>
      </c>
      <c r="H294" s="121">
        <f>FORECAST(G294,INDEX($F$2:$F$3041,MATCH(G294,$E$2:$E$3041,1)-1):INDEX($F$2:$F$3041,MATCH(G294,$E$2:$E$3041,1)+1),INDEX($E$2:$E$3041,MATCH(G294,$E$2:$E$3041,1)-1):INDEX($E$2:$E$3041,MATCH(G294,$E$2:$E$3041,1)+1))</f>
        <v>6.5992809947914497E-6</v>
      </c>
      <c r="I294" s="120">
        <v>492</v>
      </c>
      <c r="J294" s="120">
        <f>FORECAST(I294,INDEX($H$2:$H$1218,MATCH(I294,$G$2:$G$1218,1)-1):INDEX($H$2:$H$1218,MATCH(I294,$G$2:$G$1218,1)+1),INDEX($G$2:$G$1218,MATCH(I294,$G$2:$G$1218,1)-1):INDEX($G$2:$G$1218,MATCH(I294,$G$2:$G$1218,1)+1))</f>
        <v>5.1736233768930438E-6</v>
      </c>
      <c r="K294" s="120">
        <f t="shared" si="4"/>
        <v>5.1736233768930438E-6</v>
      </c>
    </row>
    <row r="295" spans="1:11" x14ac:dyDescent="0.2">
      <c r="A295" s="123">
        <v>301.06774999999999</v>
      </c>
      <c r="B295" s="123">
        <v>9.4451877999999996E-6</v>
      </c>
      <c r="C295" s="125">
        <v>229.099999999998</v>
      </c>
      <c r="D295" s="120">
        <f>FORECAST(C295,INDEX($B$2:$B$2069,MATCH(C295,$A$2:$A$2069,1)-1):INDEX($B$2:$B$2069,MATCH(C295,$A$2:$A$2069,1)+1),INDEX($A$2:$A$2069,MATCH(C295,$A$2:$A$2069,1)-1):INDEX($A$2:$A$2069,MATCH(C295,$A$2:$A$2069,1)+1))</f>
        <v>6.8156820743135987E-5</v>
      </c>
      <c r="E295" s="124">
        <v>258.39999999999702</v>
      </c>
      <c r="F295" s="120">
        <f>FORECAST(E295,INDEX($D$2:$D$6081,MATCH(E295,$C$2:$C$6081,1)-1):INDEX($D$2:$D$6081,MATCH(E295,$C$2:$C$6081,1)+1),INDEX($C$2:$C$6081,MATCH(E295,$C$2:$C$6081,1)-1):INDEX($C$2:$C$6081,MATCH(E295,$C$2:$C$6081,1)+1))</f>
        <v>1.963780462138476E-5</v>
      </c>
      <c r="G295" s="125">
        <v>346</v>
      </c>
      <c r="H295" s="121">
        <f>FORECAST(G295,INDEX($F$2:$F$3041,MATCH(G295,$E$2:$E$3041,1)-1):INDEX($F$2:$F$3041,MATCH(G295,$E$2:$E$3041,1)+1),INDEX($E$2:$E$3041,MATCH(G295,$E$2:$E$3041,1)-1):INDEX($E$2:$E$3041,MATCH(G295,$E$2:$E$3041,1)+1))</f>
        <v>6.5926147234071708E-6</v>
      </c>
      <c r="I295" s="120">
        <v>493</v>
      </c>
      <c r="J295" s="120">
        <f>FORECAST(I295,INDEX($H$2:$H$1218,MATCH(I295,$G$2:$G$1218,1)-1):INDEX($H$2:$H$1218,MATCH(I295,$G$2:$G$1218,1)+1),INDEX($G$2:$G$1218,MATCH(I295,$G$2:$G$1218,1)-1):INDEX($G$2:$G$1218,MATCH(I295,$G$2:$G$1218,1)+1))</f>
        <v>5.1880945844102953E-6</v>
      </c>
      <c r="K295" s="120">
        <f t="shared" si="4"/>
        <v>5.1880945844102953E-6</v>
      </c>
    </row>
    <row r="296" spans="1:11" x14ac:dyDescent="0.2">
      <c r="A296" s="123">
        <v>301.41613000000001</v>
      </c>
      <c r="B296" s="123">
        <v>9.3673534000000007E-6</v>
      </c>
      <c r="C296" s="125">
        <v>229.199999999998</v>
      </c>
      <c r="D296" s="120">
        <f>FORECAST(C296,INDEX($B$2:$B$2069,MATCH(C296,$A$2:$A$2069,1)-1):INDEX($B$2:$B$2069,MATCH(C296,$A$2:$A$2069,1)+1),INDEX($A$2:$A$2069,MATCH(C296,$A$2:$A$2069,1)-1):INDEX($A$2:$A$2069,MATCH(C296,$A$2:$A$2069,1)+1))</f>
        <v>6.7242191912042157E-5</v>
      </c>
      <c r="E296" s="135">
        <v>258.59999999999701</v>
      </c>
      <c r="F296" s="120">
        <f>FORECAST(E296,INDEX($D$2:$D$6081,MATCH(E296,$C$2:$C$6081,1)-1):INDEX($D$2:$D$6081,MATCH(E296,$C$2:$C$6081,1)+1),INDEX($C$2:$C$6081,MATCH(E296,$C$2:$C$6081,1)-1):INDEX($C$2:$C$6081,MATCH(E296,$C$2:$C$6081,1)+1))</f>
        <v>1.9645141983698516E-5</v>
      </c>
      <c r="G296" s="125">
        <v>346.5</v>
      </c>
      <c r="H296" s="121">
        <f>FORECAST(G296,INDEX($F$2:$F$3041,MATCH(G296,$E$2:$E$3041,1)-1):INDEX($F$2:$F$3041,MATCH(G296,$E$2:$E$3041,1)+1),INDEX($E$2:$E$3041,MATCH(G296,$E$2:$E$3041,1)-1):INDEX($E$2:$E$3041,MATCH(G296,$E$2:$E$3041,1)+1))</f>
        <v>6.5946708059725959E-6</v>
      </c>
      <c r="I296" s="120">
        <v>494</v>
      </c>
      <c r="J296" s="120">
        <f>FORECAST(I296,INDEX($H$2:$H$1218,MATCH(I296,$G$2:$G$1218,1)-1):INDEX($H$2:$H$1218,MATCH(I296,$G$2:$G$1218,1)+1),INDEX($G$2:$G$1218,MATCH(I296,$G$2:$G$1218,1)-1):INDEX($G$2:$G$1218,MATCH(I296,$G$2:$G$1218,1)+1))</f>
        <v>5.203288726726184E-6</v>
      </c>
      <c r="K296" s="120">
        <f t="shared" si="4"/>
        <v>5.203288726726184E-6</v>
      </c>
    </row>
    <row r="297" spans="1:11" x14ac:dyDescent="0.2">
      <c r="A297" s="123">
        <v>301.76443</v>
      </c>
      <c r="B297" s="123">
        <v>9.2886986000000005E-6</v>
      </c>
      <c r="C297" s="125">
        <v>229.29999999999799</v>
      </c>
      <c r="D297" s="120">
        <f>FORECAST(C297,INDEX($B$2:$B$2069,MATCH(C297,$A$2:$A$2069,1)-1):INDEX($B$2:$B$2069,MATCH(C297,$A$2:$A$2069,1)+1),INDEX($A$2:$A$2069,MATCH(C297,$A$2:$A$2069,1)-1):INDEX($A$2:$A$2069,MATCH(C297,$A$2:$A$2069,1)+1))</f>
        <v>6.6327563080948761E-5</v>
      </c>
      <c r="E297" s="124">
        <v>258.799999999997</v>
      </c>
      <c r="F297" s="120">
        <f>FORECAST(E297,INDEX($D$2:$D$6081,MATCH(E297,$C$2:$C$6081,1)-1):INDEX($D$2:$D$6081,MATCH(E297,$C$2:$C$6081,1)+1),INDEX($C$2:$C$6081,MATCH(E297,$C$2:$C$6081,1)-1):INDEX($C$2:$C$6081,MATCH(E297,$C$2:$C$6081,1)+1))</f>
        <v>1.9653214929569598E-5</v>
      </c>
      <c r="G297" s="125">
        <v>347</v>
      </c>
      <c r="H297" s="121">
        <f>FORECAST(G297,INDEX($F$2:$F$3041,MATCH(G297,$E$2:$E$3041,1)-1):INDEX($F$2:$F$3041,MATCH(G297,$E$2:$E$3041,1)+1),INDEX($E$2:$E$3041,MATCH(G297,$E$2:$E$3041,1)-1):INDEX($E$2:$E$3041,MATCH(G297,$E$2:$E$3041,1)+1))</f>
        <v>6.5975206507149069E-6</v>
      </c>
      <c r="I297" s="120">
        <v>495</v>
      </c>
      <c r="J297" s="120">
        <f>FORECAST(I297,INDEX($H$2:$H$1218,MATCH(I297,$G$2:$G$1218,1)-1):INDEX($H$2:$H$1218,MATCH(I297,$G$2:$G$1218,1)+1),INDEX($G$2:$G$1218,MATCH(I297,$G$2:$G$1218,1)-1):INDEX($G$2:$G$1218,MATCH(I297,$G$2:$G$1218,1)+1))</f>
        <v>5.2181615397296814E-6</v>
      </c>
      <c r="K297" s="120">
        <f t="shared" si="4"/>
        <v>5.2181615397296814E-6</v>
      </c>
    </row>
    <row r="298" spans="1:11" x14ac:dyDescent="0.2">
      <c r="A298" s="123">
        <v>302.11264999999997</v>
      </c>
      <c r="B298" s="123">
        <v>9.2128006000000006E-6</v>
      </c>
      <c r="C298" s="125">
        <v>229.39999999999799</v>
      </c>
      <c r="D298" s="120">
        <f>FORECAST(C298,INDEX($B$2:$B$2069,MATCH(C298,$A$2:$A$2069,1)-1):INDEX($B$2:$B$2069,MATCH(C298,$A$2:$A$2069,1)+1),INDEX($A$2:$A$2069,MATCH(C298,$A$2:$A$2069,1)-1):INDEX($A$2:$A$2069,MATCH(C298,$A$2:$A$2069,1)+1))</f>
        <v>6.5543845565852951E-5</v>
      </c>
      <c r="E298" s="135">
        <v>258.99999999999699</v>
      </c>
      <c r="F298" s="120">
        <f>FORECAST(E298,INDEX($D$2:$D$6081,MATCH(E298,$C$2:$C$6081,1)-1):INDEX($D$2:$D$6081,MATCH(E298,$C$2:$C$6081,1)+1),INDEX($C$2:$C$6081,MATCH(E298,$C$2:$C$6081,1)-1):INDEX($C$2:$C$6081,MATCH(E298,$C$2:$C$6081,1)+1))</f>
        <v>1.9662925060965924E-5</v>
      </c>
      <c r="G298" s="125">
        <v>347.5</v>
      </c>
      <c r="H298" s="121">
        <f>FORECAST(G298,INDEX($F$2:$F$3041,MATCH(G298,$E$2:$E$3041,1)-1):INDEX($F$2:$F$3041,MATCH(G298,$E$2:$E$3041,1)+1),INDEX($E$2:$E$3041,MATCH(G298,$E$2:$E$3041,1)-1):INDEX($E$2:$E$3041,MATCH(G298,$E$2:$E$3041,1)+1))</f>
        <v>6.6023560554611307E-6</v>
      </c>
      <c r="I298" s="120">
        <v>496</v>
      </c>
      <c r="J298" s="120">
        <f>FORECAST(I298,INDEX($H$2:$H$1218,MATCH(I298,$G$2:$G$1218,1)-1):INDEX($H$2:$H$1218,MATCH(I298,$G$2:$G$1218,1)+1),INDEX($G$2:$G$1218,MATCH(I298,$G$2:$G$1218,1)-1):INDEX($G$2:$G$1218,MATCH(I298,$G$2:$G$1218,1)+1))</f>
        <v>5.2319536654632881E-6</v>
      </c>
      <c r="K298" s="120">
        <f t="shared" si="4"/>
        <v>5.2319536654632881E-6</v>
      </c>
    </row>
    <row r="299" spans="1:11" x14ac:dyDescent="0.2">
      <c r="A299" s="123">
        <v>302.46078999999997</v>
      </c>
      <c r="B299" s="123">
        <v>9.1349141999999994E-6</v>
      </c>
      <c r="C299" s="125">
        <v>229.49999999999801</v>
      </c>
      <c r="D299" s="120">
        <f>FORECAST(C299,INDEX($B$2:$B$2069,MATCH(C299,$A$2:$A$2069,1)-1):INDEX($B$2:$B$2069,MATCH(C299,$A$2:$A$2069,1)+1),INDEX($A$2:$A$2069,MATCH(C299,$A$2:$A$2069,1)-1):INDEX($A$2:$A$2069,MATCH(C299,$A$2:$A$2069,1)+1))</f>
        <v>6.4685940920318312E-5</v>
      </c>
      <c r="E299" s="124">
        <v>259.19999999999698</v>
      </c>
      <c r="F299" s="120">
        <f>FORECAST(E299,INDEX($D$2:$D$6081,MATCH(E299,$C$2:$C$6081,1)-1):INDEX($D$2:$D$6081,MATCH(E299,$C$2:$C$6081,1)+1),INDEX($C$2:$C$6081,MATCH(E299,$C$2:$C$6081,1)-1):INDEX($C$2:$C$6081,MATCH(E299,$C$2:$C$6081,1)+1))</f>
        <v>1.9676831059465778E-5</v>
      </c>
      <c r="G299" s="125">
        <v>348</v>
      </c>
      <c r="H299" s="121">
        <f>FORECAST(G299,INDEX($F$2:$F$3041,MATCH(G299,$E$2:$E$3041,1)-1):INDEX($F$2:$F$3041,MATCH(G299,$E$2:$E$3041,1)+1),INDEX($E$2:$E$3041,MATCH(G299,$E$2:$E$3041,1)-1):INDEX($E$2:$E$3041,MATCH(G299,$E$2:$E$3041,1)+1))</f>
        <v>6.609147258286935E-6</v>
      </c>
      <c r="I299" s="120">
        <v>497</v>
      </c>
      <c r="J299" s="120">
        <f>FORECAST(I299,INDEX($H$2:$H$1218,MATCH(I299,$G$2:$G$1218,1)-1):INDEX($H$2:$H$1218,MATCH(I299,$G$2:$G$1218,1)+1),INDEX($G$2:$G$1218,MATCH(I299,$G$2:$G$1218,1)-1):INDEX($G$2:$G$1218,MATCH(I299,$G$2:$G$1218,1)+1))</f>
        <v>5.2451707019423162E-6</v>
      </c>
      <c r="K299" s="120">
        <f t="shared" si="4"/>
        <v>5.2451707019423162E-6</v>
      </c>
    </row>
    <row r="300" spans="1:11" x14ac:dyDescent="0.2">
      <c r="A300" s="123">
        <v>302.80883999999998</v>
      </c>
      <c r="B300" s="123">
        <v>9.0618487999999994E-6</v>
      </c>
      <c r="C300" s="125">
        <v>229.599999999998</v>
      </c>
      <c r="D300" s="120">
        <f>FORECAST(C300,INDEX($B$2:$B$2069,MATCH(C300,$A$2:$A$2069,1)-1):INDEX($B$2:$B$2069,MATCH(C300,$A$2:$A$2069,1)+1),INDEX($A$2:$A$2069,MATCH(C300,$A$2:$A$2069,1)-1):INDEX($A$2:$A$2069,MATCH(C300,$A$2:$A$2069,1)+1))</f>
        <v>6.382803627478454E-5</v>
      </c>
      <c r="E300" s="135">
        <v>259.39999999999702</v>
      </c>
      <c r="F300" s="120">
        <f>FORECAST(E300,INDEX($D$2:$D$6081,MATCH(E300,$C$2:$C$6081,1)-1):INDEX($D$2:$D$6081,MATCH(E300,$C$2:$C$6081,1)+1),INDEX($C$2:$C$6081,MATCH(E300,$C$2:$C$6081,1)-1):INDEX($C$2:$C$6081,MATCH(E300,$C$2:$C$6081,1)+1))</f>
        <v>1.9689858805798991E-5</v>
      </c>
      <c r="G300" s="125">
        <v>348.5</v>
      </c>
      <c r="H300" s="121">
        <f>FORECAST(G300,INDEX($F$2:$F$3041,MATCH(G300,$E$2:$E$3041,1)-1):INDEX($F$2:$F$3041,MATCH(G300,$E$2:$E$3041,1)+1),INDEX($E$2:$E$3041,MATCH(G300,$E$2:$E$3041,1)-1):INDEX($E$2:$E$3041,MATCH(G300,$E$2:$E$3041,1)+1))</f>
        <v>6.6177992368431838E-6</v>
      </c>
      <c r="I300" s="120">
        <v>498</v>
      </c>
      <c r="J300" s="120">
        <f>FORECAST(I300,INDEX($H$2:$H$1218,MATCH(I300,$G$2:$G$1218,1)-1):INDEX($H$2:$H$1218,MATCH(I300,$G$2:$G$1218,1)+1),INDEX($G$2:$G$1218,MATCH(I300,$G$2:$G$1218,1)-1):INDEX($G$2:$G$1218,MATCH(I300,$G$2:$G$1218,1)+1))</f>
        <v>5.2588754235468623E-6</v>
      </c>
      <c r="K300" s="120">
        <f t="shared" si="4"/>
        <v>5.2588754235468623E-6</v>
      </c>
    </row>
    <row r="301" spans="1:11" x14ac:dyDescent="0.2">
      <c r="A301" s="123">
        <v>303.15681999999998</v>
      </c>
      <c r="B301" s="123">
        <v>8.9782227999999996E-6</v>
      </c>
      <c r="C301" s="125">
        <v>229.699999999998</v>
      </c>
      <c r="D301" s="120">
        <f>FORECAST(C301,INDEX($B$2:$B$2069,MATCH(C301,$A$2:$A$2069,1)-1):INDEX($B$2:$B$2069,MATCH(C301,$A$2:$A$2069,1)+1),INDEX($A$2:$A$2069,MATCH(C301,$A$2:$A$2069,1)-1):INDEX($A$2:$A$2069,MATCH(C301,$A$2:$A$2069,1)+1))</f>
        <v>6.2970131629250334E-5</v>
      </c>
      <c r="E301" s="124">
        <v>259.59999999999701</v>
      </c>
      <c r="F301" s="120">
        <f>FORECAST(E301,INDEX($D$2:$D$6081,MATCH(E301,$C$2:$C$6081,1)-1):INDEX($D$2:$D$6081,MATCH(E301,$C$2:$C$6081,1)+1),INDEX($C$2:$C$6081,MATCH(E301,$C$2:$C$6081,1)-1):INDEX($C$2:$C$6081,MATCH(E301,$C$2:$C$6081,1)+1))</f>
        <v>1.9704108707219424E-5</v>
      </c>
      <c r="G301" s="125">
        <v>349</v>
      </c>
      <c r="H301" s="121">
        <f>FORECAST(G301,INDEX($F$2:$F$3041,MATCH(G301,$E$2:$E$3041,1)-1):INDEX($F$2:$F$3041,MATCH(G301,$E$2:$E$3041,1)+1),INDEX($E$2:$E$3041,MATCH(G301,$E$2:$E$3041,1)-1):INDEX($E$2:$E$3041,MATCH(G301,$E$2:$E$3041,1)+1))</f>
        <v>6.6211214282751436E-6</v>
      </c>
      <c r="I301" s="120">
        <v>499</v>
      </c>
      <c r="J301" s="120">
        <f>FORECAST(I301,INDEX($H$2:$H$1218,MATCH(I301,$G$2:$G$1218,1)-1):INDEX($H$2:$H$1218,MATCH(I301,$G$2:$G$1218,1)+1),INDEX($G$2:$G$1218,MATCH(I301,$G$2:$G$1218,1)-1):INDEX($G$2:$G$1218,MATCH(I301,$G$2:$G$1218,1)+1))</f>
        <v>5.2714657079111293E-6</v>
      </c>
      <c r="K301" s="120">
        <f t="shared" si="4"/>
        <v>5.2714657079111293E-6</v>
      </c>
    </row>
    <row r="302" spans="1:11" x14ac:dyDescent="0.2">
      <c r="A302" s="123">
        <v>303.50470999999999</v>
      </c>
      <c r="B302" s="123">
        <v>8.9021944999999992E-6</v>
      </c>
      <c r="C302" s="125">
        <v>229.79999999999799</v>
      </c>
      <c r="D302" s="120">
        <f>FORECAST(C302,INDEX($B$2:$B$2069,MATCH(C302,$A$2:$A$2069,1)-1):INDEX($B$2:$B$2069,MATCH(C302,$A$2:$A$2069,1)+1),INDEX($A$2:$A$2069,MATCH(C302,$A$2:$A$2069,1)-1):INDEX($A$2:$A$2069,MATCH(C302,$A$2:$A$2069,1)+1))</f>
        <v>6.2339416474048838E-5</v>
      </c>
      <c r="E302" s="135">
        <v>259.799999999997</v>
      </c>
      <c r="F302" s="120">
        <f>FORECAST(E302,INDEX($D$2:$D$6081,MATCH(E302,$C$2:$C$6081,1)-1):INDEX($D$2:$D$6081,MATCH(E302,$C$2:$C$6081,1)+1),INDEX($C$2:$C$6081,MATCH(E302,$C$2:$C$6081,1)-1):INDEX($C$2:$C$6081,MATCH(E302,$C$2:$C$6081,1)+1))</f>
        <v>1.972844431670016E-5</v>
      </c>
      <c r="G302" s="125">
        <v>349.5</v>
      </c>
      <c r="H302" s="121">
        <f>FORECAST(G302,INDEX($F$2:$F$3041,MATCH(G302,$E$2:$E$3041,1)-1):INDEX($F$2:$F$3041,MATCH(G302,$E$2:$E$3041,1)+1),INDEX($E$2:$E$3041,MATCH(G302,$E$2:$E$3041,1)-1):INDEX($E$2:$E$3041,MATCH(G302,$E$2:$E$3041,1)+1))</f>
        <v>6.6256672686557646E-6</v>
      </c>
      <c r="I302" s="120">
        <v>500</v>
      </c>
      <c r="J302" s="120">
        <f>FORECAST(I302,INDEX($H$2:$H$1218,MATCH(I302,$G$2:$G$1218,1)-1):INDEX($H$2:$H$1218,MATCH(I302,$G$2:$G$1218,1)+1),INDEX($G$2:$G$1218,MATCH(I302,$G$2:$G$1218,1)-1):INDEX($G$2:$G$1218,MATCH(I302,$G$2:$G$1218,1)+1))</f>
        <v>5.284349216979277E-6</v>
      </c>
      <c r="K302" s="120">
        <f t="shared" si="4"/>
        <v>5.284349216979277E-6</v>
      </c>
    </row>
    <row r="303" spans="1:11" x14ac:dyDescent="0.2">
      <c r="A303" s="123">
        <v>303.85252000000003</v>
      </c>
      <c r="B303" s="123">
        <v>8.8284630000000007E-6</v>
      </c>
      <c r="C303" s="125">
        <v>229.89999999999799</v>
      </c>
      <c r="D303" s="120">
        <f>FORECAST(C303,INDEX($B$2:$B$2069,MATCH(C303,$A$2:$A$2069,1)-1):INDEX($B$2:$B$2069,MATCH(C303,$A$2:$A$2069,1)+1),INDEX($A$2:$A$2069,MATCH(C303,$A$2:$A$2069,1)-1):INDEX($A$2:$A$2069,MATCH(C303,$A$2:$A$2069,1)+1))</f>
        <v>6.1570737062461786E-5</v>
      </c>
      <c r="E303" s="124">
        <v>259.99999999999699</v>
      </c>
      <c r="F303" s="120">
        <f>FORECAST(E303,INDEX($D$2:$D$6081,MATCH(E303,$C$2:$C$6081,1)-1):INDEX($D$2:$D$6081,MATCH(E303,$C$2:$C$6081,1)+1),INDEX($C$2:$C$6081,MATCH(E303,$C$2:$C$6081,1)-1):INDEX($C$2:$C$6081,MATCH(E303,$C$2:$C$6081,1)+1))</f>
        <v>1.9754031538246614E-5</v>
      </c>
      <c r="G303" s="125">
        <v>350</v>
      </c>
      <c r="H303" s="121">
        <f>FORECAST(G303,INDEX($F$2:$F$3041,MATCH(G303,$E$2:$E$3041,1)-1):INDEX($F$2:$F$3041,MATCH(G303,$E$2:$E$3041,1)+1),INDEX($E$2:$E$3041,MATCH(G303,$E$2:$E$3041,1)-1):INDEX($E$2:$E$3041,MATCH(G303,$E$2:$E$3041,1)+1))</f>
        <v>6.6350311406471619E-6</v>
      </c>
      <c r="I303" s="120">
        <v>501</v>
      </c>
      <c r="J303" s="120">
        <f>FORECAST(I303,INDEX($H$2:$H$1218,MATCH(I303,$G$2:$G$1218,1)-1):INDEX($H$2:$H$1218,MATCH(I303,$G$2:$G$1218,1)+1),INDEX($G$2:$G$1218,MATCH(I303,$G$2:$G$1218,1)-1):INDEX($G$2:$G$1218,MATCH(I303,$G$2:$G$1218,1)+1))</f>
        <v>5.2964762059956593E-6</v>
      </c>
      <c r="K303" s="120">
        <f t="shared" si="4"/>
        <v>5.2964762059956593E-6</v>
      </c>
    </row>
    <row r="304" spans="1:11" x14ac:dyDescent="0.2">
      <c r="A304" s="123">
        <v>304.20024999999998</v>
      </c>
      <c r="B304" s="123">
        <v>8.7579700999999994E-6</v>
      </c>
      <c r="C304" s="125">
        <v>229.99999999999801</v>
      </c>
      <c r="D304" s="120">
        <f>FORECAST(C304,INDEX($B$2:$B$2069,MATCH(C304,$A$2:$A$2069,1)-1):INDEX($B$2:$B$2069,MATCH(C304,$A$2:$A$2069,1)+1),INDEX($A$2:$A$2069,MATCH(C304,$A$2:$A$2069,1)-1):INDEX($A$2:$A$2069,MATCH(C304,$A$2:$A$2069,1)+1))</f>
        <v>6.08020576508743E-5</v>
      </c>
      <c r="E304" s="135">
        <v>260.19999999999698</v>
      </c>
      <c r="F304" s="120">
        <f>FORECAST(E304,INDEX($D$2:$D$6081,MATCH(E304,$C$2:$C$6081,1)-1):INDEX($D$2:$D$6081,MATCH(E304,$C$2:$C$6081,1)+1),INDEX($C$2:$C$6081,MATCH(E304,$C$2:$C$6081,1)-1):INDEX($C$2:$C$6081,MATCH(E304,$C$2:$C$6081,1)+1))</f>
        <v>1.9780758825670519E-5</v>
      </c>
      <c r="G304" s="125">
        <v>350.5</v>
      </c>
      <c r="H304" s="121">
        <f>FORECAST(G304,INDEX($F$2:$F$3041,MATCH(G304,$E$2:$E$3041,1)-1):INDEX($F$2:$F$3041,MATCH(G304,$E$2:$E$3041,1)+1),INDEX($E$2:$E$3041,MATCH(G304,$E$2:$E$3041,1)-1):INDEX($E$2:$E$3041,MATCH(G304,$E$2:$E$3041,1)+1))</f>
        <v>6.6486765977698412E-6</v>
      </c>
      <c r="I304" s="120">
        <v>502</v>
      </c>
      <c r="J304" s="120">
        <f>FORECAST(I304,INDEX($H$2:$H$1218,MATCH(I304,$G$2:$G$1218,1)-1):INDEX($H$2:$H$1218,MATCH(I304,$G$2:$G$1218,1)+1),INDEX($G$2:$G$1218,MATCH(I304,$G$2:$G$1218,1)-1):INDEX($G$2:$G$1218,MATCH(I304,$G$2:$G$1218,1)+1))</f>
        <v>5.3088077103597443E-6</v>
      </c>
      <c r="K304" s="120">
        <f t="shared" si="4"/>
        <v>5.3088077103597443E-6</v>
      </c>
    </row>
    <row r="305" spans="1:11" x14ac:dyDescent="0.2">
      <c r="A305" s="123">
        <v>304.54790000000003</v>
      </c>
      <c r="B305" s="123">
        <v>8.6891519000000002E-6</v>
      </c>
      <c r="C305" s="125">
        <v>230.099999999998</v>
      </c>
      <c r="D305" s="120">
        <f>FORECAST(C305,INDEX($B$2:$B$2069,MATCH(C305,$A$2:$A$2069,1)-1):INDEX($B$2:$B$2069,MATCH(C305,$A$2:$A$2069,1)+1),INDEX($A$2:$A$2069,MATCH(C305,$A$2:$A$2069,1)-1):INDEX($A$2:$A$2069,MATCH(C305,$A$2:$A$2069,1)+1))</f>
        <v>6.0033378239287248E-5</v>
      </c>
      <c r="E305" s="124">
        <v>260.39999999999702</v>
      </c>
      <c r="F305" s="120">
        <f>FORECAST(E305,INDEX($D$2:$D$6081,MATCH(E305,$C$2:$C$6081,1)-1):INDEX($D$2:$D$6081,MATCH(E305,$C$2:$C$6081,1)+1),INDEX($C$2:$C$6081,MATCH(E305,$C$2:$C$6081,1)-1):INDEX($C$2:$C$6081,MATCH(E305,$C$2:$C$6081,1)+1))</f>
        <v>1.9811127194667932E-5</v>
      </c>
      <c r="G305" s="125">
        <v>351</v>
      </c>
      <c r="H305" s="121">
        <f>FORECAST(G305,INDEX($F$2:$F$3041,MATCH(G305,$E$2:$E$3041,1)-1):INDEX($F$2:$F$3041,MATCH(G305,$E$2:$E$3041,1)+1),INDEX($E$2:$E$3041,MATCH(G305,$E$2:$E$3041,1)-1):INDEX($E$2:$E$3041,MATCH(G305,$E$2:$E$3041,1)+1))</f>
        <v>6.6638231321022886E-6</v>
      </c>
      <c r="I305" s="120">
        <v>503</v>
      </c>
      <c r="J305" s="120">
        <f>FORECAST(I305,INDEX($H$2:$H$1218,MATCH(I305,$G$2:$G$1218,1)-1):INDEX($H$2:$H$1218,MATCH(I305,$G$2:$G$1218,1)+1),INDEX($G$2:$G$1218,MATCH(I305,$G$2:$G$1218,1)-1):INDEX($G$2:$G$1218,MATCH(I305,$G$2:$G$1218,1)+1))</f>
        <v>5.3203865400798437E-6</v>
      </c>
      <c r="K305" s="120">
        <f t="shared" si="4"/>
        <v>5.3203865400798437E-6</v>
      </c>
    </row>
    <row r="306" spans="1:11" x14ac:dyDescent="0.2">
      <c r="A306" s="123">
        <v>304.89546999999999</v>
      </c>
      <c r="B306" s="123">
        <v>8.6291023000000004E-6</v>
      </c>
      <c r="C306" s="125">
        <v>230.199999999998</v>
      </c>
      <c r="D306" s="120">
        <f>FORECAST(C306,INDEX($B$2:$B$2069,MATCH(C306,$A$2:$A$2069,1)-1):INDEX($B$2:$B$2069,MATCH(C306,$A$2:$A$2069,1)+1),INDEX($A$2:$A$2069,MATCH(C306,$A$2:$A$2069,1)-1):INDEX($A$2:$A$2069,MATCH(C306,$A$2:$A$2069,1)+1))</f>
        <v>5.9424887094938501E-5</v>
      </c>
      <c r="E306" s="135">
        <v>260.59999999999599</v>
      </c>
      <c r="F306" s="120">
        <f>FORECAST(E306,INDEX($D$2:$D$6081,MATCH(E306,$C$2:$C$6081,1)-1):INDEX($D$2:$D$6081,MATCH(E306,$C$2:$C$6081,1)+1),INDEX($C$2:$C$6081,MATCH(E306,$C$2:$C$6081,1)-1):INDEX($C$2:$C$6081,MATCH(E306,$C$2:$C$6081,1)+1))</f>
        <v>1.9842677736676426E-5</v>
      </c>
      <c r="G306" s="125">
        <v>351.5</v>
      </c>
      <c r="H306" s="121">
        <f>FORECAST(G306,INDEX($F$2:$F$3041,MATCH(G306,$E$2:$E$3041,1)-1):INDEX($F$2:$F$3041,MATCH(G306,$E$2:$E$3041,1)+1),INDEX($E$2:$E$3041,MATCH(G306,$E$2:$E$3041,1)-1):INDEX($E$2:$E$3041,MATCH(G306,$E$2:$E$3041,1)+1))</f>
        <v>6.6813657708061266E-6</v>
      </c>
      <c r="I306" s="120">
        <v>504</v>
      </c>
      <c r="J306" s="120">
        <f>FORECAST(I306,INDEX($H$2:$H$1218,MATCH(I306,$G$2:$G$1218,1)-1):INDEX($H$2:$H$1218,MATCH(I306,$G$2:$G$1218,1)+1),INDEX($G$2:$G$1218,MATCH(I306,$G$2:$G$1218,1)-1):INDEX($G$2:$G$1218,MATCH(I306,$G$2:$G$1218,1)+1))</f>
        <v>5.3318949333016664E-6</v>
      </c>
      <c r="K306" s="120">
        <f t="shared" si="4"/>
        <v>5.3318949333016664E-6</v>
      </c>
    </row>
    <row r="307" spans="1:11" x14ac:dyDescent="0.2">
      <c r="A307" s="123">
        <v>305.24295999999998</v>
      </c>
      <c r="B307" s="123">
        <v>8.5622272999999995E-6</v>
      </c>
      <c r="C307" s="125">
        <v>230.29999999999799</v>
      </c>
      <c r="D307" s="120">
        <f>FORECAST(C307,INDEX($B$2:$B$2069,MATCH(C307,$A$2:$A$2069,1)-1):INDEX($B$2:$B$2069,MATCH(C307,$A$2:$A$2069,1)+1),INDEX($A$2:$A$2069,MATCH(C307,$A$2:$A$2069,1)-1):INDEX($A$2:$A$2069,MATCH(C307,$A$2:$A$2069,1)+1))</f>
        <v>5.8721479539888344E-5</v>
      </c>
      <c r="E307" s="124">
        <v>260.79999999999598</v>
      </c>
      <c r="F307" s="120">
        <f>FORECAST(E307,INDEX($D$2:$D$6081,MATCH(E307,$C$2:$C$6081,1)-1):INDEX($D$2:$D$6081,MATCH(E307,$C$2:$C$6081,1)+1),INDEX($C$2:$C$6081,MATCH(E307,$C$2:$C$6081,1)-1):INDEX($C$2:$C$6081,MATCH(E307,$C$2:$C$6081,1)+1))</f>
        <v>1.9872128922670302E-5</v>
      </c>
      <c r="G307" s="125">
        <v>352</v>
      </c>
      <c r="H307" s="121">
        <f>FORECAST(G307,INDEX($F$2:$F$3041,MATCH(G307,$E$2:$E$3041,1)-1):INDEX($F$2:$F$3041,MATCH(G307,$E$2:$E$3041,1)+1),INDEX($E$2:$E$3041,MATCH(G307,$E$2:$E$3041,1)-1):INDEX($E$2:$E$3041,MATCH(G307,$E$2:$E$3041,1)+1))</f>
        <v>6.6958675531287626E-6</v>
      </c>
      <c r="I307" s="120">
        <v>505</v>
      </c>
      <c r="J307" s="120">
        <f>FORECAST(I307,INDEX($H$2:$H$1218,MATCH(I307,$G$2:$G$1218,1)-1):INDEX($H$2:$H$1218,MATCH(I307,$G$2:$G$1218,1)+1),INDEX($G$2:$G$1218,MATCH(I307,$G$2:$G$1218,1)-1):INDEX($G$2:$G$1218,MATCH(I307,$G$2:$G$1218,1)+1))</f>
        <v>5.3432882751217738E-6</v>
      </c>
      <c r="K307" s="120">
        <f t="shared" si="4"/>
        <v>5.3432882751217738E-6</v>
      </c>
    </row>
    <row r="308" spans="1:11" x14ac:dyDescent="0.2">
      <c r="A308" s="123">
        <v>305.59037000000001</v>
      </c>
      <c r="B308" s="123">
        <v>8.5106594000000006E-6</v>
      </c>
      <c r="C308" s="125">
        <v>230.39999999999799</v>
      </c>
      <c r="D308" s="120">
        <f>FORECAST(C308,INDEX($B$2:$B$2069,MATCH(C308,$A$2:$A$2069,1)-1):INDEX($B$2:$B$2069,MATCH(C308,$A$2:$A$2069,1)+1),INDEX($A$2:$A$2069,MATCH(C308,$A$2:$A$2069,1)-1):INDEX($A$2:$A$2069,MATCH(C308,$A$2:$A$2069,1)+1))</f>
        <v>5.8018071984837971E-5</v>
      </c>
      <c r="E308" s="135">
        <v>260.99999999999699</v>
      </c>
      <c r="F308" s="120">
        <f>FORECAST(E308,INDEX($D$2:$D$6081,MATCH(E308,$C$2:$C$6081,1)-1):INDEX($D$2:$D$6081,MATCH(E308,$C$2:$C$6081,1)+1),INDEX($C$2:$C$6081,MATCH(E308,$C$2:$C$6081,1)-1):INDEX($C$2:$C$6081,MATCH(E308,$C$2:$C$6081,1)+1))</f>
        <v>1.9901803566841104E-5</v>
      </c>
      <c r="G308" s="125">
        <v>352.5</v>
      </c>
      <c r="H308" s="121">
        <f>FORECAST(G308,INDEX($F$2:$F$3041,MATCH(G308,$E$2:$E$3041,1)-1):INDEX($F$2:$F$3041,MATCH(G308,$E$2:$E$3041,1)+1),INDEX($E$2:$E$3041,MATCH(G308,$E$2:$E$3041,1)-1):INDEX($E$2:$E$3041,MATCH(G308,$E$2:$E$3041,1)+1))</f>
        <v>6.7115839986120033E-6</v>
      </c>
      <c r="I308" s="120">
        <v>506</v>
      </c>
      <c r="J308" s="120">
        <f>FORECAST(I308,INDEX($H$2:$H$1218,MATCH(I308,$G$2:$G$1218,1)-1):INDEX($H$2:$H$1218,MATCH(I308,$G$2:$G$1218,1)+1),INDEX($G$2:$G$1218,MATCH(I308,$G$2:$G$1218,1)-1):INDEX($G$2:$G$1218,MATCH(I308,$G$2:$G$1218,1)+1))</f>
        <v>5.3552823098377743E-6</v>
      </c>
      <c r="K308" s="120">
        <f t="shared" si="4"/>
        <v>5.3552823098377743E-6</v>
      </c>
    </row>
    <row r="309" spans="1:11" x14ac:dyDescent="0.2">
      <c r="A309" s="123">
        <v>305.93770000000001</v>
      </c>
      <c r="B309" s="123">
        <v>8.4568529000000001E-6</v>
      </c>
      <c r="C309" s="125">
        <v>230.49999999999801</v>
      </c>
      <c r="D309" s="120">
        <f>FORECAST(C309,INDEX($B$2:$B$2069,MATCH(C309,$A$2:$A$2069,1)-1):INDEX($B$2:$B$2069,MATCH(C309,$A$2:$A$2069,1)+1),INDEX($A$2:$A$2069,MATCH(C309,$A$2:$A$2069,1)-1):INDEX($A$2:$A$2069,MATCH(C309,$A$2:$A$2069,1)+1))</f>
        <v>5.7384815821585585E-5</v>
      </c>
      <c r="E309" s="124">
        <v>261.19999999999698</v>
      </c>
      <c r="F309" s="120">
        <f>FORECAST(E309,INDEX($D$2:$D$6081,MATCH(E309,$C$2:$C$6081,1)-1):INDEX($D$2:$D$6081,MATCH(E309,$C$2:$C$6081,1)+1),INDEX($C$2:$C$6081,MATCH(E309,$C$2:$C$6081,1)-1):INDEX($C$2:$C$6081,MATCH(E309,$C$2:$C$6081,1)+1))</f>
        <v>1.9931581688130856E-5</v>
      </c>
      <c r="G309" s="125">
        <v>353</v>
      </c>
      <c r="H309" s="121">
        <f>FORECAST(G309,INDEX($F$2:$F$3041,MATCH(G309,$E$2:$E$3041,1)-1):INDEX($F$2:$F$3041,MATCH(G309,$E$2:$E$3041,1)+1),INDEX($E$2:$E$3041,MATCH(G309,$E$2:$E$3041,1)-1):INDEX($E$2:$E$3041,MATCH(G309,$E$2:$E$3041,1)+1))</f>
        <v>6.7336403843090655E-6</v>
      </c>
      <c r="I309" s="120">
        <v>507</v>
      </c>
      <c r="J309" s="120">
        <f>FORECAST(I309,INDEX($H$2:$H$1218,MATCH(I309,$G$2:$G$1218,1)-1):INDEX($H$2:$H$1218,MATCH(I309,$G$2:$G$1218,1)+1),INDEX($G$2:$G$1218,MATCH(I309,$G$2:$G$1218,1)-1):INDEX($G$2:$G$1218,MATCH(I309,$G$2:$G$1218,1)+1))</f>
        <v>5.3677636991646465E-6</v>
      </c>
      <c r="K309" s="120">
        <f t="shared" si="4"/>
        <v>5.3677636991646465E-6</v>
      </c>
    </row>
    <row r="310" spans="1:11" x14ac:dyDescent="0.2">
      <c r="A310" s="123">
        <v>306.28494000000001</v>
      </c>
      <c r="B310" s="123">
        <v>8.3996377000000008E-6</v>
      </c>
      <c r="C310" s="125">
        <v>230.599999999998</v>
      </c>
      <c r="D310" s="120">
        <f>FORECAST(C310,INDEX($B$2:$B$2069,MATCH(C310,$A$2:$A$2069,1)-1):INDEX($B$2:$B$2069,MATCH(C310,$A$2:$A$2069,1)+1),INDEX($A$2:$A$2069,MATCH(C310,$A$2:$A$2069,1)-1):INDEX($A$2:$A$2069,MATCH(C310,$A$2:$A$2069,1)+1))</f>
        <v>5.671290807041725E-5</v>
      </c>
      <c r="E310" s="135">
        <v>261.39999999999702</v>
      </c>
      <c r="F310" s="120">
        <f>FORECAST(E310,INDEX($D$2:$D$6081,MATCH(E310,$C$2:$C$6081,1)-1):INDEX($D$2:$D$6081,MATCH(E310,$C$2:$C$6081,1)+1),INDEX($C$2:$C$6081,MATCH(E310,$C$2:$C$6081,1)-1):INDEX($C$2:$C$6081,MATCH(E310,$C$2:$C$6081,1)+1))</f>
        <v>1.9960183988114981E-5</v>
      </c>
      <c r="G310" s="125">
        <v>353.5</v>
      </c>
      <c r="H310" s="121">
        <f>FORECAST(G310,INDEX($F$2:$F$3041,MATCH(G310,$E$2:$E$3041,1)-1):INDEX($F$2:$F$3041,MATCH(G310,$E$2:$E$3041,1)+1),INDEX($E$2:$E$3041,MATCH(G310,$E$2:$E$3041,1)-1):INDEX($E$2:$E$3041,MATCH(G310,$E$2:$E$3041,1)+1))</f>
        <v>6.7537248016662218E-6</v>
      </c>
      <c r="I310" s="120">
        <v>508</v>
      </c>
      <c r="J310" s="120">
        <f>FORECAST(I310,INDEX($H$2:$H$1218,MATCH(I310,$G$2:$G$1218,1)-1):INDEX($H$2:$H$1218,MATCH(I310,$G$2:$G$1218,1)+1),INDEX($G$2:$G$1218,MATCH(I310,$G$2:$G$1218,1)-1):INDEX($G$2:$G$1218,MATCH(I310,$G$2:$G$1218,1)+1))</f>
        <v>5.3796853376771325E-6</v>
      </c>
      <c r="K310" s="120">
        <f t="shared" si="4"/>
        <v>5.3796853376771325E-6</v>
      </c>
    </row>
    <row r="311" spans="1:11" x14ac:dyDescent="0.2">
      <c r="A311" s="123">
        <v>306.63211000000001</v>
      </c>
      <c r="B311" s="123">
        <v>8.3442757000000002E-6</v>
      </c>
      <c r="C311" s="125">
        <v>230.699999999998</v>
      </c>
      <c r="D311" s="120">
        <f>FORECAST(C311,INDEX($B$2:$B$2069,MATCH(C311,$A$2:$A$2069,1)-1):INDEX($B$2:$B$2069,MATCH(C311,$A$2:$A$2069,1)+1),INDEX($A$2:$A$2069,MATCH(C311,$A$2:$A$2069,1)-1):INDEX($A$2:$A$2069,MATCH(C311,$A$2:$A$2069,1)+1))</f>
        <v>5.6041000319248914E-5</v>
      </c>
      <c r="E311" s="124">
        <v>261.59999999999599</v>
      </c>
      <c r="F311" s="120">
        <f>FORECAST(E311,INDEX($D$2:$D$6081,MATCH(E311,$C$2:$C$6081,1)-1):INDEX($D$2:$D$6081,MATCH(E311,$C$2:$C$6081,1)+1),INDEX($C$2:$C$6081,MATCH(E311,$C$2:$C$6081,1)-1):INDEX($C$2:$C$6081,MATCH(E311,$C$2:$C$6081,1)+1))</f>
        <v>1.9993511359028282E-5</v>
      </c>
      <c r="G311" s="125">
        <v>354</v>
      </c>
      <c r="H311" s="121">
        <f>FORECAST(G311,INDEX($F$2:$F$3041,MATCH(G311,$E$2:$E$3041,1)-1):INDEX($F$2:$F$3041,MATCH(G311,$E$2:$E$3041,1)+1),INDEX($E$2:$E$3041,MATCH(G311,$E$2:$E$3041,1)-1):INDEX($E$2:$E$3041,MATCH(G311,$E$2:$E$3041,1)+1))</f>
        <v>6.7659497249850843E-6</v>
      </c>
      <c r="I311" s="120">
        <v>509</v>
      </c>
      <c r="J311" s="120">
        <f>FORECAST(I311,INDEX($H$2:$H$1218,MATCH(I311,$G$2:$G$1218,1)-1):INDEX($H$2:$H$1218,MATCH(I311,$G$2:$G$1218,1)+1),INDEX($G$2:$G$1218,MATCH(I311,$G$2:$G$1218,1)-1):INDEX($G$2:$G$1218,MATCH(I311,$G$2:$G$1218,1)+1))</f>
        <v>5.3911397152117177E-6</v>
      </c>
      <c r="K311" s="120">
        <f t="shared" si="4"/>
        <v>5.3911397152117177E-6</v>
      </c>
    </row>
    <row r="312" spans="1:11" x14ac:dyDescent="0.2">
      <c r="A312" s="123">
        <v>306.97919000000002</v>
      </c>
      <c r="B312" s="123">
        <v>8.3015255999999997E-6</v>
      </c>
      <c r="C312" s="125">
        <v>230.79999999999799</v>
      </c>
      <c r="D312" s="120">
        <f>FORECAST(C312,INDEX($B$2:$B$2069,MATCH(C312,$A$2:$A$2069,1)-1):INDEX($B$2:$B$2069,MATCH(C312,$A$2:$A$2069,1)+1),INDEX($A$2:$A$2069,MATCH(C312,$A$2:$A$2069,1)-1):INDEX($A$2:$A$2069,MATCH(C312,$A$2:$A$2069,1)+1))</f>
        <v>5.5369092568080579E-5</v>
      </c>
      <c r="E312" s="135">
        <v>261.79999999999598</v>
      </c>
      <c r="F312" s="120">
        <f>FORECAST(E312,INDEX($D$2:$D$6081,MATCH(E312,$C$2:$C$6081,1)-1):INDEX($D$2:$D$6081,MATCH(E312,$C$2:$C$6081,1)+1),INDEX($C$2:$C$6081,MATCH(E312,$C$2:$C$6081,1)-1):INDEX($C$2:$C$6081,MATCH(E312,$C$2:$C$6081,1)+1))</f>
        <v>2.0028625913704657E-5</v>
      </c>
      <c r="G312" s="125">
        <v>354.5</v>
      </c>
      <c r="H312" s="121">
        <f>FORECAST(G312,INDEX($F$2:$F$3041,MATCH(G312,$E$2:$E$3041,1)-1):INDEX($F$2:$F$3041,MATCH(G312,$E$2:$E$3041,1)+1),INDEX($E$2:$E$3041,MATCH(G312,$E$2:$E$3041,1)-1):INDEX($E$2:$E$3041,MATCH(G312,$E$2:$E$3041,1)+1))</f>
        <v>6.7763260804174462E-6</v>
      </c>
      <c r="I312" s="120">
        <v>510</v>
      </c>
      <c r="J312" s="120">
        <f>FORECAST(I312,INDEX($H$2:$H$1218,MATCH(I312,$G$2:$G$1218,1)-1):INDEX($H$2:$H$1218,MATCH(I312,$G$2:$G$1218,1)+1),INDEX($G$2:$G$1218,MATCH(I312,$G$2:$G$1218,1)-1):INDEX($G$2:$G$1218,MATCH(I312,$G$2:$G$1218,1)+1))</f>
        <v>5.4018203907207659E-6</v>
      </c>
      <c r="K312" s="120">
        <f t="shared" si="4"/>
        <v>5.4018203907207659E-6</v>
      </c>
    </row>
    <row r="313" spans="1:11" x14ac:dyDescent="0.2">
      <c r="A313" s="123">
        <v>307.32619</v>
      </c>
      <c r="B313" s="123">
        <v>8.2524449000000006E-6</v>
      </c>
      <c r="C313" s="125">
        <v>230.89999999999799</v>
      </c>
      <c r="D313" s="120">
        <f>FORECAST(C313,INDEX($B$2:$B$2069,MATCH(C313,$A$2:$A$2069,1)-1):INDEX($B$2:$B$2069,MATCH(C313,$A$2:$A$2069,1)+1),INDEX($A$2:$A$2069,MATCH(C313,$A$2:$A$2069,1)-1):INDEX($A$2:$A$2069,MATCH(C313,$A$2:$A$2069,1)+1))</f>
        <v>5.484382403897611E-5</v>
      </c>
      <c r="E313" s="124">
        <v>261.99999999999699</v>
      </c>
      <c r="F313" s="120">
        <f>FORECAST(E313,INDEX($D$2:$D$6081,MATCH(E313,$C$2:$C$6081,1)-1):INDEX($D$2:$D$6081,MATCH(E313,$C$2:$C$6081,1)+1),INDEX($C$2:$C$6081,MATCH(E313,$C$2:$C$6081,1)-1):INDEX($C$2:$C$6081,MATCH(E313,$C$2:$C$6081,1)+1))</f>
        <v>2.0065200460701897E-5</v>
      </c>
      <c r="G313" s="125">
        <v>355</v>
      </c>
      <c r="H313" s="121">
        <f>FORECAST(G313,INDEX($F$2:$F$3041,MATCH(G313,$E$2:$E$3041,1)-1):INDEX($F$2:$F$3041,MATCH(G313,$E$2:$E$3041,1)+1),INDEX($E$2:$E$3041,MATCH(G313,$E$2:$E$3041,1)-1):INDEX($E$2:$E$3041,MATCH(G313,$E$2:$E$3041,1)+1))</f>
        <v>6.7863026180915114E-6</v>
      </c>
      <c r="I313" s="120">
        <v>511</v>
      </c>
      <c r="J313" s="120">
        <f>FORECAST(I313,INDEX($H$2:$H$1218,MATCH(I313,$G$2:$G$1218,1)-1):INDEX($H$2:$H$1218,MATCH(I313,$G$2:$G$1218,1)+1),INDEX($G$2:$G$1218,MATCH(I313,$G$2:$G$1218,1)-1):INDEX($G$2:$G$1218,MATCH(I313,$G$2:$G$1218,1)+1))</f>
        <v>5.4123126834167828E-6</v>
      </c>
      <c r="K313" s="120">
        <f t="shared" si="4"/>
        <v>5.4123126834167828E-6</v>
      </c>
    </row>
    <row r="314" spans="1:11" x14ac:dyDescent="0.2">
      <c r="A314" s="123">
        <v>307.67311000000001</v>
      </c>
      <c r="B314" s="123">
        <v>8.1955807999999997E-6</v>
      </c>
      <c r="C314" s="125">
        <v>230.99999999999801</v>
      </c>
      <c r="D314" s="120">
        <f>FORECAST(C314,INDEX($B$2:$B$2069,MATCH(C314,$A$2:$A$2069,1)-1):INDEX($B$2:$B$2069,MATCH(C314,$A$2:$A$2069,1)+1),INDEX($A$2:$A$2069,MATCH(C314,$A$2:$A$2069,1)-1):INDEX($A$2:$A$2069,MATCH(C314,$A$2:$A$2069,1)+1))</f>
        <v>5.4225884944817705E-5</v>
      </c>
      <c r="E314" s="135">
        <v>262.19999999999698</v>
      </c>
      <c r="F314" s="120">
        <f>FORECAST(E314,INDEX($D$2:$D$6081,MATCH(E314,$C$2:$C$6081,1)-1):INDEX($D$2:$D$6081,MATCH(E314,$C$2:$C$6081,1)+1),INDEX($C$2:$C$6081,MATCH(E314,$C$2:$C$6081,1)-1):INDEX($C$2:$C$6081,MATCH(E314,$C$2:$C$6081,1)+1))</f>
        <v>2.0104332835440045E-5</v>
      </c>
      <c r="G314" s="125">
        <v>355.5</v>
      </c>
      <c r="H314" s="121">
        <f>FORECAST(G314,INDEX($F$2:$F$3041,MATCH(G314,$E$2:$E$3041,1)-1):INDEX($F$2:$F$3041,MATCH(G314,$E$2:$E$3041,1)+1),INDEX($E$2:$E$3041,MATCH(G314,$E$2:$E$3041,1)-1):INDEX($E$2:$E$3041,MATCH(G314,$E$2:$E$3041,1)+1))</f>
        <v>6.7964806040300557E-6</v>
      </c>
      <c r="I314" s="120">
        <v>512</v>
      </c>
      <c r="J314" s="120">
        <f>FORECAST(I314,INDEX($H$2:$H$1218,MATCH(I314,$G$2:$G$1218,1)-1):INDEX($H$2:$H$1218,MATCH(I314,$G$2:$G$1218,1)+1),INDEX($G$2:$G$1218,MATCH(I314,$G$2:$G$1218,1)-1):INDEX($G$2:$G$1218,MATCH(I314,$G$2:$G$1218,1)+1))</f>
        <v>5.4229493166256066E-6</v>
      </c>
      <c r="K314" s="120">
        <f t="shared" si="4"/>
        <v>5.4229493166256066E-6</v>
      </c>
    </row>
    <row r="315" spans="1:11" x14ac:dyDescent="0.2">
      <c r="A315" s="123">
        <v>308.01996000000003</v>
      </c>
      <c r="B315" s="123">
        <v>8.1514892999999995E-6</v>
      </c>
      <c r="C315" s="125">
        <v>231.099999999998</v>
      </c>
      <c r="D315" s="120">
        <f>FORECAST(C315,INDEX($B$2:$B$2069,MATCH(C315,$A$2:$A$2069,1)-1):INDEX($B$2:$B$2069,MATCH(C315,$A$2:$A$2069,1)+1),INDEX($A$2:$A$2069,MATCH(C315,$A$2:$A$2069,1)-1):INDEX($A$2:$A$2069,MATCH(C315,$A$2:$A$2069,1)+1))</f>
        <v>5.3607945850659301E-5</v>
      </c>
      <c r="E315" s="124">
        <v>262.399999999996</v>
      </c>
      <c r="F315" s="120">
        <f>FORECAST(E315,INDEX($D$2:$D$6081,MATCH(E315,$C$2:$C$6081,1)-1):INDEX($D$2:$D$6081,MATCH(E315,$C$2:$C$6081,1)+1),INDEX($C$2:$C$6081,MATCH(E315,$C$2:$C$6081,1)-1):INDEX($C$2:$C$6081,MATCH(E315,$C$2:$C$6081,1)+1))</f>
        <v>2.0148590280798345E-5</v>
      </c>
      <c r="G315" s="125">
        <v>356</v>
      </c>
      <c r="H315" s="121">
        <f>FORECAST(G315,INDEX($F$2:$F$3041,MATCH(G315,$E$2:$E$3041,1)-1):INDEX($F$2:$F$3041,MATCH(G315,$E$2:$E$3041,1)+1),INDEX($E$2:$E$3041,MATCH(G315,$E$2:$E$3041,1)-1):INDEX($E$2:$E$3041,MATCH(G315,$E$2:$E$3041,1)+1))</f>
        <v>6.809084283733398E-6</v>
      </c>
      <c r="I315" s="120">
        <v>513</v>
      </c>
      <c r="J315" s="120">
        <f>FORECAST(I315,INDEX($H$2:$H$1218,MATCH(I315,$G$2:$G$1218,1)-1):INDEX($H$2:$H$1218,MATCH(I315,$G$2:$G$1218,1)+1),INDEX($G$2:$G$1218,MATCH(I315,$G$2:$G$1218,1)-1):INDEX($G$2:$G$1218,MATCH(I315,$G$2:$G$1218,1)+1))</f>
        <v>5.4333409032719331E-6</v>
      </c>
      <c r="K315" s="120">
        <f t="shared" si="4"/>
        <v>5.4333409032719331E-6</v>
      </c>
    </row>
    <row r="316" spans="1:11" x14ac:dyDescent="0.2">
      <c r="A316" s="123">
        <v>308.36671999999999</v>
      </c>
      <c r="B316" s="123">
        <v>8.1074598000000006E-6</v>
      </c>
      <c r="C316" s="125">
        <v>231.199999999998</v>
      </c>
      <c r="D316" s="120">
        <f>FORECAST(C316,INDEX($B$2:$B$2069,MATCH(C316,$A$2:$A$2069,1)-1):INDEX($B$2:$B$2069,MATCH(C316,$A$2:$A$2069,1)+1),INDEX($A$2:$A$2069,MATCH(C316,$A$2:$A$2069,1)-1):INDEX($A$2:$A$2069,MATCH(C316,$A$2:$A$2069,1)+1))</f>
        <v>5.3067033693475919E-5</v>
      </c>
      <c r="E316" s="135">
        <v>262.59999999999599</v>
      </c>
      <c r="F316" s="120">
        <f>FORECAST(E316,INDEX($D$2:$D$6081,MATCH(E316,$C$2:$C$6081,1)-1):INDEX($D$2:$D$6081,MATCH(E316,$C$2:$C$6081,1)+1),INDEX($C$2:$C$6081,MATCH(E316,$C$2:$C$6081,1)-1):INDEX($C$2:$C$6081,MATCH(E316,$C$2:$C$6081,1)+1))</f>
        <v>2.0189300610450272E-5</v>
      </c>
      <c r="G316" s="125">
        <v>356.5</v>
      </c>
      <c r="H316" s="121">
        <f>FORECAST(G316,INDEX($F$2:$F$3041,MATCH(G316,$E$2:$E$3041,1)-1):INDEX($F$2:$F$3041,MATCH(G316,$E$2:$E$3041,1)+1),INDEX($E$2:$E$3041,MATCH(G316,$E$2:$E$3041,1)-1):INDEX($E$2:$E$3041,MATCH(G316,$E$2:$E$3041,1)+1))</f>
        <v>6.8168629292482743E-6</v>
      </c>
      <c r="I316" s="120">
        <v>514</v>
      </c>
      <c r="J316" s="120">
        <f>FORECAST(I316,INDEX($H$2:$H$1218,MATCH(I316,$G$2:$G$1218,1)-1):INDEX($H$2:$H$1218,MATCH(I316,$G$2:$G$1218,1)+1),INDEX($G$2:$G$1218,MATCH(I316,$G$2:$G$1218,1)-1):INDEX($G$2:$G$1218,MATCH(I316,$G$2:$G$1218,1)+1))</f>
        <v>5.4439122914708126E-6</v>
      </c>
      <c r="K316" s="120">
        <f t="shared" si="4"/>
        <v>5.4439122914708126E-6</v>
      </c>
    </row>
    <row r="317" spans="1:11" x14ac:dyDescent="0.2">
      <c r="A317" s="123">
        <v>308.71339999999998</v>
      </c>
      <c r="B317" s="123">
        <v>8.0565134000000002E-6</v>
      </c>
      <c r="C317" s="125">
        <v>231.29999999999799</v>
      </c>
      <c r="D317" s="120">
        <f>FORECAST(C317,INDEX($B$2:$B$2069,MATCH(C317,$A$2:$A$2069,1)-1):INDEX($B$2:$B$2069,MATCH(C317,$A$2:$A$2069,1)+1),INDEX($A$2:$A$2069,MATCH(C317,$A$2:$A$2069,1)-1):INDEX($A$2:$A$2069,MATCH(C317,$A$2:$A$2069,1)+1))</f>
        <v>5.2498236326278206E-5</v>
      </c>
      <c r="E317" s="124">
        <v>262.79999999999598</v>
      </c>
      <c r="F317" s="120">
        <f>FORECAST(E317,INDEX($D$2:$D$6081,MATCH(E317,$C$2:$C$6081,1)-1):INDEX($D$2:$D$6081,MATCH(E317,$C$2:$C$6081,1)+1),INDEX($C$2:$C$6081,MATCH(E317,$C$2:$C$6081,1)-1):INDEX($C$2:$C$6081,MATCH(E317,$C$2:$C$6081,1)+1))</f>
        <v>2.022855528239542E-5</v>
      </c>
      <c r="G317" s="125">
        <v>357</v>
      </c>
      <c r="H317" s="121">
        <f>FORECAST(G317,INDEX($F$2:$F$3041,MATCH(G317,$E$2:$E$3041,1)-1):INDEX($F$2:$F$3041,MATCH(G317,$E$2:$E$3041,1)+1),INDEX($E$2:$E$3041,MATCH(G317,$E$2:$E$3041,1)-1):INDEX($E$2:$E$3041,MATCH(G317,$E$2:$E$3041,1)+1))</f>
        <v>6.8205721711534658E-6</v>
      </c>
      <c r="I317" s="120">
        <v>515</v>
      </c>
      <c r="J317" s="120">
        <f>FORECAST(I317,INDEX($H$2:$H$1218,MATCH(I317,$G$2:$G$1218,1)-1):INDEX($H$2:$H$1218,MATCH(I317,$G$2:$G$1218,1)+1),INDEX($G$2:$G$1218,MATCH(I317,$G$2:$G$1218,1)-1):INDEX($G$2:$G$1218,MATCH(I317,$G$2:$G$1218,1)+1))</f>
        <v>5.4541666251415203E-6</v>
      </c>
      <c r="K317" s="120">
        <f t="shared" si="4"/>
        <v>5.4541666251415203E-6</v>
      </c>
    </row>
    <row r="318" spans="1:11" x14ac:dyDescent="0.2">
      <c r="A318" s="123">
        <v>309.06</v>
      </c>
      <c r="B318" s="123">
        <v>8.0124453999999992E-6</v>
      </c>
      <c r="C318" s="125">
        <v>231.39999999999799</v>
      </c>
      <c r="D318" s="120">
        <f>FORECAST(C318,INDEX($B$2:$B$2069,MATCH(C318,$A$2:$A$2069,1)-1):INDEX($B$2:$B$2069,MATCH(C318,$A$2:$A$2069,1)+1),INDEX($A$2:$A$2069,MATCH(C318,$A$2:$A$2069,1)-1):INDEX($A$2:$A$2069,MATCH(C318,$A$2:$A$2069,1)+1))</f>
        <v>5.1929438959080493E-5</v>
      </c>
      <c r="E318" s="135">
        <v>262.99999999999602</v>
      </c>
      <c r="F318" s="120">
        <f>FORECAST(E318,INDEX($D$2:$D$6081,MATCH(E318,$C$2:$C$6081,1)-1):INDEX($D$2:$D$6081,MATCH(E318,$C$2:$C$6081,1)+1),INDEX($C$2:$C$6081,MATCH(E318,$C$2:$C$6081,1)-1):INDEX($C$2:$C$6081,MATCH(E318,$C$2:$C$6081,1)+1))</f>
        <v>2.0265937613997046E-5</v>
      </c>
      <c r="G318" s="125">
        <v>357.5</v>
      </c>
      <c r="H318" s="121">
        <f>FORECAST(G318,INDEX($F$2:$F$3041,MATCH(G318,$E$2:$E$3041,1)-1):INDEX($F$2:$F$3041,MATCH(G318,$E$2:$E$3041,1)+1),INDEX($E$2:$E$3041,MATCH(G318,$E$2:$E$3041,1)-1):INDEX($E$2:$E$3041,MATCH(G318,$E$2:$E$3041,1)+1))</f>
        <v>6.8230793378837966E-6</v>
      </c>
      <c r="I318" s="120">
        <v>516</v>
      </c>
      <c r="J318" s="120">
        <f>FORECAST(I318,INDEX($H$2:$H$1218,MATCH(I318,$G$2:$G$1218,1)-1):INDEX($H$2:$H$1218,MATCH(I318,$G$2:$G$1218,1)+1),INDEX($G$2:$G$1218,MATCH(I318,$G$2:$G$1218,1)-1):INDEX($G$2:$G$1218,MATCH(I318,$G$2:$G$1218,1)+1))</f>
        <v>5.4643081325648937E-6</v>
      </c>
      <c r="K318" s="120">
        <f t="shared" si="4"/>
        <v>5.4643081325648937E-6</v>
      </c>
    </row>
    <row r="319" spans="1:11" x14ac:dyDescent="0.2">
      <c r="A319" s="123">
        <v>309.40651000000003</v>
      </c>
      <c r="B319" s="123">
        <v>7.9694013999999995E-6</v>
      </c>
      <c r="C319" s="125">
        <v>231.49999999999801</v>
      </c>
      <c r="D319" s="120">
        <f>FORECAST(C319,INDEX($B$2:$B$2069,MATCH(C319,$A$2:$A$2069,1)-1):INDEX($B$2:$B$2069,MATCH(C319,$A$2:$A$2069,1)+1),INDEX($A$2:$A$2069,MATCH(C319,$A$2:$A$2069,1)-1):INDEX($A$2:$A$2069,MATCH(C319,$A$2:$A$2069,1)+1))</f>
        <v>5.1360641591882564E-5</v>
      </c>
      <c r="E319" s="124">
        <v>263.19999999999601</v>
      </c>
      <c r="F319" s="120">
        <f>FORECAST(E319,INDEX($D$2:$D$6081,MATCH(E319,$C$2:$C$6081,1)-1):INDEX($D$2:$D$6081,MATCH(E319,$C$2:$C$6081,1)+1),INDEX($C$2:$C$6081,MATCH(E319,$C$2:$C$6081,1)-1):INDEX($C$2:$C$6081,MATCH(E319,$C$2:$C$6081,1)+1))</f>
        <v>2.0301096817820563E-5</v>
      </c>
      <c r="G319" s="125">
        <v>358</v>
      </c>
      <c r="H319" s="121">
        <f>FORECAST(G319,INDEX($F$2:$F$3041,MATCH(G319,$E$2:$E$3041,1)-1):INDEX($F$2:$F$3041,MATCH(G319,$E$2:$E$3041,1)+1),INDEX($E$2:$E$3041,MATCH(G319,$E$2:$E$3041,1)-1):INDEX($E$2:$E$3041,MATCH(G319,$E$2:$E$3041,1)+1))</f>
        <v>6.8322669777126424E-6</v>
      </c>
      <c r="I319" s="120">
        <v>517</v>
      </c>
      <c r="J319" s="120">
        <f>FORECAST(I319,INDEX($H$2:$H$1218,MATCH(I319,$G$2:$G$1218,1)-1):INDEX($H$2:$H$1218,MATCH(I319,$G$2:$G$1218,1)+1),INDEX($G$2:$G$1218,MATCH(I319,$G$2:$G$1218,1)-1):INDEX($G$2:$G$1218,MATCH(I319,$G$2:$G$1218,1)+1))</f>
        <v>5.4751544075385817E-6</v>
      </c>
      <c r="K319" s="120">
        <f t="shared" si="4"/>
        <v>5.4751544075385817E-6</v>
      </c>
    </row>
    <row r="320" spans="1:11" x14ac:dyDescent="0.2">
      <c r="A320" s="123">
        <v>309.75295</v>
      </c>
      <c r="B320" s="123">
        <v>7.9235514000000006E-6</v>
      </c>
      <c r="C320" s="125">
        <v>231.599999999998</v>
      </c>
      <c r="D320" s="120">
        <f>FORECAST(C320,INDEX($B$2:$B$2069,MATCH(C320,$A$2:$A$2069,1)-1):INDEX($B$2:$B$2069,MATCH(C320,$A$2:$A$2069,1)+1),INDEX($A$2:$A$2069,MATCH(C320,$A$2:$A$2069,1)-1):INDEX($A$2:$A$2069,MATCH(C320,$A$2:$A$2069,1)+1))</f>
        <v>5.0868331309389132E-5</v>
      </c>
      <c r="E320" s="135">
        <v>263.399999999996</v>
      </c>
      <c r="F320" s="120">
        <f>FORECAST(E320,INDEX($D$2:$D$6081,MATCH(E320,$C$2:$C$6081,1)-1):INDEX($D$2:$D$6081,MATCH(E320,$C$2:$C$6081,1)+1),INDEX($C$2:$C$6081,MATCH(E320,$C$2:$C$6081,1)-1):INDEX($C$2:$C$6081,MATCH(E320,$C$2:$C$6081,1)+1))</f>
        <v>2.0337863119090802E-5</v>
      </c>
      <c r="G320" s="125">
        <v>358.5</v>
      </c>
      <c r="H320" s="121">
        <f>FORECAST(G320,INDEX($F$2:$F$3041,MATCH(G320,$E$2:$E$3041,1)-1):INDEX($F$2:$F$3041,MATCH(G320,$E$2:$E$3041,1)+1),INDEX($E$2:$E$3041,MATCH(G320,$E$2:$E$3041,1)-1):INDEX($E$2:$E$3041,MATCH(G320,$E$2:$E$3041,1)+1))</f>
        <v>6.8417291537205144E-6</v>
      </c>
      <c r="I320" s="120">
        <v>518</v>
      </c>
      <c r="J320" s="120">
        <f>FORECAST(I320,INDEX($H$2:$H$1218,MATCH(I320,$G$2:$G$1218,1)-1):INDEX($H$2:$H$1218,MATCH(I320,$G$2:$G$1218,1)+1),INDEX($G$2:$G$1218,MATCH(I320,$G$2:$G$1218,1)-1):INDEX($G$2:$G$1218,MATCH(I320,$G$2:$G$1218,1)+1))</f>
        <v>5.4859921570668266E-6</v>
      </c>
      <c r="K320" s="120">
        <f t="shared" si="4"/>
        <v>5.4859921570668266E-6</v>
      </c>
    </row>
    <row r="321" spans="1:11" x14ac:dyDescent="0.2">
      <c r="A321" s="123">
        <v>310.09931</v>
      </c>
      <c r="B321" s="123">
        <v>7.8788685000000006E-6</v>
      </c>
      <c r="C321" s="125">
        <v>231.699999999998</v>
      </c>
      <c r="D321" s="120">
        <f>FORECAST(C321,INDEX($B$2:$B$2069,MATCH(C321,$A$2:$A$2069,1)-1):INDEX($B$2:$B$2069,MATCH(C321,$A$2:$A$2069,1)+1),INDEX($A$2:$A$2069,MATCH(C321,$A$2:$A$2069,1)-1):INDEX($A$2:$A$2069,MATCH(C321,$A$2:$A$2069,1)+1))</f>
        <v>5.033217318637772E-5</v>
      </c>
      <c r="E321" s="124">
        <v>263.59999999999599</v>
      </c>
      <c r="F321" s="120">
        <f>FORECAST(E321,INDEX($D$2:$D$6081,MATCH(E321,$C$2:$C$6081,1)-1):INDEX($D$2:$D$6081,MATCH(E321,$C$2:$C$6081,1)+1),INDEX($C$2:$C$6081,MATCH(E321,$C$2:$C$6081,1)-1):INDEX($C$2:$C$6081,MATCH(E321,$C$2:$C$6081,1)+1))</f>
        <v>2.0371451009902563E-5</v>
      </c>
      <c r="G321" s="125">
        <v>359</v>
      </c>
      <c r="H321" s="121">
        <f>FORECAST(G321,INDEX($F$2:$F$3041,MATCH(G321,$E$2:$E$3041,1)-1):INDEX($F$2:$F$3041,MATCH(G321,$E$2:$E$3041,1)+1),INDEX($E$2:$E$3041,MATCH(G321,$E$2:$E$3041,1)-1):INDEX($E$2:$E$3041,MATCH(G321,$E$2:$E$3041,1)+1))</f>
        <v>6.8410271527561612E-6</v>
      </c>
      <c r="I321" s="120">
        <v>519</v>
      </c>
      <c r="J321" s="120">
        <f>FORECAST(I321,INDEX($H$2:$H$1218,MATCH(I321,$G$2:$G$1218,1)-1):INDEX($H$2:$H$1218,MATCH(I321,$G$2:$G$1218,1)+1),INDEX($G$2:$G$1218,MATCH(I321,$G$2:$G$1218,1)-1):INDEX($G$2:$G$1218,MATCH(I321,$G$2:$G$1218,1)+1))</f>
        <v>5.4960551565418319E-6</v>
      </c>
      <c r="K321" s="120">
        <f t="shared" si="4"/>
        <v>5.4960551565418319E-6</v>
      </c>
    </row>
    <row r="322" spans="1:11" x14ac:dyDescent="0.2">
      <c r="A322" s="123">
        <v>310.44558000000001</v>
      </c>
      <c r="B322" s="123">
        <v>7.8405065E-6</v>
      </c>
      <c r="C322" s="125">
        <v>231.79999999999799</v>
      </c>
      <c r="D322" s="120">
        <f>FORECAST(C322,INDEX($B$2:$B$2069,MATCH(C322,$A$2:$A$2069,1)-1):INDEX($B$2:$B$2069,MATCH(C322,$A$2:$A$2069,1)+1),INDEX($A$2:$A$2069,MATCH(C322,$A$2:$A$2069,1)-1):INDEX($A$2:$A$2069,MATCH(C322,$A$2:$A$2069,1)+1))</f>
        <v>4.9796015063366308E-5</v>
      </c>
      <c r="E322" s="135">
        <v>263.79999999999598</v>
      </c>
      <c r="F322" s="120">
        <f>FORECAST(E322,INDEX($D$2:$D$6081,MATCH(E322,$C$2:$C$6081,1)-1):INDEX($D$2:$D$6081,MATCH(E322,$C$2:$C$6081,1)+1),INDEX($C$2:$C$6081,MATCH(E322,$C$2:$C$6081,1)-1):INDEX($C$2:$C$6081,MATCH(E322,$C$2:$C$6081,1)+1))</f>
        <v>2.0398102450259878E-5</v>
      </c>
      <c r="G322" s="125">
        <v>359.5</v>
      </c>
      <c r="H322" s="121">
        <f>FORECAST(G322,INDEX($F$2:$F$3041,MATCH(G322,$E$2:$E$3041,1)-1):INDEX($F$2:$F$3041,MATCH(G322,$E$2:$E$3041,1)+1),INDEX($E$2:$E$3041,MATCH(G322,$E$2:$E$3041,1)-1):INDEX($E$2:$E$3041,MATCH(G322,$E$2:$E$3041,1)+1))</f>
        <v>6.8309127855410222E-6</v>
      </c>
      <c r="I322" s="120">
        <v>520</v>
      </c>
      <c r="J322" s="120">
        <f>FORECAST(I322,INDEX($H$2:$H$1218,MATCH(I322,$G$2:$G$1218,1)-1):INDEX($H$2:$H$1218,MATCH(I322,$G$2:$G$1218,1)+1),INDEX($G$2:$G$1218,MATCH(I322,$G$2:$G$1218,1)-1):INDEX($G$2:$G$1218,MATCH(I322,$G$2:$G$1218,1)+1))</f>
        <v>5.5053604719941458E-6</v>
      </c>
      <c r="K322" s="120">
        <f t="shared" ref="K322:K385" si="5">J322/$K$1</f>
        <v>5.5053604719941458E-6</v>
      </c>
    </row>
    <row r="323" spans="1:11" x14ac:dyDescent="0.2">
      <c r="A323" s="123">
        <v>310.79178000000002</v>
      </c>
      <c r="B323" s="123">
        <v>7.7955846999999995E-6</v>
      </c>
      <c r="C323" s="125">
        <v>231.89999999999799</v>
      </c>
      <c r="D323" s="120">
        <f>FORECAST(C323,INDEX($B$2:$B$2069,MATCH(C323,$A$2:$A$2069,1)-1):INDEX($B$2:$B$2069,MATCH(C323,$A$2:$A$2069,1)+1),INDEX($A$2:$A$2069,MATCH(C323,$A$2:$A$2069,1)-1):INDEX($A$2:$A$2069,MATCH(C323,$A$2:$A$2069,1)+1))</f>
        <v>4.9259856940354896E-5</v>
      </c>
      <c r="E323" s="124">
        <v>263.99999999999602</v>
      </c>
      <c r="F323" s="120">
        <f>FORECAST(E323,INDEX($D$2:$D$6081,MATCH(E323,$C$2:$C$6081,1)-1):INDEX($D$2:$D$6081,MATCH(E323,$C$2:$C$6081,1)+1),INDEX($C$2:$C$6081,MATCH(E323,$C$2:$C$6081,1)-1):INDEX($C$2:$C$6081,MATCH(E323,$C$2:$C$6081,1)+1))</f>
        <v>2.042828603646092E-5</v>
      </c>
      <c r="G323" s="125">
        <v>360</v>
      </c>
      <c r="H323" s="121">
        <f>FORECAST(G323,INDEX($F$2:$F$3041,MATCH(G323,$E$2:$E$3041,1)-1):INDEX($F$2:$F$3041,MATCH(G323,$E$2:$E$3041,1)+1),INDEX($E$2:$E$3041,MATCH(G323,$E$2:$E$3041,1)-1):INDEX($E$2:$E$3041,MATCH(G323,$E$2:$E$3041,1)+1))</f>
        <v>6.8231697337480211E-6</v>
      </c>
      <c r="I323" s="120">
        <v>521</v>
      </c>
      <c r="J323" s="120">
        <f>FORECAST(I323,INDEX($H$2:$H$1218,MATCH(I323,$G$2:$G$1218,1)-1):INDEX($H$2:$H$1218,MATCH(I323,$G$2:$G$1218,1)+1),INDEX($G$2:$G$1218,MATCH(I323,$G$2:$G$1218,1)-1):INDEX($G$2:$G$1218,MATCH(I323,$G$2:$G$1218,1)+1))</f>
        <v>5.5141877926618684E-6</v>
      </c>
      <c r="K323" s="120">
        <f t="shared" si="5"/>
        <v>5.5141877926618684E-6</v>
      </c>
    </row>
    <row r="324" spans="1:11" x14ac:dyDescent="0.2">
      <c r="A324" s="123">
        <v>311.13789000000003</v>
      </c>
      <c r="B324" s="123">
        <v>7.7585674E-6</v>
      </c>
      <c r="C324" s="125">
        <v>231.99999999999801</v>
      </c>
      <c r="D324" s="120">
        <f>FORECAST(C324,INDEX($B$2:$B$2069,MATCH(C324,$A$2:$A$2069,1)-1):INDEX($B$2:$B$2069,MATCH(C324,$A$2:$A$2069,1)+1),INDEX($A$2:$A$2069,MATCH(C324,$A$2:$A$2069,1)-1):INDEX($A$2:$A$2069,MATCH(C324,$A$2:$A$2069,1)+1))</f>
        <v>4.8826978874774935E-5</v>
      </c>
      <c r="E324" s="135">
        <v>264.19999999999601</v>
      </c>
      <c r="F324" s="120">
        <f>FORECAST(E324,INDEX($D$2:$D$6081,MATCH(E324,$C$2:$C$6081,1)-1):INDEX($D$2:$D$6081,MATCH(E324,$C$2:$C$6081,1)+1),INDEX($C$2:$C$6081,MATCH(E324,$C$2:$C$6081,1)-1):INDEX($C$2:$C$6081,MATCH(E324,$C$2:$C$6081,1)+1))</f>
        <v>2.045803369357567E-5</v>
      </c>
      <c r="G324" s="125">
        <v>360.5</v>
      </c>
      <c r="H324" s="121">
        <f>FORECAST(G324,INDEX($F$2:$F$3041,MATCH(G324,$E$2:$E$3041,1)-1):INDEX($F$2:$F$3041,MATCH(G324,$E$2:$E$3041,1)+1),INDEX($E$2:$E$3041,MATCH(G324,$E$2:$E$3041,1)-1):INDEX($E$2:$E$3041,MATCH(G324,$E$2:$E$3041,1)+1))</f>
        <v>6.8205242524829651E-6</v>
      </c>
      <c r="I324" s="120">
        <v>522</v>
      </c>
      <c r="J324" s="120">
        <f>FORECAST(I324,INDEX($H$2:$H$1218,MATCH(I324,$G$2:$G$1218,1)-1):INDEX($H$2:$H$1218,MATCH(I324,$G$2:$G$1218,1)+1),INDEX($G$2:$G$1218,MATCH(I324,$G$2:$G$1218,1)-1):INDEX($G$2:$G$1218,MATCH(I324,$G$2:$G$1218,1)+1))</f>
        <v>5.5249387432473691E-6</v>
      </c>
      <c r="K324" s="120">
        <f t="shared" si="5"/>
        <v>5.5249387432473691E-6</v>
      </c>
    </row>
    <row r="325" spans="1:11" x14ac:dyDescent="0.2">
      <c r="A325" s="123">
        <v>311.48392999999999</v>
      </c>
      <c r="B325" s="123">
        <v>7.7264755999999992E-6</v>
      </c>
      <c r="C325" s="125">
        <v>232.099999999998</v>
      </c>
      <c r="D325" s="120">
        <f>FORECAST(C325,INDEX($B$2:$B$2069,MATCH(C325,$A$2:$A$2069,1)-1):INDEX($B$2:$B$2069,MATCH(C325,$A$2:$A$2069,1)+1),INDEX($A$2:$A$2069,MATCH(C325,$A$2:$A$2069,1)-1):INDEX($A$2:$A$2069,MATCH(C325,$A$2:$A$2069,1)+1))</f>
        <v>4.8330959349860043E-5</v>
      </c>
      <c r="E325" s="124">
        <v>264.399999999996</v>
      </c>
      <c r="F325" s="120">
        <f>FORECAST(E325,INDEX($D$2:$D$6081,MATCH(E325,$C$2:$C$6081,1)-1):INDEX($D$2:$D$6081,MATCH(E325,$C$2:$C$6081,1)+1),INDEX($C$2:$C$6081,MATCH(E325,$C$2:$C$6081,1)-1):INDEX($C$2:$C$6081,MATCH(E325,$C$2:$C$6081,1)+1))</f>
        <v>2.0489781898457317E-5</v>
      </c>
      <c r="G325" s="125">
        <v>361</v>
      </c>
      <c r="H325" s="121">
        <f>FORECAST(G325,INDEX($F$2:$F$3041,MATCH(G325,$E$2:$E$3041,1)-1):INDEX($F$2:$F$3041,MATCH(G325,$E$2:$E$3041,1)+1),INDEX($E$2:$E$3041,MATCH(G325,$E$2:$E$3041,1)-1):INDEX($E$2:$E$3041,MATCH(G325,$E$2:$E$3041,1)+1))</f>
        <v>6.822142030773627E-6</v>
      </c>
      <c r="I325" s="120">
        <v>523</v>
      </c>
      <c r="J325" s="120">
        <f>FORECAST(I325,INDEX($H$2:$H$1218,MATCH(I325,$G$2:$G$1218,1)-1):INDEX($H$2:$H$1218,MATCH(I325,$G$2:$G$1218,1)+1),INDEX($G$2:$G$1218,MATCH(I325,$G$2:$G$1218,1)-1):INDEX($G$2:$G$1218,MATCH(I325,$G$2:$G$1218,1)+1))</f>
        <v>5.5370782900284981E-6</v>
      </c>
      <c r="K325" s="120">
        <f t="shared" si="5"/>
        <v>5.5370782900284981E-6</v>
      </c>
    </row>
    <row r="326" spans="1:11" x14ac:dyDescent="0.2">
      <c r="A326" s="123">
        <v>311.82988</v>
      </c>
      <c r="B326" s="123">
        <v>7.6885054999999994E-6</v>
      </c>
      <c r="C326" s="125">
        <v>232.199999999998</v>
      </c>
      <c r="D326" s="120">
        <f>FORECAST(C326,INDEX($B$2:$B$2069,MATCH(C326,$A$2:$A$2069,1)-1):INDEX($B$2:$B$2069,MATCH(C326,$A$2:$A$2069,1)+1),INDEX($A$2:$A$2069,MATCH(C326,$A$2:$A$2069,1)-1):INDEX($A$2:$A$2069,MATCH(C326,$A$2:$A$2069,1)+1))</f>
        <v>4.7834939824945369E-5</v>
      </c>
      <c r="E326" s="135">
        <v>264.59999999999599</v>
      </c>
      <c r="F326" s="120">
        <f>FORECAST(E326,INDEX($D$2:$D$6081,MATCH(E326,$C$2:$C$6081,1)-1):INDEX($D$2:$D$6081,MATCH(E326,$C$2:$C$6081,1)+1),INDEX($C$2:$C$6081,MATCH(E326,$C$2:$C$6081,1)-1):INDEX($C$2:$C$6081,MATCH(E326,$C$2:$C$6081,1)+1))</f>
        <v>2.0524342601734073E-5</v>
      </c>
      <c r="G326" s="125">
        <v>361.5</v>
      </c>
      <c r="H326" s="121">
        <f>FORECAST(G326,INDEX($F$2:$F$3041,MATCH(G326,$E$2:$E$3041,1)-1):INDEX($F$2:$F$3041,MATCH(G326,$E$2:$E$3041,1)+1),INDEX($E$2:$E$3041,MATCH(G326,$E$2:$E$3041,1)-1):INDEX($E$2:$E$3041,MATCH(G326,$E$2:$E$3041,1)+1))</f>
        <v>6.8259015863868905E-6</v>
      </c>
      <c r="I326" s="120">
        <v>524</v>
      </c>
      <c r="J326" s="120">
        <f>FORECAST(I326,INDEX($H$2:$H$1218,MATCH(I326,$G$2:$G$1218,1)-1):INDEX($H$2:$H$1218,MATCH(I326,$G$2:$G$1218,1)+1),INDEX($G$2:$G$1218,MATCH(I326,$G$2:$G$1218,1)-1):INDEX($G$2:$G$1218,MATCH(I326,$G$2:$G$1218,1)+1))</f>
        <v>5.5500808814097903E-6</v>
      </c>
      <c r="K326" s="120">
        <f t="shared" si="5"/>
        <v>5.5500808814097903E-6</v>
      </c>
    </row>
    <row r="327" spans="1:11" x14ac:dyDescent="0.2">
      <c r="A327" s="123">
        <v>312.17574999999999</v>
      </c>
      <c r="B327" s="123">
        <v>7.6496286999999999E-6</v>
      </c>
      <c r="C327" s="125">
        <v>232.29999999999799</v>
      </c>
      <c r="D327" s="120">
        <f>FORECAST(C327,INDEX($B$2:$B$2069,MATCH(C327,$A$2:$A$2069,1)-1):INDEX($B$2:$B$2069,MATCH(C327,$A$2:$A$2069,1)+1),INDEX($A$2:$A$2069,MATCH(C327,$A$2:$A$2069,1)-1):INDEX($A$2:$A$2069,MATCH(C327,$A$2:$A$2069,1)+1))</f>
        <v>4.7402237017885344E-5</v>
      </c>
      <c r="E327" s="124">
        <v>264.79999999999598</v>
      </c>
      <c r="F327" s="120">
        <f>FORECAST(E327,INDEX($D$2:$D$6081,MATCH(E327,$C$2:$C$6081,1)-1):INDEX($D$2:$D$6081,MATCH(E327,$C$2:$C$6081,1)+1),INDEX($C$2:$C$6081,MATCH(E327,$C$2:$C$6081,1)-1):INDEX($C$2:$C$6081,MATCH(E327,$C$2:$C$6081,1)+1))</f>
        <v>2.0558926722856059E-5</v>
      </c>
      <c r="G327" s="125">
        <v>362</v>
      </c>
      <c r="H327" s="121">
        <f>FORECAST(G327,INDEX($F$2:$F$3041,MATCH(G327,$E$2:$E$3041,1)-1):INDEX($F$2:$F$3041,MATCH(G327,$E$2:$E$3041,1)+1),INDEX($E$2:$E$3041,MATCH(G327,$E$2:$E$3041,1)-1):INDEX($E$2:$E$3041,MATCH(G327,$E$2:$E$3041,1)+1))</f>
        <v>6.8234749484553142E-6</v>
      </c>
      <c r="I327" s="120">
        <v>525</v>
      </c>
      <c r="J327" s="120">
        <f>FORECAST(I327,INDEX($H$2:$H$1218,MATCH(I327,$G$2:$G$1218,1)-1):INDEX($H$2:$H$1218,MATCH(I327,$G$2:$G$1218,1)+1),INDEX($G$2:$G$1218,MATCH(I327,$G$2:$G$1218,1)-1):INDEX($G$2:$G$1218,MATCH(I327,$G$2:$G$1218,1)+1))</f>
        <v>5.5628102191217426E-6</v>
      </c>
      <c r="K327" s="120">
        <f t="shared" si="5"/>
        <v>5.5628102191217426E-6</v>
      </c>
    </row>
    <row r="328" spans="1:11" x14ac:dyDescent="0.2">
      <c r="A328" s="123">
        <v>312.52154999999999</v>
      </c>
      <c r="B328" s="123">
        <v>7.6157201000000003E-6</v>
      </c>
      <c r="C328" s="125">
        <v>232.39999999999799</v>
      </c>
      <c r="D328" s="120">
        <f>FORECAST(C328,INDEX($B$2:$B$2069,MATCH(C328,$A$2:$A$2069,1)-1):INDEX($B$2:$B$2069,MATCH(C328,$A$2:$A$2069,1)+1),INDEX($A$2:$A$2069,MATCH(C328,$A$2:$A$2069,1)-1):INDEX($A$2:$A$2069,MATCH(C328,$A$2:$A$2069,1)+1))</f>
        <v>4.6941003540271805E-5</v>
      </c>
      <c r="E328" s="135">
        <v>264.99999999999602</v>
      </c>
      <c r="F328" s="120">
        <f>FORECAST(E328,INDEX($D$2:$D$6081,MATCH(E328,$C$2:$C$6081,1)-1):INDEX($D$2:$D$6081,MATCH(E328,$C$2:$C$6081,1)+1),INDEX($C$2:$C$6081,MATCH(E328,$C$2:$C$6081,1)-1):INDEX($C$2:$C$6081,MATCH(E328,$C$2:$C$6081,1)+1))</f>
        <v>2.0593734972045102E-5</v>
      </c>
      <c r="G328" s="125">
        <v>362.5</v>
      </c>
      <c r="H328" s="121">
        <f>FORECAST(G328,INDEX($F$2:$F$3041,MATCH(G328,$E$2:$E$3041,1)-1):INDEX($F$2:$F$3041,MATCH(G328,$E$2:$E$3041,1)+1),INDEX($E$2:$E$3041,MATCH(G328,$E$2:$E$3041,1)-1):INDEX($E$2:$E$3041,MATCH(G328,$E$2:$E$3041,1)+1))</f>
        <v>6.8158402859346843E-6</v>
      </c>
      <c r="I328" s="120">
        <v>526</v>
      </c>
      <c r="J328" s="120">
        <f>FORECAST(I328,INDEX($H$2:$H$1218,MATCH(I328,$G$2:$G$1218,1)-1):INDEX($H$2:$H$1218,MATCH(I328,$G$2:$G$1218,1)+1),INDEX($G$2:$G$1218,MATCH(I328,$G$2:$G$1218,1)-1):INDEX($G$2:$G$1218,MATCH(I328,$G$2:$G$1218,1)+1))</f>
        <v>5.5746839021177194E-6</v>
      </c>
      <c r="K328" s="120">
        <f t="shared" si="5"/>
        <v>5.5746839021177194E-6</v>
      </c>
    </row>
    <row r="329" spans="1:11" x14ac:dyDescent="0.2">
      <c r="A329" s="123">
        <v>312.86725999999999</v>
      </c>
      <c r="B329" s="123">
        <v>7.5819961000000003E-6</v>
      </c>
      <c r="C329" s="125">
        <v>232.49999999999801</v>
      </c>
      <c r="D329" s="120">
        <f>FORECAST(C329,INDEX($B$2:$B$2069,MATCH(C329,$A$2:$A$2069,1)-1):INDEX($B$2:$B$2069,MATCH(C329,$A$2:$A$2069,1)+1),INDEX($A$2:$A$2069,MATCH(C329,$A$2:$A$2069,1)-1):INDEX($A$2:$A$2069,MATCH(C329,$A$2:$A$2069,1)+1))</f>
        <v>4.6479770062658049E-5</v>
      </c>
      <c r="E329" s="124">
        <v>265.19999999999601</v>
      </c>
      <c r="F329" s="120">
        <f>FORECAST(E329,INDEX($D$2:$D$6081,MATCH(E329,$C$2:$C$6081,1)-1):INDEX($D$2:$D$6081,MATCH(E329,$C$2:$C$6081,1)+1),INDEX($C$2:$C$6081,MATCH(E329,$C$2:$C$6081,1)-1):INDEX($C$2:$C$6081,MATCH(E329,$C$2:$C$6081,1)+1))</f>
        <v>2.0627522622098681E-5</v>
      </c>
      <c r="G329" s="125">
        <v>363</v>
      </c>
      <c r="H329" s="121">
        <f>FORECAST(G329,INDEX($F$2:$F$3041,MATCH(G329,$E$2:$E$3041,1)-1):INDEX($F$2:$F$3041,MATCH(G329,$E$2:$E$3041,1)+1),INDEX($E$2:$E$3041,MATCH(G329,$E$2:$E$3041,1)-1):INDEX($E$2:$E$3041,MATCH(G329,$E$2:$E$3041,1)+1))</f>
        <v>6.8157124537878736E-6</v>
      </c>
      <c r="I329" s="120">
        <v>527</v>
      </c>
      <c r="J329" s="120">
        <f>FORECAST(I329,INDEX($H$2:$H$1218,MATCH(I329,$G$2:$G$1218,1)-1):INDEX($H$2:$H$1218,MATCH(I329,$G$2:$G$1218,1)+1),INDEX($G$2:$G$1218,MATCH(I329,$G$2:$G$1218,1)-1):INDEX($G$2:$G$1218,MATCH(I329,$G$2:$G$1218,1)+1))</f>
        <v>5.5869374910346559E-6</v>
      </c>
      <c r="K329" s="120">
        <f t="shared" si="5"/>
        <v>5.5869374910346559E-6</v>
      </c>
    </row>
    <row r="330" spans="1:11" x14ac:dyDescent="0.2">
      <c r="A330" s="123">
        <v>313.21289000000002</v>
      </c>
      <c r="B330" s="123">
        <v>7.5397080000000002E-6</v>
      </c>
      <c r="C330" s="125">
        <v>232.599999999998</v>
      </c>
      <c r="D330" s="120">
        <f>FORECAST(C330,INDEX($B$2:$B$2069,MATCH(C330,$A$2:$A$2069,1)-1):INDEX($B$2:$B$2069,MATCH(C330,$A$2:$A$2069,1)+1),INDEX($A$2:$A$2069,MATCH(C330,$A$2:$A$2069,1)-1):INDEX($A$2:$A$2069,MATCH(C330,$A$2:$A$2069,1)+1))</f>
        <v>4.601853658504451E-5</v>
      </c>
      <c r="E330" s="135">
        <v>265.399999999996</v>
      </c>
      <c r="F330" s="120">
        <f>FORECAST(E330,INDEX($D$2:$D$6081,MATCH(E330,$C$2:$C$6081,1)-1):INDEX($D$2:$D$6081,MATCH(E330,$C$2:$C$6081,1)+1),INDEX($C$2:$C$6081,MATCH(E330,$C$2:$C$6081,1)-1):INDEX($C$2:$C$6081,MATCH(E330,$C$2:$C$6081,1)+1))</f>
        <v>2.0662371046879162E-5</v>
      </c>
      <c r="G330" s="125">
        <v>363.5</v>
      </c>
      <c r="H330" s="121">
        <f>FORECAST(G330,INDEX($F$2:$F$3041,MATCH(G330,$E$2:$E$3041,1)-1):INDEX($F$2:$F$3041,MATCH(G330,$E$2:$E$3041,1)+1),INDEX($E$2:$E$3041,MATCH(G330,$E$2:$E$3041,1)-1):INDEX($E$2:$E$3041,MATCH(G330,$E$2:$E$3041,1)+1))</f>
        <v>6.8157242758768213E-6</v>
      </c>
      <c r="I330" s="120">
        <v>528</v>
      </c>
      <c r="J330" s="120">
        <f>FORECAST(I330,INDEX($H$2:$H$1218,MATCH(I330,$G$2:$G$1218,1)-1):INDEX($H$2:$H$1218,MATCH(I330,$G$2:$G$1218,1)+1),INDEX($G$2:$G$1218,MATCH(I330,$G$2:$G$1218,1)-1):INDEX($G$2:$G$1218,MATCH(I330,$G$2:$G$1218,1)+1))</f>
        <v>5.5989192774564443E-6</v>
      </c>
      <c r="K330" s="120">
        <f t="shared" si="5"/>
        <v>5.5989192774564443E-6</v>
      </c>
    </row>
    <row r="331" spans="1:11" x14ac:dyDescent="0.2">
      <c r="A331" s="123">
        <v>313.55844000000002</v>
      </c>
      <c r="B331" s="123">
        <v>7.5102339000000003E-6</v>
      </c>
      <c r="C331" s="125">
        <v>232.699999999998</v>
      </c>
      <c r="D331" s="120">
        <f>FORECAST(C331,INDEX($B$2:$B$2069,MATCH(C331,$A$2:$A$2069,1)-1):INDEX($B$2:$B$2069,MATCH(C331,$A$2:$A$2069,1)+1),INDEX($A$2:$A$2069,MATCH(C331,$A$2:$A$2069,1)-1):INDEX($A$2:$A$2069,MATCH(C331,$A$2:$A$2069,1)+1))</f>
        <v>4.564321902280114E-5</v>
      </c>
      <c r="E331" s="124">
        <v>265.59999999999599</v>
      </c>
      <c r="F331" s="120">
        <f>FORECAST(E331,INDEX($D$2:$D$6081,MATCH(E331,$C$2:$C$6081,1)-1):INDEX($D$2:$D$6081,MATCH(E331,$C$2:$C$6081,1)+1),INDEX($C$2:$C$6081,MATCH(E331,$C$2:$C$6081,1)-1):INDEX($C$2:$C$6081,MATCH(E331,$C$2:$C$6081,1)+1))</f>
        <v>2.0699713097038385E-5</v>
      </c>
      <c r="G331" s="125">
        <v>364</v>
      </c>
      <c r="H331" s="121">
        <f>FORECAST(G331,INDEX($F$2:$F$3041,MATCH(G331,$E$2:$E$3041,1)-1):INDEX($F$2:$F$3041,MATCH(G331,$E$2:$E$3041,1)+1),INDEX($E$2:$E$3041,MATCH(G331,$E$2:$E$3041,1)-1):INDEX($E$2:$E$3041,MATCH(G331,$E$2:$E$3041,1)+1))</f>
        <v>6.8150333483807288E-6</v>
      </c>
      <c r="I331" s="120">
        <v>529</v>
      </c>
      <c r="J331" s="120">
        <f>FORECAST(I331,INDEX($H$2:$H$1218,MATCH(I331,$G$2:$G$1218,1)-1):INDEX($H$2:$H$1218,MATCH(I331,$G$2:$G$1218,1)+1),INDEX($G$2:$G$1218,MATCH(I331,$G$2:$G$1218,1)-1):INDEX($G$2:$G$1218,MATCH(I331,$G$2:$G$1218,1)+1))</f>
        <v>5.6097435513809166E-6</v>
      </c>
      <c r="K331" s="120">
        <f t="shared" si="5"/>
        <v>5.6097435513809166E-6</v>
      </c>
    </row>
    <row r="332" spans="1:11" x14ac:dyDescent="0.2">
      <c r="A332" s="123">
        <v>313.90391</v>
      </c>
      <c r="B332" s="123">
        <v>7.4814381999999997E-6</v>
      </c>
      <c r="C332" s="125">
        <v>232.79999999999799</v>
      </c>
      <c r="D332" s="120">
        <f>FORECAST(C332,INDEX($B$2:$B$2069,MATCH(C332,$A$2:$A$2069,1)-1):INDEX($B$2:$B$2069,MATCH(C332,$A$2:$A$2069,1)+1),INDEX($A$2:$A$2069,MATCH(C332,$A$2:$A$2069,1)-1):INDEX($A$2:$A$2069,MATCH(C332,$A$2:$A$2069,1)+1))</f>
        <v>4.5217873110263733E-5</v>
      </c>
      <c r="E332" s="135">
        <v>265.79999999999598</v>
      </c>
      <c r="F332" s="120">
        <f>FORECAST(E332,INDEX($D$2:$D$6081,MATCH(E332,$C$2:$C$6081,1)-1):INDEX($D$2:$D$6081,MATCH(E332,$C$2:$C$6081,1)+1),INDEX($C$2:$C$6081,MATCH(E332,$C$2:$C$6081,1)-1):INDEX($C$2:$C$6081,MATCH(E332,$C$2:$C$6081,1)+1))</f>
        <v>2.0735640277786327E-5</v>
      </c>
      <c r="G332" s="125">
        <v>364.5</v>
      </c>
      <c r="H332" s="121">
        <f>FORECAST(G332,INDEX($F$2:$F$3041,MATCH(G332,$E$2:$E$3041,1)-1):INDEX($F$2:$F$3041,MATCH(G332,$E$2:$E$3041,1)+1),INDEX($E$2:$E$3041,MATCH(G332,$E$2:$E$3041,1)-1):INDEX($E$2:$E$3041,MATCH(G332,$E$2:$E$3041,1)+1))</f>
        <v>6.8129942324338935E-6</v>
      </c>
      <c r="I332" s="120">
        <v>530</v>
      </c>
      <c r="J332" s="120">
        <f>FORECAST(I332,INDEX($H$2:$H$1218,MATCH(I332,$G$2:$G$1218,1)-1):INDEX($H$2:$H$1218,MATCH(I332,$G$2:$G$1218,1)+1),INDEX($G$2:$G$1218,MATCH(I332,$G$2:$G$1218,1)-1):INDEX($G$2:$G$1218,MATCH(I332,$G$2:$G$1218,1)+1))</f>
        <v>5.6205676696299286E-6</v>
      </c>
      <c r="K332" s="120">
        <f t="shared" si="5"/>
        <v>5.6205676696299286E-6</v>
      </c>
    </row>
    <row r="333" spans="1:11" x14ac:dyDescent="0.2">
      <c r="A333" s="123">
        <v>314.24930000000001</v>
      </c>
      <c r="B333" s="123">
        <v>7.4436226999999999E-6</v>
      </c>
      <c r="C333" s="125">
        <v>232.89999999999799</v>
      </c>
      <c r="D333" s="120">
        <f>FORECAST(C333,INDEX($B$2:$B$2069,MATCH(C333,$A$2:$A$2069,1)-1):INDEX($B$2:$B$2069,MATCH(C333,$A$2:$A$2069,1)+1),INDEX($A$2:$A$2069,MATCH(C333,$A$2:$A$2069,1)-1):INDEX($A$2:$A$2069,MATCH(C333,$A$2:$A$2069,1)+1))</f>
        <v>4.4792527197726108E-5</v>
      </c>
      <c r="E333" s="124">
        <v>265.99999999999602</v>
      </c>
      <c r="F333" s="120">
        <f>FORECAST(E333,INDEX($D$2:$D$6081,MATCH(E333,$C$2:$C$6081,1)-1):INDEX($D$2:$D$6081,MATCH(E333,$C$2:$C$6081,1)+1),INDEX($C$2:$C$6081,MATCH(E333,$C$2:$C$6081,1)-1):INDEX($C$2:$C$6081,MATCH(E333,$C$2:$C$6081,1)+1))</f>
        <v>2.0771697462206362E-5</v>
      </c>
      <c r="G333" s="125">
        <v>365</v>
      </c>
      <c r="H333" s="121">
        <f>FORECAST(G333,INDEX($F$2:$F$3041,MATCH(G333,$E$2:$E$3041,1)-1):INDEX($F$2:$F$3041,MATCH(G333,$E$2:$E$3041,1)+1),INDEX($E$2:$E$3041,MATCH(G333,$E$2:$E$3041,1)-1):INDEX($E$2:$E$3041,MATCH(G333,$E$2:$E$3041,1)+1))</f>
        <v>6.8066038403432098E-6</v>
      </c>
      <c r="I333" s="120">
        <v>531</v>
      </c>
      <c r="J333" s="120">
        <f>FORECAST(I333,INDEX($H$2:$H$1218,MATCH(I333,$G$2:$G$1218,1)-1):INDEX($H$2:$H$1218,MATCH(I333,$G$2:$G$1218,1)+1),INDEX($G$2:$G$1218,MATCH(I333,$G$2:$G$1218,1)-1):INDEX($G$2:$G$1218,MATCH(I333,$G$2:$G$1218,1)+1))</f>
        <v>5.6334040482590087E-6</v>
      </c>
      <c r="K333" s="120">
        <f t="shared" si="5"/>
        <v>5.6334040482590087E-6</v>
      </c>
    </row>
    <row r="334" spans="1:11" x14ac:dyDescent="0.2">
      <c r="A334" s="123">
        <v>314.59460999999999</v>
      </c>
      <c r="B334" s="123">
        <v>7.4129719000000001E-6</v>
      </c>
      <c r="C334" s="125">
        <v>232.99999999999801</v>
      </c>
      <c r="D334" s="120">
        <f>FORECAST(C334,INDEX($B$2:$B$2069,MATCH(C334,$A$2:$A$2069,1)-1):INDEX($B$2:$B$2069,MATCH(C334,$A$2:$A$2069,1)+1),INDEX($A$2:$A$2069,MATCH(C334,$A$2:$A$2069,1)-1):INDEX($A$2:$A$2069,MATCH(C334,$A$2:$A$2069,1)+1))</f>
        <v>4.4367181285188484E-5</v>
      </c>
      <c r="E334" s="135">
        <v>266.19999999999601</v>
      </c>
      <c r="F334" s="120">
        <f>FORECAST(E334,INDEX($D$2:$D$6081,MATCH(E334,$C$2:$C$6081,1)-1):INDEX($D$2:$D$6081,MATCH(E334,$C$2:$C$6081,1)+1),INDEX($C$2:$C$6081,MATCH(E334,$C$2:$C$6081,1)-1):INDEX($C$2:$C$6081,MATCH(E334,$C$2:$C$6081,1)+1))</f>
        <v>2.0805859723846775E-5</v>
      </c>
      <c r="G334" s="125">
        <v>365.5</v>
      </c>
      <c r="H334" s="121">
        <f>FORECAST(G334,INDEX($F$2:$F$3041,MATCH(G334,$E$2:$E$3041,1)-1):INDEX($F$2:$F$3041,MATCH(G334,$E$2:$E$3041,1)+1),INDEX($E$2:$E$3041,MATCH(G334,$E$2:$E$3041,1)-1):INDEX($E$2:$E$3041,MATCH(G334,$E$2:$E$3041,1)+1))</f>
        <v>6.7963016251292233E-6</v>
      </c>
      <c r="I334" s="120">
        <v>532</v>
      </c>
      <c r="J334" s="120">
        <f>FORECAST(I334,INDEX($H$2:$H$1218,MATCH(I334,$G$2:$G$1218,1)-1):INDEX($H$2:$H$1218,MATCH(I334,$G$2:$G$1218,1)+1),INDEX($G$2:$G$1218,MATCH(I334,$G$2:$G$1218,1)-1):INDEX($G$2:$G$1218,MATCH(I334,$G$2:$G$1218,1)+1))</f>
        <v>5.6468734137483351E-6</v>
      </c>
      <c r="K334" s="120">
        <f t="shared" si="5"/>
        <v>5.6468734137483351E-6</v>
      </c>
    </row>
    <row r="335" spans="1:11" x14ac:dyDescent="0.2">
      <c r="A335" s="123">
        <v>314.93984</v>
      </c>
      <c r="B335" s="123">
        <v>7.3776159999999999E-6</v>
      </c>
      <c r="C335" s="125">
        <v>233.099999999998</v>
      </c>
      <c r="D335" s="120">
        <f>FORECAST(C335,INDEX($B$2:$B$2069,MATCH(C335,$A$2:$A$2069,1)-1):INDEX($B$2:$B$2069,MATCH(C335,$A$2:$A$2069,1)+1),INDEX($A$2:$A$2069,MATCH(C335,$A$2:$A$2069,1)-1):INDEX($A$2:$A$2069,MATCH(C335,$A$2:$A$2069,1)+1))</f>
        <v>4.4010988951931882E-5</v>
      </c>
      <c r="E335" s="124">
        <v>266.399999999996</v>
      </c>
      <c r="F335" s="120">
        <f>FORECAST(E335,INDEX($D$2:$D$6081,MATCH(E335,$C$2:$C$6081,1)-1):INDEX($D$2:$D$6081,MATCH(E335,$C$2:$C$6081,1)+1),INDEX($C$2:$C$6081,MATCH(E335,$C$2:$C$6081,1)-1):INDEX($C$2:$C$6081,MATCH(E335,$C$2:$C$6081,1)+1))</f>
        <v>2.0838821290628289E-5</v>
      </c>
      <c r="G335" s="125">
        <v>366</v>
      </c>
      <c r="H335" s="121">
        <f>FORECAST(G335,INDEX($F$2:$F$3041,MATCH(G335,$E$2:$E$3041,1)-1):INDEX($F$2:$F$3041,MATCH(G335,$E$2:$E$3041,1)+1),INDEX($E$2:$E$3041,MATCH(G335,$E$2:$E$3041,1)-1):INDEX($E$2:$E$3041,MATCH(G335,$E$2:$E$3041,1)+1))</f>
        <v>6.7829385381225722E-6</v>
      </c>
      <c r="I335" s="120">
        <v>533</v>
      </c>
      <c r="J335" s="120">
        <f>FORECAST(I335,INDEX($H$2:$H$1218,MATCH(I335,$G$2:$G$1218,1)-1):INDEX($H$2:$H$1218,MATCH(I335,$G$2:$G$1218,1)+1),INDEX($G$2:$G$1218,MATCH(I335,$G$2:$G$1218,1)-1):INDEX($G$2:$G$1218,MATCH(I335,$G$2:$G$1218,1)+1))</f>
        <v>5.6610414514949292E-6</v>
      </c>
      <c r="K335" s="120">
        <f t="shared" si="5"/>
        <v>5.6610414514949292E-6</v>
      </c>
    </row>
    <row r="336" spans="1:11" x14ac:dyDescent="0.2">
      <c r="A336" s="123">
        <v>315.28498999999999</v>
      </c>
      <c r="B336" s="123">
        <v>7.3486911999999999E-6</v>
      </c>
      <c r="C336" s="125">
        <v>233.199999999998</v>
      </c>
      <c r="D336" s="120">
        <f>FORECAST(C336,INDEX($B$2:$B$2069,MATCH(C336,$A$2:$A$2069,1)-1):INDEX($B$2:$B$2069,MATCH(C336,$A$2:$A$2069,1)+1),INDEX($A$2:$A$2069,MATCH(C336,$A$2:$A$2069,1)-1):INDEX($A$2:$A$2069,MATCH(C336,$A$2:$A$2069,1)+1))</f>
        <v>4.3614993895456041E-5</v>
      </c>
      <c r="E336" s="135">
        <v>266.59999999999599</v>
      </c>
      <c r="F336" s="120">
        <f>FORECAST(E336,INDEX($D$2:$D$6081,MATCH(E336,$C$2:$C$6081,1)-1):INDEX($D$2:$D$6081,MATCH(E336,$C$2:$C$6081,1)+1),INDEX($C$2:$C$6081,MATCH(E336,$C$2:$C$6081,1)-1):INDEX($C$2:$C$6081,MATCH(E336,$C$2:$C$6081,1)+1))</f>
        <v>2.0867063342618855E-5</v>
      </c>
      <c r="G336" s="125">
        <v>366.5</v>
      </c>
      <c r="H336" s="121">
        <f>FORECAST(G336,INDEX($F$2:$F$3041,MATCH(G336,$E$2:$E$3041,1)-1):INDEX($F$2:$F$3041,MATCH(G336,$E$2:$E$3041,1)+1),INDEX($E$2:$E$3041,MATCH(G336,$E$2:$E$3041,1)-1):INDEX($E$2:$E$3041,MATCH(G336,$E$2:$E$3041,1)+1))</f>
        <v>6.7664343934600158E-6</v>
      </c>
      <c r="I336" s="120">
        <v>534</v>
      </c>
      <c r="J336" s="120">
        <f>FORECAST(I336,INDEX($H$2:$H$1218,MATCH(I336,$G$2:$G$1218,1)-1):INDEX($H$2:$H$1218,MATCH(I336,$G$2:$G$1218,1)+1),INDEX($G$2:$G$1218,MATCH(I336,$G$2:$G$1218,1)-1):INDEX($G$2:$G$1218,MATCH(I336,$G$2:$G$1218,1)+1))</f>
        <v>5.6751419367694818E-6</v>
      </c>
      <c r="K336" s="120">
        <f t="shared" si="5"/>
        <v>5.6751419367694818E-6</v>
      </c>
    </row>
    <row r="337" spans="1:11" x14ac:dyDescent="0.2">
      <c r="A337" s="123">
        <v>315.63004999999998</v>
      </c>
      <c r="B337" s="123">
        <v>7.3300949000000001E-6</v>
      </c>
      <c r="C337" s="125">
        <v>233.29999999999799</v>
      </c>
      <c r="D337" s="120">
        <f>FORECAST(C337,INDEX($B$2:$B$2069,MATCH(C337,$A$2:$A$2069,1)-1):INDEX($B$2:$B$2069,MATCH(C337,$A$2:$A$2069,1)+1),INDEX($A$2:$A$2069,MATCH(C337,$A$2:$A$2069,1)-1):INDEX($A$2:$A$2069,MATCH(C337,$A$2:$A$2069,1)+1))</f>
        <v>4.32189988389802E-5</v>
      </c>
      <c r="E337" s="124">
        <v>266.79999999999598</v>
      </c>
      <c r="F337" s="120">
        <f>FORECAST(E337,INDEX($D$2:$D$6081,MATCH(E337,$C$2:$C$6081,1)-1):INDEX($D$2:$D$6081,MATCH(E337,$C$2:$C$6081,1)+1),INDEX($C$2:$C$6081,MATCH(E337,$C$2:$C$6081,1)-1):INDEX($C$2:$C$6081,MATCH(E337,$C$2:$C$6081,1)+1))</f>
        <v>2.0895106276181627E-5</v>
      </c>
      <c r="G337" s="125">
        <v>367</v>
      </c>
      <c r="H337" s="121">
        <f>FORECAST(G337,INDEX($F$2:$F$3041,MATCH(G337,$E$2:$E$3041,1)-1):INDEX($F$2:$F$3041,MATCH(G337,$E$2:$E$3041,1)+1),INDEX($E$2:$E$3041,MATCH(G337,$E$2:$E$3041,1)-1):INDEX($E$2:$E$3041,MATCH(G337,$E$2:$E$3041,1)+1))</f>
        <v>6.7458700082562898E-6</v>
      </c>
      <c r="I337" s="120">
        <v>535</v>
      </c>
      <c r="J337" s="120">
        <f>FORECAST(I337,INDEX($H$2:$H$1218,MATCH(I337,$G$2:$G$1218,1)-1):INDEX($H$2:$H$1218,MATCH(I337,$G$2:$G$1218,1)+1),INDEX($G$2:$G$1218,MATCH(I337,$G$2:$G$1218,1)-1):INDEX($G$2:$G$1218,MATCH(I337,$G$2:$G$1218,1)+1))</f>
        <v>5.6887080065735293E-6</v>
      </c>
      <c r="K337" s="120">
        <f t="shared" si="5"/>
        <v>5.6887080065735293E-6</v>
      </c>
    </row>
    <row r="338" spans="1:11" x14ac:dyDescent="0.2">
      <c r="A338" s="123">
        <v>315.97503999999998</v>
      </c>
      <c r="B338" s="123">
        <v>7.3057280000000001E-6</v>
      </c>
      <c r="C338" s="125">
        <v>233.39999999999799</v>
      </c>
      <c r="D338" s="120">
        <f>FORECAST(C338,INDEX($B$2:$B$2069,MATCH(C338,$A$2:$A$2069,1)-1):INDEX($B$2:$B$2069,MATCH(C338,$A$2:$A$2069,1)+1),INDEX($A$2:$A$2069,MATCH(C338,$A$2:$A$2069,1)-1):INDEX($A$2:$A$2069,MATCH(C338,$A$2:$A$2069,1)+1))</f>
        <v>4.2870549905437241E-5</v>
      </c>
      <c r="E338" s="135">
        <v>266.99999999999602</v>
      </c>
      <c r="F338" s="120">
        <f>FORECAST(E338,INDEX($D$2:$D$6081,MATCH(E338,$C$2:$C$6081,1)-1):INDEX($D$2:$D$6081,MATCH(E338,$C$2:$C$6081,1)+1),INDEX($C$2:$C$6081,MATCH(E338,$C$2:$C$6081,1)-1):INDEX($C$2:$C$6081,MATCH(E338,$C$2:$C$6081,1)+1))</f>
        <v>2.0925386621648996E-5</v>
      </c>
      <c r="G338" s="125">
        <v>367.5</v>
      </c>
      <c r="H338" s="121">
        <f>FORECAST(G338,INDEX($F$2:$F$3041,MATCH(G338,$E$2:$E$3041,1)-1):INDEX($F$2:$F$3041,MATCH(G338,$E$2:$E$3041,1)+1),INDEX($E$2:$E$3041,MATCH(G338,$E$2:$E$3041,1)-1):INDEX($E$2:$E$3041,MATCH(G338,$E$2:$E$3041,1)+1))</f>
        <v>6.730475882322333E-6</v>
      </c>
      <c r="I338" s="120">
        <v>536</v>
      </c>
      <c r="J338" s="120">
        <f>FORECAST(I338,INDEX($H$2:$H$1218,MATCH(I338,$G$2:$G$1218,1)-1):INDEX($H$2:$H$1218,MATCH(I338,$G$2:$G$1218,1)+1),INDEX($G$2:$G$1218,MATCH(I338,$G$2:$G$1218,1)-1):INDEX($G$2:$G$1218,MATCH(I338,$G$2:$G$1218,1)+1))</f>
        <v>5.7019969487958825E-6</v>
      </c>
      <c r="K338" s="120">
        <f t="shared" si="5"/>
        <v>5.7019969487958825E-6</v>
      </c>
    </row>
    <row r="339" spans="1:11" x14ac:dyDescent="0.2">
      <c r="A339" s="123">
        <v>316.31995000000001</v>
      </c>
      <c r="B339" s="123">
        <v>7.2854996000000002E-6</v>
      </c>
      <c r="C339" s="125">
        <v>233.49999999999801</v>
      </c>
      <c r="D339" s="120">
        <f>FORECAST(C339,INDEX($B$2:$B$2069,MATCH(C339,$A$2:$A$2069,1)-1):INDEX($B$2:$B$2069,MATCH(C339,$A$2:$A$2069,1)+1),INDEX($A$2:$A$2069,MATCH(C339,$A$2:$A$2069,1)-1):INDEX($A$2:$A$2069,MATCH(C339,$A$2:$A$2069,1)+1))</f>
        <v>4.2496568466562717E-5</v>
      </c>
      <c r="E339" s="124">
        <v>267.19999999999601</v>
      </c>
      <c r="F339" s="120">
        <f>FORECAST(E339,INDEX($D$2:$D$6081,MATCH(E339,$C$2:$C$6081,1)-1):INDEX($D$2:$D$6081,MATCH(E339,$C$2:$C$6081,1)+1),INDEX($C$2:$C$6081,MATCH(E339,$C$2:$C$6081,1)-1):INDEX($C$2:$C$6081,MATCH(E339,$C$2:$C$6081,1)+1))</f>
        <v>2.0952723787926866E-5</v>
      </c>
      <c r="G339" s="125">
        <v>368</v>
      </c>
      <c r="H339" s="121">
        <f>FORECAST(G339,INDEX($F$2:$F$3041,MATCH(G339,$E$2:$E$3041,1)-1):INDEX($F$2:$F$3041,MATCH(G339,$E$2:$E$3041,1)+1),INDEX($E$2:$E$3041,MATCH(G339,$E$2:$E$3041,1)-1):INDEX($E$2:$E$3041,MATCH(G339,$E$2:$E$3041,1)+1))</f>
        <v>6.7200676056462687E-6</v>
      </c>
      <c r="I339" s="120">
        <v>537</v>
      </c>
      <c r="J339" s="120">
        <f>FORECAST(I339,INDEX($H$2:$H$1218,MATCH(I339,$G$2:$G$1218,1)-1):INDEX($H$2:$H$1218,MATCH(I339,$G$2:$G$1218,1)+1),INDEX($G$2:$G$1218,MATCH(I339,$G$2:$G$1218,1)-1):INDEX($G$2:$G$1218,MATCH(I339,$G$2:$G$1218,1)+1))</f>
        <v>5.7164466565720664E-6</v>
      </c>
      <c r="K339" s="120">
        <f t="shared" si="5"/>
        <v>5.7164466565720664E-6</v>
      </c>
    </row>
    <row r="340" spans="1:11" x14ac:dyDescent="0.2">
      <c r="A340" s="123">
        <v>316.66476999999998</v>
      </c>
      <c r="B340" s="123">
        <v>7.2637786000000001E-6</v>
      </c>
      <c r="C340" s="125">
        <v>233.599999999998</v>
      </c>
      <c r="D340" s="120">
        <f>FORECAST(C340,INDEX($B$2:$B$2069,MATCH(C340,$A$2:$A$2069,1)-1):INDEX($B$2:$B$2069,MATCH(C340,$A$2:$A$2069,1)+1),INDEX($A$2:$A$2069,MATCH(C340,$A$2:$A$2069,1)-1):INDEX($A$2:$A$2069,MATCH(C340,$A$2:$A$2069,1)+1))</f>
        <v>4.2122587027688409E-5</v>
      </c>
      <c r="E340" s="135">
        <v>267.399999999996</v>
      </c>
      <c r="F340" s="120">
        <f>FORECAST(E340,INDEX($D$2:$D$6081,MATCH(E340,$C$2:$C$6081,1)-1):INDEX($D$2:$D$6081,MATCH(E340,$C$2:$C$6081,1)+1),INDEX($C$2:$C$6081,MATCH(E340,$C$2:$C$6081,1)-1):INDEX($C$2:$C$6081,MATCH(E340,$C$2:$C$6081,1)+1))</f>
        <v>2.0977824065955823E-5</v>
      </c>
      <c r="G340" s="125">
        <v>368.5</v>
      </c>
      <c r="H340" s="121">
        <f>FORECAST(G340,INDEX($F$2:$F$3041,MATCH(G340,$E$2:$E$3041,1)-1):INDEX($F$2:$F$3041,MATCH(G340,$E$2:$E$3041,1)+1),INDEX($E$2:$E$3041,MATCH(G340,$E$2:$E$3041,1)-1):INDEX($E$2:$E$3041,MATCH(G340,$E$2:$E$3041,1)+1))</f>
        <v>6.7158919577714055E-6</v>
      </c>
      <c r="I340" s="120">
        <v>538</v>
      </c>
      <c r="J340" s="120">
        <f>FORECAST(I340,INDEX($H$2:$H$1218,MATCH(I340,$G$2:$G$1218,1)-1):INDEX($H$2:$H$1218,MATCH(I340,$G$2:$G$1218,1)+1),INDEX($G$2:$G$1218,MATCH(I340,$G$2:$G$1218,1)-1):INDEX($G$2:$G$1218,MATCH(I340,$G$2:$G$1218,1)+1))</f>
        <v>5.7315395289394615E-6</v>
      </c>
      <c r="K340" s="120">
        <f t="shared" si="5"/>
        <v>5.7315395289394615E-6</v>
      </c>
    </row>
    <row r="341" spans="1:11" x14ac:dyDescent="0.2">
      <c r="A341" s="123">
        <v>317.00952000000001</v>
      </c>
      <c r="B341" s="123">
        <v>7.2495172000000004E-6</v>
      </c>
      <c r="C341" s="125">
        <v>233.699999999998</v>
      </c>
      <c r="D341" s="120">
        <f>FORECAST(C341,INDEX($B$2:$B$2069,MATCH(C341,$A$2:$A$2069,1)-1):INDEX($B$2:$B$2069,MATCH(C341,$A$2:$A$2069,1)+1),INDEX($A$2:$A$2069,MATCH(C341,$A$2:$A$2069,1)-1):INDEX($A$2:$A$2069,MATCH(C341,$A$2:$A$2069,1)+1))</f>
        <v>4.1748605588814102E-5</v>
      </c>
      <c r="E341" s="124">
        <v>267.59999999999599</v>
      </c>
      <c r="F341" s="120">
        <f>FORECAST(E341,INDEX($D$2:$D$6081,MATCH(E341,$C$2:$C$6081,1)-1):INDEX($D$2:$D$6081,MATCH(E341,$C$2:$C$6081,1)+1),INDEX($C$2:$C$6081,MATCH(E341,$C$2:$C$6081,1)-1):INDEX($C$2:$C$6081,MATCH(E341,$C$2:$C$6081,1)+1))</f>
        <v>2.1011661446346689E-5</v>
      </c>
      <c r="G341" s="125">
        <v>369</v>
      </c>
      <c r="H341" s="121">
        <f>FORECAST(G341,INDEX($F$2:$F$3041,MATCH(G341,$E$2:$E$3041,1)-1):INDEX($F$2:$F$3041,MATCH(G341,$E$2:$E$3041,1)+1),INDEX($E$2:$E$3041,MATCH(G341,$E$2:$E$3041,1)-1):INDEX($E$2:$E$3041,MATCH(G341,$E$2:$E$3041,1)+1))</f>
        <v>6.7116063273738211E-6</v>
      </c>
      <c r="I341" s="120">
        <v>539</v>
      </c>
      <c r="J341" s="120">
        <f>FORECAST(I341,INDEX($H$2:$H$1218,MATCH(I341,$G$2:$G$1218,1)-1):INDEX($H$2:$H$1218,MATCH(I341,$G$2:$G$1218,1)+1),INDEX($G$2:$G$1218,MATCH(I341,$G$2:$G$1218,1)-1):INDEX($G$2:$G$1218,MATCH(I341,$G$2:$G$1218,1)+1))</f>
        <v>5.7474789977169054E-6</v>
      </c>
      <c r="K341" s="120">
        <f t="shared" si="5"/>
        <v>5.7474789977169054E-6</v>
      </c>
    </row>
    <row r="342" spans="1:11" x14ac:dyDescent="0.2">
      <c r="A342" s="123">
        <v>317.35419000000002</v>
      </c>
      <c r="B342" s="123">
        <v>7.2299656E-6</v>
      </c>
      <c r="C342" s="125">
        <v>233.79999999999799</v>
      </c>
      <c r="D342" s="120">
        <f>FORECAST(C342,INDEX($B$2:$B$2069,MATCH(C342,$A$2:$A$2069,1)-1):INDEX($B$2:$B$2069,MATCH(C342,$A$2:$A$2069,1)+1),INDEX($A$2:$A$2069,MATCH(C342,$A$2:$A$2069,1)-1):INDEX($A$2:$A$2069,MATCH(C342,$A$2:$A$2069,1)+1))</f>
        <v>4.1410145327422593E-5</v>
      </c>
      <c r="E342" s="135">
        <v>267.79999999999598</v>
      </c>
      <c r="F342" s="120">
        <f>FORECAST(E342,INDEX($D$2:$D$6081,MATCH(E342,$C$2:$C$6081,1)-1):INDEX($D$2:$D$6081,MATCH(E342,$C$2:$C$6081,1)+1),INDEX($C$2:$C$6081,MATCH(E342,$C$2:$C$6081,1)-1):INDEX($C$2:$C$6081,MATCH(E342,$C$2:$C$6081,1)+1))</f>
        <v>2.1045713882888831E-5</v>
      </c>
      <c r="G342" s="125">
        <v>369.5</v>
      </c>
      <c r="H342" s="121">
        <f>FORECAST(G342,INDEX($F$2:$F$3041,MATCH(G342,$E$2:$E$3041,1)-1):INDEX($F$2:$F$3041,MATCH(G342,$E$2:$E$3041,1)+1),INDEX($E$2:$E$3041,MATCH(G342,$E$2:$E$3041,1)-1):INDEX($E$2:$E$3041,MATCH(G342,$E$2:$E$3041,1)+1))</f>
        <v>6.7102621971685705E-6</v>
      </c>
      <c r="I342" s="120">
        <v>540</v>
      </c>
      <c r="J342" s="120">
        <f>FORECAST(I342,INDEX($H$2:$H$1218,MATCH(I342,$G$2:$G$1218,1)-1):INDEX($H$2:$H$1218,MATCH(I342,$G$2:$G$1218,1)+1),INDEX($G$2:$G$1218,MATCH(I342,$G$2:$G$1218,1)-1):INDEX($G$2:$G$1218,MATCH(I342,$G$2:$G$1218,1)+1))</f>
        <v>5.7631880214164893E-6</v>
      </c>
      <c r="K342" s="120">
        <f t="shared" si="5"/>
        <v>5.7631880214164893E-6</v>
      </c>
    </row>
    <row r="343" spans="1:11" x14ac:dyDescent="0.2">
      <c r="A343" s="123">
        <v>317.69877000000002</v>
      </c>
      <c r="B343" s="123">
        <v>7.2104431999999996E-6</v>
      </c>
      <c r="C343" s="125">
        <v>233.89999999999799</v>
      </c>
      <c r="D343" s="120">
        <f>FORECAST(C343,INDEX($B$2:$B$2069,MATCH(C343,$A$2:$A$2069,1)-1):INDEX($B$2:$B$2069,MATCH(C343,$A$2:$A$2069,1)+1),INDEX($A$2:$A$2069,MATCH(C343,$A$2:$A$2069,1)-1):INDEX($A$2:$A$2069,MATCH(C343,$A$2:$A$2069,1)+1))</f>
        <v>4.1053947619152623E-5</v>
      </c>
      <c r="E343" s="124">
        <v>267.99999999999602</v>
      </c>
      <c r="F343" s="120">
        <f>FORECAST(E343,INDEX($D$2:$D$6081,MATCH(E343,$C$2:$C$6081,1)-1):INDEX($D$2:$D$6081,MATCH(E343,$C$2:$C$6081,1)+1),INDEX($C$2:$C$6081,MATCH(E343,$C$2:$C$6081,1)-1):INDEX($C$2:$C$6081,MATCH(E343,$C$2:$C$6081,1)+1))</f>
        <v>2.1072027705164735E-5</v>
      </c>
      <c r="G343" s="125">
        <v>370</v>
      </c>
      <c r="H343" s="121">
        <f>FORECAST(G343,INDEX($F$2:$F$3041,MATCH(G343,$E$2:$E$3041,1)-1):INDEX($F$2:$F$3041,MATCH(G343,$E$2:$E$3041,1)+1),INDEX($E$2:$E$3041,MATCH(G343,$E$2:$E$3041,1)-1):INDEX($E$2:$E$3041,MATCH(G343,$E$2:$E$3041,1)+1))</f>
        <v>6.711579212141716E-6</v>
      </c>
      <c r="I343" s="120">
        <v>541</v>
      </c>
      <c r="J343" s="120">
        <f>FORECAST(I343,INDEX($H$2:$H$1218,MATCH(I343,$G$2:$G$1218,1)-1):INDEX($H$2:$H$1218,MATCH(I343,$G$2:$G$1218,1)+1),INDEX($G$2:$G$1218,MATCH(I343,$G$2:$G$1218,1)-1):INDEX($G$2:$G$1218,MATCH(I343,$G$2:$G$1218,1)+1))</f>
        <v>5.7787431843682842E-6</v>
      </c>
      <c r="K343" s="120">
        <f t="shared" si="5"/>
        <v>5.7787431843682842E-6</v>
      </c>
    </row>
    <row r="344" spans="1:11" x14ac:dyDescent="0.2">
      <c r="A344" s="123">
        <v>318.04327999999998</v>
      </c>
      <c r="B344" s="123">
        <v>7.1954522000000002E-6</v>
      </c>
      <c r="C344" s="125">
        <v>233.99999999999801</v>
      </c>
      <c r="D344" s="120">
        <f>FORECAST(C344,INDEX($B$2:$B$2069,MATCH(C344,$A$2:$A$2069,1)-1):INDEX($B$2:$B$2069,MATCH(C344,$A$2:$A$2069,1)+1),INDEX($A$2:$A$2069,MATCH(C344,$A$2:$A$2069,1)-1):INDEX($A$2:$A$2069,MATCH(C344,$A$2:$A$2069,1)+1))</f>
        <v>4.0697749910882436E-5</v>
      </c>
      <c r="E344" s="135">
        <v>268.19999999999601</v>
      </c>
      <c r="F344" s="120">
        <f>FORECAST(E344,INDEX($D$2:$D$6081,MATCH(E344,$C$2:$C$6081,1)-1):INDEX($D$2:$D$6081,MATCH(E344,$C$2:$C$6081,1)+1),INDEX($C$2:$C$6081,MATCH(E344,$C$2:$C$6081,1)-1):INDEX($C$2:$C$6081,MATCH(E344,$C$2:$C$6081,1)+1))</f>
        <v>2.1099990767006234E-5</v>
      </c>
      <c r="G344" s="125">
        <v>370.5</v>
      </c>
      <c r="H344" s="121">
        <f>FORECAST(G344,INDEX($F$2:$F$3041,MATCH(G344,$E$2:$E$3041,1)-1):INDEX($F$2:$F$3041,MATCH(G344,$E$2:$E$3041,1)+1),INDEX($E$2:$E$3041,MATCH(G344,$E$2:$E$3041,1)-1):INDEX($E$2:$E$3041,MATCH(G344,$E$2:$E$3041,1)+1))</f>
        <v>6.7191173596435169E-6</v>
      </c>
      <c r="I344" s="120">
        <v>542</v>
      </c>
      <c r="J344" s="120">
        <f>FORECAST(I344,INDEX($H$2:$H$1218,MATCH(I344,$G$2:$G$1218,1)-1):INDEX($H$2:$H$1218,MATCH(I344,$G$2:$G$1218,1)+1),INDEX($G$2:$G$1218,MATCH(I344,$G$2:$G$1218,1)-1):INDEX($G$2:$G$1218,MATCH(I344,$G$2:$G$1218,1)+1))</f>
        <v>5.7952201567261798E-6</v>
      </c>
      <c r="K344" s="120">
        <f t="shared" si="5"/>
        <v>5.7952201567261798E-6</v>
      </c>
    </row>
    <row r="345" spans="1:11" x14ac:dyDescent="0.2">
      <c r="A345" s="123">
        <v>318.3877</v>
      </c>
      <c r="B345" s="123">
        <v>7.1695929999999999E-6</v>
      </c>
      <c r="C345" s="125">
        <v>234.099999999998</v>
      </c>
      <c r="D345" s="120">
        <f>FORECAST(C345,INDEX($B$2:$B$2069,MATCH(C345,$A$2:$A$2069,1)-1):INDEX($B$2:$B$2069,MATCH(C345,$A$2:$A$2069,1)+1),INDEX($A$2:$A$2069,MATCH(C345,$A$2:$A$2069,1)-1):INDEX($A$2:$A$2069,MATCH(C345,$A$2:$A$2069,1)+1))</f>
        <v>4.0341552202612465E-5</v>
      </c>
      <c r="E345" s="124">
        <v>268.399999999996</v>
      </c>
      <c r="F345" s="120">
        <f>FORECAST(E345,INDEX($D$2:$D$6081,MATCH(E345,$C$2:$C$6081,1)-1):INDEX($D$2:$D$6081,MATCH(E345,$C$2:$C$6081,1)+1),INDEX($C$2:$C$6081,MATCH(E345,$C$2:$C$6081,1)-1):INDEX($C$2:$C$6081,MATCH(E345,$C$2:$C$6081,1)+1))</f>
        <v>2.111346281165067E-5</v>
      </c>
      <c r="G345" s="125">
        <v>371</v>
      </c>
      <c r="H345" s="121">
        <f>FORECAST(G345,INDEX($F$2:$F$3041,MATCH(G345,$E$2:$E$3041,1)-1):INDEX($F$2:$F$3041,MATCH(G345,$E$2:$E$3041,1)+1),INDEX($E$2:$E$3041,MATCH(G345,$E$2:$E$3041,1)-1):INDEX($E$2:$E$3041,MATCH(G345,$E$2:$E$3041,1)+1))</f>
        <v>6.7233379547945278E-6</v>
      </c>
      <c r="I345" s="120">
        <v>543</v>
      </c>
      <c r="J345" s="120">
        <f>FORECAST(I345,INDEX($H$2:$H$1218,MATCH(I345,$G$2:$G$1218,1)-1):INDEX($H$2:$H$1218,MATCH(I345,$G$2:$G$1218,1)+1),INDEX($G$2:$G$1218,MATCH(I345,$G$2:$G$1218,1)-1):INDEX($G$2:$G$1218,MATCH(I345,$G$2:$G$1218,1)+1))</f>
        <v>5.8108670416999346E-6</v>
      </c>
      <c r="K345" s="120">
        <f t="shared" si="5"/>
        <v>5.8108670416999346E-6</v>
      </c>
    </row>
    <row r="346" spans="1:11" x14ac:dyDescent="0.2">
      <c r="A346" s="123">
        <v>318.73205000000002</v>
      </c>
      <c r="B346" s="123">
        <v>7.1466405000000003E-6</v>
      </c>
      <c r="C346" s="125">
        <v>234.199999999998</v>
      </c>
      <c r="D346" s="120">
        <f>FORECAST(C346,INDEX($B$2:$B$2069,MATCH(C346,$A$2:$A$2069,1)-1):INDEX($B$2:$B$2069,MATCH(C346,$A$2:$A$2069,1)+1),INDEX($A$2:$A$2069,MATCH(C346,$A$2:$A$2069,1)-1):INDEX($A$2:$A$2069,MATCH(C346,$A$2:$A$2069,1)+1))</f>
        <v>4.0055191717174683E-5</v>
      </c>
      <c r="E346" s="135">
        <v>268.59999999999599</v>
      </c>
      <c r="F346" s="120">
        <f>FORECAST(E346,INDEX($D$2:$D$6081,MATCH(E346,$C$2:$C$6081,1)-1):INDEX($D$2:$D$6081,MATCH(E346,$C$2:$C$6081,1)+1),INDEX($C$2:$C$6081,MATCH(E346,$C$2:$C$6081,1)-1):INDEX($C$2:$C$6081,MATCH(E346,$C$2:$C$6081,1)+1))</f>
        <v>2.112231897411319E-5</v>
      </c>
      <c r="G346" s="125">
        <v>371.5</v>
      </c>
      <c r="H346" s="121">
        <f>FORECAST(G346,INDEX($F$2:$F$3041,MATCH(G346,$E$2:$E$3041,1)-1):INDEX($F$2:$F$3041,MATCH(G346,$E$2:$E$3041,1)+1),INDEX($E$2:$E$3041,MATCH(G346,$E$2:$E$3041,1)-1):INDEX($E$2:$E$3041,MATCH(G346,$E$2:$E$3041,1)+1))</f>
        <v>6.7230630779605005E-6</v>
      </c>
      <c r="I346" s="120">
        <v>544</v>
      </c>
      <c r="J346" s="120">
        <f>FORECAST(I346,INDEX($H$2:$H$1218,MATCH(I346,$G$2:$G$1218,1)-1):INDEX($H$2:$H$1218,MATCH(I346,$G$2:$G$1218,1)+1),INDEX($G$2:$G$1218,MATCH(I346,$G$2:$G$1218,1)-1):INDEX($G$2:$G$1218,MATCH(I346,$G$2:$G$1218,1)+1))</f>
        <v>5.826588665697619E-6</v>
      </c>
      <c r="K346" s="120">
        <f t="shared" si="5"/>
        <v>5.826588665697619E-6</v>
      </c>
    </row>
    <row r="347" spans="1:11" x14ac:dyDescent="0.2">
      <c r="A347" s="123">
        <v>319.07630999999998</v>
      </c>
      <c r="B347" s="123">
        <v>7.1376839999999998E-6</v>
      </c>
      <c r="C347" s="125">
        <v>234.29999999999799</v>
      </c>
      <c r="D347" s="120">
        <f>FORECAST(C347,INDEX($B$2:$B$2069,MATCH(C347,$A$2:$A$2069,1)-1):INDEX($B$2:$B$2069,MATCH(C347,$A$2:$A$2069,1)+1),INDEX($A$2:$A$2069,MATCH(C347,$A$2:$A$2069,1)-1):INDEX($A$2:$A$2069,MATCH(C347,$A$2:$A$2069,1)+1))</f>
        <v>3.9721416477894321E-5</v>
      </c>
      <c r="E347" s="124">
        <v>268.79999999999598</v>
      </c>
      <c r="F347" s="120">
        <f>FORECAST(E347,INDEX($D$2:$D$6081,MATCH(E347,$C$2:$C$6081,1)-1):INDEX($D$2:$D$6081,MATCH(E347,$C$2:$C$6081,1)+1),INDEX($C$2:$C$6081,MATCH(E347,$C$2:$C$6081,1)-1):INDEX($C$2:$C$6081,MATCH(E347,$C$2:$C$6081,1)+1))</f>
        <v>2.1133593607045452E-5</v>
      </c>
      <c r="G347" s="125">
        <v>372</v>
      </c>
      <c r="H347" s="121">
        <f>FORECAST(G347,INDEX($F$2:$F$3041,MATCH(G347,$E$2:$E$3041,1)-1):INDEX($F$2:$F$3041,MATCH(G347,$E$2:$E$3041,1)+1),INDEX($E$2:$E$3041,MATCH(G347,$E$2:$E$3041,1)-1):INDEX($E$2:$E$3041,MATCH(G347,$E$2:$E$3041,1)+1))</f>
        <v>6.7164616398112164E-6</v>
      </c>
      <c r="I347" s="120">
        <v>545</v>
      </c>
      <c r="J347" s="120">
        <f>FORECAST(I347,INDEX($H$2:$H$1218,MATCH(I347,$G$2:$G$1218,1)-1):INDEX($H$2:$H$1218,MATCH(I347,$G$2:$G$1218,1)+1),INDEX($G$2:$G$1218,MATCH(I347,$G$2:$G$1218,1)-1):INDEX($G$2:$G$1218,MATCH(I347,$G$2:$G$1218,1)+1))</f>
        <v>5.8419733803226608E-6</v>
      </c>
      <c r="K347" s="120">
        <f t="shared" si="5"/>
        <v>5.8419733803226608E-6</v>
      </c>
    </row>
    <row r="348" spans="1:11" x14ac:dyDescent="0.2">
      <c r="A348" s="123">
        <v>319.42048999999997</v>
      </c>
      <c r="B348" s="123">
        <v>7.1131172000000003E-6</v>
      </c>
      <c r="C348" s="125">
        <v>234.39999999999799</v>
      </c>
      <c r="D348" s="120">
        <f>FORECAST(C348,INDEX($B$2:$B$2069,MATCH(C348,$A$2:$A$2069,1)-1):INDEX($B$2:$B$2069,MATCH(C348,$A$2:$A$2069,1)+1),INDEX($A$2:$A$2069,MATCH(C348,$A$2:$A$2069,1)-1):INDEX($A$2:$A$2069,MATCH(C348,$A$2:$A$2069,1)+1))</f>
        <v>3.9387641238614068E-5</v>
      </c>
      <c r="E348" s="135">
        <v>268.99999999999602</v>
      </c>
      <c r="F348" s="120">
        <f>FORECAST(E348,INDEX($D$2:$D$6081,MATCH(E348,$C$2:$C$6081,1)-1):INDEX($D$2:$D$6081,MATCH(E348,$C$2:$C$6081,1)+1),INDEX($C$2:$C$6081,MATCH(E348,$C$2:$C$6081,1)-1):INDEX($C$2:$C$6081,MATCH(E348,$C$2:$C$6081,1)+1))</f>
        <v>2.1147185020410108E-5</v>
      </c>
      <c r="G348" s="125">
        <v>372.5</v>
      </c>
      <c r="H348" s="121">
        <f>FORECAST(G348,INDEX($F$2:$F$3041,MATCH(G348,$E$2:$E$3041,1)-1):INDEX($F$2:$F$3041,MATCH(G348,$E$2:$E$3041,1)+1),INDEX($E$2:$E$3041,MATCH(G348,$E$2:$E$3041,1)-1):INDEX($E$2:$E$3041,MATCH(G348,$E$2:$E$3041,1)+1))</f>
        <v>6.6971416274993337E-6</v>
      </c>
      <c r="I348" s="120">
        <v>546</v>
      </c>
      <c r="J348" s="120">
        <f>FORECAST(I348,INDEX($H$2:$H$1218,MATCH(I348,$G$2:$G$1218,1)-1):INDEX($H$2:$H$1218,MATCH(I348,$G$2:$G$1218,1)+1),INDEX($G$2:$G$1218,MATCH(I348,$G$2:$G$1218,1)-1):INDEX($G$2:$G$1218,MATCH(I348,$G$2:$G$1218,1)+1))</f>
        <v>5.8589065210739699E-6</v>
      </c>
      <c r="K348" s="120">
        <f t="shared" si="5"/>
        <v>5.8589065210739699E-6</v>
      </c>
    </row>
    <row r="349" spans="1:11" x14ac:dyDescent="0.2">
      <c r="A349" s="123">
        <v>319.76459999999997</v>
      </c>
      <c r="B349" s="123">
        <v>7.0965479000000003E-6</v>
      </c>
      <c r="C349" s="125">
        <v>234.49999999999801</v>
      </c>
      <c r="D349" s="120">
        <f>FORECAST(C349,INDEX($B$2:$B$2069,MATCH(C349,$A$2:$A$2069,1)-1):INDEX($B$2:$B$2069,MATCH(C349,$A$2:$A$2069,1)+1),INDEX($A$2:$A$2069,MATCH(C349,$A$2:$A$2069,1)-1):INDEX($A$2:$A$2069,MATCH(C349,$A$2:$A$2069,1)+1))</f>
        <v>3.9110695154109809E-5</v>
      </c>
      <c r="E349" s="124">
        <v>269.19999999999601</v>
      </c>
      <c r="F349" s="120">
        <f>FORECAST(E349,INDEX($D$2:$D$6081,MATCH(E349,$C$2:$C$6081,1)-1):INDEX($D$2:$D$6081,MATCH(E349,$C$2:$C$6081,1)+1),INDEX($C$2:$C$6081,MATCH(E349,$C$2:$C$6081,1)-1):INDEX($C$2:$C$6081,MATCH(E349,$C$2:$C$6081,1)+1))</f>
        <v>2.1167813532773E-5</v>
      </c>
      <c r="G349" s="125">
        <v>373</v>
      </c>
      <c r="H349" s="121">
        <f>FORECAST(G349,INDEX($F$2:$F$3041,MATCH(G349,$E$2:$E$3041,1)-1):INDEX($F$2:$F$3041,MATCH(G349,$E$2:$E$3041,1)+1),INDEX($E$2:$E$3041,MATCH(G349,$E$2:$E$3041,1)-1):INDEX($E$2:$E$3041,MATCH(G349,$E$2:$E$3041,1)+1))</f>
        <v>6.6743367563785209E-6</v>
      </c>
      <c r="I349" s="120">
        <v>547</v>
      </c>
      <c r="J349" s="120">
        <f>FORECAST(I349,INDEX($H$2:$H$1218,MATCH(I349,$G$2:$G$1218,1)-1):INDEX($H$2:$H$1218,MATCH(I349,$G$2:$G$1218,1)+1),INDEX($G$2:$G$1218,MATCH(I349,$G$2:$G$1218,1)-1):INDEX($G$2:$G$1218,MATCH(I349,$G$2:$G$1218,1)+1))</f>
        <v>5.8761456523939291E-6</v>
      </c>
      <c r="K349" s="120">
        <f t="shared" si="5"/>
        <v>5.8761456523939291E-6</v>
      </c>
    </row>
    <row r="350" spans="1:11" x14ac:dyDescent="0.2">
      <c r="A350" s="123">
        <v>320.10861999999997</v>
      </c>
      <c r="B350" s="123">
        <v>7.0766380999999999E-6</v>
      </c>
      <c r="C350" s="125">
        <v>234.599999999998</v>
      </c>
      <c r="D350" s="120">
        <f>FORECAST(C350,INDEX($B$2:$B$2069,MATCH(C350,$A$2:$A$2069,1)-1):INDEX($B$2:$B$2069,MATCH(C350,$A$2:$A$2069,1)+1),INDEX($A$2:$A$2069,MATCH(C350,$A$2:$A$2069,1)-1):INDEX($A$2:$A$2069,MATCH(C350,$A$2:$A$2069,1)+1))</f>
        <v>3.8806634437191646E-5</v>
      </c>
      <c r="E350" s="135">
        <v>269.399999999996</v>
      </c>
      <c r="F350" s="120">
        <f>FORECAST(E350,INDEX($D$2:$D$6081,MATCH(E350,$C$2:$C$6081,1)-1):INDEX($D$2:$D$6081,MATCH(E350,$C$2:$C$6081,1)+1),INDEX($C$2:$C$6081,MATCH(E350,$C$2:$C$6081,1)-1):INDEX($C$2:$C$6081,MATCH(E350,$C$2:$C$6081,1)+1))</f>
        <v>2.1185173407750471E-5</v>
      </c>
      <c r="G350" s="125">
        <v>373.5</v>
      </c>
      <c r="H350" s="121">
        <f>FORECAST(G350,INDEX($F$2:$F$3041,MATCH(G350,$E$2:$E$3041,1)-1):INDEX($F$2:$F$3041,MATCH(G350,$E$2:$E$3041,1)+1),INDEX($E$2:$E$3041,MATCH(G350,$E$2:$E$3041,1)-1):INDEX($E$2:$E$3041,MATCH(G350,$E$2:$E$3041,1)+1))</f>
        <v>6.635150847137651E-6</v>
      </c>
      <c r="I350" s="120">
        <v>548</v>
      </c>
      <c r="J350" s="120">
        <f>FORECAST(I350,INDEX($H$2:$H$1218,MATCH(I350,$G$2:$G$1218,1)-1):INDEX($H$2:$H$1218,MATCH(I350,$G$2:$G$1218,1)+1),INDEX($G$2:$G$1218,MATCH(I350,$G$2:$G$1218,1)-1):INDEX($G$2:$G$1218,MATCH(I350,$G$2:$G$1218,1)+1))</f>
        <v>5.8941141358735334E-6</v>
      </c>
      <c r="K350" s="120">
        <f t="shared" si="5"/>
        <v>5.8941141358735334E-6</v>
      </c>
    </row>
    <row r="351" spans="1:11" x14ac:dyDescent="0.2">
      <c r="A351" s="123">
        <v>320.45256999999998</v>
      </c>
      <c r="B351" s="123">
        <v>7.0550970999999997E-6</v>
      </c>
      <c r="C351" s="125">
        <v>234.699999999998</v>
      </c>
      <c r="D351" s="120">
        <f>FORECAST(C351,INDEX($B$2:$B$2069,MATCH(C351,$A$2:$A$2069,1)-1):INDEX($B$2:$B$2069,MATCH(C351,$A$2:$A$2069,1)+1),INDEX($A$2:$A$2069,MATCH(C351,$A$2:$A$2069,1)-1):INDEX($A$2:$A$2069,MATCH(C351,$A$2:$A$2069,1)+1))</f>
        <v>3.8502573720273483E-5</v>
      </c>
      <c r="E351" s="124">
        <v>269.59999999999599</v>
      </c>
      <c r="F351" s="120">
        <f>FORECAST(E351,INDEX($D$2:$D$6081,MATCH(E351,$C$2:$C$6081,1)-1):INDEX($D$2:$D$6081,MATCH(E351,$C$2:$C$6081,1)+1),INDEX($C$2:$C$6081,MATCH(E351,$C$2:$C$6081,1)-1):INDEX($C$2:$C$6081,MATCH(E351,$C$2:$C$6081,1)+1))</f>
        <v>2.120384280663653E-5</v>
      </c>
      <c r="G351" s="125">
        <v>374</v>
      </c>
      <c r="H351" s="121">
        <f>FORECAST(G351,INDEX($F$2:$F$3041,MATCH(G351,$E$2:$E$3041,1)-1):INDEX($F$2:$F$3041,MATCH(G351,$E$2:$E$3041,1)+1),INDEX($E$2:$E$3041,MATCH(G351,$E$2:$E$3041,1)-1):INDEX($E$2:$E$3041,MATCH(G351,$E$2:$E$3041,1)+1))</f>
        <v>6.5913859430429984E-6</v>
      </c>
      <c r="I351" s="120">
        <v>549</v>
      </c>
      <c r="J351" s="120">
        <f>FORECAST(I351,INDEX($H$2:$H$1218,MATCH(I351,$G$2:$G$1218,1)-1):INDEX($H$2:$H$1218,MATCH(I351,$G$2:$G$1218,1)+1),INDEX($G$2:$G$1218,MATCH(I351,$G$2:$G$1218,1)-1):INDEX($G$2:$G$1218,MATCH(I351,$G$2:$G$1218,1)+1))</f>
        <v>5.9117920612394933E-6</v>
      </c>
      <c r="K351" s="120">
        <f t="shared" si="5"/>
        <v>5.9117920612394933E-6</v>
      </c>
    </row>
    <row r="352" spans="1:11" x14ac:dyDescent="0.2">
      <c r="A352" s="123">
        <v>320.79642999999999</v>
      </c>
      <c r="B352" s="123">
        <v>7.0272304000000004E-6</v>
      </c>
      <c r="C352" s="125">
        <v>234.79999999999799</v>
      </c>
      <c r="D352" s="120">
        <f>FORECAST(C352,INDEX($B$2:$B$2069,MATCH(C352,$A$2:$A$2069,1)-1):INDEX($B$2:$B$2069,MATCH(C352,$A$2:$A$2069,1)+1),INDEX($A$2:$A$2069,MATCH(C352,$A$2:$A$2069,1)-1):INDEX($A$2:$A$2069,MATCH(C352,$A$2:$A$2069,1)+1))</f>
        <v>3.819851300335532E-5</v>
      </c>
      <c r="E352" s="135">
        <v>269.79999999999598</v>
      </c>
      <c r="F352" s="120">
        <f>FORECAST(E352,INDEX($D$2:$D$6081,MATCH(E352,$C$2:$C$6081,1)-1):INDEX($D$2:$D$6081,MATCH(E352,$C$2:$C$6081,1)+1),INDEX($C$2:$C$6081,MATCH(E352,$C$2:$C$6081,1)-1):INDEX($C$2:$C$6081,MATCH(E352,$C$2:$C$6081,1)+1))</f>
        <v>2.1222374073543179E-5</v>
      </c>
      <c r="G352" s="125">
        <v>374.5</v>
      </c>
      <c r="H352" s="121">
        <f>FORECAST(G352,INDEX($F$2:$F$3041,MATCH(G352,$E$2:$E$3041,1)-1):INDEX($F$2:$F$3041,MATCH(G352,$E$2:$E$3041,1)+1),INDEX($E$2:$E$3041,MATCH(G352,$E$2:$E$3041,1)-1):INDEX($E$2:$E$3041,MATCH(G352,$E$2:$E$3041,1)+1))</f>
        <v>6.5533106217858677E-6</v>
      </c>
      <c r="I352" s="120">
        <v>550</v>
      </c>
      <c r="J352" s="120">
        <f>FORECAST(I352,INDEX($H$2:$H$1218,MATCH(I352,$G$2:$G$1218,1)-1):INDEX($H$2:$H$1218,MATCH(I352,$G$2:$G$1218,1)+1),INDEX($G$2:$G$1218,MATCH(I352,$G$2:$G$1218,1)-1):INDEX($G$2:$G$1218,MATCH(I352,$G$2:$G$1218,1)+1))</f>
        <v>5.9293238749004707E-6</v>
      </c>
      <c r="K352" s="120">
        <f t="shared" si="5"/>
        <v>5.9293238749004707E-6</v>
      </c>
    </row>
    <row r="353" spans="1:11" x14ac:dyDescent="0.2">
      <c r="A353" s="123">
        <v>321.14021000000002</v>
      </c>
      <c r="B353" s="123">
        <v>6.9992937999999996E-6</v>
      </c>
      <c r="C353" s="125">
        <v>234.89999999999799</v>
      </c>
      <c r="D353" s="120">
        <f>FORECAST(C353,INDEX($B$2:$B$2069,MATCH(C353,$A$2:$A$2069,1)-1):INDEX($B$2:$B$2069,MATCH(C353,$A$2:$A$2069,1)+1),INDEX($A$2:$A$2069,MATCH(C353,$A$2:$A$2069,1)-1):INDEX($A$2:$A$2069,MATCH(C353,$A$2:$A$2069,1)+1))</f>
        <v>3.7930530723375658E-5</v>
      </c>
      <c r="E353" s="124">
        <v>269.99999999999602</v>
      </c>
      <c r="F353" s="120">
        <f>FORECAST(E353,INDEX($D$2:$D$6081,MATCH(E353,$C$2:$C$6081,1)-1):INDEX($D$2:$D$6081,MATCH(E353,$C$2:$C$6081,1)+1),INDEX($C$2:$C$6081,MATCH(E353,$C$2:$C$6081,1)-1):INDEX($C$2:$C$6081,MATCH(E353,$C$2:$C$6081,1)+1))</f>
        <v>2.1239165433904065E-5</v>
      </c>
      <c r="G353" s="125">
        <v>375</v>
      </c>
      <c r="H353" s="121">
        <f>FORECAST(G353,INDEX($F$2:$F$3041,MATCH(G353,$E$2:$E$3041,1)-1):INDEX($F$2:$F$3041,MATCH(G353,$E$2:$E$3041,1)+1),INDEX($E$2:$E$3041,MATCH(G353,$E$2:$E$3041,1)-1):INDEX($E$2:$E$3041,MATCH(G353,$E$2:$E$3041,1)+1))</f>
        <v>6.5225435340110152E-6</v>
      </c>
      <c r="I353" s="120">
        <v>551</v>
      </c>
      <c r="J353" s="120">
        <f>FORECAST(I353,INDEX($H$2:$H$1218,MATCH(I353,$G$2:$G$1218,1)-1):INDEX($H$2:$H$1218,MATCH(I353,$G$2:$G$1218,1)+1),INDEX($G$2:$G$1218,MATCH(I353,$G$2:$G$1218,1)-1):INDEX($G$2:$G$1218,MATCH(I353,$G$2:$G$1218,1)+1))</f>
        <v>5.9479780119562295E-6</v>
      </c>
      <c r="K353" s="120">
        <f t="shared" si="5"/>
        <v>5.9479780119562295E-6</v>
      </c>
    </row>
    <row r="354" spans="1:11" x14ac:dyDescent="0.2">
      <c r="A354" s="123">
        <v>321.48390999999998</v>
      </c>
      <c r="B354" s="123">
        <v>6.9795934999999998E-6</v>
      </c>
      <c r="C354" s="125">
        <v>234.99999999999801</v>
      </c>
      <c r="D354" s="120">
        <f>FORECAST(C354,INDEX($B$2:$B$2069,MATCH(C354,$A$2:$A$2069,1)-1):INDEX($B$2:$B$2069,MATCH(C354,$A$2:$A$2069,1)+1),INDEX($A$2:$A$2069,MATCH(C354,$A$2:$A$2069,1)-1):INDEX($A$2:$A$2069,MATCH(C354,$A$2:$A$2069,1)+1))</f>
        <v>3.7642748797695347E-5</v>
      </c>
      <c r="E354" s="135">
        <v>270.19999999999601</v>
      </c>
      <c r="F354" s="120">
        <f>FORECAST(E354,INDEX($D$2:$D$6081,MATCH(E354,$C$2:$C$6081,1)-1):INDEX($D$2:$D$6081,MATCH(E354,$C$2:$C$6081,1)+1),INDEX($C$2:$C$6081,MATCH(E354,$C$2:$C$6081,1)-1):INDEX($C$2:$C$6081,MATCH(E354,$C$2:$C$6081,1)+1))</f>
        <v>2.1254384264334409E-5</v>
      </c>
      <c r="G354" s="125">
        <v>375.5</v>
      </c>
      <c r="H354" s="121">
        <f>FORECAST(G354,INDEX($F$2:$F$3041,MATCH(G354,$E$2:$E$3041,1)-1):INDEX($F$2:$F$3041,MATCH(G354,$E$2:$E$3041,1)+1),INDEX($E$2:$E$3041,MATCH(G354,$E$2:$E$3041,1)-1):INDEX($E$2:$E$3041,MATCH(G354,$E$2:$E$3041,1)+1))</f>
        <v>6.49942516751203E-6</v>
      </c>
      <c r="I354" s="120">
        <v>552</v>
      </c>
      <c r="J354" s="120">
        <f>FORECAST(I354,INDEX($H$2:$H$1218,MATCH(I354,$G$2:$G$1218,1)-1):INDEX($H$2:$H$1218,MATCH(I354,$G$2:$G$1218,1)+1),INDEX($G$2:$G$1218,MATCH(I354,$G$2:$G$1218,1)-1):INDEX($G$2:$G$1218,MATCH(I354,$G$2:$G$1218,1)+1))</f>
        <v>5.9667484926235883E-6</v>
      </c>
      <c r="K354" s="120">
        <f t="shared" si="5"/>
        <v>5.9667484926235883E-6</v>
      </c>
    </row>
    <row r="355" spans="1:11" x14ac:dyDescent="0.2">
      <c r="A355" s="123">
        <v>321.82754</v>
      </c>
      <c r="B355" s="123">
        <v>6.9597917999999997E-6</v>
      </c>
      <c r="C355" s="125">
        <v>235.099999999998</v>
      </c>
      <c r="D355" s="120">
        <f>FORECAST(C355,INDEX($B$2:$B$2069,MATCH(C355,$A$2:$A$2069,1)-1):INDEX($B$2:$B$2069,MATCH(C355,$A$2:$A$2069,1)+1),INDEX($A$2:$A$2069,MATCH(C355,$A$2:$A$2069,1)-1):INDEX($A$2:$A$2069,MATCH(C355,$A$2:$A$2069,1)+1))</f>
        <v>3.7354966872015145E-5</v>
      </c>
      <c r="E355" s="124">
        <v>270.399999999996</v>
      </c>
      <c r="F355" s="120">
        <f>FORECAST(E355,INDEX($D$2:$D$6081,MATCH(E355,$C$2:$C$6081,1)-1):INDEX($D$2:$D$6081,MATCH(E355,$C$2:$C$6081,1)+1),INDEX($C$2:$C$6081,MATCH(E355,$C$2:$C$6081,1)-1):INDEX($C$2:$C$6081,MATCH(E355,$C$2:$C$6081,1)+1))</f>
        <v>2.1271513938536389E-5</v>
      </c>
      <c r="G355" s="125">
        <v>376</v>
      </c>
      <c r="H355" s="121">
        <f>FORECAST(G355,INDEX($F$2:$F$3041,MATCH(G355,$E$2:$E$3041,1)-1):INDEX($F$2:$F$3041,MATCH(G355,$E$2:$E$3041,1)+1),INDEX($E$2:$E$3041,MATCH(G355,$E$2:$E$3041,1)-1):INDEX($E$2:$E$3041,MATCH(G355,$E$2:$E$3041,1)+1))</f>
        <v>6.4774738205290319E-6</v>
      </c>
      <c r="I355" s="120">
        <v>553</v>
      </c>
      <c r="J355" s="120">
        <f>FORECAST(I355,INDEX($H$2:$H$1218,MATCH(I355,$G$2:$G$1218,1)-1):INDEX($H$2:$H$1218,MATCH(I355,$G$2:$G$1218,1)+1),INDEX($G$2:$G$1218,MATCH(I355,$G$2:$G$1218,1)-1):INDEX($G$2:$G$1218,MATCH(I355,$G$2:$G$1218,1)+1))</f>
        <v>5.9855665685863261E-6</v>
      </c>
      <c r="K355" s="120">
        <f t="shared" si="5"/>
        <v>5.9855665685863261E-6</v>
      </c>
    </row>
    <row r="356" spans="1:11" x14ac:dyDescent="0.2">
      <c r="A356" s="123">
        <v>322.17108000000002</v>
      </c>
      <c r="B356" s="123">
        <v>6.9457070000000002E-6</v>
      </c>
      <c r="C356" s="125">
        <v>235.199999999998</v>
      </c>
      <c r="D356" s="120">
        <f>FORECAST(C356,INDEX($B$2:$B$2069,MATCH(C356,$A$2:$A$2069,1)-1):INDEX($B$2:$B$2069,MATCH(C356,$A$2:$A$2069,1)+1),INDEX($A$2:$A$2069,MATCH(C356,$A$2:$A$2069,1)-1):INDEX($A$2:$A$2069,MATCH(C356,$A$2:$A$2069,1)+1))</f>
        <v>3.7067184946335051E-5</v>
      </c>
      <c r="E356" s="135">
        <v>270.59999999999599</v>
      </c>
      <c r="F356" s="120">
        <f>FORECAST(E356,INDEX($D$2:$D$6081,MATCH(E356,$C$2:$C$6081,1)-1):INDEX($D$2:$D$6081,MATCH(E356,$C$2:$C$6081,1)+1),INDEX($C$2:$C$6081,MATCH(E356,$C$2:$C$6081,1)-1):INDEX($C$2:$C$6081,MATCH(E356,$C$2:$C$6081,1)+1))</f>
        <v>2.1289845454139283E-5</v>
      </c>
      <c r="G356" s="125">
        <v>376.5</v>
      </c>
      <c r="H356" s="121">
        <f>FORECAST(G356,INDEX($F$2:$F$3041,MATCH(G356,$E$2:$E$3041,1)-1):INDEX($F$2:$F$3041,MATCH(G356,$E$2:$E$3041,1)+1),INDEX($E$2:$E$3041,MATCH(G356,$E$2:$E$3041,1)-1):INDEX($E$2:$E$3041,MATCH(G356,$E$2:$E$3041,1)+1))</f>
        <v>6.4559543818169617E-6</v>
      </c>
      <c r="I356" s="120">
        <v>554</v>
      </c>
      <c r="J356" s="120">
        <f>FORECAST(I356,INDEX($H$2:$H$1218,MATCH(I356,$G$2:$G$1218,1)-1):INDEX($H$2:$H$1218,MATCH(I356,$G$2:$G$1218,1)+1),INDEX($G$2:$G$1218,MATCH(I356,$G$2:$G$1218,1)-1):INDEX($G$2:$G$1218,MATCH(I356,$G$2:$G$1218,1)+1))</f>
        <v>6.0054339033261382E-6</v>
      </c>
      <c r="K356" s="120">
        <f t="shared" si="5"/>
        <v>6.0054339033261382E-6</v>
      </c>
    </row>
    <row r="357" spans="1:11" x14ac:dyDescent="0.2">
      <c r="A357" s="123">
        <v>322.51454000000001</v>
      </c>
      <c r="B357" s="123">
        <v>6.9268987999999996E-6</v>
      </c>
      <c r="C357" s="125">
        <v>235.29999999999799</v>
      </c>
      <c r="D357" s="120">
        <f>FORECAST(C357,INDEX($B$2:$B$2069,MATCH(C357,$A$2:$A$2069,1)-1):INDEX($B$2:$B$2069,MATCH(C357,$A$2:$A$2069,1)+1),INDEX($A$2:$A$2069,MATCH(C357,$A$2:$A$2069,1)-1):INDEX($A$2:$A$2069,MATCH(C357,$A$2:$A$2069,1)+1))</f>
        <v>3.6795922413233417E-5</v>
      </c>
      <c r="E357" s="124">
        <v>270.79999999999598</v>
      </c>
      <c r="F357" s="120">
        <f>FORECAST(E357,INDEX($D$2:$D$6081,MATCH(E357,$C$2:$C$6081,1)-1):INDEX($D$2:$D$6081,MATCH(E357,$C$2:$C$6081,1)+1),INDEX($C$2:$C$6081,MATCH(E357,$C$2:$C$6081,1)-1):INDEX($C$2:$C$6081,MATCH(E357,$C$2:$C$6081,1)+1))</f>
        <v>2.1306830327578133E-5</v>
      </c>
      <c r="G357" s="125">
        <v>377</v>
      </c>
      <c r="H357" s="121">
        <f>FORECAST(G357,INDEX($F$2:$F$3041,MATCH(G357,$E$2:$E$3041,1)-1):INDEX($F$2:$F$3041,MATCH(G357,$E$2:$E$3041,1)+1),INDEX($E$2:$E$3041,MATCH(G357,$E$2:$E$3041,1)-1):INDEX($E$2:$E$3041,MATCH(G357,$E$2:$E$3041,1)+1))</f>
        <v>6.4352067499057989E-6</v>
      </c>
      <c r="I357" s="120">
        <v>555</v>
      </c>
      <c r="J357" s="120">
        <f>FORECAST(I357,INDEX($H$2:$H$1218,MATCH(I357,$G$2:$G$1218,1)-1):INDEX($H$2:$H$1218,MATCH(I357,$G$2:$G$1218,1)+1),INDEX($G$2:$G$1218,MATCH(I357,$G$2:$G$1218,1)-1):INDEX($G$2:$G$1218,MATCH(I357,$G$2:$G$1218,1)+1))</f>
        <v>6.0256432770917266E-6</v>
      </c>
      <c r="K357" s="120">
        <f t="shared" si="5"/>
        <v>6.0256432770917266E-6</v>
      </c>
    </row>
    <row r="358" spans="1:11" x14ac:dyDescent="0.2">
      <c r="A358" s="123">
        <v>322.85793000000001</v>
      </c>
      <c r="B358" s="123">
        <v>6.9018093E-6</v>
      </c>
      <c r="C358" s="125">
        <v>235.39999999999799</v>
      </c>
      <c r="D358" s="120">
        <f>FORECAST(C358,INDEX($B$2:$B$2069,MATCH(C358,$A$2:$A$2069,1)-1):INDEX($B$2:$B$2069,MATCH(C358,$A$2:$A$2069,1)+1),INDEX($A$2:$A$2069,MATCH(C358,$A$2:$A$2069,1)-1):INDEX($A$2:$A$2069,MATCH(C358,$A$2:$A$2069,1)+1))</f>
        <v>3.651487997269776E-5</v>
      </c>
      <c r="E358" s="135">
        <v>270.99999999999602</v>
      </c>
      <c r="F358" s="120">
        <f>FORECAST(E358,INDEX($D$2:$D$6081,MATCH(E358,$C$2:$C$6081,1)-1):INDEX($D$2:$D$6081,MATCH(E358,$C$2:$C$6081,1)+1),INDEX($C$2:$C$6081,MATCH(E358,$C$2:$C$6081,1)-1):INDEX($C$2:$C$6081,MATCH(E358,$C$2:$C$6081,1)+1))</f>
        <v>2.1324596985651869E-5</v>
      </c>
      <c r="G358" s="125">
        <v>377.5</v>
      </c>
      <c r="H358" s="121">
        <f>FORECAST(G358,INDEX($F$2:$F$3041,MATCH(G358,$E$2:$E$3041,1)-1):INDEX($F$2:$F$3041,MATCH(G358,$E$2:$E$3041,1)+1),INDEX($E$2:$E$3041,MATCH(G358,$E$2:$E$3041,1)-1):INDEX($E$2:$E$3041,MATCH(G358,$E$2:$E$3041,1)+1))</f>
        <v>6.4143491297569243E-6</v>
      </c>
      <c r="I358" s="120">
        <v>556</v>
      </c>
      <c r="J358" s="120">
        <f>FORECAST(I358,INDEX($H$2:$H$1218,MATCH(I358,$G$2:$G$1218,1)-1):INDEX($H$2:$H$1218,MATCH(I358,$G$2:$G$1218,1)+1),INDEX($G$2:$G$1218,MATCH(I358,$G$2:$G$1218,1)-1):INDEX($G$2:$G$1218,MATCH(I358,$G$2:$G$1218,1)+1))</f>
        <v>6.0455146607659848E-6</v>
      </c>
      <c r="K358" s="120">
        <f t="shared" si="5"/>
        <v>6.0455146607659848E-6</v>
      </c>
    </row>
    <row r="359" spans="1:11" x14ac:dyDescent="0.2">
      <c r="A359" s="123">
        <v>323.20123000000001</v>
      </c>
      <c r="B359" s="123">
        <v>6.8914190000000001E-6</v>
      </c>
      <c r="C359" s="125">
        <v>235.49999999999801</v>
      </c>
      <c r="D359" s="120">
        <f>FORECAST(C359,INDEX($B$2:$B$2069,MATCH(C359,$A$2:$A$2069,1)-1):INDEX($B$2:$B$2069,MATCH(C359,$A$2:$A$2069,1)+1),INDEX($A$2:$A$2069,MATCH(C359,$A$2:$A$2069,1)-1):INDEX($A$2:$A$2069,MATCH(C359,$A$2:$A$2069,1)+1))</f>
        <v>3.6233837532161995E-5</v>
      </c>
      <c r="E359" s="124">
        <v>271.19999999999601</v>
      </c>
      <c r="F359" s="120">
        <f>FORECAST(E359,INDEX($D$2:$D$6081,MATCH(E359,$C$2:$C$6081,1)-1):INDEX($D$2:$D$6081,MATCH(E359,$C$2:$C$6081,1)+1),INDEX($C$2:$C$6081,MATCH(E359,$C$2:$C$6081,1)-1):INDEX($C$2:$C$6081,MATCH(E359,$C$2:$C$6081,1)+1))</f>
        <v>2.1340427728260328E-5</v>
      </c>
      <c r="G359" s="125">
        <v>378</v>
      </c>
      <c r="H359" s="121">
        <f>FORECAST(G359,INDEX($F$2:$F$3041,MATCH(G359,$E$2:$E$3041,1)-1):INDEX($F$2:$F$3041,MATCH(G359,$E$2:$E$3041,1)+1),INDEX($E$2:$E$3041,MATCH(G359,$E$2:$E$3041,1)-1):INDEX($E$2:$E$3041,MATCH(G359,$E$2:$E$3041,1)+1))</f>
        <v>6.3931774584769679E-6</v>
      </c>
      <c r="I359" s="120">
        <v>557</v>
      </c>
      <c r="J359" s="120">
        <f>FORECAST(I359,INDEX($H$2:$H$1218,MATCH(I359,$G$2:$G$1218,1)-1):INDEX($H$2:$H$1218,MATCH(I359,$G$2:$G$1218,1)+1),INDEX($G$2:$G$1218,MATCH(I359,$G$2:$G$1218,1)-1):INDEX($G$2:$G$1218,MATCH(I359,$G$2:$G$1218,1)+1))</f>
        <v>6.0644891317008763E-6</v>
      </c>
      <c r="K359" s="120">
        <f t="shared" si="5"/>
        <v>6.0644891317008763E-6</v>
      </c>
    </row>
    <row r="360" spans="1:11" x14ac:dyDescent="0.2">
      <c r="A360" s="123">
        <v>323.54444999999998</v>
      </c>
      <c r="B360" s="123">
        <v>6.8737644999999997E-6</v>
      </c>
      <c r="C360" s="125">
        <v>235.599999999998</v>
      </c>
      <c r="D360" s="120">
        <f>FORECAST(C360,INDEX($B$2:$B$2069,MATCH(C360,$A$2:$A$2069,1)-1):INDEX($B$2:$B$2069,MATCH(C360,$A$2:$A$2069,1)+1),INDEX($A$2:$A$2069,MATCH(C360,$A$2:$A$2069,1)-1):INDEX($A$2:$A$2069,MATCH(C360,$A$2:$A$2069,1)+1))</f>
        <v>3.5981468882461862E-5</v>
      </c>
      <c r="E360" s="135">
        <v>271.399999999996</v>
      </c>
      <c r="F360" s="120">
        <f>FORECAST(E360,INDEX($D$2:$D$6081,MATCH(E360,$C$2:$C$6081,1)-1):INDEX($D$2:$D$6081,MATCH(E360,$C$2:$C$6081,1)+1),INDEX($C$2:$C$6081,MATCH(E360,$C$2:$C$6081,1)-1):INDEX($C$2:$C$6081,MATCH(E360,$C$2:$C$6081,1)+1))</f>
        <v>2.1355241659108073E-5</v>
      </c>
      <c r="G360" s="125">
        <v>378.5</v>
      </c>
      <c r="H360" s="121">
        <f>FORECAST(G360,INDEX($F$2:$F$3041,MATCH(G360,$E$2:$E$3041,1)-1):INDEX($F$2:$F$3041,MATCH(G360,$E$2:$E$3041,1)+1),INDEX($E$2:$E$3041,MATCH(G360,$E$2:$E$3041,1)-1):INDEX($E$2:$E$3041,MATCH(G360,$E$2:$E$3041,1)+1))</f>
        <v>6.3712681157481096E-6</v>
      </c>
      <c r="I360" s="120">
        <v>558</v>
      </c>
      <c r="J360" s="120">
        <f>FORECAST(I360,INDEX($H$2:$H$1218,MATCH(I360,$G$2:$G$1218,1)-1):INDEX($H$2:$H$1218,MATCH(I360,$G$2:$G$1218,1)+1),INDEX($G$2:$G$1218,MATCH(I360,$G$2:$G$1218,1)-1):INDEX($G$2:$G$1218,MATCH(I360,$G$2:$G$1218,1)+1))</f>
        <v>6.0849101574041087E-6</v>
      </c>
      <c r="K360" s="120">
        <f t="shared" si="5"/>
        <v>6.0849101574041087E-6</v>
      </c>
    </row>
    <row r="361" spans="1:11" x14ac:dyDescent="0.2">
      <c r="A361" s="123">
        <v>323.88758999999999</v>
      </c>
      <c r="B361" s="123">
        <v>6.8560404000000001E-6</v>
      </c>
      <c r="C361" s="125">
        <v>235.699999999998</v>
      </c>
      <c r="D361" s="120">
        <f>FORECAST(C361,INDEX($B$2:$B$2069,MATCH(C361,$A$2:$A$2069,1)-1):INDEX($B$2:$B$2069,MATCH(C361,$A$2:$A$2069,1)+1),INDEX($A$2:$A$2069,MATCH(C361,$A$2:$A$2069,1)-1):INDEX($A$2:$A$2069,MATCH(C361,$A$2:$A$2069,1)+1))</f>
        <v>3.5711458632332535E-5</v>
      </c>
      <c r="E361" s="124">
        <v>271.59999999999599</v>
      </c>
      <c r="F361" s="120">
        <f>FORECAST(E361,INDEX($D$2:$D$6081,MATCH(E361,$C$2:$C$6081,1)-1):INDEX($D$2:$D$6081,MATCH(E361,$C$2:$C$6081,1)+1),INDEX($C$2:$C$6081,MATCH(E361,$C$2:$C$6081,1)-1):INDEX($C$2:$C$6081,MATCH(E361,$C$2:$C$6081,1)+1))</f>
        <v>2.1352196670415164E-5</v>
      </c>
      <c r="G361" s="125">
        <v>379</v>
      </c>
      <c r="H361" s="121">
        <f>FORECAST(G361,INDEX($F$2:$F$3041,MATCH(G361,$E$2:$E$3041,1)-1):INDEX($F$2:$F$3041,MATCH(G361,$E$2:$E$3041,1)+1),INDEX($E$2:$E$3041,MATCH(G361,$E$2:$E$3041,1)-1):INDEX($E$2:$E$3041,MATCH(G361,$E$2:$E$3041,1)+1))</f>
        <v>6.3476763730826865E-6</v>
      </c>
      <c r="I361" s="120">
        <v>559</v>
      </c>
      <c r="J361" s="120">
        <f>FORECAST(I361,INDEX($H$2:$H$1218,MATCH(I361,$G$2:$G$1218,1)-1):INDEX($H$2:$H$1218,MATCH(I361,$G$2:$G$1218,1)+1),INDEX($G$2:$G$1218,MATCH(I361,$G$2:$G$1218,1)-1):INDEX($G$2:$G$1218,MATCH(I361,$G$2:$G$1218,1)+1))</f>
        <v>6.1058549910888539E-6</v>
      </c>
      <c r="K361" s="120">
        <f t="shared" si="5"/>
        <v>6.1058549910888539E-6</v>
      </c>
    </row>
    <row r="362" spans="1:11" x14ac:dyDescent="0.2">
      <c r="A362" s="123">
        <v>324.23066</v>
      </c>
      <c r="B362" s="123">
        <v>6.8391552999999997E-6</v>
      </c>
      <c r="C362" s="125">
        <v>235.79999999999799</v>
      </c>
      <c r="D362" s="120">
        <f>FORECAST(C362,INDEX($B$2:$B$2069,MATCH(C362,$A$2:$A$2069,1)-1):INDEX($B$2:$B$2069,MATCH(C362,$A$2:$A$2069,1)+1),INDEX($A$2:$A$2069,MATCH(C362,$A$2:$A$2069,1)-1):INDEX($A$2:$A$2069,MATCH(C362,$A$2:$A$2069,1)+1))</f>
        <v>3.5441448382203208E-5</v>
      </c>
      <c r="E362" s="135">
        <v>271.79999999999598</v>
      </c>
      <c r="F362" s="120">
        <f>FORECAST(E362,INDEX($D$2:$D$6081,MATCH(E362,$C$2:$C$6081,1)-1):INDEX($D$2:$D$6081,MATCH(E362,$C$2:$C$6081,1)+1),INDEX($C$2:$C$6081,MATCH(E362,$C$2:$C$6081,1)-1):INDEX($C$2:$C$6081,MATCH(E362,$C$2:$C$6081,1)+1))</f>
        <v>2.1349580505109716E-5</v>
      </c>
      <c r="G362" s="125">
        <v>379.5</v>
      </c>
      <c r="H362" s="121">
        <f>FORECAST(G362,INDEX($F$2:$F$3041,MATCH(G362,$E$2:$E$3041,1)-1):INDEX($F$2:$F$3041,MATCH(G362,$E$2:$E$3041,1)+1),INDEX($E$2:$E$3041,MATCH(G362,$E$2:$E$3041,1)-1):INDEX($E$2:$E$3041,MATCH(G362,$E$2:$E$3041,1)+1))</f>
        <v>6.3247595804662157E-6</v>
      </c>
      <c r="I362" s="120">
        <v>560</v>
      </c>
      <c r="J362" s="120">
        <f>FORECAST(I362,INDEX($H$2:$H$1218,MATCH(I362,$G$2:$G$1218,1)-1):INDEX($H$2:$H$1218,MATCH(I362,$G$2:$G$1218,1)+1),INDEX($G$2:$G$1218,MATCH(I362,$G$2:$G$1218,1)-1):INDEX($G$2:$G$1218,MATCH(I362,$G$2:$G$1218,1)+1))</f>
        <v>6.1268737197609318E-6</v>
      </c>
      <c r="K362" s="120">
        <f t="shared" si="5"/>
        <v>6.1268737197609318E-6</v>
      </c>
    </row>
    <row r="363" spans="1:11" x14ac:dyDescent="0.2">
      <c r="A363" s="123">
        <v>324.57364000000001</v>
      </c>
      <c r="B363" s="123">
        <v>6.8332708000000002E-6</v>
      </c>
      <c r="C363" s="125">
        <v>235.89999999999799</v>
      </c>
      <c r="D363" s="120">
        <f>FORECAST(C363,INDEX($B$2:$B$2069,MATCH(C363,$A$2:$A$2069,1)-1):INDEX($B$2:$B$2069,MATCH(C363,$A$2:$A$2069,1)+1),INDEX($A$2:$A$2069,MATCH(C363,$A$2:$A$2069,1)-1):INDEX($A$2:$A$2069,MATCH(C363,$A$2:$A$2069,1)+1))</f>
        <v>3.5171438132073881E-5</v>
      </c>
      <c r="E363" s="124">
        <v>271.99999999999602</v>
      </c>
      <c r="F363" s="120">
        <f>FORECAST(E363,INDEX($D$2:$D$6081,MATCH(E363,$C$2:$C$6081,1)-1):INDEX($D$2:$D$6081,MATCH(E363,$C$2:$C$6081,1)+1),INDEX($C$2:$C$6081,MATCH(E363,$C$2:$C$6081,1)-1):INDEX($C$2:$C$6081,MATCH(E363,$C$2:$C$6081,1)+1))</f>
        <v>2.13545495131078E-5</v>
      </c>
      <c r="G363" s="125">
        <v>380</v>
      </c>
      <c r="H363" s="121">
        <f>FORECAST(G363,INDEX($F$2:$F$3041,MATCH(G363,$E$2:$E$3041,1)-1):INDEX($F$2:$F$3041,MATCH(G363,$E$2:$E$3041,1)+1),INDEX($E$2:$E$3041,MATCH(G363,$E$2:$E$3041,1)-1):INDEX($E$2:$E$3041,MATCH(G363,$E$2:$E$3041,1)+1))</f>
        <v>6.3011296968519752E-6</v>
      </c>
      <c r="I363" s="120">
        <v>561</v>
      </c>
      <c r="J363" s="120">
        <f>FORECAST(I363,INDEX($H$2:$H$1218,MATCH(I363,$G$2:$G$1218,1)-1):INDEX($H$2:$H$1218,MATCH(I363,$G$2:$G$1218,1)+1),INDEX($G$2:$G$1218,MATCH(I363,$G$2:$G$1218,1)-1):INDEX($G$2:$G$1218,MATCH(I363,$G$2:$G$1218,1)+1))</f>
        <v>6.1480451762203419E-6</v>
      </c>
      <c r="K363" s="120">
        <f t="shared" si="5"/>
        <v>6.1480451762203419E-6</v>
      </c>
    </row>
    <row r="364" spans="1:11" x14ac:dyDescent="0.2">
      <c r="A364" s="123">
        <v>324.91654</v>
      </c>
      <c r="B364" s="123">
        <v>6.8271776999999996E-6</v>
      </c>
      <c r="C364" s="125">
        <v>235.99999999999801</v>
      </c>
      <c r="D364" s="120">
        <f>FORECAST(C364,INDEX($B$2:$B$2069,MATCH(C364,$A$2:$A$2069,1)-1):INDEX($B$2:$B$2069,MATCH(C364,$A$2:$A$2069,1)+1),INDEX($A$2:$A$2069,MATCH(C364,$A$2:$A$2069,1)-1):INDEX($A$2:$A$2069,MATCH(C364,$A$2:$A$2069,1)+1))</f>
        <v>3.4944787004094458E-5</v>
      </c>
      <c r="E364" s="135">
        <v>272.19999999999601</v>
      </c>
      <c r="F364" s="120">
        <f>FORECAST(E364,INDEX($D$2:$D$6081,MATCH(E364,$C$2:$C$6081,1)-1):INDEX($D$2:$D$6081,MATCH(E364,$C$2:$C$6081,1)+1),INDEX($C$2:$C$6081,MATCH(E364,$C$2:$C$6081,1)-1):INDEX($C$2:$C$6081,MATCH(E364,$C$2:$C$6081,1)+1))</f>
        <v>2.1358944025004497E-5</v>
      </c>
      <c r="G364" s="125">
        <v>380.5</v>
      </c>
      <c r="H364" s="121">
        <f>FORECAST(G364,INDEX($F$2:$F$3041,MATCH(G364,$E$2:$E$3041,1)-1):INDEX($F$2:$F$3041,MATCH(G364,$E$2:$E$3041,1)+1),INDEX($E$2:$E$3041,MATCH(G364,$E$2:$E$3041,1)-1):INDEX($E$2:$E$3041,MATCH(G364,$E$2:$E$3041,1)+1))</f>
        <v>6.274419883933176E-6</v>
      </c>
      <c r="I364" s="120">
        <v>562</v>
      </c>
      <c r="J364" s="120">
        <f>FORECAST(I364,INDEX($H$2:$H$1218,MATCH(I364,$G$2:$G$1218,1)-1):INDEX($H$2:$H$1218,MATCH(I364,$G$2:$G$1218,1)+1),INDEX($G$2:$G$1218,MATCH(I364,$G$2:$G$1218,1)-1):INDEX($G$2:$G$1218,MATCH(I364,$G$2:$G$1218,1)+1))</f>
        <v>6.1693580872923033E-6</v>
      </c>
      <c r="K364" s="120">
        <f t="shared" si="5"/>
        <v>6.1693580872923033E-6</v>
      </c>
    </row>
    <row r="365" spans="1:11" x14ac:dyDescent="0.2">
      <c r="A365" s="123">
        <v>325.25936000000002</v>
      </c>
      <c r="B365" s="123">
        <v>6.8161503999999997E-6</v>
      </c>
      <c r="C365" s="125">
        <v>236.099999999998</v>
      </c>
      <c r="D365" s="120">
        <f>FORECAST(C365,INDEX($B$2:$B$2069,MATCH(C365,$A$2:$A$2069,1)-1):INDEX($B$2:$B$2069,MATCH(C365,$A$2:$A$2069,1)+1),INDEX($A$2:$A$2069,MATCH(C365,$A$2:$A$2069,1)-1):INDEX($A$2:$A$2069,MATCH(C365,$A$2:$A$2069,1)+1))</f>
        <v>3.4692362897266286E-5</v>
      </c>
      <c r="E365" s="124">
        <v>272.399999999996</v>
      </c>
      <c r="F365" s="120">
        <f>FORECAST(E365,INDEX($D$2:$D$6081,MATCH(E365,$C$2:$C$6081,1)-1):INDEX($D$2:$D$6081,MATCH(E365,$C$2:$C$6081,1)+1),INDEX($C$2:$C$6081,MATCH(E365,$C$2:$C$6081,1)-1):INDEX($C$2:$C$6081,MATCH(E365,$C$2:$C$6081,1)+1))</f>
        <v>2.137511472148076E-5</v>
      </c>
      <c r="G365" s="125">
        <v>381</v>
      </c>
      <c r="H365" s="121">
        <f>FORECAST(G365,INDEX($F$2:$F$3041,MATCH(G365,$E$2:$E$3041,1)-1):INDEX($F$2:$F$3041,MATCH(G365,$E$2:$E$3041,1)+1),INDEX($E$2:$E$3041,MATCH(G365,$E$2:$E$3041,1)-1):INDEX($E$2:$E$3041,MATCH(G365,$E$2:$E$3041,1)+1))</f>
        <v>6.2479441476456645E-6</v>
      </c>
      <c r="I365" s="120">
        <v>563</v>
      </c>
      <c r="J365" s="120">
        <f>FORECAST(I365,INDEX($H$2:$H$1218,MATCH(I365,$G$2:$G$1218,1)-1):INDEX($H$2:$H$1218,MATCH(I365,$G$2:$G$1218,1)+1),INDEX($G$2:$G$1218,MATCH(I365,$G$2:$G$1218,1)-1):INDEX($G$2:$G$1218,MATCH(I365,$G$2:$G$1218,1)+1))</f>
        <v>6.1906339012834093E-6</v>
      </c>
      <c r="K365" s="120">
        <f t="shared" si="5"/>
        <v>6.1906339012834093E-6</v>
      </c>
    </row>
    <row r="366" spans="1:11" x14ac:dyDescent="0.2">
      <c r="A366" s="123">
        <v>325.60210999999998</v>
      </c>
      <c r="B366" s="123">
        <v>6.8037172000000003E-6</v>
      </c>
      <c r="C366" s="125">
        <v>236.199999999998</v>
      </c>
      <c r="D366" s="120">
        <f>FORECAST(C366,INDEX($B$2:$B$2069,MATCH(C366,$A$2:$A$2069,1)-1):INDEX($B$2:$B$2069,MATCH(C366,$A$2:$A$2069,1)+1),INDEX($A$2:$A$2069,MATCH(C366,$A$2:$A$2069,1)-1):INDEX($A$2:$A$2069,MATCH(C366,$A$2:$A$2069,1)+1))</f>
        <v>3.4439938790438007E-5</v>
      </c>
      <c r="E366" s="135">
        <v>272.59999999999599</v>
      </c>
      <c r="F366" s="120">
        <f>FORECAST(E366,INDEX($D$2:$D$6081,MATCH(E366,$C$2:$C$6081,1)-1):INDEX($D$2:$D$6081,MATCH(E366,$C$2:$C$6081,1)+1),INDEX($C$2:$C$6081,MATCH(E366,$C$2:$C$6081,1)-1):INDEX($C$2:$C$6081,MATCH(E366,$C$2:$C$6081,1)+1))</f>
        <v>2.1385330722203041E-5</v>
      </c>
      <c r="G366" s="125">
        <v>381.5</v>
      </c>
      <c r="H366" s="121">
        <f>FORECAST(G366,INDEX($F$2:$F$3041,MATCH(G366,$E$2:$E$3041,1)-1):INDEX($F$2:$F$3041,MATCH(G366,$E$2:$E$3041,1)+1),INDEX($E$2:$E$3041,MATCH(G366,$E$2:$E$3041,1)-1):INDEX($E$2:$E$3041,MATCH(G366,$E$2:$E$3041,1)+1))</f>
        <v>6.2222769397237329E-6</v>
      </c>
      <c r="I366" s="120">
        <v>564</v>
      </c>
      <c r="J366" s="120">
        <f>FORECAST(I366,INDEX($H$2:$H$1218,MATCH(I366,$G$2:$G$1218,1)-1):INDEX($H$2:$H$1218,MATCH(I366,$G$2:$G$1218,1)+1),INDEX($G$2:$G$1218,MATCH(I366,$G$2:$G$1218,1)-1):INDEX($G$2:$G$1218,MATCH(I366,$G$2:$G$1218,1)+1))</f>
        <v>6.2111464883727824E-6</v>
      </c>
      <c r="K366" s="120">
        <f t="shared" si="5"/>
        <v>6.2111464883727824E-6</v>
      </c>
    </row>
    <row r="367" spans="1:11" x14ac:dyDescent="0.2">
      <c r="A367" s="123">
        <v>325.94477000000001</v>
      </c>
      <c r="B367" s="123">
        <v>6.7903337999999998E-6</v>
      </c>
      <c r="C367" s="125">
        <v>236.29999999999799</v>
      </c>
      <c r="D367" s="120">
        <f>FORECAST(C367,INDEX($B$2:$B$2069,MATCH(C367,$A$2:$A$2069,1)-1):INDEX($B$2:$B$2069,MATCH(C367,$A$2:$A$2069,1)+1),INDEX($A$2:$A$2069,MATCH(C367,$A$2:$A$2069,1)-1):INDEX($A$2:$A$2069,MATCH(C367,$A$2:$A$2069,1)+1))</f>
        <v>3.4222849822669794E-5</v>
      </c>
      <c r="E367" s="124">
        <v>272.79999999999598</v>
      </c>
      <c r="F367" s="120">
        <f>FORECAST(E367,INDEX($D$2:$D$6081,MATCH(E367,$C$2:$C$6081,1)-1):INDEX($D$2:$D$6081,MATCH(E367,$C$2:$C$6081,1)+1),INDEX($C$2:$C$6081,MATCH(E367,$C$2:$C$6081,1)-1):INDEX($C$2:$C$6081,MATCH(E367,$C$2:$C$6081,1)+1))</f>
        <v>2.1394925227594225E-5</v>
      </c>
      <c r="G367" s="125">
        <v>382</v>
      </c>
      <c r="H367" s="121">
        <f>FORECAST(G367,INDEX($F$2:$F$3041,MATCH(G367,$E$2:$E$3041,1)-1):INDEX($F$2:$F$3041,MATCH(G367,$E$2:$E$3041,1)+1),INDEX($E$2:$E$3041,MATCH(G367,$E$2:$E$3041,1)-1):INDEX($E$2:$E$3041,MATCH(G367,$E$2:$E$3041,1)+1))</f>
        <v>6.1975980622186435E-6</v>
      </c>
      <c r="I367" s="120">
        <v>565</v>
      </c>
      <c r="J367" s="120">
        <f>FORECAST(I367,INDEX($H$2:$H$1218,MATCH(I367,$G$2:$G$1218,1)-1):INDEX($H$2:$H$1218,MATCH(I367,$G$2:$G$1218,1)+1),INDEX($G$2:$G$1218,MATCH(I367,$G$2:$G$1218,1)-1):INDEX($G$2:$G$1218,MATCH(I367,$G$2:$G$1218,1)+1))</f>
        <v>6.2315591717511293E-6</v>
      </c>
      <c r="K367" s="120">
        <f t="shared" si="5"/>
        <v>6.2315591717511293E-6</v>
      </c>
    </row>
    <row r="368" spans="1:11" x14ac:dyDescent="0.2">
      <c r="A368" s="123">
        <v>326.28735</v>
      </c>
      <c r="B368" s="123">
        <v>6.7885775999999997E-6</v>
      </c>
      <c r="C368" s="125">
        <v>236.39999999999799</v>
      </c>
      <c r="D368" s="120">
        <f>FORECAST(C368,INDEX($B$2:$B$2069,MATCH(C368,$A$2:$A$2069,1)-1):INDEX($B$2:$B$2069,MATCH(C368,$A$2:$A$2069,1)+1),INDEX($A$2:$A$2069,MATCH(C368,$A$2:$A$2069,1)-1):INDEX($A$2:$A$2069,MATCH(C368,$A$2:$A$2069,1)+1))</f>
        <v>3.3988532984299152E-5</v>
      </c>
      <c r="E368" s="135">
        <v>272.99999999999602</v>
      </c>
      <c r="F368" s="120">
        <f>FORECAST(E368,INDEX($D$2:$D$6081,MATCH(E368,$C$2:$C$6081,1)-1):INDEX($D$2:$D$6081,MATCH(E368,$C$2:$C$6081,1)+1),INDEX($C$2:$C$6081,MATCH(E368,$C$2:$C$6081,1)-1):INDEX($C$2:$C$6081,MATCH(E368,$C$2:$C$6081,1)+1))</f>
        <v>2.1390240888621337E-5</v>
      </c>
      <c r="G368" s="125">
        <v>382.5</v>
      </c>
      <c r="H368" s="121">
        <f>FORECAST(G368,INDEX($F$2:$F$3041,MATCH(G368,$E$2:$E$3041,1)-1):INDEX($F$2:$F$3041,MATCH(G368,$E$2:$E$3041,1)+1),INDEX($E$2:$E$3041,MATCH(G368,$E$2:$E$3041,1)-1):INDEX($E$2:$E$3041,MATCH(G368,$E$2:$E$3041,1)+1))</f>
        <v>6.1746189432997895E-6</v>
      </c>
      <c r="I368" s="120">
        <v>566</v>
      </c>
      <c r="J368" s="120">
        <f>FORECAST(I368,INDEX($H$2:$H$1218,MATCH(I368,$G$2:$G$1218,1)-1):INDEX($H$2:$H$1218,MATCH(I368,$G$2:$G$1218,1)+1),INDEX($G$2:$G$1218,MATCH(I368,$G$2:$G$1218,1)-1):INDEX($G$2:$G$1218,MATCH(I368,$G$2:$G$1218,1)+1))</f>
        <v>6.2510576698707497E-6</v>
      </c>
      <c r="K368" s="120">
        <f t="shared" si="5"/>
        <v>6.2510576698707497E-6</v>
      </c>
    </row>
    <row r="369" spans="1:11" x14ac:dyDescent="0.2">
      <c r="A369" s="123">
        <v>326.62984999999998</v>
      </c>
      <c r="B369" s="123">
        <v>6.7838903000000004E-6</v>
      </c>
      <c r="C369" s="125">
        <v>236.49999999999801</v>
      </c>
      <c r="D369" s="120">
        <f>FORECAST(C369,INDEX($B$2:$B$2069,MATCH(C369,$A$2:$A$2069,1)-1):INDEX($B$2:$B$2069,MATCH(C369,$A$2:$A$2069,1)+1),INDEX($A$2:$A$2069,MATCH(C369,$A$2:$A$2069,1)-1):INDEX($A$2:$A$2069,MATCH(C369,$A$2:$A$2069,1)+1))</f>
        <v>3.375421614592851E-5</v>
      </c>
      <c r="E369" s="124">
        <v>273.19999999999601</v>
      </c>
      <c r="F369" s="120">
        <f>FORECAST(E369,INDEX($D$2:$D$6081,MATCH(E369,$C$2:$C$6081,1)-1):INDEX($D$2:$D$6081,MATCH(E369,$C$2:$C$6081,1)+1),INDEX($C$2:$C$6081,MATCH(E369,$C$2:$C$6081,1)-1):INDEX($C$2:$C$6081,MATCH(E369,$C$2:$C$6081,1)+1))</f>
        <v>2.1378276904420354E-5</v>
      </c>
      <c r="G369" s="125">
        <v>383</v>
      </c>
      <c r="H369" s="121">
        <f>FORECAST(G369,INDEX($F$2:$F$3041,MATCH(G369,$E$2:$E$3041,1)-1):INDEX($F$2:$F$3041,MATCH(G369,$E$2:$E$3041,1)+1),INDEX($E$2:$E$3041,MATCH(G369,$E$2:$E$3041,1)-1):INDEX($E$2:$E$3041,MATCH(G369,$E$2:$E$3041,1)+1))</f>
        <v>6.1502427698752921E-6</v>
      </c>
      <c r="I369" s="120">
        <v>567</v>
      </c>
      <c r="J369" s="120">
        <f>FORECAST(I369,INDEX($H$2:$H$1218,MATCH(I369,$G$2:$G$1218,1)-1):INDEX($H$2:$H$1218,MATCH(I369,$G$2:$G$1218,1)+1),INDEX($G$2:$G$1218,MATCH(I369,$G$2:$G$1218,1)-1):INDEX($G$2:$G$1218,MATCH(I369,$G$2:$G$1218,1)+1))</f>
        <v>6.2704246077150535E-6</v>
      </c>
      <c r="K369" s="120">
        <f t="shared" si="5"/>
        <v>6.2704246077150535E-6</v>
      </c>
    </row>
    <row r="370" spans="1:11" x14ac:dyDescent="0.2">
      <c r="A370" s="123">
        <v>326.97228000000001</v>
      </c>
      <c r="B370" s="123">
        <v>6.7723572000000003E-6</v>
      </c>
      <c r="C370" s="125">
        <v>236.599999999998</v>
      </c>
      <c r="D370" s="120">
        <f>FORECAST(C370,INDEX($B$2:$B$2069,MATCH(C370,$A$2:$A$2069,1)-1):INDEX($B$2:$B$2069,MATCH(C370,$A$2:$A$2069,1)+1),INDEX($A$2:$A$2069,MATCH(C370,$A$2:$A$2069,1)-1):INDEX($A$2:$A$2069,MATCH(C370,$A$2:$A$2069,1)+1))</f>
        <v>3.3519899307557759E-5</v>
      </c>
      <c r="E370" s="135">
        <v>273.399999999996</v>
      </c>
      <c r="F370" s="120">
        <f>FORECAST(E370,INDEX($D$2:$D$6081,MATCH(E370,$C$2:$C$6081,1)-1):INDEX($D$2:$D$6081,MATCH(E370,$C$2:$C$6081,1)+1),INDEX($C$2:$C$6081,MATCH(E370,$C$2:$C$6081,1)-1):INDEX($C$2:$C$6081,MATCH(E370,$C$2:$C$6081,1)+1))</f>
        <v>2.1358571811228363E-5</v>
      </c>
      <c r="G370" s="125">
        <v>383.5</v>
      </c>
      <c r="H370" s="121">
        <f>FORECAST(G370,INDEX($F$2:$F$3041,MATCH(G370,$E$2:$E$3041,1)-1):INDEX($F$2:$F$3041,MATCH(G370,$E$2:$E$3041,1)+1),INDEX($E$2:$E$3041,MATCH(G370,$E$2:$E$3041,1)-1):INDEX($E$2:$E$3041,MATCH(G370,$E$2:$E$3041,1)+1))</f>
        <v>6.123044470604227E-6</v>
      </c>
      <c r="I370" s="120">
        <v>568</v>
      </c>
      <c r="J370" s="120">
        <f>FORECAST(I370,INDEX($H$2:$H$1218,MATCH(I370,$G$2:$G$1218,1)-1):INDEX($H$2:$H$1218,MATCH(I370,$G$2:$G$1218,1)+1),INDEX($G$2:$G$1218,MATCH(I370,$G$2:$G$1218,1)-1):INDEX($G$2:$G$1218,MATCH(I370,$G$2:$G$1218,1)+1))</f>
        <v>6.2907282525475824E-6</v>
      </c>
      <c r="K370" s="120">
        <f t="shared" si="5"/>
        <v>6.2907282525475824E-6</v>
      </c>
    </row>
    <row r="371" spans="1:11" x14ac:dyDescent="0.2">
      <c r="A371" s="123">
        <v>327.31461999999999</v>
      </c>
      <c r="B371" s="123">
        <v>6.7674026999999998E-6</v>
      </c>
      <c r="C371" s="125">
        <v>236.699999999998</v>
      </c>
      <c r="D371" s="120">
        <f>FORECAST(C371,INDEX($B$2:$B$2069,MATCH(C371,$A$2:$A$2069,1)-1):INDEX($B$2:$B$2069,MATCH(C371,$A$2:$A$2069,1)+1),INDEX($A$2:$A$2069,MATCH(C371,$A$2:$A$2069,1)-1):INDEX($A$2:$A$2069,MATCH(C371,$A$2:$A$2069,1)+1))</f>
        <v>3.3308332077661824E-5</v>
      </c>
      <c r="E371" s="124">
        <v>273.59999999999599</v>
      </c>
      <c r="F371" s="120">
        <f>FORECAST(E371,INDEX($D$2:$D$6081,MATCH(E371,$C$2:$C$6081,1)-1):INDEX($D$2:$D$6081,MATCH(E371,$C$2:$C$6081,1)+1),INDEX($C$2:$C$6081,MATCH(E371,$C$2:$C$6081,1)-1):INDEX($C$2:$C$6081,MATCH(E371,$C$2:$C$6081,1)+1))</f>
        <v>2.1340723304035951E-5</v>
      </c>
      <c r="G371" s="125">
        <v>384</v>
      </c>
      <c r="H371" s="121">
        <f>FORECAST(G371,INDEX($F$2:$F$3041,MATCH(G371,$E$2:$E$3041,1)-1):INDEX($F$2:$F$3041,MATCH(G371,$E$2:$E$3041,1)+1),INDEX($E$2:$E$3041,MATCH(G371,$E$2:$E$3041,1)-1):INDEX($E$2:$E$3041,MATCH(G371,$E$2:$E$3041,1)+1))</f>
        <v>6.0998573591934266E-6</v>
      </c>
      <c r="I371" s="120">
        <v>569</v>
      </c>
      <c r="J371" s="120">
        <f>FORECAST(I371,INDEX($H$2:$H$1218,MATCH(I371,$G$2:$G$1218,1)-1):INDEX($H$2:$H$1218,MATCH(I371,$G$2:$G$1218,1)+1),INDEX($G$2:$G$1218,MATCH(I371,$G$2:$G$1218,1)-1):INDEX($G$2:$G$1218,MATCH(I371,$G$2:$G$1218,1)+1))</f>
        <v>6.3129872144811723E-6</v>
      </c>
      <c r="K371" s="120">
        <f t="shared" si="5"/>
        <v>6.3129872144811723E-6</v>
      </c>
    </row>
    <row r="372" spans="1:11" x14ac:dyDescent="0.2">
      <c r="A372" s="123">
        <v>327.65688</v>
      </c>
      <c r="B372" s="123">
        <v>6.7674584999999998E-6</v>
      </c>
      <c r="C372" s="125">
        <v>236.79999999999799</v>
      </c>
      <c r="D372" s="120">
        <f>FORECAST(C372,INDEX($B$2:$B$2069,MATCH(C372,$A$2:$A$2069,1)-1):INDEX($B$2:$B$2069,MATCH(C372,$A$2:$A$2069,1)+1),INDEX($A$2:$A$2069,MATCH(C372,$A$2:$A$2069,1)-1):INDEX($A$2:$A$2069,MATCH(C372,$A$2:$A$2069,1)+1))</f>
        <v>3.3086267292643736E-5</v>
      </c>
      <c r="E372" s="135">
        <v>273.79999999999598</v>
      </c>
      <c r="F372" s="120">
        <f>FORECAST(E372,INDEX($D$2:$D$6081,MATCH(E372,$C$2:$C$6081,1)-1):INDEX($D$2:$D$6081,MATCH(E372,$C$2:$C$6081,1)+1),INDEX($C$2:$C$6081,MATCH(E372,$C$2:$C$6081,1)-1):INDEX($C$2:$C$6081,MATCH(E372,$C$2:$C$6081,1)+1))</f>
        <v>2.1323848799185552E-5</v>
      </c>
      <c r="G372" s="125">
        <v>384.5</v>
      </c>
      <c r="H372" s="121">
        <f>FORECAST(G372,INDEX($F$2:$F$3041,MATCH(G372,$E$2:$E$3041,1)-1):INDEX($F$2:$F$3041,MATCH(G372,$E$2:$E$3041,1)+1),INDEX($E$2:$E$3041,MATCH(G372,$E$2:$E$3041,1)-1):INDEX($E$2:$E$3041,MATCH(G372,$E$2:$E$3041,1)+1))</f>
        <v>6.0788180020630667E-6</v>
      </c>
      <c r="I372" s="120">
        <v>570</v>
      </c>
      <c r="J372" s="120">
        <f>FORECAST(I372,INDEX($H$2:$H$1218,MATCH(I372,$G$2:$G$1218,1)-1):INDEX($H$2:$H$1218,MATCH(I372,$G$2:$G$1218,1)+1),INDEX($G$2:$G$1218,MATCH(I372,$G$2:$G$1218,1)-1):INDEX($G$2:$G$1218,MATCH(I372,$G$2:$G$1218,1)+1))</f>
        <v>6.3363964747993837E-6</v>
      </c>
      <c r="K372" s="120">
        <f t="shared" si="5"/>
        <v>6.3363964747993837E-6</v>
      </c>
    </row>
    <row r="373" spans="1:11" x14ac:dyDescent="0.2">
      <c r="A373" s="123">
        <v>327.99907000000002</v>
      </c>
      <c r="B373" s="123">
        <v>6.7656032999999998E-6</v>
      </c>
      <c r="C373" s="125">
        <v>236.89999999999799</v>
      </c>
      <c r="D373" s="120">
        <f>FORECAST(C373,INDEX($B$2:$B$2069,MATCH(C373,$A$2:$A$2069,1)-1):INDEX($B$2:$B$2069,MATCH(C373,$A$2:$A$2069,1)+1),INDEX($A$2:$A$2069,MATCH(C373,$A$2:$A$2069,1)-1):INDEX($A$2:$A$2069,MATCH(C373,$A$2:$A$2069,1)+1))</f>
        <v>3.2864202507625648E-5</v>
      </c>
      <c r="E373" s="124">
        <v>273.99999999999602</v>
      </c>
      <c r="F373" s="120">
        <f>FORECAST(E373,INDEX($D$2:$D$6081,MATCH(E373,$C$2:$C$6081,1)-1):INDEX($D$2:$D$6081,MATCH(E373,$C$2:$C$6081,1)+1),INDEX($C$2:$C$6081,MATCH(E373,$C$2:$C$6081,1)-1):INDEX($C$2:$C$6081,MATCH(E373,$C$2:$C$6081,1)+1))</f>
        <v>2.1308656637056046E-5</v>
      </c>
      <c r="G373" s="125">
        <v>385</v>
      </c>
      <c r="H373" s="121">
        <f>FORECAST(G373,INDEX($F$2:$F$3041,MATCH(G373,$E$2:$E$3041,1)-1):INDEX($F$2:$F$3041,MATCH(G373,$E$2:$E$3041,1)+1),INDEX($E$2:$E$3041,MATCH(G373,$E$2:$E$3041,1)-1):INDEX($E$2:$E$3041,MATCH(G373,$E$2:$E$3041,1)+1))</f>
        <v>6.0551758106783957E-6</v>
      </c>
      <c r="I373" s="120">
        <v>571</v>
      </c>
      <c r="J373" s="120">
        <f>FORECAST(I373,INDEX($H$2:$H$1218,MATCH(I373,$G$2:$G$1218,1)-1):INDEX($H$2:$H$1218,MATCH(I373,$G$2:$G$1218,1)+1),INDEX($G$2:$G$1218,MATCH(I373,$G$2:$G$1218,1)-1):INDEX($G$2:$G$1218,MATCH(I373,$G$2:$G$1218,1)+1))</f>
        <v>6.3599275391060629E-6</v>
      </c>
      <c r="K373" s="120">
        <f t="shared" si="5"/>
        <v>6.3599275391060629E-6</v>
      </c>
    </row>
    <row r="374" spans="1:11" x14ac:dyDescent="0.2">
      <c r="A374" s="123">
        <v>328.34116999999998</v>
      </c>
      <c r="B374" s="123">
        <v>6.7499916999999997E-6</v>
      </c>
      <c r="C374" s="125">
        <v>236.99999999999801</v>
      </c>
      <c r="D374" s="120">
        <f>FORECAST(C374,INDEX($B$2:$B$2069,MATCH(C374,$A$2:$A$2069,1)-1):INDEX($B$2:$B$2069,MATCH(C374,$A$2:$A$2069,1)+1),INDEX($A$2:$A$2069,MATCH(C374,$A$2:$A$2069,1)-1):INDEX($A$2:$A$2069,MATCH(C374,$A$2:$A$2069,1)+1))</f>
        <v>3.264213772260756E-5</v>
      </c>
      <c r="E374" s="135">
        <v>274.19999999999601</v>
      </c>
      <c r="F374" s="120">
        <f>FORECAST(E374,INDEX($D$2:$D$6081,MATCH(E374,$C$2:$C$6081,1)-1):INDEX($D$2:$D$6081,MATCH(E374,$C$2:$C$6081,1)+1),INDEX($C$2:$C$6081,MATCH(E374,$C$2:$C$6081,1)-1):INDEX($C$2:$C$6081,MATCH(E374,$C$2:$C$6081,1)+1))</f>
        <v>2.1295938517071565E-5</v>
      </c>
      <c r="G374" s="125">
        <v>385.5</v>
      </c>
      <c r="H374" s="121">
        <f>FORECAST(G374,INDEX($F$2:$F$3041,MATCH(G374,$E$2:$E$3041,1)-1):INDEX($F$2:$F$3041,MATCH(G374,$E$2:$E$3041,1)+1),INDEX($E$2:$E$3041,MATCH(G374,$E$2:$E$3041,1)-1):INDEX($E$2:$E$3041,MATCH(G374,$E$2:$E$3041,1)+1))</f>
        <v>6.0307365563890801E-6</v>
      </c>
      <c r="I374" s="120">
        <v>572</v>
      </c>
      <c r="J374" s="120">
        <f>FORECAST(I374,INDEX($H$2:$H$1218,MATCH(I374,$G$2:$G$1218,1)-1):INDEX($H$2:$H$1218,MATCH(I374,$G$2:$G$1218,1)+1),INDEX($G$2:$G$1218,MATCH(I374,$G$2:$G$1218,1)-1):INDEX($G$2:$G$1218,MATCH(I374,$G$2:$G$1218,1)+1))</f>
        <v>6.3828369346323038E-6</v>
      </c>
      <c r="K374" s="120">
        <f t="shared" si="5"/>
        <v>6.3828369346323038E-6</v>
      </c>
    </row>
    <row r="375" spans="1:11" x14ac:dyDescent="0.2">
      <c r="A375" s="123">
        <v>328.6832</v>
      </c>
      <c r="B375" s="123">
        <v>6.7313452999999998E-6</v>
      </c>
      <c r="C375" s="125">
        <v>237.099999999998</v>
      </c>
      <c r="D375" s="120">
        <f>FORECAST(C375,INDEX($B$2:$B$2069,MATCH(C375,$A$2:$A$2069,1)-1):INDEX($B$2:$B$2069,MATCH(C375,$A$2:$A$2069,1)+1),INDEX($A$2:$A$2069,MATCH(C375,$A$2:$A$2069,1)-1):INDEX($A$2:$A$2069,MATCH(C375,$A$2:$A$2069,1)+1))</f>
        <v>3.2445181699831808E-5</v>
      </c>
      <c r="E375" s="124">
        <v>274.399999999996</v>
      </c>
      <c r="F375" s="120">
        <f>FORECAST(E375,INDEX($D$2:$D$6081,MATCH(E375,$C$2:$C$6081,1)-1):INDEX($D$2:$D$6081,MATCH(E375,$C$2:$C$6081,1)+1),INDEX($C$2:$C$6081,MATCH(E375,$C$2:$C$6081,1)-1):INDEX($C$2:$C$6081,MATCH(E375,$C$2:$C$6081,1)+1))</f>
        <v>2.1274989482351333E-5</v>
      </c>
      <c r="G375" s="125">
        <v>386</v>
      </c>
      <c r="H375" s="121">
        <f>FORECAST(G375,INDEX($F$2:$F$3041,MATCH(G375,$E$2:$E$3041,1)-1):INDEX($F$2:$F$3041,MATCH(G375,$E$2:$E$3041,1)+1),INDEX($E$2:$E$3041,MATCH(G375,$E$2:$E$3041,1)-1):INDEX($E$2:$E$3041,MATCH(G375,$E$2:$E$3041,1)+1))</f>
        <v>6.0066168453298874E-6</v>
      </c>
      <c r="I375" s="120">
        <v>573</v>
      </c>
      <c r="J375" s="120">
        <f>FORECAST(I375,INDEX($H$2:$H$1218,MATCH(I375,$G$2:$G$1218,1)-1):INDEX($H$2:$H$1218,MATCH(I375,$G$2:$G$1218,1)+1),INDEX($G$2:$G$1218,MATCH(I375,$G$2:$G$1218,1)-1):INDEX($G$2:$G$1218,MATCH(I375,$G$2:$G$1218,1)+1))</f>
        <v>6.405103724968784E-6</v>
      </c>
      <c r="K375" s="120">
        <f t="shared" si="5"/>
        <v>6.405103724968784E-6</v>
      </c>
    </row>
    <row r="376" spans="1:11" x14ac:dyDescent="0.2">
      <c r="A376" s="123">
        <v>329.02514000000002</v>
      </c>
      <c r="B376" s="123">
        <v>6.7135997999999997E-6</v>
      </c>
      <c r="C376" s="125">
        <v>237.199999999998</v>
      </c>
      <c r="D376" s="120">
        <f>FORECAST(C376,INDEX($B$2:$B$2069,MATCH(C376,$A$2:$A$2069,1)-1):INDEX($B$2:$B$2069,MATCH(C376,$A$2:$A$2069,1)+1),INDEX($A$2:$A$2069,MATCH(C376,$A$2:$A$2069,1)-1):INDEX($A$2:$A$2069,MATCH(C376,$A$2:$A$2069,1)+1))</f>
        <v>3.2231732067446997E-5</v>
      </c>
      <c r="E376" s="135">
        <v>274.59999999999599</v>
      </c>
      <c r="F376" s="120">
        <f>FORECAST(E376,INDEX($D$2:$D$6081,MATCH(E376,$C$2:$C$6081,1)-1):INDEX($D$2:$D$6081,MATCH(E376,$C$2:$C$6081,1)+1),INDEX($C$2:$C$6081,MATCH(E376,$C$2:$C$6081,1)-1):INDEX($C$2:$C$6081,MATCH(E376,$C$2:$C$6081,1)+1))</f>
        <v>2.1252912261861835E-5</v>
      </c>
      <c r="G376" s="125">
        <v>386.5</v>
      </c>
      <c r="H376" s="121">
        <f>FORECAST(G376,INDEX($F$2:$F$3041,MATCH(G376,$E$2:$E$3041,1)-1):INDEX($F$2:$F$3041,MATCH(G376,$E$2:$E$3041,1)+1),INDEX($E$2:$E$3041,MATCH(G376,$E$2:$E$3041,1)-1):INDEX($E$2:$E$3041,MATCH(G376,$E$2:$E$3041,1)+1))</f>
        <v>5.9842815338624179E-6</v>
      </c>
      <c r="I376" s="120">
        <v>574</v>
      </c>
      <c r="J376" s="120">
        <f>FORECAST(I376,INDEX($H$2:$H$1218,MATCH(I376,$G$2:$G$1218,1)-1):INDEX($H$2:$H$1218,MATCH(I376,$G$2:$G$1218,1)+1),INDEX($G$2:$G$1218,MATCH(I376,$G$2:$G$1218,1)-1):INDEX($G$2:$G$1218,MATCH(I376,$G$2:$G$1218,1)+1))</f>
        <v>6.427110542871952E-6</v>
      </c>
      <c r="K376" s="120">
        <f t="shared" si="5"/>
        <v>6.427110542871952E-6</v>
      </c>
    </row>
    <row r="377" spans="1:11" x14ac:dyDescent="0.2">
      <c r="A377" s="123">
        <v>329.36700000000002</v>
      </c>
      <c r="B377" s="123">
        <v>6.7037352999999996E-6</v>
      </c>
      <c r="C377" s="125">
        <v>237.29999999999799</v>
      </c>
      <c r="D377" s="120">
        <f>FORECAST(C377,INDEX($B$2:$B$2069,MATCH(C377,$A$2:$A$2069,1)-1):INDEX($B$2:$B$2069,MATCH(C377,$A$2:$A$2069,1)+1),INDEX($A$2:$A$2069,MATCH(C377,$A$2:$A$2069,1)-1):INDEX($A$2:$A$2069,MATCH(C377,$A$2:$A$2069,1)+1))</f>
        <v>3.2018282435062185E-5</v>
      </c>
      <c r="E377" s="124">
        <v>274.79999999999598</v>
      </c>
      <c r="F377" s="120">
        <f>FORECAST(E377,INDEX($D$2:$D$6081,MATCH(E377,$C$2:$C$6081,1)-1):INDEX($D$2:$D$6081,MATCH(E377,$C$2:$C$6081,1)+1),INDEX($C$2:$C$6081,MATCH(E377,$C$2:$C$6081,1)-1):INDEX($C$2:$C$6081,MATCH(E377,$C$2:$C$6081,1)+1))</f>
        <v>2.1231461335117596E-5</v>
      </c>
      <c r="G377" s="125">
        <v>387</v>
      </c>
      <c r="H377" s="121">
        <f>FORECAST(G377,INDEX($F$2:$F$3041,MATCH(G377,$E$2:$E$3041,1)-1):INDEX($F$2:$F$3041,MATCH(G377,$E$2:$E$3041,1)+1),INDEX($E$2:$E$3041,MATCH(G377,$E$2:$E$3041,1)-1):INDEX($E$2:$E$3041,MATCH(G377,$E$2:$E$3041,1)+1))</f>
        <v>5.9641967378247102E-6</v>
      </c>
      <c r="I377" s="120">
        <v>575</v>
      </c>
      <c r="J377" s="120">
        <f>FORECAST(I377,INDEX($H$2:$H$1218,MATCH(I377,$G$2:$G$1218,1)-1):INDEX($H$2:$H$1218,MATCH(I377,$G$2:$G$1218,1)+1),INDEX($G$2:$G$1218,MATCH(I377,$G$2:$G$1218,1)-1):INDEX($G$2:$G$1218,MATCH(I377,$G$2:$G$1218,1)+1))</f>
        <v>6.4504026474971593E-6</v>
      </c>
      <c r="K377" s="120">
        <f t="shared" si="5"/>
        <v>6.4504026474971593E-6</v>
      </c>
    </row>
    <row r="378" spans="1:11" x14ac:dyDescent="0.2">
      <c r="A378" s="123">
        <v>329.70879000000002</v>
      </c>
      <c r="B378" s="123">
        <v>6.7034068000000002E-6</v>
      </c>
      <c r="C378" s="125">
        <v>237.39999999999799</v>
      </c>
      <c r="D378" s="120">
        <f>FORECAST(C378,INDEX($B$2:$B$2069,MATCH(C378,$A$2:$A$2069,1)-1):INDEX($B$2:$B$2069,MATCH(C378,$A$2:$A$2069,1)+1),INDEX($A$2:$A$2069,MATCH(C378,$A$2:$A$2069,1)-1):INDEX($A$2:$A$2069,MATCH(C378,$A$2:$A$2069,1)+1))</f>
        <v>3.1830181772911717E-5</v>
      </c>
      <c r="E378" s="135">
        <v>274.99999999999602</v>
      </c>
      <c r="F378" s="120">
        <f>FORECAST(E378,INDEX($D$2:$D$6081,MATCH(E378,$C$2:$C$6081,1)-1):INDEX($D$2:$D$6081,MATCH(E378,$C$2:$C$6081,1)+1),INDEX($C$2:$C$6081,MATCH(E378,$C$2:$C$6081,1)-1):INDEX($C$2:$C$6081,MATCH(E378,$C$2:$C$6081,1)+1))</f>
        <v>2.1209455550033144E-5</v>
      </c>
      <c r="G378" s="125">
        <v>387.5</v>
      </c>
      <c r="H378" s="121">
        <f>FORECAST(G378,INDEX($F$2:$F$3041,MATCH(G378,$E$2:$E$3041,1)-1):INDEX($F$2:$F$3041,MATCH(G378,$E$2:$E$3041,1)+1),INDEX($E$2:$E$3041,MATCH(G378,$E$2:$E$3041,1)-1):INDEX($E$2:$E$3041,MATCH(G378,$E$2:$E$3041,1)+1))</f>
        <v>5.9430755072099245E-6</v>
      </c>
      <c r="I378" s="120">
        <v>576</v>
      </c>
      <c r="J378" s="120">
        <f>FORECAST(I378,INDEX($H$2:$H$1218,MATCH(I378,$G$2:$G$1218,1)-1):INDEX($H$2:$H$1218,MATCH(I378,$G$2:$G$1218,1)+1),INDEX($G$2:$G$1218,MATCH(I378,$G$2:$G$1218,1)-1):INDEX($G$2:$G$1218,MATCH(I378,$G$2:$G$1218,1)+1))</f>
        <v>6.4739276781220886E-6</v>
      </c>
      <c r="K378" s="120">
        <f t="shared" si="5"/>
        <v>6.4739276781220886E-6</v>
      </c>
    </row>
    <row r="379" spans="1:11" x14ac:dyDescent="0.2">
      <c r="A379" s="123">
        <v>330.0505</v>
      </c>
      <c r="B379" s="123">
        <v>6.6940432999999997E-6</v>
      </c>
      <c r="C379" s="125">
        <v>237.49999999999801</v>
      </c>
      <c r="D379" s="120">
        <f>FORECAST(C379,INDEX($B$2:$B$2069,MATCH(C379,$A$2:$A$2069,1)-1):INDEX($B$2:$B$2069,MATCH(C379,$A$2:$A$2069,1)+1),INDEX($A$2:$A$2069,MATCH(C379,$A$2:$A$2069,1)-1):INDEX($A$2:$A$2069,MATCH(C379,$A$2:$A$2069,1)+1))</f>
        <v>3.1629551222078268E-5</v>
      </c>
      <c r="E379" s="124">
        <v>275.19999999999601</v>
      </c>
      <c r="F379" s="120">
        <f>FORECAST(E379,INDEX($D$2:$D$6081,MATCH(E379,$C$2:$C$6081,1)-1):INDEX($D$2:$D$6081,MATCH(E379,$C$2:$C$6081,1)+1),INDEX($C$2:$C$6081,MATCH(E379,$C$2:$C$6081,1)-1):INDEX($C$2:$C$6081,MATCH(E379,$C$2:$C$6081,1)+1))</f>
        <v>2.1191072249375994E-5</v>
      </c>
      <c r="G379" s="125">
        <v>388</v>
      </c>
      <c r="H379" s="121">
        <f>FORECAST(G379,INDEX($F$2:$F$3041,MATCH(G379,$E$2:$E$3041,1)-1):INDEX($F$2:$F$3041,MATCH(G379,$E$2:$E$3041,1)+1),INDEX($E$2:$E$3041,MATCH(G379,$E$2:$E$3041,1)-1):INDEX($E$2:$E$3041,MATCH(G379,$E$2:$E$3041,1)+1))</f>
        <v>5.9206458432502695E-6</v>
      </c>
      <c r="I379" s="120">
        <v>577</v>
      </c>
      <c r="J379" s="120">
        <f>FORECAST(I379,INDEX($H$2:$H$1218,MATCH(I379,$G$2:$G$1218,1)-1):INDEX($H$2:$H$1218,MATCH(I379,$G$2:$G$1218,1)+1),INDEX($G$2:$G$1218,MATCH(I379,$G$2:$G$1218,1)-1):INDEX($G$2:$G$1218,MATCH(I379,$G$2:$G$1218,1)+1))</f>
        <v>6.4976560295532278E-6</v>
      </c>
      <c r="K379" s="120">
        <f t="shared" si="5"/>
        <v>6.4976560295532278E-6</v>
      </c>
    </row>
    <row r="380" spans="1:11" x14ac:dyDescent="0.2">
      <c r="A380" s="123">
        <v>330.39211999999998</v>
      </c>
      <c r="B380" s="123">
        <v>6.6869312999999999E-6</v>
      </c>
      <c r="C380" s="125">
        <v>237.599999999998</v>
      </c>
      <c r="D380" s="120">
        <f>FORECAST(C380,INDEX($B$2:$B$2069,MATCH(C380,$A$2:$A$2069,1)-1):INDEX($B$2:$B$2069,MATCH(C380,$A$2:$A$2069,1)+1),INDEX($A$2:$A$2069,MATCH(C380,$A$2:$A$2069,1)-1):INDEX($A$2:$A$2069,MATCH(C380,$A$2:$A$2069,1)+1))</f>
        <v>3.1428920671244928E-5</v>
      </c>
      <c r="E380" s="135">
        <v>275.399999999996</v>
      </c>
      <c r="F380" s="120">
        <f>FORECAST(E380,INDEX($D$2:$D$6081,MATCH(E380,$C$2:$C$6081,1)-1):INDEX($D$2:$D$6081,MATCH(E380,$C$2:$C$6081,1)+1),INDEX($C$2:$C$6081,MATCH(E380,$C$2:$C$6081,1)-1):INDEX($C$2:$C$6081,MATCH(E380,$C$2:$C$6081,1)+1))</f>
        <v>2.1173388204422688E-5</v>
      </c>
      <c r="G380" s="125">
        <v>388.5</v>
      </c>
      <c r="H380" s="121">
        <f>FORECAST(G380,INDEX($F$2:$F$3041,MATCH(G380,$E$2:$E$3041,1)-1):INDEX($F$2:$F$3041,MATCH(G380,$E$2:$E$3041,1)+1),INDEX($E$2:$E$3041,MATCH(G380,$E$2:$E$3041,1)-1):INDEX($E$2:$E$3041,MATCH(G380,$E$2:$E$3041,1)+1))</f>
        <v>5.9015271243491358E-6</v>
      </c>
      <c r="I380" s="120">
        <v>578</v>
      </c>
      <c r="J380" s="120">
        <f>FORECAST(I380,INDEX($H$2:$H$1218,MATCH(I380,$G$2:$G$1218,1)-1):INDEX($H$2:$H$1218,MATCH(I380,$G$2:$G$1218,1)+1),INDEX($G$2:$G$1218,MATCH(I380,$G$2:$G$1218,1)-1):INDEX($G$2:$G$1218,MATCH(I380,$G$2:$G$1218,1)+1))</f>
        <v>6.5218973236845448E-6</v>
      </c>
      <c r="K380" s="120">
        <f t="shared" si="5"/>
        <v>6.5218973236845448E-6</v>
      </c>
    </row>
    <row r="381" spans="1:11" x14ac:dyDescent="0.2">
      <c r="A381" s="123">
        <v>330.73367000000002</v>
      </c>
      <c r="B381" s="123">
        <v>6.6808130000000002E-6</v>
      </c>
      <c r="C381" s="125">
        <v>237.699999999998</v>
      </c>
      <c r="D381" s="120">
        <f>FORECAST(C381,INDEX($B$2:$B$2069,MATCH(C381,$A$2:$A$2069,1)-1):INDEX($B$2:$B$2069,MATCH(C381,$A$2:$A$2069,1)+1),INDEX($A$2:$A$2069,MATCH(C381,$A$2:$A$2069,1)-1):INDEX($A$2:$A$2069,MATCH(C381,$A$2:$A$2069,1)+1))</f>
        <v>3.1228290120411534E-5</v>
      </c>
      <c r="E381" s="124">
        <v>275.59999999999599</v>
      </c>
      <c r="F381" s="120">
        <f>FORECAST(E381,INDEX($D$2:$D$6081,MATCH(E381,$C$2:$C$6081,1)-1):INDEX($D$2:$D$6081,MATCH(E381,$C$2:$C$6081,1)+1),INDEX($C$2:$C$6081,MATCH(E381,$C$2:$C$6081,1)-1):INDEX($C$2:$C$6081,MATCH(E381,$C$2:$C$6081,1)+1))</f>
        <v>2.1157961415138667E-5</v>
      </c>
      <c r="G381" s="125">
        <v>389</v>
      </c>
      <c r="H381" s="121">
        <f>FORECAST(G381,INDEX($F$2:$F$3041,MATCH(G381,$E$2:$E$3041,1)-1):INDEX($F$2:$F$3041,MATCH(G381,$E$2:$E$3041,1)+1),INDEX($E$2:$E$3041,MATCH(G381,$E$2:$E$3041,1)-1):INDEX($E$2:$E$3041,MATCH(G381,$E$2:$E$3041,1)+1))</f>
        <v>5.8818955927365346E-6</v>
      </c>
      <c r="I381" s="120">
        <v>579</v>
      </c>
      <c r="J381" s="120">
        <f>FORECAST(I381,INDEX($H$2:$H$1218,MATCH(I381,$G$2:$G$1218,1)-1):INDEX($H$2:$H$1218,MATCH(I381,$G$2:$G$1218,1)+1),INDEX($G$2:$G$1218,MATCH(I381,$G$2:$G$1218,1)-1):INDEX($G$2:$G$1218,MATCH(I381,$G$2:$G$1218,1)+1))</f>
        <v>6.5466525769885352E-6</v>
      </c>
      <c r="K381" s="120">
        <f t="shared" si="5"/>
        <v>6.5466525769885352E-6</v>
      </c>
    </row>
    <row r="382" spans="1:11" x14ac:dyDescent="0.2">
      <c r="A382" s="123">
        <v>331.07513</v>
      </c>
      <c r="B382" s="123">
        <v>6.6716246000000001E-6</v>
      </c>
      <c r="C382" s="125">
        <v>237.79999999999799</v>
      </c>
      <c r="D382" s="120">
        <f>FORECAST(C382,INDEX($B$2:$B$2069,MATCH(C382,$A$2:$A$2069,1)-1):INDEX($B$2:$B$2069,MATCH(C382,$A$2:$A$2069,1)+1),INDEX($A$2:$A$2069,MATCH(C382,$A$2:$A$2069,1)-1):INDEX($A$2:$A$2069,MATCH(C382,$A$2:$A$2069,1)+1))</f>
        <v>3.1061082747699785E-5</v>
      </c>
      <c r="E382" s="135">
        <v>275.79999999999598</v>
      </c>
      <c r="F382" s="120">
        <f>FORECAST(E382,INDEX($D$2:$D$6081,MATCH(E382,$C$2:$C$6081,1)-1):INDEX($D$2:$D$6081,MATCH(E382,$C$2:$C$6081,1)+1),INDEX($C$2:$C$6081,MATCH(E382,$C$2:$C$6081,1)-1):INDEX($C$2:$C$6081,MATCH(E382,$C$2:$C$6081,1)+1))</f>
        <v>2.1135958808949988E-5</v>
      </c>
      <c r="G382" s="125">
        <v>389.5</v>
      </c>
      <c r="H382" s="121">
        <f>FORECAST(G382,INDEX($F$2:$F$3041,MATCH(G382,$E$2:$E$3041,1)-1):INDEX($F$2:$F$3041,MATCH(G382,$E$2:$E$3041,1)+1),INDEX($E$2:$E$3041,MATCH(G382,$E$2:$E$3041,1)-1):INDEX($E$2:$E$3041,MATCH(G382,$E$2:$E$3041,1)+1))</f>
        <v>5.8614273493807975E-6</v>
      </c>
      <c r="I382" s="120">
        <v>580</v>
      </c>
      <c r="J382" s="120">
        <f>FORECAST(I382,INDEX($H$2:$H$1218,MATCH(I382,$G$2:$G$1218,1)-1):INDEX($H$2:$H$1218,MATCH(I382,$G$2:$G$1218,1)+1),INDEX($G$2:$G$1218,MATCH(I382,$G$2:$G$1218,1)-1):INDEX($G$2:$G$1218,MATCH(I382,$G$2:$G$1218,1)+1))</f>
        <v>6.5712390841348948E-6</v>
      </c>
      <c r="K382" s="120">
        <f t="shared" si="5"/>
        <v>6.5712390841348948E-6</v>
      </c>
    </row>
    <row r="383" spans="1:11" x14ac:dyDescent="0.2">
      <c r="A383" s="123">
        <v>331.41651999999999</v>
      </c>
      <c r="B383" s="123">
        <v>6.6584362999999996E-6</v>
      </c>
      <c r="C383" s="125">
        <v>237.89999999999799</v>
      </c>
      <c r="D383" s="120">
        <f>FORECAST(C383,INDEX($B$2:$B$2069,MATCH(C383,$A$2:$A$2069,1)-1):INDEX($B$2:$B$2069,MATCH(C383,$A$2:$A$2069,1)+1),INDEX($A$2:$A$2069,MATCH(C383,$A$2:$A$2069,1)-1):INDEX($A$2:$A$2069,MATCH(C383,$A$2:$A$2069,1)+1))</f>
        <v>3.0874379328101444E-5</v>
      </c>
      <c r="E383" s="124">
        <v>275.99999999999602</v>
      </c>
      <c r="F383" s="120">
        <f>FORECAST(E383,INDEX($D$2:$D$6081,MATCH(E383,$C$2:$C$6081,1)-1):INDEX($D$2:$D$6081,MATCH(E383,$C$2:$C$6081,1)+1),INDEX($C$2:$C$6081,MATCH(E383,$C$2:$C$6081,1)-1):INDEX($C$2:$C$6081,MATCH(E383,$C$2:$C$6081,1)+1))</f>
        <v>2.1113228856879766E-5</v>
      </c>
      <c r="G383" s="125">
        <v>390</v>
      </c>
      <c r="H383" s="121">
        <f>FORECAST(G383,INDEX($F$2:$F$3041,MATCH(G383,$E$2:$E$3041,1)-1):INDEX($F$2:$F$3041,MATCH(G383,$E$2:$E$3041,1)+1),INDEX($E$2:$E$3041,MATCH(G383,$E$2:$E$3041,1)-1):INDEX($E$2:$E$3041,MATCH(G383,$E$2:$E$3041,1)+1))</f>
        <v>5.8398586354013384E-6</v>
      </c>
      <c r="I383" s="120">
        <v>581</v>
      </c>
      <c r="J383" s="120">
        <f>FORECAST(I383,INDEX($H$2:$H$1218,MATCH(I383,$G$2:$G$1218,1)-1):INDEX($H$2:$H$1218,MATCH(I383,$G$2:$G$1218,1)+1),INDEX($G$2:$G$1218,MATCH(I383,$G$2:$G$1218,1)-1):INDEX($G$2:$G$1218,MATCH(I383,$G$2:$G$1218,1)+1))</f>
        <v>6.5963719168072515E-6</v>
      </c>
      <c r="K383" s="120">
        <f t="shared" si="5"/>
        <v>6.5963719168072515E-6</v>
      </c>
    </row>
    <row r="384" spans="1:11" x14ac:dyDescent="0.2">
      <c r="A384" s="123">
        <v>331.75783000000001</v>
      </c>
      <c r="B384" s="123">
        <v>6.6440746999999998E-6</v>
      </c>
      <c r="C384" s="125">
        <v>237.99999999999801</v>
      </c>
      <c r="D384" s="120">
        <f>FORECAST(C384,INDEX($B$2:$B$2069,MATCH(C384,$A$2:$A$2069,1)-1):INDEX($B$2:$B$2069,MATCH(C384,$A$2:$A$2069,1)+1),INDEX($A$2:$A$2069,MATCH(C384,$A$2:$A$2069,1)-1):INDEX($A$2:$A$2069,MATCH(C384,$A$2:$A$2069,1)+1))</f>
        <v>3.0687675908503049E-5</v>
      </c>
      <c r="E384" s="135">
        <v>276.19999999999601</v>
      </c>
      <c r="F384" s="120">
        <f>FORECAST(E384,INDEX($D$2:$D$6081,MATCH(E384,$C$2:$C$6081,1)-1):INDEX($D$2:$D$6081,MATCH(E384,$C$2:$C$6081,1)+1),INDEX($C$2:$C$6081,MATCH(E384,$C$2:$C$6081,1)-1):INDEX($C$2:$C$6081,MATCH(E384,$C$2:$C$6081,1)+1))</f>
        <v>2.108407402615702E-5</v>
      </c>
      <c r="G384" s="125">
        <v>390.5</v>
      </c>
      <c r="H384" s="121">
        <f>FORECAST(G384,INDEX($F$2:$F$3041,MATCH(G384,$E$2:$E$3041,1)-1):INDEX($F$2:$F$3041,MATCH(G384,$E$2:$E$3041,1)+1),INDEX($E$2:$E$3041,MATCH(G384,$E$2:$E$3041,1)-1):INDEX($E$2:$E$3041,MATCH(G384,$E$2:$E$3041,1)+1))</f>
        <v>5.8192214809287201E-6</v>
      </c>
      <c r="I384" s="120">
        <v>582</v>
      </c>
      <c r="J384" s="120">
        <f>FORECAST(I384,INDEX($H$2:$H$1218,MATCH(I384,$G$2:$G$1218,1)-1):INDEX($H$2:$H$1218,MATCH(I384,$G$2:$G$1218,1)+1),INDEX($G$2:$G$1218,MATCH(I384,$G$2:$G$1218,1)-1):INDEX($G$2:$G$1218,MATCH(I384,$G$2:$G$1218,1)+1))</f>
        <v>6.6228796006220062E-6</v>
      </c>
      <c r="K384" s="120">
        <f t="shared" si="5"/>
        <v>6.6228796006220062E-6</v>
      </c>
    </row>
    <row r="385" spans="1:11" x14ac:dyDescent="0.2">
      <c r="A385" s="123">
        <v>332.09904999999998</v>
      </c>
      <c r="B385" s="123">
        <v>6.6394287999999998E-6</v>
      </c>
      <c r="C385" s="125">
        <v>238.099999999998</v>
      </c>
      <c r="D385" s="120">
        <f>FORECAST(C385,INDEX($B$2:$B$2069,MATCH(C385,$A$2:$A$2069,1)-1):INDEX($B$2:$B$2069,MATCH(C385,$A$2:$A$2069,1)+1),INDEX($A$2:$A$2069,MATCH(C385,$A$2:$A$2069,1)-1):INDEX($A$2:$A$2069,MATCH(C385,$A$2:$A$2069,1)+1))</f>
        <v>3.0500972488904708E-5</v>
      </c>
      <c r="E385" s="124">
        <v>276.399999999996</v>
      </c>
      <c r="F385" s="120">
        <f>FORECAST(E385,INDEX($D$2:$D$6081,MATCH(E385,$C$2:$C$6081,1)-1):INDEX($D$2:$D$6081,MATCH(E385,$C$2:$C$6081,1)+1),INDEX($C$2:$C$6081,MATCH(E385,$C$2:$C$6081,1)-1):INDEX($C$2:$C$6081,MATCH(E385,$C$2:$C$6081,1)+1))</f>
        <v>2.1051822787454263E-5</v>
      </c>
      <c r="G385" s="125">
        <v>391</v>
      </c>
      <c r="H385" s="121">
        <f>FORECAST(G385,INDEX($F$2:$F$3041,MATCH(G385,$E$2:$E$3041,1)-1):INDEX($F$2:$F$3041,MATCH(G385,$E$2:$E$3041,1)+1),INDEX($E$2:$E$3041,MATCH(G385,$E$2:$E$3041,1)-1):INDEX($E$2:$E$3041,MATCH(G385,$E$2:$E$3041,1)+1))</f>
        <v>5.8016525022081953E-6</v>
      </c>
      <c r="I385" s="120">
        <v>583</v>
      </c>
      <c r="J385" s="120">
        <f>FORECAST(I385,INDEX($H$2:$H$1218,MATCH(I385,$G$2:$G$1218,1)-1):INDEX($H$2:$H$1218,MATCH(I385,$G$2:$G$1218,1)+1),INDEX($G$2:$G$1218,MATCH(I385,$G$2:$G$1218,1)-1):INDEX($G$2:$G$1218,MATCH(I385,$G$2:$G$1218,1)+1))</f>
        <v>6.6515110765187667E-6</v>
      </c>
      <c r="K385" s="120">
        <f t="shared" si="5"/>
        <v>6.6515110765187667E-6</v>
      </c>
    </row>
    <row r="386" spans="1:11" x14ac:dyDescent="0.2">
      <c r="A386" s="123">
        <v>332.4402</v>
      </c>
      <c r="B386" s="123">
        <v>6.6425812000000001E-6</v>
      </c>
      <c r="C386" s="125">
        <v>238.199999999998</v>
      </c>
      <c r="D386" s="120">
        <f>FORECAST(C386,INDEX($B$2:$B$2069,MATCH(C386,$A$2:$A$2069,1)-1):INDEX($B$2:$B$2069,MATCH(C386,$A$2:$A$2069,1)+1),INDEX($A$2:$A$2069,MATCH(C386,$A$2:$A$2069,1)-1):INDEX($A$2:$A$2069,MATCH(C386,$A$2:$A$2069,1)+1))</f>
        <v>3.0343209259597989E-5</v>
      </c>
      <c r="E386" s="135">
        <v>276.59999999999599</v>
      </c>
      <c r="F386" s="120">
        <f>FORECAST(E386,INDEX($D$2:$D$6081,MATCH(E386,$C$2:$C$6081,1)-1):INDEX($D$2:$D$6081,MATCH(E386,$C$2:$C$6081,1)+1),INDEX($C$2:$C$6081,MATCH(E386,$C$2:$C$6081,1)-1):INDEX($C$2:$C$6081,MATCH(E386,$C$2:$C$6081,1)+1))</f>
        <v>2.1019581136533274E-5</v>
      </c>
      <c r="G386" s="125">
        <v>391.5</v>
      </c>
      <c r="H386" s="121">
        <f>FORECAST(G386,INDEX($F$2:$F$3041,MATCH(G386,$E$2:$E$3041,1)-1):INDEX($F$2:$F$3041,MATCH(G386,$E$2:$E$3041,1)+1),INDEX($E$2:$E$3041,MATCH(G386,$E$2:$E$3041,1)-1):INDEX($E$2:$E$3041,MATCH(G386,$E$2:$E$3041,1)+1))</f>
        <v>5.7813643175383304E-6</v>
      </c>
      <c r="I386" s="120">
        <v>584</v>
      </c>
      <c r="J386" s="120">
        <f>FORECAST(I386,INDEX($H$2:$H$1218,MATCH(I386,$G$2:$G$1218,1)-1):INDEX($H$2:$H$1218,MATCH(I386,$G$2:$G$1218,1)+1),INDEX($G$2:$G$1218,MATCH(I386,$G$2:$G$1218,1)-1):INDEX($G$2:$G$1218,MATCH(I386,$G$2:$G$1218,1)+1))</f>
        <v>6.6801661184272554E-6</v>
      </c>
      <c r="K386" s="120">
        <f t="shared" ref="K386:K449" si="6">J386/$K$1</f>
        <v>6.6801661184272554E-6</v>
      </c>
    </row>
    <row r="387" spans="1:11" x14ac:dyDescent="0.2">
      <c r="A387" s="123">
        <v>332.78127000000001</v>
      </c>
      <c r="B387" s="123">
        <v>6.6416809E-6</v>
      </c>
      <c r="C387" s="125">
        <v>238.29999999999799</v>
      </c>
      <c r="D387" s="120">
        <f>FORECAST(C387,INDEX($B$2:$B$2069,MATCH(C387,$A$2:$A$2069,1)-1):INDEX($B$2:$B$2069,MATCH(C387,$A$2:$A$2069,1)+1),INDEX($A$2:$A$2069,MATCH(C387,$A$2:$A$2069,1)-1):INDEX($A$2:$A$2069,MATCH(C387,$A$2:$A$2069,1)+1))</f>
        <v>3.0167968935375399E-5</v>
      </c>
      <c r="E387" s="124">
        <v>276.79999999999598</v>
      </c>
      <c r="F387" s="120">
        <f>FORECAST(E387,INDEX($D$2:$D$6081,MATCH(E387,$C$2:$C$6081,1)-1):INDEX($D$2:$D$6081,MATCH(E387,$C$2:$C$6081,1)+1),INDEX($C$2:$C$6081,MATCH(E387,$C$2:$C$6081,1)-1):INDEX($C$2:$C$6081,MATCH(E387,$C$2:$C$6081,1)+1))</f>
        <v>2.0985332981305774E-5</v>
      </c>
      <c r="G387" s="125">
        <v>392</v>
      </c>
      <c r="H387" s="121">
        <f>FORECAST(G387,INDEX($F$2:$F$3041,MATCH(G387,$E$2:$E$3041,1)-1):INDEX($F$2:$F$3041,MATCH(G387,$E$2:$E$3041,1)+1),INDEX($E$2:$E$3041,MATCH(G387,$E$2:$E$3041,1)-1):INDEX($E$2:$E$3041,MATCH(G387,$E$2:$E$3041,1)+1))</f>
        <v>5.7591146351871768E-6</v>
      </c>
      <c r="I387" s="120">
        <v>585</v>
      </c>
      <c r="J387" s="120">
        <f>FORECAST(I387,INDEX($H$2:$H$1218,MATCH(I387,$G$2:$G$1218,1)-1):INDEX($H$2:$H$1218,MATCH(I387,$G$2:$G$1218,1)+1),INDEX($G$2:$G$1218,MATCH(I387,$G$2:$G$1218,1)-1):INDEX($G$2:$G$1218,MATCH(I387,$G$2:$G$1218,1)+1))</f>
        <v>6.71018068812644E-6</v>
      </c>
      <c r="K387" s="120">
        <f t="shared" si="6"/>
        <v>6.71018068812644E-6</v>
      </c>
    </row>
    <row r="388" spans="1:11" x14ac:dyDescent="0.2">
      <c r="A388" s="123">
        <v>333.12225999999998</v>
      </c>
      <c r="B388" s="123">
        <v>6.6414199000000002E-6</v>
      </c>
      <c r="C388" s="125">
        <v>238.39999999999799</v>
      </c>
      <c r="D388" s="120">
        <f>FORECAST(C388,INDEX($B$2:$B$2069,MATCH(C388,$A$2:$A$2069,1)-1):INDEX($B$2:$B$2069,MATCH(C388,$A$2:$A$2069,1)+1),INDEX($A$2:$A$2069,MATCH(C388,$A$2:$A$2069,1)-1):INDEX($A$2:$A$2069,MATCH(C388,$A$2:$A$2069,1)+1))</f>
        <v>2.9992728611152864E-5</v>
      </c>
      <c r="E388" s="135">
        <v>276.99999999999602</v>
      </c>
      <c r="F388" s="120">
        <f>FORECAST(E388,INDEX($D$2:$D$6081,MATCH(E388,$C$2:$C$6081,1)-1):INDEX($D$2:$D$6081,MATCH(E388,$C$2:$C$6081,1)+1),INDEX($C$2:$C$6081,MATCH(E388,$C$2:$C$6081,1)-1):INDEX($C$2:$C$6081,MATCH(E388,$C$2:$C$6081,1)+1))</f>
        <v>2.094722249471261E-5</v>
      </c>
      <c r="G388" s="125">
        <v>392.5</v>
      </c>
      <c r="H388" s="121">
        <f>FORECAST(G388,INDEX($F$2:$F$3041,MATCH(G388,$E$2:$E$3041,1)-1):INDEX($F$2:$F$3041,MATCH(G388,$E$2:$E$3041,1)+1),INDEX($E$2:$E$3041,MATCH(G388,$E$2:$E$3041,1)-1):INDEX($E$2:$E$3041,MATCH(G388,$E$2:$E$3041,1)+1))</f>
        <v>5.7386429834935104E-6</v>
      </c>
      <c r="I388" s="120">
        <v>586</v>
      </c>
      <c r="J388" s="120">
        <f>FORECAST(I388,INDEX($H$2:$H$1218,MATCH(I388,$G$2:$G$1218,1)-1):INDEX($H$2:$H$1218,MATCH(I388,$G$2:$G$1218,1)+1),INDEX($G$2:$G$1218,MATCH(I388,$G$2:$G$1218,1)-1):INDEX($G$2:$G$1218,MATCH(I388,$G$2:$G$1218,1)+1))</f>
        <v>6.7431059556285378E-6</v>
      </c>
      <c r="K388" s="120">
        <f t="shared" si="6"/>
        <v>6.7431059556285378E-6</v>
      </c>
    </row>
    <row r="389" spans="1:11" x14ac:dyDescent="0.2">
      <c r="A389" s="123">
        <v>333.46316999999999</v>
      </c>
      <c r="B389" s="123">
        <v>6.6322762000000001E-6</v>
      </c>
      <c r="C389" s="125">
        <v>238.49999999999801</v>
      </c>
      <c r="D389" s="120">
        <f>FORECAST(C389,INDEX($B$2:$B$2069,MATCH(C389,$A$2:$A$2069,1)-1):INDEX($B$2:$B$2069,MATCH(C389,$A$2:$A$2069,1)+1),INDEX($A$2:$A$2069,MATCH(C389,$A$2:$A$2069,1)-1):INDEX($A$2:$A$2069,MATCH(C389,$A$2:$A$2069,1)+1))</f>
        <v>2.9838627526396102E-5</v>
      </c>
      <c r="E389" s="124">
        <v>277.19999999999601</v>
      </c>
      <c r="F389" s="120">
        <f>FORECAST(E389,INDEX($D$2:$D$6081,MATCH(E389,$C$2:$C$6081,1)-1):INDEX($D$2:$D$6081,MATCH(E389,$C$2:$C$6081,1)+1),INDEX($C$2:$C$6081,MATCH(E389,$C$2:$C$6081,1)-1):INDEX($C$2:$C$6081,MATCH(E389,$C$2:$C$6081,1)+1))</f>
        <v>2.0913115064236731E-5</v>
      </c>
      <c r="G389" s="125">
        <v>393</v>
      </c>
      <c r="H389" s="121">
        <f>FORECAST(G389,INDEX($F$2:$F$3041,MATCH(G389,$E$2:$E$3041,1)-1):INDEX($F$2:$F$3041,MATCH(G389,$E$2:$E$3041,1)+1),INDEX($E$2:$E$3041,MATCH(G389,$E$2:$E$3041,1)-1):INDEX($E$2:$E$3041,MATCH(G389,$E$2:$E$3041,1)+1))</f>
        <v>5.7192399588361779E-6</v>
      </c>
      <c r="I389" s="120">
        <v>587</v>
      </c>
      <c r="J389" s="120">
        <f>FORECAST(I389,INDEX($H$2:$H$1218,MATCH(I389,$G$2:$G$1218,1)-1):INDEX($H$2:$H$1218,MATCH(I389,$G$2:$G$1218,1)+1),INDEX($G$2:$G$1218,MATCH(I389,$G$2:$G$1218,1)-1):INDEX($G$2:$G$1218,MATCH(I389,$G$2:$G$1218,1)+1))</f>
        <v>6.7795231803077591E-6</v>
      </c>
      <c r="K389" s="120">
        <f t="shared" si="6"/>
        <v>6.7795231803077591E-6</v>
      </c>
    </row>
    <row r="390" spans="1:11" x14ac:dyDescent="0.2">
      <c r="A390" s="123">
        <v>333.80399999999997</v>
      </c>
      <c r="B390" s="123">
        <v>6.6249355000000003E-6</v>
      </c>
      <c r="C390" s="125">
        <v>238.599999999998</v>
      </c>
      <c r="D390" s="120">
        <f>FORECAST(C390,INDEX($B$2:$B$2069,MATCH(C390,$A$2:$A$2069,1)-1):INDEX($B$2:$B$2069,MATCH(C390,$A$2:$A$2069,1)+1),INDEX($A$2:$A$2069,MATCH(C390,$A$2:$A$2069,1)-1):INDEX($A$2:$A$2069,MATCH(C390,$A$2:$A$2069,1)+1))</f>
        <v>2.9672998252906182E-5</v>
      </c>
      <c r="E390" s="135">
        <v>277.399999999996</v>
      </c>
      <c r="F390" s="120">
        <f>FORECAST(E390,INDEX($D$2:$D$6081,MATCH(E390,$C$2:$C$6081,1)-1):INDEX($D$2:$D$6081,MATCH(E390,$C$2:$C$6081,1)+1),INDEX($C$2:$C$6081,MATCH(E390,$C$2:$C$6081,1)-1):INDEX($C$2:$C$6081,MATCH(E390,$C$2:$C$6081,1)+1))</f>
        <v>2.0878398827174444E-5</v>
      </c>
      <c r="G390" s="125">
        <v>393.5</v>
      </c>
      <c r="H390" s="121">
        <f>FORECAST(G390,INDEX($F$2:$F$3041,MATCH(G390,$E$2:$E$3041,1)-1):INDEX($F$2:$F$3041,MATCH(G390,$E$2:$E$3041,1)+1),INDEX($E$2:$E$3041,MATCH(G390,$E$2:$E$3041,1)-1):INDEX($E$2:$E$3041,MATCH(G390,$E$2:$E$3041,1)+1))</f>
        <v>5.7002522161305047E-6</v>
      </c>
      <c r="I390" s="120">
        <v>588</v>
      </c>
      <c r="J390" s="120">
        <f>FORECAST(I390,INDEX($H$2:$H$1218,MATCH(I390,$G$2:$G$1218,1)-1):INDEX($H$2:$H$1218,MATCH(I390,$G$2:$G$1218,1)+1),INDEX($G$2:$G$1218,MATCH(I390,$G$2:$G$1218,1)-1):INDEX($G$2:$G$1218,MATCH(I390,$G$2:$G$1218,1)+1))</f>
        <v>6.8177872599125431E-6</v>
      </c>
      <c r="K390" s="120">
        <f t="shared" si="6"/>
        <v>6.8177872599125431E-6</v>
      </c>
    </row>
    <row r="391" spans="1:11" x14ac:dyDescent="0.2">
      <c r="A391" s="123">
        <v>334.14474999999999</v>
      </c>
      <c r="B391" s="123">
        <v>6.6180686999999998E-6</v>
      </c>
      <c r="C391" s="125">
        <v>238.699999999998</v>
      </c>
      <c r="D391" s="120">
        <f>FORECAST(C391,INDEX($B$2:$B$2069,MATCH(C391,$A$2:$A$2069,1)-1):INDEX($B$2:$B$2069,MATCH(C391,$A$2:$A$2069,1)+1),INDEX($A$2:$A$2069,MATCH(C391,$A$2:$A$2069,1)-1):INDEX($A$2:$A$2069,MATCH(C391,$A$2:$A$2069,1)+1))</f>
        <v>2.9507368979416262E-5</v>
      </c>
      <c r="E391" s="124">
        <v>277.59999999999599</v>
      </c>
      <c r="F391" s="120">
        <f>FORECAST(E391,INDEX($D$2:$D$6081,MATCH(E391,$C$2:$C$6081,1)-1):INDEX($D$2:$D$6081,MATCH(E391,$C$2:$C$6081,1)+1),INDEX($C$2:$C$6081,MATCH(E391,$C$2:$C$6081,1)-1):INDEX($C$2:$C$6081,MATCH(E391,$C$2:$C$6081,1)+1))</f>
        <v>2.0833349760456392E-5</v>
      </c>
      <c r="G391" s="125">
        <v>394</v>
      </c>
      <c r="H391" s="121">
        <f>FORECAST(G391,INDEX($F$2:$F$3041,MATCH(G391,$E$2:$E$3041,1)-1):INDEX($F$2:$F$3041,MATCH(G391,$E$2:$E$3041,1)+1),INDEX($E$2:$E$3041,MATCH(G391,$E$2:$E$3041,1)-1):INDEX($E$2:$E$3041,MATCH(G391,$E$2:$E$3041,1)+1))</f>
        <v>5.6816480760400853E-6</v>
      </c>
      <c r="I391" s="120">
        <v>589</v>
      </c>
      <c r="J391" s="120">
        <f>FORECAST(I391,INDEX($H$2:$H$1218,MATCH(I391,$G$2:$G$1218,1)-1):INDEX($H$2:$H$1218,MATCH(I391,$G$2:$G$1218,1)+1),INDEX($G$2:$G$1218,MATCH(I391,$G$2:$G$1218,1)-1):INDEX($G$2:$G$1218,MATCH(I391,$G$2:$G$1218,1)+1))</f>
        <v>6.8577550472662418E-6</v>
      </c>
      <c r="K391" s="120">
        <f t="shared" si="6"/>
        <v>6.8577550472662418E-6</v>
      </c>
    </row>
    <row r="392" spans="1:11" x14ac:dyDescent="0.2">
      <c r="A392" s="123">
        <v>334.48541999999998</v>
      </c>
      <c r="B392" s="123">
        <v>6.6129994000000004E-6</v>
      </c>
      <c r="C392" s="125">
        <v>238.79999999999799</v>
      </c>
      <c r="D392" s="120">
        <f>FORECAST(C392,INDEX($B$2:$B$2069,MATCH(C392,$A$2:$A$2069,1)-1):INDEX($B$2:$B$2069,MATCH(C392,$A$2:$A$2069,1)+1),INDEX($A$2:$A$2069,MATCH(C392,$A$2:$A$2069,1)-1):INDEX($A$2:$A$2069,MATCH(C392,$A$2:$A$2069,1)+1))</f>
        <v>2.9341739705926342E-5</v>
      </c>
      <c r="E392" s="135">
        <v>277.79999999999598</v>
      </c>
      <c r="F392" s="120">
        <f>FORECAST(E392,INDEX($D$2:$D$6081,MATCH(E392,$C$2:$C$6081,1)-1):INDEX($D$2:$D$6081,MATCH(E392,$C$2:$C$6081,1)+1),INDEX($C$2:$C$6081,MATCH(E392,$C$2:$C$6081,1)-1):INDEX($C$2:$C$6081,MATCH(E392,$C$2:$C$6081,1)+1))</f>
        <v>2.0787139042809428E-5</v>
      </c>
      <c r="G392" s="125">
        <v>394.5</v>
      </c>
      <c r="H392" s="121">
        <f>FORECAST(G392,INDEX($F$2:$F$3041,MATCH(G392,$E$2:$E$3041,1)-1):INDEX($F$2:$F$3041,MATCH(G392,$E$2:$E$3041,1)+1),INDEX($E$2:$E$3041,MATCH(G392,$E$2:$E$3041,1)-1):INDEX($E$2:$E$3041,MATCH(G392,$E$2:$E$3041,1)+1))</f>
        <v>5.6611417464631478E-6</v>
      </c>
      <c r="I392" s="120">
        <v>590</v>
      </c>
      <c r="J392" s="120">
        <f>FORECAST(I392,INDEX($H$2:$H$1218,MATCH(I392,$G$2:$G$1218,1)-1):INDEX($H$2:$H$1218,MATCH(I392,$G$2:$G$1218,1)+1),INDEX($G$2:$G$1218,MATCH(I392,$G$2:$G$1218,1)-1):INDEX($G$2:$G$1218,MATCH(I392,$G$2:$G$1218,1)+1))</f>
        <v>6.898159478072479E-6</v>
      </c>
      <c r="K392" s="120">
        <f t="shared" si="6"/>
        <v>6.898159478072479E-6</v>
      </c>
    </row>
    <row r="393" spans="1:11" x14ac:dyDescent="0.2">
      <c r="A393" s="123">
        <v>334.82601</v>
      </c>
      <c r="B393" s="123">
        <v>6.6096610000000004E-6</v>
      </c>
      <c r="C393" s="125">
        <v>238.89999999999799</v>
      </c>
      <c r="D393" s="120">
        <f>FORECAST(C393,INDEX($B$2:$B$2069,MATCH(C393,$A$2:$A$2069,1)-1):INDEX($B$2:$B$2069,MATCH(C393,$A$2:$A$2069,1)+1),INDEX($A$2:$A$2069,MATCH(C393,$A$2:$A$2069,1)-1):INDEX($A$2:$A$2069,MATCH(C393,$A$2:$A$2069,1)+1))</f>
        <v>2.9192936565293785E-5</v>
      </c>
      <c r="E393" s="124">
        <v>277.99999999999602</v>
      </c>
      <c r="F393" s="120">
        <f>FORECAST(E393,INDEX($D$2:$D$6081,MATCH(E393,$C$2:$C$6081,1)-1):INDEX($D$2:$D$6081,MATCH(E393,$C$2:$C$6081,1)+1),INDEX($C$2:$C$6081,MATCH(E393,$C$2:$C$6081,1)-1):INDEX($C$2:$C$6081,MATCH(E393,$C$2:$C$6081,1)+1))</f>
        <v>2.0739363177605237E-5</v>
      </c>
      <c r="G393" s="125">
        <v>395</v>
      </c>
      <c r="H393" s="121">
        <f>FORECAST(G393,INDEX($F$2:$F$3041,MATCH(G393,$E$2:$E$3041,1)-1):INDEX($F$2:$F$3041,MATCH(G393,$E$2:$E$3041,1)+1),INDEX($E$2:$E$3041,MATCH(G393,$E$2:$E$3041,1)-1):INDEX($E$2:$E$3041,MATCH(G393,$E$2:$E$3041,1)+1))</f>
        <v>5.6416613295435084E-6</v>
      </c>
      <c r="I393" s="120">
        <v>591</v>
      </c>
      <c r="J393" s="120">
        <f>FORECAST(I393,INDEX($H$2:$H$1218,MATCH(I393,$G$2:$G$1218,1)-1):INDEX($H$2:$H$1218,MATCH(I393,$G$2:$G$1218,1)+1),INDEX($G$2:$G$1218,MATCH(I393,$G$2:$G$1218,1)-1):INDEX($G$2:$G$1218,MATCH(I393,$G$2:$G$1218,1)+1))</f>
        <v>6.9377831133819838E-6</v>
      </c>
      <c r="K393" s="120">
        <f t="shared" si="6"/>
        <v>6.9377831133819838E-6</v>
      </c>
    </row>
    <row r="394" spans="1:11" x14ac:dyDescent="0.2">
      <c r="A394" s="123">
        <v>335.16651999999999</v>
      </c>
      <c r="B394" s="123">
        <v>6.6008463000000002E-6</v>
      </c>
      <c r="C394" s="125">
        <v>238.99999999999801</v>
      </c>
      <c r="D394" s="120">
        <f>FORECAST(C394,INDEX($B$2:$B$2069,MATCH(C394,$A$2:$A$2069,1)-1):INDEX($B$2:$B$2069,MATCH(C394,$A$2:$A$2069,1)+1),INDEX($A$2:$A$2069,MATCH(C394,$A$2:$A$2069,1)-1):INDEX($A$2:$A$2069,MATCH(C394,$A$2:$A$2069,1)+1))</f>
        <v>2.9035056691842419E-5</v>
      </c>
      <c r="E394" s="135">
        <v>278.19999999999499</v>
      </c>
      <c r="F394" s="120">
        <f>FORECAST(E394,INDEX($D$2:$D$6081,MATCH(E394,$C$2:$C$6081,1)-1):INDEX($D$2:$D$6081,MATCH(E394,$C$2:$C$6081,1)+1),INDEX($C$2:$C$6081,MATCH(E394,$C$2:$C$6081,1)-1):INDEX($C$2:$C$6081,MATCH(E394,$C$2:$C$6081,1)+1))</f>
        <v>2.069009361476452E-5</v>
      </c>
      <c r="G394" s="125">
        <v>395.5</v>
      </c>
      <c r="H394" s="121">
        <f>FORECAST(G394,INDEX($F$2:$F$3041,MATCH(G394,$E$2:$E$3041,1)-1):INDEX($F$2:$F$3041,MATCH(G394,$E$2:$E$3041,1)+1),INDEX($E$2:$E$3041,MATCH(G394,$E$2:$E$3041,1)-1):INDEX($E$2:$E$3041,MATCH(G394,$E$2:$E$3041,1)+1))</f>
        <v>5.6229831883485606E-6</v>
      </c>
      <c r="I394" s="120">
        <v>592</v>
      </c>
      <c r="J394" s="120">
        <f>FORECAST(I394,INDEX($H$2:$H$1218,MATCH(I394,$G$2:$G$1218,1)-1):INDEX($H$2:$H$1218,MATCH(I394,$G$2:$G$1218,1)+1),INDEX($G$2:$G$1218,MATCH(I394,$G$2:$G$1218,1)-1):INDEX($G$2:$G$1218,MATCH(I394,$G$2:$G$1218,1)+1))</f>
        <v>6.9730661702325784E-6</v>
      </c>
      <c r="K394" s="120">
        <f t="shared" si="6"/>
        <v>6.9730661702325784E-6</v>
      </c>
    </row>
    <row r="395" spans="1:11" x14ac:dyDescent="0.2">
      <c r="A395" s="123">
        <v>335.50695000000002</v>
      </c>
      <c r="B395" s="123">
        <v>6.6012700000000002E-6</v>
      </c>
      <c r="C395" s="125">
        <v>239.099999999998</v>
      </c>
      <c r="D395" s="120">
        <f>FORECAST(C395,INDEX($B$2:$B$2069,MATCH(C395,$A$2:$A$2069,1)-1):INDEX($B$2:$B$2069,MATCH(C395,$A$2:$A$2069,1)+1),INDEX($A$2:$A$2069,MATCH(C395,$A$2:$A$2069,1)-1):INDEX($A$2:$A$2069,MATCH(C395,$A$2:$A$2069,1)+1))</f>
        <v>2.8877176818391053E-5</v>
      </c>
      <c r="E395" s="124">
        <v>278.399999999996</v>
      </c>
      <c r="F395" s="120">
        <f>FORECAST(E395,INDEX($D$2:$D$6081,MATCH(E395,$C$2:$C$6081,1)-1):INDEX($D$2:$D$6081,MATCH(E395,$C$2:$C$6081,1)+1),INDEX($C$2:$C$6081,MATCH(E395,$C$2:$C$6081,1)-1):INDEX($C$2:$C$6081,MATCH(E395,$C$2:$C$6081,1)+1))</f>
        <v>2.0642714362055874E-5</v>
      </c>
      <c r="G395" s="125">
        <v>396</v>
      </c>
      <c r="H395" s="121">
        <f>FORECAST(G395,INDEX($F$2:$F$3041,MATCH(G395,$E$2:$E$3041,1)-1):INDEX($F$2:$F$3041,MATCH(G395,$E$2:$E$3041,1)+1),INDEX($E$2:$E$3041,MATCH(G395,$E$2:$E$3041,1)-1):INDEX($E$2:$E$3041,MATCH(G395,$E$2:$E$3041,1)+1))</f>
        <v>5.6033468809758345E-6</v>
      </c>
      <c r="I395" s="120">
        <v>593</v>
      </c>
      <c r="J395" s="120">
        <f>FORECAST(I395,INDEX($H$2:$H$1218,MATCH(I395,$G$2:$G$1218,1)-1):INDEX($H$2:$H$1218,MATCH(I395,$G$2:$G$1218,1)+1),INDEX($G$2:$G$1218,MATCH(I395,$G$2:$G$1218,1)-1):INDEX($G$2:$G$1218,MATCH(I395,$G$2:$G$1218,1)+1))</f>
        <v>7.0044524865235606E-6</v>
      </c>
      <c r="K395" s="120">
        <f t="shared" si="6"/>
        <v>7.0044524865235606E-6</v>
      </c>
    </row>
    <row r="396" spans="1:11" x14ac:dyDescent="0.2">
      <c r="A396" s="123">
        <v>335.84730999999999</v>
      </c>
      <c r="B396" s="123">
        <v>6.6029322999999998E-6</v>
      </c>
      <c r="C396" s="125">
        <v>239.199999999998</v>
      </c>
      <c r="D396" s="120">
        <f>FORECAST(C396,INDEX($B$2:$B$2069,MATCH(C396,$A$2:$A$2069,1)-1):INDEX($B$2:$B$2069,MATCH(C396,$A$2:$A$2069,1)+1),INDEX($A$2:$A$2069,MATCH(C396,$A$2:$A$2069,1)-1):INDEX($A$2:$A$2069,MATCH(C396,$A$2:$A$2069,1)+1))</f>
        <v>2.873389002117381E-5</v>
      </c>
      <c r="E396" s="135">
        <v>278.59999999999599</v>
      </c>
      <c r="F396" s="120">
        <f>FORECAST(E396,INDEX($D$2:$D$6081,MATCH(E396,$C$2:$C$6081,1)-1):INDEX($D$2:$D$6081,MATCH(E396,$C$2:$C$6081,1)+1),INDEX($C$2:$C$6081,MATCH(E396,$C$2:$C$6081,1)-1):INDEX($C$2:$C$6081,MATCH(E396,$C$2:$C$6081,1)+1))</f>
        <v>2.0587565010236078E-5</v>
      </c>
      <c r="G396" s="125">
        <v>396.5</v>
      </c>
      <c r="H396" s="121">
        <f>FORECAST(G396,INDEX($F$2:$F$3041,MATCH(G396,$E$2:$E$3041,1)-1):INDEX($F$2:$F$3041,MATCH(G396,$E$2:$E$3041,1)+1),INDEX($E$2:$E$3041,MATCH(G396,$E$2:$E$3041,1)-1):INDEX($E$2:$E$3041,MATCH(G396,$E$2:$E$3041,1)+1))</f>
        <v>5.5848355018756358E-6</v>
      </c>
      <c r="I396" s="120">
        <v>594</v>
      </c>
      <c r="J396" s="120">
        <f>FORECAST(I396,INDEX($H$2:$H$1218,MATCH(I396,$G$2:$G$1218,1)-1):INDEX($H$2:$H$1218,MATCH(I396,$G$2:$G$1218,1)+1),INDEX($G$2:$G$1218,MATCH(I396,$G$2:$G$1218,1)-1):INDEX($G$2:$G$1218,MATCH(I396,$G$2:$G$1218,1)+1))</f>
        <v>7.0313721939332647E-6</v>
      </c>
      <c r="K396" s="120">
        <f t="shared" si="6"/>
        <v>7.0313721939332647E-6</v>
      </c>
    </row>
    <row r="397" spans="1:11" x14ac:dyDescent="0.2">
      <c r="A397" s="123">
        <v>336.18758000000003</v>
      </c>
      <c r="B397" s="123">
        <v>6.5924927000000002E-6</v>
      </c>
      <c r="C397" s="125">
        <v>239.29999999999799</v>
      </c>
      <c r="D397" s="120">
        <f>FORECAST(C397,INDEX($B$2:$B$2069,MATCH(C397,$A$2:$A$2069,1)-1):INDEX($B$2:$B$2069,MATCH(C397,$A$2:$A$2069,1)+1),INDEX($A$2:$A$2069,MATCH(C397,$A$2:$A$2069,1)-1):INDEX($A$2:$A$2069,MATCH(C397,$A$2:$A$2069,1)+1))</f>
        <v>2.8583026163298247E-5</v>
      </c>
      <c r="E397" s="124">
        <v>278.79999999999598</v>
      </c>
      <c r="F397" s="120">
        <f>FORECAST(E397,INDEX($D$2:$D$6081,MATCH(E397,$C$2:$C$6081,1)-1):INDEX($D$2:$D$6081,MATCH(E397,$C$2:$C$6081,1)+1),INDEX($C$2:$C$6081,MATCH(E397,$C$2:$C$6081,1)-1):INDEX($C$2:$C$6081,MATCH(E397,$C$2:$C$6081,1)+1))</f>
        <v>2.0517151107433173E-5</v>
      </c>
      <c r="G397" s="125">
        <v>397</v>
      </c>
      <c r="H397" s="121">
        <f>FORECAST(G397,INDEX($F$2:$F$3041,MATCH(G397,$E$2:$E$3041,1)-1):INDEX($F$2:$F$3041,MATCH(G397,$E$2:$E$3041,1)+1),INDEX($E$2:$E$3041,MATCH(G397,$E$2:$E$3041,1)-1):INDEX($E$2:$E$3041,MATCH(G397,$E$2:$E$3041,1)+1))</f>
        <v>5.5667668290489666E-6</v>
      </c>
      <c r="I397" s="120">
        <v>595</v>
      </c>
      <c r="J397" s="120">
        <f>FORECAST(I397,INDEX($H$2:$H$1218,MATCH(I397,$G$2:$G$1218,1)-1):INDEX($H$2:$H$1218,MATCH(I397,$G$2:$G$1218,1)+1),INDEX($G$2:$G$1218,MATCH(I397,$G$2:$G$1218,1)-1):INDEX($G$2:$G$1218,MATCH(I397,$G$2:$G$1218,1)+1))</f>
        <v>7.0543857660842171E-6</v>
      </c>
      <c r="K397" s="120">
        <f t="shared" si="6"/>
        <v>7.0543857660842171E-6</v>
      </c>
    </row>
    <row r="398" spans="1:11" x14ac:dyDescent="0.2">
      <c r="A398" s="123">
        <v>336.52776999999998</v>
      </c>
      <c r="B398" s="123">
        <v>6.5911496999999997E-6</v>
      </c>
      <c r="C398" s="125">
        <v>239.39999999999799</v>
      </c>
      <c r="D398" s="120">
        <f>FORECAST(C398,INDEX($B$2:$B$2069,MATCH(C398,$A$2:$A$2069,1)-1):INDEX($B$2:$B$2069,MATCH(C398,$A$2:$A$2069,1)+1),INDEX($A$2:$A$2069,MATCH(C398,$A$2:$A$2069,1)-1):INDEX($A$2:$A$2069,MATCH(C398,$A$2:$A$2069,1)+1))</f>
        <v>2.8432162305422684E-5</v>
      </c>
      <c r="E398" s="135">
        <v>278.99999999999602</v>
      </c>
      <c r="F398" s="120">
        <f>FORECAST(E398,INDEX($D$2:$D$6081,MATCH(E398,$C$2:$C$6081,1)-1):INDEX($D$2:$D$6081,MATCH(E398,$C$2:$C$6081,1)+1),INDEX($C$2:$C$6081,MATCH(E398,$C$2:$C$6081,1)-1):INDEX($C$2:$C$6081,MATCH(E398,$C$2:$C$6081,1)+1))</f>
        <v>2.045166273877087E-5</v>
      </c>
      <c r="G398" s="125">
        <v>397.5</v>
      </c>
      <c r="H398" s="121">
        <f>FORECAST(G398,INDEX($F$2:$F$3041,MATCH(G398,$E$2:$E$3041,1)-1):INDEX($F$2:$F$3041,MATCH(G398,$E$2:$E$3041,1)+1),INDEX($E$2:$E$3041,MATCH(G398,$E$2:$E$3041,1)-1):INDEX($E$2:$E$3041,MATCH(G398,$E$2:$E$3041,1)+1))</f>
        <v>5.5494722495791101E-6</v>
      </c>
      <c r="I398" s="120">
        <v>596</v>
      </c>
      <c r="J398" s="120">
        <f>FORECAST(I398,INDEX($H$2:$H$1218,MATCH(I398,$G$2:$G$1218,1)-1):INDEX($H$2:$H$1218,MATCH(I398,$G$2:$G$1218,1)+1),INDEX($G$2:$G$1218,MATCH(I398,$G$2:$G$1218,1)-1):INDEX($G$2:$G$1218,MATCH(I398,$G$2:$G$1218,1)+1))</f>
        <v>7.0725663576716943E-6</v>
      </c>
      <c r="K398" s="120">
        <f t="shared" si="6"/>
        <v>7.0725663576716943E-6</v>
      </c>
    </row>
    <row r="399" spans="1:11" x14ac:dyDescent="0.2">
      <c r="A399" s="123">
        <v>336.86788999999999</v>
      </c>
      <c r="B399" s="123">
        <v>6.5909546999999997E-6</v>
      </c>
      <c r="C399" s="125">
        <v>239.49999999999801</v>
      </c>
      <c r="D399" s="120">
        <f>FORECAST(C399,INDEX($B$2:$B$2069,MATCH(C399,$A$2:$A$2069,1)-1):INDEX($B$2:$B$2069,MATCH(C399,$A$2:$A$2069,1)+1),INDEX($A$2:$A$2069,MATCH(C399,$A$2:$A$2069,1)-1):INDEX($A$2:$A$2069,MATCH(C399,$A$2:$A$2069,1)+1))</f>
        <v>2.8281298447547013E-5</v>
      </c>
      <c r="E399" s="124">
        <v>279.19999999999499</v>
      </c>
      <c r="F399" s="120">
        <f>FORECAST(E399,INDEX($D$2:$D$6081,MATCH(E399,$C$2:$C$6081,1)-1):INDEX($D$2:$D$6081,MATCH(E399,$C$2:$C$6081,1)+1),INDEX($C$2:$C$6081,MATCH(E399,$C$2:$C$6081,1)-1):INDEX($C$2:$C$6081,MATCH(E399,$C$2:$C$6081,1)+1))</f>
        <v>2.0381839371659655E-5</v>
      </c>
      <c r="G399" s="125">
        <v>398</v>
      </c>
      <c r="H399" s="121">
        <f>FORECAST(G399,INDEX($F$2:$F$3041,MATCH(G399,$E$2:$E$3041,1)-1):INDEX($F$2:$F$3041,MATCH(G399,$E$2:$E$3041,1)+1),INDEX($E$2:$E$3041,MATCH(G399,$E$2:$E$3041,1)-1):INDEX($E$2:$E$3041,MATCH(G399,$E$2:$E$3041,1)+1))</f>
        <v>5.5334495484849069E-6</v>
      </c>
      <c r="I399" s="120">
        <v>597</v>
      </c>
      <c r="J399" s="120">
        <f>FORECAST(I399,INDEX($H$2:$H$1218,MATCH(I399,$G$2:$G$1218,1)-1):INDEX($H$2:$H$1218,MATCH(I399,$G$2:$G$1218,1)+1),INDEX($G$2:$G$1218,MATCH(I399,$G$2:$G$1218,1)-1):INDEX($G$2:$G$1218,MATCH(I399,$G$2:$G$1218,1)+1))</f>
        <v>7.0833868035850079E-6</v>
      </c>
      <c r="K399" s="120">
        <f t="shared" si="6"/>
        <v>7.0833868035850079E-6</v>
      </c>
    </row>
    <row r="400" spans="1:11" x14ac:dyDescent="0.2">
      <c r="A400" s="123">
        <v>337.20792999999998</v>
      </c>
      <c r="B400" s="123">
        <v>6.5870816000000002E-6</v>
      </c>
      <c r="C400" s="125">
        <v>239.599999999998</v>
      </c>
      <c r="D400" s="120">
        <f>FORECAST(C400,INDEX($B$2:$B$2069,MATCH(C400,$A$2:$A$2069,1)-1):INDEX($B$2:$B$2069,MATCH(C400,$A$2:$A$2069,1)+1),INDEX($A$2:$A$2069,MATCH(C400,$A$2:$A$2069,1)-1):INDEX($A$2:$A$2069,MATCH(C400,$A$2:$A$2069,1)+1))</f>
        <v>2.814552343939744E-5</v>
      </c>
      <c r="E400" s="135">
        <v>279.399999999996</v>
      </c>
      <c r="F400" s="120">
        <f>FORECAST(E400,INDEX($D$2:$D$6081,MATCH(E400,$C$2:$C$6081,1)-1):INDEX($D$2:$D$6081,MATCH(E400,$C$2:$C$6081,1)+1),INDEX($C$2:$C$6081,MATCH(E400,$C$2:$C$6081,1)-1):INDEX($C$2:$C$6081,MATCH(E400,$C$2:$C$6081,1)+1))</f>
        <v>2.0315643758341933E-5</v>
      </c>
      <c r="G400" s="125">
        <v>398.5</v>
      </c>
      <c r="H400" s="121">
        <f>FORECAST(G400,INDEX($F$2:$F$3041,MATCH(G400,$E$2:$E$3041,1)-1):INDEX($F$2:$F$3041,MATCH(G400,$E$2:$E$3041,1)+1),INDEX($E$2:$E$3041,MATCH(G400,$E$2:$E$3041,1)-1):INDEX($E$2:$E$3041,MATCH(G400,$E$2:$E$3041,1)+1))</f>
        <v>5.5177203559860818E-6</v>
      </c>
      <c r="I400" s="120">
        <v>598</v>
      </c>
      <c r="J400" s="120">
        <f>FORECAST(I400,INDEX($H$2:$H$1218,MATCH(I400,$G$2:$G$1218,1)-1):INDEX($H$2:$H$1218,MATCH(I400,$G$2:$G$1218,1)+1),INDEX($G$2:$G$1218,MATCH(I400,$G$2:$G$1218,1)-1):INDEX($G$2:$G$1218,MATCH(I400,$G$2:$G$1218,1)+1))</f>
        <v>7.0871157521529782E-6</v>
      </c>
      <c r="K400" s="120">
        <f t="shared" si="6"/>
        <v>7.0871157521529782E-6</v>
      </c>
    </row>
    <row r="401" spans="1:11" x14ac:dyDescent="0.2">
      <c r="A401" s="123">
        <v>337.54788000000002</v>
      </c>
      <c r="B401" s="123">
        <v>6.5828682E-6</v>
      </c>
      <c r="C401" s="125">
        <v>239.699999999998</v>
      </c>
      <c r="D401" s="120">
        <f>FORECAST(C401,INDEX($B$2:$B$2069,MATCH(C401,$A$2:$A$2069,1)-1):INDEX($B$2:$B$2069,MATCH(C401,$A$2:$A$2069,1)+1),INDEX($A$2:$A$2069,MATCH(C401,$A$2:$A$2069,1)-1):INDEX($A$2:$A$2069,MATCH(C401,$A$2:$A$2069,1)+1))</f>
        <v>2.8002183475806658E-5</v>
      </c>
      <c r="E401" s="124">
        <v>279.59999999999599</v>
      </c>
      <c r="F401" s="120">
        <f>FORECAST(E401,INDEX($D$2:$D$6081,MATCH(E401,$C$2:$C$6081,1)-1):INDEX($D$2:$D$6081,MATCH(E401,$C$2:$C$6081,1)+1),INDEX($C$2:$C$6081,MATCH(E401,$C$2:$C$6081,1)-1):INDEX($C$2:$C$6081,MATCH(E401,$C$2:$C$6081,1)+1))</f>
        <v>2.0252370685098267E-5</v>
      </c>
      <c r="G401" s="125">
        <v>399</v>
      </c>
      <c r="H401" s="121">
        <f>FORECAST(G401,INDEX($F$2:$F$3041,MATCH(G401,$E$2:$E$3041,1)-1):INDEX($F$2:$F$3041,MATCH(G401,$E$2:$E$3041,1)+1),INDEX($E$2:$E$3041,MATCH(G401,$E$2:$E$3041,1)-1):INDEX($E$2:$E$3041,MATCH(G401,$E$2:$E$3041,1)+1))</f>
        <v>5.5022712988742241E-6</v>
      </c>
      <c r="I401" s="120">
        <v>599</v>
      </c>
      <c r="J401" s="120">
        <f>FORECAST(I401,INDEX($H$2:$H$1218,MATCH(I401,$G$2:$G$1218,1)-1):INDEX($H$2:$H$1218,MATCH(I401,$G$2:$G$1218,1)+1),INDEX($G$2:$G$1218,MATCH(I401,$G$2:$G$1218,1)-1):INDEX($G$2:$G$1218,MATCH(I401,$G$2:$G$1218,1)+1))</f>
        <v>7.0822506049526197E-6</v>
      </c>
      <c r="K401" s="120">
        <f t="shared" si="6"/>
        <v>7.0822506049526197E-6</v>
      </c>
    </row>
    <row r="402" spans="1:11" x14ac:dyDescent="0.2">
      <c r="A402" s="123">
        <v>337.88776000000001</v>
      </c>
      <c r="B402" s="123">
        <v>6.5803464000000001E-6</v>
      </c>
      <c r="C402" s="125">
        <v>239.79999999999799</v>
      </c>
      <c r="D402" s="120">
        <f>FORECAST(C402,INDEX($B$2:$B$2069,MATCH(C402,$A$2:$A$2069,1)-1):INDEX($B$2:$B$2069,MATCH(C402,$A$2:$A$2069,1)+1),INDEX($A$2:$A$2069,MATCH(C402,$A$2:$A$2069,1)-1):INDEX($A$2:$A$2069,MATCH(C402,$A$2:$A$2069,1)+1))</f>
        <v>2.7858843512215876E-5</v>
      </c>
      <c r="E402" s="135">
        <v>279.79999999999598</v>
      </c>
      <c r="F402" s="120">
        <f>FORECAST(E402,INDEX($D$2:$D$6081,MATCH(E402,$C$2:$C$6081,1)-1):INDEX($D$2:$D$6081,MATCH(E402,$C$2:$C$6081,1)+1),INDEX($C$2:$C$6081,MATCH(E402,$C$2:$C$6081,1)-1):INDEX($C$2:$C$6081,MATCH(E402,$C$2:$C$6081,1)+1))</f>
        <v>2.0190868247749516E-5</v>
      </c>
      <c r="G402" s="125">
        <v>399.5</v>
      </c>
      <c r="H402" s="121">
        <f>FORECAST(G402,INDEX($F$2:$F$3041,MATCH(G402,$E$2:$E$3041,1)-1):INDEX($F$2:$F$3041,MATCH(G402,$E$2:$E$3041,1)+1),INDEX($E$2:$E$3041,MATCH(G402,$E$2:$E$3041,1)-1):INDEX($E$2:$E$3041,MATCH(G402,$E$2:$E$3041,1)+1))</f>
        <v>5.4872473803821314E-6</v>
      </c>
      <c r="I402" s="120">
        <v>600</v>
      </c>
      <c r="J402" s="120">
        <f>FORECAST(I402,INDEX($H$2:$H$1218,MATCH(I402,$G$2:$G$1218,1)-1):INDEX($H$2:$H$1218,MATCH(I402,$G$2:$G$1218,1)+1),INDEX($G$2:$G$1218,MATCH(I402,$G$2:$G$1218,1)-1):INDEX($G$2:$G$1218,MATCH(I402,$G$2:$G$1218,1)+1))</f>
        <v>7.0694223444525386E-6</v>
      </c>
      <c r="K402" s="120">
        <f t="shared" si="6"/>
        <v>7.0694223444525386E-6</v>
      </c>
    </row>
    <row r="403" spans="1:11" x14ac:dyDescent="0.2">
      <c r="A403" s="123">
        <v>338.22755999999998</v>
      </c>
      <c r="B403" s="123">
        <v>6.5757124999999996E-6</v>
      </c>
      <c r="C403" s="125">
        <v>239.89999999999799</v>
      </c>
      <c r="D403" s="120">
        <f>FORECAST(C403,INDEX($B$2:$B$2069,MATCH(C403,$A$2:$A$2069,1)-1):INDEX($B$2:$B$2069,MATCH(C403,$A$2:$A$2069,1)+1),INDEX($A$2:$A$2069,MATCH(C403,$A$2:$A$2069,1)-1):INDEX($A$2:$A$2069,MATCH(C403,$A$2:$A$2069,1)+1))</f>
        <v>2.7715503548625148E-5</v>
      </c>
      <c r="E403" s="124">
        <v>279.999999999995</v>
      </c>
      <c r="F403" s="120">
        <f>FORECAST(E403,INDEX($D$2:$D$6081,MATCH(E403,$C$2:$C$6081,1)-1):INDEX($D$2:$D$6081,MATCH(E403,$C$2:$C$6081,1)+1),INDEX($C$2:$C$6081,MATCH(E403,$C$2:$C$6081,1)-1):INDEX($C$2:$C$6081,MATCH(E403,$C$2:$C$6081,1)+1))</f>
        <v>2.012341838078871E-5</v>
      </c>
      <c r="G403" s="125">
        <v>400</v>
      </c>
      <c r="H403" s="121">
        <f>FORECAST(G403,INDEX($F$2:$F$3041,MATCH(G403,$E$2:$E$3041,1)-1):INDEX($F$2:$F$3041,MATCH(G403,$E$2:$E$3041,1)+1),INDEX($E$2:$E$3041,MATCH(G403,$E$2:$E$3041,1)-1):INDEX($E$2:$E$3041,MATCH(G403,$E$2:$E$3041,1)+1))</f>
        <v>5.4707954773888752E-6</v>
      </c>
      <c r="I403" s="120">
        <v>601</v>
      </c>
      <c r="J403" s="120">
        <f>FORECAST(I403,INDEX($H$2:$H$1218,MATCH(I403,$G$2:$G$1218,1)-1):INDEX($H$2:$H$1218,MATCH(I403,$G$2:$G$1218,1)+1),INDEX($G$2:$G$1218,MATCH(I403,$G$2:$G$1218,1)-1):INDEX($G$2:$G$1218,MATCH(I403,$G$2:$G$1218,1)+1))</f>
        <v>7.0475018664347173E-6</v>
      </c>
      <c r="K403" s="120">
        <f t="shared" si="6"/>
        <v>7.0475018664347173E-6</v>
      </c>
    </row>
    <row r="404" spans="1:11" x14ac:dyDescent="0.2">
      <c r="A404" s="123">
        <v>338.56727000000001</v>
      </c>
      <c r="B404" s="123">
        <v>6.5714275999999996E-6</v>
      </c>
      <c r="C404" s="125">
        <v>239.99999999999801</v>
      </c>
      <c r="D404" s="120">
        <f>FORECAST(C404,INDEX($B$2:$B$2069,MATCH(C404,$A$2:$A$2069,1)-1):INDEX($B$2:$B$2069,MATCH(C404,$A$2:$A$2069,1)+1),INDEX($A$2:$A$2069,MATCH(C404,$A$2:$A$2069,1)-1):INDEX($A$2:$A$2069,MATCH(C404,$A$2:$A$2069,1)+1))</f>
        <v>2.7602890242488232E-5</v>
      </c>
      <c r="E404" s="135">
        <v>280.19999999999499</v>
      </c>
      <c r="F404" s="120">
        <f>FORECAST(E404,INDEX($D$2:$D$6081,MATCH(E404,$C$2:$C$6081,1)-1):INDEX($D$2:$D$6081,MATCH(E404,$C$2:$C$6081,1)+1),INDEX($C$2:$C$6081,MATCH(E404,$C$2:$C$6081,1)-1):INDEX($C$2:$C$6081,MATCH(E404,$C$2:$C$6081,1)+1))</f>
        <v>2.0047526591387526E-5</v>
      </c>
      <c r="G404" s="125">
        <v>400.5</v>
      </c>
      <c r="H404" s="121">
        <f>FORECAST(G404,INDEX($F$2:$F$3041,MATCH(G404,$E$2:$E$3041,1)-1):INDEX($F$2:$F$3041,MATCH(G404,$E$2:$E$3041,1)+1),INDEX($E$2:$E$3041,MATCH(G404,$E$2:$E$3041,1)-1):INDEX($E$2:$E$3041,MATCH(G404,$E$2:$E$3041,1)+1))</f>
        <v>5.4534739032440466E-6</v>
      </c>
      <c r="I404" s="120">
        <v>602</v>
      </c>
      <c r="J404" s="120">
        <f>FORECAST(I404,INDEX($H$2:$H$1218,MATCH(I404,$G$2:$G$1218,1)-1):INDEX($H$2:$H$1218,MATCH(I404,$G$2:$G$1218,1)+1),INDEX($G$2:$G$1218,MATCH(I404,$G$2:$G$1218,1)-1):INDEX($G$2:$G$1218,MATCH(I404,$G$2:$G$1218,1)+1))</f>
        <v>7.0162774072517364E-6</v>
      </c>
      <c r="K404" s="120">
        <f t="shared" si="6"/>
        <v>7.0162774072517364E-6</v>
      </c>
    </row>
    <row r="405" spans="1:11" x14ac:dyDescent="0.2">
      <c r="A405" s="123">
        <v>338.90690999999998</v>
      </c>
      <c r="B405" s="123">
        <v>6.5729506999999999E-6</v>
      </c>
      <c r="C405" s="125">
        <v>240.099999999998</v>
      </c>
      <c r="D405" s="120">
        <f>FORECAST(C405,INDEX($B$2:$B$2069,MATCH(C405,$A$2:$A$2069,1)-1):INDEX($B$2:$B$2069,MATCH(C405,$A$2:$A$2069,1)+1),INDEX($A$2:$A$2069,MATCH(C405,$A$2:$A$2069,1)-1):INDEX($A$2:$A$2069,MATCH(C405,$A$2:$A$2069,1)+1))</f>
        <v>2.7470193256910562E-5</v>
      </c>
      <c r="E405" s="124">
        <v>280.39999999999498</v>
      </c>
      <c r="F405" s="120">
        <f>FORECAST(E405,INDEX($D$2:$D$6081,MATCH(E405,$C$2:$C$6081,1)-1):INDEX($D$2:$D$6081,MATCH(E405,$C$2:$C$6081,1)+1),INDEX($C$2:$C$6081,MATCH(E405,$C$2:$C$6081,1)-1):INDEX($C$2:$C$6081,MATCH(E405,$C$2:$C$6081,1)+1))</f>
        <v>1.9970758073796445E-5</v>
      </c>
      <c r="G405" s="125">
        <v>401</v>
      </c>
      <c r="H405" s="121">
        <f>FORECAST(G405,INDEX($F$2:$F$3041,MATCH(G405,$E$2:$E$3041,1)-1):INDEX($F$2:$F$3041,MATCH(G405,$E$2:$E$3041,1)+1),INDEX($E$2:$E$3041,MATCH(G405,$E$2:$E$3041,1)-1):INDEX($E$2:$E$3041,MATCH(G405,$E$2:$E$3041,1)+1))</f>
        <v>5.4362043268648134E-6</v>
      </c>
      <c r="I405" s="120">
        <v>603</v>
      </c>
      <c r="J405" s="120">
        <f>FORECAST(I405,INDEX($H$2:$H$1218,MATCH(I405,$G$2:$G$1218,1)-1):INDEX($H$2:$H$1218,MATCH(I405,$G$2:$G$1218,1)+1),INDEX($G$2:$G$1218,MATCH(I405,$G$2:$G$1218,1)-1):INDEX($G$2:$G$1218,MATCH(I405,$G$2:$G$1218,1)+1))</f>
        <v>6.9761225772257259E-6</v>
      </c>
      <c r="K405" s="120">
        <f t="shared" si="6"/>
        <v>6.9761225772257259E-6</v>
      </c>
    </row>
    <row r="406" spans="1:11" x14ac:dyDescent="0.2">
      <c r="A406" s="123">
        <v>339.24646999999999</v>
      </c>
      <c r="B406" s="123">
        <v>6.5728543E-6</v>
      </c>
      <c r="C406" s="125">
        <v>240.199999999998</v>
      </c>
      <c r="D406" s="120">
        <f>FORECAST(C406,INDEX($B$2:$B$2069,MATCH(C406,$A$2:$A$2069,1)-1):INDEX($B$2:$B$2069,MATCH(C406,$A$2:$A$2069,1)+1),INDEX($A$2:$A$2069,MATCH(C406,$A$2:$A$2069,1)-1):INDEX($A$2:$A$2069,MATCH(C406,$A$2:$A$2069,1)+1))</f>
        <v>2.7337496271332947E-5</v>
      </c>
      <c r="E406" s="135">
        <v>280.59999999999502</v>
      </c>
      <c r="F406" s="120">
        <f>FORECAST(E406,INDEX($D$2:$D$6081,MATCH(E406,$C$2:$C$6081,1)-1):INDEX($D$2:$D$6081,MATCH(E406,$C$2:$C$6081,1)+1),INDEX($C$2:$C$6081,MATCH(E406,$C$2:$C$6081,1)-1):INDEX($C$2:$C$6081,MATCH(E406,$C$2:$C$6081,1)+1))</f>
        <v>1.9889638210890656E-5</v>
      </c>
      <c r="G406" s="125">
        <v>401.5</v>
      </c>
      <c r="H406" s="121">
        <f>FORECAST(G406,INDEX($F$2:$F$3041,MATCH(G406,$E$2:$E$3041,1)-1):INDEX($F$2:$F$3041,MATCH(G406,$E$2:$E$3041,1)+1),INDEX($E$2:$E$3041,MATCH(G406,$E$2:$E$3041,1)-1):INDEX($E$2:$E$3041,MATCH(G406,$E$2:$E$3041,1)+1))</f>
        <v>5.4186792144079663E-6</v>
      </c>
      <c r="I406" s="120">
        <v>604</v>
      </c>
      <c r="J406" s="120">
        <f>FORECAST(I406,INDEX($H$2:$H$1218,MATCH(I406,$G$2:$G$1218,1)-1):INDEX($H$2:$H$1218,MATCH(I406,$G$2:$G$1218,1)+1),INDEX($G$2:$G$1218,MATCH(I406,$G$2:$G$1218,1)-1):INDEX($G$2:$G$1218,MATCH(I406,$G$2:$G$1218,1)+1))</f>
        <v>6.9278175290634042E-6</v>
      </c>
      <c r="K406" s="120">
        <f t="shared" si="6"/>
        <v>6.9278175290634042E-6</v>
      </c>
    </row>
    <row r="407" spans="1:11" x14ac:dyDescent="0.2">
      <c r="A407" s="123">
        <v>339.58595000000003</v>
      </c>
      <c r="B407" s="123">
        <v>6.5666121000000002E-6</v>
      </c>
      <c r="C407" s="125">
        <v>240.29999999999799</v>
      </c>
      <c r="D407" s="120">
        <f>FORECAST(C407,INDEX($B$2:$B$2069,MATCH(C407,$A$2:$A$2069,1)-1):INDEX($B$2:$B$2069,MATCH(C407,$A$2:$A$2069,1)+1),INDEX($A$2:$A$2069,MATCH(C407,$A$2:$A$2069,1)-1):INDEX($A$2:$A$2069,MATCH(C407,$A$2:$A$2069,1)+1))</f>
        <v>2.721893217553931E-5</v>
      </c>
      <c r="E407" s="124">
        <v>280.79999999999501</v>
      </c>
      <c r="F407" s="120">
        <f>FORECAST(E407,INDEX($D$2:$D$6081,MATCH(E407,$C$2:$C$6081,1)-1):INDEX($D$2:$D$6081,MATCH(E407,$C$2:$C$6081,1)+1),INDEX($C$2:$C$6081,MATCH(E407,$C$2:$C$6081,1)-1):INDEX($C$2:$C$6081,MATCH(E407,$C$2:$C$6081,1)+1))</f>
        <v>1.9805956261692543E-5</v>
      </c>
      <c r="G407" s="125">
        <v>402</v>
      </c>
      <c r="H407" s="121">
        <f>FORECAST(G407,INDEX($F$2:$F$3041,MATCH(G407,$E$2:$E$3041,1)-1):INDEX($F$2:$F$3041,MATCH(G407,$E$2:$E$3041,1)+1),INDEX($E$2:$E$3041,MATCH(G407,$E$2:$E$3041,1)-1):INDEX($E$2:$E$3041,MATCH(G407,$E$2:$E$3041,1)+1))</f>
        <v>5.401628070873787E-6</v>
      </c>
      <c r="I407" s="120">
        <v>605</v>
      </c>
      <c r="J407" s="120">
        <f>FORECAST(I407,INDEX($H$2:$H$1218,MATCH(I407,$G$2:$G$1218,1)-1):INDEX($H$2:$H$1218,MATCH(I407,$G$2:$G$1218,1)+1),INDEX($G$2:$G$1218,MATCH(I407,$G$2:$G$1218,1)-1):INDEX($G$2:$G$1218,MATCH(I407,$G$2:$G$1218,1)+1))</f>
        <v>6.8764960176125492E-6</v>
      </c>
      <c r="K407" s="120">
        <f t="shared" si="6"/>
        <v>6.8764960176125492E-6</v>
      </c>
    </row>
    <row r="408" spans="1:11" x14ac:dyDescent="0.2">
      <c r="A408" s="123">
        <v>339.92536000000001</v>
      </c>
      <c r="B408" s="123">
        <v>6.5684354000000002E-6</v>
      </c>
      <c r="C408" s="125">
        <v>240.39999999999799</v>
      </c>
      <c r="D408" s="120">
        <f>FORECAST(C408,INDEX($B$2:$B$2069,MATCH(C408,$A$2:$A$2069,1)-1):INDEX($B$2:$B$2069,MATCH(C408,$A$2:$A$2069,1)+1),INDEX($A$2:$A$2069,MATCH(C408,$A$2:$A$2069,1)-1):INDEX($A$2:$A$2069,MATCH(C408,$A$2:$A$2069,1)+1))</f>
        <v>2.709561098296001E-5</v>
      </c>
      <c r="E408" s="135">
        <v>280.999999999995</v>
      </c>
      <c r="F408" s="120">
        <f>FORECAST(E408,INDEX($D$2:$D$6081,MATCH(E408,$C$2:$C$6081,1)-1):INDEX($D$2:$D$6081,MATCH(E408,$C$2:$C$6081,1)+1),INDEX($C$2:$C$6081,MATCH(E408,$C$2:$C$6081,1)-1):INDEX($C$2:$C$6081,MATCH(E408,$C$2:$C$6081,1)+1))</f>
        <v>1.9718548377313343E-5</v>
      </c>
      <c r="G408" s="125">
        <v>402.5</v>
      </c>
      <c r="H408" s="121">
        <f>FORECAST(G408,INDEX($F$2:$F$3041,MATCH(G408,$E$2:$E$3041,1)-1):INDEX($F$2:$F$3041,MATCH(G408,$E$2:$E$3041,1)+1),INDEX($E$2:$E$3041,MATCH(G408,$E$2:$E$3041,1)-1):INDEX($E$2:$E$3041,MATCH(G408,$E$2:$E$3041,1)+1))</f>
        <v>5.3846762185939321E-6</v>
      </c>
      <c r="I408" s="120">
        <v>606</v>
      </c>
      <c r="J408" s="120">
        <f>FORECAST(I408,INDEX($H$2:$H$1218,MATCH(I408,$G$2:$G$1218,1)-1):INDEX($H$2:$H$1218,MATCH(I408,$G$2:$G$1218,1)+1),INDEX($G$2:$G$1218,MATCH(I408,$G$2:$G$1218,1)-1):INDEX($G$2:$G$1218,MATCH(I408,$G$2:$G$1218,1)+1))</f>
        <v>6.8253989659464241E-6</v>
      </c>
      <c r="K408" s="120">
        <f t="shared" si="6"/>
        <v>6.8253989659464241E-6</v>
      </c>
    </row>
    <row r="409" spans="1:11" x14ac:dyDescent="0.2">
      <c r="A409" s="123">
        <v>340.26468</v>
      </c>
      <c r="B409" s="123">
        <v>6.5715980000000003E-6</v>
      </c>
      <c r="C409" s="125">
        <v>240.49999999999801</v>
      </c>
      <c r="D409" s="120">
        <f>FORECAST(C409,INDEX($B$2:$B$2069,MATCH(C409,$A$2:$A$2069,1)-1):INDEX($B$2:$B$2069,MATCH(C409,$A$2:$A$2069,1)+1),INDEX($A$2:$A$2069,MATCH(C409,$A$2:$A$2069,1)-1):INDEX($A$2:$A$2069,MATCH(C409,$A$2:$A$2069,1)+1))</f>
        <v>2.6972289790380655E-5</v>
      </c>
      <c r="E409" s="124">
        <v>281.19999999999499</v>
      </c>
      <c r="F409" s="120">
        <f>FORECAST(E409,INDEX($D$2:$D$6081,MATCH(E409,$C$2:$C$6081,1)-1):INDEX($D$2:$D$6081,MATCH(E409,$C$2:$C$6081,1)+1),INDEX($C$2:$C$6081,MATCH(E409,$C$2:$C$6081,1)-1):INDEX($C$2:$C$6081,MATCH(E409,$C$2:$C$6081,1)+1))</f>
        <v>1.9623895870632695E-5</v>
      </c>
      <c r="G409" s="125">
        <v>403</v>
      </c>
      <c r="H409" s="121">
        <f>FORECAST(G409,INDEX($F$2:$F$3041,MATCH(G409,$E$2:$E$3041,1)-1):INDEX($F$2:$F$3041,MATCH(G409,$E$2:$E$3041,1)+1),INDEX($E$2:$E$3041,MATCH(G409,$E$2:$E$3041,1)-1):INDEX($E$2:$E$3041,MATCH(G409,$E$2:$E$3041,1)+1))</f>
        <v>5.3684707173011616E-6</v>
      </c>
      <c r="I409" s="120">
        <v>607</v>
      </c>
      <c r="J409" s="120">
        <f>FORECAST(I409,INDEX($H$2:$H$1218,MATCH(I409,$G$2:$G$1218,1)-1):INDEX($H$2:$H$1218,MATCH(I409,$G$2:$G$1218,1)+1),INDEX($G$2:$G$1218,MATCH(I409,$G$2:$G$1218,1)-1):INDEX($G$2:$G$1218,MATCH(I409,$G$2:$G$1218,1)+1))</f>
        <v>6.7747624533190985E-6</v>
      </c>
      <c r="K409" s="120">
        <f t="shared" si="6"/>
        <v>6.7747624533190985E-6</v>
      </c>
    </row>
    <row r="410" spans="1:11" x14ac:dyDescent="0.2">
      <c r="A410" s="123">
        <v>340.60392000000002</v>
      </c>
      <c r="B410" s="123">
        <v>6.5688459999999997E-6</v>
      </c>
      <c r="C410" s="125">
        <v>240.599999999998</v>
      </c>
      <c r="D410" s="120">
        <f>FORECAST(C410,INDEX($B$2:$B$2069,MATCH(C410,$A$2:$A$2069,1)-1):INDEX($B$2:$B$2069,MATCH(C410,$A$2:$A$2069,1)+1),INDEX($A$2:$A$2069,MATCH(C410,$A$2:$A$2069,1)-1):INDEX($A$2:$A$2069,MATCH(C410,$A$2:$A$2069,1)+1))</f>
        <v>2.6848968597801355E-5</v>
      </c>
      <c r="E410" s="135">
        <v>281.39999999999498</v>
      </c>
      <c r="F410" s="120">
        <f>FORECAST(E410,INDEX($D$2:$D$6081,MATCH(E410,$C$2:$C$6081,1)-1):INDEX($D$2:$D$6081,MATCH(E410,$C$2:$C$6081,1)+1),INDEX($C$2:$C$6081,MATCH(E410,$C$2:$C$6081,1)-1):INDEX($C$2:$C$6081,MATCH(E410,$C$2:$C$6081,1)+1))</f>
        <v>1.9530193025396202E-5</v>
      </c>
      <c r="G410" s="125">
        <v>403.5</v>
      </c>
      <c r="H410" s="121">
        <f>FORECAST(G410,INDEX($F$2:$F$3041,MATCH(G410,$E$2:$E$3041,1)-1):INDEX($F$2:$F$3041,MATCH(G410,$E$2:$E$3041,1)+1),INDEX($E$2:$E$3041,MATCH(G410,$E$2:$E$3041,1)-1):INDEX($E$2:$E$3041,MATCH(G410,$E$2:$E$3041,1)+1))</f>
        <v>5.3529609053343233E-6</v>
      </c>
      <c r="I410" s="120">
        <v>608</v>
      </c>
      <c r="J410" s="120">
        <f>FORECAST(I410,INDEX($H$2:$H$1218,MATCH(I410,$G$2:$G$1218,1)-1):INDEX($H$2:$H$1218,MATCH(I410,$G$2:$G$1218,1)+1),INDEX($G$2:$G$1218,MATCH(I410,$G$2:$G$1218,1)-1):INDEX($G$2:$G$1218,MATCH(I410,$G$2:$G$1218,1)+1))</f>
        <v>6.7267329191897244E-6</v>
      </c>
      <c r="K410" s="120">
        <f t="shared" si="6"/>
        <v>6.7267329191897244E-6</v>
      </c>
    </row>
    <row r="411" spans="1:11" x14ac:dyDescent="0.2">
      <c r="A411" s="123">
        <v>340.94308999999998</v>
      </c>
      <c r="B411" s="123">
        <v>6.5726839000000002E-6</v>
      </c>
      <c r="C411" s="125">
        <v>240.699999999998</v>
      </c>
      <c r="D411" s="120">
        <f>FORECAST(C411,INDEX($B$2:$B$2069,MATCH(C411,$A$2:$A$2069,1)-1):INDEX($B$2:$B$2069,MATCH(C411,$A$2:$A$2069,1)+1),INDEX($A$2:$A$2069,MATCH(C411,$A$2:$A$2069,1)-1):INDEX($A$2:$A$2069,MATCH(C411,$A$2:$A$2069,1)+1))</f>
        <v>2.6735182882558172E-5</v>
      </c>
      <c r="E411" s="124">
        <v>281.59999999999502</v>
      </c>
      <c r="F411" s="120">
        <f>FORECAST(E411,INDEX($D$2:$D$6081,MATCH(E411,$C$2:$C$6081,1)-1):INDEX($D$2:$D$6081,MATCH(E411,$C$2:$C$6081,1)+1),INDEX($C$2:$C$6081,MATCH(E411,$C$2:$C$6081,1)-1):INDEX($C$2:$C$6081,MATCH(E411,$C$2:$C$6081,1)+1))</f>
        <v>1.9432693255264094E-5</v>
      </c>
      <c r="G411" s="125">
        <v>404</v>
      </c>
      <c r="H411" s="121">
        <f>FORECAST(G411,INDEX($F$2:$F$3041,MATCH(G411,$E$2:$E$3041,1)-1):INDEX($F$2:$F$3041,MATCH(G411,$E$2:$E$3041,1)+1),INDEX($E$2:$E$3041,MATCH(G411,$E$2:$E$3041,1)-1):INDEX($E$2:$E$3041,MATCH(G411,$E$2:$E$3041,1)+1))</f>
        <v>5.3364835187662576E-6</v>
      </c>
      <c r="I411" s="120">
        <v>609</v>
      </c>
      <c r="J411" s="120">
        <f>FORECAST(I411,INDEX($H$2:$H$1218,MATCH(I411,$G$2:$G$1218,1)-1):INDEX($H$2:$H$1218,MATCH(I411,$G$2:$G$1218,1)+1),INDEX($G$2:$G$1218,MATCH(I411,$G$2:$G$1218,1)-1):INDEX($G$2:$G$1218,MATCH(I411,$G$2:$G$1218,1)+1))</f>
        <v>6.6827648422984003E-6</v>
      </c>
      <c r="K411" s="120">
        <f t="shared" si="6"/>
        <v>6.6827648422984003E-6</v>
      </c>
    </row>
    <row r="412" spans="1:11" x14ac:dyDescent="0.2">
      <c r="A412" s="123">
        <v>341.28217000000001</v>
      </c>
      <c r="B412" s="123">
        <v>6.5779453999999997E-6</v>
      </c>
      <c r="C412" s="125">
        <v>240.79999999999799</v>
      </c>
      <c r="D412" s="120">
        <f>FORECAST(C412,INDEX($B$2:$B$2069,MATCH(C412,$A$2:$A$2069,1)-1):INDEX($B$2:$B$2069,MATCH(C412,$A$2:$A$2069,1)+1),INDEX($A$2:$A$2069,MATCH(C412,$A$2:$A$2069,1)-1):INDEX($A$2:$A$2069,MATCH(C412,$A$2:$A$2069,1)+1))</f>
        <v>2.6615652190491352E-5</v>
      </c>
      <c r="E412" s="135">
        <v>281.79999999999501</v>
      </c>
      <c r="F412" s="120">
        <f>FORECAST(E412,INDEX($D$2:$D$6081,MATCH(E412,$C$2:$C$6081,1)-1):INDEX($D$2:$D$6081,MATCH(E412,$C$2:$C$6081,1)+1),INDEX($C$2:$C$6081,MATCH(E412,$C$2:$C$6081,1)-1):INDEX($C$2:$C$6081,MATCH(E412,$C$2:$C$6081,1)+1))</f>
        <v>1.9328554378892797E-5</v>
      </c>
      <c r="G412" s="125">
        <v>404.5</v>
      </c>
      <c r="H412" s="121">
        <f>FORECAST(G412,INDEX($F$2:$F$3041,MATCH(G412,$E$2:$E$3041,1)-1):INDEX($F$2:$F$3041,MATCH(G412,$E$2:$E$3041,1)+1),INDEX($E$2:$E$3041,MATCH(G412,$E$2:$E$3041,1)-1):INDEX($E$2:$E$3041,MATCH(G412,$E$2:$E$3041,1)+1))</f>
        <v>5.319025862141924E-6</v>
      </c>
      <c r="I412" s="120">
        <v>610</v>
      </c>
      <c r="J412" s="120">
        <f>FORECAST(I412,INDEX($H$2:$H$1218,MATCH(I412,$G$2:$G$1218,1)-1):INDEX($H$2:$H$1218,MATCH(I412,$G$2:$G$1218,1)+1),INDEX($G$2:$G$1218,MATCH(I412,$G$2:$G$1218,1)-1):INDEX($G$2:$G$1218,MATCH(I412,$G$2:$G$1218,1)+1))</f>
        <v>6.6433337580704607E-6</v>
      </c>
      <c r="K412" s="120">
        <f t="shared" si="6"/>
        <v>6.6433337580704607E-6</v>
      </c>
    </row>
    <row r="413" spans="1:11" x14ac:dyDescent="0.2">
      <c r="A413" s="123">
        <v>341.62117999999998</v>
      </c>
      <c r="B413" s="123">
        <v>6.5803509999999998E-6</v>
      </c>
      <c r="C413" s="125">
        <v>240.89999999999799</v>
      </c>
      <c r="D413" s="120">
        <f>FORECAST(C413,INDEX($B$2:$B$2069,MATCH(C413,$A$2:$A$2069,1)-1):INDEX($B$2:$B$2069,MATCH(C413,$A$2:$A$2069,1)+1),INDEX($A$2:$A$2069,MATCH(C413,$A$2:$A$2069,1)-1):INDEX($A$2:$A$2069,MATCH(C413,$A$2:$A$2069,1)+1))</f>
        <v>2.6496121498424533E-5</v>
      </c>
      <c r="E413" s="124">
        <v>281.999999999995</v>
      </c>
      <c r="F413" s="120">
        <f>FORECAST(E413,INDEX($D$2:$D$6081,MATCH(E413,$C$2:$C$6081,1)-1):INDEX($D$2:$D$6081,MATCH(E413,$C$2:$C$6081,1)+1),INDEX($C$2:$C$6081,MATCH(E413,$C$2:$C$6081,1)-1):INDEX($C$2:$C$6081,MATCH(E413,$C$2:$C$6081,1)+1))</f>
        <v>1.9223192701270348E-5</v>
      </c>
      <c r="G413" s="125">
        <v>405</v>
      </c>
      <c r="H413" s="121">
        <f>FORECAST(G413,INDEX($F$2:$F$3041,MATCH(G413,$E$2:$E$3041,1)-1):INDEX($F$2:$F$3041,MATCH(G413,$E$2:$E$3041,1)+1),INDEX($E$2:$E$3041,MATCH(G413,$E$2:$E$3041,1)-1):INDEX($E$2:$E$3041,MATCH(G413,$E$2:$E$3041,1)+1))</f>
        <v>5.3013928411763001E-6</v>
      </c>
      <c r="I413" s="120">
        <v>611</v>
      </c>
      <c r="J413" s="120">
        <f>FORECAST(I413,INDEX($H$2:$H$1218,MATCH(I413,$G$2:$G$1218,1)-1):INDEX($H$2:$H$1218,MATCH(I413,$G$2:$G$1218,1)+1),INDEX($G$2:$G$1218,MATCH(I413,$G$2:$G$1218,1)-1):INDEX($G$2:$G$1218,MATCH(I413,$G$2:$G$1218,1)+1))</f>
        <v>6.6089715617982661E-6</v>
      </c>
      <c r="K413" s="120">
        <f t="shared" si="6"/>
        <v>6.6089715617982661E-6</v>
      </c>
    </row>
    <row r="414" spans="1:11" x14ac:dyDescent="0.2">
      <c r="A414" s="123">
        <v>341.96010000000001</v>
      </c>
      <c r="B414" s="123">
        <v>6.5884110000000004E-6</v>
      </c>
      <c r="C414" s="125">
        <v>240.99999999999801</v>
      </c>
      <c r="D414" s="120">
        <f>FORECAST(C414,INDEX($B$2:$B$2069,MATCH(C414,$A$2:$A$2069,1)-1):INDEX($B$2:$B$2069,MATCH(C414,$A$2:$A$2069,1)+1),INDEX($A$2:$A$2069,MATCH(C414,$A$2:$A$2069,1)-1):INDEX($A$2:$A$2069,MATCH(C414,$A$2:$A$2069,1)+1))</f>
        <v>2.6376590806357714E-5</v>
      </c>
      <c r="E414" s="135">
        <v>282.19999999999499</v>
      </c>
      <c r="F414" s="120">
        <f>FORECAST(E414,INDEX($D$2:$D$6081,MATCH(E414,$C$2:$C$6081,1)-1):INDEX($D$2:$D$6081,MATCH(E414,$C$2:$C$6081,1)+1),INDEX($C$2:$C$6081,MATCH(E414,$C$2:$C$6081,1)-1):INDEX($C$2:$C$6081,MATCH(E414,$C$2:$C$6081,1)+1))</f>
        <v>1.9121570692335628E-5</v>
      </c>
      <c r="G414" s="125">
        <v>405.5</v>
      </c>
      <c r="H414" s="121">
        <f>FORECAST(G414,INDEX($F$2:$F$3041,MATCH(G414,$E$2:$E$3041,1)-1):INDEX($F$2:$F$3041,MATCH(G414,$E$2:$E$3041,1)+1),INDEX($E$2:$E$3041,MATCH(G414,$E$2:$E$3041,1)-1):INDEX($E$2:$E$3041,MATCH(G414,$E$2:$E$3041,1)+1))</f>
        <v>5.2839261295919462E-6</v>
      </c>
      <c r="I414" s="120">
        <v>612</v>
      </c>
      <c r="J414" s="120">
        <f>FORECAST(I414,INDEX($H$2:$H$1218,MATCH(I414,$G$2:$G$1218,1)-1):INDEX($H$2:$H$1218,MATCH(I414,$G$2:$G$1218,1)+1),INDEX($G$2:$G$1218,MATCH(I414,$G$2:$G$1218,1)-1):INDEX($G$2:$G$1218,MATCH(I414,$G$2:$G$1218,1)+1))</f>
        <v>6.580199210448706E-6</v>
      </c>
      <c r="K414" s="120">
        <f t="shared" si="6"/>
        <v>6.580199210448706E-6</v>
      </c>
    </row>
    <row r="415" spans="1:11" x14ac:dyDescent="0.2">
      <c r="A415" s="123">
        <v>342.29894999999999</v>
      </c>
      <c r="B415" s="123">
        <v>6.5971431999999999E-6</v>
      </c>
      <c r="C415" s="125">
        <v>241.099999999998</v>
      </c>
      <c r="D415" s="120">
        <f>FORECAST(C415,INDEX($B$2:$B$2069,MATCH(C415,$A$2:$A$2069,1)-1):INDEX($B$2:$B$2069,MATCH(C415,$A$2:$A$2069,1)+1),INDEX($A$2:$A$2069,MATCH(C415,$A$2:$A$2069,1)-1):INDEX($A$2:$A$2069,MATCH(C415,$A$2:$A$2069,1)+1))</f>
        <v>2.6281689354472879E-5</v>
      </c>
      <c r="E415" s="124">
        <v>282.39999999999498</v>
      </c>
      <c r="F415" s="120">
        <f>FORECAST(E415,INDEX($D$2:$D$6081,MATCH(E415,$C$2:$C$6081,1)-1):INDEX($D$2:$D$6081,MATCH(E415,$C$2:$C$6081,1)+1),INDEX($C$2:$C$6081,MATCH(E415,$C$2:$C$6081,1)-1):INDEX($C$2:$C$6081,MATCH(E415,$C$2:$C$6081,1)+1))</f>
        <v>1.9020747719073768E-5</v>
      </c>
      <c r="G415" s="125">
        <v>406</v>
      </c>
      <c r="H415" s="121">
        <f>FORECAST(G415,INDEX($F$2:$F$3041,MATCH(G415,$E$2:$E$3041,1)-1):INDEX($F$2:$F$3041,MATCH(G415,$E$2:$E$3041,1)+1),INDEX($E$2:$E$3041,MATCH(G415,$E$2:$E$3041,1)-1):INDEX($E$2:$E$3041,MATCH(G415,$E$2:$E$3041,1)+1))</f>
        <v>5.2659950706379718E-6</v>
      </c>
      <c r="I415" s="120">
        <v>613</v>
      </c>
      <c r="J415" s="120">
        <f>FORECAST(I415,INDEX($H$2:$H$1218,MATCH(I415,$G$2:$G$1218,1)-1):INDEX($H$2:$H$1218,MATCH(I415,$G$2:$G$1218,1)+1),INDEX($G$2:$G$1218,MATCH(I415,$G$2:$G$1218,1)-1):INDEX($G$2:$G$1218,MATCH(I415,$G$2:$G$1218,1)+1))</f>
        <v>6.5583601686414649E-6</v>
      </c>
      <c r="K415" s="120">
        <f t="shared" si="6"/>
        <v>6.5583601686414649E-6</v>
      </c>
    </row>
    <row r="416" spans="1:11" x14ac:dyDescent="0.2">
      <c r="A416" s="123">
        <v>342.63772</v>
      </c>
      <c r="B416" s="123">
        <v>6.5987405E-6</v>
      </c>
      <c r="C416" s="125">
        <v>241.199999999998</v>
      </c>
      <c r="D416" s="120">
        <f>FORECAST(C416,INDEX($B$2:$B$2069,MATCH(C416,$A$2:$A$2069,1)-1):INDEX($B$2:$B$2069,MATCH(C416,$A$2:$A$2069,1)+1),INDEX($A$2:$A$2069,MATCH(C416,$A$2:$A$2069,1)-1):INDEX($A$2:$A$2069,MATCH(C416,$A$2:$A$2069,1)+1))</f>
        <v>2.6170540057116867E-5</v>
      </c>
      <c r="E416" s="135">
        <v>282.59999999999502</v>
      </c>
      <c r="F416" s="120">
        <f>FORECAST(E416,INDEX($D$2:$D$6081,MATCH(E416,$C$2:$C$6081,1)-1):INDEX($D$2:$D$6081,MATCH(E416,$C$2:$C$6081,1)+1),INDEX($C$2:$C$6081,MATCH(E416,$C$2:$C$6081,1)-1):INDEX($C$2:$C$6081,MATCH(E416,$C$2:$C$6081,1)+1))</f>
        <v>1.8925664278366267E-5</v>
      </c>
      <c r="G416" s="125">
        <v>406.5</v>
      </c>
      <c r="H416" s="121">
        <f>FORECAST(G416,INDEX($F$2:$F$3041,MATCH(G416,$E$2:$E$3041,1)-1):INDEX($F$2:$F$3041,MATCH(G416,$E$2:$E$3041,1)+1),INDEX($E$2:$E$3041,MATCH(G416,$E$2:$E$3041,1)-1):INDEX($E$2:$E$3041,MATCH(G416,$E$2:$E$3041,1)+1))</f>
        <v>5.2467342091084651E-6</v>
      </c>
      <c r="I416" s="120">
        <v>614</v>
      </c>
      <c r="J416" s="120">
        <f>FORECAST(I416,INDEX($H$2:$H$1218,MATCH(I416,$G$2:$G$1218,1)-1):INDEX($H$2:$H$1218,MATCH(I416,$G$2:$G$1218,1)+1),INDEX($G$2:$G$1218,MATCH(I416,$G$2:$G$1218,1)-1):INDEX($G$2:$G$1218,MATCH(I416,$G$2:$G$1218,1)+1))</f>
        <v>6.5414996890090802E-6</v>
      </c>
      <c r="K416" s="120">
        <f t="shared" si="6"/>
        <v>6.5414996890090802E-6</v>
      </c>
    </row>
    <row r="417" spans="1:11" x14ac:dyDescent="0.2">
      <c r="A417" s="123">
        <v>342.97640999999999</v>
      </c>
      <c r="B417" s="123">
        <v>6.5964109000000002E-6</v>
      </c>
      <c r="C417" s="125">
        <v>241.29999999999799</v>
      </c>
      <c r="D417" s="120">
        <f>FORECAST(C417,INDEX($B$2:$B$2069,MATCH(C417,$A$2:$A$2069,1)-1):INDEX($B$2:$B$2069,MATCH(C417,$A$2:$A$2069,1)+1),INDEX($A$2:$A$2069,MATCH(C417,$A$2:$A$2069,1)-1):INDEX($A$2:$A$2069,MATCH(C417,$A$2:$A$2069,1)+1))</f>
        <v>2.6059390759760801E-5</v>
      </c>
      <c r="E417" s="124">
        <v>282.79999999999501</v>
      </c>
      <c r="F417" s="120">
        <f>FORECAST(E417,INDEX($D$2:$D$6081,MATCH(E417,$C$2:$C$6081,1)-1):INDEX($D$2:$D$6081,MATCH(E417,$C$2:$C$6081,1)+1),INDEX($C$2:$C$6081,MATCH(E417,$C$2:$C$6081,1)-1):INDEX($C$2:$C$6081,MATCH(E417,$C$2:$C$6081,1)+1))</f>
        <v>1.8825014873695818E-5</v>
      </c>
      <c r="G417" s="125">
        <v>407</v>
      </c>
      <c r="H417" s="121">
        <f>FORECAST(G417,INDEX($F$2:$F$3041,MATCH(G417,$E$2:$E$3041,1)-1):INDEX($F$2:$F$3041,MATCH(G417,$E$2:$E$3041,1)+1),INDEX($E$2:$E$3041,MATCH(G417,$E$2:$E$3041,1)-1):INDEX($E$2:$E$3041,MATCH(G417,$E$2:$E$3041,1)+1))</f>
        <v>5.2273987717385992E-6</v>
      </c>
      <c r="I417" s="120">
        <v>615</v>
      </c>
      <c r="J417" s="120">
        <f>FORECAST(I417,INDEX($H$2:$H$1218,MATCH(I417,$G$2:$G$1218,1)-1):INDEX($H$2:$H$1218,MATCH(I417,$G$2:$G$1218,1)+1),INDEX($G$2:$G$1218,MATCH(I417,$G$2:$G$1218,1)-1):INDEX($G$2:$G$1218,MATCH(I417,$G$2:$G$1218,1)+1))</f>
        <v>6.529673736542688E-6</v>
      </c>
      <c r="K417" s="120">
        <f t="shared" si="6"/>
        <v>6.529673736542688E-6</v>
      </c>
    </row>
    <row r="418" spans="1:11" x14ac:dyDescent="0.2">
      <c r="A418" s="123">
        <v>343.31502</v>
      </c>
      <c r="B418" s="123">
        <v>6.5976920000000002E-6</v>
      </c>
      <c r="C418" s="125">
        <v>241.39999999999799</v>
      </c>
      <c r="D418" s="120">
        <f>FORECAST(C418,INDEX($B$2:$B$2069,MATCH(C418,$A$2:$A$2069,1)-1):INDEX($B$2:$B$2069,MATCH(C418,$A$2:$A$2069,1)+1),INDEX($A$2:$A$2069,MATCH(C418,$A$2:$A$2069,1)-1):INDEX($A$2:$A$2069,MATCH(C418,$A$2:$A$2069,1)+1))</f>
        <v>2.5963877021524626E-5</v>
      </c>
      <c r="E418" s="135">
        <v>282.999999999995</v>
      </c>
      <c r="F418" s="120">
        <f>FORECAST(E418,INDEX($D$2:$D$6081,MATCH(E418,$C$2:$C$6081,1)-1):INDEX($D$2:$D$6081,MATCH(E418,$C$2:$C$6081,1)+1),INDEX($C$2:$C$6081,MATCH(E418,$C$2:$C$6081,1)-1):INDEX($C$2:$C$6081,MATCH(E418,$C$2:$C$6081,1)+1))</f>
        <v>1.871431541288686E-5</v>
      </c>
      <c r="G418" s="125">
        <v>407.5</v>
      </c>
      <c r="H418" s="121">
        <f>FORECAST(G418,INDEX($F$2:$F$3041,MATCH(G418,$E$2:$E$3041,1)-1):INDEX($F$2:$F$3041,MATCH(G418,$E$2:$E$3041,1)+1),INDEX($E$2:$E$3041,MATCH(G418,$E$2:$E$3041,1)-1):INDEX($E$2:$E$3041,MATCH(G418,$E$2:$E$3041,1)+1))</f>
        <v>5.2099367622654754E-6</v>
      </c>
      <c r="I418" s="120">
        <v>616</v>
      </c>
      <c r="J418" s="120">
        <f>FORECAST(I418,INDEX($H$2:$H$1218,MATCH(I418,$G$2:$G$1218,1)-1):INDEX($H$2:$H$1218,MATCH(I418,$G$2:$G$1218,1)+1),INDEX($G$2:$G$1218,MATCH(I418,$G$2:$G$1218,1)-1):INDEX($G$2:$G$1218,MATCH(I418,$G$2:$G$1218,1)+1))</f>
        <v>6.5228117951069321E-6</v>
      </c>
      <c r="K418" s="120">
        <f t="shared" si="6"/>
        <v>6.5228117951069321E-6</v>
      </c>
    </row>
    <row r="419" spans="1:11" x14ac:dyDescent="0.2">
      <c r="A419" s="123">
        <v>343.65355</v>
      </c>
      <c r="B419" s="123">
        <v>6.6010827999999996E-6</v>
      </c>
      <c r="C419" s="125">
        <v>241.49999999999801</v>
      </c>
      <c r="D419" s="120">
        <f>FORECAST(C419,INDEX($B$2:$B$2069,MATCH(C419,$A$2:$A$2069,1)-1):INDEX($B$2:$B$2069,MATCH(C419,$A$2:$A$2069,1)+1),INDEX($A$2:$A$2069,MATCH(C419,$A$2:$A$2069,1)-1):INDEX($A$2:$A$2069,MATCH(C419,$A$2:$A$2069,1)+1))</f>
        <v>2.5861222633098929E-5</v>
      </c>
      <c r="E419" s="124">
        <v>283.19999999999499</v>
      </c>
      <c r="F419" s="120">
        <f>FORECAST(E419,INDEX($D$2:$D$6081,MATCH(E419,$C$2:$C$6081,1)-1):INDEX($D$2:$D$6081,MATCH(E419,$C$2:$C$6081,1)+1),INDEX($C$2:$C$6081,MATCH(E419,$C$2:$C$6081,1)-1):INDEX($C$2:$C$6081,MATCH(E419,$C$2:$C$6081,1)+1))</f>
        <v>1.8604855203268147E-5</v>
      </c>
      <c r="G419" s="125">
        <v>408</v>
      </c>
      <c r="H419" s="121">
        <f>FORECAST(G419,INDEX($F$2:$F$3041,MATCH(G419,$E$2:$E$3041,1)-1):INDEX($F$2:$F$3041,MATCH(G419,$E$2:$E$3041,1)+1),INDEX($E$2:$E$3041,MATCH(G419,$E$2:$E$3041,1)-1):INDEX($E$2:$E$3041,MATCH(G419,$E$2:$E$3041,1)+1))</f>
        <v>5.1936282747610206E-6</v>
      </c>
      <c r="I419" s="120">
        <v>617</v>
      </c>
      <c r="J419" s="120">
        <f>FORECAST(I419,INDEX($H$2:$H$1218,MATCH(I419,$G$2:$G$1218,1)-1):INDEX($H$2:$H$1218,MATCH(I419,$G$2:$G$1218,1)+1),INDEX($G$2:$G$1218,MATCH(I419,$G$2:$G$1218,1)-1):INDEX($G$2:$G$1218,MATCH(I419,$G$2:$G$1218,1)+1))</f>
        <v>6.5223890853930238E-6</v>
      </c>
      <c r="K419" s="120">
        <f t="shared" si="6"/>
        <v>6.5223890853930238E-6</v>
      </c>
    </row>
    <row r="420" spans="1:11" x14ac:dyDescent="0.2">
      <c r="A420" s="123">
        <v>343.99200000000002</v>
      </c>
      <c r="B420" s="123">
        <v>6.5997083999999997E-6</v>
      </c>
      <c r="C420" s="125">
        <v>241.599999999998</v>
      </c>
      <c r="D420" s="120">
        <f>FORECAST(C420,INDEX($B$2:$B$2069,MATCH(C420,$A$2:$A$2069,1)-1):INDEX($B$2:$B$2069,MATCH(C420,$A$2:$A$2069,1)+1),INDEX($A$2:$A$2069,MATCH(C420,$A$2:$A$2069,1)-1):INDEX($A$2:$A$2069,MATCH(C420,$A$2:$A$2069,1)+1))</f>
        <v>2.5758568244673233E-5</v>
      </c>
      <c r="E420" s="135">
        <v>283.39999999999498</v>
      </c>
      <c r="F420" s="120">
        <f>FORECAST(E420,INDEX($D$2:$D$6081,MATCH(E420,$C$2:$C$6081,1)-1):INDEX($D$2:$D$6081,MATCH(E420,$C$2:$C$6081,1)+1),INDEX($C$2:$C$6081,MATCH(E420,$C$2:$C$6081,1)-1):INDEX($C$2:$C$6081,MATCH(E420,$C$2:$C$6081,1)+1))</f>
        <v>1.8490597014886794E-5</v>
      </c>
      <c r="G420" s="125">
        <v>408.5</v>
      </c>
      <c r="H420" s="121">
        <f>FORECAST(G420,INDEX($F$2:$F$3041,MATCH(G420,$E$2:$E$3041,1)-1):INDEX($F$2:$F$3041,MATCH(G420,$E$2:$E$3041,1)+1),INDEX($E$2:$E$3041,MATCH(G420,$E$2:$E$3041,1)-1):INDEX($E$2:$E$3041,MATCH(G420,$E$2:$E$3041,1)+1))</f>
        <v>5.1767347871338914E-6</v>
      </c>
      <c r="I420" s="120">
        <v>618</v>
      </c>
      <c r="J420" s="120">
        <f>FORECAST(I420,INDEX($H$2:$H$1218,MATCH(I420,$G$2:$G$1218,1)-1):INDEX($H$2:$H$1218,MATCH(I420,$G$2:$G$1218,1)+1),INDEX($G$2:$G$1218,MATCH(I420,$G$2:$G$1218,1)-1):INDEX($G$2:$G$1218,MATCH(I420,$G$2:$G$1218,1)+1))</f>
        <v>6.5290745973910336E-6</v>
      </c>
      <c r="K420" s="120">
        <f t="shared" si="6"/>
        <v>6.5290745973910336E-6</v>
      </c>
    </row>
    <row r="421" spans="1:11" x14ac:dyDescent="0.2">
      <c r="A421" s="123">
        <v>344.33037999999999</v>
      </c>
      <c r="B421" s="123">
        <v>6.5999500000000002E-6</v>
      </c>
      <c r="C421" s="125">
        <v>241.699999999998</v>
      </c>
      <c r="D421" s="120">
        <f>FORECAST(C421,INDEX($B$2:$B$2069,MATCH(C421,$A$2:$A$2069,1)-1):INDEX($B$2:$B$2069,MATCH(C421,$A$2:$A$2069,1)+1),INDEX($A$2:$A$2069,MATCH(C421,$A$2:$A$2069,1)-1):INDEX($A$2:$A$2069,MATCH(C421,$A$2:$A$2069,1)+1))</f>
        <v>2.5655913856247536E-5</v>
      </c>
      <c r="E421" s="124">
        <v>283.59999999999502</v>
      </c>
      <c r="F421" s="120">
        <f>FORECAST(E421,INDEX($D$2:$D$6081,MATCH(E421,$C$2:$C$6081,1)-1):INDEX($D$2:$D$6081,MATCH(E421,$C$2:$C$6081,1)+1),INDEX($C$2:$C$6081,MATCH(E421,$C$2:$C$6081,1)-1):INDEX($C$2:$C$6081,MATCH(E421,$C$2:$C$6081,1)+1))</f>
        <v>1.8369969238459308E-5</v>
      </c>
      <c r="G421" s="125">
        <v>409</v>
      </c>
      <c r="H421" s="121">
        <f>FORECAST(G421,INDEX($F$2:$F$3041,MATCH(G421,$E$2:$E$3041,1)-1):INDEX($F$2:$F$3041,MATCH(G421,$E$2:$E$3041,1)+1),INDEX($E$2:$E$3041,MATCH(G421,$E$2:$E$3041,1)-1):INDEX($E$2:$E$3041,MATCH(G421,$E$2:$E$3041,1)+1))</f>
        <v>5.1585788915008334E-6</v>
      </c>
      <c r="I421" s="120">
        <v>619</v>
      </c>
      <c r="J421" s="120">
        <f>FORECAST(I421,INDEX($H$2:$H$1218,MATCH(I421,$G$2:$G$1218,1)-1):INDEX($H$2:$H$1218,MATCH(I421,$G$2:$G$1218,1)+1),INDEX($G$2:$G$1218,MATCH(I421,$G$2:$G$1218,1)-1):INDEX($G$2:$G$1218,MATCH(I421,$G$2:$G$1218,1)+1))</f>
        <v>6.5461768891805625E-6</v>
      </c>
      <c r="K421" s="120">
        <f t="shared" si="6"/>
        <v>6.5461768891805625E-6</v>
      </c>
    </row>
    <row r="422" spans="1:11" x14ac:dyDescent="0.2">
      <c r="A422" s="123">
        <v>344.66867000000002</v>
      </c>
      <c r="B422" s="123">
        <v>6.6017388E-6</v>
      </c>
      <c r="C422" s="125">
        <v>241.79999999999799</v>
      </c>
      <c r="D422" s="120">
        <f>FORECAST(C422,INDEX($B$2:$B$2069,MATCH(C422,$A$2:$A$2069,1)-1):INDEX($B$2:$B$2069,MATCH(C422,$A$2:$A$2069,1)+1),INDEX($A$2:$A$2069,MATCH(C422,$A$2:$A$2069,1)-1):INDEX($A$2:$A$2069,MATCH(C422,$A$2:$A$2069,1)+1))</f>
        <v>2.5565386198924203E-5</v>
      </c>
      <c r="E422" s="135">
        <v>283.79999999999501</v>
      </c>
      <c r="F422" s="120">
        <f>FORECAST(E422,INDEX($D$2:$D$6081,MATCH(E422,$C$2:$C$6081,1)-1):INDEX($D$2:$D$6081,MATCH(E422,$C$2:$C$6081,1)+1),INDEX($C$2:$C$6081,MATCH(E422,$C$2:$C$6081,1)-1):INDEX($C$2:$C$6081,MATCH(E422,$C$2:$C$6081,1)+1))</f>
        <v>1.8249210647156233E-5</v>
      </c>
      <c r="G422" s="125">
        <v>409.5</v>
      </c>
      <c r="H422" s="121">
        <f>FORECAST(G422,INDEX($F$2:$F$3041,MATCH(G422,$E$2:$E$3041,1)-1):INDEX($F$2:$F$3041,MATCH(G422,$E$2:$E$3041,1)+1),INDEX($E$2:$E$3041,MATCH(G422,$E$2:$E$3041,1)-1):INDEX($E$2:$E$3041,MATCH(G422,$E$2:$E$3041,1)+1))</f>
        <v>5.1400698571136612E-6</v>
      </c>
      <c r="I422" s="120">
        <v>620</v>
      </c>
      <c r="J422" s="120">
        <f>FORECAST(I422,INDEX($H$2:$H$1218,MATCH(I422,$G$2:$G$1218,1)-1):INDEX($H$2:$H$1218,MATCH(I422,$G$2:$G$1218,1)+1),INDEX($G$2:$G$1218,MATCH(I422,$G$2:$G$1218,1)-1):INDEX($G$2:$G$1218,MATCH(I422,$G$2:$G$1218,1)+1))</f>
        <v>6.5753571463734703E-6</v>
      </c>
      <c r="K422" s="120">
        <f t="shared" si="6"/>
        <v>6.5753571463734703E-6</v>
      </c>
    </row>
    <row r="423" spans="1:11" x14ac:dyDescent="0.2">
      <c r="A423" s="123">
        <v>345.00689</v>
      </c>
      <c r="B423" s="123">
        <v>6.5980193000000003E-6</v>
      </c>
      <c r="C423" s="125">
        <v>241.89999999999799</v>
      </c>
      <c r="D423" s="120">
        <f>FORECAST(C423,INDEX($B$2:$B$2069,MATCH(C423,$A$2:$A$2069,1)-1):INDEX($B$2:$B$2069,MATCH(C423,$A$2:$A$2069,1)+1),INDEX($A$2:$A$2069,MATCH(C423,$A$2:$A$2069,1)-1):INDEX($A$2:$A$2069,MATCH(C423,$A$2:$A$2069,1)+1))</f>
        <v>2.5467740343219501E-5</v>
      </c>
      <c r="E423" s="124">
        <v>283.999999999995</v>
      </c>
      <c r="F423" s="120">
        <f>FORECAST(E423,INDEX($D$2:$D$6081,MATCH(E423,$C$2:$C$6081,1)-1):INDEX($D$2:$D$6081,MATCH(E423,$C$2:$C$6081,1)+1),INDEX($C$2:$C$6081,MATCH(E423,$C$2:$C$6081,1)-1):INDEX($C$2:$C$6081,MATCH(E423,$C$2:$C$6081,1)+1))</f>
        <v>1.8129012335235076E-5</v>
      </c>
      <c r="G423" s="125">
        <v>410</v>
      </c>
      <c r="H423" s="121">
        <f>FORECAST(G423,INDEX($F$2:$F$3041,MATCH(G423,$E$2:$E$3041,1)-1):INDEX($F$2:$F$3041,MATCH(G423,$E$2:$E$3041,1)+1),INDEX($E$2:$E$3041,MATCH(G423,$E$2:$E$3041,1)-1):INDEX($E$2:$E$3041,MATCH(G423,$E$2:$E$3041,1)+1))</f>
        <v>5.1228306029363612E-6</v>
      </c>
      <c r="I423" s="120">
        <v>621</v>
      </c>
      <c r="J423" s="120">
        <f>FORECAST(I423,INDEX($H$2:$H$1218,MATCH(I423,$G$2:$G$1218,1)-1):INDEX($H$2:$H$1218,MATCH(I423,$G$2:$G$1218,1)+1),INDEX($G$2:$G$1218,MATCH(I423,$G$2:$G$1218,1)-1):INDEX($G$2:$G$1218,MATCH(I423,$G$2:$G$1218,1)+1))</f>
        <v>6.6153519039071714E-6</v>
      </c>
      <c r="K423" s="120">
        <f t="shared" si="6"/>
        <v>6.6153519039071714E-6</v>
      </c>
    </row>
    <row r="424" spans="1:11" x14ac:dyDescent="0.2">
      <c r="A424" s="123">
        <v>345.34503000000001</v>
      </c>
      <c r="B424" s="123">
        <v>6.6026415000000003E-6</v>
      </c>
      <c r="C424" s="125">
        <v>241.99999999999801</v>
      </c>
      <c r="D424" s="120">
        <f>FORECAST(C424,INDEX($B$2:$B$2069,MATCH(C424,$A$2:$A$2069,1)-1):INDEX($B$2:$B$2069,MATCH(C424,$A$2:$A$2069,1)+1),INDEX($A$2:$A$2069,MATCH(C424,$A$2:$A$2069,1)-1):INDEX($A$2:$A$2069,MATCH(C424,$A$2:$A$2069,1)+1))</f>
        <v>2.53700944875148E-5</v>
      </c>
      <c r="E424" s="135">
        <v>284.19999999999499</v>
      </c>
      <c r="F424" s="120">
        <f>FORECAST(E424,INDEX($D$2:$D$6081,MATCH(E424,$C$2:$C$6081,1)-1):INDEX($D$2:$D$6081,MATCH(E424,$C$2:$C$6081,1)+1),INDEX($C$2:$C$6081,MATCH(E424,$C$2:$C$6081,1)-1):INDEX($C$2:$C$6081,MATCH(E424,$C$2:$C$6081,1)+1))</f>
        <v>1.8004982892434041E-5</v>
      </c>
      <c r="G424" s="125">
        <v>410.5</v>
      </c>
      <c r="H424" s="121">
        <f>FORECAST(G424,INDEX($F$2:$F$3041,MATCH(G424,$E$2:$E$3041,1)-1):INDEX($F$2:$F$3041,MATCH(G424,$E$2:$E$3041,1)+1),INDEX($E$2:$E$3041,MATCH(G424,$E$2:$E$3041,1)-1):INDEX($E$2:$E$3041,MATCH(G424,$E$2:$E$3041,1)+1))</f>
        <v>5.1062503605551988E-6</v>
      </c>
      <c r="I424" s="120">
        <v>622</v>
      </c>
      <c r="J424" s="120">
        <f>FORECAST(I424,INDEX($H$2:$H$1218,MATCH(I424,$G$2:$G$1218,1)-1):INDEX($H$2:$H$1218,MATCH(I424,$G$2:$G$1218,1)+1),INDEX($G$2:$G$1218,MATCH(I424,$G$2:$G$1218,1)-1):INDEX($G$2:$G$1218,MATCH(I424,$G$2:$G$1218,1)+1))</f>
        <v>6.6664239812987255E-6</v>
      </c>
      <c r="K424" s="120">
        <f t="shared" si="6"/>
        <v>6.6664239812987255E-6</v>
      </c>
    </row>
    <row r="425" spans="1:11" x14ac:dyDescent="0.2">
      <c r="A425" s="123">
        <v>345.68308000000002</v>
      </c>
      <c r="B425" s="123">
        <v>6.5981954E-6</v>
      </c>
      <c r="C425" s="125">
        <v>242.099999999998</v>
      </c>
      <c r="D425" s="120">
        <f>FORECAST(C425,INDEX($B$2:$B$2069,MATCH(C425,$A$2:$A$2069,1)-1):INDEX($B$2:$B$2069,MATCH(C425,$A$2:$A$2069,1)+1),INDEX($A$2:$A$2069,MATCH(C425,$A$2:$A$2069,1)-1):INDEX($A$2:$A$2069,MATCH(C425,$A$2:$A$2069,1)+1))</f>
        <v>2.5277808756666193E-5</v>
      </c>
      <c r="E425" s="124">
        <v>284.39999999999498</v>
      </c>
      <c r="F425" s="120">
        <f>FORECAST(E425,INDEX($D$2:$D$6081,MATCH(E425,$C$2:$C$6081,1)-1):INDEX($D$2:$D$6081,MATCH(E425,$C$2:$C$6081,1)+1),INDEX($C$2:$C$6081,MATCH(E425,$C$2:$C$6081,1)-1):INDEX($C$2:$C$6081,MATCH(E425,$C$2:$C$6081,1)+1))</f>
        <v>1.787788621942325E-5</v>
      </c>
      <c r="G425" s="125">
        <v>411</v>
      </c>
      <c r="H425" s="121">
        <f>FORECAST(G425,INDEX($F$2:$F$3041,MATCH(G425,$E$2:$E$3041,1)-1):INDEX($F$2:$F$3041,MATCH(G425,$E$2:$E$3041,1)+1),INDEX($E$2:$E$3041,MATCH(G425,$E$2:$E$3041,1)-1):INDEX($E$2:$E$3041,MATCH(G425,$E$2:$E$3041,1)+1))</f>
        <v>5.0900769522702823E-6</v>
      </c>
      <c r="I425" s="120">
        <v>623</v>
      </c>
      <c r="J425" s="120">
        <f>FORECAST(I425,INDEX($H$2:$H$1218,MATCH(I425,$G$2:$G$1218,1)-1):INDEX($H$2:$H$1218,MATCH(I425,$G$2:$G$1218,1)+1),INDEX($G$2:$G$1218,MATCH(I425,$G$2:$G$1218,1)-1):INDEX($G$2:$G$1218,MATCH(I425,$G$2:$G$1218,1)+1))</f>
        <v>6.7252218785547011E-6</v>
      </c>
      <c r="K425" s="120">
        <f t="shared" si="6"/>
        <v>6.7252218785547011E-6</v>
      </c>
    </row>
    <row r="426" spans="1:11" x14ac:dyDescent="0.2">
      <c r="A426" s="123">
        <v>346.02105999999998</v>
      </c>
      <c r="B426" s="123">
        <v>6.5888828E-6</v>
      </c>
      <c r="C426" s="125">
        <v>242.199999999998</v>
      </c>
      <c r="D426" s="120">
        <f>FORECAST(C426,INDEX($B$2:$B$2069,MATCH(C426,$A$2:$A$2069,1)-1):INDEX($B$2:$B$2069,MATCH(C426,$A$2:$A$2069,1)+1),INDEX($A$2:$A$2069,MATCH(C426,$A$2:$A$2069,1)-1):INDEX($A$2:$A$2069,MATCH(C426,$A$2:$A$2069,1)+1))</f>
        <v>2.5183555052814114E-5</v>
      </c>
      <c r="E426" s="135">
        <v>284.59999999999502</v>
      </c>
      <c r="F426" s="120">
        <f>FORECAST(E426,INDEX($D$2:$D$6081,MATCH(E426,$C$2:$C$6081,1)-1):INDEX($D$2:$D$6081,MATCH(E426,$C$2:$C$6081,1)+1),INDEX($C$2:$C$6081,MATCH(E426,$C$2:$C$6081,1)-1):INDEX($C$2:$C$6081,MATCH(E426,$C$2:$C$6081,1)+1))</f>
        <v>1.775448023173275E-5</v>
      </c>
      <c r="G426" s="125">
        <v>411.5</v>
      </c>
      <c r="H426" s="121">
        <f>FORECAST(G426,INDEX($F$2:$F$3041,MATCH(G426,$E$2:$E$3041,1)-1):INDEX($F$2:$F$3041,MATCH(G426,$E$2:$E$3041,1)+1),INDEX($E$2:$E$3041,MATCH(G426,$E$2:$E$3041,1)-1):INDEX($E$2:$E$3041,MATCH(G426,$E$2:$E$3041,1)+1))</f>
        <v>5.0749107712638106E-6</v>
      </c>
      <c r="I426" s="120">
        <v>624</v>
      </c>
      <c r="J426" s="120">
        <f>FORECAST(I426,INDEX($H$2:$H$1218,MATCH(I426,$G$2:$G$1218,1)-1):INDEX($H$2:$H$1218,MATCH(I426,$G$2:$G$1218,1)+1),INDEX($G$2:$G$1218,MATCH(I426,$G$2:$G$1218,1)-1):INDEX($G$2:$G$1218,MATCH(I426,$G$2:$G$1218,1)+1))</f>
        <v>6.7889194615665936E-6</v>
      </c>
      <c r="K426" s="120">
        <f t="shared" si="6"/>
        <v>6.7889194615665936E-6</v>
      </c>
    </row>
    <row r="427" spans="1:11" x14ac:dyDescent="0.2">
      <c r="A427" s="123">
        <v>346.35896000000002</v>
      </c>
      <c r="B427" s="123">
        <v>6.5929862000000001E-6</v>
      </c>
      <c r="C427" s="125">
        <v>242.29999999999799</v>
      </c>
      <c r="D427" s="120">
        <f>FORECAST(C427,INDEX($B$2:$B$2069,MATCH(C427,$A$2:$A$2069,1)-1):INDEX($B$2:$B$2069,MATCH(C427,$A$2:$A$2069,1)+1),INDEX($A$2:$A$2069,MATCH(C427,$A$2:$A$2069,1)-1):INDEX($A$2:$A$2069,MATCH(C427,$A$2:$A$2069,1)+1))</f>
        <v>2.5089301348962063E-5</v>
      </c>
      <c r="E427" s="124">
        <v>284.79999999999501</v>
      </c>
      <c r="F427" s="120">
        <f>FORECAST(E427,INDEX($D$2:$D$6081,MATCH(E427,$C$2:$C$6081,1)-1):INDEX($D$2:$D$6081,MATCH(E427,$C$2:$C$6081,1)+1),INDEX($C$2:$C$6081,MATCH(E427,$C$2:$C$6081,1)-1):INDEX($C$2:$C$6081,MATCH(E427,$C$2:$C$6081,1)+1))</f>
        <v>1.7631910807173464E-5</v>
      </c>
      <c r="G427" s="125">
        <v>412</v>
      </c>
      <c r="H427" s="121">
        <f>FORECAST(G427,INDEX($F$2:$F$3041,MATCH(G427,$E$2:$E$3041,1)-1):INDEX($F$2:$F$3041,MATCH(G427,$E$2:$E$3041,1)+1),INDEX($E$2:$E$3041,MATCH(G427,$E$2:$E$3041,1)-1):INDEX($E$2:$E$3041,MATCH(G427,$E$2:$E$3041,1)+1))</f>
        <v>5.0602167699232367E-6</v>
      </c>
      <c r="I427" s="120">
        <v>625</v>
      </c>
      <c r="J427" s="120">
        <f>FORECAST(I427,INDEX($H$2:$H$1218,MATCH(I427,$G$2:$G$1218,1)-1):INDEX($H$2:$H$1218,MATCH(I427,$G$2:$G$1218,1)+1),INDEX($G$2:$G$1218,MATCH(I427,$G$2:$G$1218,1)-1):INDEX($G$2:$G$1218,MATCH(I427,$G$2:$G$1218,1)+1))</f>
        <v>6.8545016982789756E-6</v>
      </c>
      <c r="K427" s="120">
        <f t="shared" si="6"/>
        <v>6.8545016982789756E-6</v>
      </c>
    </row>
    <row r="428" spans="1:11" x14ac:dyDescent="0.2">
      <c r="A428" s="123">
        <v>346.69677999999999</v>
      </c>
      <c r="B428" s="123">
        <v>6.5976993E-6</v>
      </c>
      <c r="C428" s="125">
        <v>242.39999999999799</v>
      </c>
      <c r="D428" s="120">
        <f>FORECAST(C428,INDEX($B$2:$B$2069,MATCH(C428,$A$2:$A$2069,1)-1):INDEX($B$2:$B$2069,MATCH(C428,$A$2:$A$2069,1)+1),INDEX($A$2:$A$2069,MATCH(C428,$A$2:$A$2069,1)-1):INDEX($A$2:$A$2069,MATCH(C428,$A$2:$A$2069,1)+1))</f>
        <v>2.4995047645109985E-5</v>
      </c>
      <c r="E428" s="135">
        <v>284.999999999995</v>
      </c>
      <c r="F428" s="120">
        <f>FORECAST(E428,INDEX($D$2:$D$6081,MATCH(E428,$C$2:$C$6081,1)-1):INDEX($D$2:$D$6081,MATCH(E428,$C$2:$C$6081,1)+1),INDEX($C$2:$C$6081,MATCH(E428,$C$2:$C$6081,1)-1):INDEX($C$2:$C$6081,MATCH(E428,$C$2:$C$6081,1)+1))</f>
        <v>1.7507757286085423E-5</v>
      </c>
      <c r="G428" s="125">
        <v>412.5</v>
      </c>
      <c r="H428" s="121">
        <f>FORECAST(G428,INDEX($F$2:$F$3041,MATCH(G428,$E$2:$E$3041,1)-1):INDEX($F$2:$F$3041,MATCH(G428,$E$2:$E$3041,1)+1),INDEX($E$2:$E$3041,MATCH(G428,$E$2:$E$3041,1)-1):INDEX($E$2:$E$3041,MATCH(G428,$E$2:$E$3041,1)+1))</f>
        <v>5.0455428829478618E-6</v>
      </c>
      <c r="I428" s="120">
        <v>626</v>
      </c>
      <c r="J428" s="120">
        <f>FORECAST(I428,INDEX($H$2:$H$1218,MATCH(I428,$G$2:$G$1218,1)-1):INDEX($H$2:$H$1218,MATCH(I428,$G$2:$G$1218,1)+1),INDEX($G$2:$G$1218,MATCH(I428,$G$2:$G$1218,1)-1):INDEX($G$2:$G$1218,MATCH(I428,$G$2:$G$1218,1)+1))</f>
        <v>6.9233685337795309E-6</v>
      </c>
      <c r="K428" s="120">
        <f t="shared" si="6"/>
        <v>6.9233685337795309E-6</v>
      </c>
    </row>
    <row r="429" spans="1:11" x14ac:dyDescent="0.2">
      <c r="A429" s="123">
        <v>347.03453000000002</v>
      </c>
      <c r="B429" s="123">
        <v>6.5976040000000003E-6</v>
      </c>
      <c r="C429" s="125">
        <v>242.49999999999801</v>
      </c>
      <c r="D429" s="120">
        <f>FORECAST(C429,INDEX($B$2:$B$2069,MATCH(C429,$A$2:$A$2069,1)-1):INDEX($B$2:$B$2069,MATCH(C429,$A$2:$A$2069,1)+1),INDEX($A$2:$A$2069,MATCH(C429,$A$2:$A$2069,1)-1):INDEX($A$2:$A$2069,MATCH(C429,$A$2:$A$2069,1)+1))</f>
        <v>2.4912277198946178E-5</v>
      </c>
      <c r="E429" s="124">
        <v>285.19999999999499</v>
      </c>
      <c r="F429" s="120">
        <f>FORECAST(E429,INDEX($D$2:$D$6081,MATCH(E429,$C$2:$C$6081,1)-1):INDEX($D$2:$D$6081,MATCH(E429,$C$2:$C$6081,1)+1),INDEX($C$2:$C$6081,MATCH(E429,$C$2:$C$6081,1)-1):INDEX($C$2:$C$6081,MATCH(E429,$C$2:$C$6081,1)+1))</f>
        <v>1.7385335173459405E-5</v>
      </c>
      <c r="G429" s="125">
        <v>413</v>
      </c>
      <c r="H429" s="121">
        <f>FORECAST(G429,INDEX($F$2:$F$3041,MATCH(G429,$E$2:$E$3041,1)-1):INDEX($F$2:$F$3041,MATCH(G429,$E$2:$E$3041,1)+1),INDEX($E$2:$E$3041,MATCH(G429,$E$2:$E$3041,1)-1):INDEX($E$2:$E$3041,MATCH(G429,$E$2:$E$3041,1)+1))</f>
        <v>5.0309142796717473E-6</v>
      </c>
      <c r="I429" s="120">
        <v>627</v>
      </c>
      <c r="J429" s="120">
        <f>FORECAST(I429,INDEX($H$2:$H$1218,MATCH(I429,$G$2:$G$1218,1)-1):INDEX($H$2:$H$1218,MATCH(I429,$G$2:$G$1218,1)+1),INDEX($G$2:$G$1218,MATCH(I429,$G$2:$G$1218,1)-1):INDEX($G$2:$G$1218,MATCH(I429,$G$2:$G$1218,1)+1))</f>
        <v>6.9944732992345158E-6</v>
      </c>
      <c r="K429" s="120">
        <f t="shared" si="6"/>
        <v>6.9944732992345158E-6</v>
      </c>
    </row>
    <row r="430" spans="1:11" x14ac:dyDescent="0.2">
      <c r="A430" s="123">
        <v>347.37218999999999</v>
      </c>
      <c r="B430" s="123">
        <v>6.5981397999999999E-6</v>
      </c>
      <c r="C430" s="125">
        <v>242.599999999998</v>
      </c>
      <c r="D430" s="120">
        <f>FORECAST(C430,INDEX($B$2:$B$2069,MATCH(C430,$A$2:$A$2069,1)-1):INDEX($B$2:$B$2069,MATCH(C430,$A$2:$A$2069,1)+1),INDEX($A$2:$A$2069,MATCH(C430,$A$2:$A$2069,1)-1):INDEX($A$2:$A$2069,MATCH(C430,$A$2:$A$2069,1)+1))</f>
        <v>2.482254250239804E-5</v>
      </c>
      <c r="E430" s="135">
        <v>285.39999999999498</v>
      </c>
      <c r="F430" s="120">
        <f>FORECAST(E430,INDEX($D$2:$D$6081,MATCH(E430,$C$2:$C$6081,1)-1):INDEX($D$2:$D$6081,MATCH(E430,$C$2:$C$6081,1)+1),INDEX($C$2:$C$6081,MATCH(E430,$C$2:$C$6081,1)-1):INDEX($C$2:$C$6081,MATCH(E430,$C$2:$C$6081,1)+1))</f>
        <v>1.7260117272539912E-5</v>
      </c>
      <c r="G430" s="125">
        <v>413.5</v>
      </c>
      <c r="H430" s="121">
        <f>FORECAST(G430,INDEX($F$2:$F$3041,MATCH(G430,$E$2:$E$3041,1)-1):INDEX($F$2:$F$3041,MATCH(G430,$E$2:$E$3041,1)+1),INDEX($E$2:$E$3041,MATCH(G430,$E$2:$E$3041,1)-1):INDEX($E$2:$E$3041,MATCH(G430,$E$2:$E$3041,1)+1))</f>
        <v>5.0164443697929349E-6</v>
      </c>
      <c r="I430" s="120">
        <v>628</v>
      </c>
      <c r="J430" s="120">
        <f>FORECAST(I430,INDEX($H$2:$H$1218,MATCH(I430,$G$2:$G$1218,1)-1):INDEX($H$2:$H$1218,MATCH(I430,$G$2:$G$1218,1)+1),INDEX($G$2:$G$1218,MATCH(I430,$G$2:$G$1218,1)-1):INDEX($G$2:$G$1218,MATCH(I430,$G$2:$G$1218,1)+1))</f>
        <v>7.0637361025344055E-6</v>
      </c>
      <c r="K430" s="120">
        <f t="shared" si="6"/>
        <v>7.0637361025344055E-6</v>
      </c>
    </row>
    <row r="431" spans="1:11" x14ac:dyDescent="0.2">
      <c r="A431" s="123">
        <v>347.70978000000002</v>
      </c>
      <c r="B431" s="123">
        <v>6.6068495000000004E-6</v>
      </c>
      <c r="C431" s="125">
        <v>242.699999999998</v>
      </c>
      <c r="D431" s="120">
        <f>FORECAST(C431,INDEX($B$2:$B$2069,MATCH(C431,$A$2:$A$2069,1)-1):INDEX($B$2:$B$2069,MATCH(C431,$A$2:$A$2069,1)+1),INDEX($A$2:$A$2069,MATCH(C431,$A$2:$A$2069,1)-1):INDEX($A$2:$A$2069,MATCH(C431,$A$2:$A$2069,1)+1))</f>
        <v>2.4732807805849874E-5</v>
      </c>
      <c r="E431" s="124">
        <v>285.59999999999502</v>
      </c>
      <c r="F431" s="120">
        <f>FORECAST(E431,INDEX($D$2:$D$6081,MATCH(E431,$C$2:$C$6081,1)-1):INDEX($D$2:$D$6081,MATCH(E431,$C$2:$C$6081,1)+1),INDEX($C$2:$C$6081,MATCH(E431,$C$2:$C$6081,1)-1):INDEX($C$2:$C$6081,MATCH(E431,$C$2:$C$6081,1)+1))</f>
        <v>1.7135339947079592E-5</v>
      </c>
      <c r="G431" s="125">
        <v>414</v>
      </c>
      <c r="H431" s="121">
        <f>FORECAST(G431,INDEX($F$2:$F$3041,MATCH(G431,$E$2:$E$3041,1)-1):INDEX($F$2:$F$3041,MATCH(G431,$E$2:$E$3041,1)+1),INDEX($E$2:$E$3041,MATCH(G431,$E$2:$E$3041,1)-1):INDEX($E$2:$E$3041,MATCH(G431,$E$2:$E$3041,1)+1))</f>
        <v>5.0015515390727069E-6</v>
      </c>
      <c r="I431" s="120">
        <v>629</v>
      </c>
      <c r="J431" s="120">
        <f>FORECAST(I431,INDEX($H$2:$H$1218,MATCH(I431,$G$2:$G$1218,1)-1):INDEX($H$2:$H$1218,MATCH(I431,$G$2:$G$1218,1)+1),INDEX($G$2:$G$1218,MATCH(I431,$G$2:$G$1218,1)-1):INDEX($G$2:$G$1218,MATCH(I431,$G$2:$G$1218,1)+1))</f>
        <v>7.126256491121781E-6</v>
      </c>
      <c r="K431" s="120">
        <f t="shared" si="6"/>
        <v>7.126256491121781E-6</v>
      </c>
    </row>
    <row r="432" spans="1:11" x14ac:dyDescent="0.2">
      <c r="A432" s="123">
        <v>348.04728</v>
      </c>
      <c r="B432" s="123">
        <v>6.6080893E-6</v>
      </c>
      <c r="C432" s="125">
        <v>242.79999999999799</v>
      </c>
      <c r="D432" s="120">
        <f>FORECAST(C432,INDEX($B$2:$B$2069,MATCH(C432,$A$2:$A$2069,1)-1):INDEX($B$2:$B$2069,MATCH(C432,$A$2:$A$2069,1)+1),INDEX($A$2:$A$2069,MATCH(C432,$A$2:$A$2069,1)-1):INDEX($A$2:$A$2069,MATCH(C432,$A$2:$A$2069,1)+1))</f>
        <v>2.4643073109301735E-5</v>
      </c>
      <c r="E432" s="135">
        <v>285.79999999999501</v>
      </c>
      <c r="F432" s="120">
        <f>FORECAST(E432,INDEX($D$2:$D$6081,MATCH(E432,$C$2:$C$6081,1)-1):INDEX($D$2:$D$6081,MATCH(E432,$C$2:$C$6081,1)+1),INDEX($C$2:$C$6081,MATCH(E432,$C$2:$C$6081,1)-1):INDEX($C$2:$C$6081,MATCH(E432,$C$2:$C$6081,1)+1))</f>
        <v>1.7014331271714009E-5</v>
      </c>
      <c r="G432" s="125">
        <v>414.5</v>
      </c>
      <c r="H432" s="121">
        <f>FORECAST(G432,INDEX($F$2:$F$3041,MATCH(G432,$E$2:$E$3041,1)-1):INDEX($F$2:$F$3041,MATCH(G432,$E$2:$E$3041,1)+1),INDEX($E$2:$E$3041,MATCH(G432,$E$2:$E$3041,1)-1):INDEX($E$2:$E$3041,MATCH(G432,$E$2:$E$3041,1)+1))</f>
        <v>4.9869152108542907E-6</v>
      </c>
      <c r="I432" s="120">
        <v>630</v>
      </c>
      <c r="J432" s="120">
        <f>FORECAST(I432,INDEX($H$2:$H$1218,MATCH(I432,$G$2:$G$1218,1)-1):INDEX($H$2:$H$1218,MATCH(I432,$G$2:$G$1218,1)+1),INDEX($G$2:$G$1218,MATCH(I432,$G$2:$G$1218,1)-1):INDEX($G$2:$G$1218,MATCH(I432,$G$2:$G$1218,1)+1))</f>
        <v>7.1808955780583199E-6</v>
      </c>
      <c r="K432" s="120">
        <f t="shared" si="6"/>
        <v>7.1808955780583199E-6</v>
      </c>
    </row>
    <row r="433" spans="1:11" x14ac:dyDescent="0.2">
      <c r="A433" s="123">
        <v>348.38470999999998</v>
      </c>
      <c r="B433" s="123">
        <v>6.6160665000000001E-6</v>
      </c>
      <c r="C433" s="125">
        <v>242.89999999999799</v>
      </c>
      <c r="D433" s="120">
        <f>FORECAST(C433,INDEX($B$2:$B$2069,MATCH(C433,$A$2:$A$2069,1)-1):INDEX($B$2:$B$2069,MATCH(C433,$A$2:$A$2069,1)+1),INDEX($A$2:$A$2069,MATCH(C433,$A$2:$A$2069,1)-1):INDEX($A$2:$A$2069,MATCH(C433,$A$2:$A$2069,1)+1))</f>
        <v>2.4562132199732416E-5</v>
      </c>
      <c r="E433" s="124">
        <v>285.999999999995</v>
      </c>
      <c r="F433" s="120">
        <f>FORECAST(E433,INDEX($D$2:$D$6081,MATCH(E433,$C$2:$C$6081,1)-1):INDEX($D$2:$D$6081,MATCH(E433,$C$2:$C$6081,1)+1),INDEX($C$2:$C$6081,MATCH(E433,$C$2:$C$6081,1)-1):INDEX($C$2:$C$6081,MATCH(E433,$C$2:$C$6081,1)+1))</f>
        <v>1.6887485514379449E-5</v>
      </c>
      <c r="G433" s="125">
        <v>415</v>
      </c>
      <c r="H433" s="121">
        <f>FORECAST(G433,INDEX($F$2:$F$3041,MATCH(G433,$E$2:$E$3041,1)-1):INDEX($F$2:$F$3041,MATCH(G433,$E$2:$E$3041,1)+1),INDEX($E$2:$E$3041,MATCH(G433,$E$2:$E$3041,1)-1):INDEX($E$2:$E$3041,MATCH(G433,$E$2:$E$3041,1)+1))</f>
        <v>4.9708936758363647E-6</v>
      </c>
      <c r="I433" s="120">
        <v>631</v>
      </c>
      <c r="J433" s="120">
        <f>FORECAST(I433,INDEX($H$2:$H$1218,MATCH(I433,$G$2:$G$1218,1)-1):INDEX($H$2:$H$1218,MATCH(I433,$G$2:$G$1218,1)+1),INDEX($G$2:$G$1218,MATCH(I433,$G$2:$G$1218,1)-1):INDEX($G$2:$G$1218,MATCH(I433,$G$2:$G$1218,1)+1))</f>
        <v>7.2286282948117083E-6</v>
      </c>
      <c r="K433" s="120">
        <f t="shared" si="6"/>
        <v>7.2286282948117083E-6</v>
      </c>
    </row>
    <row r="434" spans="1:11" x14ac:dyDescent="0.2">
      <c r="A434" s="123">
        <v>348.72206</v>
      </c>
      <c r="B434" s="123">
        <v>6.6218951999999996E-6</v>
      </c>
      <c r="C434" s="125">
        <v>242.99999999999699</v>
      </c>
      <c r="D434" s="120">
        <f>FORECAST(C434,INDEX($B$2:$B$2069,MATCH(C434,$A$2:$A$2069,1)-1):INDEX($B$2:$B$2069,MATCH(C434,$A$2:$A$2069,1)+1),INDEX($A$2:$A$2069,MATCH(C434,$A$2:$A$2069,1)-1):INDEX($A$2:$A$2069,MATCH(C434,$A$2:$A$2069,1)+1))</f>
        <v>2.4476486602550599E-5</v>
      </c>
      <c r="E434" s="135">
        <v>286.19999999999499</v>
      </c>
      <c r="F434" s="120">
        <f>FORECAST(E434,INDEX($D$2:$D$6081,MATCH(E434,$C$2:$C$6081,1)-1):INDEX($D$2:$D$6081,MATCH(E434,$C$2:$C$6081,1)+1),INDEX($C$2:$C$6081,MATCH(E434,$C$2:$C$6081,1)-1):INDEX($C$2:$C$6081,MATCH(E434,$C$2:$C$6081,1)+1))</f>
        <v>1.6752749702516462E-5</v>
      </c>
      <c r="G434" s="125">
        <v>415.5</v>
      </c>
      <c r="H434" s="121">
        <f>FORECAST(G434,INDEX($F$2:$F$3041,MATCH(G434,$E$2:$E$3041,1)-1):INDEX($F$2:$F$3041,MATCH(G434,$E$2:$E$3041,1)+1),INDEX($E$2:$E$3041,MATCH(G434,$E$2:$E$3041,1)-1):INDEX($E$2:$E$3041,MATCH(G434,$E$2:$E$3041,1)+1))</f>
        <v>4.95529280852802E-6</v>
      </c>
      <c r="I434" s="120">
        <v>632</v>
      </c>
      <c r="J434" s="120">
        <f>FORECAST(I434,INDEX($H$2:$H$1218,MATCH(I434,$G$2:$G$1218,1)-1):INDEX($H$2:$H$1218,MATCH(I434,$G$2:$G$1218,1)+1),INDEX($G$2:$G$1218,MATCH(I434,$G$2:$G$1218,1)-1):INDEX($G$2:$G$1218,MATCH(I434,$G$2:$G$1218,1)+1))</f>
        <v>7.2674766277046436E-6</v>
      </c>
      <c r="K434" s="120">
        <f t="shared" si="6"/>
        <v>7.2674766277046436E-6</v>
      </c>
    </row>
    <row r="435" spans="1:11" x14ac:dyDescent="0.2">
      <c r="A435" s="123">
        <v>349.05932999999999</v>
      </c>
      <c r="B435" s="123">
        <v>6.6207613999999999E-6</v>
      </c>
      <c r="C435" s="125">
        <v>243.099999999998</v>
      </c>
      <c r="D435" s="120">
        <f>FORECAST(C435,INDEX($B$2:$B$2069,MATCH(C435,$A$2:$A$2069,1)-1):INDEX($B$2:$B$2069,MATCH(C435,$A$2:$A$2069,1)+1),INDEX($A$2:$A$2069,MATCH(C435,$A$2:$A$2069,1)-1):INDEX($A$2:$A$2069,MATCH(C435,$A$2:$A$2069,1)+1))</f>
        <v>2.4390841005367047E-5</v>
      </c>
      <c r="E435" s="124">
        <v>286.39999999999498</v>
      </c>
      <c r="F435" s="120">
        <f>FORECAST(E435,INDEX($D$2:$D$6081,MATCH(E435,$C$2:$C$6081,1)-1):INDEX($D$2:$D$6081,MATCH(E435,$C$2:$C$6081,1)+1),INDEX($C$2:$C$6081,MATCH(E435,$C$2:$C$6081,1)-1):INDEX($C$2:$C$6081,MATCH(E435,$C$2:$C$6081,1)+1))</f>
        <v>1.6619377872228216E-5</v>
      </c>
      <c r="G435" s="125">
        <v>416</v>
      </c>
      <c r="H435" s="121">
        <f>FORECAST(G435,INDEX($F$2:$F$3041,MATCH(G435,$E$2:$E$3041,1)-1):INDEX($F$2:$F$3041,MATCH(G435,$E$2:$E$3041,1)+1),INDEX($E$2:$E$3041,MATCH(G435,$E$2:$E$3041,1)-1):INDEX($E$2:$E$3041,MATCH(G435,$E$2:$E$3041,1)+1))</f>
        <v>4.9407468584374844E-6</v>
      </c>
      <c r="I435" s="120">
        <v>633</v>
      </c>
      <c r="J435" s="120">
        <f>FORECAST(I435,INDEX($H$2:$H$1218,MATCH(I435,$G$2:$G$1218,1)-1):INDEX($H$2:$H$1218,MATCH(I435,$G$2:$G$1218,1)+1),INDEX($G$2:$G$1218,MATCH(I435,$G$2:$G$1218,1)-1):INDEX($G$2:$G$1218,MATCH(I435,$G$2:$G$1218,1)+1))</f>
        <v>7.2951395302783942E-6</v>
      </c>
      <c r="K435" s="120">
        <f t="shared" si="6"/>
        <v>7.2951395302783942E-6</v>
      </c>
    </row>
    <row r="436" spans="1:11" x14ac:dyDescent="0.2">
      <c r="A436" s="123">
        <v>349.39652000000001</v>
      </c>
      <c r="B436" s="123">
        <v>6.6213853000000003E-6</v>
      </c>
      <c r="C436" s="125">
        <v>243.199999999998</v>
      </c>
      <c r="D436" s="120">
        <f>FORECAST(C436,INDEX($B$2:$B$2069,MATCH(C436,$A$2:$A$2069,1)-1):INDEX($B$2:$B$2069,MATCH(C436,$A$2:$A$2069,1)+1),INDEX($A$2:$A$2069,MATCH(C436,$A$2:$A$2069,1)-1):INDEX($A$2:$A$2069,MATCH(C436,$A$2:$A$2069,1)+1))</f>
        <v>2.4315705589421512E-5</v>
      </c>
      <c r="E436" s="135">
        <v>286.59999999999502</v>
      </c>
      <c r="F436" s="120">
        <f>FORECAST(E436,INDEX($D$2:$D$6081,MATCH(E436,$C$2:$C$6081,1)-1):INDEX($D$2:$D$6081,MATCH(E436,$C$2:$C$6081,1)+1),INDEX($C$2:$C$6081,MATCH(E436,$C$2:$C$6081,1)-1):INDEX($C$2:$C$6081,MATCH(E436,$C$2:$C$6081,1)+1))</f>
        <v>1.6482391679178683E-5</v>
      </c>
      <c r="G436" s="125">
        <v>416.5</v>
      </c>
      <c r="H436" s="121">
        <f>FORECAST(G436,INDEX($F$2:$F$3041,MATCH(G436,$E$2:$E$3041,1)-1):INDEX($F$2:$F$3041,MATCH(G436,$E$2:$E$3041,1)+1),INDEX($E$2:$E$3041,MATCH(G436,$E$2:$E$3041,1)-1):INDEX($E$2:$E$3041,MATCH(G436,$E$2:$E$3041,1)+1))</f>
        <v>4.9258017468214946E-6</v>
      </c>
      <c r="I436" s="120">
        <v>634</v>
      </c>
      <c r="J436" s="120">
        <f>FORECAST(I436,INDEX($H$2:$H$1218,MATCH(I436,$G$2:$G$1218,1)-1):INDEX($H$2:$H$1218,MATCH(I436,$G$2:$G$1218,1)+1),INDEX($G$2:$G$1218,MATCH(I436,$G$2:$G$1218,1)-1):INDEX($G$2:$G$1218,MATCH(I436,$G$2:$G$1218,1)+1))</f>
        <v>7.3088081570308736E-6</v>
      </c>
      <c r="K436" s="120">
        <f t="shared" si="6"/>
        <v>7.3088081570308736E-6</v>
      </c>
    </row>
    <row r="437" spans="1:11" x14ac:dyDescent="0.2">
      <c r="A437" s="123">
        <v>349.73363000000001</v>
      </c>
      <c r="B437" s="123">
        <v>6.6308295999999999E-6</v>
      </c>
      <c r="C437" s="125">
        <v>243.29999999999799</v>
      </c>
      <c r="D437" s="120">
        <f>FORECAST(C437,INDEX($B$2:$B$2069,MATCH(C437,$A$2:$A$2069,1)-1):INDEX($B$2:$B$2069,MATCH(C437,$A$2:$A$2069,1)+1),INDEX($A$2:$A$2069,MATCH(C437,$A$2:$A$2069,1)-1):INDEX($A$2:$A$2069,MATCH(C437,$A$2:$A$2069,1)+1))</f>
        <v>2.4234420631652053E-5</v>
      </c>
      <c r="E437" s="124">
        <v>286.79999999999501</v>
      </c>
      <c r="F437" s="120">
        <f>FORECAST(E437,INDEX($D$2:$D$6081,MATCH(E437,$C$2:$C$6081,1)-1):INDEX($D$2:$D$6081,MATCH(E437,$C$2:$C$6081,1)+1),INDEX($C$2:$C$6081,MATCH(E437,$C$2:$C$6081,1)-1):INDEX($C$2:$C$6081,MATCH(E437,$C$2:$C$6081,1)+1))</f>
        <v>1.6352225307483142E-5</v>
      </c>
      <c r="G437" s="125">
        <v>417</v>
      </c>
      <c r="H437" s="121">
        <f>FORECAST(G437,INDEX($F$2:$F$3041,MATCH(G437,$E$2:$E$3041,1)-1):INDEX($F$2:$F$3041,MATCH(G437,$E$2:$E$3041,1)+1),INDEX($E$2:$E$3041,MATCH(G437,$E$2:$E$3041,1)-1):INDEX($E$2:$E$3041,MATCH(G437,$E$2:$E$3041,1)+1))</f>
        <v>4.9106045631087241E-6</v>
      </c>
      <c r="I437" s="120">
        <v>635</v>
      </c>
      <c r="J437" s="120">
        <f>FORECAST(I437,INDEX($H$2:$H$1218,MATCH(I437,$G$2:$G$1218,1)-1):INDEX($H$2:$H$1218,MATCH(I437,$G$2:$G$1218,1)+1),INDEX($G$2:$G$1218,MATCH(I437,$G$2:$G$1218,1)-1):INDEX($G$2:$G$1218,MATCH(I437,$G$2:$G$1218,1)+1))</f>
        <v>7.3154687620833519E-6</v>
      </c>
      <c r="K437" s="120">
        <f t="shared" si="6"/>
        <v>7.3154687620833519E-6</v>
      </c>
    </row>
    <row r="438" spans="1:11" x14ac:dyDescent="0.2">
      <c r="A438" s="123">
        <v>350.07067000000001</v>
      </c>
      <c r="B438" s="123">
        <v>6.6350008000000004E-6</v>
      </c>
      <c r="C438" s="125">
        <v>243.39999999999799</v>
      </c>
      <c r="D438" s="120">
        <f>FORECAST(C438,INDEX($B$2:$B$2069,MATCH(C438,$A$2:$A$2069,1)-1):INDEX($B$2:$B$2069,MATCH(C438,$A$2:$A$2069,1)+1),INDEX($A$2:$A$2069,MATCH(C438,$A$2:$A$2069,1)-1):INDEX($A$2:$A$2069,MATCH(C438,$A$2:$A$2069,1)+1))</f>
        <v>2.4153135673882594E-5</v>
      </c>
      <c r="E438" s="135">
        <v>286.999999999995</v>
      </c>
      <c r="F438" s="120">
        <f>FORECAST(E438,INDEX($D$2:$D$6081,MATCH(E438,$C$2:$C$6081,1)-1):INDEX($D$2:$D$6081,MATCH(E438,$C$2:$C$6081,1)+1),INDEX($C$2:$C$6081,MATCH(E438,$C$2:$C$6081,1)-1):INDEX($C$2:$C$6081,MATCH(E438,$C$2:$C$6081,1)+1))</f>
        <v>1.6222577512627545E-5</v>
      </c>
      <c r="G438" s="125">
        <v>417.5</v>
      </c>
      <c r="H438" s="121">
        <f>FORECAST(G438,INDEX($F$2:$F$3041,MATCH(G438,$E$2:$E$3041,1)-1):INDEX($F$2:$F$3041,MATCH(G438,$E$2:$E$3041,1)+1),INDEX($E$2:$E$3041,MATCH(G438,$E$2:$E$3041,1)-1):INDEX($E$2:$E$3041,MATCH(G438,$E$2:$E$3041,1)+1))</f>
        <v>4.8968159618202532E-6</v>
      </c>
      <c r="I438" s="120">
        <v>636</v>
      </c>
      <c r="J438" s="120">
        <f>FORECAST(I438,INDEX($H$2:$H$1218,MATCH(I438,$G$2:$G$1218,1)-1):INDEX($H$2:$H$1218,MATCH(I438,$G$2:$G$1218,1)+1),INDEX($G$2:$G$1218,MATCH(I438,$G$2:$G$1218,1)-1):INDEX($G$2:$G$1218,MATCH(I438,$G$2:$G$1218,1)+1))</f>
        <v>7.3187688609037802E-6</v>
      </c>
      <c r="K438" s="120">
        <f t="shared" si="6"/>
        <v>7.3187688609037802E-6</v>
      </c>
    </row>
    <row r="439" spans="1:11" x14ac:dyDescent="0.2">
      <c r="A439" s="123">
        <v>350.40762000000001</v>
      </c>
      <c r="B439" s="123">
        <v>6.6450732000000003E-6</v>
      </c>
      <c r="C439" s="125">
        <v>243.49999999999699</v>
      </c>
      <c r="D439" s="120">
        <f>FORECAST(C439,INDEX($B$2:$B$2069,MATCH(C439,$A$2:$A$2069,1)-1):INDEX($B$2:$B$2069,MATCH(C439,$A$2:$A$2069,1)+1),INDEX($A$2:$A$2069,MATCH(C439,$A$2:$A$2069,1)-1):INDEX($A$2:$A$2069,MATCH(C439,$A$2:$A$2069,1)+1))</f>
        <v>2.4071850716113921E-5</v>
      </c>
      <c r="E439" s="124">
        <v>287.19999999999499</v>
      </c>
      <c r="F439" s="120">
        <f>FORECAST(E439,INDEX($D$2:$D$6081,MATCH(E439,$C$2:$C$6081,1)-1):INDEX($D$2:$D$6081,MATCH(E439,$C$2:$C$6081,1)+1),INDEX($C$2:$C$6081,MATCH(E439,$C$2:$C$6081,1)-1):INDEX($C$2:$C$6081,MATCH(E439,$C$2:$C$6081,1)+1))</f>
        <v>1.609006142835496E-5</v>
      </c>
      <c r="G439" s="125">
        <v>418</v>
      </c>
      <c r="H439" s="121">
        <f>FORECAST(G439,INDEX($F$2:$F$3041,MATCH(G439,$E$2:$E$3041,1)-1):INDEX($F$2:$F$3041,MATCH(G439,$E$2:$E$3041,1)+1),INDEX($E$2:$E$3041,MATCH(G439,$E$2:$E$3041,1)-1):INDEX($E$2:$E$3041,MATCH(G439,$E$2:$E$3041,1)+1))</f>
        <v>4.8836091909806962E-6</v>
      </c>
      <c r="I439" s="120">
        <v>637</v>
      </c>
      <c r="J439" s="120">
        <f>FORECAST(I439,INDEX($H$2:$H$1218,MATCH(I439,$G$2:$G$1218,1)-1):INDEX($H$2:$H$1218,MATCH(I439,$G$2:$G$1218,1)+1),INDEX($G$2:$G$1218,MATCH(I439,$G$2:$G$1218,1)-1):INDEX($G$2:$G$1218,MATCH(I439,$G$2:$G$1218,1)+1))</f>
        <v>7.3170048785859728E-6</v>
      </c>
      <c r="K439" s="120">
        <f t="shared" si="6"/>
        <v>7.3170048785859728E-6</v>
      </c>
    </row>
    <row r="440" spans="1:11" x14ac:dyDescent="0.2">
      <c r="A440" s="123">
        <v>350.74450000000002</v>
      </c>
      <c r="B440" s="123">
        <v>6.6572700000000002E-6</v>
      </c>
      <c r="C440" s="125">
        <v>243.599999999998</v>
      </c>
      <c r="D440" s="120">
        <f>FORECAST(C440,INDEX($B$2:$B$2069,MATCH(C440,$A$2:$A$2069,1)-1):INDEX($B$2:$B$2069,MATCH(C440,$A$2:$A$2069,1)+1),INDEX($A$2:$A$2069,MATCH(C440,$A$2:$A$2069,1)-1):INDEX($A$2:$A$2069,MATCH(C440,$A$2:$A$2069,1)+1))</f>
        <v>2.3997853762290866E-5</v>
      </c>
      <c r="E440" s="135">
        <v>287.39999999999498</v>
      </c>
      <c r="F440" s="120">
        <f>FORECAST(E440,INDEX($D$2:$D$6081,MATCH(E440,$C$2:$C$6081,1)-1):INDEX($D$2:$D$6081,MATCH(E440,$C$2:$C$6081,1)+1),INDEX($C$2:$C$6081,MATCH(E440,$C$2:$C$6081,1)-1):INDEX($C$2:$C$6081,MATCH(E440,$C$2:$C$6081,1)+1))</f>
        <v>1.5956649240445606E-5</v>
      </c>
      <c r="G440" s="125">
        <v>418.5</v>
      </c>
      <c r="H440" s="121">
        <f>FORECAST(G440,INDEX($F$2:$F$3041,MATCH(G440,$E$2:$E$3041,1)-1):INDEX($F$2:$F$3041,MATCH(G440,$E$2:$E$3041,1)+1),INDEX($E$2:$E$3041,MATCH(G440,$E$2:$E$3041,1)-1):INDEX($E$2:$E$3041,MATCH(G440,$E$2:$E$3041,1)+1))</f>
        <v>4.87118258890291E-6</v>
      </c>
      <c r="I440" s="120">
        <v>638</v>
      </c>
      <c r="J440" s="120">
        <f>FORECAST(I440,INDEX($H$2:$H$1218,MATCH(I440,$G$2:$G$1218,1)-1):INDEX($H$2:$H$1218,MATCH(I440,$G$2:$G$1218,1)+1),INDEX($G$2:$G$1218,MATCH(I440,$G$2:$G$1218,1)-1):INDEX($G$2:$G$1218,MATCH(I440,$G$2:$G$1218,1)+1))</f>
        <v>7.3035349403321679E-6</v>
      </c>
      <c r="K440" s="120">
        <f t="shared" si="6"/>
        <v>7.3035349403321679E-6</v>
      </c>
    </row>
    <row r="441" spans="1:11" x14ac:dyDescent="0.2">
      <c r="A441" s="123">
        <v>351.0813</v>
      </c>
      <c r="B441" s="123">
        <v>6.6654318999999998E-6</v>
      </c>
      <c r="C441" s="125">
        <v>243.699999999998</v>
      </c>
      <c r="D441" s="120">
        <f>FORECAST(C441,INDEX($B$2:$B$2069,MATCH(C441,$A$2:$A$2069,1)-1):INDEX($B$2:$B$2069,MATCH(C441,$A$2:$A$2069,1)+1),INDEX($A$2:$A$2069,MATCH(C441,$A$2:$A$2069,1)-1):INDEX($A$2:$A$2069,MATCH(C441,$A$2:$A$2069,1)+1))</f>
        <v>2.3920589104802213E-5</v>
      </c>
      <c r="E441" s="124">
        <v>287.59999999999502</v>
      </c>
      <c r="F441" s="120">
        <f>FORECAST(E441,INDEX($D$2:$D$6081,MATCH(E441,$C$2:$C$6081,1)-1):INDEX($D$2:$D$6081,MATCH(E441,$C$2:$C$6081,1)+1),INDEX($C$2:$C$6081,MATCH(E441,$C$2:$C$6081,1)-1):INDEX($C$2:$C$6081,MATCH(E441,$C$2:$C$6081,1)+1))</f>
        <v>1.58177852396024E-5</v>
      </c>
      <c r="G441" s="125">
        <v>419</v>
      </c>
      <c r="H441" s="121">
        <f>FORECAST(G441,INDEX($F$2:$F$3041,MATCH(G441,$E$2:$E$3041,1)-1):INDEX($F$2:$F$3041,MATCH(G441,$E$2:$E$3041,1)+1),INDEX($E$2:$E$3041,MATCH(G441,$E$2:$E$3041,1)-1):INDEX($E$2:$E$3041,MATCH(G441,$E$2:$E$3041,1)+1))</f>
        <v>4.8588204839395991E-6</v>
      </c>
      <c r="I441" s="120">
        <v>639</v>
      </c>
      <c r="J441" s="120">
        <f>FORECAST(I441,INDEX($H$2:$H$1218,MATCH(I441,$G$2:$G$1218,1)-1):INDEX($H$2:$H$1218,MATCH(I441,$G$2:$G$1218,1)+1),INDEX($G$2:$G$1218,MATCH(I441,$G$2:$G$1218,1)-1):INDEX($G$2:$G$1218,MATCH(I441,$G$2:$G$1218,1)+1))</f>
        <v>7.2779540836386163E-6</v>
      </c>
      <c r="K441" s="120">
        <f t="shared" si="6"/>
        <v>7.2779540836386163E-6</v>
      </c>
    </row>
    <row r="442" spans="1:11" x14ac:dyDescent="0.2">
      <c r="A442" s="123">
        <v>351.41802000000001</v>
      </c>
      <c r="B442" s="123">
        <v>6.6765827000000001E-6</v>
      </c>
      <c r="C442" s="125">
        <v>243.79999999999799</v>
      </c>
      <c r="D442" s="120">
        <f>FORECAST(C442,INDEX($B$2:$B$2069,MATCH(C442,$A$2:$A$2069,1)-1):INDEX($B$2:$B$2069,MATCH(C442,$A$2:$A$2069,1)+1),INDEX($A$2:$A$2069,MATCH(C442,$A$2:$A$2069,1)-1):INDEX($A$2:$A$2069,MATCH(C442,$A$2:$A$2069,1)+1))</f>
        <v>2.3843324447313561E-5</v>
      </c>
      <c r="E442" s="135">
        <v>287.79999999999501</v>
      </c>
      <c r="F442" s="120">
        <f>FORECAST(E442,INDEX($D$2:$D$6081,MATCH(E442,$C$2:$C$6081,1)-1):INDEX($D$2:$D$6081,MATCH(E442,$C$2:$C$6081,1)+1),INDEX($C$2:$C$6081,MATCH(E442,$C$2:$C$6081,1)-1):INDEX($C$2:$C$6081,MATCH(E442,$C$2:$C$6081,1)+1))</f>
        <v>1.5683432173423139E-5</v>
      </c>
      <c r="G442" s="125">
        <v>419.5</v>
      </c>
      <c r="H442" s="121">
        <f>FORECAST(G442,INDEX($F$2:$F$3041,MATCH(G442,$E$2:$E$3041,1)-1):INDEX($F$2:$F$3041,MATCH(G442,$E$2:$E$3041,1)+1),INDEX($E$2:$E$3041,MATCH(G442,$E$2:$E$3041,1)-1):INDEX($E$2:$E$3041,MATCH(G442,$E$2:$E$3041,1)+1))</f>
        <v>4.8466665769706773E-6</v>
      </c>
      <c r="I442" s="120">
        <v>640</v>
      </c>
      <c r="J442" s="120">
        <f>FORECAST(I442,INDEX($H$2:$H$1218,MATCH(I442,$G$2:$G$1218,1)-1):INDEX($H$2:$H$1218,MATCH(I442,$G$2:$G$1218,1)+1),INDEX($G$2:$G$1218,MATCH(I442,$G$2:$G$1218,1)-1):INDEX($G$2:$G$1218,MATCH(I442,$G$2:$G$1218,1)+1))</f>
        <v>7.2412739647436801E-6</v>
      </c>
      <c r="K442" s="120">
        <f t="shared" si="6"/>
        <v>7.2412739647436801E-6</v>
      </c>
    </row>
    <row r="443" spans="1:11" x14ac:dyDescent="0.2">
      <c r="A443" s="123">
        <v>351.75466</v>
      </c>
      <c r="B443" s="123">
        <v>6.6928781999999996E-6</v>
      </c>
      <c r="C443" s="125">
        <v>243.89999999999799</v>
      </c>
      <c r="D443" s="120">
        <f>FORECAST(C443,INDEX($B$2:$B$2069,MATCH(C443,$A$2:$A$2069,1)-1):INDEX($B$2:$B$2069,MATCH(C443,$A$2:$A$2069,1)+1),INDEX($A$2:$A$2069,MATCH(C443,$A$2:$A$2069,1)-1):INDEX($A$2:$A$2069,MATCH(C443,$A$2:$A$2069,1)+1))</f>
        <v>2.3766059789824935E-5</v>
      </c>
      <c r="E443" s="124">
        <v>287.999999999995</v>
      </c>
      <c r="F443" s="120">
        <f>FORECAST(E443,INDEX($D$2:$D$6081,MATCH(E443,$C$2:$C$6081,1)-1):INDEX($D$2:$D$6081,MATCH(E443,$C$2:$C$6081,1)+1),INDEX($C$2:$C$6081,MATCH(E443,$C$2:$C$6081,1)-1):INDEX($C$2:$C$6081,MATCH(E443,$C$2:$C$6081,1)+1))</f>
        <v>1.5549057049448021E-5</v>
      </c>
      <c r="G443" s="125">
        <v>420</v>
      </c>
      <c r="H443" s="121">
        <f>FORECAST(G443,INDEX($F$2:$F$3041,MATCH(G443,$E$2:$E$3041,1)-1):INDEX($F$2:$F$3041,MATCH(G443,$E$2:$E$3041,1)+1),INDEX($E$2:$E$3041,MATCH(G443,$E$2:$E$3041,1)-1):INDEX($E$2:$E$3041,MATCH(G443,$E$2:$E$3041,1)+1))</f>
        <v>4.836015259645104E-6</v>
      </c>
      <c r="I443" s="120">
        <v>641</v>
      </c>
      <c r="J443" s="120">
        <f>FORECAST(I443,INDEX($H$2:$H$1218,MATCH(I443,$G$2:$G$1218,1)-1):INDEX($H$2:$H$1218,MATCH(I443,$G$2:$G$1218,1)+1),INDEX($G$2:$G$1218,MATCH(I443,$G$2:$G$1218,1)-1):INDEX($G$2:$G$1218,MATCH(I443,$G$2:$G$1218,1)+1))</f>
        <v>7.1921856581813622E-6</v>
      </c>
      <c r="K443" s="120">
        <f t="shared" si="6"/>
        <v>7.1921856581813622E-6</v>
      </c>
    </row>
    <row r="444" spans="1:11" x14ac:dyDescent="0.2">
      <c r="A444" s="123">
        <v>352.09122000000002</v>
      </c>
      <c r="B444" s="123">
        <v>6.6955060000000003E-6</v>
      </c>
      <c r="C444" s="125">
        <v>243.99999999999699</v>
      </c>
      <c r="D444" s="120">
        <f>FORECAST(C444,INDEX($B$2:$B$2069,MATCH(C444,$A$2:$A$2069,1)-1):INDEX($B$2:$B$2069,MATCH(C444,$A$2:$A$2069,1)+1),INDEX($A$2:$A$2069,MATCH(C444,$A$2:$A$2069,1)-1):INDEX($A$2:$A$2069,MATCH(C444,$A$2:$A$2069,1)+1))</f>
        <v>2.3699361262348288E-5</v>
      </c>
      <c r="E444" s="135">
        <v>288.19999999999499</v>
      </c>
      <c r="F444" s="120">
        <f>FORECAST(E444,INDEX($D$2:$D$6081,MATCH(E444,$C$2:$C$6081,1)-1):INDEX($D$2:$D$6081,MATCH(E444,$C$2:$C$6081,1)+1),INDEX($C$2:$C$6081,MATCH(E444,$C$2:$C$6081,1)-1):INDEX($C$2:$C$6081,MATCH(E444,$C$2:$C$6081,1)+1))</f>
        <v>1.5416690392570237E-5</v>
      </c>
      <c r="G444" s="125">
        <v>420.5</v>
      </c>
      <c r="H444" s="121">
        <f>FORECAST(G444,INDEX($F$2:$F$3041,MATCH(G444,$E$2:$E$3041,1)-1):INDEX($F$2:$F$3041,MATCH(G444,$E$2:$E$3041,1)+1),INDEX($E$2:$E$3041,MATCH(G444,$E$2:$E$3041,1)-1):INDEX($E$2:$E$3041,MATCH(G444,$E$2:$E$3041,1)+1))</f>
        <v>4.8267806517319893E-6</v>
      </c>
      <c r="I444" s="120">
        <v>642</v>
      </c>
      <c r="J444" s="120">
        <f>FORECAST(I444,INDEX($H$2:$H$1218,MATCH(I444,$G$2:$G$1218,1)-1):INDEX($H$2:$H$1218,MATCH(I444,$G$2:$G$1218,1)+1),INDEX($G$2:$G$1218,MATCH(I444,$G$2:$G$1218,1)-1):INDEX($G$2:$G$1218,MATCH(I444,$G$2:$G$1218,1)+1))</f>
        <v>7.1346596306764184E-6</v>
      </c>
      <c r="K444" s="120">
        <f t="shared" si="6"/>
        <v>7.1346596306764184E-6</v>
      </c>
    </row>
    <row r="445" spans="1:11" x14ac:dyDescent="0.2">
      <c r="A445" s="123">
        <v>352.42770000000002</v>
      </c>
      <c r="B445" s="123">
        <v>6.7083663000000002E-6</v>
      </c>
      <c r="C445" s="125">
        <v>244.099999999998</v>
      </c>
      <c r="D445" s="120">
        <f>FORECAST(C445,INDEX($B$2:$B$2069,MATCH(C445,$A$2:$A$2069,1)-1):INDEX($B$2:$B$2069,MATCH(C445,$A$2:$A$2069,1)+1),INDEX($A$2:$A$2069,MATCH(C445,$A$2:$A$2069,1)-1):INDEX($A$2:$A$2069,MATCH(C445,$A$2:$A$2069,1)+1))</f>
        <v>2.3625351764897638E-5</v>
      </c>
      <c r="E445" s="124">
        <v>288.39999999999498</v>
      </c>
      <c r="F445" s="120">
        <f>FORECAST(E445,INDEX($D$2:$D$6081,MATCH(E445,$C$2:$C$6081,1)-1):INDEX($D$2:$D$6081,MATCH(E445,$C$2:$C$6081,1)+1),INDEX($C$2:$C$6081,MATCH(E445,$C$2:$C$6081,1)-1):INDEX($C$2:$C$6081,MATCH(E445,$C$2:$C$6081,1)+1))</f>
        <v>1.528546335314291E-5</v>
      </c>
      <c r="G445" s="125">
        <v>421</v>
      </c>
      <c r="H445" s="121">
        <f>FORECAST(G445,INDEX($F$2:$F$3041,MATCH(G445,$E$2:$E$3041,1)-1):INDEX($F$2:$F$3041,MATCH(G445,$E$2:$E$3041,1)+1),INDEX($E$2:$E$3041,MATCH(G445,$E$2:$E$3041,1)-1):INDEX($E$2:$E$3041,MATCH(G445,$E$2:$E$3041,1)+1))</f>
        <v>4.8167467781384281E-6</v>
      </c>
      <c r="I445" s="120">
        <v>643</v>
      </c>
      <c r="J445" s="120">
        <f>FORECAST(I445,INDEX($H$2:$H$1218,MATCH(I445,$G$2:$G$1218,1)-1):INDEX($H$2:$H$1218,MATCH(I445,$G$2:$G$1218,1)+1),INDEX($G$2:$G$1218,MATCH(I445,$G$2:$G$1218,1)-1):INDEX($G$2:$G$1218,MATCH(I445,$G$2:$G$1218,1)+1))</f>
        <v>7.0810431534109277E-6</v>
      </c>
      <c r="K445" s="120">
        <f t="shared" si="6"/>
        <v>7.0810431534109277E-6</v>
      </c>
    </row>
    <row r="446" spans="1:11" x14ac:dyDescent="0.2">
      <c r="A446" s="123">
        <v>352.76411000000002</v>
      </c>
      <c r="B446" s="123">
        <v>6.7223044999999998E-6</v>
      </c>
      <c r="C446" s="125">
        <v>244.199999999998</v>
      </c>
      <c r="D446" s="120">
        <f>FORECAST(C446,INDEX($B$2:$B$2069,MATCH(C446,$A$2:$A$2069,1)-1):INDEX($B$2:$B$2069,MATCH(C446,$A$2:$A$2069,1)+1),INDEX($A$2:$A$2069,MATCH(C446,$A$2:$A$2069,1)-1):INDEX($A$2:$A$2069,MATCH(C446,$A$2:$A$2069,1)+1))</f>
        <v>2.355134226744772E-5</v>
      </c>
      <c r="E446" s="135">
        <v>288.59999999999502</v>
      </c>
      <c r="F446" s="120">
        <f>FORECAST(E446,INDEX($D$2:$D$6081,MATCH(E446,$C$2:$C$6081,1)-1):INDEX($D$2:$D$6081,MATCH(E446,$C$2:$C$6081,1)+1),INDEX($C$2:$C$6081,MATCH(E446,$C$2:$C$6081,1)-1):INDEX($C$2:$C$6081,MATCH(E446,$C$2:$C$6081,1)+1))</f>
        <v>1.5153335150437332E-5</v>
      </c>
      <c r="G446" s="125">
        <v>421.5</v>
      </c>
      <c r="H446" s="121">
        <f>FORECAST(G446,INDEX($F$2:$F$3041,MATCH(G446,$E$2:$E$3041,1)-1):INDEX($F$2:$F$3041,MATCH(G446,$E$2:$E$3041,1)+1),INDEX($E$2:$E$3041,MATCH(G446,$E$2:$E$3041,1)-1):INDEX($E$2:$E$3041,MATCH(G446,$E$2:$E$3041,1)+1))</f>
        <v>4.8058812233386448E-6</v>
      </c>
      <c r="I446" s="120">
        <v>644</v>
      </c>
      <c r="J446" s="120">
        <f>FORECAST(I446,INDEX($H$2:$H$1218,MATCH(I446,$G$2:$G$1218,1)-1):INDEX($H$2:$H$1218,MATCH(I446,$G$2:$G$1218,1)+1),INDEX($G$2:$G$1218,MATCH(I446,$G$2:$G$1218,1)-1):INDEX($G$2:$G$1218,MATCH(I446,$G$2:$G$1218,1)+1))</f>
        <v>7.0353636892321687E-6</v>
      </c>
      <c r="K446" s="120">
        <f t="shared" si="6"/>
        <v>7.0353636892321687E-6</v>
      </c>
    </row>
    <row r="447" spans="1:11" x14ac:dyDescent="0.2">
      <c r="A447" s="123">
        <v>353.10043000000002</v>
      </c>
      <c r="B447" s="123">
        <v>6.7392234E-6</v>
      </c>
      <c r="C447" s="125">
        <v>244.29999999999799</v>
      </c>
      <c r="D447" s="120">
        <f>FORECAST(C447,INDEX($B$2:$B$2069,MATCH(C447,$A$2:$A$2069,1)-1):INDEX($B$2:$B$2069,MATCH(C447,$A$2:$A$2069,1)+1),INDEX($A$2:$A$2069,MATCH(C447,$A$2:$A$2069,1)-1):INDEX($A$2:$A$2069,MATCH(C447,$A$2:$A$2069,1)+1))</f>
        <v>2.3482576430009861E-5</v>
      </c>
      <c r="E447" s="124">
        <v>288.79999999999501</v>
      </c>
      <c r="F447" s="120">
        <f>FORECAST(E447,INDEX($D$2:$D$6081,MATCH(E447,$C$2:$C$6081,1)-1):INDEX($D$2:$D$6081,MATCH(E447,$C$2:$C$6081,1)+1),INDEX($C$2:$C$6081,MATCH(E447,$C$2:$C$6081,1)-1):INDEX($C$2:$C$6081,MATCH(E447,$C$2:$C$6081,1)+1))</f>
        <v>1.5021675007376943E-5</v>
      </c>
      <c r="G447" s="125">
        <v>422</v>
      </c>
      <c r="H447" s="121">
        <f>FORECAST(G447,INDEX($F$2:$F$3041,MATCH(G447,$E$2:$E$3041,1)-1):INDEX($F$2:$F$3041,MATCH(G447,$E$2:$E$3041,1)+1),INDEX($E$2:$E$3041,MATCH(G447,$E$2:$E$3041,1)-1):INDEX($E$2:$E$3041,MATCH(G447,$E$2:$E$3041,1)+1))</f>
        <v>4.7952524842961935E-6</v>
      </c>
      <c r="I447" s="120">
        <v>645</v>
      </c>
      <c r="J447" s="120">
        <f>FORECAST(I447,INDEX($H$2:$H$1218,MATCH(I447,$G$2:$G$1218,1)-1):INDEX($H$2:$H$1218,MATCH(I447,$G$2:$G$1218,1)+1),INDEX($G$2:$G$1218,MATCH(I447,$G$2:$G$1218,1)-1):INDEX($G$2:$G$1218,MATCH(I447,$G$2:$G$1218,1)+1))</f>
        <v>6.9919084971302658E-6</v>
      </c>
      <c r="K447" s="120">
        <f t="shared" si="6"/>
        <v>6.9919084971302658E-6</v>
      </c>
    </row>
    <row r="448" spans="1:11" x14ac:dyDescent="0.2">
      <c r="A448" s="123">
        <v>353.43668000000002</v>
      </c>
      <c r="B448" s="123">
        <v>6.7508799000000004E-6</v>
      </c>
      <c r="C448" s="125">
        <v>244.39999999999799</v>
      </c>
      <c r="D448" s="120">
        <f>FORECAST(C448,INDEX($B$2:$B$2069,MATCH(C448,$A$2:$A$2069,1)-1):INDEX($B$2:$B$2069,MATCH(C448,$A$2:$A$2069,1)+1),INDEX($A$2:$A$2069,MATCH(C448,$A$2:$A$2069,1)-1):INDEX($A$2:$A$2069,MATCH(C448,$A$2:$A$2069,1)+1))</f>
        <v>2.3411842521486371E-5</v>
      </c>
      <c r="E448" s="135">
        <v>288.999999999995</v>
      </c>
      <c r="F448" s="120">
        <f>FORECAST(E448,INDEX($D$2:$D$6081,MATCH(E448,$C$2:$C$6081,1)-1):INDEX($D$2:$D$6081,MATCH(E448,$C$2:$C$6081,1)+1),INDEX($C$2:$C$6081,MATCH(E448,$C$2:$C$6081,1)-1):INDEX($C$2:$C$6081,MATCH(E448,$C$2:$C$6081,1)+1))</f>
        <v>1.4890760426819401E-5</v>
      </c>
      <c r="G448" s="125">
        <v>422.5</v>
      </c>
      <c r="H448" s="121">
        <f>FORECAST(G448,INDEX($F$2:$F$3041,MATCH(G448,$E$2:$E$3041,1)-1):INDEX($F$2:$F$3041,MATCH(G448,$E$2:$E$3041,1)+1),INDEX($E$2:$E$3041,MATCH(G448,$E$2:$E$3041,1)-1):INDEX($E$2:$E$3041,MATCH(G448,$E$2:$E$3041,1)+1))</f>
        <v>4.78628443190506E-6</v>
      </c>
      <c r="I448" s="120">
        <v>646</v>
      </c>
      <c r="J448" s="120">
        <f>FORECAST(I448,INDEX($H$2:$H$1218,MATCH(I448,$G$2:$G$1218,1)-1):INDEX($H$2:$H$1218,MATCH(I448,$G$2:$G$1218,1)+1),INDEX($G$2:$G$1218,MATCH(I448,$G$2:$G$1218,1)-1):INDEX($G$2:$G$1218,MATCH(I448,$G$2:$G$1218,1)+1))</f>
        <v>6.9484468091016076E-6</v>
      </c>
      <c r="K448" s="120">
        <f t="shared" si="6"/>
        <v>6.9484468091016076E-6</v>
      </c>
    </row>
    <row r="449" spans="1:11" x14ac:dyDescent="0.2">
      <c r="A449" s="123">
        <v>353.77285000000001</v>
      </c>
      <c r="B449" s="123">
        <v>6.7642331999999997E-6</v>
      </c>
      <c r="C449" s="125">
        <v>244.49999999999699</v>
      </c>
      <c r="D449" s="120">
        <f>FORECAST(C449,INDEX($B$2:$B$2069,MATCH(C449,$A$2:$A$2069,1)-1):INDEX($B$2:$B$2069,MATCH(C449,$A$2:$A$2069,1)+1),INDEX($A$2:$A$2069,MATCH(C449,$A$2:$A$2069,1)-1):INDEX($A$2:$A$2069,MATCH(C449,$A$2:$A$2069,1)+1))</f>
        <v>2.3341108612963586E-5</v>
      </c>
      <c r="E449" s="124">
        <v>289.19999999999499</v>
      </c>
      <c r="F449" s="120">
        <f>FORECAST(E449,INDEX($D$2:$D$6081,MATCH(E449,$C$2:$C$6081,1)-1):INDEX($D$2:$D$6081,MATCH(E449,$C$2:$C$6081,1)+1),INDEX($C$2:$C$6081,MATCH(E449,$C$2:$C$6081,1)-1):INDEX($C$2:$C$6081,MATCH(E449,$C$2:$C$6081,1)+1))</f>
        <v>1.4762245453066813E-5</v>
      </c>
      <c r="G449" s="125">
        <v>423</v>
      </c>
      <c r="H449" s="121">
        <f>FORECAST(G449,INDEX($F$2:$F$3041,MATCH(G449,$E$2:$E$3041,1)-1):INDEX($F$2:$F$3041,MATCH(G449,$E$2:$E$3041,1)+1),INDEX($E$2:$E$3041,MATCH(G449,$E$2:$E$3041,1)-1):INDEX($E$2:$E$3041,MATCH(G449,$E$2:$E$3041,1)+1))</f>
        <v>4.7808516630353254E-6</v>
      </c>
      <c r="I449" s="120">
        <v>647</v>
      </c>
      <c r="J449" s="120">
        <f>FORECAST(I449,INDEX($H$2:$H$1218,MATCH(I449,$G$2:$G$1218,1)-1):INDEX($H$2:$H$1218,MATCH(I449,$G$2:$G$1218,1)+1),INDEX($G$2:$G$1218,MATCH(I449,$G$2:$G$1218,1)-1):INDEX($G$2:$G$1218,MATCH(I449,$G$2:$G$1218,1)+1))</f>
        <v>6.9072574087649881E-6</v>
      </c>
      <c r="K449" s="120">
        <f t="shared" si="6"/>
        <v>6.9072574087649881E-6</v>
      </c>
    </row>
    <row r="450" spans="1:11" x14ac:dyDescent="0.2">
      <c r="A450" s="123">
        <v>354.10894000000002</v>
      </c>
      <c r="B450" s="123">
        <v>6.7667178000000001E-6</v>
      </c>
      <c r="C450" s="125">
        <v>244.599999999998</v>
      </c>
      <c r="D450" s="120">
        <f>FORECAST(C450,INDEX($B$2:$B$2069,MATCH(C450,$A$2:$A$2069,1)-1):INDEX($B$2:$B$2069,MATCH(C450,$A$2:$A$2069,1)+1),INDEX($A$2:$A$2069,MATCH(C450,$A$2:$A$2069,1)-1):INDEX($A$2:$A$2069,MATCH(C450,$A$2:$A$2069,1)+1))</f>
        <v>2.3270374704439391E-5</v>
      </c>
      <c r="E450" s="135">
        <v>289.39999999999498</v>
      </c>
      <c r="F450" s="120">
        <f>FORECAST(E450,INDEX($D$2:$D$6081,MATCH(E450,$C$2:$C$6081,1)-1):INDEX($D$2:$D$6081,MATCH(E450,$C$2:$C$6081,1)+1),INDEX($C$2:$C$6081,MATCH(E450,$C$2:$C$6081,1)-1):INDEX($C$2:$C$6081,MATCH(E450,$C$2:$C$6081,1)+1))</f>
        <v>1.4634628185545488E-5</v>
      </c>
      <c r="G450" s="125">
        <v>423.5</v>
      </c>
      <c r="H450" s="121">
        <f>FORECAST(G450,INDEX($F$2:$F$3041,MATCH(G450,$E$2:$E$3041,1)-1):INDEX($F$2:$F$3041,MATCH(G450,$E$2:$E$3041,1)+1),INDEX($E$2:$E$3041,MATCH(G450,$E$2:$E$3041,1)-1):INDEX($E$2:$E$3041,MATCH(G450,$E$2:$E$3041,1)+1))</f>
        <v>4.7862098094217389E-6</v>
      </c>
      <c r="I450" s="120">
        <v>648</v>
      </c>
      <c r="J450" s="120">
        <f>FORECAST(I450,INDEX($H$2:$H$1218,MATCH(I450,$G$2:$G$1218,1)-1):INDEX($H$2:$H$1218,MATCH(I450,$G$2:$G$1218,1)+1),INDEX($G$2:$G$1218,MATCH(I450,$G$2:$G$1218,1)-1):INDEX($G$2:$G$1218,MATCH(I450,$G$2:$G$1218,1)+1))</f>
        <v>6.8732379799841383E-6</v>
      </c>
      <c r="K450" s="120">
        <f t="shared" ref="K450:K513" si="7">J450/$K$1</f>
        <v>6.8732379799841383E-6</v>
      </c>
    </row>
    <row r="451" spans="1:11" x14ac:dyDescent="0.2">
      <c r="A451" s="123">
        <v>354.44495999999998</v>
      </c>
      <c r="B451" s="123">
        <v>6.7744691000000002E-6</v>
      </c>
      <c r="C451" s="125">
        <v>244.699999999997</v>
      </c>
      <c r="D451" s="120">
        <f>FORECAST(C451,INDEX($B$2:$B$2069,MATCH(C451,$A$2:$A$2069,1)-1):INDEX($B$2:$B$2069,MATCH(C451,$A$2:$A$2069,1)+1),INDEX($A$2:$A$2069,MATCH(C451,$A$2:$A$2069,1)-1):INDEX($A$2:$A$2069,MATCH(C451,$A$2:$A$2069,1)+1))</f>
        <v>2.3208453765769383E-5</v>
      </c>
      <c r="E451" s="124">
        <v>289.59999999999502</v>
      </c>
      <c r="F451" s="120">
        <f>FORECAST(E451,INDEX($D$2:$D$6081,MATCH(E451,$C$2:$C$6081,1)-1):INDEX($D$2:$D$6081,MATCH(E451,$C$2:$C$6081,1)+1),INDEX($C$2:$C$6081,MATCH(E451,$C$2:$C$6081,1)-1):INDEX($C$2:$C$6081,MATCH(E451,$C$2:$C$6081,1)+1))</f>
        <v>1.4505509693863258E-5</v>
      </c>
      <c r="G451" s="125">
        <v>424</v>
      </c>
      <c r="H451" s="121">
        <f>FORECAST(G451,INDEX($F$2:$F$3041,MATCH(G451,$E$2:$E$3041,1)-1):INDEX($F$2:$F$3041,MATCH(G451,$E$2:$E$3041,1)+1),INDEX($E$2:$E$3041,MATCH(G451,$E$2:$E$3041,1)-1):INDEX($E$2:$E$3041,MATCH(G451,$E$2:$E$3041,1)+1))</f>
        <v>4.8049235909246463E-6</v>
      </c>
      <c r="I451" s="120">
        <v>649</v>
      </c>
      <c r="J451" s="120">
        <f>FORECAST(I451,INDEX($H$2:$H$1218,MATCH(I451,$G$2:$G$1218,1)-1):INDEX($H$2:$H$1218,MATCH(I451,$G$2:$G$1218,1)+1),INDEX($G$2:$G$1218,MATCH(I451,$G$2:$G$1218,1)-1):INDEX($G$2:$G$1218,MATCH(I451,$G$2:$G$1218,1)+1))</f>
        <v>6.8424098549001337E-6</v>
      </c>
      <c r="K451" s="120">
        <f t="shared" si="7"/>
        <v>6.8424098549001337E-6</v>
      </c>
    </row>
    <row r="452" spans="1:11" x14ac:dyDescent="0.2">
      <c r="A452" s="123">
        <v>354.78089</v>
      </c>
      <c r="B452" s="123">
        <v>6.7836328000000001E-6</v>
      </c>
      <c r="C452" s="125">
        <v>244.799999999997</v>
      </c>
      <c r="D452" s="120">
        <f>FORECAST(C452,INDEX($B$2:$B$2069,MATCH(C452,$A$2:$A$2069,1)-1):INDEX($B$2:$B$2069,MATCH(C452,$A$2:$A$2069,1)+1),INDEX($A$2:$A$2069,MATCH(C452,$A$2:$A$2069,1)-1):INDEX($A$2:$A$2069,MATCH(C452,$A$2:$A$2069,1)+1))</f>
        <v>2.314066223114717E-5</v>
      </c>
      <c r="E452" s="135">
        <v>289.79999999999501</v>
      </c>
      <c r="F452" s="120">
        <f>FORECAST(E452,INDEX($D$2:$D$6081,MATCH(E452,$C$2:$C$6081,1)-1):INDEX($D$2:$D$6081,MATCH(E452,$C$2:$C$6081,1)+1),INDEX($C$2:$C$6081,MATCH(E452,$C$2:$C$6081,1)-1):INDEX($C$2:$C$6081,MATCH(E452,$C$2:$C$6081,1)+1))</f>
        <v>1.4378834356476979E-5</v>
      </c>
      <c r="G452" s="125">
        <v>424.5</v>
      </c>
      <c r="H452" s="121">
        <f>FORECAST(G452,INDEX($F$2:$F$3041,MATCH(G452,$E$2:$E$3041,1)-1):INDEX($F$2:$F$3041,MATCH(G452,$E$2:$E$3041,1)+1),INDEX($E$2:$E$3041,MATCH(G452,$E$2:$E$3041,1)-1):INDEX($E$2:$E$3041,MATCH(G452,$E$2:$E$3041,1)+1))</f>
        <v>4.8375287923860328E-6</v>
      </c>
      <c r="I452" s="120">
        <v>650</v>
      </c>
      <c r="J452" s="120">
        <f>FORECAST(I452,INDEX($H$2:$H$1218,MATCH(I452,$G$2:$G$1218,1)-1):INDEX($H$2:$H$1218,MATCH(I452,$G$2:$G$1218,1)+1),INDEX($G$2:$G$1218,MATCH(I452,$G$2:$G$1218,1)-1):INDEX($G$2:$G$1218,MATCH(I452,$G$2:$G$1218,1)+1))</f>
        <v>6.8120337986109964E-6</v>
      </c>
      <c r="K452" s="120">
        <f t="shared" si="7"/>
        <v>6.8120337986109964E-6</v>
      </c>
    </row>
    <row r="453" spans="1:11" x14ac:dyDescent="0.2">
      <c r="A453" s="123">
        <v>355.11675000000002</v>
      </c>
      <c r="B453" s="123">
        <v>6.7875367000000004E-6</v>
      </c>
      <c r="C453" s="125">
        <v>244.89999999999699</v>
      </c>
      <c r="D453" s="120">
        <f>FORECAST(C453,INDEX($B$2:$B$2069,MATCH(C453,$A$2:$A$2069,1)-1):INDEX($B$2:$B$2069,MATCH(C453,$A$2:$A$2069,1)+1),INDEX($A$2:$A$2069,MATCH(C453,$A$2:$A$2069,1)-1):INDEX($A$2:$A$2069,MATCH(C453,$A$2:$A$2069,1)+1))</f>
        <v>2.3072870696524983E-5</v>
      </c>
      <c r="E453" s="124">
        <v>289.999999999995</v>
      </c>
      <c r="F453" s="120">
        <f>FORECAST(E453,INDEX($D$2:$D$6081,MATCH(E453,$C$2:$C$6081,1)-1):INDEX($D$2:$D$6081,MATCH(E453,$C$2:$C$6081,1)+1),INDEX($C$2:$C$6081,MATCH(E453,$C$2:$C$6081,1)-1):INDEX($C$2:$C$6081,MATCH(E453,$C$2:$C$6081,1)+1))</f>
        <v>1.4256442759830895E-5</v>
      </c>
      <c r="G453" s="125">
        <v>425</v>
      </c>
      <c r="H453" s="121">
        <f>FORECAST(G453,INDEX($F$2:$F$3041,MATCH(G453,$E$2:$E$3041,1)-1):INDEX($F$2:$F$3041,MATCH(G453,$E$2:$E$3041,1)+1),INDEX($E$2:$E$3041,MATCH(G453,$E$2:$E$3041,1)-1):INDEX($E$2:$E$3041,MATCH(G453,$E$2:$E$3041,1)+1))</f>
        <v>4.8902662406247435E-6</v>
      </c>
      <c r="I453" s="120">
        <v>651</v>
      </c>
      <c r="J453" s="120">
        <f>FORECAST(I453,INDEX($H$2:$H$1218,MATCH(I453,$G$2:$G$1218,1)-1):INDEX($H$2:$H$1218,MATCH(I453,$G$2:$G$1218,1)+1),INDEX($G$2:$G$1218,MATCH(I453,$G$2:$G$1218,1)-1):INDEX($G$2:$G$1218,MATCH(I453,$G$2:$G$1218,1)+1))</f>
        <v>6.7815311386016757E-6</v>
      </c>
      <c r="K453" s="120">
        <f t="shared" si="7"/>
        <v>6.7815311386016757E-6</v>
      </c>
    </row>
    <row r="454" spans="1:11" x14ac:dyDescent="0.2">
      <c r="A454" s="123">
        <v>355.45253000000002</v>
      </c>
      <c r="B454" s="123">
        <v>6.7954162999999996E-6</v>
      </c>
      <c r="C454" s="125">
        <v>244.99999999999699</v>
      </c>
      <c r="D454" s="120">
        <f>FORECAST(C454,INDEX($B$2:$B$2069,MATCH(C454,$A$2:$A$2069,1)-1):INDEX($B$2:$B$2069,MATCH(C454,$A$2:$A$2069,1)+1),INDEX($A$2:$A$2069,MATCH(C454,$A$2:$A$2069,1)-1):INDEX($A$2:$A$2069,MATCH(C454,$A$2:$A$2069,1)+1))</f>
        <v>2.3013108509105081E-5</v>
      </c>
      <c r="E454" s="135">
        <v>290.19999999999499</v>
      </c>
      <c r="F454" s="120">
        <f>FORECAST(E454,INDEX($D$2:$D$6081,MATCH(E454,$C$2:$C$6081,1)-1):INDEX($D$2:$D$6081,MATCH(E454,$C$2:$C$6081,1)+1),INDEX($C$2:$C$6081,MATCH(E454,$C$2:$C$6081,1)-1):INDEX($C$2:$C$6081,MATCH(E454,$C$2:$C$6081,1)+1))</f>
        <v>1.413260958419411E-5</v>
      </c>
      <c r="G454" s="125">
        <v>425.5</v>
      </c>
      <c r="H454" s="121">
        <f>FORECAST(G454,INDEX($F$2:$F$3041,MATCH(G454,$E$2:$E$3041,1)-1):INDEX($F$2:$F$3041,MATCH(G454,$E$2:$E$3041,1)+1),INDEX($E$2:$E$3041,MATCH(G454,$E$2:$E$3041,1)-1):INDEX($E$2:$E$3041,MATCH(G454,$E$2:$E$3041,1)+1))</f>
        <v>4.9576274049718277E-6</v>
      </c>
      <c r="I454" s="120">
        <v>652</v>
      </c>
      <c r="J454" s="120">
        <f>FORECAST(I454,INDEX($H$2:$H$1218,MATCH(I454,$G$2:$G$1218,1)-1):INDEX($H$2:$H$1218,MATCH(I454,$G$2:$G$1218,1)+1),INDEX($G$2:$G$1218,MATCH(I454,$G$2:$G$1218,1)-1):INDEX($G$2:$G$1218,MATCH(I454,$G$2:$G$1218,1)+1))</f>
        <v>6.7544107277313872E-6</v>
      </c>
      <c r="K454" s="120">
        <f t="shared" si="7"/>
        <v>6.7544107277313872E-6</v>
      </c>
    </row>
    <row r="455" spans="1:11" x14ac:dyDescent="0.2">
      <c r="A455" s="123">
        <v>355.78822000000002</v>
      </c>
      <c r="B455" s="123">
        <v>6.8030399000000002E-6</v>
      </c>
      <c r="C455" s="125">
        <v>245.09999999999701</v>
      </c>
      <c r="D455" s="120">
        <f>FORECAST(C455,INDEX($B$2:$B$2069,MATCH(C455,$A$2:$A$2069,1)-1):INDEX($B$2:$B$2069,MATCH(C455,$A$2:$A$2069,1)+1),INDEX($A$2:$A$2069,MATCH(C455,$A$2:$A$2069,1)-1):INDEX($A$2:$A$2069,MATCH(C455,$A$2:$A$2069,1)+1))</f>
        <v>2.2949858980360555E-5</v>
      </c>
      <c r="E455" s="124">
        <v>290.39999999999498</v>
      </c>
      <c r="F455" s="120">
        <f>FORECAST(E455,INDEX($D$2:$D$6081,MATCH(E455,$C$2:$C$6081,1)-1):INDEX($D$2:$D$6081,MATCH(E455,$C$2:$C$6081,1)+1),INDEX($C$2:$C$6081,MATCH(E455,$C$2:$C$6081,1)-1):INDEX($C$2:$C$6081,MATCH(E455,$C$2:$C$6081,1)+1))</f>
        <v>1.4011359329220945E-5</v>
      </c>
      <c r="G455" s="125">
        <v>426</v>
      </c>
      <c r="H455" s="121">
        <f>FORECAST(G455,INDEX($F$2:$F$3041,MATCH(G455,$E$2:$E$3041,1)-1):INDEX($F$2:$F$3041,MATCH(G455,$E$2:$E$3041,1)+1),INDEX($E$2:$E$3041,MATCH(G455,$E$2:$E$3041,1)-1):INDEX($E$2:$E$3041,MATCH(G455,$E$2:$E$3041,1)+1))</f>
        <v>5.0199323560825578E-6</v>
      </c>
      <c r="I455" s="120">
        <v>653</v>
      </c>
      <c r="J455" s="120">
        <f>FORECAST(I455,INDEX($H$2:$H$1218,MATCH(I455,$G$2:$G$1218,1)-1):INDEX($H$2:$H$1218,MATCH(I455,$G$2:$G$1218,1)+1),INDEX($G$2:$G$1218,MATCH(I455,$G$2:$G$1218,1)-1):INDEX($G$2:$G$1218,MATCH(I455,$G$2:$G$1218,1)+1))</f>
        <v>6.7331926979760634E-6</v>
      </c>
      <c r="K455" s="120">
        <f t="shared" si="7"/>
        <v>6.7331926979760634E-6</v>
      </c>
    </row>
    <row r="456" spans="1:11" x14ac:dyDescent="0.2">
      <c r="A456" s="123">
        <v>356.12385</v>
      </c>
      <c r="B456" s="123">
        <v>6.8143167000000001E-6</v>
      </c>
      <c r="C456" s="125">
        <v>245.199999999997</v>
      </c>
      <c r="D456" s="120">
        <f>FORECAST(C456,INDEX($B$2:$B$2069,MATCH(C456,$A$2:$A$2069,1)-1):INDEX($B$2:$B$2069,MATCH(C456,$A$2:$A$2069,1)+1),INDEX($A$2:$A$2069,MATCH(C456,$A$2:$A$2069,1)-1):INDEX($A$2:$A$2069,MATCH(C456,$A$2:$A$2069,1)+1))</f>
        <v>2.2886609451616056E-5</v>
      </c>
      <c r="E456" s="135">
        <v>290.59999999999502</v>
      </c>
      <c r="F456" s="120">
        <f>FORECAST(E456,INDEX($D$2:$D$6081,MATCH(E456,$C$2:$C$6081,1)-1):INDEX($D$2:$D$6081,MATCH(E456,$C$2:$C$6081,1)+1),INDEX($C$2:$C$6081,MATCH(E456,$C$2:$C$6081,1)-1):INDEX($C$2:$C$6081,MATCH(E456,$C$2:$C$6081,1)+1))</f>
        <v>1.3890701921209054E-5</v>
      </c>
      <c r="G456" s="125">
        <v>426.5</v>
      </c>
      <c r="H456" s="121">
        <f>FORECAST(G456,INDEX($F$2:$F$3041,MATCH(G456,$E$2:$E$3041,1)-1):INDEX($F$2:$F$3041,MATCH(G456,$E$2:$E$3041,1)+1),INDEX($E$2:$E$3041,MATCH(G456,$E$2:$E$3041,1)-1):INDEX($E$2:$E$3041,MATCH(G456,$E$2:$E$3041,1)+1))</f>
        <v>5.0722021217163721E-6</v>
      </c>
      <c r="I456" s="120">
        <v>654</v>
      </c>
      <c r="J456" s="120">
        <f>FORECAST(I456,INDEX($H$2:$H$1218,MATCH(I456,$G$2:$G$1218,1)-1):INDEX($H$2:$H$1218,MATCH(I456,$G$2:$G$1218,1)+1),INDEX($G$2:$G$1218,MATCH(I456,$G$2:$G$1218,1)-1):INDEX($G$2:$G$1218,MATCH(I456,$G$2:$G$1218,1)+1))</f>
        <v>6.7158510785833551E-6</v>
      </c>
      <c r="K456" s="120">
        <f t="shared" si="7"/>
        <v>6.7158510785833551E-6</v>
      </c>
    </row>
    <row r="457" spans="1:11" x14ac:dyDescent="0.2">
      <c r="A457" s="123">
        <v>356.45938999999998</v>
      </c>
      <c r="B457" s="123">
        <v>6.8139948000000001E-6</v>
      </c>
      <c r="C457" s="125">
        <v>245.299999999997</v>
      </c>
      <c r="D457" s="120">
        <f>FORECAST(C457,INDEX($B$2:$B$2069,MATCH(C457,$A$2:$A$2069,1)-1):INDEX($B$2:$B$2069,MATCH(C457,$A$2:$A$2069,1)+1),INDEX($A$2:$A$2069,MATCH(C457,$A$2:$A$2069,1)-1):INDEX($A$2:$A$2069,MATCH(C457,$A$2:$A$2069,1)+1))</f>
        <v>2.2823359922871558E-5</v>
      </c>
      <c r="E457" s="124">
        <v>290.79999999999501</v>
      </c>
      <c r="F457" s="120">
        <f>FORECAST(E457,INDEX($D$2:$D$6081,MATCH(E457,$C$2:$C$6081,1)-1):INDEX($D$2:$D$6081,MATCH(E457,$C$2:$C$6081,1)+1),INDEX($C$2:$C$6081,MATCH(E457,$C$2:$C$6081,1)-1):INDEX($C$2:$C$6081,MATCH(E457,$C$2:$C$6081,1)+1))</f>
        <v>1.3769465270658951E-5</v>
      </c>
      <c r="G457" s="125">
        <v>427</v>
      </c>
      <c r="H457" s="121">
        <f>FORECAST(G457,INDEX($F$2:$F$3041,MATCH(G457,$E$2:$E$3041,1)-1):INDEX($F$2:$F$3041,MATCH(G457,$E$2:$E$3041,1)+1),INDEX($E$2:$E$3041,MATCH(G457,$E$2:$E$3041,1)-1):INDEX($E$2:$E$3041,MATCH(G457,$E$2:$E$3041,1)+1))</f>
        <v>5.1085108004533766E-6</v>
      </c>
      <c r="I457" s="120">
        <v>655</v>
      </c>
      <c r="J457" s="120">
        <f>FORECAST(I457,INDEX($H$2:$H$1218,MATCH(I457,$G$2:$G$1218,1)-1):INDEX($H$2:$H$1218,MATCH(I457,$G$2:$G$1218,1)+1),INDEX($G$2:$G$1218,MATCH(I457,$G$2:$G$1218,1)-1):INDEX($G$2:$G$1218,MATCH(I457,$G$2:$G$1218,1)+1))</f>
        <v>6.7040034993706631E-6</v>
      </c>
      <c r="K457" s="120">
        <f t="shared" si="7"/>
        <v>6.7040034993706631E-6</v>
      </c>
    </row>
    <row r="458" spans="1:11" x14ac:dyDescent="0.2">
      <c r="A458" s="123">
        <v>356.79485</v>
      </c>
      <c r="B458" s="123">
        <v>6.8220716999999997E-6</v>
      </c>
      <c r="C458" s="125">
        <v>245.39999999999699</v>
      </c>
      <c r="D458" s="120">
        <f>FORECAST(C458,INDEX($B$2:$B$2069,MATCH(C458,$A$2:$A$2069,1)-1):INDEX($B$2:$B$2069,MATCH(C458,$A$2:$A$2069,1)+1),INDEX($A$2:$A$2069,MATCH(C458,$A$2:$A$2069,1)-1):INDEX($A$2:$A$2069,MATCH(C458,$A$2:$A$2069,1)+1))</f>
        <v>2.2769255061000029E-5</v>
      </c>
      <c r="E458" s="135">
        <v>290.999999999995</v>
      </c>
      <c r="F458" s="120">
        <f>FORECAST(E458,INDEX($D$2:$D$6081,MATCH(E458,$C$2:$C$6081,1)-1):INDEX($D$2:$D$6081,MATCH(E458,$C$2:$C$6081,1)+1),INDEX($C$2:$C$6081,MATCH(E458,$C$2:$C$6081,1)-1):INDEX($C$2:$C$6081,MATCH(E458,$C$2:$C$6081,1)+1))</f>
        <v>1.3647697176183957E-5</v>
      </c>
      <c r="G458" s="125">
        <v>427.5</v>
      </c>
      <c r="H458" s="121">
        <f>FORECAST(G458,INDEX($F$2:$F$3041,MATCH(G458,$E$2:$E$3041,1)-1):INDEX($F$2:$F$3041,MATCH(G458,$E$2:$E$3041,1)+1),INDEX($E$2:$E$3041,MATCH(G458,$E$2:$E$3041,1)-1):INDEX($E$2:$E$3041,MATCH(G458,$E$2:$E$3041,1)+1))</f>
        <v>5.1204595881126468E-6</v>
      </c>
      <c r="I458" s="120">
        <v>656</v>
      </c>
      <c r="J458" s="120">
        <f>FORECAST(I458,INDEX($H$2:$H$1218,MATCH(I458,$G$2:$G$1218,1)-1):INDEX($H$2:$H$1218,MATCH(I458,$G$2:$G$1218,1)+1),INDEX($G$2:$G$1218,MATCH(I458,$G$2:$G$1218,1)-1):INDEX($G$2:$G$1218,MATCH(I458,$G$2:$G$1218,1)+1))</f>
        <v>6.6963426341712269E-6</v>
      </c>
      <c r="K458" s="120">
        <f t="shared" si="7"/>
        <v>6.6963426341712269E-6</v>
      </c>
    </row>
    <row r="459" spans="1:11" x14ac:dyDescent="0.2">
      <c r="A459" s="123">
        <v>357.13024000000001</v>
      </c>
      <c r="B459" s="123">
        <v>6.8213938999999999E-6</v>
      </c>
      <c r="C459" s="125">
        <v>245.49999999999699</v>
      </c>
      <c r="D459" s="120">
        <f>FORECAST(C459,INDEX($B$2:$B$2069,MATCH(C459,$A$2:$A$2069,1)-1):INDEX($B$2:$B$2069,MATCH(C459,$A$2:$A$2069,1)+1),INDEX($A$2:$A$2069,MATCH(C459,$A$2:$A$2069,1)-1):INDEX($A$2:$A$2069,MATCH(C459,$A$2:$A$2069,1)+1))</f>
        <v>2.2709971818362507E-5</v>
      </c>
      <c r="E459" s="124">
        <v>291.19999999999499</v>
      </c>
      <c r="F459" s="120">
        <f>FORECAST(E459,INDEX($D$2:$D$6081,MATCH(E459,$C$2:$C$6081,1)-1):INDEX($D$2:$D$6081,MATCH(E459,$C$2:$C$6081,1)+1),INDEX($C$2:$C$6081,MATCH(E459,$C$2:$C$6081,1)-1):INDEX($C$2:$C$6081,MATCH(E459,$C$2:$C$6081,1)+1))</f>
        <v>1.3528319646392346E-5</v>
      </c>
      <c r="G459" s="125">
        <v>428</v>
      </c>
      <c r="H459" s="121">
        <f>FORECAST(G459,INDEX($F$2:$F$3041,MATCH(G459,$E$2:$E$3041,1)-1):INDEX($F$2:$F$3041,MATCH(G459,$E$2:$E$3041,1)+1),INDEX($E$2:$E$3041,MATCH(G459,$E$2:$E$3041,1)-1):INDEX($E$2:$E$3041,MATCH(G459,$E$2:$E$3041,1)+1))</f>
        <v>5.1004521860141121E-6</v>
      </c>
      <c r="I459" s="120">
        <v>657</v>
      </c>
      <c r="J459" s="120">
        <f>FORECAST(I459,INDEX($H$2:$H$1218,MATCH(I459,$G$2:$G$1218,1)-1):INDEX($H$2:$H$1218,MATCH(I459,$G$2:$G$1218,1)+1),INDEX($G$2:$G$1218,MATCH(I459,$G$2:$G$1218,1)-1):INDEX($G$2:$G$1218,MATCH(I459,$G$2:$G$1218,1)+1))</f>
        <v>6.690304427824447E-6</v>
      </c>
      <c r="K459" s="120">
        <f t="shared" si="7"/>
        <v>6.690304427824447E-6</v>
      </c>
    </row>
    <row r="460" spans="1:11" x14ac:dyDescent="0.2">
      <c r="A460" s="123">
        <v>357.46555000000001</v>
      </c>
      <c r="B460" s="123">
        <v>6.817764E-6</v>
      </c>
      <c r="C460" s="125">
        <v>245.59999999999701</v>
      </c>
      <c r="D460" s="120">
        <f>FORECAST(C460,INDEX($B$2:$B$2069,MATCH(C460,$A$2:$A$2069,1)-1):INDEX($B$2:$B$2069,MATCH(C460,$A$2:$A$2069,1)+1),INDEX($A$2:$A$2069,MATCH(C460,$A$2:$A$2069,1)-1):INDEX($A$2:$A$2069,MATCH(C460,$A$2:$A$2069,1)+1))</f>
        <v>2.2650688575724957E-5</v>
      </c>
      <c r="E460" s="135">
        <v>291.39999999999498</v>
      </c>
      <c r="F460" s="120">
        <f>FORECAST(E460,INDEX($D$2:$D$6081,MATCH(E460,$C$2:$C$6081,1)-1):INDEX($D$2:$D$6081,MATCH(E460,$C$2:$C$6081,1)+1),INDEX($C$2:$C$6081,MATCH(E460,$C$2:$C$6081,1)-1):INDEX($C$2:$C$6081,MATCH(E460,$C$2:$C$6081,1)+1))</f>
        <v>1.3413299067881369E-5</v>
      </c>
      <c r="G460" s="125">
        <v>428.5</v>
      </c>
      <c r="H460" s="121">
        <f>FORECAST(G460,INDEX($F$2:$F$3041,MATCH(G460,$E$2:$E$3041,1)-1):INDEX($F$2:$F$3041,MATCH(G460,$E$2:$E$3041,1)+1),INDEX($E$2:$E$3041,MATCH(G460,$E$2:$E$3041,1)-1):INDEX($E$2:$E$3041,MATCH(G460,$E$2:$E$3041,1)+1))</f>
        <v>5.0512331459425032E-6</v>
      </c>
      <c r="I460" s="120">
        <v>658</v>
      </c>
      <c r="J460" s="120">
        <f>FORECAST(I460,INDEX($H$2:$H$1218,MATCH(I460,$G$2:$G$1218,1)-1):INDEX($H$2:$H$1218,MATCH(I460,$G$2:$G$1218,1)+1),INDEX($G$2:$G$1218,MATCH(I460,$G$2:$G$1218,1)-1):INDEX($G$2:$G$1218,MATCH(I460,$G$2:$G$1218,1)+1))</f>
        <v>6.6831921679996258E-6</v>
      </c>
      <c r="K460" s="120">
        <f t="shared" si="7"/>
        <v>6.6831921679996258E-6</v>
      </c>
    </row>
    <row r="461" spans="1:11" x14ac:dyDescent="0.2">
      <c r="A461" s="123">
        <v>357.80077999999997</v>
      </c>
      <c r="B461" s="123">
        <v>6.8302149999999996E-6</v>
      </c>
      <c r="C461" s="125">
        <v>245.699999999997</v>
      </c>
      <c r="D461" s="120">
        <f>FORECAST(C461,INDEX($B$2:$B$2069,MATCH(C461,$A$2:$A$2069,1)-1):INDEX($B$2:$B$2069,MATCH(C461,$A$2:$A$2069,1)+1),INDEX($A$2:$A$2069,MATCH(C461,$A$2:$A$2069,1)-1):INDEX($A$2:$A$2069,MATCH(C461,$A$2:$A$2069,1)+1))</f>
        <v>2.2591405333087435E-5</v>
      </c>
      <c r="E461" s="124">
        <v>291.59999999999502</v>
      </c>
      <c r="F461" s="120">
        <f>FORECAST(E461,INDEX($D$2:$D$6081,MATCH(E461,$C$2:$C$6081,1)-1):INDEX($D$2:$D$6081,MATCH(E461,$C$2:$C$6081,1)+1),INDEX($C$2:$C$6081,MATCH(E461,$C$2:$C$6081,1)-1):INDEX($C$2:$C$6081,MATCH(E461,$C$2:$C$6081,1)+1))</f>
        <v>1.3298390918068363E-5</v>
      </c>
      <c r="G461" s="125">
        <v>429</v>
      </c>
      <c r="H461" s="121">
        <f>FORECAST(G461,INDEX($F$2:$F$3041,MATCH(G461,$E$2:$E$3041,1)-1):INDEX($F$2:$F$3041,MATCH(G461,$E$2:$E$3041,1)+1),INDEX($E$2:$E$3041,MATCH(G461,$E$2:$E$3041,1)-1):INDEX($E$2:$E$3041,MATCH(G461,$E$2:$E$3041,1)+1))</f>
        <v>4.9765111178600325E-6</v>
      </c>
      <c r="I461" s="120">
        <v>659</v>
      </c>
      <c r="J461" s="120">
        <f>FORECAST(I461,INDEX($H$2:$H$1218,MATCH(I461,$G$2:$G$1218,1)-1):INDEX($H$2:$H$1218,MATCH(I461,$G$2:$G$1218,1)+1),INDEX($G$2:$G$1218,MATCH(I461,$G$2:$G$1218,1)-1):INDEX($G$2:$G$1218,MATCH(I461,$G$2:$G$1218,1)+1))</f>
        <v>6.6805373908883929E-6</v>
      </c>
      <c r="K461" s="120">
        <f t="shared" si="7"/>
        <v>6.6805373908883929E-6</v>
      </c>
    </row>
    <row r="462" spans="1:11" x14ac:dyDescent="0.2">
      <c r="A462" s="123">
        <v>358.13592999999997</v>
      </c>
      <c r="B462" s="123">
        <v>6.8341616000000002E-6</v>
      </c>
      <c r="C462" s="125">
        <v>245.799999999997</v>
      </c>
      <c r="D462" s="120">
        <f>FORECAST(C462,INDEX($B$2:$B$2069,MATCH(C462,$A$2:$A$2069,1)-1):INDEX($B$2:$B$2069,MATCH(C462,$A$2:$A$2069,1)+1),INDEX($A$2:$A$2069,MATCH(C462,$A$2:$A$2069,1)-1):INDEX($A$2:$A$2069,MATCH(C462,$A$2:$A$2069,1)+1))</f>
        <v>2.2540506340960518E-5</v>
      </c>
      <c r="E462" s="135">
        <v>291.79999999999501</v>
      </c>
      <c r="F462" s="120">
        <f>FORECAST(E462,INDEX($D$2:$D$6081,MATCH(E462,$C$2:$C$6081,1)-1):INDEX($D$2:$D$6081,MATCH(E462,$C$2:$C$6081,1)+1),INDEX($C$2:$C$6081,MATCH(E462,$C$2:$C$6081,1)-1):INDEX($C$2:$C$6081,MATCH(E462,$C$2:$C$6081,1)+1))</f>
        <v>1.3188669785985731E-5</v>
      </c>
      <c r="G462" s="125">
        <v>429.5</v>
      </c>
      <c r="H462" s="121">
        <f>FORECAST(G462,INDEX($F$2:$F$3041,MATCH(G462,$E$2:$E$3041,1)-1):INDEX($F$2:$F$3041,MATCH(G462,$E$2:$E$3041,1)+1),INDEX($E$2:$E$3041,MATCH(G462,$E$2:$E$3041,1)-1):INDEX($E$2:$E$3041,MATCH(G462,$E$2:$E$3041,1)+1))</f>
        <v>4.9009316795029802E-6</v>
      </c>
      <c r="I462" s="120">
        <v>660</v>
      </c>
      <c r="J462" s="120">
        <f>FORECAST(I462,INDEX($H$2:$H$1218,MATCH(I462,$G$2:$G$1218,1)-1):INDEX($H$2:$H$1218,MATCH(I462,$G$2:$G$1218,1)+1),INDEX($G$2:$G$1218,MATCH(I462,$G$2:$G$1218,1)-1):INDEX($G$2:$G$1218,MATCH(I462,$G$2:$G$1218,1)+1))</f>
        <v>6.6827247740530385E-6</v>
      </c>
      <c r="K462" s="120">
        <f t="shared" si="7"/>
        <v>6.6827247740530385E-6</v>
      </c>
    </row>
    <row r="463" spans="1:11" x14ac:dyDescent="0.2">
      <c r="A463" s="123">
        <v>358.471</v>
      </c>
      <c r="B463" s="123">
        <v>6.8424669999999999E-6</v>
      </c>
      <c r="C463" s="125">
        <v>245.89999999999699</v>
      </c>
      <c r="D463" s="120">
        <f>FORECAST(C463,INDEX($B$2:$B$2069,MATCH(C463,$A$2:$A$2069,1)-1):INDEX($B$2:$B$2069,MATCH(C463,$A$2:$A$2069,1)+1),INDEX($A$2:$A$2069,MATCH(C463,$A$2:$A$2069,1)-1):INDEX($A$2:$A$2069,MATCH(C463,$A$2:$A$2069,1)+1))</f>
        <v>2.2484583843673816E-5</v>
      </c>
      <c r="E463" s="124">
        <v>291.999999999995</v>
      </c>
      <c r="F463" s="120">
        <f>FORECAST(E463,INDEX($D$2:$D$6081,MATCH(E463,$C$2:$C$6081,1)-1):INDEX($D$2:$D$6081,MATCH(E463,$C$2:$C$6081,1)+1),INDEX($C$2:$C$6081,MATCH(E463,$C$2:$C$6081,1)-1):INDEX($C$2:$C$6081,MATCH(E463,$C$2:$C$6081,1)+1))</f>
        <v>1.3077429032827152E-5</v>
      </c>
      <c r="G463" s="125">
        <v>430</v>
      </c>
      <c r="H463" s="121">
        <f>FORECAST(G463,INDEX($F$2:$F$3041,MATCH(G463,$E$2:$E$3041,1)-1):INDEX($F$2:$F$3041,MATCH(G463,$E$2:$E$3041,1)+1),INDEX($E$2:$E$3041,MATCH(G463,$E$2:$E$3041,1)-1):INDEX($E$2:$E$3041,MATCH(G463,$E$2:$E$3041,1)+1))</f>
        <v>4.8409849587240867E-6</v>
      </c>
      <c r="I463" s="120">
        <v>661</v>
      </c>
      <c r="J463" s="120">
        <f>FORECAST(I463,INDEX($H$2:$H$1218,MATCH(I463,$G$2:$G$1218,1)-1):INDEX($H$2:$H$1218,MATCH(I463,$G$2:$G$1218,1)+1),INDEX($G$2:$G$1218,MATCH(I463,$G$2:$G$1218,1)-1):INDEX($G$2:$G$1218,MATCH(I463,$G$2:$G$1218,1)+1))</f>
        <v>6.6905812333891896E-6</v>
      </c>
      <c r="K463" s="120">
        <f t="shared" si="7"/>
        <v>6.6905812333891896E-6</v>
      </c>
    </row>
    <row r="464" spans="1:11" x14ac:dyDescent="0.2">
      <c r="A464" s="123">
        <v>358.80599999999998</v>
      </c>
      <c r="B464" s="123">
        <v>6.8463264E-6</v>
      </c>
      <c r="C464" s="125">
        <v>245.99999999999699</v>
      </c>
      <c r="D464" s="120">
        <f>FORECAST(C464,INDEX($B$2:$B$2069,MATCH(C464,$A$2:$A$2069,1)-1):INDEX($B$2:$B$2069,MATCH(C464,$A$2:$A$2069,1)+1),INDEX($A$2:$A$2069,MATCH(C464,$A$2:$A$2069,1)-1):INDEX($A$2:$A$2069,MATCH(C464,$A$2:$A$2069,1)+1))</f>
        <v>2.2428661346387115E-5</v>
      </c>
      <c r="E464" s="135">
        <v>292.19999999999499</v>
      </c>
      <c r="F464" s="120">
        <f>FORECAST(E464,INDEX($D$2:$D$6081,MATCH(E464,$C$2:$C$6081,1)-1):INDEX($D$2:$D$6081,MATCH(E464,$C$2:$C$6081,1)+1),INDEX($C$2:$C$6081,MATCH(E464,$C$2:$C$6081,1)-1):INDEX($C$2:$C$6081,MATCH(E464,$C$2:$C$6081,1)+1))</f>
        <v>1.2966277922796889E-5</v>
      </c>
      <c r="G464" s="125">
        <v>430.5</v>
      </c>
      <c r="H464" s="121">
        <f>FORECAST(G464,INDEX($F$2:$F$3041,MATCH(G464,$E$2:$E$3041,1)-1):INDEX($F$2:$F$3041,MATCH(G464,$E$2:$E$3041,1)+1),INDEX($E$2:$E$3041,MATCH(G464,$E$2:$E$3041,1)-1):INDEX($E$2:$E$3041,MATCH(G464,$E$2:$E$3041,1)+1))</f>
        <v>4.8031699340741107E-6</v>
      </c>
      <c r="I464" s="120">
        <v>662</v>
      </c>
      <c r="J464" s="120">
        <f>FORECAST(I464,INDEX($H$2:$H$1218,MATCH(I464,$G$2:$G$1218,1)-1):INDEX($H$2:$H$1218,MATCH(I464,$G$2:$G$1218,1)+1),INDEX($G$2:$G$1218,MATCH(I464,$G$2:$G$1218,1)-1):INDEX($G$2:$G$1218,MATCH(I464,$G$2:$G$1218,1)+1))</f>
        <v>6.696627460783877E-6</v>
      </c>
      <c r="K464" s="120">
        <f t="shared" si="7"/>
        <v>6.696627460783877E-6</v>
      </c>
    </row>
    <row r="465" spans="1:11" x14ac:dyDescent="0.2">
      <c r="A465" s="123">
        <v>359.14091000000002</v>
      </c>
      <c r="B465" s="123">
        <v>6.8377189000000001E-6</v>
      </c>
      <c r="C465" s="125">
        <v>246.09999999999701</v>
      </c>
      <c r="D465" s="120">
        <f>FORECAST(C465,INDEX($B$2:$B$2069,MATCH(C465,$A$2:$A$2069,1)-1):INDEX($B$2:$B$2069,MATCH(C465,$A$2:$A$2069,1)+1),INDEX($A$2:$A$2069,MATCH(C465,$A$2:$A$2069,1)-1):INDEX($A$2:$A$2069,MATCH(C465,$A$2:$A$2069,1)+1))</f>
        <v>2.2377488295198132E-5</v>
      </c>
      <c r="E465" s="124">
        <v>292.39999999999498</v>
      </c>
      <c r="F465" s="120">
        <f>FORECAST(E465,INDEX($D$2:$D$6081,MATCH(E465,$C$2:$C$6081,1)-1):INDEX($D$2:$D$6081,MATCH(E465,$C$2:$C$6081,1)+1),INDEX($C$2:$C$6081,MATCH(E465,$C$2:$C$6081,1)-1):INDEX($C$2:$C$6081,MATCH(E465,$C$2:$C$6081,1)+1))</f>
        <v>1.2855190768520946E-5</v>
      </c>
      <c r="G465" s="125">
        <v>431</v>
      </c>
      <c r="H465" s="121">
        <f>FORECAST(G465,INDEX($F$2:$F$3041,MATCH(G465,$E$2:$E$3041,1)-1):INDEX($F$2:$F$3041,MATCH(G465,$E$2:$E$3041,1)+1),INDEX($E$2:$E$3041,MATCH(G465,$E$2:$E$3041,1)-1):INDEX($E$2:$E$3041,MATCH(G465,$E$2:$E$3041,1)+1))</f>
        <v>4.784247327256037E-6</v>
      </c>
      <c r="I465" s="120">
        <v>663</v>
      </c>
      <c r="J465" s="120">
        <f>FORECAST(I465,INDEX($H$2:$H$1218,MATCH(I465,$G$2:$G$1218,1)-1):INDEX($H$2:$H$1218,MATCH(I465,$G$2:$G$1218,1)+1),INDEX($G$2:$G$1218,MATCH(I465,$G$2:$G$1218,1)-1):INDEX($G$2:$G$1218,MATCH(I465,$G$2:$G$1218,1)+1))</f>
        <v>6.7054501040818283E-6</v>
      </c>
      <c r="K465" s="120">
        <f t="shared" si="7"/>
        <v>6.7054501040818283E-6</v>
      </c>
    </row>
    <row r="466" spans="1:11" x14ac:dyDescent="0.2">
      <c r="A466" s="123">
        <v>359.47575000000001</v>
      </c>
      <c r="B466" s="123">
        <v>6.8324726999999999E-6</v>
      </c>
      <c r="C466" s="125">
        <v>246.199999999997</v>
      </c>
      <c r="D466" s="120">
        <f>FORECAST(C466,INDEX($B$2:$B$2069,MATCH(C466,$A$2:$A$2069,1)-1):INDEX($B$2:$B$2069,MATCH(C466,$A$2:$A$2069,1)+1),INDEX($A$2:$A$2069,MATCH(C466,$A$2:$A$2069,1)-1):INDEX($A$2:$A$2069,MATCH(C466,$A$2:$A$2069,1)+1))</f>
        <v>2.2323931873828411E-5</v>
      </c>
      <c r="E466" s="135">
        <v>292.59999999999502</v>
      </c>
      <c r="F466" s="120">
        <f>FORECAST(E466,INDEX($D$2:$D$6081,MATCH(E466,$C$2:$C$6081,1)-1):INDEX($D$2:$D$6081,MATCH(E466,$C$2:$C$6081,1)+1),INDEX($C$2:$C$6081,MATCH(E466,$C$2:$C$6081,1)-1):INDEX($C$2:$C$6081,MATCH(E466,$C$2:$C$6081,1)+1))</f>
        <v>1.2745654475945295E-5</v>
      </c>
      <c r="G466" s="125">
        <v>431.5</v>
      </c>
      <c r="H466" s="121">
        <f>FORECAST(G466,INDEX($F$2:$F$3041,MATCH(G466,$E$2:$E$3041,1)-1):INDEX($F$2:$F$3041,MATCH(G466,$E$2:$E$3041,1)+1),INDEX($E$2:$E$3041,MATCH(G466,$E$2:$E$3041,1)-1):INDEX($E$2:$E$3041,MATCH(G466,$E$2:$E$3041,1)+1))</f>
        <v>4.7783277747799613E-6</v>
      </c>
      <c r="I466" s="120">
        <v>664</v>
      </c>
      <c r="J466" s="120">
        <f>FORECAST(I466,INDEX($H$2:$H$1218,MATCH(I466,$G$2:$G$1218,1)-1):INDEX($H$2:$H$1218,MATCH(I466,$G$2:$G$1218,1)+1),INDEX($G$2:$G$1218,MATCH(I466,$G$2:$G$1218,1)-1):INDEX($G$2:$G$1218,MATCH(I466,$G$2:$G$1218,1)+1))</f>
        <v>6.7194736796667341E-6</v>
      </c>
      <c r="K466" s="120">
        <f t="shared" si="7"/>
        <v>6.7194736796667341E-6</v>
      </c>
    </row>
    <row r="467" spans="1:11" x14ac:dyDescent="0.2">
      <c r="A467" s="123">
        <v>359.81051000000002</v>
      </c>
      <c r="B467" s="123">
        <v>6.8235174000000004E-6</v>
      </c>
      <c r="C467" s="125">
        <v>246.299999999997</v>
      </c>
      <c r="D467" s="120">
        <f>FORECAST(C467,INDEX($B$2:$B$2069,MATCH(C467,$A$2:$A$2069,1)-1):INDEX($B$2:$B$2069,MATCH(C467,$A$2:$A$2069,1)+1),INDEX($A$2:$A$2069,MATCH(C467,$A$2:$A$2069,1)-1):INDEX($A$2:$A$2069,MATCH(C467,$A$2:$A$2069,1)+1))</f>
        <v>2.2270375452458689E-5</v>
      </c>
      <c r="E467" s="124">
        <v>292.79999999999501</v>
      </c>
      <c r="F467" s="120">
        <f>FORECAST(E467,INDEX($D$2:$D$6081,MATCH(E467,$C$2:$C$6081,1)-1):INDEX($D$2:$D$6081,MATCH(E467,$C$2:$C$6081,1)+1),INDEX($C$2:$C$6081,MATCH(E467,$C$2:$C$6081,1)-1):INDEX($C$2:$C$6081,MATCH(E467,$C$2:$C$6081,1)+1))</f>
        <v>1.2640144248218446E-5</v>
      </c>
      <c r="G467" s="125">
        <v>432</v>
      </c>
      <c r="H467" s="121">
        <f>FORECAST(G467,INDEX($F$2:$F$3041,MATCH(G467,$E$2:$E$3041,1)-1):INDEX($F$2:$F$3041,MATCH(G467,$E$2:$E$3041,1)+1),INDEX($E$2:$E$3041,MATCH(G467,$E$2:$E$3041,1)-1):INDEX($E$2:$E$3041,MATCH(G467,$E$2:$E$3041,1)+1))</f>
        <v>4.7861415781143897E-6</v>
      </c>
      <c r="I467" s="120">
        <v>665</v>
      </c>
      <c r="J467" s="120">
        <f>FORECAST(I467,INDEX($H$2:$H$1218,MATCH(I467,$G$2:$G$1218,1)-1):INDEX($H$2:$H$1218,MATCH(I467,$G$2:$G$1218,1)+1),INDEX($G$2:$G$1218,MATCH(I467,$G$2:$G$1218,1)-1):INDEX($G$2:$G$1218,MATCH(I467,$G$2:$G$1218,1)+1))</f>
        <v>6.7377019739223877E-6</v>
      </c>
      <c r="K467" s="120">
        <f t="shared" si="7"/>
        <v>6.7377019739223877E-6</v>
      </c>
    </row>
    <row r="468" spans="1:11" x14ac:dyDescent="0.2">
      <c r="A468" s="123">
        <v>360.14519000000001</v>
      </c>
      <c r="B468" s="123">
        <v>6.8223108000000001E-6</v>
      </c>
      <c r="C468" s="125">
        <v>246.39999999999699</v>
      </c>
      <c r="D468" s="120">
        <f>FORECAST(C468,INDEX($B$2:$B$2069,MATCH(C468,$A$2:$A$2069,1)-1):INDEX($B$2:$B$2069,MATCH(C468,$A$2:$A$2069,1)+1),INDEX($A$2:$A$2069,MATCH(C468,$A$2:$A$2069,1)-1):INDEX($A$2:$A$2069,MATCH(C468,$A$2:$A$2069,1)+1))</f>
        <v>2.2216819031088995E-5</v>
      </c>
      <c r="E468" s="135">
        <v>292.999999999995</v>
      </c>
      <c r="F468" s="120">
        <f>FORECAST(E468,INDEX($D$2:$D$6081,MATCH(E468,$C$2:$C$6081,1)-1):INDEX($D$2:$D$6081,MATCH(E468,$C$2:$C$6081,1)+1),INDEX($C$2:$C$6081,MATCH(E468,$C$2:$C$6081,1)-1):INDEX($C$2:$C$6081,MATCH(E468,$C$2:$C$6081,1)+1))</f>
        <v>1.253307468992743E-5</v>
      </c>
      <c r="G468" s="125">
        <v>432.5</v>
      </c>
      <c r="H468" s="121">
        <f>FORECAST(G468,INDEX($F$2:$F$3041,MATCH(G468,$E$2:$E$3041,1)-1):INDEX($F$2:$F$3041,MATCH(G468,$E$2:$E$3041,1)+1),INDEX($E$2:$E$3041,MATCH(G468,$E$2:$E$3041,1)-1):INDEX($E$2:$E$3041,MATCH(G468,$E$2:$E$3041,1)+1))</f>
        <v>4.8093331728013401E-6</v>
      </c>
      <c r="I468" s="120">
        <v>666</v>
      </c>
      <c r="J468" s="120">
        <f>FORECAST(I468,INDEX($H$2:$H$1218,MATCH(I468,$G$2:$G$1218,1)-1):INDEX($H$2:$H$1218,MATCH(I468,$G$2:$G$1218,1)+1),INDEX($G$2:$G$1218,MATCH(I468,$G$2:$G$1218,1)-1):INDEX($G$2:$G$1218,MATCH(I468,$G$2:$G$1218,1)+1))</f>
        <v>6.7568471670217255E-6</v>
      </c>
      <c r="K468" s="120">
        <f t="shared" si="7"/>
        <v>6.7568471670217255E-6</v>
      </c>
    </row>
    <row r="469" spans="1:11" x14ac:dyDescent="0.2">
      <c r="A469" s="123">
        <v>360.47980000000001</v>
      </c>
      <c r="B469" s="123">
        <v>6.8187635999999999E-6</v>
      </c>
      <c r="C469" s="125">
        <v>246.49999999999699</v>
      </c>
      <c r="D469" s="120">
        <f>FORECAST(C469,INDEX($B$2:$B$2069,MATCH(C469,$A$2:$A$2069,1)-1):INDEX($B$2:$B$2069,MATCH(C469,$A$2:$A$2069,1)+1),INDEX($A$2:$A$2069,MATCH(C469,$A$2:$A$2069,1)-1):INDEX($A$2:$A$2069,MATCH(C469,$A$2:$A$2069,1)+1))</f>
        <v>2.2162833126276269E-5</v>
      </c>
      <c r="E469" s="124">
        <v>293.19999999999499</v>
      </c>
      <c r="F469" s="120">
        <f>FORECAST(E469,INDEX($D$2:$D$6081,MATCH(E469,$C$2:$C$6081,1)-1):INDEX($D$2:$D$6081,MATCH(E469,$C$2:$C$6081,1)+1),INDEX($C$2:$C$6081,MATCH(E469,$C$2:$C$6081,1)-1):INDEX($C$2:$C$6081,MATCH(E469,$C$2:$C$6081,1)+1))</f>
        <v>1.2426334264217982E-5</v>
      </c>
      <c r="G469" s="125">
        <v>433</v>
      </c>
      <c r="H469" s="121">
        <f>FORECAST(G469,INDEX($F$2:$F$3041,MATCH(G469,$E$2:$E$3041,1)-1):INDEX($F$2:$F$3041,MATCH(G469,$E$2:$E$3041,1)+1),INDEX($E$2:$E$3041,MATCH(G469,$E$2:$E$3041,1)-1):INDEX($E$2:$E$3041,MATCH(G469,$E$2:$E$3041,1)+1))</f>
        <v>4.8462577638568804E-6</v>
      </c>
      <c r="I469" s="120">
        <v>667</v>
      </c>
      <c r="J469" s="120">
        <f>FORECAST(I469,INDEX($H$2:$H$1218,MATCH(I469,$G$2:$G$1218,1)-1):INDEX($H$2:$H$1218,MATCH(I469,$G$2:$G$1218,1)+1),INDEX($G$2:$G$1218,MATCH(I469,$G$2:$G$1218,1)-1):INDEX($G$2:$G$1218,MATCH(I469,$G$2:$G$1218,1)+1))</f>
        <v>6.7773957441831746E-6</v>
      </c>
      <c r="K469" s="120">
        <f t="shared" si="7"/>
        <v>6.7773957441831746E-6</v>
      </c>
    </row>
    <row r="470" spans="1:11" x14ac:dyDescent="0.2">
      <c r="A470" s="123">
        <v>360.81432000000001</v>
      </c>
      <c r="B470" s="123">
        <v>6.8212296999999998E-6</v>
      </c>
      <c r="C470" s="125">
        <v>246.59999999999701</v>
      </c>
      <c r="D470" s="120">
        <f>FORECAST(C470,INDEX($B$2:$B$2069,MATCH(C470,$A$2:$A$2069,1)-1):INDEX($B$2:$B$2069,MATCH(C470,$A$2:$A$2069,1)+1),INDEX($A$2:$A$2069,MATCH(C470,$A$2:$A$2069,1)-1):INDEX($A$2:$A$2069,MATCH(C470,$A$2:$A$2069,1)+1))</f>
        <v>2.2109581100722555E-5</v>
      </c>
      <c r="E470" s="135">
        <v>293.39999999999498</v>
      </c>
      <c r="F470" s="120">
        <f>FORECAST(E470,INDEX($D$2:$D$6081,MATCH(E470,$C$2:$C$6081,1)-1):INDEX($D$2:$D$6081,MATCH(E470,$C$2:$C$6081,1)+1),INDEX($C$2:$C$6081,MATCH(E470,$C$2:$C$6081,1)-1):INDEX($C$2:$C$6081,MATCH(E470,$C$2:$C$6081,1)+1))</f>
        <v>1.2321526981053256E-5</v>
      </c>
      <c r="G470" s="125">
        <v>433.5</v>
      </c>
      <c r="H470" s="121">
        <f>FORECAST(G470,INDEX($F$2:$F$3041,MATCH(G470,$E$2:$E$3041,1)-1):INDEX($F$2:$F$3041,MATCH(G470,$E$2:$E$3041,1)+1),INDEX($E$2:$E$3041,MATCH(G470,$E$2:$E$3041,1)-1):INDEX($E$2:$E$3041,MATCH(G470,$E$2:$E$3041,1)+1))</f>
        <v>4.8824086676113598E-6</v>
      </c>
      <c r="I470" s="120">
        <v>668</v>
      </c>
      <c r="J470" s="120">
        <f>FORECAST(I470,INDEX($H$2:$H$1218,MATCH(I470,$G$2:$G$1218,1)-1):INDEX($H$2:$H$1218,MATCH(I470,$G$2:$G$1218,1)+1),INDEX($G$2:$G$1218,MATCH(I470,$G$2:$G$1218,1)-1):INDEX($G$2:$G$1218,MATCH(I470,$G$2:$G$1218,1)+1))</f>
        <v>6.8015539197557715E-6</v>
      </c>
      <c r="K470" s="120">
        <f t="shared" si="7"/>
        <v>6.8015539197557715E-6</v>
      </c>
    </row>
    <row r="471" spans="1:11" x14ac:dyDescent="0.2">
      <c r="A471" s="123">
        <v>361.14877000000001</v>
      </c>
      <c r="B471" s="123">
        <v>6.8225798000000001E-6</v>
      </c>
      <c r="C471" s="125">
        <v>246.699999999997</v>
      </c>
      <c r="D471" s="120">
        <f>FORECAST(C471,INDEX($B$2:$B$2069,MATCH(C471,$A$2:$A$2069,1)-1):INDEX($B$2:$B$2069,MATCH(C471,$A$2:$A$2069,1)+1),INDEX($A$2:$A$2069,MATCH(C471,$A$2:$A$2069,1)-1):INDEX($A$2:$A$2069,MATCH(C471,$A$2:$A$2069,1)+1))</f>
        <v>2.2056329075168841E-5</v>
      </c>
      <c r="E471" s="124">
        <v>293.59999999999502</v>
      </c>
      <c r="F471" s="120">
        <f>FORECAST(E471,INDEX($D$2:$D$6081,MATCH(E471,$C$2:$C$6081,1)-1):INDEX($D$2:$D$6081,MATCH(E471,$C$2:$C$6081,1)+1),INDEX($C$2:$C$6081,MATCH(E471,$C$2:$C$6081,1)-1):INDEX($C$2:$C$6081,MATCH(E471,$C$2:$C$6081,1)+1))</f>
        <v>1.2216100720357733E-5</v>
      </c>
      <c r="G471" s="125">
        <v>434</v>
      </c>
      <c r="H471" s="121">
        <f>FORECAST(G471,INDEX($F$2:$F$3041,MATCH(G471,$E$2:$E$3041,1)-1):INDEX($F$2:$F$3041,MATCH(G471,$E$2:$E$3041,1)+1),INDEX($E$2:$E$3041,MATCH(G471,$E$2:$E$3041,1)-1):INDEX($E$2:$E$3041,MATCH(G471,$E$2:$E$3041,1)+1))</f>
        <v>4.9065823085123359E-6</v>
      </c>
      <c r="I471" s="120">
        <v>669</v>
      </c>
      <c r="J471" s="120">
        <f>FORECAST(I471,INDEX($H$2:$H$1218,MATCH(I471,$G$2:$G$1218,1)-1):INDEX($H$2:$H$1218,MATCH(I471,$G$2:$G$1218,1)+1),INDEX($G$2:$G$1218,MATCH(I471,$G$2:$G$1218,1)-1):INDEX($G$2:$G$1218,MATCH(I471,$G$2:$G$1218,1)+1))</f>
        <v>6.8256469685480875E-6</v>
      </c>
      <c r="K471" s="120">
        <f t="shared" si="7"/>
        <v>6.8256469685480875E-6</v>
      </c>
    </row>
    <row r="472" spans="1:11" x14ac:dyDescent="0.2">
      <c r="A472" s="123">
        <v>361.48313999999999</v>
      </c>
      <c r="B472" s="123">
        <v>6.8270792000000002E-6</v>
      </c>
      <c r="C472" s="125">
        <v>246.799999999997</v>
      </c>
      <c r="D472" s="120">
        <f>FORECAST(C472,INDEX($B$2:$B$2069,MATCH(C472,$A$2:$A$2069,1)-1):INDEX($B$2:$B$2069,MATCH(C472,$A$2:$A$2069,1)+1),INDEX($A$2:$A$2069,MATCH(C472,$A$2:$A$2069,1)-1):INDEX($A$2:$A$2069,MATCH(C472,$A$2:$A$2069,1)+1))</f>
        <v>2.2007961664839986E-5</v>
      </c>
      <c r="E472" s="135">
        <v>293.79999999999501</v>
      </c>
      <c r="F472" s="120">
        <f>FORECAST(E472,INDEX($D$2:$D$6081,MATCH(E472,$C$2:$C$6081,1)-1):INDEX($D$2:$D$6081,MATCH(E472,$C$2:$C$6081,1)+1),INDEX($C$2:$C$6081,MATCH(E472,$C$2:$C$6081,1)-1):INDEX($C$2:$C$6081,MATCH(E472,$C$2:$C$6081,1)+1))</f>
        <v>1.2116404103507008E-5</v>
      </c>
      <c r="G472" s="125">
        <v>434.5</v>
      </c>
      <c r="H472" s="121">
        <f>FORECAST(G472,INDEX($F$2:$F$3041,MATCH(G472,$E$2:$E$3041,1)-1):INDEX($F$2:$F$3041,MATCH(G472,$E$2:$E$3041,1)+1),INDEX($E$2:$E$3041,MATCH(G472,$E$2:$E$3041,1)-1):INDEX($E$2:$E$3041,MATCH(G472,$E$2:$E$3041,1)+1))</f>
        <v>4.9238925813457966E-6</v>
      </c>
      <c r="I472" s="120">
        <v>670</v>
      </c>
      <c r="J472" s="120">
        <f>FORECAST(I472,INDEX($H$2:$H$1218,MATCH(I472,$G$2:$G$1218,1)-1):INDEX($H$2:$H$1218,MATCH(I472,$G$2:$G$1218,1)+1),INDEX($G$2:$G$1218,MATCH(I472,$G$2:$G$1218,1)-1):INDEX($G$2:$G$1218,MATCH(I472,$G$2:$G$1218,1)+1))</f>
        <v>6.8504795509889936E-6</v>
      </c>
      <c r="K472" s="120">
        <f t="shared" si="7"/>
        <v>6.8504795509889936E-6</v>
      </c>
    </row>
    <row r="473" spans="1:11" x14ac:dyDescent="0.2">
      <c r="A473" s="123">
        <v>361.81743</v>
      </c>
      <c r="B473" s="123">
        <v>6.8271919000000003E-6</v>
      </c>
      <c r="C473" s="125">
        <v>246.89999999999699</v>
      </c>
      <c r="D473" s="120">
        <f>FORECAST(C473,INDEX($B$2:$B$2069,MATCH(C473,$A$2:$A$2069,1)-1):INDEX($B$2:$B$2069,MATCH(C473,$A$2:$A$2069,1)+1),INDEX($A$2:$A$2069,MATCH(C473,$A$2:$A$2069,1)-1):INDEX($A$2:$A$2069,MATCH(C473,$A$2:$A$2069,1)+1))</f>
        <v>2.1956323252393146E-5</v>
      </c>
      <c r="E473" s="124">
        <v>293.999999999995</v>
      </c>
      <c r="F473" s="120">
        <f>FORECAST(E473,INDEX($D$2:$D$6081,MATCH(E473,$C$2:$C$6081,1)-1):INDEX($D$2:$D$6081,MATCH(E473,$C$2:$C$6081,1)+1),INDEX($C$2:$C$6081,MATCH(E473,$C$2:$C$6081,1)-1):INDEX($C$2:$C$6081,MATCH(E473,$C$2:$C$6081,1)+1))</f>
        <v>1.2018739605056729E-5</v>
      </c>
      <c r="G473" s="125">
        <v>435</v>
      </c>
      <c r="H473" s="121">
        <f>FORECAST(G473,INDEX($F$2:$F$3041,MATCH(G473,$E$2:$E$3041,1)-1):INDEX($F$2:$F$3041,MATCH(G473,$E$2:$E$3041,1)+1),INDEX($E$2:$E$3041,MATCH(G473,$E$2:$E$3041,1)-1):INDEX($E$2:$E$3041,MATCH(G473,$E$2:$E$3041,1)+1))</f>
        <v>4.9427789737336324E-6</v>
      </c>
      <c r="I473" s="120">
        <v>671</v>
      </c>
      <c r="J473" s="120">
        <f>FORECAST(I473,INDEX($H$2:$H$1218,MATCH(I473,$G$2:$G$1218,1)-1):INDEX($H$2:$H$1218,MATCH(I473,$G$2:$G$1218,1)+1),INDEX($G$2:$G$1218,MATCH(I473,$G$2:$G$1218,1)-1):INDEX($G$2:$G$1218,MATCH(I473,$G$2:$G$1218,1)+1))</f>
        <v>6.8787734485766841E-6</v>
      </c>
      <c r="K473" s="120">
        <f t="shared" si="7"/>
        <v>6.8787734485766841E-6</v>
      </c>
    </row>
    <row r="474" spans="1:11" x14ac:dyDescent="0.2">
      <c r="A474" s="123">
        <v>362.15165000000002</v>
      </c>
      <c r="B474" s="123">
        <v>6.8216392999999999E-6</v>
      </c>
      <c r="C474" s="125">
        <v>246.99999999999699</v>
      </c>
      <c r="D474" s="120">
        <f>FORECAST(C474,INDEX($B$2:$B$2069,MATCH(C474,$A$2:$A$2069,1)-1):INDEX($B$2:$B$2069,MATCH(C474,$A$2:$A$2069,1)+1),INDEX($A$2:$A$2069,MATCH(C474,$A$2:$A$2069,1)-1):INDEX($A$2:$A$2069,MATCH(C474,$A$2:$A$2069,1)+1))</f>
        <v>2.190468483994628E-5</v>
      </c>
      <c r="E474" s="135">
        <v>294.19999999999499</v>
      </c>
      <c r="F474" s="120">
        <f>FORECAST(E474,INDEX($D$2:$D$6081,MATCH(E474,$C$2:$C$6081,1)-1):INDEX($D$2:$D$6081,MATCH(E474,$C$2:$C$6081,1)+1),INDEX($C$2:$C$6081,MATCH(E474,$C$2:$C$6081,1)-1):INDEX($C$2:$C$6081,MATCH(E474,$C$2:$C$6081,1)+1))</f>
        <v>1.19213711655303E-5</v>
      </c>
      <c r="G474" s="125">
        <v>435.5</v>
      </c>
      <c r="H474" s="121">
        <f>FORECAST(G474,INDEX($F$2:$F$3041,MATCH(G474,$E$2:$E$3041,1)-1):INDEX($F$2:$F$3041,MATCH(G474,$E$2:$E$3041,1)+1),INDEX($E$2:$E$3041,MATCH(G474,$E$2:$E$3041,1)-1):INDEX($E$2:$E$3041,MATCH(G474,$E$2:$E$3041,1)+1))</f>
        <v>4.9602589653447973E-6</v>
      </c>
      <c r="I474" s="120">
        <v>672</v>
      </c>
      <c r="J474" s="120">
        <f>FORECAST(I474,INDEX($H$2:$H$1218,MATCH(I474,$G$2:$G$1218,1)-1):INDEX($H$2:$H$1218,MATCH(I474,$G$2:$G$1218,1)+1),INDEX($G$2:$G$1218,MATCH(I474,$G$2:$G$1218,1)-1):INDEX($G$2:$G$1218,MATCH(I474,$G$2:$G$1218,1)+1))</f>
        <v>6.9129785629649777E-6</v>
      </c>
      <c r="K474" s="120">
        <f t="shared" si="7"/>
        <v>6.9129785629649777E-6</v>
      </c>
    </row>
    <row r="475" spans="1:11" x14ac:dyDescent="0.2">
      <c r="A475" s="123">
        <v>362.48577999999998</v>
      </c>
      <c r="B475" s="123">
        <v>6.8132367E-6</v>
      </c>
      <c r="C475" s="125">
        <v>247.09999999999701</v>
      </c>
      <c r="D475" s="120">
        <f>FORECAST(C475,INDEX($B$2:$B$2069,MATCH(C475,$A$2:$A$2069,1)-1):INDEX($B$2:$B$2069,MATCH(C475,$A$2:$A$2069,1)+1),INDEX($A$2:$A$2069,MATCH(C475,$A$2:$A$2069,1)-1):INDEX($A$2:$A$2069,MATCH(C475,$A$2:$A$2069,1)+1))</f>
        <v>2.1853046427499414E-5</v>
      </c>
      <c r="E475" s="124">
        <v>294.39999999999498</v>
      </c>
      <c r="F475" s="120">
        <f>FORECAST(E475,INDEX($D$2:$D$6081,MATCH(E475,$C$2:$C$6081,1)-1):INDEX($D$2:$D$6081,MATCH(E475,$C$2:$C$6081,1)+1),INDEX($C$2:$C$6081,MATCH(E475,$C$2:$C$6081,1)-1):INDEX($C$2:$C$6081,MATCH(E475,$C$2:$C$6081,1)+1))</f>
        <v>1.1824696764944827E-5</v>
      </c>
      <c r="G475" s="125">
        <v>436</v>
      </c>
      <c r="H475" s="121">
        <f>FORECAST(G475,INDEX($F$2:$F$3041,MATCH(G475,$E$2:$E$3041,1)-1):INDEX($F$2:$F$3041,MATCH(G475,$E$2:$E$3041,1)+1),INDEX($E$2:$E$3041,MATCH(G475,$E$2:$E$3041,1)-1):INDEX($E$2:$E$3041,MATCH(G475,$E$2:$E$3041,1)+1))</f>
        <v>4.971668593321195E-6</v>
      </c>
      <c r="I475" s="120">
        <v>673</v>
      </c>
      <c r="J475" s="120">
        <f>FORECAST(I475,INDEX($H$2:$H$1218,MATCH(I475,$G$2:$G$1218,1)-1):INDEX($H$2:$H$1218,MATCH(I475,$G$2:$G$1218,1)+1),INDEX($G$2:$G$1218,MATCH(I475,$G$2:$G$1218,1)-1):INDEX($G$2:$G$1218,MATCH(I475,$G$2:$G$1218,1)+1))</f>
        <v>6.9484227368280617E-6</v>
      </c>
      <c r="K475" s="120">
        <f t="shared" si="7"/>
        <v>6.9484227368280617E-6</v>
      </c>
    </row>
    <row r="476" spans="1:11" x14ac:dyDescent="0.2">
      <c r="A476" s="123">
        <v>362.81984</v>
      </c>
      <c r="B476" s="123">
        <v>6.8138651000000001E-6</v>
      </c>
      <c r="C476" s="125">
        <v>247.199999999997</v>
      </c>
      <c r="D476" s="120">
        <f>FORECAST(C476,INDEX($B$2:$B$2069,MATCH(C476,$A$2:$A$2069,1)-1):INDEX($B$2:$B$2069,MATCH(C476,$A$2:$A$2069,1)+1),INDEX($A$2:$A$2069,MATCH(C476,$A$2:$A$2069,1)-1):INDEX($A$2:$A$2069,MATCH(C476,$A$2:$A$2069,1)+1))</f>
        <v>2.1806083381712221E-5</v>
      </c>
      <c r="E476" s="135">
        <v>294.59999999999502</v>
      </c>
      <c r="F476" s="120">
        <f>FORECAST(E476,INDEX($D$2:$D$6081,MATCH(E476,$C$2:$C$6081,1)-1):INDEX($D$2:$D$6081,MATCH(E476,$C$2:$C$6081,1)+1),INDEX($C$2:$C$6081,MATCH(E476,$C$2:$C$6081,1)-1):INDEX($C$2:$C$6081,MATCH(E476,$C$2:$C$6081,1)+1))</f>
        <v>1.1728362370662956E-5</v>
      </c>
      <c r="G476" s="125">
        <v>436.5</v>
      </c>
      <c r="H476" s="121">
        <f>FORECAST(G476,INDEX($F$2:$F$3041,MATCH(G476,$E$2:$E$3041,1)-1):INDEX($F$2:$F$3041,MATCH(G476,$E$2:$E$3041,1)+1),INDEX($E$2:$E$3041,MATCH(G476,$E$2:$E$3041,1)-1):INDEX($E$2:$E$3041,MATCH(G476,$E$2:$E$3041,1)+1))</f>
        <v>4.9774607372782871E-6</v>
      </c>
      <c r="I476" s="120">
        <v>674</v>
      </c>
      <c r="J476" s="120">
        <f>FORECAST(I476,INDEX($H$2:$H$1218,MATCH(I476,$G$2:$G$1218,1)-1):INDEX($H$2:$H$1218,MATCH(I476,$G$2:$G$1218,1)+1),INDEX($G$2:$G$1218,MATCH(I476,$G$2:$G$1218,1)-1):INDEX($G$2:$G$1218,MATCH(I476,$G$2:$G$1218,1)+1))</f>
        <v>6.9802780846244103E-6</v>
      </c>
      <c r="K476" s="120">
        <f t="shared" si="7"/>
        <v>6.9802780846244103E-6</v>
      </c>
    </row>
    <row r="477" spans="1:11" x14ac:dyDescent="0.2">
      <c r="A477" s="123">
        <v>363.15382</v>
      </c>
      <c r="B477" s="123">
        <v>6.8187650999999999E-6</v>
      </c>
      <c r="C477" s="125">
        <v>247.299999999997</v>
      </c>
      <c r="D477" s="120">
        <f>FORECAST(C477,INDEX($B$2:$B$2069,MATCH(C477,$A$2:$A$2069,1)-1):INDEX($B$2:$B$2069,MATCH(C477,$A$2:$A$2069,1)+1),INDEX($A$2:$A$2069,MATCH(C477,$A$2:$A$2069,1)-1):INDEX($A$2:$A$2069,MATCH(C477,$A$2:$A$2069,1)+1))</f>
        <v>2.1757154127257305E-5</v>
      </c>
      <c r="E477" s="124">
        <v>294.79999999999501</v>
      </c>
      <c r="F477" s="120">
        <f>FORECAST(E477,INDEX($D$2:$D$6081,MATCH(E477,$C$2:$C$6081,1)-1):INDEX($D$2:$D$6081,MATCH(E477,$C$2:$C$6081,1)+1),INDEX($C$2:$C$6081,MATCH(E477,$C$2:$C$6081,1)-1):INDEX($C$2:$C$6081,MATCH(E477,$C$2:$C$6081,1)+1))</f>
        <v>1.1633818885911624E-5</v>
      </c>
      <c r="G477" s="125">
        <v>437</v>
      </c>
      <c r="H477" s="121">
        <f>FORECAST(G477,INDEX($F$2:$F$3041,MATCH(G477,$E$2:$E$3041,1)-1):INDEX($F$2:$F$3041,MATCH(G477,$E$2:$E$3041,1)+1),INDEX($E$2:$E$3041,MATCH(G477,$E$2:$E$3041,1)-1):INDEX($E$2:$E$3041,MATCH(G477,$E$2:$E$3041,1)+1))</f>
        <v>4.9778829750397047E-6</v>
      </c>
      <c r="I477" s="120">
        <v>675</v>
      </c>
      <c r="J477" s="120">
        <f>FORECAST(I477,INDEX($H$2:$H$1218,MATCH(I477,$G$2:$G$1218,1)-1):INDEX($H$2:$H$1218,MATCH(I477,$G$2:$G$1218,1)+1),INDEX($G$2:$G$1218,MATCH(I477,$G$2:$G$1218,1)-1):INDEX($G$2:$G$1218,MATCH(I477,$G$2:$G$1218,1)+1))</f>
        <v>7.0112006165633273E-6</v>
      </c>
      <c r="K477" s="120">
        <f t="shared" si="7"/>
        <v>7.0112006165633273E-6</v>
      </c>
    </row>
    <row r="478" spans="1:11" x14ac:dyDescent="0.2">
      <c r="A478" s="123">
        <v>363.48772000000002</v>
      </c>
      <c r="B478" s="123">
        <v>6.8140428999999997E-6</v>
      </c>
      <c r="C478" s="125">
        <v>247.39999999999699</v>
      </c>
      <c r="D478" s="120">
        <f>FORECAST(C478,INDEX($B$2:$B$2069,MATCH(C478,$A$2:$A$2069,1)-1):INDEX($B$2:$B$2069,MATCH(C478,$A$2:$A$2069,1)+1),INDEX($A$2:$A$2069,MATCH(C478,$A$2:$A$2069,1)-1):INDEX($A$2:$A$2069,MATCH(C478,$A$2:$A$2069,1)+1))</f>
        <v>2.1708224872802389E-5</v>
      </c>
      <c r="E478" s="135">
        <v>294.999999999995</v>
      </c>
      <c r="F478" s="120">
        <f>FORECAST(E478,INDEX($D$2:$D$6081,MATCH(E478,$C$2:$C$6081,1)-1):INDEX($D$2:$D$6081,MATCH(E478,$C$2:$C$6081,1)+1),INDEX($C$2:$C$6081,MATCH(E478,$C$2:$C$6081,1)-1):INDEX($C$2:$C$6081,MATCH(E478,$C$2:$C$6081,1)+1))</f>
        <v>1.1540098954167791E-5</v>
      </c>
      <c r="G478" s="125">
        <v>437.5</v>
      </c>
      <c r="H478" s="121">
        <f>FORECAST(G478,INDEX($F$2:$F$3041,MATCH(G478,$E$2:$E$3041,1)-1):INDEX($F$2:$F$3041,MATCH(G478,$E$2:$E$3041,1)+1),INDEX($E$2:$E$3041,MATCH(G478,$E$2:$E$3041,1)-1):INDEX($E$2:$E$3041,MATCH(G478,$E$2:$E$3041,1)+1))</f>
        <v>4.9730560678793217E-6</v>
      </c>
      <c r="I478" s="120">
        <v>676</v>
      </c>
      <c r="J478" s="120">
        <f>FORECAST(I478,INDEX($H$2:$H$1218,MATCH(I478,$G$2:$G$1218,1)-1):INDEX($H$2:$H$1218,MATCH(I478,$G$2:$G$1218,1)+1),INDEX($G$2:$G$1218,MATCH(I478,$G$2:$G$1218,1)-1):INDEX($G$2:$G$1218,MATCH(I478,$G$2:$G$1218,1)+1))</f>
        <v>7.0439887068652197E-6</v>
      </c>
      <c r="K478" s="120">
        <f t="shared" si="7"/>
        <v>7.0439887068652197E-6</v>
      </c>
    </row>
    <row r="479" spans="1:11" x14ac:dyDescent="0.2">
      <c r="A479" s="123">
        <v>363.82155</v>
      </c>
      <c r="B479" s="123">
        <v>6.8156361999999996E-6</v>
      </c>
      <c r="C479" s="125">
        <v>247.49999999999699</v>
      </c>
      <c r="D479" s="120">
        <f>FORECAST(C479,INDEX($B$2:$B$2069,MATCH(C479,$A$2:$A$2069,1)-1):INDEX($B$2:$B$2069,MATCH(C479,$A$2:$A$2069,1)+1),INDEX($A$2:$A$2069,MATCH(C479,$A$2:$A$2069,1)-1):INDEX($A$2:$A$2069,MATCH(C479,$A$2:$A$2069,1)+1))</f>
        <v>2.1659295618347473E-5</v>
      </c>
      <c r="E479" s="124">
        <v>295.19999999999499</v>
      </c>
      <c r="F479" s="120">
        <f>FORECAST(E479,INDEX($D$2:$D$6081,MATCH(E479,$C$2:$C$6081,1)-1):INDEX($D$2:$D$6081,MATCH(E479,$C$2:$C$6081,1)+1),INDEX($C$2:$C$6081,MATCH(E479,$C$2:$C$6081,1)-1):INDEX($C$2:$C$6081,MATCH(E479,$C$2:$C$6081,1)+1))</f>
        <v>1.1451936837111653E-5</v>
      </c>
      <c r="G479" s="125">
        <v>438</v>
      </c>
      <c r="H479" s="121">
        <f>FORECAST(G479,INDEX($F$2:$F$3041,MATCH(G479,$E$2:$E$3041,1)-1):INDEX($F$2:$F$3041,MATCH(G479,$E$2:$E$3041,1)+1),INDEX($E$2:$E$3041,MATCH(G479,$E$2:$E$3041,1)-1):INDEX($E$2:$E$3041,MATCH(G479,$E$2:$E$3041,1)+1))</f>
        <v>4.9644729432320712E-6</v>
      </c>
      <c r="I479" s="120">
        <v>677</v>
      </c>
      <c r="J479" s="120">
        <f>FORECAST(I479,INDEX($H$2:$H$1218,MATCH(I479,$G$2:$G$1218,1)-1):INDEX($H$2:$H$1218,MATCH(I479,$G$2:$G$1218,1)+1),INDEX($G$2:$G$1218,MATCH(I479,$G$2:$G$1218,1)-1):INDEX($G$2:$G$1218,MATCH(I479,$G$2:$G$1218,1)+1))</f>
        <v>7.0789740589574505E-6</v>
      </c>
      <c r="K479" s="120">
        <f t="shared" si="7"/>
        <v>7.0789740589574505E-6</v>
      </c>
    </row>
    <row r="480" spans="1:11" x14ac:dyDescent="0.2">
      <c r="A480" s="123">
        <v>364.15528999999998</v>
      </c>
      <c r="B480" s="123">
        <v>6.8153094999999999E-6</v>
      </c>
      <c r="C480" s="125">
        <v>247.59999999999701</v>
      </c>
      <c r="D480" s="120">
        <f>FORECAST(C480,INDEX($B$2:$B$2069,MATCH(C480,$A$2:$A$2069,1)-1):INDEX($B$2:$B$2069,MATCH(C480,$A$2:$A$2069,1)+1),INDEX($A$2:$A$2069,MATCH(C480,$A$2:$A$2069,1)-1):INDEX($A$2:$A$2069,MATCH(C480,$A$2:$A$2069,1)+1))</f>
        <v>2.1624552959371076E-5</v>
      </c>
      <c r="E480" s="135">
        <v>295.39999999999498</v>
      </c>
      <c r="F480" s="120">
        <f>FORECAST(E480,INDEX($D$2:$D$6081,MATCH(E480,$C$2:$C$6081,1)-1):INDEX($D$2:$D$6081,MATCH(E480,$C$2:$C$6081,1)+1),INDEX($C$2:$C$6081,MATCH(E480,$C$2:$C$6081,1)-1):INDEX($C$2:$C$6081,MATCH(E480,$C$2:$C$6081,1)+1))</f>
        <v>1.1365751101803933E-5</v>
      </c>
      <c r="G480" s="125">
        <v>438.5</v>
      </c>
      <c r="H480" s="121">
        <f>FORECAST(G480,INDEX($F$2:$F$3041,MATCH(G480,$E$2:$E$3041,1)-1):INDEX($F$2:$F$3041,MATCH(G480,$E$2:$E$3041,1)+1),INDEX($E$2:$E$3041,MATCH(G480,$E$2:$E$3041,1)-1):INDEX($E$2:$E$3041,MATCH(G480,$E$2:$E$3041,1)+1))</f>
        <v>4.9545085913402143E-6</v>
      </c>
      <c r="I480" s="120">
        <v>678</v>
      </c>
      <c r="J480" s="120">
        <f>FORECAST(I480,INDEX($H$2:$H$1218,MATCH(I480,$G$2:$G$1218,1)-1):INDEX($H$2:$H$1218,MATCH(I480,$G$2:$G$1218,1)+1),INDEX($G$2:$G$1218,MATCH(I480,$G$2:$G$1218,1)-1):INDEX($G$2:$G$1218,MATCH(I480,$G$2:$G$1218,1)+1))</f>
        <v>7.1106372503534088E-6</v>
      </c>
      <c r="K480" s="120">
        <f t="shared" si="7"/>
        <v>7.1106372503534088E-6</v>
      </c>
    </row>
    <row r="481" spans="1:11" x14ac:dyDescent="0.2">
      <c r="A481" s="123">
        <v>364.48896000000002</v>
      </c>
      <c r="B481" s="123">
        <v>6.8132518000000001E-6</v>
      </c>
      <c r="C481" s="125">
        <v>247.699999999997</v>
      </c>
      <c r="D481" s="120">
        <f>FORECAST(C481,INDEX($B$2:$B$2069,MATCH(C481,$A$2:$A$2069,1)-1):INDEX($B$2:$B$2069,MATCH(C481,$A$2:$A$2069,1)+1),INDEX($A$2:$A$2069,MATCH(C481,$A$2:$A$2069,1)-1):INDEX($A$2:$A$2069,MATCH(C481,$A$2:$A$2069,1)+1))</f>
        <v>2.1580165944491784E-5</v>
      </c>
      <c r="E481" s="124">
        <v>295.59999999999502</v>
      </c>
      <c r="F481" s="120">
        <f>FORECAST(E481,INDEX($D$2:$D$6081,MATCH(E481,$C$2:$C$6081,1)-1):INDEX($D$2:$D$6081,MATCH(E481,$C$2:$C$6081,1)+1),INDEX($C$2:$C$6081,MATCH(E481,$C$2:$C$6081,1)-1):INDEX($C$2:$C$6081,MATCH(E481,$C$2:$C$6081,1)+1))</f>
        <v>1.1280517743900311E-5</v>
      </c>
      <c r="G481" s="125">
        <v>439</v>
      </c>
      <c r="H481" s="121">
        <f>FORECAST(G481,INDEX($F$2:$F$3041,MATCH(G481,$E$2:$E$3041,1)-1):INDEX($F$2:$F$3041,MATCH(G481,$E$2:$E$3041,1)+1),INDEX($E$2:$E$3041,MATCH(G481,$E$2:$E$3041,1)-1):INDEX($E$2:$E$3041,MATCH(G481,$E$2:$E$3041,1)+1))</f>
        <v>4.9441392652130993E-6</v>
      </c>
      <c r="I481" s="120">
        <v>679</v>
      </c>
      <c r="J481" s="120">
        <f>FORECAST(I481,INDEX($H$2:$H$1218,MATCH(I481,$G$2:$G$1218,1)-1):INDEX($H$2:$H$1218,MATCH(I481,$G$2:$G$1218,1)+1),INDEX($G$2:$G$1218,MATCH(I481,$G$2:$G$1218,1)-1):INDEX($G$2:$G$1218,MATCH(I481,$G$2:$G$1218,1)+1))</f>
        <v>7.1435406048805896E-6</v>
      </c>
      <c r="K481" s="120">
        <f t="shared" si="7"/>
        <v>7.1435406048805896E-6</v>
      </c>
    </row>
    <row r="482" spans="1:11" x14ac:dyDescent="0.2">
      <c r="A482" s="123">
        <v>364.82254999999998</v>
      </c>
      <c r="B482" s="123">
        <v>6.8107358000000001E-6</v>
      </c>
      <c r="C482" s="125">
        <v>247.799999999997</v>
      </c>
      <c r="D482" s="120">
        <f>FORECAST(C482,INDEX($B$2:$B$2069,MATCH(C482,$A$2:$A$2069,1)-1):INDEX($B$2:$B$2069,MATCH(C482,$A$2:$A$2069,1)+1),INDEX($A$2:$A$2069,MATCH(C482,$A$2:$A$2069,1)-1):INDEX($A$2:$A$2069,MATCH(C482,$A$2:$A$2069,1)+1))</f>
        <v>2.1535778929612491E-5</v>
      </c>
      <c r="E482" s="135">
        <v>295.79999999999399</v>
      </c>
      <c r="F482" s="120">
        <f>FORECAST(E482,INDEX($D$2:$D$6081,MATCH(E482,$C$2:$C$6081,1)-1):INDEX($D$2:$D$6081,MATCH(E482,$C$2:$C$6081,1)+1),INDEX($C$2:$C$6081,MATCH(E482,$C$2:$C$6081,1)-1):INDEX($C$2:$C$6081,MATCH(E482,$C$2:$C$6081,1)+1))</f>
        <v>1.119560915050638E-5</v>
      </c>
      <c r="G482" s="125">
        <v>439.5</v>
      </c>
      <c r="H482" s="121">
        <f>FORECAST(G482,INDEX($F$2:$F$3041,MATCH(G482,$E$2:$E$3041,1)-1):INDEX($F$2:$F$3041,MATCH(G482,$E$2:$E$3041,1)+1),INDEX($E$2:$E$3041,MATCH(G482,$E$2:$E$3041,1)-1):INDEX($E$2:$E$3041,MATCH(G482,$E$2:$E$3041,1)+1))</f>
        <v>4.9340240797572961E-6</v>
      </c>
      <c r="I482" s="120">
        <v>680</v>
      </c>
      <c r="J482" s="120">
        <f>FORECAST(I482,INDEX($H$2:$H$1218,MATCH(I482,$G$2:$G$1218,1)-1):INDEX($H$2:$H$1218,MATCH(I482,$G$2:$G$1218,1)+1),INDEX($G$2:$G$1218,MATCH(I482,$G$2:$G$1218,1)-1):INDEX($G$2:$G$1218,MATCH(I482,$G$2:$G$1218,1)+1))</f>
        <v>7.1839749963824164E-6</v>
      </c>
      <c r="K482" s="120">
        <f t="shared" si="7"/>
        <v>7.1839749963824164E-6</v>
      </c>
    </row>
    <row r="483" spans="1:11" x14ac:dyDescent="0.2">
      <c r="A483" s="123">
        <v>365.15606000000002</v>
      </c>
      <c r="B483" s="123">
        <v>6.8030612999999999E-6</v>
      </c>
      <c r="C483" s="125">
        <v>247.89999999999699</v>
      </c>
      <c r="D483" s="120">
        <f>FORECAST(C483,INDEX($B$2:$B$2069,MATCH(C483,$A$2:$A$2069,1)-1):INDEX($B$2:$B$2069,MATCH(C483,$A$2:$A$2069,1)+1),INDEX($A$2:$A$2069,MATCH(C483,$A$2:$A$2069,1)-1):INDEX($A$2:$A$2069,MATCH(C483,$A$2:$A$2069,1)+1))</f>
        <v>2.149022790243019E-5</v>
      </c>
      <c r="E483" s="124">
        <v>295.999999999995</v>
      </c>
      <c r="F483" s="120">
        <f>FORECAST(E483,INDEX($D$2:$D$6081,MATCH(E483,$C$2:$C$6081,1)-1):INDEX($D$2:$D$6081,MATCH(E483,$C$2:$C$6081,1)+1),INDEX($C$2:$C$6081,MATCH(E483,$C$2:$C$6081,1)-1):INDEX($C$2:$C$6081,MATCH(E483,$C$2:$C$6081,1)+1))</f>
        <v>1.1110523705076586E-5</v>
      </c>
      <c r="G483" s="125">
        <v>440</v>
      </c>
      <c r="H483" s="121">
        <f>FORECAST(G483,INDEX($F$2:$F$3041,MATCH(G483,$E$2:$E$3041,1)-1):INDEX($F$2:$F$3041,MATCH(G483,$E$2:$E$3041,1)+1),INDEX($E$2:$E$3041,MATCH(G483,$E$2:$E$3041,1)-1):INDEX($E$2:$E$3041,MATCH(G483,$E$2:$E$3041,1)+1))</f>
        <v>4.9225477243521029E-6</v>
      </c>
      <c r="I483" s="120">
        <v>681</v>
      </c>
      <c r="J483" s="120">
        <f>FORECAST(I483,INDEX($H$2:$H$1218,MATCH(I483,$G$2:$G$1218,1)-1):INDEX($H$2:$H$1218,MATCH(I483,$G$2:$G$1218,1)+1),INDEX($G$2:$G$1218,MATCH(I483,$G$2:$G$1218,1)-1):INDEX($G$2:$G$1218,MATCH(I483,$G$2:$G$1218,1)+1))</f>
        <v>7.2258244514352659E-6</v>
      </c>
      <c r="K483" s="120">
        <f t="shared" si="7"/>
        <v>7.2258244514352659E-6</v>
      </c>
    </row>
    <row r="484" spans="1:11" x14ac:dyDescent="0.2">
      <c r="A484" s="123">
        <v>365.48950000000002</v>
      </c>
      <c r="B484" s="123">
        <v>6.7990680999999997E-6</v>
      </c>
      <c r="C484" s="125">
        <v>247.99999999999699</v>
      </c>
      <c r="D484" s="120">
        <f>FORECAST(C484,INDEX($B$2:$B$2069,MATCH(C484,$A$2:$A$2069,1)-1):INDEX($B$2:$B$2069,MATCH(C484,$A$2:$A$2069,1)+1),INDEX($A$2:$A$2069,MATCH(C484,$A$2:$A$2069,1)-1):INDEX($A$2:$A$2069,MATCH(C484,$A$2:$A$2069,1)+1))</f>
        <v>2.144737440441753E-5</v>
      </c>
      <c r="E484" s="135">
        <v>296.19999999999499</v>
      </c>
      <c r="F484" s="120">
        <f>FORECAST(E484,INDEX($D$2:$D$6081,MATCH(E484,$C$2:$C$6081,1)-1):INDEX($D$2:$D$6081,MATCH(E484,$C$2:$C$6081,1)+1),INDEX($C$2:$C$6081,MATCH(E484,$C$2:$C$6081,1)-1):INDEX($C$2:$C$6081,MATCH(E484,$C$2:$C$6081,1)+1))</f>
        <v>1.1030169468658908E-5</v>
      </c>
      <c r="G484" s="125">
        <v>440.5</v>
      </c>
      <c r="H484" s="121">
        <f>FORECAST(G484,INDEX($F$2:$F$3041,MATCH(G484,$E$2:$E$3041,1)-1):INDEX($F$2:$F$3041,MATCH(G484,$E$2:$E$3041,1)+1),INDEX($E$2:$E$3041,MATCH(G484,$E$2:$E$3041,1)-1):INDEX($E$2:$E$3041,MATCH(G484,$E$2:$E$3041,1)+1))</f>
        <v>4.911285266440167E-6</v>
      </c>
      <c r="I484" s="120">
        <v>682</v>
      </c>
      <c r="J484" s="120">
        <f>FORECAST(I484,INDEX($H$2:$H$1218,MATCH(I484,$G$2:$G$1218,1)-1):INDEX($H$2:$H$1218,MATCH(I484,$G$2:$G$1218,1)+1),INDEX($G$2:$G$1218,MATCH(I484,$G$2:$G$1218,1)-1):INDEX($G$2:$G$1218,MATCH(I484,$G$2:$G$1218,1)+1))</f>
        <v>7.2661572333000404E-6</v>
      </c>
      <c r="K484" s="120">
        <f t="shared" si="7"/>
        <v>7.2661572333000404E-6</v>
      </c>
    </row>
    <row r="485" spans="1:11" x14ac:dyDescent="0.2">
      <c r="A485" s="123">
        <v>365.82285000000002</v>
      </c>
      <c r="B485" s="123">
        <v>6.7867594000000001E-6</v>
      </c>
      <c r="C485" s="125">
        <v>248.09999999999701</v>
      </c>
      <c r="D485" s="120">
        <f>FORECAST(C485,INDEX($B$2:$B$2069,MATCH(C485,$A$2:$A$2069,1)-1):INDEX($B$2:$B$2069,MATCH(C485,$A$2:$A$2069,1)+1),INDEX($A$2:$A$2069,MATCH(C485,$A$2:$A$2069,1)-1):INDEX($A$2:$A$2069,MATCH(C485,$A$2:$A$2069,1)+1))</f>
        <v>2.1404520906404871E-5</v>
      </c>
      <c r="E485" s="124">
        <v>296.39999999999498</v>
      </c>
      <c r="F485" s="120">
        <f>FORECAST(E485,INDEX($D$2:$D$6081,MATCH(E485,$C$2:$C$6081,1)-1):INDEX($D$2:$D$6081,MATCH(E485,$C$2:$C$6081,1)+1),INDEX($C$2:$C$6081,MATCH(E485,$C$2:$C$6081,1)-1):INDEX($C$2:$C$6081,MATCH(E485,$C$2:$C$6081,1)+1))</f>
        <v>1.0951049183763803E-5</v>
      </c>
      <c r="G485" s="125">
        <v>441</v>
      </c>
      <c r="H485" s="121">
        <f>FORECAST(G485,INDEX($F$2:$F$3041,MATCH(G485,$E$2:$E$3041,1)-1):INDEX($F$2:$F$3041,MATCH(G485,$E$2:$E$3041,1)+1),INDEX($E$2:$E$3041,MATCH(G485,$E$2:$E$3041,1)-1):INDEX($E$2:$E$3041,MATCH(G485,$E$2:$E$3041,1)+1))</f>
        <v>4.9001273237560565E-6</v>
      </c>
      <c r="I485" s="120">
        <v>683</v>
      </c>
      <c r="J485" s="120">
        <f>FORECAST(I485,INDEX($H$2:$H$1218,MATCH(I485,$G$2:$G$1218,1)-1):INDEX($H$2:$H$1218,MATCH(I485,$G$2:$G$1218,1)+1),INDEX($G$2:$G$1218,MATCH(I485,$G$2:$G$1218,1)-1):INDEX($G$2:$G$1218,MATCH(I485,$G$2:$G$1218,1)+1))</f>
        <v>7.3062413209666014E-6</v>
      </c>
      <c r="K485" s="120">
        <f t="shared" si="7"/>
        <v>7.3062413209666014E-6</v>
      </c>
    </row>
    <row r="486" spans="1:11" x14ac:dyDescent="0.2">
      <c r="A486" s="123">
        <v>366.15613000000002</v>
      </c>
      <c r="B486" s="123">
        <v>6.7782747000000001E-6</v>
      </c>
      <c r="C486" s="125">
        <v>248.199999999997</v>
      </c>
      <c r="D486" s="120">
        <f>FORECAST(C486,INDEX($B$2:$B$2069,MATCH(C486,$A$2:$A$2069,1)-1):INDEX($B$2:$B$2069,MATCH(C486,$A$2:$A$2069,1)+1),INDEX($A$2:$A$2069,MATCH(C486,$A$2:$A$2069,1)-1):INDEX($A$2:$A$2069,MATCH(C486,$A$2:$A$2069,1)+1))</f>
        <v>2.1361667408392211E-5</v>
      </c>
      <c r="E486" s="135">
        <v>296.59999999999502</v>
      </c>
      <c r="F486" s="120">
        <f>FORECAST(E486,INDEX($D$2:$D$6081,MATCH(E486,$C$2:$C$6081,1)-1):INDEX($D$2:$D$6081,MATCH(E486,$C$2:$C$6081,1)+1),INDEX($C$2:$C$6081,MATCH(E486,$C$2:$C$6081,1)-1):INDEX($C$2:$C$6081,MATCH(E486,$C$2:$C$6081,1)+1))</f>
        <v>1.0876286999075759E-5</v>
      </c>
      <c r="G486" s="125">
        <v>441.5</v>
      </c>
      <c r="H486" s="121">
        <f>FORECAST(G486,INDEX($F$2:$F$3041,MATCH(G486,$E$2:$E$3041,1)-1):INDEX($F$2:$F$3041,MATCH(G486,$E$2:$E$3041,1)+1),INDEX($E$2:$E$3041,MATCH(G486,$E$2:$E$3041,1)-1):INDEX($E$2:$E$3041,MATCH(G486,$E$2:$E$3041,1)+1))</f>
        <v>4.8894474571159713E-6</v>
      </c>
      <c r="I486" s="120">
        <v>684</v>
      </c>
      <c r="J486" s="120">
        <f>FORECAST(I486,INDEX($H$2:$H$1218,MATCH(I486,$G$2:$G$1218,1)-1):INDEX($H$2:$H$1218,MATCH(I486,$G$2:$G$1218,1)+1),INDEX($G$2:$G$1218,MATCH(I486,$G$2:$G$1218,1)-1):INDEX($G$2:$G$1218,MATCH(I486,$G$2:$G$1218,1)+1))</f>
        <v>7.3504404135891622E-6</v>
      </c>
      <c r="K486" s="120">
        <f t="shared" si="7"/>
        <v>7.3504404135891622E-6</v>
      </c>
    </row>
    <row r="487" spans="1:11" x14ac:dyDescent="0.2">
      <c r="A487" s="123">
        <v>366.48933</v>
      </c>
      <c r="B487" s="123">
        <v>6.7722011000000003E-6</v>
      </c>
      <c r="C487" s="125">
        <v>248.299999999997</v>
      </c>
      <c r="D487" s="120">
        <f>FORECAST(C487,INDEX($B$2:$B$2069,MATCH(C487,$A$2:$A$2069,1)-1):INDEX($B$2:$B$2069,MATCH(C487,$A$2:$A$2069,1)+1),INDEX($A$2:$A$2069,MATCH(C487,$A$2:$A$2069,1)-1):INDEX($A$2:$A$2069,MATCH(C487,$A$2:$A$2069,1)+1))</f>
        <v>2.1316449144707345E-5</v>
      </c>
      <c r="E487" s="124">
        <v>296.79999999999399</v>
      </c>
      <c r="F487" s="120">
        <f>FORECAST(E487,INDEX($D$2:$D$6081,MATCH(E487,$C$2:$C$6081,1)-1):INDEX($D$2:$D$6081,MATCH(E487,$C$2:$C$6081,1)+1),INDEX($C$2:$C$6081,MATCH(E487,$C$2:$C$6081,1)-1):INDEX($C$2:$C$6081,MATCH(E487,$C$2:$C$6081,1)+1))</f>
        <v>1.0803773131003457E-5</v>
      </c>
      <c r="G487" s="125">
        <v>442</v>
      </c>
      <c r="H487" s="121">
        <f>FORECAST(G487,INDEX($F$2:$F$3041,MATCH(G487,$E$2:$E$3041,1)-1):INDEX($F$2:$F$3041,MATCH(G487,$E$2:$E$3041,1)+1),INDEX($E$2:$E$3041,MATCH(G487,$E$2:$E$3041,1)-1):INDEX($E$2:$E$3041,MATCH(G487,$E$2:$E$3041,1)+1))</f>
        <v>4.8797802664444954E-6</v>
      </c>
      <c r="I487" s="120">
        <v>685</v>
      </c>
      <c r="J487" s="120">
        <f>FORECAST(I487,INDEX($H$2:$H$1218,MATCH(I487,$G$2:$G$1218,1)-1):INDEX($H$2:$H$1218,MATCH(I487,$G$2:$G$1218,1)+1),INDEX($G$2:$G$1218,MATCH(I487,$G$2:$G$1218,1)-1):INDEX($G$2:$G$1218,MATCH(I487,$G$2:$G$1218,1)+1))</f>
        <v>7.3888827819568599E-6</v>
      </c>
      <c r="K487" s="120">
        <f t="shared" si="7"/>
        <v>7.3888827819568599E-6</v>
      </c>
    </row>
    <row r="488" spans="1:11" x14ac:dyDescent="0.2">
      <c r="A488" s="123">
        <v>366.82245999999998</v>
      </c>
      <c r="B488" s="123">
        <v>6.7490974000000002E-6</v>
      </c>
      <c r="C488" s="125">
        <v>248.39999999999699</v>
      </c>
      <c r="D488" s="120">
        <f>FORECAST(C488,INDEX($B$2:$B$2069,MATCH(C488,$A$2:$A$2069,1)-1):INDEX($B$2:$B$2069,MATCH(C488,$A$2:$A$2069,1)+1),INDEX($A$2:$A$2069,MATCH(C488,$A$2:$A$2069,1)-1):INDEX($A$2:$A$2069,MATCH(C488,$A$2:$A$2069,1)+1))</f>
        <v>2.1271698483057993E-5</v>
      </c>
      <c r="E488" s="135">
        <v>296.999999999995</v>
      </c>
      <c r="F488" s="120">
        <f>FORECAST(E488,INDEX($D$2:$D$6081,MATCH(E488,$C$2:$C$6081,1)-1):INDEX($D$2:$D$6081,MATCH(E488,$C$2:$C$6081,1)+1),INDEX($C$2:$C$6081,MATCH(E488,$C$2:$C$6081,1)-1):INDEX($C$2:$C$6081,MATCH(E488,$C$2:$C$6081,1)+1))</f>
        <v>1.07311312523429E-5</v>
      </c>
      <c r="G488" s="125">
        <v>442.5</v>
      </c>
      <c r="H488" s="121">
        <f>FORECAST(G488,INDEX($F$2:$F$3041,MATCH(G488,$E$2:$E$3041,1)-1):INDEX($F$2:$F$3041,MATCH(G488,$E$2:$E$3041,1)+1),INDEX($E$2:$E$3041,MATCH(G488,$E$2:$E$3041,1)-1):INDEX($E$2:$E$3041,MATCH(G488,$E$2:$E$3041,1)+1))</f>
        <v>4.8704725986123075E-6</v>
      </c>
      <c r="I488" s="120">
        <v>686</v>
      </c>
      <c r="J488" s="120">
        <f>FORECAST(I488,INDEX($H$2:$H$1218,MATCH(I488,$G$2:$G$1218,1)-1):INDEX($H$2:$H$1218,MATCH(I488,$G$2:$G$1218,1)+1),INDEX($G$2:$G$1218,MATCH(I488,$G$2:$G$1218,1)-1):INDEX($G$2:$G$1218,MATCH(I488,$G$2:$G$1218,1)+1))</f>
        <v>7.4223828380035923E-6</v>
      </c>
      <c r="K488" s="120">
        <f t="shared" si="7"/>
        <v>7.4223828380035923E-6</v>
      </c>
    </row>
    <row r="489" spans="1:11" x14ac:dyDescent="0.2">
      <c r="A489" s="123">
        <v>367.15550000000002</v>
      </c>
      <c r="B489" s="123">
        <v>6.7400615999999997E-6</v>
      </c>
      <c r="C489" s="125">
        <v>248.49999999999699</v>
      </c>
      <c r="D489" s="120">
        <f>FORECAST(C489,INDEX($B$2:$B$2069,MATCH(C489,$A$2:$A$2069,1)-1):INDEX($B$2:$B$2069,MATCH(C489,$A$2:$A$2069,1)+1),INDEX($A$2:$A$2069,MATCH(C489,$A$2:$A$2069,1)-1):INDEX($A$2:$A$2069,MATCH(C489,$A$2:$A$2069,1)+1))</f>
        <v>2.1226947821408656E-5</v>
      </c>
      <c r="E489" s="124">
        <v>297.19999999999499</v>
      </c>
      <c r="F489" s="120">
        <f>FORECAST(E489,INDEX($D$2:$D$6081,MATCH(E489,$C$2:$C$6081,1)-1):INDEX($D$2:$D$6081,MATCH(E489,$C$2:$C$6081,1)+1),INDEX($C$2:$C$6081,MATCH(E489,$C$2:$C$6081,1)-1):INDEX($C$2:$C$6081,MATCH(E489,$C$2:$C$6081,1)+1))</f>
        <v>1.0658570204833008E-5</v>
      </c>
      <c r="G489" s="125">
        <v>443</v>
      </c>
      <c r="H489" s="121">
        <f>FORECAST(G489,INDEX($F$2:$F$3041,MATCH(G489,$E$2:$E$3041,1)-1):INDEX($F$2:$F$3041,MATCH(G489,$E$2:$E$3041,1)+1),INDEX($E$2:$E$3041,MATCH(G489,$E$2:$E$3041,1)-1):INDEX($E$2:$E$3041,MATCH(G489,$E$2:$E$3041,1)+1))</f>
        <v>4.8630490587696249E-6</v>
      </c>
      <c r="I489" s="120">
        <v>687</v>
      </c>
      <c r="J489" s="120">
        <f>FORECAST(I489,INDEX($H$2:$H$1218,MATCH(I489,$G$2:$G$1218,1)-1):INDEX($H$2:$H$1218,MATCH(I489,$G$2:$G$1218,1)+1),INDEX($G$2:$G$1218,MATCH(I489,$G$2:$G$1218,1)-1):INDEX($G$2:$G$1218,MATCH(I489,$G$2:$G$1218,1)+1))</f>
        <v>7.4607624521318156E-6</v>
      </c>
      <c r="K489" s="120">
        <f t="shared" si="7"/>
        <v>7.4607624521318156E-6</v>
      </c>
    </row>
    <row r="490" spans="1:11" x14ac:dyDescent="0.2">
      <c r="A490" s="123">
        <v>367.48847000000001</v>
      </c>
      <c r="B490" s="123">
        <v>6.7326245000000001E-6</v>
      </c>
      <c r="C490" s="125">
        <v>248.59999999999701</v>
      </c>
      <c r="D490" s="120">
        <f>FORECAST(C490,INDEX($B$2:$B$2069,MATCH(C490,$A$2:$A$2069,1)-1):INDEX($B$2:$B$2069,MATCH(C490,$A$2:$A$2069,1)+1),INDEX($A$2:$A$2069,MATCH(C490,$A$2:$A$2069,1)-1):INDEX($A$2:$A$2069,MATCH(C490,$A$2:$A$2069,1)+1))</f>
        <v>2.1182197159759291E-5</v>
      </c>
      <c r="E490" s="135">
        <v>297.39999999999498</v>
      </c>
      <c r="F490" s="120">
        <f>FORECAST(E490,INDEX($D$2:$D$6081,MATCH(E490,$C$2:$C$6081,1)-1):INDEX($D$2:$D$6081,MATCH(E490,$C$2:$C$6081,1)+1),INDEX($C$2:$C$6081,MATCH(E490,$C$2:$C$6081,1)-1):INDEX($C$2:$C$6081,MATCH(E490,$C$2:$C$6081,1)+1))</f>
        <v>1.0585918356859398E-5</v>
      </c>
      <c r="G490" s="125">
        <v>443.5</v>
      </c>
      <c r="H490" s="121">
        <f>FORECAST(G490,INDEX($F$2:$F$3041,MATCH(G490,$E$2:$E$3041,1)-1):INDEX($F$2:$F$3041,MATCH(G490,$E$2:$E$3041,1)+1),INDEX($E$2:$E$3041,MATCH(G490,$E$2:$E$3041,1)-1):INDEX($E$2:$E$3041,MATCH(G490,$E$2:$E$3041,1)+1))</f>
        <v>4.8571090407744128E-6</v>
      </c>
      <c r="I490" s="120">
        <v>688</v>
      </c>
      <c r="J490" s="120">
        <f>FORECAST(I490,INDEX($H$2:$H$1218,MATCH(I490,$G$2:$G$1218,1)-1):INDEX($H$2:$H$1218,MATCH(I490,$G$2:$G$1218,1)+1),INDEX($G$2:$G$1218,MATCH(I490,$G$2:$G$1218,1)-1):INDEX($G$2:$G$1218,MATCH(I490,$G$2:$G$1218,1)+1))</f>
        <v>7.5048557946264972E-6</v>
      </c>
      <c r="K490" s="120">
        <f t="shared" si="7"/>
        <v>7.5048557946264972E-6</v>
      </c>
    </row>
    <row r="491" spans="1:11" x14ac:dyDescent="0.2">
      <c r="A491" s="123">
        <v>367.82136000000003</v>
      </c>
      <c r="B491" s="123">
        <v>6.7194588000000003E-6</v>
      </c>
      <c r="C491" s="125">
        <v>248.699999999997</v>
      </c>
      <c r="D491" s="120">
        <f>FORECAST(C491,INDEX($B$2:$B$2069,MATCH(C491,$A$2:$A$2069,1)-1):INDEX($B$2:$B$2069,MATCH(C491,$A$2:$A$2069,1)+1),INDEX($A$2:$A$2069,MATCH(C491,$A$2:$A$2069,1)-1):INDEX($A$2:$A$2069,MATCH(C491,$A$2:$A$2069,1)+1))</f>
        <v>2.1145704501675504E-5</v>
      </c>
      <c r="E491" s="124">
        <v>297.599999999994</v>
      </c>
      <c r="F491" s="120">
        <f>FORECAST(E491,INDEX($D$2:$D$6081,MATCH(E491,$C$2:$C$6081,1)-1):INDEX($D$2:$D$6081,MATCH(E491,$C$2:$C$6081,1)+1),INDEX($C$2:$C$6081,MATCH(E491,$C$2:$C$6081,1)-1):INDEX($C$2:$C$6081,MATCH(E491,$C$2:$C$6081,1)+1))</f>
        <v>1.0512424417494934E-5</v>
      </c>
      <c r="G491" s="125">
        <v>444</v>
      </c>
      <c r="H491" s="121">
        <f>FORECAST(G491,INDEX($F$2:$F$3041,MATCH(G491,$E$2:$E$3041,1)-1):INDEX($F$2:$F$3041,MATCH(G491,$E$2:$E$3041,1)+1),INDEX($E$2:$E$3041,MATCH(G491,$E$2:$E$3041,1)-1):INDEX($E$2:$E$3041,MATCH(G491,$E$2:$E$3041,1)+1))</f>
        <v>4.8511313361365173E-6</v>
      </c>
      <c r="I491" s="120">
        <v>689</v>
      </c>
      <c r="J491" s="120">
        <f>FORECAST(I491,INDEX($H$2:$H$1218,MATCH(I491,$G$2:$G$1218,1)-1):INDEX($H$2:$H$1218,MATCH(I491,$G$2:$G$1218,1)+1),INDEX($G$2:$G$1218,MATCH(I491,$G$2:$G$1218,1)-1):INDEX($G$2:$G$1218,MATCH(I491,$G$2:$G$1218,1)+1))</f>
        <v>7.545680015656916E-6</v>
      </c>
      <c r="K491" s="120">
        <f t="shared" si="7"/>
        <v>7.545680015656916E-6</v>
      </c>
    </row>
    <row r="492" spans="1:11" x14ac:dyDescent="0.2">
      <c r="A492" s="123">
        <v>368.15417000000002</v>
      </c>
      <c r="B492" s="123">
        <v>6.7187787000000002E-6</v>
      </c>
      <c r="C492" s="125">
        <v>248.799999999997</v>
      </c>
      <c r="D492" s="120">
        <f>FORECAST(C492,INDEX($B$2:$B$2069,MATCH(C492,$A$2:$A$2069,1)-1):INDEX($B$2:$B$2069,MATCH(C492,$A$2:$A$2069,1)+1),INDEX($A$2:$A$2069,MATCH(C492,$A$2:$A$2069,1)-1):INDEX($A$2:$A$2069,MATCH(C492,$A$2:$A$2069,1)+1))</f>
        <v>2.1103701094666159E-5</v>
      </c>
      <c r="E492" s="135">
        <v>297.79999999999399</v>
      </c>
      <c r="F492" s="120">
        <f>FORECAST(E492,INDEX($D$2:$D$6081,MATCH(E492,$C$2:$C$6081,1)-1):INDEX($D$2:$D$6081,MATCH(E492,$C$2:$C$6081,1)+1),INDEX($C$2:$C$6081,MATCH(E492,$C$2:$C$6081,1)-1):INDEX($C$2:$C$6081,MATCH(E492,$C$2:$C$6081,1)+1))</f>
        <v>1.0438723553600265E-5</v>
      </c>
      <c r="G492" s="125">
        <v>444.5</v>
      </c>
      <c r="H492" s="121">
        <f>FORECAST(G492,INDEX($F$2:$F$3041,MATCH(G492,$E$2:$E$3041,1)-1):INDEX($F$2:$F$3041,MATCH(G492,$E$2:$E$3041,1)+1),INDEX($E$2:$E$3041,MATCH(G492,$E$2:$E$3041,1)-1):INDEX($E$2:$E$3041,MATCH(G492,$E$2:$E$3041,1)+1))</f>
        <v>4.8451785995968073E-6</v>
      </c>
      <c r="I492" s="120">
        <v>690</v>
      </c>
      <c r="J492" s="120">
        <f>FORECAST(I492,INDEX($H$2:$H$1218,MATCH(I492,$G$2:$G$1218,1)-1):INDEX($H$2:$H$1218,MATCH(I492,$G$2:$G$1218,1)+1),INDEX($G$2:$G$1218,MATCH(I492,$G$2:$G$1218,1)-1):INDEX($G$2:$G$1218,MATCH(I492,$G$2:$G$1218,1)+1))</f>
        <v>7.5797842124120559E-6</v>
      </c>
      <c r="K492" s="120">
        <f t="shared" si="7"/>
        <v>7.5797842124120559E-6</v>
      </c>
    </row>
    <row r="493" spans="1:11" x14ac:dyDescent="0.2">
      <c r="A493" s="123">
        <v>368.48689999999999</v>
      </c>
      <c r="B493" s="123">
        <v>6.7167121999999998E-6</v>
      </c>
      <c r="C493" s="125">
        <v>248.89999999999699</v>
      </c>
      <c r="D493" s="120">
        <f>FORECAST(C493,INDEX($B$2:$B$2069,MATCH(C493,$A$2:$A$2069,1)-1):INDEX($B$2:$B$2069,MATCH(C493,$A$2:$A$2069,1)+1),INDEX($A$2:$A$2069,MATCH(C493,$A$2:$A$2069,1)-1):INDEX($A$2:$A$2069,MATCH(C493,$A$2:$A$2069,1)+1))</f>
        <v>2.10616976876568E-5</v>
      </c>
      <c r="E493" s="124">
        <v>297.99999999999397</v>
      </c>
      <c r="F493" s="120">
        <f>FORECAST(E493,INDEX($D$2:$D$6081,MATCH(E493,$C$2:$C$6081,1)-1):INDEX($D$2:$D$6081,MATCH(E493,$C$2:$C$6081,1)+1),INDEX($C$2:$C$6081,MATCH(E493,$C$2:$C$6081,1)-1):INDEX($C$2:$C$6081,MATCH(E493,$C$2:$C$6081,1)+1))</f>
        <v>1.0368268246758458E-5</v>
      </c>
      <c r="G493" s="125">
        <v>445</v>
      </c>
      <c r="H493" s="121">
        <f>FORECAST(G493,INDEX($F$2:$F$3041,MATCH(G493,$E$2:$E$3041,1)-1):INDEX($F$2:$F$3041,MATCH(G493,$E$2:$E$3041,1)+1),INDEX($E$2:$E$3041,MATCH(G493,$E$2:$E$3041,1)-1):INDEX($E$2:$E$3041,MATCH(G493,$E$2:$E$3041,1)+1))</f>
        <v>4.8399779126941847E-6</v>
      </c>
      <c r="I493" s="120">
        <v>691</v>
      </c>
      <c r="J493" s="120">
        <f>FORECAST(I493,INDEX($H$2:$H$1218,MATCH(I493,$G$2:$G$1218,1)-1):INDEX($H$2:$H$1218,MATCH(I493,$G$2:$G$1218,1)+1),INDEX($G$2:$G$1218,MATCH(I493,$G$2:$G$1218,1)-1):INDEX($G$2:$G$1218,MATCH(I493,$G$2:$G$1218,1)+1))</f>
        <v>7.6165952167393366E-6</v>
      </c>
      <c r="K493" s="120">
        <f t="shared" si="7"/>
        <v>7.6165952167393366E-6</v>
      </c>
    </row>
    <row r="494" spans="1:11" x14ac:dyDescent="0.2">
      <c r="A494" s="123">
        <v>368.81956000000002</v>
      </c>
      <c r="B494" s="123">
        <v>6.7126138999999999E-6</v>
      </c>
      <c r="C494" s="125">
        <v>248.99999999999699</v>
      </c>
      <c r="D494" s="120">
        <f>FORECAST(C494,INDEX($B$2:$B$2069,MATCH(C494,$A$2:$A$2069,1)-1):INDEX($B$2:$B$2069,MATCH(C494,$A$2:$A$2069,1)+1),INDEX($A$2:$A$2069,MATCH(C494,$A$2:$A$2069,1)-1):INDEX($A$2:$A$2069,MATCH(C494,$A$2:$A$2069,1)+1))</f>
        <v>2.102299379916189E-5</v>
      </c>
      <c r="E494" s="135">
        <v>298.19999999999402</v>
      </c>
      <c r="F494" s="120">
        <f>FORECAST(E494,INDEX($D$2:$D$6081,MATCH(E494,$C$2:$C$6081,1)-1):INDEX($D$2:$D$6081,MATCH(E494,$C$2:$C$6081,1)+1),INDEX($C$2:$C$6081,MATCH(E494,$C$2:$C$6081,1)-1):INDEX($C$2:$C$6081,MATCH(E494,$C$2:$C$6081,1)+1))</f>
        <v>1.029939056055657E-5</v>
      </c>
      <c r="G494" s="125">
        <v>445.5</v>
      </c>
      <c r="H494" s="121">
        <f>FORECAST(G494,INDEX($F$2:$F$3041,MATCH(G494,$E$2:$E$3041,1)-1):INDEX($F$2:$F$3041,MATCH(G494,$E$2:$E$3041,1)+1),INDEX($E$2:$E$3041,MATCH(G494,$E$2:$E$3041,1)-1):INDEX($E$2:$E$3041,MATCH(G494,$E$2:$E$3041,1)+1))</f>
        <v>4.8350244003204197E-6</v>
      </c>
      <c r="I494" s="120">
        <v>692</v>
      </c>
      <c r="J494" s="120">
        <f>FORECAST(I494,INDEX($H$2:$H$1218,MATCH(I494,$G$2:$G$1218,1)-1):INDEX($H$2:$H$1218,MATCH(I494,$G$2:$G$1218,1)+1),INDEX($G$2:$G$1218,MATCH(I494,$G$2:$G$1218,1)-1):INDEX($G$2:$G$1218,MATCH(I494,$G$2:$G$1218,1)+1))</f>
        <v>7.6614789218402316E-6</v>
      </c>
      <c r="K494" s="120">
        <f t="shared" si="7"/>
        <v>7.6614789218402316E-6</v>
      </c>
    </row>
    <row r="495" spans="1:11" x14ac:dyDescent="0.2">
      <c r="A495" s="123">
        <v>369.15213999999997</v>
      </c>
      <c r="B495" s="123">
        <v>6.710594E-6</v>
      </c>
      <c r="C495" s="125">
        <v>249.09999999999701</v>
      </c>
      <c r="D495" s="120">
        <f>FORECAST(C495,INDEX($B$2:$B$2069,MATCH(C495,$A$2:$A$2069,1)-1):INDEX($B$2:$B$2069,MATCH(C495,$A$2:$A$2069,1)+1),INDEX($A$2:$A$2069,MATCH(C495,$A$2:$A$2069,1)-1):INDEX($A$2:$A$2069,MATCH(C495,$A$2:$A$2069,1)+1))</f>
        <v>2.0983013487680549E-5</v>
      </c>
      <c r="E495" s="124">
        <v>298.39999999999401</v>
      </c>
      <c r="F495" s="120">
        <f>FORECAST(E495,INDEX($D$2:$D$6081,MATCH(E495,$C$2:$C$6081,1)-1):INDEX($D$2:$D$6081,MATCH(E495,$C$2:$C$6081,1)+1),INDEX($C$2:$C$6081,MATCH(E495,$C$2:$C$6081,1)-1):INDEX($C$2:$C$6081,MATCH(E495,$C$2:$C$6081,1)+1))</f>
        <v>1.0233281243774683E-5</v>
      </c>
      <c r="G495" s="125">
        <v>446</v>
      </c>
      <c r="H495" s="121">
        <f>FORECAST(G495,INDEX($F$2:$F$3041,MATCH(G495,$E$2:$E$3041,1)-1):INDEX($F$2:$F$3041,MATCH(G495,$E$2:$E$3041,1)+1),INDEX($E$2:$E$3041,MATCH(G495,$E$2:$E$3041,1)-1):INDEX($E$2:$E$3041,MATCH(G495,$E$2:$E$3041,1)+1))</f>
        <v>4.8298953453545897E-6</v>
      </c>
      <c r="I495" s="120">
        <v>693</v>
      </c>
      <c r="J495" s="120">
        <f>FORECAST(I495,INDEX($H$2:$H$1218,MATCH(I495,$G$2:$G$1218,1)-1):INDEX($H$2:$H$1218,MATCH(I495,$G$2:$G$1218,1)+1),INDEX($G$2:$G$1218,MATCH(I495,$G$2:$G$1218,1)-1):INDEX($G$2:$G$1218,MATCH(I495,$G$2:$G$1218,1)+1))</f>
        <v>7.7069370756464595E-6</v>
      </c>
      <c r="K495" s="120">
        <f t="shared" si="7"/>
        <v>7.7069370756464595E-6</v>
      </c>
    </row>
    <row r="496" spans="1:11" x14ac:dyDescent="0.2">
      <c r="A496" s="123">
        <v>369.48464000000001</v>
      </c>
      <c r="B496" s="123">
        <v>6.7075638999999999E-6</v>
      </c>
      <c r="C496" s="125">
        <v>249.199999999997</v>
      </c>
      <c r="D496" s="120">
        <f>FORECAST(C496,INDEX($B$2:$B$2069,MATCH(C496,$A$2:$A$2069,1)-1):INDEX($B$2:$B$2069,MATCH(C496,$A$2:$A$2069,1)+1),INDEX($A$2:$A$2069,MATCH(C496,$A$2:$A$2069,1)-1):INDEX($A$2:$A$2069,MATCH(C496,$A$2:$A$2069,1)+1))</f>
        <v>2.0943033176199221E-5</v>
      </c>
      <c r="E496" s="135">
        <v>298.599999999994</v>
      </c>
      <c r="F496" s="120">
        <f>FORECAST(E496,INDEX($D$2:$D$6081,MATCH(E496,$C$2:$C$6081,1)-1):INDEX($D$2:$D$6081,MATCH(E496,$C$2:$C$6081,1)+1),INDEX($C$2:$C$6081,MATCH(E496,$C$2:$C$6081,1)-1):INDEX($C$2:$C$6081,MATCH(E496,$C$2:$C$6081,1)+1))</f>
        <v>1.0167709265493016E-5</v>
      </c>
      <c r="G496" s="125">
        <v>446.5</v>
      </c>
      <c r="H496" s="121">
        <f>FORECAST(G496,INDEX($F$2:$F$3041,MATCH(G496,$E$2:$E$3041,1)-1):INDEX($F$2:$F$3041,MATCH(G496,$E$2:$E$3041,1)+1),INDEX($E$2:$E$3041,MATCH(G496,$E$2:$E$3041,1)-1):INDEX($E$2:$E$3041,MATCH(G496,$E$2:$E$3041,1)+1))</f>
        <v>4.8228648766321382E-6</v>
      </c>
      <c r="I496" s="120">
        <v>694</v>
      </c>
      <c r="J496" s="120">
        <f>FORECAST(I496,INDEX($H$2:$H$1218,MATCH(I496,$G$2:$G$1218,1)-1):INDEX($H$2:$H$1218,MATCH(I496,$G$2:$G$1218,1)+1),INDEX($G$2:$G$1218,MATCH(I496,$G$2:$G$1218,1)-1):INDEX($G$2:$G$1218,MATCH(I496,$G$2:$G$1218,1)+1))</f>
        <v>7.7485871565485345E-6</v>
      </c>
      <c r="K496" s="120">
        <f t="shared" si="7"/>
        <v>7.7485871565485345E-6</v>
      </c>
    </row>
    <row r="497" spans="1:11" x14ac:dyDescent="0.2">
      <c r="A497" s="123">
        <v>369.81707</v>
      </c>
      <c r="B497" s="123">
        <v>6.7130835E-6</v>
      </c>
      <c r="C497" s="125">
        <v>249.299999999997</v>
      </c>
      <c r="D497" s="120">
        <f>FORECAST(C497,INDEX($B$2:$B$2069,MATCH(C497,$A$2:$A$2069,1)-1):INDEX($B$2:$B$2069,MATCH(C497,$A$2:$A$2069,1)+1),INDEX($A$2:$A$2069,MATCH(C497,$A$2:$A$2069,1)-1):INDEX($A$2:$A$2069,MATCH(C497,$A$2:$A$2069,1)+1))</f>
        <v>2.0903052864717879E-5</v>
      </c>
      <c r="E497" s="124">
        <v>298.79999999999399</v>
      </c>
      <c r="F497" s="120">
        <f>FORECAST(E497,INDEX($D$2:$D$6081,MATCH(E497,$C$2:$C$6081,1)-1):INDEX($D$2:$D$6081,MATCH(E497,$C$2:$C$6081,1)+1),INDEX($C$2:$C$6081,MATCH(E497,$C$2:$C$6081,1)-1):INDEX($C$2:$C$6081,MATCH(E497,$C$2:$C$6081,1)+1))</f>
        <v>1.0104320520603192E-5</v>
      </c>
      <c r="G497" s="125">
        <v>447</v>
      </c>
      <c r="H497" s="121">
        <f>FORECAST(G497,INDEX($F$2:$F$3041,MATCH(G497,$E$2:$E$3041,1)-1):INDEX($F$2:$F$3041,MATCH(G497,$E$2:$E$3041,1)+1),INDEX($E$2:$E$3041,MATCH(G497,$E$2:$E$3041,1)-1):INDEX($E$2:$E$3041,MATCH(G497,$E$2:$E$3041,1)+1))</f>
        <v>4.8158730955227517E-6</v>
      </c>
      <c r="I497" s="120">
        <v>695</v>
      </c>
      <c r="J497" s="120">
        <f>FORECAST(I497,INDEX($H$2:$H$1218,MATCH(I497,$G$2:$G$1218,1)-1):INDEX($H$2:$H$1218,MATCH(I497,$G$2:$G$1218,1)+1),INDEX($G$2:$G$1218,MATCH(I497,$G$2:$G$1218,1)-1):INDEX($G$2:$G$1218,MATCH(I497,$G$2:$G$1218,1)+1))</f>
        <v>7.7876297495362727E-6</v>
      </c>
      <c r="K497" s="120">
        <f t="shared" si="7"/>
        <v>7.7876297495362727E-6</v>
      </c>
    </row>
    <row r="498" spans="1:11" x14ac:dyDescent="0.2">
      <c r="A498" s="123">
        <v>370.14940999999999</v>
      </c>
      <c r="B498" s="123">
        <v>6.7089210000000002E-6</v>
      </c>
      <c r="C498" s="125">
        <v>249.39999999999699</v>
      </c>
      <c r="D498" s="120">
        <f>FORECAST(C498,INDEX($B$2:$B$2069,MATCH(C498,$A$2:$A$2069,1)-1):INDEX($B$2:$B$2069,MATCH(C498,$A$2:$A$2069,1)+1),INDEX($A$2:$A$2069,MATCH(C498,$A$2:$A$2069,1)-1):INDEX($A$2:$A$2069,MATCH(C498,$A$2:$A$2069,1)+1))</f>
        <v>2.0875000943401952E-5</v>
      </c>
      <c r="E498" s="135">
        <v>298.99999999999397</v>
      </c>
      <c r="F498" s="120">
        <f>FORECAST(E498,INDEX($D$2:$D$6081,MATCH(E498,$C$2:$C$6081,1)-1):INDEX($D$2:$D$6081,MATCH(E498,$C$2:$C$6081,1)+1),INDEX($C$2:$C$6081,MATCH(E498,$C$2:$C$6081,1)-1):INDEX($C$2:$C$6081,MATCH(E498,$C$2:$C$6081,1)+1))</f>
        <v>1.0040720826998438E-5</v>
      </c>
      <c r="G498" s="125">
        <v>447.5</v>
      </c>
      <c r="H498" s="121">
        <f>FORECAST(G498,INDEX($F$2:$F$3041,MATCH(G498,$E$2:$E$3041,1)-1):INDEX($F$2:$F$3041,MATCH(G498,$E$2:$E$3041,1)+1),INDEX($E$2:$E$3041,MATCH(G498,$E$2:$E$3041,1)-1):INDEX($E$2:$E$3041,MATCH(G498,$E$2:$E$3041,1)+1))</f>
        <v>4.8100106232736744E-6</v>
      </c>
      <c r="I498" s="120">
        <v>696</v>
      </c>
      <c r="J498" s="120">
        <f>FORECAST(I498,INDEX($H$2:$H$1218,MATCH(I498,$G$2:$G$1218,1)-1):INDEX($H$2:$H$1218,MATCH(I498,$G$2:$G$1218,1)+1),INDEX($G$2:$G$1218,MATCH(I498,$G$2:$G$1218,1)-1):INDEX($G$2:$G$1218,MATCH(I498,$G$2:$G$1218,1)+1))</f>
        <v>7.8337243166829506E-6</v>
      </c>
      <c r="K498" s="120">
        <f t="shared" si="7"/>
        <v>7.8337243166829506E-6</v>
      </c>
    </row>
    <row r="499" spans="1:11" x14ac:dyDescent="0.2">
      <c r="A499" s="123">
        <v>370.48167999999998</v>
      </c>
      <c r="B499" s="123">
        <v>6.7201574000000001E-6</v>
      </c>
      <c r="C499" s="125">
        <v>249.49999999999699</v>
      </c>
      <c r="D499" s="120">
        <f>FORECAST(C499,INDEX($B$2:$B$2069,MATCH(C499,$A$2:$A$2069,1)-1):INDEX($B$2:$B$2069,MATCH(C499,$A$2:$A$2069,1)+1),INDEX($A$2:$A$2069,MATCH(C499,$A$2:$A$2069,1)-1):INDEX($A$2:$A$2069,MATCH(C499,$A$2:$A$2069,1)+1))</f>
        <v>2.0838837745286966E-5</v>
      </c>
      <c r="E499" s="124">
        <v>299.19999999999402</v>
      </c>
      <c r="F499" s="120">
        <f>FORECAST(E499,INDEX($D$2:$D$6081,MATCH(E499,$C$2:$C$6081,1)-1):INDEX($D$2:$D$6081,MATCH(E499,$C$2:$C$6081,1)+1),INDEX($C$2:$C$6081,MATCH(E499,$C$2:$C$6081,1)-1):INDEX($C$2:$C$6081,MATCH(E499,$C$2:$C$6081,1)+1))</f>
        <v>9.977493028046804E-6</v>
      </c>
      <c r="G499" s="125">
        <v>448</v>
      </c>
      <c r="H499" s="121">
        <f>FORECAST(G499,INDEX($F$2:$F$3041,MATCH(G499,$E$2:$E$3041,1)-1):INDEX($F$2:$F$3041,MATCH(G499,$E$2:$E$3041,1)+1),INDEX($E$2:$E$3041,MATCH(G499,$E$2:$E$3041,1)-1):INDEX($E$2:$E$3041,MATCH(G499,$E$2:$E$3041,1)+1))</f>
        <v>4.8044611656309353E-6</v>
      </c>
      <c r="I499" s="120">
        <v>697</v>
      </c>
      <c r="J499" s="120">
        <f>FORECAST(I499,INDEX($H$2:$H$1218,MATCH(I499,$G$2:$G$1218,1)-1):INDEX($H$2:$H$1218,MATCH(I499,$G$2:$G$1218,1)+1),INDEX($G$2:$G$1218,MATCH(I499,$G$2:$G$1218,1)-1):INDEX($G$2:$G$1218,MATCH(I499,$G$2:$G$1218,1)+1))</f>
        <v>7.8840291615840441E-6</v>
      </c>
      <c r="K499" s="120">
        <f t="shared" si="7"/>
        <v>7.8840291615840441E-6</v>
      </c>
    </row>
    <row r="500" spans="1:11" x14ac:dyDescent="0.2">
      <c r="A500" s="123">
        <v>370.81387000000001</v>
      </c>
      <c r="B500" s="123">
        <v>6.7254479999999996E-6</v>
      </c>
      <c r="C500" s="125">
        <v>249.59999999999701</v>
      </c>
      <c r="D500" s="120">
        <f>FORECAST(C500,INDEX($B$2:$B$2069,MATCH(C500,$A$2:$A$2069,1)-1):INDEX($B$2:$B$2069,MATCH(C500,$A$2:$A$2069,1)+1),INDEX($A$2:$A$2069,MATCH(C500,$A$2:$A$2069,1)-1):INDEX($A$2:$A$2069,MATCH(C500,$A$2:$A$2069,1)+1))</f>
        <v>2.080267454717198E-5</v>
      </c>
      <c r="E500" s="135">
        <v>299.39999999999401</v>
      </c>
      <c r="F500" s="120">
        <f>FORECAST(E500,INDEX($D$2:$D$6081,MATCH(E500,$C$2:$C$6081,1)-1):INDEX($D$2:$D$6081,MATCH(E500,$C$2:$C$6081,1)+1),INDEX($C$2:$C$6081,MATCH(E500,$C$2:$C$6081,1)-1):INDEX($C$2:$C$6081,MATCH(E500,$C$2:$C$6081,1)+1))</f>
        <v>9.9149585403930689E-6</v>
      </c>
      <c r="G500" s="125">
        <v>448.5</v>
      </c>
      <c r="H500" s="121">
        <f>FORECAST(G500,INDEX($F$2:$F$3041,MATCH(G500,$E$2:$E$3041,1)-1):INDEX($F$2:$F$3041,MATCH(G500,$E$2:$E$3041,1)+1),INDEX($E$2:$E$3041,MATCH(G500,$E$2:$E$3041,1)-1):INDEX($E$2:$E$3041,MATCH(G500,$E$2:$E$3041,1)+1))</f>
        <v>4.7987523434748095E-6</v>
      </c>
      <c r="I500" s="120">
        <v>698</v>
      </c>
      <c r="J500" s="120">
        <f>FORECAST(I500,INDEX($H$2:$H$1218,MATCH(I500,$G$2:$G$1218,1)-1):INDEX($H$2:$H$1218,MATCH(I500,$G$2:$G$1218,1)+1),INDEX($G$2:$G$1218,MATCH(I500,$G$2:$G$1218,1)-1):INDEX($G$2:$G$1218,MATCH(I500,$G$2:$G$1218,1)+1))</f>
        <v>7.9342026665100954E-6</v>
      </c>
      <c r="K500" s="120">
        <f t="shared" si="7"/>
        <v>7.9342026665100954E-6</v>
      </c>
    </row>
    <row r="501" spans="1:11" x14ac:dyDescent="0.2">
      <c r="A501" s="123">
        <v>371.14598000000001</v>
      </c>
      <c r="B501" s="123">
        <v>6.7213627000000004E-6</v>
      </c>
      <c r="C501" s="125">
        <v>249.699999999997</v>
      </c>
      <c r="D501" s="120">
        <f>FORECAST(C501,INDEX($B$2:$B$2069,MATCH(C501,$A$2:$A$2069,1)-1):INDEX($B$2:$B$2069,MATCH(C501,$A$2:$A$2069,1)+1),INDEX($A$2:$A$2069,MATCH(C501,$A$2:$A$2069,1)-1):INDEX($A$2:$A$2069,MATCH(C501,$A$2:$A$2069,1)+1))</f>
        <v>2.0772101852698215E-5</v>
      </c>
      <c r="E501" s="124">
        <v>299.599999999994</v>
      </c>
      <c r="F501" s="120">
        <f>FORECAST(E501,INDEX($D$2:$D$6081,MATCH(E501,$C$2:$C$6081,1)-1):INDEX($D$2:$D$6081,MATCH(E501,$C$2:$C$6081,1)+1),INDEX($C$2:$C$6081,MATCH(E501,$C$2:$C$6081,1)-1):INDEX($C$2:$C$6081,MATCH(E501,$C$2:$C$6081,1)+1))</f>
        <v>9.8544867537370254E-6</v>
      </c>
      <c r="G501" s="125">
        <v>449</v>
      </c>
      <c r="H501" s="121">
        <f>FORECAST(G501,INDEX($F$2:$F$3041,MATCH(G501,$E$2:$E$3041,1)-1):INDEX($F$2:$F$3041,MATCH(G501,$E$2:$E$3041,1)+1),INDEX($E$2:$E$3041,MATCH(G501,$E$2:$E$3041,1)-1):INDEX($E$2:$E$3041,MATCH(G501,$E$2:$E$3041,1)+1))</f>
        <v>4.7935208509922067E-6</v>
      </c>
      <c r="I501" s="120">
        <v>699</v>
      </c>
      <c r="J501" s="120">
        <f>FORECAST(I501,INDEX($H$2:$H$1218,MATCH(I501,$G$2:$G$1218,1)-1):INDEX($H$2:$H$1218,MATCH(I501,$G$2:$G$1218,1)+1),INDEX($G$2:$G$1218,MATCH(I501,$G$2:$G$1218,1)-1):INDEX($G$2:$G$1218,MATCH(I501,$G$2:$G$1218,1)+1))</f>
        <v>7.9805879578993691E-6</v>
      </c>
      <c r="K501" s="120">
        <f t="shared" si="7"/>
        <v>7.9805879578993691E-6</v>
      </c>
    </row>
    <row r="502" spans="1:11" x14ac:dyDescent="0.2">
      <c r="A502" s="123">
        <v>371.47802000000001</v>
      </c>
      <c r="B502" s="123">
        <v>6.7242909999999997E-6</v>
      </c>
      <c r="C502" s="125">
        <v>249.799999999997</v>
      </c>
      <c r="D502" s="120">
        <f>FORECAST(C502,INDEX($B$2:$B$2069,MATCH(C502,$A$2:$A$2069,1)-1):INDEX($B$2:$B$2069,MATCH(C502,$A$2:$A$2069,1)+1),INDEX($A$2:$A$2069,MATCH(C502,$A$2:$A$2069,1)-1):INDEX($A$2:$A$2069,MATCH(C502,$A$2:$A$2069,1)+1))</f>
        <v>2.0739868029176524E-5</v>
      </c>
      <c r="E502" s="135">
        <v>299.79999999999399</v>
      </c>
      <c r="F502" s="120">
        <f>FORECAST(E502,INDEX($D$2:$D$6081,MATCH(E502,$C$2:$C$6081,1)-1):INDEX($D$2:$D$6081,MATCH(E502,$C$2:$C$6081,1)+1),INDEX($C$2:$C$6081,MATCH(E502,$C$2:$C$6081,1)-1):INDEX($C$2:$C$6081,MATCH(E502,$C$2:$C$6081,1)+1))</f>
        <v>9.7982573284901848E-6</v>
      </c>
      <c r="G502" s="125">
        <v>449.5</v>
      </c>
      <c r="H502" s="121">
        <f>FORECAST(G502,INDEX($F$2:$F$3041,MATCH(G502,$E$2:$E$3041,1)-1):INDEX($F$2:$F$3041,MATCH(G502,$E$2:$E$3041,1)+1),INDEX($E$2:$E$3041,MATCH(G502,$E$2:$E$3041,1)-1):INDEX($E$2:$E$3041,MATCH(G502,$E$2:$E$3041,1)+1))</f>
        <v>4.7889544026766165E-6</v>
      </c>
      <c r="I502" s="120">
        <v>700</v>
      </c>
      <c r="J502" s="120">
        <f>FORECAST(I502,INDEX($H$2:$H$1218,MATCH(I502,$G$2:$G$1218,1)-1):INDEX($H$2:$H$1218,MATCH(I502,$G$2:$G$1218,1)+1),INDEX($G$2:$G$1218,MATCH(I502,$G$2:$G$1218,1)-1):INDEX($G$2:$G$1218,MATCH(I502,$G$2:$G$1218,1)+1))</f>
        <v>8.0262787781499727E-6</v>
      </c>
      <c r="K502" s="120">
        <f t="shared" si="7"/>
        <v>8.0262787781499727E-6</v>
      </c>
    </row>
    <row r="503" spans="1:11" x14ac:dyDescent="0.2">
      <c r="A503" s="123">
        <v>371.80998</v>
      </c>
      <c r="B503" s="123">
        <v>6.7225927E-6</v>
      </c>
      <c r="C503" s="125">
        <v>249.89999999999699</v>
      </c>
      <c r="D503" s="120">
        <f>FORECAST(C503,INDEX($B$2:$B$2069,MATCH(C503,$A$2:$A$2069,1)-1):INDEX($B$2:$B$2069,MATCH(C503,$A$2:$A$2069,1)+1),INDEX($A$2:$A$2069,MATCH(C503,$A$2:$A$2069,1)-1):INDEX($A$2:$A$2069,MATCH(C503,$A$2:$A$2069,1)+1))</f>
        <v>2.070763420565482E-5</v>
      </c>
      <c r="E503" s="124">
        <v>299.99999999999397</v>
      </c>
      <c r="F503" s="120">
        <f>FORECAST(E503,INDEX($D$2:$D$6081,MATCH(E503,$C$2:$C$6081,1)-1):INDEX($D$2:$D$6081,MATCH(E503,$C$2:$C$6081,1)+1),INDEX($C$2:$C$6081,MATCH(E503,$C$2:$C$6081,1)-1):INDEX($C$2:$C$6081,MATCH(E503,$C$2:$C$6081,1)+1))</f>
        <v>9.7406354071335235E-6</v>
      </c>
      <c r="G503" s="125">
        <v>450</v>
      </c>
      <c r="H503" s="121">
        <f>FORECAST(G503,INDEX($F$2:$F$3041,MATCH(G503,$E$2:$E$3041,1)-1):INDEX($F$2:$F$3041,MATCH(G503,$E$2:$E$3041,1)+1),INDEX($E$2:$E$3041,MATCH(G503,$E$2:$E$3041,1)-1):INDEX($E$2:$E$3041,MATCH(G503,$E$2:$E$3041,1)+1))</f>
        <v>4.7850877874176254E-6</v>
      </c>
      <c r="I503" s="120">
        <v>701</v>
      </c>
      <c r="J503" s="120">
        <f>FORECAST(I503,INDEX($H$2:$H$1218,MATCH(I503,$G$2:$G$1218,1)-1):INDEX($H$2:$H$1218,MATCH(I503,$G$2:$G$1218,1)+1),INDEX($G$2:$G$1218,MATCH(I503,$G$2:$G$1218,1)-1):INDEX($G$2:$G$1218,MATCH(I503,$G$2:$G$1218,1)+1))</f>
        <v>8.0719534811146308E-6</v>
      </c>
      <c r="K503" s="120">
        <f t="shared" si="7"/>
        <v>8.0719534811146308E-6</v>
      </c>
    </row>
    <row r="504" spans="1:11" x14ac:dyDescent="0.2">
      <c r="A504" s="123">
        <v>372.14186000000001</v>
      </c>
      <c r="B504" s="123">
        <v>6.7138886000000004E-6</v>
      </c>
      <c r="C504" s="125">
        <v>249.99999999999699</v>
      </c>
      <c r="D504" s="120">
        <f>FORECAST(C504,INDEX($B$2:$B$2069,MATCH(C504,$A$2:$A$2069,1)-1):INDEX($B$2:$B$2069,MATCH(C504,$A$2:$A$2069,1)+1),INDEX($A$2:$A$2069,MATCH(C504,$A$2:$A$2069,1)-1):INDEX($A$2:$A$2069,MATCH(C504,$A$2:$A$2069,1)+1))</f>
        <v>2.0675400382133129E-5</v>
      </c>
      <c r="E504" s="135">
        <v>300.19999999999402</v>
      </c>
      <c r="F504" s="120">
        <f>FORECAST(E504,INDEX($D$2:$D$6081,MATCH(E504,$C$2:$C$6081,1)-1):INDEX($D$2:$D$6081,MATCH(E504,$C$2:$C$6081,1)+1),INDEX($C$2:$C$6081,MATCH(E504,$C$2:$C$6081,1)-1):INDEX($C$2:$C$6081,MATCH(E504,$C$2:$C$6081,1)+1))</f>
        <v>9.684075584366549E-6</v>
      </c>
      <c r="G504" s="125">
        <v>450.5</v>
      </c>
      <c r="H504" s="121">
        <f>FORECAST(G504,INDEX($F$2:$F$3041,MATCH(G504,$E$2:$E$3041,1)-1):INDEX($F$2:$F$3041,MATCH(G504,$E$2:$E$3041,1)+1),INDEX($E$2:$E$3041,MATCH(G504,$E$2:$E$3041,1)-1):INDEX($E$2:$E$3041,MATCH(G504,$E$2:$E$3041,1)+1))</f>
        <v>4.7818218151379534E-6</v>
      </c>
      <c r="I504" s="120">
        <v>702</v>
      </c>
      <c r="J504" s="120">
        <f>FORECAST(I504,INDEX($H$2:$H$1218,MATCH(I504,$G$2:$G$1218,1)-1):INDEX($H$2:$H$1218,MATCH(I504,$G$2:$G$1218,1)+1),INDEX($G$2:$G$1218,MATCH(I504,$G$2:$G$1218,1)-1):INDEX($G$2:$G$1218,MATCH(I504,$G$2:$G$1218,1)+1))</f>
        <v>8.113809053096316E-6</v>
      </c>
      <c r="K504" s="120">
        <f t="shared" si="7"/>
        <v>8.113809053096316E-6</v>
      </c>
    </row>
    <row r="505" spans="1:11" x14ac:dyDescent="0.2">
      <c r="A505" s="123">
        <v>372.47366</v>
      </c>
      <c r="B505" s="123">
        <v>6.6982826000000003E-6</v>
      </c>
      <c r="C505" s="125">
        <v>250.09999999999701</v>
      </c>
      <c r="D505" s="120">
        <f>FORECAST(C505,INDEX($B$2:$B$2069,MATCH(C505,$A$2:$A$2069,1)-1):INDEX($B$2:$B$2069,MATCH(C505,$A$2:$A$2069,1)+1),INDEX($A$2:$A$2069,MATCH(C505,$A$2:$A$2069,1)-1):INDEX($A$2:$A$2069,MATCH(C505,$A$2:$A$2069,1)+1))</f>
        <v>2.0643745204139077E-5</v>
      </c>
      <c r="E505" s="124">
        <v>300.39999999999401</v>
      </c>
      <c r="F505" s="120">
        <f>FORECAST(E505,INDEX($D$2:$D$6081,MATCH(E505,$C$2:$C$6081,1)-1):INDEX($D$2:$D$6081,MATCH(E505,$C$2:$C$6081,1)+1),INDEX($C$2:$C$6081,MATCH(E505,$C$2:$C$6081,1)-1):INDEX($C$2:$C$6081,MATCH(E505,$C$2:$C$6081,1)+1))</f>
        <v>9.6275203516526571E-6</v>
      </c>
      <c r="G505" s="125">
        <v>451</v>
      </c>
      <c r="H505" s="121">
        <f>FORECAST(G505,INDEX($F$2:$F$3041,MATCH(G505,$E$2:$E$3041,1)-1):INDEX($F$2:$F$3041,MATCH(G505,$E$2:$E$3041,1)+1),INDEX($E$2:$E$3041,MATCH(G505,$E$2:$E$3041,1)-1):INDEX($E$2:$E$3041,MATCH(G505,$E$2:$E$3041,1)+1))</f>
        <v>4.7787498097422069E-6</v>
      </c>
      <c r="I505" s="120">
        <v>703</v>
      </c>
      <c r="J505" s="120">
        <f>FORECAST(I505,INDEX($H$2:$H$1218,MATCH(I505,$G$2:$G$1218,1)-1):INDEX($H$2:$H$1218,MATCH(I505,$G$2:$G$1218,1)+1),INDEX($G$2:$G$1218,MATCH(I505,$G$2:$G$1218,1)-1):INDEX($G$2:$G$1218,MATCH(I505,$G$2:$G$1218,1)+1))</f>
        <v>8.1508278065946292E-6</v>
      </c>
      <c r="K505" s="120">
        <f t="shared" si="7"/>
        <v>8.1508278065946292E-6</v>
      </c>
    </row>
    <row r="506" spans="1:11" x14ac:dyDescent="0.2">
      <c r="A506" s="123">
        <v>372.80538999999999</v>
      </c>
      <c r="B506" s="123">
        <v>6.6832489999999997E-6</v>
      </c>
      <c r="C506" s="125">
        <v>250.199999999997</v>
      </c>
      <c r="D506" s="120">
        <f>FORECAST(C506,INDEX($B$2:$B$2069,MATCH(C506,$A$2:$A$2069,1)-1):INDEX($B$2:$B$2069,MATCH(C506,$A$2:$A$2069,1)+1),INDEX($A$2:$A$2069,MATCH(C506,$A$2:$A$2069,1)-1):INDEX($A$2:$A$2069,MATCH(C506,$A$2:$A$2069,1)+1))</f>
        <v>2.0611798436689021E-5</v>
      </c>
      <c r="E506" s="135">
        <v>300.599999999994</v>
      </c>
      <c r="F506" s="120">
        <f>FORECAST(E506,INDEX($D$2:$D$6081,MATCH(E506,$C$2:$C$6081,1)-1):INDEX($D$2:$D$6081,MATCH(E506,$C$2:$C$6081,1)+1),INDEX($C$2:$C$6081,MATCH(E506,$C$2:$C$6081,1)-1):INDEX($C$2:$C$6081,MATCH(E506,$C$2:$C$6081,1)+1))</f>
        <v>9.5701509035417968E-6</v>
      </c>
      <c r="G506" s="125">
        <v>451.5</v>
      </c>
      <c r="H506" s="121">
        <f>FORECAST(G506,INDEX($F$2:$F$3041,MATCH(G506,$E$2:$E$3041,1)-1):INDEX($F$2:$F$3041,MATCH(G506,$E$2:$E$3041,1)+1),INDEX($E$2:$E$3041,MATCH(G506,$E$2:$E$3041,1)-1):INDEX($E$2:$E$3041,MATCH(G506,$E$2:$E$3041,1)+1))</f>
        <v>4.7768873524503672E-6</v>
      </c>
      <c r="I506" s="120">
        <v>704</v>
      </c>
      <c r="J506" s="120">
        <f>FORECAST(I506,INDEX($H$2:$H$1218,MATCH(I506,$G$2:$G$1218,1)-1):INDEX($H$2:$H$1218,MATCH(I506,$G$2:$G$1218,1)+1),INDEX($G$2:$G$1218,MATCH(I506,$G$2:$G$1218,1)-1):INDEX($G$2:$G$1218,MATCH(I506,$G$2:$G$1218,1)+1))</f>
        <v>8.1907643245392823E-6</v>
      </c>
      <c r="K506" s="120">
        <f t="shared" si="7"/>
        <v>8.1907643245392823E-6</v>
      </c>
    </row>
    <row r="507" spans="1:11" x14ac:dyDescent="0.2">
      <c r="A507" s="123">
        <v>373.13704000000001</v>
      </c>
      <c r="B507" s="123">
        <v>6.6724443E-6</v>
      </c>
      <c r="C507" s="125">
        <v>250.299999999997</v>
      </c>
      <c r="D507" s="120">
        <f>FORECAST(C507,INDEX($B$2:$B$2069,MATCH(C507,$A$2:$A$2069,1)-1):INDEX($B$2:$B$2069,MATCH(C507,$A$2:$A$2069,1)+1),INDEX($A$2:$A$2069,MATCH(C507,$A$2:$A$2069,1)-1):INDEX($A$2:$A$2069,MATCH(C507,$A$2:$A$2069,1)+1))</f>
        <v>2.0579851669238951E-5</v>
      </c>
      <c r="E507" s="124">
        <v>300.79999999999399</v>
      </c>
      <c r="F507" s="120">
        <f>FORECAST(E507,INDEX($D$2:$D$6081,MATCH(E507,$C$2:$C$6081,1)-1):INDEX($D$2:$D$6081,MATCH(E507,$C$2:$C$6081,1)+1),INDEX($C$2:$C$6081,MATCH(E507,$C$2:$C$6081,1)-1):INDEX($C$2:$C$6081,MATCH(E507,$C$2:$C$6081,1)+1))</f>
        <v>9.515983624829678E-6</v>
      </c>
      <c r="G507" s="125">
        <v>452</v>
      </c>
      <c r="H507" s="121">
        <f>FORECAST(G507,INDEX($F$2:$F$3041,MATCH(G507,$E$2:$E$3041,1)-1):INDEX($F$2:$F$3041,MATCH(G507,$E$2:$E$3041,1)+1),INDEX($E$2:$E$3041,MATCH(G507,$E$2:$E$3041,1)-1):INDEX($E$2:$E$3041,MATCH(G507,$E$2:$E$3041,1)+1))</f>
        <v>4.7758807987006948E-6</v>
      </c>
      <c r="I507" s="120">
        <v>705</v>
      </c>
      <c r="J507" s="120">
        <f>FORECAST(I507,INDEX($H$2:$H$1218,MATCH(I507,$G$2:$G$1218,1)-1):INDEX($H$2:$H$1218,MATCH(I507,$G$2:$G$1218,1)+1),INDEX($G$2:$G$1218,MATCH(I507,$G$2:$G$1218,1)-1):INDEX($G$2:$G$1218,MATCH(I507,$G$2:$G$1218,1)+1))</f>
        <v>8.240244779875557E-6</v>
      </c>
      <c r="K507" s="120">
        <f t="shared" si="7"/>
        <v>8.240244779875557E-6</v>
      </c>
    </row>
    <row r="508" spans="1:11" x14ac:dyDescent="0.2">
      <c r="A508" s="123">
        <v>373.46861000000001</v>
      </c>
      <c r="B508" s="123">
        <v>6.6365181999999999E-6</v>
      </c>
      <c r="C508" s="125">
        <v>250.39999999999699</v>
      </c>
      <c r="D508" s="120">
        <f>FORECAST(C508,INDEX($B$2:$B$2069,MATCH(C508,$A$2:$A$2069,1)-1):INDEX($B$2:$B$2069,MATCH(C508,$A$2:$A$2069,1)+1),INDEX($A$2:$A$2069,MATCH(C508,$A$2:$A$2069,1)-1):INDEX($A$2:$A$2069,MATCH(C508,$A$2:$A$2069,1)+1))</f>
        <v>2.0547904901788895E-5</v>
      </c>
      <c r="E508" s="135">
        <v>300.99999999999397</v>
      </c>
      <c r="F508" s="120">
        <f>FORECAST(E508,INDEX($D$2:$D$6081,MATCH(E508,$C$2:$C$6081,1)-1):INDEX($D$2:$D$6081,MATCH(E508,$C$2:$C$6081,1)+1),INDEX($C$2:$C$6081,MATCH(E508,$C$2:$C$6081,1)-1):INDEX($C$2:$C$6081,MATCH(E508,$C$2:$C$6081,1)+1))</f>
        <v>9.4646263259172804E-6</v>
      </c>
      <c r="G508" s="125">
        <v>452.5</v>
      </c>
      <c r="H508" s="121">
        <f>FORECAST(G508,INDEX($F$2:$F$3041,MATCH(G508,$E$2:$E$3041,1)-1):INDEX($F$2:$F$3041,MATCH(G508,$E$2:$E$3041,1)+1),INDEX($E$2:$E$3041,MATCH(G508,$E$2:$E$3041,1)-1):INDEX($E$2:$E$3041,MATCH(G508,$E$2:$E$3041,1)+1))</f>
        <v>4.7742835001728879E-6</v>
      </c>
      <c r="I508" s="120">
        <v>706</v>
      </c>
      <c r="J508" s="120">
        <f>FORECAST(I508,INDEX($H$2:$H$1218,MATCH(I508,$G$2:$G$1218,1)-1):INDEX($H$2:$H$1218,MATCH(I508,$G$2:$G$1218,1)+1),INDEX($G$2:$G$1218,MATCH(I508,$G$2:$G$1218,1)-1):INDEX($G$2:$G$1218,MATCH(I508,$G$2:$G$1218,1)+1))</f>
        <v>8.2932586929777076E-6</v>
      </c>
      <c r="K508" s="120">
        <f t="shared" si="7"/>
        <v>8.2932586929777076E-6</v>
      </c>
    </row>
    <row r="509" spans="1:11" x14ac:dyDescent="0.2">
      <c r="A509" s="123">
        <v>373.80009999999999</v>
      </c>
      <c r="B509" s="123">
        <v>6.6074696999999996E-6</v>
      </c>
      <c r="C509" s="125">
        <v>250.49999999999699</v>
      </c>
      <c r="D509" s="120">
        <f>FORECAST(C509,INDEX($B$2:$B$2069,MATCH(C509,$A$2:$A$2069,1)-1):INDEX($B$2:$B$2069,MATCH(C509,$A$2:$A$2069,1)+1),INDEX($A$2:$A$2069,MATCH(C509,$A$2:$A$2069,1)-1):INDEX($A$2:$A$2069,MATCH(C509,$A$2:$A$2069,1)+1))</f>
        <v>2.0524887668403296E-5</v>
      </c>
      <c r="E509" s="124">
        <v>301.19999999999402</v>
      </c>
      <c r="F509" s="120">
        <f>FORECAST(E509,INDEX($D$2:$D$6081,MATCH(E509,$C$2:$C$6081,1)-1):INDEX($D$2:$D$6081,MATCH(E509,$C$2:$C$6081,1)+1),INDEX($C$2:$C$6081,MATCH(E509,$C$2:$C$6081,1)-1):INDEX($C$2:$C$6081,MATCH(E509,$C$2:$C$6081,1)+1))</f>
        <v>9.4175592869837451E-6</v>
      </c>
      <c r="G509" s="125">
        <v>453</v>
      </c>
      <c r="H509" s="121">
        <f>FORECAST(G509,INDEX($F$2:$F$3041,MATCH(G509,$E$2:$E$3041,1)-1):INDEX($F$2:$F$3041,MATCH(G509,$E$2:$E$3041,1)+1),INDEX($E$2:$E$3041,MATCH(G509,$E$2:$E$3041,1)-1):INDEX($E$2:$E$3041,MATCH(G509,$E$2:$E$3041,1)+1))</f>
        <v>4.771832368832654E-6</v>
      </c>
      <c r="I509" s="120">
        <v>707</v>
      </c>
      <c r="J509" s="120">
        <f>FORECAST(I509,INDEX($H$2:$H$1218,MATCH(I509,$G$2:$G$1218,1)-1):INDEX($H$2:$H$1218,MATCH(I509,$G$2:$G$1218,1)+1),INDEX($G$2:$G$1218,MATCH(I509,$G$2:$G$1218,1)-1):INDEX($G$2:$G$1218,MATCH(I509,$G$2:$G$1218,1)+1))</f>
        <v>8.3413093964326753E-6</v>
      </c>
      <c r="K509" s="120">
        <f t="shared" si="7"/>
        <v>8.3413093964326753E-6</v>
      </c>
    </row>
    <row r="510" spans="1:11" x14ac:dyDescent="0.2">
      <c r="A510" s="123">
        <v>374.13152000000002</v>
      </c>
      <c r="B510" s="123">
        <v>6.5801225999999997E-6</v>
      </c>
      <c r="C510" s="125">
        <v>250.59999999999701</v>
      </c>
      <c r="D510" s="120">
        <f>FORECAST(C510,INDEX($B$2:$B$2069,MATCH(C510,$A$2:$A$2069,1)-1):INDEX($B$2:$B$2069,MATCH(C510,$A$2:$A$2069,1)+1),INDEX($A$2:$A$2069,MATCH(C510,$A$2:$A$2069,1)-1):INDEX($A$2:$A$2069,MATCH(C510,$A$2:$A$2069,1)+1))</f>
        <v>2.0495630052896723E-5</v>
      </c>
      <c r="E510" s="135">
        <v>301.39999999999401</v>
      </c>
      <c r="F510" s="120">
        <f>FORECAST(E510,INDEX($D$2:$D$6081,MATCH(E510,$C$2:$C$6081,1)-1):INDEX($D$2:$D$6081,MATCH(E510,$C$2:$C$6081,1)+1),INDEX($C$2:$C$6081,MATCH(E510,$C$2:$C$6081,1)-1):INDEX($C$2:$C$6081,MATCH(E510,$C$2:$C$6081,1)+1))</f>
        <v>9.3701907274779871E-6</v>
      </c>
      <c r="G510" s="125">
        <v>453.5</v>
      </c>
      <c r="H510" s="121">
        <f>FORECAST(G510,INDEX($F$2:$F$3041,MATCH(G510,$E$2:$E$3041,1)-1):INDEX($F$2:$F$3041,MATCH(G510,$E$2:$E$3041,1)+1),INDEX($E$2:$E$3041,MATCH(G510,$E$2:$E$3041,1)-1):INDEX($E$2:$E$3041,MATCH(G510,$E$2:$E$3041,1)+1))</f>
        <v>4.7701229129640425E-6</v>
      </c>
      <c r="I510" s="120">
        <v>708</v>
      </c>
      <c r="J510" s="120">
        <f>FORECAST(I510,INDEX($H$2:$H$1218,MATCH(I510,$G$2:$G$1218,1)-1):INDEX($H$2:$H$1218,MATCH(I510,$G$2:$G$1218,1)+1),INDEX($G$2:$G$1218,MATCH(I510,$G$2:$G$1218,1)-1):INDEX($G$2:$G$1218,MATCH(I510,$G$2:$G$1218,1)+1))</f>
        <v>8.3828520658476292E-6</v>
      </c>
      <c r="K510" s="120">
        <f t="shared" si="7"/>
        <v>8.3828520658476292E-6</v>
      </c>
    </row>
    <row r="511" spans="1:11" x14ac:dyDescent="0.2">
      <c r="A511" s="123">
        <v>374.46285999999998</v>
      </c>
      <c r="B511" s="123">
        <v>6.5568524E-6</v>
      </c>
      <c r="C511" s="125">
        <v>250.699999999997</v>
      </c>
      <c r="D511" s="120">
        <f>FORECAST(C511,INDEX($B$2:$B$2069,MATCH(C511,$A$2:$A$2069,1)-1):INDEX($B$2:$B$2069,MATCH(C511,$A$2:$A$2069,1)+1),INDEX($A$2:$A$2069,MATCH(C511,$A$2:$A$2069,1)-1):INDEX($A$2:$A$2069,MATCH(C511,$A$2:$A$2069,1)+1))</f>
        <v>2.0466372437390149E-5</v>
      </c>
      <c r="E511" s="124">
        <v>301.599999999994</v>
      </c>
      <c r="F511" s="120">
        <f>FORECAST(E511,INDEX($D$2:$D$6081,MATCH(E511,$C$2:$C$6081,1)-1):INDEX($D$2:$D$6081,MATCH(E511,$C$2:$C$6081,1)+1),INDEX($C$2:$C$6081,MATCH(E511,$C$2:$C$6081,1)-1):INDEX($C$2:$C$6081,MATCH(E511,$C$2:$C$6081,1)+1))</f>
        <v>9.3257728248371212E-6</v>
      </c>
      <c r="G511" s="125">
        <v>454</v>
      </c>
      <c r="H511" s="121">
        <f>FORECAST(G511,INDEX($F$2:$F$3041,MATCH(G511,$E$2:$E$3041,1)-1):INDEX($F$2:$F$3041,MATCH(G511,$E$2:$E$3041,1)+1),INDEX($E$2:$E$3041,MATCH(G511,$E$2:$E$3041,1)-1):INDEX($E$2:$E$3041,MATCH(G511,$E$2:$E$3041,1)+1))</f>
        <v>4.7685756635939885E-6</v>
      </c>
      <c r="I511" s="120">
        <v>709</v>
      </c>
      <c r="J511" s="120">
        <f>FORECAST(I511,INDEX($H$2:$H$1218,MATCH(I511,$G$2:$G$1218,1)-1):INDEX($H$2:$H$1218,MATCH(I511,$G$2:$G$1218,1)+1),INDEX($G$2:$G$1218,MATCH(I511,$G$2:$G$1218,1)-1):INDEX($G$2:$G$1218,MATCH(I511,$G$2:$G$1218,1)+1))</f>
        <v>8.4276532613351688E-6</v>
      </c>
      <c r="K511" s="120">
        <f t="shared" si="7"/>
        <v>8.4276532613351688E-6</v>
      </c>
    </row>
    <row r="512" spans="1:11" x14ac:dyDescent="0.2">
      <c r="A512" s="123">
        <v>374.79412000000002</v>
      </c>
      <c r="B512" s="123">
        <v>6.5308629000000001E-6</v>
      </c>
      <c r="C512" s="125">
        <v>250.799999999997</v>
      </c>
      <c r="D512" s="120">
        <f>FORECAST(C512,INDEX($B$2:$B$2069,MATCH(C512,$A$2:$A$2069,1)-1):INDEX($B$2:$B$2069,MATCH(C512,$A$2:$A$2069,1)+1),INDEX($A$2:$A$2069,MATCH(C512,$A$2:$A$2069,1)-1):INDEX($A$2:$A$2069,MATCH(C512,$A$2:$A$2069,1)+1))</f>
        <v>2.0438334538728882E-5</v>
      </c>
      <c r="E512" s="135">
        <v>301.79999999999399</v>
      </c>
      <c r="F512" s="120">
        <f>FORECAST(E512,INDEX($D$2:$D$6081,MATCH(E512,$C$2:$C$6081,1)-1):INDEX($D$2:$D$6081,MATCH(E512,$C$2:$C$6081,1)+1),INDEX($C$2:$C$6081,MATCH(E512,$C$2:$C$6081,1)-1):INDEX($C$2:$C$6081,MATCH(E512,$C$2:$C$6081,1)+1))</f>
        <v>9.2815197203150509E-6</v>
      </c>
      <c r="G512" s="125">
        <v>454.5</v>
      </c>
      <c r="H512" s="121">
        <f>FORECAST(G512,INDEX($F$2:$F$3041,MATCH(G512,$E$2:$E$3041,1)-1):INDEX($F$2:$F$3041,MATCH(G512,$E$2:$E$3041,1)+1),INDEX($E$2:$E$3041,MATCH(G512,$E$2:$E$3041,1)-1):INDEX($E$2:$E$3041,MATCH(G512,$E$2:$E$3041,1)+1))</f>
        <v>4.7673059537788103E-6</v>
      </c>
      <c r="I512" s="120">
        <v>710</v>
      </c>
      <c r="J512" s="120">
        <f>FORECAST(I512,INDEX($H$2:$H$1218,MATCH(I512,$G$2:$G$1218,1)-1):INDEX($H$2:$H$1218,MATCH(I512,$G$2:$G$1218,1)+1),INDEX($G$2:$G$1218,MATCH(I512,$G$2:$G$1218,1)-1):INDEX($G$2:$G$1218,MATCH(I512,$G$2:$G$1218,1)+1))</f>
        <v>8.4833700305566445E-6</v>
      </c>
      <c r="K512" s="120">
        <f t="shared" si="7"/>
        <v>8.4833700305566445E-6</v>
      </c>
    </row>
    <row r="513" spans="1:11" x14ac:dyDescent="0.2">
      <c r="A513" s="123">
        <v>375.12529999999998</v>
      </c>
      <c r="B513" s="123">
        <v>6.5160499000000001E-6</v>
      </c>
      <c r="C513" s="125">
        <v>250.89999999999699</v>
      </c>
      <c r="D513" s="120">
        <f>FORECAST(C513,INDEX($B$2:$B$2069,MATCH(C513,$A$2:$A$2069,1)-1):INDEX($B$2:$B$2069,MATCH(C513,$A$2:$A$2069,1)+1),INDEX($A$2:$A$2069,MATCH(C513,$A$2:$A$2069,1)-1):INDEX($A$2:$A$2069,MATCH(C513,$A$2:$A$2069,1)+1))</f>
        <v>2.0410669076648594E-5</v>
      </c>
      <c r="E513" s="124">
        <v>301.99999999999397</v>
      </c>
      <c r="F513" s="120">
        <f>FORECAST(E513,INDEX($D$2:$D$6081,MATCH(E513,$C$2:$C$6081,1)-1):INDEX($D$2:$D$6081,MATCH(E513,$C$2:$C$6081,1)+1),INDEX($C$2:$C$6081,MATCH(E513,$C$2:$C$6081,1)-1):INDEX($C$2:$C$6081,MATCH(E513,$C$2:$C$6081,1)+1))</f>
        <v>9.2373402847128355E-6</v>
      </c>
      <c r="G513" s="125">
        <v>455</v>
      </c>
      <c r="H513" s="121">
        <f>FORECAST(G513,INDEX($F$2:$F$3041,MATCH(G513,$E$2:$E$3041,1)-1):INDEX($F$2:$F$3041,MATCH(G513,$E$2:$E$3041,1)+1),INDEX($E$2:$E$3041,MATCH(G513,$E$2:$E$3041,1)-1):INDEX($E$2:$E$3041,MATCH(G513,$E$2:$E$3041,1)+1))</f>
        <v>4.765169598096974E-6</v>
      </c>
      <c r="I513" s="120">
        <v>711</v>
      </c>
      <c r="J513" s="120">
        <f>FORECAST(I513,INDEX($H$2:$H$1218,MATCH(I513,$G$2:$G$1218,1)-1):INDEX($H$2:$H$1218,MATCH(I513,$G$2:$G$1218,1)+1),INDEX($G$2:$G$1218,MATCH(I513,$G$2:$G$1218,1)-1):INDEX($G$2:$G$1218,MATCH(I513,$G$2:$G$1218,1)+1))</f>
        <v>8.5475502077743724E-6</v>
      </c>
      <c r="K513" s="120">
        <f t="shared" si="7"/>
        <v>8.5475502077743724E-6</v>
      </c>
    </row>
    <row r="514" spans="1:11" x14ac:dyDescent="0.2">
      <c r="A514" s="123">
        <v>375.45641000000001</v>
      </c>
      <c r="B514" s="123">
        <v>6.5011253000000002E-6</v>
      </c>
      <c r="C514" s="125">
        <v>250.99999999999699</v>
      </c>
      <c r="D514" s="120">
        <f>FORECAST(C514,INDEX($B$2:$B$2069,MATCH(C514,$A$2:$A$2069,1)-1):INDEX($B$2:$B$2069,MATCH(C514,$A$2:$A$2069,1)+1),INDEX($A$2:$A$2069,MATCH(C514,$A$2:$A$2069,1)-1):INDEX($A$2:$A$2069,MATCH(C514,$A$2:$A$2069,1)+1))</f>
        <v>2.0383003614568305E-5</v>
      </c>
      <c r="E514" s="135">
        <v>302.19999999999402</v>
      </c>
      <c r="F514" s="120">
        <f>FORECAST(E514,INDEX($D$2:$D$6081,MATCH(E514,$C$2:$C$6081,1)-1):INDEX($D$2:$D$6081,MATCH(E514,$C$2:$C$6081,1)+1),INDEX($C$2:$C$6081,MATCH(E514,$C$2:$C$6081,1)-1):INDEX($C$2:$C$6081,MATCH(E514,$C$2:$C$6081,1)+1))</f>
        <v>9.1929166627768421E-6</v>
      </c>
      <c r="G514" s="125">
        <v>455.5</v>
      </c>
      <c r="H514" s="121">
        <f>FORECAST(G514,INDEX($F$2:$F$3041,MATCH(G514,$E$2:$E$3041,1)-1):INDEX($F$2:$F$3041,MATCH(G514,$E$2:$E$3041,1)+1),INDEX($E$2:$E$3041,MATCH(G514,$E$2:$E$3041,1)-1):INDEX($E$2:$E$3041,MATCH(G514,$E$2:$E$3041,1)+1))</f>
        <v>4.7637898600861857E-6</v>
      </c>
      <c r="I514" s="120">
        <v>712</v>
      </c>
      <c r="J514" s="120">
        <f>FORECAST(I514,INDEX($H$2:$H$1218,MATCH(I514,$G$2:$G$1218,1)-1):INDEX($H$2:$H$1218,MATCH(I514,$G$2:$G$1218,1)+1),INDEX($G$2:$G$1218,MATCH(I514,$G$2:$G$1218,1)-1):INDEX($G$2:$G$1218,MATCH(I514,$G$2:$G$1218,1)+1))</f>
        <v>8.6075791877920609E-6</v>
      </c>
      <c r="K514" s="120">
        <f t="shared" ref="K514:K577" si="8">J514/$K$1</f>
        <v>8.6075791877920609E-6</v>
      </c>
    </row>
    <row r="515" spans="1:11" x14ac:dyDescent="0.2">
      <c r="A515" s="123">
        <v>375.78744</v>
      </c>
      <c r="B515" s="123">
        <v>6.4870406999999997E-6</v>
      </c>
      <c r="C515" s="125">
        <v>251.09999999999701</v>
      </c>
      <c r="D515" s="120">
        <f>FORECAST(C515,INDEX($B$2:$B$2069,MATCH(C515,$A$2:$A$2069,1)-1):INDEX($B$2:$B$2069,MATCH(C515,$A$2:$A$2069,1)+1),INDEX($A$2:$A$2069,MATCH(C515,$A$2:$A$2069,1)-1):INDEX($A$2:$A$2069,MATCH(C515,$A$2:$A$2069,1)+1))</f>
        <v>2.0355338152488016E-5</v>
      </c>
      <c r="E515" s="124">
        <v>302.39999999999401</v>
      </c>
      <c r="F515" s="120">
        <f>FORECAST(E515,INDEX($D$2:$D$6081,MATCH(E515,$C$2:$C$6081,1)-1):INDEX($D$2:$D$6081,MATCH(E515,$C$2:$C$6081,1)+1),INDEX($C$2:$C$6081,MATCH(E515,$C$2:$C$6081,1)-1):INDEX($C$2:$C$6081,MATCH(E515,$C$2:$C$6081,1)+1))</f>
        <v>9.1491479677437739E-6</v>
      </c>
      <c r="G515" s="125">
        <v>456</v>
      </c>
      <c r="H515" s="121">
        <f>FORECAST(G515,INDEX($F$2:$F$3041,MATCH(G515,$E$2:$E$3041,1)-1):INDEX($F$2:$F$3041,MATCH(G515,$E$2:$E$3041,1)+1),INDEX($E$2:$E$3041,MATCH(G515,$E$2:$E$3041,1)-1):INDEX($E$2:$E$3041,MATCH(G515,$E$2:$E$3041,1)+1))</f>
        <v>4.7628482875515412E-6</v>
      </c>
      <c r="I515" s="120">
        <v>713</v>
      </c>
      <c r="J515" s="120">
        <f>FORECAST(I515,INDEX($H$2:$H$1218,MATCH(I515,$G$2:$G$1218,1)-1):INDEX($H$2:$H$1218,MATCH(I515,$G$2:$G$1218,1)+1),INDEX($G$2:$G$1218,MATCH(I515,$G$2:$G$1218,1)-1):INDEX($G$2:$G$1218,MATCH(I515,$G$2:$G$1218,1)+1))</f>
        <v>8.6609906140260452E-6</v>
      </c>
      <c r="K515" s="120">
        <f t="shared" si="8"/>
        <v>8.6609906140260452E-6</v>
      </c>
    </row>
    <row r="516" spans="1:11" x14ac:dyDescent="0.2">
      <c r="A516" s="123">
        <v>376.11838999999998</v>
      </c>
      <c r="B516" s="123">
        <v>6.4721175999999997E-6</v>
      </c>
      <c r="C516" s="125">
        <v>251.199999999997</v>
      </c>
      <c r="D516" s="120">
        <f>FORECAST(C516,INDEX($B$2:$B$2069,MATCH(C516,$A$2:$A$2069,1)-1):INDEX($B$2:$B$2069,MATCH(C516,$A$2:$A$2069,1)+1),INDEX($A$2:$A$2069,MATCH(C516,$A$2:$A$2069,1)-1):INDEX($A$2:$A$2069,MATCH(C516,$A$2:$A$2069,1)+1))</f>
        <v>2.0329976227573837E-5</v>
      </c>
      <c r="E516" s="135">
        <v>302.599999999994</v>
      </c>
      <c r="F516" s="120">
        <f>FORECAST(E516,INDEX($D$2:$D$6081,MATCH(E516,$C$2:$C$6081,1)-1):INDEX($D$2:$D$6081,MATCH(E516,$C$2:$C$6081,1)+1),INDEX($C$2:$C$6081,MATCH(E516,$C$2:$C$6081,1)-1):INDEX($C$2:$C$6081,MATCH(E516,$C$2:$C$6081,1)+1))</f>
        <v>9.106330364968716E-6</v>
      </c>
      <c r="G516" s="125">
        <v>456.5</v>
      </c>
      <c r="H516" s="121">
        <f>FORECAST(G516,INDEX($F$2:$F$3041,MATCH(G516,$E$2:$E$3041,1)-1):INDEX($F$2:$F$3041,MATCH(G516,$E$2:$E$3041,1)+1),INDEX($E$2:$E$3041,MATCH(G516,$E$2:$E$3041,1)-1):INDEX($E$2:$E$3041,MATCH(G516,$E$2:$E$3041,1)+1))</f>
        <v>4.7623037260840167E-6</v>
      </c>
      <c r="I516" s="120">
        <v>714</v>
      </c>
      <c r="J516" s="120">
        <f>FORECAST(I516,INDEX($H$2:$H$1218,MATCH(I516,$G$2:$G$1218,1)-1):INDEX($H$2:$H$1218,MATCH(I516,$G$2:$G$1218,1)+1),INDEX($G$2:$G$1218,MATCH(I516,$G$2:$G$1218,1)-1):INDEX($G$2:$G$1218,MATCH(I516,$G$2:$G$1218,1)+1))</f>
        <v>8.7215301665049492E-6</v>
      </c>
      <c r="K516" s="120">
        <f t="shared" si="8"/>
        <v>8.7215301665049492E-6</v>
      </c>
    </row>
    <row r="517" spans="1:11" x14ac:dyDescent="0.2">
      <c r="A517" s="123">
        <v>376.44927000000001</v>
      </c>
      <c r="B517" s="123">
        <v>6.4578813E-6</v>
      </c>
      <c r="C517" s="125">
        <v>251.299999999997</v>
      </c>
      <c r="D517" s="120">
        <f>FORECAST(C517,INDEX($B$2:$B$2069,MATCH(C517,$A$2:$A$2069,1)-1):INDEX($B$2:$B$2069,MATCH(C517,$A$2:$A$2069,1)+1),INDEX($A$2:$A$2069,MATCH(C517,$A$2:$A$2069,1)-1):INDEX($A$2:$A$2069,MATCH(C517,$A$2:$A$2069,1)+1))</f>
        <v>2.0302648240961042E-5</v>
      </c>
      <c r="E517" s="124">
        <v>302.79999999999399</v>
      </c>
      <c r="F517" s="120">
        <f>FORECAST(E517,INDEX($D$2:$D$6081,MATCH(E517,$C$2:$C$6081,1)-1):INDEX($D$2:$D$6081,MATCH(E517,$C$2:$C$6081,1)+1),INDEX($C$2:$C$6081,MATCH(E517,$C$2:$C$6081,1)-1):INDEX($C$2:$C$6081,MATCH(E517,$C$2:$C$6081,1)+1))</f>
        <v>9.0618047579659144E-6</v>
      </c>
      <c r="G517" s="125">
        <v>457</v>
      </c>
      <c r="H517" s="121">
        <f>FORECAST(G517,INDEX($F$2:$F$3041,MATCH(G517,$E$2:$E$3041,1)-1):INDEX($F$2:$F$3041,MATCH(G517,$E$2:$E$3041,1)+1),INDEX($E$2:$E$3041,MATCH(G517,$E$2:$E$3041,1)-1):INDEX($E$2:$E$3041,MATCH(G517,$E$2:$E$3041,1)+1))</f>
        <v>4.7621986155666749E-6</v>
      </c>
      <c r="I517" s="120">
        <v>715</v>
      </c>
      <c r="J517" s="120">
        <f>FORECAST(I517,INDEX($H$2:$H$1218,MATCH(I517,$G$2:$G$1218,1)-1):INDEX($H$2:$H$1218,MATCH(I517,$G$2:$G$1218,1)+1),INDEX($G$2:$G$1218,MATCH(I517,$G$2:$G$1218,1)-1):INDEX($G$2:$G$1218,MATCH(I517,$G$2:$G$1218,1)+1))</f>
        <v>8.7946465480881909E-6</v>
      </c>
      <c r="K517" s="120">
        <f t="shared" si="8"/>
        <v>8.7946465480881909E-6</v>
      </c>
    </row>
    <row r="518" spans="1:11" x14ac:dyDescent="0.2">
      <c r="A518" s="123">
        <v>376.78005999999999</v>
      </c>
      <c r="B518" s="123">
        <v>6.4443162999999997E-6</v>
      </c>
      <c r="C518" s="125">
        <v>251.39999999999699</v>
      </c>
      <c r="D518" s="120">
        <f>FORECAST(C518,INDEX($B$2:$B$2069,MATCH(C518,$A$2:$A$2069,1)-1):INDEX($B$2:$B$2069,MATCH(C518,$A$2:$A$2069,1)+1),INDEX($A$2:$A$2069,MATCH(C518,$A$2:$A$2069,1)-1):INDEX($A$2:$A$2069,MATCH(C518,$A$2:$A$2069,1)+1))</f>
        <v>2.0275320254348233E-5</v>
      </c>
      <c r="E518" s="135">
        <v>302.99999999999397</v>
      </c>
      <c r="F518" s="120">
        <f>FORECAST(E518,INDEX($D$2:$D$6081,MATCH(E518,$C$2:$C$6081,1)-1):INDEX($D$2:$D$6081,MATCH(E518,$C$2:$C$6081,1)+1),INDEX($C$2:$C$6081,MATCH(E518,$C$2:$C$6081,1)-1):INDEX($C$2:$C$6081,MATCH(E518,$C$2:$C$6081,1)+1))</f>
        <v>9.0152891959936982E-6</v>
      </c>
      <c r="G518" s="125">
        <v>457.5</v>
      </c>
      <c r="H518" s="121">
        <f>FORECAST(G518,INDEX($F$2:$F$3041,MATCH(G518,$E$2:$E$3041,1)-1):INDEX($F$2:$F$3041,MATCH(G518,$E$2:$E$3041,1)+1),INDEX($E$2:$E$3041,MATCH(G518,$E$2:$E$3041,1)-1):INDEX($E$2:$E$3041,MATCH(G518,$E$2:$E$3041,1)+1))</f>
        <v>4.7617938236921784E-6</v>
      </c>
      <c r="I518" s="120">
        <v>716</v>
      </c>
      <c r="J518" s="120">
        <f>FORECAST(I518,INDEX($H$2:$H$1218,MATCH(I518,$G$2:$G$1218,1)-1):INDEX($H$2:$H$1218,MATCH(I518,$G$2:$G$1218,1)+1),INDEX($G$2:$G$1218,MATCH(I518,$G$2:$G$1218,1)-1):INDEX($G$2:$G$1218,MATCH(I518,$G$2:$G$1218,1)+1))</f>
        <v>8.8730255501451511E-6</v>
      </c>
      <c r="K518" s="120">
        <f t="shared" si="8"/>
        <v>8.8730255501451511E-6</v>
      </c>
    </row>
    <row r="519" spans="1:11" x14ac:dyDescent="0.2">
      <c r="A519" s="123">
        <v>377.11077999999998</v>
      </c>
      <c r="B519" s="123">
        <v>6.4305077000000001E-6</v>
      </c>
      <c r="C519" s="125">
        <v>251.49999999999699</v>
      </c>
      <c r="D519" s="120">
        <f>FORECAST(C519,INDEX($B$2:$B$2069,MATCH(C519,$A$2:$A$2069,1)-1):INDEX($B$2:$B$2069,MATCH(C519,$A$2:$A$2069,1)+1),INDEX($A$2:$A$2069,MATCH(C519,$A$2:$A$2069,1)-1):INDEX($A$2:$A$2069,MATCH(C519,$A$2:$A$2069,1)+1))</f>
        <v>2.0249008894373616E-5</v>
      </c>
      <c r="E519" s="124">
        <v>303.19999999999402</v>
      </c>
      <c r="F519" s="120">
        <f>FORECAST(E519,INDEX($D$2:$D$6081,MATCH(E519,$C$2:$C$6081,1)-1):INDEX($D$2:$D$6081,MATCH(E519,$C$2:$C$6081,1)+1),INDEX($C$2:$C$6081,MATCH(E519,$C$2:$C$6081,1)-1):INDEX($C$2:$C$6081,MATCH(E519,$C$2:$C$6081,1)+1))</f>
        <v>8.9705057212383684E-6</v>
      </c>
      <c r="G519" s="125">
        <v>458</v>
      </c>
      <c r="H519" s="121">
        <f>FORECAST(G519,INDEX($F$2:$F$3041,MATCH(G519,$E$2:$E$3041,1)-1):INDEX($F$2:$F$3041,MATCH(G519,$E$2:$E$3041,1)+1),INDEX($E$2:$E$3041,MATCH(G519,$E$2:$E$3041,1)-1):INDEX($E$2:$E$3041,MATCH(G519,$E$2:$E$3041,1)+1))</f>
        <v>4.7617043741324561E-6</v>
      </c>
      <c r="I519" s="120">
        <v>717</v>
      </c>
      <c r="J519" s="120">
        <f>FORECAST(I519,INDEX($H$2:$H$1218,MATCH(I519,$G$2:$G$1218,1)-1):INDEX($H$2:$H$1218,MATCH(I519,$G$2:$G$1218,1)+1),INDEX($G$2:$G$1218,MATCH(I519,$G$2:$G$1218,1)-1):INDEX($G$2:$G$1218,MATCH(I519,$G$2:$G$1218,1)+1))</f>
        <v>8.9435749805536128E-6</v>
      </c>
      <c r="K519" s="120">
        <f t="shared" si="8"/>
        <v>8.9435749805536128E-6</v>
      </c>
    </row>
    <row r="520" spans="1:11" x14ac:dyDescent="0.2">
      <c r="A520" s="123">
        <v>377.44143000000003</v>
      </c>
      <c r="B520" s="123">
        <v>6.4174637999999999E-6</v>
      </c>
      <c r="C520" s="125">
        <v>251.59999999999701</v>
      </c>
      <c r="D520" s="120">
        <f>FORECAST(C520,INDEX($B$2:$B$2069,MATCH(C520,$A$2:$A$2069,1)-1):INDEX($B$2:$B$2069,MATCH(C520,$A$2:$A$2069,1)+1),INDEX($A$2:$A$2069,MATCH(C520,$A$2:$A$2069,1)-1):INDEX($A$2:$A$2069,MATCH(C520,$A$2:$A$2069,1)+1))</f>
        <v>2.0222727706140285E-5</v>
      </c>
      <c r="E520" s="135">
        <v>303.39999999999401</v>
      </c>
      <c r="F520" s="120">
        <f>FORECAST(E520,INDEX($D$2:$D$6081,MATCH(E520,$C$2:$C$6081,1)-1):INDEX($D$2:$D$6081,MATCH(E520,$C$2:$C$6081,1)+1),INDEX($C$2:$C$6081,MATCH(E520,$C$2:$C$6081,1)-1):INDEX($C$2:$C$6081,MATCH(E520,$C$2:$C$6081,1)+1))</f>
        <v>8.9249552865532149E-6</v>
      </c>
      <c r="G520" s="125">
        <v>458.5</v>
      </c>
      <c r="H520" s="121">
        <f>FORECAST(G520,INDEX($F$2:$F$3041,MATCH(G520,$E$2:$E$3041,1)-1):INDEX($F$2:$F$3041,MATCH(G520,$E$2:$E$3041,1)+1),INDEX($E$2:$E$3041,MATCH(G520,$E$2:$E$3041,1)-1):INDEX($E$2:$E$3041,MATCH(G520,$E$2:$E$3041,1)+1))</f>
        <v>4.7627014564935563E-6</v>
      </c>
      <c r="I520" s="120">
        <v>718</v>
      </c>
      <c r="J520" s="120">
        <f>FORECAST(I520,INDEX($H$2:$H$1218,MATCH(I520,$G$2:$G$1218,1)-1):INDEX($H$2:$H$1218,MATCH(I520,$G$2:$G$1218,1)+1),INDEX($G$2:$G$1218,MATCH(I520,$G$2:$G$1218,1)-1):INDEX($G$2:$G$1218,MATCH(I520,$G$2:$G$1218,1)+1))</f>
        <v>9.0088428465931228E-6</v>
      </c>
      <c r="K520" s="120">
        <f t="shared" si="8"/>
        <v>9.0088428465931228E-6</v>
      </c>
    </row>
    <row r="521" spans="1:11" x14ac:dyDescent="0.2">
      <c r="A521" s="123">
        <v>377.77199000000002</v>
      </c>
      <c r="B521" s="123">
        <v>6.4023087000000003E-6</v>
      </c>
      <c r="C521" s="125">
        <v>251.699999999997</v>
      </c>
      <c r="D521" s="120">
        <f>FORECAST(C521,INDEX($B$2:$B$2069,MATCH(C521,$A$2:$A$2069,1)-1):INDEX($B$2:$B$2069,MATCH(C521,$A$2:$A$2069,1)+1),INDEX($A$2:$A$2069,MATCH(C521,$A$2:$A$2069,1)-1):INDEX($A$2:$A$2069,MATCH(C521,$A$2:$A$2069,1)+1))</f>
        <v>2.0196446517906953E-5</v>
      </c>
      <c r="E521" s="124">
        <v>303.599999999994</v>
      </c>
      <c r="F521" s="120">
        <f>FORECAST(E521,INDEX($D$2:$D$6081,MATCH(E521,$C$2:$C$6081,1)-1):INDEX($D$2:$D$6081,MATCH(E521,$C$2:$C$6081,1)+1),INDEX($C$2:$C$6081,MATCH(E521,$C$2:$C$6081,1)-1):INDEX($C$2:$C$6081,MATCH(E521,$C$2:$C$6081,1)+1))</f>
        <v>8.88178970744165E-6</v>
      </c>
      <c r="G521" s="125">
        <v>459</v>
      </c>
      <c r="H521" s="121">
        <f>FORECAST(G521,INDEX($F$2:$F$3041,MATCH(G521,$E$2:$E$3041,1)-1):INDEX($F$2:$F$3041,MATCH(G521,$E$2:$E$3041,1)+1),INDEX($E$2:$E$3041,MATCH(G521,$E$2:$E$3041,1)-1):INDEX($E$2:$E$3041,MATCH(G521,$E$2:$E$3041,1)+1))</f>
        <v>4.7644954973828402E-6</v>
      </c>
      <c r="I521" s="120">
        <v>719</v>
      </c>
      <c r="J521" s="120">
        <f>FORECAST(I521,INDEX($H$2:$H$1218,MATCH(I521,$G$2:$G$1218,1)-1):INDEX($H$2:$H$1218,MATCH(I521,$G$2:$G$1218,1)+1),INDEX($G$2:$G$1218,MATCH(I521,$G$2:$G$1218,1)-1):INDEX($G$2:$G$1218,MATCH(I521,$G$2:$G$1218,1)+1))</f>
        <v>9.0797561186720878E-6</v>
      </c>
      <c r="K521" s="120">
        <f t="shared" si="8"/>
        <v>9.0797561186720878E-6</v>
      </c>
    </row>
    <row r="522" spans="1:11" x14ac:dyDescent="0.2">
      <c r="A522" s="123">
        <v>378.10248000000001</v>
      </c>
      <c r="B522" s="123">
        <v>6.3893735000000002E-6</v>
      </c>
      <c r="C522" s="125">
        <v>251.799999999997</v>
      </c>
      <c r="D522" s="120">
        <f>FORECAST(C522,INDEX($B$2:$B$2069,MATCH(C522,$A$2:$A$2069,1)-1):INDEX($B$2:$B$2069,MATCH(C522,$A$2:$A$2069,1)+1),INDEX($A$2:$A$2069,MATCH(C522,$A$2:$A$2069,1)-1):INDEX($A$2:$A$2069,MATCH(C522,$A$2:$A$2069,1)+1))</f>
        <v>2.0170165329673622E-5</v>
      </c>
      <c r="E522" s="135">
        <v>303.79999999999399</v>
      </c>
      <c r="F522" s="120">
        <f>FORECAST(E522,INDEX($D$2:$D$6081,MATCH(E522,$C$2:$C$6081,1)-1):INDEX($D$2:$D$6081,MATCH(E522,$C$2:$C$6081,1)+1),INDEX($C$2:$C$6081,MATCH(E522,$C$2:$C$6081,1)-1):INDEX($C$2:$C$6081,MATCH(E522,$C$2:$C$6081,1)+1))</f>
        <v>8.8399985761804044E-6</v>
      </c>
      <c r="G522" s="125">
        <v>459.5</v>
      </c>
      <c r="H522" s="121">
        <f>FORECAST(G522,INDEX($F$2:$F$3041,MATCH(G522,$E$2:$E$3041,1)-1):INDEX($F$2:$F$3041,MATCH(G522,$E$2:$E$3041,1)+1),INDEX($E$2:$E$3041,MATCH(G522,$E$2:$E$3041,1)-1):INDEX($E$2:$E$3041,MATCH(G522,$E$2:$E$3041,1)+1))</f>
        <v>4.7669294533678673E-6</v>
      </c>
      <c r="I522" s="120">
        <v>720</v>
      </c>
      <c r="J522" s="120">
        <f>FORECAST(I522,INDEX($H$2:$H$1218,MATCH(I522,$G$2:$G$1218,1)-1):INDEX($H$2:$H$1218,MATCH(I522,$G$2:$G$1218,1)+1),INDEX($G$2:$G$1218,MATCH(I522,$G$2:$G$1218,1)-1):INDEX($G$2:$G$1218,MATCH(I522,$G$2:$G$1218,1)+1))</f>
        <v>9.164883018289682E-6</v>
      </c>
      <c r="K522" s="120">
        <f t="shared" si="8"/>
        <v>9.164883018289682E-6</v>
      </c>
    </row>
    <row r="523" spans="1:11" x14ac:dyDescent="0.2">
      <c r="A523" s="123">
        <v>378.43288999999999</v>
      </c>
      <c r="B523" s="123">
        <v>6.3737602000000003E-6</v>
      </c>
      <c r="C523" s="125">
        <v>251.89999999999699</v>
      </c>
      <c r="D523" s="120">
        <f>FORECAST(C523,INDEX($B$2:$B$2069,MATCH(C523,$A$2:$A$2069,1)-1):INDEX($B$2:$B$2069,MATCH(C523,$A$2:$A$2069,1)+1),INDEX($A$2:$A$2069,MATCH(C523,$A$2:$A$2069,1)-1):INDEX($A$2:$A$2069,MATCH(C523,$A$2:$A$2069,1)+1))</f>
        <v>2.015112323385606E-5</v>
      </c>
      <c r="E523" s="124">
        <v>303.99999999999397</v>
      </c>
      <c r="F523" s="120">
        <f>FORECAST(E523,INDEX($D$2:$D$6081,MATCH(E523,$C$2:$C$6081,1)-1):INDEX($D$2:$D$6081,MATCH(E523,$C$2:$C$6081,1)+1),INDEX($C$2:$C$6081,MATCH(E523,$C$2:$C$6081,1)-1):INDEX($C$2:$C$6081,MATCH(E523,$C$2:$C$6081,1)+1))</f>
        <v>8.79895611311787E-6</v>
      </c>
      <c r="G523" s="125">
        <v>460</v>
      </c>
      <c r="H523" s="121">
        <f>FORECAST(G523,INDEX($F$2:$F$3041,MATCH(G523,$E$2:$E$3041,1)-1):INDEX($F$2:$F$3041,MATCH(G523,$E$2:$E$3041,1)+1),INDEX($E$2:$E$3041,MATCH(G523,$E$2:$E$3041,1)-1):INDEX($E$2:$E$3041,MATCH(G523,$E$2:$E$3041,1)+1))</f>
        <v>4.7697669180355331E-6</v>
      </c>
      <c r="I523" s="120">
        <v>721</v>
      </c>
      <c r="J523" s="120">
        <f>FORECAST(I523,INDEX($H$2:$H$1218,MATCH(I523,$G$2:$G$1218,1)-1):INDEX($H$2:$H$1218,MATCH(I523,$G$2:$G$1218,1)+1),INDEX($G$2:$G$1218,MATCH(I523,$G$2:$G$1218,1)-1):INDEX($G$2:$G$1218,MATCH(I523,$G$2:$G$1218,1)+1))</f>
        <v>9.2625842507173661E-6</v>
      </c>
      <c r="K523" s="120">
        <f t="shared" si="8"/>
        <v>9.2625842507173661E-6</v>
      </c>
    </row>
    <row r="524" spans="1:11" x14ac:dyDescent="0.2">
      <c r="A524" s="123">
        <v>378.76323000000002</v>
      </c>
      <c r="B524" s="123">
        <v>6.3598964000000004E-6</v>
      </c>
      <c r="C524" s="125">
        <v>251.99999999999699</v>
      </c>
      <c r="D524" s="120">
        <f>FORECAST(C524,INDEX($B$2:$B$2069,MATCH(C524,$A$2:$A$2069,1)-1):INDEX($B$2:$B$2069,MATCH(C524,$A$2:$A$2069,1)+1),INDEX($A$2:$A$2069,MATCH(C524,$A$2:$A$2069,1)-1):INDEX($A$2:$A$2069,MATCH(C524,$A$2:$A$2069,1)+1))</f>
        <v>2.0127167262657974E-5</v>
      </c>
      <c r="E524" s="135">
        <v>304.19999999999402</v>
      </c>
      <c r="F524" s="120">
        <f>FORECAST(E524,INDEX($D$2:$D$6081,MATCH(E524,$C$2:$C$6081,1)-1):INDEX($D$2:$D$6081,MATCH(E524,$C$2:$C$6081,1)+1),INDEX($C$2:$C$6081,MATCH(E524,$C$2:$C$6081,1)-1):INDEX($C$2:$C$6081,MATCH(E524,$C$2:$C$6081,1)+1))</f>
        <v>8.7580815423785892E-6</v>
      </c>
      <c r="G524" s="125">
        <v>460.5</v>
      </c>
      <c r="H524" s="121">
        <f>FORECAST(G524,INDEX($F$2:$F$3041,MATCH(G524,$E$2:$E$3041,1)-1):INDEX($F$2:$F$3041,MATCH(G524,$E$2:$E$3041,1)+1),INDEX($E$2:$E$3041,MATCH(G524,$E$2:$E$3041,1)-1):INDEX($E$2:$E$3041,MATCH(G524,$E$2:$E$3041,1)+1))</f>
        <v>4.7708898872139239E-6</v>
      </c>
      <c r="I524" s="120">
        <v>722</v>
      </c>
      <c r="J524" s="120">
        <f>FORECAST(I524,INDEX($H$2:$H$1218,MATCH(I524,$G$2:$G$1218,1)-1):INDEX($H$2:$H$1218,MATCH(I524,$G$2:$G$1218,1)+1),INDEX($G$2:$G$1218,MATCH(I524,$G$2:$G$1218,1)-1):INDEX($G$2:$G$1218,MATCH(I524,$G$2:$G$1218,1)+1))</f>
        <v>9.3557892025102152E-6</v>
      </c>
      <c r="K524" s="120">
        <f t="shared" si="8"/>
        <v>9.3557892025102152E-6</v>
      </c>
    </row>
    <row r="525" spans="1:11" x14ac:dyDescent="0.2">
      <c r="A525" s="123">
        <v>379.09348999999997</v>
      </c>
      <c r="B525" s="123">
        <v>6.3424247999999998E-6</v>
      </c>
      <c r="C525" s="125">
        <v>252.09999999999701</v>
      </c>
      <c r="D525" s="120">
        <f>FORECAST(C525,INDEX($B$2:$B$2069,MATCH(C525,$A$2:$A$2069,1)-1):INDEX($B$2:$B$2069,MATCH(C525,$A$2:$A$2069,1)+1),INDEX($A$2:$A$2069,MATCH(C525,$A$2:$A$2069,1)-1):INDEX($A$2:$A$2069,MATCH(C525,$A$2:$A$2069,1)+1))</f>
        <v>2.0103211291459888E-5</v>
      </c>
      <c r="E525" s="124">
        <v>304.39999999999401</v>
      </c>
      <c r="F525" s="120">
        <f>FORECAST(E525,INDEX($D$2:$D$6081,MATCH(E525,$C$2:$C$6081,1)-1):INDEX($D$2:$D$6081,MATCH(E525,$C$2:$C$6081,1)+1),INDEX($C$2:$C$6081,MATCH(E525,$C$2:$C$6081,1)-1):INDEX($C$2:$C$6081,MATCH(E525,$C$2:$C$6081,1)+1))</f>
        <v>8.718505439528366E-6</v>
      </c>
      <c r="G525" s="125">
        <v>461</v>
      </c>
      <c r="H525" s="121">
        <f>FORECAST(G525,INDEX($F$2:$F$3041,MATCH(G525,$E$2:$E$3041,1)-1):INDEX($F$2:$F$3041,MATCH(G525,$E$2:$E$3041,1)+1),INDEX($E$2:$E$3041,MATCH(G525,$E$2:$E$3041,1)-1):INDEX($E$2:$E$3041,MATCH(G525,$E$2:$E$3041,1)+1))</f>
        <v>4.7734868443856874E-6</v>
      </c>
      <c r="I525" s="120">
        <v>723</v>
      </c>
      <c r="J525" s="120">
        <f>FORECAST(I525,INDEX($H$2:$H$1218,MATCH(I525,$G$2:$G$1218,1)-1):INDEX($H$2:$H$1218,MATCH(I525,$G$2:$G$1218,1)+1),INDEX($G$2:$G$1218,MATCH(I525,$G$2:$G$1218,1)-1):INDEX($G$2:$G$1218,MATCH(I525,$G$2:$G$1218,1)+1))</f>
        <v>9.434856670527415E-6</v>
      </c>
      <c r="K525" s="120">
        <f t="shared" si="8"/>
        <v>9.434856670527415E-6</v>
      </c>
    </row>
    <row r="526" spans="1:11" x14ac:dyDescent="0.2">
      <c r="A526" s="123">
        <v>379.42367000000002</v>
      </c>
      <c r="B526" s="123">
        <v>6.3279078000000004E-6</v>
      </c>
      <c r="C526" s="125">
        <v>252.199999999997</v>
      </c>
      <c r="D526" s="120">
        <f>FORECAST(C526,INDEX($B$2:$B$2069,MATCH(C526,$A$2:$A$2069,1)-1):INDEX($B$2:$B$2069,MATCH(C526,$A$2:$A$2069,1)+1),INDEX($A$2:$A$2069,MATCH(C526,$A$2:$A$2069,1)-1):INDEX($A$2:$A$2069,MATCH(C526,$A$2:$A$2069,1)+1))</f>
        <v>2.0079255320261802E-5</v>
      </c>
      <c r="E526" s="135">
        <v>304.599999999994</v>
      </c>
      <c r="F526" s="120">
        <f>FORECAST(E526,INDEX($D$2:$D$6081,MATCH(E526,$C$2:$C$6081,1)-1):INDEX($D$2:$D$6081,MATCH(E526,$C$2:$C$6081,1)+1),INDEX($C$2:$C$6081,MATCH(E526,$C$2:$C$6081,1)-1):INDEX($C$2:$C$6081,MATCH(E526,$C$2:$C$6081,1)+1))</f>
        <v>8.6815867078014492E-6</v>
      </c>
      <c r="G526" s="125">
        <v>461.5</v>
      </c>
      <c r="H526" s="121">
        <f>FORECAST(G526,INDEX($F$2:$F$3041,MATCH(G526,$E$2:$E$3041,1)-1):INDEX($F$2:$F$3041,MATCH(G526,$E$2:$E$3041,1)+1),INDEX($E$2:$E$3041,MATCH(G526,$E$2:$E$3041,1)-1):INDEX($E$2:$E$3041,MATCH(G526,$E$2:$E$3041,1)+1))</f>
        <v>4.7775790494108596E-6</v>
      </c>
      <c r="I526" s="120">
        <v>724</v>
      </c>
      <c r="J526" s="120">
        <f>FORECAST(I526,INDEX($H$2:$H$1218,MATCH(I526,$G$2:$G$1218,1)-1):INDEX($H$2:$H$1218,MATCH(I526,$G$2:$G$1218,1)+1),INDEX($G$2:$G$1218,MATCH(I526,$G$2:$G$1218,1)-1):INDEX($G$2:$G$1218,MATCH(I526,$G$2:$G$1218,1)+1))</f>
        <v>9.4952578194683329E-6</v>
      </c>
      <c r="K526" s="120">
        <f t="shared" si="8"/>
        <v>9.4952578194683329E-6</v>
      </c>
    </row>
    <row r="527" spans="1:11" x14ac:dyDescent="0.2">
      <c r="A527" s="123">
        <v>379.75376999999997</v>
      </c>
      <c r="B527" s="123">
        <v>6.3138982000000001E-6</v>
      </c>
      <c r="C527" s="125">
        <v>252.299999999997</v>
      </c>
      <c r="D527" s="120">
        <f>FORECAST(C527,INDEX($B$2:$B$2069,MATCH(C527,$A$2:$A$2069,1)-1):INDEX($B$2:$B$2069,MATCH(C527,$A$2:$A$2069,1)+1),INDEX($A$2:$A$2069,MATCH(C527,$A$2:$A$2069,1)-1):INDEX($A$2:$A$2069,MATCH(C527,$A$2:$A$2069,1)+1))</f>
        <v>2.0064042296014228E-5</v>
      </c>
      <c r="E527" s="124">
        <v>304.79999999999399</v>
      </c>
      <c r="F527" s="120">
        <f>FORECAST(E527,INDEX($D$2:$D$6081,MATCH(E527,$C$2:$C$6081,1)-1):INDEX($D$2:$D$6081,MATCH(E527,$C$2:$C$6081,1)+1),INDEX($C$2:$C$6081,MATCH(E527,$C$2:$C$6081,1)-1):INDEX($C$2:$C$6081,MATCH(E527,$C$2:$C$6081,1)+1))</f>
        <v>8.6450703196582548E-6</v>
      </c>
      <c r="G527" s="125">
        <v>462</v>
      </c>
      <c r="H527" s="121">
        <f>FORECAST(G527,INDEX($F$2:$F$3041,MATCH(G527,$E$2:$E$3041,1)-1):INDEX($F$2:$F$3041,MATCH(G527,$E$2:$E$3041,1)+1),INDEX($E$2:$E$3041,MATCH(G527,$E$2:$E$3041,1)-1):INDEX($E$2:$E$3041,MATCH(G527,$E$2:$E$3041,1)+1))</f>
        <v>4.7821148970704626E-6</v>
      </c>
      <c r="I527" s="120">
        <v>725</v>
      </c>
      <c r="J527" s="120">
        <f>FORECAST(I527,INDEX($H$2:$H$1218,MATCH(I527,$G$2:$G$1218,1)-1):INDEX($H$2:$H$1218,MATCH(I527,$G$2:$G$1218,1)+1),INDEX($G$2:$G$1218,MATCH(I527,$G$2:$G$1218,1)-1):INDEX($G$2:$G$1218,MATCH(I527,$G$2:$G$1218,1)+1))</f>
        <v>9.5542414649357846E-6</v>
      </c>
      <c r="K527" s="120">
        <f t="shared" si="8"/>
        <v>9.5542414649357846E-6</v>
      </c>
    </row>
    <row r="528" spans="1:11" x14ac:dyDescent="0.2">
      <c r="A528" s="123">
        <v>380.0838</v>
      </c>
      <c r="B528" s="123">
        <v>6.2979670000000002E-6</v>
      </c>
      <c r="C528" s="125">
        <v>252.39999999999699</v>
      </c>
      <c r="D528" s="120">
        <f>FORECAST(C528,INDEX($B$2:$B$2069,MATCH(C528,$A$2:$A$2069,1)-1):INDEX($B$2:$B$2069,MATCH(C528,$A$2:$A$2069,1)+1),INDEX($A$2:$A$2069,MATCH(C528,$A$2:$A$2069,1)-1):INDEX($A$2:$A$2069,MATCH(C528,$A$2:$A$2069,1)+1))</f>
        <v>2.0043649672114728E-5</v>
      </c>
      <c r="E528" s="135">
        <v>304.99999999999397</v>
      </c>
      <c r="F528" s="120">
        <f>FORECAST(E528,INDEX($D$2:$D$6081,MATCH(E528,$C$2:$C$6081,1)-1):INDEX($D$2:$D$6081,MATCH(E528,$C$2:$C$6081,1)+1),INDEX($C$2:$C$6081,MATCH(E528,$C$2:$C$6081,1)-1):INDEX($C$2:$C$6081,MATCH(E528,$C$2:$C$6081,1)+1))</f>
        <v>8.6077341593650226E-6</v>
      </c>
      <c r="G528" s="125">
        <v>462.5</v>
      </c>
      <c r="H528" s="121">
        <f>FORECAST(G528,INDEX($F$2:$F$3041,MATCH(G528,$E$2:$E$3041,1)-1):INDEX($F$2:$F$3041,MATCH(G528,$E$2:$E$3041,1)+1),INDEX($E$2:$E$3041,MATCH(G528,$E$2:$E$3041,1)-1):INDEX($E$2:$E$3041,MATCH(G528,$E$2:$E$3041,1)+1))</f>
        <v>4.7863276238148967E-6</v>
      </c>
      <c r="I528" s="120">
        <v>726</v>
      </c>
      <c r="J528" s="120">
        <f>FORECAST(I528,INDEX($H$2:$H$1218,MATCH(I528,$G$2:$G$1218,1)-1):INDEX($H$2:$H$1218,MATCH(I528,$G$2:$G$1218,1)+1),INDEX($G$2:$G$1218,MATCH(I528,$G$2:$G$1218,1)-1):INDEX($G$2:$G$1218,MATCH(I528,$G$2:$G$1218,1)+1))</f>
        <v>9.6148745741363574E-6</v>
      </c>
      <c r="K528" s="120">
        <f t="shared" si="8"/>
        <v>9.6148745741363574E-6</v>
      </c>
    </row>
    <row r="529" spans="1:11" x14ac:dyDescent="0.2">
      <c r="A529" s="123">
        <v>380.41374000000002</v>
      </c>
      <c r="B529" s="123">
        <v>6.2784747000000002E-6</v>
      </c>
      <c r="C529" s="125">
        <v>252.49999999999699</v>
      </c>
      <c r="D529" s="120">
        <f>FORECAST(C529,INDEX($B$2:$B$2069,MATCH(C529,$A$2:$A$2069,1)-1):INDEX($B$2:$B$2069,MATCH(C529,$A$2:$A$2069,1)+1),INDEX($A$2:$A$2069,MATCH(C529,$A$2:$A$2069,1)-1):INDEX($A$2:$A$2069,MATCH(C529,$A$2:$A$2069,1)+1))</f>
        <v>2.002325704821522E-5</v>
      </c>
      <c r="E529" s="124">
        <v>305.19999999999402</v>
      </c>
      <c r="F529" s="120">
        <f>FORECAST(E529,INDEX($D$2:$D$6081,MATCH(E529,$C$2:$C$6081,1)-1):INDEX($D$2:$D$6081,MATCH(E529,$C$2:$C$6081,1)+1),INDEX($C$2:$C$6081,MATCH(E529,$C$2:$C$6081,1)-1):INDEX($C$2:$C$6081,MATCH(E529,$C$2:$C$6081,1)+1))</f>
        <v>8.5727627999404392E-6</v>
      </c>
      <c r="G529" s="125">
        <v>463</v>
      </c>
      <c r="H529" s="121">
        <f>FORECAST(G529,INDEX($F$2:$F$3041,MATCH(G529,$E$2:$E$3041,1)-1):INDEX($F$2:$F$3041,MATCH(G529,$E$2:$E$3041,1)+1),INDEX($E$2:$E$3041,MATCH(G529,$E$2:$E$3041,1)-1):INDEX($E$2:$E$3041,MATCH(G529,$E$2:$E$3041,1)+1))</f>
        <v>4.7908179433188566E-6</v>
      </c>
      <c r="I529" s="120">
        <v>727</v>
      </c>
      <c r="J529" s="120">
        <f>FORECAST(I529,INDEX($H$2:$H$1218,MATCH(I529,$G$2:$G$1218,1)-1):INDEX($H$2:$H$1218,MATCH(I529,$G$2:$G$1218,1)+1),INDEX($G$2:$G$1218,MATCH(I529,$G$2:$G$1218,1)-1):INDEX($G$2:$G$1218,MATCH(I529,$G$2:$G$1218,1)+1))</f>
        <v>9.6747155015421385E-6</v>
      </c>
      <c r="K529" s="120">
        <f t="shared" si="8"/>
        <v>9.6747155015421385E-6</v>
      </c>
    </row>
    <row r="530" spans="1:11" x14ac:dyDescent="0.2">
      <c r="A530" s="123">
        <v>380.74362000000002</v>
      </c>
      <c r="B530" s="123">
        <v>6.2614999000000002E-6</v>
      </c>
      <c r="C530" s="125">
        <v>252.59999999999701</v>
      </c>
      <c r="D530" s="120">
        <f>FORECAST(C530,INDEX($B$2:$B$2069,MATCH(C530,$A$2:$A$2069,1)-1):INDEX($B$2:$B$2069,MATCH(C530,$A$2:$A$2069,1)+1),INDEX($A$2:$A$2069,MATCH(C530,$A$2:$A$2069,1)-1):INDEX($A$2:$A$2069,MATCH(C530,$A$2:$A$2069,1)+1))</f>
        <v>2.0005177079655371E-5</v>
      </c>
      <c r="E530" s="135">
        <v>305.39999999999401</v>
      </c>
      <c r="F530" s="120">
        <f>FORECAST(E530,INDEX($D$2:$D$6081,MATCH(E530,$C$2:$C$6081,1)-1):INDEX($D$2:$D$6081,MATCH(E530,$C$2:$C$6081,1)+1),INDEX($C$2:$C$6081,MATCH(E530,$C$2:$C$6081,1)-1):INDEX($C$2:$C$6081,MATCH(E530,$C$2:$C$6081,1)+1))</f>
        <v>8.5405581546900655E-6</v>
      </c>
      <c r="G530" s="125">
        <v>463.5</v>
      </c>
      <c r="H530" s="121">
        <f>FORECAST(G530,INDEX($F$2:$F$3041,MATCH(G530,$E$2:$E$3041,1)-1):INDEX($F$2:$F$3041,MATCH(G530,$E$2:$E$3041,1)+1),INDEX($E$2:$E$3041,MATCH(G530,$E$2:$E$3041,1)-1):INDEX($E$2:$E$3041,MATCH(G530,$E$2:$E$3041,1)+1))</f>
        <v>4.7951818860333087E-6</v>
      </c>
      <c r="I530" s="120">
        <v>728</v>
      </c>
      <c r="J530" s="120">
        <f>FORECAST(I530,INDEX($H$2:$H$1218,MATCH(I530,$G$2:$G$1218,1)-1):INDEX($H$2:$H$1218,MATCH(I530,$G$2:$G$1218,1)+1),INDEX($G$2:$G$1218,MATCH(I530,$G$2:$G$1218,1)-1):INDEX($G$2:$G$1218,MATCH(I530,$G$2:$G$1218,1)+1))</f>
        <v>9.7310635155185271E-6</v>
      </c>
      <c r="K530" s="120">
        <f t="shared" si="8"/>
        <v>9.7310635155185271E-6</v>
      </c>
    </row>
    <row r="531" spans="1:11" x14ac:dyDescent="0.2">
      <c r="A531" s="123">
        <v>381.07341000000002</v>
      </c>
      <c r="B531" s="123">
        <v>6.2435496999999999E-6</v>
      </c>
      <c r="C531" s="125">
        <v>252.699999999997</v>
      </c>
      <c r="D531" s="120">
        <f>FORECAST(C531,INDEX($B$2:$B$2069,MATCH(C531,$A$2:$A$2069,1)-1):INDEX($B$2:$B$2069,MATCH(C531,$A$2:$A$2069,1)+1),INDEX($A$2:$A$2069,MATCH(C531,$A$2:$A$2069,1)-1):INDEX($A$2:$A$2069,MATCH(C531,$A$2:$A$2069,1)+1))</f>
        <v>1.9986023732006514E-5</v>
      </c>
      <c r="E531" s="124">
        <v>305.599999999994</v>
      </c>
      <c r="F531" s="120">
        <f>FORECAST(E531,INDEX($D$2:$D$6081,MATCH(E531,$C$2:$C$6081,1)-1):INDEX($D$2:$D$6081,MATCH(E531,$C$2:$C$6081,1)+1),INDEX($C$2:$C$6081,MATCH(E531,$C$2:$C$6081,1)-1):INDEX($C$2:$C$6081,MATCH(E531,$C$2:$C$6081,1)+1))</f>
        <v>8.5084143628709133E-6</v>
      </c>
      <c r="G531" s="125">
        <v>464</v>
      </c>
      <c r="H531" s="121">
        <f>FORECAST(G531,INDEX($F$2:$F$3041,MATCH(G531,$E$2:$E$3041,1)-1):INDEX($F$2:$F$3041,MATCH(G531,$E$2:$E$3041,1)+1),INDEX($E$2:$E$3041,MATCH(G531,$E$2:$E$3041,1)-1):INDEX($E$2:$E$3041,MATCH(G531,$E$2:$E$3041,1)+1))</f>
        <v>4.8010969927743225E-6</v>
      </c>
      <c r="I531" s="120">
        <v>729</v>
      </c>
      <c r="J531" s="120">
        <f>FORECAST(I531,INDEX($H$2:$H$1218,MATCH(I531,$G$2:$G$1218,1)-1):INDEX($H$2:$H$1218,MATCH(I531,$G$2:$G$1218,1)+1),INDEX($G$2:$G$1218,MATCH(I531,$G$2:$G$1218,1)-1):INDEX($G$2:$G$1218,MATCH(I531,$G$2:$G$1218,1)+1))</f>
        <v>9.7832548395867679E-6</v>
      </c>
      <c r="K531" s="120">
        <f t="shared" si="8"/>
        <v>9.7832548395867679E-6</v>
      </c>
    </row>
    <row r="532" spans="1:11" x14ac:dyDescent="0.2">
      <c r="A532" s="123">
        <v>381.40312999999998</v>
      </c>
      <c r="B532" s="123">
        <v>6.2278340000000004E-6</v>
      </c>
      <c r="C532" s="125">
        <v>252.799999999997</v>
      </c>
      <c r="D532" s="120">
        <f>FORECAST(C532,INDEX($B$2:$B$2069,MATCH(C532,$A$2:$A$2069,1)-1):INDEX($B$2:$B$2069,MATCH(C532,$A$2:$A$2069,1)+1),INDEX($A$2:$A$2069,MATCH(C532,$A$2:$A$2069,1)-1):INDEX($A$2:$A$2069,MATCH(C532,$A$2:$A$2069,1)+1))</f>
        <v>1.9966870384357657E-5</v>
      </c>
      <c r="E532" s="135">
        <v>305.79999999999399</v>
      </c>
      <c r="F532" s="120">
        <f>FORECAST(E532,INDEX($D$2:$D$6081,MATCH(E532,$C$2:$C$6081,1)-1):INDEX($D$2:$D$6081,MATCH(E532,$C$2:$C$6081,1)+1),INDEX($C$2:$C$6081,MATCH(E532,$C$2:$C$6081,1)-1):INDEX($C$2:$C$6081,MATCH(E532,$C$2:$C$6081,1)+1))</f>
        <v>8.4781136385196851E-6</v>
      </c>
      <c r="G532" s="125">
        <v>464.5</v>
      </c>
      <c r="H532" s="121">
        <f>FORECAST(G532,INDEX($F$2:$F$3041,MATCH(G532,$E$2:$E$3041,1)-1):INDEX($F$2:$F$3041,MATCH(G532,$E$2:$E$3041,1)+1),INDEX($E$2:$E$3041,MATCH(G532,$E$2:$E$3041,1)-1):INDEX($E$2:$E$3041,MATCH(G532,$E$2:$E$3041,1)+1))</f>
        <v>4.8064600315752658E-6</v>
      </c>
      <c r="I532" s="120">
        <v>730</v>
      </c>
      <c r="J532" s="120">
        <f>FORECAST(I532,INDEX($H$2:$H$1218,MATCH(I532,$G$2:$G$1218,1)-1):INDEX($H$2:$H$1218,MATCH(I532,$G$2:$G$1218,1)+1),INDEX($G$2:$G$1218,MATCH(I532,$G$2:$G$1218,1)-1):INDEX($G$2:$G$1218,MATCH(I532,$G$2:$G$1218,1)+1))</f>
        <v>9.8298077385022035E-6</v>
      </c>
      <c r="K532" s="120">
        <f t="shared" si="8"/>
        <v>9.8298077385022035E-6</v>
      </c>
    </row>
    <row r="533" spans="1:11" x14ac:dyDescent="0.2">
      <c r="A533" s="123">
        <v>381.73277000000002</v>
      </c>
      <c r="B533" s="123">
        <v>6.2099338000000003E-6</v>
      </c>
      <c r="C533" s="125">
        <v>252.89999999999699</v>
      </c>
      <c r="D533" s="120">
        <f>FORECAST(C533,INDEX($B$2:$B$2069,MATCH(C533,$A$2:$A$2069,1)-1):INDEX($B$2:$B$2069,MATCH(C533,$A$2:$A$2069,1)+1),INDEX($A$2:$A$2069,MATCH(C533,$A$2:$A$2069,1)-1):INDEX($A$2:$A$2069,MATCH(C533,$A$2:$A$2069,1)+1))</f>
        <v>1.9947717036708801E-5</v>
      </c>
      <c r="E533" s="124">
        <v>305.99999999999397</v>
      </c>
      <c r="F533" s="120">
        <f>FORECAST(E533,INDEX($D$2:$D$6081,MATCH(E533,$C$2:$C$6081,1)-1):INDEX($D$2:$D$6081,MATCH(E533,$C$2:$C$6081,1)+1),INDEX($C$2:$C$6081,MATCH(E533,$C$2:$C$6081,1)-1):INDEX($C$2:$C$6081,MATCH(E533,$C$2:$C$6081,1)+1))</f>
        <v>8.4461564639226966E-6</v>
      </c>
      <c r="G533" s="125">
        <v>465</v>
      </c>
      <c r="H533" s="121">
        <f>FORECAST(G533,INDEX($F$2:$F$3041,MATCH(G533,$E$2:$E$3041,1)-1):INDEX($F$2:$F$3041,MATCH(G533,$E$2:$E$3041,1)+1),INDEX($E$2:$E$3041,MATCH(G533,$E$2:$E$3041,1)-1):INDEX($E$2:$E$3041,MATCH(G533,$E$2:$E$3041,1)+1))</f>
        <v>4.8109008090478453E-6</v>
      </c>
      <c r="I533" s="120">
        <v>731</v>
      </c>
      <c r="J533" s="120">
        <f>FORECAST(I533,INDEX($H$2:$H$1218,MATCH(I533,$G$2:$G$1218,1)-1):INDEX($H$2:$H$1218,MATCH(I533,$G$2:$G$1218,1)+1),INDEX($G$2:$G$1218,MATCH(I533,$G$2:$G$1218,1)-1):INDEX($G$2:$G$1218,MATCH(I533,$G$2:$G$1218,1)+1))</f>
        <v>9.8681237410203458E-6</v>
      </c>
      <c r="K533" s="120">
        <f t="shared" si="8"/>
        <v>9.8681237410203458E-6</v>
      </c>
    </row>
    <row r="534" spans="1:11" x14ac:dyDescent="0.2">
      <c r="A534" s="123">
        <v>382.06232999999997</v>
      </c>
      <c r="B534" s="123">
        <v>6.1946727999999998E-6</v>
      </c>
      <c r="C534" s="125">
        <v>252.99999999999699</v>
      </c>
      <c r="D534" s="120">
        <f>FORECAST(C534,INDEX($B$2:$B$2069,MATCH(C534,$A$2:$A$2069,1)-1):INDEX($B$2:$B$2069,MATCH(C534,$A$2:$A$2069,1)+1),INDEX($A$2:$A$2069,MATCH(C534,$A$2:$A$2069,1)-1):INDEX($A$2:$A$2069,MATCH(C534,$A$2:$A$2069,1)+1))</f>
        <v>1.9938285737254615E-5</v>
      </c>
      <c r="E534" s="135">
        <v>306.19999999999402</v>
      </c>
      <c r="F534" s="120">
        <f>FORECAST(E534,INDEX($D$2:$D$6081,MATCH(E534,$C$2:$C$6081,1)-1):INDEX($D$2:$D$6081,MATCH(E534,$C$2:$C$6081,1)+1),INDEX($C$2:$C$6081,MATCH(E534,$C$2:$C$6081,1)-1):INDEX($C$2:$C$6081,MATCH(E534,$C$2:$C$6081,1)+1))</f>
        <v>8.4137883019782752E-6</v>
      </c>
      <c r="G534" s="125">
        <v>465.5</v>
      </c>
      <c r="H534" s="121">
        <f>FORECAST(G534,INDEX($F$2:$F$3041,MATCH(G534,$E$2:$E$3041,1)-1):INDEX($F$2:$F$3041,MATCH(G534,$E$2:$E$3041,1)+1),INDEX($E$2:$E$3041,MATCH(G534,$E$2:$E$3041,1)-1):INDEX($E$2:$E$3041,MATCH(G534,$E$2:$E$3041,1)+1))</f>
        <v>4.8145974932850026E-6</v>
      </c>
      <c r="I534" s="120">
        <v>732</v>
      </c>
      <c r="J534" s="120">
        <f>FORECAST(I534,INDEX($H$2:$H$1218,MATCH(I534,$G$2:$G$1218,1)-1):INDEX($H$2:$H$1218,MATCH(I534,$G$2:$G$1218,1)+1),INDEX($G$2:$G$1218,MATCH(I534,$G$2:$G$1218,1)-1):INDEX($G$2:$G$1218,MATCH(I534,$G$2:$G$1218,1)+1))</f>
        <v>9.9090414372917992E-6</v>
      </c>
      <c r="K534" s="120">
        <f t="shared" si="8"/>
        <v>9.9090414372917992E-6</v>
      </c>
    </row>
    <row r="535" spans="1:11" x14ac:dyDescent="0.2">
      <c r="A535" s="123">
        <v>382.39182</v>
      </c>
      <c r="B535" s="123">
        <v>6.1789159999999998E-6</v>
      </c>
      <c r="C535" s="125">
        <v>253.09999999999701</v>
      </c>
      <c r="D535" s="120">
        <f>FORECAST(C535,INDEX($B$2:$B$2069,MATCH(C535,$A$2:$A$2069,1)-1):INDEX($B$2:$B$2069,MATCH(C535,$A$2:$A$2069,1)+1),INDEX($A$2:$A$2069,MATCH(C535,$A$2:$A$2069,1)-1):INDEX($A$2:$A$2069,MATCH(C535,$A$2:$A$2069,1)+1))</f>
        <v>1.9922342455574616E-5</v>
      </c>
      <c r="E535" s="124">
        <v>306.39999999999401</v>
      </c>
      <c r="F535" s="120">
        <f>FORECAST(E535,INDEX($D$2:$D$6081,MATCH(E535,$C$2:$C$6081,1)-1):INDEX($D$2:$D$6081,MATCH(E535,$C$2:$C$6081,1)+1),INDEX($C$2:$C$6081,MATCH(E535,$C$2:$C$6081,1)-1):INDEX($C$2:$C$6081,MATCH(E535,$C$2:$C$6081,1)+1))</f>
        <v>8.3815982040954506E-6</v>
      </c>
      <c r="G535" s="125">
        <v>466</v>
      </c>
      <c r="H535" s="121">
        <f>FORECAST(G535,INDEX($F$2:$F$3041,MATCH(G535,$E$2:$E$3041,1)-1):INDEX($F$2:$F$3041,MATCH(G535,$E$2:$E$3041,1)+1),INDEX($E$2:$E$3041,MATCH(G535,$E$2:$E$3041,1)-1):INDEX($E$2:$E$3041,MATCH(G535,$E$2:$E$3041,1)+1))</f>
        <v>4.8178042522907547E-6</v>
      </c>
      <c r="I535" s="120">
        <v>733</v>
      </c>
      <c r="J535" s="120">
        <f>FORECAST(I535,INDEX($H$2:$H$1218,MATCH(I535,$G$2:$G$1218,1)-1):INDEX($H$2:$H$1218,MATCH(I535,$G$2:$G$1218,1)+1),INDEX($G$2:$G$1218,MATCH(I535,$G$2:$G$1218,1)-1):INDEX($G$2:$G$1218,MATCH(I535,$G$2:$G$1218,1)+1))</f>
        <v>9.9592876286128123E-6</v>
      </c>
      <c r="K535" s="120">
        <f t="shared" si="8"/>
        <v>9.9592876286128123E-6</v>
      </c>
    </row>
    <row r="536" spans="1:11" x14ac:dyDescent="0.2">
      <c r="A536" s="123">
        <v>382.72122999999999</v>
      </c>
      <c r="B536" s="123">
        <v>6.1650255E-6</v>
      </c>
      <c r="C536" s="125">
        <v>253.199999999997</v>
      </c>
      <c r="D536" s="120">
        <f>FORECAST(C536,INDEX($B$2:$B$2069,MATCH(C536,$A$2:$A$2069,1)-1):INDEX($B$2:$B$2069,MATCH(C536,$A$2:$A$2069,1)+1),INDEX($A$2:$A$2069,MATCH(C536,$A$2:$A$2069,1)-1):INDEX($A$2:$A$2069,MATCH(C536,$A$2:$A$2069,1)+1))</f>
        <v>1.9906399173894624E-5</v>
      </c>
      <c r="E536" s="135">
        <v>306.599999999994</v>
      </c>
      <c r="F536" s="120">
        <f>FORECAST(E536,INDEX($D$2:$D$6081,MATCH(E536,$C$2:$C$6081,1)-1):INDEX($D$2:$D$6081,MATCH(E536,$C$2:$C$6081,1)+1),INDEX($C$2:$C$6081,MATCH(E536,$C$2:$C$6081,1)-1):INDEX($C$2:$C$6081,MATCH(E536,$C$2:$C$6081,1)+1))</f>
        <v>8.3511472367397971E-6</v>
      </c>
      <c r="G536" s="125">
        <v>466.5</v>
      </c>
      <c r="H536" s="121">
        <f>FORECAST(G536,INDEX($F$2:$F$3041,MATCH(G536,$E$2:$E$3041,1)-1):INDEX($F$2:$F$3041,MATCH(G536,$E$2:$E$3041,1)+1),INDEX($E$2:$E$3041,MATCH(G536,$E$2:$E$3041,1)-1):INDEX($E$2:$E$3041,MATCH(G536,$E$2:$E$3041,1)+1))</f>
        <v>4.8201059792469343E-6</v>
      </c>
      <c r="I536" s="120">
        <v>734</v>
      </c>
      <c r="J536" s="120">
        <f>FORECAST(I536,INDEX($H$2:$H$1218,MATCH(I536,$G$2:$G$1218,1)-1):INDEX($H$2:$H$1218,MATCH(I536,$G$2:$G$1218,1)+1),INDEX($G$2:$G$1218,MATCH(I536,$G$2:$G$1218,1)-1):INDEX($G$2:$G$1218,MATCH(I536,$G$2:$G$1218,1)+1))</f>
        <v>1.0018343510245339E-5</v>
      </c>
      <c r="K536" s="120">
        <f t="shared" si="8"/>
        <v>1.0018343510245339E-5</v>
      </c>
    </row>
    <row r="537" spans="1:11" x14ac:dyDescent="0.2">
      <c r="A537" s="123">
        <v>383.05056000000002</v>
      </c>
      <c r="B537" s="123">
        <v>6.1482120000000002E-6</v>
      </c>
      <c r="C537" s="125">
        <v>253.299999999997</v>
      </c>
      <c r="D537" s="120">
        <f>FORECAST(C537,INDEX($B$2:$B$2069,MATCH(C537,$A$2:$A$2069,1)-1):INDEX($B$2:$B$2069,MATCH(C537,$A$2:$A$2069,1)+1),INDEX($A$2:$A$2069,MATCH(C537,$A$2:$A$2069,1)-1):INDEX($A$2:$A$2069,MATCH(C537,$A$2:$A$2069,1)+1))</f>
        <v>1.9884308345277284E-5</v>
      </c>
      <c r="E537" s="124">
        <v>306.79999999999399</v>
      </c>
      <c r="F537" s="120">
        <f>FORECAST(E537,INDEX($D$2:$D$6081,MATCH(E537,$C$2:$C$6081,1)-1):INDEX($D$2:$D$6081,MATCH(E537,$C$2:$C$6081,1)+1),INDEX($C$2:$C$6081,MATCH(E537,$C$2:$C$6081,1)-1):INDEX($C$2:$C$6081,MATCH(E537,$C$2:$C$6081,1)+1))</f>
        <v>8.3247489136911094E-6</v>
      </c>
      <c r="G537" s="125">
        <v>467</v>
      </c>
      <c r="H537" s="121">
        <f>FORECAST(G537,INDEX($F$2:$F$3041,MATCH(G537,$E$2:$E$3041,1)-1):INDEX($F$2:$F$3041,MATCH(G537,$E$2:$E$3041,1)+1),INDEX($E$2:$E$3041,MATCH(G537,$E$2:$E$3041,1)-1):INDEX($E$2:$E$3041,MATCH(G537,$E$2:$E$3041,1)+1))</f>
        <v>4.8225560738375458E-6</v>
      </c>
      <c r="I537" s="120">
        <v>735</v>
      </c>
      <c r="J537" s="120">
        <f>FORECAST(I537,INDEX($H$2:$H$1218,MATCH(I537,$G$2:$G$1218,1)-1):INDEX($H$2:$H$1218,MATCH(I537,$G$2:$G$1218,1)+1),INDEX($G$2:$G$1218,MATCH(I537,$G$2:$G$1218,1)-1):INDEX($G$2:$G$1218,MATCH(I537,$G$2:$G$1218,1)+1))</f>
        <v>1.0075862678197352E-5</v>
      </c>
      <c r="K537" s="120">
        <f t="shared" si="8"/>
        <v>1.0075862678197352E-5</v>
      </c>
    </row>
    <row r="538" spans="1:11" x14ac:dyDescent="0.2">
      <c r="A538" s="123">
        <v>383.37982</v>
      </c>
      <c r="B538" s="123">
        <v>6.1295877000000004E-6</v>
      </c>
      <c r="C538" s="125">
        <v>253.39999999999699</v>
      </c>
      <c r="D538" s="120">
        <f>FORECAST(C538,INDEX($B$2:$B$2069,MATCH(C538,$A$2:$A$2069,1)-1):INDEX($B$2:$B$2069,MATCH(C538,$A$2:$A$2069,1)+1),INDEX($A$2:$A$2069,MATCH(C538,$A$2:$A$2069,1)-1):INDEX($A$2:$A$2069,MATCH(C538,$A$2:$A$2069,1)+1))</f>
        <v>1.986731137957635E-5</v>
      </c>
      <c r="E538" s="135">
        <v>306.99999999999397</v>
      </c>
      <c r="F538" s="120">
        <f>FORECAST(E538,INDEX($D$2:$D$6081,MATCH(E538,$C$2:$C$6081,1)-1):INDEX($D$2:$D$6081,MATCH(E538,$C$2:$C$6081,1)+1),INDEX($C$2:$C$6081,MATCH(E538,$C$2:$C$6081,1)-1):INDEX($C$2:$C$6081,MATCH(E538,$C$2:$C$6081,1)+1))</f>
        <v>8.2969011279600217E-6</v>
      </c>
      <c r="G538" s="125">
        <v>467.5</v>
      </c>
      <c r="H538" s="121">
        <f>FORECAST(G538,INDEX($F$2:$F$3041,MATCH(G538,$E$2:$E$3041,1)-1):INDEX($F$2:$F$3041,MATCH(G538,$E$2:$E$3041,1)+1),INDEX($E$2:$E$3041,MATCH(G538,$E$2:$E$3041,1)-1):INDEX($E$2:$E$3041,MATCH(G538,$E$2:$E$3041,1)+1))</f>
        <v>4.8254401399099535E-6</v>
      </c>
      <c r="I538" s="120">
        <v>736</v>
      </c>
      <c r="J538" s="120">
        <f>FORECAST(I538,INDEX($H$2:$H$1218,MATCH(I538,$G$2:$G$1218,1)-1):INDEX($H$2:$H$1218,MATCH(I538,$G$2:$G$1218,1)+1),INDEX($G$2:$G$1218,MATCH(I538,$G$2:$G$1218,1)-1):INDEX($G$2:$G$1218,MATCH(I538,$G$2:$G$1218,1)+1))</f>
        <v>1.0130552374305631E-5</v>
      </c>
      <c r="K538" s="120">
        <f t="shared" si="8"/>
        <v>1.0130552374305631E-5</v>
      </c>
    </row>
    <row r="539" spans="1:11" x14ac:dyDescent="0.2">
      <c r="A539" s="123">
        <v>383.709</v>
      </c>
      <c r="B539" s="123">
        <v>6.1115047000000004E-6</v>
      </c>
      <c r="C539" s="125">
        <v>253.49999999999699</v>
      </c>
      <c r="D539" s="120">
        <f>FORECAST(C539,INDEX($B$2:$B$2069,MATCH(C539,$A$2:$A$2069,1)-1):INDEX($B$2:$B$2069,MATCH(C539,$A$2:$A$2069,1)+1),INDEX($A$2:$A$2069,MATCH(C539,$A$2:$A$2069,1)-1):INDEX($A$2:$A$2069,MATCH(C539,$A$2:$A$2069,1)+1))</f>
        <v>1.9850314413875423E-5</v>
      </c>
      <c r="E539" s="124">
        <v>307.19999999999402</v>
      </c>
      <c r="F539" s="120">
        <f>FORECAST(E539,INDEX($D$2:$D$6081,MATCH(E539,$C$2:$C$6081,1)-1):INDEX($D$2:$D$6081,MATCH(E539,$C$2:$C$6081,1)+1),INDEX($C$2:$C$6081,MATCH(E539,$C$2:$C$6081,1)-1):INDEX($C$2:$C$6081,MATCH(E539,$C$2:$C$6081,1)+1))</f>
        <v>8.2701975087389108E-6</v>
      </c>
      <c r="G539" s="125">
        <v>468</v>
      </c>
      <c r="H539" s="121">
        <f>FORECAST(G539,INDEX($F$2:$F$3041,MATCH(G539,$E$2:$E$3041,1)-1):INDEX($F$2:$F$3041,MATCH(G539,$E$2:$E$3041,1)+1),INDEX($E$2:$E$3041,MATCH(G539,$E$2:$E$3041,1)-1):INDEX($E$2:$E$3041,MATCH(G539,$E$2:$E$3041,1)+1))</f>
        <v>4.8284108399388321E-6</v>
      </c>
      <c r="I539" s="120">
        <v>737</v>
      </c>
      <c r="J539" s="120">
        <f>FORECAST(I539,INDEX($H$2:$H$1218,MATCH(I539,$G$2:$G$1218,1)-1):INDEX($H$2:$H$1218,MATCH(I539,$G$2:$G$1218,1)+1),INDEX($G$2:$G$1218,MATCH(I539,$G$2:$G$1218,1)-1):INDEX($G$2:$G$1218,MATCH(I539,$G$2:$G$1218,1)+1))</f>
        <v>1.0193783500126745E-5</v>
      </c>
      <c r="K539" s="120">
        <f t="shared" si="8"/>
        <v>1.0193783500126745E-5</v>
      </c>
    </row>
    <row r="540" spans="1:11" x14ac:dyDescent="0.2">
      <c r="A540" s="123">
        <v>384.03809999999999</v>
      </c>
      <c r="B540" s="123">
        <v>6.0980284000000004E-6</v>
      </c>
      <c r="C540" s="125">
        <v>253.59999999999701</v>
      </c>
      <c r="D540" s="120">
        <f>FORECAST(C540,INDEX($B$2:$B$2069,MATCH(C540,$A$2:$A$2069,1)-1):INDEX($B$2:$B$2069,MATCH(C540,$A$2:$A$2069,1)+1),INDEX($A$2:$A$2069,MATCH(C540,$A$2:$A$2069,1)-1):INDEX($A$2:$A$2069,MATCH(C540,$A$2:$A$2069,1)+1))</f>
        <v>1.9833317448174489E-5</v>
      </c>
      <c r="E540" s="135">
        <v>307.39999999999401</v>
      </c>
      <c r="F540" s="120">
        <f>FORECAST(E540,INDEX($D$2:$D$6081,MATCH(E540,$C$2:$C$6081,1)-1):INDEX($D$2:$D$6081,MATCH(E540,$C$2:$C$6081,1)+1),INDEX($C$2:$C$6081,MATCH(E540,$C$2:$C$6081,1)-1):INDEX($C$2:$C$6081,MATCH(E540,$C$2:$C$6081,1)+1))</f>
        <v>8.2396180704522745E-6</v>
      </c>
      <c r="G540" s="125">
        <v>468.5</v>
      </c>
      <c r="H540" s="121">
        <f>FORECAST(G540,INDEX($F$2:$F$3041,MATCH(G540,$E$2:$E$3041,1)-1):INDEX($F$2:$F$3041,MATCH(G540,$E$2:$E$3041,1)+1),INDEX($E$2:$E$3041,MATCH(G540,$E$2:$E$3041,1)-1):INDEX($E$2:$E$3041,MATCH(G540,$E$2:$E$3041,1)+1))</f>
        <v>4.8323122964687921E-6</v>
      </c>
      <c r="I540" s="120">
        <v>738</v>
      </c>
      <c r="J540" s="120">
        <f>FORECAST(I540,INDEX($H$2:$H$1218,MATCH(I540,$G$2:$G$1218,1)-1):INDEX($H$2:$H$1218,MATCH(I540,$G$2:$G$1218,1)+1),INDEX($G$2:$G$1218,MATCH(I540,$G$2:$G$1218,1)-1):INDEX($G$2:$G$1218,MATCH(I540,$G$2:$G$1218,1)+1))</f>
        <v>1.026592746273908E-5</v>
      </c>
      <c r="K540" s="120">
        <f t="shared" si="8"/>
        <v>1.026592746273908E-5</v>
      </c>
    </row>
    <row r="541" spans="1:11" x14ac:dyDescent="0.2">
      <c r="A541" s="123">
        <v>384.36712999999997</v>
      </c>
      <c r="B541" s="123">
        <v>6.0852851999999997E-6</v>
      </c>
      <c r="C541" s="125">
        <v>253.699999999997</v>
      </c>
      <c r="D541" s="120">
        <f>FORECAST(C541,INDEX($B$2:$B$2069,MATCH(C541,$A$2:$A$2069,1)-1):INDEX($B$2:$B$2069,MATCH(C541,$A$2:$A$2069,1)+1),INDEX($A$2:$A$2069,MATCH(C541,$A$2:$A$2069,1)-1):INDEX($A$2:$A$2069,MATCH(C541,$A$2:$A$2069,1)+1))</f>
        <v>1.9813644749981013E-5</v>
      </c>
      <c r="E541" s="124">
        <v>307.599999999994</v>
      </c>
      <c r="F541" s="120">
        <f>FORECAST(E541,INDEX($D$2:$D$6081,MATCH(E541,$C$2:$C$6081,1)-1):INDEX($D$2:$D$6081,MATCH(E541,$C$2:$C$6081,1)+1),INDEX($C$2:$C$6081,MATCH(E541,$C$2:$C$6081,1)-1):INDEX($C$2:$C$6081,MATCH(E541,$C$2:$C$6081,1)+1))</f>
        <v>8.2090913761867639E-6</v>
      </c>
      <c r="G541" s="125">
        <v>469</v>
      </c>
      <c r="H541" s="121">
        <f>FORECAST(G541,INDEX($F$2:$F$3041,MATCH(G541,$E$2:$E$3041,1)-1):INDEX($F$2:$F$3041,MATCH(G541,$E$2:$E$3041,1)+1),INDEX($E$2:$E$3041,MATCH(G541,$E$2:$E$3041,1)-1):INDEX($E$2:$E$3041,MATCH(G541,$E$2:$E$3041,1)+1))</f>
        <v>4.8369174949553366E-6</v>
      </c>
      <c r="I541" s="120">
        <v>739</v>
      </c>
      <c r="J541" s="120">
        <f>FORECAST(I541,INDEX($H$2:$H$1218,MATCH(I541,$G$2:$G$1218,1)-1):INDEX($H$2:$H$1218,MATCH(I541,$G$2:$G$1218,1)+1),INDEX($G$2:$G$1218,MATCH(I541,$G$2:$G$1218,1)-1):INDEX($G$2:$G$1218,MATCH(I541,$G$2:$G$1218,1)+1))</f>
        <v>1.0332336397739378E-5</v>
      </c>
      <c r="K541" s="120">
        <f t="shared" si="8"/>
        <v>1.0332336397739378E-5</v>
      </c>
    </row>
    <row r="542" spans="1:11" x14ac:dyDescent="0.2">
      <c r="A542" s="123">
        <v>384.69607000000002</v>
      </c>
      <c r="B542" s="123">
        <v>6.0702269999999996E-6</v>
      </c>
      <c r="C542" s="125">
        <v>253.799999999997</v>
      </c>
      <c r="D542" s="120">
        <f>FORECAST(C542,INDEX($B$2:$B$2069,MATCH(C542,$A$2:$A$2069,1)-1):INDEX($B$2:$B$2069,MATCH(C542,$A$2:$A$2069,1)+1),INDEX($A$2:$A$2069,MATCH(C542,$A$2:$A$2069,1)-1):INDEX($A$2:$A$2069,MATCH(C542,$A$2:$A$2069,1)+1))</f>
        <v>1.9794148925497057E-5</v>
      </c>
      <c r="E542" s="135">
        <v>307.79999999999399</v>
      </c>
      <c r="F542" s="120">
        <f>FORECAST(E542,INDEX($D$2:$D$6081,MATCH(E542,$C$2:$C$6081,1)-1):INDEX($D$2:$D$6081,MATCH(E542,$C$2:$C$6081,1)+1),INDEX($C$2:$C$6081,MATCH(E542,$C$2:$C$6081,1)-1):INDEX($C$2:$C$6081,MATCH(E542,$C$2:$C$6081,1)+1))</f>
        <v>8.1813701577281944E-6</v>
      </c>
      <c r="G542" s="125">
        <v>469.5</v>
      </c>
      <c r="H542" s="121">
        <f>FORECAST(G542,INDEX($F$2:$F$3041,MATCH(G542,$E$2:$E$3041,1)-1):INDEX($F$2:$F$3041,MATCH(G542,$E$2:$E$3041,1)+1),INDEX($E$2:$E$3041,MATCH(G542,$E$2:$E$3041,1)-1):INDEX($E$2:$E$3041,MATCH(G542,$E$2:$E$3041,1)+1))</f>
        <v>4.8420948600261854E-6</v>
      </c>
      <c r="I542" s="120">
        <v>740</v>
      </c>
      <c r="J542" s="120">
        <f>FORECAST(I542,INDEX($H$2:$H$1218,MATCH(I542,$G$2:$G$1218,1)-1):INDEX($H$2:$H$1218,MATCH(I542,$G$2:$G$1218,1)+1),INDEX($G$2:$G$1218,MATCH(I542,$G$2:$G$1218,1)-1):INDEX($G$2:$G$1218,MATCH(I542,$G$2:$G$1218,1)+1))</f>
        <v>1.038511253904412E-5</v>
      </c>
      <c r="K542" s="120">
        <f t="shared" si="8"/>
        <v>1.038511253904412E-5</v>
      </c>
    </row>
    <row r="543" spans="1:11" x14ac:dyDescent="0.2">
      <c r="A543" s="123">
        <v>385.02494999999999</v>
      </c>
      <c r="B543" s="123">
        <v>6.0540009000000003E-6</v>
      </c>
      <c r="C543" s="125">
        <v>253.89999999999699</v>
      </c>
      <c r="D543" s="120">
        <f>FORECAST(C543,INDEX($B$2:$B$2069,MATCH(C543,$A$2:$A$2069,1)-1):INDEX($B$2:$B$2069,MATCH(C543,$A$2:$A$2069,1)+1),INDEX($A$2:$A$2069,MATCH(C543,$A$2:$A$2069,1)-1):INDEX($A$2:$A$2069,MATCH(C543,$A$2:$A$2069,1)+1))</f>
        <v>1.9774653101013101E-5</v>
      </c>
      <c r="E543" s="124">
        <v>307.99999999999397</v>
      </c>
      <c r="F543" s="120">
        <f>FORECAST(E543,INDEX($D$2:$D$6081,MATCH(E543,$C$2:$C$6081,1)-1):INDEX($D$2:$D$6081,MATCH(E543,$C$2:$C$6081,1)+1),INDEX($C$2:$C$6081,MATCH(E543,$C$2:$C$6081,1)-1):INDEX($C$2:$C$6081,MATCH(E543,$C$2:$C$6081,1)+1))</f>
        <v>8.1534740779559299E-6</v>
      </c>
      <c r="G543" s="125">
        <v>470</v>
      </c>
      <c r="H543" s="121">
        <f>FORECAST(G543,INDEX($F$2:$F$3041,MATCH(G543,$E$2:$E$3041,1)-1):INDEX($F$2:$F$3041,MATCH(G543,$E$2:$E$3041,1)+1),INDEX($E$2:$E$3041,MATCH(G543,$E$2:$E$3041,1)-1):INDEX($E$2:$E$3041,MATCH(G543,$E$2:$E$3041,1)+1))</f>
        <v>4.8481690075565332E-6</v>
      </c>
      <c r="I543" s="120">
        <v>741</v>
      </c>
      <c r="J543" s="120">
        <f>FORECAST(I543,INDEX($H$2:$H$1218,MATCH(I543,$G$2:$G$1218,1)-1):INDEX($H$2:$H$1218,MATCH(I543,$G$2:$G$1218,1)+1),INDEX($G$2:$G$1218,MATCH(I543,$G$2:$G$1218,1)-1):INDEX($G$2:$G$1218,MATCH(I543,$G$2:$G$1218,1)+1))</f>
        <v>1.0436659753300033E-5</v>
      </c>
      <c r="K543" s="120">
        <f t="shared" si="8"/>
        <v>1.0436659753300033E-5</v>
      </c>
    </row>
    <row r="544" spans="1:11" x14ac:dyDescent="0.2">
      <c r="A544" s="123">
        <v>385.35374000000002</v>
      </c>
      <c r="B544" s="123">
        <v>6.0377737999999999E-6</v>
      </c>
      <c r="C544" s="125">
        <v>253.99999999999699</v>
      </c>
      <c r="D544" s="120">
        <f>FORECAST(C544,INDEX($B$2:$B$2069,MATCH(C544,$A$2:$A$2069,1)-1):INDEX($B$2:$B$2069,MATCH(C544,$A$2:$A$2069,1)+1),INDEX($A$2:$A$2069,MATCH(C544,$A$2:$A$2069,1)-1):INDEX($A$2:$A$2069,MATCH(C544,$A$2:$A$2069,1)+1))</f>
        <v>1.9755157276529151E-5</v>
      </c>
      <c r="E544" s="135">
        <v>308.19999999999402</v>
      </c>
      <c r="F544" s="120">
        <f>FORECAST(E544,INDEX($D$2:$D$6081,MATCH(E544,$C$2:$C$6081,1)-1):INDEX($D$2:$D$6081,MATCH(E544,$C$2:$C$6081,1)+1),INDEX($C$2:$C$6081,MATCH(E544,$C$2:$C$6081,1)-1):INDEX($C$2:$C$6081,MATCH(E544,$C$2:$C$6081,1)+1))</f>
        <v>8.1286326308968406E-6</v>
      </c>
      <c r="G544" s="125">
        <v>470.5</v>
      </c>
      <c r="H544" s="121">
        <f>FORECAST(G544,INDEX($F$2:$F$3041,MATCH(G544,$E$2:$E$3041,1)-1):INDEX($F$2:$F$3041,MATCH(G544,$E$2:$E$3041,1)+1),INDEX($E$2:$E$3041,MATCH(G544,$E$2:$E$3041,1)-1):INDEX($E$2:$E$3041,MATCH(G544,$E$2:$E$3041,1)+1))</f>
        <v>4.8547689412345184E-6</v>
      </c>
      <c r="I544" s="120">
        <v>742</v>
      </c>
      <c r="J544" s="120">
        <f>FORECAST(I544,INDEX($H$2:$H$1218,MATCH(I544,$G$2:$G$1218,1)-1):INDEX($H$2:$H$1218,MATCH(I544,$G$2:$G$1218,1)+1),INDEX($G$2:$G$1218,MATCH(I544,$G$2:$G$1218,1)-1):INDEX($G$2:$G$1218,MATCH(I544,$G$2:$G$1218,1)+1))</f>
        <v>1.0505330125873187E-5</v>
      </c>
      <c r="K544" s="120">
        <f t="shared" si="8"/>
        <v>1.0505330125873187E-5</v>
      </c>
    </row>
    <row r="545" spans="1:11" x14ac:dyDescent="0.2">
      <c r="A545" s="123">
        <v>385.68245999999999</v>
      </c>
      <c r="B545" s="123">
        <v>6.0218914E-6</v>
      </c>
      <c r="C545" s="125">
        <v>254.09999999999701</v>
      </c>
      <c r="D545" s="120">
        <f>FORECAST(C545,INDEX($B$2:$B$2069,MATCH(C545,$A$2:$A$2069,1)-1):INDEX($B$2:$B$2069,MATCH(C545,$A$2:$A$2069,1)+1),INDEX($A$2:$A$2069,MATCH(C545,$A$2:$A$2069,1)-1):INDEX($A$2:$A$2069,MATCH(C545,$A$2:$A$2069,1)+1))</f>
        <v>1.9744159061746047E-5</v>
      </c>
      <c r="E545" s="124">
        <v>308.39999999999401</v>
      </c>
      <c r="F545" s="120">
        <f>FORECAST(E545,INDEX($D$2:$D$6081,MATCH(E545,$C$2:$C$6081,1)-1):INDEX($D$2:$D$6081,MATCH(E545,$C$2:$C$6081,1)+1),INDEX($C$2:$C$6081,MATCH(E545,$C$2:$C$6081,1)-1):INDEX($C$2:$C$6081,MATCH(E545,$C$2:$C$6081,1)+1))</f>
        <v>8.1011388031257341E-6</v>
      </c>
      <c r="G545" s="125">
        <v>471</v>
      </c>
      <c r="H545" s="121">
        <f>FORECAST(G545,INDEX($F$2:$F$3041,MATCH(G545,$E$2:$E$3041,1)-1):INDEX($F$2:$F$3041,MATCH(G545,$E$2:$E$3041,1)+1),INDEX($E$2:$E$3041,MATCH(G545,$E$2:$E$3041,1)-1):INDEX($E$2:$E$3041,MATCH(G545,$E$2:$E$3041,1)+1))</f>
        <v>4.8612702683555248E-6</v>
      </c>
      <c r="I545" s="120">
        <v>743</v>
      </c>
      <c r="J545" s="120">
        <f>FORECAST(I545,INDEX($H$2:$H$1218,MATCH(I545,$G$2:$G$1218,1)-1):INDEX($H$2:$H$1218,MATCH(I545,$G$2:$G$1218,1)+1),INDEX($G$2:$G$1218,MATCH(I545,$G$2:$G$1218,1)-1):INDEX($G$2:$G$1218,MATCH(I545,$G$2:$G$1218,1)+1))</f>
        <v>1.05884900019426E-5</v>
      </c>
      <c r="K545" s="120">
        <f t="shared" si="8"/>
        <v>1.05884900019426E-5</v>
      </c>
    </row>
    <row r="546" spans="1:11" x14ac:dyDescent="0.2">
      <c r="A546" s="123">
        <v>386.0111</v>
      </c>
      <c r="B546" s="123">
        <v>6.0058861000000004E-6</v>
      </c>
      <c r="C546" s="125">
        <v>254.199999999997</v>
      </c>
      <c r="D546" s="120">
        <f>FORECAST(C546,INDEX($B$2:$B$2069,MATCH(C546,$A$2:$A$2069,1)-1):INDEX($B$2:$B$2069,MATCH(C546,$A$2:$A$2069,1)+1),INDEX($A$2:$A$2069,MATCH(C546,$A$2:$A$2069,1)-1):INDEX($A$2:$A$2069,MATCH(C546,$A$2:$A$2069,1)+1))</f>
        <v>1.9727701451710481E-5</v>
      </c>
      <c r="E546" s="135">
        <v>308.599999999994</v>
      </c>
      <c r="F546" s="120">
        <f>FORECAST(E546,INDEX($D$2:$D$6081,MATCH(E546,$C$2:$C$6081,1)-1):INDEX($D$2:$D$6081,MATCH(E546,$C$2:$C$6081,1)+1),INDEX($C$2:$C$6081,MATCH(E546,$C$2:$C$6081,1)-1):INDEX($C$2:$C$6081,MATCH(E546,$C$2:$C$6081,1)+1))</f>
        <v>8.0731997820253232E-6</v>
      </c>
      <c r="G546" s="125">
        <v>471.5</v>
      </c>
      <c r="H546" s="121">
        <f>FORECAST(G546,INDEX($F$2:$F$3041,MATCH(G546,$E$2:$E$3041,1)-1):INDEX($F$2:$F$3041,MATCH(G546,$E$2:$E$3041,1)+1),INDEX($E$2:$E$3041,MATCH(G546,$E$2:$E$3041,1)-1):INDEX($E$2:$E$3041,MATCH(G546,$E$2:$E$3041,1)+1))</f>
        <v>4.867445445216797E-6</v>
      </c>
      <c r="I546" s="120">
        <v>744</v>
      </c>
      <c r="J546" s="120">
        <f>FORECAST(I546,INDEX($H$2:$H$1218,MATCH(I546,$G$2:$G$1218,1)-1):INDEX($H$2:$H$1218,MATCH(I546,$G$2:$G$1218,1)+1),INDEX($G$2:$G$1218,MATCH(I546,$G$2:$G$1218,1)-1):INDEX($G$2:$G$1218,MATCH(I546,$G$2:$G$1218,1)+1))</f>
        <v>1.0665254412390372E-5</v>
      </c>
      <c r="K546" s="120">
        <f t="shared" si="8"/>
        <v>1.0665254412390372E-5</v>
      </c>
    </row>
    <row r="547" spans="1:11" x14ac:dyDescent="0.2">
      <c r="A547" s="123">
        <v>386.33967000000001</v>
      </c>
      <c r="B547" s="123">
        <v>5.9906356000000003E-6</v>
      </c>
      <c r="C547" s="125">
        <v>254.299999999997</v>
      </c>
      <c r="D547" s="120">
        <f>FORECAST(C547,INDEX($B$2:$B$2069,MATCH(C547,$A$2:$A$2069,1)-1):INDEX($B$2:$B$2069,MATCH(C547,$A$2:$A$2069,1)+1),INDEX($A$2:$A$2069,MATCH(C547,$A$2:$A$2069,1)-1):INDEX($A$2:$A$2069,MATCH(C547,$A$2:$A$2069,1)+1))</f>
        <v>1.9711243841674915E-5</v>
      </c>
      <c r="E547" s="124">
        <v>308.79999999999399</v>
      </c>
      <c r="F547" s="120">
        <f>FORECAST(E547,INDEX($D$2:$D$6081,MATCH(E547,$C$2:$C$6081,1)-1):INDEX($D$2:$D$6081,MATCH(E547,$C$2:$C$6081,1)+1),INDEX($C$2:$C$6081,MATCH(E547,$C$2:$C$6081,1)-1):INDEX($C$2:$C$6081,MATCH(E547,$C$2:$C$6081,1)+1))</f>
        <v>8.0465554196044846E-6</v>
      </c>
      <c r="G547" s="125">
        <v>472</v>
      </c>
      <c r="H547" s="121">
        <f>FORECAST(G547,INDEX($F$2:$F$3041,MATCH(G547,$E$2:$E$3041,1)-1):INDEX($F$2:$F$3041,MATCH(G547,$E$2:$E$3041,1)+1),INDEX($E$2:$E$3041,MATCH(G547,$E$2:$E$3041,1)-1):INDEX($E$2:$E$3041,MATCH(G547,$E$2:$E$3041,1)+1))</f>
        <v>4.873441590488008E-6</v>
      </c>
      <c r="I547" s="120">
        <v>745</v>
      </c>
      <c r="J547" s="120">
        <f>FORECAST(I547,INDEX($H$2:$H$1218,MATCH(I547,$G$2:$G$1218,1)-1):INDEX($H$2:$H$1218,MATCH(I547,$G$2:$G$1218,1)+1),INDEX($G$2:$G$1218,MATCH(I547,$G$2:$G$1218,1)-1):INDEX($G$2:$G$1218,MATCH(I547,$G$2:$G$1218,1)+1))</f>
        <v>1.072519005735362E-5</v>
      </c>
      <c r="K547" s="120">
        <f t="shared" si="8"/>
        <v>1.072519005735362E-5</v>
      </c>
    </row>
    <row r="548" spans="1:11" x14ac:dyDescent="0.2">
      <c r="A548" s="123">
        <v>386.66815000000003</v>
      </c>
      <c r="B548" s="123">
        <v>5.9772225E-6</v>
      </c>
      <c r="C548" s="125">
        <v>254.39999999999699</v>
      </c>
      <c r="D548" s="120">
        <f>FORECAST(C548,INDEX($B$2:$B$2069,MATCH(C548,$A$2:$A$2069,1)-1):INDEX($B$2:$B$2069,MATCH(C548,$A$2:$A$2069,1)+1),INDEX($A$2:$A$2069,MATCH(C548,$A$2:$A$2069,1)-1):INDEX($A$2:$A$2069,MATCH(C548,$A$2:$A$2069,1)+1))</f>
        <v>1.9697411326520043E-5</v>
      </c>
      <c r="E548" s="135">
        <v>308.99999999999397</v>
      </c>
      <c r="F548" s="120">
        <f>FORECAST(E548,INDEX($D$2:$D$6081,MATCH(E548,$C$2:$C$6081,1)-1):INDEX($D$2:$D$6081,MATCH(E548,$C$2:$C$6081,1)+1),INDEX($C$2:$C$6081,MATCH(E548,$C$2:$C$6081,1)-1):INDEX($C$2:$C$6081,MATCH(E548,$C$2:$C$6081,1)+1))</f>
        <v>8.0201694141060359E-6</v>
      </c>
      <c r="G548" s="125">
        <v>472.5</v>
      </c>
      <c r="H548" s="121">
        <f>FORECAST(G548,INDEX($F$2:$F$3041,MATCH(G548,$E$2:$E$3041,1)-1):INDEX($F$2:$F$3041,MATCH(G548,$E$2:$E$3041,1)+1),INDEX($E$2:$E$3041,MATCH(G548,$E$2:$E$3041,1)-1):INDEX($E$2:$E$3041,MATCH(G548,$E$2:$E$3041,1)+1))</f>
        <v>4.8795716523409527E-6</v>
      </c>
      <c r="I548" s="120">
        <v>746</v>
      </c>
      <c r="J548" s="120">
        <f>FORECAST(I548,INDEX($H$2:$H$1218,MATCH(I548,$G$2:$G$1218,1)-1):INDEX($H$2:$H$1218,MATCH(I548,$G$2:$G$1218,1)+1),INDEX($G$2:$G$1218,MATCH(I548,$G$2:$G$1218,1)-1):INDEX($G$2:$G$1218,MATCH(I548,$G$2:$G$1218,1)+1))</f>
        <v>1.0789208641205198E-5</v>
      </c>
      <c r="K548" s="120">
        <f t="shared" si="8"/>
        <v>1.0789208641205198E-5</v>
      </c>
    </row>
    <row r="549" spans="1:11" x14ac:dyDescent="0.2">
      <c r="A549" s="123">
        <v>386.99657000000002</v>
      </c>
      <c r="B549" s="123">
        <v>5.9642495999999999E-6</v>
      </c>
      <c r="C549" s="125">
        <v>254.49999999999699</v>
      </c>
      <c r="D549" s="120">
        <f>FORECAST(C549,INDEX($B$2:$B$2069,MATCH(C549,$A$2:$A$2069,1)-1):INDEX($B$2:$B$2069,MATCH(C549,$A$2:$A$2069,1)+1),INDEX($A$2:$A$2069,MATCH(C549,$A$2:$A$2069,1)-1):INDEX($A$2:$A$2069,MATCH(C549,$A$2:$A$2069,1)+1))</f>
        <v>1.9682592448486651E-5</v>
      </c>
      <c r="E549" s="124">
        <v>309.19999999999402</v>
      </c>
      <c r="F549" s="120">
        <f>FORECAST(E549,INDEX($D$2:$D$6081,MATCH(E549,$C$2:$C$6081,1)-1):INDEX($D$2:$D$6081,MATCH(E549,$C$2:$C$6081,1)+1),INDEX($C$2:$C$6081,MATCH(E549,$C$2:$C$6081,1)-1):INDEX($C$2:$C$6081,MATCH(E549,$C$2:$C$6081,1)+1))</f>
        <v>7.9951873631073497E-6</v>
      </c>
      <c r="G549" s="125">
        <v>473</v>
      </c>
      <c r="H549" s="121">
        <f>FORECAST(G549,INDEX($F$2:$F$3041,MATCH(G549,$E$2:$E$3041,1)-1):INDEX($F$2:$F$3041,MATCH(G549,$E$2:$E$3041,1)+1),INDEX($E$2:$E$3041,MATCH(G549,$E$2:$E$3041,1)-1):INDEX($E$2:$E$3041,MATCH(G549,$E$2:$E$3041,1)+1))</f>
        <v>4.8859383217627706E-6</v>
      </c>
      <c r="I549" s="120">
        <v>747</v>
      </c>
      <c r="J549" s="120">
        <f>FORECAST(I549,INDEX($H$2:$H$1218,MATCH(I549,$G$2:$G$1218,1)-1):INDEX($H$2:$H$1218,MATCH(I549,$G$2:$G$1218,1)+1),INDEX($G$2:$G$1218,MATCH(I549,$G$2:$G$1218,1)-1):INDEX($G$2:$G$1218,MATCH(I549,$G$2:$G$1218,1)+1))</f>
        <v>1.0872104820681601E-5</v>
      </c>
      <c r="K549" s="120">
        <f t="shared" si="8"/>
        <v>1.0872104820681601E-5</v>
      </c>
    </row>
    <row r="550" spans="1:11" x14ac:dyDescent="0.2">
      <c r="A550" s="123">
        <v>387.32490000000001</v>
      </c>
      <c r="B550" s="123">
        <v>5.9514898E-6</v>
      </c>
      <c r="C550" s="125">
        <v>254.59999999999701</v>
      </c>
      <c r="D550" s="120">
        <f>FORECAST(C550,INDEX($B$2:$B$2069,MATCH(C550,$A$2:$A$2069,1)-1):INDEX($B$2:$B$2069,MATCH(C550,$A$2:$A$2069,1)+1),INDEX($A$2:$A$2069,MATCH(C550,$A$2:$A$2069,1)-1):INDEX($A$2:$A$2069,MATCH(C550,$A$2:$A$2069,1)+1))</f>
        <v>1.9667773570453252E-5</v>
      </c>
      <c r="E550" s="135">
        <v>309.39999999999401</v>
      </c>
      <c r="F550" s="120">
        <f>FORECAST(E550,INDEX($D$2:$D$6081,MATCH(E550,$C$2:$C$6081,1)-1):INDEX($D$2:$D$6081,MATCH(E550,$C$2:$C$6081,1)+1),INDEX($C$2:$C$6081,MATCH(E550,$C$2:$C$6081,1)-1):INDEX($C$2:$C$6081,MATCH(E550,$C$2:$C$6081,1)+1))</f>
        <v>7.9697132461050991E-6</v>
      </c>
      <c r="G550" s="125">
        <v>473.5</v>
      </c>
      <c r="H550" s="121">
        <f>FORECAST(G550,INDEX($F$2:$F$3041,MATCH(G550,$E$2:$E$3041,1)-1):INDEX($F$2:$F$3041,MATCH(G550,$E$2:$E$3041,1)+1),INDEX($E$2:$E$3041,MATCH(G550,$E$2:$E$3041,1)-1):INDEX($E$2:$E$3041,MATCH(G550,$E$2:$E$3041,1)+1))</f>
        <v>4.8919373457528234E-6</v>
      </c>
      <c r="I550" s="120">
        <v>748</v>
      </c>
      <c r="J550" s="120">
        <f>FORECAST(I550,INDEX($H$2:$H$1218,MATCH(I550,$G$2:$G$1218,1)-1):INDEX($H$2:$H$1218,MATCH(I550,$G$2:$G$1218,1)+1),INDEX($G$2:$G$1218,MATCH(I550,$G$2:$G$1218,1)-1):INDEX($G$2:$G$1218,MATCH(I550,$G$2:$G$1218,1)+1))</f>
        <v>1.0964626331498038E-5</v>
      </c>
      <c r="K550" s="120">
        <f t="shared" si="8"/>
        <v>1.0964626331498038E-5</v>
      </c>
    </row>
    <row r="551" spans="1:11" x14ac:dyDescent="0.2">
      <c r="A551" s="123">
        <v>387.65316000000001</v>
      </c>
      <c r="B551" s="123">
        <v>5.9360495999999999E-6</v>
      </c>
      <c r="C551" s="125">
        <v>254.699999999997</v>
      </c>
      <c r="D551" s="120">
        <f>FORECAST(C551,INDEX($B$2:$B$2069,MATCH(C551,$A$2:$A$2069,1)-1):INDEX($B$2:$B$2069,MATCH(C551,$A$2:$A$2069,1)+1),INDEX($A$2:$A$2069,MATCH(C551,$A$2:$A$2069,1)-1):INDEX($A$2:$A$2069,MATCH(C551,$A$2:$A$2069,1)+1))</f>
        <v>1.965295469241986E-5</v>
      </c>
      <c r="E551" s="124">
        <v>309.599999999994</v>
      </c>
      <c r="F551" s="120">
        <f>FORECAST(E551,INDEX($D$2:$D$6081,MATCH(E551,$C$2:$C$6081,1)-1):INDEX($D$2:$D$6081,MATCH(E551,$C$2:$C$6081,1)+1),INDEX($C$2:$C$6081,MATCH(E551,$C$2:$C$6081,1)-1):INDEX($C$2:$C$6081,MATCH(E551,$C$2:$C$6081,1)+1))</f>
        <v>7.9436415397741192E-6</v>
      </c>
      <c r="G551" s="125">
        <v>474</v>
      </c>
      <c r="H551" s="121">
        <f>FORECAST(G551,INDEX($F$2:$F$3041,MATCH(G551,$E$2:$E$3041,1)-1):INDEX($F$2:$F$3041,MATCH(G551,$E$2:$E$3041,1)+1),INDEX($E$2:$E$3041,MATCH(G551,$E$2:$E$3041,1)-1):INDEX($E$2:$E$3041,MATCH(G551,$E$2:$E$3041,1)+1))</f>
        <v>4.8983857451312323E-6</v>
      </c>
      <c r="I551" s="120">
        <v>749</v>
      </c>
      <c r="J551" s="120">
        <f>FORECAST(I551,INDEX($H$2:$H$1218,MATCH(I551,$G$2:$G$1218,1)-1):INDEX($H$2:$H$1218,MATCH(I551,$G$2:$G$1218,1)+1),INDEX($G$2:$G$1218,MATCH(I551,$G$2:$G$1218,1)-1):INDEX($G$2:$G$1218,MATCH(I551,$G$2:$G$1218,1)+1))</f>
        <v>1.1046730366788589E-5</v>
      </c>
      <c r="K551" s="120">
        <f t="shared" si="8"/>
        <v>1.1046730366788589E-5</v>
      </c>
    </row>
    <row r="552" spans="1:11" x14ac:dyDescent="0.2">
      <c r="A552" s="123">
        <v>387.98133999999999</v>
      </c>
      <c r="B552" s="123">
        <v>5.9207053000000001E-6</v>
      </c>
      <c r="C552" s="125">
        <v>254.799999999997</v>
      </c>
      <c r="D552" s="120">
        <f>FORECAST(C552,INDEX($B$2:$B$2069,MATCH(C552,$A$2:$A$2069,1)-1):INDEX($B$2:$B$2069,MATCH(C552,$A$2:$A$2069,1)+1),INDEX($A$2:$A$2069,MATCH(C552,$A$2:$A$2069,1)-1):INDEX($A$2:$A$2069,MATCH(C552,$A$2:$A$2069,1)+1))</f>
        <v>1.9651439628160663E-5</v>
      </c>
      <c r="E552" s="135">
        <v>309.79999999999399</v>
      </c>
      <c r="F552" s="120">
        <f>FORECAST(E552,INDEX($D$2:$D$6081,MATCH(E552,$C$2:$C$6081,1)-1):INDEX($D$2:$D$6081,MATCH(E552,$C$2:$C$6081,1)+1),INDEX($C$2:$C$6081,MATCH(E552,$C$2:$C$6081,1)-1):INDEX($C$2:$C$6081,MATCH(E552,$C$2:$C$6081,1)+1))</f>
        <v>7.917774241703321E-6</v>
      </c>
      <c r="G552" s="125">
        <v>474.5</v>
      </c>
      <c r="H552" s="121">
        <f>FORECAST(G552,INDEX($F$2:$F$3041,MATCH(G552,$E$2:$E$3041,1)-1):INDEX($F$2:$F$3041,MATCH(G552,$E$2:$E$3041,1)+1),INDEX($E$2:$E$3041,MATCH(G552,$E$2:$E$3041,1)-1):INDEX($E$2:$E$3041,MATCH(G552,$E$2:$E$3041,1)+1))</f>
        <v>4.9052447321569291E-6</v>
      </c>
      <c r="I552" s="120">
        <v>750</v>
      </c>
      <c r="J552" s="120">
        <f>FORECAST(I552,INDEX($H$2:$H$1218,MATCH(I552,$G$2:$G$1218,1)-1):INDEX($H$2:$H$1218,MATCH(I552,$G$2:$G$1218,1)+1),INDEX($G$2:$G$1218,MATCH(I552,$G$2:$G$1218,1)-1):INDEX($G$2:$G$1218,MATCH(I552,$G$2:$G$1218,1)+1))</f>
        <v>1.1117298060239666E-5</v>
      </c>
      <c r="K552" s="120">
        <f t="shared" si="8"/>
        <v>1.1117298060239666E-5</v>
      </c>
    </row>
    <row r="553" spans="1:11" x14ac:dyDescent="0.2">
      <c r="A553" s="123">
        <v>388.30944</v>
      </c>
      <c r="B553" s="123">
        <v>5.9079000999999997E-6</v>
      </c>
      <c r="C553" s="125">
        <v>254.89999999999699</v>
      </c>
      <c r="D553" s="120">
        <f>FORECAST(C553,INDEX($B$2:$B$2069,MATCH(C553,$A$2:$A$2069,1)-1):INDEX($B$2:$B$2069,MATCH(C553,$A$2:$A$2069,1)+1),INDEX($A$2:$A$2069,MATCH(C553,$A$2:$A$2069,1)-1):INDEX($A$2:$A$2069,MATCH(C553,$A$2:$A$2069,1)+1))</f>
        <v>1.9640822268750317E-5</v>
      </c>
      <c r="E553" s="124">
        <v>309.99999999999397</v>
      </c>
      <c r="F553" s="120">
        <f>FORECAST(E553,INDEX($D$2:$D$6081,MATCH(E553,$C$2:$C$6081,1)-1):INDEX($D$2:$D$6081,MATCH(E553,$C$2:$C$6081,1)+1),INDEX($C$2:$C$6081,MATCH(E553,$C$2:$C$6081,1)-1):INDEX($C$2:$C$6081,MATCH(E553,$C$2:$C$6081,1)+1))</f>
        <v>7.8924210925112207E-6</v>
      </c>
      <c r="G553" s="125">
        <v>475</v>
      </c>
      <c r="H553" s="121">
        <f>FORECAST(G553,INDEX($F$2:$F$3041,MATCH(G553,$E$2:$E$3041,1)-1):INDEX($F$2:$F$3041,MATCH(G553,$E$2:$E$3041,1)+1),INDEX($E$2:$E$3041,MATCH(G553,$E$2:$E$3041,1)-1):INDEX($E$2:$E$3041,MATCH(G553,$E$2:$E$3041,1)+1))</f>
        <v>4.9119455289453755E-6</v>
      </c>
      <c r="I553" s="120">
        <v>751</v>
      </c>
      <c r="J553" s="120">
        <f>FORECAST(I553,INDEX($H$2:$H$1218,MATCH(I553,$G$2:$G$1218,1)-1):INDEX($H$2:$H$1218,MATCH(I553,$G$2:$G$1218,1)+1),INDEX($G$2:$G$1218,MATCH(I553,$G$2:$G$1218,1)-1):INDEX($G$2:$G$1218,MATCH(I553,$G$2:$G$1218,1)+1))</f>
        <v>1.119061349073815E-5</v>
      </c>
      <c r="K553" s="120">
        <f t="shared" si="8"/>
        <v>1.119061349073815E-5</v>
      </c>
    </row>
    <row r="554" spans="1:11" x14ac:dyDescent="0.2">
      <c r="A554" s="123">
        <v>388.63747000000001</v>
      </c>
      <c r="B554" s="123">
        <v>5.8972973000000002E-6</v>
      </c>
      <c r="C554" s="125">
        <v>254.99999999999699</v>
      </c>
      <c r="D554" s="120">
        <f>FORECAST(C554,INDEX($B$2:$B$2069,MATCH(C554,$A$2:$A$2069,1)-1):INDEX($B$2:$B$2069,MATCH(C554,$A$2:$A$2069,1)+1),INDEX($A$2:$A$2069,MATCH(C554,$A$2:$A$2069,1)-1):INDEX($A$2:$A$2069,MATCH(C554,$A$2:$A$2069,1)+1))</f>
        <v>1.9630204909339971E-5</v>
      </c>
      <c r="E554" s="135">
        <v>310.19999999999402</v>
      </c>
      <c r="F554" s="120">
        <f>FORECAST(E554,INDEX($D$2:$D$6081,MATCH(E554,$C$2:$C$6081,1)-1):INDEX($D$2:$D$6081,MATCH(E554,$C$2:$C$6081,1)+1),INDEX($C$2:$C$6081,MATCH(E554,$C$2:$C$6081,1)-1):INDEX($C$2:$C$6081,MATCH(E554,$C$2:$C$6081,1)+1))</f>
        <v>7.8688993078872732E-6</v>
      </c>
      <c r="G554" s="125">
        <v>475.5</v>
      </c>
      <c r="H554" s="121">
        <f>FORECAST(G554,INDEX($F$2:$F$3041,MATCH(G554,$E$2:$E$3041,1)-1):INDEX($F$2:$F$3041,MATCH(G554,$E$2:$E$3041,1)+1),INDEX($E$2:$E$3041,MATCH(G554,$E$2:$E$3041,1)-1):INDEX($E$2:$E$3041,MATCH(G554,$E$2:$E$3041,1)+1))</f>
        <v>4.9191151979506522E-6</v>
      </c>
      <c r="I554" s="120">
        <v>752</v>
      </c>
      <c r="J554" s="120">
        <f>FORECAST(I554,INDEX($H$2:$H$1218,MATCH(I554,$G$2:$G$1218,1)-1):INDEX($H$2:$H$1218,MATCH(I554,$G$2:$G$1218,1)+1),INDEX($G$2:$G$1218,MATCH(I554,$G$2:$G$1218,1)-1):INDEX($G$2:$G$1218,MATCH(I554,$G$2:$G$1218,1)+1))</f>
        <v>1.127435532013686E-5</v>
      </c>
      <c r="K554" s="120">
        <f t="shared" si="8"/>
        <v>1.127435532013686E-5</v>
      </c>
    </row>
    <row r="555" spans="1:11" x14ac:dyDescent="0.2">
      <c r="A555" s="123">
        <v>388.96541999999999</v>
      </c>
      <c r="B555" s="123">
        <v>5.8834754000000002E-6</v>
      </c>
      <c r="C555" s="125">
        <v>255.09999999999701</v>
      </c>
      <c r="D555" s="120">
        <f>FORECAST(C555,INDEX($B$2:$B$2069,MATCH(C555,$A$2:$A$2069,1)-1):INDEX($B$2:$B$2069,MATCH(C555,$A$2:$A$2069,1)+1),INDEX($A$2:$A$2069,MATCH(C555,$A$2:$A$2069,1)-1):INDEX($A$2:$A$2069,MATCH(C555,$A$2:$A$2069,1)+1))</f>
        <v>1.9626447107052257E-5</v>
      </c>
      <c r="E555" s="124">
        <v>310.39999999999401</v>
      </c>
      <c r="F555" s="120">
        <f>FORECAST(E555,INDEX($D$2:$D$6081,MATCH(E555,$C$2:$C$6081,1)-1):INDEX($D$2:$D$6081,MATCH(E555,$C$2:$C$6081,1)+1),INDEX($C$2:$C$6081,MATCH(E555,$C$2:$C$6081,1)-1):INDEX($C$2:$C$6081,MATCH(E555,$C$2:$C$6081,1)+1))</f>
        <v>7.84453370115183E-6</v>
      </c>
      <c r="G555" s="125">
        <v>476</v>
      </c>
      <c r="H555" s="121">
        <f>FORECAST(G555,INDEX($F$2:$F$3041,MATCH(G555,$E$2:$E$3041,1)-1):INDEX($F$2:$F$3041,MATCH(G555,$E$2:$E$3041,1)+1),INDEX($E$2:$E$3041,MATCH(G555,$E$2:$E$3041,1)-1):INDEX($E$2:$E$3041,MATCH(G555,$E$2:$E$3041,1)+1))</f>
        <v>4.926186548014183E-6</v>
      </c>
      <c r="I555" s="120">
        <v>753</v>
      </c>
      <c r="J555" s="120">
        <f>FORECAST(I555,INDEX($H$2:$H$1218,MATCH(I555,$G$2:$G$1218,1)-1):INDEX($H$2:$H$1218,MATCH(I555,$G$2:$G$1218,1)+1),INDEX($G$2:$G$1218,MATCH(I555,$G$2:$G$1218,1)-1):INDEX($G$2:$G$1218,MATCH(I555,$G$2:$G$1218,1)+1))</f>
        <v>1.1353934996721673E-5</v>
      </c>
      <c r="K555" s="120">
        <f t="shared" si="8"/>
        <v>1.1353934996721673E-5</v>
      </c>
    </row>
    <row r="556" spans="1:11" x14ac:dyDescent="0.2">
      <c r="A556" s="123">
        <v>389.29329999999999</v>
      </c>
      <c r="B556" s="123">
        <v>5.8693023000000002E-6</v>
      </c>
      <c r="C556" s="125">
        <v>255.199999999997</v>
      </c>
      <c r="D556" s="120">
        <f>FORECAST(C556,INDEX($B$2:$B$2069,MATCH(C556,$A$2:$A$2069,1)-1):INDEX($B$2:$B$2069,MATCH(C556,$A$2:$A$2069,1)+1),INDEX($A$2:$A$2069,MATCH(C556,$A$2:$A$2069,1)-1):INDEX($A$2:$A$2069,MATCH(C556,$A$2:$A$2069,1)+1))</f>
        <v>1.9620410390724484E-5</v>
      </c>
      <c r="E556" s="135">
        <v>310.599999999994</v>
      </c>
      <c r="F556" s="120">
        <f>FORECAST(E556,INDEX($D$2:$D$6081,MATCH(E556,$C$2:$C$6081,1)-1):INDEX($D$2:$D$6081,MATCH(E556,$C$2:$C$6081,1)+1),INDEX($C$2:$C$6081,MATCH(E556,$C$2:$C$6081,1)-1):INDEX($C$2:$C$6081,MATCH(E556,$C$2:$C$6081,1)+1))</f>
        <v>7.8197449530672042E-6</v>
      </c>
      <c r="G556" s="125">
        <v>476.5</v>
      </c>
      <c r="H556" s="121">
        <f>FORECAST(G556,INDEX($F$2:$F$3041,MATCH(G556,$E$2:$E$3041,1)-1):INDEX($F$2:$F$3041,MATCH(G556,$E$2:$E$3041,1)+1),INDEX($E$2:$E$3041,MATCH(G556,$E$2:$E$3041,1)-1):INDEX($E$2:$E$3041,MATCH(G556,$E$2:$E$3041,1)+1))</f>
        <v>4.9337547554526125E-6</v>
      </c>
      <c r="I556" s="120">
        <v>754</v>
      </c>
      <c r="J556" s="120">
        <f>FORECAST(I556,INDEX($H$2:$H$1218,MATCH(I556,$G$2:$G$1218,1)-1):INDEX($H$2:$H$1218,MATCH(I556,$G$2:$G$1218,1)+1),INDEX($G$2:$G$1218,MATCH(I556,$G$2:$G$1218,1)-1):INDEX($G$2:$G$1218,MATCH(I556,$G$2:$G$1218,1)+1))</f>
        <v>1.1425178558183721E-5</v>
      </c>
      <c r="K556" s="120">
        <f t="shared" si="8"/>
        <v>1.1425178558183721E-5</v>
      </c>
    </row>
    <row r="557" spans="1:11" x14ac:dyDescent="0.2">
      <c r="A557" s="123">
        <v>389.62110000000001</v>
      </c>
      <c r="B557" s="123">
        <v>5.8569775000000001E-6</v>
      </c>
      <c r="C557" s="125">
        <v>255.299999999997</v>
      </c>
      <c r="D557" s="120">
        <f>FORECAST(C557,INDEX($B$2:$B$2069,MATCH(C557,$A$2:$A$2069,1)-1):INDEX($B$2:$B$2069,MATCH(C557,$A$2:$A$2069,1)+1),INDEX($A$2:$A$2069,MATCH(C557,$A$2:$A$2069,1)-1):INDEX($A$2:$A$2069,MATCH(C557,$A$2:$A$2069,1)+1))</f>
        <v>1.9614373674396715E-5</v>
      </c>
      <c r="E557" s="124">
        <v>310.79999999999399</v>
      </c>
      <c r="F557" s="120">
        <f>FORECAST(E557,INDEX($D$2:$D$6081,MATCH(E557,$C$2:$C$6081,1)-1):INDEX($D$2:$D$6081,MATCH(E557,$C$2:$C$6081,1)+1),INDEX($C$2:$C$6081,MATCH(E557,$C$2:$C$6081,1)-1):INDEX($C$2:$C$6081,MATCH(E557,$C$2:$C$6081,1)+1))</f>
        <v>7.7967894826302961E-6</v>
      </c>
      <c r="G557" s="125">
        <v>477</v>
      </c>
      <c r="H557" s="121">
        <f>FORECAST(G557,INDEX($F$2:$F$3041,MATCH(G557,$E$2:$E$3041,1)-1):INDEX($F$2:$F$3041,MATCH(G557,$E$2:$E$3041,1)+1),INDEX($E$2:$E$3041,MATCH(G557,$E$2:$E$3041,1)-1):INDEX($E$2:$E$3041,MATCH(G557,$E$2:$E$3041,1)+1))</f>
        <v>4.9414667548826519E-6</v>
      </c>
      <c r="I557" s="120">
        <v>755</v>
      </c>
      <c r="J557" s="120">
        <f>FORECAST(I557,INDEX($H$2:$H$1218,MATCH(I557,$G$2:$G$1218,1)-1):INDEX($H$2:$H$1218,MATCH(I557,$G$2:$G$1218,1)+1),INDEX($G$2:$G$1218,MATCH(I557,$G$2:$G$1218,1)-1):INDEX($G$2:$G$1218,MATCH(I557,$G$2:$G$1218,1)+1))</f>
        <v>1.1506437662928544E-5</v>
      </c>
      <c r="K557" s="120">
        <f t="shared" si="8"/>
        <v>1.1506437662928544E-5</v>
      </c>
    </row>
    <row r="558" spans="1:11" x14ac:dyDescent="0.2">
      <c r="A558" s="123">
        <v>389.94882000000001</v>
      </c>
      <c r="B558" s="123">
        <v>5.8420850000000002E-6</v>
      </c>
      <c r="C558" s="125">
        <v>255.39999999999699</v>
      </c>
      <c r="D558" s="120">
        <f>FORECAST(C558,INDEX($B$2:$B$2069,MATCH(C558,$A$2:$A$2069,1)-1):INDEX($B$2:$B$2069,MATCH(C558,$A$2:$A$2069,1)+1),INDEX($A$2:$A$2069,MATCH(C558,$A$2:$A$2069,1)-1):INDEX($A$2:$A$2069,MATCH(C558,$A$2:$A$2069,1)+1))</f>
        <v>1.9608336958068943E-5</v>
      </c>
      <c r="E558" s="135">
        <v>310.99999999999397</v>
      </c>
      <c r="F558" s="120">
        <f>FORECAST(E558,INDEX($D$2:$D$6081,MATCH(E558,$C$2:$C$6081,1)-1):INDEX($D$2:$D$6081,MATCH(E558,$C$2:$C$6081,1)+1),INDEX($C$2:$C$6081,MATCH(E558,$C$2:$C$6081,1)-1):INDEX($C$2:$C$6081,MATCH(E558,$C$2:$C$6081,1)+1))</f>
        <v>7.7735717761007924E-6</v>
      </c>
      <c r="G558" s="125">
        <v>477.5</v>
      </c>
      <c r="H558" s="121">
        <f>FORECAST(G558,INDEX($F$2:$F$3041,MATCH(G558,$E$2:$E$3041,1)-1):INDEX($F$2:$F$3041,MATCH(G558,$E$2:$E$3041,1)+1),INDEX($E$2:$E$3041,MATCH(G558,$E$2:$E$3041,1)-1):INDEX($E$2:$E$3041,MATCH(G558,$E$2:$E$3041,1)+1))</f>
        <v>4.9487192624736773E-6</v>
      </c>
      <c r="I558" s="120">
        <v>756</v>
      </c>
      <c r="J558" s="120">
        <f>FORECAST(I558,INDEX($H$2:$H$1218,MATCH(I558,$G$2:$G$1218,1)-1):INDEX($H$2:$H$1218,MATCH(I558,$G$2:$G$1218,1)+1),INDEX($G$2:$G$1218,MATCH(I558,$G$2:$G$1218,1)-1):INDEX($G$2:$G$1218,MATCH(I558,$G$2:$G$1218,1)+1))</f>
        <v>1.1605907536029841E-5</v>
      </c>
      <c r="K558" s="120">
        <f t="shared" si="8"/>
        <v>1.1605907536029841E-5</v>
      </c>
    </row>
    <row r="559" spans="1:11" x14ac:dyDescent="0.2">
      <c r="A559" s="123">
        <v>390.27645999999999</v>
      </c>
      <c r="B559" s="123">
        <v>5.8272342000000003E-6</v>
      </c>
      <c r="C559" s="125">
        <v>255.49999999999699</v>
      </c>
      <c r="D559" s="120">
        <f>FORECAST(C559,INDEX($B$2:$B$2069,MATCH(C559,$A$2:$A$2069,1)-1):INDEX($B$2:$B$2069,MATCH(C559,$A$2:$A$2069,1)+1),INDEX($A$2:$A$2069,MATCH(C559,$A$2:$A$2069,1)-1):INDEX($A$2:$A$2069,MATCH(C559,$A$2:$A$2069,1)+1))</f>
        <v>1.9610490432569234E-5</v>
      </c>
      <c r="E559" s="124">
        <v>311.19999999999402</v>
      </c>
      <c r="F559" s="120">
        <f>FORECAST(E559,INDEX($D$2:$D$6081,MATCH(E559,$C$2:$C$6081,1)-1):INDEX($D$2:$D$6081,MATCH(E559,$C$2:$C$6081,1)+1),INDEX($C$2:$C$6081,MATCH(E559,$C$2:$C$6081,1)-1):INDEX($C$2:$C$6081,MATCH(E559,$C$2:$C$6081,1)+1))</f>
        <v>7.7532540592607797E-6</v>
      </c>
      <c r="G559" s="125">
        <v>478</v>
      </c>
      <c r="H559" s="121">
        <f>FORECAST(G559,INDEX($F$2:$F$3041,MATCH(G559,$E$2:$E$3041,1)-1):INDEX($F$2:$F$3041,MATCH(G559,$E$2:$E$3041,1)+1),INDEX($E$2:$E$3041,MATCH(G559,$E$2:$E$3041,1)-1):INDEX($E$2:$E$3041,MATCH(G559,$E$2:$E$3041,1)+1))</f>
        <v>4.95610248735613E-6</v>
      </c>
      <c r="I559" s="120">
        <v>757</v>
      </c>
      <c r="J559" s="120">
        <f>FORECAST(I559,INDEX($H$2:$H$1218,MATCH(I559,$G$2:$G$1218,1)-1):INDEX($H$2:$H$1218,MATCH(I559,$G$2:$G$1218,1)+1),INDEX($G$2:$G$1218,MATCH(I559,$G$2:$G$1218,1)-1):INDEX($G$2:$G$1218,MATCH(I559,$G$2:$G$1218,1)+1))</f>
        <v>1.1699359371822025E-5</v>
      </c>
      <c r="K559" s="120">
        <f t="shared" si="8"/>
        <v>1.1699359371822025E-5</v>
      </c>
    </row>
    <row r="560" spans="1:11" x14ac:dyDescent="0.2">
      <c r="A560" s="123">
        <v>390.60403000000002</v>
      </c>
      <c r="B560" s="123">
        <v>5.8150850000000002E-6</v>
      </c>
      <c r="C560" s="125">
        <v>255.59999999999701</v>
      </c>
      <c r="D560" s="120">
        <f>FORECAST(C560,INDEX($B$2:$B$2069,MATCH(C560,$A$2:$A$2069,1)-1):INDEX($B$2:$B$2069,MATCH(C560,$A$2:$A$2069,1)+1),INDEX($A$2:$A$2069,MATCH(C560,$A$2:$A$2069,1)-1):INDEX($A$2:$A$2069,MATCH(C560,$A$2:$A$2069,1)+1))</f>
        <v>1.9607355954662366E-5</v>
      </c>
      <c r="E560" s="135">
        <v>311.39999999999401</v>
      </c>
      <c r="F560" s="120">
        <f>FORECAST(E560,INDEX($D$2:$D$6081,MATCH(E560,$C$2:$C$6081,1)-1):INDEX($D$2:$D$6081,MATCH(E560,$C$2:$C$6081,1)+1),INDEX($C$2:$C$6081,MATCH(E560,$C$2:$C$6081,1)-1):INDEX($C$2:$C$6081,MATCH(E560,$C$2:$C$6081,1)+1))</f>
        <v>7.7336475693274952E-6</v>
      </c>
      <c r="G560" s="125">
        <v>478.5</v>
      </c>
      <c r="H560" s="121">
        <f>FORECAST(G560,INDEX($F$2:$F$3041,MATCH(G560,$E$2:$E$3041,1)-1):INDEX($F$2:$F$3041,MATCH(G560,$E$2:$E$3041,1)+1),INDEX($E$2:$E$3041,MATCH(G560,$E$2:$E$3041,1)-1):INDEX($E$2:$E$3041,MATCH(G560,$E$2:$E$3041,1)+1))</f>
        <v>4.9635469650026377E-6</v>
      </c>
      <c r="I560" s="120">
        <v>758</v>
      </c>
      <c r="J560" s="120">
        <f>FORECAST(I560,INDEX($H$2:$H$1218,MATCH(I560,$G$2:$G$1218,1)-1):INDEX($H$2:$H$1218,MATCH(I560,$G$2:$G$1218,1)+1),INDEX($G$2:$G$1218,MATCH(I560,$G$2:$G$1218,1)-1):INDEX($G$2:$G$1218,MATCH(I560,$G$2:$G$1218,1)+1))</f>
        <v>1.1784010490371309E-5</v>
      </c>
      <c r="K560" s="120">
        <f t="shared" si="8"/>
        <v>1.1784010490371309E-5</v>
      </c>
    </row>
    <row r="561" spans="1:11" x14ac:dyDescent="0.2">
      <c r="A561" s="123">
        <v>390.93151999999998</v>
      </c>
      <c r="B561" s="123">
        <v>5.8046113000000002E-6</v>
      </c>
      <c r="C561" s="125">
        <v>255.699999999997</v>
      </c>
      <c r="D561" s="120">
        <f>FORECAST(C561,INDEX($B$2:$B$2069,MATCH(C561,$A$2:$A$2069,1)-1):INDEX($B$2:$B$2069,MATCH(C561,$A$2:$A$2069,1)+1),INDEX($A$2:$A$2069,MATCH(C561,$A$2:$A$2069,1)-1):INDEX($A$2:$A$2069,MATCH(C561,$A$2:$A$2069,1)+1))</f>
        <v>1.9604221476755502E-5</v>
      </c>
      <c r="E561" s="124">
        <v>311.599999999994</v>
      </c>
      <c r="F561" s="120">
        <f>FORECAST(E561,INDEX($D$2:$D$6081,MATCH(E561,$C$2:$C$6081,1)-1):INDEX($D$2:$D$6081,MATCH(E561,$C$2:$C$6081,1)+1),INDEX($C$2:$C$6081,MATCH(E561,$C$2:$C$6081,1)-1):INDEX($C$2:$C$6081,MATCH(E561,$C$2:$C$6081,1)+1))</f>
        <v>7.7127614347248592E-6</v>
      </c>
      <c r="G561" s="125">
        <v>479</v>
      </c>
      <c r="H561" s="121">
        <f>FORECAST(G561,INDEX($F$2:$F$3041,MATCH(G561,$E$2:$E$3041,1)-1):INDEX($F$2:$F$3041,MATCH(G561,$E$2:$E$3041,1)+1),INDEX($E$2:$E$3041,MATCH(G561,$E$2:$E$3041,1)-1):INDEX($E$2:$E$3041,MATCH(G561,$E$2:$E$3041,1)+1))</f>
        <v>4.9709074603200816E-6</v>
      </c>
      <c r="I561" s="120">
        <v>759</v>
      </c>
      <c r="J561" s="120">
        <f>FORECAST(I561,INDEX($H$2:$H$1218,MATCH(I561,$G$2:$G$1218,1)-1):INDEX($H$2:$H$1218,MATCH(I561,$G$2:$G$1218,1)+1),INDEX($G$2:$G$1218,MATCH(I561,$G$2:$G$1218,1)-1):INDEX($G$2:$G$1218,MATCH(I561,$G$2:$G$1218,1)+1))</f>
        <v>1.1871412054858572E-5</v>
      </c>
      <c r="K561" s="120">
        <f t="shared" si="8"/>
        <v>1.1871412054858572E-5</v>
      </c>
    </row>
    <row r="562" spans="1:11" x14ac:dyDescent="0.2">
      <c r="A562" s="123">
        <v>391.25894</v>
      </c>
      <c r="B562" s="123">
        <v>5.7924804000000001E-6</v>
      </c>
      <c r="C562" s="125">
        <v>255.799999999997</v>
      </c>
      <c r="D562" s="120">
        <f>FORECAST(C562,INDEX($B$2:$B$2069,MATCH(C562,$A$2:$A$2069,1)-1):INDEX($B$2:$B$2069,MATCH(C562,$A$2:$A$2069,1)+1),INDEX($A$2:$A$2069,MATCH(C562,$A$2:$A$2069,1)-1):INDEX($A$2:$A$2069,MATCH(C562,$A$2:$A$2069,1)+1))</f>
        <v>1.9600126501047696E-5</v>
      </c>
      <c r="E562" s="135">
        <v>311.79999999999399</v>
      </c>
      <c r="F562" s="120">
        <f>FORECAST(E562,INDEX($D$2:$D$6081,MATCH(E562,$C$2:$C$6081,1)-1):INDEX($D$2:$D$6081,MATCH(E562,$C$2:$C$6081,1)+1),INDEX($C$2:$C$6081,MATCH(E562,$C$2:$C$6081,1)-1):INDEX($C$2:$C$6081,MATCH(E562,$C$2:$C$6081,1)+1))</f>
        <v>7.6918534369413408E-6</v>
      </c>
      <c r="G562" s="125">
        <v>479.5</v>
      </c>
      <c r="H562" s="121">
        <f>FORECAST(G562,INDEX($F$2:$F$3041,MATCH(G562,$E$2:$E$3041,1)-1):INDEX($F$2:$F$3041,MATCH(G562,$E$2:$E$3041,1)+1),INDEX($E$2:$E$3041,MATCH(G562,$E$2:$E$3041,1)-1):INDEX($E$2:$E$3041,MATCH(G562,$E$2:$E$3041,1)+1))</f>
        <v>4.9791731639512822E-6</v>
      </c>
      <c r="I562" s="120">
        <v>760</v>
      </c>
      <c r="J562" s="120">
        <f>FORECAST(I562,INDEX($H$2:$H$1218,MATCH(I562,$G$2:$G$1218,1)-1):INDEX($H$2:$H$1218,MATCH(I562,$G$2:$G$1218,1)+1),INDEX($G$2:$G$1218,MATCH(I562,$G$2:$G$1218,1)-1):INDEX($G$2:$G$1218,MATCH(I562,$G$2:$G$1218,1)+1))</f>
        <v>1.1972120521255831E-5</v>
      </c>
      <c r="K562" s="120">
        <f t="shared" si="8"/>
        <v>1.1972120521255831E-5</v>
      </c>
    </row>
    <row r="563" spans="1:11" x14ac:dyDescent="0.2">
      <c r="A563" s="123">
        <v>391.58627999999999</v>
      </c>
      <c r="B563" s="123">
        <v>5.7775672E-6</v>
      </c>
      <c r="C563" s="125">
        <v>255.89999999999699</v>
      </c>
      <c r="D563" s="120">
        <f>FORECAST(C563,INDEX($B$2:$B$2069,MATCH(C563,$A$2:$A$2069,1)-1):INDEX($B$2:$B$2069,MATCH(C563,$A$2:$A$2069,1)+1),INDEX($A$2:$A$2069,MATCH(C563,$A$2:$A$2069,1)-1):INDEX($A$2:$A$2069,MATCH(C563,$A$2:$A$2069,1)+1))</f>
        <v>1.9597829724262755E-5</v>
      </c>
      <c r="E563" s="124">
        <v>311.99999999999397</v>
      </c>
      <c r="F563" s="120">
        <f>FORECAST(E563,INDEX($D$2:$D$6081,MATCH(E563,$C$2:$C$6081,1)-1):INDEX($D$2:$D$6081,MATCH(E563,$C$2:$C$6081,1)+1),INDEX($C$2:$C$6081,MATCH(E563,$C$2:$C$6081,1)-1):INDEX($C$2:$C$6081,MATCH(E563,$C$2:$C$6081,1)+1))</f>
        <v>7.6693034981236907E-6</v>
      </c>
      <c r="G563" s="125">
        <v>480</v>
      </c>
      <c r="H563" s="121">
        <f>FORECAST(G563,INDEX($F$2:$F$3041,MATCH(G563,$E$2:$E$3041,1)-1):INDEX($F$2:$F$3041,MATCH(G563,$E$2:$E$3041,1)+1),INDEX($E$2:$E$3041,MATCH(G563,$E$2:$E$3041,1)-1):INDEX($E$2:$E$3041,MATCH(G563,$E$2:$E$3041,1)+1))</f>
        <v>4.9873977904632979E-6</v>
      </c>
      <c r="I563" s="120">
        <v>761</v>
      </c>
      <c r="J563" s="120">
        <f>FORECAST(I563,INDEX($H$2:$H$1218,MATCH(I563,$G$2:$G$1218,1)-1):INDEX($H$2:$H$1218,MATCH(I563,$G$2:$G$1218,1)+1),INDEX($G$2:$G$1218,MATCH(I563,$G$2:$G$1218,1)-1):INDEX($G$2:$G$1218,MATCH(I563,$G$2:$G$1218,1)+1))</f>
        <v>1.2073494516679116E-5</v>
      </c>
      <c r="K563" s="120">
        <f t="shared" si="8"/>
        <v>1.2073494516679116E-5</v>
      </c>
    </row>
    <row r="564" spans="1:11" x14ac:dyDescent="0.2">
      <c r="A564" s="123">
        <v>391.91354000000001</v>
      </c>
      <c r="B564" s="123">
        <v>5.7628323E-6</v>
      </c>
      <c r="C564" s="125">
        <v>255.99999999999699</v>
      </c>
      <c r="D564" s="120">
        <f>FORECAST(C564,INDEX($B$2:$B$2069,MATCH(C564,$A$2:$A$2069,1)-1):INDEX($B$2:$B$2069,MATCH(C564,$A$2:$A$2069,1)+1),INDEX($A$2:$A$2069,MATCH(C564,$A$2:$A$2069,1)-1):INDEX($A$2:$A$2069,MATCH(C564,$A$2:$A$2069,1)+1))</f>
        <v>1.9595532947477817E-5</v>
      </c>
      <c r="E564" s="135">
        <v>312.19999999999402</v>
      </c>
      <c r="F564" s="120">
        <f>FORECAST(E564,INDEX($D$2:$D$6081,MATCH(E564,$C$2:$C$6081,1)-1):INDEX($D$2:$D$6081,MATCH(E564,$C$2:$C$6081,1)+1),INDEX($C$2:$C$6081,MATCH(E564,$C$2:$C$6081,1)-1):INDEX($C$2:$C$6081,MATCH(E564,$C$2:$C$6081,1)+1))</f>
        <v>7.64837776491457E-6</v>
      </c>
      <c r="G564" s="125">
        <v>480.5</v>
      </c>
      <c r="H564" s="121">
        <f>FORECAST(G564,INDEX($F$2:$F$3041,MATCH(G564,$E$2:$E$3041,1)-1):INDEX($F$2:$F$3041,MATCH(G564,$E$2:$E$3041,1)+1),INDEX($E$2:$E$3041,MATCH(G564,$E$2:$E$3041,1)-1):INDEX($E$2:$E$3041,MATCH(G564,$E$2:$E$3041,1)+1))</f>
        <v>4.9952520149659547E-6</v>
      </c>
      <c r="I564" s="120">
        <v>762</v>
      </c>
      <c r="J564" s="120">
        <f>FORECAST(I564,INDEX($H$2:$H$1218,MATCH(I564,$G$2:$G$1218,1)-1):INDEX($H$2:$H$1218,MATCH(I564,$G$2:$G$1218,1)+1),INDEX($G$2:$G$1218,MATCH(I564,$G$2:$G$1218,1)-1):INDEX($G$2:$G$1218,MATCH(I564,$G$2:$G$1218,1)+1))</f>
        <v>1.2165004044820945E-5</v>
      </c>
      <c r="K564" s="120">
        <f t="shared" si="8"/>
        <v>1.2165004044820945E-5</v>
      </c>
    </row>
    <row r="565" spans="1:11" x14ac:dyDescent="0.2">
      <c r="A565" s="123">
        <v>392.24072999999999</v>
      </c>
      <c r="B565" s="123">
        <v>5.7482932000000004E-6</v>
      </c>
      <c r="C565" s="125">
        <v>256.09999999999701</v>
      </c>
      <c r="D565" s="120">
        <f>FORECAST(C565,INDEX($B$2:$B$2069,MATCH(C565,$A$2:$A$2069,1)-1):INDEX($B$2:$B$2069,MATCH(C565,$A$2:$A$2069,1)+1),INDEX($A$2:$A$2069,MATCH(C565,$A$2:$A$2069,1)-1):INDEX($A$2:$A$2069,MATCH(C565,$A$2:$A$2069,1)+1))</f>
        <v>1.9593236170692879E-5</v>
      </c>
      <c r="E565" s="124">
        <v>312.39999999999401</v>
      </c>
      <c r="F565" s="120">
        <f>FORECAST(E565,INDEX($D$2:$D$6081,MATCH(E565,$C$2:$C$6081,1)-1):INDEX($D$2:$D$6081,MATCH(E565,$C$2:$C$6081,1)+1),INDEX($C$2:$C$6081,MATCH(E565,$C$2:$C$6081,1)-1):INDEX($C$2:$C$6081,MATCH(E565,$C$2:$C$6081,1)+1))</f>
        <v>7.6276841163445538E-6</v>
      </c>
      <c r="G565" s="125">
        <v>481</v>
      </c>
      <c r="H565" s="121">
        <f>FORECAST(G565,INDEX($F$2:$F$3041,MATCH(G565,$E$2:$E$3041,1)-1):INDEX($F$2:$F$3041,MATCH(G565,$E$2:$E$3041,1)+1),INDEX($E$2:$E$3041,MATCH(G565,$E$2:$E$3041,1)-1):INDEX($E$2:$E$3041,MATCH(G565,$E$2:$E$3041,1)+1))</f>
        <v>5.0023224865292084E-6</v>
      </c>
      <c r="I565" s="120">
        <v>763</v>
      </c>
      <c r="J565" s="120">
        <f>FORECAST(I565,INDEX($H$2:$H$1218,MATCH(I565,$G$2:$G$1218,1)-1):INDEX($H$2:$H$1218,MATCH(I565,$G$2:$G$1218,1)+1),INDEX($G$2:$G$1218,MATCH(I565,$G$2:$G$1218,1)-1):INDEX($G$2:$G$1218,MATCH(I565,$G$2:$G$1218,1)+1))</f>
        <v>1.2247163503721616E-5</v>
      </c>
      <c r="K565" s="120">
        <f t="shared" si="8"/>
        <v>1.2247163503721616E-5</v>
      </c>
    </row>
    <row r="566" spans="1:11" x14ac:dyDescent="0.2">
      <c r="A566" s="123">
        <v>392.56783999999999</v>
      </c>
      <c r="B566" s="123">
        <v>5.7358682000000003E-6</v>
      </c>
      <c r="C566" s="125">
        <v>256.19999999999698</v>
      </c>
      <c r="D566" s="120">
        <f>FORECAST(C566,INDEX($B$2:$B$2069,MATCH(C566,$A$2:$A$2069,1)-1):INDEX($B$2:$B$2069,MATCH(C566,$A$2:$A$2069,1)+1),INDEX($A$2:$A$2069,MATCH(C566,$A$2:$A$2069,1)-1):INDEX($A$2:$A$2069,MATCH(C566,$A$2:$A$2069,1)+1))</f>
        <v>1.959342074264053E-5</v>
      </c>
      <c r="E566" s="135">
        <v>312.599999999994</v>
      </c>
      <c r="F566" s="120">
        <f>FORECAST(E566,INDEX($D$2:$D$6081,MATCH(E566,$C$2:$C$6081,1)-1):INDEX($D$2:$D$6081,MATCH(E566,$C$2:$C$6081,1)+1),INDEX($C$2:$C$6081,MATCH(E566,$C$2:$C$6081,1)-1):INDEX($C$2:$C$6081,MATCH(E566,$C$2:$C$6081,1)+1))</f>
        <v>7.6078641475139424E-6</v>
      </c>
      <c r="G566" s="125">
        <v>481.5</v>
      </c>
      <c r="H566" s="121">
        <f>FORECAST(G566,INDEX($F$2:$F$3041,MATCH(G566,$E$2:$E$3041,1)-1):INDEX($F$2:$F$3041,MATCH(G566,$E$2:$E$3041,1)+1),INDEX($E$2:$E$3041,MATCH(G566,$E$2:$E$3041,1)-1):INDEX($E$2:$E$3041,MATCH(G566,$E$2:$E$3041,1)+1))</f>
        <v>5.0100682575378499E-6</v>
      </c>
      <c r="I566" s="120">
        <v>764</v>
      </c>
      <c r="J566" s="120">
        <f>FORECAST(I566,INDEX($H$2:$H$1218,MATCH(I566,$G$2:$G$1218,1)-1):INDEX($H$2:$H$1218,MATCH(I566,$G$2:$G$1218,1)+1),INDEX($G$2:$G$1218,MATCH(I566,$G$2:$G$1218,1)-1):INDEX($G$2:$G$1218,MATCH(I566,$G$2:$G$1218,1)+1))</f>
        <v>1.2336002036040375E-5</v>
      </c>
      <c r="K566" s="120">
        <f t="shared" si="8"/>
        <v>1.2336002036040375E-5</v>
      </c>
    </row>
    <row r="567" spans="1:11" x14ac:dyDescent="0.2">
      <c r="A567" s="123">
        <v>392.89487000000003</v>
      </c>
      <c r="B567" s="123">
        <v>5.7240855000000003E-6</v>
      </c>
      <c r="C567" s="125">
        <v>256.299999999997</v>
      </c>
      <c r="D567" s="120">
        <f>FORECAST(C567,INDEX($B$2:$B$2069,MATCH(C567,$A$2:$A$2069,1)-1):INDEX($B$2:$B$2069,MATCH(C567,$A$2:$A$2069,1)+1),INDEX($A$2:$A$2069,MATCH(C567,$A$2:$A$2069,1)-1):INDEX($A$2:$A$2069,MATCH(C567,$A$2:$A$2069,1)+1))</f>
        <v>1.9591305006040074E-5</v>
      </c>
      <c r="E567" s="124">
        <v>312.79999999999399</v>
      </c>
      <c r="F567" s="120">
        <f>FORECAST(E567,INDEX($D$2:$D$6081,MATCH(E567,$C$2:$C$6081,1)-1):INDEX($D$2:$D$6081,MATCH(E567,$C$2:$C$6081,1)+1),INDEX($C$2:$C$6081,MATCH(E567,$C$2:$C$6081,1)-1):INDEX($C$2:$C$6081,MATCH(E567,$C$2:$C$6081,1)+1))</f>
        <v>7.5874697993806456E-6</v>
      </c>
      <c r="G567" s="125">
        <v>482</v>
      </c>
      <c r="H567" s="121">
        <f>FORECAST(G567,INDEX($F$2:$F$3041,MATCH(G567,$E$2:$E$3041,1)-1):INDEX($F$2:$F$3041,MATCH(G567,$E$2:$E$3041,1)+1),INDEX($E$2:$E$3041,MATCH(G567,$E$2:$E$3041,1)-1):INDEX($E$2:$E$3041,MATCH(G567,$E$2:$E$3041,1)+1))</f>
        <v>5.0181280669737324E-6</v>
      </c>
      <c r="I567" s="120">
        <v>765</v>
      </c>
      <c r="J567" s="120">
        <f>FORECAST(I567,INDEX($H$2:$H$1218,MATCH(I567,$G$2:$G$1218,1)-1):INDEX($H$2:$H$1218,MATCH(I567,$G$2:$G$1218,1)+1),INDEX($G$2:$G$1218,MATCH(I567,$G$2:$G$1218,1)-1):INDEX($G$2:$G$1218,MATCH(I567,$G$2:$G$1218,1)+1))</f>
        <v>1.2437799822770436E-5</v>
      </c>
      <c r="K567" s="120">
        <f t="shared" si="8"/>
        <v>1.2437799822770436E-5</v>
      </c>
    </row>
    <row r="568" spans="1:11" x14ac:dyDescent="0.2">
      <c r="A568" s="123">
        <v>393.22183000000001</v>
      </c>
      <c r="B568" s="123">
        <v>5.7098743999999996E-6</v>
      </c>
      <c r="C568" s="125">
        <v>256.39999999999702</v>
      </c>
      <c r="D568" s="120">
        <f>FORECAST(C568,INDEX($B$2:$B$2069,MATCH(C568,$A$2:$A$2069,1)-1):INDEX($B$2:$B$2069,MATCH(C568,$A$2:$A$2069,1)+1),INDEX($A$2:$A$2069,MATCH(C568,$A$2:$A$2069,1)-1):INDEX($A$2:$A$2069,MATCH(C568,$A$2:$A$2069,1)+1))</f>
        <v>1.9589189269439621E-5</v>
      </c>
      <c r="E568" s="135">
        <v>312.99999999999397</v>
      </c>
      <c r="F568" s="120">
        <f>FORECAST(E568,INDEX($D$2:$D$6081,MATCH(E568,$C$2:$C$6081,1)-1):INDEX($D$2:$D$6081,MATCH(E568,$C$2:$C$6081,1)+1),INDEX($C$2:$C$6081,MATCH(E568,$C$2:$C$6081,1)-1):INDEX($C$2:$C$6081,MATCH(E568,$C$2:$C$6081,1)+1))</f>
        <v>7.5645439092719553E-6</v>
      </c>
      <c r="G568" s="125">
        <v>482.5</v>
      </c>
      <c r="H568" s="121">
        <f>FORECAST(G568,INDEX($F$2:$F$3041,MATCH(G568,$E$2:$E$3041,1)-1):INDEX($F$2:$F$3041,MATCH(G568,$E$2:$E$3041,1)+1),INDEX($E$2:$E$3041,MATCH(G568,$E$2:$E$3041,1)-1):INDEX($E$2:$E$3041,MATCH(G568,$E$2:$E$3041,1)+1))</f>
        <v>5.0258692879442873E-6</v>
      </c>
      <c r="I568" s="120">
        <v>766</v>
      </c>
      <c r="J568" s="120">
        <f>FORECAST(I568,INDEX($H$2:$H$1218,MATCH(I568,$G$2:$G$1218,1)-1):INDEX($H$2:$H$1218,MATCH(I568,$G$2:$G$1218,1)+1),INDEX($G$2:$G$1218,MATCH(I568,$G$2:$G$1218,1)-1):INDEX($G$2:$G$1218,MATCH(I568,$G$2:$G$1218,1)+1))</f>
        <v>1.2537315624058768E-5</v>
      </c>
      <c r="K568" s="120">
        <f t="shared" si="8"/>
        <v>1.2537315624058768E-5</v>
      </c>
    </row>
    <row r="569" spans="1:11" x14ac:dyDescent="0.2">
      <c r="A569" s="123">
        <v>393.54871000000003</v>
      </c>
      <c r="B569" s="123">
        <v>5.6986969000000004E-6</v>
      </c>
      <c r="C569" s="125">
        <v>256.49999999999699</v>
      </c>
      <c r="D569" s="120">
        <f>FORECAST(C569,INDEX($B$2:$B$2069,MATCH(C569,$A$2:$A$2069,1)-1):INDEX($B$2:$B$2069,MATCH(C569,$A$2:$A$2069,1)+1),INDEX($A$2:$A$2069,MATCH(C569,$A$2:$A$2069,1)-1):INDEX($A$2:$A$2069,MATCH(C569,$A$2:$A$2069,1)+1))</f>
        <v>1.9587073532839164E-5</v>
      </c>
      <c r="E569" s="124">
        <v>313.19999999999402</v>
      </c>
      <c r="F569" s="120">
        <f>FORECAST(E569,INDEX($D$2:$D$6081,MATCH(E569,$C$2:$C$6081,1)-1):INDEX($D$2:$D$6081,MATCH(E569,$C$2:$C$6081,1)+1),INDEX($C$2:$C$6081,MATCH(E569,$C$2:$C$6081,1)-1):INDEX($C$2:$C$6081,MATCH(E569,$C$2:$C$6081,1)+1))</f>
        <v>7.543678510572643E-6</v>
      </c>
      <c r="G569" s="125">
        <v>483</v>
      </c>
      <c r="H569" s="121">
        <f>FORECAST(G569,INDEX($F$2:$F$3041,MATCH(G569,$E$2:$E$3041,1)-1):INDEX($F$2:$F$3041,MATCH(G569,$E$2:$E$3041,1)+1),INDEX($E$2:$E$3041,MATCH(G569,$E$2:$E$3041,1)-1):INDEX($E$2:$E$3041,MATCH(G569,$E$2:$E$3041,1)+1))</f>
        <v>5.0339609988552074E-6</v>
      </c>
      <c r="I569" s="120">
        <v>767</v>
      </c>
      <c r="J569" s="120">
        <f>FORECAST(I569,INDEX($H$2:$H$1218,MATCH(I569,$G$2:$G$1218,1)-1):INDEX($H$2:$H$1218,MATCH(I569,$G$2:$G$1218,1)+1),INDEX($G$2:$G$1218,MATCH(I569,$G$2:$G$1218,1)-1):INDEX($G$2:$G$1218,MATCH(I569,$G$2:$G$1218,1)+1))</f>
        <v>1.2626207418624869E-5</v>
      </c>
      <c r="K569" s="120">
        <f t="shared" si="8"/>
        <v>1.2626207418624869E-5</v>
      </c>
    </row>
    <row r="570" spans="1:11" x14ac:dyDescent="0.2">
      <c r="A570" s="123">
        <v>393.87551000000002</v>
      </c>
      <c r="B570" s="123">
        <v>5.6865739999999996E-6</v>
      </c>
      <c r="C570" s="125">
        <v>256.59999999999701</v>
      </c>
      <c r="D570" s="120">
        <f>FORECAST(C570,INDEX($B$2:$B$2069,MATCH(C570,$A$2:$A$2069,1)-1):INDEX($B$2:$B$2069,MATCH(C570,$A$2:$A$2069,1)+1),INDEX($A$2:$A$2069,MATCH(C570,$A$2:$A$2069,1)-1):INDEX($A$2:$A$2069,MATCH(C570,$A$2:$A$2069,1)+1))</f>
        <v>1.9588812744561003E-5</v>
      </c>
      <c r="E570" s="135">
        <v>313.39999999999401</v>
      </c>
      <c r="F570" s="120">
        <f>FORECAST(E570,INDEX($D$2:$D$6081,MATCH(E570,$C$2:$C$6081,1)-1):INDEX($D$2:$D$6081,MATCH(E570,$C$2:$C$6081,1)+1),INDEX($C$2:$C$6081,MATCH(E570,$C$2:$C$6081,1)-1):INDEX($C$2:$C$6081,MATCH(E570,$C$2:$C$6081,1)+1))</f>
        <v>7.5245496169682951E-6</v>
      </c>
      <c r="G570" s="125">
        <v>483.5</v>
      </c>
      <c r="H570" s="121">
        <f>FORECAST(G570,INDEX($F$2:$F$3041,MATCH(G570,$E$2:$E$3041,1)-1):INDEX($F$2:$F$3041,MATCH(G570,$E$2:$E$3041,1)+1),INDEX($E$2:$E$3041,MATCH(G570,$E$2:$E$3041,1)-1):INDEX($E$2:$E$3041,MATCH(G570,$E$2:$E$3041,1)+1))</f>
        <v>5.0424467222307073E-6</v>
      </c>
      <c r="I570" s="120">
        <v>768</v>
      </c>
      <c r="J570" s="120">
        <f>FORECAST(I570,INDEX($H$2:$H$1218,MATCH(I570,$G$2:$G$1218,1)-1):INDEX($H$2:$H$1218,MATCH(I570,$G$2:$G$1218,1)+1),INDEX($G$2:$G$1218,MATCH(I570,$G$2:$G$1218,1)-1):INDEX($G$2:$G$1218,MATCH(I570,$G$2:$G$1218,1)+1))</f>
        <v>1.2724026162448383E-5</v>
      </c>
      <c r="K570" s="120">
        <f t="shared" si="8"/>
        <v>1.2724026162448383E-5</v>
      </c>
    </row>
    <row r="571" spans="1:11" x14ac:dyDescent="0.2">
      <c r="A571" s="123">
        <v>394.20224000000002</v>
      </c>
      <c r="B571" s="123">
        <v>5.6741238000000004E-6</v>
      </c>
      <c r="C571" s="125">
        <v>256.69999999999698</v>
      </c>
      <c r="D571" s="120">
        <f>FORECAST(C571,INDEX($B$2:$B$2069,MATCH(C571,$A$2:$A$2069,1)-1):INDEX($B$2:$B$2069,MATCH(C571,$A$2:$A$2069,1)+1),INDEX($A$2:$A$2069,MATCH(C571,$A$2:$A$2069,1)-1):INDEX($A$2:$A$2069,MATCH(C571,$A$2:$A$2069,1)+1))</f>
        <v>1.9588570818680127E-5</v>
      </c>
      <c r="E571" s="124">
        <v>313.599999999994</v>
      </c>
      <c r="F571" s="120">
        <f>FORECAST(E571,INDEX($D$2:$D$6081,MATCH(E571,$C$2:$C$6081,1)-1):INDEX($D$2:$D$6081,MATCH(E571,$C$2:$C$6081,1)+1),INDEX($C$2:$C$6081,MATCH(E571,$C$2:$C$6081,1)-1):INDEX($C$2:$C$6081,MATCH(E571,$C$2:$C$6081,1)+1))</f>
        <v>7.506547024377085E-6</v>
      </c>
      <c r="G571" s="125">
        <v>484</v>
      </c>
      <c r="H571" s="121">
        <f>FORECAST(G571,INDEX($F$2:$F$3041,MATCH(G571,$E$2:$E$3041,1)-1):INDEX($F$2:$F$3041,MATCH(G571,$E$2:$E$3041,1)+1),INDEX($E$2:$E$3041,MATCH(G571,$E$2:$E$3041,1)-1):INDEX($E$2:$E$3041,MATCH(G571,$E$2:$E$3041,1)+1))</f>
        <v>5.0512211164088102E-6</v>
      </c>
      <c r="I571" s="120">
        <v>769</v>
      </c>
      <c r="J571" s="120">
        <f>FORECAST(I571,INDEX($H$2:$H$1218,MATCH(I571,$G$2:$G$1218,1)-1):INDEX($H$2:$H$1218,MATCH(I571,$G$2:$G$1218,1)+1),INDEX($G$2:$G$1218,MATCH(I571,$G$2:$G$1218,1)-1):INDEX($G$2:$G$1218,MATCH(I571,$G$2:$G$1218,1)+1))</f>
        <v>1.2843612313698008E-5</v>
      </c>
      <c r="K571" s="120">
        <f t="shared" si="8"/>
        <v>1.2843612313698008E-5</v>
      </c>
    </row>
    <row r="572" spans="1:11" x14ac:dyDescent="0.2">
      <c r="A572" s="123">
        <v>394.52888999999999</v>
      </c>
      <c r="B572" s="123">
        <v>5.6592825999999997E-6</v>
      </c>
      <c r="C572" s="125">
        <v>256.799999999997</v>
      </c>
      <c r="D572" s="120">
        <f>FORECAST(C572,INDEX($B$2:$B$2069,MATCH(C572,$A$2:$A$2069,1)-1):INDEX($B$2:$B$2069,MATCH(C572,$A$2:$A$2069,1)+1),INDEX($A$2:$A$2069,MATCH(C572,$A$2:$A$2069,1)-1):INDEX($A$2:$A$2069,MATCH(C572,$A$2:$A$2069,1)+1))</f>
        <v>1.9588328892799256E-5</v>
      </c>
      <c r="E572" s="135">
        <v>313.79999999999399</v>
      </c>
      <c r="F572" s="120">
        <f>FORECAST(E572,INDEX($D$2:$D$6081,MATCH(E572,$C$2:$C$6081,1)-1):INDEX($D$2:$D$6081,MATCH(E572,$C$2:$C$6081,1)+1),INDEX($C$2:$C$6081,MATCH(E572,$C$2:$C$6081,1)-1):INDEX($C$2:$C$6081,MATCH(E572,$C$2:$C$6081,1)+1))</f>
        <v>7.4900883899500065E-6</v>
      </c>
      <c r="G572" s="125">
        <v>484.5</v>
      </c>
      <c r="H572" s="121">
        <f>FORECAST(G572,INDEX($F$2:$F$3041,MATCH(G572,$E$2:$E$3041,1)-1):INDEX($F$2:$F$3041,MATCH(G572,$E$2:$E$3041,1)+1),INDEX($E$2:$E$3041,MATCH(G572,$E$2:$E$3041,1)-1):INDEX($E$2:$E$3041,MATCH(G572,$E$2:$E$3041,1)+1))</f>
        <v>5.0598985929624086E-6</v>
      </c>
      <c r="I572" s="120">
        <v>770</v>
      </c>
      <c r="J572" s="120">
        <f>FORECAST(I572,INDEX($H$2:$H$1218,MATCH(I572,$G$2:$G$1218,1)-1):INDEX($H$2:$H$1218,MATCH(I572,$G$2:$G$1218,1)+1),INDEX($G$2:$G$1218,MATCH(I572,$G$2:$G$1218,1)-1):INDEX($G$2:$G$1218,MATCH(I572,$G$2:$G$1218,1)+1))</f>
        <v>1.2957931733917536E-5</v>
      </c>
      <c r="K572" s="120">
        <f t="shared" si="8"/>
        <v>1.2957931733917536E-5</v>
      </c>
    </row>
    <row r="573" spans="1:11" x14ac:dyDescent="0.2">
      <c r="A573" s="123">
        <v>394.85547000000003</v>
      </c>
      <c r="B573" s="123">
        <v>5.6471502999999996E-6</v>
      </c>
      <c r="C573" s="125">
        <v>256.89999999999702</v>
      </c>
      <c r="D573" s="120">
        <f>FORECAST(C573,INDEX($B$2:$B$2069,MATCH(C573,$A$2:$A$2069,1)-1):INDEX($B$2:$B$2069,MATCH(C573,$A$2:$A$2069,1)+1),INDEX($A$2:$A$2069,MATCH(C573,$A$2:$A$2069,1)-1):INDEX($A$2:$A$2069,MATCH(C573,$A$2:$A$2069,1)+1))</f>
        <v>1.9592314820619567E-5</v>
      </c>
      <c r="E573" s="124">
        <v>313.99999999999397</v>
      </c>
      <c r="F573" s="120">
        <f>FORECAST(E573,INDEX($D$2:$D$6081,MATCH(E573,$C$2:$C$6081,1)-1):INDEX($D$2:$D$6081,MATCH(E573,$C$2:$C$6081,1)+1),INDEX($C$2:$C$6081,MATCH(E573,$C$2:$C$6081,1)-1):INDEX($C$2:$C$6081,MATCH(E573,$C$2:$C$6081,1)+1))</f>
        <v>7.470114268616177E-6</v>
      </c>
      <c r="G573" s="125">
        <v>485</v>
      </c>
      <c r="H573" s="121">
        <f>FORECAST(G573,INDEX($F$2:$F$3041,MATCH(G573,$E$2:$E$3041,1)-1):INDEX($F$2:$F$3041,MATCH(G573,$E$2:$E$3041,1)+1),INDEX($E$2:$E$3041,MATCH(G573,$E$2:$E$3041,1)-1):INDEX($E$2:$E$3041,MATCH(G573,$E$2:$E$3041,1)+1))</f>
        <v>5.0678272785225906E-6</v>
      </c>
      <c r="I573" s="120">
        <v>771</v>
      </c>
      <c r="J573" s="120">
        <f>FORECAST(I573,INDEX($H$2:$H$1218,MATCH(I573,$G$2:$G$1218,1)-1):INDEX($H$2:$H$1218,MATCH(I573,$G$2:$G$1218,1)+1),INDEX($G$2:$G$1218,MATCH(I573,$G$2:$G$1218,1)-1):INDEX($G$2:$G$1218,MATCH(I573,$G$2:$G$1218,1)+1))</f>
        <v>1.3048971208437878E-5</v>
      </c>
      <c r="K573" s="120">
        <f t="shared" si="8"/>
        <v>1.3048971208437878E-5</v>
      </c>
    </row>
    <row r="574" spans="1:11" x14ac:dyDescent="0.2">
      <c r="A574" s="123">
        <v>395.18196</v>
      </c>
      <c r="B574" s="123">
        <v>5.6346511999999996E-6</v>
      </c>
      <c r="C574" s="125">
        <v>256.99999999999699</v>
      </c>
      <c r="D574" s="120">
        <f>FORECAST(C574,INDEX($B$2:$B$2069,MATCH(C574,$A$2:$A$2069,1)-1):INDEX($B$2:$B$2069,MATCH(C574,$A$2:$A$2069,1)+1),INDEX($A$2:$A$2069,MATCH(C574,$A$2:$A$2069,1)-1):INDEX($A$2:$A$2069,MATCH(C574,$A$2:$A$2069,1)+1))</f>
        <v>1.9593695973126807E-5</v>
      </c>
      <c r="E574" s="135">
        <v>314.199999999993</v>
      </c>
      <c r="F574" s="120">
        <f>FORECAST(E574,INDEX($D$2:$D$6081,MATCH(E574,$C$2:$C$6081,1)-1):INDEX($D$2:$D$6081,MATCH(E574,$C$2:$C$6081,1)+1),INDEX($C$2:$C$6081,MATCH(E574,$C$2:$C$6081,1)-1):INDEX($C$2:$C$6081,MATCH(E574,$C$2:$C$6081,1)+1))</f>
        <v>7.4501286592236268E-6</v>
      </c>
      <c r="G574" s="125">
        <v>485.5</v>
      </c>
      <c r="H574" s="121">
        <f>FORECAST(G574,INDEX($F$2:$F$3041,MATCH(G574,$E$2:$E$3041,1)-1):INDEX($F$2:$F$3041,MATCH(G574,$E$2:$E$3041,1)+1),INDEX($E$2:$E$3041,MATCH(G574,$E$2:$E$3041,1)-1):INDEX($E$2:$E$3041,MATCH(G574,$E$2:$E$3041,1)+1))</f>
        <v>5.0761744764728002E-6</v>
      </c>
      <c r="I574" s="120">
        <v>772</v>
      </c>
      <c r="J574" s="120">
        <f>FORECAST(I574,INDEX($H$2:$H$1218,MATCH(I574,$G$2:$G$1218,1)-1):INDEX($H$2:$H$1218,MATCH(I574,$G$2:$G$1218,1)+1),INDEX($G$2:$G$1218,MATCH(I574,$G$2:$G$1218,1)-1):INDEX($G$2:$G$1218,MATCH(I574,$G$2:$G$1218,1)+1))</f>
        <v>1.3141362136756267E-5</v>
      </c>
      <c r="K574" s="120">
        <f t="shared" si="8"/>
        <v>1.3141362136756267E-5</v>
      </c>
    </row>
    <row r="575" spans="1:11" x14ac:dyDescent="0.2">
      <c r="A575" s="123">
        <v>395.50839000000002</v>
      </c>
      <c r="B575" s="123">
        <v>5.6231503000000004E-6</v>
      </c>
      <c r="C575" s="125">
        <v>257.09999999999701</v>
      </c>
      <c r="D575" s="120">
        <f>FORECAST(C575,INDEX($B$2:$B$2069,MATCH(C575,$A$2:$A$2069,1)-1):INDEX($B$2:$B$2069,MATCH(C575,$A$2:$A$2069,1)+1),INDEX($A$2:$A$2069,MATCH(C575,$A$2:$A$2069,1)-1):INDEX($A$2:$A$2069,MATCH(C575,$A$2:$A$2069,1)+1))</f>
        <v>1.9595077125634046E-5</v>
      </c>
      <c r="E575" s="124">
        <v>314.39999999999299</v>
      </c>
      <c r="F575" s="120">
        <f>FORECAST(E575,INDEX($D$2:$D$6081,MATCH(E575,$C$2:$C$6081,1)-1):INDEX($D$2:$D$6081,MATCH(E575,$C$2:$C$6081,1)+1),INDEX($C$2:$C$6081,MATCH(E575,$C$2:$C$6081,1)-1):INDEX($C$2:$C$6081,MATCH(E575,$C$2:$C$6081,1)+1))</f>
        <v>7.4310699476307399E-6</v>
      </c>
      <c r="G575" s="125">
        <v>486</v>
      </c>
      <c r="H575" s="121">
        <f>FORECAST(G575,INDEX($F$2:$F$3041,MATCH(G575,$E$2:$E$3041,1)-1):INDEX($F$2:$F$3041,MATCH(G575,$E$2:$E$3041,1)+1),INDEX($E$2:$E$3041,MATCH(G575,$E$2:$E$3041,1)-1):INDEX($E$2:$E$3041,MATCH(G575,$E$2:$E$3041,1)+1))</f>
        <v>5.0847735347912998E-6</v>
      </c>
      <c r="I575" s="120">
        <v>773</v>
      </c>
      <c r="J575" s="120">
        <f>FORECAST(I575,INDEX($H$2:$H$1218,MATCH(I575,$G$2:$G$1218,1)-1):INDEX($H$2:$H$1218,MATCH(I575,$G$2:$G$1218,1)+1),INDEX($G$2:$G$1218,MATCH(I575,$G$2:$G$1218,1)-1):INDEX($G$2:$G$1218,MATCH(I575,$G$2:$G$1218,1)+1))</f>
        <v>1.3257607209897772E-5</v>
      </c>
      <c r="K575" s="120">
        <f t="shared" si="8"/>
        <v>1.3257607209897772E-5</v>
      </c>
    </row>
    <row r="576" spans="1:11" x14ac:dyDescent="0.2">
      <c r="A576" s="123">
        <v>395.83472999999998</v>
      </c>
      <c r="B576" s="123">
        <v>5.6095369999999998E-6</v>
      </c>
      <c r="C576" s="125">
        <v>257.19999999999698</v>
      </c>
      <c r="D576" s="120">
        <f>FORECAST(C576,INDEX($B$2:$B$2069,MATCH(C576,$A$2:$A$2069,1)-1):INDEX($B$2:$B$2069,MATCH(C576,$A$2:$A$2069,1)+1),INDEX($A$2:$A$2069,MATCH(C576,$A$2:$A$2069,1)-1):INDEX($A$2:$A$2069,MATCH(C576,$A$2:$A$2069,1)+1))</f>
        <v>1.9596458278141286E-5</v>
      </c>
      <c r="E576" s="135">
        <v>314.59999999999297</v>
      </c>
      <c r="F576" s="120">
        <f>FORECAST(E576,INDEX($D$2:$D$6081,MATCH(E576,$C$2:$C$6081,1)-1):INDEX($D$2:$D$6081,MATCH(E576,$C$2:$C$6081,1)+1),INDEX($C$2:$C$6081,MATCH(E576,$C$2:$C$6081,1)-1):INDEX($C$2:$C$6081,MATCH(E576,$C$2:$C$6081,1)+1))</f>
        <v>7.4111233910814514E-6</v>
      </c>
      <c r="G576" s="125">
        <v>486.5</v>
      </c>
      <c r="H576" s="121">
        <f>FORECAST(G576,INDEX($F$2:$F$3041,MATCH(G576,$E$2:$E$3041,1)-1):INDEX($F$2:$F$3041,MATCH(G576,$E$2:$E$3041,1)+1),INDEX($E$2:$E$3041,MATCH(G576,$E$2:$E$3041,1)-1):INDEX($E$2:$E$3041,MATCH(G576,$E$2:$E$3041,1)+1))</f>
        <v>5.0930086337692817E-6</v>
      </c>
      <c r="I576" s="120">
        <v>774</v>
      </c>
      <c r="J576" s="120">
        <f>FORECAST(I576,INDEX($H$2:$H$1218,MATCH(I576,$G$2:$G$1218,1)-1):INDEX($H$2:$H$1218,MATCH(I576,$G$2:$G$1218,1)+1),INDEX($G$2:$G$1218,MATCH(I576,$G$2:$G$1218,1)-1):INDEX($G$2:$G$1218,MATCH(I576,$G$2:$G$1218,1)+1))</f>
        <v>1.337113732854081E-5</v>
      </c>
      <c r="K576" s="120">
        <f t="shared" si="8"/>
        <v>1.337113732854081E-5</v>
      </c>
    </row>
    <row r="577" spans="1:11" x14ac:dyDescent="0.2">
      <c r="A577" s="123">
        <v>396.161</v>
      </c>
      <c r="B577" s="123">
        <v>5.5969209999999997E-6</v>
      </c>
      <c r="C577" s="125">
        <v>257.299999999997</v>
      </c>
      <c r="D577" s="120">
        <f>FORECAST(C577,INDEX($B$2:$B$2069,MATCH(C577,$A$2:$A$2069,1)-1):INDEX($B$2:$B$2069,MATCH(C577,$A$2:$A$2069,1)+1),INDEX($A$2:$A$2069,MATCH(C577,$A$2:$A$2069,1)-1):INDEX($A$2:$A$2069,MATCH(C577,$A$2:$A$2069,1)+1))</f>
        <v>1.9602564898822777E-5</v>
      </c>
      <c r="E577" s="124">
        <v>314.79999999999302</v>
      </c>
      <c r="F577" s="120">
        <f>FORECAST(E577,INDEX($D$2:$D$6081,MATCH(E577,$C$2:$C$6081,1)-1):INDEX($D$2:$D$6081,MATCH(E577,$C$2:$C$6081,1)+1),INDEX($C$2:$C$6081,MATCH(E577,$C$2:$C$6081,1)-1):INDEX($C$2:$C$6081,MATCH(E577,$C$2:$C$6081,1)+1))</f>
        <v>7.391768408783164E-6</v>
      </c>
      <c r="G577" s="125">
        <v>487</v>
      </c>
      <c r="H577" s="121">
        <f>FORECAST(G577,INDEX($F$2:$F$3041,MATCH(G577,$E$2:$E$3041,1)-1):INDEX($F$2:$F$3041,MATCH(G577,$E$2:$E$3041,1)+1),INDEX($E$2:$E$3041,MATCH(G577,$E$2:$E$3041,1)-1):INDEX($E$2:$E$3041,MATCH(G577,$E$2:$E$3041,1)+1))</f>
        <v>5.0999244360361126E-6</v>
      </c>
      <c r="I577" s="120">
        <v>775</v>
      </c>
      <c r="J577" s="120">
        <f>FORECAST(I577,INDEX($H$2:$H$1218,MATCH(I577,$G$2:$G$1218,1)-1):INDEX($H$2:$H$1218,MATCH(I577,$G$2:$G$1218,1)+1),INDEX($G$2:$G$1218,MATCH(I577,$G$2:$G$1218,1)-1):INDEX($G$2:$G$1218,MATCH(I577,$G$2:$G$1218,1)+1))</f>
        <v>1.3469195641320773E-5</v>
      </c>
      <c r="K577" s="120">
        <f t="shared" si="8"/>
        <v>1.3469195641320773E-5</v>
      </c>
    </row>
    <row r="578" spans="1:11" x14ac:dyDescent="0.2">
      <c r="A578" s="123">
        <v>396.48719999999997</v>
      </c>
      <c r="B578" s="123">
        <v>5.5850882999999996E-6</v>
      </c>
      <c r="C578" s="125">
        <v>257.39999999999702</v>
      </c>
      <c r="D578" s="120">
        <f>FORECAST(C578,INDEX($B$2:$B$2069,MATCH(C578,$A$2:$A$2069,1)-1):INDEX($B$2:$B$2069,MATCH(C578,$A$2:$A$2069,1)+1),INDEX($A$2:$A$2069,MATCH(C578,$A$2:$A$2069,1)-1):INDEX($A$2:$A$2069,MATCH(C578,$A$2:$A$2069,1)+1))</f>
        <v>1.9606114502619627E-5</v>
      </c>
      <c r="E578" s="135">
        <v>314.99999999999301</v>
      </c>
      <c r="F578" s="120">
        <f>FORECAST(E578,INDEX($D$2:$D$6081,MATCH(E578,$C$2:$C$6081,1)-1):INDEX($D$2:$D$6081,MATCH(E578,$C$2:$C$6081,1)+1),INDEX($C$2:$C$6081,MATCH(E578,$C$2:$C$6081,1)-1):INDEX($C$2:$C$6081,MATCH(E578,$C$2:$C$6081,1)+1))</f>
        <v>7.373736757635791E-6</v>
      </c>
      <c r="G578" s="125">
        <v>487.5</v>
      </c>
      <c r="H578" s="121">
        <f>FORECAST(G578,INDEX($F$2:$F$3041,MATCH(G578,$E$2:$E$3041,1)-1):INDEX($F$2:$F$3041,MATCH(G578,$E$2:$E$3041,1)+1),INDEX($E$2:$E$3041,MATCH(G578,$E$2:$E$3041,1)-1):INDEX($E$2:$E$3041,MATCH(G578,$E$2:$E$3041,1)+1))</f>
        <v>5.1068045804587616E-6</v>
      </c>
      <c r="I578" s="120">
        <v>776</v>
      </c>
      <c r="J578" s="120">
        <f>FORECAST(I578,INDEX($H$2:$H$1218,MATCH(I578,$G$2:$G$1218,1)-1):INDEX($H$2:$H$1218,MATCH(I578,$G$2:$G$1218,1)+1),INDEX($G$2:$G$1218,MATCH(I578,$G$2:$G$1218,1)-1):INDEX($G$2:$G$1218,MATCH(I578,$G$2:$G$1218,1)+1))</f>
        <v>1.3581760425649089E-5</v>
      </c>
      <c r="K578" s="120">
        <f t="shared" ref="K578:K609" si="9">J578/$K$1</f>
        <v>1.3581760425649089E-5</v>
      </c>
    </row>
    <row r="579" spans="1:11" x14ac:dyDescent="0.2">
      <c r="A579" s="123">
        <v>396.81331999999998</v>
      </c>
      <c r="B579" s="123">
        <v>5.5738364999999997E-6</v>
      </c>
      <c r="C579" s="125">
        <v>257.49999999999699</v>
      </c>
      <c r="D579" s="120">
        <f>FORECAST(C579,INDEX($B$2:$B$2069,MATCH(C579,$A$2:$A$2069,1)-1):INDEX($B$2:$B$2069,MATCH(C579,$A$2:$A$2069,1)+1),INDEX($A$2:$A$2069,MATCH(C579,$A$2:$A$2069,1)-1):INDEX($A$2:$A$2069,MATCH(C579,$A$2:$A$2069,1)+1))</f>
        <v>1.9609664106416474E-5</v>
      </c>
      <c r="E579" s="124">
        <v>315.199999999993</v>
      </c>
      <c r="F579" s="120">
        <f>FORECAST(E579,INDEX($D$2:$D$6081,MATCH(E579,$C$2:$C$6081,1)-1):INDEX($D$2:$D$6081,MATCH(E579,$C$2:$C$6081,1)+1),INDEX($C$2:$C$6081,MATCH(E579,$C$2:$C$6081,1)-1):INDEX($C$2:$C$6081,MATCH(E579,$C$2:$C$6081,1)+1))</f>
        <v>7.3571590528621937E-6</v>
      </c>
      <c r="G579" s="125">
        <v>488</v>
      </c>
      <c r="H579" s="121">
        <f>FORECAST(G579,INDEX($F$2:$F$3041,MATCH(G579,$E$2:$E$3041,1)-1):INDEX($F$2:$F$3041,MATCH(G579,$E$2:$E$3041,1)+1),INDEX($E$2:$E$3041,MATCH(G579,$E$2:$E$3041,1)-1):INDEX($E$2:$E$3041,MATCH(G579,$E$2:$E$3041,1)+1))</f>
        <v>5.1142141340629294E-6</v>
      </c>
      <c r="I579" s="120">
        <v>777</v>
      </c>
      <c r="J579" s="120">
        <f>FORECAST(I579,INDEX($H$2:$H$1218,MATCH(I579,$G$2:$G$1218,1)-1):INDEX($H$2:$H$1218,MATCH(I579,$G$2:$G$1218,1)+1),INDEX($G$2:$G$1218,MATCH(I579,$G$2:$G$1218,1)-1):INDEX($G$2:$G$1218,MATCH(I579,$G$2:$G$1218,1)+1))</f>
        <v>1.3716650400119086E-5</v>
      </c>
      <c r="K579" s="120">
        <f t="shared" si="9"/>
        <v>1.3716650400119086E-5</v>
      </c>
    </row>
    <row r="580" spans="1:11" x14ac:dyDescent="0.2">
      <c r="A580" s="123">
        <v>397.13936000000001</v>
      </c>
      <c r="B580" s="123">
        <v>5.5613187000000001E-6</v>
      </c>
      <c r="C580" s="125">
        <v>257.59999999999701</v>
      </c>
      <c r="D580" s="120">
        <f>FORECAST(C580,INDEX($B$2:$B$2069,MATCH(C580,$A$2:$A$2069,1)-1):INDEX($B$2:$B$2069,MATCH(C580,$A$2:$A$2069,1)+1),INDEX($A$2:$A$2069,MATCH(C580,$A$2:$A$2069,1)-1):INDEX($A$2:$A$2069,MATCH(C580,$A$2:$A$2069,1)+1))</f>
        <v>1.9611942075340158E-5</v>
      </c>
      <c r="E580" s="135">
        <v>315.39999999999299</v>
      </c>
      <c r="F580" s="120">
        <f>FORECAST(E580,INDEX($D$2:$D$6081,MATCH(E580,$C$2:$C$6081,1)-1):INDEX($D$2:$D$6081,MATCH(E580,$C$2:$C$6081,1)+1),INDEX($C$2:$C$6081,MATCH(E580,$C$2:$C$6081,1)-1):INDEX($C$2:$C$6081,MATCH(E580,$C$2:$C$6081,1)+1))</f>
        <v>7.3442134309696678E-6</v>
      </c>
      <c r="G580" s="125">
        <v>488.5</v>
      </c>
      <c r="H580" s="121">
        <f>FORECAST(G580,INDEX($F$2:$F$3041,MATCH(G580,$E$2:$E$3041,1)-1):INDEX($F$2:$F$3041,MATCH(G580,$E$2:$E$3041,1)+1),INDEX($E$2:$E$3041,MATCH(G580,$E$2:$E$3041,1)-1):INDEX($E$2:$E$3041,MATCH(G580,$E$2:$E$3041,1)+1))</f>
        <v>5.1221490951649304E-6</v>
      </c>
      <c r="I580" s="120">
        <v>778</v>
      </c>
      <c r="J580" s="120">
        <f>FORECAST(I580,INDEX($H$2:$H$1218,MATCH(I580,$G$2:$G$1218,1)-1):INDEX($H$2:$H$1218,MATCH(I580,$G$2:$G$1218,1)+1),INDEX($G$2:$G$1218,MATCH(I580,$G$2:$G$1218,1)-1):INDEX($G$2:$G$1218,MATCH(I580,$G$2:$G$1218,1)+1))</f>
        <v>1.3832089145899517E-5</v>
      </c>
      <c r="K580" s="120">
        <f t="shared" si="9"/>
        <v>1.3832089145899517E-5</v>
      </c>
    </row>
    <row r="581" spans="1:11" x14ac:dyDescent="0.2">
      <c r="A581" s="123">
        <v>397.46532000000002</v>
      </c>
      <c r="B581" s="123">
        <v>5.5505436000000002E-6</v>
      </c>
      <c r="C581" s="125">
        <v>257.69999999999698</v>
      </c>
      <c r="D581" s="120">
        <f>FORECAST(C581,INDEX($B$2:$B$2069,MATCH(C581,$A$2:$A$2069,1)-1):INDEX($B$2:$B$2069,MATCH(C581,$A$2:$A$2069,1)+1),INDEX($A$2:$A$2069,MATCH(C581,$A$2:$A$2069,1)-1):INDEX($A$2:$A$2069,MATCH(C581,$A$2:$A$2069,1)+1))</f>
        <v>1.9615261303759423E-5</v>
      </c>
      <c r="E581" s="124">
        <v>315.59999999999297</v>
      </c>
      <c r="F581" s="120">
        <f>FORECAST(E581,INDEX($D$2:$D$6081,MATCH(E581,$C$2:$C$6081,1)-1):INDEX($D$2:$D$6081,MATCH(E581,$C$2:$C$6081,1)+1),INDEX($C$2:$C$6081,MATCH(E581,$C$2:$C$6081,1)-1):INDEX($C$2:$C$6081,MATCH(E581,$C$2:$C$6081,1)+1))</f>
        <v>7.3305287941658707E-6</v>
      </c>
      <c r="G581" s="125">
        <v>489</v>
      </c>
      <c r="H581" s="121">
        <f>FORECAST(G581,INDEX($F$2:$F$3041,MATCH(G581,$E$2:$E$3041,1)-1):INDEX($F$2:$F$3041,MATCH(G581,$E$2:$E$3041,1)+1),INDEX($E$2:$E$3041,MATCH(G581,$E$2:$E$3041,1)-1):INDEX($E$2:$E$3041,MATCH(G581,$E$2:$E$3041,1)+1))</f>
        <v>5.1300137812027525E-6</v>
      </c>
      <c r="I581" s="120">
        <v>779</v>
      </c>
      <c r="J581" s="120">
        <f>FORECAST(I581,INDEX($H$2:$H$1218,MATCH(I581,$G$2:$G$1218,1)-1):INDEX($H$2:$H$1218,MATCH(I581,$G$2:$G$1218,1)+1),INDEX($G$2:$G$1218,MATCH(I581,$G$2:$G$1218,1)-1):INDEX($G$2:$G$1218,MATCH(I581,$G$2:$G$1218,1)+1))</f>
        <v>1.3931928131927812E-5</v>
      </c>
      <c r="K581" s="120">
        <f t="shared" si="9"/>
        <v>1.3931928131927812E-5</v>
      </c>
    </row>
    <row r="582" spans="1:11" x14ac:dyDescent="0.2">
      <c r="A582" s="123">
        <v>397.79120999999998</v>
      </c>
      <c r="B582" s="123">
        <v>5.5398985000000002E-6</v>
      </c>
      <c r="C582" s="125">
        <v>257.799999999997</v>
      </c>
      <c r="D582" s="120">
        <f>FORECAST(C582,INDEX($B$2:$B$2069,MATCH(C582,$A$2:$A$2069,1)-1):INDEX($B$2:$B$2069,MATCH(C582,$A$2:$A$2069,1)+1),INDEX($A$2:$A$2069,MATCH(C582,$A$2:$A$2069,1)-1):INDEX($A$2:$A$2069,MATCH(C582,$A$2:$A$2069,1)+1))</f>
        <v>1.9618580532178692E-5</v>
      </c>
      <c r="E582" s="135">
        <v>315.79999999999302</v>
      </c>
      <c r="F582" s="120">
        <f>FORECAST(E582,INDEX($D$2:$D$6081,MATCH(E582,$C$2:$C$6081,1)-1):INDEX($D$2:$D$6081,MATCH(E582,$C$2:$C$6081,1)+1),INDEX($C$2:$C$6081,MATCH(E582,$C$2:$C$6081,1)-1):INDEX($C$2:$C$6081,MATCH(E582,$C$2:$C$6081,1)+1))</f>
        <v>7.3175887058117346E-6</v>
      </c>
      <c r="G582" s="125">
        <v>489.5</v>
      </c>
      <c r="H582" s="121">
        <f>FORECAST(G582,INDEX($F$2:$F$3041,MATCH(G582,$E$2:$E$3041,1)-1):INDEX($F$2:$F$3041,MATCH(G582,$E$2:$E$3041,1)+1),INDEX($E$2:$E$3041,MATCH(G582,$E$2:$E$3041,1)-1):INDEX($E$2:$E$3041,MATCH(G582,$E$2:$E$3041,1)+1))</f>
        <v>5.1382483685923093E-6</v>
      </c>
      <c r="I582" s="120">
        <v>780</v>
      </c>
      <c r="J582" s="120">
        <f>FORECAST(I582,INDEX($H$2:$H$1218,MATCH(I582,$G$2:$G$1218,1)-1):INDEX($H$2:$H$1218,MATCH(I582,$G$2:$G$1218,1)+1),INDEX($G$2:$G$1218,MATCH(I582,$G$2:$G$1218,1)-1):INDEX($G$2:$G$1218,MATCH(I582,$G$2:$G$1218,1)+1))</f>
        <v>1.4052204152749034E-5</v>
      </c>
      <c r="K582" s="120">
        <f t="shared" si="9"/>
        <v>1.4052204152749034E-5</v>
      </c>
    </row>
    <row r="583" spans="1:11" x14ac:dyDescent="0.2">
      <c r="A583" s="123">
        <v>398.11703</v>
      </c>
      <c r="B583" s="123">
        <v>5.5299477E-6</v>
      </c>
      <c r="C583" s="125">
        <v>257.89999999999702</v>
      </c>
      <c r="D583" s="120">
        <f>FORECAST(C583,INDEX($B$2:$B$2069,MATCH(C583,$A$2:$A$2069,1)-1):INDEX($B$2:$B$2069,MATCH(C583,$A$2:$A$2069,1)+1),INDEX($A$2:$A$2069,MATCH(C583,$A$2:$A$2069,1)-1):INDEX($A$2:$A$2069,MATCH(C583,$A$2:$A$2069,1)+1))</f>
        <v>1.9621899760597958E-5</v>
      </c>
      <c r="E583" s="124">
        <v>315.99999999999301</v>
      </c>
      <c r="F583" s="120">
        <f>FORECAST(E583,INDEX($D$2:$D$6081,MATCH(E583,$C$2:$C$6081,1)-1):INDEX($D$2:$D$6081,MATCH(E583,$C$2:$C$6081,1)+1),INDEX($C$2:$C$6081,MATCH(E583,$C$2:$C$6081,1)-1):INDEX($C$2:$C$6081,MATCH(E583,$C$2:$C$6081,1)+1))</f>
        <v>7.3052944293016981E-6</v>
      </c>
      <c r="G583" s="125">
        <v>490</v>
      </c>
      <c r="H583" s="121">
        <f>FORECAST(G583,INDEX($F$2:$F$3041,MATCH(G583,$E$2:$E$3041,1)-1):INDEX($F$2:$F$3041,MATCH(G583,$E$2:$E$3041,1)+1),INDEX($E$2:$E$3041,MATCH(G583,$E$2:$E$3041,1)-1):INDEX($E$2:$E$3041,MATCH(G583,$E$2:$E$3041,1)+1))</f>
        <v>5.1457187963632498E-6</v>
      </c>
      <c r="I583" s="120">
        <v>781</v>
      </c>
      <c r="J583" s="120">
        <f>FORECAST(I583,INDEX($H$2:$H$1218,MATCH(I583,$G$2:$G$1218,1)-1):INDEX($H$2:$H$1218,MATCH(I583,$G$2:$G$1218,1)+1),INDEX($G$2:$G$1218,MATCH(I583,$G$2:$G$1218,1)-1):INDEX($G$2:$G$1218,MATCH(I583,$G$2:$G$1218,1)+1))</f>
        <v>1.4178597832460754E-5</v>
      </c>
      <c r="K583" s="120">
        <f t="shared" si="9"/>
        <v>1.4178597832460754E-5</v>
      </c>
    </row>
    <row r="584" spans="1:11" x14ac:dyDescent="0.2">
      <c r="A584" s="123">
        <v>398.44276000000002</v>
      </c>
      <c r="B584" s="123">
        <v>5.5189694E-6</v>
      </c>
      <c r="C584" s="125">
        <v>257.99999999999699</v>
      </c>
      <c r="D584" s="120">
        <f>FORECAST(C584,INDEX($B$2:$B$2069,MATCH(C584,$A$2:$A$2069,1)-1):INDEX($B$2:$B$2069,MATCH(C584,$A$2:$A$2069,1)+1),INDEX($A$2:$A$2069,MATCH(C584,$A$2:$A$2069,1)-1):INDEX($A$2:$A$2069,MATCH(C584,$A$2:$A$2069,1)+1))</f>
        <v>1.9625220051747883E-5</v>
      </c>
      <c r="E584" s="135">
        <v>316.199999999993</v>
      </c>
      <c r="F584" s="120">
        <f>FORECAST(E584,INDEX($D$2:$D$6081,MATCH(E584,$C$2:$C$6081,1)-1):INDEX($D$2:$D$6081,MATCH(E584,$C$2:$C$6081,1)+1),INDEX($C$2:$C$6081,MATCH(E584,$C$2:$C$6081,1)-1):INDEX($C$2:$C$6081,MATCH(E584,$C$2:$C$6081,1)+1))</f>
        <v>7.2925642562824256E-6</v>
      </c>
      <c r="G584" s="125">
        <v>490.5</v>
      </c>
      <c r="H584" s="121">
        <f>FORECAST(G584,INDEX($F$2:$F$3041,MATCH(G584,$E$2:$E$3041,1)-1):INDEX($F$2:$F$3041,MATCH(G584,$E$2:$E$3041,1)+1),INDEX($E$2:$E$3041,MATCH(G584,$E$2:$E$3041,1)-1):INDEX($E$2:$E$3041,MATCH(G584,$E$2:$E$3041,1)+1))</f>
        <v>5.152956757141414E-6</v>
      </c>
      <c r="I584" s="120">
        <v>782</v>
      </c>
      <c r="J584" s="120">
        <f>FORECAST(I584,INDEX($H$2:$H$1218,MATCH(I584,$G$2:$G$1218,1)-1):INDEX($H$2:$H$1218,MATCH(I584,$G$2:$G$1218,1)+1),INDEX($G$2:$G$1218,MATCH(I584,$G$2:$G$1218,1)-1):INDEX($G$2:$G$1218,MATCH(I584,$G$2:$G$1218,1)+1))</f>
        <v>1.4303244948374994E-5</v>
      </c>
      <c r="K584" s="120">
        <f t="shared" si="9"/>
        <v>1.4303244948374994E-5</v>
      </c>
    </row>
    <row r="585" spans="1:11" x14ac:dyDescent="0.2">
      <c r="A585" s="123">
        <v>398.76841999999999</v>
      </c>
      <c r="B585" s="123">
        <v>5.5097893999999998E-6</v>
      </c>
      <c r="C585" s="125">
        <v>258.09999999999701</v>
      </c>
      <c r="D585" s="120">
        <f>FORECAST(C585,INDEX($B$2:$B$2069,MATCH(C585,$A$2:$A$2069,1)-1):INDEX($B$2:$B$2069,MATCH(C585,$A$2:$A$2069,1)+1),INDEX($A$2:$A$2069,MATCH(C585,$A$2:$A$2069,1)-1):INDEX($A$2:$A$2069,MATCH(C585,$A$2:$A$2069,1)+1))</f>
        <v>1.9628199345670721E-5</v>
      </c>
      <c r="E585" s="124">
        <v>316.39999999999299</v>
      </c>
      <c r="F585" s="120">
        <f>FORECAST(E585,INDEX($D$2:$D$6081,MATCH(E585,$C$2:$C$6081,1)-1):INDEX($D$2:$D$6081,MATCH(E585,$C$2:$C$6081,1)+1),INDEX($C$2:$C$6081,MATCH(E585,$C$2:$C$6081,1)-1):INDEX($C$2:$C$6081,MATCH(E585,$C$2:$C$6081,1)+1))</f>
        <v>7.2800938093309509E-6</v>
      </c>
      <c r="G585" s="125">
        <v>491</v>
      </c>
      <c r="H585" s="121">
        <f>FORECAST(G585,INDEX($F$2:$F$3041,MATCH(G585,$E$2:$E$3041,1)-1):INDEX($F$2:$F$3041,MATCH(G585,$E$2:$E$3041,1)+1),INDEX($E$2:$E$3041,MATCH(G585,$E$2:$E$3041,1)-1):INDEX($E$2:$E$3041,MATCH(G585,$E$2:$E$3041,1)+1))</f>
        <v>5.1597602084439018E-6</v>
      </c>
      <c r="I585" s="120">
        <v>783</v>
      </c>
      <c r="J585" s="120">
        <f>FORECAST(I585,INDEX($H$2:$H$1218,MATCH(I585,$G$2:$G$1218,1)-1):INDEX($H$2:$H$1218,MATCH(I585,$G$2:$G$1218,1)+1),INDEX($G$2:$G$1218,MATCH(I585,$G$2:$G$1218,1)-1):INDEX($G$2:$G$1218,MATCH(I585,$G$2:$G$1218,1)+1))</f>
        <v>1.4435777207701442E-5</v>
      </c>
      <c r="K585" s="120">
        <f t="shared" si="9"/>
        <v>1.4435777207701442E-5</v>
      </c>
    </row>
    <row r="586" spans="1:11" x14ac:dyDescent="0.2">
      <c r="A586" s="123">
        <v>399.09401000000003</v>
      </c>
      <c r="B586" s="123">
        <v>5.4989352999999997E-6</v>
      </c>
      <c r="C586" s="125">
        <v>258.19999999999698</v>
      </c>
      <c r="D586" s="120">
        <f>FORECAST(C586,INDEX($B$2:$B$2069,MATCH(C586,$A$2:$A$2069,1)-1):INDEX($B$2:$B$2069,MATCH(C586,$A$2:$A$2069,1)+1),INDEX($A$2:$A$2069,MATCH(C586,$A$2:$A$2069,1)-1):INDEX($A$2:$A$2069,MATCH(C586,$A$2:$A$2069,1)+1))</f>
        <v>1.9631178639593558E-5</v>
      </c>
      <c r="E586" s="135">
        <v>316.59999999999297</v>
      </c>
      <c r="F586" s="120">
        <f>FORECAST(E586,INDEX($D$2:$D$6081,MATCH(E586,$C$2:$C$6081,1)-1):INDEX($D$2:$D$6081,MATCH(E586,$C$2:$C$6081,1)+1),INDEX($C$2:$C$6081,MATCH(E586,$C$2:$C$6081,1)-1):INDEX($C$2:$C$6081,MATCH(E586,$C$2:$C$6081,1)+1))</f>
        <v>7.268814266748216E-6</v>
      </c>
      <c r="G586" s="125">
        <v>491.5</v>
      </c>
      <c r="H586" s="121">
        <f>FORECAST(G586,INDEX($F$2:$F$3041,MATCH(G586,$E$2:$E$3041,1)-1):INDEX($F$2:$F$3041,MATCH(G586,$E$2:$E$3041,1)+1),INDEX($E$2:$E$3041,MATCH(G586,$E$2:$E$3041,1)-1):INDEX($E$2:$E$3041,MATCH(G586,$E$2:$E$3041,1)+1))</f>
        <v>5.1664970706027319E-6</v>
      </c>
      <c r="I586" s="120">
        <v>784</v>
      </c>
      <c r="J586" s="120">
        <f>FORECAST(I586,INDEX($H$2:$H$1218,MATCH(I586,$G$2:$G$1218,1)-1):INDEX($H$2:$H$1218,MATCH(I586,$G$2:$G$1218,1)+1),INDEX($G$2:$G$1218,MATCH(I586,$G$2:$G$1218,1)-1):INDEX($G$2:$G$1218,MATCH(I586,$G$2:$G$1218,1)+1))</f>
        <v>1.4551875293350498E-5</v>
      </c>
      <c r="K586" s="120">
        <f t="shared" si="9"/>
        <v>1.4551875293350498E-5</v>
      </c>
    </row>
    <row r="587" spans="1:11" x14ac:dyDescent="0.2">
      <c r="A587" s="123">
        <v>399.41951999999998</v>
      </c>
      <c r="B587" s="123">
        <v>5.4898103E-6</v>
      </c>
      <c r="C587" s="125">
        <v>258.299999999997</v>
      </c>
      <c r="D587" s="120">
        <f>FORECAST(C587,INDEX($B$2:$B$2069,MATCH(C587,$A$2:$A$2069,1)-1):INDEX($B$2:$B$2069,MATCH(C587,$A$2:$A$2069,1)+1),INDEX($A$2:$A$2069,MATCH(C587,$A$2:$A$2069,1)-1):INDEX($A$2:$A$2069,MATCH(C587,$A$2:$A$2069,1)+1))</f>
        <v>1.9634157933516392E-5</v>
      </c>
      <c r="E587" s="124">
        <v>316.79999999999302</v>
      </c>
      <c r="F587" s="120">
        <f>FORECAST(E587,INDEX($D$2:$D$6081,MATCH(E587,$C$2:$C$6081,1)-1):INDEX($D$2:$D$6081,MATCH(E587,$C$2:$C$6081,1)+1),INDEX($C$2:$C$6081,MATCH(E587,$C$2:$C$6081,1)-1):INDEX($C$2:$C$6081,MATCH(E587,$C$2:$C$6081,1)+1))</f>
        <v>7.2592074398950371E-6</v>
      </c>
      <c r="G587" s="125">
        <v>492</v>
      </c>
      <c r="H587" s="121">
        <f>FORECAST(G587,INDEX($F$2:$F$3041,MATCH(G587,$E$2:$E$3041,1)-1):INDEX($F$2:$F$3041,MATCH(G587,$E$2:$E$3041,1)+1),INDEX($E$2:$E$3041,MATCH(G587,$E$2:$E$3041,1)-1):INDEX($E$2:$E$3041,MATCH(G587,$E$2:$E$3041,1)+1))</f>
        <v>5.1736196005761449E-6</v>
      </c>
      <c r="I587" s="120">
        <v>785</v>
      </c>
      <c r="J587" s="120">
        <f>FORECAST(I587,INDEX($H$2:$H$1218,MATCH(I587,$G$2:$G$1218,1)-1):INDEX($H$2:$H$1218,MATCH(I587,$G$2:$G$1218,1)+1),INDEX($G$2:$G$1218,MATCH(I587,$G$2:$G$1218,1)-1):INDEX($G$2:$G$1218,MATCH(I587,$G$2:$G$1218,1)+1))</f>
        <v>1.467112163139366E-5</v>
      </c>
      <c r="K587" s="120">
        <f t="shared" si="9"/>
        <v>1.467112163139366E-5</v>
      </c>
    </row>
    <row r="588" spans="1:11" x14ac:dyDescent="0.2">
      <c r="A588" s="123">
        <v>399.74495000000002</v>
      </c>
      <c r="B588" s="123">
        <v>5.4799298000000004E-6</v>
      </c>
      <c r="C588" s="125">
        <v>258.39999999999702</v>
      </c>
      <c r="D588" s="120">
        <f>FORECAST(C588,INDEX($B$2:$B$2069,MATCH(C588,$A$2:$A$2069,1)-1):INDEX($B$2:$B$2069,MATCH(C588,$A$2:$A$2069,1)+1),INDEX($A$2:$A$2069,MATCH(C588,$A$2:$A$2069,1)-1):INDEX($A$2:$A$2069,MATCH(C588,$A$2:$A$2069,1)+1))</f>
        <v>1.9637930811616632E-5</v>
      </c>
      <c r="E588" s="135">
        <v>316.99999999999301</v>
      </c>
      <c r="F588" s="120">
        <f>FORECAST(E588,INDEX($D$2:$D$6081,MATCH(E588,$C$2:$C$6081,1)-1):INDEX($D$2:$D$6081,MATCH(E588,$C$2:$C$6081,1)+1),INDEX($C$2:$C$6081,MATCH(E588,$C$2:$C$6081,1)-1):INDEX($C$2:$C$6081,MATCH(E588,$C$2:$C$6081,1)+1))</f>
        <v>7.248691789381194E-6</v>
      </c>
      <c r="G588" s="125">
        <v>492.5</v>
      </c>
      <c r="H588" s="121">
        <f>FORECAST(G588,INDEX($F$2:$F$3041,MATCH(G588,$E$2:$E$3041,1)-1):INDEX($F$2:$F$3041,MATCH(G588,$E$2:$E$3041,1)+1),INDEX($E$2:$E$3041,MATCH(G588,$E$2:$E$3041,1)-1):INDEX($E$2:$E$3041,MATCH(G588,$E$2:$E$3041,1)+1))</f>
        <v>5.1807534595002545E-6</v>
      </c>
      <c r="I588" s="120">
        <v>786</v>
      </c>
      <c r="J588" s="120">
        <f>FORECAST(I588,INDEX($H$2:$H$1218,MATCH(I588,$G$2:$G$1218,1)-1):INDEX($H$2:$H$1218,MATCH(I588,$G$2:$G$1218,1)+1),INDEX($G$2:$G$1218,MATCH(I588,$G$2:$G$1218,1)-1):INDEX($G$2:$G$1218,MATCH(I588,$G$2:$G$1218,1)+1))</f>
        <v>1.4819732509379225E-5</v>
      </c>
      <c r="K588" s="120">
        <f t="shared" si="9"/>
        <v>1.4819732509379225E-5</v>
      </c>
    </row>
    <row r="589" spans="1:11" x14ac:dyDescent="0.2">
      <c r="A589" s="123">
        <v>400.07031000000001</v>
      </c>
      <c r="B589" s="123">
        <v>5.4682624999999997E-6</v>
      </c>
      <c r="C589" s="125">
        <v>258.49999999999699</v>
      </c>
      <c r="D589" s="120">
        <f>FORECAST(C589,INDEX($B$2:$B$2069,MATCH(C589,$A$2:$A$2069,1)-1):INDEX($B$2:$B$2069,MATCH(C589,$A$2:$A$2069,1)+1),INDEX($A$2:$A$2069,MATCH(C589,$A$2:$A$2069,1)-1):INDEX($A$2:$A$2069,MATCH(C589,$A$2:$A$2069,1)+1))</f>
        <v>1.9641325119021247E-5</v>
      </c>
      <c r="E589" s="124">
        <v>317.199999999993</v>
      </c>
      <c r="F589" s="120">
        <f>FORECAST(E589,INDEX($D$2:$D$6081,MATCH(E589,$C$2:$C$6081,1)-1):INDEX($D$2:$D$6081,MATCH(E589,$C$2:$C$6081,1)+1),INDEX($C$2:$C$6081,MATCH(E589,$C$2:$C$6081,1)-1):INDEX($C$2:$C$6081,MATCH(E589,$C$2:$C$6081,1)+1))</f>
        <v>7.2384103476653092E-6</v>
      </c>
      <c r="G589" s="125">
        <v>493</v>
      </c>
      <c r="H589" s="121">
        <f>FORECAST(G589,INDEX($F$2:$F$3041,MATCH(G589,$E$2:$E$3041,1)-1):INDEX($F$2:$F$3041,MATCH(G589,$E$2:$E$3041,1)+1),INDEX($E$2:$E$3041,MATCH(G589,$E$2:$E$3041,1)-1):INDEX($E$2:$E$3041,MATCH(G589,$E$2:$E$3041,1)+1))</f>
        <v>5.1878593432080647E-6</v>
      </c>
      <c r="I589" s="120">
        <v>787</v>
      </c>
      <c r="J589" s="120">
        <f>FORECAST(I589,INDEX($H$2:$H$1218,MATCH(I589,$G$2:$G$1218,1)-1):INDEX($H$2:$H$1218,MATCH(I589,$G$2:$G$1218,1)+1),INDEX($G$2:$G$1218,MATCH(I589,$G$2:$G$1218,1)-1):INDEX($G$2:$G$1218,MATCH(I589,$G$2:$G$1218,1)+1))</f>
        <v>1.4965452901567137E-5</v>
      </c>
      <c r="K589" s="120">
        <f t="shared" si="9"/>
        <v>1.4965452901567137E-5</v>
      </c>
    </row>
    <row r="590" spans="1:11" x14ac:dyDescent="0.2">
      <c r="A590" s="123">
        <v>400.39559000000003</v>
      </c>
      <c r="B590" s="123">
        <v>5.4570829E-6</v>
      </c>
      <c r="C590" s="125">
        <v>258.59999999999701</v>
      </c>
      <c r="D590" s="120">
        <f>FORECAST(C590,INDEX($B$2:$B$2069,MATCH(C590,$A$2:$A$2069,1)-1):INDEX($B$2:$B$2069,MATCH(C590,$A$2:$A$2069,1)+1),INDEX($A$2:$A$2069,MATCH(C590,$A$2:$A$2069,1)-1):INDEX($A$2:$A$2069,MATCH(C590,$A$2:$A$2069,1)+1))</f>
        <v>1.9644719426425863E-5</v>
      </c>
      <c r="E590" s="135">
        <v>317.39999999999299</v>
      </c>
      <c r="F590" s="120">
        <f>FORECAST(E590,INDEX($D$2:$D$6081,MATCH(E590,$C$2:$C$6081,1)-1):INDEX($D$2:$D$6081,MATCH(E590,$C$2:$C$6081,1)+1),INDEX($C$2:$C$6081,MATCH(E590,$C$2:$C$6081,1)-1):INDEX($C$2:$C$6081,MATCH(E590,$C$2:$C$6081,1)+1))</f>
        <v>7.2275300103277137E-6</v>
      </c>
      <c r="G590" s="125">
        <v>493.5</v>
      </c>
      <c r="H590" s="121">
        <f>FORECAST(G590,INDEX($F$2:$F$3041,MATCH(G590,$E$2:$E$3041,1)-1):INDEX($F$2:$F$3041,MATCH(G590,$E$2:$E$3041,1)+1),INDEX($E$2:$E$3041,MATCH(G590,$E$2:$E$3041,1)-1):INDEX($E$2:$E$3041,MATCH(G590,$E$2:$E$3041,1)+1))</f>
        <v>5.1956709505225651E-6</v>
      </c>
      <c r="I590" s="120">
        <v>788</v>
      </c>
      <c r="J590" s="120">
        <f>FORECAST(I590,INDEX($H$2:$H$1218,MATCH(I590,$G$2:$G$1218,1)-1):INDEX($H$2:$H$1218,MATCH(I590,$G$2:$G$1218,1)+1),INDEX($G$2:$G$1218,MATCH(I590,$G$2:$G$1218,1)-1):INDEX($G$2:$G$1218,MATCH(I590,$G$2:$G$1218,1)+1))</f>
        <v>1.5099379541319975E-5</v>
      </c>
      <c r="K590" s="120">
        <f t="shared" si="9"/>
        <v>1.5099379541319975E-5</v>
      </c>
    </row>
    <row r="591" spans="1:11" x14ac:dyDescent="0.2">
      <c r="A591" s="123">
        <v>400.72079000000002</v>
      </c>
      <c r="B591" s="123">
        <v>5.4458532000000003E-6</v>
      </c>
      <c r="C591" s="125">
        <v>258.69999999999698</v>
      </c>
      <c r="D591" s="120">
        <f>FORECAST(C591,INDEX($B$2:$B$2069,MATCH(C591,$A$2:$A$2069,1)-1):INDEX($B$2:$B$2069,MATCH(C591,$A$2:$A$2069,1)+1),INDEX($A$2:$A$2069,MATCH(C591,$A$2:$A$2069,1)-1):INDEX($A$2:$A$2069,MATCH(C591,$A$2:$A$2069,1)+1))</f>
        <v>1.9649381405648436E-5</v>
      </c>
      <c r="E591" s="124">
        <v>317.59999999999297</v>
      </c>
      <c r="F591" s="120">
        <f>FORECAST(E591,INDEX($D$2:$D$6081,MATCH(E591,$C$2:$C$6081,1)-1):INDEX($D$2:$D$6081,MATCH(E591,$C$2:$C$6081,1)+1),INDEX($C$2:$C$6081,MATCH(E591,$C$2:$C$6081,1)-1):INDEX($C$2:$C$6081,MATCH(E591,$C$2:$C$6081,1)+1))</f>
        <v>7.2165456607371756E-6</v>
      </c>
      <c r="G591" s="125">
        <v>494</v>
      </c>
      <c r="H591" s="121">
        <f>FORECAST(G591,INDEX($F$2:$F$3041,MATCH(G591,$E$2:$E$3041,1)-1):INDEX($F$2:$F$3041,MATCH(G591,$E$2:$E$3041,1)+1),INDEX($E$2:$E$3041,MATCH(G591,$E$2:$E$3041,1)-1):INDEX($E$2:$E$3041,MATCH(G591,$E$2:$E$3041,1)+1))</f>
        <v>5.2033252627880728E-6</v>
      </c>
      <c r="I591" s="120">
        <v>789</v>
      </c>
      <c r="J591" s="120">
        <f>FORECAST(I591,INDEX($H$2:$H$1218,MATCH(I591,$G$2:$G$1218,1)-1):INDEX($H$2:$H$1218,MATCH(I591,$G$2:$G$1218,1)+1),INDEX($G$2:$G$1218,MATCH(I591,$G$2:$G$1218,1)-1):INDEX($G$2:$G$1218,MATCH(I591,$G$2:$G$1218,1)+1))</f>
        <v>1.5239989173398893E-5</v>
      </c>
      <c r="K591" s="120">
        <f t="shared" si="9"/>
        <v>1.5239989173398893E-5</v>
      </c>
    </row>
    <row r="592" spans="1:11" x14ac:dyDescent="0.2">
      <c r="A592" s="123">
        <v>401.04592000000002</v>
      </c>
      <c r="B592" s="123">
        <v>5.4347461999999997E-6</v>
      </c>
      <c r="C592" s="125">
        <v>258.799999999997</v>
      </c>
      <c r="D592" s="120">
        <f>FORECAST(C592,INDEX($B$2:$B$2069,MATCH(C592,$A$2:$A$2069,1)-1):INDEX($B$2:$B$2069,MATCH(C592,$A$2:$A$2069,1)+1),INDEX($A$2:$A$2069,MATCH(C592,$A$2:$A$2069,1)-1):INDEX($A$2:$A$2069,MATCH(C592,$A$2:$A$2069,1)+1))</f>
        <v>1.9653214929569601E-5</v>
      </c>
      <c r="E592" s="135">
        <v>317.79999999999302</v>
      </c>
      <c r="F592" s="120">
        <f>FORECAST(E592,INDEX($D$2:$D$6081,MATCH(E592,$C$2:$C$6081,1)-1):INDEX($D$2:$D$6081,MATCH(E592,$C$2:$C$6081,1)+1),INDEX($C$2:$C$6081,MATCH(E592,$C$2:$C$6081,1)-1):INDEX($C$2:$C$6081,MATCH(E592,$C$2:$C$6081,1)+1))</f>
        <v>7.2068823228385317E-6</v>
      </c>
      <c r="G592" s="125">
        <v>494.5</v>
      </c>
      <c r="H592" s="121">
        <f>FORECAST(G592,INDEX($F$2:$F$3041,MATCH(G592,$E$2:$E$3041,1)-1):INDEX($F$2:$F$3041,MATCH(G592,$E$2:$E$3041,1)+1),INDEX($E$2:$E$3041,MATCH(G592,$E$2:$E$3041,1)-1):INDEX($E$2:$E$3041,MATCH(G592,$E$2:$E$3041,1)+1))</f>
        <v>5.2108699668679174E-6</v>
      </c>
      <c r="I592" s="120">
        <v>790</v>
      </c>
      <c r="J592" s="120">
        <f>FORECAST(I592,INDEX($H$2:$H$1218,MATCH(I592,$G$2:$G$1218,1)-1):INDEX($H$2:$H$1218,MATCH(I592,$G$2:$G$1218,1)+1),INDEX($G$2:$G$1218,MATCH(I592,$G$2:$G$1218,1)-1):INDEX($G$2:$G$1218,MATCH(I592,$G$2:$G$1218,1)+1))</f>
        <v>1.5371521129783463E-5</v>
      </c>
      <c r="K592" s="120">
        <f t="shared" si="9"/>
        <v>1.5371521129783463E-5</v>
      </c>
    </row>
    <row r="593" spans="1:11" x14ac:dyDescent="0.2">
      <c r="A593" s="123">
        <v>401.37097999999997</v>
      </c>
      <c r="B593" s="123">
        <v>5.4231538000000001E-6</v>
      </c>
      <c r="C593" s="125">
        <v>258.89999999999702</v>
      </c>
      <c r="D593" s="120">
        <f>FORECAST(C593,INDEX($B$2:$B$2069,MATCH(C593,$A$2:$A$2069,1)-1):INDEX($B$2:$B$2069,MATCH(C593,$A$2:$A$2069,1)+1),INDEX($A$2:$A$2069,MATCH(C593,$A$2:$A$2069,1)-1):INDEX($A$2:$A$2069,MATCH(C593,$A$2:$A$2069,1)+1))</f>
        <v>1.9657048453490764E-5</v>
      </c>
      <c r="E593" s="124">
        <v>317.99999999999301</v>
      </c>
      <c r="F593" s="120">
        <f>FORECAST(E593,INDEX($D$2:$D$6081,MATCH(E593,$C$2:$C$6081,1)-1):INDEX($D$2:$D$6081,MATCH(E593,$C$2:$C$6081,1)+1),INDEX($C$2:$C$6081,MATCH(E593,$C$2:$C$6081,1)-1):INDEX($C$2:$C$6081,MATCH(E593,$C$2:$C$6081,1)+1))</f>
        <v>7.1957344809854222E-6</v>
      </c>
      <c r="G593" s="125">
        <v>495</v>
      </c>
      <c r="H593" s="121">
        <f>FORECAST(G593,INDEX($F$2:$F$3041,MATCH(G593,$E$2:$E$3041,1)-1):INDEX($F$2:$F$3041,MATCH(G593,$E$2:$E$3041,1)+1),INDEX($E$2:$E$3041,MATCH(G593,$E$2:$E$3041,1)-1):INDEX($E$2:$E$3041,MATCH(G593,$E$2:$E$3041,1)+1))</f>
        <v>5.2181385017336668E-6</v>
      </c>
      <c r="I593" s="120">
        <v>791</v>
      </c>
      <c r="J593" s="120">
        <f>FORECAST(I593,INDEX($H$2:$H$1218,MATCH(I593,$G$2:$G$1218,1)-1):INDEX($H$2:$H$1218,MATCH(I593,$G$2:$G$1218,1)+1),INDEX($G$2:$G$1218,MATCH(I593,$G$2:$G$1218,1)-1):INDEX($G$2:$G$1218,MATCH(I593,$G$2:$G$1218,1)+1))</f>
        <v>1.5496378828030538E-5</v>
      </c>
      <c r="K593" s="120">
        <f t="shared" si="9"/>
        <v>1.5496378828030538E-5</v>
      </c>
    </row>
    <row r="594" spans="1:11" x14ac:dyDescent="0.2">
      <c r="A594" s="123">
        <v>401.69594999999998</v>
      </c>
      <c r="B594" s="123">
        <v>5.4117070000000002E-6</v>
      </c>
      <c r="C594" s="125">
        <v>258.99999999999699</v>
      </c>
      <c r="D594" s="120">
        <f>FORECAST(C594,INDEX($B$2:$B$2069,MATCH(C594,$A$2:$A$2069,1)-1):INDEX($B$2:$B$2069,MATCH(C594,$A$2:$A$2069,1)+1),INDEX($A$2:$A$2069,MATCH(C594,$A$2:$A$2069,1)-1):INDEX($A$2:$A$2069,MATCH(C594,$A$2:$A$2069,1)+1))</f>
        <v>1.9660881977411926E-5</v>
      </c>
      <c r="E594" s="135">
        <v>318.199999999993</v>
      </c>
      <c r="F594" s="120">
        <f>FORECAST(E594,INDEX($D$2:$D$6081,MATCH(E594,$C$2:$C$6081,1)-1):INDEX($D$2:$D$6081,MATCH(E594,$C$2:$C$6081,1)+1),INDEX($C$2:$C$6081,MATCH(E594,$C$2:$C$6081,1)-1):INDEX($C$2:$C$6081,MATCH(E594,$C$2:$C$6081,1)+1))</f>
        <v>7.1825350613873137E-6</v>
      </c>
      <c r="G594" s="125">
        <v>495.5</v>
      </c>
      <c r="H594" s="121">
        <f>FORECAST(G594,INDEX($F$2:$F$3041,MATCH(G594,$E$2:$E$3041,1)-1):INDEX($F$2:$F$3041,MATCH(G594,$E$2:$E$3041,1)+1),INDEX($E$2:$E$3041,MATCH(G594,$E$2:$E$3041,1)-1):INDEX($E$2:$E$3041,MATCH(G594,$E$2:$E$3041,1)+1))</f>
        <v>5.22547615058746E-6</v>
      </c>
      <c r="I594" s="120">
        <v>792</v>
      </c>
      <c r="J594" s="120">
        <f>FORECAST(I594,INDEX($H$2:$H$1218,MATCH(I594,$G$2:$G$1218,1)-1):INDEX($H$2:$H$1218,MATCH(I594,$G$2:$G$1218,1)+1),INDEX($G$2:$G$1218,MATCH(I594,$G$2:$G$1218,1)-1):INDEX($G$2:$G$1218,MATCH(I594,$G$2:$G$1218,1)+1))</f>
        <v>1.5642533825058522E-5</v>
      </c>
      <c r="K594" s="120">
        <f t="shared" si="9"/>
        <v>1.5642533825058522E-5</v>
      </c>
    </row>
    <row r="595" spans="1:11" x14ac:dyDescent="0.2">
      <c r="A595" s="123">
        <v>402.02085</v>
      </c>
      <c r="B595" s="123">
        <v>5.4010384999999999E-6</v>
      </c>
      <c r="C595" s="125">
        <v>259.09999999999701</v>
      </c>
      <c r="D595" s="120">
        <f>FORECAST(C595,INDEX($B$2:$B$2069,MATCH(C595,$A$2:$A$2069,1)-1):INDEX($B$2:$B$2069,MATCH(C595,$A$2:$A$2069,1)+1),INDEX($A$2:$A$2069,MATCH(C595,$A$2:$A$2069,1)-1):INDEX($A$2:$A$2069,MATCH(C595,$A$2:$A$2069,1)+1))</f>
        <v>1.9670844751995087E-5</v>
      </c>
      <c r="E595" s="124">
        <v>318.39999999999299</v>
      </c>
      <c r="F595" s="120">
        <f>FORECAST(E595,INDEX($D$2:$D$6081,MATCH(E595,$C$2:$C$6081,1)-1):INDEX($D$2:$D$6081,MATCH(E595,$C$2:$C$6081,1)+1),INDEX($C$2:$C$6081,MATCH(E595,$C$2:$C$6081,1)-1):INDEX($C$2:$C$6081,MATCH(E595,$C$2:$C$6081,1)+1))</f>
        <v>7.169631982648785E-6</v>
      </c>
      <c r="G595" s="125">
        <v>496</v>
      </c>
      <c r="H595" s="121">
        <f>FORECAST(G595,INDEX($F$2:$F$3041,MATCH(G595,$E$2:$E$3041,1)-1):INDEX($F$2:$F$3041,MATCH(G595,$E$2:$E$3041,1)+1),INDEX($E$2:$E$3041,MATCH(G595,$E$2:$E$3041,1)-1):INDEX($E$2:$E$3041,MATCH(G595,$E$2:$E$3041,1)+1))</f>
        <v>5.2321350508929101E-6</v>
      </c>
      <c r="I595" s="120">
        <v>793</v>
      </c>
      <c r="J595" s="120">
        <f>FORECAST(I595,INDEX($H$2:$H$1218,MATCH(I595,$G$2:$G$1218,1)-1):INDEX($H$2:$H$1218,MATCH(I595,$G$2:$G$1218,1)+1),INDEX($G$2:$G$1218,MATCH(I595,$G$2:$G$1218,1)-1):INDEX($G$2:$G$1218,MATCH(I595,$G$2:$G$1218,1)+1))</f>
        <v>1.5795494849233456E-5</v>
      </c>
      <c r="K595" s="120">
        <f t="shared" si="9"/>
        <v>1.5795494849233456E-5</v>
      </c>
    </row>
    <row r="596" spans="1:11" x14ac:dyDescent="0.2">
      <c r="A596" s="123">
        <v>402.34568000000002</v>
      </c>
      <c r="B596" s="123">
        <v>5.3898599999999996E-6</v>
      </c>
      <c r="C596" s="125">
        <v>259.19999999999698</v>
      </c>
      <c r="D596" s="120">
        <f>FORECAST(C596,INDEX($B$2:$B$2069,MATCH(C596,$A$2:$A$2069,1)-1):INDEX($B$2:$B$2069,MATCH(C596,$A$2:$A$2069,1)+1),INDEX($A$2:$A$2069,MATCH(C596,$A$2:$A$2069,1)-1):INDEX($A$2:$A$2069,MATCH(C596,$A$2:$A$2069,1)+1))</f>
        <v>1.9676831059465778E-5</v>
      </c>
      <c r="E596" s="135">
        <v>318.59999999999297</v>
      </c>
      <c r="F596" s="120">
        <f>FORECAST(E596,INDEX($D$2:$D$6081,MATCH(E596,$C$2:$C$6081,1)-1):INDEX($D$2:$D$6081,MATCH(E596,$C$2:$C$6081,1)+1),INDEX($C$2:$C$6081,MATCH(E596,$C$2:$C$6081,1)-1):INDEX($C$2:$C$6081,MATCH(E596,$C$2:$C$6081,1)+1))</f>
        <v>7.1555149558516472E-6</v>
      </c>
      <c r="G596" s="125">
        <v>496.5</v>
      </c>
      <c r="H596" s="121">
        <f>FORECAST(G596,INDEX($F$2:$F$3041,MATCH(G596,$E$2:$E$3041,1)-1):INDEX($F$2:$F$3041,MATCH(G596,$E$2:$E$3041,1)+1),INDEX($E$2:$E$3041,MATCH(G596,$E$2:$E$3041,1)-1):INDEX($E$2:$E$3041,MATCH(G596,$E$2:$E$3041,1)+1))</f>
        <v>5.2382497949094949E-6</v>
      </c>
      <c r="I596" s="120">
        <v>794</v>
      </c>
      <c r="J596" s="120">
        <f>FORECAST(I596,INDEX($H$2:$H$1218,MATCH(I596,$G$2:$G$1218,1)-1):INDEX($H$2:$H$1218,MATCH(I596,$G$2:$G$1218,1)+1),INDEX($G$2:$G$1218,MATCH(I596,$G$2:$G$1218,1)-1):INDEX($G$2:$G$1218,MATCH(I596,$G$2:$G$1218,1)+1))</f>
        <v>1.5943563216659284E-5</v>
      </c>
      <c r="K596" s="120">
        <f t="shared" si="9"/>
        <v>1.5943563216659284E-5</v>
      </c>
    </row>
    <row r="597" spans="1:11" x14ac:dyDescent="0.2">
      <c r="A597" s="123">
        <v>402.67043000000001</v>
      </c>
      <c r="B597" s="123">
        <v>5.3788573E-6</v>
      </c>
      <c r="C597" s="125">
        <v>259.299999999997</v>
      </c>
      <c r="D597" s="120">
        <f>FORECAST(C597,INDEX($B$2:$B$2069,MATCH(C597,$A$2:$A$2069,1)-1):INDEX($B$2:$B$2069,MATCH(C597,$A$2:$A$2069,1)+1),INDEX($A$2:$A$2069,MATCH(C597,$A$2:$A$2069,1)-1):INDEX($A$2:$A$2069,MATCH(C597,$A$2:$A$2069,1)+1))</f>
        <v>1.9682817366936476E-5</v>
      </c>
      <c r="E597" s="124">
        <v>318.79999999999302</v>
      </c>
      <c r="F597" s="120">
        <f>FORECAST(E597,INDEX($D$2:$D$6081,MATCH(E597,$C$2:$C$6081,1)-1):INDEX($D$2:$D$6081,MATCH(E597,$C$2:$C$6081,1)+1),INDEX($C$2:$C$6081,MATCH(E597,$C$2:$C$6081,1)-1):INDEX($C$2:$C$6081,MATCH(E597,$C$2:$C$6081,1)+1))</f>
        <v>7.1467018758164566E-6</v>
      </c>
      <c r="G597" s="125">
        <v>497</v>
      </c>
      <c r="H597" s="121">
        <f>FORECAST(G597,INDEX($F$2:$F$3041,MATCH(G597,$E$2:$E$3041,1)-1):INDEX($F$2:$F$3041,MATCH(G597,$E$2:$E$3041,1)+1),INDEX($E$2:$E$3041,MATCH(G597,$E$2:$E$3041,1)-1):INDEX($E$2:$E$3041,MATCH(G597,$E$2:$E$3041,1)+1))</f>
        <v>5.2450700114928365E-6</v>
      </c>
      <c r="I597" s="120">
        <v>795</v>
      </c>
      <c r="J597" s="120">
        <f>FORECAST(I597,INDEX($H$2:$H$1218,MATCH(I597,$G$2:$G$1218,1)-1):INDEX($H$2:$H$1218,MATCH(I597,$G$2:$G$1218,1)+1),INDEX($G$2:$G$1218,MATCH(I597,$G$2:$G$1218,1)-1):INDEX($G$2:$G$1218,MATCH(I597,$G$2:$G$1218,1)+1))</f>
        <v>1.6087752386378172E-5</v>
      </c>
      <c r="K597" s="120">
        <f t="shared" si="9"/>
        <v>1.6087752386378172E-5</v>
      </c>
    </row>
    <row r="598" spans="1:11" x14ac:dyDescent="0.2">
      <c r="A598" s="123">
        <v>402.99509999999998</v>
      </c>
      <c r="B598" s="123">
        <v>5.3681906000000003E-6</v>
      </c>
      <c r="C598" s="125">
        <v>259.39999999999702</v>
      </c>
      <c r="D598" s="120">
        <f>FORECAST(C598,INDEX($B$2:$B$2069,MATCH(C598,$A$2:$A$2069,1)-1):INDEX($B$2:$B$2069,MATCH(C598,$A$2:$A$2069,1)+1),INDEX($A$2:$A$2069,MATCH(C598,$A$2:$A$2069,1)-1):INDEX($A$2:$A$2069,MATCH(C598,$A$2:$A$2069,1)+1))</f>
        <v>1.9689803131233854E-5</v>
      </c>
      <c r="E598" s="135">
        <v>318.99999999999301</v>
      </c>
      <c r="F598" s="120">
        <f>FORECAST(E598,INDEX($D$2:$D$6081,MATCH(E598,$C$2:$C$6081,1)-1):INDEX($D$2:$D$6081,MATCH(E598,$C$2:$C$6081,1)+1),INDEX($C$2:$C$6081,MATCH(E598,$C$2:$C$6081,1)-1):INDEX($C$2:$C$6081,MATCH(E598,$C$2:$C$6081,1)+1))</f>
        <v>7.1379117867861923E-6</v>
      </c>
      <c r="G598" s="125">
        <v>497.5</v>
      </c>
      <c r="H598" s="121">
        <f>FORECAST(G598,INDEX($F$2:$F$3041,MATCH(G598,$E$2:$E$3041,1)-1):INDEX($F$2:$F$3041,MATCH(G598,$E$2:$E$3041,1)+1),INDEX($E$2:$E$3041,MATCH(G598,$E$2:$E$3041,1)-1):INDEX($E$2:$E$3041,MATCH(G598,$E$2:$E$3041,1)+1))</f>
        <v>5.2521922994246163E-6</v>
      </c>
      <c r="I598" s="120">
        <v>796</v>
      </c>
      <c r="J598" s="120">
        <f>FORECAST(I598,INDEX($H$2:$H$1218,MATCH(I598,$G$2:$G$1218,1)-1):INDEX($H$2:$H$1218,MATCH(I598,$G$2:$G$1218,1)+1),INDEX($G$2:$G$1218,MATCH(I598,$G$2:$G$1218,1)-1):INDEX($G$2:$G$1218,MATCH(I598,$G$2:$G$1218,1)+1))</f>
        <v>1.621654736882123E-5</v>
      </c>
      <c r="K598" s="120">
        <f t="shared" si="9"/>
        <v>1.621654736882123E-5</v>
      </c>
    </row>
    <row r="599" spans="1:11" x14ac:dyDescent="0.2">
      <c r="A599" s="123">
        <v>403.31970000000001</v>
      </c>
      <c r="B599" s="123">
        <v>5.3589072000000003E-6</v>
      </c>
      <c r="C599" s="125">
        <v>259.49999999999699</v>
      </c>
      <c r="D599" s="120">
        <f>FORECAST(C599,INDEX($B$2:$B$2069,MATCH(C599,$A$2:$A$2069,1)-1):INDEX($B$2:$B$2069,MATCH(C599,$A$2:$A$2069,1)+1),INDEX($A$2:$A$2069,MATCH(C599,$A$2:$A$2069,1)-1):INDEX($A$2:$A$2069,MATCH(C599,$A$2:$A$2069,1)+1))</f>
        <v>1.9696955919226638E-5</v>
      </c>
      <c r="E599" s="124">
        <v>319.199999999993</v>
      </c>
      <c r="F599" s="120">
        <f>FORECAST(E599,INDEX($D$2:$D$6081,MATCH(E599,$C$2:$C$6081,1)-1):INDEX($D$2:$D$6081,MATCH(E599,$C$2:$C$6081,1)+1),INDEX($C$2:$C$6081,MATCH(E599,$C$2:$C$6081,1)-1):INDEX($C$2:$C$6081,MATCH(E599,$C$2:$C$6081,1)+1))</f>
        <v>7.1264563436322847E-6</v>
      </c>
      <c r="G599" s="125">
        <v>498</v>
      </c>
      <c r="H599" s="121">
        <f>FORECAST(G599,INDEX($F$2:$F$3041,MATCH(G599,$E$2:$E$3041,1)-1):INDEX($F$2:$F$3041,MATCH(G599,$E$2:$E$3041,1)+1),INDEX($E$2:$E$3041,MATCH(G599,$E$2:$E$3041,1)-1):INDEX($E$2:$E$3041,MATCH(G599,$E$2:$E$3041,1)+1))</f>
        <v>5.2591450231119825E-6</v>
      </c>
      <c r="I599" s="120">
        <v>797</v>
      </c>
      <c r="J599" s="120">
        <f>FORECAST(I599,INDEX($H$2:$H$1218,MATCH(I599,$G$2:$G$1218,1)-1):INDEX($H$2:$H$1218,MATCH(I599,$G$2:$G$1218,1)+1),INDEX($G$2:$G$1218,MATCH(I599,$G$2:$G$1218,1)-1):INDEX($G$2:$G$1218,MATCH(I599,$G$2:$G$1218,1)+1))</f>
        <v>1.6356605722153103E-5</v>
      </c>
      <c r="K599" s="120">
        <f t="shared" si="9"/>
        <v>1.6356605722153103E-5</v>
      </c>
    </row>
    <row r="600" spans="1:11" x14ac:dyDescent="0.2">
      <c r="A600" s="123">
        <v>403.64422000000002</v>
      </c>
      <c r="B600" s="123">
        <v>5.3483878000000001E-6</v>
      </c>
      <c r="C600" s="125">
        <v>259.59999999999701</v>
      </c>
      <c r="D600" s="120">
        <f>FORECAST(C600,INDEX($B$2:$B$2069,MATCH(C600,$A$2:$A$2069,1)-1):INDEX($B$2:$B$2069,MATCH(C600,$A$2:$A$2069,1)+1),INDEX($A$2:$A$2069,MATCH(C600,$A$2:$A$2069,1)-1):INDEX($A$2:$A$2069,MATCH(C600,$A$2:$A$2069,1)+1))</f>
        <v>1.9704108707219424E-5</v>
      </c>
      <c r="E600" s="135">
        <v>319.39999999999299</v>
      </c>
      <c r="F600" s="120">
        <f>FORECAST(E600,INDEX($D$2:$D$6081,MATCH(E600,$C$2:$C$6081,1)-1):INDEX($D$2:$D$6081,MATCH(E600,$C$2:$C$6081,1)+1),INDEX($C$2:$C$6081,MATCH(E600,$C$2:$C$6081,1)-1):INDEX($C$2:$C$6081,MATCH(E600,$C$2:$C$6081,1)+1))</f>
        <v>7.1164447386454074E-6</v>
      </c>
      <c r="G600" s="125">
        <v>498.5</v>
      </c>
      <c r="H600" s="121">
        <f>FORECAST(G600,INDEX($F$2:$F$3041,MATCH(G600,$E$2:$E$3041,1)-1):INDEX($F$2:$F$3041,MATCH(G600,$E$2:$E$3041,1)+1),INDEX($E$2:$E$3041,MATCH(G600,$E$2:$E$3041,1)-1):INDEX($E$2:$E$3041,MATCH(G600,$E$2:$E$3041,1)+1))</f>
        <v>5.2652889481039898E-6</v>
      </c>
      <c r="I600" s="120">
        <v>798</v>
      </c>
      <c r="J600" s="120">
        <f>FORECAST(I600,INDEX($H$2:$H$1218,MATCH(I600,$G$2:$G$1218,1)-1):INDEX($H$2:$H$1218,MATCH(I600,$G$2:$G$1218,1)+1),INDEX($G$2:$G$1218,MATCH(I600,$G$2:$G$1218,1)-1):INDEX($G$2:$G$1218,MATCH(I600,$G$2:$G$1218,1)+1))</f>
        <v>1.6496547061106524E-5</v>
      </c>
      <c r="K600" s="120">
        <f t="shared" si="9"/>
        <v>1.6496547061106524E-5</v>
      </c>
    </row>
    <row r="601" spans="1:11" x14ac:dyDescent="0.2">
      <c r="A601" s="123">
        <v>403.96866999999997</v>
      </c>
      <c r="B601" s="123">
        <v>5.3377430999999998E-6</v>
      </c>
      <c r="C601" s="125">
        <v>259.69999999999698</v>
      </c>
      <c r="D601" s="120">
        <f>FORECAST(C601,INDEX($B$2:$B$2069,MATCH(C601,$A$2:$A$2069,1)-1):INDEX($B$2:$B$2069,MATCH(C601,$A$2:$A$2069,1)+1),INDEX($A$2:$A$2069,MATCH(C601,$A$2:$A$2069,1)-1):INDEX($A$2:$A$2069,MATCH(C601,$A$2:$A$2069,1)+1))</f>
        <v>1.9711261495212207E-5</v>
      </c>
      <c r="E601" s="124">
        <v>319.59999999999297</v>
      </c>
      <c r="F601" s="120">
        <f>FORECAST(E601,INDEX($D$2:$D$6081,MATCH(E601,$C$2:$C$6081,1)-1):INDEX($D$2:$D$6081,MATCH(E601,$C$2:$C$6081,1)+1),INDEX($C$2:$C$6081,MATCH(E601,$C$2:$C$6081,1)-1):INDEX($C$2:$C$6081,MATCH(E601,$C$2:$C$6081,1)+1))</f>
        <v>7.1050530360902601E-6</v>
      </c>
      <c r="G601" s="125">
        <v>499</v>
      </c>
      <c r="H601" s="121">
        <f>FORECAST(G601,INDEX($F$2:$F$3041,MATCH(G601,$E$2:$E$3041,1)-1):INDEX($F$2:$F$3041,MATCH(G601,$E$2:$E$3041,1)+1),INDEX($E$2:$E$3041,MATCH(G601,$E$2:$E$3041,1)-1):INDEX($E$2:$E$3041,MATCH(G601,$E$2:$E$3041,1)+1))</f>
        <v>5.271235356430072E-6</v>
      </c>
      <c r="I601" s="120">
        <v>799</v>
      </c>
      <c r="J601" s="120">
        <f>FORECAST(I601,INDEX($H$2:$H$1218,MATCH(I601,$G$2:$G$1218,1)-1):INDEX($H$2:$H$1218,MATCH(I601,$G$2:$G$1218,1)+1),INDEX($G$2:$G$1218,MATCH(I601,$G$2:$G$1218,1)-1):INDEX($G$2:$G$1218,MATCH(I601,$G$2:$G$1218,1)+1))</f>
        <v>1.6658058060556758E-5</v>
      </c>
      <c r="K601" s="120">
        <f t="shared" si="9"/>
        <v>1.6658058060556758E-5</v>
      </c>
    </row>
    <row r="602" spans="1:11" x14ac:dyDescent="0.2">
      <c r="A602" s="123">
        <v>404.29304000000002</v>
      </c>
      <c r="B602" s="123">
        <v>5.3264969999999999E-6</v>
      </c>
      <c r="C602" s="125">
        <v>259.799999999997</v>
      </c>
      <c r="D602" s="120">
        <f>FORECAST(C602,INDEX($B$2:$B$2069,MATCH(C602,$A$2:$A$2069,1)-1):INDEX($B$2:$B$2069,MATCH(C602,$A$2:$A$2069,1)+1),INDEX($A$2:$A$2069,MATCH(C602,$A$2:$A$2069,1)-1):INDEX($A$2:$A$2069,MATCH(C602,$A$2:$A$2069,1)+1))</f>
        <v>1.9731370457176641E-5</v>
      </c>
      <c r="E602" s="135">
        <v>319.79999999999302</v>
      </c>
      <c r="F602" s="120">
        <f>FORECAST(E602,INDEX($D$2:$D$6081,MATCH(E602,$C$2:$C$6081,1)-1):INDEX($D$2:$D$6081,MATCH(E602,$C$2:$C$6081,1)+1),INDEX($C$2:$C$6081,MATCH(E602,$C$2:$C$6081,1)-1):INDEX($C$2:$C$6081,MATCH(E602,$C$2:$C$6081,1)+1))</f>
        <v>7.0936292164372251E-6</v>
      </c>
      <c r="G602" s="125">
        <v>499.5</v>
      </c>
      <c r="H602" s="121">
        <f>FORECAST(G602,INDEX($F$2:$F$3041,MATCH(G602,$E$2:$E$3041,1)-1):INDEX($F$2:$F$3041,MATCH(G602,$E$2:$E$3041,1)+1),INDEX($E$2:$E$3041,MATCH(G602,$E$2:$E$3041,1)-1):INDEX($E$2:$E$3041,MATCH(G602,$E$2:$E$3041,1)+1))</f>
        <v>5.2778728191993268E-6</v>
      </c>
      <c r="I602" s="120">
        <v>800</v>
      </c>
      <c r="J602" s="120">
        <f>FORECAST(I602,INDEX($H$2:$H$1218,MATCH(I602,$G$2:$G$1218,1)-1):INDEX($H$2:$H$1218,MATCH(I602,$G$2:$G$1218,1)+1),INDEX($G$2:$G$1218,MATCH(I602,$G$2:$G$1218,1)-1):INDEX($G$2:$G$1218,MATCH(I602,$G$2:$G$1218,1)+1))</f>
        <v>1.6822389481647992E-5</v>
      </c>
      <c r="K602" s="120">
        <f t="shared" si="9"/>
        <v>1.6822389481647992E-5</v>
      </c>
    </row>
    <row r="603" spans="1:11" x14ac:dyDescent="0.2">
      <c r="A603" s="123">
        <v>404.61732999999998</v>
      </c>
      <c r="B603" s="123">
        <v>5.3148299E-6</v>
      </c>
      <c r="C603" s="125">
        <v>259.89999999999702</v>
      </c>
      <c r="D603" s="120">
        <f>FORECAST(C603,INDEX($B$2:$B$2069,MATCH(C603,$A$2:$A$2069,1)-1):INDEX($B$2:$B$2069,MATCH(C603,$A$2:$A$2069,1)+1),INDEX($A$2:$A$2069,MATCH(C603,$A$2:$A$2069,1)-1):INDEX($A$2:$A$2069,MATCH(C603,$A$2:$A$2069,1)+1))</f>
        <v>1.9742700997711631E-5</v>
      </c>
      <c r="E603" s="124">
        <v>319.99999999999301</v>
      </c>
      <c r="F603" s="120">
        <f>FORECAST(E603,INDEX($D$2:$D$6081,MATCH(E603,$C$2:$C$6081,1)-1):INDEX($D$2:$D$6081,MATCH(E603,$C$2:$C$6081,1)+1),INDEX($C$2:$C$6081,MATCH(E603,$C$2:$C$6081,1)-1):INDEX($C$2:$C$6081,MATCH(E603,$C$2:$C$6081,1)+1))</f>
        <v>7.0829538510089584E-6</v>
      </c>
      <c r="G603" s="125">
        <v>500</v>
      </c>
      <c r="H603" s="121">
        <f>FORECAST(G603,INDEX($F$2:$F$3041,MATCH(G603,$E$2:$E$3041,1)-1):INDEX($F$2:$F$3041,MATCH(G603,$E$2:$E$3041,1)+1),INDEX($E$2:$E$3041,MATCH(G603,$E$2:$E$3041,1)-1):INDEX($E$2:$E$3041,MATCH(G603,$E$2:$E$3041,1)+1))</f>
        <v>5.2845249493572291E-6</v>
      </c>
      <c r="I603" s="120">
        <v>801</v>
      </c>
      <c r="J603" s="120">
        <f>FORECAST(I603,INDEX($H$2:$H$1218,MATCH(I603,$G$2:$G$1218,1)-1):INDEX($H$2:$H$1218,MATCH(I603,$G$2:$G$1218,1)+1),INDEX($G$2:$G$1218,MATCH(I603,$G$2:$G$1218,1)-1):INDEX($G$2:$G$1218,MATCH(I603,$G$2:$G$1218,1)+1))</f>
        <v>1.6998198665578213E-5</v>
      </c>
      <c r="K603" s="120">
        <f t="shared" si="9"/>
        <v>1.6998198665578213E-5</v>
      </c>
    </row>
    <row r="604" spans="1:11" x14ac:dyDescent="0.2">
      <c r="A604" s="123">
        <v>404.94155000000001</v>
      </c>
      <c r="B604" s="123">
        <v>5.3032117E-6</v>
      </c>
      <c r="C604" s="125">
        <v>259.99999999999699</v>
      </c>
      <c r="D604" s="120">
        <f>FORECAST(C604,INDEX($B$2:$B$2069,MATCH(C604,$A$2:$A$2069,1)-1):INDEX($B$2:$B$2069,MATCH(C604,$A$2:$A$2069,1)+1),INDEX($A$2:$A$2069,MATCH(C604,$A$2:$A$2069,1)-1):INDEX($A$2:$A$2069,MATCH(C604,$A$2:$A$2069,1)+1))</f>
        <v>1.9754031538246614E-5</v>
      </c>
      <c r="E604" s="135">
        <v>320.199999999993</v>
      </c>
      <c r="F604" s="120">
        <f>FORECAST(E604,INDEX($D$2:$D$6081,MATCH(E604,$C$2:$C$6081,1)-1):INDEX($D$2:$D$6081,MATCH(E604,$C$2:$C$6081,1)+1),INDEX($C$2:$C$6081,MATCH(E604,$C$2:$C$6081,1)-1):INDEX($C$2:$C$6081,MATCH(E604,$C$2:$C$6081,1)+1))</f>
        <v>7.0709340279518196E-6</v>
      </c>
      <c r="G604" s="125">
        <v>500.5</v>
      </c>
      <c r="H604" s="121">
        <f>FORECAST(G604,INDEX($F$2:$F$3041,MATCH(G604,$E$2:$E$3041,1)-1):INDEX($F$2:$F$3041,MATCH(G604,$E$2:$E$3041,1)+1),INDEX($E$2:$E$3041,MATCH(G604,$E$2:$E$3041,1)-1):INDEX($E$2:$E$3041,MATCH(G604,$E$2:$E$3041,1)+1))</f>
        <v>5.2906498823812751E-6</v>
      </c>
      <c r="I604" s="120">
        <v>802</v>
      </c>
      <c r="J604" s="120">
        <f>FORECAST(I604,INDEX($H$2:$H$1218,MATCH(I604,$G$2:$G$1218,1)-1):INDEX($H$2:$H$1218,MATCH(I604,$G$2:$G$1218,1)+1),INDEX($G$2:$G$1218,MATCH(I604,$G$2:$G$1218,1)-1):INDEX($G$2:$G$1218,MATCH(I604,$G$2:$G$1218,1)+1))</f>
        <v>1.7178324598782685E-5</v>
      </c>
      <c r="K604" s="120">
        <f t="shared" si="9"/>
        <v>1.7178324598782685E-5</v>
      </c>
    </row>
    <row r="605" spans="1:11" x14ac:dyDescent="0.2">
      <c r="A605" s="123">
        <v>405.26569000000001</v>
      </c>
      <c r="B605" s="123">
        <v>5.2924555999999996E-6</v>
      </c>
      <c r="C605" s="125">
        <v>260.09999999999701</v>
      </c>
      <c r="D605" s="120">
        <f>FORECAST(C605,INDEX($B$2:$B$2069,MATCH(C605,$A$2:$A$2069,1)-1):INDEX($B$2:$B$2069,MATCH(C605,$A$2:$A$2069,1)+1),INDEX($A$2:$A$2069,MATCH(C605,$A$2:$A$2069,1)-1):INDEX($A$2:$A$2069,MATCH(C605,$A$2:$A$2069,1)+1))</f>
        <v>1.9765362078781604E-5</v>
      </c>
      <c r="E605" s="124">
        <v>320.39999999999299</v>
      </c>
      <c r="F605" s="120">
        <f>FORECAST(E605,INDEX($D$2:$D$6081,MATCH(E605,$C$2:$C$6081,1)-1):INDEX($D$2:$D$6081,MATCH(E605,$C$2:$C$6081,1)+1),INDEX($C$2:$C$6081,MATCH(E605,$C$2:$C$6081,1)-1):INDEX($C$2:$C$6081,MATCH(E605,$C$2:$C$6081,1)+1))</f>
        <v>7.05755952853855E-6</v>
      </c>
      <c r="G605" s="125">
        <v>501</v>
      </c>
      <c r="H605" s="121">
        <f>FORECAST(G605,INDEX($F$2:$F$3041,MATCH(G605,$E$2:$E$3041,1)-1):INDEX($F$2:$F$3041,MATCH(G605,$E$2:$E$3041,1)+1),INDEX($E$2:$E$3041,MATCH(G605,$E$2:$E$3041,1)-1):INDEX($E$2:$E$3041,MATCH(G605,$E$2:$E$3041,1)+1))</f>
        <v>5.2961512645132508E-6</v>
      </c>
      <c r="I605" s="120">
        <v>803</v>
      </c>
      <c r="J605" s="120">
        <f>FORECAST(I605,INDEX($H$2:$H$1218,MATCH(I605,$G$2:$G$1218,1)-1):INDEX($H$2:$H$1218,MATCH(I605,$G$2:$G$1218,1)+1),INDEX($G$2:$G$1218,MATCH(I605,$G$2:$G$1218,1)-1):INDEX($G$2:$G$1218,MATCH(I605,$G$2:$G$1218,1)+1))</f>
        <v>1.738356092401342E-5</v>
      </c>
      <c r="K605" s="120">
        <f t="shared" si="9"/>
        <v>1.738356092401342E-5</v>
      </c>
    </row>
    <row r="606" spans="1:11" x14ac:dyDescent="0.2">
      <c r="A606" s="123">
        <v>405.58976000000001</v>
      </c>
      <c r="B606" s="123">
        <v>5.2805177999999999E-6</v>
      </c>
      <c r="C606" s="125">
        <v>260.19999999999698</v>
      </c>
      <c r="D606" s="120">
        <f>FORECAST(C606,INDEX($B$2:$B$2069,MATCH(C606,$A$2:$A$2069,1)-1):INDEX($B$2:$B$2069,MATCH(C606,$A$2:$A$2069,1)+1),INDEX($A$2:$A$2069,MATCH(C606,$A$2:$A$2069,1)-1):INDEX($A$2:$A$2069,MATCH(C606,$A$2:$A$2069,1)+1))</f>
        <v>1.9781290105783786E-5</v>
      </c>
      <c r="E606" s="135">
        <v>320.59999999999297</v>
      </c>
      <c r="F606" s="120">
        <f>FORECAST(E606,INDEX($D$2:$D$6081,MATCH(E606,$C$2:$C$6081,1)-1):INDEX($D$2:$D$6081,MATCH(E606,$C$2:$C$6081,1)+1),INDEX($C$2:$C$6081,MATCH(E606,$C$2:$C$6081,1)-1):INDEX($C$2:$C$6081,MATCH(E606,$C$2:$C$6081,1)+1))</f>
        <v>7.0423960459967804E-6</v>
      </c>
      <c r="G606" s="125">
        <v>501.5</v>
      </c>
      <c r="H606" s="121">
        <f>FORECAST(G606,INDEX($F$2:$F$3041,MATCH(G606,$E$2:$E$3041,1)-1):INDEX($F$2:$F$3041,MATCH(G606,$E$2:$E$3041,1)+1),INDEX($E$2:$E$3041,MATCH(G606,$E$2:$E$3041,1)-1):INDEX($E$2:$E$3041,MATCH(G606,$E$2:$E$3041,1)+1))</f>
        <v>5.302627471092452E-6</v>
      </c>
      <c r="I606" s="120">
        <v>804</v>
      </c>
      <c r="J606" s="120">
        <f>FORECAST(I606,INDEX($H$2:$H$1218,MATCH(I606,$G$2:$G$1218,1)-1):INDEX($H$2:$H$1218,MATCH(I606,$G$2:$G$1218,1)+1),INDEX($G$2:$G$1218,MATCH(I606,$G$2:$G$1218,1)-1):INDEX($G$2:$G$1218,MATCH(I606,$G$2:$G$1218,1)+1))</f>
        <v>1.7560800228917027E-5</v>
      </c>
      <c r="K606" s="120">
        <f t="shared" si="9"/>
        <v>1.7560800228917027E-5</v>
      </c>
    </row>
    <row r="607" spans="1:11" x14ac:dyDescent="0.2">
      <c r="A607" s="123">
        <v>405.91374999999999</v>
      </c>
      <c r="B607" s="123">
        <v>5.2696521E-6</v>
      </c>
      <c r="C607" s="125">
        <v>260.299999999997</v>
      </c>
      <c r="D607" s="120">
        <f>FORECAST(C607,INDEX($B$2:$B$2069,MATCH(C607,$A$2:$A$2069,1)-1):INDEX($B$2:$B$2069,MATCH(C607,$A$2:$A$2069,1)+1),INDEX($A$2:$A$2069,MATCH(C607,$A$2:$A$2069,1)-1):INDEX($A$2:$A$2069,MATCH(C607,$A$2:$A$2069,1)+1))</f>
        <v>1.9795624292446209E-5</v>
      </c>
      <c r="E607" s="124">
        <v>320.79999999999302</v>
      </c>
      <c r="F607" s="120">
        <f>FORECAST(E607,INDEX($D$2:$D$6081,MATCH(E607,$C$2:$C$6081,1)-1):INDEX($D$2:$D$6081,MATCH(E607,$C$2:$C$6081,1)+1),INDEX($C$2:$C$6081,MATCH(E607,$C$2:$C$6081,1)-1):INDEX($C$2:$C$6081,MATCH(E607,$C$2:$C$6081,1)+1))</f>
        <v>7.0269760024220873E-6</v>
      </c>
      <c r="G607" s="125">
        <v>502</v>
      </c>
      <c r="H607" s="121">
        <f>FORECAST(G607,INDEX($F$2:$F$3041,MATCH(G607,$E$2:$E$3041,1)-1):INDEX($F$2:$F$3041,MATCH(G607,$E$2:$E$3041,1)+1),INDEX($E$2:$E$3041,MATCH(G607,$E$2:$E$3041,1)-1):INDEX($E$2:$E$3041,MATCH(G607,$E$2:$E$3041,1)+1))</f>
        <v>5.3089420819415099E-6</v>
      </c>
      <c r="I607" s="120">
        <v>805</v>
      </c>
      <c r="J607" s="120">
        <f>FORECAST(I607,INDEX($H$2:$H$1218,MATCH(I607,$G$2:$G$1218,1)-1):INDEX($H$2:$H$1218,MATCH(I607,$G$2:$G$1218,1)+1),INDEX($G$2:$G$1218,MATCH(I607,$G$2:$G$1218,1)-1):INDEX($G$2:$G$1218,MATCH(I607,$G$2:$G$1218,1)+1))</f>
        <v>1.7883631260895666E-5</v>
      </c>
      <c r="K607" s="120">
        <f t="shared" si="9"/>
        <v>1.7883631260895666E-5</v>
      </c>
    </row>
    <row r="608" spans="1:11" x14ac:dyDescent="0.2">
      <c r="A608" s="123">
        <v>406.23766999999998</v>
      </c>
      <c r="B608" s="123">
        <v>5.2569054999999996E-6</v>
      </c>
      <c r="C608" s="125">
        <v>260.39999999999702</v>
      </c>
      <c r="D608" s="120">
        <f>FORECAST(C608,INDEX($B$2:$B$2069,MATCH(C608,$A$2:$A$2069,1)-1):INDEX($B$2:$B$2069,MATCH(C608,$A$2:$A$2069,1)+1),INDEX($A$2:$A$2069,MATCH(C608,$A$2:$A$2069,1)-1):INDEX($A$2:$A$2069,MATCH(C608,$A$2:$A$2069,1)+1))</f>
        <v>1.9809958479108632E-5</v>
      </c>
      <c r="E608" s="135">
        <v>320.99999999999301</v>
      </c>
      <c r="F608" s="120">
        <f>FORECAST(E608,INDEX($D$2:$D$6081,MATCH(E608,$C$2:$C$6081,1)-1):INDEX($D$2:$D$6081,MATCH(E608,$C$2:$C$6081,1)+1),INDEX($C$2:$C$6081,MATCH(E608,$C$2:$C$6081,1)-1):INDEX($C$2:$C$6081,MATCH(E608,$C$2:$C$6081,1)+1))</f>
        <v>7.0106848423281706E-6</v>
      </c>
      <c r="G608" s="125">
        <v>502.5</v>
      </c>
      <c r="H608" s="121">
        <f>FORECAST(G608,INDEX($F$2:$F$3041,MATCH(G608,$E$2:$E$3041,1)-1):INDEX($F$2:$F$3041,MATCH(G608,$E$2:$E$3041,1)+1),INDEX($E$2:$E$3041,MATCH(G608,$E$2:$E$3041,1)-1):INDEX($E$2:$E$3041,MATCH(G608,$E$2:$E$3041,1)+1))</f>
        <v>5.3148535780452727E-6</v>
      </c>
      <c r="I608" s="120">
        <v>806</v>
      </c>
      <c r="J608" s="120">
        <f>FORECAST(I608,INDEX($H$2:$H$1218,MATCH(I608,$G$2:$G$1218,1)-1):INDEX($H$2:$H$1218,MATCH(I608,$G$2:$G$1218,1)+1),INDEX($G$2:$G$1218,MATCH(I608,$G$2:$G$1218,1)-1):INDEX($G$2:$G$1218,MATCH(I608,$G$2:$G$1218,1)+1))</f>
        <v>2.2840088468008626E-5</v>
      </c>
      <c r="K608" s="120">
        <f t="shared" si="9"/>
        <v>2.2840088468008626E-5</v>
      </c>
    </row>
    <row r="609" spans="1:11" x14ac:dyDescent="0.2">
      <c r="A609" s="123">
        <v>406.56151</v>
      </c>
      <c r="B609" s="123">
        <v>5.2445562000000001E-6</v>
      </c>
      <c r="C609" s="125">
        <v>260.49999999999699</v>
      </c>
      <c r="D609" s="120">
        <f>FORECAST(C609,INDEX($B$2:$B$2069,MATCH(C609,$A$2:$A$2069,1)-1):INDEX($B$2:$B$2069,MATCH(C609,$A$2:$A$2069,1)+1),INDEX($A$2:$A$2069,MATCH(C609,$A$2:$A$2069,1)-1):INDEX($A$2:$A$2069,MATCH(C609,$A$2:$A$2069,1)+1))</f>
        <v>1.9827798812448936E-5</v>
      </c>
      <c r="E609" s="124">
        <v>321.199999999993</v>
      </c>
      <c r="F609" s="120">
        <f>FORECAST(E609,INDEX($D$2:$D$6081,MATCH(E609,$C$2:$C$6081,1)-1):INDEX($D$2:$D$6081,MATCH(E609,$C$2:$C$6081,1)+1),INDEX($C$2:$C$6081,MATCH(E609,$C$2:$C$6081,1)-1):INDEX($C$2:$C$6081,MATCH(E609,$C$2:$C$6081,1)+1))</f>
        <v>6.9971430573193688E-6</v>
      </c>
      <c r="G609" s="125">
        <v>503</v>
      </c>
      <c r="H609" s="121">
        <f>FORECAST(G609,INDEX($F$2:$F$3041,MATCH(G609,$E$2:$E$3041,1)-1):INDEX($F$2:$F$3041,MATCH(G609,$E$2:$E$3041,1)+1),INDEX($E$2:$E$3041,MATCH(G609,$E$2:$E$3041,1)-1):INDEX($E$2:$E$3041,MATCH(G609,$E$2:$E$3041,1)+1))</f>
        <v>5.3205255710235592E-6</v>
      </c>
      <c r="I609" s="120">
        <v>807</v>
      </c>
      <c r="J609" s="120">
        <f>FORECAST(I609,INDEX($H$2:$H$1218,MATCH(I609,$G$2:$G$1218,1)-1):INDEX($H$2:$H$1218,MATCH(I609,$G$2:$G$1218,1)+1),INDEX($G$2:$G$1218,MATCH(I609,$G$2:$G$1218,1)-1):INDEX($G$2:$G$1218,MATCH(I609,$G$2:$G$1218,1)+1))</f>
        <v>3.9438215185393088E-5</v>
      </c>
      <c r="K609" s="120">
        <f t="shared" si="9"/>
        <v>3.9438215185393088E-5</v>
      </c>
    </row>
    <row r="610" spans="1:11" x14ac:dyDescent="0.2">
      <c r="A610" s="123">
        <v>406.88526999999999</v>
      </c>
      <c r="B610" s="123">
        <v>5.2311989999999998E-6</v>
      </c>
      <c r="C610" s="125">
        <v>260.59999999999599</v>
      </c>
      <c r="D610" s="120">
        <f>FORECAST(C610,INDEX($B$2:$B$2069,MATCH(C610,$A$2:$A$2069,1)-1):INDEX($B$2:$B$2069,MATCH(C610,$A$2:$A$2069,1)+1),INDEX($A$2:$A$2069,MATCH(C610,$A$2:$A$2069,1)-1):INDEX($A$2:$A$2069,MATCH(C610,$A$2:$A$2069,1)+1))</f>
        <v>1.9842677736676426E-5</v>
      </c>
      <c r="E610" s="135">
        <v>321.39999999999299</v>
      </c>
      <c r="F610" s="120">
        <f>FORECAST(E610,INDEX($D$2:$D$6081,MATCH(E610,$C$2:$C$6081,1)-1):INDEX($D$2:$D$6081,MATCH(E610,$C$2:$C$6081,1)+1),INDEX($C$2:$C$6081,MATCH(E610,$C$2:$C$6081,1)-1):INDEX($C$2:$C$6081,MATCH(E610,$C$2:$C$6081,1)+1))</f>
        <v>6.9845448856530428E-6</v>
      </c>
      <c r="G610" s="125">
        <v>503.5</v>
      </c>
      <c r="H610" s="121">
        <f>FORECAST(G610,INDEX($F$2:$F$3041,MATCH(G610,$E$2:$E$3041,1)-1):INDEX($F$2:$F$3041,MATCH(G610,$E$2:$E$3041,1)+1),INDEX($E$2:$E$3041,MATCH(G610,$E$2:$E$3041,1)-1):INDEX($E$2:$E$3041,MATCH(G610,$E$2:$E$3041,1)+1))</f>
        <v>5.3257804711706982E-6</v>
      </c>
    </row>
    <row r="611" spans="1:11" x14ac:dyDescent="0.2">
      <c r="A611" s="123">
        <v>407.20895999999999</v>
      </c>
      <c r="B611" s="123">
        <v>5.2195868000000004E-6</v>
      </c>
      <c r="C611" s="125">
        <v>260.69999999999698</v>
      </c>
      <c r="D611" s="120">
        <f>FORECAST(C611,INDEX($B$2:$B$2069,MATCH(C611,$A$2:$A$2069,1)-1):INDEX($B$2:$B$2069,MATCH(C611,$A$2:$A$2069,1)+1),INDEX($A$2:$A$2069,MATCH(C611,$A$2:$A$2069,1)-1):INDEX($A$2:$A$2069,MATCH(C611,$A$2:$A$2069,1)+1))</f>
        <v>1.9857556660904214E-5</v>
      </c>
      <c r="E611" s="124">
        <v>321.59999999999297</v>
      </c>
      <c r="F611" s="120">
        <f>FORECAST(E611,INDEX($D$2:$D$6081,MATCH(E611,$C$2:$C$6081,1)-1):INDEX($D$2:$D$6081,MATCH(E611,$C$2:$C$6081,1)+1),INDEX($C$2:$C$6081,MATCH(E611,$C$2:$C$6081,1)-1):INDEX($C$2:$C$6081,MATCH(E611,$C$2:$C$6081,1)+1))</f>
        <v>6.9728864739259156E-6</v>
      </c>
      <c r="G611" s="125">
        <v>504</v>
      </c>
      <c r="H611" s="121">
        <f>FORECAST(G611,INDEX($F$2:$F$3041,MATCH(G611,$E$2:$E$3041,1)-1):INDEX($F$2:$F$3041,MATCH(G611,$E$2:$E$3041,1)+1),INDEX($E$2:$E$3041,MATCH(G611,$E$2:$E$3041,1)-1):INDEX($E$2:$E$3041,MATCH(G611,$E$2:$E$3041,1)+1))</f>
        <v>5.3321225130479836E-6</v>
      </c>
    </row>
    <row r="612" spans="1:11" x14ac:dyDescent="0.2">
      <c r="A612" s="123">
        <v>407.53258</v>
      </c>
      <c r="B612" s="123">
        <v>5.2087715000000004E-6</v>
      </c>
      <c r="C612" s="125">
        <v>260.79999999999598</v>
      </c>
      <c r="D612" s="120">
        <f>FORECAST(C612,INDEX($B$2:$B$2069,MATCH(C612,$A$2:$A$2069,1)-1):INDEX($B$2:$B$2069,MATCH(C612,$A$2:$A$2069,1)+1),INDEX($A$2:$A$2069,MATCH(C612,$A$2:$A$2069,1)-1):INDEX($A$2:$A$2069,MATCH(C612,$A$2:$A$2069,1)+1))</f>
        <v>1.9872435585131704E-5</v>
      </c>
      <c r="E612" s="135">
        <v>321.79999999999302</v>
      </c>
      <c r="F612" s="120">
        <f>FORECAST(E612,INDEX($D$2:$D$6081,MATCH(E612,$C$2:$C$6081,1)-1):INDEX($D$2:$D$6081,MATCH(E612,$C$2:$C$6081,1)+1),INDEX($C$2:$C$6081,MATCH(E612,$C$2:$C$6081,1)-1):INDEX($C$2:$C$6081,MATCH(E612,$C$2:$C$6081,1)+1))</f>
        <v>6.9622180494342829E-6</v>
      </c>
      <c r="G612" s="125">
        <v>504.5</v>
      </c>
      <c r="H612" s="121">
        <f>FORECAST(G612,INDEX($F$2:$F$3041,MATCH(G612,$E$2:$E$3041,1)-1):INDEX($F$2:$F$3041,MATCH(G612,$E$2:$E$3041,1)+1),INDEX($E$2:$E$3041,MATCH(G612,$E$2:$E$3041,1)-1):INDEX($E$2:$E$3041,MATCH(G612,$E$2:$E$3041,1)+1))</f>
        <v>5.3377818156863158E-6</v>
      </c>
    </row>
    <row r="613" spans="1:11" x14ac:dyDescent="0.2">
      <c r="A613" s="123">
        <v>407.85611</v>
      </c>
      <c r="B613" s="123">
        <v>5.1983555E-6</v>
      </c>
      <c r="C613" s="125">
        <v>260.89999999999702</v>
      </c>
      <c r="D613" s="120">
        <f>FORECAST(C613,INDEX($B$2:$B$2069,MATCH(C613,$A$2:$A$2069,1)-1):INDEX($B$2:$B$2069,MATCH(C613,$A$2:$A$2069,1)+1),INDEX($A$2:$A$2069,MATCH(C613,$A$2:$A$2069,1)-1):INDEX($A$2:$A$2069,MATCH(C613,$A$2:$A$2069,1)+1))</f>
        <v>1.9886394521975292E-5</v>
      </c>
      <c r="E613" s="124">
        <v>321.99999999999301</v>
      </c>
      <c r="F613" s="120">
        <f>FORECAST(E613,INDEX($D$2:$D$6081,MATCH(E613,$C$2:$C$6081,1)-1):INDEX($D$2:$D$6081,MATCH(E613,$C$2:$C$6081,1)+1),INDEX($C$2:$C$6081,MATCH(E613,$C$2:$C$6081,1)-1):INDEX($C$2:$C$6081,MATCH(E613,$C$2:$C$6081,1)+1))</f>
        <v>6.9531913498282682E-6</v>
      </c>
      <c r="G613" s="125">
        <v>505</v>
      </c>
      <c r="H613" s="121">
        <f>FORECAST(G613,INDEX($F$2:$F$3041,MATCH(G613,$E$2:$E$3041,1)-1):INDEX($F$2:$F$3041,MATCH(G613,$E$2:$E$3041,1)+1),INDEX($E$2:$E$3041,MATCH(G613,$E$2:$E$3041,1)-1):INDEX($E$2:$E$3041,MATCH(G613,$E$2:$E$3041,1)+1))</f>
        <v>5.343081790373051E-6</v>
      </c>
    </row>
    <row r="614" spans="1:11" x14ac:dyDescent="0.2">
      <c r="A614" s="123">
        <v>408.17957999999999</v>
      </c>
      <c r="B614" s="123">
        <v>5.1878973999999998E-6</v>
      </c>
      <c r="C614" s="125">
        <v>260.99999999999699</v>
      </c>
      <c r="D614" s="120">
        <f>FORECAST(C614,INDEX($B$2:$B$2069,MATCH(C614,$A$2:$A$2069,1)-1):INDEX($B$2:$B$2069,MATCH(C614,$A$2:$A$2069,1)+1),INDEX($A$2:$A$2069,MATCH(C614,$A$2:$A$2069,1)-1):INDEX($A$2:$A$2069,MATCH(C614,$A$2:$A$2069,1)+1))</f>
        <v>1.9901803566841101E-5</v>
      </c>
      <c r="E614" s="135">
        <v>322.199999999993</v>
      </c>
      <c r="F614" s="120">
        <f>FORECAST(E614,INDEX($D$2:$D$6081,MATCH(E614,$C$2:$C$6081,1)-1):INDEX($D$2:$D$6081,MATCH(E614,$C$2:$C$6081,1)+1),INDEX($C$2:$C$6081,MATCH(E614,$C$2:$C$6081,1)-1):INDEX($C$2:$C$6081,MATCH(E614,$C$2:$C$6081,1)+1))</f>
        <v>6.9429884352652288E-6</v>
      </c>
      <c r="G614" s="125">
        <v>505.5</v>
      </c>
      <c r="H614" s="121">
        <f>FORECAST(G614,INDEX($F$2:$F$3041,MATCH(G614,$E$2:$E$3041,1)-1):INDEX($F$2:$F$3041,MATCH(G614,$E$2:$E$3041,1)+1),INDEX($E$2:$E$3041,MATCH(G614,$E$2:$E$3041,1)-1):INDEX($E$2:$E$3041,MATCH(G614,$E$2:$E$3041,1)+1))</f>
        <v>5.3490012193059553E-6</v>
      </c>
    </row>
    <row r="615" spans="1:11" x14ac:dyDescent="0.2">
      <c r="A615" s="123">
        <v>408.50295999999997</v>
      </c>
      <c r="B615" s="123">
        <v>5.1767404999999999E-6</v>
      </c>
      <c r="C615" s="125">
        <v>261.09999999999599</v>
      </c>
      <c r="D615" s="120">
        <f>FORECAST(C615,INDEX($B$2:$B$2069,MATCH(C615,$A$2:$A$2069,1)-1):INDEX($B$2:$B$2069,MATCH(C615,$A$2:$A$2069,1)+1),INDEX($A$2:$A$2069,MATCH(C615,$A$2:$A$2069,1)-1):INDEX($A$2:$A$2069,MATCH(C615,$A$2:$A$2069,1)+1))</f>
        <v>1.991721261170676E-5</v>
      </c>
      <c r="E615" s="124">
        <v>322.39999999999299</v>
      </c>
      <c r="F615" s="120">
        <f>FORECAST(E615,INDEX($D$2:$D$6081,MATCH(E615,$C$2:$C$6081,1)-1):INDEX($D$2:$D$6081,MATCH(E615,$C$2:$C$6081,1)+1),INDEX($C$2:$C$6081,MATCH(E615,$C$2:$C$6081,1)-1):INDEX($C$2:$C$6081,MATCH(E615,$C$2:$C$6081,1)+1))</f>
        <v>6.9331708147068441E-6</v>
      </c>
      <c r="G615" s="125">
        <v>506</v>
      </c>
      <c r="H615" s="121">
        <f>FORECAST(G615,INDEX($F$2:$F$3041,MATCH(G615,$E$2:$E$3041,1)-1):INDEX($F$2:$F$3041,MATCH(G615,$E$2:$E$3041,1)+1),INDEX($E$2:$E$3041,MATCH(G615,$E$2:$E$3041,1)-1):INDEX($E$2:$E$3041,MATCH(G615,$E$2:$E$3041,1)+1))</f>
        <v>5.3552362124070015E-6</v>
      </c>
    </row>
    <row r="616" spans="1:11" x14ac:dyDescent="0.2">
      <c r="A616" s="123">
        <v>408.82627000000002</v>
      </c>
      <c r="B616" s="123">
        <v>5.1650439000000001E-6</v>
      </c>
      <c r="C616" s="125">
        <v>261.19999999999698</v>
      </c>
      <c r="D616" s="120">
        <f>FORECAST(C616,INDEX($B$2:$B$2069,MATCH(C616,$A$2:$A$2069,1)-1):INDEX($B$2:$B$2069,MATCH(C616,$A$2:$A$2069,1)+1),INDEX($A$2:$A$2069,MATCH(C616,$A$2:$A$2069,1)-1):INDEX($A$2:$A$2069,MATCH(C616,$A$2:$A$2069,1)+1))</f>
        <v>1.9931626972418779E-5</v>
      </c>
      <c r="E616" s="135">
        <v>322.59999999999297</v>
      </c>
      <c r="F616" s="120">
        <f>FORECAST(E616,INDEX($D$2:$D$6081,MATCH(E616,$C$2:$C$6081,1)-1):INDEX($D$2:$D$6081,MATCH(E616,$C$2:$C$6081,1)+1),INDEX($C$2:$C$6081,MATCH(E616,$C$2:$C$6081,1)-1):INDEX($C$2:$C$6081,MATCH(E616,$C$2:$C$6081,1)+1))</f>
        <v>6.9202250512354512E-6</v>
      </c>
      <c r="G616" s="125">
        <v>506.5</v>
      </c>
      <c r="H616" s="121">
        <f>FORECAST(G616,INDEX($F$2:$F$3041,MATCH(G616,$E$2:$E$3041,1)-1):INDEX($F$2:$F$3041,MATCH(G616,$E$2:$E$3041,1)+1),INDEX($E$2:$E$3041,MATCH(G616,$E$2:$E$3041,1)-1):INDEX($E$2:$E$3041,MATCH(G616,$E$2:$E$3041,1)+1))</f>
        <v>5.3616094978003653E-6</v>
      </c>
    </row>
    <row r="617" spans="1:11" x14ac:dyDescent="0.2">
      <c r="A617" s="123">
        <v>409.14951000000002</v>
      </c>
      <c r="B617" s="123">
        <v>5.1531615999999997E-6</v>
      </c>
      <c r="C617" s="125">
        <v>261.29999999999598</v>
      </c>
      <c r="D617" s="120">
        <f>FORECAST(C617,INDEX($B$2:$B$2069,MATCH(C617,$A$2:$A$2069,1)-1):INDEX($B$2:$B$2069,MATCH(C617,$A$2:$A$2069,1)+1),INDEX($A$2:$A$2069,MATCH(C617,$A$2:$A$2069,1)-1):INDEX($A$2:$A$2069,MATCH(C617,$A$2:$A$2069,1)+1))</f>
        <v>1.9945905480266731E-5</v>
      </c>
      <c r="E617" s="124">
        <v>322.79999999999302</v>
      </c>
      <c r="F617" s="120">
        <f>FORECAST(E617,INDEX($D$2:$D$6081,MATCH(E617,$C$2:$C$6081,1)-1):INDEX($D$2:$D$6081,MATCH(E617,$C$2:$C$6081,1)+1),INDEX($C$2:$C$6081,MATCH(E617,$C$2:$C$6081,1)-1):INDEX($C$2:$C$6081,MATCH(E617,$C$2:$C$6081,1)+1))</f>
        <v>6.9080145816958655E-6</v>
      </c>
      <c r="G617" s="125">
        <v>507</v>
      </c>
      <c r="H617" s="121">
        <f>FORECAST(G617,INDEX($F$2:$F$3041,MATCH(G617,$E$2:$E$3041,1)-1):INDEX($F$2:$F$3041,MATCH(G617,$E$2:$E$3041,1)+1),INDEX($E$2:$E$3041,MATCH(G617,$E$2:$E$3041,1)-1):INDEX($E$2:$E$3041,MATCH(G617,$E$2:$E$3041,1)+1))</f>
        <v>5.3680057803913507E-6</v>
      </c>
    </row>
    <row r="618" spans="1:11" x14ac:dyDescent="0.2">
      <c r="A618" s="123">
        <v>409.47266999999999</v>
      </c>
      <c r="B618" s="123">
        <v>5.1406567999999997E-6</v>
      </c>
      <c r="C618" s="125">
        <v>261.39999999999702</v>
      </c>
      <c r="D618" s="120">
        <f>FORECAST(C618,INDEX($B$2:$B$2069,MATCH(C618,$A$2:$A$2069,1)-1):INDEX($B$2:$B$2069,MATCH(C618,$A$2:$A$2069,1)+1),INDEX($A$2:$A$2069,MATCH(C618,$A$2:$A$2069,1)-1):INDEX($A$2:$A$2069,MATCH(C618,$A$2:$A$2069,1)+1))</f>
        <v>1.9960183988114981E-5</v>
      </c>
      <c r="E618" s="135">
        <v>322.99999999999301</v>
      </c>
      <c r="F618" s="120">
        <f>FORECAST(E618,INDEX($D$2:$D$6081,MATCH(E618,$C$2:$C$6081,1)-1):INDEX($D$2:$D$6081,MATCH(E618,$C$2:$C$6081,1)+1),INDEX($C$2:$C$6081,MATCH(E618,$C$2:$C$6081,1)-1):INDEX($C$2:$C$6081,MATCH(E618,$C$2:$C$6081,1)+1))</f>
        <v>6.8993668981571631E-6</v>
      </c>
      <c r="G618" s="125">
        <v>507.5</v>
      </c>
      <c r="H618" s="121">
        <f>FORECAST(G618,INDEX($F$2:$F$3041,MATCH(G618,$E$2:$E$3041,1)-1):INDEX($F$2:$F$3041,MATCH(G618,$E$2:$E$3041,1)+1),INDEX($E$2:$E$3041,MATCH(G618,$E$2:$E$3041,1)-1):INDEX($E$2:$E$3041,MATCH(G618,$E$2:$E$3041,1)+1))</f>
        <v>5.3736758193022251E-6</v>
      </c>
    </row>
    <row r="619" spans="1:11" x14ac:dyDescent="0.2">
      <c r="A619" s="123">
        <v>409.79575</v>
      </c>
      <c r="B619" s="123">
        <v>5.1295283000000004E-6</v>
      </c>
      <c r="C619" s="125">
        <v>261.49999999999699</v>
      </c>
      <c r="D619" s="120">
        <f>FORECAST(C619,INDEX($B$2:$B$2069,MATCH(C619,$A$2:$A$2069,1)-1):INDEX($B$2:$B$2069,MATCH(C619,$A$2:$A$2069,1)+1),INDEX($A$2:$A$2069,MATCH(C619,$A$2:$A$2069,1)-1):INDEX($A$2:$A$2069,MATCH(C619,$A$2:$A$2069,1)+1))</f>
        <v>1.9974462495963069E-5</v>
      </c>
      <c r="E619" s="124">
        <v>323.199999999993</v>
      </c>
      <c r="F619" s="120">
        <f>FORECAST(E619,INDEX($D$2:$D$6081,MATCH(E619,$C$2:$C$6081,1)-1):INDEX($D$2:$D$6081,MATCH(E619,$C$2:$C$6081,1)+1),INDEX($C$2:$C$6081,MATCH(E619,$C$2:$C$6081,1)-1):INDEX($C$2:$C$6081,MATCH(E619,$C$2:$C$6081,1)+1))</f>
        <v>6.8893982966490392E-6</v>
      </c>
      <c r="G619" s="125">
        <v>508</v>
      </c>
      <c r="H619" s="121">
        <f>FORECAST(G619,INDEX($F$2:$F$3041,MATCH(G619,$E$2:$E$3041,1)-1):INDEX($F$2:$F$3041,MATCH(G619,$E$2:$E$3041,1)+1),INDEX($E$2:$E$3041,MATCH(G619,$E$2:$E$3041,1)-1):INDEX($E$2:$E$3041,MATCH(G619,$E$2:$E$3041,1)+1))</f>
        <v>5.3796473033242708E-6</v>
      </c>
    </row>
    <row r="620" spans="1:11" x14ac:dyDescent="0.2">
      <c r="A620" s="123">
        <v>410.11876000000001</v>
      </c>
      <c r="B620" s="123">
        <v>5.1188998000000004E-6</v>
      </c>
      <c r="C620" s="125">
        <v>261.59999999999599</v>
      </c>
      <c r="D620" s="120">
        <f>FORECAST(C620,INDEX($B$2:$B$2069,MATCH(C620,$A$2:$A$2069,1)-1):INDEX($B$2:$B$2069,MATCH(C620,$A$2:$A$2069,1)+1),INDEX($A$2:$A$2069,MATCH(C620,$A$2:$A$2069,1)-1):INDEX($A$2:$A$2069,MATCH(C620,$A$2:$A$2069,1)+1))</f>
        <v>1.9994803207618918E-5</v>
      </c>
      <c r="E620" s="135">
        <v>323.39999999999299</v>
      </c>
      <c r="F620" s="120">
        <f>FORECAST(E620,INDEX($D$2:$D$6081,MATCH(E620,$C$2:$C$6081,1)-1):INDEX($D$2:$D$6081,MATCH(E620,$C$2:$C$6081,1)+1),INDEX($C$2:$C$6081,MATCH(E620,$C$2:$C$6081,1)-1):INDEX($C$2:$C$6081,MATCH(E620,$C$2:$C$6081,1)+1))</f>
        <v>6.88087670528693E-6</v>
      </c>
      <c r="G620" s="125">
        <v>508.5</v>
      </c>
      <c r="H620" s="121">
        <f>FORECAST(G620,INDEX($F$2:$F$3041,MATCH(G620,$E$2:$E$3041,1)-1):INDEX($F$2:$F$3041,MATCH(G620,$E$2:$E$3041,1)+1),INDEX($E$2:$E$3041,MATCH(G620,$E$2:$E$3041,1)-1):INDEX($E$2:$E$3041,MATCH(G620,$E$2:$E$3041,1)+1))</f>
        <v>5.3857328904049034E-6</v>
      </c>
    </row>
    <row r="621" spans="1:11" x14ac:dyDescent="0.2">
      <c r="A621" s="123">
        <v>410.44170000000003</v>
      </c>
      <c r="B621" s="123">
        <v>5.1081618999999999E-6</v>
      </c>
      <c r="C621" s="125">
        <v>261.69999999999698</v>
      </c>
      <c r="D621" s="120">
        <f>FORECAST(C621,INDEX($B$2:$B$2069,MATCH(C621,$A$2:$A$2069,1)-1):INDEX($B$2:$B$2069,MATCH(C621,$A$2:$A$2069,1)+1),INDEX($A$2:$A$2069,MATCH(C621,$A$2:$A$2069,1)-1):INDEX($A$2:$A$2069,MATCH(C621,$A$2:$A$2069,1)+1))</f>
        <v>2.0011268373503225E-5</v>
      </c>
      <c r="E621" s="124">
        <v>323.59999999999297</v>
      </c>
      <c r="F621" s="120">
        <f>FORECAST(E621,INDEX($D$2:$D$6081,MATCH(E621,$C$2:$C$6081,1)-1):INDEX($D$2:$D$6081,MATCH(E621,$C$2:$C$6081,1)+1),INDEX($C$2:$C$6081,MATCH(E621,$C$2:$C$6081,1)-1):INDEX($C$2:$C$6081,MATCH(E621,$C$2:$C$6081,1)+1))</f>
        <v>6.8711301095133215E-6</v>
      </c>
      <c r="G621" s="125">
        <v>509</v>
      </c>
      <c r="H621" s="121">
        <f>FORECAST(G621,INDEX($F$2:$F$3041,MATCH(G621,$E$2:$E$3041,1)-1):INDEX($F$2:$F$3041,MATCH(G621,$E$2:$E$3041,1)+1),INDEX($E$2:$E$3041,MATCH(G621,$E$2:$E$3041,1)-1):INDEX($E$2:$E$3041,MATCH(G621,$E$2:$E$3041,1)+1))</f>
        <v>5.3911676030568059E-6</v>
      </c>
    </row>
    <row r="622" spans="1:11" x14ac:dyDescent="0.2">
      <c r="A622" s="123">
        <v>410.76456000000002</v>
      </c>
      <c r="B622" s="123">
        <v>5.0975027E-6</v>
      </c>
      <c r="C622" s="125">
        <v>261.79999999999598</v>
      </c>
      <c r="D622" s="120">
        <f>FORECAST(C622,INDEX($B$2:$B$2069,MATCH(C622,$A$2:$A$2069,1)-1):INDEX($B$2:$B$2069,MATCH(C622,$A$2:$A$2069,1)+1),INDEX($A$2:$A$2069,MATCH(C622,$A$2:$A$2069,1)-1):INDEX($A$2:$A$2069,MATCH(C622,$A$2:$A$2069,1)+1))</f>
        <v>2.0027733539387215E-5</v>
      </c>
      <c r="E622" s="135">
        <v>323.79999999999302</v>
      </c>
      <c r="F622" s="120">
        <f>FORECAST(E622,INDEX($D$2:$D$6081,MATCH(E622,$C$2:$C$6081,1)-1):INDEX($D$2:$D$6081,MATCH(E622,$C$2:$C$6081,1)+1),INDEX($C$2:$C$6081,MATCH(E622,$C$2:$C$6081,1)-1):INDEX($C$2:$C$6081,MATCH(E622,$C$2:$C$6081,1)+1))</f>
        <v>6.8606608621413291E-6</v>
      </c>
      <c r="G622" s="125">
        <v>509.5</v>
      </c>
      <c r="H622" s="121">
        <f>FORECAST(G622,INDEX($F$2:$F$3041,MATCH(G622,$E$2:$E$3041,1)-1):INDEX($F$2:$F$3041,MATCH(G622,$E$2:$E$3041,1)+1),INDEX($E$2:$E$3041,MATCH(G622,$E$2:$E$3041,1)-1):INDEX($E$2:$E$3041,MATCH(G622,$E$2:$E$3041,1)+1))</f>
        <v>5.3965186521734463E-6</v>
      </c>
    </row>
    <row r="623" spans="1:11" x14ac:dyDescent="0.2">
      <c r="A623" s="123">
        <v>411.08733999999998</v>
      </c>
      <c r="B623" s="123">
        <v>5.0871603999999997E-6</v>
      </c>
      <c r="C623" s="125">
        <v>261.89999999999702</v>
      </c>
      <c r="D623" s="120">
        <f>FORECAST(C623,INDEX($B$2:$B$2069,MATCH(C623,$A$2:$A$2069,1)-1):INDEX($B$2:$B$2069,MATCH(C623,$A$2:$A$2069,1)+1),INDEX($A$2:$A$2069,MATCH(C623,$A$2:$A$2069,1)-1):INDEX($A$2:$A$2069,MATCH(C623,$A$2:$A$2069,1)+1))</f>
        <v>2.0046875828223897E-5</v>
      </c>
      <c r="E623" s="124">
        <v>323.99999999999301</v>
      </c>
      <c r="F623" s="120">
        <f>FORECAST(E623,INDEX($D$2:$D$6081,MATCH(E623,$C$2:$C$6081,1)-1):INDEX($D$2:$D$6081,MATCH(E623,$C$2:$C$6081,1)+1),INDEX($C$2:$C$6081,MATCH(E623,$C$2:$C$6081,1)-1):INDEX($C$2:$C$6081,MATCH(E623,$C$2:$C$6081,1)+1))</f>
        <v>6.8506494542975111E-6</v>
      </c>
      <c r="G623" s="125">
        <v>510</v>
      </c>
      <c r="H623" s="121">
        <f>FORECAST(G623,INDEX($F$2:$F$3041,MATCH(G623,$E$2:$E$3041,1)-1):INDEX($F$2:$F$3041,MATCH(G623,$E$2:$E$3041,1)+1),INDEX($E$2:$E$3041,MATCH(G623,$E$2:$E$3041,1)-1):INDEX($E$2:$E$3041,MATCH(G623,$E$2:$E$3041,1)+1))</f>
        <v>5.4019944351404198E-6</v>
      </c>
    </row>
    <row r="624" spans="1:11" x14ac:dyDescent="0.2">
      <c r="A624" s="123">
        <v>411.41005000000001</v>
      </c>
      <c r="B624" s="123">
        <v>5.077273E-6</v>
      </c>
      <c r="C624" s="125">
        <v>261.99999999999699</v>
      </c>
      <c r="D624" s="120">
        <f>FORECAST(C624,INDEX($B$2:$B$2069,MATCH(C624,$A$2:$A$2069,1)-1):INDEX($B$2:$B$2069,MATCH(C624,$A$2:$A$2069,1)+1),INDEX($A$2:$A$2069,MATCH(C624,$A$2:$A$2069,1)-1):INDEX($A$2:$A$2069,MATCH(C624,$A$2:$A$2069,1)+1))</f>
        <v>2.0065200460701893E-5</v>
      </c>
      <c r="E624" s="135">
        <v>324.199999999993</v>
      </c>
      <c r="F624" s="120">
        <f>FORECAST(E624,INDEX($D$2:$D$6081,MATCH(E624,$C$2:$C$6081,1)-1):INDEX($D$2:$D$6081,MATCH(E624,$C$2:$C$6081,1)+1),INDEX($C$2:$C$6081,MATCH(E624,$C$2:$C$6081,1)-1):INDEX($C$2:$C$6081,MATCH(E624,$C$2:$C$6081,1)+1))</f>
        <v>6.8422293591545799E-6</v>
      </c>
      <c r="G624" s="125">
        <v>510.5</v>
      </c>
      <c r="H624" s="121">
        <f>FORECAST(G624,INDEX($F$2:$F$3041,MATCH(G624,$E$2:$E$3041,1)-1):INDEX($F$2:$F$3041,MATCH(G624,$E$2:$E$3041,1)+1),INDEX($E$2:$E$3041,MATCH(G624,$E$2:$E$3041,1)-1):INDEX($E$2:$E$3041,MATCH(G624,$E$2:$E$3041,1)+1))</f>
        <v>5.4069480848484341E-6</v>
      </c>
    </row>
    <row r="625" spans="1:8" x14ac:dyDescent="0.2">
      <c r="A625" s="123">
        <v>411.73268000000002</v>
      </c>
      <c r="B625" s="123">
        <v>5.0683318000000004E-6</v>
      </c>
      <c r="C625" s="125">
        <v>262.09999999999599</v>
      </c>
      <c r="D625" s="120">
        <f>FORECAST(C625,INDEX($B$2:$B$2069,MATCH(C625,$A$2:$A$2069,1)-1):INDEX($B$2:$B$2069,MATCH(C625,$A$2:$A$2069,1)+1),INDEX($A$2:$A$2069,MATCH(C625,$A$2:$A$2069,1)-1):INDEX($A$2:$A$2069,MATCH(C625,$A$2:$A$2069,1)+1))</f>
        <v>2.008352509317972E-5</v>
      </c>
      <c r="E625" s="124">
        <v>324.39999999999299</v>
      </c>
      <c r="F625" s="120">
        <f>FORECAST(E625,INDEX($D$2:$D$6081,MATCH(E625,$C$2:$C$6081,1)-1):INDEX($D$2:$D$6081,MATCH(E625,$C$2:$C$6081,1)+1),INDEX($C$2:$C$6081,MATCH(E625,$C$2:$C$6081,1)-1):INDEX($C$2:$C$6081,MATCH(E625,$C$2:$C$6081,1)+1))</f>
        <v>6.8372007562686095E-6</v>
      </c>
      <c r="G625" s="125">
        <v>511</v>
      </c>
      <c r="H625" s="121">
        <f>FORECAST(G625,INDEX($F$2:$F$3041,MATCH(G625,$E$2:$E$3041,1)-1):INDEX($F$2:$F$3041,MATCH(G625,$E$2:$E$3041,1)+1),INDEX($E$2:$E$3041,MATCH(G625,$E$2:$E$3041,1)-1):INDEX($E$2:$E$3041,MATCH(G625,$E$2:$E$3041,1)+1))</f>
        <v>5.4122929403466762E-6</v>
      </c>
    </row>
    <row r="626" spans="1:8" x14ac:dyDescent="0.2">
      <c r="A626" s="123">
        <v>412.05522999999999</v>
      </c>
      <c r="B626" s="123">
        <v>5.0587491000000002E-6</v>
      </c>
      <c r="C626" s="125">
        <v>262.19999999999698</v>
      </c>
      <c r="D626" s="120">
        <f>FORECAST(C626,INDEX($B$2:$B$2069,MATCH(C626,$A$2:$A$2069,1)-1):INDEX($B$2:$B$2069,MATCH(C626,$A$2:$A$2069,1)+1),INDEX($A$2:$A$2069,MATCH(C626,$A$2:$A$2069,1)-1):INDEX($A$2:$A$2069,MATCH(C626,$A$2:$A$2069,1)+1))</f>
        <v>2.0101849725657905E-5</v>
      </c>
      <c r="E626" s="135">
        <v>324.59999999999297</v>
      </c>
      <c r="F626" s="120">
        <f>FORECAST(E626,INDEX($D$2:$D$6081,MATCH(E626,$C$2:$C$6081,1)-1):INDEX($D$2:$D$6081,MATCH(E626,$C$2:$C$6081,1)+1),INDEX($C$2:$C$6081,MATCH(E626,$C$2:$C$6081,1)-1):INDEX($C$2:$C$6081,MATCH(E626,$C$2:$C$6081,1)+1))</f>
        <v>6.8325387938528383E-6</v>
      </c>
      <c r="G626" s="125">
        <v>511.5</v>
      </c>
      <c r="H626" s="121">
        <f>FORECAST(G626,INDEX($F$2:$F$3041,MATCH(G626,$E$2:$E$3041,1)-1):INDEX($F$2:$F$3041,MATCH(G626,$E$2:$E$3041,1)+1),INDEX($E$2:$E$3041,MATCH(G626,$E$2:$E$3041,1)-1):INDEX($E$2:$E$3041,MATCH(G626,$E$2:$E$3041,1)+1))</f>
        <v>5.4176970250552396E-6</v>
      </c>
    </row>
    <row r="627" spans="1:8" x14ac:dyDescent="0.2">
      <c r="A627" s="123">
        <v>412.37772000000001</v>
      </c>
      <c r="B627" s="123">
        <v>5.0485934E-6</v>
      </c>
      <c r="C627" s="125">
        <v>262.29999999999598</v>
      </c>
      <c r="D627" s="120">
        <f>FORECAST(C627,INDEX($B$2:$B$2069,MATCH(C627,$A$2:$A$2069,1)-1):INDEX($B$2:$B$2069,MATCH(C627,$A$2:$A$2069,1)+1),INDEX($A$2:$A$2069,MATCH(C627,$A$2:$A$2069,1)-1):INDEX($A$2:$A$2069,MATCH(C627,$A$2:$A$2069,1)+1))</f>
        <v>2.012762368748205E-5</v>
      </c>
      <c r="E627" s="124">
        <v>324.79999999999302</v>
      </c>
      <c r="F627" s="120">
        <f>FORECAST(E627,INDEX($D$2:$D$6081,MATCH(E627,$C$2:$C$6081,1)-1):INDEX($D$2:$D$6081,MATCH(E627,$C$2:$C$6081,1)+1),INDEX($C$2:$C$6081,MATCH(E627,$C$2:$C$6081,1)-1):INDEX($C$2:$C$6081,MATCH(E627,$C$2:$C$6081,1)+1))</f>
        <v>6.8292478534016152E-6</v>
      </c>
      <c r="G627" s="125">
        <v>512</v>
      </c>
      <c r="H627" s="121">
        <f>FORECAST(G627,INDEX($F$2:$F$3041,MATCH(G627,$E$2:$E$3041,1)-1):INDEX($F$2:$F$3041,MATCH(G627,$E$2:$E$3041,1)+1),INDEX($E$2:$E$3041,MATCH(G627,$E$2:$E$3041,1)-1):INDEX($E$2:$E$3041,MATCH(G627,$E$2:$E$3041,1)+1))</f>
        <v>5.4229908096106028E-6</v>
      </c>
    </row>
    <row r="628" spans="1:8" x14ac:dyDescent="0.2">
      <c r="A628" s="123">
        <v>412.70012000000003</v>
      </c>
      <c r="B628" s="123">
        <v>5.0400633999999996E-6</v>
      </c>
      <c r="C628" s="125">
        <v>262.399999999996</v>
      </c>
      <c r="D628" s="120">
        <f>FORECAST(C628,INDEX($B$2:$B$2069,MATCH(C628,$A$2:$A$2069,1)-1):INDEX($B$2:$B$2069,MATCH(C628,$A$2:$A$2069,1)+1),INDEX($A$2:$A$2069,MATCH(C628,$A$2:$A$2069,1)-1):INDEX($A$2:$A$2069,MATCH(C628,$A$2:$A$2069,1)+1))</f>
        <v>2.0148590280798345E-5</v>
      </c>
      <c r="E628" s="135">
        <v>324.99999999999301</v>
      </c>
      <c r="F628" s="120">
        <f>FORECAST(E628,INDEX($D$2:$D$6081,MATCH(E628,$C$2:$C$6081,1)-1):INDEX($D$2:$D$6081,MATCH(E628,$C$2:$C$6081,1)+1),INDEX($C$2:$C$6081,MATCH(E628,$C$2:$C$6081,1)-1):INDEX($C$2:$C$6081,MATCH(E628,$C$2:$C$6081,1)+1))</f>
        <v>6.8239673389813327E-6</v>
      </c>
      <c r="G628" s="125">
        <v>512.5</v>
      </c>
      <c r="H628" s="121">
        <f>FORECAST(G628,INDEX($F$2:$F$3041,MATCH(G628,$E$2:$E$3041,1)-1):INDEX($F$2:$F$3041,MATCH(G628,$E$2:$E$3041,1)+1),INDEX($E$2:$E$3041,MATCH(G628,$E$2:$E$3041,1)-1):INDEX($E$2:$E$3041,MATCH(G628,$E$2:$E$3041,1)+1))</f>
        <v>5.4281601152109767E-6</v>
      </c>
    </row>
    <row r="629" spans="1:8" x14ac:dyDescent="0.2">
      <c r="A629" s="123">
        <v>413.02244999999999</v>
      </c>
      <c r="B629" s="123">
        <v>5.0297777999999996E-6</v>
      </c>
      <c r="C629" s="125">
        <v>262.49999999999602</v>
      </c>
      <c r="D629" s="120">
        <f>FORECAST(C629,INDEX($B$2:$B$2069,MATCH(C629,$A$2:$A$2069,1)-1):INDEX($B$2:$B$2069,MATCH(C629,$A$2:$A$2069,1)+1),INDEX($A$2:$A$2069,MATCH(C629,$A$2:$A$2069,1)-1):INDEX($A$2:$A$2069,MATCH(C629,$A$2:$A$2069,1)+1))</f>
        <v>2.0169556874114641E-5</v>
      </c>
      <c r="E629" s="124">
        <v>325.199999999993</v>
      </c>
      <c r="F629" s="120">
        <f>FORECAST(E629,INDEX($D$2:$D$6081,MATCH(E629,$C$2:$C$6081,1)-1):INDEX($D$2:$D$6081,MATCH(E629,$C$2:$C$6081,1)+1),INDEX($C$2:$C$6081,MATCH(E629,$C$2:$C$6081,1)-1):INDEX($C$2:$C$6081,MATCH(E629,$C$2:$C$6081,1)+1))</f>
        <v>6.817899124676572E-6</v>
      </c>
      <c r="G629" s="125">
        <v>513</v>
      </c>
      <c r="H629" s="121">
        <f>FORECAST(G629,INDEX($F$2:$F$3041,MATCH(G629,$E$2:$E$3041,1)-1):INDEX($F$2:$F$3041,MATCH(G629,$E$2:$E$3041,1)+1),INDEX($E$2:$E$3041,MATCH(G629,$E$2:$E$3041,1)-1):INDEX($E$2:$E$3041,MATCH(G629,$E$2:$E$3041,1)+1))</f>
        <v>5.4334492093283299E-6</v>
      </c>
    </row>
    <row r="630" spans="1:8" x14ac:dyDescent="0.2">
      <c r="A630" s="123">
        <v>413.34471000000002</v>
      </c>
      <c r="B630" s="123">
        <v>5.0213431999999997E-6</v>
      </c>
      <c r="C630" s="125">
        <v>262.59999999999599</v>
      </c>
      <c r="D630" s="120">
        <f>FORECAST(C630,INDEX($B$2:$B$2069,MATCH(C630,$A$2:$A$2069,1)-1):INDEX($B$2:$B$2069,MATCH(C630,$A$2:$A$2069,1)+1),INDEX($A$2:$A$2069,MATCH(C630,$A$2:$A$2069,1)-1):INDEX($A$2:$A$2069,MATCH(C630,$A$2:$A$2069,1)+1))</f>
        <v>2.0190523467430923E-5</v>
      </c>
      <c r="E630" s="135">
        <v>325.39999999999299</v>
      </c>
      <c r="F630" s="120">
        <f>FORECAST(E630,INDEX($D$2:$D$6081,MATCH(E630,$C$2:$C$6081,1)-1):INDEX($D$2:$D$6081,MATCH(E630,$C$2:$C$6081,1)+1),INDEX($C$2:$C$6081,MATCH(E630,$C$2:$C$6081,1)-1):INDEX($C$2:$C$6081,MATCH(E630,$C$2:$C$6081,1)+1))</f>
        <v>6.8108682167894366E-6</v>
      </c>
      <c r="G630" s="125">
        <v>513.5</v>
      </c>
      <c r="H630" s="121">
        <f>FORECAST(G630,INDEX($F$2:$F$3041,MATCH(G630,$E$2:$E$3041,1)-1):INDEX($F$2:$F$3041,MATCH(G630,$E$2:$E$3041,1)+1),INDEX($E$2:$E$3041,MATCH(G630,$E$2:$E$3041,1)-1):INDEX($E$2:$E$3041,MATCH(G630,$E$2:$E$3041,1)+1))</f>
        <v>5.4384133852764902E-6</v>
      </c>
    </row>
    <row r="631" spans="1:8" x14ac:dyDescent="0.2">
      <c r="A631" s="123">
        <v>413.66689000000002</v>
      </c>
      <c r="B631" s="123">
        <v>5.0115368999999998E-6</v>
      </c>
      <c r="C631" s="125">
        <v>262.69999999999601</v>
      </c>
      <c r="D631" s="120">
        <f>FORECAST(C631,INDEX($B$2:$B$2069,MATCH(C631,$A$2:$A$2069,1)-1):INDEX($B$2:$B$2069,MATCH(C631,$A$2:$A$2069,1)+1),INDEX($A$2:$A$2069,MATCH(C631,$A$2:$A$2069,1)-1):INDEX($A$2:$A$2069,MATCH(C631,$A$2:$A$2069,1)+1))</f>
        <v>2.0207821489805249E-5</v>
      </c>
      <c r="E631" s="124">
        <v>325.59999999999297</v>
      </c>
      <c r="F631" s="120">
        <f>FORECAST(E631,INDEX($D$2:$D$6081,MATCH(E631,$C$2:$C$6081,1)-1):INDEX($D$2:$D$6081,MATCH(E631,$C$2:$C$6081,1)+1),INDEX($C$2:$C$6081,MATCH(E631,$C$2:$C$6081,1)-1):INDEX($C$2:$C$6081,MATCH(E631,$C$2:$C$6081,1)+1))</f>
        <v>6.8037275170429E-6</v>
      </c>
      <c r="G631" s="125">
        <v>514</v>
      </c>
      <c r="H631" s="121">
        <f>FORECAST(G631,INDEX($F$2:$F$3041,MATCH(G631,$E$2:$E$3041,1)-1):INDEX($F$2:$F$3041,MATCH(G631,$E$2:$E$3041,1)+1),INDEX($E$2:$E$3041,MATCH(G631,$E$2:$E$3041,1)-1):INDEX($E$2:$E$3041,MATCH(G631,$E$2:$E$3041,1)+1))</f>
        <v>5.4439696492129638E-6</v>
      </c>
    </row>
    <row r="632" spans="1:8" x14ac:dyDescent="0.2">
      <c r="A632" s="123">
        <v>413.98899</v>
      </c>
      <c r="B632" s="123">
        <v>5.0013483000000002E-6</v>
      </c>
      <c r="C632" s="125">
        <v>262.79999999999598</v>
      </c>
      <c r="D632" s="120">
        <f>FORECAST(C632,INDEX($B$2:$B$2069,MATCH(C632,$A$2:$A$2069,1)-1):INDEX($B$2:$B$2069,MATCH(C632,$A$2:$A$2069,1)+1),INDEX($A$2:$A$2069,MATCH(C632,$A$2:$A$2069,1)-1):INDEX($A$2:$A$2069,MATCH(C632,$A$2:$A$2069,1)+1))</f>
        <v>2.022855528239542E-5</v>
      </c>
      <c r="E632" s="135">
        <v>325.79999999999302</v>
      </c>
      <c r="F632" s="120">
        <f>FORECAST(E632,INDEX($D$2:$D$6081,MATCH(E632,$C$2:$C$6081,1)-1):INDEX($D$2:$D$6081,MATCH(E632,$C$2:$C$6081,1)+1),INDEX($C$2:$C$6081,MATCH(E632,$C$2:$C$6081,1)-1):INDEX($C$2:$C$6081,MATCH(E632,$C$2:$C$6081,1)+1))</f>
        <v>6.795945639320965E-6</v>
      </c>
      <c r="G632" s="125">
        <v>514.5</v>
      </c>
      <c r="H632" s="121">
        <f>FORECAST(G632,INDEX($F$2:$F$3041,MATCH(G632,$E$2:$E$3041,1)-1):INDEX($F$2:$F$3041,MATCH(G632,$E$2:$E$3041,1)+1),INDEX($E$2:$E$3041,MATCH(G632,$E$2:$E$3041,1)-1):INDEX($E$2:$E$3041,MATCH(G632,$E$2:$E$3041,1)+1))</f>
        <v>5.449353839922982E-6</v>
      </c>
    </row>
    <row r="633" spans="1:8" x14ac:dyDescent="0.2">
      <c r="A633" s="123">
        <v>414.31101999999998</v>
      </c>
      <c r="B633" s="123">
        <v>4.9929578999999996E-6</v>
      </c>
      <c r="C633" s="125">
        <v>262.899999999996</v>
      </c>
      <c r="D633" s="120">
        <f>FORECAST(C633,INDEX($B$2:$B$2069,MATCH(C633,$A$2:$A$2069,1)-1):INDEX($B$2:$B$2069,MATCH(C633,$A$2:$A$2069,1)+1),INDEX($A$2:$A$2069,MATCH(C633,$A$2:$A$2069,1)-1):INDEX($A$2:$A$2069,MATCH(C633,$A$2:$A$2069,1)+1))</f>
        <v>2.0249289074985604E-5</v>
      </c>
      <c r="E633" s="124">
        <v>325.99999999999301</v>
      </c>
      <c r="F633" s="120">
        <f>FORECAST(E633,INDEX($D$2:$D$6081,MATCH(E633,$C$2:$C$6081,1)-1):INDEX($D$2:$D$6081,MATCH(E633,$C$2:$C$6081,1)+1),INDEX($C$2:$C$6081,MATCH(E633,$C$2:$C$6081,1)-1):INDEX($C$2:$C$6081,MATCH(E633,$C$2:$C$6081,1)+1))</f>
        <v>6.7919823092270925E-6</v>
      </c>
      <c r="G633" s="125">
        <v>515</v>
      </c>
      <c r="H633" s="121">
        <f>FORECAST(G633,INDEX($F$2:$F$3041,MATCH(G633,$E$2:$E$3041,1)-1):INDEX($F$2:$F$3041,MATCH(G633,$E$2:$E$3041,1)+1),INDEX($E$2:$E$3041,MATCH(G633,$E$2:$E$3041,1)-1):INDEX($E$2:$E$3041,MATCH(G633,$E$2:$E$3041,1)+1))</f>
        <v>5.454022265941126E-6</v>
      </c>
    </row>
    <row r="634" spans="1:8" x14ac:dyDescent="0.2">
      <c r="A634" s="123">
        <v>414.63297999999998</v>
      </c>
      <c r="B634" s="123">
        <v>4.9828723000000001E-6</v>
      </c>
      <c r="C634" s="125">
        <v>262.99999999999602</v>
      </c>
      <c r="D634" s="120">
        <f>FORECAST(C634,INDEX($B$2:$B$2069,MATCH(C634,$A$2:$A$2069,1)-1):INDEX($B$2:$B$2069,MATCH(C634,$A$2:$A$2069,1)+1),INDEX($A$2:$A$2069,MATCH(C634,$A$2:$A$2069,1)-1):INDEX($A$2:$A$2069,MATCH(C634,$A$2:$A$2069,1)+1))</f>
        <v>2.0265316905396825E-5</v>
      </c>
      <c r="E634" s="135">
        <v>326.199999999993</v>
      </c>
      <c r="F634" s="120">
        <f>FORECAST(E634,INDEX($D$2:$D$6081,MATCH(E634,$C$2:$C$6081,1)-1):INDEX($D$2:$D$6081,MATCH(E634,$C$2:$C$6081,1)+1),INDEX($C$2:$C$6081,MATCH(E634,$C$2:$C$6081,1)-1):INDEX($C$2:$C$6081,MATCH(E634,$C$2:$C$6081,1)+1))</f>
        <v>6.7889434360862431E-6</v>
      </c>
      <c r="G634" s="125">
        <v>515.5</v>
      </c>
      <c r="H634" s="121">
        <f>FORECAST(G634,INDEX($F$2:$F$3041,MATCH(G634,$E$2:$E$3041,1)-1):INDEX($F$2:$F$3041,MATCH(G634,$E$2:$E$3041,1)+1),INDEX($E$2:$E$3041,MATCH(G634,$E$2:$E$3041,1)-1):INDEX($E$2:$E$3041,MATCH(G634,$E$2:$E$3041,1)+1))</f>
        <v>5.459123769560453E-6</v>
      </c>
    </row>
    <row r="635" spans="1:8" x14ac:dyDescent="0.2">
      <c r="A635" s="123">
        <v>414.95486</v>
      </c>
      <c r="B635" s="123">
        <v>4.9725634999999998E-6</v>
      </c>
      <c r="C635" s="125">
        <v>263.09999999999599</v>
      </c>
      <c r="D635" s="120">
        <f>FORECAST(C635,INDEX($B$2:$B$2069,MATCH(C635,$A$2:$A$2069,1)-1):INDEX($B$2:$B$2069,MATCH(C635,$A$2:$A$2069,1)+1),INDEX($A$2:$A$2069,MATCH(C635,$A$2:$A$2069,1)-1):INDEX($A$2:$A$2069,MATCH(C635,$A$2:$A$2069,1)+1))</f>
        <v>2.0283206861608689E-5</v>
      </c>
      <c r="E635" s="124">
        <v>326.39999999999299</v>
      </c>
      <c r="F635" s="120">
        <f>FORECAST(E635,INDEX($D$2:$D$6081,MATCH(E635,$C$2:$C$6081,1)-1):INDEX($D$2:$D$6081,MATCH(E635,$C$2:$C$6081,1)+1),INDEX($C$2:$C$6081,MATCH(E635,$C$2:$C$6081,1)-1):INDEX($C$2:$C$6081,MATCH(E635,$C$2:$C$6081,1)+1))</f>
        <v>6.7865408083278881E-6</v>
      </c>
      <c r="G635" s="125">
        <v>516</v>
      </c>
      <c r="H635" s="121">
        <f>FORECAST(G635,INDEX($F$2:$F$3041,MATCH(G635,$E$2:$E$3041,1)-1):INDEX($F$2:$F$3041,MATCH(G635,$E$2:$E$3041,1)+1),INDEX($E$2:$E$3041,MATCH(G635,$E$2:$E$3041,1)-1):INDEX($E$2:$E$3041,MATCH(G635,$E$2:$E$3041,1)+1))</f>
        <v>5.464279111097073E-6</v>
      </c>
    </row>
    <row r="636" spans="1:8" x14ac:dyDescent="0.2">
      <c r="A636" s="123">
        <v>415.27665999999999</v>
      </c>
      <c r="B636" s="123">
        <v>4.9614245999999999E-6</v>
      </c>
      <c r="C636" s="125">
        <v>263.19999999999601</v>
      </c>
      <c r="D636" s="120">
        <f>FORECAST(C636,INDEX($B$2:$B$2069,MATCH(C636,$A$2:$A$2069,1)-1):INDEX($B$2:$B$2069,MATCH(C636,$A$2:$A$2069,1)+1),INDEX($A$2:$A$2069,MATCH(C636,$A$2:$A$2069,1)-1):INDEX($A$2:$A$2069,MATCH(C636,$A$2:$A$2069,1)+1))</f>
        <v>2.0301096817820567E-5</v>
      </c>
      <c r="E636" s="135">
        <v>326.59999999999297</v>
      </c>
      <c r="F636" s="120">
        <f>FORECAST(E636,INDEX($D$2:$D$6081,MATCH(E636,$C$2:$C$6081,1)-1):INDEX($D$2:$D$6081,MATCH(E636,$C$2:$C$6081,1)+1),INDEX($C$2:$C$6081,MATCH(E636,$C$2:$C$6081,1)-1):INDEX($C$2:$C$6081,MATCH(E636,$C$2:$C$6081,1)+1))</f>
        <v>6.7834021941832711E-6</v>
      </c>
      <c r="G636" s="125">
        <v>516.5</v>
      </c>
      <c r="H636" s="121">
        <f>FORECAST(G636,INDEX($F$2:$F$3041,MATCH(G636,$E$2:$E$3041,1)-1):INDEX($F$2:$F$3041,MATCH(G636,$E$2:$E$3041,1)+1),INDEX($E$2:$E$3041,MATCH(G636,$E$2:$E$3041,1)-1):INDEX($E$2:$E$3041,MATCH(G636,$E$2:$E$3041,1)+1))</f>
        <v>5.469521517037155E-6</v>
      </c>
    </row>
    <row r="637" spans="1:8" x14ac:dyDescent="0.2">
      <c r="A637" s="123">
        <v>415.59838999999999</v>
      </c>
      <c r="B637" s="123">
        <v>4.9523681000000001E-6</v>
      </c>
      <c r="C637" s="125">
        <v>263.29999999999598</v>
      </c>
      <c r="D637" s="120">
        <f>FORECAST(C637,INDEX($B$2:$B$2069,MATCH(C637,$A$2:$A$2069,1)-1):INDEX($B$2:$B$2069,MATCH(C637,$A$2:$A$2069,1)+1),INDEX($A$2:$A$2069,MATCH(C637,$A$2:$A$2069,1)-1):INDEX($A$2:$A$2069,MATCH(C637,$A$2:$A$2069,1)+1))</f>
        <v>2.0318986774032431E-5</v>
      </c>
      <c r="E637" s="124">
        <v>326.79999999999302</v>
      </c>
      <c r="F637" s="120">
        <f>FORECAST(E637,INDEX($D$2:$D$6081,MATCH(E637,$C$2:$C$6081,1)-1):INDEX($D$2:$D$6081,MATCH(E637,$C$2:$C$6081,1)+1),INDEX($C$2:$C$6081,MATCH(E637,$C$2:$C$6081,1)-1):INDEX($C$2:$C$6081,MATCH(E637,$C$2:$C$6081,1)+1))</f>
        <v>6.7775784076351521E-6</v>
      </c>
      <c r="G637" s="125">
        <v>517</v>
      </c>
      <c r="H637" s="121">
        <f>FORECAST(G637,INDEX($F$2:$F$3041,MATCH(G637,$E$2:$E$3041,1)-1):INDEX($F$2:$F$3041,MATCH(G637,$E$2:$E$3041,1)+1),INDEX($E$2:$E$3041,MATCH(G637,$E$2:$E$3041,1)-1):INDEX($E$2:$E$3041,MATCH(G637,$E$2:$E$3041,1)+1))</f>
        <v>5.4752782594913934E-6</v>
      </c>
    </row>
    <row r="638" spans="1:8" x14ac:dyDescent="0.2">
      <c r="A638" s="123">
        <v>415.92003999999997</v>
      </c>
      <c r="B638" s="123">
        <v>4.9433212000000004E-6</v>
      </c>
      <c r="C638" s="125">
        <v>263.399999999996</v>
      </c>
      <c r="D638" s="120">
        <f>FORECAST(C638,INDEX($B$2:$B$2069,MATCH(C638,$A$2:$A$2069,1)-1):INDEX($B$2:$B$2069,MATCH(C638,$A$2:$A$2069,1)+1),INDEX($A$2:$A$2069,MATCH(C638,$A$2:$A$2069,1)-1):INDEX($A$2:$A$2069,MATCH(C638,$A$2:$A$2069,1)+1))</f>
        <v>2.0338185808744168E-5</v>
      </c>
      <c r="E638" s="135">
        <v>326.99999999999301</v>
      </c>
      <c r="F638" s="120">
        <f>FORECAST(E638,INDEX($D$2:$D$6081,MATCH(E638,$C$2:$C$6081,1)-1):INDEX($D$2:$D$6081,MATCH(E638,$C$2:$C$6081,1)+1),INDEX($C$2:$C$6081,MATCH(E638,$C$2:$C$6081,1)-1):INDEX($C$2:$C$6081,MATCH(E638,$C$2:$C$6081,1)+1))</f>
        <v>6.7735220877706939E-6</v>
      </c>
      <c r="G638" s="125">
        <v>517.5</v>
      </c>
      <c r="H638" s="121">
        <f>FORECAST(G638,INDEX($F$2:$F$3041,MATCH(G638,$E$2:$E$3041,1)-1):INDEX($F$2:$F$3041,MATCH(G638,$E$2:$E$3041,1)+1),INDEX($E$2:$E$3041,MATCH(G638,$E$2:$E$3041,1)-1):INDEX($E$2:$E$3041,MATCH(G638,$E$2:$E$3041,1)+1))</f>
        <v>5.4806634460871966E-6</v>
      </c>
    </row>
    <row r="639" spans="1:8" x14ac:dyDescent="0.2">
      <c r="A639" s="123">
        <v>416.24162000000001</v>
      </c>
      <c r="B639" s="123">
        <v>4.9333858000000002E-6</v>
      </c>
      <c r="C639" s="125">
        <v>263.49999999999602</v>
      </c>
      <c r="D639" s="120">
        <f>FORECAST(C639,INDEX($B$2:$B$2069,MATCH(C639,$A$2:$A$2069,1)-1):INDEX($B$2:$B$2069,MATCH(C639,$A$2:$A$2069,1)+1),INDEX($A$2:$A$2069,MATCH(C639,$A$2:$A$2069,1)-1):INDEX($A$2:$A$2069,MATCH(C639,$A$2:$A$2069,1)+1))</f>
        <v>2.0356416774495811E-5</v>
      </c>
      <c r="E639" s="124">
        <v>327.199999999993</v>
      </c>
      <c r="F639" s="120">
        <f>FORECAST(E639,INDEX($D$2:$D$6081,MATCH(E639,$C$2:$C$6081,1)-1):INDEX($D$2:$D$6081,MATCH(E639,$C$2:$C$6081,1)+1),INDEX($C$2:$C$6081,MATCH(E639,$C$2:$C$6081,1)-1):INDEX($C$2:$C$6081,MATCH(E639,$C$2:$C$6081,1)+1))</f>
        <v>6.7690663034786824E-6</v>
      </c>
      <c r="G639" s="125">
        <v>518</v>
      </c>
      <c r="H639" s="121">
        <f>FORECAST(G639,INDEX($F$2:$F$3041,MATCH(G639,$E$2:$E$3041,1)-1):INDEX($F$2:$F$3041,MATCH(G639,$E$2:$E$3041,1)+1),INDEX($E$2:$E$3041,MATCH(G639,$E$2:$E$3041,1)-1):INDEX($E$2:$E$3041,MATCH(G639,$E$2:$E$3041,1)+1))</f>
        <v>5.4860618666545365E-6</v>
      </c>
    </row>
    <row r="640" spans="1:8" x14ac:dyDescent="0.2">
      <c r="A640" s="123">
        <v>416.56312000000003</v>
      </c>
      <c r="B640" s="123">
        <v>4.9241802000000004E-6</v>
      </c>
      <c r="C640" s="125">
        <v>263.59999999999599</v>
      </c>
      <c r="D640" s="120">
        <f>FORECAST(C640,INDEX($B$2:$B$2069,MATCH(C640,$A$2:$A$2069,1)-1):INDEX($B$2:$B$2069,MATCH(C640,$A$2:$A$2069,1)+1),INDEX($A$2:$A$2069,MATCH(C640,$A$2:$A$2069,1)-1):INDEX($A$2:$A$2069,MATCH(C640,$A$2:$A$2069,1)+1))</f>
        <v>2.0374647740247441E-5</v>
      </c>
      <c r="E640" s="135">
        <v>327.39999999999299</v>
      </c>
      <c r="F640" s="120">
        <f>FORECAST(E640,INDEX($D$2:$D$6081,MATCH(E640,$C$2:$C$6081,1)-1):INDEX($D$2:$D$6081,MATCH(E640,$C$2:$C$6081,1)+1),INDEX($C$2:$C$6081,MATCH(E640,$C$2:$C$6081,1)-1):INDEX($C$2:$C$6081,MATCH(E640,$C$2:$C$6081,1)+1))</f>
        <v>6.767622068124177E-6</v>
      </c>
      <c r="G640" s="125">
        <v>518.5</v>
      </c>
      <c r="H640" s="121">
        <f>FORECAST(G640,INDEX($F$2:$F$3041,MATCH(G640,$E$2:$E$3041,1)-1):INDEX($F$2:$F$3041,MATCH(G640,$E$2:$E$3041,1)+1),INDEX($E$2:$E$3041,MATCH(G640,$E$2:$E$3041,1)-1):INDEX($E$2:$E$3041,MATCH(G640,$E$2:$E$3041,1)+1))</f>
        <v>5.4912511584587458E-6</v>
      </c>
    </row>
    <row r="641" spans="1:8" x14ac:dyDescent="0.2">
      <c r="A641" s="123">
        <v>416.88454999999999</v>
      </c>
      <c r="B641" s="123">
        <v>4.9137976E-6</v>
      </c>
      <c r="C641" s="125">
        <v>263.69999999999601</v>
      </c>
      <c r="D641" s="120">
        <f>FORECAST(C641,INDEX($B$2:$B$2069,MATCH(C641,$A$2:$A$2069,1)-1):INDEX($B$2:$B$2069,MATCH(C641,$A$2:$A$2069,1)+1),INDEX($A$2:$A$2069,MATCH(C641,$A$2:$A$2069,1)-1):INDEX($A$2:$A$2069,MATCH(C641,$A$2:$A$2069,1)+1))</f>
        <v>2.0383288514964443E-5</v>
      </c>
      <c r="E641" s="124">
        <v>327.59999999999297</v>
      </c>
      <c r="F641" s="120">
        <f>FORECAST(E641,INDEX($D$2:$D$6081,MATCH(E641,$C$2:$C$6081,1)-1):INDEX($D$2:$D$6081,MATCH(E641,$C$2:$C$6081,1)+1),INDEX($C$2:$C$6081,MATCH(E641,$C$2:$C$6081,1)-1):INDEX($C$2:$C$6081,MATCH(E641,$C$2:$C$6081,1)+1))</f>
        <v>6.7671615372450118E-6</v>
      </c>
      <c r="G641" s="125">
        <v>519</v>
      </c>
      <c r="H641" s="121">
        <f>FORECAST(G641,INDEX($F$2:$F$3041,MATCH(G641,$E$2:$E$3041,1)-1):INDEX($F$2:$F$3041,MATCH(G641,$E$2:$E$3041,1)+1),INDEX($E$2:$E$3041,MATCH(G641,$E$2:$E$3041,1)-1):INDEX($E$2:$E$3041,MATCH(G641,$E$2:$E$3041,1)+1))</f>
        <v>5.4958933499401876E-6</v>
      </c>
    </row>
    <row r="642" spans="1:8" x14ac:dyDescent="0.2">
      <c r="A642" s="123">
        <v>417.20591000000002</v>
      </c>
      <c r="B642" s="123">
        <v>4.9043263999999998E-6</v>
      </c>
      <c r="C642" s="125">
        <v>263.79999999999598</v>
      </c>
      <c r="D642" s="120">
        <f>FORECAST(C642,INDEX($B$2:$B$2069,MATCH(C642,$A$2:$A$2069,1)-1):INDEX($B$2:$B$2069,MATCH(C642,$A$2:$A$2069,1)+1),INDEX($A$2:$A$2069,MATCH(C642,$A$2:$A$2069,1)-1):INDEX($A$2:$A$2069,MATCH(C642,$A$2:$A$2069,1)+1))</f>
        <v>2.0398102450259885E-5</v>
      </c>
      <c r="E642" s="135">
        <v>327.79999999999302</v>
      </c>
      <c r="F642" s="120">
        <f>FORECAST(E642,INDEX($D$2:$D$6081,MATCH(E642,$C$2:$C$6081,1)-1):INDEX($D$2:$D$6081,MATCH(E642,$C$2:$C$6081,1)+1),INDEX($C$2:$C$6081,MATCH(E642,$C$2:$C$6081,1)-1):INDEX($C$2:$C$6081,MATCH(E642,$C$2:$C$6081,1)+1))</f>
        <v>6.766445193786687E-6</v>
      </c>
      <c r="G642" s="125">
        <v>519.5</v>
      </c>
      <c r="H642" s="121">
        <f>FORECAST(G642,INDEX($F$2:$F$3041,MATCH(G642,$E$2:$E$3041,1)-1):INDEX($F$2:$F$3041,MATCH(G642,$E$2:$E$3041,1)+1),INDEX($E$2:$E$3041,MATCH(G642,$E$2:$E$3041,1)-1):INDEX($E$2:$E$3041,MATCH(G642,$E$2:$E$3041,1)+1))</f>
        <v>5.5010209612265623E-6</v>
      </c>
    </row>
    <row r="643" spans="1:8" x14ac:dyDescent="0.2">
      <c r="A643" s="123">
        <v>417.52717999999999</v>
      </c>
      <c r="B643" s="123">
        <v>4.8962531999999997E-6</v>
      </c>
      <c r="C643" s="125">
        <v>263.899999999996</v>
      </c>
      <c r="D643" s="120">
        <f>FORECAST(C643,INDEX($B$2:$B$2069,MATCH(C643,$A$2:$A$2069,1)-1):INDEX($B$2:$B$2069,MATCH(C643,$A$2:$A$2069,1)+1),INDEX($A$2:$A$2069,MATCH(C643,$A$2:$A$2069,1)-1):INDEX($A$2:$A$2069,MATCH(C643,$A$2:$A$2069,1)+1))</f>
        <v>2.0412916385555333E-5</v>
      </c>
      <c r="E643" s="124">
        <v>327.99999999999301</v>
      </c>
      <c r="F643" s="120">
        <f>FORECAST(E643,INDEX($D$2:$D$6081,MATCH(E643,$C$2:$C$6081,1)-1):INDEX($D$2:$D$6081,MATCH(E643,$C$2:$C$6081,1)+1),INDEX($C$2:$C$6081,MATCH(E643,$C$2:$C$6081,1)-1):INDEX($C$2:$C$6081,MATCH(E643,$C$2:$C$6081,1)+1))</f>
        <v>6.761872170083332E-6</v>
      </c>
      <c r="G643" s="125">
        <v>520</v>
      </c>
      <c r="H643" s="121">
        <f>FORECAST(G643,INDEX($F$2:$F$3041,MATCH(G643,$E$2:$E$3041,1)-1):INDEX($F$2:$F$3041,MATCH(G643,$E$2:$E$3041,1)+1),INDEX($E$2:$E$3041,MATCH(G643,$E$2:$E$3041,1)-1):INDEX($E$2:$E$3041,MATCH(G643,$E$2:$E$3041,1)+1))</f>
        <v>5.5055007477515108E-6</v>
      </c>
    </row>
    <row r="644" spans="1:8" x14ac:dyDescent="0.2">
      <c r="A644" s="123">
        <v>417.84838999999999</v>
      </c>
      <c r="B644" s="123">
        <v>4.8876043000000004E-6</v>
      </c>
      <c r="C644" s="125">
        <v>263.99999999999602</v>
      </c>
      <c r="D644" s="120">
        <f>FORECAST(C644,INDEX($B$2:$B$2069,MATCH(C644,$A$2:$A$2069,1)-1):INDEX($B$2:$B$2069,MATCH(C644,$A$2:$A$2069,1)+1),INDEX($A$2:$A$2069,MATCH(C644,$A$2:$A$2069,1)-1):INDEX($A$2:$A$2069,MATCH(C644,$A$2:$A$2069,1)+1))</f>
        <v>2.0427730320850774E-5</v>
      </c>
      <c r="E644" s="135">
        <v>328.199999999993</v>
      </c>
      <c r="F644" s="120">
        <f>FORECAST(E644,INDEX($D$2:$D$6081,MATCH(E644,$C$2:$C$6081,1)-1):INDEX($D$2:$D$6081,MATCH(E644,$C$2:$C$6081,1)+1),INDEX($C$2:$C$6081,MATCH(E644,$C$2:$C$6081,1)-1):INDEX($C$2:$C$6081,MATCH(E644,$C$2:$C$6081,1)+1))</f>
        <v>6.7558884190358401E-6</v>
      </c>
      <c r="G644" s="125">
        <v>520.5</v>
      </c>
      <c r="H644" s="121">
        <f>FORECAST(G644,INDEX($F$2:$F$3041,MATCH(G644,$E$2:$E$3041,1)-1):INDEX($F$2:$F$3041,MATCH(G644,$E$2:$E$3041,1)+1),INDEX($E$2:$E$3041,MATCH(G644,$E$2:$E$3041,1)-1):INDEX($E$2:$E$3041,MATCH(G644,$E$2:$E$3041,1)+1))</f>
        <v>5.509559707004365E-6</v>
      </c>
    </row>
    <row r="645" spans="1:8" x14ac:dyDescent="0.2">
      <c r="A645" s="123">
        <v>418.16951</v>
      </c>
      <c r="B645" s="123">
        <v>4.8789199999999997E-6</v>
      </c>
      <c r="C645" s="125">
        <v>264.09999999999599</v>
      </c>
      <c r="D645" s="120">
        <f>FORECAST(C645,INDEX($B$2:$B$2069,MATCH(C645,$A$2:$A$2069,1)-1):INDEX($B$2:$B$2069,MATCH(C645,$A$2:$A$2069,1)+1),INDEX($A$2:$A$2069,MATCH(C645,$A$2:$A$2069,1)-1):INDEX($A$2:$A$2069,MATCH(C645,$A$2:$A$2069,1)+1))</f>
        <v>2.0444211402976609E-5</v>
      </c>
      <c r="E645" s="124">
        <v>328.39999999999299</v>
      </c>
      <c r="F645" s="120">
        <f>FORECAST(E645,INDEX($D$2:$D$6081,MATCH(E645,$C$2:$C$6081,1)-1):INDEX($D$2:$D$6081,MATCH(E645,$C$2:$C$6081,1)+1),INDEX($C$2:$C$6081,MATCH(E645,$C$2:$C$6081,1)-1):INDEX($C$2:$C$6081,MATCH(E645,$C$2:$C$6081,1)+1))</f>
        <v>6.7467981582581102E-6</v>
      </c>
      <c r="G645" s="125">
        <v>521</v>
      </c>
      <c r="H645" s="121">
        <f>FORECAST(G645,INDEX($F$2:$F$3041,MATCH(G645,$E$2:$E$3041,1)-1):INDEX($F$2:$F$3041,MATCH(G645,$E$2:$E$3041,1)+1),INDEX($E$2:$E$3041,MATCH(G645,$E$2:$E$3041,1)-1):INDEX($E$2:$E$3041,MATCH(G645,$E$2:$E$3041,1)+1))</f>
        <v>5.5139581359635537E-6</v>
      </c>
    </row>
    <row r="646" spans="1:8" x14ac:dyDescent="0.2">
      <c r="A646" s="123">
        <v>418.49056999999999</v>
      </c>
      <c r="B646" s="123">
        <v>4.8712957000000003E-6</v>
      </c>
      <c r="C646" s="125">
        <v>264.19999999999601</v>
      </c>
      <c r="D646" s="120">
        <f>FORECAST(C646,INDEX($B$2:$B$2069,MATCH(C646,$A$2:$A$2069,1)-1):INDEX($B$2:$B$2069,MATCH(C646,$A$2:$A$2069,1)+1),INDEX($A$2:$A$2069,MATCH(C646,$A$2:$A$2069,1)-1):INDEX($A$2:$A$2069,MATCH(C646,$A$2:$A$2069,1)+1))</f>
        <v>2.0458033693575673E-5</v>
      </c>
      <c r="E646" s="135">
        <v>328.59999999999297</v>
      </c>
      <c r="F646" s="120">
        <f>FORECAST(E646,INDEX($D$2:$D$6081,MATCH(E646,$C$2:$C$6081,1)-1):INDEX($D$2:$D$6081,MATCH(E646,$C$2:$C$6081,1)+1),INDEX($C$2:$C$6081,MATCH(E646,$C$2:$C$6081,1)-1):INDEX($C$2:$C$6081,MATCH(E646,$C$2:$C$6081,1)+1))</f>
        <v>6.7359312044198847E-6</v>
      </c>
      <c r="G646" s="125">
        <v>521.5</v>
      </c>
      <c r="H646" s="121">
        <f>FORECAST(G646,INDEX($F$2:$F$3041,MATCH(G646,$E$2:$E$3041,1)-1):INDEX($F$2:$F$3041,MATCH(G646,$E$2:$E$3041,1)+1),INDEX($E$2:$E$3041,MATCH(G646,$E$2:$E$3041,1)-1):INDEX($E$2:$E$3041,MATCH(G646,$E$2:$E$3041,1)+1))</f>
        <v>5.5190455350176883E-6</v>
      </c>
    </row>
    <row r="647" spans="1:8" x14ac:dyDescent="0.2">
      <c r="A647" s="123">
        <v>418.81155000000001</v>
      </c>
      <c r="B647" s="123">
        <v>4.8639135000000004E-6</v>
      </c>
      <c r="C647" s="125">
        <v>264.29999999999598</v>
      </c>
      <c r="D647" s="120">
        <f>FORECAST(C647,INDEX($B$2:$B$2069,MATCH(C647,$A$2:$A$2069,1)-1):INDEX($B$2:$B$2069,MATCH(C647,$A$2:$A$2069,1)+1),INDEX($A$2:$A$2069,MATCH(C647,$A$2:$A$2069,1)-1):INDEX($A$2:$A$2069,MATCH(C647,$A$2:$A$2069,1)+1))</f>
        <v>2.047185598417473E-5</v>
      </c>
      <c r="E647" s="124">
        <v>328.79999999999302</v>
      </c>
      <c r="F647" s="120">
        <f>FORECAST(E647,INDEX($D$2:$D$6081,MATCH(E647,$C$2:$C$6081,1)-1):INDEX($D$2:$D$6081,MATCH(E647,$C$2:$C$6081,1)+1),INDEX($C$2:$C$6081,MATCH(E647,$C$2:$C$6081,1)-1):INDEX($C$2:$C$6081,MATCH(E647,$C$2:$C$6081,1)+1))</f>
        <v>6.7254294351554426E-6</v>
      </c>
      <c r="G647" s="125">
        <v>522</v>
      </c>
      <c r="H647" s="121">
        <f>FORECAST(G647,INDEX($F$2:$F$3041,MATCH(G647,$E$2:$E$3041,1)-1):INDEX($F$2:$F$3041,MATCH(G647,$E$2:$E$3041,1)+1),INDEX($E$2:$E$3041,MATCH(G647,$E$2:$E$3041,1)-1):INDEX($E$2:$E$3041,MATCH(G647,$E$2:$E$3041,1)+1))</f>
        <v>5.5247890883290675E-6</v>
      </c>
    </row>
    <row r="648" spans="1:8" x14ac:dyDescent="0.2">
      <c r="A648" s="123">
        <v>419.13245000000001</v>
      </c>
      <c r="B648" s="123">
        <v>4.8550947000000002E-6</v>
      </c>
      <c r="C648" s="125">
        <v>264.399999999996</v>
      </c>
      <c r="D648" s="120">
        <f>FORECAST(C648,INDEX($B$2:$B$2069,MATCH(C648,$A$2:$A$2069,1)-1):INDEX($B$2:$B$2069,MATCH(C648,$A$2:$A$2069,1)+1),INDEX($A$2:$A$2069,MATCH(C648,$A$2:$A$2069,1)-1):INDEX($A$2:$A$2069,MATCH(C648,$A$2:$A$2069,1)+1))</f>
        <v>2.049021227355345E-5</v>
      </c>
      <c r="E648" s="135">
        <v>328.99999999999301</v>
      </c>
      <c r="F648" s="120">
        <f>FORECAST(E648,INDEX($D$2:$D$6081,MATCH(E648,$C$2:$C$6081,1)-1):INDEX($D$2:$D$6081,MATCH(E648,$C$2:$C$6081,1)+1),INDEX($C$2:$C$6081,MATCH(E648,$C$2:$C$6081,1)-1):INDEX($C$2:$C$6081,MATCH(E648,$C$2:$C$6081,1)+1))</f>
        <v>6.7160332793445542E-6</v>
      </c>
      <c r="G648" s="125">
        <v>522.5</v>
      </c>
      <c r="H648" s="121">
        <f>FORECAST(G648,INDEX($F$2:$F$3041,MATCH(G648,$E$2:$E$3041,1)-1):INDEX($F$2:$F$3041,MATCH(G648,$E$2:$E$3041,1)+1),INDEX($E$2:$E$3041,MATCH(G648,$E$2:$E$3041,1)-1):INDEX($E$2:$E$3041,MATCH(G648,$E$2:$E$3041,1)+1))</f>
        <v>5.5309816063953531E-6</v>
      </c>
    </row>
    <row r="649" spans="1:8" x14ac:dyDescent="0.2">
      <c r="A649" s="123">
        <v>419.45328000000001</v>
      </c>
      <c r="B649" s="123">
        <v>4.8478692999999998E-6</v>
      </c>
      <c r="C649" s="125">
        <v>264.49999999999602</v>
      </c>
      <c r="D649" s="120">
        <f>FORECAST(C649,INDEX($B$2:$B$2069,MATCH(C649,$A$2:$A$2069,1)-1):INDEX($B$2:$B$2069,MATCH(C649,$A$2:$A$2069,1)+1),INDEX($A$2:$A$2069,MATCH(C649,$A$2:$A$2069,1)-1):INDEX($A$2:$A$2069,MATCH(C649,$A$2:$A$2069,1)+1))</f>
        <v>2.0507277437643763E-5</v>
      </c>
      <c r="E649" s="124">
        <v>329.199999999993</v>
      </c>
      <c r="F649" s="120">
        <f>FORECAST(E649,INDEX($D$2:$D$6081,MATCH(E649,$C$2:$C$6081,1)-1):INDEX($D$2:$D$6081,MATCH(E649,$C$2:$C$6081,1)+1),INDEX($C$2:$C$6081,MATCH(E649,$C$2:$C$6081,1)-1):INDEX($C$2:$C$6081,MATCH(E649,$C$2:$C$6081,1)+1))</f>
        <v>6.7091652694437819E-6</v>
      </c>
      <c r="G649" s="125">
        <v>523</v>
      </c>
      <c r="H649" s="121">
        <f>FORECAST(G649,INDEX($F$2:$F$3041,MATCH(G649,$E$2:$E$3041,1)-1):INDEX($F$2:$F$3041,MATCH(G649,$E$2:$E$3041,1)+1),INDEX($E$2:$E$3041,MATCH(G649,$E$2:$E$3041,1)-1):INDEX($E$2:$E$3041,MATCH(G649,$E$2:$E$3041,1)+1))</f>
        <v>5.5369487678566576E-6</v>
      </c>
    </row>
    <row r="650" spans="1:8" x14ac:dyDescent="0.2">
      <c r="A650" s="123">
        <v>419.77402999999998</v>
      </c>
      <c r="B650" s="123">
        <v>4.8401874999999998E-6</v>
      </c>
      <c r="C650" s="125">
        <v>264.59999999999599</v>
      </c>
      <c r="D650" s="120">
        <f>FORECAST(C650,INDEX($B$2:$B$2069,MATCH(C650,$A$2:$A$2069,1)-1):INDEX($B$2:$B$2069,MATCH(C650,$A$2:$A$2069,1)+1),INDEX($A$2:$A$2069,MATCH(C650,$A$2:$A$2069,1)-1):INDEX($A$2:$A$2069,MATCH(C650,$A$2:$A$2069,1)+1))</f>
        <v>2.052434260173407E-5</v>
      </c>
      <c r="E650" s="135">
        <v>329.39999999999299</v>
      </c>
      <c r="F650" s="120">
        <f>FORECAST(E650,INDEX($D$2:$D$6081,MATCH(E650,$C$2:$C$6081,1)-1):INDEX($D$2:$D$6081,MATCH(E650,$C$2:$C$6081,1)+1),INDEX($C$2:$C$6081,MATCH(E650,$C$2:$C$6081,1)-1):INDEX($C$2:$C$6081,MATCH(E650,$C$2:$C$6081,1)+1))</f>
        <v>6.7054932154918755E-6</v>
      </c>
      <c r="G650" s="125">
        <v>523.5</v>
      </c>
      <c r="H650" s="121">
        <f>FORECAST(G650,INDEX($F$2:$F$3041,MATCH(G650,$E$2:$E$3041,1)-1):INDEX($F$2:$F$3041,MATCH(G650,$E$2:$E$3041,1)+1),INDEX($E$2:$E$3041,MATCH(G650,$E$2:$E$3041,1)-1):INDEX($E$2:$E$3041,MATCH(G650,$E$2:$E$3041,1)+1))</f>
        <v>5.5433044958334845E-6</v>
      </c>
    </row>
    <row r="651" spans="1:8" x14ac:dyDescent="0.2">
      <c r="A651" s="123">
        <v>420.09471000000002</v>
      </c>
      <c r="B651" s="123">
        <v>4.8338727000000001E-6</v>
      </c>
      <c r="C651" s="125">
        <v>264.69999999999601</v>
      </c>
      <c r="D651" s="120">
        <f>FORECAST(C651,INDEX($B$2:$B$2069,MATCH(C651,$A$2:$A$2069,1)-1):INDEX($B$2:$B$2069,MATCH(C651,$A$2:$A$2069,1)+1),INDEX($A$2:$A$2069,MATCH(C651,$A$2:$A$2069,1)-1):INDEX($A$2:$A$2069,MATCH(C651,$A$2:$A$2069,1)+1))</f>
        <v>2.0541407765824391E-5</v>
      </c>
      <c r="E651" s="124">
        <v>329.59999999999297</v>
      </c>
      <c r="F651" s="120">
        <f>FORECAST(E651,INDEX($D$2:$D$6081,MATCH(E651,$C$2:$C$6081,1)-1):INDEX($D$2:$D$6081,MATCH(E651,$C$2:$C$6081,1)+1),INDEX($C$2:$C$6081,MATCH(E651,$C$2:$C$6081,1)-1):INDEX($C$2:$C$6081,MATCH(E651,$C$2:$C$6081,1)+1))</f>
        <v>6.7034395533410009E-6</v>
      </c>
      <c r="G651" s="125">
        <v>524</v>
      </c>
      <c r="H651" s="121">
        <f>FORECAST(G651,INDEX($F$2:$F$3041,MATCH(G651,$E$2:$E$3041,1)-1):INDEX($F$2:$F$3041,MATCH(G651,$E$2:$E$3041,1)+1),INDEX($E$2:$E$3041,MATCH(G651,$E$2:$E$3041,1)-1):INDEX($E$2:$E$3041,MATCH(G651,$E$2:$E$3041,1)+1))</f>
        <v>5.5500697153746121E-6</v>
      </c>
    </row>
    <row r="652" spans="1:8" x14ac:dyDescent="0.2">
      <c r="A652" s="123">
        <v>420.41530999999998</v>
      </c>
      <c r="B652" s="123">
        <v>4.8283289000000002E-6</v>
      </c>
      <c r="C652" s="125">
        <v>264.79999999999598</v>
      </c>
      <c r="D652" s="120">
        <f>FORECAST(C652,INDEX($B$2:$B$2069,MATCH(C652,$A$2:$A$2069,1)-1):INDEX($B$2:$B$2069,MATCH(C652,$A$2:$A$2069,1)+1),INDEX($A$2:$A$2069,MATCH(C652,$A$2:$A$2069,1)-1):INDEX($A$2:$A$2069,MATCH(C652,$A$2:$A$2069,1)+1))</f>
        <v>2.0559003277814178E-5</v>
      </c>
      <c r="E652" s="135">
        <v>329.79999999999302</v>
      </c>
      <c r="F652" s="120">
        <f>FORECAST(E652,INDEX($D$2:$D$6081,MATCH(E652,$C$2:$C$6081,1)-1):INDEX($D$2:$D$6081,MATCH(E652,$C$2:$C$6081,1)+1),INDEX($C$2:$C$6081,MATCH(E652,$C$2:$C$6081,1)-1):INDEX($C$2:$C$6081,MATCH(E652,$C$2:$C$6081,1)+1))</f>
        <v>6.6995778303447251E-6</v>
      </c>
      <c r="G652" s="125">
        <v>524.5</v>
      </c>
      <c r="H652" s="121">
        <f>FORECAST(G652,INDEX($F$2:$F$3041,MATCH(G652,$E$2:$E$3041,1)-1):INDEX($F$2:$F$3041,MATCH(G652,$E$2:$E$3041,1)+1),INDEX($E$2:$E$3041,MATCH(G652,$E$2:$E$3041,1)-1):INDEX($E$2:$E$3041,MATCH(G652,$E$2:$E$3041,1)+1))</f>
        <v>5.5568684330212735E-6</v>
      </c>
    </row>
    <row r="653" spans="1:8" x14ac:dyDescent="0.2">
      <c r="A653" s="123">
        <v>420.73584</v>
      </c>
      <c r="B653" s="123">
        <v>4.8225846000000003E-6</v>
      </c>
      <c r="C653" s="125">
        <v>264.899999999996</v>
      </c>
      <c r="D653" s="120">
        <f>FORECAST(C653,INDEX($B$2:$B$2069,MATCH(C653,$A$2:$A$2069,1)-1):INDEX($B$2:$B$2069,MATCH(C653,$A$2:$A$2069,1)+1),INDEX($A$2:$A$2069,MATCH(C653,$A$2:$A$2069,1)-1):INDEX($A$2:$A$2069,MATCH(C653,$A$2:$A$2069,1)+1))</f>
        <v>2.0576369124929635E-5</v>
      </c>
      <c r="E653" s="124">
        <v>329.99999999999301</v>
      </c>
      <c r="F653" s="120">
        <f>FORECAST(E653,INDEX($D$2:$D$6081,MATCH(E653,$C$2:$C$6081,1)-1):INDEX($D$2:$D$6081,MATCH(E653,$C$2:$C$6081,1)+1),INDEX($C$2:$C$6081,MATCH(E653,$C$2:$C$6081,1)-1):INDEX($C$2:$C$6081,MATCH(E653,$C$2:$C$6081,1)+1))</f>
        <v>6.6958495531295139E-6</v>
      </c>
      <c r="G653" s="125">
        <v>525</v>
      </c>
      <c r="H653" s="121">
        <f>FORECAST(G653,INDEX($F$2:$F$3041,MATCH(G653,$E$2:$E$3041,1)-1):INDEX($F$2:$F$3041,MATCH(G653,$E$2:$E$3041,1)+1),INDEX($E$2:$E$3041,MATCH(G653,$E$2:$E$3041,1)-1):INDEX($E$2:$E$3041,MATCH(G653,$E$2:$E$3041,1)+1))</f>
        <v>5.562973358976707E-6</v>
      </c>
    </row>
    <row r="654" spans="1:8" x14ac:dyDescent="0.2">
      <c r="A654" s="123">
        <v>421.05628999999999</v>
      </c>
      <c r="B654" s="123">
        <v>4.8155642999999998E-6</v>
      </c>
      <c r="C654" s="125">
        <v>264.99999999999602</v>
      </c>
      <c r="D654" s="120">
        <f>FORECAST(C654,INDEX($B$2:$B$2069,MATCH(C654,$A$2:$A$2069,1)-1):INDEX($B$2:$B$2069,MATCH(C654,$A$2:$A$2069,1)+1),INDEX($A$2:$A$2069,MATCH(C654,$A$2:$A$2069,1)-1):INDEX($A$2:$A$2069,MATCH(C654,$A$2:$A$2069,1)+1))</f>
        <v>2.0593734972045099E-5</v>
      </c>
      <c r="E654" s="135">
        <v>330.199999999993</v>
      </c>
      <c r="F654" s="120">
        <f>FORECAST(E654,INDEX($D$2:$D$6081,MATCH(E654,$C$2:$C$6081,1)-1):INDEX($D$2:$D$6081,MATCH(E654,$C$2:$C$6081,1)+1),INDEX($C$2:$C$6081,MATCH(E654,$C$2:$C$6081,1)-1):INDEX($C$2:$C$6081,MATCH(E654,$C$2:$C$6081,1)+1))</f>
        <v>6.6911885195627204E-6</v>
      </c>
      <c r="G654" s="125">
        <v>525.5</v>
      </c>
      <c r="H654" s="121">
        <f>FORECAST(G654,INDEX($F$2:$F$3041,MATCH(G654,$E$2:$E$3041,1)-1):INDEX($F$2:$F$3041,MATCH(G654,$E$2:$E$3041,1)+1),INDEX($E$2:$E$3041,MATCH(G654,$E$2:$E$3041,1)-1):INDEX($E$2:$E$3041,MATCH(G654,$E$2:$E$3041,1)+1))</f>
        <v>5.5685888653672473E-6</v>
      </c>
    </row>
    <row r="655" spans="1:8" x14ac:dyDescent="0.2">
      <c r="A655" s="123">
        <v>421.37666999999999</v>
      </c>
      <c r="B655" s="123">
        <v>4.8085737999999998E-6</v>
      </c>
      <c r="C655" s="125">
        <v>265.09999999999599</v>
      </c>
      <c r="D655" s="120">
        <f>FORECAST(C655,INDEX($B$2:$B$2069,MATCH(C655,$A$2:$A$2069,1)-1):INDEX($B$2:$B$2069,MATCH(C655,$A$2:$A$2069,1)+1),INDEX($A$2:$A$2069,MATCH(C655,$A$2:$A$2069,1)-1):INDEX($A$2:$A$2069,MATCH(C655,$A$2:$A$2069,1)+1))</f>
        <v>2.0611100819160549E-5</v>
      </c>
      <c r="E655" s="124">
        <v>330.39999999999299</v>
      </c>
      <c r="F655" s="120">
        <f>FORECAST(E655,INDEX($D$2:$D$6081,MATCH(E655,$C$2:$C$6081,1)-1):INDEX($D$2:$D$6081,MATCH(E655,$C$2:$C$6081,1)+1),INDEX($C$2:$C$6081,MATCH(E655,$C$2:$C$6081,1)-1):INDEX($C$2:$C$6081,MATCH(E655,$C$2:$C$6081,1)+1))</f>
        <v>6.6870199295120901E-6</v>
      </c>
      <c r="G655" s="125">
        <v>526</v>
      </c>
      <c r="H655" s="121">
        <f>FORECAST(G655,INDEX($F$2:$F$3041,MATCH(G655,$E$2:$E$3041,1)-1):INDEX($F$2:$F$3041,MATCH(G655,$E$2:$E$3041,1)+1),INDEX($E$2:$E$3041,MATCH(G655,$E$2:$E$3041,1)-1):INDEX($E$2:$E$3041,MATCH(G655,$E$2:$E$3041,1)+1))</f>
        <v>5.5746482446621384E-6</v>
      </c>
    </row>
    <row r="656" spans="1:8" x14ac:dyDescent="0.2">
      <c r="A656" s="123">
        <v>421.69698</v>
      </c>
      <c r="B656" s="123">
        <v>4.8015812000000003E-6</v>
      </c>
      <c r="C656" s="125">
        <v>265.19999999999601</v>
      </c>
      <c r="D656" s="120">
        <f>FORECAST(C656,INDEX($B$2:$B$2069,MATCH(C656,$A$2:$A$2069,1)-1):INDEX($B$2:$B$2069,MATCH(C656,$A$2:$A$2069,1)+1),INDEX($A$2:$A$2069,MATCH(C656,$A$2:$A$2069,1)-1):INDEX($A$2:$A$2069,MATCH(C656,$A$2:$A$2069,1)+1))</f>
        <v>2.062723320824189E-5</v>
      </c>
      <c r="E656" s="135">
        <v>330.59999999999297</v>
      </c>
      <c r="F656" s="120">
        <f>FORECAST(E656,INDEX($D$2:$D$6081,MATCH(E656,$C$2:$C$6081,1)-1):INDEX($D$2:$D$6081,MATCH(E656,$C$2:$C$6081,1)+1),INDEX($C$2:$C$6081,MATCH(E656,$C$2:$C$6081,1)-1):INDEX($C$2:$C$6081,MATCH(E656,$C$2:$C$6081,1)+1))</f>
        <v>6.6832362580030644E-6</v>
      </c>
      <c r="G656" s="125">
        <v>526.5</v>
      </c>
      <c r="H656" s="121">
        <f>FORECAST(G656,INDEX($F$2:$F$3041,MATCH(G656,$E$2:$E$3041,1)-1):INDEX($F$2:$F$3041,MATCH(G656,$E$2:$E$3041,1)+1),INDEX($E$2:$E$3041,MATCH(G656,$E$2:$E$3041,1)-1):INDEX($E$2:$E$3041,MATCH(G656,$E$2:$E$3041,1)+1))</f>
        <v>5.5808145963237724E-6</v>
      </c>
    </row>
    <row r="657" spans="1:8" x14ac:dyDescent="0.2">
      <c r="A657" s="123">
        <v>422.0172</v>
      </c>
      <c r="B657" s="123">
        <v>4.7945940000000001E-6</v>
      </c>
      <c r="C657" s="125">
        <v>265.29999999999598</v>
      </c>
      <c r="D657" s="120">
        <f>FORECAST(C657,INDEX($B$2:$B$2069,MATCH(C657,$A$2:$A$2069,1)-1):INDEX($B$2:$B$2069,MATCH(C657,$A$2:$A$2069,1)+1),INDEX($A$2:$A$2069,MATCH(C657,$A$2:$A$2069,1)-1):INDEX($A$2:$A$2069,MATCH(C657,$A$2:$A$2069,1)+1))</f>
        <v>2.0644233838893606E-5</v>
      </c>
      <c r="E657" s="124">
        <v>330.79999999999302</v>
      </c>
      <c r="F657" s="120">
        <f>FORECAST(E657,INDEX($D$2:$D$6081,MATCH(E657,$C$2:$C$6081,1)-1):INDEX($D$2:$D$6081,MATCH(E657,$C$2:$C$6081,1)+1),INDEX($C$2:$C$6081,MATCH(E657,$C$2:$C$6081,1)-1):INDEX($C$2:$C$6081,MATCH(E657,$C$2:$C$6081,1)+1))</f>
        <v>6.6785545180654607E-6</v>
      </c>
      <c r="G657" s="125">
        <v>527</v>
      </c>
      <c r="H657" s="121">
        <f>FORECAST(G657,INDEX($F$2:$F$3041,MATCH(G657,$E$2:$E$3041,1)-1):INDEX($F$2:$F$3041,MATCH(G657,$E$2:$E$3041,1)+1),INDEX($E$2:$E$3041,MATCH(G657,$E$2:$E$3041,1)-1):INDEX($E$2:$E$3041,MATCH(G657,$E$2:$E$3041,1)+1))</f>
        <v>5.5871471462041256E-6</v>
      </c>
    </row>
    <row r="658" spans="1:8" x14ac:dyDescent="0.2">
      <c r="A658" s="123">
        <v>422.33735999999999</v>
      </c>
      <c r="B658" s="123">
        <v>4.7887064999999999E-6</v>
      </c>
      <c r="C658" s="125">
        <v>265.399999999996</v>
      </c>
      <c r="D658" s="120">
        <f>FORECAST(C658,INDEX($B$2:$B$2069,MATCH(C658,$A$2:$A$2069,1)-1):INDEX($B$2:$B$2069,MATCH(C658,$A$2:$A$2069,1)+1),INDEX($A$2:$A$2069,MATCH(C658,$A$2:$A$2069,1)-1):INDEX($A$2:$A$2069,MATCH(C658,$A$2:$A$2069,1)+1))</f>
        <v>2.0661234469545336E-5</v>
      </c>
      <c r="E658" s="135">
        <v>330.99999999999301</v>
      </c>
      <c r="F658" s="120">
        <f>FORECAST(E658,INDEX($D$2:$D$6081,MATCH(E658,$C$2:$C$6081,1)-1):INDEX($D$2:$D$6081,MATCH(E658,$C$2:$C$6081,1)+1),INDEX($C$2:$C$6081,MATCH(E658,$C$2:$C$6081,1)-1):INDEX($C$2:$C$6081,MATCH(E658,$C$2:$C$6081,1)+1))</f>
        <v>6.6731191252151315E-6</v>
      </c>
      <c r="G658" s="125">
        <v>527.5</v>
      </c>
      <c r="H658" s="121">
        <f>FORECAST(G658,INDEX($F$2:$F$3041,MATCH(G658,$E$2:$E$3041,1)-1):INDEX($F$2:$F$3041,MATCH(G658,$E$2:$E$3041,1)+1),INDEX($E$2:$E$3041,MATCH(G658,$E$2:$E$3041,1)-1):INDEX($E$2:$E$3041,MATCH(G658,$E$2:$E$3041,1)+1))</f>
        <v>5.5928507305760706E-6</v>
      </c>
    </row>
    <row r="659" spans="1:8" x14ac:dyDescent="0.2">
      <c r="A659" s="123">
        <v>422.65744000000001</v>
      </c>
      <c r="B659" s="123">
        <v>4.7838455000000001E-6</v>
      </c>
      <c r="C659" s="125">
        <v>265.49999999999602</v>
      </c>
      <c r="D659" s="120">
        <f>FORECAST(C659,INDEX($B$2:$B$2069,MATCH(C659,$A$2:$A$2069,1)-1):INDEX($B$2:$B$2069,MATCH(C659,$A$2:$A$2069,1)+1),INDEX($A$2:$A$2069,MATCH(C659,$A$2:$A$2069,1)-1):INDEX($A$2:$A$2069,MATCH(C659,$A$2:$A$2069,1)+1))</f>
        <v>2.0681644832198536E-5</v>
      </c>
      <c r="E659" s="124">
        <v>331.199999999993</v>
      </c>
      <c r="F659" s="120">
        <f>FORECAST(E659,INDEX($D$2:$D$6081,MATCH(E659,$C$2:$C$6081,1)-1):INDEX($D$2:$D$6081,MATCH(E659,$C$2:$C$6081,1)+1),INDEX($C$2:$C$6081,MATCH(E659,$C$2:$C$6081,1)-1):INDEX($C$2:$C$6081,MATCH(E659,$C$2:$C$6081,1)+1))</f>
        <v>6.6661986243438436E-6</v>
      </c>
      <c r="G659" s="125">
        <v>528</v>
      </c>
      <c r="H659" s="121">
        <f>FORECAST(G659,INDEX($F$2:$F$3041,MATCH(G659,$E$2:$E$3041,1)-1):INDEX($F$2:$F$3041,MATCH(G659,$E$2:$E$3041,1)+1),INDEX($E$2:$E$3041,MATCH(G659,$E$2:$E$3041,1)-1):INDEX($E$2:$E$3041,MATCH(G659,$E$2:$E$3041,1)+1))</f>
        <v>5.5990784908340276E-6</v>
      </c>
    </row>
    <row r="660" spans="1:8" x14ac:dyDescent="0.2">
      <c r="A660" s="123">
        <v>422.97744</v>
      </c>
      <c r="B660" s="123">
        <v>4.7786062999999999E-6</v>
      </c>
      <c r="C660" s="125">
        <v>265.59999999999599</v>
      </c>
      <c r="D660" s="120">
        <f>FORECAST(C660,INDEX($B$2:$B$2069,MATCH(C660,$A$2:$A$2069,1)-1):INDEX($B$2:$B$2069,MATCH(C660,$A$2:$A$2069,1)+1),INDEX($A$2:$A$2069,MATCH(C660,$A$2:$A$2069,1)-1):INDEX($A$2:$A$2069,MATCH(C660,$A$2:$A$2069,1)+1))</f>
        <v>2.0699713097038381E-5</v>
      </c>
      <c r="E660" s="135">
        <v>331.39999999999299</v>
      </c>
      <c r="F660" s="120">
        <f>FORECAST(E660,INDEX($D$2:$D$6081,MATCH(E660,$C$2:$C$6081,1)-1):INDEX($D$2:$D$6081,MATCH(E660,$C$2:$C$6081,1)+1),INDEX($C$2:$C$6081,MATCH(E660,$C$2:$C$6081,1)-1):INDEX($C$2:$C$6081,MATCH(E660,$C$2:$C$6081,1)+1))</f>
        <v>6.659080596108387E-6</v>
      </c>
      <c r="G660" s="125">
        <v>528.5</v>
      </c>
      <c r="H660" s="121">
        <f>FORECAST(G660,INDEX($F$2:$F$3041,MATCH(G660,$E$2:$E$3041,1)-1):INDEX($F$2:$F$3041,MATCH(G660,$E$2:$E$3041,1)+1),INDEX($E$2:$E$3041,MATCH(G660,$E$2:$E$3041,1)-1):INDEX($E$2:$E$3041,MATCH(G660,$E$2:$E$3041,1)+1))</f>
        <v>5.6048286109592347E-6</v>
      </c>
    </row>
    <row r="661" spans="1:8" x14ac:dyDescent="0.2">
      <c r="A661" s="123">
        <v>423.29737</v>
      </c>
      <c r="B661" s="123">
        <v>4.7802760999999999E-6</v>
      </c>
      <c r="C661" s="125">
        <v>265.69999999999601</v>
      </c>
      <c r="D661" s="120">
        <f>FORECAST(C661,INDEX($B$2:$B$2069,MATCH(C661,$A$2:$A$2069,1)-1):INDEX($B$2:$B$2069,MATCH(C661,$A$2:$A$2069,1)+1),INDEX($A$2:$A$2069,MATCH(C661,$A$2:$A$2069,1)-1):INDEX($A$2:$A$2069,MATCH(C661,$A$2:$A$2069,1)+1))</f>
        <v>2.0717781361878233E-5</v>
      </c>
      <c r="E661" s="124">
        <v>331.59999999999297</v>
      </c>
      <c r="F661" s="120">
        <f>FORECAST(E661,INDEX($D$2:$D$6081,MATCH(E661,$C$2:$C$6081,1)-1):INDEX($D$2:$D$6081,MATCH(E661,$C$2:$C$6081,1)+1),INDEX($C$2:$C$6081,MATCH(E661,$C$2:$C$6081,1)-1):INDEX($C$2:$C$6081,MATCH(E661,$C$2:$C$6081,1)+1))</f>
        <v>6.6506399240624118E-6</v>
      </c>
      <c r="G661" s="125">
        <v>529</v>
      </c>
      <c r="H661" s="121">
        <f>FORECAST(G661,INDEX($F$2:$F$3041,MATCH(G661,$E$2:$E$3041,1)-1):INDEX($F$2:$F$3041,MATCH(G661,$E$2:$E$3041,1)+1),INDEX($E$2:$E$3041,MATCH(G661,$E$2:$E$3041,1)-1):INDEX($E$2:$E$3041,MATCH(G661,$E$2:$E$3041,1)+1))</f>
        <v>5.6098643524168551E-6</v>
      </c>
    </row>
    <row r="662" spans="1:8" x14ac:dyDescent="0.2">
      <c r="A662" s="123">
        <v>423.61723000000001</v>
      </c>
      <c r="B662" s="123">
        <v>4.7883848999999996E-6</v>
      </c>
      <c r="C662" s="125">
        <v>265.79999999999598</v>
      </c>
      <c r="D662" s="120">
        <f>FORECAST(C662,INDEX($B$2:$B$2069,MATCH(C662,$A$2:$A$2069,1)-1):INDEX($B$2:$B$2069,MATCH(C662,$A$2:$A$2069,1)+1),INDEX($A$2:$A$2069,MATCH(C662,$A$2:$A$2069,1)-1):INDEX($A$2:$A$2069,MATCH(C662,$A$2:$A$2069,1)+1))</f>
        <v>2.0735849626718071E-5</v>
      </c>
      <c r="E662" s="135">
        <v>331.799999999992</v>
      </c>
      <c r="F662" s="120">
        <f>FORECAST(E662,INDEX($D$2:$D$6081,MATCH(E662,$C$2:$C$6081,1)-1):INDEX($D$2:$D$6081,MATCH(E662,$C$2:$C$6081,1)+1),INDEX($C$2:$C$6081,MATCH(E662,$C$2:$C$6081,1)-1):INDEX($C$2:$C$6081,MATCH(E662,$C$2:$C$6081,1)+1))</f>
        <v>6.6453652118138327E-6</v>
      </c>
      <c r="G662" s="125">
        <v>529.5</v>
      </c>
      <c r="H662" s="121">
        <f>FORECAST(G662,INDEX($F$2:$F$3041,MATCH(G662,$E$2:$E$3041,1)-1):INDEX($F$2:$F$3041,MATCH(G662,$E$2:$E$3041,1)+1),INDEX($E$2:$E$3041,MATCH(G662,$E$2:$E$3041,1)-1):INDEX($E$2:$E$3041,MATCH(G662,$E$2:$E$3041,1)+1))</f>
        <v>5.6145376907666609E-6</v>
      </c>
    </row>
    <row r="663" spans="1:8" x14ac:dyDescent="0.2">
      <c r="A663" s="123">
        <v>423.93700999999999</v>
      </c>
      <c r="B663" s="123">
        <v>4.8001785999999997E-6</v>
      </c>
      <c r="C663" s="125">
        <v>265.899999999996</v>
      </c>
      <c r="D663" s="120">
        <f>FORECAST(C663,INDEX($B$2:$B$2069,MATCH(C663,$A$2:$A$2069,1)-1):INDEX($B$2:$B$2069,MATCH(C663,$A$2:$A$2069,1)+1),INDEX($A$2:$A$2069,MATCH(C663,$A$2:$A$2069,1)-1):INDEX($A$2:$A$2069,MATCH(C663,$A$2:$A$2069,1)+1))</f>
        <v>2.0753289844762719E-5</v>
      </c>
      <c r="E663" s="124">
        <v>331.99999999999199</v>
      </c>
      <c r="F663" s="120">
        <f>FORECAST(E663,INDEX($D$2:$D$6081,MATCH(E663,$C$2:$C$6081,1)-1):INDEX($D$2:$D$6081,MATCH(E663,$C$2:$C$6081,1)+1),INDEX($C$2:$C$6081,MATCH(E663,$C$2:$C$6081,1)-1):INDEX($C$2:$C$6081,MATCH(E663,$C$2:$C$6081,1)+1))</f>
        <v>6.6419824654866411E-6</v>
      </c>
      <c r="G663" s="125">
        <v>530</v>
      </c>
      <c r="H663" s="121">
        <f>FORECAST(G663,INDEX($F$2:$F$3041,MATCH(G663,$E$2:$E$3041,1)-1):INDEX($F$2:$F$3041,MATCH(G663,$E$2:$E$3041,1)+1),INDEX($E$2:$E$3041,MATCH(G663,$E$2:$E$3041,1)-1):INDEX($E$2:$E$3041,MATCH(G663,$E$2:$E$3041,1)+1))</f>
        <v>5.6203285461395633E-6</v>
      </c>
    </row>
    <row r="664" spans="1:8" x14ac:dyDescent="0.2">
      <c r="A664" s="123">
        <v>424.25671</v>
      </c>
      <c r="B664" s="123">
        <v>4.8173874999999998E-6</v>
      </c>
      <c r="C664" s="125">
        <v>265.99999999999602</v>
      </c>
      <c r="D664" s="120">
        <f>FORECAST(C664,INDEX($B$2:$B$2069,MATCH(C664,$A$2:$A$2069,1)-1):INDEX($B$2:$B$2069,MATCH(C664,$A$2:$A$2069,1)+1),INDEX($A$2:$A$2069,MATCH(C664,$A$2:$A$2069,1)-1):INDEX($A$2:$A$2069,MATCH(C664,$A$2:$A$2069,1)+1))</f>
        <v>2.0771697462206362E-5</v>
      </c>
      <c r="E664" s="135">
        <v>332.19999999999197</v>
      </c>
      <c r="F664" s="120">
        <f>FORECAST(E664,INDEX($D$2:$D$6081,MATCH(E664,$C$2:$C$6081,1)-1):INDEX($D$2:$D$6081,MATCH(E664,$C$2:$C$6081,1)+1),INDEX($C$2:$C$6081,MATCH(E664,$C$2:$C$6081,1)-1):INDEX($C$2:$C$6081,MATCH(E664,$C$2:$C$6081,1)+1))</f>
        <v>6.641807194017017E-6</v>
      </c>
      <c r="G664" s="125">
        <v>530.5</v>
      </c>
      <c r="H664" s="121">
        <f>FORECAST(G664,INDEX($F$2:$F$3041,MATCH(G664,$E$2:$E$3041,1)-1):INDEX($F$2:$F$3041,MATCH(G664,$E$2:$E$3041,1)+1),INDEX($E$2:$E$3041,MATCH(G664,$E$2:$E$3041,1)-1):INDEX($E$2:$E$3041,MATCH(G664,$E$2:$E$3041,1)+1))</f>
        <v>5.6268367719835608E-6</v>
      </c>
    </row>
    <row r="665" spans="1:8" x14ac:dyDescent="0.2">
      <c r="A665" s="123">
        <v>424.57634000000002</v>
      </c>
      <c r="B665" s="123">
        <v>4.841503E-6</v>
      </c>
      <c r="C665" s="125">
        <v>266.09999999999599</v>
      </c>
      <c r="D665" s="120">
        <f>FORECAST(C665,INDEX($B$2:$B$2069,MATCH(C665,$A$2:$A$2069,1)-1):INDEX($B$2:$B$2069,MATCH(C665,$A$2:$A$2069,1)+1),INDEX($A$2:$A$2069,MATCH(C665,$A$2:$A$2069,1)-1):INDEX($A$2:$A$2069,MATCH(C665,$A$2:$A$2069,1)+1))</f>
        <v>2.0790105079649991E-5</v>
      </c>
      <c r="E665" s="124">
        <v>332.39999999999202</v>
      </c>
      <c r="F665" s="120">
        <f>FORECAST(E665,INDEX($D$2:$D$6081,MATCH(E665,$C$2:$C$6081,1)-1):INDEX($D$2:$D$6081,MATCH(E665,$C$2:$C$6081,1)+1),INDEX($C$2:$C$6081,MATCH(E665,$C$2:$C$6081,1)-1):INDEX($C$2:$C$6081,MATCH(E665,$C$2:$C$6081,1)+1))</f>
        <v>6.6414618239941473E-6</v>
      </c>
      <c r="G665" s="125">
        <v>531</v>
      </c>
      <c r="H665" s="121">
        <f>FORECAST(G665,INDEX($F$2:$F$3041,MATCH(G665,$E$2:$E$3041,1)-1):INDEX($F$2:$F$3041,MATCH(G665,$E$2:$E$3041,1)+1),INDEX($E$2:$E$3041,MATCH(G665,$E$2:$E$3041,1)-1):INDEX($E$2:$E$3041,MATCH(G665,$E$2:$E$3041,1)+1))</f>
        <v>5.6333992615755545E-6</v>
      </c>
    </row>
    <row r="666" spans="1:8" x14ac:dyDescent="0.2">
      <c r="A666" s="123">
        <v>424.89589999999998</v>
      </c>
      <c r="B666" s="123">
        <v>4.8737428999999998E-6</v>
      </c>
      <c r="C666" s="125">
        <v>266.19999999999601</v>
      </c>
      <c r="D666" s="120">
        <f>FORECAST(C666,INDEX($B$2:$B$2069,MATCH(C666,$A$2:$A$2069,1)-1):INDEX($B$2:$B$2069,MATCH(C666,$A$2:$A$2069,1)+1),INDEX($A$2:$A$2069,MATCH(C666,$A$2:$A$2069,1)-1):INDEX($A$2:$A$2069,MATCH(C666,$A$2:$A$2069,1)+1))</f>
        <v>2.0805375631050798E-5</v>
      </c>
      <c r="E666" s="135">
        <v>332.59999999999201</v>
      </c>
      <c r="F666" s="120">
        <f>FORECAST(E666,INDEX($D$2:$D$6081,MATCH(E666,$C$2:$C$6081,1)-1):INDEX($D$2:$D$6081,MATCH(E666,$C$2:$C$6081,1)+1),INDEX($C$2:$C$6081,MATCH(E666,$C$2:$C$6081,1)-1):INDEX($C$2:$C$6081,MATCH(E666,$C$2:$C$6081,1)+1))</f>
        <v>6.6417579464378544E-6</v>
      </c>
      <c r="G666" s="125">
        <v>531.5</v>
      </c>
      <c r="H666" s="121">
        <f>FORECAST(G666,INDEX($F$2:$F$3041,MATCH(G666,$E$2:$E$3041,1)-1):INDEX($F$2:$F$3041,MATCH(G666,$E$2:$E$3041,1)+1),INDEX($E$2:$E$3041,MATCH(G666,$E$2:$E$3041,1)-1):INDEX($E$2:$E$3041,MATCH(G666,$E$2:$E$3041,1)+1))</f>
        <v>5.6399761112179107E-6</v>
      </c>
    </row>
    <row r="667" spans="1:8" x14ac:dyDescent="0.2">
      <c r="A667" s="123">
        <v>425.21537999999998</v>
      </c>
      <c r="B667" s="123">
        <v>4.9173457999999996E-6</v>
      </c>
      <c r="C667" s="125">
        <v>266.29999999999598</v>
      </c>
      <c r="D667" s="120">
        <f>FORECAST(C667,INDEX($B$2:$B$2069,MATCH(C667,$A$2:$A$2069,1)-1):INDEX($B$2:$B$2069,MATCH(C667,$A$2:$A$2069,1)+1),INDEX($A$2:$A$2069,MATCH(C667,$A$2:$A$2069,1)-1):INDEX($A$2:$A$2069,MATCH(C667,$A$2:$A$2069,1)+1))</f>
        <v>2.082209846083954E-5</v>
      </c>
      <c r="E667" s="124">
        <v>332.799999999992</v>
      </c>
      <c r="F667" s="120">
        <f>FORECAST(E667,INDEX($D$2:$D$6081,MATCH(E667,$C$2:$C$6081,1)-1):INDEX($D$2:$D$6081,MATCH(E667,$C$2:$C$6081,1)+1),INDEX($C$2:$C$6081,MATCH(E667,$C$2:$C$6081,1)-1):INDEX($C$2:$C$6081,MATCH(E667,$C$2:$C$6081,1)+1))</f>
        <v>6.6418806476338116E-6</v>
      </c>
      <c r="G667" s="125">
        <v>532</v>
      </c>
      <c r="H667" s="121">
        <f>FORECAST(G667,INDEX($F$2:$F$3041,MATCH(G667,$E$2:$E$3041,1)-1):INDEX($F$2:$F$3041,MATCH(G667,$E$2:$E$3041,1)+1),INDEX($E$2:$E$3041,MATCH(G667,$E$2:$E$3041,1)-1):INDEX($E$2:$E$3041,MATCH(G667,$E$2:$E$3041,1)+1))</f>
        <v>5.646726855876465E-6</v>
      </c>
    </row>
    <row r="668" spans="1:8" x14ac:dyDescent="0.2">
      <c r="A668" s="123">
        <v>425.53478999999999</v>
      </c>
      <c r="B668" s="123">
        <v>4.963914E-6</v>
      </c>
      <c r="C668" s="125">
        <v>266.399999999996</v>
      </c>
      <c r="D668" s="120">
        <f>FORECAST(C668,INDEX($B$2:$B$2069,MATCH(C668,$A$2:$A$2069,1)-1):INDEX($B$2:$B$2069,MATCH(C668,$A$2:$A$2069,1)+1),INDEX($A$2:$A$2069,MATCH(C668,$A$2:$A$2069,1)-1):INDEX($A$2:$A$2069,MATCH(C668,$A$2:$A$2069,1)+1))</f>
        <v>2.0838821290628289E-5</v>
      </c>
      <c r="E668" s="135">
        <v>332.99999999999199</v>
      </c>
      <c r="F668" s="120">
        <f>FORECAST(E668,INDEX($D$2:$D$6081,MATCH(E668,$C$2:$C$6081,1)-1):INDEX($D$2:$D$6081,MATCH(E668,$C$2:$C$6081,1)+1),INDEX($C$2:$C$6081,MATCH(E668,$C$2:$C$6081,1)-1):INDEX($C$2:$C$6081,MATCH(E668,$C$2:$C$6081,1)+1))</f>
        <v>6.6415215289804144E-6</v>
      </c>
      <c r="G668" s="125">
        <v>532.5</v>
      </c>
      <c r="H668" s="121">
        <f>FORECAST(G668,INDEX($F$2:$F$3041,MATCH(G668,$E$2:$E$3041,1)-1):INDEX($F$2:$F$3041,MATCH(G668,$E$2:$E$3041,1)+1),INDEX($E$2:$E$3041,MATCH(G668,$E$2:$E$3041,1)-1):INDEX($E$2:$E$3041,MATCH(G668,$E$2:$E$3041,1)+1))</f>
        <v>5.6539172741506312E-6</v>
      </c>
    </row>
    <row r="669" spans="1:8" x14ac:dyDescent="0.2">
      <c r="A669" s="123">
        <v>425.85412000000002</v>
      </c>
      <c r="B669" s="123">
        <v>5.0044481000000003E-6</v>
      </c>
      <c r="C669" s="125">
        <v>266.49999999999602</v>
      </c>
      <c r="D669" s="120">
        <f>FORECAST(C669,INDEX($B$2:$B$2069,MATCH(C669,$A$2:$A$2069,1)-1):INDEX($B$2:$B$2069,MATCH(C669,$A$2:$A$2069,1)+1),INDEX($A$2:$A$2069,MATCH(C669,$A$2:$A$2069,1)-1):INDEX($A$2:$A$2069,MATCH(C669,$A$2:$A$2069,1)+1))</f>
        <v>2.0855544120417044E-5</v>
      </c>
      <c r="E669" s="124">
        <v>333.19999999999197</v>
      </c>
      <c r="F669" s="120">
        <f>FORECAST(E669,INDEX($D$2:$D$6081,MATCH(E669,$C$2:$C$6081,1)-1):INDEX($D$2:$D$6081,MATCH(E669,$C$2:$C$6081,1)+1),INDEX($C$2:$C$6081,MATCH(E669,$C$2:$C$6081,1)-1):INDEX($C$2:$C$6081,MATCH(E669,$C$2:$C$6081,1)+1))</f>
        <v>6.6382483668140467E-6</v>
      </c>
      <c r="G669" s="125">
        <v>533</v>
      </c>
      <c r="H669" s="121">
        <f>FORECAST(G669,INDEX($F$2:$F$3041,MATCH(G669,$E$2:$E$3041,1)-1):INDEX($F$2:$F$3041,MATCH(G669,$E$2:$E$3041,1)+1),INDEX($E$2:$E$3041,MATCH(G669,$E$2:$E$3041,1)-1):INDEX($E$2:$E$3041,MATCH(G669,$E$2:$E$3041,1)+1))</f>
        <v>5.6611322752961653E-6</v>
      </c>
    </row>
    <row r="670" spans="1:8" x14ac:dyDescent="0.2">
      <c r="A670" s="123">
        <v>426.17338000000001</v>
      </c>
      <c r="B670" s="123">
        <v>5.0400975000000001E-6</v>
      </c>
      <c r="C670" s="125">
        <v>266.59999999999599</v>
      </c>
      <c r="D670" s="120">
        <f>FORECAST(C670,INDEX($B$2:$B$2069,MATCH(C670,$A$2:$A$2069,1)-1):INDEX($B$2:$B$2069,MATCH(C670,$A$2:$A$2069,1)+1),INDEX($A$2:$A$2069,MATCH(C670,$A$2:$A$2069,1)-1):INDEX($A$2:$A$2069,MATCH(C670,$A$2:$A$2069,1)+1))</f>
        <v>2.0865649289531761E-5</v>
      </c>
      <c r="E670" s="135">
        <v>333.39999999999202</v>
      </c>
      <c r="F670" s="120">
        <f>FORECAST(E670,INDEX($D$2:$D$6081,MATCH(E670,$C$2:$C$6081,1)-1):INDEX($D$2:$D$6081,MATCH(E670,$C$2:$C$6081,1)+1),INDEX($C$2:$C$6081,MATCH(E670,$C$2:$C$6081,1)-1):INDEX($C$2:$C$6081,MATCH(E670,$C$2:$C$6081,1)+1))</f>
        <v>6.6342071885297075E-6</v>
      </c>
      <c r="G670" s="125">
        <v>533.5</v>
      </c>
      <c r="H670" s="121">
        <f>FORECAST(G670,INDEX($F$2:$F$3041,MATCH(G670,$E$2:$E$3041,1)-1):INDEX($F$2:$F$3041,MATCH(G670,$E$2:$E$3041,1)+1),INDEX($E$2:$E$3041,MATCH(G670,$E$2:$E$3041,1)-1):INDEX($E$2:$E$3041,MATCH(G670,$E$2:$E$3041,1)+1))</f>
        <v>5.6680748050379919E-6</v>
      </c>
    </row>
    <row r="671" spans="1:8" x14ac:dyDescent="0.2">
      <c r="A671" s="123">
        <v>426.49256000000003</v>
      </c>
      <c r="B671" s="123">
        <v>5.0740254999999998E-6</v>
      </c>
      <c r="C671" s="125">
        <v>266.69999999999601</v>
      </c>
      <c r="D671" s="120">
        <f>FORECAST(C671,INDEX($B$2:$B$2069,MATCH(C671,$A$2:$A$2069,1)-1):INDEX($B$2:$B$2069,MATCH(C671,$A$2:$A$2069,1)+1),INDEX($A$2:$A$2069,MATCH(C671,$A$2:$A$2069,1)-1):INDEX($A$2:$A$2069,MATCH(C671,$A$2:$A$2069,1)+1))</f>
        <v>2.0879996617907752E-5</v>
      </c>
      <c r="E671" s="124">
        <v>333.59999999999201</v>
      </c>
      <c r="F671" s="120">
        <f>FORECAST(E671,INDEX($D$2:$D$6081,MATCH(E671,$C$2:$C$6081,1)-1):INDEX($D$2:$D$6081,MATCH(E671,$C$2:$C$6081,1)+1),INDEX($C$2:$C$6081,MATCH(E671,$C$2:$C$6081,1)-1):INDEX($C$2:$C$6081,MATCH(E671,$C$2:$C$6081,1)+1))</f>
        <v>6.6295680063522939E-6</v>
      </c>
      <c r="G671" s="125">
        <v>534</v>
      </c>
      <c r="H671" s="121">
        <f>FORECAST(G671,INDEX($F$2:$F$3041,MATCH(G671,$E$2:$E$3041,1)-1):INDEX($F$2:$F$3041,MATCH(G671,$E$2:$E$3041,1)+1),INDEX($E$2:$E$3041,MATCH(G671,$E$2:$E$3041,1)-1):INDEX($E$2:$E$3041,MATCH(G671,$E$2:$E$3041,1)+1))</f>
        <v>5.675124123464266E-6</v>
      </c>
    </row>
    <row r="672" spans="1:8" x14ac:dyDescent="0.2">
      <c r="A672" s="123">
        <v>426.81166999999999</v>
      </c>
      <c r="B672" s="123">
        <v>5.1001860999999999E-6</v>
      </c>
      <c r="C672" s="125">
        <v>266.79999999999598</v>
      </c>
      <c r="D672" s="120">
        <f>FORECAST(C672,INDEX($B$2:$B$2069,MATCH(C672,$A$2:$A$2069,1)-1):INDEX($B$2:$B$2069,MATCH(C672,$A$2:$A$2069,1)+1),INDEX($A$2:$A$2069,MATCH(C672,$A$2:$A$2069,1)-1):INDEX($A$2:$A$2069,MATCH(C672,$A$2:$A$2069,1)+1))</f>
        <v>2.0894343946283737E-5</v>
      </c>
      <c r="E672" s="135">
        <v>333.799999999992</v>
      </c>
      <c r="F672" s="120">
        <f>FORECAST(E672,INDEX($D$2:$D$6081,MATCH(E672,$C$2:$C$6081,1)-1):INDEX($D$2:$D$6081,MATCH(E672,$C$2:$C$6081,1)+1),INDEX($C$2:$C$6081,MATCH(E672,$C$2:$C$6081,1)-1):INDEX($C$2:$C$6081,MATCH(E672,$C$2:$C$6081,1)+1))</f>
        <v>6.6249912690190427E-6</v>
      </c>
      <c r="G672" s="125">
        <v>534.5</v>
      </c>
      <c r="H672" s="121">
        <f>FORECAST(G672,INDEX($F$2:$F$3041,MATCH(G672,$E$2:$E$3041,1)-1):INDEX($F$2:$F$3041,MATCH(G672,$E$2:$E$3041,1)+1),INDEX($E$2:$E$3041,MATCH(G672,$E$2:$E$3041,1)-1):INDEX($E$2:$E$3041,MATCH(G672,$E$2:$E$3041,1)+1))</f>
        <v>5.6822268818061856E-6</v>
      </c>
    </row>
    <row r="673" spans="1:8" x14ac:dyDescent="0.2">
      <c r="A673" s="123">
        <v>427.13071000000002</v>
      </c>
      <c r="B673" s="123">
        <v>5.1169162000000004E-6</v>
      </c>
      <c r="C673" s="125">
        <v>266.899999999996</v>
      </c>
      <c r="D673" s="120">
        <f>FORECAST(C673,INDEX($B$2:$B$2069,MATCH(C673,$A$2:$A$2069,1)-1):INDEX($B$2:$B$2069,MATCH(C673,$A$2:$A$2069,1)+1),INDEX($A$2:$A$2069,MATCH(C673,$A$2:$A$2069,1)-1):INDEX($A$2:$A$2069,MATCH(C673,$A$2:$A$2069,1)+1))</f>
        <v>2.0910978264353423E-5</v>
      </c>
      <c r="E673" s="124">
        <v>333.99999999999199</v>
      </c>
      <c r="F673" s="120">
        <f>FORECAST(E673,INDEX($D$2:$D$6081,MATCH(E673,$C$2:$C$6081,1)-1):INDEX($D$2:$D$6081,MATCH(E673,$C$2:$C$6081,1)+1),INDEX($C$2:$C$6081,MATCH(E673,$C$2:$C$6081,1)-1):INDEX($C$2:$C$6081,MATCH(E673,$C$2:$C$6081,1)+1))</f>
        <v>6.6210072955813345E-6</v>
      </c>
      <c r="G673" s="125">
        <v>535</v>
      </c>
      <c r="H673" s="121">
        <f>FORECAST(G673,INDEX($F$2:$F$3041,MATCH(G673,$E$2:$E$3041,1)-1):INDEX($F$2:$F$3041,MATCH(G673,$E$2:$E$3041,1)+1),INDEX($E$2:$E$3041,MATCH(G673,$E$2:$E$3041,1)-1):INDEX($E$2:$E$3041,MATCH(G673,$E$2:$E$3041,1)+1))</f>
        <v>5.6887562291760651E-6</v>
      </c>
    </row>
    <row r="674" spans="1:8" x14ac:dyDescent="0.2">
      <c r="A674" s="123">
        <v>427.44967000000003</v>
      </c>
      <c r="B674" s="123">
        <v>5.1244128000000003E-6</v>
      </c>
      <c r="C674" s="125">
        <v>266.99999999999602</v>
      </c>
      <c r="D674" s="120">
        <f>FORECAST(C674,INDEX($B$2:$B$2069,MATCH(C674,$A$2:$A$2069,1)-1):INDEX($B$2:$B$2069,MATCH(C674,$A$2:$A$2069,1)+1),INDEX($A$2:$A$2069,MATCH(C674,$A$2:$A$2069,1)-1):INDEX($A$2:$A$2069,MATCH(C674,$A$2:$A$2069,1)+1))</f>
        <v>2.0925386621648989E-5</v>
      </c>
      <c r="E674" s="135">
        <v>334.19999999999197</v>
      </c>
      <c r="F674" s="120">
        <f>FORECAST(E674,INDEX($D$2:$D$6081,MATCH(E674,$C$2:$C$6081,1)-1):INDEX($D$2:$D$6081,MATCH(E674,$C$2:$C$6081,1)+1),INDEX($C$2:$C$6081,MATCH(E674,$C$2:$C$6081,1)-1):INDEX($C$2:$C$6081,MATCH(E674,$C$2:$C$6081,1)+1))</f>
        <v>6.6175234500473355E-6</v>
      </c>
      <c r="G674" s="125">
        <v>535.5</v>
      </c>
      <c r="H674" s="121">
        <f>FORECAST(G674,INDEX($F$2:$F$3041,MATCH(G674,$E$2:$E$3041,1)-1):INDEX($F$2:$F$3041,MATCH(G674,$E$2:$E$3041,1)+1),INDEX($E$2:$E$3041,MATCH(G674,$E$2:$E$3041,1)-1):INDEX($E$2:$E$3041,MATCH(G674,$E$2:$E$3041,1)+1))</f>
        <v>5.6951409087383354E-6</v>
      </c>
    </row>
    <row r="675" spans="1:8" x14ac:dyDescent="0.2">
      <c r="A675" s="123">
        <v>427.76855</v>
      </c>
      <c r="B675" s="123">
        <v>5.1184362E-6</v>
      </c>
      <c r="C675" s="125">
        <v>267.09999999999599</v>
      </c>
      <c r="D675" s="120">
        <f>FORECAST(C675,INDEX($B$2:$B$2069,MATCH(C675,$A$2:$A$2069,1)-1):INDEX($B$2:$B$2069,MATCH(C675,$A$2:$A$2069,1)+1),INDEX($A$2:$A$2069,MATCH(C675,$A$2:$A$2069,1)-1):INDEX($A$2:$A$2069,MATCH(C675,$A$2:$A$2069,1)+1))</f>
        <v>2.0939794978944542E-5</v>
      </c>
      <c r="E675" s="124">
        <v>334.39999999999202</v>
      </c>
      <c r="F675" s="120">
        <f>FORECAST(E675,INDEX($D$2:$D$6081,MATCH(E675,$C$2:$C$6081,1)-1):INDEX($D$2:$D$6081,MATCH(E675,$C$2:$C$6081,1)+1),INDEX($C$2:$C$6081,MATCH(E675,$C$2:$C$6081,1)-1):INDEX($C$2:$C$6081,MATCH(E675,$C$2:$C$6081,1)+1))</f>
        <v>6.6145134427028758E-6</v>
      </c>
      <c r="G675" s="125">
        <v>536</v>
      </c>
      <c r="H675" s="121">
        <f>FORECAST(G675,INDEX($F$2:$F$3041,MATCH(G675,$E$2:$E$3041,1)-1):INDEX($F$2:$F$3041,MATCH(G675,$E$2:$E$3041,1)+1),INDEX($E$2:$E$3041,MATCH(G675,$E$2:$E$3041,1)-1):INDEX($E$2:$E$3041,MATCH(G675,$E$2:$E$3041,1)+1))</f>
        <v>5.7020095460137604E-6</v>
      </c>
    </row>
    <row r="676" spans="1:8" x14ac:dyDescent="0.2">
      <c r="A676" s="123">
        <v>428.08735999999999</v>
      </c>
      <c r="B676" s="123">
        <v>5.0988108000000004E-6</v>
      </c>
      <c r="C676" s="125">
        <v>267.19999999999601</v>
      </c>
      <c r="D676" s="120">
        <f>FORECAST(C676,INDEX($B$2:$B$2069,MATCH(C676,$A$2:$A$2069,1)-1):INDEX($B$2:$B$2069,MATCH(C676,$A$2:$A$2069,1)+1),INDEX($A$2:$A$2069,MATCH(C676,$A$2:$A$2069,1)-1):INDEX($A$2:$A$2069,MATCH(C676,$A$2:$A$2069,1)+1))</f>
        <v>2.0954203336240101E-5</v>
      </c>
      <c r="E676" s="135">
        <v>334.59999999999201</v>
      </c>
      <c r="F676" s="120">
        <f>FORECAST(E676,INDEX($D$2:$D$6081,MATCH(E676,$C$2:$C$6081,1)-1):INDEX($D$2:$D$6081,MATCH(E676,$C$2:$C$6081,1)+1),INDEX($C$2:$C$6081,MATCH(E676,$C$2:$C$6081,1)-1):INDEX($C$2:$C$6081,MATCH(E676,$C$2:$C$6081,1)+1))</f>
        <v>6.612161948923412E-6</v>
      </c>
      <c r="G676" s="125">
        <v>536.5</v>
      </c>
      <c r="H676" s="121">
        <f>FORECAST(G676,INDEX($F$2:$F$3041,MATCH(G676,$E$2:$E$3041,1)-1):INDEX($F$2:$F$3041,MATCH(G676,$E$2:$E$3041,1)+1),INDEX($E$2:$E$3041,MATCH(G676,$E$2:$E$3041,1)-1):INDEX($E$2:$E$3041,MATCH(G676,$E$2:$E$3041,1)+1))</f>
        <v>5.7088403916355525E-6</v>
      </c>
    </row>
    <row r="677" spans="1:8" x14ac:dyDescent="0.2">
      <c r="A677" s="123">
        <v>428.40609999999998</v>
      </c>
      <c r="B677" s="123">
        <v>5.0661566E-6</v>
      </c>
      <c r="C677" s="125">
        <v>267.29999999999598</v>
      </c>
      <c r="D677" s="120">
        <f>FORECAST(C677,INDEX($B$2:$B$2069,MATCH(C677,$A$2:$A$2069,1)-1):INDEX($B$2:$B$2069,MATCH(C677,$A$2:$A$2069,1)+1),INDEX($A$2:$A$2069,MATCH(C677,$A$2:$A$2069,1)-1):INDEX($A$2:$A$2069,MATCH(C677,$A$2:$A$2069,1)+1))</f>
        <v>2.0964173048595955E-5</v>
      </c>
      <c r="E677" s="124">
        <v>334.799999999992</v>
      </c>
      <c r="F677" s="120">
        <f>FORECAST(E677,INDEX($D$2:$D$6081,MATCH(E677,$C$2:$C$6081,1)-1):INDEX($D$2:$D$6081,MATCH(E677,$C$2:$C$6081,1)+1),INDEX($C$2:$C$6081,MATCH(E677,$C$2:$C$6081,1)-1):INDEX($C$2:$C$6081,MATCH(E677,$C$2:$C$6081,1)+1))</f>
        <v>6.609045444761009E-6</v>
      </c>
      <c r="G677" s="125">
        <v>537</v>
      </c>
      <c r="H677" s="121">
        <f>FORECAST(G677,INDEX($F$2:$F$3041,MATCH(G677,$E$2:$E$3041,1)-1):INDEX($F$2:$F$3041,MATCH(G677,$E$2:$E$3041,1)+1),INDEX($E$2:$E$3041,MATCH(G677,$E$2:$E$3041,1)-1):INDEX($E$2:$E$3041,MATCH(G677,$E$2:$E$3041,1)+1))</f>
        <v>5.7164185307471272E-6</v>
      </c>
    </row>
    <row r="678" spans="1:8" x14ac:dyDescent="0.2">
      <c r="A678" s="123">
        <v>428.72476</v>
      </c>
      <c r="B678" s="123">
        <v>5.0209051999999999E-6</v>
      </c>
      <c r="C678" s="125">
        <v>267.399999999996</v>
      </c>
      <c r="D678" s="120">
        <f>FORECAST(C678,INDEX($B$2:$B$2069,MATCH(C678,$A$2:$A$2069,1)-1):INDEX($B$2:$B$2069,MATCH(C678,$A$2:$A$2069,1)+1),INDEX($A$2:$A$2069,MATCH(C678,$A$2:$A$2069,1)-1):INDEX($A$2:$A$2069,MATCH(C678,$A$2:$A$2069,1)+1))</f>
        <v>2.0977824065955823E-5</v>
      </c>
      <c r="E678" s="135">
        <v>334.99999999999199</v>
      </c>
      <c r="F678" s="120">
        <f>FORECAST(E678,INDEX($D$2:$D$6081,MATCH(E678,$C$2:$C$6081,1)-1):INDEX($D$2:$D$6081,MATCH(E678,$C$2:$C$6081,1)+1),INDEX($C$2:$C$6081,MATCH(E678,$C$2:$C$6081,1)-1):INDEX($C$2:$C$6081,MATCH(E678,$C$2:$C$6081,1)+1))</f>
        <v>6.6047305826247849E-6</v>
      </c>
      <c r="G678" s="125">
        <v>537.5</v>
      </c>
      <c r="H678" s="121">
        <f>FORECAST(G678,INDEX($F$2:$F$3041,MATCH(G678,$E$2:$E$3041,1)-1):INDEX($F$2:$F$3041,MATCH(G678,$E$2:$E$3041,1)+1),INDEX($E$2:$E$3041,MATCH(G678,$E$2:$E$3041,1)-1):INDEX($E$2:$E$3041,MATCH(G678,$E$2:$E$3041,1)+1))</f>
        <v>5.7240810473335179E-6</v>
      </c>
    </row>
    <row r="679" spans="1:8" x14ac:dyDescent="0.2">
      <c r="A679" s="123">
        <v>429.04334999999998</v>
      </c>
      <c r="B679" s="123">
        <v>4.9688756000000004E-6</v>
      </c>
      <c r="C679" s="125">
        <v>267.49999999999602</v>
      </c>
      <c r="D679" s="120">
        <f>FORECAST(C679,INDEX($B$2:$B$2069,MATCH(C679,$A$2:$A$2069,1)-1):INDEX($B$2:$B$2069,MATCH(C679,$A$2:$A$2069,1)+1),INDEX($A$2:$A$2069,MATCH(C679,$A$2:$A$2069,1)-1):INDEX($A$2:$A$2069,MATCH(C679,$A$2:$A$2069,1)+1))</f>
        <v>2.0991475083315684E-5</v>
      </c>
      <c r="E679" s="124">
        <v>335.19999999999197</v>
      </c>
      <c r="F679" s="120">
        <f>FORECAST(E679,INDEX($D$2:$D$6081,MATCH(E679,$C$2:$C$6081,1)-1):INDEX($D$2:$D$6081,MATCH(E679,$C$2:$C$6081,1)+1),INDEX($C$2:$C$6081,MATCH(E679,$C$2:$C$6081,1)-1):INDEX($C$2:$C$6081,MATCH(E679,$C$2:$C$6081,1)+1))</f>
        <v>6.6029132246983859E-6</v>
      </c>
      <c r="G679" s="125">
        <v>538</v>
      </c>
      <c r="H679" s="121">
        <f>FORECAST(G679,INDEX($F$2:$F$3041,MATCH(G679,$E$2:$E$3041,1)-1):INDEX($F$2:$F$3041,MATCH(G679,$E$2:$E$3041,1)+1),INDEX($E$2:$E$3041,MATCH(G679,$E$2:$E$3041,1)-1):INDEX($E$2:$E$3041,MATCH(G679,$E$2:$E$3041,1)+1))</f>
        <v>5.7313683069697849E-6</v>
      </c>
    </row>
    <row r="680" spans="1:8" x14ac:dyDescent="0.2">
      <c r="A680" s="123">
        <v>429.36185999999998</v>
      </c>
      <c r="B680" s="123">
        <v>4.9194065000000001E-6</v>
      </c>
      <c r="C680" s="125">
        <v>267.59999999999599</v>
      </c>
      <c r="D680" s="120">
        <f>FORECAST(C680,INDEX($B$2:$B$2069,MATCH(C680,$A$2:$A$2069,1)-1):INDEX($B$2:$B$2069,MATCH(C680,$A$2:$A$2069,1)+1),INDEX($A$2:$A$2069,MATCH(C680,$A$2:$A$2069,1)-1):INDEX($A$2:$A$2069,MATCH(C680,$A$2:$A$2069,1)+1))</f>
        <v>2.101376820951997E-5</v>
      </c>
      <c r="E680" s="135">
        <v>335.39999999999202</v>
      </c>
      <c r="F680" s="120">
        <f>FORECAST(E680,INDEX($D$2:$D$6081,MATCH(E680,$C$2:$C$6081,1)-1):INDEX($D$2:$D$6081,MATCH(E680,$C$2:$C$6081,1)+1),INDEX($C$2:$C$6081,MATCH(E680,$C$2:$C$6081,1)-1):INDEX($C$2:$C$6081,MATCH(E680,$C$2:$C$6081,1)+1))</f>
        <v>6.6010482166456487E-6</v>
      </c>
      <c r="G680" s="125">
        <v>538.5</v>
      </c>
      <c r="H680" s="121">
        <f>FORECAST(G680,INDEX($F$2:$F$3041,MATCH(G680,$E$2:$E$3041,1)-1):INDEX($F$2:$F$3041,MATCH(G680,$E$2:$E$3041,1)+1),INDEX($E$2:$E$3041,MATCH(G680,$E$2:$E$3041,1)-1):INDEX($E$2:$E$3041,MATCH(G680,$E$2:$E$3041,1)+1))</f>
        <v>5.7391692325150793E-6</v>
      </c>
    </row>
    <row r="681" spans="1:8" x14ac:dyDescent="0.2">
      <c r="A681" s="123">
        <v>429.68029999999999</v>
      </c>
      <c r="B681" s="123">
        <v>4.8743714999999998E-6</v>
      </c>
      <c r="C681" s="125">
        <v>267.69999999999601</v>
      </c>
      <c r="D681" s="120">
        <f>FORECAST(C681,INDEX($B$2:$B$2069,MATCH(C681,$A$2:$A$2069,1)-1):INDEX($B$2:$B$2069,MATCH(C681,$A$2:$A$2069,1)+1),INDEX($A$2:$A$2069,MATCH(C681,$A$2:$A$2069,1)-1):INDEX($A$2:$A$2069,MATCH(C681,$A$2:$A$2069,1)+1))</f>
        <v>2.1029741046204409E-5</v>
      </c>
      <c r="E681" s="124">
        <v>335.59999999999201</v>
      </c>
      <c r="F681" s="120">
        <f>FORECAST(E681,INDEX($D$2:$D$6081,MATCH(E681,$C$2:$C$6081,1)-1):INDEX($D$2:$D$6081,MATCH(E681,$C$2:$C$6081,1)+1),INDEX($C$2:$C$6081,MATCH(E681,$C$2:$C$6081,1)-1):INDEX($C$2:$C$6081,MATCH(E681,$C$2:$C$6081,1)+1))</f>
        <v>6.6013527967391873E-6</v>
      </c>
      <c r="G681" s="125">
        <v>539</v>
      </c>
      <c r="H681" s="121">
        <f>FORECAST(G681,INDEX($F$2:$F$3041,MATCH(G681,$E$2:$E$3041,1)-1):INDEX($F$2:$F$3041,MATCH(G681,$E$2:$E$3041,1)+1),INDEX($E$2:$E$3041,MATCH(G681,$E$2:$E$3041,1)-1):INDEX($E$2:$E$3041,MATCH(G681,$E$2:$E$3041,1)+1))</f>
        <v>5.7473444159528908E-6</v>
      </c>
    </row>
    <row r="682" spans="1:8" x14ac:dyDescent="0.2">
      <c r="A682" s="123">
        <v>429.99865999999997</v>
      </c>
      <c r="B682" s="123">
        <v>4.8367297000000004E-6</v>
      </c>
      <c r="C682" s="125">
        <v>267.79999999999598</v>
      </c>
      <c r="D682" s="120">
        <f>FORECAST(C682,INDEX($B$2:$B$2069,MATCH(C682,$A$2:$A$2069,1)-1):INDEX($B$2:$B$2069,MATCH(C682,$A$2:$A$2069,1)+1),INDEX($A$2:$A$2069,MATCH(C682,$A$2:$A$2069,1)-1):INDEX($A$2:$A$2069,MATCH(C682,$A$2:$A$2069,1)+1))</f>
        <v>2.1045713882888834E-5</v>
      </c>
      <c r="E682" s="135">
        <v>335.799999999992</v>
      </c>
      <c r="F682" s="120">
        <f>FORECAST(E682,INDEX($D$2:$D$6081,MATCH(E682,$C$2:$C$6081,1)-1):INDEX($D$2:$D$6081,MATCH(E682,$C$2:$C$6081,1)+1),INDEX($C$2:$C$6081,MATCH(E682,$C$2:$C$6081,1)-1):INDEX($C$2:$C$6081,MATCH(E682,$C$2:$C$6081,1)+1))</f>
        <v>6.6010246014910129E-6</v>
      </c>
      <c r="G682" s="125">
        <v>539.5</v>
      </c>
      <c r="H682" s="121">
        <f>FORECAST(G682,INDEX($F$2:$F$3041,MATCH(G682,$E$2:$E$3041,1)-1):INDEX($F$2:$F$3041,MATCH(G682,$E$2:$E$3041,1)+1),INDEX($E$2:$E$3041,MATCH(G682,$E$2:$E$3041,1)-1):INDEX($E$2:$E$3041,MATCH(G682,$E$2:$E$3041,1)+1))</f>
        <v>5.7559233446827469E-6</v>
      </c>
    </row>
    <row r="683" spans="1:8" x14ac:dyDescent="0.2">
      <c r="A683" s="123">
        <v>430.31695000000002</v>
      </c>
      <c r="B683" s="123">
        <v>4.8122733999999997E-6</v>
      </c>
      <c r="C683" s="125">
        <v>267.899999999996</v>
      </c>
      <c r="D683" s="120">
        <f>FORECAST(C683,INDEX($B$2:$B$2069,MATCH(C683,$A$2:$A$2069,1)-1):INDEX($B$2:$B$2069,MATCH(C683,$A$2:$A$2069,1)+1),INDEX($A$2:$A$2069,MATCH(C683,$A$2:$A$2069,1)-1):INDEX($A$2:$A$2069,MATCH(C683,$A$2:$A$2069,1)+1))</f>
        <v>2.1061686719573266E-5</v>
      </c>
      <c r="E683" s="124">
        <v>335.99999999999199</v>
      </c>
      <c r="F683" s="120">
        <f>FORECAST(E683,INDEX($D$2:$D$6081,MATCH(E683,$C$2:$C$6081,1)-1):INDEX($D$2:$D$6081,MATCH(E683,$C$2:$C$6081,1)+1),INDEX($C$2:$C$6081,MATCH(E683,$C$2:$C$6081,1)-1):INDEX($C$2:$C$6081,MATCH(E683,$C$2:$C$6081,1)+1))</f>
        <v>6.5969289993556083E-6</v>
      </c>
      <c r="G683" s="125">
        <v>540</v>
      </c>
      <c r="H683" s="121">
        <f>FORECAST(G683,INDEX($F$2:$F$3041,MATCH(G683,$E$2:$E$3041,1)-1):INDEX($F$2:$F$3041,MATCH(G683,$E$2:$E$3041,1)+1),INDEX($E$2:$E$3041,MATCH(G683,$E$2:$E$3041,1)-1):INDEX($E$2:$E$3041,MATCH(G683,$E$2:$E$3041,1)+1))</f>
        <v>5.7632544666686751E-6</v>
      </c>
    </row>
    <row r="684" spans="1:8" x14ac:dyDescent="0.2">
      <c r="A684" s="123">
        <v>430.63517000000002</v>
      </c>
      <c r="B684" s="123">
        <v>4.7952830999999997E-6</v>
      </c>
      <c r="C684" s="125">
        <v>267.99999999999602</v>
      </c>
      <c r="D684" s="120">
        <f>FORECAST(C684,INDEX($B$2:$B$2069,MATCH(C684,$A$2:$A$2069,1)-1):INDEX($B$2:$B$2069,MATCH(C684,$A$2:$A$2069,1)+1),INDEX($A$2:$A$2069,MATCH(C684,$A$2:$A$2069,1)-1):INDEX($A$2:$A$2069,MATCH(C684,$A$2:$A$2069,1)+1))</f>
        <v>2.1069600674945199E-5</v>
      </c>
      <c r="E684" s="135">
        <v>336.19999999999197</v>
      </c>
      <c r="F684" s="120">
        <f>FORECAST(E684,INDEX($D$2:$D$6081,MATCH(E684,$C$2:$C$6081,1)-1):INDEX($D$2:$D$6081,MATCH(E684,$C$2:$C$6081,1)+1),INDEX($C$2:$C$6081,MATCH(E684,$C$2:$C$6081,1)-1):INDEX($C$2:$C$6081,MATCH(E684,$C$2:$C$6081,1)+1))</f>
        <v>6.5948422065792002E-6</v>
      </c>
      <c r="G684" s="125">
        <v>540.5</v>
      </c>
      <c r="H684" s="121">
        <f>FORECAST(G684,INDEX($F$2:$F$3041,MATCH(G684,$E$2:$E$3041,1)-1):INDEX($F$2:$F$3041,MATCH(G684,$E$2:$E$3041,1)+1),INDEX($E$2:$E$3041,MATCH(G684,$E$2:$E$3041,1)-1):INDEX($E$2:$E$3041,MATCH(G684,$E$2:$E$3041,1)+1))</f>
        <v>5.7703862528980467E-6</v>
      </c>
    </row>
    <row r="685" spans="1:8" x14ac:dyDescent="0.2">
      <c r="A685" s="123">
        <v>430.95330999999999</v>
      </c>
      <c r="B685" s="123">
        <v>4.7838848E-6</v>
      </c>
      <c r="C685" s="125">
        <v>268.09999999999599</v>
      </c>
      <c r="D685" s="120">
        <f>FORECAST(C685,INDEX($B$2:$B$2069,MATCH(C685,$A$2:$A$2069,1)-1):INDEX($B$2:$B$2069,MATCH(C685,$A$2:$A$2069,1)+1),INDEX($A$2:$A$2069,MATCH(C685,$A$2:$A$2069,1)-1):INDEX($A$2:$A$2069,MATCH(C685,$A$2:$A$2069,1)+1))</f>
        <v>2.1084795720975713E-5</v>
      </c>
      <c r="E685" s="124">
        <v>336.39999999999202</v>
      </c>
      <c r="F685" s="120">
        <f>FORECAST(E685,INDEX($D$2:$D$6081,MATCH(E685,$C$2:$C$6081,1)-1):INDEX($D$2:$D$6081,MATCH(E685,$C$2:$C$6081,1)+1),INDEX($C$2:$C$6081,MATCH(E685,$C$2:$C$6081,1)-1):INDEX($C$2:$C$6081,MATCH(E685,$C$2:$C$6081,1)+1))</f>
        <v>6.5918461388416945E-6</v>
      </c>
      <c r="G685" s="125">
        <v>541</v>
      </c>
      <c r="H685" s="121">
        <f>FORECAST(G685,INDEX($F$2:$F$3041,MATCH(G685,$E$2:$E$3041,1)-1):INDEX($F$2:$F$3041,MATCH(G685,$E$2:$E$3041,1)+1),INDEX($E$2:$E$3041,MATCH(G685,$E$2:$E$3041,1)-1):INDEX($E$2:$E$3041,MATCH(G685,$E$2:$E$3041,1)+1))</f>
        <v>5.7785829296898806E-6</v>
      </c>
    </row>
    <row r="686" spans="1:8" x14ac:dyDescent="0.2">
      <c r="A686" s="123">
        <v>431.27138000000002</v>
      </c>
      <c r="B686" s="123">
        <v>4.7769260000000002E-6</v>
      </c>
      <c r="C686" s="125">
        <v>268.19999999999601</v>
      </c>
      <c r="D686" s="120">
        <f>FORECAST(C686,INDEX($B$2:$B$2069,MATCH(C686,$A$2:$A$2069,1)-1):INDEX($B$2:$B$2069,MATCH(C686,$A$2:$A$2069,1)+1),INDEX($A$2:$A$2069,MATCH(C686,$A$2:$A$2069,1)-1):INDEX($A$2:$A$2069,MATCH(C686,$A$2:$A$2069,1)+1))</f>
        <v>2.1099990767006234E-5</v>
      </c>
      <c r="E686" s="135">
        <v>336.59999999999201</v>
      </c>
      <c r="F686" s="120">
        <f>FORECAST(E686,INDEX($D$2:$D$6081,MATCH(E686,$C$2:$C$6081,1)-1):INDEX($D$2:$D$6081,MATCH(E686,$C$2:$C$6081,1)+1),INDEX($C$2:$C$6081,MATCH(E686,$C$2:$C$6081,1)-1):INDEX($C$2:$C$6081,MATCH(E686,$C$2:$C$6081,1)+1))</f>
        <v>6.5908754923829854E-6</v>
      </c>
      <c r="G686" s="125">
        <v>541.5</v>
      </c>
      <c r="H686" s="121">
        <f>FORECAST(G686,INDEX($F$2:$F$3041,MATCH(G686,$E$2:$E$3041,1)-1):INDEX($F$2:$F$3041,MATCH(G686,$E$2:$E$3041,1)+1),INDEX($E$2:$E$3041,MATCH(G686,$E$2:$E$3041,1)-1):INDEX($E$2:$E$3041,MATCH(G686,$E$2:$E$3041,1)+1))</f>
        <v>5.7872603705169244E-6</v>
      </c>
    </row>
    <row r="687" spans="1:8" x14ac:dyDescent="0.2">
      <c r="A687" s="123">
        <v>431.58936999999997</v>
      </c>
      <c r="B687" s="123">
        <v>4.7770817999999996E-6</v>
      </c>
      <c r="C687" s="125">
        <v>268.29999999999598</v>
      </c>
      <c r="D687" s="120">
        <f>FORECAST(C687,INDEX($B$2:$B$2069,MATCH(C687,$A$2:$A$2069,1)-1):INDEX($B$2:$B$2069,MATCH(C687,$A$2:$A$2069,1)+1),INDEX($A$2:$A$2069,MATCH(C687,$A$2:$A$2069,1)-1):INDEX($A$2:$A$2069,MATCH(C687,$A$2:$A$2069,1)+1))</f>
        <v>2.1115185813036754E-5</v>
      </c>
      <c r="E687" s="124">
        <v>336.799999999992</v>
      </c>
      <c r="F687" s="120">
        <f>FORECAST(E687,INDEX($D$2:$D$6081,MATCH(E687,$C$2:$C$6081,1)-1):INDEX($D$2:$D$6081,MATCH(E687,$C$2:$C$6081,1)+1),INDEX($C$2:$C$6081,MATCH(E687,$C$2:$C$6081,1)-1):INDEX($C$2:$C$6081,MATCH(E687,$C$2:$C$6081,1)+1))</f>
        <v>6.5905320857802157E-6</v>
      </c>
      <c r="G687" s="125">
        <v>542</v>
      </c>
      <c r="H687" s="121">
        <f>FORECAST(G687,INDEX($F$2:$F$3041,MATCH(G687,$E$2:$E$3041,1)-1):INDEX($F$2:$F$3041,MATCH(G687,$E$2:$E$3041,1)+1),INDEX($E$2:$E$3041,MATCH(G687,$E$2:$E$3041,1)-1):INDEX($E$2:$E$3041,MATCH(G687,$E$2:$E$3041,1)+1))</f>
        <v>5.7953913834342689E-6</v>
      </c>
    </row>
    <row r="688" spans="1:8" x14ac:dyDescent="0.2">
      <c r="A688" s="123">
        <v>431.90728999999999</v>
      </c>
      <c r="B688" s="123">
        <v>4.7820440999999996E-6</v>
      </c>
      <c r="C688" s="125">
        <v>268.399999999996</v>
      </c>
      <c r="D688" s="120">
        <f>FORECAST(C688,INDEX($B$2:$B$2069,MATCH(C688,$A$2:$A$2069,1)-1):INDEX($B$2:$B$2069,MATCH(C688,$A$2:$A$2069,1)+1),INDEX($A$2:$A$2069,MATCH(C688,$A$2:$A$2069,1)-1):INDEX($A$2:$A$2069,MATCH(C688,$A$2:$A$2069,1)+1))</f>
        <v>2.1109280282709691E-5</v>
      </c>
      <c r="E688" s="135">
        <v>336.99999999999199</v>
      </c>
      <c r="F688" s="120">
        <f>FORECAST(E688,INDEX($D$2:$D$6081,MATCH(E688,$C$2:$C$6081,1)-1):INDEX($D$2:$D$6081,MATCH(E688,$C$2:$C$6081,1)+1),INDEX($C$2:$C$6081,MATCH(E688,$C$2:$C$6081,1)-1):INDEX($C$2:$C$6081,MATCH(E688,$C$2:$C$6081,1)+1))</f>
        <v>6.5889383730352424E-6</v>
      </c>
      <c r="G688" s="125">
        <v>542.5</v>
      </c>
      <c r="H688" s="121">
        <f>FORECAST(G688,INDEX($F$2:$F$3041,MATCH(G688,$E$2:$E$3041,1)-1):INDEX($F$2:$F$3041,MATCH(G688,$E$2:$E$3041,1)+1),INDEX($E$2:$E$3041,MATCH(G688,$E$2:$E$3041,1)-1):INDEX($E$2:$E$3041,MATCH(G688,$E$2:$E$3041,1)+1))</f>
        <v>5.8030087162273462E-6</v>
      </c>
    </row>
    <row r="689" spans="1:8" x14ac:dyDescent="0.2">
      <c r="A689" s="123">
        <v>432.22512999999998</v>
      </c>
      <c r="B689" s="123">
        <v>4.7926597999999997E-6</v>
      </c>
      <c r="C689" s="125">
        <v>268.49999999999602</v>
      </c>
      <c r="D689" s="120">
        <f>FORECAST(C689,INDEX($B$2:$B$2069,MATCH(C689,$A$2:$A$2069,1)-1):INDEX($B$2:$B$2069,MATCH(C689,$A$2:$A$2069,1)+1),INDEX($A$2:$A$2069,MATCH(C689,$A$2:$A$2069,1)-1):INDEX($A$2:$A$2069,MATCH(C689,$A$2:$A$2069,1)+1))</f>
        <v>2.1115922339205568E-5</v>
      </c>
      <c r="E689" s="124">
        <v>337.19999999999197</v>
      </c>
      <c r="F689" s="120">
        <f>FORECAST(E689,INDEX($D$2:$D$6081,MATCH(E689,$C$2:$C$6081,1)-1):INDEX($D$2:$D$6081,MATCH(E689,$C$2:$C$6081,1)+1),INDEX($C$2:$C$6081,MATCH(E689,$C$2:$C$6081,1)-1):INDEX($C$2:$C$6081,MATCH(E689,$C$2:$C$6081,1)+1))</f>
        <v>6.5873184631349562E-6</v>
      </c>
      <c r="G689" s="125">
        <v>543</v>
      </c>
      <c r="H689" s="121">
        <f>FORECAST(G689,INDEX($F$2:$F$3041,MATCH(G689,$E$2:$E$3041,1)-1):INDEX($F$2:$F$3041,MATCH(G689,$E$2:$E$3041,1)+1),INDEX($E$2:$E$3041,MATCH(G689,$E$2:$E$3041,1)-1):INDEX($E$2:$E$3041,MATCH(G689,$E$2:$E$3041,1)+1))</f>
        <v>5.8106492508008447E-6</v>
      </c>
    </row>
    <row r="690" spans="1:8" x14ac:dyDescent="0.2">
      <c r="A690" s="123">
        <v>432.54289999999997</v>
      </c>
      <c r="B690" s="123">
        <v>4.8103374999999996E-6</v>
      </c>
      <c r="C690" s="125">
        <v>268.59999999999599</v>
      </c>
      <c r="D690" s="120">
        <f>FORECAST(C690,INDEX($B$2:$B$2069,MATCH(C690,$A$2:$A$2069,1)-1):INDEX($B$2:$B$2069,MATCH(C690,$A$2:$A$2069,1)+1),INDEX($A$2:$A$2069,MATCH(C690,$A$2:$A$2069,1)-1):INDEX($A$2:$A$2069,MATCH(C690,$A$2:$A$2069,1)+1))</f>
        <v>2.1122564395701441E-5</v>
      </c>
      <c r="E690" s="135">
        <v>337.39999999999202</v>
      </c>
      <c r="F690" s="120">
        <f>FORECAST(E690,INDEX($D$2:$D$6081,MATCH(E690,$C$2:$C$6081,1)-1):INDEX($D$2:$D$6081,MATCH(E690,$C$2:$C$6081,1)+1),INDEX($C$2:$C$6081,MATCH(E690,$C$2:$C$6081,1)-1):INDEX($C$2:$C$6081,MATCH(E690,$C$2:$C$6081,1)+1))</f>
        <v>6.5846837010763192E-6</v>
      </c>
      <c r="G690" s="125">
        <v>543.5</v>
      </c>
      <c r="H690" s="121">
        <f>FORECAST(G690,INDEX($F$2:$F$3041,MATCH(G690,$E$2:$E$3041,1)-1):INDEX($F$2:$F$3041,MATCH(G690,$E$2:$E$3041,1)+1),INDEX($E$2:$E$3041,MATCH(G690,$E$2:$E$3041,1)-1):INDEX($E$2:$E$3041,MATCH(G690,$E$2:$E$3041,1)+1))</f>
        <v>5.8189431580716128E-6</v>
      </c>
    </row>
    <row r="691" spans="1:8" x14ac:dyDescent="0.2">
      <c r="A691" s="123">
        <v>432.86059999999998</v>
      </c>
      <c r="B691" s="123">
        <v>4.8344750999999999E-6</v>
      </c>
      <c r="C691" s="125">
        <v>268.69999999999601</v>
      </c>
      <c r="D691" s="120">
        <f>FORECAST(C691,INDEX($B$2:$B$2069,MATCH(C691,$A$2:$A$2069,1)-1):INDEX($B$2:$B$2069,MATCH(C691,$A$2:$A$2069,1)+1),INDEX($A$2:$A$2069,MATCH(C691,$A$2:$A$2069,1)-1):INDEX($A$2:$A$2069,MATCH(C691,$A$2:$A$2069,1)+1))</f>
        <v>2.1128470187432559E-5</v>
      </c>
      <c r="E691" s="124">
        <v>337.59999999999201</v>
      </c>
      <c r="F691" s="120">
        <f>FORECAST(E691,INDEX($D$2:$D$6081,MATCH(E691,$C$2:$C$6081,1)-1):INDEX($D$2:$D$6081,MATCH(E691,$C$2:$C$6081,1)+1),INDEX($C$2:$C$6081,MATCH(E691,$C$2:$C$6081,1)-1):INDEX($C$2:$C$6081,MATCH(E691,$C$2:$C$6081,1)+1))</f>
        <v>6.5827782350649656E-6</v>
      </c>
      <c r="G691" s="125">
        <v>544</v>
      </c>
      <c r="H691" s="121">
        <f>FORECAST(G691,INDEX($F$2:$F$3041,MATCH(G691,$E$2:$E$3041,1)-1):INDEX($F$2:$F$3041,MATCH(G691,$E$2:$E$3041,1)+1),INDEX($E$2:$E$3041,MATCH(G691,$E$2:$E$3041,1)-1):INDEX($E$2:$E$3041,MATCH(G691,$E$2:$E$3041,1)+1))</f>
        <v>5.8269166492038459E-6</v>
      </c>
    </row>
    <row r="692" spans="1:8" x14ac:dyDescent="0.2">
      <c r="A692" s="123">
        <v>433.17822000000001</v>
      </c>
      <c r="B692" s="123">
        <v>4.8610997000000001E-6</v>
      </c>
      <c r="C692" s="125">
        <v>268.79999999999598</v>
      </c>
      <c r="D692" s="120">
        <f>FORECAST(C692,INDEX($B$2:$B$2069,MATCH(C692,$A$2:$A$2069,1)-1):INDEX($B$2:$B$2069,MATCH(C692,$A$2:$A$2069,1)+1),INDEX($A$2:$A$2069,MATCH(C692,$A$2:$A$2069,1)-1):INDEX($A$2:$A$2069,MATCH(C692,$A$2:$A$2069,1)+1))</f>
        <v>2.1133593607045458E-5</v>
      </c>
      <c r="E692" s="135">
        <v>337.799999999992</v>
      </c>
      <c r="F692" s="120">
        <f>FORECAST(E692,INDEX($D$2:$D$6081,MATCH(E692,$C$2:$C$6081,1)-1):INDEX($D$2:$D$6081,MATCH(E692,$C$2:$C$6081,1)+1),INDEX($C$2:$C$6081,MATCH(E692,$C$2:$C$6081,1)-1):INDEX($C$2:$C$6081,MATCH(E692,$C$2:$C$6081,1)+1))</f>
        <v>6.5807906603776388E-6</v>
      </c>
      <c r="G692" s="125">
        <v>544.5</v>
      </c>
      <c r="H692" s="121">
        <f>FORECAST(G692,INDEX($F$2:$F$3041,MATCH(G692,$E$2:$E$3041,1)-1):INDEX($F$2:$F$3041,MATCH(G692,$E$2:$E$3041,1)+1),INDEX($E$2:$E$3041,MATCH(G692,$E$2:$E$3041,1)-1):INDEX($E$2:$E$3041,MATCH(G692,$E$2:$E$3041,1)+1))</f>
        <v>5.8339061898173991E-6</v>
      </c>
    </row>
    <row r="693" spans="1:8" x14ac:dyDescent="0.2">
      <c r="A693" s="123">
        <v>433.49576000000002</v>
      </c>
      <c r="B693" s="123">
        <v>4.8850576000000004E-6</v>
      </c>
      <c r="C693" s="125">
        <v>268.899999999996</v>
      </c>
      <c r="D693" s="120">
        <f>FORECAST(C693,INDEX($B$2:$B$2069,MATCH(C693,$A$2:$A$2069,1)-1):INDEX($B$2:$B$2069,MATCH(C693,$A$2:$A$2069,1)+1),INDEX($A$2:$A$2069,MATCH(C693,$A$2:$A$2069,1)-1):INDEX($A$2:$A$2069,MATCH(C693,$A$2:$A$2069,1)+1))</f>
        <v>2.1138717026658357E-5</v>
      </c>
      <c r="E693" s="124">
        <v>337.99999999999199</v>
      </c>
      <c r="F693" s="120">
        <f>FORECAST(E693,INDEX($D$2:$D$6081,MATCH(E693,$C$2:$C$6081,1)-1):INDEX($D$2:$D$6081,MATCH(E693,$C$2:$C$6081,1)+1),INDEX($C$2:$C$6081,MATCH(E693,$C$2:$C$6081,1)-1):INDEX($C$2:$C$6081,MATCH(E693,$C$2:$C$6081,1)+1))</f>
        <v>6.5784604321095792E-6</v>
      </c>
      <c r="G693" s="125">
        <v>545</v>
      </c>
      <c r="H693" s="121">
        <f>FORECAST(G693,INDEX($F$2:$F$3041,MATCH(G693,$E$2:$E$3041,1)-1):INDEX($F$2:$F$3041,MATCH(G693,$E$2:$E$3041,1)+1),INDEX($E$2:$E$3041,MATCH(G693,$E$2:$E$3041,1)-1):INDEX($E$2:$E$3041,MATCH(G693,$E$2:$E$3041,1)+1))</f>
        <v>5.8417509292536863E-6</v>
      </c>
    </row>
    <row r="694" spans="1:8" x14ac:dyDescent="0.2">
      <c r="A694" s="123">
        <v>433.81324000000001</v>
      </c>
      <c r="B694" s="123">
        <v>4.9002367999999998E-6</v>
      </c>
      <c r="C694" s="125">
        <v>268.99999999999602</v>
      </c>
      <c r="D694" s="120">
        <f>FORECAST(C694,INDEX($B$2:$B$2069,MATCH(C694,$A$2:$A$2069,1)-1):INDEX($B$2:$B$2069,MATCH(C694,$A$2:$A$2069,1)+1),INDEX($A$2:$A$2069,MATCH(C694,$A$2:$A$2069,1)-1):INDEX($A$2:$A$2069,MATCH(C694,$A$2:$A$2069,1)+1))</f>
        <v>2.1143840446271263E-5</v>
      </c>
      <c r="E694" s="135">
        <v>338.19999999999197</v>
      </c>
      <c r="F694" s="120">
        <f>FORECAST(E694,INDEX($D$2:$D$6081,MATCH(E694,$C$2:$C$6081,1)-1):INDEX($D$2:$D$6081,MATCH(E694,$C$2:$C$6081,1)+1),INDEX($C$2:$C$6081,MATCH(E694,$C$2:$C$6081,1)-1):INDEX($C$2:$C$6081,MATCH(E694,$C$2:$C$6081,1)+1))</f>
        <v>6.5762133754366715E-6</v>
      </c>
      <c r="G694" s="125">
        <v>545.5</v>
      </c>
      <c r="H694" s="121">
        <f>FORECAST(G694,INDEX($F$2:$F$3041,MATCH(G694,$E$2:$E$3041,1)-1):INDEX($F$2:$F$3041,MATCH(G694,$E$2:$E$3041,1)+1),INDEX($E$2:$E$3041,MATCH(G694,$E$2:$E$3041,1)-1):INDEX($E$2:$E$3041,MATCH(G694,$E$2:$E$3041,1)+1))</f>
        <v>5.8502630218968962E-6</v>
      </c>
    </row>
    <row r="695" spans="1:8" x14ac:dyDescent="0.2">
      <c r="A695" s="123">
        <v>434.13064000000003</v>
      </c>
      <c r="B695" s="123">
        <v>4.9115145999999999E-6</v>
      </c>
      <c r="C695" s="125">
        <v>269.09999999999599</v>
      </c>
      <c r="D695" s="120">
        <f>FORECAST(C695,INDEX($B$2:$B$2069,MATCH(C695,$A$2:$A$2069,1)-1):INDEX($B$2:$B$2069,MATCH(C695,$A$2:$A$2069,1)+1),INDEX($A$2:$A$2069,MATCH(C695,$A$2:$A$2069,1)-1):INDEX($A$2:$A$2069,MATCH(C695,$A$2:$A$2069,1)+1))</f>
        <v>2.1158997588300679E-5</v>
      </c>
      <c r="E695" s="124">
        <v>338.39999999999202</v>
      </c>
      <c r="F695" s="120">
        <f>FORECAST(E695,INDEX($D$2:$D$6081,MATCH(E695,$C$2:$C$6081,1)-1):INDEX($D$2:$D$6081,MATCH(E695,$C$2:$C$6081,1)+1),INDEX($C$2:$C$6081,MATCH(E695,$C$2:$C$6081,1)-1):INDEX($C$2:$C$6081,MATCH(E695,$C$2:$C$6081,1)+1))</f>
        <v>6.5735651019910713E-6</v>
      </c>
      <c r="G695" s="125">
        <v>546</v>
      </c>
      <c r="H695" s="121">
        <f>FORECAST(G695,INDEX($F$2:$F$3041,MATCH(G695,$E$2:$E$3041,1)-1):INDEX($F$2:$F$3041,MATCH(G695,$E$2:$E$3041,1)+1),INDEX($E$2:$E$3041,MATCH(G695,$E$2:$E$3041,1)-1):INDEX($E$2:$E$3041,MATCH(G695,$E$2:$E$3041,1)+1))</f>
        <v>5.8587573493974794E-6</v>
      </c>
    </row>
    <row r="696" spans="1:8" x14ac:dyDescent="0.2">
      <c r="A696" s="123">
        <v>434.44796000000002</v>
      </c>
      <c r="B696" s="123">
        <v>4.9213747000000001E-6</v>
      </c>
      <c r="C696" s="125">
        <v>269.19999999999601</v>
      </c>
      <c r="D696" s="120">
        <f>FORECAST(C696,INDEX($B$2:$B$2069,MATCH(C696,$A$2:$A$2069,1)-1):INDEX($B$2:$B$2069,MATCH(C696,$A$2:$A$2069,1)+1),INDEX($A$2:$A$2069,MATCH(C696,$A$2:$A$2069,1)-1):INDEX($A$2:$A$2069,MATCH(C696,$A$2:$A$2069,1)+1))</f>
        <v>2.1167813532773004E-5</v>
      </c>
      <c r="E696" s="135">
        <v>338.59999999999201</v>
      </c>
      <c r="F696" s="120">
        <f>FORECAST(E696,INDEX($D$2:$D$6081,MATCH(E696,$C$2:$C$6081,1)-1):INDEX($D$2:$D$6081,MATCH(E696,$C$2:$C$6081,1)+1),INDEX($C$2:$C$6081,MATCH(E696,$C$2:$C$6081,1)-1):INDEX($C$2:$C$6081,MATCH(E696,$C$2:$C$6081,1)+1))</f>
        <v>6.5727689578280407E-6</v>
      </c>
      <c r="G696" s="125">
        <v>546.5</v>
      </c>
      <c r="H696" s="121">
        <f>FORECAST(G696,INDEX($F$2:$F$3041,MATCH(G696,$E$2:$E$3041,1)-1):INDEX($F$2:$F$3041,MATCH(G696,$E$2:$E$3041,1)+1),INDEX($E$2:$E$3041,MATCH(G696,$E$2:$E$3041,1)-1):INDEX($E$2:$E$3041,MATCH(G696,$E$2:$E$3041,1)+1))</f>
        <v>5.8676991919275323E-6</v>
      </c>
    </row>
    <row r="697" spans="1:8" x14ac:dyDescent="0.2">
      <c r="A697" s="123">
        <v>434.76521000000002</v>
      </c>
      <c r="B697" s="123">
        <v>4.9335969999999998E-6</v>
      </c>
      <c r="C697" s="125">
        <v>269.29999999999598</v>
      </c>
      <c r="D697" s="120">
        <f>FORECAST(C697,INDEX($B$2:$B$2069,MATCH(C697,$A$2:$A$2069,1)-1):INDEX($B$2:$B$2069,MATCH(C697,$A$2:$A$2069,1)+1),INDEX($A$2:$A$2069,MATCH(C697,$A$2:$A$2069,1)-1):INDEX($A$2:$A$2069,MATCH(C697,$A$2:$A$2069,1)+1))</f>
        <v>2.1176629477245321E-5</v>
      </c>
      <c r="E697" s="124">
        <v>338.799999999992</v>
      </c>
      <c r="F697" s="120">
        <f>FORECAST(E697,INDEX($D$2:$D$6081,MATCH(E697,$C$2:$C$6081,1)-1):INDEX($D$2:$D$6081,MATCH(E697,$C$2:$C$6081,1)+1),INDEX($C$2:$C$6081,MATCH(E697,$C$2:$C$6081,1)-1):INDEX($C$2:$C$6081,MATCH(E697,$C$2:$C$6081,1)+1))</f>
        <v>6.5724173063598211E-6</v>
      </c>
      <c r="G697" s="125">
        <v>547</v>
      </c>
      <c r="H697" s="121">
        <f>FORECAST(G697,INDEX($F$2:$F$3041,MATCH(G697,$E$2:$E$3041,1)-1):INDEX($F$2:$F$3041,MATCH(G697,$E$2:$E$3041,1)+1),INDEX($E$2:$E$3041,MATCH(G697,$E$2:$E$3041,1)-1):INDEX($E$2:$E$3041,MATCH(G697,$E$2:$E$3041,1)+1))</f>
        <v>5.875820142343317E-6</v>
      </c>
    </row>
    <row r="698" spans="1:8" x14ac:dyDescent="0.2">
      <c r="A698" s="123">
        <v>435.08238999999998</v>
      </c>
      <c r="B698" s="123">
        <v>4.9461613999999999E-6</v>
      </c>
      <c r="C698" s="125">
        <v>269.399999999996</v>
      </c>
      <c r="D698" s="120">
        <f>FORECAST(C698,INDEX($B$2:$B$2069,MATCH(C698,$A$2:$A$2069,1)-1):INDEX($B$2:$B$2069,MATCH(C698,$A$2:$A$2069,1)+1),INDEX($A$2:$A$2069,MATCH(C698,$A$2:$A$2069,1)-1):INDEX($A$2:$A$2069,MATCH(C698,$A$2:$A$2069,1)+1))</f>
        <v>2.1184646228458548E-5</v>
      </c>
      <c r="E698" s="135">
        <v>338.99999999999199</v>
      </c>
      <c r="F698" s="120">
        <f>FORECAST(E698,INDEX($D$2:$D$6081,MATCH(E698,$C$2:$C$6081,1)-1):INDEX($D$2:$D$6081,MATCH(E698,$C$2:$C$6081,1)+1),INDEX($C$2:$C$6081,MATCH(E698,$C$2:$C$6081,1)-1):INDEX($C$2:$C$6081,MATCH(E698,$C$2:$C$6081,1)+1))</f>
        <v>6.5724779172024091E-6</v>
      </c>
      <c r="G698" s="125">
        <v>547.5</v>
      </c>
      <c r="H698" s="121">
        <f>FORECAST(G698,INDEX($F$2:$F$3041,MATCH(G698,$E$2:$E$3041,1)-1):INDEX($F$2:$F$3041,MATCH(G698,$E$2:$E$3041,1)+1),INDEX($E$2:$E$3041,MATCH(G698,$E$2:$E$3041,1)-1):INDEX($E$2:$E$3041,MATCH(G698,$E$2:$E$3041,1)+1))</f>
        <v>5.8849176229109373E-6</v>
      </c>
    </row>
    <row r="699" spans="1:8" x14ac:dyDescent="0.2">
      <c r="A699" s="123">
        <v>435.39949000000001</v>
      </c>
      <c r="B699" s="123">
        <v>4.9581203000000004E-6</v>
      </c>
      <c r="C699" s="125">
        <v>269.49999999999602</v>
      </c>
      <c r="D699" s="120">
        <f>FORECAST(C699,INDEX($B$2:$B$2069,MATCH(C699,$A$2:$A$2069,1)-1):INDEX($B$2:$B$2069,MATCH(C699,$A$2:$A$2069,1)+1),INDEX($A$2:$A$2069,MATCH(C699,$A$2:$A$2069,1)-1):INDEX($A$2:$A$2069,MATCH(C699,$A$2:$A$2069,1)+1))</f>
        <v>2.1194244517547541E-5</v>
      </c>
      <c r="E699" s="124">
        <v>339.19999999999197</v>
      </c>
      <c r="F699" s="120">
        <f>FORECAST(E699,INDEX($D$2:$D$6081,MATCH(E699,$C$2:$C$6081,1)-1):INDEX($D$2:$D$6081,MATCH(E699,$C$2:$C$6081,1)+1),INDEX($C$2:$C$6081,MATCH(E699,$C$2:$C$6081,1)-1):INDEX($C$2:$C$6081,MATCH(E699,$C$2:$C$6081,1)+1))</f>
        <v>6.5720496424148676E-6</v>
      </c>
      <c r="G699" s="125">
        <v>548</v>
      </c>
      <c r="H699" s="121">
        <f>FORECAST(G699,INDEX($F$2:$F$3041,MATCH(G699,$E$2:$E$3041,1)-1):INDEX($F$2:$F$3041,MATCH(G699,$E$2:$E$3041,1)+1),INDEX($E$2:$E$3041,MATCH(G699,$E$2:$E$3041,1)-1):INDEX($E$2:$E$3041,MATCH(G699,$E$2:$E$3041,1)+1))</f>
        <v>5.8941485847189024E-6</v>
      </c>
    </row>
    <row r="700" spans="1:8" x14ac:dyDescent="0.2">
      <c r="A700" s="123">
        <v>435.71652</v>
      </c>
      <c r="B700" s="123">
        <v>4.9665814000000003E-6</v>
      </c>
      <c r="C700" s="125">
        <v>269.59999999999599</v>
      </c>
      <c r="D700" s="120">
        <f>FORECAST(C700,INDEX($B$2:$B$2069,MATCH(C700,$A$2:$A$2069,1)-1):INDEX($B$2:$B$2069,MATCH(C700,$A$2:$A$2069,1)+1),INDEX($A$2:$A$2069,MATCH(C700,$A$2:$A$2069,1)-1):INDEX($A$2:$A$2069,MATCH(C700,$A$2:$A$2069,1)+1))</f>
        <v>2.1203842806636526E-5</v>
      </c>
      <c r="E700" s="135">
        <v>339.39999999999202</v>
      </c>
      <c r="F700" s="120">
        <f>FORECAST(E700,INDEX($D$2:$D$6081,MATCH(E700,$C$2:$C$6081,1)-1):INDEX($D$2:$D$6081,MATCH(E700,$C$2:$C$6081,1)+1),INDEX($C$2:$C$6081,MATCH(E700,$C$2:$C$6081,1)-1):INDEX($C$2:$C$6081,MATCH(E700,$C$2:$C$6081,1)+1))</f>
        <v>6.5693723570135844E-6</v>
      </c>
      <c r="G700" s="125">
        <v>548.5</v>
      </c>
      <c r="H700" s="121">
        <f>FORECAST(G700,INDEX($F$2:$F$3041,MATCH(G700,$E$2:$E$3041,1)-1):INDEX($F$2:$F$3041,MATCH(G700,$E$2:$E$3041,1)+1),INDEX($E$2:$E$3041,MATCH(G700,$E$2:$E$3041,1)-1):INDEX($E$2:$E$3041,MATCH(G700,$E$2:$E$3041,1)+1))</f>
        <v>5.9032761999907597E-6</v>
      </c>
    </row>
    <row r="701" spans="1:8" x14ac:dyDescent="0.2">
      <c r="A701" s="123">
        <v>436.03347000000002</v>
      </c>
      <c r="B701" s="123">
        <v>4.9728283999999997E-6</v>
      </c>
      <c r="C701" s="125">
        <v>269.69999999999601</v>
      </c>
      <c r="D701" s="120">
        <f>FORECAST(C701,INDEX($B$2:$B$2069,MATCH(C701,$A$2:$A$2069,1)-1):INDEX($B$2:$B$2069,MATCH(C701,$A$2:$A$2069,1)+1),INDEX($A$2:$A$2069,MATCH(C701,$A$2:$A$2069,1)-1):INDEX($A$2:$A$2069,MATCH(C701,$A$2:$A$2069,1)+1))</f>
        <v>2.1213441095725519E-5</v>
      </c>
      <c r="E701" s="124">
        <v>339.59999999999201</v>
      </c>
      <c r="F701" s="120">
        <f>FORECAST(E701,INDEX($D$2:$D$6081,MATCH(E701,$C$2:$C$6081,1)-1):INDEX($D$2:$D$6081,MATCH(E701,$C$2:$C$6081,1)+1),INDEX($C$2:$C$6081,MATCH(E701,$C$2:$C$6081,1)-1):INDEX($C$2:$C$6081,MATCH(E701,$C$2:$C$6081,1)+1))</f>
        <v>6.5687353225838068E-6</v>
      </c>
      <c r="G701" s="125">
        <v>549</v>
      </c>
      <c r="H701" s="121">
        <f>FORECAST(G701,INDEX($F$2:$F$3041,MATCH(G701,$E$2:$E$3041,1)-1):INDEX($F$2:$F$3041,MATCH(G701,$E$2:$E$3041,1)+1),INDEX($E$2:$E$3041,MATCH(G701,$E$2:$E$3041,1)-1):INDEX($E$2:$E$3041,MATCH(G701,$E$2:$E$3041,1)+1))</f>
        <v>5.9117750756872124E-6</v>
      </c>
    </row>
    <row r="702" spans="1:8" x14ac:dyDescent="0.2">
      <c r="A702" s="123">
        <v>436.35034999999999</v>
      </c>
      <c r="B702" s="123">
        <v>4.9770579000000003E-6</v>
      </c>
      <c r="C702" s="125">
        <v>269.79999999999598</v>
      </c>
      <c r="D702" s="120">
        <f>FORECAST(C702,INDEX($B$2:$B$2069,MATCH(C702,$A$2:$A$2069,1)-1):INDEX($B$2:$B$2069,MATCH(C702,$A$2:$A$2069,1)+1),INDEX($A$2:$A$2069,MATCH(C702,$A$2:$A$2069,1)-1):INDEX($A$2:$A$2069,MATCH(C702,$A$2:$A$2069,1)+1))</f>
        <v>2.1222451390813841E-5</v>
      </c>
      <c r="E702" s="135">
        <v>339.799999999992</v>
      </c>
      <c r="F702" s="120">
        <f>FORECAST(E702,INDEX($D$2:$D$6081,MATCH(E702,$C$2:$C$6081,1)-1):INDEX($D$2:$D$6081,MATCH(E702,$C$2:$C$6081,1)+1),INDEX($C$2:$C$6081,MATCH(E702,$C$2:$C$6081,1)-1):INDEX($C$2:$C$6081,MATCH(E702,$C$2:$C$6081,1)+1))</f>
        <v>6.567907107692678E-6</v>
      </c>
      <c r="G702" s="125">
        <v>549.5</v>
      </c>
      <c r="H702" s="121">
        <f>FORECAST(G702,INDEX($F$2:$F$3041,MATCH(G702,$E$2:$E$3041,1)-1):INDEX($F$2:$F$3041,MATCH(G702,$E$2:$E$3041,1)+1),INDEX($E$2:$E$3041,MATCH(G702,$E$2:$E$3041,1)-1):INDEX($E$2:$E$3041,MATCH(G702,$E$2:$E$3041,1)+1))</f>
        <v>5.9203249080405051E-6</v>
      </c>
    </row>
    <row r="703" spans="1:8" x14ac:dyDescent="0.2">
      <c r="A703" s="123">
        <v>436.66716000000002</v>
      </c>
      <c r="B703" s="123">
        <v>4.9786686999999998E-6</v>
      </c>
      <c r="C703" s="125">
        <v>269.899999999996</v>
      </c>
      <c r="D703" s="120">
        <f>FORECAST(C703,INDEX($B$2:$B$2069,MATCH(C703,$A$2:$A$2069,1)-1):INDEX($B$2:$B$2069,MATCH(C703,$A$2:$A$2069,1)+1),INDEX($A$2:$A$2069,MATCH(C703,$A$2:$A$2069,1)-1):INDEX($A$2:$A$2069,MATCH(C703,$A$2:$A$2069,1)+1))</f>
        <v>2.1231229734090194E-5</v>
      </c>
      <c r="E703" s="124">
        <v>339.99999999999199</v>
      </c>
      <c r="F703" s="120">
        <f>FORECAST(E703,INDEX($D$2:$D$6081,MATCH(E703,$C$2:$C$6081,1)-1):INDEX($D$2:$D$6081,MATCH(E703,$C$2:$C$6081,1)+1),INDEX($C$2:$C$6081,MATCH(E703,$C$2:$C$6081,1)-1):INDEX($C$2:$C$6081,MATCH(E703,$C$2:$C$6081,1)+1))</f>
        <v>6.5689504813649615E-6</v>
      </c>
      <c r="G703" s="125">
        <v>550</v>
      </c>
      <c r="H703" s="121">
        <f>FORECAST(G703,INDEX($F$2:$F$3041,MATCH(G703,$E$2:$E$3041,1)-1):INDEX($F$2:$F$3041,MATCH(G703,$E$2:$E$3041,1)+1),INDEX($E$2:$E$3041,MATCH(G703,$E$2:$E$3041,1)-1):INDEX($E$2:$E$3041,MATCH(G703,$E$2:$E$3041,1)+1))</f>
        <v>5.9290212709555503E-6</v>
      </c>
    </row>
    <row r="704" spans="1:8" x14ac:dyDescent="0.2">
      <c r="A704" s="123">
        <v>436.98388999999997</v>
      </c>
      <c r="B704" s="123">
        <v>4.9790108000000003E-6</v>
      </c>
      <c r="C704" s="125">
        <v>269.99999999999602</v>
      </c>
      <c r="D704" s="120">
        <f>FORECAST(C704,INDEX($B$2:$B$2069,MATCH(C704,$A$2:$A$2069,1)-1):INDEX($B$2:$B$2069,MATCH(C704,$A$2:$A$2069,1)+1),INDEX($A$2:$A$2069,MATCH(C704,$A$2:$A$2069,1)-1):INDEX($A$2:$A$2069,MATCH(C704,$A$2:$A$2069,1)+1))</f>
        <v>2.1240008077366545E-5</v>
      </c>
      <c r="E704" s="135">
        <v>340.19999999999197</v>
      </c>
      <c r="F704" s="120">
        <f>FORECAST(E704,INDEX($D$2:$D$6081,MATCH(E704,$C$2:$C$6081,1)-1):INDEX($D$2:$D$6081,MATCH(E704,$C$2:$C$6081,1)+1),INDEX($C$2:$C$6081,MATCH(E704,$C$2:$C$6081,1)-1):INDEX($C$2:$C$6081,MATCH(E704,$C$2:$C$6081,1)+1))</f>
        <v>6.5702374376092788E-6</v>
      </c>
      <c r="G704" s="125">
        <v>550.5</v>
      </c>
      <c r="H704" s="121">
        <f>FORECAST(G704,INDEX($F$2:$F$3041,MATCH(G704,$E$2:$E$3041,1)-1):INDEX($F$2:$F$3041,MATCH(G704,$E$2:$E$3041,1)+1),INDEX($E$2:$E$3041,MATCH(G704,$E$2:$E$3041,1)-1):INDEX($E$2:$E$3041,MATCH(G704,$E$2:$E$3041,1)+1))</f>
        <v>5.9386254457053574E-6</v>
      </c>
    </row>
    <row r="705" spans="1:8" x14ac:dyDescent="0.2">
      <c r="A705" s="123">
        <v>437.30054999999999</v>
      </c>
      <c r="B705" s="123">
        <v>4.9759448999999999E-6</v>
      </c>
      <c r="C705" s="125">
        <v>270.09999999999599</v>
      </c>
      <c r="D705" s="120">
        <f>FORECAST(C705,INDEX($B$2:$B$2069,MATCH(C705,$A$2:$A$2069,1)-1):INDEX($B$2:$B$2069,MATCH(C705,$A$2:$A$2069,1)+1),INDEX($A$2:$A$2069,MATCH(C705,$A$2:$A$2069,1)-1):INDEX($A$2:$A$2069,MATCH(C705,$A$2:$A$2069,1)+1))</f>
        <v>2.1246258490255448E-5</v>
      </c>
      <c r="E705" s="124">
        <v>340.39999999999202</v>
      </c>
      <c r="F705" s="120">
        <f>FORECAST(E705,INDEX($D$2:$D$6081,MATCH(E705,$C$2:$C$6081,1)-1):INDEX($D$2:$D$6081,MATCH(E705,$C$2:$C$6081,1)+1),INDEX($C$2:$C$6081,MATCH(E705,$C$2:$C$6081,1)-1):INDEX($C$2:$C$6081,MATCH(E705,$C$2:$C$6081,1)+1))</f>
        <v>6.5697084119636026E-6</v>
      </c>
      <c r="G705" s="125">
        <v>551</v>
      </c>
      <c r="H705" s="121">
        <f>FORECAST(G705,INDEX($F$2:$F$3041,MATCH(G705,$E$2:$E$3041,1)-1):INDEX($F$2:$F$3041,MATCH(G705,$E$2:$E$3041,1)+1),INDEX($E$2:$E$3041,MATCH(G705,$E$2:$E$3041,1)-1):INDEX($E$2:$E$3041,MATCH(G705,$E$2:$E$3041,1)+1))</f>
        <v>5.9480436968007737E-6</v>
      </c>
    </row>
    <row r="706" spans="1:8" x14ac:dyDescent="0.2">
      <c r="A706" s="123">
        <v>437.61712999999997</v>
      </c>
      <c r="B706" s="123">
        <v>4.9714746999999999E-6</v>
      </c>
      <c r="C706" s="125">
        <v>270.19999999999601</v>
      </c>
      <c r="D706" s="120">
        <f>FORECAST(C706,INDEX($B$2:$B$2069,MATCH(C706,$A$2:$A$2069,1)-1):INDEX($B$2:$B$2069,MATCH(C706,$A$2:$A$2069,1)+1),INDEX($A$2:$A$2069,MATCH(C706,$A$2:$A$2069,1)-1):INDEX($A$2:$A$2069,MATCH(C706,$A$2:$A$2069,1)+1))</f>
        <v>2.1254384264334413E-5</v>
      </c>
      <c r="E706" s="135">
        <v>340.59999999999201</v>
      </c>
      <c r="F706" s="120">
        <f>FORECAST(E706,INDEX($D$2:$D$6081,MATCH(E706,$C$2:$C$6081,1)-1):INDEX($D$2:$D$6081,MATCH(E706,$C$2:$C$6081,1)+1),INDEX($C$2:$C$6081,MATCH(E706,$C$2:$C$6081,1)-1):INDEX($C$2:$C$6081,MATCH(E706,$C$2:$C$6081,1)+1))</f>
        <v>6.5702649625411822E-6</v>
      </c>
      <c r="G706" s="125">
        <v>551.5</v>
      </c>
      <c r="H706" s="121">
        <f>FORECAST(G706,INDEX($F$2:$F$3041,MATCH(G706,$E$2:$E$3041,1)-1):INDEX($F$2:$F$3041,MATCH(G706,$E$2:$E$3041,1)+1),INDEX($E$2:$E$3041,MATCH(G706,$E$2:$E$3041,1)-1):INDEX($E$2:$E$3041,MATCH(G706,$E$2:$E$3041,1)+1))</f>
        <v>5.9572648933625565E-6</v>
      </c>
    </row>
    <row r="707" spans="1:8" x14ac:dyDescent="0.2">
      <c r="A707" s="123">
        <v>437.93364000000003</v>
      </c>
      <c r="B707" s="123">
        <v>4.9658656999999998E-6</v>
      </c>
      <c r="C707" s="125">
        <v>270.29999999999598</v>
      </c>
      <c r="D707" s="120">
        <f>FORECAST(C707,INDEX($B$2:$B$2069,MATCH(C707,$A$2:$A$2069,1)-1):INDEX($B$2:$B$2069,MATCH(C707,$A$2:$A$2069,1)+1),INDEX($A$2:$A$2069,MATCH(C707,$A$2:$A$2069,1)-1):INDEX($A$2:$A$2069,MATCH(C707,$A$2:$A$2069,1)+1))</f>
        <v>2.126251003841337E-5</v>
      </c>
      <c r="E707" s="124">
        <v>340.799999999992</v>
      </c>
      <c r="F707" s="120">
        <f>FORECAST(E707,INDEX($D$2:$D$6081,MATCH(E707,$C$2:$C$6081,1)-1):INDEX($D$2:$D$6081,MATCH(E707,$C$2:$C$6081,1)+1),INDEX($C$2:$C$6081,MATCH(E707,$C$2:$C$6081,1)-1):INDEX($C$2:$C$6081,MATCH(E707,$C$2:$C$6081,1)+1))</f>
        <v>6.5713564614922632E-6</v>
      </c>
      <c r="G707" s="125">
        <v>552</v>
      </c>
      <c r="H707" s="121">
        <f>FORECAST(G707,INDEX($F$2:$F$3041,MATCH(G707,$E$2:$E$3041,1)-1):INDEX($F$2:$F$3041,MATCH(G707,$E$2:$E$3041,1)+1),INDEX($E$2:$E$3041,MATCH(G707,$E$2:$E$3041,1)-1):INDEX($E$2:$E$3041,MATCH(G707,$E$2:$E$3041,1)+1))</f>
        <v>5.9666338881246916E-6</v>
      </c>
    </row>
    <row r="708" spans="1:8" x14ac:dyDescent="0.2">
      <c r="A708" s="123">
        <v>438.25008000000003</v>
      </c>
      <c r="B708" s="123">
        <v>4.9597505999999999E-6</v>
      </c>
      <c r="C708" s="125">
        <v>270.399999999996</v>
      </c>
      <c r="D708" s="120">
        <f>FORECAST(C708,INDEX($B$2:$B$2069,MATCH(C708,$A$2:$A$2069,1)-1):INDEX($B$2:$B$2069,MATCH(C708,$A$2:$A$2069,1)+1),INDEX($A$2:$A$2069,MATCH(C708,$A$2:$A$2069,1)-1):INDEX($A$2:$A$2069,MATCH(C708,$A$2:$A$2069,1)+1))</f>
        <v>2.1270635812492335E-5</v>
      </c>
      <c r="E708" s="135">
        <v>340.99999999999199</v>
      </c>
      <c r="F708" s="120">
        <f>FORECAST(E708,INDEX($D$2:$D$6081,MATCH(E708,$C$2:$C$6081,1)-1):INDEX($D$2:$D$6081,MATCH(E708,$C$2:$C$6081,1)+1),INDEX($C$2:$C$6081,MATCH(E708,$C$2:$C$6081,1)-1):INDEX($C$2:$C$6081,MATCH(E708,$C$2:$C$6081,1)+1))</f>
        <v>6.5735675845906049E-6</v>
      </c>
      <c r="G708" s="125">
        <v>552.5</v>
      </c>
      <c r="H708" s="121">
        <f>FORECAST(G708,INDEX($F$2:$F$3041,MATCH(G708,$E$2:$E$3041,1)-1):INDEX($F$2:$F$3041,MATCH(G708,$E$2:$E$3041,1)+1),INDEX($E$2:$E$3041,MATCH(G708,$E$2:$E$3041,1)-1):INDEX($E$2:$E$3041,MATCH(G708,$E$2:$E$3041,1)+1))</f>
        <v>5.9763466963835177E-6</v>
      </c>
    </row>
    <row r="709" spans="1:8" x14ac:dyDescent="0.2">
      <c r="A709" s="123">
        <v>438.56644</v>
      </c>
      <c r="B709" s="123">
        <v>4.9533190999999999E-6</v>
      </c>
      <c r="C709" s="125">
        <v>270.49999999999602</v>
      </c>
      <c r="D709" s="120">
        <f>FORECAST(C709,INDEX($B$2:$B$2069,MATCH(C709,$A$2:$A$2069,1)-1):INDEX($B$2:$B$2069,MATCH(C709,$A$2:$A$2069,1)+1),INDEX($A$2:$A$2069,MATCH(C709,$A$2:$A$2069,1)-1):INDEX($A$2:$A$2069,MATCH(C709,$A$2:$A$2069,1)+1))</f>
        <v>2.1281395964703461E-5</v>
      </c>
      <c r="E709" s="124">
        <v>341.19999999999197</v>
      </c>
      <c r="F709" s="120">
        <f>FORECAST(E709,INDEX($D$2:$D$6081,MATCH(E709,$C$2:$C$6081,1)-1):INDEX($D$2:$D$6081,MATCH(E709,$C$2:$C$6081,1)+1),INDEX($C$2:$C$6081,MATCH(E709,$C$2:$C$6081,1)-1):INDEX($C$2:$C$6081,MATCH(E709,$C$2:$C$6081,1)+1))</f>
        <v>6.5763549143179728E-6</v>
      </c>
      <c r="G709" s="125">
        <v>553</v>
      </c>
      <c r="H709" s="121">
        <f>FORECAST(G709,INDEX($F$2:$F$3041,MATCH(G709,$E$2:$E$3041,1)-1):INDEX($F$2:$F$3041,MATCH(G709,$E$2:$E$3041,1)+1),INDEX($E$2:$E$3041,MATCH(G709,$E$2:$E$3041,1)-1):INDEX($E$2:$E$3041,MATCH(G709,$E$2:$E$3041,1)+1))</f>
        <v>5.985402027737405E-6</v>
      </c>
    </row>
    <row r="710" spans="1:8" x14ac:dyDescent="0.2">
      <c r="A710" s="123">
        <v>438.88272999999998</v>
      </c>
      <c r="B710" s="123">
        <v>4.9460757000000003E-6</v>
      </c>
      <c r="C710" s="125">
        <v>270.59999999999599</v>
      </c>
      <c r="D710" s="120">
        <f>FORECAST(C710,INDEX($B$2:$B$2069,MATCH(C710,$A$2:$A$2069,1)-1):INDEX($B$2:$B$2069,MATCH(C710,$A$2:$A$2069,1)+1),INDEX($A$2:$A$2069,MATCH(C710,$A$2:$A$2069,1)-1):INDEX($A$2:$A$2069,MATCH(C710,$A$2:$A$2069,1)+1))</f>
        <v>2.1289845454139283E-5</v>
      </c>
      <c r="E710" s="135">
        <v>341.39999999999202</v>
      </c>
      <c r="F710" s="120">
        <f>FORECAST(E710,INDEX($D$2:$D$6081,MATCH(E710,$C$2:$C$6081,1)-1):INDEX($D$2:$D$6081,MATCH(E710,$C$2:$C$6081,1)+1),INDEX($C$2:$C$6081,MATCH(E710,$C$2:$C$6081,1)-1):INDEX($C$2:$C$6081,MATCH(E710,$C$2:$C$6081,1)+1))</f>
        <v>6.5783260069894589E-6</v>
      </c>
      <c r="G710" s="125">
        <v>553.5</v>
      </c>
      <c r="H710" s="121">
        <f>FORECAST(G710,INDEX($F$2:$F$3041,MATCH(G710,$E$2:$E$3041,1)-1):INDEX($F$2:$F$3041,MATCH(G710,$E$2:$E$3041,1)+1),INDEX($E$2:$E$3041,MATCH(G710,$E$2:$E$3041,1)-1):INDEX($E$2:$E$3041,MATCH(G710,$E$2:$E$3041,1)+1))</f>
        <v>5.994950981638054E-6</v>
      </c>
    </row>
    <row r="711" spans="1:8" x14ac:dyDescent="0.2">
      <c r="A711" s="123">
        <v>439.19893999999999</v>
      </c>
      <c r="B711" s="123">
        <v>4.9403181999999999E-6</v>
      </c>
      <c r="C711" s="125">
        <v>270.69999999999601</v>
      </c>
      <c r="D711" s="120">
        <f>FORECAST(C711,INDEX($B$2:$B$2069,MATCH(C711,$A$2:$A$2069,1)-1):INDEX($B$2:$B$2069,MATCH(C711,$A$2:$A$2069,1)+1),INDEX($A$2:$A$2069,MATCH(C711,$A$2:$A$2069,1)-1):INDEX($A$2:$A$2069,MATCH(C711,$A$2:$A$2069,1)+1))</f>
        <v>2.1298294943575112E-5</v>
      </c>
      <c r="E711" s="124">
        <v>341.59999999999201</v>
      </c>
      <c r="F711" s="120">
        <f>FORECAST(E711,INDEX($D$2:$D$6081,MATCH(E711,$C$2:$C$6081,1)-1):INDEX($D$2:$D$6081,MATCH(E711,$C$2:$C$6081,1)+1),INDEX($C$2:$C$6081,MATCH(E711,$C$2:$C$6081,1)-1):INDEX($C$2:$C$6081,MATCH(E711,$C$2:$C$6081,1)+1))</f>
        <v>6.5811657178425825E-6</v>
      </c>
      <c r="G711" s="125">
        <v>554</v>
      </c>
      <c r="H711" s="121">
        <f>FORECAST(G711,INDEX($F$2:$F$3041,MATCH(G711,$E$2:$E$3041,1)-1):INDEX($F$2:$F$3041,MATCH(G711,$E$2:$E$3041,1)+1),INDEX($E$2:$E$3041,MATCH(G711,$E$2:$E$3041,1)-1):INDEX($E$2:$E$3041,MATCH(G711,$E$2:$E$3041,1)+1))</f>
        <v>6.0056210393155735E-6</v>
      </c>
    </row>
    <row r="712" spans="1:8" x14ac:dyDescent="0.2">
      <c r="A712" s="123">
        <v>439.51508000000001</v>
      </c>
      <c r="B712" s="123">
        <v>4.9339774999999998E-6</v>
      </c>
      <c r="C712" s="125">
        <v>270.79999999999598</v>
      </c>
      <c r="D712" s="120">
        <f>FORECAST(C712,INDEX($B$2:$B$2069,MATCH(C712,$A$2:$A$2069,1)-1):INDEX($B$2:$B$2069,MATCH(C712,$A$2:$A$2069,1)+1),INDEX($A$2:$A$2069,MATCH(C712,$A$2:$A$2069,1)-1):INDEX($A$2:$A$2069,MATCH(C712,$A$2:$A$2069,1)+1))</f>
        <v>2.1306744433010935E-5</v>
      </c>
      <c r="E712" s="135">
        <v>341.799999999992</v>
      </c>
      <c r="F712" s="120">
        <f>FORECAST(E712,INDEX($D$2:$D$6081,MATCH(E712,$C$2:$C$6081,1)-1):INDEX($D$2:$D$6081,MATCH(E712,$C$2:$C$6081,1)+1),INDEX($C$2:$C$6081,MATCH(E712,$C$2:$C$6081,1)-1):INDEX($C$2:$C$6081,MATCH(E712,$C$2:$C$6081,1)+1))</f>
        <v>6.5849967455208948E-6</v>
      </c>
      <c r="G712" s="125">
        <v>554.5</v>
      </c>
      <c r="H712" s="121">
        <f>FORECAST(G712,INDEX($F$2:$F$3041,MATCH(G712,$E$2:$E$3041,1)-1):INDEX($F$2:$F$3041,MATCH(G712,$E$2:$E$3041,1)+1),INDEX($E$2:$E$3041,MATCH(G712,$E$2:$E$3041,1)-1):INDEX($E$2:$E$3041,MATCH(G712,$E$2:$E$3041,1)+1))</f>
        <v>6.0157296890247845E-6</v>
      </c>
    </row>
    <row r="713" spans="1:8" x14ac:dyDescent="0.2">
      <c r="A713" s="123">
        <v>439.83114999999998</v>
      </c>
      <c r="B713" s="123">
        <v>4.9264370000000003E-6</v>
      </c>
      <c r="C713" s="125">
        <v>270.899999999996</v>
      </c>
      <c r="D713" s="120">
        <f>FORECAST(C713,INDEX($B$2:$B$2069,MATCH(C713,$A$2:$A$2069,1)-1):INDEX($B$2:$B$2069,MATCH(C713,$A$2:$A$2069,1)+1),INDEX($A$2:$A$2069,MATCH(C713,$A$2:$A$2069,1)-1):INDEX($A$2:$A$2069,MATCH(C713,$A$2:$A$2069,1)+1))</f>
        <v>2.1315451606148356E-5</v>
      </c>
      <c r="E713" s="124">
        <v>341.99999999999199</v>
      </c>
      <c r="F713" s="120">
        <f>FORECAST(E713,INDEX($D$2:$D$6081,MATCH(E713,$C$2:$C$6081,1)-1):INDEX($D$2:$D$6081,MATCH(E713,$C$2:$C$6081,1)+1),INDEX($C$2:$C$6081,MATCH(E713,$C$2:$C$6081,1)-1):INDEX($C$2:$C$6081,MATCH(E713,$C$2:$C$6081,1)+1))</f>
        <v>6.5894221380313279E-6</v>
      </c>
      <c r="G713" s="125">
        <v>555</v>
      </c>
      <c r="H713" s="121">
        <f>FORECAST(G713,INDEX($F$2:$F$3041,MATCH(G713,$E$2:$E$3041,1)-1):INDEX($F$2:$F$3041,MATCH(G713,$E$2:$E$3041,1)+1),INDEX($E$2:$E$3041,MATCH(G713,$E$2:$E$3041,1)-1):INDEX($E$2:$E$3041,MATCH(G713,$E$2:$E$3041,1)+1))</f>
        <v>6.0258018712622631E-6</v>
      </c>
    </row>
    <row r="714" spans="1:8" x14ac:dyDescent="0.2">
      <c r="A714" s="123">
        <v>440.14713999999998</v>
      </c>
      <c r="B714" s="123">
        <v>4.9190192E-6</v>
      </c>
      <c r="C714" s="125">
        <v>270.99999999999602</v>
      </c>
      <c r="D714" s="120">
        <f>FORECAST(C714,INDEX($B$2:$B$2069,MATCH(C714,$A$2:$A$2069,1)-1):INDEX($B$2:$B$2069,MATCH(C714,$A$2:$A$2069,1)+1),INDEX($A$2:$A$2069,MATCH(C714,$A$2:$A$2069,1)-1):INDEX($A$2:$A$2069,MATCH(C714,$A$2:$A$2069,1)+1))</f>
        <v>2.1324596985651866E-5</v>
      </c>
      <c r="E714" s="135">
        <v>342.19999999999197</v>
      </c>
      <c r="F714" s="120">
        <f>FORECAST(E714,INDEX($D$2:$D$6081,MATCH(E714,$C$2:$C$6081,1)-1):INDEX($D$2:$D$6081,MATCH(E714,$C$2:$C$6081,1)+1),INDEX($C$2:$C$6081,MATCH(E714,$C$2:$C$6081,1)-1):INDEX($C$2:$C$6081,MATCH(E714,$C$2:$C$6081,1)+1))</f>
        <v>6.5938207952144921E-6</v>
      </c>
      <c r="G714" s="125">
        <v>555.5</v>
      </c>
      <c r="H714" s="121">
        <f>FORECAST(G714,INDEX($F$2:$F$3041,MATCH(G714,$E$2:$E$3041,1)-1):INDEX($F$2:$F$3041,MATCH(G714,$E$2:$E$3041,1)+1),INDEX($E$2:$E$3041,MATCH(G714,$E$2:$E$3041,1)-1):INDEX($E$2:$E$3041,MATCH(G714,$E$2:$E$3041,1)+1))</f>
        <v>6.0353982709881323E-6</v>
      </c>
    </row>
    <row r="715" spans="1:8" x14ac:dyDescent="0.2">
      <c r="A715" s="123">
        <v>440.46305999999998</v>
      </c>
      <c r="B715" s="123">
        <v>4.9120827000000003E-6</v>
      </c>
      <c r="C715" s="125">
        <v>271.09999999999599</v>
      </c>
      <c r="D715" s="120">
        <f>FORECAST(C715,INDEX($B$2:$B$2069,MATCH(C715,$A$2:$A$2069,1)-1):INDEX($B$2:$B$2069,MATCH(C715,$A$2:$A$2069,1)+1),INDEX($A$2:$A$2069,MATCH(C715,$A$2:$A$2069,1)-1):INDEX($A$2:$A$2069,MATCH(C715,$A$2:$A$2069,1)+1))</f>
        <v>2.1333742365155369E-5</v>
      </c>
      <c r="E715" s="124">
        <v>342.39999999999202</v>
      </c>
      <c r="F715" s="120">
        <f>FORECAST(E715,INDEX($D$2:$D$6081,MATCH(E715,$C$2:$C$6081,1)-1):INDEX($D$2:$D$6081,MATCH(E715,$C$2:$C$6081,1)+1),INDEX($C$2:$C$6081,MATCH(E715,$C$2:$C$6081,1)-1):INDEX($C$2:$C$6081,MATCH(E715,$C$2:$C$6081,1)+1))</f>
        <v>6.596305733806534E-6</v>
      </c>
      <c r="G715" s="125">
        <v>556</v>
      </c>
      <c r="H715" s="121">
        <f>FORECAST(G715,INDEX($F$2:$F$3041,MATCH(G715,$E$2:$E$3041,1)-1):INDEX($F$2:$F$3041,MATCH(G715,$E$2:$E$3041,1)+1),INDEX($E$2:$E$3041,MATCH(G715,$E$2:$E$3041,1)-1):INDEX($E$2:$E$3041,MATCH(G715,$E$2:$E$3041,1)+1))</f>
        <v>6.0455910354794926E-6</v>
      </c>
    </row>
    <row r="716" spans="1:8" x14ac:dyDescent="0.2">
      <c r="A716" s="123">
        <v>440.77891</v>
      </c>
      <c r="B716" s="123">
        <v>4.9051644999999996E-6</v>
      </c>
      <c r="C716" s="125">
        <v>271.19999999999601</v>
      </c>
      <c r="D716" s="120">
        <f>FORECAST(C716,INDEX($B$2:$B$2069,MATCH(C716,$A$2:$A$2069,1)-1):INDEX($B$2:$B$2069,MATCH(C716,$A$2:$A$2069,1)+1),INDEX($A$2:$A$2069,MATCH(C716,$A$2:$A$2069,1)-1):INDEX($A$2:$A$2069,MATCH(C716,$A$2:$A$2069,1)+1))</f>
        <v>2.1339946660047718E-5</v>
      </c>
      <c r="E716" s="135">
        <v>342.59999999999201</v>
      </c>
      <c r="F716" s="120">
        <f>FORECAST(E716,INDEX($D$2:$D$6081,MATCH(E716,$C$2:$C$6081,1)-1):INDEX($D$2:$D$6081,MATCH(E716,$C$2:$C$6081,1)+1),INDEX($C$2:$C$6081,MATCH(E716,$C$2:$C$6081,1)-1):INDEX($C$2:$C$6081,MATCH(E716,$C$2:$C$6081,1)+1))</f>
        <v>6.5981829758109828E-6</v>
      </c>
      <c r="G716" s="125">
        <v>556.5</v>
      </c>
      <c r="H716" s="121">
        <f>FORECAST(G716,INDEX($F$2:$F$3041,MATCH(G716,$E$2:$E$3041,1)-1):INDEX($F$2:$F$3041,MATCH(G716,$E$2:$E$3041,1)+1),INDEX($E$2:$E$3041,MATCH(G716,$E$2:$E$3041,1)-1):INDEX($E$2:$E$3041,MATCH(G716,$E$2:$E$3041,1)+1))</f>
        <v>6.0555546758303296E-6</v>
      </c>
    </row>
    <row r="717" spans="1:8" x14ac:dyDescent="0.2">
      <c r="A717" s="123">
        <v>441.09467999999998</v>
      </c>
      <c r="B717" s="123">
        <v>4.8979534999999998E-6</v>
      </c>
      <c r="C717" s="125">
        <v>271.29999999999598</v>
      </c>
      <c r="D717" s="120">
        <f>FORECAST(C717,INDEX($B$2:$B$2069,MATCH(C717,$A$2:$A$2069,1)-1):INDEX($B$2:$B$2069,MATCH(C717,$A$2:$A$2069,1)+1),INDEX($A$2:$A$2069,MATCH(C717,$A$2:$A$2069,1)-1):INDEX($A$2:$A$2069,MATCH(C717,$A$2:$A$2069,1)+1))</f>
        <v>2.1347594159577893E-5</v>
      </c>
      <c r="E717" s="124">
        <v>342.799999999992</v>
      </c>
      <c r="F717" s="120">
        <f>FORECAST(E717,INDEX($D$2:$D$6081,MATCH(E717,$C$2:$C$6081,1)-1):INDEX($D$2:$D$6081,MATCH(E717,$C$2:$C$6081,1)+1),INDEX($C$2:$C$6081,MATCH(E717,$C$2:$C$6081,1)-1):INDEX($C$2:$C$6081,MATCH(E717,$C$2:$C$6081,1)+1))</f>
        <v>6.5972561250684338E-6</v>
      </c>
      <c r="G717" s="125">
        <v>557</v>
      </c>
      <c r="H717" s="121">
        <f>FORECAST(G717,INDEX($F$2:$F$3041,MATCH(G717,$E$2:$E$3041,1)-1):INDEX($F$2:$F$3041,MATCH(G717,$E$2:$E$3041,1)+1),INDEX($E$2:$E$3041,MATCH(G717,$E$2:$E$3041,1)-1):INDEX($E$2:$E$3041,MATCH(G717,$E$2:$E$3041,1)+1))</f>
        <v>6.0641629554269951E-6</v>
      </c>
    </row>
    <row r="718" spans="1:8" x14ac:dyDescent="0.2">
      <c r="A718" s="123">
        <v>441.41037999999998</v>
      </c>
      <c r="B718" s="123">
        <v>4.8909321E-6</v>
      </c>
      <c r="C718" s="125">
        <v>271.399999999996</v>
      </c>
      <c r="D718" s="120">
        <f>FORECAST(C718,INDEX($B$2:$B$2069,MATCH(C718,$A$2:$A$2069,1)-1):INDEX($B$2:$B$2069,MATCH(C718,$A$2:$A$2069,1)+1),INDEX($A$2:$A$2069,MATCH(C718,$A$2:$A$2069,1)-1):INDEX($A$2:$A$2069,MATCH(C718,$A$2:$A$2069,1)+1))</f>
        <v>2.1355241659108073E-5</v>
      </c>
      <c r="E718" s="135">
        <v>342.99999999999199</v>
      </c>
      <c r="F718" s="120">
        <f>FORECAST(E718,INDEX($D$2:$D$6081,MATCH(E718,$C$2:$C$6081,1)-1):INDEX($D$2:$D$6081,MATCH(E718,$C$2:$C$6081,1)+1),INDEX($C$2:$C$6081,MATCH(E718,$C$2:$C$6081,1)-1):INDEX($C$2:$C$6081,MATCH(E718,$C$2:$C$6081,1)+1))</f>
        <v>6.5973830098551639E-6</v>
      </c>
      <c r="G718" s="125">
        <v>557.5</v>
      </c>
      <c r="H718" s="121">
        <f>FORECAST(G718,INDEX($F$2:$F$3041,MATCH(G718,$E$2:$E$3041,1)-1):INDEX($F$2:$F$3041,MATCH(G718,$E$2:$E$3041,1)+1),INDEX($E$2:$E$3041,MATCH(G718,$E$2:$E$3041,1)-1):INDEX($E$2:$E$3041,MATCH(G718,$E$2:$E$3041,1)+1))</f>
        <v>6.0737497638453026E-6</v>
      </c>
    </row>
    <row r="719" spans="1:8" x14ac:dyDescent="0.2">
      <c r="A719" s="123">
        <v>441.726</v>
      </c>
      <c r="B719" s="123">
        <v>4.8851170999999998E-6</v>
      </c>
      <c r="C719" s="125">
        <v>271.49999999999602</v>
      </c>
      <c r="D719" s="120">
        <f>FORECAST(C719,INDEX($B$2:$B$2069,MATCH(C719,$A$2:$A$2069,1)-1):INDEX($B$2:$B$2069,MATCH(C719,$A$2:$A$2069,1)+1),INDEX($A$2:$A$2069,MATCH(C719,$A$2:$A$2069,1)-1):INDEX($A$2:$A$2069,MATCH(C719,$A$2:$A$2069,1)+1))</f>
        <v>2.1362889158638254E-5</v>
      </c>
      <c r="E719" s="124">
        <v>343.19999999999197</v>
      </c>
      <c r="F719" s="120">
        <f>FORECAST(E719,INDEX($D$2:$D$6081,MATCH(E719,$C$2:$C$6081,1)-1):INDEX($D$2:$D$6081,MATCH(E719,$C$2:$C$6081,1)+1),INDEX($C$2:$C$6081,MATCH(E719,$C$2:$C$6081,1)-1):INDEX($C$2:$C$6081,MATCH(E719,$C$2:$C$6081,1)+1))</f>
        <v>6.5972682480584185E-6</v>
      </c>
      <c r="G719" s="125">
        <v>558</v>
      </c>
      <c r="H719" s="121">
        <f>FORECAST(G719,INDEX($F$2:$F$3041,MATCH(G719,$E$2:$E$3041,1)-1):INDEX($F$2:$F$3041,MATCH(G719,$E$2:$E$3041,1)+1),INDEX($E$2:$E$3041,MATCH(G719,$E$2:$E$3041,1)-1):INDEX($E$2:$E$3041,MATCH(G719,$E$2:$E$3041,1)+1))</f>
        <v>6.0850090781826663E-6</v>
      </c>
    </row>
    <row r="720" spans="1:8" x14ac:dyDescent="0.2">
      <c r="A720" s="123">
        <v>442.04154999999997</v>
      </c>
      <c r="B720" s="123">
        <v>4.8788494000000002E-6</v>
      </c>
      <c r="C720" s="125">
        <v>271.59999999999599</v>
      </c>
      <c r="D720" s="120">
        <f>FORECAST(C720,INDEX($B$2:$B$2069,MATCH(C720,$A$2:$A$2069,1)-1):INDEX($B$2:$B$2069,MATCH(C720,$A$2:$A$2069,1)+1),INDEX($A$2:$A$2069,MATCH(C720,$A$2:$A$2069,1)-1):INDEX($A$2:$A$2069,MATCH(C720,$A$2:$A$2069,1)+1))</f>
        <v>2.1346769147830325E-5</v>
      </c>
      <c r="E720" s="135">
        <v>343.39999999999202</v>
      </c>
      <c r="F720" s="120">
        <f>FORECAST(E720,INDEX($D$2:$D$6081,MATCH(E720,$C$2:$C$6081,1)-1):INDEX($D$2:$D$6081,MATCH(E720,$C$2:$C$6081,1)+1),INDEX($C$2:$C$6081,MATCH(E720,$C$2:$C$6081,1)-1):INDEX($C$2:$C$6081,MATCH(E720,$C$2:$C$6081,1)+1))</f>
        <v>6.5985889336022449E-6</v>
      </c>
      <c r="G720" s="125">
        <v>558.5</v>
      </c>
      <c r="H720" s="121">
        <f>FORECAST(G720,INDEX($F$2:$F$3041,MATCH(G720,$E$2:$E$3041,1)-1):INDEX($F$2:$F$3041,MATCH(G720,$E$2:$E$3041,1)+1),INDEX($E$2:$E$3041,MATCH(G720,$E$2:$E$3041,1)-1):INDEX($E$2:$E$3041,MATCH(G720,$E$2:$E$3041,1)+1))</f>
        <v>6.0959716301843563E-6</v>
      </c>
    </row>
    <row r="721" spans="1:8" x14ac:dyDescent="0.2">
      <c r="A721" s="123">
        <v>442.35703000000001</v>
      </c>
      <c r="B721" s="123">
        <v>4.8731535999999996E-6</v>
      </c>
      <c r="C721" s="125">
        <v>271.69999999999601</v>
      </c>
      <c r="D721" s="120">
        <f>FORECAST(C721,INDEX($B$2:$B$2069,MATCH(C721,$A$2:$A$2069,1)-1):INDEX($B$2:$B$2069,MATCH(C721,$A$2:$A$2069,1)+1),INDEX($A$2:$A$2069,MATCH(C721,$A$2:$A$2069,1)-1):INDEX($A$2:$A$2069,MATCH(C721,$A$2:$A$2069,1)+1))</f>
        <v>2.1346931704776893E-5</v>
      </c>
      <c r="E721" s="124">
        <v>343.59999999999201</v>
      </c>
      <c r="F721" s="120">
        <f>FORECAST(E721,INDEX($D$2:$D$6081,MATCH(E721,$C$2:$C$6081,1)-1):INDEX($D$2:$D$6081,MATCH(E721,$C$2:$C$6081,1)+1),INDEX($C$2:$C$6081,MATCH(E721,$C$2:$C$6081,1)-1):INDEX($C$2:$C$6081,MATCH(E721,$C$2:$C$6081,1)+1))</f>
        <v>6.5998886972027417E-6</v>
      </c>
      <c r="G721" s="125">
        <v>559</v>
      </c>
      <c r="H721" s="121">
        <f>FORECAST(G721,INDEX($F$2:$F$3041,MATCH(G721,$E$2:$E$3041,1)-1):INDEX($F$2:$F$3041,MATCH(G721,$E$2:$E$3041,1)+1),INDEX($E$2:$E$3041,MATCH(G721,$E$2:$E$3041,1)-1):INDEX($E$2:$E$3041,MATCH(G721,$E$2:$E$3041,1)+1))</f>
        <v>6.1056740367206532E-6</v>
      </c>
    </row>
    <row r="722" spans="1:8" x14ac:dyDescent="0.2">
      <c r="A722" s="123">
        <v>442.67243000000002</v>
      </c>
      <c r="B722" s="123">
        <v>4.8669970000000003E-6</v>
      </c>
      <c r="C722" s="125">
        <v>271.79999999999598</v>
      </c>
      <c r="D722" s="120">
        <f>FORECAST(C722,INDEX($B$2:$B$2069,MATCH(C722,$A$2:$A$2069,1)-1):INDEX($B$2:$B$2069,MATCH(C722,$A$2:$A$2069,1)+1),INDEX($A$2:$A$2069,MATCH(C722,$A$2:$A$2069,1)-1):INDEX($A$2:$A$2069,MATCH(C722,$A$2:$A$2069,1)+1))</f>
        <v>2.1347094261723461E-5</v>
      </c>
      <c r="E722" s="135">
        <v>343.799999999992</v>
      </c>
      <c r="F722" s="120">
        <f>FORECAST(E722,INDEX($D$2:$D$6081,MATCH(E722,$C$2:$C$6081,1)-1):INDEX($D$2:$D$6081,MATCH(E722,$C$2:$C$6081,1)+1),INDEX($C$2:$C$6081,MATCH(E722,$C$2:$C$6081,1)-1):INDEX($C$2:$C$6081,MATCH(E722,$C$2:$C$6081,1)+1))</f>
        <v>6.5999307246234207E-6</v>
      </c>
      <c r="G722" s="125">
        <v>559.5</v>
      </c>
      <c r="H722" s="121">
        <f>FORECAST(G722,INDEX($F$2:$F$3041,MATCH(G722,$E$2:$E$3041,1)-1):INDEX($F$2:$F$3041,MATCH(G722,$E$2:$E$3041,1)+1),INDEX($E$2:$E$3041,MATCH(G722,$E$2:$E$3041,1)-1):INDEX($E$2:$E$3041,MATCH(G722,$E$2:$E$3041,1)+1))</f>
        <v>6.115919306361554E-6</v>
      </c>
    </row>
    <row r="723" spans="1:8" x14ac:dyDescent="0.2">
      <c r="A723" s="123">
        <v>442.98775999999998</v>
      </c>
      <c r="B723" s="123">
        <v>4.8630675000000003E-6</v>
      </c>
      <c r="C723" s="125">
        <v>271.899999999996</v>
      </c>
      <c r="D723" s="120">
        <f>FORECAST(C723,INDEX($B$2:$B$2069,MATCH(C723,$A$2:$A$2069,1)-1):INDEX($B$2:$B$2069,MATCH(C723,$A$2:$A$2069,1)+1),INDEX($A$2:$A$2069,MATCH(C723,$A$2:$A$2069,1)-1):INDEX($A$2:$A$2069,MATCH(C723,$A$2:$A$2069,1)+1))</f>
        <v>2.1354715548828793E-5</v>
      </c>
      <c r="E723" s="124">
        <v>343.99999999999199</v>
      </c>
      <c r="F723" s="120">
        <f>FORECAST(E723,INDEX($D$2:$D$6081,MATCH(E723,$C$2:$C$6081,1)-1):INDEX($D$2:$D$6081,MATCH(E723,$C$2:$C$6081,1)+1),INDEX($C$2:$C$6081,MATCH(E723,$C$2:$C$6081,1)-1):INDEX($C$2:$C$6081,MATCH(E723,$C$2:$C$6081,1)+1))</f>
        <v>6.600176167609693E-6</v>
      </c>
      <c r="G723" s="125">
        <v>560</v>
      </c>
      <c r="H723" s="121">
        <f>FORECAST(G723,INDEX($F$2:$F$3041,MATCH(G723,$E$2:$E$3041,1)-1):INDEX($F$2:$F$3041,MATCH(G723,$E$2:$E$3041,1)+1),INDEX($E$2:$E$3041,MATCH(G723,$E$2:$E$3041,1)-1):INDEX($E$2:$E$3041,MATCH(G723,$E$2:$E$3041,1)+1))</f>
        <v>6.1268446668717252E-6</v>
      </c>
    </row>
    <row r="724" spans="1:8" x14ac:dyDescent="0.2">
      <c r="A724" s="123">
        <v>443.30302</v>
      </c>
      <c r="B724" s="123">
        <v>4.8592755999999998E-6</v>
      </c>
      <c r="C724" s="125">
        <v>271.99999999999602</v>
      </c>
      <c r="D724" s="120">
        <f>FORECAST(C724,INDEX($B$2:$B$2069,MATCH(C724,$A$2:$A$2069,1)-1):INDEX($B$2:$B$2069,MATCH(C724,$A$2:$A$2069,1)+1),INDEX($A$2:$A$2069,MATCH(C724,$A$2:$A$2069,1)-1):INDEX($A$2:$A$2069,MATCH(C724,$A$2:$A$2069,1)+1))</f>
        <v>2.13545495131078E-5</v>
      </c>
      <c r="E724" s="135">
        <v>344.19999999999197</v>
      </c>
      <c r="F724" s="120">
        <f>FORECAST(E724,INDEX($D$2:$D$6081,MATCH(E724,$C$2:$C$6081,1)-1):INDEX($D$2:$D$6081,MATCH(E724,$C$2:$C$6081,1)+1),INDEX($C$2:$C$6081,MATCH(E724,$C$2:$C$6081,1)-1):INDEX($C$2:$C$6081,MATCH(E724,$C$2:$C$6081,1)+1))</f>
        <v>6.5998988840797921E-6</v>
      </c>
      <c r="G724" s="125">
        <v>560.5</v>
      </c>
      <c r="H724" s="121">
        <f>FORECAST(G724,INDEX($F$2:$F$3041,MATCH(G724,$E$2:$E$3041,1)-1):INDEX($F$2:$F$3041,MATCH(G724,$E$2:$E$3041,1)+1),INDEX($E$2:$E$3041,MATCH(G724,$E$2:$E$3041,1)-1):INDEX($E$2:$E$3041,MATCH(G724,$E$2:$E$3041,1)+1))</f>
        <v>6.1378571860495163E-6</v>
      </c>
    </row>
    <row r="725" spans="1:8" x14ac:dyDescent="0.2">
      <c r="A725" s="123">
        <v>443.6182</v>
      </c>
      <c r="B725" s="123">
        <v>4.8558811E-6</v>
      </c>
      <c r="C725" s="125">
        <v>272.09999999999599</v>
      </c>
      <c r="D725" s="120">
        <f>FORECAST(C725,INDEX($B$2:$B$2069,MATCH(C725,$A$2:$A$2069,1)-1):INDEX($B$2:$B$2069,MATCH(C725,$A$2:$A$2069,1)+1),INDEX($A$2:$A$2069,MATCH(C725,$A$2:$A$2069,1)-1):INDEX($A$2:$A$2069,MATCH(C725,$A$2:$A$2069,1)+1))</f>
        <v>2.135438347738681E-5</v>
      </c>
      <c r="E725" s="124">
        <v>344.39999999999202</v>
      </c>
      <c r="F725" s="120">
        <f>FORECAST(E725,INDEX($D$2:$D$6081,MATCH(E725,$C$2:$C$6081,1)-1):INDEX($D$2:$D$6081,MATCH(E725,$C$2:$C$6081,1)+1),INDEX($C$2:$C$6081,MATCH(E725,$C$2:$C$6081,1)-1):INDEX($C$2:$C$6081,MATCH(E725,$C$2:$C$6081,1)+1))</f>
        <v>6.6004603292356176E-6</v>
      </c>
      <c r="G725" s="125">
        <v>561</v>
      </c>
      <c r="H725" s="121">
        <f>FORECAST(G725,INDEX($F$2:$F$3041,MATCH(G725,$E$2:$E$3041,1)-1):INDEX($F$2:$F$3041,MATCH(G725,$E$2:$E$3041,1)+1),INDEX($E$2:$E$3041,MATCH(G725,$E$2:$E$3041,1)-1):INDEX($E$2:$E$3041,MATCH(G725,$E$2:$E$3041,1)+1))</f>
        <v>6.1480818121313512E-6</v>
      </c>
    </row>
    <row r="726" spans="1:8" x14ac:dyDescent="0.2">
      <c r="A726" s="123">
        <v>443.93331000000001</v>
      </c>
      <c r="B726" s="123">
        <v>4.8518920999999998E-6</v>
      </c>
      <c r="C726" s="125">
        <v>272.19999999999601</v>
      </c>
      <c r="D726" s="120">
        <f>FORECAST(C726,INDEX($B$2:$B$2069,MATCH(C726,$A$2:$A$2069,1)-1):INDEX($B$2:$B$2069,MATCH(C726,$A$2:$A$2069,1)+1),INDEX($A$2:$A$2069,MATCH(C726,$A$2:$A$2069,1)-1):INDEX($A$2:$A$2069,MATCH(C726,$A$2:$A$2069,1)+1))</f>
        <v>2.1354217441665821E-5</v>
      </c>
      <c r="E726" s="135">
        <v>344.59999999999201</v>
      </c>
      <c r="F726" s="120">
        <f>FORECAST(E726,INDEX($D$2:$D$6081,MATCH(E726,$C$2:$C$6081,1)-1):INDEX($D$2:$D$6081,MATCH(E726,$C$2:$C$6081,1)+1),INDEX($C$2:$C$6081,MATCH(E726,$C$2:$C$6081,1)-1):INDEX($C$2:$C$6081,MATCH(E726,$C$2:$C$6081,1)+1))</f>
        <v>6.6006876014897845E-6</v>
      </c>
      <c r="G726" s="125">
        <v>561.5</v>
      </c>
      <c r="H726" s="121">
        <f>FORECAST(G726,INDEX($F$2:$F$3041,MATCH(G726,$E$2:$E$3041,1)-1):INDEX($F$2:$F$3041,MATCH(G726,$E$2:$E$3041,1)+1),INDEX($E$2:$E$3041,MATCH(G726,$E$2:$E$3041,1)-1):INDEX($E$2:$E$3041,MATCH(G726,$E$2:$E$3041,1)+1))</f>
        <v>6.1581965304801581E-6</v>
      </c>
    </row>
    <row r="727" spans="1:8" x14ac:dyDescent="0.2">
      <c r="A727" s="123">
        <v>444.24833999999998</v>
      </c>
      <c r="B727" s="123">
        <v>4.8481353999999999E-6</v>
      </c>
      <c r="C727" s="125">
        <v>272.29999999999598</v>
      </c>
      <c r="D727" s="120">
        <f>FORECAST(C727,INDEX($B$2:$B$2069,MATCH(C727,$A$2:$A$2069,1)-1):INDEX($B$2:$B$2069,MATCH(C727,$A$2:$A$2069,1)+1),INDEX($A$2:$A$2069,MATCH(C727,$A$2:$A$2069,1)-1):INDEX($A$2:$A$2069,MATCH(C727,$A$2:$A$2069,1)+1))</f>
        <v>2.1368231155960858E-5</v>
      </c>
      <c r="E727" s="124">
        <v>344.799999999992</v>
      </c>
      <c r="F727" s="120">
        <f>FORECAST(E727,INDEX($D$2:$D$6081,MATCH(E727,$C$2:$C$6081,1)-1):INDEX($D$2:$D$6081,MATCH(E727,$C$2:$C$6081,1)+1),INDEX($C$2:$C$6081,MATCH(E727,$C$2:$C$6081,1)-1):INDEX($C$2:$C$6081,MATCH(E727,$C$2:$C$6081,1)+1))</f>
        <v>6.5995278660366665E-6</v>
      </c>
      <c r="G727" s="125">
        <v>562</v>
      </c>
      <c r="H727" s="121">
        <f>FORECAST(G727,INDEX($F$2:$F$3041,MATCH(G727,$E$2:$E$3041,1)-1):INDEX($F$2:$F$3041,MATCH(G727,$E$2:$E$3041,1)+1),INDEX($E$2:$E$3041,MATCH(G727,$E$2:$E$3041,1)-1):INDEX($E$2:$E$3041,MATCH(G727,$E$2:$E$3041,1)+1))</f>
        <v>6.1693306749973428E-6</v>
      </c>
    </row>
    <row r="728" spans="1:8" x14ac:dyDescent="0.2">
      <c r="A728" s="123">
        <v>444.56330000000003</v>
      </c>
      <c r="B728" s="123">
        <v>4.8442379999999999E-6</v>
      </c>
      <c r="C728" s="125">
        <v>272.399999999996</v>
      </c>
      <c r="D728" s="120">
        <f>FORECAST(C728,INDEX($B$2:$B$2069,MATCH(C728,$A$2:$A$2069,1)-1):INDEX($B$2:$B$2069,MATCH(C728,$A$2:$A$2069,1)+1),INDEX($A$2:$A$2069,MATCH(C728,$A$2:$A$2069,1)-1):INDEX($A$2:$A$2069,MATCH(C728,$A$2:$A$2069,1)+1))</f>
        <v>2.1375114721480763E-5</v>
      </c>
      <c r="E728" s="135">
        <v>344.99999999999199</v>
      </c>
      <c r="F728" s="120">
        <f>FORECAST(E728,INDEX($D$2:$D$6081,MATCH(E728,$C$2:$C$6081,1)-1):INDEX($D$2:$D$6081,MATCH(E728,$C$2:$C$6081,1)+1),INDEX($C$2:$C$6081,MATCH(E728,$C$2:$C$6081,1)-1):INDEX($C$2:$C$6081,MATCH(E728,$C$2:$C$6081,1)+1))</f>
        <v>6.5997079228084254E-6</v>
      </c>
      <c r="G728" s="125">
        <v>562.5</v>
      </c>
      <c r="H728" s="121">
        <f>FORECAST(G728,INDEX($F$2:$F$3041,MATCH(G728,$E$2:$E$3041,1)-1):INDEX($F$2:$F$3041,MATCH(G728,$E$2:$E$3041,1)+1),INDEX($E$2:$E$3041,MATCH(G728,$E$2:$E$3041,1)-1):INDEX($E$2:$E$3041,MATCH(G728,$E$2:$E$3041,1)+1))</f>
        <v>6.180547056399409E-6</v>
      </c>
    </row>
    <row r="729" spans="1:8" x14ac:dyDescent="0.2">
      <c r="A729" s="123">
        <v>444.87819000000002</v>
      </c>
      <c r="B729" s="123">
        <v>4.8412337000000002E-6</v>
      </c>
      <c r="C729" s="125">
        <v>272.49999999999602</v>
      </c>
      <c r="D729" s="120">
        <f>FORECAST(C729,INDEX($B$2:$B$2069,MATCH(C729,$A$2:$A$2069,1)-1):INDEX($B$2:$B$2069,MATCH(C729,$A$2:$A$2069,1)+1),INDEX($A$2:$A$2069,MATCH(C729,$A$2:$A$2069,1)-1):INDEX($A$2:$A$2069,MATCH(C729,$A$2:$A$2069,1)+1))</f>
        <v>2.1381998287000666E-5</v>
      </c>
      <c r="E729" s="124">
        <v>345.19999999999197</v>
      </c>
      <c r="F729" s="120">
        <f>FORECAST(E729,INDEX($D$2:$D$6081,MATCH(E729,$C$2:$C$6081,1)-1):INDEX($D$2:$D$6081,MATCH(E729,$C$2:$C$6081,1)+1),INDEX($C$2:$C$6081,MATCH(E729,$C$2:$C$6081,1)-1):INDEX($C$2:$C$6081,MATCH(E729,$C$2:$C$6081,1)+1))</f>
        <v>6.601057541496985E-6</v>
      </c>
      <c r="G729" s="125">
        <v>563</v>
      </c>
      <c r="H729" s="121">
        <f>FORECAST(G729,INDEX($F$2:$F$3041,MATCH(G729,$E$2:$E$3041,1)-1):INDEX($F$2:$F$3041,MATCH(G729,$E$2:$E$3041,1)+1),INDEX($E$2:$E$3041,MATCH(G729,$E$2:$E$3041,1)-1):INDEX($E$2:$E$3041,MATCH(G729,$E$2:$E$3041,1)+1))</f>
        <v>6.190596706993613E-6</v>
      </c>
    </row>
    <row r="730" spans="1:8" x14ac:dyDescent="0.2">
      <c r="A730" s="123">
        <v>445.19301000000002</v>
      </c>
      <c r="B730" s="123">
        <v>4.8380261000000003E-6</v>
      </c>
      <c r="C730" s="125">
        <v>272.59999999999599</v>
      </c>
      <c r="D730" s="120">
        <f>FORECAST(C730,INDEX($B$2:$B$2069,MATCH(C730,$A$2:$A$2069,1)-1):INDEX($B$2:$B$2069,MATCH(C730,$A$2:$A$2069,1)+1),INDEX($A$2:$A$2069,MATCH(C730,$A$2:$A$2069,1)-1):INDEX($A$2:$A$2069,MATCH(C730,$A$2:$A$2069,1)+1))</f>
        <v>2.1384354177207565E-5</v>
      </c>
      <c r="E730" s="135">
        <v>345.39999999999202</v>
      </c>
      <c r="F730" s="120">
        <f>FORECAST(E730,INDEX($D$2:$D$6081,MATCH(E730,$C$2:$C$6081,1)-1):INDEX($D$2:$D$6081,MATCH(E730,$C$2:$C$6081,1)+1),INDEX($C$2:$C$6081,MATCH(E730,$C$2:$C$6081,1)-1):INDEX($C$2:$C$6081,MATCH(E730,$C$2:$C$6081,1)+1))</f>
        <v>6.6001610797205759E-6</v>
      </c>
      <c r="G730" s="125">
        <v>563.5</v>
      </c>
      <c r="H730" s="121">
        <f>FORECAST(G730,INDEX($F$2:$F$3041,MATCH(G730,$E$2:$E$3041,1)-1):INDEX($F$2:$F$3041,MATCH(G730,$E$2:$E$3041,1)+1),INDEX($E$2:$E$3041,MATCH(G730,$E$2:$E$3041,1)-1):INDEX($E$2:$E$3041,MATCH(G730,$E$2:$E$3041,1)+1))</f>
        <v>6.2007579404572041E-6</v>
      </c>
    </row>
    <row r="731" spans="1:8" x14ac:dyDescent="0.2">
      <c r="A731" s="123">
        <v>445.50774999999999</v>
      </c>
      <c r="B731" s="123">
        <v>4.8349498000000003E-6</v>
      </c>
      <c r="C731" s="125">
        <v>272.69999999999601</v>
      </c>
      <c r="D731" s="120">
        <f>FORECAST(C731,INDEX($B$2:$B$2069,MATCH(C731,$A$2:$A$2069,1)-1):INDEX($B$2:$B$2069,MATCH(C731,$A$2:$A$2069,1)+1),INDEX($A$2:$A$2069,MATCH(C731,$A$2:$A$2069,1)-1):INDEX($A$2:$A$2069,MATCH(C731,$A$2:$A$2069,1)+1))</f>
        <v>2.1389639702400899E-5</v>
      </c>
      <c r="E731" s="124">
        <v>345.59999999999201</v>
      </c>
      <c r="F731" s="120">
        <f>FORECAST(E731,INDEX($D$2:$D$6081,MATCH(E731,$C$2:$C$6081,1)-1):INDEX($D$2:$D$6081,MATCH(E731,$C$2:$C$6081,1)+1),INDEX($C$2:$C$6081,MATCH(E731,$C$2:$C$6081,1)-1):INDEX($C$2:$C$6081,MATCH(E731,$C$2:$C$6081,1)+1))</f>
        <v>6.5985242967312466E-6</v>
      </c>
      <c r="G731" s="125">
        <v>564</v>
      </c>
      <c r="H731" s="121">
        <f>FORECAST(G731,INDEX($F$2:$F$3041,MATCH(G731,$E$2:$E$3041,1)-1):INDEX($F$2:$F$3041,MATCH(G731,$E$2:$E$3041,1)+1),INDEX($E$2:$E$3041,MATCH(G731,$E$2:$E$3041,1)-1):INDEX($E$2:$E$3041,MATCH(G731,$E$2:$E$3041,1)+1))</f>
        <v>6.2111569494601578E-6</v>
      </c>
    </row>
    <row r="732" spans="1:8" x14ac:dyDescent="0.2">
      <c r="A732" s="123">
        <v>445.82240999999999</v>
      </c>
      <c r="B732" s="123">
        <v>4.8318726E-6</v>
      </c>
      <c r="C732" s="125">
        <v>272.79999999999598</v>
      </c>
      <c r="D732" s="120">
        <f>FORECAST(C732,INDEX($B$2:$B$2069,MATCH(C732,$A$2:$A$2069,1)-1):INDEX($B$2:$B$2069,MATCH(C732,$A$2:$A$2069,1)+1),INDEX($A$2:$A$2069,MATCH(C732,$A$2:$A$2069,1)-1):INDEX($A$2:$A$2069,MATCH(C732,$A$2:$A$2069,1)+1))</f>
        <v>2.1394925227594228E-5</v>
      </c>
      <c r="E732" s="135">
        <v>345.799999999992</v>
      </c>
      <c r="F732" s="120">
        <f>FORECAST(E732,INDEX($D$2:$D$6081,MATCH(E732,$C$2:$C$6081,1)-1):INDEX($D$2:$D$6081,MATCH(E732,$C$2:$C$6081,1)+1),INDEX($C$2:$C$6081,MATCH(E732,$C$2:$C$6081,1)-1):INDEX($C$2:$C$6081,MATCH(E732,$C$2:$C$6081,1)+1))</f>
        <v>6.5941932079029684E-6</v>
      </c>
      <c r="G732" s="125">
        <v>564.5</v>
      </c>
      <c r="H732" s="121">
        <f>FORECAST(G732,INDEX($F$2:$F$3041,MATCH(G732,$E$2:$E$3041,1)-1):INDEX($F$2:$F$3041,MATCH(G732,$E$2:$E$3041,1)+1),INDEX($E$2:$E$3041,MATCH(G732,$E$2:$E$3041,1)-1):INDEX($E$2:$E$3041,MATCH(G732,$E$2:$E$3041,1)+1))</f>
        <v>6.221524575200986E-6</v>
      </c>
    </row>
    <row r="733" spans="1:8" x14ac:dyDescent="0.2">
      <c r="A733" s="123">
        <v>446.13700999999998</v>
      </c>
      <c r="B733" s="123">
        <v>4.8288464E-6</v>
      </c>
      <c r="C733" s="125">
        <v>272.899999999996</v>
      </c>
      <c r="D733" s="120">
        <f>FORECAST(C733,INDEX($B$2:$B$2069,MATCH(C733,$A$2:$A$2069,1)-1):INDEX($B$2:$B$2069,MATCH(C733,$A$2:$A$2069,1)+1),INDEX($A$2:$A$2069,MATCH(C733,$A$2:$A$2069,1)-1):INDEX($A$2:$A$2069,MATCH(C733,$A$2:$A$2069,1)+1))</f>
        <v>2.1400210752787562E-5</v>
      </c>
      <c r="E733" s="124">
        <v>345.99999999999199</v>
      </c>
      <c r="F733" s="120">
        <f>FORECAST(E733,INDEX($D$2:$D$6081,MATCH(E733,$C$2:$C$6081,1)-1):INDEX($D$2:$D$6081,MATCH(E733,$C$2:$C$6081,1)+1),INDEX($C$2:$C$6081,MATCH(E733,$C$2:$C$6081,1)-1):INDEX($C$2:$C$6081,MATCH(E733,$C$2:$C$6081,1)+1))</f>
        <v>6.5916756496346013E-6</v>
      </c>
      <c r="G733" s="125">
        <v>565</v>
      </c>
      <c r="H733" s="121">
        <f>FORECAST(G733,INDEX($F$2:$F$3041,MATCH(G733,$E$2:$E$3041,1)-1):INDEX($F$2:$F$3041,MATCH(G733,$E$2:$E$3041,1)+1),INDEX($E$2:$E$3041,MATCH(G733,$E$2:$E$3041,1)-1):INDEX($E$2:$E$3041,MATCH(G733,$E$2:$E$3041,1)+1))</f>
        <v>6.2316603767805487E-6</v>
      </c>
    </row>
    <row r="734" spans="1:8" x14ac:dyDescent="0.2">
      <c r="A734" s="123">
        <v>446.45152999999999</v>
      </c>
      <c r="B734" s="123">
        <v>4.8234259999999997E-6</v>
      </c>
      <c r="C734" s="125">
        <v>272.99999999999602</v>
      </c>
      <c r="D734" s="120">
        <f>FORECAST(C734,INDEX($B$2:$B$2069,MATCH(C734,$A$2:$A$2069,1)-1):INDEX($B$2:$B$2069,MATCH(C734,$A$2:$A$2069,1)+1),INDEX($A$2:$A$2069,MATCH(C734,$A$2:$A$2069,1)-1):INDEX($A$2:$A$2069,MATCH(C734,$A$2:$A$2069,1)+1))</f>
        <v>2.1386170020916421E-5</v>
      </c>
      <c r="E734" s="135">
        <v>346.19999999999197</v>
      </c>
      <c r="F734" s="120">
        <f>FORECAST(E734,INDEX($D$2:$D$6081,MATCH(E734,$C$2:$C$6081,1)-1):INDEX($D$2:$D$6081,MATCH(E734,$C$2:$C$6081,1)+1),INDEX($C$2:$C$6081,MATCH(E734,$C$2:$C$6081,1)-1):INDEX($C$2:$C$6081,MATCH(E734,$C$2:$C$6081,1)+1))</f>
        <v>6.5919753126840782E-6</v>
      </c>
      <c r="G734" s="125">
        <v>565.5</v>
      </c>
      <c r="H734" s="121">
        <f>FORECAST(G734,INDEX($F$2:$F$3041,MATCH(G734,$E$2:$E$3041,1)-1):INDEX($F$2:$F$3041,MATCH(G734,$E$2:$E$3041,1)+1),INDEX($E$2:$E$3041,MATCH(G734,$E$2:$E$3041,1)-1):INDEX($E$2:$E$3041,MATCH(G734,$E$2:$E$3041,1)+1))</f>
        <v>6.2414925632718541E-6</v>
      </c>
    </row>
    <row r="735" spans="1:8" x14ac:dyDescent="0.2">
      <c r="A735" s="123">
        <v>446.76598000000001</v>
      </c>
      <c r="B735" s="123">
        <v>4.8188005E-6</v>
      </c>
      <c r="C735" s="125">
        <v>273.09999999999599</v>
      </c>
      <c r="D735" s="120">
        <f>FORECAST(C735,INDEX($B$2:$B$2069,MATCH(C735,$A$2:$A$2069,1)-1):INDEX($B$2:$B$2069,MATCH(C735,$A$2:$A$2069,1)+1),INDEX($A$2:$A$2069,MATCH(C735,$A$2:$A$2069,1)-1):INDEX($A$2:$A$2069,MATCH(C735,$A$2:$A$2069,1)+1))</f>
        <v>2.1384341892160047E-5</v>
      </c>
      <c r="E735" s="124">
        <v>346.39999999999202</v>
      </c>
      <c r="F735" s="120">
        <f>FORECAST(E735,INDEX($D$2:$D$6081,MATCH(E735,$C$2:$C$6081,1)-1):INDEX($D$2:$D$6081,MATCH(E735,$C$2:$C$6081,1)+1),INDEX($C$2:$C$6081,MATCH(E735,$C$2:$C$6081,1)-1):INDEX($C$2:$C$6081,MATCH(E735,$C$2:$C$6081,1)+1))</f>
        <v>6.5933199207824123E-6</v>
      </c>
      <c r="G735" s="125">
        <v>566</v>
      </c>
      <c r="H735" s="121">
        <f>FORECAST(G735,INDEX($F$2:$F$3041,MATCH(G735,$E$2:$E$3041,1)-1):INDEX($F$2:$F$3041,MATCH(G735,$E$2:$E$3041,1)+1),INDEX($E$2:$E$3041,MATCH(G735,$E$2:$E$3041,1)-1):INDEX($E$2:$E$3041,MATCH(G735,$E$2:$E$3041,1)+1))</f>
        <v>6.2508742079106009E-6</v>
      </c>
    </row>
    <row r="736" spans="1:8" x14ac:dyDescent="0.2">
      <c r="A736" s="123">
        <v>447.08035000000001</v>
      </c>
      <c r="B736" s="123">
        <v>4.8148278000000001E-6</v>
      </c>
      <c r="C736" s="125">
        <v>273.19999999999601</v>
      </c>
      <c r="D736" s="120">
        <f>FORECAST(C736,INDEX($B$2:$B$2069,MATCH(C736,$A$2:$A$2069,1)-1):INDEX($B$2:$B$2069,MATCH(C736,$A$2:$A$2069,1)+1),INDEX($A$2:$A$2069,MATCH(C736,$A$2:$A$2069,1)-1):INDEX($A$2:$A$2069,MATCH(C736,$A$2:$A$2069,1)+1))</f>
        <v>2.138251376340367E-5</v>
      </c>
      <c r="E736" s="135">
        <v>346.59999999999201</v>
      </c>
      <c r="F736" s="120">
        <f>FORECAST(E736,INDEX($D$2:$D$6081,MATCH(E736,$C$2:$C$6081,1)-1):INDEX($D$2:$D$6081,MATCH(E736,$C$2:$C$6081,1)+1),INDEX($C$2:$C$6081,MATCH(E736,$C$2:$C$6081,1)-1):INDEX($C$2:$C$6081,MATCH(E736,$C$2:$C$6081,1)+1))</f>
        <v>6.5958278108366436E-6</v>
      </c>
      <c r="G736" s="125">
        <v>566.5</v>
      </c>
      <c r="H736" s="121">
        <f>FORECAST(G736,INDEX($F$2:$F$3041,MATCH(G736,$E$2:$E$3041,1)-1):INDEX($F$2:$F$3041,MATCH(G736,$E$2:$E$3041,1)+1),INDEX($E$2:$E$3041,MATCH(G736,$E$2:$E$3041,1)-1):INDEX($E$2:$E$3041,MATCH(G736,$E$2:$E$3041,1)+1))</f>
        <v>6.2608062384297949E-6</v>
      </c>
    </row>
    <row r="737" spans="1:8" x14ac:dyDescent="0.2">
      <c r="A737" s="123">
        <v>447.39465000000001</v>
      </c>
      <c r="B737" s="123">
        <v>4.8107879000000003E-6</v>
      </c>
      <c r="C737" s="125">
        <v>273.29999999999598</v>
      </c>
      <c r="D737" s="120">
        <f>FORECAST(C737,INDEX($B$2:$B$2069,MATCH(C737,$A$2:$A$2069,1)-1):INDEX($B$2:$B$2069,MATCH(C737,$A$2:$A$2069,1)+1),INDEX($A$2:$A$2069,MATCH(C737,$A$2:$A$2069,1)-1):INDEX($A$2:$A$2069,MATCH(C737,$A$2:$A$2069,1)+1))</f>
        <v>2.1367975057697358E-5</v>
      </c>
      <c r="E737" s="124">
        <v>346.799999999992</v>
      </c>
      <c r="F737" s="120">
        <f>FORECAST(E737,INDEX($D$2:$D$6081,MATCH(E737,$C$2:$C$6081,1)-1):INDEX($D$2:$D$6081,MATCH(E737,$C$2:$C$6081,1)+1),INDEX($C$2:$C$6081,MATCH(E737,$C$2:$C$6081,1)-1):INDEX($C$2:$C$6081,MATCH(E737,$C$2:$C$6081,1)+1))</f>
        <v>6.5968022362067126E-6</v>
      </c>
      <c r="G737" s="125">
        <v>567</v>
      </c>
      <c r="H737" s="121">
        <f>FORECAST(G737,INDEX($F$2:$F$3041,MATCH(G737,$E$2:$E$3041,1)-1):INDEX($F$2:$F$3041,MATCH(G737,$E$2:$E$3041,1)+1),INDEX($E$2:$E$3041,MATCH(G737,$E$2:$E$3041,1)-1):INDEX($E$2:$E$3041,MATCH(G737,$E$2:$E$3041,1)+1))</f>
        <v>6.2705022759410386E-6</v>
      </c>
    </row>
    <row r="738" spans="1:8" x14ac:dyDescent="0.2">
      <c r="A738" s="123">
        <v>447.70888000000002</v>
      </c>
      <c r="B738" s="123">
        <v>4.8079554000000004E-6</v>
      </c>
      <c r="C738" s="125">
        <v>273.399999999996</v>
      </c>
      <c r="D738" s="120">
        <f>FORECAST(C738,INDEX($B$2:$B$2069,MATCH(C738,$A$2:$A$2069,1)-1):INDEX($B$2:$B$2069,MATCH(C738,$A$2:$A$2069,1)+1),INDEX($A$2:$A$2069,MATCH(C738,$A$2:$A$2069,1)-1):INDEX($A$2:$A$2069,MATCH(C738,$A$2:$A$2069,1)+1))</f>
        <v>2.1358571811228363E-5</v>
      </c>
      <c r="E738" s="135">
        <v>346.99999999999199</v>
      </c>
      <c r="F738" s="120">
        <f>FORECAST(E738,INDEX($D$2:$D$6081,MATCH(E738,$C$2:$C$6081,1)-1):INDEX($D$2:$D$6081,MATCH(E738,$C$2:$C$6081,1)+1),INDEX($C$2:$C$6081,MATCH(E738,$C$2:$C$6081,1)-1):INDEX($C$2:$C$6081,MATCH(E738,$C$2:$C$6081,1)+1))</f>
        <v>6.5978374176293203E-6</v>
      </c>
      <c r="G738" s="125">
        <v>567.5</v>
      </c>
      <c r="H738" s="121">
        <f>FORECAST(G738,INDEX($F$2:$F$3041,MATCH(G738,$E$2:$E$3041,1)-1):INDEX($F$2:$F$3041,MATCH(G738,$E$2:$E$3041,1)+1),INDEX($E$2:$E$3041,MATCH(G738,$E$2:$E$3041,1)-1):INDEX($E$2:$E$3041,MATCH(G738,$E$2:$E$3041,1)+1))</f>
        <v>6.2799653087743287E-6</v>
      </c>
    </row>
    <row r="739" spans="1:8" x14ac:dyDescent="0.2">
      <c r="A739" s="123">
        <v>448.02303000000001</v>
      </c>
      <c r="B739" s="123">
        <v>4.8041697000000003E-6</v>
      </c>
      <c r="C739" s="125">
        <v>273.49999999999602</v>
      </c>
      <c r="D739" s="120">
        <f>FORECAST(C739,INDEX($B$2:$B$2069,MATCH(C739,$A$2:$A$2069,1)-1):INDEX($B$2:$B$2069,MATCH(C739,$A$2:$A$2069,1)+1),INDEX($A$2:$A$2069,MATCH(C739,$A$2:$A$2069,1)-1):INDEX($A$2:$A$2069,MATCH(C739,$A$2:$A$2069,1)+1))</f>
        <v>2.1349168564759368E-5</v>
      </c>
      <c r="E739" s="124">
        <v>347.19999999999197</v>
      </c>
      <c r="F739" s="120">
        <f>FORECAST(E739,INDEX($D$2:$D$6081,MATCH(E739,$C$2:$C$6081,1)-1):INDEX($D$2:$D$6081,MATCH(E739,$C$2:$C$6081,1)+1),INDEX($C$2:$C$6081,MATCH(E739,$C$2:$C$6081,1)-1):INDEX($C$2:$C$6081,MATCH(E739,$C$2:$C$6081,1)+1))</f>
        <v>6.59792229830862E-6</v>
      </c>
      <c r="G739" s="125">
        <v>568</v>
      </c>
      <c r="H739" s="121">
        <f>FORECAST(G739,INDEX($F$2:$F$3041,MATCH(G739,$E$2:$E$3041,1)-1):INDEX($F$2:$F$3041,MATCH(G739,$E$2:$E$3041,1)+1),INDEX($E$2:$E$3041,MATCH(G739,$E$2:$E$3041,1)-1):INDEX($E$2:$E$3041,MATCH(G739,$E$2:$E$3041,1)+1))</f>
        <v>6.2907308191104741E-6</v>
      </c>
    </row>
    <row r="740" spans="1:8" x14ac:dyDescent="0.2">
      <c r="A740" s="123">
        <v>448.33711</v>
      </c>
      <c r="B740" s="123">
        <v>4.8005794000000001E-6</v>
      </c>
      <c r="C740" s="125">
        <v>273.59999999999599</v>
      </c>
      <c r="D740" s="120">
        <f>FORECAST(C740,INDEX($B$2:$B$2069,MATCH(C740,$A$2:$A$2069,1)-1):INDEX($B$2:$B$2069,MATCH(C740,$A$2:$A$2069,1)+1),INDEX($A$2:$A$2069,MATCH(C740,$A$2:$A$2069,1)-1):INDEX($A$2:$A$2069,MATCH(C740,$A$2:$A$2069,1)+1))</f>
        <v>2.1339765318290376E-5</v>
      </c>
      <c r="E740" s="135">
        <v>347.39999999999202</v>
      </c>
      <c r="F740" s="120">
        <f>FORECAST(E740,INDEX($D$2:$D$6081,MATCH(E740,$C$2:$C$6081,1)-1):INDEX($D$2:$D$6081,MATCH(E740,$C$2:$C$6081,1)+1),INDEX($C$2:$C$6081,MATCH(E740,$C$2:$C$6081,1)-1):INDEX($C$2:$C$6081,MATCH(E740,$C$2:$C$6081,1)+1))</f>
        <v>6.6006158993483695E-6</v>
      </c>
      <c r="G740" s="125">
        <v>568.5</v>
      </c>
      <c r="H740" s="121">
        <f>FORECAST(G740,INDEX($F$2:$F$3041,MATCH(G740,$E$2:$E$3041,1)-1):INDEX($F$2:$F$3041,MATCH(G740,$E$2:$E$3041,1)+1),INDEX($E$2:$E$3041,MATCH(G740,$E$2:$E$3041,1)-1):INDEX($E$2:$E$3041,MATCH(G740,$E$2:$E$3041,1)+1))</f>
        <v>6.3014886297579427E-6</v>
      </c>
    </row>
    <row r="741" spans="1:8" x14ac:dyDescent="0.2">
      <c r="A741" s="123">
        <v>448.65111999999999</v>
      </c>
      <c r="B741" s="123">
        <v>4.7970050000000003E-6</v>
      </c>
      <c r="C741" s="125">
        <v>273.69999999999601</v>
      </c>
      <c r="D741" s="120">
        <f>FORECAST(C741,INDEX($B$2:$B$2069,MATCH(C741,$A$2:$A$2069,1)-1):INDEX($B$2:$B$2069,MATCH(C741,$A$2:$A$2069,1)+1),INDEX($A$2:$A$2069,MATCH(C741,$A$2:$A$2069,1)-1):INDEX($A$2:$A$2069,MATCH(C741,$A$2:$A$2069,1)+1))</f>
        <v>2.1333236029058112E-5</v>
      </c>
      <c r="E741" s="124">
        <v>347.59999999999201</v>
      </c>
      <c r="F741" s="120">
        <f>FORECAST(E741,INDEX($D$2:$D$6081,MATCH(E741,$C$2:$C$6081,1)-1):INDEX($D$2:$D$6081,MATCH(E741,$C$2:$C$6081,1)+1),INDEX($C$2:$C$6081,MATCH(E741,$C$2:$C$6081,1)-1):INDEX($C$2:$C$6081,MATCH(E741,$C$2:$C$6081,1)+1))</f>
        <v>6.603983824261432E-6</v>
      </c>
      <c r="G741" s="125">
        <v>569</v>
      </c>
      <c r="H741" s="121">
        <f>FORECAST(G741,INDEX($F$2:$F$3041,MATCH(G741,$E$2:$E$3041,1)-1):INDEX($F$2:$F$3041,MATCH(G741,$E$2:$E$3041,1)+1),INDEX($E$2:$E$3041,MATCH(G741,$E$2:$E$3041,1)-1):INDEX($E$2:$E$3041,MATCH(G741,$E$2:$E$3041,1)+1))</f>
        <v>6.3128031878553878E-6</v>
      </c>
    </row>
    <row r="742" spans="1:8" x14ac:dyDescent="0.2">
      <c r="A742" s="123">
        <v>448.96505000000002</v>
      </c>
      <c r="B742" s="123">
        <v>4.7937741000000002E-6</v>
      </c>
      <c r="C742" s="125">
        <v>273.79999999999598</v>
      </c>
      <c r="D742" s="120">
        <f>FORECAST(C742,INDEX($B$2:$B$2069,MATCH(C742,$A$2:$A$2069,1)-1):INDEX($B$2:$B$2069,MATCH(C742,$A$2:$A$2069,1)+1),INDEX($A$2:$A$2069,MATCH(C742,$A$2:$A$2069,1)-1):INDEX($A$2:$A$2069,MATCH(C742,$A$2:$A$2069,1)+1))</f>
        <v>2.1323848799185549E-5</v>
      </c>
      <c r="E742" s="135">
        <v>347.799999999992</v>
      </c>
      <c r="F742" s="120">
        <f>FORECAST(E742,INDEX($D$2:$D$6081,MATCH(E742,$C$2:$C$6081,1)-1):INDEX($D$2:$D$6081,MATCH(E742,$C$2:$C$6081,1)+1),INDEX($C$2:$C$6081,MATCH(E742,$C$2:$C$6081,1)-1):INDEX($C$2:$C$6081,MATCH(E742,$C$2:$C$6081,1)+1))</f>
        <v>6.606068734128896E-6</v>
      </c>
      <c r="G742" s="125">
        <v>569.5</v>
      </c>
      <c r="H742" s="121">
        <f>FORECAST(G742,INDEX($F$2:$F$3041,MATCH(G742,$E$2:$E$3041,1)-1):INDEX($F$2:$F$3041,MATCH(G742,$E$2:$E$3041,1)+1),INDEX($E$2:$E$3041,MATCH(G742,$E$2:$E$3041,1)-1):INDEX($E$2:$E$3041,MATCH(G742,$E$2:$E$3041,1)+1))</f>
        <v>6.3246698258301845E-6</v>
      </c>
    </row>
    <row r="743" spans="1:8" x14ac:dyDescent="0.2">
      <c r="A743" s="123">
        <v>449.27891</v>
      </c>
      <c r="B743" s="123">
        <v>4.7907789000000001E-6</v>
      </c>
      <c r="C743" s="125">
        <v>273.899999999996</v>
      </c>
      <c r="D743" s="120">
        <f>FORECAST(C743,INDEX($B$2:$B$2069,MATCH(C743,$A$2:$A$2069,1)-1):INDEX($B$2:$B$2069,MATCH(C743,$A$2:$A$2069,1)+1),INDEX($A$2:$A$2069,MATCH(C743,$A$2:$A$2069,1)-1):INDEX($A$2:$A$2069,MATCH(C743,$A$2:$A$2069,1)+1))</f>
        <v>2.1314461569312983E-5</v>
      </c>
      <c r="E743" s="124">
        <v>347.99999999999199</v>
      </c>
      <c r="F743" s="120">
        <f>FORECAST(E743,INDEX($D$2:$D$6081,MATCH(E743,$C$2:$C$6081,1)-1):INDEX($D$2:$D$6081,MATCH(E743,$C$2:$C$6081,1)+1),INDEX($C$2:$C$6081,MATCH(E743,$C$2:$C$6081,1)-1):INDEX($C$2:$C$6081,MATCH(E743,$C$2:$C$6081,1)+1))</f>
        <v>6.6089520952054116E-6</v>
      </c>
      <c r="G743" s="125">
        <v>570</v>
      </c>
      <c r="H743" s="121">
        <f>FORECAST(G743,INDEX($F$2:$F$3041,MATCH(G743,$E$2:$E$3041,1)-1):INDEX($F$2:$F$3041,MATCH(G743,$E$2:$E$3041,1)+1),INDEX($E$2:$E$3041,MATCH(G743,$E$2:$E$3041,1)-1):INDEX($E$2:$E$3041,MATCH(G743,$E$2:$E$3041,1)+1))</f>
        <v>6.336346686811377E-6</v>
      </c>
    </row>
    <row r="744" spans="1:8" x14ac:dyDescent="0.2">
      <c r="A744" s="123">
        <v>449.59269</v>
      </c>
      <c r="B744" s="123">
        <v>4.7880968000000002E-6</v>
      </c>
      <c r="C744" s="125">
        <v>273.99999999999602</v>
      </c>
      <c r="D744" s="120">
        <f>FORECAST(C744,INDEX($B$2:$B$2069,MATCH(C744,$A$2:$A$2069,1)-1):INDEX($B$2:$B$2069,MATCH(C744,$A$2:$A$2069,1)+1),INDEX($A$2:$A$2069,MATCH(C744,$A$2:$A$2069,1)-1):INDEX($A$2:$A$2069,MATCH(C744,$A$2:$A$2069,1)+1))</f>
        <v>2.1309026055546245E-5</v>
      </c>
      <c r="E744" s="135">
        <v>348.19999999999197</v>
      </c>
      <c r="F744" s="120">
        <f>FORECAST(E744,INDEX($D$2:$D$6081,MATCH(E744,$C$2:$C$6081,1)-1):INDEX($D$2:$D$6081,MATCH(E744,$C$2:$C$6081,1)+1),INDEX($C$2:$C$6081,MATCH(E744,$C$2:$C$6081,1)-1):INDEX($C$2:$C$6081,MATCH(E744,$C$2:$C$6081,1)+1))</f>
        <v>6.6124209455261138E-6</v>
      </c>
      <c r="G744" s="125">
        <v>570.5</v>
      </c>
      <c r="H744" s="121">
        <f>FORECAST(G744,INDEX($F$2:$F$3041,MATCH(G744,$E$2:$E$3041,1)-1):INDEX($F$2:$F$3041,MATCH(G744,$E$2:$E$3041,1)+1),INDEX($E$2:$E$3041,MATCH(G744,$E$2:$E$3041,1)-1):INDEX($E$2:$E$3041,MATCH(G744,$E$2:$E$3041,1)+1))</f>
        <v>6.3481729117565878E-6</v>
      </c>
    </row>
    <row r="745" spans="1:8" x14ac:dyDescent="0.2">
      <c r="A745" s="123">
        <v>449.90640999999999</v>
      </c>
      <c r="B745" s="123">
        <v>4.7856672000000002E-6</v>
      </c>
      <c r="C745" s="125">
        <v>274.09999999999599</v>
      </c>
      <c r="D745" s="120">
        <f>FORECAST(C745,INDEX($B$2:$B$2069,MATCH(C745,$A$2:$A$2069,1)-1):INDEX($B$2:$B$2069,MATCH(C745,$A$2:$A$2069,1)+1),INDEX($A$2:$A$2069,MATCH(C745,$A$2:$A$2069,1)-1):INDEX($A$2:$A$2069,MATCH(C745,$A$2:$A$2069,1)+1))</f>
        <v>2.1302482286308905E-5</v>
      </c>
      <c r="E745" s="124">
        <v>348.39999999999202</v>
      </c>
      <c r="F745" s="120">
        <f>FORECAST(E745,INDEX($D$2:$D$6081,MATCH(E745,$C$2:$C$6081,1)-1):INDEX($D$2:$D$6081,MATCH(E745,$C$2:$C$6081,1)+1),INDEX($C$2:$C$6081,MATCH(E745,$C$2:$C$6081,1)-1):INDEX($C$2:$C$6081,MATCH(E745,$C$2:$C$6081,1)+1))</f>
        <v>6.615719985358832E-6</v>
      </c>
      <c r="G745" s="125">
        <v>571</v>
      </c>
      <c r="H745" s="121">
        <f>FORECAST(G745,INDEX($F$2:$F$3041,MATCH(G745,$E$2:$E$3041,1)-1):INDEX($F$2:$F$3041,MATCH(G745,$E$2:$E$3041,1)+1),INDEX($E$2:$E$3041,MATCH(G745,$E$2:$E$3041,1)-1):INDEX($E$2:$E$3041,MATCH(G745,$E$2:$E$3041,1)+1))</f>
        <v>6.3600866004322578E-6</v>
      </c>
    </row>
    <row r="746" spans="1:8" x14ac:dyDescent="0.2">
      <c r="A746" s="123">
        <v>450.22005000000001</v>
      </c>
      <c r="B746" s="123">
        <v>4.7835858000000004E-6</v>
      </c>
      <c r="C746" s="125">
        <v>274.19999999999601</v>
      </c>
      <c r="D746" s="120">
        <f>FORECAST(C746,INDEX($B$2:$B$2069,MATCH(C746,$A$2:$A$2069,1)-1):INDEX($B$2:$B$2069,MATCH(C746,$A$2:$A$2069,1)+1),INDEX($A$2:$A$2069,MATCH(C746,$A$2:$A$2069,1)-1):INDEX($A$2:$A$2069,MATCH(C746,$A$2:$A$2069,1)+1))</f>
        <v>2.1295938517071559E-5</v>
      </c>
      <c r="E746" s="135">
        <v>348.59999999999201</v>
      </c>
      <c r="F746" s="120">
        <f>FORECAST(E746,INDEX($D$2:$D$6081,MATCH(E746,$C$2:$C$6081,1)-1):INDEX($D$2:$D$6081,MATCH(E746,$C$2:$C$6081,1)+1),INDEX($C$2:$C$6081,MATCH(E746,$C$2:$C$6081,1)-1):INDEX($C$2:$C$6081,MATCH(E746,$C$2:$C$6081,1)+1))</f>
        <v>6.6197557078792863E-6</v>
      </c>
      <c r="G746" s="125">
        <v>571.5</v>
      </c>
      <c r="H746" s="121">
        <f>FORECAST(G746,INDEX($F$2:$F$3041,MATCH(G746,$E$2:$E$3041,1)-1):INDEX($F$2:$F$3041,MATCH(G746,$E$2:$E$3041,1)+1),INDEX($E$2:$E$3041,MATCH(G746,$E$2:$E$3041,1)-1):INDEX($E$2:$E$3041,MATCH(G746,$E$2:$E$3041,1)+1))</f>
        <v>6.3715231051293438E-6</v>
      </c>
    </row>
    <row r="747" spans="1:8" x14ac:dyDescent="0.2">
      <c r="A747" s="123">
        <v>450.53361000000001</v>
      </c>
      <c r="B747" s="123">
        <v>4.7815419999999998E-6</v>
      </c>
      <c r="C747" s="125">
        <v>274.29999999999598</v>
      </c>
      <c r="D747" s="120">
        <f>FORECAST(C747,INDEX($B$2:$B$2069,MATCH(C747,$A$2:$A$2069,1)-1):INDEX($B$2:$B$2069,MATCH(C747,$A$2:$A$2069,1)+1),INDEX($A$2:$A$2069,MATCH(C747,$A$2:$A$2069,1)-1):INDEX($A$2:$A$2069,MATCH(C747,$A$2:$A$2069,1)+1))</f>
        <v>2.1289394747834219E-5</v>
      </c>
      <c r="E747" s="124">
        <v>348.799999999992</v>
      </c>
      <c r="F747" s="120">
        <f>FORECAST(E747,INDEX($D$2:$D$6081,MATCH(E747,$C$2:$C$6081,1)-1):INDEX($D$2:$D$6081,MATCH(E747,$C$2:$C$6081,1)+1),INDEX($C$2:$C$6081,MATCH(E747,$C$2:$C$6081,1)-1):INDEX($C$2:$C$6081,MATCH(E747,$C$2:$C$6081,1)+1))</f>
        <v>6.6209105556182085E-6</v>
      </c>
      <c r="G747" s="125">
        <v>572</v>
      </c>
      <c r="H747" s="121">
        <f>FORECAST(G747,INDEX($F$2:$F$3041,MATCH(G747,$E$2:$E$3041,1)-1):INDEX($F$2:$F$3041,MATCH(G747,$E$2:$E$3041,1)+1),INDEX($E$2:$E$3041,MATCH(G747,$E$2:$E$3041,1)-1):INDEX($E$2:$E$3041,MATCH(G747,$E$2:$E$3041,1)+1))</f>
        <v>6.3828118428947189E-6</v>
      </c>
    </row>
    <row r="748" spans="1:8" x14ac:dyDescent="0.2">
      <c r="A748" s="123">
        <v>450.84710999999999</v>
      </c>
      <c r="B748" s="123">
        <v>4.7798026999999996E-6</v>
      </c>
      <c r="C748" s="125">
        <v>274.399999999996</v>
      </c>
      <c r="D748" s="120">
        <f>FORECAST(C748,INDEX($B$2:$B$2069,MATCH(C748,$A$2:$A$2069,1)-1):INDEX($B$2:$B$2069,MATCH(C748,$A$2:$A$2069,1)+1),INDEX($A$2:$A$2069,MATCH(C748,$A$2:$A$2069,1)-1):INDEX($A$2:$A$2069,MATCH(C748,$A$2:$A$2069,1)+1))</f>
        <v>2.127274504552591E-5</v>
      </c>
      <c r="E748" s="135">
        <v>348.99999999999199</v>
      </c>
      <c r="F748" s="120">
        <f>FORECAST(E748,INDEX($D$2:$D$6081,MATCH(E748,$C$2:$C$6081,1)-1):INDEX($D$2:$D$6081,MATCH(E748,$C$2:$C$6081,1)+1),INDEX($C$2:$C$6081,MATCH(E748,$C$2:$C$6081,1)-1):INDEX($C$2:$C$6081,MATCH(E748,$C$2:$C$6081,1)+1))</f>
        <v>6.6212128121028388E-6</v>
      </c>
      <c r="G748" s="125">
        <v>572.5</v>
      </c>
      <c r="H748" s="121">
        <f>FORECAST(G748,INDEX($F$2:$F$3041,MATCH(G748,$E$2:$E$3041,1)-1):INDEX($F$2:$F$3041,MATCH(G748,$E$2:$E$3041,1)+1),INDEX($E$2:$E$3041,MATCH(G748,$E$2:$E$3041,1)-1):INDEX($E$2:$E$3041,MATCH(G748,$E$2:$E$3041,1)+1))</f>
        <v>6.3941758558728487E-6</v>
      </c>
    </row>
    <row r="749" spans="1:8" x14ac:dyDescent="0.2">
      <c r="A749" s="123">
        <v>451.16052999999999</v>
      </c>
      <c r="B749" s="123">
        <v>4.7773616999999998E-6</v>
      </c>
      <c r="C749" s="125">
        <v>274.49999999999602</v>
      </c>
      <c r="D749" s="120">
        <f>FORECAST(C749,INDEX($B$2:$B$2069,MATCH(C749,$A$2:$A$2069,1)-1):INDEX($B$2:$B$2069,MATCH(C749,$A$2:$A$2069,1)+1),INDEX($A$2:$A$2069,MATCH(C749,$A$2:$A$2069,1)-1):INDEX($A$2:$A$2069,MATCH(C749,$A$2:$A$2069,1)+1))</f>
        <v>2.1262828653693871E-5</v>
      </c>
      <c r="E749" s="124">
        <v>349.19999999999197</v>
      </c>
      <c r="F749" s="120">
        <f>FORECAST(E749,INDEX($D$2:$D$6081,MATCH(E749,$C$2:$C$6081,1)-1):INDEX($D$2:$D$6081,MATCH(E749,$C$2:$C$6081,1)+1),INDEX($C$2:$C$6081,MATCH(E749,$C$2:$C$6081,1)-1):INDEX($C$2:$C$6081,MATCH(E749,$C$2:$C$6081,1)+1))</f>
        <v>6.6212409171043641E-6</v>
      </c>
      <c r="G749" s="125">
        <v>573</v>
      </c>
      <c r="H749" s="121">
        <f>FORECAST(G749,INDEX($F$2:$F$3041,MATCH(G749,$E$2:$E$3041,1)-1):INDEX($F$2:$F$3041,MATCH(G749,$E$2:$E$3041,1)+1),INDEX($E$2:$E$3041,MATCH(G749,$E$2:$E$3041,1)-1):INDEX($E$2:$E$3041,MATCH(G749,$E$2:$E$3041,1)+1))</f>
        <v>6.4050115431773506E-6</v>
      </c>
    </row>
    <row r="750" spans="1:8" x14ac:dyDescent="0.2">
      <c r="A750" s="123">
        <v>451.47388000000001</v>
      </c>
      <c r="B750" s="123">
        <v>4.7770184E-6</v>
      </c>
      <c r="C750" s="125">
        <v>274.59999999999599</v>
      </c>
      <c r="D750" s="120">
        <f>FORECAST(C750,INDEX($B$2:$B$2069,MATCH(C750,$A$2:$A$2069,1)-1):INDEX($B$2:$B$2069,MATCH(C750,$A$2:$A$2069,1)+1),INDEX($A$2:$A$2069,MATCH(C750,$A$2:$A$2069,1)-1):INDEX($A$2:$A$2069,MATCH(C750,$A$2:$A$2069,1)+1))</f>
        <v>2.1252912261861835E-5</v>
      </c>
      <c r="E750" s="135">
        <v>349.399999999991</v>
      </c>
      <c r="F750" s="120">
        <f>FORECAST(E750,INDEX($D$2:$D$6081,MATCH(E750,$C$2:$C$6081,1)-1):INDEX($D$2:$D$6081,MATCH(E750,$C$2:$C$6081,1)+1),INDEX($C$2:$C$6081,MATCH(E750,$C$2:$C$6081,1)-1):INDEX($C$2:$C$6081,MATCH(E750,$C$2:$C$6081,1)+1))</f>
        <v>6.6238046563122951E-6</v>
      </c>
      <c r="G750" s="125">
        <v>573.5</v>
      </c>
      <c r="H750" s="121">
        <f>FORECAST(G750,INDEX($F$2:$F$3041,MATCH(G750,$E$2:$E$3041,1)-1):INDEX($F$2:$F$3041,MATCH(G750,$E$2:$E$3041,1)+1),INDEX($E$2:$E$3041,MATCH(G750,$E$2:$E$3041,1)-1):INDEX($E$2:$E$3041,MATCH(G750,$E$2:$E$3041,1)+1))</f>
        <v>6.4161237758561536E-6</v>
      </c>
    </row>
    <row r="751" spans="1:8" x14ac:dyDescent="0.2">
      <c r="A751" s="123">
        <v>451.78715</v>
      </c>
      <c r="B751" s="123">
        <v>4.7762461000000001E-6</v>
      </c>
      <c r="C751" s="125">
        <v>274.69999999999601</v>
      </c>
      <c r="D751" s="120">
        <f>FORECAST(C751,INDEX($B$2:$B$2069,MATCH(C751,$A$2:$A$2069,1)-1):INDEX($B$2:$B$2069,MATCH(C751,$A$2:$A$2069,1)+1),INDEX($A$2:$A$2069,MATCH(C751,$A$2:$A$2069,1)-1):INDEX($A$2:$A$2069,MATCH(C751,$A$2:$A$2069,1)+1))</f>
        <v>2.1242995870029796E-5</v>
      </c>
      <c r="E751" s="124">
        <v>349.59999999999098</v>
      </c>
      <c r="F751" s="120">
        <f>FORECAST(E751,INDEX($D$2:$D$6081,MATCH(E751,$C$2:$C$6081,1)-1):INDEX($D$2:$D$6081,MATCH(E751,$C$2:$C$6081,1)+1),INDEX($C$2:$C$6081,MATCH(E751,$C$2:$C$6081,1)-1):INDEX($C$2:$C$6081,MATCH(E751,$C$2:$C$6081,1)+1))</f>
        <v>6.6273639545019964E-6</v>
      </c>
      <c r="G751" s="125">
        <v>574</v>
      </c>
      <c r="H751" s="121">
        <f>FORECAST(G751,INDEX($F$2:$F$3041,MATCH(G751,$E$2:$E$3041,1)-1):INDEX($F$2:$F$3041,MATCH(G751,$E$2:$E$3041,1)+1),INDEX($E$2:$E$3041,MATCH(G751,$E$2:$E$3041,1)-1):INDEX($E$2:$E$3041,MATCH(G751,$E$2:$E$3041,1)+1))</f>
        <v>6.4269232341020273E-6</v>
      </c>
    </row>
    <row r="752" spans="1:8" x14ac:dyDescent="0.2">
      <c r="A752" s="123">
        <v>452.10034999999999</v>
      </c>
      <c r="B752" s="123">
        <v>4.7757960999999999E-6</v>
      </c>
      <c r="C752" s="125">
        <v>274.79999999999598</v>
      </c>
      <c r="D752" s="120">
        <f>FORECAST(C752,INDEX($B$2:$B$2069,MATCH(C752,$A$2:$A$2069,1)-1):INDEX($B$2:$B$2069,MATCH(C752,$A$2:$A$2069,1)+1),INDEX($A$2:$A$2069,MATCH(C752,$A$2:$A$2069,1)-1):INDEX($A$2:$A$2069,MATCH(C752,$A$2:$A$2069,1)+1))</f>
        <v>2.1231565060568784E-5</v>
      </c>
      <c r="E752" s="135">
        <v>349.79999999999097</v>
      </c>
      <c r="F752" s="120">
        <f>FORECAST(E752,INDEX($D$2:$D$6081,MATCH(E752,$C$2:$C$6081,1)-1):INDEX($D$2:$D$6081,MATCH(E752,$C$2:$C$6081,1)+1),INDEX($C$2:$C$6081,MATCH(E752,$C$2:$C$6081,1)-1):INDEX($C$2:$C$6081,MATCH(E752,$C$2:$C$6081,1)+1))</f>
        <v>6.630567461832199E-6</v>
      </c>
      <c r="G752" s="125">
        <v>574.5</v>
      </c>
      <c r="H752" s="121">
        <f>FORECAST(G752,INDEX($F$2:$F$3041,MATCH(G752,$E$2:$E$3041,1)-1):INDEX($F$2:$F$3041,MATCH(G752,$E$2:$E$3041,1)+1),INDEX($E$2:$E$3041,MATCH(G752,$E$2:$E$3041,1)-1):INDEX($E$2:$E$3041,MATCH(G752,$E$2:$E$3041,1)+1))</f>
        <v>6.4382846186576751E-6</v>
      </c>
    </row>
    <row r="753" spans="1:8" x14ac:dyDescent="0.2">
      <c r="A753" s="123">
        <v>452.41347999999999</v>
      </c>
      <c r="B753" s="123">
        <v>4.7747109000000004E-6</v>
      </c>
      <c r="C753" s="125">
        <v>274.899999999996</v>
      </c>
      <c r="D753" s="120">
        <f>FORECAST(C753,INDEX($B$2:$B$2069,MATCH(C753,$A$2:$A$2069,1)-1):INDEX($B$2:$B$2069,MATCH(C753,$A$2:$A$2069,1)+1),INDEX($A$2:$A$2069,MATCH(C753,$A$2:$A$2069,1)-1):INDEX($A$2:$A$2069,MATCH(C753,$A$2:$A$2069,1)+1))</f>
        <v>2.1219823074754181E-5</v>
      </c>
      <c r="E753" s="124">
        <v>349.99999999999102</v>
      </c>
      <c r="F753" s="120">
        <f>FORECAST(E753,INDEX($D$2:$D$6081,MATCH(E753,$C$2:$C$6081,1)-1):INDEX($D$2:$D$6081,MATCH(E753,$C$2:$C$6081,1)+1),INDEX($C$2:$C$6081,MATCH(E753,$C$2:$C$6081,1)-1):INDEX($C$2:$C$6081,MATCH(E753,$C$2:$C$6081,1)+1))</f>
        <v>6.6348243464930651E-6</v>
      </c>
      <c r="G753" s="125">
        <v>575</v>
      </c>
      <c r="H753" s="121">
        <f>FORECAST(G753,INDEX($F$2:$F$3041,MATCH(G753,$E$2:$E$3041,1)-1):INDEX($F$2:$F$3041,MATCH(G753,$E$2:$E$3041,1)+1),INDEX($E$2:$E$3041,MATCH(G753,$E$2:$E$3041,1)-1):INDEX($E$2:$E$3041,MATCH(G753,$E$2:$E$3041,1)+1))</f>
        <v>6.4504902730025598E-6</v>
      </c>
    </row>
    <row r="754" spans="1:8" x14ac:dyDescent="0.2">
      <c r="A754" s="123">
        <v>452.72653000000003</v>
      </c>
      <c r="B754" s="123">
        <v>4.7733122999999998E-6</v>
      </c>
      <c r="C754" s="125">
        <v>274.99999999999602</v>
      </c>
      <c r="D754" s="120">
        <f>FORECAST(C754,INDEX($B$2:$B$2069,MATCH(C754,$A$2:$A$2069,1)-1):INDEX($B$2:$B$2069,MATCH(C754,$A$2:$A$2069,1)+1),INDEX($A$2:$A$2069,MATCH(C754,$A$2:$A$2069,1)-1):INDEX($A$2:$A$2069,MATCH(C754,$A$2:$A$2069,1)+1))</f>
        <v>2.120808108893957E-5</v>
      </c>
      <c r="E754" s="135">
        <v>350.19999999999101</v>
      </c>
      <c r="F754" s="120">
        <f>FORECAST(E754,INDEX($D$2:$D$6081,MATCH(E754,$C$2:$C$6081,1)-1):INDEX($D$2:$D$6081,MATCH(E754,$C$2:$C$6081,1)+1),INDEX($C$2:$C$6081,MATCH(E754,$C$2:$C$6081,1)-1):INDEX($C$2:$C$6081,MATCH(E754,$C$2:$C$6081,1)+1))</f>
        <v>6.6397016136156006E-6</v>
      </c>
      <c r="G754" s="125">
        <v>575.5</v>
      </c>
      <c r="H754" s="121">
        <f>FORECAST(G754,INDEX($F$2:$F$3041,MATCH(G754,$E$2:$E$3041,1)-1):INDEX($F$2:$F$3041,MATCH(G754,$E$2:$E$3041,1)+1),INDEX($E$2:$E$3041,MATCH(G754,$E$2:$E$3041,1)-1):INDEX($E$2:$E$3041,MATCH(G754,$E$2:$E$3041,1)+1))</f>
        <v>6.4624330508312438E-6</v>
      </c>
    </row>
    <row r="755" spans="1:8" x14ac:dyDescent="0.2">
      <c r="A755" s="123">
        <v>453.03951000000001</v>
      </c>
      <c r="B755" s="123">
        <v>4.7713196000000003E-6</v>
      </c>
      <c r="C755" s="125">
        <v>275.09999999999599</v>
      </c>
      <c r="D755" s="120">
        <f>FORECAST(C755,INDEX($B$2:$B$2069,MATCH(C755,$A$2:$A$2069,1)-1):INDEX($B$2:$B$2069,MATCH(C755,$A$2:$A$2069,1)+1),INDEX($A$2:$A$2069,MATCH(C755,$A$2:$A$2069,1)-1):INDEX($A$2:$A$2069,MATCH(C755,$A$2:$A$2069,1)+1))</f>
        <v>2.1200462486405693E-5</v>
      </c>
      <c r="E755" s="124">
        <v>350.399999999991</v>
      </c>
      <c r="F755" s="120">
        <f>FORECAST(E755,INDEX($D$2:$D$6081,MATCH(E755,$C$2:$C$6081,1)-1):INDEX($D$2:$D$6081,MATCH(E755,$C$2:$C$6081,1)+1),INDEX($C$2:$C$6081,MATCH(E755,$C$2:$C$6081,1)-1):INDEX($C$2:$C$6081,MATCH(E755,$C$2:$C$6081,1)+1))</f>
        <v>6.6448594060556467E-6</v>
      </c>
      <c r="G755" s="125">
        <v>576</v>
      </c>
      <c r="H755" s="121">
        <f>FORECAST(G755,INDEX($F$2:$F$3041,MATCH(G755,$E$2:$E$3041,1)-1):INDEX($F$2:$F$3041,MATCH(G755,$E$2:$E$3041,1)+1),INDEX($E$2:$E$3041,MATCH(G755,$E$2:$E$3041,1)-1):INDEX($E$2:$E$3041,MATCH(G755,$E$2:$E$3041,1)+1))</f>
        <v>6.4738329522439504E-6</v>
      </c>
    </row>
    <row r="756" spans="1:8" x14ac:dyDescent="0.2">
      <c r="A756" s="123">
        <v>453.35242</v>
      </c>
      <c r="B756" s="123">
        <v>4.7704622000000004E-6</v>
      </c>
      <c r="C756" s="125">
        <v>275.19999999999601</v>
      </c>
      <c r="D756" s="120">
        <f>FORECAST(C756,INDEX($B$2:$B$2069,MATCH(C756,$A$2:$A$2069,1)-1):INDEX($B$2:$B$2069,MATCH(C756,$A$2:$A$2069,1)+1),INDEX($A$2:$A$2069,MATCH(C756,$A$2:$A$2069,1)-1):INDEX($A$2:$A$2069,MATCH(C756,$A$2:$A$2069,1)+1))</f>
        <v>2.1191072249375991E-5</v>
      </c>
      <c r="E756" s="135">
        <v>350.59999999999098</v>
      </c>
      <c r="F756" s="120">
        <f>FORECAST(E756,INDEX($D$2:$D$6081,MATCH(E756,$C$2:$C$6081,1)-1):INDEX($D$2:$D$6081,MATCH(E756,$C$2:$C$6081,1)+1),INDEX($C$2:$C$6081,MATCH(E756,$C$2:$C$6081,1)-1):INDEX($C$2:$C$6081,MATCH(E756,$C$2:$C$6081,1)+1))</f>
        <v>6.6521399907709353E-6</v>
      </c>
      <c r="G756" s="125">
        <v>576.5</v>
      </c>
      <c r="H756" s="121">
        <f>FORECAST(G756,INDEX($F$2:$F$3041,MATCH(G756,$E$2:$E$3041,1)-1):INDEX($F$2:$F$3041,MATCH(G756,$E$2:$E$3041,1)+1),INDEX($E$2:$E$3041,MATCH(G756,$E$2:$E$3041,1)-1):INDEX($E$2:$E$3041,MATCH(G756,$E$2:$E$3041,1)+1))</f>
        <v>6.4855170312910723E-6</v>
      </c>
    </row>
    <row r="757" spans="1:8" x14ac:dyDescent="0.2">
      <c r="A757" s="123">
        <v>453.66525999999999</v>
      </c>
      <c r="B757" s="123">
        <v>4.7698358999999998E-6</v>
      </c>
      <c r="C757" s="125">
        <v>275.29999999999598</v>
      </c>
      <c r="D757" s="120">
        <f>FORECAST(C757,INDEX($B$2:$B$2069,MATCH(C757,$A$2:$A$2069,1)-1):INDEX($B$2:$B$2069,MATCH(C757,$A$2:$A$2069,1)+1),INDEX($A$2:$A$2069,MATCH(C757,$A$2:$A$2069,1)-1):INDEX($A$2:$A$2069,MATCH(C757,$A$2:$A$2069,1)+1))</f>
        <v>2.1181682012346296E-5</v>
      </c>
      <c r="E757" s="124">
        <v>350.79999999999097</v>
      </c>
      <c r="F757" s="120">
        <f>FORECAST(E757,INDEX($D$2:$D$6081,MATCH(E757,$C$2:$C$6081,1)-1):INDEX($D$2:$D$6081,MATCH(E757,$C$2:$C$6081,1)+1),INDEX($C$2:$C$6081,MATCH(E757,$C$2:$C$6081,1)-1):INDEX($C$2:$C$6081,MATCH(E757,$C$2:$C$6081,1)+1))</f>
        <v>6.6578910085830922E-6</v>
      </c>
      <c r="G757" s="125">
        <v>577</v>
      </c>
      <c r="H757" s="121">
        <f>FORECAST(G757,INDEX($F$2:$F$3041,MATCH(G757,$E$2:$E$3041,1)-1):INDEX($F$2:$F$3041,MATCH(G757,$E$2:$E$3041,1)+1),INDEX($E$2:$E$3041,MATCH(G757,$E$2:$E$3041,1)-1):INDEX($E$2:$E$3041,MATCH(G757,$E$2:$E$3041,1)+1))</f>
        <v>6.4977347210594301E-6</v>
      </c>
    </row>
    <row r="758" spans="1:8" x14ac:dyDescent="0.2">
      <c r="A758" s="123">
        <v>453.97802000000001</v>
      </c>
      <c r="B758" s="123">
        <v>4.7683501999999997E-6</v>
      </c>
      <c r="C758" s="125">
        <v>275.399999999996</v>
      </c>
      <c r="D758" s="120">
        <f>FORECAST(C758,INDEX($B$2:$B$2069,MATCH(C758,$A$2:$A$2069,1)-1):INDEX($B$2:$B$2069,MATCH(C758,$A$2:$A$2069,1)+1),INDEX($A$2:$A$2069,MATCH(C758,$A$2:$A$2069,1)-1):INDEX($A$2:$A$2069,MATCH(C758,$A$2:$A$2069,1)+1))</f>
        <v>2.1172291775316598E-5</v>
      </c>
      <c r="E758" s="135">
        <v>350.99999999999102</v>
      </c>
      <c r="F758" s="120">
        <f>FORECAST(E758,INDEX($D$2:$D$6081,MATCH(E758,$C$2:$C$6081,1)-1):INDEX($D$2:$D$6081,MATCH(E758,$C$2:$C$6081,1)+1),INDEX($C$2:$C$6081,MATCH(E758,$C$2:$C$6081,1)-1):INDEX($C$2:$C$6081,MATCH(E758,$C$2:$C$6081,1)+1))</f>
        <v>6.6637458071042385E-6</v>
      </c>
      <c r="G758" s="125">
        <v>577.5</v>
      </c>
      <c r="H758" s="121">
        <f>FORECAST(G758,INDEX($F$2:$F$3041,MATCH(G758,$E$2:$E$3041,1)-1):INDEX($F$2:$F$3041,MATCH(G758,$E$2:$E$3041,1)+1),INDEX($E$2:$E$3041,MATCH(G758,$E$2:$E$3041,1)-1):INDEX($E$2:$E$3041,MATCH(G758,$E$2:$E$3041,1)+1))</f>
        <v>6.5097163363091828E-6</v>
      </c>
    </row>
    <row r="759" spans="1:8" x14ac:dyDescent="0.2">
      <c r="A759" s="123">
        <v>454.29070999999999</v>
      </c>
      <c r="B759" s="123">
        <v>4.7679302999999999E-6</v>
      </c>
      <c r="C759" s="125">
        <v>275.49999999999602</v>
      </c>
      <c r="D759" s="120">
        <f>FORECAST(C759,INDEX($B$2:$B$2069,MATCH(C759,$A$2:$A$2069,1)-1):INDEX($B$2:$B$2069,MATCH(C759,$A$2:$A$2069,1)+1),INDEX($A$2:$A$2069,MATCH(C759,$A$2:$A$2069,1)-1):INDEX($A$2:$A$2069,MATCH(C759,$A$2:$A$2069,1)+1))</f>
        <v>2.1166190825605165E-5</v>
      </c>
      <c r="E759" s="124">
        <v>351.19999999999101</v>
      </c>
      <c r="F759" s="120">
        <f>FORECAST(E759,INDEX($D$2:$D$6081,MATCH(E759,$C$2:$C$6081,1)-1):INDEX($D$2:$D$6081,MATCH(E759,$C$2:$C$6081,1)+1),INDEX($C$2:$C$6081,MATCH(E759,$C$2:$C$6081,1)-1):INDEX($C$2:$C$6081,MATCH(E759,$C$2:$C$6081,1)+1))</f>
        <v>6.6698325806187263E-6</v>
      </c>
      <c r="G759" s="125">
        <v>578</v>
      </c>
      <c r="H759" s="121">
        <f>FORECAST(G759,INDEX($F$2:$F$3041,MATCH(G759,$E$2:$E$3041,1)-1):INDEX($F$2:$F$3041,MATCH(G759,$E$2:$E$3041,1)+1),INDEX($E$2:$E$3041,MATCH(G759,$E$2:$E$3041,1)-1):INDEX($E$2:$E$3041,MATCH(G759,$E$2:$E$3041,1)+1))</f>
        <v>6.5219255157068978E-6</v>
      </c>
    </row>
    <row r="760" spans="1:8" x14ac:dyDescent="0.2">
      <c r="A760" s="123">
        <v>454.60332</v>
      </c>
      <c r="B760" s="123">
        <v>4.7671885000000001E-6</v>
      </c>
      <c r="C760" s="125">
        <v>275.59999999999599</v>
      </c>
      <c r="D760" s="120">
        <f>FORECAST(C760,INDEX($B$2:$B$2069,MATCH(C760,$A$2:$A$2069,1)-1):INDEX($B$2:$B$2069,MATCH(C760,$A$2:$A$2069,1)+1),INDEX($A$2:$A$2069,MATCH(C760,$A$2:$A$2069,1)-1):INDEX($A$2:$A$2069,MATCH(C760,$A$2:$A$2069,1)+1))</f>
        <v>2.1157961415138667E-5</v>
      </c>
      <c r="E760" s="135">
        <v>351.399999999991</v>
      </c>
      <c r="F760" s="120">
        <f>FORECAST(E760,INDEX($D$2:$D$6081,MATCH(E760,$C$2:$C$6081,1)-1):INDEX($D$2:$D$6081,MATCH(E760,$C$2:$C$6081,1)+1),INDEX($C$2:$C$6081,MATCH(E760,$C$2:$C$6081,1)-1):INDEX($C$2:$C$6081,MATCH(E760,$C$2:$C$6081,1)+1))</f>
        <v>6.6766358589150429E-6</v>
      </c>
      <c r="G760" s="125">
        <v>578.5</v>
      </c>
      <c r="H760" s="121">
        <f>FORECAST(G760,INDEX($F$2:$F$3041,MATCH(G760,$E$2:$E$3041,1)-1):INDEX($F$2:$F$3041,MATCH(G760,$E$2:$E$3041,1)+1),INDEX($E$2:$E$3041,MATCH(G760,$E$2:$E$3041,1)-1):INDEX($E$2:$E$3041,MATCH(G760,$E$2:$E$3041,1)+1))</f>
        <v>6.5340501190375547E-6</v>
      </c>
    </row>
    <row r="761" spans="1:8" x14ac:dyDescent="0.2">
      <c r="A761" s="123">
        <v>454.91586999999998</v>
      </c>
      <c r="B761" s="123">
        <v>4.7652512999999999E-6</v>
      </c>
      <c r="C761" s="125">
        <v>275.69999999999601</v>
      </c>
      <c r="D761" s="120">
        <f>FORECAST(C761,INDEX($B$2:$B$2069,MATCH(C761,$A$2:$A$2069,1)-1):INDEX($B$2:$B$2069,MATCH(C761,$A$2:$A$2069,1)+1),INDEX($A$2:$A$2069,MATCH(C761,$A$2:$A$2069,1)-1):INDEX($A$2:$A$2069,MATCH(C761,$A$2:$A$2069,1)+1))</f>
        <v>2.1149732004672162E-5</v>
      </c>
      <c r="E761" s="124">
        <v>351.59999999999098</v>
      </c>
      <c r="F761" s="120">
        <f>FORECAST(E761,INDEX($D$2:$D$6081,MATCH(E761,$C$2:$C$6081,1)-1):INDEX($D$2:$D$6081,MATCH(E761,$C$2:$C$6081,1)+1),INDEX($C$2:$C$6081,MATCH(E761,$C$2:$C$6081,1)-1):INDEX($C$2:$C$6081,MATCH(E761,$C$2:$C$6081,1)+1))</f>
        <v>6.6857161761986178E-6</v>
      </c>
      <c r="G761" s="125">
        <v>579</v>
      </c>
      <c r="H761" s="121">
        <f>FORECAST(G761,INDEX($F$2:$F$3041,MATCH(G761,$E$2:$E$3041,1)-1):INDEX($F$2:$F$3041,MATCH(G761,$E$2:$E$3041,1)+1),INDEX($E$2:$E$3041,MATCH(G761,$E$2:$E$3041,1)-1):INDEX($E$2:$E$3041,MATCH(G761,$E$2:$E$3041,1)+1))</f>
        <v>6.5468385851484953E-6</v>
      </c>
    </row>
    <row r="762" spans="1:8" x14ac:dyDescent="0.2">
      <c r="A762" s="123">
        <v>455.22834</v>
      </c>
      <c r="B762" s="123">
        <v>4.7643183000000002E-6</v>
      </c>
      <c r="C762" s="125">
        <v>275.79999999999598</v>
      </c>
      <c r="D762" s="120">
        <f>FORECAST(C762,INDEX($B$2:$B$2069,MATCH(C762,$A$2:$A$2069,1)-1):INDEX($B$2:$B$2069,MATCH(C762,$A$2:$A$2069,1)+1),INDEX($A$2:$A$2069,MATCH(C762,$A$2:$A$2069,1)-1):INDEX($A$2:$A$2069,MATCH(C762,$A$2:$A$2069,1)+1))</f>
        <v>2.1134353329158603E-5</v>
      </c>
      <c r="E762" s="135">
        <v>351.79999999999097</v>
      </c>
      <c r="F762" s="120">
        <f>FORECAST(E762,INDEX($D$2:$D$6081,MATCH(E762,$C$2:$C$6081,1)-1):INDEX($D$2:$D$6081,MATCH(E762,$C$2:$C$6081,1)+1),INDEX($C$2:$C$6081,MATCH(E762,$C$2:$C$6081,1)-1):INDEX($C$2:$C$6081,MATCH(E762,$C$2:$C$6081,1)+1))</f>
        <v>6.6905994450999765E-6</v>
      </c>
      <c r="G762" s="125">
        <v>579.5</v>
      </c>
      <c r="H762" s="121">
        <f>FORECAST(G762,INDEX($F$2:$F$3041,MATCH(G762,$E$2:$E$3041,1)-1):INDEX($F$2:$F$3041,MATCH(G762,$E$2:$E$3041,1)+1),INDEX($E$2:$E$3041,MATCH(G762,$E$2:$E$3041,1)-1):INDEX($E$2:$E$3041,MATCH(G762,$E$2:$E$3041,1)+1))</f>
        <v>6.5590690267795512E-6</v>
      </c>
    </row>
    <row r="763" spans="1:8" x14ac:dyDescent="0.2">
      <c r="A763" s="123">
        <v>455.54073</v>
      </c>
      <c r="B763" s="123">
        <v>4.7636103000000001E-6</v>
      </c>
      <c r="C763" s="125">
        <v>275.899999999996</v>
      </c>
      <c r="D763" s="120">
        <f>FORECAST(C763,INDEX($B$2:$B$2069,MATCH(C763,$A$2:$A$2069,1)-1):INDEX($B$2:$B$2069,MATCH(C763,$A$2:$A$2069,1)+1),INDEX($A$2:$A$2069,MATCH(C763,$A$2:$A$2069,1)-1):INDEX($A$2:$A$2069,MATCH(C763,$A$2:$A$2069,1)+1))</f>
        <v>2.1123791093019188E-5</v>
      </c>
      <c r="E763" s="124">
        <v>351.99999999999102</v>
      </c>
      <c r="F763" s="120">
        <f>FORECAST(E763,INDEX($D$2:$D$6081,MATCH(E763,$C$2:$C$6081,1)-1):INDEX($D$2:$D$6081,MATCH(E763,$C$2:$C$6081,1)+1),INDEX($C$2:$C$6081,MATCH(E763,$C$2:$C$6081,1)-1):INDEX($C$2:$C$6081,MATCH(E763,$C$2:$C$6081,1)+1))</f>
        <v>6.6955825707580843E-6</v>
      </c>
      <c r="G763" s="125">
        <v>580</v>
      </c>
      <c r="H763" s="121">
        <f>FORECAST(G763,INDEX($F$2:$F$3041,MATCH(G763,$E$2:$E$3041,1)-1):INDEX($F$2:$F$3041,MATCH(G763,$E$2:$E$3041,1)+1),INDEX($E$2:$E$3041,MATCH(G763,$E$2:$E$3041,1)-1):INDEX($E$2:$E$3041,MATCH(G763,$E$2:$E$3041,1)+1))</f>
        <v>6.5711564538060952E-6</v>
      </c>
    </row>
    <row r="764" spans="1:8" x14ac:dyDescent="0.2">
      <c r="A764" s="123">
        <v>455.85306000000003</v>
      </c>
      <c r="B764" s="123">
        <v>4.7633330000000001E-6</v>
      </c>
      <c r="C764" s="125">
        <v>275.99999999999602</v>
      </c>
      <c r="D764" s="120">
        <f>FORECAST(C764,INDEX($B$2:$B$2069,MATCH(C764,$A$2:$A$2069,1)-1):INDEX($B$2:$B$2069,MATCH(C764,$A$2:$A$2069,1)+1),INDEX($A$2:$A$2069,MATCH(C764,$A$2:$A$2069,1)-1):INDEX($A$2:$A$2069,MATCH(C764,$A$2:$A$2069,1)+1))</f>
        <v>2.1113228856879773E-5</v>
      </c>
      <c r="E764" s="135">
        <v>352.19999999999101</v>
      </c>
      <c r="F764" s="120">
        <f>FORECAST(E764,INDEX($D$2:$D$6081,MATCH(E764,$C$2:$C$6081,1)-1):INDEX($D$2:$D$6081,MATCH(E764,$C$2:$C$6081,1)+1),INDEX($C$2:$C$6081,MATCH(E764,$C$2:$C$6081,1)-1):INDEX($C$2:$C$6081,MATCH(E764,$C$2:$C$6081,1)+1))</f>
        <v>6.7014206435274893E-6</v>
      </c>
      <c r="G764" s="125">
        <v>580.5</v>
      </c>
      <c r="H764" s="121">
        <f>FORECAST(G764,INDEX($F$2:$F$3041,MATCH(G764,$E$2:$E$3041,1)-1):INDEX($F$2:$F$3041,MATCH(G764,$E$2:$E$3041,1)+1),INDEX($E$2:$E$3041,MATCH(G764,$E$2:$E$3041,1)-1):INDEX($E$2:$E$3041,MATCH(G764,$E$2:$E$3041,1)+1))</f>
        <v>6.5834917718190364E-6</v>
      </c>
    </row>
    <row r="765" spans="1:8" x14ac:dyDescent="0.2">
      <c r="A765" s="123">
        <v>456.16530999999998</v>
      </c>
      <c r="B765" s="123">
        <v>4.7622852999999997E-6</v>
      </c>
      <c r="C765" s="125">
        <v>276.09999999999599</v>
      </c>
      <c r="D765" s="120">
        <f>FORECAST(C765,INDEX($B$2:$B$2069,MATCH(C765,$A$2:$A$2069,1)-1):INDEX($B$2:$B$2069,MATCH(C765,$A$2:$A$2069,1)+1),INDEX($A$2:$A$2069,MATCH(C765,$A$2:$A$2069,1)-1):INDEX($A$2:$A$2069,MATCH(C765,$A$2:$A$2069,1)+1))</f>
        <v>2.1102666620740364E-5</v>
      </c>
      <c r="E765" s="124">
        <v>352.399999999991</v>
      </c>
      <c r="F765" s="120">
        <f>FORECAST(E765,INDEX($D$2:$D$6081,MATCH(E765,$C$2:$C$6081,1)-1):INDEX($D$2:$D$6081,MATCH(E765,$C$2:$C$6081,1)+1),INDEX($C$2:$C$6081,MATCH(E765,$C$2:$C$6081,1)-1):INDEX($C$2:$C$6081,MATCH(E765,$C$2:$C$6081,1)+1))</f>
        <v>6.7071168985516791E-6</v>
      </c>
      <c r="G765" s="125">
        <v>581</v>
      </c>
      <c r="H765" s="121">
        <f>FORECAST(G765,INDEX($F$2:$F$3041,MATCH(G765,$E$2:$E$3041,1)-1):INDEX($F$2:$F$3041,MATCH(G765,$E$2:$E$3041,1)+1),INDEX($E$2:$E$3041,MATCH(G765,$E$2:$E$3041,1)-1):INDEX($E$2:$E$3041,MATCH(G765,$E$2:$E$3041,1)+1))</f>
        <v>6.5963141606936306E-6</v>
      </c>
    </row>
    <row r="766" spans="1:8" x14ac:dyDescent="0.2">
      <c r="A766" s="123">
        <v>456.47748999999999</v>
      </c>
      <c r="B766" s="123">
        <v>4.7622640999999999E-6</v>
      </c>
      <c r="C766" s="125">
        <v>276.19999999999601</v>
      </c>
      <c r="D766" s="120">
        <f>FORECAST(C766,INDEX($B$2:$B$2069,MATCH(C766,$A$2:$A$2069,1)-1):INDEX($B$2:$B$2069,MATCH(C766,$A$2:$A$2069,1)+1),INDEX($A$2:$A$2069,MATCH(C766,$A$2:$A$2069,1)-1):INDEX($A$2:$A$2069,MATCH(C766,$A$2:$A$2069,1)+1))</f>
        <v>2.1082233563091975E-5</v>
      </c>
      <c r="E766" s="135">
        <v>352.59999999999098</v>
      </c>
      <c r="F766" s="120">
        <f>FORECAST(E766,INDEX($D$2:$D$6081,MATCH(E766,$C$2:$C$6081,1)-1):INDEX($D$2:$D$6081,MATCH(E766,$C$2:$C$6081,1)+1),INDEX($C$2:$C$6081,MATCH(E766,$C$2:$C$6081,1)-1):INDEX($C$2:$C$6081,MATCH(E766,$C$2:$C$6081,1)+1))</f>
        <v>6.7155885350865728E-6</v>
      </c>
      <c r="G766" s="125">
        <v>581.5</v>
      </c>
      <c r="H766" s="121">
        <f>FORECAST(G766,INDEX($F$2:$F$3041,MATCH(G766,$E$2:$E$3041,1)-1):INDEX($F$2:$F$3041,MATCH(G766,$E$2:$E$3041,1)+1),INDEX($E$2:$E$3041,MATCH(G766,$E$2:$E$3041,1)-1):INDEX($E$2:$E$3041,MATCH(G766,$E$2:$E$3041,1)+1))</f>
        <v>6.6093098179090873E-6</v>
      </c>
    </row>
    <row r="767" spans="1:8" x14ac:dyDescent="0.2">
      <c r="A767" s="123">
        <v>456.78958999999998</v>
      </c>
      <c r="B767" s="123">
        <v>4.7622830000000003E-6</v>
      </c>
      <c r="C767" s="125">
        <v>276.29999999999598</v>
      </c>
      <c r="D767" s="120">
        <f>FORECAST(C767,INDEX($B$2:$B$2069,MATCH(C767,$A$2:$A$2069,1)-1):INDEX($B$2:$B$2069,MATCH(C767,$A$2:$A$2069,1)+1),INDEX($A$2:$A$2069,MATCH(C767,$A$2:$A$2069,1)-1):INDEX($A$2:$A$2069,MATCH(C767,$A$2:$A$2069,1)+1))</f>
        <v>2.1067321894638711E-5</v>
      </c>
      <c r="E767" s="124">
        <v>352.79999999999097</v>
      </c>
      <c r="F767" s="120">
        <f>FORECAST(E767,INDEX($D$2:$D$6081,MATCH(E767,$C$2:$C$6081,1)-1):INDEX($D$2:$D$6081,MATCH(E767,$C$2:$C$6081,1)+1),INDEX($C$2:$C$6081,MATCH(E767,$C$2:$C$6081,1)-1):INDEX($C$2:$C$6081,MATCH(E767,$C$2:$C$6081,1)+1))</f>
        <v>6.7246830884180326E-6</v>
      </c>
      <c r="G767" s="125">
        <v>582</v>
      </c>
      <c r="H767" s="121">
        <f>FORECAST(G767,INDEX($F$2:$F$3041,MATCH(G767,$E$2:$E$3041,1)-1):INDEX($F$2:$F$3041,MATCH(G767,$E$2:$E$3041,1)+1),INDEX($E$2:$E$3041,MATCH(G767,$E$2:$E$3041,1)-1):INDEX($E$2:$E$3041,MATCH(G767,$E$2:$E$3041,1)+1))</f>
        <v>6.6222756142667255E-6</v>
      </c>
    </row>
    <row r="768" spans="1:8" x14ac:dyDescent="0.2">
      <c r="A768" s="123">
        <v>457.10163</v>
      </c>
      <c r="B768" s="123">
        <v>4.7621578000000001E-6</v>
      </c>
      <c r="C768" s="125">
        <v>276.399999999996</v>
      </c>
      <c r="D768" s="120">
        <f>FORECAST(C768,INDEX($B$2:$B$2069,MATCH(C768,$A$2:$A$2069,1)-1):INDEX($B$2:$B$2069,MATCH(C768,$A$2:$A$2069,1)+1),INDEX($A$2:$A$2069,MATCH(C768,$A$2:$A$2069,1)-1):INDEX($A$2:$A$2069,MATCH(C768,$A$2:$A$2069,1)+1))</f>
        <v>2.1052410226185433E-5</v>
      </c>
      <c r="E768" s="135">
        <v>352.99999999999102</v>
      </c>
      <c r="F768" s="120">
        <f>FORECAST(E768,INDEX($D$2:$D$6081,MATCH(E768,$C$2:$C$6081,1)-1):INDEX($D$2:$D$6081,MATCH(E768,$C$2:$C$6081,1)+1),INDEX($C$2:$C$6081,MATCH(E768,$C$2:$C$6081,1)-1):INDEX($C$2:$C$6081,MATCH(E768,$C$2:$C$6081,1)+1))</f>
        <v>6.7341193108942199E-6</v>
      </c>
      <c r="G768" s="125">
        <v>582.5</v>
      </c>
      <c r="H768" s="121">
        <f>FORECAST(G768,INDEX($F$2:$F$3041,MATCH(G768,$E$2:$E$3041,1)-1):INDEX($F$2:$F$3041,MATCH(G768,$E$2:$E$3041,1)+1),INDEX($E$2:$E$3041,MATCH(G768,$E$2:$E$3041,1)-1):INDEX($E$2:$E$3041,MATCH(G768,$E$2:$E$3041,1)+1))</f>
        <v>6.6370533696902024E-6</v>
      </c>
    </row>
    <row r="769" spans="1:8" x14ac:dyDescent="0.2">
      <c r="A769" s="123">
        <v>457.41359</v>
      </c>
      <c r="B769" s="123">
        <v>4.7621075000000002E-6</v>
      </c>
      <c r="C769" s="125">
        <v>276.49999999999602</v>
      </c>
      <c r="D769" s="120">
        <f>FORECAST(C769,INDEX($B$2:$B$2069,MATCH(C769,$A$2:$A$2069,1)-1):INDEX($B$2:$B$2069,MATCH(C769,$A$2:$A$2069,1)+1),INDEX($A$2:$A$2069,MATCH(C769,$A$2:$A$2069,1)-1):INDEX($A$2:$A$2069,MATCH(C769,$A$2:$A$2069,1)+1))</f>
        <v>2.1035736241538652E-5</v>
      </c>
      <c r="E769" s="124">
        <v>353.19999999999101</v>
      </c>
      <c r="F769" s="120">
        <f>FORECAST(E769,INDEX($D$2:$D$6081,MATCH(E769,$C$2:$C$6081,1)-1):INDEX($D$2:$D$6081,MATCH(E769,$C$2:$C$6081,1)+1),INDEX($C$2:$C$6081,MATCH(E769,$C$2:$C$6081,1)-1):INDEX($C$2:$C$6081,MATCH(E769,$C$2:$C$6081,1)+1))</f>
        <v>6.7421187536137524E-6</v>
      </c>
      <c r="G769" s="125">
        <v>583</v>
      </c>
      <c r="H769" s="121">
        <f>FORECAST(G769,INDEX($F$2:$F$3041,MATCH(G769,$E$2:$E$3041,1)-1):INDEX($F$2:$F$3041,MATCH(G769,$E$2:$E$3041,1)+1),INDEX($E$2:$E$3041,MATCH(G769,$E$2:$E$3041,1)-1):INDEX($E$2:$E$3041,MATCH(G769,$E$2:$E$3041,1)+1))</f>
        <v>6.6517836995722223E-6</v>
      </c>
    </row>
    <row r="770" spans="1:8" x14ac:dyDescent="0.2">
      <c r="A770" s="123">
        <v>457.72546999999997</v>
      </c>
      <c r="B770" s="123">
        <v>4.7613455999999999E-6</v>
      </c>
      <c r="C770" s="125">
        <v>276.59999999999599</v>
      </c>
      <c r="D770" s="120">
        <f>FORECAST(C770,INDEX($B$2:$B$2069,MATCH(C770,$A$2:$A$2069,1)-1):INDEX($B$2:$B$2069,MATCH(C770,$A$2:$A$2069,1)+1),INDEX($A$2:$A$2069,MATCH(C770,$A$2:$A$2069,1)-1):INDEX($A$2:$A$2069,MATCH(C770,$A$2:$A$2069,1)+1))</f>
        <v>2.1019581136533281E-5</v>
      </c>
      <c r="E770" s="135">
        <v>353.399999999991</v>
      </c>
      <c r="F770" s="120">
        <f>FORECAST(E770,INDEX($D$2:$D$6081,MATCH(E770,$C$2:$C$6081,1)-1):INDEX($D$2:$D$6081,MATCH(E770,$C$2:$C$6081,1)+1),INDEX($C$2:$C$6081,MATCH(E770,$C$2:$C$6081,1)-1):INDEX($C$2:$C$6081,MATCH(E770,$C$2:$C$6081,1)+1))</f>
        <v>6.749983047942578E-6</v>
      </c>
      <c r="G770" s="125">
        <v>583.5</v>
      </c>
      <c r="H770" s="121">
        <f>FORECAST(G770,INDEX($F$2:$F$3041,MATCH(G770,$E$2:$E$3041,1)-1):INDEX($F$2:$F$3041,MATCH(G770,$E$2:$E$3041,1)+1),INDEX($E$2:$E$3041,MATCH(G770,$E$2:$E$3041,1)-1):INDEX($E$2:$E$3041,MATCH(G770,$E$2:$E$3041,1)+1))</f>
        <v>6.6656961602938722E-6</v>
      </c>
    </row>
    <row r="771" spans="1:8" x14ac:dyDescent="0.2">
      <c r="A771" s="123">
        <v>458.03728999999998</v>
      </c>
      <c r="B771" s="123">
        <v>4.7615709000000002E-6</v>
      </c>
      <c r="C771" s="125">
        <v>276.69999999999601</v>
      </c>
      <c r="D771" s="120">
        <f>FORECAST(C771,INDEX($B$2:$B$2069,MATCH(C771,$A$2:$A$2069,1)-1):INDEX($B$2:$B$2069,MATCH(C771,$A$2:$A$2069,1)+1),INDEX($A$2:$A$2069,MATCH(C771,$A$2:$A$2069,1)-1):INDEX($A$2:$A$2069,MATCH(C771,$A$2:$A$2069,1)+1))</f>
        <v>2.1003426031527895E-5</v>
      </c>
      <c r="E771" s="124">
        <v>353.59999999999098</v>
      </c>
      <c r="F771" s="120">
        <f>FORECAST(E771,INDEX($D$2:$D$6081,MATCH(E771,$C$2:$C$6081,1)-1):INDEX($D$2:$D$6081,MATCH(E771,$C$2:$C$6081,1)+1),INDEX($C$2:$C$6081,MATCH(E771,$C$2:$C$6081,1)-1):INDEX($C$2:$C$6081,MATCH(E771,$C$2:$C$6081,1)+1))</f>
        <v>6.7575209535152037E-6</v>
      </c>
      <c r="G771" s="125">
        <v>584</v>
      </c>
      <c r="H771" s="121">
        <f>FORECAST(G771,INDEX($F$2:$F$3041,MATCH(G771,$E$2:$E$3041,1)-1):INDEX($F$2:$F$3041,MATCH(G771,$E$2:$E$3041,1)+1),INDEX($E$2:$E$3041,MATCH(G771,$E$2:$E$3041,1)-1):INDEX($E$2:$E$3041,MATCH(G771,$E$2:$E$3041,1)+1))</f>
        <v>6.6801832096435794E-6</v>
      </c>
    </row>
    <row r="772" spans="1:8" x14ac:dyDescent="0.2">
      <c r="A772" s="123">
        <v>458.34903000000003</v>
      </c>
      <c r="B772" s="123">
        <v>4.7622753999999998E-6</v>
      </c>
      <c r="C772" s="125">
        <v>276.79999999999598</v>
      </c>
      <c r="D772" s="120">
        <f>FORECAST(C772,INDEX($B$2:$B$2069,MATCH(C772,$A$2:$A$2069,1)-1):INDEX($B$2:$B$2069,MATCH(C772,$A$2:$A$2069,1)+1),INDEX($A$2:$A$2069,MATCH(C772,$A$2:$A$2069,1)-1):INDEX($A$2:$A$2069,MATCH(C772,$A$2:$A$2069,1)+1))</f>
        <v>2.0987270926522523E-5</v>
      </c>
      <c r="E772" s="135">
        <v>353.79999999999097</v>
      </c>
      <c r="F772" s="120">
        <f>FORECAST(E772,INDEX($D$2:$D$6081,MATCH(E772,$C$2:$C$6081,1)-1):INDEX($D$2:$D$6081,MATCH(E772,$C$2:$C$6081,1)+1),INDEX($C$2:$C$6081,MATCH(E772,$C$2:$C$6081,1)-1):INDEX($C$2:$C$6081,MATCH(E772,$C$2:$C$6081,1)+1))</f>
        <v>6.7620324845149023E-6</v>
      </c>
      <c r="G772" s="125">
        <v>584.5</v>
      </c>
      <c r="H772" s="121">
        <f>FORECAST(G772,INDEX($F$2:$F$3041,MATCH(G772,$E$2:$E$3041,1)-1):INDEX($F$2:$F$3041,MATCH(G772,$E$2:$E$3041,1)+1),INDEX($E$2:$E$3041,MATCH(G772,$E$2:$E$3041,1)-1):INDEX($E$2:$E$3041,MATCH(G772,$E$2:$E$3041,1)+1))</f>
        <v>6.6946189853443112E-6</v>
      </c>
    </row>
    <row r="773" spans="1:8" x14ac:dyDescent="0.2">
      <c r="A773" s="123">
        <v>458.66070000000002</v>
      </c>
      <c r="B773" s="123">
        <v>4.7630806000000001E-6</v>
      </c>
      <c r="C773" s="125">
        <v>276.899999999996</v>
      </c>
      <c r="D773" s="120">
        <f>FORECAST(C773,INDEX($B$2:$B$2069,MATCH(C773,$A$2:$A$2069,1)-1):INDEX($B$2:$B$2069,MATCH(C773,$A$2:$A$2069,1)+1),INDEX($A$2:$A$2069,MATCH(C773,$A$2:$A$2069,1)-1):INDEX($A$2:$A$2069,MATCH(C773,$A$2:$A$2069,1)+1))</f>
        <v>2.0965301985866889E-5</v>
      </c>
      <c r="E773" s="124">
        <v>353.99999999999102</v>
      </c>
      <c r="F773" s="120">
        <f>FORECAST(E773,INDEX($D$2:$D$6081,MATCH(E773,$C$2:$C$6081,1)-1):INDEX($D$2:$D$6081,MATCH(E773,$C$2:$C$6081,1)+1),INDEX($C$2:$C$6081,MATCH(E773,$C$2:$C$6081,1)-1):INDEX($C$2:$C$6081,MATCH(E773,$C$2:$C$6081,1)+1))</f>
        <v>6.7659625435586439E-6</v>
      </c>
      <c r="G773" s="125">
        <v>585</v>
      </c>
      <c r="H773" s="121">
        <f>FORECAST(G773,INDEX($F$2:$F$3041,MATCH(G773,$E$2:$E$3041,1)-1):INDEX($F$2:$F$3041,MATCH(G773,$E$2:$E$3041,1)+1),INDEX($E$2:$E$3041,MATCH(G773,$E$2:$E$3041,1)-1):INDEX($E$2:$E$3041,MATCH(G773,$E$2:$E$3041,1)+1))</f>
        <v>6.7100072572604377E-6</v>
      </c>
    </row>
    <row r="774" spans="1:8" x14ac:dyDescent="0.2">
      <c r="A774" s="123">
        <v>458.97228999999999</v>
      </c>
      <c r="B774" s="123">
        <v>4.7642459000000001E-6</v>
      </c>
      <c r="C774" s="125">
        <v>276.99999999999602</v>
      </c>
      <c r="D774" s="120">
        <f>FORECAST(C774,INDEX($B$2:$B$2069,MATCH(C774,$A$2:$A$2069,1)-1):INDEX($B$2:$B$2069,MATCH(C774,$A$2:$A$2069,1)+1),INDEX($A$2:$A$2069,MATCH(C774,$A$2:$A$2069,1)-1):INDEX($A$2:$A$2069,MATCH(C774,$A$2:$A$2069,1)+1))</f>
        <v>2.0947222494712624E-5</v>
      </c>
      <c r="E774" s="135">
        <v>354.19999999999101</v>
      </c>
      <c r="F774" s="120">
        <f>FORECAST(E774,INDEX($D$2:$D$6081,MATCH(E774,$C$2:$C$6081,1)-1):INDEX($D$2:$D$6081,MATCH(E774,$C$2:$C$6081,1)+1),INDEX($C$2:$C$6081,MATCH(E774,$C$2:$C$6081,1)-1):INDEX($C$2:$C$6081,MATCH(E774,$C$2:$C$6081,1)+1))</f>
        <v>6.7698541468811799E-6</v>
      </c>
      <c r="G774" s="125">
        <v>585.5</v>
      </c>
      <c r="H774" s="121">
        <f>FORECAST(G774,INDEX($F$2:$F$3041,MATCH(G774,$E$2:$E$3041,1)-1):INDEX($F$2:$F$3041,MATCH(G774,$E$2:$E$3041,1)+1),INDEX($E$2:$E$3041,MATCH(G774,$E$2:$E$3041,1)-1):INDEX($E$2:$E$3041,MATCH(G774,$E$2:$E$3041,1)+1))</f>
        <v>6.7259158217745675E-6</v>
      </c>
    </row>
    <row r="775" spans="1:8" x14ac:dyDescent="0.2">
      <c r="A775" s="123">
        <v>459.28381999999999</v>
      </c>
      <c r="B775" s="123">
        <v>4.7657897999999996E-6</v>
      </c>
      <c r="C775" s="125">
        <v>277.09999999999599</v>
      </c>
      <c r="D775" s="120">
        <f>FORECAST(C775,INDEX($B$2:$B$2069,MATCH(C775,$A$2:$A$2069,1)-1):INDEX($B$2:$B$2069,MATCH(C775,$A$2:$A$2069,1)+1),INDEX($A$2:$A$2069,MATCH(C775,$A$2:$A$2069,1)-1):INDEX($A$2:$A$2069,MATCH(C775,$A$2:$A$2069,1)+1))</f>
        <v>2.0929143003558372E-5</v>
      </c>
      <c r="E775" s="124">
        <v>354.399999999991</v>
      </c>
      <c r="F775" s="120">
        <f>FORECAST(E775,INDEX($D$2:$D$6081,MATCH(E775,$C$2:$C$6081,1)-1):INDEX($D$2:$D$6081,MATCH(E775,$C$2:$C$6081,1)+1),INDEX($C$2:$C$6081,MATCH(E775,$C$2:$C$6081,1)-1):INDEX($C$2:$C$6081,MATCH(E775,$C$2:$C$6081,1)+1))</f>
        <v>6.773538644026549E-6</v>
      </c>
      <c r="G775" s="125">
        <v>586</v>
      </c>
      <c r="H775" s="121">
        <f>FORECAST(G775,INDEX($F$2:$F$3041,MATCH(G775,$E$2:$E$3041,1)-1):INDEX($F$2:$F$3041,MATCH(G775,$E$2:$E$3041,1)+1),INDEX($E$2:$E$3041,MATCH(G775,$E$2:$E$3041,1)-1):INDEX($E$2:$E$3041,MATCH(G775,$E$2:$E$3041,1)+1))</f>
        <v>6.7424277654266952E-6</v>
      </c>
    </row>
    <row r="776" spans="1:8" x14ac:dyDescent="0.2">
      <c r="A776" s="123">
        <v>459.59527000000003</v>
      </c>
      <c r="B776" s="123">
        <v>4.7673307000000001E-6</v>
      </c>
      <c r="C776" s="125">
        <v>277.19999999999601</v>
      </c>
      <c r="D776" s="120">
        <f>FORECAST(C776,INDEX($B$2:$B$2069,MATCH(C776,$A$2:$A$2069,1)-1):INDEX($B$2:$B$2069,MATCH(C776,$A$2:$A$2069,1)+1),INDEX($A$2:$A$2069,MATCH(C776,$A$2:$A$2069,1)-1):INDEX($A$2:$A$2069,MATCH(C776,$A$2:$A$2069,1)+1))</f>
        <v>2.0914001850376409E-5</v>
      </c>
      <c r="E776" s="135">
        <v>354.59999999999098</v>
      </c>
      <c r="F776" s="120">
        <f>FORECAST(E776,INDEX($D$2:$D$6081,MATCH(E776,$C$2:$C$6081,1)-1):INDEX($D$2:$D$6081,MATCH(E776,$C$2:$C$6081,1)+1),INDEX($C$2:$C$6081,MATCH(E776,$C$2:$C$6081,1)-1):INDEX($C$2:$C$6081,MATCH(E776,$C$2:$C$6081,1)+1))</f>
        <v>6.7788434631456499E-6</v>
      </c>
      <c r="G776" s="125">
        <v>586.5</v>
      </c>
      <c r="H776" s="121">
        <f>FORECAST(G776,INDEX($F$2:$F$3041,MATCH(G776,$E$2:$E$3041,1)-1):INDEX($F$2:$F$3041,MATCH(G776,$E$2:$E$3041,1)+1),INDEX($E$2:$E$3041,MATCH(G776,$E$2:$E$3041,1)-1):INDEX($E$2:$E$3041,MATCH(G776,$E$2:$E$3041,1)+1))</f>
        <v>6.7609742796843507E-6</v>
      </c>
    </row>
    <row r="777" spans="1:8" x14ac:dyDescent="0.2">
      <c r="A777" s="123">
        <v>459.90663999999998</v>
      </c>
      <c r="B777" s="123">
        <v>4.7692942000000004E-6</v>
      </c>
      <c r="C777" s="125">
        <v>277.29999999999598</v>
      </c>
      <c r="D777" s="120">
        <f>FORECAST(C777,INDEX($B$2:$B$2069,MATCH(C777,$A$2:$A$2069,1)-1):INDEX($B$2:$B$2069,MATCH(C777,$A$2:$A$2069,1)+1),INDEX($A$2:$A$2069,MATCH(C777,$A$2:$A$2069,1)-1):INDEX($A$2:$A$2069,MATCH(C777,$A$2:$A$2069,1)+1))</f>
        <v>2.0896200338775427E-5</v>
      </c>
      <c r="E777" s="124">
        <v>354.79999999999097</v>
      </c>
      <c r="F777" s="120">
        <f>FORECAST(E777,INDEX($D$2:$D$6081,MATCH(E777,$C$2:$C$6081,1)-1):INDEX($D$2:$D$6081,MATCH(E777,$C$2:$C$6081,1)+1),INDEX($C$2:$C$6081,MATCH(E777,$C$2:$C$6081,1)-1):INDEX($C$2:$C$6081,MATCH(E777,$C$2:$C$6081,1)+1))</f>
        <v>6.7826031364793931E-6</v>
      </c>
      <c r="G777" s="125">
        <v>587</v>
      </c>
      <c r="H777" s="121">
        <f>FORECAST(G777,INDEX($F$2:$F$3041,MATCH(G777,$E$2:$E$3041,1)-1):INDEX($F$2:$F$3041,MATCH(G777,$E$2:$E$3041,1)+1),INDEX($E$2:$E$3041,MATCH(G777,$E$2:$E$3041,1)-1):INDEX($E$2:$E$3041,MATCH(G777,$E$2:$E$3041,1)+1))</f>
        <v>6.7794476098893838E-6</v>
      </c>
    </row>
    <row r="778" spans="1:8" x14ac:dyDescent="0.2">
      <c r="A778" s="123">
        <v>460.21794999999997</v>
      </c>
      <c r="B778" s="123">
        <v>4.7714285000000002E-6</v>
      </c>
      <c r="C778" s="125">
        <v>277.399999999996</v>
      </c>
      <c r="D778" s="120">
        <f>FORECAST(C778,INDEX($B$2:$B$2069,MATCH(C778,$A$2:$A$2069,1)-1):INDEX($B$2:$B$2069,MATCH(C778,$A$2:$A$2069,1)+1),INDEX($A$2:$A$2069,MATCH(C778,$A$2:$A$2069,1)-1):INDEX($A$2:$A$2069,MATCH(C778,$A$2:$A$2069,1)+1))</f>
        <v>2.0878398827174437E-5</v>
      </c>
      <c r="E778" s="135">
        <v>354.99999999999102</v>
      </c>
      <c r="F778" s="120">
        <f>FORECAST(E778,INDEX($D$2:$D$6081,MATCH(E778,$C$2:$C$6081,1)-1):INDEX($D$2:$D$6081,MATCH(E778,$C$2:$C$6081,1)+1),INDEX($C$2:$C$6081,MATCH(E778,$C$2:$C$6081,1)-1):INDEX($C$2:$C$6081,MATCH(E778,$C$2:$C$6081,1)+1))</f>
        <v>6.7861421552381592E-6</v>
      </c>
      <c r="G778" s="125">
        <v>587.5</v>
      </c>
      <c r="H778" s="121">
        <f>FORECAST(G778,INDEX($F$2:$F$3041,MATCH(G778,$E$2:$E$3041,1)-1):INDEX($F$2:$F$3041,MATCH(G778,$E$2:$E$3041,1)+1),INDEX($E$2:$E$3041,MATCH(G778,$E$2:$E$3041,1)-1):INDEX($E$2:$E$3041,MATCH(G778,$E$2:$E$3041,1)+1))</f>
        <v>6.7981476513495395E-6</v>
      </c>
    </row>
    <row r="779" spans="1:8" x14ac:dyDescent="0.2">
      <c r="A779" s="123">
        <v>460.52918</v>
      </c>
      <c r="B779" s="123">
        <v>4.7700344000000003E-6</v>
      </c>
      <c r="C779" s="125">
        <v>277.49999999999602</v>
      </c>
      <c r="D779" s="120">
        <f>FORECAST(C779,INDEX($B$2:$B$2069,MATCH(C779,$A$2:$A$2069,1)-1):INDEX($B$2:$B$2069,MATCH(C779,$A$2:$A$2069,1)+1),INDEX($A$2:$A$2069,MATCH(C779,$A$2:$A$2069,1)-1):INDEX($A$2:$A$2069,MATCH(C779,$A$2:$A$2069,1)+1))</f>
        <v>2.0860597315573441E-5</v>
      </c>
      <c r="E779" s="124">
        <v>355.19999999999101</v>
      </c>
      <c r="F779" s="120">
        <f>FORECAST(E779,INDEX($D$2:$D$6081,MATCH(E779,$C$2:$C$6081,1)-1):INDEX($D$2:$D$6081,MATCH(E779,$C$2:$C$6081,1)+1),INDEX($C$2:$C$6081,MATCH(E779,$C$2:$C$6081,1)-1):INDEX($C$2:$C$6081,MATCH(E779,$C$2:$C$6081,1)+1))</f>
        <v>6.7901625625564678E-6</v>
      </c>
      <c r="G779" s="125">
        <v>588</v>
      </c>
      <c r="H779" s="121">
        <f>FORECAST(G779,INDEX($F$2:$F$3041,MATCH(G779,$E$2:$E$3041,1)-1):INDEX($F$2:$F$3041,MATCH(G779,$E$2:$E$3041,1)+1),INDEX($E$2:$E$3041,MATCH(G779,$E$2:$E$3041,1)-1):INDEX($E$2:$E$3041,MATCH(G779,$E$2:$E$3041,1)+1))</f>
        <v>6.8176326022666071E-6</v>
      </c>
    </row>
    <row r="780" spans="1:8" x14ac:dyDescent="0.2">
      <c r="A780" s="123">
        <v>460.84034000000003</v>
      </c>
      <c r="B780" s="123">
        <v>4.7723149000000003E-6</v>
      </c>
      <c r="C780" s="125">
        <v>277.59999999999599</v>
      </c>
      <c r="D780" s="120">
        <f>FORECAST(C780,INDEX($B$2:$B$2069,MATCH(C780,$A$2:$A$2069,1)-1):INDEX($B$2:$B$2069,MATCH(C780,$A$2:$A$2069,1)+1),INDEX($A$2:$A$2069,MATCH(C780,$A$2:$A$2069,1)-1):INDEX($A$2:$A$2069,MATCH(C780,$A$2:$A$2069,1)+1))</f>
        <v>2.0830305208878037E-5</v>
      </c>
      <c r="E780" s="135">
        <v>355.399999999991</v>
      </c>
      <c r="F780" s="120">
        <f>FORECAST(E780,INDEX($D$2:$D$6081,MATCH(E780,$C$2:$C$6081,1)-1):INDEX($D$2:$D$6081,MATCH(E780,$C$2:$C$6081,1)+1),INDEX($C$2:$C$6081,MATCH(E780,$C$2:$C$6081,1)-1):INDEX($C$2:$C$6081,MATCH(E780,$C$2:$C$6081,1)+1))</f>
        <v>6.7941122698516868E-6</v>
      </c>
      <c r="G780" s="125">
        <v>588.5</v>
      </c>
      <c r="H780" s="121">
        <f>FORECAST(G780,INDEX($F$2:$F$3041,MATCH(G780,$E$2:$E$3041,1)-1):INDEX($F$2:$F$3041,MATCH(G780,$E$2:$E$3041,1)+1),INDEX($E$2:$E$3041,MATCH(G780,$E$2:$E$3041,1)-1):INDEX($E$2:$E$3041,MATCH(G780,$E$2:$E$3041,1)+1))</f>
        <v>6.8375815261214828E-6</v>
      </c>
    </row>
    <row r="781" spans="1:8" x14ac:dyDescent="0.2">
      <c r="A781" s="123">
        <v>461.15143</v>
      </c>
      <c r="B781" s="123">
        <v>4.7745591000000003E-6</v>
      </c>
      <c r="C781" s="125">
        <v>277.69999999999601</v>
      </c>
      <c r="D781" s="120">
        <f>FORECAST(C781,INDEX($B$2:$B$2069,MATCH(C781,$A$2:$A$2069,1)-1):INDEX($B$2:$B$2069,MATCH(C781,$A$2:$A$2069,1)+1),INDEX($A$2:$A$2069,MATCH(C781,$A$2:$A$2069,1)-1):INDEX($A$2:$A$2069,MATCH(C781,$A$2:$A$2069,1)+1))</f>
        <v>2.0809146756917684E-5</v>
      </c>
      <c r="E781" s="124">
        <v>355.59999999999098</v>
      </c>
      <c r="F781" s="120">
        <f>FORECAST(E781,INDEX($D$2:$D$6081,MATCH(E781,$C$2:$C$6081,1)-1):INDEX($D$2:$D$6081,MATCH(E781,$C$2:$C$6081,1)+1),INDEX($C$2:$C$6081,MATCH(E781,$C$2:$C$6081,1)-1):INDEX($C$2:$C$6081,MATCH(E781,$C$2:$C$6081,1)+1))</f>
        <v>6.7987365151993054E-6</v>
      </c>
      <c r="G781" s="125">
        <v>589</v>
      </c>
      <c r="H781" s="121">
        <f>FORECAST(G781,INDEX($F$2:$F$3041,MATCH(G781,$E$2:$E$3041,1)-1):INDEX($F$2:$F$3041,MATCH(G781,$E$2:$E$3041,1)+1),INDEX($E$2:$E$3041,MATCH(G781,$E$2:$E$3041,1)-1):INDEX($E$2:$E$3041,MATCH(G781,$E$2:$E$3041,1)+1))</f>
        <v>6.8578088168667218E-6</v>
      </c>
    </row>
    <row r="782" spans="1:8" x14ac:dyDescent="0.2">
      <c r="A782" s="123">
        <v>461.46244000000002</v>
      </c>
      <c r="B782" s="123">
        <v>4.7771829999999999E-6</v>
      </c>
      <c r="C782" s="125">
        <v>277.79999999999598</v>
      </c>
      <c r="D782" s="120">
        <f>FORECAST(C782,INDEX($B$2:$B$2069,MATCH(C782,$A$2:$A$2069,1)-1):INDEX($B$2:$B$2069,MATCH(C782,$A$2:$A$2069,1)+1),INDEX($A$2:$A$2069,MATCH(C782,$A$2:$A$2069,1)-1):INDEX($A$2:$A$2069,MATCH(C782,$A$2:$A$2069,1)+1))</f>
        <v>2.0787988304957345E-5</v>
      </c>
      <c r="E782" s="135">
        <v>355.79999999999097</v>
      </c>
      <c r="F782" s="120">
        <f>FORECAST(E782,INDEX($D$2:$D$6081,MATCH(E782,$C$2:$C$6081,1)-1):INDEX($D$2:$D$6081,MATCH(E782,$C$2:$C$6081,1)+1),INDEX($C$2:$C$6081,MATCH(E782,$C$2:$C$6081,1)-1):INDEX($C$2:$C$6081,MATCH(E782,$C$2:$C$6081,1)+1))</f>
        <v>6.8043468177079172E-6</v>
      </c>
      <c r="G782" s="125">
        <v>589.5</v>
      </c>
      <c r="H782" s="121">
        <f>FORECAST(G782,INDEX($F$2:$F$3041,MATCH(G782,$E$2:$E$3041,1)-1):INDEX($F$2:$F$3041,MATCH(G782,$E$2:$E$3041,1)+1),INDEX($E$2:$E$3041,MATCH(G782,$E$2:$E$3041,1)-1):INDEX($E$2:$E$3041,MATCH(G782,$E$2:$E$3041,1)+1))</f>
        <v>6.8778747988105175E-6</v>
      </c>
    </row>
    <row r="783" spans="1:8" x14ac:dyDescent="0.2">
      <c r="A783" s="123">
        <v>461.77337999999997</v>
      </c>
      <c r="B783" s="123">
        <v>4.7800036000000003E-6</v>
      </c>
      <c r="C783" s="125">
        <v>277.899999999996</v>
      </c>
      <c r="D783" s="120">
        <f>FORECAST(C783,INDEX($B$2:$B$2069,MATCH(C783,$A$2:$A$2069,1)-1):INDEX($B$2:$B$2069,MATCH(C783,$A$2:$A$2069,1)+1),INDEX($A$2:$A$2069,MATCH(C783,$A$2:$A$2069,1)-1):INDEX($A$2:$A$2069,MATCH(C783,$A$2:$A$2069,1)+1))</f>
        <v>2.0764282066553226E-5</v>
      </c>
      <c r="E783" s="124">
        <v>355.99999999999102</v>
      </c>
      <c r="F783" s="120">
        <f>FORECAST(E783,INDEX($D$2:$D$6081,MATCH(E783,$C$2:$C$6081,1)-1):INDEX($D$2:$D$6081,MATCH(E783,$C$2:$C$6081,1)+1),INDEX($C$2:$C$6081,MATCH(E783,$C$2:$C$6081,1)-1):INDEX($C$2:$C$6081,MATCH(E783,$C$2:$C$6081,1)+1))</f>
        <v>6.8102206340746182E-6</v>
      </c>
      <c r="G783" s="125">
        <v>590</v>
      </c>
      <c r="H783" s="121">
        <f>FORECAST(G783,INDEX($F$2:$F$3041,MATCH(G783,$E$2:$E$3041,1)-1):INDEX($F$2:$F$3041,MATCH(G783,$E$2:$E$3041,1)+1),INDEX($E$2:$E$3041,MATCH(G783,$E$2:$E$3041,1)-1):INDEX($E$2:$E$3041,MATCH(G783,$E$2:$E$3041,1)+1))</f>
        <v>6.8981023054417576E-6</v>
      </c>
    </row>
    <row r="784" spans="1:8" x14ac:dyDescent="0.2">
      <c r="A784" s="123">
        <v>462.08425</v>
      </c>
      <c r="B784" s="123">
        <v>4.7829302999999998E-6</v>
      </c>
      <c r="C784" s="125">
        <v>277.99999999999602</v>
      </c>
      <c r="D784" s="120">
        <f>FORECAST(C784,INDEX($B$2:$B$2069,MATCH(C784,$A$2:$A$2069,1)-1):INDEX($B$2:$B$2069,MATCH(C784,$A$2:$A$2069,1)+1),INDEX($A$2:$A$2069,MATCH(C784,$A$2:$A$2069,1)-1):INDEX($A$2:$A$2069,MATCH(C784,$A$2:$A$2069,1)+1))</f>
        <v>2.0739363177605251E-5</v>
      </c>
      <c r="E784" s="135">
        <v>356.19999999999101</v>
      </c>
      <c r="F784" s="120">
        <f>FORECAST(E784,INDEX($D$2:$D$6081,MATCH(E784,$C$2:$C$6081,1)-1):INDEX($D$2:$D$6081,MATCH(E784,$C$2:$C$6081,1)+1),INDEX($C$2:$C$6081,MATCH(E784,$C$2:$C$6081,1)-1):INDEX($C$2:$C$6081,MATCH(E784,$C$2:$C$6081,1)+1))</f>
        <v>6.8126853994170901E-6</v>
      </c>
      <c r="G784" s="125">
        <v>590.5</v>
      </c>
      <c r="H784" s="121">
        <f>FORECAST(G784,INDEX($F$2:$F$3041,MATCH(G784,$E$2:$E$3041,1)-1):INDEX($F$2:$F$3041,MATCH(G784,$E$2:$E$3041,1)+1),INDEX($E$2:$E$3041,MATCH(G784,$E$2:$E$3041,1)-1):INDEX($E$2:$E$3041,MATCH(G784,$E$2:$E$3041,1)+1))</f>
        <v>6.9185013299651584E-6</v>
      </c>
    </row>
    <row r="785" spans="1:8" x14ac:dyDescent="0.2">
      <c r="A785" s="123">
        <v>462.39505000000003</v>
      </c>
      <c r="B785" s="123">
        <v>4.785715E-6</v>
      </c>
      <c r="C785" s="125">
        <v>278.09999999999599</v>
      </c>
      <c r="D785" s="120">
        <f>FORECAST(C785,INDEX($B$2:$B$2069,MATCH(C785,$A$2:$A$2069,1)-1):INDEX($B$2:$B$2069,MATCH(C785,$A$2:$A$2069,1)+1),INDEX($A$2:$A$2069,MATCH(C785,$A$2:$A$2069,1)-1):INDEX($A$2:$A$2069,MATCH(C785,$A$2:$A$2069,1)+1))</f>
        <v>2.0714444288657275E-5</v>
      </c>
      <c r="E785" s="124">
        <v>356.399999999991</v>
      </c>
      <c r="F785" s="120">
        <f>FORECAST(E785,INDEX($D$2:$D$6081,MATCH(E785,$C$2:$C$6081,1)-1):INDEX($D$2:$D$6081,MATCH(E785,$C$2:$C$6081,1)+1),INDEX($C$2:$C$6081,MATCH(E785,$C$2:$C$6081,1)-1):INDEX($C$2:$C$6081,MATCH(E785,$C$2:$C$6081,1)+1))</f>
        <v>6.8151829261096049E-6</v>
      </c>
      <c r="G785" s="125">
        <v>591</v>
      </c>
      <c r="H785" s="121">
        <f>FORECAST(G785,INDEX($F$2:$F$3041,MATCH(G785,$E$2:$E$3041,1)-1):INDEX($F$2:$F$3041,MATCH(G785,$E$2:$E$3041,1)+1),INDEX($E$2:$E$3041,MATCH(G785,$E$2:$E$3041,1)-1):INDEX($E$2:$E$3041,MATCH(G785,$E$2:$E$3041,1)+1))</f>
        <v>6.9382797679234312E-6</v>
      </c>
    </row>
    <row r="786" spans="1:8" x14ac:dyDescent="0.2">
      <c r="A786" s="123">
        <v>462.70576999999997</v>
      </c>
      <c r="B786" s="123">
        <v>4.7878201999999997E-6</v>
      </c>
      <c r="C786" s="125">
        <v>278.19999999999499</v>
      </c>
      <c r="D786" s="120">
        <f>FORECAST(C786,INDEX($B$2:$B$2069,MATCH(C786,$A$2:$A$2069,1)-1):INDEX($B$2:$B$2069,MATCH(C786,$A$2:$A$2069,1)+1),INDEX($A$2:$A$2069,MATCH(C786,$A$2:$A$2069,1)-1):INDEX($A$2:$A$2069,MATCH(C786,$A$2:$A$2069,1)+1))</f>
        <v>2.0689525399709543E-5</v>
      </c>
      <c r="E786" s="135">
        <v>356.59999999999098</v>
      </c>
      <c r="F786" s="120">
        <f>FORECAST(E786,INDEX($D$2:$D$6081,MATCH(E786,$C$2:$C$6081,1)-1):INDEX($D$2:$D$6081,MATCH(E786,$C$2:$C$6081,1)+1),INDEX($C$2:$C$6081,MATCH(E786,$C$2:$C$6081,1)-1):INDEX($C$2:$C$6081,MATCH(E786,$C$2:$C$6081,1)+1))</f>
        <v>6.8184197210174612E-6</v>
      </c>
      <c r="G786" s="125">
        <v>591.5</v>
      </c>
      <c r="H786" s="121">
        <f>FORECAST(G786,INDEX($F$2:$F$3041,MATCH(G786,$E$2:$E$3041,1)-1):INDEX($F$2:$F$3041,MATCH(G786,$E$2:$E$3041,1)+1),INDEX($E$2:$E$3041,MATCH(G786,$E$2:$E$3041,1)-1):INDEX($E$2:$E$3041,MATCH(G786,$E$2:$E$3041,1)+1))</f>
        <v>6.9565682422573619E-6</v>
      </c>
    </row>
    <row r="787" spans="1:8" x14ac:dyDescent="0.2">
      <c r="A787" s="123">
        <v>463.01641999999998</v>
      </c>
      <c r="B787" s="123">
        <v>4.7910928999999998E-6</v>
      </c>
      <c r="C787" s="125">
        <v>278.29999999999598</v>
      </c>
      <c r="D787" s="120">
        <f>FORECAST(C787,INDEX($B$2:$B$2069,MATCH(C787,$A$2:$A$2069,1)-1):INDEX($B$2:$B$2069,MATCH(C787,$A$2:$A$2069,1)+1),INDEX($A$2:$A$2069,MATCH(C787,$A$2:$A$2069,1)-1):INDEX($A$2:$A$2069,MATCH(C787,$A$2:$A$2069,1)+1))</f>
        <v>2.0666311155926242E-5</v>
      </c>
      <c r="E787" s="124">
        <v>356.79999999999097</v>
      </c>
      <c r="F787" s="120">
        <f>FORECAST(E787,INDEX($D$2:$D$6081,MATCH(E787,$C$2:$C$6081,1)-1):INDEX($D$2:$D$6081,MATCH(E787,$C$2:$C$6081,1)+1),INDEX($C$2:$C$6081,MATCH(E787,$C$2:$C$6081,1)-1):INDEX($C$2:$C$6081,MATCH(E787,$C$2:$C$6081,1)+1))</f>
        <v>6.8196998181189684E-6</v>
      </c>
      <c r="G787" s="125">
        <v>592</v>
      </c>
      <c r="H787" s="121">
        <f>FORECAST(G787,INDEX($F$2:$F$3041,MATCH(G787,$E$2:$E$3041,1)-1):INDEX($F$2:$F$3041,MATCH(G787,$E$2:$E$3041,1)+1),INDEX($E$2:$E$3041,MATCH(G787,$E$2:$E$3041,1)-1):INDEX($E$2:$E$3041,MATCH(G787,$E$2:$E$3041,1)+1))</f>
        <v>6.9733594112754393E-6</v>
      </c>
    </row>
    <row r="788" spans="1:8" x14ac:dyDescent="0.2">
      <c r="A788" s="123">
        <v>463.327</v>
      </c>
      <c r="B788" s="123">
        <v>4.7938793999999998E-6</v>
      </c>
      <c r="C788" s="125">
        <v>278.399999999996</v>
      </c>
      <c r="D788" s="120">
        <f>FORECAST(C788,INDEX($B$2:$B$2069,MATCH(C788,$A$2:$A$2069,1)-1):INDEX($B$2:$B$2069,MATCH(C788,$A$2:$A$2069,1)+1),INDEX($A$2:$A$2069,MATCH(C788,$A$2:$A$2069,1)-1):INDEX($A$2:$A$2069,MATCH(C788,$A$2:$A$2069,1)+1))</f>
        <v>2.0642714362055874E-5</v>
      </c>
      <c r="E788" s="135">
        <v>356.99999999999102</v>
      </c>
      <c r="F788" s="120">
        <f>FORECAST(E788,INDEX($D$2:$D$6081,MATCH(E788,$C$2:$C$6081,1)-1):INDEX($D$2:$D$6081,MATCH(E788,$C$2:$C$6081,1)+1),INDEX($C$2:$C$6081,MATCH(E788,$C$2:$C$6081,1)-1):INDEX($C$2:$C$6081,MATCH(E788,$C$2:$C$6081,1)+1))</f>
        <v>6.8214165068114635E-6</v>
      </c>
      <c r="G788" s="125">
        <v>592.5</v>
      </c>
      <c r="H788" s="121">
        <f>FORECAST(G788,INDEX($F$2:$F$3041,MATCH(G788,$E$2:$E$3041,1)-1):INDEX($F$2:$F$3041,MATCH(G788,$E$2:$E$3041,1)+1),INDEX($E$2:$E$3041,MATCH(G788,$E$2:$E$3041,1)-1):INDEX($E$2:$E$3041,MATCH(G788,$E$2:$E$3041,1)+1))</f>
        <v>6.9892708571649374E-6</v>
      </c>
    </row>
    <row r="789" spans="1:8" x14ac:dyDescent="0.2">
      <c r="A789" s="123">
        <v>463.63751000000002</v>
      </c>
      <c r="B789" s="123">
        <v>4.7957923000000003E-6</v>
      </c>
      <c r="C789" s="125">
        <v>278.49999999999602</v>
      </c>
      <c r="D789" s="120">
        <f>FORECAST(C789,INDEX($B$2:$B$2069,MATCH(C789,$A$2:$A$2069,1)-1):INDEX($B$2:$B$2069,MATCH(C789,$A$2:$A$2069,1)+1),INDEX($A$2:$A$2069,MATCH(C789,$A$2:$A$2069,1)-1):INDEX($A$2:$A$2069,MATCH(C789,$A$2:$A$2069,1)+1))</f>
        <v>2.0619117568185493E-5</v>
      </c>
      <c r="E789" s="124">
        <v>357.19999999999101</v>
      </c>
      <c r="F789" s="120">
        <f>FORECAST(E789,INDEX($D$2:$D$6081,MATCH(E789,$C$2:$C$6081,1)-1):INDEX($D$2:$D$6081,MATCH(E789,$C$2:$C$6081,1)+1),INDEX($C$2:$C$6081,MATCH(E789,$C$2:$C$6081,1)-1):INDEX($C$2:$C$6081,MATCH(E789,$C$2:$C$6081,1)+1))</f>
        <v>6.8206001885299045E-6</v>
      </c>
      <c r="G789" s="125">
        <v>593</v>
      </c>
      <c r="H789" s="121">
        <f>FORECAST(G789,INDEX($F$2:$F$3041,MATCH(G789,$E$2:$E$3041,1)-1):INDEX($F$2:$F$3041,MATCH(G789,$E$2:$E$3041,1)+1),INDEX($E$2:$E$3041,MATCH(G789,$E$2:$E$3041,1)-1):INDEX($E$2:$E$3041,MATCH(G789,$E$2:$E$3041,1)+1))</f>
        <v>7.0049562537815652E-6</v>
      </c>
    </row>
    <row r="790" spans="1:8" x14ac:dyDescent="0.2">
      <c r="A790" s="123">
        <v>463.94794000000002</v>
      </c>
      <c r="B790" s="123">
        <v>4.8011089000000002E-6</v>
      </c>
      <c r="C790" s="125">
        <v>278.59999999999599</v>
      </c>
      <c r="D790" s="120">
        <f>FORECAST(C790,INDEX($B$2:$B$2069,MATCH(C790,$A$2:$A$2069,1)-1):INDEX($B$2:$B$2069,MATCH(C790,$A$2:$A$2069,1)+1),INDEX($A$2:$A$2069,MATCH(C790,$A$2:$A$2069,1)-1):INDEX($A$2:$A$2069,MATCH(C790,$A$2:$A$2069,1)+1))</f>
        <v>2.0595520774315139E-5</v>
      </c>
      <c r="E790" s="135">
        <v>357.399999999991</v>
      </c>
      <c r="F790" s="120">
        <f>FORECAST(E790,INDEX($D$2:$D$6081,MATCH(E790,$C$2:$C$6081,1)-1):INDEX($D$2:$D$6081,MATCH(E790,$C$2:$C$6081,1)+1),INDEX($C$2:$C$6081,MATCH(E790,$C$2:$C$6081,1)-1):INDEX($C$2:$C$6081,MATCH(E790,$C$2:$C$6081,1)+1))</f>
        <v>6.8205247936727134E-6</v>
      </c>
      <c r="G790" s="125">
        <v>593.5</v>
      </c>
      <c r="H790" s="121">
        <f>FORECAST(G790,INDEX($F$2:$F$3041,MATCH(G790,$E$2:$E$3041,1)-1):INDEX($F$2:$F$3041,MATCH(G790,$E$2:$E$3041,1)+1),INDEX($E$2:$E$3041,MATCH(G790,$E$2:$E$3041,1)-1):INDEX($E$2:$E$3041,MATCH(G790,$E$2:$E$3041,1)+1))</f>
        <v>7.0191303486241759E-6</v>
      </c>
    </row>
    <row r="791" spans="1:8" x14ac:dyDescent="0.2">
      <c r="A791" s="123">
        <v>464.25830000000002</v>
      </c>
      <c r="B791" s="123">
        <v>4.8038545000000004E-6</v>
      </c>
      <c r="C791" s="125">
        <v>278.69999999999499</v>
      </c>
      <c r="D791" s="120">
        <f>FORECAST(C791,INDEX($B$2:$B$2069,MATCH(C791,$A$2:$A$2069,1)-1):INDEX($B$2:$B$2069,MATCH(C791,$A$2:$A$2069,1)+1),INDEX($A$2:$A$2069,MATCH(C791,$A$2:$A$2069,1)-1):INDEX($A$2:$A$2069,MATCH(C791,$A$2:$A$2069,1)+1))</f>
        <v>2.0548056688207954E-5</v>
      </c>
      <c r="E791" s="124">
        <v>357.59999999999098</v>
      </c>
      <c r="F791" s="120">
        <f>FORECAST(E791,INDEX($D$2:$D$6081,MATCH(E791,$C$2:$C$6081,1)-1):INDEX($D$2:$D$6081,MATCH(E791,$C$2:$C$6081,1)+1),INDEX($C$2:$C$6081,MATCH(E791,$C$2:$C$6081,1)-1):INDEX($C$2:$C$6081,MATCH(E791,$C$2:$C$6081,1)+1))</f>
        <v>6.8248932416262352E-6</v>
      </c>
      <c r="G791" s="125">
        <v>594</v>
      </c>
      <c r="H791" s="121">
        <f>FORECAST(G791,INDEX($F$2:$F$3041,MATCH(G791,$E$2:$E$3041,1)-1):INDEX($F$2:$F$3041,MATCH(G791,$E$2:$E$3041,1)+1),INDEX($E$2:$E$3041,MATCH(G791,$E$2:$E$3041,1)-1):INDEX($E$2:$E$3041,MATCH(G791,$E$2:$E$3041,1)+1))</f>
        <v>7.0316226156647897E-6</v>
      </c>
    </row>
    <row r="792" spans="1:8" x14ac:dyDescent="0.2">
      <c r="A792" s="123">
        <v>464.56858999999997</v>
      </c>
      <c r="B792" s="123">
        <v>4.8073514999999997E-6</v>
      </c>
      <c r="C792" s="125">
        <v>278.79999999999598</v>
      </c>
      <c r="D792" s="120">
        <f>FORECAST(C792,INDEX($B$2:$B$2069,MATCH(C792,$A$2:$A$2069,1)-1):INDEX($B$2:$B$2069,MATCH(C792,$A$2:$A$2069,1)+1),INDEX($A$2:$A$2069,MATCH(C792,$A$2:$A$2069,1)-1):INDEX($A$2:$A$2069,MATCH(C792,$A$2:$A$2069,1)+1))</f>
        <v>2.0517151107433187E-5</v>
      </c>
      <c r="E792" s="135">
        <v>357.79999999999097</v>
      </c>
      <c r="F792" s="120">
        <f>FORECAST(E792,INDEX($D$2:$D$6081,MATCH(E792,$C$2:$C$6081,1)-1):INDEX($D$2:$D$6081,MATCH(E792,$C$2:$C$6081,1)+1),INDEX($C$2:$C$6081,MATCH(E792,$C$2:$C$6081,1)-1):INDEX($C$2:$C$6081,MATCH(E792,$C$2:$C$6081,1)+1))</f>
        <v>6.8278468672261561E-6</v>
      </c>
      <c r="G792" s="125">
        <v>594.5</v>
      </c>
      <c r="H792" s="121">
        <f>FORECAST(G792,INDEX($F$2:$F$3041,MATCH(G792,$E$2:$E$3041,1)-1):INDEX($F$2:$F$3041,MATCH(G792,$E$2:$E$3041,1)+1),INDEX($E$2:$E$3041,MATCH(G792,$E$2:$E$3041,1)-1):INDEX($E$2:$E$3041,MATCH(G792,$E$2:$E$3041,1)+1))</f>
        <v>7.043363617510831E-6</v>
      </c>
    </row>
    <row r="793" spans="1:8" x14ac:dyDescent="0.2">
      <c r="A793" s="123">
        <v>464.87880999999999</v>
      </c>
      <c r="B793" s="123">
        <v>4.8099865000000003E-6</v>
      </c>
      <c r="C793" s="125">
        <v>278.899999999996</v>
      </c>
      <c r="D793" s="120">
        <f>FORECAST(C793,INDEX($B$2:$B$2069,MATCH(C793,$A$2:$A$2069,1)-1):INDEX($B$2:$B$2069,MATCH(C793,$A$2:$A$2069,1)+1),INDEX($A$2:$A$2069,MATCH(C793,$A$2:$A$2069,1)-1):INDEX($A$2:$A$2069,MATCH(C793,$A$2:$A$2069,1)+1))</f>
        <v>2.0486245526658717E-5</v>
      </c>
      <c r="E793" s="124">
        <v>357.99999999999102</v>
      </c>
      <c r="F793" s="120">
        <f>FORECAST(E793,INDEX($D$2:$D$6081,MATCH(E793,$C$2:$C$6081,1)-1):INDEX($D$2:$D$6081,MATCH(E793,$C$2:$C$6081,1)+1),INDEX($C$2:$C$6081,MATCH(E793,$C$2:$C$6081,1)-1):INDEX($C$2:$C$6081,MATCH(E793,$C$2:$C$6081,1)+1))</f>
        <v>6.8322539052554903E-6</v>
      </c>
      <c r="G793" s="125">
        <v>595</v>
      </c>
      <c r="H793" s="121">
        <f>FORECAST(G793,INDEX($F$2:$F$3041,MATCH(G793,$E$2:$E$3041,1)-1):INDEX($F$2:$F$3041,MATCH(G793,$E$2:$E$3041,1)+1),INDEX($E$2:$E$3041,MATCH(G793,$E$2:$E$3041,1)-1):INDEX($E$2:$E$3041,MATCH(G793,$E$2:$E$3041,1)+1))</f>
        <v>7.0544831964594794E-6</v>
      </c>
    </row>
    <row r="794" spans="1:8" x14ac:dyDescent="0.2">
      <c r="A794" s="123">
        <v>465.18894999999998</v>
      </c>
      <c r="B794" s="123">
        <v>4.8124835999999999E-6</v>
      </c>
      <c r="C794" s="125">
        <v>278.99999999999602</v>
      </c>
      <c r="D794" s="120">
        <f>FORECAST(C794,INDEX($B$2:$B$2069,MATCH(C794,$A$2:$A$2069,1)-1):INDEX($B$2:$B$2069,MATCH(C794,$A$2:$A$2069,1)+1),INDEX($A$2:$A$2069,MATCH(C794,$A$2:$A$2069,1)-1):INDEX($A$2:$A$2069,MATCH(C794,$A$2:$A$2069,1)+1))</f>
        <v>2.0451882002549553E-5</v>
      </c>
      <c r="E794" s="135">
        <v>358.19999999999101</v>
      </c>
      <c r="F794" s="120">
        <f>FORECAST(E794,INDEX($D$2:$D$6081,MATCH(E794,$C$2:$C$6081,1)-1):INDEX($D$2:$D$6081,MATCH(E794,$C$2:$C$6081,1)+1),INDEX($C$2:$C$6081,MATCH(E794,$C$2:$C$6081,1)-1):INDEX($C$2:$C$6081,MATCH(E794,$C$2:$C$6081,1)+1))</f>
        <v>6.836700160655677E-6</v>
      </c>
      <c r="G794" s="125">
        <v>595.5</v>
      </c>
      <c r="H794" s="121">
        <f>FORECAST(G794,INDEX($F$2:$F$3041,MATCH(G794,$E$2:$E$3041,1)-1):INDEX($F$2:$F$3041,MATCH(G794,$E$2:$E$3041,1)+1),INDEX($E$2:$E$3041,MATCH(G794,$E$2:$E$3041,1)-1):INDEX($E$2:$E$3041,MATCH(G794,$E$2:$E$3041,1)+1))</f>
        <v>7.0653104842823418E-6</v>
      </c>
    </row>
    <row r="795" spans="1:8" x14ac:dyDescent="0.2">
      <c r="A795" s="123">
        <v>465.49903</v>
      </c>
      <c r="B795" s="123">
        <v>4.8146630000000003E-6</v>
      </c>
      <c r="C795" s="125">
        <v>279.09999999999599</v>
      </c>
      <c r="D795" s="120">
        <f>FORECAST(C795,INDEX($B$2:$B$2069,MATCH(C795,$A$2:$A$2069,1)-1):INDEX($B$2:$B$2069,MATCH(C795,$A$2:$A$2069,1)+1),INDEX($A$2:$A$2069,MATCH(C795,$A$2:$A$2069,1)-1):INDEX($A$2:$A$2069,MATCH(C795,$A$2:$A$2069,1)+1))</f>
        <v>2.0416860687104434E-5</v>
      </c>
      <c r="E795" s="124">
        <v>358.399999999991</v>
      </c>
      <c r="F795" s="120">
        <f>FORECAST(E795,INDEX($D$2:$D$6081,MATCH(E795,$C$2:$C$6081,1)-1):INDEX($D$2:$D$6081,MATCH(E795,$C$2:$C$6081,1)+1),INDEX($C$2:$C$6081,MATCH(E795,$C$2:$C$6081,1)-1):INDEX($C$2:$C$6081,MATCH(E795,$C$2:$C$6081,1)+1))</f>
        <v>6.8401894943797947E-6</v>
      </c>
      <c r="G795" s="125">
        <v>596</v>
      </c>
      <c r="H795" s="121">
        <f>FORECAST(G795,INDEX($F$2:$F$3041,MATCH(G795,$E$2:$E$3041,1)-1):INDEX($F$2:$F$3041,MATCH(G795,$E$2:$E$3041,1)+1),INDEX($E$2:$E$3041,MATCH(G795,$E$2:$E$3041,1)-1):INDEX($E$2:$E$3041,MATCH(G795,$E$2:$E$3041,1)+1))</f>
        <v>7.073106498963808E-6</v>
      </c>
    </row>
    <row r="796" spans="1:8" x14ac:dyDescent="0.2">
      <c r="A796" s="123">
        <v>465.80901999999998</v>
      </c>
      <c r="B796" s="123">
        <v>4.8166564000000002E-6</v>
      </c>
      <c r="C796" s="125">
        <v>279.19999999999499</v>
      </c>
      <c r="D796" s="120">
        <f>FORECAST(C796,INDEX($B$2:$B$2069,MATCH(C796,$A$2:$A$2069,1)-1):INDEX($B$2:$B$2069,MATCH(C796,$A$2:$A$2069,1)+1),INDEX($A$2:$A$2069,MATCH(C796,$A$2:$A$2069,1)-1):INDEX($A$2:$A$2069,MATCH(C796,$A$2:$A$2069,1)+1))</f>
        <v>2.0381839371659655E-5</v>
      </c>
      <c r="E796" s="135">
        <v>358.59999999999098</v>
      </c>
      <c r="F796" s="120">
        <f>FORECAST(E796,INDEX($D$2:$D$6081,MATCH(E796,$C$2:$C$6081,1)-1):INDEX($D$2:$D$6081,MATCH(E796,$C$2:$C$6081,1)+1),INDEX($C$2:$C$6081,MATCH(E796,$C$2:$C$6081,1)-1):INDEX($C$2:$C$6081,MATCH(E796,$C$2:$C$6081,1)+1))</f>
        <v>6.8433273866385021E-6</v>
      </c>
      <c r="G796" s="125">
        <v>596.5</v>
      </c>
      <c r="H796" s="121">
        <f>FORECAST(G796,INDEX($F$2:$F$3041,MATCH(G796,$E$2:$E$3041,1)-1):INDEX($F$2:$F$3041,MATCH(G796,$E$2:$E$3041,1)+1),INDEX($E$2:$E$3041,MATCH(G796,$E$2:$E$3041,1)-1):INDEX($E$2:$E$3041,MATCH(G796,$E$2:$E$3041,1)+1))</f>
        <v>7.0792820897689338E-6</v>
      </c>
    </row>
    <row r="797" spans="1:8" x14ac:dyDescent="0.2">
      <c r="A797" s="123">
        <v>466.11894999999998</v>
      </c>
      <c r="B797" s="123">
        <v>4.8186765E-6</v>
      </c>
      <c r="C797" s="125">
        <v>279.29999999999598</v>
      </c>
      <c r="D797" s="120">
        <f>FORECAST(C797,INDEX($B$2:$B$2069,MATCH(C797,$A$2:$A$2069,1)-1):INDEX($B$2:$B$2069,MATCH(C797,$A$2:$A$2069,1)+1),INDEX($A$2:$A$2069,MATCH(C797,$A$2:$A$2069,1)-1):INDEX($A$2:$A$2069,MATCH(C797,$A$2:$A$2069,1)+1))</f>
        <v>2.0346818056214184E-5</v>
      </c>
      <c r="E797" s="124">
        <v>358.79999999999097</v>
      </c>
      <c r="F797" s="120">
        <f>FORECAST(E797,INDEX($D$2:$D$6081,MATCH(E797,$C$2:$C$6081,1)-1):INDEX($D$2:$D$6081,MATCH(E797,$C$2:$C$6081,1)+1),INDEX($C$2:$C$6081,MATCH(E797,$C$2:$C$6081,1)-1):INDEX($C$2:$C$6081,MATCH(E797,$C$2:$C$6081,1)+1))</f>
        <v>6.8445351968295922E-6</v>
      </c>
      <c r="G797" s="125">
        <v>597</v>
      </c>
      <c r="H797" s="121">
        <f>FORECAST(G797,INDEX($F$2:$F$3041,MATCH(G797,$E$2:$E$3041,1)-1):INDEX($F$2:$F$3041,MATCH(G797,$E$2:$E$3041,1)+1),INDEX($E$2:$E$3041,MATCH(G797,$E$2:$E$3041,1)-1):INDEX($E$2:$E$3041,MATCH(G797,$E$2:$E$3041,1)+1))</f>
        <v>7.0840087169187259E-6</v>
      </c>
    </row>
    <row r="798" spans="1:8" x14ac:dyDescent="0.2">
      <c r="A798" s="123">
        <v>466.42881</v>
      </c>
      <c r="B798" s="123">
        <v>4.8198585E-6</v>
      </c>
      <c r="C798" s="125">
        <v>279.399999999996</v>
      </c>
      <c r="D798" s="120">
        <f>FORECAST(C798,INDEX($B$2:$B$2069,MATCH(C798,$A$2:$A$2069,1)-1):INDEX($B$2:$B$2069,MATCH(C798,$A$2:$A$2069,1)+1),INDEX($A$2:$A$2069,MATCH(C798,$A$2:$A$2069,1)-1):INDEX($A$2:$A$2069,MATCH(C798,$A$2:$A$2069,1)+1))</f>
        <v>2.0316373047406483E-5</v>
      </c>
      <c r="E798" s="135">
        <v>358.99999999999102</v>
      </c>
      <c r="F798" s="120">
        <f>FORECAST(E798,INDEX($D$2:$D$6081,MATCH(E798,$C$2:$C$6081,1)-1):INDEX($D$2:$D$6081,MATCH(E798,$C$2:$C$6081,1)+1),INDEX($C$2:$C$6081,MATCH(E798,$C$2:$C$6081,1)-1):INDEX($C$2:$C$6081,MATCH(E798,$C$2:$C$6081,1)+1))</f>
        <v>6.8407957080594599E-6</v>
      </c>
      <c r="G798" s="125">
        <v>597.5</v>
      </c>
      <c r="H798" s="121">
        <f>FORECAST(G798,INDEX($F$2:$F$3041,MATCH(G798,$E$2:$E$3041,1)-1):INDEX($F$2:$F$3041,MATCH(G798,$E$2:$E$3041,1)+1),INDEX($E$2:$E$3041,MATCH(G798,$E$2:$E$3041,1)-1):INDEX($E$2:$E$3041,MATCH(G798,$E$2:$E$3041,1)+1))</f>
        <v>7.0868696040673647E-6</v>
      </c>
    </row>
    <row r="799" spans="1:8" x14ac:dyDescent="0.2">
      <c r="A799" s="123">
        <v>466.73858999999999</v>
      </c>
      <c r="B799" s="123">
        <v>4.8209804000000001E-6</v>
      </c>
      <c r="C799" s="125">
        <v>279.49999999999602</v>
      </c>
      <c r="D799" s="120">
        <f>FORECAST(C799,INDEX($B$2:$B$2069,MATCH(C799,$A$2:$A$2069,1)-1):INDEX($B$2:$B$2069,MATCH(C799,$A$2:$A$2069,1)+1),INDEX($A$2:$A$2069,MATCH(C799,$A$2:$A$2069,1)-1):INDEX($A$2:$A$2069,MATCH(C799,$A$2:$A$2069,1)+1))</f>
        <v>2.0283740171405133E-5</v>
      </c>
      <c r="E799" s="124">
        <v>359.19999999999101</v>
      </c>
      <c r="F799" s="120">
        <f>FORECAST(E799,INDEX($D$2:$D$6081,MATCH(E799,$C$2:$C$6081,1)-1):INDEX($D$2:$D$6081,MATCH(E799,$C$2:$C$6081,1)+1),INDEX($C$2:$C$6081,MATCH(E799,$C$2:$C$6081,1)-1):INDEX($C$2:$C$6081,MATCH(E799,$C$2:$C$6081,1)+1))</f>
        <v>6.8377505533798914E-6</v>
      </c>
      <c r="G799" s="125">
        <v>598</v>
      </c>
      <c r="H799" s="121">
        <f>FORECAST(G799,INDEX($F$2:$F$3041,MATCH(G799,$E$2:$E$3041,1)-1):INDEX($F$2:$F$3041,MATCH(G799,$E$2:$E$3041,1)+1),INDEX($E$2:$E$3041,MATCH(G799,$E$2:$E$3041,1)-1):INDEX($E$2:$E$3041,MATCH(G799,$E$2:$E$3041,1)+1))</f>
        <v>7.0880352365059489E-6</v>
      </c>
    </row>
    <row r="800" spans="1:8" x14ac:dyDescent="0.2">
      <c r="A800" s="123">
        <v>467.04829999999998</v>
      </c>
      <c r="B800" s="123">
        <v>4.8227814000000001E-6</v>
      </c>
      <c r="C800" s="125">
        <v>279.59999999999599</v>
      </c>
      <c r="D800" s="120">
        <f>FORECAST(C800,INDEX($B$2:$B$2069,MATCH(C800,$A$2:$A$2069,1)-1):INDEX($B$2:$B$2069,MATCH(C800,$A$2:$A$2069,1)+1),INDEX($A$2:$A$2069,MATCH(C800,$A$2:$A$2069,1)-1):INDEX($A$2:$A$2069,MATCH(C800,$A$2:$A$2069,1)+1))</f>
        <v>2.0251107295403797E-5</v>
      </c>
      <c r="E800" s="135">
        <v>359.399999999991</v>
      </c>
      <c r="F800" s="120">
        <f>FORECAST(E800,INDEX($D$2:$D$6081,MATCH(E800,$C$2:$C$6081,1)-1):INDEX($D$2:$D$6081,MATCH(E800,$C$2:$C$6081,1)+1),INDEX($C$2:$C$6081,MATCH(E800,$C$2:$C$6081,1)-1):INDEX($C$2:$C$6081,MATCH(E800,$C$2:$C$6081,1)+1))</f>
        <v>6.8332496935662388E-6</v>
      </c>
      <c r="G800" s="125">
        <v>598.5</v>
      </c>
      <c r="H800" s="121">
        <f>FORECAST(G800,INDEX($F$2:$F$3041,MATCH(G800,$E$2:$E$3041,1)-1):INDEX($F$2:$F$3041,MATCH(G800,$E$2:$E$3041,1)+1),INDEX($E$2:$E$3041,MATCH(G800,$E$2:$E$3041,1)-1):INDEX($E$2:$E$3041,MATCH(G800,$E$2:$E$3041,1)+1))</f>
        <v>7.0864424158856202E-6</v>
      </c>
    </row>
    <row r="801" spans="1:8" x14ac:dyDescent="0.2">
      <c r="A801" s="123">
        <v>467.35793999999999</v>
      </c>
      <c r="B801" s="123">
        <v>4.8246801999999999E-6</v>
      </c>
      <c r="C801" s="125">
        <v>279.69999999999499</v>
      </c>
      <c r="D801" s="120">
        <f>FORECAST(C801,INDEX($B$2:$B$2069,MATCH(C801,$A$2:$A$2069,1)-1):INDEX($B$2:$B$2069,MATCH(C801,$A$2:$A$2069,1)+1),INDEX($A$2:$A$2069,MATCH(C801,$A$2:$A$2069,1)-1):INDEX($A$2:$A$2069,MATCH(C801,$A$2:$A$2069,1)+1))</f>
        <v>2.0222264588486195E-5</v>
      </c>
      <c r="E801" s="124">
        <v>359.59999999999098</v>
      </c>
      <c r="F801" s="120">
        <f>FORECAST(E801,INDEX($D$2:$D$6081,MATCH(E801,$C$2:$C$6081,1)-1):INDEX($D$2:$D$6081,MATCH(E801,$C$2:$C$6081,1)+1),INDEX($C$2:$C$6081,MATCH(E801,$C$2:$C$6081,1)-1):INDEX($C$2:$C$6081,MATCH(E801,$C$2:$C$6081,1)+1))</f>
        <v>6.8286005855499845E-6</v>
      </c>
      <c r="G801" s="125">
        <v>599</v>
      </c>
      <c r="H801" s="121">
        <f>FORECAST(G801,INDEX($F$2:$F$3041,MATCH(G801,$E$2:$E$3041,1)-1):INDEX($F$2:$F$3041,MATCH(G801,$E$2:$E$3041,1)+1),INDEX($E$2:$E$3041,MATCH(G801,$E$2:$E$3041,1)-1):INDEX($E$2:$E$3041,MATCH(G801,$E$2:$E$3041,1)+1))</f>
        <v>7.0829228363034841E-6</v>
      </c>
    </row>
    <row r="802" spans="1:8" x14ac:dyDescent="0.2">
      <c r="A802" s="123">
        <v>467.66750000000002</v>
      </c>
      <c r="B802" s="123">
        <v>4.8263897000000004E-6</v>
      </c>
      <c r="C802" s="125">
        <v>279.79999999999598</v>
      </c>
      <c r="D802" s="120">
        <f>FORECAST(C802,INDEX($B$2:$B$2069,MATCH(C802,$A$2:$A$2069,1)-1):INDEX($B$2:$B$2069,MATCH(C802,$A$2:$A$2069,1)+1),INDEX($A$2:$A$2069,MATCH(C802,$A$2:$A$2069,1)-1):INDEX($A$2:$A$2069,MATCH(C802,$A$2:$A$2069,1)+1))</f>
        <v>2.019086824774953E-5</v>
      </c>
      <c r="E802" s="135">
        <v>359.79999999999097</v>
      </c>
      <c r="F802" s="120">
        <f>FORECAST(E802,INDEX($D$2:$D$6081,MATCH(E802,$C$2:$C$6081,1)-1):INDEX($D$2:$D$6081,MATCH(E802,$C$2:$C$6081,1)+1),INDEX($C$2:$C$6081,MATCH(E802,$C$2:$C$6081,1)-1):INDEX($C$2:$C$6081,MATCH(E802,$C$2:$C$6081,1)+1))</f>
        <v>6.8251933268227121E-6</v>
      </c>
      <c r="G802" s="125">
        <v>599.5</v>
      </c>
      <c r="H802" s="121">
        <f>FORECAST(G802,INDEX($F$2:$F$3041,MATCH(G802,$E$2:$E$3041,1)-1):INDEX($F$2:$F$3041,MATCH(G802,$E$2:$E$3041,1)+1),INDEX($E$2:$E$3041,MATCH(G802,$E$2:$E$3041,1)-1):INDEX($E$2:$E$3041,MATCH(G802,$E$2:$E$3041,1)+1))</f>
        <v>7.0773865626687566E-6</v>
      </c>
    </row>
    <row r="803" spans="1:8" x14ac:dyDescent="0.2">
      <c r="A803" s="123">
        <v>467.97699</v>
      </c>
      <c r="B803" s="123">
        <v>4.8280575999999999E-6</v>
      </c>
      <c r="C803" s="125">
        <v>279.89999999999498</v>
      </c>
      <c r="D803" s="120">
        <f>FORECAST(C803,INDEX($B$2:$B$2069,MATCH(C803,$A$2:$A$2069,1)-1):INDEX($B$2:$B$2069,MATCH(C803,$A$2:$A$2069,1)+1),INDEX($A$2:$A$2069,MATCH(C803,$A$2:$A$2069,1)-1):INDEX($A$2:$A$2069,MATCH(C803,$A$2:$A$2069,1)+1))</f>
        <v>2.0159471907013488E-5</v>
      </c>
      <c r="E803" s="124">
        <v>359.99999999999102</v>
      </c>
      <c r="F803" s="120">
        <f>FORECAST(E803,INDEX($D$2:$D$6081,MATCH(E803,$C$2:$C$6081,1)-1):INDEX($D$2:$D$6081,MATCH(E803,$C$2:$C$6081,1)+1),INDEX($C$2:$C$6081,MATCH(E803,$C$2:$C$6081,1)-1):INDEX($C$2:$C$6081,MATCH(E803,$C$2:$C$6081,1)+1))</f>
        <v>6.8232234060248788E-6</v>
      </c>
      <c r="G803" s="125">
        <v>600</v>
      </c>
      <c r="H803" s="121">
        <f>FORECAST(G803,INDEX($F$2:$F$3041,MATCH(G803,$E$2:$E$3041,1)-1):INDEX($F$2:$F$3041,MATCH(G803,$E$2:$E$3041,1)+1),INDEX($E$2:$E$3041,MATCH(G803,$E$2:$E$3041,1)-1):INDEX($E$2:$E$3041,MATCH(G803,$E$2:$E$3041,1)+1))</f>
        <v>7.0702464693202983E-6</v>
      </c>
    </row>
    <row r="804" spans="1:8" x14ac:dyDescent="0.2">
      <c r="A804" s="123">
        <v>468.28640999999999</v>
      </c>
      <c r="B804" s="123">
        <v>4.8303101999999999E-6</v>
      </c>
      <c r="C804" s="125">
        <v>279.999999999995</v>
      </c>
      <c r="D804" s="120">
        <f>FORECAST(C804,INDEX($B$2:$B$2069,MATCH(C804,$A$2:$A$2069,1)-1):INDEX($B$2:$B$2069,MATCH(C804,$A$2:$A$2069,1)+1),INDEX($A$2:$A$2069,MATCH(C804,$A$2:$A$2069,1)-1):INDEX($A$2:$A$2069,MATCH(C804,$A$2:$A$2069,1)+1))</f>
        <v>2.0128075566277134E-5</v>
      </c>
      <c r="E804" s="135">
        <v>360.19999999999101</v>
      </c>
      <c r="F804" s="120">
        <f>FORECAST(E804,INDEX($D$2:$D$6081,MATCH(E804,$C$2:$C$6081,1)-1):INDEX($D$2:$D$6081,MATCH(E804,$C$2:$C$6081,1)+1),INDEX($C$2:$C$6081,MATCH(E804,$C$2:$C$6081,1)-1):INDEX($C$2:$C$6081,MATCH(E804,$C$2:$C$6081,1)+1))</f>
        <v>6.8210924683967502E-6</v>
      </c>
      <c r="G804" s="125">
        <v>600.5</v>
      </c>
      <c r="H804" s="121">
        <f>FORECAST(G804,INDEX($F$2:$F$3041,MATCH(G804,$E$2:$E$3041,1)-1):INDEX($F$2:$F$3041,MATCH(G804,$E$2:$E$3041,1)+1),INDEX($E$2:$E$3041,MATCH(G804,$E$2:$E$3041,1)-1):INDEX($E$2:$E$3041,MATCH(G804,$E$2:$E$3041,1)+1))</f>
        <v>7.0606340013685641E-6</v>
      </c>
    </row>
    <row r="805" spans="1:8" x14ac:dyDescent="0.2">
      <c r="A805" s="123">
        <v>468.59575999999998</v>
      </c>
      <c r="B805" s="123">
        <v>4.8331815E-6</v>
      </c>
      <c r="C805" s="125">
        <v>280.09999999999502</v>
      </c>
      <c r="D805" s="120">
        <f>FORECAST(C805,INDEX($B$2:$B$2069,MATCH(C805,$A$2:$A$2069,1)-1):INDEX($B$2:$B$2069,MATCH(C805,$A$2:$A$2069,1)+1),INDEX($A$2:$A$2069,MATCH(C805,$A$2:$A$2069,1)-1):INDEX($A$2:$A$2069,MATCH(C805,$A$2:$A$2069,1)+1))</f>
        <v>2.0082707669075509E-5</v>
      </c>
      <c r="E805" s="124">
        <v>360.399999999991</v>
      </c>
      <c r="F805" s="120">
        <f>FORECAST(E805,INDEX($D$2:$D$6081,MATCH(E805,$C$2:$C$6081,1)-1):INDEX($D$2:$D$6081,MATCH(E805,$C$2:$C$6081,1)+1),INDEX($C$2:$C$6081,MATCH(E805,$C$2:$C$6081,1)-1):INDEX($C$2:$C$6081,MATCH(E805,$C$2:$C$6081,1)+1))</f>
        <v>6.8202956099128739E-6</v>
      </c>
      <c r="G805" s="125">
        <v>601</v>
      </c>
      <c r="H805" s="121">
        <f>FORECAST(G805,INDEX($F$2:$F$3041,MATCH(G805,$E$2:$E$3041,1)-1):INDEX($F$2:$F$3041,MATCH(G805,$E$2:$E$3041,1)+1),INDEX($E$2:$E$3041,MATCH(G805,$E$2:$E$3041,1)-1):INDEX($E$2:$E$3041,MATCH(G805,$E$2:$E$3041,1)+1))</f>
        <v>7.0481548926379386E-6</v>
      </c>
    </row>
    <row r="806" spans="1:8" x14ac:dyDescent="0.2">
      <c r="A806" s="123">
        <v>468.90503999999999</v>
      </c>
      <c r="B806" s="123">
        <v>4.8358559000000003E-6</v>
      </c>
      <c r="C806" s="125">
        <v>280.19999999999499</v>
      </c>
      <c r="D806" s="120">
        <f>FORECAST(C806,INDEX($B$2:$B$2069,MATCH(C806,$A$2:$A$2069,1)-1):INDEX($B$2:$B$2069,MATCH(C806,$A$2:$A$2069,1)+1),INDEX($A$2:$A$2069,MATCH(C806,$A$2:$A$2069,1)-1):INDEX($A$2:$A$2069,MATCH(C806,$A$2:$A$2069,1)+1))</f>
        <v>2.004752659138754E-5</v>
      </c>
      <c r="E806" s="135">
        <v>360.59999999999098</v>
      </c>
      <c r="F806" s="120">
        <f>FORECAST(E806,INDEX($D$2:$D$6081,MATCH(E806,$C$2:$C$6081,1)-1):INDEX($D$2:$D$6081,MATCH(E806,$C$2:$C$6081,1)+1),INDEX($C$2:$C$6081,MATCH(E806,$C$2:$C$6081,1)-1):INDEX($C$2:$C$6081,MATCH(E806,$C$2:$C$6081,1)+1))</f>
        <v>6.8205737316782092E-6</v>
      </c>
      <c r="G806" s="125">
        <v>601.5</v>
      </c>
      <c r="H806" s="121">
        <f>FORECAST(G806,INDEX($F$2:$F$3041,MATCH(G806,$E$2:$E$3041,1)-1):INDEX($F$2:$F$3041,MATCH(G806,$E$2:$E$3041,1)+1),INDEX($E$2:$E$3041,MATCH(G806,$E$2:$E$3041,1)-1):INDEX($E$2:$E$3041,MATCH(G806,$E$2:$E$3041,1)+1))</f>
        <v>7.0337167052976508E-6</v>
      </c>
    </row>
    <row r="807" spans="1:8" x14ac:dyDescent="0.2">
      <c r="A807" s="123">
        <v>469.21424000000002</v>
      </c>
      <c r="B807" s="123">
        <v>4.8390881000000004E-6</v>
      </c>
      <c r="C807" s="125">
        <v>280.29999999999501</v>
      </c>
      <c r="D807" s="120">
        <f>FORECAST(C807,INDEX($B$2:$B$2069,MATCH(C807,$A$2:$A$2069,1)-1):INDEX($B$2:$B$2069,MATCH(C807,$A$2:$A$2069,1)+1),INDEX($A$2:$A$2069,MATCH(C807,$A$2:$A$2069,1)-1):INDEX($A$2:$A$2069,MATCH(C807,$A$2:$A$2069,1)+1))</f>
        <v>2.0012345513699531E-5</v>
      </c>
      <c r="E807" s="124">
        <v>360.79999999999097</v>
      </c>
      <c r="F807" s="120">
        <f>FORECAST(E807,INDEX($D$2:$D$6081,MATCH(E807,$C$2:$C$6081,1)-1):INDEX($D$2:$D$6081,MATCH(E807,$C$2:$C$6081,1)+1),INDEX($C$2:$C$6081,MATCH(E807,$C$2:$C$6081,1)-1):INDEX($C$2:$C$6081,MATCH(E807,$C$2:$C$6081,1)+1))</f>
        <v>6.8206697486281246E-6</v>
      </c>
      <c r="G807" s="125">
        <v>602</v>
      </c>
      <c r="H807" s="121">
        <f>FORECAST(G807,INDEX($F$2:$F$3041,MATCH(G807,$E$2:$E$3041,1)-1):INDEX($F$2:$F$3041,MATCH(G807,$E$2:$E$3041,1)+1),INDEX($E$2:$E$3041,MATCH(G807,$E$2:$E$3041,1)-1):INDEX($E$2:$E$3041,MATCH(G807,$E$2:$E$3041,1)+1))</f>
        <v>7.0169400374783957E-6</v>
      </c>
    </row>
    <row r="808" spans="1:8" x14ac:dyDescent="0.2">
      <c r="A808" s="123">
        <v>469.52337999999997</v>
      </c>
      <c r="B808" s="123">
        <v>4.8422614999999999E-6</v>
      </c>
      <c r="C808" s="125">
        <v>280.39999999999498</v>
      </c>
      <c r="D808" s="120">
        <f>FORECAST(C808,INDEX($B$2:$B$2069,MATCH(C808,$A$2:$A$2069,1)-1):INDEX($B$2:$B$2069,MATCH(C808,$A$2:$A$2069,1)+1),INDEX($A$2:$A$2069,MATCH(C808,$A$2:$A$2069,1)-1):INDEX($A$2:$A$2069,MATCH(C808,$A$2:$A$2069,1)+1))</f>
        <v>1.9970073068162943E-5</v>
      </c>
      <c r="E808" s="135">
        <v>360.99999999999102</v>
      </c>
      <c r="F808" s="120">
        <f>FORECAST(E808,INDEX($D$2:$D$6081,MATCH(E808,$C$2:$C$6081,1)-1):INDEX($D$2:$D$6081,MATCH(E808,$C$2:$C$6081,1)+1),INDEX($C$2:$C$6081,MATCH(E808,$C$2:$C$6081,1)-1):INDEX($C$2:$C$6081,MATCH(E808,$C$2:$C$6081,1)+1))</f>
        <v>6.8219170722986748E-6</v>
      </c>
      <c r="G808" s="125">
        <v>602.5</v>
      </c>
      <c r="H808" s="121">
        <f>FORECAST(G808,INDEX($F$2:$F$3041,MATCH(G808,$E$2:$E$3041,1)-1):INDEX($F$2:$F$3041,MATCH(G808,$E$2:$E$3041,1)+1),INDEX($E$2:$E$3041,MATCH(G808,$E$2:$E$3041,1)-1):INDEX($E$2:$E$3041,MATCH(G808,$E$2:$E$3041,1)+1))</f>
        <v>6.9981754789791628E-6</v>
      </c>
    </row>
    <row r="809" spans="1:8" x14ac:dyDescent="0.2">
      <c r="A809" s="123">
        <v>469.83244000000002</v>
      </c>
      <c r="B809" s="123">
        <v>4.8457947000000001E-6</v>
      </c>
      <c r="C809" s="125">
        <v>280.499999999995</v>
      </c>
      <c r="D809" s="120">
        <f>FORECAST(C809,INDEX($B$2:$B$2069,MATCH(C809,$A$2:$A$2069,1)-1):INDEX($B$2:$B$2069,MATCH(C809,$A$2:$A$2069,1)+1),INDEX($A$2:$A$2069,MATCH(C809,$A$2:$A$2069,1)-1):INDEX($A$2:$A$2069,MATCH(C809,$A$2:$A$2069,1)+1))</f>
        <v>1.9929855639526806E-5</v>
      </c>
      <c r="E809" s="124">
        <v>361.19999999999101</v>
      </c>
      <c r="F809" s="120">
        <f>FORECAST(E809,INDEX($D$2:$D$6081,MATCH(E809,$C$2:$C$6081,1)-1):INDEX($D$2:$D$6081,MATCH(E809,$C$2:$C$6081,1)+1),INDEX($C$2:$C$6081,MATCH(E809,$C$2:$C$6081,1)-1):INDEX($C$2:$C$6081,MATCH(E809,$C$2:$C$6081,1)+1))</f>
        <v>6.8238392713938632E-6</v>
      </c>
      <c r="G809" s="125">
        <v>603</v>
      </c>
      <c r="H809" s="121">
        <f>FORECAST(G809,INDEX($F$2:$F$3041,MATCH(G809,$E$2:$E$3041,1)-1):INDEX($F$2:$F$3041,MATCH(G809,$E$2:$E$3041,1)+1),INDEX($E$2:$E$3041,MATCH(G809,$E$2:$E$3041,1)-1):INDEX($E$2:$E$3041,MATCH(G809,$E$2:$E$3041,1)+1))</f>
        <v>6.977039990089915E-6</v>
      </c>
    </row>
    <row r="810" spans="1:8" x14ac:dyDescent="0.2">
      <c r="A810" s="123">
        <v>470.14141999999998</v>
      </c>
      <c r="B810" s="123">
        <v>4.8501259999999998E-6</v>
      </c>
      <c r="C810" s="125">
        <v>280.59999999999502</v>
      </c>
      <c r="D810" s="120">
        <f>FORECAST(C810,INDEX($B$2:$B$2069,MATCH(C810,$A$2:$A$2069,1)-1):INDEX($B$2:$B$2069,MATCH(C810,$A$2:$A$2069,1)+1),INDEX($A$2:$A$2069,MATCH(C810,$A$2:$A$2069,1)-1):INDEX($A$2:$A$2069,MATCH(C810,$A$2:$A$2069,1)+1))</f>
        <v>1.9889638210890669E-5</v>
      </c>
      <c r="E810" s="135">
        <v>361.399999999991</v>
      </c>
      <c r="F810" s="120">
        <f>FORECAST(E810,INDEX($D$2:$D$6081,MATCH(E810,$C$2:$C$6081,1)-1):INDEX($D$2:$D$6081,MATCH(E810,$C$2:$C$6081,1)+1),INDEX($C$2:$C$6081,MATCH(E810,$C$2:$C$6081,1)-1):INDEX($C$2:$C$6081,MATCH(E810,$C$2:$C$6081,1)+1))</f>
        <v>6.8255042956141168E-6</v>
      </c>
      <c r="G810" s="125">
        <v>603.5</v>
      </c>
      <c r="H810" s="121">
        <f>FORECAST(G810,INDEX($F$2:$F$3041,MATCH(G810,$E$2:$E$3041,1)-1):INDEX($F$2:$F$3041,MATCH(G810,$E$2:$E$3041,1)+1),INDEX($E$2:$E$3041,MATCH(G810,$E$2:$E$3041,1)-1):INDEX($E$2:$E$3041,MATCH(G810,$E$2:$E$3041,1)+1))</f>
        <v>6.9531522626081032E-6</v>
      </c>
    </row>
    <row r="811" spans="1:8" x14ac:dyDescent="0.2">
      <c r="A811" s="123">
        <v>470.45033999999998</v>
      </c>
      <c r="B811" s="123">
        <v>4.8540422000000002E-6</v>
      </c>
      <c r="C811" s="125">
        <v>280.69999999999499</v>
      </c>
      <c r="D811" s="120">
        <f>FORECAST(C811,INDEX($B$2:$B$2069,MATCH(C811,$A$2:$A$2069,1)-1):INDEX($B$2:$B$2069,MATCH(C811,$A$2:$A$2069,1)+1),INDEX($A$2:$A$2069,MATCH(C811,$A$2:$A$2069,1)-1):INDEX($A$2:$A$2069,MATCH(C811,$A$2:$A$2069,1)+1))</f>
        <v>1.9849420782254559E-5</v>
      </c>
      <c r="E811" s="124">
        <v>361.59999999999098</v>
      </c>
      <c r="F811" s="120">
        <f>FORECAST(E811,INDEX($D$2:$D$6081,MATCH(E811,$C$2:$C$6081,1)-1):INDEX($D$2:$D$6081,MATCH(E811,$C$2:$C$6081,1)+1),INDEX($C$2:$C$6081,MATCH(E811,$C$2:$C$6081,1)-1):INDEX($C$2:$C$6081,MATCH(E811,$C$2:$C$6081,1)+1))</f>
        <v>6.826423226113093E-6</v>
      </c>
      <c r="G811" s="125">
        <v>604</v>
      </c>
      <c r="H811" s="121">
        <f>FORECAST(G811,INDEX($F$2:$F$3041,MATCH(G811,$E$2:$E$3041,1)-1):INDEX($F$2:$F$3041,MATCH(G811,$E$2:$E$3041,1)+1),INDEX($E$2:$E$3041,MATCH(G811,$E$2:$E$3041,1)-1):INDEX($E$2:$E$3041,MATCH(G811,$E$2:$E$3041,1)+1))</f>
        <v>6.9281230090520601E-6</v>
      </c>
    </row>
    <row r="812" spans="1:8" x14ac:dyDescent="0.2">
      <c r="A812" s="123">
        <v>470.75918000000001</v>
      </c>
      <c r="B812" s="123">
        <v>4.8582302999999997E-6</v>
      </c>
      <c r="C812" s="125">
        <v>280.79999999999501</v>
      </c>
      <c r="D812" s="120">
        <f>FORECAST(C812,INDEX($B$2:$B$2069,MATCH(C812,$A$2:$A$2069,1)-1):INDEX($B$2:$B$2069,MATCH(C812,$A$2:$A$2069,1)+1),INDEX($A$2:$A$2069,MATCH(C812,$A$2:$A$2069,1)-1):INDEX($A$2:$A$2069,MATCH(C812,$A$2:$A$2069,1)+1))</f>
        <v>1.9804948649886512E-5</v>
      </c>
      <c r="E812" s="135">
        <v>361.79999999999097</v>
      </c>
      <c r="F812" s="120">
        <f>FORECAST(E812,INDEX($D$2:$D$6081,MATCH(E812,$C$2:$C$6081,1)-1):INDEX($D$2:$D$6081,MATCH(E812,$C$2:$C$6081,1)+1),INDEX($C$2:$C$6081,MATCH(E812,$C$2:$C$6081,1)-1):INDEX($C$2:$C$6081,MATCH(E812,$C$2:$C$6081,1)+1))</f>
        <v>6.8265157296151471E-6</v>
      </c>
      <c r="G812" s="125">
        <v>604.5</v>
      </c>
      <c r="H812" s="121">
        <f>FORECAST(G812,INDEX($F$2:$F$3041,MATCH(G812,$E$2:$E$3041,1)-1):INDEX($F$2:$F$3041,MATCH(G812,$E$2:$E$3041,1)+1),INDEX($E$2:$E$3041,MATCH(G812,$E$2:$E$3041,1)-1):INDEX($E$2:$E$3041,MATCH(G812,$E$2:$E$3041,1)+1))</f>
        <v>6.9021773155300526E-6</v>
      </c>
    </row>
    <row r="813" spans="1:8" x14ac:dyDescent="0.2">
      <c r="A813" s="123">
        <v>471.06795</v>
      </c>
      <c r="B813" s="123">
        <v>4.8622800000000003E-6</v>
      </c>
      <c r="C813" s="125">
        <v>280.89999999999498</v>
      </c>
      <c r="D813" s="120">
        <f>FORECAST(C813,INDEX($B$2:$B$2069,MATCH(C813,$A$2:$A$2069,1)-1):INDEX($B$2:$B$2069,MATCH(C813,$A$2:$A$2069,1)+1),INDEX($A$2:$A$2069,MATCH(C813,$A$2:$A$2069,1)-1):INDEX($A$2:$A$2069,MATCH(C813,$A$2:$A$2069,1)+1))</f>
        <v>1.9763499352936557E-5</v>
      </c>
      <c r="E813" s="124">
        <v>361.99999999999102</v>
      </c>
      <c r="F813" s="120">
        <f>FORECAST(E813,INDEX($D$2:$D$6081,MATCH(E813,$C$2:$C$6081,1)-1):INDEX($D$2:$D$6081,MATCH(E813,$C$2:$C$6081,1)+1),INDEX($C$2:$C$6081,MATCH(E813,$C$2:$C$6081,1)-1):INDEX($C$2:$C$6081,MATCH(E813,$C$2:$C$6081,1)+1))</f>
        <v>6.823817694779121E-6</v>
      </c>
      <c r="G813" s="125">
        <v>605</v>
      </c>
      <c r="H813" s="121">
        <f>FORECAST(G813,INDEX($F$2:$F$3041,MATCH(G813,$E$2:$E$3041,1)-1):INDEX($F$2:$F$3041,MATCH(G813,$E$2:$E$3041,1)+1),INDEX($E$2:$E$3041,MATCH(G813,$E$2:$E$3041,1)-1):INDEX($E$2:$E$3041,MATCH(G813,$E$2:$E$3041,1)+1))</f>
        <v>6.87637894613749E-6</v>
      </c>
    </row>
    <row r="814" spans="1:8" x14ac:dyDescent="0.2">
      <c r="A814" s="123">
        <v>471.37664999999998</v>
      </c>
      <c r="B814" s="123">
        <v>4.8658535999999997E-6</v>
      </c>
      <c r="C814" s="125">
        <v>280.999999999995</v>
      </c>
      <c r="D814" s="120">
        <f>FORECAST(C814,INDEX($B$2:$B$2069,MATCH(C814,$A$2:$A$2069,1)-1):INDEX($B$2:$B$2069,MATCH(C814,$A$2:$A$2069,1)+1),INDEX($A$2:$A$2069,MATCH(C814,$A$2:$A$2069,1)-1):INDEX($A$2:$A$2069,MATCH(C814,$A$2:$A$2069,1)+1))</f>
        <v>1.9722050055986589E-5</v>
      </c>
      <c r="E814" s="135">
        <v>362.19999999999101</v>
      </c>
      <c r="F814" s="120">
        <f>FORECAST(E814,INDEX($D$2:$D$6081,MATCH(E814,$C$2:$C$6081,1)-1):INDEX($D$2:$D$6081,MATCH(E814,$C$2:$C$6081,1)+1),INDEX($C$2:$C$6081,MATCH(E814,$C$2:$C$6081,1)-1):INDEX($C$2:$C$6081,MATCH(E814,$C$2:$C$6081,1)+1))</f>
        <v>6.8200914209721083E-6</v>
      </c>
      <c r="G814" s="125">
        <v>605.5</v>
      </c>
      <c r="H814" s="121">
        <f>FORECAST(G814,INDEX($F$2:$F$3041,MATCH(G814,$E$2:$E$3041,1)-1):INDEX($F$2:$F$3041,MATCH(G814,$E$2:$E$3041,1)+1),INDEX($E$2:$E$3041,MATCH(G814,$E$2:$E$3041,1)-1):INDEX($E$2:$E$3041,MATCH(G814,$E$2:$E$3041,1)+1))</f>
        <v>6.8509317911700983E-6</v>
      </c>
    </row>
    <row r="815" spans="1:8" x14ac:dyDescent="0.2">
      <c r="A815" s="123">
        <v>471.68527999999998</v>
      </c>
      <c r="B815" s="123">
        <v>4.8697998999999996E-6</v>
      </c>
      <c r="C815" s="125">
        <v>281.09999999999502</v>
      </c>
      <c r="D815" s="120">
        <f>FORECAST(C815,INDEX($B$2:$B$2069,MATCH(C815,$A$2:$A$2069,1)-1):INDEX($B$2:$B$2069,MATCH(C815,$A$2:$A$2069,1)+1),INDEX($A$2:$A$2069,MATCH(C815,$A$2:$A$2069,1)-1):INDEX($A$2:$A$2069,MATCH(C815,$A$2:$A$2069,1)+1))</f>
        <v>1.9670095723016895E-5</v>
      </c>
      <c r="E815" s="124">
        <v>362.399999999991</v>
      </c>
      <c r="F815" s="120">
        <f>FORECAST(E815,INDEX($D$2:$D$6081,MATCH(E815,$C$2:$C$6081,1)-1):INDEX($D$2:$D$6081,MATCH(E815,$C$2:$C$6081,1)+1),INDEX($C$2:$C$6081,MATCH(E815,$C$2:$C$6081,1)-1):INDEX($C$2:$C$6081,MATCH(E815,$C$2:$C$6081,1)+1))</f>
        <v>6.8163918686053628E-6</v>
      </c>
      <c r="G815" s="125">
        <v>606</v>
      </c>
      <c r="H815" s="121">
        <f>FORECAST(G815,INDEX($F$2:$F$3041,MATCH(G815,$E$2:$E$3041,1)-1):INDEX($F$2:$F$3041,MATCH(G815,$E$2:$E$3041,1)+1),INDEX($E$2:$E$3041,MATCH(G815,$E$2:$E$3041,1)-1):INDEX($E$2:$E$3041,MATCH(G815,$E$2:$E$3041,1)+1))</f>
        <v>6.8252351426632447E-6</v>
      </c>
    </row>
    <row r="816" spans="1:8" x14ac:dyDescent="0.2">
      <c r="A816" s="123">
        <v>471.99383999999998</v>
      </c>
      <c r="B816" s="123">
        <v>4.8732207000000003E-6</v>
      </c>
      <c r="C816" s="125">
        <v>281.19999999999499</v>
      </c>
      <c r="D816" s="120">
        <f>FORECAST(C816,INDEX($B$2:$B$2069,MATCH(C816,$A$2:$A$2069,1)-1):INDEX($B$2:$B$2069,MATCH(C816,$A$2:$A$2069,1)+1),INDEX($A$2:$A$2069,MATCH(C816,$A$2:$A$2069,1)-1):INDEX($A$2:$A$2069,MATCH(C816,$A$2:$A$2069,1)+1))</f>
        <v>1.9623895870632695E-5</v>
      </c>
      <c r="E816" s="135">
        <v>362.59999999999098</v>
      </c>
      <c r="F816" s="120">
        <f>FORECAST(E816,INDEX($D$2:$D$6081,MATCH(E816,$C$2:$C$6081,1)-1):INDEX($D$2:$D$6081,MATCH(E816,$C$2:$C$6081,1)+1),INDEX($C$2:$C$6081,MATCH(E816,$C$2:$C$6081,1)-1):INDEX($C$2:$C$6081,MATCH(E816,$C$2:$C$6081,1)+1))</f>
        <v>6.8149177908320084E-6</v>
      </c>
      <c r="G816" s="125">
        <v>606.5</v>
      </c>
      <c r="H816" s="121">
        <f>FORECAST(G816,INDEX($F$2:$F$3041,MATCH(G816,$E$2:$E$3041,1)-1):INDEX($F$2:$F$3041,MATCH(G816,$E$2:$E$3041,1)+1),INDEX($E$2:$E$3041,MATCH(G816,$E$2:$E$3041,1)-1):INDEX($E$2:$E$3041,MATCH(G816,$E$2:$E$3041,1)+1))</f>
        <v>6.800029964005936E-6</v>
      </c>
    </row>
    <row r="817" spans="1:8" x14ac:dyDescent="0.2">
      <c r="A817" s="123">
        <v>472.30232000000001</v>
      </c>
      <c r="B817" s="123">
        <v>4.8772009999999999E-6</v>
      </c>
      <c r="C817" s="125">
        <v>281.29999999999501</v>
      </c>
      <c r="D817" s="120">
        <f>FORECAST(C817,INDEX($B$2:$B$2069,MATCH(C817,$A$2:$A$2069,1)-1):INDEX($B$2:$B$2069,MATCH(C817,$A$2:$A$2069,1)+1),INDEX($A$2:$A$2069,MATCH(C817,$A$2:$A$2069,1)-1):INDEX($A$2:$A$2069,MATCH(C817,$A$2:$A$2069,1)+1))</f>
        <v>1.9577696018248494E-5</v>
      </c>
      <c r="E817" s="124">
        <v>362.79999999999097</v>
      </c>
      <c r="F817" s="120">
        <f>FORECAST(E817,INDEX($D$2:$D$6081,MATCH(E817,$C$2:$C$6081,1)-1):INDEX($D$2:$D$6081,MATCH(E817,$C$2:$C$6081,1)+1),INDEX($C$2:$C$6081,MATCH(E817,$C$2:$C$6081,1)-1):INDEX($C$2:$C$6081,MATCH(E817,$C$2:$C$6081,1)+1))</f>
        <v>6.8140991869461044E-6</v>
      </c>
      <c r="G817" s="125">
        <v>607</v>
      </c>
      <c r="H817" s="121">
        <f>FORECAST(G817,INDEX($F$2:$F$3041,MATCH(G817,$E$2:$E$3041,1)-1):INDEX($F$2:$F$3041,MATCH(G817,$E$2:$E$3041,1)+1),INDEX($E$2:$E$3041,MATCH(G817,$E$2:$E$3041,1)-1):INDEX($E$2:$E$3041,MATCH(G817,$E$2:$E$3041,1)+1))</f>
        <v>6.7742995302176386E-6</v>
      </c>
    </row>
    <row r="818" spans="1:8" x14ac:dyDescent="0.2">
      <c r="A818" s="123">
        <v>472.61072999999999</v>
      </c>
      <c r="B818" s="123">
        <v>4.8808484000000002E-6</v>
      </c>
      <c r="C818" s="125">
        <v>281.39999999999498</v>
      </c>
      <c r="D818" s="120">
        <f>FORECAST(C818,INDEX($B$2:$B$2069,MATCH(C818,$A$2:$A$2069,1)-1):INDEX($B$2:$B$2069,MATCH(C818,$A$2:$A$2069,1)+1),INDEX($A$2:$A$2069,MATCH(C818,$A$2:$A$2069,1)-1):INDEX($A$2:$A$2069,MATCH(C818,$A$2:$A$2069,1)+1))</f>
        <v>1.9531496165864294E-5</v>
      </c>
      <c r="E818" s="135">
        <v>362.99999999999102</v>
      </c>
      <c r="F818" s="120">
        <f>FORECAST(E818,INDEX($D$2:$D$6081,MATCH(E818,$C$2:$C$6081,1)-1):INDEX($D$2:$D$6081,MATCH(E818,$C$2:$C$6081,1)+1),INDEX($C$2:$C$6081,MATCH(E818,$C$2:$C$6081,1)-1):INDEX($C$2:$C$6081,MATCH(E818,$C$2:$C$6081,1)+1))</f>
        <v>6.8167800648629802E-6</v>
      </c>
      <c r="G818" s="125">
        <v>607.5</v>
      </c>
      <c r="H818" s="121">
        <f>FORECAST(G818,INDEX($F$2:$F$3041,MATCH(G818,$E$2:$E$3041,1)-1):INDEX($F$2:$F$3041,MATCH(G818,$E$2:$E$3041,1)+1),INDEX($E$2:$E$3041,MATCH(G818,$E$2:$E$3041,1)-1):INDEX($E$2:$E$3041,MATCH(G818,$E$2:$E$3041,1)+1))</f>
        <v>6.7499578657337208E-6</v>
      </c>
    </row>
    <row r="819" spans="1:8" x14ac:dyDescent="0.2">
      <c r="A819" s="123">
        <v>472.91906999999998</v>
      </c>
      <c r="B819" s="123">
        <v>4.8850388E-6</v>
      </c>
      <c r="C819" s="125">
        <v>281.499999999995</v>
      </c>
      <c r="D819" s="120">
        <f>FORECAST(C819,INDEX($B$2:$B$2069,MATCH(C819,$A$2:$A$2069,1)-1):INDEX($B$2:$B$2069,MATCH(C819,$A$2:$A$2069,1)+1),INDEX($A$2:$A$2069,MATCH(C819,$A$2:$A$2069,1)-1):INDEX($A$2:$A$2069,MATCH(C819,$A$2:$A$2069,1)+1))</f>
        <v>1.9481386892075708E-5</v>
      </c>
      <c r="E819" s="124">
        <v>363.19999999999101</v>
      </c>
      <c r="F819" s="120">
        <f>FORECAST(E819,INDEX($D$2:$D$6081,MATCH(E819,$C$2:$C$6081,1)-1):INDEX($D$2:$D$6081,MATCH(E819,$C$2:$C$6081,1)+1),INDEX($C$2:$C$6081,MATCH(E819,$C$2:$C$6081,1)-1):INDEX($C$2:$C$6081,MATCH(E819,$C$2:$C$6081,1)+1))</f>
        <v>6.8162581095543897E-6</v>
      </c>
      <c r="G819" s="125">
        <v>608</v>
      </c>
      <c r="H819" s="121">
        <f>FORECAST(G819,INDEX($F$2:$F$3041,MATCH(G819,$E$2:$E$3041,1)-1):INDEX($F$2:$F$3041,MATCH(G819,$E$2:$E$3041,1)+1),INDEX($E$2:$E$3041,MATCH(G819,$E$2:$E$3041,1)-1):INDEX($E$2:$E$3041,MATCH(G819,$E$2:$E$3041,1)+1))</f>
        <v>6.7266199675342324E-6</v>
      </c>
    </row>
    <row r="820" spans="1:8" x14ac:dyDescent="0.2">
      <c r="A820" s="123">
        <v>473.22734000000003</v>
      </c>
      <c r="B820" s="123">
        <v>4.8887925E-6</v>
      </c>
      <c r="C820" s="125">
        <v>281.59999999999502</v>
      </c>
      <c r="D820" s="120">
        <f>FORECAST(C820,INDEX($B$2:$B$2069,MATCH(C820,$A$2:$A$2069,1)-1):INDEX($B$2:$B$2069,MATCH(C820,$A$2:$A$2069,1)+1),INDEX($A$2:$A$2069,MATCH(C820,$A$2:$A$2069,1)-1):INDEX($A$2:$A$2069,MATCH(C820,$A$2:$A$2069,1)+1))</f>
        <v>1.9432693255264121E-5</v>
      </c>
      <c r="E820" s="135">
        <v>363.399999999991</v>
      </c>
      <c r="F820" s="120">
        <f>FORECAST(E820,INDEX($D$2:$D$6081,MATCH(E820,$C$2:$C$6081,1)-1):INDEX($D$2:$D$6081,MATCH(E820,$C$2:$C$6081,1)+1),INDEX($C$2:$C$6081,MATCH(E820,$C$2:$C$6081,1)-1):INDEX($C$2:$C$6081,MATCH(E820,$C$2:$C$6081,1)+1))</f>
        <v>6.8157701676475515E-6</v>
      </c>
      <c r="G820" s="125">
        <v>608.5</v>
      </c>
      <c r="H820" s="121">
        <f>FORECAST(G820,INDEX($F$2:$F$3041,MATCH(G820,$E$2:$E$3041,1)-1):INDEX($F$2:$F$3041,MATCH(G820,$E$2:$E$3041,1)+1),INDEX($E$2:$E$3041,MATCH(G820,$E$2:$E$3041,1)-1):INDEX($E$2:$E$3041,MATCH(G820,$E$2:$E$3041,1)+1))</f>
        <v>6.7036209243012131E-6</v>
      </c>
    </row>
    <row r="821" spans="1:8" x14ac:dyDescent="0.2">
      <c r="A821" s="123">
        <v>473.53552999999999</v>
      </c>
      <c r="B821" s="123">
        <v>4.8922321000000003E-6</v>
      </c>
      <c r="C821" s="125">
        <v>281.69999999999499</v>
      </c>
      <c r="D821" s="120">
        <f>FORECAST(C821,INDEX($B$2:$B$2069,MATCH(C821,$A$2:$A$2069,1)-1):INDEX($B$2:$B$2069,MATCH(C821,$A$2:$A$2069,1)+1),INDEX($A$2:$A$2069,MATCH(C821,$A$2:$A$2069,1)-1):INDEX($A$2:$A$2069,MATCH(C821,$A$2:$A$2069,1)+1))</f>
        <v>1.9383999618452562E-5</v>
      </c>
      <c r="E821" s="124">
        <v>363.59999999999098</v>
      </c>
      <c r="F821" s="120">
        <f>FORECAST(E821,INDEX($D$2:$D$6081,MATCH(E821,$C$2:$C$6081,1)-1):INDEX($D$2:$D$6081,MATCH(E821,$C$2:$C$6081,1)+1),INDEX($C$2:$C$6081,MATCH(E821,$C$2:$C$6081,1)-1):INDEX($C$2:$C$6081,MATCH(E821,$C$2:$C$6081,1)+1))</f>
        <v>6.8156217900539188E-6</v>
      </c>
      <c r="G821" s="125">
        <v>609</v>
      </c>
      <c r="H821" s="121">
        <f>FORECAST(G821,INDEX($F$2:$F$3041,MATCH(G821,$E$2:$E$3041,1)-1):INDEX($F$2:$F$3041,MATCH(G821,$E$2:$E$3041,1)+1),INDEX($E$2:$E$3041,MATCH(G821,$E$2:$E$3041,1)-1):INDEX($E$2:$E$3041,MATCH(G821,$E$2:$E$3041,1)+1))</f>
        <v>6.6825262443805354E-6</v>
      </c>
    </row>
    <row r="822" spans="1:8" x14ac:dyDescent="0.2">
      <c r="A822" s="123">
        <v>473.84365000000003</v>
      </c>
      <c r="B822" s="123">
        <v>4.8961956999999999E-6</v>
      </c>
      <c r="C822" s="125">
        <v>281.79999999999501</v>
      </c>
      <c r="D822" s="120">
        <f>FORECAST(C822,INDEX($B$2:$B$2069,MATCH(C822,$A$2:$A$2069,1)-1):INDEX($B$2:$B$2069,MATCH(C822,$A$2:$A$2069,1)+1),INDEX($A$2:$A$2069,MATCH(C822,$A$2:$A$2069,1)-1):INDEX($A$2:$A$2069,MATCH(C822,$A$2:$A$2069,1)+1))</f>
        <v>1.93267114450604E-5</v>
      </c>
      <c r="E822" s="135">
        <v>363.79999999999097</v>
      </c>
      <c r="F822" s="120">
        <f>FORECAST(E822,INDEX($D$2:$D$6081,MATCH(E822,$C$2:$C$6081,1)-1):INDEX($D$2:$D$6081,MATCH(E822,$C$2:$C$6081,1)+1),INDEX($C$2:$C$6081,MATCH(E822,$C$2:$C$6081,1)-1):INDEX($C$2:$C$6081,MATCH(E822,$C$2:$C$6081,1)+1))</f>
        <v>6.8149942768946455E-6</v>
      </c>
      <c r="G822" s="125">
        <v>609.5</v>
      </c>
      <c r="H822" s="121">
        <f>FORECAST(G822,INDEX($F$2:$F$3041,MATCH(G822,$E$2:$E$3041,1)-1):INDEX($F$2:$F$3041,MATCH(G822,$E$2:$E$3041,1)+1),INDEX($E$2:$E$3041,MATCH(G822,$E$2:$E$3041,1)-1):INDEX($E$2:$E$3041,MATCH(G822,$E$2:$E$3041,1)+1))</f>
        <v>6.6621473582134423E-6</v>
      </c>
    </row>
    <row r="823" spans="1:8" x14ac:dyDescent="0.2">
      <c r="A823" s="123">
        <v>474.15170999999998</v>
      </c>
      <c r="B823" s="123">
        <v>4.9004160000000001E-6</v>
      </c>
      <c r="C823" s="125">
        <v>281.89999999999498</v>
      </c>
      <c r="D823" s="120">
        <f>FORECAST(C823,INDEX($B$2:$B$2069,MATCH(C823,$A$2:$A$2069,1)-1):INDEX($B$2:$B$2069,MATCH(C823,$A$2:$A$2069,1)+1),INDEX($A$2:$A$2069,MATCH(C823,$A$2:$A$2069,1)-1):INDEX($A$2:$A$2069,MATCH(C823,$A$2:$A$2069,1)+1))</f>
        <v>1.9274952073165401E-5</v>
      </c>
      <c r="E823" s="124">
        <v>363.99999999999102</v>
      </c>
      <c r="F823" s="120">
        <f>FORECAST(E823,INDEX($D$2:$D$6081,MATCH(E823,$C$2:$C$6081,1)-1):INDEX($D$2:$D$6081,MATCH(E823,$C$2:$C$6081,1)+1),INDEX($C$2:$C$6081,MATCH(E823,$C$2:$C$6081,1)-1):INDEX($C$2:$C$6081,MATCH(E823,$C$2:$C$6081,1)+1))</f>
        <v>6.8153348583675486E-6</v>
      </c>
      <c r="G823" s="125">
        <v>610</v>
      </c>
      <c r="H823" s="121">
        <f>FORECAST(G823,INDEX($F$2:$F$3041,MATCH(G823,$E$2:$E$3041,1)-1):INDEX($F$2:$F$3041,MATCH(G823,$E$2:$E$3041,1)+1),INDEX($E$2:$E$3041,MATCH(G823,$E$2:$E$3041,1)-1):INDEX($E$2:$E$3041,MATCH(G823,$E$2:$E$3041,1)+1))</f>
        <v>6.6430121845828517E-6</v>
      </c>
    </row>
    <row r="824" spans="1:8" x14ac:dyDescent="0.2">
      <c r="A824" s="123">
        <v>474.45969000000002</v>
      </c>
      <c r="B824" s="123">
        <v>4.9048274000000003E-6</v>
      </c>
      <c r="C824" s="125">
        <v>281.999999999995</v>
      </c>
      <c r="D824" s="120">
        <f>FORECAST(C824,INDEX($B$2:$B$2069,MATCH(C824,$A$2:$A$2069,1)-1):INDEX($B$2:$B$2069,MATCH(C824,$A$2:$A$2069,1)+1),INDEX($A$2:$A$2069,MATCH(C824,$A$2:$A$2069,1)-1):INDEX($A$2:$A$2069,MATCH(C824,$A$2:$A$2069,1)+1))</f>
        <v>1.9223192701270348E-5</v>
      </c>
      <c r="E824" s="135">
        <v>364.19999999999101</v>
      </c>
      <c r="F824" s="120">
        <f>FORECAST(E824,INDEX($D$2:$D$6081,MATCH(E824,$C$2:$C$6081,1)-1):INDEX($D$2:$D$6081,MATCH(E824,$C$2:$C$6081,1)+1),INDEX($C$2:$C$6081,MATCH(E824,$C$2:$C$6081,1)-1):INDEX($C$2:$C$6081,MATCH(E824,$C$2:$C$6081,1)+1))</f>
        <v>6.8147709098800069E-6</v>
      </c>
      <c r="G824" s="125">
        <v>610.5</v>
      </c>
      <c r="H824" s="121">
        <f>FORECAST(G824,INDEX($F$2:$F$3041,MATCH(G824,$E$2:$E$3041,1)-1):INDEX($F$2:$F$3041,MATCH(G824,$E$2:$E$3041,1)+1),INDEX($E$2:$E$3041,MATCH(G824,$E$2:$E$3041,1)-1):INDEX($E$2:$E$3041,MATCH(G824,$E$2:$E$3041,1)+1))</f>
        <v>6.624841731415088E-6</v>
      </c>
    </row>
    <row r="825" spans="1:8" x14ac:dyDescent="0.2">
      <c r="A825" s="123">
        <v>474.76758999999998</v>
      </c>
      <c r="B825" s="123">
        <v>4.9087999000000004E-6</v>
      </c>
      <c r="C825" s="125">
        <v>282.09999999999502</v>
      </c>
      <c r="D825" s="120">
        <f>FORECAST(C825,INDEX($B$2:$B$2069,MATCH(C825,$A$2:$A$2069,1)-1):INDEX($B$2:$B$2069,MATCH(C825,$A$2:$A$2069,1)+1),INDEX($A$2:$A$2069,MATCH(C825,$A$2:$A$2069,1)-1):INDEX($A$2:$A$2069,MATCH(C825,$A$2:$A$2069,1)+1))</f>
        <v>1.9171433329375322E-5</v>
      </c>
      <c r="E825" s="124">
        <v>364.399999999991</v>
      </c>
      <c r="F825" s="120">
        <f>FORECAST(E825,INDEX($D$2:$D$6081,MATCH(E825,$C$2:$C$6081,1)-1):INDEX($D$2:$D$6081,MATCH(E825,$C$2:$C$6081,1)+1),INDEX($C$2:$C$6081,MATCH(E825,$C$2:$C$6081,1)-1):INDEX($C$2:$C$6081,MATCH(E825,$C$2:$C$6081,1)+1))</f>
        <v>6.8136989326657319E-6</v>
      </c>
      <c r="G825" s="125">
        <v>611</v>
      </c>
      <c r="H825" s="121">
        <f>FORECAST(G825,INDEX($F$2:$F$3041,MATCH(G825,$E$2:$E$3041,1)-1):INDEX($F$2:$F$3041,MATCH(G825,$E$2:$E$3041,1)+1),INDEX($E$2:$E$3041,MATCH(G825,$E$2:$E$3041,1)-1):INDEX($E$2:$E$3041,MATCH(G825,$E$2:$E$3041,1)+1))</f>
        <v>6.6085209098255741E-6</v>
      </c>
    </row>
    <row r="826" spans="1:8" x14ac:dyDescent="0.2">
      <c r="A826" s="123">
        <v>475.07542999999998</v>
      </c>
      <c r="B826" s="123">
        <v>4.9128554E-6</v>
      </c>
      <c r="C826" s="125">
        <v>282.19999999999499</v>
      </c>
      <c r="D826" s="120">
        <f>FORECAST(C826,INDEX($B$2:$B$2069,MATCH(C826,$A$2:$A$2069,1)-1):INDEX($B$2:$B$2069,MATCH(C826,$A$2:$A$2069,1)+1),INDEX($A$2:$A$2069,MATCH(C826,$A$2:$A$2069,1)-1):INDEX($A$2:$A$2069,MATCH(C826,$A$2:$A$2069,1)+1))</f>
        <v>1.9122743013113273E-5</v>
      </c>
      <c r="E826" s="135">
        <v>364.59999999999098</v>
      </c>
      <c r="F826" s="120">
        <f>FORECAST(E826,INDEX($D$2:$D$6081,MATCH(E826,$C$2:$C$6081,1)-1):INDEX($D$2:$D$6081,MATCH(E826,$C$2:$C$6081,1)+1),INDEX($C$2:$C$6081,MATCH(E826,$C$2:$C$6081,1)-1):INDEX($C$2:$C$6081,MATCH(E826,$C$2:$C$6081,1)+1))</f>
        <v>6.8123377355234928E-6</v>
      </c>
      <c r="G826" s="125">
        <v>611.5</v>
      </c>
      <c r="H826" s="121">
        <f>FORECAST(G826,INDEX($F$2:$F$3041,MATCH(G826,$E$2:$E$3041,1)-1):INDEX($F$2:$F$3041,MATCH(G826,$E$2:$E$3041,1)+1),INDEX($E$2:$E$3041,MATCH(G826,$E$2:$E$3041,1)-1):INDEX($E$2:$E$3041,MATCH(G826,$E$2:$E$3041,1)+1))</f>
        <v>6.5935520441541396E-6</v>
      </c>
    </row>
    <row r="827" spans="1:8" x14ac:dyDescent="0.2">
      <c r="A827" s="123">
        <v>475.38319000000001</v>
      </c>
      <c r="B827" s="123">
        <v>4.917249E-6</v>
      </c>
      <c r="C827" s="125">
        <v>282.29999999999501</v>
      </c>
      <c r="D827" s="120">
        <f>FORECAST(C827,INDEX($B$2:$B$2069,MATCH(C827,$A$2:$A$2069,1)-1):INDEX($B$2:$B$2069,MATCH(C827,$A$2:$A$2069,1)+1),INDEX($A$2:$A$2069,MATCH(C827,$A$2:$A$2069,1)-1):INDEX($A$2:$A$2069,MATCH(C827,$A$2:$A$2069,1)+1))</f>
        <v>1.9070535734518263E-5</v>
      </c>
      <c r="E827" s="124">
        <v>364.79999999999097</v>
      </c>
      <c r="F827" s="120">
        <f>FORECAST(E827,INDEX($D$2:$D$6081,MATCH(E827,$C$2:$C$6081,1)-1):INDEX($D$2:$D$6081,MATCH(E827,$C$2:$C$6081,1)+1),INDEX($C$2:$C$6081,MATCH(E827,$C$2:$C$6081,1)-1):INDEX($C$2:$C$6081,MATCH(E827,$C$2:$C$6081,1)+1))</f>
        <v>6.8101506495714521E-6</v>
      </c>
      <c r="G827" s="125">
        <v>612</v>
      </c>
      <c r="H827" s="121">
        <f>FORECAST(G827,INDEX($F$2:$F$3041,MATCH(G827,$E$2:$E$3041,1)-1):INDEX($F$2:$F$3041,MATCH(G827,$E$2:$E$3041,1)+1),INDEX($E$2:$E$3041,MATCH(G827,$E$2:$E$3041,1)-1):INDEX($E$2:$E$3041,MATCH(G827,$E$2:$E$3041,1)+1))</f>
        <v>6.5794629901015076E-6</v>
      </c>
    </row>
    <row r="828" spans="1:8" x14ac:dyDescent="0.2">
      <c r="A828" s="123">
        <v>475.69089000000002</v>
      </c>
      <c r="B828" s="123">
        <v>4.9221266999999997E-6</v>
      </c>
      <c r="C828" s="125">
        <v>282.39999999999498</v>
      </c>
      <c r="D828" s="120">
        <f>FORECAST(C828,INDEX($B$2:$B$2069,MATCH(C828,$A$2:$A$2069,1)-1):INDEX($B$2:$B$2069,MATCH(C828,$A$2:$A$2069,1)+1),INDEX($A$2:$A$2069,MATCH(C828,$A$2:$A$2069,1)-1):INDEX($A$2:$A$2069,MATCH(C828,$A$2:$A$2069,1)+1))</f>
        <v>1.9018328455923307E-5</v>
      </c>
      <c r="E828" s="135">
        <v>364.99999999999102</v>
      </c>
      <c r="F828" s="120">
        <f>FORECAST(E828,INDEX($D$2:$D$6081,MATCH(E828,$C$2:$C$6081,1)-1):INDEX($D$2:$D$6081,MATCH(E828,$C$2:$C$6081,1)+1),INDEX($C$2:$C$6081,MATCH(E828,$C$2:$C$6081,1)-1):INDEX($C$2:$C$6081,MATCH(E828,$C$2:$C$6081,1)+1))</f>
        <v>6.806305253131229E-6</v>
      </c>
      <c r="G828" s="125">
        <v>612.5</v>
      </c>
      <c r="H828" s="121">
        <f>FORECAST(G828,INDEX($F$2:$F$3041,MATCH(G828,$E$2:$E$3041,1)-1):INDEX($F$2:$F$3041,MATCH(G828,$E$2:$E$3041,1)+1),INDEX($E$2:$E$3041,MATCH(G828,$E$2:$E$3041,1)-1):INDEX($E$2:$E$3041,MATCH(G828,$E$2:$E$3041,1)+1))</f>
        <v>6.5675825970904655E-6</v>
      </c>
    </row>
    <row r="829" spans="1:8" x14ac:dyDescent="0.2">
      <c r="A829" s="123">
        <v>475.99851000000001</v>
      </c>
      <c r="B829" s="123">
        <v>4.9260784999999997E-6</v>
      </c>
      <c r="C829" s="125">
        <v>282.499999999995</v>
      </c>
      <c r="D829" s="120">
        <f>FORECAST(C829,INDEX($B$2:$B$2069,MATCH(C829,$A$2:$A$2069,1)-1):INDEX($B$2:$B$2069,MATCH(C829,$A$2:$A$2069,1)+1),INDEX($A$2:$A$2069,MATCH(C829,$A$2:$A$2069,1)-1):INDEX($A$2:$A$2069,MATCH(C829,$A$2:$A$2069,1)+1))</f>
        <v>1.8973378966779652E-5</v>
      </c>
      <c r="E829" s="124">
        <v>365.19999999999101</v>
      </c>
      <c r="F829" s="120">
        <f>FORECAST(E829,INDEX($D$2:$D$6081,MATCH(E829,$C$2:$C$6081,1)-1):INDEX($D$2:$D$6081,MATCH(E829,$C$2:$C$6081,1)+1),INDEX($C$2:$C$6081,MATCH(E829,$C$2:$C$6081,1)-1):INDEX($C$2:$C$6081,MATCH(E829,$C$2:$C$6081,1)+1))</f>
        <v>6.8033556183274135E-6</v>
      </c>
      <c r="G829" s="125">
        <v>613</v>
      </c>
      <c r="H829" s="121">
        <f>FORECAST(G829,INDEX($F$2:$F$3041,MATCH(G829,$E$2:$E$3041,1)-1):INDEX($F$2:$F$3041,MATCH(G829,$E$2:$E$3041,1)+1),INDEX($E$2:$E$3041,MATCH(G829,$E$2:$E$3041,1)-1):INDEX($E$2:$E$3041,MATCH(G829,$E$2:$E$3041,1)+1))</f>
        <v>6.5581200097176927E-6</v>
      </c>
    </row>
    <row r="830" spans="1:8" x14ac:dyDescent="0.2">
      <c r="A830" s="123">
        <v>476.30605000000003</v>
      </c>
      <c r="B830" s="123">
        <v>4.9304647999999998E-6</v>
      </c>
      <c r="C830" s="125">
        <v>282.59999999999502</v>
      </c>
      <c r="D830" s="120">
        <f>FORECAST(C830,INDEX($B$2:$B$2069,MATCH(C830,$A$2:$A$2069,1)-1):INDEX($B$2:$B$2069,MATCH(C830,$A$2:$A$2069,1)+1),INDEX($A$2:$A$2069,MATCH(C830,$A$2:$A$2069,1)-1):INDEX($A$2:$A$2069,MATCH(C830,$A$2:$A$2069,1)+1))</f>
        <v>1.8925664278366294E-5</v>
      </c>
      <c r="E830" s="135">
        <v>365.399999999991</v>
      </c>
      <c r="F830" s="120">
        <f>FORECAST(E830,INDEX($D$2:$D$6081,MATCH(E830,$C$2:$C$6081,1)-1):INDEX($D$2:$D$6081,MATCH(E830,$C$2:$C$6081,1)+1),INDEX($C$2:$C$6081,MATCH(E830,$C$2:$C$6081,1)-1):INDEX($C$2:$C$6081,MATCH(E830,$C$2:$C$6081,1)+1))</f>
        <v>6.799276374363037E-6</v>
      </c>
      <c r="G830" s="125">
        <v>613.5</v>
      </c>
      <c r="H830" s="121">
        <f>FORECAST(G830,INDEX($F$2:$F$3041,MATCH(G830,$E$2:$E$3041,1)-1):INDEX($F$2:$F$3041,MATCH(G830,$E$2:$E$3041,1)+1),INDEX($E$2:$E$3041,MATCH(G830,$E$2:$E$3041,1)-1):INDEX($E$2:$E$3041,MATCH(G830,$E$2:$E$3041,1)+1))</f>
        <v>6.5493778991162332E-6</v>
      </c>
    </row>
    <row r="831" spans="1:8" x14ac:dyDescent="0.2">
      <c r="A831" s="123">
        <v>476.61353000000003</v>
      </c>
      <c r="B831" s="123">
        <v>4.9357736000000002E-6</v>
      </c>
      <c r="C831" s="125">
        <v>282.69999999999499</v>
      </c>
      <c r="D831" s="120">
        <f>FORECAST(C831,INDEX($B$2:$B$2069,MATCH(C831,$A$2:$A$2069,1)-1):INDEX($B$2:$B$2069,MATCH(C831,$A$2:$A$2069,1)+1),INDEX($A$2:$A$2069,MATCH(C831,$A$2:$A$2069,1)-1):INDEX($A$2:$A$2069,MATCH(C831,$A$2:$A$2069,1)+1))</f>
        <v>1.8877949589952964E-5</v>
      </c>
      <c r="E831" s="124">
        <v>365.59999999999098</v>
      </c>
      <c r="F831" s="120">
        <f>FORECAST(E831,INDEX($D$2:$D$6081,MATCH(E831,$C$2:$C$6081,1)-1):INDEX($D$2:$D$6081,MATCH(E831,$C$2:$C$6081,1)+1),INDEX($C$2:$C$6081,MATCH(E831,$C$2:$C$6081,1)-1):INDEX($C$2:$C$6081,MATCH(E831,$C$2:$C$6081,1)+1))</f>
        <v>6.7935940551105359E-6</v>
      </c>
      <c r="G831" s="125">
        <v>614</v>
      </c>
      <c r="H831" s="121">
        <f>FORECAST(G831,INDEX($F$2:$F$3041,MATCH(G831,$E$2:$E$3041,1)-1):INDEX($F$2:$F$3041,MATCH(G831,$E$2:$E$3041,1)+1),INDEX($E$2:$E$3041,MATCH(G831,$E$2:$E$3041,1)-1):INDEX($E$2:$E$3041,MATCH(G831,$E$2:$E$3041,1)+1))</f>
        <v>6.5408859337332095E-6</v>
      </c>
    </row>
    <row r="832" spans="1:8" x14ac:dyDescent="0.2">
      <c r="A832" s="123">
        <v>476.92093999999997</v>
      </c>
      <c r="B832" s="123">
        <v>4.9402405999999996E-6</v>
      </c>
      <c r="C832" s="125">
        <v>282.79999999999501</v>
      </c>
      <c r="D832" s="120">
        <f>FORECAST(C832,INDEX($B$2:$B$2069,MATCH(C832,$A$2:$A$2069,1)-1):INDEX($B$2:$B$2069,MATCH(C832,$A$2:$A$2069,1)+1),INDEX($A$2:$A$2069,MATCH(C832,$A$2:$A$2069,1)-1):INDEX($A$2:$A$2069,MATCH(C832,$A$2:$A$2069,1)+1))</f>
        <v>1.8830234901539579E-5</v>
      </c>
      <c r="E832" s="135">
        <v>365.79999999999097</v>
      </c>
      <c r="F832" s="120">
        <f>FORECAST(E832,INDEX($D$2:$D$6081,MATCH(E832,$C$2:$C$6081,1)-1):INDEX($D$2:$D$6081,MATCH(E832,$C$2:$C$6081,1)+1),INDEX($C$2:$C$6081,MATCH(E832,$C$2:$C$6081,1)-1):INDEX($C$2:$C$6081,MATCH(E832,$C$2:$C$6081,1)+1))</f>
        <v>6.7884935517588105E-6</v>
      </c>
      <c r="G832" s="125">
        <v>614.5</v>
      </c>
      <c r="H832" s="121">
        <f>FORECAST(G832,INDEX($F$2:$F$3041,MATCH(G832,$E$2:$E$3041,1)-1):INDEX($F$2:$F$3041,MATCH(G832,$E$2:$E$3041,1)+1),INDEX($E$2:$E$3041,MATCH(G832,$E$2:$E$3041,1)-1):INDEX($E$2:$E$3041,MATCH(G832,$E$2:$E$3041,1)+1))</f>
        <v>6.5342352341778013E-6</v>
      </c>
    </row>
    <row r="833" spans="1:8" x14ac:dyDescent="0.2">
      <c r="A833" s="123">
        <v>477.22827000000001</v>
      </c>
      <c r="B833" s="123">
        <v>4.9449383000000003E-6</v>
      </c>
      <c r="C833" s="125">
        <v>282.89999999999498</v>
      </c>
      <c r="D833" s="120">
        <f>FORECAST(C833,INDEX($B$2:$B$2069,MATCH(C833,$A$2:$A$2069,1)-1):INDEX($B$2:$B$2069,MATCH(C833,$A$2:$A$2069,1)+1),INDEX($A$2:$A$2069,MATCH(C833,$A$2:$A$2069,1)-1):INDEX($A$2:$A$2069,MATCH(C833,$A$2:$A$2069,1)+1))</f>
        <v>1.8766860129594911E-5</v>
      </c>
      <c r="E833" s="124">
        <v>365.99999999999102</v>
      </c>
      <c r="F833" s="120">
        <f>FORECAST(E833,INDEX($D$2:$D$6081,MATCH(E833,$C$2:$C$6081,1)-1):INDEX($D$2:$D$6081,MATCH(E833,$C$2:$C$6081,1)+1),INDEX($C$2:$C$6081,MATCH(E833,$C$2:$C$6081,1)-1):INDEX($C$2:$C$6081,MATCH(E833,$C$2:$C$6081,1)+1))</f>
        <v>6.7825076731803401E-6</v>
      </c>
      <c r="G833" s="125">
        <v>615</v>
      </c>
      <c r="H833" s="121">
        <f>FORECAST(G833,INDEX($F$2:$F$3041,MATCH(G833,$E$2:$E$3041,1)-1):INDEX($F$2:$F$3041,MATCH(G833,$E$2:$E$3041,1)+1),INDEX($E$2:$E$3041,MATCH(G833,$E$2:$E$3041,1)-1):INDEX($E$2:$E$3041,MATCH(G833,$E$2:$E$3041,1)+1))</f>
        <v>6.5292872656641257E-6</v>
      </c>
    </row>
    <row r="834" spans="1:8" x14ac:dyDescent="0.2">
      <c r="A834" s="123">
        <v>477.53552999999999</v>
      </c>
      <c r="B834" s="123">
        <v>4.9491791999999999E-6</v>
      </c>
      <c r="C834" s="125">
        <v>282.999999999995</v>
      </c>
      <c r="D834" s="120">
        <f>FORECAST(C834,INDEX($B$2:$B$2069,MATCH(C834,$A$2:$A$2069,1)-1):INDEX($B$2:$B$2069,MATCH(C834,$A$2:$A$2069,1)+1),INDEX($A$2:$A$2069,MATCH(C834,$A$2:$A$2069,1)-1):INDEX($A$2:$A$2069,MATCH(C834,$A$2:$A$2069,1)+1))</f>
        <v>1.871431541288686E-5</v>
      </c>
      <c r="E834" s="135">
        <v>366.19999999999101</v>
      </c>
      <c r="F834" s="120">
        <f>FORECAST(E834,INDEX($D$2:$D$6081,MATCH(E834,$C$2:$C$6081,1)-1):INDEX($D$2:$D$6081,MATCH(E834,$C$2:$C$6081,1)+1),INDEX($C$2:$C$6081,MATCH(E834,$C$2:$C$6081,1)-1):INDEX($C$2:$C$6081,MATCH(E834,$C$2:$C$6081,1)+1))</f>
        <v>6.77781438942929E-6</v>
      </c>
      <c r="G834" s="125">
        <v>615.5</v>
      </c>
      <c r="H834" s="121">
        <f>FORECAST(G834,INDEX($F$2:$F$3041,MATCH(G834,$E$2:$E$3041,1)-1):INDEX($F$2:$F$3041,MATCH(G834,$E$2:$E$3041,1)+1),INDEX($E$2:$E$3041,MATCH(G834,$E$2:$E$3041,1)-1):INDEX($E$2:$E$3041,MATCH(G834,$E$2:$E$3041,1)+1))</f>
        <v>6.5254987097861413E-6</v>
      </c>
    </row>
    <row r="835" spans="1:8" x14ac:dyDescent="0.2">
      <c r="A835" s="123">
        <v>477.84271999999999</v>
      </c>
      <c r="B835" s="123">
        <v>4.9536105999999998E-6</v>
      </c>
      <c r="C835" s="125">
        <v>283.09999999999502</v>
      </c>
      <c r="D835" s="120">
        <f>FORECAST(C835,INDEX($B$2:$B$2069,MATCH(C835,$A$2:$A$2069,1)-1):INDEX($B$2:$B$2069,MATCH(C835,$A$2:$A$2069,1)+1),INDEX($A$2:$A$2069,MATCH(C835,$A$2:$A$2069,1)-1):INDEX($A$2:$A$2069,MATCH(C835,$A$2:$A$2069,1)+1))</f>
        <v>1.8661770696178808E-5</v>
      </c>
      <c r="E835" s="124">
        <v>366.399999999991</v>
      </c>
      <c r="F835" s="120">
        <f>FORECAST(E835,INDEX($D$2:$D$6081,MATCH(E835,$C$2:$C$6081,1)-1):INDEX($D$2:$D$6081,MATCH(E835,$C$2:$C$6081,1)+1),INDEX($C$2:$C$6081,MATCH(E835,$C$2:$C$6081,1)-1):INDEX($C$2:$C$6081,MATCH(E835,$C$2:$C$6081,1)+1))</f>
        <v>6.7719140412600763E-6</v>
      </c>
      <c r="G835" s="125">
        <v>616</v>
      </c>
      <c r="H835" s="121">
        <f>FORECAST(G835,INDEX($F$2:$F$3041,MATCH(G835,$E$2:$E$3041,1)-1):INDEX($F$2:$F$3041,MATCH(G835,$E$2:$E$3041,1)+1),INDEX($E$2:$E$3041,MATCH(G835,$E$2:$E$3041,1)-1):INDEX($E$2:$E$3041,MATCH(G835,$E$2:$E$3041,1)+1))</f>
        <v>6.5222173430041978E-6</v>
      </c>
    </row>
    <row r="836" spans="1:8" x14ac:dyDescent="0.2">
      <c r="A836" s="123">
        <v>478.14983999999998</v>
      </c>
      <c r="B836" s="123">
        <v>4.9584345E-6</v>
      </c>
      <c r="C836" s="125">
        <v>283.19999999999499</v>
      </c>
      <c r="D836" s="120">
        <f>FORECAST(C836,INDEX($B$2:$B$2069,MATCH(C836,$A$2:$A$2069,1)-1):INDEX($B$2:$B$2069,MATCH(C836,$A$2:$A$2069,1)+1),INDEX($A$2:$A$2069,MATCH(C836,$A$2:$A$2069,1)-1):INDEX($A$2:$A$2069,MATCH(C836,$A$2:$A$2069,1)+1))</f>
        <v>1.860499760412149E-5</v>
      </c>
      <c r="E836" s="135">
        <v>366.59999999999098</v>
      </c>
      <c r="F836" s="120">
        <f>FORECAST(E836,INDEX($D$2:$D$6081,MATCH(E836,$C$2:$C$6081,1)-1):INDEX($D$2:$D$6081,MATCH(E836,$C$2:$C$6081,1)+1),INDEX($C$2:$C$6081,MATCH(E836,$C$2:$C$6081,1)-1):INDEX($C$2:$C$6081,MATCH(E836,$C$2:$C$6081,1)+1))</f>
        <v>6.7616774524364218E-6</v>
      </c>
      <c r="G836" s="125">
        <v>616.5</v>
      </c>
      <c r="H836" s="121">
        <f>FORECAST(G836,INDEX($F$2:$F$3041,MATCH(G836,$E$2:$E$3041,1)-1):INDEX($F$2:$F$3041,MATCH(G836,$E$2:$E$3041,1)+1),INDEX($E$2:$E$3041,MATCH(G836,$E$2:$E$3041,1)-1):INDEX($E$2:$E$3041,MATCH(G836,$E$2:$E$3041,1)+1))</f>
        <v>6.520719332530459E-6</v>
      </c>
    </row>
    <row r="837" spans="1:8" x14ac:dyDescent="0.2">
      <c r="A837" s="123">
        <v>478.45688999999999</v>
      </c>
      <c r="B837" s="123">
        <v>4.9630659000000004E-6</v>
      </c>
      <c r="C837" s="125">
        <v>283.29999999999501</v>
      </c>
      <c r="D837" s="120">
        <f>FORECAST(C837,INDEX($B$2:$B$2069,MATCH(C837,$A$2:$A$2069,1)-1):INDEX($B$2:$B$2069,MATCH(C837,$A$2:$A$2069,1)+1),INDEX($A$2:$A$2069,MATCH(C837,$A$2:$A$2069,1)-1):INDEX($A$2:$A$2069,MATCH(C837,$A$2:$A$2069,1)+1))</f>
        <v>1.8547797309504115E-5</v>
      </c>
      <c r="E837" s="124">
        <v>366.79999999999097</v>
      </c>
      <c r="F837" s="120">
        <f>FORECAST(E837,INDEX($D$2:$D$6081,MATCH(E837,$C$2:$C$6081,1)-1):INDEX($D$2:$D$6081,MATCH(E837,$C$2:$C$6081,1)+1),INDEX($C$2:$C$6081,MATCH(E837,$C$2:$C$6081,1)-1):INDEX($C$2:$C$6081,MATCH(E837,$C$2:$C$6081,1)+1))</f>
        <v>6.7534210003945593E-6</v>
      </c>
      <c r="G837" s="125">
        <v>617</v>
      </c>
      <c r="H837" s="121">
        <f>FORECAST(G837,INDEX($F$2:$F$3041,MATCH(G837,$E$2:$E$3041,1)-1):INDEX($F$2:$F$3041,MATCH(G837,$E$2:$E$3041,1)+1),INDEX($E$2:$E$3041,MATCH(G837,$E$2:$E$3041,1)-1):INDEX($E$2:$E$3041,MATCH(G837,$E$2:$E$3041,1)+1))</f>
        <v>6.5220266213652087E-6</v>
      </c>
    </row>
    <row r="838" spans="1:8" x14ac:dyDescent="0.2">
      <c r="A838" s="123">
        <v>478.76386000000002</v>
      </c>
      <c r="B838" s="123">
        <v>4.9672556999999997E-6</v>
      </c>
      <c r="C838" s="125">
        <v>283.39999999999498</v>
      </c>
      <c r="D838" s="120">
        <f>FORECAST(C838,INDEX($B$2:$B$2069,MATCH(C838,$A$2:$A$2069,1)-1):INDEX($B$2:$B$2069,MATCH(C838,$A$2:$A$2069,1)+1),INDEX($A$2:$A$2069,MATCH(C838,$A$2:$A$2069,1)-1):INDEX($A$2:$A$2069,MATCH(C838,$A$2:$A$2069,1)+1))</f>
        <v>1.8490597014886767E-5</v>
      </c>
      <c r="E838" s="135">
        <v>366.99999999999</v>
      </c>
      <c r="F838" s="120">
        <f>FORECAST(E838,INDEX($D$2:$D$6081,MATCH(E838,$C$2:$C$6081,1)-1):INDEX($D$2:$D$6081,MATCH(E838,$C$2:$C$6081,1)+1),INDEX($C$2:$C$6081,MATCH(E838,$C$2:$C$6081,1)-1):INDEX($C$2:$C$6081,MATCH(E838,$C$2:$C$6081,1)+1))</f>
        <v>6.7452196323214281E-6</v>
      </c>
      <c r="G838" s="125">
        <v>617.5</v>
      </c>
      <c r="H838" s="121">
        <f>FORECAST(G838,INDEX($F$2:$F$3041,MATCH(G838,$E$2:$E$3041,1)-1):INDEX($F$2:$F$3041,MATCH(G838,$E$2:$E$3041,1)+1),INDEX($E$2:$E$3041,MATCH(G838,$E$2:$E$3041,1)-1):INDEX($E$2:$E$3041,MATCH(G838,$E$2:$E$3041,1)+1))</f>
        <v>6.5244213022834064E-6</v>
      </c>
    </row>
    <row r="839" spans="1:8" x14ac:dyDescent="0.2">
      <c r="A839" s="123">
        <v>479.07076000000001</v>
      </c>
      <c r="B839" s="123">
        <v>4.9716059999999997E-6</v>
      </c>
      <c r="C839" s="125">
        <v>283.499999999995</v>
      </c>
      <c r="D839" s="120">
        <f>FORECAST(C839,INDEX($B$2:$B$2069,MATCH(C839,$A$2:$A$2069,1)-1):INDEX($B$2:$B$2069,MATCH(C839,$A$2:$A$2069,1)+1),INDEX($A$2:$A$2069,MATCH(C839,$A$2:$A$2069,1)-1):INDEX($A$2:$A$2069,MATCH(C839,$A$2:$A$2069,1)+1))</f>
        <v>1.8433396720269392E-5</v>
      </c>
      <c r="E839" s="124">
        <v>367.19999999998998</v>
      </c>
      <c r="F839" s="120">
        <f>FORECAST(E839,INDEX($D$2:$D$6081,MATCH(E839,$C$2:$C$6081,1)-1):INDEX($D$2:$D$6081,MATCH(E839,$C$2:$C$6081,1)+1),INDEX($C$2:$C$6081,MATCH(E839,$C$2:$C$6081,1)-1):INDEX($C$2:$C$6081,MATCH(E839,$C$2:$C$6081,1)+1))</f>
        <v>6.7389693920539333E-6</v>
      </c>
      <c r="G839" s="125">
        <v>618</v>
      </c>
      <c r="H839" s="121">
        <f>FORECAST(G839,INDEX($F$2:$F$3041,MATCH(G839,$E$2:$E$3041,1)-1):INDEX($F$2:$F$3041,MATCH(G839,$E$2:$E$3041,1)+1),INDEX($E$2:$E$3041,MATCH(G839,$E$2:$E$3041,1)-1):INDEX($E$2:$E$3041,MATCH(G839,$E$2:$E$3041,1)+1))</f>
        <v>6.5282182117818314E-6</v>
      </c>
    </row>
    <row r="840" spans="1:8" x14ac:dyDescent="0.2">
      <c r="A840" s="123">
        <v>479.37759999999997</v>
      </c>
      <c r="B840" s="123">
        <v>4.9772507000000001E-6</v>
      </c>
      <c r="C840" s="125">
        <v>283.59999999999502</v>
      </c>
      <c r="D840" s="120">
        <f>FORECAST(C840,INDEX($B$2:$B$2069,MATCH(C840,$A$2:$A$2069,1)-1):INDEX($B$2:$B$2069,MATCH(C840,$A$2:$A$2069,1)+1),INDEX($A$2:$A$2069,MATCH(C840,$A$2:$A$2069,1)-1):INDEX($A$2:$A$2069,MATCH(C840,$A$2:$A$2069,1)+1))</f>
        <v>1.836799363850471E-5</v>
      </c>
      <c r="E840" s="135">
        <v>367.39999999998997</v>
      </c>
      <c r="F840" s="120">
        <f>FORECAST(E840,INDEX($D$2:$D$6081,MATCH(E840,$C$2:$C$6081,1)-1):INDEX($D$2:$D$6081,MATCH(E840,$C$2:$C$6081,1)+1),INDEX($C$2:$C$6081,MATCH(E840,$C$2:$C$6081,1)-1):INDEX($C$2:$C$6081,MATCH(E840,$C$2:$C$6081,1)+1))</f>
        <v>6.7339745957577511E-6</v>
      </c>
      <c r="G840" s="125">
        <v>618.5</v>
      </c>
      <c r="H840" s="121">
        <f>FORECAST(G840,INDEX($F$2:$F$3041,MATCH(G840,$E$2:$E$3041,1)-1):INDEX($F$2:$F$3041,MATCH(G840,$E$2:$E$3041,1)+1),INDEX($E$2:$E$3041,MATCH(G840,$E$2:$E$3041,1)-1):INDEX($E$2:$E$3041,MATCH(G840,$E$2:$E$3041,1)+1))</f>
        <v>6.5345842781078637E-6</v>
      </c>
    </row>
    <row r="841" spans="1:8" x14ac:dyDescent="0.2">
      <c r="A841" s="123">
        <v>479.68436000000003</v>
      </c>
      <c r="B841" s="123">
        <v>4.9822883E-6</v>
      </c>
      <c r="C841" s="125">
        <v>283.69999999999499</v>
      </c>
      <c r="D841" s="120">
        <f>FORECAST(C841,INDEX($B$2:$B$2069,MATCH(C841,$A$2:$A$2069,1)-1):INDEX($B$2:$B$2069,MATCH(C841,$A$2:$A$2069,1)+1),INDEX($A$2:$A$2069,MATCH(C841,$A$2:$A$2069,1)-1):INDEX($A$2:$A$2069,MATCH(C841,$A$2:$A$2069,1)+1))</f>
        <v>1.8308517356603929E-5</v>
      </c>
      <c r="E841" s="124">
        <v>367.59999999999002</v>
      </c>
      <c r="F841" s="120">
        <f>FORECAST(E841,INDEX($D$2:$D$6081,MATCH(E841,$C$2:$C$6081,1)-1):INDEX($D$2:$D$6081,MATCH(E841,$C$2:$C$6081,1)+1),INDEX($C$2:$C$6081,MATCH(E841,$C$2:$C$6081,1)-1):INDEX($C$2:$C$6081,MATCH(E841,$C$2:$C$6081,1)+1))</f>
        <v>6.7272632589695134E-6</v>
      </c>
      <c r="G841" s="125">
        <v>619</v>
      </c>
      <c r="H841" s="121">
        <f>FORECAST(G841,INDEX($F$2:$F$3041,MATCH(G841,$E$2:$E$3041,1)-1):INDEX($F$2:$F$3041,MATCH(G841,$E$2:$E$3041,1)+1),INDEX($E$2:$E$3041,MATCH(G841,$E$2:$E$3041,1)-1):INDEX($E$2:$E$3041,MATCH(G841,$E$2:$E$3041,1)+1))</f>
        <v>6.5450711939980431E-6</v>
      </c>
    </row>
    <row r="842" spans="1:8" x14ac:dyDescent="0.2">
      <c r="A842" s="123">
        <v>479.99104</v>
      </c>
      <c r="B842" s="123">
        <v>4.9872172E-6</v>
      </c>
      <c r="C842" s="125">
        <v>283.79999999999501</v>
      </c>
      <c r="D842" s="120">
        <f>FORECAST(C842,INDEX($B$2:$B$2069,MATCH(C842,$A$2:$A$2069,1)-1):INDEX($B$2:$B$2069,MATCH(C842,$A$2:$A$2069,1)+1),INDEX($A$2:$A$2069,MATCH(C842,$A$2:$A$2069,1)-1):INDEX($A$2:$A$2069,MATCH(C842,$A$2:$A$2069,1)+1))</f>
        <v>1.8249041074703122E-5</v>
      </c>
      <c r="E842" s="135">
        <v>367.79999999999001</v>
      </c>
      <c r="F842" s="120">
        <f>FORECAST(E842,INDEX($D$2:$D$6081,MATCH(E842,$C$2:$C$6081,1)-1):INDEX($D$2:$D$6081,MATCH(E842,$C$2:$C$6081,1)+1),INDEX($C$2:$C$6081,MATCH(E842,$C$2:$C$6081,1)-1):INDEX($C$2:$C$6081,MATCH(E842,$C$2:$C$6081,1)+1))</f>
        <v>6.7224095200827966E-6</v>
      </c>
      <c r="G842" s="125">
        <v>619.5</v>
      </c>
      <c r="H842" s="121">
        <f>FORECAST(G842,INDEX($F$2:$F$3041,MATCH(G842,$E$2:$E$3041,1)-1):INDEX($F$2:$F$3041,MATCH(G842,$E$2:$E$3041,1)+1),INDEX($E$2:$E$3041,MATCH(G842,$E$2:$E$3041,1)-1):INDEX($E$2:$E$3041,MATCH(G842,$E$2:$E$3041,1)+1))</f>
        <v>6.5588751954357772E-6</v>
      </c>
    </row>
    <row r="843" spans="1:8" x14ac:dyDescent="0.2">
      <c r="A843" s="123">
        <v>480.29766000000001</v>
      </c>
      <c r="B843" s="123">
        <v>4.9923263999999997E-6</v>
      </c>
      <c r="C843" s="125">
        <v>283.89999999999498</v>
      </c>
      <c r="D843" s="120">
        <f>FORECAST(C843,INDEX($B$2:$B$2069,MATCH(C843,$A$2:$A$2069,1)-1):INDEX($B$2:$B$2069,MATCH(C843,$A$2:$A$2069,1)+1),INDEX($A$2:$A$2069,MATCH(C843,$A$2:$A$2069,1)-1):INDEX($A$2:$A$2069,MATCH(C843,$A$2:$A$2069,1)+1))</f>
        <v>1.8190073510161676E-5</v>
      </c>
      <c r="E843" s="124">
        <v>367.99999999999</v>
      </c>
      <c r="F843" s="120">
        <f>FORECAST(E843,INDEX($D$2:$D$6081,MATCH(E843,$C$2:$C$6081,1)-1):INDEX($D$2:$D$6081,MATCH(E843,$C$2:$C$6081,1)+1),INDEX($C$2:$C$6081,MATCH(E843,$C$2:$C$6081,1)-1):INDEX($C$2:$C$6081,MATCH(E843,$C$2:$C$6081,1)+1))</f>
        <v>6.7199044697592353E-6</v>
      </c>
      <c r="G843" s="125">
        <v>620</v>
      </c>
      <c r="H843" s="121">
        <f>FORECAST(G843,INDEX($F$2:$F$3041,MATCH(G843,$E$2:$E$3041,1)-1):INDEX($F$2:$F$3041,MATCH(G843,$E$2:$E$3041,1)+1),INDEX($E$2:$E$3041,MATCH(G843,$E$2:$E$3041,1)-1):INDEX($E$2:$E$3041,MATCH(G843,$E$2:$E$3041,1)+1))</f>
        <v>6.5747373365824476E-6</v>
      </c>
    </row>
    <row r="844" spans="1:8" x14ac:dyDescent="0.2">
      <c r="A844" s="123">
        <v>480.60421000000002</v>
      </c>
      <c r="B844" s="123">
        <v>4.9969030000000003E-6</v>
      </c>
      <c r="C844" s="125">
        <v>283.999999999995</v>
      </c>
      <c r="D844" s="120">
        <f>FORECAST(C844,INDEX($B$2:$B$2069,MATCH(C844,$A$2:$A$2069,1)-1):INDEX($B$2:$B$2069,MATCH(C844,$A$2:$A$2069,1)+1),INDEX($A$2:$A$2069,MATCH(C844,$A$2:$A$2069,1)-1):INDEX($A$2:$A$2069,MATCH(C844,$A$2:$A$2069,1)+1))</f>
        <v>1.8129012335235076E-5</v>
      </c>
      <c r="E844" s="135">
        <v>368.19999999998998</v>
      </c>
      <c r="F844" s="120">
        <f>FORECAST(E844,INDEX($D$2:$D$6081,MATCH(E844,$C$2:$C$6081,1)-1):INDEX($D$2:$D$6081,MATCH(E844,$C$2:$C$6081,1)+1),INDEX($C$2:$C$6081,MATCH(E844,$C$2:$C$6081,1)-1):INDEX($C$2:$C$6081,MATCH(E844,$C$2:$C$6081,1)+1))</f>
        <v>6.7178888270971114E-6</v>
      </c>
      <c r="G844" s="125">
        <v>620.5</v>
      </c>
      <c r="H844" s="121">
        <f>FORECAST(G844,INDEX($F$2:$F$3041,MATCH(G844,$E$2:$E$3041,1)-1):INDEX($F$2:$F$3041,MATCH(G844,$E$2:$E$3041,1)+1),INDEX($E$2:$E$3041,MATCH(G844,$E$2:$E$3041,1)-1):INDEX($E$2:$E$3041,MATCH(G844,$E$2:$E$3041,1)+1))</f>
        <v>6.5924589071021895E-6</v>
      </c>
    </row>
    <row r="845" spans="1:8" x14ac:dyDescent="0.2">
      <c r="A845" s="123">
        <v>480.91068000000001</v>
      </c>
      <c r="B845" s="123">
        <v>5.0008108999999998E-6</v>
      </c>
      <c r="C845" s="125">
        <v>284.09999999999502</v>
      </c>
      <c r="D845" s="120">
        <f>FORECAST(C845,INDEX($B$2:$B$2069,MATCH(C845,$A$2:$A$2069,1)-1):INDEX($B$2:$B$2069,MATCH(C845,$A$2:$A$2069,1)+1),INDEX($A$2:$A$2069,MATCH(C845,$A$2:$A$2069,1)-1):INDEX($A$2:$A$2069,MATCH(C845,$A$2:$A$2069,1)+1))</f>
        <v>1.8067951160308449E-5</v>
      </c>
      <c r="E845" s="124">
        <v>368.39999999998997</v>
      </c>
      <c r="F845" s="120">
        <f>FORECAST(E845,INDEX($D$2:$D$6081,MATCH(E845,$C$2:$C$6081,1)-1):INDEX($D$2:$D$6081,MATCH(E845,$C$2:$C$6081,1)+1),INDEX($C$2:$C$6081,MATCH(E845,$C$2:$C$6081,1)-1):INDEX($C$2:$C$6081,MATCH(E845,$C$2:$C$6081,1)+1))</f>
        <v>6.7169766540378722E-6</v>
      </c>
      <c r="G845" s="125">
        <v>621</v>
      </c>
      <c r="H845" s="121">
        <f>FORECAST(G845,INDEX($F$2:$F$3041,MATCH(G845,$E$2:$E$3041,1)-1):INDEX($F$2:$F$3041,MATCH(G845,$E$2:$E$3041,1)+1),INDEX($E$2:$E$3041,MATCH(G845,$E$2:$E$3041,1)-1):INDEX($E$2:$E$3041,MATCH(G845,$E$2:$E$3041,1)+1))</f>
        <v>6.6144719117348326E-6</v>
      </c>
    </row>
    <row r="846" spans="1:8" x14ac:dyDescent="0.2">
      <c r="A846" s="123">
        <v>481.21708000000001</v>
      </c>
      <c r="B846" s="123">
        <v>5.0055556999999998E-6</v>
      </c>
      <c r="C846" s="125">
        <v>284.19999999999499</v>
      </c>
      <c r="D846" s="120">
        <f>FORECAST(C846,INDEX($B$2:$B$2069,MATCH(C846,$A$2:$A$2069,1)-1):INDEX($B$2:$B$2069,MATCH(C846,$A$2:$A$2069,1)+1),INDEX($A$2:$A$2069,MATCH(C846,$A$2:$A$2069,1)-1):INDEX($A$2:$A$2069,MATCH(C846,$A$2:$A$2069,1)+1))</f>
        <v>1.8006889985381876E-5</v>
      </c>
      <c r="E846" s="135">
        <v>368.59999999999002</v>
      </c>
      <c r="F846" s="120">
        <f>FORECAST(E846,INDEX($D$2:$D$6081,MATCH(E846,$C$2:$C$6081,1)-1):INDEX($D$2:$D$6081,MATCH(E846,$C$2:$C$6081,1)+1),INDEX($C$2:$C$6081,MATCH(E846,$C$2:$C$6081,1)-1):INDEX($C$2:$C$6081,MATCH(E846,$C$2:$C$6081,1)+1))</f>
        <v>6.7149868642870229E-6</v>
      </c>
      <c r="G846" s="125">
        <v>621.5</v>
      </c>
      <c r="H846" s="121">
        <f>FORECAST(G846,INDEX($F$2:$F$3041,MATCH(G846,$E$2:$E$3041,1)-1):INDEX($F$2:$F$3041,MATCH(G846,$E$2:$E$3041,1)+1),INDEX($E$2:$E$3041,MATCH(G846,$E$2:$E$3041,1)-1):INDEX($E$2:$E$3041,MATCH(G846,$E$2:$E$3041,1)+1))</f>
        <v>6.6391248928844919E-6</v>
      </c>
    </row>
    <row r="847" spans="1:8" x14ac:dyDescent="0.2">
      <c r="A847" s="123">
        <v>481.52341000000001</v>
      </c>
      <c r="B847" s="123">
        <v>5.0104382E-6</v>
      </c>
      <c r="C847" s="125">
        <v>284.29999999999501</v>
      </c>
      <c r="D847" s="120">
        <f>FORECAST(C847,INDEX($B$2:$B$2069,MATCH(C847,$A$2:$A$2069,1)-1):INDEX($B$2:$B$2069,MATCH(C847,$A$2:$A$2069,1)+1),INDEX($A$2:$A$2069,MATCH(C847,$A$2:$A$2069,1)-1):INDEX($A$2:$A$2069,MATCH(C847,$A$2:$A$2069,1)+1))</f>
        <v>1.7940107531611769E-5</v>
      </c>
      <c r="E847" s="124">
        <v>368.79999999999001</v>
      </c>
      <c r="F847" s="120">
        <f>FORECAST(E847,INDEX($D$2:$D$6081,MATCH(E847,$C$2:$C$6081,1)-1):INDEX($D$2:$D$6081,MATCH(E847,$C$2:$C$6081,1)+1),INDEX($C$2:$C$6081,MATCH(E847,$C$2:$C$6081,1)-1):INDEX($C$2:$C$6081,MATCH(E847,$C$2:$C$6081,1)+1))</f>
        <v>6.7132536391589261E-6</v>
      </c>
      <c r="G847" s="125">
        <v>622</v>
      </c>
      <c r="H847" s="121">
        <f>FORECAST(G847,INDEX($F$2:$F$3041,MATCH(G847,$E$2:$E$3041,1)-1):INDEX($F$2:$F$3041,MATCH(G847,$E$2:$E$3041,1)+1),INDEX($E$2:$E$3041,MATCH(G847,$E$2:$E$3041,1)-1):INDEX($E$2:$E$3041,MATCH(G847,$E$2:$E$3041,1)+1))</f>
        <v>6.6658730210552226E-6</v>
      </c>
    </row>
    <row r="848" spans="1:8" x14ac:dyDescent="0.2">
      <c r="A848" s="123">
        <v>481.82967000000002</v>
      </c>
      <c r="B848" s="123">
        <v>5.0153446000000001E-6</v>
      </c>
      <c r="C848" s="125">
        <v>284.39999999999498</v>
      </c>
      <c r="D848" s="120">
        <f>FORECAST(C848,INDEX($B$2:$B$2069,MATCH(C848,$A$2:$A$2069,1)-1):INDEX($B$2:$B$2069,MATCH(C848,$A$2:$A$2069,1)+1),INDEX($A$2:$A$2069,MATCH(C848,$A$2:$A$2069,1)-1):INDEX($A$2:$A$2069,MATCH(C848,$A$2:$A$2069,1)+1))</f>
        <v>1.7877886219423223E-5</v>
      </c>
      <c r="E848" s="135">
        <v>368.99999999999</v>
      </c>
      <c r="F848" s="120">
        <f>FORECAST(E848,INDEX($D$2:$D$6081,MATCH(E848,$C$2:$C$6081,1)-1):INDEX($D$2:$D$6081,MATCH(E848,$C$2:$C$6081,1)+1),INDEX($C$2:$C$6081,MATCH(E848,$C$2:$C$6081,1)-1):INDEX($C$2:$C$6081,MATCH(E848,$C$2:$C$6081,1)+1))</f>
        <v>6.7116469288045392E-6</v>
      </c>
      <c r="G848" s="125">
        <v>622.5</v>
      </c>
      <c r="H848" s="121">
        <f>FORECAST(G848,INDEX($F$2:$F$3041,MATCH(G848,$E$2:$E$3041,1)-1):INDEX($F$2:$F$3041,MATCH(G848,$E$2:$E$3041,1)+1),INDEX($E$2:$E$3041,MATCH(G848,$E$2:$E$3041,1)-1):INDEX($E$2:$E$3041,MATCH(G848,$E$2:$E$3041,1)+1))</f>
        <v>6.6942740299564587E-6</v>
      </c>
    </row>
    <row r="849" spans="1:8" x14ac:dyDescent="0.2">
      <c r="A849" s="123">
        <v>482.13585999999998</v>
      </c>
      <c r="B849" s="123">
        <v>5.0204590999999999E-6</v>
      </c>
      <c r="C849" s="125">
        <v>284.499999999995</v>
      </c>
      <c r="D849" s="120">
        <f>FORECAST(C849,INDEX($B$2:$B$2069,MATCH(C849,$A$2:$A$2069,1)-1):INDEX($B$2:$B$2069,MATCH(C849,$A$2:$A$2069,1)+1),INDEX($A$2:$A$2069,MATCH(C849,$A$2:$A$2069,1)-1):INDEX($A$2:$A$2069,MATCH(C849,$A$2:$A$2069,1)+1))</f>
        <v>1.781566490723465E-5</v>
      </c>
      <c r="E849" s="124">
        <v>369.19999999998998</v>
      </c>
      <c r="F849" s="120">
        <f>FORECAST(E849,INDEX($D$2:$D$6081,MATCH(E849,$C$2:$C$6081,1)-1):INDEX($D$2:$D$6081,MATCH(E849,$C$2:$C$6081,1)+1),INDEX($C$2:$C$6081,MATCH(E849,$C$2:$C$6081,1)-1):INDEX($C$2:$C$6081,MATCH(E849,$C$2:$C$6081,1)+1))</f>
        <v>6.7099184141582478E-6</v>
      </c>
      <c r="G849" s="125">
        <v>623</v>
      </c>
      <c r="H849" s="121">
        <f>FORECAST(G849,INDEX($F$2:$F$3041,MATCH(G849,$E$2:$E$3041,1)-1):INDEX($F$2:$F$3041,MATCH(G849,$E$2:$E$3041,1)+1),INDEX($E$2:$E$3041,MATCH(G849,$E$2:$E$3041,1)-1):INDEX($E$2:$E$3041,MATCH(G849,$E$2:$E$3041,1)+1))</f>
        <v>6.7246986230932735E-6</v>
      </c>
    </row>
    <row r="850" spans="1:8" x14ac:dyDescent="0.2">
      <c r="A850" s="123">
        <v>482.44198</v>
      </c>
      <c r="B850" s="123">
        <v>5.0248800000000002E-6</v>
      </c>
      <c r="C850" s="125">
        <v>284.59999999999502</v>
      </c>
      <c r="D850" s="120">
        <f>FORECAST(C850,INDEX($B$2:$B$2069,MATCH(C850,$A$2:$A$2069,1)-1):INDEX($B$2:$B$2069,MATCH(C850,$A$2:$A$2069,1)+1),INDEX($A$2:$A$2069,MATCH(C850,$A$2:$A$2069,1)-1):INDEX($A$2:$A$2069,MATCH(C850,$A$2:$A$2069,1)+1))</f>
        <v>1.7753443595046049E-5</v>
      </c>
      <c r="E850" s="135">
        <v>369.39999999998997</v>
      </c>
      <c r="F850" s="120">
        <f>FORECAST(E850,INDEX($D$2:$D$6081,MATCH(E850,$C$2:$C$6081,1)-1):INDEX($D$2:$D$6081,MATCH(E850,$C$2:$C$6081,1)+1),INDEX($C$2:$C$6081,MATCH(E850,$C$2:$C$6081,1)-1):INDEX($C$2:$C$6081,MATCH(E850,$C$2:$C$6081,1)+1))</f>
        <v>6.7093269368453869E-6</v>
      </c>
      <c r="G850" s="125">
        <v>623.5</v>
      </c>
      <c r="H850" s="121">
        <f>FORECAST(G850,INDEX($F$2:$F$3041,MATCH(G850,$E$2:$E$3041,1)-1):INDEX($F$2:$F$3041,MATCH(G850,$E$2:$E$3041,1)+1),INDEX($E$2:$E$3041,MATCH(G850,$E$2:$E$3041,1)-1):INDEX($E$2:$E$3041,MATCH(G850,$E$2:$E$3041,1)+1))</f>
        <v>6.7566929826143812E-6</v>
      </c>
    </row>
    <row r="851" spans="1:8" x14ac:dyDescent="0.2">
      <c r="A851" s="123">
        <v>482.74802</v>
      </c>
      <c r="B851" s="123">
        <v>5.0297005999999999E-6</v>
      </c>
      <c r="C851" s="125">
        <v>284.69999999999499</v>
      </c>
      <c r="D851" s="120">
        <f>FORECAST(C851,INDEX($B$2:$B$2069,MATCH(C851,$A$2:$A$2069,1)-1):INDEX($B$2:$B$2069,MATCH(C851,$A$2:$A$2069,1)+1),INDEX($A$2:$A$2069,MATCH(C851,$A$2:$A$2069,1)-1):INDEX($A$2:$A$2069,MATCH(C851,$A$2:$A$2069,1)+1))</f>
        <v>1.7694332192917661E-5</v>
      </c>
      <c r="E851" s="124">
        <v>369.59999999999002</v>
      </c>
      <c r="F851" s="120">
        <f>FORECAST(E851,INDEX($D$2:$D$6081,MATCH(E851,$C$2:$C$6081,1)-1):INDEX($D$2:$D$6081,MATCH(E851,$C$2:$C$6081,1)+1),INDEX($C$2:$C$6081,MATCH(E851,$C$2:$C$6081,1)-1):INDEX($C$2:$C$6081,MATCH(E851,$C$2:$C$6081,1)+1))</f>
        <v>6.7108457434975393E-6</v>
      </c>
      <c r="G851" s="125">
        <v>624</v>
      </c>
      <c r="H851" s="121">
        <f>FORECAST(G851,INDEX($F$2:$F$3041,MATCH(G851,$E$2:$E$3041,1)-1):INDEX($F$2:$F$3041,MATCH(G851,$E$2:$E$3041,1)+1),INDEX($E$2:$E$3041,MATCH(G851,$E$2:$E$3041,1)-1):INDEX($E$2:$E$3041,MATCH(G851,$E$2:$E$3041,1)+1))</f>
        <v>6.7887571056034134E-6</v>
      </c>
    </row>
    <row r="852" spans="1:8" x14ac:dyDescent="0.2">
      <c r="A852" s="123">
        <v>483.05399999999997</v>
      </c>
      <c r="B852" s="123">
        <v>5.0349472E-6</v>
      </c>
      <c r="C852" s="125">
        <v>284.79999999999501</v>
      </c>
      <c r="D852" s="120">
        <f>FORECAST(C852,INDEX($B$2:$B$2069,MATCH(C852,$A$2:$A$2069,1)-1):INDEX($B$2:$B$2069,MATCH(C852,$A$2:$A$2069,1)+1),INDEX($A$2:$A$2069,MATCH(C852,$A$2:$A$2069,1)-1):INDEX($A$2:$A$2069,MATCH(C852,$A$2:$A$2069,1)+1))</f>
        <v>1.7631910807173464E-5</v>
      </c>
      <c r="E852" s="135">
        <v>369.79999999999001</v>
      </c>
      <c r="F852" s="120">
        <f>FORECAST(E852,INDEX($D$2:$D$6081,MATCH(E852,$C$2:$C$6081,1)-1):INDEX($D$2:$D$6081,MATCH(E852,$C$2:$C$6081,1)+1),INDEX($C$2:$C$6081,MATCH(E852,$C$2:$C$6081,1)-1):INDEX($C$2:$C$6081,MATCH(E852,$C$2:$C$6081,1)+1))</f>
        <v>6.7109466999261853E-6</v>
      </c>
      <c r="G852" s="125">
        <v>624.5</v>
      </c>
      <c r="H852" s="121">
        <f>FORECAST(G852,INDEX($F$2:$F$3041,MATCH(G852,$E$2:$E$3041,1)-1):INDEX($F$2:$F$3041,MATCH(G852,$E$2:$E$3041,1)+1),INDEX($E$2:$E$3041,MATCH(G852,$E$2:$E$3041,1)-1):INDEX($E$2:$E$3041,MATCH(G852,$E$2:$E$3041,1)+1))</f>
        <v>6.8213082964819861E-6</v>
      </c>
    </row>
    <row r="853" spans="1:8" x14ac:dyDescent="0.2">
      <c r="A853" s="123">
        <v>483.35989999999998</v>
      </c>
      <c r="B853" s="123">
        <v>5.0398538999999999E-6</v>
      </c>
      <c r="C853" s="125">
        <v>284.89999999999498</v>
      </c>
      <c r="D853" s="120">
        <f>FORECAST(C853,INDEX($B$2:$B$2069,MATCH(C853,$A$2:$A$2069,1)-1):INDEX($B$2:$B$2069,MATCH(C853,$A$2:$A$2069,1)+1),INDEX($A$2:$A$2069,MATCH(C853,$A$2:$A$2069,1)-1):INDEX($A$2:$A$2069,MATCH(C853,$A$2:$A$2069,1)+1))</f>
        <v>1.7569489421429295E-5</v>
      </c>
      <c r="E853" s="124">
        <v>369.99999999999</v>
      </c>
      <c r="F853" s="120">
        <f>FORECAST(E853,INDEX($D$2:$D$6081,MATCH(E853,$C$2:$C$6081,1)-1):INDEX($D$2:$D$6081,MATCH(E853,$C$2:$C$6081,1)+1),INDEX($C$2:$C$6081,MATCH(E853,$C$2:$C$6081,1)-1):INDEX($C$2:$C$6081,MATCH(E853,$C$2:$C$6081,1)+1))</f>
        <v>6.71022975873245E-6</v>
      </c>
      <c r="G853" s="125">
        <v>625</v>
      </c>
      <c r="H853" s="121">
        <f>FORECAST(G853,INDEX($F$2:$F$3041,MATCH(G853,$E$2:$E$3041,1)-1):INDEX($F$2:$F$3041,MATCH(G853,$E$2:$E$3041,1)+1),INDEX($E$2:$E$3041,MATCH(G853,$E$2:$E$3041,1)-1):INDEX($E$2:$E$3041,MATCH(G853,$E$2:$E$3041,1)+1))</f>
        <v>6.8543026355730746E-6</v>
      </c>
    </row>
    <row r="854" spans="1:8" x14ac:dyDescent="0.2">
      <c r="A854" s="123">
        <v>483.66573</v>
      </c>
      <c r="B854" s="123">
        <v>5.0454231000000004E-6</v>
      </c>
      <c r="C854" s="125">
        <v>284.999999999995</v>
      </c>
      <c r="D854" s="120">
        <f>FORECAST(C854,INDEX($B$2:$B$2069,MATCH(C854,$A$2:$A$2069,1)-1):INDEX($B$2:$B$2069,MATCH(C854,$A$2:$A$2069,1)+1),INDEX($A$2:$A$2069,MATCH(C854,$A$2:$A$2069,1)-1):INDEX($A$2:$A$2069,MATCH(C854,$A$2:$A$2069,1)+1))</f>
        <v>1.7507409900064839E-5</v>
      </c>
      <c r="E854" s="135">
        <v>370.19999999998998</v>
      </c>
      <c r="F854" s="120">
        <f>FORECAST(E854,INDEX($D$2:$D$6081,MATCH(E854,$C$2:$C$6081,1)-1):INDEX($D$2:$D$6081,MATCH(E854,$C$2:$C$6081,1)+1),INDEX($C$2:$C$6081,MATCH(E854,$C$2:$C$6081,1)-1):INDEX($C$2:$C$6081,MATCH(E854,$C$2:$C$6081,1)+1))</f>
        <v>6.7135611777663154E-6</v>
      </c>
      <c r="G854" s="125">
        <v>625.5</v>
      </c>
      <c r="H854" s="121">
        <f>FORECAST(G854,INDEX($F$2:$F$3041,MATCH(G854,$E$2:$E$3041,1)-1):INDEX($F$2:$F$3041,MATCH(G854,$E$2:$E$3041,1)+1),INDEX($E$2:$E$3041,MATCH(G854,$E$2:$E$3041,1)-1):INDEX($E$2:$E$3041,MATCH(G854,$E$2:$E$3041,1)+1))</f>
        <v>6.8878941627818728E-6</v>
      </c>
    </row>
    <row r="855" spans="1:8" x14ac:dyDescent="0.2">
      <c r="A855" s="123">
        <v>483.97149000000002</v>
      </c>
      <c r="B855" s="123">
        <v>5.0505296E-6</v>
      </c>
      <c r="C855" s="125">
        <v>285.09999999999502</v>
      </c>
      <c r="D855" s="120">
        <f>FORECAST(C855,INDEX($B$2:$B$2069,MATCH(C855,$A$2:$A$2069,1)-1):INDEX($B$2:$B$2069,MATCH(C855,$A$2:$A$2069,1)+1),INDEX($A$2:$A$2069,MATCH(C855,$A$2:$A$2069,1)-1):INDEX($A$2:$A$2069,MATCH(C855,$A$2:$A$2069,1)+1))</f>
        <v>1.7446372536762108E-5</v>
      </c>
      <c r="E855" s="124">
        <v>370.39999999998997</v>
      </c>
      <c r="F855" s="120">
        <f>FORECAST(E855,INDEX($D$2:$D$6081,MATCH(E855,$C$2:$C$6081,1)-1):INDEX($D$2:$D$6081,MATCH(E855,$C$2:$C$6081,1)+1),INDEX($C$2:$C$6081,MATCH(E855,$C$2:$C$6081,1)-1):INDEX($C$2:$C$6081,MATCH(E855,$C$2:$C$6081,1)+1))</f>
        <v>6.7170033147525542E-6</v>
      </c>
      <c r="G855" s="125">
        <v>626</v>
      </c>
      <c r="H855" s="121">
        <f>FORECAST(G855,INDEX($F$2:$F$3041,MATCH(G855,$E$2:$E$3041,1)-1):INDEX($F$2:$F$3041,MATCH(G855,$E$2:$E$3041,1)+1),INDEX($E$2:$E$3041,MATCH(G855,$E$2:$E$3041,1)-1):INDEX($E$2:$E$3041,MATCH(G855,$E$2:$E$3041,1)+1))</f>
        <v>6.9230797112305374E-6</v>
      </c>
    </row>
    <row r="856" spans="1:8" x14ac:dyDescent="0.2">
      <c r="A856" s="123">
        <v>484.27717999999999</v>
      </c>
      <c r="B856" s="123">
        <v>5.0563708000000004E-6</v>
      </c>
      <c r="C856" s="125">
        <v>285.19999999999499</v>
      </c>
      <c r="D856" s="120">
        <f>FORECAST(C856,INDEX($B$2:$B$2069,MATCH(C856,$A$2:$A$2069,1)-1):INDEX($B$2:$B$2069,MATCH(C856,$A$2:$A$2069,1)+1),INDEX($A$2:$A$2069,MATCH(C856,$A$2:$A$2069,1)-1):INDEX($A$2:$A$2069,MATCH(C856,$A$2:$A$2069,1)+1))</f>
        <v>1.7385335173459405E-5</v>
      </c>
      <c r="E856" s="135">
        <v>370.59999999999002</v>
      </c>
      <c r="F856" s="120">
        <f>FORECAST(E856,INDEX($D$2:$D$6081,MATCH(E856,$C$2:$C$6081,1)-1):INDEX($D$2:$D$6081,MATCH(E856,$C$2:$C$6081,1)+1),INDEX($C$2:$C$6081,MATCH(E856,$C$2:$C$6081,1)-1):INDEX($C$2:$C$6081,MATCH(E856,$C$2:$C$6081,1)+1))</f>
        <v>6.7211191255633402E-6</v>
      </c>
      <c r="G856" s="125">
        <v>626.5</v>
      </c>
      <c r="H856" s="121">
        <f>FORECAST(G856,INDEX($F$2:$F$3041,MATCH(G856,$E$2:$E$3041,1)-1):INDEX($F$2:$F$3041,MATCH(G856,$E$2:$E$3041,1)+1),INDEX($E$2:$E$3041,MATCH(G856,$E$2:$E$3041,1)-1):INDEX($E$2:$E$3041,MATCH(G856,$E$2:$E$3041,1)+1))</f>
        <v>6.9591317273261894E-6</v>
      </c>
    </row>
    <row r="857" spans="1:8" x14ac:dyDescent="0.2">
      <c r="A857" s="123">
        <v>484.58278999999999</v>
      </c>
      <c r="B857" s="123">
        <v>5.0613531000000001E-6</v>
      </c>
      <c r="C857" s="125">
        <v>285.29999999999501</v>
      </c>
      <c r="D857" s="120">
        <f>FORECAST(C857,INDEX($B$2:$B$2069,MATCH(C857,$A$2:$A$2069,1)-1):INDEX($B$2:$B$2069,MATCH(C857,$A$2:$A$2069,1)+1),INDEX($A$2:$A$2069,MATCH(C857,$A$2:$A$2069,1)-1):INDEX($A$2:$A$2069,MATCH(C857,$A$2:$A$2069,1)+1))</f>
        <v>1.7324297810156675E-5</v>
      </c>
      <c r="E857" s="124">
        <v>370.79999999999001</v>
      </c>
      <c r="F857" s="120">
        <f>FORECAST(E857,INDEX($D$2:$D$6081,MATCH(E857,$C$2:$C$6081,1)-1):INDEX($D$2:$D$6081,MATCH(E857,$C$2:$C$6081,1)+1),INDEX($C$2:$C$6081,MATCH(E857,$C$2:$C$6081,1)-1):INDEX($C$2:$C$6081,MATCH(E857,$C$2:$C$6081,1)+1))</f>
        <v>6.7240597594158288E-6</v>
      </c>
      <c r="G857" s="125">
        <v>627</v>
      </c>
      <c r="H857" s="121">
        <f>FORECAST(G857,INDEX($F$2:$F$3041,MATCH(G857,$E$2:$E$3041,1)-1):INDEX($F$2:$F$3041,MATCH(G857,$E$2:$E$3041,1)+1),INDEX($E$2:$E$3041,MATCH(G857,$E$2:$E$3041,1)-1):INDEX($E$2:$E$3041,MATCH(G857,$E$2:$E$3041,1)+1))</f>
        <v>6.9945189211248417E-6</v>
      </c>
    </row>
    <row r="858" spans="1:8" x14ac:dyDescent="0.2">
      <c r="A858" s="123">
        <v>484.88834000000003</v>
      </c>
      <c r="B858" s="123">
        <v>5.0660618999999999E-6</v>
      </c>
      <c r="C858" s="125">
        <v>285.39999999999498</v>
      </c>
      <c r="D858" s="120">
        <f>FORECAST(C858,INDEX($B$2:$B$2069,MATCH(C858,$A$2:$A$2069,1)-1):INDEX($B$2:$B$2069,MATCH(C858,$A$2:$A$2069,1)+1),INDEX($A$2:$A$2069,MATCH(C858,$A$2:$A$2069,1)-1):INDEX($A$2:$A$2069,MATCH(C858,$A$2:$A$2069,1)+1))</f>
        <v>1.7259421957296624E-5</v>
      </c>
      <c r="E858" s="135">
        <v>370.99999999999</v>
      </c>
      <c r="F858" s="120">
        <f>FORECAST(E858,INDEX($D$2:$D$6081,MATCH(E858,$C$2:$C$6081,1)-1):INDEX($D$2:$D$6081,MATCH(E858,$C$2:$C$6081,1)+1),INDEX($C$2:$C$6081,MATCH(E858,$C$2:$C$6081,1)-1):INDEX($C$2:$C$6081,MATCH(E858,$C$2:$C$6081,1)+1))</f>
        <v>6.7226605664660777E-6</v>
      </c>
      <c r="G858" s="125">
        <v>627.5</v>
      </c>
      <c r="H858" s="121">
        <f>FORECAST(G858,INDEX($F$2:$F$3041,MATCH(G858,$E$2:$E$3041,1)-1):INDEX($F$2:$F$3041,MATCH(G858,$E$2:$E$3041,1)+1),INDEX($E$2:$E$3041,MATCH(G858,$E$2:$E$3041,1)-1):INDEX($E$2:$E$3041,MATCH(G858,$E$2:$E$3041,1)+1))</f>
        <v>7.0297692492525164E-6</v>
      </c>
    </row>
    <row r="859" spans="1:8" x14ac:dyDescent="0.2">
      <c r="A859" s="123">
        <v>485.19380999999998</v>
      </c>
      <c r="B859" s="123">
        <v>5.0707023999999998E-6</v>
      </c>
      <c r="C859" s="125">
        <v>285.499999999995</v>
      </c>
      <c r="D859" s="120">
        <f>FORECAST(C859,INDEX($B$2:$B$2069,MATCH(C859,$A$2:$A$2069,1)-1):INDEX($B$2:$B$2069,MATCH(C859,$A$2:$A$2069,1)+1),INDEX($A$2:$A$2069,MATCH(C859,$A$2:$A$2069,1)-1):INDEX($A$2:$A$2069,MATCH(C859,$A$2:$A$2069,1)+1))</f>
        <v>1.7196632050166358E-5</v>
      </c>
      <c r="E859" s="124">
        <v>371.19999999998998</v>
      </c>
      <c r="F859" s="120">
        <f>FORECAST(E859,INDEX($D$2:$D$6081,MATCH(E859,$C$2:$C$6081,1)-1):INDEX($D$2:$D$6081,MATCH(E859,$C$2:$C$6081,1)+1),INDEX($C$2:$C$6081,MATCH(E859,$C$2:$C$6081,1)-1):INDEX($C$2:$C$6081,MATCH(E859,$C$2:$C$6081,1)+1))</f>
        <v>6.7232935385017363E-6</v>
      </c>
      <c r="G859" s="125">
        <v>628</v>
      </c>
      <c r="H859" s="121">
        <f>FORECAST(G859,INDEX($F$2:$F$3041,MATCH(G859,$E$2:$E$3041,1)-1):INDEX($F$2:$F$3041,MATCH(G859,$E$2:$E$3041,1)+1),INDEX($E$2:$E$3041,MATCH(G859,$E$2:$E$3041,1)-1):INDEX($E$2:$E$3041,MATCH(G859,$E$2:$E$3041,1)+1))</f>
        <v>7.0642842684860076E-6</v>
      </c>
    </row>
    <row r="860" spans="1:8" x14ac:dyDescent="0.2">
      <c r="A860" s="123">
        <v>485.49921999999998</v>
      </c>
      <c r="B860" s="123">
        <v>5.0762422000000004E-6</v>
      </c>
      <c r="C860" s="125">
        <v>285.59999999999502</v>
      </c>
      <c r="D860" s="120">
        <f>FORECAST(C860,INDEX($B$2:$B$2069,MATCH(C860,$A$2:$A$2069,1)-1):INDEX($B$2:$B$2069,MATCH(C860,$A$2:$A$2069,1)+1),INDEX($A$2:$A$2069,MATCH(C860,$A$2:$A$2069,1)-1):INDEX($A$2:$A$2069,MATCH(C860,$A$2:$A$2069,1)+1))</f>
        <v>1.7133842143036119E-5</v>
      </c>
      <c r="E860" s="135">
        <v>371.39999999998997</v>
      </c>
      <c r="F860" s="120">
        <f>FORECAST(E860,INDEX($D$2:$D$6081,MATCH(E860,$C$2:$C$6081,1)-1):INDEX($D$2:$D$6081,MATCH(E860,$C$2:$C$6081,1)+1),INDEX($C$2:$C$6081,MATCH(E860,$C$2:$C$6081,1)-1):INDEX($C$2:$C$6081,MATCH(E860,$C$2:$C$6081,1)+1))</f>
        <v>6.7231598784417563E-6</v>
      </c>
      <c r="G860" s="125">
        <v>628.5</v>
      </c>
      <c r="H860" s="121">
        <f>FORECAST(G860,INDEX($F$2:$F$3041,MATCH(G860,$E$2:$E$3041,1)-1):INDEX($F$2:$F$3041,MATCH(G860,$E$2:$E$3041,1)+1),INDEX($E$2:$E$3041,MATCH(G860,$E$2:$E$3041,1)-1):INDEX($E$2:$E$3041,MATCH(G860,$E$2:$E$3041,1)+1))</f>
        <v>7.0971547898646925E-6</v>
      </c>
    </row>
    <row r="861" spans="1:8" x14ac:dyDescent="0.2">
      <c r="A861" s="123">
        <v>485.80455000000001</v>
      </c>
      <c r="B861" s="123">
        <v>5.0814231999999996E-6</v>
      </c>
      <c r="C861" s="125">
        <v>285.69999999999499</v>
      </c>
      <c r="D861" s="120">
        <f>FORECAST(C861,INDEX($B$2:$B$2069,MATCH(C861,$A$2:$A$2069,1)-1):INDEX($B$2:$B$2069,MATCH(C861,$A$2:$A$2069,1)+1),INDEX($A$2:$A$2069,MATCH(C861,$A$2:$A$2069,1)-1):INDEX($A$2:$A$2069,MATCH(C861,$A$2:$A$2069,1)+1))</f>
        <v>1.707554564803646E-5</v>
      </c>
      <c r="E861" s="124">
        <v>371.59999999999002</v>
      </c>
      <c r="F861" s="120">
        <f>FORECAST(E861,INDEX($D$2:$D$6081,MATCH(E861,$C$2:$C$6081,1)-1):INDEX($D$2:$D$6081,MATCH(E861,$C$2:$C$6081,1)+1),INDEX($C$2:$C$6081,MATCH(E861,$C$2:$C$6081,1)-1):INDEX($C$2:$C$6081,MATCH(E861,$C$2:$C$6081,1)+1))</f>
        <v>6.7229748404653345E-6</v>
      </c>
      <c r="G861" s="125">
        <v>629</v>
      </c>
      <c r="H861" s="121">
        <f>FORECAST(G861,INDEX($F$2:$F$3041,MATCH(G861,$E$2:$E$3041,1)-1):INDEX($F$2:$F$3041,MATCH(G861,$E$2:$E$3041,1)+1),INDEX($E$2:$E$3041,MATCH(G861,$E$2:$E$3041,1)-1):INDEX($E$2:$E$3041,MATCH(G861,$E$2:$E$3041,1)+1))</f>
        <v>7.1270561166844682E-6</v>
      </c>
    </row>
    <row r="862" spans="1:8" x14ac:dyDescent="0.2">
      <c r="A862" s="123">
        <v>486.10980999999998</v>
      </c>
      <c r="B862" s="123">
        <v>5.0866634000000002E-6</v>
      </c>
      <c r="C862" s="125">
        <v>285.79999999999501</v>
      </c>
      <c r="D862" s="120">
        <f>FORECAST(C862,INDEX($B$2:$B$2069,MATCH(C862,$A$2:$A$2069,1)-1):INDEX($B$2:$B$2069,MATCH(C862,$A$2:$A$2069,1)+1),INDEX($A$2:$A$2069,MATCH(C862,$A$2:$A$2069,1)-1):INDEX($A$2:$A$2069,MATCH(C862,$A$2:$A$2069,1)+1))</f>
        <v>1.7014331271713982E-5</v>
      </c>
      <c r="E862" s="135">
        <v>371.79999999999001</v>
      </c>
      <c r="F862" s="120">
        <f>FORECAST(E862,INDEX($D$2:$D$6081,MATCH(E862,$C$2:$C$6081,1)-1):INDEX($D$2:$D$6081,MATCH(E862,$C$2:$C$6081,1)+1),INDEX($C$2:$C$6081,MATCH(E862,$C$2:$C$6081,1)-1):INDEX($C$2:$C$6081,MATCH(E862,$C$2:$C$6081,1)+1))</f>
        <v>6.7217839747755555E-6</v>
      </c>
      <c r="G862" s="125">
        <v>629.5</v>
      </c>
      <c r="H862" s="121">
        <f>FORECAST(G862,INDEX($F$2:$F$3041,MATCH(G862,$E$2:$E$3041,1)-1):INDEX($F$2:$F$3041,MATCH(G862,$E$2:$E$3041,1)+1),INDEX($E$2:$E$3041,MATCH(G862,$E$2:$E$3041,1)-1):INDEX($E$2:$E$3041,MATCH(G862,$E$2:$E$3041,1)+1))</f>
        <v>7.1545585668161822E-6</v>
      </c>
    </row>
    <row r="863" spans="1:8" x14ac:dyDescent="0.2">
      <c r="A863" s="123">
        <v>486.41500000000002</v>
      </c>
      <c r="B863" s="123">
        <v>5.0917919999999999E-6</v>
      </c>
      <c r="C863" s="125">
        <v>285.89999999999498</v>
      </c>
      <c r="D863" s="120">
        <f>FORECAST(C863,INDEX($B$2:$B$2069,MATCH(C863,$A$2:$A$2069,1)-1):INDEX($B$2:$B$2069,MATCH(C863,$A$2:$A$2069,1)+1),INDEX($A$2:$A$2069,MATCH(C863,$A$2:$A$2069,1)-1):INDEX($A$2:$A$2069,MATCH(C863,$A$2:$A$2069,1)+1))</f>
        <v>1.6953116895391585E-5</v>
      </c>
      <c r="E863" s="124">
        <v>371.99999999999</v>
      </c>
      <c r="F863" s="120">
        <f>FORECAST(E863,INDEX($D$2:$D$6081,MATCH(E863,$C$2:$C$6081,1)-1):INDEX($D$2:$D$6081,MATCH(E863,$C$2:$C$6081,1)+1),INDEX($C$2:$C$6081,MATCH(E863,$C$2:$C$6081,1)-1):INDEX($C$2:$C$6081,MATCH(E863,$C$2:$C$6081,1)+1))</f>
        <v>6.7172794748618187E-6</v>
      </c>
      <c r="G863" s="125">
        <v>630</v>
      </c>
      <c r="H863" s="121">
        <f>FORECAST(G863,INDEX($F$2:$F$3041,MATCH(G863,$E$2:$E$3041,1)-1):INDEX($F$2:$F$3041,MATCH(G863,$E$2:$E$3041,1)+1),INDEX($E$2:$E$3041,MATCH(G863,$E$2:$E$3041,1)-1):INDEX($E$2:$E$3041,MATCH(G863,$E$2:$E$3041,1)+1))</f>
        <v>7.1815368635177067E-6</v>
      </c>
    </row>
    <row r="864" spans="1:8" x14ac:dyDescent="0.2">
      <c r="A864" s="123">
        <v>486.72012000000001</v>
      </c>
      <c r="B864" s="123">
        <v>5.0964185999999997E-6</v>
      </c>
      <c r="C864" s="125">
        <v>285.999999999995</v>
      </c>
      <c r="D864" s="120">
        <f>FORECAST(C864,INDEX($B$2:$B$2069,MATCH(C864,$A$2:$A$2069,1)-1):INDEX($B$2:$B$2069,MATCH(C864,$A$2:$A$2069,1)+1),INDEX($A$2:$A$2069,MATCH(C864,$A$2:$A$2069,1)-1):INDEX($A$2:$A$2069,MATCH(C864,$A$2:$A$2069,1)+1))</f>
        <v>1.6891902519069134E-5</v>
      </c>
      <c r="E864" s="135">
        <v>372.19999999998998</v>
      </c>
      <c r="F864" s="120">
        <f>FORECAST(E864,INDEX($D$2:$D$6081,MATCH(E864,$C$2:$C$6081,1)-1):INDEX($D$2:$D$6081,MATCH(E864,$C$2:$C$6081,1)+1),INDEX($C$2:$C$6081,MATCH(E864,$C$2:$C$6081,1)-1):INDEX($C$2:$C$6081,MATCH(E864,$C$2:$C$6081,1)+1))</f>
        <v>6.7103214697971374E-6</v>
      </c>
      <c r="G864" s="125">
        <v>630.5</v>
      </c>
      <c r="H864" s="121">
        <f>FORECAST(G864,INDEX($F$2:$F$3041,MATCH(G864,$E$2:$E$3041,1)-1):INDEX($F$2:$F$3041,MATCH(G864,$E$2:$E$3041,1)+1),INDEX($E$2:$E$3041,MATCH(G864,$E$2:$E$3041,1)-1):INDEX($E$2:$E$3041,MATCH(G864,$E$2:$E$3041,1)+1))</f>
        <v>7.2065913038410741E-6</v>
      </c>
    </row>
    <row r="865" spans="1:8" x14ac:dyDescent="0.2">
      <c r="A865" s="123">
        <v>487.02516000000003</v>
      </c>
      <c r="B865" s="123">
        <v>5.1000643000000002E-6</v>
      </c>
      <c r="C865" s="125">
        <v>286.09999999999502</v>
      </c>
      <c r="D865" s="120">
        <f>FORECAST(C865,INDEX($B$2:$B$2069,MATCH(C865,$A$2:$A$2069,1)-1):INDEX($B$2:$B$2069,MATCH(C865,$A$2:$A$2069,1)+1),INDEX($A$2:$A$2069,MATCH(C865,$A$2:$A$2069,1)-1):INDEX($A$2:$A$2069,MATCH(C865,$A$2:$A$2069,1)+1))</f>
        <v>1.68174371286776E-5</v>
      </c>
      <c r="E865" s="124">
        <v>372.39999999998997</v>
      </c>
      <c r="F865" s="120">
        <f>FORECAST(E865,INDEX($D$2:$D$6081,MATCH(E865,$C$2:$C$6081,1)-1):INDEX($D$2:$D$6081,MATCH(E865,$C$2:$C$6081,1)+1),INDEX($C$2:$C$6081,MATCH(E865,$C$2:$C$6081,1)-1):INDEX($C$2:$C$6081,MATCH(E865,$C$2:$C$6081,1)+1))</f>
        <v>6.7017273861727132E-6</v>
      </c>
      <c r="G865" s="125">
        <v>631</v>
      </c>
      <c r="H865" s="121">
        <f>FORECAST(G865,INDEX($F$2:$F$3041,MATCH(G865,$E$2:$E$3041,1)-1):INDEX($F$2:$F$3041,MATCH(G865,$E$2:$E$3041,1)+1),INDEX($E$2:$E$3041,MATCH(G865,$E$2:$E$3041,1)-1):INDEX($E$2:$E$3041,MATCH(G865,$E$2:$E$3041,1)+1))</f>
        <v>7.2293785618028985E-6</v>
      </c>
    </row>
    <row r="866" spans="1:8" x14ac:dyDescent="0.2">
      <c r="A866" s="123">
        <v>487.33013999999997</v>
      </c>
      <c r="B866" s="123">
        <v>5.1043983999999999E-6</v>
      </c>
      <c r="C866" s="125">
        <v>286.19999999999499</v>
      </c>
      <c r="D866" s="120">
        <f>FORECAST(C866,INDEX($B$2:$B$2069,MATCH(C866,$A$2:$A$2069,1)-1):INDEX($B$2:$B$2069,MATCH(C866,$A$2:$A$2069,1)+1),INDEX($A$2:$A$2069,MATCH(C866,$A$2:$A$2069,1)-1):INDEX($A$2:$A$2069,MATCH(C866,$A$2:$A$2069,1)+1))</f>
        <v>1.6752749702516489E-5</v>
      </c>
      <c r="E866" s="135">
        <v>372.59999999999002</v>
      </c>
      <c r="F866" s="120">
        <f>FORECAST(E866,INDEX($D$2:$D$6081,MATCH(E866,$C$2:$C$6081,1)-1):INDEX($D$2:$D$6081,MATCH(E866,$C$2:$C$6081,1)+1),INDEX($C$2:$C$6081,MATCH(E866,$C$2:$C$6081,1)-1):INDEX($C$2:$C$6081,MATCH(E866,$C$2:$C$6081,1)+1))</f>
        <v>6.6926383593584864E-6</v>
      </c>
      <c r="G866" s="125">
        <v>631.5</v>
      </c>
      <c r="H866" s="121">
        <f>FORECAST(G866,INDEX($F$2:$F$3041,MATCH(G866,$E$2:$E$3041,1)-1):INDEX($F$2:$F$3041,MATCH(G866,$E$2:$E$3041,1)+1),INDEX($E$2:$E$3041,MATCH(G866,$E$2:$E$3041,1)-1):INDEX($E$2:$E$3041,MATCH(G866,$E$2:$E$3041,1)+1))</f>
        <v>7.2499150187911558E-6</v>
      </c>
    </row>
    <row r="867" spans="1:8" x14ac:dyDescent="0.2">
      <c r="A867" s="123">
        <v>487.63504</v>
      </c>
      <c r="B867" s="123">
        <v>5.1086996000000001E-6</v>
      </c>
      <c r="C867" s="125">
        <v>286.29999999999501</v>
      </c>
      <c r="D867" s="120">
        <f>FORECAST(C867,INDEX($B$2:$B$2069,MATCH(C867,$A$2:$A$2069,1)-1):INDEX($B$2:$B$2069,MATCH(C867,$A$2:$A$2069,1)+1),INDEX($A$2:$A$2069,MATCH(C867,$A$2:$A$2069,1)-1):INDEX($A$2:$A$2069,MATCH(C867,$A$2:$A$2069,1)+1))</f>
        <v>1.6688062276355324E-5</v>
      </c>
      <c r="E867" s="124">
        <v>372.79999999999001</v>
      </c>
      <c r="F867" s="120">
        <f>FORECAST(E867,INDEX($D$2:$D$6081,MATCH(E867,$C$2:$C$6081,1)-1):INDEX($D$2:$D$6081,MATCH(E867,$C$2:$C$6081,1)+1),INDEX($C$2:$C$6081,MATCH(E867,$C$2:$C$6081,1)-1):INDEX($C$2:$C$6081,MATCH(E867,$C$2:$C$6081,1)+1))</f>
        <v>6.6841320907724299E-6</v>
      </c>
      <c r="G867" s="125">
        <v>632</v>
      </c>
      <c r="H867" s="121">
        <f>FORECAST(G867,INDEX($F$2:$F$3041,MATCH(G867,$E$2:$E$3041,1)-1):INDEX($F$2:$F$3041,MATCH(G867,$E$2:$E$3041,1)+1),INDEX($E$2:$E$3041,MATCH(G867,$E$2:$E$3041,1)-1):INDEX($E$2:$E$3041,MATCH(G867,$E$2:$E$3041,1)+1))</f>
        <v>7.268270481552431E-6</v>
      </c>
    </row>
    <row r="868" spans="1:8" x14ac:dyDescent="0.2">
      <c r="A868" s="123">
        <v>487.93988000000002</v>
      </c>
      <c r="B868" s="123">
        <v>5.1132148999999999E-6</v>
      </c>
      <c r="C868" s="125">
        <v>286.39999999999498</v>
      </c>
      <c r="D868" s="120">
        <f>FORECAST(C868,INDEX($B$2:$B$2069,MATCH(C868,$A$2:$A$2069,1)-1):INDEX($B$2:$B$2069,MATCH(C868,$A$2:$A$2069,1)+1),INDEX($A$2:$A$2069,MATCH(C868,$A$2:$A$2069,1)-1):INDEX($A$2:$A$2069,MATCH(C868,$A$2:$A$2069,1)+1))</f>
        <v>1.6619250333826528E-5</v>
      </c>
      <c r="E868" s="135">
        <v>372.99999999999</v>
      </c>
      <c r="F868" s="120">
        <f>FORECAST(E868,INDEX($D$2:$D$6081,MATCH(E868,$C$2:$C$6081,1)-1):INDEX($D$2:$D$6081,MATCH(E868,$C$2:$C$6081,1)+1),INDEX($C$2:$C$6081,MATCH(E868,$C$2:$C$6081,1)-1):INDEX($C$2:$C$6081,MATCH(E868,$C$2:$C$6081,1)+1))</f>
        <v>6.6770775883112156E-6</v>
      </c>
      <c r="G868" s="125">
        <v>632.5</v>
      </c>
      <c r="H868" s="121">
        <f>FORECAST(G868,INDEX($F$2:$F$3041,MATCH(G868,$E$2:$E$3041,1)-1):INDEX($F$2:$F$3041,MATCH(G868,$E$2:$E$3041,1)+1),INDEX($E$2:$E$3041,MATCH(G868,$E$2:$E$3041,1)-1):INDEX($E$2:$E$3041,MATCH(G868,$E$2:$E$3041,1)+1))</f>
        <v>7.2842443827703476E-6</v>
      </c>
    </row>
    <row r="869" spans="1:8" x14ac:dyDescent="0.2">
      <c r="A869" s="123">
        <v>488.24464</v>
      </c>
      <c r="B869" s="123">
        <v>5.1179382000000002E-6</v>
      </c>
      <c r="C869" s="125">
        <v>286.499999999995</v>
      </c>
      <c r="D869" s="120">
        <f>FORECAST(C869,INDEX($B$2:$B$2069,MATCH(C869,$A$2:$A$2069,1)-1):INDEX($B$2:$B$2069,MATCH(C869,$A$2:$A$2069,1)+1),INDEX($A$2:$A$2069,MATCH(C869,$A$2:$A$2069,1)-1):INDEX($A$2:$A$2069,MATCH(C869,$A$2:$A$2069,1)+1))</f>
        <v>1.6550821006502606E-5</v>
      </c>
      <c r="E869" s="124">
        <v>373.19999999998998</v>
      </c>
      <c r="F869" s="120">
        <f>FORECAST(E869,INDEX($D$2:$D$6081,MATCH(E869,$C$2:$C$6081,1)-1):INDEX($D$2:$D$6081,MATCH(E869,$C$2:$C$6081,1)+1),INDEX($C$2:$C$6081,MATCH(E869,$C$2:$C$6081,1)-1):INDEX($C$2:$C$6081,MATCH(E869,$C$2:$C$6081,1)+1))</f>
        <v>6.6618005900535978E-6</v>
      </c>
      <c r="G869" s="125">
        <v>633</v>
      </c>
      <c r="H869" s="121">
        <f>FORECAST(G869,INDEX($F$2:$F$3041,MATCH(G869,$E$2:$E$3041,1)-1):INDEX($F$2:$F$3041,MATCH(G869,$E$2:$E$3041,1)+1),INDEX($E$2:$E$3041,MATCH(G869,$E$2:$E$3041,1)-1):INDEX($E$2:$E$3041,MATCH(G869,$E$2:$E$3041,1)+1))</f>
        <v>7.2964490411244093E-6</v>
      </c>
    </row>
    <row r="870" spans="1:8" x14ac:dyDescent="0.2">
      <c r="A870" s="123">
        <v>488.54933</v>
      </c>
      <c r="B870" s="123">
        <v>5.1231648999999997E-6</v>
      </c>
      <c r="C870" s="125">
        <v>286.59999999999502</v>
      </c>
      <c r="D870" s="120">
        <f>FORECAST(C870,INDEX($B$2:$B$2069,MATCH(C870,$A$2:$A$2069,1)-1):INDEX($B$2:$B$2069,MATCH(C870,$A$2:$A$2069,1)+1),INDEX($A$2:$A$2069,MATCH(C870,$A$2:$A$2069,1)-1):INDEX($A$2:$A$2069,MATCH(C870,$A$2:$A$2069,1)+1))</f>
        <v>1.6482391679178683E-5</v>
      </c>
      <c r="E870" s="135">
        <v>373.39999999998997</v>
      </c>
      <c r="F870" s="120">
        <f>FORECAST(E870,INDEX($D$2:$D$6081,MATCH(E870,$C$2:$C$6081,1)-1):INDEX($D$2:$D$6081,MATCH(E870,$C$2:$C$6081,1)+1),INDEX($C$2:$C$6081,MATCH(E870,$C$2:$C$6081,1)-1):INDEX($C$2:$C$6081,MATCH(E870,$C$2:$C$6081,1)+1))</f>
        <v>6.6446198333861684E-6</v>
      </c>
      <c r="G870" s="125">
        <v>633.5</v>
      </c>
      <c r="H870" s="121">
        <f>FORECAST(G870,INDEX($F$2:$F$3041,MATCH(G870,$E$2:$E$3041,1)-1):INDEX($F$2:$F$3041,MATCH(G870,$E$2:$E$3041,1)+1),INDEX($E$2:$E$3041,MATCH(G870,$E$2:$E$3041,1)-1):INDEX($E$2:$E$3041,MATCH(G870,$E$2:$E$3041,1)+1))</f>
        <v>7.3047251669404265E-6</v>
      </c>
    </row>
    <row r="871" spans="1:8" x14ac:dyDescent="0.2">
      <c r="A871" s="123">
        <v>488.85395</v>
      </c>
      <c r="B871" s="123">
        <v>5.1274294000000002E-6</v>
      </c>
      <c r="C871" s="125">
        <v>286.69999999999499</v>
      </c>
      <c r="D871" s="120">
        <f>FORECAST(C871,INDEX($B$2:$B$2069,MATCH(C871,$A$2:$A$2069,1)-1):INDEX($B$2:$B$2069,MATCH(C871,$A$2:$A$2069,1)+1),INDEX($A$2:$A$2069,MATCH(C871,$A$2:$A$2069,1)-1):INDEX($A$2:$A$2069,MATCH(C871,$A$2:$A$2069,1)+1))</f>
        <v>1.6413962351854815E-5</v>
      </c>
      <c r="E871" s="124">
        <v>373.59999999999002</v>
      </c>
      <c r="F871" s="120">
        <f>FORECAST(E871,INDEX($D$2:$D$6081,MATCH(E871,$C$2:$C$6081,1)-1):INDEX($D$2:$D$6081,MATCH(E871,$C$2:$C$6081,1)+1),INDEX($C$2:$C$6081,MATCH(E871,$C$2:$C$6081,1)-1):INDEX($C$2:$C$6081,MATCH(E871,$C$2:$C$6081,1)+1))</f>
        <v>6.6259328917234842E-6</v>
      </c>
      <c r="G871" s="125">
        <v>634</v>
      </c>
      <c r="H871" s="121">
        <f>FORECAST(G871,INDEX($F$2:$F$3041,MATCH(G871,$E$2:$E$3041,1)-1):INDEX($F$2:$F$3041,MATCH(G871,$E$2:$E$3041,1)+1),INDEX($E$2:$E$3041,MATCH(G871,$E$2:$E$3041,1)-1):INDEX($E$2:$E$3041,MATCH(G871,$E$2:$E$3041,1)+1))</f>
        <v>7.3094458039243731E-6</v>
      </c>
    </row>
    <row r="872" spans="1:8" x14ac:dyDescent="0.2">
      <c r="A872" s="123">
        <v>489.1585</v>
      </c>
      <c r="B872" s="123">
        <v>5.1325913E-6</v>
      </c>
      <c r="C872" s="125">
        <v>286.79999999999501</v>
      </c>
      <c r="D872" s="120">
        <f>FORECAST(C872,INDEX($B$2:$B$2069,MATCH(C872,$A$2:$A$2069,1)-1):INDEX($B$2:$B$2069,MATCH(C872,$A$2:$A$2069,1)+1),INDEX($A$2:$A$2069,MATCH(C872,$A$2:$A$2069,1)-1):INDEX($A$2:$A$2069,MATCH(C872,$A$2:$A$2069,1)+1))</f>
        <v>1.6353990327576141E-5</v>
      </c>
      <c r="E872" s="135">
        <v>373.79999999999001</v>
      </c>
      <c r="F872" s="120">
        <f>FORECAST(E872,INDEX($D$2:$D$6081,MATCH(E872,$C$2:$C$6081,1)-1):INDEX($D$2:$D$6081,MATCH(E872,$C$2:$C$6081,1)+1),INDEX($C$2:$C$6081,MATCH(E872,$C$2:$C$6081,1)-1):INDEX($C$2:$C$6081,MATCH(E872,$C$2:$C$6081,1)+1))</f>
        <v>6.6073347051459161E-6</v>
      </c>
      <c r="G872" s="125">
        <v>634.5</v>
      </c>
      <c r="H872" s="121">
        <f>FORECAST(G872,INDEX($F$2:$F$3041,MATCH(G872,$E$2:$E$3041,1)-1):INDEX($F$2:$F$3041,MATCH(G872,$E$2:$E$3041,1)+1),INDEX($E$2:$E$3041,MATCH(G872,$E$2:$E$3041,1)-1):INDEX($E$2:$E$3041,MATCH(G872,$E$2:$E$3041,1)+1))</f>
        <v>7.312253500227822E-6</v>
      </c>
    </row>
    <row r="873" spans="1:8" x14ac:dyDescent="0.2">
      <c r="A873" s="123">
        <v>489.46298000000002</v>
      </c>
      <c r="B873" s="123">
        <v>5.1377050000000003E-6</v>
      </c>
      <c r="C873" s="125">
        <v>286.89999999999498</v>
      </c>
      <c r="D873" s="120">
        <f>FORECAST(C873,INDEX($B$2:$B$2069,MATCH(C873,$A$2:$A$2069,1)-1):INDEX($B$2:$B$2069,MATCH(C873,$A$2:$A$2069,1)+1),INDEX($A$2:$A$2069,MATCH(C873,$A$2:$A$2069,1)-1):INDEX($A$2:$A$2069,MATCH(C873,$A$2:$A$2069,1)+1))</f>
        <v>1.6288723243018443E-5</v>
      </c>
      <c r="E873" s="124">
        <v>373.99999999999</v>
      </c>
      <c r="F873" s="120">
        <f>FORECAST(E873,INDEX($D$2:$D$6081,MATCH(E873,$C$2:$C$6081,1)-1):INDEX($D$2:$D$6081,MATCH(E873,$C$2:$C$6081,1)+1),INDEX($C$2:$C$6081,MATCH(E873,$C$2:$C$6081,1)-1):INDEX($C$2:$C$6081,MATCH(E873,$C$2:$C$6081,1)+1))</f>
        <v>6.5910287805545845E-6</v>
      </c>
      <c r="G873" s="125">
        <v>635</v>
      </c>
      <c r="H873" s="121">
        <f>FORECAST(G873,INDEX($F$2:$F$3041,MATCH(G873,$E$2:$E$3041,1)-1):INDEX($F$2:$F$3041,MATCH(G873,$E$2:$E$3041,1)+1),INDEX($E$2:$E$3041,MATCH(G873,$E$2:$E$3041,1)-1):INDEX($E$2:$E$3041,MATCH(G873,$E$2:$E$3041,1)+1))</f>
        <v>7.3158202415494385E-6</v>
      </c>
    </row>
    <row r="874" spans="1:8" x14ac:dyDescent="0.2">
      <c r="A874" s="123">
        <v>489.76738999999998</v>
      </c>
      <c r="B874" s="123">
        <v>5.1426126999999996E-6</v>
      </c>
      <c r="C874" s="125">
        <v>286.999999999995</v>
      </c>
      <c r="D874" s="120">
        <f>FORECAST(C874,INDEX($B$2:$B$2069,MATCH(C874,$A$2:$A$2069,1)-1):INDEX($B$2:$B$2069,MATCH(C874,$A$2:$A$2069,1)+1),INDEX($A$2:$A$2069,MATCH(C874,$A$2:$A$2069,1)-1):INDEX($A$2:$A$2069,MATCH(C874,$A$2:$A$2069,1)+1))</f>
        <v>1.6223456158460719E-5</v>
      </c>
      <c r="E874" s="135">
        <v>374.19999999998998</v>
      </c>
      <c r="F874" s="120">
        <f>FORECAST(E874,INDEX($D$2:$D$6081,MATCH(E874,$C$2:$C$6081,1)-1):INDEX($D$2:$D$6081,MATCH(E874,$C$2:$C$6081,1)+1),INDEX($C$2:$C$6081,MATCH(E874,$C$2:$C$6081,1)-1):INDEX($C$2:$C$6081,MATCH(E874,$C$2:$C$6081,1)+1))</f>
        <v>6.5757943434308663E-6</v>
      </c>
      <c r="G874" s="125">
        <v>635.5</v>
      </c>
      <c r="H874" s="121">
        <f>FORECAST(G874,INDEX($F$2:$F$3041,MATCH(G874,$E$2:$E$3041,1)-1):INDEX($F$2:$F$3041,MATCH(G874,$E$2:$E$3041,1)+1),INDEX($E$2:$E$3041,MATCH(G874,$E$2:$E$3041,1)-1):INDEX($E$2:$E$3041,MATCH(G874,$E$2:$E$3041,1)+1))</f>
        <v>7.3183325444727937E-6</v>
      </c>
    </row>
    <row r="875" spans="1:8" x14ac:dyDescent="0.2">
      <c r="A875" s="123">
        <v>490.07172000000003</v>
      </c>
      <c r="B875" s="123">
        <v>5.1465979000000004E-6</v>
      </c>
      <c r="C875" s="125">
        <v>287.09999999999502</v>
      </c>
      <c r="D875" s="120">
        <f>FORECAST(C875,INDEX($B$2:$B$2069,MATCH(C875,$A$2:$A$2069,1)-1):INDEX($B$2:$B$2069,MATCH(C875,$A$2:$A$2069,1)+1),INDEX($A$2:$A$2069,MATCH(C875,$A$2:$A$2069,1)-1):INDEX($A$2:$A$2069,MATCH(C875,$A$2:$A$2069,1)+1))</f>
        <v>1.6155553136403445E-5</v>
      </c>
      <c r="E875" s="124">
        <v>374.39999999998997</v>
      </c>
      <c r="F875" s="120">
        <f>FORECAST(E875,INDEX($D$2:$D$6081,MATCH(E875,$C$2:$C$6081,1)-1):INDEX($D$2:$D$6081,MATCH(E875,$C$2:$C$6081,1)+1),INDEX($C$2:$C$6081,MATCH(E875,$C$2:$C$6081,1)-1):INDEX($C$2:$C$6081,MATCH(E875,$C$2:$C$6081,1)+1))</f>
        <v>6.5609232259416271E-6</v>
      </c>
      <c r="G875" s="125">
        <v>636</v>
      </c>
      <c r="H875" s="121">
        <f>FORECAST(G875,INDEX($F$2:$F$3041,MATCH(G875,$E$2:$E$3041,1)-1):INDEX($F$2:$F$3041,MATCH(G875,$E$2:$E$3041,1)+1),INDEX($E$2:$E$3041,MATCH(G875,$E$2:$E$3041,1)-1):INDEX($E$2:$E$3041,MATCH(G875,$E$2:$E$3041,1)+1))</f>
        <v>7.3186627368490695E-6</v>
      </c>
    </row>
    <row r="876" spans="1:8" x14ac:dyDescent="0.2">
      <c r="A876" s="123">
        <v>490.37599</v>
      </c>
      <c r="B876" s="123">
        <v>5.1511581E-6</v>
      </c>
      <c r="C876" s="125">
        <v>287.19999999999499</v>
      </c>
      <c r="D876" s="120">
        <f>FORECAST(C876,INDEX($B$2:$B$2069,MATCH(C876,$A$2:$A$2069,1)-1):INDEX($B$2:$B$2069,MATCH(C876,$A$2:$A$2069,1)+1),INDEX($A$2:$A$2069,MATCH(C876,$A$2:$A$2069,1)-1):INDEX($A$2:$A$2069,MATCH(C876,$A$2:$A$2069,1)+1))</f>
        <v>1.609006142835496E-5</v>
      </c>
      <c r="E876" s="135">
        <v>374.59999999999002</v>
      </c>
      <c r="F876" s="120">
        <f>FORECAST(E876,INDEX($D$2:$D$6081,MATCH(E876,$C$2:$C$6081,1)-1):INDEX($D$2:$D$6081,MATCH(E876,$C$2:$C$6081,1)+1),INDEX($C$2:$C$6081,MATCH(E876,$C$2:$C$6081,1)-1):INDEX($C$2:$C$6081,MATCH(E876,$C$2:$C$6081,1)+1))</f>
        <v>6.545748602034585E-6</v>
      </c>
      <c r="G876" s="125">
        <v>636.5</v>
      </c>
      <c r="H876" s="121">
        <f>FORECAST(G876,INDEX($F$2:$F$3041,MATCH(G876,$E$2:$E$3041,1)-1):INDEX($F$2:$F$3041,MATCH(G876,$E$2:$E$3041,1)+1),INDEX($E$2:$E$3041,MATCH(G876,$E$2:$E$3041,1)-1):INDEX($E$2:$E$3041,MATCH(G876,$E$2:$E$3041,1)+1))</f>
        <v>7.3193113013894782E-6</v>
      </c>
    </row>
    <row r="877" spans="1:8" x14ac:dyDescent="0.2">
      <c r="A877" s="123">
        <v>490.68018000000001</v>
      </c>
      <c r="B877" s="123">
        <v>5.1556824000000001E-6</v>
      </c>
      <c r="C877" s="125">
        <v>287.29999999999501</v>
      </c>
      <c r="D877" s="120">
        <f>FORECAST(C877,INDEX($B$2:$B$2069,MATCH(C877,$A$2:$A$2069,1)-1):INDEX($B$2:$B$2069,MATCH(C877,$A$2:$A$2069,1)+1),INDEX($A$2:$A$2069,MATCH(C877,$A$2:$A$2069,1)-1):INDEX($A$2:$A$2069,MATCH(C877,$A$2:$A$2069,1)+1))</f>
        <v>1.6024569720306448E-5</v>
      </c>
      <c r="E877" s="124">
        <v>374.79999999999001</v>
      </c>
      <c r="F877" s="120">
        <f>FORECAST(E877,INDEX($D$2:$D$6081,MATCH(E877,$C$2:$C$6081,1)-1):INDEX($D$2:$D$6081,MATCH(E877,$C$2:$C$6081,1)+1),INDEX($C$2:$C$6081,MATCH(E877,$C$2:$C$6081,1)-1):INDEX($C$2:$C$6081,MATCH(E877,$C$2:$C$6081,1)+1))</f>
        <v>6.5335346597232364E-6</v>
      </c>
      <c r="G877" s="125">
        <v>637</v>
      </c>
      <c r="H877" s="121">
        <f>FORECAST(G877,INDEX($F$2:$F$3041,MATCH(G877,$E$2:$E$3041,1)-1):INDEX($F$2:$F$3041,MATCH(G877,$E$2:$E$3041,1)+1),INDEX($E$2:$E$3041,MATCH(G877,$E$2:$E$3041,1)-1):INDEX($E$2:$E$3041,MATCH(G877,$E$2:$E$3041,1)+1))</f>
        <v>7.3180254050415044E-6</v>
      </c>
    </row>
    <row r="878" spans="1:8" x14ac:dyDescent="0.2">
      <c r="A878" s="123">
        <v>490.98430999999999</v>
      </c>
      <c r="B878" s="123">
        <v>5.1595864000000003E-6</v>
      </c>
      <c r="C878" s="125">
        <v>287.39999999999498</v>
      </c>
      <c r="D878" s="120">
        <f>FORECAST(C878,INDEX($B$2:$B$2069,MATCH(C878,$A$2:$A$2069,1)-1):INDEX($B$2:$B$2069,MATCH(C878,$A$2:$A$2069,1)+1),INDEX($A$2:$A$2069,MATCH(C878,$A$2:$A$2069,1)-1):INDEX($A$2:$A$2069,MATCH(C878,$A$2:$A$2069,1)+1))</f>
        <v>1.5959078012257964E-5</v>
      </c>
      <c r="E878" s="135">
        <v>374.99999999999</v>
      </c>
      <c r="F878" s="120">
        <f>FORECAST(E878,INDEX($D$2:$D$6081,MATCH(E878,$C$2:$C$6081,1)-1):INDEX($D$2:$D$6081,MATCH(E878,$C$2:$C$6081,1)+1),INDEX($C$2:$C$6081,MATCH(E878,$C$2:$C$6081,1)-1):INDEX($C$2:$C$6081,MATCH(E878,$C$2:$C$6081,1)+1))</f>
        <v>6.52190559194888E-6</v>
      </c>
      <c r="G878" s="125">
        <v>637.5</v>
      </c>
      <c r="H878" s="121">
        <f>FORECAST(G878,INDEX($F$2:$F$3041,MATCH(G878,$E$2:$E$3041,1)-1):INDEX($F$2:$F$3041,MATCH(G878,$E$2:$E$3041,1)+1),INDEX($E$2:$E$3041,MATCH(G878,$E$2:$E$3041,1)-1):INDEX($E$2:$E$3041,MATCH(G878,$E$2:$E$3041,1)+1))</f>
        <v>7.3136779293269359E-6</v>
      </c>
    </row>
    <row r="879" spans="1:8" x14ac:dyDescent="0.2">
      <c r="A879" s="123">
        <v>491.28836000000001</v>
      </c>
      <c r="B879" s="123">
        <v>5.1634188E-6</v>
      </c>
      <c r="C879" s="125">
        <v>287.499999999995</v>
      </c>
      <c r="D879" s="120">
        <f>FORECAST(C879,INDEX($B$2:$B$2069,MATCH(C879,$A$2:$A$2069,1)-1):INDEX($B$2:$B$2069,MATCH(C879,$A$2:$A$2069,1)+1),INDEX($A$2:$A$2069,MATCH(C879,$A$2:$A$2069,1)-1):INDEX($A$2:$A$2069,MATCH(C879,$A$2:$A$2069,1)+1))</f>
        <v>1.5886299988772216E-5</v>
      </c>
      <c r="E879" s="124">
        <v>375.19999999998998</v>
      </c>
      <c r="F879" s="120">
        <f>FORECAST(E879,INDEX($D$2:$D$6081,MATCH(E879,$C$2:$C$6081,1)-1):INDEX($D$2:$D$6081,MATCH(E879,$C$2:$C$6081,1)+1),INDEX($C$2:$C$6081,MATCH(E879,$C$2:$C$6081,1)-1):INDEX($C$2:$C$6081,MATCH(E879,$C$2:$C$6081,1)+1))</f>
        <v>6.512190350362525E-6</v>
      </c>
      <c r="G879" s="125">
        <v>638</v>
      </c>
      <c r="H879" s="121">
        <f>FORECAST(G879,INDEX($F$2:$F$3041,MATCH(G879,$E$2:$E$3041,1)-1):INDEX($F$2:$F$3041,MATCH(G879,$E$2:$E$3041,1)+1),INDEX($E$2:$E$3041,MATCH(G879,$E$2:$E$3041,1)-1):INDEX($E$2:$E$3041,MATCH(G879,$E$2:$E$3041,1)+1))</f>
        <v>7.3042563717986918E-6</v>
      </c>
    </row>
    <row r="880" spans="1:8" x14ac:dyDescent="0.2">
      <c r="A880" s="123">
        <v>491.59233999999998</v>
      </c>
      <c r="B880" s="123">
        <v>5.1678422999999996E-6</v>
      </c>
      <c r="C880" s="125">
        <v>287.59999999999502</v>
      </c>
      <c r="D880" s="120">
        <f>FORECAST(C880,INDEX($B$2:$B$2069,MATCH(C880,$A$2:$A$2069,1)-1):INDEX($B$2:$B$2069,MATCH(C880,$A$2:$A$2069,1)+1),INDEX($A$2:$A$2069,MATCH(C880,$A$2:$A$2069,1)-1):INDEX($A$2:$A$2069,MATCH(C880,$A$2:$A$2069,1)+1))</f>
        <v>1.5817785239602428E-5</v>
      </c>
      <c r="E880" s="135">
        <v>375.39999999998997</v>
      </c>
      <c r="F880" s="120">
        <f>FORECAST(E880,INDEX($D$2:$D$6081,MATCH(E880,$C$2:$C$6081,1)-1):INDEX($D$2:$D$6081,MATCH(E880,$C$2:$C$6081,1)+1),INDEX($C$2:$C$6081,MATCH(E880,$C$2:$C$6081,1)-1):INDEX($C$2:$C$6081,MATCH(E880,$C$2:$C$6081,1)+1))</f>
        <v>6.5037797048697016E-6</v>
      </c>
      <c r="G880" s="125">
        <v>638.5</v>
      </c>
      <c r="H880" s="121">
        <f>FORECAST(G880,INDEX($F$2:$F$3041,MATCH(G880,$E$2:$E$3041,1)-1):INDEX($F$2:$F$3041,MATCH(G880,$E$2:$E$3041,1)+1),INDEX($E$2:$E$3041,MATCH(G880,$E$2:$E$3041,1)-1):INDEX($E$2:$E$3041,MATCH(G880,$E$2:$E$3041,1)+1))</f>
        <v>7.292670519870871E-6</v>
      </c>
    </row>
    <row r="881" spans="1:8" x14ac:dyDescent="0.2">
      <c r="A881" s="123">
        <v>491.89625000000001</v>
      </c>
      <c r="B881" s="123">
        <v>5.1719690999999999E-6</v>
      </c>
      <c r="C881" s="125">
        <v>287.69999999999499</v>
      </c>
      <c r="D881" s="120">
        <f>FORECAST(C881,INDEX($B$2:$B$2069,MATCH(C881,$A$2:$A$2069,1)-1):INDEX($B$2:$B$2069,MATCH(C881,$A$2:$A$2069,1)+1),INDEX($A$2:$A$2069,MATCH(C881,$A$2:$A$2069,1)-1):INDEX($A$2:$A$2069,MATCH(C881,$A$2:$A$2069,1)+1))</f>
        <v>1.5749270490432693E-5</v>
      </c>
      <c r="E881" s="124">
        <v>375.59999999999002</v>
      </c>
      <c r="F881" s="120">
        <f>FORECAST(E881,INDEX($D$2:$D$6081,MATCH(E881,$C$2:$C$6081,1)-1):INDEX($D$2:$D$6081,MATCH(E881,$C$2:$C$6081,1)+1),INDEX($C$2:$C$6081,MATCH(E881,$C$2:$C$6081,1)-1):INDEX($C$2:$C$6081,MATCH(E881,$C$2:$C$6081,1)+1))</f>
        <v>6.4951132629011752E-6</v>
      </c>
      <c r="G881" s="125">
        <v>639</v>
      </c>
      <c r="H881" s="121">
        <f>FORECAST(G881,INDEX($F$2:$F$3041,MATCH(G881,$E$2:$E$3041,1)-1):INDEX($F$2:$F$3041,MATCH(G881,$E$2:$E$3041,1)+1),INDEX($E$2:$E$3041,MATCH(G881,$E$2:$E$3041,1)-1):INDEX($E$2:$E$3041,MATCH(G881,$E$2:$E$3041,1)+1))</f>
        <v>7.2789834015324681E-6</v>
      </c>
    </row>
    <row r="882" spans="1:8" x14ac:dyDescent="0.2">
      <c r="A882" s="123">
        <v>492.20008999999999</v>
      </c>
      <c r="B882" s="123">
        <v>5.1766150999999998E-6</v>
      </c>
      <c r="C882" s="125">
        <v>287.79999999999501</v>
      </c>
      <c r="D882" s="120">
        <f>FORECAST(C882,INDEX($B$2:$B$2069,MATCH(C882,$A$2:$A$2069,1)-1):INDEX($B$2:$B$2069,MATCH(C882,$A$2:$A$2069,1)+1),INDEX($A$2:$A$2069,MATCH(C882,$A$2:$A$2069,1)-1):INDEX($A$2:$A$2069,MATCH(C882,$A$2:$A$2069,1)+1))</f>
        <v>1.5684331670075133E-5</v>
      </c>
      <c r="E882" s="135">
        <v>375.79999999999001</v>
      </c>
      <c r="F882" s="120">
        <f>FORECAST(E882,INDEX($D$2:$D$6081,MATCH(E882,$C$2:$C$6081,1)-1):INDEX($D$2:$D$6081,MATCH(E882,$C$2:$C$6081,1)+1),INDEX($C$2:$C$6081,MATCH(E882,$C$2:$C$6081,1)-1):INDEX($C$2:$C$6081,MATCH(E882,$C$2:$C$6081,1)+1))</f>
        <v>6.4862564969156653E-6</v>
      </c>
      <c r="G882" s="125">
        <v>639.5</v>
      </c>
      <c r="H882" s="121">
        <f>FORECAST(G882,INDEX($F$2:$F$3041,MATCH(G882,$E$2:$E$3041,1)-1):INDEX($F$2:$F$3041,MATCH(G882,$E$2:$E$3041,1)+1),INDEX($E$2:$E$3041,MATCH(G882,$E$2:$E$3041,1)-1):INDEX($E$2:$E$3041,MATCH(G882,$E$2:$E$3041,1)+1))</f>
        <v>7.2622083295125114E-6</v>
      </c>
    </row>
    <row r="883" spans="1:8" x14ac:dyDescent="0.2">
      <c r="A883" s="123">
        <v>492.50385999999997</v>
      </c>
      <c r="B883" s="123">
        <v>5.1808246999999998E-6</v>
      </c>
      <c r="C883" s="125">
        <v>287.89999999999498</v>
      </c>
      <c r="D883" s="120">
        <f>FORECAST(C883,INDEX($B$2:$B$2069,MATCH(C883,$A$2:$A$2069,1)-1):INDEX($B$2:$B$2069,MATCH(C883,$A$2:$A$2069,1)+1),INDEX($A$2:$A$2069,MATCH(C883,$A$2:$A$2069,1)-1):INDEX($A$2:$A$2069,MATCH(C883,$A$2:$A$2069,1)+1))</f>
        <v>1.5616694359761618E-5</v>
      </c>
      <c r="E883" s="124">
        <v>375.99999999999</v>
      </c>
      <c r="F883" s="120">
        <f>FORECAST(E883,INDEX($D$2:$D$6081,MATCH(E883,$C$2:$C$6081,1)-1):INDEX($D$2:$D$6081,MATCH(E883,$C$2:$C$6081,1)+1),INDEX($C$2:$C$6081,MATCH(E883,$C$2:$C$6081,1)-1):INDEX($C$2:$C$6081,MATCH(E883,$C$2:$C$6081,1)+1))</f>
        <v>6.4774457478115313E-6</v>
      </c>
      <c r="G883" s="125">
        <v>640</v>
      </c>
      <c r="H883" s="121">
        <f>FORECAST(G883,INDEX($F$2:$F$3041,MATCH(G883,$E$2:$E$3041,1)-1):INDEX($F$2:$F$3041,MATCH(G883,$E$2:$E$3041,1)+1),INDEX($E$2:$E$3041,MATCH(G883,$E$2:$E$3041,1)-1):INDEX($E$2:$E$3041,MATCH(G883,$E$2:$E$3041,1)+1))</f>
        <v>7.2423844409346117E-6</v>
      </c>
    </row>
    <row r="884" spans="1:8" x14ac:dyDescent="0.2">
      <c r="A884" s="123">
        <v>492.80756000000002</v>
      </c>
      <c r="B884" s="123">
        <v>5.1849337E-6</v>
      </c>
      <c r="C884" s="125">
        <v>287.999999999995</v>
      </c>
      <c r="D884" s="120">
        <f>FORECAST(C884,INDEX($B$2:$B$2069,MATCH(C884,$A$2:$A$2069,1)-1):INDEX($B$2:$B$2069,MATCH(C884,$A$2:$A$2069,1)+1),INDEX($A$2:$A$2069,MATCH(C884,$A$2:$A$2069,1)-1):INDEX($A$2:$A$2069,MATCH(C884,$A$2:$A$2069,1)+1))</f>
        <v>1.5549057049448021E-5</v>
      </c>
      <c r="E884" s="135">
        <v>376.19999999998998</v>
      </c>
      <c r="F884" s="120">
        <f>FORECAST(E884,INDEX($D$2:$D$6081,MATCH(E884,$C$2:$C$6081,1)-1):INDEX($D$2:$D$6081,MATCH(E884,$C$2:$C$6081,1)+1),INDEX($C$2:$C$6081,MATCH(E884,$C$2:$C$6081,1)-1):INDEX($C$2:$C$6081,MATCH(E884,$C$2:$C$6081,1)+1))</f>
        <v>6.4687192168612206E-6</v>
      </c>
      <c r="G884" s="125">
        <v>640.5</v>
      </c>
      <c r="H884" s="121">
        <f>FORECAST(G884,INDEX($F$2:$F$3041,MATCH(G884,$E$2:$E$3041,1)-1):INDEX($F$2:$F$3041,MATCH(G884,$E$2:$E$3041,1)+1),INDEX($E$2:$E$3041,MATCH(G884,$E$2:$E$3041,1)-1):INDEX($E$2:$E$3041,MATCH(G884,$E$2:$E$3041,1)+1))</f>
        <v>7.2192291237839173E-6</v>
      </c>
    </row>
    <row r="885" spans="1:8" x14ac:dyDescent="0.2">
      <c r="A885" s="123">
        <v>493.11117999999999</v>
      </c>
      <c r="B885" s="123">
        <v>5.1893860999999998E-6</v>
      </c>
      <c r="C885" s="125">
        <v>288.09999999999502</v>
      </c>
      <c r="D885" s="120">
        <f>FORECAST(C885,INDEX($B$2:$B$2069,MATCH(C885,$A$2:$A$2069,1)-1):INDEX($B$2:$B$2069,MATCH(C885,$A$2:$A$2069,1)+1),INDEX($A$2:$A$2069,MATCH(C885,$A$2:$A$2069,1)-1):INDEX($A$2:$A$2069,MATCH(C885,$A$2:$A$2069,1)+1))</f>
        <v>1.5481419739134451E-5</v>
      </c>
      <c r="E885" s="124">
        <v>376.39999999998997</v>
      </c>
      <c r="F885" s="120">
        <f>FORECAST(E885,INDEX($D$2:$D$6081,MATCH(E885,$C$2:$C$6081,1)-1):INDEX($D$2:$D$6081,MATCH(E885,$C$2:$C$6081,1)+1),INDEX($C$2:$C$6081,MATCH(E885,$C$2:$C$6081,1)-1):INDEX($C$2:$C$6081,MATCH(E885,$C$2:$C$6081,1)+1))</f>
        <v>6.4600847965031483E-6</v>
      </c>
      <c r="G885" s="125">
        <v>641</v>
      </c>
      <c r="H885" s="121">
        <f>FORECAST(G885,INDEX($F$2:$F$3041,MATCH(G885,$E$2:$E$3041,1)-1):INDEX($F$2:$F$3041,MATCH(G885,$E$2:$E$3041,1)+1),INDEX($E$2:$E$3041,MATCH(G885,$E$2:$E$3041,1)-1):INDEX($E$2:$E$3041,MATCH(G885,$E$2:$E$3041,1)+1))</f>
        <v>7.1932915192268325E-6</v>
      </c>
    </row>
    <row r="886" spans="1:8" x14ac:dyDescent="0.2">
      <c r="A886" s="123">
        <v>493.41473999999999</v>
      </c>
      <c r="B886" s="123">
        <v>5.1945133000000004E-6</v>
      </c>
      <c r="C886" s="125">
        <v>288.19999999999499</v>
      </c>
      <c r="D886" s="120">
        <f>FORECAST(C886,INDEX($B$2:$B$2069,MATCH(C886,$A$2:$A$2069,1)-1):INDEX($B$2:$B$2069,MATCH(C886,$A$2:$A$2069,1)+1),INDEX($A$2:$A$2069,MATCH(C886,$A$2:$A$2069,1)-1):INDEX($A$2:$A$2069,MATCH(C886,$A$2:$A$2069,1)+1))</f>
        <v>1.5417232158061348E-5</v>
      </c>
      <c r="E886" s="135">
        <v>376.59999999999002</v>
      </c>
      <c r="F886" s="120">
        <f>FORECAST(E886,INDEX($D$2:$D$6081,MATCH(E886,$C$2:$C$6081,1)-1):INDEX($D$2:$D$6081,MATCH(E886,$C$2:$C$6081,1)+1),INDEX($C$2:$C$6081,MATCH(E886,$C$2:$C$6081,1)-1):INDEX($C$2:$C$6081,MATCH(E886,$C$2:$C$6081,1)+1))</f>
        <v>6.4517705969906942E-6</v>
      </c>
      <c r="G886" s="125">
        <v>641.5</v>
      </c>
      <c r="H886" s="121">
        <f>FORECAST(G886,INDEX($F$2:$F$3041,MATCH(G886,$E$2:$E$3041,1)-1):INDEX($F$2:$F$3041,MATCH(G886,$E$2:$E$3041,1)+1),INDEX($E$2:$E$3041,MATCH(G886,$E$2:$E$3041,1)-1):INDEX($E$2:$E$3041,MATCH(G886,$E$2:$E$3041,1)+1))</f>
        <v>7.1640363315333437E-6</v>
      </c>
    </row>
    <row r="887" spans="1:8" x14ac:dyDescent="0.2">
      <c r="A887" s="123">
        <v>493.71823000000001</v>
      </c>
      <c r="B887" s="123">
        <v>5.1989886999999998E-6</v>
      </c>
      <c r="C887" s="125">
        <v>288.29999999999501</v>
      </c>
      <c r="D887" s="120">
        <f>FORECAST(C887,INDEX($B$2:$B$2069,MATCH(C887,$A$2:$A$2069,1)-1):INDEX($B$2:$B$2069,MATCH(C887,$A$2:$A$2069,1)+1),INDEX($A$2:$A$2069,MATCH(C887,$A$2:$A$2069,1)-1):INDEX($A$2:$A$2069,MATCH(C887,$A$2:$A$2069,1)+1))</f>
        <v>1.5351419280514885E-5</v>
      </c>
      <c r="E887" s="124">
        <v>376.79999999999001</v>
      </c>
      <c r="F887" s="120">
        <f>FORECAST(E887,INDEX($D$2:$D$6081,MATCH(E887,$C$2:$C$6081,1)-1):INDEX($D$2:$D$6081,MATCH(E887,$C$2:$C$6081,1)+1),INDEX($C$2:$C$6081,MATCH(E887,$C$2:$C$6081,1)-1):INDEX($C$2:$C$6081,MATCH(E887,$C$2:$C$6081,1)+1))</f>
        <v>6.4434162917546648E-6</v>
      </c>
      <c r="G887" s="125">
        <v>642</v>
      </c>
      <c r="H887" s="121">
        <f>FORECAST(G887,INDEX($F$2:$F$3041,MATCH(G887,$E$2:$E$3041,1)-1):INDEX($F$2:$F$3041,MATCH(G887,$E$2:$E$3041,1)+1),INDEX($E$2:$E$3041,MATCH(G887,$E$2:$E$3041,1)-1):INDEX($E$2:$E$3041,MATCH(G887,$E$2:$E$3041,1)+1))</f>
        <v>7.1342074862550277E-6</v>
      </c>
    </row>
    <row r="888" spans="1:8" x14ac:dyDescent="0.2">
      <c r="A888" s="123">
        <v>494.02163999999999</v>
      </c>
      <c r="B888" s="123">
        <v>5.2035705999999997E-6</v>
      </c>
      <c r="C888" s="125">
        <v>288.39999999999498</v>
      </c>
      <c r="D888" s="120">
        <f>FORECAST(C888,INDEX($B$2:$B$2069,MATCH(C888,$A$2:$A$2069,1)-1):INDEX($B$2:$B$2069,MATCH(C888,$A$2:$A$2069,1)+1),INDEX($A$2:$A$2069,MATCH(C888,$A$2:$A$2069,1)-1):INDEX($A$2:$A$2069,MATCH(C888,$A$2:$A$2069,1)+1))</f>
        <v>1.5285606402968421E-5</v>
      </c>
      <c r="E888" s="135">
        <v>376.99999999999</v>
      </c>
      <c r="F888" s="120">
        <f>FORECAST(E888,INDEX($D$2:$D$6081,MATCH(E888,$C$2:$C$6081,1)-1):INDEX($D$2:$D$6081,MATCH(E888,$C$2:$C$6081,1)+1),INDEX($C$2:$C$6081,MATCH(E888,$C$2:$C$6081,1)-1):INDEX($C$2:$C$6081,MATCH(E888,$C$2:$C$6081,1)+1))</f>
        <v>6.4351329150163127E-6</v>
      </c>
      <c r="G888" s="125">
        <v>642.5</v>
      </c>
      <c r="H888" s="121">
        <f>FORECAST(G888,INDEX($F$2:$F$3041,MATCH(G888,$E$2:$E$3041,1)-1):INDEX($F$2:$F$3041,MATCH(G888,$E$2:$E$3041,1)+1),INDEX($E$2:$E$3041,MATCH(G888,$E$2:$E$3041,1)-1):INDEX($E$2:$E$3041,MATCH(G888,$E$2:$E$3041,1)+1))</f>
        <v>7.1057350742408771E-6</v>
      </c>
    </row>
    <row r="889" spans="1:8" x14ac:dyDescent="0.2">
      <c r="A889" s="123">
        <v>494.32499000000001</v>
      </c>
      <c r="B889" s="123">
        <v>5.2084174000000004E-6</v>
      </c>
      <c r="C889" s="125">
        <v>288.499999999995</v>
      </c>
      <c r="D889" s="120">
        <f>FORECAST(C889,INDEX($B$2:$B$2069,MATCH(C889,$A$2:$A$2069,1)-1):INDEX($B$2:$B$2069,MATCH(C889,$A$2:$A$2069,1)+1),INDEX($A$2:$A$2069,MATCH(C889,$A$2:$A$2069,1)-1):INDEX($A$2:$A$2069,MATCH(C889,$A$2:$A$2069,1)+1))</f>
        <v>1.5219364375945369E-5</v>
      </c>
      <c r="E889" s="124">
        <v>377.19999999998998</v>
      </c>
      <c r="F889" s="120">
        <f>FORECAST(E889,INDEX($D$2:$D$6081,MATCH(E889,$C$2:$C$6081,1)-1):INDEX($D$2:$D$6081,MATCH(E889,$C$2:$C$6081,1)+1),INDEX($C$2:$C$6081,MATCH(E889,$C$2:$C$6081,1)-1):INDEX($C$2:$C$6081,MATCH(E889,$C$2:$C$6081,1)+1))</f>
        <v>6.4270710429476457E-6</v>
      </c>
      <c r="G889" s="125">
        <v>643</v>
      </c>
      <c r="H889" s="121">
        <f>FORECAST(G889,INDEX($F$2:$F$3041,MATCH(G889,$E$2:$E$3041,1)-1):INDEX($F$2:$F$3041,MATCH(G889,$E$2:$E$3041,1)+1),INDEX($E$2:$E$3041,MATCH(G889,$E$2:$E$3041,1)-1):INDEX($E$2:$E$3041,MATCH(G889,$E$2:$E$3041,1)+1))</f>
        <v>7.0800882832742931E-6</v>
      </c>
    </row>
    <row r="890" spans="1:8" x14ac:dyDescent="0.2">
      <c r="A890" s="123">
        <v>494.62826000000001</v>
      </c>
      <c r="B890" s="123">
        <v>5.2126832000000001E-6</v>
      </c>
      <c r="C890" s="125">
        <v>288.59999999999502</v>
      </c>
      <c r="D890" s="120">
        <f>FORECAST(C890,INDEX($B$2:$B$2069,MATCH(C890,$A$2:$A$2069,1)-1):INDEX($B$2:$B$2069,MATCH(C890,$A$2:$A$2069,1)+1),INDEX($A$2:$A$2069,MATCH(C890,$A$2:$A$2069,1)-1):INDEX($A$2:$A$2069,MATCH(C890,$A$2:$A$2069,1)+1))</f>
        <v>1.5153335150437387E-5</v>
      </c>
      <c r="E890" s="135">
        <v>377.39999999998997</v>
      </c>
      <c r="F890" s="120">
        <f>FORECAST(E890,INDEX($D$2:$D$6081,MATCH(E890,$C$2:$C$6081,1)-1):INDEX($D$2:$D$6081,MATCH(E890,$C$2:$C$6081,1)+1),INDEX($C$2:$C$6081,MATCH(E890,$C$2:$C$6081,1)-1):INDEX($C$2:$C$6081,MATCH(E890,$C$2:$C$6081,1)+1))</f>
        <v>6.4187863047409553E-6</v>
      </c>
      <c r="G890" s="125">
        <v>643.5</v>
      </c>
      <c r="H890" s="121">
        <f>FORECAST(G890,INDEX($F$2:$F$3041,MATCH(G890,$E$2:$E$3041,1)-1):INDEX($F$2:$F$3041,MATCH(G890,$E$2:$E$3041,1)+1),INDEX($E$2:$E$3041,MATCH(G890,$E$2:$E$3041,1)-1):INDEX($E$2:$E$3041,MATCH(G890,$E$2:$E$3041,1)+1))</f>
        <v>7.0573061027176161E-6</v>
      </c>
    </row>
    <row r="891" spans="1:8" x14ac:dyDescent="0.2">
      <c r="A891" s="123">
        <v>494.93146000000002</v>
      </c>
      <c r="B891" s="123">
        <v>5.2172535000000003E-6</v>
      </c>
      <c r="C891" s="125">
        <v>288.69999999999499</v>
      </c>
      <c r="D891" s="120">
        <f>FORECAST(C891,INDEX($B$2:$B$2069,MATCH(C891,$A$2:$A$2069,1)-1):INDEX($B$2:$B$2069,MATCH(C891,$A$2:$A$2069,1)+1),INDEX($A$2:$A$2069,MATCH(C891,$A$2:$A$2069,1)-1):INDEX($A$2:$A$2069,MATCH(C891,$A$2:$A$2069,1)+1))</f>
        <v>1.5087305924929432E-5</v>
      </c>
      <c r="E891" s="124">
        <v>377.59999999999002</v>
      </c>
      <c r="F891" s="120">
        <f>FORECAST(E891,INDEX($D$2:$D$6081,MATCH(E891,$C$2:$C$6081,1)-1):INDEX($D$2:$D$6081,MATCH(E891,$C$2:$C$6081,1)+1),INDEX($C$2:$C$6081,MATCH(E891,$C$2:$C$6081,1)-1):INDEX($C$2:$C$6081,MATCH(E891,$C$2:$C$6081,1)+1))</f>
        <v>6.4099961850252539E-6</v>
      </c>
      <c r="G891" s="125">
        <v>644</v>
      </c>
      <c r="H891" s="121">
        <f>FORECAST(G891,INDEX($F$2:$F$3041,MATCH(G891,$E$2:$E$3041,1)-1):INDEX($F$2:$F$3041,MATCH(G891,$E$2:$E$3041,1)+1),INDEX($E$2:$E$3041,MATCH(G891,$E$2:$E$3041,1)-1):INDEX($E$2:$E$3041,MATCH(G891,$E$2:$E$3041,1)+1))</f>
        <v>7.0352952837072481E-6</v>
      </c>
    </row>
    <row r="892" spans="1:8" x14ac:dyDescent="0.2">
      <c r="A892" s="123">
        <v>495.23459000000003</v>
      </c>
      <c r="B892" s="123">
        <v>5.2213832999999997E-6</v>
      </c>
      <c r="C892" s="125">
        <v>288.79999999999501</v>
      </c>
      <c r="D892" s="120">
        <f>FORECAST(C892,INDEX($B$2:$B$2069,MATCH(C892,$A$2:$A$2069,1)-1):INDEX($B$2:$B$2069,MATCH(C892,$A$2:$A$2069,1)+1),INDEX($A$2:$A$2069,MATCH(C892,$A$2:$A$2069,1)-1):INDEX($A$2:$A$2069,MATCH(C892,$A$2:$A$2069,1)+1))</f>
        <v>1.5021276699421423E-5</v>
      </c>
      <c r="E892" s="135">
        <v>377.79999999999001</v>
      </c>
      <c r="F892" s="120">
        <f>FORECAST(E892,INDEX($D$2:$D$6081,MATCH(E892,$C$2:$C$6081,1)-1):INDEX($D$2:$D$6081,MATCH(E892,$C$2:$C$6081,1)+1),INDEX($C$2:$C$6081,MATCH(E892,$C$2:$C$6081,1)-1):INDEX($C$2:$C$6081,MATCH(E892,$C$2:$C$6081,1)+1))</f>
        <v>6.4017323150378866E-6</v>
      </c>
      <c r="G892" s="125">
        <v>644.5</v>
      </c>
      <c r="H892" s="121">
        <f>FORECAST(G892,INDEX($F$2:$F$3041,MATCH(G892,$E$2:$E$3041,1)-1):INDEX($F$2:$F$3041,MATCH(G892,$E$2:$E$3041,1)+1),INDEX($E$2:$E$3041,MATCH(G892,$E$2:$E$3041,1)-1):INDEX($E$2:$E$3041,MATCH(G892,$E$2:$E$3041,1)+1))</f>
        <v>7.0134896812716486E-6</v>
      </c>
    </row>
    <row r="893" spans="1:8" x14ac:dyDescent="0.2">
      <c r="A893" s="123">
        <v>495.53764999999999</v>
      </c>
      <c r="B893" s="123">
        <v>5.2261121000000001E-6</v>
      </c>
      <c r="C893" s="125">
        <v>288.89999999999498</v>
      </c>
      <c r="D893" s="120">
        <f>FORECAST(C893,INDEX($B$2:$B$2069,MATCH(C893,$A$2:$A$2069,1)-1):INDEX($B$2:$B$2069,MATCH(C893,$A$2:$A$2069,1)+1),INDEX($A$2:$A$2069,MATCH(C893,$A$2:$A$2069,1)-1):INDEX($A$2:$A$2069,MATCH(C893,$A$2:$A$2069,1)+1))</f>
        <v>1.4956442397779973E-5</v>
      </c>
      <c r="E893" s="124">
        <v>377.99999999999</v>
      </c>
      <c r="F893" s="120">
        <f>FORECAST(E893,INDEX($D$2:$D$6081,MATCH(E893,$C$2:$C$6081,1)-1):INDEX($D$2:$D$6081,MATCH(E893,$C$2:$C$6081,1)+1),INDEX($C$2:$C$6081,MATCH(E893,$C$2:$C$6081,1)-1):INDEX($C$2:$C$6081,MATCH(E893,$C$2:$C$6081,1)+1))</f>
        <v>6.3933587149428353E-6</v>
      </c>
      <c r="G893" s="125">
        <v>645</v>
      </c>
      <c r="H893" s="121">
        <f>FORECAST(G893,INDEX($F$2:$F$3041,MATCH(G893,$E$2:$E$3041,1)-1):INDEX($F$2:$F$3041,MATCH(G893,$E$2:$E$3041,1)+1),INDEX($E$2:$E$3041,MATCH(G893,$E$2:$E$3041,1)-1):INDEX($E$2:$E$3041,MATCH(G893,$E$2:$E$3041,1)+1))</f>
        <v>6.9918517282822273E-6</v>
      </c>
    </row>
    <row r="894" spans="1:8" x14ac:dyDescent="0.2">
      <c r="A894" s="123">
        <v>495.84064999999998</v>
      </c>
      <c r="B894" s="123">
        <v>5.2305322000000001E-6</v>
      </c>
      <c r="C894" s="125">
        <v>288.999999999995</v>
      </c>
      <c r="D894" s="120">
        <f>FORECAST(C894,INDEX($B$2:$B$2069,MATCH(C894,$A$2:$A$2069,1)-1):INDEX($B$2:$B$2069,MATCH(C894,$A$2:$A$2069,1)+1),INDEX($A$2:$A$2069,MATCH(C894,$A$2:$A$2069,1)-1):INDEX($A$2:$A$2069,MATCH(C894,$A$2:$A$2069,1)+1))</f>
        <v>1.4890760426819401E-5</v>
      </c>
      <c r="E894" s="135">
        <v>378.19999999998998</v>
      </c>
      <c r="F894" s="120">
        <f>FORECAST(E894,INDEX($D$2:$D$6081,MATCH(E894,$C$2:$C$6081,1)-1):INDEX($D$2:$D$6081,MATCH(E894,$C$2:$C$6081,1)+1),INDEX($C$2:$C$6081,MATCH(E894,$C$2:$C$6081,1)-1):INDEX($C$2:$C$6081,MATCH(E894,$C$2:$C$6081,1)+1))</f>
        <v>6.3844413454514793E-6</v>
      </c>
      <c r="G894" s="125">
        <v>645.5</v>
      </c>
      <c r="H894" s="121">
        <f>FORECAST(G894,INDEX($F$2:$F$3041,MATCH(G894,$E$2:$E$3041,1)-1):INDEX($F$2:$F$3041,MATCH(G894,$E$2:$E$3041,1)+1),INDEX($E$2:$E$3041,MATCH(G894,$E$2:$E$3041,1)-1):INDEX($E$2:$E$3041,MATCH(G894,$E$2:$E$3041,1)+1))</f>
        <v>6.9703840818369316E-6</v>
      </c>
    </row>
    <row r="895" spans="1:8" x14ac:dyDescent="0.2">
      <c r="A895" s="123">
        <v>496.14357000000001</v>
      </c>
      <c r="B895" s="123">
        <v>5.2337065999999998E-6</v>
      </c>
      <c r="C895" s="125">
        <v>289.09999999999502</v>
      </c>
      <c r="D895" s="120">
        <f>FORECAST(C895,INDEX($B$2:$B$2069,MATCH(C895,$A$2:$A$2069,1)-1):INDEX($B$2:$B$2069,MATCH(C895,$A$2:$A$2069,1)+1),INDEX($A$2:$A$2069,MATCH(C895,$A$2:$A$2069,1)-1):INDEX($A$2:$A$2069,MATCH(C895,$A$2:$A$2069,1)+1))</f>
        <v>1.4825078455858829E-5</v>
      </c>
      <c r="E895" s="124">
        <v>378.39999999998997</v>
      </c>
      <c r="F895" s="120">
        <f>FORECAST(E895,INDEX($D$2:$D$6081,MATCH(E895,$C$2:$C$6081,1)-1):INDEX($D$2:$D$6081,MATCH(E895,$C$2:$C$6081,1)+1),INDEX($C$2:$C$6081,MATCH(E895,$C$2:$C$6081,1)-1):INDEX($C$2:$C$6081,MATCH(E895,$C$2:$C$6081,1)+1))</f>
        <v>6.3756412894803597E-6</v>
      </c>
      <c r="G895" s="125">
        <v>646</v>
      </c>
      <c r="H895" s="121">
        <f>FORECAST(G895,INDEX($F$2:$F$3041,MATCH(G895,$E$2:$E$3041,1)-1):INDEX($F$2:$F$3041,MATCH(G895,$E$2:$E$3041,1)+1),INDEX($E$2:$E$3041,MATCH(G895,$E$2:$E$3041,1)-1):INDEX($E$2:$E$3041,MATCH(G895,$E$2:$E$3041,1)+1))</f>
        <v>6.9486016207690875E-6</v>
      </c>
    </row>
    <row r="896" spans="1:8" x14ac:dyDescent="0.2">
      <c r="A896" s="123">
        <v>496.44641000000001</v>
      </c>
      <c r="B896" s="123">
        <v>5.2374386000000003E-6</v>
      </c>
      <c r="C896" s="125">
        <v>289.19999999999499</v>
      </c>
      <c r="D896" s="120">
        <f>FORECAST(C896,INDEX($B$2:$B$2069,MATCH(C896,$A$2:$A$2069,1)-1):INDEX($B$2:$B$2069,MATCH(C896,$A$2:$A$2069,1)+1),INDEX($A$2:$A$2069,MATCH(C896,$A$2:$A$2069,1)-1):INDEX($A$2:$A$2069,MATCH(C896,$A$2:$A$2069,1)+1))</f>
        <v>1.4762895873712595E-5</v>
      </c>
      <c r="E896" s="135">
        <v>378.59999999999002</v>
      </c>
      <c r="F896" s="120">
        <f>FORECAST(E896,INDEX($D$2:$D$6081,MATCH(E896,$C$2:$C$6081,1)-1):INDEX($D$2:$D$6081,MATCH(E896,$C$2:$C$6081,1)+1),INDEX($C$2:$C$6081,MATCH(E896,$C$2:$C$6081,1)-1):INDEX($C$2:$C$6081,MATCH(E896,$C$2:$C$6081,1)+1))</f>
        <v>6.366887269372821E-6</v>
      </c>
      <c r="G896" s="125">
        <v>646.5</v>
      </c>
      <c r="H896" s="121">
        <f>FORECAST(G896,INDEX($F$2:$F$3041,MATCH(G896,$E$2:$E$3041,1)-1):INDEX($F$2:$F$3041,MATCH(G896,$E$2:$E$3041,1)+1),INDEX($E$2:$E$3041,MATCH(G896,$E$2:$E$3041,1)-1):INDEX($E$2:$E$3041,MATCH(G896,$E$2:$E$3041,1)+1))</f>
        <v>6.9263547246988072E-6</v>
      </c>
    </row>
    <row r="897" spans="1:8" x14ac:dyDescent="0.2">
      <c r="A897" s="123">
        <v>496.74919</v>
      </c>
      <c r="B897" s="123">
        <v>5.2415329E-6</v>
      </c>
      <c r="C897" s="125">
        <v>289.29999999999501</v>
      </c>
      <c r="D897" s="120">
        <f>FORECAST(C897,INDEX($B$2:$B$2069,MATCH(C897,$A$2:$A$2069,1)-1):INDEX($B$2:$B$2069,MATCH(C897,$A$2:$A$2069,1)+1),INDEX($A$2:$A$2069,MATCH(C897,$A$2:$A$2069,1)-1):INDEX($A$2:$A$2069,MATCH(C897,$A$2:$A$2069,1)+1))</f>
        <v>1.4698762029629014E-5</v>
      </c>
      <c r="E897" s="124">
        <v>378.79999999999001</v>
      </c>
      <c r="F897" s="120">
        <f>FORECAST(E897,INDEX($D$2:$D$6081,MATCH(E897,$C$2:$C$6081,1)-1):INDEX($D$2:$D$6081,MATCH(E897,$C$2:$C$6081,1)+1),INDEX($C$2:$C$6081,MATCH(E897,$C$2:$C$6081,1)-1):INDEX($C$2:$C$6081,MATCH(E897,$C$2:$C$6081,1)+1))</f>
        <v>6.3571931277057496E-6</v>
      </c>
      <c r="G897" s="125">
        <v>647</v>
      </c>
      <c r="H897" s="121">
        <f>FORECAST(G897,INDEX($F$2:$F$3041,MATCH(G897,$E$2:$E$3041,1)-1):INDEX($F$2:$F$3041,MATCH(G897,$E$2:$E$3041,1)+1),INDEX($E$2:$E$3041,MATCH(G897,$E$2:$E$3041,1)-1):INDEX($E$2:$E$3041,MATCH(G897,$E$2:$E$3041,1)+1))</f>
        <v>6.9063003829328808E-6</v>
      </c>
    </row>
    <row r="898" spans="1:8" x14ac:dyDescent="0.2">
      <c r="A898" s="123">
        <v>497.05189999999999</v>
      </c>
      <c r="B898" s="123">
        <v>5.2458429E-6</v>
      </c>
      <c r="C898" s="125">
        <v>289.39999999999498</v>
      </c>
      <c r="D898" s="120">
        <f>FORECAST(C898,INDEX($B$2:$B$2069,MATCH(C898,$A$2:$A$2069,1)-1):INDEX($B$2:$B$2069,MATCH(C898,$A$2:$A$2069,1)+1),INDEX($A$2:$A$2069,MATCH(C898,$A$2:$A$2069,1)-1):INDEX($A$2:$A$2069,MATCH(C898,$A$2:$A$2069,1)+1))</f>
        <v>1.4634628185545488E-5</v>
      </c>
      <c r="E898" s="135">
        <v>378.99999999999</v>
      </c>
      <c r="F898" s="120">
        <f>FORECAST(E898,INDEX($D$2:$D$6081,MATCH(E898,$C$2:$C$6081,1)-1):INDEX($D$2:$D$6081,MATCH(E898,$C$2:$C$6081,1)+1),INDEX($C$2:$C$6081,MATCH(E898,$C$2:$C$6081,1)-1):INDEX($C$2:$C$6081,MATCH(E898,$C$2:$C$6081,1)+1))</f>
        <v>6.3475864779689201E-6</v>
      </c>
      <c r="G898" s="125">
        <v>647.5</v>
      </c>
      <c r="H898" s="121">
        <f>FORECAST(G898,INDEX($F$2:$F$3041,MATCH(G898,$E$2:$E$3041,1)-1):INDEX($F$2:$F$3041,MATCH(G898,$E$2:$E$3041,1)+1),INDEX($E$2:$E$3041,MATCH(G898,$E$2:$E$3041,1)-1):INDEX($E$2:$E$3041,MATCH(G898,$E$2:$E$3041,1)+1))</f>
        <v>6.8891171186632694E-6</v>
      </c>
    </row>
    <row r="899" spans="1:8" x14ac:dyDescent="0.2">
      <c r="A899" s="123">
        <v>497.35453999999999</v>
      </c>
      <c r="B899" s="123">
        <v>5.2499736999999996E-6</v>
      </c>
      <c r="C899" s="125">
        <v>289.499999999995</v>
      </c>
      <c r="D899" s="120">
        <f>FORECAST(C899,INDEX($B$2:$B$2069,MATCH(C899,$A$2:$A$2069,1)-1):INDEX($B$2:$B$2069,MATCH(C899,$A$2:$A$2069,1)+1),INDEX($A$2:$A$2069,MATCH(C899,$A$2:$A$2069,1)-1):INDEX($A$2:$A$2069,MATCH(C899,$A$2:$A$2069,1)+1))</f>
        <v>1.4570494341461908E-5</v>
      </c>
      <c r="E899" s="124">
        <v>379.19999999998998</v>
      </c>
      <c r="F899" s="120">
        <f>FORECAST(E899,INDEX($D$2:$D$6081,MATCH(E899,$C$2:$C$6081,1)-1):INDEX($D$2:$D$6081,MATCH(E899,$C$2:$C$6081,1)+1),INDEX($C$2:$C$6081,MATCH(E899,$C$2:$C$6081,1)-1):INDEX($C$2:$C$6081,MATCH(E899,$C$2:$C$6081,1)+1))</f>
        <v>6.3382495135748127E-6</v>
      </c>
      <c r="G899" s="125">
        <v>648</v>
      </c>
      <c r="H899" s="121">
        <f>FORECAST(G899,INDEX($F$2:$F$3041,MATCH(G899,$E$2:$E$3041,1)-1):INDEX($F$2:$F$3041,MATCH(G899,$E$2:$E$3041,1)+1),INDEX($E$2:$E$3041,MATCH(G899,$E$2:$E$3041,1)-1):INDEX($E$2:$E$3041,MATCH(G899,$E$2:$E$3041,1)+1))</f>
        <v>6.8731708400994863E-6</v>
      </c>
    </row>
    <row r="900" spans="1:8" x14ac:dyDescent="0.2">
      <c r="A900" s="123">
        <v>497.65710999999999</v>
      </c>
      <c r="B900" s="123">
        <v>5.2545232999999997E-6</v>
      </c>
      <c r="C900" s="125">
        <v>289.59999999999502</v>
      </c>
      <c r="D900" s="120">
        <f>FORECAST(C900,INDEX($B$2:$B$2069,MATCH(C900,$A$2:$A$2069,1)-1):INDEX($B$2:$B$2069,MATCH(C900,$A$2:$A$2069,1)+1),INDEX($A$2:$A$2069,MATCH(C900,$A$2:$A$2069,1)-1):INDEX($A$2:$A$2069,MATCH(C900,$A$2:$A$2069,1)+1))</f>
        <v>1.4505082229149187E-5</v>
      </c>
      <c r="E900" s="135">
        <v>379.39999999998997</v>
      </c>
      <c r="F900" s="120">
        <f>FORECAST(E900,INDEX($D$2:$D$6081,MATCH(E900,$C$2:$C$6081,1)-1):INDEX($D$2:$D$6081,MATCH(E900,$C$2:$C$6081,1)+1),INDEX($C$2:$C$6081,MATCH(E900,$C$2:$C$6081,1)-1):INDEX($C$2:$C$6081,MATCH(E900,$C$2:$C$6081,1)+1))</f>
        <v>6.3289154735901992E-6</v>
      </c>
      <c r="G900" s="125">
        <v>648.5</v>
      </c>
      <c r="H900" s="121">
        <f>FORECAST(G900,INDEX($F$2:$F$3041,MATCH(G900,$E$2:$E$3041,1)-1):INDEX($F$2:$F$3041,MATCH(G900,$E$2:$E$3041,1)+1),INDEX($E$2:$E$3041,MATCH(G900,$E$2:$E$3041,1)-1):INDEX($E$2:$E$3041,MATCH(G900,$E$2:$E$3041,1)+1))</f>
        <v>6.8574259811896624E-6</v>
      </c>
    </row>
    <row r="901" spans="1:8" x14ac:dyDescent="0.2">
      <c r="A901" s="123">
        <v>497.95960000000002</v>
      </c>
      <c r="B901" s="123">
        <v>5.2589043999999996E-6</v>
      </c>
      <c r="C901" s="125">
        <v>289.69999999999499</v>
      </c>
      <c r="D901" s="120">
        <f>FORECAST(C901,INDEX($B$2:$B$2069,MATCH(C901,$A$2:$A$2069,1)-1):INDEX($B$2:$B$2069,MATCH(C901,$A$2:$A$2069,1)+1),INDEX($A$2:$A$2069,MATCH(C901,$A$2:$A$2069,1)-1):INDEX($A$2:$A$2069,MATCH(C901,$A$2:$A$2069,1)+1))</f>
        <v>1.4440952510978732E-5</v>
      </c>
      <c r="E901" s="124">
        <v>379.59999999999002</v>
      </c>
      <c r="F901" s="120">
        <f>FORECAST(E901,INDEX($D$2:$D$6081,MATCH(E901,$C$2:$C$6081,1)-1):INDEX($D$2:$D$6081,MATCH(E901,$C$2:$C$6081,1)+1),INDEX($C$2:$C$6081,MATCH(E901,$C$2:$C$6081,1)-1):INDEX($C$2:$C$6081,MATCH(E901,$C$2:$C$6081,1)+1))</f>
        <v>6.3204576510949046E-6</v>
      </c>
      <c r="G901" s="125">
        <v>649</v>
      </c>
      <c r="H901" s="121">
        <f>FORECAST(G901,INDEX($F$2:$F$3041,MATCH(G901,$E$2:$E$3041,1)-1):INDEX($F$2:$F$3041,MATCH(G901,$E$2:$E$3041,1)+1),INDEX($E$2:$E$3041,MATCH(G901,$E$2:$E$3041,1)-1):INDEX($E$2:$E$3041,MATCH(G901,$E$2:$E$3041,1)+1))</f>
        <v>6.842422041880227E-6</v>
      </c>
    </row>
    <row r="902" spans="1:8" x14ac:dyDescent="0.2">
      <c r="A902" s="123">
        <v>498.26202999999998</v>
      </c>
      <c r="B902" s="123">
        <v>5.2623298000000001E-6</v>
      </c>
      <c r="C902" s="125">
        <v>289.79999999999501</v>
      </c>
      <c r="D902" s="120">
        <f>FORECAST(C902,INDEX($B$2:$B$2069,MATCH(C902,$A$2:$A$2069,1)-1):INDEX($B$2:$B$2069,MATCH(C902,$A$2:$A$2069,1)+1),INDEX($A$2:$A$2069,MATCH(C902,$A$2:$A$2069,1)-1):INDEX($A$2:$A$2069,MATCH(C902,$A$2:$A$2069,1)+1))</f>
        <v>1.4376822792808196E-5</v>
      </c>
      <c r="E902" s="135">
        <v>379.79999999999001</v>
      </c>
      <c r="F902" s="120">
        <f>FORECAST(E902,INDEX($D$2:$D$6081,MATCH(E902,$C$2:$C$6081,1)-1):INDEX($D$2:$D$6081,MATCH(E902,$C$2:$C$6081,1)+1),INDEX($C$2:$C$6081,MATCH(E902,$C$2:$C$6081,1)-1):INDEX($C$2:$C$6081,MATCH(E902,$C$2:$C$6081,1)+1))</f>
        <v>6.3113071019975806E-6</v>
      </c>
      <c r="G902" s="125">
        <v>649.5</v>
      </c>
      <c r="H902" s="121">
        <f>FORECAST(G902,INDEX($F$2:$F$3041,MATCH(G902,$E$2:$E$3041,1)-1):INDEX($F$2:$F$3041,MATCH(G902,$E$2:$E$3041,1)+1),INDEX($E$2:$E$3041,MATCH(G902,$E$2:$E$3041,1)-1):INDEX($E$2:$E$3041,MATCH(G902,$E$2:$E$3041,1)+1))</f>
        <v>6.8273815416305118E-6</v>
      </c>
    </row>
    <row r="903" spans="1:8" x14ac:dyDescent="0.2">
      <c r="A903" s="123">
        <v>498.56438000000003</v>
      </c>
      <c r="B903" s="123">
        <v>5.2661863000000004E-6</v>
      </c>
      <c r="C903" s="125">
        <v>289.89999999999498</v>
      </c>
      <c r="D903" s="120">
        <f>FORECAST(C903,INDEX($B$2:$B$2069,MATCH(C903,$A$2:$A$2069,1)-1):INDEX($B$2:$B$2069,MATCH(C903,$A$2:$A$2069,1)+1),INDEX($A$2:$A$2069,MATCH(C903,$A$2:$A$2069,1)-1):INDEX($A$2:$A$2069,MATCH(C903,$A$2:$A$2069,1)+1))</f>
        <v>1.431872776564398E-5</v>
      </c>
      <c r="E903" s="124">
        <v>379.99999999999</v>
      </c>
      <c r="F903" s="120">
        <f>FORECAST(E903,INDEX($D$2:$D$6081,MATCH(E903,$C$2:$C$6081,1)-1):INDEX($D$2:$D$6081,MATCH(E903,$C$2:$C$6081,1)+1),INDEX($C$2:$C$6081,MATCH(E903,$C$2:$C$6081,1)-1):INDEX($C$2:$C$6081,MATCH(E903,$C$2:$C$6081,1)+1))</f>
        <v>6.3015405699550227E-6</v>
      </c>
      <c r="G903" s="125">
        <v>650</v>
      </c>
      <c r="H903" s="121">
        <f>FORECAST(G903,INDEX($F$2:$F$3041,MATCH(G903,$E$2:$E$3041,1)-1):INDEX($F$2:$F$3041,MATCH(G903,$E$2:$E$3041,1)+1),INDEX($E$2:$E$3041,MATCH(G903,$E$2:$E$3041,1)-1):INDEX($E$2:$E$3041,MATCH(G903,$E$2:$E$3041,1)+1))</f>
        <v>6.8119082027195416E-6</v>
      </c>
    </row>
    <row r="904" spans="1:8" x14ac:dyDescent="0.2">
      <c r="A904" s="123">
        <v>498.86667</v>
      </c>
      <c r="B904" s="123">
        <v>5.2695145999999997E-6</v>
      </c>
      <c r="C904" s="125">
        <v>289.999999999995</v>
      </c>
      <c r="D904" s="120">
        <f>FORECAST(C904,INDEX($B$2:$B$2069,MATCH(C904,$A$2:$A$2069,1)-1):INDEX($B$2:$B$2069,MATCH(C904,$A$2:$A$2069,1)+1),INDEX($A$2:$A$2069,MATCH(C904,$A$2:$A$2069,1)-1):INDEX($A$2:$A$2069,MATCH(C904,$A$2:$A$2069,1)+1))</f>
        <v>1.4256442759830895E-5</v>
      </c>
      <c r="E904" s="135">
        <v>380.19999999998998</v>
      </c>
      <c r="F904" s="120">
        <f>FORECAST(E904,INDEX($D$2:$D$6081,MATCH(E904,$C$2:$C$6081,1)-1):INDEX($D$2:$D$6081,MATCH(E904,$C$2:$C$6081,1)+1),INDEX($C$2:$C$6081,MATCH(E904,$C$2:$C$6081,1)-1):INDEX($C$2:$C$6081,MATCH(E904,$C$2:$C$6081,1)+1))</f>
        <v>6.2905414186048911E-6</v>
      </c>
      <c r="G904" s="125">
        <v>650.5</v>
      </c>
      <c r="H904" s="121">
        <f>FORECAST(G904,INDEX($F$2:$F$3041,MATCH(G904,$E$2:$E$3041,1)-1):INDEX($F$2:$F$3041,MATCH(G904,$E$2:$E$3041,1)+1),INDEX($E$2:$E$3041,MATCH(G904,$E$2:$E$3041,1)-1):INDEX($E$2:$E$3041,MATCH(G904,$E$2:$E$3041,1)+1))</f>
        <v>6.7968116514829391E-6</v>
      </c>
    </row>
    <row r="905" spans="1:8" x14ac:dyDescent="0.2">
      <c r="A905" s="123">
        <v>499.16888</v>
      </c>
      <c r="B905" s="123">
        <v>5.2730450999999999E-6</v>
      </c>
      <c r="C905" s="125">
        <v>290.09999999999502</v>
      </c>
      <c r="D905" s="120">
        <f>FORECAST(C905,INDEX($B$2:$B$2069,MATCH(C905,$A$2:$A$2069,1)-1):INDEX($B$2:$B$2069,MATCH(C905,$A$2:$A$2069,1)+1),INDEX($A$2:$A$2069,MATCH(C905,$A$2:$A$2069,1)-1):INDEX($A$2:$A$2069,MATCH(C905,$A$2:$A$2069,1)+1))</f>
        <v>1.4194157754017809E-5</v>
      </c>
      <c r="E905" s="124">
        <v>380.39999999998997</v>
      </c>
      <c r="F905" s="120">
        <f>FORECAST(E905,INDEX($D$2:$D$6081,MATCH(E905,$C$2:$C$6081,1)-1):INDEX($D$2:$D$6081,MATCH(E905,$C$2:$C$6081,1)+1),INDEX($C$2:$C$6081,MATCH(E905,$C$2:$C$6081,1)-1):INDEX($C$2:$C$6081,MATCH(E905,$C$2:$C$6081,1)+1))</f>
        <v>6.2798419665741168E-6</v>
      </c>
      <c r="G905" s="125">
        <v>651</v>
      </c>
      <c r="H905" s="121">
        <f>FORECAST(G905,INDEX($F$2:$F$3041,MATCH(G905,$E$2:$E$3041,1)-1):INDEX($F$2:$F$3041,MATCH(G905,$E$2:$E$3041,1)+1),INDEX($E$2:$E$3041,MATCH(G905,$E$2:$E$3041,1)-1):INDEX($E$2:$E$3041,MATCH(G905,$E$2:$E$3041,1)+1))</f>
        <v>6.7817341299366595E-6</v>
      </c>
    </row>
    <row r="906" spans="1:8" x14ac:dyDescent="0.2">
      <c r="A906" s="123">
        <v>499.47102999999998</v>
      </c>
      <c r="B906" s="123">
        <v>5.2778846999999999E-6</v>
      </c>
      <c r="C906" s="125">
        <v>290.19999999999499</v>
      </c>
      <c r="D906" s="120">
        <f>FORECAST(C906,INDEX($B$2:$B$2069,MATCH(C906,$A$2:$A$2069,1)-1):INDEX($B$2:$B$2069,MATCH(C906,$A$2:$A$2069,1)+1),INDEX($A$2:$A$2069,MATCH(C906,$A$2:$A$2069,1)-1):INDEX($A$2:$A$2069,MATCH(C906,$A$2:$A$2069,1)+1))</f>
        <v>1.4131872748204724E-5</v>
      </c>
      <c r="E906" s="135">
        <v>380.59999999999002</v>
      </c>
      <c r="F906" s="120">
        <f>FORECAST(E906,INDEX($D$2:$D$6081,MATCH(E906,$C$2:$C$6081,1)-1):INDEX($D$2:$D$6081,MATCH(E906,$C$2:$C$6081,1)+1),INDEX($C$2:$C$6081,MATCH(E906,$C$2:$C$6081,1)-1):INDEX($C$2:$C$6081,MATCH(E906,$C$2:$C$6081,1)+1))</f>
        <v>6.2690184746147523E-6</v>
      </c>
      <c r="G906" s="125">
        <v>651.5</v>
      </c>
      <c r="H906" s="121">
        <f>FORECAST(G906,INDEX($F$2:$F$3041,MATCH(G906,$E$2:$E$3041,1)-1):INDEX($F$2:$F$3041,MATCH(G906,$E$2:$E$3041,1)+1),INDEX($E$2:$E$3041,MATCH(G906,$E$2:$E$3041,1)-1):INDEX($E$2:$E$3041,MATCH(G906,$E$2:$E$3041,1)+1))</f>
        <v>6.7660476343854253E-6</v>
      </c>
    </row>
    <row r="907" spans="1:8" x14ac:dyDescent="0.2">
      <c r="A907" s="123">
        <v>499.7731</v>
      </c>
      <c r="B907" s="123">
        <v>5.2813166999999997E-6</v>
      </c>
      <c r="C907" s="125">
        <v>290.29999999999501</v>
      </c>
      <c r="D907" s="120">
        <f>FORECAST(C907,INDEX($B$2:$B$2069,MATCH(C907,$A$2:$A$2069,1)-1):INDEX($B$2:$B$2069,MATCH(C907,$A$2:$A$2069,1)+1),INDEX($A$2:$A$2069,MATCH(C907,$A$2:$A$2069,1)-1):INDEX($A$2:$A$2069,MATCH(C907,$A$2:$A$2069,1)+1))</f>
        <v>1.4071798250359823E-5</v>
      </c>
      <c r="E907" s="124">
        <v>380.79999999999001</v>
      </c>
      <c r="F907" s="120">
        <f>FORECAST(E907,INDEX($D$2:$D$6081,MATCH(E907,$C$2:$C$6081,1)-1):INDEX($D$2:$D$6081,MATCH(E907,$C$2:$C$6081,1)+1),INDEX($C$2:$C$6081,MATCH(E907,$C$2:$C$6081,1)-1):INDEX($C$2:$C$6081,MATCH(E907,$C$2:$C$6081,1)+1))</f>
        <v>6.2581912755342604E-6</v>
      </c>
      <c r="G907" s="125">
        <v>652</v>
      </c>
      <c r="H907" s="121">
        <f>FORECAST(G907,INDEX($F$2:$F$3041,MATCH(G907,$E$2:$E$3041,1)-1):INDEX($F$2:$F$3041,MATCH(G907,$E$2:$E$3041,1)+1),INDEX($E$2:$E$3041,MATCH(G907,$E$2:$E$3041,1)-1):INDEX($E$2:$E$3041,MATCH(G907,$E$2:$E$3041,1)+1))</f>
        <v>6.7534382738309942E-6</v>
      </c>
    </row>
    <row r="908" spans="1:8" x14ac:dyDescent="0.2">
      <c r="A908" s="123">
        <v>500.07510000000002</v>
      </c>
      <c r="B908" s="123">
        <v>5.2854910999999999E-6</v>
      </c>
      <c r="C908" s="125">
        <v>290.39999999999498</v>
      </c>
      <c r="D908" s="120">
        <f>FORECAST(C908,INDEX($B$2:$B$2069,MATCH(C908,$A$2:$A$2069,1)-1):INDEX($B$2:$B$2069,MATCH(C908,$A$2:$A$2069,1)+1),INDEX($A$2:$A$2069,MATCH(C908,$A$2:$A$2069,1)-1):INDEX($A$2:$A$2069,MATCH(C908,$A$2:$A$2069,1)+1))</f>
        <v>1.4011359329220918E-5</v>
      </c>
      <c r="E908" s="135">
        <v>380.99999999999</v>
      </c>
      <c r="F908" s="120">
        <f>FORECAST(E908,INDEX($D$2:$D$6081,MATCH(E908,$C$2:$C$6081,1)-1):INDEX($D$2:$D$6081,MATCH(E908,$C$2:$C$6081,1)+1),INDEX($C$2:$C$6081,MATCH(E908,$C$2:$C$6081,1)-1):INDEX($C$2:$C$6081,MATCH(E908,$C$2:$C$6081,1)+1))</f>
        <v>6.2478098595138924E-6</v>
      </c>
      <c r="G908" s="125">
        <v>652.5</v>
      </c>
      <c r="H908" s="121">
        <f>FORECAST(G908,INDEX($F$2:$F$3041,MATCH(G908,$E$2:$E$3041,1)-1):INDEX($F$2:$F$3041,MATCH(G908,$E$2:$E$3041,1)+1),INDEX($E$2:$E$3041,MATCH(G908,$E$2:$E$3041,1)-1):INDEX($E$2:$E$3041,MATCH(G908,$E$2:$E$3041,1)+1))</f>
        <v>6.7437462749777372E-6</v>
      </c>
    </row>
    <row r="909" spans="1:8" x14ac:dyDescent="0.2">
      <c r="A909" s="123">
        <v>500.37704000000002</v>
      </c>
      <c r="B909" s="123">
        <v>5.2896830999999996E-6</v>
      </c>
      <c r="C909" s="125">
        <v>290.499999999995</v>
      </c>
      <c r="D909" s="120">
        <f>FORECAST(C909,INDEX($B$2:$B$2069,MATCH(C909,$A$2:$A$2069,1)-1):INDEX($B$2:$B$2069,MATCH(C909,$A$2:$A$2069,1)+1),INDEX($A$2:$A$2069,MATCH(C909,$A$2:$A$2069,1)-1):INDEX($A$2:$A$2069,MATCH(C909,$A$2:$A$2069,1)+1))</f>
        <v>1.3950920408081958E-5</v>
      </c>
      <c r="E909" s="124">
        <v>381.19999999998998</v>
      </c>
      <c r="F909" s="120">
        <f>FORECAST(E909,INDEX($D$2:$D$6081,MATCH(E909,$C$2:$C$6081,1)-1):INDEX($D$2:$D$6081,MATCH(E909,$C$2:$C$6081,1)+1),INDEX($C$2:$C$6081,MATCH(E909,$C$2:$C$6081,1)-1):INDEX($C$2:$C$6081,MATCH(E909,$C$2:$C$6081,1)+1))</f>
        <v>6.2378313078903722E-6</v>
      </c>
      <c r="G909" s="125">
        <v>653</v>
      </c>
      <c r="H909" s="121">
        <f>FORECAST(G909,INDEX($F$2:$F$3041,MATCH(G909,$E$2:$E$3041,1)-1):INDEX($F$2:$F$3041,MATCH(G909,$E$2:$E$3041,1)+1),INDEX($E$2:$E$3041,MATCH(G909,$E$2:$E$3041,1)-1):INDEX($E$2:$E$3041,MATCH(G909,$E$2:$E$3041,1)+1))</f>
        <v>6.7331621336336043E-6</v>
      </c>
    </row>
    <row r="910" spans="1:8" x14ac:dyDescent="0.2">
      <c r="A910" s="123">
        <v>500.6789</v>
      </c>
      <c r="B910" s="123">
        <v>5.2924895000000002E-6</v>
      </c>
      <c r="C910" s="125">
        <v>290.59999999999502</v>
      </c>
      <c r="D910" s="120">
        <f>FORECAST(C910,INDEX($B$2:$B$2069,MATCH(C910,$A$2:$A$2069,1)-1):INDEX($B$2:$B$2069,MATCH(C910,$A$2:$A$2069,1)+1),INDEX($A$2:$A$2069,MATCH(C910,$A$2:$A$2069,1)-1):INDEX($A$2:$A$2069,MATCH(C910,$A$2:$A$2069,1)+1))</f>
        <v>1.3890968480143864E-5</v>
      </c>
      <c r="E910" s="135">
        <v>381.39999999998997</v>
      </c>
      <c r="F910" s="120">
        <f>FORECAST(E910,INDEX($D$2:$D$6081,MATCH(E910,$C$2:$C$6081,1)-1):INDEX($D$2:$D$6081,MATCH(E910,$C$2:$C$6081,1)+1),INDEX($C$2:$C$6081,MATCH(E910,$C$2:$C$6081,1)-1):INDEX($C$2:$C$6081,MATCH(E910,$C$2:$C$6081,1)+1))</f>
        <v>6.2275047763295742E-6</v>
      </c>
      <c r="G910" s="125">
        <v>653.5</v>
      </c>
      <c r="H910" s="121">
        <f>FORECAST(G910,INDEX($F$2:$F$3041,MATCH(G910,$E$2:$E$3041,1)-1):INDEX($F$2:$F$3041,MATCH(G910,$E$2:$E$3041,1)+1),INDEX($E$2:$E$3041,MATCH(G910,$E$2:$E$3041,1)-1):INDEX($E$2:$E$3041,MATCH(G910,$E$2:$E$3041,1)+1))</f>
        <v>6.7226696853168454E-6</v>
      </c>
    </row>
    <row r="911" spans="1:8" x14ac:dyDescent="0.2">
      <c r="A911" s="123">
        <v>500.98068999999998</v>
      </c>
      <c r="B911" s="123">
        <v>5.2955888999999997E-6</v>
      </c>
      <c r="C911" s="125">
        <v>290.69999999999499</v>
      </c>
      <c r="D911" s="120">
        <f>FORECAST(C911,INDEX($B$2:$B$2069,MATCH(C911,$A$2:$A$2069,1)-1):INDEX($B$2:$B$2069,MATCH(C911,$A$2:$A$2069,1)+1),INDEX($A$2:$A$2069,MATCH(C911,$A$2:$A$2069,1)-1):INDEX($A$2:$A$2069,MATCH(C911,$A$2:$A$2069,1)+1))</f>
        <v>1.3830216875401421E-5</v>
      </c>
      <c r="E911" s="124">
        <v>381.59999999999002</v>
      </c>
      <c r="F911" s="120">
        <f>FORECAST(E911,INDEX($D$2:$D$6081,MATCH(E911,$C$2:$C$6081,1)-1):INDEX($D$2:$D$6081,MATCH(E911,$C$2:$C$6081,1)+1),INDEX($C$2:$C$6081,MATCH(E911,$C$2:$C$6081,1)-1):INDEX($C$2:$C$6081,MATCH(E911,$C$2:$C$6081,1)+1))</f>
        <v>6.2170675519260568E-6</v>
      </c>
      <c r="G911" s="125">
        <v>654</v>
      </c>
      <c r="H911" s="121">
        <f>FORECAST(G911,INDEX($F$2:$F$3041,MATCH(G911,$E$2:$E$3041,1)-1):INDEX($F$2:$F$3041,MATCH(G911,$E$2:$E$3041,1)+1),INDEX($E$2:$E$3041,MATCH(G911,$E$2:$E$3041,1)-1):INDEX($E$2:$E$3041,MATCH(G911,$E$2:$E$3041,1)+1))</f>
        <v>6.7148639707439518E-6</v>
      </c>
    </row>
    <row r="912" spans="1:8" x14ac:dyDescent="0.2">
      <c r="A912" s="123">
        <v>501.28241000000003</v>
      </c>
      <c r="B912" s="123">
        <v>5.29966E-6</v>
      </c>
      <c r="C912" s="125">
        <v>290.79999999999501</v>
      </c>
      <c r="D912" s="120">
        <f>FORECAST(C912,INDEX($B$2:$B$2069,MATCH(C912,$A$2:$A$2069,1)-1):INDEX($B$2:$B$2069,MATCH(C912,$A$2:$A$2069,1)+1),INDEX($A$2:$A$2069,MATCH(C912,$A$2:$A$2069,1)-1):INDEX($A$2:$A$2069,MATCH(C912,$A$2:$A$2069,1)+1))</f>
        <v>1.3769465270658951E-5</v>
      </c>
      <c r="E912" s="135">
        <v>381.79999999999001</v>
      </c>
      <c r="F912" s="120">
        <f>FORECAST(E912,INDEX($D$2:$D$6081,MATCH(E912,$C$2:$C$6081,1)-1):INDEX($D$2:$D$6081,MATCH(E912,$C$2:$C$6081,1)+1),INDEX($C$2:$C$6081,MATCH(E912,$C$2:$C$6081,1)-1):INDEX($C$2:$C$6081,MATCH(E912,$C$2:$C$6081,1)+1))</f>
        <v>6.2072663625603754E-6</v>
      </c>
      <c r="G912" s="125">
        <v>654.5</v>
      </c>
      <c r="H912" s="121">
        <f>FORECAST(G912,INDEX($F$2:$F$3041,MATCH(G912,$E$2:$E$3041,1)-1):INDEX($F$2:$F$3041,MATCH(G912,$E$2:$E$3041,1)+1),INDEX($E$2:$E$3041,MATCH(G912,$E$2:$E$3041,1)-1):INDEX($E$2:$E$3041,MATCH(G912,$E$2:$E$3041,1)+1))</f>
        <v>6.7100195796892689E-6</v>
      </c>
    </row>
    <row r="913" spans="1:8" x14ac:dyDescent="0.2">
      <c r="A913" s="123">
        <v>501.58406000000002</v>
      </c>
      <c r="B913" s="123">
        <v>5.3039355999999997E-6</v>
      </c>
      <c r="C913" s="125">
        <v>290.89999999999498</v>
      </c>
      <c r="D913" s="120">
        <f>FORECAST(C913,INDEX($B$2:$B$2069,MATCH(C913,$A$2:$A$2069,1)-1):INDEX($B$2:$B$2069,MATCH(C913,$A$2:$A$2069,1)+1),INDEX($A$2:$A$2069,MATCH(C913,$A$2:$A$2069,1)-1):INDEX($A$2:$A$2069,MATCH(C913,$A$2:$A$2069,1)+1))</f>
        <v>1.3708713665916509E-5</v>
      </c>
      <c r="E913" s="124">
        <v>381.99999999999</v>
      </c>
      <c r="F913" s="120">
        <f>FORECAST(E913,INDEX($D$2:$D$6081,MATCH(E913,$C$2:$C$6081,1)-1):INDEX($D$2:$D$6081,MATCH(E913,$C$2:$C$6081,1)+1),INDEX($C$2:$C$6081,MATCH(E913,$C$2:$C$6081,1)-1):INDEX($C$2:$C$6081,MATCH(E913,$C$2:$C$6081,1)+1))</f>
        <v>6.1975007426888452E-6</v>
      </c>
      <c r="G913" s="125">
        <v>655</v>
      </c>
      <c r="H913" s="121">
        <f>FORECAST(G913,INDEX($F$2:$F$3041,MATCH(G913,$E$2:$E$3041,1)-1):INDEX($F$2:$F$3041,MATCH(G913,$E$2:$E$3041,1)+1),INDEX($E$2:$E$3041,MATCH(G913,$E$2:$E$3041,1)-1):INDEX($E$2:$E$3041,MATCH(G913,$E$2:$E$3041,1)+1))</f>
        <v>6.7037440205399631E-6</v>
      </c>
    </row>
    <row r="914" spans="1:8" x14ac:dyDescent="0.2">
      <c r="A914" s="123">
        <v>501.88564000000002</v>
      </c>
      <c r="B914" s="123">
        <v>5.3074281000000001E-6</v>
      </c>
      <c r="C914" s="125">
        <v>290.999999999995</v>
      </c>
      <c r="D914" s="120">
        <f>FORECAST(C914,INDEX($B$2:$B$2069,MATCH(C914,$A$2:$A$2069,1)-1):INDEX($B$2:$B$2069,MATCH(C914,$A$2:$A$2069,1)+1),INDEX($A$2:$A$2069,MATCH(C914,$A$2:$A$2069,1)-1):INDEX($A$2:$A$2069,MATCH(C914,$A$2:$A$2069,1)+1))</f>
        <v>1.3647491031601678E-5</v>
      </c>
      <c r="E914" s="135">
        <v>382.19999999998998</v>
      </c>
      <c r="F914" s="120">
        <f>FORECAST(E914,INDEX($D$2:$D$6081,MATCH(E914,$C$2:$C$6081,1)-1):INDEX($D$2:$D$6081,MATCH(E914,$C$2:$C$6081,1)+1),INDEX($C$2:$C$6081,MATCH(E914,$C$2:$C$6081,1)-1):INDEX($C$2:$C$6081,MATCH(E914,$C$2:$C$6081,1)+1))</f>
        <v>6.1880270814081532E-6</v>
      </c>
      <c r="G914" s="125">
        <v>655.5</v>
      </c>
      <c r="H914" s="121">
        <f>FORECAST(G914,INDEX($F$2:$F$3041,MATCH(G914,$E$2:$E$3041,1)-1):INDEX($F$2:$F$3041,MATCH(G914,$E$2:$E$3041,1)+1),INDEX($E$2:$E$3041,MATCH(G914,$E$2:$E$3041,1)-1):INDEX($E$2:$E$3041,MATCH(G914,$E$2:$E$3041,1)+1))</f>
        <v>6.6982468978827581E-6</v>
      </c>
    </row>
    <row r="915" spans="1:8" x14ac:dyDescent="0.2">
      <c r="A915" s="123">
        <v>502.18716000000001</v>
      </c>
      <c r="B915" s="123">
        <v>5.3113046E-6</v>
      </c>
      <c r="C915" s="125">
        <v>291.09999999999502</v>
      </c>
      <c r="D915" s="120">
        <f>FORECAST(C915,INDEX($B$2:$B$2069,MATCH(C915,$A$2:$A$2069,1)-1):INDEX($B$2:$B$2069,MATCH(C915,$A$2:$A$2069,1)+1),INDEX($A$2:$A$2069,MATCH(C915,$A$2:$A$2069,1)-1):INDEX($A$2:$A$2069,MATCH(C915,$A$2:$A$2069,1)+1))</f>
        <v>1.3586886831033713E-5</v>
      </c>
      <c r="E915" s="124">
        <v>382.39999999998997</v>
      </c>
      <c r="F915" s="120">
        <f>FORECAST(E915,INDEX($D$2:$D$6081,MATCH(E915,$C$2:$C$6081,1)-1):INDEX($D$2:$D$6081,MATCH(E915,$C$2:$C$6081,1)+1),INDEX($C$2:$C$6081,MATCH(E915,$C$2:$C$6081,1)-1):INDEX($C$2:$C$6081,MATCH(E915,$C$2:$C$6081,1)+1))</f>
        <v>6.1790529316840802E-6</v>
      </c>
      <c r="G915" s="125">
        <v>656</v>
      </c>
      <c r="H915" s="121">
        <f>FORECAST(G915,INDEX($F$2:$F$3041,MATCH(G915,$E$2:$E$3041,1)-1):INDEX($F$2:$F$3041,MATCH(G915,$E$2:$E$3041,1)+1),INDEX($E$2:$E$3041,MATCH(G915,$E$2:$E$3041,1)-1):INDEX($E$2:$E$3041,MATCH(G915,$E$2:$E$3041,1)+1))</f>
        <v>6.6959279820679276E-6</v>
      </c>
    </row>
    <row r="916" spans="1:8" x14ac:dyDescent="0.2">
      <c r="A916" s="123">
        <v>502.48860000000002</v>
      </c>
      <c r="B916" s="123">
        <v>5.3150222999999999E-6</v>
      </c>
      <c r="C916" s="125">
        <v>291.19999999999499</v>
      </c>
      <c r="D916" s="120">
        <f>FORECAST(C916,INDEX($B$2:$B$2069,MATCH(C916,$A$2:$A$2069,1)-1):INDEX($B$2:$B$2069,MATCH(C916,$A$2:$A$2069,1)+1),INDEX($A$2:$A$2069,MATCH(C916,$A$2:$A$2069,1)-1):INDEX($A$2:$A$2069,MATCH(C916,$A$2:$A$2069,1)+1))</f>
        <v>1.3526282630465803E-5</v>
      </c>
      <c r="E916" s="135">
        <v>382.59999999999002</v>
      </c>
      <c r="F916" s="120">
        <f>FORECAST(E916,INDEX($D$2:$D$6081,MATCH(E916,$C$2:$C$6081,1)-1):INDEX($D$2:$D$6081,MATCH(E916,$C$2:$C$6081,1)+1),INDEX($C$2:$C$6081,MATCH(E916,$C$2:$C$6081,1)-1):INDEX($C$2:$C$6081,MATCH(E916,$C$2:$C$6081,1)+1))</f>
        <v>6.1701697873512015E-6</v>
      </c>
      <c r="G916" s="125">
        <v>656.5</v>
      </c>
      <c r="H916" s="121">
        <f>FORECAST(G916,INDEX($F$2:$F$3041,MATCH(G916,$E$2:$E$3041,1)-1):INDEX($F$2:$F$3041,MATCH(G916,$E$2:$E$3041,1)+1),INDEX($E$2:$E$3041,MATCH(G916,$E$2:$E$3041,1)-1):INDEX($E$2:$E$3041,MATCH(G916,$E$2:$E$3041,1)+1))</f>
        <v>6.694853022563E-6</v>
      </c>
    </row>
    <row r="917" spans="1:8" x14ac:dyDescent="0.2">
      <c r="A917" s="123">
        <v>502.78996999999998</v>
      </c>
      <c r="B917" s="123">
        <v>5.3178499000000003E-6</v>
      </c>
      <c r="C917" s="125">
        <v>291.29999999999501</v>
      </c>
      <c r="D917" s="120">
        <f>FORECAST(C917,INDEX($B$2:$B$2069,MATCH(C917,$A$2:$A$2069,1)-1):INDEX($B$2:$B$2069,MATCH(C917,$A$2:$A$2069,1)+1),INDEX($A$2:$A$2069,MATCH(C917,$A$2:$A$2069,1)-1):INDEX($A$2:$A$2069,MATCH(C917,$A$2:$A$2069,1)+1))</f>
        <v>1.3471789477677548E-5</v>
      </c>
      <c r="E917" s="124">
        <v>382.79999999999001</v>
      </c>
      <c r="F917" s="120">
        <f>FORECAST(E917,INDEX($D$2:$D$6081,MATCH(E917,$C$2:$C$6081,1)-1):INDEX($D$2:$D$6081,MATCH(E917,$C$2:$C$6081,1)+1),INDEX($C$2:$C$6081,MATCH(E917,$C$2:$C$6081,1)-1):INDEX($C$2:$C$6081,MATCH(E917,$C$2:$C$6081,1)+1))</f>
        <v>6.1605887218924458E-6</v>
      </c>
      <c r="G917" s="125">
        <v>657</v>
      </c>
      <c r="H917" s="121">
        <f>FORECAST(G917,INDEX($F$2:$F$3041,MATCH(G917,$E$2:$E$3041,1)-1):INDEX($F$2:$F$3041,MATCH(G917,$E$2:$E$3041,1)+1),INDEX($E$2:$E$3041,MATCH(G917,$E$2:$E$3041,1)-1):INDEX($E$2:$E$3041,MATCH(G917,$E$2:$E$3041,1)+1))</f>
        <v>6.6909230781447518E-6</v>
      </c>
    </row>
    <row r="918" spans="1:8" x14ac:dyDescent="0.2">
      <c r="A918" s="123">
        <v>503.09127000000001</v>
      </c>
      <c r="B918" s="123">
        <v>5.3220194000000001E-6</v>
      </c>
      <c r="C918" s="125">
        <v>291.39999999999498</v>
      </c>
      <c r="D918" s="120">
        <f>FORECAST(C918,INDEX($B$2:$B$2069,MATCH(C918,$A$2:$A$2069,1)-1):INDEX($B$2:$B$2069,MATCH(C918,$A$2:$A$2069,1)+1),INDEX($A$2:$A$2069,MATCH(C918,$A$2:$A$2069,1)-1):INDEX($A$2:$A$2069,MATCH(C918,$A$2:$A$2069,1)+1))</f>
        <v>1.3413299067881342E-5</v>
      </c>
      <c r="E918" s="135">
        <v>382.99999999999</v>
      </c>
      <c r="F918" s="120">
        <f>FORECAST(E918,INDEX($D$2:$D$6081,MATCH(E918,$C$2:$C$6081,1)-1):INDEX($D$2:$D$6081,MATCH(E918,$C$2:$C$6081,1)+1),INDEX($C$2:$C$6081,MATCH(E918,$C$2:$C$6081,1)-1):INDEX($C$2:$C$6081,MATCH(E918,$C$2:$C$6081,1)+1))</f>
        <v>6.1505735845294523E-6</v>
      </c>
      <c r="G918" s="125">
        <v>657.5</v>
      </c>
      <c r="H918" s="121">
        <f>FORECAST(G918,INDEX($F$2:$F$3041,MATCH(G918,$E$2:$E$3041,1)-1):INDEX($F$2:$F$3041,MATCH(G918,$E$2:$E$3041,1)+1),INDEX($E$2:$E$3041,MATCH(G918,$E$2:$E$3041,1)-1):INDEX($E$2:$E$3041,MATCH(G918,$E$2:$E$3041,1)+1))</f>
        <v>6.6851371827655866E-6</v>
      </c>
    </row>
    <row r="919" spans="1:8" x14ac:dyDescent="0.2">
      <c r="A919" s="123">
        <v>503.39249999999998</v>
      </c>
      <c r="B919" s="123">
        <v>5.3244395999999999E-6</v>
      </c>
      <c r="C919" s="125">
        <v>291.499999999995</v>
      </c>
      <c r="D919" s="120">
        <f>FORECAST(C919,INDEX($B$2:$B$2069,MATCH(C919,$A$2:$A$2069,1)-1):INDEX($B$2:$B$2069,MATCH(C919,$A$2:$A$2069,1)+1),INDEX($A$2:$A$2069,MATCH(C919,$A$2:$A$2069,1)-1):INDEX($A$2:$A$2069,MATCH(C919,$A$2:$A$2069,1)+1))</f>
        <v>1.3354808658085109E-5</v>
      </c>
      <c r="E919" s="124">
        <v>383.19999999998998</v>
      </c>
      <c r="F919" s="120">
        <f>FORECAST(E919,INDEX($D$2:$D$6081,MATCH(E919,$C$2:$C$6081,1)-1):INDEX($D$2:$D$6081,MATCH(E919,$C$2:$C$6081,1)+1),INDEX($C$2:$C$6081,MATCH(E919,$C$2:$C$6081,1)-1):INDEX($C$2:$C$6081,MATCH(E919,$C$2:$C$6081,1)+1))</f>
        <v>6.1395660032055674E-6</v>
      </c>
      <c r="G919" s="125">
        <v>658</v>
      </c>
      <c r="H919" s="121">
        <f>FORECAST(G919,INDEX($F$2:$F$3041,MATCH(G919,$E$2:$E$3041,1)-1):INDEX($F$2:$F$3041,MATCH(G919,$E$2:$E$3041,1)+1),INDEX($E$2:$E$3041,MATCH(G919,$E$2:$E$3041,1)-1):INDEX($E$2:$E$3041,MATCH(G919,$E$2:$E$3041,1)+1))</f>
        <v>6.6826116621880772E-6</v>
      </c>
    </row>
    <row r="920" spans="1:8" x14ac:dyDescent="0.2">
      <c r="A920" s="123">
        <v>503.69364999999999</v>
      </c>
      <c r="B920" s="123">
        <v>5.3275811000000001E-6</v>
      </c>
      <c r="C920" s="125">
        <v>291.59999999999502</v>
      </c>
      <c r="D920" s="120">
        <f>FORECAST(C920,INDEX($B$2:$B$2069,MATCH(C920,$A$2:$A$2069,1)-1):INDEX($B$2:$B$2069,MATCH(C920,$A$2:$A$2069,1)+1),INDEX($A$2:$A$2069,MATCH(C920,$A$2:$A$2069,1)-1):INDEX($A$2:$A$2069,MATCH(C920,$A$2:$A$2069,1)+1))</f>
        <v>1.3296318248288877E-5</v>
      </c>
      <c r="E920" s="135">
        <v>383.39999999998997</v>
      </c>
      <c r="F920" s="120">
        <f>FORECAST(E920,INDEX($D$2:$D$6081,MATCH(E920,$C$2:$C$6081,1)-1):INDEX($D$2:$D$6081,MATCH(E920,$C$2:$C$6081,1)+1),INDEX($C$2:$C$6081,MATCH(E920,$C$2:$C$6081,1)-1):INDEX($C$2:$C$6081,MATCH(E920,$C$2:$C$6081,1)+1))</f>
        <v>6.1286311760768747E-6</v>
      </c>
      <c r="G920" s="125">
        <v>658.5</v>
      </c>
      <c r="H920" s="121">
        <f>FORECAST(G920,INDEX($F$2:$F$3041,MATCH(G920,$E$2:$E$3041,1)-1):INDEX($F$2:$F$3041,MATCH(G920,$E$2:$E$3041,1)+1),INDEX($E$2:$E$3041,MATCH(G920,$E$2:$E$3041,1)-1):INDEX($E$2:$E$3041,MATCH(G920,$E$2:$E$3041,1)+1))</f>
        <v>6.6818276590452186E-6</v>
      </c>
    </row>
    <row r="921" spans="1:8" x14ac:dyDescent="0.2">
      <c r="A921" s="123">
        <v>503.99473999999998</v>
      </c>
      <c r="B921" s="123">
        <v>5.3324829000000004E-6</v>
      </c>
      <c r="C921" s="125">
        <v>291.69999999999499</v>
      </c>
      <c r="D921" s="120">
        <f>FORECAST(C921,INDEX($B$2:$B$2069,MATCH(C921,$A$2:$A$2069,1)-1):INDEX($B$2:$B$2069,MATCH(C921,$A$2:$A$2069,1)+1),INDEX($A$2:$A$2069,MATCH(C921,$A$2:$A$2069,1)-1):INDEX($A$2:$A$2069,MATCH(C921,$A$2:$A$2069,1)+1))</f>
        <v>1.3244045847831185E-5</v>
      </c>
      <c r="E921" s="124">
        <v>383.59999999999002</v>
      </c>
      <c r="F921" s="120">
        <f>FORECAST(E921,INDEX($D$2:$D$6081,MATCH(E921,$C$2:$C$6081,1)-1):INDEX($D$2:$D$6081,MATCH(E921,$C$2:$C$6081,1)+1),INDEX($C$2:$C$6081,MATCH(E921,$C$2:$C$6081,1)-1):INDEX($C$2:$C$6081,MATCH(E921,$C$2:$C$6081,1)+1))</f>
        <v>6.1174918485349017E-6</v>
      </c>
      <c r="G921" s="125">
        <v>659</v>
      </c>
      <c r="H921" s="121">
        <f>FORECAST(G921,INDEX($F$2:$F$3041,MATCH(G921,$E$2:$E$3041,1)-1):INDEX($F$2:$F$3041,MATCH(G921,$E$2:$E$3041,1)+1),INDEX($E$2:$E$3041,MATCH(G921,$E$2:$E$3041,1)-1):INDEX($E$2:$E$3041,MATCH(G921,$E$2:$E$3041,1)+1))</f>
        <v>6.6805466095266239E-6</v>
      </c>
    </row>
    <row r="922" spans="1:8" x14ac:dyDescent="0.2">
      <c r="A922" s="123">
        <v>504.29575999999997</v>
      </c>
      <c r="B922" s="123">
        <v>5.3358320999999998E-6</v>
      </c>
      <c r="C922" s="125">
        <v>291.79999999999501</v>
      </c>
      <c r="D922" s="120">
        <f>FORECAST(C922,INDEX($B$2:$B$2069,MATCH(C922,$A$2:$A$2069,1)-1):INDEX($B$2:$B$2069,MATCH(C922,$A$2:$A$2069,1)+1),INDEX($A$2:$A$2069,MATCH(C922,$A$2:$A$2069,1)-1):INDEX($A$2:$A$2069,MATCH(C922,$A$2:$A$2069,1)+1))</f>
        <v>1.3188669785985731E-5</v>
      </c>
      <c r="E922" s="135">
        <v>383.79999999999001</v>
      </c>
      <c r="F922" s="120">
        <f>FORECAST(E922,INDEX($D$2:$D$6081,MATCH(E922,$C$2:$C$6081,1)-1):INDEX($D$2:$D$6081,MATCH(E922,$C$2:$C$6081,1)+1),INDEX($C$2:$C$6081,MATCH(E922,$C$2:$C$6081,1)-1):INDEX($C$2:$C$6081,MATCH(E922,$C$2:$C$6081,1)+1))</f>
        <v>6.1081583971314366E-6</v>
      </c>
      <c r="G922" s="125">
        <v>659.5</v>
      </c>
      <c r="H922" s="121">
        <f>FORECAST(G922,INDEX($F$2:$F$3041,MATCH(G922,$E$2:$E$3041,1)-1):INDEX($F$2:$F$3041,MATCH(G922,$E$2:$E$3041,1)+1),INDEX($E$2:$E$3041,MATCH(G922,$E$2:$E$3041,1)-1):INDEX($E$2:$E$3041,MATCH(G922,$E$2:$E$3041,1)+1))</f>
        <v>6.6792379040933343E-6</v>
      </c>
    </row>
    <row r="923" spans="1:8" x14ac:dyDescent="0.2">
      <c r="A923" s="123">
        <v>504.59670999999997</v>
      </c>
      <c r="B923" s="123">
        <v>5.3388905999999996E-6</v>
      </c>
      <c r="C923" s="125">
        <v>291.89999999999498</v>
      </c>
      <c r="D923" s="120">
        <f>FORECAST(C923,INDEX($B$2:$B$2069,MATCH(C923,$A$2:$A$2069,1)-1):INDEX($B$2:$B$2069,MATCH(C923,$A$2:$A$2069,1)+1),INDEX($A$2:$A$2069,MATCH(C923,$A$2:$A$2069,1)-1):INDEX($A$2:$A$2069,MATCH(C923,$A$2:$A$2069,1)+1))</f>
        <v>1.3133293724140304E-5</v>
      </c>
      <c r="E923" s="124">
        <v>383.99999999999</v>
      </c>
      <c r="F923" s="120">
        <f>FORECAST(E923,INDEX($D$2:$D$6081,MATCH(E923,$C$2:$C$6081,1)-1):INDEX($D$2:$D$6081,MATCH(E923,$C$2:$C$6081,1)+1),INDEX($C$2:$C$6081,MATCH(E923,$C$2:$C$6081,1)-1):INDEX($C$2:$C$6081,MATCH(E923,$C$2:$C$6081,1)+1))</f>
        <v>6.0995918475360954E-6</v>
      </c>
      <c r="G923" s="125">
        <v>660</v>
      </c>
      <c r="H923" s="121">
        <f>FORECAST(G923,INDEX($F$2:$F$3041,MATCH(G923,$E$2:$E$3041,1)-1):INDEX($F$2:$F$3041,MATCH(G923,$E$2:$E$3041,1)+1),INDEX($E$2:$E$3041,MATCH(G923,$E$2:$E$3041,1)-1):INDEX($E$2:$E$3041,MATCH(G923,$E$2:$E$3041,1)+1))</f>
        <v>6.6815804215683851E-6</v>
      </c>
    </row>
    <row r="924" spans="1:8" x14ac:dyDescent="0.2">
      <c r="A924" s="123">
        <v>504.89758999999998</v>
      </c>
      <c r="B924" s="123">
        <v>5.3413763000000002E-6</v>
      </c>
      <c r="C924" s="125">
        <v>291.999999999995</v>
      </c>
      <c r="D924" s="120">
        <f>FORECAST(C924,INDEX($B$2:$B$2069,MATCH(C924,$A$2:$A$2069,1)-1):INDEX($B$2:$B$2069,MATCH(C924,$A$2:$A$2069,1)+1),INDEX($A$2:$A$2069,MATCH(C924,$A$2:$A$2069,1)-1):INDEX($A$2:$A$2069,MATCH(C924,$A$2:$A$2069,1)+1))</f>
        <v>1.3077236275295157E-5</v>
      </c>
      <c r="E924" s="135">
        <v>384.19999999998998</v>
      </c>
      <c r="F924" s="120">
        <f>FORECAST(E924,INDEX($D$2:$D$6081,MATCH(E924,$C$2:$C$6081,1)-1):INDEX($D$2:$D$6081,MATCH(E924,$C$2:$C$6081,1)+1),INDEX($C$2:$C$6081,MATCH(E924,$C$2:$C$6081,1)-1):INDEX($C$2:$C$6081,MATCH(E924,$C$2:$C$6081,1)+1))</f>
        <v>6.0918218329139708E-6</v>
      </c>
      <c r="G924" s="125">
        <v>660.5</v>
      </c>
      <c r="H924" s="121">
        <f>FORECAST(G924,INDEX($F$2:$F$3041,MATCH(G924,$E$2:$E$3041,1)-1):INDEX($F$2:$F$3041,MATCH(G924,$E$2:$E$3041,1)+1),INDEX($E$2:$E$3041,MATCH(G924,$E$2:$E$3041,1)-1):INDEX($E$2:$E$3041,MATCH(G924,$E$2:$E$3041,1)+1))</f>
        <v>6.687355996497397E-6</v>
      </c>
    </row>
    <row r="925" spans="1:8" x14ac:dyDescent="0.2">
      <c r="A925" s="123">
        <v>505.19839999999999</v>
      </c>
      <c r="B925" s="123">
        <v>5.3455931000000001E-6</v>
      </c>
      <c r="C925" s="125">
        <v>292.09999999999502</v>
      </c>
      <c r="D925" s="120">
        <f>FORECAST(C925,INDEX($B$2:$B$2069,MATCH(C925,$A$2:$A$2069,1)-1):INDEX($B$2:$B$2069,MATCH(C925,$A$2:$A$2069,1)+1),INDEX($A$2:$A$2069,MATCH(C925,$A$2:$A$2069,1)-1):INDEX($A$2:$A$2069,MATCH(C925,$A$2:$A$2069,1)+1))</f>
        <v>1.3021757099046023E-5</v>
      </c>
      <c r="E925" s="124">
        <v>384.39999999998997</v>
      </c>
      <c r="F925" s="120">
        <f>FORECAST(E925,INDEX($D$2:$D$6081,MATCH(E925,$C$2:$C$6081,1)-1):INDEX($D$2:$D$6081,MATCH(E925,$C$2:$C$6081,1)+1),INDEX($C$2:$C$6081,MATCH(E925,$C$2:$C$6081,1)-1):INDEX($C$2:$C$6081,MATCH(E925,$C$2:$C$6081,1)+1))</f>
        <v>6.083286462254392E-6</v>
      </c>
      <c r="G925" s="125">
        <v>661</v>
      </c>
      <c r="H925" s="121">
        <f>FORECAST(G925,INDEX($F$2:$F$3041,MATCH(G925,$E$2:$E$3041,1)-1):INDEX($F$2:$F$3041,MATCH(G925,$E$2:$E$3041,1)+1),INDEX($E$2:$E$3041,MATCH(G925,$E$2:$E$3041,1)-1):INDEX($E$2:$E$3041,MATCH(G925,$E$2:$E$3041,1)+1))</f>
        <v>6.6911152453776906E-6</v>
      </c>
    </row>
    <row r="926" spans="1:8" x14ac:dyDescent="0.2">
      <c r="A926" s="123">
        <v>505.49914000000001</v>
      </c>
      <c r="B926" s="123">
        <v>5.3491018999999999E-6</v>
      </c>
      <c r="C926" s="125">
        <v>292.19999999999499</v>
      </c>
      <c r="D926" s="120">
        <f>FORECAST(C926,INDEX($B$2:$B$2069,MATCH(C926,$A$2:$A$2069,1)-1):INDEX($B$2:$B$2069,MATCH(C926,$A$2:$A$2069,1)+1),INDEX($A$2:$A$2069,MATCH(C926,$A$2:$A$2069,1)-1):INDEX($A$2:$A$2069,MATCH(C926,$A$2:$A$2069,1)+1))</f>
        <v>1.2966277922796889E-5</v>
      </c>
      <c r="E926" s="135">
        <v>384.599999999989</v>
      </c>
      <c r="F926" s="120">
        <f>FORECAST(E926,INDEX($D$2:$D$6081,MATCH(E926,$C$2:$C$6081,1)-1):INDEX($D$2:$D$6081,MATCH(E926,$C$2:$C$6081,1)+1),INDEX($C$2:$C$6081,MATCH(E926,$C$2:$C$6081,1)-1):INDEX($C$2:$C$6081,MATCH(E926,$C$2:$C$6081,1)+1))</f>
        <v>6.074406906118683E-6</v>
      </c>
      <c r="G926" s="125">
        <v>661.5</v>
      </c>
      <c r="H926" s="121">
        <f>FORECAST(G926,INDEX($F$2:$F$3041,MATCH(G926,$E$2:$E$3041,1)-1):INDEX($F$2:$F$3041,MATCH(G926,$E$2:$E$3041,1)+1),INDEX($E$2:$E$3041,MATCH(G926,$E$2:$E$3041,1)-1):INDEX($E$2:$E$3041,MATCH(G926,$E$2:$E$3041,1)+1))</f>
        <v>6.6932724582924794E-6</v>
      </c>
    </row>
    <row r="927" spans="1:8" x14ac:dyDescent="0.2">
      <c r="A927" s="123">
        <v>505.79980999999998</v>
      </c>
      <c r="B927" s="123">
        <v>5.3523620999999999E-6</v>
      </c>
      <c r="C927" s="125">
        <v>292.29999999999501</v>
      </c>
      <c r="D927" s="120">
        <f>FORECAST(C927,INDEX($B$2:$B$2069,MATCH(C927,$A$2:$A$2069,1)-1):INDEX($B$2:$B$2069,MATCH(C927,$A$2:$A$2069,1)+1),INDEX($A$2:$A$2069,MATCH(C927,$A$2:$A$2069,1)-1):INDEX($A$2:$A$2069,MATCH(C927,$A$2:$A$2069,1)+1))</f>
        <v>1.2910798746547755E-5</v>
      </c>
      <c r="E927" s="124">
        <v>384.79999999998898</v>
      </c>
      <c r="F927" s="120">
        <f>FORECAST(E927,INDEX($D$2:$D$6081,MATCH(E927,$C$2:$C$6081,1)-1):INDEX($D$2:$D$6081,MATCH(E927,$C$2:$C$6081,1)+1),INDEX($C$2:$C$6081,MATCH(E927,$C$2:$C$6081,1)-1):INDEX($C$2:$C$6081,MATCH(E927,$C$2:$C$6081,1)+1))</f>
        <v>6.0648940994944487E-6</v>
      </c>
      <c r="G927" s="125">
        <v>662</v>
      </c>
      <c r="H927" s="121">
        <f>FORECAST(G927,INDEX($F$2:$F$3041,MATCH(G927,$E$2:$E$3041,1)-1):INDEX($F$2:$F$3041,MATCH(G927,$E$2:$E$3041,1)+1),INDEX($E$2:$E$3041,MATCH(G927,$E$2:$E$3041,1)-1):INDEX($E$2:$E$3041,MATCH(G927,$E$2:$E$3041,1)+1))</f>
        <v>6.6963719079334352E-6</v>
      </c>
    </row>
    <row r="928" spans="1:8" x14ac:dyDescent="0.2">
      <c r="A928" s="123">
        <v>506.10039999999998</v>
      </c>
      <c r="B928" s="123">
        <v>5.3567569E-6</v>
      </c>
      <c r="C928" s="125">
        <v>292.39999999999498</v>
      </c>
      <c r="D928" s="120">
        <f>FORECAST(C928,INDEX($B$2:$B$2069,MATCH(C928,$A$2:$A$2069,1)-1):INDEX($B$2:$B$2069,MATCH(C928,$A$2:$A$2069,1)+1),INDEX($A$2:$A$2069,MATCH(C928,$A$2:$A$2069,1)-1):INDEX($A$2:$A$2069,MATCH(C928,$A$2:$A$2069,1)+1))</f>
        <v>1.2855230800812366E-5</v>
      </c>
      <c r="E928" s="135">
        <v>384.99999999998897</v>
      </c>
      <c r="F928" s="120">
        <f>FORECAST(E928,INDEX($D$2:$D$6081,MATCH(E928,$C$2:$C$6081,1)-1):INDEX($D$2:$D$6081,MATCH(E928,$C$2:$C$6081,1)+1),INDEX($C$2:$C$6081,MATCH(E928,$C$2:$C$6081,1)-1):INDEX($C$2:$C$6081,MATCH(E928,$C$2:$C$6081,1)+1))</f>
        <v>6.0552722145538957E-6</v>
      </c>
      <c r="G928" s="125">
        <v>662.5</v>
      </c>
      <c r="H928" s="121">
        <f>FORECAST(G928,INDEX($F$2:$F$3041,MATCH(G928,$E$2:$E$3041,1)-1):INDEX($F$2:$F$3041,MATCH(G928,$E$2:$E$3041,1)+1),INDEX($E$2:$E$3041,MATCH(G928,$E$2:$E$3041,1)-1):INDEX($E$2:$E$3041,MATCH(G928,$E$2:$E$3041,1)+1))</f>
        <v>6.700238016125718E-6</v>
      </c>
    </row>
    <row r="929" spans="1:8" x14ac:dyDescent="0.2">
      <c r="A929" s="123">
        <v>506.40093000000002</v>
      </c>
      <c r="B929" s="123">
        <v>5.3600926E-6</v>
      </c>
      <c r="C929" s="125">
        <v>292.499999999995</v>
      </c>
      <c r="D929" s="120">
        <f>FORECAST(C929,INDEX($B$2:$B$2069,MATCH(C929,$A$2:$A$2069,1)-1):INDEX($B$2:$B$2069,MATCH(C929,$A$2:$A$2069,1)+1),INDEX($A$2:$A$2069,MATCH(C929,$A$2:$A$2069,1)-1):INDEX($A$2:$A$2069,MATCH(C929,$A$2:$A$2069,1)+1))</f>
        <v>1.2799542758202528E-5</v>
      </c>
      <c r="E929" s="124">
        <v>385.19999999998902</v>
      </c>
      <c r="F929" s="120">
        <f>FORECAST(E929,INDEX($D$2:$D$6081,MATCH(E929,$C$2:$C$6081,1)-1):INDEX($D$2:$D$6081,MATCH(E929,$C$2:$C$6081,1)+1),INDEX($C$2:$C$6081,MATCH(E929,$C$2:$C$6081,1)-1):INDEX($C$2:$C$6081,MATCH(E929,$C$2:$C$6081,1)+1))</f>
        <v>6.0453611179884723E-6</v>
      </c>
      <c r="G929" s="125">
        <v>663</v>
      </c>
      <c r="H929" s="121">
        <f>FORECAST(G929,INDEX($F$2:$F$3041,MATCH(G929,$E$2:$E$3041,1)-1):INDEX($F$2:$F$3041,MATCH(G929,$E$2:$E$3041,1)+1),INDEX($E$2:$E$3041,MATCH(G929,$E$2:$E$3041,1)-1):INDEX($E$2:$E$3041,MATCH(G929,$E$2:$E$3041,1)+1))</f>
        <v>6.7049590818900718E-6</v>
      </c>
    </row>
    <row r="930" spans="1:8" x14ac:dyDescent="0.2">
      <c r="A930" s="123">
        <v>506.70139</v>
      </c>
      <c r="B930" s="123">
        <v>5.3643490000000003E-6</v>
      </c>
      <c r="C930" s="125">
        <v>292.59999999999502</v>
      </c>
      <c r="D930" s="120">
        <f>FORECAST(C930,INDEX($B$2:$B$2069,MATCH(C930,$A$2:$A$2069,1)-1):INDEX($B$2:$B$2069,MATCH(C930,$A$2:$A$2069,1)+1),INDEX($A$2:$A$2069,MATCH(C930,$A$2:$A$2069,1)-1):INDEX($A$2:$A$2069,MATCH(C930,$A$2:$A$2069,1)+1))</f>
        <v>1.2743854715592664E-5</v>
      </c>
      <c r="E930" s="135">
        <v>385.39999999998901</v>
      </c>
      <c r="F930" s="120">
        <f>FORECAST(E930,INDEX($D$2:$D$6081,MATCH(E930,$C$2:$C$6081,1)-1):INDEX($D$2:$D$6081,MATCH(E930,$C$2:$C$6081,1)+1),INDEX($C$2:$C$6081,MATCH(E930,$C$2:$C$6081,1)-1):INDEX($C$2:$C$6081,MATCH(E930,$C$2:$C$6081,1)+1))</f>
        <v>6.0355999831709057E-6</v>
      </c>
      <c r="G930" s="125">
        <v>663.5</v>
      </c>
      <c r="H930" s="121">
        <f>FORECAST(G930,INDEX($F$2:$F$3041,MATCH(G930,$E$2:$E$3041,1)-1):INDEX($F$2:$F$3041,MATCH(G930,$E$2:$E$3041,1)+1),INDEX($E$2:$E$3041,MATCH(G930,$E$2:$E$3041,1)-1):INDEX($E$2:$E$3041,MATCH(G930,$E$2:$E$3041,1)+1))</f>
        <v>6.7111532142296943E-6</v>
      </c>
    </row>
    <row r="931" spans="1:8" x14ac:dyDescent="0.2">
      <c r="A931" s="123">
        <v>507.00178</v>
      </c>
      <c r="B931" s="123">
        <v>5.3682917999999998E-6</v>
      </c>
      <c r="C931" s="125">
        <v>292.69999999999499</v>
      </c>
      <c r="D931" s="120">
        <f>FORECAST(C931,INDEX($B$2:$B$2069,MATCH(C931,$A$2:$A$2069,1)-1):INDEX($B$2:$B$2069,MATCH(C931,$A$2:$A$2069,1)+1),INDEX($A$2:$A$2069,MATCH(C931,$A$2:$A$2069,1)-1):INDEX($A$2:$A$2069,MATCH(C931,$A$2:$A$2069,1)+1))</f>
        <v>1.2693565954040775E-5</v>
      </c>
      <c r="E931" s="124">
        <v>385.599999999989</v>
      </c>
      <c r="F931" s="120">
        <f>FORECAST(E931,INDEX($D$2:$D$6081,MATCH(E931,$C$2:$C$6081,1)-1):INDEX($D$2:$D$6081,MATCH(E931,$C$2:$C$6081,1)+1),INDEX($C$2:$C$6081,MATCH(E931,$C$2:$C$6081,1)-1):INDEX($C$2:$C$6081,MATCH(E931,$C$2:$C$6081,1)+1))</f>
        <v>6.0258682322861838E-6</v>
      </c>
      <c r="G931" s="125">
        <v>664</v>
      </c>
      <c r="H931" s="121">
        <f>FORECAST(G931,INDEX($F$2:$F$3041,MATCH(G931,$E$2:$E$3041,1)-1):INDEX($F$2:$F$3041,MATCH(G931,$E$2:$E$3041,1)+1),INDEX($E$2:$E$3041,MATCH(G931,$E$2:$E$3041,1)-1):INDEX($E$2:$E$3041,MATCH(G931,$E$2:$E$3041,1)+1))</f>
        <v>6.7192065834892537E-6</v>
      </c>
    </row>
    <row r="932" spans="1:8" x14ac:dyDescent="0.2">
      <c r="A932" s="123">
        <v>507.3021</v>
      </c>
      <c r="B932" s="123">
        <v>5.3713459999999997E-6</v>
      </c>
      <c r="C932" s="125">
        <v>292.79999999999501</v>
      </c>
      <c r="D932" s="120">
        <f>FORECAST(C932,INDEX($B$2:$B$2069,MATCH(C932,$A$2:$A$2069,1)-1):INDEX($B$2:$B$2069,MATCH(C932,$A$2:$A$2069,1)+1),INDEX($A$2:$A$2069,MATCH(C932,$A$2:$A$2069,1)-1):INDEX($A$2:$A$2069,MATCH(C932,$A$2:$A$2069,1)+1))</f>
        <v>1.2640144248218446E-5</v>
      </c>
      <c r="E932" s="135">
        <v>385.79999999998898</v>
      </c>
      <c r="F932" s="120">
        <f>FORECAST(E932,INDEX($D$2:$D$6081,MATCH(E932,$C$2:$C$6081,1)-1):INDEX($D$2:$D$6081,MATCH(E932,$C$2:$C$6081,1)+1),INDEX($C$2:$C$6081,MATCH(E932,$C$2:$C$6081,1)-1):INDEX($C$2:$C$6081,MATCH(E932,$C$2:$C$6081,1)+1))</f>
        <v>6.0161474243402878E-6</v>
      </c>
      <c r="G932" s="125">
        <v>664.5</v>
      </c>
      <c r="H932" s="121">
        <f>FORECAST(G932,INDEX($F$2:$F$3041,MATCH(G932,$E$2:$E$3041,1)-1):INDEX($F$2:$F$3041,MATCH(G932,$E$2:$E$3041,1)+1),INDEX($E$2:$E$3041,MATCH(G932,$E$2:$E$3041,1)-1):INDEX($E$2:$E$3041,MATCH(G932,$E$2:$E$3041,1)+1))</f>
        <v>6.7280612412812568E-6</v>
      </c>
    </row>
    <row r="933" spans="1:8" x14ac:dyDescent="0.2">
      <c r="A933" s="123">
        <v>507.60235</v>
      </c>
      <c r="B933" s="123">
        <v>5.3748983000000002E-6</v>
      </c>
      <c r="C933" s="125">
        <v>292.89999999999498</v>
      </c>
      <c r="D933" s="120">
        <f>FORECAST(C933,INDEX($B$2:$B$2069,MATCH(C933,$A$2:$A$2069,1)-1):INDEX($B$2:$B$2069,MATCH(C933,$A$2:$A$2069,1)+1),INDEX($A$2:$A$2069,MATCH(C933,$A$2:$A$2069,1)-1):INDEX($A$2:$A$2069,MATCH(C933,$A$2:$A$2069,1)+1))</f>
        <v>1.2586722542396145E-5</v>
      </c>
      <c r="E933" s="124">
        <v>385.99999999998897</v>
      </c>
      <c r="F933" s="120">
        <f>FORECAST(E933,INDEX($D$2:$D$6081,MATCH(E933,$C$2:$C$6081,1)-1):INDEX($D$2:$D$6081,MATCH(E933,$C$2:$C$6081,1)+1),INDEX($C$2:$C$6081,MATCH(E933,$C$2:$C$6081,1)-1):INDEX($C$2:$C$6081,MATCH(E933,$C$2:$C$6081,1)+1))</f>
        <v>6.0065502946596122E-6</v>
      </c>
      <c r="G933" s="125">
        <v>665</v>
      </c>
      <c r="H933" s="121">
        <f>FORECAST(G933,INDEX($F$2:$F$3041,MATCH(G933,$E$2:$E$3041,1)-1):INDEX($F$2:$F$3041,MATCH(G933,$E$2:$E$3041,1)+1),INDEX($E$2:$E$3041,MATCH(G933,$E$2:$E$3041,1)-1):INDEX($E$2:$E$3041,MATCH(G933,$E$2:$E$3041,1)+1))</f>
        <v>6.7375433007568462E-6</v>
      </c>
    </row>
    <row r="934" spans="1:8" x14ac:dyDescent="0.2">
      <c r="A934" s="123">
        <v>507.90251999999998</v>
      </c>
      <c r="B934" s="123">
        <v>5.3780747000000004E-6</v>
      </c>
      <c r="C934" s="125">
        <v>292.999999999995</v>
      </c>
      <c r="D934" s="120">
        <f>FORECAST(C934,INDEX($B$2:$B$2069,MATCH(C934,$A$2:$A$2069,1)-1):INDEX($B$2:$B$2069,MATCH(C934,$A$2:$A$2069,1)+1),INDEX($A$2:$A$2069,MATCH(C934,$A$2:$A$2069,1)-1):INDEX($A$2:$A$2069,MATCH(C934,$A$2:$A$2069,1)+1))</f>
        <v>1.2533300836573816E-5</v>
      </c>
      <c r="E934" s="135">
        <v>386.19999999998902</v>
      </c>
      <c r="F934" s="120">
        <f>FORECAST(E934,INDEX($D$2:$D$6081,MATCH(E934,$C$2:$C$6081,1)-1):INDEX($D$2:$D$6081,MATCH(E934,$C$2:$C$6081,1)+1),INDEX($C$2:$C$6081,MATCH(E934,$C$2:$C$6081,1)-1):INDEX($C$2:$C$6081,MATCH(E934,$C$2:$C$6081,1)+1))</f>
        <v>5.9971528169913376E-6</v>
      </c>
      <c r="G934" s="125">
        <v>665.5</v>
      </c>
      <c r="H934" s="121">
        <f>FORECAST(G934,INDEX($F$2:$F$3041,MATCH(G934,$E$2:$E$3041,1)-1):INDEX($F$2:$F$3041,MATCH(G934,$E$2:$E$3041,1)+1),INDEX($E$2:$E$3041,MATCH(G934,$E$2:$E$3041,1)-1):INDEX($E$2:$E$3041,MATCH(G934,$E$2:$E$3041,1)+1))</f>
        <v>6.7475013797290601E-6</v>
      </c>
    </row>
    <row r="935" spans="1:8" x14ac:dyDescent="0.2">
      <c r="A935" s="123">
        <v>508.20263</v>
      </c>
      <c r="B935" s="123">
        <v>5.3826359000000001E-6</v>
      </c>
      <c r="C935" s="125">
        <v>293.09999999999502</v>
      </c>
      <c r="D935" s="120">
        <f>FORECAST(C935,INDEX($B$2:$B$2069,MATCH(C935,$A$2:$A$2069,1)-1):INDEX($B$2:$B$2069,MATCH(C935,$A$2:$A$2069,1)+1),INDEX($A$2:$A$2069,MATCH(C935,$A$2:$A$2069,1)-1):INDEX($A$2:$A$2069,MATCH(C935,$A$2:$A$2069,1)+1))</f>
        <v>1.2479200690812303E-5</v>
      </c>
      <c r="E935" s="124">
        <v>386.39999999998901</v>
      </c>
      <c r="F935" s="120">
        <f>FORECAST(E935,INDEX($D$2:$D$6081,MATCH(E935,$C$2:$C$6081,1)-1):INDEX($D$2:$D$6081,MATCH(E935,$C$2:$C$6081,1)+1),INDEX($C$2:$C$6081,MATCH(E935,$C$2:$C$6081,1)-1):INDEX($C$2:$C$6081,MATCH(E935,$C$2:$C$6081,1)+1))</f>
        <v>5.9884214153198977E-6</v>
      </c>
      <c r="G935" s="125">
        <v>666</v>
      </c>
      <c r="H935" s="121">
        <f>FORECAST(G935,INDEX($F$2:$F$3041,MATCH(G935,$E$2:$E$3041,1)-1):INDEX($F$2:$F$3041,MATCH(G935,$E$2:$E$3041,1)+1),INDEX($E$2:$E$3041,MATCH(G935,$E$2:$E$3041,1)-1):INDEX($E$2:$E$3041,MATCH(G935,$E$2:$E$3041,1)+1))</f>
        <v>6.7568660920588534E-6</v>
      </c>
    </row>
    <row r="936" spans="1:8" x14ac:dyDescent="0.2">
      <c r="A936" s="123">
        <v>508.50267000000002</v>
      </c>
      <c r="B936" s="123">
        <v>5.3857994999999996E-6</v>
      </c>
      <c r="C936" s="125">
        <v>293.19999999999499</v>
      </c>
      <c r="D936" s="120">
        <f>FORECAST(C936,INDEX($B$2:$B$2069,MATCH(C936,$A$2:$A$2069,1)-1):INDEX($B$2:$B$2069,MATCH(C936,$A$2:$A$2069,1)+1),INDEX($A$2:$A$2069,MATCH(C936,$A$2:$A$2069,1)-1):INDEX($A$2:$A$2069,MATCH(C936,$A$2:$A$2069,1)+1))</f>
        <v>1.2426334264217982E-5</v>
      </c>
      <c r="E936" s="135">
        <v>386.599999999989</v>
      </c>
      <c r="F936" s="120">
        <f>FORECAST(E936,INDEX($D$2:$D$6081,MATCH(E936,$C$2:$C$6081,1)-1):INDEX($D$2:$D$6081,MATCH(E936,$C$2:$C$6081,1)+1),INDEX($C$2:$C$6081,MATCH(E936,$C$2:$C$6081,1)-1):INDEX($C$2:$C$6081,MATCH(E936,$C$2:$C$6081,1)+1))</f>
        <v>5.9800771325833882E-6</v>
      </c>
      <c r="G936" s="125">
        <v>666.5</v>
      </c>
      <c r="H936" s="121">
        <f>FORECAST(G936,INDEX($F$2:$F$3041,MATCH(G936,$E$2:$E$3041,1)-1):INDEX($F$2:$F$3041,MATCH(G936,$E$2:$E$3041,1)+1),INDEX($E$2:$E$3041,MATCH(G936,$E$2:$E$3041,1)-1):INDEX($E$2:$E$3041,MATCH(G936,$E$2:$E$3041,1)+1))</f>
        <v>6.7661740292772612E-6</v>
      </c>
    </row>
    <row r="937" spans="1:8" x14ac:dyDescent="0.2">
      <c r="A937" s="123">
        <v>508.80264</v>
      </c>
      <c r="B937" s="123">
        <v>5.3887219E-6</v>
      </c>
      <c r="C937" s="125">
        <v>293.29999999999501</v>
      </c>
      <c r="D937" s="120">
        <f>FORECAST(C937,INDEX($B$2:$B$2069,MATCH(C937,$A$2:$A$2069,1)-1):INDEX($B$2:$B$2069,MATCH(C937,$A$2:$A$2069,1)+1),INDEX($A$2:$A$2069,MATCH(C937,$A$2:$A$2069,1)-1):INDEX($A$2:$A$2069,MATCH(C937,$A$2:$A$2069,1)+1))</f>
        <v>1.2373467837623633E-5</v>
      </c>
      <c r="E937" s="124">
        <v>386.79999999998898</v>
      </c>
      <c r="F937" s="120">
        <f>FORECAST(E937,INDEX($D$2:$D$6081,MATCH(E937,$C$2:$C$6081,1)-1):INDEX($D$2:$D$6081,MATCH(E937,$C$2:$C$6081,1)+1),INDEX($C$2:$C$6081,MATCH(E937,$C$2:$C$6081,1)-1):INDEX($C$2:$C$6081,MATCH(E937,$C$2:$C$6081,1)+1))</f>
        <v>5.9720723486059776E-6</v>
      </c>
      <c r="G937" s="125">
        <v>667</v>
      </c>
      <c r="H937" s="121">
        <f>FORECAST(G937,INDEX($F$2:$F$3041,MATCH(G937,$E$2:$E$3041,1)-1):INDEX($F$2:$F$3041,MATCH(G937,$E$2:$E$3041,1)+1),INDEX($E$2:$E$3041,MATCH(G937,$E$2:$E$3041,1)-1):INDEX($E$2:$E$3041,MATCH(G937,$E$2:$E$3041,1)+1))</f>
        <v>6.7769611427126778E-6</v>
      </c>
    </row>
    <row r="938" spans="1:8" x14ac:dyDescent="0.2">
      <c r="A938" s="123">
        <v>509.10253999999998</v>
      </c>
      <c r="B938" s="123">
        <v>5.3925537E-6</v>
      </c>
      <c r="C938" s="125">
        <v>293.39999999999498</v>
      </c>
      <c r="D938" s="120">
        <f>FORECAST(C938,INDEX($B$2:$B$2069,MATCH(C938,$A$2:$A$2069,1)-1):INDEX($B$2:$B$2069,MATCH(C938,$A$2:$A$2069,1)+1),INDEX($A$2:$A$2069,MATCH(C938,$A$2:$A$2069,1)-1):INDEX($A$2:$A$2069,MATCH(C938,$A$2:$A$2069,1)+1))</f>
        <v>1.2322041830238134E-5</v>
      </c>
      <c r="E938" s="135">
        <v>386.99999999998897</v>
      </c>
      <c r="F938" s="120">
        <f>FORECAST(E938,INDEX($D$2:$D$6081,MATCH(E938,$C$2:$C$6081,1)-1):INDEX($D$2:$D$6081,MATCH(E938,$C$2:$C$6081,1)+1),INDEX($C$2:$C$6081,MATCH(E938,$C$2:$C$6081,1)-1):INDEX($C$2:$C$6081,MATCH(E938,$C$2:$C$6081,1)+1))</f>
        <v>5.9641691799023049E-6</v>
      </c>
      <c r="G938" s="125">
        <v>667.5</v>
      </c>
      <c r="H938" s="121">
        <f>FORECAST(G938,INDEX($F$2:$F$3041,MATCH(G938,$E$2:$E$3041,1)-1):INDEX($F$2:$F$3041,MATCH(G938,$E$2:$E$3041,1)+1),INDEX($E$2:$E$3041,MATCH(G938,$E$2:$E$3041,1)-1):INDEX($E$2:$E$3041,MATCH(G938,$E$2:$E$3041,1)+1))</f>
        <v>6.7890520605595806E-6</v>
      </c>
    </row>
    <row r="939" spans="1:8" x14ac:dyDescent="0.2">
      <c r="A939" s="123">
        <v>509.40237000000002</v>
      </c>
      <c r="B939" s="123">
        <v>5.3954692000000003E-6</v>
      </c>
      <c r="C939" s="125">
        <v>293.499999999995</v>
      </c>
      <c r="D939" s="120">
        <f>FORECAST(C939,INDEX($B$2:$B$2069,MATCH(C939,$A$2:$A$2069,1)-1):INDEX($B$2:$B$2069,MATCH(C939,$A$2:$A$2069,1)+1),INDEX($A$2:$A$2069,MATCH(C939,$A$2:$A$2069,1)-1):INDEX($A$2:$A$2069,MATCH(C939,$A$2:$A$2069,1)+1))</f>
        <v>1.2269071275297947E-5</v>
      </c>
      <c r="E939" s="124">
        <v>387.19999999998902</v>
      </c>
      <c r="F939" s="120">
        <f>FORECAST(E939,INDEX($D$2:$D$6081,MATCH(E939,$C$2:$C$6081,1)-1):INDEX($D$2:$D$6081,MATCH(E939,$C$2:$C$6081,1)+1),INDEX($C$2:$C$6081,MATCH(E939,$C$2:$C$6081,1)-1):INDEX($C$2:$C$6081,MATCH(E939,$C$2:$C$6081,1)+1))</f>
        <v>5.9563486849671592E-6</v>
      </c>
      <c r="G939" s="125">
        <v>668</v>
      </c>
      <c r="H939" s="121">
        <f>FORECAST(G939,INDEX($F$2:$F$3041,MATCH(G939,$E$2:$E$3041,1)-1):INDEX($F$2:$F$3041,MATCH(G939,$E$2:$E$3041,1)+1),INDEX($E$2:$E$3041,MATCH(G939,$E$2:$E$3041,1)-1):INDEX($E$2:$E$3041,MATCH(G939,$E$2:$E$3041,1)+1))</f>
        <v>6.8017220830617887E-6</v>
      </c>
    </row>
    <row r="940" spans="1:8" x14ac:dyDescent="0.2">
      <c r="A940" s="123">
        <v>509.70213000000001</v>
      </c>
      <c r="B940" s="123">
        <v>5.3985938999999998E-6</v>
      </c>
      <c r="C940" s="125">
        <v>293.59999999999502</v>
      </c>
      <c r="D940" s="120">
        <f>FORECAST(C940,INDEX($B$2:$B$2069,MATCH(C940,$A$2:$A$2069,1)-1):INDEX($B$2:$B$2069,MATCH(C940,$A$2:$A$2069,1)+1),INDEX($A$2:$A$2069,MATCH(C940,$A$2:$A$2069,1)-1):INDEX($A$2:$A$2069,MATCH(C940,$A$2:$A$2069,1)+1))</f>
        <v>1.221610072035776E-5</v>
      </c>
      <c r="E940" s="135">
        <v>387.39999999998901</v>
      </c>
      <c r="F940" s="120">
        <f>FORECAST(E940,INDEX($D$2:$D$6081,MATCH(E940,$C$2:$C$6081,1)-1):INDEX($D$2:$D$6081,MATCH(E940,$C$2:$C$6081,1)+1),INDEX($C$2:$C$6081,MATCH(E940,$C$2:$C$6081,1)-1):INDEX($C$2:$C$6081,MATCH(E940,$C$2:$C$6081,1)+1))</f>
        <v>5.9476251033808782E-6</v>
      </c>
      <c r="G940" s="125">
        <v>668.5</v>
      </c>
      <c r="H940" s="121">
        <f>FORECAST(G940,INDEX($F$2:$F$3041,MATCH(G940,$E$2:$E$3041,1)-1):INDEX($F$2:$F$3041,MATCH(G940,$E$2:$E$3041,1)+1),INDEX($E$2:$E$3041,MATCH(G940,$E$2:$E$3041,1)-1):INDEX($E$2:$E$3041,MATCH(G940,$E$2:$E$3041,1)+1))</f>
        <v>6.8138876156459488E-6</v>
      </c>
    </row>
    <row r="941" spans="1:8" x14ac:dyDescent="0.2">
      <c r="A941" s="123">
        <v>510.00182000000001</v>
      </c>
      <c r="B941" s="123">
        <v>5.4022433999999996E-6</v>
      </c>
      <c r="C941" s="125">
        <v>293.69999999999499</v>
      </c>
      <c r="D941" s="120">
        <f>FORECAST(C941,INDEX($B$2:$B$2069,MATCH(C941,$A$2:$A$2069,1)-1):INDEX($B$2:$B$2069,MATCH(C941,$A$2:$A$2069,1)+1),INDEX($A$2:$A$2069,MATCH(C941,$A$2:$A$2069,1)-1):INDEX($A$2:$A$2069,MATCH(C941,$A$2:$A$2069,1)+1))</f>
        <v>1.21631301654176E-5</v>
      </c>
      <c r="E941" s="124">
        <v>387.599999999989</v>
      </c>
      <c r="F941" s="120">
        <f>FORECAST(E941,INDEX($D$2:$D$6081,MATCH(E941,$C$2:$C$6081,1)-1):INDEX($D$2:$D$6081,MATCH(E941,$C$2:$C$6081,1)+1),INDEX($C$2:$C$6081,MATCH(E941,$C$2:$C$6081,1)-1):INDEX($C$2:$C$6081,MATCH(E941,$C$2:$C$6081,1)+1))</f>
        <v>5.9385795697191887E-6</v>
      </c>
      <c r="G941" s="125">
        <v>669</v>
      </c>
      <c r="H941" s="121">
        <f>FORECAST(G941,INDEX($F$2:$F$3041,MATCH(G941,$E$2:$E$3041,1)-1):INDEX($F$2:$F$3041,MATCH(G941,$E$2:$E$3041,1)+1),INDEX($E$2:$E$3041,MATCH(G941,$E$2:$E$3041,1)-1):INDEX($E$2:$E$3041,MATCH(G941,$E$2:$E$3041,1)+1))</f>
        <v>6.8254536116291376E-6</v>
      </c>
    </row>
    <row r="942" spans="1:8" x14ac:dyDescent="0.2">
      <c r="A942" s="123">
        <v>510.30142999999998</v>
      </c>
      <c r="B942" s="123">
        <v>5.4050815000000004E-6</v>
      </c>
      <c r="C942" s="125">
        <v>293.79999999999501</v>
      </c>
      <c r="D942" s="120">
        <f>FORECAST(C942,INDEX($B$2:$B$2069,MATCH(C942,$A$2:$A$2069,1)-1):INDEX($B$2:$B$2069,MATCH(C942,$A$2:$A$2069,1)+1),INDEX($A$2:$A$2069,MATCH(C942,$A$2:$A$2069,1)-1):INDEX($A$2:$A$2069,MATCH(C942,$A$2:$A$2069,1)+1))</f>
        <v>1.2117964563259281E-5</v>
      </c>
      <c r="E942" s="135">
        <v>387.79999999998898</v>
      </c>
      <c r="F942" s="120">
        <f>FORECAST(E942,INDEX($D$2:$D$6081,MATCH(E942,$C$2:$C$6081,1)-1):INDEX($D$2:$D$6081,MATCH(E942,$C$2:$C$6081,1)+1),INDEX($C$2:$C$6081,MATCH(E942,$C$2:$C$6081,1)-1):INDEX($C$2:$C$6081,MATCH(E942,$C$2:$C$6081,1)+1))</f>
        <v>5.9291940865474864E-6</v>
      </c>
      <c r="G942" s="125">
        <v>669.5</v>
      </c>
      <c r="H942" s="121">
        <f>FORECAST(G942,INDEX($F$2:$F$3041,MATCH(G942,$E$2:$E$3041,1)-1):INDEX($F$2:$F$3041,MATCH(G942,$E$2:$E$3041,1)+1),INDEX($E$2:$E$3041,MATCH(G942,$E$2:$E$3041,1)-1):INDEX($E$2:$E$3041,MATCH(G942,$E$2:$E$3041,1)+1))</f>
        <v>6.8375996783691762E-6</v>
      </c>
    </row>
    <row r="943" spans="1:8" x14ac:dyDescent="0.2">
      <c r="A943" s="123">
        <v>510.60097999999999</v>
      </c>
      <c r="B943" s="123">
        <v>5.4077719000000003E-6</v>
      </c>
      <c r="C943" s="125">
        <v>293.89999999999498</v>
      </c>
      <c r="D943" s="120">
        <f>FORECAST(C943,INDEX($B$2:$B$2069,MATCH(C943,$A$2:$A$2069,1)-1):INDEX($B$2:$B$2069,MATCH(C943,$A$2:$A$2069,1)+1),INDEX($A$2:$A$2069,MATCH(C943,$A$2:$A$2069,1)-1):INDEX($A$2:$A$2069,MATCH(C943,$A$2:$A$2069,1)+1))</f>
        <v>1.2068117581844116E-5</v>
      </c>
      <c r="E943" s="124">
        <v>387.99999999998897</v>
      </c>
      <c r="F943" s="120">
        <f>FORECAST(E943,INDEX($D$2:$D$6081,MATCH(E943,$C$2:$C$6081,1)-1):INDEX($D$2:$D$6081,MATCH(E943,$C$2:$C$6081,1)+1),INDEX($C$2:$C$6081,MATCH(E943,$C$2:$C$6081,1)-1):INDEX($C$2:$C$6081,MATCH(E943,$C$2:$C$6081,1)+1))</f>
        <v>5.9205718320856172E-6</v>
      </c>
      <c r="G943" s="125">
        <v>670</v>
      </c>
      <c r="H943" s="121">
        <f>FORECAST(G943,INDEX($F$2:$F$3041,MATCH(G943,$E$2:$E$3041,1)-1):INDEX($F$2:$F$3041,MATCH(G943,$E$2:$E$3041,1)+1),INDEX($E$2:$E$3041,MATCH(G943,$E$2:$E$3041,1)-1):INDEX($E$2:$E$3041,MATCH(G943,$E$2:$E$3041,1)+1))</f>
        <v>6.850217322530916E-6</v>
      </c>
    </row>
    <row r="944" spans="1:8" x14ac:dyDescent="0.2">
      <c r="A944" s="123">
        <v>510.90046000000001</v>
      </c>
      <c r="B944" s="123">
        <v>5.4111925000000003E-6</v>
      </c>
      <c r="C944" s="125">
        <v>293.999999999995</v>
      </c>
      <c r="D944" s="120">
        <f>FORECAST(C944,INDEX($B$2:$B$2069,MATCH(C944,$A$2:$A$2069,1)-1):INDEX($B$2:$B$2069,MATCH(C944,$A$2:$A$2069,1)+1),INDEX($A$2:$A$2069,MATCH(C944,$A$2:$A$2069,1)-1):INDEX($A$2:$A$2069,MATCH(C944,$A$2:$A$2069,1)+1))</f>
        <v>1.2018270600428952E-5</v>
      </c>
      <c r="E944" s="135">
        <v>388.19999999998902</v>
      </c>
      <c r="F944" s="120">
        <f>FORECAST(E944,INDEX($D$2:$D$6081,MATCH(E944,$C$2:$C$6081,1)-1):INDEX($D$2:$D$6081,MATCH(E944,$C$2:$C$6081,1)+1),INDEX($C$2:$C$6081,MATCH(E944,$C$2:$C$6081,1)-1):INDEX($C$2:$C$6081,MATCH(E944,$C$2:$C$6081,1)+1))</f>
        <v>5.9121716111191178E-6</v>
      </c>
      <c r="G944" s="125">
        <v>670.5</v>
      </c>
      <c r="H944" s="121">
        <f>FORECAST(G944,INDEX($F$2:$F$3041,MATCH(G944,$E$2:$E$3041,1)-1):INDEX($F$2:$F$3041,MATCH(G944,$E$2:$E$3041,1)+1),INDEX($E$2:$E$3041,MATCH(G944,$E$2:$E$3041,1)-1):INDEX($E$2:$E$3041,MATCH(G944,$E$2:$E$3041,1)+1))</f>
        <v>6.8636216520668919E-6</v>
      </c>
    </row>
    <row r="945" spans="1:8" x14ac:dyDescent="0.2">
      <c r="A945" s="123">
        <v>511.19986999999998</v>
      </c>
      <c r="B945" s="123">
        <v>5.4146652E-6</v>
      </c>
      <c r="C945" s="125">
        <v>294.09999999999502</v>
      </c>
      <c r="D945" s="120">
        <f>FORECAST(C945,INDEX($B$2:$B$2069,MATCH(C945,$A$2:$A$2069,1)-1):INDEX($B$2:$B$2069,MATCH(C945,$A$2:$A$2069,1)+1),INDEX($A$2:$A$2069,MATCH(C945,$A$2:$A$2069,1)-1):INDEX($A$2:$A$2069,MATCH(C945,$A$2:$A$2069,1)+1))</f>
        <v>1.196983063289712E-5</v>
      </c>
      <c r="E945" s="124">
        <v>388.39999999998901</v>
      </c>
      <c r="F945" s="120">
        <f>FORECAST(E945,INDEX($D$2:$D$6081,MATCH(E945,$C$2:$C$6081,1)-1):INDEX($D$2:$D$6081,MATCH(E945,$C$2:$C$6081,1)+1),INDEX($C$2:$C$6081,MATCH(E945,$C$2:$C$6081,1)-1):INDEX($C$2:$C$6081,MATCH(E945,$C$2:$C$6081,1)+1))</f>
        <v>5.90503997175109E-6</v>
      </c>
      <c r="G945" s="125">
        <v>671</v>
      </c>
      <c r="H945" s="121">
        <f>FORECAST(G945,INDEX($F$2:$F$3041,MATCH(G945,$E$2:$E$3041,1)-1):INDEX($F$2:$F$3041,MATCH(G945,$E$2:$E$3041,1)+1),INDEX($E$2:$E$3041,MATCH(G945,$E$2:$E$3041,1)-1):INDEX($E$2:$E$3041,MATCH(G945,$E$2:$E$3041,1)+1))</f>
        <v>6.8781740962953508E-6</v>
      </c>
    </row>
    <row r="946" spans="1:8" x14ac:dyDescent="0.2">
      <c r="A946" s="123">
        <v>511.49921000000001</v>
      </c>
      <c r="B946" s="123">
        <v>5.4176217999999999E-6</v>
      </c>
      <c r="C946" s="125">
        <v>294.19999999999499</v>
      </c>
      <c r="D946" s="120">
        <f>FORECAST(C946,INDEX($B$2:$B$2069,MATCH(C946,$A$2:$A$2069,1)-1):INDEX($B$2:$B$2069,MATCH(C946,$A$2:$A$2069,1)+1),INDEX($A$2:$A$2069,MATCH(C946,$A$2:$A$2069,1)-1):INDEX($A$2:$A$2069,MATCH(C946,$A$2:$A$2069,1)+1))</f>
        <v>1.19213711655303E-5</v>
      </c>
      <c r="E946" s="135">
        <v>388.599999999989</v>
      </c>
      <c r="F946" s="120">
        <f>FORECAST(E946,INDEX($D$2:$D$6081,MATCH(E946,$C$2:$C$6081,1)-1):INDEX($D$2:$D$6081,MATCH(E946,$C$2:$C$6081,1)+1),INDEX($C$2:$C$6081,MATCH(E946,$C$2:$C$6081,1)-1):INDEX($C$2:$C$6081,MATCH(E946,$C$2:$C$6081,1)+1))</f>
        <v>5.8979991420101226E-6</v>
      </c>
      <c r="G946" s="125">
        <v>671.5</v>
      </c>
      <c r="H946" s="121">
        <f>FORECAST(G946,INDEX($F$2:$F$3041,MATCH(G946,$E$2:$E$3041,1)-1):INDEX($F$2:$F$3041,MATCH(G946,$E$2:$E$3041,1)+1),INDEX($E$2:$E$3041,MATCH(G946,$E$2:$E$3041,1)-1):INDEX($E$2:$E$3041,MATCH(G946,$E$2:$E$3041,1)+1))</f>
        <v>6.8945245973678096E-6</v>
      </c>
    </row>
    <row r="947" spans="1:8" x14ac:dyDescent="0.2">
      <c r="A947" s="123">
        <v>511.79847999999998</v>
      </c>
      <c r="B947" s="123">
        <v>5.4208469000000001E-6</v>
      </c>
      <c r="C947" s="125">
        <v>294.29999999999501</v>
      </c>
      <c r="D947" s="120">
        <f>FORECAST(C947,INDEX($B$2:$B$2069,MATCH(C947,$A$2:$A$2069,1)-1):INDEX($B$2:$B$2069,MATCH(C947,$A$2:$A$2069,1)+1),INDEX($A$2:$A$2069,MATCH(C947,$A$2:$A$2069,1)-1):INDEX($A$2:$A$2069,MATCH(C947,$A$2:$A$2069,1)+1))</f>
        <v>1.1872911698163454E-5</v>
      </c>
      <c r="E947" s="124">
        <v>388.79999999998898</v>
      </c>
      <c r="F947" s="120">
        <f>FORECAST(E947,INDEX($D$2:$D$6081,MATCH(E947,$C$2:$C$6081,1)-1):INDEX($D$2:$D$6081,MATCH(E947,$C$2:$C$6081,1)+1),INDEX($C$2:$C$6081,MATCH(E947,$C$2:$C$6081,1)-1):INDEX($C$2:$C$6081,MATCH(E947,$C$2:$C$6081,1)+1))</f>
        <v>5.8901716788988425E-6</v>
      </c>
      <c r="G947" s="125">
        <v>672</v>
      </c>
      <c r="H947" s="121">
        <f>FORECAST(G947,INDEX($F$2:$F$3041,MATCH(G947,$E$2:$E$3041,1)-1):INDEX($F$2:$F$3041,MATCH(G947,$E$2:$E$3041,1)+1),INDEX($E$2:$E$3041,MATCH(G947,$E$2:$E$3041,1)-1):INDEX($E$2:$E$3041,MATCH(G947,$E$2:$E$3041,1)+1))</f>
        <v>6.9129208917476955E-6</v>
      </c>
    </row>
    <row r="948" spans="1:8" x14ac:dyDescent="0.2">
      <c r="A948" s="123">
        <v>512.09767999999997</v>
      </c>
      <c r="B948" s="123">
        <v>5.4241326E-6</v>
      </c>
      <c r="C948" s="125">
        <v>294.39999999999498</v>
      </c>
      <c r="D948" s="120">
        <f>FORECAST(C948,INDEX($B$2:$B$2069,MATCH(C948,$A$2:$A$2069,1)-1):INDEX($B$2:$B$2069,MATCH(C948,$A$2:$A$2069,1)+1),INDEX($A$2:$A$2069,MATCH(C948,$A$2:$A$2069,1)-1):INDEX($A$2:$A$2069,MATCH(C948,$A$2:$A$2069,1)+1))</f>
        <v>1.1824452230796634E-5</v>
      </c>
      <c r="E948" s="135">
        <v>388.99999999998897</v>
      </c>
      <c r="F948" s="120">
        <f>FORECAST(E948,INDEX($D$2:$D$6081,MATCH(E948,$C$2:$C$6081,1)-1):INDEX($D$2:$D$6081,MATCH(E948,$C$2:$C$6081,1)+1),INDEX($C$2:$C$6081,MATCH(E948,$C$2:$C$6081,1)-1):INDEX($C$2:$C$6081,MATCH(E948,$C$2:$C$6081,1)+1))</f>
        <v>5.8819807199913011E-6</v>
      </c>
      <c r="G948" s="125">
        <v>672.5</v>
      </c>
      <c r="H948" s="121">
        <f>FORECAST(G948,INDEX($F$2:$F$3041,MATCH(G948,$E$2:$E$3041,1)-1):INDEX($F$2:$F$3041,MATCH(G948,$E$2:$E$3041,1)+1),INDEX($E$2:$E$3041,MATCH(G948,$E$2:$E$3041,1)-1):INDEX($E$2:$E$3041,MATCH(G948,$E$2:$E$3041,1)+1))</f>
        <v>6.931490199779428E-6</v>
      </c>
    </row>
    <row r="949" spans="1:8" x14ac:dyDescent="0.2">
      <c r="A949" s="123">
        <v>512.39682000000005</v>
      </c>
      <c r="B949" s="123">
        <v>5.4270491999999996E-6</v>
      </c>
      <c r="C949" s="125">
        <v>294.499999999995</v>
      </c>
      <c r="D949" s="120">
        <f>FORECAST(C949,INDEX($B$2:$B$2069,MATCH(C949,$A$2:$A$2069,1)-1):INDEX($B$2:$B$2069,MATCH(C949,$A$2:$A$2069,1)+1),INDEX($A$2:$A$2069,MATCH(C949,$A$2:$A$2069,1)-1):INDEX($A$2:$A$2069,MATCH(C949,$A$2:$A$2069,1)+1))</f>
        <v>1.1776726365874313E-5</v>
      </c>
      <c r="E949" s="124">
        <v>389.19999999998902</v>
      </c>
      <c r="F949" s="120">
        <f>FORECAST(E949,INDEX($D$2:$D$6081,MATCH(E949,$C$2:$C$6081,1)-1):INDEX($D$2:$D$6081,MATCH(E949,$C$2:$C$6081,1)+1),INDEX($C$2:$C$6081,MATCH(E949,$C$2:$C$6081,1)-1):INDEX($C$2:$C$6081,MATCH(E949,$C$2:$C$6081,1)+1))</f>
        <v>5.8735343793208561E-6</v>
      </c>
      <c r="G949" s="125">
        <v>673</v>
      </c>
      <c r="H949" s="121">
        <f>FORECAST(G949,INDEX($F$2:$F$3041,MATCH(G949,$E$2:$E$3041,1)-1):INDEX($F$2:$F$3041,MATCH(G949,$E$2:$E$3041,1)+1),INDEX($E$2:$E$3041,MATCH(G949,$E$2:$E$3041,1)-1):INDEX($E$2:$E$3041,MATCH(G949,$E$2:$E$3041,1)+1))</f>
        <v>6.9490207238405656E-6</v>
      </c>
    </row>
    <row r="950" spans="1:8" x14ac:dyDescent="0.2">
      <c r="A950" s="123">
        <v>512.69587999999999</v>
      </c>
      <c r="B950" s="123">
        <v>5.4301225999999997E-6</v>
      </c>
      <c r="C950" s="125">
        <v>294.59999999999502</v>
      </c>
      <c r="D950" s="120">
        <f>FORECAST(C950,INDEX($B$2:$B$2069,MATCH(C950,$A$2:$A$2069,1)-1):INDEX($B$2:$B$2069,MATCH(C950,$A$2:$A$2069,1)+1),INDEX($A$2:$A$2069,MATCH(C950,$A$2:$A$2069,1)-1):INDEX($A$2:$A$2069,MATCH(C950,$A$2:$A$2069,1)+1))</f>
        <v>1.1728362370662984E-5</v>
      </c>
      <c r="E950" s="135">
        <v>389.39999999998901</v>
      </c>
      <c r="F950" s="120">
        <f>FORECAST(E950,INDEX($D$2:$D$6081,MATCH(E950,$C$2:$C$6081,1)-1):INDEX($D$2:$D$6081,MATCH(E950,$C$2:$C$6081,1)+1),INDEX($C$2:$C$6081,MATCH(E950,$C$2:$C$6081,1)-1):INDEX($C$2:$C$6081,MATCH(E950,$C$2:$C$6081,1)+1))</f>
        <v>5.8656052586062236E-6</v>
      </c>
      <c r="G950" s="125">
        <v>673.5</v>
      </c>
      <c r="H950" s="121">
        <f>FORECAST(G950,INDEX($F$2:$F$3041,MATCH(G950,$E$2:$E$3041,1)-1):INDEX($F$2:$F$3041,MATCH(G950,$E$2:$E$3041,1)+1),INDEX($E$2:$E$3041,MATCH(G950,$E$2:$E$3041,1)-1):INDEX($E$2:$E$3041,MATCH(G950,$E$2:$E$3041,1)+1))</f>
        <v>6.9647572868641914E-6</v>
      </c>
    </row>
    <row r="951" spans="1:8" x14ac:dyDescent="0.2">
      <c r="A951" s="123">
        <v>512.99486999999999</v>
      </c>
      <c r="B951" s="123">
        <v>5.4336143999999997E-6</v>
      </c>
      <c r="C951" s="125">
        <v>294.69999999999499</v>
      </c>
      <c r="D951" s="120">
        <f>FORECAST(C951,INDEX($B$2:$B$2069,MATCH(C951,$A$2:$A$2069,1)-1):INDEX($B$2:$B$2069,MATCH(C951,$A$2:$A$2069,1)+1),INDEX($A$2:$A$2069,MATCH(C951,$A$2:$A$2069,1)-1):INDEX($A$2:$A$2069,MATCH(C951,$A$2:$A$2069,1)+1))</f>
        <v>1.1679998375451655E-5</v>
      </c>
      <c r="E951" s="124">
        <v>389.599999999989</v>
      </c>
      <c r="F951" s="120">
        <f>FORECAST(E951,INDEX($D$2:$D$6081,MATCH(E951,$C$2:$C$6081,1)-1):INDEX($D$2:$D$6081,MATCH(E951,$C$2:$C$6081,1)+1),INDEX($C$2:$C$6081,MATCH(E951,$C$2:$C$6081,1)-1):INDEX($C$2:$C$6081,MATCH(E951,$C$2:$C$6081,1)+1))</f>
        <v>5.8573103969755937E-6</v>
      </c>
      <c r="G951" s="125">
        <v>674</v>
      </c>
      <c r="H951" s="121">
        <f>FORECAST(G951,INDEX($F$2:$F$3041,MATCH(G951,$E$2:$E$3041,1)-1):INDEX($F$2:$F$3041,MATCH(G951,$E$2:$E$3041,1)+1),INDEX($E$2:$E$3041,MATCH(G951,$E$2:$E$3041,1)-1):INDEX($E$2:$E$3041,MATCH(G951,$E$2:$E$3041,1)+1))</f>
        <v>6.9800004518249323E-6</v>
      </c>
    </row>
    <row r="952" spans="1:8" x14ac:dyDescent="0.2">
      <c r="A952" s="123">
        <v>513.29378999999994</v>
      </c>
      <c r="B952" s="123">
        <v>5.4363950999999998E-6</v>
      </c>
      <c r="C952" s="125">
        <v>294.79999999999501</v>
      </c>
      <c r="D952" s="120">
        <f>FORECAST(C952,INDEX($B$2:$B$2069,MATCH(C952,$A$2:$A$2069,1)-1):INDEX($B$2:$B$2069,MATCH(C952,$A$2:$A$2069,1)+1),INDEX($A$2:$A$2069,MATCH(C952,$A$2:$A$2069,1)-1):INDEX($A$2:$A$2069,MATCH(C952,$A$2:$A$2069,1)+1))</f>
        <v>1.1634272536799529E-5</v>
      </c>
      <c r="E952" s="135">
        <v>389.79999999998898</v>
      </c>
      <c r="F952" s="120">
        <f>FORECAST(E952,INDEX($D$2:$D$6081,MATCH(E952,$C$2:$C$6081,1)-1):INDEX($D$2:$D$6081,MATCH(E952,$C$2:$C$6081,1)+1),INDEX($C$2:$C$6081,MATCH(E952,$C$2:$C$6081,1)-1):INDEX($C$2:$C$6081,MATCH(E952,$C$2:$C$6081,1)+1))</f>
        <v>5.8486925634328472E-6</v>
      </c>
      <c r="G952" s="125">
        <v>674.5</v>
      </c>
      <c r="H952" s="121">
        <f>FORECAST(G952,INDEX($F$2:$F$3041,MATCH(G952,$E$2:$E$3041,1)-1):INDEX($F$2:$F$3041,MATCH(G952,$E$2:$E$3041,1)+1),INDEX($E$2:$E$3041,MATCH(G952,$E$2:$E$3041,1)-1):INDEX($E$2:$E$3041,MATCH(G952,$E$2:$E$3041,1)+1))</f>
        <v>6.9960765151841037E-6</v>
      </c>
    </row>
    <row r="953" spans="1:8" x14ac:dyDescent="0.2">
      <c r="A953" s="123">
        <v>513.59263999999996</v>
      </c>
      <c r="B953" s="123">
        <v>5.4390266999999998E-6</v>
      </c>
      <c r="C953" s="125">
        <v>294.89999999999498</v>
      </c>
      <c r="D953" s="120">
        <f>FORECAST(C953,INDEX($B$2:$B$2069,MATCH(C953,$A$2:$A$2069,1)-1):INDEX($B$2:$B$2069,MATCH(C953,$A$2:$A$2069,1)+1),INDEX($A$2:$A$2069,MATCH(C953,$A$2:$A$2069,1)-1):INDEX($A$2:$A$2069,MATCH(C953,$A$2:$A$2069,1)+1))</f>
        <v>1.158718574548366E-5</v>
      </c>
      <c r="E953" s="124">
        <v>389.99999999998897</v>
      </c>
      <c r="F953" s="120">
        <f>FORECAST(E953,INDEX($D$2:$D$6081,MATCH(E953,$C$2:$C$6081,1)-1):INDEX($D$2:$D$6081,MATCH(E953,$C$2:$C$6081,1)+1),INDEX($C$2:$C$6081,MATCH(E953,$C$2:$C$6081,1)-1):INDEX($C$2:$C$6081,MATCH(E953,$C$2:$C$6081,1)+1))</f>
        <v>5.8398506330099524E-6</v>
      </c>
      <c r="G953" s="125">
        <v>675</v>
      </c>
      <c r="H953" s="121">
        <f>FORECAST(G953,INDEX($F$2:$F$3041,MATCH(G953,$E$2:$E$3041,1)-1):INDEX($F$2:$F$3041,MATCH(G953,$E$2:$E$3041,1)+1),INDEX($E$2:$E$3041,MATCH(G953,$E$2:$E$3041,1)-1):INDEX($E$2:$E$3041,MATCH(G953,$E$2:$E$3041,1)+1))</f>
        <v>7.0109412576310642E-6</v>
      </c>
    </row>
    <row r="954" spans="1:8" x14ac:dyDescent="0.2">
      <c r="A954" s="123">
        <v>513.89143000000001</v>
      </c>
      <c r="B954" s="123">
        <v>5.4429636000000003E-6</v>
      </c>
      <c r="C954" s="125">
        <v>294.999999999995</v>
      </c>
      <c r="D954" s="120">
        <f>FORECAST(C954,INDEX($B$2:$B$2069,MATCH(C954,$A$2:$A$2069,1)-1):INDEX($B$2:$B$2069,MATCH(C954,$A$2:$A$2069,1)+1),INDEX($A$2:$A$2069,MATCH(C954,$A$2:$A$2069,1)-1):INDEX($A$2:$A$2069,MATCH(C954,$A$2:$A$2069,1)+1))</f>
        <v>1.1540098954167791E-5</v>
      </c>
      <c r="E954" s="135">
        <v>390.19999999998902</v>
      </c>
      <c r="F954" s="120">
        <f>FORECAST(E954,INDEX($D$2:$D$6081,MATCH(E954,$C$2:$C$6081,1)-1):INDEX($D$2:$D$6081,MATCH(E954,$C$2:$C$6081,1)+1),INDEX($C$2:$C$6081,MATCH(E954,$C$2:$C$6081,1)-1):INDEX($C$2:$C$6081,MATCH(E954,$C$2:$C$6081,1)+1))</f>
        <v>5.8310327097626893E-6</v>
      </c>
      <c r="G954" s="125">
        <v>675.5</v>
      </c>
      <c r="H954" s="121">
        <f>FORECAST(G954,INDEX($F$2:$F$3041,MATCH(G954,$E$2:$E$3041,1)-1):INDEX($F$2:$F$3041,MATCH(G954,$E$2:$E$3041,1)+1),INDEX($E$2:$E$3041,MATCH(G954,$E$2:$E$3041,1)-1):INDEX($E$2:$E$3041,MATCH(G954,$E$2:$E$3041,1)+1))</f>
        <v>7.0265840768748106E-6</v>
      </c>
    </row>
    <row r="955" spans="1:8" x14ac:dyDescent="0.2">
      <c r="A955" s="123">
        <v>514.19014000000004</v>
      </c>
      <c r="B955" s="123">
        <v>5.4460084E-6</v>
      </c>
      <c r="C955" s="125">
        <v>295.09999999999502</v>
      </c>
      <c r="D955" s="120">
        <f>FORECAST(C955,INDEX($B$2:$B$2069,MATCH(C955,$A$2:$A$2069,1)-1):INDEX($B$2:$B$2069,MATCH(C955,$A$2:$A$2069,1)+1),INDEX($A$2:$A$2069,MATCH(C955,$A$2:$A$2069,1)-1):INDEX($A$2:$A$2069,MATCH(C955,$A$2:$A$2069,1)+1))</f>
        <v>1.1493012162851896E-5</v>
      </c>
      <c r="E955" s="124">
        <v>390.39999999998901</v>
      </c>
      <c r="F955" s="120">
        <f>FORECAST(E955,INDEX($D$2:$D$6081,MATCH(E955,$C$2:$C$6081,1)-1):INDEX($D$2:$D$6081,MATCH(E955,$C$2:$C$6081,1)+1),INDEX($C$2:$C$6081,MATCH(E955,$C$2:$C$6081,1)-1):INDEX($C$2:$C$6081,MATCH(E955,$C$2:$C$6081,1)+1))</f>
        <v>5.8230428973189927E-6</v>
      </c>
      <c r="G955" s="125">
        <v>676</v>
      </c>
      <c r="H955" s="121">
        <f>FORECAST(G955,INDEX($F$2:$F$3041,MATCH(G955,$E$2:$E$3041,1)-1):INDEX($F$2:$F$3041,MATCH(G955,$E$2:$E$3041,1)+1),INDEX($E$2:$E$3041,MATCH(G955,$E$2:$E$3041,1)-1):INDEX($E$2:$E$3041,MATCH(G955,$E$2:$E$3041,1)+1))</f>
        <v>7.0434768694466577E-6</v>
      </c>
    </row>
    <row r="956" spans="1:8" x14ac:dyDescent="0.2">
      <c r="A956" s="123">
        <v>514.48878000000002</v>
      </c>
      <c r="B956" s="123">
        <v>5.4495492999999998E-6</v>
      </c>
      <c r="C956" s="125">
        <v>295.19999999999499</v>
      </c>
      <c r="D956" s="120">
        <f>FORECAST(C956,INDEX($B$2:$B$2069,MATCH(C956,$A$2:$A$2069,1)-1):INDEX($B$2:$B$2069,MATCH(C956,$A$2:$A$2069,1)+1),INDEX($A$2:$A$2069,MATCH(C956,$A$2:$A$2069,1)-1):INDEX($A$2:$A$2069,MATCH(C956,$A$2:$A$2069,1)+1))</f>
        <v>1.1453522855220491E-5</v>
      </c>
      <c r="E956" s="135">
        <v>390.599999999989</v>
      </c>
      <c r="F956" s="120">
        <f>FORECAST(E956,INDEX($D$2:$D$6081,MATCH(E956,$C$2:$C$6081,1)-1):INDEX($D$2:$D$6081,MATCH(E956,$C$2:$C$6081,1)+1),INDEX($C$2:$C$6081,MATCH(E956,$C$2:$C$6081,1)-1):INDEX($C$2:$C$6081,MATCH(E956,$C$2:$C$6081,1)+1))</f>
        <v>5.8153504960158821E-6</v>
      </c>
      <c r="G956" s="125">
        <v>676.5</v>
      </c>
      <c r="H956" s="121">
        <f>FORECAST(G956,INDEX($F$2:$F$3041,MATCH(G956,$E$2:$E$3041,1)-1):INDEX($F$2:$F$3041,MATCH(G956,$E$2:$E$3041,1)+1),INDEX($E$2:$E$3041,MATCH(G956,$E$2:$E$3041,1)-1):INDEX($E$2:$E$3041,MATCH(G956,$E$2:$E$3041,1)+1))</f>
        <v>7.0619051742741876E-6</v>
      </c>
    </row>
    <row r="957" spans="1:8" x14ac:dyDescent="0.2">
      <c r="A957" s="123">
        <v>514.78736000000004</v>
      </c>
      <c r="B957" s="123">
        <v>5.4520762999999999E-6</v>
      </c>
      <c r="C957" s="125">
        <v>295.29999999999501</v>
      </c>
      <c r="D957" s="120">
        <f>FORECAST(C957,INDEX($B$2:$B$2069,MATCH(C957,$A$2:$A$2069,1)-1):INDEX($B$2:$B$2069,MATCH(C957,$A$2:$A$2069,1)+1),INDEX($A$2:$A$2069,MATCH(C957,$A$2:$A$2069,1)-1):INDEX($A$2:$A$2069,MATCH(C957,$A$2:$A$2069,1)+1))</f>
        <v>1.1409275493262546E-5</v>
      </c>
      <c r="E957" s="124">
        <v>390.79999999998898</v>
      </c>
      <c r="F957" s="120">
        <f>FORECAST(E957,INDEX($D$2:$D$6081,MATCH(E957,$C$2:$C$6081,1)-1):INDEX($D$2:$D$6081,MATCH(E957,$C$2:$C$6081,1)+1),INDEX($C$2:$C$6081,MATCH(E957,$C$2:$C$6081,1)-1):INDEX($C$2:$C$6081,MATCH(E957,$C$2:$C$6081,1)+1))</f>
        <v>5.8088746141933869E-6</v>
      </c>
      <c r="G957" s="125">
        <v>677</v>
      </c>
      <c r="H957" s="121">
        <f>FORECAST(G957,INDEX($F$2:$F$3041,MATCH(G957,$E$2:$E$3041,1)-1):INDEX($F$2:$F$3041,MATCH(G957,$E$2:$E$3041,1)+1),INDEX($E$2:$E$3041,MATCH(G957,$E$2:$E$3041,1)-1):INDEX($E$2:$E$3041,MATCH(G957,$E$2:$E$3041,1)+1))</f>
        <v>7.0792563352482355E-6</v>
      </c>
    </row>
    <row r="958" spans="1:8" x14ac:dyDescent="0.2">
      <c r="A958" s="123">
        <v>515.08586000000003</v>
      </c>
      <c r="B958" s="123">
        <v>5.4545407999999998E-6</v>
      </c>
      <c r="C958" s="125">
        <v>295.39999999999498</v>
      </c>
      <c r="D958" s="120">
        <f>FORECAST(C958,INDEX($B$2:$B$2069,MATCH(C958,$A$2:$A$2069,1)-1):INDEX($B$2:$B$2069,MATCH(C958,$A$2:$A$2069,1)+1),INDEX($A$2:$A$2069,MATCH(C958,$A$2:$A$2069,1)-1):INDEX($A$2:$A$2069,MATCH(C958,$A$2:$A$2069,1)+1))</f>
        <v>1.1365028131304602E-5</v>
      </c>
      <c r="E958" s="135">
        <v>390.99999999998897</v>
      </c>
      <c r="F958" s="120">
        <f>FORECAST(E958,INDEX($D$2:$D$6081,MATCH(E958,$C$2:$C$6081,1)-1):INDEX($D$2:$D$6081,MATCH(E958,$C$2:$C$6081,1)+1),INDEX($C$2:$C$6081,MATCH(E958,$C$2:$C$6081,1)-1):INDEX($C$2:$C$6081,MATCH(E958,$C$2:$C$6081,1)+1))</f>
        <v>5.8017861468613415E-6</v>
      </c>
      <c r="G958" s="125">
        <v>677.5</v>
      </c>
      <c r="H958" s="121">
        <f>FORECAST(G958,INDEX($F$2:$F$3041,MATCH(G958,$E$2:$E$3041,1)-1):INDEX($F$2:$F$3041,MATCH(G958,$E$2:$E$3041,1)+1),INDEX($E$2:$E$3041,MATCH(G958,$E$2:$E$3041,1)-1):INDEX($E$2:$E$3041,MATCH(G958,$E$2:$E$3041,1)+1))</f>
        <v>7.095760667349925E-6</v>
      </c>
    </row>
    <row r="959" spans="1:8" x14ac:dyDescent="0.2">
      <c r="A959" s="123">
        <v>515.38430000000005</v>
      </c>
      <c r="B959" s="123">
        <v>5.4579093000000001E-6</v>
      </c>
      <c r="C959" s="125">
        <v>295.499999999995</v>
      </c>
      <c r="D959" s="120">
        <f>FORECAST(C959,INDEX($B$2:$B$2069,MATCH(C959,$A$2:$A$2069,1)-1):INDEX($B$2:$B$2069,MATCH(C959,$A$2:$A$2069,1)+1),INDEX($A$2:$A$2069,MATCH(C959,$A$2:$A$2069,1)-1):INDEX($A$2:$A$2069,MATCH(C959,$A$2:$A$2069,1)+1))</f>
        <v>1.1322949680844677E-5</v>
      </c>
      <c r="E959" s="124">
        <v>391.19999999998902</v>
      </c>
      <c r="F959" s="120">
        <f>FORECAST(E959,INDEX($D$2:$D$6081,MATCH(E959,$C$2:$C$6081,1)-1):INDEX($D$2:$D$6081,MATCH(E959,$C$2:$C$6081,1)+1),INDEX($C$2:$C$6081,MATCH(E959,$C$2:$C$6081,1)-1):INDEX($C$2:$C$6081,MATCH(E959,$C$2:$C$6081,1)+1))</f>
        <v>5.7942967455710739E-6</v>
      </c>
      <c r="G959" s="125">
        <v>678</v>
      </c>
      <c r="H959" s="121">
        <f>FORECAST(G959,INDEX($F$2:$F$3041,MATCH(G959,$E$2:$E$3041,1)-1):INDEX($F$2:$F$3041,MATCH(G959,$E$2:$E$3041,1)+1),INDEX($E$2:$E$3041,MATCH(G959,$E$2:$E$3041,1)-1):INDEX($E$2:$E$3041,MATCH(G959,$E$2:$E$3041,1)+1))</f>
        <v>7.110557316632725E-6</v>
      </c>
    </row>
    <row r="960" spans="1:8" x14ac:dyDescent="0.2">
      <c r="A960" s="123">
        <v>515.68266000000006</v>
      </c>
      <c r="B960" s="123">
        <v>5.4611044999999999E-6</v>
      </c>
      <c r="C960" s="125">
        <v>295.59999999999502</v>
      </c>
      <c r="D960" s="120">
        <f>FORECAST(C960,INDEX($B$2:$B$2069,MATCH(C960,$A$2:$A$2069,1)-1):INDEX($B$2:$B$2069,MATCH(C960,$A$2:$A$2069,1)+1),INDEX($A$2:$A$2069,MATCH(C960,$A$2:$A$2069,1)-1):INDEX($A$2:$A$2069,MATCH(C960,$A$2:$A$2069,1)+1))</f>
        <v>1.1280517743900338E-5</v>
      </c>
      <c r="E960" s="135">
        <v>391.39999999998901</v>
      </c>
      <c r="F960" s="120">
        <f>FORECAST(E960,INDEX($D$2:$D$6081,MATCH(E960,$C$2:$C$6081,1)-1):INDEX($D$2:$D$6081,MATCH(E960,$C$2:$C$6081,1)+1),INDEX($C$2:$C$6081,MATCH(E960,$C$2:$C$6081,1)-1):INDEX($C$2:$C$6081,MATCH(E960,$C$2:$C$6081,1)+1))</f>
        <v>5.7857255704980517E-6</v>
      </c>
      <c r="G960" s="125">
        <v>678.5</v>
      </c>
      <c r="H960" s="121">
        <f>FORECAST(G960,INDEX($F$2:$F$3041,MATCH(G960,$E$2:$E$3041,1)-1):INDEX($F$2:$F$3041,MATCH(G960,$E$2:$E$3041,1)+1),INDEX($E$2:$E$3041,MATCH(G960,$E$2:$E$3041,1)-1):INDEX($E$2:$E$3041,MATCH(G960,$E$2:$E$3041,1)+1))</f>
        <v>7.1255937670775797E-6</v>
      </c>
    </row>
    <row r="961" spans="1:8" x14ac:dyDescent="0.2">
      <c r="A961" s="123">
        <v>515.98095999999998</v>
      </c>
      <c r="B961" s="123">
        <v>5.4642114999999999E-6</v>
      </c>
      <c r="C961" s="125">
        <v>295.69999999999499</v>
      </c>
      <c r="D961" s="120">
        <f>FORECAST(C961,INDEX($B$2:$B$2069,MATCH(C961,$A$2:$A$2069,1)-1):INDEX($B$2:$B$2069,MATCH(C961,$A$2:$A$2069,1)+1),INDEX($A$2:$A$2069,MATCH(C961,$A$2:$A$2069,1)-1):INDEX($A$2:$A$2069,MATCH(C961,$A$2:$A$2069,1)+1))</f>
        <v>1.1238085806956026E-5</v>
      </c>
      <c r="E961" s="124">
        <v>391.599999999989</v>
      </c>
      <c r="F961" s="120">
        <f>FORECAST(E961,INDEX($D$2:$D$6081,MATCH(E961,$C$2:$C$6081,1)-1):INDEX($D$2:$D$6081,MATCH(E961,$C$2:$C$6081,1)+1),INDEX($C$2:$C$6081,MATCH(E961,$C$2:$C$6081,1)-1):INDEX($C$2:$C$6081,MATCH(E961,$C$2:$C$6081,1)+1))</f>
        <v>5.7770246832717694E-6</v>
      </c>
      <c r="G961" s="125">
        <v>679</v>
      </c>
      <c r="H961" s="121">
        <f>FORECAST(G961,INDEX($F$2:$F$3041,MATCH(G961,$E$2:$E$3041,1)-1):INDEX($F$2:$F$3041,MATCH(G961,$E$2:$E$3041,1)+1),INDEX($E$2:$E$3041,MATCH(G961,$E$2:$E$3041,1)-1):INDEX($E$2:$E$3041,MATCH(G961,$E$2:$E$3041,1)+1))</f>
        <v>7.1426286016477853E-6</v>
      </c>
    </row>
    <row r="962" spans="1:8" x14ac:dyDescent="0.2">
      <c r="A962" s="123">
        <v>516.27918</v>
      </c>
      <c r="B962" s="123">
        <v>5.4668797999999997E-6</v>
      </c>
      <c r="C962" s="125">
        <v>295.79999999999399</v>
      </c>
      <c r="D962" s="120">
        <f>FORECAST(C962,INDEX($B$2:$B$2069,MATCH(C962,$A$2:$A$2069,1)-1):INDEX($B$2:$B$2069,MATCH(C962,$A$2:$A$2069,1)+1),INDEX($A$2:$A$2069,MATCH(C962,$A$2:$A$2069,1)-1):INDEX($A$2:$A$2069,MATCH(C962,$A$2:$A$2069,1)+1))</f>
        <v>1.1195653870012121E-5</v>
      </c>
      <c r="E962" s="135">
        <v>391.79999999998898</v>
      </c>
      <c r="F962" s="120">
        <f>FORECAST(E962,INDEX($D$2:$D$6081,MATCH(E962,$C$2:$C$6081,1)-1):INDEX($D$2:$D$6081,MATCH(E962,$C$2:$C$6081,1)+1),INDEX($C$2:$C$6081,MATCH(E962,$C$2:$C$6081,1)-1):INDEX($C$2:$C$6081,MATCH(E962,$C$2:$C$6081,1)+1))</f>
        <v>5.7679456310897265E-6</v>
      </c>
      <c r="G962" s="125">
        <v>679.5</v>
      </c>
      <c r="H962" s="121">
        <f>FORECAST(G962,INDEX($F$2:$F$3041,MATCH(G962,$E$2:$E$3041,1)-1):INDEX($F$2:$F$3041,MATCH(G962,$E$2:$E$3041,1)+1),INDEX($E$2:$E$3041,MATCH(G962,$E$2:$E$3041,1)-1):INDEX($E$2:$E$3041,MATCH(G962,$E$2:$E$3041,1)+1))</f>
        <v>7.1623994459164039E-6</v>
      </c>
    </row>
    <row r="963" spans="1:8" x14ac:dyDescent="0.2">
      <c r="A963" s="123">
        <v>516.57734000000005</v>
      </c>
      <c r="B963" s="123">
        <v>5.4702499999999998E-6</v>
      </c>
      <c r="C963" s="125">
        <v>295.89999999999498</v>
      </c>
      <c r="D963" s="120">
        <f>FORECAST(C963,INDEX($B$2:$B$2069,MATCH(C963,$A$2:$A$2069,1)-1):INDEX($B$2:$B$2069,MATCH(C963,$A$2:$A$2069,1)+1),INDEX($A$2:$A$2069,MATCH(C963,$A$2:$A$2069,1)-1):INDEX($A$2:$A$2069,MATCH(C963,$A$2:$A$2069,1)+1))</f>
        <v>1.11530877745501E-5</v>
      </c>
      <c r="E963" s="124">
        <v>391.99999999998897</v>
      </c>
      <c r="F963" s="120">
        <f>FORECAST(E963,INDEX($D$2:$D$6081,MATCH(E963,$C$2:$C$6081,1)-1):INDEX($D$2:$D$6081,MATCH(E963,$C$2:$C$6081,1)+1),INDEX($C$2:$C$6081,MATCH(E963,$C$2:$C$6081,1)-1):INDEX($C$2:$C$6081,MATCH(E963,$C$2:$C$6081,1)+1))</f>
        <v>5.7590005265845745E-6</v>
      </c>
      <c r="G963" s="125">
        <v>680</v>
      </c>
      <c r="H963" s="121">
        <f>FORECAST(G963,INDEX($F$2:$F$3041,MATCH(G963,$E$2:$E$3041,1)-1):INDEX($F$2:$F$3041,MATCH(G963,$E$2:$E$3041,1)+1),INDEX($E$2:$E$3041,MATCH(G963,$E$2:$E$3041,1)-1):INDEX($E$2:$E$3041,MATCH(G963,$E$2:$E$3041,1)+1))</f>
        <v>7.1843617517639585E-6</v>
      </c>
    </row>
    <row r="964" spans="1:8" x14ac:dyDescent="0.2">
      <c r="A964" s="123">
        <v>516.87543000000005</v>
      </c>
      <c r="B964" s="123">
        <v>5.4741765999999999E-6</v>
      </c>
      <c r="C964" s="125">
        <v>295.999999999995</v>
      </c>
      <c r="D964" s="120">
        <f>FORECAST(C964,INDEX($B$2:$B$2069,MATCH(C964,$A$2:$A$2069,1)-1):INDEX($B$2:$B$2069,MATCH(C964,$A$2:$A$2069,1)+1),INDEX($A$2:$A$2069,MATCH(C964,$A$2:$A$2069,1)-1):INDEX($A$2:$A$2069,MATCH(C964,$A$2:$A$2069,1)+1))</f>
        <v>1.1110523705076586E-5</v>
      </c>
      <c r="E964" s="135">
        <v>392.19999999998902</v>
      </c>
      <c r="F964" s="120">
        <f>FORECAST(E964,INDEX($D$2:$D$6081,MATCH(E964,$C$2:$C$6081,1)-1):INDEX($D$2:$D$6081,MATCH(E964,$C$2:$C$6081,1)+1),INDEX($C$2:$C$6081,MATCH(E964,$C$2:$C$6081,1)-1):INDEX($C$2:$C$6081,MATCH(E964,$C$2:$C$6081,1)+1))</f>
        <v>5.7503977478886795E-6</v>
      </c>
      <c r="G964" s="125">
        <v>680.5</v>
      </c>
      <c r="H964" s="121">
        <f>FORECAST(G964,INDEX($F$2:$F$3041,MATCH(G964,$E$2:$E$3041,1)-1):INDEX($F$2:$F$3041,MATCH(G964,$E$2:$E$3041,1)+1),INDEX($E$2:$E$3041,MATCH(G964,$E$2:$E$3041,1)-1):INDEX($E$2:$E$3041,MATCH(G964,$E$2:$E$3041,1)+1))</f>
        <v>7.2051637914668868E-6</v>
      </c>
    </row>
    <row r="965" spans="1:8" x14ac:dyDescent="0.2">
      <c r="A965" s="123">
        <v>517.17345</v>
      </c>
      <c r="B965" s="123">
        <v>5.4770428999999996E-6</v>
      </c>
      <c r="C965" s="125">
        <v>296.09999999999502</v>
      </c>
      <c r="D965" s="120">
        <f>FORECAST(C965,INDEX($B$2:$B$2069,MATCH(C965,$A$2:$A$2069,1)-1):INDEX($B$2:$B$2069,MATCH(C965,$A$2:$A$2069,1)+1),INDEX($A$2:$A$2069,MATCH(C965,$A$2:$A$2069,1)-1):INDEX($A$2:$A$2069,MATCH(C965,$A$2:$A$2069,1)+1))</f>
        <v>1.1067959635603072E-5</v>
      </c>
      <c r="E965" s="124">
        <v>392.39999999998901</v>
      </c>
      <c r="F965" s="120">
        <f>FORECAST(E965,INDEX($D$2:$D$6081,MATCH(E965,$C$2:$C$6081,1)-1):INDEX($D$2:$D$6081,MATCH(E965,$C$2:$C$6081,1)+1),INDEX($C$2:$C$6081,MATCH(E965,$C$2:$C$6081,1)-1):INDEX($C$2:$C$6081,MATCH(E965,$C$2:$C$6081,1)+1))</f>
        <v>5.7424331667685542E-6</v>
      </c>
      <c r="G965" s="125">
        <v>681</v>
      </c>
      <c r="H965" s="121">
        <f>FORECAST(G965,INDEX($F$2:$F$3041,MATCH(G965,$E$2:$E$3041,1)-1):INDEX($F$2:$F$3041,MATCH(G965,$E$2:$E$3041,1)+1),INDEX($E$2:$E$3041,MATCH(G965,$E$2:$E$3041,1)-1):INDEX($E$2:$E$3041,MATCH(G965,$E$2:$E$3041,1)+1))</f>
        <v>7.225802189674055E-6</v>
      </c>
    </row>
    <row r="966" spans="1:8" x14ac:dyDescent="0.2">
      <c r="A966" s="123">
        <v>517.47139000000004</v>
      </c>
      <c r="B966" s="123">
        <v>5.4805946000000004E-6</v>
      </c>
      <c r="C966" s="125">
        <v>296.19999999999499</v>
      </c>
      <c r="D966" s="120">
        <f>FORECAST(C966,INDEX($B$2:$B$2069,MATCH(C966,$A$2:$A$2069,1)-1):INDEX($B$2:$B$2069,MATCH(C966,$A$2:$A$2069,1)+1),INDEX($A$2:$A$2069,MATCH(C966,$A$2:$A$2069,1)-1):INDEX($A$2:$A$2069,MATCH(C966,$A$2:$A$2069,1)+1))</f>
        <v>1.103134945232783E-5</v>
      </c>
      <c r="E966" s="135">
        <v>392.599999999989</v>
      </c>
      <c r="F966" s="120">
        <f>FORECAST(E966,INDEX($D$2:$D$6081,MATCH(E966,$C$2:$C$6081,1)-1):INDEX($D$2:$D$6081,MATCH(E966,$C$2:$C$6081,1)+1),INDEX($C$2:$C$6081,MATCH(E966,$C$2:$C$6081,1)-1):INDEX($C$2:$C$6081,MATCH(E966,$C$2:$C$6081,1)+1))</f>
        <v>5.734797912423484E-6</v>
      </c>
      <c r="G966" s="125">
        <v>681.5</v>
      </c>
      <c r="H966" s="121">
        <f>FORECAST(G966,INDEX($F$2:$F$3041,MATCH(G966,$E$2:$E$3041,1)-1):INDEX($F$2:$F$3041,MATCH(G966,$E$2:$E$3041,1)+1),INDEX($E$2:$E$3041,MATCH(G966,$E$2:$E$3041,1)-1):INDEX($E$2:$E$3041,MATCH(G966,$E$2:$E$3041,1)+1))</f>
        <v>7.2465073731648592E-6</v>
      </c>
    </row>
    <row r="967" spans="1:8" x14ac:dyDescent="0.2">
      <c r="A967" s="123">
        <v>517.76927000000001</v>
      </c>
      <c r="B967" s="123">
        <v>5.4833415999999998E-6</v>
      </c>
      <c r="C967" s="125">
        <v>296.29999999999399</v>
      </c>
      <c r="D967" s="120">
        <f>FORECAST(C967,INDEX($B$2:$B$2069,MATCH(C967,$A$2:$A$2069,1)-1):INDEX($B$2:$B$2069,MATCH(C967,$A$2:$A$2069,1)+1),INDEX($A$2:$A$2069,MATCH(C967,$A$2:$A$2069,1)-1):INDEX($A$2:$A$2069,MATCH(C967,$A$2:$A$2069,1)+1))</f>
        <v>1.0991199318046216E-5</v>
      </c>
      <c r="E967" s="124">
        <v>392.79999999998898</v>
      </c>
      <c r="F967" s="120">
        <f>FORECAST(E967,INDEX($D$2:$D$6081,MATCH(E967,$C$2:$C$6081,1)-1):INDEX($D$2:$D$6081,MATCH(E967,$C$2:$C$6081,1)+1),INDEX($C$2:$C$6081,MATCH(E967,$C$2:$C$6081,1)-1):INDEX($C$2:$C$6081,MATCH(E967,$C$2:$C$6081,1)+1))</f>
        <v>5.7272504871834054E-6</v>
      </c>
      <c r="G967" s="125">
        <v>682</v>
      </c>
      <c r="H967" s="121">
        <f>FORECAST(G967,INDEX($F$2:$F$3041,MATCH(G967,$E$2:$E$3041,1)-1):INDEX($F$2:$F$3041,MATCH(G967,$E$2:$E$3041,1)+1),INDEX($E$2:$E$3041,MATCH(G967,$E$2:$E$3041,1)-1):INDEX($E$2:$E$3041,MATCH(G967,$E$2:$E$3041,1)+1))</f>
        <v>7.266649866857611E-6</v>
      </c>
    </row>
    <row r="968" spans="1:8" x14ac:dyDescent="0.2">
      <c r="A968" s="123">
        <v>518.06708000000003</v>
      </c>
      <c r="B968" s="123">
        <v>5.4868579000000001E-6</v>
      </c>
      <c r="C968" s="125">
        <v>296.39999999999498</v>
      </c>
      <c r="D968" s="120">
        <f>FORECAST(C968,INDEX($B$2:$B$2069,MATCH(C968,$A$2:$A$2069,1)-1):INDEX($B$2:$B$2069,MATCH(C968,$A$2:$A$2069,1)+1),INDEX($A$2:$A$2069,MATCH(C968,$A$2:$A$2069,1)-1):INDEX($A$2:$A$2069,MATCH(C968,$A$2:$A$2069,1)+1))</f>
        <v>1.0951049183763816E-5</v>
      </c>
      <c r="E968" s="135">
        <v>392.99999999998897</v>
      </c>
      <c r="F968" s="120">
        <f>FORECAST(E968,INDEX($D$2:$D$6081,MATCH(E968,$C$2:$C$6081,1)-1):INDEX($D$2:$D$6081,MATCH(E968,$C$2:$C$6081,1)+1),INDEX($C$2:$C$6081,MATCH(E968,$C$2:$C$6081,1)-1):INDEX($C$2:$C$6081,MATCH(E968,$C$2:$C$6081,1)+1))</f>
        <v>5.7190965724935126E-6</v>
      </c>
      <c r="G968" s="125">
        <v>682.5</v>
      </c>
      <c r="H968" s="121">
        <f>FORECAST(G968,INDEX($F$2:$F$3041,MATCH(G968,$E$2:$E$3041,1)-1):INDEX($F$2:$F$3041,MATCH(G968,$E$2:$E$3041,1)+1),INDEX($E$2:$E$3041,MATCH(G968,$E$2:$E$3041,1)-1):INDEX($E$2:$E$3041,MATCH(G968,$E$2:$E$3041,1)+1))</f>
        <v>7.2853144598776544E-6</v>
      </c>
    </row>
    <row r="969" spans="1:8" x14ac:dyDescent="0.2">
      <c r="A969" s="123">
        <v>518.36482000000001</v>
      </c>
      <c r="B969" s="123">
        <v>5.4900788000000003E-6</v>
      </c>
      <c r="C969" s="125">
        <v>296.499999999995</v>
      </c>
      <c r="D969" s="120">
        <f>FORECAST(C969,INDEX($B$2:$B$2069,MATCH(C969,$A$2:$A$2069,1)-1):INDEX($B$2:$B$2069,MATCH(C969,$A$2:$A$2069,1)+1),INDEX($A$2:$A$2069,MATCH(C969,$A$2:$A$2069,1)-1):INDEX($A$2:$A$2069,MATCH(C969,$A$2:$A$2069,1)+1))</f>
        <v>1.0910899049481796E-5</v>
      </c>
      <c r="E969" s="124">
        <v>393.19999999998902</v>
      </c>
      <c r="F969" s="120">
        <f>FORECAST(E969,INDEX($D$2:$D$6081,MATCH(E969,$C$2:$C$6081,1)-1):INDEX($D$2:$D$6081,MATCH(E969,$C$2:$C$6081,1)+1),INDEX($C$2:$C$6081,MATCH(E969,$C$2:$C$6081,1)-1):INDEX($C$2:$C$6081,MATCH(E969,$C$2:$C$6081,1)+1))</f>
        <v>5.7113728168329389E-6</v>
      </c>
      <c r="G969" s="125">
        <v>683</v>
      </c>
      <c r="H969" s="121">
        <f>FORECAST(G969,INDEX($F$2:$F$3041,MATCH(G969,$E$2:$E$3041,1)-1):INDEX($F$2:$F$3041,MATCH(G969,$E$2:$E$3041,1)+1),INDEX($E$2:$E$3041,MATCH(G969,$E$2:$E$3041,1)-1):INDEX($E$2:$E$3041,MATCH(G969,$E$2:$E$3041,1)+1))</f>
        <v>7.3049694399406226E-6</v>
      </c>
    </row>
    <row r="970" spans="1:8" x14ac:dyDescent="0.2">
      <c r="A970" s="123">
        <v>518.66250000000002</v>
      </c>
      <c r="B970" s="123">
        <v>5.4928310999999999E-6</v>
      </c>
      <c r="C970" s="125">
        <v>296.59999999999502</v>
      </c>
      <c r="D970" s="120">
        <f>FORECAST(C970,INDEX($B$2:$B$2069,MATCH(C970,$A$2:$A$2069,1)-1):INDEX($B$2:$B$2069,MATCH(C970,$A$2:$A$2069,1)+1),INDEX($A$2:$A$2069,MATCH(C970,$A$2:$A$2069,1)-1):INDEX($A$2:$A$2069,MATCH(C970,$A$2:$A$2069,1)+1))</f>
        <v>1.0877490203031783E-5</v>
      </c>
      <c r="E970" s="135">
        <v>393.39999999998901</v>
      </c>
      <c r="F970" s="120">
        <f>FORECAST(E970,INDEX($D$2:$D$6081,MATCH(E970,$C$2:$C$6081,1)-1):INDEX($D$2:$D$6081,MATCH(E970,$C$2:$C$6081,1)+1),INDEX($C$2:$C$6081,MATCH(E970,$C$2:$C$6081,1)-1):INDEX($C$2:$C$6081,MATCH(E970,$C$2:$C$6081,1)+1))</f>
        <v>5.703966191710873E-6</v>
      </c>
      <c r="G970" s="125">
        <v>683.5</v>
      </c>
      <c r="H970" s="121">
        <f>FORECAST(G970,INDEX($F$2:$F$3041,MATCH(G970,$E$2:$E$3041,1)-1):INDEX($F$2:$F$3041,MATCH(G970,$E$2:$E$3041,1)+1),INDEX($E$2:$E$3041,MATCH(G970,$E$2:$E$3041,1)-1):INDEX($E$2:$E$3041,MATCH(G970,$E$2:$E$3041,1)+1))</f>
        <v>7.3284400630815237E-6</v>
      </c>
    </row>
    <row r="971" spans="1:8" x14ac:dyDescent="0.2">
      <c r="A971" s="123">
        <v>518.96010000000001</v>
      </c>
      <c r="B971" s="123">
        <v>5.4953241000000003E-6</v>
      </c>
      <c r="C971" s="125">
        <v>296.69999999999499</v>
      </c>
      <c r="D971" s="120">
        <f>FORECAST(C971,INDEX($B$2:$B$2069,MATCH(C971,$A$2:$A$2069,1)-1):INDEX($B$2:$B$2069,MATCH(C971,$A$2:$A$2069,1)+1),INDEX($A$2:$A$2069,MATCH(C971,$A$2:$A$2069,1)-1):INDEX($A$2:$A$2069,MATCH(C971,$A$2:$A$2069,1)+1))</f>
        <v>1.0840471744713752E-5</v>
      </c>
      <c r="E971" s="124">
        <v>393.599999999989</v>
      </c>
      <c r="F971" s="120">
        <f>FORECAST(E971,INDEX($D$2:$D$6081,MATCH(E971,$C$2:$C$6081,1)-1):INDEX($D$2:$D$6081,MATCH(E971,$C$2:$C$6081,1)+1),INDEX($C$2:$C$6081,MATCH(E971,$C$2:$C$6081,1)-1):INDEX($C$2:$C$6081,MATCH(E971,$C$2:$C$6081,1)+1))</f>
        <v>5.6965412871277867E-6</v>
      </c>
      <c r="G971" s="125">
        <v>684</v>
      </c>
      <c r="H971" s="121">
        <f>FORECAST(G971,INDEX($F$2:$F$3041,MATCH(G971,$E$2:$E$3041,1)-1):INDEX($F$2:$F$3041,MATCH(G971,$E$2:$E$3041,1)+1),INDEX($E$2:$E$3041,MATCH(G971,$E$2:$E$3041,1)-1):INDEX($E$2:$E$3041,MATCH(G971,$E$2:$E$3041,1)+1))</f>
        <v>7.3517473963309458E-6</v>
      </c>
    </row>
    <row r="972" spans="1:8" x14ac:dyDescent="0.2">
      <c r="A972" s="123">
        <v>519.25762999999995</v>
      </c>
      <c r="B972" s="123">
        <v>5.4984149999999999E-6</v>
      </c>
      <c r="C972" s="125">
        <v>296.79999999999399</v>
      </c>
      <c r="D972" s="120">
        <f>FORECAST(C972,INDEX($B$2:$B$2069,MATCH(C972,$A$2:$A$2069,1)-1):INDEX($B$2:$B$2069,MATCH(C972,$A$2:$A$2069,1)+1),INDEX($A$2:$A$2069,MATCH(C972,$A$2:$A$2069,1)-1):INDEX($A$2:$A$2069,MATCH(C972,$A$2:$A$2069,1)+1))</f>
        <v>1.0803453286396074E-5</v>
      </c>
      <c r="E972" s="135">
        <v>393.79999999998898</v>
      </c>
      <c r="F972" s="120">
        <f>FORECAST(E972,INDEX($D$2:$D$6081,MATCH(E972,$C$2:$C$6081,1)-1):INDEX($D$2:$D$6081,MATCH(E972,$C$2:$C$6081,1)+1),INDEX($C$2:$C$6081,MATCH(E972,$C$2:$C$6081,1)-1):INDEX($C$2:$C$6081,MATCH(E972,$C$2:$C$6081,1)+1))</f>
        <v>5.6893182972288358E-6</v>
      </c>
      <c r="G972" s="125">
        <v>684.5</v>
      </c>
      <c r="H972" s="121">
        <f>FORECAST(G972,INDEX($F$2:$F$3041,MATCH(G972,$E$2:$E$3041,1)-1):INDEX($F$2:$F$3041,MATCH(G972,$E$2:$E$3041,1)+1),INDEX($E$2:$E$3041,MATCH(G972,$E$2:$E$3041,1)-1):INDEX($E$2:$E$3041,MATCH(G972,$E$2:$E$3041,1)+1))</f>
        <v>7.3711337813550136E-6</v>
      </c>
    </row>
    <row r="973" spans="1:8" x14ac:dyDescent="0.2">
      <c r="A973" s="123">
        <v>519.55508999999995</v>
      </c>
      <c r="B973" s="123">
        <v>5.5018337000000003E-6</v>
      </c>
      <c r="C973" s="125">
        <v>296.89999999999498</v>
      </c>
      <c r="D973" s="120">
        <f>FORECAST(C973,INDEX($B$2:$B$2069,MATCH(C973,$A$2:$A$2069,1)-1):INDEX($B$2:$B$2069,MATCH(C973,$A$2:$A$2069,1)+1),INDEX($A$2:$A$2069,MATCH(C973,$A$2:$A$2069,1)-1):INDEX($A$2:$A$2069,MATCH(C973,$A$2:$A$2069,1)+1))</f>
        <v>1.0767394361899772E-5</v>
      </c>
      <c r="E973" s="124">
        <v>393.99999999998897</v>
      </c>
      <c r="F973" s="120">
        <f>FORECAST(E973,INDEX($D$2:$D$6081,MATCH(E973,$C$2:$C$6081,1)-1):INDEX($D$2:$D$6081,MATCH(E973,$C$2:$C$6081,1)+1),INDEX($C$2:$C$6081,MATCH(E973,$C$2:$C$6081,1)-1):INDEX($C$2:$C$6081,MATCH(E973,$C$2:$C$6081,1)+1))</f>
        <v>5.68178313003638E-6</v>
      </c>
      <c r="G973" s="125">
        <v>685</v>
      </c>
      <c r="H973" s="121">
        <f>FORECAST(G973,INDEX($F$2:$F$3041,MATCH(G973,$E$2:$E$3041,1)-1):INDEX($F$2:$F$3041,MATCH(G973,$E$2:$E$3041,1)+1),INDEX($E$2:$E$3041,MATCH(G973,$E$2:$E$3041,1)-1):INDEX($E$2:$E$3041,MATCH(G973,$E$2:$E$3041,1)+1))</f>
        <v>7.3894788214843642E-6</v>
      </c>
    </row>
    <row r="974" spans="1:8" x14ac:dyDescent="0.2">
      <c r="A974" s="123">
        <v>519.85248999999999</v>
      </c>
      <c r="B974" s="123">
        <v>5.5042363999999997E-6</v>
      </c>
      <c r="C974" s="125">
        <v>296.999999999995</v>
      </c>
      <c r="D974" s="120">
        <f>FORECAST(C974,INDEX($B$2:$B$2069,MATCH(C974,$A$2:$A$2069,1)-1):INDEX($B$2:$B$2069,MATCH(C974,$A$2:$A$2069,1)+1),INDEX($A$2:$A$2069,MATCH(C974,$A$2:$A$2069,1)-1):INDEX($A$2:$A$2069,MATCH(C974,$A$2:$A$2069,1)+1))</f>
        <v>1.07311312523429E-5</v>
      </c>
      <c r="E974" s="135">
        <v>394.19999999998902</v>
      </c>
      <c r="F974" s="120">
        <f>FORECAST(E974,INDEX($D$2:$D$6081,MATCH(E974,$C$2:$C$6081,1)-1):INDEX($D$2:$D$6081,MATCH(E974,$C$2:$C$6081,1)+1),INDEX($C$2:$C$6081,MATCH(E974,$C$2:$C$6081,1)-1):INDEX($C$2:$C$6081,MATCH(E974,$C$2:$C$6081,1)+1))</f>
        <v>5.6738428008563275E-6</v>
      </c>
      <c r="G974" s="125">
        <v>685.5</v>
      </c>
      <c r="H974" s="121">
        <f>FORECAST(G974,INDEX($F$2:$F$3041,MATCH(G974,$E$2:$E$3041,1)-1):INDEX($F$2:$F$3041,MATCH(G974,$E$2:$E$3041,1)+1),INDEX($E$2:$E$3041,MATCH(G974,$E$2:$E$3041,1)-1):INDEX($E$2:$E$3041,MATCH(G974,$E$2:$E$3041,1)+1))</f>
        <v>7.4060357430312018E-6</v>
      </c>
    </row>
    <row r="975" spans="1:8" x14ac:dyDescent="0.2">
      <c r="A975" s="123">
        <v>520.14981</v>
      </c>
      <c r="B975" s="123">
        <v>5.5067110000000002E-6</v>
      </c>
      <c r="C975" s="125">
        <v>297.09999999999502</v>
      </c>
      <c r="D975" s="120">
        <f>FORECAST(C975,INDEX($B$2:$B$2069,MATCH(C975,$A$2:$A$2069,1)-1):INDEX($B$2:$B$2069,MATCH(C975,$A$2:$A$2069,1)+1),INDEX($A$2:$A$2069,MATCH(C975,$A$2:$A$2069,1)-1):INDEX($A$2:$A$2069,MATCH(C975,$A$2:$A$2069,1)+1))</f>
        <v>1.0694868142786042E-5</v>
      </c>
      <c r="E975" s="124">
        <v>394.39999999998901</v>
      </c>
      <c r="F975" s="120">
        <f>FORECAST(E975,INDEX($D$2:$D$6081,MATCH(E975,$C$2:$C$6081,1)-1):INDEX($D$2:$D$6081,MATCH(E975,$C$2:$C$6081,1)+1),INDEX($C$2:$C$6081,MATCH(E975,$C$2:$C$6081,1)-1):INDEX($C$2:$C$6081,MATCH(E975,$C$2:$C$6081,1)+1))</f>
        <v>5.6650653660620038E-6</v>
      </c>
      <c r="G975" s="125">
        <v>686</v>
      </c>
      <c r="H975" s="121">
        <f>FORECAST(G975,INDEX($F$2:$F$3041,MATCH(G975,$E$2:$E$3041,1)-1):INDEX($F$2:$F$3041,MATCH(G975,$E$2:$E$3041,1)+1),INDEX($E$2:$E$3041,MATCH(G975,$E$2:$E$3041,1)-1):INDEX($E$2:$E$3041,MATCH(G975,$E$2:$E$3041,1)+1))</f>
        <v>7.4219520091586316E-6</v>
      </c>
    </row>
    <row r="976" spans="1:8" x14ac:dyDescent="0.2">
      <c r="A976" s="123">
        <v>520.44707000000005</v>
      </c>
      <c r="B976" s="123">
        <v>5.5094442000000004E-6</v>
      </c>
      <c r="C976" s="125">
        <v>297.19999999999499</v>
      </c>
      <c r="D976" s="120">
        <f>FORECAST(C976,INDEX($B$2:$B$2069,MATCH(C976,$A$2:$A$2069,1)-1):INDEX($B$2:$B$2069,MATCH(C976,$A$2:$A$2069,1)+1),INDEX($A$2:$A$2069,MATCH(C976,$A$2:$A$2069,1)-1):INDEX($A$2:$A$2069,MATCH(C976,$A$2:$A$2069,1)+1))</f>
        <v>1.0658605033229184E-5</v>
      </c>
      <c r="E976" s="135">
        <v>394.599999999989</v>
      </c>
      <c r="F976" s="120">
        <f>FORECAST(E976,INDEX($D$2:$D$6081,MATCH(E976,$C$2:$C$6081,1)-1):INDEX($D$2:$D$6081,MATCH(E976,$C$2:$C$6081,1)+1),INDEX($C$2:$C$6081,MATCH(E976,$C$2:$C$6081,1)-1):INDEX($C$2:$C$6081,MATCH(E976,$C$2:$C$6081,1)+1))</f>
        <v>5.6570852417798452E-6</v>
      </c>
      <c r="G976" s="125">
        <v>686.5</v>
      </c>
      <c r="H976" s="121">
        <f>FORECAST(G976,INDEX($F$2:$F$3041,MATCH(G976,$E$2:$E$3041,1)-1):INDEX($F$2:$F$3041,MATCH(G976,$E$2:$E$3041,1)+1),INDEX($E$2:$E$3041,MATCH(G976,$E$2:$E$3041,1)-1):INDEX($E$2:$E$3041,MATCH(G976,$E$2:$E$3041,1)+1))</f>
        <v>7.439160761820947E-6</v>
      </c>
    </row>
    <row r="977" spans="1:8" x14ac:dyDescent="0.2">
      <c r="A977" s="123">
        <v>520.74426000000005</v>
      </c>
      <c r="B977" s="123">
        <v>5.5112204000000002E-6</v>
      </c>
      <c r="C977" s="125">
        <v>297.29999999999399</v>
      </c>
      <c r="D977" s="120">
        <f>FORECAST(C977,INDEX($B$2:$B$2069,MATCH(C977,$A$2:$A$2069,1)-1):INDEX($B$2:$B$2069,MATCH(C977,$A$2:$A$2069,1)+1),INDEX($A$2:$A$2069,MATCH(C977,$A$2:$A$2069,1)-1):INDEX($A$2:$A$2069,MATCH(C977,$A$2:$A$2069,1)+1))</f>
        <v>1.0622237438484152E-5</v>
      </c>
      <c r="E977" s="124">
        <v>394.79999999998898</v>
      </c>
      <c r="F977" s="120">
        <f>FORECAST(E977,INDEX($D$2:$D$6081,MATCH(E977,$C$2:$C$6081,1)-1):INDEX($D$2:$D$6081,MATCH(E977,$C$2:$C$6081,1)+1),INDEX($C$2:$C$6081,MATCH(E977,$C$2:$C$6081,1)-1):INDEX($C$2:$C$6081,MATCH(E977,$C$2:$C$6081,1)+1))</f>
        <v>5.6491520554945007E-6</v>
      </c>
      <c r="G977" s="125">
        <v>687</v>
      </c>
      <c r="H977" s="121">
        <f>FORECAST(G977,INDEX($F$2:$F$3041,MATCH(G977,$E$2:$E$3041,1)-1):INDEX($F$2:$F$3041,MATCH(G977,$E$2:$E$3041,1)+1),INDEX($E$2:$E$3041,MATCH(G977,$E$2:$E$3041,1)-1):INDEX($E$2:$E$3041,MATCH(G977,$E$2:$E$3041,1)+1))</f>
        <v>7.459874414056083E-6</v>
      </c>
    </row>
    <row r="978" spans="1:8" x14ac:dyDescent="0.2">
      <c r="A978" s="123">
        <v>521.04137000000003</v>
      </c>
      <c r="B978" s="123">
        <v>5.5144373000000003E-6</v>
      </c>
      <c r="C978" s="125">
        <v>297.39999999999498</v>
      </c>
      <c r="D978" s="120">
        <f>FORECAST(C978,INDEX($B$2:$B$2069,MATCH(C978,$A$2:$A$2069,1)-1):INDEX($B$2:$B$2069,MATCH(C978,$A$2:$A$2069,1)+1),INDEX($A$2:$A$2069,MATCH(C978,$A$2:$A$2069,1)-1):INDEX($A$2:$A$2069,MATCH(C978,$A$2:$A$2069,1)+1))</f>
        <v>1.0585918356859398E-5</v>
      </c>
      <c r="E978" s="135">
        <v>394.99999999998897</v>
      </c>
      <c r="F978" s="120">
        <f>FORECAST(E978,INDEX($D$2:$D$6081,MATCH(E978,$C$2:$C$6081,1)-1):INDEX($D$2:$D$6081,MATCH(E978,$C$2:$C$6081,1)+1),INDEX($C$2:$C$6081,MATCH(E978,$C$2:$C$6081,1)-1):INDEX($C$2:$C$6081,MATCH(E978,$C$2:$C$6081,1)+1))</f>
        <v>5.641575765237417E-6</v>
      </c>
      <c r="G978" s="125">
        <v>687.5</v>
      </c>
      <c r="H978" s="121">
        <f>FORECAST(G978,INDEX($F$2:$F$3041,MATCH(G978,$E$2:$E$3041,1)-1):INDEX($F$2:$F$3041,MATCH(G978,$E$2:$E$3041,1)+1),INDEX($E$2:$E$3041,MATCH(G978,$E$2:$E$3041,1)-1):INDEX($E$2:$E$3041,MATCH(G978,$E$2:$E$3041,1)+1))</f>
        <v>7.4832521805184169E-6</v>
      </c>
    </row>
    <row r="979" spans="1:8" x14ac:dyDescent="0.2">
      <c r="A979" s="123">
        <v>521.33842000000004</v>
      </c>
      <c r="B979" s="123">
        <v>5.5172080999999996E-6</v>
      </c>
      <c r="C979" s="125">
        <v>297.49999999999397</v>
      </c>
      <c r="D979" s="120">
        <f>FORECAST(C979,INDEX($B$2:$B$2069,MATCH(C979,$A$2:$A$2069,1)-1):INDEX($B$2:$B$2069,MATCH(C979,$A$2:$A$2069,1)+1),INDEX($A$2:$A$2069,MATCH(C979,$A$2:$A$2069,1)-1):INDEX($A$2:$A$2069,MATCH(C979,$A$2:$A$2069,1)+1))</f>
        <v>1.0549599275235376E-5</v>
      </c>
      <c r="E979" s="124">
        <v>395.19999999998902</v>
      </c>
      <c r="F979" s="120">
        <f>FORECAST(E979,INDEX($D$2:$D$6081,MATCH(E979,$C$2:$C$6081,1)-1):INDEX($D$2:$D$6081,MATCH(E979,$C$2:$C$6081,1)+1),INDEX($C$2:$C$6081,MATCH(E979,$C$2:$C$6081,1)-1):INDEX($C$2:$C$6081,MATCH(E979,$C$2:$C$6081,1)+1))</f>
        <v>5.6342561678998407E-6</v>
      </c>
      <c r="G979" s="125">
        <v>688</v>
      </c>
      <c r="H979" s="121">
        <f>FORECAST(G979,INDEX($F$2:$F$3041,MATCH(G979,$E$2:$E$3041,1)-1):INDEX($F$2:$F$3041,MATCH(G979,$E$2:$E$3041,1)+1),INDEX($E$2:$E$3041,MATCH(G979,$E$2:$E$3041,1)-1):INDEX($E$2:$E$3041,MATCH(G979,$E$2:$E$3041,1)+1))</f>
        <v>7.5047629937908709E-6</v>
      </c>
    </row>
    <row r="980" spans="1:8" x14ac:dyDescent="0.2">
      <c r="A980" s="123">
        <v>521.6354</v>
      </c>
      <c r="B980" s="123">
        <v>5.5204862999999998E-6</v>
      </c>
      <c r="C980" s="125">
        <v>297.599999999994</v>
      </c>
      <c r="D980" s="120">
        <f>FORECAST(C980,INDEX($B$2:$B$2069,MATCH(C980,$A$2:$A$2069,1)-1):INDEX($B$2:$B$2069,MATCH(C980,$A$2:$A$2069,1)+1),INDEX($A$2:$A$2069,MATCH(C980,$A$2:$A$2069,1)-1):INDEX($A$2:$A$2069,MATCH(C980,$A$2:$A$2069,1)+1))</f>
        <v>1.0512208133632857E-5</v>
      </c>
      <c r="E980" s="135">
        <v>395.39999999998901</v>
      </c>
      <c r="F980" s="120">
        <f>FORECAST(E980,INDEX($D$2:$D$6081,MATCH(E980,$C$2:$C$6081,1)-1):INDEX($D$2:$D$6081,MATCH(E980,$C$2:$C$6081,1)+1),INDEX($C$2:$C$6081,MATCH(E980,$C$2:$C$6081,1)-1):INDEX($C$2:$C$6081,MATCH(E980,$C$2:$C$6081,1)+1))</f>
        <v>5.6269684848059291E-6</v>
      </c>
      <c r="G980" s="125">
        <v>688.5</v>
      </c>
      <c r="H980" s="121">
        <f>FORECAST(G980,INDEX($F$2:$F$3041,MATCH(G980,$E$2:$E$3041,1)-1):INDEX($F$2:$F$3041,MATCH(G980,$E$2:$E$3041,1)+1),INDEX($E$2:$E$3041,MATCH(G980,$E$2:$E$3041,1)-1):INDEX($E$2:$E$3041,MATCH(G980,$E$2:$E$3041,1)+1))</f>
        <v>7.5265522095702004E-6</v>
      </c>
    </row>
    <row r="981" spans="1:8" x14ac:dyDescent="0.2">
      <c r="A981" s="123">
        <v>521.93231000000003</v>
      </c>
      <c r="B981" s="123">
        <v>5.5239069999999997E-6</v>
      </c>
      <c r="C981" s="125">
        <v>297.69999999999402</v>
      </c>
      <c r="D981" s="120">
        <f>FORECAST(C981,INDEX($B$2:$B$2069,MATCH(C981,$A$2:$A$2069,1)-1):INDEX($B$2:$B$2069,MATCH(C981,$A$2:$A$2069,1)+1),INDEX($A$2:$A$2069,MATCH(C981,$A$2:$A$2069,1)-1):INDEX($A$2:$A$2069,MATCH(C981,$A$2:$A$2069,1)+1))</f>
        <v>1.0475465843616554E-5</v>
      </c>
      <c r="E981" s="124">
        <v>395.599999999989</v>
      </c>
      <c r="F981" s="120">
        <f>FORECAST(E981,INDEX($D$2:$D$6081,MATCH(E981,$C$2:$C$6081,1)-1):INDEX($D$2:$D$6081,MATCH(E981,$C$2:$C$6081,1)+1),INDEX($C$2:$C$6081,MATCH(E981,$C$2:$C$6081,1)-1):INDEX($C$2:$C$6081,MATCH(E981,$C$2:$C$6081,1)+1))</f>
        <v>5.6190954504377402E-6</v>
      </c>
      <c r="G981" s="125">
        <v>689</v>
      </c>
      <c r="H981" s="121">
        <f>FORECAST(G981,INDEX($F$2:$F$3041,MATCH(G981,$E$2:$E$3041,1)-1):INDEX($F$2:$F$3041,MATCH(G981,$E$2:$E$3041,1)+1),INDEX($E$2:$E$3041,MATCH(G981,$E$2:$E$3041,1)-1):INDEX($E$2:$E$3041,MATCH(G981,$E$2:$E$3041,1)+1))</f>
        <v>7.5464725273015739E-6</v>
      </c>
    </row>
    <row r="982" spans="1:8" x14ac:dyDescent="0.2">
      <c r="A982" s="123">
        <v>522.22915</v>
      </c>
      <c r="B982" s="123">
        <v>5.5275292000000001E-6</v>
      </c>
      <c r="C982" s="125">
        <v>297.79999999999399</v>
      </c>
      <c r="D982" s="120">
        <f>FORECAST(C982,INDEX($B$2:$B$2069,MATCH(C982,$A$2:$A$2069,1)-1):INDEX($B$2:$B$2069,MATCH(C982,$A$2:$A$2069,1)+1),INDEX($A$2:$A$2069,MATCH(C982,$A$2:$A$2069,1)-1):INDEX($A$2:$A$2069,MATCH(C982,$A$2:$A$2069,1)+1))</f>
        <v>1.0438723553600265E-5</v>
      </c>
      <c r="E982" s="135">
        <v>395.79999999998898</v>
      </c>
      <c r="F982" s="120">
        <f>FORECAST(E982,INDEX($D$2:$D$6081,MATCH(E982,$C$2:$C$6081,1)-1):INDEX($D$2:$D$6081,MATCH(E982,$C$2:$C$6081,1)+1),INDEX($C$2:$C$6081,MATCH(E982,$C$2:$C$6081,1)-1):INDEX($C$2:$C$6081,MATCH(E982,$C$2:$C$6081,1)+1))</f>
        <v>5.6111814136778466E-6</v>
      </c>
      <c r="G982" s="125">
        <v>689.5</v>
      </c>
      <c r="H982" s="121">
        <f>FORECAST(G982,INDEX($F$2:$F$3041,MATCH(G982,$E$2:$E$3041,1)-1):INDEX($F$2:$F$3041,MATCH(G982,$E$2:$E$3041,1)+1),INDEX($E$2:$E$3041,MATCH(G982,$E$2:$E$3041,1)-1):INDEX($E$2:$E$3041,MATCH(G982,$E$2:$E$3041,1)+1))</f>
        <v>7.5640153100989705E-6</v>
      </c>
    </row>
    <row r="983" spans="1:8" x14ac:dyDescent="0.2">
      <c r="A983" s="123">
        <v>522.52592000000004</v>
      </c>
      <c r="B983" s="123">
        <v>5.5315108999999996E-6</v>
      </c>
      <c r="C983" s="125">
        <v>297.89999999999401</v>
      </c>
      <c r="D983" s="120">
        <f>FORECAST(C983,INDEX($B$2:$B$2069,MATCH(C983,$A$2:$A$2069,1)-1):INDEX($B$2:$B$2069,MATCH(C983,$A$2:$A$2069,1)+1),INDEX($A$2:$A$2069,MATCH(C983,$A$2:$A$2069,1)-1):INDEX($A$2:$A$2069,MATCH(C983,$A$2:$A$2069,1)+1))</f>
        <v>1.0401981263583962E-5</v>
      </c>
      <c r="E983" s="124">
        <v>395.99999999998897</v>
      </c>
      <c r="F983" s="120">
        <f>FORECAST(E983,INDEX($D$2:$D$6081,MATCH(E983,$C$2:$C$6081,1)-1):INDEX($D$2:$D$6081,MATCH(E983,$C$2:$C$6081,1)+1),INDEX($C$2:$C$6081,MATCH(E983,$C$2:$C$6081,1)-1):INDEX($C$2:$C$6081,MATCH(E983,$C$2:$C$6081,1)+1))</f>
        <v>5.603226056270464E-6</v>
      </c>
      <c r="G983" s="125">
        <v>690</v>
      </c>
      <c r="H983" s="121">
        <f>FORECAST(G983,INDEX($F$2:$F$3041,MATCH(G983,$E$2:$E$3041,1)-1):INDEX($F$2:$F$3041,MATCH(G983,$E$2:$E$3041,1)+1),INDEX($E$2:$E$3041,MATCH(G983,$E$2:$E$3041,1)-1):INDEX($E$2:$E$3041,MATCH(G983,$E$2:$E$3041,1)+1))</f>
        <v>7.5795392717187649E-6</v>
      </c>
    </row>
    <row r="984" spans="1:8" x14ac:dyDescent="0.2">
      <c r="A984" s="123">
        <v>522.82262000000003</v>
      </c>
      <c r="B984" s="123">
        <v>5.5346123999999996E-6</v>
      </c>
      <c r="C984" s="125">
        <v>297.99999999999397</v>
      </c>
      <c r="D984" s="120">
        <f>FORECAST(C984,INDEX($B$2:$B$2069,MATCH(C984,$A$2:$A$2069,1)-1):INDEX($B$2:$B$2069,MATCH(C984,$A$2:$A$2069,1)+1),INDEX($A$2:$A$2069,MATCH(C984,$A$2:$A$2069,1)-1):INDEX($A$2:$A$2069,MATCH(C984,$A$2:$A$2069,1)+1))</f>
        <v>1.0369210851763074E-5</v>
      </c>
      <c r="E984" s="135">
        <v>396.19999999998902</v>
      </c>
      <c r="F984" s="120">
        <f>FORECAST(E984,INDEX($D$2:$D$6081,MATCH(E984,$C$2:$C$6081,1)-1):INDEX($D$2:$D$6081,MATCH(E984,$C$2:$C$6081,1)+1),INDEX($C$2:$C$6081,MATCH(E984,$C$2:$C$6081,1)-1):INDEX($C$2:$C$6081,MATCH(E984,$C$2:$C$6081,1)+1))</f>
        <v>5.5956331729804803E-6</v>
      </c>
      <c r="G984" s="125">
        <v>690.5</v>
      </c>
      <c r="H984" s="121">
        <f>FORECAST(G984,INDEX($F$2:$F$3041,MATCH(G984,$E$2:$E$3041,1)-1):INDEX($F$2:$F$3041,MATCH(G984,$E$2:$E$3041,1)+1),INDEX($E$2:$E$3041,MATCH(G984,$E$2:$E$3041,1)-1):INDEX($E$2:$E$3041,MATCH(G984,$E$2:$E$3041,1)+1))</f>
        <v>7.5957980554184322E-6</v>
      </c>
    </row>
    <row r="985" spans="1:8" x14ac:dyDescent="0.2">
      <c r="A985" s="123">
        <v>523.11926000000005</v>
      </c>
      <c r="B985" s="123">
        <v>5.5383505999999997E-6</v>
      </c>
      <c r="C985" s="125">
        <v>298.099999999994</v>
      </c>
      <c r="D985" s="120">
        <f>FORECAST(C985,INDEX($B$2:$B$2069,MATCH(C985,$A$2:$A$2069,1)-1):INDEX($B$2:$B$2069,MATCH(C985,$A$2:$A$2069,1)+1),INDEX($A$2:$A$2069,MATCH(C985,$A$2:$A$2069,1)-1):INDEX($A$2:$A$2069,MATCH(C985,$A$2:$A$2069,1)+1))</f>
        <v>1.0333612624928269E-5</v>
      </c>
      <c r="E985" s="124">
        <v>396.39999999998901</v>
      </c>
      <c r="F985" s="120">
        <f>FORECAST(E985,INDEX($D$2:$D$6081,MATCH(E985,$C$2:$C$6081,1)-1):INDEX($D$2:$D$6081,MATCH(E985,$C$2:$C$6081,1)+1),INDEX($C$2:$C$6081,MATCH(E985,$C$2:$C$6081,1)-1):INDEX($C$2:$C$6081,MATCH(E985,$C$2:$C$6081,1)+1))</f>
        <v>5.5883421393300947E-6</v>
      </c>
      <c r="G985" s="125">
        <v>691</v>
      </c>
      <c r="H985" s="121">
        <f>FORECAST(G985,INDEX($F$2:$F$3041,MATCH(G985,$E$2:$E$3041,1)-1):INDEX($F$2:$F$3041,MATCH(G985,$E$2:$E$3041,1)+1),INDEX($E$2:$E$3041,MATCH(G985,$E$2:$E$3041,1)-1):INDEX($E$2:$E$3041,MATCH(G985,$E$2:$E$3041,1)+1))</f>
        <v>7.6157623162846794E-6</v>
      </c>
    </row>
    <row r="986" spans="1:8" x14ac:dyDescent="0.2">
      <c r="A986" s="123">
        <v>523.41582000000005</v>
      </c>
      <c r="B986" s="123">
        <v>5.5424580999999999E-6</v>
      </c>
      <c r="C986" s="125">
        <v>298.19999999999402</v>
      </c>
      <c r="D986" s="120">
        <f>FORECAST(C986,INDEX($B$2:$B$2069,MATCH(C986,$A$2:$A$2069,1)-1):INDEX($B$2:$B$2069,MATCH(C986,$A$2:$A$2069,1)+1),INDEX($A$2:$A$2069,MATCH(C986,$A$2:$A$2069,1)-1):INDEX($A$2:$A$2069,MATCH(C986,$A$2:$A$2069,1)+1))</f>
        <v>1.0298014398093464E-5</v>
      </c>
      <c r="E986" s="135">
        <v>396.599999999989</v>
      </c>
      <c r="F986" s="120">
        <f>FORECAST(E986,INDEX($D$2:$D$6081,MATCH(E986,$C$2:$C$6081,1)-1):INDEX($D$2:$D$6081,MATCH(E986,$C$2:$C$6081,1)+1),INDEX($C$2:$C$6081,MATCH(E986,$C$2:$C$6081,1)-1):INDEX($C$2:$C$6081,MATCH(E986,$C$2:$C$6081,1)+1))</f>
        <v>5.5812891846016424E-6</v>
      </c>
      <c r="G986" s="125">
        <v>691.5</v>
      </c>
      <c r="H986" s="121">
        <f>FORECAST(G986,INDEX($F$2:$F$3041,MATCH(G986,$E$2:$E$3041,1)-1):INDEX($F$2:$F$3041,MATCH(G986,$E$2:$E$3041,1)+1),INDEX($E$2:$E$3041,MATCH(G986,$E$2:$E$3041,1)-1):INDEX($E$2:$E$3041,MATCH(G986,$E$2:$E$3041,1)+1))</f>
        <v>7.6382252785148948E-6</v>
      </c>
    </row>
    <row r="987" spans="1:8" x14ac:dyDescent="0.2">
      <c r="A987" s="123">
        <v>523.71231999999998</v>
      </c>
      <c r="B987" s="123">
        <v>5.5458282000000001E-6</v>
      </c>
      <c r="C987" s="125">
        <v>298.29999999999399</v>
      </c>
      <c r="D987" s="120">
        <f>FORECAST(C987,INDEX($B$2:$B$2069,MATCH(C987,$A$2:$A$2069,1)-1):INDEX($B$2:$B$2069,MATCH(C987,$A$2:$A$2069,1)+1),INDEX($A$2:$A$2069,MATCH(C987,$A$2:$A$2069,1)-1):INDEX($A$2:$A$2069,MATCH(C987,$A$2:$A$2069,1)+1))</f>
        <v>1.0266544658648003E-5</v>
      </c>
      <c r="E987" s="124">
        <v>396.79999999998898</v>
      </c>
      <c r="F987" s="120">
        <f>FORECAST(E987,INDEX($D$2:$D$6081,MATCH(E987,$C$2:$C$6081,1)-1):INDEX($D$2:$D$6081,MATCH(E987,$C$2:$C$6081,1)+1),INDEX($C$2:$C$6081,MATCH(E987,$C$2:$C$6081,1)-1):INDEX($C$2:$C$6081,MATCH(E987,$C$2:$C$6081,1)+1))</f>
        <v>5.5740720441025506E-6</v>
      </c>
      <c r="G987" s="125">
        <v>692</v>
      </c>
      <c r="H987" s="121">
        <f>FORECAST(G987,INDEX($F$2:$F$3041,MATCH(G987,$E$2:$E$3041,1)-1):INDEX($F$2:$F$3041,MATCH(G987,$E$2:$E$3041,1)+1),INDEX($E$2:$E$3041,MATCH(G987,$E$2:$E$3041,1)-1):INDEX($E$2:$E$3041,MATCH(G987,$E$2:$E$3041,1)+1))</f>
        <v>7.6615815972592375E-6</v>
      </c>
    </row>
    <row r="988" spans="1:8" x14ac:dyDescent="0.2">
      <c r="A988" s="123">
        <v>524.00873999999999</v>
      </c>
      <c r="B988" s="123">
        <v>5.5503302000000003E-6</v>
      </c>
      <c r="C988" s="125">
        <v>298.39999999999401</v>
      </c>
      <c r="D988" s="120">
        <f>FORECAST(C988,INDEX($B$2:$B$2069,MATCH(C988,$A$2:$A$2069,1)-1):INDEX($B$2:$B$2069,MATCH(C988,$A$2:$A$2069,1)+1),INDEX($A$2:$A$2069,MATCH(C988,$A$2:$A$2069,1)-1):INDEX($A$2:$A$2069,MATCH(C988,$A$2:$A$2069,1)+1))</f>
        <v>1.0233281243774683E-5</v>
      </c>
      <c r="E988" s="135">
        <v>396.99999999998897</v>
      </c>
      <c r="F988" s="120">
        <f>FORECAST(E988,INDEX($D$2:$D$6081,MATCH(E988,$C$2:$C$6081,1)-1):INDEX($D$2:$D$6081,MATCH(E988,$C$2:$C$6081,1)+1),INDEX($C$2:$C$6081,MATCH(E988,$C$2:$C$6081,1)-1):INDEX($C$2:$C$6081,MATCH(E988,$C$2:$C$6081,1)+1))</f>
        <v>5.5666095240794589E-6</v>
      </c>
      <c r="G988" s="125">
        <v>692.5</v>
      </c>
      <c r="H988" s="121">
        <f>FORECAST(G988,INDEX($F$2:$F$3041,MATCH(G988,$E$2:$E$3041,1)-1):INDEX($F$2:$F$3041,MATCH(G988,$E$2:$E$3041,1)+1),INDEX($E$2:$E$3041,MATCH(G988,$E$2:$E$3041,1)-1):INDEX($E$2:$E$3041,MATCH(G988,$E$2:$E$3041,1)+1))</f>
        <v>7.6846298897465625E-6</v>
      </c>
    </row>
    <row r="989" spans="1:8" x14ac:dyDescent="0.2">
      <c r="A989" s="123">
        <v>524.30510000000004</v>
      </c>
      <c r="B989" s="123">
        <v>5.5542692000000004E-6</v>
      </c>
      <c r="C989" s="125">
        <v>298.49999999999397</v>
      </c>
      <c r="D989" s="120">
        <f>FORECAST(C989,INDEX($B$2:$B$2069,MATCH(C989,$A$2:$A$2069,1)-1):INDEX($B$2:$B$2069,MATCH(C989,$A$2:$A$2069,1)+1),INDEX($A$2:$A$2069,MATCH(C989,$A$2:$A$2069,1)-1):INDEX($A$2:$A$2069,MATCH(C989,$A$2:$A$2069,1)+1))</f>
        <v>1.0200017828901377E-5</v>
      </c>
      <c r="E989" s="124">
        <v>397.19999999998902</v>
      </c>
      <c r="F989" s="120">
        <f>FORECAST(E989,INDEX($D$2:$D$6081,MATCH(E989,$C$2:$C$6081,1)-1):INDEX($D$2:$D$6081,MATCH(E989,$C$2:$C$6081,1)+1),INDEX($C$2:$C$6081,MATCH(E989,$C$2:$C$6081,1)-1):INDEX($C$2:$C$6081,MATCH(E989,$C$2:$C$6081,1)+1))</f>
        <v>5.5596189189660914E-6</v>
      </c>
      <c r="G989" s="125">
        <v>693</v>
      </c>
      <c r="H989" s="121">
        <f>FORECAST(G989,INDEX($F$2:$F$3041,MATCH(G989,$E$2:$E$3041,1)-1):INDEX($F$2:$F$3041,MATCH(G989,$E$2:$E$3041,1)+1),INDEX($E$2:$E$3041,MATCH(G989,$E$2:$E$3041,1)-1):INDEX($E$2:$E$3041,MATCH(G989,$E$2:$E$3041,1)+1))</f>
        <v>7.7070258455391819E-6</v>
      </c>
    </row>
    <row r="990" spans="1:8" x14ac:dyDescent="0.2">
      <c r="A990" s="123">
        <v>524.60139000000004</v>
      </c>
      <c r="B990" s="123">
        <v>5.5582496999999999E-6</v>
      </c>
      <c r="C990" s="125">
        <v>298.599999999994</v>
      </c>
      <c r="D990" s="120">
        <f>FORECAST(C990,INDEX($B$2:$B$2069,MATCH(C990,$A$2:$A$2069,1)-1):INDEX($B$2:$B$2069,MATCH(C990,$A$2:$A$2069,1)+1),INDEX($A$2:$A$2069,MATCH(C990,$A$2:$A$2069,1)-1):INDEX($A$2:$A$2069,MATCH(C990,$A$2:$A$2069,1)+1))</f>
        <v>1.0166754414028058E-5</v>
      </c>
      <c r="E990" s="135">
        <v>397.39999999998901</v>
      </c>
      <c r="F990" s="120">
        <f>FORECAST(E990,INDEX($D$2:$D$6081,MATCH(E990,$C$2:$C$6081,1)-1):INDEX($D$2:$D$6081,MATCH(E990,$C$2:$C$6081,1)+1),INDEX($C$2:$C$6081,MATCH(E990,$C$2:$C$6081,1)-1):INDEX($C$2:$C$6081,MATCH(E990,$C$2:$C$6081,1)+1))</f>
        <v>5.5527311504074744E-6</v>
      </c>
      <c r="G990" s="125">
        <v>693.5</v>
      </c>
      <c r="H990" s="121">
        <f>FORECAST(G990,INDEX($F$2:$F$3041,MATCH(G990,$E$2:$E$3041,1)-1):INDEX($F$2:$F$3041,MATCH(G990,$E$2:$E$3041,1)+1),INDEX($E$2:$E$3041,MATCH(G990,$E$2:$E$3041,1)-1):INDEX($E$2:$E$3041,MATCH(G990,$E$2:$E$3041,1)+1))</f>
        <v>7.7291554916536274E-6</v>
      </c>
    </row>
    <row r="991" spans="1:8" x14ac:dyDescent="0.2">
      <c r="A991" s="123">
        <v>524.89760999999999</v>
      </c>
      <c r="B991" s="123">
        <v>5.5619269999999997E-6</v>
      </c>
      <c r="C991" s="125">
        <v>298.69999999999402</v>
      </c>
      <c r="D991" s="120">
        <f>FORECAST(C991,INDEX($B$2:$B$2069,MATCH(C991,$A$2:$A$2069,1)-1):INDEX($B$2:$B$2069,MATCH(C991,$A$2:$A$2069,1)+1),INDEX($A$2:$A$2069,MATCH(C991,$A$2:$A$2069,1)-1):INDEX($A$2:$A$2069,MATCH(C991,$A$2:$A$2069,1)+1))</f>
        <v>1.0136355553549614E-5</v>
      </c>
      <c r="E991" s="124">
        <v>397.599999999989</v>
      </c>
      <c r="F991" s="120">
        <f>FORECAST(E991,INDEX($D$2:$D$6081,MATCH(E991,$C$2:$C$6081,1)-1):INDEX($D$2:$D$6081,MATCH(E991,$C$2:$C$6081,1)+1),INDEX($C$2:$C$6081,MATCH(E991,$C$2:$C$6081,1)-1):INDEX($C$2:$C$6081,MATCH(E991,$C$2:$C$6081,1)+1))</f>
        <v>5.5461604963368279E-6</v>
      </c>
      <c r="G991" s="125">
        <v>694</v>
      </c>
      <c r="H991" s="121">
        <f>FORECAST(G991,INDEX($F$2:$F$3041,MATCH(G991,$E$2:$E$3041,1)-1):INDEX($F$2:$F$3041,MATCH(G991,$E$2:$E$3041,1)+1),INDEX($E$2:$E$3041,MATCH(G991,$E$2:$E$3041,1)-1):INDEX($E$2:$E$3041,MATCH(G991,$E$2:$E$3041,1)+1))</f>
        <v>7.7495207445335909E-6</v>
      </c>
    </row>
    <row r="992" spans="1:8" x14ac:dyDescent="0.2">
      <c r="A992" s="123">
        <v>525.19376</v>
      </c>
      <c r="B992" s="123">
        <v>5.5651893000000002E-6</v>
      </c>
      <c r="C992" s="125">
        <v>298.79999999999399</v>
      </c>
      <c r="D992" s="120">
        <f>FORECAST(C992,INDEX($B$2:$B$2069,MATCH(C992,$A$2:$A$2069,1)-1):INDEX($B$2:$B$2069,MATCH(C992,$A$2:$A$2069,1)+1),INDEX($A$2:$A$2069,MATCH(C992,$A$2:$A$2069,1)-1):INDEX($A$2:$A$2069,MATCH(C992,$A$2:$A$2069,1)+1))</f>
        <v>1.0104320520603192E-5</v>
      </c>
      <c r="E992" s="135">
        <v>397.79999999998898</v>
      </c>
      <c r="F992" s="120">
        <f>FORECAST(E992,INDEX($D$2:$D$6081,MATCH(E992,$C$2:$C$6081,1)-1):INDEX($D$2:$D$6081,MATCH(E992,$C$2:$C$6081,1)+1),INDEX($C$2:$C$6081,MATCH(E992,$C$2:$C$6081,1)-1):INDEX($C$2:$C$6081,MATCH(E992,$C$2:$C$6081,1)+1))</f>
        <v>5.539805651995806E-6</v>
      </c>
      <c r="G992" s="125">
        <v>694.5</v>
      </c>
      <c r="H992" s="121">
        <f>FORECAST(G992,INDEX($F$2:$F$3041,MATCH(G992,$E$2:$E$3041,1)-1):INDEX($F$2:$F$3041,MATCH(G992,$E$2:$E$3041,1)+1),INDEX($E$2:$E$3041,MATCH(G992,$E$2:$E$3041,1)-1):INDEX($E$2:$E$3041,MATCH(G992,$E$2:$E$3041,1)+1))</f>
        <v>7.7670852334583886E-6</v>
      </c>
    </row>
    <row r="993" spans="1:8" x14ac:dyDescent="0.2">
      <c r="A993" s="123">
        <v>525.48983999999996</v>
      </c>
      <c r="B993" s="123">
        <v>5.5685222000000002E-6</v>
      </c>
      <c r="C993" s="125">
        <v>298.89999999999401</v>
      </c>
      <c r="D993" s="120">
        <f>FORECAST(C993,INDEX($B$2:$B$2069,MATCH(C993,$A$2:$A$2069,1)-1):INDEX($B$2:$B$2069,MATCH(C993,$A$2:$A$2069,1)+1),INDEX($A$2:$A$2069,MATCH(C993,$A$2:$A$2069,1)-1):INDEX($A$2:$A$2069,MATCH(C993,$A$2:$A$2069,1)+1))</f>
        <v>1.0072285487656757E-5</v>
      </c>
      <c r="E993" s="124">
        <v>397.99999999998897</v>
      </c>
      <c r="F993" s="120">
        <f>FORECAST(E993,INDEX($D$2:$D$6081,MATCH(E993,$C$2:$C$6081,1)-1):INDEX($D$2:$D$6081,MATCH(E993,$C$2:$C$6081,1)+1),INDEX($C$2:$C$6081,MATCH(E993,$C$2:$C$6081,1)-1):INDEX($C$2:$C$6081,MATCH(E993,$C$2:$C$6081,1)+1))</f>
        <v>5.5335308268197689E-6</v>
      </c>
      <c r="G993" s="125">
        <v>695</v>
      </c>
      <c r="H993" s="121">
        <f>FORECAST(G993,INDEX($F$2:$F$3041,MATCH(G993,$E$2:$E$3041,1)-1):INDEX($F$2:$F$3041,MATCH(G993,$E$2:$E$3041,1)+1),INDEX($E$2:$E$3041,MATCH(G993,$E$2:$E$3041,1)-1):INDEX($E$2:$E$3041,MATCH(G993,$E$2:$E$3041,1)+1))</f>
        <v>7.786618634441796E-6</v>
      </c>
    </row>
    <row r="994" spans="1:8" x14ac:dyDescent="0.2">
      <c r="A994" s="123">
        <v>525.78584999999998</v>
      </c>
      <c r="B994" s="123">
        <v>5.5717066999999997E-6</v>
      </c>
      <c r="C994" s="125">
        <v>298.99999999999397</v>
      </c>
      <c r="D994" s="120">
        <f>FORECAST(C994,INDEX($B$2:$B$2069,MATCH(C994,$A$2:$A$2069,1)-1):INDEX($B$2:$B$2069,MATCH(C994,$A$2:$A$2069,1)+1),INDEX($A$2:$A$2069,MATCH(C994,$A$2:$A$2069,1)-1):INDEX($A$2:$A$2069,MATCH(C994,$A$2:$A$2069,1)+1))</f>
        <v>1.0040753652876724E-5</v>
      </c>
      <c r="E994" s="135">
        <v>398.19999999998902</v>
      </c>
      <c r="F994" s="120">
        <f>FORECAST(E994,INDEX($D$2:$D$6081,MATCH(E994,$C$2:$C$6081,1)-1):INDEX($D$2:$D$6081,MATCH(E994,$C$2:$C$6081,1)+1),INDEX($C$2:$C$6081,MATCH(E994,$C$2:$C$6081,1)-1):INDEX($C$2:$C$6081,MATCH(E994,$C$2:$C$6081,1)+1))</f>
        <v>5.5270121666402079E-6</v>
      </c>
      <c r="G994" s="125">
        <v>695.5</v>
      </c>
      <c r="H994" s="121">
        <f>FORECAST(G994,INDEX($F$2:$F$3041,MATCH(G994,$E$2:$E$3041,1)-1):INDEX($F$2:$F$3041,MATCH(G994,$E$2:$E$3041,1)+1),INDEX($E$2:$E$3041,MATCH(G994,$E$2:$E$3041,1)-1):INDEX($E$2:$E$3041,MATCH(G994,$E$2:$E$3041,1)+1))</f>
        <v>7.8091853807086333E-6</v>
      </c>
    </row>
    <row r="995" spans="1:8" x14ac:dyDescent="0.2">
      <c r="A995" s="123">
        <v>526.08180000000004</v>
      </c>
      <c r="B995" s="123">
        <v>5.5758284999999997E-6</v>
      </c>
      <c r="C995" s="125">
        <v>299.099999999994</v>
      </c>
      <c r="D995" s="120">
        <f>FORECAST(C995,INDEX($B$2:$B$2069,MATCH(C995,$A$2:$A$2069,1)-1):INDEX($B$2:$B$2069,MATCH(C995,$A$2:$A$2069,1)+1),INDEX($A$2:$A$2069,MATCH(C995,$A$2:$A$2069,1)-1):INDEX($A$2:$A$2069,MATCH(C995,$A$2:$A$2069,1)+1))</f>
        <v>1.0009123340461778E-5</v>
      </c>
      <c r="E995" s="124">
        <v>398.39999999998901</v>
      </c>
      <c r="F995" s="120">
        <f>FORECAST(E995,INDEX($D$2:$D$6081,MATCH(E995,$C$2:$C$6081,1)-1):INDEX($D$2:$D$6081,MATCH(E995,$C$2:$C$6081,1)+1),INDEX($C$2:$C$6081,MATCH(E995,$C$2:$C$6081,1)-1):INDEX($C$2:$C$6081,MATCH(E995,$C$2:$C$6081,1)+1))</f>
        <v>5.5206794322836987E-6</v>
      </c>
      <c r="G995" s="125">
        <v>696</v>
      </c>
      <c r="H995" s="121">
        <f>FORECAST(G995,INDEX($F$2:$F$3041,MATCH(G995,$E$2:$E$3041,1)-1):INDEX($F$2:$F$3041,MATCH(G995,$E$2:$E$3041,1)+1),INDEX($E$2:$E$3041,MATCH(G995,$E$2:$E$3041,1)-1):INDEX($E$2:$E$3041,MATCH(G995,$E$2:$E$3041,1)+1))</f>
        <v>7.8335779629734782E-6</v>
      </c>
    </row>
    <row r="996" spans="1:8" x14ac:dyDescent="0.2">
      <c r="A996" s="123">
        <v>526.37766999999997</v>
      </c>
      <c r="B996" s="123">
        <v>5.5793526000000003E-6</v>
      </c>
      <c r="C996" s="125">
        <v>299.19999999999402</v>
      </c>
      <c r="D996" s="120">
        <f>FORECAST(C996,INDEX($B$2:$B$2069,MATCH(C996,$A$2:$A$2069,1)-1):INDEX($B$2:$B$2069,MATCH(C996,$A$2:$A$2069,1)+1),INDEX($A$2:$A$2069,MATCH(C996,$A$2:$A$2069,1)-1):INDEX($A$2:$A$2069,MATCH(C996,$A$2:$A$2069,1)+1))</f>
        <v>9.9774930280468311E-6</v>
      </c>
      <c r="E996" s="135">
        <v>398.599999999989</v>
      </c>
      <c r="F996" s="120">
        <f>FORECAST(E996,INDEX($D$2:$D$6081,MATCH(E996,$C$2:$C$6081,1)-1):INDEX($D$2:$D$6081,MATCH(E996,$C$2:$C$6081,1)+1),INDEX($C$2:$C$6081,MATCH(E996,$C$2:$C$6081,1)-1):INDEX($C$2:$C$6081,MATCH(E996,$C$2:$C$6081,1)+1))</f>
        <v>5.5147020537231498E-6</v>
      </c>
      <c r="G996" s="125">
        <v>696.5</v>
      </c>
      <c r="H996" s="121">
        <f>FORECAST(G996,INDEX($F$2:$F$3041,MATCH(G996,$E$2:$E$3041,1)-1):INDEX($F$2:$F$3041,MATCH(G996,$E$2:$E$3041,1)+1),INDEX($E$2:$E$3041,MATCH(G996,$E$2:$E$3041,1)-1):INDEX($E$2:$E$3041,MATCH(G996,$E$2:$E$3041,1)+1))</f>
        <v>7.8584096063667402E-6</v>
      </c>
    </row>
    <row r="997" spans="1:8" x14ac:dyDescent="0.2">
      <c r="A997" s="123">
        <v>526.67348000000004</v>
      </c>
      <c r="B997" s="123">
        <v>5.5827590999999996E-6</v>
      </c>
      <c r="C997" s="125">
        <v>299.29999999999399</v>
      </c>
      <c r="D997" s="120">
        <f>FORECAST(C997,INDEX($B$2:$B$2069,MATCH(C997,$A$2:$A$2069,1)-1):INDEX($B$2:$B$2069,MATCH(C997,$A$2:$A$2069,1)+1),INDEX($A$2:$A$2069,MATCH(C997,$A$2:$A$2069,1)-1):INDEX($A$2:$A$2069,MATCH(C997,$A$2:$A$2069,1)+1))</f>
        <v>9.9458627156318979E-6</v>
      </c>
      <c r="E997" s="124">
        <v>398.79999999998898</v>
      </c>
      <c r="F997" s="120">
        <f>FORECAST(E997,INDEX($D$2:$D$6081,MATCH(E997,$C$2:$C$6081,1)-1):INDEX($D$2:$D$6081,MATCH(E997,$C$2:$C$6081,1)+1),INDEX($C$2:$C$6081,MATCH(E997,$C$2:$C$6081,1)-1):INDEX($C$2:$C$6081,MATCH(E997,$C$2:$C$6081,1)+1))</f>
        <v>5.5083498275172778E-6</v>
      </c>
      <c r="G997" s="125">
        <v>697</v>
      </c>
      <c r="H997" s="121">
        <f>FORECAST(G997,INDEX($F$2:$F$3041,MATCH(G997,$E$2:$E$3041,1)-1):INDEX($F$2:$F$3041,MATCH(G997,$E$2:$E$3041,1)+1),INDEX($E$2:$E$3041,MATCH(G997,$E$2:$E$3041,1)-1):INDEX($E$2:$E$3041,MATCH(G997,$E$2:$E$3041,1)+1))</f>
        <v>7.8834409932875335E-6</v>
      </c>
    </row>
    <row r="998" spans="1:8" x14ac:dyDescent="0.2">
      <c r="A998" s="123">
        <v>526.96920999999998</v>
      </c>
      <c r="B998" s="123">
        <v>5.5871738000000003E-6</v>
      </c>
      <c r="C998" s="125">
        <v>299.39999999999401</v>
      </c>
      <c r="D998" s="120">
        <f>FORECAST(C998,INDEX($B$2:$B$2069,MATCH(C998,$A$2:$A$2069,1)-1):INDEX($B$2:$B$2069,MATCH(C998,$A$2:$A$2069,1)+1),INDEX($A$2:$A$2069,MATCH(C998,$A$2:$A$2069,1)-1):INDEX($A$2:$A$2069,MATCH(C998,$A$2:$A$2069,1)+1))</f>
        <v>9.9151786365267295E-6</v>
      </c>
      <c r="E998" s="135">
        <v>398.99999999998897</v>
      </c>
      <c r="F998" s="120">
        <f>FORECAST(E998,INDEX($D$2:$D$6081,MATCH(E998,$C$2:$C$6081,1)-1):INDEX($D$2:$D$6081,MATCH(E998,$C$2:$C$6081,1)+1),INDEX($C$2:$C$6081,MATCH(E998,$C$2:$C$6081,1)-1):INDEX($C$2:$C$6081,MATCH(E998,$C$2:$C$6081,1)+1))</f>
        <v>5.5022055510835216E-6</v>
      </c>
      <c r="G998" s="125">
        <v>697.5</v>
      </c>
      <c r="H998" s="121">
        <f>FORECAST(G998,INDEX($F$2:$F$3041,MATCH(G998,$E$2:$E$3041,1)-1):INDEX($F$2:$F$3041,MATCH(G998,$E$2:$E$3041,1)+1),INDEX($E$2:$E$3041,MATCH(G998,$E$2:$E$3041,1)-1):INDEX($E$2:$E$3041,MATCH(G998,$E$2:$E$3041,1)+1))</f>
        <v>7.9102368850978585E-6</v>
      </c>
    </row>
    <row r="999" spans="1:8" x14ac:dyDescent="0.2">
      <c r="A999" s="123">
        <v>527.26487999999995</v>
      </c>
      <c r="B999" s="123">
        <v>5.5901606999999996E-6</v>
      </c>
      <c r="C999" s="125">
        <v>299.49999999999397</v>
      </c>
      <c r="D999" s="120">
        <f>FORECAST(C999,INDEX($B$2:$B$2069,MATCH(C999,$A$2:$A$2069,1)-1):INDEX($B$2:$B$2069,MATCH(C999,$A$2:$A$2069,1)+1),INDEX($A$2:$A$2069,MATCH(C999,$A$2:$A$2069,1)-1):INDEX($A$2:$A$2069,MATCH(C999,$A$2:$A$2069,1)+1))</f>
        <v>9.8838342690205658E-6</v>
      </c>
      <c r="E999" s="124">
        <v>399.19999999998902</v>
      </c>
      <c r="F999" s="120">
        <f>FORECAST(E999,INDEX($D$2:$D$6081,MATCH(E999,$C$2:$C$6081,1)-1):INDEX($D$2:$D$6081,MATCH(E999,$C$2:$C$6081,1)+1),INDEX($C$2:$C$6081,MATCH(E999,$C$2:$C$6081,1)-1):INDEX($C$2:$C$6081,MATCH(E999,$C$2:$C$6081,1)+1))</f>
        <v>5.4962585180228842E-6</v>
      </c>
      <c r="G999" s="125">
        <v>698</v>
      </c>
      <c r="H999" s="121">
        <f>FORECAST(G999,INDEX($F$2:$F$3041,MATCH(G999,$E$2:$E$3041,1)-1):INDEX($F$2:$F$3041,MATCH(G999,$E$2:$E$3041,1)+1),INDEX($E$2:$E$3041,MATCH(G999,$E$2:$E$3041,1)-1):INDEX($E$2:$E$3041,MATCH(G999,$E$2:$E$3041,1)+1))</f>
        <v>7.9347578010558495E-6</v>
      </c>
    </row>
    <row r="1000" spans="1:8" x14ac:dyDescent="0.2">
      <c r="A1000" s="123">
        <v>527.56047999999998</v>
      </c>
      <c r="B1000" s="123">
        <v>5.5933335000000003E-6</v>
      </c>
      <c r="C1000" s="125">
        <v>299.599999999994</v>
      </c>
      <c r="D1000" s="120">
        <f>FORECAST(C1000,INDEX($B$2:$B$2069,MATCH(C1000,$A$2:$A$2069,1)-1):INDEX($B$2:$B$2069,MATCH(C1000,$A$2:$A$2069,1)+1),INDEX($A$2:$A$2069,MATCH(C1000,$A$2:$A$2069,1)-1):INDEX($A$2:$A$2069,MATCH(C1000,$A$2:$A$2069,1)+1))</f>
        <v>9.852489901514375E-6</v>
      </c>
      <c r="E1000" s="135">
        <v>399.39999999998901</v>
      </c>
      <c r="F1000" s="120">
        <f>FORECAST(E1000,INDEX($D$2:$D$6081,MATCH(E1000,$C$2:$C$6081,1)-1):INDEX($D$2:$D$6081,MATCH(E1000,$C$2:$C$6081,1)+1),INDEX($C$2:$C$6081,MATCH(E1000,$C$2:$C$6081,1)-1):INDEX($C$2:$C$6081,MATCH(E1000,$C$2:$C$6081,1)+1))</f>
        <v>5.4901731252543091E-6</v>
      </c>
      <c r="G1000" s="125">
        <v>698.5</v>
      </c>
      <c r="H1000" s="121">
        <f>FORECAST(G1000,INDEX($F$2:$F$3041,MATCH(G1000,$E$2:$E$3041,1)-1):INDEX($F$2:$F$3041,MATCH(G1000,$E$2:$E$3041,1)+1),INDEX($E$2:$E$3041,MATCH(G1000,$E$2:$E$3041,1)-1):INDEX($E$2:$E$3041,MATCH(G1000,$E$2:$E$3041,1)+1))</f>
        <v>7.9576133133765851E-6</v>
      </c>
    </row>
    <row r="1001" spans="1:8" x14ac:dyDescent="0.2">
      <c r="A1001" s="123">
        <v>527.85600999999997</v>
      </c>
      <c r="B1001" s="123">
        <v>5.5973485999999999E-6</v>
      </c>
      <c r="C1001" s="125">
        <v>299.69999999999402</v>
      </c>
      <c r="D1001" s="120">
        <f>FORECAST(C1001,INDEX($B$2:$B$2069,MATCH(C1001,$A$2:$A$2069,1)-1):INDEX($B$2:$B$2069,MATCH(C1001,$A$2:$A$2069,1)+1),INDEX($A$2:$A$2069,MATCH(C1001,$A$2:$A$2069,1)-1):INDEX($A$2:$A$2069,MATCH(C1001,$A$2:$A$2069,1)+1))</f>
        <v>9.8271360906761218E-6</v>
      </c>
      <c r="E1001" s="124">
        <v>399.599999999989</v>
      </c>
      <c r="F1001" s="120">
        <f>FORECAST(E1001,INDEX($D$2:$D$6081,MATCH(E1001,$C$2:$C$6081,1)-1):INDEX($D$2:$D$6081,MATCH(E1001,$C$2:$C$6081,1)+1),INDEX($C$2:$C$6081,MATCH(E1001,$C$2:$C$6081,1)-1):INDEX($C$2:$C$6081,MATCH(E1001,$C$2:$C$6081,1)+1))</f>
        <v>5.4842882207927748E-6</v>
      </c>
      <c r="G1001" s="125">
        <v>699</v>
      </c>
      <c r="H1001" s="121">
        <f>FORECAST(G1001,INDEX($F$2:$F$3041,MATCH(G1001,$E$2:$E$3041,1)-1):INDEX($F$2:$F$3041,MATCH(G1001,$E$2:$E$3041,1)+1),INDEX($E$2:$E$3041,MATCH(G1001,$E$2:$E$3041,1)-1):INDEX($E$2:$E$3041,MATCH(G1001,$E$2:$E$3041,1)+1))</f>
        <v>7.9802116794255425E-6</v>
      </c>
    </row>
    <row r="1002" spans="1:8" x14ac:dyDescent="0.2">
      <c r="A1002" s="123">
        <v>528.15147999999999</v>
      </c>
      <c r="B1002" s="123">
        <v>5.6011440999999999E-6</v>
      </c>
      <c r="C1002" s="125">
        <v>299.79999999999399</v>
      </c>
      <c r="D1002" s="120">
        <f>FORECAST(C1002,INDEX($B$2:$B$2069,MATCH(C1002,$A$2:$A$2069,1)-1):INDEX($B$2:$B$2069,MATCH(C1002,$A$2:$A$2069,1)+1),INDEX($A$2:$A$2069,MATCH(C1002,$A$2:$A$2069,1)-1):INDEX($A$2:$A$2069,MATCH(C1002,$A$2:$A$2069,1)+1))</f>
        <v>9.7982573284901848E-6</v>
      </c>
      <c r="E1002" s="135">
        <v>399.79999999998898</v>
      </c>
      <c r="F1002" s="120">
        <f>FORECAST(E1002,INDEX($D$2:$D$6081,MATCH(E1002,$C$2:$C$6081,1)-1):INDEX($D$2:$D$6081,MATCH(E1002,$C$2:$C$6081,1)+1),INDEX($C$2:$C$6081,MATCH(E1002,$C$2:$C$6081,1)-1):INDEX($C$2:$C$6081,MATCH(E1002,$C$2:$C$6081,1)+1))</f>
        <v>5.4776929810647641E-6</v>
      </c>
      <c r="G1002" s="125">
        <v>699.5</v>
      </c>
      <c r="H1002" s="121">
        <f>FORECAST(G1002,INDEX($F$2:$F$3041,MATCH(G1002,$E$2:$E$3041,1)-1):INDEX($F$2:$F$3041,MATCH(G1002,$E$2:$E$3041,1)+1),INDEX($E$2:$E$3041,MATCH(G1002,$E$2:$E$3041,1)-1):INDEX($E$2:$E$3041,MATCH(G1002,$E$2:$E$3041,1)+1))</f>
        <v>8.0039388808959865E-6</v>
      </c>
    </row>
    <row r="1003" spans="1:8" x14ac:dyDescent="0.2">
      <c r="A1003" s="123">
        <v>528.44686999999999</v>
      </c>
      <c r="B1003" s="123">
        <v>5.6040947000000001E-6</v>
      </c>
      <c r="C1003" s="125">
        <v>299.89999999999401</v>
      </c>
      <c r="D1003" s="120">
        <f>FORECAST(C1003,INDEX($B$2:$B$2069,MATCH(C1003,$A$2:$A$2069,1)-1):INDEX($B$2:$B$2069,MATCH(C1003,$A$2:$A$2069,1)+1),INDEX($A$2:$A$2069,MATCH(C1003,$A$2:$A$2069,1)-1):INDEX($A$2:$A$2069,MATCH(C1003,$A$2:$A$2069,1)+1))</f>
        <v>9.7693785663042343E-6</v>
      </c>
      <c r="E1003" s="124">
        <v>399.99999999998897</v>
      </c>
      <c r="F1003" s="120">
        <f>FORECAST(E1003,INDEX($D$2:$D$6081,MATCH(E1003,$C$2:$C$6081,1)-1):INDEX($D$2:$D$6081,MATCH(E1003,$C$2:$C$6081,1)+1),INDEX($C$2:$C$6081,MATCH(E1003,$C$2:$C$6081,1)-1):INDEX($C$2:$C$6081,MATCH(E1003,$C$2:$C$6081,1)+1))</f>
        <v>5.4708233246326528E-6</v>
      </c>
      <c r="G1003" s="125">
        <v>700</v>
      </c>
      <c r="H1003" s="121">
        <f>FORECAST(G1003,INDEX($F$2:$F$3041,MATCH(G1003,$E$2:$E$3041,1)-1):INDEX($F$2:$F$3041,MATCH(G1003,$E$2:$E$3041,1)+1),INDEX($E$2:$E$3041,MATCH(G1003,$E$2:$E$3041,1)-1):INDEX($E$2:$E$3041,MATCH(G1003,$E$2:$E$3041,1)+1))</f>
        <v>8.0263230906732313E-6</v>
      </c>
    </row>
    <row r="1004" spans="1:8" x14ac:dyDescent="0.2">
      <c r="A1004" s="123">
        <v>528.74219000000005</v>
      </c>
      <c r="B1004" s="123">
        <v>5.6075897999999997E-6</v>
      </c>
      <c r="C1004" s="125">
        <v>299.99999999999397</v>
      </c>
      <c r="D1004" s="120">
        <f>FORECAST(C1004,INDEX($B$2:$B$2069,MATCH(C1004,$A$2:$A$2069,1)-1):INDEX($B$2:$B$2069,MATCH(C1004,$A$2:$A$2069,1)+1),INDEX($A$2:$A$2069,MATCH(C1004,$A$2:$A$2069,1)-1):INDEX($A$2:$A$2069,MATCH(C1004,$A$2:$A$2069,1)+1))</f>
        <v>9.7404998041182973E-6</v>
      </c>
      <c r="E1004" s="135">
        <v>400.19999999998902</v>
      </c>
      <c r="F1004" s="120">
        <f>FORECAST(E1004,INDEX($D$2:$D$6081,MATCH(E1004,$C$2:$C$6081,1)-1):INDEX($D$2:$D$6081,MATCH(E1004,$C$2:$C$6081,1)+1),INDEX($C$2:$C$6081,MATCH(E1004,$C$2:$C$6081,1)-1):INDEX($C$2:$C$6081,MATCH(E1004,$C$2:$C$6081,1)+1))</f>
        <v>5.4638701264703605E-6</v>
      </c>
      <c r="G1004" s="125">
        <v>700.5</v>
      </c>
      <c r="H1004" s="121">
        <f>FORECAST(G1004,INDEX($F$2:$F$3041,MATCH(G1004,$E$2:$E$3041,1)-1):INDEX($F$2:$F$3041,MATCH(G1004,$E$2:$E$3041,1)+1),INDEX($E$2:$E$3041,MATCH(G1004,$E$2:$E$3041,1)-1):INDEX($E$2:$E$3041,MATCH(G1004,$E$2:$E$3041,1)+1))</f>
        <v>8.0485743628807003E-6</v>
      </c>
    </row>
    <row r="1005" spans="1:8" x14ac:dyDescent="0.2">
      <c r="A1005" s="123">
        <v>529.03745000000004</v>
      </c>
      <c r="B1005" s="123">
        <v>5.6104588000000004E-6</v>
      </c>
      <c r="C1005" s="125">
        <v>300.099999999994</v>
      </c>
      <c r="D1005" s="120">
        <f>FORECAST(C1005,INDEX($B$2:$B$2069,MATCH(C1005,$A$2:$A$2069,1)-1):INDEX($B$2:$B$2069,MATCH(C1005,$A$2:$A$2069,1)+1),INDEX($A$2:$A$2069,MATCH(C1005,$A$2:$A$2069,1)-1):INDEX($A$2:$A$2069,MATCH(C1005,$A$2:$A$2069,1)+1))</f>
        <v>9.7120278509780117E-6</v>
      </c>
      <c r="E1005" s="124">
        <v>400.39999999998901</v>
      </c>
      <c r="F1005" s="120">
        <f>FORECAST(E1005,INDEX($D$2:$D$6081,MATCH(E1005,$C$2:$C$6081,1)-1):INDEX($D$2:$D$6081,MATCH(E1005,$C$2:$C$6081,1)+1),INDEX($C$2:$C$6081,MATCH(E1005,$C$2:$C$6081,1)-1):INDEX($C$2:$C$6081,MATCH(E1005,$C$2:$C$6081,1)+1))</f>
        <v>5.4569134476649924E-6</v>
      </c>
      <c r="G1005" s="125">
        <v>701</v>
      </c>
      <c r="H1005" s="121">
        <f>FORECAST(G1005,INDEX($F$2:$F$3041,MATCH(G1005,$E$2:$E$3041,1)-1):INDEX($F$2:$F$3041,MATCH(G1005,$E$2:$E$3041,1)+1),INDEX($E$2:$E$3041,MATCH(G1005,$E$2:$E$3041,1)-1):INDEX($E$2:$E$3041,MATCH(G1005,$E$2:$E$3041,1)+1))</f>
        <v>8.0726990100724605E-6</v>
      </c>
    </row>
    <row r="1006" spans="1:8" x14ac:dyDescent="0.2">
      <c r="A1006" s="123">
        <v>529.33263999999997</v>
      </c>
      <c r="B1006" s="123">
        <v>5.6125464999999997E-6</v>
      </c>
      <c r="C1006" s="125">
        <v>300.19999999999402</v>
      </c>
      <c r="D1006" s="120">
        <f>FORECAST(C1006,INDEX($B$2:$B$2069,MATCH(C1006,$A$2:$A$2069,1)-1):INDEX($B$2:$B$2069,MATCH(C1006,$A$2:$A$2069,1)+1),INDEX($A$2:$A$2069,MATCH(C1006,$A$2:$A$2069,1)-1):INDEX($A$2:$A$2069,MATCH(C1006,$A$2:$A$2069,1)+1))</f>
        <v>9.684075584366549E-6</v>
      </c>
      <c r="E1006" s="135">
        <v>400.599999999989</v>
      </c>
      <c r="F1006" s="120">
        <f>FORECAST(E1006,INDEX($D$2:$D$6081,MATCH(E1006,$C$2:$C$6081,1)-1):INDEX($D$2:$D$6081,MATCH(E1006,$C$2:$C$6081,1)+1),INDEX($C$2:$C$6081,MATCH(E1006,$C$2:$C$6081,1)-1):INDEX($C$2:$C$6081,MATCH(E1006,$C$2:$C$6081,1)+1))</f>
        <v>5.450023274543258E-6</v>
      </c>
      <c r="G1006" s="125">
        <v>701.5</v>
      </c>
      <c r="H1006" s="121">
        <f>FORECAST(G1006,INDEX($F$2:$F$3041,MATCH(G1006,$E$2:$E$3041,1)-1):INDEX($F$2:$F$3041,MATCH(G1006,$E$2:$E$3041,1)+1),INDEX($E$2:$E$3041,MATCH(G1006,$E$2:$E$3041,1)-1):INDEX($E$2:$E$3041,MATCH(G1006,$E$2:$E$3041,1)+1))</f>
        <v>8.0945870703907349E-6</v>
      </c>
    </row>
    <row r="1007" spans="1:8" x14ac:dyDescent="0.2">
      <c r="A1007" s="123">
        <v>529.62774999999999</v>
      </c>
      <c r="B1007" s="123">
        <v>5.6159221999999999E-6</v>
      </c>
      <c r="C1007" s="125">
        <v>300.29999999999399</v>
      </c>
      <c r="D1007" s="120">
        <f>FORECAST(C1007,INDEX($B$2:$B$2069,MATCH(C1007,$A$2:$A$2069,1)-1):INDEX($B$2:$B$2069,MATCH(C1007,$A$2:$A$2069,1)+1),INDEX($A$2:$A$2069,MATCH(C1007,$A$2:$A$2069,1)-1):INDEX($A$2:$A$2069,MATCH(C1007,$A$2:$A$2069,1)+1))</f>
        <v>9.6561233177551133E-6</v>
      </c>
      <c r="E1007" s="124">
        <v>400.79999999998898</v>
      </c>
      <c r="F1007" s="120">
        <f>FORECAST(E1007,INDEX($D$2:$D$6081,MATCH(E1007,$C$2:$C$6081,1)-1):INDEX($D$2:$D$6081,MATCH(E1007,$C$2:$C$6081,1)+1),INDEX($C$2:$C$6081,MATCH(E1007,$C$2:$C$6081,1)-1):INDEX($C$2:$C$6081,MATCH(E1007,$C$2:$C$6081,1)+1))</f>
        <v>5.4431629837692761E-6</v>
      </c>
      <c r="G1007" s="125">
        <v>702</v>
      </c>
      <c r="H1007" s="121">
        <f>FORECAST(G1007,INDEX($F$2:$F$3041,MATCH(G1007,$E$2:$E$3041,1)-1):INDEX($F$2:$F$3041,MATCH(G1007,$E$2:$E$3041,1)+1),INDEX($E$2:$E$3041,MATCH(G1007,$E$2:$E$3041,1)-1):INDEX($E$2:$E$3041,MATCH(G1007,$E$2:$E$3041,1)+1))</f>
        <v>8.114154566697136E-6</v>
      </c>
    </row>
    <row r="1008" spans="1:8" x14ac:dyDescent="0.2">
      <c r="A1008" s="123">
        <v>529.92280000000005</v>
      </c>
      <c r="B1008" s="123">
        <v>5.6191370999999996E-6</v>
      </c>
      <c r="C1008" s="125">
        <v>300.39999999999401</v>
      </c>
      <c r="D1008" s="120">
        <f>FORECAST(C1008,INDEX($B$2:$B$2069,MATCH(C1008,$A$2:$A$2069,1)-1):INDEX($B$2:$B$2069,MATCH(C1008,$A$2:$A$2069,1)+1),INDEX($A$2:$A$2069,MATCH(C1008,$A$2:$A$2069,1)-1):INDEX($A$2:$A$2069,MATCH(C1008,$A$2:$A$2069,1)+1))</f>
        <v>9.6275748569546351E-6</v>
      </c>
      <c r="E1008" s="135">
        <v>400.99999999998897</v>
      </c>
      <c r="F1008" s="120">
        <f>FORECAST(E1008,INDEX($D$2:$D$6081,MATCH(E1008,$C$2:$C$6081,1)-1):INDEX($D$2:$D$6081,MATCH(E1008,$C$2:$C$6081,1)+1),INDEX($C$2:$C$6081,MATCH(E1008,$C$2:$C$6081,1)-1):INDEX($C$2:$C$6081,MATCH(E1008,$C$2:$C$6081,1)+1))</f>
        <v>5.4362456403620499E-6</v>
      </c>
      <c r="G1008" s="125">
        <v>702.5</v>
      </c>
      <c r="H1008" s="121">
        <f>FORECAST(G1008,INDEX($F$2:$F$3041,MATCH(G1008,$E$2:$E$3041,1)-1):INDEX($F$2:$F$3041,MATCH(G1008,$E$2:$E$3041,1)+1),INDEX($E$2:$E$3041,MATCH(G1008,$E$2:$E$3041,1)-1):INDEX($E$2:$E$3041,MATCH(G1008,$E$2:$E$3041,1)+1))</f>
        <v>8.1326855222010804E-6</v>
      </c>
    </row>
    <row r="1009" spans="1:8" x14ac:dyDescent="0.2">
      <c r="A1009" s="123">
        <v>530.21777999999995</v>
      </c>
      <c r="B1009" s="123">
        <v>5.6232178E-6</v>
      </c>
      <c r="C1009" s="125">
        <v>300.49999999999397</v>
      </c>
      <c r="D1009" s="120">
        <f>FORECAST(C1009,INDEX($B$2:$B$2069,MATCH(C1009,$A$2:$A$2069,1)-1):INDEX($B$2:$B$2069,MATCH(C1009,$A$2:$A$2069,1)+1),INDEX($A$2:$A$2069,MATCH(C1009,$A$2:$A$2069,1)-1):INDEX($A$2:$A$2069,MATCH(C1009,$A$2:$A$2069,1)+1))</f>
        <v>9.5988628802482227E-6</v>
      </c>
      <c r="E1009" s="124">
        <v>401.19999999998902</v>
      </c>
      <c r="F1009" s="120">
        <f>FORECAST(E1009,INDEX($D$2:$D$6081,MATCH(E1009,$C$2:$C$6081,1)-1):INDEX($D$2:$D$6081,MATCH(E1009,$C$2:$C$6081,1)+1),INDEX($C$2:$C$6081,MATCH(E1009,$C$2:$C$6081,1)-1):INDEX($C$2:$C$6081,MATCH(E1009,$C$2:$C$6081,1)+1))</f>
        <v>5.4292043564642712E-6</v>
      </c>
      <c r="G1009" s="125">
        <v>703</v>
      </c>
      <c r="H1009" s="121">
        <f>FORECAST(G1009,INDEX($F$2:$F$3041,MATCH(G1009,$E$2:$E$3041,1)-1):INDEX($F$2:$F$3041,MATCH(G1009,$E$2:$E$3041,1)+1),INDEX($E$2:$E$3041,MATCH(G1009,$E$2:$E$3041,1)-1):INDEX($E$2:$E$3041,MATCH(G1009,$E$2:$E$3041,1)+1))</f>
        <v>8.1511504977448142E-6</v>
      </c>
    </row>
    <row r="1010" spans="1:8" x14ac:dyDescent="0.2">
      <c r="A1010" s="123">
        <v>530.5127</v>
      </c>
      <c r="B1010" s="123">
        <v>5.6269744E-6</v>
      </c>
      <c r="C1010" s="125">
        <v>300.599999999994</v>
      </c>
      <c r="D1010" s="120">
        <f>FORECAST(C1010,INDEX($B$2:$B$2069,MATCH(C1010,$A$2:$A$2069,1)-1):INDEX($B$2:$B$2069,MATCH(C1010,$A$2:$A$2069,1)+1),INDEX($A$2:$A$2069,MATCH(C1010,$A$2:$A$2069,1)-1):INDEX($A$2:$A$2069,MATCH(C1010,$A$2:$A$2069,1)+1))</f>
        <v>9.5701509035417968E-6</v>
      </c>
      <c r="E1010" s="135">
        <v>401.39999999998901</v>
      </c>
      <c r="F1010" s="120">
        <f>FORECAST(E1010,INDEX($D$2:$D$6081,MATCH(E1010,$C$2:$C$6081,1)-1):INDEX($D$2:$D$6081,MATCH(E1010,$C$2:$C$6081,1)+1),INDEX($C$2:$C$6081,MATCH(E1010,$C$2:$C$6081,1)-1):INDEX($C$2:$C$6081,MATCH(E1010,$C$2:$C$6081,1)+1))</f>
        <v>5.4221714152109287E-6</v>
      </c>
      <c r="G1010" s="125">
        <v>703.5</v>
      </c>
      <c r="H1010" s="121">
        <f>FORECAST(G1010,INDEX($F$2:$F$3041,MATCH(G1010,$E$2:$E$3041,1)-1):INDEX($F$2:$F$3041,MATCH(G1010,$E$2:$E$3041,1)+1),INDEX($E$2:$E$3041,MATCH(G1010,$E$2:$E$3041,1)-1):INDEX($E$2:$E$3041,MATCH(G1010,$E$2:$E$3041,1)+1))</f>
        <v>8.1686473998379965E-6</v>
      </c>
    </row>
    <row r="1011" spans="1:8" x14ac:dyDescent="0.2">
      <c r="A1011" s="123">
        <v>530.80754000000002</v>
      </c>
      <c r="B1011" s="123">
        <v>5.6308480999999999E-6</v>
      </c>
      <c r="C1011" s="125">
        <v>300.69999999999402</v>
      </c>
      <c r="D1011" s="120">
        <f>FORECAST(C1011,INDEX($B$2:$B$2069,MATCH(C1011,$A$2:$A$2069,1)-1):INDEX($B$2:$B$2069,MATCH(C1011,$A$2:$A$2069,1)+1),INDEX($A$2:$A$2069,MATCH(C1011,$A$2:$A$2069,1)-1):INDEX($A$2:$A$2069,MATCH(C1011,$A$2:$A$2069,1)+1))</f>
        <v>9.5414389268353708E-6</v>
      </c>
      <c r="E1011" s="124">
        <v>401.599999999989</v>
      </c>
      <c r="F1011" s="120">
        <f>FORECAST(E1011,INDEX($D$2:$D$6081,MATCH(E1011,$C$2:$C$6081,1)-1):INDEX($D$2:$D$6081,MATCH(E1011,$C$2:$C$6081,1)+1),INDEX($C$2:$C$6081,MATCH(E1011,$C$2:$C$6081,1)-1):INDEX($C$2:$C$6081,MATCH(E1011,$C$2:$C$6081,1)+1))</f>
        <v>5.4151800793703199E-6</v>
      </c>
      <c r="G1011" s="125">
        <v>704</v>
      </c>
      <c r="H1011" s="121">
        <f>FORECAST(G1011,INDEX($F$2:$F$3041,MATCH(G1011,$E$2:$E$3041,1)-1):INDEX($F$2:$F$3041,MATCH(G1011,$E$2:$E$3041,1)+1),INDEX($E$2:$E$3041,MATCH(G1011,$E$2:$E$3041,1)-1):INDEX($E$2:$E$3041,MATCH(G1011,$E$2:$E$3041,1)+1))</f>
        <v>8.1897006113657424E-6</v>
      </c>
    </row>
    <row r="1012" spans="1:8" x14ac:dyDescent="0.2">
      <c r="A1012" s="123">
        <v>531.10231999999996</v>
      </c>
      <c r="B1012" s="123">
        <v>5.6348359E-6</v>
      </c>
      <c r="C1012" s="125">
        <v>300.79999999999399</v>
      </c>
      <c r="D1012" s="120">
        <f>FORECAST(C1012,INDEX($B$2:$B$2069,MATCH(C1012,$A$2:$A$2069,1)-1):INDEX($B$2:$B$2069,MATCH(C1012,$A$2:$A$2069,1)+1),INDEX($A$2:$A$2069,MATCH(C1012,$A$2:$A$2069,1)-1):INDEX($A$2:$A$2069,MATCH(C1012,$A$2:$A$2069,1)+1))</f>
        <v>9.5168691502532963E-6</v>
      </c>
      <c r="E1012" s="135">
        <v>401.79999999998898</v>
      </c>
      <c r="F1012" s="120">
        <f>FORECAST(E1012,INDEX($D$2:$D$6081,MATCH(E1012,$C$2:$C$6081,1)-1):INDEX($D$2:$D$6081,MATCH(E1012,$C$2:$C$6081,1)+1),INDEX($C$2:$C$6081,MATCH(E1012,$C$2:$C$6081,1)-1):INDEX($C$2:$C$6081,MATCH(E1012,$C$2:$C$6081,1)+1))</f>
        <v>5.4084247774824583E-6</v>
      </c>
      <c r="G1012" s="125">
        <v>704.5</v>
      </c>
      <c r="H1012" s="121">
        <f>FORECAST(G1012,INDEX($F$2:$F$3041,MATCH(G1012,$E$2:$E$3041,1)-1):INDEX($F$2:$F$3041,MATCH(G1012,$E$2:$E$3041,1)+1),INDEX($E$2:$E$3041,MATCH(G1012,$E$2:$E$3041,1)-1):INDEX($E$2:$E$3041,MATCH(G1012,$E$2:$E$3041,1)+1))</f>
        <v>8.2139449624141081E-6</v>
      </c>
    </row>
    <row r="1013" spans="1:8" x14ac:dyDescent="0.2">
      <c r="A1013" s="123">
        <v>531.39702</v>
      </c>
      <c r="B1013" s="123">
        <v>5.6383905999999999E-6</v>
      </c>
      <c r="C1013" s="125">
        <v>300.89999999999401</v>
      </c>
      <c r="D1013" s="120">
        <f>FORECAST(C1013,INDEX($B$2:$B$2069,MATCH(C1013,$A$2:$A$2069,1)-1):INDEX($B$2:$B$2069,MATCH(C1013,$A$2:$A$2069,1)+1),INDEX($A$2:$A$2069,MATCH(C1013,$A$2:$A$2069,1)-1):INDEX($A$2:$A$2069,MATCH(C1013,$A$2:$A$2069,1)+1))</f>
        <v>9.4896427974003805E-6</v>
      </c>
      <c r="E1013" s="124">
        <v>401.99999999998897</v>
      </c>
      <c r="F1013" s="120">
        <f>FORECAST(E1013,INDEX($D$2:$D$6081,MATCH(E1013,$C$2:$C$6081,1)-1):INDEX($D$2:$D$6081,MATCH(E1013,$C$2:$C$6081,1)+1),INDEX($C$2:$C$6081,MATCH(E1013,$C$2:$C$6081,1)-1):INDEX($C$2:$C$6081,MATCH(E1013,$C$2:$C$6081,1)+1))</f>
        <v>5.4016155861740505E-6</v>
      </c>
      <c r="G1013" s="125">
        <v>705</v>
      </c>
      <c r="H1013" s="121">
        <f>FORECAST(G1013,INDEX($F$2:$F$3041,MATCH(G1013,$E$2:$E$3041,1)-1):INDEX($F$2:$F$3041,MATCH(G1013,$E$2:$E$3041,1)+1),INDEX($E$2:$E$3041,MATCH(G1013,$E$2:$E$3041,1)-1):INDEX($E$2:$E$3041,MATCH(G1013,$E$2:$E$3041,1)+1))</f>
        <v>8.239956696022384E-6</v>
      </c>
    </row>
    <row r="1014" spans="1:8" x14ac:dyDescent="0.2">
      <c r="A1014" s="123">
        <v>531.69165999999996</v>
      </c>
      <c r="B1014" s="123">
        <v>5.6426460999999999E-6</v>
      </c>
      <c r="C1014" s="125">
        <v>300.99999999999397</v>
      </c>
      <c r="D1014" s="120">
        <f>FORECAST(C1014,INDEX($B$2:$B$2069,MATCH(C1014,$A$2:$A$2069,1)-1):INDEX($B$2:$B$2069,MATCH(C1014,$A$2:$A$2069,1)+1),INDEX($A$2:$A$2069,MATCH(C1014,$A$2:$A$2069,1)-1):INDEX($A$2:$A$2069,MATCH(C1014,$A$2:$A$2069,1)+1))</f>
        <v>9.4624164445474918E-6</v>
      </c>
      <c r="E1014" s="135">
        <v>402.19999999998799</v>
      </c>
      <c r="F1014" s="120">
        <f>FORECAST(E1014,INDEX($D$2:$D$6081,MATCH(E1014,$C$2:$C$6081,1)-1):INDEX($D$2:$D$6081,MATCH(E1014,$C$2:$C$6081,1)+1),INDEX($C$2:$C$6081,MATCH(E1014,$C$2:$C$6081,1)-1):INDEX($C$2:$C$6081,MATCH(E1014,$C$2:$C$6081,1)+1))</f>
        <v>5.3948438489660108E-6</v>
      </c>
      <c r="G1014" s="125">
        <v>705.5</v>
      </c>
      <c r="H1014" s="121">
        <f>FORECAST(G1014,INDEX($F$2:$F$3041,MATCH(G1014,$E$2:$E$3041,1)-1):INDEX($F$2:$F$3041,MATCH(G1014,$E$2:$E$3041,1)+1),INDEX($E$2:$E$3041,MATCH(G1014,$E$2:$E$3041,1)-1):INDEX($E$2:$E$3041,MATCH(G1014,$E$2:$E$3041,1)+1))</f>
        <v>8.2668326811901721E-6</v>
      </c>
    </row>
    <row r="1015" spans="1:8" x14ac:dyDescent="0.2">
      <c r="A1015" s="123">
        <v>531.98622999999998</v>
      </c>
      <c r="B1015" s="123">
        <v>5.6465726999999999E-6</v>
      </c>
      <c r="C1015" s="125">
        <v>301.099999999994</v>
      </c>
      <c r="D1015" s="120">
        <f>FORECAST(C1015,INDEX($B$2:$B$2069,MATCH(C1015,$A$2:$A$2069,1)-1):INDEX($B$2:$B$2069,MATCH(C1015,$A$2:$A$2069,1)+1),INDEX($A$2:$A$2069,MATCH(C1015,$A$2:$A$2069,1)-1):INDEX($A$2:$A$2069,MATCH(C1015,$A$2:$A$2069,1)+1))</f>
        <v>9.4418197358039284E-6</v>
      </c>
      <c r="E1015" s="124">
        <v>402.39999999998798</v>
      </c>
      <c r="F1015" s="120">
        <f>FORECAST(E1015,INDEX($D$2:$D$6081,MATCH(E1015,$C$2:$C$6081,1)-1):INDEX($D$2:$D$6081,MATCH(E1015,$C$2:$C$6081,1)+1),INDEX($C$2:$C$6081,MATCH(E1015,$C$2:$C$6081,1)-1):INDEX($C$2:$C$6081,MATCH(E1015,$C$2:$C$6081,1)+1))</f>
        <v>5.3880641090912147E-6</v>
      </c>
      <c r="G1015" s="125">
        <v>706</v>
      </c>
      <c r="H1015" s="121">
        <f>FORECAST(G1015,INDEX($F$2:$F$3041,MATCH(G1015,$E$2:$E$3041,1)-1):INDEX($F$2:$F$3041,MATCH(G1015,$E$2:$E$3041,1)+1),INDEX($E$2:$E$3041,MATCH(G1015,$E$2:$E$3041,1)-1):INDEX($E$2:$E$3041,MATCH(G1015,$E$2:$E$3041,1)+1))</f>
        <v>8.2935124462911268E-6</v>
      </c>
    </row>
    <row r="1016" spans="1:8" x14ac:dyDescent="0.2">
      <c r="A1016" s="123">
        <v>532.28072999999995</v>
      </c>
      <c r="B1016" s="123">
        <v>5.6503058999999997E-6</v>
      </c>
      <c r="C1016" s="125">
        <v>301.19999999999402</v>
      </c>
      <c r="D1016" s="120">
        <f>FORECAST(C1016,INDEX($B$2:$B$2069,MATCH(C1016,$A$2:$A$2069,1)-1):INDEX($B$2:$B$2069,MATCH(C1016,$A$2:$A$2069,1)+1),INDEX($A$2:$A$2069,MATCH(C1016,$A$2:$A$2069,1)-1):INDEX($A$2:$A$2069,MATCH(C1016,$A$2:$A$2069,1)+1))</f>
        <v>9.4175592869837586E-6</v>
      </c>
      <c r="E1016" s="135">
        <v>402.59999999998797</v>
      </c>
      <c r="F1016" s="120">
        <f>FORECAST(E1016,INDEX($D$2:$D$6081,MATCH(E1016,$C$2:$C$6081,1)-1):INDEX($D$2:$D$6081,MATCH(E1016,$C$2:$C$6081,1)+1),INDEX($C$2:$C$6081,MATCH(E1016,$C$2:$C$6081,1)-1):INDEX($C$2:$C$6081,MATCH(E1016,$C$2:$C$6081,1)+1))</f>
        <v>5.3812877625430285E-6</v>
      </c>
      <c r="G1016" s="125">
        <v>706.5</v>
      </c>
      <c r="H1016" s="121">
        <f>FORECAST(G1016,INDEX($F$2:$F$3041,MATCH(G1016,$E$2:$E$3041,1)-1):INDEX($F$2:$F$3041,MATCH(G1016,$E$2:$E$3041,1)+1),INDEX($E$2:$E$3041,MATCH(G1016,$E$2:$E$3041,1)-1):INDEX($E$2:$E$3041,MATCH(G1016,$E$2:$E$3041,1)+1))</f>
        <v>8.3194309514518172E-6</v>
      </c>
    </row>
    <row r="1017" spans="1:8" x14ac:dyDescent="0.2">
      <c r="A1017" s="123">
        <v>532.57515999999998</v>
      </c>
      <c r="B1017" s="123">
        <v>5.6553662000000003E-6</v>
      </c>
      <c r="C1017" s="125">
        <v>301.29999999999399</v>
      </c>
      <c r="D1017" s="120">
        <f>FORECAST(C1017,INDEX($B$2:$B$2069,MATCH(C1017,$A$2:$A$2069,1)-1):INDEX($B$2:$B$2069,MATCH(C1017,$A$2:$A$2069,1)+1),INDEX($A$2:$A$2069,MATCH(C1017,$A$2:$A$2069,1)-1):INDEX($A$2:$A$2069,MATCH(C1017,$A$2:$A$2069,1)+1))</f>
        <v>9.3932988381635889E-6</v>
      </c>
      <c r="E1017" s="124">
        <v>402.79999999998802</v>
      </c>
      <c r="F1017" s="120">
        <f>FORECAST(E1017,INDEX($D$2:$D$6081,MATCH(E1017,$C$2:$C$6081,1)-1):INDEX($D$2:$D$6081,MATCH(E1017,$C$2:$C$6081,1)+1),INDEX($C$2:$C$6081,MATCH(E1017,$C$2:$C$6081,1)-1):INDEX($C$2:$C$6081,MATCH(E1017,$C$2:$C$6081,1)+1))</f>
        <v>5.3746450048100773E-6</v>
      </c>
      <c r="G1017" s="125">
        <v>707</v>
      </c>
      <c r="H1017" s="121">
        <f>FORECAST(G1017,INDEX($F$2:$F$3041,MATCH(G1017,$E$2:$E$3041,1)-1):INDEX($F$2:$F$3041,MATCH(G1017,$E$2:$E$3041,1)+1),INDEX($E$2:$E$3041,MATCH(G1017,$E$2:$E$3041,1)-1):INDEX($E$2:$E$3041,MATCH(G1017,$E$2:$E$3041,1)+1))</f>
        <v>8.3421761739155971E-6</v>
      </c>
    </row>
    <row r="1018" spans="1:8" x14ac:dyDescent="0.2">
      <c r="A1018" s="123">
        <v>532.86953000000005</v>
      </c>
      <c r="B1018" s="123">
        <v>5.6590392000000003E-6</v>
      </c>
      <c r="C1018" s="125">
        <v>301.39999999999401</v>
      </c>
      <c r="D1018" s="120">
        <f>FORECAST(C1018,INDEX($B$2:$B$2069,MATCH(C1018,$A$2:$A$2069,1)-1):INDEX($B$2:$B$2069,MATCH(C1018,$A$2:$A$2069,1)+1),INDEX($A$2:$A$2069,MATCH(C1018,$A$2:$A$2069,1)-1):INDEX($A$2:$A$2069,MATCH(C1018,$A$2:$A$2069,1)+1))</f>
        <v>9.3690383893434056E-6</v>
      </c>
      <c r="E1018" s="135">
        <v>402.99999999998801</v>
      </c>
      <c r="F1018" s="120">
        <f>FORECAST(E1018,INDEX($D$2:$D$6081,MATCH(E1018,$C$2:$C$6081,1)-1):INDEX($D$2:$D$6081,MATCH(E1018,$C$2:$C$6081,1)+1),INDEX($C$2:$C$6081,MATCH(E1018,$C$2:$C$6081,1)-1):INDEX($C$2:$C$6081,MATCH(E1018,$C$2:$C$6081,1)+1))</f>
        <v>5.3684121359351428E-6</v>
      </c>
      <c r="G1018" s="125">
        <v>707.5</v>
      </c>
      <c r="H1018" s="121">
        <f>FORECAST(G1018,INDEX($F$2:$F$3041,MATCH(G1018,$E$2:$E$3041,1)-1):INDEX($F$2:$F$3041,MATCH(G1018,$E$2:$E$3041,1)+1),INDEX($E$2:$E$3041,MATCH(G1018,$E$2:$E$3041,1)-1):INDEX($E$2:$E$3041,MATCH(G1018,$E$2:$E$3041,1)+1))</f>
        <v>8.362321063930615E-6</v>
      </c>
    </row>
    <row r="1019" spans="1:8" x14ac:dyDescent="0.2">
      <c r="A1019" s="123">
        <v>533.16381999999999</v>
      </c>
      <c r="B1019" s="123">
        <v>5.6636939E-6</v>
      </c>
      <c r="C1019" s="125">
        <v>301.49999999999397</v>
      </c>
      <c r="D1019" s="120">
        <f>FORECAST(C1019,INDEX($B$2:$B$2069,MATCH(C1019,$A$2:$A$2069,1)-1):INDEX($B$2:$B$2069,MATCH(C1019,$A$2:$A$2069,1)+1),INDEX($A$2:$A$2069,MATCH(C1019,$A$2:$A$2069,1)-1):INDEX($A$2:$A$2069,MATCH(C1019,$A$2:$A$2069,1)+1))</f>
        <v>9.3482349549269667E-6</v>
      </c>
      <c r="E1019" s="124">
        <v>403.19999999998799</v>
      </c>
      <c r="F1019" s="120">
        <f>FORECAST(E1019,INDEX($D$2:$D$6081,MATCH(E1019,$C$2:$C$6081,1)-1):INDEX($D$2:$D$6081,MATCH(E1019,$C$2:$C$6081,1)+1),INDEX($C$2:$C$6081,MATCH(E1019,$C$2:$C$6081,1)-1):INDEX($C$2:$C$6081,MATCH(E1019,$C$2:$C$6081,1)+1))</f>
        <v>5.3623550111593676E-6</v>
      </c>
      <c r="G1019" s="125">
        <v>708</v>
      </c>
      <c r="H1019" s="121">
        <f>FORECAST(G1019,INDEX($F$2:$F$3041,MATCH(G1019,$E$2:$E$3041,1)-1):INDEX($F$2:$F$3041,MATCH(G1019,$E$2:$E$3041,1)+1),INDEX($E$2:$E$3041,MATCH(G1019,$E$2:$E$3041,1)-1):INDEX($E$2:$E$3041,MATCH(G1019,$E$2:$E$3041,1)+1))</f>
        <v>8.3821191547134385E-6</v>
      </c>
    </row>
    <row r="1020" spans="1:8" x14ac:dyDescent="0.2">
      <c r="A1020" s="123">
        <v>533.45804999999996</v>
      </c>
      <c r="B1020" s="123">
        <v>5.6673253999999997E-6</v>
      </c>
      <c r="C1020" s="125">
        <v>301.599999999994</v>
      </c>
      <c r="D1020" s="120">
        <f>FORECAST(C1020,INDEX($B$2:$B$2069,MATCH(C1020,$A$2:$A$2069,1)-1):INDEX($B$2:$B$2069,MATCH(C1020,$A$2:$A$2069,1)+1),INDEX($A$2:$A$2069,MATCH(C1020,$A$2:$A$2069,1)-1):INDEX($A$2:$A$2069,MATCH(C1020,$A$2:$A$2069,1)+1))</f>
        <v>9.3257728248371212E-6</v>
      </c>
      <c r="E1020" s="135">
        <v>403.39999999998798</v>
      </c>
      <c r="F1020" s="120">
        <f>FORECAST(E1020,INDEX($D$2:$D$6081,MATCH(E1020,$C$2:$C$6081,1)-1):INDEX($D$2:$D$6081,MATCH(E1020,$C$2:$C$6081,1)+1),INDEX($C$2:$C$6081,MATCH(E1020,$C$2:$C$6081,1)-1):INDEX($C$2:$C$6081,MATCH(E1020,$C$2:$C$6081,1)+1))</f>
        <v>5.3561069790209542E-6</v>
      </c>
      <c r="G1020" s="125">
        <v>708.5</v>
      </c>
      <c r="H1020" s="121">
        <f>FORECAST(G1020,INDEX($F$2:$F$3041,MATCH(G1020,$E$2:$E$3041,1)-1):INDEX($F$2:$F$3041,MATCH(G1020,$E$2:$E$3041,1)+1),INDEX($E$2:$E$3041,MATCH(G1020,$E$2:$E$3041,1)-1):INDEX($E$2:$E$3041,MATCH(G1020,$E$2:$E$3041,1)+1))</f>
        <v>8.4041159788988306E-6</v>
      </c>
    </row>
    <row r="1021" spans="1:8" x14ac:dyDescent="0.2">
      <c r="A1021" s="123">
        <v>533.75220999999999</v>
      </c>
      <c r="B1021" s="123">
        <v>5.6716238E-6</v>
      </c>
      <c r="C1021" s="125">
        <v>301.69999999999402</v>
      </c>
      <c r="D1021" s="120">
        <f>FORECAST(C1021,INDEX($B$2:$B$2069,MATCH(C1021,$A$2:$A$2069,1)-1):INDEX($B$2:$B$2069,MATCH(C1021,$A$2:$A$2069,1)+1),INDEX($A$2:$A$2069,MATCH(C1021,$A$2:$A$2069,1)-1):INDEX($A$2:$A$2069,MATCH(C1021,$A$2:$A$2069,1)+1))</f>
        <v>9.3033106947472757E-6</v>
      </c>
      <c r="E1021" s="124">
        <v>403.59999999998797</v>
      </c>
      <c r="F1021" s="120">
        <f>FORECAST(E1021,INDEX($D$2:$D$6081,MATCH(E1021,$C$2:$C$6081,1)-1):INDEX($D$2:$D$6081,MATCH(E1021,$C$2:$C$6081,1)+1),INDEX($C$2:$C$6081,MATCH(E1021,$C$2:$C$6081,1)-1):INDEX($C$2:$C$6081,MATCH(E1021,$C$2:$C$6081,1)+1))</f>
        <v>5.3498211338247461E-6</v>
      </c>
      <c r="G1021" s="125">
        <v>709</v>
      </c>
      <c r="H1021" s="121">
        <f>FORECAST(G1021,INDEX($F$2:$F$3041,MATCH(G1021,$E$2:$E$3041,1)-1):INDEX($F$2:$F$3041,MATCH(G1021,$E$2:$E$3041,1)+1),INDEX($E$2:$E$3041,MATCH(G1021,$E$2:$E$3041,1)-1):INDEX($E$2:$E$3041,MATCH(G1021,$E$2:$E$3041,1)+1))</f>
        <v>8.4269951054648571E-6</v>
      </c>
    </row>
    <row r="1022" spans="1:8" x14ac:dyDescent="0.2">
      <c r="A1022" s="123">
        <v>534.04629999999997</v>
      </c>
      <c r="B1022" s="123">
        <v>5.6758638000000001E-6</v>
      </c>
      <c r="C1022" s="125">
        <v>301.79999999999399</v>
      </c>
      <c r="D1022" s="120">
        <f>FORECAST(C1022,INDEX($B$2:$B$2069,MATCH(C1022,$A$2:$A$2069,1)-1):INDEX($B$2:$B$2069,MATCH(C1022,$A$2:$A$2069,1)+1),INDEX($A$2:$A$2069,MATCH(C1022,$A$2:$A$2069,1)-1):INDEX($A$2:$A$2069,MATCH(C1022,$A$2:$A$2069,1)+1))</f>
        <v>9.2817188825609909E-6</v>
      </c>
      <c r="E1022" s="135">
        <v>403.79999999998802</v>
      </c>
      <c r="F1022" s="120">
        <f>FORECAST(E1022,INDEX($D$2:$D$6081,MATCH(E1022,$C$2:$C$6081,1)-1):INDEX($D$2:$D$6081,MATCH(E1022,$C$2:$C$6081,1)+1),INDEX($C$2:$C$6081,MATCH(E1022,$C$2:$C$6081,1)-1):INDEX($C$2:$C$6081,MATCH(E1022,$C$2:$C$6081,1)+1))</f>
        <v>5.3432650024504674E-6</v>
      </c>
      <c r="G1022" s="125">
        <v>709.5</v>
      </c>
      <c r="H1022" s="121">
        <f>FORECAST(G1022,INDEX($F$2:$F$3041,MATCH(G1022,$E$2:$E$3041,1)-1):INDEX($F$2:$F$3041,MATCH(G1022,$E$2:$E$3041,1)+1),INDEX($E$2:$E$3041,MATCH(G1022,$E$2:$E$3041,1)-1):INDEX($E$2:$E$3041,MATCH(G1022,$E$2:$E$3041,1)+1))</f>
        <v>8.451848699641812E-6</v>
      </c>
    </row>
    <row r="1023" spans="1:8" x14ac:dyDescent="0.2">
      <c r="A1023" s="123">
        <v>534.34032000000002</v>
      </c>
      <c r="B1023" s="123">
        <v>5.6798454999999997E-6</v>
      </c>
      <c r="C1023" s="125">
        <v>301.89999999999401</v>
      </c>
      <c r="D1023" s="120">
        <f>FORECAST(C1023,INDEX($B$2:$B$2069,MATCH(C1023,$A$2:$A$2069,1)-1):INDEX($B$2:$B$2069,MATCH(C1023,$A$2:$A$2069,1)+1),INDEX($A$2:$A$2069,MATCH(C1023,$A$2:$A$2069,1)-1):INDEX($A$2:$A$2069,MATCH(C1023,$A$2:$A$2069,1)+1))</f>
        <v>9.2595295836368996E-6</v>
      </c>
      <c r="E1023" s="124">
        <v>403.99999999998801</v>
      </c>
      <c r="F1023" s="120">
        <f>FORECAST(E1023,INDEX($D$2:$D$6081,MATCH(E1023,$C$2:$C$6081,1)-1):INDEX($D$2:$D$6081,MATCH(E1023,$C$2:$C$6081,1)+1),INDEX($C$2:$C$6081,MATCH(E1023,$C$2:$C$6081,1)-1):INDEX($C$2:$C$6081,MATCH(E1023,$C$2:$C$6081,1)+1))</f>
        <v>5.3365330806940785E-6</v>
      </c>
      <c r="G1023" s="125">
        <v>710</v>
      </c>
      <c r="H1023" s="121">
        <f>FORECAST(G1023,INDEX($F$2:$F$3041,MATCH(G1023,$E$2:$E$3041,1)-1):INDEX($F$2:$F$3041,MATCH(G1023,$E$2:$E$3041,1)+1),INDEX($E$2:$E$3041,MATCH(G1023,$E$2:$E$3041,1)-1):INDEX($E$2:$E$3041,MATCH(G1023,$E$2:$E$3041,1)+1))</f>
        <v>8.4829078913155779E-6</v>
      </c>
    </row>
    <row r="1024" spans="1:8" x14ac:dyDescent="0.2">
      <c r="A1024" s="123">
        <v>534.63427000000001</v>
      </c>
      <c r="B1024" s="123">
        <v>5.6842801000000002E-6</v>
      </c>
      <c r="C1024" s="125">
        <v>301.99999999999397</v>
      </c>
      <c r="D1024" s="120">
        <f>FORECAST(C1024,INDEX($B$2:$B$2069,MATCH(C1024,$A$2:$A$2069,1)-1):INDEX($B$2:$B$2069,MATCH(C1024,$A$2:$A$2069,1)+1),INDEX($A$2:$A$2069,MATCH(C1024,$A$2:$A$2069,1)-1):INDEX($A$2:$A$2069,MATCH(C1024,$A$2:$A$2069,1)+1))</f>
        <v>9.2373402847128219E-6</v>
      </c>
      <c r="E1024" s="135">
        <v>404.19999999998799</v>
      </c>
      <c r="F1024" s="120">
        <f>FORECAST(E1024,INDEX($D$2:$D$6081,MATCH(E1024,$C$2:$C$6081,1)-1):INDEX($D$2:$D$6081,MATCH(E1024,$C$2:$C$6081,1)+1),INDEX($C$2:$C$6081,MATCH(E1024,$C$2:$C$6081,1)-1):INDEX($C$2:$C$6081,MATCH(E1024,$C$2:$C$6081,1)+1))</f>
        <v>5.3296524731554533E-6</v>
      </c>
      <c r="G1024" s="125">
        <v>710.5</v>
      </c>
      <c r="H1024" s="121">
        <f>FORECAST(G1024,INDEX($F$2:$F$3041,MATCH(G1024,$E$2:$E$3041,1)-1):INDEX($F$2:$F$3041,MATCH(G1024,$E$2:$E$3041,1)+1),INDEX($E$2:$E$3041,MATCH(G1024,$E$2:$E$3041,1)-1):INDEX($E$2:$E$3041,MATCH(G1024,$E$2:$E$3041,1)+1))</f>
        <v>8.5153535007125505E-6</v>
      </c>
    </row>
    <row r="1025" spans="1:8" x14ac:dyDescent="0.2">
      <c r="A1025" s="123">
        <v>534.92816000000005</v>
      </c>
      <c r="B1025" s="123">
        <v>5.6879686E-6</v>
      </c>
      <c r="C1025" s="125">
        <v>302.099999999994</v>
      </c>
      <c r="D1025" s="120">
        <f>FORECAST(C1025,INDEX($B$2:$B$2069,MATCH(C1025,$A$2:$A$2069,1)-1):INDEX($B$2:$B$2069,MATCH(C1025,$A$2:$A$2069,1)+1),INDEX($A$2:$A$2069,MATCH(C1025,$A$2:$A$2069,1)-1):INDEX($A$2:$A$2069,MATCH(C1025,$A$2:$A$2069,1)+1))</f>
        <v>9.2151509857887307E-6</v>
      </c>
      <c r="E1025" s="124">
        <v>404.39999999998798</v>
      </c>
      <c r="F1025" s="120">
        <f>FORECAST(E1025,INDEX($D$2:$D$6081,MATCH(E1025,$C$2:$C$6081,1)-1):INDEX($D$2:$D$6081,MATCH(E1025,$C$2:$C$6081,1)+1),INDEX($C$2:$C$6081,MATCH(E1025,$C$2:$C$6081,1)-1):INDEX($C$2:$C$6081,MATCH(E1025,$C$2:$C$6081,1)+1))</f>
        <v>5.3225774833868385E-6</v>
      </c>
      <c r="G1025" s="125">
        <v>711</v>
      </c>
      <c r="H1025" s="121">
        <f>FORECAST(G1025,INDEX($F$2:$F$3041,MATCH(G1025,$E$2:$E$3041,1)-1):INDEX($F$2:$F$3041,MATCH(G1025,$E$2:$E$3041,1)+1),INDEX($E$2:$E$3041,MATCH(G1025,$E$2:$E$3041,1)-1):INDEX($E$2:$E$3041,MATCH(G1025,$E$2:$E$3041,1)+1))</f>
        <v>8.5478336842830644E-6</v>
      </c>
    </row>
    <row r="1026" spans="1:8" x14ac:dyDescent="0.2">
      <c r="A1026" s="123">
        <v>535.22198000000003</v>
      </c>
      <c r="B1026" s="123">
        <v>5.6912981000000003E-6</v>
      </c>
      <c r="C1026" s="125">
        <v>302.19999999999402</v>
      </c>
      <c r="D1026" s="120">
        <f>FORECAST(C1026,INDEX($B$2:$B$2069,MATCH(C1026,$A$2:$A$2069,1)-1):INDEX($B$2:$B$2069,MATCH(C1026,$A$2:$A$2069,1)+1),INDEX($A$2:$A$2069,MATCH(C1026,$A$2:$A$2069,1)-1):INDEX($A$2:$A$2069,MATCH(C1026,$A$2:$A$2069,1)+1))</f>
        <v>9.1928415142511884E-6</v>
      </c>
      <c r="E1026" s="135">
        <v>404.59999999998797</v>
      </c>
      <c r="F1026" s="120">
        <f>FORECAST(E1026,INDEX($D$2:$D$6081,MATCH(E1026,$C$2:$C$6081,1)-1):INDEX($D$2:$D$6081,MATCH(E1026,$C$2:$C$6081,1)+1),INDEX($C$2:$C$6081,MATCH(E1026,$C$2:$C$6081,1)-1):INDEX($C$2:$C$6081,MATCH(E1026,$C$2:$C$6081,1)+1))</f>
        <v>5.3154782770007751E-6</v>
      </c>
      <c r="G1026" s="125">
        <v>711.5</v>
      </c>
      <c r="H1026" s="121">
        <f>FORECAST(G1026,INDEX($F$2:$F$3041,MATCH(G1026,$E$2:$E$3041,1)-1):INDEX($F$2:$F$3041,MATCH(G1026,$E$2:$E$3041,1)+1),INDEX($E$2:$E$3041,MATCH(G1026,$E$2:$E$3041,1)-1):INDEX($E$2:$E$3041,MATCH(G1026,$E$2:$E$3041,1)+1))</f>
        <v>8.5794634383274955E-6</v>
      </c>
    </row>
    <row r="1027" spans="1:8" x14ac:dyDescent="0.2">
      <c r="A1027" s="123">
        <v>535.51571999999999</v>
      </c>
      <c r="B1027" s="123">
        <v>5.6953772E-6</v>
      </c>
      <c r="C1027" s="125">
        <v>302.29999999999399</v>
      </c>
      <c r="D1027" s="120">
        <f>FORECAST(C1027,INDEX($B$2:$B$2069,MATCH(C1027,$A$2:$A$2069,1)-1):INDEX($B$2:$B$2069,MATCH(C1027,$A$2:$A$2069,1)+1),INDEX($A$2:$A$2069,MATCH(C1027,$A$2:$A$2069,1)-1):INDEX($A$2:$A$2069,MATCH(C1027,$A$2:$A$2069,1)+1))</f>
        <v>9.1707574882906342E-6</v>
      </c>
      <c r="E1027" s="124">
        <v>404.79999999998802</v>
      </c>
      <c r="F1027" s="120">
        <f>FORECAST(E1027,INDEX($D$2:$D$6081,MATCH(E1027,$C$2:$C$6081,1)-1):INDEX($D$2:$D$6081,MATCH(E1027,$C$2:$C$6081,1)+1),INDEX($C$2:$C$6081,MATCH(E1027,$C$2:$C$6081,1)-1):INDEX($C$2:$C$6081,MATCH(E1027,$C$2:$C$6081,1)+1))</f>
        <v>5.3082864408917364E-6</v>
      </c>
      <c r="G1027" s="125">
        <v>712</v>
      </c>
      <c r="H1027" s="121">
        <f>FORECAST(G1027,INDEX($F$2:$F$3041,MATCH(G1027,$E$2:$E$3041,1)-1):INDEX($F$2:$F$3041,MATCH(G1027,$E$2:$E$3041,1)+1),INDEX($E$2:$E$3041,MATCH(G1027,$E$2:$E$3041,1)-1):INDEX($E$2:$E$3041,MATCH(G1027,$E$2:$E$3041,1)+1))</f>
        <v>8.6089275121103588E-6</v>
      </c>
    </row>
    <row r="1028" spans="1:8" x14ac:dyDescent="0.2">
      <c r="A1028" s="123">
        <v>535.80939999999998</v>
      </c>
      <c r="B1028" s="123">
        <v>5.6993620000000002E-6</v>
      </c>
      <c r="C1028" s="125">
        <v>302.39999999999401</v>
      </c>
      <c r="D1028" s="120">
        <f>FORECAST(C1028,INDEX($B$2:$B$2069,MATCH(C1028,$A$2:$A$2069,1)-1):INDEX($B$2:$B$2069,MATCH(C1028,$A$2:$A$2069,1)+1),INDEX($A$2:$A$2069,MATCH(C1028,$A$2:$A$2069,1)-1):INDEX($A$2:$A$2069,MATCH(C1028,$A$2:$A$2069,1)+1))</f>
        <v>9.1486734623300801E-6</v>
      </c>
      <c r="E1028" s="135">
        <v>404.99999999998801</v>
      </c>
      <c r="F1028" s="120">
        <f>FORECAST(E1028,INDEX($D$2:$D$6081,MATCH(E1028,$C$2:$C$6081,1)-1):INDEX($D$2:$D$6081,MATCH(E1028,$C$2:$C$6081,1)+1),INDEX($C$2:$C$6081,MATCH(E1028,$C$2:$C$6081,1)-1):INDEX($C$2:$C$6081,MATCH(E1028,$C$2:$C$6081,1)+1))</f>
        <v>5.3014023733378101E-6</v>
      </c>
      <c r="G1028" s="125">
        <v>712.5</v>
      </c>
      <c r="H1028" s="121">
        <f>FORECAST(G1028,INDEX($F$2:$F$3041,MATCH(G1028,$E$2:$E$3041,1)-1):INDEX($F$2:$F$3041,MATCH(G1028,$E$2:$E$3041,1)+1),INDEX($E$2:$E$3041,MATCH(G1028,$E$2:$E$3041,1)-1):INDEX($E$2:$E$3041,MATCH(G1028,$E$2:$E$3041,1)+1))</f>
        <v>8.6343466129383284E-6</v>
      </c>
    </row>
    <row r="1029" spans="1:8" x14ac:dyDescent="0.2">
      <c r="A1029" s="123">
        <v>536.10302000000001</v>
      </c>
      <c r="B1029" s="123">
        <v>5.7035957E-6</v>
      </c>
      <c r="C1029" s="125">
        <v>302.49999999999397</v>
      </c>
      <c r="D1029" s="120">
        <f>FORECAST(C1029,INDEX($B$2:$B$2069,MATCH(C1029,$A$2:$A$2069,1)-1):INDEX($B$2:$B$2069,MATCH(C1029,$A$2:$A$2069,1)+1),INDEX($A$2:$A$2069,MATCH(C1029,$A$2:$A$2069,1)-1):INDEX($A$2:$A$2069,MATCH(C1029,$A$2:$A$2069,1)+1))</f>
        <v>9.1280129526106075E-6</v>
      </c>
      <c r="E1029" s="124">
        <v>405.19999999998799</v>
      </c>
      <c r="F1029" s="120">
        <f>FORECAST(E1029,INDEX($D$2:$D$6081,MATCH(E1029,$C$2:$C$6081,1)-1):INDEX($D$2:$D$6081,MATCH(E1029,$C$2:$C$6081,1)+1),INDEX($C$2:$C$6081,MATCH(E1029,$C$2:$C$6081,1)-1):INDEX($C$2:$C$6081,MATCH(E1029,$C$2:$C$6081,1)+1))</f>
        <v>5.2944897093005956E-6</v>
      </c>
      <c r="G1029" s="125">
        <v>713</v>
      </c>
      <c r="H1029" s="121">
        <f>FORECAST(G1029,INDEX($F$2:$F$3041,MATCH(G1029,$E$2:$E$3041,1)-1):INDEX($F$2:$F$3041,MATCH(G1029,$E$2:$E$3041,1)+1),INDEX($E$2:$E$3041,MATCH(G1029,$E$2:$E$3041,1)-1):INDEX($E$2:$E$3041,MATCH(G1029,$E$2:$E$3041,1)+1))</f>
        <v>8.65963164814032E-6</v>
      </c>
    </row>
    <row r="1030" spans="1:8" x14ac:dyDescent="0.2">
      <c r="A1030" s="123">
        <v>536.39656000000002</v>
      </c>
      <c r="B1030" s="123">
        <v>5.7069453999999999E-6</v>
      </c>
      <c r="C1030" s="125">
        <v>302.599999999994</v>
      </c>
      <c r="D1030" s="120">
        <f>FORECAST(C1030,INDEX($B$2:$B$2069,MATCH(C1030,$A$2:$A$2069,1)-1):INDEX($B$2:$B$2069,MATCH(C1030,$A$2:$A$2069,1)+1),INDEX($A$2:$A$2069,MATCH(C1030,$A$2:$A$2069,1)-1):INDEX($A$2:$A$2069,MATCH(C1030,$A$2:$A$2069,1)+1))</f>
        <v>9.106330364968716E-6</v>
      </c>
      <c r="E1030" s="135">
        <v>405.39999999998798</v>
      </c>
      <c r="F1030" s="120">
        <f>FORECAST(E1030,INDEX($D$2:$D$6081,MATCH(E1030,$C$2:$C$6081,1)-1):INDEX($D$2:$D$6081,MATCH(E1030,$C$2:$C$6081,1)+1),INDEX($C$2:$C$6081,MATCH(E1030,$C$2:$C$6081,1)-1):INDEX($C$2:$C$6081,MATCH(E1030,$C$2:$C$6081,1)+1))</f>
        <v>5.2873586847625694E-6</v>
      </c>
      <c r="G1030" s="125">
        <v>713.5</v>
      </c>
      <c r="H1030" s="121">
        <f>FORECAST(G1030,INDEX($F$2:$F$3041,MATCH(G1030,$E$2:$E$3041,1)-1):INDEX($F$2:$F$3041,MATCH(G1030,$E$2:$E$3041,1)+1),INDEX($E$2:$E$3041,MATCH(G1030,$E$2:$E$3041,1)-1):INDEX($E$2:$E$3041,MATCH(G1030,$E$2:$E$3041,1)+1))</f>
        <v>8.688993580999494E-6</v>
      </c>
    </row>
    <row r="1031" spans="1:8" x14ac:dyDescent="0.2">
      <c r="A1031" s="123">
        <v>536.69002999999998</v>
      </c>
      <c r="B1031" s="123">
        <v>5.7117329000000002E-6</v>
      </c>
      <c r="C1031" s="125">
        <v>302.69999999999402</v>
      </c>
      <c r="D1031" s="120">
        <f>FORECAST(C1031,INDEX($B$2:$B$2069,MATCH(C1031,$A$2:$A$2069,1)-1):INDEX($B$2:$B$2069,MATCH(C1031,$A$2:$A$2069,1)+1),INDEX($A$2:$A$2069,MATCH(C1031,$A$2:$A$2069,1)-1):INDEX($A$2:$A$2069,MATCH(C1031,$A$2:$A$2069,1)+1))</f>
        <v>9.0846477773268109E-6</v>
      </c>
      <c r="E1031" s="124">
        <v>405.59999999998797</v>
      </c>
      <c r="F1031" s="120">
        <f>FORECAST(E1031,INDEX($D$2:$D$6081,MATCH(E1031,$C$2:$C$6081,1)-1):INDEX($D$2:$D$6081,MATCH(E1031,$C$2:$C$6081,1)+1),INDEX($C$2:$C$6081,MATCH(E1031,$C$2:$C$6081,1)-1):INDEX($C$2:$C$6081,MATCH(E1031,$C$2:$C$6081,1)+1))</f>
        <v>5.2804555866796475E-6</v>
      </c>
      <c r="G1031" s="125">
        <v>714</v>
      </c>
      <c r="H1031" s="121">
        <f>FORECAST(G1031,INDEX($F$2:$F$3041,MATCH(G1031,$E$2:$E$3041,1)-1):INDEX($F$2:$F$3041,MATCH(G1031,$E$2:$E$3041,1)+1),INDEX($E$2:$E$3041,MATCH(G1031,$E$2:$E$3041,1)-1):INDEX($E$2:$E$3041,MATCH(G1031,$E$2:$E$3041,1)+1))</f>
        <v>8.7198949180599815E-6</v>
      </c>
    </row>
    <row r="1032" spans="1:8" x14ac:dyDescent="0.2">
      <c r="A1032" s="123">
        <v>536.98343999999997</v>
      </c>
      <c r="B1032" s="123">
        <v>5.7159641999999997E-6</v>
      </c>
      <c r="C1032" s="125">
        <v>302.79999999999399</v>
      </c>
      <c r="D1032" s="120">
        <f>FORECAST(C1032,INDEX($B$2:$B$2069,MATCH(C1032,$A$2:$A$2069,1)-1):INDEX($B$2:$B$2069,MATCH(C1032,$A$2:$A$2069,1)+1),INDEX($A$2:$A$2069,MATCH(C1032,$A$2:$A$2069,1)-1):INDEX($A$2:$A$2069,MATCH(C1032,$A$2:$A$2069,1)+1))</f>
        <v>9.0629651896849194E-6</v>
      </c>
      <c r="E1032" s="135">
        <v>405.79999999998802</v>
      </c>
      <c r="F1032" s="120">
        <f>FORECAST(E1032,INDEX($D$2:$D$6081,MATCH(E1032,$C$2:$C$6081,1)-1):INDEX($D$2:$D$6081,MATCH(E1032,$C$2:$C$6081,1)+1),INDEX($C$2:$C$6081,MATCH(E1032,$C$2:$C$6081,1)-1):INDEX($C$2:$C$6081,MATCH(E1032,$C$2:$C$6081,1)+1))</f>
        <v>5.2734764301535771E-6</v>
      </c>
      <c r="G1032" s="125">
        <v>714.5</v>
      </c>
      <c r="H1032" s="121">
        <f>FORECAST(G1032,INDEX($F$2:$F$3041,MATCH(G1032,$E$2:$E$3041,1)-1):INDEX($F$2:$F$3041,MATCH(G1032,$E$2:$E$3041,1)+1),INDEX($E$2:$E$3041,MATCH(G1032,$E$2:$E$3041,1)-1):INDEX($E$2:$E$3041,MATCH(G1032,$E$2:$E$3041,1)+1))</f>
        <v>8.7557020004553788E-6</v>
      </c>
    </row>
    <row r="1033" spans="1:8" x14ac:dyDescent="0.2">
      <c r="A1033" s="123">
        <v>537.27678000000003</v>
      </c>
      <c r="B1033" s="123">
        <v>5.7209514999999998E-6</v>
      </c>
      <c r="C1033" s="125">
        <v>302.89999999999401</v>
      </c>
      <c r="D1033" s="120">
        <f>FORECAST(C1033,INDEX($B$2:$B$2069,MATCH(C1033,$A$2:$A$2069,1)-1):INDEX($B$2:$B$2069,MATCH(C1033,$A$2:$A$2069,1)+1),INDEX($A$2:$A$2069,MATCH(C1033,$A$2:$A$2069,1)-1):INDEX($A$2:$A$2069,MATCH(C1033,$A$2:$A$2069,1)+1))</f>
        <v>9.037801306886013E-6</v>
      </c>
      <c r="E1033" s="124">
        <v>405.99999999998801</v>
      </c>
      <c r="F1033" s="120">
        <f>FORECAST(E1033,INDEX($D$2:$D$6081,MATCH(E1033,$C$2:$C$6081,1)-1):INDEX($D$2:$D$6081,MATCH(E1033,$C$2:$C$6081,1)+1),INDEX($C$2:$C$6081,MATCH(E1033,$C$2:$C$6081,1)-1):INDEX($C$2:$C$6081,MATCH(E1033,$C$2:$C$6081,1)+1))</f>
        <v>5.2660251168514393E-6</v>
      </c>
      <c r="G1033" s="125">
        <v>715</v>
      </c>
      <c r="H1033" s="121">
        <f>FORECAST(G1033,INDEX($F$2:$F$3041,MATCH(G1033,$E$2:$E$3041,1)-1):INDEX($F$2:$F$3041,MATCH(G1033,$E$2:$E$3041,1)+1),INDEX($E$2:$E$3041,MATCH(G1033,$E$2:$E$3041,1)-1):INDEX($E$2:$E$3041,MATCH(G1033,$E$2:$E$3041,1)+1))</f>
        <v>8.7937928714295106E-6</v>
      </c>
    </row>
    <row r="1034" spans="1:8" x14ac:dyDescent="0.2">
      <c r="A1034" s="123">
        <v>537.57005000000004</v>
      </c>
      <c r="B1034" s="123">
        <v>5.7252438000000003E-6</v>
      </c>
      <c r="C1034" s="125">
        <v>302.99999999999397</v>
      </c>
      <c r="D1034" s="120">
        <f>FORECAST(C1034,INDEX($B$2:$B$2069,MATCH(C1034,$A$2:$A$2069,1)-1):INDEX($B$2:$B$2069,MATCH(C1034,$A$2:$A$2069,1)+1),INDEX($A$2:$A$2069,MATCH(C1034,$A$2:$A$2069,1)-1):INDEX($A$2:$A$2069,MATCH(C1034,$A$2:$A$2069,1)+1))</f>
        <v>9.0152891959936982E-6</v>
      </c>
      <c r="E1034" s="135">
        <v>406.19999999998799</v>
      </c>
      <c r="F1034" s="120">
        <f>FORECAST(E1034,INDEX($D$2:$D$6081,MATCH(E1034,$C$2:$C$6081,1)-1):INDEX($D$2:$D$6081,MATCH(E1034,$C$2:$C$6081,1)+1),INDEX($C$2:$C$6081,MATCH(E1034,$C$2:$C$6081,1)-1):INDEX($C$2:$C$6081,MATCH(E1034,$C$2:$C$6081,1)+1))</f>
        <v>5.2584836649102425E-6</v>
      </c>
      <c r="G1034" s="125">
        <v>715.5</v>
      </c>
      <c r="H1034" s="121">
        <f>FORECAST(G1034,INDEX($F$2:$F$3041,MATCH(G1034,$E$2:$E$3041,1)-1):INDEX($F$2:$F$3041,MATCH(G1034,$E$2:$E$3041,1)+1),INDEX($E$2:$E$3041,MATCH(G1034,$E$2:$E$3041,1)-1):INDEX($E$2:$E$3041,MATCH(G1034,$E$2:$E$3041,1)+1))</f>
        <v>8.8344447723796832E-6</v>
      </c>
    </row>
    <row r="1035" spans="1:8" x14ac:dyDescent="0.2">
      <c r="A1035" s="123">
        <v>537.86324999999999</v>
      </c>
      <c r="B1035" s="123">
        <v>5.7290143000000003E-6</v>
      </c>
      <c r="C1035" s="125">
        <v>303.099999999994</v>
      </c>
      <c r="D1035" s="120">
        <f>FORECAST(C1035,INDEX($B$2:$B$2069,MATCH(C1035,$A$2:$A$2069,1)-1):INDEX($B$2:$B$2069,MATCH(C1035,$A$2:$A$2069,1)+1),INDEX($A$2:$A$2069,MATCH(C1035,$A$2:$A$2069,1)-1):INDEX($A$2:$A$2069,MATCH(C1035,$A$2:$A$2069,1)+1))</f>
        <v>8.9927770851013563E-6</v>
      </c>
      <c r="E1035" s="124">
        <v>406.39999999998798</v>
      </c>
      <c r="F1035" s="120">
        <f>FORECAST(E1035,INDEX($D$2:$D$6081,MATCH(E1035,$C$2:$C$6081,1)-1):INDEX($D$2:$D$6081,MATCH(E1035,$C$2:$C$6081,1)+1),INDEX($C$2:$C$6081,MATCH(E1035,$C$2:$C$6081,1)-1):INDEX($C$2:$C$6081,MATCH(E1035,$C$2:$C$6081,1)+1))</f>
        <v>5.2507478115205275E-6</v>
      </c>
      <c r="G1035" s="125">
        <v>716</v>
      </c>
      <c r="H1035" s="121">
        <f>FORECAST(G1035,INDEX($F$2:$F$3041,MATCH(G1035,$E$2:$E$3041,1)-1):INDEX($F$2:$F$3041,MATCH(G1035,$E$2:$E$3041,1)+1),INDEX($E$2:$E$3041,MATCH(G1035,$E$2:$E$3041,1)-1):INDEX($E$2:$E$3041,MATCH(G1035,$E$2:$E$3041,1)+1))</f>
        <v>8.8737161928177668E-6</v>
      </c>
    </row>
    <row r="1036" spans="1:8" x14ac:dyDescent="0.2">
      <c r="A1036" s="123">
        <v>538.15638999999999</v>
      </c>
      <c r="B1036" s="123">
        <v>5.7338257999999996E-6</v>
      </c>
      <c r="C1036" s="125">
        <v>303.19999999999402</v>
      </c>
      <c r="D1036" s="120">
        <f>FORECAST(C1036,INDEX($B$2:$B$2069,MATCH(C1036,$A$2:$A$2069,1)-1):INDEX($B$2:$B$2069,MATCH(C1036,$A$2:$A$2069,1)+1),INDEX($A$2:$A$2069,MATCH(C1036,$A$2:$A$2069,1)-1):INDEX($A$2:$A$2069,MATCH(C1036,$A$2:$A$2069,1)+1))</f>
        <v>8.9708416235581215E-6</v>
      </c>
      <c r="E1036" s="135">
        <v>406.59999999998797</v>
      </c>
      <c r="F1036" s="120">
        <f>FORECAST(E1036,INDEX($D$2:$D$6081,MATCH(E1036,$C$2:$C$6081,1)-1):INDEX($D$2:$D$6081,MATCH(E1036,$C$2:$C$6081,1)+1),INDEX($C$2:$C$6081,MATCH(E1036,$C$2:$C$6081,1)-1):INDEX($C$2:$C$6081,MATCH(E1036,$C$2:$C$6081,1)+1))</f>
        <v>5.2427622283307001E-6</v>
      </c>
      <c r="G1036" s="125">
        <v>716.5</v>
      </c>
      <c r="H1036" s="121">
        <f>FORECAST(G1036,INDEX($F$2:$F$3041,MATCH(G1036,$E$2:$E$3041,1)-1):INDEX($F$2:$F$3041,MATCH(G1036,$E$2:$E$3041,1)+1),INDEX($E$2:$E$3041,MATCH(G1036,$E$2:$E$3041,1)-1):INDEX($E$2:$E$3041,MATCH(G1036,$E$2:$E$3041,1)+1))</f>
        <v>8.9109156852380033E-6</v>
      </c>
    </row>
    <row r="1037" spans="1:8" x14ac:dyDescent="0.2">
      <c r="A1037" s="123">
        <v>538.44944999999996</v>
      </c>
      <c r="B1037" s="123">
        <v>5.7383178E-6</v>
      </c>
      <c r="C1037" s="125">
        <v>303.29999999999399</v>
      </c>
      <c r="D1037" s="120">
        <f>FORECAST(C1037,INDEX($B$2:$B$2069,MATCH(C1037,$A$2:$A$2069,1)-1):INDEX($B$2:$B$2069,MATCH(C1037,$A$2:$A$2069,1)+1),INDEX($A$2:$A$2069,MATCH(C1037,$A$2:$A$2069,1)-1):INDEX($A$2:$A$2069,MATCH(C1037,$A$2:$A$2069,1)+1))</f>
        <v>8.9478984550556682E-6</v>
      </c>
      <c r="E1037" s="124">
        <v>406.79999999998802</v>
      </c>
      <c r="F1037" s="120">
        <f>FORECAST(E1037,INDEX($D$2:$D$6081,MATCH(E1037,$C$2:$C$6081,1)-1):INDEX($D$2:$D$6081,MATCH(E1037,$C$2:$C$6081,1)+1),INDEX($C$2:$C$6081,MATCH(E1037,$C$2:$C$6081,1)-1):INDEX($C$2:$C$6081,MATCH(E1037,$C$2:$C$6081,1)+1))</f>
        <v>5.2348952780047439E-6</v>
      </c>
      <c r="G1037" s="125">
        <v>717</v>
      </c>
      <c r="H1037" s="121">
        <f>FORECAST(G1037,INDEX($F$2:$F$3041,MATCH(G1037,$E$2:$E$3041,1)-1):INDEX($F$2:$F$3041,MATCH(G1037,$E$2:$E$3041,1)+1),INDEX($E$2:$E$3041,MATCH(G1037,$E$2:$E$3041,1)-1):INDEX($E$2:$E$3041,MATCH(G1037,$E$2:$E$3041,1)+1))</f>
        <v>8.9442645485371508E-6</v>
      </c>
    </row>
    <row r="1038" spans="1:8" x14ac:dyDescent="0.2">
      <c r="A1038" s="123">
        <v>538.74244999999996</v>
      </c>
      <c r="B1038" s="123">
        <v>5.7430227999999996E-6</v>
      </c>
      <c r="C1038" s="125">
        <v>303.39999999999401</v>
      </c>
      <c r="D1038" s="120">
        <f>FORECAST(C1038,INDEX($B$2:$B$2069,MATCH(C1038,$A$2:$A$2069,1)-1):INDEX($B$2:$B$2069,MATCH(C1038,$A$2:$A$2069,1)+1),INDEX($A$2:$A$2069,MATCH(C1038,$A$2:$A$2069,1)-1):INDEX($A$2:$A$2069,MATCH(C1038,$A$2:$A$2069,1)+1))</f>
        <v>8.9249552865532149E-6</v>
      </c>
      <c r="E1038" s="135">
        <v>406.99999999998801</v>
      </c>
      <c r="F1038" s="120">
        <f>FORECAST(E1038,INDEX($D$2:$D$6081,MATCH(E1038,$C$2:$C$6081,1)-1):INDEX($D$2:$D$6081,MATCH(E1038,$C$2:$C$6081,1)+1),INDEX($C$2:$C$6081,MATCH(E1038,$C$2:$C$6081,1)-1):INDEX($C$2:$C$6081,MATCH(E1038,$C$2:$C$6081,1)+1))</f>
        <v>5.2273551062582236E-6</v>
      </c>
      <c r="G1038" s="125">
        <v>717.5</v>
      </c>
      <c r="H1038" s="121">
        <f>FORECAST(G1038,INDEX($F$2:$F$3041,MATCH(G1038,$E$2:$E$3041,1)-1):INDEX($F$2:$F$3041,MATCH(G1038,$E$2:$E$3041,1)+1),INDEX($E$2:$E$3041,MATCH(G1038,$E$2:$E$3041,1)-1):INDEX($E$2:$E$3041,MATCH(G1038,$E$2:$E$3041,1)+1))</f>
        <v>8.9755447078856843E-6</v>
      </c>
    </row>
    <row r="1039" spans="1:8" x14ac:dyDescent="0.2">
      <c r="A1039" s="123">
        <v>539.03538000000003</v>
      </c>
      <c r="B1039" s="123">
        <v>5.7478741000000001E-6</v>
      </c>
      <c r="C1039" s="125">
        <v>303.49999999999397</v>
      </c>
      <c r="D1039" s="120">
        <f>FORECAST(C1039,INDEX($B$2:$B$2069,MATCH(C1039,$A$2:$A$2069,1)-1):INDEX($B$2:$B$2069,MATCH(C1039,$A$2:$A$2069,1)+1),INDEX($A$2:$A$2069,MATCH(C1039,$A$2:$A$2069,1)-1):INDEX($A$2:$A$2069,MATCH(C1039,$A$2:$A$2069,1)+1))</f>
        <v>8.9020121180507616E-6</v>
      </c>
      <c r="E1039" s="124">
        <v>407.19999999998799</v>
      </c>
      <c r="F1039" s="120">
        <f>FORECAST(E1039,INDEX($D$2:$D$6081,MATCH(E1039,$C$2:$C$6081,1)-1):INDEX($D$2:$D$6081,MATCH(E1039,$C$2:$C$6081,1)+1),INDEX($C$2:$C$6081,MATCH(E1039,$C$2:$C$6081,1)-1):INDEX($C$2:$C$6081,MATCH(E1039,$C$2:$C$6081,1)+1))</f>
        <v>5.2199459309541785E-6</v>
      </c>
      <c r="G1039" s="125">
        <v>718</v>
      </c>
      <c r="H1039" s="121">
        <f>FORECAST(G1039,INDEX($F$2:$F$3041,MATCH(G1039,$E$2:$E$3041,1)-1):INDEX($F$2:$F$3041,MATCH(G1039,$E$2:$E$3041,1)+1),INDEX($E$2:$E$3041,MATCH(G1039,$E$2:$E$3041,1)-1):INDEX($E$2:$E$3041,MATCH(G1039,$E$2:$E$3041,1)+1))</f>
        <v>9.0082937787034912E-6</v>
      </c>
    </row>
    <row r="1040" spans="1:8" x14ac:dyDescent="0.2">
      <c r="A1040" s="123">
        <v>539.32824000000005</v>
      </c>
      <c r="B1040" s="123">
        <v>5.7529285000000001E-6</v>
      </c>
      <c r="C1040" s="125">
        <v>303.599999999994</v>
      </c>
      <c r="D1040" s="120">
        <f>FORECAST(C1040,INDEX($B$2:$B$2069,MATCH(C1040,$A$2:$A$2069,1)-1):INDEX($B$2:$B$2069,MATCH(C1040,$A$2:$A$2069,1)+1),INDEX($A$2:$A$2069,MATCH(C1040,$A$2:$A$2069,1)-1):INDEX($A$2:$A$2069,MATCH(C1040,$A$2:$A$2069,1)+1))</f>
        <v>8.8824417540688048E-6</v>
      </c>
      <c r="E1040" s="135">
        <v>407.39999999998798</v>
      </c>
      <c r="F1040" s="120">
        <f>FORECAST(E1040,INDEX($D$2:$D$6081,MATCH(E1040,$C$2:$C$6081,1)-1):INDEX($D$2:$D$6081,MATCH(E1040,$C$2:$C$6081,1)+1),INDEX($C$2:$C$6081,MATCH(E1040,$C$2:$C$6081,1)-1):INDEX($C$2:$C$6081,MATCH(E1040,$C$2:$C$6081,1)+1))</f>
        <v>5.2132326091690859E-6</v>
      </c>
      <c r="G1040" s="125">
        <v>718.5</v>
      </c>
      <c r="H1040" s="121">
        <f>FORECAST(G1040,INDEX($F$2:$F$3041,MATCH(G1040,$E$2:$E$3041,1)-1):INDEX($F$2:$F$3041,MATCH(G1040,$E$2:$E$3041,1)+1),INDEX($E$2:$E$3041,MATCH(G1040,$E$2:$E$3041,1)-1):INDEX($E$2:$E$3041,MATCH(G1040,$E$2:$E$3041,1)+1))</f>
        <v>9.0426900531901861E-6</v>
      </c>
    </row>
    <row r="1041" spans="1:8" x14ac:dyDescent="0.2">
      <c r="A1041" s="123">
        <v>539.62103000000002</v>
      </c>
      <c r="B1041" s="123">
        <v>5.7583242000000001E-6</v>
      </c>
      <c r="C1041" s="125">
        <v>303.69999999999402</v>
      </c>
      <c r="D1041" s="120">
        <f>FORECAST(C1041,INDEX($B$2:$B$2069,MATCH(C1041,$A$2:$A$2069,1)-1):INDEX($B$2:$B$2069,MATCH(C1041,$A$2:$A$2069,1)+1),INDEX($A$2:$A$2069,MATCH(C1041,$A$2:$A$2069,1)-1):INDEX($A$2:$A$2069,MATCH(C1041,$A$2:$A$2069,1)+1))</f>
        <v>8.8609152502053701E-6</v>
      </c>
      <c r="E1041" s="124">
        <v>407.59999999998797</v>
      </c>
      <c r="F1041" s="120">
        <f>FORECAST(E1041,INDEX($D$2:$D$6081,MATCH(E1041,$C$2:$C$6081,1)-1):INDEX($D$2:$D$6081,MATCH(E1041,$C$2:$C$6081,1)+1),INDEX($C$2:$C$6081,MATCH(E1041,$C$2:$C$6081,1)-1):INDEX($C$2:$C$6081,MATCH(E1041,$C$2:$C$6081,1)+1))</f>
        <v>5.2066235399371405E-6</v>
      </c>
      <c r="G1041" s="125">
        <v>719</v>
      </c>
      <c r="H1041" s="121">
        <f>FORECAST(G1041,INDEX($F$2:$F$3041,MATCH(G1041,$E$2:$E$3041,1)-1):INDEX($F$2:$F$3041,MATCH(G1041,$E$2:$E$3041,1)+1),INDEX($E$2:$E$3041,MATCH(G1041,$E$2:$E$3041,1)-1):INDEX($E$2:$E$3041,MATCH(G1041,$E$2:$E$3041,1)+1))</f>
        <v>9.0786096296419102E-6</v>
      </c>
    </row>
    <row r="1042" spans="1:8" x14ac:dyDescent="0.2">
      <c r="A1042" s="123">
        <v>539.91376000000002</v>
      </c>
      <c r="B1042" s="123">
        <v>5.7616503999999999E-6</v>
      </c>
      <c r="C1042" s="125">
        <v>303.79999999999399</v>
      </c>
      <c r="D1042" s="120">
        <f>FORECAST(C1042,INDEX($B$2:$B$2069,MATCH(C1042,$A$2:$A$2069,1)-1):INDEX($B$2:$B$2069,MATCH(C1042,$A$2:$A$2069,1)+1),INDEX($A$2:$A$2069,MATCH(C1042,$A$2:$A$2069,1)-1):INDEX($A$2:$A$2069,MATCH(C1042,$A$2:$A$2069,1)+1))</f>
        <v>8.839388746341949E-6</v>
      </c>
      <c r="E1042" s="135">
        <v>407.79999999998802</v>
      </c>
      <c r="F1042" s="120">
        <f>FORECAST(E1042,INDEX($D$2:$D$6081,MATCH(E1042,$C$2:$C$6081,1)-1):INDEX($D$2:$D$6081,MATCH(E1042,$C$2:$C$6081,1)+1),INDEX($C$2:$C$6081,MATCH(E1042,$C$2:$C$6081,1)-1):INDEX($C$2:$C$6081,MATCH(E1042,$C$2:$C$6081,1)+1))</f>
        <v>5.200155352650133E-6</v>
      </c>
      <c r="G1042" s="125">
        <v>719.5</v>
      </c>
      <c r="H1042" s="121">
        <f>FORECAST(G1042,INDEX($F$2:$F$3041,MATCH(G1042,$E$2:$E$3041,1)-1):INDEX($F$2:$F$3041,MATCH(G1042,$E$2:$E$3041,1)+1),INDEX($E$2:$E$3041,MATCH(G1042,$E$2:$E$3041,1)-1):INDEX($E$2:$E$3041,MATCH(G1042,$E$2:$E$3041,1)+1))</f>
        <v>9.1179686731841602E-6</v>
      </c>
    </row>
    <row r="1043" spans="1:8" x14ac:dyDescent="0.2">
      <c r="A1043" s="123">
        <v>540.20641999999998</v>
      </c>
      <c r="B1043" s="123">
        <v>5.7665278999999997E-6</v>
      </c>
      <c r="C1043" s="125">
        <v>303.89999999999401</v>
      </c>
      <c r="D1043" s="120">
        <f>FORECAST(C1043,INDEX($B$2:$B$2069,MATCH(C1043,$A$2:$A$2069,1)-1):INDEX($B$2:$B$2069,MATCH(C1043,$A$2:$A$2069,1)+1),INDEX($A$2:$A$2069,MATCH(C1043,$A$2:$A$2069,1)-1):INDEX($A$2:$A$2069,MATCH(C1043,$A$2:$A$2069,1)+1))</f>
        <v>8.8196917319938807E-6</v>
      </c>
      <c r="E1043" s="124">
        <v>407.99999999998801</v>
      </c>
      <c r="F1043" s="120">
        <f>FORECAST(E1043,INDEX($D$2:$D$6081,MATCH(E1043,$C$2:$C$6081,1)-1):INDEX($D$2:$D$6081,MATCH(E1043,$C$2:$C$6081,1)+1),INDEX($C$2:$C$6081,MATCH(E1043,$C$2:$C$6081,1)-1):INDEX($C$2:$C$6081,MATCH(E1043,$C$2:$C$6081,1)+1))</f>
        <v>5.1936985122078471E-6</v>
      </c>
      <c r="G1043" s="125">
        <v>720</v>
      </c>
      <c r="H1043" s="121">
        <f>FORECAST(G1043,INDEX($F$2:$F$3041,MATCH(G1043,$E$2:$E$3041,1)-1):INDEX($F$2:$F$3041,MATCH(G1043,$E$2:$E$3041,1)+1),INDEX($E$2:$E$3041,MATCH(G1043,$E$2:$E$3041,1)-1):INDEX($E$2:$E$3041,MATCH(G1043,$E$2:$E$3041,1)+1))</f>
        <v>9.1634731360457097E-6</v>
      </c>
    </row>
    <row r="1044" spans="1:8" x14ac:dyDescent="0.2">
      <c r="A1044" s="123">
        <v>540.49901</v>
      </c>
      <c r="B1044" s="123">
        <v>5.7701866999999999E-6</v>
      </c>
      <c r="C1044" s="125">
        <v>303.99999999999397</v>
      </c>
      <c r="D1044" s="120">
        <f>FORECAST(C1044,INDEX($B$2:$B$2069,MATCH(C1044,$A$2:$A$2069,1)-1):INDEX($B$2:$B$2069,MATCH(C1044,$A$2:$A$2069,1)+1),INDEX($A$2:$A$2069,MATCH(C1044,$A$2:$A$2069,1)-1):INDEX($A$2:$A$2069,MATCH(C1044,$A$2:$A$2069,1)+1))</f>
        <v>8.7989561131178565E-6</v>
      </c>
      <c r="E1044" s="135">
        <v>408.19999999998799</v>
      </c>
      <c r="F1044" s="120">
        <f>FORECAST(E1044,INDEX($D$2:$D$6081,MATCH(E1044,$C$2:$C$6081,1)-1):INDEX($D$2:$D$6081,MATCH(E1044,$C$2:$C$6081,1)+1),INDEX($C$2:$C$6081,MATCH(E1044,$C$2:$C$6081,1)-1):INDEX($C$2:$C$6081,MATCH(E1044,$C$2:$C$6081,1)+1))</f>
        <v>5.1870309594262674E-6</v>
      </c>
      <c r="G1044" s="125">
        <v>720.5</v>
      </c>
      <c r="H1044" s="121">
        <f>FORECAST(G1044,INDEX($F$2:$F$3041,MATCH(G1044,$E$2:$E$3041,1)-1):INDEX($F$2:$F$3041,MATCH(G1044,$E$2:$E$3041,1)+1),INDEX($E$2:$E$3041,MATCH(G1044,$E$2:$E$3041,1)-1):INDEX($E$2:$E$3041,MATCH(G1044,$E$2:$E$3041,1)+1))</f>
        <v>9.213207245639183E-6</v>
      </c>
    </row>
    <row r="1045" spans="1:8" x14ac:dyDescent="0.2">
      <c r="A1045" s="123">
        <v>540.79152999999997</v>
      </c>
      <c r="B1045" s="123">
        <v>5.7745545000000003E-6</v>
      </c>
      <c r="C1045" s="125">
        <v>304.099999999994</v>
      </c>
      <c r="D1045" s="120">
        <f>FORECAST(C1045,INDEX($B$2:$B$2069,MATCH(C1045,$A$2:$A$2069,1)-1):INDEX($B$2:$B$2069,MATCH(C1045,$A$2:$A$2069,1)+1),INDEX($A$2:$A$2069,MATCH(C1045,$A$2:$A$2069,1)-1):INDEX($A$2:$A$2069,MATCH(C1045,$A$2:$A$2069,1)+1))</f>
        <v>8.7782204942418187E-6</v>
      </c>
      <c r="E1045" s="124">
        <v>408.39999999998798</v>
      </c>
      <c r="F1045" s="120">
        <f>FORECAST(E1045,INDEX($D$2:$D$6081,MATCH(E1045,$C$2:$C$6081,1)-1):INDEX($D$2:$D$6081,MATCH(E1045,$C$2:$C$6081,1)+1),INDEX($C$2:$C$6081,MATCH(E1045,$C$2:$C$6081,1)-1):INDEX($C$2:$C$6081,MATCH(E1045,$C$2:$C$6081,1)+1))</f>
        <v>5.1802979681363329E-6</v>
      </c>
      <c r="G1045" s="125">
        <v>721</v>
      </c>
      <c r="H1045" s="121">
        <f>FORECAST(G1045,INDEX($F$2:$F$3041,MATCH(G1045,$E$2:$E$3041,1)-1):INDEX($F$2:$F$3041,MATCH(G1045,$E$2:$E$3041,1)+1),INDEX($E$2:$E$3041,MATCH(G1045,$E$2:$E$3041,1)-1):INDEX($E$2:$E$3041,MATCH(G1045,$E$2:$E$3041,1)+1))</f>
        <v>9.2633194045433915E-6</v>
      </c>
    </row>
    <row r="1046" spans="1:8" x14ac:dyDescent="0.2">
      <c r="A1046" s="123">
        <v>541.08398</v>
      </c>
      <c r="B1046" s="123">
        <v>5.7802644E-6</v>
      </c>
      <c r="C1046" s="125">
        <v>304.19999999999402</v>
      </c>
      <c r="D1046" s="120">
        <f>FORECAST(C1046,INDEX($B$2:$B$2069,MATCH(C1046,$A$2:$A$2069,1)-1):INDEX($B$2:$B$2069,MATCH(C1046,$A$2:$A$2069,1)+1),INDEX($A$2:$A$2069,MATCH(C1046,$A$2:$A$2069,1)-1):INDEX($A$2:$A$2069,MATCH(C1046,$A$2:$A$2069,1)+1))</f>
        <v>8.7574848753657809E-6</v>
      </c>
      <c r="E1046" s="135">
        <v>408.59999999998797</v>
      </c>
      <c r="F1046" s="120">
        <f>FORECAST(E1046,INDEX($D$2:$D$6081,MATCH(E1046,$C$2:$C$6081,1)-1):INDEX($D$2:$D$6081,MATCH(E1046,$C$2:$C$6081,1)+1),INDEX($C$2:$C$6081,MATCH(E1046,$C$2:$C$6081,1)-1):INDEX($C$2:$C$6081,MATCH(E1046,$C$2:$C$6081,1)+1))</f>
        <v>5.1732278019485806E-6</v>
      </c>
      <c r="G1046" s="125">
        <v>721.5</v>
      </c>
      <c r="H1046" s="121">
        <f>FORECAST(G1046,INDEX($F$2:$F$3041,MATCH(G1046,$E$2:$E$3041,1)-1):INDEX($F$2:$F$3041,MATCH(G1046,$E$2:$E$3041,1)+1),INDEX($E$2:$E$3041,MATCH(G1046,$E$2:$E$3041,1)-1):INDEX($E$2:$E$3041,MATCH(G1046,$E$2:$E$3041,1)+1))</f>
        <v>9.3112261019695305E-6</v>
      </c>
    </row>
    <row r="1047" spans="1:8" x14ac:dyDescent="0.2">
      <c r="A1047" s="123">
        <v>541.37636999999995</v>
      </c>
      <c r="B1047" s="123">
        <v>5.7851633000000004E-6</v>
      </c>
      <c r="C1047" s="125">
        <v>304.29999999999399</v>
      </c>
      <c r="D1047" s="120">
        <f>FORECAST(C1047,INDEX($B$2:$B$2069,MATCH(C1047,$A$2:$A$2069,1)-1):INDEX($B$2:$B$2069,MATCH(C1047,$A$2:$A$2069,1)+1),INDEX($A$2:$A$2069,MATCH(C1047,$A$2:$A$2069,1)-1):INDEX($A$2:$A$2069,MATCH(C1047,$A$2:$A$2069,1)+1))</f>
        <v>8.7385392575282155E-6</v>
      </c>
      <c r="E1047" s="124">
        <v>408.79999999998802</v>
      </c>
      <c r="F1047" s="120">
        <f>FORECAST(E1047,INDEX($D$2:$D$6081,MATCH(E1047,$C$2:$C$6081,1)-1):INDEX($D$2:$D$6081,MATCH(E1047,$C$2:$C$6081,1)+1),INDEX($C$2:$C$6081,MATCH(E1047,$C$2:$C$6081,1)-1):INDEX($C$2:$C$6081,MATCH(E1047,$C$2:$C$6081,1)+1))</f>
        <v>5.1659838283004794E-6</v>
      </c>
      <c r="G1047" s="125">
        <v>722</v>
      </c>
      <c r="H1047" s="121">
        <f>FORECAST(G1047,INDEX($F$2:$F$3041,MATCH(G1047,$E$2:$E$3041,1)-1):INDEX($F$2:$F$3041,MATCH(G1047,$E$2:$E$3041,1)+1),INDEX($E$2:$E$3041,MATCH(G1047,$E$2:$E$3041,1)-1):INDEX($E$2:$E$3041,MATCH(G1047,$E$2:$E$3041,1)+1))</f>
        <v>9.3557639599906742E-6</v>
      </c>
    </row>
    <row r="1048" spans="1:8" x14ac:dyDescent="0.2">
      <c r="A1048" s="123">
        <v>541.66867999999999</v>
      </c>
      <c r="B1048" s="123">
        <v>5.7901332E-6</v>
      </c>
      <c r="C1048" s="125">
        <v>304.39999999999401</v>
      </c>
      <c r="D1048" s="120">
        <f>FORECAST(C1048,INDEX($B$2:$B$2069,MATCH(C1048,$A$2:$A$2069,1)-1):INDEX($B$2:$B$2069,MATCH(C1048,$A$2:$A$2069,1)+1),INDEX($A$2:$A$2069,MATCH(C1048,$A$2:$A$2069,1)-1):INDEX($A$2:$A$2069,MATCH(C1048,$A$2:$A$2069,1)+1))</f>
        <v>8.7185054395283592E-6</v>
      </c>
      <c r="E1048" s="135">
        <v>408.99999999998801</v>
      </c>
      <c r="F1048" s="120">
        <f>FORECAST(E1048,INDEX($D$2:$D$6081,MATCH(E1048,$C$2:$C$6081,1)-1):INDEX($D$2:$D$6081,MATCH(E1048,$C$2:$C$6081,1)+1),INDEX($C$2:$C$6081,MATCH(E1048,$C$2:$C$6081,1)-1):INDEX($C$2:$C$6081,MATCH(E1048,$C$2:$C$6081,1)+1))</f>
        <v>5.1586454269730218E-6</v>
      </c>
      <c r="G1048" s="125">
        <v>722.5</v>
      </c>
      <c r="H1048" s="121">
        <f>FORECAST(G1048,INDEX($F$2:$F$3041,MATCH(G1048,$E$2:$E$3041,1)-1):INDEX($F$2:$F$3041,MATCH(G1048,$E$2:$E$3041,1)+1),INDEX($E$2:$E$3041,MATCH(G1048,$E$2:$E$3041,1)-1):INDEX($E$2:$E$3041,MATCH(G1048,$E$2:$E$3041,1)+1))</f>
        <v>9.4003775455704343E-6</v>
      </c>
    </row>
    <row r="1049" spans="1:8" x14ac:dyDescent="0.2">
      <c r="A1049" s="123">
        <v>541.96092999999996</v>
      </c>
      <c r="B1049" s="123">
        <v>5.7949806000000004E-6</v>
      </c>
      <c r="C1049" s="125">
        <v>304.49999999999397</v>
      </c>
      <c r="D1049" s="120">
        <f>FORECAST(C1049,INDEX($B$2:$B$2069,MATCH(C1049,$A$2:$A$2069,1)-1):INDEX($B$2:$B$2069,MATCH(C1049,$A$2:$A$2069,1)+1),INDEX($A$2:$A$2069,MATCH(C1049,$A$2:$A$2069,1)-1):INDEX($A$2:$A$2069,MATCH(C1049,$A$2:$A$2069,1)+1))</f>
        <v>8.6984716215285165E-6</v>
      </c>
      <c r="E1049" s="124">
        <v>409.19999999998799</v>
      </c>
      <c r="F1049" s="120">
        <f>FORECAST(E1049,INDEX($D$2:$D$6081,MATCH(E1049,$C$2:$C$6081,1)-1):INDEX($D$2:$D$6081,MATCH(E1049,$C$2:$C$6081,1)+1),INDEX($C$2:$C$6081,MATCH(E1049,$C$2:$C$6081,1)-1):INDEX($C$2:$C$6081,MATCH(E1049,$C$2:$C$6081,1)+1))</f>
        <v>5.1511074192303426E-6</v>
      </c>
      <c r="G1049" s="125">
        <v>723</v>
      </c>
      <c r="H1049" s="121">
        <f>FORECAST(G1049,INDEX($F$2:$F$3041,MATCH(G1049,$E$2:$E$3041,1)-1):INDEX($F$2:$F$3041,MATCH(G1049,$E$2:$E$3041,1)+1),INDEX($E$2:$E$3041,MATCH(G1049,$E$2:$E$3041,1)-1):INDEX($E$2:$E$3041,MATCH(G1049,$E$2:$E$3041,1)+1))</f>
        <v>9.4380060773906863E-6</v>
      </c>
    </row>
    <row r="1050" spans="1:8" x14ac:dyDescent="0.2">
      <c r="A1050" s="123">
        <v>542.25311999999997</v>
      </c>
      <c r="B1050" s="123">
        <v>5.7991629E-6</v>
      </c>
      <c r="C1050" s="125">
        <v>304.599999999994</v>
      </c>
      <c r="D1050" s="120">
        <f>FORECAST(C1050,INDEX($B$2:$B$2069,MATCH(C1050,$A$2:$A$2069,1)-1):INDEX($B$2:$B$2069,MATCH(C1050,$A$2:$A$2069,1)+1),INDEX($A$2:$A$2069,MATCH(C1050,$A$2:$A$2069,1)-1):INDEX($A$2:$A$2069,MATCH(C1050,$A$2:$A$2069,1)+1))</f>
        <v>8.6824124060377349E-6</v>
      </c>
      <c r="E1050" s="135">
        <v>409.39999999998798</v>
      </c>
      <c r="F1050" s="120">
        <f>FORECAST(E1050,INDEX($D$2:$D$6081,MATCH(E1050,$C$2:$C$6081,1)-1):INDEX($D$2:$D$6081,MATCH(E1050,$C$2:$C$6081,1)+1),INDEX($C$2:$C$6081,MATCH(E1050,$C$2:$C$6081,1)-1):INDEX($C$2:$C$6081,MATCH(E1050,$C$2:$C$6081,1)+1))</f>
        <v>5.1436311072541112E-6</v>
      </c>
      <c r="G1050" s="125">
        <v>723.5</v>
      </c>
      <c r="H1050" s="121">
        <f>FORECAST(G1050,INDEX($F$2:$F$3041,MATCH(G1050,$E$2:$E$3041,1)-1):INDEX($F$2:$F$3041,MATCH(G1050,$E$2:$E$3041,1)+1),INDEX($E$2:$E$3041,MATCH(G1050,$E$2:$E$3041,1)-1):INDEX($E$2:$E$3041,MATCH(G1050,$E$2:$E$3041,1)+1))</f>
        <v>9.4661863886211177E-6</v>
      </c>
    </row>
    <row r="1051" spans="1:8" x14ac:dyDescent="0.2">
      <c r="A1051" s="123">
        <v>542.54522999999995</v>
      </c>
      <c r="B1051" s="123">
        <v>5.8037915000000003E-6</v>
      </c>
      <c r="C1051" s="125">
        <v>304.69999999999402</v>
      </c>
      <c r="D1051" s="120">
        <f>FORECAST(C1051,INDEX($B$2:$B$2069,MATCH(C1051,$A$2:$A$2069,1)-1):INDEX($B$2:$B$2069,MATCH(C1051,$A$2:$A$2069,1)+1),INDEX($A$2:$A$2069,MATCH(C1051,$A$2:$A$2069,1)-1):INDEX($A$2:$A$2069,MATCH(C1051,$A$2:$A$2069,1)+1))</f>
        <v>8.6638760958381098E-6</v>
      </c>
      <c r="E1051" s="124">
        <v>409.59999999998797</v>
      </c>
      <c r="F1051" s="120">
        <f>FORECAST(E1051,INDEX($D$2:$D$6081,MATCH(E1051,$C$2:$C$6081,1)-1):INDEX($D$2:$D$6081,MATCH(E1051,$C$2:$C$6081,1)+1),INDEX($C$2:$C$6081,MATCH(E1051,$C$2:$C$6081,1)-1):INDEX($C$2:$C$6081,MATCH(E1051,$C$2:$C$6081,1)+1))</f>
        <v>5.1364580624460581E-6</v>
      </c>
      <c r="G1051" s="125">
        <v>724</v>
      </c>
      <c r="H1051" s="121">
        <f>FORECAST(G1051,INDEX($F$2:$F$3041,MATCH(G1051,$E$2:$E$3041,1)-1):INDEX($F$2:$F$3041,MATCH(G1051,$E$2:$E$3041,1)+1),INDEX($E$2:$E$3041,MATCH(G1051,$E$2:$E$3041,1)-1):INDEX($E$2:$E$3041,MATCH(G1051,$E$2:$E$3041,1)+1))</f>
        <v>9.4938029523126367E-6</v>
      </c>
    </row>
    <row r="1052" spans="1:8" x14ac:dyDescent="0.2">
      <c r="A1052" s="123">
        <v>542.83726999999999</v>
      </c>
      <c r="B1052" s="123">
        <v>5.8080072E-6</v>
      </c>
      <c r="C1052" s="125">
        <v>304.79999999999399</v>
      </c>
      <c r="D1052" s="120">
        <f>FORECAST(C1052,INDEX($B$2:$B$2069,MATCH(C1052,$A$2:$A$2069,1)-1):INDEX($B$2:$B$2069,MATCH(C1052,$A$2:$A$2069,1)+1),INDEX($A$2:$A$2069,MATCH(C1052,$A$2:$A$2069,1)-1):INDEX($A$2:$A$2069,MATCH(C1052,$A$2:$A$2069,1)+1))</f>
        <v>8.6453397856384916E-6</v>
      </c>
      <c r="E1052" s="135">
        <v>409.79999999998802</v>
      </c>
      <c r="F1052" s="120">
        <f>FORECAST(E1052,INDEX($D$2:$D$6081,MATCH(E1052,$C$2:$C$6081,1)-1):INDEX($D$2:$D$6081,MATCH(E1052,$C$2:$C$6081,1)+1),INDEX($C$2:$C$6081,MATCH(E1052,$C$2:$C$6081,1)-1):INDEX($C$2:$C$6081,MATCH(E1052,$C$2:$C$6081,1)+1))</f>
        <v>5.1295118805467484E-6</v>
      </c>
      <c r="G1052" s="125">
        <v>724.5</v>
      </c>
      <c r="H1052" s="121">
        <f>FORECAST(G1052,INDEX($F$2:$F$3041,MATCH(G1052,$E$2:$E$3041,1)-1):INDEX($F$2:$F$3041,MATCH(G1052,$E$2:$E$3041,1)+1),INDEX($E$2:$E$3041,MATCH(G1052,$E$2:$E$3041,1)-1):INDEX($E$2:$E$3041,MATCH(G1052,$E$2:$E$3041,1)+1))</f>
        <v>9.5257841174712377E-6</v>
      </c>
    </row>
    <row r="1053" spans="1:8" x14ac:dyDescent="0.2">
      <c r="A1053" s="123">
        <v>543.12924999999996</v>
      </c>
      <c r="B1053" s="123">
        <v>5.8126789000000004E-6</v>
      </c>
      <c r="C1053" s="125">
        <v>304.89999999999401</v>
      </c>
      <c r="D1053" s="120">
        <f>FORECAST(C1053,INDEX($B$2:$B$2069,MATCH(C1053,$A$2:$A$2069,1)-1):INDEX($B$2:$B$2069,MATCH(C1053,$A$2:$A$2069,1)+1),INDEX($A$2:$A$2069,MATCH(C1053,$A$2:$A$2069,1)-1):INDEX($A$2:$A$2069,MATCH(C1053,$A$2:$A$2069,1)+1))</f>
        <v>8.6259950774981629E-6</v>
      </c>
      <c r="E1053" s="124">
        <v>409.99999999998801</v>
      </c>
      <c r="F1053" s="120">
        <f>FORECAST(E1053,INDEX($D$2:$D$6081,MATCH(E1053,$C$2:$C$6081,1)-1):INDEX($D$2:$D$6081,MATCH(E1053,$C$2:$C$6081,1)+1),INDEX($C$2:$C$6081,MATCH(E1053,$C$2:$C$6081,1)-1):INDEX($C$2:$C$6081,MATCH(E1053,$C$2:$C$6081,1)+1))</f>
        <v>5.1228160820154338E-6</v>
      </c>
      <c r="G1053" s="125">
        <v>725</v>
      </c>
      <c r="H1053" s="121">
        <f>FORECAST(G1053,INDEX($F$2:$F$3041,MATCH(G1053,$E$2:$E$3041,1)-1):INDEX($F$2:$F$3041,MATCH(G1053,$E$2:$E$3041,1)+1),INDEX($E$2:$E$3041,MATCH(G1053,$E$2:$E$3041,1)-1):INDEX($E$2:$E$3041,MATCH(G1053,$E$2:$E$3041,1)+1))</f>
        <v>9.5548088820409822E-6</v>
      </c>
    </row>
    <row r="1054" spans="1:8" x14ac:dyDescent="0.2">
      <c r="A1054" s="123">
        <v>543.42115999999999</v>
      </c>
      <c r="B1054" s="123">
        <v>5.8172875000000002E-6</v>
      </c>
      <c r="C1054" s="125">
        <v>304.99999999999397</v>
      </c>
      <c r="D1054" s="120">
        <f>FORECAST(C1054,INDEX($B$2:$B$2069,MATCH(C1054,$A$2:$A$2069,1)-1):INDEX($B$2:$B$2069,MATCH(C1054,$A$2:$A$2069,1)+1),INDEX($A$2:$A$2069,MATCH(C1054,$A$2:$A$2069,1)-1):INDEX($A$2:$A$2069,MATCH(C1054,$A$2:$A$2069,1)+1))</f>
        <v>8.6077341593650158E-6</v>
      </c>
      <c r="E1054" s="135">
        <v>410.19999999998799</v>
      </c>
      <c r="F1054" s="120">
        <f>FORECAST(E1054,INDEX($D$2:$D$6081,MATCH(E1054,$C$2:$C$6081,1)-1):INDEX($D$2:$D$6081,MATCH(E1054,$C$2:$C$6081,1)+1),INDEX($C$2:$C$6081,MATCH(E1054,$C$2:$C$6081,1)-1):INDEX($C$2:$C$6081,MATCH(E1054,$C$2:$C$6081,1)+1))</f>
        <v>5.1161638462481008E-6</v>
      </c>
      <c r="G1054" s="125">
        <v>725.5</v>
      </c>
      <c r="H1054" s="121">
        <f>FORECAST(G1054,INDEX($F$2:$F$3041,MATCH(G1054,$E$2:$E$3041,1)-1):INDEX($F$2:$F$3041,MATCH(G1054,$E$2:$E$3041,1)+1),INDEX($E$2:$E$3041,MATCH(G1054,$E$2:$E$3041,1)-1):INDEX($E$2:$E$3041,MATCH(G1054,$E$2:$E$3041,1)+1))</f>
        <v>9.582131395295134E-6</v>
      </c>
    </row>
    <row r="1055" spans="1:8" x14ac:dyDescent="0.2">
      <c r="A1055" s="123">
        <v>543.71299999999997</v>
      </c>
      <c r="B1055" s="123">
        <v>5.8228648999999999E-6</v>
      </c>
      <c r="C1055" s="125">
        <v>305.099999999994</v>
      </c>
      <c r="D1055" s="120">
        <f>FORECAST(C1055,INDEX($B$2:$B$2069,MATCH(C1055,$A$2:$A$2069,1)-1):INDEX($B$2:$B$2069,MATCH(C1055,$A$2:$A$2069,1)+1),INDEX($A$2:$A$2069,MATCH(C1055,$A$2:$A$2069,1)-1):INDEX($A$2:$A$2069,MATCH(C1055,$A$2:$A$2069,1)+1))</f>
        <v>8.589473241231862E-6</v>
      </c>
      <c r="E1055" s="124">
        <v>410.39999999998798</v>
      </c>
      <c r="F1055" s="120">
        <f>FORECAST(E1055,INDEX($D$2:$D$6081,MATCH(E1055,$C$2:$C$6081,1)-1):INDEX($D$2:$D$6081,MATCH(E1055,$C$2:$C$6081,1)+1),INDEX($C$2:$C$6081,MATCH(E1055,$C$2:$C$6081,1)-1):INDEX($C$2:$C$6081,MATCH(E1055,$C$2:$C$6081,1)+1))</f>
        <v>5.1095610215321308E-6</v>
      </c>
      <c r="G1055" s="125">
        <v>726</v>
      </c>
      <c r="H1055" s="121">
        <f>FORECAST(G1055,INDEX($F$2:$F$3041,MATCH(G1055,$E$2:$E$3041,1)-1):INDEX($F$2:$F$3041,MATCH(G1055,$E$2:$E$3041,1)+1),INDEX($E$2:$E$3041,MATCH(G1055,$E$2:$E$3041,1)-1):INDEX($E$2:$E$3041,MATCH(G1055,$E$2:$E$3041,1)+1))</f>
        <v>9.6143075585557444E-6</v>
      </c>
    </row>
    <row r="1056" spans="1:8" x14ac:dyDescent="0.2">
      <c r="A1056" s="123">
        <v>544.00477999999998</v>
      </c>
      <c r="B1056" s="123">
        <v>5.8272816000000003E-6</v>
      </c>
      <c r="C1056" s="125">
        <v>305.19999999999402</v>
      </c>
      <c r="D1056" s="120">
        <f>FORECAST(C1056,INDEX($B$2:$B$2069,MATCH(C1056,$A$2:$A$2069,1)-1):INDEX($B$2:$B$2069,MATCH(C1056,$A$2:$A$2069,1)+1),INDEX($A$2:$A$2069,MATCH(C1056,$A$2:$A$2069,1)-1):INDEX($A$2:$A$2069,MATCH(C1056,$A$2:$A$2069,1)+1))</f>
        <v>8.5712123230987083E-6</v>
      </c>
      <c r="E1056" s="135">
        <v>410.59999999998797</v>
      </c>
      <c r="F1056" s="120">
        <f>FORECAST(E1056,INDEX($D$2:$D$6081,MATCH(E1056,$C$2:$C$6081,1)-1):INDEX($D$2:$D$6081,MATCH(E1056,$C$2:$C$6081,1)+1),INDEX($C$2:$C$6081,MATCH(E1056,$C$2:$C$6081,1)-1):INDEX($C$2:$C$6081,MATCH(E1056,$C$2:$C$6081,1)+1))</f>
        <v>5.1029423420415041E-6</v>
      </c>
      <c r="G1056" s="125">
        <v>726.5</v>
      </c>
      <c r="H1056" s="121">
        <f>FORECAST(G1056,INDEX($F$2:$F$3041,MATCH(G1056,$E$2:$E$3041,1)-1):INDEX($F$2:$F$3041,MATCH(G1056,$E$2:$E$3041,1)+1),INDEX($E$2:$E$3041,MATCH(G1056,$E$2:$E$3041,1)-1):INDEX($E$2:$E$3041,MATCH(G1056,$E$2:$E$3041,1)+1))</f>
        <v>9.6481847685582007E-6</v>
      </c>
    </row>
    <row r="1057" spans="1:8" x14ac:dyDescent="0.2">
      <c r="A1057" s="123">
        <v>544.29648999999995</v>
      </c>
      <c r="B1057" s="123">
        <v>5.8306611999999998E-6</v>
      </c>
      <c r="C1057" s="125">
        <v>305.29999999999399</v>
      </c>
      <c r="D1057" s="120">
        <f>FORECAST(C1057,INDEX($B$2:$B$2069,MATCH(C1057,$A$2:$A$2069,1)-1):INDEX($B$2:$B$2069,MATCH(C1057,$A$2:$A$2069,1)+1),INDEX($A$2:$A$2069,MATCH(C1057,$A$2:$A$2069,1)-1):INDEX($A$2:$A$2069,MATCH(C1057,$A$2:$A$2069,1)+1))</f>
        <v>8.557602835490761E-6</v>
      </c>
      <c r="E1057" s="124">
        <v>410.79999999998802</v>
      </c>
      <c r="F1057" s="120">
        <f>FORECAST(E1057,INDEX($D$2:$D$6081,MATCH(E1057,$C$2:$C$6081,1)-1):INDEX($D$2:$D$6081,MATCH(E1057,$C$2:$C$6081,1)+1),INDEX($C$2:$C$6081,MATCH(E1057,$C$2:$C$6081,1)-1):INDEX($C$2:$C$6081,MATCH(E1057,$C$2:$C$6081,1)+1))</f>
        <v>5.0964285275453849E-6</v>
      </c>
      <c r="G1057" s="125">
        <v>727</v>
      </c>
      <c r="H1057" s="121">
        <f>FORECAST(G1057,INDEX($F$2:$F$3041,MATCH(G1057,$E$2:$E$3041,1)-1):INDEX($F$2:$F$3041,MATCH(G1057,$E$2:$E$3041,1)+1),INDEX($E$2:$E$3041,MATCH(G1057,$E$2:$E$3041,1)-1):INDEX($E$2:$E$3041,MATCH(G1057,$E$2:$E$3041,1)+1))</f>
        <v>9.6748469427160015E-6</v>
      </c>
    </row>
    <row r="1058" spans="1:8" x14ac:dyDescent="0.2">
      <c r="A1058" s="123">
        <v>544.58812</v>
      </c>
      <c r="B1058" s="123">
        <v>5.8351816999999997E-6</v>
      </c>
      <c r="C1058" s="125">
        <v>305.39999999999401</v>
      </c>
      <c r="D1058" s="120">
        <f>FORECAST(C1058,INDEX($B$2:$B$2069,MATCH(C1058,$A$2:$A$2069,1)-1):INDEX($B$2:$B$2069,MATCH(C1058,$A$2:$A$2069,1)+1),INDEX($A$2:$A$2069,MATCH(C1058,$A$2:$A$2069,1)-1):INDEX($A$2:$A$2069,MATCH(C1058,$A$2:$A$2069,1)+1))</f>
        <v>8.5405581546900655E-6</v>
      </c>
      <c r="E1058" s="135">
        <v>410.99999999998801</v>
      </c>
      <c r="F1058" s="120">
        <f>FORECAST(E1058,INDEX($D$2:$D$6081,MATCH(E1058,$C$2:$C$6081,1)-1):INDEX($D$2:$D$6081,MATCH(E1058,$C$2:$C$6081,1)+1),INDEX($C$2:$C$6081,MATCH(E1058,$C$2:$C$6081,1)-1):INDEX($C$2:$C$6081,MATCH(E1058,$C$2:$C$6081,1)+1))</f>
        <v>5.090021802032668E-6</v>
      </c>
      <c r="G1058" s="125">
        <v>727.5</v>
      </c>
      <c r="H1058" s="121">
        <f>FORECAST(G1058,INDEX($F$2:$F$3041,MATCH(G1058,$E$2:$E$3041,1)-1):INDEX($F$2:$F$3041,MATCH(G1058,$E$2:$E$3041,1)+1),INDEX($E$2:$E$3041,MATCH(G1058,$E$2:$E$3041,1)-1):INDEX($E$2:$E$3041,MATCH(G1058,$E$2:$E$3041,1)+1))</f>
        <v>9.7011147933522064E-6</v>
      </c>
    </row>
    <row r="1059" spans="1:8" x14ac:dyDescent="0.2">
      <c r="A1059" s="123">
        <v>544.87968999999998</v>
      </c>
      <c r="B1059" s="123">
        <v>5.8396847000000002E-6</v>
      </c>
      <c r="C1059" s="125">
        <v>305.49999999999397</v>
      </c>
      <c r="D1059" s="120">
        <f>FORECAST(C1059,INDEX($B$2:$B$2069,MATCH(C1059,$A$2:$A$2069,1)-1):INDEX($B$2:$B$2069,MATCH(C1059,$A$2:$A$2069,1)+1),INDEX($A$2:$A$2069,MATCH(C1059,$A$2:$A$2069,1)-1):INDEX($A$2:$A$2069,MATCH(C1059,$A$2:$A$2069,1)+1))</f>
        <v>8.5235134738893768E-6</v>
      </c>
      <c r="E1059" s="124">
        <v>411.19999999998799</v>
      </c>
      <c r="F1059" s="120">
        <f>FORECAST(E1059,INDEX($D$2:$D$6081,MATCH(E1059,$C$2:$C$6081,1)-1):INDEX($D$2:$D$6081,MATCH(E1059,$C$2:$C$6081,1)+1),INDEX($C$2:$C$6081,MATCH(E1059,$C$2:$C$6081,1)-1):INDEX($C$2:$C$6081,MATCH(E1059,$C$2:$C$6081,1)+1))</f>
        <v>5.0837805272339358E-6</v>
      </c>
      <c r="G1059" s="125">
        <v>728</v>
      </c>
      <c r="H1059" s="121">
        <f>FORECAST(G1059,INDEX($F$2:$F$3041,MATCH(G1059,$E$2:$E$3041,1)-1):INDEX($F$2:$F$3041,MATCH(G1059,$E$2:$E$3041,1)+1),INDEX($E$2:$E$3041,MATCH(G1059,$E$2:$E$3041,1)-1):INDEX($E$2:$E$3041,MATCH(G1059,$E$2:$E$3041,1)+1))</f>
        <v>9.7318107563422693E-6</v>
      </c>
    </row>
    <row r="1060" spans="1:8" x14ac:dyDescent="0.2">
      <c r="A1060" s="123">
        <v>545.1712</v>
      </c>
      <c r="B1060" s="123">
        <v>5.8444258999999998E-6</v>
      </c>
      <c r="C1060" s="125">
        <v>305.599999999994</v>
      </c>
      <c r="D1060" s="120">
        <f>FORECAST(C1060,INDEX($B$2:$B$2069,MATCH(C1060,$A$2:$A$2069,1)-1):INDEX($B$2:$B$2069,MATCH(C1060,$A$2:$A$2069,1)+1),INDEX($A$2:$A$2069,MATCH(C1060,$A$2:$A$2069,1)-1):INDEX($A$2:$A$2069,MATCH(C1060,$A$2:$A$2069,1)+1))</f>
        <v>8.5084485303090114E-6</v>
      </c>
      <c r="E1060" s="135">
        <v>411.39999999998798</v>
      </c>
      <c r="F1060" s="120">
        <f>FORECAST(E1060,INDEX($D$2:$D$6081,MATCH(E1060,$C$2:$C$6081,1)-1):INDEX($D$2:$D$6081,MATCH(E1060,$C$2:$C$6081,1)+1),INDEX($C$2:$C$6081,MATCH(E1060,$C$2:$C$6081,1)-1):INDEX($C$2:$C$6081,MATCH(E1060,$C$2:$C$6081,1)+1))</f>
        <v>5.0777074132323159E-6</v>
      </c>
      <c r="G1060" s="125">
        <v>728.5</v>
      </c>
      <c r="H1060" s="121">
        <f>FORECAST(G1060,INDEX($F$2:$F$3041,MATCH(G1060,$E$2:$E$3041,1)-1):INDEX($F$2:$F$3041,MATCH(G1060,$E$2:$E$3041,1)+1),INDEX($E$2:$E$3041,MATCH(G1060,$E$2:$E$3041,1)-1):INDEX($E$2:$E$3041,MATCH(G1060,$E$2:$E$3041,1)+1))</f>
        <v>9.7602649968611124E-6</v>
      </c>
    </row>
    <row r="1061" spans="1:8" x14ac:dyDescent="0.2">
      <c r="A1061" s="123">
        <v>545.46262999999999</v>
      </c>
      <c r="B1061" s="123">
        <v>5.8498300999999998E-6</v>
      </c>
      <c r="C1061" s="125">
        <v>305.69999999999402</v>
      </c>
      <c r="D1061" s="120">
        <f>FORECAST(C1061,INDEX($B$2:$B$2069,MATCH(C1061,$A$2:$A$2069,1)-1):INDEX($B$2:$B$2069,MATCH(C1061,$A$2:$A$2069,1)+1),INDEX($A$2:$A$2069,MATCH(C1061,$A$2:$A$2069,1)-1):INDEX($A$2:$A$2069,MATCH(C1061,$A$2:$A$2069,1)+1))</f>
        <v>8.4932810844143449E-6</v>
      </c>
      <c r="E1061" s="124">
        <v>411.59999999998797</v>
      </c>
      <c r="F1061" s="120">
        <f>FORECAST(E1061,INDEX($D$2:$D$6081,MATCH(E1061,$C$2:$C$6081,1)-1):INDEX($D$2:$D$6081,MATCH(E1061,$C$2:$C$6081,1)+1),INDEX($C$2:$C$6081,MATCH(E1061,$C$2:$C$6081,1)-1):INDEX($C$2:$C$6081,MATCH(E1061,$C$2:$C$6081,1)+1))</f>
        <v>5.0720455821438248E-6</v>
      </c>
      <c r="G1061" s="125">
        <v>729</v>
      </c>
      <c r="H1061" s="121">
        <f>FORECAST(G1061,INDEX($F$2:$F$3041,MATCH(G1061,$E$2:$E$3041,1)-1):INDEX($F$2:$F$3041,MATCH(G1061,$E$2:$E$3041,1)+1),INDEX($E$2:$E$3041,MATCH(G1061,$E$2:$E$3041,1)-1):INDEX($E$2:$E$3041,MATCH(G1061,$E$2:$E$3041,1)+1))</f>
        <v>9.7830557359927705E-6</v>
      </c>
    </row>
    <row r="1062" spans="1:8" x14ac:dyDescent="0.2">
      <c r="A1062" s="123">
        <v>545.75400000000002</v>
      </c>
      <c r="B1062" s="123">
        <v>5.8545007E-6</v>
      </c>
      <c r="C1062" s="125">
        <v>305.79999999999399</v>
      </c>
      <c r="D1062" s="120">
        <f>FORECAST(C1062,INDEX($B$2:$B$2069,MATCH(C1062,$A$2:$A$2069,1)-1):INDEX($B$2:$B$2069,MATCH(C1062,$A$2:$A$2069,1)+1),INDEX($A$2:$A$2069,MATCH(C1062,$A$2:$A$2069,1)-1):INDEX($A$2:$A$2069,MATCH(C1062,$A$2:$A$2069,1)+1))</f>
        <v>8.4781136385196919E-6</v>
      </c>
      <c r="E1062" s="135">
        <v>411.79999999998802</v>
      </c>
      <c r="F1062" s="120">
        <f>FORECAST(E1062,INDEX($D$2:$D$6081,MATCH(E1062,$C$2:$C$6081,1)-1):INDEX($D$2:$D$6081,MATCH(E1062,$C$2:$C$6081,1)+1),INDEX($C$2:$C$6081,MATCH(E1062,$C$2:$C$6081,1)-1):INDEX($C$2:$C$6081,MATCH(E1062,$C$2:$C$6081,1)+1))</f>
        <v>5.0662085213865034E-6</v>
      </c>
      <c r="G1062" s="125">
        <v>729.5</v>
      </c>
      <c r="H1062" s="121">
        <f>FORECAST(G1062,INDEX($F$2:$F$3041,MATCH(G1062,$E$2:$E$3041,1)-1):INDEX($F$2:$F$3041,MATCH(G1062,$E$2:$E$3041,1)+1),INDEX($E$2:$E$3041,MATCH(G1062,$E$2:$E$3041,1)-1):INDEX($E$2:$E$3041,MATCH(G1062,$E$2:$E$3041,1)+1))</f>
        <v>9.8064437859064139E-6</v>
      </c>
    </row>
    <row r="1063" spans="1:8" x14ac:dyDescent="0.2">
      <c r="A1063" s="123">
        <v>546.0453</v>
      </c>
      <c r="B1063" s="123">
        <v>5.8592832E-6</v>
      </c>
      <c r="C1063" s="125">
        <v>305.89999999999401</v>
      </c>
      <c r="D1063" s="120">
        <f>FORECAST(C1063,INDEX($B$2:$B$2069,MATCH(C1063,$A$2:$A$2069,1)-1):INDEX($B$2:$B$2069,MATCH(C1063,$A$2:$A$2069,1)+1),INDEX($A$2:$A$2069,MATCH(C1063,$A$2:$A$2069,1)-1):INDEX($A$2:$A$2069,MATCH(C1063,$A$2:$A$2069,1)+1))</f>
        <v>8.4629461926250254E-6</v>
      </c>
      <c r="E1063" s="124">
        <v>411.99999999998801</v>
      </c>
      <c r="F1063" s="120">
        <f>FORECAST(E1063,INDEX($D$2:$D$6081,MATCH(E1063,$C$2:$C$6081,1)-1):INDEX($D$2:$D$6081,MATCH(E1063,$C$2:$C$6081,1)+1),INDEX($C$2:$C$6081,MATCH(E1063,$C$2:$C$6081,1)-1):INDEX($C$2:$C$6081,MATCH(E1063,$C$2:$C$6081,1)+1))</f>
        <v>5.0603142978893373E-6</v>
      </c>
      <c r="G1063" s="125">
        <v>730</v>
      </c>
      <c r="H1063" s="121">
        <f>FORECAST(G1063,INDEX($F$2:$F$3041,MATCH(G1063,$E$2:$E$3041,1)-1):INDEX($F$2:$F$3041,MATCH(G1063,$E$2:$E$3041,1)+1),INDEX($E$2:$E$3041,MATCH(G1063,$E$2:$E$3041,1)-1):INDEX($E$2:$E$3041,MATCH(G1063,$E$2:$E$3041,1)+1))</f>
        <v>9.8313061938180976E-6</v>
      </c>
    </row>
    <row r="1064" spans="1:8" x14ac:dyDescent="0.2">
      <c r="A1064" s="123">
        <v>546.33653000000004</v>
      </c>
      <c r="B1064" s="123">
        <v>5.8648955999999997E-6</v>
      </c>
      <c r="C1064" s="125">
        <v>305.99999999999397</v>
      </c>
      <c r="D1064" s="120">
        <f>FORECAST(C1064,INDEX($B$2:$B$2069,MATCH(C1064,$A$2:$A$2069,1)-1):INDEX($B$2:$B$2069,MATCH(C1064,$A$2:$A$2069,1)+1),INDEX($A$2:$A$2069,MATCH(C1064,$A$2:$A$2069,1)-1):INDEX($A$2:$A$2069,MATCH(C1064,$A$2:$A$2069,1)+1))</f>
        <v>8.4457537063533763E-6</v>
      </c>
      <c r="E1064" s="135">
        <v>412.19999999998799</v>
      </c>
      <c r="F1064" s="120">
        <f>FORECAST(E1064,INDEX($D$2:$D$6081,MATCH(E1064,$C$2:$C$6081,1)-1):INDEX($D$2:$D$6081,MATCH(E1064,$C$2:$C$6081,1)+1),INDEX($C$2:$C$6081,MATCH(E1064,$C$2:$C$6081,1)-1):INDEX($C$2:$C$6081,MATCH(E1064,$C$2:$C$6081,1)+1))</f>
        <v>5.0541274904949586E-6</v>
      </c>
      <c r="G1064" s="125">
        <v>730.5</v>
      </c>
      <c r="H1064" s="121">
        <f>FORECAST(G1064,INDEX($F$2:$F$3041,MATCH(G1064,$E$2:$E$3041,1)-1):INDEX($F$2:$F$3041,MATCH(G1064,$E$2:$E$3041,1)+1),INDEX($E$2:$E$3041,MATCH(G1064,$E$2:$E$3041,1)-1):INDEX($E$2:$E$3041,MATCH(G1064,$E$2:$E$3041,1)+1))</f>
        <v>9.851673235782099E-6</v>
      </c>
    </row>
    <row r="1065" spans="1:8" x14ac:dyDescent="0.2">
      <c r="A1065" s="123">
        <v>546.6277</v>
      </c>
      <c r="B1065" s="123">
        <v>5.8701355000000004E-6</v>
      </c>
      <c r="C1065" s="125">
        <v>306.099999999994</v>
      </c>
      <c r="D1065" s="120">
        <f>FORECAST(C1065,INDEX($B$2:$B$2069,MATCH(C1065,$A$2:$A$2069,1)-1):INDEX($B$2:$B$2069,MATCH(C1065,$A$2:$A$2069,1)+1),INDEX($A$2:$A$2069,MATCH(C1065,$A$2:$A$2069,1)-1):INDEX($A$2:$A$2069,MATCH(C1065,$A$2:$A$2069,1)+1))</f>
        <v>8.4297694927896677E-6</v>
      </c>
      <c r="E1065" s="124">
        <v>412.39999999998798</v>
      </c>
      <c r="F1065" s="120">
        <f>FORECAST(E1065,INDEX($D$2:$D$6081,MATCH(E1065,$C$2:$C$6081,1)-1):INDEX($D$2:$D$6081,MATCH(E1065,$C$2:$C$6081,1)+1),INDEX($C$2:$C$6081,MATCH(E1065,$C$2:$C$6081,1)-1):INDEX($C$2:$C$6081,MATCH(E1065,$C$2:$C$6081,1)+1))</f>
        <v>5.0483825605980019E-6</v>
      </c>
      <c r="G1065" s="125">
        <v>731</v>
      </c>
      <c r="H1065" s="121">
        <f>FORECAST(G1065,INDEX($F$2:$F$3041,MATCH(G1065,$E$2:$E$3041,1)-1):INDEX($F$2:$F$3041,MATCH(G1065,$E$2:$E$3041,1)+1),INDEX($E$2:$E$3041,MATCH(G1065,$E$2:$E$3041,1)-1):INDEX($E$2:$E$3041,MATCH(G1065,$E$2:$E$3041,1)+1))</f>
        <v>9.8667104069094921E-6</v>
      </c>
    </row>
    <row r="1066" spans="1:8" x14ac:dyDescent="0.2">
      <c r="A1066" s="123">
        <v>546.91880000000003</v>
      </c>
      <c r="B1066" s="123">
        <v>5.8741715E-6</v>
      </c>
      <c r="C1066" s="125">
        <v>306.19999999999402</v>
      </c>
      <c r="D1066" s="120">
        <f>FORECAST(C1066,INDEX($B$2:$B$2069,MATCH(C1066,$A$2:$A$2069,1)-1):INDEX($B$2:$B$2069,MATCH(C1066,$A$2:$A$2069,1)+1),INDEX($A$2:$A$2069,MATCH(C1066,$A$2:$A$2069,1)-1):INDEX($A$2:$A$2069,MATCH(C1066,$A$2:$A$2069,1)+1))</f>
        <v>8.413785279225959E-6</v>
      </c>
      <c r="E1066" s="135">
        <v>412.59999999998797</v>
      </c>
      <c r="F1066" s="120">
        <f>FORECAST(E1066,INDEX($D$2:$D$6081,MATCH(E1066,$C$2:$C$6081,1)-1):INDEX($D$2:$D$6081,MATCH(E1066,$C$2:$C$6081,1)+1),INDEX($C$2:$C$6081,MATCH(E1066,$C$2:$C$6081,1)-1):INDEX($C$2:$C$6081,MATCH(E1066,$C$2:$C$6081,1)+1))</f>
        <v>5.0426938374987842E-6</v>
      </c>
      <c r="G1066" s="125">
        <v>731.5</v>
      </c>
      <c r="H1066" s="121">
        <f>FORECAST(G1066,INDEX($F$2:$F$3041,MATCH(G1066,$E$2:$E$3041,1)-1):INDEX($F$2:$F$3041,MATCH(G1066,$E$2:$E$3041,1)+1),INDEX($E$2:$E$3041,MATCH(G1066,$E$2:$E$3041,1)-1):INDEX($E$2:$E$3041,MATCH(G1066,$E$2:$E$3041,1)+1))</f>
        <v>9.8859875803694429E-6</v>
      </c>
    </row>
    <row r="1067" spans="1:8" x14ac:dyDescent="0.2">
      <c r="A1067" s="123">
        <v>547.20982000000004</v>
      </c>
      <c r="B1067" s="123">
        <v>5.8793085999999996E-6</v>
      </c>
      <c r="C1067" s="125">
        <v>306.29999999999399</v>
      </c>
      <c r="D1067" s="120">
        <f>FORECAST(C1067,INDEX($B$2:$B$2069,MATCH(C1067,$A$2:$A$2069,1)-1):INDEX($B$2:$B$2069,MATCH(C1067,$A$2:$A$2069,1)+1),INDEX($A$2:$A$2069,MATCH(C1067,$A$2:$A$2069,1)-1):INDEX($A$2:$A$2069,MATCH(C1067,$A$2:$A$2069,1)+1))</f>
        <v>8.3978101339192261E-6</v>
      </c>
      <c r="E1067" s="124">
        <v>412.79999999998802</v>
      </c>
      <c r="F1067" s="120">
        <f>FORECAST(E1067,INDEX($D$2:$D$6081,MATCH(E1067,$C$2:$C$6081,1)-1):INDEX($D$2:$D$6081,MATCH(E1067,$C$2:$C$6081,1)+1),INDEX($C$2:$C$6081,MATCH(E1067,$C$2:$C$6081,1)-1):INDEX($C$2:$C$6081,MATCH(E1067,$C$2:$C$6081,1)+1))</f>
        <v>5.0366677629541125E-6</v>
      </c>
      <c r="G1067" s="125">
        <v>732</v>
      </c>
      <c r="H1067" s="121">
        <f>FORECAST(G1067,INDEX($F$2:$F$3041,MATCH(G1067,$E$2:$E$3041,1)-1):INDEX($F$2:$F$3041,MATCH(G1067,$E$2:$E$3041,1)+1),INDEX($E$2:$E$3041,MATCH(G1067,$E$2:$E$3041,1)-1):INDEX($E$2:$E$3041,MATCH(G1067,$E$2:$E$3041,1)+1))</f>
        <v>9.9087482011595034E-6</v>
      </c>
    </row>
    <row r="1068" spans="1:8" x14ac:dyDescent="0.2">
      <c r="A1068" s="123">
        <v>547.50079000000005</v>
      </c>
      <c r="B1068" s="123">
        <v>5.8852492999999997E-6</v>
      </c>
      <c r="C1068" s="125">
        <v>306.39999999999401</v>
      </c>
      <c r="D1068" s="120">
        <f>FORECAST(C1068,INDEX($B$2:$B$2069,MATCH(C1068,$A$2:$A$2069,1)-1):INDEX($B$2:$B$2069,MATCH(C1068,$A$2:$A$2069,1)+1),INDEX($A$2:$A$2069,MATCH(C1068,$A$2:$A$2069,1)-1):INDEX($A$2:$A$2069,MATCH(C1068,$A$2:$A$2069,1)+1))</f>
        <v>8.3815982040954439E-6</v>
      </c>
      <c r="E1068" s="135">
        <v>412.99999999998801</v>
      </c>
      <c r="F1068" s="120">
        <f>FORECAST(E1068,INDEX($D$2:$D$6081,MATCH(E1068,$C$2:$C$6081,1)-1):INDEX($D$2:$D$6081,MATCH(E1068,$C$2:$C$6081,1)+1),INDEX($C$2:$C$6081,MATCH(E1068,$C$2:$C$6081,1)-1):INDEX($C$2:$C$6081,MATCH(E1068,$C$2:$C$6081,1)+1))</f>
        <v>5.0308373839904051E-6</v>
      </c>
      <c r="G1068" s="125">
        <v>732.5</v>
      </c>
      <c r="H1068" s="121">
        <f>FORECAST(G1068,INDEX($F$2:$F$3041,MATCH(G1068,$E$2:$E$3041,1)-1):INDEX($F$2:$F$3041,MATCH(G1068,$E$2:$E$3041,1)+1),INDEX($E$2:$E$3041,MATCH(G1068,$E$2:$E$3041,1)-1):INDEX($E$2:$E$3041,MATCH(G1068,$E$2:$E$3041,1)+1))</f>
        <v>9.9323885303464548E-6</v>
      </c>
    </row>
    <row r="1069" spans="1:8" x14ac:dyDescent="0.2">
      <c r="A1069" s="123">
        <v>547.79168000000004</v>
      </c>
      <c r="B1069" s="123">
        <v>5.8898774000000003E-6</v>
      </c>
      <c r="C1069" s="125">
        <v>306.49999999999397</v>
      </c>
      <c r="D1069" s="120">
        <f>FORECAST(C1069,INDEX($B$2:$B$2069,MATCH(C1069,$A$2:$A$2069,1)-1):INDEX($B$2:$B$2069,MATCH(C1069,$A$2:$A$2069,1)+1),INDEX($A$2:$A$2069,MATCH(C1069,$A$2:$A$2069,1)-1):INDEX($A$2:$A$2069,MATCH(C1069,$A$2:$A$2069,1)+1))</f>
        <v>8.3653862742716752E-6</v>
      </c>
      <c r="E1069" s="124">
        <v>413.19999999998799</v>
      </c>
      <c r="F1069" s="120">
        <f>FORECAST(E1069,INDEX($D$2:$D$6081,MATCH(E1069,$C$2:$C$6081,1)-1):INDEX($D$2:$D$6081,MATCH(E1069,$C$2:$C$6081,1)+1),INDEX($C$2:$C$6081,MATCH(E1069,$C$2:$C$6081,1)-1):INDEX($C$2:$C$6081,MATCH(E1069,$C$2:$C$6081,1)+1))</f>
        <v>5.0252376920717544E-6</v>
      </c>
      <c r="G1069" s="125">
        <v>733</v>
      </c>
      <c r="H1069" s="121">
        <f>FORECAST(G1069,INDEX($F$2:$F$3041,MATCH(G1069,$E$2:$E$3041,1)-1):INDEX($F$2:$F$3041,MATCH(G1069,$E$2:$E$3041,1)+1),INDEX($E$2:$E$3041,MATCH(G1069,$E$2:$E$3041,1)-1):INDEX($E$2:$E$3041,MATCH(G1069,$E$2:$E$3041,1)+1))</f>
        <v>9.9577562311989519E-6</v>
      </c>
    </row>
    <row r="1070" spans="1:8" x14ac:dyDescent="0.2">
      <c r="A1070" s="123">
        <v>548.08250999999996</v>
      </c>
      <c r="B1070" s="123">
        <v>5.8958187E-6</v>
      </c>
      <c r="C1070" s="125">
        <v>306.599999999994</v>
      </c>
      <c r="D1070" s="120">
        <f>FORECAST(C1070,INDEX($B$2:$B$2069,MATCH(C1070,$A$2:$A$2069,1)-1):INDEX($B$2:$B$2069,MATCH(C1070,$A$2:$A$2069,1)+1),INDEX($A$2:$A$2069,MATCH(C1070,$A$2:$A$2069,1)-1):INDEX($A$2:$A$2069,MATCH(C1070,$A$2:$A$2069,1)+1))</f>
        <v>8.349174344447893E-6</v>
      </c>
      <c r="E1070" s="135">
        <v>413.39999999998798</v>
      </c>
      <c r="F1070" s="120">
        <f>FORECAST(E1070,INDEX($D$2:$D$6081,MATCH(E1070,$C$2:$C$6081,1)-1):INDEX($D$2:$D$6081,MATCH(E1070,$C$2:$C$6081,1)+1),INDEX($C$2:$C$6081,MATCH(E1070,$C$2:$C$6081,1)-1):INDEX($C$2:$C$6081,MATCH(E1070,$C$2:$C$6081,1)+1))</f>
        <v>5.0193811486669533E-6</v>
      </c>
      <c r="G1070" s="125">
        <v>733.5</v>
      </c>
      <c r="H1070" s="121">
        <f>FORECAST(G1070,INDEX($F$2:$F$3041,MATCH(G1070,$E$2:$E$3041,1)-1):INDEX($F$2:$F$3041,MATCH(G1070,$E$2:$E$3041,1)+1),INDEX($E$2:$E$3041,MATCH(G1070,$E$2:$E$3041,1)-1):INDEX($E$2:$E$3041,MATCH(G1070,$E$2:$E$3041,1)+1))</f>
        <v>9.9877181242930202E-6</v>
      </c>
    </row>
    <row r="1071" spans="1:8" x14ac:dyDescent="0.2">
      <c r="A1071" s="123">
        <v>548.37327000000005</v>
      </c>
      <c r="B1071" s="123">
        <v>5.9012201999999999E-6</v>
      </c>
      <c r="C1071" s="125">
        <v>306.69999999999402</v>
      </c>
      <c r="D1071" s="120">
        <f>FORECAST(C1071,INDEX($B$2:$B$2069,MATCH(C1071,$A$2:$A$2069,1)-1):INDEX($B$2:$B$2069,MATCH(C1071,$A$2:$A$2069,1)+1),INDEX($A$2:$A$2069,MATCH(C1071,$A$2:$A$2069,1)-1):INDEX($A$2:$A$2069,MATCH(C1071,$A$2:$A$2069,1)+1))</f>
        <v>8.3388810914998299E-6</v>
      </c>
      <c r="E1071" s="124">
        <v>413.59999999998797</v>
      </c>
      <c r="F1071" s="120">
        <f>FORECAST(E1071,INDEX($D$2:$D$6081,MATCH(E1071,$C$2:$C$6081,1)-1):INDEX($D$2:$D$6081,MATCH(E1071,$C$2:$C$6081,1)+1),INDEX($C$2:$C$6081,MATCH(E1071,$C$2:$C$6081,1)-1):INDEX($C$2:$C$6081,MATCH(E1071,$C$2:$C$6081,1)+1))</f>
        <v>5.0135100215399862E-6</v>
      </c>
      <c r="G1071" s="125">
        <v>734</v>
      </c>
      <c r="H1071" s="121">
        <f>FORECAST(G1071,INDEX($F$2:$F$3041,MATCH(G1071,$E$2:$E$3041,1)-1):INDEX($F$2:$F$3041,MATCH(G1071,$E$2:$E$3041,1)+1),INDEX($E$2:$E$3041,MATCH(G1071,$E$2:$E$3041,1)-1):INDEX($E$2:$E$3041,MATCH(G1071,$E$2:$E$3041,1)+1))</f>
        <v>1.001894180739257E-5</v>
      </c>
    </row>
    <row r="1072" spans="1:8" x14ac:dyDescent="0.2">
      <c r="A1072" s="123">
        <v>548.66395999999997</v>
      </c>
      <c r="B1072" s="123">
        <v>5.9061196E-6</v>
      </c>
      <c r="C1072" s="125">
        <v>306.79999999999399</v>
      </c>
      <c r="D1072" s="120">
        <f>FORECAST(C1072,INDEX($B$2:$B$2069,MATCH(C1072,$A$2:$A$2069,1)-1):INDEX($B$2:$B$2069,MATCH(C1072,$A$2:$A$2069,1)+1),INDEX($A$2:$A$2069,MATCH(C1072,$A$2:$A$2069,1)-1):INDEX($A$2:$A$2069,MATCH(C1072,$A$2:$A$2069,1)+1))</f>
        <v>8.3247489136911094E-6</v>
      </c>
      <c r="E1072" s="135">
        <v>413.79999999998802</v>
      </c>
      <c r="F1072" s="120">
        <f>FORECAST(E1072,INDEX($D$2:$D$6081,MATCH(E1072,$C$2:$C$6081,1)-1):INDEX($D$2:$D$6081,MATCH(E1072,$C$2:$C$6081,1)+1),INDEX($C$2:$C$6081,MATCH(E1072,$C$2:$C$6081,1)-1):INDEX($C$2:$C$6081,MATCH(E1072,$C$2:$C$6081,1)+1))</f>
        <v>5.0072776416593E-6</v>
      </c>
      <c r="G1072" s="125">
        <v>734.5</v>
      </c>
      <c r="H1072" s="121">
        <f>FORECAST(G1072,INDEX($F$2:$F$3041,MATCH(G1072,$E$2:$E$3041,1)-1):INDEX($F$2:$F$3041,MATCH(G1072,$E$2:$E$3041,1)+1),INDEX($E$2:$E$3041,MATCH(G1072,$E$2:$E$3041,1)-1):INDEX($E$2:$E$3041,MATCH(G1072,$E$2:$E$3041,1)+1))</f>
        <v>1.0048370599050433E-5</v>
      </c>
    </row>
    <row r="1073" spans="1:8" x14ac:dyDescent="0.2">
      <c r="A1073" s="123">
        <v>548.95457999999996</v>
      </c>
      <c r="B1073" s="123">
        <v>5.9108946000000003E-6</v>
      </c>
      <c r="C1073" s="125">
        <v>306.89999999999401</v>
      </c>
      <c r="D1073" s="120">
        <f>FORECAST(C1073,INDEX($B$2:$B$2069,MATCH(C1073,$A$2:$A$2069,1)-1):INDEX($B$2:$B$2069,MATCH(C1073,$A$2:$A$2069,1)+1),INDEX($A$2:$A$2069,MATCH(C1073,$A$2:$A$2069,1)-1):INDEX($A$2:$A$2069,MATCH(C1073,$A$2:$A$2069,1)+1))</f>
        <v>8.3106167358823821E-6</v>
      </c>
      <c r="E1073" s="124">
        <v>413.99999999998801</v>
      </c>
      <c r="F1073" s="120">
        <f>FORECAST(E1073,INDEX($D$2:$D$6081,MATCH(E1073,$C$2:$C$6081,1)-1):INDEX($D$2:$D$6081,MATCH(E1073,$C$2:$C$6081,1)+1),INDEX($C$2:$C$6081,MATCH(E1073,$C$2:$C$6081,1)-1):INDEX($C$2:$C$6081,MATCH(E1073,$C$2:$C$6081,1)+1))</f>
        <v>5.001516248734281E-6</v>
      </c>
      <c r="G1073" s="125">
        <v>735</v>
      </c>
      <c r="H1073" s="121">
        <f>FORECAST(G1073,INDEX($F$2:$F$3041,MATCH(G1073,$E$2:$E$3041,1)-1):INDEX($F$2:$F$3041,MATCH(G1073,$E$2:$E$3041,1)+1),INDEX($E$2:$E$3041,MATCH(G1073,$E$2:$E$3041,1)-1):INDEX($E$2:$E$3041,MATCH(G1073,$E$2:$E$3041,1)+1))</f>
        <v>1.0076326737044176E-5</v>
      </c>
    </row>
    <row r="1074" spans="1:8" x14ac:dyDescent="0.2">
      <c r="A1074" s="123">
        <v>549.24513999999999</v>
      </c>
      <c r="B1074" s="123">
        <v>5.9160306999999997E-6</v>
      </c>
      <c r="C1074" s="125">
        <v>306.99999999999397</v>
      </c>
      <c r="D1074" s="120">
        <f>FORECAST(C1074,INDEX($B$2:$B$2069,MATCH(C1074,$A$2:$A$2069,1)-1):INDEX($B$2:$B$2069,MATCH(C1074,$A$2:$A$2069,1)+1),INDEX($A$2:$A$2069,MATCH(C1074,$A$2:$A$2069,1)-1):INDEX($A$2:$A$2069,MATCH(C1074,$A$2:$A$2069,1)+1))</f>
        <v>8.296658595752136E-6</v>
      </c>
      <c r="E1074" s="135">
        <v>414.19999999998799</v>
      </c>
      <c r="F1074" s="120">
        <f>FORECAST(E1074,INDEX($D$2:$D$6081,MATCH(E1074,$C$2:$C$6081,1)-1):INDEX($D$2:$D$6081,MATCH(E1074,$C$2:$C$6081,1)+1),INDEX($C$2:$C$6081,MATCH(E1074,$C$2:$C$6081,1)-1):INDEX($C$2:$C$6081,MATCH(E1074,$C$2:$C$6081,1)+1))</f>
        <v>4.9958607268255648E-6</v>
      </c>
      <c r="G1074" s="125">
        <v>735.5</v>
      </c>
      <c r="H1074" s="121">
        <f>FORECAST(G1074,INDEX($F$2:$F$3041,MATCH(G1074,$E$2:$E$3041,1)-1):INDEX($F$2:$F$3041,MATCH(G1074,$E$2:$E$3041,1)+1),INDEX($E$2:$E$3041,MATCH(G1074,$E$2:$E$3041,1)-1):INDEX($E$2:$E$3041,MATCH(G1074,$E$2:$E$3041,1)+1))</f>
        <v>1.0102890698497453E-5</v>
      </c>
    </row>
    <row r="1075" spans="1:8" x14ac:dyDescent="0.2">
      <c r="A1075" s="123">
        <v>549.53562999999997</v>
      </c>
      <c r="B1075" s="123">
        <v>5.9210719000000001E-6</v>
      </c>
      <c r="C1075" s="125">
        <v>307.099999999994</v>
      </c>
      <c r="D1075" s="120">
        <f>FORECAST(C1075,INDEX($B$2:$B$2069,MATCH(C1075,$A$2:$A$2069,1)-1):INDEX($B$2:$B$2069,MATCH(C1075,$A$2:$A$2069,1)+1),INDEX($A$2:$A$2069,MATCH(C1075,$A$2:$A$2069,1)-1):INDEX($A$2:$A$2069,MATCH(C1075,$A$2:$A$2069,1)+1))</f>
        <v>8.2834280522455268E-6</v>
      </c>
      <c r="E1075" s="124">
        <v>414.39999999998798</v>
      </c>
      <c r="F1075" s="120">
        <f>FORECAST(E1075,INDEX($D$2:$D$6081,MATCH(E1075,$C$2:$C$6081,1)-1):INDEX($D$2:$D$6081,MATCH(E1075,$C$2:$C$6081,1)+1),INDEX($C$2:$C$6081,MATCH(E1075,$C$2:$C$6081,1)-1):INDEX($C$2:$C$6081,MATCH(E1075,$C$2:$C$6081,1)+1))</f>
        <v>4.989928691528609E-6</v>
      </c>
      <c r="G1075" s="125">
        <v>736</v>
      </c>
      <c r="H1075" s="121">
        <f>FORECAST(G1075,INDEX($F$2:$F$3041,MATCH(G1075,$E$2:$E$3041,1)-1):INDEX($F$2:$F$3041,MATCH(G1075,$E$2:$E$3041,1)+1),INDEX($E$2:$E$3041,MATCH(G1075,$E$2:$E$3041,1)-1):INDEX($E$2:$E$3041,MATCH(G1075,$E$2:$E$3041,1)+1))</f>
        <v>1.0129132534362741E-5</v>
      </c>
    </row>
    <row r="1076" spans="1:8" x14ac:dyDescent="0.2">
      <c r="A1076" s="123">
        <v>549.82605000000001</v>
      </c>
      <c r="B1076" s="123">
        <v>5.9255003000000001E-6</v>
      </c>
      <c r="C1076" s="125">
        <v>307.19999999999402</v>
      </c>
      <c r="D1076" s="120">
        <f>FORECAST(C1076,INDEX($B$2:$B$2069,MATCH(C1076,$A$2:$A$2069,1)-1):INDEX($B$2:$B$2069,MATCH(C1076,$A$2:$A$2069,1)+1),INDEX($A$2:$A$2069,MATCH(C1076,$A$2:$A$2069,1)-1):INDEX($A$2:$A$2069,MATCH(C1076,$A$2:$A$2069,1)+1))</f>
        <v>8.2701975087389175E-6</v>
      </c>
      <c r="E1076" s="135">
        <v>414.59999999998797</v>
      </c>
      <c r="F1076" s="120">
        <f>FORECAST(E1076,INDEX($D$2:$D$6081,MATCH(E1076,$C$2:$C$6081,1)-1):INDEX($D$2:$D$6081,MATCH(E1076,$C$2:$C$6081,1)+1),INDEX($C$2:$C$6081,MATCH(E1076,$C$2:$C$6081,1)-1):INDEX($C$2:$C$6081,MATCH(E1076,$C$2:$C$6081,1)+1))</f>
        <v>4.9839152910451159E-6</v>
      </c>
      <c r="G1076" s="125">
        <v>736.5</v>
      </c>
      <c r="H1076" s="121">
        <f>FORECAST(G1076,INDEX($F$2:$F$3041,MATCH(G1076,$E$2:$E$3041,1)-1):INDEX($F$2:$F$3041,MATCH(G1076,$E$2:$E$3041,1)+1),INDEX($E$2:$E$3041,MATCH(G1076,$E$2:$E$3041,1)-1):INDEX($E$2:$E$3041,MATCH(G1076,$E$2:$E$3041,1)+1))</f>
        <v>1.0159633890056699E-5</v>
      </c>
    </row>
    <row r="1077" spans="1:8" x14ac:dyDescent="0.2">
      <c r="A1077" s="123">
        <v>550.1164</v>
      </c>
      <c r="B1077" s="123">
        <v>5.9311927000000003E-6</v>
      </c>
      <c r="C1077" s="125">
        <v>307.29999999999399</v>
      </c>
      <c r="D1077" s="120">
        <f>FORECAST(C1077,INDEX($B$2:$B$2069,MATCH(C1077,$A$2:$A$2069,1)-1):INDEX($B$2:$B$2069,MATCH(C1077,$A$2:$A$2069,1)+1),INDEX($A$2:$A$2069,MATCH(C1077,$A$2:$A$2069,1)-1):INDEX($A$2:$A$2069,MATCH(C1077,$A$2:$A$2069,1)+1))</f>
        <v>8.2569669652323151E-6</v>
      </c>
      <c r="E1077" s="124">
        <v>414.79999999998802</v>
      </c>
      <c r="F1077" s="120">
        <f>FORECAST(E1077,INDEX($D$2:$D$6081,MATCH(E1077,$C$2:$C$6081,1)-1):INDEX($D$2:$D$6081,MATCH(E1077,$C$2:$C$6081,1)+1),INDEX($C$2:$C$6081,MATCH(E1077,$C$2:$C$6081,1)-1):INDEX($C$2:$C$6081,MATCH(E1077,$C$2:$C$6081,1)+1))</f>
        <v>4.9775064999990349E-6</v>
      </c>
      <c r="G1077" s="125">
        <v>737</v>
      </c>
      <c r="H1077" s="121">
        <f>FORECAST(G1077,INDEX($F$2:$F$3041,MATCH(G1077,$E$2:$E$3041,1)-1):INDEX($F$2:$F$3041,MATCH(G1077,$E$2:$E$3041,1)+1),INDEX($E$2:$E$3041,MATCH(G1077,$E$2:$E$3041,1)-1):INDEX($E$2:$E$3041,MATCH(G1077,$E$2:$E$3041,1)+1))</f>
        <v>1.0193433402865932E-5</v>
      </c>
    </row>
    <row r="1078" spans="1:8" x14ac:dyDescent="0.2">
      <c r="A1078" s="123">
        <v>550.40669000000003</v>
      </c>
      <c r="B1078" s="123">
        <v>5.9369510000000002E-6</v>
      </c>
      <c r="C1078" s="125">
        <v>307.39999999999401</v>
      </c>
      <c r="D1078" s="120">
        <f>FORECAST(C1078,INDEX($B$2:$B$2069,MATCH(C1078,$A$2:$A$2069,1)-1):INDEX($B$2:$B$2069,MATCH(C1078,$A$2:$A$2069,1)+1),INDEX($A$2:$A$2069,MATCH(C1078,$A$2:$A$2069,1)-1):INDEX($A$2:$A$2069,MATCH(C1078,$A$2:$A$2069,1)+1))</f>
        <v>8.2385773921150342E-6</v>
      </c>
      <c r="E1078" s="135">
        <v>414.99999999998801</v>
      </c>
      <c r="F1078" s="120">
        <f>FORECAST(E1078,INDEX($D$2:$D$6081,MATCH(E1078,$C$2:$C$6081,1)-1):INDEX($D$2:$D$6081,MATCH(E1078,$C$2:$C$6081,1)+1),INDEX($C$2:$C$6081,MATCH(E1078,$C$2:$C$6081,1)-1):INDEX($C$2:$C$6081,MATCH(E1078,$C$2:$C$6081,1)+1))</f>
        <v>4.9708568340660466E-6</v>
      </c>
      <c r="G1078" s="125">
        <v>737.5</v>
      </c>
      <c r="H1078" s="121">
        <f>FORECAST(G1078,INDEX($F$2:$F$3041,MATCH(G1078,$E$2:$E$3041,1)-1):INDEX($F$2:$F$3041,MATCH(G1078,$E$2:$E$3041,1)+1),INDEX($E$2:$E$3041,MATCH(G1078,$E$2:$E$3041,1)-1):INDEX($E$2:$E$3041,MATCH(G1078,$E$2:$E$3041,1)+1))</f>
        <v>1.0228283207457612E-5</v>
      </c>
    </row>
    <row r="1079" spans="1:8" x14ac:dyDescent="0.2">
      <c r="A1079" s="123">
        <v>550.69691</v>
      </c>
      <c r="B1079" s="123">
        <v>5.9423787000000003E-6</v>
      </c>
      <c r="C1079" s="125">
        <v>307.49999999999397</v>
      </c>
      <c r="D1079" s="120">
        <f>FORECAST(C1079,INDEX($B$2:$B$2069,MATCH(C1079,$A$2:$A$2069,1)-1):INDEX($B$2:$B$2069,MATCH(C1079,$A$2:$A$2069,1)+1),INDEX($A$2:$A$2069,MATCH(C1079,$A$2:$A$2069,1)-1):INDEX($A$2:$A$2069,MATCH(C1079,$A$2:$A$2069,1)+1))</f>
        <v>8.2233098540094674E-6</v>
      </c>
      <c r="E1079" s="124">
        <v>415.19999999998799</v>
      </c>
      <c r="F1079" s="120">
        <f>FORECAST(E1079,INDEX($D$2:$D$6081,MATCH(E1079,$C$2:$C$6081,1)-1):INDEX($D$2:$D$6081,MATCH(E1079,$C$2:$C$6081,1)+1),INDEX($C$2:$C$6081,MATCH(E1079,$C$2:$C$6081,1)-1):INDEX($C$2:$C$6081,MATCH(E1079,$C$2:$C$6081,1)+1))</f>
        <v>4.9643176934452037E-6</v>
      </c>
      <c r="G1079" s="125">
        <v>738</v>
      </c>
      <c r="H1079" s="121">
        <f>FORECAST(G1079,INDEX($F$2:$F$3041,MATCH(G1079,$E$2:$E$3041,1)-1):INDEX($F$2:$F$3041,MATCH(G1079,$E$2:$E$3041,1)+1),INDEX($E$2:$E$3041,MATCH(G1079,$E$2:$E$3041,1)-1):INDEX($E$2:$E$3041,MATCH(G1079,$E$2:$E$3041,1)+1))</f>
        <v>1.0266913197068514E-5</v>
      </c>
    </row>
    <row r="1080" spans="1:8" x14ac:dyDescent="0.2">
      <c r="A1080" s="123">
        <v>550.98706000000004</v>
      </c>
      <c r="B1080" s="123">
        <v>5.9475921000000002E-6</v>
      </c>
      <c r="C1080" s="125">
        <v>307.599999999994</v>
      </c>
      <c r="D1080" s="120">
        <f>FORECAST(C1080,INDEX($B$2:$B$2069,MATCH(C1080,$A$2:$A$2069,1)-1):INDEX($B$2:$B$2069,MATCH(C1080,$A$2:$A$2069,1)+1),INDEX($A$2:$A$2069,MATCH(C1080,$A$2:$A$2069,1)-1):INDEX($A$2:$A$2069,MATCH(C1080,$A$2:$A$2069,1)+1))</f>
        <v>8.2080423159038937E-6</v>
      </c>
      <c r="E1080" s="135">
        <v>415.39999999998798</v>
      </c>
      <c r="F1080" s="120">
        <f>FORECAST(E1080,INDEX($D$2:$D$6081,MATCH(E1080,$C$2:$C$6081,1)-1):INDEX($D$2:$D$6081,MATCH(E1080,$C$2:$C$6081,1)+1),INDEX($C$2:$C$6081,MATCH(E1080,$C$2:$C$6081,1)-1):INDEX($C$2:$C$6081,MATCH(E1080,$C$2:$C$6081,1)+1))</f>
        <v>4.9582473036153681E-6</v>
      </c>
      <c r="G1080" s="125">
        <v>738.5</v>
      </c>
      <c r="H1080" s="121">
        <f>FORECAST(G1080,INDEX($F$2:$F$3041,MATCH(G1080,$E$2:$E$3041,1)-1):INDEX($F$2:$F$3041,MATCH(G1080,$E$2:$E$3041,1)+1),INDEX($E$2:$E$3041,MATCH(G1080,$E$2:$E$3041,1)-1):INDEX($E$2:$E$3041,MATCH(G1080,$E$2:$E$3041,1)+1))</f>
        <v>1.0302585983691106E-5</v>
      </c>
    </row>
    <row r="1081" spans="1:8" x14ac:dyDescent="0.2">
      <c r="A1081" s="123">
        <v>551.27714000000003</v>
      </c>
      <c r="B1081" s="123">
        <v>5.9535986000000001E-6</v>
      </c>
      <c r="C1081" s="125">
        <v>307.69999999999402</v>
      </c>
      <c r="D1081" s="120">
        <f>FORECAST(C1081,INDEX($B$2:$B$2069,MATCH(C1081,$A$2:$A$2069,1)-1):INDEX($B$2:$B$2069,MATCH(C1081,$A$2:$A$2069,1)+1),INDEX($A$2:$A$2069,MATCH(C1081,$A$2:$A$2069,1)-1):INDEX($A$2:$A$2069,MATCH(C1081,$A$2:$A$2069,1)+1))</f>
        <v>8.1959219586469375E-6</v>
      </c>
      <c r="E1081" s="124">
        <v>415.59999999998797</v>
      </c>
      <c r="F1081" s="120">
        <f>FORECAST(E1081,INDEX($D$2:$D$6081,MATCH(E1081,$C$2:$C$6081,1)-1):INDEX($D$2:$D$6081,MATCH(E1081,$C$2:$C$6081,1)+1),INDEX($C$2:$C$6081,MATCH(E1081,$C$2:$C$6081,1)-1):INDEX($C$2:$C$6081,MATCH(E1081,$C$2:$C$6081,1)+1))</f>
        <v>4.9523152563477005E-6</v>
      </c>
      <c r="G1081" s="125">
        <v>739</v>
      </c>
      <c r="H1081" s="121">
        <f>FORECAST(G1081,INDEX($F$2:$F$3041,MATCH(G1081,$E$2:$E$3041,1)-1):INDEX($F$2:$F$3041,MATCH(G1081,$E$2:$E$3041,1)+1),INDEX($E$2:$E$3041,MATCH(G1081,$E$2:$E$3041,1)-1):INDEX($E$2:$E$3041,MATCH(G1081,$E$2:$E$3041,1)+1))</f>
        <v>1.033421599902431E-5</v>
      </c>
    </row>
    <row r="1082" spans="1:8" x14ac:dyDescent="0.2">
      <c r="A1082" s="123">
        <v>551.56715999999994</v>
      </c>
      <c r="B1082" s="123">
        <v>5.9583513000000004E-6</v>
      </c>
      <c r="C1082" s="125">
        <v>307.79999999999399</v>
      </c>
      <c r="D1082" s="120">
        <f>FORECAST(C1082,INDEX($B$2:$B$2069,MATCH(C1082,$A$2:$A$2069,1)-1):INDEX($B$2:$B$2069,MATCH(C1082,$A$2:$A$2069,1)+1),INDEX($A$2:$A$2069,MATCH(C1082,$A$2:$A$2069,1)-1):INDEX($A$2:$A$2069,MATCH(C1082,$A$2:$A$2069,1)+1))</f>
        <v>8.1813701577281944E-6</v>
      </c>
      <c r="E1082" s="135">
        <v>415.79999999998802</v>
      </c>
      <c r="F1082" s="120">
        <f>FORECAST(E1082,INDEX($D$2:$D$6081,MATCH(E1082,$C$2:$C$6081,1)-1):INDEX($D$2:$D$6081,MATCH(E1082,$C$2:$C$6081,1)+1),INDEX($C$2:$C$6081,MATCH(E1082,$C$2:$C$6081,1)-1):INDEX($C$2:$C$6081,MATCH(E1082,$C$2:$C$6081,1)+1))</f>
        <v>4.9466976556645584E-6</v>
      </c>
      <c r="G1082" s="125">
        <v>739.5</v>
      </c>
      <c r="H1082" s="121">
        <f>FORECAST(G1082,INDEX($F$2:$F$3041,MATCH(G1082,$E$2:$E$3041,1)-1):INDEX($F$2:$F$3041,MATCH(G1082,$E$2:$E$3041,1)+1),INDEX($E$2:$E$3041,MATCH(G1082,$E$2:$E$3041,1)-1):INDEX($E$2:$E$3041,MATCH(G1082,$E$2:$E$3041,1)+1))</f>
        <v>1.0360207210502726E-5</v>
      </c>
    </row>
    <row r="1083" spans="1:8" x14ac:dyDescent="0.2">
      <c r="A1083" s="123">
        <v>551.85711000000003</v>
      </c>
      <c r="B1083" s="123">
        <v>5.9635939000000003E-6</v>
      </c>
      <c r="C1083" s="125">
        <v>307.89999999999401</v>
      </c>
      <c r="D1083" s="120">
        <f>FORECAST(C1083,INDEX($B$2:$B$2069,MATCH(C1083,$A$2:$A$2069,1)-1):INDEX($B$2:$B$2069,MATCH(C1083,$A$2:$A$2069,1)+1),INDEX($A$2:$A$2069,MATCH(C1083,$A$2:$A$2069,1)-1):INDEX($A$2:$A$2069,MATCH(C1083,$A$2:$A$2069,1)+1))</f>
        <v>8.1668183568094513E-6</v>
      </c>
      <c r="E1083" s="124">
        <v>415.99999999998801</v>
      </c>
      <c r="F1083" s="120">
        <f>FORECAST(E1083,INDEX($D$2:$D$6081,MATCH(E1083,$C$2:$C$6081,1)-1):INDEX($D$2:$D$6081,MATCH(E1083,$C$2:$C$6081,1)+1),INDEX($C$2:$C$6081,MATCH(E1083,$C$2:$C$6081,1)-1):INDEX($C$2:$C$6081,MATCH(E1083,$C$2:$C$6081,1)+1))</f>
        <v>4.940754029204789E-6</v>
      </c>
      <c r="G1083" s="125">
        <v>740</v>
      </c>
      <c r="H1083" s="121">
        <f>FORECAST(G1083,INDEX($F$2:$F$3041,MATCH(G1083,$E$2:$E$3041,1)-1):INDEX($F$2:$F$3041,MATCH(G1083,$E$2:$E$3041,1)+1),INDEX($E$2:$E$3041,MATCH(G1083,$E$2:$E$3041,1)-1):INDEX($E$2:$E$3041,MATCH(G1083,$E$2:$E$3041,1)+1))</f>
        <v>1.0385468319955051E-5</v>
      </c>
    </row>
    <row r="1084" spans="1:8" x14ac:dyDescent="0.2">
      <c r="A1084" s="123">
        <v>552.14698999999996</v>
      </c>
      <c r="B1084" s="123">
        <v>5.9695941999999997E-6</v>
      </c>
      <c r="C1084" s="125">
        <v>307.99999999999397</v>
      </c>
      <c r="D1084" s="120">
        <f>FORECAST(C1084,INDEX($B$2:$B$2069,MATCH(C1084,$A$2:$A$2069,1)-1):INDEX($B$2:$B$2069,MATCH(C1084,$A$2:$A$2069,1)+1),INDEX($A$2:$A$2069,MATCH(C1084,$A$2:$A$2069,1)-1):INDEX($A$2:$A$2069,MATCH(C1084,$A$2:$A$2069,1)+1))</f>
        <v>8.1522665558907083E-6</v>
      </c>
      <c r="E1084" s="135">
        <v>416.19999999998799</v>
      </c>
      <c r="F1084" s="120">
        <f>FORECAST(E1084,INDEX($D$2:$D$6081,MATCH(E1084,$C$2:$C$6081,1)-1):INDEX($D$2:$D$6081,MATCH(E1084,$C$2:$C$6081,1)+1),INDEX($C$2:$C$6081,MATCH(E1084,$C$2:$C$6081,1)-1):INDEX($C$2:$C$6081,MATCH(E1084,$C$2:$C$6081,1)+1))</f>
        <v>4.934788890444173E-6</v>
      </c>
      <c r="G1084" s="125">
        <v>740.5</v>
      </c>
      <c r="H1084" s="121">
        <f>FORECAST(G1084,INDEX($F$2:$F$3041,MATCH(G1084,$E$2:$E$3041,1)-1):INDEX($F$2:$F$3041,MATCH(G1084,$E$2:$E$3041,1)+1),INDEX($E$2:$E$3041,MATCH(G1084,$E$2:$E$3041,1)-1):INDEX($E$2:$E$3041,MATCH(G1084,$E$2:$E$3041,1)+1))</f>
        <v>1.040966208667459E-5</v>
      </c>
    </row>
    <row r="1085" spans="1:8" x14ac:dyDescent="0.2">
      <c r="A1085" s="123">
        <v>552.43681000000004</v>
      </c>
      <c r="B1085" s="123">
        <v>5.9754290999999997E-6</v>
      </c>
      <c r="C1085" s="125">
        <v>308.099999999994</v>
      </c>
      <c r="D1085" s="120">
        <f>FORECAST(C1085,INDEX($B$2:$B$2069,MATCH(C1085,$A$2:$A$2069,1)-1):INDEX($B$2:$B$2069,MATCH(C1085,$A$2:$A$2069,1)+1),INDEX($A$2:$A$2069,MATCH(C1085,$A$2:$A$2069,1)-1):INDEX($A$2:$A$2069,MATCH(C1085,$A$2:$A$2069,1)+1))</f>
        <v>8.1413373211676164E-6</v>
      </c>
      <c r="E1085" s="124">
        <v>416.39999999998798</v>
      </c>
      <c r="F1085" s="120">
        <f>FORECAST(E1085,INDEX($D$2:$D$6081,MATCH(E1085,$C$2:$C$6081,1)-1):INDEX($D$2:$D$6081,MATCH(E1085,$C$2:$C$6081,1)+1),INDEX($C$2:$C$6081,MATCH(E1085,$C$2:$C$6081,1)-1):INDEX($C$2:$C$6081,MATCH(E1085,$C$2:$C$6081,1)+1))</f>
        <v>4.9289141528385144E-6</v>
      </c>
      <c r="G1085" s="125">
        <v>741</v>
      </c>
      <c r="H1085" s="121">
        <f>FORECAST(G1085,INDEX($F$2:$F$3041,MATCH(G1085,$E$2:$E$3041,1)-1):INDEX($F$2:$F$3041,MATCH(G1085,$E$2:$E$3041,1)+1),INDEX($E$2:$E$3041,MATCH(G1085,$E$2:$E$3041,1)-1):INDEX($E$2:$E$3041,MATCH(G1085,$E$2:$E$3041,1)+1))</f>
        <v>1.0434365826391778E-5</v>
      </c>
    </row>
    <row r="1086" spans="1:8" x14ac:dyDescent="0.2">
      <c r="A1086" s="123">
        <v>552.72655999999995</v>
      </c>
      <c r="B1086" s="123">
        <v>5.9804014000000004E-6</v>
      </c>
      <c r="C1086" s="125">
        <v>308.19999999999402</v>
      </c>
      <c r="D1086" s="120">
        <f>FORECAST(C1086,INDEX($B$2:$B$2069,MATCH(C1086,$A$2:$A$2069,1)-1):INDEX($B$2:$B$2069,MATCH(C1086,$A$2:$A$2069,1)+1),INDEX($A$2:$A$2069,MATCH(C1086,$A$2:$A$2069,1)-1):INDEX($A$2:$A$2069,MATCH(C1086,$A$2:$A$2069,1)+1))</f>
        <v>8.1286326308968474E-6</v>
      </c>
      <c r="E1086" s="135">
        <v>416.59999999998797</v>
      </c>
      <c r="F1086" s="120">
        <f>FORECAST(E1086,INDEX($D$2:$D$6081,MATCH(E1086,$C$2:$C$6081,1)-1):INDEX($D$2:$D$6081,MATCH(E1086,$C$2:$C$6081,1)+1),INDEX($C$2:$C$6081,MATCH(E1086,$C$2:$C$6081,1)-1):INDEX($C$2:$C$6081,MATCH(E1086,$C$2:$C$6081,1)+1))</f>
        <v>4.9227393514377234E-6</v>
      </c>
      <c r="G1086" s="125">
        <v>741.5</v>
      </c>
      <c r="H1086" s="121">
        <f>FORECAST(G1086,INDEX($F$2:$F$3041,MATCH(G1086,$E$2:$E$3041,1)-1):INDEX($F$2:$F$3041,MATCH(G1086,$E$2:$E$3041,1)+1),INDEX($E$2:$E$3041,MATCH(G1086,$E$2:$E$3041,1)-1):INDEX($E$2:$E$3041,MATCH(G1086,$E$2:$E$3041,1)+1))</f>
        <v>1.0465951346833724E-5</v>
      </c>
    </row>
    <row r="1087" spans="1:8" x14ac:dyDescent="0.2">
      <c r="A1087" s="123">
        <v>553.01624000000004</v>
      </c>
      <c r="B1087" s="123">
        <v>5.9856362999999999E-6</v>
      </c>
      <c r="C1087" s="125">
        <v>308.29999999999399</v>
      </c>
      <c r="D1087" s="120">
        <f>FORECAST(C1087,INDEX($B$2:$B$2069,MATCH(C1087,$A$2:$A$2069,1)-1):INDEX($B$2:$B$2069,MATCH(C1087,$A$2:$A$2069,1)+1),INDEX($A$2:$A$2069,MATCH(C1087,$A$2:$A$2069,1)-1):INDEX($A$2:$A$2069,MATCH(C1087,$A$2:$A$2069,1)+1))</f>
        <v>8.115927940626085E-6</v>
      </c>
      <c r="E1087" s="124">
        <v>416.79999999998802</v>
      </c>
      <c r="F1087" s="120">
        <f>FORECAST(E1087,INDEX($D$2:$D$6081,MATCH(E1087,$C$2:$C$6081,1)-1):INDEX($D$2:$D$6081,MATCH(E1087,$C$2:$C$6081,1)+1),INDEX($C$2:$C$6081,MATCH(E1087,$C$2:$C$6081,1)-1):INDEX($C$2:$C$6081,MATCH(E1087,$C$2:$C$6081,1)+1))</f>
        <v>4.9166034787082489E-6</v>
      </c>
      <c r="G1087" s="125">
        <v>742</v>
      </c>
      <c r="H1087" s="121">
        <f>FORECAST(G1087,INDEX($F$2:$F$3041,MATCH(G1087,$E$2:$E$3041,1)-1):INDEX($F$2:$F$3041,MATCH(G1087,$E$2:$E$3041,1)+1),INDEX($E$2:$E$3041,MATCH(G1087,$E$2:$E$3041,1)-1):INDEX($E$2:$E$3041,MATCH(G1087,$E$2:$E$3041,1)+1))</f>
        <v>1.0503600466969391E-5</v>
      </c>
    </row>
    <row r="1088" spans="1:8" x14ac:dyDescent="0.2">
      <c r="A1088" s="123">
        <v>553.30584999999996</v>
      </c>
      <c r="B1088" s="123">
        <v>5.9910217000000003E-6</v>
      </c>
      <c r="C1088" s="125">
        <v>308.39999999999401</v>
      </c>
      <c r="D1088" s="120">
        <f>FORECAST(C1088,INDEX($B$2:$B$2069,MATCH(C1088,$A$2:$A$2069,1)-1):INDEX($B$2:$B$2069,MATCH(C1088,$A$2:$A$2069,1)+1),INDEX($A$2:$A$2069,MATCH(C1088,$A$2:$A$2069,1)-1):INDEX($A$2:$A$2069,MATCH(C1088,$A$2:$A$2069,1)+1))</f>
        <v>8.1005923851589659E-6</v>
      </c>
      <c r="E1088" s="135">
        <v>416.99999999998801</v>
      </c>
      <c r="F1088" s="120">
        <f>FORECAST(E1088,INDEX($D$2:$D$6081,MATCH(E1088,$C$2:$C$6081,1)-1):INDEX($D$2:$D$6081,MATCH(E1088,$C$2:$C$6081,1)+1),INDEX($C$2:$C$6081,MATCH(E1088,$C$2:$C$6081,1)-1):INDEX($C$2:$C$6081,MATCH(E1088,$C$2:$C$6081,1)+1))</f>
        <v>4.9105347790563945E-6</v>
      </c>
      <c r="G1088" s="125">
        <v>742.5</v>
      </c>
      <c r="H1088" s="121">
        <f>FORECAST(G1088,INDEX($F$2:$F$3041,MATCH(G1088,$E$2:$E$3041,1)-1):INDEX($F$2:$F$3041,MATCH(G1088,$E$2:$E$3041,1)+1),INDEX($E$2:$E$3041,MATCH(G1088,$E$2:$E$3041,1)-1):INDEX($E$2:$E$3041,MATCH(G1088,$E$2:$E$3041,1)+1))</f>
        <v>1.0546438563816438E-5</v>
      </c>
    </row>
    <row r="1089" spans="1:8" x14ac:dyDescent="0.2">
      <c r="A1089" s="123">
        <v>553.59540000000004</v>
      </c>
      <c r="B1089" s="123">
        <v>5.9966775999999998E-6</v>
      </c>
      <c r="C1089" s="125">
        <v>308.49999999999397</v>
      </c>
      <c r="D1089" s="120">
        <f>FORECAST(C1089,INDEX($B$2:$B$2069,MATCH(C1089,$A$2:$A$2069,1)-1):INDEX($B$2:$B$2069,MATCH(C1089,$A$2:$A$2069,1)+1),INDEX($A$2:$A$2069,MATCH(C1089,$A$2:$A$2069,1)-1):INDEX($A$2:$A$2069,MATCH(C1089,$A$2:$A$2069,1)+1))</f>
        <v>8.0868960835921513E-6</v>
      </c>
      <c r="E1089" s="124">
        <v>417.19999999998799</v>
      </c>
      <c r="F1089" s="120">
        <f>FORECAST(E1089,INDEX($D$2:$D$6081,MATCH(E1089,$C$2:$C$6081,1)-1):INDEX($D$2:$D$6081,MATCH(E1089,$C$2:$C$6081,1)+1),INDEX($C$2:$C$6081,MATCH(E1089,$C$2:$C$6081,1)-1):INDEX($C$2:$C$6081,MATCH(E1089,$C$2:$C$6081,1)+1))</f>
        <v>4.9046754315625994E-6</v>
      </c>
      <c r="G1089" s="125">
        <v>743</v>
      </c>
      <c r="H1089" s="121">
        <f>FORECAST(G1089,INDEX($F$2:$F$3041,MATCH(G1089,$E$2:$E$3041,1)-1):INDEX($F$2:$F$3041,MATCH(G1089,$E$2:$E$3041,1)+1),INDEX($E$2:$E$3041,MATCH(G1089,$E$2:$E$3041,1)-1):INDEX($E$2:$E$3041,MATCH(G1089,$E$2:$E$3041,1)+1))</f>
        <v>1.0588327194189624E-5</v>
      </c>
    </row>
    <row r="1090" spans="1:8" x14ac:dyDescent="0.2">
      <c r="A1090" s="123">
        <v>553.88486999999998</v>
      </c>
      <c r="B1090" s="123">
        <v>6.0030861000000001E-6</v>
      </c>
      <c r="C1090" s="125">
        <v>308.599999999994</v>
      </c>
      <c r="D1090" s="120">
        <f>FORECAST(C1090,INDEX($B$2:$B$2069,MATCH(C1090,$A$2:$A$2069,1)-1):INDEX($B$2:$B$2069,MATCH(C1090,$A$2:$A$2069,1)+1),INDEX($A$2:$A$2069,MATCH(C1090,$A$2:$A$2069,1)-1):INDEX($A$2:$A$2069,MATCH(C1090,$A$2:$A$2069,1)+1))</f>
        <v>8.0731997820253232E-6</v>
      </c>
      <c r="E1090" s="135">
        <v>417.39999999998798</v>
      </c>
      <c r="F1090" s="120">
        <f>FORECAST(E1090,INDEX($D$2:$D$6081,MATCH(E1090,$C$2:$C$6081,1)-1):INDEX($D$2:$D$6081,MATCH(E1090,$C$2:$C$6081,1)+1),INDEX($C$2:$C$6081,MATCH(E1090,$C$2:$C$6081,1)-1):INDEX($C$2:$C$6081,MATCH(E1090,$C$2:$C$6081,1)+1))</f>
        <v>4.8994927227761083E-6</v>
      </c>
      <c r="G1090" s="125">
        <v>743.5</v>
      </c>
      <c r="H1090" s="121">
        <f>FORECAST(G1090,INDEX($F$2:$F$3041,MATCH(G1090,$E$2:$E$3041,1)-1):INDEX($F$2:$F$3041,MATCH(G1090,$E$2:$E$3041,1)+1),INDEX($E$2:$E$3041,MATCH(G1090,$E$2:$E$3041,1)-1):INDEX($E$2:$E$3041,MATCH(G1090,$E$2:$E$3041,1)+1))</f>
        <v>1.0630704247821739E-5</v>
      </c>
    </row>
    <row r="1091" spans="1:8" x14ac:dyDescent="0.2">
      <c r="A1091" s="123">
        <v>554.17429000000004</v>
      </c>
      <c r="B1091" s="123">
        <v>6.0097717999999998E-6</v>
      </c>
      <c r="C1091" s="125">
        <v>308.69999999999402</v>
      </c>
      <c r="D1091" s="120">
        <f>FORECAST(C1091,INDEX($B$2:$B$2069,MATCH(C1091,$A$2:$A$2069,1)-1):INDEX($B$2:$B$2069,MATCH(C1091,$A$2:$A$2069,1)+1),INDEX($A$2:$A$2069,MATCH(C1091,$A$2:$A$2069,1)-1):INDEX($A$2:$A$2069,MATCH(C1091,$A$2:$A$2069,1)+1))</f>
        <v>8.0595034804585019E-6</v>
      </c>
      <c r="E1091" s="124">
        <v>417.59999999998797</v>
      </c>
      <c r="F1091" s="120">
        <f>FORECAST(E1091,INDEX($D$2:$D$6081,MATCH(E1091,$C$2:$C$6081,1)-1):INDEX($D$2:$D$6081,MATCH(E1091,$C$2:$C$6081,1)+1),INDEX($C$2:$C$6081,MATCH(E1091,$C$2:$C$6081,1)-1):INDEX($C$2:$C$6081,MATCH(E1091,$C$2:$C$6081,1)+1))</f>
        <v>4.8941636027399701E-6</v>
      </c>
      <c r="G1091" s="125">
        <v>744</v>
      </c>
      <c r="H1091" s="121">
        <f>FORECAST(G1091,INDEX($F$2:$F$3041,MATCH(G1091,$E$2:$E$3041,1)-1):INDEX($F$2:$F$3041,MATCH(G1091,$E$2:$E$3041,1)+1),INDEX($E$2:$E$3041,MATCH(G1091,$E$2:$E$3041,1)-1):INDEX($E$2:$E$3041,MATCH(G1091,$E$2:$E$3041,1)+1))</f>
        <v>1.0667759506797364E-5</v>
      </c>
    </row>
    <row r="1092" spans="1:8" x14ac:dyDescent="0.2">
      <c r="A1092" s="123">
        <v>554.46362999999997</v>
      </c>
      <c r="B1092" s="123">
        <v>6.0146590999999996E-6</v>
      </c>
      <c r="C1092" s="125">
        <v>308.79999999999399</v>
      </c>
      <c r="D1092" s="120">
        <f>FORECAST(C1092,INDEX($B$2:$B$2069,MATCH(C1092,$A$2:$A$2069,1)-1):INDEX($B$2:$B$2069,MATCH(C1092,$A$2:$A$2069,1)+1),INDEX($A$2:$A$2069,MATCH(C1092,$A$2:$A$2069,1)-1):INDEX($A$2:$A$2069,MATCH(C1092,$A$2:$A$2069,1)+1))</f>
        <v>8.0469339353458723E-6</v>
      </c>
      <c r="E1092" s="135">
        <v>417.79999999998802</v>
      </c>
      <c r="F1092" s="120">
        <f>FORECAST(E1092,INDEX($D$2:$D$6081,MATCH(E1092,$C$2:$C$6081,1)-1):INDEX($D$2:$D$6081,MATCH(E1092,$C$2:$C$6081,1)+1),INDEX($C$2:$C$6081,MATCH(E1092,$C$2:$C$6081,1)-1):INDEX($C$2:$C$6081,MATCH(E1092,$C$2:$C$6081,1)+1))</f>
        <v>4.88890723682591E-6</v>
      </c>
      <c r="G1092" s="125">
        <v>744.5</v>
      </c>
      <c r="H1092" s="121">
        <f>FORECAST(G1092,INDEX($F$2:$F$3041,MATCH(G1092,$E$2:$E$3041,1)-1):INDEX($F$2:$F$3041,MATCH(G1092,$E$2:$E$3041,1)+1),INDEX($E$2:$E$3041,MATCH(G1092,$E$2:$E$3041,1)-1):INDEX($E$2:$E$3041,MATCH(G1092,$E$2:$E$3041,1)+1))</f>
        <v>1.0697299482552014E-5</v>
      </c>
    </row>
    <row r="1093" spans="1:8" x14ac:dyDescent="0.2">
      <c r="A1093" s="123">
        <v>554.75291000000004</v>
      </c>
      <c r="B1093" s="123">
        <v>6.0208791000000002E-6</v>
      </c>
      <c r="C1093" s="125">
        <v>308.89999999999401</v>
      </c>
      <c r="D1093" s="120">
        <f>FORECAST(C1093,INDEX($B$2:$B$2069,MATCH(C1093,$A$2:$A$2069,1)-1):INDEX($B$2:$B$2069,MATCH(C1093,$A$2:$A$2069,1)+1),INDEX($A$2:$A$2069,MATCH(C1093,$A$2:$A$2069,1)-1):INDEX($A$2:$A$2069,MATCH(C1093,$A$2:$A$2069,1)+1))</f>
        <v>8.0332288430090863E-6</v>
      </c>
      <c r="E1093" s="124">
        <v>417.99999999998801</v>
      </c>
      <c r="F1093" s="120">
        <f>FORECAST(E1093,INDEX($D$2:$D$6081,MATCH(E1093,$C$2:$C$6081,1)-1):INDEX($D$2:$D$6081,MATCH(E1093,$C$2:$C$6081,1)+1),INDEX($C$2:$C$6081,MATCH(E1093,$C$2:$C$6081,1)-1):INDEX($C$2:$C$6081,MATCH(E1093,$C$2:$C$6081,1)+1))</f>
        <v>4.8835005127350773E-6</v>
      </c>
      <c r="G1093" s="125">
        <v>745</v>
      </c>
      <c r="H1093" s="121">
        <f>FORECAST(G1093,INDEX($F$2:$F$3041,MATCH(G1093,$E$2:$E$3041,1)-1):INDEX($F$2:$F$3041,MATCH(G1093,$E$2:$E$3041,1)+1),INDEX($E$2:$E$3041,MATCH(G1093,$E$2:$E$3041,1)-1):INDEX($E$2:$E$3041,MATCH(G1093,$E$2:$E$3041,1)+1))</f>
        <v>1.0724740019677353E-5</v>
      </c>
    </row>
    <row r="1094" spans="1:8" x14ac:dyDescent="0.2">
      <c r="A1094" s="123">
        <v>555.04211999999995</v>
      </c>
      <c r="B1094" s="123">
        <v>6.0269024000000001E-6</v>
      </c>
      <c r="C1094" s="125">
        <v>308.99999999999397</v>
      </c>
      <c r="D1094" s="120">
        <f>FORECAST(C1094,INDEX($B$2:$B$2069,MATCH(C1094,$A$2:$A$2069,1)-1):INDEX($B$2:$B$2069,MATCH(C1094,$A$2:$A$2069,1)+1),INDEX($A$2:$A$2069,MATCH(C1094,$A$2:$A$2069,1)-1):INDEX($A$2:$A$2069,MATCH(C1094,$A$2:$A$2069,1)+1))</f>
        <v>8.019523750672307E-6</v>
      </c>
      <c r="E1094" s="135">
        <v>418.19999999998799</v>
      </c>
      <c r="F1094" s="120">
        <f>FORECAST(E1094,INDEX($D$2:$D$6081,MATCH(E1094,$C$2:$C$6081,1)-1):INDEX($D$2:$D$6081,MATCH(E1094,$C$2:$C$6081,1)+1),INDEX($C$2:$C$6081,MATCH(E1094,$C$2:$C$6081,1)-1):INDEX($C$2:$C$6081,MATCH(E1094,$C$2:$C$6081,1)+1))</f>
        <v>4.8784198233820468E-6</v>
      </c>
      <c r="G1094" s="125">
        <v>745.5</v>
      </c>
      <c r="H1094" s="121">
        <f>FORECAST(G1094,INDEX($F$2:$F$3041,MATCH(G1094,$E$2:$E$3041,1)-1):INDEX($F$2:$F$3041,MATCH(G1094,$E$2:$E$3041,1)+1),INDEX($E$2:$E$3041,MATCH(G1094,$E$2:$E$3041,1)-1):INDEX($E$2:$E$3041,MATCH(G1094,$E$2:$E$3041,1)+1))</f>
        <v>1.07535306698315E-5</v>
      </c>
    </row>
    <row r="1095" spans="1:8" x14ac:dyDescent="0.2">
      <c r="A1095" s="123">
        <v>555.33126000000004</v>
      </c>
      <c r="B1095" s="123">
        <v>6.0321198000000001E-6</v>
      </c>
      <c r="C1095" s="125">
        <v>309.099999999994</v>
      </c>
      <c r="D1095" s="120">
        <f>FORECAST(C1095,INDEX($B$2:$B$2069,MATCH(C1095,$A$2:$A$2069,1)-1):INDEX($B$2:$B$2069,MATCH(C1095,$A$2:$A$2069,1)+1),INDEX($A$2:$A$2069,MATCH(C1095,$A$2:$A$2069,1)-1):INDEX($A$2:$A$2069,MATCH(C1095,$A$2:$A$2069,1)+1))</f>
        <v>8.0077556486366942E-6</v>
      </c>
      <c r="E1095" s="124">
        <v>418.39999999998798</v>
      </c>
      <c r="F1095" s="120">
        <f>FORECAST(E1095,INDEX($D$2:$D$6081,MATCH(E1095,$C$2:$C$6081,1)-1):INDEX($D$2:$D$6081,MATCH(E1095,$C$2:$C$6081,1)+1),INDEX($C$2:$C$6081,MATCH(E1095,$C$2:$C$6081,1)-1):INDEX($C$2:$C$6081,MATCH(E1095,$C$2:$C$6081,1)+1))</f>
        <v>4.8735112220728892E-6</v>
      </c>
      <c r="G1095" s="125">
        <v>746</v>
      </c>
      <c r="H1095" s="121">
        <f>FORECAST(G1095,INDEX($F$2:$F$3041,MATCH(G1095,$E$2:$E$3041,1)-1):INDEX($F$2:$F$3041,MATCH(G1095,$E$2:$E$3041,1)+1),INDEX($E$2:$E$3041,MATCH(G1095,$E$2:$E$3041,1)-1):INDEX($E$2:$E$3041,MATCH(G1095,$E$2:$E$3041,1)+1))</f>
        <v>1.0788171154114629E-5</v>
      </c>
    </row>
    <row r="1096" spans="1:8" x14ac:dyDescent="0.2">
      <c r="A1096" s="123">
        <v>555.62034000000006</v>
      </c>
      <c r="B1096" s="123">
        <v>6.0375975000000003E-6</v>
      </c>
      <c r="C1096" s="125">
        <v>309.19999999999402</v>
      </c>
      <c r="D1096" s="120">
        <f>FORECAST(C1096,INDEX($B$2:$B$2069,MATCH(C1096,$A$2:$A$2069,1)-1):INDEX($B$2:$B$2069,MATCH(C1096,$A$2:$A$2069,1)+1),INDEX($A$2:$A$2069,MATCH(C1096,$A$2:$A$2069,1)-1):INDEX($A$2:$A$2069,MATCH(C1096,$A$2:$A$2069,1)+1))</f>
        <v>7.9951873631073565E-6</v>
      </c>
      <c r="E1096" s="135">
        <v>418.59999999998797</v>
      </c>
      <c r="F1096" s="120">
        <f>FORECAST(E1096,INDEX($D$2:$D$6081,MATCH(E1096,$C$2:$C$6081,1)-1):INDEX($D$2:$D$6081,MATCH(E1096,$C$2:$C$6081,1)+1),INDEX($C$2:$C$6081,MATCH(E1096,$C$2:$C$6081,1)-1):INDEX($C$2:$C$6081,MATCH(E1096,$C$2:$C$6081,1)+1))</f>
        <v>4.8688180507378249E-6</v>
      </c>
      <c r="G1096" s="125">
        <v>746.5</v>
      </c>
      <c r="H1096" s="121">
        <f>FORECAST(G1096,INDEX($F$2:$F$3041,MATCH(G1096,$E$2:$E$3041,1)-1):INDEX($F$2:$F$3041,MATCH(G1096,$E$2:$E$3041,1)+1),INDEX($E$2:$E$3041,MATCH(G1096,$E$2:$E$3041,1)-1):INDEX($E$2:$E$3041,MATCH(G1096,$E$2:$E$3041,1)+1))</f>
        <v>1.0825924099669465E-5</v>
      </c>
    </row>
    <row r="1097" spans="1:8" x14ac:dyDescent="0.2">
      <c r="A1097" s="123">
        <v>555.90934000000004</v>
      </c>
      <c r="B1097" s="123">
        <v>6.0437193000000004E-6</v>
      </c>
      <c r="C1097" s="125">
        <v>309.29999999999399</v>
      </c>
      <c r="D1097" s="120">
        <f>FORECAST(C1097,INDEX($B$2:$B$2069,MATCH(C1097,$A$2:$A$2069,1)-1):INDEX($B$2:$B$2069,MATCH(C1097,$A$2:$A$2069,1)+1),INDEX($A$2:$A$2069,MATCH(C1097,$A$2:$A$2069,1)-1):INDEX($A$2:$A$2069,MATCH(C1097,$A$2:$A$2069,1)+1))</f>
        <v>7.9826190775780255E-6</v>
      </c>
      <c r="E1097" s="124">
        <v>418.79999999998802</v>
      </c>
      <c r="F1097" s="120">
        <f>FORECAST(E1097,INDEX($D$2:$D$6081,MATCH(E1097,$C$2:$C$6081,1)-1):INDEX($D$2:$D$6081,MATCH(E1097,$C$2:$C$6081,1)+1),INDEX($C$2:$C$6081,MATCH(E1097,$C$2:$C$6081,1)-1):INDEX($C$2:$C$6081,MATCH(E1097,$C$2:$C$6081,1)+1))</f>
        <v>4.8639418826932882E-6</v>
      </c>
      <c r="G1097" s="125">
        <v>747</v>
      </c>
      <c r="H1097" s="121">
        <f>FORECAST(G1097,INDEX($F$2:$F$3041,MATCH(G1097,$E$2:$E$3041,1)-1):INDEX($F$2:$F$3041,MATCH(G1097,$E$2:$E$3041,1)+1),INDEX($E$2:$E$3041,MATCH(G1097,$E$2:$E$3041,1)-1):INDEX($E$2:$E$3041,MATCH(G1097,$E$2:$E$3041,1)+1))</f>
        <v>1.0871312076615849E-5</v>
      </c>
    </row>
    <row r="1098" spans="1:8" x14ac:dyDescent="0.2">
      <c r="A1098" s="123">
        <v>556.19829000000004</v>
      </c>
      <c r="B1098" s="123">
        <v>6.0498634999999996E-6</v>
      </c>
      <c r="C1098" s="125">
        <v>309.39999999999401</v>
      </c>
      <c r="D1098" s="120">
        <f>FORECAST(C1098,INDEX($B$2:$B$2069,MATCH(C1098,$A$2:$A$2069,1)-1):INDEX($B$2:$B$2069,MATCH(C1098,$A$2:$A$2069,1)+1),INDEX($A$2:$A$2069,MATCH(C1098,$A$2:$A$2069,1)-1):INDEX($A$2:$A$2069,MATCH(C1098,$A$2:$A$2069,1)+1))</f>
        <v>7.9700507920486878E-6</v>
      </c>
      <c r="E1098" s="135">
        <v>418.99999999998801</v>
      </c>
      <c r="F1098" s="120">
        <f>FORECAST(E1098,INDEX($D$2:$D$6081,MATCH(E1098,$C$2:$C$6081,1)-1):INDEX($D$2:$D$6081,MATCH(E1098,$C$2:$C$6081,1)+1),INDEX($C$2:$C$6081,MATCH(E1098,$C$2:$C$6081,1)-1):INDEX($C$2:$C$6081,MATCH(E1098,$C$2:$C$6081,1)+1))</f>
        <v>4.8586775148504288E-6</v>
      </c>
      <c r="G1098" s="125">
        <v>747.5</v>
      </c>
      <c r="H1098" s="121">
        <f>FORECAST(G1098,INDEX($F$2:$F$3041,MATCH(G1098,$E$2:$E$3041,1)-1):INDEX($F$2:$F$3041,MATCH(G1098,$E$2:$E$3041,1)+1),INDEX($E$2:$E$3041,MATCH(G1098,$E$2:$E$3041,1)-1):INDEX($E$2:$E$3041,MATCH(G1098,$E$2:$E$3041,1)+1))</f>
        <v>1.0919078285759496E-5</v>
      </c>
    </row>
    <row r="1099" spans="1:8" x14ac:dyDescent="0.2">
      <c r="A1099" s="123">
        <v>556.48716000000002</v>
      </c>
      <c r="B1099" s="123">
        <v>6.0554355000000001E-6</v>
      </c>
      <c r="C1099" s="125">
        <v>309.49999999999397</v>
      </c>
      <c r="D1099" s="120">
        <f>FORECAST(C1099,INDEX($B$2:$B$2069,MATCH(C1099,$A$2:$A$2069,1)-1):INDEX($B$2:$B$2069,MATCH(C1099,$A$2:$A$2069,1)+1),INDEX($A$2:$A$2069,MATCH(C1099,$A$2:$A$2069,1)-1):INDEX($A$2:$A$2069,MATCH(C1099,$A$2:$A$2069,1)+1))</f>
        <v>7.9564698686885772E-6</v>
      </c>
      <c r="E1099" s="124">
        <v>419.19999999998799</v>
      </c>
      <c r="F1099" s="120">
        <f>FORECAST(E1099,INDEX($D$2:$D$6081,MATCH(E1099,$C$2:$C$6081,1)-1):INDEX($D$2:$D$6081,MATCH(E1099,$C$2:$C$6081,1)+1),INDEX($C$2:$C$6081,MATCH(E1099,$C$2:$C$6081,1)-1):INDEX($C$2:$C$6081,MATCH(E1099,$C$2:$C$6081,1)+1))</f>
        <v>4.8538420542759933E-6</v>
      </c>
      <c r="G1099" s="125">
        <v>748</v>
      </c>
      <c r="H1099" s="121">
        <f>FORECAST(G1099,INDEX($F$2:$F$3041,MATCH(G1099,$E$2:$E$3041,1)-1):INDEX($F$2:$F$3041,MATCH(G1099,$E$2:$E$3041,1)+1),INDEX($E$2:$E$3041,MATCH(G1099,$E$2:$E$3041,1)-1):INDEX($E$2:$E$3041,MATCH(G1099,$E$2:$E$3041,1)+1))</f>
        <v>1.0966498873098149E-5</v>
      </c>
    </row>
    <row r="1100" spans="1:8" x14ac:dyDescent="0.2">
      <c r="A1100" s="123">
        <v>556.77597000000003</v>
      </c>
      <c r="B1100" s="123">
        <v>6.0607005E-6</v>
      </c>
      <c r="C1100" s="125">
        <v>309.599999999994</v>
      </c>
      <c r="D1100" s="120">
        <f>FORECAST(C1100,INDEX($B$2:$B$2069,MATCH(C1100,$A$2:$A$2069,1)-1):INDEX($B$2:$B$2069,MATCH(C1100,$A$2:$A$2069,1)+1),INDEX($A$2:$A$2069,MATCH(C1100,$A$2:$A$2069,1)-1):INDEX($A$2:$A$2069,MATCH(C1100,$A$2:$A$2069,1)+1))</f>
        <v>7.9436415397741192E-6</v>
      </c>
      <c r="E1100" s="135">
        <v>419.39999999998798</v>
      </c>
      <c r="F1100" s="120">
        <f>FORECAST(E1100,INDEX($D$2:$D$6081,MATCH(E1100,$C$2:$C$6081,1)-1):INDEX($D$2:$D$6081,MATCH(E1100,$C$2:$C$6081,1)+1),INDEX($C$2:$C$6081,MATCH(E1100,$C$2:$C$6081,1)-1):INDEX($C$2:$C$6081,MATCH(E1100,$C$2:$C$6081,1)+1))</f>
        <v>4.8490011064568659E-6</v>
      </c>
      <c r="G1100" s="125">
        <v>748.5</v>
      </c>
      <c r="H1100" s="121">
        <f>FORECAST(G1100,INDEX($F$2:$F$3041,MATCH(G1100,$E$2:$E$3041,1)-1):INDEX($F$2:$F$3041,MATCH(G1100,$E$2:$E$3041,1)+1),INDEX($E$2:$E$3041,MATCH(G1100,$E$2:$E$3041,1)-1):INDEX($E$2:$E$3041,MATCH(G1100,$E$2:$E$3041,1)+1))</f>
        <v>1.1008301835636468E-5</v>
      </c>
    </row>
    <row r="1101" spans="1:8" x14ac:dyDescent="0.2">
      <c r="A1101" s="123">
        <v>557.06470999999999</v>
      </c>
      <c r="B1101" s="123">
        <v>6.0649151000000003E-6</v>
      </c>
      <c r="C1101" s="125">
        <v>309.69999999999402</v>
      </c>
      <c r="D1101" s="120">
        <f>FORECAST(C1101,INDEX($B$2:$B$2069,MATCH(C1101,$A$2:$A$2069,1)-1):INDEX($B$2:$B$2069,MATCH(C1101,$A$2:$A$2069,1)+1),INDEX($A$2:$A$2069,MATCH(C1101,$A$2:$A$2069,1)-1):INDEX($A$2:$A$2069,MATCH(C1101,$A$2:$A$2069,1)+1))</f>
        <v>7.9308132108596679E-6</v>
      </c>
      <c r="E1101" s="124">
        <v>419.59999999998797</v>
      </c>
      <c r="F1101" s="120">
        <f>FORECAST(E1101,INDEX($D$2:$D$6081,MATCH(E1101,$C$2:$C$6081,1)-1):INDEX($D$2:$D$6081,MATCH(E1101,$C$2:$C$6081,1)+1),INDEX($C$2:$C$6081,MATCH(E1101,$C$2:$C$6081,1)-1):INDEX($C$2:$C$6081,MATCH(E1101,$C$2:$C$6081,1)+1))</f>
        <v>4.8443074919354459E-6</v>
      </c>
      <c r="G1101" s="125">
        <v>749</v>
      </c>
      <c r="H1101" s="121">
        <f>FORECAST(G1101,INDEX($F$2:$F$3041,MATCH(G1101,$E$2:$E$3041,1)-1):INDEX($F$2:$F$3041,MATCH(G1101,$E$2:$E$3041,1)+1),INDEX($E$2:$E$3041,MATCH(G1101,$E$2:$E$3041,1)-1):INDEX($E$2:$E$3041,MATCH(G1101,$E$2:$E$3041,1)+1))</f>
        <v>1.1047262319537875E-5</v>
      </c>
    </row>
    <row r="1102" spans="1:8" x14ac:dyDescent="0.2">
      <c r="A1102" s="123">
        <v>557.35338000000002</v>
      </c>
      <c r="B1102" s="123">
        <v>6.0703179000000003E-6</v>
      </c>
      <c r="C1102" s="125">
        <v>309.79999999999399</v>
      </c>
      <c r="D1102" s="120">
        <f>FORECAST(C1102,INDEX($B$2:$B$2069,MATCH(C1102,$A$2:$A$2069,1)-1):INDEX($B$2:$B$2069,MATCH(C1102,$A$2:$A$2069,1)+1),INDEX($A$2:$A$2069,MATCH(C1102,$A$2:$A$2069,1)-1):INDEX($A$2:$A$2069,MATCH(C1102,$A$2:$A$2069,1)+1))</f>
        <v>7.9177886012735758E-6</v>
      </c>
      <c r="E1102" s="135">
        <v>419.79999999998699</v>
      </c>
      <c r="F1102" s="120">
        <f>FORECAST(E1102,INDEX($D$2:$D$6081,MATCH(E1102,$C$2:$C$6081,1)-1):INDEX($D$2:$D$6081,MATCH(E1102,$C$2:$C$6081,1)+1),INDEX($C$2:$C$6081,MATCH(E1102,$C$2:$C$6081,1)-1):INDEX($C$2:$C$6081,MATCH(E1102,$C$2:$C$6081,1)+1))</f>
        <v>4.8399846040075757E-6</v>
      </c>
      <c r="G1102" s="125">
        <v>749.5</v>
      </c>
      <c r="H1102" s="121">
        <f>FORECAST(G1102,INDEX($F$2:$F$3041,MATCH(G1102,$E$2:$E$3041,1)-1):INDEX($F$2:$F$3041,MATCH(G1102,$E$2:$E$3041,1)+1),INDEX($E$2:$E$3041,MATCH(G1102,$E$2:$E$3041,1)-1):INDEX($E$2:$E$3041,MATCH(G1102,$E$2:$E$3041,1)+1))</f>
        <v>1.1084626945191418E-5</v>
      </c>
    </row>
    <row r="1103" spans="1:8" x14ac:dyDescent="0.2">
      <c r="A1103" s="123">
        <v>557.64198999999996</v>
      </c>
      <c r="B1103" s="123">
        <v>6.0768363E-6</v>
      </c>
      <c r="C1103" s="125">
        <v>309.89999999999401</v>
      </c>
      <c r="D1103" s="120">
        <f>FORECAST(C1103,INDEX($B$2:$B$2069,MATCH(C1103,$A$2:$A$2069,1)-1):INDEX($B$2:$B$2069,MATCH(C1103,$A$2:$A$2069,1)+1),INDEX($A$2:$A$2069,MATCH(C1103,$A$2:$A$2069,1)-1):INDEX($A$2:$A$2069,MATCH(C1103,$A$2:$A$2069,1)+1))</f>
        <v>7.9047209129767124E-6</v>
      </c>
      <c r="E1103" s="124">
        <v>419.99999999998698</v>
      </c>
      <c r="F1103" s="120">
        <f>FORECAST(E1103,INDEX($D$2:$D$6081,MATCH(E1103,$C$2:$C$6081,1)-1):INDEX($D$2:$D$6081,MATCH(E1103,$C$2:$C$6081,1)+1),INDEX($C$2:$C$6081,MATCH(E1103,$C$2:$C$6081,1)-1):INDEX($C$2:$C$6081,MATCH(E1103,$C$2:$C$6081,1)+1))</f>
        <v>4.835879004234331E-6</v>
      </c>
      <c r="G1103" s="125">
        <v>750</v>
      </c>
      <c r="H1103" s="121">
        <f>FORECAST(G1103,INDEX($F$2:$F$3041,MATCH(G1103,$E$2:$E$3041,1)-1):INDEX($F$2:$F$3041,MATCH(G1103,$E$2:$E$3041,1)+1),INDEX($E$2:$E$3041,MATCH(G1103,$E$2:$E$3041,1)-1):INDEX($E$2:$E$3041,MATCH(G1103,$E$2:$E$3041,1)+1))</f>
        <v>1.1116689322537764E-5</v>
      </c>
    </row>
    <row r="1104" spans="1:8" x14ac:dyDescent="0.2">
      <c r="A1104" s="123">
        <v>557.93052999999998</v>
      </c>
      <c r="B1104" s="123">
        <v>6.0834712E-6</v>
      </c>
      <c r="C1104" s="125">
        <v>309.99999999999397</v>
      </c>
      <c r="D1104" s="120">
        <f>FORECAST(C1104,INDEX($B$2:$B$2069,MATCH(C1104,$A$2:$A$2069,1)-1):INDEX($B$2:$B$2069,MATCH(C1104,$A$2:$A$2069,1)+1),INDEX($A$2:$A$2069,MATCH(C1104,$A$2:$A$2069,1)-1):INDEX($A$2:$A$2069,MATCH(C1104,$A$2:$A$2069,1)+1))</f>
        <v>7.8916532246798624E-6</v>
      </c>
      <c r="E1104" s="135">
        <v>420.19999999998703</v>
      </c>
      <c r="F1104" s="120">
        <f>FORECAST(E1104,INDEX($D$2:$D$6081,MATCH(E1104,$C$2:$C$6081,1)-1):INDEX($D$2:$D$6081,MATCH(E1104,$C$2:$C$6081,1)+1),INDEX($C$2:$C$6081,MATCH(E1104,$C$2:$C$6081,1)-1):INDEX($C$2:$C$6081,MATCH(E1104,$C$2:$C$6081,1)+1))</f>
        <v>4.8321821706941659E-6</v>
      </c>
      <c r="G1104" s="125">
        <v>750.5</v>
      </c>
      <c r="H1104" s="121">
        <f>FORECAST(G1104,INDEX($F$2:$F$3041,MATCH(G1104,$E$2:$E$3041,1)-1):INDEX($F$2:$F$3041,MATCH(G1104,$E$2:$E$3041,1)+1),INDEX($E$2:$E$3041,MATCH(G1104,$E$2:$E$3041,1)-1):INDEX($E$2:$E$3041,MATCH(G1104,$E$2:$E$3041,1)+1))</f>
        <v>1.1150577912989809E-5</v>
      </c>
    </row>
    <row r="1105" spans="1:8" x14ac:dyDescent="0.2">
      <c r="A1105" s="123">
        <v>558.21900000000005</v>
      </c>
      <c r="B1105" s="123">
        <v>6.0899838999999998E-6</v>
      </c>
      <c r="C1105" s="125">
        <v>310.099999999994</v>
      </c>
      <c r="D1105" s="120">
        <f>FORECAST(C1105,INDEX($B$2:$B$2069,MATCH(C1105,$A$2:$A$2069,1)-1):INDEX($B$2:$B$2069,MATCH(C1105,$A$2:$A$2069,1)+1),INDEX($A$2:$A$2069,MATCH(C1105,$A$2:$A$2069,1)-1):INDEX($A$2:$A$2069,MATCH(C1105,$A$2:$A$2069,1)+1))</f>
        <v>7.8808891398770602E-6</v>
      </c>
      <c r="E1105" s="124">
        <v>420.39999999998702</v>
      </c>
      <c r="F1105" s="120">
        <f>FORECAST(E1105,INDEX($D$2:$D$6081,MATCH(E1105,$C$2:$C$6081,1)-1):INDEX($D$2:$D$6081,MATCH(E1105,$C$2:$C$6081,1)+1),INDEX($C$2:$C$6081,MATCH(E1105,$C$2:$C$6081,1)-1):INDEX($C$2:$C$6081,MATCH(E1105,$C$2:$C$6081,1)+1))</f>
        <v>4.8285290864496342E-6</v>
      </c>
      <c r="G1105" s="125">
        <v>751</v>
      </c>
      <c r="H1105" s="121">
        <f>FORECAST(G1105,INDEX($F$2:$F$3041,MATCH(G1105,$E$2:$E$3041,1)-1):INDEX($F$2:$F$3041,MATCH(G1105,$E$2:$E$3041,1)+1),INDEX($E$2:$E$3041,MATCH(G1105,$E$2:$E$3041,1)-1):INDEX($E$2:$E$3041,MATCH(G1105,$E$2:$E$3041,1)+1))</f>
        <v>1.1188582272209583E-5</v>
      </c>
    </row>
    <row r="1106" spans="1:8" x14ac:dyDescent="0.2">
      <c r="A1106" s="123">
        <v>558.50741000000005</v>
      </c>
      <c r="B1106" s="123">
        <v>6.0963119999999999E-6</v>
      </c>
      <c r="C1106" s="125">
        <v>310.19999999999402</v>
      </c>
      <c r="D1106" s="120">
        <f>FORECAST(C1106,INDEX($B$2:$B$2069,MATCH(C1106,$A$2:$A$2069,1)-1):INDEX($B$2:$B$2069,MATCH(C1106,$A$2:$A$2069,1)+1),INDEX($A$2:$A$2069,MATCH(C1106,$A$2:$A$2069,1)-1):INDEX($A$2:$A$2069,MATCH(C1106,$A$2:$A$2069,1)+1))</f>
        <v>7.8688993078872732E-6</v>
      </c>
      <c r="E1106" s="135">
        <v>420.59999999998701</v>
      </c>
      <c r="F1106" s="120">
        <f>FORECAST(E1106,INDEX($D$2:$D$6081,MATCH(E1106,$C$2:$C$6081,1)-1):INDEX($D$2:$D$6081,MATCH(E1106,$C$2:$C$6081,1)+1),INDEX($C$2:$C$6081,MATCH(E1106,$C$2:$C$6081,1)-1):INDEX($C$2:$C$6081,MATCH(E1106,$C$2:$C$6081,1)+1))</f>
        <v>4.825009900613425E-6</v>
      </c>
      <c r="G1106" s="125">
        <v>751.5</v>
      </c>
      <c r="H1106" s="121">
        <f>FORECAST(G1106,INDEX($F$2:$F$3041,MATCH(G1106,$E$2:$E$3041,1)-1):INDEX($F$2:$F$3041,MATCH(G1106,$E$2:$E$3041,1)+1),INDEX($E$2:$E$3041,MATCH(G1106,$E$2:$E$3041,1)-1):INDEX($E$2:$E$3041,MATCH(G1106,$E$2:$E$3041,1)+1))</f>
        <v>1.1232680287015051E-5</v>
      </c>
    </row>
    <row r="1107" spans="1:8" x14ac:dyDescent="0.2">
      <c r="A1107" s="123">
        <v>558.79574000000002</v>
      </c>
      <c r="B1107" s="123">
        <v>6.1018456999999999E-6</v>
      </c>
      <c r="C1107" s="125">
        <v>310.29999999999399</v>
      </c>
      <c r="D1107" s="120">
        <f>FORECAST(C1107,INDEX($B$2:$B$2069,MATCH(C1107,$A$2:$A$2069,1)-1):INDEX($B$2:$B$2069,MATCH(C1107,$A$2:$A$2069,1)+1),INDEX($A$2:$A$2069,MATCH(C1107,$A$2:$A$2069,1)-1):INDEX($A$2:$A$2069,MATCH(C1107,$A$2:$A$2069,1)+1))</f>
        <v>7.8569094758974999E-6</v>
      </c>
      <c r="E1107" s="124">
        <v>420.79999999998699</v>
      </c>
      <c r="F1107" s="120">
        <f>FORECAST(E1107,INDEX($D$2:$D$6081,MATCH(E1107,$C$2:$C$6081,1)-1):INDEX($D$2:$D$6081,MATCH(E1107,$C$2:$C$6081,1)+1),INDEX($C$2:$C$6081,MATCH(E1107,$C$2:$C$6081,1)-1):INDEX($C$2:$C$6081,MATCH(E1107,$C$2:$C$6081,1)+1))</f>
        <v>4.8210066420750736E-6</v>
      </c>
      <c r="G1107" s="125">
        <v>752</v>
      </c>
      <c r="H1107" s="121">
        <f>FORECAST(G1107,INDEX($F$2:$F$3041,MATCH(G1107,$E$2:$E$3041,1)-1):INDEX($F$2:$F$3041,MATCH(G1107,$E$2:$E$3041,1)+1),INDEX($E$2:$E$3041,MATCH(G1107,$E$2:$E$3041,1)-1):INDEX($E$2:$E$3041,MATCH(G1107,$E$2:$E$3041,1)+1))</f>
        <v>1.1274974785882771E-5</v>
      </c>
    </row>
    <row r="1108" spans="1:8" x14ac:dyDescent="0.2">
      <c r="A1108" s="123">
        <v>559.08402000000001</v>
      </c>
      <c r="B1108" s="123">
        <v>6.1071914999999998E-6</v>
      </c>
      <c r="C1108" s="125">
        <v>310.39999999999401</v>
      </c>
      <c r="D1108" s="120">
        <f>FORECAST(C1108,INDEX($B$2:$B$2069,MATCH(C1108,$A$2:$A$2069,1)-1):INDEX($B$2:$B$2069,MATCH(C1108,$A$2:$A$2069,1)+1),INDEX($A$2:$A$2069,MATCH(C1108,$A$2:$A$2069,1)-1):INDEX($A$2:$A$2069,MATCH(C1108,$A$2:$A$2069,1)+1))</f>
        <v>7.844919643907713E-6</v>
      </c>
      <c r="E1108" s="135">
        <v>420.99999999998698</v>
      </c>
      <c r="F1108" s="120">
        <f>FORECAST(E1108,INDEX($D$2:$D$6081,MATCH(E1108,$C$2:$C$6081,1)-1):INDEX($D$2:$D$6081,MATCH(E1108,$C$2:$C$6081,1)+1),INDEX($C$2:$C$6081,MATCH(E1108,$C$2:$C$6081,1)-1):INDEX($C$2:$C$6081,MATCH(E1108,$C$2:$C$6081,1)+1))</f>
        <v>4.8168019759535984E-6</v>
      </c>
      <c r="G1108" s="125">
        <v>752.5</v>
      </c>
      <c r="H1108" s="121">
        <f>FORECAST(G1108,INDEX($F$2:$F$3041,MATCH(G1108,$E$2:$E$3041,1)-1):INDEX($F$2:$F$3041,MATCH(G1108,$E$2:$E$3041,1)+1),INDEX($E$2:$E$3041,MATCH(G1108,$E$2:$E$3041,1)-1):INDEX($E$2:$E$3041,MATCH(G1108,$E$2:$E$3041,1)+1))</f>
        <v>1.1315410887512764E-5</v>
      </c>
    </row>
    <row r="1109" spans="1:8" x14ac:dyDescent="0.2">
      <c r="A1109" s="123">
        <v>559.37221999999997</v>
      </c>
      <c r="B1109" s="123">
        <v>6.1128111000000002E-6</v>
      </c>
      <c r="C1109" s="125">
        <v>310.49999999999397</v>
      </c>
      <c r="D1109" s="120">
        <f>FORECAST(C1109,INDEX($B$2:$B$2069,MATCH(C1109,$A$2:$A$2069,1)-1):INDEX($B$2:$B$2069,MATCH(C1109,$A$2:$A$2069,1)+1),INDEX($A$2:$A$2069,MATCH(C1109,$A$2:$A$2069,1)-1):INDEX($A$2:$A$2069,MATCH(C1109,$A$2:$A$2069,1)+1))</f>
        <v>7.8317719836502772E-6</v>
      </c>
      <c r="E1109" s="124">
        <v>421.19999999998703</v>
      </c>
      <c r="F1109" s="120">
        <f>FORECAST(E1109,INDEX($D$2:$D$6081,MATCH(E1109,$C$2:$C$6081,1)-1):INDEX($D$2:$D$6081,MATCH(E1109,$C$2:$C$6081,1)+1),INDEX($C$2:$C$6081,MATCH(E1109,$C$2:$C$6081,1)-1):INDEX($C$2:$C$6081,MATCH(E1109,$C$2:$C$6081,1)+1))</f>
        <v>4.8124317163874474E-6</v>
      </c>
      <c r="G1109" s="125">
        <v>753</v>
      </c>
      <c r="H1109" s="121">
        <f>FORECAST(G1109,INDEX($F$2:$F$3041,MATCH(G1109,$E$2:$E$3041,1)-1):INDEX($F$2:$F$3041,MATCH(G1109,$E$2:$E$3041,1)+1),INDEX($E$2:$E$3041,MATCH(G1109,$E$2:$E$3041,1)-1):INDEX($E$2:$E$3041,MATCH(G1109,$E$2:$E$3041,1)+1))</f>
        <v>1.1354431653435177E-5</v>
      </c>
    </row>
    <row r="1110" spans="1:8" x14ac:dyDescent="0.2">
      <c r="A1110" s="123">
        <v>559.66035999999997</v>
      </c>
      <c r="B1110" s="123">
        <v>6.1196028999999998E-6</v>
      </c>
      <c r="C1110" s="125">
        <v>310.599999999994</v>
      </c>
      <c r="D1110" s="120">
        <f>FORECAST(C1110,INDEX($B$2:$B$2069,MATCH(C1110,$A$2:$A$2069,1)-1):INDEX($B$2:$B$2069,MATCH(C1110,$A$2:$A$2069,1)+1),INDEX($A$2:$A$2069,MATCH(C1110,$A$2:$A$2069,1)-1):INDEX($A$2:$A$2069,MATCH(C1110,$A$2:$A$2069,1)+1))</f>
        <v>7.8197449530672042E-6</v>
      </c>
      <c r="E1110" s="135">
        <v>421.39999999998702</v>
      </c>
      <c r="F1110" s="120">
        <f>FORECAST(E1110,INDEX($D$2:$D$6081,MATCH(E1110,$C$2:$C$6081,1)-1):INDEX($D$2:$D$6081,MATCH(E1110,$C$2:$C$6081,1)+1),INDEX($C$2:$C$6081,MATCH(E1110,$C$2:$C$6081,1)-1):INDEX($C$2:$C$6081,MATCH(E1110,$C$2:$C$6081,1)+1))</f>
        <v>4.8080632272839876E-6</v>
      </c>
      <c r="G1110" s="125">
        <v>753.5</v>
      </c>
      <c r="H1110" s="121">
        <f>FORECAST(G1110,INDEX($F$2:$F$3041,MATCH(G1110,$E$2:$E$3041,1)-1):INDEX($F$2:$F$3041,MATCH(G1110,$E$2:$E$3041,1)+1),INDEX($E$2:$E$3041,MATCH(G1110,$E$2:$E$3041,1)-1):INDEX($E$2:$E$3041,MATCH(G1110,$E$2:$E$3041,1)+1))</f>
        <v>1.1391962449217078E-5</v>
      </c>
    </row>
    <row r="1111" spans="1:8" x14ac:dyDescent="0.2">
      <c r="A1111" s="123">
        <v>559.94843000000003</v>
      </c>
      <c r="B1111" s="123">
        <v>6.1256300999999998E-6</v>
      </c>
      <c r="C1111" s="125">
        <v>310.69999999999402</v>
      </c>
      <c r="D1111" s="120">
        <f>FORECAST(C1111,INDEX($B$2:$B$2069,MATCH(C1111,$A$2:$A$2069,1)-1):INDEX($B$2:$B$2069,MATCH(C1111,$A$2:$A$2069,1)+1),INDEX($A$2:$A$2069,MATCH(C1111,$A$2:$A$2069,1)-1):INDEX($A$2:$A$2069,MATCH(C1111,$A$2:$A$2069,1)+1))</f>
        <v>7.8077179224841312E-6</v>
      </c>
      <c r="E1111" s="124">
        <v>421.59999999998701</v>
      </c>
      <c r="F1111" s="120">
        <f>FORECAST(E1111,INDEX($D$2:$D$6081,MATCH(E1111,$C$2:$C$6081,1)-1):INDEX($D$2:$D$6081,MATCH(E1111,$C$2:$C$6081,1)+1),INDEX($C$2:$C$6081,MATCH(E1111,$C$2:$C$6081,1)-1):INDEX($C$2:$C$6081,MATCH(E1111,$C$2:$C$6081,1)+1))</f>
        <v>4.8036985792205372E-6</v>
      </c>
      <c r="G1111" s="125">
        <v>754</v>
      </c>
      <c r="H1111" s="121">
        <f>FORECAST(G1111,INDEX($F$2:$F$3041,MATCH(G1111,$E$2:$E$3041,1)-1):INDEX($F$2:$F$3041,MATCH(G1111,$E$2:$E$3041,1)+1),INDEX($E$2:$E$3041,MATCH(G1111,$E$2:$E$3041,1)-1):INDEX($E$2:$E$3041,MATCH(G1111,$E$2:$E$3041,1)+1))</f>
        <v>1.1424266578786665E-5</v>
      </c>
    </row>
    <row r="1112" spans="1:8" x14ac:dyDescent="0.2">
      <c r="A1112" s="123">
        <v>560.23643000000004</v>
      </c>
      <c r="B1112" s="123">
        <v>6.1320110999999999E-6</v>
      </c>
      <c r="C1112" s="125">
        <v>310.79999999999399</v>
      </c>
      <c r="D1112" s="120">
        <f>FORECAST(C1112,INDEX($B$2:$B$2069,MATCH(C1112,$A$2:$A$2069,1)-1):INDEX($B$2:$B$2069,MATCH(C1112,$A$2:$A$2069,1)+1),INDEX($A$2:$A$2069,MATCH(C1112,$A$2:$A$2069,1)-1):INDEX($A$2:$A$2069,MATCH(C1112,$A$2:$A$2069,1)+1))</f>
        <v>7.7972430915709072E-6</v>
      </c>
      <c r="E1112" s="135">
        <v>421.79999999998699</v>
      </c>
      <c r="F1112" s="120">
        <f>FORECAST(E1112,INDEX($D$2:$D$6081,MATCH(E1112,$C$2:$C$6081,1)-1):INDEX($D$2:$D$6081,MATCH(E1112,$C$2:$C$6081,1)+1),INDEX($C$2:$C$6081,MATCH(E1112,$C$2:$C$6081,1)-1):INDEX($C$2:$C$6081,MATCH(E1112,$C$2:$C$6081,1)+1))</f>
        <v>4.7993338962790195E-6</v>
      </c>
      <c r="G1112" s="125">
        <v>754.5</v>
      </c>
      <c r="H1112" s="121">
        <f>FORECAST(G1112,INDEX($F$2:$F$3041,MATCH(G1112,$E$2:$E$3041,1)-1):INDEX($F$2:$F$3041,MATCH(G1112,$E$2:$E$3041,1)+1),INDEX($E$2:$E$3041,MATCH(G1112,$E$2:$E$3041,1)-1):INDEX($E$2:$E$3041,MATCH(G1112,$E$2:$E$3041,1)+1))</f>
        <v>1.1459306646547415E-5</v>
      </c>
    </row>
    <row r="1113" spans="1:8" x14ac:dyDescent="0.2">
      <c r="A1113" s="123">
        <v>560.52436999999998</v>
      </c>
      <c r="B1113" s="123">
        <v>6.1385803000000001E-6</v>
      </c>
      <c r="C1113" s="125">
        <v>310.89999999999401</v>
      </c>
      <c r="D1113" s="120">
        <f>FORECAST(C1113,INDEX($B$2:$B$2069,MATCH(C1113,$A$2:$A$2069,1)-1):INDEX($B$2:$B$2069,MATCH(C1113,$A$2:$A$2069,1)+1),INDEX($A$2:$A$2069,MATCH(C1113,$A$2:$A$2069,1)-1):INDEX($A$2:$A$2069,MATCH(C1113,$A$2:$A$2069,1)+1))</f>
        <v>7.785407433835843E-6</v>
      </c>
      <c r="E1113" s="124">
        <v>421.99999999998698</v>
      </c>
      <c r="F1113" s="120">
        <f>FORECAST(E1113,INDEX($D$2:$D$6081,MATCH(E1113,$C$2:$C$6081,1)-1):INDEX($D$2:$D$6081,MATCH(E1113,$C$2:$C$6081,1)+1),INDEX($C$2:$C$6081,MATCH(E1113,$C$2:$C$6081,1)-1):INDEX($C$2:$C$6081,MATCH(E1113,$C$2:$C$6081,1)+1))</f>
        <v>4.7951385558981754E-6</v>
      </c>
      <c r="G1113" s="125">
        <v>755</v>
      </c>
      <c r="H1113" s="121">
        <f>FORECAST(G1113,INDEX($F$2:$F$3041,MATCH(G1113,$E$2:$E$3041,1)-1):INDEX($F$2:$F$3041,MATCH(G1113,$E$2:$E$3041,1)+1),INDEX($E$2:$E$3041,MATCH(G1113,$E$2:$E$3041,1)-1):INDEX($E$2:$E$3041,MATCH(G1113,$E$2:$E$3041,1)+1))</f>
        <v>1.1503962905103676E-5</v>
      </c>
    </row>
    <row r="1114" spans="1:8" x14ac:dyDescent="0.2">
      <c r="A1114" s="123">
        <v>560.81223999999997</v>
      </c>
      <c r="B1114" s="123">
        <v>6.1443568999999999E-6</v>
      </c>
      <c r="C1114" s="125">
        <v>310.99999999999397</v>
      </c>
      <c r="D1114" s="120">
        <f>FORECAST(C1114,INDEX($B$2:$B$2069,MATCH(C1114,$A$2:$A$2069,1)-1):INDEX($B$2:$B$2069,MATCH(C1114,$A$2:$A$2069,1)+1),INDEX($A$2:$A$2069,MATCH(C1114,$A$2:$A$2069,1)-1):INDEX($A$2:$A$2069,MATCH(C1114,$A$2:$A$2069,1)+1))</f>
        <v>7.7735717761007924E-6</v>
      </c>
      <c r="E1114" s="135">
        <v>422.19999999998703</v>
      </c>
      <c r="F1114" s="120">
        <f>FORECAST(E1114,INDEX($D$2:$D$6081,MATCH(E1114,$C$2:$C$6081,1)-1):INDEX($D$2:$D$6081,MATCH(E1114,$C$2:$C$6081,1)+1),INDEX($C$2:$C$6081,MATCH(E1114,$C$2:$C$6081,1)-1):INDEX($C$2:$C$6081,MATCH(E1114,$C$2:$C$6081,1)+1))</f>
        <v>4.79128500071217E-6</v>
      </c>
      <c r="G1114" s="125">
        <v>755.5</v>
      </c>
      <c r="H1114" s="121">
        <f>FORECAST(G1114,INDEX($F$2:$F$3041,MATCH(G1114,$E$2:$E$3041,1)-1):INDEX($F$2:$F$3041,MATCH(G1114,$E$2:$E$3041,1)+1),INDEX($E$2:$E$3041,MATCH(G1114,$E$2:$E$3041,1)-1):INDEX($E$2:$E$3041,MATCH(G1114,$E$2:$E$3041,1)+1))</f>
        <v>1.1556043437134554E-5</v>
      </c>
    </row>
    <row r="1115" spans="1:8" x14ac:dyDescent="0.2">
      <c r="A1115" s="123">
        <v>561.10004000000004</v>
      </c>
      <c r="B1115" s="123">
        <v>6.1500280000000003E-6</v>
      </c>
      <c r="C1115" s="125">
        <v>311.099999999994</v>
      </c>
      <c r="D1115" s="120">
        <f>FORECAST(C1115,INDEX($B$2:$B$2069,MATCH(C1115,$A$2:$A$2069,1)-1):INDEX($B$2:$B$2069,MATCH(C1115,$A$2:$A$2069,1)+1),INDEX($A$2:$A$2069,MATCH(C1115,$A$2:$A$2069,1)-1):INDEX($A$2:$A$2069,MATCH(C1115,$A$2:$A$2069,1)+1))</f>
        <v>7.7617361183657282E-6</v>
      </c>
      <c r="E1115" s="124">
        <v>422.39999999998702</v>
      </c>
      <c r="F1115" s="120">
        <f>FORECAST(E1115,INDEX($D$2:$D$6081,MATCH(E1115,$C$2:$C$6081,1)-1):INDEX($D$2:$D$6081,MATCH(E1115,$C$2:$C$6081,1)+1),INDEX($C$2:$C$6081,MATCH(E1115,$C$2:$C$6081,1)-1):INDEX($C$2:$C$6081,MATCH(E1115,$C$2:$C$6081,1)+1))</f>
        <v>4.7878629621348735E-6</v>
      </c>
      <c r="G1115" s="125">
        <v>756</v>
      </c>
      <c r="H1115" s="121">
        <f>FORECAST(G1115,INDEX($F$2:$F$3041,MATCH(G1115,$E$2:$E$3041,1)-1):INDEX($F$2:$F$3041,MATCH(G1115,$E$2:$E$3041,1)+1),INDEX($E$2:$E$3041,MATCH(G1115,$E$2:$E$3041,1)-1):INDEX($E$2:$E$3041,MATCH(G1115,$E$2:$E$3041,1)+1))</f>
        <v>1.1607270805074219E-5</v>
      </c>
    </row>
    <row r="1116" spans="1:8" x14ac:dyDescent="0.2">
      <c r="A1116" s="123">
        <v>561.38778000000002</v>
      </c>
      <c r="B1116" s="123">
        <v>6.1558510999999999E-6</v>
      </c>
      <c r="C1116" s="125">
        <v>311.19999999999402</v>
      </c>
      <c r="D1116" s="120">
        <f>FORECAST(C1116,INDEX($B$2:$B$2069,MATCH(C1116,$A$2:$A$2069,1)-1):INDEX($B$2:$B$2069,MATCH(C1116,$A$2:$A$2069,1)+1),INDEX($A$2:$A$2069,MATCH(C1116,$A$2:$A$2069,1)-1):INDEX($A$2:$A$2069,MATCH(C1116,$A$2:$A$2069,1)+1))</f>
        <v>7.7540053916103427E-6</v>
      </c>
      <c r="E1116" s="135">
        <v>422.59999999998701</v>
      </c>
      <c r="F1116" s="120">
        <f>FORECAST(E1116,INDEX($D$2:$D$6081,MATCH(E1116,$C$2:$C$6081,1)-1):INDEX($D$2:$D$6081,MATCH(E1116,$C$2:$C$6081,1)+1),INDEX($C$2:$C$6081,MATCH(E1116,$C$2:$C$6081,1)-1):INDEX($C$2:$C$6081,MATCH(E1116,$C$2:$C$6081,1)+1))</f>
        <v>4.7846680476588069E-6</v>
      </c>
      <c r="G1116" s="125">
        <v>756.5</v>
      </c>
      <c r="H1116" s="121">
        <f>FORECAST(G1116,INDEX($F$2:$F$3041,MATCH(G1116,$E$2:$E$3041,1)-1):INDEX($F$2:$F$3041,MATCH(G1116,$E$2:$E$3041,1)+1),INDEX($E$2:$E$3041,MATCH(G1116,$E$2:$E$3041,1)-1):INDEX($E$2:$E$3041,MATCH(G1116,$E$2:$E$3041,1)+1))</f>
        <v>1.1654408365880764E-5</v>
      </c>
    </row>
    <row r="1117" spans="1:8" x14ac:dyDescent="0.2">
      <c r="A1117" s="123">
        <v>561.67544999999996</v>
      </c>
      <c r="B1117" s="123">
        <v>6.1616915999999998E-6</v>
      </c>
      <c r="C1117" s="125">
        <v>311.29999999999399</v>
      </c>
      <c r="D1117" s="120">
        <f>FORECAST(C1117,INDEX($B$2:$B$2069,MATCH(C1117,$A$2:$A$2069,1)-1):INDEX($B$2:$B$2069,MATCH(C1117,$A$2:$A$2069,1)+1),INDEX($A$2:$A$2069,MATCH(C1117,$A$2:$A$2069,1)-1):INDEX($A$2:$A$2069,MATCH(C1117,$A$2:$A$2069,1)+1))</f>
        <v>7.7440206678062852E-6</v>
      </c>
      <c r="E1117" s="124">
        <v>422.79999999998699</v>
      </c>
      <c r="F1117" s="120">
        <f>FORECAST(E1117,INDEX($D$2:$D$6081,MATCH(E1117,$C$2:$C$6081,1)-1):INDEX($D$2:$D$6081,MATCH(E1117,$C$2:$C$6081,1)+1),INDEX($C$2:$C$6081,MATCH(E1117,$C$2:$C$6081,1)-1):INDEX($C$2:$C$6081,MATCH(E1117,$C$2:$C$6081,1)+1))</f>
        <v>4.7814694777084279E-6</v>
      </c>
      <c r="G1117" s="125">
        <v>757</v>
      </c>
      <c r="H1117" s="121">
        <f>FORECAST(G1117,INDEX($F$2:$F$3041,MATCH(G1117,$E$2:$E$3041,1)-1):INDEX($F$2:$F$3041,MATCH(G1117,$E$2:$E$3041,1)+1),INDEX($E$2:$E$3041,MATCH(G1117,$E$2:$E$3041,1)-1):INDEX($E$2:$E$3041,MATCH(G1117,$E$2:$E$3041,1)+1))</f>
        <v>1.1699646707897111E-5</v>
      </c>
    </row>
    <row r="1118" spans="1:8" x14ac:dyDescent="0.2">
      <c r="A1118" s="123">
        <v>561.96306000000004</v>
      </c>
      <c r="B1118" s="123">
        <v>6.1683954000000004E-6</v>
      </c>
      <c r="C1118" s="125">
        <v>311.39999999999401</v>
      </c>
      <c r="D1118" s="120">
        <f>FORECAST(C1118,INDEX($B$2:$B$2069,MATCH(C1118,$A$2:$A$2069,1)-1):INDEX($B$2:$B$2069,MATCH(C1118,$A$2:$A$2069,1)+1),INDEX($A$2:$A$2069,MATCH(C1118,$A$2:$A$2069,1)-1):INDEX($A$2:$A$2069,MATCH(C1118,$A$2:$A$2069,1)+1))</f>
        <v>7.7340359440022208E-6</v>
      </c>
      <c r="E1118" s="135">
        <v>422.99999999998698</v>
      </c>
      <c r="F1118" s="120">
        <f>FORECAST(E1118,INDEX($D$2:$D$6081,MATCH(E1118,$C$2:$C$6081,1)-1):INDEX($D$2:$D$6081,MATCH(E1118,$C$2:$C$6081,1)+1),INDEX($C$2:$C$6081,MATCH(E1118,$C$2:$C$6081,1)-1):INDEX($C$2:$C$6081,MATCH(E1118,$C$2:$C$6081,1)+1))</f>
        <v>4.7803001179162145E-6</v>
      </c>
      <c r="G1118" s="125">
        <v>757.5</v>
      </c>
      <c r="H1118" s="121">
        <f>FORECAST(G1118,INDEX($F$2:$F$3041,MATCH(G1118,$E$2:$E$3041,1)-1):INDEX($F$2:$F$3041,MATCH(G1118,$E$2:$E$3041,1)+1),INDEX($E$2:$E$3041,MATCH(G1118,$E$2:$E$3041,1)-1):INDEX($E$2:$E$3041,MATCH(G1118,$E$2:$E$3041,1)+1))</f>
        <v>1.1744023041688201E-5</v>
      </c>
    </row>
    <row r="1119" spans="1:8" x14ac:dyDescent="0.2">
      <c r="A1119" s="123">
        <v>562.25058999999999</v>
      </c>
      <c r="B1119" s="123">
        <v>6.1752883000000003E-6</v>
      </c>
      <c r="C1119" s="125">
        <v>311.49999999999397</v>
      </c>
      <c r="D1119" s="120">
        <f>FORECAST(C1119,INDEX($B$2:$B$2069,MATCH(C1119,$A$2:$A$2069,1)-1):INDEX($B$2:$B$2069,MATCH(C1119,$A$2:$A$2069,1)+1),INDEX($A$2:$A$2069,MATCH(C1119,$A$2:$A$2069,1)-1):INDEX($A$2:$A$2069,MATCH(C1119,$A$2:$A$2069,1)+1))</f>
        <v>7.7228860961739727E-6</v>
      </c>
      <c r="E1119" s="124">
        <v>423.19999999998703</v>
      </c>
      <c r="F1119" s="120">
        <f>FORECAST(E1119,INDEX($D$2:$D$6081,MATCH(E1119,$C$2:$C$6081,1)-1):INDEX($D$2:$D$6081,MATCH(E1119,$C$2:$C$6081,1)+1),INDEX($C$2:$C$6081,MATCH(E1119,$C$2:$C$6081,1)-1):INDEX($C$2:$C$6081,MATCH(E1119,$C$2:$C$6081,1)+1))</f>
        <v>4.7807853934813984E-6</v>
      </c>
      <c r="G1119" s="125">
        <v>758</v>
      </c>
      <c r="H1119" s="121">
        <f>FORECAST(G1119,INDEX($F$2:$F$3041,MATCH(G1119,$E$2:$E$3041,1)-1):INDEX($F$2:$F$3041,MATCH(G1119,$E$2:$E$3041,1)+1),INDEX($E$2:$E$3041,MATCH(G1119,$E$2:$E$3041,1)-1):INDEX($E$2:$E$3041,MATCH(G1119,$E$2:$E$3041,1)+1))</f>
        <v>1.1785047595235678E-5</v>
      </c>
    </row>
    <row r="1120" spans="1:8" x14ac:dyDescent="0.2">
      <c r="A1120" s="123">
        <v>562.53805999999997</v>
      </c>
      <c r="B1120" s="123">
        <v>6.1815938999999997E-6</v>
      </c>
      <c r="C1120" s="125">
        <v>311.599999999994</v>
      </c>
      <c r="D1120" s="120">
        <f>FORECAST(C1120,INDEX($B$2:$B$2069,MATCH(C1120,$A$2:$A$2069,1)-1):INDEX($B$2:$B$2069,MATCH(C1120,$A$2:$A$2069,1)+1),INDEX($A$2:$A$2069,MATCH(C1120,$A$2:$A$2069,1)-1):INDEX($A$2:$A$2069,MATCH(C1120,$A$2:$A$2069,1)+1))</f>
        <v>7.7127614347248592E-6</v>
      </c>
      <c r="E1120" s="135">
        <v>423.39999999998702</v>
      </c>
      <c r="F1120" s="120">
        <f>FORECAST(E1120,INDEX($D$2:$D$6081,MATCH(E1120,$C$2:$C$6081,1)-1):INDEX($D$2:$D$6081,MATCH(E1120,$C$2:$C$6081,1)+1),INDEX($C$2:$C$6081,MATCH(E1120,$C$2:$C$6081,1)-1):INDEX($C$2:$C$6081,MATCH(E1120,$C$2:$C$6081,1)+1))</f>
        <v>4.7839913571597243E-6</v>
      </c>
      <c r="G1120" s="125">
        <v>758.5</v>
      </c>
      <c r="H1120" s="121">
        <f>FORECAST(G1120,INDEX($F$2:$F$3041,MATCH(G1120,$E$2:$E$3041,1)-1):INDEX($F$2:$F$3041,MATCH(G1120,$E$2:$E$3041,1)+1),INDEX($E$2:$E$3041,MATCH(G1120,$E$2:$E$3041,1)-1):INDEX($E$2:$E$3041,MATCH(G1120,$E$2:$E$3041,1)+1))</f>
        <v>1.1822960834190053E-5</v>
      </c>
    </row>
    <row r="1121" spans="1:8" x14ac:dyDescent="0.2">
      <c r="A1121" s="123">
        <v>562.82547</v>
      </c>
      <c r="B1121" s="123">
        <v>6.1869545999999999E-6</v>
      </c>
      <c r="C1121" s="125">
        <v>311.69999999999402</v>
      </c>
      <c r="D1121" s="120">
        <f>FORECAST(C1121,INDEX($B$2:$B$2069,MATCH(C1121,$A$2:$A$2069,1)-1):INDEX($B$2:$B$2069,MATCH(C1121,$A$2:$A$2069,1)+1),INDEX($A$2:$A$2069,MATCH(C1121,$A$2:$A$2069,1)-1):INDEX($A$2:$A$2069,MATCH(C1121,$A$2:$A$2069,1)+1))</f>
        <v>7.7026367732757525E-6</v>
      </c>
      <c r="E1121" s="124">
        <v>423.59999999998701</v>
      </c>
      <c r="F1121" s="120">
        <f>FORECAST(E1121,INDEX($D$2:$D$6081,MATCH(E1121,$C$2:$C$6081,1)-1):INDEX($D$2:$D$6081,MATCH(E1121,$C$2:$C$6081,1)+1),INDEX($C$2:$C$6081,MATCH(E1121,$C$2:$C$6081,1)-1):INDEX($C$2:$C$6081,MATCH(E1121,$C$2:$C$6081,1)+1))</f>
        <v>4.7882524129910914E-6</v>
      </c>
      <c r="G1121" s="125">
        <v>759</v>
      </c>
      <c r="H1121" s="121">
        <f>FORECAST(G1121,INDEX($F$2:$F$3041,MATCH(G1121,$E$2:$E$3041,1)-1):INDEX($F$2:$F$3041,MATCH(G1121,$E$2:$E$3041,1)+1),INDEX($E$2:$E$3041,MATCH(G1121,$E$2:$E$3041,1)-1):INDEX($E$2:$E$3041,MATCH(G1121,$E$2:$E$3041,1)+1))</f>
        <v>1.1869396119811327E-5</v>
      </c>
    </row>
    <row r="1122" spans="1:8" x14ac:dyDescent="0.2">
      <c r="A1122" s="123">
        <v>563.11279999999999</v>
      </c>
      <c r="B1122" s="123">
        <v>6.1928574000000001E-6</v>
      </c>
      <c r="C1122" s="125">
        <v>311.79999999999399</v>
      </c>
      <c r="D1122" s="120">
        <f>FORECAST(C1122,INDEX($B$2:$B$2069,MATCH(C1122,$A$2:$A$2069,1)-1):INDEX($B$2:$B$2069,MATCH(C1122,$A$2:$A$2069,1)+1),INDEX($A$2:$A$2069,MATCH(C1122,$A$2:$A$2069,1)-1):INDEX($A$2:$A$2069,MATCH(C1122,$A$2:$A$2069,1)+1))</f>
        <v>7.6925121118266457E-6</v>
      </c>
      <c r="E1122" s="135">
        <v>423.79999999998699</v>
      </c>
      <c r="F1122" s="120">
        <f>FORECAST(E1122,INDEX($D$2:$D$6081,MATCH(E1122,$C$2:$C$6081,1)-1):INDEX($D$2:$D$6081,MATCH(E1122,$C$2:$C$6081,1)+1),INDEX($C$2:$C$6081,MATCH(E1122,$C$2:$C$6081,1)-1):INDEX($C$2:$C$6081,MATCH(E1122,$C$2:$C$6081,1)+1))</f>
        <v>4.7953009033286929E-6</v>
      </c>
      <c r="G1122" s="125">
        <v>759.5</v>
      </c>
      <c r="H1122" s="121">
        <f>FORECAST(G1122,INDEX($F$2:$F$3041,MATCH(G1122,$E$2:$E$3041,1)-1):INDEX($F$2:$F$3041,MATCH(G1122,$E$2:$E$3041,1)+1),INDEX($E$2:$E$3041,MATCH(G1122,$E$2:$E$3041,1)-1):INDEX($E$2:$E$3041,MATCH(G1122,$E$2:$E$3041,1)+1))</f>
        <v>1.192187921057435E-5</v>
      </c>
    </row>
    <row r="1123" spans="1:8" x14ac:dyDescent="0.2">
      <c r="A1123" s="123">
        <v>563.40007000000003</v>
      </c>
      <c r="B1123" s="123">
        <v>6.1988261000000001E-6</v>
      </c>
      <c r="C1123" s="125">
        <v>311.89999999999401</v>
      </c>
      <c r="D1123" s="120">
        <f>FORECAST(C1123,INDEX($B$2:$B$2069,MATCH(C1123,$A$2:$A$2069,1)-1):INDEX($B$2:$B$2069,MATCH(C1123,$A$2:$A$2069,1)+1),INDEX($A$2:$A$2069,MATCH(C1123,$A$2:$A$2069,1)-1):INDEX($A$2:$A$2069,MATCH(C1123,$A$2:$A$2069,1)+1))</f>
        <v>7.6804114257216242E-6</v>
      </c>
      <c r="E1123" s="124">
        <v>423.99999999998698</v>
      </c>
      <c r="F1123" s="120">
        <f>FORECAST(E1123,INDEX($D$2:$D$6081,MATCH(E1123,$C$2:$C$6081,1)-1):INDEX($D$2:$D$6081,MATCH(E1123,$C$2:$C$6081,1)+1),INDEX($C$2:$C$6081,MATCH(E1123,$C$2:$C$6081,1)-1):INDEX($C$2:$C$6081,MATCH(E1123,$C$2:$C$6081,1)+1))</f>
        <v>4.8042103438447015E-6</v>
      </c>
      <c r="G1123" s="125">
        <v>760</v>
      </c>
      <c r="H1123" s="121">
        <f>FORECAST(G1123,INDEX($F$2:$F$3041,MATCH(G1123,$E$2:$E$3041,1)-1):INDEX($F$2:$F$3041,MATCH(G1123,$E$2:$E$3041,1)+1),INDEX($E$2:$E$3041,MATCH(G1123,$E$2:$E$3041,1)-1):INDEX($E$2:$E$3041,MATCH(G1123,$E$2:$E$3041,1)+1))</f>
        <v>1.1972418974956806E-5</v>
      </c>
    </row>
    <row r="1124" spans="1:8" x14ac:dyDescent="0.2">
      <c r="A1124" s="123">
        <v>563.68727999999999</v>
      </c>
      <c r="B1124" s="123">
        <v>6.2044468999999997E-6</v>
      </c>
      <c r="C1124" s="125">
        <v>311.99999999999397</v>
      </c>
      <c r="D1124" s="120">
        <f>FORECAST(C1124,INDEX($B$2:$B$2069,MATCH(C1124,$A$2:$A$2069,1)-1):INDEX($B$2:$B$2069,MATCH(C1124,$A$2:$A$2069,1)+1),INDEX($A$2:$A$2069,MATCH(C1124,$A$2:$A$2069,1)-1):INDEX($A$2:$A$2069,MATCH(C1124,$A$2:$A$2069,1)+1))</f>
        <v>7.6693034981236839E-6</v>
      </c>
      <c r="E1124" s="135">
        <v>424.19999999998703</v>
      </c>
      <c r="F1124" s="120">
        <f>FORECAST(E1124,INDEX($D$2:$D$6081,MATCH(E1124,$C$2:$C$6081,1)-1):INDEX($D$2:$D$6081,MATCH(E1124,$C$2:$C$6081,1)+1),INDEX($C$2:$C$6081,MATCH(E1124,$C$2:$C$6081,1)-1):INDEX($C$2:$C$6081,MATCH(E1124,$C$2:$C$6081,1)+1))</f>
        <v>4.8152595255985998E-6</v>
      </c>
      <c r="G1124" s="125">
        <v>760.5</v>
      </c>
      <c r="H1124" s="121">
        <f>FORECAST(G1124,INDEX($F$2:$F$3041,MATCH(G1124,$E$2:$E$3041,1)-1):INDEX($F$2:$F$3041,MATCH(G1124,$E$2:$E$3041,1)+1),INDEX($E$2:$E$3041,MATCH(G1124,$E$2:$E$3041,1)-1):INDEX($E$2:$E$3041,MATCH(G1124,$E$2:$E$3041,1)+1))</f>
        <v>1.2022063378236335E-5</v>
      </c>
    </row>
    <row r="1125" spans="1:8" x14ac:dyDescent="0.2">
      <c r="A1125" s="123">
        <v>563.97441000000003</v>
      </c>
      <c r="B1125" s="123">
        <v>6.2104791000000001E-6</v>
      </c>
      <c r="C1125" s="125">
        <v>312.099999999994</v>
      </c>
      <c r="D1125" s="120">
        <f>FORECAST(C1125,INDEX($B$2:$B$2069,MATCH(C1125,$A$2:$A$2069,1)-1):INDEX($B$2:$B$2069,MATCH(C1125,$A$2:$A$2069,1)+1),INDEX($A$2:$A$2069,MATCH(C1125,$A$2:$A$2069,1)-1):INDEX($A$2:$A$2069,MATCH(C1125,$A$2:$A$2069,1)+1))</f>
        <v>7.6581955705257369E-6</v>
      </c>
      <c r="E1125" s="124">
        <v>424.39999999998702</v>
      </c>
      <c r="F1125" s="120">
        <f>FORECAST(E1125,INDEX($D$2:$D$6081,MATCH(E1125,$C$2:$C$6081,1)-1):INDEX($D$2:$D$6081,MATCH(E1125,$C$2:$C$6081,1)+1),INDEX($C$2:$C$6081,MATCH(E1125,$C$2:$C$6081,1)-1):INDEX($C$2:$C$6081,MATCH(E1125,$C$2:$C$6081,1)+1))</f>
        <v>4.8289529933903228E-6</v>
      </c>
      <c r="G1125" s="125">
        <v>761</v>
      </c>
      <c r="H1125" s="121">
        <f>FORECAST(G1125,INDEX($F$2:$F$3041,MATCH(G1125,$E$2:$E$3041,1)-1):INDEX($F$2:$F$3041,MATCH(G1125,$E$2:$E$3041,1)+1),INDEX($E$2:$E$3041,MATCH(G1125,$E$2:$E$3041,1)-1):INDEX($E$2:$E$3041,MATCH(G1125,$E$2:$E$3041,1)+1))</f>
        <v>1.2074307898670556E-5</v>
      </c>
    </row>
    <row r="1126" spans="1:8" x14ac:dyDescent="0.2">
      <c r="A1126" s="123">
        <v>564.26148000000001</v>
      </c>
      <c r="B1126" s="123">
        <v>6.2169726999999996E-6</v>
      </c>
      <c r="C1126" s="125">
        <v>312.19999999999402</v>
      </c>
      <c r="D1126" s="120">
        <f>FORECAST(C1126,INDEX($B$2:$B$2069,MATCH(C1126,$A$2:$A$2069,1)-1):INDEX($B$2:$B$2069,MATCH(C1126,$A$2:$A$2069,1)+1),INDEX($A$2:$A$2069,MATCH(C1126,$A$2:$A$2069,1)-1):INDEX($A$2:$A$2069,MATCH(C1126,$A$2:$A$2069,1)+1))</f>
        <v>7.6487304440304822E-6</v>
      </c>
      <c r="E1126" s="135">
        <v>424.59999999998701</v>
      </c>
      <c r="F1126" s="120">
        <f>FORECAST(E1126,INDEX($D$2:$D$6081,MATCH(E1126,$C$2:$C$6081,1)-1):INDEX($D$2:$D$6081,MATCH(E1126,$C$2:$C$6081,1)+1),INDEX($C$2:$C$6081,MATCH(E1126,$C$2:$C$6081,1)-1):INDEX($C$2:$C$6081,MATCH(E1126,$C$2:$C$6081,1)+1))</f>
        <v>4.8456105727800916E-6</v>
      </c>
      <c r="G1126" s="125">
        <v>761.5</v>
      </c>
      <c r="H1126" s="121">
        <f>FORECAST(G1126,INDEX($F$2:$F$3041,MATCH(G1126,$E$2:$E$3041,1)-1):INDEX($F$2:$F$3041,MATCH(G1126,$E$2:$E$3041,1)+1),INDEX($E$2:$E$3041,MATCH(G1126,$E$2:$E$3041,1)-1):INDEX($E$2:$E$3041,MATCH(G1126,$E$2:$E$3041,1)+1))</f>
        <v>1.2124112273130471E-5</v>
      </c>
    </row>
    <row r="1127" spans="1:8" x14ac:dyDescent="0.2">
      <c r="A1127" s="123">
        <v>564.54849000000002</v>
      </c>
      <c r="B1127" s="123">
        <v>6.2223692999999999E-6</v>
      </c>
      <c r="C1127" s="125">
        <v>312.29999999999399</v>
      </c>
      <c r="D1127" s="120">
        <f>FORECAST(C1127,INDEX($B$2:$B$2069,MATCH(C1127,$A$2:$A$2069,1)-1):INDEX($B$2:$B$2069,MATCH(C1127,$A$2:$A$2069,1)+1),INDEX($A$2:$A$2069,MATCH(C1127,$A$2:$A$2069,1)-1):INDEX($A$2:$A$2069,MATCH(C1127,$A$2:$A$2069,1)+1))</f>
        <v>7.638207280187518E-6</v>
      </c>
      <c r="E1127" s="124">
        <v>424.79999999998699</v>
      </c>
      <c r="F1127" s="120">
        <f>FORECAST(E1127,INDEX($D$2:$D$6081,MATCH(E1127,$C$2:$C$6081,1)-1):INDEX($D$2:$D$6081,MATCH(E1127,$C$2:$C$6081,1)+1),INDEX($C$2:$C$6081,MATCH(E1127,$C$2:$C$6081,1)-1):INDEX($C$2:$C$6081,MATCH(E1127,$C$2:$C$6081,1)+1))</f>
        <v>4.8656895577962813E-6</v>
      </c>
      <c r="G1127" s="125">
        <v>762</v>
      </c>
      <c r="H1127" s="121">
        <f>FORECAST(G1127,INDEX($F$2:$F$3041,MATCH(G1127,$E$2:$E$3041,1)-1):INDEX($F$2:$F$3041,MATCH(G1127,$E$2:$E$3041,1)+1),INDEX($E$2:$E$3041,MATCH(G1127,$E$2:$E$3041,1)-1):INDEX($E$2:$E$3041,MATCH(G1127,$E$2:$E$3041,1)+1))</f>
        <v>1.2165490168737267E-5</v>
      </c>
    </row>
    <row r="1128" spans="1:8" x14ac:dyDescent="0.2">
      <c r="A1128" s="123">
        <v>564.83542</v>
      </c>
      <c r="B1128" s="123">
        <v>6.2283396999999997E-6</v>
      </c>
      <c r="C1128" s="125">
        <v>312.39999999999401</v>
      </c>
      <c r="D1128" s="120">
        <f>FORECAST(C1128,INDEX($B$2:$B$2069,MATCH(C1128,$A$2:$A$2069,1)-1):INDEX($B$2:$B$2069,MATCH(C1128,$A$2:$A$2069,1)+1),INDEX($A$2:$A$2069,MATCH(C1128,$A$2:$A$2069,1)-1):INDEX($A$2:$A$2069,MATCH(C1128,$A$2:$A$2069,1)+1))</f>
        <v>7.6276841163445538E-6</v>
      </c>
      <c r="E1128" s="135">
        <v>424.99999999998698</v>
      </c>
      <c r="F1128" s="120">
        <f>FORECAST(E1128,INDEX($D$2:$D$6081,MATCH(E1128,$C$2:$C$6081,1)-1):INDEX($D$2:$D$6081,MATCH(E1128,$C$2:$C$6081,1)+1),INDEX($C$2:$C$6081,MATCH(E1128,$C$2:$C$6081,1)-1):INDEX($C$2:$C$6081,MATCH(E1128,$C$2:$C$6081,1)+1))</f>
        <v>4.889888491896267E-6</v>
      </c>
      <c r="G1128" s="125">
        <v>762.5</v>
      </c>
      <c r="H1128" s="121">
        <f>FORECAST(G1128,INDEX($F$2:$F$3041,MATCH(G1128,$E$2:$E$3041,1)-1):INDEX($F$2:$F$3041,MATCH(G1128,$E$2:$E$3041,1)+1),INDEX($E$2:$E$3041,MATCH(G1128,$E$2:$E$3041,1)-1):INDEX($E$2:$E$3041,MATCH(G1128,$E$2:$E$3041,1)+1))</f>
        <v>1.2205409692595092E-5</v>
      </c>
    </row>
    <row r="1129" spans="1:8" x14ac:dyDescent="0.2">
      <c r="A1129" s="123">
        <v>565.12229000000002</v>
      </c>
      <c r="B1129" s="123">
        <v>6.2342386999999997E-6</v>
      </c>
      <c r="C1129" s="125">
        <v>312.49999999999397</v>
      </c>
      <c r="D1129" s="120">
        <f>FORECAST(C1129,INDEX($B$2:$B$2069,MATCH(C1129,$A$2:$A$2069,1)-1):INDEX($B$2:$B$2069,MATCH(C1129,$A$2:$A$2069,1)+1),INDEX($A$2:$A$2069,MATCH(C1129,$A$2:$A$2069,1)-1):INDEX($A$2:$A$2069,MATCH(C1129,$A$2:$A$2069,1)+1))</f>
        <v>7.6171609525015963E-6</v>
      </c>
      <c r="E1129" s="124">
        <v>425.19999999998703</v>
      </c>
      <c r="F1129" s="120">
        <f>FORECAST(E1129,INDEX($D$2:$D$6081,MATCH(E1129,$C$2:$C$6081,1)-1):INDEX($D$2:$D$6081,MATCH(E1129,$C$2:$C$6081,1)+1),INDEX($C$2:$C$6081,MATCH(E1129,$C$2:$C$6081,1)-1):INDEX($C$2:$C$6081,MATCH(E1129,$C$2:$C$6081,1)+1))</f>
        <v>4.9152206721768643E-6</v>
      </c>
      <c r="G1129" s="125">
        <v>763</v>
      </c>
      <c r="H1129" s="121">
        <f>FORECAST(G1129,INDEX($F$2:$F$3041,MATCH(G1129,$E$2:$E$3041,1)-1):INDEX($F$2:$F$3041,MATCH(G1129,$E$2:$E$3041,1)+1),INDEX($E$2:$E$3041,MATCH(G1129,$E$2:$E$3041,1)-1):INDEX($E$2:$E$3041,MATCH(G1129,$E$2:$E$3041,1)+1))</f>
        <v>1.2247703570082775E-5</v>
      </c>
    </row>
    <row r="1130" spans="1:8" x14ac:dyDescent="0.2">
      <c r="A1130" s="123">
        <v>565.40909999999997</v>
      </c>
      <c r="B1130" s="123">
        <v>6.2396921000000003E-6</v>
      </c>
      <c r="C1130" s="125">
        <v>312.599999999994</v>
      </c>
      <c r="D1130" s="120">
        <f>FORECAST(C1130,INDEX($B$2:$B$2069,MATCH(C1130,$A$2:$A$2069,1)-1):INDEX($B$2:$B$2069,MATCH(C1130,$A$2:$A$2069,1)+1),INDEX($A$2:$A$2069,MATCH(C1130,$A$2:$A$2069,1)-1):INDEX($A$2:$A$2069,MATCH(C1130,$A$2:$A$2069,1)+1))</f>
        <v>7.6081059568483425E-6</v>
      </c>
      <c r="E1130" s="135">
        <v>425.39999999998702</v>
      </c>
      <c r="F1130" s="120">
        <f>FORECAST(E1130,INDEX($D$2:$D$6081,MATCH(E1130,$C$2:$C$6081,1)-1):INDEX($D$2:$D$6081,MATCH(E1130,$C$2:$C$6081,1)+1),INDEX($C$2:$C$6081,MATCH(E1130,$C$2:$C$6081,1)-1):INDEX($C$2:$C$6081,MATCH(E1130,$C$2:$C$6081,1)+1))</f>
        <v>4.944394231783915E-6</v>
      </c>
      <c r="G1130" s="125">
        <v>763.5</v>
      </c>
      <c r="H1130" s="121">
        <f>FORECAST(G1130,INDEX($F$2:$F$3041,MATCH(G1130,$E$2:$E$3041,1)-1):INDEX($F$2:$F$3041,MATCH(G1130,$E$2:$E$3041,1)+1),INDEX($E$2:$E$3041,MATCH(G1130,$E$2:$E$3041,1)-1):INDEX($E$2:$E$3041,MATCH(G1130,$E$2:$E$3041,1)+1))</f>
        <v>1.2288377248486988E-5</v>
      </c>
    </row>
    <row r="1131" spans="1:8" x14ac:dyDescent="0.2">
      <c r="A1131" s="123">
        <v>565.69583999999998</v>
      </c>
      <c r="B1131" s="123">
        <v>6.2454104999999999E-6</v>
      </c>
      <c r="C1131" s="125">
        <v>312.69999999999402</v>
      </c>
      <c r="D1131" s="120">
        <f>FORECAST(C1131,INDEX($B$2:$B$2069,MATCH(C1131,$A$2:$A$2069,1)-1):INDEX($B$2:$B$2069,MATCH(C1131,$A$2:$A$2069,1)+1),INDEX($A$2:$A$2069,MATCH(C1131,$A$2:$A$2069,1)-1):INDEX($A$2:$A$2069,MATCH(C1131,$A$2:$A$2069,1)+1))</f>
        <v>7.5983255331918919E-6</v>
      </c>
      <c r="E1131" s="124">
        <v>425.59999999998701</v>
      </c>
      <c r="F1131" s="120">
        <f>FORECAST(E1131,INDEX($D$2:$D$6081,MATCH(E1131,$C$2:$C$6081,1)-1):INDEX($D$2:$D$6081,MATCH(E1131,$C$2:$C$6081,1)+1),INDEX($C$2:$C$6081,MATCH(E1131,$C$2:$C$6081,1)-1):INDEX($C$2:$C$6081,MATCH(E1131,$C$2:$C$6081,1)+1))</f>
        <v>4.9712473229039276E-6</v>
      </c>
      <c r="G1131" s="125">
        <v>764</v>
      </c>
      <c r="H1131" s="121">
        <f>FORECAST(G1131,INDEX($F$2:$F$3041,MATCH(G1131,$E$2:$E$3041,1)-1):INDEX($F$2:$F$3041,MATCH(G1131,$E$2:$E$3041,1)+1),INDEX($E$2:$E$3041,MATCH(G1131,$E$2:$E$3041,1)-1):INDEX($E$2:$E$3041,MATCH(G1131,$E$2:$E$3041,1)+1))</f>
        <v>1.2334064880397015E-5</v>
      </c>
    </row>
    <row r="1132" spans="1:8" x14ac:dyDescent="0.2">
      <c r="A1132" s="123">
        <v>565.98251000000005</v>
      </c>
      <c r="B1132" s="123">
        <v>6.2502545999999997E-6</v>
      </c>
      <c r="C1132" s="125">
        <v>312.79999999999399</v>
      </c>
      <c r="D1132" s="120">
        <f>FORECAST(C1132,INDEX($B$2:$B$2069,MATCH(C1132,$A$2:$A$2069,1)-1):INDEX($B$2:$B$2069,MATCH(C1132,$A$2:$A$2069,1)+1),INDEX($A$2:$A$2069,MATCH(C1132,$A$2:$A$2069,1)-1):INDEX($A$2:$A$2069,MATCH(C1132,$A$2:$A$2069,1)+1))</f>
        <v>7.5885451095354547E-6</v>
      </c>
      <c r="E1132" s="135">
        <v>425.79999999998699</v>
      </c>
      <c r="F1132" s="120">
        <f>FORECAST(E1132,INDEX($D$2:$D$6081,MATCH(E1132,$C$2:$C$6081,1)-1):INDEX($D$2:$D$6081,MATCH(E1132,$C$2:$C$6081,1)+1),INDEX($C$2:$C$6081,MATCH(E1132,$C$2:$C$6081,1)-1):INDEX($C$2:$C$6081,MATCH(E1132,$C$2:$C$6081,1)+1))</f>
        <v>4.9969344697082491E-6</v>
      </c>
      <c r="G1132" s="125">
        <v>764.5</v>
      </c>
      <c r="H1132" s="121">
        <f>FORECAST(G1132,INDEX($F$2:$F$3041,MATCH(G1132,$E$2:$E$3041,1)-1):INDEX($F$2:$F$3041,MATCH(G1132,$E$2:$E$3041,1)+1),INDEX($E$2:$E$3041,MATCH(G1132,$E$2:$E$3041,1)-1):INDEX($E$2:$E$3041,MATCH(G1132,$E$2:$E$3041,1)+1))</f>
        <v>1.2385563979237129E-5</v>
      </c>
    </row>
    <row r="1133" spans="1:8" x14ac:dyDescent="0.2">
      <c r="A1133" s="123">
        <v>566.26910999999996</v>
      </c>
      <c r="B1133" s="123">
        <v>6.2561104999999997E-6</v>
      </c>
      <c r="C1133" s="125">
        <v>312.89999999999401</v>
      </c>
      <c r="D1133" s="120">
        <f>FORECAST(C1133,INDEX($B$2:$B$2069,MATCH(C1133,$A$2:$A$2069,1)-1):INDEX($B$2:$B$2069,MATCH(C1133,$A$2:$A$2069,1)+1),INDEX($A$2:$A$2069,MATCH(C1133,$A$2:$A$2069,1)-1):INDEX($A$2:$A$2069,MATCH(C1133,$A$2:$A$2069,1)+1))</f>
        <v>7.5755387554145835E-6</v>
      </c>
      <c r="E1133" s="124">
        <v>425.99999999998698</v>
      </c>
      <c r="F1133" s="120">
        <f>FORECAST(E1133,INDEX($D$2:$D$6081,MATCH(E1133,$C$2:$C$6081,1)-1):INDEX($D$2:$D$6081,MATCH(E1133,$C$2:$C$6081,1)+1),INDEX($C$2:$C$6081,MATCH(E1133,$C$2:$C$6081,1)-1):INDEX($C$2:$C$6081,MATCH(E1133,$C$2:$C$6081,1)+1))</f>
        <v>5.0202261094679912E-6</v>
      </c>
      <c r="G1133" s="125">
        <v>765</v>
      </c>
      <c r="H1133" s="121">
        <f>FORECAST(G1133,INDEX($F$2:$F$3041,MATCH(G1133,$E$2:$E$3041,1)-1):INDEX($F$2:$F$3041,MATCH(G1133,$E$2:$E$3041,1)+1),INDEX($E$2:$E$3041,MATCH(G1133,$E$2:$E$3041,1)-1):INDEX($E$2:$E$3041,MATCH(G1133,$E$2:$E$3041,1)+1))</f>
        <v>1.2438774436510761E-5</v>
      </c>
    </row>
    <row r="1134" spans="1:8" x14ac:dyDescent="0.2">
      <c r="A1134" s="123">
        <v>566.55565000000001</v>
      </c>
      <c r="B1134" s="123">
        <v>6.2619407E-6</v>
      </c>
      <c r="C1134" s="125">
        <v>312.99999999999397</v>
      </c>
      <c r="D1134" s="120">
        <f>FORECAST(C1134,INDEX($B$2:$B$2069,MATCH(C1134,$A$2:$A$2069,1)-1):INDEX($B$2:$B$2069,MATCH(C1134,$A$2:$A$2069,1)+1),INDEX($A$2:$A$2069,MATCH(C1134,$A$2:$A$2069,1)-1):INDEX($A$2:$A$2069,MATCH(C1134,$A$2:$A$2069,1)+1))</f>
        <v>7.5645439092719485E-6</v>
      </c>
      <c r="E1134" s="135">
        <v>426.19999999998703</v>
      </c>
      <c r="F1134" s="120">
        <f>FORECAST(E1134,INDEX($D$2:$D$6081,MATCH(E1134,$C$2:$C$6081,1)-1):INDEX($D$2:$D$6081,MATCH(E1134,$C$2:$C$6081,1)+1),INDEX($C$2:$C$6081,MATCH(E1134,$C$2:$C$6081,1)-1):INDEX($C$2:$C$6081,MATCH(E1134,$C$2:$C$6081,1)+1))</f>
        <v>5.0426364890669812E-6</v>
      </c>
      <c r="G1134" s="125">
        <v>765.5</v>
      </c>
      <c r="H1134" s="121">
        <f>FORECAST(G1134,INDEX($F$2:$F$3041,MATCH(G1134,$E$2:$E$3041,1)-1):INDEX($F$2:$F$3041,MATCH(G1134,$E$2:$E$3041,1)+1),INDEX($E$2:$E$3041,MATCH(G1134,$E$2:$E$3041,1)-1):INDEX($E$2:$E$3041,MATCH(G1134,$E$2:$E$3041,1)+1))</f>
        <v>1.2489061052563404E-5</v>
      </c>
    </row>
    <row r="1135" spans="1:8" x14ac:dyDescent="0.2">
      <c r="A1135" s="123">
        <v>566.84212000000002</v>
      </c>
      <c r="B1135" s="123">
        <v>6.2677530000000001E-6</v>
      </c>
      <c r="C1135" s="125">
        <v>313.099999999994</v>
      </c>
      <c r="D1135" s="120">
        <f>FORECAST(C1135,INDEX($B$2:$B$2069,MATCH(C1135,$A$2:$A$2069,1)-1):INDEX($B$2:$B$2069,MATCH(C1135,$A$2:$A$2069,1)+1),INDEX($A$2:$A$2069,MATCH(C1135,$A$2:$A$2069,1)-1):INDEX($A$2:$A$2069,MATCH(C1135,$A$2:$A$2069,1)+1))</f>
        <v>7.5535490631293067E-6</v>
      </c>
      <c r="E1135" s="124">
        <v>426.39999999998702</v>
      </c>
      <c r="F1135" s="120">
        <f>FORECAST(E1135,INDEX($D$2:$D$6081,MATCH(E1135,$C$2:$C$6081,1)-1):INDEX($D$2:$D$6081,MATCH(E1135,$C$2:$C$6081,1)+1),INDEX($C$2:$C$6081,MATCH(E1135,$C$2:$C$6081,1)-1):INDEX($C$2:$C$6081,MATCH(E1135,$C$2:$C$6081,1)+1))</f>
        <v>5.0632294768450533E-6</v>
      </c>
      <c r="G1135" s="125">
        <v>766</v>
      </c>
      <c r="H1135" s="121">
        <f>FORECAST(G1135,INDEX($F$2:$F$3041,MATCH(G1135,$E$2:$E$3041,1)-1):INDEX($F$2:$F$3041,MATCH(G1135,$E$2:$E$3041,1)+1),INDEX($E$2:$E$3041,MATCH(G1135,$E$2:$E$3041,1)-1):INDEX($E$2:$E$3041,MATCH(G1135,$E$2:$E$3041,1)+1))</f>
        <v>1.253871034155891E-5</v>
      </c>
    </row>
    <row r="1136" spans="1:8" x14ac:dyDescent="0.2">
      <c r="A1136" s="123">
        <v>567.12852999999996</v>
      </c>
      <c r="B1136" s="123">
        <v>6.2729298000000002E-6</v>
      </c>
      <c r="C1136" s="125">
        <v>313.19999999999402</v>
      </c>
      <c r="D1136" s="120">
        <f>FORECAST(C1136,INDEX($B$2:$B$2069,MATCH(C1136,$A$2:$A$2069,1)-1):INDEX($B$2:$B$2069,MATCH(C1136,$A$2:$A$2069,1)+1),INDEX($A$2:$A$2069,MATCH(C1136,$A$2:$A$2069,1)-1):INDEX($A$2:$A$2069,MATCH(C1136,$A$2:$A$2069,1)+1))</f>
        <v>7.5425542169866582E-6</v>
      </c>
      <c r="E1136" s="135">
        <v>426.59999999998701</v>
      </c>
      <c r="F1136" s="120">
        <f>FORECAST(E1136,INDEX($D$2:$D$6081,MATCH(E1136,$C$2:$C$6081,1)-1):INDEX($D$2:$D$6081,MATCH(E1136,$C$2:$C$6081,1)+1),INDEX($C$2:$C$6081,MATCH(E1136,$C$2:$C$6081,1)-1):INDEX($C$2:$C$6081,MATCH(E1136,$C$2:$C$6081,1)+1))</f>
        <v>5.0815530091620034E-6</v>
      </c>
      <c r="G1136" s="125">
        <v>766.5</v>
      </c>
      <c r="H1136" s="121">
        <f>FORECAST(G1136,INDEX($F$2:$F$3041,MATCH(G1136,$E$2:$E$3041,1)-1):INDEX($F$2:$F$3041,MATCH(G1136,$E$2:$E$3041,1)+1),INDEX($E$2:$E$3041,MATCH(G1136,$E$2:$E$3041,1)-1):INDEX($E$2:$E$3041,MATCH(G1136,$E$2:$E$3041,1)+1))</f>
        <v>1.2584175478053983E-5</v>
      </c>
    </row>
    <row r="1137" spans="1:8" x14ac:dyDescent="0.2">
      <c r="A1137" s="123">
        <v>567.41485999999998</v>
      </c>
      <c r="B1137" s="123">
        <v>6.2777856999999996E-6</v>
      </c>
      <c r="C1137" s="125">
        <v>313.29999999999399</v>
      </c>
      <c r="D1137" s="120">
        <f>FORECAST(C1137,INDEX($B$2:$B$2069,MATCH(C1137,$A$2:$A$2069,1)-1):INDEX($B$2:$B$2069,MATCH(C1137,$A$2:$A$2069,1)+1),INDEX($A$2:$A$2069,MATCH(C1137,$A$2:$A$2069,1)-1):INDEX($A$2:$A$2069,MATCH(C1137,$A$2:$A$2069,1)+1))</f>
        <v>7.5349322516019845E-6</v>
      </c>
      <c r="E1137" s="124">
        <v>426.79999999998699</v>
      </c>
      <c r="F1137" s="120">
        <f>FORECAST(E1137,INDEX($D$2:$D$6081,MATCH(E1137,$C$2:$C$6081,1)-1):INDEX($D$2:$D$6081,MATCH(E1137,$C$2:$C$6081,1)+1),INDEX($C$2:$C$6081,MATCH(E1137,$C$2:$C$6081,1)-1):INDEX($C$2:$C$6081,MATCH(E1137,$C$2:$C$6081,1)+1))</f>
        <v>5.0981097018785568E-6</v>
      </c>
      <c r="G1137" s="125">
        <v>767</v>
      </c>
      <c r="H1137" s="121">
        <f>FORECAST(G1137,INDEX($F$2:$F$3041,MATCH(G1137,$E$2:$E$3041,1)-1):INDEX($F$2:$F$3041,MATCH(G1137,$E$2:$E$3041,1)+1),INDEX($E$2:$E$3041,MATCH(G1137,$E$2:$E$3041,1)-1):INDEX($E$2:$E$3041,MATCH(G1137,$E$2:$E$3041,1)+1))</f>
        <v>1.2624699582993674E-5</v>
      </c>
    </row>
    <row r="1138" spans="1:8" x14ac:dyDescent="0.2">
      <c r="A1138" s="123">
        <v>567.70114000000001</v>
      </c>
      <c r="B1138" s="123">
        <v>6.2843193000000003E-6</v>
      </c>
      <c r="C1138" s="125">
        <v>313.39999999999401</v>
      </c>
      <c r="D1138" s="120">
        <f>FORECAST(C1138,INDEX($B$2:$B$2069,MATCH(C1138,$A$2:$A$2069,1)-1):INDEX($B$2:$B$2069,MATCH(C1138,$A$2:$A$2069,1)+1),INDEX($A$2:$A$2069,MATCH(C1138,$A$2:$A$2069,1)-1):INDEX($A$2:$A$2069,MATCH(C1138,$A$2:$A$2069,1)+1))</f>
        <v>7.5245496169682951E-6</v>
      </c>
      <c r="E1138" s="135">
        <v>426.99999999998698</v>
      </c>
      <c r="F1138" s="120">
        <f>FORECAST(E1138,INDEX($D$2:$D$6081,MATCH(E1138,$C$2:$C$6081,1)-1):INDEX($D$2:$D$6081,MATCH(E1138,$C$2:$C$6081,1)+1),INDEX($C$2:$C$6081,MATCH(E1138,$C$2:$C$6081,1)-1):INDEX($C$2:$C$6081,MATCH(E1138,$C$2:$C$6081,1)+1))</f>
        <v>5.1097021177128853E-6</v>
      </c>
      <c r="G1138" s="125">
        <v>767.5</v>
      </c>
      <c r="H1138" s="121">
        <f>FORECAST(G1138,INDEX($F$2:$F$3041,MATCH(G1138,$E$2:$E$3041,1)-1):INDEX($F$2:$F$3041,MATCH(G1138,$E$2:$E$3041,1)+1),INDEX($E$2:$E$3041,MATCH(G1138,$E$2:$E$3041,1)-1):INDEX($E$2:$E$3041,MATCH(G1138,$E$2:$E$3041,1)+1))</f>
        <v>1.2669747194826943E-5</v>
      </c>
    </row>
    <row r="1139" spans="1:8" x14ac:dyDescent="0.2">
      <c r="A1139" s="123">
        <v>567.98734000000002</v>
      </c>
      <c r="B1139" s="123">
        <v>6.2903149999999999E-6</v>
      </c>
      <c r="C1139" s="125">
        <v>313.49999999999397</v>
      </c>
      <c r="D1139" s="120">
        <f>FORECAST(C1139,INDEX($B$2:$B$2069,MATCH(C1139,$A$2:$A$2069,1)-1):INDEX($B$2:$B$2069,MATCH(C1139,$A$2:$A$2069,1)+1),INDEX($A$2:$A$2069,MATCH(C1139,$A$2:$A$2069,1)-1):INDEX($A$2:$A$2069,MATCH(C1139,$A$2:$A$2069,1)+1))</f>
        <v>7.5141669823346058E-6</v>
      </c>
      <c r="E1139" s="124">
        <v>427.19999999998703</v>
      </c>
      <c r="F1139" s="120">
        <f>FORECAST(E1139,INDEX($D$2:$D$6081,MATCH(E1139,$C$2:$C$6081,1)-1):INDEX($D$2:$D$6081,MATCH(E1139,$C$2:$C$6081,1)+1),INDEX($C$2:$C$6081,MATCH(E1139,$C$2:$C$6081,1)-1):INDEX($C$2:$C$6081,MATCH(E1139,$C$2:$C$6081,1)+1))</f>
        <v>5.1177205817667844E-6</v>
      </c>
      <c r="G1139" s="125">
        <v>768</v>
      </c>
      <c r="H1139" s="121">
        <f>FORECAST(G1139,INDEX($F$2:$F$3041,MATCH(G1139,$E$2:$E$3041,1)-1):INDEX($F$2:$F$3041,MATCH(G1139,$E$2:$E$3041,1)+1),INDEX($E$2:$E$3041,MATCH(G1139,$E$2:$E$3041,1)-1):INDEX($E$2:$E$3041,MATCH(G1139,$E$2:$E$3041,1)+1))</f>
        <v>1.2722324484757211E-5</v>
      </c>
    </row>
    <row r="1140" spans="1:8" x14ac:dyDescent="0.2">
      <c r="A1140" s="123">
        <v>568.27347999999995</v>
      </c>
      <c r="B1140" s="123">
        <v>6.2969760000000002E-6</v>
      </c>
      <c r="C1140" s="125">
        <v>313.599999999994</v>
      </c>
      <c r="D1140" s="120">
        <f>FORECAST(C1140,INDEX($B$2:$B$2069,MATCH(C1140,$A$2:$A$2069,1)-1):INDEX($B$2:$B$2069,MATCH(C1140,$A$2:$A$2069,1)+1),INDEX($A$2:$A$2069,MATCH(C1140,$A$2:$A$2069,1)-1):INDEX($A$2:$A$2069,MATCH(C1140,$A$2:$A$2069,1)+1))</f>
        <v>7.5069532638810996E-6</v>
      </c>
      <c r="E1140" s="135">
        <v>427.39999999998702</v>
      </c>
      <c r="F1140" s="120">
        <f>FORECAST(E1140,INDEX($D$2:$D$6081,MATCH(E1140,$C$2:$C$6081,1)-1):INDEX($D$2:$D$6081,MATCH(E1140,$C$2:$C$6081,1)+1),INDEX($C$2:$C$6081,MATCH(E1140,$C$2:$C$6081,1)-1):INDEX($C$2:$C$6081,MATCH(E1140,$C$2:$C$6081,1)+1))</f>
        <v>5.1214583170549711E-6</v>
      </c>
      <c r="G1140" s="125">
        <v>768.5</v>
      </c>
      <c r="H1140" s="121">
        <f>FORECAST(G1140,INDEX($F$2:$F$3041,MATCH(G1140,$E$2:$E$3041,1)-1):INDEX($F$2:$F$3041,MATCH(G1140,$E$2:$E$3041,1)+1),INDEX($E$2:$E$3041,MATCH(G1140,$E$2:$E$3041,1)-1):INDEX($E$2:$E$3041,MATCH(G1140,$E$2:$E$3041,1)+1))</f>
        <v>1.2780006807760989E-5</v>
      </c>
    </row>
    <row r="1141" spans="1:8" x14ac:dyDescent="0.2">
      <c r="A1141" s="123">
        <v>568.55956000000003</v>
      </c>
      <c r="B1141" s="123">
        <v>6.3024848000000001E-6</v>
      </c>
      <c r="C1141" s="125">
        <v>313.69999999999402</v>
      </c>
      <c r="D1141" s="120">
        <f>FORECAST(C1141,INDEX($B$2:$B$2069,MATCH(C1141,$A$2:$A$2069,1)-1):INDEX($B$2:$B$2069,MATCH(C1141,$A$2:$A$2069,1)+1),INDEX($A$2:$A$2069,MATCH(C1141,$A$2:$A$2069,1)-1):INDEX($A$2:$A$2069,MATCH(C1141,$A$2:$A$2069,1)+1))</f>
        <v>7.4985208269155497E-6</v>
      </c>
      <c r="E1141" s="124">
        <v>427.59999999998701</v>
      </c>
      <c r="F1141" s="120">
        <f>FORECAST(E1141,INDEX($D$2:$D$6081,MATCH(E1141,$C$2:$C$6081,1)-1):INDEX($D$2:$D$6081,MATCH(E1141,$C$2:$C$6081,1)+1),INDEX($C$2:$C$6081,MATCH(E1141,$C$2:$C$6081,1)-1):INDEX($C$2:$C$6081,MATCH(E1141,$C$2:$C$6081,1)+1))</f>
        <v>5.1202801724805849E-6</v>
      </c>
      <c r="G1141" s="125">
        <v>769</v>
      </c>
      <c r="H1141" s="121">
        <f>FORECAST(G1141,INDEX($F$2:$F$3041,MATCH(G1141,$E$2:$E$3041,1)-1):INDEX($F$2:$F$3041,MATCH(G1141,$E$2:$E$3041,1)+1),INDEX($E$2:$E$3041,MATCH(G1141,$E$2:$E$3041,1)-1):INDEX($E$2:$E$3041,MATCH(G1141,$E$2:$E$3041,1)+1))</f>
        <v>1.2844109298974644E-5</v>
      </c>
    </row>
    <row r="1142" spans="1:8" x14ac:dyDescent="0.2">
      <c r="A1142" s="123">
        <v>568.84555999999998</v>
      </c>
      <c r="B1142" s="123">
        <v>6.3091155000000002E-6</v>
      </c>
      <c r="C1142" s="125">
        <v>313.79999999999399</v>
      </c>
      <c r="D1142" s="120">
        <f>FORECAST(C1142,INDEX($B$2:$B$2069,MATCH(C1142,$A$2:$A$2069,1)-1):INDEX($B$2:$B$2069,MATCH(C1142,$A$2:$A$2069,1)+1),INDEX($A$2:$A$2069,MATCH(C1142,$A$2:$A$2069,1)-1):INDEX($A$2:$A$2069,MATCH(C1142,$A$2:$A$2069,1)+1))</f>
        <v>7.4900883899500065E-6</v>
      </c>
      <c r="E1142" s="135">
        <v>427.79999999998699</v>
      </c>
      <c r="F1142" s="120">
        <f>FORECAST(E1142,INDEX($D$2:$D$6081,MATCH(E1142,$C$2:$C$6081,1)-1):INDEX($D$2:$D$6081,MATCH(E1142,$C$2:$C$6081,1)+1),INDEX($C$2:$C$6081,MATCH(E1142,$C$2:$C$6081,1)-1):INDEX($C$2:$C$6081,MATCH(E1142,$C$2:$C$6081,1)+1))</f>
        <v>5.1139166347814483E-6</v>
      </c>
      <c r="G1142" s="125">
        <v>769.5</v>
      </c>
      <c r="H1142" s="121">
        <f>FORECAST(G1142,INDEX($F$2:$F$3041,MATCH(G1142,$E$2:$E$3041,1)-1):INDEX($F$2:$F$3041,MATCH(G1142,$E$2:$E$3041,1)+1),INDEX($E$2:$E$3041,MATCH(G1142,$E$2:$E$3041,1)-1):INDEX($E$2:$E$3041,MATCH(G1142,$E$2:$E$3041,1)+1))</f>
        <v>1.2906720834358378E-5</v>
      </c>
    </row>
    <row r="1143" spans="1:8" x14ac:dyDescent="0.2">
      <c r="A1143" s="123">
        <v>569.13149999999996</v>
      </c>
      <c r="B1143" s="123">
        <v>6.3159451999999996E-6</v>
      </c>
      <c r="C1143" s="125">
        <v>313.89999999999401</v>
      </c>
      <c r="D1143" s="120">
        <f>FORECAST(C1143,INDEX($B$2:$B$2069,MATCH(C1143,$A$2:$A$2069,1)-1):INDEX($B$2:$B$2069,MATCH(C1143,$A$2:$A$2069,1)+1),INDEX($A$2:$A$2069,MATCH(C1143,$A$2:$A$2069,1)-1):INDEX($A$2:$A$2069,MATCH(C1143,$A$2:$A$2069,1)+1))</f>
        <v>7.4816559529844566E-6</v>
      </c>
      <c r="E1143" s="124">
        <v>427.99999999998698</v>
      </c>
      <c r="F1143" s="120">
        <f>FORECAST(E1143,INDEX($D$2:$D$6081,MATCH(E1143,$C$2:$C$6081,1)-1):INDEX($D$2:$D$6081,MATCH(E1143,$C$2:$C$6081,1)+1),INDEX($C$2:$C$6081,MATCH(E1143,$C$2:$C$6081,1)-1):INDEX($C$2:$C$6081,MATCH(E1143,$C$2:$C$6081,1)+1))</f>
        <v>5.1022104539859368E-6</v>
      </c>
      <c r="G1143" s="125">
        <v>770</v>
      </c>
      <c r="H1143" s="121">
        <f>FORECAST(G1143,INDEX($F$2:$F$3041,MATCH(G1143,$E$2:$E$3041,1)-1):INDEX($F$2:$F$3041,MATCH(G1143,$E$2:$E$3041,1)+1),INDEX($E$2:$E$3041,MATCH(G1143,$E$2:$E$3041,1)-1):INDEX($E$2:$E$3041,MATCH(G1143,$E$2:$E$3041,1)+1))</f>
        <v>1.2961126549445971E-5</v>
      </c>
    </row>
    <row r="1144" spans="1:8" x14ac:dyDescent="0.2">
      <c r="A1144" s="123">
        <v>569.41737999999998</v>
      </c>
      <c r="B1144" s="123">
        <v>6.3225808000000001E-6</v>
      </c>
      <c r="C1144" s="125">
        <v>313.99999999999397</v>
      </c>
      <c r="D1144" s="120">
        <f>FORECAST(C1144,INDEX($B$2:$B$2069,MATCH(C1144,$A$2:$A$2069,1)-1):INDEX($B$2:$B$2069,MATCH(C1144,$A$2:$A$2069,1)+1),INDEX($A$2:$A$2069,MATCH(C1144,$A$2:$A$2069,1)-1):INDEX($A$2:$A$2069,MATCH(C1144,$A$2:$A$2069,1)+1))</f>
        <v>7.4691642911184251E-6</v>
      </c>
      <c r="E1144" s="135">
        <v>428.19999999998703</v>
      </c>
      <c r="F1144" s="120">
        <f>FORECAST(E1144,INDEX($D$2:$D$6081,MATCH(E1144,$C$2:$C$6081,1)-1):INDEX($D$2:$D$6081,MATCH(E1144,$C$2:$C$6081,1)+1),INDEX($C$2:$C$6081,MATCH(E1144,$C$2:$C$6081,1)-1):INDEX($C$2:$C$6081,MATCH(E1144,$C$2:$C$6081,1)+1))</f>
        <v>5.0852294692777431E-6</v>
      </c>
      <c r="G1144" s="125">
        <v>770.5</v>
      </c>
      <c r="H1144" s="121">
        <f>FORECAST(G1144,INDEX($F$2:$F$3041,MATCH(G1144,$E$2:$E$3041,1)-1):INDEX($F$2:$F$3041,MATCH(G1144,$E$2:$E$3041,1)+1),INDEX($E$2:$E$3041,MATCH(G1144,$E$2:$E$3041,1)-1):INDEX($E$2:$E$3041,MATCH(G1144,$E$2:$E$3041,1)+1))</f>
        <v>1.3005947817948254E-5</v>
      </c>
    </row>
    <row r="1145" spans="1:8" x14ac:dyDescent="0.2">
      <c r="A1145" s="123">
        <v>569.70318999999995</v>
      </c>
      <c r="B1145" s="123">
        <v>6.3296106999999998E-6</v>
      </c>
      <c r="C1145" s="125">
        <v>314.099999999994</v>
      </c>
      <c r="D1145" s="120">
        <f>FORECAST(C1145,INDEX($B$2:$B$2069,MATCH(C1145,$A$2:$A$2069,1)-1):INDEX($B$2:$B$2069,MATCH(C1145,$A$2:$A$2069,1)+1),INDEX($A$2:$A$2069,MATCH(C1145,$A$2:$A$2069,1)-1):INDEX($A$2:$A$2069,MATCH(C1145,$A$2:$A$2069,1)+1))</f>
        <v>7.459522561745629E-6</v>
      </c>
      <c r="E1145" s="124">
        <v>428.39999999998702</v>
      </c>
      <c r="F1145" s="120">
        <f>FORECAST(E1145,INDEX($D$2:$D$6081,MATCH(E1145,$C$2:$C$6081,1)-1):INDEX($D$2:$D$6081,MATCH(E1145,$C$2:$C$6081,1)+1),INDEX($C$2:$C$6081,MATCH(E1145,$C$2:$C$6081,1)-1):INDEX($C$2:$C$6081,MATCH(E1145,$C$2:$C$6081,1)+1))</f>
        <v>5.0654454808676282E-6</v>
      </c>
      <c r="G1145" s="125">
        <v>771</v>
      </c>
      <c r="H1145" s="121">
        <f>FORECAST(G1145,INDEX($F$2:$F$3041,MATCH(G1145,$E$2:$E$3041,1)-1):INDEX($F$2:$F$3041,MATCH(G1145,$E$2:$E$3041,1)+1),INDEX($E$2:$E$3041,MATCH(G1145,$E$2:$E$3041,1)-1):INDEX($E$2:$E$3041,MATCH(G1145,$E$2:$E$3041,1)+1))</f>
        <v>1.3049356350787613E-5</v>
      </c>
    </row>
    <row r="1146" spans="1:8" x14ac:dyDescent="0.2">
      <c r="A1146" s="123">
        <v>569.98892999999998</v>
      </c>
      <c r="B1146" s="123">
        <v>6.3361141000000001E-6</v>
      </c>
      <c r="C1146" s="125">
        <v>314.199999999993</v>
      </c>
      <c r="D1146" s="120">
        <f>FORECAST(C1146,INDEX($B$2:$B$2069,MATCH(C1146,$A$2:$A$2069,1)-1):INDEX($B$2:$B$2069,MATCH(C1146,$A$2:$A$2069,1)+1),INDEX($A$2:$A$2069,MATCH(C1146,$A$2:$A$2069,1)-1):INDEX($A$2:$A$2069,MATCH(C1146,$A$2:$A$2069,1)+1))</f>
        <v>7.4498808323729278E-6</v>
      </c>
      <c r="E1146" s="135">
        <v>428.59999999998701</v>
      </c>
      <c r="F1146" s="120">
        <f>FORECAST(E1146,INDEX($D$2:$D$6081,MATCH(E1146,$C$2:$C$6081,1)-1):INDEX($D$2:$D$6081,MATCH(E1146,$C$2:$C$6081,1)+1),INDEX($C$2:$C$6081,MATCH(E1146,$C$2:$C$6081,1)-1):INDEX($C$2:$C$6081,MATCH(E1146,$C$2:$C$6081,1)+1))</f>
        <v>5.0382551940828741E-6</v>
      </c>
      <c r="G1146" s="125">
        <v>771.5</v>
      </c>
      <c r="H1146" s="121">
        <f>FORECAST(G1146,INDEX($F$2:$F$3041,MATCH(G1146,$E$2:$E$3041,1)-1):INDEX($F$2:$F$3041,MATCH(G1146,$E$2:$E$3041,1)+1),INDEX($E$2:$E$3041,MATCH(G1146,$E$2:$E$3041,1)-1):INDEX($E$2:$E$3041,MATCH(G1146,$E$2:$E$3041,1)+1))</f>
        <v>1.3091609456577775E-5</v>
      </c>
    </row>
    <row r="1147" spans="1:8" x14ac:dyDescent="0.2">
      <c r="A1147" s="123">
        <v>570.27459999999996</v>
      </c>
      <c r="B1147" s="123">
        <v>6.3424909000000003E-6</v>
      </c>
      <c r="C1147" s="125">
        <v>314.29999999999302</v>
      </c>
      <c r="D1147" s="120">
        <f>FORECAST(C1147,INDEX($B$2:$B$2069,MATCH(C1147,$A$2:$A$2069,1)-1):INDEX($B$2:$B$2069,MATCH(C1147,$A$2:$A$2069,1)+1),INDEX($A$2:$A$2069,MATCH(C1147,$A$2:$A$2069,1)-1):INDEX($A$2:$A$2069,MATCH(C1147,$A$2:$A$2069,1)+1))</f>
        <v>7.4409825835522388E-6</v>
      </c>
      <c r="E1147" s="124">
        <v>428.79999999998699</v>
      </c>
      <c r="F1147" s="120">
        <f>FORECAST(E1147,INDEX($D$2:$D$6081,MATCH(E1147,$C$2:$C$6081,1)-1):INDEX($D$2:$D$6081,MATCH(E1147,$C$2:$C$6081,1)+1),INDEX($C$2:$C$6081,MATCH(E1147,$C$2:$C$6081,1)-1):INDEX($C$2:$C$6081,MATCH(E1147,$C$2:$C$6081,1)+1))</f>
        <v>5.0083599310783808E-6</v>
      </c>
      <c r="G1147" s="125">
        <v>772</v>
      </c>
      <c r="H1147" s="121">
        <f>FORECAST(G1147,INDEX($F$2:$F$3041,MATCH(G1147,$E$2:$E$3041,1)-1):INDEX($F$2:$F$3041,MATCH(G1147,$E$2:$E$3041,1)+1),INDEX($E$2:$E$3041,MATCH(G1147,$E$2:$E$3041,1)-1):INDEX($E$2:$E$3041,MATCH(G1147,$E$2:$E$3041,1)+1))</f>
        <v>1.31378160928701E-5</v>
      </c>
    </row>
    <row r="1148" spans="1:8" x14ac:dyDescent="0.2">
      <c r="A1148" s="123">
        <v>570.56020999999998</v>
      </c>
      <c r="B1148" s="123">
        <v>6.3498451000000003E-6</v>
      </c>
      <c r="C1148" s="125">
        <v>314.39999999999299</v>
      </c>
      <c r="D1148" s="120">
        <f>FORECAST(C1148,INDEX($B$2:$B$2069,MATCH(C1148,$A$2:$A$2069,1)-1):INDEX($B$2:$B$2069,MATCH(C1148,$A$2:$A$2069,1)+1),INDEX($A$2:$A$2069,MATCH(C1148,$A$2:$A$2069,1)-1):INDEX($A$2:$A$2069,MATCH(C1148,$A$2:$A$2069,1)+1))</f>
        <v>7.4310699476307399E-6</v>
      </c>
      <c r="E1148" s="135">
        <v>428.99999999998698</v>
      </c>
      <c r="F1148" s="120">
        <f>FORECAST(E1148,INDEX($D$2:$D$6081,MATCH(E1148,$C$2:$C$6081,1)-1):INDEX($D$2:$D$6081,MATCH(E1148,$C$2:$C$6081,1)+1),INDEX($C$2:$C$6081,MATCH(E1148,$C$2:$C$6081,1)-1):INDEX($C$2:$C$6081,MATCH(E1148,$C$2:$C$6081,1)+1))</f>
        <v>4.9764050738713246E-6</v>
      </c>
      <c r="G1148" s="125">
        <v>772.5</v>
      </c>
      <c r="H1148" s="121">
        <f>FORECAST(G1148,INDEX($F$2:$F$3041,MATCH(G1148,$E$2:$E$3041,1)-1):INDEX($F$2:$F$3041,MATCH(G1148,$E$2:$E$3041,1)+1),INDEX($E$2:$E$3041,MATCH(G1148,$E$2:$E$3041,1)-1):INDEX($E$2:$E$3041,MATCH(G1148,$E$2:$E$3041,1)+1))</f>
        <v>1.3194660860820924E-5</v>
      </c>
    </row>
    <row r="1149" spans="1:8" x14ac:dyDescent="0.2">
      <c r="A1149" s="123">
        <v>570.84576000000004</v>
      </c>
      <c r="B1149" s="123">
        <v>6.3562619999999998E-6</v>
      </c>
      <c r="C1149" s="125">
        <v>314.49999999999301</v>
      </c>
      <c r="D1149" s="120">
        <f>FORECAST(C1149,INDEX($B$2:$B$2069,MATCH(C1149,$A$2:$A$2069,1)-1):INDEX($B$2:$B$2069,MATCH(C1149,$A$2:$A$2069,1)+1),INDEX($A$2:$A$2069,MATCH(C1149,$A$2:$A$2069,1)-1):INDEX($A$2:$A$2069,MATCH(C1149,$A$2:$A$2069,1)+1))</f>
        <v>7.4211573117092343E-6</v>
      </c>
      <c r="E1149" s="124">
        <v>429.19999999998703</v>
      </c>
      <c r="F1149" s="120">
        <f>FORECAST(E1149,INDEX($D$2:$D$6081,MATCH(E1149,$C$2:$C$6081,1)-1):INDEX($D$2:$D$6081,MATCH(E1149,$C$2:$C$6081,1)+1),INDEX($C$2:$C$6081,MATCH(E1149,$C$2:$C$6081,1)-1):INDEX($C$2:$C$6081,MATCH(E1149,$C$2:$C$6081,1)+1))</f>
        <v>4.9447683486365855E-6</v>
      </c>
      <c r="G1149" s="125">
        <v>773</v>
      </c>
      <c r="H1149" s="121">
        <f>FORECAST(G1149,INDEX($F$2:$F$3041,MATCH(G1149,$E$2:$E$3041,1)-1):INDEX($F$2:$F$3041,MATCH(G1149,$E$2:$E$3041,1)+1),INDEX($E$2:$E$3041,MATCH(G1149,$E$2:$E$3041,1)-1):INDEX($E$2:$E$3041,MATCH(G1149,$E$2:$E$3041,1)+1))</f>
        <v>1.3258169342841074E-5</v>
      </c>
    </row>
    <row r="1150" spans="1:8" x14ac:dyDescent="0.2">
      <c r="A1150" s="123">
        <v>571.13122999999996</v>
      </c>
      <c r="B1150" s="123">
        <v>6.3634523000000003E-6</v>
      </c>
      <c r="C1150" s="125">
        <v>314.59999999999297</v>
      </c>
      <c r="D1150" s="120">
        <f>FORECAST(C1150,INDEX($B$2:$B$2069,MATCH(C1150,$A$2:$A$2069,1)-1):INDEX($B$2:$B$2069,MATCH(C1150,$A$2:$A$2069,1)+1),INDEX($A$2:$A$2069,MATCH(C1150,$A$2:$A$2069,1)-1):INDEX($A$2:$A$2069,MATCH(C1150,$A$2:$A$2069,1)+1))</f>
        <v>7.4108857714290084E-6</v>
      </c>
      <c r="E1150" s="135">
        <v>429.39999999998702</v>
      </c>
      <c r="F1150" s="120">
        <f>FORECAST(E1150,INDEX($D$2:$D$6081,MATCH(E1150,$C$2:$C$6081,1)-1):INDEX($D$2:$D$6081,MATCH(E1150,$C$2:$C$6081,1)+1),INDEX($C$2:$C$6081,MATCH(E1150,$C$2:$C$6081,1)-1):INDEX($C$2:$C$6081,MATCH(E1150,$C$2:$C$6081,1)+1))</f>
        <v>4.9148148175988783E-6</v>
      </c>
      <c r="G1150" s="125">
        <v>773.5</v>
      </c>
      <c r="H1150" s="121">
        <f>FORECAST(G1150,INDEX($F$2:$F$3041,MATCH(G1150,$E$2:$E$3041,1)-1):INDEX($F$2:$F$3041,MATCH(G1150,$E$2:$E$3041,1)+1),INDEX($E$2:$E$3041,MATCH(G1150,$E$2:$E$3041,1)-1):INDEX($E$2:$E$3041,MATCH(G1150,$E$2:$E$3041,1)+1))</f>
        <v>1.3319991426031304E-5</v>
      </c>
    </row>
    <row r="1151" spans="1:8" x14ac:dyDescent="0.2">
      <c r="A1151" s="123">
        <v>571.41664000000003</v>
      </c>
      <c r="B1151" s="123">
        <v>6.3694349000000003E-6</v>
      </c>
      <c r="C1151" s="125">
        <v>314.699999999993</v>
      </c>
      <c r="D1151" s="120">
        <f>FORECAST(C1151,INDEX($B$2:$B$2069,MATCH(C1151,$A$2:$A$2069,1)-1):INDEX($B$2:$B$2069,MATCH(C1151,$A$2:$A$2069,1)+1),INDEX($A$2:$A$2069,MATCH(C1151,$A$2:$A$2069,1)-1):INDEX($A$2:$A$2069,MATCH(C1151,$A$2:$A$2069,1)+1))</f>
        <v>7.4013270901060879E-6</v>
      </c>
      <c r="E1151" s="124">
        <v>429.59999999998701</v>
      </c>
      <c r="F1151" s="120">
        <f>FORECAST(E1151,INDEX($D$2:$D$6081,MATCH(E1151,$C$2:$C$6081,1)-1):INDEX($D$2:$D$6081,MATCH(E1151,$C$2:$C$6081,1)+1),INDEX($C$2:$C$6081,MATCH(E1151,$C$2:$C$6081,1)-1):INDEX($C$2:$C$6081,MATCH(E1151,$C$2:$C$6081,1)+1))</f>
        <v>4.8867360764323436E-6</v>
      </c>
      <c r="G1151" s="125">
        <v>774</v>
      </c>
      <c r="H1151" s="121">
        <f>FORECAST(G1151,INDEX($F$2:$F$3041,MATCH(G1151,$E$2:$E$3041,1)-1):INDEX($F$2:$F$3041,MATCH(G1151,$E$2:$E$3041,1)+1),INDEX($E$2:$E$3041,MATCH(G1151,$E$2:$E$3041,1)-1):INDEX($E$2:$E$3041,MATCH(G1151,$E$2:$E$3041,1)+1))</f>
        <v>1.3373218770176476E-5</v>
      </c>
    </row>
    <row r="1152" spans="1:8" x14ac:dyDescent="0.2">
      <c r="A1152" s="123">
        <v>571.70199000000002</v>
      </c>
      <c r="B1152" s="123">
        <v>6.3762020999999996E-6</v>
      </c>
      <c r="C1152" s="125">
        <v>314.79999999999302</v>
      </c>
      <c r="D1152" s="120">
        <f>FORECAST(C1152,INDEX($B$2:$B$2069,MATCH(C1152,$A$2:$A$2069,1)-1):INDEX($B$2:$B$2069,MATCH(C1152,$A$2:$A$2069,1)+1),INDEX($A$2:$A$2069,MATCH(C1152,$A$2:$A$2069,1)-1):INDEX($A$2:$A$2069,MATCH(C1152,$A$2:$A$2069,1)+1))</f>
        <v>7.3917684087831674E-6</v>
      </c>
      <c r="E1152" s="135">
        <v>429.79999999998699</v>
      </c>
      <c r="F1152" s="120">
        <f>FORECAST(E1152,INDEX($D$2:$D$6081,MATCH(E1152,$C$2:$C$6081,1)-1):INDEX($D$2:$D$6081,MATCH(E1152,$C$2:$C$6081,1)+1),INDEX($C$2:$C$6081,MATCH(E1152,$C$2:$C$6081,1)-1):INDEX($C$2:$C$6081,MATCH(E1152,$C$2:$C$6081,1)+1))</f>
        <v>4.8612915301999844E-6</v>
      </c>
      <c r="G1152" s="125">
        <v>774.5</v>
      </c>
      <c r="H1152" s="121">
        <f>FORECAST(G1152,INDEX($F$2:$F$3041,MATCH(G1152,$E$2:$E$3041,1)-1):INDEX($F$2:$F$3041,MATCH(G1152,$E$2:$E$3041,1)+1),INDEX($E$2:$E$3041,MATCH(G1152,$E$2:$E$3041,1)-1):INDEX($E$2:$E$3041,MATCH(G1152,$E$2:$E$3041,1)+1))</f>
        <v>1.3420201789414629E-5</v>
      </c>
    </row>
    <row r="1153" spans="1:8" x14ac:dyDescent="0.2">
      <c r="A1153" s="123">
        <v>571.98726999999997</v>
      </c>
      <c r="B1153" s="123">
        <v>6.3823392999999997E-6</v>
      </c>
      <c r="C1153" s="125">
        <v>314.89999999999299</v>
      </c>
      <c r="D1153" s="120">
        <f>FORECAST(C1153,INDEX($B$2:$B$2069,MATCH(C1153,$A$2:$A$2069,1)-1):INDEX($B$2:$B$2069,MATCH(C1153,$A$2:$A$2069,1)+1),INDEX($A$2:$A$2069,MATCH(C1153,$A$2:$A$2069,1)-1):INDEX($A$2:$A$2069,MATCH(C1153,$A$2:$A$2069,1)+1))</f>
        <v>7.3822097274602536E-6</v>
      </c>
      <c r="E1153" s="124">
        <v>429.99999999998698</v>
      </c>
      <c r="F1153" s="120">
        <f>FORECAST(E1153,INDEX($D$2:$D$6081,MATCH(E1153,$C$2:$C$6081,1)-1):INDEX($D$2:$D$6081,MATCH(E1153,$C$2:$C$6081,1)+1),INDEX($C$2:$C$6081,MATCH(E1153,$C$2:$C$6081,1)-1):INDEX($C$2:$C$6081,MATCH(E1153,$C$2:$C$6081,1)+1))</f>
        <v>4.8401793772400185E-6</v>
      </c>
      <c r="G1153" s="125">
        <v>775</v>
      </c>
      <c r="H1153" s="121">
        <f>FORECAST(G1153,INDEX($F$2:$F$3041,MATCH(G1153,$E$2:$E$3041,1)-1):INDEX($F$2:$F$3041,MATCH(G1153,$E$2:$E$3041,1)+1),INDEX($E$2:$E$3041,MATCH(G1153,$E$2:$E$3041,1)-1):INDEX($E$2:$E$3041,MATCH(G1153,$E$2:$E$3041,1)+1))</f>
        <v>1.3466841182134103E-5</v>
      </c>
    </row>
    <row r="1154" spans="1:8" x14ac:dyDescent="0.2">
      <c r="A1154" s="123">
        <v>572.27247999999997</v>
      </c>
      <c r="B1154" s="123">
        <v>6.3891481999999999E-6</v>
      </c>
      <c r="C1154" s="125">
        <v>314.99999999999301</v>
      </c>
      <c r="D1154" s="120">
        <f>FORECAST(C1154,INDEX($B$2:$B$2069,MATCH(C1154,$A$2:$A$2069,1)-1):INDEX($B$2:$B$2069,MATCH(C1154,$A$2:$A$2069,1)+1),INDEX($A$2:$A$2069,MATCH(C1154,$A$2:$A$2069,1)-1):INDEX($A$2:$A$2069,MATCH(C1154,$A$2:$A$2069,1)+1))</f>
        <v>7.3741557485571864E-6</v>
      </c>
      <c r="E1154" s="135">
        <v>430.19999999998703</v>
      </c>
      <c r="F1154" s="120">
        <f>FORECAST(E1154,INDEX($D$2:$D$6081,MATCH(E1154,$C$2:$C$6081,1)-1):INDEX($D$2:$D$6081,MATCH(E1154,$C$2:$C$6081,1)+1),INDEX($C$2:$C$6081,MATCH(E1154,$C$2:$C$6081,1)-1):INDEX($C$2:$C$6081,MATCH(E1154,$C$2:$C$6081,1)+1))</f>
        <v>4.8214839687361265E-6</v>
      </c>
      <c r="G1154" s="125">
        <v>775.5</v>
      </c>
      <c r="H1154" s="121">
        <f>FORECAST(G1154,INDEX($F$2:$F$3041,MATCH(G1154,$E$2:$E$3041,1)-1):INDEX($F$2:$F$3041,MATCH(G1154,$E$2:$E$3041,1)+1),INDEX($E$2:$E$3041,MATCH(G1154,$E$2:$E$3041,1)-1):INDEX($E$2:$E$3041,MATCH(G1154,$E$2:$E$3041,1)+1))</f>
        <v>1.3520543952413581E-5</v>
      </c>
    </row>
    <row r="1155" spans="1:8" x14ac:dyDescent="0.2">
      <c r="A1155" s="123">
        <v>572.55763000000002</v>
      </c>
      <c r="B1155" s="123">
        <v>6.3955288000000003E-6</v>
      </c>
      <c r="C1155" s="125">
        <v>315.09999999999297</v>
      </c>
      <c r="D1155" s="120">
        <f>FORECAST(C1155,INDEX($B$2:$B$2069,MATCH(C1155,$A$2:$A$2069,1)-1):INDEX($B$2:$B$2069,MATCH(C1155,$A$2:$A$2069,1)+1),INDEX($A$2:$A$2069,MATCH(C1155,$A$2:$A$2069,1)-1):INDEX($A$2:$A$2069,MATCH(C1155,$A$2:$A$2069,1)+1))</f>
        <v>7.3648447968899331E-6</v>
      </c>
      <c r="E1155" s="124">
        <v>430.39999999998702</v>
      </c>
      <c r="F1155" s="120">
        <f>FORECAST(E1155,INDEX($D$2:$D$6081,MATCH(E1155,$C$2:$C$6081,1)-1):INDEX($D$2:$D$6081,MATCH(E1155,$C$2:$C$6081,1)+1),INDEX($C$2:$C$6081,MATCH(E1155,$C$2:$C$6081,1)-1):INDEX($C$2:$C$6081,MATCH(E1155,$C$2:$C$6081,1)+1))</f>
        <v>4.8079745943093825E-6</v>
      </c>
      <c r="G1155" s="125">
        <v>776</v>
      </c>
      <c r="H1155" s="121">
        <f>FORECAST(G1155,INDEX($F$2:$F$3041,MATCH(G1155,$E$2:$E$3041,1)-1):INDEX($F$2:$F$3041,MATCH(G1155,$E$2:$E$3041,1)+1),INDEX($E$2:$E$3041,MATCH(G1155,$E$2:$E$3041,1)-1):INDEX($E$2:$E$3041,MATCH(G1155,$E$2:$E$3041,1)+1))</f>
        <v>1.3579362362300986E-5</v>
      </c>
    </row>
    <row r="1156" spans="1:8" x14ac:dyDescent="0.2">
      <c r="A1156" s="123">
        <v>572.84271000000001</v>
      </c>
      <c r="B1156" s="123">
        <v>6.4016926000000003E-6</v>
      </c>
      <c r="C1156" s="125">
        <v>315.199999999993</v>
      </c>
      <c r="D1156" s="120">
        <f>FORECAST(C1156,INDEX($B$2:$B$2069,MATCH(C1156,$A$2:$A$2069,1)-1):INDEX($B$2:$B$2069,MATCH(C1156,$A$2:$A$2069,1)+1),INDEX($A$2:$A$2069,MATCH(C1156,$A$2:$A$2069,1)-1):INDEX($A$2:$A$2069,MATCH(C1156,$A$2:$A$2069,1)+1))</f>
        <v>7.3555338452226765E-6</v>
      </c>
      <c r="E1156" s="135">
        <v>430.59999999998701</v>
      </c>
      <c r="F1156" s="120">
        <f>FORECAST(E1156,INDEX($D$2:$D$6081,MATCH(E1156,$C$2:$C$6081,1)-1):INDEX($D$2:$D$6081,MATCH(E1156,$C$2:$C$6081,1)+1),INDEX($C$2:$C$6081,MATCH(E1156,$C$2:$C$6081,1)-1):INDEX($C$2:$C$6081,MATCH(E1156,$C$2:$C$6081,1)+1))</f>
        <v>4.7978081232749951E-6</v>
      </c>
      <c r="G1156" s="125">
        <v>776.5</v>
      </c>
      <c r="H1156" s="121">
        <f>FORECAST(G1156,INDEX($F$2:$F$3041,MATCH(G1156,$E$2:$E$3041,1)-1):INDEX($F$2:$F$3041,MATCH(G1156,$E$2:$E$3041,1)+1),INDEX($E$2:$E$3041,MATCH(G1156,$E$2:$E$3041,1)-1):INDEX($E$2:$E$3041,MATCH(G1156,$E$2:$E$3041,1)+1))</f>
        <v>1.3645374962232686E-5</v>
      </c>
    </row>
    <row r="1157" spans="1:8" x14ac:dyDescent="0.2">
      <c r="A1157" s="123">
        <v>573.12771999999995</v>
      </c>
      <c r="B1157" s="123">
        <v>6.4075349E-6</v>
      </c>
      <c r="C1157" s="125">
        <v>315.29999999999302</v>
      </c>
      <c r="D1157" s="120">
        <f>FORECAST(C1157,INDEX($B$2:$B$2069,MATCH(C1157,$A$2:$A$2069,1)-1):INDEX($B$2:$B$2069,MATCH(C1157,$A$2:$A$2069,1)+1),INDEX($A$2:$A$2069,MATCH(C1157,$A$2:$A$2069,1)-1):INDEX($A$2:$A$2069,MATCH(C1157,$A$2:$A$2069,1)+1))</f>
        <v>7.3510985164739682E-6</v>
      </c>
      <c r="E1157" s="124">
        <v>430.79999999998699</v>
      </c>
      <c r="F1157" s="120">
        <f>FORECAST(E1157,INDEX($D$2:$D$6081,MATCH(E1157,$C$2:$C$6081,1)-1):INDEX($D$2:$D$6081,MATCH(E1157,$C$2:$C$6081,1)+1),INDEX($C$2:$C$6081,MATCH(E1157,$C$2:$C$6081,1)-1):INDEX($C$2:$C$6081,MATCH(E1157,$C$2:$C$6081,1)+1))</f>
        <v>4.7897926330730593E-6</v>
      </c>
      <c r="G1157" s="125">
        <v>777</v>
      </c>
      <c r="H1157" s="121">
        <f>FORECAST(G1157,INDEX($F$2:$F$3041,MATCH(G1157,$E$2:$E$3041,1)-1):INDEX($F$2:$F$3041,MATCH(G1157,$E$2:$E$3041,1)+1),INDEX($E$2:$E$3041,MATCH(G1157,$E$2:$E$3041,1)-1):INDEX($E$2:$E$3041,MATCH(G1157,$E$2:$E$3041,1)+1))</f>
        <v>1.3718546859980564E-5</v>
      </c>
    </row>
    <row r="1158" spans="1:8" x14ac:dyDescent="0.2">
      <c r="A1158" s="123">
        <v>573.41267000000005</v>
      </c>
      <c r="B1158" s="123">
        <v>6.4144261000000002E-6</v>
      </c>
      <c r="C1158" s="125">
        <v>315.39999999999299</v>
      </c>
      <c r="D1158" s="120">
        <f>FORECAST(C1158,INDEX($B$2:$B$2069,MATCH(C1158,$A$2:$A$2069,1)-1):INDEX($B$2:$B$2069,MATCH(C1158,$A$2:$A$2069,1)+1),INDEX($A$2:$A$2069,MATCH(C1158,$A$2:$A$2069,1)-1):INDEX($A$2:$A$2069,MATCH(C1158,$A$2:$A$2069,1)+1))</f>
        <v>7.3442134309696678E-6</v>
      </c>
      <c r="E1158" s="135">
        <v>430.99999999998698</v>
      </c>
      <c r="F1158" s="120">
        <f>FORECAST(E1158,INDEX($D$2:$D$6081,MATCH(E1158,$C$2:$C$6081,1)-1):INDEX($D$2:$D$6081,MATCH(E1158,$C$2:$C$6081,1)+1),INDEX($C$2:$C$6081,MATCH(E1158,$C$2:$C$6081,1)-1):INDEX($C$2:$C$6081,MATCH(E1158,$C$2:$C$6081,1)+1))</f>
        <v>4.7834932068774518E-6</v>
      </c>
      <c r="G1158" s="125">
        <v>777.5</v>
      </c>
      <c r="H1158" s="121">
        <f>FORECAST(G1158,INDEX($F$2:$F$3041,MATCH(G1158,$E$2:$E$3041,1)-1):INDEX($F$2:$F$3041,MATCH(G1158,$E$2:$E$3041,1)+1),INDEX($E$2:$E$3041,MATCH(G1158,$E$2:$E$3041,1)-1):INDEX($E$2:$E$3041,MATCH(G1158,$E$2:$E$3041,1)+1))</f>
        <v>1.3786029378144008E-5</v>
      </c>
    </row>
    <row r="1159" spans="1:8" x14ac:dyDescent="0.2">
      <c r="A1159" s="123">
        <v>573.69754999999998</v>
      </c>
      <c r="B1159" s="123">
        <v>6.4204398999999999E-6</v>
      </c>
      <c r="C1159" s="125">
        <v>315.49999999999301</v>
      </c>
      <c r="D1159" s="120">
        <f>FORECAST(C1159,INDEX($B$2:$B$2069,MATCH(C1159,$A$2:$A$2069,1)-1):INDEX($B$2:$B$2069,MATCH(C1159,$A$2:$A$2069,1)+1),INDEX($A$2:$A$2069,MATCH(C1159,$A$2:$A$2069,1)-1):INDEX($A$2:$A$2069,MATCH(C1159,$A$2:$A$2069,1)+1))</f>
        <v>7.337328345465364E-6</v>
      </c>
      <c r="E1159" s="124">
        <v>431.19999999998703</v>
      </c>
      <c r="F1159" s="120">
        <f>FORECAST(E1159,INDEX($D$2:$D$6081,MATCH(E1159,$C$2:$C$6081,1)-1):INDEX($D$2:$D$6081,MATCH(E1159,$C$2:$C$6081,1)+1),INDEX($C$2:$C$6081,MATCH(E1159,$C$2:$C$6081,1)-1):INDEX($C$2:$C$6081,MATCH(E1159,$C$2:$C$6081,1)+1))</f>
        <v>4.779456141818602E-6</v>
      </c>
      <c r="G1159" s="125">
        <v>778</v>
      </c>
      <c r="H1159" s="121">
        <f>FORECAST(G1159,INDEX($F$2:$F$3041,MATCH(G1159,$E$2:$E$3041,1)-1):INDEX($F$2:$F$3041,MATCH(G1159,$E$2:$E$3041,1)+1),INDEX($E$2:$E$3041,MATCH(G1159,$E$2:$E$3041,1)-1):INDEX($E$2:$E$3041,MATCH(G1159,$E$2:$E$3041,1)+1))</f>
        <v>1.383350623637386E-5</v>
      </c>
    </row>
    <row r="1160" spans="1:8" x14ac:dyDescent="0.2">
      <c r="A1160" s="123">
        <v>573.98236999999995</v>
      </c>
      <c r="B1160" s="123">
        <v>6.4264951999999997E-6</v>
      </c>
      <c r="C1160" s="125">
        <v>315.59999999999297</v>
      </c>
      <c r="D1160" s="120">
        <f>FORECAST(C1160,INDEX($B$2:$B$2069,MATCH(C1160,$A$2:$A$2069,1)-1):INDEX($B$2:$B$2069,MATCH(C1160,$A$2:$A$2069,1)+1),INDEX($A$2:$A$2069,MATCH(C1160,$A$2:$A$2069,1)-1):INDEX($A$2:$A$2069,MATCH(C1160,$A$2:$A$2069,1)+1))</f>
        <v>7.3304432599610635E-6</v>
      </c>
      <c r="E1160" s="135">
        <v>431.39999999998702</v>
      </c>
      <c r="F1160" s="120">
        <f>FORECAST(E1160,INDEX($D$2:$D$6081,MATCH(E1160,$C$2:$C$6081,1)-1):INDEX($D$2:$D$6081,MATCH(E1160,$C$2:$C$6081,1)+1),INDEX($C$2:$C$6081,MATCH(E1160,$C$2:$C$6081,1)-1):INDEX($C$2:$C$6081,MATCH(E1160,$C$2:$C$6081,1)+1))</f>
        <v>4.7779215284893044E-6</v>
      </c>
      <c r="G1160" s="125">
        <v>778.5</v>
      </c>
      <c r="H1160" s="121">
        <f>FORECAST(G1160,INDEX($F$2:$F$3041,MATCH(G1160,$E$2:$E$3041,1)-1):INDEX($F$2:$F$3041,MATCH(G1160,$E$2:$E$3041,1)+1),INDEX($E$2:$E$3041,MATCH(G1160,$E$2:$E$3041,1)-1):INDEX($E$2:$E$3041,MATCH(G1160,$E$2:$E$3041,1)+1))</f>
        <v>1.3876731823180676E-5</v>
      </c>
    </row>
    <row r="1161" spans="1:8" x14ac:dyDescent="0.2">
      <c r="A1161" s="123">
        <v>574.26711999999998</v>
      </c>
      <c r="B1161" s="123">
        <v>6.4325933999999998E-6</v>
      </c>
      <c r="C1161" s="125">
        <v>315.699999999993</v>
      </c>
      <c r="D1161" s="120">
        <f>FORECAST(C1161,INDEX($B$2:$B$2069,MATCH(C1161,$A$2:$A$2069,1)-1):INDEX($B$2:$B$2069,MATCH(C1161,$A$2:$A$2069,1)+1),INDEX($A$2:$A$2069,MATCH(C1161,$A$2:$A$2069,1)-1):INDEX($A$2:$A$2069,MATCH(C1161,$A$2:$A$2069,1)+1))</f>
        <v>7.3238147770711709E-6</v>
      </c>
      <c r="E1161" s="124">
        <v>431.59999999998701</v>
      </c>
      <c r="F1161" s="120">
        <f>FORECAST(E1161,INDEX($D$2:$D$6081,MATCH(E1161,$C$2:$C$6081,1)-1):INDEX($D$2:$D$6081,MATCH(E1161,$C$2:$C$6081,1)+1),INDEX($C$2:$C$6081,MATCH(E1161,$C$2:$C$6081,1)-1):INDEX($C$2:$C$6081,MATCH(E1161,$C$2:$C$6081,1)+1))</f>
        <v>4.7783987202263038E-6</v>
      </c>
      <c r="G1161" s="125">
        <v>779</v>
      </c>
      <c r="H1161" s="121">
        <f>FORECAST(G1161,INDEX($F$2:$F$3041,MATCH(G1161,$E$2:$E$3041,1)-1):INDEX($F$2:$F$3041,MATCH(G1161,$E$2:$E$3041,1)+1),INDEX($E$2:$E$3041,MATCH(G1161,$E$2:$E$3041,1)-1):INDEX($E$2:$E$3041,MATCH(G1161,$E$2:$E$3041,1)+1))</f>
        <v>1.3930297085400535E-5</v>
      </c>
    </row>
    <row r="1162" spans="1:8" x14ac:dyDescent="0.2">
      <c r="A1162" s="123">
        <v>574.55179999999996</v>
      </c>
      <c r="B1162" s="123">
        <v>6.4394951000000004E-6</v>
      </c>
      <c r="C1162" s="125">
        <v>315.79999999999302</v>
      </c>
      <c r="D1162" s="120">
        <f>FORECAST(C1162,INDEX($B$2:$B$2069,MATCH(C1162,$A$2:$A$2069,1)-1):INDEX($B$2:$B$2069,MATCH(C1162,$A$2:$A$2069,1)+1),INDEX($A$2:$A$2069,MATCH(C1162,$A$2:$A$2069,1)-1):INDEX($A$2:$A$2069,MATCH(C1162,$A$2:$A$2069,1)+1))</f>
        <v>7.317588705811738E-6</v>
      </c>
      <c r="E1162" s="135">
        <v>431.79999999998699</v>
      </c>
      <c r="F1162" s="120">
        <f>FORECAST(E1162,INDEX($D$2:$D$6081,MATCH(E1162,$C$2:$C$6081,1)-1):INDEX($D$2:$D$6081,MATCH(E1162,$C$2:$C$6081,1)+1),INDEX($C$2:$C$6081,MATCH(E1162,$C$2:$C$6081,1)-1):INDEX($C$2:$C$6081,MATCH(E1162,$C$2:$C$6081,1)+1))</f>
        <v>4.780379344423323E-6</v>
      </c>
      <c r="G1162" s="125">
        <v>779.5</v>
      </c>
      <c r="H1162" s="121">
        <f>FORECAST(G1162,INDEX($F$2:$F$3041,MATCH(G1162,$E$2:$E$3041,1)-1):INDEX($F$2:$F$3041,MATCH(G1162,$E$2:$E$3041,1)+1),INDEX($E$2:$E$3041,MATCH(G1162,$E$2:$E$3041,1)-1):INDEX($E$2:$E$3041,MATCH(G1162,$E$2:$E$3041,1)+1))</f>
        <v>1.3988755487202219E-5</v>
      </c>
    </row>
    <row r="1163" spans="1:8" x14ac:dyDescent="0.2">
      <c r="A1163" s="123">
        <v>574.83641999999998</v>
      </c>
      <c r="B1163" s="123">
        <v>6.4464244000000002E-6</v>
      </c>
      <c r="C1163" s="125">
        <v>315.89999999999299</v>
      </c>
      <c r="D1163" s="120">
        <f>FORECAST(C1163,INDEX($B$2:$B$2069,MATCH(C1163,$A$2:$A$2069,1)-1):INDEX($B$2:$B$2069,MATCH(C1163,$A$2:$A$2069,1)+1),INDEX($A$2:$A$2069,MATCH(C1163,$A$2:$A$2069,1)-1):INDEX($A$2:$A$2069,MATCH(C1163,$A$2:$A$2069,1)+1))</f>
        <v>7.3113626345523084E-6</v>
      </c>
      <c r="E1163" s="124">
        <v>431.99999999998698</v>
      </c>
      <c r="F1163" s="120">
        <f>FORECAST(E1163,INDEX($D$2:$D$6081,MATCH(E1163,$C$2:$C$6081,1)-1):INDEX($D$2:$D$6081,MATCH(E1163,$C$2:$C$6081,1)+1),INDEX($C$2:$C$6081,MATCH(E1163,$C$2:$C$6081,1)-1):INDEX($C$2:$C$6081,MATCH(E1163,$C$2:$C$6081,1)+1))</f>
        <v>4.7853453769797647E-6</v>
      </c>
      <c r="G1163" s="125">
        <v>780</v>
      </c>
      <c r="H1163" s="121">
        <f>FORECAST(G1163,INDEX($F$2:$F$3041,MATCH(G1163,$E$2:$E$3041,1)-1):INDEX($F$2:$F$3041,MATCH(G1163,$E$2:$E$3041,1)+1),INDEX($E$2:$E$3041,MATCH(G1163,$E$2:$E$3041,1)-1):INDEX($E$2:$E$3041,MATCH(G1163,$E$2:$E$3041,1)+1))</f>
        <v>1.4049608492777582E-5</v>
      </c>
    </row>
    <row r="1164" spans="1:8" x14ac:dyDescent="0.2">
      <c r="A1164" s="123">
        <v>575.12097000000006</v>
      </c>
      <c r="B1164" s="123">
        <v>6.4535765000000002E-6</v>
      </c>
      <c r="C1164" s="125">
        <v>315.99999999999301</v>
      </c>
      <c r="D1164" s="120">
        <f>FORECAST(C1164,INDEX($B$2:$B$2069,MATCH(C1164,$A$2:$A$2069,1)-1):INDEX($B$2:$B$2069,MATCH(C1164,$A$2:$A$2069,1)+1),INDEX($A$2:$A$2069,MATCH(C1164,$A$2:$A$2069,1)-1):INDEX($A$2:$A$2069,MATCH(C1164,$A$2:$A$2069,1)+1))</f>
        <v>7.3054923501410498E-6</v>
      </c>
      <c r="E1164" s="135">
        <v>432.19999999998703</v>
      </c>
      <c r="F1164" s="120">
        <f>FORECAST(E1164,INDEX($D$2:$D$6081,MATCH(E1164,$C$2:$C$6081,1)-1):INDEX($D$2:$D$6081,MATCH(E1164,$C$2:$C$6081,1)+1),INDEX($C$2:$C$6081,MATCH(E1164,$C$2:$C$6081,1)-1):INDEX($C$2:$C$6081,MATCH(E1164,$C$2:$C$6081,1)+1))</f>
        <v>4.7927000129388813E-6</v>
      </c>
      <c r="G1164" s="125">
        <v>780.5</v>
      </c>
      <c r="H1164" s="121">
        <f>FORECAST(G1164,INDEX($F$2:$F$3041,MATCH(G1164,$E$2:$E$3041,1)-1):INDEX($F$2:$F$3041,MATCH(G1164,$E$2:$E$3041,1)+1),INDEX($E$2:$E$3041,MATCH(G1164,$E$2:$E$3041,1)-1):INDEX($E$2:$E$3041,MATCH(G1164,$E$2:$E$3041,1)+1))</f>
        <v>1.4118248478267316E-5</v>
      </c>
    </row>
    <row r="1165" spans="1:8" x14ac:dyDescent="0.2">
      <c r="A1165" s="123">
        <v>575.40545999999995</v>
      </c>
      <c r="B1165" s="123">
        <v>6.4601932000000003E-6</v>
      </c>
      <c r="C1165" s="125">
        <v>316.09999999999297</v>
      </c>
      <c r="D1165" s="120">
        <f>FORECAST(C1165,INDEX($B$2:$B$2069,MATCH(C1165,$A$2:$A$2069,1)-1):INDEX($B$2:$B$2069,MATCH(C1165,$A$2:$A$2069,1)+1),INDEX($A$2:$A$2069,MATCH(C1165,$A$2:$A$2069,1)-1):INDEX($A$2:$A$2069,MATCH(C1165,$A$2:$A$2069,1)+1))</f>
        <v>7.2990283032117394E-6</v>
      </c>
      <c r="E1165" s="124">
        <v>432.39999999998702</v>
      </c>
      <c r="F1165" s="120">
        <f>FORECAST(E1165,INDEX($D$2:$D$6081,MATCH(E1165,$C$2:$C$6081,1)-1):INDEX($D$2:$D$6081,MATCH(E1165,$C$2:$C$6081,1)+1),INDEX($C$2:$C$6081,MATCH(E1165,$C$2:$C$6081,1)-1):INDEX($C$2:$C$6081,MATCH(E1165,$C$2:$C$6081,1)+1))</f>
        <v>4.8027988909777809E-6</v>
      </c>
      <c r="G1165" s="125">
        <v>781</v>
      </c>
      <c r="H1165" s="121">
        <f>FORECAST(G1165,INDEX($F$2:$F$3041,MATCH(G1165,$E$2:$E$3041,1)-1):INDEX($F$2:$F$3041,MATCH(G1165,$E$2:$E$3041,1)+1),INDEX($E$2:$E$3041,MATCH(G1165,$E$2:$E$3041,1)-1):INDEX($E$2:$E$3041,MATCH(G1165,$E$2:$E$3041,1)+1))</f>
        <v>1.4180807996216758E-5</v>
      </c>
    </row>
    <row r="1166" spans="1:8" x14ac:dyDescent="0.2">
      <c r="A1166" s="123">
        <v>575.68988000000002</v>
      </c>
      <c r="B1166" s="123">
        <v>6.4669834999999999E-6</v>
      </c>
      <c r="C1166" s="125">
        <v>316.199999999993</v>
      </c>
      <c r="D1166" s="120">
        <f>FORECAST(C1166,INDEX($B$2:$B$2069,MATCH(C1166,$A$2:$A$2069,1)-1):INDEX($B$2:$B$2069,MATCH(C1166,$A$2:$A$2069,1)+1),INDEX($A$2:$A$2069,MATCH(C1166,$A$2:$A$2069,1)-1):INDEX($A$2:$A$2069,MATCH(C1166,$A$2:$A$2069,1)+1))</f>
        <v>7.2925642562824256E-6</v>
      </c>
      <c r="E1166" s="135">
        <v>432.59999999998701</v>
      </c>
      <c r="F1166" s="120">
        <f>FORECAST(E1166,INDEX($D$2:$D$6081,MATCH(E1166,$C$2:$C$6081,1)-1):INDEX($D$2:$D$6081,MATCH(E1166,$C$2:$C$6081,1)+1),INDEX($C$2:$C$6081,MATCH(E1166,$C$2:$C$6081,1)-1):INDEX($C$2:$C$6081,MATCH(E1166,$C$2:$C$6081,1)+1))</f>
        <v>4.8154432138224517E-6</v>
      </c>
      <c r="G1166" s="125">
        <v>781.5</v>
      </c>
      <c r="H1166" s="121">
        <f>FORECAST(G1166,INDEX($F$2:$F$3041,MATCH(G1166,$E$2:$E$3041,1)-1):INDEX($F$2:$F$3041,MATCH(G1166,$E$2:$E$3041,1)+1),INDEX($E$2:$E$3041,MATCH(G1166,$E$2:$E$3041,1)-1):INDEX($E$2:$E$3041,MATCH(G1166,$E$2:$E$3041,1)+1))</f>
        <v>1.4236737022898174E-5</v>
      </c>
    </row>
    <row r="1167" spans="1:8" x14ac:dyDescent="0.2">
      <c r="A1167" s="123">
        <v>575.97424000000001</v>
      </c>
      <c r="B1167" s="123">
        <v>6.4730817E-6</v>
      </c>
      <c r="C1167" s="125">
        <v>316.29999999999302</v>
      </c>
      <c r="D1167" s="120">
        <f>FORECAST(C1167,INDEX($B$2:$B$2069,MATCH(C1167,$A$2:$A$2069,1)-1):INDEX($B$2:$B$2069,MATCH(C1167,$A$2:$A$2069,1)+1),INDEX($A$2:$A$2069,MATCH(C1167,$A$2:$A$2069,1)-1):INDEX($A$2:$A$2069,MATCH(C1167,$A$2:$A$2069,1)+1))</f>
        <v>7.2861002093531117E-6</v>
      </c>
      <c r="E1167" s="124">
        <v>432.79999999998699</v>
      </c>
      <c r="F1167" s="120">
        <f>FORECAST(E1167,INDEX($D$2:$D$6081,MATCH(E1167,$C$2:$C$6081,1)-1):INDEX($D$2:$D$6081,MATCH(E1167,$C$2:$C$6081,1)+1),INDEX($C$2:$C$6081,MATCH(E1167,$C$2:$C$6081,1)-1):INDEX($C$2:$C$6081,MATCH(E1167,$C$2:$C$6081,1)+1))</f>
        <v>4.8302313546568842E-6</v>
      </c>
      <c r="G1167" s="125">
        <v>782</v>
      </c>
      <c r="H1167" s="121">
        <f>FORECAST(G1167,INDEX($F$2:$F$3041,MATCH(G1167,$E$2:$E$3041,1)-1):INDEX($F$2:$F$3041,MATCH(G1167,$E$2:$E$3041,1)+1),INDEX($E$2:$E$3041,MATCH(G1167,$E$2:$E$3041,1)-1):INDEX($E$2:$E$3041,MATCH(G1167,$E$2:$E$3041,1)+1))</f>
        <v>1.430099059035632E-5</v>
      </c>
    </row>
    <row r="1168" spans="1:8" x14ac:dyDescent="0.2">
      <c r="A1168" s="123">
        <v>576.25852999999995</v>
      </c>
      <c r="B1168" s="123">
        <v>6.4797897999999996E-6</v>
      </c>
      <c r="C1168" s="125">
        <v>316.39999999999299</v>
      </c>
      <c r="D1168" s="120">
        <f>FORECAST(C1168,INDEX($B$2:$B$2069,MATCH(C1168,$A$2:$A$2069,1)-1):INDEX($B$2:$B$2069,MATCH(C1168,$A$2:$A$2069,1)+1),INDEX($A$2:$A$2069,MATCH(C1168,$A$2:$A$2069,1)-1):INDEX($A$2:$A$2069,MATCH(C1168,$A$2:$A$2069,1)+1))</f>
        <v>7.2801316061476764E-6</v>
      </c>
      <c r="E1168" s="135">
        <v>432.99999999998698</v>
      </c>
      <c r="F1168" s="120">
        <f>FORECAST(E1168,INDEX($D$2:$D$6081,MATCH(E1168,$C$2:$C$6081,1)-1):INDEX($D$2:$D$6081,MATCH(E1168,$C$2:$C$6081,1)+1),INDEX($C$2:$C$6081,MATCH(E1168,$C$2:$C$6081,1)-1):INDEX($C$2:$C$6081,MATCH(E1168,$C$2:$C$6081,1)+1))</f>
        <v>4.8464442966663732E-6</v>
      </c>
      <c r="G1168" s="125">
        <v>782.5</v>
      </c>
      <c r="H1168" s="121">
        <f>FORECAST(G1168,INDEX($F$2:$F$3041,MATCH(G1168,$E$2:$E$3041,1)-1):INDEX($F$2:$F$3041,MATCH(G1168,$E$2:$E$3041,1)+1),INDEX($E$2:$E$3041,MATCH(G1168,$E$2:$E$3041,1)-1):INDEX($E$2:$E$3041,MATCH(G1168,$E$2:$E$3041,1)+1))</f>
        <v>1.4372007231870502E-5</v>
      </c>
    </row>
    <row r="1169" spans="1:8" x14ac:dyDescent="0.2">
      <c r="A1169" s="123">
        <v>576.54274999999996</v>
      </c>
      <c r="B1169" s="123">
        <v>6.4864893000000002E-6</v>
      </c>
      <c r="C1169" s="125">
        <v>316.49999999999301</v>
      </c>
      <c r="D1169" s="120">
        <f>FORECAST(C1169,INDEX($B$2:$B$2069,MATCH(C1169,$A$2:$A$2069,1)-1):INDEX($B$2:$B$2069,MATCH(C1169,$A$2:$A$2069,1)+1),INDEX($A$2:$A$2069,MATCH(C1169,$A$2:$A$2069,1)-1):INDEX($A$2:$A$2069,MATCH(C1169,$A$2:$A$2069,1)+1))</f>
        <v>7.274049612492061E-6</v>
      </c>
      <c r="E1169" s="124">
        <v>433.19999999998703</v>
      </c>
      <c r="F1169" s="120">
        <f>FORECAST(E1169,INDEX($D$2:$D$6081,MATCH(E1169,$C$2:$C$6081,1)-1):INDEX($D$2:$D$6081,MATCH(E1169,$C$2:$C$6081,1)+1),INDEX($C$2:$C$6081,MATCH(E1169,$C$2:$C$6081,1)-1):INDEX($C$2:$C$6081,MATCH(E1169,$C$2:$C$6081,1)+1))</f>
        <v>4.8620976402442973E-6</v>
      </c>
      <c r="G1169" s="125">
        <v>783</v>
      </c>
      <c r="H1169" s="121">
        <f>FORECAST(G1169,INDEX($F$2:$F$3041,MATCH(G1169,$E$2:$E$3041,1)-1):INDEX($F$2:$F$3041,MATCH(G1169,$E$2:$E$3041,1)+1),INDEX($E$2:$E$3041,MATCH(G1169,$E$2:$E$3041,1)-1):INDEX($E$2:$E$3041,MATCH(G1169,$E$2:$E$3041,1)+1))</f>
        <v>1.443728618147691E-5</v>
      </c>
    </row>
    <row r="1170" spans="1:8" x14ac:dyDescent="0.2">
      <c r="A1170" s="123">
        <v>576.82691</v>
      </c>
      <c r="B1170" s="123">
        <v>6.4933590999999998E-6</v>
      </c>
      <c r="C1170" s="125">
        <v>316.59999999999297</v>
      </c>
      <c r="D1170" s="120">
        <f>FORECAST(C1170,INDEX($B$2:$B$2069,MATCH(C1170,$A$2:$A$2069,1)-1):INDEX($B$2:$B$2069,MATCH(C1170,$A$2:$A$2069,1)+1),INDEX($A$2:$A$2069,MATCH(C1170,$A$2:$A$2069,1)-1):INDEX($A$2:$A$2069,MATCH(C1170,$A$2:$A$2069,1)+1))</f>
        <v>7.267967618836449E-6</v>
      </c>
      <c r="E1170" s="135">
        <v>433.39999999998702</v>
      </c>
      <c r="F1170" s="120">
        <f>FORECAST(E1170,INDEX($D$2:$D$6081,MATCH(E1170,$C$2:$C$6081,1)-1):INDEX($D$2:$D$6081,MATCH(E1170,$C$2:$C$6081,1)+1),INDEX($C$2:$C$6081,MATCH(E1170,$C$2:$C$6081,1)-1):INDEX($C$2:$C$6081,MATCH(E1170,$C$2:$C$6081,1)+1))</f>
        <v>4.8767266851915391E-6</v>
      </c>
      <c r="G1170" s="125">
        <v>783.5</v>
      </c>
      <c r="H1170" s="121">
        <f>FORECAST(G1170,INDEX($F$2:$F$3041,MATCH(G1170,$E$2:$E$3041,1)-1):INDEX($F$2:$F$3041,MATCH(G1170,$E$2:$E$3041,1)+1),INDEX($E$2:$E$3041,MATCH(G1170,$E$2:$E$3041,1)-1):INDEX($E$2:$E$3041,MATCH(G1170,$E$2:$E$3041,1)+1))</f>
        <v>1.4498038209756928E-5</v>
      </c>
    </row>
    <row r="1171" spans="1:8" x14ac:dyDescent="0.2">
      <c r="A1171" s="123">
        <v>577.11099999999999</v>
      </c>
      <c r="B1171" s="123">
        <v>6.5007440999999997E-6</v>
      </c>
      <c r="C1171" s="125">
        <v>316.699999999993</v>
      </c>
      <c r="D1171" s="120">
        <f>FORECAST(C1171,INDEX($B$2:$B$2069,MATCH(C1171,$A$2:$A$2069,1)-1):INDEX($B$2:$B$2069,MATCH(C1171,$A$2:$A$2069,1)+1),INDEX($A$2:$A$2069,MATCH(C1171,$A$2:$A$2069,1)-1):INDEX($A$2:$A$2069,MATCH(C1171,$A$2:$A$2069,1)+1))</f>
        <v>7.2644255689161295E-6</v>
      </c>
      <c r="E1171" s="124">
        <v>433.59999999998701</v>
      </c>
      <c r="F1171" s="120">
        <f>FORECAST(E1171,INDEX($D$2:$D$6081,MATCH(E1171,$C$2:$C$6081,1)-1):INDEX($D$2:$D$6081,MATCH(E1171,$C$2:$C$6081,1)+1),INDEX($C$2:$C$6081,MATCH(E1171,$C$2:$C$6081,1)-1):INDEX($C$2:$C$6081,MATCH(E1171,$C$2:$C$6081,1)+1))</f>
        <v>4.8885570900450758E-6</v>
      </c>
      <c r="G1171" s="125">
        <v>784</v>
      </c>
      <c r="H1171" s="121">
        <f>FORECAST(G1171,INDEX($F$2:$F$3041,MATCH(G1171,$E$2:$E$3041,1)-1):INDEX($F$2:$F$3041,MATCH(G1171,$E$2:$E$3041,1)+1),INDEX($E$2:$E$3041,MATCH(G1171,$E$2:$E$3041,1)-1):INDEX($E$2:$E$3041,MATCH(G1171,$E$2:$E$3041,1)+1))</f>
        <v>1.4552226114999682E-5</v>
      </c>
    </row>
    <row r="1172" spans="1:8" x14ac:dyDescent="0.2">
      <c r="A1172" s="123">
        <v>577.39502000000005</v>
      </c>
      <c r="B1172" s="123">
        <v>6.5068657999999999E-6</v>
      </c>
      <c r="C1172" s="125">
        <v>316.79999999999302</v>
      </c>
      <c r="D1172" s="120">
        <f>FORECAST(C1172,INDEX($B$2:$B$2069,MATCH(C1172,$A$2:$A$2069,1)-1):INDEX($B$2:$B$2069,MATCH(C1172,$A$2:$A$2069,1)+1),INDEX($A$2:$A$2069,MATCH(C1172,$A$2:$A$2069,1)-1):INDEX($A$2:$A$2069,MATCH(C1172,$A$2:$A$2069,1)+1))</f>
        <v>7.2592074398950405E-6</v>
      </c>
      <c r="E1172" s="135">
        <v>433.79999999998699</v>
      </c>
      <c r="F1172" s="120">
        <f>FORECAST(E1172,INDEX($D$2:$D$6081,MATCH(E1172,$C$2:$C$6081,1)-1):INDEX($D$2:$D$6081,MATCH(E1172,$C$2:$C$6081,1)+1),INDEX($C$2:$C$6081,MATCH(E1172,$C$2:$C$6081,1)-1):INDEX($C$2:$C$6081,MATCH(E1172,$C$2:$C$6081,1)+1))</f>
        <v>4.8993855549552295E-6</v>
      </c>
      <c r="G1172" s="125">
        <v>784.5</v>
      </c>
      <c r="H1172" s="121">
        <f>FORECAST(G1172,INDEX($F$2:$F$3041,MATCH(G1172,$E$2:$E$3041,1)-1):INDEX($F$2:$F$3041,MATCH(G1172,$E$2:$E$3041,1)+1),INDEX($E$2:$E$3041,MATCH(G1172,$E$2:$E$3041,1)-1):INDEX($E$2:$E$3041,MATCH(G1172,$E$2:$E$3041,1)+1))</f>
        <v>1.4605361555294899E-5</v>
      </c>
    </row>
    <row r="1173" spans="1:8" x14ac:dyDescent="0.2">
      <c r="A1173" s="123">
        <v>577.67898000000002</v>
      </c>
      <c r="B1173" s="123">
        <v>6.5141322999999999E-6</v>
      </c>
      <c r="C1173" s="125">
        <v>316.89999999999299</v>
      </c>
      <c r="D1173" s="120">
        <f>FORECAST(C1173,INDEX($B$2:$B$2069,MATCH(C1173,$A$2:$A$2069,1)-1):INDEX($B$2:$B$2069,MATCH(C1173,$A$2:$A$2069,1)+1),INDEX($A$2:$A$2069,MATCH(C1173,$A$2:$A$2069,1)-1):INDEX($A$2:$A$2069,MATCH(C1173,$A$2:$A$2069,1)+1))</f>
        <v>7.2539893108739549E-6</v>
      </c>
      <c r="E1173" s="124">
        <v>433.99999999998698</v>
      </c>
      <c r="F1173" s="120">
        <f>FORECAST(E1173,INDEX($D$2:$D$6081,MATCH(E1173,$C$2:$C$6081,1)-1):INDEX($D$2:$D$6081,MATCH(E1173,$C$2:$C$6081,1)+1),INDEX($C$2:$C$6081,MATCH(E1173,$C$2:$C$6081,1)-1):INDEX($C$2:$C$6081,MATCH(E1173,$C$2:$C$6081,1)+1))</f>
        <v>4.9067202380430376E-6</v>
      </c>
      <c r="G1173" s="125">
        <v>785</v>
      </c>
      <c r="H1173" s="121">
        <f>FORECAST(G1173,INDEX($F$2:$F$3041,MATCH(G1173,$E$2:$E$3041,1)-1):INDEX($F$2:$F$3041,MATCH(G1173,$E$2:$E$3041,1)+1),INDEX($E$2:$E$3041,MATCH(G1173,$E$2:$E$3041,1)-1):INDEX($E$2:$E$3041,MATCH(G1173,$E$2:$E$3041,1)+1))</f>
        <v>1.4667967092039697E-5</v>
      </c>
    </row>
    <row r="1174" spans="1:8" x14ac:dyDescent="0.2">
      <c r="A1174" s="123">
        <v>577.96288000000004</v>
      </c>
      <c r="B1174" s="123">
        <v>6.5210986000000001E-6</v>
      </c>
      <c r="C1174" s="125">
        <v>316.99999999999301</v>
      </c>
      <c r="D1174" s="120">
        <f>FORECAST(C1174,INDEX($B$2:$B$2069,MATCH(C1174,$A$2:$A$2069,1)-1):INDEX($B$2:$B$2069,MATCH(C1174,$A$2:$A$2069,1)+1),INDEX($A$2:$A$2069,MATCH(C1174,$A$2:$A$2069,1)-1):INDEX($A$2:$A$2069,MATCH(C1174,$A$2:$A$2069,1)+1))</f>
        <v>7.2487711818528693E-6</v>
      </c>
      <c r="E1174" s="135">
        <v>434.19999999998703</v>
      </c>
      <c r="F1174" s="120">
        <f>FORECAST(E1174,INDEX($D$2:$D$6081,MATCH(E1174,$C$2:$C$6081,1)-1):INDEX($D$2:$D$6081,MATCH(E1174,$C$2:$C$6081,1)+1),INDEX($C$2:$C$6081,MATCH(E1174,$C$2:$C$6081,1)-1):INDEX($C$2:$C$6081,MATCH(E1174,$C$2:$C$6081,1)+1))</f>
        <v>4.9136411325373547E-6</v>
      </c>
      <c r="G1174" s="125">
        <v>785.5</v>
      </c>
      <c r="H1174" s="121">
        <f>FORECAST(G1174,INDEX($F$2:$F$3041,MATCH(G1174,$E$2:$E$3041,1)-1):INDEX($F$2:$F$3041,MATCH(G1174,$E$2:$E$3041,1)+1),INDEX($E$2:$E$3041,MATCH(G1174,$E$2:$E$3041,1)-1):INDEX($E$2:$E$3041,MATCH(G1174,$E$2:$E$3041,1)+1))</f>
        <v>1.4740036246846397E-5</v>
      </c>
    </row>
    <row r="1175" spans="1:8" x14ac:dyDescent="0.2">
      <c r="A1175" s="123">
        <v>578.24671000000001</v>
      </c>
      <c r="B1175" s="123">
        <v>6.5278706999999998E-6</v>
      </c>
      <c r="C1175" s="125">
        <v>317.09999999999297</v>
      </c>
      <c r="D1175" s="120">
        <f>FORECAST(C1175,INDEX($B$2:$B$2069,MATCH(C1175,$A$2:$A$2069,1)-1):INDEX($B$2:$B$2069,MATCH(C1175,$A$2:$A$2069,1)+1),INDEX($A$2:$A$2069,MATCH(C1175,$A$2:$A$2069,1)-1):INDEX($A$2:$A$2069,MATCH(C1175,$A$2:$A$2069,1)+1))</f>
        <v>7.243314875416761E-6</v>
      </c>
      <c r="E1175" s="124">
        <v>434.39999999998702</v>
      </c>
      <c r="F1175" s="120">
        <f>FORECAST(E1175,INDEX($D$2:$D$6081,MATCH(E1175,$C$2:$C$6081,1)-1):INDEX($D$2:$D$6081,MATCH(E1175,$C$2:$C$6081,1)+1),INDEX($C$2:$C$6081,MATCH(E1175,$C$2:$C$6081,1)-1):INDEX($C$2:$C$6081,MATCH(E1175,$C$2:$C$6081,1)+1))</f>
        <v>4.9202234320753421E-6</v>
      </c>
      <c r="G1175" s="125">
        <v>786</v>
      </c>
      <c r="H1175" s="121">
        <f>FORECAST(G1175,INDEX($F$2:$F$3041,MATCH(G1175,$E$2:$E$3041,1)-1):INDEX($F$2:$F$3041,MATCH(G1175,$E$2:$E$3041,1)+1),INDEX($E$2:$E$3041,MATCH(G1175,$E$2:$E$3041,1)-1):INDEX($E$2:$E$3041,MATCH(G1175,$E$2:$E$3041,1)+1))</f>
        <v>1.4821048370207524E-5</v>
      </c>
    </row>
    <row r="1176" spans="1:8" x14ac:dyDescent="0.2">
      <c r="A1176" s="123">
        <v>578.53047000000004</v>
      </c>
      <c r="B1176" s="123">
        <v>6.5346572000000001E-6</v>
      </c>
      <c r="C1176" s="125">
        <v>317.199999999993</v>
      </c>
      <c r="D1176" s="120">
        <f>FORECAST(C1176,INDEX($B$2:$B$2069,MATCH(C1176,$A$2:$A$2069,1)-1):INDEX($B$2:$B$2069,MATCH(C1176,$A$2:$A$2069,1)+1),INDEX($A$2:$A$2069,MATCH(C1176,$A$2:$A$2069,1)-1):INDEX($A$2:$A$2069,MATCH(C1176,$A$2:$A$2069,1)+1))</f>
        <v>7.2384103476653092E-6</v>
      </c>
      <c r="E1176" s="135">
        <v>434.59999999998701</v>
      </c>
      <c r="F1176" s="120">
        <f>FORECAST(E1176,INDEX($D$2:$D$6081,MATCH(E1176,$C$2:$C$6081,1)-1):INDEX($D$2:$D$6081,MATCH(E1176,$C$2:$C$6081,1)+1),INDEX($C$2:$C$6081,MATCH(E1176,$C$2:$C$6081,1)-1):INDEX($C$2:$C$6081,MATCH(E1176,$C$2:$C$6081,1)+1))</f>
        <v>4.9274537307579169E-6</v>
      </c>
      <c r="G1176" s="125">
        <v>786.5</v>
      </c>
      <c r="H1176" s="121">
        <f>FORECAST(G1176,INDEX($F$2:$F$3041,MATCH(G1176,$E$2:$E$3041,1)-1):INDEX($F$2:$F$3041,MATCH(G1176,$E$2:$E$3041,1)+1),INDEX($E$2:$E$3041,MATCH(G1176,$E$2:$E$3041,1)-1):INDEX($E$2:$E$3041,MATCH(G1176,$E$2:$E$3041,1)+1))</f>
        <v>1.4898112911083768E-5</v>
      </c>
    </row>
    <row r="1177" spans="1:8" x14ac:dyDescent="0.2">
      <c r="A1177" s="123">
        <v>578.81416999999999</v>
      </c>
      <c r="B1177" s="123">
        <v>6.5420156000000001E-6</v>
      </c>
      <c r="C1177" s="125">
        <v>317.29999999999302</v>
      </c>
      <c r="D1177" s="120">
        <f>FORECAST(C1177,INDEX($B$2:$B$2069,MATCH(C1177,$A$2:$A$2069,1)-1):INDEX($B$2:$B$2069,MATCH(C1177,$A$2:$A$2069,1)+1),INDEX($A$2:$A$2069,MATCH(C1177,$A$2:$A$2069,1)-1):INDEX($A$2:$A$2069,MATCH(C1177,$A$2:$A$2069,1)+1))</f>
        <v>7.2335058199138574E-6</v>
      </c>
      <c r="E1177" s="124">
        <v>434.79999999998699</v>
      </c>
      <c r="F1177" s="120">
        <f>FORECAST(E1177,INDEX($D$2:$D$6081,MATCH(E1177,$C$2:$C$6081,1)-1):INDEX($D$2:$D$6081,MATCH(E1177,$C$2:$C$6081,1)+1),INDEX($C$2:$C$6081,MATCH(E1177,$C$2:$C$6081,1)-1):INDEX($C$2:$C$6081,MATCH(E1177,$C$2:$C$6081,1)+1))</f>
        <v>4.9349942885361251E-6</v>
      </c>
      <c r="G1177" s="125">
        <v>787</v>
      </c>
      <c r="H1177" s="121">
        <f>FORECAST(G1177,INDEX($F$2:$F$3041,MATCH(G1177,$E$2:$E$3041,1)-1):INDEX($F$2:$F$3041,MATCH(G1177,$E$2:$E$3041,1)+1),INDEX($E$2:$E$3041,MATCH(G1177,$E$2:$E$3041,1)-1):INDEX($E$2:$E$3041,MATCH(G1177,$E$2:$E$3041,1)+1))</f>
        <v>1.496756845367265E-5</v>
      </c>
    </row>
    <row r="1178" spans="1:8" x14ac:dyDescent="0.2">
      <c r="A1178" s="123">
        <v>579.09780000000001</v>
      </c>
      <c r="B1178" s="123">
        <v>6.5496420999999998E-6</v>
      </c>
      <c r="C1178" s="125">
        <v>317.39999999999299</v>
      </c>
      <c r="D1178" s="120">
        <f>FORECAST(C1178,INDEX($B$2:$B$2069,MATCH(C1178,$A$2:$A$2069,1)-1):INDEX($B$2:$B$2069,MATCH(C1178,$A$2:$A$2069,1)+1),INDEX($A$2:$A$2069,MATCH(C1178,$A$2:$A$2069,1)-1):INDEX($A$2:$A$2069,MATCH(C1178,$A$2:$A$2069,1)+1))</f>
        <v>7.2273766358972718E-6</v>
      </c>
      <c r="E1178" s="135">
        <v>434.99999999998698</v>
      </c>
      <c r="F1178" s="120">
        <f>FORECAST(E1178,INDEX($D$2:$D$6081,MATCH(E1178,$C$2:$C$6081,1)-1):INDEX($D$2:$D$6081,MATCH(E1178,$C$2:$C$6081,1)+1),INDEX($C$2:$C$6081,MATCH(E1178,$C$2:$C$6081,1)-1):INDEX($C$2:$C$6081,MATCH(E1178,$C$2:$C$6081,1)+1))</f>
        <v>4.9428348503084398E-6</v>
      </c>
      <c r="G1178" s="125">
        <v>787.5</v>
      </c>
      <c r="H1178" s="121">
        <f>FORECAST(G1178,INDEX($F$2:$F$3041,MATCH(G1178,$E$2:$E$3041,1)-1):INDEX($F$2:$F$3041,MATCH(G1178,$E$2:$E$3041,1)+1),INDEX($E$2:$E$3041,MATCH(G1178,$E$2:$E$3041,1)-1):INDEX($E$2:$E$3041,MATCH(G1178,$E$2:$E$3041,1)+1))</f>
        <v>1.5030677339944993E-5</v>
      </c>
    </row>
    <row r="1179" spans="1:8" x14ac:dyDescent="0.2">
      <c r="A1179" s="123">
        <v>579.38135999999997</v>
      </c>
      <c r="B1179" s="123">
        <v>6.5563483999999996E-6</v>
      </c>
      <c r="C1179" s="125">
        <v>317.49999999999301</v>
      </c>
      <c r="D1179" s="120">
        <f>FORECAST(C1179,INDEX($B$2:$B$2069,MATCH(C1179,$A$2:$A$2069,1)-1):INDEX($B$2:$B$2069,MATCH(C1179,$A$2:$A$2069,1)+1),INDEX($A$2:$A$2069,MATCH(C1179,$A$2:$A$2069,1)-1):INDEX($A$2:$A$2069,MATCH(C1179,$A$2:$A$2069,1)+1))</f>
        <v>7.2217075751720086E-6</v>
      </c>
      <c r="E1179" s="124">
        <v>435.19999999998703</v>
      </c>
      <c r="F1179" s="120">
        <f>FORECAST(E1179,INDEX($D$2:$D$6081,MATCH(E1179,$C$2:$C$6081,1)-1):INDEX($D$2:$D$6081,MATCH(E1179,$C$2:$C$6081,1)+1),INDEX($C$2:$C$6081,MATCH(E1179,$C$2:$C$6081,1)-1):INDEX($C$2:$C$6081,MATCH(E1179,$C$2:$C$6081,1)+1))</f>
        <v>4.9505077823548314E-6</v>
      </c>
      <c r="G1179" s="125">
        <v>788</v>
      </c>
      <c r="H1179" s="121">
        <f>FORECAST(G1179,INDEX($F$2:$F$3041,MATCH(G1179,$E$2:$E$3041,1)-1):INDEX($F$2:$F$3041,MATCH(G1179,$E$2:$E$3041,1)+1),INDEX($E$2:$E$3041,MATCH(G1179,$E$2:$E$3041,1)-1):INDEX($E$2:$E$3041,MATCH(G1179,$E$2:$E$3041,1)+1))</f>
        <v>1.5097547731301796E-5</v>
      </c>
    </row>
    <row r="1180" spans="1:8" x14ac:dyDescent="0.2">
      <c r="A1180" s="123">
        <v>579.66485999999998</v>
      </c>
      <c r="B1180" s="123">
        <v>6.5627950999999997E-6</v>
      </c>
      <c r="C1180" s="125">
        <v>317.59999999999297</v>
      </c>
      <c r="D1180" s="120">
        <f>FORECAST(C1180,INDEX($B$2:$B$2069,MATCH(C1180,$A$2:$A$2069,1)-1):INDEX($B$2:$B$2069,MATCH(C1180,$A$2:$A$2069,1)+1),INDEX($A$2:$A$2069,MATCH(C1180,$A$2:$A$2069,1)-1):INDEX($A$2:$A$2069,MATCH(C1180,$A$2:$A$2069,1)+1))</f>
        <v>7.2160385144467487E-6</v>
      </c>
      <c r="E1180" s="135">
        <v>435.39999999998702</v>
      </c>
      <c r="F1180" s="120">
        <f>FORECAST(E1180,INDEX($D$2:$D$6081,MATCH(E1180,$C$2:$C$6081,1)-1):INDEX($D$2:$D$6081,MATCH(E1180,$C$2:$C$6081,1)+1),INDEX($C$2:$C$6081,MATCH(E1180,$C$2:$C$6081,1)-1):INDEX($C$2:$C$6081,MATCH(E1180,$C$2:$C$6081,1)+1))</f>
        <v>4.957179123107997E-6</v>
      </c>
      <c r="G1180" s="125">
        <v>788.5</v>
      </c>
      <c r="H1180" s="121">
        <f>FORECAST(G1180,INDEX($F$2:$F$3041,MATCH(G1180,$E$2:$E$3041,1)-1):INDEX($F$2:$F$3041,MATCH(G1180,$E$2:$E$3041,1)+1),INDEX($E$2:$E$3041,MATCH(G1180,$E$2:$E$3041,1)-1):INDEX($E$2:$E$3041,MATCH(G1180,$E$2:$E$3041,1)+1))</f>
        <v>1.5169913552713149E-5</v>
      </c>
    </row>
    <row r="1181" spans="1:8" x14ac:dyDescent="0.2">
      <c r="A1181" s="123">
        <v>579.94830000000002</v>
      </c>
      <c r="B1181" s="123">
        <v>6.5701500000000001E-6</v>
      </c>
      <c r="C1181" s="125">
        <v>317.699999999993</v>
      </c>
      <c r="D1181" s="120">
        <f>FORECAST(C1181,INDEX($B$2:$B$2069,MATCH(C1181,$A$2:$A$2069,1)-1):INDEX($B$2:$B$2069,MATCH(C1181,$A$2:$A$2069,1)+1),INDEX($A$2:$A$2069,MATCH(C1181,$A$2:$A$2069,1)-1):INDEX($A$2:$A$2069,MATCH(C1181,$A$2:$A$2069,1)+1))</f>
        <v>7.2118908925927629E-6</v>
      </c>
      <c r="E1181" s="124">
        <v>435.59999999998701</v>
      </c>
      <c r="F1181" s="120">
        <f>FORECAST(E1181,INDEX($D$2:$D$6081,MATCH(E1181,$C$2:$C$6081,1)-1):INDEX($D$2:$D$6081,MATCH(E1181,$C$2:$C$6081,1)+1),INDEX($C$2:$C$6081,MATCH(E1181,$C$2:$C$6081,1)-1):INDEX($C$2:$C$6081,MATCH(E1181,$C$2:$C$6081,1)+1))</f>
        <v>4.9634119013351037E-6</v>
      </c>
      <c r="G1181" s="125">
        <v>789</v>
      </c>
      <c r="H1181" s="121">
        <f>FORECAST(G1181,INDEX($F$2:$F$3041,MATCH(G1181,$E$2:$E$3041,1)-1):INDEX($F$2:$F$3041,MATCH(G1181,$E$2:$E$3041,1)+1),INDEX($E$2:$E$3041,MATCH(G1181,$E$2:$E$3041,1)-1):INDEX($E$2:$E$3041,MATCH(G1181,$E$2:$E$3041,1)+1))</f>
        <v>1.5242320747469682E-5</v>
      </c>
    </row>
    <row r="1182" spans="1:8" x14ac:dyDescent="0.2">
      <c r="A1182" s="123">
        <v>580.23167000000001</v>
      </c>
      <c r="B1182" s="123">
        <v>6.5764608999999997E-6</v>
      </c>
      <c r="C1182" s="125">
        <v>317.79999999999302</v>
      </c>
      <c r="D1182" s="120">
        <f>FORECAST(C1182,INDEX($B$2:$B$2069,MATCH(C1182,$A$2:$A$2069,1)-1):INDEX($B$2:$B$2069,MATCH(C1182,$A$2:$A$2069,1)+1),INDEX($A$2:$A$2069,MATCH(C1182,$A$2:$A$2069,1)-1):INDEX($A$2:$A$2069,MATCH(C1182,$A$2:$A$2069,1)+1))</f>
        <v>7.2068823228385351E-6</v>
      </c>
      <c r="E1182" s="135">
        <v>435.79999999998699</v>
      </c>
      <c r="F1182" s="120">
        <f>FORECAST(E1182,INDEX($D$2:$D$6081,MATCH(E1182,$C$2:$C$6081,1)-1):INDEX($D$2:$D$6081,MATCH(E1182,$C$2:$C$6081,1)+1),INDEX($C$2:$C$6081,MATCH(E1182,$C$2:$C$6081,1)-1):INDEX($C$2:$C$6081,MATCH(E1182,$C$2:$C$6081,1)+1))</f>
        <v>4.9681711546610223E-6</v>
      </c>
      <c r="G1182" s="125">
        <v>789.5</v>
      </c>
      <c r="H1182" s="121">
        <f>FORECAST(G1182,INDEX($F$2:$F$3041,MATCH(G1182,$E$2:$E$3041,1)-1):INDEX($F$2:$F$3041,MATCH(G1182,$E$2:$E$3041,1)+1),INDEX($E$2:$E$3041,MATCH(G1182,$E$2:$E$3041,1)-1):INDEX($E$2:$E$3041,MATCH(G1182,$E$2:$E$3041,1)+1))</f>
        <v>1.5307733220013846E-5</v>
      </c>
    </row>
    <row r="1183" spans="1:8" x14ac:dyDescent="0.2">
      <c r="A1183" s="123">
        <v>580.51496999999995</v>
      </c>
      <c r="B1183" s="123">
        <v>6.5840878E-6</v>
      </c>
      <c r="C1183" s="125">
        <v>317.89999999999299</v>
      </c>
      <c r="D1183" s="120">
        <f>FORECAST(C1183,INDEX($B$2:$B$2069,MATCH(C1183,$A$2:$A$2069,1)-1):INDEX($B$2:$B$2069,MATCH(C1183,$A$2:$A$2069,1)+1),INDEX($A$2:$A$2069,MATCH(C1183,$A$2:$A$2069,1)-1):INDEX($A$2:$A$2069,MATCH(C1183,$A$2:$A$2069,1)+1))</f>
        <v>7.2018737530843107E-6</v>
      </c>
      <c r="E1183" s="124">
        <v>435.99999999998698</v>
      </c>
      <c r="F1183" s="120">
        <f>FORECAST(E1183,INDEX($D$2:$D$6081,MATCH(E1183,$C$2:$C$6081,1)-1):INDEX($D$2:$D$6081,MATCH(E1183,$C$2:$C$6081,1)+1),INDEX($C$2:$C$6081,MATCH(E1183,$C$2:$C$6081,1)-1):INDEX($C$2:$C$6081,MATCH(E1183,$C$2:$C$6081,1)+1))</f>
        <v>4.9719257657394529E-6</v>
      </c>
      <c r="G1183" s="125">
        <v>790</v>
      </c>
      <c r="H1183" s="121">
        <f>FORECAST(G1183,INDEX($F$2:$F$3041,MATCH(G1183,$E$2:$E$3041,1)-1):INDEX($F$2:$F$3041,MATCH(G1183,$E$2:$E$3041,1)+1),INDEX($E$2:$E$3041,MATCH(G1183,$E$2:$E$3041,1)-1):INDEX($E$2:$E$3041,MATCH(G1183,$E$2:$E$3041,1)+1))</f>
        <v>1.5371338997587176E-5</v>
      </c>
    </row>
    <row r="1184" spans="1:8" x14ac:dyDescent="0.2">
      <c r="A1184" s="123">
        <v>580.79821000000004</v>
      </c>
      <c r="B1184" s="123">
        <v>6.5907992000000001E-6</v>
      </c>
      <c r="C1184" s="125">
        <v>317.99999999999301</v>
      </c>
      <c r="D1184" s="120">
        <f>FORECAST(C1184,INDEX($B$2:$B$2069,MATCH(C1184,$A$2:$A$2069,1)-1):INDEX($B$2:$B$2069,MATCH(C1184,$A$2:$A$2069,1)+1),INDEX($A$2:$A$2069,MATCH(C1184,$A$2:$A$2069,1)-1):INDEX($A$2:$A$2069,MATCH(C1184,$A$2:$A$2069,1)+1))</f>
        <v>7.1968651833300829E-6</v>
      </c>
      <c r="E1184" s="135">
        <v>436.19999999998703</v>
      </c>
      <c r="F1184" s="120">
        <f>FORECAST(E1184,INDEX($D$2:$D$6081,MATCH(E1184,$C$2:$C$6081,1)-1):INDEX($D$2:$D$6081,MATCH(E1184,$C$2:$C$6081,1)+1),INDEX($C$2:$C$6081,MATCH(E1184,$C$2:$C$6081,1)-1):INDEX($C$2:$C$6081,MATCH(E1184,$C$2:$C$6081,1)+1))</f>
        <v>4.9749088595624532E-6</v>
      </c>
      <c r="G1184" s="125">
        <v>790.5</v>
      </c>
      <c r="H1184" s="121">
        <f>FORECAST(G1184,INDEX($F$2:$F$3041,MATCH(G1184,$E$2:$E$3041,1)-1):INDEX($F$2:$F$3041,MATCH(G1184,$E$2:$E$3041,1)+1),INDEX($E$2:$E$3041,MATCH(G1184,$E$2:$E$3041,1)-1):INDEX($E$2:$E$3041,MATCH(G1184,$E$2:$E$3041,1)+1))</f>
        <v>1.5435491171749354E-5</v>
      </c>
    </row>
    <row r="1185" spans="1:8" x14ac:dyDescent="0.2">
      <c r="A1185" s="123">
        <v>581.08137999999997</v>
      </c>
      <c r="B1185" s="123">
        <v>6.5987413000000003E-6</v>
      </c>
      <c r="C1185" s="125">
        <v>318.09999999999297</v>
      </c>
      <c r="D1185" s="120">
        <f>FORECAST(C1185,INDEX($B$2:$B$2069,MATCH(C1185,$A$2:$A$2069,1)-1):INDEX($B$2:$B$2069,MATCH(C1185,$A$2:$A$2069,1)+1),INDEX($A$2:$A$2069,MATCH(C1185,$A$2:$A$2069,1)-1):INDEX($A$2:$A$2069,MATCH(C1185,$A$2:$A$2069,1)+1))</f>
        <v>7.1884645065418729E-6</v>
      </c>
      <c r="E1185" s="124">
        <v>436.39999999998702</v>
      </c>
      <c r="F1185" s="120">
        <f>FORECAST(E1185,INDEX($D$2:$D$6081,MATCH(E1185,$C$2:$C$6081,1)-1):INDEX($D$2:$D$6081,MATCH(E1185,$C$2:$C$6081,1)+1),INDEX($C$2:$C$6081,MATCH(E1185,$C$2:$C$6081,1)-1):INDEX($C$2:$C$6081,MATCH(E1185,$C$2:$C$6081,1)+1))</f>
        <v>4.9769230118234764E-6</v>
      </c>
      <c r="G1185" s="125">
        <v>791</v>
      </c>
      <c r="H1185" s="121">
        <f>FORECAST(G1185,INDEX($F$2:$F$3041,MATCH(G1185,$E$2:$E$3041,1)-1):INDEX($F$2:$F$3041,MATCH(G1185,$E$2:$E$3041,1)+1),INDEX($E$2:$E$3041,MATCH(G1185,$E$2:$E$3041,1)-1):INDEX($E$2:$E$3041,MATCH(G1185,$E$2:$E$3041,1)+1))</f>
        <v>1.5493997065759961E-5</v>
      </c>
    </row>
    <row r="1186" spans="1:8" x14ac:dyDescent="0.2">
      <c r="A1186" s="123">
        <v>581.36449000000005</v>
      </c>
      <c r="B1186" s="123">
        <v>6.6054382E-6</v>
      </c>
      <c r="C1186" s="125">
        <v>318.199999999993</v>
      </c>
      <c r="D1186" s="120">
        <f>FORECAST(C1186,INDEX($B$2:$B$2069,MATCH(C1186,$A$2:$A$2069,1)-1):INDEX($B$2:$B$2069,MATCH(C1186,$A$2:$A$2069,1)+1),INDEX($A$2:$A$2069,MATCH(C1186,$A$2:$A$2069,1)-1):INDEX($A$2:$A$2069,MATCH(C1186,$A$2:$A$2069,1)+1))</f>
        <v>7.1825350613873137E-6</v>
      </c>
      <c r="E1186" s="135">
        <v>436.59999999998701</v>
      </c>
      <c r="F1186" s="120">
        <f>FORECAST(E1186,INDEX($D$2:$D$6081,MATCH(E1186,$C$2:$C$6081,1)-1):INDEX($D$2:$D$6081,MATCH(E1186,$C$2:$C$6081,1)+1),INDEX($C$2:$C$6081,MATCH(E1186,$C$2:$C$6081,1)-1):INDEX($C$2:$C$6081,MATCH(E1186,$C$2:$C$6081,1)+1))</f>
        <v>4.9781325629259747E-6</v>
      </c>
      <c r="G1186" s="125">
        <v>791.5</v>
      </c>
      <c r="H1186" s="121">
        <f>FORECAST(G1186,INDEX($F$2:$F$3041,MATCH(G1186,$E$2:$E$3041,1)-1):INDEX($F$2:$F$3041,MATCH(G1186,$E$2:$E$3041,1)+1),INDEX($E$2:$E$3041,MATCH(G1186,$E$2:$E$3041,1)-1):INDEX($E$2:$E$3041,MATCH(G1186,$E$2:$E$3041,1)+1))</f>
        <v>1.5559648246582286E-5</v>
      </c>
    </row>
    <row r="1187" spans="1:8" x14ac:dyDescent="0.2">
      <c r="A1187" s="123">
        <v>581.64752999999996</v>
      </c>
      <c r="B1187" s="123">
        <v>6.6134408999999998E-6</v>
      </c>
      <c r="C1187" s="125">
        <v>318.29999999999302</v>
      </c>
      <c r="D1187" s="120">
        <f>FORECAST(C1187,INDEX($B$2:$B$2069,MATCH(C1187,$A$2:$A$2069,1)-1):INDEX($B$2:$B$2069,MATCH(C1187,$A$2:$A$2069,1)+1),INDEX($A$2:$A$2069,MATCH(C1187,$A$2:$A$2069,1)-1):INDEX($A$2:$A$2069,MATCH(C1187,$A$2:$A$2069,1)+1))</f>
        <v>7.176605616232758E-6</v>
      </c>
      <c r="E1187" s="124">
        <v>436.79999999998699</v>
      </c>
      <c r="F1187" s="120">
        <f>FORECAST(E1187,INDEX($D$2:$D$6081,MATCH(E1187,$C$2:$C$6081,1)-1):INDEX($D$2:$D$6081,MATCH(E1187,$C$2:$C$6081,1)+1),INDEX($C$2:$C$6081,MATCH(E1187,$C$2:$C$6081,1)-1):INDEX($C$2:$C$6081,MATCH(E1187,$C$2:$C$6081,1)+1))</f>
        <v>4.9786553754130936E-6</v>
      </c>
      <c r="G1187" s="125">
        <v>792</v>
      </c>
      <c r="H1187" s="121">
        <f>FORECAST(G1187,INDEX($F$2:$F$3041,MATCH(G1187,$E$2:$E$3041,1)-1):INDEX($F$2:$F$3041,MATCH(G1187,$E$2:$E$3041,1)+1),INDEX($E$2:$E$3041,MATCH(G1187,$E$2:$E$3041,1)-1):INDEX($E$2:$E$3041,MATCH(G1187,$E$2:$E$3041,1)+1))</f>
        <v>1.5643897198858501E-5</v>
      </c>
    </row>
    <row r="1188" spans="1:8" x14ac:dyDescent="0.2">
      <c r="A1188" s="123">
        <v>581.93050000000005</v>
      </c>
      <c r="B1188" s="123">
        <v>6.6201561000000002E-6</v>
      </c>
      <c r="C1188" s="125">
        <v>318.39999999999299</v>
      </c>
      <c r="D1188" s="120">
        <f>FORECAST(C1188,INDEX($B$2:$B$2069,MATCH(C1188,$A$2:$A$2069,1)-1):INDEX($B$2:$B$2069,MATCH(C1188,$A$2:$A$2069,1)+1),INDEX($A$2:$A$2069,MATCH(C1188,$A$2:$A$2069,1)-1):INDEX($A$2:$A$2069,MATCH(C1188,$A$2:$A$2069,1)+1))</f>
        <v>7.1696885691918501E-6</v>
      </c>
      <c r="E1188" s="135">
        <v>436.99999999998698</v>
      </c>
      <c r="F1188" s="120">
        <f>FORECAST(E1188,INDEX($D$2:$D$6081,MATCH(E1188,$C$2:$C$6081,1)-1):INDEX($D$2:$D$6081,MATCH(E1188,$C$2:$C$6081,1)+1),INDEX($C$2:$C$6081,MATCH(E1188,$C$2:$C$6081,1)-1):INDEX($C$2:$C$6081,MATCH(E1188,$C$2:$C$6081,1)+1))</f>
        <v>4.9780481562899388E-6</v>
      </c>
      <c r="G1188" s="125">
        <v>792.5</v>
      </c>
      <c r="H1188" s="121">
        <f>FORECAST(G1188,INDEX($F$2:$F$3041,MATCH(G1188,$E$2:$E$3041,1)-1):INDEX($F$2:$F$3041,MATCH(G1188,$E$2:$E$3041,1)+1),INDEX($E$2:$E$3041,MATCH(G1188,$E$2:$E$3041,1)-1):INDEX($E$2:$E$3041,MATCH(G1188,$E$2:$E$3041,1)+1))</f>
        <v>1.5724056029734794E-5</v>
      </c>
    </row>
    <row r="1189" spans="1:8" x14ac:dyDescent="0.2">
      <c r="A1189" s="123">
        <v>582.21340999999995</v>
      </c>
      <c r="B1189" s="123">
        <v>6.6277909999999998E-6</v>
      </c>
      <c r="C1189" s="125">
        <v>318.49999999999301</v>
      </c>
      <c r="D1189" s="120">
        <f>FORECAST(C1189,INDEX($B$2:$B$2069,MATCH(C1189,$A$2:$A$2069,1)-1):INDEX($B$2:$B$2069,MATCH(C1189,$A$2:$A$2069,1)+1),INDEX($A$2:$A$2069,MATCH(C1189,$A$2:$A$2069,1)-1):INDEX($A$2:$A$2069,MATCH(C1189,$A$2:$A$2069,1)+1))</f>
        <v>7.1626017625217436E-6</v>
      </c>
      <c r="E1189" s="124">
        <v>437.19999999998703</v>
      </c>
      <c r="F1189" s="120">
        <f>FORECAST(E1189,INDEX($D$2:$D$6081,MATCH(E1189,$C$2:$C$6081,1)-1):INDEX($D$2:$D$6081,MATCH(E1189,$C$2:$C$6081,1)+1),INDEX($C$2:$C$6081,MATCH(E1189,$C$2:$C$6081,1)-1):INDEX($C$2:$C$6081,MATCH(E1189,$C$2:$C$6081,1)+1))</f>
        <v>4.9769453934162476E-6</v>
      </c>
      <c r="G1189" s="125">
        <v>793</v>
      </c>
      <c r="H1189" s="121">
        <f>FORECAST(G1189,INDEX($F$2:$F$3041,MATCH(G1189,$E$2:$E$3041,1)-1):INDEX($F$2:$F$3041,MATCH(G1189,$E$2:$E$3041,1)+1),INDEX($E$2:$E$3041,MATCH(G1189,$E$2:$E$3041,1)-1):INDEX($E$2:$E$3041,MATCH(G1189,$E$2:$E$3041,1)+1))</f>
        <v>1.5795415305870037E-5</v>
      </c>
    </row>
    <row r="1190" spans="1:8" x14ac:dyDescent="0.2">
      <c r="A1190" s="123">
        <v>582.49626000000001</v>
      </c>
      <c r="B1190" s="123">
        <v>6.6370656000000001E-6</v>
      </c>
      <c r="C1190" s="125">
        <v>318.59999999999297</v>
      </c>
      <c r="D1190" s="120">
        <f>FORECAST(C1190,INDEX($B$2:$B$2069,MATCH(C1190,$A$2:$A$2069,1)-1):INDEX($B$2:$B$2069,MATCH(C1190,$A$2:$A$2069,1)+1),INDEX($A$2:$A$2069,MATCH(C1190,$A$2:$A$2069,1)-1):INDEX($A$2:$A$2069,MATCH(C1190,$A$2:$A$2069,1)+1))</f>
        <v>7.1555149558516405E-6</v>
      </c>
      <c r="E1190" s="135">
        <v>437.39999999998599</v>
      </c>
      <c r="F1190" s="120">
        <f>FORECAST(E1190,INDEX($D$2:$D$6081,MATCH(E1190,$C$2:$C$6081,1)-1):INDEX($D$2:$D$6081,MATCH(E1190,$C$2:$C$6081,1)+1),INDEX($C$2:$C$6081,MATCH(E1190,$C$2:$C$6081,1)-1):INDEX($C$2:$C$6081,MATCH(E1190,$C$2:$C$6081,1)+1))</f>
        <v>4.9746370681600951E-6</v>
      </c>
      <c r="G1190" s="125">
        <v>793.5</v>
      </c>
      <c r="H1190" s="121">
        <f>FORECAST(G1190,INDEX($F$2:$F$3041,MATCH(G1190,$E$2:$E$3041,1)-1):INDEX($F$2:$F$3041,MATCH(G1190,$E$2:$E$3041,1)+1),INDEX($E$2:$E$3041,MATCH(G1190,$E$2:$E$3041,1)-1):INDEX($E$2:$E$3041,MATCH(G1190,$E$2:$E$3041,1)+1))</f>
        <v>1.5867013212095537E-5</v>
      </c>
    </row>
    <row r="1191" spans="1:8" x14ac:dyDescent="0.2">
      <c r="A1191" s="123">
        <v>582.77904000000001</v>
      </c>
      <c r="B1191" s="123">
        <v>6.6457652999999999E-6</v>
      </c>
      <c r="C1191" s="125">
        <v>318.699999999993</v>
      </c>
      <c r="D1191" s="120">
        <f>FORECAST(C1191,INDEX($B$2:$B$2069,MATCH(C1191,$A$2:$A$2069,1)-1):INDEX($B$2:$B$2069,MATCH(C1191,$A$2:$A$2069,1)+1),INDEX($A$2:$A$2069,MATCH(C1191,$A$2:$A$2069,1)-1):INDEX($A$2:$A$2069,MATCH(C1191,$A$2:$A$2069,1)+1))</f>
        <v>7.148428149181534E-6</v>
      </c>
      <c r="E1191" s="124">
        <v>437.59999999998598</v>
      </c>
      <c r="F1191" s="120">
        <f>FORECAST(E1191,INDEX($D$2:$D$6081,MATCH(E1191,$C$2:$C$6081,1)-1):INDEX($D$2:$D$6081,MATCH(E1191,$C$2:$C$6081,1)+1),INDEX($C$2:$C$6081,MATCH(E1191,$C$2:$C$6081,1)-1):INDEX($C$2:$C$6081,MATCH(E1191,$C$2:$C$6081,1)+1))</f>
        <v>4.9715970212139199E-6</v>
      </c>
      <c r="G1191" s="125">
        <v>794</v>
      </c>
      <c r="H1191" s="121">
        <f>FORECAST(G1191,INDEX($F$2:$F$3041,MATCH(G1191,$E$2:$E$3041,1)-1):INDEX($F$2:$F$3041,MATCH(G1191,$E$2:$E$3041,1)+1),INDEX($E$2:$E$3041,MATCH(G1191,$E$2:$E$3041,1)-1):INDEX($E$2:$E$3041,MATCH(G1191,$E$2:$E$3041,1)+1))</f>
        <v>1.5942189200144014E-5</v>
      </c>
    </row>
    <row r="1192" spans="1:8" x14ac:dyDescent="0.2">
      <c r="A1192" s="123">
        <v>583.06174999999996</v>
      </c>
      <c r="B1192" s="123">
        <v>6.6536283999999998E-6</v>
      </c>
      <c r="C1192" s="125">
        <v>318.79999999999302</v>
      </c>
      <c r="D1192" s="120">
        <f>FORECAST(C1192,INDEX($B$2:$B$2069,MATCH(C1192,$A$2:$A$2069,1)-1):INDEX($B$2:$B$2069,MATCH(C1192,$A$2:$A$2069,1)+1),INDEX($A$2:$A$2069,MATCH(C1192,$A$2:$A$2069,1)-1):INDEX($A$2:$A$2069,MATCH(C1192,$A$2:$A$2069,1)+1))</f>
        <v>7.1481556971775442E-6</v>
      </c>
      <c r="E1192" s="135">
        <v>437.79999999998603</v>
      </c>
      <c r="F1192" s="120">
        <f>FORECAST(E1192,INDEX($D$2:$D$6081,MATCH(E1192,$C$2:$C$6081,1)-1):INDEX($D$2:$D$6081,MATCH(E1192,$C$2:$C$6081,1)+1),INDEX($C$2:$C$6081,MATCH(E1192,$C$2:$C$6081,1)-1):INDEX($C$2:$C$6081,MATCH(E1192,$C$2:$C$6081,1)+1))</f>
        <v>4.9681833326347024E-6</v>
      </c>
      <c r="G1192" s="125">
        <v>794.5</v>
      </c>
      <c r="H1192" s="121">
        <f>FORECAST(G1192,INDEX($F$2:$F$3041,MATCH(G1192,$E$2:$E$3041,1)-1):INDEX($F$2:$F$3041,MATCH(G1192,$E$2:$E$3041,1)+1),INDEX($E$2:$E$3041,MATCH(G1192,$E$2:$E$3041,1)-1):INDEX($E$2:$E$3041,MATCH(G1192,$E$2:$E$3041,1)+1))</f>
        <v>1.6021487237738289E-5</v>
      </c>
    </row>
    <row r="1193" spans="1:8" x14ac:dyDescent="0.2">
      <c r="A1193" s="123">
        <v>583.34439999999995</v>
      </c>
      <c r="B1193" s="123">
        <v>6.6612421999999996E-6</v>
      </c>
      <c r="C1193" s="125">
        <v>318.89999999999299</v>
      </c>
      <c r="D1193" s="120">
        <f>FORECAST(C1193,INDEX($B$2:$B$2069,MATCH(C1193,$A$2:$A$2069,1)-1):INDEX($B$2:$B$2069,MATCH(C1193,$A$2:$A$2069,1)+1),INDEX($A$2:$A$2069,MATCH(C1193,$A$2:$A$2069,1)-1):INDEX($A$2:$A$2069,MATCH(C1193,$A$2:$A$2069,1)+1))</f>
        <v>7.1435217810903001E-6</v>
      </c>
      <c r="E1193" s="124">
        <v>437.99999999998602</v>
      </c>
      <c r="F1193" s="120">
        <f>FORECAST(E1193,INDEX($D$2:$D$6081,MATCH(E1193,$C$2:$C$6081,1)-1):INDEX($D$2:$D$6081,MATCH(E1193,$C$2:$C$6081,1)+1),INDEX($C$2:$C$6081,MATCH(E1193,$C$2:$C$6081,1)-1):INDEX($C$2:$C$6081,MATCH(E1193,$C$2:$C$6081,1)+1))</f>
        <v>4.9645579189815086E-6</v>
      </c>
      <c r="G1193" s="125">
        <v>795</v>
      </c>
      <c r="H1193" s="121">
        <f>FORECAST(G1193,INDEX($F$2:$F$3041,MATCH(G1193,$E$2:$E$3041,1)-1):INDEX($F$2:$F$3041,MATCH(G1193,$E$2:$E$3041,1)+1),INDEX($E$2:$E$3041,MATCH(G1193,$E$2:$E$3041,1)-1):INDEX($E$2:$E$3041,MATCH(G1193,$E$2:$E$3041,1)+1))</f>
        <v>1.6091478732016532E-5</v>
      </c>
    </row>
    <row r="1194" spans="1:8" x14ac:dyDescent="0.2">
      <c r="A1194" s="123">
        <v>583.62698</v>
      </c>
      <c r="B1194" s="123">
        <v>6.6691699000000001E-6</v>
      </c>
      <c r="C1194" s="125">
        <v>318.99999999999301</v>
      </c>
      <c r="D1194" s="120">
        <f>FORECAST(C1194,INDEX($B$2:$B$2069,MATCH(C1194,$A$2:$A$2069,1)-1):INDEX($B$2:$B$2069,MATCH(C1194,$A$2:$A$2069,1)+1),INDEX($A$2:$A$2069,MATCH(C1194,$A$2:$A$2069,1)-1):INDEX($A$2:$A$2069,MATCH(C1194,$A$2:$A$2069,1)+1))</f>
        <v>7.1388878650030526E-6</v>
      </c>
      <c r="E1194" s="135">
        <v>438.19999999998601</v>
      </c>
      <c r="F1194" s="120">
        <f>FORECAST(E1194,INDEX($D$2:$D$6081,MATCH(E1194,$C$2:$C$6081,1)-1):INDEX($D$2:$D$6081,MATCH(E1194,$C$2:$C$6081,1)+1),INDEX($C$2:$C$6081,MATCH(E1194,$C$2:$C$6081,1)-1):INDEX($C$2:$C$6081,MATCH(E1194,$C$2:$C$6081,1)+1))</f>
        <v>4.9606775780807896E-6</v>
      </c>
      <c r="G1194" s="125">
        <v>795.5</v>
      </c>
      <c r="H1194" s="121">
        <f>FORECAST(G1194,INDEX($F$2:$F$3041,MATCH(G1194,$E$2:$E$3041,1)-1):INDEX($F$2:$F$3041,MATCH(G1194,$E$2:$E$3041,1)+1),INDEX($E$2:$E$3041,MATCH(G1194,$E$2:$E$3041,1)-1):INDEX($E$2:$E$3041,MATCH(G1194,$E$2:$E$3041,1)+1))</f>
        <v>1.6150291189379696E-5</v>
      </c>
    </row>
    <row r="1195" spans="1:8" x14ac:dyDescent="0.2">
      <c r="A1195" s="123">
        <v>583.90949999999998</v>
      </c>
      <c r="B1195" s="123">
        <v>6.6777914E-6</v>
      </c>
      <c r="C1195" s="125">
        <v>319.09999999999297</v>
      </c>
      <c r="D1195" s="120">
        <f>FORECAST(C1195,INDEX($B$2:$B$2069,MATCH(C1195,$A$2:$A$2069,1)-1):INDEX($B$2:$B$2069,MATCH(C1195,$A$2:$A$2069,1)+1),INDEX($A$2:$A$2069,MATCH(C1195,$A$2:$A$2069,1)-1):INDEX($A$2:$A$2069,MATCH(C1195,$A$2:$A$2069,1)+1))</f>
        <v>7.1313257142652277E-6</v>
      </c>
      <c r="E1195" s="124">
        <v>438.39999999998599</v>
      </c>
      <c r="F1195" s="120">
        <f>FORECAST(E1195,INDEX($D$2:$D$6081,MATCH(E1195,$C$2:$C$6081,1)-1):INDEX($D$2:$D$6081,MATCH(E1195,$C$2:$C$6081,1)+1),INDEX($C$2:$C$6081,MATCH(E1195,$C$2:$C$6081,1)-1):INDEX($C$2:$C$6081,MATCH(E1195,$C$2:$C$6081,1)+1))</f>
        <v>4.9566721263192478E-6</v>
      </c>
      <c r="G1195" s="125">
        <v>796</v>
      </c>
      <c r="H1195" s="121">
        <f>FORECAST(G1195,INDEX($F$2:$F$3041,MATCH(G1195,$E$2:$E$3041,1)-1):INDEX($F$2:$F$3041,MATCH(G1195,$E$2:$E$3041,1)+1),INDEX($E$2:$E$3041,MATCH(G1195,$E$2:$E$3041,1)-1):INDEX($E$2:$E$3041,MATCH(G1195,$E$2:$E$3041,1)+1))</f>
        <v>1.6211009116367232E-5</v>
      </c>
    </row>
    <row r="1196" spans="1:8" x14ac:dyDescent="0.2">
      <c r="A1196" s="123">
        <v>584.19195000000002</v>
      </c>
      <c r="B1196" s="123">
        <v>6.6854857E-6</v>
      </c>
      <c r="C1196" s="125">
        <v>319.199999999993</v>
      </c>
      <c r="D1196" s="120">
        <f>FORECAST(C1196,INDEX($B$2:$B$2069,MATCH(C1196,$A$2:$A$2069,1)-1):INDEX($B$2:$B$2069,MATCH(C1196,$A$2:$A$2069,1)+1),INDEX($A$2:$A$2069,MATCH(C1196,$A$2:$A$2069,1)-1):INDEX($A$2:$A$2069,MATCH(C1196,$A$2:$A$2069,1)+1))</f>
        <v>7.1264563436322847E-6</v>
      </c>
      <c r="E1196" s="135">
        <v>438.59999999998598</v>
      </c>
      <c r="F1196" s="120">
        <f>FORECAST(E1196,INDEX($D$2:$D$6081,MATCH(E1196,$C$2:$C$6081,1)-1):INDEX($D$2:$D$6081,MATCH(E1196,$C$2:$C$6081,1)+1),INDEX($C$2:$C$6081,MATCH(E1196,$C$2:$C$6081,1)-1):INDEX($C$2:$C$6081,MATCH(E1196,$C$2:$C$6081,1)+1))</f>
        <v>4.9523910018183245E-6</v>
      </c>
      <c r="G1196" s="125">
        <v>796.5</v>
      </c>
      <c r="H1196" s="121">
        <f>FORECAST(G1196,INDEX($F$2:$F$3041,MATCH(G1196,$E$2:$E$3041,1)-1):INDEX($F$2:$F$3041,MATCH(G1196,$E$2:$E$3041,1)+1),INDEX($E$2:$E$3041,MATCH(G1196,$E$2:$E$3041,1)-1):INDEX($E$2:$E$3041,MATCH(G1196,$E$2:$E$3041,1)+1))</f>
        <v>1.6288341800716776E-5</v>
      </c>
    </row>
    <row r="1197" spans="1:8" x14ac:dyDescent="0.2">
      <c r="A1197" s="123">
        <v>584.47433999999998</v>
      </c>
      <c r="B1197" s="123">
        <v>6.6939188E-6</v>
      </c>
      <c r="C1197" s="125">
        <v>319.29999999999302</v>
      </c>
      <c r="D1197" s="120">
        <f>FORECAST(C1197,INDEX($B$2:$B$2069,MATCH(C1197,$A$2:$A$2069,1)-1):INDEX($B$2:$B$2069,MATCH(C1197,$A$2:$A$2069,1)+1),INDEX($A$2:$A$2069,MATCH(C1197,$A$2:$A$2069,1)-1):INDEX($A$2:$A$2069,MATCH(C1197,$A$2:$A$2069,1)+1))</f>
        <v>7.1215869729993416E-6</v>
      </c>
      <c r="E1197" s="124">
        <v>438.79999999998603</v>
      </c>
      <c r="F1197" s="120">
        <f>FORECAST(E1197,INDEX($D$2:$D$6081,MATCH(E1197,$C$2:$C$6081,1)-1):INDEX($D$2:$D$6081,MATCH(E1197,$C$2:$C$6081,1)+1),INDEX($C$2:$C$6081,MATCH(E1197,$C$2:$C$6081,1)-1):INDEX($C$2:$C$6081,MATCH(E1197,$C$2:$C$6081,1)+1))</f>
        <v>4.9481253378346603E-6</v>
      </c>
      <c r="G1197" s="125">
        <v>797</v>
      </c>
      <c r="H1197" s="121">
        <f>FORECAST(G1197,INDEX($F$2:$F$3041,MATCH(G1197,$E$2:$E$3041,1)-1):INDEX($F$2:$F$3041,MATCH(G1197,$E$2:$E$3041,1)+1),INDEX($E$2:$E$3041,MATCH(G1197,$E$2:$E$3041,1)-1):INDEX($E$2:$E$3041,MATCH(G1197,$E$2:$E$3041,1)+1))</f>
        <v>1.6360305142570634E-5</v>
      </c>
    </row>
    <row r="1198" spans="1:8" x14ac:dyDescent="0.2">
      <c r="A1198" s="123">
        <v>584.75666000000001</v>
      </c>
      <c r="B1198" s="123">
        <v>6.7021009E-6</v>
      </c>
      <c r="C1198" s="125">
        <v>319.39999999999299</v>
      </c>
      <c r="D1198" s="120">
        <f>FORECAST(C1198,INDEX($B$2:$B$2069,MATCH(C1198,$A$2:$A$2069,1)-1):INDEX($B$2:$B$2069,MATCH(C1198,$A$2:$A$2069,1)+1),INDEX($A$2:$A$2069,MATCH(C1198,$A$2:$A$2069,1)-1):INDEX($A$2:$A$2069,MATCH(C1198,$A$2:$A$2069,1)+1))</f>
        <v>7.116717602366402E-6</v>
      </c>
      <c r="E1198" s="135">
        <v>438.99999999998602</v>
      </c>
      <c r="F1198" s="120">
        <f>FORECAST(E1198,INDEX($D$2:$D$6081,MATCH(E1198,$C$2:$C$6081,1)-1):INDEX($D$2:$D$6081,MATCH(E1198,$C$2:$C$6081,1)+1),INDEX($C$2:$C$6081,MATCH(E1198,$C$2:$C$6081,1)-1):INDEX($C$2:$C$6081,MATCH(E1198,$C$2:$C$6081,1)+1))</f>
        <v>4.9441599809113127E-6</v>
      </c>
      <c r="G1198" s="125">
        <v>797.5</v>
      </c>
      <c r="H1198" s="121">
        <f>FORECAST(G1198,INDEX($F$2:$F$3041,MATCH(G1198,$E$2:$E$3041,1)-1):INDEX($F$2:$F$3041,MATCH(G1198,$E$2:$E$3041,1)+1),INDEX($E$2:$E$3041,MATCH(G1198,$E$2:$E$3041,1)-1):INDEX($E$2:$E$3041,MATCH(G1198,$E$2:$E$3041,1)+1))</f>
        <v>1.6421170223171913E-5</v>
      </c>
    </row>
    <row r="1199" spans="1:8" x14ac:dyDescent="0.2">
      <c r="A1199" s="123">
        <v>585.03890999999999</v>
      </c>
      <c r="B1199" s="123">
        <v>6.7112349000000002E-6</v>
      </c>
      <c r="C1199" s="125">
        <v>319.49999999999301</v>
      </c>
      <c r="D1199" s="120">
        <f>FORECAST(C1199,INDEX($B$2:$B$2069,MATCH(C1199,$A$2:$A$2069,1)-1):INDEX($B$2:$B$2069,MATCH(C1199,$A$2:$A$2069,1)+1),INDEX($A$2:$A$2069,MATCH(C1199,$A$2:$A$2069,1)-1):INDEX($A$2:$A$2069,MATCH(C1199,$A$2:$A$2069,1)+1))</f>
        <v>7.1110296405704785E-6</v>
      </c>
      <c r="E1199" s="124">
        <v>439.19999999998601</v>
      </c>
      <c r="F1199" s="120">
        <f>FORECAST(E1199,INDEX($D$2:$D$6081,MATCH(E1199,$C$2:$C$6081,1)-1):INDEX($D$2:$D$6081,MATCH(E1199,$C$2:$C$6081,1)+1),INDEX($C$2:$C$6081,MATCH(E1199,$C$2:$C$6081,1)-1):INDEX($C$2:$C$6081,MATCH(E1199,$C$2:$C$6081,1)+1))</f>
        <v>4.9401324768941686E-6</v>
      </c>
      <c r="G1199" s="125">
        <v>798</v>
      </c>
      <c r="H1199" s="121">
        <f>FORECAST(G1199,INDEX($F$2:$F$3041,MATCH(G1199,$E$2:$E$3041,1)-1):INDEX($F$2:$F$3041,MATCH(G1199,$E$2:$E$3041,1)+1),INDEX($E$2:$E$3041,MATCH(G1199,$E$2:$E$3041,1)-1):INDEX($E$2:$E$3041,MATCH(G1199,$E$2:$E$3041,1)+1))</f>
        <v>1.6491649726171182E-5</v>
      </c>
    </row>
    <row r="1200" spans="1:8" x14ac:dyDescent="0.2">
      <c r="A1200" s="123">
        <v>585.3211</v>
      </c>
      <c r="B1200" s="123">
        <v>6.7202680999999997E-6</v>
      </c>
      <c r="C1200" s="125">
        <v>319.59999999999297</v>
      </c>
      <c r="D1200" s="120">
        <f>FORECAST(C1200,INDEX($B$2:$B$2069,MATCH(C1200,$A$2:$A$2069,1)-1):INDEX($B$2:$B$2069,MATCH(C1200,$A$2:$A$2069,1)+1),INDEX($A$2:$A$2069,MATCH(C1200,$A$2:$A$2069,1)-1):INDEX($A$2:$A$2069,MATCH(C1200,$A$2:$A$2069,1)+1))</f>
        <v>7.1050530360902567E-6</v>
      </c>
      <c r="E1200" s="135">
        <v>439.39999999998599</v>
      </c>
      <c r="F1200" s="120">
        <f>FORECAST(E1200,INDEX($D$2:$D$6081,MATCH(E1200,$C$2:$C$6081,1)-1):INDEX($D$2:$D$6081,MATCH(E1200,$C$2:$C$6081,1)+1),INDEX($C$2:$C$6081,MATCH(E1200,$C$2:$C$6081,1)-1):INDEX($C$2:$C$6081,MATCH(E1200,$C$2:$C$6081,1)+1))</f>
        <v>4.9362766551498878E-6</v>
      </c>
      <c r="G1200" s="125">
        <v>798.5</v>
      </c>
      <c r="H1200" s="121">
        <f>FORECAST(G1200,INDEX($F$2:$F$3041,MATCH(G1200,$E$2:$E$3041,1)-1):INDEX($F$2:$F$3041,MATCH(G1200,$E$2:$E$3041,1)+1),INDEX($E$2:$E$3041,MATCH(G1200,$E$2:$E$3041,1)-1):INDEX($E$2:$E$3041,MATCH(G1200,$E$2:$E$3041,1)+1))</f>
        <v>1.6576821233976491E-5</v>
      </c>
    </row>
    <row r="1201" spans="1:8" x14ac:dyDescent="0.2">
      <c r="A1201" s="123">
        <v>585.60323000000005</v>
      </c>
      <c r="B1201" s="123">
        <v>6.7292028999999998E-6</v>
      </c>
      <c r="C1201" s="125">
        <v>319.699999999993</v>
      </c>
      <c r="D1201" s="120">
        <f>FORECAST(C1201,INDEX($B$2:$B$2069,MATCH(C1201,$A$2:$A$2069,1)-1):INDEX($B$2:$B$2069,MATCH(C1201,$A$2:$A$2069,1)+1),INDEX($A$2:$A$2069,MATCH(C1201,$A$2:$A$2069,1)-1):INDEX($A$2:$A$2069,MATCH(C1201,$A$2:$A$2069,1)+1))</f>
        <v>7.0990764316100315E-6</v>
      </c>
      <c r="E1201" s="124">
        <v>439.59999999998598</v>
      </c>
      <c r="F1201" s="120">
        <f>FORECAST(E1201,INDEX($D$2:$D$6081,MATCH(E1201,$C$2:$C$6081,1)-1):INDEX($D$2:$D$6081,MATCH(E1201,$C$2:$C$6081,1)+1),INDEX($C$2:$C$6081,MATCH(E1201,$C$2:$C$6081,1)-1):INDEX($C$2:$C$6081,MATCH(E1201,$C$2:$C$6081,1)+1))</f>
        <v>4.9318642656567601E-6</v>
      </c>
      <c r="G1201" s="125">
        <v>799</v>
      </c>
      <c r="H1201" s="121">
        <f>FORECAST(G1201,INDEX($F$2:$F$3041,MATCH(G1201,$E$2:$E$3041,1)-1):INDEX($F$2:$F$3041,MATCH(G1201,$E$2:$E$3041,1)+1),INDEX($E$2:$E$3041,MATCH(G1201,$E$2:$E$3041,1)-1):INDEX($E$2:$E$3041,MATCH(G1201,$E$2:$E$3041,1)+1))</f>
        <v>1.6662001840800242E-5</v>
      </c>
    </row>
    <row r="1202" spans="1:8" x14ac:dyDescent="0.2">
      <c r="A1202" s="123">
        <v>585.88529000000005</v>
      </c>
      <c r="B1202" s="123">
        <v>6.7379814999999999E-6</v>
      </c>
      <c r="C1202" s="125">
        <v>319.79999999999302</v>
      </c>
      <c r="D1202" s="120">
        <f>FORECAST(C1202,INDEX($B$2:$B$2069,MATCH(C1202,$A$2:$A$2069,1)-1):INDEX($B$2:$B$2069,MATCH(C1202,$A$2:$A$2069,1)+1),INDEX($A$2:$A$2069,MATCH(C1202,$A$2:$A$2069,1)-1):INDEX($A$2:$A$2069,MATCH(C1202,$A$2:$A$2069,1)+1))</f>
        <v>7.0935561947981188E-6</v>
      </c>
      <c r="E1202" s="135">
        <v>439.79999999998603</v>
      </c>
      <c r="F1202" s="120">
        <f>FORECAST(E1202,INDEX($D$2:$D$6081,MATCH(E1202,$C$2:$C$6081,1)-1):INDEX($D$2:$D$6081,MATCH(E1202,$C$2:$C$6081,1)+1),INDEX($C$2:$C$6081,MATCH(E1202,$C$2:$C$6081,1)-1):INDEX($C$2:$C$6081,MATCH(E1202,$C$2:$C$6081,1)+1))</f>
        <v>4.9272286357075823E-6</v>
      </c>
      <c r="G1202" s="125">
        <v>799.5</v>
      </c>
      <c r="H1202" s="121">
        <f>FORECAST(G1202,INDEX($F$2:$F$3041,MATCH(G1202,$E$2:$E$3041,1)-1):INDEX($F$2:$F$3041,MATCH(G1202,$E$2:$E$3041,1)+1),INDEX($E$2:$E$3041,MATCH(G1202,$E$2:$E$3041,1)-1):INDEX($E$2:$E$3041,MATCH(G1202,$E$2:$E$3041,1)+1))</f>
        <v>1.673535110689354E-5</v>
      </c>
    </row>
    <row r="1203" spans="1:8" x14ac:dyDescent="0.2">
      <c r="A1203" s="123">
        <v>586.16728000000001</v>
      </c>
      <c r="B1203" s="123">
        <v>6.7481089000000003E-6</v>
      </c>
      <c r="C1203" s="125">
        <v>319.89999999999299</v>
      </c>
      <c r="D1203" s="120">
        <f>FORECAST(C1203,INDEX($B$2:$B$2069,MATCH(C1203,$A$2:$A$2069,1)-1):INDEX($B$2:$B$2069,MATCH(C1203,$A$2:$A$2069,1)+1),INDEX($A$2:$A$2069,MATCH(C1203,$A$2:$A$2069,1)-1):INDEX($A$2:$A$2069,MATCH(C1203,$A$2:$A$2069,1)+1))</f>
        <v>7.0882550229035386E-6</v>
      </c>
      <c r="E1203" s="124">
        <v>439.99999999998602</v>
      </c>
      <c r="F1203" s="120">
        <f>FORECAST(E1203,INDEX($D$2:$D$6081,MATCH(E1203,$C$2:$C$6081,1)-1):INDEX($D$2:$D$6081,MATCH(E1203,$C$2:$C$6081,1)+1),INDEX($C$2:$C$6081,MATCH(E1203,$C$2:$C$6081,1)-1):INDEX($C$2:$C$6081,MATCH(E1203,$C$2:$C$6081,1)+1))</f>
        <v>4.9224812719844143E-6</v>
      </c>
      <c r="G1203" s="125">
        <v>800</v>
      </c>
      <c r="H1203" s="121">
        <f>FORECAST(G1203,INDEX($F$2:$F$3041,MATCH(G1203,$E$2:$E$3041,1)-1):INDEX($F$2:$F$3041,MATCH(G1203,$E$2:$E$3041,1)+1),INDEX($E$2:$E$3041,MATCH(G1203,$E$2:$E$3041,1)-1):INDEX($E$2:$E$3041,MATCH(G1203,$E$2:$E$3041,1)+1))</f>
        <v>1.6818444209176753E-5</v>
      </c>
    </row>
    <row r="1204" spans="1:8" x14ac:dyDescent="0.2">
      <c r="A1204" s="123">
        <v>586.44920999999999</v>
      </c>
      <c r="B1204" s="123">
        <v>6.7590544E-6</v>
      </c>
      <c r="C1204" s="125">
        <v>319.99999999999301</v>
      </c>
      <c r="D1204" s="120">
        <f>FORECAST(C1204,INDEX($B$2:$B$2069,MATCH(C1204,$A$2:$A$2069,1)-1):INDEX($B$2:$B$2069,MATCH(C1204,$A$2:$A$2069,1)+1),INDEX($A$2:$A$2069,MATCH(C1204,$A$2:$A$2069,1)-1):INDEX($A$2:$A$2069,MATCH(C1204,$A$2:$A$2069,1)+1))</f>
        <v>7.082953851008955E-6</v>
      </c>
      <c r="E1204" s="135">
        <v>440.19999999998601</v>
      </c>
      <c r="F1204" s="120">
        <f>FORECAST(E1204,INDEX($D$2:$D$6081,MATCH(E1204,$C$2:$C$6081,1)-1):INDEX($D$2:$D$6081,MATCH(E1204,$C$2:$C$6081,1)+1),INDEX($C$2:$C$6081,MATCH(E1204,$C$2:$C$6081,1)-1):INDEX($C$2:$C$6081,MATCH(E1204,$C$2:$C$6081,1)+1))</f>
        <v>4.9179332653652912E-6</v>
      </c>
      <c r="G1204" s="125">
        <v>800.5</v>
      </c>
      <c r="H1204" s="121">
        <f>FORECAST(G1204,INDEX($F$2:$F$3041,MATCH(G1204,$E$2:$E$3041,1)-1):INDEX($F$2:$F$3041,MATCH(G1204,$E$2:$E$3041,1)+1),INDEX($E$2:$E$3041,MATCH(G1204,$E$2:$E$3041,1)-1):INDEX($E$2:$E$3041,MATCH(G1204,$E$2:$E$3041,1)+1))</f>
        <v>1.6913373128873711E-5</v>
      </c>
    </row>
    <row r="1205" spans="1:8" x14ac:dyDescent="0.2">
      <c r="A1205" s="123">
        <v>586.73108000000002</v>
      </c>
      <c r="B1205" s="123">
        <v>6.769832E-6</v>
      </c>
      <c r="C1205" s="125">
        <v>320.09999999999297</v>
      </c>
      <c r="D1205" s="120">
        <f>FORECAST(C1205,INDEX($B$2:$B$2069,MATCH(C1205,$A$2:$A$2069,1)-1):INDEX($B$2:$B$2069,MATCH(C1205,$A$2:$A$2069,1)+1),INDEX($A$2:$A$2069,MATCH(C1205,$A$2:$A$2069,1)-1):INDEX($A$2:$A$2069,MATCH(C1205,$A$2:$A$2069,1)+1))</f>
        <v>7.0776526791143782E-6</v>
      </c>
      <c r="E1205" s="124">
        <v>440.39999999998599</v>
      </c>
      <c r="F1205" s="120">
        <f>FORECAST(E1205,INDEX($D$2:$D$6081,MATCH(E1205,$C$2:$C$6081,1)-1):INDEX($D$2:$D$6081,MATCH(E1205,$C$2:$C$6081,1)+1),INDEX($C$2:$C$6081,MATCH(E1205,$C$2:$C$6081,1)-1):INDEX($C$2:$C$6081,MATCH(E1205,$C$2:$C$6081,1)+1))</f>
        <v>4.9134733874313327E-6</v>
      </c>
      <c r="G1205" s="125">
        <v>801</v>
      </c>
      <c r="H1205" s="121">
        <f>FORECAST(G1205,INDEX($F$2:$F$3041,MATCH(G1205,$E$2:$E$3041,1)-1):INDEX($F$2:$F$3041,MATCH(G1205,$E$2:$E$3041,1)+1),INDEX($E$2:$E$3041,MATCH(G1205,$E$2:$E$3041,1)-1):INDEX($E$2:$E$3041,MATCH(G1205,$E$2:$E$3041,1)+1))</f>
        <v>1.7002661481079382E-5</v>
      </c>
    </row>
    <row r="1206" spans="1:8" x14ac:dyDescent="0.2">
      <c r="A1206" s="123">
        <v>587.01288</v>
      </c>
      <c r="B1206" s="123">
        <v>6.7796781000000003E-6</v>
      </c>
      <c r="C1206" s="125">
        <v>320.199999999993</v>
      </c>
      <c r="D1206" s="120">
        <f>FORECAST(C1206,INDEX($B$2:$B$2069,MATCH(C1206,$A$2:$A$2069,1)-1):INDEX($B$2:$B$2069,MATCH(C1206,$A$2:$A$2069,1)+1),INDEX($A$2:$A$2069,MATCH(C1206,$A$2:$A$2069,1)-1):INDEX($A$2:$A$2069,MATCH(C1206,$A$2:$A$2069,1)+1))</f>
        <v>7.0705872424909579E-6</v>
      </c>
      <c r="E1206" s="135">
        <v>440.59999999998598</v>
      </c>
      <c r="F1206" s="120">
        <f>FORECAST(E1206,INDEX($D$2:$D$6081,MATCH(E1206,$C$2:$C$6081,1)-1):INDEX($D$2:$D$6081,MATCH(E1206,$C$2:$C$6081,1)+1),INDEX($C$2:$C$6081,MATCH(E1206,$C$2:$C$6081,1)-1):INDEX($C$2:$C$6081,MATCH(E1206,$C$2:$C$6081,1)+1))</f>
        <v>4.909085197456442E-6</v>
      </c>
      <c r="G1206" s="125">
        <v>801.5</v>
      </c>
      <c r="H1206" s="121">
        <f>FORECAST(G1206,INDEX($F$2:$F$3041,MATCH(G1206,$E$2:$E$3041,1)-1):INDEX($F$2:$F$3041,MATCH(G1206,$E$2:$E$3041,1)+1),INDEX($E$2:$E$3041,MATCH(G1206,$E$2:$E$3041,1)-1):INDEX($E$2:$E$3041,MATCH(G1206,$E$2:$E$3041,1)+1))</f>
        <v>1.7078561386781559E-5</v>
      </c>
    </row>
    <row r="1207" spans="1:8" x14ac:dyDescent="0.2">
      <c r="A1207" s="123">
        <v>587.29461000000003</v>
      </c>
      <c r="B1207" s="123">
        <v>6.7903352999999997E-6</v>
      </c>
      <c r="C1207" s="125">
        <v>320.29999999999302</v>
      </c>
      <c r="D1207" s="120">
        <f>FORECAST(C1207,INDEX($B$2:$B$2069,MATCH(C1207,$A$2:$A$2069,1)-1):INDEX($B$2:$B$2069,MATCH(C1207,$A$2:$A$2069,1)+1),INDEX($A$2:$A$2069,MATCH(C1207,$A$2:$A$2069,1)-1):INDEX($A$2:$A$2069,MATCH(C1207,$A$2:$A$2069,1)+1))</f>
        <v>7.0645621622501261E-6</v>
      </c>
      <c r="E1207" s="124">
        <v>440.79999999998603</v>
      </c>
      <c r="F1207" s="120">
        <f>FORECAST(E1207,INDEX($D$2:$D$6081,MATCH(E1207,$C$2:$C$6081,1)-1):INDEX($D$2:$D$6081,MATCH(E1207,$C$2:$C$6081,1)+1),INDEX($C$2:$C$6081,MATCH(E1207,$C$2:$C$6081,1)-1):INDEX($C$2:$C$6081,MATCH(E1207,$C$2:$C$6081,1)+1))</f>
        <v>4.9046147581442582E-6</v>
      </c>
      <c r="G1207" s="125">
        <v>802</v>
      </c>
      <c r="H1207" s="121">
        <f>FORECAST(G1207,INDEX($F$2:$F$3041,MATCH(G1207,$E$2:$E$3041,1)-1):INDEX($F$2:$F$3041,MATCH(G1207,$E$2:$E$3041,1)+1),INDEX($E$2:$E$3041,MATCH(G1207,$E$2:$E$3041,1)-1):INDEX($E$2:$E$3041,MATCH(G1207,$E$2:$E$3041,1)+1))</f>
        <v>1.7174677236554388E-5</v>
      </c>
    </row>
    <row r="1208" spans="1:8" x14ac:dyDescent="0.2">
      <c r="A1208" s="123">
        <v>587.57628</v>
      </c>
      <c r="B1208" s="123">
        <v>6.8010493000000003E-6</v>
      </c>
      <c r="C1208" s="125">
        <v>320.39999999999299</v>
      </c>
      <c r="D1208" s="120">
        <f>FORECAST(C1208,INDEX($B$2:$B$2069,MATCH(C1208,$A$2:$A$2069,1)-1):INDEX($B$2:$B$2069,MATCH(C1208,$A$2:$A$2069,1)+1),INDEX($A$2:$A$2069,MATCH(C1208,$A$2:$A$2069,1)-1):INDEX($A$2:$A$2069,MATCH(C1208,$A$2:$A$2069,1)+1))</f>
        <v>7.0585370820092978E-6</v>
      </c>
      <c r="E1208" s="135">
        <v>440.99999999998602</v>
      </c>
      <c r="F1208" s="120">
        <f>FORECAST(E1208,INDEX($D$2:$D$6081,MATCH(E1208,$C$2:$C$6081,1)-1):INDEX($D$2:$D$6081,MATCH(E1208,$C$2:$C$6081,1)+1),INDEX($C$2:$C$6081,MATCH(E1208,$C$2:$C$6081,1)-1):INDEX($C$2:$C$6081,MATCH(E1208,$C$2:$C$6081,1)+1))</f>
        <v>4.9001247972381433E-6</v>
      </c>
      <c r="G1208" s="125">
        <v>802.5</v>
      </c>
      <c r="H1208" s="121">
        <f>FORECAST(G1208,INDEX($F$2:$F$3041,MATCH(G1208,$E$2:$E$3041,1)-1):INDEX($F$2:$F$3041,MATCH(G1208,$E$2:$E$3041,1)+1),INDEX($E$2:$E$3041,MATCH(G1208,$E$2:$E$3041,1)-1):INDEX($E$2:$E$3041,MATCH(G1208,$E$2:$E$3041,1)+1))</f>
        <v>1.728173517301208E-5</v>
      </c>
    </row>
    <row r="1209" spans="1:8" x14ac:dyDescent="0.2">
      <c r="A1209" s="123">
        <v>587.85789</v>
      </c>
      <c r="B1209" s="123">
        <v>6.8117114000000002E-6</v>
      </c>
      <c r="C1209" s="125">
        <v>320.49999999999301</v>
      </c>
      <c r="D1209" s="120">
        <f>FORECAST(C1209,INDEX($B$2:$B$2069,MATCH(C1209,$A$2:$A$2069,1)-1):INDEX($B$2:$B$2069,MATCH(C1209,$A$2:$A$2069,1)+1),INDEX($A$2:$A$2069,MATCH(C1209,$A$2:$A$2069,1)-1):INDEX($A$2:$A$2069,MATCH(C1209,$A$2:$A$2069,1)+1))</f>
        <v>7.049579341356233E-6</v>
      </c>
      <c r="E1209" s="124">
        <v>441.19999999998601</v>
      </c>
      <c r="F1209" s="120">
        <f>FORECAST(E1209,INDEX($D$2:$D$6081,MATCH(E1209,$C$2:$C$6081,1)-1):INDEX($D$2:$D$6081,MATCH(E1209,$C$2:$C$6081,1)+1),INDEX($C$2:$C$6081,MATCH(E1209,$C$2:$C$6081,1)-1):INDEX($C$2:$C$6081,MATCH(E1209,$C$2:$C$6081,1)+1))</f>
        <v>4.8956424158867152E-6</v>
      </c>
      <c r="G1209" s="125">
        <v>803</v>
      </c>
      <c r="H1209" s="121">
        <f>FORECAST(G1209,INDEX($F$2:$F$3041,MATCH(G1209,$E$2:$E$3041,1)-1):INDEX($F$2:$F$3041,MATCH(G1209,$E$2:$E$3041,1)+1),INDEX($E$2:$E$3041,MATCH(G1209,$E$2:$E$3041,1)-1):INDEX($E$2:$E$3041,MATCH(G1209,$E$2:$E$3041,1)+1))</f>
        <v>1.7385029856023168E-5</v>
      </c>
    </row>
    <row r="1210" spans="1:8" x14ac:dyDescent="0.2">
      <c r="A1210" s="123">
        <v>588.13941999999997</v>
      </c>
      <c r="B1210" s="123">
        <v>6.8232871999999997E-6</v>
      </c>
      <c r="C1210" s="125">
        <v>320.59999999999297</v>
      </c>
      <c r="D1210" s="120">
        <f>FORECAST(C1210,INDEX($B$2:$B$2069,MATCH(C1210,$A$2:$A$2069,1)-1):INDEX($B$2:$B$2069,MATCH(C1210,$A$2:$A$2069,1)+1),INDEX($A$2:$A$2069,MATCH(C1210,$A$2:$A$2069,1)-1):INDEX($A$2:$A$2069,MATCH(C1210,$A$2:$A$2069,1)+1))</f>
        <v>7.042396045996777E-6</v>
      </c>
      <c r="E1210" s="135">
        <v>441.39999999998599</v>
      </c>
      <c r="F1210" s="120">
        <f>FORECAST(E1210,INDEX($D$2:$D$6081,MATCH(E1210,$C$2:$C$6081,1)-1):INDEX($D$2:$D$6081,MATCH(E1210,$C$2:$C$6081,1)+1),INDEX($C$2:$C$6081,MATCH(E1210,$C$2:$C$6081,1)-1):INDEX($C$2:$C$6081,MATCH(E1210,$C$2:$C$6081,1)+1))</f>
        <v>4.8913449150452075E-6</v>
      </c>
      <c r="G1210" s="125">
        <v>803.5</v>
      </c>
      <c r="H1210" s="121">
        <f>FORECAST(G1210,INDEX($F$2:$F$3041,MATCH(G1210,$E$2:$E$3041,1)-1):INDEX($F$2:$F$3041,MATCH(G1210,$E$2:$E$3041,1)+1),INDEX($E$2:$E$3041,MATCH(G1210,$E$2:$E$3041,1)-1):INDEX($E$2:$E$3041,MATCH(G1210,$E$2:$E$3041,1)+1))</f>
        <v>1.748391774300504E-5</v>
      </c>
    </row>
    <row r="1211" spans="1:8" x14ac:dyDescent="0.2">
      <c r="A1211" s="123">
        <v>588.42089999999996</v>
      </c>
      <c r="B1211" s="123">
        <v>6.8345125000000004E-6</v>
      </c>
      <c r="C1211" s="125">
        <v>320.699999999993</v>
      </c>
      <c r="D1211" s="120">
        <f>FORECAST(C1211,INDEX($B$2:$B$2069,MATCH(C1211,$A$2:$A$2069,1)-1):INDEX($B$2:$B$2069,MATCH(C1211,$A$2:$A$2069,1)+1),INDEX($A$2:$A$2069,MATCH(C1211,$A$2:$A$2069,1)-1):INDEX($A$2:$A$2069,MATCH(C1211,$A$2:$A$2069,1)+1))</f>
        <v>7.035212750637321E-6</v>
      </c>
      <c r="E1211" s="124">
        <v>441.59999999998598</v>
      </c>
      <c r="F1211" s="120">
        <f>FORECAST(E1211,INDEX($D$2:$D$6081,MATCH(E1211,$C$2:$C$6081,1)-1):INDEX($D$2:$D$6081,MATCH(E1211,$C$2:$C$6081,1)+1),INDEX($C$2:$C$6081,MATCH(E1211,$C$2:$C$6081,1)-1):INDEX($C$2:$C$6081,MATCH(E1211,$C$2:$C$6081,1)+1))</f>
        <v>4.8874782013325047E-6</v>
      </c>
      <c r="G1211" s="125">
        <v>804</v>
      </c>
      <c r="H1211" s="121">
        <f>FORECAST(G1211,INDEX($F$2:$F$3041,MATCH(G1211,$E$2:$E$3041,1)-1):INDEX($F$2:$F$3041,MATCH(G1211,$E$2:$E$3041,1)+1),INDEX($E$2:$E$3041,MATCH(G1211,$E$2:$E$3041,1)-1):INDEX($E$2:$E$3041,MATCH(G1211,$E$2:$E$3041,1)+1))</f>
        <v>1.7572214945161158E-5</v>
      </c>
    </row>
    <row r="1212" spans="1:8" x14ac:dyDescent="0.2">
      <c r="A1212" s="123">
        <v>588.70231000000001</v>
      </c>
      <c r="B1212" s="123">
        <v>6.8455452000000004E-6</v>
      </c>
      <c r="C1212" s="125">
        <v>320.79999999999302</v>
      </c>
      <c r="D1212" s="120">
        <f>FORECAST(C1212,INDEX($B$2:$B$2069,MATCH(C1212,$A$2:$A$2069,1)-1):INDEX($B$2:$B$2069,MATCH(C1212,$A$2:$A$2069,1)+1),INDEX($A$2:$A$2069,MATCH(C1212,$A$2:$A$2069,1)-1):INDEX($A$2:$A$2069,MATCH(C1212,$A$2:$A$2069,1)+1))</f>
        <v>7.0269152236432507E-6</v>
      </c>
      <c r="E1212" s="135">
        <v>441.79999999998603</v>
      </c>
      <c r="F1212" s="120">
        <f>FORECAST(E1212,INDEX($D$2:$D$6081,MATCH(E1212,$C$2:$C$6081,1)-1):INDEX($D$2:$D$6081,MATCH(E1212,$C$2:$C$6081,1)+1),INDEX($C$2:$C$6081,MATCH(E1212,$C$2:$C$6081,1)-1):INDEX($C$2:$C$6081,MATCH(E1212,$C$2:$C$6081,1)+1))</f>
        <v>4.8835429651015218E-6</v>
      </c>
      <c r="G1212" s="125">
        <v>804.5</v>
      </c>
      <c r="H1212" s="121">
        <f>FORECAST(G1212,INDEX($F$2:$F$3041,MATCH(G1212,$E$2:$E$3041,1)-1):INDEX($F$2:$F$3041,MATCH(G1212,$E$2:$E$3041,1)+1),INDEX($E$2:$E$3041,MATCH(G1212,$E$2:$E$3041,1)-1):INDEX($E$2:$E$3041,MATCH(G1212,$E$2:$E$3041,1)+1))</f>
        <v>1.7626267998584882E-5</v>
      </c>
    </row>
    <row r="1213" spans="1:8" x14ac:dyDescent="0.2">
      <c r="A1213" s="123">
        <v>588.98365000000001</v>
      </c>
      <c r="B1213" s="123">
        <v>6.8573229E-6</v>
      </c>
      <c r="C1213" s="125">
        <v>320.89999999999299</v>
      </c>
      <c r="D1213" s="120">
        <f>FORECAST(C1213,INDEX($B$2:$B$2069,MATCH(C1213,$A$2:$A$2069,1)-1):INDEX($B$2:$B$2069,MATCH(C1213,$A$2:$A$2069,1)+1),INDEX($A$2:$A$2069,MATCH(C1213,$A$2:$A$2069,1)-1):INDEX($A$2:$A$2069,MATCH(C1213,$A$2:$A$2069,1)+1))</f>
        <v>7.018800032985714E-6</v>
      </c>
      <c r="E1213" s="124">
        <v>441.99999999998602</v>
      </c>
      <c r="F1213" s="120">
        <f>FORECAST(E1213,INDEX($D$2:$D$6081,MATCH(E1213,$C$2:$C$6081,1)-1):INDEX($D$2:$D$6081,MATCH(E1213,$C$2:$C$6081,1)+1),INDEX($C$2:$C$6081,MATCH(E1213,$C$2:$C$6081,1)-1):INDEX($C$2:$C$6081,MATCH(E1213,$C$2:$C$6081,1)+1))</f>
        <v>4.8797622524573717E-6</v>
      </c>
      <c r="G1213" s="125">
        <v>805</v>
      </c>
      <c r="H1213" s="121">
        <f>FORECAST(G1213,INDEX($F$2:$F$3041,MATCH(G1213,$E$2:$E$3041,1)-1):INDEX($F$2:$F$3041,MATCH(G1213,$E$2:$E$3041,1)+1),INDEX($E$2:$E$3041,MATCH(G1213,$E$2:$E$3041,1)-1):INDEX($E$2:$E$3041,MATCH(G1213,$E$2:$E$3041,1)+1))</f>
        <v>1.766423514721447E-5</v>
      </c>
    </row>
    <row r="1214" spans="1:8" x14ac:dyDescent="0.2">
      <c r="A1214" s="123">
        <v>589.26493000000005</v>
      </c>
      <c r="B1214" s="123">
        <v>6.8685070000000004E-6</v>
      </c>
      <c r="C1214" s="125">
        <v>320.99999999999301</v>
      </c>
      <c r="D1214" s="120">
        <f>FORECAST(C1214,INDEX($B$2:$B$2069,MATCH(C1214,$A$2:$A$2069,1)-1):INDEX($B$2:$B$2069,MATCH(C1214,$A$2:$A$2069,1)+1),INDEX($A$2:$A$2069,MATCH(C1214,$A$2:$A$2069,1)-1):INDEX($A$2:$A$2069,MATCH(C1214,$A$2:$A$2069,1)+1))</f>
        <v>7.0106848423281706E-6</v>
      </c>
      <c r="E1214" s="135">
        <v>442.19999999998601</v>
      </c>
      <c r="F1214" s="120">
        <f>FORECAST(E1214,INDEX($D$2:$D$6081,MATCH(E1214,$C$2:$C$6081,1)-1):INDEX($D$2:$D$6081,MATCH(E1214,$C$2:$C$6081,1)+1),INDEX($C$2:$C$6081,MATCH(E1214,$C$2:$C$6081,1)-1):INDEX($C$2:$C$6081,MATCH(E1214,$C$2:$C$6081,1)+1))</f>
        <v>4.8760355817753873E-6</v>
      </c>
      <c r="G1214" s="125">
        <v>805.5</v>
      </c>
      <c r="H1214" s="121">
        <f>FORECAST(G1214,INDEX($F$2:$F$3041,MATCH(G1214,$E$2:$E$3041,1)-1):INDEX($F$2:$F$3041,MATCH(G1214,$E$2:$E$3041,1)+1),INDEX($E$2:$E$3041,MATCH(G1214,$E$2:$E$3041,1)-1):INDEX($E$2:$E$3041,MATCH(G1214,$E$2:$E$3041,1)+1))</f>
        <v>1.8360390636887672E-5</v>
      </c>
    </row>
    <row r="1215" spans="1:8" x14ac:dyDescent="0.2">
      <c r="A1215" s="123">
        <v>589.54614000000004</v>
      </c>
      <c r="B1215" s="123">
        <v>6.8797528999999996E-6</v>
      </c>
      <c r="C1215" s="125">
        <v>321.09999999999297</v>
      </c>
      <c r="D1215" s="120">
        <f>FORECAST(C1215,INDEX($B$2:$B$2069,MATCH(C1215,$A$2:$A$2069,1)-1):INDEX($B$2:$B$2069,MATCH(C1215,$A$2:$A$2069,1)+1),INDEX($A$2:$A$2069,MATCH(C1215,$A$2:$A$2069,1)-1):INDEX($A$2:$A$2069,MATCH(C1215,$A$2:$A$2069,1)+1))</f>
        <v>7.0025696516706339E-6</v>
      </c>
      <c r="E1215" s="124">
        <v>442.39999999998599</v>
      </c>
      <c r="F1215" s="120">
        <f>FORECAST(E1215,INDEX($D$2:$D$6081,MATCH(E1215,$C$2:$C$6081,1)-1):INDEX($D$2:$D$6081,MATCH(E1215,$C$2:$C$6081,1)+1),INDEX($C$2:$C$6081,MATCH(E1215,$C$2:$C$6081,1)-1):INDEX($C$2:$C$6081,MATCH(E1215,$C$2:$C$6081,1)+1))</f>
        <v>4.8722151472822683E-6</v>
      </c>
      <c r="G1215" s="125">
        <v>806</v>
      </c>
      <c r="H1215" s="121">
        <f>FORECAST(G1215,INDEX($F$2:$F$3041,MATCH(G1215,$E$2:$E$3041,1)-1):INDEX($F$2:$F$3041,MATCH(G1215,$E$2:$E$3041,1)+1),INDEX($E$2:$E$3041,MATCH(G1215,$E$2:$E$3041,1)-1):INDEX($E$2:$E$3041,MATCH(G1215,$E$2:$E$3041,1)+1))</f>
        <v>2.1786037740013572E-5</v>
      </c>
    </row>
    <row r="1216" spans="1:8" x14ac:dyDescent="0.2">
      <c r="A1216" s="123">
        <v>589.82728999999995</v>
      </c>
      <c r="B1216" s="123">
        <v>6.8908248000000003E-6</v>
      </c>
      <c r="C1216" s="125">
        <v>321.199999999993</v>
      </c>
      <c r="D1216" s="120">
        <f>FORECAST(C1216,INDEX($B$2:$B$2069,MATCH(C1216,$A$2:$A$2069,1)-1):INDEX($B$2:$B$2069,MATCH(C1216,$A$2:$A$2069,1)+1),INDEX($A$2:$A$2069,MATCH(C1216,$A$2:$A$2069,1)-1):INDEX($A$2:$A$2069,MATCH(C1216,$A$2:$A$2069,1)+1))</f>
        <v>6.9978943859701524E-6</v>
      </c>
      <c r="E1216" s="135">
        <v>442.59999999998598</v>
      </c>
      <c r="F1216" s="120">
        <f>FORECAST(E1216,INDEX($D$2:$D$6081,MATCH(E1216,$C$2:$C$6081,1)-1):INDEX($D$2:$D$6081,MATCH(E1216,$C$2:$C$6081,1)+1),INDEX($C$2:$C$6081,MATCH(E1216,$C$2:$C$6081,1)-1):INDEX($C$2:$C$6081,MATCH(E1216,$C$2:$C$6081,1)+1))</f>
        <v>4.8686821446351893E-6</v>
      </c>
      <c r="G1216" s="125">
        <v>806.5</v>
      </c>
      <c r="H1216" s="121">
        <f>FORECAST(G1216,INDEX($F$2:$F$3041,MATCH(G1216,$E$2:$E$3041,1)-1):INDEX($F$2:$F$3041,MATCH(G1216,$E$2:$E$3041,1)+1),INDEX($E$2:$E$3041,MATCH(G1216,$E$2:$E$3041,1)-1):INDEX($E$2:$E$3041,MATCH(G1216,$E$2:$E$3041,1)+1))</f>
        <v>2.837383702712637E-5</v>
      </c>
    </row>
    <row r="1217" spans="1:8" x14ac:dyDescent="0.2">
      <c r="A1217" s="123">
        <v>590.10837000000004</v>
      </c>
      <c r="B1217" s="123">
        <v>6.9027709000000001E-6</v>
      </c>
      <c r="C1217" s="125">
        <v>321.29999999999302</v>
      </c>
      <c r="D1217" s="120">
        <f>FORECAST(C1217,INDEX($B$2:$B$2069,MATCH(C1217,$A$2:$A$2069,1)-1):INDEX($B$2:$B$2069,MATCH(C1217,$A$2:$A$2069,1)+1),INDEX($A$2:$A$2069,MATCH(C1217,$A$2:$A$2069,1)-1):INDEX($A$2:$A$2069,MATCH(C1217,$A$2:$A$2069,1)+1))</f>
        <v>6.9909651343173202E-6</v>
      </c>
      <c r="E1217" s="124">
        <v>442.79999999998603</v>
      </c>
      <c r="F1217" s="120">
        <f>FORECAST(E1217,INDEX($D$2:$D$6081,MATCH(E1217,$C$2:$C$6081,1)-1):INDEX($D$2:$D$6081,MATCH(E1217,$C$2:$C$6081,1)+1),INDEX($C$2:$C$6081,MATCH(E1217,$C$2:$C$6081,1)-1):INDEX($C$2:$C$6081,MATCH(E1217,$C$2:$C$6081,1)+1))</f>
        <v>4.8656989854793316E-6</v>
      </c>
      <c r="G1217" s="125">
        <v>807</v>
      </c>
      <c r="H1217" s="121">
        <f>FORECAST(G1217,INDEX($F$2:$F$3041,MATCH(G1217,$E$2:$E$3041,1)-1):INDEX($F$2:$F$3041,MATCH(G1217,$E$2:$E$3041,1)+1),INDEX($E$2:$E$3041,MATCH(G1217,$E$2:$E$3041,1)-1):INDEX($E$2:$E$3041,MATCH(G1217,$E$2:$E$3041,1)+1))</f>
        <v>3.5886172128156077E-5</v>
      </c>
    </row>
    <row r="1218" spans="1:8" x14ac:dyDescent="0.2">
      <c r="A1218" s="123">
        <v>590.38939000000005</v>
      </c>
      <c r="B1218" s="123">
        <v>6.9137133999999999E-6</v>
      </c>
      <c r="C1218" s="125">
        <v>321.39999999999299</v>
      </c>
      <c r="D1218" s="120">
        <f>FORECAST(C1218,INDEX($B$2:$B$2069,MATCH(C1218,$A$2:$A$2069,1)-1):INDEX($B$2:$B$2069,MATCH(C1218,$A$2:$A$2069,1)+1),INDEX($A$2:$A$2069,MATCH(C1218,$A$2:$A$2069,1)-1):INDEX($A$2:$A$2069,MATCH(C1218,$A$2:$A$2069,1)+1))</f>
        <v>6.9840358826644913E-6</v>
      </c>
      <c r="E1218" s="135">
        <v>442.99999999998602</v>
      </c>
      <c r="F1218" s="120">
        <f>FORECAST(E1218,INDEX($D$2:$D$6081,MATCH(E1218,$C$2:$C$6081,1)-1):INDEX($D$2:$D$6081,MATCH(E1218,$C$2:$C$6081,1)+1),INDEX($C$2:$C$6081,MATCH(E1218,$C$2:$C$6081,1)-1):INDEX($C$2:$C$6081,MATCH(E1218,$C$2:$C$6081,1)+1))</f>
        <v>4.8629339316277107E-6</v>
      </c>
      <c r="G1218" s="125">
        <v>807.5</v>
      </c>
      <c r="H1218" s="121">
        <f>FORECAST(G1218,INDEX($F$2:$F$3041,MATCH(G1218,$E$2:$E$3041,1)-1):INDEX($F$2:$F$3041,MATCH(G1218,$E$2:$E$3041,1)+1),INDEX($E$2:$E$3041,MATCH(G1218,$E$2:$E$3041,1)-1):INDEX($E$2:$E$3041,MATCH(G1218,$E$2:$E$3041,1)+1))</f>
        <v>5.4054636400895084E-5</v>
      </c>
    </row>
    <row r="1219" spans="1:8" x14ac:dyDescent="0.2">
      <c r="A1219" s="123">
        <v>590.67034000000001</v>
      </c>
      <c r="B1219" s="123">
        <v>6.9256538999999997E-6</v>
      </c>
      <c r="C1219" s="125">
        <v>321.49999999999301</v>
      </c>
      <c r="D1219" s="120">
        <f>FORECAST(C1219,INDEX($B$2:$B$2069,MATCH(C1219,$A$2:$A$2069,1)-1):INDEX($B$2:$B$2069,MATCH(C1219,$A$2:$A$2069,1)+1),INDEX($A$2:$A$2069,MATCH(C1219,$A$2:$A$2069,1)-1):INDEX($A$2:$A$2069,MATCH(C1219,$A$2:$A$2069,1)+1))</f>
        <v>6.9786336399773169E-6</v>
      </c>
      <c r="E1219" s="124">
        <v>443.19999999998601</v>
      </c>
      <c r="F1219" s="120">
        <f>FORECAST(E1219,INDEX($D$2:$D$6081,MATCH(E1219,$C$2:$C$6081,1)-1):INDEX($D$2:$D$6081,MATCH(E1219,$C$2:$C$6081,1)+1),INDEX($C$2:$C$6081,MATCH(E1219,$C$2:$C$6081,1)-1):INDEX($C$2:$C$6081,MATCH(E1219,$C$2:$C$6081,1)+1))</f>
        <v>4.8605142592023804E-6</v>
      </c>
      <c r="H1219" s="122"/>
    </row>
    <row r="1220" spans="1:8" x14ac:dyDescent="0.2">
      <c r="A1220" s="123">
        <v>590.95123000000001</v>
      </c>
      <c r="B1220" s="123">
        <v>6.9367252999999999E-6</v>
      </c>
      <c r="C1220" s="125">
        <v>321.59999999999297</v>
      </c>
      <c r="D1220" s="120">
        <f>FORECAST(C1220,INDEX($B$2:$B$2069,MATCH(C1220,$A$2:$A$2069,1)-1):INDEX($B$2:$B$2069,MATCH(C1220,$A$2:$A$2069,1)+1),INDEX($A$2:$A$2069,MATCH(C1220,$A$2:$A$2069,1)-1):INDEX($A$2:$A$2069,MATCH(C1220,$A$2:$A$2069,1)+1))</f>
        <v>6.9728864739259122E-6</v>
      </c>
      <c r="E1220" s="135">
        <v>443.39999999998599</v>
      </c>
      <c r="F1220" s="120">
        <f>FORECAST(E1220,INDEX($D$2:$D$6081,MATCH(E1220,$C$2:$C$6081,1)-1):INDEX($D$2:$D$6081,MATCH(E1220,$C$2:$C$6081,1)+1),INDEX($C$2:$C$6081,MATCH(E1220,$C$2:$C$6081,1)-1):INDEX($C$2:$C$6081,MATCH(E1220,$C$2:$C$6081,1)+1))</f>
        <v>4.858251482290615E-6</v>
      </c>
      <c r="H1220" s="122"/>
    </row>
    <row r="1221" spans="1:8" x14ac:dyDescent="0.2">
      <c r="A1221" s="123">
        <v>591.23206000000005</v>
      </c>
      <c r="B1221" s="123">
        <v>6.9469568999999997E-6</v>
      </c>
      <c r="C1221" s="125">
        <v>321.699999999993</v>
      </c>
      <c r="D1221" s="120">
        <f>FORECAST(C1221,INDEX($B$2:$B$2069,MATCH(C1221,$A$2:$A$2069,1)-1):INDEX($B$2:$B$2069,MATCH(C1221,$A$2:$A$2069,1)+1),INDEX($A$2:$A$2069,MATCH(C1221,$A$2:$A$2069,1)-1):INDEX($A$2:$A$2069,MATCH(C1221,$A$2:$A$2069,1)+1))</f>
        <v>6.9671393078745075E-6</v>
      </c>
      <c r="E1221" s="124">
        <v>443.59999999998598</v>
      </c>
      <c r="F1221" s="120">
        <f>FORECAST(E1221,INDEX($D$2:$D$6081,MATCH(E1221,$C$2:$C$6081,1)-1):INDEX($D$2:$D$6081,MATCH(E1221,$C$2:$C$6081,1)+1),INDEX($C$2:$C$6081,MATCH(E1221,$C$2:$C$6081,1)-1):INDEX($C$2:$C$6081,MATCH(E1221,$C$2:$C$6081,1)+1))</f>
        <v>4.8559697572757161E-6</v>
      </c>
      <c r="H1221" s="122"/>
    </row>
    <row r="1222" spans="1:8" x14ac:dyDescent="0.2">
      <c r="A1222" s="123">
        <v>591.51282000000003</v>
      </c>
      <c r="B1222" s="123">
        <v>6.9570420000000004E-6</v>
      </c>
      <c r="C1222" s="125">
        <v>321.79999999999302</v>
      </c>
      <c r="D1222" s="120">
        <f>FORECAST(C1222,INDEX($B$2:$B$2069,MATCH(C1222,$A$2:$A$2069,1)-1):INDEX($B$2:$B$2069,MATCH(C1222,$A$2:$A$2069,1)+1),INDEX($A$2:$A$2069,MATCH(C1222,$A$2:$A$2069,1)-1):INDEX($A$2:$A$2069,MATCH(C1222,$A$2:$A$2069,1)+1))</f>
        <v>6.9613921418230993E-6</v>
      </c>
      <c r="E1222" s="135">
        <v>443.79999999998603</v>
      </c>
      <c r="F1222" s="120">
        <f>FORECAST(E1222,INDEX($D$2:$D$6081,MATCH(E1222,$C$2:$C$6081,1)-1):INDEX($D$2:$D$6081,MATCH(E1222,$C$2:$C$6081,1)+1),INDEX($C$2:$C$6081,MATCH(E1222,$C$2:$C$6081,1)-1):INDEX($C$2:$C$6081,MATCH(E1222,$C$2:$C$6081,1)+1))</f>
        <v>4.8535529795431643E-6</v>
      </c>
      <c r="H1222" s="122"/>
    </row>
    <row r="1223" spans="1:8" x14ac:dyDescent="0.2">
      <c r="A1223" s="123">
        <v>591.79350999999997</v>
      </c>
      <c r="B1223" s="123">
        <v>6.9670648999999999E-6</v>
      </c>
      <c r="C1223" s="125">
        <v>321.89999999999299</v>
      </c>
      <c r="D1223" s="120">
        <f>FORECAST(C1223,INDEX($B$2:$B$2069,MATCH(C1223,$A$2:$A$2069,1)-1):INDEX($B$2:$B$2069,MATCH(C1223,$A$2:$A$2069,1)+1),INDEX($A$2:$A$2069,MATCH(C1223,$A$2:$A$2069,1)-1):INDEX($A$2:$A$2069,MATCH(C1223,$A$2:$A$2069,1)+1))</f>
        <v>6.9581226986052469E-6</v>
      </c>
      <c r="E1223" s="124">
        <v>443.99999999998602</v>
      </c>
      <c r="F1223" s="120">
        <f>FORECAST(E1223,INDEX($D$2:$D$6081,MATCH(E1223,$C$2:$C$6081,1)-1):INDEX($D$2:$D$6081,MATCH(E1223,$C$2:$C$6081,1)+1),INDEX($C$2:$C$6081,MATCH(E1223,$C$2:$C$6081,1)-1):INDEX($C$2:$C$6081,MATCH(E1223,$C$2:$C$6081,1)+1))</f>
        <v>4.8511504105245825E-6</v>
      </c>
      <c r="H1223" s="122"/>
    </row>
    <row r="1224" spans="1:8" x14ac:dyDescent="0.2">
      <c r="A1224" s="123">
        <v>592.07414000000006</v>
      </c>
      <c r="B1224" s="123">
        <v>6.9756442999999999E-6</v>
      </c>
      <c r="C1224" s="125">
        <v>321.99999999999301</v>
      </c>
      <c r="D1224" s="120">
        <f>FORECAST(C1224,INDEX($B$2:$B$2069,MATCH(C1224,$A$2:$A$2069,1)-1):INDEX($B$2:$B$2069,MATCH(C1224,$A$2:$A$2069,1)+1),INDEX($A$2:$A$2069,MATCH(C1224,$A$2:$A$2069,1)-1):INDEX($A$2:$A$2069,MATCH(C1224,$A$2:$A$2069,1)+1))</f>
        <v>6.9531913498282682E-6</v>
      </c>
      <c r="E1224" s="135">
        <v>444.19999999998601</v>
      </c>
      <c r="F1224" s="120">
        <f>FORECAST(E1224,INDEX($D$2:$D$6081,MATCH(E1224,$C$2:$C$6081,1)-1):INDEX($D$2:$D$6081,MATCH(E1224,$C$2:$C$6081,1)+1),INDEX($C$2:$C$6081,MATCH(E1224,$C$2:$C$6081,1)-1):INDEX($C$2:$C$6081,MATCH(E1224,$C$2:$C$6081,1)+1))</f>
        <v>4.8486906183423177E-6</v>
      </c>
      <c r="H1224" s="122"/>
    </row>
    <row r="1225" spans="1:8" x14ac:dyDescent="0.2">
      <c r="A1225" s="123">
        <v>592.35469999999998</v>
      </c>
      <c r="B1225" s="123">
        <v>6.9847787999999998E-6</v>
      </c>
      <c r="C1225" s="125">
        <v>322.09999999999297</v>
      </c>
      <c r="D1225" s="120">
        <f>FORECAST(C1225,INDEX($B$2:$B$2069,MATCH(C1225,$A$2:$A$2069,1)-1):INDEX($B$2:$B$2069,MATCH(C1225,$A$2:$A$2069,1)+1),INDEX($A$2:$A$2069,MATCH(C1225,$A$2:$A$2069,1)-1):INDEX($A$2:$A$2069,MATCH(C1225,$A$2:$A$2069,1)+1))</f>
        <v>6.9482600010512896E-6</v>
      </c>
      <c r="E1225" s="124">
        <v>444.39999999998599</v>
      </c>
      <c r="F1225" s="120">
        <f>FORECAST(E1225,INDEX($D$2:$D$6081,MATCH(E1225,$C$2:$C$6081,1)-1):INDEX($D$2:$D$6081,MATCH(E1225,$C$2:$C$6081,1)+1),INDEX($C$2:$C$6081,MATCH(E1225,$C$2:$C$6081,1)-1):INDEX($C$2:$C$6081,MATCH(E1225,$C$2:$C$6081,1)+1))</f>
        <v>4.8462456158171863E-6</v>
      </c>
      <c r="H1225" s="122"/>
    </row>
    <row r="1226" spans="1:8" x14ac:dyDescent="0.2">
      <c r="A1226" s="123">
        <v>592.63520000000005</v>
      </c>
      <c r="B1226" s="123">
        <v>6.9934900000000002E-6</v>
      </c>
      <c r="C1226" s="125">
        <v>322.199999999993</v>
      </c>
      <c r="D1226" s="120">
        <f>FORECAST(C1226,INDEX($B$2:$B$2069,MATCH(C1226,$A$2:$A$2069,1)-1):INDEX($B$2:$B$2069,MATCH(C1226,$A$2:$A$2069,1)+1),INDEX($A$2:$A$2069,MATCH(C1226,$A$2:$A$2069,1)-1):INDEX($A$2:$A$2069,MATCH(C1226,$A$2:$A$2069,1)+1))</f>
        <v>6.9427465982606476E-6</v>
      </c>
      <c r="E1226" s="135">
        <v>444.59999999998598</v>
      </c>
      <c r="F1226" s="120">
        <f>FORECAST(E1226,INDEX($D$2:$D$6081,MATCH(E1226,$C$2:$C$6081,1)-1):INDEX($D$2:$D$6081,MATCH(E1226,$C$2:$C$6081,1)+1),INDEX($C$2:$C$6081,MATCH(E1226,$C$2:$C$6081,1)-1):INDEX($C$2:$C$6081,MATCH(E1226,$C$2:$C$6081,1)+1))</f>
        <v>4.84406715907894E-6</v>
      </c>
      <c r="H1226" s="122"/>
    </row>
    <row r="1227" spans="1:8" x14ac:dyDescent="0.2">
      <c r="A1227" s="123">
        <v>592.91564000000005</v>
      </c>
      <c r="B1227" s="123">
        <v>7.0024309999999999E-6</v>
      </c>
      <c r="C1227" s="125">
        <v>322.29999999999302</v>
      </c>
      <c r="D1227" s="120">
        <f>FORECAST(C1227,INDEX($B$2:$B$2069,MATCH(C1227,$A$2:$A$2069,1)-1):INDEX($B$2:$B$2069,MATCH(C1227,$A$2:$A$2069,1)+1),INDEX($A$2:$A$2069,MATCH(C1227,$A$2:$A$2069,1)-1):INDEX($A$2:$A$2069,MATCH(C1227,$A$2:$A$2069,1)+1))</f>
        <v>6.9379587064837458E-6</v>
      </c>
      <c r="E1227" s="124">
        <v>444.79999999998603</v>
      </c>
      <c r="F1227" s="120">
        <f>FORECAST(E1227,INDEX($D$2:$D$6081,MATCH(E1227,$C$2:$C$6081,1)-1):INDEX($D$2:$D$6081,MATCH(E1227,$C$2:$C$6081,1)+1),INDEX($C$2:$C$6081,MATCH(E1227,$C$2:$C$6081,1)-1):INDEX($C$2:$C$6081,MATCH(E1227,$C$2:$C$6081,1)+1))</f>
        <v>4.8419766075120898E-6</v>
      </c>
      <c r="H1227" s="122"/>
    </row>
    <row r="1228" spans="1:8" x14ac:dyDescent="0.2">
      <c r="A1228" s="123">
        <v>593.19600000000003</v>
      </c>
      <c r="B1228" s="123">
        <v>7.0112002999999997E-6</v>
      </c>
      <c r="C1228" s="125">
        <v>322.39999999999299</v>
      </c>
      <c r="D1228" s="120">
        <f>FORECAST(C1228,INDEX($B$2:$B$2069,MATCH(C1228,$A$2:$A$2069,1)-1):INDEX($B$2:$B$2069,MATCH(C1228,$A$2:$A$2069,1)+1),INDEX($A$2:$A$2069,MATCH(C1228,$A$2:$A$2069,1)-1):INDEX($A$2:$A$2069,MATCH(C1228,$A$2:$A$2069,1)+1))</f>
        <v>6.9331708147068475E-6</v>
      </c>
      <c r="E1228" s="135">
        <v>444.99999999998602</v>
      </c>
      <c r="F1228" s="120">
        <f>FORECAST(E1228,INDEX($D$2:$D$6081,MATCH(E1228,$C$2:$C$6081,1)-1):INDEX($D$2:$D$6081,MATCH(E1228,$C$2:$C$6081,1)+1),INDEX($C$2:$C$6081,MATCH(E1228,$C$2:$C$6081,1)-1):INDEX($C$2:$C$6081,MATCH(E1228,$C$2:$C$6081,1)+1))</f>
        <v>4.8399640855584085E-6</v>
      </c>
      <c r="H1228" s="122"/>
    </row>
    <row r="1229" spans="1:8" x14ac:dyDescent="0.2">
      <c r="A1229" s="123">
        <v>593.47631000000001</v>
      </c>
      <c r="B1229" s="123">
        <v>7.0190780000000001E-6</v>
      </c>
      <c r="C1229" s="125">
        <v>322.49999999999301</v>
      </c>
      <c r="D1229" s="120">
        <f>FORECAST(C1229,INDEX($B$2:$B$2069,MATCH(C1229,$A$2:$A$2069,1)-1):INDEX($B$2:$B$2069,MATCH(C1229,$A$2:$A$2069,1)+1),INDEX($A$2:$A$2069,MATCH(C1229,$A$2:$A$2069,1)-1):INDEX($A$2:$A$2069,MATCH(C1229,$A$2:$A$2069,1)+1))</f>
        <v>6.9283829229299423E-6</v>
      </c>
      <c r="E1229" s="124">
        <v>445.19999999998601</v>
      </c>
      <c r="F1229" s="120">
        <f>FORECAST(E1229,INDEX($D$2:$D$6081,MATCH(E1229,$C$2:$C$6081,1)-1):INDEX($D$2:$D$6081,MATCH(E1229,$C$2:$C$6081,1)+1),INDEX($C$2:$C$6081,MATCH(E1229,$C$2:$C$6081,1)-1):INDEX($C$2:$C$6081,MATCH(E1229,$C$2:$C$6081,1)+1))</f>
        <v>4.8379930450124778E-6</v>
      </c>
      <c r="H1229" s="122"/>
    </row>
    <row r="1230" spans="1:8" x14ac:dyDescent="0.2">
      <c r="A1230" s="123">
        <v>593.75654999999995</v>
      </c>
      <c r="B1230" s="123">
        <v>7.0253599000000003E-6</v>
      </c>
      <c r="C1230" s="125">
        <v>322.59999999999297</v>
      </c>
      <c r="D1230" s="120">
        <f>FORECAST(C1230,INDEX($B$2:$B$2069,MATCH(C1230,$A$2:$A$2069,1)-1):INDEX($B$2:$B$2069,MATCH(C1230,$A$2:$A$2069,1)+1),INDEX($A$2:$A$2069,MATCH(C1230,$A$2:$A$2069,1)-1):INDEX($A$2:$A$2069,MATCH(C1230,$A$2:$A$2069,1)+1))</f>
        <v>6.9193416811203573E-6</v>
      </c>
      <c r="E1230" s="135">
        <v>445.39999999998599</v>
      </c>
      <c r="F1230" s="120">
        <f>FORECAST(E1230,INDEX($D$2:$D$6081,MATCH(E1230,$C$2:$C$6081,1)-1):INDEX($D$2:$D$6081,MATCH(E1230,$C$2:$C$6081,1)+1),INDEX($C$2:$C$6081,MATCH(E1230,$C$2:$C$6081,1)-1):INDEX($C$2:$C$6081,MATCH(E1230,$C$2:$C$6081,1)+1))</f>
        <v>4.8360035454646988E-6</v>
      </c>
      <c r="H1230" s="122"/>
    </row>
    <row r="1231" spans="1:8" x14ac:dyDescent="0.2">
      <c r="A1231" s="123">
        <v>594.03671999999995</v>
      </c>
      <c r="B1231" s="123">
        <v>7.0328011999999999E-6</v>
      </c>
      <c r="C1231" s="125">
        <v>322.699999999993</v>
      </c>
      <c r="D1231" s="120">
        <f>FORECAST(C1231,INDEX($B$2:$B$2069,MATCH(C1231,$A$2:$A$2069,1)-1):INDEX($B$2:$B$2069,MATCH(C1231,$A$2:$A$2069,1)+1),INDEX($A$2:$A$2069,MATCH(C1231,$A$2:$A$2069,1)-1):INDEX($A$2:$A$2069,MATCH(C1231,$A$2:$A$2069,1)+1))</f>
        <v>6.9129505496560268E-6</v>
      </c>
      <c r="E1231" s="124">
        <v>445.59999999998598</v>
      </c>
      <c r="F1231" s="120">
        <f>FORECAST(E1231,INDEX($D$2:$D$6081,MATCH(E1231,$C$2:$C$6081,1)-1):INDEX($D$2:$D$6081,MATCH(E1231,$C$2:$C$6081,1)+1),INDEX($C$2:$C$6081,MATCH(E1231,$C$2:$C$6081,1)-1):INDEX($C$2:$C$6081,MATCH(E1231,$C$2:$C$6081,1)+1))</f>
        <v>4.8340407967107741E-6</v>
      </c>
      <c r="H1231" s="122"/>
    </row>
    <row r="1232" spans="1:8" x14ac:dyDescent="0.2">
      <c r="A1232" s="123">
        <v>594.31683999999996</v>
      </c>
      <c r="B1232" s="123">
        <v>7.0391517999999999E-6</v>
      </c>
      <c r="C1232" s="125">
        <v>322.79999999999302</v>
      </c>
      <c r="D1232" s="120">
        <f>FORECAST(C1232,INDEX($B$2:$B$2069,MATCH(C1232,$A$2:$A$2069,1)-1):INDEX($B$2:$B$2069,MATCH(C1232,$A$2:$A$2069,1)+1),INDEX($A$2:$A$2069,MATCH(C1232,$A$2:$A$2069,1)-1):INDEX($A$2:$A$2069,MATCH(C1232,$A$2:$A$2069,1)+1))</f>
        <v>6.9065594181916929E-6</v>
      </c>
      <c r="E1232" s="135">
        <v>445.79999999998603</v>
      </c>
      <c r="F1232" s="120">
        <f>FORECAST(E1232,INDEX($D$2:$D$6081,MATCH(E1232,$C$2:$C$6081,1)-1):INDEX($D$2:$D$6081,MATCH(E1232,$C$2:$C$6081,1)+1),INDEX($C$2:$C$6081,MATCH(E1232,$C$2:$C$6081,1)-1):INDEX($C$2:$C$6081,MATCH(E1232,$C$2:$C$6081,1)+1))</f>
        <v>4.8320994892239352E-6</v>
      </c>
      <c r="H1232" s="122"/>
    </row>
    <row r="1233" spans="1:8" x14ac:dyDescent="0.2">
      <c r="A1233" s="123">
        <v>594.59688000000006</v>
      </c>
      <c r="B1233" s="123">
        <v>7.0458304999999996E-6</v>
      </c>
      <c r="C1233" s="125">
        <v>322.89999999999299</v>
      </c>
      <c r="D1233" s="120">
        <f>FORECAST(C1233,INDEX($B$2:$B$2069,MATCH(C1233,$A$2:$A$2069,1)-1):INDEX($B$2:$B$2069,MATCH(C1233,$A$2:$A$2069,1)+1),INDEX($A$2:$A$2069,MATCH(C1233,$A$2:$A$2069,1)-1):INDEX($A$2:$A$2069,MATCH(C1233,$A$2:$A$2069,1)+1))</f>
        <v>6.9045337772398769E-6</v>
      </c>
      <c r="E1233" s="124">
        <v>445.99999999998602</v>
      </c>
      <c r="F1233" s="120">
        <f>FORECAST(E1233,INDEX($D$2:$D$6081,MATCH(E1233,$C$2:$C$6081,1)-1):INDEX($D$2:$D$6081,MATCH(E1233,$C$2:$C$6081,1)+1),INDEX($C$2:$C$6081,MATCH(E1233,$C$2:$C$6081,1)-1):INDEX($C$2:$C$6081,MATCH(E1233,$C$2:$C$6081,1)+1))</f>
        <v>4.8301669016582531E-6</v>
      </c>
      <c r="H1233" s="122"/>
    </row>
    <row r="1234" spans="1:8" x14ac:dyDescent="0.2">
      <c r="A1234" s="123">
        <v>594.87685999999997</v>
      </c>
      <c r="B1234" s="123">
        <v>7.0513655999999997E-6</v>
      </c>
      <c r="C1234" s="125">
        <v>322.99999999999301</v>
      </c>
      <c r="D1234" s="120">
        <f>FORECAST(C1234,INDEX($B$2:$B$2069,MATCH(C1234,$A$2:$A$2069,1)-1):INDEX($B$2:$B$2069,MATCH(C1234,$A$2:$A$2069,1)+1),INDEX($A$2:$A$2069,MATCH(C1234,$A$2:$A$2069,1)-1):INDEX($A$2:$A$2069,MATCH(C1234,$A$2:$A$2069,1)+1))</f>
        <v>6.8993668981571631E-6</v>
      </c>
      <c r="E1234" s="135">
        <v>446.19999999998601</v>
      </c>
      <c r="F1234" s="120">
        <f>FORECAST(E1234,INDEX($D$2:$D$6081,MATCH(E1234,$C$2:$C$6081,1)-1):INDEX($D$2:$D$6081,MATCH(E1234,$C$2:$C$6081,1)+1),INDEX($C$2:$C$6081,MATCH(E1234,$C$2:$C$6081,1)-1):INDEX($C$2:$C$6081,MATCH(E1234,$C$2:$C$6081,1)+1))</f>
        <v>4.8274196451820728E-6</v>
      </c>
      <c r="H1234" s="122"/>
    </row>
    <row r="1235" spans="1:8" x14ac:dyDescent="0.2">
      <c r="A1235" s="123">
        <v>595.15678000000003</v>
      </c>
      <c r="B1235" s="123">
        <v>7.0581917000000004E-6</v>
      </c>
      <c r="C1235" s="125">
        <v>323.09999999999297</v>
      </c>
      <c r="D1235" s="120">
        <f>FORECAST(C1235,INDEX($B$2:$B$2069,MATCH(C1235,$A$2:$A$2069,1)-1):INDEX($B$2:$B$2069,MATCH(C1235,$A$2:$A$2069,1)+1),INDEX($A$2:$A$2069,MATCH(C1235,$A$2:$A$2069,1)-1):INDEX($A$2:$A$2069,MATCH(C1235,$A$2:$A$2069,1)+1))</f>
        <v>6.8942000190744493E-6</v>
      </c>
      <c r="E1235" s="124">
        <v>446.39999999998599</v>
      </c>
      <c r="F1235" s="120">
        <f>FORECAST(E1235,INDEX($D$2:$D$6081,MATCH(E1235,$C$2:$C$6081,1)-1):INDEX($D$2:$D$6081,MATCH(E1235,$C$2:$C$6081,1)+1),INDEX($C$2:$C$6081,MATCH(E1235,$C$2:$C$6081,1)-1):INDEX($C$2:$C$6081,MATCH(E1235,$C$2:$C$6081,1)+1))</f>
        <v>4.8244310726086042E-6</v>
      </c>
      <c r="H1235" s="122"/>
    </row>
    <row r="1236" spans="1:8" x14ac:dyDescent="0.2">
      <c r="A1236" s="123">
        <v>595.43663000000004</v>
      </c>
      <c r="B1236" s="123">
        <v>7.0642813999999997E-6</v>
      </c>
      <c r="C1236" s="125">
        <v>323.199999999993</v>
      </c>
      <c r="D1236" s="120">
        <f>FORECAST(C1236,INDEX($B$2:$B$2069,MATCH(C1236,$A$2:$A$2069,1)-1):INDEX($B$2:$B$2069,MATCH(C1236,$A$2:$A$2069,1)+1),INDEX($A$2:$A$2069,MATCH(C1236,$A$2:$A$2069,1)-1):INDEX($A$2:$A$2069,MATCH(C1236,$A$2:$A$2069,1)+1))</f>
        <v>6.8890331399917355E-6</v>
      </c>
      <c r="E1236" s="135">
        <v>446.59999999998598</v>
      </c>
      <c r="F1236" s="120">
        <f>FORECAST(E1236,INDEX($D$2:$D$6081,MATCH(E1236,$C$2:$C$6081,1)-1):INDEX($D$2:$D$6081,MATCH(E1236,$C$2:$C$6081,1)+1),INDEX($C$2:$C$6081,MATCH(E1236,$C$2:$C$6081,1)-1):INDEX($C$2:$C$6081,MATCH(E1236,$C$2:$C$6081,1)+1))</f>
        <v>4.8213192262816757E-6</v>
      </c>
      <c r="H1236" s="122"/>
    </row>
    <row r="1237" spans="1:8" x14ac:dyDescent="0.2">
      <c r="A1237" s="123">
        <v>595.71641999999997</v>
      </c>
      <c r="B1237" s="123">
        <v>7.0695527999999999E-6</v>
      </c>
      <c r="C1237" s="125">
        <v>323.29999999999302</v>
      </c>
      <c r="D1237" s="120">
        <f>FORECAST(C1237,INDEX($B$2:$B$2069,MATCH(C1237,$A$2:$A$2069,1)-1):INDEX($B$2:$B$2069,MATCH(C1237,$A$2:$A$2069,1)+1),INDEX($A$2:$A$2069,MATCH(C1237,$A$2:$A$2069,1)-1):INDEX($A$2:$A$2069,MATCH(C1237,$A$2:$A$2069,1)+1))</f>
        <v>6.8849617308809329E-6</v>
      </c>
      <c r="E1237" s="124">
        <v>446.79999999998603</v>
      </c>
      <c r="F1237" s="120">
        <f>FORECAST(E1237,INDEX($D$2:$D$6081,MATCH(E1237,$C$2:$C$6081,1)-1):INDEX($D$2:$D$6081,MATCH(E1237,$C$2:$C$6081,1)+1),INDEX($C$2:$C$6081,MATCH(E1237,$C$2:$C$6081,1)-1):INDEX($C$2:$C$6081,MATCH(E1237,$C$2:$C$6081,1)+1))</f>
        <v>4.8184865944923997E-6</v>
      </c>
      <c r="H1237" s="122"/>
    </row>
    <row r="1238" spans="1:8" x14ac:dyDescent="0.2">
      <c r="A1238" s="123">
        <v>595.99613999999997</v>
      </c>
      <c r="B1238" s="123">
        <v>7.0732768000000002E-6</v>
      </c>
      <c r="C1238" s="125">
        <v>323.39999999999299</v>
      </c>
      <c r="D1238" s="120">
        <f>FORECAST(C1238,INDEX($B$2:$B$2069,MATCH(C1238,$A$2:$A$2069,1)-1):INDEX($B$2:$B$2069,MATCH(C1238,$A$2:$A$2069,1)+1),INDEX($A$2:$A$2069,MATCH(C1238,$A$2:$A$2069,1)-1):INDEX($A$2:$A$2069,MATCH(C1238,$A$2:$A$2069,1)+1))</f>
        <v>6.8808767052869317E-6</v>
      </c>
      <c r="E1238" s="135">
        <v>446.99999999998602</v>
      </c>
      <c r="F1238" s="120">
        <f>FORECAST(E1238,INDEX($D$2:$D$6081,MATCH(E1238,$C$2:$C$6081,1)-1):INDEX($D$2:$D$6081,MATCH(E1238,$C$2:$C$6081,1)+1),INDEX($C$2:$C$6081,MATCH(E1238,$C$2:$C$6081,1)-1):INDEX($C$2:$C$6081,MATCH(E1238,$C$2:$C$6081,1)+1))</f>
        <v>4.8158525664621776E-6</v>
      </c>
      <c r="H1238" s="122"/>
    </row>
    <row r="1239" spans="1:8" x14ac:dyDescent="0.2">
      <c r="A1239" s="123">
        <v>596.2758</v>
      </c>
      <c r="B1239" s="123">
        <v>7.0763569999999996E-6</v>
      </c>
      <c r="C1239" s="125">
        <v>323.49999999999301</v>
      </c>
      <c r="D1239" s="120">
        <f>FORECAST(C1239,INDEX($B$2:$B$2069,MATCH(C1239,$A$2:$A$2069,1)-1):INDEX($B$2:$B$2069,MATCH(C1239,$A$2:$A$2069,1)+1),INDEX($A$2:$A$2069,MATCH(C1239,$A$2:$A$2069,1)-1):INDEX($A$2:$A$2069,MATCH(C1239,$A$2:$A$2069,1)+1))</f>
        <v>6.8767916796929305E-6</v>
      </c>
      <c r="E1239" s="124">
        <v>447.19999999998601</v>
      </c>
      <c r="F1239" s="120">
        <f>FORECAST(E1239,INDEX($D$2:$D$6081,MATCH(E1239,$C$2:$C$6081,1)-1):INDEX($D$2:$D$6081,MATCH(E1239,$C$2:$C$6081,1)+1),INDEX($C$2:$C$6081,MATCH(E1239,$C$2:$C$6081,1)-1):INDEX($C$2:$C$6081,MATCH(E1239,$C$2:$C$6081,1)+1))</f>
        <v>4.8132801256142225E-6</v>
      </c>
      <c r="H1239" s="122"/>
    </row>
    <row r="1240" spans="1:8" x14ac:dyDescent="0.2">
      <c r="A1240" s="123">
        <v>596.55538999999999</v>
      </c>
      <c r="B1240" s="123">
        <v>7.0802788999999999E-6</v>
      </c>
      <c r="C1240" s="125">
        <v>323.59999999999297</v>
      </c>
      <c r="D1240" s="120">
        <f>FORECAST(C1240,INDEX($B$2:$B$2069,MATCH(C1240,$A$2:$A$2069,1)-1):INDEX($B$2:$B$2069,MATCH(C1240,$A$2:$A$2069,1)+1),INDEX($A$2:$A$2069,MATCH(C1240,$A$2:$A$2069,1)-1):INDEX($A$2:$A$2069,MATCH(C1240,$A$2:$A$2069,1)+1))</f>
        <v>6.8708765868758441E-6</v>
      </c>
      <c r="E1240" s="135">
        <v>447.39999999998599</v>
      </c>
      <c r="F1240" s="120">
        <f>FORECAST(E1240,INDEX($D$2:$D$6081,MATCH(E1240,$C$2:$C$6081,1)-1):INDEX($D$2:$D$6081,MATCH(E1240,$C$2:$C$6081,1)+1),INDEX($C$2:$C$6081,MATCH(E1240,$C$2:$C$6081,1)-1):INDEX($C$2:$C$6081,MATCH(E1240,$C$2:$C$6081,1)+1))</f>
        <v>4.811058468706761E-6</v>
      </c>
      <c r="H1240" s="122"/>
    </row>
    <row r="1241" spans="1:8" x14ac:dyDescent="0.2">
      <c r="A1241" s="123">
        <v>596.83492000000001</v>
      </c>
      <c r="B1241" s="123">
        <v>7.0828402000000003E-6</v>
      </c>
      <c r="C1241" s="125">
        <v>323.699999999993</v>
      </c>
      <c r="D1241" s="120">
        <f>FORECAST(C1241,INDEX($B$2:$B$2069,MATCH(C1241,$A$2:$A$2069,1)-1):INDEX($B$2:$B$2069,MATCH(C1241,$A$2:$A$2069,1)+1),INDEX($A$2:$A$2069,MATCH(C1241,$A$2:$A$2069,1)-1):INDEX($A$2:$A$2069,MATCH(C1241,$A$2:$A$2069,1)+1))</f>
        <v>6.865722061971178E-6</v>
      </c>
      <c r="E1241" s="124">
        <v>447.59999999998598</v>
      </c>
      <c r="F1241" s="120">
        <f>FORECAST(E1241,INDEX($D$2:$D$6081,MATCH(E1241,$C$2:$C$6081,1)-1):INDEX($D$2:$D$6081,MATCH(E1241,$C$2:$C$6081,1)+1),INDEX($C$2:$C$6081,MATCH(E1241,$C$2:$C$6081,1)-1):INDEX($C$2:$C$6081,MATCH(E1241,$C$2:$C$6081,1)+1))</f>
        <v>4.8089447826920935E-6</v>
      </c>
      <c r="H1241" s="122"/>
    </row>
    <row r="1242" spans="1:8" x14ac:dyDescent="0.2">
      <c r="A1242" s="123">
        <v>597.11437999999998</v>
      </c>
      <c r="B1242" s="123">
        <v>7.0850652000000001E-6</v>
      </c>
      <c r="C1242" s="125">
        <v>323.79999999999302</v>
      </c>
      <c r="D1242" s="120">
        <f>FORECAST(C1242,INDEX($B$2:$B$2069,MATCH(C1242,$A$2:$A$2069,1)-1):INDEX($B$2:$B$2069,MATCH(C1242,$A$2:$A$2069,1)+1),INDEX($A$2:$A$2069,MATCH(C1242,$A$2:$A$2069,1)-1):INDEX($A$2:$A$2069,MATCH(C1242,$A$2:$A$2069,1)+1))</f>
        <v>6.8605675370665085E-6</v>
      </c>
      <c r="E1242" s="135">
        <v>447.79999999998603</v>
      </c>
      <c r="F1242" s="120">
        <f>FORECAST(E1242,INDEX($D$2:$D$6081,MATCH(E1242,$C$2:$C$6081,1)-1):INDEX($D$2:$D$6081,MATCH(E1242,$C$2:$C$6081,1)+1),INDEX($C$2:$C$6081,MATCH(E1242,$C$2:$C$6081,1)-1):INDEX($C$2:$C$6081,MATCH(E1242,$C$2:$C$6081,1)+1))</f>
        <v>4.806717853173565E-6</v>
      </c>
      <c r="H1242" s="122"/>
    </row>
    <row r="1243" spans="1:8" x14ac:dyDescent="0.2">
      <c r="A1243" s="123">
        <v>597.39377999999999</v>
      </c>
      <c r="B1243" s="123">
        <v>7.0863480999999998E-6</v>
      </c>
      <c r="C1243" s="125">
        <v>323.89999999999299</v>
      </c>
      <c r="D1243" s="120">
        <f>FORECAST(C1243,INDEX($B$2:$B$2069,MATCH(C1243,$A$2:$A$2069,1)-1):INDEX($B$2:$B$2069,MATCH(C1243,$A$2:$A$2069,1)+1),INDEX($A$2:$A$2069,MATCH(C1243,$A$2:$A$2069,1)-1):INDEX($A$2:$A$2069,MATCH(C1243,$A$2:$A$2069,1)+1))</f>
        <v>6.8556929873863075E-6</v>
      </c>
      <c r="E1243" s="124">
        <v>447.99999999998602</v>
      </c>
      <c r="F1243" s="120">
        <f>FORECAST(E1243,INDEX($D$2:$D$6081,MATCH(E1243,$C$2:$C$6081,1)-1):INDEX($D$2:$D$6081,MATCH(E1243,$C$2:$C$6081,1)+1),INDEX($C$2:$C$6081,MATCH(E1243,$C$2:$C$6081,1)-1):INDEX($C$2:$C$6081,MATCH(E1243,$C$2:$C$6081,1)+1))</f>
        <v>4.8045088775046015E-6</v>
      </c>
      <c r="H1243" s="122"/>
    </row>
    <row r="1244" spans="1:8" x14ac:dyDescent="0.2">
      <c r="A1244" s="123">
        <v>597.67312000000004</v>
      </c>
      <c r="B1244" s="123">
        <v>7.0877942000000003E-6</v>
      </c>
      <c r="C1244" s="125">
        <v>323.99999999999301</v>
      </c>
      <c r="D1244" s="120">
        <f>FORECAST(C1244,INDEX($B$2:$B$2069,MATCH(C1244,$A$2:$A$2069,1)-1):INDEX($B$2:$B$2069,MATCH(C1244,$A$2:$A$2069,1)+1),INDEX($A$2:$A$2069,MATCH(C1244,$A$2:$A$2069,1)-1):INDEX($A$2:$A$2069,MATCH(C1244,$A$2:$A$2069,1)+1))</f>
        <v>6.8506494542975111E-6</v>
      </c>
      <c r="E1244" s="135">
        <v>448.19999999998601</v>
      </c>
      <c r="F1244" s="120">
        <f>FORECAST(E1244,INDEX($D$2:$D$6081,MATCH(E1244,$C$2:$C$6081,1)-1):INDEX($D$2:$D$6081,MATCH(E1244,$C$2:$C$6081,1)+1),INDEX($C$2:$C$6081,MATCH(E1244,$C$2:$C$6081,1)-1):INDEX($C$2:$C$6081,MATCH(E1244,$C$2:$C$6081,1)+1))</f>
        <v>4.8021567662151172E-6</v>
      </c>
      <c r="H1244" s="122"/>
    </row>
    <row r="1245" spans="1:8" x14ac:dyDescent="0.2">
      <c r="A1245" s="123">
        <v>597.95239000000004</v>
      </c>
      <c r="B1245" s="123">
        <v>7.0885537000000004E-6</v>
      </c>
      <c r="C1245" s="125">
        <v>324.09999999999297</v>
      </c>
      <c r="D1245" s="120">
        <f>FORECAST(C1245,INDEX($B$2:$B$2069,MATCH(C1245,$A$2:$A$2069,1)-1):INDEX($B$2:$B$2069,MATCH(C1245,$A$2:$A$2069,1)+1),INDEX($A$2:$A$2069,MATCH(C1245,$A$2:$A$2069,1)-1):INDEX($A$2:$A$2069,MATCH(C1245,$A$2:$A$2069,1)+1))</f>
        <v>6.8456059212087148E-6</v>
      </c>
      <c r="E1245" s="124">
        <v>448.39999999998599</v>
      </c>
      <c r="F1245" s="120">
        <f>FORECAST(E1245,INDEX($D$2:$D$6081,MATCH(E1245,$C$2:$C$6081,1)-1):INDEX($D$2:$D$6081,MATCH(E1245,$C$2:$C$6081,1)+1),INDEX($C$2:$C$6081,MATCH(E1245,$C$2:$C$6081,1)-1):INDEX($C$2:$C$6081,MATCH(E1245,$C$2:$C$6081,1)+1))</f>
        <v>4.7998586799892194E-6</v>
      </c>
      <c r="H1245" s="122"/>
    </row>
    <row r="1246" spans="1:8" x14ac:dyDescent="0.2">
      <c r="A1246" s="123">
        <v>598.23158999999998</v>
      </c>
      <c r="B1246" s="123">
        <v>7.0878293000000001E-6</v>
      </c>
      <c r="C1246" s="125">
        <v>324.199999999993</v>
      </c>
      <c r="D1246" s="120">
        <f>FORECAST(C1246,INDEX($B$2:$B$2069,MATCH(C1246,$A$2:$A$2069,1)-1):INDEX($B$2:$B$2069,MATCH(C1246,$A$2:$A$2069,1)+1),INDEX($A$2:$A$2069,MATCH(C1246,$A$2:$A$2069,1)-1):INDEX($A$2:$A$2069,MATCH(C1246,$A$2:$A$2069,1)+1))</f>
        <v>6.840562388119915E-6</v>
      </c>
      <c r="E1246" s="135">
        <v>448.59999999998598</v>
      </c>
      <c r="F1246" s="120">
        <f>FORECAST(E1246,INDEX($D$2:$D$6081,MATCH(E1246,$C$2:$C$6081,1)-1):INDEX($D$2:$D$6081,MATCH(E1246,$C$2:$C$6081,1)+1),INDEX($C$2:$C$6081,MATCH(E1246,$C$2:$C$6081,1)-1):INDEX($C$2:$C$6081,MATCH(E1246,$C$2:$C$6081,1)+1))</f>
        <v>4.7976338050753734E-6</v>
      </c>
      <c r="H1246" s="122"/>
    </row>
    <row r="1247" spans="1:8" x14ac:dyDescent="0.2">
      <c r="A1247" s="123">
        <v>598.51074000000006</v>
      </c>
      <c r="B1247" s="123">
        <v>7.0865159000000003E-6</v>
      </c>
      <c r="C1247" s="125">
        <v>324.29999999999302</v>
      </c>
      <c r="D1247" s="120">
        <f>FORECAST(C1247,INDEX($B$2:$B$2069,MATCH(C1247,$A$2:$A$2069,1)-1):INDEX($B$2:$B$2069,MATCH(C1247,$A$2:$A$2069,1)+1),INDEX($A$2:$A$2069,MATCH(C1247,$A$2:$A$2069,1)-1):INDEX($A$2:$A$2069,MATCH(C1247,$A$2:$A$2069,1)+1))</f>
        <v>6.8405197681351099E-6</v>
      </c>
      <c r="E1247" s="124">
        <v>448.79999999998603</v>
      </c>
      <c r="F1247" s="120">
        <f>FORECAST(E1247,INDEX($D$2:$D$6081,MATCH(E1247,$C$2:$C$6081,1)-1):INDEX($D$2:$D$6081,MATCH(E1247,$C$2:$C$6081,1)+1),INDEX($C$2:$C$6081,MATCH(E1247,$C$2:$C$6081,1)-1):INDEX($C$2:$C$6081,MATCH(E1247,$C$2:$C$6081,1)+1))</f>
        <v>4.7955057204904173E-6</v>
      </c>
      <c r="H1247" s="122"/>
    </row>
    <row r="1248" spans="1:8" x14ac:dyDescent="0.2">
      <c r="A1248" s="123">
        <v>598.78980999999999</v>
      </c>
      <c r="B1248" s="123">
        <v>7.0846585999999999E-6</v>
      </c>
      <c r="C1248" s="125">
        <v>324.39999999999299</v>
      </c>
      <c r="D1248" s="120">
        <f>FORECAST(C1248,INDEX($B$2:$B$2069,MATCH(C1248,$A$2:$A$2069,1)-1):INDEX($B$2:$B$2069,MATCH(C1248,$A$2:$A$2069,1)+1),INDEX($A$2:$A$2069,MATCH(C1248,$A$2:$A$2069,1)-1):INDEX($A$2:$A$2069,MATCH(C1248,$A$2:$A$2069,1)+1))</f>
        <v>6.8372007562686112E-6</v>
      </c>
      <c r="E1248" s="135">
        <v>448.99999999998602</v>
      </c>
      <c r="F1248" s="120">
        <f>FORECAST(E1248,INDEX($D$2:$D$6081,MATCH(E1248,$C$2:$C$6081,1)-1):INDEX($D$2:$D$6081,MATCH(E1248,$C$2:$C$6081,1)+1),INDEX($C$2:$C$6081,MATCH(E1248,$C$2:$C$6081,1)-1):INDEX($C$2:$C$6081,MATCH(E1248,$C$2:$C$6081,1)+1))</f>
        <v>4.7934806183395947E-6</v>
      </c>
      <c r="H1248" s="122"/>
    </row>
    <row r="1249" spans="1:8" x14ac:dyDescent="0.2">
      <c r="A1249" s="123">
        <v>599.06881999999996</v>
      </c>
      <c r="B1249" s="123">
        <v>7.0826075000000003E-6</v>
      </c>
      <c r="C1249" s="125">
        <v>324.49999999999301</v>
      </c>
      <c r="D1249" s="120">
        <f>FORECAST(C1249,INDEX($B$2:$B$2069,MATCH(C1249,$A$2:$A$2069,1)-1):INDEX($B$2:$B$2069,MATCH(C1249,$A$2:$A$2069,1)+1),INDEX($A$2:$A$2069,MATCH(C1249,$A$2:$A$2069,1)-1):INDEX($A$2:$A$2069,MATCH(C1249,$A$2:$A$2069,1)+1))</f>
        <v>6.8338817444021109E-6</v>
      </c>
      <c r="E1249" s="124">
        <v>449.19999999998601</v>
      </c>
      <c r="F1249" s="120">
        <f>FORECAST(E1249,INDEX($D$2:$D$6081,MATCH(E1249,$C$2:$C$6081,1)-1):INDEX($D$2:$D$6081,MATCH(E1249,$C$2:$C$6081,1)+1),INDEX($C$2:$C$6081,MATCH(E1249,$C$2:$C$6081,1)-1):INDEX($C$2:$C$6081,MATCH(E1249,$C$2:$C$6081,1)+1))</f>
        <v>4.7915762141470215E-6</v>
      </c>
      <c r="H1249" s="122"/>
    </row>
    <row r="1250" spans="1:8" x14ac:dyDescent="0.2">
      <c r="A1250" s="123">
        <v>599.34776999999997</v>
      </c>
      <c r="B1250" s="123">
        <v>7.0798167000000004E-6</v>
      </c>
      <c r="C1250" s="125">
        <v>324.59999999999297</v>
      </c>
      <c r="D1250" s="120">
        <f>FORECAST(C1250,INDEX($B$2:$B$2069,MATCH(C1250,$A$2:$A$2069,1)-1):INDEX($B$2:$B$2069,MATCH(C1250,$A$2:$A$2069,1)+1),INDEX($A$2:$A$2069,MATCH(C1250,$A$2:$A$2069,1)-1):INDEX($A$2:$A$2069,MATCH(C1250,$A$2:$A$2069,1)+1))</f>
        <v>6.832740473637059E-6</v>
      </c>
      <c r="E1250" s="135">
        <v>449.39999999998599</v>
      </c>
      <c r="F1250" s="120">
        <f>FORECAST(E1250,INDEX($D$2:$D$6081,MATCH(E1250,$C$2:$C$6081,1)-1):INDEX($D$2:$D$6081,MATCH(E1250,$C$2:$C$6081,1)+1),INDEX($C$2:$C$6081,MATCH(E1250,$C$2:$C$6081,1)-1):INDEX($C$2:$C$6081,MATCH(E1250,$C$2:$C$6081,1)+1))</f>
        <v>4.7897877066975024E-6</v>
      </c>
      <c r="H1250" s="122"/>
    </row>
    <row r="1251" spans="1:8" x14ac:dyDescent="0.2">
      <c r="A1251" s="123">
        <v>599.62666000000002</v>
      </c>
      <c r="B1251" s="123">
        <v>7.0754395999999997E-6</v>
      </c>
      <c r="C1251" s="125">
        <v>324.699999999993</v>
      </c>
      <c r="D1251" s="120">
        <f>FORECAST(C1251,INDEX($B$2:$B$2069,MATCH(C1251,$A$2:$A$2069,1)-1):INDEX($B$2:$B$2069,MATCH(C1251,$A$2:$A$2069,1)+1),INDEX($A$2:$A$2069,MATCH(C1251,$A$2:$A$2069,1)-1):INDEX($A$2:$A$2069,MATCH(C1251,$A$2:$A$2069,1)+1))</f>
        <v>6.8309941635193384E-6</v>
      </c>
      <c r="E1251" s="124">
        <v>449.59999999998598</v>
      </c>
      <c r="F1251" s="120">
        <f>FORECAST(E1251,INDEX($D$2:$D$6081,MATCH(E1251,$C$2:$C$6081,1)-1):INDEX($D$2:$D$6081,MATCH(E1251,$C$2:$C$6081,1)+1),INDEX($C$2:$C$6081,MATCH(E1251,$C$2:$C$6081,1)-1):INDEX($C$2:$C$6081,MATCH(E1251,$C$2:$C$6081,1)+1))</f>
        <v>4.7881036844548332E-6</v>
      </c>
      <c r="H1251" s="122"/>
    </row>
    <row r="1252" spans="1:8" x14ac:dyDescent="0.2">
      <c r="A1252" s="123">
        <v>599.90548000000001</v>
      </c>
      <c r="B1252" s="123">
        <v>7.0720991000000001E-6</v>
      </c>
      <c r="C1252" s="125">
        <v>324.79999999999302</v>
      </c>
      <c r="D1252" s="120">
        <f>FORECAST(C1252,INDEX($B$2:$B$2069,MATCH(C1252,$A$2:$A$2069,1)-1):INDEX($B$2:$B$2069,MATCH(C1252,$A$2:$A$2069,1)+1),INDEX($A$2:$A$2069,MATCH(C1252,$A$2:$A$2069,1)-1):INDEX($A$2:$A$2069,MATCH(C1252,$A$2:$A$2069,1)+1))</f>
        <v>6.8292478534016169E-6</v>
      </c>
      <c r="E1252" s="135">
        <v>449.79999999998603</v>
      </c>
      <c r="F1252" s="120">
        <f>FORECAST(E1252,INDEX($D$2:$D$6081,MATCH(E1252,$C$2:$C$6081,1)-1):INDEX($D$2:$D$6081,MATCH(E1252,$C$2:$C$6081,1)+1),INDEX($C$2:$C$6081,MATCH(E1252,$C$2:$C$6081,1)-1):INDEX($C$2:$C$6081,MATCH(E1252,$C$2:$C$6081,1)+1))</f>
        <v>4.7864920257483384E-6</v>
      </c>
      <c r="H1252" s="122"/>
    </row>
    <row r="1253" spans="1:8" x14ac:dyDescent="0.2">
      <c r="A1253" s="123">
        <v>600.18422999999996</v>
      </c>
      <c r="B1253" s="123">
        <v>7.0674253000000002E-6</v>
      </c>
      <c r="C1253" s="125">
        <v>324.89999999999299</v>
      </c>
      <c r="D1253" s="120">
        <f>FORECAST(C1253,INDEX($B$2:$B$2069,MATCH(C1253,$A$2:$A$2069,1)-1):INDEX($B$2:$B$2069,MATCH(C1253,$A$2:$A$2069,1)+1),INDEX($A$2:$A$2069,MATCH(C1253,$A$2:$A$2069,1)-1):INDEX($A$2:$A$2069,MATCH(C1253,$A$2:$A$2069,1)+1))</f>
        <v>6.8275015432838971E-6</v>
      </c>
      <c r="E1253" s="124">
        <v>449.99999999998602</v>
      </c>
      <c r="F1253" s="120">
        <f>FORECAST(E1253,INDEX($D$2:$D$6081,MATCH(E1253,$C$2:$C$6081,1)-1):INDEX($D$2:$D$6081,MATCH(E1253,$C$2:$C$6081,1)+1),INDEX($C$2:$C$6081,MATCH(E1253,$C$2:$C$6081,1)-1):INDEX($C$2:$C$6081,MATCH(E1253,$C$2:$C$6081,1)+1))</f>
        <v>4.7850595336317127E-6</v>
      </c>
      <c r="H1253" s="122"/>
    </row>
    <row r="1254" spans="1:8" x14ac:dyDescent="0.2">
      <c r="A1254" s="123">
        <v>600.46292000000005</v>
      </c>
      <c r="B1254" s="123">
        <v>7.0620878000000003E-6</v>
      </c>
      <c r="C1254" s="125">
        <v>324.99999999999301</v>
      </c>
      <c r="D1254" s="120">
        <f>FORECAST(C1254,INDEX($B$2:$B$2069,MATCH(C1254,$A$2:$A$2069,1)-1):INDEX($B$2:$B$2069,MATCH(C1254,$A$2:$A$2069,1)+1),INDEX($A$2:$A$2069,MATCH(C1254,$A$2:$A$2069,1)-1):INDEX($A$2:$A$2069,MATCH(C1254,$A$2:$A$2069,1)+1))</f>
        <v>6.8234485749300328E-6</v>
      </c>
      <c r="E1254" s="135">
        <v>450.19999999998601</v>
      </c>
      <c r="F1254" s="120">
        <f>FORECAST(E1254,INDEX($D$2:$D$6081,MATCH(E1254,$C$2:$C$6081,1)-1):INDEX($D$2:$D$6081,MATCH(E1254,$C$2:$C$6081,1)+1),INDEX($C$2:$C$6081,MATCH(E1254,$C$2:$C$6081,1)-1):INDEX($C$2:$C$6081,MATCH(E1254,$C$2:$C$6081,1)+1))</f>
        <v>4.7837118028731163E-6</v>
      </c>
      <c r="H1254" s="122"/>
    </row>
    <row r="1255" spans="1:8" x14ac:dyDescent="0.2">
      <c r="A1255" s="123">
        <v>600.74154999999996</v>
      </c>
      <c r="B1255" s="123">
        <v>7.0548543999999998E-6</v>
      </c>
      <c r="C1255" s="125">
        <v>325.09999999999297</v>
      </c>
      <c r="D1255" s="120">
        <f>FORECAST(C1255,INDEX($B$2:$B$2069,MATCH(C1255,$A$2:$A$2069,1)-1):INDEX($B$2:$B$2069,MATCH(C1255,$A$2:$A$2069,1)+1),INDEX($A$2:$A$2069,MATCH(C1255,$A$2:$A$2069,1)-1):INDEX($A$2:$A$2069,MATCH(C1255,$A$2:$A$2069,1)+1))</f>
        <v>6.820951898730074E-6</v>
      </c>
      <c r="E1255" s="124">
        <v>450.39999999998599</v>
      </c>
      <c r="F1255" s="120">
        <f>FORECAST(E1255,INDEX($D$2:$D$6081,MATCH(E1255,$C$2:$C$6081,1)-1):INDEX($D$2:$D$6081,MATCH(E1255,$C$2:$C$6081,1)+1),INDEX($C$2:$C$6081,MATCH(E1255,$C$2:$C$6081,1)-1):INDEX($C$2:$C$6081,MATCH(E1255,$C$2:$C$6081,1)+1))</f>
        <v>4.7824145960422502E-6</v>
      </c>
      <c r="H1255" s="122"/>
    </row>
    <row r="1256" spans="1:8" x14ac:dyDescent="0.2">
      <c r="A1256" s="123">
        <v>601.02011000000005</v>
      </c>
      <c r="B1256" s="123">
        <v>7.0478432999999996E-6</v>
      </c>
      <c r="C1256" s="125">
        <v>325.199999999993</v>
      </c>
      <c r="D1256" s="120">
        <f>FORECAST(C1256,INDEX($B$2:$B$2069,MATCH(C1256,$A$2:$A$2069,1)-1):INDEX($B$2:$B$2069,MATCH(C1256,$A$2:$A$2069,1)+1),INDEX($A$2:$A$2069,MATCH(C1256,$A$2:$A$2069,1)-1):INDEX($A$2:$A$2069,MATCH(C1256,$A$2:$A$2069,1)+1))</f>
        <v>6.8184552225301118E-6</v>
      </c>
      <c r="E1256" s="135">
        <v>450.59999999998598</v>
      </c>
      <c r="F1256" s="120">
        <f>FORECAST(E1256,INDEX($D$2:$D$6081,MATCH(E1256,$C$2:$C$6081,1)-1):INDEX($D$2:$D$6081,MATCH(E1256,$C$2:$C$6081,1)+1),INDEX($C$2:$C$6081,MATCH(E1256,$C$2:$C$6081,1)-1):INDEX($C$2:$C$6081,MATCH(E1256,$C$2:$C$6081,1)+1))</f>
        <v>4.7812130849449107E-6</v>
      </c>
      <c r="H1256" s="122"/>
    </row>
    <row r="1257" spans="1:8" x14ac:dyDescent="0.2">
      <c r="A1257" s="123">
        <v>601.29861000000005</v>
      </c>
      <c r="B1257" s="123">
        <v>7.0401822999999997E-6</v>
      </c>
      <c r="C1257" s="125">
        <v>325.29999999999302</v>
      </c>
      <c r="D1257" s="120">
        <f>FORECAST(C1257,INDEX($B$2:$B$2069,MATCH(C1257,$A$2:$A$2069,1)-1):INDEX($B$2:$B$2069,MATCH(C1257,$A$2:$A$2069,1)+1),INDEX($A$2:$A$2069,MATCH(C1257,$A$2:$A$2069,1)-1):INDEX($A$2:$A$2069,MATCH(C1257,$A$2:$A$2069,1)+1))</f>
        <v>6.8142902527695319E-6</v>
      </c>
      <c r="E1257" s="124">
        <v>450.79999999998603</v>
      </c>
      <c r="F1257" s="120">
        <f>FORECAST(E1257,INDEX($D$2:$D$6081,MATCH(E1257,$C$2:$C$6081,1)-1):INDEX($D$2:$D$6081,MATCH(E1257,$C$2:$C$6081,1)+1),INDEX($C$2:$C$6081,MATCH(E1257,$C$2:$C$6081,1)-1):INDEX($C$2:$C$6081,MATCH(E1257,$C$2:$C$6081,1)+1))</f>
        <v>4.7799639040645764E-6</v>
      </c>
      <c r="H1257" s="122"/>
    </row>
    <row r="1258" spans="1:8" x14ac:dyDescent="0.2">
      <c r="A1258" s="123">
        <v>601.57704000000001</v>
      </c>
      <c r="B1258" s="123">
        <v>7.0316344999999999E-6</v>
      </c>
      <c r="C1258" s="125">
        <v>325.39999999999299</v>
      </c>
      <c r="D1258" s="120">
        <f>FORECAST(C1258,INDEX($B$2:$B$2069,MATCH(C1258,$A$2:$A$2069,1)-1):INDEX($B$2:$B$2069,MATCH(C1258,$A$2:$A$2069,1)+1),INDEX($A$2:$A$2069,MATCH(C1258,$A$2:$A$2069,1)-1):INDEX($A$2:$A$2069,MATCH(C1258,$A$2:$A$2069,1)+1))</f>
        <v>6.8108682167894366E-6</v>
      </c>
      <c r="E1258" s="135">
        <v>450.99999999998602</v>
      </c>
      <c r="F1258" s="120">
        <f>FORECAST(E1258,INDEX($D$2:$D$6081,MATCH(E1258,$C$2:$C$6081,1)-1):INDEX($D$2:$D$6081,MATCH(E1258,$C$2:$C$6081,1)+1),INDEX($C$2:$C$6081,MATCH(E1258,$C$2:$C$6081,1)-1):INDEX($C$2:$C$6081,MATCH(E1258,$C$2:$C$6081,1)+1))</f>
        <v>4.7785491595770465E-6</v>
      </c>
      <c r="H1258" s="122"/>
    </row>
    <row r="1259" spans="1:8" x14ac:dyDescent="0.2">
      <c r="A1259" s="123">
        <v>601.85541000000001</v>
      </c>
      <c r="B1259" s="123">
        <v>7.0219541999999997E-6</v>
      </c>
      <c r="C1259" s="125">
        <v>325.49999999999301</v>
      </c>
      <c r="D1259" s="120">
        <f>FORECAST(C1259,INDEX($B$2:$B$2069,MATCH(C1259,$A$2:$A$2069,1)-1):INDEX($B$2:$B$2069,MATCH(C1259,$A$2:$A$2069,1)+1),INDEX($A$2:$A$2069,MATCH(C1259,$A$2:$A$2069,1)-1):INDEX($A$2:$A$2069,MATCH(C1259,$A$2:$A$2069,1)+1))</f>
        <v>6.8074461808093396E-6</v>
      </c>
      <c r="E1259" s="124">
        <v>451.19999999998601</v>
      </c>
      <c r="F1259" s="120">
        <f>FORECAST(E1259,INDEX($D$2:$D$6081,MATCH(E1259,$C$2:$C$6081,1)-1):INDEX($D$2:$D$6081,MATCH(E1259,$C$2:$C$6081,1)+1),INDEX($C$2:$C$6081,MATCH(E1259,$C$2:$C$6081,1)-1):INDEX($C$2:$C$6081,MATCH(E1259,$C$2:$C$6081,1)+1))</f>
        <v>4.7777363655852308E-6</v>
      </c>
      <c r="H1259" s="122"/>
    </row>
    <row r="1260" spans="1:8" x14ac:dyDescent="0.2">
      <c r="A1260" s="123">
        <v>602.13372000000004</v>
      </c>
      <c r="B1260" s="123">
        <v>7.0126648999999999E-6</v>
      </c>
      <c r="C1260" s="125">
        <v>325.59999999999297</v>
      </c>
      <c r="D1260" s="120">
        <f>FORECAST(C1260,INDEX($B$2:$B$2069,MATCH(C1260,$A$2:$A$2069,1)-1):INDEX($B$2:$B$2069,MATCH(C1260,$A$2:$A$2069,1)+1),INDEX($A$2:$A$2069,MATCH(C1260,$A$2:$A$2069,1)-1):INDEX($A$2:$A$2069,MATCH(C1260,$A$2:$A$2069,1)+1))</f>
        <v>6.8040241448292426E-6</v>
      </c>
      <c r="E1260" s="135">
        <v>451.39999999998599</v>
      </c>
      <c r="F1260" s="120">
        <f>FORECAST(E1260,INDEX($D$2:$D$6081,MATCH(E1260,$C$2:$C$6081,1)-1):INDEX($D$2:$D$6081,MATCH(E1260,$C$2:$C$6081,1)+1),INDEX($C$2:$C$6081,MATCH(E1260,$C$2:$C$6081,1)-1):INDEX($C$2:$C$6081,MATCH(E1260,$C$2:$C$6081,1)+1))</f>
        <v>4.7770890326247948E-6</v>
      </c>
      <c r="H1260" s="122"/>
    </row>
    <row r="1261" spans="1:8" x14ac:dyDescent="0.2">
      <c r="A1261" s="123">
        <v>602.41196000000002</v>
      </c>
      <c r="B1261" s="123">
        <v>7.0014608999999998E-6</v>
      </c>
      <c r="C1261" s="125">
        <v>325.699999999993</v>
      </c>
      <c r="D1261" s="120">
        <f>FORECAST(C1261,INDEX($B$2:$B$2069,MATCH(C1261,$A$2:$A$2069,1)-1):INDEX($B$2:$B$2069,MATCH(C1261,$A$2:$A$2069,1)+1),INDEX($A$2:$A$2069,MATCH(C1261,$A$2:$A$2069,1)-1):INDEX($A$2:$A$2069,MATCH(C1261,$A$2:$A$2069,1)+1))</f>
        <v>6.7997122254901094E-6</v>
      </c>
      <c r="E1261" s="124">
        <v>451.59999999998598</v>
      </c>
      <c r="F1261" s="120">
        <f>FORECAST(E1261,INDEX($D$2:$D$6081,MATCH(E1261,$C$2:$C$6081,1)-1):INDEX($D$2:$D$6081,MATCH(E1261,$C$2:$C$6081,1)+1),INDEX($C$2:$C$6081,MATCH(E1261,$C$2:$C$6081,1)-1):INDEX($C$2:$C$6081,MATCH(E1261,$C$2:$C$6081,1)+1))</f>
        <v>4.7766508190457787E-6</v>
      </c>
      <c r="H1261" s="122"/>
    </row>
    <row r="1262" spans="1:8" x14ac:dyDescent="0.2">
      <c r="A1262" s="123">
        <v>602.69012999999995</v>
      </c>
      <c r="B1262" s="123">
        <v>6.9909888999999996E-6</v>
      </c>
      <c r="C1262" s="125">
        <v>325.79999999999302</v>
      </c>
      <c r="D1262" s="120">
        <f>FORECAST(C1262,INDEX($B$2:$B$2069,MATCH(C1262,$A$2:$A$2069,1)-1):INDEX($B$2:$B$2069,MATCH(C1262,$A$2:$A$2069,1)+1),INDEX($A$2:$A$2069,MATCH(C1262,$A$2:$A$2069,1)-1):INDEX($A$2:$A$2069,MATCH(C1262,$A$2:$A$2069,1)+1))</f>
        <v>6.7959456393209667E-6</v>
      </c>
      <c r="E1262" s="135">
        <v>451.79999999998603</v>
      </c>
      <c r="F1262" s="120">
        <f>FORECAST(E1262,INDEX($D$2:$D$6081,MATCH(E1262,$C$2:$C$6081,1)-1):INDEX($D$2:$D$6081,MATCH(E1262,$C$2:$C$6081,1)+1),INDEX($C$2:$C$6081,MATCH(E1262,$C$2:$C$6081,1)-1):INDEX($C$2:$C$6081,MATCH(E1262,$C$2:$C$6081,1)+1))</f>
        <v>4.7763115028300371E-6</v>
      </c>
      <c r="H1262" s="122"/>
    </row>
    <row r="1263" spans="1:8" x14ac:dyDescent="0.2">
      <c r="A1263" s="123">
        <v>602.96824000000004</v>
      </c>
      <c r="B1263" s="123">
        <v>6.9791344000000001E-6</v>
      </c>
      <c r="C1263" s="125">
        <v>325.89999999999299</v>
      </c>
      <c r="D1263" s="120">
        <f>FORECAST(C1263,INDEX($B$2:$B$2069,MATCH(C1263,$A$2:$A$2069,1)-1):INDEX($B$2:$B$2069,MATCH(C1263,$A$2:$A$2069,1)+1),INDEX($A$2:$A$2069,MATCH(C1263,$A$2:$A$2069,1)-1):INDEX($A$2:$A$2069,MATCH(C1263,$A$2:$A$2069,1)+1))</f>
        <v>6.7921790531518257E-6</v>
      </c>
      <c r="E1263" s="124">
        <v>451.99999999998602</v>
      </c>
      <c r="F1263" s="120">
        <f>FORECAST(E1263,INDEX($D$2:$D$6081,MATCH(E1263,$C$2:$C$6081,1)-1):INDEX($D$2:$D$6081,MATCH(E1263,$C$2:$C$6081,1)+1),INDEX($C$2:$C$6081,MATCH(E1263,$C$2:$C$6081,1)-1):INDEX($C$2:$C$6081,MATCH(E1263,$C$2:$C$6081,1)+1))</f>
        <v>4.7759381940040308E-6</v>
      </c>
      <c r="H1263" s="122"/>
    </row>
    <row r="1264" spans="1:8" x14ac:dyDescent="0.2">
      <c r="A1264" s="123">
        <v>603.24629000000004</v>
      </c>
      <c r="B1264" s="123">
        <v>6.9654908000000001E-6</v>
      </c>
      <c r="C1264" s="125">
        <v>325.99999999999301</v>
      </c>
      <c r="D1264" s="120">
        <f>FORECAST(C1264,INDEX($B$2:$B$2069,MATCH(C1264,$A$2:$A$2069,1)-1):INDEX($B$2:$B$2069,MATCH(C1264,$A$2:$A$2069,1)+1),INDEX($A$2:$A$2069,MATCH(C1264,$A$2:$A$2069,1)-1):INDEX($A$2:$A$2069,MATCH(C1264,$A$2:$A$2069,1)+1))</f>
        <v>6.792988663522173E-6</v>
      </c>
      <c r="E1264" s="135">
        <v>452.19999999998601</v>
      </c>
      <c r="F1264" s="120">
        <f>FORECAST(E1264,INDEX($D$2:$D$6081,MATCH(E1264,$C$2:$C$6081,1)-1):INDEX($D$2:$D$6081,MATCH(E1264,$C$2:$C$6081,1)+1),INDEX($C$2:$C$6081,MATCH(E1264,$C$2:$C$6081,1)-1):INDEX($C$2:$C$6081,MATCH(E1264,$C$2:$C$6081,1)+1))</f>
        <v>4.7753926992681155E-6</v>
      </c>
      <c r="H1264" s="122"/>
    </row>
    <row r="1265" spans="1:8" x14ac:dyDescent="0.2">
      <c r="A1265" s="123">
        <v>603.52427999999998</v>
      </c>
      <c r="B1265" s="123">
        <v>6.9519949000000002E-6</v>
      </c>
      <c r="C1265" s="125">
        <v>326.09999999999297</v>
      </c>
      <c r="D1265" s="120">
        <f>FORECAST(C1265,INDEX($B$2:$B$2069,MATCH(C1265,$A$2:$A$2069,1)-1):INDEX($B$2:$B$2069,MATCH(C1265,$A$2:$A$2069,1)+1),INDEX($A$2:$A$2069,MATCH(C1265,$A$2:$A$2069,1)-1):INDEX($A$2:$A$2069,MATCH(C1265,$A$2:$A$2069,1)+1))</f>
        <v>6.7907792110072781E-6</v>
      </c>
      <c r="E1265" s="124">
        <v>452.39999999998599</v>
      </c>
      <c r="F1265" s="120">
        <f>FORECAST(E1265,INDEX($D$2:$D$6081,MATCH(E1265,$C$2:$C$6081,1)-1):INDEX($D$2:$D$6081,MATCH(E1265,$C$2:$C$6081,1)+1),INDEX($C$2:$C$6081,MATCH(E1265,$C$2:$C$6081,1)-1):INDEX($C$2:$C$6081,MATCH(E1265,$C$2:$C$6081,1)+1))</f>
        <v>4.7747359805038659E-6</v>
      </c>
      <c r="H1265" s="122"/>
    </row>
    <row r="1266" spans="1:8" x14ac:dyDescent="0.2">
      <c r="A1266" s="123">
        <v>603.80219999999997</v>
      </c>
      <c r="B1266" s="123">
        <v>6.9383932000000002E-6</v>
      </c>
      <c r="C1266" s="125">
        <v>326.199999999993</v>
      </c>
      <c r="D1266" s="120">
        <f>FORECAST(C1266,INDEX($B$2:$B$2069,MATCH(C1266,$A$2:$A$2069,1)-1):INDEX($B$2:$B$2069,MATCH(C1266,$A$2:$A$2069,1)+1),INDEX($A$2:$A$2069,MATCH(C1266,$A$2:$A$2069,1)-1):INDEX($A$2:$A$2069,MATCH(C1266,$A$2:$A$2069,1)+1))</f>
        <v>6.7885697584923823E-6</v>
      </c>
      <c r="E1266" s="135">
        <v>452.59999999998598</v>
      </c>
      <c r="F1266" s="120">
        <f>FORECAST(E1266,INDEX($D$2:$D$6081,MATCH(E1266,$C$2:$C$6081,1)-1):INDEX($D$2:$D$6081,MATCH(E1266,$C$2:$C$6081,1)+1),INDEX($C$2:$C$6081,MATCH(E1266,$C$2:$C$6081,1)-1):INDEX($C$2:$C$6081,MATCH(E1266,$C$2:$C$6081,1)+1))</f>
        <v>4.7738664829702452E-6</v>
      </c>
      <c r="H1266" s="122"/>
    </row>
    <row r="1267" spans="1:8" x14ac:dyDescent="0.2">
      <c r="A1267" s="123">
        <v>604.08005000000003</v>
      </c>
      <c r="B1267" s="123">
        <v>6.9240215999999997E-6</v>
      </c>
      <c r="C1267" s="125">
        <v>326.29999999999302</v>
      </c>
      <c r="D1267" s="120">
        <f>FORECAST(C1267,INDEX($B$2:$B$2069,MATCH(C1267,$A$2:$A$2069,1)-1):INDEX($B$2:$B$2069,MATCH(C1267,$A$2:$A$2069,1)+1),INDEX($A$2:$A$2069,MATCH(C1267,$A$2:$A$2069,1)-1):INDEX($A$2:$A$2069,MATCH(C1267,$A$2:$A$2069,1)+1))</f>
        <v>6.7874813387590716E-6</v>
      </c>
      <c r="E1267" s="124">
        <v>452.79999999998603</v>
      </c>
      <c r="F1267" s="120">
        <f>FORECAST(E1267,INDEX($D$2:$D$6081,MATCH(E1267,$C$2:$C$6081,1)-1):INDEX($D$2:$D$6081,MATCH(E1267,$C$2:$C$6081,1)+1),INDEX($C$2:$C$6081,MATCH(E1267,$C$2:$C$6081,1)-1):INDEX($C$2:$C$6081,MATCH(E1267,$C$2:$C$6081,1)+1))</f>
        <v>4.7727868012081865E-6</v>
      </c>
      <c r="H1267" s="122"/>
    </row>
    <row r="1268" spans="1:8" x14ac:dyDescent="0.2">
      <c r="A1268" s="123">
        <v>604.35784000000001</v>
      </c>
      <c r="B1268" s="123">
        <v>6.9097267E-6</v>
      </c>
      <c r="C1268" s="125">
        <v>326.39999999999299</v>
      </c>
      <c r="D1268" s="120">
        <f>FORECAST(C1268,INDEX($B$2:$B$2069,MATCH(C1268,$A$2:$A$2069,1)-1):INDEX($B$2:$B$2069,MATCH(C1268,$A$2:$A$2069,1)+1),INDEX($A$2:$A$2069,MATCH(C1268,$A$2:$A$2069,1)-1):INDEX($A$2:$A$2069,MATCH(C1268,$A$2:$A$2069,1)+1))</f>
        <v>6.7865408083278881E-6</v>
      </c>
      <c r="E1268" s="135">
        <v>452.99999999998602</v>
      </c>
      <c r="F1268" s="120">
        <f>FORECAST(E1268,INDEX($D$2:$D$6081,MATCH(E1268,$C$2:$C$6081,1)-1):INDEX($D$2:$D$6081,MATCH(E1268,$C$2:$C$6081,1)+1),INDEX($C$2:$C$6081,MATCH(E1268,$C$2:$C$6081,1)-1):INDEX($C$2:$C$6081,MATCH(E1268,$C$2:$C$6081,1)+1))</f>
        <v>4.7717432084518586E-6</v>
      </c>
      <c r="H1268" s="122"/>
    </row>
    <row r="1269" spans="1:8" x14ac:dyDescent="0.2">
      <c r="A1269" s="123">
        <v>604.63557000000003</v>
      </c>
      <c r="B1269" s="123">
        <v>6.8949460999999998E-6</v>
      </c>
      <c r="C1269" s="125">
        <v>326.49999999999301</v>
      </c>
      <c r="D1269" s="120">
        <f>FORECAST(C1269,INDEX($B$2:$B$2069,MATCH(C1269,$A$2:$A$2069,1)-1):INDEX($B$2:$B$2069,MATCH(C1269,$A$2:$A$2069,1)+1),INDEX($A$2:$A$2069,MATCH(C1269,$A$2:$A$2069,1)-1):INDEX($A$2:$A$2069,MATCH(C1269,$A$2:$A$2069,1)+1))</f>
        <v>6.7856002778967037E-6</v>
      </c>
      <c r="E1269" s="124">
        <v>453.19999999998601</v>
      </c>
      <c r="F1269" s="120">
        <f>FORECAST(E1269,INDEX($D$2:$D$6081,MATCH(E1269,$C$2:$C$6081,1)-1):INDEX($D$2:$D$6081,MATCH(E1269,$C$2:$C$6081,1)+1),INDEX($C$2:$C$6081,MATCH(E1269,$C$2:$C$6081,1)-1):INDEX($C$2:$C$6081,MATCH(E1269,$C$2:$C$6081,1)+1))</f>
        <v>4.7709670968381109E-6</v>
      </c>
      <c r="H1269" s="122"/>
    </row>
    <row r="1270" spans="1:8" x14ac:dyDescent="0.2">
      <c r="A1270" s="123">
        <v>604.91323</v>
      </c>
      <c r="B1270" s="123">
        <v>6.8809281000000003E-6</v>
      </c>
      <c r="C1270" s="125">
        <v>326.59999999999297</v>
      </c>
      <c r="D1270" s="120">
        <f>FORECAST(C1270,INDEX($B$2:$B$2069,MATCH(C1270,$A$2:$A$2069,1)-1):INDEX($B$2:$B$2069,MATCH(C1270,$A$2:$A$2069,1)+1),INDEX($A$2:$A$2069,MATCH(C1270,$A$2:$A$2069,1)-1):INDEX($A$2:$A$2069,MATCH(C1270,$A$2:$A$2069,1)+1))</f>
        <v>6.7846597474655211E-6</v>
      </c>
      <c r="E1270" s="135">
        <v>453.39999999998599</v>
      </c>
      <c r="F1270" s="120">
        <f>FORECAST(E1270,INDEX($D$2:$D$6081,MATCH(E1270,$C$2:$C$6081,1)-1):INDEX($D$2:$D$6081,MATCH(E1270,$C$2:$C$6081,1)+1),INDEX($C$2:$C$6081,MATCH(E1270,$C$2:$C$6081,1)-1):INDEX($C$2:$C$6081,MATCH(E1270,$C$2:$C$6081,1)+1))</f>
        <v>4.7703757789703153E-6</v>
      </c>
      <c r="H1270" s="122"/>
    </row>
    <row r="1271" spans="1:8" x14ac:dyDescent="0.2">
      <c r="A1271" s="123">
        <v>605.19083000000001</v>
      </c>
      <c r="B1271" s="123">
        <v>6.8662709999999996E-6</v>
      </c>
      <c r="C1271" s="125">
        <v>326.699999999993</v>
      </c>
      <c r="D1271" s="120">
        <f>FORECAST(C1271,INDEX($B$2:$B$2069,MATCH(C1271,$A$2:$A$2069,1)-1):INDEX($B$2:$B$2069,MATCH(C1271,$A$2:$A$2069,1)+1),INDEX($A$2:$A$2069,MATCH(C1271,$A$2:$A$2069,1)-1):INDEX($A$2:$A$2069,MATCH(C1271,$A$2:$A$2069,1)+1))</f>
        <v>6.77994655718758E-6</v>
      </c>
      <c r="E1271" s="124">
        <v>453.59999999998598</v>
      </c>
      <c r="F1271" s="120">
        <f>FORECAST(E1271,INDEX($D$2:$D$6081,MATCH(E1271,$C$2:$C$6081,1)-1):INDEX($D$2:$D$6081,MATCH(E1271,$C$2:$C$6081,1)+1),INDEX($C$2:$C$6081,MATCH(E1271,$C$2:$C$6081,1)-1):INDEX($C$2:$C$6081,MATCH(E1271,$C$2:$C$6081,1)+1))</f>
        <v>4.7698578204070863E-6</v>
      </c>
      <c r="H1271" s="122"/>
    </row>
    <row r="1272" spans="1:8" x14ac:dyDescent="0.2">
      <c r="A1272" s="123">
        <v>605.46837000000005</v>
      </c>
      <c r="B1272" s="123">
        <v>6.8530263000000004E-6</v>
      </c>
      <c r="C1272" s="125">
        <v>326.79999999999302</v>
      </c>
      <c r="D1272" s="120">
        <f>FORECAST(C1272,INDEX($B$2:$B$2069,MATCH(C1272,$A$2:$A$2069,1)-1):INDEX($B$2:$B$2069,MATCH(C1272,$A$2:$A$2069,1)+1),INDEX($A$2:$A$2069,MATCH(C1272,$A$2:$A$2069,1)-1):INDEX($A$2:$A$2069,MATCH(C1272,$A$2:$A$2069,1)+1))</f>
        <v>6.7775784076351538E-6</v>
      </c>
      <c r="E1272" s="135">
        <v>453.79999999998603</v>
      </c>
      <c r="F1272" s="120">
        <f>FORECAST(E1272,INDEX($D$2:$D$6081,MATCH(E1272,$C$2:$C$6081,1)-1):INDEX($D$2:$D$6081,MATCH(E1272,$C$2:$C$6081,1)+1),INDEX($C$2:$C$6081,MATCH(E1272,$C$2:$C$6081,1)-1):INDEX($C$2:$C$6081,MATCH(E1272,$C$2:$C$6081,1)+1))</f>
        <v>4.7690944744753243E-6</v>
      </c>
      <c r="H1272" s="122"/>
    </row>
    <row r="1273" spans="1:8" x14ac:dyDescent="0.2">
      <c r="A1273" s="123">
        <v>605.74584000000004</v>
      </c>
      <c r="B1273" s="123">
        <v>6.8381095E-6</v>
      </c>
      <c r="C1273" s="125">
        <v>326.89999999999299</v>
      </c>
      <c r="D1273" s="120">
        <f>FORECAST(C1273,INDEX($B$2:$B$2069,MATCH(C1273,$A$2:$A$2069,1)-1):INDEX($B$2:$B$2069,MATCH(C1273,$A$2:$A$2069,1)+1),INDEX($A$2:$A$2069,MATCH(C1273,$A$2:$A$2069,1)-1):INDEX($A$2:$A$2069,MATCH(C1273,$A$2:$A$2069,1)+1))</f>
        <v>6.7752102580827294E-6</v>
      </c>
      <c r="E1273" s="124">
        <v>453.99999999998602</v>
      </c>
      <c r="F1273" s="120">
        <f>FORECAST(E1273,INDEX($D$2:$D$6081,MATCH(E1273,$C$2:$C$6081,1)-1):INDEX($D$2:$D$6081,MATCH(E1273,$C$2:$C$6081,1)+1),INDEX($C$2:$C$6081,MATCH(E1273,$C$2:$C$6081,1)-1):INDEX($C$2:$C$6081,MATCH(E1273,$C$2:$C$6081,1)+1))</f>
        <v>4.7685763513140703E-6</v>
      </c>
      <c r="H1273" s="122"/>
    </row>
    <row r="1274" spans="1:8" x14ac:dyDescent="0.2">
      <c r="A1274" s="123">
        <v>606.02324999999996</v>
      </c>
      <c r="B1274" s="123">
        <v>6.8238117000000003E-6</v>
      </c>
      <c r="C1274" s="125">
        <v>326.99999999999301</v>
      </c>
      <c r="D1274" s="120">
        <f>FORECAST(C1274,INDEX($B$2:$B$2069,MATCH(C1274,$A$2:$A$2069,1)-1):INDEX($B$2:$B$2069,MATCH(C1274,$A$2:$A$2069,1)+1),INDEX($A$2:$A$2069,MATCH(C1274,$A$2:$A$2069,1)-1):INDEX($A$2:$A$2069,MATCH(C1274,$A$2:$A$2069,1)+1))</f>
        <v>6.7738819023266746E-6</v>
      </c>
      <c r="E1274" s="135">
        <v>454.19999999998601</v>
      </c>
      <c r="F1274" s="120">
        <f>FORECAST(E1274,INDEX($D$2:$D$6081,MATCH(E1274,$C$2:$C$6081,1)-1):INDEX($D$2:$D$6081,MATCH(E1274,$C$2:$C$6081,1)+1),INDEX($C$2:$C$6081,MATCH(E1274,$C$2:$C$6081,1)-1):INDEX($C$2:$C$6081,MATCH(E1274,$C$2:$C$6081,1)+1))</f>
        <v>4.7680561649926794E-6</v>
      </c>
      <c r="H1274" s="122"/>
    </row>
    <row r="1275" spans="1:8" x14ac:dyDescent="0.2">
      <c r="A1275" s="123">
        <v>606.30059000000006</v>
      </c>
      <c r="B1275" s="123">
        <v>6.8101959000000004E-6</v>
      </c>
      <c r="C1275" s="125">
        <v>327.09999999999297</v>
      </c>
      <c r="D1275" s="120">
        <f>FORECAST(C1275,INDEX($B$2:$B$2069,MATCH(C1275,$A$2:$A$2069,1)-1):INDEX($B$2:$B$2069,MATCH(C1275,$A$2:$A$2069,1)+1),INDEX($A$2:$A$2069,MATCH(C1275,$A$2:$A$2069,1)-1):INDEX($A$2:$A$2069,MATCH(C1275,$A$2:$A$2069,1)+1))</f>
        <v>6.7714741029026785E-6</v>
      </c>
      <c r="E1275" s="124">
        <v>454.39999999998599</v>
      </c>
      <c r="F1275" s="120">
        <f>FORECAST(E1275,INDEX($D$2:$D$6081,MATCH(E1275,$C$2:$C$6081,1)-1):INDEX($D$2:$D$6081,MATCH(E1275,$C$2:$C$6081,1)+1),INDEX($C$2:$C$6081,MATCH(E1275,$C$2:$C$6081,1)-1):INDEX($C$2:$C$6081,MATCH(E1275,$C$2:$C$6081,1)+1))</f>
        <v>4.7676199108103635E-6</v>
      </c>
      <c r="H1275" s="122"/>
    </row>
    <row r="1276" spans="1:8" x14ac:dyDescent="0.2">
      <c r="A1276" s="123">
        <v>606.57786999999996</v>
      </c>
      <c r="B1276" s="123">
        <v>6.7963049E-6</v>
      </c>
      <c r="C1276" s="125">
        <v>327.199999999993</v>
      </c>
      <c r="D1276" s="120">
        <f>FORECAST(C1276,INDEX($B$2:$B$2069,MATCH(C1276,$A$2:$A$2069,1)-1):INDEX($B$2:$B$2069,MATCH(C1276,$A$2:$A$2069,1)+1),INDEX($A$2:$A$2069,MATCH(C1276,$A$2:$A$2069,1)-1):INDEX($A$2:$A$2069,MATCH(C1276,$A$2:$A$2069,1)+1))</f>
        <v>6.7690663034786824E-6</v>
      </c>
      <c r="E1276" s="135">
        <v>454.59999999998598</v>
      </c>
      <c r="F1276" s="120">
        <f>FORECAST(E1276,INDEX($D$2:$D$6081,MATCH(E1276,$C$2:$C$6081,1)-1):INDEX($D$2:$D$6081,MATCH(E1276,$C$2:$C$6081,1)+1),INDEX($C$2:$C$6081,MATCH(E1276,$C$2:$C$6081,1)-1):INDEX($C$2:$C$6081,MATCH(E1276,$C$2:$C$6081,1)+1))</f>
        <v>4.7670193767302883E-6</v>
      </c>
      <c r="H1276" s="122"/>
    </row>
    <row r="1277" spans="1:8" x14ac:dyDescent="0.2">
      <c r="A1277" s="123">
        <v>606.85509000000002</v>
      </c>
      <c r="B1277" s="123">
        <v>6.7815659999999999E-6</v>
      </c>
      <c r="C1277" s="125">
        <v>327.29999999999302</v>
      </c>
      <c r="D1277" s="120">
        <f>FORECAST(C1277,INDEX($B$2:$B$2069,MATCH(C1277,$A$2:$A$2069,1)-1):INDEX($B$2:$B$2069,MATCH(C1277,$A$2:$A$2069,1)+1),INDEX($A$2:$A$2069,MATCH(C1277,$A$2:$A$2069,1)-1):INDEX($A$2:$A$2069,MATCH(C1277,$A$2:$A$2069,1)+1))</f>
        <v>6.7666585040546846E-6</v>
      </c>
      <c r="E1277" s="124">
        <v>454.79999999998603</v>
      </c>
      <c r="F1277" s="120">
        <f>FORECAST(E1277,INDEX($D$2:$D$6081,MATCH(E1277,$C$2:$C$6081,1)-1):INDEX($D$2:$D$6081,MATCH(E1277,$C$2:$C$6081,1)+1),INDEX($C$2:$C$6081,MATCH(E1277,$C$2:$C$6081,1)-1):INDEX($C$2:$C$6081,MATCH(E1277,$C$2:$C$6081,1)+1))</f>
        <v>4.7659471262760282E-6</v>
      </c>
      <c r="H1277" s="122"/>
    </row>
    <row r="1278" spans="1:8" x14ac:dyDescent="0.2">
      <c r="A1278" s="123">
        <v>607.13224000000002</v>
      </c>
      <c r="B1278" s="123">
        <v>6.7672238000000001E-6</v>
      </c>
      <c r="C1278" s="125">
        <v>327.39999999999299</v>
      </c>
      <c r="D1278" s="120">
        <f>FORECAST(C1278,INDEX($B$2:$B$2069,MATCH(C1278,$A$2:$A$2069,1)-1):INDEX($B$2:$B$2069,MATCH(C1278,$A$2:$A$2069,1)+1),INDEX($A$2:$A$2069,MATCH(C1278,$A$2:$A$2069,1)-1):INDEX($A$2:$A$2069,MATCH(C1278,$A$2:$A$2069,1)+1))</f>
        <v>6.7684616426757096E-6</v>
      </c>
      <c r="E1278" s="135">
        <v>454.99999999998499</v>
      </c>
      <c r="F1278" s="120">
        <f>FORECAST(E1278,INDEX($D$2:$D$6081,MATCH(E1278,$C$2:$C$6081,1)-1):INDEX($D$2:$D$6081,MATCH(E1278,$C$2:$C$6081,1)+1),INDEX($C$2:$C$6081,MATCH(E1278,$C$2:$C$6081,1)-1):INDEX($C$2:$C$6081,MATCH(E1278,$C$2:$C$6081,1)+1))</f>
        <v>4.7651528363736425E-6</v>
      </c>
      <c r="H1278" s="122"/>
    </row>
    <row r="1279" spans="1:8" x14ac:dyDescent="0.2">
      <c r="A1279" s="123">
        <v>607.40932999999995</v>
      </c>
      <c r="B1279" s="123">
        <v>6.7544344000000003E-6</v>
      </c>
      <c r="C1279" s="125">
        <v>327.49999999999301</v>
      </c>
      <c r="D1279" s="120">
        <f>FORECAST(C1279,INDEX($B$2:$B$2069,MATCH(C1279,$A$2:$A$2069,1)-1):INDEX($B$2:$B$2069,MATCH(C1279,$A$2:$A$2069,1)+1),INDEX($A$2:$A$2069,MATCH(C1279,$A$2:$A$2069,1)-1):INDEX($A$2:$A$2069,MATCH(C1279,$A$2:$A$2069,1)+1))</f>
        <v>6.7677460576421375E-6</v>
      </c>
      <c r="E1279" s="124">
        <v>455.19999999998498</v>
      </c>
      <c r="F1279" s="120">
        <f>FORECAST(E1279,INDEX($D$2:$D$6081,MATCH(E1279,$C$2:$C$6081,1)-1):INDEX($D$2:$D$6081,MATCH(E1279,$C$2:$C$6081,1)+1),INDEX($C$2:$C$6081,MATCH(E1279,$C$2:$C$6081,1)-1):INDEX($C$2:$C$6081,MATCH(E1279,$C$2:$C$6081,1)+1))</f>
        <v>4.76440883164142E-6</v>
      </c>
      <c r="H1279" s="122"/>
    </row>
    <row r="1280" spans="1:8" x14ac:dyDescent="0.2">
      <c r="A1280" s="123">
        <v>607.68634999999995</v>
      </c>
      <c r="B1280" s="123">
        <v>6.7409528000000002E-6</v>
      </c>
      <c r="C1280" s="125">
        <v>327.59999999999297</v>
      </c>
      <c r="D1280" s="120">
        <f>FORECAST(C1280,INDEX($B$2:$B$2069,MATCH(C1280,$A$2:$A$2069,1)-1):INDEX($B$2:$B$2069,MATCH(C1280,$A$2:$A$2069,1)+1),INDEX($A$2:$A$2069,MATCH(C1280,$A$2:$A$2069,1)-1):INDEX($A$2:$A$2069,MATCH(C1280,$A$2:$A$2069,1)+1))</f>
        <v>6.7670304726085637E-6</v>
      </c>
      <c r="E1280" s="135">
        <v>455.39999999998503</v>
      </c>
      <c r="F1280" s="120">
        <f>FORECAST(E1280,INDEX($D$2:$D$6081,MATCH(E1280,$C$2:$C$6081,1)-1):INDEX($D$2:$D$6081,MATCH(E1280,$C$2:$C$6081,1)+1),INDEX($C$2:$C$6081,MATCH(E1280,$C$2:$C$6081,1)-1):INDEX($C$2:$C$6081,MATCH(E1280,$C$2:$C$6081,1)+1))</f>
        <v>4.7639424158547558E-6</v>
      </c>
      <c r="H1280" s="122"/>
    </row>
    <row r="1281" spans="1:8" x14ac:dyDescent="0.2">
      <c r="A1281" s="123">
        <v>607.96330999999998</v>
      </c>
      <c r="B1281" s="123">
        <v>6.7282477E-6</v>
      </c>
      <c r="C1281" s="125">
        <v>327.699999999993</v>
      </c>
      <c r="D1281" s="120">
        <f>FORECAST(C1281,INDEX($B$2:$B$2069,MATCH(C1281,$A$2:$A$2069,1)-1):INDEX($B$2:$B$2069,MATCH(C1281,$A$2:$A$2069,1)+1),INDEX($A$2:$A$2069,MATCH(C1281,$A$2:$A$2069,1)-1):INDEX($A$2:$A$2069,MATCH(C1281,$A$2:$A$2069,1)+1))</f>
        <v>6.7667080814843317E-6</v>
      </c>
      <c r="E1281" s="124">
        <v>455.59999999998502</v>
      </c>
      <c r="F1281" s="120">
        <f>FORECAST(E1281,INDEX($D$2:$D$6081,MATCH(E1281,$C$2:$C$6081,1)-1):INDEX($D$2:$D$6081,MATCH(E1281,$C$2:$C$6081,1)+1),INDEX($C$2:$C$6081,MATCH(E1281,$C$2:$C$6081,1)-1):INDEX($C$2:$C$6081,MATCH(E1281,$C$2:$C$6081,1)+1))</f>
        <v>4.7636142608534493E-6</v>
      </c>
      <c r="H1281" s="122"/>
    </row>
    <row r="1282" spans="1:8" x14ac:dyDescent="0.2">
      <c r="A1282" s="123">
        <v>608.24021000000005</v>
      </c>
      <c r="B1282" s="123">
        <v>6.7156950000000004E-6</v>
      </c>
      <c r="C1282" s="125">
        <v>327.79999999999302</v>
      </c>
      <c r="D1282" s="120">
        <f>FORECAST(C1282,INDEX($B$2:$B$2069,MATCH(C1282,$A$2:$A$2069,1)-1):INDEX($B$2:$B$2069,MATCH(C1282,$A$2:$A$2069,1)+1),INDEX($A$2:$A$2069,MATCH(C1282,$A$2:$A$2069,1)-1):INDEX($A$2:$A$2069,MATCH(C1282,$A$2:$A$2069,1)+1))</f>
        <v>6.766445193786687E-6</v>
      </c>
      <c r="E1282" s="135">
        <v>455.799999999985</v>
      </c>
      <c r="F1282" s="120">
        <f>FORECAST(E1282,INDEX($D$2:$D$6081,MATCH(E1282,$C$2:$C$6081,1)-1):INDEX($D$2:$D$6081,MATCH(E1282,$C$2:$C$6081,1)+1),INDEX($C$2:$C$6081,MATCH(E1282,$C$2:$C$6081,1)-1):INDEX($C$2:$C$6081,MATCH(E1282,$C$2:$C$6081,1)+1))</f>
        <v>4.7632747038410902E-6</v>
      </c>
      <c r="H1282" s="122"/>
    </row>
    <row r="1283" spans="1:8" x14ac:dyDescent="0.2">
      <c r="A1283" s="123">
        <v>608.51703999999995</v>
      </c>
      <c r="B1283" s="123">
        <v>6.7024931999999997E-6</v>
      </c>
      <c r="C1283" s="125">
        <v>327.89999999999299</v>
      </c>
      <c r="D1283" s="120">
        <f>FORECAST(C1283,INDEX($B$2:$B$2069,MATCH(C1283,$A$2:$A$2069,1)-1):INDEX($B$2:$B$2069,MATCH(C1283,$A$2:$A$2069,1)+1),INDEX($A$2:$A$2069,MATCH(C1283,$A$2:$A$2069,1)-1):INDEX($A$2:$A$2069,MATCH(C1283,$A$2:$A$2069,1)+1))</f>
        <v>6.7661823060890423E-6</v>
      </c>
      <c r="E1283" s="124">
        <v>455.99999999998499</v>
      </c>
      <c r="F1283" s="120">
        <f>FORECAST(E1283,INDEX($D$2:$D$6081,MATCH(E1283,$C$2:$C$6081,1)-1):INDEX($D$2:$D$6081,MATCH(E1283,$C$2:$C$6081,1)+1),INDEX($C$2:$C$6081,MATCH(E1283,$C$2:$C$6081,1)-1):INDEX($C$2:$C$6081,MATCH(E1283,$C$2:$C$6081,1)+1))</f>
        <v>4.7627644288927809E-6</v>
      </c>
      <c r="H1283" s="122"/>
    </row>
    <row r="1284" spans="1:8" x14ac:dyDescent="0.2">
      <c r="A1284" s="123">
        <v>608.79381000000001</v>
      </c>
      <c r="B1284" s="123">
        <v>6.6907447000000001E-6</v>
      </c>
      <c r="C1284" s="125">
        <v>327.99999999999301</v>
      </c>
      <c r="D1284" s="120">
        <f>FORECAST(C1284,INDEX($B$2:$B$2069,MATCH(C1284,$A$2:$A$2069,1)-1):INDEX($B$2:$B$2069,MATCH(C1284,$A$2:$A$2069,1)+1),INDEX($A$2:$A$2069,MATCH(C1284,$A$2:$A$2069,1)-1):INDEX($A$2:$A$2069,MATCH(C1284,$A$2:$A$2069,1)+1))</f>
        <v>6.7609933297620247E-6</v>
      </c>
      <c r="E1284" s="135">
        <v>456.19999999998498</v>
      </c>
      <c r="F1284" s="120">
        <f>FORECAST(E1284,INDEX($D$2:$D$6081,MATCH(E1284,$C$2:$C$6081,1)-1):INDEX($D$2:$D$6081,MATCH(E1284,$C$2:$C$6081,1)+1),INDEX($C$2:$C$6081,MATCH(E1284,$C$2:$C$6081,1)-1):INDEX($C$2:$C$6081,MATCH(E1284,$C$2:$C$6081,1)+1))</f>
        <v>4.7625057299208371E-6</v>
      </c>
      <c r="H1284" s="122"/>
    </row>
    <row r="1285" spans="1:8" x14ac:dyDescent="0.2">
      <c r="A1285" s="123">
        <v>609.07051000000001</v>
      </c>
      <c r="B1285" s="123">
        <v>6.6798649000000004E-6</v>
      </c>
      <c r="C1285" s="125">
        <v>328.09999999999297</v>
      </c>
      <c r="D1285" s="120">
        <f>FORECAST(C1285,INDEX($B$2:$B$2069,MATCH(C1285,$A$2:$A$2069,1)-1):INDEX($B$2:$B$2069,MATCH(C1285,$A$2:$A$2069,1)+1),INDEX($A$2:$A$2069,MATCH(C1285,$A$2:$A$2069,1)-1):INDEX($A$2:$A$2069,MATCH(C1285,$A$2:$A$2069,1)+1))</f>
        <v>6.7584408743989324E-6</v>
      </c>
      <c r="E1285" s="124">
        <v>456.39999999998503</v>
      </c>
      <c r="F1285" s="120">
        <f>FORECAST(E1285,INDEX($D$2:$D$6081,MATCH(E1285,$C$2:$C$6081,1)-1):INDEX($D$2:$D$6081,MATCH(E1285,$C$2:$C$6081,1)+1),INDEX($C$2:$C$6081,MATCH(E1285,$C$2:$C$6081,1)-1):INDEX($C$2:$C$6081,MATCH(E1285,$C$2:$C$6081,1)+1))</f>
        <v>4.7622999697398421E-6</v>
      </c>
      <c r="H1285" s="122"/>
    </row>
    <row r="1286" spans="1:8" x14ac:dyDescent="0.2">
      <c r="A1286" s="123">
        <v>609.34715000000006</v>
      </c>
      <c r="B1286" s="123">
        <v>6.6681317999999999E-6</v>
      </c>
      <c r="C1286" s="125">
        <v>328.199999999993</v>
      </c>
      <c r="D1286" s="120">
        <f>FORECAST(C1286,INDEX($B$2:$B$2069,MATCH(C1286,$A$2:$A$2069,1)-1):INDEX($B$2:$B$2069,MATCH(C1286,$A$2:$A$2069,1)+1),INDEX($A$2:$A$2069,MATCH(C1286,$A$2:$A$2069,1)-1):INDEX($A$2:$A$2069,MATCH(C1286,$A$2:$A$2069,1)+1))</f>
        <v>6.7558884190358384E-6</v>
      </c>
      <c r="E1286" s="135">
        <v>456.59999999998502</v>
      </c>
      <c r="F1286" s="120">
        <f>FORECAST(E1286,INDEX($D$2:$D$6081,MATCH(E1286,$C$2:$C$6081,1)-1):INDEX($D$2:$D$6081,MATCH(E1286,$C$2:$C$6081,1)+1),INDEX($C$2:$C$6081,MATCH(E1286,$C$2:$C$6081,1)-1):INDEX($C$2:$C$6081,MATCH(E1286,$C$2:$C$6081,1)+1))</f>
        <v>4.7622770148754432E-6</v>
      </c>
      <c r="H1286" s="122"/>
    </row>
    <row r="1287" spans="1:8" x14ac:dyDescent="0.2">
      <c r="A1287" s="123">
        <v>609.62373000000002</v>
      </c>
      <c r="B1287" s="123">
        <v>6.6571220000000004E-6</v>
      </c>
      <c r="C1287" s="125">
        <v>328.29999999999302</v>
      </c>
      <c r="D1287" s="120">
        <f>FORECAST(C1287,INDEX($B$2:$B$2069,MATCH(C1287,$A$2:$A$2069,1)-1):INDEX($B$2:$B$2069,MATCH(C1287,$A$2:$A$2069,1)+1),INDEX($A$2:$A$2069,MATCH(C1287,$A$2:$A$2069,1)-1):INDEX($A$2:$A$2069,MATCH(C1287,$A$2:$A$2069,1)+1))</f>
        <v>6.7533359636727461E-6</v>
      </c>
      <c r="E1287" s="124">
        <v>456.799999999985</v>
      </c>
      <c r="F1287" s="120">
        <f>FORECAST(E1287,INDEX($D$2:$D$6081,MATCH(E1287,$C$2:$C$6081,1)-1):INDEX($D$2:$D$6081,MATCH(E1287,$C$2:$C$6081,1)+1),INDEX($C$2:$C$6081,MATCH(E1287,$C$2:$C$6081,1)-1):INDEX($C$2:$C$6081,MATCH(E1287,$C$2:$C$6081,1)+1))</f>
        <v>4.7622419987371812E-6</v>
      </c>
      <c r="H1287" s="122"/>
    </row>
    <row r="1288" spans="1:8" x14ac:dyDescent="0.2">
      <c r="A1288" s="123">
        <v>609.90024000000005</v>
      </c>
      <c r="B1288" s="123">
        <v>6.6465462999999996E-6</v>
      </c>
      <c r="C1288" s="125">
        <v>328.39999999999299</v>
      </c>
      <c r="D1288" s="120">
        <f>FORECAST(C1288,INDEX($B$2:$B$2069,MATCH(C1288,$A$2:$A$2069,1)-1):INDEX($B$2:$B$2069,MATCH(C1288,$A$2:$A$2069,1)+1),INDEX($A$2:$A$2069,MATCH(C1288,$A$2:$A$2069,1)-1):INDEX($A$2:$A$2069,MATCH(C1288,$A$2:$A$2069,1)+1))</f>
        <v>6.7460330118817374E-6</v>
      </c>
      <c r="E1288" s="135">
        <v>456.99999999998499</v>
      </c>
      <c r="F1288" s="120">
        <f>FORECAST(E1288,INDEX($D$2:$D$6081,MATCH(E1288,$C$2:$C$6081,1)-1):INDEX($D$2:$D$6081,MATCH(E1288,$C$2:$C$6081,1)+1),INDEX($C$2:$C$6081,MATCH(E1288,$C$2:$C$6081,1)-1):INDEX($C$2:$C$6081,MATCH(E1288,$C$2:$C$6081,1)+1))</f>
        <v>4.7621991289743896E-6</v>
      </c>
      <c r="H1288" s="122"/>
    </row>
    <row r="1289" spans="1:8" x14ac:dyDescent="0.2">
      <c r="A1289" s="123">
        <v>610.17669000000001</v>
      </c>
      <c r="B1289" s="123">
        <v>6.6367774999999998E-6</v>
      </c>
      <c r="C1289" s="125">
        <v>328.49999999999301</v>
      </c>
      <c r="D1289" s="120">
        <f>FORECAST(C1289,INDEX($B$2:$B$2069,MATCH(C1289,$A$2:$A$2069,1)-1):INDEX($B$2:$B$2069,MATCH(C1289,$A$2:$A$2069,1)+1),INDEX($A$2:$A$2069,MATCH(C1289,$A$2:$A$2069,1)-1):INDEX($A$2:$A$2069,MATCH(C1289,$A$2:$A$2069,1)+1))</f>
        <v>6.7410254992198438E-6</v>
      </c>
      <c r="E1289" s="124">
        <v>457.19999999998498</v>
      </c>
      <c r="F1289" s="120">
        <f>FORECAST(E1289,INDEX($D$2:$D$6081,MATCH(E1289,$C$2:$C$6081,1)-1):INDEX($D$2:$D$6081,MATCH(E1289,$C$2:$C$6081,1)+1),INDEX($C$2:$C$6081,MATCH(E1289,$C$2:$C$6081,1)-1):INDEX($C$2:$C$6081,MATCH(E1289,$C$2:$C$6081,1)+1))</f>
        <v>4.7621547189884639E-6</v>
      </c>
      <c r="H1289" s="122"/>
    </row>
    <row r="1290" spans="1:8" x14ac:dyDescent="0.2">
      <c r="A1290" s="123">
        <v>610.45308</v>
      </c>
      <c r="B1290" s="123">
        <v>6.6259576000000001E-6</v>
      </c>
      <c r="C1290" s="125">
        <v>328.59999999999297</v>
      </c>
      <c r="D1290" s="120">
        <f>FORECAST(C1290,INDEX($B$2:$B$2069,MATCH(C1290,$A$2:$A$2069,1)-1):INDEX($B$2:$B$2069,MATCH(C1290,$A$2:$A$2069,1)+1),INDEX($A$2:$A$2069,MATCH(C1290,$A$2:$A$2069,1)-1):INDEX($A$2:$A$2069,MATCH(C1290,$A$2:$A$2069,1)+1))</f>
        <v>6.7360179865579535E-6</v>
      </c>
      <c r="E1290" s="135">
        <v>457.39999999998503</v>
      </c>
      <c r="F1290" s="120">
        <f>FORECAST(E1290,INDEX($D$2:$D$6081,MATCH(E1290,$C$2:$C$6081,1)-1):INDEX($D$2:$D$6081,MATCH(E1290,$C$2:$C$6081,1)+1),INDEX($C$2:$C$6081,MATCH(E1290,$C$2:$C$6081,1)-1):INDEX($C$2:$C$6081,MATCH(E1290,$C$2:$C$6081,1)+1))</f>
        <v>4.7619945256112993E-6</v>
      </c>
      <c r="H1290" s="122"/>
    </row>
    <row r="1291" spans="1:8" x14ac:dyDescent="0.2">
      <c r="A1291" s="123">
        <v>610.72940000000006</v>
      </c>
      <c r="B1291" s="123">
        <v>6.6170243999999999E-6</v>
      </c>
      <c r="C1291" s="125">
        <v>328.699999999993</v>
      </c>
      <c r="D1291" s="120">
        <f>FORECAST(C1291,INDEX($B$2:$B$2069,MATCH(C1291,$A$2:$A$2069,1)-1):INDEX($B$2:$B$2069,MATCH(C1291,$A$2:$A$2069,1)+1),INDEX($A$2:$A$2069,MATCH(C1291,$A$2:$A$2069,1)-1):INDEX($A$2:$A$2069,MATCH(C1291,$A$2:$A$2069,1)+1))</f>
        <v>6.7307501274818432E-6</v>
      </c>
      <c r="E1291" s="124">
        <v>457.59999999998502</v>
      </c>
      <c r="F1291" s="120">
        <f>FORECAST(E1291,INDEX($D$2:$D$6081,MATCH(E1291,$C$2:$C$6081,1)-1):INDEX($D$2:$D$6081,MATCH(E1291,$C$2:$C$6081,1)+1),INDEX($C$2:$C$6081,MATCH(E1291,$C$2:$C$6081,1)-1):INDEX($C$2:$C$6081,MATCH(E1291,$C$2:$C$6081,1)+1))</f>
        <v>4.7616275804103874E-6</v>
      </c>
      <c r="H1291" s="122"/>
    </row>
    <row r="1292" spans="1:8" x14ac:dyDescent="0.2">
      <c r="A1292" s="123">
        <v>611.00566000000003</v>
      </c>
      <c r="B1292" s="123">
        <v>6.6082092E-6</v>
      </c>
      <c r="C1292" s="125">
        <v>328.79999999999302</v>
      </c>
      <c r="D1292" s="120">
        <f>FORECAST(C1292,INDEX($B$2:$B$2069,MATCH(C1292,$A$2:$A$2069,1)-1):INDEX($B$2:$B$2069,MATCH(C1292,$A$2:$A$2069,1)+1),INDEX($A$2:$A$2069,MATCH(C1292,$A$2:$A$2069,1)-1):INDEX($A$2:$A$2069,MATCH(C1292,$A$2:$A$2069,1)+1))</f>
        <v>6.725429435155446E-6</v>
      </c>
      <c r="E1292" s="135">
        <v>457.799999999985</v>
      </c>
      <c r="F1292" s="120">
        <f>FORECAST(E1292,INDEX($D$2:$D$6081,MATCH(E1292,$C$2:$C$6081,1)-1):INDEX($D$2:$D$6081,MATCH(E1292,$C$2:$C$6081,1)+1),INDEX($C$2:$C$6081,MATCH(E1292,$C$2:$C$6081,1)-1):INDEX($C$2:$C$6081,MATCH(E1292,$C$2:$C$6081,1)+1))</f>
        <v>4.7615441330904258E-6</v>
      </c>
      <c r="H1292" s="122"/>
    </row>
    <row r="1293" spans="1:8" x14ac:dyDescent="0.2">
      <c r="A1293" s="123">
        <v>611.28184999999996</v>
      </c>
      <c r="B1293" s="123">
        <v>6.5998801000000004E-6</v>
      </c>
      <c r="C1293" s="125">
        <v>328.89999999999299</v>
      </c>
      <c r="D1293" s="120">
        <f>FORECAST(C1293,INDEX($B$2:$B$2069,MATCH(C1293,$A$2:$A$2069,1)-1):INDEX($B$2:$B$2069,MATCH(C1293,$A$2:$A$2069,1)+1),INDEX($A$2:$A$2069,MATCH(C1293,$A$2:$A$2069,1)-1):INDEX($A$2:$A$2069,MATCH(C1293,$A$2:$A$2069,1)+1))</f>
        <v>6.7201087428290521E-6</v>
      </c>
      <c r="E1293" s="124">
        <v>457.99999999998499</v>
      </c>
      <c r="F1293" s="120">
        <f>FORECAST(E1293,INDEX($D$2:$D$6081,MATCH(E1293,$C$2:$C$6081,1)-1):INDEX($D$2:$D$6081,MATCH(E1293,$C$2:$C$6081,1)+1),INDEX($C$2:$C$6081,MATCH(E1293,$C$2:$C$6081,1)-1):INDEX($C$2:$C$6081,MATCH(E1293,$C$2:$C$6081,1)+1))</f>
        <v>4.7615957021522018E-6</v>
      </c>
      <c r="H1293" s="122"/>
    </row>
    <row r="1294" spans="1:8" x14ac:dyDescent="0.2">
      <c r="A1294" s="123">
        <v>611.55798000000004</v>
      </c>
      <c r="B1294" s="123">
        <v>6.5916483E-6</v>
      </c>
      <c r="C1294" s="125">
        <v>328.99999999999301</v>
      </c>
      <c r="D1294" s="120">
        <f>FORECAST(C1294,INDEX($B$2:$B$2069,MATCH(C1294,$A$2:$A$2069,1)-1):INDEX($B$2:$B$2069,MATCH(C1294,$A$2:$A$2069,1)+1),INDEX($A$2:$A$2069,MATCH(C1294,$A$2:$A$2069,1)-1):INDEX($A$2:$A$2069,MATCH(C1294,$A$2:$A$2069,1)+1))</f>
        <v>6.7147880505026549E-6</v>
      </c>
      <c r="E1294" s="135">
        <v>458.19999999998498</v>
      </c>
      <c r="F1294" s="120">
        <f>FORECAST(E1294,INDEX($D$2:$D$6081,MATCH(E1294,$C$2:$C$6081,1)-1):INDEX($D$2:$D$6081,MATCH(E1294,$C$2:$C$6081,1)+1),INDEX($C$2:$C$6081,MATCH(E1294,$C$2:$C$6081,1)-1):INDEX($C$2:$C$6081,MATCH(E1294,$C$2:$C$6081,1)+1))</f>
        <v>4.7619732871546924E-6</v>
      </c>
      <c r="H1294" s="122"/>
    </row>
    <row r="1295" spans="1:8" x14ac:dyDescent="0.2">
      <c r="A1295" s="123">
        <v>611.83405000000005</v>
      </c>
      <c r="B1295" s="123">
        <v>6.5842789999999998E-6</v>
      </c>
      <c r="C1295" s="125">
        <v>329.09999999999297</v>
      </c>
      <c r="D1295" s="120">
        <f>FORECAST(C1295,INDEX($B$2:$B$2069,MATCH(C1295,$A$2:$A$2069,1)-1):INDEX($B$2:$B$2069,MATCH(C1295,$A$2:$A$2069,1)+1),INDEX($A$2:$A$2069,MATCH(C1295,$A$2:$A$2069,1)-1):INDEX($A$2:$A$2069,MATCH(C1295,$A$2:$A$2069,1)+1))</f>
        <v>6.7132030447019506E-6</v>
      </c>
      <c r="E1295" s="124">
        <v>458.39999999998503</v>
      </c>
      <c r="F1295" s="120">
        <f>FORECAST(E1295,INDEX($D$2:$D$6081,MATCH(E1295,$C$2:$C$6081,1)-1):INDEX($D$2:$D$6081,MATCH(E1295,$C$2:$C$6081,1)+1),INDEX($C$2:$C$6081,MATCH(E1295,$C$2:$C$6081,1)-1):INDEX($C$2:$C$6081,MATCH(E1295,$C$2:$C$6081,1)+1))</f>
        <v>4.7624098249180164E-6</v>
      </c>
      <c r="H1295" s="122"/>
    </row>
    <row r="1296" spans="1:8" x14ac:dyDescent="0.2">
      <c r="A1296" s="123">
        <v>612.11005</v>
      </c>
      <c r="B1296" s="123">
        <v>6.5760221000000004E-6</v>
      </c>
      <c r="C1296" s="125">
        <v>329.199999999993</v>
      </c>
      <c r="D1296" s="120">
        <f>FORECAST(C1296,INDEX($B$2:$B$2069,MATCH(C1296,$A$2:$A$2069,1)-1):INDEX($B$2:$B$2069,MATCH(C1296,$A$2:$A$2069,1)+1),INDEX($A$2:$A$2069,MATCH(C1296,$A$2:$A$2069,1)-1):INDEX($A$2:$A$2069,MATCH(C1296,$A$2:$A$2069,1)+1))</f>
        <v>6.7091652694437802E-6</v>
      </c>
      <c r="E1296" s="135">
        <v>458.59999999998502</v>
      </c>
      <c r="F1296" s="120">
        <f>FORECAST(E1296,INDEX($D$2:$D$6081,MATCH(E1296,$C$2:$C$6081,1)-1):INDEX($D$2:$D$6081,MATCH(E1296,$C$2:$C$6081,1)+1),INDEX($C$2:$C$6081,MATCH(E1296,$C$2:$C$6081,1)-1):INDEX($C$2:$C$6081,MATCH(E1296,$C$2:$C$6081,1)+1))</f>
        <v>4.7629721272993543E-6</v>
      </c>
      <c r="H1296" s="122"/>
    </row>
    <row r="1297" spans="1:8" x14ac:dyDescent="0.2">
      <c r="A1297" s="123">
        <v>612.38598999999999</v>
      </c>
      <c r="B1297" s="123">
        <v>6.5695129000000002E-6</v>
      </c>
      <c r="C1297" s="125">
        <v>329.29999999999302</v>
      </c>
      <c r="D1297" s="120">
        <f>FORECAST(C1297,INDEX($B$2:$B$2069,MATCH(C1297,$A$2:$A$2069,1)-1):INDEX($B$2:$B$2069,MATCH(C1297,$A$2:$A$2069,1)+1),INDEX($A$2:$A$2069,MATCH(C1297,$A$2:$A$2069,1)-1):INDEX($A$2:$A$2069,MATCH(C1297,$A$2:$A$2069,1)+1))</f>
        <v>6.7051274941856116E-6</v>
      </c>
      <c r="E1297" s="124">
        <v>458.799999999985</v>
      </c>
      <c r="F1297" s="120">
        <f>FORECAST(E1297,INDEX($D$2:$D$6081,MATCH(E1297,$C$2:$C$6081,1)-1):INDEX($D$2:$D$6081,MATCH(E1297,$C$2:$C$6081,1)+1),INDEX($C$2:$C$6081,MATCH(E1297,$C$2:$C$6081,1)-1):INDEX($C$2:$C$6081,MATCH(E1297,$C$2:$C$6081,1)+1))</f>
        <v>4.7636411253406839E-6</v>
      </c>
      <c r="H1297" s="122"/>
    </row>
    <row r="1298" spans="1:8" x14ac:dyDescent="0.2">
      <c r="A1298" s="123">
        <v>612.66187000000002</v>
      </c>
      <c r="B1298" s="123">
        <v>6.5642897000000003E-6</v>
      </c>
      <c r="C1298" s="125">
        <v>329.39999999999299</v>
      </c>
      <c r="D1298" s="120">
        <f>FORECAST(C1298,INDEX($B$2:$B$2069,MATCH(C1298,$A$2:$A$2069,1)-1):INDEX($B$2:$B$2069,MATCH(C1298,$A$2:$A$2069,1)+1),INDEX($A$2:$A$2069,MATCH(C1298,$A$2:$A$2069,1)-1):INDEX($A$2:$A$2069,MATCH(C1298,$A$2:$A$2069,1)+1))</f>
        <v>6.7064215837463427E-6</v>
      </c>
      <c r="E1298" s="135">
        <v>458.99999999998499</v>
      </c>
      <c r="F1298" s="120">
        <f>FORECAST(E1298,INDEX($D$2:$D$6081,MATCH(E1298,$C$2:$C$6081,1)-1):INDEX($D$2:$D$6081,MATCH(E1298,$C$2:$C$6081,1)+1),INDEX($C$2:$C$6081,MATCH(E1298,$C$2:$C$6081,1)-1):INDEX($C$2:$C$6081,MATCH(E1298,$C$2:$C$6081,1)+1))</f>
        <v>4.7644591295758513E-6</v>
      </c>
      <c r="H1298" s="122"/>
    </row>
    <row r="1299" spans="1:8" x14ac:dyDescent="0.2">
      <c r="A1299" s="123">
        <v>612.93768</v>
      </c>
      <c r="B1299" s="123">
        <v>6.5593291000000001E-6</v>
      </c>
      <c r="C1299" s="125">
        <v>329.49999999999301</v>
      </c>
      <c r="D1299" s="120">
        <f>FORECAST(C1299,INDEX($B$2:$B$2069,MATCH(C1299,$A$2:$A$2069,1)-1):INDEX($B$2:$B$2069,MATCH(C1299,$A$2:$A$2069,1)+1),INDEX($A$2:$A$2069,MATCH(C1299,$A$2:$A$2069,1)-1):INDEX($A$2:$A$2069,MATCH(C1299,$A$2:$A$2069,1)+1))</f>
        <v>6.7049305685436714E-6</v>
      </c>
      <c r="E1299" s="124">
        <v>459.19999999998498</v>
      </c>
      <c r="F1299" s="120">
        <f>FORECAST(E1299,INDEX($D$2:$D$6081,MATCH(E1299,$C$2:$C$6081,1)-1):INDEX($D$2:$D$6081,MATCH(E1299,$C$2:$C$6081,1)+1),INDEX($C$2:$C$6081,MATCH(E1299,$C$2:$C$6081,1)-1):INDEX($C$2:$C$6081,MATCH(E1299,$C$2:$C$6081,1)+1))</f>
        <v>4.7653862372317873E-6</v>
      </c>
      <c r="H1299" s="122"/>
    </row>
    <row r="1300" spans="1:8" x14ac:dyDescent="0.2">
      <c r="A1300" s="123">
        <v>613.21343000000002</v>
      </c>
      <c r="B1300" s="123">
        <v>6.5540179000000004E-6</v>
      </c>
      <c r="C1300" s="125">
        <v>329.59999999999297</v>
      </c>
      <c r="D1300" s="120">
        <f>FORECAST(C1300,INDEX($B$2:$B$2069,MATCH(C1300,$A$2:$A$2069,1)-1):INDEX($B$2:$B$2069,MATCH(C1300,$A$2:$A$2069,1)+1),INDEX($A$2:$A$2069,MATCH(C1300,$A$2:$A$2069,1)-1):INDEX($A$2:$A$2069,MATCH(C1300,$A$2:$A$2069,1)+1))</f>
        <v>6.7034395533410001E-6</v>
      </c>
      <c r="E1300" s="135">
        <v>459.39999999998503</v>
      </c>
      <c r="F1300" s="120">
        <f>FORECAST(E1300,INDEX($D$2:$D$6081,MATCH(E1300,$C$2:$C$6081,1)-1):INDEX($D$2:$D$6081,MATCH(E1300,$C$2:$C$6081,1)+1),INDEX($C$2:$C$6081,MATCH(E1300,$C$2:$C$6081,1)-1):INDEX($C$2:$C$6081,MATCH(E1300,$C$2:$C$6081,1)+1))</f>
        <v>4.7663642186944038E-6</v>
      </c>
      <c r="H1300" s="122"/>
    </row>
    <row r="1301" spans="1:8" x14ac:dyDescent="0.2">
      <c r="A1301" s="123">
        <v>613.48911999999996</v>
      </c>
      <c r="B1301" s="123">
        <v>6.5497513000000003E-6</v>
      </c>
      <c r="C1301" s="125">
        <v>329.699999999993</v>
      </c>
      <c r="D1301" s="120">
        <f>FORECAST(C1301,INDEX($B$2:$B$2069,MATCH(C1301,$A$2:$A$2069,1)-1):INDEX($B$2:$B$2069,MATCH(C1301,$A$2:$A$2069,1)+1),INDEX($A$2:$A$2069,MATCH(C1301,$A$2:$A$2069,1)-1):INDEX($A$2:$A$2069,MATCH(C1301,$A$2:$A$2069,1)+1))</f>
        <v>6.7019485381383288E-6</v>
      </c>
      <c r="E1301" s="124">
        <v>459.59999999998502</v>
      </c>
      <c r="F1301" s="120">
        <f>FORECAST(E1301,INDEX($D$2:$D$6081,MATCH(E1301,$C$2:$C$6081,1)-1):INDEX($D$2:$D$6081,MATCH(E1301,$C$2:$C$6081,1)+1),INDEX($C$2:$C$6081,MATCH(E1301,$C$2:$C$6081,1)-1):INDEX($C$2:$C$6081,MATCH(E1301,$C$2:$C$6081,1)+1))</f>
        <v>4.7674729040577241E-6</v>
      </c>
      <c r="H1301" s="122"/>
    </row>
    <row r="1302" spans="1:8" x14ac:dyDescent="0.2">
      <c r="A1302" s="123">
        <v>613.76473999999996</v>
      </c>
      <c r="B1302" s="123">
        <v>6.5447896999999999E-6</v>
      </c>
      <c r="C1302" s="125">
        <v>329.79999999999302</v>
      </c>
      <c r="D1302" s="120">
        <f>FORECAST(C1302,INDEX($B$2:$B$2069,MATCH(C1302,$A$2:$A$2069,1)-1):INDEX($B$2:$B$2069,MATCH(C1302,$A$2:$A$2069,1)+1),INDEX($A$2:$A$2069,MATCH(C1302,$A$2:$A$2069,1)-1):INDEX($A$2:$A$2069,MATCH(C1302,$A$2:$A$2069,1)+1))</f>
        <v>6.6991014484637532E-6</v>
      </c>
      <c r="E1302" s="135">
        <v>459.799999999985</v>
      </c>
      <c r="F1302" s="120">
        <f>FORECAST(E1302,INDEX($D$2:$D$6081,MATCH(E1302,$C$2:$C$6081,1)-1):INDEX($D$2:$D$6081,MATCH(E1302,$C$2:$C$6081,1)+1),INDEX($C$2:$C$6081,MATCH(E1302,$C$2:$C$6081,1)-1):INDEX($C$2:$C$6081,MATCH(E1302,$C$2:$C$6081,1)+1))</f>
        <v>4.768623658047469E-6</v>
      </c>
      <c r="H1302" s="122"/>
    </row>
    <row r="1303" spans="1:8" x14ac:dyDescent="0.2">
      <c r="A1303" s="123">
        <v>614.0403</v>
      </c>
      <c r="B1303" s="123">
        <v>6.5398082999999997E-6</v>
      </c>
      <c r="C1303" s="125">
        <v>329.89999999999299</v>
      </c>
      <c r="D1303" s="120">
        <f>FORECAST(C1303,INDEX($B$2:$B$2069,MATCH(C1303,$A$2:$A$2069,1)-1):INDEX($B$2:$B$2069,MATCH(C1303,$A$2:$A$2069,1)+1),INDEX($A$2:$A$2069,MATCH(C1303,$A$2:$A$2069,1)-1):INDEX($A$2:$A$2069,MATCH(C1303,$A$2:$A$2069,1)+1))</f>
        <v>6.6976835044321E-6</v>
      </c>
      <c r="E1303" s="124">
        <v>459.99999999998499</v>
      </c>
      <c r="F1303" s="120">
        <f>FORECAST(E1303,INDEX($D$2:$D$6081,MATCH(E1303,$C$2:$C$6081,1)-1):INDEX($D$2:$D$6081,MATCH(E1303,$C$2:$C$6081,1)+1),INDEX($C$2:$C$6081,MATCH(E1303,$C$2:$C$6081,1)-1):INDEX($C$2:$C$6081,MATCH(E1303,$C$2:$C$6081,1)+1))</f>
        <v>4.7699252423758799E-6</v>
      </c>
      <c r="H1303" s="122"/>
    </row>
    <row r="1304" spans="1:8" x14ac:dyDescent="0.2">
      <c r="A1304" s="123">
        <v>614.31578999999999</v>
      </c>
      <c r="B1304" s="123">
        <v>6.5361781E-6</v>
      </c>
      <c r="C1304" s="125">
        <v>329.99999999999301</v>
      </c>
      <c r="D1304" s="120">
        <f>FORECAST(C1304,INDEX($B$2:$B$2069,MATCH(C1304,$A$2:$A$2069,1)-1):INDEX($B$2:$B$2069,MATCH(C1304,$A$2:$A$2069,1)+1),INDEX($A$2:$A$2069,MATCH(C1304,$A$2:$A$2069,1)-1):INDEX($A$2:$A$2069,MATCH(C1304,$A$2:$A$2069,1)+1))</f>
        <v>6.696265560400446E-6</v>
      </c>
      <c r="E1304" s="135">
        <v>460.19999999998498</v>
      </c>
      <c r="F1304" s="120">
        <f>FORECAST(E1304,INDEX($D$2:$D$6081,MATCH(E1304,$C$2:$C$6081,1)-1):INDEX($D$2:$D$6081,MATCH(E1304,$C$2:$C$6081,1)+1),INDEX($C$2:$C$6081,MATCH(E1304,$C$2:$C$6081,1)-1):INDEX($C$2:$C$6081,MATCH(E1304,$C$2:$C$6081,1)+1))</f>
        <v>4.7707518536830108E-6</v>
      </c>
      <c r="H1304" s="122"/>
    </row>
    <row r="1305" spans="1:8" x14ac:dyDescent="0.2">
      <c r="A1305" s="123">
        <v>614.59123</v>
      </c>
      <c r="B1305" s="123">
        <v>6.5332063E-6</v>
      </c>
      <c r="C1305" s="125">
        <v>330.09999999999297</v>
      </c>
      <c r="D1305" s="120">
        <f>FORECAST(C1305,INDEX($B$2:$B$2069,MATCH(C1305,$A$2:$A$2069,1)-1):INDEX($B$2:$B$2069,MATCH(C1305,$A$2:$A$2069,1)+1),INDEX($A$2:$A$2069,MATCH(C1305,$A$2:$A$2069,1)-1):INDEX($A$2:$A$2069,MATCH(C1305,$A$2:$A$2069,1)+1))</f>
        <v>6.6935995945559973E-6</v>
      </c>
      <c r="E1305" s="124">
        <v>460.39999999998503</v>
      </c>
      <c r="F1305" s="120">
        <f>FORECAST(E1305,INDEX($D$2:$D$6081,MATCH(E1305,$C$2:$C$6081,1)-1):INDEX($D$2:$D$6081,MATCH(E1305,$C$2:$C$6081,1)+1),INDEX($C$2:$C$6081,MATCH(E1305,$C$2:$C$6081,1)-1):INDEX($C$2:$C$6081,MATCH(E1305,$C$2:$C$6081,1)+1))</f>
        <v>4.7704689000090579E-6</v>
      </c>
      <c r="H1305" s="122"/>
    </row>
    <row r="1306" spans="1:8" x14ac:dyDescent="0.2">
      <c r="A1306" s="123">
        <v>614.86659999999995</v>
      </c>
      <c r="B1306" s="123">
        <v>6.5303534999999996E-6</v>
      </c>
      <c r="C1306" s="125">
        <v>330.199999999993</v>
      </c>
      <c r="D1306" s="120">
        <f>FORECAST(C1306,INDEX($B$2:$B$2069,MATCH(C1306,$A$2:$A$2069,1)-1):INDEX($B$2:$B$2069,MATCH(C1306,$A$2:$A$2069,1)+1),INDEX($A$2:$A$2069,MATCH(C1306,$A$2:$A$2069,1)-1):INDEX($A$2:$A$2069,MATCH(C1306,$A$2:$A$2069,1)+1))</f>
        <v>6.6911885195627204E-6</v>
      </c>
      <c r="E1306" s="135">
        <v>460.59999999998502</v>
      </c>
      <c r="F1306" s="120">
        <f>FORECAST(E1306,INDEX($D$2:$D$6081,MATCH(E1306,$C$2:$C$6081,1)-1):INDEX($D$2:$D$6081,MATCH(E1306,$C$2:$C$6081,1)+1),INDEX($C$2:$C$6081,MATCH(E1306,$C$2:$C$6081,1)-1):INDEX($C$2:$C$6081,MATCH(E1306,$C$2:$C$6081,1)+1))</f>
        <v>4.7711501704068092E-6</v>
      </c>
      <c r="H1306" s="122"/>
    </row>
    <row r="1307" spans="1:8" x14ac:dyDescent="0.2">
      <c r="A1307" s="123">
        <v>615.14189999999996</v>
      </c>
      <c r="B1307" s="123">
        <v>6.5277640000000003E-6</v>
      </c>
      <c r="C1307" s="125">
        <v>330.29999999999302</v>
      </c>
      <c r="D1307" s="120">
        <f>FORECAST(C1307,INDEX($B$2:$B$2069,MATCH(C1307,$A$2:$A$2069,1)-1):INDEX($B$2:$B$2069,MATCH(C1307,$A$2:$A$2069,1)+1),INDEX($A$2:$A$2069,MATCH(C1307,$A$2:$A$2069,1)-1):INDEX($A$2:$A$2069,MATCH(C1307,$A$2:$A$2069,1)+1))</f>
        <v>6.6887774445694435E-6</v>
      </c>
      <c r="E1307" s="124">
        <v>460.799999999985</v>
      </c>
      <c r="F1307" s="120">
        <f>FORECAST(E1307,INDEX($D$2:$D$6081,MATCH(E1307,$C$2:$C$6081,1)-1):INDEX($D$2:$D$6081,MATCH(E1307,$C$2:$C$6081,1)+1),INDEX($C$2:$C$6081,MATCH(E1307,$C$2:$C$6081,1)-1):INDEX($C$2:$C$6081,MATCH(E1307,$C$2:$C$6081,1)+1))</f>
        <v>4.7719614228392786E-6</v>
      </c>
      <c r="H1307" s="122"/>
    </row>
    <row r="1308" spans="1:8" x14ac:dyDescent="0.2">
      <c r="A1308" s="123">
        <v>615.41714000000002</v>
      </c>
      <c r="B1308" s="123">
        <v>6.5264439000000003E-6</v>
      </c>
      <c r="C1308" s="125">
        <v>330.39999999999299</v>
      </c>
      <c r="D1308" s="120">
        <f>FORECAST(C1308,INDEX($B$2:$B$2069,MATCH(C1308,$A$2:$A$2069,1)-1):INDEX($B$2:$B$2069,MATCH(C1308,$A$2:$A$2069,1)+1),INDEX($A$2:$A$2069,MATCH(C1308,$A$2:$A$2069,1)-1):INDEX($A$2:$A$2069,MATCH(C1308,$A$2:$A$2069,1)+1))</f>
        <v>6.6871094766435273E-6</v>
      </c>
      <c r="E1308" s="135">
        <v>460.99999999998499</v>
      </c>
      <c r="F1308" s="120">
        <f>FORECAST(E1308,INDEX($D$2:$D$6081,MATCH(E1308,$C$2:$C$6081,1)-1):INDEX($D$2:$D$6081,MATCH(E1308,$C$2:$C$6081,1)+1),INDEX($C$2:$C$6081,MATCH(E1308,$C$2:$C$6081,1)-1):INDEX($C$2:$C$6081,MATCH(E1308,$C$2:$C$6081,1)+1))</f>
        <v>4.7734639400443178E-6</v>
      </c>
      <c r="H1308" s="122"/>
    </row>
    <row r="1309" spans="1:8" x14ac:dyDescent="0.2">
      <c r="A1309" s="123">
        <v>615.69232</v>
      </c>
      <c r="B1309" s="123">
        <v>6.5238529000000002E-6</v>
      </c>
      <c r="C1309" s="125">
        <v>330.49999999999301</v>
      </c>
      <c r="D1309" s="120">
        <f>FORECAST(C1309,INDEX($B$2:$B$2069,MATCH(C1309,$A$2:$A$2069,1)-1):INDEX($B$2:$B$2069,MATCH(C1309,$A$2:$A$2069,1)+1),INDEX($A$2:$A$2069,MATCH(C1309,$A$2:$A$2069,1)-1):INDEX($A$2:$A$2069,MATCH(C1309,$A$2:$A$2069,1)+1))</f>
        <v>6.6851728673232954E-6</v>
      </c>
      <c r="E1309" s="124">
        <v>461.19999999998498</v>
      </c>
      <c r="F1309" s="120">
        <f>FORECAST(E1309,INDEX($D$2:$D$6081,MATCH(E1309,$C$2:$C$6081,1)-1):INDEX($D$2:$D$6081,MATCH(E1309,$C$2:$C$6081,1)+1),INDEX($C$2:$C$6081,MATCH(E1309,$C$2:$C$6081,1)-1):INDEX($C$2:$C$6081,MATCH(E1309,$C$2:$C$6081,1)+1))</f>
        <v>4.775035170273121E-6</v>
      </c>
      <c r="H1309" s="122"/>
    </row>
    <row r="1310" spans="1:8" x14ac:dyDescent="0.2">
      <c r="A1310" s="123">
        <v>615.96744000000001</v>
      </c>
      <c r="B1310" s="123">
        <v>6.5221066999999999E-6</v>
      </c>
      <c r="C1310" s="125">
        <v>330.59999999999297</v>
      </c>
      <c r="D1310" s="120">
        <f>FORECAST(C1310,INDEX($B$2:$B$2069,MATCH(C1310,$A$2:$A$2069,1)-1):INDEX($B$2:$B$2069,MATCH(C1310,$A$2:$A$2069,1)+1),INDEX($A$2:$A$2069,MATCH(C1310,$A$2:$A$2069,1)-1):INDEX($A$2:$A$2069,MATCH(C1310,$A$2:$A$2069,1)+1))</f>
        <v>6.6832362580030636E-6</v>
      </c>
      <c r="E1310" s="135">
        <v>461.39999999998503</v>
      </c>
      <c r="F1310" s="120">
        <f>FORECAST(E1310,INDEX($D$2:$D$6081,MATCH(E1310,$C$2:$C$6081,1)-1):INDEX($D$2:$D$6081,MATCH(E1310,$C$2:$C$6081,1)+1),INDEX($C$2:$C$6081,MATCH(E1310,$C$2:$C$6081,1)-1):INDEX($C$2:$C$6081,MATCH(E1310,$C$2:$C$6081,1)+1))</f>
        <v>4.7766856784604017E-6</v>
      </c>
      <c r="H1310" s="122"/>
    </row>
    <row r="1311" spans="1:8" x14ac:dyDescent="0.2">
      <c r="A1311" s="123">
        <v>616.24248999999998</v>
      </c>
      <c r="B1311" s="123">
        <v>6.5210240999999997E-6</v>
      </c>
      <c r="C1311" s="125">
        <v>330.699999999993</v>
      </c>
      <c r="D1311" s="120">
        <f>FORECAST(C1311,INDEX($B$2:$B$2069,MATCH(C1311,$A$2:$A$2069,1)-1):INDEX($B$2:$B$2069,MATCH(C1311,$A$2:$A$2069,1)+1),INDEX($A$2:$A$2069,MATCH(C1311,$A$2:$A$2069,1)-1):INDEX($A$2:$A$2069,MATCH(C1311,$A$2:$A$2069,1)+1))</f>
        <v>6.6812996486828308E-6</v>
      </c>
      <c r="E1311" s="124">
        <v>461.59999999998502</v>
      </c>
      <c r="F1311" s="120">
        <f>FORECAST(E1311,INDEX($D$2:$D$6081,MATCH(E1311,$C$2:$C$6081,1)-1):INDEX($D$2:$D$6081,MATCH(E1311,$C$2:$C$6081,1)+1),INDEX($C$2:$C$6081,MATCH(E1311,$C$2:$C$6081,1)-1):INDEX($C$2:$C$6081,MATCH(E1311,$C$2:$C$6081,1)+1))</f>
        <v>4.7784529584020094E-6</v>
      </c>
      <c r="H1311" s="122"/>
    </row>
    <row r="1312" spans="1:8" x14ac:dyDescent="0.2">
      <c r="A1312" s="123">
        <v>616.51747999999998</v>
      </c>
      <c r="B1312" s="123">
        <v>6.5204421000000001E-6</v>
      </c>
      <c r="C1312" s="125">
        <v>330.79999999999302</v>
      </c>
      <c r="D1312" s="120">
        <f>FORECAST(C1312,INDEX($B$2:$B$2069,MATCH(C1312,$A$2:$A$2069,1)-1):INDEX($B$2:$B$2069,MATCH(C1312,$A$2:$A$2069,1)+1),INDEX($A$2:$A$2069,MATCH(C1312,$A$2:$A$2069,1)-1):INDEX($A$2:$A$2069,MATCH(C1312,$A$2:$A$2069,1)+1))</f>
        <v>6.6783024755209209E-6</v>
      </c>
      <c r="E1312" s="135">
        <v>461.799999999985</v>
      </c>
      <c r="F1312" s="120">
        <f>FORECAST(E1312,INDEX($D$2:$D$6081,MATCH(E1312,$C$2:$C$6081,1)-1):INDEX($D$2:$D$6081,MATCH(E1312,$C$2:$C$6081,1)+1),INDEX($C$2:$C$6081,MATCH(E1312,$C$2:$C$6081,1)-1):INDEX($C$2:$C$6081,MATCH(E1312,$C$2:$C$6081,1)+1))</f>
        <v>4.780274362661773E-6</v>
      </c>
      <c r="H1312" s="122"/>
    </row>
    <row r="1313" spans="1:8" x14ac:dyDescent="0.2">
      <c r="A1313" s="123">
        <v>616.79240000000004</v>
      </c>
      <c r="B1313" s="123">
        <v>6.5209032000000003E-6</v>
      </c>
      <c r="C1313" s="125">
        <v>330.89999999999299</v>
      </c>
      <c r="D1313" s="120">
        <f>FORECAST(C1313,INDEX($B$2:$B$2069,MATCH(C1313,$A$2:$A$2069,1)-1):INDEX($B$2:$B$2069,MATCH(C1313,$A$2:$A$2069,1)+1),INDEX($A$2:$A$2069,MATCH(C1313,$A$2:$A$2069,1)-1):INDEX($A$2:$A$2069,MATCH(C1313,$A$2:$A$2069,1)+1))</f>
        <v>6.6760614299926388E-6</v>
      </c>
      <c r="E1313" s="124">
        <v>461.99999999998499</v>
      </c>
      <c r="F1313" s="120">
        <f>FORECAST(E1313,INDEX($D$2:$D$6081,MATCH(E1313,$C$2:$C$6081,1)-1):INDEX($D$2:$D$6081,MATCH(E1313,$C$2:$C$6081,1)+1),INDEX($C$2:$C$6081,MATCH(E1313,$C$2:$C$6081,1)-1):INDEX($C$2:$C$6081,MATCH(E1313,$C$2:$C$6081,1)+1))</f>
        <v>4.7821237293601994E-6</v>
      </c>
      <c r="H1313" s="122"/>
    </row>
    <row r="1314" spans="1:8" x14ac:dyDescent="0.2">
      <c r="A1314" s="123">
        <v>617.06726000000003</v>
      </c>
      <c r="B1314" s="123">
        <v>6.5223851000000002E-6</v>
      </c>
      <c r="C1314" s="125">
        <v>330.99999999999301</v>
      </c>
      <c r="D1314" s="120">
        <f>FORECAST(C1314,INDEX($B$2:$B$2069,MATCH(C1314,$A$2:$A$2069,1)-1):INDEX($B$2:$B$2069,MATCH(C1314,$A$2:$A$2069,1)+1),INDEX($A$2:$A$2069,MATCH(C1314,$A$2:$A$2069,1)-1):INDEX($A$2:$A$2069,MATCH(C1314,$A$2:$A$2069,1)+1))</f>
        <v>6.6738203844643559E-6</v>
      </c>
      <c r="E1314" s="135">
        <v>462.19999999998498</v>
      </c>
      <c r="F1314" s="120">
        <f>FORECAST(E1314,INDEX($D$2:$D$6081,MATCH(E1314,$C$2:$C$6081,1)-1):INDEX($D$2:$D$6081,MATCH(E1314,$C$2:$C$6081,1)+1),INDEX($C$2:$C$6081,MATCH(E1314,$C$2:$C$6081,1)-1):INDEX($C$2:$C$6081,MATCH(E1314,$C$2:$C$6081,1)+1))</f>
        <v>4.7839465991890029E-6</v>
      </c>
      <c r="H1314" s="122"/>
    </row>
    <row r="1315" spans="1:8" x14ac:dyDescent="0.2">
      <c r="A1315" s="123">
        <v>617.34205999999995</v>
      </c>
      <c r="B1315" s="123">
        <v>6.5234561999999998E-6</v>
      </c>
      <c r="C1315" s="125">
        <v>331.09999999999297</v>
      </c>
      <c r="D1315" s="120">
        <f>FORECAST(C1315,INDEX($B$2:$B$2069,MATCH(C1315,$A$2:$A$2069,1)-1):INDEX($B$2:$B$2069,MATCH(C1315,$A$2:$A$2069,1)+1),INDEX($A$2:$A$2069,MATCH(C1315,$A$2:$A$2069,1)-1):INDEX($A$2:$A$2069,MATCH(C1315,$A$2:$A$2069,1)+1))</f>
        <v>6.6694755611883937E-6</v>
      </c>
      <c r="E1315" s="124">
        <v>462.39999999998503</v>
      </c>
      <c r="F1315" s="120">
        <f>FORECAST(E1315,INDEX($D$2:$D$6081,MATCH(E1315,$C$2:$C$6081,1)-1):INDEX($D$2:$D$6081,MATCH(E1315,$C$2:$C$6081,1)+1),INDEX($C$2:$C$6081,MATCH(E1315,$C$2:$C$6081,1)-1):INDEX($C$2:$C$6081,MATCH(E1315,$C$2:$C$6081,1)+1))</f>
        <v>4.7855691327164084E-6</v>
      </c>
      <c r="H1315" s="122"/>
    </row>
    <row r="1316" spans="1:8" x14ac:dyDescent="0.2">
      <c r="A1316" s="123">
        <v>617.61680000000001</v>
      </c>
      <c r="B1316" s="123">
        <v>6.5250334000000002E-6</v>
      </c>
      <c r="C1316" s="125">
        <v>331.199999999993</v>
      </c>
      <c r="D1316" s="120">
        <f>FORECAST(C1316,INDEX($B$2:$B$2069,MATCH(C1316,$A$2:$A$2069,1)-1):INDEX($B$2:$B$2069,MATCH(C1316,$A$2:$A$2069,1)+1),INDEX($A$2:$A$2069,MATCH(C1316,$A$2:$A$2069,1)-1):INDEX($A$2:$A$2069,MATCH(C1316,$A$2:$A$2069,1)+1))</f>
        <v>6.6661986243438453E-6</v>
      </c>
      <c r="E1316" s="135">
        <v>462.59999999998502</v>
      </c>
      <c r="F1316" s="120">
        <f>FORECAST(E1316,INDEX($D$2:$D$6081,MATCH(E1316,$C$2:$C$6081,1)-1):INDEX($D$2:$D$6081,MATCH(E1316,$C$2:$C$6081,1)+1),INDEX($C$2:$C$6081,MATCH(E1316,$C$2:$C$6081,1)-1):INDEX($C$2:$C$6081,MATCH(E1316,$C$2:$C$6081,1)+1))</f>
        <v>4.7871011936746726E-6</v>
      </c>
      <c r="H1316" s="122"/>
    </row>
    <row r="1317" spans="1:8" x14ac:dyDescent="0.2">
      <c r="A1317" s="123">
        <v>617.89147000000003</v>
      </c>
      <c r="B1317" s="123">
        <v>6.5268276000000001E-6</v>
      </c>
      <c r="C1317" s="125">
        <v>331.29999999999302</v>
      </c>
      <c r="D1317" s="120">
        <f>FORECAST(C1317,INDEX($B$2:$B$2069,MATCH(C1317,$A$2:$A$2069,1)-1):INDEX($B$2:$B$2069,MATCH(C1317,$A$2:$A$2069,1)+1),INDEX($A$2:$A$2069,MATCH(C1317,$A$2:$A$2069,1)-1):INDEX($A$2:$A$2069,MATCH(C1317,$A$2:$A$2069,1)+1))</f>
        <v>6.6629216874992969E-6</v>
      </c>
      <c r="E1317" s="124">
        <v>462.799999999985</v>
      </c>
      <c r="F1317" s="120">
        <f>FORECAST(E1317,INDEX($D$2:$D$6081,MATCH(E1317,$C$2:$C$6081,1)-1):INDEX($D$2:$D$6081,MATCH(E1317,$C$2:$C$6081,1)+1),INDEX($C$2:$C$6081,MATCH(E1317,$C$2:$C$6081,1)-1):INDEX($C$2:$C$6081,MATCH(E1317,$C$2:$C$6081,1)+1))</f>
        <v>4.788934558201888E-6</v>
      </c>
      <c r="H1317" s="122"/>
    </row>
    <row r="1318" spans="1:8" x14ac:dyDescent="0.2">
      <c r="A1318" s="123">
        <v>618.16607999999997</v>
      </c>
      <c r="B1318" s="123">
        <v>6.5296646999999998E-6</v>
      </c>
      <c r="C1318" s="125">
        <v>331.39999999999299</v>
      </c>
      <c r="D1318" s="120">
        <f>FORECAST(C1318,INDEX($B$2:$B$2069,MATCH(C1318,$A$2:$A$2069,1)-1):INDEX($B$2:$B$2069,MATCH(C1318,$A$2:$A$2069,1)+1),INDEX($A$2:$A$2069,MATCH(C1318,$A$2:$A$2069,1)-1):INDEX($A$2:$A$2069,MATCH(C1318,$A$2:$A$2069,1)+1))</f>
        <v>6.6596447506547519E-6</v>
      </c>
      <c r="E1318" s="135">
        <v>462.99999999998499</v>
      </c>
      <c r="F1318" s="120">
        <f>FORECAST(E1318,INDEX($D$2:$D$6081,MATCH(E1318,$C$2:$C$6081,1)-1):INDEX($D$2:$D$6081,MATCH(E1318,$C$2:$C$6081,1)+1),INDEX($C$2:$C$6081,MATCH(E1318,$C$2:$C$6081,1)-1):INDEX($C$2:$C$6081,MATCH(E1318,$C$2:$C$6081,1)+1))</f>
        <v>4.7907976481090749E-6</v>
      </c>
      <c r="H1318" s="122"/>
    </row>
    <row r="1319" spans="1:8" x14ac:dyDescent="0.2">
      <c r="A1319" s="123">
        <v>618.44061999999997</v>
      </c>
      <c r="B1319" s="123">
        <v>6.5331198E-6</v>
      </c>
      <c r="C1319" s="125">
        <v>331.49999999999301</v>
      </c>
      <c r="D1319" s="120">
        <f>FORECAST(C1319,INDEX($B$2:$B$2069,MATCH(C1319,$A$2:$A$2069,1)-1):INDEX($B$2:$B$2069,MATCH(C1319,$A$2:$A$2069,1)+1),INDEX($A$2:$A$2069,MATCH(C1319,$A$2:$A$2069,1)-1):INDEX($A$2:$A$2069,MATCH(C1319,$A$2:$A$2069,1)+1))</f>
        <v>6.6546753501711106E-6</v>
      </c>
      <c r="E1319" s="124">
        <v>463.19999999998498</v>
      </c>
      <c r="F1319" s="120">
        <f>FORECAST(E1319,INDEX($D$2:$D$6081,MATCH(E1319,$C$2:$C$6081,1)-1):INDEX($D$2:$D$6081,MATCH(E1319,$C$2:$C$6081,1)+1),INDEX($C$2:$C$6081,MATCH(E1319,$C$2:$C$6081,1)-1):INDEX($C$2:$C$6081,MATCH(E1319,$C$2:$C$6081,1)+1))</f>
        <v>4.7927216236451791E-6</v>
      </c>
      <c r="H1319" s="122"/>
    </row>
    <row r="1320" spans="1:8" x14ac:dyDescent="0.2">
      <c r="A1320" s="123">
        <v>618.71510000000001</v>
      </c>
      <c r="B1320" s="123">
        <v>6.5382899999999999E-6</v>
      </c>
      <c r="C1320" s="125">
        <v>331.59999999999297</v>
      </c>
      <c r="D1320" s="120">
        <f>FORECAST(C1320,INDEX($B$2:$B$2069,MATCH(C1320,$A$2:$A$2069,1)-1):INDEX($B$2:$B$2069,MATCH(C1320,$A$2:$A$2069,1)+1),INDEX($A$2:$A$2069,MATCH(C1320,$A$2:$A$2069,1)-1):INDEX($A$2:$A$2069,MATCH(C1320,$A$2:$A$2069,1)+1))</f>
        <v>6.6506399240624101E-6</v>
      </c>
      <c r="E1320" s="135">
        <v>463.39999999998503</v>
      </c>
      <c r="F1320" s="120">
        <f>FORECAST(E1320,INDEX($D$2:$D$6081,MATCH(E1320,$C$2:$C$6081,1)-1):INDEX($D$2:$D$6081,MATCH(E1320,$C$2:$C$6081,1)+1),INDEX($C$2:$C$6081,MATCH(E1320,$C$2:$C$6081,1)-1):INDEX($C$2:$C$6081,MATCH(E1320,$C$2:$C$6081,1)+1))</f>
        <v>4.7942450254416709E-6</v>
      </c>
      <c r="H1320" s="122"/>
    </row>
    <row r="1321" spans="1:8" x14ac:dyDescent="0.2">
      <c r="A1321" s="123">
        <v>618.98951999999997</v>
      </c>
      <c r="B1321" s="123">
        <v>6.5444025999999997E-6</v>
      </c>
      <c r="C1321" s="125">
        <v>331.699999999993</v>
      </c>
      <c r="D1321" s="120">
        <f>FORECAST(C1321,INDEX($B$2:$B$2069,MATCH(C1321,$A$2:$A$2069,1)-1):INDEX($B$2:$B$2069,MATCH(C1321,$A$2:$A$2069,1)+1),INDEX($A$2:$A$2069,MATCH(C1321,$A$2:$A$2069,1)-1):INDEX($A$2:$A$2069,MATCH(C1321,$A$2:$A$2069,1)+1))</f>
        <v>6.646604497953708E-6</v>
      </c>
      <c r="E1321" s="124">
        <v>463.59999999998502</v>
      </c>
      <c r="F1321" s="120">
        <f>FORECAST(E1321,INDEX($D$2:$D$6081,MATCH(E1321,$C$2:$C$6081,1)-1):INDEX($D$2:$D$6081,MATCH(E1321,$C$2:$C$6081,1)+1),INDEX($C$2:$C$6081,MATCH(E1321,$C$2:$C$6081,1)-1):INDEX($C$2:$C$6081,MATCH(E1321,$C$2:$C$6081,1)+1))</f>
        <v>4.7960687009980488E-6</v>
      </c>
      <c r="H1321" s="122"/>
    </row>
    <row r="1322" spans="1:8" x14ac:dyDescent="0.2">
      <c r="A1322" s="123">
        <v>619.26387999999997</v>
      </c>
      <c r="B1322" s="123">
        <v>6.5515824999999997E-6</v>
      </c>
      <c r="C1322" s="125">
        <v>331.799999999992</v>
      </c>
      <c r="D1322" s="120">
        <f>FORECAST(C1322,INDEX($B$2:$B$2069,MATCH(C1322,$A$2:$A$2069,1)-1):INDEX($B$2:$B$2069,MATCH(C1322,$A$2:$A$2069,1)+1),INDEX($A$2:$A$2069,MATCH(C1322,$A$2:$A$2069,1)-1):INDEX($A$2:$A$2069,MATCH(C1322,$A$2:$A$2069,1)+1))</f>
        <v>6.646138029656578E-6</v>
      </c>
      <c r="E1322" s="135">
        <v>463.799999999985</v>
      </c>
      <c r="F1322" s="120">
        <f>FORECAST(E1322,INDEX($D$2:$D$6081,MATCH(E1322,$C$2:$C$6081,1)-1):INDEX($D$2:$D$6081,MATCH(E1322,$C$2:$C$6081,1)+1),INDEX($C$2:$C$6081,MATCH(E1322,$C$2:$C$6081,1)-1):INDEX($C$2:$C$6081,MATCH(E1322,$C$2:$C$6081,1)+1))</f>
        <v>4.7988189826188246E-6</v>
      </c>
      <c r="H1322" s="122"/>
    </row>
    <row r="1323" spans="1:8" x14ac:dyDescent="0.2">
      <c r="A1323" s="123">
        <v>619.53817000000004</v>
      </c>
      <c r="B1323" s="123">
        <v>6.5598794000000003E-6</v>
      </c>
      <c r="C1323" s="125">
        <v>331.89999999999202</v>
      </c>
      <c r="D1323" s="120">
        <f>FORECAST(C1323,INDEX($B$2:$B$2069,MATCH(C1323,$A$2:$A$2069,1)-1):INDEX($B$2:$B$2069,MATCH(C1323,$A$2:$A$2069,1)+1),INDEX($A$2:$A$2069,MATCH(C1323,$A$2:$A$2069,1)-1):INDEX($A$2:$A$2069,MATCH(C1323,$A$2:$A$2069,1)+1))</f>
        <v>6.6433531078311935E-6</v>
      </c>
      <c r="E1323" s="124">
        <v>463.99999999998499</v>
      </c>
      <c r="F1323" s="120">
        <f>FORECAST(E1323,INDEX($D$2:$D$6081,MATCH(E1323,$C$2:$C$6081,1)-1):INDEX($D$2:$D$6081,MATCH(E1323,$C$2:$C$6081,1)+1),INDEX($C$2:$C$6081,MATCH(E1323,$C$2:$C$6081,1)-1):INDEX($C$2:$C$6081,MATCH(E1323,$C$2:$C$6081,1)+1))</f>
        <v>4.8010461955379441E-6</v>
      </c>
      <c r="H1323" s="122"/>
    </row>
    <row r="1324" spans="1:8" x14ac:dyDescent="0.2">
      <c r="A1324" s="123">
        <v>619.81240000000003</v>
      </c>
      <c r="B1324" s="123">
        <v>6.5686684E-6</v>
      </c>
      <c r="C1324" s="125">
        <v>331.99999999999199</v>
      </c>
      <c r="D1324" s="120">
        <f>FORECAST(C1324,INDEX($B$2:$B$2069,MATCH(C1324,$A$2:$A$2069,1)-1):INDEX($B$2:$B$2069,MATCH(C1324,$A$2:$A$2069,1)+1),INDEX($A$2:$A$2069,MATCH(C1324,$A$2:$A$2069,1)-1):INDEX($A$2:$A$2069,MATCH(C1324,$A$2:$A$2069,1)+1))</f>
        <v>6.6405681860058106E-6</v>
      </c>
      <c r="E1324" s="135">
        <v>464.19999999998498</v>
      </c>
      <c r="F1324" s="120">
        <f>FORECAST(E1324,INDEX($D$2:$D$6081,MATCH(E1324,$C$2:$C$6081,1)-1):INDEX($D$2:$D$6081,MATCH(E1324,$C$2:$C$6081,1)+1),INDEX($C$2:$C$6081,MATCH(E1324,$C$2:$C$6081,1)-1):INDEX($C$2:$C$6081,MATCH(E1324,$C$2:$C$6081,1)+1))</f>
        <v>4.8034258001656788E-6</v>
      </c>
      <c r="H1324" s="122"/>
    </row>
    <row r="1325" spans="1:8" x14ac:dyDescent="0.2">
      <c r="A1325" s="123">
        <v>620.08657000000005</v>
      </c>
      <c r="B1325" s="123">
        <v>6.5774962999999998E-6</v>
      </c>
      <c r="C1325" s="125">
        <v>332.09999999999201</v>
      </c>
      <c r="D1325" s="120">
        <f>FORECAST(C1325,INDEX($B$2:$B$2069,MATCH(C1325,$A$2:$A$2069,1)-1):INDEX($B$2:$B$2069,MATCH(C1325,$A$2:$A$2069,1)+1),INDEX($A$2:$A$2069,MATCH(C1325,$A$2:$A$2069,1)-1):INDEX($A$2:$A$2069,MATCH(C1325,$A$2:$A$2069,1)+1))</f>
        <v>6.64202610262292E-6</v>
      </c>
      <c r="E1325" s="124">
        <v>464.39999999998503</v>
      </c>
      <c r="F1325" s="120">
        <f>FORECAST(E1325,INDEX($D$2:$D$6081,MATCH(E1325,$C$2:$C$6081,1)-1):INDEX($D$2:$D$6081,MATCH(E1325,$C$2:$C$6081,1)+1),INDEX($C$2:$C$6081,MATCH(E1325,$C$2:$C$6081,1)-1):INDEX($C$2:$C$6081,MATCH(E1325,$C$2:$C$6081,1)+1))</f>
        <v>4.8055304368564628E-6</v>
      </c>
      <c r="H1325" s="122"/>
    </row>
    <row r="1326" spans="1:8" x14ac:dyDescent="0.2">
      <c r="A1326" s="123">
        <v>620.36067000000003</v>
      </c>
      <c r="B1326" s="123">
        <v>6.5864615000000001E-6</v>
      </c>
      <c r="C1326" s="125">
        <v>332.19999999999197</v>
      </c>
      <c r="D1326" s="120">
        <f>FORECAST(C1326,INDEX($B$2:$B$2069,MATCH(C1326,$A$2:$A$2069,1)-1):INDEX($B$2:$B$2069,MATCH(C1326,$A$2:$A$2069,1)+1),INDEX($A$2:$A$2069,MATCH(C1326,$A$2:$A$2069,1)-1):INDEX($A$2:$A$2069,MATCH(C1326,$A$2:$A$2069,1)+1))</f>
        <v>6.641807194017017E-6</v>
      </c>
      <c r="E1326" s="135">
        <v>464.59999999998502</v>
      </c>
      <c r="F1326" s="120">
        <f>FORECAST(E1326,INDEX($D$2:$D$6081,MATCH(E1326,$C$2:$C$6081,1)-1):INDEX($D$2:$D$6081,MATCH(E1326,$C$2:$C$6081,1)+1),INDEX($C$2:$C$6081,MATCH(E1326,$C$2:$C$6081,1)-1):INDEX($C$2:$C$6081,MATCH(E1326,$C$2:$C$6081,1)+1))</f>
        <v>4.8074246901871235E-6</v>
      </c>
      <c r="H1326" s="122"/>
    </row>
    <row r="1327" spans="1:8" x14ac:dyDescent="0.2">
      <c r="A1327" s="123">
        <v>620.63471000000004</v>
      </c>
      <c r="B1327" s="123">
        <v>6.5976073999999999E-6</v>
      </c>
      <c r="C1327" s="125">
        <v>332.299999999992</v>
      </c>
      <c r="D1327" s="120">
        <f>FORECAST(C1327,INDEX($B$2:$B$2069,MATCH(C1327,$A$2:$A$2069,1)-1):INDEX($B$2:$B$2069,MATCH(C1327,$A$2:$A$2069,1)+1),INDEX($A$2:$A$2069,MATCH(C1327,$A$2:$A$2069,1)-1):INDEX($A$2:$A$2069,MATCH(C1327,$A$2:$A$2069,1)+1))</f>
        <v>6.641588285411114E-6</v>
      </c>
      <c r="E1327" s="124">
        <v>464.799999999985</v>
      </c>
      <c r="F1327" s="120">
        <f>FORECAST(E1327,INDEX($D$2:$D$6081,MATCH(E1327,$C$2:$C$6081,1)-1):INDEX($D$2:$D$6081,MATCH(E1327,$C$2:$C$6081,1)+1),INDEX($C$2:$C$6081,MATCH(E1327,$C$2:$C$6081,1)-1):INDEX($C$2:$C$6081,MATCH(E1327,$C$2:$C$6081,1)+1))</f>
        <v>4.8092767750806977E-6</v>
      </c>
      <c r="H1327" s="122"/>
    </row>
    <row r="1328" spans="1:8" x14ac:dyDescent="0.2">
      <c r="A1328" s="123">
        <v>620.90868999999998</v>
      </c>
      <c r="B1328" s="123">
        <v>6.6098558999999997E-6</v>
      </c>
      <c r="C1328" s="125">
        <v>332.39999999999202</v>
      </c>
      <c r="D1328" s="120">
        <f>FORECAST(C1328,INDEX($B$2:$B$2069,MATCH(C1328,$A$2:$A$2069,1)-1):INDEX($B$2:$B$2069,MATCH(C1328,$A$2:$A$2069,1)+1),INDEX($A$2:$A$2069,MATCH(C1328,$A$2:$A$2069,1)-1):INDEX($A$2:$A$2069,MATCH(C1328,$A$2:$A$2069,1)+1))</f>
        <v>6.6413693768052119E-6</v>
      </c>
      <c r="E1328" s="135">
        <v>464.99999999998499</v>
      </c>
      <c r="F1328" s="120">
        <f>FORECAST(E1328,INDEX($D$2:$D$6081,MATCH(E1328,$C$2:$C$6081,1)-1):INDEX($D$2:$D$6081,MATCH(E1328,$C$2:$C$6081,1)+1),INDEX($C$2:$C$6081,MATCH(E1328,$C$2:$C$6081,1)-1):INDEX($C$2:$C$6081,MATCH(E1328,$C$2:$C$6081,1)+1))</f>
        <v>4.8109433329497103E-6</v>
      </c>
      <c r="H1328" s="122"/>
    </row>
    <row r="1329" spans="1:8" x14ac:dyDescent="0.2">
      <c r="A1329" s="123">
        <v>621.18259999999998</v>
      </c>
      <c r="B1329" s="123">
        <v>6.6232219999999997E-6</v>
      </c>
      <c r="C1329" s="125">
        <v>332.49999999999199</v>
      </c>
      <c r="D1329" s="120">
        <f>FORECAST(C1329,INDEX($B$2:$B$2069,MATCH(C1329,$A$2:$A$2069,1)-1):INDEX($B$2:$B$2069,MATCH(C1329,$A$2:$A$2069,1)+1),INDEX($A$2:$A$2069,MATCH(C1329,$A$2:$A$2069,1)-1):INDEX($A$2:$A$2069,MATCH(C1329,$A$2:$A$2069,1)+1))</f>
        <v>6.6414278097661176E-6</v>
      </c>
      <c r="E1329" s="124">
        <v>465.19999999998498</v>
      </c>
      <c r="F1329" s="120">
        <f>FORECAST(E1329,INDEX($D$2:$D$6081,MATCH(E1329,$C$2:$C$6081,1)-1):INDEX($D$2:$D$6081,MATCH(E1329,$C$2:$C$6081,1)+1),INDEX($C$2:$C$6081,MATCH(E1329,$C$2:$C$6081,1)-1):INDEX($C$2:$C$6081,MATCH(E1329,$C$2:$C$6081,1)+1))</f>
        <v>4.8124823191127663E-6</v>
      </c>
      <c r="H1329" s="122"/>
    </row>
    <row r="1330" spans="1:8" x14ac:dyDescent="0.2">
      <c r="A1330" s="123">
        <v>621.45645999999999</v>
      </c>
      <c r="B1330" s="123">
        <v>6.6365678000000002E-6</v>
      </c>
      <c r="C1330" s="125">
        <v>332.59999999999201</v>
      </c>
      <c r="D1330" s="120">
        <f>FORECAST(C1330,INDEX($B$2:$B$2069,MATCH(C1330,$A$2:$A$2069,1)-1):INDEX($B$2:$B$2069,MATCH(C1330,$A$2:$A$2069,1)+1),INDEX($A$2:$A$2069,MATCH(C1330,$A$2:$A$2069,1)-1):INDEX($A$2:$A$2069,MATCH(C1330,$A$2:$A$2069,1)+1))</f>
        <v>6.6417579464378544E-6</v>
      </c>
      <c r="E1330" s="135">
        <v>465.39999999998503</v>
      </c>
      <c r="F1330" s="120">
        <f>FORECAST(E1330,INDEX($D$2:$D$6081,MATCH(E1330,$C$2:$C$6081,1)-1):INDEX($D$2:$D$6081,MATCH(E1330,$C$2:$C$6081,1)+1),INDEX($C$2:$C$6081,MATCH(E1330,$C$2:$C$6081,1)-1):INDEX($C$2:$C$6081,MATCH(E1330,$C$2:$C$6081,1)+1))</f>
        <v>4.8139306972965238E-6</v>
      </c>
      <c r="H1330" s="122"/>
    </row>
    <row r="1331" spans="1:8" x14ac:dyDescent="0.2">
      <c r="A1331" s="123">
        <v>621.73023999999998</v>
      </c>
      <c r="B1331" s="123">
        <v>6.6510190999999998E-6</v>
      </c>
      <c r="C1331" s="125">
        <v>332.69999999999197</v>
      </c>
      <c r="D1331" s="120">
        <f>FORECAST(C1331,INDEX($B$2:$B$2069,MATCH(C1331,$A$2:$A$2069,1)-1):INDEX($B$2:$B$2069,MATCH(C1331,$A$2:$A$2069,1)+1),INDEX($A$2:$A$2069,MATCH(C1331,$A$2:$A$2069,1)-1):INDEX($A$2:$A$2069,MATCH(C1331,$A$2:$A$2069,1)+1))</f>
        <v>6.6420880831095904E-6</v>
      </c>
      <c r="E1331" s="124">
        <v>465.59999999998502</v>
      </c>
      <c r="F1331" s="120">
        <f>FORECAST(E1331,INDEX($D$2:$D$6081,MATCH(E1331,$C$2:$C$6081,1)-1):INDEX($D$2:$D$6081,MATCH(E1331,$C$2:$C$6081,1)+1),INDEX($C$2:$C$6081,MATCH(E1331,$C$2:$C$6081,1)-1):INDEX($C$2:$C$6081,MATCH(E1331,$C$2:$C$6081,1)+1))</f>
        <v>4.815280687302845E-6</v>
      </c>
      <c r="H1331" s="122"/>
    </row>
    <row r="1332" spans="1:8" x14ac:dyDescent="0.2">
      <c r="A1332" s="123">
        <v>622.00396999999998</v>
      </c>
      <c r="B1332" s="123">
        <v>6.6659701999999997E-6</v>
      </c>
      <c r="C1332" s="125">
        <v>332.799999999992</v>
      </c>
      <c r="D1332" s="120">
        <f>FORECAST(C1332,INDEX($B$2:$B$2069,MATCH(C1332,$A$2:$A$2069,1)-1):INDEX($B$2:$B$2069,MATCH(C1332,$A$2:$A$2069,1)+1),INDEX($A$2:$A$2069,MATCH(C1332,$A$2:$A$2069,1)-1):INDEX($A$2:$A$2069,MATCH(C1332,$A$2:$A$2069,1)+1))</f>
        <v>6.6418620635344244E-6</v>
      </c>
      <c r="E1332" s="135">
        <v>465.799999999985</v>
      </c>
      <c r="F1332" s="120">
        <f>FORECAST(E1332,INDEX($D$2:$D$6081,MATCH(E1332,$C$2:$C$6081,1)-1):INDEX($D$2:$D$6081,MATCH(E1332,$C$2:$C$6081,1)+1),INDEX($C$2:$C$6081,MATCH(E1332,$C$2:$C$6081,1)-1):INDEX($C$2:$C$6081,MATCH(E1332,$C$2:$C$6081,1)+1))</f>
        <v>4.8166115673000283E-6</v>
      </c>
      <c r="H1332" s="122"/>
    </row>
    <row r="1333" spans="1:8" x14ac:dyDescent="0.2">
      <c r="A1333" s="123">
        <v>622.27763000000004</v>
      </c>
      <c r="B1333" s="123">
        <v>6.6812399E-6</v>
      </c>
      <c r="C1333" s="125">
        <v>332.89999999999202</v>
      </c>
      <c r="D1333" s="120">
        <f>FORECAST(C1333,INDEX($B$2:$B$2069,MATCH(C1333,$A$2:$A$2069,1)-1):INDEX($B$2:$B$2069,MATCH(C1333,$A$2:$A$2069,1)+1),INDEX($A$2:$A$2069,MATCH(C1333,$A$2:$A$2069,1)-1):INDEX($A$2:$A$2069,MATCH(C1333,$A$2:$A$2069,1)+1))</f>
        <v>6.641691796257419E-6</v>
      </c>
      <c r="E1333" s="124">
        <v>465.99999999998499</v>
      </c>
      <c r="F1333" s="120">
        <f>FORECAST(E1333,INDEX($D$2:$D$6081,MATCH(E1333,$C$2:$C$6081,1)-1):INDEX($D$2:$D$6081,MATCH(E1333,$C$2:$C$6081,1)+1),INDEX($C$2:$C$6081,MATCH(E1333,$C$2:$C$6081,1)-1):INDEX($C$2:$C$6081,MATCH(E1333,$C$2:$C$6081,1)+1))</f>
        <v>4.8179018762243812E-6</v>
      </c>
      <c r="H1333" s="122"/>
    </row>
    <row r="1334" spans="1:8" x14ac:dyDescent="0.2">
      <c r="A1334" s="123">
        <v>622.55123000000003</v>
      </c>
      <c r="B1334" s="123">
        <v>6.6970369E-6</v>
      </c>
      <c r="C1334" s="125">
        <v>332.99999999999199</v>
      </c>
      <c r="D1334" s="120">
        <f>FORECAST(C1334,INDEX($B$2:$B$2069,MATCH(C1334,$A$2:$A$2069,1)-1):INDEX($B$2:$B$2069,MATCH(C1334,$A$2:$A$2069,1)+1),INDEX($A$2:$A$2069,MATCH(C1334,$A$2:$A$2069,1)-1):INDEX($A$2:$A$2069,MATCH(C1334,$A$2:$A$2069,1)+1))</f>
        <v>6.6415215289804136E-6</v>
      </c>
      <c r="E1334" s="135">
        <v>466.19999999998498</v>
      </c>
      <c r="F1334" s="120">
        <f>FORECAST(E1334,INDEX($D$2:$D$6081,MATCH(E1334,$C$2:$C$6081,1)-1):INDEX($D$2:$D$6081,MATCH(E1334,$C$2:$C$6081,1)+1),INDEX($C$2:$C$6081,MATCH(E1334,$C$2:$C$6081,1)-1):INDEX($C$2:$C$6081,MATCH(E1334,$C$2:$C$6081,1)+1))</f>
        <v>4.8188993133475945E-6</v>
      </c>
      <c r="H1334" s="122"/>
    </row>
    <row r="1335" spans="1:8" x14ac:dyDescent="0.2">
      <c r="A1335" s="123">
        <v>622.82476999999994</v>
      </c>
      <c r="B1335" s="123">
        <v>6.7136506000000001E-6</v>
      </c>
      <c r="C1335" s="125">
        <v>333.09999999999201</v>
      </c>
      <c r="D1335" s="120">
        <f>FORECAST(C1335,INDEX($B$2:$B$2069,MATCH(C1335,$A$2:$A$2069,1)-1):INDEX($B$2:$B$2069,MATCH(C1335,$A$2:$A$2069,1)+1),INDEX($A$2:$A$2069,MATCH(C1335,$A$2:$A$2069,1)-1):INDEX($A$2:$A$2069,MATCH(C1335,$A$2:$A$2069,1)+1))</f>
        <v>6.6413512617034081E-6</v>
      </c>
      <c r="E1335" s="124">
        <v>466.39999999998503</v>
      </c>
      <c r="F1335" s="120">
        <f>FORECAST(E1335,INDEX($D$2:$D$6081,MATCH(E1335,$C$2:$C$6081,1)-1):INDEX($D$2:$D$6081,MATCH(E1335,$C$2:$C$6081,1)+1),INDEX($C$2:$C$6081,MATCH(E1335,$C$2:$C$6081,1)-1):INDEX($C$2:$C$6081,MATCH(E1335,$C$2:$C$6081,1)+1))</f>
        <v>4.8197617323017043E-6</v>
      </c>
      <c r="H1335" s="122"/>
    </row>
    <row r="1336" spans="1:8" x14ac:dyDescent="0.2">
      <c r="A1336" s="123">
        <v>623.09824000000003</v>
      </c>
      <c r="B1336" s="123">
        <v>6.7303656999999996E-6</v>
      </c>
      <c r="C1336" s="125">
        <v>333.19999999999197</v>
      </c>
      <c r="D1336" s="120">
        <f>FORECAST(C1336,INDEX($B$2:$B$2069,MATCH(C1336,$A$2:$A$2069,1)-1):INDEX($B$2:$B$2069,MATCH(C1336,$A$2:$A$2069,1)+1),INDEX($A$2:$A$2069,MATCH(C1336,$A$2:$A$2069,1)-1):INDEX($A$2:$A$2069,MATCH(C1336,$A$2:$A$2069,1)+1))</f>
        <v>6.6373864891439852E-6</v>
      </c>
      <c r="E1336" s="135">
        <v>466.59999999998502</v>
      </c>
      <c r="F1336" s="120">
        <f>FORECAST(E1336,INDEX($D$2:$D$6081,MATCH(E1336,$C$2:$C$6081,1)-1):INDEX($D$2:$D$6081,MATCH(E1336,$C$2:$C$6081,1)+1),INDEX($C$2:$C$6081,MATCH(E1336,$C$2:$C$6081,1)-1):INDEX($C$2:$C$6081,MATCH(E1336,$C$2:$C$6081,1)+1))</f>
        <v>4.8204750726297267E-6</v>
      </c>
      <c r="H1336" s="122"/>
    </row>
    <row r="1337" spans="1:8" x14ac:dyDescent="0.2">
      <c r="A1337" s="123">
        <v>623.37165000000005</v>
      </c>
      <c r="B1337" s="123">
        <v>6.7486533999999998E-6</v>
      </c>
      <c r="C1337" s="125">
        <v>333.299999999992</v>
      </c>
      <c r="D1337" s="120">
        <f>FORECAST(C1337,INDEX($B$2:$B$2069,MATCH(C1337,$A$2:$A$2069,1)-1):INDEX($B$2:$B$2069,MATCH(C1337,$A$2:$A$2069,1)+1),INDEX($A$2:$A$2069,MATCH(C1337,$A$2:$A$2069,1)-1):INDEX($A$2:$A$2069,MATCH(C1337,$A$2:$A$2069,1)+1))</f>
        <v>6.6360073495947441E-6</v>
      </c>
      <c r="E1337" s="124">
        <v>466.799999999985</v>
      </c>
      <c r="F1337" s="120">
        <f>FORECAST(E1337,INDEX($D$2:$D$6081,MATCH(E1337,$C$2:$C$6081,1)-1):INDEX($D$2:$D$6081,MATCH(E1337,$C$2:$C$6081,1)+1),INDEX($C$2:$C$6081,MATCH(E1337,$C$2:$C$6081,1)-1):INDEX($C$2:$C$6081,MATCH(E1337,$C$2:$C$6081,1)+1))</f>
        <v>4.8214373157866353E-6</v>
      </c>
      <c r="H1337" s="122"/>
    </row>
    <row r="1338" spans="1:8" x14ac:dyDescent="0.2">
      <c r="A1338" s="123">
        <v>623.64499999999998</v>
      </c>
      <c r="B1338" s="123">
        <v>6.7659778E-6</v>
      </c>
      <c r="C1338" s="125">
        <v>333.39999999999202</v>
      </c>
      <c r="D1338" s="120">
        <f>FORECAST(C1338,INDEX($B$2:$B$2069,MATCH(C1338,$A$2:$A$2069,1)-1):INDEX($B$2:$B$2069,MATCH(C1338,$A$2:$A$2069,1)+1),INDEX($A$2:$A$2069,MATCH(C1338,$A$2:$A$2069,1)-1):INDEX($A$2:$A$2069,MATCH(C1338,$A$2:$A$2069,1)+1))</f>
        <v>6.6346282100455031E-6</v>
      </c>
      <c r="E1338" s="135">
        <v>466.99999999998499</v>
      </c>
      <c r="F1338" s="120">
        <f>FORECAST(E1338,INDEX($D$2:$D$6081,MATCH(E1338,$C$2:$C$6081,1)-1):INDEX($D$2:$D$6081,MATCH(E1338,$C$2:$C$6081,1)+1),INDEX($C$2:$C$6081,MATCH(E1338,$C$2:$C$6081,1)-1):INDEX($C$2:$C$6081,MATCH(E1338,$C$2:$C$6081,1)+1))</f>
        <v>4.8225105596739247E-6</v>
      </c>
      <c r="H1338" s="122"/>
    </row>
    <row r="1339" spans="1:8" x14ac:dyDescent="0.2">
      <c r="A1339" s="123">
        <v>623.91827999999998</v>
      </c>
      <c r="B1339" s="123">
        <v>6.7834542000000002E-6</v>
      </c>
      <c r="C1339" s="125">
        <v>333.49999999999199</v>
      </c>
      <c r="D1339" s="120">
        <f>FORECAST(C1339,INDEX($B$2:$B$2069,MATCH(C1339,$A$2:$A$2069,1)-1):INDEX($B$2:$B$2069,MATCH(C1339,$A$2:$A$2069,1)+1),INDEX($A$2:$A$2069,MATCH(C1339,$A$2:$A$2069,1)-1):INDEX($A$2:$A$2069,MATCH(C1339,$A$2:$A$2069,1)+1))</f>
        <v>6.6319860059488786E-6</v>
      </c>
      <c r="E1339" s="124">
        <v>467.19999999998498</v>
      </c>
      <c r="F1339" s="120">
        <f>FORECAST(E1339,INDEX($D$2:$D$6081,MATCH(E1339,$C$2:$C$6081,1)-1):INDEX($D$2:$D$6081,MATCH(E1339,$C$2:$C$6081,1)+1),INDEX($C$2:$C$6081,MATCH(E1339,$C$2:$C$6081,1)-1):INDEX($C$2:$C$6081,MATCH(E1339,$C$2:$C$6081,1)+1))</f>
        <v>4.8237203460518206E-6</v>
      </c>
      <c r="H1339" s="122"/>
    </row>
    <row r="1340" spans="1:8" x14ac:dyDescent="0.2">
      <c r="A1340" s="123">
        <v>624.19150999999999</v>
      </c>
      <c r="B1340" s="123">
        <v>6.8009798000000002E-6</v>
      </c>
      <c r="C1340" s="125">
        <v>333.59999999999201</v>
      </c>
      <c r="D1340" s="120">
        <f>FORECAST(C1340,INDEX($B$2:$B$2069,MATCH(C1340,$A$2:$A$2069,1)-1):INDEX($B$2:$B$2069,MATCH(C1340,$A$2:$A$2069,1)+1),INDEX($A$2:$A$2069,MATCH(C1340,$A$2:$A$2069,1)-1):INDEX($A$2:$A$2069,MATCH(C1340,$A$2:$A$2069,1)+1))</f>
        <v>6.6295680063522939E-6</v>
      </c>
      <c r="E1340" s="135">
        <v>467.39999999998503</v>
      </c>
      <c r="F1340" s="120">
        <f>FORECAST(E1340,INDEX($D$2:$D$6081,MATCH(E1340,$C$2:$C$6081,1)-1):INDEX($D$2:$D$6081,MATCH(E1340,$C$2:$C$6081,1)+1),INDEX($C$2:$C$6081,MATCH(E1340,$C$2:$C$6081,1)-1):INDEX($C$2:$C$6081,MATCH(E1340,$C$2:$C$6081,1)+1))</f>
        <v>4.8248750533357268E-6</v>
      </c>
      <c r="H1340" s="122"/>
    </row>
    <row r="1341" spans="1:8" x14ac:dyDescent="0.2">
      <c r="A1341" s="123">
        <v>624.46466999999996</v>
      </c>
      <c r="B1341" s="123">
        <v>6.8190311E-6</v>
      </c>
      <c r="C1341" s="125">
        <v>333.69999999999197</v>
      </c>
      <c r="D1341" s="120">
        <f>FORECAST(C1341,INDEX($B$2:$B$2069,MATCH(C1341,$A$2:$A$2069,1)-1):INDEX($B$2:$B$2069,MATCH(C1341,$A$2:$A$2069,1)+1),INDEX($A$2:$A$2069,MATCH(C1341,$A$2:$A$2069,1)-1):INDEX($A$2:$A$2069,MATCH(C1341,$A$2:$A$2069,1)+1))</f>
        <v>6.6271500067557092E-6</v>
      </c>
      <c r="E1341" s="124">
        <v>467.59999999998502</v>
      </c>
      <c r="F1341" s="120">
        <f>FORECAST(E1341,INDEX($D$2:$D$6081,MATCH(E1341,$C$2:$C$6081,1)-1):INDEX($D$2:$D$6081,MATCH(E1341,$C$2:$C$6081,1)+1),INDEX($C$2:$C$6081,MATCH(E1341,$C$2:$C$6081,1)-1):INDEX($C$2:$C$6081,MATCH(E1341,$C$2:$C$6081,1)+1))</f>
        <v>4.8260087313605248E-6</v>
      </c>
      <c r="H1341" s="122"/>
    </row>
    <row r="1342" spans="1:8" x14ac:dyDescent="0.2">
      <c r="A1342" s="123">
        <v>624.73775999999998</v>
      </c>
      <c r="B1342" s="123">
        <v>6.8368841000000001E-6</v>
      </c>
      <c r="C1342" s="125">
        <v>333.799999999992</v>
      </c>
      <c r="D1342" s="120">
        <f>FORECAST(C1342,INDEX($B$2:$B$2069,MATCH(C1342,$A$2:$A$2069,1)-1):INDEX($B$2:$B$2069,MATCH(C1342,$A$2:$A$2069,1)+1),INDEX($A$2:$A$2069,MATCH(C1342,$A$2:$A$2069,1)-1):INDEX($A$2:$A$2069,MATCH(C1342,$A$2:$A$2069,1)+1))</f>
        <v>6.6247320071591245E-6</v>
      </c>
      <c r="E1342" s="135">
        <v>467.799999999985</v>
      </c>
      <c r="F1342" s="120">
        <f>FORECAST(E1342,INDEX($D$2:$D$6081,MATCH(E1342,$C$2:$C$6081,1)-1):INDEX($D$2:$D$6081,MATCH(E1342,$C$2:$C$6081,1)+1),INDEX($C$2:$C$6081,MATCH(E1342,$C$2:$C$6081,1)-1):INDEX($C$2:$C$6081,MATCH(E1342,$C$2:$C$6081,1)+1))</f>
        <v>4.8270988516870006E-6</v>
      </c>
      <c r="H1342" s="122"/>
    </row>
    <row r="1343" spans="1:8" x14ac:dyDescent="0.2">
      <c r="A1343" s="123">
        <v>625.01080000000002</v>
      </c>
      <c r="B1343" s="123">
        <v>6.8549417000000003E-6</v>
      </c>
      <c r="C1343" s="125">
        <v>333.89999999999202</v>
      </c>
      <c r="D1343" s="120">
        <f>FORECAST(C1343,INDEX($B$2:$B$2069,MATCH(C1343,$A$2:$A$2069,1)-1):INDEX($B$2:$B$2069,MATCH(C1343,$A$2:$A$2069,1)+1),INDEX($A$2:$A$2069,MATCH(C1343,$A$2:$A$2069,1)-1):INDEX($A$2:$A$2069,MATCH(C1343,$A$2:$A$2069,1)+1))</f>
        <v>6.6230917931422951E-6</v>
      </c>
      <c r="E1343" s="124">
        <v>467.99999999998499</v>
      </c>
      <c r="F1343" s="120">
        <f>FORECAST(E1343,INDEX($D$2:$D$6081,MATCH(E1343,$C$2:$C$6081,1)-1):INDEX($D$2:$D$6081,MATCH(E1343,$C$2:$C$6081,1)+1),INDEX($C$2:$C$6081,MATCH(E1343,$C$2:$C$6081,1)-1):INDEX($C$2:$C$6081,MATCH(E1343,$C$2:$C$6081,1)+1))</f>
        <v>4.8283582291266333E-6</v>
      </c>
      <c r="H1343" s="122"/>
    </row>
    <row r="1344" spans="1:8" x14ac:dyDescent="0.2">
      <c r="A1344" s="123">
        <v>625.28377</v>
      </c>
      <c r="B1344" s="123">
        <v>6.8732079E-6</v>
      </c>
      <c r="C1344" s="125">
        <v>333.99999999999199</v>
      </c>
      <c r="D1344" s="120">
        <f>FORECAST(C1344,INDEX($B$2:$B$2069,MATCH(C1344,$A$2:$A$2069,1)-1):INDEX($B$2:$B$2069,MATCH(C1344,$A$2:$A$2069,1)+1),INDEX($A$2:$A$2069,MATCH(C1344,$A$2:$A$2069,1)-1):INDEX($A$2:$A$2069,MATCH(C1344,$A$2:$A$2069,1)+1))</f>
        <v>6.6210072955813362E-6</v>
      </c>
      <c r="E1344" s="135">
        <v>468.19999999998498</v>
      </c>
      <c r="F1344" s="120">
        <f>FORECAST(E1344,INDEX($D$2:$D$6081,MATCH(E1344,$C$2:$C$6081,1)-1):INDEX($D$2:$D$6081,MATCH(E1344,$C$2:$C$6081,1)+1),INDEX($C$2:$C$6081,MATCH(E1344,$C$2:$C$6081,1)-1):INDEX($C$2:$C$6081,MATCH(E1344,$C$2:$C$6081,1)+1))</f>
        <v>4.82977543900256E-6</v>
      </c>
      <c r="H1344" s="122"/>
    </row>
    <row r="1345" spans="1:8" x14ac:dyDescent="0.2">
      <c r="A1345" s="123">
        <v>625.55667000000005</v>
      </c>
      <c r="B1345" s="123">
        <v>6.8915142999999998E-6</v>
      </c>
      <c r="C1345" s="125">
        <v>334.09999999999201</v>
      </c>
      <c r="D1345" s="120">
        <f>FORECAST(C1345,INDEX($B$2:$B$2069,MATCH(C1345,$A$2:$A$2069,1)-1):INDEX($B$2:$B$2069,MATCH(C1345,$A$2:$A$2069,1)+1),INDEX($A$2:$A$2069,MATCH(C1345,$A$2:$A$2069,1)-1):INDEX($A$2:$A$2069,MATCH(C1345,$A$2:$A$2069,1)+1))</f>
        <v>6.6189227980203764E-6</v>
      </c>
      <c r="E1345" s="124">
        <v>468.39999999998503</v>
      </c>
      <c r="F1345" s="120">
        <f>FORECAST(E1345,INDEX($D$2:$D$6081,MATCH(E1345,$C$2:$C$6081,1)-1):INDEX($D$2:$D$6081,MATCH(E1345,$C$2:$C$6081,1)+1),INDEX($C$2:$C$6081,MATCH(E1345,$C$2:$C$6081,1)-1):INDEX($C$2:$C$6081,MATCH(E1345,$C$2:$C$6081,1)+1))</f>
        <v>4.8314572363868557E-6</v>
      </c>
      <c r="H1345" s="122"/>
    </row>
    <row r="1346" spans="1:8" x14ac:dyDescent="0.2">
      <c r="A1346" s="123">
        <v>625.82952</v>
      </c>
      <c r="B1346" s="123">
        <v>6.9107226000000004E-6</v>
      </c>
      <c r="C1346" s="125">
        <v>334.19999999999197</v>
      </c>
      <c r="D1346" s="120">
        <f>FORECAST(C1346,INDEX($B$2:$B$2069,MATCH(C1346,$A$2:$A$2069,1)-1):INDEX($B$2:$B$2069,MATCH(C1346,$A$2:$A$2069,1)+1),INDEX($A$2:$A$2069,MATCH(C1346,$A$2:$A$2069,1)-1):INDEX($A$2:$A$2069,MATCH(C1346,$A$2:$A$2069,1)+1))</f>
        <v>6.6176996067003953E-6</v>
      </c>
      <c r="E1346" s="135">
        <v>468.59999999998502</v>
      </c>
      <c r="F1346" s="120">
        <f>FORECAST(E1346,INDEX($D$2:$D$6081,MATCH(E1346,$C$2:$C$6081,1)-1):INDEX($D$2:$D$6081,MATCH(E1346,$C$2:$C$6081,1)+1),INDEX($C$2:$C$6081,MATCH(E1346,$C$2:$C$6081,1)-1):INDEX($C$2:$C$6081,MATCH(E1346,$C$2:$C$6081,1)+1))</f>
        <v>4.8331633104391432E-6</v>
      </c>
      <c r="H1346" s="122"/>
    </row>
    <row r="1347" spans="1:8" x14ac:dyDescent="0.2">
      <c r="A1347" s="123">
        <v>626.10230000000001</v>
      </c>
      <c r="B1347" s="123">
        <v>6.9304045000000004E-6</v>
      </c>
      <c r="C1347" s="125">
        <v>334.299999999992</v>
      </c>
      <c r="D1347" s="120">
        <f>FORECAST(C1347,INDEX($B$2:$B$2069,MATCH(C1347,$A$2:$A$2069,1)-1):INDEX($B$2:$B$2069,MATCH(C1347,$A$2:$A$2069,1)+1),INDEX($A$2:$A$2069,MATCH(C1347,$A$2:$A$2069,1)-1):INDEX($A$2:$A$2069,MATCH(C1347,$A$2:$A$2069,1)+1))</f>
        <v>6.6159479454212331E-6</v>
      </c>
      <c r="E1347" s="124">
        <v>468.799999999985</v>
      </c>
      <c r="F1347" s="120">
        <f>FORECAST(E1347,INDEX($D$2:$D$6081,MATCH(E1347,$C$2:$C$6081,1)-1):INDEX($D$2:$D$6081,MATCH(E1347,$C$2:$C$6081,1)+1),INDEX($C$2:$C$6081,MATCH(E1347,$C$2:$C$6081,1)-1):INDEX($C$2:$C$6081,MATCH(E1347,$C$2:$C$6081,1)+1))</f>
        <v>4.834946984911395E-6</v>
      </c>
      <c r="H1347" s="122"/>
    </row>
    <row r="1348" spans="1:8" x14ac:dyDescent="0.2">
      <c r="A1348" s="123">
        <v>626.37501999999995</v>
      </c>
      <c r="B1348" s="123">
        <v>6.9502618999999996E-6</v>
      </c>
      <c r="C1348" s="125">
        <v>334.39999999999202</v>
      </c>
      <c r="D1348" s="120">
        <f>FORECAST(C1348,INDEX($B$2:$B$2069,MATCH(C1348,$A$2:$A$2069,1)-1):INDEX($B$2:$B$2069,MATCH(C1348,$A$2:$A$2069,1)+1),INDEX($A$2:$A$2069,MATCH(C1348,$A$2:$A$2069,1)-1):INDEX($A$2:$A$2069,MATCH(C1348,$A$2:$A$2069,1)+1))</f>
        <v>6.6141962841420709E-6</v>
      </c>
      <c r="E1348" s="135">
        <v>468.99999999998499</v>
      </c>
      <c r="F1348" s="120">
        <f>FORECAST(E1348,INDEX($D$2:$D$6081,MATCH(E1348,$C$2:$C$6081,1)-1):INDEX($D$2:$D$6081,MATCH(E1348,$C$2:$C$6081,1)+1),INDEX($C$2:$C$6081,MATCH(E1348,$C$2:$C$6081,1)-1):INDEX($C$2:$C$6081,MATCH(E1348,$C$2:$C$6081,1)+1))</f>
        <v>4.8368987966023155E-6</v>
      </c>
      <c r="H1348" s="122"/>
    </row>
    <row r="1349" spans="1:8" x14ac:dyDescent="0.2">
      <c r="A1349" s="123">
        <v>626.64768000000004</v>
      </c>
      <c r="B1349" s="123">
        <v>6.9698414E-6</v>
      </c>
      <c r="C1349" s="125">
        <v>334.49999999999199</v>
      </c>
      <c r="D1349" s="120">
        <f>FORECAST(C1349,INDEX($B$2:$B$2069,MATCH(C1349,$A$2:$A$2069,1)-1):INDEX($B$2:$B$2069,MATCH(C1349,$A$2:$A$2069,1)+1),INDEX($A$2:$A$2069,MATCH(C1349,$A$2:$A$2069,1)-1):INDEX($A$2:$A$2069,MATCH(C1349,$A$2:$A$2069,1)+1))</f>
        <v>6.613396098545325E-6</v>
      </c>
      <c r="E1349" s="124">
        <v>469.19999999998498</v>
      </c>
      <c r="F1349" s="120">
        <f>FORECAST(E1349,INDEX($D$2:$D$6081,MATCH(E1349,$C$2:$C$6081,1)-1):INDEX($D$2:$D$6081,MATCH(E1349,$C$2:$C$6081,1)+1),INDEX($C$2:$C$6081,MATCH(E1349,$C$2:$C$6081,1)-1):INDEX($C$2:$C$6081,MATCH(E1349,$C$2:$C$6081,1)+1))</f>
        <v>4.8389067033518564E-6</v>
      </c>
      <c r="H1349" s="122"/>
    </row>
    <row r="1350" spans="1:8" x14ac:dyDescent="0.2">
      <c r="A1350" s="123">
        <v>626.92026999999996</v>
      </c>
      <c r="B1350" s="123">
        <v>6.9886182000000003E-6</v>
      </c>
      <c r="C1350" s="125">
        <v>334.59999999999201</v>
      </c>
      <c r="D1350" s="120">
        <f>FORECAST(C1350,INDEX($B$2:$B$2069,MATCH(C1350,$A$2:$A$2069,1)-1):INDEX($B$2:$B$2069,MATCH(C1350,$A$2:$A$2069,1)+1),INDEX($A$2:$A$2069,MATCH(C1350,$A$2:$A$2069,1)-1):INDEX($A$2:$A$2069,MATCH(C1350,$A$2:$A$2069,1)+1))</f>
        <v>6.612161948923412E-6</v>
      </c>
      <c r="E1350" s="135">
        <v>469.39999999998503</v>
      </c>
      <c r="F1350" s="120">
        <f>FORECAST(E1350,INDEX($D$2:$D$6081,MATCH(E1350,$C$2:$C$6081,1)-1):INDEX($D$2:$D$6081,MATCH(E1350,$C$2:$C$6081,1)+1),INDEX($C$2:$C$6081,MATCH(E1350,$C$2:$C$6081,1)-1):INDEX($C$2:$C$6081,MATCH(E1350,$C$2:$C$6081,1)+1))</f>
        <v>4.8409930604643042E-6</v>
      </c>
      <c r="H1350" s="122"/>
    </row>
    <row r="1351" spans="1:8" x14ac:dyDescent="0.2">
      <c r="A1351" s="123">
        <v>627.19281000000001</v>
      </c>
      <c r="B1351" s="123">
        <v>7.0084339000000003E-6</v>
      </c>
      <c r="C1351" s="125">
        <v>334.69999999999197</v>
      </c>
      <c r="D1351" s="120">
        <f>FORECAST(C1351,INDEX($B$2:$B$2069,MATCH(C1351,$A$2:$A$2069,1)-1):INDEX($B$2:$B$2069,MATCH(C1351,$A$2:$A$2069,1)+1),INDEX($A$2:$A$2069,MATCH(C1351,$A$2:$A$2069,1)-1):INDEX($A$2:$A$2069,MATCH(C1351,$A$2:$A$2069,1)+1))</f>
        <v>6.6109277993014999E-6</v>
      </c>
      <c r="E1351" s="124">
        <v>469.59999999998502</v>
      </c>
      <c r="F1351" s="120">
        <f>FORECAST(E1351,INDEX($D$2:$D$6081,MATCH(E1351,$C$2:$C$6081,1)-1):INDEX($D$2:$D$6081,MATCH(E1351,$C$2:$C$6081,1)+1),INDEX($C$2:$C$6081,MATCH(E1351,$C$2:$C$6081,1)-1):INDEX($C$2:$C$6081,MATCH(E1351,$C$2:$C$6081,1)+1))</f>
        <v>4.8431799107290335E-6</v>
      </c>
      <c r="H1351" s="122"/>
    </row>
    <row r="1352" spans="1:8" x14ac:dyDescent="0.2">
      <c r="A1352" s="123">
        <v>627.46528000000001</v>
      </c>
      <c r="B1352" s="123">
        <v>7.0274455000000001E-6</v>
      </c>
      <c r="C1352" s="125">
        <v>334.799999999992</v>
      </c>
      <c r="D1352" s="120">
        <f>FORECAST(C1352,INDEX($B$2:$B$2069,MATCH(C1352,$A$2:$A$2069,1)-1):INDEX($B$2:$B$2069,MATCH(C1352,$A$2:$A$2069,1)+1),INDEX($A$2:$A$2069,MATCH(C1352,$A$2:$A$2069,1)-1):INDEX($A$2:$A$2069,MATCH(C1352,$A$2:$A$2069,1)+1))</f>
        <v>6.609693649679587E-6</v>
      </c>
      <c r="E1352" s="135">
        <v>469.799999999985</v>
      </c>
      <c r="F1352" s="120">
        <f>FORECAST(E1352,INDEX($D$2:$D$6081,MATCH(E1352,$C$2:$C$6081,1)-1):INDEX($D$2:$D$6081,MATCH(E1352,$C$2:$C$6081,1)+1),INDEX($C$2:$C$6081,MATCH(E1352,$C$2:$C$6081,1)-1):INDEX($C$2:$C$6081,MATCH(E1352,$C$2:$C$6081,1)+1))</f>
        <v>4.8455337378147503E-6</v>
      </c>
      <c r="H1352" s="122"/>
    </row>
    <row r="1353" spans="1:8" x14ac:dyDescent="0.2">
      <c r="A1353" s="123">
        <v>627.73767999999995</v>
      </c>
      <c r="B1353" s="123">
        <v>7.0462607999999999E-6</v>
      </c>
      <c r="C1353" s="125">
        <v>334.89999999999202</v>
      </c>
      <c r="D1353" s="120">
        <f>FORECAST(C1353,INDEX($B$2:$B$2069,MATCH(C1353,$A$2:$A$2069,1)-1):INDEX($B$2:$B$2069,MATCH(C1353,$A$2:$A$2069,1)+1),INDEX($A$2:$A$2069,MATCH(C1353,$A$2:$A$2069,1)-1):INDEX($A$2:$A$2069,MATCH(C1353,$A$2:$A$2069,1)+1))</f>
        <v>6.6065148853019375E-6</v>
      </c>
      <c r="E1353" s="124">
        <v>469.99999999998499</v>
      </c>
      <c r="F1353" s="120">
        <f>FORECAST(E1353,INDEX($D$2:$D$6081,MATCH(E1353,$C$2:$C$6081,1)-1):INDEX($D$2:$D$6081,MATCH(E1353,$C$2:$C$6081,1)+1),INDEX($C$2:$C$6081,MATCH(E1353,$C$2:$C$6081,1)-1):INDEX($C$2:$C$6081,MATCH(E1353,$C$2:$C$6081,1)+1))</f>
        <v>4.8481932483186899E-6</v>
      </c>
      <c r="H1353" s="122"/>
    </row>
    <row r="1354" spans="1:8" x14ac:dyDescent="0.2">
      <c r="A1354" s="123">
        <v>628.01003000000003</v>
      </c>
      <c r="B1354" s="123">
        <v>7.0653731000000004E-6</v>
      </c>
      <c r="C1354" s="125">
        <v>334.99999999999199</v>
      </c>
      <c r="D1354" s="120">
        <f>FORECAST(C1354,INDEX($B$2:$B$2069,MATCH(C1354,$A$2:$A$2069,1)-1):INDEX($B$2:$B$2069,MATCH(C1354,$A$2:$A$2069,1)+1),INDEX($A$2:$A$2069,MATCH(C1354,$A$2:$A$2069,1)-1):INDEX($A$2:$A$2069,MATCH(C1354,$A$2:$A$2069,1)+1))</f>
        <v>6.6047305826247849E-6</v>
      </c>
      <c r="E1354" s="135">
        <v>470.19999999998498</v>
      </c>
      <c r="F1354" s="120">
        <f>FORECAST(E1354,INDEX($D$2:$D$6081,MATCH(E1354,$C$2:$C$6081,1)-1):INDEX($D$2:$D$6081,MATCH(E1354,$C$2:$C$6081,1)+1),INDEX($C$2:$C$6081,MATCH(E1354,$C$2:$C$6081,1)-1):INDEX($C$2:$C$6081,MATCH(E1354,$C$2:$C$6081,1)+1))</f>
        <v>4.8507800365355707E-6</v>
      </c>
      <c r="H1354" s="122"/>
    </row>
    <row r="1355" spans="1:8" x14ac:dyDescent="0.2">
      <c r="A1355" s="123">
        <v>628.28231000000005</v>
      </c>
      <c r="B1355" s="123">
        <v>7.0832037999999996E-6</v>
      </c>
      <c r="C1355" s="125">
        <v>335.09999999999201</v>
      </c>
      <c r="D1355" s="120">
        <f>FORECAST(C1355,INDEX($B$2:$B$2069,MATCH(C1355,$A$2:$A$2069,1)-1):INDEX($B$2:$B$2069,MATCH(C1355,$A$2:$A$2069,1)+1),INDEX($A$2:$A$2069,MATCH(C1355,$A$2:$A$2069,1)-1):INDEX($A$2:$A$2069,MATCH(C1355,$A$2:$A$2069,1)+1))</f>
        <v>6.6029462799476314E-6</v>
      </c>
      <c r="E1355" s="124">
        <v>470.39999999998503</v>
      </c>
      <c r="F1355" s="120">
        <f>FORECAST(E1355,INDEX($D$2:$D$6081,MATCH(E1355,$C$2:$C$6081,1)-1):INDEX($D$2:$D$6081,MATCH(E1355,$C$2:$C$6081,1)+1),INDEX($C$2:$C$6081,MATCH(E1355,$C$2:$C$6081,1)-1):INDEX($C$2:$C$6081,MATCH(E1355,$C$2:$C$6081,1)+1))</f>
        <v>4.8534428569389949E-6</v>
      </c>
      <c r="H1355" s="122"/>
    </row>
    <row r="1356" spans="1:8" x14ac:dyDescent="0.2">
      <c r="A1356" s="123">
        <v>628.55453</v>
      </c>
      <c r="B1356" s="123">
        <v>7.1008559999999997E-6</v>
      </c>
      <c r="C1356" s="125">
        <v>335.19999999999197</v>
      </c>
      <c r="D1356" s="120">
        <f>FORECAST(C1356,INDEX($B$2:$B$2069,MATCH(C1356,$A$2:$A$2069,1)-1):INDEX($B$2:$B$2069,MATCH(C1356,$A$2:$A$2069,1)+1),INDEX($A$2:$A$2069,MATCH(C1356,$A$2:$A$2069,1)-1):INDEX($A$2:$A$2069,MATCH(C1356,$A$2:$A$2069,1)+1))</f>
        <v>6.6035128572164668E-6</v>
      </c>
      <c r="E1356" s="135">
        <v>470.59999999998502</v>
      </c>
      <c r="F1356" s="120">
        <f>FORECAST(E1356,INDEX($D$2:$D$6081,MATCH(E1356,$C$2:$C$6081,1)-1):INDEX($D$2:$D$6081,MATCH(E1356,$C$2:$C$6081,1)+1),INDEX($C$2:$C$6081,MATCH(E1356,$C$2:$C$6081,1)-1):INDEX($C$2:$C$6081,MATCH(E1356,$C$2:$C$6081,1)+1))</f>
        <v>4.8560965472171837E-6</v>
      </c>
      <c r="H1356" s="122"/>
    </row>
    <row r="1357" spans="1:8" x14ac:dyDescent="0.2">
      <c r="A1357" s="123">
        <v>628.82668000000001</v>
      </c>
      <c r="B1357" s="123">
        <v>7.1177503000000004E-6</v>
      </c>
      <c r="C1357" s="125">
        <v>335.299999999992</v>
      </c>
      <c r="D1357" s="120">
        <f>FORECAST(C1357,INDEX($B$2:$B$2069,MATCH(C1357,$A$2:$A$2069,1)-1):INDEX($B$2:$B$2069,MATCH(C1357,$A$2:$A$2069,1)+1),INDEX($A$2:$A$2069,MATCH(C1357,$A$2:$A$2069,1)-1):INDEX($A$2:$A$2069,MATCH(C1357,$A$2:$A$2069,1)+1))</f>
        <v>6.6022805369310569E-6</v>
      </c>
      <c r="E1357" s="124">
        <v>470.799999999985</v>
      </c>
      <c r="F1357" s="120">
        <f>FORECAST(E1357,INDEX($D$2:$D$6081,MATCH(E1357,$C$2:$C$6081,1)-1):INDEX($D$2:$D$6081,MATCH(E1357,$C$2:$C$6081,1)+1),INDEX($C$2:$C$6081,MATCH(E1357,$C$2:$C$6081,1)-1):INDEX($C$2:$C$6081,MATCH(E1357,$C$2:$C$6081,1)+1))</f>
        <v>4.8587333788216579E-6</v>
      </c>
      <c r="H1357" s="122"/>
    </row>
    <row r="1358" spans="1:8" x14ac:dyDescent="0.2">
      <c r="A1358" s="123">
        <v>629.09878000000003</v>
      </c>
      <c r="B1358" s="123">
        <v>7.1328093999999999E-6</v>
      </c>
      <c r="C1358" s="125">
        <v>335.39999999999202</v>
      </c>
      <c r="D1358" s="120">
        <f>FORECAST(C1358,INDEX($B$2:$B$2069,MATCH(C1358,$A$2:$A$2069,1)-1):INDEX($B$2:$B$2069,MATCH(C1358,$A$2:$A$2069,1)+1),INDEX($A$2:$A$2069,MATCH(C1358,$A$2:$A$2069,1)-1):INDEX($A$2:$A$2069,MATCH(C1358,$A$2:$A$2069,1)+1))</f>
        <v>6.6010482166456479E-6</v>
      </c>
      <c r="E1358" s="135">
        <v>470.99999999998499</v>
      </c>
      <c r="F1358" s="120">
        <f>FORECAST(E1358,INDEX($D$2:$D$6081,MATCH(E1358,$C$2:$C$6081,1)-1):INDEX($D$2:$D$6081,MATCH(E1358,$C$2:$C$6081,1)+1),INDEX($C$2:$C$6081,MATCH(E1358,$C$2:$C$6081,1)-1):INDEX($C$2:$C$6081,MATCH(E1358,$C$2:$C$6081,1)+1))</f>
        <v>4.8613255417402854E-6</v>
      </c>
      <c r="H1358" s="122"/>
    </row>
    <row r="1359" spans="1:8" x14ac:dyDescent="0.2">
      <c r="A1359" s="123">
        <v>629.37081000000001</v>
      </c>
      <c r="B1359" s="123">
        <v>7.1474269000000001E-6</v>
      </c>
      <c r="C1359" s="125">
        <v>335.49999999999199</v>
      </c>
      <c r="D1359" s="120">
        <f>FORECAST(C1359,INDEX($B$2:$B$2069,MATCH(C1359,$A$2:$A$2069,1)-1):INDEX($B$2:$B$2069,MATCH(C1359,$A$2:$A$2069,1)+1),INDEX($A$2:$A$2069,MATCH(C1359,$A$2:$A$2069,1)-1):INDEX($A$2:$A$2069,MATCH(C1359,$A$2:$A$2069,1)+1))</f>
        <v>6.5998158963602388E-6</v>
      </c>
      <c r="E1359" s="124">
        <v>471.19999999998498</v>
      </c>
      <c r="F1359" s="120">
        <f>FORECAST(E1359,INDEX($D$2:$D$6081,MATCH(E1359,$C$2:$C$6081,1)-1):INDEX($D$2:$D$6081,MATCH(E1359,$C$2:$C$6081,1)+1),INDEX($C$2:$C$6081,MATCH(E1359,$C$2:$C$6081,1)-1):INDEX($C$2:$C$6081,MATCH(E1359,$C$2:$C$6081,1)+1))</f>
        <v>4.8637518845040645E-6</v>
      </c>
      <c r="H1359" s="122"/>
    </row>
    <row r="1360" spans="1:8" x14ac:dyDescent="0.2">
      <c r="A1360" s="123">
        <v>629.64278000000002</v>
      </c>
      <c r="B1360" s="123">
        <v>7.1623541000000002E-6</v>
      </c>
      <c r="C1360" s="125">
        <v>335.59999999999201</v>
      </c>
      <c r="D1360" s="120">
        <f>FORECAST(C1360,INDEX($B$2:$B$2069,MATCH(C1360,$A$2:$A$2069,1)-1):INDEX($B$2:$B$2069,MATCH(C1360,$A$2:$A$2069,1)+1),INDEX($A$2:$A$2069,MATCH(C1360,$A$2:$A$2069,1)-1):INDEX($A$2:$A$2069,MATCH(C1360,$A$2:$A$2069,1)+1))</f>
        <v>6.6019680456815088E-6</v>
      </c>
      <c r="E1360" s="135">
        <v>471.39999999998503</v>
      </c>
      <c r="F1360" s="120">
        <f>FORECAST(E1360,INDEX($D$2:$D$6081,MATCH(E1360,$C$2:$C$6081,1)-1):INDEX($D$2:$D$6081,MATCH(E1360,$C$2:$C$6081,1)+1),INDEX($C$2:$C$6081,MATCH(E1360,$C$2:$C$6081,1)-1):INDEX($C$2:$C$6081,MATCH(E1360,$C$2:$C$6081,1)+1))</f>
        <v>4.8662432408932075E-6</v>
      </c>
      <c r="H1360" s="122"/>
    </row>
    <row r="1361" spans="1:8" x14ac:dyDescent="0.2">
      <c r="A1361" s="123">
        <v>629.91467999999998</v>
      </c>
      <c r="B1361" s="123">
        <v>7.1773436999999996E-6</v>
      </c>
      <c r="C1361" s="125">
        <v>335.69999999999197</v>
      </c>
      <c r="D1361" s="120">
        <f>FORECAST(C1361,INDEX($B$2:$B$2069,MATCH(C1361,$A$2:$A$2069,1)-1):INDEX($B$2:$B$2069,MATCH(C1361,$A$2:$A$2069,1)+1),INDEX($A$2:$A$2069,MATCH(C1361,$A$2:$A$2069,1)-1):INDEX($A$2:$A$2069,MATCH(C1361,$A$2:$A$2069,1)+1))</f>
        <v>6.6022744481758152E-6</v>
      </c>
      <c r="E1361" s="124">
        <v>471.59999999998502</v>
      </c>
      <c r="F1361" s="120">
        <f>FORECAST(E1361,INDEX($D$2:$D$6081,MATCH(E1361,$C$2:$C$6081,1)-1):INDEX($D$2:$D$6081,MATCH(E1361,$C$2:$C$6081,1)+1),INDEX($C$2:$C$6081,MATCH(E1361,$C$2:$C$6081,1)-1):INDEX($C$2:$C$6081,MATCH(E1361,$C$2:$C$6081,1)+1))</f>
        <v>4.8686600706460666E-6</v>
      </c>
      <c r="H1361" s="122"/>
    </row>
    <row r="1362" spans="1:8" x14ac:dyDescent="0.2">
      <c r="A1362" s="123">
        <v>630.18652999999995</v>
      </c>
      <c r="B1362" s="123">
        <v>7.1913955999999996E-6</v>
      </c>
      <c r="C1362" s="125">
        <v>335.799999999992</v>
      </c>
      <c r="D1362" s="120">
        <f>FORECAST(C1362,INDEX($B$2:$B$2069,MATCH(C1362,$A$2:$A$2069,1)-1):INDEX($B$2:$B$2069,MATCH(C1362,$A$2:$A$2069,1)+1),INDEX($A$2:$A$2069,MATCH(C1362,$A$2:$A$2069,1)-1):INDEX($A$2:$A$2069,MATCH(C1362,$A$2:$A$2069,1)+1))</f>
        <v>6.6025808506701215E-6</v>
      </c>
      <c r="E1362" s="135">
        <v>471.799999999985</v>
      </c>
      <c r="F1362" s="120">
        <f>FORECAST(E1362,INDEX($D$2:$D$6081,MATCH(E1362,$C$2:$C$6081,1)-1):INDEX($D$2:$D$6081,MATCH(E1362,$C$2:$C$6081,1)+1),INDEX($C$2:$C$6081,MATCH(E1362,$C$2:$C$6081,1)-1):INDEX($C$2:$C$6081,MATCH(E1362,$C$2:$C$6081,1)+1))</f>
        <v>4.8709943729692022E-6</v>
      </c>
      <c r="H1362" s="122"/>
    </row>
    <row r="1363" spans="1:8" x14ac:dyDescent="0.2">
      <c r="A1363" s="123">
        <v>630.45830999999998</v>
      </c>
      <c r="B1363" s="123">
        <v>7.2048127999999999E-6</v>
      </c>
      <c r="C1363" s="125">
        <v>335.89999999999202</v>
      </c>
      <c r="D1363" s="120">
        <f>FORECAST(C1363,INDEX($B$2:$B$2069,MATCH(C1363,$A$2:$A$2069,1)-1):INDEX($B$2:$B$2069,MATCH(C1363,$A$2:$A$2069,1)+1),INDEX($A$2:$A$2069,MATCH(C1363,$A$2:$A$2069,1)-1):INDEX($A$2:$A$2069,MATCH(C1363,$A$2:$A$2069,1)+1))</f>
        <v>6.5982185056271037E-6</v>
      </c>
      <c r="E1363" s="124">
        <v>471.99999999998499</v>
      </c>
      <c r="F1363" s="120">
        <f>FORECAST(E1363,INDEX($D$2:$D$6081,MATCH(E1363,$C$2:$C$6081,1)-1):INDEX($D$2:$D$6081,MATCH(E1363,$C$2:$C$6081,1)+1),INDEX($C$2:$C$6081,MATCH(E1363,$C$2:$C$6081,1)-1):INDEX($C$2:$C$6081,MATCH(E1363,$C$2:$C$6081,1)+1))</f>
        <v>4.8734500960302165E-6</v>
      </c>
      <c r="H1363" s="122"/>
    </row>
    <row r="1364" spans="1:8" x14ac:dyDescent="0.2">
      <c r="A1364" s="123">
        <v>630.73003000000006</v>
      </c>
      <c r="B1364" s="123">
        <v>7.2175585999999999E-6</v>
      </c>
      <c r="C1364" s="125">
        <v>335.99999999999199</v>
      </c>
      <c r="D1364" s="120">
        <f>FORECAST(C1364,INDEX($B$2:$B$2069,MATCH(C1364,$A$2:$A$2069,1)-1):INDEX($B$2:$B$2069,MATCH(C1364,$A$2:$A$2069,1)+1),INDEX($A$2:$A$2069,MATCH(C1364,$A$2:$A$2069,1)-1):INDEX($A$2:$A$2069,MATCH(C1364,$A$2:$A$2069,1)+1))</f>
        <v>6.5969289993556075E-6</v>
      </c>
      <c r="E1364" s="135">
        <v>472.19999999998498</v>
      </c>
      <c r="F1364" s="120">
        <f>FORECAST(E1364,INDEX($D$2:$D$6081,MATCH(E1364,$C$2:$C$6081,1)-1):INDEX($D$2:$D$6081,MATCH(E1364,$C$2:$C$6081,1)+1),INDEX($C$2:$C$6081,MATCH(E1364,$C$2:$C$6081,1)-1):INDEX($C$2:$C$6081,MATCH(E1364,$C$2:$C$6081,1)+1))</f>
        <v>4.8758803024640556E-6</v>
      </c>
      <c r="H1364" s="122"/>
    </row>
    <row r="1365" spans="1:8" x14ac:dyDescent="0.2">
      <c r="A1365" s="123">
        <v>631.00169000000005</v>
      </c>
      <c r="B1365" s="123">
        <v>7.2295325999999997E-6</v>
      </c>
      <c r="C1365" s="125">
        <v>336.09999999999201</v>
      </c>
      <c r="D1365" s="120">
        <f>FORECAST(C1365,INDEX($B$2:$B$2069,MATCH(C1365,$A$2:$A$2069,1)-1):INDEX($B$2:$B$2069,MATCH(C1365,$A$2:$A$2069,1)+1),INDEX($A$2:$A$2069,MATCH(C1365,$A$2:$A$2069,1)-1):INDEX($A$2:$A$2069,MATCH(C1365,$A$2:$A$2069,1)+1))</f>
        <v>6.5956394930841112E-6</v>
      </c>
      <c r="E1365" s="124">
        <v>472.39999999998503</v>
      </c>
      <c r="F1365" s="120">
        <f>FORECAST(E1365,INDEX($D$2:$D$6081,MATCH(E1365,$C$2:$C$6081,1)-1):INDEX($D$2:$D$6081,MATCH(E1365,$C$2:$C$6081,1)+1),INDEX($C$2:$C$6081,MATCH(E1365,$C$2:$C$6081,1)-1):INDEX($C$2:$C$6081,MATCH(E1365,$C$2:$C$6081,1)+1))</f>
        <v>4.8783041525040966E-6</v>
      </c>
      <c r="H1365" s="122"/>
    </row>
    <row r="1366" spans="1:8" x14ac:dyDescent="0.2">
      <c r="A1366" s="123">
        <v>631.27328</v>
      </c>
      <c r="B1366" s="123">
        <v>7.2414983000000002E-6</v>
      </c>
      <c r="C1366" s="125">
        <v>336.19999999999197</v>
      </c>
      <c r="D1366" s="120">
        <f>FORECAST(C1366,INDEX($B$2:$B$2069,MATCH(C1366,$A$2:$A$2069,1)-1):INDEX($B$2:$B$2069,MATCH(C1366,$A$2:$A$2069,1)+1),INDEX($A$2:$A$2069,MATCH(C1366,$A$2:$A$2069,1)-1):INDEX($A$2:$A$2069,MATCH(C1366,$A$2:$A$2069,1)+1))</f>
        <v>6.595309371488425E-6</v>
      </c>
      <c r="E1366" s="135">
        <v>472.59999999998399</v>
      </c>
      <c r="F1366" s="120">
        <f>FORECAST(E1366,INDEX($D$2:$D$6081,MATCH(E1366,$C$2:$C$6081,1)-1):INDEX($D$2:$D$6081,MATCH(E1366,$C$2:$C$6081,1)+1),INDEX($C$2:$C$6081,MATCH(E1366,$C$2:$C$6081,1)-1):INDEX($C$2:$C$6081,MATCH(E1366,$C$2:$C$6081,1)+1))</f>
        <v>4.8808232736583809E-6</v>
      </c>
      <c r="H1366" s="122"/>
    </row>
    <row r="1367" spans="1:8" x14ac:dyDescent="0.2">
      <c r="A1367" s="123">
        <v>631.54480999999998</v>
      </c>
      <c r="B1367" s="123">
        <v>7.2518206999999999E-6</v>
      </c>
      <c r="C1367" s="125">
        <v>336.299999999992</v>
      </c>
      <c r="D1367" s="120">
        <f>FORECAST(C1367,INDEX($B$2:$B$2069,MATCH(C1367,$A$2:$A$2069,1)-1):INDEX($B$2:$B$2069,MATCH(C1367,$A$2:$A$2069,1)+1),INDEX($A$2:$A$2069,MATCH(C1367,$A$2:$A$2069,1)-1):INDEX($A$2:$A$2069,MATCH(C1367,$A$2:$A$2069,1)+1))</f>
        <v>6.5935777551650602E-6</v>
      </c>
      <c r="E1367" s="124">
        <v>472.79999999998398</v>
      </c>
      <c r="F1367" s="120">
        <f>FORECAST(E1367,INDEX($D$2:$D$6081,MATCH(E1367,$C$2:$C$6081,1)-1):INDEX($D$2:$D$6081,MATCH(E1367,$C$2:$C$6081,1)+1),INDEX($C$2:$C$6081,MATCH(E1367,$C$2:$C$6081,1)-1):INDEX($C$2:$C$6081,MATCH(E1367,$C$2:$C$6081,1)+1))</f>
        <v>4.8834349766401608E-6</v>
      </c>
      <c r="H1367" s="122"/>
    </row>
    <row r="1368" spans="1:8" x14ac:dyDescent="0.2">
      <c r="A1368" s="123">
        <v>631.81628000000001</v>
      </c>
      <c r="B1368" s="123">
        <v>7.2615553000000001E-6</v>
      </c>
      <c r="C1368" s="125">
        <v>336.39999999999202</v>
      </c>
      <c r="D1368" s="120">
        <f>FORECAST(C1368,INDEX($B$2:$B$2069,MATCH(C1368,$A$2:$A$2069,1)-1):INDEX($B$2:$B$2069,MATCH(C1368,$A$2:$A$2069,1)+1),INDEX($A$2:$A$2069,MATCH(C1368,$A$2:$A$2069,1)-1):INDEX($A$2:$A$2069,MATCH(C1368,$A$2:$A$2069,1)+1))</f>
        <v>6.5918461388416945E-6</v>
      </c>
      <c r="E1368" s="135">
        <v>472.99999999998403</v>
      </c>
      <c r="F1368" s="120">
        <f>FORECAST(E1368,INDEX($D$2:$D$6081,MATCH(E1368,$C$2:$C$6081,1)-1):INDEX($D$2:$D$6081,MATCH(E1368,$C$2:$C$6081,1)+1),INDEX($C$2:$C$6081,MATCH(E1368,$C$2:$C$6081,1)-1):INDEX($C$2:$C$6081,MATCH(E1368,$C$2:$C$6081,1)+1))</f>
        <v>4.8859555155092997E-6</v>
      </c>
      <c r="H1368" s="122"/>
    </row>
    <row r="1369" spans="1:8" x14ac:dyDescent="0.2">
      <c r="A1369" s="123">
        <v>632.08768999999995</v>
      </c>
      <c r="B1369" s="123">
        <v>7.2719426000000002E-6</v>
      </c>
      <c r="C1369" s="125">
        <v>336.49999999999199</v>
      </c>
      <c r="D1369" s="120">
        <f>FORECAST(C1369,INDEX($B$2:$B$2069,MATCH(C1369,$A$2:$A$2069,1)-1):INDEX($B$2:$B$2069,MATCH(C1369,$A$2:$A$2069,1)+1),INDEX($A$2:$A$2069,MATCH(C1369,$A$2:$A$2069,1)-1):INDEX($A$2:$A$2069,MATCH(C1369,$A$2:$A$2069,1)+1))</f>
        <v>6.5901145225183297E-6</v>
      </c>
      <c r="E1369" s="124">
        <v>473.19999999998402</v>
      </c>
      <c r="F1369" s="120">
        <f>FORECAST(E1369,INDEX($D$2:$D$6081,MATCH(E1369,$C$2:$C$6081,1)-1):INDEX($D$2:$D$6081,MATCH(E1369,$C$2:$C$6081,1)+1),INDEX($C$2:$C$6081,MATCH(E1369,$C$2:$C$6081,1)-1):INDEX($C$2:$C$6081,MATCH(E1369,$C$2:$C$6081,1)+1))</f>
        <v>4.8884244731382534E-6</v>
      </c>
      <c r="H1369" s="122"/>
    </row>
    <row r="1370" spans="1:8" x14ac:dyDescent="0.2">
      <c r="A1370" s="123">
        <v>632.35902999999996</v>
      </c>
      <c r="B1370" s="123">
        <v>7.2805831000000003E-6</v>
      </c>
      <c r="C1370" s="125">
        <v>336.59999999999201</v>
      </c>
      <c r="D1370" s="120">
        <f>FORECAST(C1370,INDEX($B$2:$B$2069,MATCH(C1370,$A$2:$A$2069,1)-1):INDEX($B$2:$B$2069,MATCH(C1370,$A$2:$A$2069,1)+1),INDEX($A$2:$A$2069,MATCH(C1370,$A$2:$A$2069,1)-1):INDEX($A$2:$A$2069,MATCH(C1370,$A$2:$A$2069,1)+1))</f>
        <v>6.5913690169126132E-6</v>
      </c>
      <c r="E1370" s="135">
        <v>473.399999999984</v>
      </c>
      <c r="F1370" s="120">
        <f>FORECAST(E1370,INDEX($D$2:$D$6081,MATCH(E1370,$C$2:$C$6081,1)-1):INDEX($D$2:$D$6081,MATCH(E1370,$C$2:$C$6081,1)+1),INDEX($C$2:$C$6081,MATCH(E1370,$C$2:$C$6081,1)-1):INDEX($C$2:$C$6081,MATCH(E1370,$C$2:$C$6081,1)+1))</f>
        <v>4.8907028363990907E-6</v>
      </c>
      <c r="H1370" s="122"/>
    </row>
    <row r="1371" spans="1:8" x14ac:dyDescent="0.2">
      <c r="A1371" s="123">
        <v>632.63031999999998</v>
      </c>
      <c r="B1371" s="123">
        <v>7.2880183000000002E-6</v>
      </c>
      <c r="C1371" s="125">
        <v>336.69999999999197</v>
      </c>
      <c r="D1371" s="120">
        <f>FORECAST(C1371,INDEX($B$2:$B$2069,MATCH(C1371,$A$2:$A$2069,1)-1):INDEX($B$2:$B$2069,MATCH(C1371,$A$2:$A$2069,1)+1),INDEX($A$2:$A$2069,MATCH(C1371,$A$2:$A$2069,1)-1):INDEX($A$2:$A$2069,MATCH(C1371,$A$2:$A$2069,1)+1))</f>
        <v>6.5911429377180134E-6</v>
      </c>
      <c r="E1371" s="124">
        <v>473.59999999998399</v>
      </c>
      <c r="F1371" s="120">
        <f>FORECAST(E1371,INDEX($D$2:$D$6081,MATCH(E1371,$C$2:$C$6081,1)-1):INDEX($D$2:$D$6081,MATCH(E1371,$C$2:$C$6081,1)+1),INDEX($C$2:$C$6081,MATCH(E1371,$C$2:$C$6081,1)-1):INDEX($C$2:$C$6081,MATCH(E1371,$C$2:$C$6081,1)+1))</f>
        <v>4.8931446186138554E-6</v>
      </c>
      <c r="H1371" s="122"/>
    </row>
    <row r="1372" spans="1:8" x14ac:dyDescent="0.2">
      <c r="A1372" s="123">
        <v>632.90153999999995</v>
      </c>
      <c r="B1372" s="123">
        <v>7.2946539999999998E-6</v>
      </c>
      <c r="C1372" s="125">
        <v>336.799999999992</v>
      </c>
      <c r="D1372" s="120">
        <f>FORECAST(C1372,INDEX($B$2:$B$2069,MATCH(C1372,$A$2:$A$2069,1)-1):INDEX($B$2:$B$2069,MATCH(C1372,$A$2:$A$2069,1)+1),INDEX($A$2:$A$2069,MATCH(C1372,$A$2:$A$2069,1)-1):INDEX($A$2:$A$2069,MATCH(C1372,$A$2:$A$2069,1)+1))</f>
        <v>6.5909168585234137E-6</v>
      </c>
      <c r="E1372" s="135">
        <v>473.79999999998398</v>
      </c>
      <c r="F1372" s="120">
        <f>FORECAST(E1372,INDEX($D$2:$D$6081,MATCH(E1372,$C$2:$C$6081,1)-1):INDEX($D$2:$D$6081,MATCH(E1372,$C$2:$C$6081,1)+1),INDEX($C$2:$C$6081,MATCH(E1372,$C$2:$C$6081,1)-1):INDEX($C$2:$C$6081,MATCH(E1372,$C$2:$C$6081,1)+1))</f>
        <v>4.8956655065661615E-6</v>
      </c>
      <c r="H1372" s="122"/>
    </row>
    <row r="1373" spans="1:8" x14ac:dyDescent="0.2">
      <c r="A1373" s="123">
        <v>633.17268999999999</v>
      </c>
      <c r="B1373" s="123">
        <v>7.3005456000000001E-6</v>
      </c>
      <c r="C1373" s="125">
        <v>336.89999999999202</v>
      </c>
      <c r="D1373" s="120">
        <f>FORECAST(C1373,INDEX($B$2:$B$2069,MATCH(C1373,$A$2:$A$2069,1)-1):INDEX($B$2:$B$2069,MATCH(C1373,$A$2:$A$2069,1)+1),INDEX($A$2:$A$2069,MATCH(C1373,$A$2:$A$2069,1)-1):INDEX($A$2:$A$2069,MATCH(C1373,$A$2:$A$2069,1)+1))</f>
        <v>6.5895364610992208E-6</v>
      </c>
      <c r="E1373" s="124">
        <v>473.99999999998403</v>
      </c>
      <c r="F1373" s="120">
        <f>FORECAST(E1373,INDEX($D$2:$D$6081,MATCH(E1373,$C$2:$C$6081,1)-1):INDEX($D$2:$D$6081,MATCH(E1373,$C$2:$C$6081,1)+1),INDEX($C$2:$C$6081,MATCH(E1373,$C$2:$C$6081,1)-1):INDEX($C$2:$C$6081,MATCH(E1373,$C$2:$C$6081,1)+1))</f>
        <v>4.8983581194303916E-6</v>
      </c>
      <c r="H1373" s="122"/>
    </row>
    <row r="1374" spans="1:8" x14ac:dyDescent="0.2">
      <c r="A1374" s="123">
        <v>633.44379000000004</v>
      </c>
      <c r="B1374" s="123">
        <v>7.3040429000000001E-6</v>
      </c>
      <c r="C1374" s="125">
        <v>336.99999999999199</v>
      </c>
      <c r="D1374" s="120">
        <f>FORECAST(C1374,INDEX($B$2:$B$2069,MATCH(C1374,$A$2:$A$2069,1)-1):INDEX($B$2:$B$2069,MATCH(C1374,$A$2:$A$2069,1)+1),INDEX($A$2:$A$2069,MATCH(C1374,$A$2:$A$2069,1)-1):INDEX($A$2:$A$2069,MATCH(C1374,$A$2:$A$2069,1)+1))</f>
        <v>6.5889383730352424E-6</v>
      </c>
      <c r="E1374" s="135">
        <v>474.19999999998402</v>
      </c>
      <c r="F1374" s="120">
        <f>FORECAST(E1374,INDEX($D$2:$D$6081,MATCH(E1374,$C$2:$C$6081,1)-1):INDEX($D$2:$D$6081,MATCH(E1374,$C$2:$C$6081,1)+1),INDEX($C$2:$C$6081,MATCH(E1374,$C$2:$C$6081,1)-1):INDEX($C$2:$C$6081,MATCH(E1374,$C$2:$C$6081,1)+1))</f>
        <v>4.9011336093964892E-6</v>
      </c>
      <c r="H1374" s="122"/>
    </row>
    <row r="1375" spans="1:8" x14ac:dyDescent="0.2">
      <c r="A1375" s="123">
        <v>633.71482000000003</v>
      </c>
      <c r="B1375" s="123">
        <v>7.3075466000000004E-6</v>
      </c>
      <c r="C1375" s="125">
        <v>337.09999999999201</v>
      </c>
      <c r="D1375" s="120">
        <f>FORECAST(C1375,INDEX($B$2:$B$2069,MATCH(C1375,$A$2:$A$2069,1)-1):INDEX($B$2:$B$2069,MATCH(C1375,$A$2:$A$2069,1)+1),INDEX($A$2:$A$2069,MATCH(C1375,$A$2:$A$2069,1)-1):INDEX($A$2:$A$2069,MATCH(C1375,$A$2:$A$2069,1)+1))</f>
        <v>6.588340284971264E-6</v>
      </c>
      <c r="E1375" s="124">
        <v>474.399999999984</v>
      </c>
      <c r="F1375" s="120">
        <f>FORECAST(E1375,INDEX($D$2:$D$6081,MATCH(E1375,$C$2:$C$6081,1)-1):INDEX($D$2:$D$6081,MATCH(E1375,$C$2:$C$6081,1)+1),INDEX($C$2:$C$6081,MATCH(E1375,$C$2:$C$6081,1)-1):INDEX($C$2:$C$6081,MATCH(E1375,$C$2:$C$6081,1)+1))</f>
        <v>4.9039156859202155E-6</v>
      </c>
      <c r="H1375" s="122"/>
    </row>
    <row r="1376" spans="1:8" x14ac:dyDescent="0.2">
      <c r="A1376" s="123">
        <v>633.98580000000004</v>
      </c>
      <c r="B1376" s="123">
        <v>7.3098465000000004E-6</v>
      </c>
      <c r="C1376" s="125">
        <v>337.19999999999197</v>
      </c>
      <c r="D1376" s="120">
        <f>FORECAST(C1376,INDEX($B$2:$B$2069,MATCH(C1376,$A$2:$A$2069,1)-1):INDEX($B$2:$B$2069,MATCH(C1376,$A$2:$A$2069,1)+1),INDEX($A$2:$A$2069,MATCH(C1376,$A$2:$A$2069,1)-1):INDEX($A$2:$A$2069,MATCH(C1376,$A$2:$A$2069,1)+1))</f>
        <v>6.5877421969072856E-6</v>
      </c>
      <c r="E1376" s="135">
        <v>474.59999999998399</v>
      </c>
      <c r="F1376" s="120">
        <f>FORECAST(E1376,INDEX($D$2:$D$6081,MATCH(E1376,$C$2:$C$6081,1)-1):INDEX($D$2:$D$6081,MATCH(E1376,$C$2:$C$6081,1)+1),INDEX($C$2:$C$6081,MATCH(E1376,$C$2:$C$6081,1)-1):INDEX($C$2:$C$6081,MATCH(E1376,$C$2:$C$6081,1)+1))</f>
        <v>4.9065914904004543E-6</v>
      </c>
      <c r="H1376" s="122"/>
    </row>
    <row r="1377" spans="1:8" x14ac:dyDescent="0.2">
      <c r="A1377" s="123">
        <v>634.25671</v>
      </c>
      <c r="B1377" s="123">
        <v>7.3107180000000002E-6</v>
      </c>
      <c r="C1377" s="125">
        <v>337.299999999992</v>
      </c>
      <c r="D1377" s="120">
        <f>FORECAST(C1377,INDEX($B$2:$B$2069,MATCH(C1377,$A$2:$A$2069,1)-1):INDEX($B$2:$B$2069,MATCH(C1377,$A$2:$A$2069,1)+1),INDEX($A$2:$A$2069,MATCH(C1377,$A$2:$A$2069,1)-1):INDEX($A$2:$A$2069,MATCH(C1377,$A$2:$A$2069,1)+1))</f>
        <v>6.5858729075263158E-6</v>
      </c>
      <c r="E1377" s="124">
        <v>474.79999999998398</v>
      </c>
      <c r="F1377" s="120">
        <f>FORECAST(E1377,INDEX($D$2:$D$6081,MATCH(E1377,$C$2:$C$6081,1)-1):INDEX($D$2:$D$6081,MATCH(E1377,$C$2:$C$6081,1)+1),INDEX($C$2:$C$6081,MATCH(E1377,$C$2:$C$6081,1)-1):INDEX($C$2:$C$6081,MATCH(E1377,$C$2:$C$6081,1)+1))</f>
        <v>4.9092524512748132E-6</v>
      </c>
      <c r="H1377" s="122"/>
    </row>
    <row r="1378" spans="1:8" x14ac:dyDescent="0.2">
      <c r="A1378" s="123">
        <v>634.52755000000002</v>
      </c>
      <c r="B1378" s="123">
        <v>7.3123907000000002E-6</v>
      </c>
      <c r="C1378" s="125">
        <v>337.39999999999202</v>
      </c>
      <c r="D1378" s="120">
        <f>FORECAST(C1378,INDEX($B$2:$B$2069,MATCH(C1378,$A$2:$A$2069,1)-1):INDEX($B$2:$B$2069,MATCH(C1378,$A$2:$A$2069,1)+1),INDEX($A$2:$A$2069,MATCH(C1378,$A$2:$A$2069,1)-1):INDEX($A$2:$A$2069,MATCH(C1378,$A$2:$A$2069,1)+1))</f>
        <v>6.5846837010763201E-6</v>
      </c>
      <c r="E1378" s="135">
        <v>474.99999999998403</v>
      </c>
      <c r="F1378" s="120">
        <f>FORECAST(E1378,INDEX($D$2:$D$6081,MATCH(E1378,$C$2:$C$6081,1)-1):INDEX($D$2:$D$6081,MATCH(E1378,$C$2:$C$6081,1)+1),INDEX($C$2:$C$6081,MATCH(E1378,$C$2:$C$6081,1)-1):INDEX($C$2:$C$6081,MATCH(E1378,$C$2:$C$6081,1)+1))</f>
        <v>4.9119059513088016E-6</v>
      </c>
      <c r="H1378" s="122"/>
    </row>
    <row r="1379" spans="1:8" x14ac:dyDescent="0.2">
      <c r="A1379" s="123">
        <v>634.79834000000005</v>
      </c>
      <c r="B1379" s="123">
        <v>7.3141175000000004E-6</v>
      </c>
      <c r="C1379" s="125">
        <v>337.49999999999199</v>
      </c>
      <c r="D1379" s="120">
        <f>FORECAST(C1379,INDEX($B$2:$B$2069,MATCH(C1379,$A$2:$A$2069,1)-1):INDEX($B$2:$B$2069,MATCH(C1379,$A$2:$A$2069,1)+1),INDEX($A$2:$A$2069,MATCH(C1379,$A$2:$A$2069,1)-1):INDEX($A$2:$A$2069,MATCH(C1379,$A$2:$A$2069,1)+1))</f>
        <v>6.5834944946263244E-6</v>
      </c>
      <c r="E1379" s="124">
        <v>475.19999999998402</v>
      </c>
      <c r="F1379" s="120">
        <f>FORECAST(E1379,INDEX($D$2:$D$6081,MATCH(E1379,$C$2:$C$6081,1)-1):INDEX($D$2:$D$6081,MATCH(E1379,$C$2:$C$6081,1)+1),INDEX($C$2:$C$6081,MATCH(E1379,$C$2:$C$6081,1)-1):INDEX($C$2:$C$6081,MATCH(E1379,$C$2:$C$6081,1)+1))</f>
        <v>4.9146781842518612E-6</v>
      </c>
      <c r="H1379" s="122"/>
    </row>
    <row r="1380" spans="1:8" x14ac:dyDescent="0.2">
      <c r="A1380" s="123">
        <v>635.06906000000004</v>
      </c>
      <c r="B1380" s="123">
        <v>7.3164599E-6</v>
      </c>
      <c r="C1380" s="125">
        <v>337.59999999999201</v>
      </c>
      <c r="D1380" s="120">
        <f>FORECAST(C1380,INDEX($B$2:$B$2069,MATCH(C1380,$A$2:$A$2069,1)-1):INDEX($B$2:$B$2069,MATCH(C1380,$A$2:$A$2069,1)+1),INDEX($A$2:$A$2069,MATCH(C1380,$A$2:$A$2069,1)-1):INDEX($A$2:$A$2069,MATCH(C1380,$A$2:$A$2069,1)+1))</f>
        <v>6.5829154686865938E-6</v>
      </c>
      <c r="E1380" s="135">
        <v>475.399999999984</v>
      </c>
      <c r="F1380" s="120">
        <f>FORECAST(E1380,INDEX($D$2:$D$6081,MATCH(E1380,$C$2:$C$6081,1)-1):INDEX($D$2:$D$6081,MATCH(E1380,$C$2:$C$6081,1)+1),INDEX($C$2:$C$6081,MATCH(E1380,$C$2:$C$6081,1)-1):INDEX($C$2:$C$6081,MATCH(E1380,$C$2:$C$6081,1)+1))</f>
        <v>4.9176282888946636E-6</v>
      </c>
      <c r="H1380" s="122"/>
    </row>
    <row r="1381" spans="1:8" x14ac:dyDescent="0.2">
      <c r="A1381" s="123">
        <v>635.33972000000006</v>
      </c>
      <c r="B1381" s="123">
        <v>7.3183470000000001E-6</v>
      </c>
      <c r="C1381" s="125">
        <v>337.69999999999197</v>
      </c>
      <c r="D1381" s="120">
        <f>FORECAST(C1381,INDEX($B$2:$B$2069,MATCH(C1381,$A$2:$A$2069,1)-1):INDEX($B$2:$B$2069,MATCH(C1381,$A$2:$A$2069,1)+1),INDEX($A$2:$A$2069,MATCH(C1381,$A$2:$A$2069,1)-1):INDEX($A$2:$A$2069,MATCH(C1381,$A$2:$A$2069,1)+1))</f>
        <v>6.5819247418819801E-6</v>
      </c>
      <c r="E1381" s="124">
        <v>475.59999999998399</v>
      </c>
      <c r="F1381" s="120">
        <f>FORECAST(E1381,INDEX($D$2:$D$6081,MATCH(E1381,$C$2:$C$6081,1)-1):INDEX($D$2:$D$6081,MATCH(E1381,$C$2:$C$6081,1)+1),INDEX($C$2:$C$6081,MATCH(E1381,$C$2:$C$6081,1)-1):INDEX($C$2:$C$6081,MATCH(E1381,$C$2:$C$6081,1)+1))</f>
        <v>4.9205987193677818E-6</v>
      </c>
      <c r="H1381" s="122"/>
    </row>
    <row r="1382" spans="1:8" x14ac:dyDescent="0.2">
      <c r="A1382" s="123">
        <v>635.61032</v>
      </c>
      <c r="B1382" s="123">
        <v>7.3185595999999997E-6</v>
      </c>
      <c r="C1382" s="125">
        <v>337.799999999992</v>
      </c>
      <c r="D1382" s="120">
        <f>FORECAST(C1382,INDEX($B$2:$B$2069,MATCH(C1382,$A$2:$A$2069,1)-1):INDEX($B$2:$B$2069,MATCH(C1382,$A$2:$A$2069,1)+1),INDEX($A$2:$A$2069,MATCH(C1382,$A$2:$A$2069,1)-1):INDEX($A$2:$A$2069,MATCH(C1382,$A$2:$A$2069,1)+1))</f>
        <v>6.5809340150773657E-6</v>
      </c>
      <c r="E1382" s="135">
        <v>475.79999999998398</v>
      </c>
      <c r="F1382" s="120">
        <f>FORECAST(E1382,INDEX($D$2:$D$6081,MATCH(E1382,$C$2:$C$6081,1)-1):INDEX($D$2:$D$6081,MATCH(E1382,$C$2:$C$6081,1)+1),INDEX($C$2:$C$6081,MATCH(E1382,$C$2:$C$6081,1)-1):INDEX($C$2:$C$6081,MATCH(E1382,$C$2:$C$6081,1)+1))</f>
        <v>4.9233841242822794E-6</v>
      </c>
      <c r="H1382" s="122"/>
    </row>
    <row r="1383" spans="1:8" x14ac:dyDescent="0.2">
      <c r="A1383" s="123">
        <v>635.88085999999998</v>
      </c>
      <c r="B1383" s="123">
        <v>7.3184625000000002E-6</v>
      </c>
      <c r="C1383" s="125">
        <v>337.89999999999202</v>
      </c>
      <c r="D1383" s="120">
        <f>FORECAST(C1383,INDEX($B$2:$B$2069,MATCH(C1383,$A$2:$A$2069,1)-1):INDEX($B$2:$B$2069,MATCH(C1383,$A$2:$A$2069,1)+1),INDEX($A$2:$A$2069,MATCH(C1383,$A$2:$A$2069,1)-1):INDEX($A$2:$A$2069,MATCH(C1383,$A$2:$A$2069,1)+1))</f>
        <v>6.579513224173568E-6</v>
      </c>
      <c r="E1383" s="124">
        <v>475.99999999998403</v>
      </c>
      <c r="F1383" s="120">
        <f>FORECAST(E1383,INDEX($D$2:$D$6081,MATCH(E1383,$C$2:$C$6081,1)-1):INDEX($D$2:$D$6081,MATCH(E1383,$C$2:$C$6081,1)+1),INDEX($C$2:$C$6081,MATCH(E1383,$C$2:$C$6081,1)-1):INDEX($C$2:$C$6081,MATCH(E1383,$C$2:$C$6081,1)+1))</f>
        <v>4.9262207631979689E-6</v>
      </c>
      <c r="H1383" s="122"/>
    </row>
    <row r="1384" spans="1:8" x14ac:dyDescent="0.2">
      <c r="A1384" s="123">
        <v>636.15133000000003</v>
      </c>
      <c r="B1384" s="123">
        <v>7.3185840000000001E-6</v>
      </c>
      <c r="C1384" s="125">
        <v>337.99999999999199</v>
      </c>
      <c r="D1384" s="120">
        <f>FORECAST(C1384,INDEX($B$2:$B$2069,MATCH(C1384,$A$2:$A$2069,1)-1):INDEX($B$2:$B$2069,MATCH(C1384,$A$2:$A$2069,1)+1),INDEX($A$2:$A$2069,MATCH(C1384,$A$2:$A$2069,1)-1):INDEX($A$2:$A$2069,MATCH(C1384,$A$2:$A$2069,1)+1))</f>
        <v>6.5784604321095809E-6</v>
      </c>
      <c r="E1384" s="135">
        <v>476.19999999998402</v>
      </c>
      <c r="F1384" s="120">
        <f>FORECAST(E1384,INDEX($D$2:$D$6081,MATCH(E1384,$C$2:$C$6081,1)-1):INDEX($D$2:$D$6081,MATCH(E1384,$C$2:$C$6081,1)+1),INDEX($C$2:$C$6081,MATCH(E1384,$C$2:$C$6081,1)-1):INDEX($C$2:$C$6081,MATCH(E1384,$C$2:$C$6081,1)+1))</f>
        <v>4.9289547565616315E-6</v>
      </c>
      <c r="H1384" s="122"/>
    </row>
    <row r="1385" spans="1:8" x14ac:dyDescent="0.2">
      <c r="A1385" s="123">
        <v>636.42174</v>
      </c>
      <c r="B1385" s="123">
        <v>7.3197058000000003E-6</v>
      </c>
      <c r="C1385" s="125">
        <v>338.09999999999201</v>
      </c>
      <c r="D1385" s="120">
        <f>FORECAST(C1385,INDEX($B$2:$B$2069,MATCH(C1385,$A$2:$A$2069,1)-1):INDEX($B$2:$B$2069,MATCH(C1385,$A$2:$A$2069,1)+1),INDEX($A$2:$A$2069,MATCH(C1385,$A$2:$A$2069,1)-1):INDEX($A$2:$A$2069,MATCH(C1385,$A$2:$A$2069,1)+1))</f>
        <v>6.5774076400455929E-6</v>
      </c>
      <c r="E1385" s="124">
        <v>476.399999999984</v>
      </c>
      <c r="F1385" s="120">
        <f>FORECAST(E1385,INDEX($D$2:$D$6081,MATCH(E1385,$C$2:$C$6081,1)-1):INDEX($D$2:$D$6081,MATCH(E1385,$C$2:$C$6081,1)+1),INDEX($C$2:$C$6081,MATCH(E1385,$C$2:$C$6081,1)-1):INDEX($C$2:$C$6081,MATCH(E1385,$C$2:$C$6081,1)+1))</f>
        <v>4.9321312754439518E-6</v>
      </c>
      <c r="H1385" s="122"/>
    </row>
    <row r="1386" spans="1:8" x14ac:dyDescent="0.2">
      <c r="A1386" s="123">
        <v>636.69209000000001</v>
      </c>
      <c r="B1386" s="123">
        <v>7.3193649999999998E-6</v>
      </c>
      <c r="C1386" s="125">
        <v>338.19999999999197</v>
      </c>
      <c r="D1386" s="120">
        <f>FORECAST(C1386,INDEX($B$2:$B$2069,MATCH(C1386,$A$2:$A$2069,1)-1):INDEX($B$2:$B$2069,MATCH(C1386,$A$2:$A$2069,1)+1),INDEX($A$2:$A$2069,MATCH(C1386,$A$2:$A$2069,1)-1):INDEX($A$2:$A$2069,MATCH(C1386,$A$2:$A$2069,1)+1))</f>
        <v>6.5763548479816066E-6</v>
      </c>
      <c r="E1386" s="135">
        <v>476.59999999998399</v>
      </c>
      <c r="F1386" s="120">
        <f>FORECAST(E1386,INDEX($D$2:$D$6081,MATCH(E1386,$C$2:$C$6081,1)-1):INDEX($D$2:$D$6081,MATCH(E1386,$C$2:$C$6081,1)+1),INDEX($C$2:$C$6081,MATCH(E1386,$C$2:$C$6081,1)-1):INDEX($C$2:$C$6081,MATCH(E1386,$C$2:$C$6081,1)+1))</f>
        <v>4.9353681724415459E-6</v>
      </c>
      <c r="H1386" s="122"/>
    </row>
    <row r="1387" spans="1:8" x14ac:dyDescent="0.2">
      <c r="A1387" s="123">
        <v>636.96238000000005</v>
      </c>
      <c r="B1387" s="123">
        <v>7.3185808000000003E-6</v>
      </c>
      <c r="C1387" s="125">
        <v>338.299999999992</v>
      </c>
      <c r="D1387" s="120">
        <f>FORECAST(C1387,INDEX($B$2:$B$2069,MATCH(C1387,$A$2:$A$2069,1)-1):INDEX($B$2:$B$2069,MATCH(C1387,$A$2:$A$2069,1)+1),INDEX($A$2:$A$2069,MATCH(C1387,$A$2:$A$2069,1)-1):INDEX($A$2:$A$2069,MATCH(C1387,$A$2:$A$2069,1)+1))</f>
        <v>6.5748776382828141E-6</v>
      </c>
      <c r="E1387" s="124">
        <v>476.79999999998398</v>
      </c>
      <c r="F1387" s="120">
        <f>FORECAST(E1387,INDEX($D$2:$D$6081,MATCH(E1387,$C$2:$C$6081,1)-1):INDEX($D$2:$D$6081,MATCH(E1387,$C$2:$C$6081,1)+1),INDEX($C$2:$C$6081,MATCH(E1387,$C$2:$C$6081,1)-1):INDEX($C$2:$C$6081,MATCH(E1387,$C$2:$C$6081,1)+1))</f>
        <v>4.9384579652414214E-6</v>
      </c>
      <c r="H1387" s="122"/>
    </row>
    <row r="1388" spans="1:8" x14ac:dyDescent="0.2">
      <c r="A1388" s="123">
        <v>637.23261000000002</v>
      </c>
      <c r="B1388" s="123">
        <v>7.3168700999999997E-6</v>
      </c>
      <c r="C1388" s="125">
        <v>338.39999999999202</v>
      </c>
      <c r="D1388" s="120">
        <f>FORECAST(C1388,INDEX($B$2:$B$2069,MATCH(C1388,$A$2:$A$2069,1)-1):INDEX($B$2:$B$2069,MATCH(C1388,$A$2:$A$2069,1)+1),INDEX($A$2:$A$2069,MATCH(C1388,$A$2:$A$2069,1)-1):INDEX($A$2:$A$2069,MATCH(C1388,$A$2:$A$2069,1)+1))</f>
        <v>6.573565101991073E-6</v>
      </c>
      <c r="E1388" s="135">
        <v>476.99999999998403</v>
      </c>
      <c r="F1388" s="120">
        <f>FORECAST(E1388,INDEX($D$2:$D$6081,MATCH(E1388,$C$2:$C$6081,1)-1):INDEX($D$2:$D$6081,MATCH(E1388,$C$2:$C$6081,1)+1),INDEX($C$2:$C$6081,MATCH(E1388,$C$2:$C$6081,1)-1):INDEX($C$2:$C$6081,MATCH(E1388,$C$2:$C$6081,1)+1))</f>
        <v>4.941510575048413E-6</v>
      </c>
      <c r="H1388" s="122"/>
    </row>
    <row r="1389" spans="1:8" x14ac:dyDescent="0.2">
      <c r="A1389" s="123">
        <v>637.50277000000006</v>
      </c>
      <c r="B1389" s="123">
        <v>7.3140162000000001E-6</v>
      </c>
      <c r="C1389" s="125">
        <v>338.49999999999199</v>
      </c>
      <c r="D1389" s="120">
        <f>FORECAST(C1389,INDEX($B$2:$B$2069,MATCH(C1389,$A$2:$A$2069,1)-1):INDEX($B$2:$B$2069,MATCH(C1389,$A$2:$A$2069,1)+1),INDEX($A$2:$A$2069,MATCH(C1389,$A$2:$A$2069,1)-1):INDEX($A$2:$A$2069,MATCH(C1389,$A$2:$A$2069,1)+1))</f>
        <v>6.5722525656993319E-6</v>
      </c>
      <c r="E1389" s="124">
        <v>477.19999999998402</v>
      </c>
      <c r="F1389" s="120">
        <f>FORECAST(E1389,INDEX($D$2:$D$6081,MATCH(E1389,$C$2:$C$6081,1)-1):INDEX($D$2:$D$6081,MATCH(E1389,$C$2:$C$6081,1)+1),INDEX($C$2:$C$6081,MATCH(E1389,$C$2:$C$6081,1)-1):INDEX($C$2:$C$6081,MATCH(E1389,$C$2:$C$6081,1)+1))</f>
        <v>4.9444317243574072E-6</v>
      </c>
      <c r="H1389" s="122"/>
    </row>
    <row r="1390" spans="1:8" x14ac:dyDescent="0.2">
      <c r="A1390" s="123">
        <v>637.77287000000001</v>
      </c>
      <c r="B1390" s="123">
        <v>7.3095962000000001E-6</v>
      </c>
      <c r="C1390" s="125">
        <v>338.59999999999201</v>
      </c>
      <c r="D1390" s="120">
        <f>FORECAST(C1390,INDEX($B$2:$B$2069,MATCH(C1390,$A$2:$A$2069,1)-1):INDEX($B$2:$B$2069,MATCH(C1390,$A$2:$A$2069,1)+1),INDEX($A$2:$A$2069,MATCH(C1390,$A$2:$A$2069,1)-1):INDEX($A$2:$A$2069,MATCH(C1390,$A$2:$A$2069,1)+1))</f>
        <v>6.5732304364032536E-6</v>
      </c>
      <c r="E1390" s="135">
        <v>477.399999999984</v>
      </c>
      <c r="F1390" s="120">
        <f>FORECAST(E1390,INDEX($D$2:$D$6081,MATCH(E1390,$C$2:$C$6081,1)-1):INDEX($D$2:$D$6081,MATCH(E1390,$C$2:$C$6081,1)+1),INDEX($C$2:$C$6081,MATCH(E1390,$C$2:$C$6081,1)-1):INDEX($C$2:$C$6081,MATCH(E1390,$C$2:$C$6081,1)+1))</f>
        <v>4.9472840194984541E-6</v>
      </c>
      <c r="H1390" s="122"/>
    </row>
    <row r="1391" spans="1:8" x14ac:dyDescent="0.2">
      <c r="A1391" s="123">
        <v>638.04291000000001</v>
      </c>
      <c r="B1391" s="123">
        <v>7.3034104999999998E-6</v>
      </c>
      <c r="C1391" s="125">
        <v>338.69999999999197</v>
      </c>
      <c r="D1391" s="120">
        <f>FORECAST(C1391,INDEX($B$2:$B$2069,MATCH(C1391,$A$2:$A$2069,1)-1):INDEX($B$2:$B$2069,MATCH(C1391,$A$2:$A$2069,1)+1),INDEX($A$2:$A$2069,MATCH(C1391,$A$2:$A$2069,1)-1):INDEX($A$2:$A$2069,MATCH(C1391,$A$2:$A$2069,1)+1))</f>
        <v>6.5728238713815382E-6</v>
      </c>
      <c r="E1391" s="124">
        <v>477.59999999998399</v>
      </c>
      <c r="F1391" s="120">
        <f>FORECAST(E1391,INDEX($D$2:$D$6081,MATCH(E1391,$C$2:$C$6081,1)-1):INDEX($D$2:$D$6081,MATCH(E1391,$C$2:$C$6081,1)+1),INDEX($C$2:$C$6081,MATCH(E1391,$C$2:$C$6081,1)-1):INDEX($C$2:$C$6081,MATCH(E1391,$C$2:$C$6081,1)+1))</f>
        <v>4.9501519067614507E-6</v>
      </c>
      <c r="H1391" s="122"/>
    </row>
    <row r="1392" spans="1:8" x14ac:dyDescent="0.2">
      <c r="A1392" s="123">
        <v>638.31289000000004</v>
      </c>
      <c r="B1392" s="123">
        <v>7.2971767E-6</v>
      </c>
      <c r="C1392" s="125">
        <v>338.799999999992</v>
      </c>
      <c r="D1392" s="120">
        <f>FORECAST(C1392,INDEX($B$2:$B$2069,MATCH(C1392,$A$2:$A$2069,1)-1):INDEX($B$2:$B$2069,MATCH(C1392,$A$2:$A$2069,1)+1),INDEX($A$2:$A$2069,MATCH(C1392,$A$2:$A$2069,1)-1):INDEX($A$2:$A$2069,MATCH(C1392,$A$2:$A$2069,1)+1))</f>
        <v>6.572417306359822E-6</v>
      </c>
      <c r="E1392" s="135">
        <v>477.79999999998398</v>
      </c>
      <c r="F1392" s="120">
        <f>FORECAST(E1392,INDEX($D$2:$D$6081,MATCH(E1392,$C$2:$C$6081,1)-1):INDEX($D$2:$D$6081,MATCH(E1392,$C$2:$C$6081,1)+1),INDEX($C$2:$C$6081,MATCH(E1392,$C$2:$C$6081,1)-1):INDEX($C$2:$C$6081,MATCH(E1392,$C$2:$C$6081,1)+1))</f>
        <v>4.9530482845055026E-6</v>
      </c>
      <c r="H1392" s="122"/>
    </row>
    <row r="1393" spans="1:8" x14ac:dyDescent="0.2">
      <c r="A1393" s="123">
        <v>638.58280999999999</v>
      </c>
      <c r="B1393" s="123">
        <v>7.2909026000000001E-6</v>
      </c>
      <c r="C1393" s="125">
        <v>338.89999999999202</v>
      </c>
      <c r="D1393" s="120">
        <f>FORECAST(C1393,INDEX($B$2:$B$2069,MATCH(C1393,$A$2:$A$2069,1)-1):INDEX($B$2:$B$2069,MATCH(C1393,$A$2:$A$2069,1)+1),INDEX($A$2:$A$2069,MATCH(C1393,$A$2:$A$2069,1)-1):INDEX($A$2:$A$2069,MATCH(C1393,$A$2:$A$2069,1)+1))</f>
        <v>6.5720107413381057E-6</v>
      </c>
      <c r="E1393" s="124">
        <v>477.99999999998403</v>
      </c>
      <c r="F1393" s="120">
        <f>FORECAST(E1393,INDEX($D$2:$D$6081,MATCH(E1393,$C$2:$C$6081,1)-1):INDEX($D$2:$D$6081,MATCH(E1393,$C$2:$C$6081,1)+1),INDEX($C$2:$C$6081,MATCH(E1393,$C$2:$C$6081,1)-1):INDEX($C$2:$C$6081,MATCH(E1393,$C$2:$C$6081,1)+1))</f>
        <v>4.9561113885504411E-6</v>
      </c>
      <c r="H1393" s="122"/>
    </row>
    <row r="1394" spans="1:8" x14ac:dyDescent="0.2">
      <c r="A1394" s="123">
        <v>638.85266000000001</v>
      </c>
      <c r="B1394" s="123">
        <v>7.2837581999999996E-6</v>
      </c>
      <c r="C1394" s="125">
        <v>338.99999999999199</v>
      </c>
      <c r="D1394" s="120">
        <f>FORECAST(C1394,INDEX($B$2:$B$2069,MATCH(C1394,$A$2:$A$2069,1)-1):INDEX($B$2:$B$2069,MATCH(C1394,$A$2:$A$2069,1)+1),INDEX($A$2:$A$2069,MATCH(C1394,$A$2:$A$2069,1)-1):INDEX($A$2:$A$2069,MATCH(C1394,$A$2:$A$2069,1)+1))</f>
        <v>6.5726064724801145E-6</v>
      </c>
      <c r="E1394" s="135">
        <v>478.19999999998402</v>
      </c>
      <c r="F1394" s="120">
        <f>FORECAST(E1394,INDEX($D$2:$D$6081,MATCH(E1394,$C$2:$C$6081,1)-1):INDEX($D$2:$D$6081,MATCH(E1394,$C$2:$C$6081,1)+1),INDEX($C$2:$C$6081,MATCH(E1394,$C$2:$C$6081,1)-1):INDEX($C$2:$C$6081,MATCH(E1394,$C$2:$C$6081,1)+1))</f>
        <v>4.9591477890117163E-6</v>
      </c>
      <c r="H1394" s="122"/>
    </row>
    <row r="1395" spans="1:8" x14ac:dyDescent="0.2">
      <c r="A1395" s="123">
        <v>639.12246000000005</v>
      </c>
      <c r="B1395" s="123">
        <v>7.2753828000000001E-6</v>
      </c>
      <c r="C1395" s="125">
        <v>339.09999999999201</v>
      </c>
      <c r="D1395" s="120">
        <f>FORECAST(C1395,INDEX($B$2:$B$2069,MATCH(C1395,$A$2:$A$2069,1)-1):INDEX($B$2:$B$2069,MATCH(C1395,$A$2:$A$2069,1)+1),INDEX($A$2:$A$2069,MATCH(C1395,$A$2:$A$2069,1)-1):INDEX($A$2:$A$2069,MATCH(C1395,$A$2:$A$2069,1)+1))</f>
        <v>6.5728165377890088E-6</v>
      </c>
      <c r="E1395" s="124">
        <v>478.399999999984</v>
      </c>
      <c r="F1395" s="120">
        <f>FORECAST(E1395,INDEX($D$2:$D$6081,MATCH(E1395,$C$2:$C$6081,1)-1):INDEX($D$2:$D$6081,MATCH(E1395,$C$2:$C$6081,1)+1),INDEX($C$2:$C$6081,MATCH(E1395,$C$2:$C$6081,1)-1):INDEX($C$2:$C$6081,MATCH(E1395,$C$2:$C$6081,1)+1))</f>
        <v>4.9621476106109276E-6</v>
      </c>
      <c r="H1395" s="122"/>
    </row>
    <row r="1396" spans="1:8" x14ac:dyDescent="0.2">
      <c r="A1396" s="123">
        <v>639.39219000000003</v>
      </c>
      <c r="B1396" s="123">
        <v>7.2666075999999996E-6</v>
      </c>
      <c r="C1396" s="125">
        <v>339.19999999999197</v>
      </c>
      <c r="D1396" s="120">
        <f>FORECAST(C1396,INDEX($B$2:$B$2069,MATCH(C1396,$A$2:$A$2069,1)-1):INDEX($B$2:$B$2069,MATCH(C1396,$A$2:$A$2069,1)+1),INDEX($A$2:$A$2069,MATCH(C1396,$A$2:$A$2069,1)-1):INDEX($A$2:$A$2069,MATCH(C1396,$A$2:$A$2069,1)+1))</f>
        <v>6.5730266030979031E-6</v>
      </c>
      <c r="E1396" s="135">
        <v>478.59999999998399</v>
      </c>
      <c r="F1396" s="120">
        <f>FORECAST(E1396,INDEX($D$2:$D$6081,MATCH(E1396,$C$2:$C$6081,1)-1):INDEX($D$2:$D$6081,MATCH(E1396,$C$2:$C$6081,1)+1),INDEX($C$2:$C$6081,MATCH(E1396,$C$2:$C$6081,1)-1):INDEX($C$2:$C$6081,MATCH(E1396,$C$2:$C$6081,1)+1))</f>
        <v>4.9649750497962045E-6</v>
      </c>
      <c r="H1396" s="122"/>
    </row>
    <row r="1397" spans="1:8" x14ac:dyDescent="0.2">
      <c r="A1397" s="123">
        <v>639.66186000000005</v>
      </c>
      <c r="B1397" s="123">
        <v>7.2562746999999996E-6</v>
      </c>
      <c r="C1397" s="125">
        <v>339.299999999992</v>
      </c>
      <c r="D1397" s="120">
        <f>FORECAST(C1397,INDEX($B$2:$B$2069,MATCH(C1397,$A$2:$A$2069,1)-1):INDEX($B$2:$B$2069,MATCH(C1397,$A$2:$A$2069,1)+1),INDEX($A$2:$A$2069,MATCH(C1397,$A$2:$A$2069,1)-1):INDEX($A$2:$A$2069,MATCH(C1397,$A$2:$A$2069,1)+1))</f>
        <v>6.570305786357686E-6</v>
      </c>
      <c r="E1397" s="124">
        <v>478.79999999998398</v>
      </c>
      <c r="F1397" s="120">
        <f>FORECAST(E1397,INDEX($D$2:$D$6081,MATCH(E1397,$C$2:$C$6081,1)-1):INDEX($D$2:$D$6081,MATCH(E1397,$C$2:$C$6081,1)+1),INDEX($C$2:$C$6081,MATCH(E1397,$C$2:$C$6081,1)-1):INDEX($C$2:$C$6081,MATCH(E1397,$C$2:$C$6081,1)+1))</f>
        <v>4.9678091579390988E-6</v>
      </c>
      <c r="H1397" s="122"/>
    </row>
    <row r="1398" spans="1:8" x14ac:dyDescent="0.2">
      <c r="A1398" s="123">
        <v>639.93146000000002</v>
      </c>
      <c r="B1398" s="123">
        <v>7.2457615999999998E-6</v>
      </c>
      <c r="C1398" s="125">
        <v>339.39999999999202</v>
      </c>
      <c r="D1398" s="120">
        <f>FORECAST(C1398,INDEX($B$2:$B$2069,MATCH(C1398,$A$2:$A$2069,1)-1):INDEX($B$2:$B$2069,MATCH(C1398,$A$2:$A$2069,1)+1),INDEX($A$2:$A$2069,MATCH(C1398,$A$2:$A$2069,1)-1):INDEX($A$2:$A$2069,MATCH(C1398,$A$2:$A$2069,1)+1))</f>
        <v>6.5693723570135861E-6</v>
      </c>
      <c r="E1398" s="135">
        <v>478.99999999998403</v>
      </c>
      <c r="F1398" s="120">
        <f>FORECAST(E1398,INDEX($D$2:$D$6081,MATCH(E1398,$C$2:$C$6081,1)-1):INDEX($D$2:$D$6081,MATCH(E1398,$C$2:$C$6081,1)+1),INDEX($C$2:$C$6081,MATCH(E1398,$C$2:$C$6081,1)-1):INDEX($C$2:$C$6081,MATCH(E1398,$C$2:$C$6081,1)+1))</f>
        <v>4.9707707147343972E-6</v>
      </c>
      <c r="H1398" s="122"/>
    </row>
    <row r="1399" spans="1:8" x14ac:dyDescent="0.2">
      <c r="A1399" s="123">
        <v>640.20101</v>
      </c>
      <c r="B1399" s="123">
        <v>7.2337526000000001E-6</v>
      </c>
      <c r="C1399" s="125">
        <v>339.49999999999199</v>
      </c>
      <c r="D1399" s="120">
        <f>FORECAST(C1399,INDEX($B$2:$B$2069,MATCH(C1399,$A$2:$A$2069,1)-1):INDEX($B$2:$B$2069,MATCH(C1399,$A$2:$A$2069,1)+1),INDEX($A$2:$A$2069,MATCH(C1399,$A$2:$A$2069,1)-1):INDEX($A$2:$A$2069,MATCH(C1399,$A$2:$A$2069,1)+1))</f>
        <v>6.5684389276694863E-6</v>
      </c>
      <c r="E1399" s="124">
        <v>479.19999999998402</v>
      </c>
      <c r="F1399" s="120">
        <f>FORECAST(E1399,INDEX($D$2:$D$6081,MATCH(E1399,$C$2:$C$6081,1)-1):INDEX($D$2:$D$6081,MATCH(E1399,$C$2:$C$6081,1)+1),INDEX($C$2:$C$6081,MATCH(E1399,$C$2:$C$6081,1)-1):INDEX($C$2:$C$6081,MATCH(E1399,$C$2:$C$6081,1)+1))</f>
        <v>4.974142508285988E-6</v>
      </c>
      <c r="H1399" s="122"/>
    </row>
    <row r="1400" spans="1:8" x14ac:dyDescent="0.2">
      <c r="A1400" s="123">
        <v>640.47049000000004</v>
      </c>
      <c r="B1400" s="123">
        <v>7.2209745000000002E-6</v>
      </c>
      <c r="C1400" s="125">
        <v>339.59999999999201</v>
      </c>
      <c r="D1400" s="120">
        <f>FORECAST(C1400,INDEX($B$2:$B$2069,MATCH(C1400,$A$2:$A$2069,1)-1):INDEX($B$2:$B$2069,MATCH(C1400,$A$2:$A$2069,1)+1),INDEX($A$2:$A$2069,MATCH(C1400,$A$2:$A$2069,1)-1):INDEX($A$2:$A$2069,MATCH(C1400,$A$2:$A$2069,1)+1))</f>
        <v>6.5692089908237297E-6</v>
      </c>
      <c r="E1400" s="135">
        <v>479.399999999984</v>
      </c>
      <c r="F1400" s="120">
        <f>FORECAST(E1400,INDEX($D$2:$D$6081,MATCH(E1400,$C$2:$C$6081,1)-1):INDEX($D$2:$D$6081,MATCH(E1400,$C$2:$C$6081,1)+1),INDEX($C$2:$C$6081,MATCH(E1400,$C$2:$C$6081,1)-1):INDEX($C$2:$C$6081,MATCH(E1400,$C$2:$C$6081,1)+1))</f>
        <v>4.9774631660747928E-6</v>
      </c>
      <c r="H1400" s="122"/>
    </row>
    <row r="1401" spans="1:8" x14ac:dyDescent="0.2">
      <c r="A1401" s="123">
        <v>640.73991000000001</v>
      </c>
      <c r="B1401" s="123">
        <v>7.2073230999999999E-6</v>
      </c>
      <c r="C1401" s="125">
        <v>339.69999999999197</v>
      </c>
      <c r="D1401" s="120">
        <f>FORECAST(C1401,INDEX($B$2:$B$2069,MATCH(C1401,$A$2:$A$2069,1)-1):INDEX($B$2:$B$2069,MATCH(C1401,$A$2:$A$2069,1)+1),INDEX($A$2:$A$2069,MATCH(C1401,$A$2:$A$2069,1)-1):INDEX($A$2:$A$2069,MATCH(C1401,$A$2:$A$2069,1)+1))</f>
        <v>6.5685580492582043E-6</v>
      </c>
      <c r="E1401" s="124">
        <v>479.59999999998399</v>
      </c>
      <c r="F1401" s="120">
        <f>FORECAST(E1401,INDEX($D$2:$D$6081,MATCH(E1401,$C$2:$C$6081,1)-1):INDEX($D$2:$D$6081,MATCH(E1401,$C$2:$C$6081,1)+1),INDEX($C$2:$C$6081,MATCH(E1401,$C$2:$C$6081,1)-1):INDEX($C$2:$C$6081,MATCH(E1401,$C$2:$C$6081,1)+1))</f>
        <v>4.9808689706895711E-6</v>
      </c>
      <c r="H1401" s="122"/>
    </row>
    <row r="1402" spans="1:8" x14ac:dyDescent="0.2">
      <c r="A1402" s="123">
        <v>641.00927000000001</v>
      </c>
      <c r="B1402" s="123">
        <v>7.1936040000000002E-6</v>
      </c>
      <c r="C1402" s="125">
        <v>339.799999999992</v>
      </c>
      <c r="D1402" s="120">
        <f>FORECAST(C1402,INDEX($B$2:$B$2069,MATCH(C1402,$A$2:$A$2069,1)-1):INDEX($B$2:$B$2069,MATCH(C1402,$A$2:$A$2069,1)+1),INDEX($A$2:$A$2069,MATCH(C1402,$A$2:$A$2069,1)-1):INDEX($A$2:$A$2069,MATCH(C1402,$A$2:$A$2069,1)+1))</f>
        <v>6.5679071076926789E-6</v>
      </c>
      <c r="E1402" s="135">
        <v>479.79999999998398</v>
      </c>
      <c r="F1402" s="120">
        <f>FORECAST(E1402,INDEX($D$2:$D$6081,MATCH(E1402,$C$2:$C$6081,1)-1):INDEX($D$2:$D$6081,MATCH(E1402,$C$2:$C$6081,1)+1),INDEX($C$2:$C$6081,MATCH(E1402,$C$2:$C$6081,1)-1):INDEX($C$2:$C$6081,MATCH(E1402,$C$2:$C$6081,1)+1))</f>
        <v>4.9841312926271422E-6</v>
      </c>
      <c r="H1402" s="122"/>
    </row>
    <row r="1403" spans="1:8" x14ac:dyDescent="0.2">
      <c r="A1403" s="123">
        <v>641.27856999999995</v>
      </c>
      <c r="B1403" s="123">
        <v>7.1772848999999997E-6</v>
      </c>
      <c r="C1403" s="125">
        <v>339.89999999999202</v>
      </c>
      <c r="D1403" s="120">
        <f>FORECAST(C1403,INDEX($B$2:$B$2069,MATCH(C1403,$A$2:$A$2069,1)-1):INDEX($B$2:$B$2069,MATCH(C1403,$A$2:$A$2069,1)+1),INDEX($A$2:$A$2069,MATCH(C1403,$A$2:$A$2069,1)-1):INDEX($A$2:$A$2069,MATCH(C1403,$A$2:$A$2069,1)+1))</f>
        <v>6.5672561661271526E-6</v>
      </c>
      <c r="E1403" s="124">
        <v>479.99999999998403</v>
      </c>
      <c r="F1403" s="120">
        <f>FORECAST(E1403,INDEX($D$2:$D$6081,MATCH(E1403,$C$2:$C$6081,1)-1):INDEX($D$2:$D$6081,MATCH(E1403,$C$2:$C$6081,1)+1),INDEX($C$2:$C$6081,MATCH(E1403,$C$2:$C$6081,1)-1):INDEX($C$2:$C$6081,MATCH(E1403,$C$2:$C$6081,1)+1))</f>
        <v>4.9874137586481302E-6</v>
      </c>
      <c r="H1403" s="122"/>
    </row>
    <row r="1404" spans="1:8" x14ac:dyDescent="0.2">
      <c r="A1404" s="123">
        <v>641.54781000000003</v>
      </c>
      <c r="B1404" s="123">
        <v>7.1612107000000004E-6</v>
      </c>
      <c r="C1404" s="125">
        <v>339.99999999999199</v>
      </c>
      <c r="D1404" s="120">
        <f>FORECAST(C1404,INDEX($B$2:$B$2069,MATCH(C1404,$A$2:$A$2069,1)-1):INDEX($B$2:$B$2069,MATCH(C1404,$A$2:$A$2069,1)+1),INDEX($A$2:$A$2069,MATCH(C1404,$A$2:$A$2069,1)-1):INDEX($A$2:$A$2069,MATCH(C1404,$A$2:$A$2069,1)+1))</f>
        <v>6.569430347072984E-6</v>
      </c>
      <c r="E1404" s="135">
        <v>480.19999999998402</v>
      </c>
      <c r="F1404" s="120">
        <f>FORECAST(E1404,INDEX($D$2:$D$6081,MATCH(E1404,$C$2:$C$6081,1)-1):INDEX($D$2:$D$6081,MATCH(E1404,$C$2:$C$6081,1)+1),INDEX($C$2:$C$6081,MATCH(E1404,$C$2:$C$6081,1)-1):INDEX($C$2:$C$6081,MATCH(E1404,$C$2:$C$6081,1)+1))</f>
        <v>4.990648320113843E-6</v>
      </c>
      <c r="H1404" s="122"/>
    </row>
    <row r="1405" spans="1:8" x14ac:dyDescent="0.2">
      <c r="A1405" s="123">
        <v>641.81697999999994</v>
      </c>
      <c r="B1405" s="123">
        <v>7.1449849000000001E-6</v>
      </c>
      <c r="C1405" s="125">
        <v>340.09999999999201</v>
      </c>
      <c r="D1405" s="120">
        <f>FORECAST(C1405,INDEX($B$2:$B$2069,MATCH(C1405,$A$2:$A$2069,1)-1):INDEX($B$2:$B$2069,MATCH(C1405,$A$2:$A$2069,1)+1),INDEX($A$2:$A$2069,MATCH(C1405,$A$2:$A$2069,1)-1):INDEX($A$2:$A$2069,MATCH(C1405,$A$2:$A$2069,1)+1))</f>
        <v>6.5701649308947478E-6</v>
      </c>
      <c r="E1405" s="124">
        <v>480.399999999984</v>
      </c>
      <c r="F1405" s="120">
        <f>FORECAST(E1405,INDEX($D$2:$D$6081,MATCH(E1405,$C$2:$C$6081,1)-1):INDEX($D$2:$D$6081,MATCH(E1405,$C$2:$C$6081,1)+1),INDEX($C$2:$C$6081,MATCH(E1405,$C$2:$C$6081,1)-1):INDEX($C$2:$C$6081,MATCH(E1405,$C$2:$C$6081,1)+1))</f>
        <v>4.9937658290819377E-6</v>
      </c>
      <c r="H1405" s="122"/>
    </row>
    <row r="1406" spans="1:8" x14ac:dyDescent="0.2">
      <c r="A1406" s="123">
        <v>642.08609999999999</v>
      </c>
      <c r="B1406" s="123">
        <v>7.1289231E-6</v>
      </c>
      <c r="C1406" s="125">
        <v>340.19999999999197</v>
      </c>
      <c r="D1406" s="120">
        <f>FORECAST(C1406,INDEX($B$2:$B$2069,MATCH(C1406,$A$2:$A$2069,1)-1):INDEX($B$2:$B$2069,MATCH(C1406,$A$2:$A$2069,1)+1),INDEX($A$2:$A$2069,MATCH(C1406,$A$2:$A$2069,1)-1):INDEX($A$2:$A$2069,MATCH(C1406,$A$2:$A$2069,1)+1))</f>
        <v>6.5708995147165109E-6</v>
      </c>
      <c r="E1406" s="135">
        <v>480.59999999998399</v>
      </c>
      <c r="F1406" s="120">
        <f>FORECAST(E1406,INDEX($D$2:$D$6081,MATCH(E1406,$C$2:$C$6081,1)-1):INDEX($D$2:$D$6081,MATCH(E1406,$C$2:$C$6081,1)+1),INDEX($C$2:$C$6081,MATCH(E1406,$C$2:$C$6081,1)-1):INDEX($C$2:$C$6081,MATCH(E1406,$C$2:$C$6081,1)+1))</f>
        <v>4.9967589347352759E-6</v>
      </c>
      <c r="H1406" s="122"/>
    </row>
    <row r="1407" spans="1:8" x14ac:dyDescent="0.2">
      <c r="A1407" s="123">
        <v>642.35514999999998</v>
      </c>
      <c r="B1407" s="123">
        <v>7.1134479000000001E-6</v>
      </c>
      <c r="C1407" s="125">
        <v>340.299999999992</v>
      </c>
      <c r="D1407" s="120">
        <f>FORECAST(C1407,INDEX($B$2:$B$2069,MATCH(C1407,$A$2:$A$2069,1)-1):INDEX($B$2:$B$2069,MATCH(C1407,$A$2:$A$2069,1)+1),INDEX($A$2:$A$2069,MATCH(C1407,$A$2:$A$2069,1)-1):INDEX($A$2:$A$2069,MATCH(C1407,$A$2:$A$2069,1)+1))</f>
        <v>6.5696478672165769E-6</v>
      </c>
      <c r="E1407" s="124">
        <v>480.79999999998398</v>
      </c>
      <c r="F1407" s="120">
        <f>FORECAST(E1407,INDEX($D$2:$D$6081,MATCH(E1407,$C$2:$C$6081,1)-1):INDEX($D$2:$D$6081,MATCH(E1407,$C$2:$C$6081,1)+1),INDEX($C$2:$C$6081,MATCH(E1407,$C$2:$C$6081,1)-1):INDEX($C$2:$C$6081,MATCH(E1407,$C$2:$C$6081,1)+1))</f>
        <v>4.9993903087938926E-6</v>
      </c>
      <c r="H1407" s="122"/>
    </row>
    <row r="1408" spans="1:8" x14ac:dyDescent="0.2">
      <c r="A1408" s="123">
        <v>642.62414000000001</v>
      </c>
      <c r="B1408" s="123">
        <v>7.0988998E-6</v>
      </c>
      <c r="C1408" s="125">
        <v>340.39999999999202</v>
      </c>
      <c r="D1408" s="120">
        <f>FORECAST(C1408,INDEX($B$2:$B$2069,MATCH(C1408,$A$2:$A$2069,1)-1):INDEX($B$2:$B$2069,MATCH(C1408,$A$2:$A$2069,1)+1),INDEX($A$2:$A$2069,MATCH(C1408,$A$2:$A$2069,1)-1):INDEX($A$2:$A$2069,MATCH(C1408,$A$2:$A$2069,1)+1))</f>
        <v>6.5697084119636017E-6</v>
      </c>
      <c r="E1408" s="135">
        <v>480.99999999998403</v>
      </c>
      <c r="F1408" s="120">
        <f>FORECAST(E1408,INDEX($D$2:$D$6081,MATCH(E1408,$C$2:$C$6081,1)-1):INDEX($D$2:$D$6081,MATCH(E1408,$C$2:$C$6081,1)+1),INDEX($C$2:$C$6081,MATCH(E1408,$C$2:$C$6081,1)-1):INDEX($C$2:$C$6081,MATCH(E1408,$C$2:$C$6081,1)+1))</f>
        <v>5.0022962239108085E-6</v>
      </c>
      <c r="H1408" s="122"/>
    </row>
    <row r="1409" spans="1:8" x14ac:dyDescent="0.2">
      <c r="A1409" s="123">
        <v>642.89306999999997</v>
      </c>
      <c r="B1409" s="123">
        <v>7.0847042000000001E-6</v>
      </c>
      <c r="C1409" s="125">
        <v>340.49999999999199</v>
      </c>
      <c r="D1409" s="120">
        <f>FORECAST(C1409,INDEX($B$2:$B$2069,MATCH(C1409,$A$2:$A$2069,1)-1):INDEX($B$2:$B$2069,MATCH(C1409,$A$2:$A$2069,1)+1),INDEX($A$2:$A$2069,MATCH(C1409,$A$2:$A$2069,1)-1):INDEX($A$2:$A$2069,MATCH(C1409,$A$2:$A$2069,1)+1))</f>
        <v>6.5697689567106274E-6</v>
      </c>
      <c r="E1409" s="124">
        <v>481.19999999998402</v>
      </c>
      <c r="F1409" s="120">
        <f>FORECAST(E1409,INDEX($D$2:$D$6081,MATCH(E1409,$C$2:$C$6081,1)-1):INDEX($D$2:$D$6081,MATCH(E1409,$C$2:$C$6081,1)+1),INDEX($C$2:$C$6081,MATCH(E1409,$C$2:$C$6081,1)-1):INDEX($C$2:$C$6081,MATCH(E1409,$C$2:$C$6081,1)+1))</f>
        <v>5.0052809268822177E-6</v>
      </c>
      <c r="H1409" s="122"/>
    </row>
    <row r="1410" spans="1:8" x14ac:dyDescent="0.2">
      <c r="A1410" s="123">
        <v>643.16192999999998</v>
      </c>
      <c r="B1410" s="123">
        <v>7.0720733999999997E-6</v>
      </c>
      <c r="C1410" s="125">
        <v>340.59999999999201</v>
      </c>
      <c r="D1410" s="120">
        <f>FORECAST(C1410,INDEX($B$2:$B$2069,MATCH(C1410,$A$2:$A$2069,1)-1):INDEX($B$2:$B$2069,MATCH(C1410,$A$2:$A$2069,1)+1),INDEX($A$2:$A$2069,MATCH(C1410,$A$2:$A$2069,1)-1):INDEX($A$2:$A$2069,MATCH(C1410,$A$2:$A$2069,1)+1))</f>
        <v>6.5698295014576523E-6</v>
      </c>
      <c r="E1410" s="135">
        <v>481.399999999984</v>
      </c>
      <c r="F1410" s="120">
        <f>FORECAST(E1410,INDEX($D$2:$D$6081,MATCH(E1410,$C$2:$C$6081,1)-1):INDEX($D$2:$D$6081,MATCH(E1410,$C$2:$C$6081,1)+1),INDEX($C$2:$C$6081,MATCH(E1410,$C$2:$C$6081,1)-1):INDEX($C$2:$C$6081,MATCH(E1410,$C$2:$C$6081,1)+1))</f>
        <v>5.0084760298236995E-6</v>
      </c>
      <c r="H1410" s="122"/>
    </row>
    <row r="1411" spans="1:8" x14ac:dyDescent="0.2">
      <c r="A1411" s="123">
        <v>643.43074000000001</v>
      </c>
      <c r="B1411" s="123">
        <v>7.0603375000000001E-6</v>
      </c>
      <c r="C1411" s="125">
        <v>340.69999999999197</v>
      </c>
      <c r="D1411" s="120">
        <f>FORECAST(C1411,INDEX($B$2:$B$2069,MATCH(C1411,$A$2:$A$2069,1)-1):INDEX($B$2:$B$2069,MATCH(C1411,$A$2:$A$2069,1)+1),INDEX($A$2:$A$2069,MATCH(C1411,$A$2:$A$2069,1)-1):INDEX($A$2:$A$2069,MATCH(C1411,$A$2:$A$2069,1)+1))</f>
        <v>6.5711964294552721E-6</v>
      </c>
      <c r="E1411" s="124">
        <v>481.59999999998399</v>
      </c>
      <c r="F1411" s="120">
        <f>FORECAST(E1411,INDEX($D$2:$D$6081,MATCH(E1411,$C$2:$C$6081,1)-1):INDEX($D$2:$D$6081,MATCH(E1411,$C$2:$C$6081,1)+1),INDEX($C$2:$C$6081,MATCH(E1411,$C$2:$C$6081,1)-1):INDEX($C$2:$C$6081,MATCH(E1411,$C$2:$C$6081,1)+1))</f>
        <v>5.011662006324873E-6</v>
      </c>
      <c r="H1411" s="122"/>
    </row>
    <row r="1412" spans="1:8" x14ac:dyDescent="0.2">
      <c r="A1412" s="123">
        <v>643.69947999999999</v>
      </c>
      <c r="B1412" s="123">
        <v>7.0486177999999999E-6</v>
      </c>
      <c r="C1412" s="125">
        <v>340.799999999992</v>
      </c>
      <c r="D1412" s="120">
        <f>FORECAST(C1412,INDEX($B$2:$B$2069,MATCH(C1412,$A$2:$A$2069,1)-1):INDEX($B$2:$B$2069,MATCH(C1412,$A$2:$A$2069,1)+1),INDEX($A$2:$A$2069,MATCH(C1412,$A$2:$A$2069,1)-1):INDEX($A$2:$A$2069,MATCH(C1412,$A$2:$A$2069,1)+1))</f>
        <v>6.571356461492264E-6</v>
      </c>
      <c r="E1412" s="135">
        <v>481.79999999998398</v>
      </c>
      <c r="F1412" s="120">
        <f>FORECAST(E1412,INDEX($D$2:$D$6081,MATCH(E1412,$C$2:$C$6081,1)-1):INDEX($D$2:$D$6081,MATCH(E1412,$C$2:$C$6081,1)+1),INDEX($C$2:$C$6081,MATCH(E1412,$C$2:$C$6081,1)-1):INDEX($C$2:$C$6081,MATCH(E1412,$C$2:$C$6081,1)+1))</f>
        <v>5.0148999225778217E-6</v>
      </c>
      <c r="H1412" s="122"/>
    </row>
    <row r="1413" spans="1:8" x14ac:dyDescent="0.2">
      <c r="A1413" s="123">
        <v>643.96816000000001</v>
      </c>
      <c r="B1413" s="123">
        <v>7.0365579999999998E-6</v>
      </c>
      <c r="C1413" s="125">
        <v>340.89999999999202</v>
      </c>
      <c r="D1413" s="120">
        <f>FORECAST(C1413,INDEX($B$2:$B$2069,MATCH(C1413,$A$2:$A$2069,1)-1):INDEX($B$2:$B$2069,MATCH(C1413,$A$2:$A$2069,1)+1),INDEX($A$2:$A$2069,MATCH(C1413,$A$2:$A$2069,1)-1):INDEX($A$2:$A$2069,MATCH(C1413,$A$2:$A$2069,1)+1))</f>
        <v>6.5715164935292559E-6</v>
      </c>
      <c r="E1413" s="124">
        <v>481.99999999998403</v>
      </c>
      <c r="F1413" s="120">
        <f>FORECAST(E1413,INDEX($D$2:$D$6081,MATCH(E1413,$C$2:$C$6081,1)-1):INDEX($D$2:$D$6081,MATCH(E1413,$C$2:$C$6081,1)+1),INDEX($C$2:$C$6081,MATCH(E1413,$C$2:$C$6081,1)-1):INDEX($C$2:$C$6081,MATCH(E1413,$C$2:$C$6081,1)+1))</f>
        <v>5.0182012837697753E-6</v>
      </c>
      <c r="H1413" s="122"/>
    </row>
    <row r="1414" spans="1:8" x14ac:dyDescent="0.2">
      <c r="A1414" s="123">
        <v>644.23679000000004</v>
      </c>
      <c r="B1414" s="123">
        <v>7.0250021000000001E-6</v>
      </c>
      <c r="C1414" s="125">
        <v>340.99999999999199</v>
      </c>
      <c r="D1414" s="120">
        <f>FORECAST(C1414,INDEX($B$2:$B$2069,MATCH(C1414,$A$2:$A$2069,1)-1):INDEX($B$2:$B$2069,MATCH(C1414,$A$2:$A$2069,1)+1),INDEX($A$2:$A$2069,MATCH(C1414,$A$2:$A$2069,1)-1):INDEX($A$2:$A$2069,MATCH(C1414,$A$2:$A$2069,1)+1))</f>
        <v>6.5739223349145963E-6</v>
      </c>
      <c r="E1414" s="135">
        <v>482.19999999998402</v>
      </c>
      <c r="F1414" s="120">
        <f>FORECAST(E1414,INDEX($D$2:$D$6081,MATCH(E1414,$C$2:$C$6081,1)-1):INDEX($D$2:$D$6081,MATCH(E1414,$C$2:$C$6081,1)+1),INDEX($C$2:$C$6081,MATCH(E1414,$C$2:$C$6081,1)-1):INDEX($C$2:$C$6081,MATCH(E1414,$C$2:$C$6081,1)+1))</f>
        <v>5.021282994572837E-6</v>
      </c>
      <c r="H1414" s="122"/>
    </row>
    <row r="1415" spans="1:8" x14ac:dyDescent="0.2">
      <c r="A1415" s="123">
        <v>644.50534000000005</v>
      </c>
      <c r="B1415" s="123">
        <v>7.0131251999999998E-6</v>
      </c>
      <c r="C1415" s="125">
        <v>341.09999999999201</v>
      </c>
      <c r="D1415" s="120">
        <f>FORECAST(C1415,INDEX($B$2:$B$2069,MATCH(C1415,$A$2:$A$2069,1)-1):INDEX($B$2:$B$2069,MATCH(C1415,$A$2:$A$2069,1)+1),INDEX($A$2:$A$2069,MATCH(C1415,$A$2:$A$2069,1)-1):INDEX($A$2:$A$2069,MATCH(C1415,$A$2:$A$2069,1)+1))</f>
        <v>6.5752639253279634E-6</v>
      </c>
      <c r="E1415" s="124">
        <v>482.399999999984</v>
      </c>
      <c r="F1415" s="120">
        <f>FORECAST(E1415,INDEX($D$2:$D$6081,MATCH(E1415,$C$2:$C$6081,1)-1):INDEX($D$2:$D$6081,MATCH(E1415,$C$2:$C$6081,1)+1),INDEX($C$2:$C$6081,MATCH(E1415,$C$2:$C$6081,1)-1):INDEX($C$2:$C$6081,MATCH(E1415,$C$2:$C$6081,1)+1))</f>
        <v>5.0243385376155683E-6</v>
      </c>
      <c r="H1415" s="122"/>
    </row>
    <row r="1416" spans="1:8" x14ac:dyDescent="0.2">
      <c r="A1416" s="123">
        <v>644.77383999999995</v>
      </c>
      <c r="B1416" s="123">
        <v>7.0018031000000003E-6</v>
      </c>
      <c r="C1416" s="125">
        <v>341.19999999999197</v>
      </c>
      <c r="D1416" s="120">
        <f>FORECAST(C1416,INDEX($B$2:$B$2069,MATCH(C1416,$A$2:$A$2069,1)-1):INDEX($B$2:$B$2069,MATCH(C1416,$A$2:$A$2069,1)+1),INDEX($A$2:$A$2069,MATCH(C1416,$A$2:$A$2069,1)-1):INDEX($A$2:$A$2069,MATCH(C1416,$A$2:$A$2069,1)+1))</f>
        <v>6.5766055157413305E-6</v>
      </c>
      <c r="E1416" s="135">
        <v>482.59999999998399</v>
      </c>
      <c r="F1416" s="120">
        <f>FORECAST(E1416,INDEX($D$2:$D$6081,MATCH(E1416,$C$2:$C$6081,1)-1):INDEX($D$2:$D$6081,MATCH(E1416,$C$2:$C$6081,1)+1),INDEX($C$2:$C$6081,MATCH(E1416,$C$2:$C$6081,1)-1):INDEX($C$2:$C$6081,MATCH(E1416,$C$2:$C$6081,1)+1))</f>
        <v>5.0273991871847727E-6</v>
      </c>
      <c r="H1416" s="122"/>
    </row>
    <row r="1417" spans="1:8" x14ac:dyDescent="0.2">
      <c r="A1417" s="123">
        <v>645.04228000000001</v>
      </c>
      <c r="B1417" s="123">
        <v>6.9902054999999996E-6</v>
      </c>
      <c r="C1417" s="125">
        <v>341.299999999992</v>
      </c>
      <c r="D1417" s="120">
        <f>FORECAST(C1417,INDEX($B$2:$B$2069,MATCH(C1417,$A$2:$A$2069,1)-1):INDEX($B$2:$B$2069,MATCH(C1417,$A$2:$A$2069,1)+1),INDEX($A$2:$A$2069,MATCH(C1417,$A$2:$A$2069,1)-1):INDEX($A$2:$A$2069,MATCH(C1417,$A$2:$A$2069,1)+1))</f>
        <v>6.5771953018846252E-6</v>
      </c>
      <c r="E1417" s="124">
        <v>482.79999999998398</v>
      </c>
      <c r="F1417" s="120">
        <f>FORECAST(E1417,INDEX($D$2:$D$6081,MATCH(E1417,$C$2:$C$6081,1)-1):INDEX($D$2:$D$6081,MATCH(E1417,$C$2:$C$6081,1)+1),INDEX($C$2:$C$6081,MATCH(E1417,$C$2:$C$6081,1)-1):INDEX($C$2:$C$6081,MATCH(E1417,$C$2:$C$6081,1)+1))</f>
        <v>5.0306498858971876E-6</v>
      </c>
      <c r="H1417" s="122"/>
    </row>
    <row r="1418" spans="1:8" x14ac:dyDescent="0.2">
      <c r="A1418" s="123">
        <v>645.31065000000001</v>
      </c>
      <c r="B1418" s="123">
        <v>6.9779986999999999E-6</v>
      </c>
      <c r="C1418" s="125">
        <v>341.39999999999202</v>
      </c>
      <c r="D1418" s="120">
        <f>FORECAST(C1418,INDEX($B$2:$B$2069,MATCH(C1418,$A$2:$A$2069,1)-1):INDEX($B$2:$B$2069,MATCH(C1418,$A$2:$A$2069,1)+1),INDEX($A$2:$A$2069,MATCH(C1418,$A$2:$A$2069,1)-1):INDEX($A$2:$A$2069,MATCH(C1418,$A$2:$A$2069,1)+1))</f>
        <v>6.5783260069894589E-6</v>
      </c>
      <c r="E1418" s="135">
        <v>482.99999999998403</v>
      </c>
      <c r="F1418" s="120">
        <f>FORECAST(E1418,INDEX($D$2:$D$6081,MATCH(E1418,$C$2:$C$6081,1)-1):INDEX($D$2:$D$6081,MATCH(E1418,$C$2:$C$6081,1)+1),INDEX($C$2:$C$6081,MATCH(E1418,$C$2:$C$6081,1)-1):INDEX($C$2:$C$6081,MATCH(E1418,$C$2:$C$6081,1)+1))</f>
        <v>5.0339760971336131E-6</v>
      </c>
      <c r="H1418" s="122"/>
    </row>
    <row r="1419" spans="1:8" x14ac:dyDescent="0.2">
      <c r="A1419" s="123">
        <v>645.57896000000005</v>
      </c>
      <c r="B1419" s="123">
        <v>6.9672992999999998E-6</v>
      </c>
      <c r="C1419" s="125">
        <v>341.49999999999199</v>
      </c>
      <c r="D1419" s="120">
        <f>FORECAST(C1419,INDEX($B$2:$B$2069,MATCH(C1419,$A$2:$A$2069,1)-1):INDEX($B$2:$B$2069,MATCH(C1419,$A$2:$A$2069,1)+1),INDEX($A$2:$A$2069,MATCH(C1419,$A$2:$A$2069,1)-1):INDEX($A$2:$A$2069,MATCH(C1419,$A$2:$A$2069,1)+1))</f>
        <v>6.5794567120942917E-6</v>
      </c>
      <c r="E1419" s="124">
        <v>483.19999999998402</v>
      </c>
      <c r="F1419" s="120">
        <f>FORECAST(E1419,INDEX($D$2:$D$6081,MATCH(E1419,$C$2:$C$6081,1)-1):INDEX($D$2:$D$6081,MATCH(E1419,$C$2:$C$6081,1)+1),INDEX($C$2:$C$6081,MATCH(E1419,$C$2:$C$6081,1)-1):INDEX($C$2:$C$6081,MATCH(E1419,$C$2:$C$6081,1)+1))</f>
        <v>5.0372570135340296E-6</v>
      </c>
      <c r="H1419" s="122"/>
    </row>
    <row r="1420" spans="1:8" x14ac:dyDescent="0.2">
      <c r="A1420" s="123">
        <v>645.84721999999999</v>
      </c>
      <c r="B1420" s="123">
        <v>6.9557784999999999E-6</v>
      </c>
      <c r="C1420" s="125">
        <v>341.59999999999201</v>
      </c>
      <c r="D1420" s="120">
        <f>FORECAST(C1420,INDEX($B$2:$B$2069,MATCH(C1420,$A$2:$A$2069,1)-1):INDEX($B$2:$B$2069,MATCH(C1420,$A$2:$A$2069,1)+1),INDEX($A$2:$A$2069,MATCH(C1420,$A$2:$A$2069,1)-1):INDEX($A$2:$A$2069,MATCH(C1420,$A$2:$A$2069,1)+1))</f>
        <v>6.5805874171991253E-6</v>
      </c>
      <c r="E1420" s="135">
        <v>483.399999999984</v>
      </c>
      <c r="F1420" s="120">
        <f>FORECAST(E1420,INDEX($D$2:$D$6081,MATCH(E1420,$C$2:$C$6081,1)-1):INDEX($D$2:$D$6081,MATCH(E1420,$C$2:$C$6081,1)+1),INDEX($C$2:$C$6081,MATCH(E1420,$C$2:$C$6081,1)-1):INDEX($C$2:$C$6081,MATCH(E1420,$C$2:$C$6081,1)+1))</f>
        <v>5.0407175225432307E-6</v>
      </c>
      <c r="H1420" s="122"/>
    </row>
    <row r="1421" spans="1:8" x14ac:dyDescent="0.2">
      <c r="A1421" s="123">
        <v>646.11541</v>
      </c>
      <c r="B1421" s="123">
        <v>6.9432898000000004E-6</v>
      </c>
      <c r="C1421" s="125">
        <v>341.69999999999197</v>
      </c>
      <c r="D1421" s="120">
        <f>FORECAST(C1421,INDEX($B$2:$B$2069,MATCH(C1421,$A$2:$A$2069,1)-1):INDEX($B$2:$B$2069,MATCH(C1421,$A$2:$A$2069,1)+1),INDEX($A$2:$A$2069,MATCH(C1421,$A$2:$A$2069,1)-1):INDEX($A$2:$A$2069,MATCH(C1421,$A$2:$A$2069,1)+1))</f>
        <v>6.5834530242343312E-6</v>
      </c>
      <c r="E1421" s="124">
        <v>483.59999999998399</v>
      </c>
      <c r="F1421" s="120">
        <f>FORECAST(E1421,INDEX($D$2:$D$6081,MATCH(E1421,$C$2:$C$6081,1)-1):INDEX($D$2:$D$6081,MATCH(E1421,$C$2:$C$6081,1)+1),INDEX($C$2:$C$6081,MATCH(E1421,$C$2:$C$6081,1)-1):INDEX($C$2:$C$6081,MATCH(E1421,$C$2:$C$6081,1)+1))</f>
        <v>5.0441762232940311E-6</v>
      </c>
      <c r="H1421" s="122"/>
    </row>
    <row r="1422" spans="1:8" x14ac:dyDescent="0.2">
      <c r="A1422" s="123">
        <v>646.38352999999995</v>
      </c>
      <c r="B1422" s="123">
        <v>6.9311478000000002E-6</v>
      </c>
      <c r="C1422" s="125">
        <v>341.799999999992</v>
      </c>
      <c r="D1422" s="120">
        <f>FORECAST(C1422,INDEX($B$2:$B$2069,MATCH(C1422,$A$2:$A$2069,1)-1):INDEX($B$2:$B$2069,MATCH(C1422,$A$2:$A$2069,1)+1),INDEX($A$2:$A$2069,MATCH(C1422,$A$2:$A$2069,1)-1):INDEX($A$2:$A$2069,MATCH(C1422,$A$2:$A$2069,1)+1))</f>
        <v>6.5849967455208939E-6</v>
      </c>
      <c r="E1422" s="135">
        <v>483.79999999998398</v>
      </c>
      <c r="F1422" s="120">
        <f>FORECAST(E1422,INDEX($D$2:$D$6081,MATCH(E1422,$C$2:$C$6081,1)-1):INDEX($D$2:$D$6081,MATCH(E1422,$C$2:$C$6081,1)+1),INDEX($C$2:$C$6081,MATCH(E1422,$C$2:$C$6081,1)-1):INDEX($C$2:$C$6081,MATCH(E1422,$C$2:$C$6081,1)+1))</f>
        <v>5.0476130477404272E-6</v>
      </c>
      <c r="H1422" s="122"/>
    </row>
    <row r="1423" spans="1:8" x14ac:dyDescent="0.2">
      <c r="A1423" s="123">
        <v>646.65160000000003</v>
      </c>
      <c r="B1423" s="123">
        <v>6.9197471000000002E-6</v>
      </c>
      <c r="C1423" s="125">
        <v>341.89999999999202</v>
      </c>
      <c r="D1423" s="120">
        <f>FORECAST(C1423,INDEX($B$2:$B$2069,MATCH(C1423,$A$2:$A$2069,1)-1):INDEX($B$2:$B$2069,MATCH(C1423,$A$2:$A$2069,1)+1),INDEX($A$2:$A$2069,MATCH(C1423,$A$2:$A$2069,1)-1):INDEX($A$2:$A$2069,MATCH(C1423,$A$2:$A$2069,1)+1))</f>
        <v>6.5865404668074574E-6</v>
      </c>
      <c r="E1423" s="124">
        <v>483.99999999998403</v>
      </c>
      <c r="F1423" s="120">
        <f>FORECAST(E1423,INDEX($D$2:$D$6081,MATCH(E1423,$C$2:$C$6081,1)-1):INDEX($D$2:$D$6081,MATCH(E1423,$C$2:$C$6081,1)+1),INDEX($C$2:$C$6081,MATCH(E1423,$C$2:$C$6081,1)-1):INDEX($C$2:$C$6081,MATCH(E1423,$C$2:$C$6081,1)+1))</f>
        <v>5.0512399355669384E-6</v>
      </c>
      <c r="H1423" s="122"/>
    </row>
    <row r="1424" spans="1:8" x14ac:dyDescent="0.2">
      <c r="A1424" s="123">
        <v>646.91961000000003</v>
      </c>
      <c r="B1424" s="123">
        <v>6.9089089999999997E-6</v>
      </c>
      <c r="C1424" s="125">
        <v>341.99999999999199</v>
      </c>
      <c r="D1424" s="120">
        <f>FORECAST(C1424,INDEX($B$2:$B$2069,MATCH(C1424,$A$2:$A$2069,1)-1):INDEX($B$2:$B$2069,MATCH(C1424,$A$2:$A$2069,1)+1),INDEX($A$2:$A$2069,MATCH(C1424,$A$2:$A$2069,1)-1):INDEX($A$2:$A$2069,MATCH(C1424,$A$2:$A$2069,1)+1))</f>
        <v>6.5896241922868503E-6</v>
      </c>
      <c r="E1424" s="135">
        <v>484.19999999998402</v>
      </c>
      <c r="F1424" s="120">
        <f>FORECAST(E1424,INDEX($D$2:$D$6081,MATCH(E1424,$C$2:$C$6081,1)-1):INDEX($D$2:$D$6081,MATCH(E1424,$C$2:$C$6081,1)+1),INDEX($C$2:$C$6081,MATCH(E1424,$C$2:$C$6081,1)-1):INDEX($C$2:$C$6081,MATCH(E1424,$C$2:$C$6081,1)+1))</f>
        <v>5.0548103659182054E-6</v>
      </c>
      <c r="H1424" s="122"/>
    </row>
    <row r="1425" spans="1:8" x14ac:dyDescent="0.2">
      <c r="A1425" s="123">
        <v>647.18754999999999</v>
      </c>
      <c r="B1425" s="123">
        <v>6.8991946999999998E-6</v>
      </c>
      <c r="C1425" s="125">
        <v>342.09999999999201</v>
      </c>
      <c r="D1425" s="120">
        <f>FORECAST(C1425,INDEX($B$2:$B$2069,MATCH(C1425,$A$2:$A$2069,1)-1):INDEX($B$2:$B$2069,MATCH(C1425,$A$2:$A$2069,1)+1),INDEX($A$2:$A$2069,MATCH(C1425,$A$2:$A$2069,1)-1):INDEX($A$2:$A$2069,MATCH(C1425,$A$2:$A$2069,1)+1))</f>
        <v>6.5921017549996761E-6</v>
      </c>
      <c r="E1425" s="124">
        <v>484.399999999984</v>
      </c>
      <c r="F1425" s="120">
        <f>FORECAST(E1425,INDEX($D$2:$D$6081,MATCH(E1425,$C$2:$C$6081,1)-1):INDEX($D$2:$D$6081,MATCH(E1425,$C$2:$C$6081,1)+1),INDEX($C$2:$C$6081,MATCH(E1425,$C$2:$C$6081,1)-1):INDEX($C$2:$C$6081,MATCH(E1425,$C$2:$C$6081,1)+1))</f>
        <v>5.0582595948661616E-6</v>
      </c>
      <c r="H1425" s="122"/>
    </row>
    <row r="1426" spans="1:8" x14ac:dyDescent="0.2">
      <c r="A1426" s="123">
        <v>647.45543999999995</v>
      </c>
      <c r="B1426" s="123">
        <v>6.8905382999999999E-6</v>
      </c>
      <c r="C1426" s="125">
        <v>342.19999999999197</v>
      </c>
      <c r="D1426" s="120">
        <f>FORECAST(C1426,INDEX($B$2:$B$2069,MATCH(C1426,$A$2:$A$2069,1)-1):INDEX($B$2:$B$2069,MATCH(C1426,$A$2:$A$2069,1)+1),INDEX($A$2:$A$2069,MATCH(C1426,$A$2:$A$2069,1)-1):INDEX($A$2:$A$2069,MATCH(C1426,$A$2:$A$2069,1)+1))</f>
        <v>6.5945793177125019E-6</v>
      </c>
      <c r="E1426" s="135">
        <v>484.59999999998399</v>
      </c>
      <c r="F1426" s="120">
        <f>FORECAST(E1426,INDEX($D$2:$D$6081,MATCH(E1426,$C$2:$C$6081,1)-1):INDEX($D$2:$D$6081,MATCH(E1426,$C$2:$C$6081,1)+1),INDEX($C$2:$C$6081,MATCH(E1426,$C$2:$C$6081,1)-1):INDEX($C$2:$C$6081,MATCH(E1426,$C$2:$C$6081,1)+1))</f>
        <v>5.0615620528804001E-6</v>
      </c>
      <c r="H1426" s="122"/>
    </row>
    <row r="1427" spans="1:8" x14ac:dyDescent="0.2">
      <c r="A1427" s="123">
        <v>647.72325999999998</v>
      </c>
      <c r="B1427" s="123">
        <v>6.8818575999999996E-6</v>
      </c>
      <c r="C1427" s="125">
        <v>342.299999999992</v>
      </c>
      <c r="D1427" s="120">
        <f>FORECAST(C1427,INDEX($B$2:$B$2069,MATCH(C1427,$A$2:$A$2069,1)-1):INDEX($B$2:$B$2069,MATCH(C1427,$A$2:$A$2069,1)+1),INDEX($A$2:$A$2069,MATCH(C1427,$A$2:$A$2069,1)-1):INDEX($A$2:$A$2069,MATCH(C1427,$A$2:$A$2069,1)+1))</f>
        <v>6.5947813129313016E-6</v>
      </c>
      <c r="E1427" s="124">
        <v>484.79999999998398</v>
      </c>
      <c r="F1427" s="120">
        <f>FORECAST(E1427,INDEX($D$2:$D$6081,MATCH(E1427,$C$2:$C$6081,1)-1):INDEX($D$2:$D$6081,MATCH(E1427,$C$2:$C$6081,1)+1),INDEX($C$2:$C$6081,MATCH(E1427,$C$2:$C$6081,1)-1):INDEX($C$2:$C$6081,MATCH(E1427,$C$2:$C$6081,1)+1))</f>
        <v>5.0646817737800198E-6</v>
      </c>
      <c r="H1427" s="122"/>
    </row>
    <row r="1428" spans="1:8" x14ac:dyDescent="0.2">
      <c r="A1428" s="123">
        <v>647.99102000000005</v>
      </c>
      <c r="B1428" s="123">
        <v>6.8733970000000003E-6</v>
      </c>
      <c r="C1428" s="125">
        <v>342.39999999999202</v>
      </c>
      <c r="D1428" s="120">
        <f>FORECAST(C1428,INDEX($B$2:$B$2069,MATCH(C1428,$A$2:$A$2069,1)-1):INDEX($B$2:$B$2069,MATCH(C1428,$A$2:$A$2069,1)+1),INDEX($A$2:$A$2069,MATCH(C1428,$A$2:$A$2069,1)-1):INDEX($A$2:$A$2069,MATCH(C1428,$A$2:$A$2069,1)+1))</f>
        <v>6.596305733806534E-6</v>
      </c>
      <c r="E1428" s="135">
        <v>484.99999999998403</v>
      </c>
      <c r="F1428" s="120">
        <f>FORECAST(E1428,INDEX($D$2:$D$6081,MATCH(E1428,$C$2:$C$6081,1)-1):INDEX($D$2:$D$6081,MATCH(E1428,$C$2:$C$6081,1)+1),INDEX($C$2:$C$6081,MATCH(E1428,$C$2:$C$6081,1)-1):INDEX($C$2:$C$6081,MATCH(E1428,$C$2:$C$6081,1)+1))</f>
        <v>5.0677480667225287E-6</v>
      </c>
      <c r="H1428" s="122"/>
    </row>
    <row r="1429" spans="1:8" x14ac:dyDescent="0.2">
      <c r="A1429" s="123">
        <v>648.25872000000004</v>
      </c>
      <c r="B1429" s="123">
        <v>6.8651173000000002E-6</v>
      </c>
      <c r="C1429" s="125">
        <v>342.49999999999199</v>
      </c>
      <c r="D1429" s="120">
        <f>FORECAST(C1429,INDEX($B$2:$B$2069,MATCH(C1429,$A$2:$A$2069,1)-1):INDEX($B$2:$B$2069,MATCH(C1429,$A$2:$A$2069,1)+1),INDEX($A$2:$A$2069,MATCH(C1429,$A$2:$A$2069,1)-1):INDEX($A$2:$A$2069,MATCH(C1429,$A$2:$A$2069,1)+1))</f>
        <v>6.5978301546817646E-6</v>
      </c>
      <c r="E1429" s="124">
        <v>485.19999999998402</v>
      </c>
      <c r="F1429" s="120">
        <f>FORECAST(E1429,INDEX($D$2:$D$6081,MATCH(E1429,$C$2:$C$6081,1)-1):INDEX($D$2:$D$6081,MATCH(E1429,$C$2:$C$6081,1)+1),INDEX($C$2:$C$6081,MATCH(E1429,$C$2:$C$6081,1)-1):INDEX($C$2:$C$6081,MATCH(E1429,$C$2:$C$6081,1)+1))</f>
        <v>5.0710519950644618E-6</v>
      </c>
      <c r="H1429" s="122"/>
    </row>
    <row r="1430" spans="1:8" x14ac:dyDescent="0.2">
      <c r="A1430" s="123">
        <v>648.52635999999995</v>
      </c>
      <c r="B1430" s="123">
        <v>6.8565035999999998E-6</v>
      </c>
      <c r="C1430" s="125">
        <v>342.59999999999201</v>
      </c>
      <c r="D1430" s="120">
        <f>FORECAST(C1430,INDEX($B$2:$B$2069,MATCH(C1430,$A$2:$A$2069,1)-1):INDEX($B$2:$B$2069,MATCH(C1430,$A$2:$A$2069,1)+1),INDEX($A$2:$A$2069,MATCH(C1430,$A$2:$A$2069,1)-1):INDEX($A$2:$A$2069,MATCH(C1430,$A$2:$A$2069,1)+1))</f>
        <v>6.599354575556997E-6</v>
      </c>
      <c r="E1430" s="135">
        <v>485.399999999984</v>
      </c>
      <c r="F1430" s="120">
        <f>FORECAST(E1430,INDEX($D$2:$D$6081,MATCH(E1430,$C$2:$C$6081,1)-1):INDEX($D$2:$D$6081,MATCH(E1430,$C$2:$C$6081,1)+1),INDEX($C$2:$C$6081,MATCH(E1430,$C$2:$C$6081,1)-1):INDEX($C$2:$C$6081,MATCH(E1430,$C$2:$C$6081,1)+1))</f>
        <v>5.0744491832866413E-6</v>
      </c>
      <c r="H1430" s="122"/>
    </row>
    <row r="1431" spans="1:8" x14ac:dyDescent="0.2">
      <c r="A1431" s="123">
        <v>648.79393000000005</v>
      </c>
      <c r="B1431" s="123">
        <v>6.8482736000000001E-6</v>
      </c>
      <c r="C1431" s="125">
        <v>342.69999999999197</v>
      </c>
      <c r="D1431" s="120">
        <f>FORECAST(C1431,INDEX($B$2:$B$2069,MATCH(C1431,$A$2:$A$2069,1)-1):INDEX($B$2:$B$2069,MATCH(C1431,$A$2:$A$2069,1)+1),INDEX($A$2:$A$2069,MATCH(C1431,$A$2:$A$2069,1)-1):INDEX($A$2:$A$2069,MATCH(C1431,$A$2:$A$2069,1)+1))</f>
        <v>6.5973641971941876E-6</v>
      </c>
      <c r="E1431" s="124">
        <v>485.59999999998399</v>
      </c>
      <c r="F1431" s="120">
        <f>FORECAST(E1431,INDEX($D$2:$D$6081,MATCH(E1431,$C$2:$C$6081,1)-1):INDEX($D$2:$D$6081,MATCH(E1431,$C$2:$C$6081,1)+1),INDEX($C$2:$C$6081,MATCH(E1431,$C$2:$C$6081,1)-1):INDEX($C$2:$C$6081,MATCH(E1431,$C$2:$C$6081,1)+1))</f>
        <v>5.0778921413513259E-6</v>
      </c>
      <c r="H1431" s="122"/>
    </row>
    <row r="1432" spans="1:8" x14ac:dyDescent="0.2">
      <c r="A1432" s="123">
        <v>649.06145000000004</v>
      </c>
      <c r="B1432" s="123">
        <v>6.8404486999999998E-6</v>
      </c>
      <c r="C1432" s="125">
        <v>342.799999999992</v>
      </c>
      <c r="D1432" s="120">
        <f>FORECAST(C1432,INDEX($B$2:$B$2069,MATCH(C1432,$A$2:$A$2069,1)-1):INDEX($B$2:$B$2069,MATCH(C1432,$A$2:$A$2069,1)+1),INDEX($A$2:$A$2069,MATCH(C1432,$A$2:$A$2069,1)-1):INDEX($A$2:$A$2069,MATCH(C1432,$A$2:$A$2069,1)+1))</f>
        <v>6.597256125068433E-6</v>
      </c>
      <c r="E1432" s="135">
        <v>485.79999999998398</v>
      </c>
      <c r="F1432" s="120">
        <f>FORECAST(E1432,INDEX($D$2:$D$6081,MATCH(E1432,$C$2:$C$6081,1)-1):INDEX($D$2:$D$6081,MATCH(E1432,$C$2:$C$6081,1)+1),INDEX($C$2:$C$6081,MATCH(E1432,$C$2:$C$6081,1)-1):INDEX($C$2:$C$6081,MATCH(E1432,$C$2:$C$6081,1)+1))</f>
        <v>5.0813742812035E-6</v>
      </c>
      <c r="H1432" s="122"/>
    </row>
    <row r="1433" spans="1:8" x14ac:dyDescent="0.2">
      <c r="A1433" s="123">
        <v>649.32889999999998</v>
      </c>
      <c r="B1433" s="123">
        <v>6.8331849999999999E-6</v>
      </c>
      <c r="C1433" s="125">
        <v>342.89999999999202</v>
      </c>
      <c r="D1433" s="120">
        <f>FORECAST(C1433,INDEX($B$2:$B$2069,MATCH(C1433,$A$2:$A$2069,1)-1):INDEX($B$2:$B$2069,MATCH(C1433,$A$2:$A$2069,1)+1),INDEX($A$2:$A$2069,MATCH(C1433,$A$2:$A$2069,1)-1):INDEX($A$2:$A$2069,MATCH(C1433,$A$2:$A$2069,1)+1))</f>
        <v>6.5971480529426775E-6</v>
      </c>
      <c r="E1433" s="124">
        <v>485.99999999998403</v>
      </c>
      <c r="F1433" s="120">
        <f>FORECAST(E1433,INDEX($D$2:$D$6081,MATCH(E1433,$C$2:$C$6081,1)-1):INDEX($D$2:$D$6081,MATCH(E1433,$C$2:$C$6081,1)+1),INDEX($C$2:$C$6081,MATCH(E1433,$C$2:$C$6081,1)-1):INDEX($C$2:$C$6081,MATCH(E1433,$C$2:$C$6081,1)+1))</f>
        <v>5.0847791593606585E-6</v>
      </c>
      <c r="H1433" s="122"/>
    </row>
    <row r="1434" spans="1:8" x14ac:dyDescent="0.2">
      <c r="A1434" s="123">
        <v>649.59630000000004</v>
      </c>
      <c r="B1434" s="123">
        <v>6.8241313000000001E-6</v>
      </c>
      <c r="C1434" s="125">
        <v>342.99999999999199</v>
      </c>
      <c r="D1434" s="120">
        <f>FORECAST(C1434,INDEX($B$2:$B$2069,MATCH(C1434,$A$2:$A$2069,1)-1):INDEX($B$2:$B$2069,MATCH(C1434,$A$2:$A$2069,1)+1),INDEX($A$2:$A$2069,MATCH(C1434,$A$2:$A$2069,1)-1):INDEX($A$2:$A$2069,MATCH(C1434,$A$2:$A$2069,1)+1))</f>
        <v>6.5975779017290704E-6</v>
      </c>
      <c r="E1434" s="135">
        <v>486.19999999998402</v>
      </c>
      <c r="F1434" s="120">
        <f>FORECAST(E1434,INDEX($D$2:$D$6081,MATCH(E1434,$C$2:$C$6081,1)-1):INDEX($D$2:$D$6081,MATCH(E1434,$C$2:$C$6081,1)+1),INDEX($C$2:$C$6081,MATCH(E1434,$C$2:$C$6081,1)-1):INDEX($C$2:$C$6081,MATCH(E1434,$C$2:$C$6081,1)+1))</f>
        <v>5.0881671638089269E-6</v>
      </c>
      <c r="H1434" s="122"/>
    </row>
    <row r="1435" spans="1:8" x14ac:dyDescent="0.2">
      <c r="A1435" s="123">
        <v>649.86362999999994</v>
      </c>
      <c r="B1435" s="123">
        <v>6.8158738000000001E-6</v>
      </c>
      <c r="C1435" s="125">
        <v>343.09999999999201</v>
      </c>
      <c r="D1435" s="120">
        <f>FORECAST(C1435,INDEX($B$2:$B$2069,MATCH(C1435,$A$2:$A$2069,1)-1):INDEX($B$2:$B$2069,MATCH(C1435,$A$2:$A$2069,1)+1),INDEX($A$2:$A$2069,MATCH(C1435,$A$2:$A$2069,1)-1):INDEX($A$2:$A$2069,MATCH(C1435,$A$2:$A$2069,1)+1))</f>
        <v>6.5974230748937445E-6</v>
      </c>
      <c r="E1435" s="124">
        <v>486.399999999984</v>
      </c>
      <c r="F1435" s="120">
        <f>FORECAST(E1435,INDEX($D$2:$D$6081,MATCH(E1435,$C$2:$C$6081,1)-1):INDEX($D$2:$D$6081,MATCH(E1435,$C$2:$C$6081,1)+1),INDEX($C$2:$C$6081,MATCH(E1435,$C$2:$C$6081,1)-1):INDEX($C$2:$C$6081,MATCH(E1435,$C$2:$C$6081,1)+1))</f>
        <v>5.0914654582176114E-6</v>
      </c>
      <c r="H1435" s="122"/>
    </row>
    <row r="1436" spans="1:8" x14ac:dyDescent="0.2">
      <c r="A1436" s="123">
        <v>650.1309</v>
      </c>
      <c r="B1436" s="123">
        <v>6.8080246000000002E-6</v>
      </c>
      <c r="C1436" s="125">
        <v>343.19999999999197</v>
      </c>
      <c r="D1436" s="120">
        <f>FORECAST(C1436,INDEX($B$2:$B$2069,MATCH(C1436,$A$2:$A$2069,1)-1):INDEX($B$2:$B$2069,MATCH(C1436,$A$2:$A$2069,1)+1),INDEX($A$2:$A$2069,MATCH(C1436,$A$2:$A$2069,1)-1):INDEX($A$2:$A$2069,MATCH(C1436,$A$2:$A$2069,1)+1))</f>
        <v>6.5972682480584185E-6</v>
      </c>
      <c r="E1436" s="135">
        <v>486.59999999998399</v>
      </c>
      <c r="F1436" s="120">
        <f>FORECAST(E1436,INDEX($D$2:$D$6081,MATCH(E1436,$C$2:$C$6081,1)-1):INDEX($D$2:$D$6081,MATCH(E1436,$C$2:$C$6081,1)+1),INDEX($C$2:$C$6081,MATCH(E1436,$C$2:$C$6081,1)-1):INDEX($C$2:$C$6081,MATCH(E1436,$C$2:$C$6081,1)+1))</f>
        <v>5.0945820869355622E-6</v>
      </c>
      <c r="H1436" s="122"/>
    </row>
    <row r="1437" spans="1:8" x14ac:dyDescent="0.2">
      <c r="A1437" s="123">
        <v>650.39810999999997</v>
      </c>
      <c r="B1437" s="123">
        <v>6.7999763000000001E-6</v>
      </c>
      <c r="C1437" s="125">
        <v>343.299999999992</v>
      </c>
      <c r="D1437" s="120">
        <f>FORECAST(C1437,INDEX($B$2:$B$2069,MATCH(C1437,$A$2:$A$2069,1)-1):INDEX($B$2:$B$2069,MATCH(C1437,$A$2:$A$2069,1)+1),INDEX($A$2:$A$2069,MATCH(C1437,$A$2:$A$2069,1)-1):INDEX($A$2:$A$2069,MATCH(C1437,$A$2:$A$2069,1)+1))</f>
        <v>6.5971134212230926E-6</v>
      </c>
      <c r="E1437" s="124">
        <v>486.79999999998398</v>
      </c>
      <c r="F1437" s="120">
        <f>FORECAST(E1437,INDEX($D$2:$D$6081,MATCH(E1437,$C$2:$C$6081,1)-1):INDEX($D$2:$D$6081,MATCH(E1437,$C$2:$C$6081,1)+1),INDEX($C$2:$C$6081,MATCH(E1437,$C$2:$C$6081,1)-1):INDEX($C$2:$C$6081,MATCH(E1437,$C$2:$C$6081,1)+1))</f>
        <v>5.0972954062711225E-6</v>
      </c>
      <c r="H1437" s="122"/>
    </row>
    <row r="1438" spans="1:8" x14ac:dyDescent="0.2">
      <c r="A1438" s="123">
        <v>650.66525999999999</v>
      </c>
      <c r="B1438" s="123">
        <v>6.7916772999999999E-6</v>
      </c>
      <c r="C1438" s="125">
        <v>343.39999999999202</v>
      </c>
      <c r="D1438" s="120">
        <f>FORECAST(C1438,INDEX($B$2:$B$2069,MATCH(C1438,$A$2:$A$2069,1)-1):INDEX($B$2:$B$2069,MATCH(C1438,$A$2:$A$2069,1)+1),INDEX($A$2:$A$2069,MATCH(C1438,$A$2:$A$2069,1)-1):INDEX($A$2:$A$2069,MATCH(C1438,$A$2:$A$2069,1)+1))</f>
        <v>6.5989817229536856E-6</v>
      </c>
      <c r="E1438" s="135">
        <v>486.99999999998403</v>
      </c>
      <c r="F1438" s="120">
        <f>FORECAST(E1438,INDEX($D$2:$D$6081,MATCH(E1438,$C$2:$C$6081,1)-1):INDEX($D$2:$D$6081,MATCH(E1438,$C$2:$C$6081,1)+1),INDEX($C$2:$C$6081,MATCH(E1438,$C$2:$C$6081,1)-1):INDEX($C$2:$C$6081,MATCH(E1438,$C$2:$C$6081,1)+1))</f>
        <v>5.0998967611873777E-6</v>
      </c>
      <c r="H1438" s="122"/>
    </row>
    <row r="1439" spans="1:8" x14ac:dyDescent="0.2">
      <c r="A1439" s="123">
        <v>650.93233999999995</v>
      </c>
      <c r="B1439" s="123">
        <v>6.7840004000000004E-6</v>
      </c>
      <c r="C1439" s="125">
        <v>343.49999999999199</v>
      </c>
      <c r="D1439" s="120">
        <f>FORECAST(C1439,INDEX($B$2:$B$2069,MATCH(C1439,$A$2:$A$2069,1)-1):INDEX($B$2:$B$2069,MATCH(C1439,$A$2:$A$2069,1)+1),INDEX($A$2:$A$2069,MATCH(C1439,$A$2:$A$2069,1)-1):INDEX($A$2:$A$2069,MATCH(C1439,$A$2:$A$2069,1)+1))</f>
        <v>6.5996716566299555E-6</v>
      </c>
      <c r="E1439" s="124">
        <v>487.19999999998402</v>
      </c>
      <c r="F1439" s="120">
        <f>FORECAST(E1439,INDEX($D$2:$D$6081,MATCH(E1439,$C$2:$C$6081,1)-1):INDEX($D$2:$D$6081,MATCH(E1439,$C$2:$C$6081,1)+1),INDEX($C$2:$C$6081,MATCH(E1439,$C$2:$C$6081,1)-1):INDEX($C$2:$C$6081,MATCH(E1439,$C$2:$C$6081,1)+1))</f>
        <v>5.1025811406492023E-6</v>
      </c>
      <c r="H1439" s="122"/>
    </row>
    <row r="1440" spans="1:8" x14ac:dyDescent="0.2">
      <c r="A1440" s="123">
        <v>651.19937000000004</v>
      </c>
      <c r="B1440" s="123">
        <v>6.7756819000000002E-6</v>
      </c>
      <c r="C1440" s="125">
        <v>343.59999999999201</v>
      </c>
      <c r="D1440" s="120">
        <f>FORECAST(C1440,INDEX($B$2:$B$2069,MATCH(C1440,$A$2:$A$2069,1)-1):INDEX($B$2:$B$2069,MATCH(C1440,$A$2:$A$2069,1)+1),INDEX($A$2:$A$2069,MATCH(C1440,$A$2:$A$2069,1)-1):INDEX($A$2:$A$2069,MATCH(C1440,$A$2:$A$2069,1)+1))</f>
        <v>6.6003615903062246E-6</v>
      </c>
      <c r="E1440" s="135">
        <v>487.399999999984</v>
      </c>
      <c r="F1440" s="120">
        <f>FORECAST(E1440,INDEX($D$2:$D$6081,MATCH(E1440,$C$2:$C$6081,1)-1):INDEX($D$2:$D$6081,MATCH(E1440,$C$2:$C$6081,1)+1),INDEX($C$2:$C$6081,MATCH(E1440,$C$2:$C$6081,1)-1):INDEX($C$2:$C$6081,MATCH(E1440,$C$2:$C$6081,1)+1))</f>
        <v>5.105353026466372E-6</v>
      </c>
      <c r="H1440" s="122"/>
    </row>
    <row r="1441" spans="1:8" x14ac:dyDescent="0.2">
      <c r="A1441" s="123">
        <v>651.46633999999995</v>
      </c>
      <c r="B1441" s="123">
        <v>6.7669915999999998E-6</v>
      </c>
      <c r="C1441" s="125">
        <v>343.69999999999197</v>
      </c>
      <c r="D1441" s="120">
        <f>FORECAST(C1441,INDEX($B$2:$B$2069,MATCH(C1441,$A$2:$A$2069,1)-1):INDEX($B$2:$B$2069,MATCH(C1441,$A$2:$A$2069,1)+1),INDEX($A$2:$A$2069,MATCH(C1441,$A$2:$A$2069,1)-1):INDEX($A$2:$A$2069,MATCH(C1441,$A$2:$A$2069,1)+1))</f>
        <v>6.599632844672044E-6</v>
      </c>
      <c r="E1441" s="124">
        <v>487.59999999998399</v>
      </c>
      <c r="F1441" s="120">
        <f>FORECAST(E1441,INDEX($D$2:$D$6081,MATCH(E1441,$C$2:$C$6081,1)-1):INDEX($D$2:$D$6081,MATCH(E1441,$C$2:$C$6081,1)+1),INDEX($C$2:$C$6081,MATCH(E1441,$C$2:$C$6081,1)-1):INDEX($C$2:$C$6081,MATCH(E1441,$C$2:$C$6081,1)+1))</f>
        <v>5.1082373884268192E-6</v>
      </c>
      <c r="H1441" s="122"/>
    </row>
    <row r="1442" spans="1:8" x14ac:dyDescent="0.2">
      <c r="A1442" s="123">
        <v>651.73324000000002</v>
      </c>
      <c r="B1442" s="123">
        <v>6.7587329999999996E-6</v>
      </c>
      <c r="C1442" s="125">
        <v>343.799999999992</v>
      </c>
      <c r="D1442" s="120">
        <f>FORECAST(C1442,INDEX($B$2:$B$2069,MATCH(C1442,$A$2:$A$2069,1)-1):INDEX($B$2:$B$2069,MATCH(C1442,$A$2:$A$2069,1)+1),INDEX($A$2:$A$2069,MATCH(C1442,$A$2:$A$2069,1)-1):INDEX($A$2:$A$2069,MATCH(C1442,$A$2:$A$2069,1)+1))</f>
        <v>6.5999307246234207E-6</v>
      </c>
      <c r="E1442" s="135">
        <v>487.79999999998398</v>
      </c>
      <c r="F1442" s="120">
        <f>FORECAST(E1442,INDEX($D$2:$D$6081,MATCH(E1442,$C$2:$C$6081,1)-1):INDEX($D$2:$D$6081,MATCH(E1442,$C$2:$C$6081,1)+1),INDEX($C$2:$C$6081,MATCH(E1442,$C$2:$C$6081,1)-1):INDEX($C$2:$C$6081,MATCH(E1442,$C$2:$C$6081,1)+1))</f>
        <v>5.1111564834550753E-6</v>
      </c>
      <c r="H1442" s="122"/>
    </row>
    <row r="1443" spans="1:8" x14ac:dyDescent="0.2">
      <c r="A1443" s="123">
        <v>652.00008000000003</v>
      </c>
      <c r="B1443" s="123">
        <v>6.7534222999999996E-6</v>
      </c>
      <c r="C1443" s="125">
        <v>343.89999999999202</v>
      </c>
      <c r="D1443" s="120">
        <f>FORECAST(C1443,INDEX($B$2:$B$2069,MATCH(C1443,$A$2:$A$2069,1)-1):INDEX($B$2:$B$2069,MATCH(C1443,$A$2:$A$2069,1)+1),INDEX($A$2:$A$2069,MATCH(C1443,$A$2:$A$2069,1)-1):INDEX($A$2:$A$2069,MATCH(C1443,$A$2:$A$2069,1)+1))</f>
        <v>6.6002286045747973E-6</v>
      </c>
      <c r="E1443" s="124">
        <v>487.99999999998403</v>
      </c>
      <c r="F1443" s="120">
        <f>FORECAST(E1443,INDEX($D$2:$D$6081,MATCH(E1443,$C$2:$C$6081,1)-1):INDEX($D$2:$D$6081,MATCH(E1443,$C$2:$C$6081,1)+1),INDEX($C$2:$C$6081,MATCH(E1443,$C$2:$C$6081,1)-1):INDEX($C$2:$C$6081,MATCH(E1443,$C$2:$C$6081,1)+1))</f>
        <v>5.1141698252570078E-6</v>
      </c>
      <c r="H1443" s="122"/>
    </row>
    <row r="1444" spans="1:8" x14ac:dyDescent="0.2">
      <c r="A1444" s="123">
        <v>652.26687000000004</v>
      </c>
      <c r="B1444" s="123">
        <v>6.7477573999999996E-6</v>
      </c>
      <c r="C1444" s="125">
        <v>343.99999999999199</v>
      </c>
      <c r="D1444" s="120">
        <f>FORECAST(C1444,INDEX($B$2:$B$2069,MATCH(C1444,$A$2:$A$2069,1)-1):INDEX($B$2:$B$2069,MATCH(C1444,$A$2:$A$2069,1)+1),INDEX($A$2:$A$2069,MATCH(C1444,$A$2:$A$2069,1)-1):INDEX($A$2:$A$2069,MATCH(C1444,$A$2:$A$2069,1)+1))</f>
        <v>6.6002336374762585E-6</v>
      </c>
      <c r="E1444" s="135">
        <v>488.19999999998402</v>
      </c>
      <c r="F1444" s="120">
        <f>FORECAST(E1444,INDEX($D$2:$D$6081,MATCH(E1444,$C$2:$C$6081,1)-1):INDEX($D$2:$D$6081,MATCH(E1444,$C$2:$C$6081,1)+1),INDEX($C$2:$C$6081,MATCH(E1444,$C$2:$C$6081,1)-1):INDEX($C$2:$C$6081,MATCH(E1444,$C$2:$C$6081,1)+1))</f>
        <v>5.117316093475963E-6</v>
      </c>
      <c r="H1444" s="122"/>
    </row>
    <row r="1445" spans="1:8" x14ac:dyDescent="0.2">
      <c r="A1445" s="123">
        <v>652.53359</v>
      </c>
      <c r="B1445" s="123">
        <v>6.7435661000000004E-6</v>
      </c>
      <c r="C1445" s="125">
        <v>344.09999999999201</v>
      </c>
      <c r="D1445" s="120">
        <f>FORECAST(C1445,INDEX($B$2:$B$2069,MATCH(C1445,$A$2:$A$2069,1)-1):INDEX($B$2:$B$2069,MATCH(C1445,$A$2:$A$2069,1)+1),INDEX($A$2:$A$2069,MATCH(C1445,$A$2:$A$2069,1)-1):INDEX($A$2:$A$2069,MATCH(C1445,$A$2:$A$2069,1)+1))</f>
        <v>6.6000662607780257E-6</v>
      </c>
      <c r="E1445" s="124">
        <v>488.399999999984</v>
      </c>
      <c r="F1445" s="120">
        <f>FORECAST(E1445,INDEX($D$2:$D$6081,MATCH(E1445,$C$2:$C$6081,1)-1):INDEX($D$2:$D$6081,MATCH(E1445,$C$2:$C$6081,1)+1),INDEX($C$2:$C$6081,MATCH(E1445,$C$2:$C$6081,1)-1):INDEX($C$2:$C$6081,MATCH(E1445,$C$2:$C$6081,1)+1))</f>
        <v>5.1206428137911033E-6</v>
      </c>
      <c r="H1445" s="122"/>
    </row>
    <row r="1446" spans="1:8" x14ac:dyDescent="0.2">
      <c r="A1446" s="123">
        <v>652.80025000000001</v>
      </c>
      <c r="B1446" s="123">
        <v>6.7374879E-6</v>
      </c>
      <c r="C1446" s="125">
        <v>344.19999999999197</v>
      </c>
      <c r="D1446" s="120">
        <f>FORECAST(C1446,INDEX($B$2:$B$2069,MATCH(C1446,$A$2:$A$2069,1)-1):INDEX($B$2:$B$2069,MATCH(C1446,$A$2:$A$2069,1)+1),INDEX($A$2:$A$2069,MATCH(C1446,$A$2:$A$2069,1)-1):INDEX($A$2:$A$2069,MATCH(C1446,$A$2:$A$2069,1)+1))</f>
        <v>6.5998988840797921E-6</v>
      </c>
      <c r="E1446" s="135">
        <v>488.59999999998399</v>
      </c>
      <c r="F1446" s="120">
        <f>FORECAST(E1446,INDEX($D$2:$D$6081,MATCH(E1446,$C$2:$C$6081,1)-1):INDEX($D$2:$D$6081,MATCH(E1446,$C$2:$C$6081,1)+1),INDEX($C$2:$C$6081,MATCH(E1446,$C$2:$C$6081,1)-1):INDEX($C$2:$C$6081,MATCH(E1446,$C$2:$C$6081,1)+1))</f>
        <v>5.1237002561908194E-6</v>
      </c>
      <c r="H1446" s="122"/>
    </row>
    <row r="1447" spans="1:8" x14ac:dyDescent="0.2">
      <c r="A1447" s="123">
        <v>653.06685000000004</v>
      </c>
      <c r="B1447" s="123">
        <v>6.7316912999999996E-6</v>
      </c>
      <c r="C1447" s="125">
        <v>344.299999999992</v>
      </c>
      <c r="D1447" s="120">
        <f>FORECAST(C1447,INDEX($B$2:$B$2069,MATCH(C1447,$A$2:$A$2069,1)-1):INDEX($B$2:$B$2069,MATCH(C1447,$A$2:$A$2069,1)+1),INDEX($A$2:$A$2069,MATCH(C1447,$A$2:$A$2069,1)-1):INDEX($A$2:$A$2069,MATCH(C1447,$A$2:$A$2069,1)+1))</f>
        <v>6.5997315073815593E-6</v>
      </c>
      <c r="E1447" s="124">
        <v>488.79999999998398</v>
      </c>
      <c r="F1447" s="120">
        <f>FORECAST(E1447,INDEX($D$2:$D$6081,MATCH(E1447,$C$2:$C$6081,1)-1):INDEX($D$2:$D$6081,MATCH(E1447,$C$2:$C$6081,1)+1),INDEX($C$2:$C$6081,MATCH(E1447,$C$2:$C$6081,1)-1):INDEX($C$2:$C$6081,MATCH(E1447,$C$2:$C$6081,1)+1))</f>
        <v>5.1267940735301382E-6</v>
      </c>
      <c r="H1447" s="122"/>
    </row>
    <row r="1448" spans="1:8" x14ac:dyDescent="0.2">
      <c r="A1448" s="123">
        <v>653.33339000000001</v>
      </c>
      <c r="B1448" s="123">
        <v>6.7257591000000003E-6</v>
      </c>
      <c r="C1448" s="125">
        <v>344.39999999999202</v>
      </c>
      <c r="D1448" s="120">
        <f>FORECAST(C1448,INDEX($B$2:$B$2069,MATCH(C1448,$A$2:$A$2069,1)-1):INDEX($B$2:$B$2069,MATCH(C1448,$A$2:$A$2069,1)+1),INDEX($A$2:$A$2069,MATCH(C1448,$A$2:$A$2069,1)-1):INDEX($A$2:$A$2069,MATCH(C1448,$A$2:$A$2069,1)+1))</f>
        <v>6.60067471641449E-6</v>
      </c>
      <c r="E1448" s="135">
        <v>488.99999999998403</v>
      </c>
      <c r="F1448" s="120">
        <f>FORECAST(E1448,INDEX($D$2:$D$6081,MATCH(E1448,$C$2:$C$6081,1)-1):INDEX($D$2:$D$6081,MATCH(E1448,$C$2:$C$6081,1)+1),INDEX($C$2:$C$6081,MATCH(E1448,$C$2:$C$6081,1)-1):INDEX($C$2:$C$6081,MATCH(E1448,$C$2:$C$6081,1)+1))</f>
        <v>5.1299888886398389E-6</v>
      </c>
      <c r="H1448" s="122"/>
    </row>
    <row r="1449" spans="1:8" x14ac:dyDescent="0.2">
      <c r="A1449" s="123">
        <v>653.59986000000004</v>
      </c>
      <c r="B1449" s="123">
        <v>6.72046E-6</v>
      </c>
      <c r="C1449" s="125">
        <v>344.49999999999199</v>
      </c>
      <c r="D1449" s="120">
        <f>FORECAST(C1449,INDEX($B$2:$B$2069,MATCH(C1449,$A$2:$A$2069,1)-1):INDEX($B$2:$B$2069,MATCH(C1449,$A$2:$A$2069,1)+1),INDEX($A$2:$A$2069,MATCH(C1449,$A$2:$A$2069,1)-1):INDEX($A$2:$A$2069,MATCH(C1449,$A$2:$A$2069,1)+1))</f>
        <v>6.600974763910801E-6</v>
      </c>
      <c r="E1449" s="124">
        <v>489.19999999998402</v>
      </c>
      <c r="F1449" s="120">
        <f>FORECAST(E1449,INDEX($D$2:$D$6081,MATCH(E1449,$C$2:$C$6081,1)-1):INDEX($D$2:$D$6081,MATCH(E1449,$C$2:$C$6081,1)+1),INDEX($C$2:$C$6081,MATCH(E1449,$C$2:$C$6081,1)-1):INDEX($C$2:$C$6081,MATCH(E1449,$C$2:$C$6081,1)+1))</f>
        <v>5.1332583814375028E-6</v>
      </c>
      <c r="H1449" s="122"/>
    </row>
    <row r="1450" spans="1:8" x14ac:dyDescent="0.2">
      <c r="A1450" s="123">
        <v>653.86627999999996</v>
      </c>
      <c r="B1450" s="123">
        <v>6.7161812999999997E-6</v>
      </c>
      <c r="C1450" s="125">
        <v>344.59999999999201</v>
      </c>
      <c r="D1450" s="120">
        <f>FORECAST(C1450,INDEX($B$2:$B$2069,MATCH(C1450,$A$2:$A$2069,1)-1):INDEX($B$2:$B$2069,MATCH(C1450,$A$2:$A$2069,1)+1),INDEX($A$2:$A$2069,MATCH(C1450,$A$2:$A$2069,1)-1):INDEX($A$2:$A$2069,MATCH(C1450,$A$2:$A$2069,1)+1))</f>
        <v>6.6012748114071128E-6</v>
      </c>
      <c r="E1450" s="135">
        <v>489.399999999984</v>
      </c>
      <c r="F1450" s="120">
        <f>FORECAST(E1450,INDEX($D$2:$D$6081,MATCH(E1450,$C$2:$C$6081,1)-1):INDEX($D$2:$D$6081,MATCH(E1450,$C$2:$C$6081,1)+1),INDEX($C$2:$C$6081,MATCH(E1450,$C$2:$C$6081,1)-1):INDEX($C$2:$C$6081,MATCH(E1450,$C$2:$C$6081,1)+1))</f>
        <v>5.1366197568416418E-6</v>
      </c>
      <c r="H1450" s="122"/>
    </row>
    <row r="1451" spans="1:8" x14ac:dyDescent="0.2">
      <c r="A1451" s="123">
        <v>654.13262999999995</v>
      </c>
      <c r="B1451" s="123">
        <v>6.7129163999999999E-6</v>
      </c>
      <c r="C1451" s="125">
        <v>344.69999999999197</v>
      </c>
      <c r="D1451" s="120">
        <f>FORECAST(C1451,INDEX($B$2:$B$2069,MATCH(C1451,$A$2:$A$2069,1)-1):INDEX($B$2:$B$2069,MATCH(C1451,$A$2:$A$2069,1)+1),INDEX($A$2:$A$2069,MATCH(C1451,$A$2:$A$2069,1)-1):INDEX($A$2:$A$2069,MATCH(C1451,$A$2:$A$2069,1)+1))</f>
        <v>6.5998132291514388E-6</v>
      </c>
      <c r="E1451" s="124">
        <v>489.59999999998399</v>
      </c>
      <c r="F1451" s="120">
        <f>FORECAST(E1451,INDEX($D$2:$D$6081,MATCH(E1451,$C$2:$C$6081,1)-1):INDEX($D$2:$D$6081,MATCH(E1451,$C$2:$C$6081,1)+1),INDEX($C$2:$C$6081,MATCH(E1451,$C$2:$C$6081,1)-1):INDEX($C$2:$C$6081,MATCH(E1451,$C$2:$C$6081,1)+1))</f>
        <v>5.1398918591857788E-6</v>
      </c>
      <c r="H1451" s="122"/>
    </row>
    <row r="1452" spans="1:8" x14ac:dyDescent="0.2">
      <c r="A1452" s="123">
        <v>654.39892999999995</v>
      </c>
      <c r="B1452" s="123">
        <v>6.7109977000000003E-6</v>
      </c>
      <c r="C1452" s="125">
        <v>344.799999999992</v>
      </c>
      <c r="D1452" s="120">
        <f>FORECAST(C1452,INDEX($B$2:$B$2069,MATCH(C1452,$A$2:$A$2069,1)-1):INDEX($B$2:$B$2069,MATCH(C1452,$A$2:$A$2069,1)+1),INDEX($A$2:$A$2069,MATCH(C1452,$A$2:$A$2069,1)-1):INDEX($A$2:$A$2069,MATCH(C1452,$A$2:$A$2069,1)+1))</f>
        <v>6.5995278660366665E-6</v>
      </c>
      <c r="E1452" s="135">
        <v>489.79999999998398</v>
      </c>
      <c r="F1452" s="120">
        <f>FORECAST(E1452,INDEX($D$2:$D$6081,MATCH(E1452,$C$2:$C$6081,1)-1):INDEX($D$2:$D$6081,MATCH(E1452,$C$2:$C$6081,1)+1),INDEX($C$2:$C$6081,MATCH(E1452,$C$2:$C$6081,1)-1):INDEX($C$2:$C$6081,MATCH(E1452,$C$2:$C$6081,1)+1))</f>
        <v>5.1428541824427614E-6</v>
      </c>
      <c r="H1452" s="122"/>
    </row>
    <row r="1453" spans="1:8" x14ac:dyDescent="0.2">
      <c r="A1453" s="123">
        <v>654.66516000000001</v>
      </c>
      <c r="B1453" s="123">
        <v>6.7089253000000001E-6</v>
      </c>
      <c r="C1453" s="125">
        <v>344.89999999999202</v>
      </c>
      <c r="D1453" s="120">
        <f>FORECAST(C1453,INDEX($B$2:$B$2069,MATCH(C1453,$A$2:$A$2069,1)-1):INDEX($B$2:$B$2069,MATCH(C1453,$A$2:$A$2069,1)+1),INDEX($A$2:$A$2069,MATCH(C1453,$A$2:$A$2069,1)-1):INDEX($A$2:$A$2069,MATCH(C1453,$A$2:$A$2069,1)+1))</f>
        <v>6.5992425029218942E-6</v>
      </c>
      <c r="E1453" s="124">
        <v>489.99999999998403</v>
      </c>
      <c r="F1453" s="120">
        <f>FORECAST(E1453,INDEX($D$2:$D$6081,MATCH(E1453,$C$2:$C$6081,1)-1):INDEX($D$2:$D$6081,MATCH(E1453,$C$2:$C$6081,1)+1),INDEX($C$2:$C$6081,MATCH(E1453,$C$2:$C$6081,1)-1):INDEX($C$2:$C$6081,MATCH(E1453,$C$2:$C$6081,1)+1))</f>
        <v>5.1457111736766772E-6</v>
      </c>
      <c r="H1453" s="122"/>
    </row>
    <row r="1454" spans="1:8" x14ac:dyDescent="0.2">
      <c r="A1454" s="123">
        <v>654.93133999999998</v>
      </c>
      <c r="B1454" s="123">
        <v>6.7045682E-6</v>
      </c>
      <c r="C1454" s="125">
        <v>344.99999999999199</v>
      </c>
      <c r="D1454" s="120">
        <f>FORECAST(C1454,INDEX($B$2:$B$2069,MATCH(C1454,$A$2:$A$2069,1)-1):INDEX($B$2:$B$2069,MATCH(C1454,$A$2:$A$2069,1)+1),INDEX($A$2:$A$2069,MATCH(C1454,$A$2:$A$2069,1)-1):INDEX($A$2:$A$2069,MATCH(C1454,$A$2:$A$2069,1)+1))</f>
        <v>6.5989571398071228E-6</v>
      </c>
      <c r="E1454" s="135">
        <v>490.19999999998299</v>
      </c>
      <c r="F1454" s="120">
        <f>FORECAST(E1454,INDEX($D$2:$D$6081,MATCH(E1454,$C$2:$C$6081,1)-1):INDEX($D$2:$D$6081,MATCH(E1454,$C$2:$C$6081,1)+1),INDEX($C$2:$C$6081,MATCH(E1454,$C$2:$C$6081,1)-1):INDEX($C$2:$C$6081,MATCH(E1454,$C$2:$C$6081,1)+1))</f>
        <v>5.1485910329696052E-6</v>
      </c>
      <c r="H1454" s="122"/>
    </row>
    <row r="1455" spans="1:8" x14ac:dyDescent="0.2">
      <c r="A1455" s="123">
        <v>655.19745</v>
      </c>
      <c r="B1455" s="123">
        <v>6.7006894999999997E-6</v>
      </c>
      <c r="C1455" s="125">
        <v>345.09999999999201</v>
      </c>
      <c r="D1455" s="120">
        <f>FORECAST(C1455,INDEX($B$2:$B$2069,MATCH(C1455,$A$2:$A$2069,1)-1):INDEX($B$2:$B$2069,MATCH(C1455,$A$2:$A$2069,1)+1),INDEX($A$2:$A$2069,MATCH(C1455,$A$2:$A$2069,1)-1):INDEX($A$2:$A$2069,MATCH(C1455,$A$2:$A$2069,1)+1))</f>
        <v>6.6009241256962585E-6</v>
      </c>
      <c r="E1455" s="124">
        <v>490.39999999998298</v>
      </c>
      <c r="F1455" s="120">
        <f>FORECAST(E1455,INDEX($D$2:$D$6081,MATCH(E1455,$C$2:$C$6081,1)-1):INDEX($D$2:$D$6081,MATCH(E1455,$C$2:$C$6081,1)+1),INDEX($C$2:$C$6081,MATCH(E1455,$C$2:$C$6081,1)-1):INDEX($C$2:$C$6081,MATCH(E1455,$C$2:$C$6081,1)+1))</f>
        <v>5.1514993954416398E-6</v>
      </c>
      <c r="H1455" s="122"/>
    </row>
    <row r="1456" spans="1:8" x14ac:dyDescent="0.2">
      <c r="A1456" s="123">
        <v>655.46349999999995</v>
      </c>
      <c r="B1456" s="123">
        <v>6.6979866999999997E-6</v>
      </c>
      <c r="C1456" s="125">
        <v>345.19999999999197</v>
      </c>
      <c r="D1456" s="120">
        <f>FORECAST(C1456,INDEX($B$2:$B$2069,MATCH(C1456,$A$2:$A$2069,1)-1):INDEX($B$2:$B$2069,MATCH(C1456,$A$2:$A$2069,1)+1),INDEX($A$2:$A$2069,MATCH(C1456,$A$2:$A$2069,1)-1):INDEX($A$2:$A$2069,MATCH(C1456,$A$2:$A$2069,1)+1))</f>
        <v>6.601057541496985E-6</v>
      </c>
      <c r="E1456" s="135">
        <v>490.59999999998303</v>
      </c>
      <c r="F1456" s="120">
        <f>FORECAST(E1456,INDEX($D$2:$D$6081,MATCH(E1456,$C$2:$C$6081,1)-1):INDEX($D$2:$D$6081,MATCH(E1456,$C$2:$C$6081,1)+1),INDEX($C$2:$C$6081,MATCH(E1456,$C$2:$C$6081,1)-1):INDEX($C$2:$C$6081,MATCH(E1456,$C$2:$C$6081,1)+1))</f>
        <v>5.1544132101368352E-6</v>
      </c>
      <c r="H1456" s="122"/>
    </row>
    <row r="1457" spans="1:8" x14ac:dyDescent="0.2">
      <c r="A1457" s="123">
        <v>655.72949000000006</v>
      </c>
      <c r="B1457" s="123">
        <v>6.6968055E-6</v>
      </c>
      <c r="C1457" s="125">
        <v>345.299999999992</v>
      </c>
      <c r="D1457" s="120">
        <f>FORECAST(C1457,INDEX($B$2:$B$2069,MATCH(C1457,$A$2:$A$2069,1)-1):INDEX($B$2:$B$2069,MATCH(C1457,$A$2:$A$2069,1)+1),INDEX($A$2:$A$2069,MATCH(C1457,$A$2:$A$2069,1)-1):INDEX($A$2:$A$2069,MATCH(C1457,$A$2:$A$2069,1)+1))</f>
        <v>6.6011909572977123E-6</v>
      </c>
      <c r="E1457" s="124">
        <v>490.79999999998302</v>
      </c>
      <c r="F1457" s="120">
        <f>FORECAST(E1457,INDEX($D$2:$D$6081,MATCH(E1457,$C$2:$C$6081,1)-1):INDEX($D$2:$D$6081,MATCH(E1457,$C$2:$C$6081,1)+1),INDEX($C$2:$C$6081,MATCH(E1457,$C$2:$C$6081,1)-1):INDEX($C$2:$C$6081,MATCH(E1457,$C$2:$C$6081,1)+1))</f>
        <v>5.1571360257461808E-6</v>
      </c>
      <c r="H1457" s="122"/>
    </row>
    <row r="1458" spans="1:8" x14ac:dyDescent="0.2">
      <c r="A1458" s="123">
        <v>655.99541999999997</v>
      </c>
      <c r="B1458" s="123">
        <v>6.6958532000000002E-6</v>
      </c>
      <c r="C1458" s="125">
        <v>345.39999999999202</v>
      </c>
      <c r="D1458" s="120">
        <f>FORECAST(C1458,INDEX($B$2:$B$2069,MATCH(C1458,$A$2:$A$2069,1)-1):INDEX($B$2:$B$2069,MATCH(C1458,$A$2:$A$2069,1)+1),INDEX($A$2:$A$2069,MATCH(C1458,$A$2:$A$2069,1)-1):INDEX($A$2:$A$2069,MATCH(C1458,$A$2:$A$2069,1)+1))</f>
        <v>6.5996330896945428E-6</v>
      </c>
      <c r="E1458" s="135">
        <v>490.999999999983</v>
      </c>
      <c r="F1458" s="120">
        <f>FORECAST(E1458,INDEX($D$2:$D$6081,MATCH(E1458,$C$2:$C$6081,1)-1):INDEX($D$2:$D$6081,MATCH(E1458,$C$2:$C$6081,1)+1),INDEX($C$2:$C$6081,MATCH(E1458,$C$2:$C$6081,1)-1):INDEX($C$2:$C$6081,MATCH(E1458,$C$2:$C$6081,1)+1))</f>
        <v>5.1597728361645779E-6</v>
      </c>
      <c r="H1458" s="122"/>
    </row>
    <row r="1459" spans="1:8" x14ac:dyDescent="0.2">
      <c r="A1459" s="123">
        <v>656.26129000000003</v>
      </c>
      <c r="B1459" s="123">
        <v>6.6950310000000001E-6</v>
      </c>
      <c r="C1459" s="125">
        <v>345.49999999999199</v>
      </c>
      <c r="D1459" s="120">
        <f>FORECAST(C1459,INDEX($B$2:$B$2069,MATCH(C1459,$A$2:$A$2069,1)-1):INDEX($B$2:$B$2069,MATCH(C1459,$A$2:$A$2069,1)+1),INDEX($A$2:$A$2069,MATCH(C1459,$A$2:$A$2069,1)-1):INDEX($A$2:$A$2069,MATCH(C1459,$A$2:$A$2069,1)+1))</f>
        <v>6.5996591921694725E-6</v>
      </c>
      <c r="E1459" s="124">
        <v>491.19999999998299</v>
      </c>
      <c r="F1459" s="120">
        <f>FORECAST(E1459,INDEX($D$2:$D$6081,MATCH(E1459,$C$2:$C$6081,1)-1):INDEX($D$2:$D$6081,MATCH(E1459,$C$2:$C$6081,1)+1),INDEX($C$2:$C$6081,MATCH(E1459,$C$2:$C$6081,1)-1):INDEX($C$2:$C$6081,MATCH(E1459,$C$2:$C$6081,1)+1))</f>
        <v>5.1623717634202783E-6</v>
      </c>
      <c r="H1459" s="122"/>
    </row>
    <row r="1460" spans="1:8" x14ac:dyDescent="0.2">
      <c r="A1460" s="123">
        <v>656.52710000000002</v>
      </c>
      <c r="B1460" s="123">
        <v>6.6954119999999998E-6</v>
      </c>
      <c r="C1460" s="125">
        <v>345.59999999999201</v>
      </c>
      <c r="D1460" s="120">
        <f>FORECAST(C1460,INDEX($B$2:$B$2069,MATCH(C1460,$A$2:$A$2069,1)-1):INDEX($B$2:$B$2069,MATCH(C1460,$A$2:$A$2069,1)+1),INDEX($A$2:$A$2069,MATCH(C1460,$A$2:$A$2069,1)-1):INDEX($A$2:$A$2069,MATCH(C1460,$A$2:$A$2069,1)+1))</f>
        <v>6.5996852946444022E-6</v>
      </c>
      <c r="E1460" s="135">
        <v>491.39999999998298</v>
      </c>
      <c r="F1460" s="120">
        <f>FORECAST(E1460,INDEX($D$2:$D$6081,MATCH(E1460,$C$2:$C$6081,1)-1):INDEX($D$2:$D$6081,MATCH(E1460,$C$2:$C$6081,1)+1),INDEX($C$2:$C$6081,MATCH(E1460,$C$2:$C$6081,1)-1):INDEX($C$2:$C$6081,MATCH(E1460,$C$2:$C$6081,1)+1))</f>
        <v>5.1651320065098581E-6</v>
      </c>
      <c r="H1460" s="122"/>
    </row>
    <row r="1461" spans="1:8" x14ac:dyDescent="0.2">
      <c r="A1461" s="123">
        <v>656.79285000000004</v>
      </c>
      <c r="B1461" s="123">
        <v>6.6932464000000003E-6</v>
      </c>
      <c r="C1461" s="125">
        <v>345.69999999999197</v>
      </c>
      <c r="D1461" s="120">
        <f>FORECAST(C1461,INDEX($B$2:$B$2069,MATCH(C1461,$A$2:$A$2069,1)-1):INDEX($B$2:$B$2069,MATCH(C1461,$A$2:$A$2069,1)+1),INDEX($A$2:$A$2069,MATCH(C1461,$A$2:$A$2069,1)-1):INDEX($A$2:$A$2069,MATCH(C1461,$A$2:$A$2069,1)+1))</f>
        <v>6.5962284033798632E-6</v>
      </c>
      <c r="E1461" s="124">
        <v>491.59999999998303</v>
      </c>
      <c r="F1461" s="120">
        <f>FORECAST(E1461,INDEX($D$2:$D$6081,MATCH(E1461,$C$2:$C$6081,1)-1):INDEX($D$2:$D$6081,MATCH(E1461,$C$2:$C$6081,1)+1),INDEX($C$2:$C$6081,MATCH(E1461,$C$2:$C$6081,1)-1):INDEX($C$2:$C$6081,MATCH(E1461,$C$2:$C$6081,1)+1))</f>
        <v>5.1678664368243256E-6</v>
      </c>
      <c r="H1461" s="122"/>
    </row>
    <row r="1462" spans="1:8" x14ac:dyDescent="0.2">
      <c r="A1462" s="123">
        <v>657.05853000000002</v>
      </c>
      <c r="B1462" s="123">
        <v>6.6907351999999999E-6</v>
      </c>
      <c r="C1462" s="125">
        <v>345.799999999992</v>
      </c>
      <c r="D1462" s="120">
        <f>FORECAST(C1462,INDEX($B$2:$B$2069,MATCH(C1462,$A$2:$A$2069,1)-1):INDEX($B$2:$B$2069,MATCH(C1462,$A$2:$A$2069,1)+1),INDEX($A$2:$A$2069,MATCH(C1462,$A$2:$A$2069,1)-1):INDEX($A$2:$A$2069,MATCH(C1462,$A$2:$A$2069,1)+1))</f>
        <v>6.5941932079029692E-6</v>
      </c>
      <c r="E1462" s="135">
        <v>491.79999999998302</v>
      </c>
      <c r="F1462" s="120">
        <f>FORECAST(E1462,INDEX($D$2:$D$6081,MATCH(E1462,$C$2:$C$6081,1)-1):INDEX($D$2:$D$6081,MATCH(E1462,$C$2:$C$6081,1)+1),INDEX($C$2:$C$6081,MATCH(E1462,$C$2:$C$6081,1)-1):INDEX($C$2:$C$6081,MATCH(E1462,$C$2:$C$6081,1)+1))</f>
        <v>5.1707064139811333E-6</v>
      </c>
      <c r="H1462" s="122"/>
    </row>
    <row r="1463" spans="1:8" x14ac:dyDescent="0.2">
      <c r="A1463" s="123">
        <v>657.32416000000001</v>
      </c>
      <c r="B1463" s="123">
        <v>6.6868833000000003E-6</v>
      </c>
      <c r="C1463" s="125">
        <v>345.89999999999202</v>
      </c>
      <c r="D1463" s="120">
        <f>FORECAST(C1463,INDEX($B$2:$B$2069,MATCH(C1463,$A$2:$A$2069,1)-1):INDEX($B$2:$B$2069,MATCH(C1463,$A$2:$A$2069,1)+1),INDEX($A$2:$A$2069,MATCH(C1463,$A$2:$A$2069,1)-1):INDEX($A$2:$A$2069,MATCH(C1463,$A$2:$A$2069,1)+1))</f>
        <v>6.5921580124260753E-6</v>
      </c>
      <c r="E1463" s="124">
        <v>491.999999999983</v>
      </c>
      <c r="F1463" s="120">
        <f>FORECAST(E1463,INDEX($D$2:$D$6081,MATCH(E1463,$C$2:$C$6081,1)-1):INDEX($D$2:$D$6081,MATCH(E1463,$C$2:$C$6081,1)+1),INDEX($C$2:$C$6081,MATCH(E1463,$C$2:$C$6081,1)-1):INDEX($C$2:$C$6081,MATCH(E1463,$C$2:$C$6081,1)+1))</f>
        <v>5.1736401191568547E-6</v>
      </c>
      <c r="H1463" s="122"/>
    </row>
    <row r="1464" spans="1:8" x14ac:dyDescent="0.2">
      <c r="A1464" s="123">
        <v>657.58972000000006</v>
      </c>
      <c r="B1464" s="123">
        <v>6.6835464000000002E-6</v>
      </c>
      <c r="C1464" s="125">
        <v>345.99999999999199</v>
      </c>
      <c r="D1464" s="120">
        <f>FORECAST(C1464,INDEX($B$2:$B$2069,MATCH(C1464,$A$2:$A$2069,1)-1):INDEX($B$2:$B$2069,MATCH(C1464,$A$2:$A$2069,1)+1),INDEX($A$2:$A$2069,MATCH(C1464,$A$2:$A$2069,1)-1):INDEX($A$2:$A$2069,MATCH(C1464,$A$2:$A$2069,1)+1))</f>
        <v>6.5901228169491821E-6</v>
      </c>
      <c r="E1464" s="135">
        <v>492.19999999998299</v>
      </c>
      <c r="F1464" s="120">
        <f>FORECAST(E1464,INDEX($D$2:$D$6081,MATCH(E1464,$C$2:$C$6081,1)-1):INDEX($D$2:$D$6081,MATCH(E1464,$C$2:$C$6081,1)+1),INDEX($C$2:$C$6081,MATCH(E1464,$C$2:$C$6081,1)-1):INDEX($C$2:$C$6081,MATCH(E1464,$C$2:$C$6081,1)+1))</f>
        <v>5.1765122685897064E-6</v>
      </c>
      <c r="H1464" s="122"/>
    </row>
    <row r="1465" spans="1:8" x14ac:dyDescent="0.2">
      <c r="A1465" s="123">
        <v>657.85523000000001</v>
      </c>
      <c r="B1465" s="123">
        <v>6.6826060999999999E-6</v>
      </c>
      <c r="C1465" s="125">
        <v>346.09999999999201</v>
      </c>
      <c r="D1465" s="120">
        <f>FORECAST(C1465,INDEX($B$2:$B$2069,MATCH(C1465,$A$2:$A$2069,1)-1):INDEX($B$2:$B$2069,MATCH(C1465,$A$2:$A$2069,1)+1),INDEX($A$2:$A$2069,MATCH(C1465,$A$2:$A$2069,1)-1):INDEX($A$2:$A$2069,MATCH(C1465,$A$2:$A$2069,1)+1))</f>
        <v>6.5927461195285474E-6</v>
      </c>
      <c r="E1465" s="124">
        <v>492.39999999998298</v>
      </c>
      <c r="F1465" s="120">
        <f>FORECAST(E1465,INDEX($D$2:$D$6081,MATCH(E1465,$C$2:$C$6081,1)-1):INDEX($D$2:$D$6081,MATCH(E1465,$C$2:$C$6081,1)+1),INDEX($C$2:$C$6081,MATCH(E1465,$C$2:$C$6081,1)-1):INDEX($C$2:$C$6081,MATCH(E1465,$C$2:$C$6081,1)+1))</f>
        <v>5.1793835632707563E-6</v>
      </c>
      <c r="H1465" s="122"/>
    </row>
    <row r="1466" spans="1:8" x14ac:dyDescent="0.2">
      <c r="A1466" s="123">
        <v>658.12067000000002</v>
      </c>
      <c r="B1466" s="123">
        <v>6.6824728000000004E-6</v>
      </c>
      <c r="C1466" s="125">
        <v>346.19999999999197</v>
      </c>
      <c r="D1466" s="120">
        <f>FORECAST(C1466,INDEX($B$2:$B$2069,MATCH(C1466,$A$2:$A$2069,1)-1):INDEX($B$2:$B$2069,MATCH(C1466,$A$2:$A$2069,1)+1),INDEX($A$2:$A$2069,MATCH(C1466,$A$2:$A$2069,1)-1):INDEX($A$2:$A$2069,MATCH(C1466,$A$2:$A$2069,1)+1))</f>
        <v>6.5919753126840782E-6</v>
      </c>
      <c r="E1466" s="135">
        <v>492.59999999998303</v>
      </c>
      <c r="F1466" s="120">
        <f>FORECAST(E1466,INDEX($D$2:$D$6081,MATCH(E1466,$C$2:$C$6081,1)-1):INDEX($D$2:$D$6081,MATCH(E1466,$C$2:$C$6081,1)+1),INDEX($C$2:$C$6081,MATCH(E1466,$C$2:$C$6081,1)-1):INDEX($C$2:$C$6081,MATCH(E1466,$C$2:$C$6081,1)+1))</f>
        <v>5.1821421417610652E-6</v>
      </c>
      <c r="H1466" s="122"/>
    </row>
    <row r="1467" spans="1:8" x14ac:dyDescent="0.2">
      <c r="A1467" s="123">
        <v>658.38606000000004</v>
      </c>
      <c r="B1467" s="123">
        <v>6.6820528999999998E-6</v>
      </c>
      <c r="C1467" s="125">
        <v>346.299999999992</v>
      </c>
      <c r="D1467" s="120">
        <f>FORECAST(C1467,INDEX($B$2:$B$2069,MATCH(C1467,$A$2:$A$2069,1)-1):INDEX($B$2:$B$2069,MATCH(C1467,$A$2:$A$2069,1)+1),INDEX($A$2:$A$2069,MATCH(C1467,$A$2:$A$2069,1)-1):INDEX($A$2:$A$2069,MATCH(C1467,$A$2:$A$2069,1)+1))</f>
        <v>6.5912045058396073E-6</v>
      </c>
      <c r="E1467" s="124">
        <v>492.79999999998302</v>
      </c>
      <c r="F1467" s="120">
        <f>FORECAST(E1467,INDEX($D$2:$D$6081,MATCH(E1467,$C$2:$C$6081,1)-1):INDEX($D$2:$D$6081,MATCH(E1467,$C$2:$C$6081,1)+1),INDEX($C$2:$C$6081,MATCH(E1467,$C$2:$C$6081,1)-1):INDEX($C$2:$C$6081,MATCH(E1467,$C$2:$C$6081,1)+1))</f>
        <v>5.1848919499863585E-6</v>
      </c>
      <c r="H1467" s="122"/>
    </row>
    <row r="1468" spans="1:8" x14ac:dyDescent="0.2">
      <c r="A1468" s="123">
        <v>658.65138000000002</v>
      </c>
      <c r="B1468" s="123">
        <v>6.6815794000000004E-6</v>
      </c>
      <c r="C1468" s="125">
        <v>346.39999999999202</v>
      </c>
      <c r="D1468" s="120">
        <f>FORECAST(C1468,INDEX($B$2:$B$2069,MATCH(C1468,$A$2:$A$2069,1)-1):INDEX($B$2:$B$2069,MATCH(C1468,$A$2:$A$2069,1)+1),INDEX($A$2:$A$2069,MATCH(C1468,$A$2:$A$2069,1)-1):INDEX($A$2:$A$2069,MATCH(C1468,$A$2:$A$2069,1)+1))</f>
        <v>6.5937252518332876E-6</v>
      </c>
      <c r="E1468" s="135">
        <v>492.999999999983</v>
      </c>
      <c r="F1468" s="120">
        <f>FORECAST(E1468,INDEX($D$2:$D$6081,MATCH(E1468,$C$2:$C$6081,1)-1):INDEX($D$2:$D$6081,MATCH(E1468,$C$2:$C$6081,1)+1),INDEX($C$2:$C$6081,MATCH(E1468,$C$2:$C$6081,1)-1):INDEX($C$2:$C$6081,MATCH(E1468,$C$2:$C$6081,1)+1))</f>
        <v>5.1877613676286982E-6</v>
      </c>
      <c r="H1468" s="122"/>
    </row>
    <row r="1469" spans="1:8" x14ac:dyDescent="0.2">
      <c r="A1469" s="123">
        <v>658.91664000000003</v>
      </c>
      <c r="B1469" s="123">
        <v>6.6809970000000002E-6</v>
      </c>
      <c r="C1469" s="125">
        <v>346.49999999999199</v>
      </c>
      <c r="D1469" s="120">
        <f>FORECAST(C1469,INDEX($B$2:$B$2069,MATCH(C1469,$A$2:$A$2069,1)-1):INDEX($B$2:$B$2069,MATCH(C1469,$A$2:$A$2069,1)+1),INDEX($A$2:$A$2069,MATCH(C1469,$A$2:$A$2069,1)-1):INDEX($A$2:$A$2069,MATCH(C1469,$A$2:$A$2069,1)+1))</f>
        <v>6.5950300046743403E-6</v>
      </c>
      <c r="E1469" s="124">
        <v>493.19999999998299</v>
      </c>
      <c r="F1469" s="120">
        <f>FORECAST(E1469,INDEX($D$2:$D$6081,MATCH(E1469,$C$2:$C$6081,1)-1):INDEX($D$2:$D$6081,MATCH(E1469,$C$2:$C$6081,1)+1),INDEX($C$2:$C$6081,MATCH(E1469,$C$2:$C$6081,1)-1):INDEX($C$2:$C$6081,MATCH(E1469,$C$2:$C$6081,1)+1))</f>
        <v>5.19092471200837E-6</v>
      </c>
      <c r="H1469" s="122"/>
    </row>
    <row r="1470" spans="1:8" x14ac:dyDescent="0.2">
      <c r="A1470" s="123">
        <v>659.18183999999997</v>
      </c>
      <c r="B1470" s="123">
        <v>6.6797728000000004E-6</v>
      </c>
      <c r="C1470" s="125">
        <v>346.59999999999201</v>
      </c>
      <c r="D1470" s="120">
        <f>FORECAST(C1470,INDEX($B$2:$B$2069,MATCH(C1470,$A$2:$A$2069,1)-1):INDEX($B$2:$B$2069,MATCH(C1470,$A$2:$A$2069,1)+1),INDEX($A$2:$A$2069,MATCH(C1470,$A$2:$A$2069,1)-1):INDEX($A$2:$A$2069,MATCH(C1470,$A$2:$A$2069,1)+1))</f>
        <v>6.5963347575153929E-6</v>
      </c>
      <c r="E1470" s="135">
        <v>493.39999999998298</v>
      </c>
      <c r="F1470" s="120">
        <f>FORECAST(E1470,INDEX($D$2:$D$6081,MATCH(E1470,$C$2:$C$6081,1)-1):INDEX($D$2:$D$6081,MATCH(E1470,$C$2:$C$6081,1)+1),INDEX($C$2:$C$6081,MATCH(E1470,$C$2:$C$6081,1)-1):INDEX($C$2:$C$6081,MATCH(E1470,$C$2:$C$6081,1)+1))</f>
        <v>5.1941345300679037E-6</v>
      </c>
      <c r="H1470" s="122"/>
    </row>
    <row r="1471" spans="1:8" x14ac:dyDescent="0.2">
      <c r="A1471" s="123">
        <v>659.44699000000003</v>
      </c>
      <c r="B1471" s="123">
        <v>6.6789784000000003E-6</v>
      </c>
      <c r="C1471" s="125">
        <v>346.69999999999197</v>
      </c>
      <c r="D1471" s="120">
        <f>FORECAST(C1471,INDEX($B$2:$B$2069,MATCH(C1471,$A$2:$A$2069,1)-1):INDEX($B$2:$B$2069,MATCH(C1471,$A$2:$A$2069,1)+1),INDEX($A$2:$A$2069,MATCH(C1471,$A$2:$A$2069,1)-1):INDEX($A$2:$A$2069,MATCH(C1471,$A$2:$A$2069,1)+1))</f>
        <v>6.5961186703201975E-6</v>
      </c>
      <c r="E1471" s="124">
        <v>493.59999999998303</v>
      </c>
      <c r="F1471" s="120">
        <f>FORECAST(E1471,INDEX($D$2:$D$6081,MATCH(E1471,$C$2:$C$6081,1)-1):INDEX($D$2:$D$6081,MATCH(E1471,$C$2:$C$6081,1)+1),INDEX($C$2:$C$6081,MATCH(E1471,$C$2:$C$6081,1)-1):INDEX($C$2:$C$6081,MATCH(E1471,$C$2:$C$6081,1)+1))</f>
        <v>5.1972269391410839E-6</v>
      </c>
      <c r="H1471" s="122"/>
    </row>
    <row r="1472" spans="1:8" x14ac:dyDescent="0.2">
      <c r="A1472" s="123">
        <v>659.71207000000004</v>
      </c>
      <c r="B1472" s="123">
        <v>6.6791769999999999E-6</v>
      </c>
      <c r="C1472" s="125">
        <v>346.799999999992</v>
      </c>
      <c r="D1472" s="120">
        <f>FORECAST(C1472,INDEX($B$2:$B$2069,MATCH(C1472,$A$2:$A$2069,1)-1):INDEX($B$2:$B$2069,MATCH(C1472,$A$2:$A$2069,1)+1),INDEX($A$2:$A$2069,MATCH(C1472,$A$2:$A$2069,1)-1):INDEX($A$2:$A$2069,MATCH(C1472,$A$2:$A$2069,1)+1))</f>
        <v>6.5968022362067126E-6</v>
      </c>
      <c r="E1472" s="135">
        <v>493.79999999998302</v>
      </c>
      <c r="F1472" s="120">
        <f>FORECAST(E1472,INDEX($D$2:$D$6081,MATCH(E1472,$C$2:$C$6081,1)-1):INDEX($D$2:$D$6081,MATCH(E1472,$C$2:$C$6081,1)+1),INDEX($C$2:$C$6081,MATCH(E1472,$C$2:$C$6081,1)-1):INDEX($C$2:$C$6081,MATCH(E1472,$C$2:$C$6081,1)+1))</f>
        <v>5.2002636739707648E-6</v>
      </c>
      <c r="H1472" s="122"/>
    </row>
    <row r="1473" spans="1:8" x14ac:dyDescent="0.2">
      <c r="A1473" s="123">
        <v>659.97708999999998</v>
      </c>
      <c r="B1473" s="123">
        <v>6.6809248E-6</v>
      </c>
      <c r="C1473" s="125">
        <v>346.89999999999202</v>
      </c>
      <c r="D1473" s="120">
        <f>FORECAST(C1473,INDEX($B$2:$B$2069,MATCH(C1473,$A$2:$A$2069,1)-1):INDEX($B$2:$B$2069,MATCH(C1473,$A$2:$A$2069,1)+1),INDEX($A$2:$A$2069,MATCH(C1473,$A$2:$A$2069,1)-1):INDEX($A$2:$A$2069,MATCH(C1473,$A$2:$A$2069,1)+1))</f>
        <v>6.5974858020932277E-6</v>
      </c>
      <c r="E1473" s="124">
        <v>493.999999999983</v>
      </c>
      <c r="F1473" s="120">
        <f>FORECAST(E1473,INDEX($D$2:$D$6081,MATCH(E1473,$C$2:$C$6081,1)-1):INDEX($D$2:$D$6081,MATCH(E1473,$C$2:$C$6081,1)+1),INDEX($C$2:$C$6081,MATCH(E1473,$C$2:$C$6081,1)-1):INDEX($C$2:$C$6081,MATCH(E1473,$C$2:$C$6081,1)+1))</f>
        <v>5.2032812947822586E-6</v>
      </c>
      <c r="H1473" s="122"/>
    </row>
    <row r="1474" spans="1:8" x14ac:dyDescent="0.2">
      <c r="A1474" s="123">
        <v>660.24204999999995</v>
      </c>
      <c r="B1474" s="123">
        <v>6.6838110000000004E-6</v>
      </c>
      <c r="C1474" s="125">
        <v>346.99999999999199</v>
      </c>
      <c r="D1474" s="120">
        <f>FORECAST(C1474,INDEX($B$2:$B$2069,MATCH(C1474,$A$2:$A$2069,1)-1):INDEX($B$2:$B$2069,MATCH(C1474,$A$2:$A$2069,1)+1),INDEX($A$2:$A$2069,MATCH(C1474,$A$2:$A$2069,1)-1):INDEX($A$2:$A$2069,MATCH(C1474,$A$2:$A$2069,1)+1))</f>
        <v>6.598169367979742E-6</v>
      </c>
      <c r="E1474" s="135">
        <v>494.19999999998299</v>
      </c>
      <c r="F1474" s="120">
        <f>FORECAST(E1474,INDEX($D$2:$D$6081,MATCH(E1474,$C$2:$C$6081,1)-1):INDEX($D$2:$D$6081,MATCH(E1474,$C$2:$C$6081,1)+1),INDEX($C$2:$C$6081,MATCH(E1474,$C$2:$C$6081,1)-1):INDEX($C$2:$C$6081,MATCH(E1474,$C$2:$C$6081,1)+1))</f>
        <v>5.2064308196104083E-6</v>
      </c>
      <c r="H1474" s="122"/>
    </row>
    <row r="1475" spans="1:8" x14ac:dyDescent="0.2">
      <c r="A1475" s="123">
        <v>660.50694999999996</v>
      </c>
      <c r="B1475" s="123">
        <v>6.6877281000000002E-6</v>
      </c>
      <c r="C1475" s="125">
        <v>347.09999999999201</v>
      </c>
      <c r="D1475" s="120">
        <f>FORECAST(C1475,INDEX($B$2:$B$2069,MATCH(C1475,$A$2:$A$2069,1)-1):INDEX($B$2:$B$2069,MATCH(C1475,$A$2:$A$2069,1)+1),INDEX($A$2:$A$2069,MATCH(C1475,$A$2:$A$2069,1)-1):INDEX($A$2:$A$2069,MATCH(C1475,$A$2:$A$2069,1)+1))</f>
        <v>6.5978570828149896E-6</v>
      </c>
      <c r="E1475" s="124">
        <v>494.39999999998298</v>
      </c>
      <c r="F1475" s="120">
        <f>FORECAST(E1475,INDEX($D$2:$D$6081,MATCH(E1475,$C$2:$C$6081,1)-1):INDEX($D$2:$D$6081,MATCH(E1475,$C$2:$C$6081,1)+1),INDEX($C$2:$C$6081,MATCH(E1475,$C$2:$C$6081,1)-1):INDEX($C$2:$C$6081,MATCH(E1475,$C$2:$C$6081,1)+1))</f>
        <v>5.2093962734629272E-6</v>
      </c>
      <c r="H1475" s="122"/>
    </row>
    <row r="1476" spans="1:8" x14ac:dyDescent="0.2">
      <c r="A1476" s="123">
        <v>660.77178000000004</v>
      </c>
      <c r="B1476" s="123">
        <v>6.6904619999999999E-6</v>
      </c>
      <c r="C1476" s="125">
        <v>347.19999999999197</v>
      </c>
      <c r="D1476" s="120">
        <f>FORECAST(C1476,INDEX($B$2:$B$2069,MATCH(C1476,$A$2:$A$2069,1)-1):INDEX($B$2:$B$2069,MATCH(C1476,$A$2:$A$2069,1)+1),INDEX($A$2:$A$2069,MATCH(C1476,$A$2:$A$2069,1)-1):INDEX($A$2:$A$2069,MATCH(C1476,$A$2:$A$2069,1)+1))</f>
        <v>6.5979222983086209E-6</v>
      </c>
      <c r="E1476" s="135">
        <v>494.59999999998303</v>
      </c>
      <c r="F1476" s="120">
        <f>FORECAST(E1476,INDEX($D$2:$D$6081,MATCH(E1476,$C$2:$C$6081,1)-1):INDEX($D$2:$D$6081,MATCH(E1476,$C$2:$C$6081,1)+1),INDEX($C$2:$C$6081,MATCH(E1476,$C$2:$C$6081,1)-1):INDEX($C$2:$C$6081,MATCH(E1476,$C$2:$C$6081,1)+1))</f>
        <v>5.2123462412785548E-6</v>
      </c>
      <c r="H1476" s="122"/>
    </row>
    <row r="1477" spans="1:8" x14ac:dyDescent="0.2">
      <c r="A1477" s="123">
        <v>661.03656000000001</v>
      </c>
      <c r="B1477" s="123">
        <v>6.6912566999999998E-6</v>
      </c>
      <c r="C1477" s="125">
        <v>347.299999999992</v>
      </c>
      <c r="D1477" s="120">
        <f>FORECAST(C1477,INDEX($B$2:$B$2069,MATCH(C1477,$A$2:$A$2069,1)-1):INDEX($B$2:$B$2069,MATCH(C1477,$A$2:$A$2069,1)+1),INDEX($A$2:$A$2069,MATCH(C1477,$A$2:$A$2069,1)-1):INDEX($A$2:$A$2069,MATCH(C1477,$A$2:$A$2069,1)+1))</f>
        <v>6.5979875138022513E-6</v>
      </c>
      <c r="E1477" s="124">
        <v>494.79999999998302</v>
      </c>
      <c r="F1477" s="120">
        <f>FORECAST(E1477,INDEX($D$2:$D$6081,MATCH(E1477,$C$2:$C$6081,1)-1):INDEX($D$2:$D$6081,MATCH(E1477,$C$2:$C$6081,1)+1),INDEX($C$2:$C$6081,MATCH(E1477,$C$2:$C$6081,1)-1):INDEX($C$2:$C$6081,MATCH(E1477,$C$2:$C$6081,1)+1))</f>
        <v>5.2152872408849776E-6</v>
      </c>
      <c r="H1477" s="122"/>
    </row>
    <row r="1478" spans="1:8" x14ac:dyDescent="0.2">
      <c r="A1478" s="123">
        <v>661.30128000000002</v>
      </c>
      <c r="B1478" s="123">
        <v>6.6924339000000002E-6</v>
      </c>
      <c r="C1478" s="125">
        <v>347.39999999999202</v>
      </c>
      <c r="D1478" s="120">
        <f>FORECAST(C1478,INDEX($B$2:$B$2069,MATCH(C1478,$A$2:$A$2069,1)-1):INDEX($B$2:$B$2069,MATCH(C1478,$A$2:$A$2069,1)+1),INDEX($A$2:$A$2069,MATCH(C1478,$A$2:$A$2069,1)-1):INDEX($A$2:$A$2069,MATCH(C1478,$A$2:$A$2069,1)+1))</f>
        <v>6.601245514741425E-6</v>
      </c>
      <c r="E1478" s="135">
        <v>494.999999999983</v>
      </c>
      <c r="F1478" s="120">
        <f>FORECAST(E1478,INDEX($D$2:$D$6081,MATCH(E1478,$C$2:$C$6081,1)-1):INDEX($D$2:$D$6081,MATCH(E1478,$C$2:$C$6081,1)+1),INDEX($C$2:$C$6081,MATCH(E1478,$C$2:$C$6081,1)-1):INDEX($C$2:$C$6081,MATCH(E1478,$C$2:$C$6081,1)+1))</f>
        <v>5.2181200104109342E-6</v>
      </c>
      <c r="H1478" s="122"/>
    </row>
    <row r="1479" spans="1:8" x14ac:dyDescent="0.2">
      <c r="A1479" s="123">
        <v>661.56593999999996</v>
      </c>
      <c r="B1479" s="123">
        <v>6.6934489000000001E-6</v>
      </c>
      <c r="C1479" s="125">
        <v>347.49999999999199</v>
      </c>
      <c r="D1479" s="120">
        <f>FORECAST(C1479,INDEX($B$2:$B$2069,MATCH(C1479,$A$2:$A$2069,1)-1):INDEX($B$2:$B$2069,MATCH(C1479,$A$2:$A$2069,1)+1),INDEX($A$2:$A$2069,MATCH(C1479,$A$2:$A$2069,1)-1):INDEX($A$2:$A$2069,MATCH(C1479,$A$2:$A$2069,1)+1))</f>
        <v>6.6026146695014281E-6</v>
      </c>
      <c r="E1479" s="124">
        <v>495.19999999998299</v>
      </c>
      <c r="F1479" s="120">
        <f>FORECAST(E1479,INDEX($D$2:$D$6081,MATCH(E1479,$C$2:$C$6081,1)-1):INDEX($D$2:$D$6081,MATCH(E1479,$C$2:$C$6081,1)+1),INDEX($C$2:$C$6081,MATCH(E1479,$C$2:$C$6081,1)-1):INDEX($C$2:$C$6081,MATCH(E1479,$C$2:$C$6081,1)+1))</f>
        <v>5.2210082539043574E-6</v>
      </c>
      <c r="H1479" s="122"/>
    </row>
    <row r="1480" spans="1:8" x14ac:dyDescent="0.2">
      <c r="A1480" s="123">
        <v>661.83054000000004</v>
      </c>
      <c r="B1480" s="123">
        <v>6.6949257999999996E-6</v>
      </c>
      <c r="C1480" s="125">
        <v>347.59999999999201</v>
      </c>
      <c r="D1480" s="120">
        <f>FORECAST(C1480,INDEX($B$2:$B$2069,MATCH(C1480,$A$2:$A$2069,1)-1):INDEX($B$2:$B$2069,MATCH(C1480,$A$2:$A$2069,1)+1),INDEX($A$2:$A$2069,MATCH(C1480,$A$2:$A$2069,1)-1):INDEX($A$2:$A$2069,MATCH(C1480,$A$2:$A$2069,1)+1))</f>
        <v>6.603983824261432E-6</v>
      </c>
      <c r="E1480" s="135">
        <v>495.39999999998298</v>
      </c>
      <c r="F1480" s="120">
        <f>FORECAST(E1480,INDEX($D$2:$D$6081,MATCH(E1480,$C$2:$C$6081,1)-1):INDEX($D$2:$D$6081,MATCH(E1480,$C$2:$C$6081,1)+1),INDEX($C$2:$C$6081,MATCH(E1480,$C$2:$C$6081,1)-1):INDEX($C$2:$C$6081,MATCH(E1480,$C$2:$C$6081,1)+1))</f>
        <v>5.2240005319608409E-6</v>
      </c>
      <c r="H1480" s="122"/>
    </row>
    <row r="1481" spans="1:8" x14ac:dyDescent="0.2">
      <c r="A1481" s="123">
        <v>662.09506999999996</v>
      </c>
      <c r="B1481" s="123">
        <v>6.6971122999999999E-6</v>
      </c>
      <c r="C1481" s="125">
        <v>347.69999999999197</v>
      </c>
      <c r="D1481" s="120">
        <f>FORECAST(C1481,INDEX($B$2:$B$2069,MATCH(C1481,$A$2:$A$2069,1)-1):INDEX($B$2:$B$2069,MATCH(C1481,$A$2:$A$2069,1)+1),INDEX($A$2:$A$2069,MATCH(C1481,$A$2:$A$2069,1)-1):INDEX($A$2:$A$2069,MATCH(C1481,$A$2:$A$2069,1)+1))</f>
        <v>6.605352979021436E-6</v>
      </c>
      <c r="E1481" s="124">
        <v>495.59999999998303</v>
      </c>
      <c r="F1481" s="120">
        <f>FORECAST(E1481,INDEX($D$2:$D$6081,MATCH(E1481,$C$2:$C$6081,1)-1):INDEX($D$2:$D$6081,MATCH(E1481,$C$2:$C$6081,1)+1),INDEX($C$2:$C$6081,MATCH(E1481,$C$2:$C$6081,1)-1):INDEX($C$2:$C$6081,MATCH(E1481,$C$2:$C$6081,1)+1))</f>
        <v>5.2269576321855381E-6</v>
      </c>
      <c r="H1481" s="122"/>
    </row>
    <row r="1482" spans="1:8" x14ac:dyDescent="0.2">
      <c r="A1482" s="123">
        <v>662.35955000000001</v>
      </c>
      <c r="B1482" s="123">
        <v>6.6991403E-6</v>
      </c>
      <c r="C1482" s="125">
        <v>347.799999999992</v>
      </c>
      <c r="D1482" s="120">
        <f>FORECAST(C1482,INDEX($B$2:$B$2069,MATCH(C1482,$A$2:$A$2069,1)-1):INDEX($B$2:$B$2069,MATCH(C1482,$A$2:$A$2069,1)+1),INDEX($A$2:$A$2069,MATCH(C1482,$A$2:$A$2069,1)-1):INDEX($A$2:$A$2069,MATCH(C1482,$A$2:$A$2069,1)+1))</f>
        <v>6.6056896853548499E-6</v>
      </c>
      <c r="E1482" s="135">
        <v>495.79999999998302</v>
      </c>
      <c r="F1482" s="120">
        <f>FORECAST(E1482,INDEX($D$2:$D$6081,MATCH(E1482,$C$2:$C$6081,1)-1):INDEX($D$2:$D$6081,MATCH(E1482,$C$2:$C$6081,1)+1),INDEX($C$2:$C$6081,MATCH(E1482,$C$2:$C$6081,1)-1):INDEX($C$2:$C$6081,MATCH(E1482,$C$2:$C$6081,1)+1))</f>
        <v>5.2297637813420676E-6</v>
      </c>
      <c r="H1482" s="122"/>
    </row>
    <row r="1483" spans="1:8" x14ac:dyDescent="0.2">
      <c r="A1483" s="123">
        <v>662.62396999999999</v>
      </c>
      <c r="B1483" s="123">
        <v>6.7011724000000001E-6</v>
      </c>
      <c r="C1483" s="125">
        <v>347.89999999999202</v>
      </c>
      <c r="D1483" s="120">
        <f>FORECAST(C1483,INDEX($B$2:$B$2069,MATCH(C1483,$A$2:$A$2069,1)-1):INDEX($B$2:$B$2069,MATCH(C1483,$A$2:$A$2069,1)+1),INDEX($A$2:$A$2069,MATCH(C1483,$A$2:$A$2069,1)-1):INDEX($A$2:$A$2069,MATCH(C1483,$A$2:$A$2069,1)+1))</f>
        <v>6.6071635380103996E-6</v>
      </c>
      <c r="E1483" s="124">
        <v>495.999999999983</v>
      </c>
      <c r="F1483" s="120">
        <f>FORECAST(E1483,INDEX($D$2:$D$6081,MATCH(E1483,$C$2:$C$6081,1)-1):INDEX($D$2:$D$6081,MATCH(E1483,$C$2:$C$6081,1)+1),INDEX($C$2:$C$6081,MATCH(E1483,$C$2:$C$6081,1)-1):INDEX($C$2:$C$6081,MATCH(E1483,$C$2:$C$6081,1)+1))</f>
        <v>5.2321145815752799E-6</v>
      </c>
      <c r="H1483" s="122"/>
    </row>
    <row r="1484" spans="1:8" x14ac:dyDescent="0.2">
      <c r="A1484" s="123">
        <v>662.88832000000002</v>
      </c>
      <c r="B1484" s="123">
        <v>6.7034056E-6</v>
      </c>
      <c r="C1484" s="125">
        <v>347.99999999999199</v>
      </c>
      <c r="D1484" s="120">
        <f>FORECAST(C1484,INDEX($B$2:$B$2069,MATCH(C1484,$A$2:$A$2069,1)-1):INDEX($B$2:$B$2069,MATCH(C1484,$A$2:$A$2069,1)+1),INDEX($A$2:$A$2069,MATCH(C1484,$A$2:$A$2069,1)-1):INDEX($A$2:$A$2069,MATCH(C1484,$A$2:$A$2069,1)+1))</f>
        <v>6.6086373906659483E-6</v>
      </c>
      <c r="E1484" s="135">
        <v>496.19999999998299</v>
      </c>
      <c r="F1484" s="120">
        <f>FORECAST(E1484,INDEX($D$2:$D$6081,MATCH(E1484,$C$2:$C$6081,1)-1):INDEX($D$2:$D$6081,MATCH(E1484,$C$2:$C$6081,1)+1),INDEX($C$2:$C$6081,MATCH(E1484,$C$2:$C$6081,1)-1):INDEX($C$2:$C$6081,MATCH(E1484,$C$2:$C$6081,1)+1))</f>
        <v>5.2345267897607772E-6</v>
      </c>
      <c r="H1484" s="122"/>
    </row>
    <row r="1485" spans="1:8" x14ac:dyDescent="0.2">
      <c r="A1485" s="123">
        <v>663.15261999999996</v>
      </c>
      <c r="B1485" s="123">
        <v>6.7066309000000002E-6</v>
      </c>
      <c r="C1485" s="125">
        <v>348.09999999999201</v>
      </c>
      <c r="D1485" s="120">
        <f>FORECAST(C1485,INDEX($B$2:$B$2069,MATCH(C1485,$A$2:$A$2069,1)-1):INDEX($B$2:$B$2069,MATCH(C1485,$A$2:$A$2069,1)+1),INDEX($A$2:$A$2069,MATCH(C1485,$A$2:$A$2069,1)-1):INDEX($A$2:$A$2069,MATCH(C1485,$A$2:$A$2069,1)+1))</f>
        <v>6.6110553569398868E-6</v>
      </c>
      <c r="E1485" s="124">
        <v>496.39999999998298</v>
      </c>
      <c r="F1485" s="120">
        <f>FORECAST(E1485,INDEX($D$2:$D$6081,MATCH(E1485,$C$2:$C$6081,1)-1):INDEX($D$2:$D$6081,MATCH(E1485,$C$2:$C$6081,1)+1),INDEX($C$2:$C$6081,MATCH(E1485,$C$2:$C$6081,1)-1):INDEX($C$2:$C$6081,MATCH(E1485,$C$2:$C$6081,1)+1))</f>
        <v>5.236914928878073E-6</v>
      </c>
      <c r="H1485" s="122"/>
    </row>
    <row r="1486" spans="1:8" x14ac:dyDescent="0.2">
      <c r="A1486" s="123">
        <v>663.41684999999995</v>
      </c>
      <c r="B1486" s="123">
        <v>6.7098870000000002E-6</v>
      </c>
      <c r="C1486" s="125">
        <v>348.19999999999197</v>
      </c>
      <c r="D1486" s="120">
        <f>FORECAST(C1486,INDEX($B$2:$B$2069,MATCH(C1486,$A$2:$A$2069,1)-1):INDEX($B$2:$B$2069,MATCH(C1486,$A$2:$A$2069,1)+1),INDEX($A$2:$A$2069,MATCH(C1486,$A$2:$A$2069,1)-1):INDEX($A$2:$A$2069,MATCH(C1486,$A$2:$A$2069,1)+1))</f>
        <v>6.612420945526113E-6</v>
      </c>
      <c r="E1486" s="135">
        <v>496.59999999998303</v>
      </c>
      <c r="F1486" s="120">
        <f>FORECAST(E1486,INDEX($D$2:$D$6081,MATCH(E1486,$C$2:$C$6081,1)-1):INDEX($D$2:$D$6081,MATCH(E1486,$C$2:$C$6081,1)+1),INDEX($C$2:$C$6081,MATCH(E1486,$C$2:$C$6081,1)-1):INDEX($C$2:$C$6081,MATCH(E1486,$C$2:$C$6081,1)+1))</f>
        <v>5.2395444333769018E-6</v>
      </c>
      <c r="H1486" s="122"/>
    </row>
    <row r="1487" spans="1:8" x14ac:dyDescent="0.2">
      <c r="A1487" s="123">
        <v>663.68102999999996</v>
      </c>
      <c r="B1487" s="123">
        <v>6.7134436999999997E-6</v>
      </c>
      <c r="C1487" s="125">
        <v>348.299999999992</v>
      </c>
      <c r="D1487" s="120">
        <f>FORECAST(C1487,INDEX($B$2:$B$2069,MATCH(C1487,$A$2:$A$2069,1)-1):INDEX($B$2:$B$2069,MATCH(C1487,$A$2:$A$2069,1)+1),INDEX($A$2:$A$2069,MATCH(C1487,$A$2:$A$2069,1)-1):INDEX($A$2:$A$2069,MATCH(C1487,$A$2:$A$2069,1)+1))</f>
        <v>6.61378653411234E-6</v>
      </c>
      <c r="E1487" s="124">
        <v>496.79999999998302</v>
      </c>
      <c r="F1487" s="120">
        <f>FORECAST(E1487,INDEX($D$2:$D$6081,MATCH(E1487,$C$2:$C$6081,1)-1):INDEX($D$2:$D$6081,MATCH(E1487,$C$2:$C$6081,1)+1),INDEX($C$2:$C$6081,MATCH(E1487,$C$2:$C$6081,1)-1):INDEX($C$2:$C$6081,MATCH(E1487,$C$2:$C$6081,1)+1))</f>
        <v>5.2422818246141538E-6</v>
      </c>
      <c r="H1487" s="122"/>
    </row>
    <row r="1488" spans="1:8" x14ac:dyDescent="0.2">
      <c r="A1488" s="123">
        <v>663.94514000000004</v>
      </c>
      <c r="B1488" s="123">
        <v>6.7183292999999997E-6</v>
      </c>
      <c r="C1488" s="125">
        <v>348.39999999999202</v>
      </c>
      <c r="D1488" s="120">
        <f>FORECAST(C1488,INDEX($B$2:$B$2069,MATCH(C1488,$A$2:$A$2069,1)-1):INDEX($B$2:$B$2069,MATCH(C1488,$A$2:$A$2069,1)+1),INDEX($A$2:$A$2069,MATCH(C1488,$A$2:$A$2069,1)-1):INDEX($A$2:$A$2069,MATCH(C1488,$A$2:$A$2069,1)+1))</f>
        <v>6.6156637120163398E-6</v>
      </c>
      <c r="E1488" s="135">
        <v>496.999999999983</v>
      </c>
      <c r="F1488" s="120">
        <f>FORECAST(E1488,INDEX($D$2:$D$6081,MATCH(E1488,$C$2:$C$6081,1)-1):INDEX($D$2:$D$6081,MATCH(E1488,$C$2:$C$6081,1)+1),INDEX($C$2:$C$6081,MATCH(E1488,$C$2:$C$6081,1)-1):INDEX($C$2:$C$6081,MATCH(E1488,$C$2:$C$6081,1)+1))</f>
        <v>5.2450796587922287E-6</v>
      </c>
      <c r="H1488" s="122"/>
    </row>
    <row r="1489" spans="1:8" x14ac:dyDescent="0.2">
      <c r="A1489" s="123">
        <v>664.20920000000001</v>
      </c>
      <c r="B1489" s="123">
        <v>6.7227602999999998E-6</v>
      </c>
      <c r="C1489" s="125">
        <v>348.49999999999199</v>
      </c>
      <c r="D1489" s="120">
        <f>FORECAST(C1489,INDEX($B$2:$B$2069,MATCH(C1489,$A$2:$A$2069,1)-1):INDEX($B$2:$B$2069,MATCH(C1489,$A$2:$A$2069,1)+1),INDEX($A$2:$A$2069,MATCH(C1489,$A$2:$A$2069,1)-1):INDEX($A$2:$A$2069,MATCH(C1489,$A$2:$A$2069,1)+1))</f>
        <v>6.6177097099478126E-6</v>
      </c>
      <c r="E1489" s="124">
        <v>497.19999999998299</v>
      </c>
      <c r="F1489" s="120">
        <f>FORECAST(E1489,INDEX($D$2:$D$6081,MATCH(E1489,$C$2:$C$6081,1)-1):INDEX($D$2:$D$6081,MATCH(E1489,$C$2:$C$6081,1)+1),INDEX($C$2:$C$6081,MATCH(E1489,$C$2:$C$6081,1)-1):INDEX($C$2:$C$6081,MATCH(E1489,$C$2:$C$6081,1)+1))</f>
        <v>5.2478485510714189E-6</v>
      </c>
      <c r="H1489" s="122"/>
    </row>
    <row r="1490" spans="1:8" x14ac:dyDescent="0.2">
      <c r="A1490" s="123">
        <v>664.47319000000005</v>
      </c>
      <c r="B1490" s="123">
        <v>6.7275574000000002E-6</v>
      </c>
      <c r="C1490" s="125">
        <v>348.59999999999201</v>
      </c>
      <c r="D1490" s="120">
        <f>FORECAST(C1490,INDEX($B$2:$B$2069,MATCH(C1490,$A$2:$A$2069,1)-1):INDEX($B$2:$B$2069,MATCH(C1490,$A$2:$A$2069,1)+1),INDEX($A$2:$A$2069,MATCH(C1490,$A$2:$A$2069,1)-1):INDEX($A$2:$A$2069,MATCH(C1490,$A$2:$A$2069,1)+1))</f>
        <v>6.6197557078792872E-6</v>
      </c>
      <c r="E1490" s="135">
        <v>497.39999999998298</v>
      </c>
      <c r="F1490" s="120">
        <f>FORECAST(E1490,INDEX($D$2:$D$6081,MATCH(E1490,$C$2:$C$6081,1)-1):INDEX($D$2:$D$6081,MATCH(E1490,$C$2:$C$6081,1)+1),INDEX($C$2:$C$6081,MATCH(E1490,$C$2:$C$6081,1)-1):INDEX($C$2:$C$6081,MATCH(E1490,$C$2:$C$6081,1)+1))</f>
        <v>5.2507361696037123E-6</v>
      </c>
      <c r="H1490" s="122"/>
    </row>
    <row r="1491" spans="1:8" x14ac:dyDescent="0.2">
      <c r="A1491" s="123">
        <v>664.73712999999998</v>
      </c>
      <c r="B1491" s="123">
        <v>6.7323631999999996E-6</v>
      </c>
      <c r="C1491" s="125">
        <v>348.69999999999197</v>
      </c>
      <c r="D1491" s="120">
        <f>FORECAST(C1491,INDEX($B$2:$B$2069,MATCH(C1491,$A$2:$A$2069,1)-1):INDEX($B$2:$B$2069,MATCH(C1491,$A$2:$A$2069,1)+1),INDEX($A$2:$A$2069,MATCH(C1491,$A$2:$A$2069,1)-1):INDEX($A$2:$A$2069,MATCH(C1491,$A$2:$A$2069,1)+1))</f>
        <v>6.6218017058107609E-6</v>
      </c>
      <c r="E1491" s="124">
        <v>497.59999999998303</v>
      </c>
      <c r="F1491" s="120">
        <f>FORECAST(E1491,INDEX($D$2:$D$6081,MATCH(E1491,$C$2:$C$6081,1)-1):INDEX($D$2:$D$6081,MATCH(E1491,$C$2:$C$6081,1)+1),INDEX($C$2:$C$6081,MATCH(E1491,$C$2:$C$6081,1)-1):INDEX($C$2:$C$6081,MATCH(E1491,$C$2:$C$6081,1)+1))</f>
        <v>5.2536449090865983E-6</v>
      </c>
      <c r="H1491" s="122"/>
    </row>
    <row r="1492" spans="1:8" x14ac:dyDescent="0.2">
      <c r="A1492" s="123">
        <v>665.00099999999998</v>
      </c>
      <c r="B1492" s="123">
        <v>6.7375066999999996E-6</v>
      </c>
      <c r="C1492" s="125">
        <v>348.799999999992</v>
      </c>
      <c r="D1492" s="120">
        <f>FORECAST(C1492,INDEX($B$2:$B$2069,MATCH(C1492,$A$2:$A$2069,1)-1):INDEX($B$2:$B$2069,MATCH(C1492,$A$2:$A$2069,1)+1),INDEX($A$2:$A$2069,MATCH(C1492,$A$2:$A$2069,1)-1):INDEX($A$2:$A$2069,MATCH(C1492,$A$2:$A$2069,1)+1))</f>
        <v>6.6201169938631711E-6</v>
      </c>
      <c r="E1492" s="135">
        <v>497.79999999998302</v>
      </c>
      <c r="F1492" s="120">
        <f>FORECAST(E1492,INDEX($D$2:$D$6081,MATCH(E1492,$C$2:$C$6081,1)-1):INDEX($D$2:$D$6081,MATCH(E1492,$C$2:$C$6081,1)+1),INDEX($C$2:$C$6081,MATCH(E1492,$C$2:$C$6081,1)-1):INDEX($C$2:$C$6081,MATCH(E1492,$C$2:$C$6081,1)+1))</f>
        <v>5.256576588476207E-6</v>
      </c>
      <c r="H1492" s="122"/>
    </row>
    <row r="1493" spans="1:8" x14ac:dyDescent="0.2">
      <c r="A1493" s="123">
        <v>665.26481000000001</v>
      </c>
      <c r="B1493" s="123">
        <v>6.7427548000000004E-6</v>
      </c>
      <c r="C1493" s="125">
        <v>348.89999999999202</v>
      </c>
      <c r="D1493" s="120">
        <f>FORECAST(C1493,INDEX($B$2:$B$2069,MATCH(C1493,$A$2:$A$2069,1)-1):INDEX($B$2:$B$2069,MATCH(C1493,$A$2:$A$2069,1)+1),INDEX($A$2:$A$2069,MATCH(C1493,$A$2:$A$2069,1)-1):INDEX($A$2:$A$2069,MATCH(C1493,$A$2:$A$2069,1)+1))</f>
        <v>6.6208129671806919E-6</v>
      </c>
      <c r="E1493" s="124">
        <v>497.999999999983</v>
      </c>
      <c r="F1493" s="120">
        <f>FORECAST(E1493,INDEX($D$2:$D$6081,MATCH(E1493,$C$2:$C$6081,1)-1):INDEX($D$2:$D$6081,MATCH(E1493,$C$2:$C$6081,1)+1),INDEX($C$2:$C$6081,MATCH(E1493,$C$2:$C$6081,1)-1):INDEX($C$2:$C$6081,MATCH(E1493,$C$2:$C$6081,1)+1))</f>
        <v>5.2591860035305795E-6</v>
      </c>
      <c r="H1493" s="122"/>
    </row>
    <row r="1494" spans="1:8" x14ac:dyDescent="0.2">
      <c r="A1494" s="123">
        <v>665.52856999999995</v>
      </c>
      <c r="B1494" s="123">
        <v>6.7483002000000001E-6</v>
      </c>
      <c r="C1494" s="125">
        <v>348.99999999999199</v>
      </c>
      <c r="D1494" s="120">
        <f>FORECAST(C1494,INDEX($B$2:$B$2069,MATCH(C1494,$A$2:$A$2069,1)-1):INDEX($B$2:$B$2069,MATCH(C1494,$A$2:$A$2069,1)+1),INDEX($A$2:$A$2069,MATCH(C1494,$A$2:$A$2069,1)-1):INDEX($A$2:$A$2069,MATCH(C1494,$A$2:$A$2069,1)+1))</f>
        <v>6.6215089404982111E-6</v>
      </c>
      <c r="E1494" s="135">
        <v>498.19999999998299</v>
      </c>
      <c r="F1494" s="120">
        <f>FORECAST(E1494,INDEX($D$2:$D$6081,MATCH(E1494,$C$2:$C$6081,1)-1):INDEX($D$2:$D$6081,MATCH(E1494,$C$2:$C$6081,1)+1),INDEX($C$2:$C$6081,MATCH(E1494,$C$2:$C$6081,1)-1):INDEX($C$2:$C$6081,MATCH(E1494,$C$2:$C$6081,1)+1))</f>
        <v>5.2616724773285081E-6</v>
      </c>
      <c r="H1494" s="122"/>
    </row>
    <row r="1495" spans="1:8" x14ac:dyDescent="0.2">
      <c r="A1495" s="123">
        <v>665.79226000000006</v>
      </c>
      <c r="B1495" s="123">
        <v>6.7528905E-6</v>
      </c>
      <c r="C1495" s="125">
        <v>349.09999999999201</v>
      </c>
      <c r="D1495" s="120">
        <f>FORECAST(C1495,INDEX($B$2:$B$2069,MATCH(C1495,$A$2:$A$2069,1)-1):INDEX($B$2:$B$2069,MATCH(C1495,$A$2:$A$2069,1)+1),INDEX($A$2:$A$2069,MATCH(C1495,$A$2:$A$2069,1)-1):INDEX($A$2:$A$2069,MATCH(C1495,$A$2:$A$2069,1)+1))</f>
        <v>6.6213165286296134E-6</v>
      </c>
      <c r="E1495" s="124">
        <v>498.39999999998298</v>
      </c>
      <c r="F1495" s="120">
        <f>FORECAST(E1495,INDEX($D$2:$D$6081,MATCH(E1495,$C$2:$C$6081,1)-1):INDEX($D$2:$D$6081,MATCH(E1495,$C$2:$C$6081,1)+1),INDEX($C$2:$C$6081,MATCH(E1495,$C$2:$C$6081,1)-1):INDEX($C$2:$C$6081,MATCH(E1495,$C$2:$C$6081,1)+1))</f>
        <v>5.2641350551074715E-6</v>
      </c>
      <c r="H1495" s="122"/>
    </row>
    <row r="1496" spans="1:8" x14ac:dyDescent="0.2">
      <c r="A1496" s="123">
        <v>666.05588999999998</v>
      </c>
      <c r="B1496" s="123">
        <v>6.7581012999999998E-6</v>
      </c>
      <c r="C1496" s="125">
        <v>349.19999999999197</v>
      </c>
      <c r="D1496" s="120">
        <f>FORECAST(C1496,INDEX($B$2:$B$2069,MATCH(C1496,$A$2:$A$2069,1)-1):INDEX($B$2:$B$2069,MATCH(C1496,$A$2:$A$2069,1)+1),INDEX($A$2:$A$2069,MATCH(C1496,$A$2:$A$2069,1)-1):INDEX($A$2:$A$2069,MATCH(C1496,$A$2:$A$2069,1)+1))</f>
        <v>6.6212409171043633E-6</v>
      </c>
      <c r="E1496" s="135">
        <v>498.59999999998303</v>
      </c>
      <c r="F1496" s="120">
        <f>FORECAST(E1496,INDEX($D$2:$D$6081,MATCH(E1496,$C$2:$C$6081,1)-1):INDEX($D$2:$D$6081,MATCH(E1496,$C$2:$C$6081,1)+1),INDEX($C$2:$C$6081,MATCH(E1496,$C$2:$C$6081,1)-1):INDEX($C$2:$C$6081,MATCH(E1496,$C$2:$C$6081,1)+1))</f>
        <v>5.2664649542124359E-6</v>
      </c>
      <c r="H1496" s="122"/>
    </row>
    <row r="1497" spans="1:8" x14ac:dyDescent="0.2">
      <c r="A1497" s="123">
        <v>666.31947000000002</v>
      </c>
      <c r="B1497" s="123">
        <v>6.7625489999999999E-6</v>
      </c>
      <c r="C1497" s="125">
        <v>349.299999999992</v>
      </c>
      <c r="D1497" s="120">
        <f>FORECAST(C1497,INDEX($B$2:$B$2069,MATCH(C1497,$A$2:$A$2069,1)-1):INDEX($B$2:$B$2069,MATCH(C1497,$A$2:$A$2069,1)+1),INDEX($A$2:$A$2069,MATCH(C1497,$A$2:$A$2069,1)-1):INDEX($A$2:$A$2069,MATCH(C1497,$A$2:$A$2069,1)+1))</f>
        <v>6.6211653055791122E-6</v>
      </c>
      <c r="E1497" s="124">
        <v>498.79999999998302</v>
      </c>
      <c r="F1497" s="120">
        <f>FORECAST(E1497,INDEX($D$2:$D$6081,MATCH(E1497,$C$2:$C$6081,1)-1):INDEX($D$2:$D$6081,MATCH(E1497,$C$2:$C$6081,1)+1),INDEX($C$2:$C$6081,MATCH(E1497,$C$2:$C$6081,1)-1):INDEX($C$2:$C$6081,MATCH(E1497,$C$2:$C$6081,1)+1))</f>
        <v>5.2687975951859061E-6</v>
      </c>
      <c r="H1497" s="122"/>
    </row>
    <row r="1498" spans="1:8" x14ac:dyDescent="0.2">
      <c r="A1498" s="123">
        <v>666.58298000000002</v>
      </c>
      <c r="B1498" s="123">
        <v>6.7675613E-6</v>
      </c>
      <c r="C1498" s="125">
        <v>349.399999999991</v>
      </c>
      <c r="D1498" s="120">
        <f>FORECAST(C1498,INDEX($B$2:$B$2069,MATCH(C1498,$A$2:$A$2069,1)-1):INDEX($B$2:$B$2069,MATCH(C1498,$A$2:$A$2069,1)+1),INDEX($A$2:$A$2069,MATCH(C1498,$A$2:$A$2069,1)-1):INDEX($A$2:$A$2069,MATCH(C1498,$A$2:$A$2069,1)+1))</f>
        <v>6.6243777907378628E-6</v>
      </c>
      <c r="E1498" s="135">
        <v>498.999999999983</v>
      </c>
      <c r="F1498" s="120">
        <f>FORECAST(E1498,INDEX($D$2:$D$6081,MATCH(E1498,$C$2:$C$6081,1)-1):INDEX($D$2:$D$6081,MATCH(E1498,$C$2:$C$6081,1)+1),INDEX($C$2:$C$6081,MATCH(E1498,$C$2:$C$6081,1)-1):INDEX($C$2:$C$6081,MATCH(E1498,$C$2:$C$6081,1)+1))</f>
        <v>5.2710950943099527E-6</v>
      </c>
      <c r="H1498" s="122"/>
    </row>
    <row r="1499" spans="1:8" x14ac:dyDescent="0.2">
      <c r="A1499" s="123">
        <v>666.84643000000005</v>
      </c>
      <c r="B1499" s="123">
        <v>6.7733997000000004E-6</v>
      </c>
      <c r="C1499" s="125">
        <v>349.49999999999102</v>
      </c>
      <c r="D1499" s="120">
        <f>FORECAST(C1499,INDEX($B$2:$B$2069,MATCH(C1499,$A$2:$A$2069,1)-1):INDEX($B$2:$B$2069,MATCH(C1499,$A$2:$A$2069,1)+1),INDEX($A$2:$A$2069,MATCH(C1499,$A$2:$A$2069,1)-1):INDEX($A$2:$A$2069,MATCH(C1499,$A$2:$A$2069,1)+1))</f>
        <v>6.6258708726199296E-6</v>
      </c>
      <c r="E1499" s="124">
        <v>499.19999999998299</v>
      </c>
      <c r="F1499" s="120">
        <f>FORECAST(E1499,INDEX($D$2:$D$6081,MATCH(E1499,$C$2:$C$6081,1)-1):INDEX($D$2:$D$6081,MATCH(E1499,$C$2:$C$6081,1)+1),INDEX($C$2:$C$6081,MATCH(E1499,$C$2:$C$6081,1)-1):INDEX($C$2:$C$6081,MATCH(E1499,$C$2:$C$6081,1)+1))</f>
        <v>5.273813379793717E-6</v>
      </c>
      <c r="H1499" s="122"/>
    </row>
    <row r="1500" spans="1:8" x14ac:dyDescent="0.2">
      <c r="A1500" s="123">
        <v>667.10982999999999</v>
      </c>
      <c r="B1500" s="123">
        <v>6.7794326000000004E-6</v>
      </c>
      <c r="C1500" s="125">
        <v>349.59999999999098</v>
      </c>
      <c r="D1500" s="120">
        <f>FORECAST(C1500,INDEX($B$2:$B$2069,MATCH(C1500,$A$2:$A$2069,1)-1):INDEX($B$2:$B$2069,MATCH(C1500,$A$2:$A$2069,1)+1),INDEX($A$2:$A$2069,MATCH(C1500,$A$2:$A$2069,1)-1):INDEX($A$2:$A$2069,MATCH(C1500,$A$2:$A$2069,1)+1))</f>
        <v>6.6273639545019955E-6</v>
      </c>
      <c r="E1500" s="135">
        <v>499.39999999998298</v>
      </c>
      <c r="F1500" s="120">
        <f>FORECAST(E1500,INDEX($D$2:$D$6081,MATCH(E1500,$C$2:$C$6081,1)-1):INDEX($D$2:$D$6081,MATCH(E1500,$C$2:$C$6081,1)+1),INDEX($C$2:$C$6081,MATCH(E1500,$C$2:$C$6081,1)-1):INDEX($C$2:$C$6081,MATCH(E1500,$C$2:$C$6081,1)+1))</f>
        <v>5.2765975910023487E-6</v>
      </c>
      <c r="H1500" s="122"/>
    </row>
    <row r="1501" spans="1:8" x14ac:dyDescent="0.2">
      <c r="A1501" s="123">
        <v>667.37315999999998</v>
      </c>
      <c r="B1501" s="123">
        <v>6.7856187000000004E-6</v>
      </c>
      <c r="C1501" s="125">
        <v>349.69999999999101</v>
      </c>
      <c r="D1501" s="120">
        <f>FORECAST(C1501,INDEX($B$2:$B$2069,MATCH(C1501,$A$2:$A$2069,1)-1):INDEX($B$2:$B$2069,MATCH(C1501,$A$2:$A$2069,1)+1),INDEX($A$2:$A$2069,MATCH(C1501,$A$2:$A$2069,1)-1):INDEX($A$2:$A$2069,MATCH(C1501,$A$2:$A$2069,1)+1))</f>
        <v>6.6288570363840623E-6</v>
      </c>
      <c r="E1501" s="124">
        <v>499.59999999998303</v>
      </c>
      <c r="F1501" s="120">
        <f>FORECAST(E1501,INDEX($D$2:$D$6081,MATCH(E1501,$C$2:$C$6081,1)-1):INDEX($D$2:$D$6081,MATCH(E1501,$C$2:$C$6081,1)+1),INDEX($C$2:$C$6081,MATCH(E1501,$C$2:$C$6081,1)-1):INDEX($C$2:$C$6081,MATCH(E1501,$C$2:$C$6081,1)+1))</f>
        <v>5.2791814409408704E-6</v>
      </c>
      <c r="H1501" s="122"/>
    </row>
    <row r="1502" spans="1:8" x14ac:dyDescent="0.2">
      <c r="A1502" s="123">
        <v>667.63643000000002</v>
      </c>
      <c r="B1502" s="123">
        <v>6.7925730000000003E-6</v>
      </c>
      <c r="C1502" s="125">
        <v>349.79999999999097</v>
      </c>
      <c r="D1502" s="120">
        <f>FORECAST(C1502,INDEX($B$2:$B$2069,MATCH(C1502,$A$2:$A$2069,1)-1):INDEX($B$2:$B$2069,MATCH(C1502,$A$2:$A$2069,1)+1),INDEX($A$2:$A$2069,MATCH(C1502,$A$2:$A$2069,1)-1):INDEX($A$2:$A$2069,MATCH(C1502,$A$2:$A$2069,1)+1))</f>
        <v>6.630412833833812E-6</v>
      </c>
      <c r="E1502" s="135">
        <v>499.79999999998302</v>
      </c>
      <c r="F1502" s="120">
        <f>FORECAST(E1502,INDEX($D$2:$D$6081,MATCH(E1502,$C$2:$C$6081,1)-1):INDEX($D$2:$D$6081,MATCH(E1502,$C$2:$C$6081,1)+1),INDEX($C$2:$C$6081,MATCH(E1502,$C$2:$C$6081,1)-1):INDEX($C$2:$C$6081,MATCH(E1502,$C$2:$C$6081,1)+1))</f>
        <v>5.2818719911456489E-6</v>
      </c>
      <c r="H1502" s="122"/>
    </row>
    <row r="1503" spans="1:8" x14ac:dyDescent="0.2">
      <c r="A1503" s="123">
        <v>667.89964999999995</v>
      </c>
      <c r="B1503" s="123">
        <v>6.7993693999999996E-6</v>
      </c>
      <c r="C1503" s="125">
        <v>349.899999999991</v>
      </c>
      <c r="D1503" s="120">
        <f>FORECAST(C1503,INDEX($B$2:$B$2069,MATCH(C1503,$A$2:$A$2069,1)-1):INDEX($B$2:$B$2069,MATCH(C1503,$A$2:$A$2069,1)+1),INDEX($A$2:$A$2069,MATCH(C1503,$A$2:$A$2069,1)-1):INDEX($A$2:$A$2069,MATCH(C1503,$A$2:$A$2069,1)+1))</f>
        <v>6.6324325152787269E-6</v>
      </c>
      <c r="E1503" s="124">
        <v>499.999999999983</v>
      </c>
      <c r="F1503" s="120">
        <f>FORECAST(E1503,INDEX($D$2:$D$6081,MATCH(E1503,$C$2:$C$6081,1)-1):INDEX($D$2:$D$6081,MATCH(E1503,$C$2:$C$6081,1)+1),INDEX($C$2:$C$6081,MATCH(E1503,$C$2:$C$6081,1)-1):INDEX($C$2:$C$6081,MATCH(E1503,$C$2:$C$6081,1)+1))</f>
        <v>5.2844753696579522E-6</v>
      </c>
      <c r="H1503" s="122"/>
    </row>
    <row r="1504" spans="1:8" x14ac:dyDescent="0.2">
      <c r="A1504" s="123">
        <v>668.16279999999995</v>
      </c>
      <c r="B1504" s="123">
        <v>6.8057069E-6</v>
      </c>
      <c r="C1504" s="125">
        <v>349.99999999999102</v>
      </c>
      <c r="D1504" s="120">
        <f>FORECAST(C1504,INDEX($B$2:$B$2069,MATCH(C1504,$A$2:$A$2069,1)-1):INDEX($B$2:$B$2069,MATCH(C1504,$A$2:$A$2069,1)+1),INDEX($A$2:$A$2069,MATCH(C1504,$A$2:$A$2069,1)-1):INDEX($A$2:$A$2069,MATCH(C1504,$A$2:$A$2069,1)+1))</f>
        <v>6.6344521967236427E-6</v>
      </c>
      <c r="E1504" s="135">
        <v>500.19999999998299</v>
      </c>
      <c r="F1504" s="120">
        <f>FORECAST(E1504,INDEX($D$2:$D$6081,MATCH(E1504,$C$2:$C$6081,1)-1):INDEX($D$2:$D$6081,MATCH(E1504,$C$2:$C$6081,1)+1),INDEX($C$2:$C$6081,MATCH(E1504,$C$2:$C$6081,1)-1):INDEX($C$2:$C$6081,MATCH(E1504,$C$2:$C$6081,1)+1))</f>
        <v>5.287227487267406E-6</v>
      </c>
      <c r="H1504" s="122"/>
    </row>
    <row r="1505" spans="1:8" x14ac:dyDescent="0.2">
      <c r="A1505" s="123">
        <v>668.42588999999998</v>
      </c>
      <c r="B1505" s="123">
        <v>6.8123497000000003E-6</v>
      </c>
      <c r="C1505" s="125">
        <v>350.09999999999098</v>
      </c>
      <c r="D1505" s="120">
        <f>FORECAST(C1505,INDEX($B$2:$B$2069,MATCH(C1505,$A$2:$A$2069,1)-1):INDEX($B$2:$B$2069,MATCH(C1505,$A$2:$A$2069,1)+1),INDEX($A$2:$A$2069,MATCH(C1505,$A$2:$A$2069,1)-1):INDEX($A$2:$A$2069,MATCH(C1505,$A$2:$A$2069,1)+1))</f>
        <v>6.6375883274768223E-6</v>
      </c>
      <c r="E1505" s="124">
        <v>500.39999999998298</v>
      </c>
      <c r="F1505" s="120">
        <f>FORECAST(E1505,INDEX($D$2:$D$6081,MATCH(E1505,$C$2:$C$6081,1)-1):INDEX($D$2:$D$6081,MATCH(E1505,$C$2:$C$6081,1)+1),INDEX($C$2:$C$6081,MATCH(E1505,$C$2:$C$6081,1)-1):INDEX($C$2:$C$6081,MATCH(E1505,$C$2:$C$6081,1)+1))</f>
        <v>5.2895823964251388E-6</v>
      </c>
      <c r="H1505" s="122"/>
    </row>
    <row r="1506" spans="1:8" x14ac:dyDescent="0.2">
      <c r="A1506" s="123">
        <v>668.68893000000003</v>
      </c>
      <c r="B1506" s="123">
        <v>6.8183467999999999E-6</v>
      </c>
      <c r="C1506" s="125">
        <v>350.19999999999101</v>
      </c>
      <c r="D1506" s="120">
        <f>FORECAST(C1506,INDEX($B$2:$B$2069,MATCH(C1506,$A$2:$A$2069,1)-1):INDEX($B$2:$B$2069,MATCH(C1506,$A$2:$A$2069,1)+1),INDEX($A$2:$A$2069,MATCH(C1506,$A$2:$A$2069,1)-1):INDEX($A$2:$A$2069,MATCH(C1506,$A$2:$A$2069,1)+1))</f>
        <v>6.6397016136156015E-6</v>
      </c>
      <c r="E1506" s="135">
        <v>500.59999999998303</v>
      </c>
      <c r="F1506" s="120">
        <f>FORECAST(E1506,INDEX($D$2:$D$6081,MATCH(E1506,$C$2:$C$6081,1)-1):INDEX($D$2:$D$6081,MATCH(E1506,$C$2:$C$6081,1)+1),INDEX($C$2:$C$6081,MATCH(E1506,$C$2:$C$6081,1)-1):INDEX($C$2:$C$6081,MATCH(E1506,$C$2:$C$6081,1)+1))</f>
        <v>5.2917487879435758E-6</v>
      </c>
      <c r="H1506" s="122"/>
    </row>
    <row r="1507" spans="1:8" x14ac:dyDescent="0.2">
      <c r="A1507" s="123">
        <v>668.95190000000002</v>
      </c>
      <c r="B1507" s="123">
        <v>6.8239060999999997E-6</v>
      </c>
      <c r="C1507" s="125">
        <v>350.29999999999097</v>
      </c>
      <c r="D1507" s="120">
        <f>FORECAST(C1507,INDEX($B$2:$B$2069,MATCH(C1507,$A$2:$A$2069,1)-1):INDEX($B$2:$B$2069,MATCH(C1507,$A$2:$A$2069,1)+1),INDEX($A$2:$A$2069,MATCH(C1507,$A$2:$A$2069,1)-1):INDEX($A$2:$A$2069,MATCH(C1507,$A$2:$A$2069,1)+1))</f>
        <v>6.6418148997543799E-6</v>
      </c>
      <c r="E1507" s="124">
        <v>500.79999999998302</v>
      </c>
      <c r="F1507" s="120">
        <f>FORECAST(E1507,INDEX($D$2:$D$6081,MATCH(E1507,$C$2:$C$6081,1)-1):INDEX($D$2:$D$6081,MATCH(E1507,$C$2:$C$6081,1)+1),INDEX($C$2:$C$6081,MATCH(E1507,$C$2:$C$6081,1)-1):INDEX($C$2:$C$6081,MATCH(E1507,$C$2:$C$6081,1)+1))</f>
        <v>5.293772172558998E-6</v>
      </c>
      <c r="H1507" s="122"/>
    </row>
    <row r="1508" spans="1:8" x14ac:dyDescent="0.2">
      <c r="A1508" s="123">
        <v>669.21481000000006</v>
      </c>
      <c r="B1508" s="123">
        <v>6.8308416E-6</v>
      </c>
      <c r="C1508" s="125">
        <v>350.399999999991</v>
      </c>
      <c r="D1508" s="120">
        <f>FORECAST(C1508,INDEX($B$2:$B$2069,MATCH(C1508,$A$2:$A$2069,1)-1):INDEX($B$2:$B$2069,MATCH(C1508,$A$2:$A$2069,1)+1),INDEX($A$2:$A$2069,MATCH(C1508,$A$2:$A$2069,1)-1):INDEX($A$2:$A$2069,MATCH(C1508,$A$2:$A$2069,1)+1))</f>
        <v>6.6439281858931599E-6</v>
      </c>
      <c r="E1508" s="135">
        <v>500.999999999983</v>
      </c>
      <c r="F1508" s="120">
        <f>FORECAST(E1508,INDEX($D$2:$D$6081,MATCH(E1508,$C$2:$C$6081,1)-1):INDEX($D$2:$D$6081,MATCH(E1508,$C$2:$C$6081,1)+1),INDEX($C$2:$C$6081,MATCH(E1508,$C$2:$C$6081,1)-1):INDEX($C$2:$C$6081,MATCH(E1508,$C$2:$C$6081,1)+1))</f>
        <v>5.2960745515028713E-6</v>
      </c>
      <c r="H1508" s="122"/>
    </row>
    <row r="1509" spans="1:8" x14ac:dyDescent="0.2">
      <c r="A1509" s="123">
        <v>669.47766999999999</v>
      </c>
      <c r="B1509" s="123">
        <v>6.8371576999999998E-6</v>
      </c>
      <c r="C1509" s="125">
        <v>350.49999999999102</v>
      </c>
      <c r="D1509" s="120">
        <f>FORECAST(C1509,INDEX($B$2:$B$2069,MATCH(C1509,$A$2:$A$2069,1)-1):INDEX($B$2:$B$2069,MATCH(C1509,$A$2:$A$2069,1)+1),INDEX($A$2:$A$2069,MATCH(C1509,$A$2:$A$2069,1)-1):INDEX($A$2:$A$2069,MATCH(C1509,$A$2:$A$2069,1)+1))</f>
        <v>6.6488351325193986E-6</v>
      </c>
      <c r="E1509" s="124">
        <v>501.19999999998299</v>
      </c>
      <c r="F1509" s="120">
        <f>FORECAST(E1509,INDEX($D$2:$D$6081,MATCH(E1509,$C$2:$C$6081,1)-1):INDEX($D$2:$D$6081,MATCH(E1509,$C$2:$C$6081,1)+1),INDEX($C$2:$C$6081,MATCH(E1509,$C$2:$C$6081,1)-1):INDEX($C$2:$C$6081,MATCH(E1509,$C$2:$C$6081,1)+1))</f>
        <v>5.298607069477268E-6</v>
      </c>
      <c r="H1509" s="122"/>
    </row>
    <row r="1510" spans="1:8" x14ac:dyDescent="0.2">
      <c r="A1510" s="123">
        <v>669.74045999999998</v>
      </c>
      <c r="B1510" s="123">
        <v>6.8432855999999996E-6</v>
      </c>
      <c r="C1510" s="125">
        <v>350.59999999999098</v>
      </c>
      <c r="D1510" s="120">
        <f>FORECAST(C1510,INDEX($B$2:$B$2069,MATCH(C1510,$A$2:$A$2069,1)-1):INDEX($B$2:$B$2069,MATCH(C1510,$A$2:$A$2069,1)+1),INDEX($A$2:$A$2069,MATCH(C1510,$A$2:$A$2069,1)-1):INDEX($A$2:$A$2069,MATCH(C1510,$A$2:$A$2069,1)+1))</f>
        <v>6.6521399907709345E-6</v>
      </c>
      <c r="E1510" s="135">
        <v>501.39999999998298</v>
      </c>
      <c r="F1510" s="120">
        <f>FORECAST(E1510,INDEX($D$2:$D$6081,MATCH(E1510,$C$2:$C$6081,1)-1):INDEX($D$2:$D$6081,MATCH(E1510,$C$2:$C$6081,1)+1),INDEX($C$2:$C$6081,MATCH(E1510,$C$2:$C$6081,1)-1):INDEX($C$2:$C$6081,MATCH(E1510,$C$2:$C$6081,1)+1))</f>
        <v>5.3013551654810889E-6</v>
      </c>
      <c r="H1510" s="122"/>
    </row>
    <row r="1511" spans="1:8" x14ac:dyDescent="0.2">
      <c r="A1511" s="123">
        <v>670.00319000000002</v>
      </c>
      <c r="B1511" s="123">
        <v>6.8503373999999996E-6</v>
      </c>
      <c r="C1511" s="125">
        <v>350.69999999999101</v>
      </c>
      <c r="D1511" s="120">
        <f>FORECAST(C1511,INDEX($B$2:$B$2069,MATCH(C1511,$A$2:$A$2069,1)-1):INDEX($B$2:$B$2069,MATCH(C1511,$A$2:$A$2069,1)+1),INDEX($A$2:$A$2069,MATCH(C1511,$A$2:$A$2069,1)-1):INDEX($A$2:$A$2069,MATCH(C1511,$A$2:$A$2069,1)+1))</f>
        <v>6.655444849022472E-6</v>
      </c>
      <c r="E1511" s="124">
        <v>501.59999999998303</v>
      </c>
      <c r="F1511" s="120">
        <f>FORECAST(E1511,INDEX($D$2:$D$6081,MATCH(E1511,$C$2:$C$6081,1)-1):INDEX($D$2:$D$6081,MATCH(E1511,$C$2:$C$6081,1)+1),INDEX($C$2:$C$6081,MATCH(E1511,$C$2:$C$6081,1)-1):INDEX($C$2:$C$6081,MATCH(E1511,$C$2:$C$6081,1)+1))</f>
        <v>5.3039288459578719E-6</v>
      </c>
      <c r="H1511" s="122"/>
    </row>
    <row r="1512" spans="1:8" x14ac:dyDescent="0.2">
      <c r="A1512" s="123">
        <v>670.26586999999995</v>
      </c>
      <c r="B1512" s="123">
        <v>6.8571463999999997E-6</v>
      </c>
      <c r="C1512" s="125">
        <v>350.79999999999097</v>
      </c>
      <c r="D1512" s="120">
        <f>FORECAST(C1512,INDEX($B$2:$B$2069,MATCH(C1512,$A$2:$A$2069,1)-1):INDEX($B$2:$B$2069,MATCH(C1512,$A$2:$A$2069,1)+1),INDEX($A$2:$A$2069,MATCH(C1512,$A$2:$A$2069,1)-1):INDEX($A$2:$A$2069,MATCH(C1512,$A$2:$A$2069,1)+1))</f>
        <v>6.6576030698071102E-6</v>
      </c>
      <c r="E1512" s="135">
        <v>501.79999999998302</v>
      </c>
      <c r="F1512" s="120">
        <f>FORECAST(E1512,INDEX($D$2:$D$6081,MATCH(E1512,$C$2:$C$6081,1)-1):INDEX($D$2:$D$6081,MATCH(E1512,$C$2:$C$6081,1)+1),INDEX($C$2:$C$6081,MATCH(E1512,$C$2:$C$6081,1)-1):INDEX($C$2:$C$6081,MATCH(E1512,$C$2:$C$6081,1)+1))</f>
        <v>5.3064517803398363E-6</v>
      </c>
      <c r="H1512" s="122"/>
    </row>
    <row r="1513" spans="1:8" x14ac:dyDescent="0.2">
      <c r="A1513" s="123">
        <v>670.52847999999994</v>
      </c>
      <c r="B1513" s="123">
        <v>6.8642409E-6</v>
      </c>
      <c r="C1513" s="125">
        <v>350.899999999991</v>
      </c>
      <c r="D1513" s="120">
        <f>FORECAST(C1513,INDEX($B$2:$B$2069,MATCH(C1513,$A$2:$A$2069,1)-1):INDEX($B$2:$B$2069,MATCH(C1513,$A$2:$A$2069,1)+1),INDEX($A$2:$A$2069,MATCH(C1513,$A$2:$A$2069,1)-1):INDEX($A$2:$A$2069,MATCH(C1513,$A$2:$A$2069,1)+1))</f>
        <v>6.6606251069196995E-6</v>
      </c>
      <c r="E1513" s="124">
        <v>501.999999999983</v>
      </c>
      <c r="F1513" s="120">
        <f>FORECAST(E1513,INDEX($D$2:$D$6081,MATCH(E1513,$C$2:$C$6081,1)-1):INDEX($D$2:$D$6081,MATCH(E1513,$C$2:$C$6081,1)+1),INDEX($C$2:$C$6081,MATCH(E1513,$C$2:$C$6081,1)-1):INDEX($C$2:$C$6081,MATCH(E1513,$C$2:$C$6081,1)+1))</f>
        <v>5.3089536539057465E-6</v>
      </c>
      <c r="H1513" s="122"/>
    </row>
    <row r="1514" spans="1:8" x14ac:dyDescent="0.2">
      <c r="A1514" s="123">
        <v>670.79103999999995</v>
      </c>
      <c r="B1514" s="123">
        <v>6.8719738000000003E-6</v>
      </c>
      <c r="C1514" s="125">
        <v>350.99999999999102</v>
      </c>
      <c r="D1514" s="120">
        <f>FORECAST(C1514,INDEX($B$2:$B$2069,MATCH(C1514,$A$2:$A$2069,1)-1):INDEX($B$2:$B$2069,MATCH(C1514,$A$2:$A$2069,1)+1),INDEX($A$2:$A$2069,MATCH(C1514,$A$2:$A$2069,1)-1):INDEX($A$2:$A$2069,MATCH(C1514,$A$2:$A$2069,1)+1))</f>
        <v>6.6636471440322905E-6</v>
      </c>
      <c r="E1514" s="135">
        <v>502.19999999998299</v>
      </c>
      <c r="F1514" s="120">
        <f>FORECAST(E1514,INDEX($D$2:$D$6081,MATCH(E1514,$C$2:$C$6081,1)-1):INDEX($D$2:$D$6081,MATCH(E1514,$C$2:$C$6081,1)+1),INDEX($C$2:$C$6081,MATCH(E1514,$C$2:$C$6081,1)-1):INDEX($C$2:$C$6081,MATCH(E1514,$C$2:$C$6081,1)+1))</f>
        <v>5.3114208115783116E-6</v>
      </c>
      <c r="H1514" s="122"/>
    </row>
    <row r="1515" spans="1:8" x14ac:dyDescent="0.2">
      <c r="A1515" s="123">
        <v>671.05353000000002</v>
      </c>
      <c r="B1515" s="123">
        <v>6.8797485999999997E-6</v>
      </c>
      <c r="C1515" s="125">
        <v>351.09999999999098</v>
      </c>
      <c r="D1515" s="120">
        <f>FORECAST(C1515,INDEX($B$2:$B$2069,MATCH(C1515,$A$2:$A$2069,1)-1):INDEX($B$2:$B$2069,MATCH(C1515,$A$2:$A$2069,1)+1),INDEX($A$2:$A$2069,MATCH(C1515,$A$2:$A$2069,1)-1):INDEX($A$2:$A$2069,MATCH(C1515,$A$2:$A$2069,1)+1))</f>
        <v>6.6669651703607229E-6</v>
      </c>
      <c r="E1515" s="124">
        <v>502.39999999998298</v>
      </c>
      <c r="F1515" s="120">
        <f>FORECAST(E1515,INDEX($D$2:$D$6081,MATCH(E1515,$C$2:$C$6081,1)-1):INDEX($D$2:$D$6081,MATCH(E1515,$C$2:$C$6081,1)+1),INDEX($C$2:$C$6081,MATCH(E1515,$C$2:$C$6081,1)-1):INDEX($C$2:$C$6081,MATCH(E1515,$C$2:$C$6081,1)+1))</f>
        <v>5.3138185131891581E-6</v>
      </c>
      <c r="H1515" s="122"/>
    </row>
    <row r="1516" spans="1:8" x14ac:dyDescent="0.2">
      <c r="A1516" s="123">
        <v>671.31596999999999</v>
      </c>
      <c r="B1516" s="123">
        <v>6.8875473999999997E-6</v>
      </c>
      <c r="C1516" s="125">
        <v>351.19999999999101</v>
      </c>
      <c r="D1516" s="120">
        <f>FORECAST(C1516,INDEX($B$2:$B$2069,MATCH(C1516,$A$2:$A$2069,1)-1):INDEX($B$2:$B$2069,MATCH(C1516,$A$2:$A$2069,1)+1),INDEX($A$2:$A$2069,MATCH(C1516,$A$2:$A$2069,1)-1):INDEX($A$2:$A$2069,MATCH(C1516,$A$2:$A$2069,1)+1))</f>
        <v>6.669832580618728E-6</v>
      </c>
      <c r="E1516" s="135">
        <v>502.59999999998303</v>
      </c>
      <c r="F1516" s="120">
        <f>FORECAST(E1516,INDEX($D$2:$D$6081,MATCH(E1516,$C$2:$C$6081,1)-1):INDEX($D$2:$D$6081,MATCH(E1516,$C$2:$C$6081,1)+1),INDEX($C$2:$C$6081,MATCH(E1516,$C$2:$C$6081,1)-1):INDEX($C$2:$C$6081,MATCH(E1516,$C$2:$C$6081,1)+1))</f>
        <v>5.3159354388865752E-6</v>
      </c>
      <c r="H1516" s="122"/>
    </row>
    <row r="1517" spans="1:8" x14ac:dyDescent="0.2">
      <c r="A1517" s="123">
        <v>671.57834000000003</v>
      </c>
      <c r="B1517" s="123">
        <v>6.8973307999999999E-6</v>
      </c>
      <c r="C1517" s="125">
        <v>351.29999999999097</v>
      </c>
      <c r="D1517" s="120">
        <f>FORECAST(C1517,INDEX($B$2:$B$2069,MATCH(C1517,$A$2:$A$2069,1)-1):INDEX($B$2:$B$2069,MATCH(C1517,$A$2:$A$2069,1)+1),INDEX($A$2:$A$2069,MATCH(C1517,$A$2:$A$2069,1)-1):INDEX($A$2:$A$2069,MATCH(C1517,$A$2:$A$2069,1)+1))</f>
        <v>6.6726999908767298E-6</v>
      </c>
      <c r="E1517" s="124">
        <v>502.79999999998302</v>
      </c>
      <c r="F1517" s="120">
        <f>FORECAST(E1517,INDEX($D$2:$D$6081,MATCH(E1517,$C$2:$C$6081,1)-1):INDEX($D$2:$D$6081,MATCH(E1517,$C$2:$C$6081,1)+1),INDEX($C$2:$C$6081,MATCH(E1517,$C$2:$C$6081,1)-1):INDEX($C$2:$C$6081,MATCH(E1517,$C$2:$C$6081,1)+1))</f>
        <v>5.3183366970011062E-6</v>
      </c>
      <c r="H1517" s="122"/>
    </row>
    <row r="1518" spans="1:8" x14ac:dyDescent="0.2">
      <c r="A1518" s="123">
        <v>671.84065999999996</v>
      </c>
      <c r="B1518" s="123">
        <v>6.9071175999999998E-6</v>
      </c>
      <c r="C1518" s="125">
        <v>351.399999999991</v>
      </c>
      <c r="D1518" s="120">
        <f>FORECAST(C1518,INDEX($B$2:$B$2069,MATCH(C1518,$A$2:$A$2069,1)-1):INDEX($B$2:$B$2069,MATCH(C1518,$A$2:$A$2069,1)+1),INDEX($A$2:$A$2069,MATCH(C1518,$A$2:$A$2069,1)-1):INDEX($A$2:$A$2069,MATCH(C1518,$A$2:$A$2069,1)+1))</f>
        <v>6.6755674011347349E-6</v>
      </c>
      <c r="E1518" s="135">
        <v>502.999999999983</v>
      </c>
      <c r="F1518" s="120">
        <f>FORECAST(E1518,INDEX($D$2:$D$6081,MATCH(E1518,$C$2:$C$6081,1)-1):INDEX($D$2:$D$6081,MATCH(E1518,$C$2:$C$6081,1)+1),INDEX($C$2:$C$6081,MATCH(E1518,$C$2:$C$6081,1)-1):INDEX($C$2:$C$6081,MATCH(E1518,$C$2:$C$6081,1)+1))</f>
        <v>5.3206142994348784E-6</v>
      </c>
      <c r="H1518" s="122"/>
    </row>
    <row r="1519" spans="1:8" x14ac:dyDescent="0.2">
      <c r="A1519" s="123">
        <v>672.10290999999995</v>
      </c>
      <c r="B1519" s="123">
        <v>6.9165562000000003E-6</v>
      </c>
      <c r="C1519" s="125">
        <v>351.49999999999102</v>
      </c>
      <c r="D1519" s="120">
        <f>FORECAST(C1519,INDEX($B$2:$B$2069,MATCH(C1519,$A$2:$A$2069,1)-1):INDEX($B$2:$B$2069,MATCH(C1519,$A$2:$A$2069,1)+1),INDEX($A$2:$A$2069,MATCH(C1519,$A$2:$A$2069,1)-1):INDEX($A$2:$A$2069,MATCH(C1519,$A$2:$A$2069,1)+1))</f>
        <v>6.6816401847336624E-6</v>
      </c>
      <c r="E1519" s="124">
        <v>503.19999999998299</v>
      </c>
      <c r="F1519" s="120">
        <f>FORECAST(E1519,INDEX($D$2:$D$6081,MATCH(E1519,$C$2:$C$6081,1)-1):INDEX($D$2:$D$6081,MATCH(E1519,$C$2:$C$6081,1)+1),INDEX($C$2:$C$6081,MATCH(E1519,$C$2:$C$6081,1)-1):INDEX($C$2:$C$6081,MATCH(E1519,$C$2:$C$6081,1)+1))</f>
        <v>5.3226257166341475E-6</v>
      </c>
      <c r="H1519" s="122"/>
    </row>
    <row r="1520" spans="1:8" x14ac:dyDescent="0.2">
      <c r="A1520" s="123">
        <v>672.36510999999996</v>
      </c>
      <c r="B1520" s="123">
        <v>6.9267313999999997E-6</v>
      </c>
      <c r="C1520" s="125">
        <v>351.59999999999098</v>
      </c>
      <c r="D1520" s="120">
        <f>FORECAST(C1520,INDEX($B$2:$B$2069,MATCH(C1520,$A$2:$A$2069,1)-1):INDEX($B$2:$B$2069,MATCH(C1520,$A$2:$A$2069,1)+1),INDEX($A$2:$A$2069,MATCH(C1520,$A$2:$A$2069,1)-1):INDEX($A$2:$A$2069,MATCH(C1520,$A$2:$A$2069,1)+1))</f>
        <v>6.6857161761986195E-6</v>
      </c>
      <c r="E1520" s="135">
        <v>503.39999999998298</v>
      </c>
      <c r="F1520" s="120">
        <f>FORECAST(E1520,INDEX($D$2:$D$6081,MATCH(E1520,$C$2:$C$6081,1)-1):INDEX($D$2:$D$6081,MATCH(E1520,$C$2:$C$6081,1)+1),INDEX($C$2:$C$6081,MATCH(E1520,$C$2:$C$6081,1)-1):INDEX($C$2:$C$6081,MATCH(E1520,$C$2:$C$6081,1)+1))</f>
        <v>5.3247139111025589E-6</v>
      </c>
      <c r="H1520" s="122"/>
    </row>
    <row r="1521" spans="1:8" x14ac:dyDescent="0.2">
      <c r="A1521" s="123">
        <v>672.62725</v>
      </c>
      <c r="B1521" s="123">
        <v>6.9362571999999997E-6</v>
      </c>
      <c r="C1521" s="125">
        <v>351.69999999999101</v>
      </c>
      <c r="D1521" s="120">
        <f>FORECAST(C1521,INDEX($B$2:$B$2069,MATCH(C1521,$A$2:$A$2069,1)-1):INDEX($B$2:$B$2069,MATCH(C1521,$A$2:$A$2069,1)+1),INDEX($A$2:$A$2069,MATCH(C1521,$A$2:$A$2069,1)-1):INDEX($A$2:$A$2069,MATCH(C1521,$A$2:$A$2069,1)+1))</f>
        <v>6.6897921676635766E-6</v>
      </c>
      <c r="E1521" s="124">
        <v>503.59999999998303</v>
      </c>
      <c r="F1521" s="120">
        <f>FORECAST(E1521,INDEX($D$2:$D$6081,MATCH(E1521,$C$2:$C$6081,1)-1):INDEX($D$2:$D$6081,MATCH(E1521,$C$2:$C$6081,1)+1),INDEX($C$2:$C$6081,MATCH(E1521,$C$2:$C$6081,1)-1):INDEX($C$2:$C$6081,MATCH(E1521,$C$2:$C$6081,1)+1))</f>
        <v>5.3268406132859789E-6</v>
      </c>
      <c r="H1521" s="122"/>
    </row>
    <row r="1522" spans="1:8" x14ac:dyDescent="0.2">
      <c r="A1522" s="123">
        <v>672.88932</v>
      </c>
      <c r="B1522" s="123">
        <v>6.9449988000000003E-6</v>
      </c>
      <c r="C1522" s="125">
        <v>351.79999999999097</v>
      </c>
      <c r="D1522" s="120">
        <f>FORECAST(C1522,INDEX($B$2:$B$2069,MATCH(C1522,$A$2:$A$2069,1)-1):INDEX($B$2:$B$2069,MATCH(C1522,$A$2:$A$2069,1)+1),INDEX($A$2:$A$2069,MATCH(C1522,$A$2:$A$2069,1)-1):INDEX($A$2:$A$2069,MATCH(C1522,$A$2:$A$2069,1)+1))</f>
        <v>6.689597569757484E-6</v>
      </c>
      <c r="E1522" s="135">
        <v>503.79999999998302</v>
      </c>
      <c r="F1522" s="120">
        <f>FORECAST(E1522,INDEX($D$2:$D$6081,MATCH(E1522,$C$2:$C$6081,1)-1):INDEX($D$2:$D$6081,MATCH(E1522,$C$2:$C$6081,1)+1),INDEX($C$2:$C$6081,MATCH(E1522,$C$2:$C$6081,1)-1):INDEX($C$2:$C$6081,MATCH(E1522,$C$2:$C$6081,1)+1))</f>
        <v>5.3295884956514751E-6</v>
      </c>
      <c r="H1522" s="122"/>
    </row>
    <row r="1523" spans="1:8" x14ac:dyDescent="0.2">
      <c r="A1523" s="123">
        <v>673.15134</v>
      </c>
      <c r="B1523" s="123">
        <v>6.9546585000000003E-6</v>
      </c>
      <c r="C1523" s="125">
        <v>351.899999999991</v>
      </c>
      <c r="D1523" s="120">
        <f>FORECAST(C1523,INDEX($B$2:$B$2069,MATCH(C1523,$A$2:$A$2069,1)-1):INDEX($B$2:$B$2069,MATCH(C1523,$A$2:$A$2069,1)+1),INDEX($A$2:$A$2069,MATCH(C1523,$A$2:$A$2069,1)-1):INDEX($A$2:$A$2069,MATCH(C1523,$A$2:$A$2069,1)+1))</f>
        <v>6.6924085978788723E-6</v>
      </c>
      <c r="E1523" s="124">
        <v>503.999999999983</v>
      </c>
      <c r="F1523" s="120">
        <f>FORECAST(E1523,INDEX($D$2:$D$6081,MATCH(E1523,$C$2:$C$6081,1)-1):INDEX($D$2:$D$6081,MATCH(E1523,$C$2:$C$6081,1)+1),INDEX($C$2:$C$6081,MATCH(E1523,$C$2:$C$6081,1)-1):INDEX($C$2:$C$6081,MATCH(E1523,$C$2:$C$6081,1)+1))</f>
        <v>5.3321233139616072E-6</v>
      </c>
      <c r="H1523" s="122"/>
    </row>
    <row r="1524" spans="1:8" x14ac:dyDescent="0.2">
      <c r="A1524" s="123">
        <v>673.41330000000005</v>
      </c>
      <c r="B1524" s="123">
        <v>6.9624845999999999E-6</v>
      </c>
      <c r="C1524" s="125">
        <v>351.99999999999102</v>
      </c>
      <c r="D1524" s="120">
        <f>FORECAST(C1524,INDEX($B$2:$B$2069,MATCH(C1524,$A$2:$A$2069,1)-1):INDEX($B$2:$B$2069,MATCH(C1524,$A$2:$A$2069,1)+1),INDEX($A$2:$A$2069,MATCH(C1524,$A$2:$A$2069,1)-1):INDEX($A$2:$A$2069,MATCH(C1524,$A$2:$A$2069,1)+1))</f>
        <v>6.6952196260002589E-6</v>
      </c>
      <c r="E1524" s="135">
        <v>504.19999999998299</v>
      </c>
      <c r="F1524" s="120">
        <f>FORECAST(E1524,INDEX($D$2:$D$6081,MATCH(E1524,$C$2:$C$6081,1)-1):INDEX($D$2:$D$6081,MATCH(E1524,$C$2:$C$6081,1)+1),INDEX($C$2:$C$6081,MATCH(E1524,$C$2:$C$6081,1)-1):INDEX($C$2:$C$6081,MATCH(E1524,$C$2:$C$6081,1)+1))</f>
        <v>5.3346557295302246E-6</v>
      </c>
      <c r="H1524" s="122"/>
    </row>
    <row r="1525" spans="1:8" x14ac:dyDescent="0.2">
      <c r="A1525" s="123">
        <v>673.67520000000002</v>
      </c>
      <c r="B1525" s="123">
        <v>6.9695315000000003E-6</v>
      </c>
      <c r="C1525" s="125">
        <v>352.09999999999098</v>
      </c>
      <c r="D1525" s="120">
        <f>FORECAST(C1525,INDEX($B$2:$B$2069,MATCH(C1525,$A$2:$A$2069,1)-1):INDEX($B$2:$B$2069,MATCH(C1525,$A$2:$A$2069,1)+1),INDEX($A$2:$A$2069,MATCH(C1525,$A$2:$A$2069,1)-1):INDEX($A$2:$A$2069,MATCH(C1525,$A$2:$A$2069,1)+1))</f>
        <v>6.6991194883951175E-6</v>
      </c>
      <c r="E1525" s="124">
        <v>504.39999999998298</v>
      </c>
      <c r="F1525" s="120">
        <f>FORECAST(E1525,INDEX($D$2:$D$6081,MATCH(E1525,$C$2:$C$6081,1)-1):INDEX($D$2:$D$6081,MATCH(E1525,$C$2:$C$6081,1)+1),INDEX($C$2:$C$6081,MATCH(E1525,$C$2:$C$6081,1)-1):INDEX($C$2:$C$6081,MATCH(E1525,$C$2:$C$6081,1)+1))</f>
        <v>5.3368450382522705E-6</v>
      </c>
      <c r="H1525" s="122"/>
    </row>
    <row r="1526" spans="1:8" x14ac:dyDescent="0.2">
      <c r="A1526" s="123">
        <v>673.93703000000005</v>
      </c>
      <c r="B1526" s="123">
        <v>6.9776377999999998E-6</v>
      </c>
      <c r="C1526" s="125">
        <v>352.19999999999101</v>
      </c>
      <c r="D1526" s="120">
        <f>FORECAST(C1526,INDEX($B$2:$B$2069,MATCH(C1526,$A$2:$A$2069,1)-1):INDEX($B$2:$B$2069,MATCH(C1526,$A$2:$A$2069,1)+1),INDEX($A$2:$A$2069,MATCH(C1526,$A$2:$A$2069,1)-1):INDEX($A$2:$A$2069,MATCH(C1526,$A$2:$A$2069,1)+1))</f>
        <v>6.7014206435274901E-6</v>
      </c>
      <c r="E1526" s="135">
        <v>504.59999999998303</v>
      </c>
      <c r="F1526" s="120">
        <f>FORECAST(E1526,INDEX($D$2:$D$6081,MATCH(E1526,$C$2:$C$6081,1)-1):INDEX($D$2:$D$6081,MATCH(E1526,$C$2:$C$6081,1)+1),INDEX($C$2:$C$6081,MATCH(E1526,$C$2:$C$6081,1)-1):INDEX($C$2:$C$6081,MATCH(E1526,$C$2:$C$6081,1)+1))</f>
        <v>5.3387637008134833E-6</v>
      </c>
      <c r="H1526" s="122"/>
    </row>
    <row r="1527" spans="1:8" x14ac:dyDescent="0.2">
      <c r="A1527" s="123">
        <v>674.19880999999998</v>
      </c>
      <c r="B1527" s="123">
        <v>6.9867388999999996E-6</v>
      </c>
      <c r="C1527" s="125">
        <v>352.29999999999097</v>
      </c>
      <c r="D1527" s="120">
        <f>FORECAST(C1527,INDEX($B$2:$B$2069,MATCH(C1527,$A$2:$A$2069,1)-1):INDEX($B$2:$B$2069,MATCH(C1527,$A$2:$A$2069,1)+1),INDEX($A$2:$A$2069,MATCH(C1527,$A$2:$A$2069,1)-1):INDEX($A$2:$A$2069,MATCH(C1527,$A$2:$A$2069,1)+1))</f>
        <v>6.7037217986598611E-6</v>
      </c>
      <c r="E1527" s="124">
        <v>504.79999999998302</v>
      </c>
      <c r="F1527" s="120">
        <f>FORECAST(E1527,INDEX($D$2:$D$6081,MATCH(E1527,$C$2:$C$6081,1)-1):INDEX($D$2:$D$6081,MATCH(E1527,$C$2:$C$6081,1)+1),INDEX($C$2:$C$6081,MATCH(E1527,$C$2:$C$6081,1)-1):INDEX($C$2:$C$6081,MATCH(E1527,$C$2:$C$6081,1)+1))</f>
        <v>5.3407348336434545E-6</v>
      </c>
      <c r="H1527" s="122"/>
    </row>
    <row r="1528" spans="1:8" x14ac:dyDescent="0.2">
      <c r="A1528" s="123">
        <v>674.46052999999995</v>
      </c>
      <c r="B1528" s="123">
        <v>6.9951402000000003E-6</v>
      </c>
      <c r="C1528" s="125">
        <v>352.399999999991</v>
      </c>
      <c r="D1528" s="120">
        <f>FORECAST(C1528,INDEX($B$2:$B$2069,MATCH(C1528,$A$2:$A$2069,1)-1):INDEX($B$2:$B$2069,MATCH(C1528,$A$2:$A$2069,1)+1),INDEX($A$2:$A$2069,MATCH(C1528,$A$2:$A$2069,1)-1):INDEX($A$2:$A$2069,MATCH(C1528,$A$2:$A$2069,1)+1))</f>
        <v>6.706022953792232E-6</v>
      </c>
      <c r="E1528" s="135">
        <v>504.999999999983</v>
      </c>
      <c r="F1528" s="120">
        <f>FORECAST(E1528,INDEX($D$2:$D$6081,MATCH(E1528,$C$2:$C$6081,1)-1):INDEX($D$2:$D$6081,MATCH(E1528,$C$2:$C$6081,1)+1),INDEX($C$2:$C$6081,MATCH(E1528,$C$2:$C$6081,1)-1):INDEX($C$2:$C$6081,MATCH(E1528,$C$2:$C$6081,1)+1))</f>
        <v>5.3430943736314177E-6</v>
      </c>
      <c r="H1528" s="122"/>
    </row>
    <row r="1529" spans="1:8" x14ac:dyDescent="0.2">
      <c r="A1529" s="123">
        <v>674.72218999999996</v>
      </c>
      <c r="B1529" s="123">
        <v>7.0027606000000003E-6</v>
      </c>
      <c r="C1529" s="125">
        <v>352.49999999999102</v>
      </c>
      <c r="D1529" s="120">
        <f>FORECAST(C1529,INDEX($B$2:$B$2069,MATCH(C1529,$A$2:$A$2069,1)-1):INDEX($B$2:$B$2069,MATCH(C1529,$A$2:$A$2069,1)+1),INDEX($A$2:$A$2069,MATCH(C1529,$A$2:$A$2069,1)-1):INDEX($A$2:$A$2069,MATCH(C1529,$A$2:$A$2069,1)+1))</f>
        <v>6.711605943202946E-6</v>
      </c>
      <c r="E1529" s="124">
        <v>505.19999999998299</v>
      </c>
      <c r="F1529" s="120">
        <f>FORECAST(E1529,INDEX($D$2:$D$6081,MATCH(E1529,$C$2:$C$6081,1)-1):INDEX($D$2:$D$6081,MATCH(E1529,$C$2:$C$6081,1)+1),INDEX($C$2:$C$6081,MATCH(E1529,$C$2:$C$6081,1)-1):INDEX($C$2:$C$6081,MATCH(E1529,$C$2:$C$6081,1)+1))</f>
        <v>5.3454161638436854E-6</v>
      </c>
      <c r="H1529" s="122"/>
    </row>
    <row r="1530" spans="1:8" x14ac:dyDescent="0.2">
      <c r="A1530" s="123">
        <v>674.98379</v>
      </c>
      <c r="B1530" s="123">
        <v>7.0104248999999999E-6</v>
      </c>
      <c r="C1530" s="125">
        <v>352.59999999999098</v>
      </c>
      <c r="D1530" s="120">
        <f>FORECAST(C1530,INDEX($B$2:$B$2069,MATCH(C1530,$A$2:$A$2069,1)-1):INDEX($B$2:$B$2069,MATCH(C1530,$A$2:$A$2069,1)+1),INDEX($A$2:$A$2069,MATCH(C1530,$A$2:$A$2069,1)-1):INDEX($A$2:$A$2069,MATCH(C1530,$A$2:$A$2069,1)+1))</f>
        <v>6.715588535086572E-6</v>
      </c>
      <c r="E1530" s="135">
        <v>505.39999999998298</v>
      </c>
      <c r="F1530" s="120">
        <f>FORECAST(E1530,INDEX($D$2:$D$6081,MATCH(E1530,$C$2:$C$6081,1)-1):INDEX($D$2:$D$6081,MATCH(E1530,$C$2:$C$6081,1)+1),INDEX($C$2:$C$6081,MATCH(E1530,$C$2:$C$6081,1)-1):INDEX($C$2:$C$6081,MATCH(E1530,$C$2:$C$6081,1)+1))</f>
        <v>5.3478792441527799E-6</v>
      </c>
      <c r="H1530" s="122"/>
    </row>
    <row r="1531" spans="1:8" x14ac:dyDescent="0.2">
      <c r="A1531" s="123">
        <v>675.24532999999997</v>
      </c>
      <c r="B1531" s="123">
        <v>7.0180451000000001E-6</v>
      </c>
      <c r="C1531" s="125">
        <v>352.69999999999101</v>
      </c>
      <c r="D1531" s="120">
        <f>FORECAST(C1531,INDEX($B$2:$B$2069,MATCH(C1531,$A$2:$A$2069,1)-1):INDEX($B$2:$B$2069,MATCH(C1531,$A$2:$A$2069,1)+1),INDEX($A$2:$A$2069,MATCH(C1531,$A$2:$A$2069,1)-1):INDEX($A$2:$A$2069,MATCH(C1531,$A$2:$A$2069,1)+1))</f>
        <v>6.7195711269702014E-6</v>
      </c>
      <c r="E1531" s="124">
        <v>505.59999999998303</v>
      </c>
      <c r="F1531" s="120">
        <f>FORECAST(E1531,INDEX($D$2:$D$6081,MATCH(E1531,$C$2:$C$6081,1)-1):INDEX($D$2:$D$6081,MATCH(E1531,$C$2:$C$6081,1)+1),INDEX($C$2:$C$6081,MATCH(E1531,$C$2:$C$6081,1)-1):INDEX($C$2:$C$6081,MATCH(E1531,$C$2:$C$6081,1)+1))</f>
        <v>5.3501544987448917E-6</v>
      </c>
      <c r="H1531" s="122"/>
    </row>
    <row r="1532" spans="1:8" x14ac:dyDescent="0.2">
      <c r="A1532" s="123">
        <v>675.50680999999997</v>
      </c>
      <c r="B1532" s="123">
        <v>7.0265992000000003E-6</v>
      </c>
      <c r="C1532" s="125">
        <v>352.79999999999097</v>
      </c>
      <c r="D1532" s="120">
        <f>FORECAST(C1532,INDEX($B$2:$B$2069,MATCH(C1532,$A$2:$A$2069,1)-1):INDEX($B$2:$B$2069,MATCH(C1532,$A$2:$A$2069,1)+1),INDEX($A$2:$A$2069,MATCH(C1532,$A$2:$A$2069,1)-1):INDEX($A$2:$A$2069,MATCH(C1532,$A$2:$A$2069,1)+1))</f>
        <v>6.7249456552245288E-6</v>
      </c>
      <c r="E1532" s="135">
        <v>505.79999999998302</v>
      </c>
      <c r="F1532" s="120">
        <f>FORECAST(E1532,INDEX($D$2:$D$6081,MATCH(E1532,$C$2:$C$6081,1)-1):INDEX($D$2:$D$6081,MATCH(E1532,$C$2:$C$6081,1)+1),INDEX($C$2:$C$6081,MATCH(E1532,$C$2:$C$6081,1)-1):INDEX($C$2:$C$6081,MATCH(E1532,$C$2:$C$6081,1)+1))</f>
        <v>5.352679763448027E-6</v>
      </c>
      <c r="H1532" s="122"/>
    </row>
    <row r="1533" spans="1:8" x14ac:dyDescent="0.2">
      <c r="A1533" s="123">
        <v>675.76823999999999</v>
      </c>
      <c r="B1533" s="123">
        <v>7.0359946E-6</v>
      </c>
      <c r="C1533" s="125">
        <v>352.899999999991</v>
      </c>
      <c r="D1533" s="120">
        <f>FORECAST(C1533,INDEX($B$2:$B$2069,MATCH(C1533,$A$2:$A$2069,1)-1):INDEX($B$2:$B$2069,MATCH(C1533,$A$2:$A$2069,1)+1),INDEX($A$2:$A$2069,MATCH(C1533,$A$2:$A$2069,1)-1):INDEX($A$2:$A$2069,MATCH(C1533,$A$2:$A$2069,1)+1))</f>
        <v>6.7295324830593744E-6</v>
      </c>
      <c r="E1533" s="124">
        <v>505.999999999983</v>
      </c>
      <c r="F1533" s="120">
        <f>FORECAST(E1533,INDEX($D$2:$D$6081,MATCH(E1533,$C$2:$C$6081,1)-1):INDEX($D$2:$D$6081,MATCH(E1533,$C$2:$C$6081,1)+1),INDEX($C$2:$C$6081,MATCH(E1533,$C$2:$C$6081,1)-1):INDEX($C$2:$C$6081,MATCH(E1533,$C$2:$C$6081,1)+1))</f>
        <v>5.3552893611367103E-6</v>
      </c>
      <c r="H1533" s="122"/>
    </row>
    <row r="1534" spans="1:8" x14ac:dyDescent="0.2">
      <c r="A1534" s="123">
        <v>676.02959999999996</v>
      </c>
      <c r="B1534" s="123">
        <v>7.0437705000000004E-6</v>
      </c>
      <c r="C1534" s="125">
        <v>352.99999999999102</v>
      </c>
      <c r="D1534" s="120">
        <f>FORECAST(C1534,INDEX($B$2:$B$2069,MATCH(C1534,$A$2:$A$2069,1)-1):INDEX($B$2:$B$2069,MATCH(C1534,$A$2:$A$2069,1)+1),INDEX($A$2:$A$2069,MATCH(C1534,$A$2:$A$2069,1)-1):INDEX($A$2:$A$2069,MATCH(C1534,$A$2:$A$2069,1)+1))</f>
        <v>6.7341193108942165E-6</v>
      </c>
      <c r="E1534" s="135">
        <v>506.19999999998299</v>
      </c>
      <c r="F1534" s="120">
        <f>FORECAST(E1534,INDEX($D$2:$D$6081,MATCH(E1534,$C$2:$C$6081,1)-1):INDEX($D$2:$D$6081,MATCH(E1534,$C$2:$C$6081,1)+1),INDEX($C$2:$C$6081,MATCH(E1534,$C$2:$C$6081,1)-1):INDEX($C$2:$C$6081,MATCH(E1534,$C$2:$C$6081,1)+1))</f>
        <v>5.3577395126356209E-6</v>
      </c>
      <c r="H1534" s="122"/>
    </row>
    <row r="1535" spans="1:8" x14ac:dyDescent="0.2">
      <c r="A1535" s="123">
        <v>676.29089999999997</v>
      </c>
      <c r="B1535" s="123">
        <v>7.0538615E-6</v>
      </c>
      <c r="C1535" s="125">
        <v>353.09999999999098</v>
      </c>
      <c r="D1535" s="120">
        <f>FORECAST(C1535,INDEX($B$2:$B$2069,MATCH(C1535,$A$2:$A$2069,1)-1):INDEX($B$2:$B$2069,MATCH(C1535,$A$2:$A$2069,1)+1),INDEX($A$2:$A$2069,MATCH(C1535,$A$2:$A$2069,1)-1):INDEX($A$2:$A$2069,MATCH(C1535,$A$2:$A$2069,1)+1))</f>
        <v>6.7387061387290586E-6</v>
      </c>
      <c r="E1535" s="124">
        <v>506.39999999998298</v>
      </c>
      <c r="F1535" s="120">
        <f>FORECAST(E1535,INDEX($D$2:$D$6081,MATCH(E1535,$C$2:$C$6081,1)-1):INDEX($D$2:$D$6081,MATCH(E1535,$C$2:$C$6081,1)+1),INDEX($C$2:$C$6081,MATCH(E1535,$C$2:$C$6081,1)-1):INDEX($C$2:$C$6081,MATCH(E1535,$C$2:$C$6081,1)+1))</f>
        <v>5.3602931251582161E-6</v>
      </c>
      <c r="H1535" s="122"/>
    </row>
    <row r="1536" spans="1:8" x14ac:dyDescent="0.2">
      <c r="A1536" s="123">
        <v>676.55214999999998</v>
      </c>
      <c r="B1536" s="123">
        <v>7.0644274999999999E-6</v>
      </c>
      <c r="C1536" s="125">
        <v>353.19999999999101</v>
      </c>
      <c r="D1536" s="120">
        <f>FORECAST(C1536,INDEX($B$2:$B$2069,MATCH(C1536,$A$2:$A$2069,1)-1):INDEX($B$2:$B$2069,MATCH(C1536,$A$2:$A$2069,1)+1),INDEX($A$2:$A$2069,MATCH(C1536,$A$2:$A$2069,1)-1):INDEX($A$2:$A$2069,MATCH(C1536,$A$2:$A$2069,1)+1))</f>
        <v>6.7417007035569418E-6</v>
      </c>
      <c r="E1536" s="135">
        <v>506.59999999998303</v>
      </c>
      <c r="F1536" s="120">
        <f>FORECAST(E1536,INDEX($D$2:$D$6081,MATCH(E1536,$C$2:$C$6081,1)-1):INDEX($D$2:$D$6081,MATCH(E1536,$C$2:$C$6081,1)+1),INDEX($C$2:$C$6081,MATCH(E1536,$C$2:$C$6081,1)-1):INDEX($C$2:$C$6081,MATCH(E1536,$C$2:$C$6081,1)+1))</f>
        <v>5.3629145657618953E-6</v>
      </c>
      <c r="H1536" s="122"/>
    </row>
    <row r="1537" spans="1:8" x14ac:dyDescent="0.2">
      <c r="A1537" s="123">
        <v>676.81332999999995</v>
      </c>
      <c r="B1537" s="123">
        <v>7.0727263000000002E-6</v>
      </c>
      <c r="C1537" s="125">
        <v>353.29999999999097</v>
      </c>
      <c r="D1537" s="120">
        <f>FORECAST(C1537,INDEX($B$2:$B$2069,MATCH(C1537,$A$2:$A$2069,1)-1):INDEX($B$2:$B$2069,MATCH(C1537,$A$2:$A$2069,1)+1),INDEX($A$2:$A$2069,MATCH(C1537,$A$2:$A$2069,1)-1):INDEX($A$2:$A$2069,MATCH(C1537,$A$2:$A$2069,1)+1))</f>
        <v>6.7459494185552576E-6</v>
      </c>
      <c r="E1537" s="124">
        <v>506.79999999998302</v>
      </c>
      <c r="F1537" s="120">
        <f>FORECAST(E1537,INDEX($D$2:$D$6081,MATCH(E1537,$C$2:$C$6081,1)-1):INDEX($D$2:$D$6081,MATCH(E1537,$C$2:$C$6081,1)+1),INDEX($C$2:$C$6081,MATCH(E1537,$C$2:$C$6081,1)-1):INDEX($C$2:$C$6081,MATCH(E1537,$C$2:$C$6081,1)+1))</f>
        <v>5.3655744220461079E-6</v>
      </c>
      <c r="H1537" s="122"/>
    </row>
    <row r="1538" spans="1:8" x14ac:dyDescent="0.2">
      <c r="A1538" s="123">
        <v>677.07444999999996</v>
      </c>
      <c r="B1538" s="123">
        <v>7.0818347999999997E-6</v>
      </c>
      <c r="C1538" s="125">
        <v>353.399999999991</v>
      </c>
      <c r="D1538" s="120">
        <f>FORECAST(C1538,INDEX($B$2:$B$2069,MATCH(C1538,$A$2:$A$2069,1)-1):INDEX($B$2:$B$2069,MATCH(C1538,$A$2:$A$2069,1)+1),INDEX($A$2:$A$2069,MATCH(C1538,$A$2:$A$2069,1)-1):INDEX($A$2:$A$2069,MATCH(C1538,$A$2:$A$2069,1)+1))</f>
        <v>6.7501981335535768E-6</v>
      </c>
      <c r="E1538" s="135">
        <v>506.999999999983</v>
      </c>
      <c r="F1538" s="120">
        <f>FORECAST(E1538,INDEX($D$2:$D$6081,MATCH(E1538,$C$2:$C$6081,1)-1):INDEX($D$2:$D$6081,MATCH(E1538,$C$2:$C$6081,1)+1),INDEX($C$2:$C$6081,MATCH(E1538,$C$2:$C$6081,1)-1):INDEX($C$2:$C$6081,MATCH(E1538,$C$2:$C$6081,1)+1))</f>
        <v>5.3681381925280361E-6</v>
      </c>
      <c r="H1538" s="122"/>
    </row>
    <row r="1539" spans="1:8" x14ac:dyDescent="0.2">
      <c r="A1539" s="123">
        <v>677.33551999999997</v>
      </c>
      <c r="B1539" s="123">
        <v>7.0906159999999999E-6</v>
      </c>
      <c r="C1539" s="125">
        <v>353.49999999999102</v>
      </c>
      <c r="D1539" s="120">
        <f>FORECAST(C1539,INDEX($B$2:$B$2069,MATCH(C1539,$A$2:$A$2069,1)-1):INDEX($B$2:$B$2069,MATCH(C1539,$A$2:$A$2069,1)+1),INDEX($A$2:$A$2069,MATCH(C1539,$A$2:$A$2069,1)-1):INDEX($A$2:$A$2069,MATCH(C1539,$A$2:$A$2069,1)+1))</f>
        <v>6.7538015917188989E-6</v>
      </c>
      <c r="E1539" s="124">
        <v>507.19999999998299</v>
      </c>
      <c r="F1539" s="120">
        <f>FORECAST(E1539,INDEX($D$2:$D$6081,MATCH(E1539,$C$2:$C$6081,1)-1):INDEX($D$2:$D$6081,MATCH(E1539,$C$2:$C$6081,1)+1),INDEX($C$2:$C$6081,MATCH(E1539,$C$2:$C$6081,1)-1):INDEX($C$2:$C$6081,MATCH(E1539,$C$2:$C$6081,1)+1))</f>
        <v>5.3703047265993025E-6</v>
      </c>
      <c r="H1539" s="122"/>
    </row>
    <row r="1540" spans="1:8" x14ac:dyDescent="0.2">
      <c r="A1540" s="123">
        <v>677.59653000000003</v>
      </c>
      <c r="B1540" s="123">
        <v>7.0991831999999998E-6</v>
      </c>
      <c r="C1540" s="125">
        <v>353.59999999999098</v>
      </c>
      <c r="D1540" s="120">
        <f>FORECAST(C1540,INDEX($B$2:$B$2069,MATCH(C1540,$A$2:$A$2069,1)-1):INDEX($B$2:$B$2069,MATCH(C1540,$A$2:$A$2069,1)+1),INDEX($A$2:$A$2069,MATCH(C1540,$A$2:$A$2069,1)-1):INDEX($A$2:$A$2069,MATCH(C1540,$A$2:$A$2069,1)+1))</f>
        <v>6.7575209535152037E-6</v>
      </c>
      <c r="E1540" s="135">
        <v>507.39999999998298</v>
      </c>
      <c r="F1540" s="120">
        <f>FORECAST(E1540,INDEX($D$2:$D$6081,MATCH(E1540,$C$2:$C$6081,1)-1):INDEX($D$2:$D$6081,MATCH(E1540,$C$2:$C$6081,1)+1),INDEX($C$2:$C$6081,MATCH(E1540,$C$2:$C$6081,1)-1):INDEX($C$2:$C$6081,MATCH(E1540,$C$2:$C$6081,1)+1))</f>
        <v>5.3725826681419147E-6</v>
      </c>
      <c r="H1540" s="122"/>
    </row>
    <row r="1541" spans="1:8" x14ac:dyDescent="0.2">
      <c r="A1541" s="123">
        <v>677.85747000000003</v>
      </c>
      <c r="B1541" s="123">
        <v>7.1063517999999999E-6</v>
      </c>
      <c r="C1541" s="125">
        <v>353.69999999999101</v>
      </c>
      <c r="D1541" s="120">
        <f>FORECAST(C1541,INDEX($B$2:$B$2069,MATCH(C1541,$A$2:$A$2069,1)-1):INDEX($B$2:$B$2069,MATCH(C1541,$A$2:$A$2069,1)+1),INDEX($A$2:$A$2069,MATCH(C1541,$A$2:$A$2069,1)-1):INDEX($A$2:$A$2069,MATCH(C1541,$A$2:$A$2069,1)+1))</f>
        <v>6.7612403153115103E-6</v>
      </c>
      <c r="E1541" s="124">
        <v>507.59999999998303</v>
      </c>
      <c r="F1541" s="120">
        <f>FORECAST(E1541,INDEX($D$2:$D$6081,MATCH(E1541,$C$2:$C$6081,1)-1):INDEX($D$2:$D$6081,MATCH(E1541,$C$2:$C$6081,1)+1),INDEX($C$2:$C$6081,MATCH(E1541,$C$2:$C$6081,1)-1):INDEX($C$2:$C$6081,MATCH(E1541,$C$2:$C$6081,1)+1))</f>
        <v>5.3747820617796369E-6</v>
      </c>
      <c r="H1541" s="122"/>
    </row>
    <row r="1542" spans="1:8" x14ac:dyDescent="0.2">
      <c r="A1542" s="123">
        <v>678.11836000000005</v>
      </c>
      <c r="B1542" s="123">
        <v>7.1138354000000001E-6</v>
      </c>
      <c r="C1542" s="125">
        <v>353.79999999999097</v>
      </c>
      <c r="D1542" s="120">
        <f>FORECAST(C1542,INDEX($B$2:$B$2069,MATCH(C1542,$A$2:$A$2069,1)-1):INDEX($B$2:$B$2069,MATCH(C1542,$A$2:$A$2069,1)+1),INDEX($A$2:$A$2069,MATCH(C1542,$A$2:$A$2069,1)-1):INDEX($A$2:$A$2069,MATCH(C1542,$A$2:$A$2069,1)+1))</f>
        <v>6.7612505776359182E-6</v>
      </c>
      <c r="E1542" s="135">
        <v>507.79999999998199</v>
      </c>
      <c r="F1542" s="120">
        <f>FORECAST(E1542,INDEX($D$2:$D$6081,MATCH(E1542,$C$2:$C$6081,1)-1):INDEX($D$2:$D$6081,MATCH(E1542,$C$2:$C$6081,1)+1),INDEX($C$2:$C$6081,MATCH(E1542,$C$2:$C$6081,1)-1):INDEX($C$2:$C$6081,MATCH(E1542,$C$2:$C$6081,1)+1))</f>
        <v>5.3769882997555309E-6</v>
      </c>
      <c r="H1542" s="122"/>
    </row>
    <row r="1543" spans="1:8" x14ac:dyDescent="0.2">
      <c r="A1543" s="123">
        <v>678.37918999999999</v>
      </c>
      <c r="B1543" s="123">
        <v>7.1220065E-6</v>
      </c>
      <c r="C1543" s="125">
        <v>353.899999999991</v>
      </c>
      <c r="D1543" s="120">
        <f>FORECAST(C1543,INDEX($B$2:$B$2069,MATCH(C1543,$A$2:$A$2069,1)-1):INDEX($B$2:$B$2069,MATCH(C1543,$A$2:$A$2069,1)+1),INDEX($A$2:$A$2069,MATCH(C1543,$A$2:$A$2069,1)-1):INDEX($A$2:$A$2069,MATCH(C1543,$A$2:$A$2069,1)+1))</f>
        <v>6.763606560597281E-6</v>
      </c>
      <c r="E1543" s="124">
        <v>507.99999999998198</v>
      </c>
      <c r="F1543" s="120">
        <f>FORECAST(E1543,INDEX($D$2:$D$6081,MATCH(E1543,$C$2:$C$6081,1)-1):INDEX($D$2:$D$6081,MATCH(E1543,$C$2:$C$6081,1)+1),INDEX($C$2:$C$6081,MATCH(E1543,$C$2:$C$6081,1)-1):INDEX($C$2:$C$6081,MATCH(E1543,$C$2:$C$6081,1)+1))</f>
        <v>5.3796613636183527E-6</v>
      </c>
      <c r="H1543" s="122"/>
    </row>
    <row r="1544" spans="1:8" x14ac:dyDescent="0.2">
      <c r="A1544" s="123">
        <v>678.63995999999997</v>
      </c>
      <c r="B1544" s="123">
        <v>7.1295364E-6</v>
      </c>
      <c r="C1544" s="125">
        <v>353.99999999999102</v>
      </c>
      <c r="D1544" s="120">
        <f>FORECAST(C1544,INDEX($B$2:$B$2069,MATCH(C1544,$A$2:$A$2069,1)-1):INDEX($B$2:$B$2069,MATCH(C1544,$A$2:$A$2069,1)+1),INDEX($A$2:$A$2069,MATCH(C1544,$A$2:$A$2069,1)-1):INDEX($A$2:$A$2069,MATCH(C1544,$A$2:$A$2069,1)+1))</f>
        <v>6.7659625435586422E-6</v>
      </c>
      <c r="E1544" s="135">
        <v>508.19999999998203</v>
      </c>
      <c r="F1544" s="120">
        <f>FORECAST(E1544,INDEX($D$2:$D$6081,MATCH(E1544,$C$2:$C$6081,1)-1):INDEX($D$2:$D$6081,MATCH(E1544,$C$2:$C$6081,1)+1),INDEX($C$2:$C$6081,MATCH(E1544,$C$2:$C$6081,1)-1):INDEX($C$2:$C$6081,MATCH(E1544,$C$2:$C$6081,1)+1))</f>
        <v>5.3822922465982155E-6</v>
      </c>
      <c r="H1544" s="122"/>
    </row>
    <row r="1545" spans="1:8" x14ac:dyDescent="0.2">
      <c r="A1545" s="123">
        <v>678.90066999999999</v>
      </c>
      <c r="B1545" s="123">
        <v>7.1391783999999998E-6</v>
      </c>
      <c r="C1545" s="125">
        <v>354.09999999999098</v>
      </c>
      <c r="D1545" s="120">
        <f>FORECAST(C1545,INDEX($B$2:$B$2069,MATCH(C1545,$A$2:$A$2069,1)-1):INDEX($B$2:$B$2069,MATCH(C1545,$A$2:$A$2069,1)+1),INDEX($A$2:$A$2069,MATCH(C1545,$A$2:$A$2069,1)-1):INDEX($A$2:$A$2069,MATCH(C1545,$A$2:$A$2069,1)+1))</f>
        <v>6.7683185265200034E-6</v>
      </c>
      <c r="E1545" s="124">
        <v>508.39999999998201</v>
      </c>
      <c r="F1545" s="120">
        <f>FORECAST(E1545,INDEX($D$2:$D$6081,MATCH(E1545,$C$2:$C$6081,1)-1):INDEX($D$2:$D$6081,MATCH(E1545,$C$2:$C$6081,1)+1),INDEX($C$2:$C$6081,MATCH(E1545,$C$2:$C$6081,1)-1):INDEX($C$2:$C$6081,MATCH(E1545,$C$2:$C$6081,1)+1))</f>
        <v>5.384710789377899E-6</v>
      </c>
      <c r="H1545" s="122"/>
    </row>
    <row r="1546" spans="1:8" x14ac:dyDescent="0.2">
      <c r="A1546" s="123">
        <v>679.16132000000005</v>
      </c>
      <c r="B1546" s="123">
        <v>7.1480826999999997E-6</v>
      </c>
      <c r="C1546" s="125">
        <v>354.19999999999101</v>
      </c>
      <c r="D1546" s="120">
        <f>FORECAST(C1546,INDEX($B$2:$B$2069,MATCH(C1546,$A$2:$A$2069,1)-1):INDEX($B$2:$B$2069,MATCH(C1546,$A$2:$A$2069,1)+1),INDEX($A$2:$A$2069,MATCH(C1546,$A$2:$A$2069,1)-1):INDEX($A$2:$A$2069,MATCH(C1546,$A$2:$A$2069,1)+1))</f>
        <v>6.7698604956104132E-6</v>
      </c>
      <c r="E1546" s="135">
        <v>508.599999999982</v>
      </c>
      <c r="F1546" s="120">
        <f>FORECAST(E1546,INDEX($D$2:$D$6081,MATCH(E1546,$C$2:$C$6081,1)-1):INDEX($D$2:$D$6081,MATCH(E1546,$C$2:$C$6081,1)+1),INDEX($C$2:$C$6081,MATCH(E1546,$C$2:$C$6081,1)-1):INDEX($C$2:$C$6081,MATCH(E1546,$C$2:$C$6081,1)+1))</f>
        <v>5.3868084686780834E-6</v>
      </c>
      <c r="H1546" s="122"/>
    </row>
    <row r="1547" spans="1:8" x14ac:dyDescent="0.2">
      <c r="A1547" s="123">
        <v>679.42191000000003</v>
      </c>
      <c r="B1547" s="123">
        <v>7.1585552999999996E-6</v>
      </c>
      <c r="C1547" s="125">
        <v>354.29999999999097</v>
      </c>
      <c r="D1547" s="120">
        <f>FORECAST(C1547,INDEX($B$2:$B$2069,MATCH(C1547,$A$2:$A$2069,1)-1):INDEX($B$2:$B$2069,MATCH(C1547,$A$2:$A$2069,1)+1),INDEX($A$2:$A$2069,MATCH(C1547,$A$2:$A$2069,1)-1):INDEX($A$2:$A$2069,MATCH(C1547,$A$2:$A$2069,1)+1))</f>
        <v>6.7713834185131214E-6</v>
      </c>
      <c r="E1547" s="124">
        <v>508.79999999998199</v>
      </c>
      <c r="F1547" s="120">
        <f>FORECAST(E1547,INDEX($D$2:$D$6081,MATCH(E1547,$C$2:$C$6081,1)-1):INDEX($D$2:$D$6081,MATCH(E1547,$C$2:$C$6081,1)+1),INDEX($C$2:$C$6081,MATCH(E1547,$C$2:$C$6081,1)-1):INDEX($C$2:$C$6081,MATCH(E1547,$C$2:$C$6081,1)+1))</f>
        <v>5.3888592026804159E-6</v>
      </c>
      <c r="H1547" s="122"/>
    </row>
    <row r="1548" spans="1:8" x14ac:dyDescent="0.2">
      <c r="A1548" s="123">
        <v>679.68244000000004</v>
      </c>
      <c r="B1548" s="123">
        <v>7.1705322000000001E-6</v>
      </c>
      <c r="C1548" s="125">
        <v>354.399999999991</v>
      </c>
      <c r="D1548" s="120">
        <f>FORECAST(C1548,INDEX($B$2:$B$2069,MATCH(C1548,$A$2:$A$2069,1)-1):INDEX($B$2:$B$2069,MATCH(C1548,$A$2:$A$2069,1)+1),INDEX($A$2:$A$2069,MATCH(C1548,$A$2:$A$2069,1)-1):INDEX($A$2:$A$2069,MATCH(C1548,$A$2:$A$2069,1)+1))</f>
        <v>6.7729063414158297E-6</v>
      </c>
      <c r="E1548" s="135">
        <v>508.99999999998198</v>
      </c>
      <c r="F1548" s="120">
        <f>FORECAST(E1548,INDEX($D$2:$D$6081,MATCH(E1548,$C$2:$C$6081,1)-1):INDEX($D$2:$D$6081,MATCH(E1548,$C$2:$C$6081,1)+1),INDEX($C$2:$C$6081,MATCH(E1548,$C$2:$C$6081,1)-1):INDEX($C$2:$C$6081,MATCH(E1548,$C$2:$C$6081,1)+1))</f>
        <v>5.3912474473926176E-6</v>
      </c>
      <c r="H1548" s="122"/>
    </row>
    <row r="1549" spans="1:8" x14ac:dyDescent="0.2">
      <c r="A1549" s="123">
        <v>679.94290999999998</v>
      </c>
      <c r="B1549" s="123">
        <v>7.1819095999999999E-6</v>
      </c>
      <c r="C1549" s="125">
        <v>354.49999999999102</v>
      </c>
      <c r="D1549" s="120">
        <f>FORECAST(C1549,INDEX($B$2:$B$2069,MATCH(C1549,$A$2:$A$2069,1)-1):INDEX($B$2:$B$2069,MATCH(C1549,$A$2:$A$2069,1)+1),INDEX($A$2:$A$2069,MATCH(C1549,$A$2:$A$2069,1)-1):INDEX($A$2:$A$2069,MATCH(C1549,$A$2:$A$2069,1)+1))</f>
        <v>6.7763261721506968E-6</v>
      </c>
      <c r="E1549" s="124">
        <v>509.19999999998203</v>
      </c>
      <c r="F1549" s="120">
        <f>FORECAST(E1549,INDEX($D$2:$D$6081,MATCH(E1549,$C$2:$C$6081,1)-1):INDEX($D$2:$D$6081,MATCH(E1549,$C$2:$C$6081,1)+1),INDEX($C$2:$C$6081,MATCH(E1549,$C$2:$C$6081,1)-1):INDEX($C$2:$C$6081,MATCH(E1549,$C$2:$C$6081,1)+1))</f>
        <v>5.3933961590967719E-6</v>
      </c>
      <c r="H1549" s="122"/>
    </row>
    <row r="1550" spans="1:8" x14ac:dyDescent="0.2">
      <c r="A1550" s="123">
        <v>680.20333000000005</v>
      </c>
      <c r="B1550" s="123">
        <v>7.1934227000000002E-6</v>
      </c>
      <c r="C1550" s="125">
        <v>354.59999999999098</v>
      </c>
      <c r="D1550" s="120">
        <f>FORECAST(C1550,INDEX($B$2:$B$2069,MATCH(C1550,$A$2:$A$2069,1)-1):INDEX($B$2:$B$2069,MATCH(C1550,$A$2:$A$2069,1)+1),INDEX($A$2:$A$2069,MATCH(C1550,$A$2:$A$2069,1)-1):INDEX($A$2:$A$2069,MATCH(C1550,$A$2:$A$2069,1)+1))</f>
        <v>6.778843463145649E-6</v>
      </c>
      <c r="E1550" s="135">
        <v>509.39999999998201</v>
      </c>
      <c r="F1550" s="120">
        <f>FORECAST(E1550,INDEX($D$2:$D$6081,MATCH(E1550,$C$2:$C$6081,1)-1):INDEX($D$2:$D$6081,MATCH(E1550,$C$2:$C$6081,1)+1),INDEX($C$2:$C$6081,MATCH(E1550,$C$2:$C$6081,1)-1):INDEX($C$2:$C$6081,MATCH(E1550,$C$2:$C$6081,1)+1))</f>
        <v>5.3955292988705496E-6</v>
      </c>
      <c r="H1550" s="122"/>
    </row>
    <row r="1551" spans="1:8" x14ac:dyDescent="0.2">
      <c r="A1551" s="123">
        <v>680.46367999999995</v>
      </c>
      <c r="B1551" s="123">
        <v>7.2034475000000003E-6</v>
      </c>
      <c r="C1551" s="125">
        <v>354.69999999999101</v>
      </c>
      <c r="D1551" s="120">
        <f>FORECAST(C1551,INDEX($B$2:$B$2069,MATCH(C1551,$A$2:$A$2069,1)-1):INDEX($B$2:$B$2069,MATCH(C1551,$A$2:$A$2069,1)+1),INDEX($A$2:$A$2069,MATCH(C1551,$A$2:$A$2069,1)-1):INDEX($A$2:$A$2069,MATCH(C1551,$A$2:$A$2069,1)+1))</f>
        <v>6.7813607541406029E-6</v>
      </c>
      <c r="E1551" s="124">
        <v>509.599999999982</v>
      </c>
      <c r="F1551" s="120">
        <f>FORECAST(E1551,INDEX($D$2:$D$6081,MATCH(E1551,$C$2:$C$6081,1)-1):INDEX($D$2:$D$6081,MATCH(E1551,$C$2:$C$6081,1)+1),INDEX($C$2:$C$6081,MATCH(E1551,$C$2:$C$6081,1)-1):INDEX($C$2:$C$6081,MATCH(E1551,$C$2:$C$6081,1)+1))</f>
        <v>5.3975300673571628E-6</v>
      </c>
      <c r="H1551" s="122"/>
    </row>
    <row r="1552" spans="1:8" x14ac:dyDescent="0.2">
      <c r="A1552" s="123">
        <v>680.72397999999998</v>
      </c>
      <c r="B1552" s="123">
        <v>7.2143845E-6</v>
      </c>
      <c r="C1552" s="125">
        <v>354.79999999999097</v>
      </c>
      <c r="D1552" s="120">
        <f>FORECAST(C1552,INDEX($B$2:$B$2069,MATCH(C1552,$A$2:$A$2069,1)-1):INDEX($B$2:$B$2069,MATCH(C1552,$A$2:$A$2069,1)+1),INDEX($A$2:$A$2069,MATCH(C1552,$A$2:$A$2069,1)-1):INDEX($A$2:$A$2069,MATCH(C1552,$A$2:$A$2069,1)+1))</f>
        <v>6.7822517184523341E-6</v>
      </c>
      <c r="E1552" s="135">
        <v>509.79999999998199</v>
      </c>
      <c r="F1552" s="120">
        <f>FORECAST(E1552,INDEX($D$2:$D$6081,MATCH(E1552,$C$2:$C$6081,1)-1):INDEX($D$2:$D$6081,MATCH(E1552,$C$2:$C$6081,1)+1),INDEX($C$2:$C$6081,MATCH(E1552,$C$2:$C$6081,1)-1):INDEX($C$2:$C$6081,MATCH(E1552,$C$2:$C$6081,1)+1))</f>
        <v>5.3998059016850511E-6</v>
      </c>
      <c r="H1552" s="122"/>
    </row>
    <row r="1553" spans="1:8" x14ac:dyDescent="0.2">
      <c r="A1553" s="123">
        <v>680.98420999999996</v>
      </c>
      <c r="B1553" s="123">
        <v>7.2254676999999998E-6</v>
      </c>
      <c r="C1553" s="125">
        <v>354.899999999991</v>
      </c>
      <c r="D1553" s="120">
        <f>FORECAST(C1553,INDEX($B$2:$B$2069,MATCH(C1553,$A$2:$A$2069,1)-1):INDEX($B$2:$B$2069,MATCH(C1553,$A$2:$A$2069,1)+1),INDEX($A$2:$A$2069,MATCH(C1553,$A$2:$A$2069,1)-1):INDEX($A$2:$A$2069,MATCH(C1553,$A$2:$A$2069,1)+1))</f>
        <v>6.7841969368452467E-6</v>
      </c>
      <c r="E1553" s="124">
        <v>509.99999999998198</v>
      </c>
      <c r="F1553" s="120">
        <f>FORECAST(E1553,INDEX($D$2:$D$6081,MATCH(E1553,$C$2:$C$6081,1)-1):INDEX($D$2:$D$6081,MATCH(E1553,$C$2:$C$6081,1)+1),INDEX($C$2:$C$6081,MATCH(E1553,$C$2:$C$6081,1)-1):INDEX($C$2:$C$6081,MATCH(E1553,$C$2:$C$6081,1)+1))</f>
        <v>5.4020588126031429E-6</v>
      </c>
      <c r="H1553" s="122"/>
    </row>
    <row r="1554" spans="1:8" x14ac:dyDescent="0.2">
      <c r="A1554" s="123">
        <v>681.24438999999995</v>
      </c>
      <c r="B1554" s="123">
        <v>7.2354842999999998E-6</v>
      </c>
      <c r="C1554" s="125">
        <v>354.99999999999102</v>
      </c>
      <c r="D1554" s="120">
        <f>FORECAST(C1554,INDEX($B$2:$B$2069,MATCH(C1554,$A$2:$A$2069,1)-1):INDEX($B$2:$B$2069,MATCH(C1554,$A$2:$A$2069,1)+1),INDEX($A$2:$A$2069,MATCH(C1554,$A$2:$A$2069,1)-1):INDEX($A$2:$A$2069,MATCH(C1554,$A$2:$A$2069,1)+1))</f>
        <v>6.7861421552381584E-6</v>
      </c>
      <c r="E1554" s="135">
        <v>510.19999999998203</v>
      </c>
      <c r="F1554" s="120">
        <f>FORECAST(E1554,INDEX($D$2:$D$6081,MATCH(E1554,$C$2:$C$6081,1)-1):INDEX($D$2:$D$6081,MATCH(E1554,$C$2:$C$6081,1)+1),INDEX($C$2:$C$6081,MATCH(E1554,$C$2:$C$6081,1)-1):INDEX($C$2:$C$6081,MATCH(E1554,$C$2:$C$6081,1)+1))</f>
        <v>5.4041185911324877E-6</v>
      </c>
      <c r="H1554" s="122"/>
    </row>
    <row r="1555" spans="1:8" x14ac:dyDescent="0.2">
      <c r="A1555" s="123">
        <v>681.50450999999998</v>
      </c>
      <c r="B1555" s="123">
        <v>7.2470585000000003E-6</v>
      </c>
      <c r="C1555" s="125">
        <v>355.09999999999098</v>
      </c>
      <c r="D1555" s="120">
        <f>FORECAST(C1555,INDEX($B$2:$B$2069,MATCH(C1555,$A$2:$A$2069,1)-1):INDEX($B$2:$B$2069,MATCH(C1555,$A$2:$A$2069,1)+1),INDEX($A$2:$A$2069,MATCH(C1555,$A$2:$A$2069,1)-1):INDEX($A$2:$A$2069,MATCH(C1555,$A$2:$A$2069,1)+1))</f>
        <v>6.7880873736310693E-6</v>
      </c>
      <c r="E1555" s="124">
        <v>510.39999999998201</v>
      </c>
      <c r="F1555" s="120">
        <f>FORECAST(E1555,INDEX($D$2:$D$6081,MATCH(E1555,$C$2:$C$6081,1)-1):INDEX($D$2:$D$6081,MATCH(E1555,$C$2:$C$6081,1)+1),INDEX($C$2:$C$6081,MATCH(E1555,$C$2:$C$6081,1)-1):INDEX($C$2:$C$6081,MATCH(E1555,$C$2:$C$6081,1)+1))</f>
        <v>5.4060025891781899E-6</v>
      </c>
      <c r="H1555" s="122"/>
    </row>
    <row r="1556" spans="1:8" x14ac:dyDescent="0.2">
      <c r="A1556" s="123">
        <v>681.76457000000005</v>
      </c>
      <c r="B1556" s="123">
        <v>7.2571171000000001E-6</v>
      </c>
      <c r="C1556" s="125">
        <v>355.19999999999101</v>
      </c>
      <c r="D1556" s="120">
        <f>FORECAST(C1556,INDEX($B$2:$B$2069,MATCH(C1556,$A$2:$A$2069,1)-1):INDEX($B$2:$B$2069,MATCH(C1556,$A$2:$A$2069,1)+1),INDEX($A$2:$A$2069,MATCH(C1556,$A$2:$A$2069,1)-1):INDEX($A$2:$A$2069,MATCH(C1556,$A$2:$A$2069,1)+1))</f>
        <v>6.7903229503240744E-6</v>
      </c>
      <c r="E1556" s="135">
        <v>510.599999999982</v>
      </c>
      <c r="F1556" s="120">
        <f>FORECAST(E1556,INDEX($D$2:$D$6081,MATCH(E1556,$C$2:$C$6081,1)-1):INDEX($D$2:$D$6081,MATCH(E1556,$C$2:$C$6081,1)+1),INDEX($C$2:$C$6081,MATCH(E1556,$C$2:$C$6081,1)-1):INDEX($C$2:$C$6081,MATCH(E1556,$C$2:$C$6081,1)+1))</f>
        <v>5.4078925814762744E-6</v>
      </c>
      <c r="H1556" s="122"/>
    </row>
    <row r="1557" spans="1:8" x14ac:dyDescent="0.2">
      <c r="A1557" s="123">
        <v>682.02457000000004</v>
      </c>
      <c r="B1557" s="123">
        <v>7.2681770999999997E-6</v>
      </c>
      <c r="C1557" s="125">
        <v>355.29999999999097</v>
      </c>
      <c r="D1557" s="120">
        <f>FORECAST(C1557,INDEX($B$2:$B$2069,MATCH(C1557,$A$2:$A$2069,1)-1):INDEX($B$2:$B$2069,MATCH(C1557,$A$2:$A$2069,1)+1),INDEX($A$2:$A$2069,MATCH(C1557,$A$2:$A$2069,1)-1):INDEX($A$2:$A$2069,MATCH(C1557,$A$2:$A$2069,1)+1))</f>
        <v>6.7920773637142587E-6</v>
      </c>
      <c r="E1557" s="124">
        <v>510.79999999998199</v>
      </c>
      <c r="F1557" s="120">
        <f>FORECAST(E1557,INDEX($D$2:$D$6081,MATCH(E1557,$C$2:$C$6081,1)-1):INDEX($D$2:$D$6081,MATCH(E1557,$C$2:$C$6081,1)+1),INDEX($C$2:$C$6081,MATCH(E1557,$C$2:$C$6081,1)-1):INDEX($C$2:$C$6081,MATCH(E1557,$C$2:$C$6081,1)+1))</f>
        <v>5.410045829594568E-6</v>
      </c>
      <c r="H1557" s="122"/>
    </row>
    <row r="1558" spans="1:8" x14ac:dyDescent="0.2">
      <c r="A1558" s="123">
        <v>682.28450999999995</v>
      </c>
      <c r="B1558" s="123">
        <v>7.2773016999999996E-6</v>
      </c>
      <c r="C1558" s="125">
        <v>355.399999999991</v>
      </c>
      <c r="D1558" s="120">
        <f>FORECAST(C1558,INDEX($B$2:$B$2069,MATCH(C1558,$A$2:$A$2069,1)-1):INDEX($B$2:$B$2069,MATCH(C1558,$A$2:$A$2069,1)+1),INDEX($A$2:$A$2069,MATCH(C1558,$A$2:$A$2069,1)-1):INDEX($A$2:$A$2069,MATCH(C1558,$A$2:$A$2069,1)+1))</f>
        <v>6.7938317771044447E-6</v>
      </c>
      <c r="E1558" s="135">
        <v>510.99999999998198</v>
      </c>
      <c r="F1558" s="120">
        <f>FORECAST(E1558,INDEX($D$2:$D$6081,MATCH(E1558,$C$2:$C$6081,1)-1):INDEX($D$2:$D$6081,MATCH(E1558,$C$2:$C$6081,1)+1),INDEX($C$2:$C$6081,MATCH(E1558,$C$2:$C$6081,1)-1):INDEX($C$2:$C$6081,MATCH(E1558,$C$2:$C$6081,1)+1))</f>
        <v>5.4123095641097833E-6</v>
      </c>
      <c r="H1558" s="122"/>
    </row>
    <row r="1559" spans="1:8" x14ac:dyDescent="0.2">
      <c r="A1559" s="123">
        <v>682.54439000000002</v>
      </c>
      <c r="B1559" s="123">
        <v>7.2871102999999997E-6</v>
      </c>
      <c r="C1559" s="125">
        <v>355.49999999999102</v>
      </c>
      <c r="D1559" s="120">
        <f>FORECAST(C1559,INDEX($B$2:$B$2069,MATCH(C1559,$A$2:$A$2069,1)-1):INDEX($B$2:$B$2069,MATCH(C1559,$A$2:$A$2069,1)+1),INDEX($A$2:$A$2069,MATCH(C1559,$A$2:$A$2069,1)-1):INDEX($A$2:$A$2069,MATCH(C1559,$A$2:$A$2069,1)+1))</f>
        <v>6.7964276687363586E-6</v>
      </c>
      <c r="E1559" s="124">
        <v>511.19999999998203</v>
      </c>
      <c r="F1559" s="120">
        <f>FORECAST(E1559,INDEX($D$2:$D$6081,MATCH(E1559,$C$2:$C$6081,1)-1):INDEX($D$2:$D$6081,MATCH(E1559,$C$2:$C$6081,1)+1),INDEX($C$2:$C$6081,MATCH(E1559,$C$2:$C$6081,1)-1):INDEX($C$2:$C$6081,MATCH(E1559,$C$2:$C$6081,1)+1))</f>
        <v>5.4145234273350743E-6</v>
      </c>
      <c r="H1559" s="122"/>
    </row>
    <row r="1560" spans="1:8" x14ac:dyDescent="0.2">
      <c r="A1560" s="123">
        <v>682.80421999999999</v>
      </c>
      <c r="B1560" s="123">
        <v>7.2961951000000001E-6</v>
      </c>
      <c r="C1560" s="125">
        <v>355.59999999999098</v>
      </c>
      <c r="D1560" s="120">
        <f>FORECAST(C1560,INDEX($B$2:$B$2069,MATCH(C1560,$A$2:$A$2069,1)-1):INDEX($B$2:$B$2069,MATCH(C1560,$A$2:$A$2069,1)+1),INDEX($A$2:$A$2069,MATCH(C1560,$A$2:$A$2069,1)-1):INDEX($A$2:$A$2069,MATCH(C1560,$A$2:$A$2069,1)+1))</f>
        <v>6.7987365151993054E-6</v>
      </c>
      <c r="E1560" s="135">
        <v>511.39999999998201</v>
      </c>
      <c r="F1560" s="120">
        <f>FORECAST(E1560,INDEX($D$2:$D$6081,MATCH(E1560,$C$2:$C$6081,1)-1):INDEX($D$2:$D$6081,MATCH(E1560,$C$2:$C$6081,1)+1),INDEX($C$2:$C$6081,MATCH(E1560,$C$2:$C$6081,1)-1):INDEX($C$2:$C$6081,MATCH(E1560,$C$2:$C$6081,1)+1))</f>
        <v>5.4166435655343646E-6</v>
      </c>
      <c r="H1560" s="122"/>
    </row>
    <row r="1561" spans="1:8" x14ac:dyDescent="0.2">
      <c r="A1561" s="123">
        <v>683.06398000000002</v>
      </c>
      <c r="B1561" s="123">
        <v>7.3070654999999997E-6</v>
      </c>
      <c r="C1561" s="125">
        <v>355.69999999999101</v>
      </c>
      <c r="D1561" s="120">
        <f>FORECAST(C1561,INDEX($B$2:$B$2069,MATCH(C1561,$A$2:$A$2069,1)-1):INDEX($B$2:$B$2069,MATCH(C1561,$A$2:$A$2069,1)+1),INDEX($A$2:$A$2069,MATCH(C1561,$A$2:$A$2069,1)-1):INDEX($A$2:$A$2069,MATCH(C1561,$A$2:$A$2069,1)+1))</f>
        <v>6.8010453616622522E-6</v>
      </c>
      <c r="E1561" s="124">
        <v>511.599999999982</v>
      </c>
      <c r="F1561" s="120">
        <f>FORECAST(E1561,INDEX($D$2:$D$6081,MATCH(E1561,$C$2:$C$6081,1)-1):INDEX($D$2:$D$6081,MATCH(E1561,$C$2:$C$6081,1)+1),INDEX($C$2:$C$6081,MATCH(E1561,$C$2:$C$6081,1)-1):INDEX($C$2:$C$6081,MATCH(E1561,$C$2:$C$6081,1)+1))</f>
        <v>5.4187523730268641E-6</v>
      </c>
      <c r="H1561" s="122"/>
    </row>
    <row r="1562" spans="1:8" x14ac:dyDescent="0.2">
      <c r="A1562" s="123">
        <v>683.32369000000006</v>
      </c>
      <c r="B1562" s="123">
        <v>7.3197346999999997E-6</v>
      </c>
      <c r="C1562" s="125">
        <v>355.79999999999097</v>
      </c>
      <c r="D1562" s="120">
        <f>FORECAST(C1562,INDEX($B$2:$B$2069,MATCH(C1562,$A$2:$A$2069,1)-1):INDEX($B$2:$B$2069,MATCH(C1562,$A$2:$A$2069,1)+1),INDEX($A$2:$A$2069,MATCH(C1562,$A$2:$A$2069,1)-1):INDEX($A$2:$A$2069,MATCH(C1562,$A$2:$A$2069,1)+1))</f>
        <v>6.80458984961613E-6</v>
      </c>
      <c r="E1562" s="135">
        <v>511.79999999998199</v>
      </c>
      <c r="F1562" s="120">
        <f>FORECAST(E1562,INDEX($D$2:$D$6081,MATCH(E1562,$C$2:$C$6081,1)-1):INDEX($D$2:$D$6081,MATCH(E1562,$C$2:$C$6081,1)+1),INDEX($C$2:$C$6081,MATCH(E1562,$C$2:$C$6081,1)-1):INDEX($C$2:$C$6081,MATCH(E1562,$C$2:$C$6081,1)+1))</f>
        <v>5.4208802447118498E-6</v>
      </c>
      <c r="H1562" s="122"/>
    </row>
    <row r="1563" spans="1:8" x14ac:dyDescent="0.2">
      <c r="A1563" s="123">
        <v>683.58333000000005</v>
      </c>
      <c r="B1563" s="123">
        <v>7.3325781999999996E-6</v>
      </c>
      <c r="C1563" s="125">
        <v>355.899999999991</v>
      </c>
      <c r="D1563" s="120">
        <f>FORECAST(C1563,INDEX($B$2:$B$2069,MATCH(C1563,$A$2:$A$2069,1)-1):INDEX($B$2:$B$2069,MATCH(C1563,$A$2:$A$2069,1)+1),INDEX($A$2:$A$2069,MATCH(C1563,$A$2:$A$2069,1)-1):INDEX($A$2:$A$2069,MATCH(C1563,$A$2:$A$2069,1)+1))</f>
        <v>6.8074052418453737E-6</v>
      </c>
      <c r="E1563" s="124">
        <v>511.99999999998198</v>
      </c>
      <c r="F1563" s="120">
        <f>FORECAST(E1563,INDEX($D$2:$D$6081,MATCH(E1563,$C$2:$C$6081,1)-1):INDEX($D$2:$D$6081,MATCH(E1563,$C$2:$C$6081,1)+1),INDEX($C$2:$C$6081,MATCH(E1563,$C$2:$C$6081,1)-1):INDEX($C$2:$C$6081,MATCH(E1563,$C$2:$C$6081,1)+1))</f>
        <v>5.423021774717198E-6</v>
      </c>
      <c r="H1563" s="122"/>
    </row>
    <row r="1564" spans="1:8" x14ac:dyDescent="0.2">
      <c r="A1564" s="123">
        <v>683.84292000000005</v>
      </c>
      <c r="B1564" s="123">
        <v>7.3453369000000002E-6</v>
      </c>
      <c r="C1564" s="125">
        <v>355.99999999999102</v>
      </c>
      <c r="D1564" s="120">
        <f>FORECAST(C1564,INDEX($B$2:$B$2069,MATCH(C1564,$A$2:$A$2069,1)-1):INDEX($B$2:$B$2069,MATCH(C1564,$A$2:$A$2069,1)+1),INDEX($A$2:$A$2069,MATCH(C1564,$A$2:$A$2069,1)-1):INDEX($A$2:$A$2069,MATCH(C1564,$A$2:$A$2069,1)+1))</f>
        <v>6.8102206340746174E-6</v>
      </c>
      <c r="E1564" s="135">
        <v>512.19999999998197</v>
      </c>
      <c r="F1564" s="120">
        <f>FORECAST(E1564,INDEX($D$2:$D$6081,MATCH(E1564,$C$2:$C$6081,1)-1):INDEX($D$2:$D$6081,MATCH(E1564,$C$2:$C$6081,1)+1),INDEX($C$2:$C$6081,MATCH(E1564,$C$2:$C$6081,1)-1):INDEX($C$2:$C$6081,MATCH(E1564,$C$2:$C$6081,1)+1))</f>
        <v>5.4250704094021963E-6</v>
      </c>
      <c r="H1564" s="122"/>
    </row>
    <row r="1565" spans="1:8" x14ac:dyDescent="0.2">
      <c r="A1565" s="123">
        <v>684.10244999999998</v>
      </c>
      <c r="B1565" s="123">
        <v>7.3566621000000004E-6</v>
      </c>
      <c r="C1565" s="125">
        <v>356.09999999999098</v>
      </c>
      <c r="D1565" s="120">
        <f>FORECAST(C1565,INDEX($B$2:$B$2069,MATCH(C1565,$A$2:$A$2069,1)-1):INDEX($B$2:$B$2069,MATCH(C1565,$A$2:$A$2069,1)+1),INDEX($A$2:$A$2069,MATCH(C1565,$A$2:$A$2069,1)-1):INDEX($A$2:$A$2069,MATCH(C1565,$A$2:$A$2069,1)+1))</f>
        <v>6.8130360263038594E-6</v>
      </c>
      <c r="E1565" s="124">
        <v>512.39999999998201</v>
      </c>
      <c r="F1565" s="120">
        <f>FORECAST(E1565,INDEX($D$2:$D$6081,MATCH(E1565,$C$2:$C$6081,1)-1):INDEX($D$2:$D$6081,MATCH(E1565,$C$2:$C$6081,1)+1),INDEX($C$2:$C$6081,MATCH(E1565,$C$2:$C$6081,1)-1):INDEX($C$2:$C$6081,MATCH(E1565,$C$2:$C$6081,1)+1))</f>
        <v>5.4271251615138604E-6</v>
      </c>
      <c r="H1565" s="122"/>
    </row>
    <row r="1566" spans="1:8" x14ac:dyDescent="0.2">
      <c r="A1566" s="123">
        <v>684.36192000000005</v>
      </c>
      <c r="B1566" s="123">
        <v>7.3657580999999999E-6</v>
      </c>
      <c r="C1566" s="125">
        <v>356.19999999999101</v>
      </c>
      <c r="D1566" s="120">
        <f>FORECAST(C1566,INDEX($B$2:$B$2069,MATCH(C1566,$A$2:$A$2069,1)-1):INDEX($B$2:$B$2069,MATCH(C1566,$A$2:$A$2069,1)+1),INDEX($A$2:$A$2069,MATCH(C1566,$A$2:$A$2069,1)-1):INDEX($A$2:$A$2069,MATCH(C1566,$A$2:$A$2069,1)+1))</f>
        <v>6.8116939426438642E-6</v>
      </c>
      <c r="E1566" s="135">
        <v>512.59999999998195</v>
      </c>
      <c r="F1566" s="120">
        <f>FORECAST(E1566,INDEX($D$2:$D$6081,MATCH(E1566,$C$2:$C$6081,1)-1):INDEX($D$2:$D$6081,MATCH(E1566,$C$2:$C$6081,1)+1),INDEX($C$2:$C$6081,MATCH(E1566,$C$2:$C$6081,1)-1):INDEX($C$2:$C$6081,MATCH(E1566,$C$2:$C$6081,1)+1))</f>
        <v>5.4291929038674073E-6</v>
      </c>
      <c r="H1566" s="122"/>
    </row>
    <row r="1567" spans="1:8" x14ac:dyDescent="0.2">
      <c r="A1567" s="123">
        <v>684.62132999999994</v>
      </c>
      <c r="B1567" s="123">
        <v>7.3757315999999998E-6</v>
      </c>
      <c r="C1567" s="125">
        <v>356.29999999999097</v>
      </c>
      <c r="D1567" s="120">
        <f>FORECAST(C1567,INDEX($B$2:$B$2069,MATCH(C1567,$A$2:$A$2069,1)-1):INDEX($B$2:$B$2069,MATCH(C1567,$A$2:$A$2069,1)+1),INDEX($A$2:$A$2069,MATCH(C1567,$A$2:$A$2069,1)-1):INDEX($A$2:$A$2069,MATCH(C1567,$A$2:$A$2069,1)+1))</f>
        <v>6.8133262293035451E-6</v>
      </c>
      <c r="E1567" s="124">
        <v>512.79999999998199</v>
      </c>
      <c r="F1567" s="120">
        <f>FORECAST(E1567,INDEX($D$2:$D$6081,MATCH(E1567,$C$2:$C$6081,1)-1):INDEX($D$2:$D$6081,MATCH(E1567,$C$2:$C$6081,1)+1),INDEX($C$2:$C$6081,MATCH(E1567,$C$2:$C$6081,1)-1):INDEX($C$2:$C$6081,MATCH(E1567,$C$2:$C$6081,1)+1))</f>
        <v>5.4314053157406669E-6</v>
      </c>
      <c r="H1567" s="122"/>
    </row>
    <row r="1568" spans="1:8" x14ac:dyDescent="0.2">
      <c r="A1568" s="123">
        <v>684.88067999999998</v>
      </c>
      <c r="B1568" s="123">
        <v>7.3853249000000004E-6</v>
      </c>
      <c r="C1568" s="125">
        <v>356.399999999991</v>
      </c>
      <c r="D1568" s="120">
        <f>FORECAST(C1568,INDEX($B$2:$B$2069,MATCH(C1568,$A$2:$A$2069,1)-1):INDEX($B$2:$B$2069,MATCH(C1568,$A$2:$A$2069,1)+1),INDEX($A$2:$A$2069,MATCH(C1568,$A$2:$A$2069,1)-1):INDEX($A$2:$A$2069,MATCH(C1568,$A$2:$A$2069,1)+1))</f>
        <v>6.8149585159632259E-6</v>
      </c>
      <c r="E1568" s="135">
        <v>512.99999999998204</v>
      </c>
      <c r="F1568" s="120">
        <f>FORECAST(E1568,INDEX($D$2:$D$6081,MATCH(E1568,$C$2:$C$6081,1)-1):INDEX($D$2:$D$6081,MATCH(E1568,$C$2:$C$6081,1)+1),INDEX($C$2:$C$6081,MATCH(E1568,$C$2:$C$6081,1)-1):INDEX($C$2:$C$6081,MATCH(E1568,$C$2:$C$6081,1)+1))</f>
        <v>5.4334716714576163E-6</v>
      </c>
      <c r="H1568" s="122"/>
    </row>
    <row r="1569" spans="1:8" x14ac:dyDescent="0.2">
      <c r="A1569" s="123">
        <v>685.13996999999995</v>
      </c>
      <c r="B1569" s="123">
        <v>7.3948101999999996E-6</v>
      </c>
      <c r="C1569" s="125">
        <v>356.49999999999102</v>
      </c>
      <c r="D1569" s="120">
        <f>FORECAST(C1569,INDEX($B$2:$B$2069,MATCH(C1569,$A$2:$A$2069,1)-1):INDEX($B$2:$B$2069,MATCH(C1569,$A$2:$A$2069,1)+1),INDEX($A$2:$A$2069,MATCH(C1569,$A$2:$A$2069,1)-1):INDEX($A$2:$A$2069,MATCH(C1569,$A$2:$A$2069,1)+1))</f>
        <v>6.8172640330620454E-6</v>
      </c>
      <c r="E1569" s="124">
        <v>513.19999999998197</v>
      </c>
      <c r="F1569" s="120">
        <f>FORECAST(E1569,INDEX($D$2:$D$6081,MATCH(E1569,$C$2:$C$6081,1)-1):INDEX($D$2:$D$6081,MATCH(E1569,$C$2:$C$6081,1)+1),INDEX($C$2:$C$6081,MATCH(E1569,$C$2:$C$6081,1)-1):INDEX($C$2:$C$6081,MATCH(E1569,$C$2:$C$6081,1)+1))</f>
        <v>5.4354706407861568E-6</v>
      </c>
      <c r="H1569" s="122"/>
    </row>
    <row r="1570" spans="1:8" x14ac:dyDescent="0.2">
      <c r="A1570" s="123">
        <v>685.39921000000004</v>
      </c>
      <c r="B1570" s="123">
        <v>7.4027599000000003E-6</v>
      </c>
      <c r="C1570" s="125">
        <v>356.59999999999098</v>
      </c>
      <c r="D1570" s="120">
        <f>FORECAST(C1570,INDEX($B$2:$B$2069,MATCH(C1570,$A$2:$A$2069,1)-1):INDEX($B$2:$B$2069,MATCH(C1570,$A$2:$A$2069,1)+1),INDEX($A$2:$A$2069,MATCH(C1570,$A$2:$A$2069,1)-1):INDEX($A$2:$A$2069,MATCH(C1570,$A$2:$A$2069,1)+1))</f>
        <v>6.8184197210174612E-6</v>
      </c>
      <c r="E1570" s="135">
        <v>513.39999999998201</v>
      </c>
      <c r="F1570" s="120">
        <f>FORECAST(E1570,INDEX($D$2:$D$6081,MATCH(E1570,$C$2:$C$6081,1)-1):INDEX($D$2:$D$6081,MATCH(E1570,$C$2:$C$6081,1)+1),INDEX($C$2:$C$6081,MATCH(E1570,$C$2:$C$6081,1)-1):INDEX($C$2:$C$6081,MATCH(E1570,$C$2:$C$6081,1)+1))</f>
        <v>5.4373072536988271E-6</v>
      </c>
      <c r="H1570" s="122"/>
    </row>
    <row r="1571" spans="1:8" x14ac:dyDescent="0.2">
      <c r="A1571" s="123">
        <v>685.65837999999997</v>
      </c>
      <c r="B1571" s="123">
        <v>7.4111480999999996E-6</v>
      </c>
      <c r="C1571" s="125">
        <v>356.69999999999101</v>
      </c>
      <c r="D1571" s="120">
        <f>FORECAST(C1571,INDEX($B$2:$B$2069,MATCH(C1571,$A$2:$A$2069,1)-1):INDEX($B$2:$B$2069,MATCH(C1571,$A$2:$A$2069,1)+1),INDEX($A$2:$A$2069,MATCH(C1571,$A$2:$A$2069,1)-1):INDEX($A$2:$A$2069,MATCH(C1571,$A$2:$A$2069,1)+1))</f>
        <v>6.819575408972878E-6</v>
      </c>
      <c r="E1571" s="124">
        <v>513.59999999998195</v>
      </c>
      <c r="F1571" s="120">
        <f>FORECAST(E1571,INDEX($D$2:$D$6081,MATCH(E1571,$C$2:$C$6081,1)-1):INDEX($D$2:$D$6081,MATCH(E1571,$C$2:$C$6081,1)+1),INDEX($C$2:$C$6081,MATCH(E1571,$C$2:$C$6081,1)-1):INDEX($C$2:$C$6081,MATCH(E1571,$C$2:$C$6081,1)+1))</f>
        <v>5.439465852533466E-6</v>
      </c>
      <c r="H1571" s="122"/>
    </row>
    <row r="1572" spans="1:8" x14ac:dyDescent="0.2">
      <c r="A1572" s="123">
        <v>685.91750000000002</v>
      </c>
      <c r="B1572" s="123">
        <v>7.4190033000000001E-6</v>
      </c>
      <c r="C1572" s="125">
        <v>356.79999999999097</v>
      </c>
      <c r="D1572" s="120">
        <f>FORECAST(C1572,INDEX($B$2:$B$2069,MATCH(C1572,$A$2:$A$2069,1)-1):INDEX($B$2:$B$2069,MATCH(C1572,$A$2:$A$2069,1)+1),INDEX($A$2:$A$2069,MATCH(C1572,$A$2:$A$2069,1)-1):INDEX($A$2:$A$2069,MATCH(C1572,$A$2:$A$2069,1)+1))</f>
        <v>6.8192105279855309E-6</v>
      </c>
      <c r="E1572" s="135">
        <v>513.79999999998199</v>
      </c>
      <c r="F1572" s="120">
        <f>FORECAST(E1572,INDEX($D$2:$D$6081,MATCH(E1572,$C$2:$C$6081,1)-1):INDEX($D$2:$D$6081,MATCH(E1572,$C$2:$C$6081,1)+1),INDEX($C$2:$C$6081,MATCH(E1572,$C$2:$C$6081,1)-1):INDEX($C$2:$C$6081,MATCH(E1572,$C$2:$C$6081,1)+1))</f>
        <v>5.4417165679726424E-6</v>
      </c>
      <c r="H1572" s="122"/>
    </row>
    <row r="1573" spans="1:8" x14ac:dyDescent="0.2">
      <c r="A1573" s="123">
        <v>686.17655999999999</v>
      </c>
      <c r="B1573" s="123">
        <v>7.4277368999999997E-6</v>
      </c>
      <c r="C1573" s="125">
        <v>356.899999999991</v>
      </c>
      <c r="D1573" s="120">
        <f>FORECAST(C1573,INDEX($B$2:$B$2069,MATCH(C1573,$A$2:$A$2069,1)-1):INDEX($B$2:$B$2069,MATCH(C1573,$A$2:$A$2069,1)+1),INDEX($A$2:$A$2069,MATCH(C1573,$A$2:$A$2069,1)-1):INDEX($A$2:$A$2069,MATCH(C1573,$A$2:$A$2069,1)+1))</f>
        <v>6.8203135173984972E-6</v>
      </c>
      <c r="E1573" s="124">
        <v>513.99999999998204</v>
      </c>
      <c r="F1573" s="120">
        <f>FORECAST(E1573,INDEX($D$2:$D$6081,MATCH(E1573,$C$2:$C$6081,1)-1):INDEX($D$2:$D$6081,MATCH(E1573,$C$2:$C$6081,1)+1),INDEX($C$2:$C$6081,MATCH(E1573,$C$2:$C$6081,1)-1):INDEX($C$2:$C$6081,MATCH(E1573,$C$2:$C$6081,1)+1))</f>
        <v>5.4439351767086678E-6</v>
      </c>
      <c r="H1573" s="122"/>
    </row>
    <row r="1574" spans="1:8" x14ac:dyDescent="0.2">
      <c r="A1574" s="123">
        <v>686.43556000000001</v>
      </c>
      <c r="B1574" s="123">
        <v>7.4366312999999997E-6</v>
      </c>
      <c r="C1574" s="125">
        <v>356.99999999999102</v>
      </c>
      <c r="D1574" s="120">
        <f>FORECAST(C1574,INDEX($B$2:$B$2069,MATCH(C1574,$A$2:$A$2069,1)-1):INDEX($B$2:$B$2069,MATCH(C1574,$A$2:$A$2069,1)+1),INDEX($A$2:$A$2069,MATCH(C1574,$A$2:$A$2069,1)-1):INDEX($A$2:$A$2069,MATCH(C1574,$A$2:$A$2069,1)+1))</f>
        <v>6.8214165068114635E-6</v>
      </c>
      <c r="E1574" s="135">
        <v>514.19999999998197</v>
      </c>
      <c r="F1574" s="120">
        <f>FORECAST(E1574,INDEX($D$2:$D$6081,MATCH(E1574,$C$2:$C$6081,1)-1):INDEX($D$2:$D$6081,MATCH(E1574,$C$2:$C$6081,1)+1),INDEX($C$2:$C$6081,MATCH(E1574,$C$2:$C$6081,1)-1):INDEX($C$2:$C$6081,MATCH(E1574,$C$2:$C$6081,1)+1))</f>
        <v>5.4462572029569654E-6</v>
      </c>
      <c r="H1574" s="122"/>
    </row>
    <row r="1575" spans="1:8" x14ac:dyDescent="0.2">
      <c r="A1575" s="123">
        <v>686.69449999999995</v>
      </c>
      <c r="B1575" s="123">
        <v>7.4459200999999998E-6</v>
      </c>
      <c r="C1575" s="125">
        <v>357.09999999999098</v>
      </c>
      <c r="D1575" s="120">
        <f>FORECAST(C1575,INDEX($B$2:$B$2069,MATCH(C1575,$A$2:$A$2069,1)-1):INDEX($B$2:$B$2069,MATCH(C1575,$A$2:$A$2069,1)+1),INDEX($A$2:$A$2069,MATCH(C1575,$A$2:$A$2069,1)-1):INDEX($A$2:$A$2069,MATCH(C1575,$A$2:$A$2069,1)+1))</f>
        <v>6.8225194962244297E-6</v>
      </c>
      <c r="E1575" s="124">
        <v>514.39999999998201</v>
      </c>
      <c r="F1575" s="120">
        <f>FORECAST(E1575,INDEX($D$2:$D$6081,MATCH(E1575,$C$2:$C$6081,1)-1):INDEX($D$2:$D$6081,MATCH(E1575,$C$2:$C$6081,1)+1),INDEX($C$2:$C$6081,MATCH(E1575,$C$2:$C$6081,1)-1):INDEX($C$2:$C$6081,MATCH(E1575,$C$2:$C$6081,1)+1))</f>
        <v>5.4483994802360986E-6</v>
      </c>
      <c r="H1575" s="122"/>
    </row>
    <row r="1576" spans="1:8" x14ac:dyDescent="0.2">
      <c r="A1576" s="123">
        <v>686.95338000000004</v>
      </c>
      <c r="B1576" s="123">
        <v>7.4571443000000003E-6</v>
      </c>
      <c r="C1576" s="125">
        <v>357.19999999999101</v>
      </c>
      <c r="D1576" s="120">
        <f>FORECAST(C1576,INDEX($B$2:$B$2069,MATCH(C1576,$A$2:$A$2069,1)-1):INDEX($B$2:$B$2069,MATCH(C1576,$A$2:$A$2069,1)+1),INDEX($A$2:$A$2069,MATCH(C1576,$A$2:$A$2069,1)-1):INDEX($A$2:$A$2069,MATCH(C1576,$A$2:$A$2069,1)+1))</f>
        <v>6.8199616605664696E-6</v>
      </c>
      <c r="E1576" s="135">
        <v>514.59999999998195</v>
      </c>
      <c r="F1576" s="120">
        <f>FORECAST(E1576,INDEX($D$2:$D$6081,MATCH(E1576,$C$2:$C$6081,1)-1):INDEX($D$2:$D$6081,MATCH(E1576,$C$2:$C$6081,1)+1),INDEX($C$2:$C$6081,MATCH(E1576,$C$2:$C$6081,1)-1):INDEX($C$2:$C$6081,MATCH(E1576,$C$2:$C$6081,1)+1))</f>
        <v>5.450341565024603E-6</v>
      </c>
      <c r="H1576" s="122"/>
    </row>
    <row r="1577" spans="1:8" x14ac:dyDescent="0.2">
      <c r="A1577" s="123">
        <v>687.21220000000005</v>
      </c>
      <c r="B1577" s="123">
        <v>7.4698479999999997E-6</v>
      </c>
      <c r="C1577" s="125">
        <v>357.29999999999097</v>
      </c>
      <c r="D1577" s="120">
        <f>FORECAST(C1577,INDEX($B$2:$B$2069,MATCH(C1577,$A$2:$A$2069,1)-1):INDEX($B$2:$B$2069,MATCH(C1577,$A$2:$A$2069,1)+1),INDEX($A$2:$A$2069,MATCH(C1577,$A$2:$A$2069,1)-1):INDEX($A$2:$A$2069,MATCH(C1577,$A$2:$A$2069,1)+1))</f>
        <v>6.8193194087988115E-6</v>
      </c>
      <c r="E1577" s="124">
        <v>514.79999999998199</v>
      </c>
      <c r="F1577" s="120">
        <f>FORECAST(E1577,INDEX($D$2:$D$6081,MATCH(E1577,$C$2:$C$6081,1)-1):INDEX($D$2:$D$6081,MATCH(E1577,$C$2:$C$6081,1)+1),INDEX($C$2:$C$6081,MATCH(E1577,$C$2:$C$6081,1)-1):INDEX($C$2:$C$6081,MATCH(E1577,$C$2:$C$6081,1)+1))</f>
        <v>5.4521720989638374E-6</v>
      </c>
      <c r="H1577" s="122"/>
    </row>
    <row r="1578" spans="1:8" x14ac:dyDescent="0.2">
      <c r="A1578" s="123">
        <v>687.47096999999997</v>
      </c>
      <c r="B1578" s="123">
        <v>7.4827663999999998E-6</v>
      </c>
      <c r="C1578" s="125">
        <v>357.399999999991</v>
      </c>
      <c r="D1578" s="120">
        <f>FORECAST(C1578,INDEX($B$2:$B$2069,MATCH(C1578,$A$2:$A$2069,1)-1):INDEX($B$2:$B$2069,MATCH(C1578,$A$2:$A$2069,1)+1),INDEX($A$2:$A$2069,MATCH(C1578,$A$2:$A$2069,1)-1):INDEX($A$2:$A$2069,MATCH(C1578,$A$2:$A$2069,1)+1))</f>
        <v>6.8186771570311527E-6</v>
      </c>
      <c r="E1578" s="135">
        <v>514.99999999998204</v>
      </c>
      <c r="F1578" s="120">
        <f>FORECAST(E1578,INDEX($D$2:$D$6081,MATCH(E1578,$C$2:$C$6081,1)-1):INDEX($D$2:$D$6081,MATCH(E1578,$C$2:$C$6081,1)+1),INDEX($C$2:$C$6081,MATCH(E1578,$C$2:$C$6081,1)-1):INDEX($C$2:$C$6081,MATCH(E1578,$C$2:$C$6081,1)+1))</f>
        <v>5.4539370567308439E-6</v>
      </c>
      <c r="H1578" s="122"/>
    </row>
    <row r="1579" spans="1:8" x14ac:dyDescent="0.2">
      <c r="A1579" s="123">
        <v>687.72967000000006</v>
      </c>
      <c r="B1579" s="123">
        <v>7.4931584000000004E-6</v>
      </c>
      <c r="C1579" s="125">
        <v>357.49999999999102</v>
      </c>
      <c r="D1579" s="120">
        <f>FORECAST(C1579,INDEX($B$2:$B$2069,MATCH(C1579,$A$2:$A$2069,1)-1):INDEX($B$2:$B$2069,MATCH(C1579,$A$2:$A$2069,1)+1),INDEX($A$2:$A$2069,MATCH(C1579,$A$2:$A$2069,1)-1):INDEX($A$2:$A$2069,MATCH(C1579,$A$2:$A$2069,1)+1))</f>
        <v>6.8235778151881759E-6</v>
      </c>
      <c r="E1579" s="124">
        <v>515.19999999998197</v>
      </c>
      <c r="F1579" s="120">
        <f>FORECAST(E1579,INDEX($D$2:$D$6081,MATCH(E1579,$C$2:$C$6081,1)-1):INDEX($D$2:$D$6081,MATCH(E1579,$C$2:$C$6081,1)+1),INDEX($C$2:$C$6081,MATCH(E1579,$C$2:$C$6081,1)-1):INDEX($C$2:$C$6081,MATCH(E1579,$C$2:$C$6081,1)+1))</f>
        <v>5.4559576421281817E-6</v>
      </c>
      <c r="H1579" s="122"/>
    </row>
    <row r="1580" spans="1:8" x14ac:dyDescent="0.2">
      <c r="A1580" s="123">
        <v>687.98832000000004</v>
      </c>
      <c r="B1580" s="123">
        <v>7.5036536000000001E-6</v>
      </c>
      <c r="C1580" s="125">
        <v>357.59999999999098</v>
      </c>
      <c r="D1580" s="120">
        <f>FORECAST(C1580,INDEX($B$2:$B$2069,MATCH(C1580,$A$2:$A$2069,1)-1):INDEX($B$2:$B$2069,MATCH(C1580,$A$2:$A$2069,1)+1),INDEX($A$2:$A$2069,MATCH(C1580,$A$2:$A$2069,1)-1):INDEX($A$2:$A$2069,MATCH(C1580,$A$2:$A$2069,1)+1))</f>
        <v>6.8248932416262343E-6</v>
      </c>
      <c r="E1580" s="135">
        <v>515.39999999998201</v>
      </c>
      <c r="F1580" s="120">
        <f>FORECAST(E1580,INDEX($D$2:$D$6081,MATCH(E1580,$C$2:$C$6081,1)-1):INDEX($D$2:$D$6081,MATCH(E1580,$C$2:$C$6081,1)+1),INDEX($C$2:$C$6081,MATCH(E1580,$C$2:$C$6081,1)-1):INDEX($C$2:$C$6081,MATCH(E1580,$C$2:$C$6081,1)+1))</f>
        <v>5.4580278666410965E-6</v>
      </c>
      <c r="H1580" s="122"/>
    </row>
    <row r="1581" spans="1:8" x14ac:dyDescent="0.2">
      <c r="A1581" s="123">
        <v>688.24690999999996</v>
      </c>
      <c r="B1581" s="123">
        <v>7.5158820000000003E-6</v>
      </c>
      <c r="C1581" s="125">
        <v>357.69999999999101</v>
      </c>
      <c r="D1581" s="120">
        <f>FORECAST(C1581,INDEX($B$2:$B$2069,MATCH(C1581,$A$2:$A$2069,1)-1):INDEX($B$2:$B$2069,MATCH(C1581,$A$2:$A$2069,1)+1),INDEX($A$2:$A$2069,MATCH(C1581,$A$2:$A$2069,1)-1):INDEX($A$2:$A$2069,MATCH(C1581,$A$2:$A$2069,1)+1))</f>
        <v>6.8262086680642945E-6</v>
      </c>
      <c r="E1581" s="124">
        <v>515.59999999998195</v>
      </c>
      <c r="F1581" s="120">
        <f>FORECAST(E1581,INDEX($D$2:$D$6081,MATCH(E1581,$C$2:$C$6081,1)-1):INDEX($D$2:$D$6081,MATCH(E1581,$C$2:$C$6081,1)+1),INDEX($C$2:$C$6081,MATCH(E1581,$C$2:$C$6081,1)-1):INDEX($C$2:$C$6081,MATCH(E1581,$C$2:$C$6081,1)+1))</f>
        <v>5.4602023037186535E-6</v>
      </c>
      <c r="H1581" s="122"/>
    </row>
    <row r="1582" spans="1:8" x14ac:dyDescent="0.2">
      <c r="A1582" s="123">
        <v>688.50544000000002</v>
      </c>
      <c r="B1582" s="123">
        <v>7.5269704000000003E-6</v>
      </c>
      <c r="C1582" s="125">
        <v>357.79999999999097</v>
      </c>
      <c r="D1582" s="120">
        <f>FORECAST(C1582,INDEX($B$2:$B$2069,MATCH(C1582,$A$2:$A$2069,1)-1):INDEX($B$2:$B$2069,MATCH(C1582,$A$2:$A$2069,1)+1),INDEX($A$2:$A$2069,MATCH(C1582,$A$2:$A$2069,1)-1):INDEX($A$2:$A$2069,MATCH(C1582,$A$2:$A$2069,1)+1))</f>
        <v>6.827524094502353E-6</v>
      </c>
      <c r="E1582" s="135">
        <v>515.79999999998199</v>
      </c>
      <c r="F1582" s="120">
        <f>FORECAST(E1582,INDEX($D$2:$D$6081,MATCH(E1582,$C$2:$C$6081,1)-1):INDEX($D$2:$D$6081,MATCH(E1582,$C$2:$C$6081,1)+1),INDEX($C$2:$C$6081,MATCH(E1582,$C$2:$C$6081,1)-1):INDEX($C$2:$C$6081,MATCH(E1582,$C$2:$C$6081,1)+1))</f>
        <v>5.4623147113973837E-6</v>
      </c>
      <c r="H1582" s="122"/>
    </row>
    <row r="1583" spans="1:8" x14ac:dyDescent="0.2">
      <c r="A1583" s="123">
        <v>688.76391000000001</v>
      </c>
      <c r="B1583" s="123">
        <v>7.5373165999999999E-6</v>
      </c>
      <c r="C1583" s="125">
        <v>357.899999999991</v>
      </c>
      <c r="D1583" s="120">
        <f>FORECAST(C1583,INDEX($B$2:$B$2069,MATCH(C1583,$A$2:$A$2069,1)-1):INDEX($B$2:$B$2069,MATCH(C1583,$A$2:$A$2069,1)+1),INDEX($A$2:$A$2069,MATCH(C1583,$A$2:$A$2069,1)-1):INDEX($A$2:$A$2069,MATCH(C1583,$A$2:$A$2069,1)+1))</f>
        <v>6.8298078391118265E-6</v>
      </c>
      <c r="E1583" s="124">
        <v>515.99999999998204</v>
      </c>
      <c r="F1583" s="120">
        <f>FORECAST(E1583,INDEX($D$2:$D$6081,MATCH(E1583,$C$2:$C$6081,1)-1):INDEX($D$2:$D$6081,MATCH(E1583,$C$2:$C$6081,1)+1),INDEX($C$2:$C$6081,MATCH(E1583,$C$2:$C$6081,1)-1):INDEX($C$2:$C$6081,MATCH(E1583,$C$2:$C$6081,1)+1))</f>
        <v>5.4642796184256085E-6</v>
      </c>
      <c r="H1583" s="122"/>
    </row>
    <row r="1584" spans="1:8" x14ac:dyDescent="0.2">
      <c r="A1584" s="123">
        <v>689.02232000000004</v>
      </c>
      <c r="B1584" s="123">
        <v>7.5476256000000001E-6</v>
      </c>
      <c r="C1584" s="125">
        <v>357.99999999999102</v>
      </c>
      <c r="D1584" s="120">
        <f>FORECAST(C1584,INDEX($B$2:$B$2069,MATCH(C1584,$A$2:$A$2069,1)-1):INDEX($B$2:$B$2069,MATCH(C1584,$A$2:$A$2069,1)+1),INDEX($A$2:$A$2069,MATCH(C1584,$A$2:$A$2069,1)-1):INDEX($A$2:$A$2069,MATCH(C1584,$A$2:$A$2069,1)+1))</f>
        <v>6.8322539052554886E-6</v>
      </c>
      <c r="E1584" s="135">
        <v>516.19999999998197</v>
      </c>
      <c r="F1584" s="120">
        <f>FORECAST(E1584,INDEX($D$2:$D$6081,MATCH(E1584,$C$2:$C$6081,1)-1):INDEX($D$2:$D$6081,MATCH(E1584,$C$2:$C$6081,1)+1),INDEX($C$2:$C$6081,MATCH(E1584,$C$2:$C$6081,1)-1):INDEX($C$2:$C$6081,MATCH(E1584,$C$2:$C$6081,1)+1))</f>
        <v>5.4662430034676923E-6</v>
      </c>
      <c r="H1584" s="122"/>
    </row>
    <row r="1585" spans="1:8" x14ac:dyDescent="0.2">
      <c r="A1585" s="123">
        <v>689.28067999999996</v>
      </c>
      <c r="B1585" s="123">
        <v>7.5572898999999998E-6</v>
      </c>
      <c r="C1585" s="125">
        <v>358.09999999999098</v>
      </c>
      <c r="D1585" s="120">
        <f>FORECAST(C1585,INDEX($B$2:$B$2069,MATCH(C1585,$A$2:$A$2069,1)-1):INDEX($B$2:$B$2069,MATCH(C1585,$A$2:$A$2069,1)+1),INDEX($A$2:$A$2069,MATCH(C1585,$A$2:$A$2069,1)-1):INDEX($A$2:$A$2069,MATCH(C1585,$A$2:$A$2069,1)+1))</f>
        <v>6.834699971399149E-6</v>
      </c>
      <c r="E1585" s="124">
        <v>516.39999999998201</v>
      </c>
      <c r="F1585" s="120">
        <f>FORECAST(E1585,INDEX($D$2:$D$6081,MATCH(E1585,$C$2:$C$6081,1)-1):INDEX($D$2:$D$6081,MATCH(E1585,$C$2:$C$6081,1)+1),INDEX($C$2:$C$6081,MATCH(E1585,$C$2:$C$6081,1)-1):INDEX($C$2:$C$6081,MATCH(E1585,$C$2:$C$6081,1)+1))</f>
        <v>5.4683372977928202E-6</v>
      </c>
      <c r="H1585" s="122"/>
    </row>
    <row r="1586" spans="1:8" x14ac:dyDescent="0.2">
      <c r="A1586" s="123">
        <v>689.53896999999995</v>
      </c>
      <c r="B1586" s="123">
        <v>7.5652537000000004E-6</v>
      </c>
      <c r="C1586" s="125">
        <v>358.19999999999101</v>
      </c>
      <c r="D1586" s="120">
        <f>FORECAST(C1586,INDEX($B$2:$B$2069,MATCH(C1586,$A$2:$A$2069,1)-1):INDEX($B$2:$B$2069,MATCH(C1586,$A$2:$A$2069,1)+1),INDEX($A$2:$A$2069,MATCH(C1586,$A$2:$A$2069,1)-1):INDEX($A$2:$A$2069,MATCH(C1586,$A$2:$A$2069,1)+1))</f>
        <v>6.8367862399968579E-6</v>
      </c>
      <c r="E1586" s="135">
        <v>516.59999999998195</v>
      </c>
      <c r="F1586" s="120">
        <f>FORECAST(E1586,INDEX($D$2:$D$6081,MATCH(E1586,$C$2:$C$6081,1)-1):INDEX($D$2:$D$6081,MATCH(E1586,$C$2:$C$6081,1)+1),INDEX($C$2:$C$6081,MATCH(E1586,$C$2:$C$6081,1)-1):INDEX($C$2:$C$6081,MATCH(E1586,$C$2:$C$6081,1)+1))</f>
        <v>5.4706665728292133E-6</v>
      </c>
      <c r="H1586" s="122"/>
    </row>
    <row r="1587" spans="1:8" x14ac:dyDescent="0.2">
      <c r="A1587" s="123">
        <v>689.79720999999995</v>
      </c>
      <c r="B1587" s="123">
        <v>7.5734772999999998E-6</v>
      </c>
      <c r="C1587" s="125">
        <v>358.29999999999097</v>
      </c>
      <c r="D1587" s="120">
        <f>FORECAST(C1587,INDEX($B$2:$B$2069,MATCH(C1587,$A$2:$A$2069,1)-1):INDEX($B$2:$B$2069,MATCH(C1587,$A$2:$A$2069,1)+1),INDEX($A$2:$A$2069,MATCH(C1587,$A$2:$A$2069,1)-1):INDEX($A$2:$A$2069,MATCH(C1587,$A$2:$A$2069,1)+1))</f>
        <v>6.8386142705710242E-6</v>
      </c>
      <c r="E1587" s="124">
        <v>516.79999999998199</v>
      </c>
      <c r="F1587" s="120">
        <f>FORECAST(E1587,INDEX($D$2:$D$6081,MATCH(E1587,$C$2:$C$6081,1)-1):INDEX($D$2:$D$6081,MATCH(E1587,$C$2:$C$6081,1)+1),INDEX($C$2:$C$6081,MATCH(E1587,$C$2:$C$6081,1)-1):INDEX($C$2:$C$6081,MATCH(E1587,$C$2:$C$6081,1)+1))</f>
        <v>5.4730669581526903E-6</v>
      </c>
      <c r="H1587" s="122"/>
    </row>
    <row r="1588" spans="1:8" x14ac:dyDescent="0.2">
      <c r="A1588" s="123">
        <v>690.05538999999999</v>
      </c>
      <c r="B1588" s="123">
        <v>7.5817522000000002E-6</v>
      </c>
      <c r="C1588" s="125">
        <v>358.399999999991</v>
      </c>
      <c r="D1588" s="120">
        <f>FORECAST(C1588,INDEX($B$2:$B$2069,MATCH(C1588,$A$2:$A$2069,1)-1):INDEX($B$2:$B$2069,MATCH(C1588,$A$2:$A$2069,1)+1),INDEX($A$2:$A$2069,MATCH(C1588,$A$2:$A$2069,1)-1):INDEX($A$2:$A$2069,MATCH(C1588,$A$2:$A$2069,1)+1))</f>
        <v>6.8404423011451914E-6</v>
      </c>
      <c r="E1588" s="135">
        <v>516.99999999998204</v>
      </c>
      <c r="F1588" s="120">
        <f>FORECAST(E1588,INDEX($D$2:$D$6081,MATCH(E1588,$C$2:$C$6081,1)-1):INDEX($D$2:$D$6081,MATCH(E1588,$C$2:$C$6081,1)+1),INDEX($C$2:$C$6081,MATCH(E1588,$C$2:$C$6081,1)-1):INDEX($C$2:$C$6081,MATCH(E1588,$C$2:$C$6081,1)+1))</f>
        <v>5.4752429637191917E-6</v>
      </c>
      <c r="H1588" s="122"/>
    </row>
    <row r="1589" spans="1:8" x14ac:dyDescent="0.2">
      <c r="A1589" s="123">
        <v>690.31350999999995</v>
      </c>
      <c r="B1589" s="123">
        <v>7.5882584999999996E-6</v>
      </c>
      <c r="C1589" s="125">
        <v>358.49999999999102</v>
      </c>
      <c r="D1589" s="120">
        <f>FORECAST(C1589,INDEX($B$2:$B$2069,MATCH(C1589,$A$2:$A$2069,1)-1):INDEX($B$2:$B$2069,MATCH(C1589,$A$2:$A$2069,1)+1),INDEX($A$2:$A$2069,MATCH(C1589,$A$2:$A$2069,1)-1):INDEX($A$2:$A$2069,MATCH(C1589,$A$2:$A$2069,1)+1))</f>
        <v>6.8415119114231677E-6</v>
      </c>
      <c r="E1589" s="124">
        <v>517.19999999998197</v>
      </c>
      <c r="F1589" s="120">
        <f>FORECAST(E1589,INDEX($D$2:$D$6081,MATCH(E1589,$C$2:$C$6081,1)-1):INDEX($D$2:$D$6081,MATCH(E1589,$C$2:$C$6081,1)+1),INDEX($C$2:$C$6081,MATCH(E1589,$C$2:$C$6081,1)-1):INDEX($C$2:$C$6081,MATCH(E1589,$C$2:$C$6081,1)+1))</f>
        <v>5.4775248566016933E-6</v>
      </c>
      <c r="H1589" s="122"/>
    </row>
    <row r="1590" spans="1:8" x14ac:dyDescent="0.2">
      <c r="A1590" s="123">
        <v>690.57156999999995</v>
      </c>
      <c r="B1590" s="123">
        <v>7.5980775000000003E-6</v>
      </c>
      <c r="C1590" s="125">
        <v>358.59999999999098</v>
      </c>
      <c r="D1590" s="120">
        <f>FORECAST(C1590,INDEX($B$2:$B$2069,MATCH(C1590,$A$2:$A$2069,1)-1):INDEX($B$2:$B$2069,MATCH(C1590,$A$2:$A$2069,1)+1),INDEX($A$2:$A$2069,MATCH(C1590,$A$2:$A$2069,1)-1):INDEX($A$2:$A$2069,MATCH(C1590,$A$2:$A$2069,1)+1))</f>
        <v>6.8433273866385013E-6</v>
      </c>
      <c r="E1590" s="135">
        <v>517.39999999998201</v>
      </c>
      <c r="F1590" s="120">
        <f>FORECAST(E1590,INDEX($D$2:$D$6081,MATCH(E1590,$C$2:$C$6081,1)-1):INDEX($D$2:$D$6081,MATCH(E1590,$C$2:$C$6081,1)+1),INDEX($C$2:$C$6081,MATCH(E1590,$C$2:$C$6081,1)-1):INDEX($C$2:$C$6081,MATCH(E1590,$C$2:$C$6081,1)+1))</f>
        <v>5.4796583053734806E-6</v>
      </c>
      <c r="H1590" s="122"/>
    </row>
    <row r="1591" spans="1:8" x14ac:dyDescent="0.2">
      <c r="A1591" s="123">
        <v>690.82956999999999</v>
      </c>
      <c r="B1591" s="123">
        <v>7.6092217000000003E-6</v>
      </c>
      <c r="C1591" s="125">
        <v>358.69999999999101</v>
      </c>
      <c r="D1591" s="120">
        <f>FORECAST(C1591,INDEX($B$2:$B$2069,MATCH(C1591,$A$2:$A$2069,1)-1):INDEX($B$2:$B$2069,MATCH(C1591,$A$2:$A$2069,1)+1),INDEX($A$2:$A$2069,MATCH(C1591,$A$2:$A$2069,1)-1):INDEX($A$2:$A$2069,MATCH(C1591,$A$2:$A$2069,1)+1))</f>
        <v>6.8451428618538366E-6</v>
      </c>
      <c r="E1591" s="124">
        <v>517.59999999998195</v>
      </c>
      <c r="F1591" s="120">
        <f>FORECAST(E1591,INDEX($D$2:$D$6081,MATCH(E1591,$C$2:$C$6081,1)-1):INDEX($D$2:$D$6081,MATCH(E1591,$C$2:$C$6081,1)+1),INDEX($C$2:$C$6081,MATCH(E1591,$C$2:$C$6081,1)-1):INDEX($C$2:$C$6081,MATCH(E1591,$C$2:$C$6081,1)+1))</f>
        <v>5.4816861821354986E-6</v>
      </c>
      <c r="H1591" s="122"/>
    </row>
    <row r="1592" spans="1:8" x14ac:dyDescent="0.2">
      <c r="A1592" s="123">
        <v>691.08752000000004</v>
      </c>
      <c r="B1592" s="123">
        <v>7.6185800999999996E-6</v>
      </c>
      <c r="C1592" s="125">
        <v>358.79999999999097</v>
      </c>
      <c r="D1592" s="120">
        <f>FORECAST(C1592,INDEX($B$2:$B$2069,MATCH(C1592,$A$2:$A$2069,1)-1):INDEX($B$2:$B$2069,MATCH(C1592,$A$2:$A$2069,1)+1),INDEX($A$2:$A$2069,MATCH(C1592,$A$2:$A$2069,1)-1):INDEX($A$2:$A$2069,MATCH(C1592,$A$2:$A$2069,1)+1))</f>
        <v>6.8469583370691702E-6</v>
      </c>
      <c r="E1592" s="135">
        <v>517.79999999998199</v>
      </c>
      <c r="F1592" s="120">
        <f>FORECAST(E1592,INDEX($D$2:$D$6081,MATCH(E1592,$C$2:$C$6081,1)-1):INDEX($D$2:$D$6081,MATCH(E1592,$C$2:$C$6081,1)+1),INDEX($C$2:$C$6081,MATCH(E1592,$C$2:$C$6081,1)-1):INDEX($C$2:$C$6081,MATCH(E1592,$C$2:$C$6081,1)+1))</f>
        <v>5.4838791775877844E-6</v>
      </c>
      <c r="H1592" s="122"/>
    </row>
    <row r="1593" spans="1:8" x14ac:dyDescent="0.2">
      <c r="A1593" s="123">
        <v>691.34540000000004</v>
      </c>
      <c r="B1593" s="123">
        <v>7.6304500000000008E-6</v>
      </c>
      <c r="C1593" s="125">
        <v>358.899999999991</v>
      </c>
      <c r="D1593" s="120">
        <f>FORECAST(C1593,INDEX($B$2:$B$2069,MATCH(C1593,$A$2:$A$2069,1)-1):INDEX($B$2:$B$2069,MATCH(C1593,$A$2:$A$2069,1)+1),INDEX($A$2:$A$2069,MATCH(C1593,$A$2:$A$2069,1)-1):INDEX($A$2:$A$2069,MATCH(C1593,$A$2:$A$2069,1)+1))</f>
        <v>6.8415043915657587E-6</v>
      </c>
      <c r="E1593" s="124">
        <v>517.99999999998204</v>
      </c>
      <c r="F1593" s="120">
        <f>FORECAST(E1593,INDEX($D$2:$D$6081,MATCH(E1593,$C$2:$C$6081,1)-1):INDEX($D$2:$D$6081,MATCH(E1593,$C$2:$C$6081,1)+1),INDEX($C$2:$C$6081,MATCH(E1593,$C$2:$C$6081,1)-1):INDEX($C$2:$C$6081,MATCH(E1593,$C$2:$C$6081,1)+1))</f>
        <v>5.4860430559385088E-6</v>
      </c>
      <c r="H1593" s="122"/>
    </row>
    <row r="1594" spans="1:8" x14ac:dyDescent="0.2">
      <c r="A1594" s="123">
        <v>691.60323000000005</v>
      </c>
      <c r="B1594" s="123">
        <v>7.6434122999999997E-6</v>
      </c>
      <c r="C1594" s="125">
        <v>358.99999999999102</v>
      </c>
      <c r="D1594" s="120">
        <f>FORECAST(C1594,INDEX($B$2:$B$2069,MATCH(C1594,$A$2:$A$2069,1)-1):INDEX($B$2:$B$2069,MATCH(C1594,$A$2:$A$2069,1)+1),INDEX($A$2:$A$2069,MATCH(C1594,$A$2:$A$2069,1)-1):INDEX($A$2:$A$2069,MATCH(C1594,$A$2:$A$2069,1)+1))</f>
        <v>6.8407957080594608E-6</v>
      </c>
      <c r="E1594" s="135">
        <v>518.19999999998197</v>
      </c>
      <c r="F1594" s="120">
        <f>FORECAST(E1594,INDEX($D$2:$D$6081,MATCH(E1594,$C$2:$C$6081,1)-1):INDEX($D$2:$D$6081,MATCH(E1594,$C$2:$C$6081,1)+1),INDEX($C$2:$C$6081,MATCH(E1594,$C$2:$C$6081,1)-1):INDEX($C$2:$C$6081,MATCH(E1594,$C$2:$C$6081,1)+1))</f>
        <v>5.4882633664367208E-6</v>
      </c>
      <c r="H1594" s="122"/>
    </row>
    <row r="1595" spans="1:8" x14ac:dyDescent="0.2">
      <c r="A1595" s="123">
        <v>691.86099999999999</v>
      </c>
      <c r="B1595" s="123">
        <v>7.6556121999999994E-6</v>
      </c>
      <c r="C1595" s="125">
        <v>359.09999999999098</v>
      </c>
      <c r="D1595" s="120">
        <f>FORECAST(C1595,INDEX($B$2:$B$2069,MATCH(C1595,$A$2:$A$2069,1)-1):INDEX($B$2:$B$2069,MATCH(C1595,$A$2:$A$2069,1)+1),INDEX($A$2:$A$2069,MATCH(C1595,$A$2:$A$2069,1)-1):INDEX($A$2:$A$2069,MATCH(C1595,$A$2:$A$2069,1)+1))</f>
        <v>6.8400870245531628E-6</v>
      </c>
      <c r="E1595" s="124">
        <v>518.39999999998201</v>
      </c>
      <c r="F1595" s="120">
        <f>FORECAST(E1595,INDEX($D$2:$D$6081,MATCH(E1595,$C$2:$C$6081,1)-1):INDEX($D$2:$D$6081,MATCH(E1595,$C$2:$C$6081,1)+1),INDEX($C$2:$C$6081,MATCH(E1595,$C$2:$C$6081,1)-1):INDEX($C$2:$C$6081,MATCH(E1595,$C$2:$C$6081,1)+1))</f>
        <v>5.4903164224003419E-6</v>
      </c>
      <c r="H1595" s="122"/>
    </row>
    <row r="1596" spans="1:8" x14ac:dyDescent="0.2">
      <c r="A1596" s="123">
        <v>692.11870999999996</v>
      </c>
      <c r="B1596" s="123">
        <v>7.6665857000000006E-6</v>
      </c>
      <c r="C1596" s="125">
        <v>359.19999999999101</v>
      </c>
      <c r="D1596" s="120">
        <f>FORECAST(C1596,INDEX($B$2:$B$2069,MATCH(C1596,$A$2:$A$2069,1)-1):INDEX($B$2:$B$2069,MATCH(C1596,$A$2:$A$2069,1)+1),INDEX($A$2:$A$2069,MATCH(C1596,$A$2:$A$2069,1)-1):INDEX($A$2:$A$2069,MATCH(C1596,$A$2:$A$2069,1)+1))</f>
        <v>6.8376165706527881E-6</v>
      </c>
      <c r="E1596" s="135">
        <v>518.59999999998195</v>
      </c>
      <c r="F1596" s="120">
        <f>FORECAST(E1596,INDEX($D$2:$D$6081,MATCH(E1596,$C$2:$C$6081,1)-1):INDEX($D$2:$D$6081,MATCH(E1596,$C$2:$C$6081,1)+1),INDEX($C$2:$C$6081,MATCH(E1596,$C$2:$C$6081,1)-1):INDEX($C$2:$C$6081,MATCH(E1596,$C$2:$C$6081,1)+1))</f>
        <v>5.4922121207806768E-6</v>
      </c>
      <c r="H1596" s="122"/>
    </row>
    <row r="1597" spans="1:8" x14ac:dyDescent="0.2">
      <c r="A1597" s="123">
        <v>692.37636999999995</v>
      </c>
      <c r="B1597" s="123">
        <v>7.6792347000000002E-6</v>
      </c>
      <c r="C1597" s="125">
        <v>359.29999999999097</v>
      </c>
      <c r="D1597" s="120">
        <f>FORECAST(C1597,INDEX($B$2:$B$2069,MATCH(C1597,$A$2:$A$2069,1)-1):INDEX($B$2:$B$2069,MATCH(C1597,$A$2:$A$2069,1)+1),INDEX($A$2:$A$2069,MATCH(C1597,$A$2:$A$2069,1)-1):INDEX($A$2:$A$2069,MATCH(C1597,$A$2:$A$2069,1)+1))</f>
        <v>6.8355480649337224E-6</v>
      </c>
      <c r="E1597" s="124">
        <v>518.79999999998199</v>
      </c>
      <c r="F1597" s="120">
        <f>FORECAST(E1597,INDEX($D$2:$D$6081,MATCH(E1597,$C$2:$C$6081,1)-1):INDEX($D$2:$D$6081,MATCH(E1597,$C$2:$C$6081,1)+1),INDEX($C$2:$C$6081,MATCH(E1597,$C$2:$C$6081,1)-1):INDEX($C$2:$C$6081,MATCH(E1597,$C$2:$C$6081,1)+1))</f>
        <v>5.4939564833205343E-6</v>
      </c>
      <c r="H1597" s="122"/>
    </row>
    <row r="1598" spans="1:8" x14ac:dyDescent="0.2">
      <c r="A1598" s="123">
        <v>692.63396</v>
      </c>
      <c r="B1598" s="123">
        <v>7.6908502999999992E-6</v>
      </c>
      <c r="C1598" s="125">
        <v>359.399999999991</v>
      </c>
      <c r="D1598" s="120">
        <f>FORECAST(C1598,INDEX($B$2:$B$2069,MATCH(C1598,$A$2:$A$2069,1)-1):INDEX($B$2:$B$2069,MATCH(C1598,$A$2:$A$2069,1)+1),INDEX($A$2:$A$2069,MATCH(C1598,$A$2:$A$2069,1)-1):INDEX($A$2:$A$2069,MATCH(C1598,$A$2:$A$2069,1)+1))</f>
        <v>6.833479559214655E-6</v>
      </c>
      <c r="E1598" s="135">
        <v>518.99999999998204</v>
      </c>
      <c r="F1598" s="120">
        <f>FORECAST(E1598,INDEX($D$2:$D$6081,MATCH(E1598,$C$2:$C$6081,1)-1):INDEX($D$2:$D$6081,MATCH(E1598,$C$2:$C$6081,1)+1),INDEX($C$2:$C$6081,MATCH(E1598,$C$2:$C$6081,1)-1):INDEX($C$2:$C$6081,MATCH(E1598,$C$2:$C$6081,1)+1))</f>
        <v>5.4958572886426162E-6</v>
      </c>
      <c r="H1598" s="122"/>
    </row>
    <row r="1599" spans="1:8" x14ac:dyDescent="0.2">
      <c r="A1599" s="123">
        <v>692.89149999999995</v>
      </c>
      <c r="B1599" s="123">
        <v>7.701833E-6</v>
      </c>
      <c r="C1599" s="125">
        <v>359.49999999999102</v>
      </c>
      <c r="D1599" s="120">
        <f>FORECAST(C1599,INDEX($B$2:$B$2069,MATCH(C1599,$A$2:$A$2069,1)-1):INDEX($B$2:$B$2069,MATCH(C1599,$A$2:$A$2069,1)+1),INDEX($A$2:$A$2069,MATCH(C1599,$A$2:$A$2069,1)-1):INDEX($A$2:$A$2069,MATCH(C1599,$A$2:$A$2069,1)+1))</f>
        <v>6.8307214565503381E-6</v>
      </c>
      <c r="E1599" s="124">
        <v>519.19999999998197</v>
      </c>
      <c r="F1599" s="120">
        <f>FORECAST(E1599,INDEX($D$2:$D$6081,MATCH(E1599,$C$2:$C$6081,1)-1):INDEX($D$2:$D$6081,MATCH(E1599,$C$2:$C$6081,1)+1),INDEX($C$2:$C$6081,MATCH(E1599,$C$2:$C$6081,1)-1):INDEX($C$2:$C$6081,MATCH(E1599,$C$2:$C$6081,1)+1))</f>
        <v>5.497866277856883E-6</v>
      </c>
      <c r="H1599" s="122"/>
    </row>
    <row r="1600" spans="1:8" x14ac:dyDescent="0.2">
      <c r="A1600" s="123">
        <v>693.14898000000005</v>
      </c>
      <c r="B1600" s="123">
        <v>7.7139128999999997E-6</v>
      </c>
      <c r="C1600" s="125">
        <v>359.59999999999098</v>
      </c>
      <c r="D1600" s="120">
        <f>FORECAST(C1600,INDEX($B$2:$B$2069,MATCH(C1600,$A$2:$A$2069,1)-1):INDEX($B$2:$B$2069,MATCH(C1600,$A$2:$A$2069,1)+1),INDEX($A$2:$A$2069,MATCH(C1600,$A$2:$A$2069,1)-1):INDEX($A$2:$A$2069,MATCH(C1600,$A$2:$A$2069,1)+1))</f>
        <v>6.8286005855499845E-6</v>
      </c>
      <c r="E1600" s="135">
        <v>519.39999999998201</v>
      </c>
      <c r="F1600" s="120">
        <f>FORECAST(E1600,INDEX($D$2:$D$6081,MATCH(E1600,$C$2:$C$6081,1)-1):INDEX($D$2:$D$6081,MATCH(E1600,$C$2:$C$6081,1)+1),INDEX($C$2:$C$6081,MATCH(E1600,$C$2:$C$6081,1)-1):INDEX($C$2:$C$6081,MATCH(E1600,$C$2:$C$6081,1)+1))</f>
        <v>5.5000821446272894E-6</v>
      </c>
      <c r="H1600" s="122"/>
    </row>
    <row r="1601" spans="1:8" x14ac:dyDescent="0.2">
      <c r="A1601" s="123">
        <v>693.40639999999996</v>
      </c>
      <c r="B1601" s="123">
        <v>7.7252114E-6</v>
      </c>
      <c r="C1601" s="125">
        <v>359.69999999999101</v>
      </c>
      <c r="D1601" s="120">
        <f>FORECAST(C1601,INDEX($B$2:$B$2069,MATCH(C1601,$A$2:$A$2069,1)-1):INDEX($B$2:$B$2069,MATCH(C1601,$A$2:$A$2069,1)+1),INDEX($A$2:$A$2069,MATCH(C1601,$A$2:$A$2069,1)-1):INDEX($A$2:$A$2069,MATCH(C1601,$A$2:$A$2069,1)+1))</f>
        <v>6.82647971454963E-6</v>
      </c>
      <c r="E1601" s="124">
        <v>519.59999999998195</v>
      </c>
      <c r="F1601" s="120">
        <f>FORECAST(E1601,INDEX($D$2:$D$6081,MATCH(E1601,$C$2:$C$6081,1)-1):INDEX($D$2:$D$6081,MATCH(E1601,$C$2:$C$6081,1)+1),INDEX($C$2:$C$6081,MATCH(E1601,$C$2:$C$6081,1)-1):INDEX($C$2:$C$6081,MATCH(E1601,$C$2:$C$6081,1)+1))</f>
        <v>5.5020080969072093E-6</v>
      </c>
      <c r="H1601" s="122"/>
    </row>
    <row r="1602" spans="1:8" x14ac:dyDescent="0.2">
      <c r="A1602" s="123">
        <v>693.66376000000002</v>
      </c>
      <c r="B1602" s="123">
        <v>7.7362389000000006E-6</v>
      </c>
      <c r="C1602" s="125">
        <v>359.79999999999097</v>
      </c>
      <c r="D1602" s="120">
        <f>FORECAST(C1602,INDEX($B$2:$B$2069,MATCH(C1602,$A$2:$A$2069,1)-1):INDEX($B$2:$B$2069,MATCH(C1602,$A$2:$A$2069,1)+1),INDEX($A$2:$A$2069,MATCH(C1602,$A$2:$A$2069,1)-1):INDEX($A$2:$A$2069,MATCH(C1602,$A$2:$A$2069,1)+1))</f>
        <v>6.8243588435492773E-6</v>
      </c>
      <c r="E1602" s="135">
        <v>519.79999999998199</v>
      </c>
      <c r="F1602" s="120">
        <f>FORECAST(E1602,INDEX($D$2:$D$6081,MATCH(E1602,$C$2:$C$6081,1)-1):INDEX($D$2:$D$6081,MATCH(E1602,$C$2:$C$6081,1)+1),INDEX($C$2:$C$6081,MATCH(E1602,$C$2:$C$6081,1)-1):INDEX($C$2:$C$6081,MATCH(E1602,$C$2:$C$6081,1)+1))</f>
        <v>5.5038185130923921E-6</v>
      </c>
      <c r="H1602" s="122"/>
    </row>
    <row r="1603" spans="1:8" x14ac:dyDescent="0.2">
      <c r="A1603" s="123">
        <v>693.92106000000001</v>
      </c>
      <c r="B1603" s="123">
        <v>7.7469709999999995E-6</v>
      </c>
      <c r="C1603" s="125">
        <v>359.899999999991</v>
      </c>
      <c r="D1603" s="120">
        <f>FORECAST(C1603,INDEX($B$2:$B$2069,MATCH(C1603,$A$2:$A$2069,1)-1):INDEX($B$2:$B$2069,MATCH(C1603,$A$2:$A$2069,1)+1),INDEX($A$2:$A$2069,MATCH(C1603,$A$2:$A$2069,1)-1):INDEX($A$2:$A$2069,MATCH(C1603,$A$2:$A$2069,1)+1))</f>
        <v>6.8247414223692257E-6</v>
      </c>
      <c r="E1603" s="124">
        <v>519.99999999998204</v>
      </c>
      <c r="F1603" s="120">
        <f>FORECAST(E1603,INDEX($D$2:$D$6081,MATCH(E1603,$C$2:$C$6081,1)-1):INDEX($D$2:$D$6081,MATCH(E1603,$C$2:$C$6081,1)+1),INDEX($C$2:$C$6081,MATCH(E1603,$C$2:$C$6081,1)-1):INDEX($C$2:$C$6081,MATCH(E1603,$C$2:$C$6081,1)+1))</f>
        <v>5.5054703143803108E-6</v>
      </c>
      <c r="H1603" s="122"/>
    </row>
    <row r="1604" spans="1:8" x14ac:dyDescent="0.2">
      <c r="A1604" s="123">
        <v>694.17831000000001</v>
      </c>
      <c r="B1604" s="123">
        <v>7.7563285000000002E-6</v>
      </c>
      <c r="C1604" s="125">
        <v>359.99999999999102</v>
      </c>
      <c r="D1604" s="120">
        <f>FORECAST(C1604,INDEX($B$2:$B$2069,MATCH(C1604,$A$2:$A$2069,1)-1):INDEX($B$2:$B$2069,MATCH(C1604,$A$2:$A$2069,1)+1),INDEX($A$2:$A$2069,MATCH(C1604,$A$2:$A$2069,1)-1):INDEX($A$2:$A$2069,MATCH(C1604,$A$2:$A$2069,1)+1))</f>
        <v>6.8232234060248805E-6</v>
      </c>
      <c r="E1604" s="135">
        <v>520.19999999998197</v>
      </c>
      <c r="F1604" s="120">
        <f>FORECAST(E1604,INDEX($D$2:$D$6081,MATCH(E1604,$C$2:$C$6081,1)-1):INDEX($D$2:$D$6081,MATCH(E1604,$C$2:$C$6081,1)+1),INDEX($C$2:$C$6081,MATCH(E1604,$C$2:$C$6081,1)-1):INDEX($C$2:$C$6081,MATCH(E1604,$C$2:$C$6081,1)+1))</f>
        <v>5.507213415781368E-6</v>
      </c>
      <c r="H1604" s="122"/>
    </row>
    <row r="1605" spans="1:8" x14ac:dyDescent="0.2">
      <c r="A1605" s="123">
        <v>694.43548999999996</v>
      </c>
      <c r="B1605" s="123">
        <v>7.7650332999999994E-6</v>
      </c>
      <c r="C1605" s="125">
        <v>360.09999999999098</v>
      </c>
      <c r="D1605" s="120">
        <f>FORECAST(C1605,INDEX($B$2:$B$2069,MATCH(C1605,$A$2:$A$2069,1)-1):INDEX($B$2:$B$2069,MATCH(C1605,$A$2:$A$2069,1)+1),INDEX($A$2:$A$2069,MATCH(C1605,$A$2:$A$2069,1)-1):INDEX($A$2:$A$2069,MATCH(C1605,$A$2:$A$2069,1)+1))</f>
        <v>6.8217053896805361E-6</v>
      </c>
      <c r="E1605" s="124">
        <v>520.39999999998201</v>
      </c>
      <c r="F1605" s="120">
        <f>FORECAST(E1605,INDEX($D$2:$D$6081,MATCH(E1605,$C$2:$C$6081,1)-1):INDEX($D$2:$D$6081,MATCH(E1605,$C$2:$C$6081,1)+1),INDEX($C$2:$C$6081,MATCH(E1605,$C$2:$C$6081,1)-1):INDEX($C$2:$C$6081,MATCH(E1605,$C$2:$C$6081,1)+1))</f>
        <v>5.5088761621782128E-6</v>
      </c>
      <c r="H1605" s="122"/>
    </row>
    <row r="1606" spans="1:8" x14ac:dyDescent="0.2">
      <c r="A1606" s="123">
        <v>694.69262000000003</v>
      </c>
      <c r="B1606" s="123">
        <v>7.7729978999999995E-6</v>
      </c>
      <c r="C1606" s="125">
        <v>360.19999999999101</v>
      </c>
      <c r="D1606" s="120">
        <f>FORECAST(C1606,INDEX($B$2:$B$2069,MATCH(C1606,$A$2:$A$2069,1)-1):INDEX($B$2:$B$2069,MATCH(C1606,$A$2:$A$2069,1)+1),INDEX($A$2:$A$2069,MATCH(C1606,$A$2:$A$2069,1)-1):INDEX($A$2:$A$2069,MATCH(C1606,$A$2:$A$2069,1)+1))</f>
        <v>6.8211411391913643E-6</v>
      </c>
      <c r="E1606" s="135">
        <v>520.59999999998195</v>
      </c>
      <c r="F1606" s="120">
        <f>FORECAST(E1606,INDEX($D$2:$D$6081,MATCH(E1606,$C$2:$C$6081,1)-1):INDEX($D$2:$D$6081,MATCH(E1606,$C$2:$C$6081,1)+1),INDEX($C$2:$C$6081,MATCH(E1606,$C$2:$C$6081,1)-1):INDEX($C$2:$C$6081,MATCH(E1606,$C$2:$C$6081,1)+1))</f>
        <v>5.5102854885080727E-6</v>
      </c>
      <c r="H1606" s="122"/>
    </row>
    <row r="1607" spans="1:8" x14ac:dyDescent="0.2">
      <c r="A1607" s="123">
        <v>694.94969000000003</v>
      </c>
      <c r="B1607" s="123">
        <v>7.7842941999999995E-6</v>
      </c>
      <c r="C1607" s="125">
        <v>360.29999999999097</v>
      </c>
      <c r="D1607" s="120">
        <f>FORECAST(C1607,INDEX($B$2:$B$2069,MATCH(C1607,$A$2:$A$2069,1)-1):INDEX($B$2:$B$2069,MATCH(C1607,$A$2:$A$2069,1)+1),INDEX($A$2:$A$2069,MATCH(C1607,$A$2:$A$2069,1)-1):INDEX($A$2:$A$2069,MATCH(C1607,$A$2:$A$2069,1)+1))</f>
        <v>6.8204308763183545E-6</v>
      </c>
      <c r="E1607" s="124">
        <v>520.79999999998199</v>
      </c>
      <c r="F1607" s="120">
        <f>FORECAST(E1607,INDEX($D$2:$D$6081,MATCH(E1607,$C$2:$C$6081,1)-1):INDEX($D$2:$D$6081,MATCH(E1607,$C$2:$C$6081,1)+1),INDEX($C$2:$C$6081,MATCH(E1607,$C$2:$C$6081,1)-1):INDEX($C$2:$C$6081,MATCH(E1607,$C$2:$C$6081,1)+1))</f>
        <v>5.5120741836175219E-6</v>
      </c>
      <c r="H1607" s="122"/>
    </row>
    <row r="1608" spans="1:8" x14ac:dyDescent="0.2">
      <c r="A1608" s="123">
        <v>695.20671000000004</v>
      </c>
      <c r="B1608" s="123">
        <v>7.795517E-6</v>
      </c>
      <c r="C1608" s="125">
        <v>360.399999999991</v>
      </c>
      <c r="D1608" s="120">
        <f>FORECAST(C1608,INDEX($B$2:$B$2069,MATCH(C1608,$A$2:$A$2069,1)-1):INDEX($B$2:$B$2069,MATCH(C1608,$A$2:$A$2069,1)+1),INDEX($A$2:$A$2069,MATCH(C1608,$A$2:$A$2069,1)-1):INDEX($A$2:$A$2069,MATCH(C1608,$A$2:$A$2069,1)+1))</f>
        <v>6.8197206134453456E-6</v>
      </c>
      <c r="E1608" s="135">
        <v>520.99999999998204</v>
      </c>
      <c r="F1608" s="120">
        <f>FORECAST(E1608,INDEX($D$2:$D$6081,MATCH(E1608,$C$2:$C$6081,1)-1):INDEX($D$2:$D$6081,MATCH(E1608,$C$2:$C$6081,1)+1),INDEX($C$2:$C$6081,MATCH(E1608,$C$2:$C$6081,1)-1):INDEX($C$2:$C$6081,MATCH(E1608,$C$2:$C$6081,1)+1))</f>
        <v>5.5139128108486664E-6</v>
      </c>
      <c r="H1608" s="122"/>
    </row>
    <row r="1609" spans="1:8" x14ac:dyDescent="0.2">
      <c r="A1609" s="123">
        <v>695.46366</v>
      </c>
      <c r="B1609" s="123">
        <v>7.8072949000000003E-6</v>
      </c>
      <c r="C1609" s="125">
        <v>360.49999999999102</v>
      </c>
      <c r="D1609" s="120">
        <f>FORECAST(C1609,INDEX($B$2:$B$2069,MATCH(C1609,$A$2:$A$2069,1)-1):INDEX($B$2:$B$2069,MATCH(C1609,$A$2:$A$2069,1)+1),INDEX($A$2:$A$2069,MATCH(C1609,$A$2:$A$2069,1)-1):INDEX($A$2:$A$2069,MATCH(C1609,$A$2:$A$2069,1)+1))</f>
        <v>6.8207353399749224E-6</v>
      </c>
      <c r="E1609" s="124">
        <v>521.19999999998197</v>
      </c>
      <c r="F1609" s="120">
        <f>FORECAST(E1609,INDEX($D$2:$D$6081,MATCH(E1609,$C$2:$C$6081,1)-1):INDEX($D$2:$D$6081,MATCH(E1609,$C$2:$C$6081,1)+1),INDEX($C$2:$C$6081,MATCH(E1609,$C$2:$C$6081,1)-1):INDEX($C$2:$C$6081,MATCH(E1609,$C$2:$C$6081,1)+1))</f>
        <v>5.5158874134239535E-6</v>
      </c>
      <c r="H1609" s="122"/>
    </row>
    <row r="1610" spans="1:8" x14ac:dyDescent="0.2">
      <c r="A1610" s="123">
        <v>695.72055999999998</v>
      </c>
      <c r="B1610" s="123">
        <v>7.8195997000000007E-6</v>
      </c>
      <c r="C1610" s="125">
        <v>360.59999999999098</v>
      </c>
      <c r="D1610" s="120">
        <f>FORECAST(C1610,INDEX($B$2:$B$2069,MATCH(C1610,$A$2:$A$2069,1)-1):INDEX($B$2:$B$2069,MATCH(C1610,$A$2:$A$2069,1)+1),INDEX($A$2:$A$2069,MATCH(C1610,$A$2:$A$2069,1)-1):INDEX($A$2:$A$2069,MATCH(C1610,$A$2:$A$2069,1)+1))</f>
        <v>6.8205737316782083E-6</v>
      </c>
      <c r="E1610" s="135">
        <v>521.39999999998201</v>
      </c>
      <c r="F1610" s="120">
        <f>FORECAST(E1610,INDEX($D$2:$D$6081,MATCH(E1610,$C$2:$C$6081,1)-1):INDEX($D$2:$D$6081,MATCH(E1610,$C$2:$C$6081,1)+1),INDEX($C$2:$C$6081,MATCH(E1610,$C$2:$C$6081,1)-1):INDEX($C$2:$C$6081,MATCH(E1610,$C$2:$C$6081,1)+1))</f>
        <v>5.5179741815466138E-6</v>
      </c>
      <c r="H1610" s="122"/>
    </row>
    <row r="1611" spans="1:8" x14ac:dyDescent="0.2">
      <c r="A1611" s="123">
        <v>695.97739000000001</v>
      </c>
      <c r="B1611" s="123">
        <v>7.8322770999999999E-6</v>
      </c>
      <c r="C1611" s="125">
        <v>360.69999999999101</v>
      </c>
      <c r="D1611" s="120">
        <f>FORECAST(C1611,INDEX($B$2:$B$2069,MATCH(C1611,$A$2:$A$2069,1)-1):INDEX($B$2:$B$2069,MATCH(C1611,$A$2:$A$2069,1)+1),INDEX($A$2:$A$2069,MATCH(C1611,$A$2:$A$2069,1)-1):INDEX($A$2:$A$2069,MATCH(C1611,$A$2:$A$2069,1)+1))</f>
        <v>6.8204121233814952E-6</v>
      </c>
      <c r="E1611" s="124">
        <v>521.59999999998195</v>
      </c>
      <c r="F1611" s="120">
        <f>FORECAST(E1611,INDEX($D$2:$D$6081,MATCH(E1611,$C$2:$C$6081,1)-1):INDEX($D$2:$D$6081,MATCH(E1611,$C$2:$C$6081,1)+1),INDEX($C$2:$C$6081,MATCH(E1611,$C$2:$C$6081,1)-1):INDEX($C$2:$C$6081,MATCH(E1611,$C$2:$C$6081,1)+1))</f>
        <v>5.5201088972285086E-6</v>
      </c>
      <c r="H1611" s="122"/>
    </row>
    <row r="1612" spans="1:8" x14ac:dyDescent="0.2">
      <c r="A1612" s="123">
        <v>696.23416999999995</v>
      </c>
      <c r="B1612" s="123">
        <v>7.8455302E-6</v>
      </c>
      <c r="C1612" s="125">
        <v>360.79999999999097</v>
      </c>
      <c r="D1612" s="120">
        <f>FORECAST(C1612,INDEX($B$2:$B$2069,MATCH(C1612,$A$2:$A$2069,1)-1):INDEX($B$2:$B$2069,MATCH(C1612,$A$2:$A$2069,1)+1),INDEX($A$2:$A$2069,MATCH(C1612,$A$2:$A$2069,1)-1):INDEX($A$2:$A$2069,MATCH(C1612,$A$2:$A$2069,1)+1))</f>
        <v>6.820250515084782E-6</v>
      </c>
      <c r="E1612" s="135">
        <v>521.79999999998199</v>
      </c>
      <c r="F1612" s="120">
        <f>FORECAST(E1612,INDEX($D$2:$D$6081,MATCH(E1612,$C$2:$C$6081,1)-1):INDEX($D$2:$D$6081,MATCH(E1612,$C$2:$C$6081,1)+1),INDEX($C$2:$C$6081,MATCH(E1612,$C$2:$C$6081,1)-1):INDEX($C$2:$C$6081,MATCH(E1612,$C$2:$C$6081,1)+1))</f>
        <v>5.5223906999659285E-6</v>
      </c>
      <c r="H1612" s="122"/>
    </row>
    <row r="1613" spans="1:8" x14ac:dyDescent="0.2">
      <c r="A1613" s="123">
        <v>696.49090000000001</v>
      </c>
      <c r="B1613" s="123">
        <v>7.8579047000000003E-6</v>
      </c>
      <c r="C1613" s="125">
        <v>360.899999999991</v>
      </c>
      <c r="D1613" s="120">
        <f>FORECAST(C1613,INDEX($B$2:$B$2069,MATCH(C1613,$A$2:$A$2069,1)-1):INDEX($B$2:$B$2069,MATCH(C1613,$A$2:$A$2069,1)+1),INDEX($A$2:$A$2069,MATCH(C1613,$A$2:$A$2069,1)-1):INDEX($A$2:$A$2069,MATCH(C1613,$A$2:$A$2069,1)+1))</f>
        <v>6.8213466074180984E-6</v>
      </c>
      <c r="E1613" s="124">
        <v>521.99999999998204</v>
      </c>
      <c r="F1613" s="120">
        <f>FORECAST(E1613,INDEX($D$2:$D$6081,MATCH(E1613,$C$2:$C$6081,1)-1):INDEX($D$2:$D$6081,MATCH(E1613,$C$2:$C$6081,1)+1),INDEX($C$2:$C$6081,MATCH(E1613,$C$2:$C$6081,1)-1):INDEX($C$2:$C$6081,MATCH(E1613,$C$2:$C$6081,1)+1))</f>
        <v>5.5247531885705581E-6</v>
      </c>
      <c r="H1613" s="122"/>
    </row>
    <row r="1614" spans="1:8" x14ac:dyDescent="0.2">
      <c r="A1614" s="123">
        <v>696.74756000000002</v>
      </c>
      <c r="B1614" s="123">
        <v>7.8705787999999998E-6</v>
      </c>
      <c r="C1614" s="125">
        <v>360.99999999999102</v>
      </c>
      <c r="D1614" s="120">
        <f>FORECAST(C1614,INDEX($B$2:$B$2069,MATCH(C1614,$A$2:$A$2069,1)-1):INDEX($B$2:$B$2069,MATCH(C1614,$A$2:$A$2069,1)+1),INDEX($A$2:$A$2069,MATCH(C1614,$A$2:$A$2069,1)-1):INDEX($A$2:$A$2069,MATCH(C1614,$A$2:$A$2069,1)+1))</f>
        <v>6.8219170722986739E-6</v>
      </c>
      <c r="E1614" s="135">
        <v>522.19999999998197</v>
      </c>
      <c r="F1614" s="120">
        <f>FORECAST(E1614,INDEX($D$2:$D$6081,MATCH(E1614,$C$2:$C$6081,1)-1):INDEX($D$2:$D$6081,MATCH(E1614,$C$2:$C$6081,1)+1),INDEX($C$2:$C$6081,MATCH(E1614,$C$2:$C$6081,1)-1):INDEX($C$2:$C$6081,MATCH(E1614,$C$2:$C$6081,1)+1))</f>
        <v>5.5272233764500619E-6</v>
      </c>
      <c r="H1614" s="122"/>
    </row>
    <row r="1615" spans="1:8" x14ac:dyDescent="0.2">
      <c r="A1615" s="123">
        <v>697.00417000000004</v>
      </c>
      <c r="B1615" s="123">
        <v>7.8834507999999994E-6</v>
      </c>
      <c r="C1615" s="125">
        <v>361.09999999999098</v>
      </c>
      <c r="D1615" s="120">
        <f>FORECAST(C1615,INDEX($B$2:$B$2069,MATCH(C1615,$A$2:$A$2069,1)-1):INDEX($B$2:$B$2069,MATCH(C1615,$A$2:$A$2069,1)+1),INDEX($A$2:$A$2069,MATCH(C1615,$A$2:$A$2069,1)-1):INDEX($A$2:$A$2069,MATCH(C1615,$A$2:$A$2069,1)+1))</f>
        <v>6.8224875371792494E-6</v>
      </c>
      <c r="E1615" s="124">
        <v>522.39999999998201</v>
      </c>
      <c r="F1615" s="120">
        <f>FORECAST(E1615,INDEX($D$2:$D$6081,MATCH(E1615,$C$2:$C$6081,1)-1):INDEX($D$2:$D$6081,MATCH(E1615,$C$2:$C$6081,1)+1),INDEX($C$2:$C$6081,MATCH(E1615,$C$2:$C$6081,1)-1):INDEX($C$2:$C$6081,MATCH(E1615,$C$2:$C$6081,1)+1))</f>
        <v>5.5298378463899759E-6</v>
      </c>
      <c r="H1615" s="122"/>
    </row>
    <row r="1616" spans="1:8" x14ac:dyDescent="0.2">
      <c r="A1616" s="123">
        <v>697.26071000000002</v>
      </c>
      <c r="B1616" s="123">
        <v>7.8966761999999994E-6</v>
      </c>
      <c r="C1616" s="125">
        <v>361.19999999999101</v>
      </c>
      <c r="D1616" s="120">
        <f>FORECAST(C1616,INDEX($B$2:$B$2069,MATCH(C1616,$A$2:$A$2069,1)-1):INDEX($B$2:$B$2069,MATCH(C1616,$A$2:$A$2069,1)+1),INDEX($A$2:$A$2069,MATCH(C1616,$A$2:$A$2069,1)-1):INDEX($A$2:$A$2069,MATCH(C1616,$A$2:$A$2069,1)+1))</f>
        <v>6.8240778478694838E-6</v>
      </c>
      <c r="E1616" s="135">
        <v>522.59999999998195</v>
      </c>
      <c r="F1616" s="120">
        <f>FORECAST(E1616,INDEX($D$2:$D$6081,MATCH(E1616,$C$2:$C$6081,1)-1):INDEX($D$2:$D$6081,MATCH(E1616,$C$2:$C$6081,1)+1),INDEX($C$2:$C$6081,MATCH(E1616,$C$2:$C$6081,1)-1):INDEX($C$2:$C$6081,MATCH(E1616,$C$2:$C$6081,1)+1))</f>
        <v>5.5321720735330861E-6</v>
      </c>
      <c r="H1616" s="122"/>
    </row>
    <row r="1617" spans="1:8" x14ac:dyDescent="0.2">
      <c r="A1617" s="123">
        <v>697.5172</v>
      </c>
      <c r="B1617" s="123">
        <v>7.9116370000000002E-6</v>
      </c>
      <c r="C1617" s="125">
        <v>361.29999999999097</v>
      </c>
      <c r="D1617" s="120">
        <f>FORECAST(C1617,INDEX($B$2:$B$2069,MATCH(C1617,$A$2:$A$2069,1)-1):INDEX($B$2:$B$2069,MATCH(C1617,$A$2:$A$2069,1)+1),INDEX($A$2:$A$2069,MATCH(C1617,$A$2:$A$2069,1)-1):INDEX($A$2:$A$2069,MATCH(C1617,$A$2:$A$2069,1)+1))</f>
        <v>6.8249524291328546E-6</v>
      </c>
      <c r="E1617" s="124">
        <v>522.79999999998199</v>
      </c>
      <c r="F1617" s="120">
        <f>FORECAST(E1617,INDEX($D$2:$D$6081,MATCH(E1617,$C$2:$C$6081,1)-1):INDEX($D$2:$D$6081,MATCH(E1617,$C$2:$C$6081,1)+1),INDEX($C$2:$C$6081,MATCH(E1617,$C$2:$C$6081,1)-1):INDEX($C$2:$C$6081,MATCH(E1617,$C$2:$C$6081,1)+1))</f>
        <v>5.5345004435256197E-6</v>
      </c>
      <c r="H1617" s="122"/>
    </row>
    <row r="1618" spans="1:8" x14ac:dyDescent="0.2">
      <c r="A1618" s="123">
        <v>697.77364</v>
      </c>
      <c r="B1618" s="123">
        <v>7.9246728000000001E-6</v>
      </c>
      <c r="C1618" s="125">
        <v>361.399999999991</v>
      </c>
      <c r="D1618" s="120">
        <f>FORECAST(C1618,INDEX($B$2:$B$2069,MATCH(C1618,$A$2:$A$2069,1)-1):INDEX($B$2:$B$2069,MATCH(C1618,$A$2:$A$2069,1)+1),INDEX($A$2:$A$2069,MATCH(C1618,$A$2:$A$2069,1)-1):INDEX($A$2:$A$2069,MATCH(C1618,$A$2:$A$2069,1)+1))</f>
        <v>6.8258270103962271E-6</v>
      </c>
      <c r="E1618" s="135">
        <v>522.99999999998204</v>
      </c>
      <c r="F1618" s="120">
        <f>FORECAST(E1618,INDEX($D$2:$D$6081,MATCH(E1618,$C$2:$C$6081,1)-1):INDEX($D$2:$D$6081,MATCH(E1618,$C$2:$C$6081,1)+1),INDEX($C$2:$C$6081,MATCH(E1618,$C$2:$C$6081,1)-1):INDEX($C$2:$C$6081,MATCH(E1618,$C$2:$C$6081,1)+1))</f>
        <v>5.5368695973817053E-6</v>
      </c>
      <c r="H1618" s="122"/>
    </row>
    <row r="1619" spans="1:8" x14ac:dyDescent="0.2">
      <c r="A1619" s="123">
        <v>698.03000999999995</v>
      </c>
      <c r="B1619" s="123">
        <v>7.9361871999999997E-6</v>
      </c>
      <c r="C1619" s="125">
        <v>361.49999999999102</v>
      </c>
      <c r="D1619" s="120">
        <f>FORECAST(C1619,INDEX($B$2:$B$2069,MATCH(C1619,$A$2:$A$2069,1)-1):INDEX($B$2:$B$2069,MATCH(C1619,$A$2:$A$2069,1)+1),INDEX($A$2:$A$2069,MATCH(C1619,$A$2:$A$2069,1)-1):INDEX($A$2:$A$2069,MATCH(C1619,$A$2:$A$2069,1)+1))</f>
        <v>6.825733447313268E-6</v>
      </c>
      <c r="E1619" s="124">
        <v>523.19999999998197</v>
      </c>
      <c r="F1619" s="120">
        <f>FORECAST(E1619,INDEX($D$2:$D$6081,MATCH(E1619,$C$2:$C$6081,1)-1):INDEX($D$2:$D$6081,MATCH(E1619,$C$2:$C$6081,1)+1),INDEX($C$2:$C$6081,MATCH(E1619,$C$2:$C$6081,1)-1):INDEX($C$2:$C$6081,MATCH(E1619,$C$2:$C$6081,1)+1))</f>
        <v>5.5394762626619746E-6</v>
      </c>
      <c r="H1619" s="122"/>
    </row>
    <row r="1620" spans="1:8" x14ac:dyDescent="0.2">
      <c r="A1620" s="123">
        <v>698.28633000000002</v>
      </c>
      <c r="B1620" s="123">
        <v>7.9477304000000003E-6</v>
      </c>
      <c r="C1620" s="125">
        <v>361.59999999999098</v>
      </c>
      <c r="D1620" s="120">
        <f>FORECAST(C1620,INDEX($B$2:$B$2069,MATCH(C1620,$A$2:$A$2069,1)-1):INDEX($B$2:$B$2069,MATCH(C1620,$A$2:$A$2069,1)+1),INDEX($A$2:$A$2069,MATCH(C1620,$A$2:$A$2069,1)-1):INDEX($A$2:$A$2069,MATCH(C1620,$A$2:$A$2069,1)+1))</f>
        <v>6.826423226113093E-6</v>
      </c>
      <c r="E1620" s="135">
        <v>523.39999999998201</v>
      </c>
      <c r="F1620" s="120">
        <f>FORECAST(E1620,INDEX($D$2:$D$6081,MATCH(E1620,$C$2:$C$6081,1)-1):INDEX($D$2:$D$6081,MATCH(E1620,$C$2:$C$6081,1)+1),INDEX($C$2:$C$6081,MATCH(E1620,$C$2:$C$6081,1)-1):INDEX($C$2:$C$6081,MATCH(E1620,$C$2:$C$6081,1)+1))</f>
        <v>5.5421085317318962E-6</v>
      </c>
      <c r="H1620" s="122"/>
    </row>
    <row r="1621" spans="1:8" x14ac:dyDescent="0.2">
      <c r="A1621" s="123">
        <v>698.54259000000002</v>
      </c>
      <c r="B1621" s="123">
        <v>7.9595560000000005E-6</v>
      </c>
      <c r="C1621" s="125">
        <v>361.69999999999101</v>
      </c>
      <c r="D1621" s="120">
        <f>FORECAST(C1621,INDEX($B$2:$B$2069,MATCH(C1621,$A$2:$A$2069,1)-1):INDEX($B$2:$B$2069,MATCH(C1621,$A$2:$A$2069,1)+1),INDEX($A$2:$A$2069,MATCH(C1621,$A$2:$A$2069,1)-1):INDEX($A$2:$A$2069,MATCH(C1621,$A$2:$A$2069,1)+1))</f>
        <v>6.8271130049129181E-6</v>
      </c>
      <c r="E1621" s="124">
        <v>523.59999999998195</v>
      </c>
      <c r="F1621" s="120">
        <f>FORECAST(E1621,INDEX($D$2:$D$6081,MATCH(E1621,$C$2:$C$6081,1)-1):INDEX($D$2:$D$6081,MATCH(E1621,$C$2:$C$6081,1)+1),INDEX($C$2:$C$6081,MATCH(E1621,$C$2:$C$6081,1)-1):INDEX($C$2:$C$6081,MATCH(E1621,$C$2:$C$6081,1)+1))</f>
        <v>5.5445347943442196E-6</v>
      </c>
      <c r="H1621" s="122"/>
    </row>
    <row r="1622" spans="1:8" x14ac:dyDescent="0.2">
      <c r="A1622" s="123">
        <v>698.79879000000005</v>
      </c>
      <c r="B1622" s="123">
        <v>7.9714058999999994E-6</v>
      </c>
      <c r="C1622" s="125">
        <v>361.79999999999097</v>
      </c>
      <c r="D1622" s="120">
        <f>FORECAST(C1622,INDEX($B$2:$B$2069,MATCH(C1622,$A$2:$A$2069,1)-1):INDEX($B$2:$B$2069,MATCH(C1622,$A$2:$A$2069,1)+1),INDEX($A$2:$A$2069,MATCH(C1622,$A$2:$A$2069,1)-1):INDEX($A$2:$A$2069,MATCH(C1622,$A$2:$A$2069,1)+1))</f>
        <v>6.8278027837127415E-6</v>
      </c>
      <c r="E1622" s="135">
        <v>523.79999999998199</v>
      </c>
      <c r="F1622" s="120">
        <f>FORECAST(E1622,INDEX($D$2:$D$6081,MATCH(E1622,$C$2:$C$6081,1)-1):INDEX($D$2:$D$6081,MATCH(E1622,$C$2:$C$6081,1)+1),INDEX($C$2:$C$6081,MATCH(E1622,$C$2:$C$6081,1)-1):INDEX($C$2:$C$6081,MATCH(E1622,$C$2:$C$6081,1)+1))</f>
        <v>5.5472877474276779E-6</v>
      </c>
      <c r="H1622" s="122"/>
    </row>
    <row r="1623" spans="1:8" x14ac:dyDescent="0.2">
      <c r="A1623" s="123">
        <v>699.05493000000001</v>
      </c>
      <c r="B1623" s="123">
        <v>7.9824658000000007E-6</v>
      </c>
      <c r="C1623" s="125">
        <v>361.899999999991</v>
      </c>
      <c r="D1623" s="120">
        <f>FORECAST(C1623,INDEX($B$2:$B$2069,MATCH(C1623,$A$2:$A$2069,1)-1):INDEX($B$2:$B$2069,MATCH(C1623,$A$2:$A$2069,1)+1),INDEX($A$2:$A$2069,MATCH(C1623,$A$2:$A$2069,1)-1):INDEX($A$2:$A$2069,MATCH(C1623,$A$2:$A$2069,1)+1))</f>
        <v>6.8246314002197833E-6</v>
      </c>
      <c r="E1623" s="124">
        <v>523.99999999998204</v>
      </c>
      <c r="F1623" s="120">
        <f>FORECAST(E1623,INDEX($D$2:$D$6081,MATCH(E1623,$C$2:$C$6081,1)-1):INDEX($D$2:$D$6081,MATCH(E1623,$C$2:$C$6081,1)+1),INDEX($C$2:$C$6081,MATCH(E1623,$C$2:$C$6081,1)-1):INDEX($C$2:$C$6081,MATCH(E1623,$C$2:$C$6081,1)+1))</f>
        <v>5.5500550924484359E-6</v>
      </c>
      <c r="H1623" s="122"/>
    </row>
    <row r="1624" spans="1:8" x14ac:dyDescent="0.2">
      <c r="A1624" s="123">
        <v>699.31101000000001</v>
      </c>
      <c r="B1624" s="123">
        <v>7.9943112000000007E-6</v>
      </c>
      <c r="C1624" s="125">
        <v>361.99999999999102</v>
      </c>
      <c r="D1624" s="120">
        <f>FORECAST(C1624,INDEX($B$2:$B$2069,MATCH(C1624,$A$2:$A$2069,1)-1):INDEX($B$2:$B$2069,MATCH(C1624,$A$2:$A$2069,1)+1),INDEX($A$2:$A$2069,MATCH(C1624,$A$2:$A$2069,1)-1):INDEX($A$2:$A$2069,MATCH(C1624,$A$2:$A$2069,1)+1))</f>
        <v>6.8238176947791219E-6</v>
      </c>
      <c r="E1624" s="135">
        <v>524.19999999998197</v>
      </c>
      <c r="F1624" s="120">
        <f>FORECAST(E1624,INDEX($D$2:$D$6081,MATCH(E1624,$C$2:$C$6081,1)-1):INDEX($D$2:$D$6081,MATCH(E1624,$C$2:$C$6081,1)+1),INDEX($C$2:$C$6081,MATCH(E1624,$C$2:$C$6081,1)-1):INDEX($C$2:$C$6081,MATCH(E1624,$C$2:$C$6081,1)+1))</f>
        <v>5.5528663062469679E-6</v>
      </c>
      <c r="H1624" s="122"/>
    </row>
    <row r="1625" spans="1:8" x14ac:dyDescent="0.2">
      <c r="A1625" s="123">
        <v>699.56704000000002</v>
      </c>
      <c r="B1625" s="123">
        <v>8.0079774000000004E-6</v>
      </c>
      <c r="C1625" s="125">
        <v>362.09999999999098</v>
      </c>
      <c r="D1625" s="120">
        <f>FORECAST(C1625,INDEX($B$2:$B$2069,MATCH(C1625,$A$2:$A$2069,1)-1):INDEX($B$2:$B$2069,MATCH(C1625,$A$2:$A$2069,1)+1),INDEX($A$2:$A$2069,MATCH(C1625,$A$2:$A$2069,1)-1):INDEX($A$2:$A$2069,MATCH(C1625,$A$2:$A$2069,1)+1))</f>
        <v>6.8230039893384605E-6</v>
      </c>
      <c r="E1625" s="124">
        <v>524.39999999998201</v>
      </c>
      <c r="F1625" s="120">
        <f>FORECAST(E1625,INDEX($D$2:$D$6081,MATCH(E1625,$C$2:$C$6081,1)-1):INDEX($D$2:$D$6081,MATCH(E1625,$C$2:$C$6081,1)+1),INDEX($C$2:$C$6081,MATCH(E1625,$C$2:$C$6081,1)-1):INDEX($C$2:$C$6081,MATCH(E1625,$C$2:$C$6081,1)+1))</f>
        <v>5.5555765082143609E-6</v>
      </c>
      <c r="H1625" s="122"/>
    </row>
    <row r="1626" spans="1:8" x14ac:dyDescent="0.2">
      <c r="A1626" s="123">
        <v>699.82300999999995</v>
      </c>
      <c r="B1626" s="123">
        <v>8.0188496000000006E-6</v>
      </c>
      <c r="C1626" s="125">
        <v>362.19999999999101</v>
      </c>
      <c r="D1626" s="120">
        <f>FORECAST(C1626,INDEX($B$2:$B$2069,MATCH(C1626,$A$2:$A$2069,1)-1):INDEX($B$2:$B$2069,MATCH(C1626,$A$2:$A$2069,1)+1),INDEX($A$2:$A$2069,MATCH(C1626,$A$2:$A$2069,1)-1):INDEX($A$2:$A$2069,MATCH(C1626,$A$2:$A$2069,1)+1))</f>
        <v>6.8196791311024384E-6</v>
      </c>
      <c r="E1626" s="135">
        <v>524.59999999998195</v>
      </c>
      <c r="F1626" s="120">
        <f>FORECAST(E1626,INDEX($D$2:$D$6081,MATCH(E1626,$C$2:$C$6081,1)-1):INDEX($D$2:$D$6081,MATCH(E1626,$C$2:$C$6081,1)+1),INDEX($C$2:$C$6081,MATCH(E1626,$C$2:$C$6081,1)-1):INDEX($C$2:$C$6081,MATCH(E1626,$C$2:$C$6081,1)+1))</f>
        <v>5.5581784081640008E-6</v>
      </c>
      <c r="H1626" s="122"/>
    </row>
    <row r="1627" spans="1:8" x14ac:dyDescent="0.2">
      <c r="A1627" s="123">
        <v>700.07892000000004</v>
      </c>
      <c r="B1627" s="123">
        <v>8.0296142E-6</v>
      </c>
      <c r="C1627" s="125">
        <v>362.29999999999097</v>
      </c>
      <c r="D1627" s="120">
        <f>FORECAST(C1627,INDEX($B$2:$B$2069,MATCH(C1627,$A$2:$A$2069,1)-1):INDEX($B$2:$B$2069,MATCH(C1627,$A$2:$A$2069,1)+1),INDEX($A$2:$A$2069,MATCH(C1627,$A$2:$A$2069,1)-1):INDEX($A$2:$A$2069,MATCH(C1627,$A$2:$A$2069,1)+1))</f>
        <v>6.8175911424754218E-6</v>
      </c>
      <c r="E1627" s="124">
        <v>524.79999999998199</v>
      </c>
      <c r="F1627" s="120">
        <f>FORECAST(E1627,INDEX($D$2:$D$6081,MATCH(E1627,$C$2:$C$6081,1)-1):INDEX($D$2:$D$6081,MATCH(E1627,$C$2:$C$6081,1)+1),INDEX($C$2:$C$6081,MATCH(E1627,$C$2:$C$6081,1)-1):INDEX($C$2:$C$6081,MATCH(E1627,$C$2:$C$6081,1)+1))</f>
        <v>5.5606520622117412E-6</v>
      </c>
      <c r="H1627" s="122"/>
    </row>
    <row r="1628" spans="1:8" x14ac:dyDescent="0.2">
      <c r="A1628" s="123">
        <v>700.33477000000005</v>
      </c>
      <c r="B1628" s="123">
        <v>8.0404817999999996E-6</v>
      </c>
      <c r="C1628" s="125">
        <v>362.399999999991</v>
      </c>
      <c r="D1628" s="120">
        <f>FORECAST(C1628,INDEX($B$2:$B$2069,MATCH(C1628,$A$2:$A$2069,1)-1):INDEX($B$2:$B$2069,MATCH(C1628,$A$2:$A$2069,1)+1),INDEX($A$2:$A$2069,MATCH(C1628,$A$2:$A$2069,1)-1):INDEX($A$2:$A$2069,MATCH(C1628,$A$2:$A$2069,1)+1))</f>
        <v>6.8155031538484053E-6</v>
      </c>
      <c r="E1628" s="135">
        <v>524.99999999998204</v>
      </c>
      <c r="F1628" s="120">
        <f>FORECAST(E1628,INDEX($D$2:$D$6081,MATCH(E1628,$C$2:$C$6081,1)-1):INDEX($D$2:$D$6081,MATCH(E1628,$C$2:$C$6081,1)+1),INDEX($C$2:$C$6081,MATCH(E1628,$C$2:$C$6081,1)-1):INDEX($C$2:$C$6081,MATCH(E1628,$C$2:$C$6081,1)+1))</f>
        <v>5.5629884391715115E-6</v>
      </c>
      <c r="H1628" s="122"/>
    </row>
    <row r="1629" spans="1:8" x14ac:dyDescent="0.2">
      <c r="A1629" s="123">
        <v>700.59056999999996</v>
      </c>
      <c r="B1629" s="123">
        <v>8.0525848000000005E-6</v>
      </c>
      <c r="C1629" s="125">
        <v>362.49999999999102</v>
      </c>
      <c r="D1629" s="120">
        <f>FORECAST(C1629,INDEX($B$2:$B$2069,MATCH(C1629,$A$2:$A$2069,1)-1):INDEX($B$2:$B$2069,MATCH(C1629,$A$2:$A$2069,1)+1),INDEX($A$2:$A$2069,MATCH(C1629,$A$2:$A$2069,1)-1):INDEX($A$2:$A$2069,MATCH(C1629,$A$2:$A$2069,1)+1))</f>
        <v>6.8160813094922622E-6</v>
      </c>
      <c r="E1629" s="124">
        <v>525.19999999998197</v>
      </c>
      <c r="F1629" s="120">
        <f>FORECAST(E1629,INDEX($D$2:$D$6081,MATCH(E1629,$C$2:$C$6081,1)-1):INDEX($D$2:$D$6081,MATCH(E1629,$C$2:$C$6081,1)+1),INDEX($C$2:$C$6081,MATCH(E1629,$C$2:$C$6081,1)-1):INDEX($C$2:$C$6081,MATCH(E1629,$C$2:$C$6081,1)+1))</f>
        <v>5.5652795755462414E-6</v>
      </c>
      <c r="H1629" s="122"/>
    </row>
    <row r="1630" spans="1:8" x14ac:dyDescent="0.2">
      <c r="A1630" s="123">
        <v>700.84631000000002</v>
      </c>
      <c r="B1630" s="123">
        <v>8.0656567000000006E-6</v>
      </c>
      <c r="C1630" s="125">
        <v>362.59999999999098</v>
      </c>
      <c r="D1630" s="120">
        <f>FORECAST(C1630,INDEX($B$2:$B$2069,MATCH(C1630,$A$2:$A$2069,1)-1):INDEX($B$2:$B$2069,MATCH(C1630,$A$2:$A$2069,1)+1),INDEX($A$2:$A$2069,MATCH(C1630,$A$2:$A$2069,1)-1):INDEX($A$2:$A$2069,MATCH(C1630,$A$2:$A$2069,1)+1))</f>
        <v>6.8149177908320092E-6</v>
      </c>
      <c r="E1630" s="135">
        <v>525.39999999998099</v>
      </c>
      <c r="F1630" s="120">
        <f>FORECAST(E1630,INDEX($D$2:$D$6081,MATCH(E1630,$C$2:$C$6081,1)-1):INDEX($D$2:$D$6081,MATCH(E1630,$C$2:$C$6081,1)+1),INDEX($C$2:$C$6081,MATCH(E1630,$C$2:$C$6081,1)-1):INDEX($C$2:$C$6081,MATCH(E1630,$C$2:$C$6081,1)+1))</f>
        <v>5.5674969516536851E-6</v>
      </c>
      <c r="H1630" s="122"/>
    </row>
    <row r="1631" spans="1:8" x14ac:dyDescent="0.2">
      <c r="A1631" s="123">
        <v>701.10199</v>
      </c>
      <c r="B1631" s="123">
        <v>8.0778810000000007E-6</v>
      </c>
      <c r="C1631" s="125">
        <v>362.69999999999101</v>
      </c>
      <c r="D1631" s="120">
        <f>FORECAST(C1631,INDEX($B$2:$B$2069,MATCH(C1631,$A$2:$A$2069,1)-1):INDEX($B$2:$B$2069,MATCH(C1631,$A$2:$A$2069,1)+1),INDEX($A$2:$A$2069,MATCH(C1631,$A$2:$A$2069,1)-1):INDEX($A$2:$A$2069,MATCH(C1631,$A$2:$A$2069,1)+1))</f>
        <v>6.8137542721717546E-6</v>
      </c>
      <c r="E1631" s="124">
        <v>525.59999999998104</v>
      </c>
      <c r="F1631" s="120">
        <f>FORECAST(E1631,INDEX($D$2:$D$6081,MATCH(E1631,$C$2:$C$6081,1)-1):INDEX($D$2:$D$6081,MATCH(E1631,$C$2:$C$6081,1)+1),INDEX($C$2:$C$6081,MATCH(E1631,$C$2:$C$6081,1)-1):INDEX($C$2:$C$6081,MATCH(E1631,$C$2:$C$6081,1)+1))</f>
        <v>5.569685571749069E-6</v>
      </c>
      <c r="H1631" s="122"/>
    </row>
    <row r="1632" spans="1:8" x14ac:dyDescent="0.2">
      <c r="A1632" s="123">
        <v>701.35761000000002</v>
      </c>
      <c r="B1632" s="123">
        <v>8.0884815E-6</v>
      </c>
      <c r="C1632" s="125">
        <v>362.79999999999097</v>
      </c>
      <c r="D1632" s="120">
        <f>FORECAST(C1632,INDEX($B$2:$B$2069,MATCH(C1632,$A$2:$A$2069,1)-1):INDEX($B$2:$B$2069,MATCH(C1632,$A$2:$A$2069,1)+1),INDEX($A$2:$A$2069,MATCH(C1632,$A$2:$A$2069,1)-1):INDEX($A$2:$A$2069,MATCH(C1632,$A$2:$A$2069,1)+1))</f>
        <v>6.8125907535115016E-6</v>
      </c>
      <c r="E1632" s="135">
        <v>525.79999999998097</v>
      </c>
      <c r="F1632" s="120">
        <f>FORECAST(E1632,INDEX($D$2:$D$6081,MATCH(E1632,$C$2:$C$6081,1)-1):INDEX($D$2:$D$6081,MATCH(E1632,$C$2:$C$6081,1)+1),INDEX($C$2:$C$6081,MATCH(E1632,$C$2:$C$6081,1)-1):INDEX($C$2:$C$6081,MATCH(E1632,$C$2:$C$6081,1)+1))</f>
        <v>5.5721362070340847E-6</v>
      </c>
      <c r="H1632" s="122"/>
    </row>
    <row r="1633" spans="1:8" x14ac:dyDescent="0.2">
      <c r="A1633" s="123">
        <v>701.61316999999997</v>
      </c>
      <c r="B1633" s="123">
        <v>8.0995432000000001E-6</v>
      </c>
      <c r="C1633" s="125">
        <v>362.899999999991</v>
      </c>
      <c r="D1633" s="120">
        <f>FORECAST(C1633,INDEX($B$2:$B$2069,MATCH(C1633,$A$2:$A$2069,1)-1):INDEX($B$2:$B$2069,MATCH(C1633,$A$2:$A$2069,1)+1),INDEX($A$2:$A$2069,MATCH(C1633,$A$2:$A$2069,1)-1):INDEX($A$2:$A$2069,MATCH(C1633,$A$2:$A$2069,1)+1))</f>
        <v>6.8159525351550544E-6</v>
      </c>
      <c r="E1633" s="124">
        <v>525.99999999998101</v>
      </c>
      <c r="F1633" s="120">
        <f>FORECAST(E1633,INDEX($D$2:$D$6081,MATCH(E1633,$C$2:$C$6081,1)-1):INDEX($D$2:$D$6081,MATCH(E1633,$C$2:$C$6081,1)+1),INDEX($C$2:$C$6081,MATCH(E1633,$C$2:$C$6081,1)-1):INDEX($C$2:$C$6081,MATCH(E1633,$C$2:$C$6081,1)+1))</f>
        <v>5.5746518491649278E-6</v>
      </c>
      <c r="H1633" s="122"/>
    </row>
    <row r="1634" spans="1:8" x14ac:dyDescent="0.2">
      <c r="A1634" s="123">
        <v>701.86868000000004</v>
      </c>
      <c r="B1634" s="123">
        <v>8.1094755000000005E-6</v>
      </c>
      <c r="C1634" s="125">
        <v>362.99999999999102</v>
      </c>
      <c r="D1634" s="120">
        <f>FORECAST(C1634,INDEX($B$2:$B$2069,MATCH(C1634,$A$2:$A$2069,1)-1):INDEX($B$2:$B$2069,MATCH(C1634,$A$2:$A$2069,1)+1),INDEX($A$2:$A$2069,MATCH(C1634,$A$2:$A$2069,1)-1):INDEX($A$2:$A$2069,MATCH(C1634,$A$2:$A$2069,1)+1))</f>
        <v>6.8167800648629802E-6</v>
      </c>
      <c r="E1634" s="135">
        <v>526.19999999998095</v>
      </c>
      <c r="F1634" s="120">
        <f>FORECAST(E1634,INDEX($D$2:$D$6081,MATCH(E1634,$C$2:$C$6081,1)-1):INDEX($D$2:$D$6081,MATCH(E1634,$C$2:$C$6081,1)+1),INDEX($C$2:$C$6081,MATCH(E1634,$C$2:$C$6081,1)-1):INDEX($C$2:$C$6081,MATCH(E1634,$C$2:$C$6081,1)+1))</f>
        <v>5.5771566777866861E-6</v>
      </c>
      <c r="H1634" s="122"/>
    </row>
    <row r="1635" spans="1:8" x14ac:dyDescent="0.2">
      <c r="A1635" s="123">
        <v>702.12413000000004</v>
      </c>
      <c r="B1635" s="123">
        <v>8.1190292000000006E-6</v>
      </c>
      <c r="C1635" s="125">
        <v>363.09999999999098</v>
      </c>
      <c r="D1635" s="120">
        <f>FORECAST(C1635,INDEX($B$2:$B$2069,MATCH(C1635,$A$2:$A$2069,1)-1):INDEX($B$2:$B$2069,MATCH(C1635,$A$2:$A$2069,1)+1),INDEX($A$2:$A$2069,MATCH(C1635,$A$2:$A$2069,1)-1):INDEX($A$2:$A$2069,MATCH(C1635,$A$2:$A$2069,1)+1))</f>
        <v>6.8176075945709061E-6</v>
      </c>
      <c r="E1635" s="124">
        <v>526.39999999998099</v>
      </c>
      <c r="F1635" s="120">
        <f>FORECAST(E1635,INDEX($D$2:$D$6081,MATCH(E1635,$C$2:$C$6081,1)-1):INDEX($D$2:$D$6081,MATCH(E1635,$C$2:$C$6081,1)+1),INDEX($C$2:$C$6081,MATCH(E1635,$C$2:$C$6081,1)-1):INDEX($C$2:$C$6081,MATCH(E1635,$C$2:$C$6081,1)+1))</f>
        <v>5.5795901153472587E-6</v>
      </c>
      <c r="H1635" s="122"/>
    </row>
    <row r="1636" spans="1:8" x14ac:dyDescent="0.2">
      <c r="A1636" s="123">
        <v>702.37951999999996</v>
      </c>
      <c r="B1636" s="123">
        <v>8.1273309000000008E-6</v>
      </c>
      <c r="C1636" s="125">
        <v>363.19999999999101</v>
      </c>
      <c r="D1636" s="120">
        <f>FORECAST(C1636,INDEX($B$2:$B$2069,MATCH(C1636,$A$2:$A$2069,1)-1):INDEX($B$2:$B$2069,MATCH(C1636,$A$2:$A$2069,1)+1),INDEX($A$2:$A$2069,MATCH(C1636,$A$2:$A$2069,1)-1):INDEX($A$2:$A$2069,MATCH(C1636,$A$2:$A$2069,1)+1))</f>
        <v>6.8155700275099945E-6</v>
      </c>
      <c r="E1636" s="135">
        <v>526.59999999998104</v>
      </c>
      <c r="F1636" s="120">
        <f>FORECAST(E1636,INDEX($D$2:$D$6081,MATCH(E1636,$C$2:$C$6081,1)-1):INDEX($D$2:$D$6081,MATCH(E1636,$C$2:$C$6081,1)+1),INDEX($C$2:$C$6081,MATCH(E1636,$C$2:$C$6081,1)-1):INDEX($C$2:$C$6081,MATCH(E1636,$C$2:$C$6081,1)+1))</f>
        <v>5.5820368595295388E-6</v>
      </c>
      <c r="H1636" s="122"/>
    </row>
    <row r="1637" spans="1:8" x14ac:dyDescent="0.2">
      <c r="A1637" s="123">
        <v>702.63486</v>
      </c>
      <c r="B1637" s="123">
        <v>8.1382931000000005E-6</v>
      </c>
      <c r="C1637" s="125">
        <v>363.29999999999097</v>
      </c>
      <c r="D1637" s="120">
        <f>FORECAST(C1637,INDEX($B$2:$B$2069,MATCH(C1637,$A$2:$A$2069,1)-1):INDEX($B$2:$B$2069,MATCH(C1637,$A$2:$A$2069,1)+1),INDEX($A$2:$A$2069,MATCH(C1637,$A$2:$A$2069,1)-1):INDEX($A$2:$A$2069,MATCH(C1637,$A$2:$A$2069,1)+1))</f>
        <v>6.8155967065822718E-6</v>
      </c>
      <c r="E1637" s="124">
        <v>526.79999999998097</v>
      </c>
      <c r="F1637" s="120">
        <f>FORECAST(E1637,INDEX($D$2:$D$6081,MATCH(E1637,$C$2:$C$6081,1)-1):INDEX($D$2:$D$6081,MATCH(E1637,$C$2:$C$6081,1)+1),INDEX($C$2:$C$6081,MATCH(E1637,$C$2:$C$6081,1)-1):INDEX($C$2:$C$6081,MATCH(E1637,$C$2:$C$6081,1)+1))</f>
        <v>5.5847683266079045E-6</v>
      </c>
      <c r="H1637" s="122"/>
    </row>
    <row r="1638" spans="1:8" x14ac:dyDescent="0.2">
      <c r="A1638" s="123">
        <v>702.89013</v>
      </c>
      <c r="B1638" s="123">
        <v>8.1473067000000001E-6</v>
      </c>
      <c r="C1638" s="125">
        <v>363.399999999991</v>
      </c>
      <c r="D1638" s="120">
        <f>FORECAST(C1638,INDEX($B$2:$B$2069,MATCH(C1638,$A$2:$A$2069,1)-1):INDEX($B$2:$B$2069,MATCH(C1638,$A$2:$A$2069,1)+1),INDEX($A$2:$A$2069,MATCH(C1638,$A$2:$A$2069,1)-1):INDEX($A$2:$A$2069,MATCH(C1638,$A$2:$A$2069,1)+1))</f>
        <v>6.8156233856545481E-6</v>
      </c>
      <c r="E1638" s="135">
        <v>526.99999999998101</v>
      </c>
      <c r="F1638" s="120">
        <f>FORECAST(E1638,INDEX($D$2:$D$6081,MATCH(E1638,$C$2:$C$6081,1)-1):INDEX($D$2:$D$6081,MATCH(E1638,$C$2:$C$6081,1)+1),INDEX($C$2:$C$6081,MATCH(E1638,$C$2:$C$6081,1)-1):INDEX($C$2:$C$6081,MATCH(E1638,$C$2:$C$6081,1)+1))</f>
        <v>5.5871696594450716E-6</v>
      </c>
      <c r="H1638" s="122"/>
    </row>
    <row r="1639" spans="1:8" x14ac:dyDescent="0.2">
      <c r="A1639" s="123">
        <v>703.14535000000001</v>
      </c>
      <c r="B1639" s="123">
        <v>8.1564580000000007E-6</v>
      </c>
      <c r="C1639" s="125">
        <v>363.49999999999102</v>
      </c>
      <c r="D1639" s="120">
        <f>FORECAST(C1639,INDEX($B$2:$B$2069,MATCH(C1639,$A$2:$A$2069,1)-1):INDEX($B$2:$B$2069,MATCH(C1639,$A$2:$A$2069,1)+1),INDEX($A$2:$A$2069,MATCH(C1639,$A$2:$A$2069,1)-1):INDEX($A$2:$A$2069,MATCH(C1639,$A$2:$A$2069,1)+1))</f>
        <v>6.8160904107058338E-6</v>
      </c>
      <c r="E1639" s="124">
        <v>527.19999999998095</v>
      </c>
      <c r="F1639" s="120">
        <f>FORECAST(E1639,INDEX($D$2:$D$6081,MATCH(E1639,$C$2:$C$6081,1)-1):INDEX($D$2:$D$6081,MATCH(E1639,$C$2:$C$6081,1)+1),INDEX($C$2:$C$6081,MATCH(E1639,$C$2:$C$6081,1)-1):INDEX($C$2:$C$6081,MATCH(E1639,$C$2:$C$6081,1)+1))</f>
        <v>5.5895034525587265E-6</v>
      </c>
      <c r="H1639" s="122"/>
    </row>
    <row r="1640" spans="1:8" x14ac:dyDescent="0.2">
      <c r="A1640" s="123">
        <v>703.40051000000005</v>
      </c>
      <c r="B1640" s="123">
        <v>8.1649777000000006E-6</v>
      </c>
      <c r="C1640" s="125">
        <v>363.59999999999098</v>
      </c>
      <c r="D1640" s="120">
        <f>FORECAST(C1640,INDEX($B$2:$B$2069,MATCH(C1640,$A$2:$A$2069,1)-1):INDEX($B$2:$B$2069,MATCH(C1640,$A$2:$A$2069,1)+1),INDEX($A$2:$A$2069,MATCH(C1640,$A$2:$A$2069,1)-1):INDEX($A$2:$A$2069,MATCH(C1640,$A$2:$A$2069,1)+1))</f>
        <v>6.8156217900539188E-6</v>
      </c>
      <c r="E1640" s="135">
        <v>527.39999999998099</v>
      </c>
      <c r="F1640" s="120">
        <f>FORECAST(E1640,INDEX($D$2:$D$6081,MATCH(E1640,$C$2:$C$6081,1)-1):INDEX($D$2:$D$6081,MATCH(E1640,$C$2:$C$6081,1)+1),INDEX($C$2:$C$6081,MATCH(E1640,$C$2:$C$6081,1)-1):INDEX($C$2:$C$6081,MATCH(E1640,$C$2:$C$6081,1)+1))</f>
        <v>5.5916305537485257E-6</v>
      </c>
      <c r="H1640" s="122"/>
    </row>
    <row r="1641" spans="1:8" x14ac:dyDescent="0.2">
      <c r="A1641" s="123">
        <v>703.65562</v>
      </c>
      <c r="B1641" s="123">
        <v>8.1737879000000001E-6</v>
      </c>
      <c r="C1641" s="125">
        <v>363.69999999999101</v>
      </c>
      <c r="D1641" s="120">
        <f>FORECAST(C1641,INDEX($B$2:$B$2069,MATCH(C1641,$A$2:$A$2069,1)-1):INDEX($B$2:$B$2069,MATCH(C1641,$A$2:$A$2069,1)+1),INDEX($A$2:$A$2069,MATCH(C1641,$A$2:$A$2069,1)-1):INDEX($A$2:$A$2069,MATCH(C1641,$A$2:$A$2069,1)+1))</f>
        <v>6.8151531694020029E-6</v>
      </c>
      <c r="E1641" s="124">
        <v>527.59999999998104</v>
      </c>
      <c r="F1641" s="120">
        <f>FORECAST(E1641,INDEX($D$2:$D$6081,MATCH(E1641,$C$2:$C$6081,1)-1):INDEX($D$2:$D$6081,MATCH(E1641,$C$2:$C$6081,1)+1),INDEX($C$2:$C$6081,MATCH(E1641,$C$2:$C$6081,1)-1):INDEX($C$2:$C$6081,MATCH(E1641,$C$2:$C$6081,1)+1))</f>
        <v>5.5940261570510643E-6</v>
      </c>
      <c r="H1641" s="122"/>
    </row>
    <row r="1642" spans="1:8" x14ac:dyDescent="0.2">
      <c r="A1642" s="123">
        <v>703.91066000000001</v>
      </c>
      <c r="B1642" s="123">
        <v>8.1849345999999995E-6</v>
      </c>
      <c r="C1642" s="125">
        <v>363.79999999999097</v>
      </c>
      <c r="D1642" s="120">
        <f>FORECAST(C1642,INDEX($B$2:$B$2069,MATCH(C1642,$A$2:$A$2069,1)-1):INDEX($B$2:$B$2069,MATCH(C1642,$A$2:$A$2069,1)+1),INDEX($A$2:$A$2069,MATCH(C1642,$A$2:$A$2069,1)-1):INDEX($A$2:$A$2069,MATCH(C1642,$A$2:$A$2069,1)+1))</f>
        <v>6.8146845487500871E-6</v>
      </c>
      <c r="E1642" s="135">
        <v>527.79999999998097</v>
      </c>
      <c r="F1642" s="120">
        <f>FORECAST(E1642,INDEX($D$2:$D$6081,MATCH(E1642,$C$2:$C$6081,1)-1):INDEX($D$2:$D$6081,MATCH(E1642,$C$2:$C$6081,1)+1),INDEX($C$2:$C$6081,MATCH(E1642,$C$2:$C$6081,1)-1):INDEX($C$2:$C$6081,MATCH(E1642,$C$2:$C$6081,1)+1))</f>
        <v>5.5965650279915226E-6</v>
      </c>
      <c r="H1642" s="122"/>
    </row>
    <row r="1643" spans="1:8" x14ac:dyDescent="0.2">
      <c r="A1643" s="123">
        <v>704.16565000000003</v>
      </c>
      <c r="B1643" s="123">
        <v>8.1982220000000007E-6</v>
      </c>
      <c r="C1643" s="125">
        <v>363.899999999991</v>
      </c>
      <c r="D1643" s="120">
        <f>FORECAST(C1643,INDEX($B$2:$B$2069,MATCH(C1643,$A$2:$A$2069,1)-1):INDEX($B$2:$B$2069,MATCH(C1643,$A$2:$A$2069,1)+1),INDEX($A$2:$A$2069,MATCH(C1643,$A$2:$A$2069,1)-1):INDEX($A$2:$A$2069,MATCH(C1643,$A$2:$A$2069,1)+1))</f>
        <v>6.8151451125318447E-6</v>
      </c>
      <c r="E1643" s="124">
        <v>527.99999999998101</v>
      </c>
      <c r="F1643" s="120">
        <f>FORECAST(E1643,INDEX($D$2:$D$6081,MATCH(E1643,$C$2:$C$6081,1)-1):INDEX($D$2:$D$6081,MATCH(E1643,$C$2:$C$6081,1)+1),INDEX($C$2:$C$6081,MATCH(E1643,$C$2:$C$6081,1)-1):INDEX($C$2:$C$6081,MATCH(E1643,$C$2:$C$6081,1)+1))</f>
        <v>5.5991786243184319E-6</v>
      </c>
      <c r="H1643" s="122"/>
    </row>
    <row r="1644" spans="1:8" x14ac:dyDescent="0.2">
      <c r="A1644" s="123">
        <v>704.42057999999997</v>
      </c>
      <c r="B1644" s="123">
        <v>8.2094286999999992E-6</v>
      </c>
      <c r="C1644" s="125">
        <v>363.99999999999102</v>
      </c>
      <c r="D1644" s="120">
        <f>FORECAST(C1644,INDEX($B$2:$B$2069,MATCH(C1644,$A$2:$A$2069,1)-1):INDEX($B$2:$B$2069,MATCH(C1644,$A$2:$A$2069,1)+1),INDEX($A$2:$A$2069,MATCH(C1644,$A$2:$A$2069,1)-1):INDEX($A$2:$A$2069,MATCH(C1644,$A$2:$A$2069,1)+1))</f>
        <v>6.8153348583675494E-6</v>
      </c>
      <c r="E1644" s="135">
        <v>528.19999999998095</v>
      </c>
      <c r="F1644" s="120">
        <f>FORECAST(E1644,INDEX($D$2:$D$6081,MATCH(E1644,$C$2:$C$6081,1)-1):INDEX($D$2:$D$6081,MATCH(E1644,$C$2:$C$6081,1)+1),INDEX($C$2:$C$6081,MATCH(E1644,$C$2:$C$6081,1)-1):INDEX($C$2:$C$6081,MATCH(E1644,$C$2:$C$6081,1)+1))</f>
        <v>5.6014918201914244E-6</v>
      </c>
      <c r="H1644" s="122"/>
    </row>
    <row r="1645" spans="1:8" x14ac:dyDescent="0.2">
      <c r="A1645" s="123">
        <v>704.67546000000004</v>
      </c>
      <c r="B1645" s="123">
        <v>8.2227614E-6</v>
      </c>
      <c r="C1645" s="125">
        <v>364.09999999999098</v>
      </c>
      <c r="D1645" s="120">
        <f>FORECAST(C1645,INDEX($B$2:$B$2069,MATCH(C1645,$A$2:$A$2069,1)-1):INDEX($B$2:$B$2069,MATCH(C1645,$A$2:$A$2069,1)+1),INDEX($A$2:$A$2069,MATCH(C1645,$A$2:$A$2069,1)-1):INDEX($A$2:$A$2069,MATCH(C1645,$A$2:$A$2069,1)+1))</f>
        <v>6.8155246042032533E-6</v>
      </c>
      <c r="E1645" s="124">
        <v>528.39999999998099</v>
      </c>
      <c r="F1645" s="120">
        <f>FORECAST(E1645,INDEX($D$2:$D$6081,MATCH(E1645,$C$2:$C$6081,1)-1):INDEX($D$2:$D$6081,MATCH(E1645,$C$2:$C$6081,1)+1),INDEX($C$2:$C$6081,MATCH(E1645,$C$2:$C$6081,1)-1):INDEX($C$2:$C$6081,MATCH(E1645,$C$2:$C$6081,1)+1))</f>
        <v>5.6037049794072761E-6</v>
      </c>
      <c r="H1645" s="122"/>
    </row>
    <row r="1646" spans="1:8" x14ac:dyDescent="0.2">
      <c r="A1646" s="123">
        <v>704.93026999999995</v>
      </c>
      <c r="B1646" s="123">
        <v>8.2359974000000003E-6</v>
      </c>
      <c r="C1646" s="125">
        <v>364.19999999999101</v>
      </c>
      <c r="D1646" s="120">
        <f>FORECAST(C1646,INDEX($B$2:$B$2069,MATCH(C1646,$A$2:$A$2069,1)-1):INDEX($B$2:$B$2069,MATCH(C1646,$A$2:$A$2069,1)+1),INDEX($A$2:$A$2069,MATCH(C1646,$A$2:$A$2069,1)-1):INDEX($A$2:$A$2069,MATCH(C1646,$A$2:$A$2069,1)+1))</f>
        <v>6.8145726890105984E-6</v>
      </c>
      <c r="E1646" s="135">
        <v>528.59999999998104</v>
      </c>
      <c r="F1646" s="120">
        <f>FORECAST(E1646,INDEX($D$2:$D$6081,MATCH(E1646,$C$2:$C$6081,1)-1):INDEX($D$2:$D$6081,MATCH(E1646,$C$2:$C$6081,1)+1),INDEX($C$2:$C$6081,MATCH(E1646,$C$2:$C$6081,1)-1):INDEX($C$2:$C$6081,MATCH(E1646,$C$2:$C$6081,1)+1))</f>
        <v>5.605947370526822E-6</v>
      </c>
      <c r="H1646" s="122"/>
    </row>
    <row r="1647" spans="1:8" x14ac:dyDescent="0.2">
      <c r="A1647" s="123">
        <v>705.18502999999998</v>
      </c>
      <c r="B1647" s="123">
        <v>8.2501048999999996E-6</v>
      </c>
      <c r="C1647" s="125">
        <v>364.29999999999097</v>
      </c>
      <c r="D1647" s="120">
        <f>FORECAST(C1647,INDEX($B$2:$B$2069,MATCH(C1647,$A$2:$A$2069,1)-1):INDEX($B$2:$B$2069,MATCH(C1647,$A$2:$A$2069,1)+1),INDEX($A$2:$A$2069,MATCH(C1647,$A$2:$A$2069,1)-1):INDEX($A$2:$A$2069,MATCH(C1647,$A$2:$A$2069,1)+1))</f>
        <v>6.8142154364261698E-6</v>
      </c>
      <c r="E1647" s="124">
        <v>528.79999999998097</v>
      </c>
      <c r="F1647" s="120">
        <f>FORECAST(E1647,INDEX($D$2:$D$6081,MATCH(E1647,$C$2:$C$6081,1)-1):INDEX($D$2:$D$6081,MATCH(E1647,$C$2:$C$6081,1)+1),INDEX($C$2:$C$6081,MATCH(E1647,$C$2:$C$6081,1)-1):INDEX($C$2:$C$6081,MATCH(E1647,$C$2:$C$6081,1)+1))</f>
        <v>5.6080415696032372E-6</v>
      </c>
      <c r="H1647" s="122"/>
    </row>
    <row r="1648" spans="1:8" x14ac:dyDescent="0.2">
      <c r="A1648" s="123">
        <v>705.43973000000005</v>
      </c>
      <c r="B1648" s="123">
        <v>8.2634274999999998E-6</v>
      </c>
      <c r="C1648" s="125">
        <v>364.399999999991</v>
      </c>
      <c r="D1648" s="120">
        <f>FORECAST(C1648,INDEX($B$2:$B$2069,MATCH(C1648,$A$2:$A$2069,1)-1):INDEX($B$2:$B$2069,MATCH(C1648,$A$2:$A$2069,1)+1),INDEX($A$2:$A$2069,MATCH(C1648,$A$2:$A$2069,1)-1):INDEX($A$2:$A$2069,MATCH(C1648,$A$2:$A$2069,1)+1))</f>
        <v>6.8138581838417412E-6</v>
      </c>
      <c r="E1648" s="135">
        <v>528.99999999998101</v>
      </c>
      <c r="F1648" s="120">
        <f>FORECAST(E1648,INDEX($D$2:$D$6081,MATCH(E1648,$C$2:$C$6081,1)-1):INDEX($D$2:$D$6081,MATCH(E1648,$C$2:$C$6081,1)+1),INDEX($C$2:$C$6081,MATCH(E1648,$C$2:$C$6081,1)-1):INDEX($C$2:$C$6081,MATCH(E1648,$C$2:$C$6081,1)+1))</f>
        <v>5.609988344526667E-6</v>
      </c>
      <c r="H1648" s="122"/>
    </row>
    <row r="1649" spans="1:8" x14ac:dyDescent="0.2">
      <c r="A1649" s="123">
        <v>705.69438000000002</v>
      </c>
      <c r="B1649" s="123">
        <v>8.2774200999999994E-6</v>
      </c>
      <c r="C1649" s="125">
        <v>364.49999999999102</v>
      </c>
      <c r="D1649" s="120">
        <f>FORECAST(C1649,INDEX($B$2:$B$2069,MATCH(C1649,$A$2:$A$2069,1)-1):INDEX($B$2:$B$2069,MATCH(C1649,$A$2:$A$2069,1)+1),INDEX($A$2:$A$2069,MATCH(C1649,$A$2:$A$2069,1)-1):INDEX($A$2:$A$2069,MATCH(C1649,$A$2:$A$2069,1)+1))</f>
        <v>6.8130231777292864E-6</v>
      </c>
      <c r="E1649" s="124">
        <v>529.19999999998095</v>
      </c>
      <c r="F1649" s="120">
        <f>FORECAST(E1649,INDEX($D$2:$D$6081,MATCH(E1649,$C$2:$C$6081,1)-1):INDEX($D$2:$D$6081,MATCH(E1649,$C$2:$C$6081,1)+1),INDEX($C$2:$C$6081,MATCH(E1649,$C$2:$C$6081,1)-1):INDEX($C$2:$C$6081,MATCH(E1649,$C$2:$C$6081,1)+1))</f>
        <v>5.6115631431201614E-6</v>
      </c>
      <c r="H1649" s="122"/>
    </row>
    <row r="1650" spans="1:8" x14ac:dyDescent="0.2">
      <c r="A1650" s="123">
        <v>705.94896000000006</v>
      </c>
      <c r="B1650" s="123">
        <v>8.2907997000000005E-6</v>
      </c>
      <c r="C1650" s="125">
        <v>364.59999999999098</v>
      </c>
      <c r="D1650" s="120">
        <f>FORECAST(C1650,INDEX($B$2:$B$2069,MATCH(C1650,$A$2:$A$2069,1)-1):INDEX($B$2:$B$2069,MATCH(C1650,$A$2:$A$2069,1)+1),INDEX($A$2:$A$2069,MATCH(C1650,$A$2:$A$2069,1)-1):INDEX($A$2:$A$2069,MATCH(C1650,$A$2:$A$2069,1)+1))</f>
        <v>6.8123377355234928E-6</v>
      </c>
      <c r="E1650" s="135">
        <v>529.39999999998099</v>
      </c>
      <c r="F1650" s="120">
        <f>FORECAST(E1650,INDEX($D$2:$D$6081,MATCH(E1650,$C$2:$C$6081,1)-1):INDEX($D$2:$D$6081,MATCH(E1650,$C$2:$C$6081,1)+1),INDEX($C$2:$C$6081,MATCH(E1650,$C$2:$C$6081,1)-1):INDEX($C$2:$C$6081,MATCH(E1650,$C$2:$C$6081,1)+1))</f>
        <v>5.6135090554750678E-6</v>
      </c>
      <c r="H1650" s="122"/>
    </row>
    <row r="1651" spans="1:8" x14ac:dyDescent="0.2">
      <c r="A1651" s="123">
        <v>706.20348999999999</v>
      </c>
      <c r="B1651" s="123">
        <v>8.3042102999999997E-6</v>
      </c>
      <c r="C1651" s="125">
        <v>364.69999999999101</v>
      </c>
      <c r="D1651" s="120">
        <f>FORECAST(C1651,INDEX($B$2:$B$2069,MATCH(C1651,$A$2:$A$2069,1)-1):INDEX($B$2:$B$2069,MATCH(C1651,$A$2:$A$2069,1)+1),INDEX($A$2:$A$2069,MATCH(C1651,$A$2:$A$2069,1)-1):INDEX($A$2:$A$2069,MATCH(C1651,$A$2:$A$2069,1)+1))</f>
        <v>6.8116522933176975E-6</v>
      </c>
      <c r="E1651" s="124">
        <v>529.59999999998104</v>
      </c>
      <c r="F1651" s="120">
        <f>FORECAST(E1651,INDEX($D$2:$D$6081,MATCH(E1651,$C$2:$C$6081,1)-1):INDEX($D$2:$D$6081,MATCH(E1651,$C$2:$C$6081,1)+1),INDEX($C$2:$C$6081,MATCH(E1651,$C$2:$C$6081,1)-1):INDEX($C$2:$C$6081,MATCH(E1651,$C$2:$C$6081,1)+1))</f>
        <v>5.6155504177396039E-6</v>
      </c>
      <c r="H1651" s="122"/>
    </row>
    <row r="1652" spans="1:8" x14ac:dyDescent="0.2">
      <c r="A1652" s="123">
        <v>706.45795999999996</v>
      </c>
      <c r="B1652" s="123">
        <v>8.3182464E-6</v>
      </c>
      <c r="C1652" s="125">
        <v>364.79999999999097</v>
      </c>
      <c r="D1652" s="120">
        <f>FORECAST(C1652,INDEX($B$2:$B$2069,MATCH(C1652,$A$2:$A$2069,1)-1):INDEX($B$2:$B$2069,MATCH(C1652,$A$2:$A$2069,1)+1),INDEX($A$2:$A$2069,MATCH(C1652,$A$2:$A$2069,1)-1):INDEX($A$2:$A$2069,MATCH(C1652,$A$2:$A$2069,1)+1))</f>
        <v>6.810966851111903E-6</v>
      </c>
      <c r="E1652" s="135">
        <v>529.79999999998097</v>
      </c>
      <c r="F1652" s="120">
        <f>FORECAST(E1652,INDEX($D$2:$D$6081,MATCH(E1652,$C$2:$C$6081,1)-1):INDEX($D$2:$D$6081,MATCH(E1652,$C$2:$C$6081,1)+1),INDEX($C$2:$C$6081,MATCH(E1652,$C$2:$C$6081,1)-1):INDEX($C$2:$C$6081,MATCH(E1652,$C$2:$C$6081,1)+1))</f>
        <v>5.6177924233643842E-6</v>
      </c>
      <c r="H1652" s="122"/>
    </row>
    <row r="1653" spans="1:8" x14ac:dyDescent="0.2">
      <c r="A1653" s="123">
        <v>706.71238000000005</v>
      </c>
      <c r="B1653" s="123">
        <v>8.3294286999999997E-6</v>
      </c>
      <c r="C1653" s="125">
        <v>364.899999999991</v>
      </c>
      <c r="D1653" s="120">
        <f>FORECAST(C1653,INDEX($B$2:$B$2069,MATCH(C1653,$A$2:$A$2069,1)-1):INDEX($B$2:$B$2069,MATCH(C1653,$A$2:$A$2069,1)+1),INDEX($A$2:$A$2069,MATCH(C1653,$A$2:$A$2069,1)-1):INDEX($A$2:$A$2069,MATCH(C1653,$A$2:$A$2069,1)+1))</f>
        <v>6.8078328042847566E-6</v>
      </c>
      <c r="E1653" s="124">
        <v>529.99999999998101</v>
      </c>
      <c r="F1653" s="120">
        <f>FORECAST(E1653,INDEX($D$2:$D$6081,MATCH(E1653,$C$2:$C$6081,1)-1):INDEX($D$2:$D$6081,MATCH(E1653,$C$2:$C$6081,1)+1),INDEX($C$2:$C$6081,MATCH(E1653,$C$2:$C$6081,1)-1):INDEX($C$2:$C$6081,MATCH(E1653,$C$2:$C$6081,1)+1))</f>
        <v>5.6203022461261064E-6</v>
      </c>
      <c r="H1653" s="122"/>
    </row>
    <row r="1654" spans="1:8" x14ac:dyDescent="0.2">
      <c r="A1654" s="123">
        <v>706.96672999999998</v>
      </c>
      <c r="B1654" s="123">
        <v>8.3409985999999994E-6</v>
      </c>
      <c r="C1654" s="125">
        <v>364.99999999999102</v>
      </c>
      <c r="D1654" s="120">
        <f>FORECAST(C1654,INDEX($B$2:$B$2069,MATCH(C1654,$A$2:$A$2069,1)-1):INDEX($B$2:$B$2069,MATCH(C1654,$A$2:$A$2069,1)+1),INDEX($A$2:$A$2069,MATCH(C1654,$A$2:$A$2069,1)-1):INDEX($A$2:$A$2069,MATCH(C1654,$A$2:$A$2069,1)+1))</f>
        <v>6.8063052531312281E-6</v>
      </c>
      <c r="E1654" s="135">
        <v>530.19999999998095</v>
      </c>
      <c r="F1654" s="120">
        <f>FORECAST(E1654,INDEX($D$2:$D$6081,MATCH(E1654,$C$2:$C$6081,1)-1):INDEX($D$2:$D$6081,MATCH(E1654,$C$2:$C$6081,1)+1),INDEX($C$2:$C$6081,MATCH(E1654,$C$2:$C$6081,1)-1):INDEX($C$2:$C$6081,MATCH(E1654,$C$2:$C$6081,1)+1))</f>
        <v>5.6228909689274734E-6</v>
      </c>
      <c r="H1654" s="122"/>
    </row>
    <row r="1655" spans="1:8" x14ac:dyDescent="0.2">
      <c r="A1655" s="123">
        <v>707.22103000000004</v>
      </c>
      <c r="B1655" s="123">
        <v>8.3517395999999997E-6</v>
      </c>
      <c r="C1655" s="125">
        <v>365.09999999999098</v>
      </c>
      <c r="D1655" s="120">
        <f>FORECAST(C1655,INDEX($B$2:$B$2069,MATCH(C1655,$A$2:$A$2069,1)-1):INDEX($B$2:$B$2069,MATCH(C1655,$A$2:$A$2069,1)+1),INDEX($A$2:$A$2069,MATCH(C1655,$A$2:$A$2069,1)-1):INDEX($A$2:$A$2069,MATCH(C1655,$A$2:$A$2069,1)+1))</f>
        <v>6.8047777019777013E-6</v>
      </c>
      <c r="E1655" s="124">
        <v>530.39999999998099</v>
      </c>
      <c r="F1655" s="120">
        <f>FORECAST(E1655,INDEX($D$2:$D$6081,MATCH(E1655,$C$2:$C$6081,1)-1):INDEX($D$2:$D$6081,MATCH(E1655,$C$2:$C$6081,1)+1),INDEX($C$2:$C$6081,MATCH(E1655,$C$2:$C$6081,1)-1):INDEX($C$2:$C$6081,MATCH(E1655,$C$2:$C$6081,1)+1))</f>
        <v>5.6255309762775052E-6</v>
      </c>
      <c r="H1655" s="122"/>
    </row>
    <row r="1656" spans="1:8" x14ac:dyDescent="0.2">
      <c r="A1656" s="123">
        <v>707.47528</v>
      </c>
      <c r="B1656" s="123">
        <v>8.3615973999999996E-6</v>
      </c>
      <c r="C1656" s="125">
        <v>365.19999999999101</v>
      </c>
      <c r="D1656" s="120">
        <f>FORECAST(C1656,INDEX($B$2:$B$2069,MATCH(C1656,$A$2:$A$2069,1)-1):INDEX($B$2:$B$2069,MATCH(C1656,$A$2:$A$2069,1)+1),INDEX($A$2:$A$2069,MATCH(C1656,$A$2:$A$2069,1)-1):INDEX($A$2:$A$2069,MATCH(C1656,$A$2:$A$2069,1)+1))</f>
        <v>6.803519291904316E-6</v>
      </c>
      <c r="E1656" s="135">
        <v>530.59999999998104</v>
      </c>
      <c r="F1656" s="120">
        <f>FORECAST(E1656,INDEX($D$2:$D$6081,MATCH(E1656,$C$2:$C$6081,1)-1):INDEX($D$2:$D$6081,MATCH(E1656,$C$2:$C$6081,1)+1),INDEX($C$2:$C$6081,MATCH(E1656,$C$2:$C$6081,1)-1):INDEX($C$2:$C$6081,MATCH(E1656,$C$2:$C$6081,1)+1))</f>
        <v>5.6281466271088905E-6</v>
      </c>
      <c r="H1656" s="122"/>
    </row>
    <row r="1657" spans="1:8" x14ac:dyDescent="0.2">
      <c r="A1657" s="123">
        <v>707.72946000000002</v>
      </c>
      <c r="B1657" s="123">
        <v>8.3709198999999995E-6</v>
      </c>
      <c r="C1657" s="125">
        <v>365.29999999999097</v>
      </c>
      <c r="D1657" s="120">
        <f>FORECAST(C1657,INDEX($B$2:$B$2069,MATCH(C1657,$A$2:$A$2069,1)-1):INDEX($B$2:$B$2069,MATCH(C1657,$A$2:$A$2069,1)+1),INDEX($A$2:$A$2069,MATCH(C1657,$A$2:$A$2069,1)-1):INDEX($A$2:$A$2069,MATCH(C1657,$A$2:$A$2069,1)+1))</f>
        <v>6.8017698611002206E-6</v>
      </c>
      <c r="E1657" s="124">
        <v>530.79999999998097</v>
      </c>
      <c r="F1657" s="120">
        <f>FORECAST(E1657,INDEX($D$2:$D$6081,MATCH(E1657,$C$2:$C$6081,1)-1):INDEX($D$2:$D$6081,MATCH(E1657,$C$2:$C$6081,1)+1),INDEX($C$2:$C$6081,MATCH(E1657,$C$2:$C$6081,1)-1):INDEX($C$2:$C$6081,MATCH(E1657,$C$2:$C$6081,1)+1))</f>
        <v>5.630762366307254E-6</v>
      </c>
      <c r="H1657" s="122"/>
    </row>
    <row r="1658" spans="1:8" x14ac:dyDescent="0.2">
      <c r="A1658" s="123">
        <v>707.98359000000005</v>
      </c>
      <c r="B1658" s="123">
        <v>8.3811257999999997E-6</v>
      </c>
      <c r="C1658" s="125">
        <v>365.399999999991</v>
      </c>
      <c r="D1658" s="120">
        <f>FORECAST(C1658,INDEX($B$2:$B$2069,MATCH(C1658,$A$2:$A$2069,1)-1):INDEX($B$2:$B$2069,MATCH(C1658,$A$2:$A$2069,1)+1),INDEX($A$2:$A$2069,MATCH(C1658,$A$2:$A$2069,1)-1):INDEX($A$2:$A$2069,MATCH(C1658,$A$2:$A$2069,1)+1))</f>
        <v>6.8000204302961235E-6</v>
      </c>
      <c r="E1658" s="135">
        <v>530.99999999998101</v>
      </c>
      <c r="F1658" s="120">
        <f>FORECAST(E1658,INDEX($D$2:$D$6081,MATCH(E1658,$C$2:$C$6081,1)-1):INDEX($D$2:$D$6081,MATCH(E1658,$C$2:$C$6081,1)+1),INDEX($C$2:$C$6081,MATCH(E1658,$C$2:$C$6081,1)-1):INDEX($C$2:$C$6081,MATCH(E1658,$C$2:$C$6081,1)+1))</f>
        <v>5.6334524994160212E-6</v>
      </c>
      <c r="H1658" s="122"/>
    </row>
    <row r="1659" spans="1:8" x14ac:dyDescent="0.2">
      <c r="A1659" s="123">
        <v>708.23766000000001</v>
      </c>
      <c r="B1659" s="123">
        <v>8.3919525000000004E-6</v>
      </c>
      <c r="C1659" s="125">
        <v>365.49999999999102</v>
      </c>
      <c r="D1659" s="120">
        <f>FORECAST(C1659,INDEX($B$2:$B$2069,MATCH(C1659,$A$2:$A$2069,1)-1):INDEX($B$2:$B$2069,MATCH(C1659,$A$2:$A$2069,1)+1),INDEX($A$2:$A$2069,MATCH(C1659,$A$2:$A$2069,1)-1):INDEX($A$2:$A$2069,MATCH(C1659,$A$2:$A$2069,1)+1))</f>
        <v>6.7960388316927736E-6</v>
      </c>
      <c r="E1659" s="124">
        <v>531.19999999998095</v>
      </c>
      <c r="F1659" s="120">
        <f>FORECAST(E1659,INDEX($D$2:$D$6081,MATCH(E1659,$C$2:$C$6081,1)-1):INDEX($D$2:$D$6081,MATCH(E1659,$C$2:$C$6081,1)+1),INDEX($C$2:$C$6081,MATCH(E1659,$C$2:$C$6081,1)-1):INDEX($C$2:$C$6081,MATCH(E1659,$C$2:$C$6081,1)+1))</f>
        <v>5.6359829190026439E-6</v>
      </c>
      <c r="H1659" s="122"/>
    </row>
    <row r="1660" spans="1:8" x14ac:dyDescent="0.2">
      <c r="A1660" s="123">
        <v>708.49167</v>
      </c>
      <c r="B1660" s="123">
        <v>8.4038771999999996E-6</v>
      </c>
      <c r="C1660" s="125">
        <v>365.59999999999098</v>
      </c>
      <c r="D1660" s="120">
        <f>FORECAST(C1660,INDEX($B$2:$B$2069,MATCH(C1660,$A$2:$A$2069,1)-1):INDEX($B$2:$B$2069,MATCH(C1660,$A$2:$A$2069,1)+1),INDEX($A$2:$A$2069,MATCH(C1660,$A$2:$A$2069,1)-1):INDEX($A$2:$A$2069,MATCH(C1660,$A$2:$A$2069,1)+1))</f>
        <v>6.7935940551105342E-6</v>
      </c>
      <c r="E1660" s="135">
        <v>531.39999999998099</v>
      </c>
      <c r="F1660" s="120">
        <f>FORECAST(E1660,INDEX($D$2:$D$6081,MATCH(E1660,$C$2:$C$6081,1)-1):INDEX($D$2:$D$6081,MATCH(E1660,$C$2:$C$6081,1)+1),INDEX($C$2:$C$6081,MATCH(E1660,$C$2:$C$6081,1)-1):INDEX($C$2:$C$6081,MATCH(E1660,$C$2:$C$6081,1)+1))</f>
        <v>5.6386247956620511E-6</v>
      </c>
      <c r="H1660" s="122"/>
    </row>
    <row r="1661" spans="1:8" x14ac:dyDescent="0.2">
      <c r="A1661" s="123">
        <v>708.74563000000001</v>
      </c>
      <c r="B1661" s="123">
        <v>8.4152196000000003E-6</v>
      </c>
      <c r="C1661" s="125">
        <v>365.69999999999101</v>
      </c>
      <c r="D1661" s="120">
        <f>FORECAST(C1661,INDEX($B$2:$B$2069,MATCH(C1661,$A$2:$A$2069,1)-1):INDEX($B$2:$B$2069,MATCH(C1661,$A$2:$A$2069,1)+1),INDEX($A$2:$A$2069,MATCH(C1661,$A$2:$A$2069,1)-1):INDEX($A$2:$A$2069,MATCH(C1661,$A$2:$A$2069,1)+1))</f>
        <v>6.7911492785282948E-6</v>
      </c>
      <c r="E1661" s="124">
        <v>531.59999999998104</v>
      </c>
      <c r="F1661" s="120">
        <f>FORECAST(E1661,INDEX($D$2:$D$6081,MATCH(E1661,$C$2:$C$6081,1)-1):INDEX($D$2:$D$6081,MATCH(E1661,$C$2:$C$6081,1)+1),INDEX($C$2:$C$6081,MATCH(E1661,$C$2:$C$6081,1)-1):INDEX($C$2:$C$6081,MATCH(E1661,$C$2:$C$6081,1)+1))</f>
        <v>5.6413187475658646E-6</v>
      </c>
      <c r="H1661" s="122"/>
    </row>
    <row r="1662" spans="1:8" x14ac:dyDescent="0.2">
      <c r="A1662" s="123">
        <v>708.99953000000005</v>
      </c>
      <c r="B1662" s="123">
        <v>8.4270395000000005E-6</v>
      </c>
      <c r="C1662" s="125">
        <v>365.79999999999097</v>
      </c>
      <c r="D1662" s="120">
        <f>FORECAST(C1662,INDEX($B$2:$B$2069,MATCH(C1662,$A$2:$A$2069,1)-1):INDEX($B$2:$B$2069,MATCH(C1662,$A$2:$A$2069,1)+1),INDEX($A$2:$A$2069,MATCH(C1662,$A$2:$A$2069,1)-1):INDEX($A$2:$A$2069,MATCH(C1662,$A$2:$A$2069,1)+1))</f>
        <v>6.7887045019460554E-6</v>
      </c>
      <c r="E1662" s="135">
        <v>531.79999999998097</v>
      </c>
      <c r="F1662" s="120">
        <f>FORECAST(E1662,INDEX($D$2:$D$6081,MATCH(E1662,$C$2:$C$6081,1)-1):INDEX($D$2:$D$6081,MATCH(E1662,$C$2:$C$6081,1)+1),INDEX($C$2:$C$6081,MATCH(E1662,$C$2:$C$6081,1)-1):INDEX($C$2:$C$6081,MATCH(E1662,$C$2:$C$6081,1)+1))</f>
        <v>5.6440412629816464E-6</v>
      </c>
      <c r="H1662" s="122"/>
    </row>
    <row r="1663" spans="1:8" x14ac:dyDescent="0.2">
      <c r="A1663" s="123">
        <v>709.25337000000002</v>
      </c>
      <c r="B1663" s="123">
        <v>8.4382657000000007E-6</v>
      </c>
      <c r="C1663" s="125">
        <v>365.899999999991</v>
      </c>
      <c r="D1663" s="120">
        <f>FORECAST(C1663,INDEX($B$2:$B$2069,MATCH(C1663,$A$2:$A$2069,1)-1):INDEX($B$2:$B$2069,MATCH(C1663,$A$2:$A$2069,1)+1),INDEX($A$2:$A$2069,MATCH(C1663,$A$2:$A$2069,1)-1):INDEX($A$2:$A$2069,MATCH(C1663,$A$2:$A$2069,1)+1))</f>
        <v>6.7856268748020713E-6</v>
      </c>
      <c r="E1663" s="124">
        <v>531.99999999998101</v>
      </c>
      <c r="F1663" s="120">
        <f>FORECAST(E1663,INDEX($D$2:$D$6081,MATCH(E1663,$C$2:$C$6081,1)-1):INDEX($D$2:$D$6081,MATCH(E1663,$C$2:$C$6081,1)+1),INDEX($C$2:$C$6081,MATCH(E1663,$C$2:$C$6081,1)-1):INDEX($C$2:$C$6081,MATCH(E1663,$C$2:$C$6081,1)+1))</f>
        <v>5.6467018085073391E-6</v>
      </c>
      <c r="H1663" s="122"/>
    </row>
    <row r="1664" spans="1:8" x14ac:dyDescent="0.2">
      <c r="A1664" s="123">
        <v>709.50716</v>
      </c>
      <c r="B1664" s="123">
        <v>8.4520553E-6</v>
      </c>
      <c r="C1664" s="125">
        <v>365.99999999999102</v>
      </c>
      <c r="D1664" s="120">
        <f>FORECAST(C1664,INDEX($B$2:$B$2069,MATCH(C1664,$A$2:$A$2069,1)-1):INDEX($B$2:$B$2069,MATCH(C1664,$A$2:$A$2069,1)+1),INDEX($A$2:$A$2069,MATCH(C1664,$A$2:$A$2069,1)-1):INDEX($A$2:$A$2069,MATCH(C1664,$A$2:$A$2069,1)+1))</f>
        <v>6.7825076731803418E-6</v>
      </c>
      <c r="E1664" s="135">
        <v>532.19999999998095</v>
      </c>
      <c r="F1664" s="120">
        <f>FORECAST(E1664,INDEX($D$2:$D$6081,MATCH(E1664,$C$2:$C$6081,1)-1):INDEX($D$2:$D$6081,MATCH(E1664,$C$2:$C$6081,1)+1),INDEX($C$2:$C$6081,MATCH(E1664,$C$2:$C$6081,1)-1):INDEX($C$2:$C$6081,MATCH(E1664,$C$2:$C$6081,1)+1))</f>
        <v>5.6494374961396394E-6</v>
      </c>
      <c r="H1664" s="122"/>
    </row>
    <row r="1665" spans="1:8" x14ac:dyDescent="0.2">
      <c r="A1665" s="123">
        <v>709.76088000000004</v>
      </c>
      <c r="B1665" s="123">
        <v>8.4664538000000003E-6</v>
      </c>
      <c r="C1665" s="125">
        <v>366.09999999999098</v>
      </c>
      <c r="D1665" s="120">
        <f>FORECAST(C1665,INDEX($B$2:$B$2069,MATCH(C1665,$A$2:$A$2069,1)-1):INDEX($B$2:$B$2069,MATCH(C1665,$A$2:$A$2069,1)+1),INDEX($A$2:$A$2069,MATCH(C1665,$A$2:$A$2069,1)-1):INDEX($A$2:$A$2069,MATCH(C1665,$A$2:$A$2069,1)+1))</f>
        <v>6.7793884715586124E-6</v>
      </c>
      <c r="E1665" s="124">
        <v>532.39999999998099</v>
      </c>
      <c r="F1665" s="120">
        <f>FORECAST(E1665,INDEX($D$2:$D$6081,MATCH(E1665,$C$2:$C$6081,1)-1):INDEX($D$2:$D$6081,MATCH(E1665,$C$2:$C$6081,1)+1),INDEX($C$2:$C$6081,MATCH(E1665,$C$2:$C$6081,1)-1):INDEX($C$2:$C$6081,MATCH(E1665,$C$2:$C$6081,1)+1))</f>
        <v>5.6525294624780061E-6</v>
      </c>
      <c r="H1665" s="122"/>
    </row>
    <row r="1666" spans="1:8" x14ac:dyDescent="0.2">
      <c r="A1666" s="123">
        <v>710.01454999999999</v>
      </c>
      <c r="B1666" s="123">
        <v>8.4842321E-6</v>
      </c>
      <c r="C1666" s="125">
        <v>366.19999999999101</v>
      </c>
      <c r="D1666" s="120">
        <f>FORECAST(C1666,INDEX($B$2:$B$2069,MATCH(C1666,$A$2:$A$2069,1)-1):INDEX($B$2:$B$2069,MATCH(C1666,$A$2:$A$2069,1)+1),INDEX($A$2:$A$2069,MATCH(C1666,$A$2:$A$2069,1)-1):INDEX($A$2:$A$2069,MATCH(C1666,$A$2:$A$2069,1)+1))</f>
        <v>6.7781195339066632E-6</v>
      </c>
      <c r="E1666" s="135">
        <v>532.59999999998104</v>
      </c>
      <c r="F1666" s="120">
        <f>FORECAST(E1666,INDEX($D$2:$D$6081,MATCH(E1666,$C$2:$C$6081,1)-1):INDEX($D$2:$D$6081,MATCH(E1666,$C$2:$C$6081,1)+1),INDEX($C$2:$C$6081,MATCH(E1666,$C$2:$C$6081,1)-1):INDEX($C$2:$C$6081,MATCH(E1666,$C$2:$C$6081,1)+1))</f>
        <v>5.6553502776789342E-6</v>
      </c>
      <c r="H1666" s="122"/>
    </row>
    <row r="1667" spans="1:8" x14ac:dyDescent="0.2">
      <c r="A1667" s="123">
        <v>710.26817000000005</v>
      </c>
      <c r="B1667" s="123">
        <v>8.5004274999999993E-6</v>
      </c>
      <c r="C1667" s="125">
        <v>366.29999999999097</v>
      </c>
      <c r="D1667" s="120">
        <f>FORECAST(C1667,INDEX($B$2:$B$2069,MATCH(C1667,$A$2:$A$2069,1)-1):INDEX($B$2:$B$2069,MATCH(C1667,$A$2:$A$2069,1)+1),INDEX($A$2:$A$2069,MATCH(C1667,$A$2:$A$2069,1)-1):INDEX($A$2:$A$2069,MATCH(C1667,$A$2:$A$2069,1)+1))</f>
        <v>6.775935162822597E-6</v>
      </c>
      <c r="E1667" s="124">
        <v>532.79999999998097</v>
      </c>
      <c r="F1667" s="120">
        <f>FORECAST(E1667,INDEX($D$2:$D$6081,MATCH(E1667,$C$2:$C$6081,1)-1):INDEX($D$2:$D$6081,MATCH(E1667,$C$2:$C$6081,1)+1),INDEX($C$2:$C$6081,MATCH(E1667,$C$2:$C$6081,1)-1):INDEX($C$2:$C$6081,MATCH(E1667,$C$2:$C$6081,1)+1))</f>
        <v>5.6582642005500177E-6</v>
      </c>
      <c r="H1667" s="122"/>
    </row>
    <row r="1668" spans="1:8" x14ac:dyDescent="0.2">
      <c r="A1668" s="123">
        <v>710.52171999999996</v>
      </c>
      <c r="B1668" s="123">
        <v>8.5169799000000003E-6</v>
      </c>
      <c r="C1668" s="125">
        <v>366.399999999991</v>
      </c>
      <c r="D1668" s="120">
        <f>FORECAST(C1668,INDEX($B$2:$B$2069,MATCH(C1668,$A$2:$A$2069,1)-1):INDEX($B$2:$B$2069,MATCH(C1668,$A$2:$A$2069,1)+1),INDEX($A$2:$A$2069,MATCH(C1668,$A$2:$A$2069,1)-1):INDEX($A$2:$A$2069,MATCH(C1668,$A$2:$A$2069,1)+1))</f>
        <v>6.773750791738529E-6</v>
      </c>
      <c r="E1668" s="135">
        <v>532.99999999998101</v>
      </c>
      <c r="F1668" s="120">
        <f>FORECAST(E1668,INDEX($D$2:$D$6081,MATCH(E1668,$C$2:$C$6081,1)-1):INDEX($D$2:$D$6081,MATCH(E1668,$C$2:$C$6081,1)+1),INDEX($C$2:$C$6081,MATCH(E1668,$C$2:$C$6081,1)-1):INDEX($C$2:$C$6081,MATCH(E1668,$C$2:$C$6081,1)+1))</f>
        <v>5.6612125436189875E-6</v>
      </c>
      <c r="H1668" s="122"/>
    </row>
    <row r="1669" spans="1:8" x14ac:dyDescent="0.2">
      <c r="A1669" s="123">
        <v>710.77521999999999</v>
      </c>
      <c r="B1669" s="123">
        <v>8.5325867999999998E-6</v>
      </c>
      <c r="C1669" s="125">
        <v>366.49999999999102</v>
      </c>
      <c r="D1669" s="120">
        <f>FORECAST(C1669,INDEX($B$2:$B$2069,MATCH(C1669,$A$2:$A$2069,1)-1):INDEX($B$2:$B$2069,MATCH(C1669,$A$2:$A$2069,1)+1),INDEX($A$2:$A$2069,MATCH(C1669,$A$2:$A$2069,1)-1):INDEX($A$2:$A$2069,MATCH(C1669,$A$2:$A$2069,1)+1))</f>
        <v>6.7660561692190995E-6</v>
      </c>
      <c r="E1669" s="124">
        <v>533.19999999998095</v>
      </c>
      <c r="F1669" s="120">
        <f>FORECAST(E1669,INDEX($D$2:$D$6081,MATCH(E1669,$C$2:$C$6081,1)-1):INDEX($D$2:$D$6081,MATCH(E1669,$C$2:$C$6081,1)+1),INDEX($C$2:$C$6081,MATCH(E1669,$C$2:$C$6081,1)-1):INDEX($C$2:$C$6081,MATCH(E1669,$C$2:$C$6081,1)+1))</f>
        <v>5.6639200817186842E-6</v>
      </c>
      <c r="H1669" s="122"/>
    </row>
    <row r="1670" spans="1:8" x14ac:dyDescent="0.2">
      <c r="A1670" s="123">
        <v>711.02865999999995</v>
      </c>
      <c r="B1670" s="123">
        <v>8.5497743999999993E-6</v>
      </c>
      <c r="C1670" s="125">
        <v>366.59999999999098</v>
      </c>
      <c r="D1670" s="120">
        <f>FORECAST(C1670,INDEX($B$2:$B$2069,MATCH(C1670,$A$2:$A$2069,1)-1):INDEX($B$2:$B$2069,MATCH(C1670,$A$2:$A$2069,1)+1),INDEX($A$2:$A$2069,MATCH(C1670,$A$2:$A$2069,1)-1):INDEX($A$2:$A$2069,MATCH(C1670,$A$2:$A$2069,1)+1))</f>
        <v>6.7616774524364218E-6</v>
      </c>
      <c r="E1670" s="135">
        <v>533.39999999998099</v>
      </c>
      <c r="F1670" s="120">
        <f>FORECAST(E1670,INDEX($D$2:$D$6081,MATCH(E1670,$C$2:$C$6081,1)-1):INDEX($D$2:$D$6081,MATCH(E1670,$C$2:$C$6081,1)+1),INDEX($C$2:$C$6081,MATCH(E1670,$C$2:$C$6081,1)-1):INDEX($C$2:$C$6081,MATCH(E1670,$C$2:$C$6081,1)+1))</f>
        <v>5.6666874543668727E-6</v>
      </c>
      <c r="H1670" s="122"/>
    </row>
    <row r="1671" spans="1:8" x14ac:dyDescent="0.2">
      <c r="A1671" s="123">
        <v>711.28205000000003</v>
      </c>
      <c r="B1671" s="123">
        <v>8.5669566000000004E-6</v>
      </c>
      <c r="C1671" s="125">
        <v>366.69999999999101</v>
      </c>
      <c r="D1671" s="120">
        <f>FORECAST(C1671,INDEX($B$2:$B$2069,MATCH(C1671,$A$2:$A$2069,1)-1):INDEX($B$2:$B$2069,MATCH(C1671,$A$2:$A$2069,1)+1),INDEX($A$2:$A$2069,MATCH(C1671,$A$2:$A$2069,1)-1):INDEX($A$2:$A$2069,MATCH(C1671,$A$2:$A$2069,1)+1))</f>
        <v>6.7572987356537441E-6</v>
      </c>
      <c r="E1671" s="124">
        <v>533.59999999998104</v>
      </c>
      <c r="F1671" s="120">
        <f>FORECAST(E1671,INDEX($D$2:$D$6081,MATCH(E1671,$C$2:$C$6081,1)-1):INDEX($D$2:$D$6081,MATCH(E1671,$C$2:$C$6081,1)+1),INDEX($C$2:$C$6081,MATCH(E1671,$C$2:$C$6081,1)-1):INDEX($C$2:$C$6081,MATCH(E1671,$C$2:$C$6081,1)+1))</f>
        <v>5.6694611087523673E-6</v>
      </c>
      <c r="H1671" s="122"/>
    </row>
    <row r="1672" spans="1:8" x14ac:dyDescent="0.2">
      <c r="A1672" s="123">
        <v>711.53538000000003</v>
      </c>
      <c r="B1672" s="123">
        <v>8.5814010999999999E-6</v>
      </c>
      <c r="C1672" s="125">
        <v>366.79999999999097</v>
      </c>
      <c r="D1672" s="120">
        <f>FORECAST(C1672,INDEX($B$2:$B$2069,MATCH(C1672,$A$2:$A$2069,1)-1):INDEX($B$2:$B$2069,MATCH(C1672,$A$2:$A$2069,1)+1),INDEX($A$2:$A$2069,MATCH(C1672,$A$2:$A$2069,1)-1):INDEX($A$2:$A$2069,MATCH(C1672,$A$2:$A$2069,1)+1))</f>
        <v>6.7529200188710698E-6</v>
      </c>
      <c r="E1672" s="135">
        <v>533.79999999998097</v>
      </c>
      <c r="F1672" s="120">
        <f>FORECAST(E1672,INDEX($D$2:$D$6081,MATCH(E1672,$C$2:$C$6081,1)-1):INDEX($D$2:$D$6081,MATCH(E1672,$C$2:$C$6081,1)+1),INDEX($C$2:$C$6081,MATCH(E1672,$C$2:$C$6081,1)-1):INDEX($C$2:$C$6081,MATCH(E1672,$C$2:$C$6081,1)+1))</f>
        <v>5.6722856683587396E-6</v>
      </c>
      <c r="H1672" s="122"/>
    </row>
    <row r="1673" spans="1:8" x14ac:dyDescent="0.2">
      <c r="A1673" s="123">
        <v>711.78864999999996</v>
      </c>
      <c r="B1673" s="123">
        <v>8.5968602999999994E-6</v>
      </c>
      <c r="C1673" s="125">
        <v>366.899999999991</v>
      </c>
      <c r="D1673" s="120">
        <f>FORECAST(C1673,INDEX($B$2:$B$2069,MATCH(C1673,$A$2:$A$2069,1)-1):INDEX($B$2:$B$2069,MATCH(C1673,$A$2:$A$2069,1)+1),INDEX($A$2:$A$2069,MATCH(C1673,$A$2:$A$2069,1)-1):INDEX($A$2:$A$2069,MATCH(C1673,$A$2:$A$2069,1)+1))</f>
        <v>6.7500442466588556E-6</v>
      </c>
      <c r="E1673" s="124">
        <v>533.99999999998101</v>
      </c>
      <c r="F1673" s="120">
        <f>FORECAST(E1673,INDEX($D$2:$D$6081,MATCH(E1673,$C$2:$C$6081,1)-1):INDEX($D$2:$D$6081,MATCH(E1673,$C$2:$C$6081,1)+1),INDEX($C$2:$C$6081,MATCH(E1673,$C$2:$C$6081,1)-1):INDEX($C$2:$C$6081,MATCH(E1673,$C$2:$C$6081,1)+1))</f>
        <v>5.6751599675007528E-6</v>
      </c>
      <c r="H1673" s="122"/>
    </row>
    <row r="1674" spans="1:8" x14ac:dyDescent="0.2">
      <c r="A1674" s="123">
        <v>712.04186000000004</v>
      </c>
      <c r="B1674" s="123">
        <v>8.6119043000000004E-6</v>
      </c>
      <c r="C1674" s="125">
        <v>366.99999999999</v>
      </c>
      <c r="D1674" s="120">
        <f>FORECAST(C1674,INDEX($B$2:$B$2069,MATCH(C1674,$A$2:$A$2069,1)-1):INDEX($B$2:$B$2069,MATCH(C1674,$A$2:$A$2069,1)+1),INDEX($A$2:$A$2069,MATCH(C1674,$A$2:$A$2069,1)-1):INDEX($A$2:$A$2069,MATCH(C1674,$A$2:$A$2069,1)+1))</f>
        <v>6.7452196323214315E-6</v>
      </c>
      <c r="E1674" s="135">
        <v>534.19999999998095</v>
      </c>
      <c r="F1674" s="120">
        <f>FORECAST(E1674,INDEX($D$2:$D$6081,MATCH(E1674,$C$2:$C$6081,1)-1):INDEX($D$2:$D$6081,MATCH(E1674,$C$2:$C$6081,1)+1),INDEX($C$2:$C$6081,MATCH(E1674,$C$2:$C$6081,1)-1):INDEX($C$2:$C$6081,MATCH(E1674,$C$2:$C$6081,1)+1))</f>
        <v>5.6779267345325034E-6</v>
      </c>
      <c r="H1674" s="122"/>
    </row>
    <row r="1675" spans="1:8" x14ac:dyDescent="0.2">
      <c r="A1675" s="123">
        <v>712.29502000000002</v>
      </c>
      <c r="B1675" s="123">
        <v>8.6258295000000004E-6</v>
      </c>
      <c r="C1675" s="125">
        <v>367.09999999999002</v>
      </c>
      <c r="D1675" s="120">
        <f>FORECAST(C1675,INDEX($B$2:$B$2069,MATCH(C1675,$A$2:$A$2069,1)-1):INDEX($B$2:$B$2069,MATCH(C1675,$A$2:$A$2069,1)+1),INDEX($A$2:$A$2069,MATCH(C1675,$A$2:$A$2069,1)-1):INDEX($A$2:$A$2069,MATCH(C1675,$A$2:$A$2069,1)+1))</f>
        <v>6.74039501798396E-6</v>
      </c>
      <c r="E1675" s="124">
        <v>534.39999999998099</v>
      </c>
      <c r="F1675" s="120">
        <f>FORECAST(E1675,INDEX($D$2:$D$6081,MATCH(E1675,$C$2:$C$6081,1)-1):INDEX($D$2:$D$6081,MATCH(E1675,$C$2:$C$6081,1)+1),INDEX($C$2:$C$6081,MATCH(E1675,$C$2:$C$6081,1)-1):INDEX($C$2:$C$6081,MATCH(E1675,$C$2:$C$6081,1)+1))</f>
        <v>5.6808194243435363E-6</v>
      </c>
      <c r="H1675" s="122"/>
    </row>
    <row r="1676" spans="1:8" x14ac:dyDescent="0.2">
      <c r="A1676" s="123">
        <v>712.54812000000004</v>
      </c>
      <c r="B1676" s="123">
        <v>8.6361762999999996E-6</v>
      </c>
      <c r="C1676" s="125">
        <v>367.19999999998998</v>
      </c>
      <c r="D1676" s="120">
        <f>FORECAST(C1676,INDEX($B$2:$B$2069,MATCH(C1676,$A$2:$A$2069,1)-1):INDEX($B$2:$B$2069,MATCH(C1676,$A$2:$A$2069,1)+1),INDEX($A$2:$A$2069,MATCH(C1676,$A$2:$A$2069,1)-1):INDEX($A$2:$A$2069,MATCH(C1676,$A$2:$A$2069,1)+1))</f>
        <v>6.7394932689245849E-6</v>
      </c>
      <c r="E1676" s="135">
        <v>534.59999999998104</v>
      </c>
      <c r="F1676" s="120">
        <f>FORECAST(E1676,INDEX($D$2:$D$6081,MATCH(E1676,$C$2:$C$6081,1)-1):INDEX($D$2:$D$6081,MATCH(E1676,$C$2:$C$6081,1)+1),INDEX($C$2:$C$6081,MATCH(E1676,$C$2:$C$6081,1)-1):INDEX($C$2:$C$6081,MATCH(E1676,$C$2:$C$6081,1)+1))</f>
        <v>5.6836454499663309E-6</v>
      </c>
      <c r="H1676" s="122"/>
    </row>
    <row r="1677" spans="1:8" x14ac:dyDescent="0.2">
      <c r="A1677" s="123">
        <v>712.80115999999998</v>
      </c>
      <c r="B1677" s="123">
        <v>8.6484018000000007E-6</v>
      </c>
      <c r="C1677" s="125">
        <v>367.29999999999001</v>
      </c>
      <c r="D1677" s="120">
        <f>FORECAST(C1677,INDEX($B$2:$B$2069,MATCH(C1677,$A$2:$A$2069,1)-1):INDEX($B$2:$B$2069,MATCH(C1677,$A$2:$A$2069,1)+1),INDEX($A$2:$A$2069,MATCH(C1677,$A$2:$A$2069,1)-1):INDEX($A$2:$A$2069,MATCH(C1677,$A$2:$A$2069,1)+1))</f>
        <v>6.7370198892532557E-6</v>
      </c>
      <c r="E1677" s="124">
        <v>534.79999999998097</v>
      </c>
      <c r="F1677" s="120">
        <f>FORECAST(E1677,INDEX($D$2:$D$6081,MATCH(E1677,$C$2:$C$6081,1)-1):INDEX($D$2:$D$6081,MATCH(E1677,$C$2:$C$6081,1)+1),INDEX($C$2:$C$6081,MATCH(E1677,$C$2:$C$6081,1)-1):INDEX($C$2:$C$6081,MATCH(E1677,$C$2:$C$6081,1)+1))</f>
        <v>5.6863218328178455E-6</v>
      </c>
      <c r="H1677" s="122"/>
    </row>
    <row r="1678" spans="1:8" x14ac:dyDescent="0.2">
      <c r="A1678" s="123">
        <v>713.05415000000005</v>
      </c>
      <c r="B1678" s="123">
        <v>8.6622833E-6</v>
      </c>
      <c r="C1678" s="125">
        <v>367.39999999998997</v>
      </c>
      <c r="D1678" s="120">
        <f>FORECAST(C1678,INDEX($B$2:$B$2069,MATCH(C1678,$A$2:$A$2069,1)-1):INDEX($B$2:$B$2069,MATCH(C1678,$A$2:$A$2069,1)+1),INDEX($A$2:$A$2069,MATCH(C1678,$A$2:$A$2069,1)-1):INDEX($A$2:$A$2069,MATCH(C1678,$A$2:$A$2069,1)+1))</f>
        <v>6.7345465095819283E-6</v>
      </c>
      <c r="E1678" s="135">
        <v>534.99999999998101</v>
      </c>
      <c r="F1678" s="120">
        <f>FORECAST(E1678,INDEX($D$2:$D$6081,MATCH(E1678,$C$2:$C$6081,1)-1):INDEX($D$2:$D$6081,MATCH(E1678,$C$2:$C$6081,1)+1),INDEX($C$2:$C$6081,MATCH(E1678,$C$2:$C$6081,1)-1):INDEX($C$2:$C$6081,MATCH(E1678,$C$2:$C$6081,1)+1))</f>
        <v>5.6887706565539934E-6</v>
      </c>
      <c r="H1678" s="122"/>
    </row>
    <row r="1679" spans="1:8" x14ac:dyDescent="0.2">
      <c r="A1679" s="123">
        <v>713.30708000000004</v>
      </c>
      <c r="B1679" s="123">
        <v>8.6770759999999997E-6</v>
      </c>
      <c r="C1679" s="125">
        <v>367.49999999999</v>
      </c>
      <c r="D1679" s="120">
        <f>FORECAST(C1679,INDEX($B$2:$B$2069,MATCH(C1679,$A$2:$A$2069,1)-1):INDEX($B$2:$B$2069,MATCH(C1679,$A$2:$A$2069,1)+1),INDEX($A$2:$A$2069,MATCH(C1679,$A$2:$A$2069,1)-1):INDEX($A$2:$A$2069,MATCH(C1679,$A$2:$A$2069,1)+1))</f>
        <v>6.7303573884380609E-6</v>
      </c>
      <c r="E1679" s="124">
        <v>535.19999999998095</v>
      </c>
      <c r="F1679" s="120">
        <f>FORECAST(E1679,INDEX($D$2:$D$6081,MATCH(E1679,$C$2:$C$6081,1)-1):INDEX($D$2:$D$6081,MATCH(E1679,$C$2:$C$6081,1)+1),INDEX($C$2:$C$6081,MATCH(E1679,$C$2:$C$6081,1)-1):INDEX($C$2:$C$6081,MATCH(E1679,$C$2:$C$6081,1)+1))</f>
        <v>5.6911761981556661E-6</v>
      </c>
      <c r="H1679" s="122"/>
    </row>
    <row r="1680" spans="1:8" x14ac:dyDescent="0.2">
      <c r="A1680" s="123">
        <v>713.55994999999996</v>
      </c>
      <c r="B1680" s="123">
        <v>8.6932131000000006E-6</v>
      </c>
      <c r="C1680" s="125">
        <v>367.59999999999002</v>
      </c>
      <c r="D1680" s="120">
        <f>FORECAST(C1680,INDEX($B$2:$B$2069,MATCH(C1680,$A$2:$A$2069,1)-1):INDEX($B$2:$B$2069,MATCH(C1680,$A$2:$A$2069,1)+1),INDEX($A$2:$A$2069,MATCH(C1680,$A$2:$A$2069,1)-1):INDEX($A$2:$A$2069,MATCH(C1680,$A$2:$A$2069,1)+1))</f>
        <v>6.7272632589695134E-6</v>
      </c>
      <c r="E1680" s="135">
        <v>535.39999999998099</v>
      </c>
      <c r="F1680" s="120">
        <f>FORECAST(E1680,INDEX($D$2:$D$6081,MATCH(E1680,$C$2:$C$6081,1)-1):INDEX($D$2:$D$6081,MATCH(E1680,$C$2:$C$6081,1)+1),INDEX($C$2:$C$6081,MATCH(E1680,$C$2:$C$6081,1)-1):INDEX($C$2:$C$6081,MATCH(E1680,$C$2:$C$6081,1)+1))</f>
        <v>5.6937929637206925E-6</v>
      </c>
      <c r="H1680" s="122"/>
    </row>
    <row r="1681" spans="1:8" x14ac:dyDescent="0.2">
      <c r="A1681" s="123">
        <v>713.81277</v>
      </c>
      <c r="B1681" s="123">
        <v>8.7071548000000006E-6</v>
      </c>
      <c r="C1681" s="125">
        <v>367.69999999998998</v>
      </c>
      <c r="D1681" s="120">
        <f>FORECAST(C1681,INDEX($B$2:$B$2069,MATCH(C1681,$A$2:$A$2069,1)-1):INDEX($B$2:$B$2069,MATCH(C1681,$A$2:$A$2069,1)+1),INDEX($A$2:$A$2069,MATCH(C1681,$A$2:$A$2069,1)-1):INDEX($A$2:$A$2069,MATCH(C1681,$A$2:$A$2069,1)+1))</f>
        <v>6.7241691295009675E-6</v>
      </c>
      <c r="E1681" s="124">
        <v>535.59999999998104</v>
      </c>
      <c r="F1681" s="120">
        <f>FORECAST(E1681,INDEX($D$2:$D$6081,MATCH(E1681,$C$2:$C$6081,1)-1):INDEX($D$2:$D$6081,MATCH(E1681,$C$2:$C$6081,1)+1),INDEX($C$2:$C$6081,MATCH(E1681,$C$2:$C$6081,1)-1):INDEX($C$2:$C$6081,MATCH(E1681,$C$2:$C$6081,1)+1))</f>
        <v>5.6964775502597948E-6</v>
      </c>
      <c r="H1681" s="122"/>
    </row>
    <row r="1682" spans="1:8" x14ac:dyDescent="0.2">
      <c r="A1682" s="123">
        <v>714.06551999999999</v>
      </c>
      <c r="B1682" s="123">
        <v>8.7228793999999998E-6</v>
      </c>
      <c r="C1682" s="125">
        <v>367.79999999999001</v>
      </c>
      <c r="D1682" s="120">
        <f>FORECAST(C1682,INDEX($B$2:$B$2069,MATCH(C1682,$A$2:$A$2069,1)-1):INDEX($B$2:$B$2069,MATCH(C1682,$A$2:$A$2069,1)+1),INDEX($A$2:$A$2069,MATCH(C1682,$A$2:$A$2069,1)-1):INDEX($A$2:$A$2069,MATCH(C1682,$A$2:$A$2069,1)+1))</f>
        <v>6.72107500003242E-6</v>
      </c>
      <c r="E1682" s="135">
        <v>535.79999999998097</v>
      </c>
      <c r="F1682" s="120">
        <f>FORECAST(E1682,INDEX($D$2:$D$6081,MATCH(E1682,$C$2:$C$6081,1)-1):INDEX($D$2:$D$6081,MATCH(E1682,$C$2:$C$6081,1)+1),INDEX($C$2:$C$6081,MATCH(E1682,$C$2:$C$6081,1)-1):INDEX($C$2:$C$6081,MATCH(E1682,$C$2:$C$6081,1)+1))</f>
        <v>5.6992791300563744E-6</v>
      </c>
      <c r="H1682" s="122"/>
    </row>
    <row r="1683" spans="1:8" x14ac:dyDescent="0.2">
      <c r="A1683" s="123">
        <v>714.31822999999997</v>
      </c>
      <c r="B1683" s="123">
        <v>8.742349E-6</v>
      </c>
      <c r="C1683" s="125">
        <v>367.89999999998997</v>
      </c>
      <c r="D1683" s="120">
        <f>FORECAST(C1683,INDEX($B$2:$B$2069,MATCH(C1683,$A$2:$A$2069,1)-1):INDEX($B$2:$B$2069,MATCH(C1683,$A$2:$A$2069,1)+1),INDEX($A$2:$A$2069,MATCH(C1683,$A$2:$A$2069,1)-1):INDEX($A$2:$A$2069,MATCH(C1683,$A$2:$A$2069,1)+1))</f>
        <v>6.721984430715004E-6</v>
      </c>
      <c r="E1683" s="124">
        <v>535.99999999998101</v>
      </c>
      <c r="F1683" s="120">
        <f>FORECAST(E1683,INDEX($D$2:$D$6081,MATCH(E1683,$C$2:$C$6081,1)-1):INDEX($D$2:$D$6081,MATCH(E1683,$C$2:$C$6081,1)+1),INDEX($C$2:$C$6081,MATCH(E1683,$C$2:$C$6081,1)-1):INDEX($C$2:$C$6081,MATCH(E1683,$C$2:$C$6081,1)+1))</f>
        <v>5.7021124429967952E-6</v>
      </c>
      <c r="H1683" s="122"/>
    </row>
    <row r="1684" spans="1:8" x14ac:dyDescent="0.2">
      <c r="A1684" s="123">
        <v>714.57087000000001</v>
      </c>
      <c r="B1684" s="123">
        <v>8.7609258000000007E-6</v>
      </c>
      <c r="C1684" s="125">
        <v>367.99999999999</v>
      </c>
      <c r="D1684" s="120">
        <f>FORECAST(C1684,INDEX($B$2:$B$2069,MATCH(C1684,$A$2:$A$2069,1)-1):INDEX($B$2:$B$2069,MATCH(C1684,$A$2:$A$2069,1)+1),INDEX($A$2:$A$2069,MATCH(C1684,$A$2:$A$2069,1)-1):INDEX($A$2:$A$2069,MATCH(C1684,$A$2:$A$2069,1)+1))</f>
        <v>6.7199044697592336E-6</v>
      </c>
      <c r="E1684" s="135">
        <v>536.19999999998095</v>
      </c>
      <c r="F1684" s="120">
        <f>FORECAST(E1684,INDEX($D$2:$D$6081,MATCH(E1684,$C$2:$C$6081,1)-1):INDEX($D$2:$D$6081,MATCH(E1684,$C$2:$C$6081,1)+1),INDEX($C$2:$C$6081,MATCH(E1684,$C$2:$C$6081,1)-1):INDEX($C$2:$C$6081,MATCH(E1684,$C$2:$C$6081,1)+1))</f>
        <v>5.704637064987345E-6</v>
      </c>
      <c r="H1684" s="122"/>
    </row>
    <row r="1685" spans="1:8" x14ac:dyDescent="0.2">
      <c r="A1685" s="123">
        <v>714.82345999999995</v>
      </c>
      <c r="B1685" s="123">
        <v>8.7798777000000004E-6</v>
      </c>
      <c r="C1685" s="125">
        <v>368.09999999999002</v>
      </c>
      <c r="D1685" s="120">
        <f>FORECAST(C1685,INDEX($B$2:$B$2069,MATCH(C1685,$A$2:$A$2069,1)-1):INDEX($B$2:$B$2069,MATCH(C1685,$A$2:$A$2069,1)+1),INDEX($A$2:$A$2069,MATCH(C1685,$A$2:$A$2069,1)-1):INDEX($A$2:$A$2069,MATCH(C1685,$A$2:$A$2069,1)+1))</f>
        <v>6.7178245088034648E-6</v>
      </c>
      <c r="E1685" s="124">
        <v>536.39999999998099</v>
      </c>
      <c r="F1685" s="120">
        <f>FORECAST(E1685,INDEX($D$2:$D$6081,MATCH(E1685,$C$2:$C$6081,1)-1):INDEX($D$2:$D$6081,MATCH(E1685,$C$2:$C$6081,1)+1),INDEX($C$2:$C$6081,MATCH(E1685,$C$2:$C$6081,1)-1):INDEX($C$2:$C$6081,MATCH(E1685,$C$2:$C$6081,1)+1))</f>
        <v>5.7073923390770597E-6</v>
      </c>
      <c r="H1685" s="122"/>
    </row>
    <row r="1686" spans="1:8" x14ac:dyDescent="0.2">
      <c r="A1686" s="123">
        <v>715.07599000000005</v>
      </c>
      <c r="B1686" s="123">
        <v>8.7987238000000001E-6</v>
      </c>
      <c r="C1686" s="125">
        <v>368.19999999998998</v>
      </c>
      <c r="D1686" s="120">
        <f>FORECAST(C1686,INDEX($B$2:$B$2069,MATCH(C1686,$A$2:$A$2069,1)-1):INDEX($B$2:$B$2069,MATCH(C1686,$A$2:$A$2069,1)+1),INDEX($A$2:$A$2069,MATCH(C1686,$A$2:$A$2069,1)-1):INDEX($A$2:$A$2069,MATCH(C1686,$A$2:$A$2069,1)+1))</f>
        <v>6.7181273257905367E-6</v>
      </c>
      <c r="E1686" s="135">
        <v>536.59999999998104</v>
      </c>
      <c r="F1686" s="120">
        <f>FORECAST(E1686,INDEX($D$2:$D$6081,MATCH(E1686,$C$2:$C$6081,1)-1):INDEX($D$2:$D$6081,MATCH(E1686,$C$2:$C$6081,1)+1),INDEX($C$2:$C$6081,MATCH(E1686,$C$2:$C$6081,1)-1):INDEX($C$2:$C$6081,MATCH(E1686,$C$2:$C$6081,1)+1))</f>
        <v>5.7102683254754069E-6</v>
      </c>
      <c r="H1686" s="122"/>
    </row>
    <row r="1687" spans="1:8" x14ac:dyDescent="0.2">
      <c r="A1687" s="123">
        <v>715.32847000000004</v>
      </c>
      <c r="B1687" s="123">
        <v>8.8207638000000003E-6</v>
      </c>
      <c r="C1687" s="125">
        <v>368.29999999999001</v>
      </c>
      <c r="D1687" s="120">
        <f>FORECAST(C1687,INDEX($B$2:$B$2069,MATCH(C1687,$A$2:$A$2069,1)-1):INDEX($B$2:$B$2069,MATCH(C1687,$A$2:$A$2069,1)+1),INDEX($A$2:$A$2069,MATCH(C1687,$A$2:$A$2069,1)-1):INDEX($A$2:$A$2069,MATCH(C1687,$A$2:$A$2069,1)+1))</f>
        <v>6.7177146466973343E-6</v>
      </c>
      <c r="E1687" s="124">
        <v>536.79999999998097</v>
      </c>
      <c r="F1687" s="120">
        <f>FORECAST(E1687,INDEX($D$2:$D$6081,MATCH(E1687,$C$2:$C$6081,1)-1):INDEX($D$2:$D$6081,MATCH(E1687,$C$2:$C$6081,1)+1),INDEX($C$2:$C$6081,MATCH(E1687,$C$2:$C$6081,1)-1):INDEX($C$2:$C$6081,MATCH(E1687,$C$2:$C$6081,1)+1))</f>
        <v>5.7132377601778485E-6</v>
      </c>
      <c r="H1687" s="122"/>
    </row>
    <row r="1688" spans="1:8" x14ac:dyDescent="0.2">
      <c r="A1688" s="123">
        <v>715.58087999999998</v>
      </c>
      <c r="B1688" s="123">
        <v>8.8411865000000007E-6</v>
      </c>
      <c r="C1688" s="125">
        <v>368.39999999998997</v>
      </c>
      <c r="D1688" s="120">
        <f>FORECAST(C1688,INDEX($B$2:$B$2069,MATCH(C1688,$A$2:$A$2069,1)-1):INDEX($B$2:$B$2069,MATCH(C1688,$A$2:$A$2069,1)+1),INDEX($A$2:$A$2069,MATCH(C1688,$A$2:$A$2069,1)-1):INDEX($A$2:$A$2069,MATCH(C1688,$A$2:$A$2069,1)+1))</f>
        <v>6.7173019676041336E-6</v>
      </c>
      <c r="E1688" s="135">
        <v>536.99999999998101</v>
      </c>
      <c r="F1688" s="120">
        <f>FORECAST(E1688,INDEX($D$2:$D$6081,MATCH(E1688,$C$2:$C$6081,1)-1):INDEX($D$2:$D$6081,MATCH(E1688,$C$2:$C$6081,1)+1),INDEX($C$2:$C$6081,MATCH(E1688,$C$2:$C$6081,1)-1):INDEX($C$2:$C$6081,MATCH(E1688,$C$2:$C$6081,1)+1))</f>
        <v>5.7164330378208337E-6</v>
      </c>
      <c r="H1688" s="122"/>
    </row>
    <row r="1689" spans="1:8" x14ac:dyDescent="0.2">
      <c r="A1689" s="123">
        <v>715.83324000000005</v>
      </c>
      <c r="B1689" s="123">
        <v>8.8612651000000002E-6</v>
      </c>
      <c r="C1689" s="125">
        <v>368.49999999999</v>
      </c>
      <c r="D1689" s="120">
        <f>FORECAST(C1689,INDEX($B$2:$B$2069,MATCH(C1689,$A$2:$A$2069,1)-1):INDEX($B$2:$B$2069,MATCH(C1689,$A$2:$A$2069,1)+1),INDEX($A$2:$A$2069,MATCH(C1689,$A$2:$A$2069,1)-1):INDEX($A$2:$A$2069,MATCH(C1689,$A$2:$A$2069,1)+1))</f>
        <v>6.715913347812146E-6</v>
      </c>
      <c r="E1689" s="124">
        <v>537.19999999998095</v>
      </c>
      <c r="F1689" s="120">
        <f>FORECAST(E1689,INDEX($D$2:$D$6081,MATCH(E1689,$C$2:$C$6081,1)-1):INDEX($D$2:$D$6081,MATCH(E1689,$C$2:$C$6081,1)+1),INDEX($C$2:$C$6081,MATCH(E1689,$C$2:$C$6081,1)-1):INDEX($C$2:$C$6081,MATCH(E1689,$C$2:$C$6081,1)+1))</f>
        <v>5.7195847942417991E-6</v>
      </c>
      <c r="H1689" s="122"/>
    </row>
    <row r="1690" spans="1:8" x14ac:dyDescent="0.2">
      <c r="A1690" s="123">
        <v>716.08555000000001</v>
      </c>
      <c r="B1690" s="123">
        <v>8.8802840999999998E-6</v>
      </c>
      <c r="C1690" s="125">
        <v>368.59999999999002</v>
      </c>
      <c r="D1690" s="120">
        <f>FORECAST(C1690,INDEX($B$2:$B$2069,MATCH(C1690,$A$2:$A$2069,1)-1):INDEX($B$2:$B$2069,MATCH(C1690,$A$2:$A$2069,1)+1),INDEX($A$2:$A$2069,MATCH(C1690,$A$2:$A$2069,1)-1):INDEX($A$2:$A$2069,MATCH(C1690,$A$2:$A$2069,1)+1))</f>
        <v>6.7149868642870229E-6</v>
      </c>
      <c r="E1690" s="135">
        <v>537.39999999998099</v>
      </c>
      <c r="F1690" s="120">
        <f>FORECAST(E1690,INDEX($D$2:$D$6081,MATCH(E1690,$C$2:$C$6081,1)-1):INDEX($D$2:$D$6081,MATCH(E1690,$C$2:$C$6081,1)+1),INDEX($C$2:$C$6081,MATCH(E1690,$C$2:$C$6081,1)-1):INDEX($C$2:$C$6081,MATCH(E1690,$C$2:$C$6081,1)+1))</f>
        <v>5.7226694288694149E-6</v>
      </c>
      <c r="H1690" s="122"/>
    </row>
    <row r="1691" spans="1:8" x14ac:dyDescent="0.2">
      <c r="A1691" s="123">
        <v>716.33780000000002</v>
      </c>
      <c r="B1691" s="123">
        <v>8.8993230999999992E-6</v>
      </c>
      <c r="C1691" s="125">
        <v>368.69999999998998</v>
      </c>
      <c r="D1691" s="120">
        <f>FORECAST(C1691,INDEX($B$2:$B$2069,MATCH(C1691,$A$2:$A$2069,1)-1):INDEX($B$2:$B$2069,MATCH(C1691,$A$2:$A$2069,1)+1),INDEX($A$2:$A$2069,MATCH(C1691,$A$2:$A$2069,1)-1):INDEX($A$2:$A$2069,MATCH(C1691,$A$2:$A$2069,1)+1))</f>
        <v>6.7140603807619007E-6</v>
      </c>
      <c r="E1691" s="124">
        <v>537.59999999998104</v>
      </c>
      <c r="F1691" s="120">
        <f>FORECAST(E1691,INDEX($D$2:$D$6081,MATCH(E1691,$C$2:$C$6081,1)-1):INDEX($D$2:$D$6081,MATCH(E1691,$C$2:$C$6081,1)+1),INDEX($C$2:$C$6081,MATCH(E1691,$C$2:$C$6081,1)-1):INDEX($C$2:$C$6081,MATCH(E1691,$C$2:$C$6081,1)+1))</f>
        <v>5.7255300083256224E-6</v>
      </c>
      <c r="H1691" s="122"/>
    </row>
    <row r="1692" spans="1:8" x14ac:dyDescent="0.2">
      <c r="A1692" s="123">
        <v>716.58998999999994</v>
      </c>
      <c r="B1692" s="123">
        <v>8.9179795000000006E-6</v>
      </c>
      <c r="C1692" s="125">
        <v>368.79999999999001</v>
      </c>
      <c r="D1692" s="120">
        <f>FORECAST(C1692,INDEX($B$2:$B$2069,MATCH(C1692,$A$2:$A$2069,1)-1):INDEX($B$2:$B$2069,MATCH(C1692,$A$2:$A$2069,1)+1),INDEX($A$2:$A$2069,MATCH(C1692,$A$2:$A$2069,1)-1):INDEX($A$2:$A$2069,MATCH(C1692,$A$2:$A$2069,1)+1))</f>
        <v>6.7131338972367768E-6</v>
      </c>
      <c r="E1692" s="135">
        <v>537.79999999998097</v>
      </c>
      <c r="F1692" s="120">
        <f>FORECAST(E1692,INDEX($D$2:$D$6081,MATCH(E1692,$C$2:$C$6081,1)-1):INDEX($D$2:$D$6081,MATCH(E1692,$C$2:$C$6081,1)+1),INDEX($C$2:$C$6081,MATCH(E1692,$C$2:$C$6081,1)-1):INDEX($C$2:$C$6081,MATCH(E1692,$C$2:$C$6081,1)+1))</f>
        <v>5.7283292610923842E-6</v>
      </c>
      <c r="H1692" s="122"/>
    </row>
    <row r="1693" spans="1:8" x14ac:dyDescent="0.2">
      <c r="A1693" s="123">
        <v>716.84212000000002</v>
      </c>
      <c r="B1693" s="123">
        <v>8.9345120000000001E-6</v>
      </c>
      <c r="C1693" s="125">
        <v>368.89999999998997</v>
      </c>
      <c r="D1693" s="120">
        <f>FORECAST(C1693,INDEX($B$2:$B$2069,MATCH(C1693,$A$2:$A$2069,1)-1):INDEX($B$2:$B$2069,MATCH(C1693,$A$2:$A$2069,1)+1),INDEX($A$2:$A$2069,MATCH(C1693,$A$2:$A$2069,1)-1):INDEX($A$2:$A$2069,MATCH(C1693,$A$2:$A$2069,1)+1))</f>
        <v>6.7125666394781007E-6</v>
      </c>
      <c r="E1693" s="124">
        <v>537.99999999998101</v>
      </c>
      <c r="F1693" s="120">
        <f>FORECAST(E1693,INDEX($D$2:$D$6081,MATCH(E1693,$C$2:$C$6081,1)-1):INDEX($D$2:$D$6081,MATCH(E1693,$C$2:$C$6081,1)+1),INDEX($C$2:$C$6081,MATCH(E1693,$C$2:$C$6081,1)-1):INDEX($C$2:$C$6081,MATCH(E1693,$C$2:$C$6081,1)+1))</f>
        <v>5.7313631338835052E-6</v>
      </c>
      <c r="H1693" s="122"/>
    </row>
    <row r="1694" spans="1:8" x14ac:dyDescent="0.2">
      <c r="A1694" s="123">
        <v>717.0942</v>
      </c>
      <c r="B1694" s="123">
        <v>8.9505610000000003E-6</v>
      </c>
      <c r="C1694" s="125">
        <v>368.99999999999</v>
      </c>
      <c r="D1694" s="120">
        <f>FORECAST(C1694,INDEX($B$2:$B$2069,MATCH(C1694,$A$2:$A$2069,1)-1):INDEX($B$2:$B$2069,MATCH(C1694,$A$2:$A$2069,1)+1),INDEX($A$2:$A$2069,MATCH(C1694,$A$2:$A$2069,1)-1):INDEX($A$2:$A$2069,MATCH(C1694,$A$2:$A$2069,1)+1))</f>
        <v>6.7116469288045384E-6</v>
      </c>
      <c r="E1694" s="135">
        <v>538.19999999998095</v>
      </c>
      <c r="F1694" s="120">
        <f>FORECAST(E1694,INDEX($D$2:$D$6081,MATCH(E1694,$C$2:$C$6081,1)-1):INDEX($D$2:$D$6081,MATCH(E1694,$C$2:$C$6081,1)+1),INDEX($C$2:$C$6081,MATCH(E1694,$C$2:$C$6081,1)-1):INDEX($C$2:$C$6081,MATCH(E1694,$C$2:$C$6081,1)+1))</f>
        <v>5.734412525932602E-6</v>
      </c>
      <c r="H1694" s="122"/>
    </row>
    <row r="1695" spans="1:8" x14ac:dyDescent="0.2">
      <c r="A1695" s="123">
        <v>717.34622000000002</v>
      </c>
      <c r="B1695" s="123">
        <v>8.9655662999999995E-6</v>
      </c>
      <c r="C1695" s="125">
        <v>369.09999999999002</v>
      </c>
      <c r="D1695" s="120">
        <f>FORECAST(C1695,INDEX($B$2:$B$2069,MATCH(C1695,$A$2:$A$2069,1)-1):INDEX($B$2:$B$2069,MATCH(C1695,$A$2:$A$2069,1)+1),INDEX($A$2:$A$2069,MATCH(C1695,$A$2:$A$2069,1)-1):INDEX($A$2:$A$2069,MATCH(C1695,$A$2:$A$2069,1)+1))</f>
        <v>6.7107272181309778E-6</v>
      </c>
      <c r="E1695" s="124">
        <v>538.39999999998099</v>
      </c>
      <c r="F1695" s="120">
        <f>FORECAST(E1695,INDEX($D$2:$D$6081,MATCH(E1695,$C$2:$C$6081,1)-1):INDEX($D$2:$D$6081,MATCH(E1695,$C$2:$C$6081,1)+1),INDEX($C$2:$C$6081,MATCH(E1695,$C$2:$C$6081,1)-1):INDEX($C$2:$C$6081,MATCH(E1695,$C$2:$C$6081,1)+1))</f>
        <v>5.7375891208723036E-6</v>
      </c>
      <c r="H1695" s="122"/>
    </row>
    <row r="1696" spans="1:8" x14ac:dyDescent="0.2">
      <c r="A1696" s="123">
        <v>717.59819000000005</v>
      </c>
      <c r="B1696" s="123">
        <v>8.9814744000000006E-6</v>
      </c>
      <c r="C1696" s="125">
        <v>369.19999999998998</v>
      </c>
      <c r="D1696" s="120">
        <f>FORECAST(C1696,INDEX($B$2:$B$2069,MATCH(C1696,$A$2:$A$2069,1)-1):INDEX($B$2:$B$2069,MATCH(C1696,$A$2:$A$2069,1)+1),INDEX($A$2:$A$2069,MATCH(C1696,$A$2:$A$2069,1)-1):INDEX($A$2:$A$2069,MATCH(C1696,$A$2:$A$2069,1)+1))</f>
        <v>6.7098936627004844E-6</v>
      </c>
      <c r="E1696" s="135">
        <v>538.59999999998104</v>
      </c>
      <c r="F1696" s="120">
        <f>FORECAST(E1696,INDEX($D$2:$D$6081,MATCH(E1696,$C$2:$C$6081,1)-1):INDEX($D$2:$D$6081,MATCH(E1696,$C$2:$C$6081,1)+1),INDEX($C$2:$C$6081,MATCH(E1696,$C$2:$C$6081,1)-1):INDEX($C$2:$C$6081,MATCH(E1696,$C$2:$C$6081,1)+1))</f>
        <v>5.7407516829650746E-6</v>
      </c>
      <c r="H1696" s="122"/>
    </row>
    <row r="1697" spans="1:8" x14ac:dyDescent="0.2">
      <c r="A1697" s="123">
        <v>717.8501</v>
      </c>
      <c r="B1697" s="123">
        <v>8.9984320999999992E-6</v>
      </c>
      <c r="C1697" s="125">
        <v>369.29999999999001</v>
      </c>
      <c r="D1697" s="120">
        <f>FORECAST(C1697,INDEX($B$2:$B$2069,MATCH(C1697,$A$2:$A$2069,1)-1):INDEX($B$2:$B$2069,MATCH(C1697,$A$2:$A$2069,1)+1),INDEX($A$2:$A$2069,MATCH(C1697,$A$2:$A$2069,1)-1):INDEX($A$2:$A$2069,MATCH(C1697,$A$2:$A$2069,1)+1))</f>
        <v>6.7091343616432812E-6</v>
      </c>
      <c r="E1697" s="124">
        <v>538.79999999998097</v>
      </c>
      <c r="F1697" s="120">
        <f>FORECAST(E1697,INDEX($D$2:$D$6081,MATCH(E1697,$C$2:$C$6081,1)-1):INDEX($D$2:$D$6081,MATCH(E1697,$C$2:$C$6081,1)+1),INDEX($C$2:$C$6081,MATCH(E1697,$C$2:$C$6081,1)-1):INDEX($C$2:$C$6081,MATCH(E1697,$C$2:$C$6081,1)+1))</f>
        <v>5.7439910227061996E-6</v>
      </c>
      <c r="H1697" s="122"/>
    </row>
    <row r="1698" spans="1:8" x14ac:dyDescent="0.2">
      <c r="A1698" s="123">
        <v>718.10194999999999</v>
      </c>
      <c r="B1698" s="123">
        <v>9.014681E-6</v>
      </c>
      <c r="C1698" s="125">
        <v>369.39999999998997</v>
      </c>
      <c r="D1698" s="120">
        <f>FORECAST(C1698,INDEX($B$2:$B$2069,MATCH(C1698,$A$2:$A$2069,1)-1):INDEX($B$2:$B$2069,MATCH(C1698,$A$2:$A$2069,1)+1),INDEX($A$2:$A$2069,MATCH(C1698,$A$2:$A$2069,1)-1):INDEX($A$2:$A$2069,MATCH(C1698,$A$2:$A$2069,1)+1))</f>
        <v>6.7083750605860788E-6</v>
      </c>
      <c r="E1698" s="135">
        <v>538.99999999998101</v>
      </c>
      <c r="F1698" s="120">
        <f>FORECAST(E1698,INDEX($D$2:$D$6081,MATCH(E1698,$C$2:$C$6081,1)-1):INDEX($D$2:$D$6081,MATCH(E1698,$C$2:$C$6081,1)+1),INDEX($C$2:$C$6081,MATCH(E1698,$C$2:$C$6081,1)-1):INDEX($C$2:$C$6081,MATCH(E1698,$C$2:$C$6081,1)+1))</f>
        <v>5.7473163111736489E-6</v>
      </c>
      <c r="H1698" s="122"/>
    </row>
    <row r="1699" spans="1:8" x14ac:dyDescent="0.2">
      <c r="A1699" s="123">
        <v>718.35374000000002</v>
      </c>
      <c r="B1699" s="123">
        <v>9.0327849999999999E-6</v>
      </c>
      <c r="C1699" s="125">
        <v>369.49999999999</v>
      </c>
      <c r="D1699" s="120">
        <f>FORECAST(C1699,INDEX($B$2:$B$2069,MATCH(C1699,$A$2:$A$2069,1)-1):INDEX($B$2:$B$2069,MATCH(C1699,$A$2:$A$2069,1)+1),INDEX($A$2:$A$2069,MATCH(C1699,$A$2:$A$2069,1)-1):INDEX($A$2:$A$2069,MATCH(C1699,$A$2:$A$2069,1)+1))</f>
        <v>6.7104713883068042E-6</v>
      </c>
      <c r="E1699" s="124">
        <v>539.19999999998095</v>
      </c>
      <c r="F1699" s="120">
        <f>FORECAST(E1699,INDEX($D$2:$D$6081,MATCH(E1699,$C$2:$C$6081,1)-1):INDEX($D$2:$D$6081,MATCH(E1699,$C$2:$C$6081,1)+1),INDEX($C$2:$C$6081,MATCH(E1699,$C$2:$C$6081,1)-1):INDEX($C$2:$C$6081,MATCH(E1699,$C$2:$C$6081,1)+1))</f>
        <v>5.750725913977865E-6</v>
      </c>
      <c r="H1699" s="122"/>
    </row>
    <row r="1700" spans="1:8" x14ac:dyDescent="0.2">
      <c r="A1700" s="123">
        <v>718.60547999999994</v>
      </c>
      <c r="B1700" s="123">
        <v>9.0498351E-6</v>
      </c>
      <c r="C1700" s="125">
        <v>369.59999999999002</v>
      </c>
      <c r="D1700" s="120">
        <f>FORECAST(C1700,INDEX($B$2:$B$2069,MATCH(C1700,$A$2:$A$2069,1)-1):INDEX($B$2:$B$2069,MATCH(C1700,$A$2:$A$2069,1)+1),INDEX($A$2:$A$2069,MATCH(C1700,$A$2:$A$2069,1)-1):INDEX($A$2:$A$2069,MATCH(C1700,$A$2:$A$2069,1)+1))</f>
        <v>6.7108457434975385E-6</v>
      </c>
      <c r="E1700" s="135">
        <v>539.39999999998099</v>
      </c>
      <c r="F1700" s="120">
        <f>FORECAST(E1700,INDEX($D$2:$D$6081,MATCH(E1700,$C$2:$C$6081,1)-1):INDEX($D$2:$D$6081,MATCH(E1700,$C$2:$C$6081,1)+1),INDEX($C$2:$C$6081,MATCH(E1700,$C$2:$C$6081,1)-1):INDEX($C$2:$C$6081,MATCH(E1700,$C$2:$C$6081,1)+1))</f>
        <v>5.7542825143648374E-6</v>
      </c>
      <c r="H1700" s="122"/>
    </row>
    <row r="1701" spans="1:8" x14ac:dyDescent="0.2">
      <c r="A1701" s="123">
        <v>718.85716000000002</v>
      </c>
      <c r="B1701" s="123">
        <v>9.0677912000000001E-6</v>
      </c>
      <c r="C1701" s="125">
        <v>369.69999999998998</v>
      </c>
      <c r="D1701" s="120">
        <f>FORECAST(C1701,INDEX($B$2:$B$2069,MATCH(C1701,$A$2:$A$2069,1)-1):INDEX($B$2:$B$2069,MATCH(C1701,$A$2:$A$2069,1)+1),INDEX($A$2:$A$2069,MATCH(C1701,$A$2:$A$2069,1)-1):INDEX($A$2:$A$2069,MATCH(C1701,$A$2:$A$2069,1)+1))</f>
        <v>6.7112200986882728E-6</v>
      </c>
      <c r="E1701" s="124">
        <v>539.59999999998104</v>
      </c>
      <c r="F1701" s="120">
        <f>FORECAST(E1701,INDEX($D$2:$D$6081,MATCH(E1701,$C$2:$C$6081,1)-1):INDEX($D$2:$D$6081,MATCH(E1701,$C$2:$C$6081,1)+1),INDEX($C$2:$C$6081,MATCH(E1701,$C$2:$C$6081,1)-1):INDEX($C$2:$C$6081,MATCH(E1701,$C$2:$C$6081,1)+1))</f>
        <v>5.7576034521074054E-6</v>
      </c>
      <c r="H1701" s="122"/>
    </row>
    <row r="1702" spans="1:8" x14ac:dyDescent="0.2">
      <c r="A1702" s="123">
        <v>719.10879</v>
      </c>
      <c r="B1702" s="123">
        <v>9.0864552000000003E-6</v>
      </c>
      <c r="C1702" s="125">
        <v>369.79999999999001</v>
      </c>
      <c r="D1702" s="120">
        <f>FORECAST(C1702,INDEX($B$2:$B$2069,MATCH(C1702,$A$2:$A$2069,1)-1):INDEX($B$2:$B$2069,MATCH(C1702,$A$2:$A$2069,1)+1),INDEX($A$2:$A$2069,MATCH(C1702,$A$2:$A$2069,1)-1):INDEX($A$2:$A$2069,MATCH(C1702,$A$2:$A$2069,1)+1))</f>
        <v>6.7115944538790071E-6</v>
      </c>
      <c r="E1702" s="135">
        <v>539.79999999998097</v>
      </c>
      <c r="F1702" s="120">
        <f>FORECAST(E1702,INDEX($D$2:$D$6081,MATCH(E1702,$C$2:$C$6081,1)-1):INDEX($D$2:$D$6081,MATCH(E1702,$C$2:$C$6081,1)+1),INDEX($C$2:$C$6081,MATCH(E1702,$C$2:$C$6081,1)-1):INDEX($C$2:$C$6081,MATCH(E1702,$C$2:$C$6081,1)+1))</f>
        <v>5.7603006214966427E-6</v>
      </c>
      <c r="H1702" s="122"/>
    </row>
    <row r="1703" spans="1:8" x14ac:dyDescent="0.2">
      <c r="A1703" s="123">
        <v>719.36036000000001</v>
      </c>
      <c r="B1703" s="123">
        <v>9.1060484999999999E-6</v>
      </c>
      <c r="C1703" s="125">
        <v>369.89999999998997</v>
      </c>
      <c r="D1703" s="120">
        <f>FORECAST(C1703,INDEX($B$2:$B$2069,MATCH(C1703,$A$2:$A$2069,1)-1):INDEX($B$2:$B$2069,MATCH(C1703,$A$2:$A$2069,1)+1),INDEX($A$2:$A$2069,MATCH(C1703,$A$2:$A$2069,1)-1):INDEX($A$2:$A$2069,MATCH(C1703,$A$2:$A$2069,1)+1))</f>
        <v>6.7100255472112777E-6</v>
      </c>
      <c r="E1703" s="124">
        <v>539.99999999998101</v>
      </c>
      <c r="F1703" s="120">
        <f>FORECAST(E1703,INDEX($D$2:$D$6081,MATCH(E1703,$C$2:$C$6081,1)-1):INDEX($D$2:$D$6081,MATCH(E1703,$C$2:$C$6081,1)+1),INDEX($C$2:$C$6081,MATCH(E1703,$C$2:$C$6081,1)-1):INDEX($C$2:$C$6081,MATCH(E1703,$C$2:$C$6081,1)+1))</f>
        <v>5.7633148043966777E-6</v>
      </c>
      <c r="H1703" s="122"/>
    </row>
    <row r="1704" spans="1:8" x14ac:dyDescent="0.2">
      <c r="A1704" s="123">
        <v>719.61186999999995</v>
      </c>
      <c r="B1704" s="123">
        <v>9.1269569999999999E-6</v>
      </c>
      <c r="C1704" s="125">
        <v>369.99999999999</v>
      </c>
      <c r="D1704" s="120">
        <f>FORECAST(C1704,INDEX($B$2:$B$2069,MATCH(C1704,$A$2:$A$2069,1)-1):INDEX($B$2:$B$2069,MATCH(C1704,$A$2:$A$2069,1)+1),INDEX($A$2:$A$2069,MATCH(C1704,$A$2:$A$2069,1)-1):INDEX($A$2:$A$2069,MATCH(C1704,$A$2:$A$2069,1)+1))</f>
        <v>6.7102297587324492E-6</v>
      </c>
      <c r="E1704" s="135">
        <v>540.19999999998095</v>
      </c>
      <c r="F1704" s="120">
        <f>FORECAST(E1704,INDEX($D$2:$D$6081,MATCH(E1704,$C$2:$C$6081,1)-1):INDEX($D$2:$D$6081,MATCH(E1704,$C$2:$C$6081,1)+1),INDEX($C$2:$C$6081,MATCH(E1704,$C$2:$C$6081,1)-1):INDEX($C$2:$C$6081,MATCH(E1704,$C$2:$C$6081,1)+1))</f>
        <v>5.766147974111879E-6</v>
      </c>
      <c r="H1704" s="122"/>
    </row>
    <row r="1705" spans="1:8" x14ac:dyDescent="0.2">
      <c r="A1705" s="123">
        <v>719.86333000000002</v>
      </c>
      <c r="B1705" s="123">
        <v>9.1497562999999995E-6</v>
      </c>
      <c r="C1705" s="125">
        <v>370.09999999999002</v>
      </c>
      <c r="D1705" s="120">
        <f>FORECAST(C1705,INDEX($B$2:$B$2069,MATCH(C1705,$A$2:$A$2069,1)-1):INDEX($B$2:$B$2069,MATCH(C1705,$A$2:$A$2069,1)+1),INDEX($A$2:$A$2069,MATCH(C1705,$A$2:$A$2069,1)-1):INDEX($A$2:$A$2069,MATCH(C1705,$A$2:$A$2069,1)+1))</f>
        <v>6.7104339702536215E-6</v>
      </c>
      <c r="E1705" s="124">
        <v>540.39999999998099</v>
      </c>
      <c r="F1705" s="120">
        <f>FORECAST(E1705,INDEX($D$2:$D$6081,MATCH(E1705,$C$2:$C$6081,1)-1):INDEX($D$2:$D$6081,MATCH(E1705,$C$2:$C$6081,1)+1),INDEX($C$2:$C$6081,MATCH(E1705,$C$2:$C$6081,1)-1):INDEX($C$2:$C$6081,MATCH(E1705,$C$2:$C$6081,1)+1))</f>
        <v>5.7689564703641429E-6</v>
      </c>
      <c r="H1705" s="122"/>
    </row>
    <row r="1706" spans="1:8" x14ac:dyDescent="0.2">
      <c r="A1706" s="123">
        <v>720.11473000000001</v>
      </c>
      <c r="B1706" s="123">
        <v>9.1743578999999999E-6</v>
      </c>
      <c r="C1706" s="125">
        <v>370.19999999998998</v>
      </c>
      <c r="D1706" s="120">
        <f>FORECAST(C1706,INDEX($B$2:$B$2069,MATCH(C1706,$A$2:$A$2069,1)-1):INDEX($B$2:$B$2069,MATCH(C1706,$A$2:$A$2069,1)+1),INDEX($A$2:$A$2069,MATCH(C1706,$A$2:$A$2069,1)-1):INDEX($A$2:$A$2069,MATCH(C1706,$A$2:$A$2069,1)+1))</f>
        <v>6.7145926379087769E-6</v>
      </c>
      <c r="E1706" s="135">
        <v>540.59999999998104</v>
      </c>
      <c r="F1706" s="120">
        <f>FORECAST(E1706,INDEX($D$2:$D$6081,MATCH(E1706,$C$2:$C$6081,1)-1):INDEX($D$2:$D$6081,MATCH(E1706,$C$2:$C$6081,1)+1),INDEX($C$2:$C$6081,MATCH(E1706,$C$2:$C$6081,1)-1):INDEX($C$2:$C$6081,MATCH(E1706,$C$2:$C$6081,1)+1))</f>
        <v>5.771808739886414E-6</v>
      </c>
      <c r="H1706" s="122"/>
    </row>
    <row r="1707" spans="1:8" x14ac:dyDescent="0.2">
      <c r="A1707" s="123">
        <v>720.36607000000004</v>
      </c>
      <c r="B1707" s="123">
        <v>9.1995134999999992E-6</v>
      </c>
      <c r="C1707" s="125">
        <v>370.29999999999001</v>
      </c>
      <c r="D1707" s="120">
        <f>FORECAST(C1707,INDEX($B$2:$B$2069,MATCH(C1707,$A$2:$A$2069,1)-1):INDEX($B$2:$B$2069,MATCH(C1707,$A$2:$A$2069,1)+1),INDEX($A$2:$A$2069,MATCH(C1707,$A$2:$A$2069,1)-1):INDEX($A$2:$A$2069,MATCH(C1707,$A$2:$A$2069,1)+1))</f>
        <v>6.7156569251365496E-6</v>
      </c>
      <c r="E1707" s="124">
        <v>540.79999999998097</v>
      </c>
      <c r="F1707" s="120">
        <f>FORECAST(E1707,INDEX($D$2:$D$6081,MATCH(E1707,$C$2:$C$6081,1)-1):INDEX($D$2:$D$6081,MATCH(E1707,$C$2:$C$6081,1)+1),INDEX($C$2:$C$6081,MATCH(E1707,$C$2:$C$6081,1)-1):INDEX($C$2:$C$6081,MATCH(E1707,$C$2:$C$6081,1)+1))</f>
        <v>5.7750665605855977E-6</v>
      </c>
      <c r="H1707" s="122"/>
    </row>
    <row r="1708" spans="1:8" x14ac:dyDescent="0.2">
      <c r="A1708" s="123">
        <v>720.61735999999996</v>
      </c>
      <c r="B1708" s="123">
        <v>9.2251041E-6</v>
      </c>
      <c r="C1708" s="125">
        <v>370.39999999998997</v>
      </c>
      <c r="D1708" s="120">
        <f>FORECAST(C1708,INDEX($B$2:$B$2069,MATCH(C1708,$A$2:$A$2069,1)-1):INDEX($B$2:$B$2069,MATCH(C1708,$A$2:$A$2069,1)+1),INDEX($A$2:$A$2069,MATCH(C1708,$A$2:$A$2069,1)-1):INDEX($A$2:$A$2069,MATCH(C1708,$A$2:$A$2069,1)+1))</f>
        <v>6.7167212123643231E-6</v>
      </c>
      <c r="E1708" s="135">
        <v>540.99999999998101</v>
      </c>
      <c r="F1708" s="120">
        <f>FORECAST(E1708,INDEX($D$2:$D$6081,MATCH(E1708,$C$2:$C$6081,1)-1):INDEX($D$2:$D$6081,MATCH(E1708,$C$2:$C$6081,1)+1),INDEX($C$2:$C$6081,MATCH(E1708,$C$2:$C$6081,1)-1):INDEX($C$2:$C$6081,MATCH(E1708,$C$2:$C$6081,1)+1))</f>
        <v>5.7785832299277544E-6</v>
      </c>
      <c r="H1708" s="122"/>
    </row>
    <row r="1709" spans="1:8" x14ac:dyDescent="0.2">
      <c r="A1709" s="123">
        <v>720.86859000000004</v>
      </c>
      <c r="B1709" s="123">
        <v>9.2508244E-6</v>
      </c>
      <c r="C1709" s="125">
        <v>370.49999999999</v>
      </c>
      <c r="D1709" s="120">
        <f>FORECAST(C1709,INDEX($B$2:$B$2069,MATCH(C1709,$A$2:$A$2069,1)-1):INDEX($B$2:$B$2069,MATCH(C1709,$A$2:$A$2069,1)+1),INDEX($A$2:$A$2069,MATCH(C1709,$A$2:$A$2069,1)-1):INDEX($A$2:$A$2069,MATCH(C1709,$A$2:$A$2069,1)+1))</f>
        <v>6.7186318067567925E-6</v>
      </c>
      <c r="E1709" s="124">
        <v>541.19999999998095</v>
      </c>
      <c r="F1709" s="120">
        <f>FORECAST(E1709,INDEX($D$2:$D$6081,MATCH(E1709,$C$2:$C$6081,1)-1):INDEX($D$2:$D$6081,MATCH(E1709,$C$2:$C$6081,1)+1),INDEX($C$2:$C$6081,MATCH(E1709,$C$2:$C$6081,1)-1):INDEX($C$2:$C$6081,MATCH(E1709,$C$2:$C$6081,1)+1))</f>
        <v>5.7820989985552894E-6</v>
      </c>
      <c r="H1709" s="122"/>
    </row>
    <row r="1710" spans="1:8" x14ac:dyDescent="0.2">
      <c r="A1710" s="123">
        <v>721.11976000000004</v>
      </c>
      <c r="B1710" s="123">
        <v>9.2749341999999995E-6</v>
      </c>
      <c r="C1710" s="125">
        <v>370.59999999999002</v>
      </c>
      <c r="D1710" s="120">
        <f>FORECAST(C1710,INDEX($B$2:$B$2069,MATCH(C1710,$A$2:$A$2069,1)-1):INDEX($B$2:$B$2069,MATCH(C1710,$A$2:$A$2069,1)+1),INDEX($A$2:$A$2069,MATCH(C1710,$A$2:$A$2069,1)-1):INDEX($A$2:$A$2069,MATCH(C1710,$A$2:$A$2069,1)+1))</f>
        <v>6.7211191255633393E-6</v>
      </c>
      <c r="E1710" s="135">
        <v>541.39999999998099</v>
      </c>
      <c r="F1710" s="120">
        <f>FORECAST(E1710,INDEX($D$2:$D$6081,MATCH(E1710,$C$2:$C$6081,1)-1):INDEX($D$2:$D$6081,MATCH(E1710,$C$2:$C$6081,1)+1),INDEX($C$2:$C$6081,MATCH(E1710,$C$2:$C$6081,1)-1):INDEX($C$2:$C$6081,MATCH(E1710,$C$2:$C$6081,1)+1))</f>
        <v>5.7855911050832722E-6</v>
      </c>
      <c r="H1710" s="122"/>
    </row>
    <row r="1711" spans="1:8" x14ac:dyDescent="0.2">
      <c r="A1711" s="123">
        <v>721.37088000000006</v>
      </c>
      <c r="B1711" s="123">
        <v>9.2998831000000006E-6</v>
      </c>
      <c r="C1711" s="125">
        <v>370.69999999998998</v>
      </c>
      <c r="D1711" s="120">
        <f>FORECAST(C1711,INDEX($B$2:$B$2069,MATCH(C1711,$A$2:$A$2069,1)-1):INDEX($B$2:$B$2069,MATCH(C1711,$A$2:$A$2069,1)+1),INDEX($A$2:$A$2069,MATCH(C1711,$A$2:$A$2069,1)-1):INDEX($A$2:$A$2069,MATCH(C1711,$A$2:$A$2069,1)+1))</f>
        <v>6.7236064443698844E-6</v>
      </c>
      <c r="E1711" s="124">
        <v>541.59999999998104</v>
      </c>
      <c r="F1711" s="120">
        <f>FORECAST(E1711,INDEX($D$2:$D$6081,MATCH(E1711,$C$2:$C$6081,1)-1):INDEX($D$2:$D$6081,MATCH(E1711,$C$2:$C$6081,1)+1),INDEX($C$2:$C$6081,MATCH(E1711,$C$2:$C$6081,1)-1):INDEX($C$2:$C$6081,MATCH(E1711,$C$2:$C$6081,1)+1))</f>
        <v>5.7889515753301186E-6</v>
      </c>
      <c r="H1711" s="122"/>
    </row>
    <row r="1712" spans="1:8" x14ac:dyDescent="0.2">
      <c r="A1712" s="123">
        <v>721.62194</v>
      </c>
      <c r="B1712" s="123">
        <v>9.3226195999999994E-6</v>
      </c>
      <c r="C1712" s="125">
        <v>370.79999999999001</v>
      </c>
      <c r="D1712" s="120">
        <f>FORECAST(C1712,INDEX($B$2:$B$2069,MATCH(C1712,$A$2:$A$2069,1)-1):INDEX($B$2:$B$2069,MATCH(C1712,$A$2:$A$2069,1)+1),INDEX($A$2:$A$2069,MATCH(C1712,$A$2:$A$2069,1)-1):INDEX($A$2:$A$2069,MATCH(C1712,$A$2:$A$2069,1)+1))</f>
        <v>6.7260937631764329E-6</v>
      </c>
      <c r="E1712" s="135">
        <v>541.79999999998097</v>
      </c>
      <c r="F1712" s="120">
        <f>FORECAST(E1712,INDEX($D$2:$D$6081,MATCH(E1712,$C$2:$C$6081,1)-1):INDEX($D$2:$D$6081,MATCH(E1712,$C$2:$C$6081,1)+1),INDEX($C$2:$C$6081,MATCH(E1712,$C$2:$C$6081,1)-1):INDEX($C$2:$C$6081,MATCH(E1712,$C$2:$C$6081,1)+1))</f>
        <v>5.7922981363528523E-6</v>
      </c>
      <c r="H1712" s="122"/>
    </row>
    <row r="1713" spans="1:8" x14ac:dyDescent="0.2">
      <c r="A1713" s="123">
        <v>721.87294999999995</v>
      </c>
      <c r="B1713" s="123">
        <v>9.3443153000000005E-6</v>
      </c>
      <c r="C1713" s="125">
        <v>370.89999999998997</v>
      </c>
      <c r="D1713" s="120">
        <f>FORECAST(C1713,INDEX($B$2:$B$2069,MATCH(C1713,$A$2:$A$2069,1)-1):INDEX($B$2:$B$2069,MATCH(C1713,$A$2:$A$2069,1)+1),INDEX($A$2:$A$2069,MATCH(C1713,$A$2:$A$2069,1)-1):INDEX($A$2:$A$2069,MATCH(C1713,$A$2:$A$2069,1)+1))</f>
        <v>6.7224790707011689E-6</v>
      </c>
      <c r="E1713" s="124">
        <v>541.99999999998101</v>
      </c>
      <c r="F1713" s="120">
        <f>FORECAST(E1713,INDEX($D$2:$D$6081,MATCH(E1713,$C$2:$C$6081,1)-1):INDEX($D$2:$D$6081,MATCH(E1713,$C$2:$C$6081,1)+1),INDEX($C$2:$C$6081,MATCH(E1713,$C$2:$C$6081,1)-1):INDEX($C$2:$C$6081,MATCH(E1713,$C$2:$C$6081,1)+1))</f>
        <v>5.7954160967313354E-6</v>
      </c>
      <c r="H1713" s="122"/>
    </row>
    <row r="1714" spans="1:8" x14ac:dyDescent="0.2">
      <c r="A1714" s="123">
        <v>722.12390000000005</v>
      </c>
      <c r="B1714" s="123">
        <v>9.3665951000000007E-6</v>
      </c>
      <c r="C1714" s="125">
        <v>370.99999999999</v>
      </c>
      <c r="D1714" s="120">
        <f>FORECAST(C1714,INDEX($B$2:$B$2069,MATCH(C1714,$A$2:$A$2069,1)-1):INDEX($B$2:$B$2069,MATCH(C1714,$A$2:$A$2069,1)+1),INDEX($A$2:$A$2069,MATCH(C1714,$A$2:$A$2069,1)-1):INDEX($A$2:$A$2069,MATCH(C1714,$A$2:$A$2069,1)+1))</f>
        <v>6.7226605664660785E-6</v>
      </c>
      <c r="E1714" s="135">
        <v>542.19999999998095</v>
      </c>
      <c r="F1714" s="120">
        <f>FORECAST(E1714,INDEX($D$2:$D$6081,MATCH(E1714,$C$2:$C$6081,1)-1):INDEX($D$2:$D$6081,MATCH(E1714,$C$2:$C$6081,1)+1),INDEX($C$2:$C$6081,MATCH(E1714,$C$2:$C$6081,1)-1):INDEX($C$2:$C$6081,MATCH(E1714,$C$2:$C$6081,1)+1))</f>
        <v>5.7984599172177466E-6</v>
      </c>
      <c r="H1714" s="122"/>
    </row>
    <row r="1715" spans="1:8" x14ac:dyDescent="0.2">
      <c r="A1715" s="123">
        <v>722.37478999999996</v>
      </c>
      <c r="B1715" s="123">
        <v>9.3896125999999998E-6</v>
      </c>
      <c r="C1715" s="125">
        <v>371.09999999999002</v>
      </c>
      <c r="D1715" s="120">
        <f>FORECAST(C1715,INDEX($B$2:$B$2069,MATCH(C1715,$A$2:$A$2069,1)-1):INDEX($B$2:$B$2069,MATCH(C1715,$A$2:$A$2069,1)+1),INDEX($A$2:$A$2069,MATCH(C1715,$A$2:$A$2069,1)-1):INDEX($A$2:$A$2069,MATCH(C1715,$A$2:$A$2069,1)+1))</f>
        <v>6.7228420622309873E-6</v>
      </c>
      <c r="E1715" s="124">
        <v>542.39999999998099</v>
      </c>
      <c r="F1715" s="120">
        <f>FORECAST(E1715,INDEX($D$2:$D$6081,MATCH(E1715,$C$2:$C$6081,1)-1):INDEX($D$2:$D$6081,MATCH(E1715,$C$2:$C$6081,1)+1),INDEX($C$2:$C$6081,MATCH(E1715,$C$2:$C$6081,1)-1):INDEX($C$2:$C$6081,MATCH(E1715,$C$2:$C$6081,1)+1))</f>
        <v>5.8015269275751127E-6</v>
      </c>
      <c r="H1715" s="122"/>
    </row>
    <row r="1716" spans="1:8" x14ac:dyDescent="0.2">
      <c r="A1716" s="123">
        <v>722.62562000000003</v>
      </c>
      <c r="B1716" s="123">
        <v>9.4120314000000002E-6</v>
      </c>
      <c r="C1716" s="125">
        <v>371.19999999998998</v>
      </c>
      <c r="D1716" s="120">
        <f>FORECAST(C1716,INDEX($B$2:$B$2069,MATCH(C1716,$A$2:$A$2069,1)-1):INDEX($B$2:$B$2069,MATCH(C1716,$A$2:$A$2069,1)+1),INDEX($A$2:$A$2069,MATCH(C1716,$A$2:$A$2069,1)-1):INDEX($A$2:$A$2069,MATCH(C1716,$A$2:$A$2069,1)+1))</f>
        <v>6.7236063990041881E-6</v>
      </c>
      <c r="E1716" s="135">
        <v>542.59999999998104</v>
      </c>
      <c r="F1716" s="120">
        <f>FORECAST(E1716,INDEX($D$2:$D$6081,MATCH(E1716,$C$2:$C$6081,1)-1):INDEX($D$2:$D$6081,MATCH(E1716,$C$2:$C$6081,1)+1),INDEX($C$2:$C$6081,MATCH(E1716,$C$2:$C$6081,1)-1):INDEX($C$2:$C$6081,MATCH(E1716,$C$2:$C$6081,1)+1))</f>
        <v>5.8045052810295022E-6</v>
      </c>
      <c r="H1716" s="122"/>
    </row>
    <row r="1717" spans="1:8" x14ac:dyDescent="0.2">
      <c r="A1717" s="123">
        <v>722.87639999999999</v>
      </c>
      <c r="B1717" s="123">
        <v>9.4306713999999998E-6</v>
      </c>
      <c r="C1717" s="125">
        <v>371.29999999999001</v>
      </c>
      <c r="D1717" s="120">
        <f>FORECAST(C1717,INDEX($B$2:$B$2069,MATCH(C1717,$A$2:$A$2069,1)-1):INDEX($B$2:$B$2069,MATCH(C1717,$A$2:$A$2069,1)+1),INDEX($A$2:$A$2069,MATCH(C1717,$A$2:$A$2069,1)-1):INDEX($A$2:$A$2069,MATCH(C1717,$A$2:$A$2069,1)+1))</f>
        <v>6.7234321542700318E-6</v>
      </c>
      <c r="E1717" s="124">
        <v>542.79999999998097</v>
      </c>
      <c r="F1717" s="120">
        <f>FORECAST(E1717,INDEX($D$2:$D$6081,MATCH(E1717,$C$2:$C$6081,1)-1):INDEX($D$2:$D$6081,MATCH(E1717,$C$2:$C$6081,1)+1),INDEX($C$2:$C$6081,MATCH(E1717,$C$2:$C$6081,1)-1):INDEX($C$2:$C$6081,MATCH(E1717,$C$2:$C$6081,1)+1))</f>
        <v>5.8075410600621021E-6</v>
      </c>
      <c r="H1717" s="122"/>
    </row>
    <row r="1718" spans="1:8" x14ac:dyDescent="0.2">
      <c r="A1718" s="123">
        <v>723.12712999999997</v>
      </c>
      <c r="B1718" s="123">
        <v>9.4473412000000005E-6</v>
      </c>
      <c r="C1718" s="125">
        <v>371.39999999998997</v>
      </c>
      <c r="D1718" s="120">
        <f>FORECAST(C1718,INDEX($B$2:$B$2069,MATCH(C1718,$A$2:$A$2069,1)-1):INDEX($B$2:$B$2069,MATCH(C1718,$A$2:$A$2069,1)+1),INDEX($A$2:$A$2069,MATCH(C1718,$A$2:$A$2069,1)-1):INDEX($A$2:$A$2069,MATCH(C1718,$A$2:$A$2069,1)+1))</f>
        <v>6.7232579095358756E-6</v>
      </c>
      <c r="E1718" s="135">
        <v>542.99999999997999</v>
      </c>
      <c r="F1718" s="120">
        <f>FORECAST(E1718,INDEX($D$2:$D$6081,MATCH(E1718,$C$2:$C$6081,1)-1):INDEX($D$2:$D$6081,MATCH(E1718,$C$2:$C$6081,1)+1),INDEX($C$2:$C$6081,MATCH(E1718,$C$2:$C$6081,1)-1):INDEX($C$2:$C$6081,MATCH(E1718,$C$2:$C$6081,1)+1))</f>
        <v>5.8106358648458026E-6</v>
      </c>
      <c r="H1718" s="122"/>
    </row>
    <row r="1719" spans="1:8" x14ac:dyDescent="0.2">
      <c r="A1719" s="123">
        <v>723.37779999999998</v>
      </c>
      <c r="B1719" s="123">
        <v>9.4601473999999994E-6</v>
      </c>
      <c r="C1719" s="125">
        <v>371.49999999999</v>
      </c>
      <c r="D1719" s="120">
        <f>FORECAST(C1719,INDEX($B$2:$B$2069,MATCH(C1719,$A$2:$A$2069,1)-1):INDEX($B$2:$B$2069,MATCH(C1719,$A$2:$A$2069,1)+1),INDEX($A$2:$A$2069,MATCH(C1719,$A$2:$A$2069,1)-1):INDEX($A$2:$A$2069,MATCH(C1719,$A$2:$A$2069,1)+1))</f>
        <v>6.7227895715193589E-6</v>
      </c>
      <c r="E1719" s="124">
        <v>543.19999999998004</v>
      </c>
      <c r="F1719" s="120">
        <f>FORECAST(E1719,INDEX($D$2:$D$6081,MATCH(E1719,$C$2:$C$6081,1)-1):INDEX($D$2:$D$6081,MATCH(E1719,$C$2:$C$6081,1)+1),INDEX($C$2:$C$6081,MATCH(E1719,$C$2:$C$6081,1)-1):INDEX($C$2:$C$6081,MATCH(E1719,$C$2:$C$6081,1)+1))</f>
        <v>5.8137708274937079E-6</v>
      </c>
      <c r="H1719" s="122"/>
    </row>
    <row r="1720" spans="1:8" x14ac:dyDescent="0.2">
      <c r="A1720" s="123">
        <v>723.62841000000003</v>
      </c>
      <c r="B1720" s="123">
        <v>9.4725498999999997E-6</v>
      </c>
      <c r="C1720" s="125">
        <v>371.59999999999002</v>
      </c>
      <c r="D1720" s="120">
        <f>FORECAST(C1720,INDEX($B$2:$B$2069,MATCH(C1720,$A$2:$A$2069,1)-1):INDEX($B$2:$B$2069,MATCH(C1720,$A$2:$A$2069,1)+1),INDEX($A$2:$A$2069,MATCH(C1720,$A$2:$A$2069,1)-1):INDEX($A$2:$A$2069,MATCH(C1720,$A$2:$A$2069,1)+1))</f>
        <v>6.7229748404653345E-6</v>
      </c>
      <c r="E1720" s="135">
        <v>543.39999999997997</v>
      </c>
      <c r="F1720" s="120">
        <f>FORECAST(E1720,INDEX($D$2:$D$6081,MATCH(E1720,$C$2:$C$6081,1)-1):INDEX($D$2:$D$6081,MATCH(E1720,$C$2:$C$6081,1)+1),INDEX($C$2:$C$6081,MATCH(E1720,$C$2:$C$6081,1)-1):INDEX($C$2:$C$6081,MATCH(E1720,$C$2:$C$6081,1)+1))</f>
        <v>5.8171067253469721E-6</v>
      </c>
      <c r="H1720" s="122"/>
    </row>
    <row r="1721" spans="1:8" x14ac:dyDescent="0.2">
      <c r="A1721" s="123">
        <v>723.87896000000001</v>
      </c>
      <c r="B1721" s="123">
        <v>9.4856363999999993E-6</v>
      </c>
      <c r="C1721" s="125">
        <v>371.69999999998998</v>
      </c>
      <c r="D1721" s="120">
        <f>FORECAST(C1721,INDEX($B$2:$B$2069,MATCH(C1721,$A$2:$A$2069,1)-1):INDEX($B$2:$B$2069,MATCH(C1721,$A$2:$A$2069,1)+1),INDEX($A$2:$A$2069,MATCH(C1721,$A$2:$A$2069,1)-1):INDEX($A$2:$A$2069,MATCH(C1721,$A$2:$A$2069,1)+1))</f>
        <v>6.7231601094113093E-6</v>
      </c>
      <c r="E1721" s="124">
        <v>543.59999999998001</v>
      </c>
      <c r="F1721" s="120">
        <f>FORECAST(E1721,INDEX($D$2:$D$6081,MATCH(E1721,$C$2:$C$6081,1)-1):INDEX($D$2:$D$6081,MATCH(E1721,$C$2:$C$6081,1)+1),INDEX($C$2:$C$6081,MATCH(E1721,$C$2:$C$6081,1)-1):INDEX($C$2:$C$6081,MATCH(E1721,$C$2:$C$6081,1)+1))</f>
        <v>5.820731452567652E-6</v>
      </c>
      <c r="H1721" s="122"/>
    </row>
    <row r="1722" spans="1:8" x14ac:dyDescent="0.2">
      <c r="A1722" s="123">
        <v>724.12945999999999</v>
      </c>
      <c r="B1722" s="123">
        <v>9.5012976999999997E-6</v>
      </c>
      <c r="C1722" s="125">
        <v>371.79999999999001</v>
      </c>
      <c r="D1722" s="120">
        <f>FORECAST(C1722,INDEX($B$2:$B$2069,MATCH(C1722,$A$2:$A$2069,1)-1):INDEX($B$2:$B$2069,MATCH(C1722,$A$2:$A$2069,1)+1),INDEX($A$2:$A$2069,MATCH(C1722,$A$2:$A$2069,1)-1):INDEX($A$2:$A$2069,MATCH(C1722,$A$2:$A$2069,1)+1))</f>
        <v>6.723345378357285E-6</v>
      </c>
      <c r="E1722" s="135">
        <v>543.79999999997995</v>
      </c>
      <c r="F1722" s="120">
        <f>FORECAST(E1722,INDEX($D$2:$D$6081,MATCH(E1722,$C$2:$C$6081,1)-1):INDEX($D$2:$D$6081,MATCH(E1722,$C$2:$C$6081,1)+1),INDEX($C$2:$C$6081,MATCH(E1722,$C$2:$C$6081,1)-1):INDEX($C$2:$C$6081,MATCH(E1722,$C$2:$C$6081,1)+1))</f>
        <v>5.8240417134465088E-6</v>
      </c>
      <c r="H1722" s="122"/>
    </row>
    <row r="1723" spans="1:8" x14ac:dyDescent="0.2">
      <c r="A1723" s="123">
        <v>724.37991</v>
      </c>
      <c r="B1723" s="123">
        <v>9.5182027999999998E-6</v>
      </c>
      <c r="C1723" s="125">
        <v>371.89999999998997</v>
      </c>
      <c r="D1723" s="120">
        <f>FORECAST(C1723,INDEX($B$2:$B$2069,MATCH(C1723,$A$2:$A$2069,1)-1):INDEX($B$2:$B$2069,MATCH(C1723,$A$2:$A$2069,1)+1),INDEX($A$2:$A$2069,MATCH(C1723,$A$2:$A$2069,1)-1):INDEX($A$2:$A$2069,MATCH(C1723,$A$2:$A$2069,1)+1))</f>
        <v>6.7188464365580713E-6</v>
      </c>
      <c r="E1723" s="124">
        <v>543.99999999997999</v>
      </c>
      <c r="F1723" s="120">
        <f>FORECAST(E1723,INDEX($D$2:$D$6081,MATCH(E1723,$C$2:$C$6081,1)-1):INDEX($D$2:$D$6081,MATCH(E1723,$C$2:$C$6081,1)+1),INDEX($C$2:$C$6081,MATCH(E1723,$C$2:$C$6081,1)-1):INDEX($C$2:$C$6081,MATCH(E1723,$C$2:$C$6081,1)+1))</f>
        <v>5.8270940495894981E-6</v>
      </c>
      <c r="H1723" s="122"/>
    </row>
    <row r="1724" spans="1:8" x14ac:dyDescent="0.2">
      <c r="A1724" s="123">
        <v>724.63028999999995</v>
      </c>
      <c r="B1724" s="123">
        <v>9.5344778999999998E-6</v>
      </c>
      <c r="C1724" s="125">
        <v>371.99999999999</v>
      </c>
      <c r="D1724" s="120">
        <f>FORECAST(C1724,INDEX($B$2:$B$2069,MATCH(C1724,$A$2:$A$2069,1)-1):INDEX($B$2:$B$2069,MATCH(C1724,$A$2:$A$2069,1)+1),INDEX($A$2:$A$2069,MATCH(C1724,$A$2:$A$2069,1)-1):INDEX($A$2:$A$2069,MATCH(C1724,$A$2:$A$2069,1)+1))</f>
        <v>6.7172794748618187E-6</v>
      </c>
      <c r="E1724" s="135">
        <v>544.19999999998004</v>
      </c>
      <c r="F1724" s="120">
        <f>FORECAST(E1724,INDEX($D$2:$D$6081,MATCH(E1724,$C$2:$C$6081,1)-1):INDEX($D$2:$D$6081,MATCH(E1724,$C$2:$C$6081,1)+1),INDEX($C$2:$C$6081,MATCH(E1724,$C$2:$C$6081,1)-1):INDEX($C$2:$C$6081,MATCH(E1724,$C$2:$C$6081,1)+1))</f>
        <v>5.8296141845746939E-6</v>
      </c>
      <c r="H1724" s="122"/>
    </row>
    <row r="1725" spans="1:8" x14ac:dyDescent="0.2">
      <c r="A1725" s="123">
        <v>724.88062000000002</v>
      </c>
      <c r="B1725" s="123">
        <v>9.5492091999999995E-6</v>
      </c>
      <c r="C1725" s="125">
        <v>372.09999999999002</v>
      </c>
      <c r="D1725" s="120">
        <f>FORECAST(C1725,INDEX($B$2:$B$2069,MATCH(C1725,$A$2:$A$2069,1)-1):INDEX($B$2:$B$2069,MATCH(C1725,$A$2:$A$2069,1)+1),INDEX($A$2:$A$2069,MATCH(C1725,$A$2:$A$2069,1)-1):INDEX($A$2:$A$2069,MATCH(C1725,$A$2:$A$2069,1)+1))</f>
        <v>6.715712513165566E-6</v>
      </c>
      <c r="E1725" s="124">
        <v>544.39999999997997</v>
      </c>
      <c r="F1725" s="120">
        <f>FORECAST(E1725,INDEX($D$2:$D$6081,MATCH(E1725,$C$2:$C$6081,1)-1):INDEX($D$2:$D$6081,MATCH(E1725,$C$2:$C$6081,1)+1),INDEX($C$2:$C$6081,MATCH(E1725,$C$2:$C$6081,1)-1):INDEX($C$2:$C$6081,MATCH(E1725,$C$2:$C$6081,1)+1))</f>
        <v>5.8324436747439068E-6</v>
      </c>
      <c r="H1725" s="122"/>
    </row>
    <row r="1726" spans="1:8" x14ac:dyDescent="0.2">
      <c r="A1726" s="123">
        <v>725.1309</v>
      </c>
      <c r="B1726" s="123">
        <v>9.5617388000000004E-6</v>
      </c>
      <c r="C1726" s="125">
        <v>372.19999999998998</v>
      </c>
      <c r="D1726" s="120">
        <f>FORECAST(C1726,INDEX($B$2:$B$2069,MATCH(C1726,$A$2:$A$2069,1)-1):INDEX($B$2:$B$2069,MATCH(C1726,$A$2:$A$2069,1)+1),INDEX($A$2:$A$2069,MATCH(C1726,$A$2:$A$2069,1)-1):INDEX($A$2:$A$2069,MATCH(C1726,$A$2:$A$2069,1)+1))</f>
        <v>6.7094573896633583E-6</v>
      </c>
      <c r="E1726" s="135">
        <v>544.59999999998001</v>
      </c>
      <c r="F1726" s="120">
        <f>FORECAST(E1726,INDEX($D$2:$D$6081,MATCH(E1726,$C$2:$C$6081,1)-1):INDEX($D$2:$D$6081,MATCH(E1726,$C$2:$C$6081,1)+1),INDEX($C$2:$C$6081,MATCH(E1726,$C$2:$C$6081,1)-1):INDEX($C$2:$C$6081,MATCH(E1726,$C$2:$C$6081,1)+1))</f>
        <v>5.8353550563221441E-6</v>
      </c>
      <c r="H1726" s="122"/>
    </row>
    <row r="1727" spans="1:8" x14ac:dyDescent="0.2">
      <c r="A1727" s="123">
        <v>725.38112000000001</v>
      </c>
      <c r="B1727" s="123">
        <v>9.5744730000000007E-6</v>
      </c>
      <c r="C1727" s="125">
        <v>372.29999999999001</v>
      </c>
      <c r="D1727" s="120">
        <f>FORECAST(C1727,INDEX($B$2:$B$2069,MATCH(C1727,$A$2:$A$2069,1)-1):INDEX($B$2:$B$2069,MATCH(C1727,$A$2:$A$2069,1)+1),INDEX($A$2:$A$2069,MATCH(C1727,$A$2:$A$2069,1)-1):INDEX($A$2:$A$2069,MATCH(C1727,$A$2:$A$2069,1)+1))</f>
        <v>6.7057945065624837E-6</v>
      </c>
      <c r="E1727" s="124">
        <v>544.79999999997995</v>
      </c>
      <c r="F1727" s="120">
        <f>FORECAST(E1727,INDEX($D$2:$D$6081,MATCH(E1727,$C$2:$C$6081,1)-1):INDEX($D$2:$D$6081,MATCH(E1727,$C$2:$C$6081,1)+1),INDEX($C$2:$C$6081,MATCH(E1727,$C$2:$C$6081,1)-1):INDEX($C$2:$C$6081,MATCH(E1727,$C$2:$C$6081,1)+1))</f>
        <v>5.8384827026636302E-6</v>
      </c>
      <c r="H1727" s="122"/>
    </row>
    <row r="1728" spans="1:8" x14ac:dyDescent="0.2">
      <c r="A1728" s="123">
        <v>725.63127999999995</v>
      </c>
      <c r="B1728" s="123">
        <v>9.5897532000000006E-6</v>
      </c>
      <c r="C1728" s="125">
        <v>372.39999999998997</v>
      </c>
      <c r="D1728" s="120">
        <f>FORECAST(C1728,INDEX($B$2:$B$2069,MATCH(C1728,$A$2:$A$2069,1)-1):INDEX($B$2:$B$2069,MATCH(C1728,$A$2:$A$2069,1)+1),INDEX($A$2:$A$2069,MATCH(C1728,$A$2:$A$2069,1)-1):INDEX($A$2:$A$2069,MATCH(C1728,$A$2:$A$2069,1)+1))</f>
        <v>6.7021316234616124E-6</v>
      </c>
      <c r="E1728" s="135">
        <v>544.99999999997999</v>
      </c>
      <c r="F1728" s="120">
        <f>FORECAST(E1728,INDEX($D$2:$D$6081,MATCH(E1728,$C$2:$C$6081,1)-1):INDEX($D$2:$D$6081,MATCH(E1728,$C$2:$C$6081,1)+1),INDEX($C$2:$C$6081,MATCH(E1728,$C$2:$C$6081,1)-1):INDEX($C$2:$C$6081,MATCH(E1728,$C$2:$C$6081,1)+1))</f>
        <v>5.8416718203792685E-6</v>
      </c>
      <c r="H1728" s="122"/>
    </row>
    <row r="1729" spans="1:8" x14ac:dyDescent="0.2">
      <c r="A1729" s="123">
        <v>725.88139000000001</v>
      </c>
      <c r="B1729" s="123">
        <v>9.6054300999999999E-6</v>
      </c>
      <c r="C1729" s="125">
        <v>372.49999999999</v>
      </c>
      <c r="D1729" s="120">
        <f>FORECAST(C1729,INDEX($B$2:$B$2069,MATCH(C1729,$A$2:$A$2069,1)-1):INDEX($B$2:$B$2069,MATCH(C1729,$A$2:$A$2069,1)+1),INDEX($A$2:$A$2069,MATCH(C1729,$A$2:$A$2069,1)-1):INDEX($A$2:$A$2069,MATCH(C1729,$A$2:$A$2069,1)+1))</f>
        <v>6.6972560284940298E-6</v>
      </c>
      <c r="E1729" s="124">
        <v>545.19999999998004</v>
      </c>
      <c r="F1729" s="120">
        <f>FORECAST(E1729,INDEX($D$2:$D$6081,MATCH(E1729,$C$2:$C$6081,1)-1):INDEX($D$2:$D$6081,MATCH(E1729,$C$2:$C$6081,1)+1),INDEX($C$2:$C$6081,MATCH(E1729,$C$2:$C$6081,1)-1):INDEX($C$2:$C$6081,MATCH(E1729,$C$2:$C$6081,1)+1))</f>
        <v>5.8450982647171656E-6</v>
      </c>
      <c r="H1729" s="122"/>
    </row>
    <row r="1730" spans="1:8" x14ac:dyDescent="0.2">
      <c r="A1730" s="123">
        <v>726.13144</v>
      </c>
      <c r="B1730" s="123">
        <v>9.6233593999999993E-6</v>
      </c>
      <c r="C1730" s="125">
        <v>372.59999999999002</v>
      </c>
      <c r="D1730" s="120">
        <f>FORECAST(C1730,INDEX($B$2:$B$2069,MATCH(C1730,$A$2:$A$2069,1)-1):INDEX($B$2:$B$2069,MATCH(C1730,$A$2:$A$2069,1)+1),INDEX($A$2:$A$2069,MATCH(C1730,$A$2:$A$2069,1)-1):INDEX($A$2:$A$2069,MATCH(C1730,$A$2:$A$2069,1)+1))</f>
        <v>6.6926383593584898E-6</v>
      </c>
      <c r="E1730" s="135">
        <v>545.39999999997997</v>
      </c>
      <c r="F1730" s="120">
        <f>FORECAST(E1730,INDEX($D$2:$D$6081,MATCH(E1730,$C$2:$C$6081,1)-1):INDEX($D$2:$D$6081,MATCH(E1730,$C$2:$C$6081,1)+1),INDEX($C$2:$C$6081,MATCH(E1730,$C$2:$C$6081,1)-1):INDEX($C$2:$C$6081,MATCH(E1730,$C$2:$C$6081,1)+1))</f>
        <v>5.8485834170836052E-6</v>
      </c>
      <c r="H1730" s="122"/>
    </row>
    <row r="1731" spans="1:8" x14ac:dyDescent="0.2">
      <c r="A1731" s="123">
        <v>726.38143000000002</v>
      </c>
      <c r="B1731" s="123">
        <v>9.6411287999999993E-6</v>
      </c>
      <c r="C1731" s="125">
        <v>372.69999999998998</v>
      </c>
      <c r="D1731" s="120">
        <f>FORECAST(C1731,INDEX($B$2:$B$2069,MATCH(C1731,$A$2:$A$2069,1)-1):INDEX($B$2:$B$2069,MATCH(C1731,$A$2:$A$2069,1)+1),INDEX($A$2:$A$2069,MATCH(C1731,$A$2:$A$2069,1)-1):INDEX($A$2:$A$2069,MATCH(C1731,$A$2:$A$2069,1)+1))</f>
        <v>6.6880206902229531E-6</v>
      </c>
      <c r="E1731" s="124">
        <v>545.59999999998001</v>
      </c>
      <c r="F1731" s="120">
        <f>FORECAST(E1731,INDEX($D$2:$D$6081,MATCH(E1731,$C$2:$C$6081,1)-1):INDEX($D$2:$D$6081,MATCH(E1731,$C$2:$C$6081,1)+1),INDEX($C$2:$C$6081,MATCH(E1731,$C$2:$C$6081,1)-1):INDEX($C$2:$C$6081,MATCH(E1731,$C$2:$C$6081,1)+1))</f>
        <v>5.8519606185295761E-6</v>
      </c>
      <c r="H1731" s="122"/>
    </row>
    <row r="1732" spans="1:8" x14ac:dyDescent="0.2">
      <c r="A1732" s="123">
        <v>726.63136999999995</v>
      </c>
      <c r="B1732" s="123">
        <v>9.6573556999999999E-6</v>
      </c>
      <c r="C1732" s="125">
        <v>372.79999999999001</v>
      </c>
      <c r="D1732" s="120">
        <f>FORECAST(C1732,INDEX($B$2:$B$2069,MATCH(C1732,$A$2:$A$2069,1)-1):INDEX($B$2:$B$2069,MATCH(C1732,$A$2:$A$2069,1)+1),INDEX($A$2:$A$2069,MATCH(C1732,$A$2:$A$2069,1)-1):INDEX($A$2:$A$2069,MATCH(C1732,$A$2:$A$2069,1)+1))</f>
        <v>6.683403021087413E-6</v>
      </c>
      <c r="E1732" s="135">
        <v>545.79999999997995</v>
      </c>
      <c r="F1732" s="120">
        <f>FORECAST(E1732,INDEX($D$2:$D$6081,MATCH(E1732,$C$2:$C$6081,1)-1):INDEX($D$2:$D$6081,MATCH(E1732,$C$2:$C$6081,1)+1),INDEX($C$2:$C$6081,MATCH(E1732,$C$2:$C$6081,1)-1):INDEX($C$2:$C$6081,MATCH(E1732,$C$2:$C$6081,1)+1))</f>
        <v>5.855293676682285E-6</v>
      </c>
      <c r="H1732" s="122"/>
    </row>
    <row r="1733" spans="1:8" x14ac:dyDescent="0.2">
      <c r="A1733" s="123">
        <v>726.88126</v>
      </c>
      <c r="B1733" s="123">
        <v>9.6689835999999999E-6</v>
      </c>
      <c r="C1733" s="125">
        <v>372.89999999998997</v>
      </c>
      <c r="D1733" s="120">
        <f>FORECAST(C1733,INDEX($B$2:$B$2069,MATCH(C1733,$A$2:$A$2069,1)-1):INDEX($B$2:$B$2069,MATCH(C1733,$A$2:$A$2069,1)+1),INDEX($A$2:$A$2069,MATCH(C1733,$A$2:$A$2069,1)-1):INDEX($A$2:$A$2069,MATCH(C1733,$A$2:$A$2069,1)+1))</f>
        <v>6.680972561006927E-6</v>
      </c>
      <c r="E1733" s="124">
        <v>545.99999999997999</v>
      </c>
      <c r="F1733" s="120">
        <f>FORECAST(E1733,INDEX($D$2:$D$6081,MATCH(E1733,$C$2:$C$6081,1)-1):INDEX($D$2:$D$6081,MATCH(E1733,$C$2:$C$6081,1)+1),INDEX($C$2:$C$6081,MATCH(E1733,$C$2:$C$6081,1)-1):INDEX($C$2:$C$6081,MATCH(E1733,$C$2:$C$6081,1)+1))</f>
        <v>5.8586576015262524E-6</v>
      </c>
      <c r="H1733" s="122"/>
    </row>
    <row r="1734" spans="1:8" x14ac:dyDescent="0.2">
      <c r="A1734" s="123">
        <v>727.13108</v>
      </c>
      <c r="B1734" s="123">
        <v>9.6812033999999994E-6</v>
      </c>
      <c r="C1734" s="125">
        <v>372.99999999999</v>
      </c>
      <c r="D1734" s="120">
        <f>FORECAST(C1734,INDEX($B$2:$B$2069,MATCH(C1734,$A$2:$A$2069,1)-1):INDEX($B$2:$B$2069,MATCH(C1734,$A$2:$A$2069,1)+1),INDEX($A$2:$A$2069,MATCH(C1734,$A$2:$A$2069,1)-1):INDEX($A$2:$A$2069,MATCH(C1734,$A$2:$A$2069,1)+1))</f>
        <v>6.6770775883112156E-6</v>
      </c>
      <c r="E1734" s="135">
        <v>546.19999999998004</v>
      </c>
      <c r="F1734" s="120">
        <f>FORECAST(E1734,INDEX($D$2:$D$6081,MATCH(E1734,$C$2:$C$6081,1)-1):INDEX($D$2:$D$6081,MATCH(E1734,$C$2:$C$6081,1)+1),INDEX($C$2:$C$6081,MATCH(E1734,$C$2:$C$6081,1)-1):INDEX($C$2:$C$6081,MATCH(E1734,$C$2:$C$6081,1)+1))</f>
        <v>5.8623207699828429E-6</v>
      </c>
      <c r="H1734" s="122"/>
    </row>
    <row r="1735" spans="1:8" x14ac:dyDescent="0.2">
      <c r="A1735" s="123">
        <v>727.38085000000001</v>
      </c>
      <c r="B1735" s="123">
        <v>9.6938312999999999E-6</v>
      </c>
      <c r="C1735" s="125">
        <v>373.09999999999002</v>
      </c>
      <c r="D1735" s="120">
        <f>FORECAST(C1735,INDEX($B$2:$B$2069,MATCH(C1735,$A$2:$A$2069,1)-1):INDEX($B$2:$B$2069,MATCH(C1735,$A$2:$A$2069,1)+1),INDEX($A$2:$A$2069,MATCH(C1735,$A$2:$A$2069,1)-1):INDEX($A$2:$A$2069,MATCH(C1735,$A$2:$A$2069,1)+1))</f>
        <v>6.6731826156155025E-6</v>
      </c>
      <c r="E1735" s="124">
        <v>546.39999999997997</v>
      </c>
      <c r="F1735" s="120">
        <f>FORECAST(E1735,INDEX($D$2:$D$6081,MATCH(E1735,$C$2:$C$6081,1)-1):INDEX($D$2:$D$6081,MATCH(E1735,$C$2:$C$6081,1)+1),INDEX($C$2:$C$6081,MATCH(E1735,$C$2:$C$6081,1)-1):INDEX($C$2:$C$6081,MATCH(E1735,$C$2:$C$6081,1)+1))</f>
        <v>5.8659591887748132E-6</v>
      </c>
      <c r="H1735" s="122"/>
    </row>
    <row r="1736" spans="1:8" x14ac:dyDescent="0.2">
      <c r="A1736" s="123">
        <v>727.63057000000003</v>
      </c>
      <c r="B1736" s="123">
        <v>9.7082450999999993E-6</v>
      </c>
      <c r="C1736" s="125">
        <v>373.19999999998998</v>
      </c>
      <c r="D1736" s="120">
        <f>FORECAST(C1736,INDEX($B$2:$B$2069,MATCH(C1736,$A$2:$A$2069,1)-1):INDEX($B$2:$B$2069,MATCH(C1736,$A$2:$A$2069,1)+1),INDEX($A$2:$A$2069,MATCH(C1736,$A$2:$A$2069,1)-1):INDEX($A$2:$A$2069,MATCH(C1736,$A$2:$A$2069,1)+1))</f>
        <v>6.6596325251402685E-6</v>
      </c>
      <c r="E1736" s="135">
        <v>546.59999999998001</v>
      </c>
      <c r="F1736" s="120">
        <f>FORECAST(E1736,INDEX($D$2:$D$6081,MATCH(E1736,$C$2:$C$6081,1)-1):INDEX($D$2:$D$6081,MATCH(E1736,$C$2:$C$6081,1)+1),INDEX($C$2:$C$6081,MATCH(E1736,$C$2:$C$6081,1)-1):INDEX($C$2:$C$6081,MATCH(E1736,$C$2:$C$6081,1)+1))</f>
        <v>5.8694618254348551E-6</v>
      </c>
      <c r="H1736" s="122"/>
    </row>
    <row r="1737" spans="1:8" x14ac:dyDescent="0.2">
      <c r="A1737" s="123">
        <v>727.88022999999998</v>
      </c>
      <c r="B1737" s="123">
        <v>9.7243813000000008E-6</v>
      </c>
      <c r="C1737" s="125">
        <v>373.29999999999001</v>
      </c>
      <c r="D1737" s="120">
        <f>FORECAST(C1737,INDEX($B$2:$B$2069,MATCH(C1737,$A$2:$A$2069,1)-1):INDEX($B$2:$B$2069,MATCH(C1737,$A$2:$A$2069,1)+1),INDEX($A$2:$A$2069,MATCH(C1737,$A$2:$A$2069,1)-1):INDEX($A$2:$A$2069,MATCH(C1737,$A$2:$A$2069,1)+1))</f>
        <v>6.6525866294050259E-6</v>
      </c>
      <c r="E1737" s="124">
        <v>546.79999999997995</v>
      </c>
      <c r="F1737" s="120">
        <f>FORECAST(E1737,INDEX($D$2:$D$6081,MATCH(E1737,$C$2:$C$6081,1)-1):INDEX($D$2:$D$6081,MATCH(E1737,$C$2:$C$6081,1)+1),INDEX($C$2:$C$6081,MATCH(E1737,$C$2:$C$6081,1)-1):INDEX($C$2:$C$6081,MATCH(E1737,$C$2:$C$6081,1)+1))</f>
        <v>5.8724794252620545E-6</v>
      </c>
      <c r="H1737" s="122"/>
    </row>
    <row r="1738" spans="1:8" x14ac:dyDescent="0.2">
      <c r="A1738" s="123">
        <v>728.12982999999997</v>
      </c>
      <c r="B1738" s="123">
        <v>9.7403529000000006E-6</v>
      </c>
      <c r="C1738" s="125">
        <v>373.39999999998997</v>
      </c>
      <c r="D1738" s="120">
        <f>FORECAST(C1738,INDEX($B$2:$B$2069,MATCH(C1738,$A$2:$A$2069,1)-1):INDEX($B$2:$B$2069,MATCH(C1738,$A$2:$A$2069,1)+1),INDEX($A$2:$A$2069,MATCH(C1738,$A$2:$A$2069,1)-1):INDEX($A$2:$A$2069,MATCH(C1738,$A$2:$A$2069,1)+1))</f>
        <v>6.64554073366979E-6</v>
      </c>
      <c r="E1738" s="135">
        <v>546.99999999997999</v>
      </c>
      <c r="F1738" s="120">
        <f>FORECAST(E1738,INDEX($D$2:$D$6081,MATCH(E1738,$C$2:$C$6081,1)-1):INDEX($D$2:$D$6081,MATCH(E1738,$C$2:$C$6081,1)+1),INDEX($C$2:$C$6081,MATCH(E1738,$C$2:$C$6081,1)-1):INDEX($C$2:$C$6081,MATCH(E1738,$C$2:$C$6081,1)+1))</f>
        <v>5.8757617663938654E-6</v>
      </c>
      <c r="H1738" s="122"/>
    </row>
    <row r="1739" spans="1:8" x14ac:dyDescent="0.2">
      <c r="A1739" s="123">
        <v>728.37937999999997</v>
      </c>
      <c r="B1739" s="123">
        <v>9.7544118000000006E-6</v>
      </c>
      <c r="C1739" s="125">
        <v>373.49999999999</v>
      </c>
      <c r="D1739" s="120">
        <f>FORECAST(C1739,INDEX($B$2:$B$2069,MATCH(C1739,$A$2:$A$2069,1)-1):INDEX($B$2:$B$2069,MATCH(C1739,$A$2:$A$2069,1)+1),INDEX($A$2:$A$2069,MATCH(C1739,$A$2:$A$2069,1)-1):INDEX($A$2:$A$2069,MATCH(C1739,$A$2:$A$2069,1)+1))</f>
        <v>6.6357321370836587E-6</v>
      </c>
      <c r="E1739" s="124">
        <v>547.19999999998004</v>
      </c>
      <c r="F1739" s="120">
        <f>FORECAST(E1739,INDEX($D$2:$D$6081,MATCH(E1739,$C$2:$C$6081,1)-1):INDEX($D$2:$D$6081,MATCH(E1739,$C$2:$C$6081,1)+1),INDEX($C$2:$C$6081,MATCH(E1739,$C$2:$C$6081,1)-1):INDEX($C$2:$C$6081,MATCH(E1739,$C$2:$C$6081,1)+1))</f>
        <v>5.8792192353730214E-6</v>
      </c>
      <c r="H1739" s="122"/>
    </row>
    <row r="1740" spans="1:8" x14ac:dyDescent="0.2">
      <c r="A1740" s="123">
        <v>728.62887000000001</v>
      </c>
      <c r="B1740" s="123">
        <v>9.7672602999999992E-6</v>
      </c>
      <c r="C1740" s="125">
        <v>373.59999999999002</v>
      </c>
      <c r="D1740" s="120">
        <f>FORECAST(C1740,INDEX($B$2:$B$2069,MATCH(C1740,$A$2:$A$2069,1)-1):INDEX($B$2:$B$2069,MATCH(C1740,$A$2:$A$2069,1)+1),INDEX($A$2:$A$2069,MATCH(C1740,$A$2:$A$2069,1)-1):INDEX($A$2:$A$2069,MATCH(C1740,$A$2:$A$2069,1)+1))</f>
        <v>6.6259328917234842E-6</v>
      </c>
      <c r="E1740" s="135">
        <v>547.39999999997997</v>
      </c>
      <c r="F1740" s="120">
        <f>FORECAST(E1740,INDEX($D$2:$D$6081,MATCH(E1740,$C$2:$C$6081,1)-1):INDEX($D$2:$D$6081,MATCH(E1740,$C$2:$C$6081,1)+1),INDEX($C$2:$C$6081,MATCH(E1740,$C$2:$C$6081,1)-1):INDEX($C$2:$C$6081,MATCH(E1740,$C$2:$C$6081,1)+1))</f>
        <v>5.8831967286154955E-6</v>
      </c>
      <c r="H1740" s="122"/>
    </row>
    <row r="1741" spans="1:8" x14ac:dyDescent="0.2">
      <c r="A1741" s="123">
        <v>728.87831000000006</v>
      </c>
      <c r="B1741" s="123">
        <v>9.7781377999999995E-6</v>
      </c>
      <c r="C1741" s="125">
        <v>373.69999999998998</v>
      </c>
      <c r="D1741" s="120">
        <f>FORECAST(C1741,INDEX($B$2:$B$2069,MATCH(C1741,$A$2:$A$2069,1)-1):INDEX($B$2:$B$2069,MATCH(C1741,$A$2:$A$2069,1)+1),INDEX($A$2:$A$2069,MATCH(C1741,$A$2:$A$2069,1)-1):INDEX($A$2:$A$2069,MATCH(C1741,$A$2:$A$2069,1)+1))</f>
        <v>6.6161336463633233E-6</v>
      </c>
      <c r="E1741" s="124">
        <v>547.59999999998001</v>
      </c>
      <c r="F1741" s="120">
        <f>FORECAST(E1741,INDEX($D$2:$D$6081,MATCH(E1741,$C$2:$C$6081,1)-1):INDEX($D$2:$D$6081,MATCH(E1741,$C$2:$C$6081,1)+1),INDEX($C$2:$C$6081,MATCH(E1741,$C$2:$C$6081,1)-1):INDEX($C$2:$C$6081,MATCH(E1741,$C$2:$C$6081,1)+1))</f>
        <v>5.8867150464416782E-6</v>
      </c>
      <c r="H1741" s="122"/>
    </row>
    <row r="1742" spans="1:8" x14ac:dyDescent="0.2">
      <c r="A1742" s="123">
        <v>729.12769000000003</v>
      </c>
      <c r="B1742" s="123">
        <v>9.7882430999999998E-6</v>
      </c>
      <c r="C1742" s="125">
        <v>373.79999999999001</v>
      </c>
      <c r="D1742" s="120">
        <f>FORECAST(C1742,INDEX($B$2:$B$2069,MATCH(C1742,$A$2:$A$2069,1)-1):INDEX($B$2:$B$2069,MATCH(C1742,$A$2:$A$2069,1)+1),INDEX($A$2:$A$2069,MATCH(C1742,$A$2:$A$2069,1)-1):INDEX($A$2:$A$2069,MATCH(C1742,$A$2:$A$2069,1)+1))</f>
        <v>6.6063344010031488E-6</v>
      </c>
      <c r="E1742" s="135">
        <v>547.79999999997995</v>
      </c>
      <c r="F1742" s="120">
        <f>FORECAST(E1742,INDEX($D$2:$D$6081,MATCH(E1742,$C$2:$C$6081,1)-1):INDEX($D$2:$D$6081,MATCH(E1742,$C$2:$C$6081,1)+1),INDEX($C$2:$C$6081,MATCH(E1742,$C$2:$C$6081,1)-1):INDEX($C$2:$C$6081,MATCH(E1742,$C$2:$C$6081,1)+1))</f>
        <v>5.8903936428497943E-6</v>
      </c>
      <c r="H1742" s="122"/>
    </row>
    <row r="1743" spans="1:8" x14ac:dyDescent="0.2">
      <c r="A1743" s="123">
        <v>729.37701000000004</v>
      </c>
      <c r="B1743" s="123">
        <v>9.7995331000000002E-6</v>
      </c>
      <c r="C1743" s="125">
        <v>373.89999999998997</v>
      </c>
      <c r="D1743" s="120">
        <f>FORECAST(C1743,INDEX($B$2:$B$2069,MATCH(C1743,$A$2:$A$2069,1)-1):INDEX($B$2:$B$2069,MATCH(C1743,$A$2:$A$2069,1)+1),INDEX($A$2:$A$2069,MATCH(C1743,$A$2:$A$2069,1)-1):INDEX($A$2:$A$2069,MATCH(C1743,$A$2:$A$2069,1)+1))</f>
        <v>6.5995360680712694E-6</v>
      </c>
      <c r="E1743" s="124">
        <v>547.99999999997999</v>
      </c>
      <c r="F1743" s="120">
        <f>FORECAST(E1743,INDEX($D$2:$D$6081,MATCH(E1743,$C$2:$C$6081,1)-1):INDEX($D$2:$D$6081,MATCH(E1743,$C$2:$C$6081,1)+1),INDEX($C$2:$C$6081,MATCH(E1743,$C$2:$C$6081,1)-1):INDEX($C$2:$C$6081,MATCH(E1743,$C$2:$C$6081,1)+1))</f>
        <v>5.8941214675854769E-6</v>
      </c>
      <c r="H1743" s="122"/>
    </row>
    <row r="1744" spans="1:8" x14ac:dyDescent="0.2">
      <c r="A1744" s="123">
        <v>729.62627999999995</v>
      </c>
      <c r="B1744" s="123">
        <v>9.8131786000000006E-6</v>
      </c>
      <c r="C1744" s="125">
        <v>373.99999999999</v>
      </c>
      <c r="D1744" s="120">
        <f>FORECAST(C1744,INDEX($B$2:$B$2069,MATCH(C1744,$A$2:$A$2069,1)-1):INDEX($B$2:$B$2069,MATCH(C1744,$A$2:$A$2069,1)+1),INDEX($A$2:$A$2069,MATCH(C1744,$A$2:$A$2069,1)-1):INDEX($A$2:$A$2069,MATCH(C1744,$A$2:$A$2069,1)+1))</f>
        <v>6.5910287805545845E-6</v>
      </c>
      <c r="E1744" s="135">
        <v>548.19999999998004</v>
      </c>
      <c r="F1744" s="120">
        <f>FORECAST(E1744,INDEX($D$2:$D$6081,MATCH(E1744,$C$2:$C$6081,1)-1):INDEX($D$2:$D$6081,MATCH(E1744,$C$2:$C$6081,1)+1),INDEX($C$2:$C$6081,MATCH(E1744,$C$2:$C$6081,1)-1):INDEX($C$2:$C$6081,MATCH(E1744,$C$2:$C$6081,1)+1))</f>
        <v>5.8979306437203009E-6</v>
      </c>
      <c r="H1744" s="122"/>
    </row>
    <row r="1745" spans="1:8" x14ac:dyDescent="0.2">
      <c r="A1745" s="123">
        <v>729.87549000000001</v>
      </c>
      <c r="B1745" s="123">
        <v>9.8253449000000004E-6</v>
      </c>
      <c r="C1745" s="125">
        <v>374.09999999999002</v>
      </c>
      <c r="D1745" s="120">
        <f>FORECAST(C1745,INDEX($B$2:$B$2069,MATCH(C1745,$A$2:$A$2069,1)-1):INDEX($B$2:$B$2069,MATCH(C1745,$A$2:$A$2069,1)+1),INDEX($A$2:$A$2069,MATCH(C1745,$A$2:$A$2069,1)-1):INDEX($A$2:$A$2069,MATCH(C1745,$A$2:$A$2069,1)+1))</f>
        <v>6.5825214930378997E-6</v>
      </c>
      <c r="E1745" s="124">
        <v>548.39999999997997</v>
      </c>
      <c r="F1745" s="120">
        <f>FORECAST(E1745,INDEX($D$2:$D$6081,MATCH(E1745,$C$2:$C$6081,1)-1):INDEX($D$2:$D$6081,MATCH(E1745,$C$2:$C$6081,1)+1),INDEX($C$2:$C$6081,MATCH(E1745,$C$2:$C$6081,1)-1):INDEX($C$2:$C$6081,MATCH(E1745,$C$2:$C$6081,1)+1))</f>
        <v>5.9015687113816587E-6</v>
      </c>
      <c r="H1745" s="122"/>
    </row>
    <row r="1746" spans="1:8" x14ac:dyDescent="0.2">
      <c r="A1746" s="123">
        <v>730.12464999999997</v>
      </c>
      <c r="B1746" s="123">
        <v>9.8377944999999992E-6</v>
      </c>
      <c r="C1746" s="125">
        <v>374.19999999998998</v>
      </c>
      <c r="D1746" s="120">
        <f>FORECAST(C1746,INDEX($B$2:$B$2069,MATCH(C1746,$A$2:$A$2069,1)-1):INDEX($B$2:$B$2069,MATCH(C1746,$A$2:$A$2069,1)+1),INDEX($A$2:$A$2069,MATCH(C1746,$A$2:$A$2069,1)-1):INDEX($A$2:$A$2069,MATCH(C1746,$A$2:$A$2069,1)+1))</f>
        <v>6.5762494559192351E-6</v>
      </c>
      <c r="E1746" s="135">
        <v>548.59999999998001</v>
      </c>
      <c r="F1746" s="120">
        <f>FORECAST(E1746,INDEX($D$2:$D$6081,MATCH(E1746,$C$2:$C$6081,1)-1):INDEX($D$2:$D$6081,MATCH(E1746,$C$2:$C$6081,1)+1),INDEX($C$2:$C$6081,MATCH(E1746,$C$2:$C$6081,1)-1):INDEX($C$2:$C$6081,MATCH(E1746,$C$2:$C$6081,1)+1))</f>
        <v>5.905015558662562E-6</v>
      </c>
      <c r="H1746" s="122"/>
    </row>
    <row r="1747" spans="1:8" x14ac:dyDescent="0.2">
      <c r="A1747" s="123">
        <v>730.37374999999997</v>
      </c>
      <c r="B1747" s="123">
        <v>9.8481076000000002E-6</v>
      </c>
      <c r="C1747" s="125">
        <v>374.29999999999001</v>
      </c>
      <c r="D1747" s="120">
        <f>FORECAST(C1747,INDEX($B$2:$B$2069,MATCH(C1747,$A$2:$A$2069,1)-1):INDEX($B$2:$B$2069,MATCH(C1747,$A$2:$A$2069,1)+1),INDEX($A$2:$A$2069,MATCH(C1747,$A$2:$A$2069,1)-1):INDEX($A$2:$A$2069,MATCH(C1747,$A$2:$A$2069,1)+1))</f>
        <v>6.5686120813354574E-6</v>
      </c>
      <c r="E1747" s="124">
        <v>548.79999999997995</v>
      </c>
      <c r="F1747" s="120">
        <f>FORECAST(E1747,INDEX($D$2:$D$6081,MATCH(E1747,$C$2:$C$6081,1)-1):INDEX($D$2:$D$6081,MATCH(E1747,$C$2:$C$6081,1)+1),INDEX($C$2:$C$6081,MATCH(E1747,$C$2:$C$6081,1)-1):INDEX($C$2:$C$6081,MATCH(E1747,$C$2:$C$6081,1)+1))</f>
        <v>5.9083425564205862E-6</v>
      </c>
      <c r="H1747" s="122"/>
    </row>
    <row r="1748" spans="1:8" x14ac:dyDescent="0.2">
      <c r="A1748" s="123">
        <v>730.62279999999998</v>
      </c>
      <c r="B1748" s="123">
        <v>9.8560535999999998E-6</v>
      </c>
      <c r="C1748" s="125">
        <v>374.39999999998997</v>
      </c>
      <c r="D1748" s="120">
        <f>FORECAST(C1748,INDEX($B$2:$B$2069,MATCH(C1748,$A$2:$A$2069,1)-1):INDEX($B$2:$B$2069,MATCH(C1748,$A$2:$A$2069,1)+1),INDEX($A$2:$A$2069,MATCH(C1748,$A$2:$A$2069,1)-1):INDEX($A$2:$A$2069,MATCH(C1748,$A$2:$A$2069,1)+1))</f>
        <v>6.5609747067516866E-6</v>
      </c>
      <c r="E1748" s="135">
        <v>548.99999999997999</v>
      </c>
      <c r="F1748" s="120">
        <f>FORECAST(E1748,INDEX($D$2:$D$6081,MATCH(E1748,$C$2:$C$6081,1)-1):INDEX($D$2:$D$6081,MATCH(E1748,$C$2:$C$6081,1)+1),INDEX($C$2:$C$6081,MATCH(E1748,$C$2:$C$6081,1)-1):INDEX($C$2:$C$6081,MATCH(E1748,$C$2:$C$6081,1)+1))</f>
        <v>5.9117639607507173E-6</v>
      </c>
      <c r="H1748" s="122"/>
    </row>
    <row r="1749" spans="1:8" x14ac:dyDescent="0.2">
      <c r="A1749" s="123">
        <v>730.87179000000003</v>
      </c>
      <c r="B1749" s="123">
        <v>9.8623215999999992E-6</v>
      </c>
      <c r="C1749" s="125">
        <v>374.49999999999</v>
      </c>
      <c r="D1749" s="120">
        <f>FORECAST(C1749,INDEX($B$2:$B$2069,MATCH(C1749,$A$2:$A$2069,1)-1):INDEX($B$2:$B$2069,MATCH(C1749,$A$2:$A$2069,1)+1),INDEX($A$2:$A$2069,MATCH(C1749,$A$2:$A$2069,1)-1):INDEX($A$2:$A$2069,MATCH(C1749,$A$2:$A$2069,1)+1))</f>
        <v>6.5531828897377372E-6</v>
      </c>
      <c r="E1749" s="124">
        <v>549.19999999998004</v>
      </c>
      <c r="F1749" s="120">
        <f>FORECAST(E1749,INDEX($D$2:$D$6081,MATCH(E1749,$C$2:$C$6081,1)-1):INDEX($D$2:$D$6081,MATCH(E1749,$C$2:$C$6081,1)+1),INDEX($C$2:$C$6081,MATCH(E1749,$C$2:$C$6081,1)-1):INDEX($C$2:$C$6081,MATCH(E1749,$C$2:$C$6081,1)+1))</f>
        <v>5.9152187098893038E-6</v>
      </c>
      <c r="H1749" s="122"/>
    </row>
    <row r="1750" spans="1:8" x14ac:dyDescent="0.2">
      <c r="A1750" s="123">
        <v>731.12072000000001</v>
      </c>
      <c r="B1750" s="123">
        <v>9.8697410000000002E-6</v>
      </c>
      <c r="C1750" s="125">
        <v>374.59999999999002</v>
      </c>
      <c r="D1750" s="120">
        <f>FORECAST(C1750,INDEX($B$2:$B$2069,MATCH(C1750,$A$2:$A$2069,1)-1):INDEX($B$2:$B$2069,MATCH(C1750,$A$2:$A$2069,1)+1),INDEX($A$2:$A$2069,MATCH(C1750,$A$2:$A$2069,1)-1):INDEX($A$2:$A$2069,MATCH(C1750,$A$2:$A$2069,1)+1))</f>
        <v>6.5457486020345884E-6</v>
      </c>
      <c r="E1750" s="135">
        <v>549.39999999997997</v>
      </c>
      <c r="F1750" s="120">
        <f>FORECAST(E1750,INDEX($D$2:$D$6081,MATCH(E1750,$C$2:$C$6081,1)-1):INDEX($D$2:$D$6081,MATCH(E1750,$C$2:$C$6081,1)+1),INDEX($C$2:$C$6081,MATCH(E1750,$C$2:$C$6081,1)-1):INDEX($C$2:$C$6081,MATCH(E1750,$C$2:$C$6081,1)+1))</f>
        <v>5.918711905029548E-6</v>
      </c>
      <c r="H1750" s="122"/>
    </row>
    <row r="1751" spans="1:8" x14ac:dyDescent="0.2">
      <c r="A1751" s="123">
        <v>731.36959999999999</v>
      </c>
      <c r="B1751" s="123">
        <v>9.8803655000000001E-6</v>
      </c>
      <c r="C1751" s="125">
        <v>374.69999999998998</v>
      </c>
      <c r="D1751" s="120">
        <f>FORECAST(C1751,INDEX($B$2:$B$2069,MATCH(C1751,$A$2:$A$2069,1)-1):INDEX($B$2:$B$2069,MATCH(C1751,$A$2:$A$2069,1)+1),INDEX($A$2:$A$2069,MATCH(C1751,$A$2:$A$2069,1)-1):INDEX($A$2:$A$2069,MATCH(C1751,$A$2:$A$2069,1)+1))</f>
        <v>6.5383143143314429E-6</v>
      </c>
      <c r="E1751" s="124">
        <v>549.59999999998001</v>
      </c>
      <c r="F1751" s="120">
        <f>FORECAST(E1751,INDEX($D$2:$D$6081,MATCH(E1751,$C$2:$C$6081,1)-1):INDEX($D$2:$D$6081,MATCH(E1751,$C$2:$C$6081,1)+1),INDEX($C$2:$C$6081,MATCH(E1751,$C$2:$C$6081,1)-1):INDEX($C$2:$C$6081,MATCH(E1751,$C$2:$C$6081,1)+1))</f>
        <v>5.9219760809249276E-6</v>
      </c>
      <c r="H1751" s="122"/>
    </row>
    <row r="1752" spans="1:8" x14ac:dyDescent="0.2">
      <c r="A1752" s="123">
        <v>731.61842999999999</v>
      </c>
      <c r="B1752" s="123">
        <v>9.8908828000000007E-6</v>
      </c>
      <c r="C1752" s="125">
        <v>374.79999999999001</v>
      </c>
      <c r="D1752" s="120">
        <f>FORECAST(C1752,INDEX($B$2:$B$2069,MATCH(C1752,$A$2:$A$2069,1)-1):INDEX($B$2:$B$2069,MATCH(C1752,$A$2:$A$2069,1)+1),INDEX($A$2:$A$2069,MATCH(C1752,$A$2:$A$2069,1)-1):INDEX($A$2:$A$2069,MATCH(C1752,$A$2:$A$2069,1)+1))</f>
        <v>6.5342245792425474E-6</v>
      </c>
      <c r="E1752" s="135">
        <v>549.79999999997995</v>
      </c>
      <c r="F1752" s="120">
        <f>FORECAST(E1752,INDEX($D$2:$D$6081,MATCH(E1752,$C$2:$C$6081,1)-1):INDEX($D$2:$D$6081,MATCH(E1752,$C$2:$C$6081,1)+1),INDEX($C$2:$C$6081,MATCH(E1752,$C$2:$C$6081,1)-1):INDEX($C$2:$C$6081,MATCH(E1752,$C$2:$C$6081,1)+1))</f>
        <v>5.9253119327470402E-6</v>
      </c>
      <c r="H1752" s="122"/>
    </row>
    <row r="1753" spans="1:8" x14ac:dyDescent="0.2">
      <c r="A1753" s="123">
        <v>731.86719000000005</v>
      </c>
      <c r="B1753" s="123">
        <v>9.9025922000000004E-6</v>
      </c>
      <c r="C1753" s="125">
        <v>374.89999999998997</v>
      </c>
      <c r="D1753" s="120">
        <f>FORECAST(C1753,INDEX($B$2:$B$2069,MATCH(C1753,$A$2:$A$2069,1)-1):INDEX($B$2:$B$2069,MATCH(C1753,$A$2:$A$2069,1)+1),INDEX($A$2:$A$2069,MATCH(C1753,$A$2:$A$2069,1)-1):INDEX($A$2:$A$2069,MATCH(C1753,$A$2:$A$2069,1)+1))</f>
        <v>6.5280650855957154E-6</v>
      </c>
      <c r="E1753" s="124">
        <v>549.99999999997999</v>
      </c>
      <c r="F1753" s="120">
        <f>FORECAST(E1753,INDEX($D$2:$D$6081,MATCH(E1753,$C$2:$C$6081,1)-1):INDEX($D$2:$D$6081,MATCH(E1753,$C$2:$C$6081,1)+1),INDEX($C$2:$C$6081,MATCH(E1753,$C$2:$C$6081,1)-1):INDEX($C$2:$C$6081,MATCH(E1753,$C$2:$C$6081,1)+1))</f>
        <v>5.9289533678725772E-6</v>
      </c>
      <c r="H1753" s="122"/>
    </row>
    <row r="1754" spans="1:8" x14ac:dyDescent="0.2">
      <c r="A1754" s="123">
        <v>732.11590999999999</v>
      </c>
      <c r="B1754" s="123">
        <v>9.9141753000000005E-6</v>
      </c>
      <c r="C1754" s="125">
        <v>374.99999999999</v>
      </c>
      <c r="D1754" s="120">
        <f>FORECAST(C1754,INDEX($B$2:$B$2069,MATCH(C1754,$A$2:$A$2069,1)-1):INDEX($B$2:$B$2069,MATCH(C1754,$A$2:$A$2069,1)+1),INDEX($A$2:$A$2069,MATCH(C1754,$A$2:$A$2069,1)-1):INDEX($A$2:$A$2069,MATCH(C1754,$A$2:$A$2069,1)+1))</f>
        <v>6.52190559194888E-6</v>
      </c>
      <c r="E1754" s="135">
        <v>550.19999999998004</v>
      </c>
      <c r="F1754" s="120">
        <f>FORECAST(E1754,INDEX($D$2:$D$6081,MATCH(E1754,$C$2:$C$6081,1)-1):INDEX($D$2:$D$6081,MATCH(E1754,$C$2:$C$6081,1)+1),INDEX($C$2:$C$6081,MATCH(E1754,$C$2:$C$6081,1)-1):INDEX($C$2:$C$6081,MATCH(E1754,$C$2:$C$6081,1)+1))</f>
        <v>5.9327985122459122E-6</v>
      </c>
      <c r="H1754" s="122"/>
    </row>
    <row r="1755" spans="1:8" x14ac:dyDescent="0.2">
      <c r="A1755" s="123">
        <v>732.36455999999998</v>
      </c>
      <c r="B1755" s="123">
        <v>9.9255331000000003E-6</v>
      </c>
      <c r="C1755" s="125">
        <v>375.09999999999002</v>
      </c>
      <c r="D1755" s="120">
        <f>FORECAST(C1755,INDEX($B$2:$B$2069,MATCH(C1755,$A$2:$A$2069,1)-1):INDEX($B$2:$B$2069,MATCH(C1755,$A$2:$A$2069,1)+1),INDEX($A$2:$A$2069,MATCH(C1755,$A$2:$A$2069,1)-1):INDEX($A$2:$A$2069,MATCH(C1755,$A$2:$A$2069,1)+1))</f>
        <v>6.5157460983020446E-6</v>
      </c>
      <c r="E1755" s="124">
        <v>550.39999999997997</v>
      </c>
      <c r="F1755" s="120">
        <f>FORECAST(E1755,INDEX($D$2:$D$6081,MATCH(E1755,$C$2:$C$6081,1)-1):INDEX($D$2:$D$6081,MATCH(E1755,$C$2:$C$6081,1)+1),INDEX($C$2:$C$6081,MATCH(E1755,$C$2:$C$6081,1)-1):INDEX($C$2:$C$6081,MATCH(E1755,$C$2:$C$6081,1)+1))</f>
        <v>5.9367609855268129E-6</v>
      </c>
      <c r="H1755" s="122"/>
    </row>
    <row r="1756" spans="1:8" x14ac:dyDescent="0.2">
      <c r="A1756" s="123">
        <v>732.61315999999999</v>
      </c>
      <c r="B1756" s="123">
        <v>9.9379431999999993E-6</v>
      </c>
      <c r="C1756" s="125">
        <v>375.19999999998998</v>
      </c>
      <c r="D1756" s="120">
        <f>FORECAST(C1756,INDEX($B$2:$B$2069,MATCH(C1756,$A$2:$A$2069,1)-1):INDEX($B$2:$B$2069,MATCH(C1756,$A$2:$A$2069,1)+1),INDEX($A$2:$A$2069,MATCH(C1756,$A$2:$A$2069,1)-1):INDEX($A$2:$A$2069,MATCH(C1756,$A$2:$A$2069,1)+1))</f>
        <v>6.5126575348986654E-6</v>
      </c>
      <c r="E1756" s="135">
        <v>550.59999999998001</v>
      </c>
      <c r="F1756" s="120">
        <f>FORECAST(E1756,INDEX($D$2:$D$6081,MATCH(E1756,$C$2:$C$6081,1)-1):INDEX($D$2:$D$6081,MATCH(E1756,$C$2:$C$6081,1)+1),INDEX($C$2:$C$6081,MATCH(E1756,$C$2:$C$6081,1)-1):INDEX($C$2:$C$6081,MATCH(E1756,$C$2:$C$6081,1)+1))</f>
        <v>5.9405232705866373E-6</v>
      </c>
      <c r="H1756" s="122"/>
    </row>
    <row r="1757" spans="1:8" x14ac:dyDescent="0.2">
      <c r="A1757" s="123">
        <v>732.86171000000002</v>
      </c>
      <c r="B1757" s="123">
        <v>9.9501877000000007E-6</v>
      </c>
      <c r="C1757" s="125">
        <v>375.29999999999001</v>
      </c>
      <c r="D1757" s="120">
        <f>FORECAST(C1757,INDEX($B$2:$B$2069,MATCH(C1757,$A$2:$A$2069,1)-1):INDEX($B$2:$B$2069,MATCH(C1757,$A$2:$A$2069,1)+1),INDEX($A$2:$A$2069,MATCH(C1757,$A$2:$A$2069,1)-1):INDEX($A$2:$A$2069,MATCH(C1757,$A$2:$A$2069,1)+1))</f>
        <v>6.5081674178868618E-6</v>
      </c>
      <c r="E1757" s="124">
        <v>550.79999999997995</v>
      </c>
      <c r="F1757" s="120">
        <f>FORECAST(E1757,INDEX($D$2:$D$6081,MATCH(E1757,$C$2:$C$6081,1)-1):INDEX($D$2:$D$6081,MATCH(E1757,$C$2:$C$6081,1)+1),INDEX($C$2:$C$6081,MATCH(E1757,$C$2:$C$6081,1)-1):INDEX($C$2:$C$6081,MATCH(E1757,$C$2:$C$6081,1)+1))</f>
        <v>5.944197854006123E-6</v>
      </c>
      <c r="H1757" s="122"/>
    </row>
    <row r="1758" spans="1:8" x14ac:dyDescent="0.2">
      <c r="A1758" s="123">
        <v>733.11019999999996</v>
      </c>
      <c r="B1758" s="123">
        <v>9.9630937E-6</v>
      </c>
      <c r="C1758" s="125">
        <v>375.39999999998997</v>
      </c>
      <c r="D1758" s="120">
        <f>FORECAST(C1758,INDEX($B$2:$B$2069,MATCH(C1758,$A$2:$A$2069,1)-1):INDEX($B$2:$B$2069,MATCH(C1758,$A$2:$A$2069,1)+1),INDEX($A$2:$A$2069,MATCH(C1758,$A$2:$A$2069,1)-1):INDEX($A$2:$A$2069,MATCH(C1758,$A$2:$A$2069,1)+1))</f>
        <v>6.503677300875065E-6</v>
      </c>
      <c r="E1758" s="135">
        <v>550.99999999997999</v>
      </c>
      <c r="F1758" s="120">
        <f>FORECAST(E1758,INDEX($D$2:$D$6081,MATCH(E1758,$C$2:$C$6081,1)-1):INDEX($D$2:$D$6081,MATCH(E1758,$C$2:$C$6081,1)+1),INDEX($C$2:$C$6081,MATCH(E1758,$C$2:$C$6081,1)-1):INDEX($C$2:$C$6081,MATCH(E1758,$C$2:$C$6081,1)+1))</f>
        <v>5.9480597756565269E-6</v>
      </c>
      <c r="H1758" s="122"/>
    </row>
    <row r="1759" spans="1:8" x14ac:dyDescent="0.2">
      <c r="A1759" s="123">
        <v>733.35862999999995</v>
      </c>
      <c r="B1759" s="123">
        <v>9.9782035E-6</v>
      </c>
      <c r="C1759" s="125">
        <v>375.49999999999</v>
      </c>
      <c r="D1759" s="120">
        <f>FORECAST(C1759,INDEX($B$2:$B$2069,MATCH(C1759,$A$2:$A$2069,1)-1):INDEX($B$2:$B$2069,MATCH(C1759,$A$2:$A$2069,1)+1),INDEX($A$2:$A$2069,MATCH(C1759,$A$2:$A$2069,1)-1):INDEX($A$2:$A$2069,MATCH(C1759,$A$2:$A$2069,1)+1))</f>
        <v>6.4994943958471645E-6</v>
      </c>
      <c r="E1759" s="124">
        <v>551.19999999998004</v>
      </c>
      <c r="F1759" s="120">
        <f>FORECAST(E1759,INDEX($D$2:$D$6081,MATCH(E1759,$C$2:$C$6081,1)-1):INDEX($D$2:$D$6081,MATCH(E1759,$C$2:$C$6081,1)+1),INDEX($C$2:$C$6081,MATCH(E1759,$C$2:$C$6081,1)-1):INDEX($C$2:$C$6081,MATCH(E1759,$C$2:$C$6081,1)+1))</f>
        <v>5.9518734607385225E-6</v>
      </c>
      <c r="H1759" s="122"/>
    </row>
    <row r="1760" spans="1:8" x14ac:dyDescent="0.2">
      <c r="A1760" s="123">
        <v>733.60700999999995</v>
      </c>
      <c r="B1760" s="123">
        <v>9.9947317000000004E-6</v>
      </c>
      <c r="C1760" s="125">
        <v>375.59999999999002</v>
      </c>
      <c r="D1760" s="120">
        <f>FORECAST(C1760,INDEX($B$2:$B$2069,MATCH(C1760,$A$2:$A$2069,1)-1):INDEX($B$2:$B$2069,MATCH(C1760,$A$2:$A$2069,1)+1),INDEX($A$2:$A$2069,MATCH(C1760,$A$2:$A$2069,1)-1):INDEX($A$2:$A$2069,MATCH(C1760,$A$2:$A$2069,1)+1))</f>
        <v>6.4951132629011786E-6</v>
      </c>
      <c r="E1760" s="135">
        <v>551.39999999997997</v>
      </c>
      <c r="F1760" s="120">
        <f>FORECAST(E1760,INDEX($D$2:$D$6081,MATCH(E1760,$C$2:$C$6081,1)-1):INDEX($D$2:$D$6081,MATCH(E1760,$C$2:$C$6081,1)+1),INDEX($C$2:$C$6081,MATCH(E1760,$C$2:$C$6081,1)-1):INDEX($C$2:$C$6081,MATCH(E1760,$C$2:$C$6081,1)+1))</f>
        <v>5.9554597492434741E-6</v>
      </c>
      <c r="H1760" s="122"/>
    </row>
    <row r="1761" spans="1:8" x14ac:dyDescent="0.2">
      <c r="A1761" s="123">
        <v>733.85533999999996</v>
      </c>
      <c r="B1761" s="123">
        <v>1.0011075E-5</v>
      </c>
      <c r="C1761" s="125">
        <v>375.69999999998998</v>
      </c>
      <c r="D1761" s="120">
        <f>FORECAST(C1761,INDEX($B$2:$B$2069,MATCH(C1761,$A$2:$A$2069,1)-1):INDEX($B$2:$B$2069,MATCH(C1761,$A$2:$A$2069,1)+1),INDEX($A$2:$A$2069,MATCH(C1761,$A$2:$A$2069,1)-1):INDEX($A$2:$A$2069,MATCH(C1761,$A$2:$A$2069,1)+1))</f>
        <v>6.4907321299551926E-6</v>
      </c>
      <c r="E1761" s="124">
        <v>551.59999999998001</v>
      </c>
      <c r="F1761" s="120">
        <f>FORECAST(E1761,INDEX($D$2:$D$6081,MATCH(E1761,$C$2:$C$6081,1)-1):INDEX($D$2:$D$6081,MATCH(E1761,$C$2:$C$6081,1)+1),INDEX($C$2:$C$6081,MATCH(E1761,$C$2:$C$6081,1)-1):INDEX($C$2:$C$6081,MATCH(E1761,$C$2:$C$6081,1)+1))</f>
        <v>5.9590666089477056E-6</v>
      </c>
      <c r="H1761" s="122"/>
    </row>
    <row r="1762" spans="1:8" x14ac:dyDescent="0.2">
      <c r="A1762" s="123">
        <v>734.10360000000003</v>
      </c>
      <c r="B1762" s="123">
        <v>1.0024844E-5</v>
      </c>
      <c r="C1762" s="125">
        <v>375.79999999999001</v>
      </c>
      <c r="D1762" s="120">
        <f>FORECAST(C1762,INDEX($B$2:$B$2069,MATCH(C1762,$A$2:$A$2069,1)-1):INDEX($B$2:$B$2069,MATCH(C1762,$A$2:$A$2069,1)+1),INDEX($A$2:$A$2069,MATCH(C1762,$A$2:$A$2069,1)-1):INDEX($A$2:$A$2069,MATCH(C1762,$A$2:$A$2069,1)+1))</f>
        <v>6.4862096579240228E-6</v>
      </c>
      <c r="E1762" s="135">
        <v>551.79999999997995</v>
      </c>
      <c r="F1762" s="120">
        <f>FORECAST(E1762,INDEX($D$2:$D$6081,MATCH(E1762,$C$2:$C$6081,1)-1):INDEX($D$2:$D$6081,MATCH(E1762,$C$2:$C$6081,1)+1),INDEX($C$2:$C$6081,MATCH(E1762,$C$2:$C$6081,1)-1):INDEX($C$2:$C$6081,MATCH(E1762,$C$2:$C$6081,1)+1))</f>
        <v>5.9626702452529004E-6</v>
      </c>
      <c r="H1762" s="122"/>
    </row>
    <row r="1763" spans="1:8" x14ac:dyDescent="0.2">
      <c r="A1763" s="123">
        <v>734.35181999999998</v>
      </c>
      <c r="B1763" s="123">
        <v>1.0039669E-5</v>
      </c>
      <c r="C1763" s="125">
        <v>375.89999999998997</v>
      </c>
      <c r="D1763" s="120">
        <f>FORECAST(C1763,INDEX($B$2:$B$2069,MATCH(C1763,$A$2:$A$2069,1)-1):INDEX($B$2:$B$2069,MATCH(C1763,$A$2:$A$2069,1)+1),INDEX($A$2:$A$2069,MATCH(C1763,$A$2:$A$2069,1)-1):INDEX($A$2:$A$2069,MATCH(C1763,$A$2:$A$2069,1)+1))</f>
        <v>6.481827702867777E-6</v>
      </c>
      <c r="E1763" s="124">
        <v>551.99999999997999</v>
      </c>
      <c r="F1763" s="120">
        <f>FORECAST(E1763,INDEX($D$2:$D$6081,MATCH(E1763,$C$2:$C$6081,1)-1):INDEX($D$2:$D$6081,MATCH(E1763,$C$2:$C$6081,1)+1),INDEX($C$2:$C$6081,MATCH(E1763,$C$2:$C$6081,1)-1):INDEX($C$2:$C$6081,MATCH(E1763,$C$2:$C$6081,1)+1))</f>
        <v>5.9666175477589093E-6</v>
      </c>
      <c r="H1763" s="122"/>
    </row>
    <row r="1764" spans="1:8" x14ac:dyDescent="0.2">
      <c r="A1764" s="123">
        <v>734.59996999999998</v>
      </c>
      <c r="B1764" s="123">
        <v>1.0054328E-5</v>
      </c>
      <c r="C1764" s="125">
        <v>375.99999999999</v>
      </c>
      <c r="D1764" s="120">
        <f>FORECAST(C1764,INDEX($B$2:$B$2069,MATCH(C1764,$A$2:$A$2069,1)-1):INDEX($B$2:$B$2069,MATCH(C1764,$A$2:$A$2069,1)+1),INDEX($A$2:$A$2069,MATCH(C1764,$A$2:$A$2069,1)-1):INDEX($A$2:$A$2069,MATCH(C1764,$A$2:$A$2069,1)+1))</f>
        <v>6.4774457478115313E-6</v>
      </c>
      <c r="E1764" s="135">
        <v>552.19999999998004</v>
      </c>
      <c r="F1764" s="120">
        <f>FORECAST(E1764,INDEX($D$2:$D$6081,MATCH(E1764,$C$2:$C$6081,1)-1):INDEX($D$2:$D$6081,MATCH(E1764,$C$2:$C$6081,1)+1),INDEX($C$2:$C$6081,MATCH(E1764,$C$2:$C$6081,1)-1):INDEX($C$2:$C$6081,MATCH(E1764,$C$2:$C$6081,1)+1))</f>
        <v>5.9706138713610741E-6</v>
      </c>
      <c r="H1764" s="122"/>
    </row>
    <row r="1765" spans="1:8" x14ac:dyDescent="0.2">
      <c r="A1765" s="123">
        <v>734.84807999999998</v>
      </c>
      <c r="B1765" s="123">
        <v>1.0068743999999999E-5</v>
      </c>
      <c r="C1765" s="125">
        <v>376.09999999999002</v>
      </c>
      <c r="D1765" s="120">
        <f>FORECAST(C1765,INDEX($B$2:$B$2069,MATCH(C1765,$A$2:$A$2069,1)-1):INDEX($B$2:$B$2069,MATCH(C1765,$A$2:$A$2069,1)+1),INDEX($A$2:$A$2069,MATCH(C1765,$A$2:$A$2069,1)-1):INDEX($A$2:$A$2069,MATCH(C1765,$A$2:$A$2069,1)+1))</f>
        <v>6.4730637927552856E-6</v>
      </c>
      <c r="E1765" s="124">
        <v>552.39999999997997</v>
      </c>
      <c r="F1765" s="120">
        <f>FORECAST(E1765,INDEX($D$2:$D$6081,MATCH(E1765,$C$2:$C$6081,1)-1):INDEX($D$2:$D$6081,MATCH(E1765,$C$2:$C$6081,1)+1),INDEX($C$2:$C$6081,MATCH(E1765,$C$2:$C$6081,1)-1):INDEX($C$2:$C$6081,MATCH(E1765,$C$2:$C$6081,1)+1))</f>
        <v>5.9745628648526322E-6</v>
      </c>
      <c r="H1765" s="122"/>
    </row>
    <row r="1766" spans="1:8" x14ac:dyDescent="0.2">
      <c r="A1766" s="123">
        <v>735.09612000000004</v>
      </c>
      <c r="B1766" s="123">
        <v>1.0081118999999999E-5</v>
      </c>
      <c r="C1766" s="125">
        <v>376.19999999998998</v>
      </c>
      <c r="D1766" s="120">
        <f>FORECAST(C1766,INDEX($B$2:$B$2069,MATCH(C1766,$A$2:$A$2069,1)-1):INDEX($B$2:$B$2069,MATCH(C1766,$A$2:$A$2069,1)+1),INDEX($A$2:$A$2069,MATCH(C1766,$A$2:$A$2069,1)-1):INDEX($A$2:$A$2069,MATCH(C1766,$A$2:$A$2069,1)+1))</f>
        <v>6.4687498680454582E-6</v>
      </c>
      <c r="E1766" s="135">
        <v>552.59999999998001</v>
      </c>
      <c r="F1766" s="120">
        <f>FORECAST(E1766,INDEX($D$2:$D$6081,MATCH(E1766,$C$2:$C$6081,1)-1):INDEX($D$2:$D$6081,MATCH(E1766,$C$2:$C$6081,1)+1),INDEX($C$2:$C$6081,MATCH(E1766,$C$2:$C$6081,1)-1):INDEX($C$2:$C$6081,MATCH(E1766,$C$2:$C$6081,1)+1))</f>
        <v>5.9781850036894379E-6</v>
      </c>
      <c r="H1766" s="122"/>
    </row>
    <row r="1767" spans="1:8" x14ac:dyDescent="0.2">
      <c r="A1767" s="123">
        <v>735.34411</v>
      </c>
      <c r="B1767" s="123">
        <v>1.0094833000000001E-5</v>
      </c>
      <c r="C1767" s="125">
        <v>376.29999999999001</v>
      </c>
      <c r="D1767" s="120">
        <f>FORECAST(C1767,INDEX($B$2:$B$2069,MATCH(C1767,$A$2:$A$2069,1)-1):INDEX($B$2:$B$2069,MATCH(C1767,$A$2:$A$2069,1)+1),INDEX($A$2:$A$2069,MATCH(C1767,$A$2:$A$2069,1)-1):INDEX($A$2:$A$2069,MATCH(C1767,$A$2:$A$2069,1)+1))</f>
        <v>6.4643439897829213E-6</v>
      </c>
      <c r="E1767" s="124">
        <v>552.79999999997995</v>
      </c>
      <c r="F1767" s="120">
        <f>FORECAST(E1767,INDEX($D$2:$D$6081,MATCH(E1767,$C$2:$C$6081,1)-1):INDEX($D$2:$D$6081,MATCH(E1767,$C$2:$C$6081,1)+1),INDEX($C$2:$C$6081,MATCH(E1767,$C$2:$C$6081,1)-1):INDEX($C$2:$C$6081,MATCH(E1767,$C$2:$C$6081,1)+1))</f>
        <v>5.9817924693971057E-6</v>
      </c>
      <c r="H1767" s="122"/>
    </row>
    <row r="1768" spans="1:8" x14ac:dyDescent="0.2">
      <c r="A1768" s="123">
        <v>735.59204999999997</v>
      </c>
      <c r="B1768" s="123">
        <v>1.010795E-5</v>
      </c>
      <c r="C1768" s="125">
        <v>376.39999999998997</v>
      </c>
      <c r="D1768" s="120">
        <f>FORECAST(C1768,INDEX($B$2:$B$2069,MATCH(C1768,$A$2:$A$2069,1)-1):INDEX($B$2:$B$2069,MATCH(C1768,$A$2:$A$2069,1)+1),INDEX($A$2:$A$2069,MATCH(C1768,$A$2:$A$2069,1)-1):INDEX($A$2:$A$2069,MATCH(C1768,$A$2:$A$2069,1)+1))</f>
        <v>6.4599381115203879E-6</v>
      </c>
      <c r="E1768" s="135">
        <v>552.99999999997999</v>
      </c>
      <c r="F1768" s="120">
        <f>FORECAST(E1768,INDEX($D$2:$D$6081,MATCH(E1768,$C$2:$C$6081,1)-1):INDEX($D$2:$D$6081,MATCH(E1768,$C$2:$C$6081,1)+1),INDEX($C$2:$C$6081,MATCH(E1768,$C$2:$C$6081,1)-1):INDEX($C$2:$C$6081,MATCH(E1768,$C$2:$C$6081,1)+1))</f>
        <v>5.9853577932638262E-6</v>
      </c>
      <c r="H1768" s="122"/>
    </row>
    <row r="1769" spans="1:8" x14ac:dyDescent="0.2">
      <c r="A1769" s="123">
        <v>735.83992999999998</v>
      </c>
      <c r="B1769" s="123">
        <v>1.0120303E-5</v>
      </c>
      <c r="C1769" s="125">
        <v>376.49999999999</v>
      </c>
      <c r="D1769" s="120">
        <f>FORECAST(C1769,INDEX($B$2:$B$2069,MATCH(C1769,$A$2:$A$2069,1)-1):INDEX($B$2:$B$2069,MATCH(C1769,$A$2:$A$2069,1)+1),INDEX($A$2:$A$2069,MATCH(C1769,$A$2:$A$2069,1)-1):INDEX($A$2:$A$2069,MATCH(C1769,$A$2:$A$2069,1)+1))</f>
        <v>6.4559722882061322E-6</v>
      </c>
      <c r="E1769" s="124">
        <v>553.19999999998004</v>
      </c>
      <c r="F1769" s="120">
        <f>FORECAST(E1769,INDEX($D$2:$D$6081,MATCH(E1769,$C$2:$C$6081,1)-1):INDEX($D$2:$D$6081,MATCH(E1769,$C$2:$C$6081,1)+1),INDEX($C$2:$C$6081,MATCH(E1769,$C$2:$C$6081,1)-1):INDEX($C$2:$C$6081,MATCH(E1769,$C$2:$C$6081,1)+1))</f>
        <v>5.9890558205501947E-6</v>
      </c>
      <c r="H1769" s="122"/>
    </row>
    <row r="1770" spans="1:8" x14ac:dyDescent="0.2">
      <c r="A1770" s="123">
        <v>736.08775000000003</v>
      </c>
      <c r="B1770" s="123">
        <v>1.0133022E-5</v>
      </c>
      <c r="C1770" s="125">
        <v>376.59999999999002</v>
      </c>
      <c r="D1770" s="120">
        <f>FORECAST(C1770,INDEX($B$2:$B$2069,MATCH(C1770,$A$2:$A$2069,1)-1):INDEX($B$2:$B$2069,MATCH(C1770,$A$2:$A$2069,1)+1),INDEX($A$2:$A$2069,MATCH(C1770,$A$2:$A$2069,1)-1):INDEX($A$2:$A$2069,MATCH(C1770,$A$2:$A$2069,1)+1))</f>
        <v>6.4517705969906942E-6</v>
      </c>
      <c r="E1770" s="135">
        <v>553.39999999997997</v>
      </c>
      <c r="F1770" s="120">
        <f>FORECAST(E1770,INDEX($D$2:$D$6081,MATCH(E1770,$C$2:$C$6081,1)-1):INDEX($D$2:$D$6081,MATCH(E1770,$C$2:$C$6081,1)+1),INDEX($C$2:$C$6081,MATCH(E1770,$C$2:$C$6081,1)-1):INDEX($C$2:$C$6081,MATCH(E1770,$C$2:$C$6081,1)+1))</f>
        <v>5.9928699629461849E-6</v>
      </c>
      <c r="H1770" s="122"/>
    </row>
    <row r="1771" spans="1:8" x14ac:dyDescent="0.2">
      <c r="A1771" s="123">
        <v>736.33551999999997</v>
      </c>
      <c r="B1771" s="123">
        <v>1.0148251999999999E-5</v>
      </c>
      <c r="C1771" s="125">
        <v>376.69999999998998</v>
      </c>
      <c r="D1771" s="120">
        <f>FORECAST(C1771,INDEX($B$2:$B$2069,MATCH(C1771,$A$2:$A$2069,1)-1):INDEX($B$2:$B$2069,MATCH(C1771,$A$2:$A$2069,1)+1),INDEX($A$2:$A$2069,MATCH(C1771,$A$2:$A$2069,1)-1):INDEX($A$2:$A$2069,MATCH(C1771,$A$2:$A$2069,1)+1))</f>
        <v>6.4475689057752631E-6</v>
      </c>
      <c r="E1771" s="124">
        <v>553.59999999998001</v>
      </c>
      <c r="F1771" s="120">
        <f>FORECAST(E1771,INDEX($D$2:$D$6081,MATCH(E1771,$C$2:$C$6081,1)-1):INDEX($D$2:$D$6081,MATCH(E1771,$C$2:$C$6081,1)+1),INDEX($C$2:$C$6081,MATCH(E1771,$C$2:$C$6081,1)-1):INDEX($C$2:$C$6081,MATCH(E1771,$C$2:$C$6081,1)+1))</f>
        <v>5.9969823010452777E-6</v>
      </c>
      <c r="H1771" s="122"/>
    </row>
    <row r="1772" spans="1:8" x14ac:dyDescent="0.2">
      <c r="A1772" s="123">
        <v>736.58324000000005</v>
      </c>
      <c r="B1772" s="123">
        <v>1.0165133000000001E-5</v>
      </c>
      <c r="C1772" s="125">
        <v>376.79999999999001</v>
      </c>
      <c r="D1772" s="120">
        <f>FORECAST(C1772,INDEX($B$2:$B$2069,MATCH(C1772,$A$2:$A$2069,1)-1):INDEX($B$2:$B$2069,MATCH(C1772,$A$2:$A$2069,1)+1),INDEX($A$2:$A$2069,MATCH(C1772,$A$2:$A$2069,1)-1):INDEX($A$2:$A$2069,MATCH(C1772,$A$2:$A$2069,1)+1))</f>
        <v>6.4434090079870511E-6</v>
      </c>
      <c r="E1772" s="135">
        <v>553.79999999997995</v>
      </c>
      <c r="F1772" s="120">
        <f>FORECAST(E1772,INDEX($D$2:$D$6081,MATCH(E1772,$C$2:$C$6081,1)-1):INDEX($D$2:$D$6081,MATCH(E1772,$C$2:$C$6081,1)+1),INDEX($C$2:$C$6081,MATCH(E1772,$C$2:$C$6081,1)-1):INDEX($C$2:$C$6081,MATCH(E1772,$C$2:$C$6081,1)+1))</f>
        <v>6.0012738648523461E-6</v>
      </c>
      <c r="H1772" s="122"/>
    </row>
    <row r="1773" spans="1:8" x14ac:dyDescent="0.2">
      <c r="A1773" s="123">
        <v>736.83090000000004</v>
      </c>
      <c r="B1773" s="123">
        <v>1.0182217E-5</v>
      </c>
      <c r="C1773" s="125">
        <v>376.89999999998997</v>
      </c>
      <c r="D1773" s="120">
        <f>FORECAST(C1773,INDEX($B$2:$B$2069,MATCH(C1773,$A$2:$A$2069,1)-1):INDEX($B$2:$B$2069,MATCH(C1773,$A$2:$A$2069,1)+1),INDEX($A$2:$A$2069,MATCH(C1773,$A$2:$A$2069,1)-1):INDEX($A$2:$A$2069,MATCH(C1773,$A$2:$A$2069,1)+1))</f>
        <v>6.4392709615016836E-6</v>
      </c>
      <c r="E1773" s="124">
        <v>553.99999999997999</v>
      </c>
      <c r="F1773" s="120">
        <f>FORECAST(E1773,INDEX($D$2:$D$6081,MATCH(E1773,$C$2:$C$6081,1)-1):INDEX($D$2:$D$6081,MATCH(E1773,$C$2:$C$6081,1)+1),INDEX($C$2:$C$6081,MATCH(E1773,$C$2:$C$6081,1)-1):INDEX($C$2:$C$6081,MATCH(E1773,$C$2:$C$6081,1)+1))</f>
        <v>6.005783057963849E-6</v>
      </c>
      <c r="H1773" s="122"/>
    </row>
    <row r="1774" spans="1:8" x14ac:dyDescent="0.2">
      <c r="A1774" s="123">
        <v>737.07849999999996</v>
      </c>
      <c r="B1774" s="123">
        <v>1.0199067999999999E-5</v>
      </c>
      <c r="C1774" s="125">
        <v>376.99999999999</v>
      </c>
      <c r="D1774" s="120">
        <f>FORECAST(C1774,INDEX($B$2:$B$2069,MATCH(C1774,$A$2:$A$2069,1)-1):INDEX($B$2:$B$2069,MATCH(C1774,$A$2:$A$2069,1)+1),INDEX($A$2:$A$2069,MATCH(C1774,$A$2:$A$2069,1)-1):INDEX($A$2:$A$2069,MATCH(C1774,$A$2:$A$2069,1)+1))</f>
        <v>6.4351329150163127E-6</v>
      </c>
      <c r="E1774" s="135">
        <v>554.19999999998004</v>
      </c>
      <c r="F1774" s="120">
        <f>FORECAST(E1774,INDEX($D$2:$D$6081,MATCH(E1774,$C$2:$C$6081,1)-1):INDEX($D$2:$D$6081,MATCH(E1774,$C$2:$C$6081,1)+1),INDEX($C$2:$C$6081,MATCH(E1774,$C$2:$C$6081,1)-1):INDEX($C$2:$C$6081,MATCH(E1774,$C$2:$C$6081,1)+1))</f>
        <v>6.0098061951292464E-6</v>
      </c>
      <c r="H1774" s="122"/>
    </row>
    <row r="1775" spans="1:8" x14ac:dyDescent="0.2">
      <c r="A1775" s="123">
        <v>737.32605000000001</v>
      </c>
      <c r="B1775" s="123">
        <v>1.0214784E-5</v>
      </c>
      <c r="C1775" s="125">
        <v>377.09999999999002</v>
      </c>
      <c r="D1775" s="120">
        <f>FORECAST(C1775,INDEX($B$2:$B$2069,MATCH(C1775,$A$2:$A$2069,1)-1):INDEX($B$2:$B$2069,MATCH(C1775,$A$2:$A$2069,1)+1),INDEX($A$2:$A$2069,MATCH(C1775,$A$2:$A$2069,1)-1):INDEX($A$2:$A$2069,MATCH(C1775,$A$2:$A$2069,1)+1))</f>
        <v>6.4309948685309418E-6</v>
      </c>
      <c r="E1775" s="124">
        <v>554.39999999997997</v>
      </c>
      <c r="F1775" s="120">
        <f>FORECAST(E1775,INDEX($D$2:$D$6081,MATCH(E1775,$C$2:$C$6081,1)-1):INDEX($D$2:$D$6081,MATCH(E1775,$C$2:$C$6081,1)+1),INDEX($C$2:$C$6081,MATCH(E1775,$C$2:$C$6081,1)-1):INDEX($C$2:$C$6081,MATCH(E1775,$C$2:$C$6081,1)+1))</f>
        <v>6.0137249091331427E-6</v>
      </c>
      <c r="H1775" s="122"/>
    </row>
    <row r="1776" spans="1:8" x14ac:dyDescent="0.2">
      <c r="A1776" s="123">
        <v>737.57354999999995</v>
      </c>
      <c r="B1776" s="123">
        <v>1.023322E-5</v>
      </c>
      <c r="C1776" s="125">
        <v>377.19999999998998</v>
      </c>
      <c r="D1776" s="120">
        <f>FORECAST(C1776,INDEX($B$2:$B$2069,MATCH(C1776,$A$2:$A$2069,1)-1):INDEX($B$2:$B$2069,MATCH(C1776,$A$2:$A$2069,1)+1),INDEX($A$2:$A$2069,MATCH(C1776,$A$2:$A$2069,1)-1):INDEX($A$2:$A$2069,MATCH(C1776,$A$2:$A$2069,1)+1))</f>
        <v>6.4271391985654054E-6</v>
      </c>
      <c r="E1776" s="135">
        <v>554.59999999998001</v>
      </c>
      <c r="F1776" s="120">
        <f>FORECAST(E1776,INDEX($D$2:$D$6081,MATCH(E1776,$C$2:$C$6081,1)-1):INDEX($D$2:$D$6081,MATCH(E1776,$C$2:$C$6081,1)+1),INDEX($C$2:$C$6081,MATCH(E1776,$C$2:$C$6081,1)-1):INDEX($C$2:$C$6081,MATCH(E1776,$C$2:$C$6081,1)+1))</f>
        <v>6.0177214909472639E-6</v>
      </c>
      <c r="H1776" s="122"/>
    </row>
    <row r="1777" spans="1:8" x14ac:dyDescent="0.2">
      <c r="A1777" s="123">
        <v>737.82097999999996</v>
      </c>
      <c r="B1777" s="123">
        <v>1.0253484000000001E-5</v>
      </c>
      <c r="C1777" s="125">
        <v>377.29999999999001</v>
      </c>
      <c r="D1777" s="120">
        <f>FORECAST(C1777,INDEX($B$2:$B$2069,MATCH(C1777,$A$2:$A$2069,1)-1):INDEX($B$2:$B$2069,MATCH(C1777,$A$2:$A$2069,1)+1),INDEX($A$2:$A$2069,MATCH(C1777,$A$2:$A$2069,1)-1):INDEX($A$2:$A$2069,MATCH(C1777,$A$2:$A$2069,1)+1))</f>
        <v>6.4230790617465932E-6</v>
      </c>
      <c r="E1777" s="124">
        <v>554.79999999997995</v>
      </c>
      <c r="F1777" s="120">
        <f>FORECAST(E1777,INDEX($D$2:$D$6081,MATCH(E1777,$C$2:$C$6081,1)-1):INDEX($D$2:$D$6081,MATCH(E1777,$C$2:$C$6081,1)+1),INDEX($C$2:$C$6081,MATCH(E1777,$C$2:$C$6081,1)-1):INDEX($C$2:$C$6081,MATCH(E1777,$C$2:$C$6081,1)+1))</f>
        <v>6.0217929435893732E-6</v>
      </c>
      <c r="H1777" s="122"/>
    </row>
    <row r="1778" spans="1:8" x14ac:dyDescent="0.2">
      <c r="A1778" s="123">
        <v>738.06836999999996</v>
      </c>
      <c r="B1778" s="123">
        <v>1.0273128999999999E-5</v>
      </c>
      <c r="C1778" s="125">
        <v>377.39999999998997</v>
      </c>
      <c r="D1778" s="120">
        <f>FORECAST(C1778,INDEX($B$2:$B$2069,MATCH(C1778,$A$2:$A$2069,1)-1):INDEX($B$2:$B$2069,MATCH(C1778,$A$2:$A$2069,1)+1),INDEX($A$2:$A$2069,MATCH(C1778,$A$2:$A$2069,1)-1):INDEX($A$2:$A$2069,MATCH(C1778,$A$2:$A$2069,1)+1))</f>
        <v>6.4190189249277843E-6</v>
      </c>
      <c r="E1778" s="135">
        <v>554.99999999997999</v>
      </c>
      <c r="F1778" s="120">
        <f>FORECAST(E1778,INDEX($D$2:$D$6081,MATCH(E1778,$C$2:$C$6081,1)-1):INDEX($D$2:$D$6081,MATCH(E1778,$C$2:$C$6081,1)+1),INDEX($C$2:$C$6081,MATCH(E1778,$C$2:$C$6081,1)-1):INDEX($C$2:$C$6081,MATCH(E1778,$C$2:$C$6081,1)+1))</f>
        <v>6.0259099156776779E-6</v>
      </c>
      <c r="H1778" s="122"/>
    </row>
    <row r="1779" spans="1:8" x14ac:dyDescent="0.2">
      <c r="A1779" s="123">
        <v>738.31569999999999</v>
      </c>
      <c r="B1779" s="123">
        <v>1.0289834000000001E-5</v>
      </c>
      <c r="C1779" s="125">
        <v>377.49999999999</v>
      </c>
      <c r="D1779" s="120">
        <f>FORECAST(C1779,INDEX($B$2:$B$2069,MATCH(C1779,$A$2:$A$2069,1)-1):INDEX($B$2:$B$2069,MATCH(C1779,$A$2:$A$2069,1)+1),INDEX($A$2:$A$2069,MATCH(C1779,$A$2:$A$2069,1)-1):INDEX($A$2:$A$2069,MATCH(C1779,$A$2:$A$2069,1)+1))</f>
        <v>6.4142609275484818E-6</v>
      </c>
      <c r="E1779" s="124">
        <v>555.19999999998004</v>
      </c>
      <c r="F1779" s="120">
        <f>FORECAST(E1779,INDEX($D$2:$D$6081,MATCH(E1779,$C$2:$C$6081,1)-1):INDEX($D$2:$D$6081,MATCH(E1779,$C$2:$C$6081,1)+1),INDEX($C$2:$C$6081,MATCH(E1779,$C$2:$C$6081,1)-1):INDEX($C$2:$C$6081,MATCH(E1779,$C$2:$C$6081,1)+1))</f>
        <v>6.0297027545185541E-6</v>
      </c>
      <c r="H1779" s="122"/>
    </row>
    <row r="1780" spans="1:8" x14ac:dyDescent="0.2">
      <c r="A1780" s="123">
        <v>738.56296999999995</v>
      </c>
      <c r="B1780" s="123">
        <v>1.0306861E-5</v>
      </c>
      <c r="C1780" s="125">
        <v>377.59999999999002</v>
      </c>
      <c r="D1780" s="120">
        <f>FORECAST(C1780,INDEX($B$2:$B$2069,MATCH(C1780,$A$2:$A$2069,1)-1):INDEX($B$2:$B$2069,MATCH(C1780,$A$2:$A$2069,1)+1),INDEX($A$2:$A$2069,MATCH(C1780,$A$2:$A$2069,1)-1):INDEX($A$2:$A$2069,MATCH(C1780,$A$2:$A$2069,1)+1))</f>
        <v>6.4099961850252539E-6</v>
      </c>
      <c r="E1780" s="135">
        <v>555.39999999997997</v>
      </c>
      <c r="F1780" s="120">
        <f>FORECAST(E1780,INDEX($D$2:$D$6081,MATCH(E1780,$C$2:$C$6081,1)-1):INDEX($D$2:$D$6081,MATCH(E1780,$C$2:$C$6081,1)+1),INDEX($C$2:$C$6081,MATCH(E1780,$C$2:$C$6081,1)-1):INDEX($C$2:$C$6081,MATCH(E1780,$C$2:$C$6081,1)+1))</f>
        <v>6.0334842604644756E-6</v>
      </c>
      <c r="H1780" s="122"/>
    </row>
    <row r="1781" spans="1:8" x14ac:dyDescent="0.2">
      <c r="A1781" s="123">
        <v>738.81019000000003</v>
      </c>
      <c r="B1781" s="123">
        <v>1.0323968000000001E-5</v>
      </c>
      <c r="C1781" s="125">
        <v>377.69999999998998</v>
      </c>
      <c r="D1781" s="120">
        <f>FORECAST(C1781,INDEX($B$2:$B$2069,MATCH(C1781,$A$2:$A$2069,1)-1):INDEX($B$2:$B$2069,MATCH(C1781,$A$2:$A$2069,1)+1),INDEX($A$2:$A$2069,MATCH(C1781,$A$2:$A$2069,1)-1):INDEX($A$2:$A$2069,MATCH(C1781,$A$2:$A$2069,1)+1))</f>
        <v>6.4057314425020295E-6</v>
      </c>
      <c r="E1781" s="124">
        <v>555.59999999998001</v>
      </c>
      <c r="F1781" s="120">
        <f>FORECAST(E1781,INDEX($D$2:$D$6081,MATCH(E1781,$C$2:$C$6081,1)-1):INDEX($D$2:$D$6081,MATCH(E1781,$C$2:$C$6081,1)+1),INDEX($C$2:$C$6081,MATCH(E1781,$C$2:$C$6081,1)-1):INDEX($C$2:$C$6081,MATCH(E1781,$C$2:$C$6081,1)+1))</f>
        <v>6.0373056364966522E-6</v>
      </c>
      <c r="H1781" s="122"/>
    </row>
    <row r="1782" spans="1:8" x14ac:dyDescent="0.2">
      <c r="A1782" s="123">
        <v>739.05735000000004</v>
      </c>
      <c r="B1782" s="123">
        <v>1.0338402E-5</v>
      </c>
      <c r="C1782" s="125">
        <v>377.79999999999001</v>
      </c>
      <c r="D1782" s="120">
        <f>FORECAST(C1782,INDEX($B$2:$B$2069,MATCH(C1782,$A$2:$A$2069,1)-1):INDEX($B$2:$B$2069,MATCH(C1782,$A$2:$A$2069,1)+1),INDEX($A$2:$A$2069,MATCH(C1782,$A$2:$A$2069,1)-1):INDEX($A$2:$A$2069,MATCH(C1782,$A$2:$A$2069,1)+1))</f>
        <v>6.4018574300934773E-6</v>
      </c>
      <c r="E1782" s="135">
        <v>555.79999999997995</v>
      </c>
      <c r="F1782" s="120">
        <f>FORECAST(E1782,INDEX($D$2:$D$6081,MATCH(E1782,$C$2:$C$6081,1)-1):INDEX($D$2:$D$6081,MATCH(E1782,$C$2:$C$6081,1)+1),INDEX($C$2:$C$6081,MATCH(E1782,$C$2:$C$6081,1)-1):INDEX($C$2:$C$6081,MATCH(E1782,$C$2:$C$6081,1)+1))</f>
        <v>6.0414177046664533E-6</v>
      </c>
      <c r="H1782" s="122"/>
    </row>
    <row r="1783" spans="1:8" x14ac:dyDescent="0.2">
      <c r="A1783" s="123">
        <v>739.30445999999995</v>
      </c>
      <c r="B1783" s="123">
        <v>1.0350405E-5</v>
      </c>
      <c r="C1783" s="125">
        <v>377.89999999998997</v>
      </c>
      <c r="D1783" s="120">
        <f>FORECAST(C1783,INDEX($B$2:$B$2069,MATCH(C1783,$A$2:$A$2069,1)-1):INDEX($B$2:$B$2069,MATCH(C1783,$A$2:$A$2069,1)+1),INDEX($A$2:$A$2069,MATCH(C1783,$A$2:$A$2069,1)-1):INDEX($A$2:$A$2069,MATCH(C1783,$A$2:$A$2069,1)+1))</f>
        <v>6.3976080725181563E-6</v>
      </c>
      <c r="E1783" s="124">
        <v>555.99999999997999</v>
      </c>
      <c r="F1783" s="120">
        <f>FORECAST(E1783,INDEX($D$2:$D$6081,MATCH(E1783,$C$2:$C$6081,1)-1):INDEX($D$2:$D$6081,MATCH(E1783,$C$2:$C$6081,1)+1),INDEX($C$2:$C$6081,MATCH(E1783,$C$2:$C$6081,1)-1):INDEX($C$2:$C$6081,MATCH(E1783,$C$2:$C$6081,1)+1))</f>
        <v>6.0456163439556741E-6</v>
      </c>
      <c r="H1783" s="122"/>
    </row>
    <row r="1784" spans="1:8" x14ac:dyDescent="0.2">
      <c r="A1784" s="123">
        <v>739.55151000000001</v>
      </c>
      <c r="B1784" s="123">
        <v>1.0362505E-5</v>
      </c>
      <c r="C1784" s="125">
        <v>377.99999999999</v>
      </c>
      <c r="D1784" s="120">
        <f>FORECAST(C1784,INDEX($B$2:$B$2069,MATCH(C1784,$A$2:$A$2069,1)-1):INDEX($B$2:$B$2069,MATCH(C1784,$A$2:$A$2069,1)+1),INDEX($A$2:$A$2069,MATCH(C1784,$A$2:$A$2069,1)-1):INDEX($A$2:$A$2069,MATCH(C1784,$A$2:$A$2069,1)+1))</f>
        <v>6.3933587149428353E-6</v>
      </c>
      <c r="E1784" s="135">
        <v>556.19999999998004</v>
      </c>
      <c r="F1784" s="120">
        <f>FORECAST(E1784,INDEX($D$2:$D$6081,MATCH(E1784,$C$2:$C$6081,1)-1):INDEX($D$2:$D$6081,MATCH(E1784,$C$2:$C$6081,1)+1),INDEX($C$2:$C$6081,MATCH(E1784,$C$2:$C$6081,1)-1):INDEX($C$2:$C$6081,MATCH(E1784,$C$2:$C$6081,1)+1))</f>
        <v>6.0497390578150994E-6</v>
      </c>
      <c r="H1784" s="122"/>
    </row>
    <row r="1785" spans="1:8" x14ac:dyDescent="0.2">
      <c r="A1785" s="123">
        <v>739.79850999999996</v>
      </c>
      <c r="B1785" s="123">
        <v>1.0375510999999999E-5</v>
      </c>
      <c r="C1785" s="125">
        <v>378.09999999999002</v>
      </c>
      <c r="D1785" s="120">
        <f>FORECAST(C1785,INDEX($B$2:$B$2069,MATCH(C1785,$A$2:$A$2069,1)-1):INDEX($B$2:$B$2069,MATCH(C1785,$A$2:$A$2069,1)+1),INDEX($A$2:$A$2069,MATCH(C1785,$A$2:$A$2069,1)-1):INDEX($A$2:$A$2069,MATCH(C1785,$A$2:$A$2069,1)+1))</f>
        <v>6.389109357367511E-6</v>
      </c>
      <c r="E1785" s="124">
        <v>556.39999999997997</v>
      </c>
      <c r="F1785" s="120">
        <f>FORECAST(E1785,INDEX($D$2:$D$6081,MATCH(E1785,$C$2:$C$6081,1)-1):INDEX($D$2:$D$6081,MATCH(E1785,$C$2:$C$6081,1)+1),INDEX($C$2:$C$6081,MATCH(E1785,$C$2:$C$6081,1)-1):INDEX($C$2:$C$6081,MATCH(E1785,$C$2:$C$6081,1)+1))</f>
        <v>6.053691118585583E-6</v>
      </c>
      <c r="H1785" s="122"/>
    </row>
    <row r="1786" spans="1:8" x14ac:dyDescent="0.2">
      <c r="A1786" s="123">
        <v>740.04544999999996</v>
      </c>
      <c r="B1786" s="123">
        <v>1.0387852E-5</v>
      </c>
      <c r="C1786" s="125">
        <v>378.19999999998998</v>
      </c>
      <c r="D1786" s="120">
        <f>FORECAST(C1786,INDEX($B$2:$B$2069,MATCH(C1786,$A$2:$A$2069,1)-1):INDEX($B$2:$B$2069,MATCH(C1786,$A$2:$A$2069,1)+1),INDEX($A$2:$A$2069,MATCH(C1786,$A$2:$A$2069,1)-1):INDEX($A$2:$A$2069,MATCH(C1786,$A$2:$A$2069,1)+1))</f>
        <v>6.3842671512502982E-6</v>
      </c>
      <c r="E1786" s="135">
        <v>556.59999999998001</v>
      </c>
      <c r="F1786" s="120">
        <f>FORECAST(E1786,INDEX($D$2:$D$6081,MATCH(E1786,$C$2:$C$6081,1)-1):INDEX($D$2:$D$6081,MATCH(E1786,$C$2:$C$6081,1)+1),INDEX($C$2:$C$6081,MATCH(E1786,$C$2:$C$6081,1)-1):INDEX($C$2:$C$6081,MATCH(E1786,$C$2:$C$6081,1)+1))</f>
        <v>6.0574503682574137E-6</v>
      </c>
      <c r="H1786" s="122"/>
    </row>
    <row r="1787" spans="1:8" x14ac:dyDescent="0.2">
      <c r="A1787" s="123">
        <v>740.29233999999997</v>
      </c>
      <c r="B1787" s="123">
        <v>1.0400107E-5</v>
      </c>
      <c r="C1787" s="125">
        <v>378.29999999999001</v>
      </c>
      <c r="D1787" s="120">
        <f>FORECAST(C1787,INDEX($B$2:$B$2069,MATCH(C1787,$A$2:$A$2069,1)-1):INDEX($B$2:$B$2069,MATCH(C1787,$A$2:$A$2069,1)+1),INDEX($A$2:$A$2069,MATCH(C1787,$A$2:$A$2069,1)-1):INDEX($A$2:$A$2069,MATCH(C1787,$A$2:$A$2069,1)+1))</f>
        <v>6.3799475277366254E-6</v>
      </c>
      <c r="E1787" s="124">
        <v>556.79999999997995</v>
      </c>
      <c r="F1787" s="120">
        <f>FORECAST(E1787,INDEX($D$2:$D$6081,MATCH(E1787,$C$2:$C$6081,1)-1):INDEX($D$2:$D$6081,MATCH(E1787,$C$2:$C$6081,1)+1),INDEX($C$2:$C$6081,MATCH(E1787,$C$2:$C$6081,1)-1):INDEX($C$2:$C$6081,MATCH(E1787,$C$2:$C$6081,1)+1))</f>
        <v>6.0608193369370263E-6</v>
      </c>
      <c r="H1787" s="122"/>
    </row>
    <row r="1788" spans="1:8" x14ac:dyDescent="0.2">
      <c r="A1788" s="123">
        <v>740.53917000000001</v>
      </c>
      <c r="B1788" s="123">
        <v>1.0411718E-5</v>
      </c>
      <c r="C1788" s="125">
        <v>378.39999999998997</v>
      </c>
      <c r="D1788" s="120">
        <f>FORECAST(C1788,INDEX($B$2:$B$2069,MATCH(C1788,$A$2:$A$2069,1)-1):INDEX($B$2:$B$2069,MATCH(C1788,$A$2:$A$2069,1)+1),INDEX($A$2:$A$2069,MATCH(C1788,$A$2:$A$2069,1)-1):INDEX($A$2:$A$2069,MATCH(C1788,$A$2:$A$2069,1)+1))</f>
        <v>6.3756279042229526E-6</v>
      </c>
      <c r="E1788" s="135">
        <v>556.99999999997999</v>
      </c>
      <c r="F1788" s="120">
        <f>FORECAST(E1788,INDEX($D$2:$D$6081,MATCH(E1788,$C$2:$C$6081,1)-1):INDEX($D$2:$D$6081,MATCH(E1788,$C$2:$C$6081,1)+1),INDEX($C$2:$C$6081,MATCH(E1788,$C$2:$C$6081,1)-1):INDEX($C$2:$C$6081,MATCH(E1788,$C$2:$C$6081,1)+1))</f>
        <v>6.0641045812241322E-6</v>
      </c>
      <c r="H1788" s="122"/>
    </row>
    <row r="1789" spans="1:8" x14ac:dyDescent="0.2">
      <c r="A1789" s="123">
        <v>740.78594999999996</v>
      </c>
      <c r="B1789" s="123">
        <v>1.0422529999999999E-5</v>
      </c>
      <c r="C1789" s="125">
        <v>378.49999999999</v>
      </c>
      <c r="D1789" s="120">
        <f>FORECAST(C1789,INDEX($B$2:$B$2069,MATCH(C1789,$A$2:$A$2069,1)-1):INDEX($B$2:$B$2069,MATCH(C1789,$A$2:$A$2069,1)+1),INDEX($A$2:$A$2069,MATCH(C1789,$A$2:$A$2069,1)-1):INDEX($A$2:$A$2069,MATCH(C1789,$A$2:$A$2069,1)+1))</f>
        <v>6.3713484364814944E-6</v>
      </c>
      <c r="E1789" s="124">
        <v>557.19999999998004</v>
      </c>
      <c r="F1789" s="120">
        <f>FORECAST(E1789,INDEX($D$2:$D$6081,MATCH(E1789,$C$2:$C$6081,1)-1):INDEX($D$2:$D$6081,MATCH(E1789,$C$2:$C$6081,1)+1),INDEX($C$2:$C$6081,MATCH(E1789,$C$2:$C$6081,1)-1):INDEX($C$2:$C$6081,MATCH(E1789,$C$2:$C$6081,1)+1))</f>
        <v>6.0675649481188163E-6</v>
      </c>
      <c r="H1789" s="122"/>
    </row>
    <row r="1790" spans="1:8" x14ac:dyDescent="0.2">
      <c r="A1790" s="123">
        <v>741.03267000000005</v>
      </c>
      <c r="B1790" s="123">
        <v>1.0434525E-5</v>
      </c>
      <c r="C1790" s="125">
        <v>378.59999999999002</v>
      </c>
      <c r="D1790" s="120">
        <f>FORECAST(C1790,INDEX($B$2:$B$2069,MATCH(C1790,$A$2:$A$2069,1)-1):INDEX($B$2:$B$2069,MATCH(C1790,$A$2:$A$2069,1)+1),INDEX($A$2:$A$2069,MATCH(C1790,$A$2:$A$2069,1)-1):INDEX($A$2:$A$2069,MATCH(C1790,$A$2:$A$2069,1)+1))</f>
        <v>6.3668872693728244E-6</v>
      </c>
      <c r="E1790" s="135">
        <v>557.39999999997997</v>
      </c>
      <c r="F1790" s="120">
        <f>FORECAST(E1790,INDEX($D$2:$D$6081,MATCH(E1790,$C$2:$C$6081,1)-1):INDEX($D$2:$D$6081,MATCH(E1790,$C$2:$C$6081,1)+1),INDEX($C$2:$C$6081,MATCH(E1790,$C$2:$C$6081,1)-1):INDEX($C$2:$C$6081,MATCH(E1790,$C$2:$C$6081,1)+1))</f>
        <v>6.0715338085360601E-6</v>
      </c>
      <c r="H1790" s="122"/>
    </row>
    <row r="1791" spans="1:8" x14ac:dyDescent="0.2">
      <c r="A1791" s="123">
        <v>741.27934000000005</v>
      </c>
      <c r="B1791" s="123">
        <v>1.0450959999999999E-5</v>
      </c>
      <c r="C1791" s="125">
        <v>378.69999999998998</v>
      </c>
      <c r="D1791" s="120">
        <f>FORECAST(C1791,INDEX($B$2:$B$2069,MATCH(C1791,$A$2:$A$2069,1)-1):INDEX($B$2:$B$2069,MATCH(C1791,$A$2:$A$2069,1)+1),INDEX($A$2:$A$2069,MATCH(C1791,$A$2:$A$2069,1)-1):INDEX($A$2:$A$2069,MATCH(C1791,$A$2:$A$2069,1)+1))</f>
        <v>6.3624261022641577E-6</v>
      </c>
      <c r="E1791" s="124">
        <v>557.59999999998001</v>
      </c>
      <c r="F1791" s="120">
        <f>FORECAST(E1791,INDEX($D$2:$D$6081,MATCH(E1791,$C$2:$C$6081,1)-1):INDEX($D$2:$D$6081,MATCH(E1791,$C$2:$C$6081,1)+1),INDEX($C$2:$C$6081,MATCH(E1791,$C$2:$C$6081,1)-1):INDEX($C$2:$C$6081,MATCH(E1791,$C$2:$C$6081,1)+1))</f>
        <v>6.0758995691250798E-6</v>
      </c>
      <c r="H1791" s="122"/>
    </row>
    <row r="1792" spans="1:8" x14ac:dyDescent="0.2">
      <c r="A1792" s="123">
        <v>741.52594999999997</v>
      </c>
      <c r="B1792" s="123">
        <v>1.0467376E-5</v>
      </c>
      <c r="C1792" s="125">
        <v>378.79999999999001</v>
      </c>
      <c r="D1792" s="120">
        <f>FORECAST(C1792,INDEX($B$2:$B$2069,MATCH(C1792,$A$2:$A$2069,1)-1):INDEX($B$2:$B$2069,MATCH(C1792,$A$2:$A$2069,1)+1),INDEX($A$2:$A$2069,MATCH(C1792,$A$2:$A$2069,1)-1):INDEX($A$2:$A$2069,MATCH(C1792,$A$2:$A$2069,1)+1))</f>
        <v>6.3569483672059517E-6</v>
      </c>
      <c r="E1792" s="135">
        <v>557.79999999997995</v>
      </c>
      <c r="F1792" s="120">
        <f>FORECAST(E1792,INDEX($D$2:$D$6081,MATCH(E1792,$C$2:$C$6081,1)-1):INDEX($D$2:$D$6081,MATCH(E1792,$C$2:$C$6081,1)+1),INDEX($C$2:$C$6081,MATCH(E1792,$C$2:$C$6081,1)-1):INDEX($C$2:$C$6081,MATCH(E1792,$C$2:$C$6081,1)+1))</f>
        <v>6.0804767257937857E-6</v>
      </c>
      <c r="H1792" s="122"/>
    </row>
    <row r="1793" spans="1:8" x14ac:dyDescent="0.2">
      <c r="A1793" s="123">
        <v>741.77251000000001</v>
      </c>
      <c r="B1793" s="123">
        <v>1.0485019000000001E-5</v>
      </c>
      <c r="C1793" s="125">
        <v>378.89999999998997</v>
      </c>
      <c r="D1793" s="120">
        <f>FORECAST(C1793,INDEX($B$2:$B$2069,MATCH(C1793,$A$2:$A$2069,1)-1):INDEX($B$2:$B$2069,MATCH(C1793,$A$2:$A$2069,1)+1),INDEX($A$2:$A$2069,MATCH(C1793,$A$2:$A$2069,1)-1):INDEX($A$2:$A$2069,MATCH(C1793,$A$2:$A$2069,1)+1))</f>
        <v>6.3522049136471428E-6</v>
      </c>
      <c r="E1793" s="124">
        <v>557.99999999997999</v>
      </c>
      <c r="F1793" s="120">
        <f>FORECAST(E1793,INDEX($D$2:$D$6081,MATCH(E1793,$C$2:$C$6081,1)-1):INDEX($D$2:$D$6081,MATCH(E1793,$C$2:$C$6081,1)+1),INDEX($C$2:$C$6081,MATCH(E1793,$C$2:$C$6081,1)-1):INDEX($C$2:$C$6081,MATCH(E1793,$C$2:$C$6081,1)+1))</f>
        <v>6.0850207191198633E-6</v>
      </c>
      <c r="H1793" s="122"/>
    </row>
    <row r="1794" spans="1:8" x14ac:dyDescent="0.2">
      <c r="A1794" s="123">
        <v>742.01901999999995</v>
      </c>
      <c r="B1794" s="123">
        <v>1.0504323999999999E-5</v>
      </c>
      <c r="C1794" s="125">
        <v>378.99999999999</v>
      </c>
      <c r="D1794" s="120">
        <f>FORECAST(C1794,INDEX($B$2:$B$2069,MATCH(C1794,$A$2:$A$2069,1)-1):INDEX($B$2:$B$2069,MATCH(C1794,$A$2:$A$2069,1)+1),INDEX($A$2:$A$2069,MATCH(C1794,$A$2:$A$2069,1)-1):INDEX($A$2:$A$2069,MATCH(C1794,$A$2:$A$2069,1)+1))</f>
        <v>6.3474614600883271E-6</v>
      </c>
      <c r="E1794" s="135">
        <v>558.19999999998004</v>
      </c>
      <c r="F1794" s="120">
        <f>FORECAST(E1794,INDEX($D$2:$D$6081,MATCH(E1794,$C$2:$C$6081,1)-1):INDEX($D$2:$D$6081,MATCH(E1794,$C$2:$C$6081,1)+1),INDEX($C$2:$C$6081,MATCH(E1794,$C$2:$C$6081,1)-1):INDEX($C$2:$C$6081,MATCH(E1794,$C$2:$C$6081,1)+1))</f>
        <v>6.0895297896329871E-6</v>
      </c>
      <c r="H1794" s="122"/>
    </row>
    <row r="1795" spans="1:8" x14ac:dyDescent="0.2">
      <c r="A1795" s="123">
        <v>742.26545999999996</v>
      </c>
      <c r="B1795" s="123">
        <v>1.0525666E-5</v>
      </c>
      <c r="C1795" s="125">
        <v>379.09999999999002</v>
      </c>
      <c r="D1795" s="120">
        <f>FORECAST(C1795,INDEX($B$2:$B$2069,MATCH(C1795,$A$2:$A$2069,1)-1):INDEX($B$2:$B$2069,MATCH(C1795,$A$2:$A$2069,1)+1),INDEX($A$2:$A$2069,MATCH(C1795,$A$2:$A$2069,1)-1):INDEX($A$2:$A$2069,MATCH(C1795,$A$2:$A$2069,1)+1))</f>
        <v>6.3430930601712905E-6</v>
      </c>
      <c r="E1795" s="124">
        <v>558.39999999997997</v>
      </c>
      <c r="F1795" s="120">
        <f>FORECAST(E1795,INDEX($D$2:$D$6081,MATCH(E1795,$C$2:$C$6081,1)-1):INDEX($D$2:$D$6081,MATCH(E1795,$C$2:$C$6081,1)+1),INDEX($C$2:$C$6081,MATCH(E1795,$C$2:$C$6081,1)-1):INDEX($C$2:$C$6081,MATCH(E1795,$C$2:$C$6081,1)+1))</f>
        <v>6.0939517016512002E-6</v>
      </c>
      <c r="H1795" s="122"/>
    </row>
    <row r="1796" spans="1:8" x14ac:dyDescent="0.2">
      <c r="A1796" s="123">
        <v>742.51185999999996</v>
      </c>
      <c r="B1796" s="123">
        <v>1.0547346000000001E-5</v>
      </c>
      <c r="C1796" s="125">
        <v>379.19999999998998</v>
      </c>
      <c r="D1796" s="120">
        <f>FORECAST(C1796,INDEX($B$2:$B$2069,MATCH(C1796,$A$2:$A$2069,1)-1):INDEX($B$2:$B$2069,MATCH(C1796,$A$2:$A$2069,1)+1),INDEX($A$2:$A$2069,MATCH(C1796,$A$2:$A$2069,1)-1):INDEX($A$2:$A$2069,MATCH(C1796,$A$2:$A$2069,1)+1))</f>
        <v>6.3382495135748127E-6</v>
      </c>
      <c r="E1796" s="135">
        <v>558.59999999998001</v>
      </c>
      <c r="F1796" s="120">
        <f>FORECAST(E1796,INDEX($D$2:$D$6081,MATCH(E1796,$C$2:$C$6081,1)-1):INDEX($D$2:$D$6081,MATCH(E1796,$C$2:$C$6081,1)+1),INDEX($C$2:$C$6081,MATCH(E1796,$C$2:$C$6081,1)-1):INDEX($C$2:$C$6081,MATCH(E1796,$C$2:$C$6081,1)+1))</f>
        <v>6.0980461379956236E-6</v>
      </c>
      <c r="H1796" s="122"/>
    </row>
    <row r="1797" spans="1:8" x14ac:dyDescent="0.2">
      <c r="A1797" s="123">
        <v>742.75819999999999</v>
      </c>
      <c r="B1797" s="123">
        <v>1.0569522E-5</v>
      </c>
      <c r="C1797" s="125">
        <v>379.29999999999001</v>
      </c>
      <c r="D1797" s="120">
        <f>FORECAST(C1797,INDEX($B$2:$B$2069,MATCH(C1797,$A$2:$A$2069,1)-1):INDEX($B$2:$B$2069,MATCH(C1797,$A$2:$A$2069,1)+1),INDEX($A$2:$A$2069,MATCH(C1797,$A$2:$A$2069,1)-1):INDEX($A$2:$A$2069,MATCH(C1797,$A$2:$A$2069,1)+1))</f>
        <v>6.3334059669783316E-6</v>
      </c>
      <c r="E1797" s="124">
        <v>558.79999999997995</v>
      </c>
      <c r="F1797" s="120">
        <f>FORECAST(E1797,INDEX($D$2:$D$6081,MATCH(E1797,$C$2:$C$6081,1)-1):INDEX($D$2:$D$6081,MATCH(E1797,$C$2:$C$6081,1)+1),INDEX($C$2:$C$6081,MATCH(E1797,$C$2:$C$6081,1)-1):INDEX($C$2:$C$6081,MATCH(E1797,$C$2:$C$6081,1)+1))</f>
        <v>6.1018743594133561E-6</v>
      </c>
      <c r="H1797" s="122"/>
    </row>
    <row r="1798" spans="1:8" x14ac:dyDescent="0.2">
      <c r="A1798" s="123">
        <v>743.00447999999994</v>
      </c>
      <c r="B1798" s="123">
        <v>1.0587939000000001E-5</v>
      </c>
      <c r="C1798" s="125">
        <v>379.39999999998997</v>
      </c>
      <c r="D1798" s="120">
        <f>FORECAST(C1798,INDEX($B$2:$B$2069,MATCH(C1798,$A$2:$A$2069,1)-1):INDEX($B$2:$B$2069,MATCH(C1798,$A$2:$A$2069,1)+1),INDEX($A$2:$A$2069,MATCH(C1798,$A$2:$A$2069,1)-1):INDEX($A$2:$A$2069,MATCH(C1798,$A$2:$A$2069,1)+1))</f>
        <v>6.3285624203818538E-6</v>
      </c>
      <c r="E1798" s="135">
        <v>558.99999999997999</v>
      </c>
      <c r="F1798" s="120">
        <f>FORECAST(E1798,INDEX($D$2:$D$6081,MATCH(E1798,$C$2:$C$6081,1)-1):INDEX($D$2:$D$6081,MATCH(E1798,$C$2:$C$6081,1)+1),INDEX($C$2:$C$6081,MATCH(E1798,$C$2:$C$6081,1)-1):INDEX($C$2:$C$6081,MATCH(E1798,$C$2:$C$6081,1)+1))</f>
        <v>6.1056583888389574E-6</v>
      </c>
      <c r="H1798" s="122"/>
    </row>
    <row r="1799" spans="1:8" x14ac:dyDescent="0.2">
      <c r="A1799" s="123">
        <v>743.25071000000003</v>
      </c>
      <c r="B1799" s="123">
        <v>1.0609094E-5</v>
      </c>
      <c r="C1799" s="125">
        <v>379.49999999999</v>
      </c>
      <c r="D1799" s="120">
        <f>FORECAST(C1799,INDEX($B$2:$B$2069,MATCH(C1799,$A$2:$A$2069,1)-1):INDEX($B$2:$B$2069,MATCH(C1799,$A$2:$A$2069,1)+1),INDEX($A$2:$A$2069,MATCH(C1799,$A$2:$A$2069,1)-1):INDEX($A$2:$A$2069,MATCH(C1799,$A$2:$A$2069,1)+1))</f>
        <v>6.3247780334103987E-6</v>
      </c>
      <c r="E1799" s="124">
        <v>559.19999999998004</v>
      </c>
      <c r="F1799" s="120">
        <f>FORECAST(E1799,INDEX($D$2:$D$6081,MATCH(E1799,$C$2:$C$6081,1)-1):INDEX($D$2:$D$6081,MATCH(E1799,$C$2:$C$6081,1)+1),INDEX($C$2:$C$6081,MATCH(E1799,$C$2:$C$6081,1)-1):INDEX($C$2:$C$6081,MATCH(E1799,$C$2:$C$6081,1)+1))</f>
        <v>6.1094893619085042E-6</v>
      </c>
      <c r="H1799" s="122"/>
    </row>
    <row r="1800" spans="1:8" x14ac:dyDescent="0.2">
      <c r="A1800" s="123">
        <v>743.49688000000003</v>
      </c>
      <c r="B1800" s="123">
        <v>1.0630055E-5</v>
      </c>
      <c r="C1800" s="125">
        <v>379.59999999999002</v>
      </c>
      <c r="D1800" s="120">
        <f>FORECAST(C1800,INDEX($B$2:$B$2069,MATCH(C1800,$A$2:$A$2069,1)-1):INDEX($B$2:$B$2069,MATCH(C1800,$A$2:$A$2069,1)+1),INDEX($A$2:$A$2069,MATCH(C1800,$A$2:$A$2069,1)-1):INDEX($A$2:$A$2069,MATCH(C1800,$A$2:$A$2069,1)+1))</f>
        <v>6.320457651094908E-6</v>
      </c>
      <c r="E1800" s="135">
        <v>559.39999999997997</v>
      </c>
      <c r="F1800" s="120">
        <f>FORECAST(E1800,INDEX($D$2:$D$6081,MATCH(E1800,$C$2:$C$6081,1)-1):INDEX($D$2:$D$6081,MATCH(E1800,$C$2:$C$6081,1)+1),INDEX($C$2:$C$6081,MATCH(E1800,$C$2:$C$6081,1)-1):INDEX($C$2:$C$6081,MATCH(E1800,$C$2:$C$6081,1)+1))</f>
        <v>6.1137153231429675E-6</v>
      </c>
      <c r="H1800" s="122"/>
    </row>
    <row r="1801" spans="1:8" x14ac:dyDescent="0.2">
      <c r="A1801" s="123">
        <v>743.74300000000005</v>
      </c>
      <c r="B1801" s="123">
        <v>1.0652109000000001E-5</v>
      </c>
      <c r="C1801" s="125">
        <v>379.69999999998998</v>
      </c>
      <c r="D1801" s="120">
        <f>FORECAST(C1801,INDEX($B$2:$B$2069,MATCH(C1801,$A$2:$A$2069,1)-1):INDEX($B$2:$B$2069,MATCH(C1801,$A$2:$A$2069,1)+1),INDEX($A$2:$A$2069,MATCH(C1801,$A$2:$A$2069,1)-1):INDEX($A$2:$A$2069,MATCH(C1801,$A$2:$A$2069,1)+1))</f>
        <v>6.3161372687794173E-6</v>
      </c>
      <c r="E1801" s="124">
        <v>559.59999999998001</v>
      </c>
      <c r="F1801" s="120">
        <f>FORECAST(E1801,INDEX($D$2:$D$6081,MATCH(E1801,$C$2:$C$6081,1)-1):INDEX($D$2:$D$6081,MATCH(E1801,$C$2:$C$6081,1)+1),INDEX($C$2:$C$6081,MATCH(E1801,$C$2:$C$6081,1)-1):INDEX($C$2:$C$6081,MATCH(E1801,$C$2:$C$6081,1)+1))</f>
        <v>6.1180972888361573E-6</v>
      </c>
      <c r="H1801" s="122"/>
    </row>
    <row r="1802" spans="1:8" x14ac:dyDescent="0.2">
      <c r="A1802" s="123">
        <v>743.98906999999997</v>
      </c>
      <c r="B1802" s="123">
        <v>1.0668366E-5</v>
      </c>
      <c r="C1802" s="125">
        <v>379.79999999999001</v>
      </c>
      <c r="D1802" s="120">
        <f>FORECAST(C1802,INDEX($B$2:$B$2069,MATCH(C1802,$A$2:$A$2069,1)-1):INDEX($B$2:$B$2069,MATCH(C1802,$A$2:$A$2069,1)+1),INDEX($A$2:$A$2069,MATCH(C1802,$A$2:$A$2069,1)-1):INDEX($A$2:$A$2069,MATCH(C1802,$A$2:$A$2069,1)+1))</f>
        <v>6.3111598091907739E-6</v>
      </c>
      <c r="E1802" s="135">
        <v>559.79999999997995</v>
      </c>
      <c r="F1802" s="120">
        <f>FORECAST(E1802,INDEX($D$2:$D$6081,MATCH(E1802,$C$2:$C$6081,1)-1):INDEX($D$2:$D$6081,MATCH(E1802,$C$2:$C$6081,1)+1),INDEX($C$2:$C$6081,MATCH(E1802,$C$2:$C$6081,1)-1):INDEX($C$2:$C$6081,MATCH(E1802,$C$2:$C$6081,1)+1))</f>
        <v>6.1224551446038821E-6</v>
      </c>
      <c r="H1802" s="122"/>
    </row>
    <row r="1803" spans="1:8" x14ac:dyDescent="0.2">
      <c r="A1803" s="123">
        <v>744.23508000000004</v>
      </c>
      <c r="B1803" s="123">
        <v>1.0681874000000001E-5</v>
      </c>
      <c r="C1803" s="125">
        <v>379.89999999998997</v>
      </c>
      <c r="D1803" s="120">
        <f>FORECAST(C1803,INDEX($B$2:$B$2069,MATCH(C1803,$A$2:$A$2069,1)-1):INDEX($B$2:$B$2069,MATCH(C1803,$A$2:$A$2069,1)+1),INDEX($A$2:$A$2069,MATCH(C1803,$A$2:$A$2069,1)-1):INDEX($A$2:$A$2069,MATCH(C1803,$A$2:$A$2069,1)+1))</f>
        <v>6.3066242280225507E-6</v>
      </c>
      <c r="E1803" s="124">
        <v>559.99999999997999</v>
      </c>
      <c r="F1803" s="120">
        <f>FORECAST(E1803,INDEX($D$2:$D$6081,MATCH(E1803,$C$2:$C$6081,1)-1):INDEX($D$2:$D$6081,MATCH(E1803,$C$2:$C$6081,1)+1),INDEX($C$2:$C$6081,MATCH(E1803,$C$2:$C$6081,1)-1):INDEX($C$2:$C$6081,MATCH(E1803,$C$2:$C$6081,1)+1))</f>
        <v>6.1268508131413934E-6</v>
      </c>
      <c r="H1803" s="122"/>
    </row>
    <row r="1804" spans="1:8" x14ac:dyDescent="0.2">
      <c r="A1804" s="123">
        <v>744.48103000000003</v>
      </c>
      <c r="B1804" s="123">
        <v>1.069575E-5</v>
      </c>
      <c r="C1804" s="125">
        <v>379.99999999999</v>
      </c>
      <c r="D1804" s="120">
        <f>FORECAST(C1804,INDEX($B$2:$B$2069,MATCH(C1804,$A$2:$A$2069,1)-1):INDEX($B$2:$B$2069,MATCH(C1804,$A$2:$A$2069,1)+1),INDEX($A$2:$A$2069,MATCH(C1804,$A$2:$A$2069,1)-1):INDEX($A$2:$A$2069,MATCH(C1804,$A$2:$A$2069,1)+1))</f>
        <v>6.3020886468543241E-6</v>
      </c>
      <c r="E1804" s="135">
        <v>560.19999999998004</v>
      </c>
      <c r="F1804" s="120">
        <f>FORECAST(E1804,INDEX($D$2:$D$6081,MATCH(E1804,$C$2:$C$6081,1)-1):INDEX($D$2:$D$6081,MATCH(E1804,$C$2:$C$6081,1)+1),INDEX($C$2:$C$6081,MATCH(E1804,$C$2:$C$6081,1)-1):INDEX($C$2:$C$6081,MATCH(E1804,$C$2:$C$6081,1)+1))</f>
        <v>6.1312280428685863E-6</v>
      </c>
      <c r="H1804" s="122"/>
    </row>
    <row r="1805" spans="1:8" x14ac:dyDescent="0.2">
      <c r="A1805" s="123">
        <v>744.72693000000004</v>
      </c>
      <c r="B1805" s="123">
        <v>1.0710851E-5</v>
      </c>
      <c r="C1805" s="125">
        <v>380.09999999999002</v>
      </c>
      <c r="D1805" s="120">
        <f>FORECAST(C1805,INDEX($B$2:$B$2069,MATCH(C1805,$A$2:$A$2069,1)-1):INDEX($B$2:$B$2069,MATCH(C1805,$A$2:$A$2069,1)+1),INDEX($A$2:$A$2069,MATCH(C1805,$A$2:$A$2069,1)-1):INDEX($A$2:$A$2069,MATCH(C1805,$A$2:$A$2069,1)+1))</f>
        <v>6.2959088349881933E-6</v>
      </c>
      <c r="E1805" s="124">
        <v>560.39999999997997</v>
      </c>
      <c r="F1805" s="120">
        <f>FORECAST(E1805,INDEX($D$2:$D$6081,MATCH(E1805,$C$2:$C$6081,1)-1):INDEX($D$2:$D$6081,MATCH(E1805,$C$2:$C$6081,1)+1),INDEX($C$2:$C$6081,MATCH(E1805,$C$2:$C$6081,1)-1):INDEX($C$2:$C$6081,MATCH(E1805,$C$2:$C$6081,1)+1))</f>
        <v>6.1357522063252262E-6</v>
      </c>
      <c r="H1805" s="122"/>
    </row>
    <row r="1806" spans="1:8" x14ac:dyDescent="0.2">
      <c r="A1806" s="123">
        <v>744.97277999999994</v>
      </c>
      <c r="B1806" s="123">
        <v>1.0723532000000001E-5</v>
      </c>
      <c r="C1806" s="125">
        <v>380.19999999998998</v>
      </c>
      <c r="D1806" s="120">
        <f>FORECAST(C1806,INDEX($B$2:$B$2069,MATCH(C1806,$A$2:$A$2069,1)-1):INDEX($B$2:$B$2069,MATCH(C1806,$A$2:$A$2069,1)+1),INDEX($A$2:$A$2069,MATCH(C1806,$A$2:$A$2069,1)-1):INDEX($A$2:$A$2069,MATCH(C1806,$A$2:$A$2069,1)+1))</f>
        <v>6.2905414186048911E-6</v>
      </c>
      <c r="E1806" s="135">
        <v>560.59999999997899</v>
      </c>
      <c r="F1806" s="120">
        <f>FORECAST(E1806,INDEX($D$2:$D$6081,MATCH(E1806,$C$2:$C$6081,1)-1):INDEX($D$2:$D$6081,MATCH(E1806,$C$2:$C$6081,1)+1),INDEX($C$2:$C$6081,MATCH(E1806,$C$2:$C$6081,1)-1):INDEX($C$2:$C$6081,MATCH(E1806,$C$2:$C$6081,1)+1))</f>
        <v>6.1400070520598965E-6</v>
      </c>
      <c r="H1806" s="122"/>
    </row>
    <row r="1807" spans="1:8" x14ac:dyDescent="0.2">
      <c r="A1807" s="123">
        <v>745.21857</v>
      </c>
      <c r="B1807" s="123">
        <v>1.0735652E-5</v>
      </c>
      <c r="C1807" s="125">
        <v>380.29999999999001</v>
      </c>
      <c r="D1807" s="120">
        <f>FORECAST(C1807,INDEX($B$2:$B$2069,MATCH(C1807,$A$2:$A$2069,1)-1):INDEX($B$2:$B$2069,MATCH(C1807,$A$2:$A$2069,1)+1),INDEX($A$2:$A$2069,MATCH(C1807,$A$2:$A$2069,1)-1):INDEX($A$2:$A$2069,MATCH(C1807,$A$2:$A$2069,1)+1))</f>
        <v>6.2851740022215888E-6</v>
      </c>
      <c r="E1807" s="124">
        <v>560.79999999997904</v>
      </c>
      <c r="F1807" s="120">
        <f>FORECAST(E1807,INDEX($D$2:$D$6081,MATCH(E1807,$C$2:$C$6081,1)-1):INDEX($D$2:$D$6081,MATCH(E1807,$C$2:$C$6081,1)+1),INDEX($C$2:$C$6081,MATCH(E1807,$C$2:$C$6081,1)-1):INDEX($C$2:$C$6081,MATCH(E1807,$C$2:$C$6081,1)+1))</f>
        <v>6.1441253206736145E-6</v>
      </c>
      <c r="H1807" s="122"/>
    </row>
    <row r="1808" spans="1:8" x14ac:dyDescent="0.2">
      <c r="A1808" s="123">
        <v>745.46430999999995</v>
      </c>
      <c r="B1808" s="123">
        <v>1.0749891000000001E-5</v>
      </c>
      <c r="C1808" s="125">
        <v>380.39999999998997</v>
      </c>
      <c r="D1808" s="120">
        <f>FORECAST(C1808,INDEX($B$2:$B$2069,MATCH(C1808,$A$2:$A$2069,1)-1):INDEX($B$2:$B$2069,MATCH(C1808,$A$2:$A$2069,1)+1),INDEX($A$2:$A$2069,MATCH(C1808,$A$2:$A$2069,1)-1):INDEX($A$2:$A$2069,MATCH(C1808,$A$2:$A$2069,1)+1))</f>
        <v>6.2798065858382899E-6</v>
      </c>
      <c r="E1808" s="135">
        <v>560.99999999997897</v>
      </c>
      <c r="F1808" s="120">
        <f>FORECAST(E1808,INDEX($D$2:$D$6081,MATCH(E1808,$C$2:$C$6081,1)-1):INDEX($D$2:$D$6081,MATCH(E1808,$C$2:$C$6081,1)+1),INDEX($C$2:$C$6081,MATCH(E1808,$C$2:$C$6081,1)-1):INDEX($C$2:$C$6081,MATCH(E1808,$C$2:$C$6081,1)+1))</f>
        <v>6.1480559700612496E-6</v>
      </c>
      <c r="H1808" s="122"/>
    </row>
    <row r="1809" spans="1:8" x14ac:dyDescent="0.2">
      <c r="A1809" s="123">
        <v>745.70998999999995</v>
      </c>
      <c r="B1809" s="123">
        <v>1.0767862999999999E-5</v>
      </c>
      <c r="C1809" s="125">
        <v>380.49999999999</v>
      </c>
      <c r="D1809" s="120">
        <f>FORECAST(C1809,INDEX($B$2:$B$2069,MATCH(C1809,$A$2:$A$2069,1)-1):INDEX($B$2:$B$2069,MATCH(C1809,$A$2:$A$2069,1)+1),INDEX($A$2:$A$2069,MATCH(C1809,$A$2:$A$2069,1)-1):INDEX($A$2:$A$2069,MATCH(C1809,$A$2:$A$2069,1)+1))</f>
        <v>6.2745453116624615E-6</v>
      </c>
      <c r="E1809" s="124">
        <v>561.19999999997901</v>
      </c>
      <c r="F1809" s="120">
        <f>FORECAST(E1809,INDEX($D$2:$D$6081,MATCH(E1809,$C$2:$C$6081,1)-1):INDEX($D$2:$D$6081,MATCH(E1809,$C$2:$C$6081,1)+1),INDEX($C$2:$C$6081,MATCH(E1809,$C$2:$C$6081,1)-1):INDEX($C$2:$C$6081,MATCH(E1809,$C$2:$C$6081,1)+1))</f>
        <v>6.1520641456579343E-6</v>
      </c>
      <c r="H1809" s="122"/>
    </row>
    <row r="1810" spans="1:8" x14ac:dyDescent="0.2">
      <c r="A1810" s="123">
        <v>745.95561999999995</v>
      </c>
      <c r="B1810" s="123">
        <v>1.0784929E-5</v>
      </c>
      <c r="C1810" s="125">
        <v>380.59999999999002</v>
      </c>
      <c r="D1810" s="120">
        <f>FORECAST(C1810,INDEX($B$2:$B$2069,MATCH(C1810,$A$2:$A$2069,1)-1):INDEX($B$2:$B$2069,MATCH(C1810,$A$2:$A$2069,1)+1),INDEX($A$2:$A$2069,MATCH(C1810,$A$2:$A$2069,1)-1):INDEX($A$2:$A$2069,MATCH(C1810,$A$2:$A$2069,1)+1))</f>
        <v>6.2690184746147557E-6</v>
      </c>
      <c r="E1810" s="135">
        <v>561.39999999997895</v>
      </c>
      <c r="F1810" s="120">
        <f>FORECAST(E1810,INDEX($D$2:$D$6081,MATCH(E1810,$C$2:$C$6081,1)-1):INDEX($D$2:$D$6081,MATCH(E1810,$C$2:$C$6081,1)+1),INDEX($C$2:$C$6081,MATCH(E1810,$C$2:$C$6081,1)-1):INDEX($C$2:$C$6081,MATCH(E1810,$C$2:$C$6081,1)+1))</f>
        <v>6.1561032166557873E-6</v>
      </c>
      <c r="H1810" s="122"/>
    </row>
    <row r="1811" spans="1:8" x14ac:dyDescent="0.2">
      <c r="A1811" s="123">
        <v>746.20119</v>
      </c>
      <c r="B1811" s="123">
        <v>1.0802422E-5</v>
      </c>
      <c r="C1811" s="125">
        <v>380.69999999998998</v>
      </c>
      <c r="D1811" s="120">
        <f>FORECAST(C1811,INDEX($B$2:$B$2069,MATCH(C1811,$A$2:$A$2069,1)-1):INDEX($B$2:$B$2069,MATCH(C1811,$A$2:$A$2069,1)+1),INDEX($A$2:$A$2069,MATCH(C1811,$A$2:$A$2069,1)-1):INDEX($A$2:$A$2069,MATCH(C1811,$A$2:$A$2069,1)+1))</f>
        <v>6.2634916375670499E-6</v>
      </c>
      <c r="E1811" s="124">
        <v>561.59999999997899</v>
      </c>
      <c r="F1811" s="120">
        <f>FORECAST(E1811,INDEX($D$2:$D$6081,MATCH(E1811,$C$2:$C$6081,1)-1):INDEX($D$2:$D$6081,MATCH(E1811,$C$2:$C$6081,1)+1),INDEX($C$2:$C$6081,MATCH(E1811,$C$2:$C$6081,1)-1):INDEX($C$2:$C$6081,MATCH(E1811,$C$2:$C$6081,1)+1))</f>
        <v>6.1602687647822382E-6</v>
      </c>
      <c r="H1811" s="122"/>
    </row>
    <row r="1812" spans="1:8" x14ac:dyDescent="0.2">
      <c r="A1812" s="123">
        <v>746.44671000000005</v>
      </c>
      <c r="B1812" s="123">
        <v>1.0820593E-5</v>
      </c>
      <c r="C1812" s="125">
        <v>380.79999999999001</v>
      </c>
      <c r="D1812" s="120">
        <f>FORECAST(C1812,INDEX($B$2:$B$2069,MATCH(C1812,$A$2:$A$2069,1)-1):INDEX($B$2:$B$2069,MATCH(C1812,$A$2:$A$2069,1)+1),INDEX($A$2:$A$2069,MATCH(C1812,$A$2:$A$2069,1)-1):INDEX($A$2:$A$2069,MATCH(C1812,$A$2:$A$2069,1)+1))</f>
        <v>6.2581882480510551E-6</v>
      </c>
      <c r="E1812" s="135">
        <v>561.79999999997904</v>
      </c>
      <c r="F1812" s="120">
        <f>FORECAST(E1812,INDEX($D$2:$D$6081,MATCH(E1812,$C$2:$C$6081,1)-1):INDEX($D$2:$D$6081,MATCH(E1812,$C$2:$C$6081,1)+1),INDEX($C$2:$C$6081,MATCH(E1812,$C$2:$C$6081,1)-1):INDEX($C$2:$C$6081,MATCH(E1812,$C$2:$C$6081,1)+1))</f>
        <v>6.1646956782129138E-6</v>
      </c>
      <c r="H1812" s="122"/>
    </row>
    <row r="1813" spans="1:8" x14ac:dyDescent="0.2">
      <c r="A1813" s="123">
        <v>746.69217000000003</v>
      </c>
      <c r="B1813" s="123">
        <v>1.0841300000000001E-5</v>
      </c>
      <c r="C1813" s="125">
        <v>380.89999999998997</v>
      </c>
      <c r="D1813" s="120">
        <f>FORECAST(C1813,INDEX($B$2:$B$2069,MATCH(C1813,$A$2:$A$2069,1)-1):INDEX($B$2:$B$2069,MATCH(C1813,$A$2:$A$2069,1)+1),INDEX($A$2:$A$2069,MATCH(C1813,$A$2:$A$2069,1)-1):INDEX($A$2:$A$2069,MATCH(C1813,$A$2:$A$2069,1)+1))</f>
        <v>6.2528939409846795E-6</v>
      </c>
      <c r="E1813" s="124">
        <v>561.99999999997897</v>
      </c>
      <c r="F1813" s="120">
        <f>FORECAST(E1813,INDEX($D$2:$D$6081,MATCH(E1813,$C$2:$C$6081,1)-1):INDEX($D$2:$D$6081,MATCH(E1813,$C$2:$C$6081,1)+1),INDEX($C$2:$C$6081,MATCH(E1813,$C$2:$C$6081,1)-1):INDEX($C$2:$C$6081,MATCH(E1813,$C$2:$C$6081,1)+1))</f>
        <v>6.1693016648651565E-6</v>
      </c>
      <c r="H1813" s="122"/>
    </row>
    <row r="1814" spans="1:8" x14ac:dyDescent="0.2">
      <c r="A1814" s="123">
        <v>746.93758000000003</v>
      </c>
      <c r="B1814" s="123">
        <v>1.0864975999999999E-5</v>
      </c>
      <c r="C1814" s="125">
        <v>380.99999999999</v>
      </c>
      <c r="D1814" s="120">
        <f>FORECAST(C1814,INDEX($B$2:$B$2069,MATCH(C1814,$A$2:$A$2069,1)-1):INDEX($B$2:$B$2069,MATCH(C1814,$A$2:$A$2069,1)+1),INDEX($A$2:$A$2069,MATCH(C1814,$A$2:$A$2069,1)-1):INDEX($A$2:$A$2069,MATCH(C1814,$A$2:$A$2069,1)+1))</f>
        <v>6.2475996339183039E-6</v>
      </c>
      <c r="E1814" s="135">
        <v>562.19999999997901</v>
      </c>
      <c r="F1814" s="120">
        <f>FORECAST(E1814,INDEX($D$2:$D$6081,MATCH(E1814,$C$2:$C$6081,1)-1):INDEX($D$2:$D$6081,MATCH(E1814,$C$2:$C$6081,1)+1),INDEX($C$2:$C$6081,MATCH(E1814,$C$2:$C$6081,1)-1):INDEX($C$2:$C$6081,MATCH(E1814,$C$2:$C$6081,1)+1))</f>
        <v>6.1739946819124893E-6</v>
      </c>
      <c r="H1814" s="122"/>
    </row>
    <row r="1815" spans="1:8" x14ac:dyDescent="0.2">
      <c r="A1815" s="123">
        <v>747.18294000000003</v>
      </c>
      <c r="B1815" s="123">
        <v>1.0889646000000001E-5</v>
      </c>
      <c r="C1815" s="125">
        <v>381.09999999999002</v>
      </c>
      <c r="D1815" s="120">
        <f>FORECAST(C1815,INDEX($B$2:$B$2069,MATCH(C1815,$A$2:$A$2069,1)-1):INDEX($B$2:$B$2069,MATCH(C1815,$A$2:$A$2069,1)+1),INDEX($A$2:$A$2069,MATCH(C1815,$A$2:$A$2069,1)-1):INDEX($A$2:$A$2069,MATCH(C1815,$A$2:$A$2069,1)+1))</f>
        <v>6.2429360036386902E-6</v>
      </c>
      <c r="E1815" s="124">
        <v>562.39999999997895</v>
      </c>
      <c r="F1815" s="120">
        <f>FORECAST(E1815,INDEX($D$2:$D$6081,MATCH(E1815,$C$2:$C$6081,1)-1):INDEX($D$2:$D$6081,MATCH(E1815,$C$2:$C$6081,1)+1),INDEX($C$2:$C$6081,MATCH(E1815,$C$2:$C$6081,1)-1):INDEX($C$2:$C$6081,MATCH(E1815,$C$2:$C$6081,1)+1))</f>
        <v>6.1785225418552345E-6</v>
      </c>
      <c r="H1815" s="122"/>
    </row>
    <row r="1816" spans="1:8" x14ac:dyDescent="0.2">
      <c r="A1816" s="123">
        <v>747.42823999999996</v>
      </c>
      <c r="B1816" s="123">
        <v>1.0911916999999999E-5</v>
      </c>
      <c r="C1816" s="125">
        <v>381.19999999998998</v>
      </c>
      <c r="D1816" s="120">
        <f>FORECAST(C1816,INDEX($B$2:$B$2069,MATCH(C1816,$A$2:$A$2069,1)-1):INDEX($B$2:$B$2069,MATCH(C1816,$A$2:$A$2069,1)+1),INDEX($A$2:$A$2069,MATCH(C1816,$A$2:$A$2069,1)-1):INDEX($A$2:$A$2069,MATCH(C1816,$A$2:$A$2069,1)+1))</f>
        <v>6.2378313078903722E-6</v>
      </c>
      <c r="E1816" s="135">
        <v>562.59999999997899</v>
      </c>
      <c r="F1816" s="120">
        <f>FORECAST(E1816,INDEX($D$2:$D$6081,MATCH(E1816,$C$2:$C$6081,1)-1):INDEX($D$2:$D$6081,MATCH(E1816,$C$2:$C$6081,1)+1),INDEX($C$2:$C$6081,MATCH(E1816,$C$2:$C$6081,1)-1):INDEX($C$2:$C$6081,MATCH(E1816,$C$2:$C$6081,1)+1))</f>
        <v>6.1826399753505757E-6</v>
      </c>
      <c r="H1816" s="122"/>
    </row>
    <row r="1817" spans="1:8" x14ac:dyDescent="0.2">
      <c r="A1817" s="123">
        <v>747.67348000000004</v>
      </c>
      <c r="B1817" s="123">
        <v>1.0935525000000001E-5</v>
      </c>
      <c r="C1817" s="125">
        <v>381.29999999999001</v>
      </c>
      <c r="D1817" s="120">
        <f>FORECAST(C1817,INDEX($B$2:$B$2069,MATCH(C1817,$A$2:$A$2069,1)-1):INDEX($B$2:$B$2069,MATCH(C1817,$A$2:$A$2069,1)+1),INDEX($A$2:$A$2069,MATCH(C1817,$A$2:$A$2069,1)-1):INDEX($A$2:$A$2069,MATCH(C1817,$A$2:$A$2069,1)+1))</f>
        <v>6.2327266121420508E-6</v>
      </c>
      <c r="E1817" s="124">
        <v>562.79999999997904</v>
      </c>
      <c r="F1817" s="120">
        <f>FORECAST(E1817,INDEX($D$2:$D$6081,MATCH(E1817,$C$2:$C$6081,1)-1):INDEX($D$2:$D$6081,MATCH(E1817,$C$2:$C$6081,1)+1),INDEX($C$2:$C$6081,MATCH(E1817,$C$2:$C$6081,1)-1):INDEX($C$2:$C$6081,MATCH(E1817,$C$2:$C$6081,1)+1))</f>
        <v>6.1865857055141917E-6</v>
      </c>
      <c r="H1817" s="122"/>
    </row>
    <row r="1818" spans="1:8" x14ac:dyDescent="0.2">
      <c r="A1818" s="123">
        <v>747.91867999999999</v>
      </c>
      <c r="B1818" s="123">
        <v>1.0959479999999999E-5</v>
      </c>
      <c r="C1818" s="125">
        <v>381.39999999998997</v>
      </c>
      <c r="D1818" s="120">
        <f>FORECAST(C1818,INDEX($B$2:$B$2069,MATCH(C1818,$A$2:$A$2069,1)-1):INDEX($B$2:$B$2069,MATCH(C1818,$A$2:$A$2069,1)+1),INDEX($A$2:$A$2069,MATCH(C1818,$A$2:$A$2069,1)-1):INDEX($A$2:$A$2069,MATCH(C1818,$A$2:$A$2069,1)+1))</f>
        <v>6.2276219163937329E-6</v>
      </c>
      <c r="E1818" s="135">
        <v>562.99999999997897</v>
      </c>
      <c r="F1818" s="120">
        <f>FORECAST(E1818,INDEX($D$2:$D$6081,MATCH(E1818,$C$2:$C$6081,1)-1):INDEX($D$2:$D$6081,MATCH(E1818,$C$2:$C$6081,1)+1),INDEX($C$2:$C$6081,MATCH(E1818,$C$2:$C$6081,1)-1):INDEX($C$2:$C$6081,MATCH(E1818,$C$2:$C$6081,1)+1))</f>
        <v>6.1905561765904132E-6</v>
      </c>
      <c r="H1818" s="122"/>
    </row>
    <row r="1819" spans="1:8" x14ac:dyDescent="0.2">
      <c r="A1819" s="123">
        <v>748.16381000000001</v>
      </c>
      <c r="B1819" s="123">
        <v>1.0982453999999999E-5</v>
      </c>
      <c r="C1819" s="125">
        <v>381.49999999999</v>
      </c>
      <c r="D1819" s="120">
        <f>FORECAST(C1819,INDEX($B$2:$B$2069,MATCH(C1819,$A$2:$A$2069,1)-1):INDEX($B$2:$B$2069,MATCH(C1819,$A$2:$A$2069,1)+1),INDEX($A$2:$A$2069,MATCH(C1819,$A$2:$A$2069,1)-1):INDEX($A$2:$A$2069,MATCH(C1819,$A$2:$A$2069,1)+1))</f>
        <v>6.2221658004529288E-6</v>
      </c>
      <c r="E1819" s="124">
        <v>563.19999999997901</v>
      </c>
      <c r="F1819" s="120">
        <f>FORECAST(E1819,INDEX($D$2:$D$6081,MATCH(E1819,$C$2:$C$6081,1)-1):INDEX($D$2:$D$6081,MATCH(E1819,$C$2:$C$6081,1)+1),INDEX($C$2:$C$6081,MATCH(E1819,$C$2:$C$6081,1)-1):INDEX($C$2:$C$6081,MATCH(E1819,$C$2:$C$6081,1)+1))</f>
        <v>6.1946482388749611E-6</v>
      </c>
      <c r="H1819" s="122"/>
    </row>
    <row r="1820" spans="1:8" x14ac:dyDescent="0.2">
      <c r="A1820" s="123">
        <v>748.40889000000004</v>
      </c>
      <c r="B1820" s="123">
        <v>1.1001617E-5</v>
      </c>
      <c r="C1820" s="125">
        <v>381.59999999999002</v>
      </c>
      <c r="D1820" s="120">
        <f>FORECAST(C1820,INDEX($B$2:$B$2069,MATCH(C1820,$A$2:$A$2069,1)-1):INDEX($B$2:$B$2069,MATCH(C1820,$A$2:$A$2069,1)+1),INDEX($A$2:$A$2069,MATCH(C1820,$A$2:$A$2069,1)-1):INDEX($A$2:$A$2069,MATCH(C1820,$A$2:$A$2069,1)+1))</f>
        <v>6.2170675519260601E-6</v>
      </c>
      <c r="E1820" s="135">
        <v>563.39999999997895</v>
      </c>
      <c r="F1820" s="120">
        <f>FORECAST(E1820,INDEX($D$2:$D$6081,MATCH(E1820,$C$2:$C$6081,1)-1):INDEX($D$2:$D$6081,MATCH(E1820,$C$2:$C$6081,1)+1),INDEX($C$2:$C$6081,MATCH(E1820,$C$2:$C$6081,1)-1):INDEX($C$2:$C$6081,MATCH(E1820,$C$2:$C$6081,1)+1))</f>
        <v>6.1987624653872376E-6</v>
      </c>
      <c r="H1820" s="122"/>
    </row>
    <row r="1821" spans="1:8" x14ac:dyDescent="0.2">
      <c r="A1821" s="123">
        <v>748.65391999999997</v>
      </c>
      <c r="B1821" s="123">
        <v>1.1019877E-5</v>
      </c>
      <c r="C1821" s="125">
        <v>381.69999999998998</v>
      </c>
      <c r="D1821" s="120">
        <f>FORECAST(C1821,INDEX($B$2:$B$2069,MATCH(C1821,$A$2:$A$2069,1)-1):INDEX($B$2:$B$2069,MATCH(C1821,$A$2:$A$2069,1)+1),INDEX($A$2:$A$2069,MATCH(C1821,$A$2:$A$2069,1)-1):INDEX($A$2:$A$2069,MATCH(C1821,$A$2:$A$2069,1)+1))</f>
        <v>6.2119693033991949E-6</v>
      </c>
      <c r="E1821" s="124">
        <v>563.59999999997899</v>
      </c>
      <c r="F1821" s="120">
        <f>FORECAST(E1821,INDEX($D$2:$D$6081,MATCH(E1821,$C$2:$C$6081,1)-1):INDEX($D$2:$D$6081,MATCH(E1821,$C$2:$C$6081,1)+1),INDEX($C$2:$C$6081,MATCH(E1821,$C$2:$C$6081,1)-1):INDEX($C$2:$C$6081,MATCH(E1821,$C$2:$C$6081,1)+1))</f>
        <v>6.2027710264367766E-6</v>
      </c>
      <c r="H1821" s="122"/>
    </row>
    <row r="1822" spans="1:8" x14ac:dyDescent="0.2">
      <c r="A1822" s="123">
        <v>748.89890000000003</v>
      </c>
      <c r="B1822" s="123">
        <v>1.1038833E-5</v>
      </c>
      <c r="C1822" s="125">
        <v>381.79999999999001</v>
      </c>
      <c r="D1822" s="120">
        <f>FORECAST(C1822,INDEX($B$2:$B$2069,MATCH(C1822,$A$2:$A$2069,1)-1):INDEX($B$2:$B$2069,MATCH(C1822,$A$2:$A$2069,1)+1),INDEX($A$2:$A$2069,MATCH(C1822,$A$2:$A$2069,1)-1):INDEX($A$2:$A$2069,MATCH(C1822,$A$2:$A$2069,1)+1))</f>
        <v>6.2074301611489259E-6</v>
      </c>
      <c r="E1822" s="135">
        <v>563.79999999997904</v>
      </c>
      <c r="F1822" s="120">
        <f>FORECAST(E1822,INDEX($D$2:$D$6081,MATCH(E1822,$C$2:$C$6081,1)-1):INDEX($D$2:$D$6081,MATCH(E1822,$C$2:$C$6081,1)+1),INDEX($C$2:$C$6081,MATCH(E1822,$C$2:$C$6081,1)-1):INDEX($C$2:$C$6081,MATCH(E1822,$C$2:$C$6081,1)+1))</f>
        <v>6.2068715890395556E-6</v>
      </c>
      <c r="H1822" s="122"/>
    </row>
    <row r="1823" spans="1:8" x14ac:dyDescent="0.2">
      <c r="A1823" s="123">
        <v>749.14382000000001</v>
      </c>
      <c r="B1823" s="123">
        <v>1.1059079999999999E-5</v>
      </c>
      <c r="C1823" s="125">
        <v>381.89999999998997</v>
      </c>
      <c r="D1823" s="120">
        <f>FORECAST(C1823,INDEX($B$2:$B$2069,MATCH(C1823,$A$2:$A$2069,1)-1):INDEX($B$2:$B$2069,MATCH(C1823,$A$2:$A$2069,1)+1),INDEX($A$2:$A$2069,MATCH(C1823,$A$2:$A$2069,1)-1):INDEX($A$2:$A$2069,MATCH(C1823,$A$2:$A$2069,1)+1))</f>
        <v>6.2023996231330089E-6</v>
      </c>
      <c r="E1823" s="124">
        <v>563.99999999997897</v>
      </c>
      <c r="F1823" s="120">
        <f>FORECAST(E1823,INDEX($D$2:$D$6081,MATCH(E1823,$C$2:$C$6081,1)-1):INDEX($D$2:$D$6081,MATCH(E1823,$C$2:$C$6081,1)+1),INDEX($C$2:$C$6081,MATCH(E1823,$C$2:$C$6081,1)-1):INDEX($C$2:$C$6081,MATCH(E1823,$C$2:$C$6081,1)+1))</f>
        <v>6.2111550283619904E-6</v>
      </c>
      <c r="H1823" s="122"/>
    </row>
    <row r="1824" spans="1:8" x14ac:dyDescent="0.2">
      <c r="A1824" s="123">
        <v>749.38868000000002</v>
      </c>
      <c r="B1824" s="123">
        <v>1.1077554E-5</v>
      </c>
      <c r="C1824" s="125">
        <v>381.99999999999</v>
      </c>
      <c r="D1824" s="120">
        <f>FORECAST(C1824,INDEX($B$2:$B$2069,MATCH(C1824,$A$2:$A$2069,1)-1):INDEX($B$2:$B$2069,MATCH(C1824,$A$2:$A$2069,1)+1),INDEX($A$2:$A$2069,MATCH(C1824,$A$2:$A$2069,1)-1):INDEX($A$2:$A$2069,MATCH(C1824,$A$2:$A$2069,1)+1))</f>
        <v>6.1973690851170851E-6</v>
      </c>
      <c r="E1824" s="135">
        <v>564.19999999997901</v>
      </c>
      <c r="F1824" s="120">
        <f>FORECAST(E1824,INDEX($D$2:$D$6081,MATCH(E1824,$C$2:$C$6081,1)-1):INDEX($D$2:$D$6081,MATCH(E1824,$C$2:$C$6081,1)+1),INDEX($C$2:$C$6081,MATCH(E1824,$C$2:$C$6081,1)-1):INDEX($C$2:$C$6081,MATCH(E1824,$C$2:$C$6081,1)+1))</f>
        <v>6.2154442309775764E-6</v>
      </c>
      <c r="H1824" s="122"/>
    </row>
    <row r="1825" spans="1:8" x14ac:dyDescent="0.2">
      <c r="A1825" s="123">
        <v>749.63349000000005</v>
      </c>
      <c r="B1825" s="123">
        <v>1.1094431999999999E-5</v>
      </c>
      <c r="C1825" s="125">
        <v>382.09999999999002</v>
      </c>
      <c r="D1825" s="120">
        <f>FORECAST(C1825,INDEX($B$2:$B$2069,MATCH(C1825,$A$2:$A$2069,1)-1):INDEX($B$2:$B$2069,MATCH(C1825,$A$2:$A$2069,1)+1),INDEX($A$2:$A$2069,MATCH(C1825,$A$2:$A$2069,1)-1):INDEX($A$2:$A$2069,MATCH(C1825,$A$2:$A$2069,1)+1))</f>
        <v>6.1927335198164383E-6</v>
      </c>
      <c r="E1825" s="124">
        <v>564.39999999997895</v>
      </c>
      <c r="F1825" s="120">
        <f>FORECAST(E1825,INDEX($D$2:$D$6081,MATCH(E1825,$C$2:$C$6081,1)-1):INDEX($D$2:$D$6081,MATCH(E1825,$C$2:$C$6081,1)+1),INDEX($C$2:$C$6081,MATCH(E1825,$C$2:$C$6081,1)-1):INDEX($C$2:$C$6081,MATCH(E1825,$C$2:$C$6081,1)+1))</f>
        <v>6.2194764480428264E-6</v>
      </c>
      <c r="H1825" s="122"/>
    </row>
    <row r="1826" spans="1:8" x14ac:dyDescent="0.2">
      <c r="A1826" s="123">
        <v>749.87824999999998</v>
      </c>
      <c r="B1826" s="123">
        <v>1.110765E-5</v>
      </c>
      <c r="C1826" s="125">
        <v>382.19999999998998</v>
      </c>
      <c r="D1826" s="120">
        <f>FORECAST(C1826,INDEX($B$2:$B$2069,MATCH(C1826,$A$2:$A$2069,1)-1):INDEX($B$2:$B$2069,MATCH(C1826,$A$2:$A$2069,1)+1),INDEX($A$2:$A$2069,MATCH(C1826,$A$2:$A$2069,1)-1):INDEX($A$2:$A$2069,MATCH(C1826,$A$2:$A$2069,1)+1))</f>
        <v>6.1880270814081532E-6</v>
      </c>
      <c r="E1826" s="135">
        <v>564.59999999997899</v>
      </c>
      <c r="F1826" s="120">
        <f>FORECAST(E1826,INDEX($D$2:$D$6081,MATCH(E1826,$C$2:$C$6081,1)-1):INDEX($D$2:$D$6081,MATCH(E1826,$C$2:$C$6081,1)+1),INDEX($C$2:$C$6081,MATCH(E1826,$C$2:$C$6081,1)-1):INDEX($C$2:$C$6081,MATCH(E1826,$C$2:$C$6081,1)+1))</f>
        <v>6.2235635541796927E-6</v>
      </c>
      <c r="H1826" s="122"/>
    </row>
    <row r="1827" spans="1:8" x14ac:dyDescent="0.2">
      <c r="A1827" s="123">
        <v>750.12294999999995</v>
      </c>
      <c r="B1827" s="123">
        <v>1.1124675E-5</v>
      </c>
      <c r="C1827" s="125">
        <v>382.29999999999001</v>
      </c>
      <c r="D1827" s="120">
        <f>FORECAST(C1827,INDEX($B$2:$B$2069,MATCH(C1827,$A$2:$A$2069,1)-1):INDEX($B$2:$B$2069,MATCH(C1827,$A$2:$A$2069,1)+1),INDEX($A$2:$A$2069,MATCH(C1827,$A$2:$A$2069,1)-1):INDEX($A$2:$A$2069,MATCH(C1827,$A$2:$A$2069,1)+1))</f>
        <v>6.183320642999868E-6</v>
      </c>
      <c r="E1827" s="124">
        <v>564.79999999997904</v>
      </c>
      <c r="F1827" s="120">
        <f>FORECAST(E1827,INDEX($D$2:$D$6081,MATCH(E1827,$C$2:$C$6081,1)-1):INDEX($D$2:$D$6081,MATCH(E1827,$C$2:$C$6081,1)+1),INDEX($C$2:$C$6081,MATCH(E1827,$C$2:$C$6081,1)-1):INDEX($C$2:$C$6081,MATCH(E1827,$C$2:$C$6081,1)+1))</f>
        <v>6.2275854184488221E-6</v>
      </c>
      <c r="H1827" s="122"/>
    </row>
    <row r="1828" spans="1:8" x14ac:dyDescent="0.2">
      <c r="A1828" s="123">
        <v>750.36760000000004</v>
      </c>
      <c r="B1828" s="123">
        <v>1.1141873E-5</v>
      </c>
      <c r="C1828" s="125">
        <v>382.39999999998997</v>
      </c>
      <c r="D1828" s="120">
        <f>FORECAST(C1828,INDEX($B$2:$B$2069,MATCH(C1828,$A$2:$A$2069,1)-1):INDEX($B$2:$B$2069,MATCH(C1828,$A$2:$A$2069,1)+1),INDEX($A$2:$A$2069,MATCH(C1828,$A$2:$A$2069,1)-1):INDEX($A$2:$A$2069,MATCH(C1828,$A$2:$A$2069,1)+1))</f>
        <v>6.1791688389178389E-6</v>
      </c>
      <c r="E1828" s="135">
        <v>564.99999999997897</v>
      </c>
      <c r="F1828" s="120">
        <f>FORECAST(E1828,INDEX($D$2:$D$6081,MATCH(E1828,$C$2:$C$6081,1)-1):INDEX($D$2:$D$6081,MATCH(E1828,$C$2:$C$6081,1)+1),INDEX($C$2:$C$6081,MATCH(E1828,$C$2:$C$6081,1)-1):INDEX($C$2:$C$6081,MATCH(E1828,$C$2:$C$6081,1)+1))</f>
        <v>6.2317207512413125E-6</v>
      </c>
      <c r="H1828" s="122"/>
    </row>
    <row r="1829" spans="1:8" x14ac:dyDescent="0.2">
      <c r="A1829" s="123">
        <v>750.61219000000006</v>
      </c>
      <c r="B1829" s="123">
        <v>1.1158096E-5</v>
      </c>
      <c r="C1829" s="125">
        <v>382.49999999999</v>
      </c>
      <c r="D1829" s="120">
        <f>FORECAST(C1829,INDEX($B$2:$B$2069,MATCH(C1829,$A$2:$A$2069,1)-1):INDEX($B$2:$B$2069,MATCH(C1829,$A$2:$A$2069,1)+1),INDEX($A$2:$A$2069,MATCH(C1829,$A$2:$A$2069,1)-1):INDEX($A$2:$A$2069,MATCH(C1829,$A$2:$A$2069,1)+1))</f>
        <v>6.1746693131345202E-6</v>
      </c>
      <c r="E1829" s="124">
        <v>565.19999999997901</v>
      </c>
      <c r="F1829" s="120">
        <f>FORECAST(E1829,INDEX($D$2:$D$6081,MATCH(E1829,$C$2:$C$6081,1)-1):INDEX($D$2:$D$6081,MATCH(E1829,$C$2:$C$6081,1)+1),INDEX($C$2:$C$6081,MATCH(E1829,$C$2:$C$6081,1)-1):INDEX($C$2:$C$6081,MATCH(E1829,$C$2:$C$6081,1)+1))</f>
        <v>6.2356749606502376E-6</v>
      </c>
      <c r="H1829" s="122"/>
    </row>
    <row r="1830" spans="1:8" x14ac:dyDescent="0.2">
      <c r="A1830" s="123">
        <v>750.85672999999997</v>
      </c>
      <c r="B1830" s="123">
        <v>1.1174728E-5</v>
      </c>
      <c r="C1830" s="125">
        <v>382.59999999999002</v>
      </c>
      <c r="D1830" s="120">
        <f>FORECAST(C1830,INDEX($B$2:$B$2069,MATCH(C1830,$A$2:$A$2069,1)-1):INDEX($B$2:$B$2069,MATCH(C1830,$A$2:$A$2069,1)+1),INDEX($A$2:$A$2069,MATCH(C1830,$A$2:$A$2069,1)-1):INDEX($A$2:$A$2069,MATCH(C1830,$A$2:$A$2069,1)+1))</f>
        <v>6.1701697873512049E-6</v>
      </c>
      <c r="E1830" s="135">
        <v>565.39999999997895</v>
      </c>
      <c r="F1830" s="120">
        <f>FORECAST(E1830,INDEX($D$2:$D$6081,MATCH(E1830,$C$2:$C$6081,1)-1):INDEX($D$2:$D$6081,MATCH(E1830,$C$2:$C$6081,1)+1),INDEX($C$2:$C$6081,MATCH(E1830,$C$2:$C$6081,1)-1):INDEX($C$2:$C$6081,MATCH(E1830,$C$2:$C$6081,1)+1))</f>
        <v>6.2395815962009443E-6</v>
      </c>
      <c r="H1830" s="122"/>
    </row>
    <row r="1831" spans="1:8" x14ac:dyDescent="0.2">
      <c r="A1831" s="123">
        <v>751.10122000000001</v>
      </c>
      <c r="B1831" s="123">
        <v>1.119741E-5</v>
      </c>
      <c r="C1831" s="125">
        <v>382.69999999998998</v>
      </c>
      <c r="D1831" s="120">
        <f>FORECAST(C1831,INDEX($B$2:$B$2069,MATCH(C1831,$A$2:$A$2069,1)-1):INDEX($B$2:$B$2069,MATCH(C1831,$A$2:$A$2069,1)+1),INDEX($A$2:$A$2069,MATCH(C1831,$A$2:$A$2069,1)-1):INDEX($A$2:$A$2069,MATCH(C1831,$A$2:$A$2069,1)+1))</f>
        <v>6.1656702615678929E-6</v>
      </c>
      <c r="E1831" s="124">
        <v>565.59999999997899</v>
      </c>
      <c r="F1831" s="120">
        <f>FORECAST(E1831,INDEX($D$2:$D$6081,MATCH(E1831,$C$2:$C$6081,1)-1):INDEX($D$2:$D$6081,MATCH(E1831,$C$2:$C$6081,1)+1),INDEX($C$2:$C$6081,MATCH(E1831,$C$2:$C$6081,1)-1):INDEX($C$2:$C$6081,MATCH(E1831,$C$2:$C$6081,1)+1))</f>
        <v>6.243415630543339E-6</v>
      </c>
      <c r="H1831" s="122"/>
    </row>
    <row r="1832" spans="1:8" x14ac:dyDescent="0.2">
      <c r="A1832" s="123">
        <v>751.34564999999998</v>
      </c>
      <c r="B1832" s="123">
        <v>1.1218923E-5</v>
      </c>
      <c r="C1832" s="125">
        <v>382.79999999999001</v>
      </c>
      <c r="D1832" s="120">
        <f>FORECAST(C1832,INDEX($B$2:$B$2069,MATCH(C1832,$A$2:$A$2069,1)-1):INDEX($B$2:$B$2069,MATCH(C1832,$A$2:$A$2069,1)+1),INDEX($A$2:$A$2069,MATCH(C1832,$A$2:$A$2069,1)-1):INDEX($A$2:$A$2069,MATCH(C1832,$A$2:$A$2069,1)+1))</f>
        <v>6.1603784528230167E-6</v>
      </c>
      <c r="E1832" s="135">
        <v>565.79999999997904</v>
      </c>
      <c r="F1832" s="120">
        <f>FORECAST(E1832,INDEX($D$2:$D$6081,MATCH(E1832,$C$2:$C$6081,1)-1):INDEX($D$2:$D$6081,MATCH(E1832,$C$2:$C$6081,1)+1),INDEX($C$2:$C$6081,MATCH(E1832,$C$2:$C$6081,1)-1):INDEX($C$2:$C$6081,MATCH(E1832,$C$2:$C$6081,1)+1))</f>
        <v>6.2470381824114186E-6</v>
      </c>
      <c r="H1832" s="122"/>
    </row>
    <row r="1833" spans="1:8" x14ac:dyDescent="0.2">
      <c r="A1833" s="123">
        <v>751.59001999999998</v>
      </c>
      <c r="B1833" s="123">
        <v>1.1241015000000001E-5</v>
      </c>
      <c r="C1833" s="125">
        <v>382.89999999998997</v>
      </c>
      <c r="D1833" s="120">
        <f>FORECAST(C1833,INDEX($B$2:$B$2069,MATCH(C1833,$A$2:$A$2069,1)-1):INDEX($B$2:$B$2069,MATCH(C1833,$A$2:$A$2069,1)+1),INDEX($A$2:$A$2069,MATCH(C1833,$A$2:$A$2069,1)-1):INDEX($A$2:$A$2069,MATCH(C1833,$A$2:$A$2069,1)+1))</f>
        <v>6.1557174512864243E-6</v>
      </c>
      <c r="E1833" s="124">
        <v>565.99999999997897</v>
      </c>
      <c r="F1833" s="120">
        <f>FORECAST(E1833,INDEX($D$2:$D$6081,MATCH(E1833,$C$2:$C$6081,1)-1):INDEX($D$2:$D$6081,MATCH(E1833,$C$2:$C$6081,1)+1),INDEX($C$2:$C$6081,MATCH(E1833,$C$2:$C$6081,1)-1):INDEX($C$2:$C$6081,MATCH(E1833,$C$2:$C$6081,1)+1))</f>
        <v>6.2508614050787862E-6</v>
      </c>
      <c r="H1833" s="122"/>
    </row>
    <row r="1834" spans="1:8" x14ac:dyDescent="0.2">
      <c r="A1834" s="123">
        <v>751.83434999999997</v>
      </c>
      <c r="B1834" s="123">
        <v>1.1261777999999999E-5</v>
      </c>
      <c r="C1834" s="125">
        <v>382.99999999999</v>
      </c>
      <c r="D1834" s="120">
        <f>FORECAST(C1834,INDEX($B$2:$B$2069,MATCH(C1834,$A$2:$A$2069,1)-1):INDEX($B$2:$B$2069,MATCH(C1834,$A$2:$A$2069,1)+1),INDEX($A$2:$A$2069,MATCH(C1834,$A$2:$A$2069,1)-1):INDEX($A$2:$A$2069,MATCH(C1834,$A$2:$A$2069,1)+1))</f>
        <v>6.1510564497498318E-6</v>
      </c>
      <c r="E1834" s="135">
        <v>566.19999999997901</v>
      </c>
      <c r="F1834" s="120">
        <f>FORECAST(E1834,INDEX($D$2:$D$6081,MATCH(E1834,$C$2:$C$6081,1)-1):INDEX($D$2:$D$6081,MATCH(E1834,$C$2:$C$6081,1)+1),INDEX($C$2:$C$6081,MATCH(E1834,$C$2:$C$6081,1)-1):INDEX($C$2:$C$6081,MATCH(E1834,$C$2:$C$6081,1)+1))</f>
        <v>6.2547230362403809E-6</v>
      </c>
      <c r="H1834" s="122"/>
    </row>
    <row r="1835" spans="1:8" x14ac:dyDescent="0.2">
      <c r="A1835" s="123">
        <v>752.07861000000003</v>
      </c>
      <c r="B1835" s="123">
        <v>1.1281105999999999E-5</v>
      </c>
      <c r="C1835" s="125">
        <v>383.09999999999002</v>
      </c>
      <c r="D1835" s="120">
        <f>FORECAST(C1835,INDEX($B$2:$B$2069,MATCH(C1835,$A$2:$A$2069,1)-1):INDEX($B$2:$B$2069,MATCH(C1835,$A$2:$A$2069,1)+1),INDEX($A$2:$A$2069,MATCH(C1835,$A$2:$A$2069,1)-1):INDEX($A$2:$A$2069,MATCH(C1835,$A$2:$A$2069,1)+1))</f>
        <v>6.1449468525520973E-6</v>
      </c>
      <c r="E1835" s="124">
        <v>566.39999999997895</v>
      </c>
      <c r="F1835" s="120">
        <f>FORECAST(E1835,INDEX($D$2:$D$6081,MATCH(E1835,$C$2:$C$6081,1)-1):INDEX($D$2:$D$6081,MATCH(E1835,$C$2:$C$6081,1)+1),INDEX($C$2:$C$6081,MATCH(E1835,$C$2:$C$6081,1)-1):INDEX($C$2:$C$6081,MATCH(E1835,$C$2:$C$6081,1)+1))</f>
        <v>6.2587711371274597E-6</v>
      </c>
      <c r="H1835" s="122"/>
    </row>
    <row r="1836" spans="1:8" x14ac:dyDescent="0.2">
      <c r="A1836" s="123">
        <v>752.32282999999995</v>
      </c>
      <c r="B1836" s="123">
        <v>1.1301545E-5</v>
      </c>
      <c r="C1836" s="125">
        <v>383.19999999998998</v>
      </c>
      <c r="D1836" s="120">
        <f>FORECAST(C1836,INDEX($B$2:$B$2069,MATCH(C1836,$A$2:$A$2069,1)-1):INDEX($B$2:$B$2069,MATCH(C1836,$A$2:$A$2069,1)+1),INDEX($A$2:$A$2069,MATCH(C1836,$A$2:$A$2069,1)-1):INDEX($A$2:$A$2069,MATCH(C1836,$A$2:$A$2069,1)+1))</f>
        <v>6.1395660032055707E-6</v>
      </c>
      <c r="E1836" s="135">
        <v>566.59999999997899</v>
      </c>
      <c r="F1836" s="120">
        <f>FORECAST(E1836,INDEX($D$2:$D$6081,MATCH(E1836,$C$2:$C$6081,1)-1):INDEX($D$2:$D$6081,MATCH(E1836,$C$2:$C$6081,1)+1),INDEX($C$2:$C$6081,MATCH(E1836,$C$2:$C$6081,1)-1):INDEX($C$2:$C$6081,MATCH(E1836,$C$2:$C$6081,1)+1))</f>
        <v>6.2628381823431731E-6</v>
      </c>
      <c r="H1836" s="122"/>
    </row>
    <row r="1837" spans="1:8" x14ac:dyDescent="0.2">
      <c r="A1837" s="123">
        <v>752.56699000000003</v>
      </c>
      <c r="B1837" s="123">
        <v>1.1320902000000001E-5</v>
      </c>
      <c r="C1837" s="125">
        <v>383.29999999999001</v>
      </c>
      <c r="D1837" s="120">
        <f>FORECAST(C1837,INDEX($B$2:$B$2069,MATCH(C1837,$A$2:$A$2069,1)-1):INDEX($B$2:$B$2069,MATCH(C1837,$A$2:$A$2069,1)+1),INDEX($A$2:$A$2069,MATCH(C1837,$A$2:$A$2069,1)-1):INDEX($A$2:$A$2069,MATCH(C1837,$A$2:$A$2069,1)+1))</f>
        <v>6.1341851538590374E-6</v>
      </c>
      <c r="E1837" s="124">
        <v>566.79999999997904</v>
      </c>
      <c r="F1837" s="120">
        <f>FORECAST(E1837,INDEX($D$2:$D$6081,MATCH(E1837,$C$2:$C$6081,1)-1):INDEX($D$2:$D$6081,MATCH(E1837,$C$2:$C$6081,1)+1),INDEX($C$2:$C$6081,MATCH(E1837,$C$2:$C$6081,1)-1):INDEX($C$2:$C$6081,MATCH(E1837,$C$2:$C$6081,1)+1))</f>
        <v>6.26680663216471E-6</v>
      </c>
      <c r="H1837" s="122"/>
    </row>
    <row r="1838" spans="1:8" x14ac:dyDescent="0.2">
      <c r="A1838" s="123">
        <v>752.81109000000004</v>
      </c>
      <c r="B1838" s="123">
        <v>1.1339715E-5</v>
      </c>
      <c r="C1838" s="125">
        <v>383.39999999998997</v>
      </c>
      <c r="D1838" s="120">
        <f>FORECAST(C1838,INDEX($B$2:$B$2069,MATCH(C1838,$A$2:$A$2069,1)-1):INDEX($B$2:$B$2069,MATCH(C1838,$A$2:$A$2069,1)+1),INDEX($A$2:$A$2069,MATCH(C1838,$A$2:$A$2069,1)-1):INDEX($A$2:$A$2069,MATCH(C1838,$A$2:$A$2069,1)+1))</f>
        <v>6.128641633402747E-6</v>
      </c>
      <c r="E1838" s="135">
        <v>566.99999999997897</v>
      </c>
      <c r="F1838" s="120">
        <f>FORECAST(E1838,INDEX($D$2:$D$6081,MATCH(E1838,$C$2:$C$6081,1)-1):INDEX($D$2:$D$6081,MATCH(E1838,$C$2:$C$6081,1)+1),INDEX($C$2:$C$6081,MATCH(E1838,$C$2:$C$6081,1)-1):INDEX($C$2:$C$6081,MATCH(E1838,$C$2:$C$6081,1)+1))</f>
        <v>6.270570042498634E-6</v>
      </c>
      <c r="H1838" s="122"/>
    </row>
    <row r="1839" spans="1:8" x14ac:dyDescent="0.2">
      <c r="A1839" s="123">
        <v>753.05515000000003</v>
      </c>
      <c r="B1839" s="123">
        <v>1.1358365E-5</v>
      </c>
      <c r="C1839" s="125">
        <v>383.49999999999</v>
      </c>
      <c r="D1839" s="120">
        <f>FORECAST(C1839,INDEX($B$2:$B$2069,MATCH(C1839,$A$2:$A$2069,1)-1):INDEX($B$2:$B$2069,MATCH(C1839,$A$2:$A$2069,1)+1),INDEX($A$2:$A$2069,MATCH(C1839,$A$2:$A$2069,1)-1):INDEX($A$2:$A$2069,MATCH(C1839,$A$2:$A$2069,1)+1))</f>
        <v>6.123066740968826E-6</v>
      </c>
      <c r="E1839" s="124">
        <v>567.19999999997901</v>
      </c>
      <c r="F1839" s="120">
        <f>FORECAST(E1839,INDEX($D$2:$D$6081,MATCH(E1839,$C$2:$C$6081,1)-1):INDEX($D$2:$D$6081,MATCH(E1839,$C$2:$C$6081,1)+1),INDEX($C$2:$C$6081,MATCH(E1839,$C$2:$C$6081,1)-1):INDEX($C$2:$C$6081,MATCH(E1839,$C$2:$C$6081,1)+1))</f>
        <v>6.2741301531586131E-6</v>
      </c>
      <c r="H1839" s="122"/>
    </row>
    <row r="1840" spans="1:8" x14ac:dyDescent="0.2">
      <c r="A1840" s="123">
        <v>753.29913999999997</v>
      </c>
      <c r="B1840" s="123">
        <v>1.1378343999999999E-5</v>
      </c>
      <c r="C1840" s="125">
        <v>383.59999999999002</v>
      </c>
      <c r="D1840" s="120">
        <f>FORECAST(C1840,INDEX($B$2:$B$2069,MATCH(C1840,$A$2:$A$2069,1)-1):INDEX($B$2:$B$2069,MATCH(C1840,$A$2:$A$2069,1)+1),INDEX($A$2:$A$2069,MATCH(C1840,$A$2:$A$2069,1)-1):INDEX($A$2:$A$2069,MATCH(C1840,$A$2:$A$2069,1)+1))</f>
        <v>6.1174918485349051E-6</v>
      </c>
      <c r="E1840" s="135">
        <v>567.39999999997895</v>
      </c>
      <c r="F1840" s="120">
        <f>FORECAST(E1840,INDEX($D$2:$D$6081,MATCH(E1840,$C$2:$C$6081,1)-1):INDEX($D$2:$D$6081,MATCH(E1840,$C$2:$C$6081,1)+1),INDEX($C$2:$C$6081,MATCH(E1840,$C$2:$C$6081,1)-1):INDEX($C$2:$C$6081,MATCH(E1840,$C$2:$C$6081,1)+1))</f>
        <v>6.2778147792115751E-6</v>
      </c>
      <c r="H1840" s="122"/>
    </row>
    <row r="1841" spans="1:8" x14ac:dyDescent="0.2">
      <c r="A1841" s="123">
        <v>753.54309000000001</v>
      </c>
      <c r="B1841" s="123">
        <v>1.1396198000000001E-5</v>
      </c>
      <c r="C1841" s="125">
        <v>383.69999999998998</v>
      </c>
      <c r="D1841" s="120">
        <f>FORECAST(C1841,INDEX($B$2:$B$2069,MATCH(C1841,$A$2:$A$2069,1)-1):INDEX($B$2:$B$2069,MATCH(C1841,$A$2:$A$2069,1)+1),INDEX($A$2:$A$2069,MATCH(C1841,$A$2:$A$2069,1)-1):INDEX($A$2:$A$2069,MATCH(C1841,$A$2:$A$2069,1)+1))</f>
        <v>6.1119169561009875E-6</v>
      </c>
      <c r="E1841" s="124">
        <v>567.59999999997899</v>
      </c>
      <c r="F1841" s="120">
        <f>FORECAST(E1841,INDEX($D$2:$D$6081,MATCH(E1841,$C$2:$C$6081,1)-1):INDEX($D$2:$D$6081,MATCH(E1841,$C$2:$C$6081,1)+1),INDEX($C$2:$C$6081,MATCH(E1841,$C$2:$C$6081,1)-1):INDEX($C$2:$C$6081,MATCH(E1841,$C$2:$C$6081,1)+1))</f>
        <v>6.2820277764688676E-6</v>
      </c>
      <c r="H1841" s="122"/>
    </row>
    <row r="1842" spans="1:8" x14ac:dyDescent="0.2">
      <c r="A1842" s="123">
        <v>753.78697999999997</v>
      </c>
      <c r="B1842" s="123">
        <v>1.1409656999999999E-5</v>
      </c>
      <c r="C1842" s="125">
        <v>383.79999999999001</v>
      </c>
      <c r="D1842" s="120">
        <f>FORECAST(C1842,INDEX($B$2:$B$2069,MATCH(C1842,$A$2:$A$2069,1)-1):INDEX($B$2:$B$2069,MATCH(C1842,$A$2:$A$2069,1)+1),INDEX($A$2:$A$2069,MATCH(C1842,$A$2:$A$2069,1)-1):INDEX($A$2:$A$2069,MATCH(C1842,$A$2:$A$2069,1)+1))</f>
        <v>6.1086762348657994E-6</v>
      </c>
      <c r="E1842" s="135">
        <v>567.79999999997904</v>
      </c>
      <c r="F1842" s="120">
        <f>FORECAST(E1842,INDEX($D$2:$D$6081,MATCH(E1842,$C$2:$C$6081,1)-1):INDEX($D$2:$D$6081,MATCH(E1842,$C$2:$C$6081,1)+1),INDEX($C$2:$C$6081,MATCH(E1842,$C$2:$C$6081,1)-1):INDEX($C$2:$C$6081,MATCH(E1842,$C$2:$C$6081,1)+1))</f>
        <v>6.2862712998840682E-6</v>
      </c>
      <c r="H1842" s="122"/>
    </row>
    <row r="1843" spans="1:8" x14ac:dyDescent="0.2">
      <c r="A1843" s="123">
        <v>754.03080999999997</v>
      </c>
      <c r="B1843" s="123">
        <v>1.1425941000000001E-5</v>
      </c>
      <c r="C1843" s="125">
        <v>383.89999999998997</v>
      </c>
      <c r="D1843" s="120">
        <f>FORECAST(C1843,INDEX($B$2:$B$2069,MATCH(C1843,$A$2:$A$2069,1)-1):INDEX($B$2:$B$2069,MATCH(C1843,$A$2:$A$2069,1)+1),INDEX($A$2:$A$2069,MATCH(C1843,$A$2:$A$2069,1)-1):INDEX($A$2:$A$2069,MATCH(C1843,$A$2:$A$2069,1)+1))</f>
        <v>6.1038820004275264E-6</v>
      </c>
      <c r="E1843" s="124">
        <v>567.99999999997897</v>
      </c>
      <c r="F1843" s="120">
        <f>FORECAST(E1843,INDEX($D$2:$D$6081,MATCH(E1843,$C$2:$C$6081,1)-1):INDEX($D$2:$D$6081,MATCH(E1843,$C$2:$C$6081,1)+1),INDEX($C$2:$C$6081,MATCH(E1843,$C$2:$C$6081,1)-1):INDEX($C$2:$C$6081,MATCH(E1843,$C$2:$C$6081,1)+1))</f>
        <v>6.2907795255388097E-6</v>
      </c>
      <c r="H1843" s="122"/>
    </row>
    <row r="1844" spans="1:8" x14ac:dyDescent="0.2">
      <c r="A1844" s="123">
        <v>754.27459999999996</v>
      </c>
      <c r="B1844" s="123">
        <v>1.1442721000000001E-5</v>
      </c>
      <c r="C1844" s="125">
        <v>383.99999999999</v>
      </c>
      <c r="D1844" s="120">
        <f>FORECAST(C1844,INDEX($B$2:$B$2069,MATCH(C1844,$A$2:$A$2069,1)-1):INDEX($B$2:$B$2069,MATCH(C1844,$A$2:$A$2069,1)+1),INDEX($A$2:$A$2069,MATCH(C1844,$A$2:$A$2069,1)-1):INDEX($A$2:$A$2069,MATCH(C1844,$A$2:$A$2069,1)+1))</f>
        <v>6.0990877659892567E-6</v>
      </c>
      <c r="E1844" s="135">
        <v>568.19999999997901</v>
      </c>
      <c r="F1844" s="120">
        <f>FORECAST(E1844,INDEX($D$2:$D$6081,MATCH(E1844,$C$2:$C$6081,1)-1):INDEX($D$2:$D$6081,MATCH(E1844,$C$2:$C$6081,1)+1),INDEX($C$2:$C$6081,MATCH(E1844,$C$2:$C$6081,1)-1):INDEX($C$2:$C$6081,MATCH(E1844,$C$2:$C$6081,1)+1))</f>
        <v>6.2951416319071477E-6</v>
      </c>
      <c r="H1844" s="122"/>
    </row>
    <row r="1845" spans="1:8" x14ac:dyDescent="0.2">
      <c r="A1845" s="123">
        <v>754.51832000000002</v>
      </c>
      <c r="B1845" s="123">
        <v>1.1459439000000001E-5</v>
      </c>
      <c r="C1845" s="125">
        <v>384.09999999999002</v>
      </c>
      <c r="D1845" s="120">
        <f>FORECAST(C1845,INDEX($B$2:$B$2069,MATCH(C1845,$A$2:$A$2069,1)-1):INDEX($B$2:$B$2069,MATCH(C1845,$A$2:$A$2069,1)+1),INDEX($A$2:$A$2069,MATCH(C1845,$A$2:$A$2069,1)-1):INDEX($A$2:$A$2069,MATCH(C1845,$A$2:$A$2069,1)+1))</f>
        <v>6.0958057761915065E-6</v>
      </c>
      <c r="E1845" s="124">
        <v>568.39999999997895</v>
      </c>
      <c r="F1845" s="120">
        <f>FORECAST(E1845,INDEX($D$2:$D$6081,MATCH(E1845,$C$2:$C$6081,1)-1):INDEX($D$2:$D$6081,MATCH(E1845,$C$2:$C$6081,1)+1),INDEX($C$2:$C$6081,MATCH(E1845,$C$2:$C$6081,1)-1):INDEX($C$2:$C$6081,MATCH(E1845,$C$2:$C$6081,1)+1))</f>
        <v>6.2992831562581166E-6</v>
      </c>
      <c r="H1845" s="122"/>
    </row>
    <row r="1846" spans="1:8" x14ac:dyDescent="0.2">
      <c r="A1846" s="123">
        <v>754.76199999999994</v>
      </c>
      <c r="B1846" s="123">
        <v>1.1480943E-5</v>
      </c>
      <c r="C1846" s="125">
        <v>384.19999999998998</v>
      </c>
      <c r="D1846" s="120">
        <f>FORECAST(C1846,INDEX($B$2:$B$2069,MATCH(C1846,$A$2:$A$2069,1)-1):INDEX($B$2:$B$2069,MATCH(C1846,$A$2:$A$2069,1)+1),INDEX($A$2:$A$2069,MATCH(C1846,$A$2:$A$2069,1)-1):INDEX($A$2:$A$2069,MATCH(C1846,$A$2:$A$2069,1)+1))</f>
        <v>6.0918218329139708E-6</v>
      </c>
      <c r="E1846" s="135">
        <v>568.59999999997899</v>
      </c>
      <c r="F1846" s="120">
        <f>FORECAST(E1846,INDEX($D$2:$D$6081,MATCH(E1846,$C$2:$C$6081,1)-1):INDEX($D$2:$D$6081,MATCH(E1846,$C$2:$C$6081,1)+1),INDEX($C$2:$C$6081,MATCH(E1846,$C$2:$C$6081,1)-1):INDEX($C$2:$C$6081,MATCH(E1846,$C$2:$C$6081,1)+1))</f>
        <v>6.3036556143071913E-6</v>
      </c>
      <c r="H1846" s="122"/>
    </row>
    <row r="1847" spans="1:8" x14ac:dyDescent="0.2">
      <c r="A1847" s="123">
        <v>755.00562000000002</v>
      </c>
      <c r="B1847" s="123">
        <v>1.1503145E-5</v>
      </c>
      <c r="C1847" s="125">
        <v>384.29999999999001</v>
      </c>
      <c r="D1847" s="120">
        <f>FORECAST(C1847,INDEX($B$2:$B$2069,MATCH(C1847,$A$2:$A$2069,1)-1):INDEX($B$2:$B$2069,MATCH(C1847,$A$2:$A$2069,1)+1),INDEX($A$2:$A$2069,MATCH(C1847,$A$2:$A$2069,1)-1):INDEX($A$2:$A$2069,MATCH(C1847,$A$2:$A$2069,1)+1))</f>
        <v>6.0878378896364352E-6</v>
      </c>
      <c r="E1847" s="124">
        <v>568.79999999997904</v>
      </c>
      <c r="F1847" s="120">
        <f>FORECAST(E1847,INDEX($D$2:$D$6081,MATCH(E1847,$C$2:$C$6081,1)-1):INDEX($D$2:$D$6081,MATCH(E1847,$C$2:$C$6081,1)+1),INDEX($C$2:$C$6081,MATCH(E1847,$C$2:$C$6081,1)-1):INDEX($C$2:$C$6081,MATCH(E1847,$C$2:$C$6081,1)+1))</f>
        <v>6.3080881359077259E-6</v>
      </c>
      <c r="H1847" s="122"/>
    </row>
    <row r="1848" spans="1:8" x14ac:dyDescent="0.2">
      <c r="A1848" s="123">
        <v>755.24918000000002</v>
      </c>
      <c r="B1848" s="123">
        <v>1.1529334E-5</v>
      </c>
      <c r="C1848" s="125">
        <v>384.39999999998997</v>
      </c>
      <c r="D1848" s="120">
        <f>FORECAST(C1848,INDEX($B$2:$B$2069,MATCH(C1848,$A$2:$A$2069,1)-1):INDEX($B$2:$B$2069,MATCH(C1848,$A$2:$A$2069,1)+1),INDEX($A$2:$A$2069,MATCH(C1848,$A$2:$A$2069,1)-1):INDEX($A$2:$A$2069,MATCH(C1848,$A$2:$A$2069,1)+1))</f>
        <v>6.0831234052403239E-6</v>
      </c>
      <c r="E1848" s="135">
        <v>568.99999999997897</v>
      </c>
      <c r="F1848" s="120">
        <f>FORECAST(E1848,INDEX($D$2:$D$6081,MATCH(E1848,$C$2:$C$6081,1)-1):INDEX($D$2:$D$6081,MATCH(E1848,$C$2:$C$6081,1)+1),INDEX($C$2:$C$6081,MATCH(E1848,$C$2:$C$6081,1)-1):INDEX($C$2:$C$6081,MATCH(E1848,$C$2:$C$6081,1)+1))</f>
        <v>6.3128169913940375E-6</v>
      </c>
      <c r="H1848" s="122"/>
    </row>
    <row r="1849" spans="1:8" x14ac:dyDescent="0.2">
      <c r="A1849" s="123">
        <v>755.49269000000004</v>
      </c>
      <c r="B1849" s="123">
        <v>1.1555246999999999E-5</v>
      </c>
      <c r="C1849" s="125">
        <v>384.49999999999</v>
      </c>
      <c r="D1849" s="120">
        <f>FORECAST(C1849,INDEX($B$2:$B$2069,MATCH(C1849,$A$2:$A$2069,1)-1):INDEX($B$2:$B$2069,MATCH(C1849,$A$2:$A$2069,1)+1),INDEX($A$2:$A$2069,MATCH(C1849,$A$2:$A$2069,1)-1):INDEX($A$2:$A$2069,MATCH(C1849,$A$2:$A$2069,1)+1))</f>
        <v>6.0788980918864169E-6</v>
      </c>
      <c r="E1849" s="124">
        <v>569.19999999997901</v>
      </c>
      <c r="F1849" s="120">
        <f>FORECAST(E1849,INDEX($D$2:$D$6081,MATCH(E1849,$C$2:$C$6081,1)-1):INDEX($D$2:$D$6081,MATCH(E1849,$C$2:$C$6081,1)+1),INDEX($C$2:$C$6081,MATCH(E1849,$C$2:$C$6081,1)-1):INDEX($C$2:$C$6081,MATCH(E1849,$C$2:$C$6081,1)+1))</f>
        <v>6.317504436262917E-6</v>
      </c>
      <c r="H1849" s="122"/>
    </row>
    <row r="1850" spans="1:8" x14ac:dyDescent="0.2">
      <c r="A1850" s="123">
        <v>755.73614999999995</v>
      </c>
      <c r="B1850" s="123">
        <v>1.1581226E-5</v>
      </c>
      <c r="C1850" s="125">
        <v>384.599999999989</v>
      </c>
      <c r="D1850" s="120">
        <f>FORECAST(C1850,INDEX($B$2:$B$2069,MATCH(C1850,$A$2:$A$2069,1)-1):INDEX($B$2:$B$2069,MATCH(C1850,$A$2:$A$2069,1)+1),INDEX($A$2:$A$2069,MATCH(C1850,$A$2:$A$2069,1)-1):INDEX($A$2:$A$2069,MATCH(C1850,$A$2:$A$2069,1)+1))</f>
        <v>6.0746727785325539E-6</v>
      </c>
      <c r="E1850" s="135">
        <v>569.39999999997895</v>
      </c>
      <c r="F1850" s="120">
        <f>FORECAST(E1850,INDEX($D$2:$D$6081,MATCH(E1850,$C$2:$C$6081,1)-1):INDEX($D$2:$D$6081,MATCH(E1850,$C$2:$C$6081,1)+1),INDEX($C$2:$C$6081,MATCH(E1850,$C$2:$C$6081,1)-1):INDEX($C$2:$C$6081,MATCH(E1850,$C$2:$C$6081,1)+1))</f>
        <v>6.3222467325903268E-6</v>
      </c>
      <c r="H1850" s="122"/>
    </row>
    <row r="1851" spans="1:8" x14ac:dyDescent="0.2">
      <c r="A1851" s="123">
        <v>755.97955999999999</v>
      </c>
      <c r="B1851" s="123">
        <v>1.1605501E-5</v>
      </c>
      <c r="C1851" s="125">
        <v>384.69999999998902</v>
      </c>
      <c r="D1851" s="120">
        <f>FORECAST(C1851,INDEX($B$2:$B$2069,MATCH(C1851,$A$2:$A$2069,1)-1):INDEX($B$2:$B$2069,MATCH(C1851,$A$2:$A$2069,1)+1),INDEX($A$2:$A$2069,MATCH(C1851,$A$2:$A$2069,1)-1):INDEX($A$2:$A$2069,MATCH(C1851,$A$2:$A$2069,1)+1))</f>
        <v>6.0696498479370407E-6</v>
      </c>
      <c r="E1851" s="124">
        <v>569.59999999997899</v>
      </c>
      <c r="F1851" s="120">
        <f>FORECAST(E1851,INDEX($D$2:$D$6081,MATCH(E1851,$C$2:$C$6081,1)-1):INDEX($D$2:$D$6081,MATCH(E1851,$C$2:$C$6081,1)+1),INDEX($C$2:$C$6081,MATCH(E1851,$C$2:$C$6081,1)-1):INDEX($C$2:$C$6081,MATCH(E1851,$C$2:$C$6081,1)+1))</f>
        <v>6.3270780776188515E-6</v>
      </c>
      <c r="H1851" s="122"/>
    </row>
    <row r="1852" spans="1:8" x14ac:dyDescent="0.2">
      <c r="A1852" s="123">
        <v>756.22290999999996</v>
      </c>
      <c r="B1852" s="123">
        <v>1.1629393999999999E-5</v>
      </c>
      <c r="C1852" s="125">
        <v>384.79999999998898</v>
      </c>
      <c r="D1852" s="120">
        <f>FORECAST(C1852,INDEX($B$2:$B$2069,MATCH(C1852,$A$2:$A$2069,1)-1):INDEX($B$2:$B$2069,MATCH(C1852,$A$2:$A$2069,1)+1),INDEX($A$2:$A$2069,MATCH(C1852,$A$2:$A$2069,1)-1):INDEX($A$2:$A$2069,MATCH(C1852,$A$2:$A$2069,1)+1))</f>
        <v>6.0648940994944487E-6</v>
      </c>
      <c r="E1852" s="135">
        <v>569.79999999997904</v>
      </c>
      <c r="F1852" s="120">
        <f>FORECAST(E1852,INDEX($D$2:$D$6081,MATCH(E1852,$C$2:$C$6081,1)-1):INDEX($D$2:$D$6081,MATCH(E1852,$C$2:$C$6081,1)+1),INDEX($C$2:$C$6081,MATCH(E1852,$C$2:$C$6081,1)-1):INDEX($C$2:$C$6081,MATCH(E1852,$C$2:$C$6081,1)+1))</f>
        <v>6.3317641218367227E-6</v>
      </c>
      <c r="H1852" s="122"/>
    </row>
    <row r="1853" spans="1:8" x14ac:dyDescent="0.2">
      <c r="A1853" s="123">
        <v>756.46619999999996</v>
      </c>
      <c r="B1853" s="123">
        <v>1.165235E-5</v>
      </c>
      <c r="C1853" s="125">
        <v>384.89999999998901</v>
      </c>
      <c r="D1853" s="120">
        <f>FORECAST(C1853,INDEX($B$2:$B$2069,MATCH(C1853,$A$2:$A$2069,1)-1):INDEX($B$2:$B$2069,MATCH(C1853,$A$2:$A$2069,1)+1),INDEX($A$2:$A$2069,MATCH(C1853,$A$2:$A$2069,1)-1):INDEX($A$2:$A$2069,MATCH(C1853,$A$2:$A$2069,1)+1))</f>
        <v>6.0601383510518601E-6</v>
      </c>
      <c r="E1853" s="124">
        <v>569.99999999997897</v>
      </c>
      <c r="F1853" s="120">
        <f>FORECAST(E1853,INDEX($D$2:$D$6081,MATCH(E1853,$C$2:$C$6081,1)-1):INDEX($D$2:$D$6081,MATCH(E1853,$C$2:$C$6081,1)+1),INDEX($C$2:$C$6081,MATCH(E1853,$C$2:$C$6081,1)-1):INDEX($C$2:$C$6081,MATCH(E1853,$C$2:$C$6081,1)+1))</f>
        <v>6.3363312985946625E-6</v>
      </c>
      <c r="H1853" s="122"/>
    </row>
    <row r="1854" spans="1:8" x14ac:dyDescent="0.2">
      <c r="A1854" s="123">
        <v>756.70944999999995</v>
      </c>
      <c r="B1854" s="123">
        <v>1.1672559E-5</v>
      </c>
      <c r="C1854" s="125">
        <v>384.99999999998897</v>
      </c>
      <c r="D1854" s="120">
        <f>FORECAST(C1854,INDEX($B$2:$B$2069,MATCH(C1854,$A$2:$A$2069,1)-1):INDEX($B$2:$B$2069,MATCH(C1854,$A$2:$A$2069,1)+1),INDEX($A$2:$A$2069,MATCH(C1854,$A$2:$A$2069,1)-1):INDEX($A$2:$A$2069,MATCH(C1854,$A$2:$A$2069,1)+1))</f>
        <v>6.0553826026092681E-6</v>
      </c>
      <c r="E1854" s="135">
        <v>570.19999999997901</v>
      </c>
      <c r="F1854" s="120">
        <f>FORECAST(E1854,INDEX($D$2:$D$6081,MATCH(E1854,$C$2:$C$6081,1)-1):INDEX($D$2:$D$6081,MATCH(E1854,$C$2:$C$6081,1)+1),INDEX($C$2:$C$6081,MATCH(E1854,$C$2:$C$6081,1)-1):INDEX($C$2:$C$6081,MATCH(E1854,$C$2:$C$6081,1)+1))</f>
        <v>6.3409446400012984E-6</v>
      </c>
      <c r="H1854" s="122"/>
    </row>
    <row r="1855" spans="1:8" x14ac:dyDescent="0.2">
      <c r="A1855" s="123">
        <v>756.95263</v>
      </c>
      <c r="B1855" s="123">
        <v>1.1695148000000001E-5</v>
      </c>
      <c r="C1855" s="125">
        <v>385.099999999989</v>
      </c>
      <c r="D1855" s="120">
        <f>FORECAST(C1855,INDEX($B$2:$B$2069,MATCH(C1855,$A$2:$A$2069,1)-1):INDEX($B$2:$B$2069,MATCH(C1855,$A$2:$A$2069,1)+1),INDEX($A$2:$A$2069,MATCH(C1855,$A$2:$A$2069,1)-1):INDEX($A$2:$A$2069,MATCH(C1855,$A$2:$A$2069,1)+1))</f>
        <v>6.0502956900005486E-6</v>
      </c>
      <c r="E1855" s="124">
        <v>570.39999999997895</v>
      </c>
      <c r="F1855" s="120">
        <f>FORECAST(E1855,INDEX($D$2:$D$6081,MATCH(E1855,$C$2:$C$6081,1)-1):INDEX($D$2:$D$6081,MATCH(E1855,$C$2:$C$6081,1)+1),INDEX($C$2:$C$6081,MATCH(E1855,$C$2:$C$6081,1)-1):INDEX($C$2:$C$6081,MATCH(E1855,$C$2:$C$6081,1)+1))</f>
        <v>6.3458312247895449E-6</v>
      </c>
      <c r="H1855" s="122"/>
    </row>
    <row r="1856" spans="1:8" x14ac:dyDescent="0.2">
      <c r="A1856" s="123">
        <v>757.19577000000004</v>
      </c>
      <c r="B1856" s="123">
        <v>1.1718447E-5</v>
      </c>
      <c r="C1856" s="125">
        <v>385.19999999998902</v>
      </c>
      <c r="D1856" s="120">
        <f>FORECAST(C1856,INDEX($B$2:$B$2069,MATCH(C1856,$A$2:$A$2069,1)-1):INDEX($B$2:$B$2069,MATCH(C1856,$A$2:$A$2069,1)+1),INDEX($A$2:$A$2069,MATCH(C1856,$A$2:$A$2069,1)-1):INDEX($A$2:$A$2069,MATCH(C1856,$A$2:$A$2069,1)+1))</f>
        <v>6.0453611179884723E-6</v>
      </c>
      <c r="E1856" s="135">
        <v>570.59999999997899</v>
      </c>
      <c r="F1856" s="120">
        <f>FORECAST(E1856,INDEX($D$2:$D$6081,MATCH(E1856,$C$2:$C$6081,1)-1):INDEX($D$2:$D$6081,MATCH(E1856,$C$2:$C$6081,1)+1),INDEX($C$2:$C$6081,MATCH(E1856,$C$2:$C$6081,1)-1):INDEX($C$2:$C$6081,MATCH(E1856,$C$2:$C$6081,1)+1))</f>
        <v>6.3505436288447916E-6</v>
      </c>
      <c r="H1856" s="122"/>
    </row>
    <row r="1857" spans="1:8" x14ac:dyDescent="0.2">
      <c r="A1857" s="123">
        <v>757.43885</v>
      </c>
      <c r="B1857" s="123">
        <v>1.1738769E-5</v>
      </c>
      <c r="C1857" s="125">
        <v>385.29999999998898</v>
      </c>
      <c r="D1857" s="120">
        <f>FORECAST(C1857,INDEX($B$2:$B$2069,MATCH(C1857,$A$2:$A$2069,1)-1):INDEX($B$2:$B$2069,MATCH(C1857,$A$2:$A$2069,1)+1),INDEX($A$2:$A$2069,MATCH(C1857,$A$2:$A$2069,1)-1):INDEX($A$2:$A$2069,MATCH(C1857,$A$2:$A$2069,1)+1))</f>
        <v>6.0404265459764027E-6</v>
      </c>
      <c r="E1857" s="124">
        <v>570.79999999997904</v>
      </c>
      <c r="F1857" s="120">
        <f>FORECAST(E1857,INDEX($D$2:$D$6081,MATCH(E1857,$C$2:$C$6081,1)-1):INDEX($D$2:$D$6081,MATCH(E1857,$C$2:$C$6081,1)+1),INDEX($C$2:$C$6081,MATCH(E1857,$C$2:$C$6081,1)-1):INDEX($C$2:$C$6081,MATCH(E1857,$C$2:$C$6081,1)+1))</f>
        <v>6.3553437440992107E-6</v>
      </c>
      <c r="H1857" s="122"/>
    </row>
    <row r="1858" spans="1:8" x14ac:dyDescent="0.2">
      <c r="A1858" s="123">
        <v>757.68187999999998</v>
      </c>
      <c r="B1858" s="123">
        <v>1.1759628E-5</v>
      </c>
      <c r="C1858" s="125">
        <v>385.39999999998901</v>
      </c>
      <c r="D1858" s="120">
        <f>FORECAST(C1858,INDEX($B$2:$B$2069,MATCH(C1858,$A$2:$A$2069,1)-1):INDEX($B$2:$B$2069,MATCH(C1858,$A$2:$A$2069,1)+1),INDEX($A$2:$A$2069,MATCH(C1858,$A$2:$A$2069,1)-1):INDEX($A$2:$A$2069,MATCH(C1858,$A$2:$A$2069,1)+1))</f>
        <v>6.0356284526245103E-6</v>
      </c>
      <c r="E1858" s="135">
        <v>570.99999999997897</v>
      </c>
      <c r="F1858" s="120">
        <f>FORECAST(E1858,INDEX($D$2:$D$6081,MATCH(E1858,$C$2:$C$6081,1)-1):INDEX($D$2:$D$6081,MATCH(E1858,$C$2:$C$6081,1)+1),INDEX($C$2:$C$6081,MATCH(E1858,$C$2:$C$6081,1)-1):INDEX($C$2:$C$6081,MATCH(E1858,$C$2:$C$6081,1)+1))</f>
        <v>6.3601959090695092E-6</v>
      </c>
      <c r="H1858" s="122"/>
    </row>
    <row r="1859" spans="1:8" x14ac:dyDescent="0.2">
      <c r="A1859" s="123">
        <v>757.92484999999999</v>
      </c>
      <c r="B1859" s="123">
        <v>1.1779954E-5</v>
      </c>
      <c r="C1859" s="125">
        <v>385.49999999998897</v>
      </c>
      <c r="D1859" s="120">
        <f>FORECAST(C1859,INDEX($B$2:$B$2069,MATCH(C1859,$A$2:$A$2069,1)-1):INDEX($B$2:$B$2069,MATCH(C1859,$A$2:$A$2069,1)+1),INDEX($A$2:$A$2069,MATCH(C1859,$A$2:$A$2069,1)-1):INDEX($A$2:$A$2069,MATCH(C1859,$A$2:$A$2069,1)+1))</f>
        <v>6.0307449509118076E-6</v>
      </c>
      <c r="E1859" s="124">
        <v>571.19999999997901</v>
      </c>
      <c r="F1859" s="120">
        <f>FORECAST(E1859,INDEX($D$2:$D$6081,MATCH(E1859,$C$2:$C$6081,1)-1):INDEX($D$2:$D$6081,MATCH(E1859,$C$2:$C$6081,1)+1),INDEX($C$2:$C$6081,MATCH(E1859,$C$2:$C$6081,1)-1):INDEX($C$2:$C$6081,MATCH(E1859,$C$2:$C$6081,1)+1))</f>
        <v>6.3647201481265747E-6</v>
      </c>
      <c r="H1859" s="122"/>
    </row>
    <row r="1860" spans="1:8" x14ac:dyDescent="0.2">
      <c r="A1860" s="123">
        <v>758.16777000000002</v>
      </c>
      <c r="B1860" s="123">
        <v>1.1798248E-5</v>
      </c>
      <c r="C1860" s="125">
        <v>385.599999999989</v>
      </c>
      <c r="D1860" s="120">
        <f>FORECAST(C1860,INDEX($B$2:$B$2069,MATCH(C1860,$A$2:$A$2069,1)-1):INDEX($B$2:$B$2069,MATCH(C1860,$A$2:$A$2069,1)+1),INDEX($A$2:$A$2069,MATCH(C1860,$A$2:$A$2069,1)-1):INDEX($A$2:$A$2069,MATCH(C1860,$A$2:$A$2069,1)+1))</f>
        <v>6.0258614491991015E-6</v>
      </c>
      <c r="E1860" s="135">
        <v>571.39999999997895</v>
      </c>
      <c r="F1860" s="120">
        <f>FORECAST(E1860,INDEX($D$2:$D$6081,MATCH(E1860,$C$2:$C$6081,1)-1):INDEX($D$2:$D$6081,MATCH(E1860,$C$2:$C$6081,1)+1),INDEX($C$2:$C$6081,MATCH(E1860,$C$2:$C$6081,1)-1):INDEX($C$2:$C$6081,MATCH(E1860,$C$2:$C$6081,1)+1))</f>
        <v>6.3692518445214322E-6</v>
      </c>
      <c r="H1860" s="122"/>
    </row>
    <row r="1861" spans="1:8" x14ac:dyDescent="0.2">
      <c r="A1861" s="123">
        <v>758.41063999999994</v>
      </c>
      <c r="B1861" s="123">
        <v>1.1815121000000001E-5</v>
      </c>
      <c r="C1861" s="125">
        <v>385.69999999998902</v>
      </c>
      <c r="D1861" s="120">
        <f>FORECAST(C1861,INDEX($B$2:$B$2069,MATCH(C1861,$A$2:$A$2069,1)-1):INDEX($B$2:$B$2069,MATCH(C1861,$A$2:$A$2069,1)+1),INDEX($A$2:$A$2069,MATCH(C1861,$A$2:$A$2069,1)-1):INDEX($A$2:$A$2069,MATCH(C1861,$A$2:$A$2069,1)+1))</f>
        <v>6.0209982967476389E-6</v>
      </c>
      <c r="E1861" s="124">
        <v>571.59999999997899</v>
      </c>
      <c r="F1861" s="120">
        <f>FORECAST(E1861,INDEX($D$2:$D$6081,MATCH(E1861,$C$2:$C$6081,1)-1):INDEX($D$2:$D$6081,MATCH(E1861,$C$2:$C$6081,1)+1),INDEX($C$2:$C$6081,MATCH(E1861,$C$2:$C$6081,1)-1):INDEX($C$2:$C$6081,MATCH(E1861,$C$2:$C$6081,1)+1))</f>
        <v>6.373792819333444E-6</v>
      </c>
      <c r="H1861" s="122"/>
    </row>
    <row r="1862" spans="1:8" x14ac:dyDescent="0.2">
      <c r="A1862" s="123">
        <v>758.65345000000002</v>
      </c>
      <c r="B1862" s="123">
        <v>1.1834478E-5</v>
      </c>
      <c r="C1862" s="125">
        <v>385.79999999998898</v>
      </c>
      <c r="D1862" s="120">
        <f>FORECAST(C1862,INDEX($B$2:$B$2069,MATCH(C1862,$A$2:$A$2069,1)-1):INDEX($B$2:$B$2069,MATCH(C1862,$A$2:$A$2069,1)+1),INDEX($A$2:$A$2069,MATCH(C1862,$A$2:$A$2069,1)-1):INDEX($A$2:$A$2069,MATCH(C1862,$A$2:$A$2069,1)+1))</f>
        <v>6.0161474243402878E-6</v>
      </c>
      <c r="E1862" s="135">
        <v>571.79999999997904</v>
      </c>
      <c r="F1862" s="120">
        <f>FORECAST(E1862,INDEX($D$2:$D$6081,MATCH(E1862,$C$2:$C$6081,1)-1):INDEX($D$2:$D$6081,MATCH(E1862,$C$2:$C$6081,1)+1),INDEX($C$2:$C$6081,MATCH(E1862,$C$2:$C$6081,1)-1):INDEX($C$2:$C$6081,MATCH(E1862,$C$2:$C$6081,1)+1))</f>
        <v>6.3782353992906928E-6</v>
      </c>
      <c r="H1862" s="122"/>
    </row>
    <row r="1863" spans="1:8" x14ac:dyDescent="0.2">
      <c r="A1863" s="123">
        <v>758.89621</v>
      </c>
      <c r="B1863" s="123">
        <v>1.1857678E-5</v>
      </c>
      <c r="C1863" s="125">
        <v>385.89999999998901</v>
      </c>
      <c r="D1863" s="120">
        <f>FORECAST(C1863,INDEX($B$2:$B$2069,MATCH(C1863,$A$2:$A$2069,1)-1):INDEX($B$2:$B$2069,MATCH(C1863,$A$2:$A$2069,1)+1),INDEX($A$2:$A$2069,MATCH(C1863,$A$2:$A$2069,1)-1):INDEX($A$2:$A$2069,MATCH(C1863,$A$2:$A$2069,1)+1))</f>
        <v>6.0112965519329333E-6</v>
      </c>
      <c r="E1863" s="124">
        <v>571.99999999997897</v>
      </c>
      <c r="F1863" s="120">
        <f>FORECAST(E1863,INDEX($D$2:$D$6081,MATCH(E1863,$C$2:$C$6081,1)-1):INDEX($D$2:$D$6081,MATCH(E1863,$C$2:$C$6081,1)+1),INDEX($C$2:$C$6081,MATCH(E1863,$C$2:$C$6081,1)-1):INDEX($C$2:$C$6081,MATCH(E1863,$C$2:$C$6081,1)+1))</f>
        <v>6.3828150016801029E-6</v>
      </c>
      <c r="H1863" s="122"/>
    </row>
    <row r="1864" spans="1:8" x14ac:dyDescent="0.2">
      <c r="A1864" s="123">
        <v>759.13891999999998</v>
      </c>
      <c r="B1864" s="123">
        <v>1.1883284999999999E-5</v>
      </c>
      <c r="C1864" s="125">
        <v>385.99999999998897</v>
      </c>
      <c r="D1864" s="120">
        <f>FORECAST(C1864,INDEX($B$2:$B$2069,MATCH(C1864,$A$2:$A$2069,1)-1):INDEX($B$2:$B$2069,MATCH(C1864,$A$2:$A$2069,1)+1),INDEX($A$2:$A$2069,MATCH(C1864,$A$2:$A$2069,1)-1):INDEX($A$2:$A$2069,MATCH(C1864,$A$2:$A$2069,1)+1))</f>
        <v>6.0064456795255822E-6</v>
      </c>
      <c r="E1864" s="135">
        <v>572.19999999997901</v>
      </c>
      <c r="F1864" s="120">
        <f>FORECAST(E1864,INDEX($D$2:$D$6081,MATCH(E1864,$C$2:$C$6081,1)-1):INDEX($D$2:$D$6081,MATCH(E1864,$C$2:$C$6081,1)+1),INDEX($C$2:$C$6081,MATCH(E1864,$C$2:$C$6081,1)-1):INDEX($C$2:$C$6081,MATCH(E1864,$C$2:$C$6081,1)+1))</f>
        <v>6.3873851277119168E-6</v>
      </c>
      <c r="H1864" s="122"/>
    </row>
    <row r="1865" spans="1:8" x14ac:dyDescent="0.2">
      <c r="A1865" s="123">
        <v>759.38157000000001</v>
      </c>
      <c r="B1865" s="123">
        <v>1.1910245E-5</v>
      </c>
      <c r="C1865" s="125">
        <v>386.099999999989</v>
      </c>
      <c r="D1865" s="120">
        <f>FORECAST(C1865,INDEX($B$2:$B$2069,MATCH(C1865,$A$2:$A$2069,1)-1):INDEX($B$2:$B$2069,MATCH(C1865,$A$2:$A$2069,1)+1),INDEX($A$2:$A$2069,MATCH(C1865,$A$2:$A$2069,1)-1):INDEX($A$2:$A$2069,MATCH(C1865,$A$2:$A$2069,1)+1))</f>
        <v>6.0019086525203109E-6</v>
      </c>
      <c r="E1865" s="124">
        <v>572.39999999997895</v>
      </c>
      <c r="F1865" s="120">
        <f>FORECAST(E1865,INDEX($D$2:$D$6081,MATCH(E1865,$C$2:$C$6081,1)-1):INDEX($D$2:$D$6081,MATCH(E1865,$C$2:$C$6081,1)+1),INDEX($C$2:$C$6081,MATCH(E1865,$C$2:$C$6081,1)-1):INDEX($C$2:$C$6081,MATCH(E1865,$C$2:$C$6081,1)+1))</f>
        <v>6.3919547824093325E-6</v>
      </c>
      <c r="H1865" s="122"/>
    </row>
    <row r="1866" spans="1:8" x14ac:dyDescent="0.2">
      <c r="A1866" s="123">
        <v>759.62417000000005</v>
      </c>
      <c r="B1866" s="123">
        <v>1.1934794E-5</v>
      </c>
      <c r="C1866" s="125">
        <v>386.19999999998902</v>
      </c>
      <c r="D1866" s="120">
        <f>FORECAST(C1866,INDEX($B$2:$B$2069,MATCH(C1866,$A$2:$A$2069,1)-1):INDEX($B$2:$B$2069,MATCH(C1866,$A$2:$A$2069,1)+1),INDEX($A$2:$A$2069,MATCH(C1866,$A$2:$A$2069,1)-1):INDEX($A$2:$A$2069,MATCH(C1866,$A$2:$A$2069,1)+1))</f>
        <v>5.997152816991341E-6</v>
      </c>
      <c r="E1866" s="135">
        <v>572.59999999997899</v>
      </c>
      <c r="F1866" s="120">
        <f>FORECAST(E1866,INDEX($D$2:$D$6081,MATCH(E1866,$C$2:$C$6081,1)-1):INDEX($D$2:$D$6081,MATCH(E1866,$C$2:$C$6081,1)+1),INDEX($C$2:$C$6081,MATCH(E1866,$C$2:$C$6081,1)-1):INDEX($C$2:$C$6081,MATCH(E1866,$C$2:$C$6081,1)+1))</f>
        <v>6.3964151447313233E-6</v>
      </c>
      <c r="H1866" s="122"/>
    </row>
    <row r="1867" spans="1:8" x14ac:dyDescent="0.2">
      <c r="A1867" s="123">
        <v>759.86671000000001</v>
      </c>
      <c r="B1867" s="123">
        <v>1.1959038000000001E-5</v>
      </c>
      <c r="C1867" s="125">
        <v>386.29999999998898</v>
      </c>
      <c r="D1867" s="120">
        <f>FORECAST(C1867,INDEX($B$2:$B$2069,MATCH(C1867,$A$2:$A$2069,1)-1):INDEX($B$2:$B$2069,MATCH(C1867,$A$2:$A$2069,1)+1),INDEX($A$2:$A$2069,MATCH(C1867,$A$2:$A$2069,1)-1):INDEX($A$2:$A$2069,MATCH(C1867,$A$2:$A$2069,1)+1))</f>
        <v>5.9923969814623745E-6</v>
      </c>
      <c r="E1867" s="124">
        <v>572.79999999997904</v>
      </c>
      <c r="F1867" s="120">
        <f>FORECAST(E1867,INDEX($D$2:$D$6081,MATCH(E1867,$C$2:$C$6081,1)-1):INDEX($D$2:$D$6081,MATCH(E1867,$C$2:$C$6081,1)+1),INDEX($C$2:$C$6081,MATCH(E1867,$C$2:$C$6081,1)-1):INDEX($C$2:$C$6081,MATCH(E1867,$C$2:$C$6081,1)+1))</f>
        <v>6.400723462608529E-6</v>
      </c>
      <c r="H1867" s="122"/>
    </row>
    <row r="1868" spans="1:8" x14ac:dyDescent="0.2">
      <c r="A1868" s="123">
        <v>760.10919999999999</v>
      </c>
      <c r="B1868" s="123">
        <v>1.1983669E-5</v>
      </c>
      <c r="C1868" s="125">
        <v>386.39999999998901</v>
      </c>
      <c r="D1868" s="120">
        <f>FORECAST(C1868,INDEX($B$2:$B$2069,MATCH(C1868,$A$2:$A$2069,1)-1):INDEX($B$2:$B$2069,MATCH(C1868,$A$2:$A$2069,1)+1),INDEX($A$2:$A$2069,MATCH(C1868,$A$2:$A$2069,1)-1):INDEX($A$2:$A$2069,MATCH(C1868,$A$2:$A$2069,1)+1))</f>
        <v>5.988614872923943E-6</v>
      </c>
      <c r="E1868" s="135">
        <v>572.99999999997897</v>
      </c>
      <c r="F1868" s="120">
        <f>FORECAST(E1868,INDEX($D$2:$D$6081,MATCH(E1868,$C$2:$C$6081,1)-1):INDEX($D$2:$D$6081,MATCH(E1868,$C$2:$C$6081,1)+1),INDEX($C$2:$C$6081,MATCH(E1868,$C$2:$C$6081,1)-1):INDEX($C$2:$C$6081,MATCH(E1868,$C$2:$C$6081,1)+1))</f>
        <v>6.4048984570166697E-6</v>
      </c>
      <c r="H1868" s="122"/>
    </row>
    <row r="1869" spans="1:8" x14ac:dyDescent="0.2">
      <c r="A1869" s="123">
        <v>760.35163999999997</v>
      </c>
      <c r="B1869" s="123">
        <v>1.2006796000000001E-5</v>
      </c>
      <c r="C1869" s="125">
        <v>386.49999999998897</v>
      </c>
      <c r="D1869" s="120">
        <f>FORECAST(C1869,INDEX($B$2:$B$2069,MATCH(C1869,$A$2:$A$2069,1)-1):INDEX($B$2:$B$2069,MATCH(C1869,$A$2:$A$2069,1)+1),INDEX($A$2:$A$2069,MATCH(C1869,$A$2:$A$2069,1)-1):INDEX($A$2:$A$2069,MATCH(C1869,$A$2:$A$2069,1)+1))</f>
        <v>5.9842523915733789E-6</v>
      </c>
      <c r="E1869" s="124">
        <v>573.19999999997901</v>
      </c>
      <c r="F1869" s="120">
        <f>FORECAST(E1869,INDEX($D$2:$D$6081,MATCH(E1869,$C$2:$C$6081,1)-1):INDEX($D$2:$D$6081,MATCH(E1869,$C$2:$C$6081,1)+1),INDEX($C$2:$C$6081,MATCH(E1869,$C$2:$C$6081,1)-1):INDEX($C$2:$C$6081,MATCH(E1869,$C$2:$C$6081,1)+1))</f>
        <v>6.409412709905481E-6</v>
      </c>
      <c r="H1869" s="122"/>
    </row>
    <row r="1870" spans="1:8" x14ac:dyDescent="0.2">
      <c r="A1870" s="123">
        <v>760.59402</v>
      </c>
      <c r="B1870" s="123">
        <v>1.2031305E-5</v>
      </c>
      <c r="C1870" s="125">
        <v>386.599999999989</v>
      </c>
      <c r="D1870" s="120">
        <f>FORECAST(C1870,INDEX($B$2:$B$2069,MATCH(C1870,$A$2:$A$2069,1)-1):INDEX($B$2:$B$2069,MATCH(C1870,$A$2:$A$2069,1)+1),INDEX($A$2:$A$2069,MATCH(C1870,$A$2:$A$2069,1)-1):INDEX($A$2:$A$2069,MATCH(C1870,$A$2:$A$2069,1)+1))</f>
        <v>5.9798899102228147E-6</v>
      </c>
      <c r="E1870" s="135">
        <v>573.39999999997895</v>
      </c>
      <c r="F1870" s="120">
        <f>FORECAST(E1870,INDEX($D$2:$D$6081,MATCH(E1870,$C$2:$C$6081,1)-1):INDEX($D$2:$D$6081,MATCH(E1870,$C$2:$C$6081,1)+1),INDEX($C$2:$C$6081,MATCH(E1870,$C$2:$C$6081,1)-1):INDEX($C$2:$C$6081,MATCH(E1870,$C$2:$C$6081,1)+1))</f>
        <v>6.4139379346418565E-6</v>
      </c>
      <c r="H1870" s="122"/>
    </row>
    <row r="1871" spans="1:8" x14ac:dyDescent="0.2">
      <c r="A1871" s="123">
        <v>760.83635000000004</v>
      </c>
      <c r="B1871" s="123">
        <v>1.2056436E-5</v>
      </c>
      <c r="C1871" s="125">
        <v>386.69999999998902</v>
      </c>
      <c r="D1871" s="120">
        <f>FORECAST(C1871,INDEX($B$2:$B$2069,MATCH(C1871,$A$2:$A$2069,1)-1):INDEX($B$2:$B$2069,MATCH(C1871,$A$2:$A$2069,1)+1),INDEX($A$2:$A$2069,MATCH(C1871,$A$2:$A$2069,1)-1):INDEX($A$2:$A$2069,MATCH(C1871,$A$2:$A$2069,1)+1))</f>
        <v>5.9760890959539711E-6</v>
      </c>
      <c r="E1871" s="124">
        <v>573.59999999997899</v>
      </c>
      <c r="F1871" s="120">
        <f>FORECAST(E1871,INDEX($D$2:$D$6081,MATCH(E1871,$C$2:$C$6081,1)-1):INDEX($D$2:$D$6081,MATCH(E1871,$C$2:$C$6081,1)+1),INDEX($C$2:$C$6081,MATCH(E1871,$C$2:$C$6081,1)-1):INDEX($C$2:$C$6081,MATCH(E1871,$C$2:$C$6081,1)+1))</f>
        <v>6.4183315516850487E-6</v>
      </c>
      <c r="H1871" s="122"/>
    </row>
    <row r="1872" spans="1:8" x14ac:dyDescent="0.2">
      <c r="A1872" s="123">
        <v>761.07862999999998</v>
      </c>
      <c r="B1872" s="123">
        <v>1.2083370999999999E-5</v>
      </c>
      <c r="C1872" s="125">
        <v>386.79999999998898</v>
      </c>
      <c r="D1872" s="120">
        <f>FORECAST(C1872,INDEX($B$2:$B$2069,MATCH(C1872,$A$2:$A$2069,1)-1):INDEX($B$2:$B$2069,MATCH(C1872,$A$2:$A$2069,1)+1),INDEX($A$2:$A$2069,MATCH(C1872,$A$2:$A$2069,1)-1):INDEX($A$2:$A$2069,MATCH(C1872,$A$2:$A$2069,1)+1))</f>
        <v>5.9720723486059776E-6</v>
      </c>
      <c r="E1872" s="135">
        <v>573.79999999997904</v>
      </c>
      <c r="F1872" s="120">
        <f>FORECAST(E1872,INDEX($D$2:$D$6081,MATCH(E1872,$C$2:$C$6081,1)-1):INDEX($D$2:$D$6081,MATCH(E1872,$C$2:$C$6081,1)+1),INDEX($C$2:$C$6081,MATCH(E1872,$C$2:$C$6081,1)-1):INDEX($C$2:$C$6081,MATCH(E1872,$C$2:$C$6081,1)+1))</f>
        <v>6.4226245610020792E-6</v>
      </c>
      <c r="H1872" s="122"/>
    </row>
    <row r="1873" spans="1:8" x14ac:dyDescent="0.2">
      <c r="A1873" s="123">
        <v>761.32084999999995</v>
      </c>
      <c r="B1873" s="123">
        <v>1.2107988E-5</v>
      </c>
      <c r="C1873" s="125">
        <v>386.89999999998901</v>
      </c>
      <c r="D1873" s="120">
        <f>FORECAST(C1873,INDEX($B$2:$B$2069,MATCH(C1873,$A$2:$A$2069,1)-1):INDEX($B$2:$B$2069,MATCH(C1873,$A$2:$A$2069,1)+1),INDEX($A$2:$A$2069,MATCH(C1873,$A$2:$A$2069,1)-1):INDEX($A$2:$A$2069,MATCH(C1873,$A$2:$A$2069,1)+1))</f>
        <v>5.9680556012579841E-6</v>
      </c>
      <c r="E1873" s="124">
        <v>573.99999999997897</v>
      </c>
      <c r="F1873" s="120">
        <f>FORECAST(E1873,INDEX($D$2:$D$6081,MATCH(E1873,$C$2:$C$6081,1)-1):INDEX($D$2:$D$6081,MATCH(E1873,$C$2:$C$6081,1)+1),INDEX($C$2:$C$6081,MATCH(E1873,$C$2:$C$6081,1)-1):INDEX($C$2:$C$6081,MATCH(E1873,$C$2:$C$6081,1)+1))</f>
        <v>6.4268830795228298E-6</v>
      </c>
      <c r="H1873" s="122"/>
    </row>
    <row r="1874" spans="1:8" x14ac:dyDescent="0.2">
      <c r="A1874" s="123">
        <v>761.56302000000005</v>
      </c>
      <c r="B1874" s="123">
        <v>1.2130712E-5</v>
      </c>
      <c r="C1874" s="125">
        <v>386.99999999998897</v>
      </c>
      <c r="D1874" s="120">
        <f>FORECAST(C1874,INDEX($B$2:$B$2069,MATCH(C1874,$A$2:$A$2069,1)-1):INDEX($B$2:$B$2069,MATCH(C1874,$A$2:$A$2069,1)+1),INDEX($A$2:$A$2069,MATCH(C1874,$A$2:$A$2069,1)-1):INDEX($A$2:$A$2069,MATCH(C1874,$A$2:$A$2069,1)+1))</f>
        <v>5.9641850639768985E-6</v>
      </c>
      <c r="E1874" s="135">
        <v>574.19999999997901</v>
      </c>
      <c r="F1874" s="120">
        <f>FORECAST(E1874,INDEX($D$2:$D$6081,MATCH(E1874,$C$2:$C$6081,1)-1):INDEX($D$2:$D$6081,MATCH(E1874,$C$2:$C$6081,1)+1),INDEX($C$2:$C$6081,MATCH(E1874,$C$2:$C$6081,1)-1):INDEX($C$2:$C$6081,MATCH(E1874,$C$2:$C$6081,1)+1))</f>
        <v>6.4312620617798091E-6</v>
      </c>
      <c r="H1874" s="122"/>
    </row>
    <row r="1875" spans="1:8" x14ac:dyDescent="0.2">
      <c r="A1875" s="123">
        <v>761.80514000000005</v>
      </c>
      <c r="B1875" s="123">
        <v>1.2150469E-5</v>
      </c>
      <c r="C1875" s="125">
        <v>387.099999999989</v>
      </c>
      <c r="D1875" s="120">
        <f>FORECAST(C1875,INDEX($B$2:$B$2069,MATCH(C1875,$A$2:$A$2069,1)-1):INDEX($B$2:$B$2069,MATCH(C1875,$A$2:$A$2069,1)+1),INDEX($A$2:$A$2069,MATCH(C1875,$A$2:$A$2069,1)-1):INDEX($A$2:$A$2069,MATCH(C1875,$A$2:$A$2069,1)+1))</f>
        <v>5.9602668744720288E-6</v>
      </c>
      <c r="E1875" s="124">
        <v>574.39999999997895</v>
      </c>
      <c r="F1875" s="120">
        <f>FORECAST(E1875,INDEX($D$2:$D$6081,MATCH(E1875,$C$2:$C$6081,1)-1):INDEX($D$2:$D$6081,MATCH(E1875,$C$2:$C$6081,1)+1),INDEX($C$2:$C$6081,MATCH(E1875,$C$2:$C$6081,1)-1):INDEX($C$2:$C$6081,MATCH(E1875,$C$2:$C$6081,1)+1))</f>
        <v>6.4358953651111024E-6</v>
      </c>
      <c r="H1875" s="122"/>
    </row>
    <row r="1876" spans="1:8" x14ac:dyDescent="0.2">
      <c r="A1876" s="123">
        <v>762.04719999999998</v>
      </c>
      <c r="B1876" s="123">
        <v>1.2169262E-5</v>
      </c>
      <c r="C1876" s="125">
        <v>387.19999999998902</v>
      </c>
      <c r="D1876" s="120">
        <f>FORECAST(C1876,INDEX($B$2:$B$2069,MATCH(C1876,$A$2:$A$2069,1)-1):INDEX($B$2:$B$2069,MATCH(C1876,$A$2:$A$2069,1)+1),INDEX($A$2:$A$2069,MATCH(C1876,$A$2:$A$2069,1)-1):INDEX($A$2:$A$2069,MATCH(C1876,$A$2:$A$2069,1)+1))</f>
        <v>5.9563486849671609E-6</v>
      </c>
      <c r="E1876" s="135">
        <v>574.59999999997899</v>
      </c>
      <c r="F1876" s="120">
        <f>FORECAST(E1876,INDEX($D$2:$D$6081,MATCH(E1876,$C$2:$C$6081,1)-1):INDEX($D$2:$D$6081,MATCH(E1876,$C$2:$C$6081,1)+1),INDEX($C$2:$C$6081,MATCH(E1876,$C$2:$C$6081,1)-1):INDEX($C$2:$C$6081,MATCH(E1876,$C$2:$C$6081,1)+1))</f>
        <v>6.4406531288088549E-6</v>
      </c>
      <c r="H1876" s="122"/>
    </row>
    <row r="1877" spans="1:8" x14ac:dyDescent="0.2">
      <c r="A1877" s="123">
        <v>762.28921000000003</v>
      </c>
      <c r="B1877" s="123">
        <v>1.2187568000000001E-5</v>
      </c>
      <c r="C1877" s="125">
        <v>387.29999999998898</v>
      </c>
      <c r="D1877" s="120">
        <f>FORECAST(C1877,INDEX($B$2:$B$2069,MATCH(C1877,$A$2:$A$2069,1)-1):INDEX($B$2:$B$2069,MATCH(C1877,$A$2:$A$2069,1)+1),INDEX($A$2:$A$2069,MATCH(C1877,$A$2:$A$2069,1)-1):INDEX($A$2:$A$2069,MATCH(C1877,$A$2:$A$2069,1)+1))</f>
        <v>5.9524304954622963E-6</v>
      </c>
      <c r="E1877" s="124">
        <v>574.79999999997904</v>
      </c>
      <c r="F1877" s="120">
        <f>FORECAST(E1877,INDEX($D$2:$D$6081,MATCH(E1877,$C$2:$C$6081,1)-1):INDEX($D$2:$D$6081,MATCH(E1877,$C$2:$C$6081,1)+1),INDEX($C$2:$C$6081,MATCH(E1877,$C$2:$C$6081,1)-1):INDEX($C$2:$C$6081,MATCH(E1877,$C$2:$C$6081,1)+1))</f>
        <v>6.4455707454202061E-6</v>
      </c>
      <c r="H1877" s="122"/>
    </row>
    <row r="1878" spans="1:8" x14ac:dyDescent="0.2">
      <c r="A1878" s="123">
        <v>762.53116999999997</v>
      </c>
      <c r="B1878" s="123">
        <v>1.220756E-5</v>
      </c>
      <c r="C1878" s="125">
        <v>387.39999999998901</v>
      </c>
      <c r="D1878" s="120">
        <f>FORECAST(C1878,INDEX($B$2:$B$2069,MATCH(C1878,$A$2:$A$2069,1)-1):INDEX($B$2:$B$2069,MATCH(C1878,$A$2:$A$2069,1)+1),INDEX($A$2:$A$2069,MATCH(C1878,$A$2:$A$2069,1)-1):INDEX($A$2:$A$2069,MATCH(C1878,$A$2:$A$2069,1)+1))</f>
        <v>5.9473698589187323E-6</v>
      </c>
      <c r="E1878" s="135">
        <v>574.99999999997897</v>
      </c>
      <c r="F1878" s="120">
        <f>FORECAST(E1878,INDEX($D$2:$D$6081,MATCH(E1878,$C$2:$C$6081,1)-1):INDEX($D$2:$D$6081,MATCH(E1878,$C$2:$C$6081,1)+1),INDEX($C$2:$C$6081,MATCH(E1878,$C$2:$C$6081,1)-1):INDEX($C$2:$C$6081,MATCH(E1878,$C$2:$C$6081,1)+1))</f>
        <v>6.4505462490616876E-6</v>
      </c>
      <c r="H1878" s="122"/>
    </row>
    <row r="1879" spans="1:8" x14ac:dyDescent="0.2">
      <c r="A1879" s="123">
        <v>762.77306999999996</v>
      </c>
      <c r="B1879" s="123">
        <v>1.2229033E-5</v>
      </c>
      <c r="C1879" s="125">
        <v>387.49999999998897</v>
      </c>
      <c r="D1879" s="120">
        <f>FORECAST(C1879,INDEX($B$2:$B$2069,MATCH(C1879,$A$2:$A$2069,1)-1):INDEX($B$2:$B$2069,MATCH(C1879,$A$2:$A$2069,1)+1),INDEX($A$2:$A$2069,MATCH(C1879,$A$2:$A$2069,1)-1):INDEX($A$2:$A$2069,MATCH(C1879,$A$2:$A$2069,1)+1))</f>
        <v>5.9430749557616027E-6</v>
      </c>
      <c r="E1879" s="124">
        <v>575.19999999997901</v>
      </c>
      <c r="F1879" s="120">
        <f>FORECAST(E1879,INDEX($D$2:$D$6081,MATCH(E1879,$C$2:$C$6081,1)-1):INDEX($D$2:$D$6081,MATCH(E1879,$C$2:$C$6081,1)+1),INDEX($C$2:$C$6081,MATCH(E1879,$C$2:$C$6081,1)-1):INDEX($C$2:$C$6081,MATCH(E1879,$C$2:$C$6081,1)+1))</f>
        <v>6.4553538245242425E-6</v>
      </c>
      <c r="H1879" s="122"/>
    </row>
    <row r="1880" spans="1:8" x14ac:dyDescent="0.2">
      <c r="A1880" s="123">
        <v>763.01491999999996</v>
      </c>
      <c r="B1880" s="123">
        <v>1.2249215000000001E-5</v>
      </c>
      <c r="C1880" s="125">
        <v>387.599999999989</v>
      </c>
      <c r="D1880" s="120">
        <f>FORECAST(C1880,INDEX($B$2:$B$2069,MATCH(C1880,$A$2:$A$2069,1)-1):INDEX($B$2:$B$2069,MATCH(C1880,$A$2:$A$2069,1)+1),INDEX($A$2:$A$2069,MATCH(C1880,$A$2:$A$2069,1)-1):INDEX($A$2:$A$2069,MATCH(C1880,$A$2:$A$2069,1)+1))</f>
        <v>5.9387800526044731E-6</v>
      </c>
      <c r="E1880" s="135">
        <v>575.39999999997895</v>
      </c>
      <c r="F1880" s="120">
        <f>FORECAST(E1880,INDEX($D$2:$D$6081,MATCH(E1880,$C$2:$C$6081,1)-1):INDEX($D$2:$D$6081,MATCH(E1880,$C$2:$C$6081,1)+1),INDEX($C$2:$C$6081,MATCH(E1880,$C$2:$C$6081,1)-1):INDEX($C$2:$C$6081,MATCH(E1880,$C$2:$C$6081,1)+1))</f>
        <v>6.4601200245220391E-6</v>
      </c>
      <c r="H1880" s="122"/>
    </row>
    <row r="1881" spans="1:8" x14ac:dyDescent="0.2">
      <c r="A1881" s="123">
        <v>763.25671</v>
      </c>
      <c r="B1881" s="123">
        <v>1.2268976999999999E-5</v>
      </c>
      <c r="C1881" s="125">
        <v>387.69999999998902</v>
      </c>
      <c r="D1881" s="120">
        <f>FORECAST(C1881,INDEX($B$2:$B$2069,MATCH(C1881,$A$2:$A$2069,1)-1):INDEX($B$2:$B$2069,MATCH(C1881,$A$2:$A$2069,1)+1),INDEX($A$2:$A$2069,MATCH(C1881,$A$2:$A$2069,1)-1):INDEX($A$2:$A$2069,MATCH(C1881,$A$2:$A$2069,1)+1))</f>
        <v>5.9338837007914936E-6</v>
      </c>
      <c r="E1881" s="124">
        <v>575.59999999997899</v>
      </c>
      <c r="F1881" s="120">
        <f>FORECAST(E1881,INDEX($D$2:$D$6081,MATCH(E1881,$C$2:$C$6081,1)-1):INDEX($D$2:$D$6081,MATCH(E1881,$C$2:$C$6081,1)+1),INDEX($C$2:$C$6081,MATCH(E1881,$C$2:$C$6081,1)-1):INDEX($C$2:$C$6081,MATCH(E1881,$C$2:$C$6081,1)+1))</f>
        <v>6.4647660981937994E-6</v>
      </c>
      <c r="H1881" s="122"/>
    </row>
    <row r="1882" spans="1:8" x14ac:dyDescent="0.2">
      <c r="A1882" s="123">
        <v>763.49846000000002</v>
      </c>
      <c r="B1882" s="123">
        <v>1.2287763E-5</v>
      </c>
      <c r="C1882" s="125">
        <v>387.79999999998898</v>
      </c>
      <c r="D1882" s="120">
        <f>FORECAST(C1882,INDEX($B$2:$B$2069,MATCH(C1882,$A$2:$A$2069,1)-1):INDEX($B$2:$B$2069,MATCH(C1882,$A$2:$A$2069,1)+1),INDEX($A$2:$A$2069,MATCH(C1882,$A$2:$A$2069,1)-1):INDEX($A$2:$A$2069,MATCH(C1882,$A$2:$A$2069,1)+1))</f>
        <v>5.9291940865474864E-6</v>
      </c>
      <c r="E1882" s="135">
        <v>575.79999999997904</v>
      </c>
      <c r="F1882" s="120">
        <f>FORECAST(E1882,INDEX($D$2:$D$6081,MATCH(E1882,$C$2:$C$6081,1)-1):INDEX($D$2:$D$6081,MATCH(E1882,$C$2:$C$6081,1)+1),INDEX($C$2:$C$6081,MATCH(E1882,$C$2:$C$6081,1)-1):INDEX($C$2:$C$6081,MATCH(E1882,$C$2:$C$6081,1)+1))</f>
        <v>6.4692485664911995E-6</v>
      </c>
      <c r="H1882" s="122"/>
    </row>
    <row r="1883" spans="1:8" x14ac:dyDescent="0.2">
      <c r="A1883" s="123">
        <v>763.74014999999997</v>
      </c>
      <c r="B1883" s="123">
        <v>1.2308114999999999E-5</v>
      </c>
      <c r="C1883" s="125">
        <v>387.89999999998901</v>
      </c>
      <c r="D1883" s="120">
        <f>FORECAST(C1883,INDEX($B$2:$B$2069,MATCH(C1883,$A$2:$A$2069,1)-1):INDEX($B$2:$B$2069,MATCH(C1883,$A$2:$A$2069,1)+1),INDEX($A$2:$A$2069,MATCH(C1883,$A$2:$A$2069,1)-1):INDEX($A$2:$A$2069,MATCH(C1883,$A$2:$A$2069,1)+1))</f>
        <v>5.9245044723034791E-6</v>
      </c>
      <c r="E1883" s="124">
        <v>575.99999999997897</v>
      </c>
      <c r="F1883" s="120">
        <f>FORECAST(E1883,INDEX($D$2:$D$6081,MATCH(E1883,$C$2:$C$6081,1)-1):INDEX($D$2:$D$6081,MATCH(E1883,$C$2:$C$6081,1)+1),INDEX($C$2:$C$6081,MATCH(E1883,$C$2:$C$6081,1)-1):INDEX($C$2:$C$6081,MATCH(E1883,$C$2:$C$6081,1)+1))</f>
        <v>6.4738326387553321E-6</v>
      </c>
      <c r="H1883" s="122"/>
    </row>
    <row r="1884" spans="1:8" x14ac:dyDescent="0.2">
      <c r="A1884" s="123">
        <v>763.98177999999996</v>
      </c>
      <c r="B1884" s="123">
        <v>1.2332442000000001E-5</v>
      </c>
      <c r="C1884" s="125">
        <v>387.99999999998897</v>
      </c>
      <c r="D1884" s="120">
        <f>FORECAST(C1884,INDEX($B$2:$B$2069,MATCH(C1884,$A$2:$A$2069,1)-1):INDEX($B$2:$B$2069,MATCH(C1884,$A$2:$A$2069,1)+1),INDEX($A$2:$A$2069,MATCH(C1884,$A$2:$A$2069,1)-1):INDEX($A$2:$A$2069,MATCH(C1884,$A$2:$A$2069,1)+1))</f>
        <v>5.9207501455958657E-6</v>
      </c>
      <c r="E1884" s="135">
        <v>576.19999999997901</v>
      </c>
      <c r="F1884" s="120">
        <f>FORECAST(E1884,INDEX($D$2:$D$6081,MATCH(E1884,$C$2:$C$6081,1)-1):INDEX($D$2:$D$6081,MATCH(E1884,$C$2:$C$6081,1)+1),INDEX($C$2:$C$6081,MATCH(E1884,$C$2:$C$6081,1)-1):INDEX($C$2:$C$6081,MATCH(E1884,$C$2:$C$6081,1)+1))</f>
        <v>6.478417651483878E-6</v>
      </c>
      <c r="H1884" s="122"/>
    </row>
    <row r="1885" spans="1:8" x14ac:dyDescent="0.2">
      <c r="A1885" s="123">
        <v>764.22337000000005</v>
      </c>
      <c r="B1885" s="123">
        <v>1.2355305E-5</v>
      </c>
      <c r="C1885" s="125">
        <v>388.099999999989</v>
      </c>
      <c r="D1885" s="120">
        <f>FORECAST(C1885,INDEX($B$2:$B$2069,MATCH(C1885,$A$2:$A$2069,1)-1):INDEX($B$2:$B$2069,MATCH(C1885,$A$2:$A$2069,1)+1),INDEX($A$2:$A$2069,MATCH(C1885,$A$2:$A$2069,1)-1):INDEX($A$2:$A$2069,MATCH(C1885,$A$2:$A$2069,1)+1))</f>
        <v>5.9164608783574934E-6</v>
      </c>
      <c r="E1885" s="124">
        <v>576.39999999997895</v>
      </c>
      <c r="F1885" s="120">
        <f>FORECAST(E1885,INDEX($D$2:$D$6081,MATCH(E1885,$C$2:$C$6081,1)-1):INDEX($D$2:$D$6081,MATCH(E1885,$C$2:$C$6081,1)+1),INDEX($C$2:$C$6081,MATCH(E1885,$C$2:$C$6081,1)-1):INDEX($C$2:$C$6081,MATCH(E1885,$C$2:$C$6081,1)+1))</f>
        <v>6.4831238773731433E-6</v>
      </c>
      <c r="H1885" s="122"/>
    </row>
    <row r="1886" spans="1:8" x14ac:dyDescent="0.2">
      <c r="A1886" s="123">
        <v>764.46488999999997</v>
      </c>
      <c r="B1886" s="123">
        <v>1.2382249000000001E-5</v>
      </c>
      <c r="C1886" s="125">
        <v>388.19999999998902</v>
      </c>
      <c r="D1886" s="120">
        <f>FORECAST(C1886,INDEX($B$2:$B$2069,MATCH(C1886,$A$2:$A$2069,1)-1):INDEX($B$2:$B$2069,MATCH(C1886,$A$2:$A$2069,1)+1),INDEX($A$2:$A$2069,MATCH(C1886,$A$2:$A$2069,1)-1):INDEX($A$2:$A$2069,MATCH(C1886,$A$2:$A$2069,1)+1))</f>
        <v>5.9121716111191212E-6</v>
      </c>
      <c r="E1886" s="135">
        <v>576.59999999997899</v>
      </c>
      <c r="F1886" s="120">
        <f>FORECAST(E1886,INDEX($D$2:$D$6081,MATCH(E1886,$C$2:$C$6081,1)-1):INDEX($D$2:$D$6081,MATCH(E1886,$C$2:$C$6081,1)+1),INDEX($C$2:$C$6081,MATCH(E1886,$C$2:$C$6081,1)-1):INDEX($C$2:$C$6081,MATCH(E1886,$C$2:$C$6081,1)+1))</f>
        <v>6.4878987449300649E-6</v>
      </c>
      <c r="H1886" s="122"/>
    </row>
    <row r="1887" spans="1:8" x14ac:dyDescent="0.2">
      <c r="A1887" s="123">
        <v>764.70636999999999</v>
      </c>
      <c r="B1887" s="123">
        <v>1.240731E-5</v>
      </c>
      <c r="C1887" s="125">
        <v>388.29999999998898</v>
      </c>
      <c r="D1887" s="120">
        <f>FORECAST(C1887,INDEX($B$2:$B$2069,MATCH(C1887,$A$2:$A$2069,1)-1):INDEX($B$2:$B$2069,MATCH(C1887,$A$2:$A$2069,1)+1),INDEX($A$2:$A$2069,MATCH(C1887,$A$2:$A$2069,1)-1):INDEX($A$2:$A$2069,MATCH(C1887,$A$2:$A$2069,1)+1))</f>
        <v>5.9078823438807523E-6</v>
      </c>
      <c r="E1887" s="124">
        <v>576.79999999997904</v>
      </c>
      <c r="F1887" s="120">
        <f>FORECAST(E1887,INDEX($D$2:$D$6081,MATCH(E1887,$C$2:$C$6081,1)-1):INDEX($D$2:$D$6081,MATCH(E1887,$C$2:$C$6081,1)+1),INDEX($C$2:$C$6081,MATCH(E1887,$C$2:$C$6081,1)-1):INDEX($C$2:$C$6081,MATCH(E1887,$C$2:$C$6081,1)+1))</f>
        <v>6.4927845395288211E-6</v>
      </c>
      <c r="H1887" s="122"/>
    </row>
    <row r="1888" spans="1:8" x14ac:dyDescent="0.2">
      <c r="A1888" s="123">
        <v>764.94779000000005</v>
      </c>
      <c r="B1888" s="123">
        <v>1.2433997E-5</v>
      </c>
      <c r="C1888" s="125">
        <v>388.39999999998901</v>
      </c>
      <c r="D1888" s="120">
        <f>FORECAST(C1888,INDEX($B$2:$B$2069,MATCH(C1888,$A$2:$A$2069,1)-1):INDEX($B$2:$B$2069,MATCH(C1888,$A$2:$A$2069,1)+1),INDEX($A$2:$A$2069,MATCH(C1888,$A$2:$A$2069,1)-1):INDEX($A$2:$A$2069,MATCH(C1888,$A$2:$A$2069,1)+1))</f>
        <v>5.9054025844938959E-6</v>
      </c>
      <c r="E1888" s="135">
        <v>576.99999999997897</v>
      </c>
      <c r="F1888" s="120">
        <f>FORECAST(E1888,INDEX($D$2:$D$6081,MATCH(E1888,$C$2:$C$6081,1)-1):INDEX($D$2:$D$6081,MATCH(E1888,$C$2:$C$6081,1)+1),INDEX($C$2:$C$6081,MATCH(E1888,$C$2:$C$6081,1)-1):INDEX($C$2:$C$6081,MATCH(E1888,$C$2:$C$6081,1)+1))</f>
        <v>6.497873450612709E-6</v>
      </c>
      <c r="H1888" s="122"/>
    </row>
    <row r="1889" spans="1:8" x14ac:dyDescent="0.2">
      <c r="A1889" s="123">
        <v>765.18916000000002</v>
      </c>
      <c r="B1889" s="123">
        <v>1.2458914E-5</v>
      </c>
      <c r="C1889" s="125">
        <v>388.49999999998897</v>
      </c>
      <c r="D1889" s="120">
        <f>FORECAST(C1889,INDEX($B$2:$B$2069,MATCH(C1889,$A$2:$A$2069,1)-1):INDEX($B$2:$B$2069,MATCH(C1889,$A$2:$A$2069,1)+1),INDEX($A$2:$A$2069,MATCH(C1889,$A$2:$A$2069,1)-1):INDEX($A$2:$A$2069,MATCH(C1889,$A$2:$A$2069,1)+1))</f>
        <v>5.9018349868786269E-6</v>
      </c>
      <c r="E1889" s="124">
        <v>577.19999999997901</v>
      </c>
      <c r="F1889" s="120">
        <f>FORECAST(E1889,INDEX($D$2:$D$6081,MATCH(E1889,$C$2:$C$6081,1)-1):INDEX($D$2:$D$6081,MATCH(E1889,$C$2:$C$6081,1)+1),INDEX($C$2:$C$6081,MATCH(E1889,$C$2:$C$6081,1)-1):INDEX($C$2:$C$6081,MATCH(E1889,$C$2:$C$6081,1)+1))</f>
        <v>6.5025461730352185E-6</v>
      </c>
      <c r="H1889" s="122"/>
    </row>
    <row r="1890" spans="1:8" x14ac:dyDescent="0.2">
      <c r="A1890" s="123">
        <v>765.43047999999999</v>
      </c>
      <c r="B1890" s="123">
        <v>1.2481869999999999E-5</v>
      </c>
      <c r="C1890" s="125">
        <v>388.599999999989</v>
      </c>
      <c r="D1890" s="120">
        <f>FORECAST(C1890,INDEX($B$2:$B$2069,MATCH(C1890,$A$2:$A$2069,1)-1):INDEX($B$2:$B$2069,MATCH(C1890,$A$2:$A$2069,1)+1),INDEX($A$2:$A$2069,MATCH(C1890,$A$2:$A$2069,1)-1):INDEX($A$2:$A$2069,MATCH(C1890,$A$2:$A$2069,1)+1))</f>
        <v>5.8982673892633579E-6</v>
      </c>
      <c r="E1890" s="135">
        <v>577.39999999997895</v>
      </c>
      <c r="F1890" s="120">
        <f>FORECAST(E1890,INDEX($D$2:$D$6081,MATCH(E1890,$C$2:$C$6081,1)-1):INDEX($D$2:$D$6081,MATCH(E1890,$C$2:$C$6081,1)+1),INDEX($C$2:$C$6081,MATCH(E1890,$C$2:$C$6081,1)-1):INDEX($C$2:$C$6081,MATCH(E1890,$C$2:$C$6081,1)+1))</f>
        <v>6.5073015591120563E-6</v>
      </c>
      <c r="H1890" s="122"/>
    </row>
    <row r="1891" spans="1:8" x14ac:dyDescent="0.2">
      <c r="A1891" s="123">
        <v>765.67174</v>
      </c>
      <c r="B1891" s="123">
        <v>1.2506234E-5</v>
      </c>
      <c r="C1891" s="125">
        <v>388.69999999998902</v>
      </c>
      <c r="D1891" s="120">
        <f>FORECAST(C1891,INDEX($B$2:$B$2069,MATCH(C1891,$A$2:$A$2069,1)-1):INDEX($B$2:$B$2069,MATCH(C1891,$A$2:$A$2069,1)+1),INDEX($A$2:$A$2069,MATCH(C1891,$A$2:$A$2069,1)-1):INDEX($A$2:$A$2069,MATCH(C1891,$A$2:$A$2069,1)+1))</f>
        <v>5.8938950498883848E-6</v>
      </c>
      <c r="E1891" s="124">
        <v>577.59999999997899</v>
      </c>
      <c r="F1891" s="120">
        <f>FORECAST(E1891,INDEX($D$2:$D$6081,MATCH(E1891,$C$2:$C$6081,1)-1):INDEX($D$2:$D$6081,MATCH(E1891,$C$2:$C$6081,1)+1),INDEX($C$2:$C$6081,MATCH(E1891,$C$2:$C$6081,1)-1):INDEX($C$2:$C$6081,MATCH(E1891,$C$2:$C$6081,1)+1))</f>
        <v>6.5121205180315359E-6</v>
      </c>
      <c r="H1891" s="122"/>
    </row>
    <row r="1892" spans="1:8" x14ac:dyDescent="0.2">
      <c r="A1892" s="123">
        <v>765.91295000000002</v>
      </c>
      <c r="B1892" s="123">
        <v>1.2529541E-5</v>
      </c>
      <c r="C1892" s="125">
        <v>388.79999999998898</v>
      </c>
      <c r="D1892" s="120">
        <f>FORECAST(C1892,INDEX($B$2:$B$2069,MATCH(C1892,$A$2:$A$2069,1)-1):INDEX($B$2:$B$2069,MATCH(C1892,$A$2:$A$2069,1)+1),INDEX($A$2:$A$2069,MATCH(C1892,$A$2:$A$2069,1)-1):INDEX($A$2:$A$2069,MATCH(C1892,$A$2:$A$2069,1)+1))</f>
        <v>5.8901716788988442E-6</v>
      </c>
      <c r="E1892" s="135">
        <v>577.79999999997904</v>
      </c>
      <c r="F1892" s="120">
        <f>FORECAST(E1892,INDEX($D$2:$D$6081,MATCH(E1892,$C$2:$C$6081,1)-1):INDEX($D$2:$D$6081,MATCH(E1892,$C$2:$C$6081,1)+1),INDEX($C$2:$C$6081,MATCH(E1892,$C$2:$C$6081,1)-1):INDEX($C$2:$C$6081,MATCH(E1892,$C$2:$C$6081,1)+1))</f>
        <v>6.5170659729611474E-6</v>
      </c>
      <c r="H1892" s="122"/>
    </row>
    <row r="1893" spans="1:8" x14ac:dyDescent="0.2">
      <c r="A1893" s="123">
        <v>766.15410999999995</v>
      </c>
      <c r="B1893" s="123">
        <v>1.255506E-5</v>
      </c>
      <c r="C1893" s="125">
        <v>388.89999999998901</v>
      </c>
      <c r="D1893" s="120">
        <f>FORECAST(C1893,INDEX($B$2:$B$2069,MATCH(C1893,$A$2:$A$2069,1)-1):INDEX($B$2:$B$2069,MATCH(C1893,$A$2:$A$2069,1)+1),INDEX($A$2:$A$2069,MATCH(C1893,$A$2:$A$2069,1)-1):INDEX($A$2:$A$2069,MATCH(C1893,$A$2:$A$2069,1)+1))</f>
        <v>5.8864483079093018E-6</v>
      </c>
      <c r="E1893" s="124">
        <v>577.99999999997897</v>
      </c>
      <c r="F1893" s="120">
        <f>FORECAST(E1893,INDEX($D$2:$D$6081,MATCH(E1893,$C$2:$C$6081,1)-1):INDEX($D$2:$D$6081,MATCH(E1893,$C$2:$C$6081,1)+1),INDEX($C$2:$C$6081,MATCH(E1893,$C$2:$C$6081,1)-1):INDEX($C$2:$C$6081,MATCH(E1893,$C$2:$C$6081,1)+1))</f>
        <v>6.521952545291484E-6</v>
      </c>
      <c r="H1893" s="122"/>
    </row>
    <row r="1894" spans="1:8" x14ac:dyDescent="0.2">
      <c r="A1894" s="123">
        <v>766.39521000000002</v>
      </c>
      <c r="B1894" s="123">
        <v>1.2577148999999999E-5</v>
      </c>
      <c r="C1894" s="125">
        <v>388.99999999998897</v>
      </c>
      <c r="D1894" s="120">
        <f>FORECAST(C1894,INDEX($B$2:$B$2069,MATCH(C1894,$A$2:$A$2069,1)-1):INDEX($B$2:$B$2069,MATCH(C1894,$A$2:$A$2069,1)+1),INDEX($A$2:$A$2069,MATCH(C1894,$A$2:$A$2069,1)-1):INDEX($A$2:$A$2069,MATCH(C1894,$A$2:$A$2069,1)+1))</f>
        <v>5.8818812434162729E-6</v>
      </c>
      <c r="E1894" s="135">
        <v>578.19999999997799</v>
      </c>
      <c r="F1894" s="120">
        <f>FORECAST(E1894,INDEX($D$2:$D$6081,MATCH(E1894,$C$2:$C$6081,1)-1):INDEX($D$2:$D$6081,MATCH(E1894,$C$2:$C$6081,1)+1),INDEX($C$2:$C$6081,MATCH(E1894,$C$2:$C$6081,1)-1):INDEX($C$2:$C$6081,MATCH(E1894,$C$2:$C$6081,1)+1))</f>
        <v>6.5267580288665102E-6</v>
      </c>
      <c r="H1894" s="122"/>
    </row>
    <row r="1895" spans="1:8" x14ac:dyDescent="0.2">
      <c r="A1895" s="123">
        <v>766.63626999999997</v>
      </c>
      <c r="B1895" s="123">
        <v>1.2594626000000001E-5</v>
      </c>
      <c r="C1895" s="125">
        <v>389.099999999989</v>
      </c>
      <c r="D1895" s="120">
        <f>FORECAST(C1895,INDEX($B$2:$B$2069,MATCH(C1895,$A$2:$A$2069,1)-1):INDEX($B$2:$B$2069,MATCH(C1895,$A$2:$A$2069,1)+1),INDEX($A$2:$A$2069,MATCH(C1895,$A$2:$A$2069,1)-1):INDEX($A$2:$A$2069,MATCH(C1895,$A$2:$A$2069,1)+1))</f>
        <v>5.8776126086483303E-6</v>
      </c>
      <c r="E1895" s="124">
        <v>578.39999999997804</v>
      </c>
      <c r="F1895" s="120">
        <f>FORECAST(E1895,INDEX($D$2:$D$6081,MATCH(E1895,$C$2:$C$6081,1)-1):INDEX($D$2:$D$6081,MATCH(E1895,$C$2:$C$6081,1)+1),INDEX($C$2:$C$6081,MATCH(E1895,$C$2:$C$6081,1)-1):INDEX($C$2:$C$6081,MATCH(E1895,$C$2:$C$6081,1)+1))</f>
        <v>6.5315378514504066E-6</v>
      </c>
      <c r="H1895" s="122"/>
    </row>
    <row r="1896" spans="1:8" x14ac:dyDescent="0.2">
      <c r="A1896" s="123">
        <v>766.87725999999998</v>
      </c>
      <c r="B1896" s="123">
        <v>1.2614874000000001E-5</v>
      </c>
      <c r="C1896" s="125">
        <v>389.19999999998902</v>
      </c>
      <c r="D1896" s="120">
        <f>FORECAST(C1896,INDEX($B$2:$B$2069,MATCH(C1896,$A$2:$A$2069,1)-1):INDEX($B$2:$B$2069,MATCH(C1896,$A$2:$A$2069,1)+1),INDEX($A$2:$A$2069,MATCH(C1896,$A$2:$A$2069,1)-1):INDEX($A$2:$A$2069,MATCH(C1896,$A$2:$A$2069,1)+1))</f>
        <v>5.8733439738803911E-6</v>
      </c>
      <c r="E1896" s="135">
        <v>578.59999999997797</v>
      </c>
      <c r="F1896" s="120">
        <f>FORECAST(E1896,INDEX($D$2:$D$6081,MATCH(E1896,$C$2:$C$6081,1)-1):INDEX($D$2:$D$6081,MATCH(E1896,$C$2:$C$6081,1)+1),INDEX($C$2:$C$6081,MATCH(E1896,$C$2:$C$6081,1)-1):INDEX($C$2:$C$6081,MATCH(E1896,$C$2:$C$6081,1)+1))</f>
        <v>6.5365274276822932E-6</v>
      </c>
      <c r="H1896" s="122"/>
    </row>
    <row r="1897" spans="1:8" x14ac:dyDescent="0.2">
      <c r="A1897" s="123">
        <v>767.11820999999998</v>
      </c>
      <c r="B1897" s="123">
        <v>1.2633519000000001E-5</v>
      </c>
      <c r="C1897" s="125">
        <v>389.29999999998898</v>
      </c>
      <c r="D1897" s="120">
        <f>FORECAST(C1897,INDEX($B$2:$B$2069,MATCH(C1897,$A$2:$A$2069,1)-1):INDEX($B$2:$B$2069,MATCH(C1897,$A$2:$A$2069,1)+1),INDEX($A$2:$A$2069,MATCH(C1897,$A$2:$A$2069,1)-1):INDEX($A$2:$A$2069,MATCH(C1897,$A$2:$A$2069,1)+1))</f>
        <v>5.8696465554338436E-6</v>
      </c>
      <c r="E1897" s="124">
        <v>578.79999999997801</v>
      </c>
      <c r="F1897" s="120">
        <f>FORECAST(E1897,INDEX($D$2:$D$6081,MATCH(E1897,$C$2:$C$6081,1)-1):INDEX($D$2:$D$6081,MATCH(E1897,$C$2:$C$6081,1)+1),INDEX($C$2:$C$6081,MATCH(E1897,$C$2:$C$6081,1)-1):INDEX($C$2:$C$6081,MATCH(E1897,$C$2:$C$6081,1)+1))</f>
        <v>6.5416711906635176E-6</v>
      </c>
      <c r="H1897" s="122"/>
    </row>
    <row r="1898" spans="1:8" x14ac:dyDescent="0.2">
      <c r="A1898" s="123">
        <v>767.35910000000001</v>
      </c>
      <c r="B1898" s="123">
        <v>1.2656054999999999E-5</v>
      </c>
      <c r="C1898" s="125">
        <v>389.39999999998901</v>
      </c>
      <c r="D1898" s="120">
        <f>FORECAST(C1898,INDEX($B$2:$B$2069,MATCH(C1898,$A$2:$A$2069,1)-1):INDEX($B$2:$B$2069,MATCH(C1898,$A$2:$A$2069,1)+1),INDEX($A$2:$A$2069,MATCH(C1898,$A$2:$A$2069,1)-1):INDEX($A$2:$A$2069,MATCH(C1898,$A$2:$A$2069,1)+1))</f>
        <v>5.8656052586062236E-6</v>
      </c>
      <c r="E1898" s="135">
        <v>578.99999999997794</v>
      </c>
      <c r="F1898" s="120">
        <f>FORECAST(E1898,INDEX($D$2:$D$6081,MATCH(E1898,$C$2:$C$6081,1)-1):INDEX($D$2:$D$6081,MATCH(E1898,$C$2:$C$6081,1)+1),INDEX($C$2:$C$6081,MATCH(E1898,$C$2:$C$6081,1)-1):INDEX($C$2:$C$6081,MATCH(E1898,$C$2:$C$6081,1)+1))</f>
        <v>6.54692602412611E-6</v>
      </c>
      <c r="H1898" s="122"/>
    </row>
    <row r="1899" spans="1:8" x14ac:dyDescent="0.2">
      <c r="A1899" s="123">
        <v>767.59993999999995</v>
      </c>
      <c r="B1899" s="123">
        <v>1.2678599E-5</v>
      </c>
      <c r="C1899" s="125">
        <v>389.49999999998897</v>
      </c>
      <c r="D1899" s="120">
        <f>FORECAST(C1899,INDEX($B$2:$B$2069,MATCH(C1899,$A$2:$A$2069,1)-1):INDEX($B$2:$B$2069,MATCH(C1899,$A$2:$A$2069,1)+1),INDEX($A$2:$A$2069,MATCH(C1899,$A$2:$A$2069,1)-1):INDEX($A$2:$A$2069,MATCH(C1899,$A$2:$A$2069,1)+1))</f>
        <v>5.861563961778607E-6</v>
      </c>
      <c r="E1899" s="124">
        <v>579.19999999997799</v>
      </c>
      <c r="F1899" s="120">
        <f>FORECAST(E1899,INDEX($D$2:$D$6081,MATCH(E1899,$C$2:$C$6081,1)-1):INDEX($D$2:$D$6081,MATCH(E1899,$C$2:$C$6081,1)+1),INDEX($C$2:$C$6081,MATCH(E1899,$C$2:$C$6081,1)-1):INDEX($C$2:$C$6081,MATCH(E1899,$C$2:$C$6081,1)+1))</f>
        <v>6.551918540654171E-6</v>
      </c>
      <c r="H1899" s="122"/>
    </row>
    <row r="1900" spans="1:8" x14ac:dyDescent="0.2">
      <c r="A1900" s="123">
        <v>767.84072000000003</v>
      </c>
      <c r="B1900" s="123">
        <v>1.2704040999999999E-5</v>
      </c>
      <c r="C1900" s="125">
        <v>389.599999999989</v>
      </c>
      <c r="D1900" s="120">
        <f>FORECAST(C1900,INDEX($B$2:$B$2069,MATCH(C1900,$A$2:$A$2069,1)-1):INDEX($B$2:$B$2069,MATCH(C1900,$A$2:$A$2069,1)+1),INDEX($A$2:$A$2069,MATCH(C1900,$A$2:$A$2069,1)-1):INDEX($A$2:$A$2069,MATCH(C1900,$A$2:$A$2069,1)+1))</f>
        <v>5.8575226649509904E-6</v>
      </c>
      <c r="E1900" s="135">
        <v>579.39999999997804</v>
      </c>
      <c r="F1900" s="120">
        <f>FORECAST(E1900,INDEX($D$2:$D$6081,MATCH(E1900,$C$2:$C$6081,1)-1):INDEX($D$2:$D$6081,MATCH(E1900,$C$2:$C$6081,1)+1),INDEX($C$2:$C$6081,MATCH(E1900,$C$2:$C$6081,1)-1):INDEX($C$2:$C$6081,MATCH(E1900,$C$2:$C$6081,1)+1))</f>
        <v>6.5567181382139755E-6</v>
      </c>
      <c r="H1900" s="122"/>
    </row>
    <row r="1901" spans="1:8" x14ac:dyDescent="0.2">
      <c r="A1901" s="123">
        <v>768.08145999999999</v>
      </c>
      <c r="B1901" s="123">
        <v>1.2731787E-5</v>
      </c>
      <c r="C1901" s="125">
        <v>389.69999999998902</v>
      </c>
      <c r="D1901" s="120">
        <f>FORECAST(C1901,INDEX($B$2:$B$2069,MATCH(C1901,$A$2:$A$2069,1)-1):INDEX($B$2:$B$2069,MATCH(C1901,$A$2:$A$2069,1)+1),INDEX($A$2:$A$2069,MATCH(C1901,$A$2:$A$2069,1)-1):INDEX($A$2:$A$2069,MATCH(C1901,$A$2:$A$2069,1)+1))</f>
        <v>5.8528445641971871E-6</v>
      </c>
      <c r="E1901" s="124">
        <v>579.59999999997797</v>
      </c>
      <c r="F1901" s="120">
        <f>FORECAST(E1901,INDEX($D$2:$D$6081,MATCH(E1901,$C$2:$C$6081,1)-1):INDEX($D$2:$D$6081,MATCH(E1901,$C$2:$C$6081,1)+1),INDEX($C$2:$C$6081,MATCH(E1901,$C$2:$C$6081,1)-1):INDEX($C$2:$C$6081,MATCH(E1901,$C$2:$C$6081,1)+1))</f>
        <v>6.5614338896911746E-6</v>
      </c>
      <c r="H1901" s="122"/>
    </row>
    <row r="1902" spans="1:8" x14ac:dyDescent="0.2">
      <c r="A1902" s="123">
        <v>768.32213999999999</v>
      </c>
      <c r="B1902" s="123">
        <v>1.2757864E-5</v>
      </c>
      <c r="C1902" s="125">
        <v>389.79999999998898</v>
      </c>
      <c r="D1902" s="120">
        <f>FORECAST(C1902,INDEX($B$2:$B$2069,MATCH(C1902,$A$2:$A$2069,1)-1):INDEX($B$2:$B$2069,MATCH(C1902,$A$2:$A$2069,1)+1),INDEX($A$2:$A$2069,MATCH(C1902,$A$2:$A$2069,1)-1):INDEX($A$2:$A$2069,MATCH(C1902,$A$2:$A$2069,1)+1))</f>
        <v>5.8486925634328472E-6</v>
      </c>
      <c r="E1902" s="135">
        <v>579.79999999997801</v>
      </c>
      <c r="F1902" s="120">
        <f>FORECAST(E1902,INDEX($D$2:$D$6081,MATCH(E1902,$C$2:$C$6081,1)-1):INDEX($D$2:$D$6081,MATCH(E1902,$C$2:$C$6081,1)+1),INDEX($C$2:$C$6081,MATCH(E1902,$C$2:$C$6081,1)-1):INDEX($C$2:$C$6081,MATCH(E1902,$C$2:$C$6081,1)+1))</f>
        <v>6.5663881637358208E-6</v>
      </c>
      <c r="H1902" s="122"/>
    </row>
    <row r="1903" spans="1:8" x14ac:dyDescent="0.2">
      <c r="A1903" s="123">
        <v>768.56276000000003</v>
      </c>
      <c r="B1903" s="123">
        <v>1.2787142999999999E-5</v>
      </c>
      <c r="C1903" s="125">
        <v>389.89999999998901</v>
      </c>
      <c r="D1903" s="120">
        <f>FORECAST(C1903,INDEX($B$2:$B$2069,MATCH(C1903,$A$2:$A$2069,1)-1):INDEX($B$2:$B$2069,MATCH(C1903,$A$2:$A$2069,1)+1),INDEX($A$2:$A$2069,MATCH(C1903,$A$2:$A$2069,1)-1):INDEX($A$2:$A$2069,MATCH(C1903,$A$2:$A$2069,1)+1))</f>
        <v>5.8445405626685073E-6</v>
      </c>
      <c r="E1903" s="124">
        <v>579.99999999997794</v>
      </c>
      <c r="F1903" s="120">
        <f>FORECAST(E1903,INDEX($D$2:$D$6081,MATCH(E1903,$C$2:$C$6081,1)-1):INDEX($D$2:$D$6081,MATCH(E1903,$C$2:$C$6081,1)+1),INDEX($C$2:$C$6081,MATCH(E1903,$C$2:$C$6081,1)-1):INDEX($C$2:$C$6081,MATCH(E1903,$C$2:$C$6081,1)+1))</f>
        <v>6.5711105595835891E-6</v>
      </c>
      <c r="H1903" s="122"/>
    </row>
    <row r="1904" spans="1:8" x14ac:dyDescent="0.2">
      <c r="A1904" s="123">
        <v>768.80334000000005</v>
      </c>
      <c r="B1904" s="123">
        <v>1.2817897E-5</v>
      </c>
      <c r="C1904" s="125">
        <v>389.99999999998897</v>
      </c>
      <c r="D1904" s="120">
        <f>FORECAST(C1904,INDEX($B$2:$B$2069,MATCH(C1904,$A$2:$A$2069,1)-1):INDEX($B$2:$B$2069,MATCH(C1904,$A$2:$A$2069,1)+1),INDEX($A$2:$A$2069,MATCH(C1904,$A$2:$A$2069,1)-1):INDEX($A$2:$A$2069,MATCH(C1904,$A$2:$A$2069,1)+1))</f>
        <v>5.8397749020024685E-6</v>
      </c>
      <c r="E1904" s="135">
        <v>580.19999999997799</v>
      </c>
      <c r="F1904" s="120">
        <f>FORECAST(E1904,INDEX($D$2:$D$6081,MATCH(E1904,$C$2:$C$6081,1)-1):INDEX($D$2:$D$6081,MATCH(E1904,$C$2:$C$6081,1)+1),INDEX($C$2:$C$6081,MATCH(E1904,$C$2:$C$6081,1)-1):INDEX($C$2:$C$6081,MATCH(E1904,$C$2:$C$6081,1)+1))</f>
        <v>6.5759706380972993E-6</v>
      </c>
      <c r="H1904" s="122"/>
    </row>
    <row r="1905" spans="1:8" x14ac:dyDescent="0.2">
      <c r="A1905" s="123">
        <v>769.04386</v>
      </c>
      <c r="B1905" s="123">
        <v>1.2850138E-5</v>
      </c>
      <c r="C1905" s="125">
        <v>390.099999999989</v>
      </c>
      <c r="D1905" s="120">
        <f>FORECAST(C1905,INDEX($B$2:$B$2069,MATCH(C1905,$A$2:$A$2069,1)-1):INDEX($B$2:$B$2069,MATCH(C1905,$A$2:$A$2069,1)+1),INDEX($A$2:$A$2069,MATCH(C1905,$A$2:$A$2069,1)-1):INDEX($A$2:$A$2069,MATCH(C1905,$A$2:$A$2069,1)+1))</f>
        <v>5.8352364343588746E-6</v>
      </c>
      <c r="E1905" s="124">
        <v>580.39999999997804</v>
      </c>
      <c r="F1905" s="120">
        <f>FORECAST(E1905,INDEX($D$2:$D$6081,MATCH(E1905,$C$2:$C$6081,1)-1):INDEX($D$2:$D$6081,MATCH(E1905,$C$2:$C$6081,1)+1),INDEX($C$2:$C$6081,MATCH(E1905,$C$2:$C$6081,1)-1):INDEX($C$2:$C$6081,MATCH(E1905,$C$2:$C$6081,1)+1))</f>
        <v>6.5810403645814573E-6</v>
      </c>
      <c r="H1905" s="122"/>
    </row>
    <row r="1906" spans="1:8" x14ac:dyDescent="0.2">
      <c r="A1906" s="123">
        <v>769.28431999999998</v>
      </c>
      <c r="B1906" s="123">
        <v>1.2882128999999999E-5</v>
      </c>
      <c r="C1906" s="125">
        <v>390.19999999998902</v>
      </c>
      <c r="D1906" s="120">
        <f>FORECAST(C1906,INDEX($B$2:$B$2069,MATCH(C1906,$A$2:$A$2069,1)-1):INDEX($B$2:$B$2069,MATCH(C1906,$A$2:$A$2069,1)+1),INDEX($A$2:$A$2069,MATCH(C1906,$A$2:$A$2069,1)-1):INDEX($A$2:$A$2069,MATCH(C1906,$A$2:$A$2069,1)+1))</f>
        <v>5.8306979667152841E-6</v>
      </c>
      <c r="E1906" s="135">
        <v>580.59999999997797</v>
      </c>
      <c r="F1906" s="120">
        <f>FORECAST(E1906,INDEX($D$2:$D$6081,MATCH(E1906,$C$2:$C$6081,1)-1):INDEX($D$2:$D$6081,MATCH(E1906,$C$2:$C$6081,1)+1),INDEX($C$2:$C$6081,MATCH(E1906,$C$2:$C$6081,1)-1):INDEX($C$2:$C$6081,MATCH(E1906,$C$2:$C$6081,1)+1))</f>
        <v>6.5859670236283863E-6</v>
      </c>
      <c r="H1906" s="122"/>
    </row>
    <row r="1907" spans="1:8" x14ac:dyDescent="0.2">
      <c r="A1907" s="123">
        <v>769.52473999999995</v>
      </c>
      <c r="B1907" s="123">
        <v>1.2910042E-5</v>
      </c>
      <c r="C1907" s="125">
        <v>390.29999999998898</v>
      </c>
      <c r="D1907" s="120">
        <f>FORECAST(C1907,INDEX($B$2:$B$2069,MATCH(C1907,$A$2:$A$2069,1)-1):INDEX($B$2:$B$2069,MATCH(C1907,$A$2:$A$2069,1)+1),INDEX($A$2:$A$2069,MATCH(C1907,$A$2:$A$2069,1)-1):INDEX($A$2:$A$2069,MATCH(C1907,$A$2:$A$2069,1)+1))</f>
        <v>5.8271637282139161E-6</v>
      </c>
      <c r="E1907" s="124">
        <v>580.79999999997801</v>
      </c>
      <c r="F1907" s="120">
        <f>FORECAST(E1907,INDEX($D$2:$D$6081,MATCH(E1907,$C$2:$C$6081,1)-1):INDEX($D$2:$D$6081,MATCH(E1907,$C$2:$C$6081,1)+1),INDEX($C$2:$C$6081,MATCH(E1907,$C$2:$C$6081,1)-1):INDEX($C$2:$C$6081,MATCH(E1907,$C$2:$C$6081,1)+1))</f>
        <v>6.5911885849837955E-6</v>
      </c>
      <c r="H1907" s="122"/>
    </row>
    <row r="1908" spans="1:8" x14ac:dyDescent="0.2">
      <c r="A1908" s="123">
        <v>769.76509999999996</v>
      </c>
      <c r="B1908" s="123">
        <v>1.2936855999999999E-5</v>
      </c>
      <c r="C1908" s="125">
        <v>390.39999999998901</v>
      </c>
      <c r="D1908" s="120">
        <f>FORECAST(C1908,INDEX($B$2:$B$2069,MATCH(C1908,$A$2:$A$2069,1)-1):INDEX($B$2:$B$2069,MATCH(C1908,$A$2:$A$2069,1)+1),INDEX($A$2:$A$2069,MATCH(C1908,$A$2:$A$2069,1)-1):INDEX($A$2:$A$2069,MATCH(C1908,$A$2:$A$2069,1)+1))</f>
        <v>5.8230428973189893E-6</v>
      </c>
      <c r="E1908" s="135">
        <v>580.99999999997794</v>
      </c>
      <c r="F1908" s="120">
        <f>FORECAST(E1908,INDEX($D$2:$D$6081,MATCH(E1908,$C$2:$C$6081,1)-1):INDEX($D$2:$D$6081,MATCH(E1908,$C$2:$C$6081,1)+1),INDEX($C$2:$C$6081,MATCH(E1908,$C$2:$C$6081,1)-1):INDEX($C$2:$C$6081,MATCH(E1908,$C$2:$C$6081,1)+1))</f>
        <v>6.5963606718662718E-6</v>
      </c>
      <c r="H1908" s="122"/>
    </row>
    <row r="1909" spans="1:8" x14ac:dyDescent="0.2">
      <c r="A1909" s="123">
        <v>770.00540999999998</v>
      </c>
      <c r="B1909" s="123">
        <v>1.2963381999999999E-5</v>
      </c>
      <c r="C1909" s="125">
        <v>390.49999999998897</v>
      </c>
      <c r="D1909" s="120">
        <f>FORECAST(C1909,INDEX($B$2:$B$2069,MATCH(C1909,$A$2:$A$2069,1)-1):INDEX($B$2:$B$2069,MATCH(C1909,$A$2:$A$2069,1)+1),INDEX($A$2:$A$2069,MATCH(C1909,$A$2:$A$2069,1)-1):INDEX($A$2:$A$2069,MATCH(C1909,$A$2:$A$2069,1)+1))</f>
        <v>5.8189220664240693E-6</v>
      </c>
      <c r="E1909" s="124">
        <v>581.19999999997799</v>
      </c>
      <c r="F1909" s="120">
        <f>FORECAST(E1909,INDEX($D$2:$D$6081,MATCH(E1909,$C$2:$C$6081,1)-1):INDEX($D$2:$D$6081,MATCH(E1909,$C$2:$C$6081,1)+1),INDEX($C$2:$C$6081,MATCH(E1909,$C$2:$C$6081,1)-1):INDEX($C$2:$C$6081,MATCH(E1909,$C$2:$C$6081,1)+1))</f>
        <v>6.6013932252291405E-6</v>
      </c>
      <c r="H1909" s="122"/>
    </row>
    <row r="1910" spans="1:8" x14ac:dyDescent="0.2">
      <c r="A1910" s="123">
        <v>770.24567000000002</v>
      </c>
      <c r="B1910" s="123">
        <v>1.2985474E-5</v>
      </c>
      <c r="C1910" s="125">
        <v>390.599999999989</v>
      </c>
      <c r="D1910" s="120">
        <f>FORECAST(C1910,INDEX($B$2:$B$2069,MATCH(C1910,$A$2:$A$2069,1)-1):INDEX($B$2:$B$2069,MATCH(C1910,$A$2:$A$2069,1)+1),INDEX($A$2:$A$2069,MATCH(C1910,$A$2:$A$2069,1)-1):INDEX($A$2:$A$2069,MATCH(C1910,$A$2:$A$2069,1)+1))</f>
        <v>5.8148012355291425E-6</v>
      </c>
      <c r="E1910" s="135">
        <v>581.39999999997804</v>
      </c>
      <c r="F1910" s="120">
        <f>FORECAST(E1910,INDEX($D$2:$D$6081,MATCH(E1910,$C$2:$C$6081,1)-1):INDEX($D$2:$D$6081,MATCH(E1910,$C$2:$C$6081,1)+1),INDEX($C$2:$C$6081,MATCH(E1910,$C$2:$C$6081,1)-1):INDEX($C$2:$C$6081,MATCH(E1910,$C$2:$C$6081,1)+1))</f>
        <v>6.606722288822049E-6</v>
      </c>
      <c r="H1910" s="122"/>
    </row>
    <row r="1911" spans="1:8" x14ac:dyDescent="0.2">
      <c r="A1911" s="123">
        <v>770.48586999999998</v>
      </c>
      <c r="B1911" s="123">
        <v>1.3004363000000001E-5</v>
      </c>
      <c r="C1911" s="125">
        <v>390.69999999998902</v>
      </c>
      <c r="D1911" s="120">
        <f>FORECAST(C1911,INDEX($B$2:$B$2069,MATCH(C1911,$A$2:$A$2069,1)-1):INDEX($B$2:$B$2069,MATCH(C1911,$A$2:$A$2069,1)+1),INDEX($A$2:$A$2069,MATCH(C1911,$A$2:$A$2069,1)-1):INDEX($A$2:$A$2069,MATCH(C1911,$A$2:$A$2069,1)+1))</f>
        <v>5.8123281860944363E-6</v>
      </c>
      <c r="E1911" s="124">
        <v>581.59999999997797</v>
      </c>
      <c r="F1911" s="120">
        <f>FORECAST(E1911,INDEX($D$2:$D$6081,MATCH(E1911,$C$2:$C$6081,1)-1):INDEX($D$2:$D$6081,MATCH(E1911,$C$2:$C$6081,1)+1),INDEX($C$2:$C$6081,MATCH(E1911,$C$2:$C$6081,1)-1):INDEX($C$2:$C$6081,MATCH(E1911,$C$2:$C$6081,1)+1))</f>
        <v>6.6119193477692501E-6</v>
      </c>
      <c r="H1911" s="122"/>
    </row>
    <row r="1912" spans="1:8" x14ac:dyDescent="0.2">
      <c r="A1912" s="123">
        <v>770.72601999999995</v>
      </c>
      <c r="B1912" s="123">
        <v>1.3025000999999999E-5</v>
      </c>
      <c r="C1912" s="125">
        <v>390.79999999998898</v>
      </c>
      <c r="D1912" s="120">
        <f>FORECAST(C1912,INDEX($B$2:$B$2069,MATCH(C1912,$A$2:$A$2069,1)-1):INDEX($B$2:$B$2069,MATCH(C1912,$A$2:$A$2069,1)+1),INDEX($A$2:$A$2069,MATCH(C1912,$A$2:$A$2069,1)-1):INDEX($A$2:$A$2069,MATCH(C1912,$A$2:$A$2069,1)+1))</f>
        <v>5.8088746141933869E-6</v>
      </c>
      <c r="E1912" s="135">
        <v>581.79999999997801</v>
      </c>
      <c r="F1912" s="120">
        <f>FORECAST(E1912,INDEX($D$2:$D$6081,MATCH(E1912,$C$2:$C$6081,1)-1):INDEX($D$2:$D$6081,MATCH(E1912,$C$2:$C$6081,1)+1),INDEX($C$2:$C$6081,MATCH(E1912,$C$2:$C$6081,1)-1):INDEX($C$2:$C$6081,MATCH(E1912,$C$2:$C$6081,1)+1))</f>
        <v>6.6169770161245714E-6</v>
      </c>
      <c r="H1912" s="122"/>
    </row>
    <row r="1913" spans="1:8" x14ac:dyDescent="0.2">
      <c r="A1913" s="123">
        <v>770.96612000000005</v>
      </c>
      <c r="B1913" s="123">
        <v>1.3046675999999999E-5</v>
      </c>
      <c r="C1913" s="125">
        <v>390.89999999998901</v>
      </c>
      <c r="D1913" s="120">
        <f>FORECAST(C1913,INDEX($B$2:$B$2069,MATCH(C1913,$A$2:$A$2069,1)-1):INDEX($B$2:$B$2069,MATCH(C1913,$A$2:$A$2069,1)+1),INDEX($A$2:$A$2069,MATCH(C1913,$A$2:$A$2069,1)-1):INDEX($A$2:$A$2069,MATCH(C1913,$A$2:$A$2069,1)+1))</f>
        <v>5.8054210422923359E-6</v>
      </c>
      <c r="E1913" s="124">
        <v>581.99999999997794</v>
      </c>
      <c r="F1913" s="120">
        <f>FORECAST(E1913,INDEX($D$2:$D$6081,MATCH(E1913,$C$2:$C$6081,1)-1):INDEX($D$2:$D$6081,MATCH(E1913,$C$2:$C$6081,1)+1),INDEX($C$2:$C$6081,MATCH(E1913,$C$2:$C$6081,1)-1):INDEX($C$2:$C$6081,MATCH(E1913,$C$2:$C$6081,1)+1))</f>
        <v>6.6221881428883388E-6</v>
      </c>
      <c r="H1913" s="122"/>
    </row>
    <row r="1914" spans="1:8" x14ac:dyDescent="0.2">
      <c r="A1914" s="123">
        <v>771.20615999999995</v>
      </c>
      <c r="B1914" s="123">
        <v>1.3067573E-5</v>
      </c>
      <c r="C1914" s="125">
        <v>390.99999999998897</v>
      </c>
      <c r="D1914" s="120">
        <f>FORECAST(C1914,INDEX($B$2:$B$2069,MATCH(C1914,$A$2:$A$2069,1)-1):INDEX($B$2:$B$2069,MATCH(C1914,$A$2:$A$2069,1)+1),INDEX($A$2:$A$2069,MATCH(C1914,$A$2:$A$2069,1)-1):INDEX($A$2:$A$2069,MATCH(C1914,$A$2:$A$2069,1)+1))</f>
        <v>5.8016944737462212E-6</v>
      </c>
      <c r="E1914" s="135">
        <v>582.19999999997799</v>
      </c>
      <c r="F1914" s="120">
        <f>FORECAST(E1914,INDEX($D$2:$D$6081,MATCH(E1914,$C$2:$C$6081,1)-1):INDEX($D$2:$D$6081,MATCH(E1914,$C$2:$C$6081,1)+1),INDEX($C$2:$C$6081,MATCH(E1914,$C$2:$C$6081,1)-1):INDEX($C$2:$C$6081,MATCH(E1914,$C$2:$C$6081,1)+1))</f>
        <v>6.627661683785508E-6</v>
      </c>
      <c r="H1914" s="122"/>
    </row>
    <row r="1915" spans="1:8" x14ac:dyDescent="0.2">
      <c r="A1915" s="123">
        <v>771.44615999999996</v>
      </c>
      <c r="B1915" s="123">
        <v>1.3087561E-5</v>
      </c>
      <c r="C1915" s="125">
        <v>391.099999999989</v>
      </c>
      <c r="D1915" s="120">
        <f>FORECAST(C1915,INDEX($B$2:$B$2069,MATCH(C1915,$A$2:$A$2069,1)-1):INDEX($B$2:$B$2069,MATCH(C1915,$A$2:$A$2069,1)+1),INDEX($A$2:$A$2069,MATCH(C1915,$A$2:$A$2069,1)-1):INDEX($A$2:$A$2069,MATCH(C1915,$A$2:$A$2069,1)+1))</f>
        <v>5.7982429245454605E-6</v>
      </c>
      <c r="E1915" s="124">
        <v>582.39999999997804</v>
      </c>
      <c r="F1915" s="120">
        <f>FORECAST(E1915,INDEX($D$2:$D$6081,MATCH(E1915,$C$2:$C$6081,1)-1):INDEX($D$2:$D$6081,MATCH(E1915,$C$2:$C$6081,1)+1),INDEX($C$2:$C$6081,MATCH(E1915,$C$2:$C$6081,1)-1):INDEX($C$2:$C$6081,MATCH(E1915,$C$2:$C$6081,1)+1))</f>
        <v>6.6339448974054593E-6</v>
      </c>
      <c r="H1915" s="122"/>
    </row>
    <row r="1916" spans="1:8" x14ac:dyDescent="0.2">
      <c r="A1916" s="123">
        <v>771.68610000000001</v>
      </c>
      <c r="B1916" s="123">
        <v>1.3106005999999999E-5</v>
      </c>
      <c r="C1916" s="125">
        <v>391.19999999998902</v>
      </c>
      <c r="D1916" s="120">
        <f>FORECAST(C1916,INDEX($B$2:$B$2069,MATCH(C1916,$A$2:$A$2069,1)-1):INDEX($B$2:$B$2069,MATCH(C1916,$A$2:$A$2069,1)+1),INDEX($A$2:$A$2069,MATCH(C1916,$A$2:$A$2069,1)-1):INDEX($A$2:$A$2069,MATCH(C1916,$A$2:$A$2069,1)+1))</f>
        <v>5.7947913753446998E-6</v>
      </c>
      <c r="E1916" s="135">
        <v>582.59999999997797</v>
      </c>
      <c r="F1916" s="120">
        <f>FORECAST(E1916,INDEX($D$2:$D$6081,MATCH(E1916,$C$2:$C$6081,1)-1):INDEX($D$2:$D$6081,MATCH(E1916,$C$2:$C$6081,1)+1),INDEX($C$2:$C$6081,MATCH(E1916,$C$2:$C$6081,1)-1):INDEX($C$2:$C$6081,MATCH(E1916,$C$2:$C$6081,1)+1))</f>
        <v>6.6401713089809718E-6</v>
      </c>
      <c r="H1916" s="122"/>
    </row>
    <row r="1917" spans="1:8" x14ac:dyDescent="0.2">
      <c r="A1917" s="123">
        <v>771.92597999999998</v>
      </c>
      <c r="B1917" s="123">
        <v>1.3128784999999999E-5</v>
      </c>
      <c r="C1917" s="125">
        <v>391.29999999998898</v>
      </c>
      <c r="D1917" s="120">
        <f>FORECAST(C1917,INDEX($B$2:$B$2069,MATCH(C1917,$A$2:$A$2069,1)-1):INDEX($B$2:$B$2069,MATCH(C1917,$A$2:$A$2069,1)+1),INDEX($A$2:$A$2069,MATCH(C1917,$A$2:$A$2069,1)-1):INDEX($A$2:$A$2069,MATCH(C1917,$A$2:$A$2069,1)+1))</f>
        <v>5.7898559368230582E-6</v>
      </c>
      <c r="E1917" s="124">
        <v>582.79999999997801</v>
      </c>
      <c r="F1917" s="120">
        <f>FORECAST(E1917,INDEX($D$2:$D$6081,MATCH(E1917,$C$2:$C$6081,1)-1):INDEX($D$2:$D$6081,MATCH(E1917,$C$2:$C$6081,1)+1),INDEX($C$2:$C$6081,MATCH(E1917,$C$2:$C$6081,1)-1):INDEX($C$2:$C$6081,MATCH(E1917,$C$2:$C$6081,1)+1))</f>
        <v>6.6461600132973616E-6</v>
      </c>
      <c r="H1917" s="122"/>
    </row>
    <row r="1918" spans="1:8" x14ac:dyDescent="0.2">
      <c r="A1918" s="123">
        <v>772.16582000000005</v>
      </c>
      <c r="B1918" s="123">
        <v>1.3154697E-5</v>
      </c>
      <c r="C1918" s="125">
        <v>391.39999999998901</v>
      </c>
      <c r="D1918" s="120">
        <f>FORECAST(C1918,INDEX($B$2:$B$2069,MATCH(C1918,$A$2:$A$2069,1)-1):INDEX($B$2:$B$2069,MATCH(C1918,$A$2:$A$2069,1)+1),INDEX($A$2:$A$2069,MATCH(C1918,$A$2:$A$2069,1)-1):INDEX($A$2:$A$2069,MATCH(C1918,$A$2:$A$2069,1)+1))</f>
        <v>5.7857255704980517E-6</v>
      </c>
      <c r="E1918" s="135">
        <v>582.99999999997794</v>
      </c>
      <c r="F1918" s="120">
        <f>FORECAST(E1918,INDEX($D$2:$D$6081,MATCH(E1918,$C$2:$C$6081,1)-1):INDEX($D$2:$D$6081,MATCH(E1918,$C$2:$C$6081,1)+1),INDEX($C$2:$C$6081,MATCH(E1918,$C$2:$C$6081,1)-1):INDEX($C$2:$C$6081,MATCH(E1918,$C$2:$C$6081,1)+1))</f>
        <v>6.651860600448504E-6</v>
      </c>
      <c r="H1918" s="122"/>
    </row>
    <row r="1919" spans="1:8" x14ac:dyDescent="0.2">
      <c r="A1919" s="123">
        <v>772.40560000000005</v>
      </c>
      <c r="B1919" s="123">
        <v>1.3183439E-5</v>
      </c>
      <c r="C1919" s="125">
        <v>391.49999999998897</v>
      </c>
      <c r="D1919" s="120">
        <f>FORECAST(C1919,INDEX($B$2:$B$2069,MATCH(C1919,$A$2:$A$2069,1)-1):INDEX($B$2:$B$2069,MATCH(C1919,$A$2:$A$2069,1)+1),INDEX($A$2:$A$2069,MATCH(C1919,$A$2:$A$2069,1)-1):INDEX($A$2:$A$2069,MATCH(C1919,$A$2:$A$2069,1)+1))</f>
        <v>5.7815952041730452E-6</v>
      </c>
      <c r="E1919" s="124">
        <v>583.19999999997799</v>
      </c>
      <c r="F1919" s="120">
        <f>FORECAST(E1919,INDEX($D$2:$D$6081,MATCH(E1919,$C$2:$C$6081,1)-1):INDEX($D$2:$D$6081,MATCH(E1919,$C$2:$C$6081,1)+1),INDEX($C$2:$C$6081,MATCH(E1919,$C$2:$C$6081,1)-1):INDEX($C$2:$C$6081,MATCH(E1919,$C$2:$C$6081,1)+1))</f>
        <v>6.6573304849689581E-6</v>
      </c>
      <c r="H1919" s="122"/>
    </row>
    <row r="1920" spans="1:8" x14ac:dyDescent="0.2">
      <c r="A1920" s="123">
        <v>772.64532999999994</v>
      </c>
      <c r="B1920" s="123">
        <v>1.321157E-5</v>
      </c>
      <c r="C1920" s="125">
        <v>391.599999999989</v>
      </c>
      <c r="D1920" s="120">
        <f>FORECAST(C1920,INDEX($B$2:$B$2069,MATCH(C1920,$A$2:$A$2069,1)-1):INDEX($B$2:$B$2069,MATCH(C1920,$A$2:$A$2069,1)+1),INDEX($A$2:$A$2069,MATCH(C1920,$A$2:$A$2069,1)-1):INDEX($A$2:$A$2069,MATCH(C1920,$A$2:$A$2069,1)+1))</f>
        <v>5.7770040200649366E-6</v>
      </c>
      <c r="E1920" s="135">
        <v>583.39999999997804</v>
      </c>
      <c r="F1920" s="120">
        <f>FORECAST(E1920,INDEX($D$2:$D$6081,MATCH(E1920,$C$2:$C$6081,1)-1):INDEX($D$2:$D$6081,MATCH(E1920,$C$2:$C$6081,1)+1),INDEX($C$2:$C$6081,MATCH(E1920,$C$2:$C$6081,1)-1):INDEX($C$2:$C$6081,MATCH(E1920,$C$2:$C$6081,1)+1))</f>
        <v>6.6628566975928182E-6</v>
      </c>
      <c r="H1920" s="122"/>
    </row>
    <row r="1921" spans="1:8" x14ac:dyDescent="0.2">
      <c r="A1921" s="123">
        <v>772.88499999999999</v>
      </c>
      <c r="B1921" s="123">
        <v>1.3242266000000001E-5</v>
      </c>
      <c r="C1921" s="125">
        <v>391.69999999998902</v>
      </c>
      <c r="D1921" s="120">
        <f>FORECAST(C1921,INDEX($B$2:$B$2069,MATCH(C1921,$A$2:$A$2069,1)-1):INDEX($B$2:$B$2069,MATCH(C1921,$A$2:$A$2069,1)+1),INDEX($A$2:$A$2069,MATCH(C1921,$A$2:$A$2069,1)-1):INDEX($A$2:$A$2069,MATCH(C1921,$A$2:$A$2069,1)+1))</f>
        <v>5.7724748255773299E-6</v>
      </c>
      <c r="E1921" s="124">
        <v>583.59999999997797</v>
      </c>
      <c r="F1921" s="120">
        <f>FORECAST(E1921,INDEX($D$2:$D$6081,MATCH(E1921,$C$2:$C$6081,1)-1):INDEX($D$2:$D$6081,MATCH(E1921,$C$2:$C$6081,1)+1),INDEX($C$2:$C$6081,MATCH(E1921,$C$2:$C$6081,1)-1):INDEX($C$2:$C$6081,MATCH(E1921,$C$2:$C$6081,1)+1))</f>
        <v>6.6685138068826889E-6</v>
      </c>
      <c r="H1921" s="122"/>
    </row>
    <row r="1922" spans="1:8" x14ac:dyDescent="0.2">
      <c r="A1922" s="123">
        <v>773.12463000000002</v>
      </c>
      <c r="B1922" s="123">
        <v>1.3275534999999999E-5</v>
      </c>
      <c r="C1922" s="125">
        <v>391.79999999998898</v>
      </c>
      <c r="D1922" s="120">
        <f>FORECAST(C1922,INDEX($B$2:$B$2069,MATCH(C1922,$A$2:$A$2069,1)-1):INDEX($B$2:$B$2069,MATCH(C1922,$A$2:$A$2069,1)+1),INDEX($A$2:$A$2069,MATCH(C1922,$A$2:$A$2069,1)-1):INDEX($A$2:$A$2069,MATCH(C1922,$A$2:$A$2069,1)+1))</f>
        <v>5.7679456310897265E-6</v>
      </c>
      <c r="E1922" s="135">
        <v>583.79999999997801</v>
      </c>
      <c r="F1922" s="120">
        <f>FORECAST(E1922,INDEX($D$2:$D$6081,MATCH(E1922,$C$2:$C$6081,1)-1):INDEX($D$2:$D$6081,MATCH(E1922,$C$2:$C$6081,1)+1),INDEX($C$2:$C$6081,MATCH(E1922,$C$2:$C$6081,1)-1):INDEX($C$2:$C$6081,MATCH(E1922,$C$2:$C$6081,1)+1))</f>
        <v>6.6744687110090623E-6</v>
      </c>
      <c r="H1922" s="122"/>
    </row>
    <row r="1923" spans="1:8" x14ac:dyDescent="0.2">
      <c r="A1923" s="123">
        <v>773.36419999999998</v>
      </c>
      <c r="B1923" s="123">
        <v>1.3304371999999999E-5</v>
      </c>
      <c r="C1923" s="125">
        <v>391.89999999998901</v>
      </c>
      <c r="D1923" s="120">
        <f>FORECAST(C1923,INDEX($B$2:$B$2069,MATCH(C1923,$A$2:$A$2069,1)-1):INDEX($B$2:$B$2069,MATCH(C1923,$A$2:$A$2069,1)+1),INDEX($A$2:$A$2069,MATCH(C1923,$A$2:$A$2069,1)-1):INDEX($A$2:$A$2069,MATCH(C1923,$A$2:$A$2069,1)+1))</f>
        <v>5.7634164366021198E-6</v>
      </c>
      <c r="E1923" s="124">
        <v>583.99999999997794</v>
      </c>
      <c r="F1923" s="120">
        <f>FORECAST(E1923,INDEX($D$2:$D$6081,MATCH(E1923,$C$2:$C$6081,1)-1):INDEX($D$2:$D$6081,MATCH(E1923,$C$2:$C$6081,1)+1),INDEX($C$2:$C$6081,MATCH(E1923,$C$2:$C$6081,1)-1):INDEX($C$2:$C$6081,MATCH(E1923,$C$2:$C$6081,1)+1))</f>
        <v>6.6801594327461058E-6</v>
      </c>
      <c r="H1923" s="122"/>
    </row>
    <row r="1924" spans="1:8" x14ac:dyDescent="0.2">
      <c r="A1924" s="123">
        <v>773.60371999999995</v>
      </c>
      <c r="B1924" s="123">
        <v>1.3332391E-5</v>
      </c>
      <c r="C1924" s="125">
        <v>391.99999999998897</v>
      </c>
      <c r="D1924" s="120">
        <f>FORECAST(C1924,INDEX($B$2:$B$2069,MATCH(C1924,$A$2:$A$2069,1)-1):INDEX($B$2:$B$2069,MATCH(C1924,$A$2:$A$2069,1)+1),INDEX($A$2:$A$2069,MATCH(C1924,$A$2:$A$2069,1)-1):INDEX($A$2:$A$2069,MATCH(C1924,$A$2:$A$2069,1)+1))</f>
        <v>5.7590291065952234E-6</v>
      </c>
      <c r="E1924" s="135">
        <v>584.19999999997799</v>
      </c>
      <c r="F1924" s="120">
        <f>FORECAST(E1924,INDEX($D$2:$D$6081,MATCH(E1924,$C$2:$C$6081,1)-1):INDEX($D$2:$D$6081,MATCH(E1924,$C$2:$C$6081,1)+1),INDEX($C$2:$C$6081,MATCH(E1924,$C$2:$C$6081,1)-1):INDEX($C$2:$C$6081,MATCH(E1924,$C$2:$C$6081,1)+1))</f>
        <v>6.685921485173683E-6</v>
      </c>
      <c r="H1924" s="122"/>
    </row>
    <row r="1925" spans="1:8" x14ac:dyDescent="0.2">
      <c r="A1925" s="123">
        <v>773.84317999999996</v>
      </c>
      <c r="B1925" s="123">
        <v>1.3358836E-5</v>
      </c>
      <c r="C1925" s="125">
        <v>392.099999999989</v>
      </c>
      <c r="D1925" s="120">
        <f>FORECAST(C1925,INDEX($B$2:$B$2069,MATCH(C1925,$A$2:$A$2069,1)-1):INDEX($B$2:$B$2069,MATCH(C1925,$A$2:$A$2069,1)+1),INDEX($A$2:$A$2069,MATCH(C1925,$A$2:$A$2069,1)-1):INDEX($A$2:$A$2069,MATCH(C1925,$A$2:$A$2069,1)+1))</f>
        <v>5.7545560365563669E-6</v>
      </c>
      <c r="E1925" s="124">
        <v>584.39999999997804</v>
      </c>
      <c r="F1925" s="120">
        <f>FORECAST(E1925,INDEX($D$2:$D$6081,MATCH(E1925,$C$2:$C$6081,1)-1):INDEX($D$2:$D$6081,MATCH(E1925,$C$2:$C$6081,1)+1),INDEX($C$2:$C$6081,MATCH(E1925,$C$2:$C$6081,1)-1):INDEX($C$2:$C$6081,MATCH(E1925,$C$2:$C$6081,1)+1))</f>
        <v>6.6916937333184758E-6</v>
      </c>
      <c r="H1925" s="122"/>
    </row>
    <row r="1926" spans="1:8" x14ac:dyDescent="0.2">
      <c r="A1926" s="123">
        <v>774.08259999999996</v>
      </c>
      <c r="B1926" s="123">
        <v>1.3381612E-5</v>
      </c>
      <c r="C1926" s="125">
        <v>392.19999999998902</v>
      </c>
      <c r="D1926" s="120">
        <f>FORECAST(C1926,INDEX($B$2:$B$2069,MATCH(C1926,$A$2:$A$2069,1)-1):INDEX($B$2:$B$2069,MATCH(C1926,$A$2:$A$2069,1)+1),INDEX($A$2:$A$2069,MATCH(C1926,$A$2:$A$2069,1)-1):INDEX($A$2:$A$2069,MATCH(C1926,$A$2:$A$2069,1)+1))</f>
        <v>5.7500829665175105E-6</v>
      </c>
      <c r="E1926" s="135">
        <v>584.59999999997797</v>
      </c>
      <c r="F1926" s="120">
        <f>FORECAST(E1926,INDEX($D$2:$D$6081,MATCH(E1926,$C$2:$C$6081,1)-1):INDEX($D$2:$D$6081,MATCH(E1926,$C$2:$C$6081,1)+1),INDEX($C$2:$C$6081,MATCH(E1926,$C$2:$C$6081,1)-1):INDEX($C$2:$C$6081,MATCH(E1926,$C$2:$C$6081,1)+1))</f>
        <v>6.6975330579537826E-6</v>
      </c>
      <c r="H1926" s="122"/>
    </row>
    <row r="1927" spans="1:8" x14ac:dyDescent="0.2">
      <c r="A1927" s="123">
        <v>774.32195999999999</v>
      </c>
      <c r="B1927" s="123">
        <v>1.3404247E-5</v>
      </c>
      <c r="C1927" s="125">
        <v>392.29999999998898</v>
      </c>
      <c r="D1927" s="120">
        <f>FORECAST(C1927,INDEX($B$2:$B$2069,MATCH(C1927,$A$2:$A$2069,1)-1):INDEX($B$2:$B$2069,MATCH(C1927,$A$2:$A$2069,1)+1),INDEX($A$2:$A$2069,MATCH(C1927,$A$2:$A$2069,1)-1):INDEX($A$2:$A$2069,MATCH(C1927,$A$2:$A$2069,1)+1))</f>
        <v>5.7465542405921745E-6</v>
      </c>
      <c r="E1927" s="124">
        <v>584.79999999997801</v>
      </c>
      <c r="F1927" s="120">
        <f>FORECAST(E1927,INDEX($D$2:$D$6081,MATCH(E1927,$C$2:$C$6081,1)-1):INDEX($D$2:$D$6081,MATCH(E1927,$C$2:$C$6081,1)+1),INDEX($C$2:$C$6081,MATCH(E1927,$C$2:$C$6081,1)-1):INDEX($C$2:$C$6081,MATCH(E1927,$C$2:$C$6081,1)+1))</f>
        <v>6.7036796170885547E-6</v>
      </c>
      <c r="H1927" s="122"/>
    </row>
    <row r="1928" spans="1:8" x14ac:dyDescent="0.2">
      <c r="A1928" s="123">
        <v>774.56125999999995</v>
      </c>
      <c r="B1928" s="123">
        <v>1.3425983E-5</v>
      </c>
      <c r="C1928" s="125">
        <v>392.39999999998901</v>
      </c>
      <c r="D1928" s="120">
        <f>FORECAST(C1928,INDEX($B$2:$B$2069,MATCH(C1928,$A$2:$A$2069,1)-1):INDEX($B$2:$B$2069,MATCH(C1928,$A$2:$A$2069,1)+1),INDEX($A$2:$A$2069,MATCH(C1928,$A$2:$A$2069,1)-1):INDEX($A$2:$A$2069,MATCH(C1928,$A$2:$A$2069,1)+1))</f>
        <v>5.7424331667685542E-6</v>
      </c>
      <c r="E1928" s="135">
        <v>584.99999999997794</v>
      </c>
      <c r="F1928" s="120">
        <f>FORECAST(E1928,INDEX($D$2:$D$6081,MATCH(E1928,$C$2:$C$6081,1)-1):INDEX($D$2:$D$6081,MATCH(E1928,$C$2:$C$6081,1)+1),INDEX($C$2:$C$6081,MATCH(E1928,$C$2:$C$6081,1)-1):INDEX($C$2:$C$6081,MATCH(E1928,$C$2:$C$6081,1)+1))</f>
        <v>6.7099553289376916E-6</v>
      </c>
      <c r="H1928" s="122"/>
    </row>
    <row r="1929" spans="1:8" x14ac:dyDescent="0.2">
      <c r="A1929" s="123">
        <v>774.80052000000001</v>
      </c>
      <c r="B1929" s="123">
        <v>1.3446900999999999E-5</v>
      </c>
      <c r="C1929" s="125">
        <v>392.49999999998897</v>
      </c>
      <c r="D1929" s="120">
        <f>FORECAST(C1929,INDEX($B$2:$B$2069,MATCH(C1929,$A$2:$A$2069,1)-1):INDEX($B$2:$B$2069,MATCH(C1929,$A$2:$A$2069,1)+1),INDEX($A$2:$A$2069,MATCH(C1929,$A$2:$A$2069,1)-1):INDEX($A$2:$A$2069,MATCH(C1929,$A$2:$A$2069,1)+1))</f>
        <v>5.7383120929449373E-6</v>
      </c>
      <c r="E1929" s="124">
        <v>585.19999999997799</v>
      </c>
      <c r="F1929" s="120">
        <f>FORECAST(E1929,INDEX($D$2:$D$6081,MATCH(E1929,$C$2:$C$6081,1)-1):INDEX($D$2:$D$6081,MATCH(E1929,$C$2:$C$6081,1)+1),INDEX($C$2:$C$6081,MATCH(E1929,$C$2:$C$6081,1)-1):INDEX($C$2:$C$6081,MATCH(E1929,$C$2:$C$6081,1)+1))</f>
        <v>6.7163868257529764E-6</v>
      </c>
      <c r="H1929" s="122"/>
    </row>
    <row r="1930" spans="1:8" x14ac:dyDescent="0.2">
      <c r="A1930" s="123">
        <v>775.03971999999999</v>
      </c>
      <c r="B1930" s="123">
        <v>1.3468964000000001E-5</v>
      </c>
      <c r="C1930" s="125">
        <v>392.599999999989</v>
      </c>
      <c r="D1930" s="120">
        <f>FORECAST(C1930,INDEX($B$2:$B$2069,MATCH(C1930,$A$2:$A$2069,1)-1):INDEX($B$2:$B$2069,MATCH(C1930,$A$2:$A$2069,1)+1),INDEX($A$2:$A$2069,MATCH(C1930,$A$2:$A$2069,1)-1):INDEX($A$2:$A$2069,MATCH(C1930,$A$2:$A$2069,1)+1))</f>
        <v>5.734891169646727E-6</v>
      </c>
      <c r="E1930" s="135">
        <v>585.39999999997804</v>
      </c>
      <c r="F1930" s="120">
        <f>FORECAST(E1930,INDEX($D$2:$D$6081,MATCH(E1930,$C$2:$C$6081,1)-1):INDEX($D$2:$D$6081,MATCH(E1930,$C$2:$C$6081,1)+1),INDEX($C$2:$C$6081,MATCH(E1930,$C$2:$C$6081,1)-1):INDEX($C$2:$C$6081,MATCH(E1930,$C$2:$C$6081,1)+1))</f>
        <v>6.7227619002322908E-6</v>
      </c>
      <c r="H1930" s="122"/>
    </row>
    <row r="1931" spans="1:8" x14ac:dyDescent="0.2">
      <c r="A1931" s="123">
        <v>775.27886999999998</v>
      </c>
      <c r="B1931" s="123">
        <v>1.3495900000000001E-5</v>
      </c>
      <c r="C1931" s="125">
        <v>392.69999999998902</v>
      </c>
      <c r="D1931" s="120">
        <f>FORECAST(C1931,INDEX($B$2:$B$2069,MATCH(C1931,$A$2:$A$2069,1)-1):INDEX($B$2:$B$2069,MATCH(C1931,$A$2:$A$2069,1)+1),INDEX($A$2:$A$2069,MATCH(C1931,$A$2:$A$2069,1)-1):INDEX($A$2:$A$2069,MATCH(C1931,$A$2:$A$2069,1)+1))</f>
        <v>5.7311904746787828E-6</v>
      </c>
      <c r="E1931" s="124">
        <v>585.59999999997797</v>
      </c>
      <c r="F1931" s="120">
        <f>FORECAST(E1931,INDEX($D$2:$D$6081,MATCH(E1931,$C$2:$C$6081,1)-1):INDEX($D$2:$D$6081,MATCH(E1931,$C$2:$C$6081,1)+1),INDEX($C$2:$C$6081,MATCH(E1931,$C$2:$C$6081,1)-1):INDEX($C$2:$C$6081,MATCH(E1931,$C$2:$C$6081,1)+1))</f>
        <v>6.7290793478006107E-6</v>
      </c>
      <c r="H1931" s="122"/>
    </row>
    <row r="1932" spans="1:8" x14ac:dyDescent="0.2">
      <c r="A1932" s="123">
        <v>775.51796999999999</v>
      </c>
      <c r="B1932" s="123">
        <v>1.3522935E-5</v>
      </c>
      <c r="C1932" s="125">
        <v>392.79999999998898</v>
      </c>
      <c r="D1932" s="120">
        <f>FORECAST(C1932,INDEX($B$2:$B$2069,MATCH(C1932,$A$2:$A$2069,1)-1):INDEX($B$2:$B$2069,MATCH(C1932,$A$2:$A$2069,1)+1),INDEX($A$2:$A$2069,MATCH(C1932,$A$2:$A$2069,1)-1):INDEX($A$2:$A$2069,MATCH(C1932,$A$2:$A$2069,1)+1))</f>
        <v>5.7274897797108403E-6</v>
      </c>
      <c r="E1932" s="135">
        <v>585.79999999997801</v>
      </c>
      <c r="F1932" s="120">
        <f>FORECAST(E1932,INDEX($D$2:$D$6081,MATCH(E1932,$C$2:$C$6081,1)-1):INDEX($D$2:$D$6081,MATCH(E1932,$C$2:$C$6081,1)+1),INDEX($C$2:$C$6081,MATCH(E1932,$C$2:$C$6081,1)-1):INDEX($C$2:$C$6081,MATCH(E1932,$C$2:$C$6081,1)+1))</f>
        <v>6.735481366365397E-6</v>
      </c>
      <c r="H1932" s="122"/>
    </row>
    <row r="1933" spans="1:8" x14ac:dyDescent="0.2">
      <c r="A1933" s="123">
        <v>775.75702000000001</v>
      </c>
      <c r="B1933" s="123">
        <v>1.3548314E-5</v>
      </c>
      <c r="C1933" s="125">
        <v>392.89999999998901</v>
      </c>
      <c r="D1933" s="120">
        <f>FORECAST(C1933,INDEX($B$2:$B$2069,MATCH(C1933,$A$2:$A$2069,1)-1):INDEX($B$2:$B$2069,MATCH(C1933,$A$2:$A$2069,1)+1),INDEX($A$2:$A$2069,MATCH(C1933,$A$2:$A$2069,1)-1):INDEX($A$2:$A$2069,MATCH(C1933,$A$2:$A$2069,1)+1))</f>
        <v>5.7230712071605896E-6</v>
      </c>
      <c r="E1933" s="124">
        <v>585.99999999997794</v>
      </c>
      <c r="F1933" s="120">
        <f>FORECAST(E1933,INDEX($D$2:$D$6081,MATCH(E1933,$C$2:$C$6081,1)-1):INDEX($D$2:$D$6081,MATCH(E1933,$C$2:$C$6081,1)+1),INDEX($C$2:$C$6081,MATCH(E1933,$C$2:$C$6081,1)-1):INDEX($C$2:$C$6081,MATCH(E1933,$C$2:$C$6081,1)+1))</f>
        <v>6.742276755503464E-6</v>
      </c>
      <c r="H1933" s="122"/>
    </row>
    <row r="1934" spans="1:8" x14ac:dyDescent="0.2">
      <c r="A1934" s="123">
        <v>775.99600999999996</v>
      </c>
      <c r="B1934" s="123">
        <v>1.3578319E-5</v>
      </c>
      <c r="C1934" s="125">
        <v>392.99999999998897</v>
      </c>
      <c r="D1934" s="120">
        <f>FORECAST(C1934,INDEX($B$2:$B$2069,MATCH(C1934,$A$2:$A$2069,1)-1):INDEX($B$2:$B$2069,MATCH(C1934,$A$2:$A$2069,1)+1),INDEX($A$2:$A$2069,MATCH(C1934,$A$2:$A$2069,1)-1):INDEX($A$2:$A$2069,MATCH(C1934,$A$2:$A$2069,1)+1))</f>
        <v>5.7190965724935092E-6</v>
      </c>
      <c r="E1934" s="135">
        <v>586.19999999997799</v>
      </c>
      <c r="F1934" s="120">
        <f>FORECAST(E1934,INDEX($D$2:$D$6081,MATCH(E1934,$C$2:$C$6081,1)-1):INDEX($D$2:$D$6081,MATCH(E1934,$C$2:$C$6081,1)+1),INDEX($C$2:$C$6081,MATCH(E1934,$C$2:$C$6081,1)-1):INDEX($C$2:$C$6081,MATCH(E1934,$C$2:$C$6081,1)+1))</f>
        <v>6.7495251744089208E-6</v>
      </c>
      <c r="H1934" s="122"/>
    </row>
    <row r="1935" spans="1:8" x14ac:dyDescent="0.2">
      <c r="A1935" s="123">
        <v>776.23495000000003</v>
      </c>
      <c r="B1935" s="123">
        <v>1.3608768999999999E-5</v>
      </c>
      <c r="C1935" s="125">
        <v>393.099999999989</v>
      </c>
      <c r="D1935" s="120">
        <f>FORECAST(C1935,INDEX($B$2:$B$2069,MATCH(C1935,$A$2:$A$2069,1)-1):INDEX($B$2:$B$2069,MATCH(C1935,$A$2:$A$2069,1)+1),INDEX($A$2:$A$2069,MATCH(C1935,$A$2:$A$2069,1)-1):INDEX($A$2:$A$2069,MATCH(C1935,$A$2:$A$2069,1)+1))</f>
        <v>5.7151219378264289E-6</v>
      </c>
      <c r="E1935" s="124">
        <v>586.39999999997804</v>
      </c>
      <c r="F1935" s="120">
        <f>FORECAST(E1935,INDEX($D$2:$D$6081,MATCH(E1935,$C$2:$C$6081,1)-1):INDEX($D$2:$D$6081,MATCH(E1935,$C$2:$C$6081,1)+1),INDEX($C$2:$C$6081,MATCH(E1935,$C$2:$C$6081,1)-1):INDEX($C$2:$C$6081,MATCH(E1935,$C$2:$C$6081,1)+1))</f>
        <v>6.7571255964557344E-6</v>
      </c>
      <c r="H1935" s="122"/>
    </row>
    <row r="1936" spans="1:8" x14ac:dyDescent="0.2">
      <c r="A1936" s="123">
        <v>776.47384</v>
      </c>
      <c r="B1936" s="123">
        <v>1.3640672E-5</v>
      </c>
      <c r="C1936" s="125">
        <v>393.19999999998902</v>
      </c>
      <c r="D1936" s="120">
        <f>FORECAST(C1936,INDEX($B$2:$B$2069,MATCH(C1936,$A$2:$A$2069,1)-1):INDEX($B$2:$B$2069,MATCH(C1936,$A$2:$A$2069,1)+1),INDEX($A$2:$A$2069,MATCH(C1936,$A$2:$A$2069,1)-1):INDEX($A$2:$A$2069,MATCH(C1936,$A$2:$A$2069,1)+1))</f>
        <v>5.7111473031593451E-6</v>
      </c>
      <c r="E1936" s="135">
        <v>586.59999999997797</v>
      </c>
      <c r="F1936" s="120">
        <f>FORECAST(E1936,INDEX($D$2:$D$6081,MATCH(E1936,$C$2:$C$6081,1)-1):INDEX($D$2:$D$6081,MATCH(E1936,$C$2:$C$6081,1)+1),INDEX($C$2:$C$6081,MATCH(E1936,$C$2:$C$6081,1)-1):INDEX($C$2:$C$6081,MATCH(E1936,$C$2:$C$6081,1)+1))</f>
        <v>6.7648091137100274E-6</v>
      </c>
      <c r="H1936" s="122"/>
    </row>
    <row r="1937" spans="1:8" x14ac:dyDescent="0.2">
      <c r="A1937" s="123">
        <v>776.71267999999998</v>
      </c>
      <c r="B1937" s="123">
        <v>1.3675485E-5</v>
      </c>
      <c r="C1937" s="125">
        <v>393.29999999998898</v>
      </c>
      <c r="D1937" s="120">
        <f>FORECAST(C1937,INDEX($B$2:$B$2069,MATCH(C1937,$A$2:$A$2069,1)-1):INDEX($B$2:$B$2069,MATCH(C1937,$A$2:$A$2069,1)+1),INDEX($A$2:$A$2069,MATCH(C1937,$A$2:$A$2069,1)-1):INDEX($A$2:$A$2069,MATCH(C1937,$A$2:$A$2069,1)+1))</f>
        <v>5.7078492095130511E-6</v>
      </c>
      <c r="E1937" s="124">
        <v>586.79999999997801</v>
      </c>
      <c r="F1937" s="120">
        <f>FORECAST(E1937,INDEX($D$2:$D$6081,MATCH(E1937,$C$2:$C$6081,1)-1):INDEX($D$2:$D$6081,MATCH(E1937,$C$2:$C$6081,1)+1),INDEX($C$2:$C$6081,MATCH(E1937,$C$2:$C$6081,1)-1):INDEX($C$2:$C$6081,MATCH(E1937,$C$2:$C$6081,1)+1))</f>
        <v>6.7721363226881526E-6</v>
      </c>
      <c r="H1937" s="122"/>
    </row>
    <row r="1938" spans="1:8" x14ac:dyDescent="0.2">
      <c r="A1938" s="123">
        <v>776.95146</v>
      </c>
      <c r="B1938" s="123">
        <v>1.3711941E-5</v>
      </c>
      <c r="C1938" s="125">
        <v>393.39999999998901</v>
      </c>
      <c r="D1938" s="120">
        <f>FORECAST(C1938,INDEX($B$2:$B$2069,MATCH(C1938,$A$2:$A$2069,1)-1):INDEX($B$2:$B$2069,MATCH(C1938,$A$2:$A$2069,1)+1),INDEX($A$2:$A$2069,MATCH(C1938,$A$2:$A$2069,1)-1):INDEX($A$2:$A$2069,MATCH(C1938,$A$2:$A$2069,1)+1))</f>
        <v>5.703966191710873E-6</v>
      </c>
      <c r="E1938" s="135">
        <v>586.99999999997794</v>
      </c>
      <c r="F1938" s="120">
        <f>FORECAST(E1938,INDEX($D$2:$D$6081,MATCH(E1938,$C$2:$C$6081,1)-1):INDEX($D$2:$D$6081,MATCH(E1938,$C$2:$C$6081,1)+1),INDEX($C$2:$C$6081,MATCH(E1938,$C$2:$C$6081,1)-1):INDEX($C$2:$C$6081,MATCH(E1938,$C$2:$C$6081,1)+1))</f>
        <v>6.7793945316429654E-6</v>
      </c>
      <c r="H1938" s="122"/>
    </row>
    <row r="1939" spans="1:8" x14ac:dyDescent="0.2">
      <c r="A1939" s="123">
        <v>777.19019000000003</v>
      </c>
      <c r="B1939" s="123">
        <v>1.3747188999999999E-5</v>
      </c>
      <c r="C1939" s="125">
        <v>393.49999999998897</v>
      </c>
      <c r="D1939" s="120">
        <f>FORECAST(C1939,INDEX($B$2:$B$2069,MATCH(C1939,$A$2:$A$2069,1)-1):INDEX($B$2:$B$2069,MATCH(C1939,$A$2:$A$2069,1)+1),INDEX($A$2:$A$2069,MATCH(C1939,$A$2:$A$2069,1)-1):INDEX($A$2:$A$2069,MATCH(C1939,$A$2:$A$2069,1)+1))</f>
        <v>5.7000831739086949E-6</v>
      </c>
      <c r="E1939" s="124">
        <v>587.19999999997799</v>
      </c>
      <c r="F1939" s="120">
        <f>FORECAST(E1939,INDEX($D$2:$D$6081,MATCH(E1939,$C$2:$C$6081,1)-1):INDEX($D$2:$D$6081,MATCH(E1939,$C$2:$C$6081,1)+1),INDEX($C$2:$C$6081,MATCH(E1939,$C$2:$C$6081,1)-1):INDEX($C$2:$C$6081,MATCH(E1939,$C$2:$C$6081,1)+1))</f>
        <v>6.7868119753346279E-6</v>
      </c>
      <c r="H1939" s="122"/>
    </row>
    <row r="1940" spans="1:8" x14ac:dyDescent="0.2">
      <c r="A1940" s="123">
        <v>777.42886999999996</v>
      </c>
      <c r="B1940" s="123">
        <v>1.3780351E-5</v>
      </c>
      <c r="C1940" s="125">
        <v>393.599999999989</v>
      </c>
      <c r="D1940" s="120">
        <f>FORECAST(C1940,INDEX($B$2:$B$2069,MATCH(C1940,$A$2:$A$2069,1)-1):INDEX($B$2:$B$2069,MATCH(C1940,$A$2:$A$2069,1)+1),INDEX($A$2:$A$2069,MATCH(C1940,$A$2:$A$2069,1)-1):INDEX($A$2:$A$2069,MATCH(C1940,$A$2:$A$2069,1)+1))</f>
        <v>5.6965525889732563E-6</v>
      </c>
      <c r="E1940" s="135">
        <v>587.39999999997804</v>
      </c>
      <c r="F1940" s="120">
        <f>FORECAST(E1940,INDEX($D$2:$D$6081,MATCH(E1940,$C$2:$C$6081,1)-1):INDEX($D$2:$D$6081,MATCH(E1940,$C$2:$C$6081,1)+1),INDEX($C$2:$C$6081,MATCH(E1940,$C$2:$C$6081,1)-1):INDEX($C$2:$C$6081,MATCH(E1940,$C$2:$C$6081,1)+1))</f>
        <v>6.7943527032844724E-6</v>
      </c>
      <c r="H1940" s="122"/>
    </row>
    <row r="1941" spans="1:8" x14ac:dyDescent="0.2">
      <c r="A1941" s="123">
        <v>777.66750000000002</v>
      </c>
      <c r="B1941" s="123">
        <v>1.3806074E-5</v>
      </c>
      <c r="C1941" s="125">
        <v>393.69999999998902</v>
      </c>
      <c r="D1941" s="120">
        <f>FORECAST(C1941,INDEX($B$2:$B$2069,MATCH(C1941,$A$2:$A$2069,1)-1):INDEX($B$2:$B$2069,MATCH(C1941,$A$2:$A$2069,1)+1),INDEX($A$2:$A$2069,MATCH(C1941,$A$2:$A$2069,1)-1):INDEX($A$2:$A$2069,MATCH(C1941,$A$2:$A$2069,1)+1))</f>
        <v>5.6929880985014073E-6</v>
      </c>
      <c r="E1941" s="124">
        <v>587.59999999997797</v>
      </c>
      <c r="F1941" s="120">
        <f>FORECAST(E1941,INDEX($D$2:$D$6081,MATCH(E1941,$C$2:$C$6081,1)-1):INDEX($D$2:$D$6081,MATCH(E1941,$C$2:$C$6081,1)+1),INDEX($C$2:$C$6081,MATCH(E1941,$C$2:$C$6081,1)-1):INDEX($C$2:$C$6081,MATCH(E1941,$C$2:$C$6081,1)+1))</f>
        <v>6.8019355753874236E-6</v>
      </c>
      <c r="H1941" s="122"/>
    </row>
    <row r="1942" spans="1:8" x14ac:dyDescent="0.2">
      <c r="A1942" s="123">
        <v>777.90607</v>
      </c>
      <c r="B1942" s="123">
        <v>1.3826395E-5</v>
      </c>
      <c r="C1942" s="125">
        <v>393.79999999998898</v>
      </c>
      <c r="D1942" s="120">
        <f>FORECAST(C1942,INDEX($B$2:$B$2069,MATCH(C1942,$A$2:$A$2069,1)-1):INDEX($B$2:$B$2069,MATCH(C1942,$A$2:$A$2069,1)+1),INDEX($A$2:$A$2069,MATCH(C1942,$A$2:$A$2069,1)-1):INDEX($A$2:$A$2069,MATCH(C1942,$A$2:$A$2069,1)+1))</f>
        <v>5.68942360802956E-6</v>
      </c>
      <c r="E1942" s="135">
        <v>587.79999999997801</v>
      </c>
      <c r="F1942" s="120">
        <f>FORECAST(E1942,INDEX($D$2:$D$6081,MATCH(E1942,$C$2:$C$6081,1)-1):INDEX($D$2:$D$6081,MATCH(E1942,$C$2:$C$6081,1)+1),INDEX($C$2:$C$6081,MATCH(E1942,$C$2:$C$6081,1)-1):INDEX($C$2:$C$6081,MATCH(E1942,$C$2:$C$6081,1)+1))</f>
        <v>6.8096435127373857E-6</v>
      </c>
      <c r="H1942" s="122"/>
    </row>
    <row r="1943" spans="1:8" x14ac:dyDescent="0.2">
      <c r="A1943" s="123">
        <v>778.14459999999997</v>
      </c>
      <c r="B1943" s="123">
        <v>1.3844700999999999E-5</v>
      </c>
      <c r="C1943" s="125">
        <v>393.89999999998901</v>
      </c>
      <c r="D1943" s="120">
        <f>FORECAST(C1943,INDEX($B$2:$B$2069,MATCH(C1943,$A$2:$A$2069,1)-1):INDEX($B$2:$B$2069,MATCH(C1943,$A$2:$A$2069,1)+1),INDEX($A$2:$A$2069,MATCH(C1943,$A$2:$A$2069,1)-1):INDEX($A$2:$A$2069,MATCH(C1943,$A$2:$A$2069,1)+1))</f>
        <v>5.6855431851555401E-6</v>
      </c>
      <c r="E1943" s="124">
        <v>587.99999999997794</v>
      </c>
      <c r="F1943" s="120">
        <f>FORECAST(E1943,INDEX($D$2:$D$6081,MATCH(E1943,$C$2:$C$6081,1)-1):INDEX($D$2:$D$6081,MATCH(E1943,$C$2:$C$6081,1)+1),INDEX($C$2:$C$6081,MATCH(E1943,$C$2:$C$6081,1)-1):INDEX($C$2:$C$6081,MATCH(E1943,$C$2:$C$6081,1)+1))</f>
        <v>6.8176288068273668E-6</v>
      </c>
      <c r="H1943" s="122"/>
    </row>
    <row r="1944" spans="1:8" x14ac:dyDescent="0.2">
      <c r="A1944" s="123">
        <v>778.38306999999998</v>
      </c>
      <c r="B1944" s="123">
        <v>1.3864722999999999E-5</v>
      </c>
      <c r="C1944" s="125">
        <v>393.99999999998897</v>
      </c>
      <c r="D1944" s="120">
        <f>FORECAST(C1944,INDEX($B$2:$B$2069,MATCH(C1944,$A$2:$A$2069,1)-1):INDEX($B$2:$B$2069,MATCH(C1944,$A$2:$A$2069,1)+1),INDEX($A$2:$A$2069,MATCH(C1944,$A$2:$A$2069,1)-1):INDEX($A$2:$A$2069,MATCH(C1944,$A$2:$A$2069,1)+1))</f>
        <v>5.6817831300363783E-6</v>
      </c>
      <c r="E1944" s="135">
        <v>588.19999999997799</v>
      </c>
      <c r="F1944" s="120">
        <f>FORECAST(E1944,INDEX($D$2:$D$6081,MATCH(E1944,$C$2:$C$6081,1)-1):INDEX($D$2:$D$6081,MATCH(E1944,$C$2:$C$6081,1)+1),INDEX($C$2:$C$6081,MATCH(E1944,$C$2:$C$6081,1)-1):INDEX($C$2:$C$6081,MATCH(E1944,$C$2:$C$6081,1)+1))</f>
        <v>6.8256254872324362E-6</v>
      </c>
      <c r="H1944" s="122"/>
    </row>
    <row r="1945" spans="1:8" x14ac:dyDescent="0.2">
      <c r="A1945" s="123">
        <v>778.62148000000002</v>
      </c>
      <c r="B1945" s="123">
        <v>1.3888E-5</v>
      </c>
      <c r="C1945" s="125">
        <v>394.099999999989</v>
      </c>
      <c r="D1945" s="120">
        <f>FORECAST(C1945,INDEX($B$2:$B$2069,MATCH(C1945,$A$2:$A$2069,1)-1):INDEX($B$2:$B$2069,MATCH(C1945,$A$2:$A$2069,1)+1),INDEX($A$2:$A$2069,MATCH(C1945,$A$2:$A$2069,1)-1):INDEX($A$2:$A$2069,MATCH(C1945,$A$2:$A$2069,1)+1))</f>
        <v>5.6780230749172166E-6</v>
      </c>
      <c r="E1945" s="124">
        <v>588.39999999997804</v>
      </c>
      <c r="F1945" s="120">
        <f>FORECAST(E1945,INDEX($D$2:$D$6081,MATCH(E1945,$C$2:$C$6081,1)-1):INDEX($D$2:$D$6081,MATCH(E1945,$C$2:$C$6081,1)+1),INDEX($C$2:$C$6081,MATCH(E1945,$C$2:$C$6081,1)-1):INDEX($C$2:$C$6081,MATCH(E1945,$C$2:$C$6081,1)+1))</f>
        <v>6.8336584977981702E-6</v>
      </c>
      <c r="H1945" s="122"/>
    </row>
    <row r="1946" spans="1:8" x14ac:dyDescent="0.2">
      <c r="A1946" s="123">
        <v>778.85985000000005</v>
      </c>
      <c r="B1946" s="123">
        <v>1.3912449E-5</v>
      </c>
      <c r="C1946" s="125">
        <v>394.19999999998902</v>
      </c>
      <c r="D1946" s="120">
        <f>FORECAST(C1946,INDEX($B$2:$B$2069,MATCH(C1946,$A$2:$A$2069,1)-1):INDEX($B$2:$B$2069,MATCH(C1946,$A$2:$A$2069,1)+1),INDEX($A$2:$A$2069,MATCH(C1946,$A$2:$A$2069,1)-1):INDEX($A$2:$A$2069,MATCH(C1946,$A$2:$A$2069,1)+1))</f>
        <v>5.6742630197980531E-6</v>
      </c>
      <c r="E1946" s="135">
        <v>588.59999999997797</v>
      </c>
      <c r="F1946" s="120">
        <f>FORECAST(E1946,INDEX($D$2:$D$6081,MATCH(E1946,$C$2:$C$6081,1)-1):INDEX($D$2:$D$6081,MATCH(E1946,$C$2:$C$6081,1)+1),INDEX($C$2:$C$6081,MATCH(E1946,$C$2:$C$6081,1)-1):INDEX($C$2:$C$6081,MATCH(E1946,$C$2:$C$6081,1)+1))</f>
        <v>6.8415312621460214E-6</v>
      </c>
      <c r="H1946" s="122"/>
    </row>
    <row r="1947" spans="1:8" x14ac:dyDescent="0.2">
      <c r="A1947" s="123">
        <v>779.09816000000001</v>
      </c>
      <c r="B1947" s="123">
        <v>1.394193E-5</v>
      </c>
      <c r="C1947" s="125">
        <v>394.29999999998898</v>
      </c>
      <c r="D1947" s="120">
        <f>FORECAST(C1947,INDEX($B$2:$B$2069,MATCH(C1947,$A$2:$A$2069,1)-1):INDEX($B$2:$B$2069,MATCH(C1947,$A$2:$A$2069,1)+1),INDEX($A$2:$A$2069,MATCH(C1947,$A$2:$A$2069,1)-1):INDEX($A$2:$A$2069,MATCH(C1947,$A$2:$A$2069,1)+1))</f>
        <v>5.6692423078537263E-6</v>
      </c>
      <c r="E1947" s="124">
        <v>588.79999999997801</v>
      </c>
      <c r="F1947" s="120">
        <f>FORECAST(E1947,INDEX($D$2:$D$6081,MATCH(E1947,$C$2:$C$6081,1)-1):INDEX($D$2:$D$6081,MATCH(E1947,$C$2:$C$6081,1)+1),INDEX($C$2:$C$6081,MATCH(E1947,$C$2:$C$6081,1)-1):INDEX($C$2:$C$6081,MATCH(E1947,$C$2:$C$6081,1)+1))</f>
        <v>6.8496824392174395E-6</v>
      </c>
      <c r="H1947" s="122"/>
    </row>
    <row r="1948" spans="1:8" x14ac:dyDescent="0.2">
      <c r="A1948" s="123">
        <v>779.33641999999998</v>
      </c>
      <c r="B1948" s="123">
        <v>1.3969934E-5</v>
      </c>
      <c r="C1948" s="125">
        <v>394.39999999998901</v>
      </c>
      <c r="D1948" s="120">
        <f>FORECAST(C1948,INDEX($B$2:$B$2069,MATCH(C1948,$A$2:$A$2069,1)-1):INDEX($B$2:$B$2069,MATCH(C1948,$A$2:$A$2069,1)+1),INDEX($A$2:$A$2069,MATCH(C1948,$A$2:$A$2069,1)-1):INDEX($A$2:$A$2069,MATCH(C1948,$A$2:$A$2069,1)+1))</f>
        <v>5.6650653660620038E-6</v>
      </c>
      <c r="E1948" s="135">
        <v>588.99999999997794</v>
      </c>
      <c r="F1948" s="120">
        <f>FORECAST(E1948,INDEX($D$2:$D$6081,MATCH(E1948,$C$2:$C$6081,1)-1):INDEX($D$2:$D$6081,MATCH(E1948,$C$2:$C$6081,1)+1),INDEX($C$2:$C$6081,MATCH(E1948,$C$2:$C$6081,1)-1):INDEX($C$2:$C$6081,MATCH(E1948,$C$2:$C$6081,1)+1))</f>
        <v>6.8578250296895033E-6</v>
      </c>
      <c r="H1948" s="122"/>
    </row>
    <row r="1949" spans="1:8" x14ac:dyDescent="0.2">
      <c r="A1949" s="123">
        <v>779.57462999999996</v>
      </c>
      <c r="B1949" s="123">
        <v>1.3997602999999999E-5</v>
      </c>
      <c r="C1949" s="125">
        <v>394.49999999998897</v>
      </c>
      <c r="D1949" s="120">
        <f>FORECAST(C1949,INDEX($B$2:$B$2069,MATCH(C1949,$A$2:$A$2069,1)-1):INDEX($B$2:$B$2069,MATCH(C1949,$A$2:$A$2069,1)+1),INDEX($A$2:$A$2069,MATCH(C1949,$A$2:$A$2069,1)-1):INDEX($A$2:$A$2069,MATCH(C1949,$A$2:$A$2069,1)+1))</f>
        <v>5.6608884242702846E-6</v>
      </c>
      <c r="E1949" s="124">
        <v>589.19999999997799</v>
      </c>
      <c r="F1949" s="120">
        <f>FORECAST(E1949,INDEX($D$2:$D$6081,MATCH(E1949,$C$2:$C$6081,1)-1):INDEX($D$2:$D$6081,MATCH(E1949,$C$2:$C$6081,1)+1),INDEX($C$2:$C$6081,MATCH(E1949,$C$2:$C$6081,1)-1):INDEX($C$2:$C$6081,MATCH(E1949,$C$2:$C$6081,1)+1))</f>
        <v>6.8659189816905528E-6</v>
      </c>
      <c r="H1949" s="122"/>
    </row>
    <row r="1950" spans="1:8" x14ac:dyDescent="0.2">
      <c r="A1950" s="123">
        <v>779.81278999999995</v>
      </c>
      <c r="B1950" s="123">
        <v>1.4024474E-5</v>
      </c>
      <c r="C1950" s="125">
        <v>394.599999999989</v>
      </c>
      <c r="D1950" s="120">
        <f>FORECAST(C1950,INDEX($B$2:$B$2069,MATCH(C1950,$A$2:$A$2069,1)-1):INDEX($B$2:$B$2069,MATCH(C1950,$A$2:$A$2069,1)+1),INDEX($A$2:$A$2069,MATCH(C1950,$A$2:$A$2069,1)-1):INDEX($A$2:$A$2069,MATCH(C1950,$A$2:$A$2069,1)+1))</f>
        <v>5.6572482829503517E-6</v>
      </c>
      <c r="E1950" s="135">
        <v>589.39999999997804</v>
      </c>
      <c r="F1950" s="120">
        <f>FORECAST(E1950,INDEX($D$2:$D$6081,MATCH(E1950,$C$2:$C$6081,1)-1):INDEX($D$2:$D$6081,MATCH(E1950,$C$2:$C$6081,1)+1),INDEX($C$2:$C$6081,MATCH(E1950,$C$2:$C$6081,1)-1):INDEX($C$2:$C$6081,MATCH(E1950,$C$2:$C$6081,1)+1))</f>
        <v>6.8739146168433314E-6</v>
      </c>
      <c r="H1950" s="122"/>
    </row>
    <row r="1951" spans="1:8" x14ac:dyDescent="0.2">
      <c r="A1951" s="123">
        <v>780.05088999999998</v>
      </c>
      <c r="B1951" s="123">
        <v>1.4054013E-5</v>
      </c>
      <c r="C1951" s="125">
        <v>394.69999999998902</v>
      </c>
      <c r="D1951" s="120">
        <f>FORECAST(C1951,INDEX($B$2:$B$2069,MATCH(C1951,$A$2:$A$2069,1)-1):INDEX($B$2:$B$2069,MATCH(C1951,$A$2:$A$2069,1)+1),INDEX($A$2:$A$2069,MATCH(C1951,$A$2:$A$2069,1)-1):INDEX($A$2:$A$2069,MATCH(C1951,$A$2:$A$2069,1)+1))</f>
        <v>5.6531190181188992E-6</v>
      </c>
      <c r="E1951" s="124">
        <v>589.59999999997797</v>
      </c>
      <c r="F1951" s="120">
        <f>FORECAST(E1951,INDEX($D$2:$D$6081,MATCH(E1951,$C$2:$C$6081,1)-1):INDEX($D$2:$D$6081,MATCH(E1951,$C$2:$C$6081,1)+1),INDEX($C$2:$C$6081,MATCH(E1951,$C$2:$C$6081,1)-1):INDEX($C$2:$C$6081,MATCH(E1951,$C$2:$C$6081,1)+1))</f>
        <v>6.8818457338073957E-6</v>
      </c>
      <c r="H1951" s="122"/>
    </row>
    <row r="1952" spans="1:8" x14ac:dyDescent="0.2">
      <c r="A1952" s="123">
        <v>780.28895</v>
      </c>
      <c r="B1952" s="123">
        <v>1.4089976E-5</v>
      </c>
      <c r="C1952" s="125">
        <v>394.79999999998898</v>
      </c>
      <c r="D1952" s="120">
        <f>FORECAST(C1952,INDEX($B$2:$B$2069,MATCH(C1952,$A$2:$A$2069,1)-1):INDEX($B$2:$B$2069,MATCH(C1952,$A$2:$A$2069,1)+1),INDEX($A$2:$A$2069,MATCH(C1952,$A$2:$A$2069,1)-1):INDEX($A$2:$A$2069,MATCH(C1952,$A$2:$A$2069,1)+1))</f>
        <v>5.64898975328745E-6</v>
      </c>
      <c r="E1952" s="135">
        <v>589.79999999997801</v>
      </c>
      <c r="F1952" s="120">
        <f>FORECAST(E1952,INDEX($D$2:$D$6081,MATCH(E1952,$C$2:$C$6081,1)-1):INDEX($D$2:$D$6081,MATCH(E1952,$C$2:$C$6081,1)+1),INDEX($C$2:$C$6081,MATCH(E1952,$C$2:$C$6081,1)-1):INDEX($C$2:$C$6081,MATCH(E1952,$C$2:$C$6081,1)+1))</f>
        <v>6.8898886970981447E-6</v>
      </c>
      <c r="H1952" s="122"/>
    </row>
    <row r="1953" spans="1:8" x14ac:dyDescent="0.2">
      <c r="A1953" s="123">
        <v>780.52695000000006</v>
      </c>
      <c r="B1953" s="123">
        <v>1.4121934000000001E-5</v>
      </c>
      <c r="C1953" s="125">
        <v>394.89999999998901</v>
      </c>
      <c r="D1953" s="120">
        <f>FORECAST(C1953,INDEX($B$2:$B$2069,MATCH(C1953,$A$2:$A$2069,1)-1):INDEX($B$2:$B$2069,MATCH(C1953,$A$2:$A$2069,1)+1),INDEX($A$2:$A$2069,MATCH(C1953,$A$2:$A$2069,1)-1):INDEX($A$2:$A$2069,MATCH(C1953,$A$2:$A$2069,1)+1))</f>
        <v>5.645347395077158E-6</v>
      </c>
      <c r="E1953" s="124">
        <v>589.99999999997794</v>
      </c>
      <c r="F1953" s="120">
        <f>FORECAST(E1953,INDEX($D$2:$D$6081,MATCH(E1953,$C$2:$C$6081,1)-1):INDEX($D$2:$D$6081,MATCH(E1953,$C$2:$C$6081,1)+1),INDEX($C$2:$C$6081,MATCH(E1953,$C$2:$C$6081,1)-1):INDEX($C$2:$C$6081,MATCH(E1953,$C$2:$C$6081,1)+1))</f>
        <v>6.8981879848189452E-6</v>
      </c>
      <c r="H1953" s="122"/>
    </row>
    <row r="1954" spans="1:8" x14ac:dyDescent="0.2">
      <c r="A1954" s="123">
        <v>780.76490000000001</v>
      </c>
      <c r="B1954" s="123">
        <v>1.4154321E-5</v>
      </c>
      <c r="C1954" s="125">
        <v>394.99999999998897</v>
      </c>
      <c r="D1954" s="120">
        <f>FORECAST(C1954,INDEX($B$2:$B$2069,MATCH(C1954,$A$2:$A$2069,1)-1):INDEX($B$2:$B$2069,MATCH(C1954,$A$2:$A$2069,1)+1),INDEX($A$2:$A$2069,MATCH(C1954,$A$2:$A$2069,1)-1):INDEX($A$2:$A$2069,MATCH(C1954,$A$2:$A$2069,1)+1))</f>
        <v>5.6415757652374136E-6</v>
      </c>
      <c r="E1954" s="135">
        <v>590.19999999997799</v>
      </c>
      <c r="F1954" s="120">
        <f>FORECAST(E1954,INDEX($D$2:$D$6081,MATCH(E1954,$C$2:$C$6081,1)-1):INDEX($D$2:$D$6081,MATCH(E1954,$C$2:$C$6081,1)+1),INDEX($C$2:$C$6081,MATCH(E1954,$C$2:$C$6081,1)-1):INDEX($C$2:$C$6081,MATCH(E1954,$C$2:$C$6081,1)+1))</f>
        <v>6.9062302344054893E-6</v>
      </c>
      <c r="H1954" s="122"/>
    </row>
    <row r="1955" spans="1:8" x14ac:dyDescent="0.2">
      <c r="A1955" s="123">
        <v>781.00279</v>
      </c>
      <c r="B1955" s="123">
        <v>1.4182481999999999E-5</v>
      </c>
      <c r="C1955" s="125">
        <v>395.099999999989</v>
      </c>
      <c r="D1955" s="120">
        <f>FORECAST(C1955,INDEX($B$2:$B$2069,MATCH(C1955,$A$2:$A$2069,1)-1):INDEX($B$2:$B$2069,MATCH(C1955,$A$2:$A$2069,1)+1),INDEX($A$2:$A$2069,MATCH(C1955,$A$2:$A$2069,1)-1):INDEX($A$2:$A$2069,MATCH(C1955,$A$2:$A$2069,1)+1))</f>
        <v>5.6378041353976692E-6</v>
      </c>
      <c r="E1955" s="124">
        <v>590.39999999997804</v>
      </c>
      <c r="F1955" s="120">
        <f>FORECAST(E1955,INDEX($D$2:$D$6081,MATCH(E1955,$C$2:$C$6081,1)-1):INDEX($D$2:$D$6081,MATCH(E1955,$C$2:$C$6081,1)+1),INDEX($C$2:$C$6081,MATCH(E1955,$C$2:$C$6081,1)-1):INDEX($C$2:$C$6081,MATCH(E1955,$C$2:$C$6081,1)+1))</f>
        <v>6.9144234471231419E-6</v>
      </c>
      <c r="H1955" s="122"/>
    </row>
    <row r="1956" spans="1:8" x14ac:dyDescent="0.2">
      <c r="A1956" s="123">
        <v>781.24063999999998</v>
      </c>
      <c r="B1956" s="123">
        <v>1.4206912000000001E-5</v>
      </c>
      <c r="C1956" s="125">
        <v>395.19999999998902</v>
      </c>
      <c r="D1956" s="120">
        <f>FORECAST(C1956,INDEX($B$2:$B$2069,MATCH(C1956,$A$2:$A$2069,1)-1):INDEX($B$2:$B$2069,MATCH(C1956,$A$2:$A$2069,1)+1),INDEX($A$2:$A$2069,MATCH(C1956,$A$2:$A$2069,1)-1):INDEX($A$2:$A$2069,MATCH(C1956,$A$2:$A$2069,1)+1))</f>
        <v>5.6343200839325974E-6</v>
      </c>
      <c r="E1956" s="135">
        <v>590.59999999997797</v>
      </c>
      <c r="F1956" s="120">
        <f>FORECAST(E1956,INDEX($D$2:$D$6081,MATCH(E1956,$C$2:$C$6081,1)-1):INDEX($D$2:$D$6081,MATCH(E1956,$C$2:$C$6081,1)+1),INDEX($C$2:$C$6081,MATCH(E1956,$C$2:$C$6081,1)-1):INDEX($C$2:$C$6081,MATCH(E1956,$C$2:$C$6081,1)+1))</f>
        <v>6.9225845623818604E-6</v>
      </c>
      <c r="H1956" s="122"/>
    </row>
    <row r="1957" spans="1:8" x14ac:dyDescent="0.2">
      <c r="A1957" s="123">
        <v>781.47843</v>
      </c>
      <c r="B1957" s="123">
        <v>1.423429E-5</v>
      </c>
      <c r="C1957" s="125">
        <v>395.29999999998898</v>
      </c>
      <c r="D1957" s="120">
        <f>FORECAST(C1957,INDEX($B$2:$B$2069,MATCH(C1957,$A$2:$A$2069,1)-1):INDEX($B$2:$B$2069,MATCH(C1957,$A$2:$A$2069,1)+1),INDEX($A$2:$A$2069,MATCH(C1957,$A$2:$A$2069,1)-1):INDEX($A$2:$A$2069,MATCH(C1957,$A$2:$A$2069,1)+1))</f>
        <v>5.6306442843692624E-6</v>
      </c>
      <c r="E1957" s="124">
        <v>590.79999999997801</v>
      </c>
      <c r="F1957" s="120">
        <f>FORECAST(E1957,INDEX($D$2:$D$6081,MATCH(E1957,$C$2:$C$6081,1)-1):INDEX($D$2:$D$6081,MATCH(E1957,$C$2:$C$6081,1)+1),INDEX($C$2:$C$6081,MATCH(E1957,$C$2:$C$6081,1)-1):INDEX($C$2:$C$6081,MATCH(E1957,$C$2:$C$6081,1)+1))</f>
        <v>6.9306756537806892E-6</v>
      </c>
      <c r="H1957" s="122"/>
    </row>
    <row r="1958" spans="1:8" x14ac:dyDescent="0.2">
      <c r="A1958" s="123">
        <v>781.71617000000003</v>
      </c>
      <c r="B1958" s="123">
        <v>1.4261197999999999E-5</v>
      </c>
      <c r="C1958" s="125">
        <v>395.39999999998901</v>
      </c>
      <c r="D1958" s="120">
        <f>FORECAST(C1958,INDEX($B$2:$B$2069,MATCH(C1958,$A$2:$A$2069,1)-1):INDEX($B$2:$B$2069,MATCH(C1958,$A$2:$A$2069,1)+1),INDEX($A$2:$A$2069,MATCH(C1958,$A$2:$A$2069,1)-1):INDEX($A$2:$A$2069,MATCH(C1958,$A$2:$A$2069,1)+1))</f>
        <v>5.6269684848059274E-6</v>
      </c>
      <c r="E1958" s="135">
        <v>590.99999999997794</v>
      </c>
      <c r="F1958" s="120">
        <f>FORECAST(E1958,INDEX($D$2:$D$6081,MATCH(E1958,$C$2:$C$6081,1)-1):INDEX($D$2:$D$6081,MATCH(E1958,$C$2:$C$6081,1)+1),INDEX($C$2:$C$6081,MATCH(E1958,$C$2:$C$6081,1)-1):INDEX($C$2:$C$6081,MATCH(E1958,$C$2:$C$6081,1)+1))</f>
        <v>6.9383851178450175E-6</v>
      </c>
      <c r="H1958" s="122"/>
    </row>
    <row r="1959" spans="1:8" x14ac:dyDescent="0.2">
      <c r="A1959" s="123">
        <v>781.95385999999996</v>
      </c>
      <c r="B1959" s="123">
        <v>1.4294291E-5</v>
      </c>
      <c r="C1959" s="125">
        <v>395.49999999998897</v>
      </c>
      <c r="D1959" s="120">
        <f>FORECAST(C1959,INDEX($B$2:$B$2069,MATCH(C1959,$A$2:$A$2069,1)-1):INDEX($B$2:$B$2069,MATCH(C1959,$A$2:$A$2069,1)+1),INDEX($A$2:$A$2069,MATCH(C1959,$A$2:$A$2069,1)-1):INDEX($A$2:$A$2069,MATCH(C1959,$A$2:$A$2069,1)+1))</f>
        <v>5.6232926852425924E-6</v>
      </c>
      <c r="E1959" s="124">
        <v>591.19999999997799</v>
      </c>
      <c r="F1959" s="120">
        <f>FORECAST(E1959,INDEX($D$2:$D$6081,MATCH(E1959,$C$2:$C$6081,1)-1):INDEX($D$2:$D$6081,MATCH(E1959,$C$2:$C$6081,1)+1),INDEX($C$2:$C$6081,MATCH(E1959,$C$2:$C$6081,1)-1):INDEX($C$2:$C$6081,MATCH(E1959,$C$2:$C$6081,1)+1))</f>
        <v>6.9457785321420933E-6</v>
      </c>
      <c r="H1959" s="122"/>
    </row>
    <row r="1960" spans="1:8" x14ac:dyDescent="0.2">
      <c r="A1960" s="123">
        <v>782.19150000000002</v>
      </c>
      <c r="B1960" s="123">
        <v>1.4327463999999999E-5</v>
      </c>
      <c r="C1960" s="125">
        <v>395.599999999989</v>
      </c>
      <c r="D1960" s="120">
        <f>FORECAST(C1960,INDEX($B$2:$B$2069,MATCH(C1960,$A$2:$A$2069,1)-1):INDEX($B$2:$B$2069,MATCH(C1960,$A$2:$A$2069,1)+1),INDEX($A$2:$A$2069,MATCH(C1960,$A$2:$A$2069,1)-1):INDEX($A$2:$A$2069,MATCH(C1960,$A$2:$A$2069,1)+1))</f>
        <v>5.6189204893583091E-6</v>
      </c>
      <c r="E1960" s="135">
        <v>591.39999999997804</v>
      </c>
      <c r="F1960" s="120">
        <f>FORECAST(E1960,INDEX($D$2:$D$6081,MATCH(E1960,$C$2:$C$6081,1)-1):INDEX($D$2:$D$6081,MATCH(E1960,$C$2:$C$6081,1)+1),INDEX($C$2:$C$6081,MATCH(E1960,$C$2:$C$6081,1)-1):INDEX($C$2:$C$6081,MATCH(E1960,$C$2:$C$6081,1)+1))</f>
        <v>6.9529844954823263E-6</v>
      </c>
      <c r="H1960" s="122"/>
    </row>
    <row r="1961" spans="1:8" x14ac:dyDescent="0.2">
      <c r="A1961" s="123">
        <v>782.42908</v>
      </c>
      <c r="B1961" s="123">
        <v>1.4362076E-5</v>
      </c>
      <c r="C1961" s="125">
        <v>395.69999999998902</v>
      </c>
      <c r="D1961" s="120">
        <f>FORECAST(C1961,INDEX($B$2:$B$2069,MATCH(C1961,$A$2:$A$2069,1)-1):INDEX($B$2:$B$2069,MATCH(C1961,$A$2:$A$2069,1)+1),INDEX($A$2:$A$2069,MATCH(C1961,$A$2:$A$2069,1)-1):INDEX($A$2:$A$2069,MATCH(C1961,$A$2:$A$2069,1)+1))</f>
        <v>5.6150731767123224E-6</v>
      </c>
      <c r="E1961" s="124">
        <v>591.59999999997797</v>
      </c>
      <c r="F1961" s="120">
        <f>FORECAST(E1961,INDEX($D$2:$D$6081,MATCH(E1961,$C$2:$C$6081,1)-1):INDEX($D$2:$D$6081,MATCH(E1961,$C$2:$C$6081,1)+1),INDEX($C$2:$C$6081,MATCH(E1961,$C$2:$C$6081,1)-1):INDEX($C$2:$C$6081,MATCH(E1961,$C$2:$C$6081,1)+1))</f>
        <v>6.96015748471535E-6</v>
      </c>
      <c r="H1961" s="122"/>
    </row>
    <row r="1962" spans="1:8" x14ac:dyDescent="0.2">
      <c r="A1962" s="123">
        <v>782.66660999999999</v>
      </c>
      <c r="B1962" s="123">
        <v>1.4396750000000001E-5</v>
      </c>
      <c r="C1962" s="125">
        <v>395.79999999998898</v>
      </c>
      <c r="D1962" s="120">
        <f>FORECAST(C1962,INDEX($B$2:$B$2069,MATCH(C1962,$A$2:$A$2069,1)-1):INDEX($B$2:$B$2069,MATCH(C1962,$A$2:$A$2069,1)+1),INDEX($A$2:$A$2069,MATCH(C1962,$A$2:$A$2069,1)-1):INDEX($A$2:$A$2069,MATCH(C1962,$A$2:$A$2069,1)+1))</f>
        <v>5.6112258640663392E-6</v>
      </c>
      <c r="E1962" s="135">
        <v>591.79999999997801</v>
      </c>
      <c r="F1962" s="120">
        <f>FORECAST(E1962,INDEX($D$2:$D$6081,MATCH(E1962,$C$2:$C$6081,1)-1):INDEX($D$2:$D$6081,MATCH(E1962,$C$2:$C$6081,1)+1),INDEX($C$2:$C$6081,MATCH(E1962,$C$2:$C$6081,1)-1):INDEX($C$2:$C$6081,MATCH(E1962,$C$2:$C$6081,1)+1))</f>
        <v>6.966879611772411E-6</v>
      </c>
      <c r="H1962" s="122"/>
    </row>
    <row r="1963" spans="1:8" x14ac:dyDescent="0.2">
      <c r="A1963" s="123">
        <v>782.90409</v>
      </c>
      <c r="B1963" s="123">
        <v>1.4425453000000001E-5</v>
      </c>
      <c r="C1963" s="125">
        <v>395.89999999998901</v>
      </c>
      <c r="D1963" s="120">
        <f>FORECAST(C1963,INDEX($B$2:$B$2069,MATCH(C1963,$A$2:$A$2069,1)-1):INDEX($B$2:$B$2069,MATCH(C1963,$A$2:$A$2069,1)+1),INDEX($A$2:$A$2069,MATCH(C1963,$A$2:$A$2069,1)-1):INDEX($A$2:$A$2069,MATCH(C1963,$A$2:$A$2069,1)+1))</f>
        <v>5.6072452002548815E-6</v>
      </c>
      <c r="E1963" s="124">
        <v>591.99999999997794</v>
      </c>
      <c r="F1963" s="120">
        <f>FORECAST(E1963,INDEX($D$2:$D$6081,MATCH(E1963,$C$2:$C$6081,1)-1):INDEX($D$2:$D$6081,MATCH(E1963,$C$2:$C$6081,1)+1),INDEX($C$2:$C$6081,MATCH(E1963,$C$2:$C$6081,1)-1):INDEX($C$2:$C$6081,MATCH(E1963,$C$2:$C$6081,1)+1))</f>
        <v>6.9733958004863384E-6</v>
      </c>
      <c r="H1963" s="122"/>
    </row>
    <row r="1964" spans="1:8" x14ac:dyDescent="0.2">
      <c r="A1964" s="123">
        <v>783.14152000000001</v>
      </c>
      <c r="B1964" s="123">
        <v>1.4454185E-5</v>
      </c>
      <c r="C1964" s="125">
        <v>395.99999999998897</v>
      </c>
      <c r="D1964" s="120">
        <f>FORECAST(C1964,INDEX($B$2:$B$2069,MATCH(C1964,$A$2:$A$2069,1)-1):INDEX($B$2:$B$2069,MATCH(C1964,$A$2:$A$2069,1)+1),INDEX($A$2:$A$2069,MATCH(C1964,$A$2:$A$2069,1)-1):INDEX($A$2:$A$2069,MATCH(C1964,$A$2:$A$2069,1)+1))</f>
        <v>5.6032260562704606E-6</v>
      </c>
      <c r="E1964" s="135">
        <v>592.19999999997799</v>
      </c>
      <c r="F1964" s="120">
        <f>FORECAST(E1964,INDEX($D$2:$D$6081,MATCH(E1964,$C$2:$C$6081,1)-1):INDEX($D$2:$D$6081,MATCH(E1964,$C$2:$C$6081,1)+1),INDEX($C$2:$C$6081,MATCH(E1964,$C$2:$C$6081,1)-1):INDEX($C$2:$C$6081,MATCH(E1964,$C$2:$C$6081,1)+1))</f>
        <v>6.9798028215654441E-6</v>
      </c>
      <c r="H1964" s="122"/>
    </row>
    <row r="1965" spans="1:8" x14ac:dyDescent="0.2">
      <c r="A1965" s="123">
        <v>783.37890000000004</v>
      </c>
      <c r="B1965" s="123">
        <v>1.4484684E-5</v>
      </c>
      <c r="C1965" s="125">
        <v>396.099999999989</v>
      </c>
      <c r="D1965" s="120">
        <f>FORECAST(C1965,INDEX($B$2:$B$2069,MATCH(C1965,$A$2:$A$2069,1)-1):INDEX($B$2:$B$2069,MATCH(C1965,$A$2:$A$2069,1)+1),INDEX($A$2:$A$2069,MATCH(C1965,$A$2:$A$2069,1)-1):INDEX($A$2:$A$2069,MATCH(C1965,$A$2:$A$2069,1)+1))</f>
        <v>5.5992069122860364E-6</v>
      </c>
      <c r="E1965" s="124">
        <v>592.39999999997804</v>
      </c>
      <c r="F1965" s="120">
        <f>FORECAST(E1965,INDEX($D$2:$D$6081,MATCH(E1965,$C$2:$C$6081,1)-1):INDEX($D$2:$D$6081,MATCH(E1965,$C$2:$C$6081,1)+1),INDEX($C$2:$C$6081,MATCH(E1965,$C$2:$C$6081,1)-1):INDEX($C$2:$C$6081,MATCH(E1965,$C$2:$C$6081,1)+1))</f>
        <v>6.9860994732839975E-6</v>
      </c>
      <c r="H1965" s="122"/>
    </row>
    <row r="1966" spans="1:8" x14ac:dyDescent="0.2">
      <c r="A1966" s="123">
        <v>783.61622</v>
      </c>
      <c r="B1966" s="123">
        <v>1.4511959E-5</v>
      </c>
      <c r="C1966" s="125">
        <v>396.19999999998902</v>
      </c>
      <c r="D1966" s="120">
        <f>FORECAST(C1966,INDEX($B$2:$B$2069,MATCH(C1966,$A$2:$A$2069,1)-1):INDEX($B$2:$B$2069,MATCH(C1966,$A$2:$A$2069,1)+1),INDEX($A$2:$A$2069,MATCH(C1966,$A$2:$A$2069,1)-1):INDEX($A$2:$A$2069,MATCH(C1966,$A$2:$A$2069,1)+1))</f>
        <v>5.5957198552088819E-6</v>
      </c>
      <c r="E1966" s="135">
        <v>592.59999999997797</v>
      </c>
      <c r="F1966" s="120">
        <f>FORECAST(E1966,INDEX($D$2:$D$6081,MATCH(E1966,$C$2:$C$6081,1)-1):INDEX($D$2:$D$6081,MATCH(E1966,$C$2:$C$6081,1)+1),INDEX($C$2:$C$6081,MATCH(E1966,$C$2:$C$6081,1)-1):INDEX($C$2:$C$6081,MATCH(E1966,$C$2:$C$6081,1)+1))</f>
        <v>6.9924356530384958E-6</v>
      </c>
      <c r="H1966" s="122"/>
    </row>
    <row r="1967" spans="1:8" x14ac:dyDescent="0.2">
      <c r="A1967" s="123">
        <v>783.85350000000005</v>
      </c>
      <c r="B1967" s="123">
        <v>1.4537571E-5</v>
      </c>
      <c r="C1967" s="125">
        <v>396.29999999998898</v>
      </c>
      <c r="D1967" s="120">
        <f>FORECAST(C1967,INDEX($B$2:$B$2069,MATCH(C1967,$A$2:$A$2069,1)-1):INDEX($B$2:$B$2069,MATCH(C1967,$A$2:$A$2069,1)+1),INDEX($A$2:$A$2069,MATCH(C1967,$A$2:$A$2069,1)-1):INDEX($A$2:$A$2069,MATCH(C1967,$A$2:$A$2069,1)+1))</f>
        <v>5.5919727514465328E-6</v>
      </c>
      <c r="E1967" s="124">
        <v>592.79999999997801</v>
      </c>
      <c r="F1967" s="120">
        <f>FORECAST(E1967,INDEX($D$2:$D$6081,MATCH(E1967,$C$2:$C$6081,1)-1):INDEX($D$2:$D$6081,MATCH(E1967,$C$2:$C$6081,1)+1),INDEX($C$2:$C$6081,MATCH(E1967,$C$2:$C$6081,1)-1):INDEX($C$2:$C$6081,MATCH(E1967,$C$2:$C$6081,1)+1))</f>
        <v>6.9987533120228172E-6</v>
      </c>
      <c r="H1967" s="122"/>
    </row>
    <row r="1968" spans="1:8" x14ac:dyDescent="0.2">
      <c r="A1968" s="123">
        <v>784.09072000000003</v>
      </c>
      <c r="B1968" s="123">
        <v>1.4561644E-5</v>
      </c>
      <c r="C1968" s="125">
        <v>396.39999999998901</v>
      </c>
      <c r="D1968" s="120">
        <f>FORECAST(C1968,INDEX($B$2:$B$2069,MATCH(C1968,$A$2:$A$2069,1)-1):INDEX($B$2:$B$2069,MATCH(C1968,$A$2:$A$2069,1)+1),INDEX($A$2:$A$2069,MATCH(C1968,$A$2:$A$2069,1)-1):INDEX($A$2:$A$2069,MATCH(C1968,$A$2:$A$2069,1)+1))</f>
        <v>5.5882256476841804E-6</v>
      </c>
      <c r="E1968" s="135">
        <v>592.99999999997794</v>
      </c>
      <c r="F1968" s="120">
        <f>FORECAST(E1968,INDEX($D$2:$D$6081,MATCH(E1968,$C$2:$C$6081,1)-1):INDEX($D$2:$D$6081,MATCH(E1968,$C$2:$C$6081,1)+1),INDEX($C$2:$C$6081,MATCH(E1968,$C$2:$C$6081,1)-1):INDEX($C$2:$C$6081,MATCH(E1968,$C$2:$C$6081,1)+1))</f>
        <v>7.0050452396641993E-6</v>
      </c>
      <c r="H1968" s="122"/>
    </row>
    <row r="1969" spans="1:8" x14ac:dyDescent="0.2">
      <c r="A1969" s="123">
        <v>784.32789000000002</v>
      </c>
      <c r="B1969" s="123">
        <v>1.4585889E-5</v>
      </c>
      <c r="C1969" s="125">
        <v>396.49999999998897</v>
      </c>
      <c r="D1969" s="120">
        <f>FORECAST(C1969,INDEX($B$2:$B$2069,MATCH(C1969,$A$2:$A$2069,1)-1):INDEX($B$2:$B$2069,MATCH(C1969,$A$2:$A$2069,1)+1),INDEX($A$2:$A$2069,MATCH(C1969,$A$2:$A$2069,1)-1):INDEX($A$2:$A$2069,MATCH(C1969,$A$2:$A$2069,1)+1))</f>
        <v>5.5848280188595708E-6</v>
      </c>
      <c r="E1969" s="124">
        <v>593.19999999997799</v>
      </c>
      <c r="F1969" s="120">
        <f>FORECAST(E1969,INDEX($D$2:$D$6081,MATCH(E1969,$C$2:$C$6081,1)-1):INDEX($D$2:$D$6081,MATCH(E1969,$C$2:$C$6081,1)+1),INDEX($C$2:$C$6081,MATCH(E1969,$C$2:$C$6081,1)-1):INDEX($C$2:$C$6081,MATCH(E1969,$C$2:$C$6081,1)+1))</f>
        <v>7.0110702096556597E-6</v>
      </c>
      <c r="H1969" s="122"/>
    </row>
    <row r="1970" spans="1:8" x14ac:dyDescent="0.2">
      <c r="A1970" s="123">
        <v>784.56501000000003</v>
      </c>
      <c r="B1970" s="123">
        <v>1.4611278999999999E-5</v>
      </c>
      <c r="C1970" s="125">
        <v>396.599999999989</v>
      </c>
      <c r="D1970" s="120">
        <f>FORECAST(C1970,INDEX($B$2:$B$2069,MATCH(C1970,$A$2:$A$2069,1)-1):INDEX($B$2:$B$2069,MATCH(C1970,$A$2:$A$2069,1)+1),INDEX($A$2:$A$2069,MATCH(C1970,$A$2:$A$2069,1)-1):INDEX($A$2:$A$2069,MATCH(C1970,$A$2:$A$2069,1)+1))</f>
        <v>5.5812891846016441E-6</v>
      </c>
      <c r="E1970" s="135">
        <v>593.39999999997804</v>
      </c>
      <c r="F1970" s="120">
        <f>FORECAST(E1970,INDEX($D$2:$D$6081,MATCH(E1970,$C$2:$C$6081,1)-1):INDEX($D$2:$D$6081,MATCH(E1970,$C$2:$C$6081,1)+1),INDEX($C$2:$C$6081,MATCH(E1970,$C$2:$C$6081,1)-1):INDEX($C$2:$C$6081,MATCH(E1970,$C$2:$C$6081,1)+1))</f>
        <v>7.0166990619379941E-6</v>
      </c>
      <c r="H1970" s="122"/>
    </row>
    <row r="1971" spans="1:8" x14ac:dyDescent="0.2">
      <c r="A1971" s="123">
        <v>784.80206999999996</v>
      </c>
      <c r="B1971" s="123">
        <v>1.4641502000000001E-5</v>
      </c>
      <c r="C1971" s="125">
        <v>396.69999999998902</v>
      </c>
      <c r="D1971" s="120">
        <f>FORECAST(C1971,INDEX($B$2:$B$2069,MATCH(C1971,$A$2:$A$2069,1)-1):INDEX($B$2:$B$2069,MATCH(C1971,$A$2:$A$2069,1)+1),INDEX($A$2:$A$2069,MATCH(C1971,$A$2:$A$2069,1)-1):INDEX($A$2:$A$2069,MATCH(C1971,$A$2:$A$2069,1)+1))</f>
        <v>5.5777503503437174E-6</v>
      </c>
      <c r="E1971" s="124">
        <v>593.59999999997797</v>
      </c>
      <c r="F1971" s="120">
        <f>FORECAST(E1971,INDEX($D$2:$D$6081,MATCH(E1971,$C$2:$C$6081,1)-1):INDEX($D$2:$D$6081,MATCH(E1971,$C$2:$C$6081,1)+1),INDEX($C$2:$C$6081,MATCH(E1971,$C$2:$C$6081,1)-1):INDEX($C$2:$C$6081,MATCH(E1971,$C$2:$C$6081,1)+1))</f>
        <v>7.0216711037250644E-6</v>
      </c>
      <c r="H1971" s="122"/>
    </row>
    <row r="1972" spans="1:8" x14ac:dyDescent="0.2">
      <c r="A1972" s="123">
        <v>785.03908999999999</v>
      </c>
      <c r="B1972" s="123">
        <v>1.4672077999999999E-5</v>
      </c>
      <c r="C1972" s="125">
        <v>396.79999999998898</v>
      </c>
      <c r="D1972" s="120">
        <f>FORECAST(C1972,INDEX($B$2:$B$2069,MATCH(C1972,$A$2:$A$2069,1)-1):INDEX($B$2:$B$2069,MATCH(C1972,$A$2:$A$2069,1)+1),INDEX($A$2:$A$2069,MATCH(C1972,$A$2:$A$2069,1)-1):INDEX($A$2:$A$2069,MATCH(C1972,$A$2:$A$2069,1)+1))</f>
        <v>5.5742115160857924E-6</v>
      </c>
      <c r="E1972" s="135">
        <v>593.79999999997801</v>
      </c>
      <c r="F1972" s="120">
        <f>FORECAST(E1972,INDEX($D$2:$D$6081,MATCH(E1972,$C$2:$C$6081,1)-1):INDEX($D$2:$D$6081,MATCH(E1972,$C$2:$C$6081,1)+1),INDEX($C$2:$C$6081,MATCH(E1972,$C$2:$C$6081,1)-1):INDEX($C$2:$C$6081,MATCH(E1972,$C$2:$C$6081,1)+1))</f>
        <v>7.0267559205905374E-6</v>
      </c>
      <c r="H1972" s="122"/>
    </row>
    <row r="1973" spans="1:8" x14ac:dyDescent="0.2">
      <c r="A1973" s="123">
        <v>785.27605000000005</v>
      </c>
      <c r="B1973" s="123">
        <v>1.4705781E-5</v>
      </c>
      <c r="C1973" s="125">
        <v>396.89999999998901</v>
      </c>
      <c r="D1973" s="120">
        <f>FORECAST(C1973,INDEX($B$2:$B$2069,MATCH(C1973,$A$2:$A$2069,1)-1):INDEX($B$2:$B$2069,MATCH(C1973,$A$2:$A$2069,1)+1),INDEX($A$2:$A$2069,MATCH(C1973,$A$2:$A$2069,1)-1):INDEX($A$2:$A$2069,MATCH(C1973,$A$2:$A$2069,1)+1))</f>
        <v>5.5702542658781473E-6</v>
      </c>
      <c r="E1973" s="124">
        <v>593.99999999997794</v>
      </c>
      <c r="F1973" s="120">
        <f>FORECAST(E1973,INDEX($D$2:$D$6081,MATCH(E1973,$C$2:$C$6081,1)-1):INDEX($D$2:$D$6081,MATCH(E1973,$C$2:$C$6081,1)+1),INDEX($C$2:$C$6081,MATCH(E1973,$C$2:$C$6081,1)-1):INDEX($C$2:$C$6081,MATCH(E1973,$C$2:$C$6081,1)+1))</f>
        <v>7.0316546307711692E-6</v>
      </c>
      <c r="H1973" s="122"/>
    </row>
    <row r="1974" spans="1:8" x14ac:dyDescent="0.2">
      <c r="A1974" s="123">
        <v>785.51296000000002</v>
      </c>
      <c r="B1974" s="123">
        <v>1.4740158999999999E-5</v>
      </c>
      <c r="C1974" s="125">
        <v>396.99999999998897</v>
      </c>
      <c r="D1974" s="120">
        <f>FORECAST(C1974,INDEX($B$2:$B$2069,MATCH(C1974,$A$2:$A$2069,1)-1):INDEX($B$2:$B$2069,MATCH(C1974,$A$2:$A$2069,1)+1),INDEX($A$2:$A$2069,MATCH(C1974,$A$2:$A$2069,1)-1):INDEX($A$2:$A$2069,MATCH(C1974,$A$2:$A$2069,1)+1))</f>
        <v>5.5666095240794589E-6</v>
      </c>
      <c r="E1974" s="135">
        <v>594.19999999997799</v>
      </c>
      <c r="F1974" s="120">
        <f>FORECAST(E1974,INDEX($D$2:$D$6081,MATCH(E1974,$C$2:$C$6081,1)-1):INDEX($D$2:$D$6081,MATCH(E1974,$C$2:$C$6081,1)+1),INDEX($C$2:$C$6081,MATCH(E1974,$C$2:$C$6081,1)-1):INDEX($C$2:$C$6081,MATCH(E1974,$C$2:$C$6081,1)+1))</f>
        <v>7.0364572956310676E-6</v>
      </c>
      <c r="H1974" s="122"/>
    </row>
    <row r="1975" spans="1:8" x14ac:dyDescent="0.2">
      <c r="A1975" s="123">
        <v>785.74982</v>
      </c>
      <c r="B1975" s="123">
        <v>1.4781621999999999E-5</v>
      </c>
      <c r="C1975" s="125">
        <v>397.099999999989</v>
      </c>
      <c r="D1975" s="120">
        <f>FORECAST(C1975,INDEX($B$2:$B$2069,MATCH(C1975,$A$2:$A$2069,1)-1):INDEX($B$2:$B$2069,MATCH(C1975,$A$2:$A$2069,1)+1),INDEX($A$2:$A$2069,MATCH(C1975,$A$2:$A$2069,1)-1):INDEX($A$2:$A$2069,MATCH(C1975,$A$2:$A$2069,1)+1))</f>
        <v>5.5629647822807688E-6</v>
      </c>
      <c r="E1975" s="124">
        <v>594.39999999997804</v>
      </c>
      <c r="F1975" s="120">
        <f>FORECAST(E1975,INDEX($D$2:$D$6081,MATCH(E1975,$C$2:$C$6081,1)-1):INDEX($D$2:$D$6081,MATCH(E1975,$C$2:$C$6081,1)+1),INDEX($C$2:$C$6081,MATCH(E1975,$C$2:$C$6081,1)-1):INDEX($C$2:$C$6081,MATCH(E1975,$C$2:$C$6081,1)+1))</f>
        <v>7.0412123417622325E-6</v>
      </c>
      <c r="H1975" s="122"/>
    </row>
    <row r="1976" spans="1:8" x14ac:dyDescent="0.2">
      <c r="A1976" s="123">
        <v>785.98662999999999</v>
      </c>
      <c r="B1976" s="123">
        <v>1.4818738E-5</v>
      </c>
      <c r="C1976" s="125">
        <v>397.19999999998902</v>
      </c>
      <c r="D1976" s="120">
        <f>FORECAST(C1976,INDEX($B$2:$B$2069,MATCH(C1976,$A$2:$A$2069,1)-1):INDEX($B$2:$B$2069,MATCH(C1976,$A$2:$A$2069,1)+1),INDEX($A$2:$A$2069,MATCH(C1976,$A$2:$A$2069,1)-1):INDEX($A$2:$A$2069,MATCH(C1976,$A$2:$A$2069,1)+1))</f>
        <v>5.5597322581031697E-6</v>
      </c>
      <c r="E1976" s="135">
        <v>594.59999999997797</v>
      </c>
      <c r="F1976" s="120">
        <f>FORECAST(E1976,INDEX($D$2:$D$6081,MATCH(E1976,$C$2:$C$6081,1)-1):INDEX($D$2:$D$6081,MATCH(E1976,$C$2:$C$6081,1)+1),INDEX($C$2:$C$6081,MATCH(E1976,$C$2:$C$6081,1)-1):INDEX($C$2:$C$6081,MATCH(E1976,$C$2:$C$6081,1)+1))</f>
        <v>7.0455795353491308E-6</v>
      </c>
      <c r="H1976" s="122"/>
    </row>
    <row r="1977" spans="1:8" x14ac:dyDescent="0.2">
      <c r="A1977" s="123">
        <v>786.22338000000002</v>
      </c>
      <c r="B1977" s="123">
        <v>1.4857461E-5</v>
      </c>
      <c r="C1977" s="125">
        <v>397.29999999998898</v>
      </c>
      <c r="D1977" s="120">
        <f>FORECAST(C1977,INDEX($B$2:$B$2069,MATCH(C1977,$A$2:$A$2069,1)-1):INDEX($B$2:$B$2069,MATCH(C1977,$A$2:$A$2069,1)+1),INDEX($A$2:$A$2069,MATCH(C1977,$A$2:$A$2069,1)-1):INDEX($A$2:$A$2069,MATCH(C1977,$A$2:$A$2069,1)+1))</f>
        <v>5.556159716514339E-6</v>
      </c>
      <c r="E1977" s="124">
        <v>594.79999999997801</v>
      </c>
      <c r="F1977" s="120">
        <f>FORECAST(E1977,INDEX($D$2:$D$6081,MATCH(E1977,$C$2:$C$6081,1)-1):INDEX($D$2:$D$6081,MATCH(E1977,$C$2:$C$6081,1)+1),INDEX($C$2:$C$6081,MATCH(E1977,$C$2:$C$6081,1)-1):INDEX($C$2:$C$6081,MATCH(E1977,$C$2:$C$6081,1)+1))</f>
        <v>7.0499619021913408E-6</v>
      </c>
      <c r="H1977" s="122"/>
    </row>
    <row r="1978" spans="1:8" x14ac:dyDescent="0.2">
      <c r="A1978" s="123">
        <v>786.46009000000004</v>
      </c>
      <c r="B1978" s="123">
        <v>1.4893284E-5</v>
      </c>
      <c r="C1978" s="125">
        <v>397.39999999998901</v>
      </c>
      <c r="D1978" s="120">
        <f>FORECAST(C1978,INDEX($B$2:$B$2069,MATCH(C1978,$A$2:$A$2069,1)-1):INDEX($B$2:$B$2069,MATCH(C1978,$A$2:$A$2069,1)+1),INDEX($A$2:$A$2069,MATCH(C1978,$A$2:$A$2069,1)-1):INDEX($A$2:$A$2069,MATCH(C1978,$A$2:$A$2069,1)+1))</f>
        <v>5.5525871749255083E-6</v>
      </c>
      <c r="E1978" s="135">
        <v>594.99999999997794</v>
      </c>
      <c r="F1978" s="120">
        <f>FORECAST(E1978,INDEX($D$2:$D$6081,MATCH(E1978,$C$2:$C$6081,1)-1):INDEX($D$2:$D$6081,MATCH(E1978,$C$2:$C$6081,1)+1),INDEX($C$2:$C$6081,MATCH(E1978,$C$2:$C$6081,1)-1):INDEX($C$2:$C$6081,MATCH(E1978,$C$2:$C$6081,1)+1))</f>
        <v>7.0545149897832861E-6</v>
      </c>
      <c r="H1978" s="122"/>
    </row>
    <row r="1979" spans="1:8" x14ac:dyDescent="0.2">
      <c r="A1979" s="123">
        <v>786.69673999999998</v>
      </c>
      <c r="B1979" s="123">
        <v>1.4926717E-5</v>
      </c>
      <c r="C1979" s="125">
        <v>397.49999999998897</v>
      </c>
      <c r="D1979" s="120">
        <f>FORECAST(C1979,INDEX($B$2:$B$2069,MATCH(C1979,$A$2:$A$2069,1)-1):INDEX($B$2:$B$2069,MATCH(C1979,$A$2:$A$2069,1)+1),INDEX($A$2:$A$2069,MATCH(C1979,$A$2:$A$2069,1)-1):INDEX($A$2:$A$2069,MATCH(C1979,$A$2:$A$2069,1)+1))</f>
        <v>5.5494465597825727E-6</v>
      </c>
      <c r="E1979" s="124">
        <v>595.19999999997799</v>
      </c>
      <c r="F1979" s="120">
        <f>FORECAST(E1979,INDEX($D$2:$D$6081,MATCH(E1979,$C$2:$C$6081,1)-1):INDEX($D$2:$D$6081,MATCH(E1979,$C$2:$C$6081,1)+1),INDEX($C$2:$C$6081,MATCH(E1979,$C$2:$C$6081,1)-1):INDEX($C$2:$C$6081,MATCH(E1979,$C$2:$C$6081,1)+1))</f>
        <v>7.0589726974023297E-6</v>
      </c>
      <c r="H1979" s="122"/>
    </row>
    <row r="1980" spans="1:8" x14ac:dyDescent="0.2">
      <c r="A1980" s="123">
        <v>786.93334000000004</v>
      </c>
      <c r="B1980" s="123">
        <v>1.4959544999999999E-5</v>
      </c>
      <c r="C1980" s="125">
        <v>397.599999999989</v>
      </c>
      <c r="D1980" s="120">
        <f>FORECAST(C1980,INDEX($B$2:$B$2069,MATCH(C1980,$A$2:$A$2069,1)-1):INDEX($B$2:$B$2069,MATCH(C1980,$A$2:$A$2069,1)+1),INDEX($A$2:$A$2069,MATCH(C1980,$A$2:$A$2069,1)-1):INDEX($A$2:$A$2069,MATCH(C1980,$A$2:$A$2069,1)+1))</f>
        <v>5.5461604963368279E-6</v>
      </c>
      <c r="E1980" s="135">
        <v>595.39999999997804</v>
      </c>
      <c r="F1980" s="120">
        <f>FORECAST(E1980,INDEX($D$2:$D$6081,MATCH(E1980,$C$2:$C$6081,1)-1):INDEX($D$2:$D$6081,MATCH(E1980,$C$2:$C$6081,1)+1),INDEX($C$2:$C$6081,MATCH(E1980,$C$2:$C$6081,1)-1):INDEX($C$2:$C$6081,MATCH(E1980,$C$2:$C$6081,1)+1))</f>
        <v>7.0633685170371848E-6</v>
      </c>
      <c r="H1980" s="122"/>
    </row>
    <row r="1981" spans="1:8" x14ac:dyDescent="0.2">
      <c r="A1981" s="123">
        <v>787.16989000000001</v>
      </c>
      <c r="B1981" s="123">
        <v>1.4990246E-5</v>
      </c>
      <c r="C1981" s="125">
        <v>397.69999999998902</v>
      </c>
      <c r="D1981" s="120">
        <f>FORECAST(C1981,INDEX($B$2:$B$2069,MATCH(C1981,$A$2:$A$2069,1)-1):INDEX($B$2:$B$2069,MATCH(C1981,$A$2:$A$2069,1)+1),INDEX($A$2:$A$2069,MATCH(C1981,$A$2:$A$2069,1)-1):INDEX($A$2:$A$2069,MATCH(C1981,$A$2:$A$2069,1)+1))</f>
        <v>5.5428744328910832E-6</v>
      </c>
      <c r="E1981" s="124">
        <v>595.59999999997797</v>
      </c>
      <c r="F1981" s="120">
        <f>FORECAST(E1981,INDEX($D$2:$D$6081,MATCH(E1981,$C$2:$C$6081,1)-1):INDEX($D$2:$D$6081,MATCH(E1981,$C$2:$C$6081,1)+1),INDEX($C$2:$C$6081,MATCH(E1981,$C$2:$C$6081,1)-1):INDEX($C$2:$C$6081,MATCH(E1981,$C$2:$C$6081,1)+1))</f>
        <v>7.0673255779759277E-6</v>
      </c>
      <c r="H1981" s="122"/>
    </row>
    <row r="1982" spans="1:8" x14ac:dyDescent="0.2">
      <c r="A1982" s="123">
        <v>787.40638999999999</v>
      </c>
      <c r="B1982" s="123">
        <v>1.5019655E-5</v>
      </c>
      <c r="C1982" s="125">
        <v>397.79999999998898</v>
      </c>
      <c r="D1982" s="120">
        <f>FORECAST(C1982,INDEX($B$2:$B$2069,MATCH(C1982,$A$2:$A$2069,1)-1):INDEX($B$2:$B$2069,MATCH(C1982,$A$2:$A$2069,1)+1),INDEX($A$2:$A$2069,MATCH(C1982,$A$2:$A$2069,1)-1):INDEX($A$2:$A$2069,MATCH(C1982,$A$2:$A$2069,1)+1))</f>
        <v>5.5398514064576386E-6</v>
      </c>
      <c r="E1982" s="135">
        <v>595.79999999997699</v>
      </c>
      <c r="F1982" s="120">
        <f>FORECAST(E1982,INDEX($D$2:$D$6081,MATCH(E1982,$C$2:$C$6081,1)-1):INDEX($D$2:$D$6081,MATCH(E1982,$C$2:$C$6081,1)+1),INDEX($C$2:$C$6081,MATCH(E1982,$C$2:$C$6081,1)-1):INDEX($C$2:$C$6081,MATCH(E1982,$C$2:$C$6081,1)+1))</f>
        <v>7.0705752146001506E-6</v>
      </c>
      <c r="H1982" s="122"/>
    </row>
    <row r="1983" spans="1:8" x14ac:dyDescent="0.2">
      <c r="A1983" s="123">
        <v>787.64283</v>
      </c>
      <c r="B1983" s="123">
        <v>1.5047571E-5</v>
      </c>
      <c r="C1983" s="125">
        <v>397.89999999998901</v>
      </c>
      <c r="D1983" s="120">
        <f>FORECAST(C1983,INDEX($B$2:$B$2069,MATCH(C1983,$A$2:$A$2069,1)-1):INDEX($B$2:$B$2069,MATCH(C1983,$A$2:$A$2069,1)+1),INDEX($A$2:$A$2069,MATCH(C1983,$A$2:$A$2069,1)-1):INDEX($A$2:$A$2069,MATCH(C1983,$A$2:$A$2069,1)+1))</f>
        <v>5.5366911166387012E-6</v>
      </c>
      <c r="E1983" s="124">
        <v>595.99999999997704</v>
      </c>
      <c r="F1983" s="120">
        <f>FORECAST(E1983,INDEX($D$2:$D$6081,MATCH(E1983,$C$2:$C$6081,1)-1):INDEX($D$2:$D$6081,MATCH(E1983,$C$2:$C$6081,1)+1),INDEX($C$2:$C$6081,MATCH(E1983,$C$2:$C$6081,1)-1):INDEX($C$2:$C$6081,MATCH(E1983,$C$2:$C$6081,1)+1))</f>
        <v>7.0731413472791849E-6</v>
      </c>
      <c r="H1983" s="122"/>
    </row>
    <row r="1984" spans="1:8" x14ac:dyDescent="0.2">
      <c r="A1984" s="123">
        <v>787.87923000000001</v>
      </c>
      <c r="B1984" s="123">
        <v>1.5077789999999999E-5</v>
      </c>
      <c r="C1984" s="125">
        <v>397.99999999998897</v>
      </c>
      <c r="D1984" s="120">
        <f>FORECAST(C1984,INDEX($B$2:$B$2069,MATCH(C1984,$A$2:$A$2069,1)-1):INDEX($B$2:$B$2069,MATCH(C1984,$A$2:$A$2069,1)+1),INDEX($A$2:$A$2069,MATCH(C1984,$A$2:$A$2069,1)-1):INDEX($A$2:$A$2069,MATCH(C1984,$A$2:$A$2069,1)+1))</f>
        <v>5.5335308268197655E-6</v>
      </c>
      <c r="E1984" s="135">
        <v>596.19999999997697</v>
      </c>
      <c r="F1984" s="120">
        <f>FORECAST(E1984,INDEX($D$2:$D$6081,MATCH(E1984,$C$2:$C$6081,1)-1):INDEX($D$2:$D$6081,MATCH(E1984,$C$2:$C$6081,1)+1),INDEX($C$2:$C$6081,MATCH(E1984,$C$2:$C$6081,1)-1):INDEX($C$2:$C$6081,MATCH(E1984,$C$2:$C$6081,1)+1))</f>
        <v>7.0756029350112196E-6</v>
      </c>
      <c r="H1984" s="122"/>
    </row>
    <row r="1985" spans="1:8" x14ac:dyDescent="0.2">
      <c r="A1985" s="123">
        <v>788.11557000000005</v>
      </c>
      <c r="B1985" s="123">
        <v>1.5115493E-5</v>
      </c>
      <c r="C1985" s="125">
        <v>398.099999999989</v>
      </c>
      <c r="D1985" s="120">
        <f>FORECAST(C1985,INDEX($B$2:$B$2069,MATCH(C1985,$A$2:$A$2069,1)-1):INDEX($B$2:$B$2069,MATCH(C1985,$A$2:$A$2069,1)+1),INDEX($A$2:$A$2069,MATCH(C1985,$A$2:$A$2069,1)-1):INDEX($A$2:$A$2069,MATCH(C1985,$A$2:$A$2069,1)+1))</f>
        <v>5.5303705370008282E-6</v>
      </c>
      <c r="E1985" s="124">
        <v>596.39999999997701</v>
      </c>
      <c r="F1985" s="120">
        <f>FORECAST(E1985,INDEX($D$2:$D$6081,MATCH(E1985,$C$2:$C$6081,1)-1):INDEX($D$2:$D$6081,MATCH(E1985,$C$2:$C$6081,1)+1),INDEX($C$2:$C$6081,MATCH(E1985,$C$2:$C$6081,1)-1):INDEX($C$2:$C$6081,MATCH(E1985,$C$2:$C$6081,1)+1))</f>
        <v>7.0781928994072484E-6</v>
      </c>
      <c r="H1985" s="122"/>
    </row>
    <row r="1986" spans="1:8" x14ac:dyDescent="0.2">
      <c r="A1986" s="123">
        <v>788.35185999999999</v>
      </c>
      <c r="B1986" s="123">
        <v>1.5147378999999999E-5</v>
      </c>
      <c r="C1986" s="125">
        <v>398.19999999998902</v>
      </c>
      <c r="D1986" s="120">
        <f>FORECAST(C1986,INDEX($B$2:$B$2069,MATCH(C1986,$A$2:$A$2069,1)-1):INDEX($B$2:$B$2069,MATCH(C1986,$A$2:$A$2069,1)+1),INDEX($A$2:$A$2069,MATCH(C1986,$A$2:$A$2069,1)-1):INDEX($A$2:$A$2069,MATCH(C1986,$A$2:$A$2069,1)+1))</f>
        <v>5.5269390786555587E-6</v>
      </c>
      <c r="E1986" s="135">
        <v>596.59999999997694</v>
      </c>
      <c r="F1986" s="120">
        <f>FORECAST(E1986,INDEX($D$2:$D$6081,MATCH(E1986,$C$2:$C$6081,1)-1):INDEX($D$2:$D$6081,MATCH(E1986,$C$2:$C$6081,1)+1),INDEX($C$2:$C$6081,MATCH(E1986,$C$2:$C$6081,1)-1):INDEX($C$2:$C$6081,MATCH(E1986,$C$2:$C$6081,1)+1))</f>
        <v>7.0804300777976668E-6</v>
      </c>
      <c r="H1986" s="122"/>
    </row>
    <row r="1987" spans="1:8" x14ac:dyDescent="0.2">
      <c r="A1987" s="123">
        <v>788.58810000000005</v>
      </c>
      <c r="B1987" s="123">
        <v>1.5182571999999999E-5</v>
      </c>
      <c r="C1987" s="125">
        <v>398.29999999998898</v>
      </c>
      <c r="D1987" s="120">
        <f>FORECAST(C1987,INDEX($B$2:$B$2069,MATCH(C1987,$A$2:$A$2069,1)-1):INDEX($B$2:$B$2069,MATCH(C1987,$A$2:$A$2069,1)+1),INDEX($A$2:$A$2069,MATCH(C1987,$A$2:$A$2069,1)-1):INDEX($A$2:$A$2069,MATCH(C1987,$A$2:$A$2069,1)+1))</f>
        <v>5.5237268842642436E-6</v>
      </c>
      <c r="E1987" s="124">
        <v>596.79999999997699</v>
      </c>
      <c r="F1987" s="120">
        <f>FORECAST(E1987,INDEX($D$2:$D$6081,MATCH(E1987,$C$2:$C$6081,1)-1):INDEX($D$2:$D$6081,MATCH(E1987,$C$2:$C$6081,1)+1),INDEX($C$2:$C$6081,MATCH(E1987,$C$2:$C$6081,1)-1):INDEX($C$2:$C$6081,MATCH(E1987,$C$2:$C$6081,1)+1))</f>
        <v>7.0824833071758322E-6</v>
      </c>
      <c r="H1987" s="122"/>
    </row>
    <row r="1988" spans="1:8" x14ac:dyDescent="0.2">
      <c r="A1988" s="123">
        <v>788.82429000000002</v>
      </c>
      <c r="B1988" s="123">
        <v>1.5218421000000001E-5</v>
      </c>
      <c r="C1988" s="125">
        <v>398.39999999998901</v>
      </c>
      <c r="D1988" s="120">
        <f>FORECAST(C1988,INDEX($B$2:$B$2069,MATCH(C1988,$A$2:$A$2069,1)-1):INDEX($B$2:$B$2069,MATCH(C1988,$A$2:$A$2069,1)+1),INDEX($A$2:$A$2069,MATCH(C1988,$A$2:$A$2069,1)-1):INDEX($A$2:$A$2069,MATCH(C1988,$A$2:$A$2069,1)+1))</f>
        <v>5.5205146898729252E-6</v>
      </c>
      <c r="E1988" s="135">
        <v>596.99999999997704</v>
      </c>
      <c r="F1988" s="120">
        <f>FORECAST(E1988,INDEX($D$2:$D$6081,MATCH(E1988,$C$2:$C$6081,1)-1):INDEX($D$2:$D$6081,MATCH(E1988,$C$2:$C$6081,1)+1),INDEX($C$2:$C$6081,MATCH(E1988,$C$2:$C$6081,1)-1):INDEX($C$2:$C$6081,MATCH(E1988,$C$2:$C$6081,1)+1))</f>
        <v>7.0841417861084882E-6</v>
      </c>
      <c r="H1988" s="122"/>
    </row>
    <row r="1989" spans="1:8" x14ac:dyDescent="0.2">
      <c r="A1989" s="123">
        <v>789.06043</v>
      </c>
      <c r="B1989" s="123">
        <v>1.5251866000000001E-5</v>
      </c>
      <c r="C1989" s="125">
        <v>398.49999999998897</v>
      </c>
      <c r="D1989" s="120">
        <f>FORECAST(C1989,INDEX($B$2:$B$2069,MATCH(C1989,$A$2:$A$2069,1)-1):INDEX($B$2:$B$2069,MATCH(C1989,$A$2:$A$2069,1)+1),INDEX($A$2:$A$2069,MATCH(C1989,$A$2:$A$2069,1)-1):INDEX($A$2:$A$2069,MATCH(C1989,$A$2:$A$2069,1)+1))</f>
        <v>5.5177967227139239E-6</v>
      </c>
      <c r="E1989" s="124">
        <v>597.19999999997697</v>
      </c>
      <c r="F1989" s="120">
        <f>FORECAST(E1989,INDEX($D$2:$D$6081,MATCH(E1989,$C$2:$C$6081,1)-1):INDEX($D$2:$D$6081,MATCH(E1989,$C$2:$C$6081,1)+1),INDEX($C$2:$C$6081,MATCH(E1989,$C$2:$C$6081,1)-1):INDEX($C$2:$C$6081,MATCH(E1989,$C$2:$C$6081,1)+1))</f>
        <v>7.0854010574713525E-6</v>
      </c>
      <c r="H1989" s="122"/>
    </row>
    <row r="1990" spans="1:8" x14ac:dyDescent="0.2">
      <c r="A1990" s="123">
        <v>789.29651000000001</v>
      </c>
      <c r="B1990" s="123">
        <v>1.5282907000000001E-5</v>
      </c>
      <c r="C1990" s="125">
        <v>398.599999999989</v>
      </c>
      <c r="D1990" s="120">
        <f>FORECAST(C1990,INDEX($B$2:$B$2069,MATCH(C1990,$A$2:$A$2069,1)-1):INDEX($B$2:$B$2069,MATCH(C1990,$A$2:$A$2069,1)+1),INDEX($A$2:$A$2069,MATCH(C1990,$A$2:$A$2069,1)-1):INDEX($A$2:$A$2069,MATCH(C1990,$A$2:$A$2069,1)+1))</f>
        <v>5.5147020537231481E-6</v>
      </c>
      <c r="E1990" s="135">
        <v>597.39999999997701</v>
      </c>
      <c r="F1990" s="120">
        <f>FORECAST(E1990,INDEX($D$2:$D$6081,MATCH(E1990,$C$2:$C$6081,1)-1):INDEX($D$2:$D$6081,MATCH(E1990,$C$2:$C$6081,1)+1),INDEX($C$2:$C$6081,MATCH(E1990,$C$2:$C$6081,1)-1):INDEX($C$2:$C$6081,MATCH(E1990,$C$2:$C$6081,1)+1))</f>
        <v>7.0864235976226128E-6</v>
      </c>
      <c r="H1990" s="122"/>
    </row>
    <row r="1991" spans="1:8" x14ac:dyDescent="0.2">
      <c r="A1991" s="123">
        <v>789.53255000000001</v>
      </c>
      <c r="B1991" s="123">
        <v>1.5311932999999998E-5</v>
      </c>
      <c r="C1991" s="125">
        <v>398.69999999998902</v>
      </c>
      <c r="D1991" s="120">
        <f>FORECAST(C1991,INDEX($B$2:$B$2069,MATCH(C1991,$A$2:$A$2069,1)-1):INDEX($B$2:$B$2069,MATCH(C1991,$A$2:$A$2069,1)+1),INDEX($A$2:$A$2069,MATCH(C1991,$A$2:$A$2069,1)-1):INDEX($A$2:$A$2069,MATCH(C1991,$A$2:$A$2069,1)+1))</f>
        <v>5.5116073847323739E-6</v>
      </c>
      <c r="E1991" s="124">
        <v>597.59999999997694</v>
      </c>
      <c r="F1991" s="120">
        <f>FORECAST(E1991,INDEX($D$2:$D$6081,MATCH(E1991,$C$2:$C$6081,1)-1):INDEX($D$2:$D$6081,MATCH(E1991,$C$2:$C$6081,1)+1),INDEX($C$2:$C$6081,MATCH(E1991,$C$2:$C$6081,1)-1):INDEX($C$2:$C$6081,MATCH(E1991,$C$2:$C$6081,1)+1))</f>
        <v>7.0873342572636068E-6</v>
      </c>
      <c r="H1991" s="122"/>
    </row>
    <row r="1992" spans="1:8" x14ac:dyDescent="0.2">
      <c r="A1992" s="123">
        <v>789.76853000000006</v>
      </c>
      <c r="B1992" s="123">
        <v>1.5340721000000001E-5</v>
      </c>
      <c r="C1992" s="125">
        <v>398.79999999998898</v>
      </c>
      <c r="D1992" s="120">
        <f>FORECAST(C1992,INDEX($B$2:$B$2069,MATCH(C1992,$A$2:$A$2069,1)-1):INDEX($B$2:$B$2069,MATCH(C1992,$A$2:$A$2069,1)+1),INDEX($A$2:$A$2069,MATCH(C1992,$A$2:$A$2069,1)-1):INDEX($A$2:$A$2069,MATCH(C1992,$A$2:$A$2069,1)+1))</f>
        <v>5.5082591709782377E-6</v>
      </c>
      <c r="E1992" s="135">
        <v>597.79999999997699</v>
      </c>
      <c r="F1992" s="120">
        <f>FORECAST(E1992,INDEX($D$2:$D$6081,MATCH(E1992,$C$2:$C$6081,1)-1):INDEX($D$2:$D$6081,MATCH(E1992,$C$2:$C$6081,1)+1),INDEX($C$2:$C$6081,MATCH(E1992,$C$2:$C$6081,1)-1):INDEX($C$2:$C$6081,MATCH(E1992,$C$2:$C$6081,1)+1))</f>
        <v>7.0880664013951489E-6</v>
      </c>
      <c r="H1992" s="122"/>
    </row>
    <row r="1993" spans="1:8" x14ac:dyDescent="0.2">
      <c r="A1993" s="123">
        <v>790.00445999999999</v>
      </c>
      <c r="B1993" s="123">
        <v>1.5370632999999998E-5</v>
      </c>
      <c r="C1993" s="125">
        <v>398.89999999998901</v>
      </c>
      <c r="D1993" s="120">
        <f>FORECAST(C1993,INDEX($B$2:$B$2069,MATCH(C1993,$A$2:$A$2069,1)-1):INDEX($B$2:$B$2069,MATCH(C1993,$A$2:$A$2069,1)+1),INDEX($A$2:$A$2069,MATCH(C1993,$A$2:$A$2069,1)-1):INDEX($A$2:$A$2069,MATCH(C1993,$A$2:$A$2069,1)+1))</f>
        <v>5.5051829268412235E-6</v>
      </c>
      <c r="E1993" s="124">
        <v>597.99999999997704</v>
      </c>
      <c r="F1993" s="120">
        <f>FORECAST(E1993,INDEX($D$2:$D$6081,MATCH(E1993,$C$2:$C$6081,1)-1):INDEX($D$2:$D$6081,MATCH(E1993,$C$2:$C$6081,1)+1),INDEX($C$2:$C$6081,MATCH(E1993,$C$2:$C$6081,1)-1):INDEX($C$2:$C$6081,MATCH(E1993,$C$2:$C$6081,1)+1))</f>
        <v>7.0881972237630826E-6</v>
      </c>
      <c r="H1993" s="122"/>
    </row>
    <row r="1994" spans="1:8" x14ac:dyDescent="0.2">
      <c r="A1994" s="123">
        <v>790.24033999999995</v>
      </c>
      <c r="B1994" s="123">
        <v>1.5404636999999999E-5</v>
      </c>
      <c r="C1994" s="125">
        <v>398.99999999998897</v>
      </c>
      <c r="D1994" s="120">
        <f>FORECAST(C1994,INDEX($B$2:$B$2069,MATCH(C1994,$A$2:$A$2069,1)-1):INDEX($B$2:$B$2069,MATCH(C1994,$A$2:$A$2069,1)+1),INDEX($A$2:$A$2069,MATCH(C1994,$A$2:$A$2069,1)-1):INDEX($A$2:$A$2069,MATCH(C1994,$A$2:$A$2069,1)+1))</f>
        <v>5.502106682704211E-6</v>
      </c>
      <c r="E1994" s="135">
        <v>598.19999999997697</v>
      </c>
      <c r="F1994" s="120">
        <f>FORECAST(E1994,INDEX($D$2:$D$6081,MATCH(E1994,$C$2:$C$6081,1)-1):INDEX($D$2:$D$6081,MATCH(E1994,$C$2:$C$6081,1)+1),INDEX($C$2:$C$6081,MATCH(E1994,$C$2:$C$6081,1)-1):INDEX($C$2:$C$6081,MATCH(E1994,$C$2:$C$6081,1)+1))</f>
        <v>7.0878420843596569E-6</v>
      </c>
      <c r="H1994" s="122"/>
    </row>
    <row r="1995" spans="1:8" x14ac:dyDescent="0.2">
      <c r="A1995" s="123">
        <v>790.47617000000002</v>
      </c>
      <c r="B1995" s="123">
        <v>1.5434873E-5</v>
      </c>
      <c r="C1995" s="125">
        <v>399.099999999989</v>
      </c>
      <c r="D1995" s="120">
        <f>FORECAST(C1995,INDEX($B$2:$B$2069,MATCH(C1995,$A$2:$A$2069,1)-1):INDEX($B$2:$B$2069,MATCH(C1995,$A$2:$A$2069,1)+1),INDEX($A$2:$A$2069,MATCH(C1995,$A$2:$A$2069,1)-1):INDEX($A$2:$A$2069,MATCH(C1995,$A$2:$A$2069,1)+1))</f>
        <v>5.4993270437051252E-6</v>
      </c>
      <c r="E1995" s="124">
        <v>598.39999999997701</v>
      </c>
      <c r="F1995" s="120">
        <f>FORECAST(E1995,INDEX($D$2:$D$6081,MATCH(E1995,$C$2:$C$6081,1)-1):INDEX($D$2:$D$6081,MATCH(E1995,$C$2:$C$6081,1)+1),INDEX($C$2:$C$6081,MATCH(E1995,$C$2:$C$6081,1)-1):INDEX($C$2:$C$6081,MATCH(E1995,$C$2:$C$6081,1)+1))</f>
        <v>7.0870182681815504E-6</v>
      </c>
      <c r="H1995" s="122"/>
    </row>
    <row r="1996" spans="1:8" x14ac:dyDescent="0.2">
      <c r="A1996" s="123">
        <v>790.71195</v>
      </c>
      <c r="B1996" s="123">
        <v>1.5459320000000001E-5</v>
      </c>
      <c r="C1996" s="125">
        <v>399.19999999998902</v>
      </c>
      <c r="D1996" s="120">
        <f>FORECAST(C1996,INDEX($B$2:$B$2069,MATCH(C1996,$A$2:$A$2069,1)-1):INDEX($B$2:$B$2069,MATCH(C1996,$A$2:$A$2069,1)+1),INDEX($A$2:$A$2069,MATCH(C1996,$A$2:$A$2069,1)-1):INDEX($A$2:$A$2069,MATCH(C1996,$A$2:$A$2069,1)+1))</f>
        <v>5.4962585180228876E-6</v>
      </c>
      <c r="E1996" s="135">
        <v>598.59999999997694</v>
      </c>
      <c r="F1996" s="120">
        <f>FORECAST(E1996,INDEX($D$2:$D$6081,MATCH(E1996,$C$2:$C$6081,1)-1):INDEX($D$2:$D$6081,MATCH(E1996,$C$2:$C$6081,1)+1),INDEX($C$2:$C$6081,MATCH(E1996,$C$2:$C$6081,1)-1):INDEX($C$2:$C$6081,MATCH(E1996,$C$2:$C$6081,1)+1))</f>
        <v>7.0859134047918463E-6</v>
      </c>
      <c r="H1996" s="122"/>
    </row>
    <row r="1997" spans="1:8" x14ac:dyDescent="0.2">
      <c r="A1997" s="123">
        <v>790.94767000000002</v>
      </c>
      <c r="B1997" s="123">
        <v>1.5487634E-5</v>
      </c>
      <c r="C1997" s="125">
        <v>399.29999999998898</v>
      </c>
      <c r="D1997" s="120">
        <f>FORECAST(C1997,INDEX($B$2:$B$2069,MATCH(C1997,$A$2:$A$2069,1)-1):INDEX($B$2:$B$2069,MATCH(C1997,$A$2:$A$2069,1)+1),INDEX($A$2:$A$2069,MATCH(C1997,$A$2:$A$2069,1)-1):INDEX($A$2:$A$2069,MATCH(C1997,$A$2:$A$2069,1)+1))</f>
        <v>5.4931899923406499E-6</v>
      </c>
      <c r="E1997" s="124">
        <v>598.79999999997699</v>
      </c>
      <c r="F1997" s="120">
        <f>FORECAST(E1997,INDEX($D$2:$D$6081,MATCH(E1997,$C$2:$C$6081,1)-1):INDEX($D$2:$D$6081,MATCH(E1997,$C$2:$C$6081,1)+1),INDEX($C$2:$C$6081,MATCH(E1997,$C$2:$C$6081,1)-1):INDEX($C$2:$C$6081,MATCH(E1997,$C$2:$C$6081,1)+1))</f>
        <v>7.0845347071666515E-6</v>
      </c>
      <c r="H1997" s="122"/>
    </row>
    <row r="1998" spans="1:8" x14ac:dyDescent="0.2">
      <c r="A1998" s="123">
        <v>791.18335000000002</v>
      </c>
      <c r="B1998" s="123">
        <v>1.5515198000000001E-5</v>
      </c>
      <c r="C1998" s="125">
        <v>399.39999999998901</v>
      </c>
      <c r="D1998" s="120">
        <f>FORECAST(C1998,INDEX($B$2:$B$2069,MATCH(C1998,$A$2:$A$2069,1)-1):INDEX($B$2:$B$2069,MATCH(C1998,$A$2:$A$2069,1)+1),INDEX($A$2:$A$2069,MATCH(C1998,$A$2:$A$2069,1)-1):INDEX($A$2:$A$2069,MATCH(C1998,$A$2:$A$2069,1)+1))</f>
        <v>5.4901214666584122E-6</v>
      </c>
      <c r="E1998" s="135">
        <v>598.99999999997704</v>
      </c>
      <c r="F1998" s="120">
        <f>FORECAST(E1998,INDEX($D$2:$D$6081,MATCH(E1998,$C$2:$C$6081,1)-1):INDEX($D$2:$D$6081,MATCH(E1998,$C$2:$C$6081,1)+1),INDEX($C$2:$C$6081,MATCH(E1998,$C$2:$C$6081,1)-1):INDEX($C$2:$C$6081,MATCH(E1998,$C$2:$C$6081,1)+1))</f>
        <v>7.0830113976940405E-6</v>
      </c>
      <c r="H1998" s="122"/>
    </row>
    <row r="1999" spans="1:8" x14ac:dyDescent="0.2">
      <c r="A1999" s="123">
        <v>791.41896999999994</v>
      </c>
      <c r="B1999" s="123">
        <v>1.5545749999999999E-5</v>
      </c>
      <c r="C1999" s="125">
        <v>399.49999999998897</v>
      </c>
      <c r="D1999" s="120">
        <f>FORECAST(C1999,INDEX($B$2:$B$2069,MATCH(C1999,$A$2:$A$2069,1)-1):INDEX($B$2:$B$2069,MATCH(C1999,$A$2:$A$2069,1)+1),INDEX($A$2:$A$2069,MATCH(C1999,$A$2:$A$2069,1)-1):INDEX($A$2:$A$2069,MATCH(C1999,$A$2:$A$2069,1)+1))</f>
        <v>5.4872079167638637E-6</v>
      </c>
      <c r="E1999" s="124">
        <v>599.19999999997697</v>
      </c>
      <c r="F1999" s="120">
        <f>FORECAST(E1999,INDEX($D$2:$D$6081,MATCH(E1999,$C$2:$C$6081,1)-1):INDEX($D$2:$D$6081,MATCH(E1999,$C$2:$C$6081,1)+1),INDEX($C$2:$C$6081,MATCH(E1999,$C$2:$C$6081,1)-1):INDEX($C$2:$C$6081,MATCH(E1999,$C$2:$C$6081,1)+1))</f>
        <v>7.081222404050332E-6</v>
      </c>
      <c r="H1999" s="122"/>
    </row>
    <row r="2000" spans="1:8" x14ac:dyDescent="0.2">
      <c r="A2000" s="123">
        <v>791.65454</v>
      </c>
      <c r="B2000" s="123">
        <v>1.5581545E-5</v>
      </c>
      <c r="C2000" s="125">
        <v>399.599999999989</v>
      </c>
      <c r="D2000" s="120">
        <f>FORECAST(C2000,INDEX($B$2:$B$2069,MATCH(C2000,$A$2:$A$2069,1)-1):INDEX($B$2:$B$2069,MATCH(C2000,$A$2:$A$2069,1)+1),INDEX($A$2:$A$2069,MATCH(C2000,$A$2:$A$2069,1)-1):INDEX($A$2:$A$2069,MATCH(C2000,$A$2:$A$2069,1)+1))</f>
        <v>5.4842882207927748E-6</v>
      </c>
      <c r="E2000" s="135">
        <v>599.39999999997701</v>
      </c>
      <c r="F2000" s="120">
        <f>FORECAST(E2000,INDEX($D$2:$D$6081,MATCH(E2000,$C$2:$C$6081,1)-1):INDEX($D$2:$D$6081,MATCH(E2000,$C$2:$C$6081,1)+1),INDEX($C$2:$C$6081,MATCH(E2000,$C$2:$C$6081,1)-1):INDEX($C$2:$C$6081,MATCH(E2000,$C$2:$C$6081,1)+1))</f>
        <v>7.0787676037396319E-6</v>
      </c>
      <c r="H2000" s="122"/>
    </row>
    <row r="2001" spans="1:8" x14ac:dyDescent="0.2">
      <c r="A2001" s="123">
        <v>791.89005999999995</v>
      </c>
      <c r="B2001" s="123">
        <v>1.5624308000000001E-5</v>
      </c>
      <c r="C2001" s="125">
        <v>399.69999999998902</v>
      </c>
      <c r="D2001" s="120">
        <f>FORECAST(C2001,INDEX($B$2:$B$2069,MATCH(C2001,$A$2:$A$2069,1)-1):INDEX($B$2:$B$2069,MATCH(C2001,$A$2:$A$2069,1)+1),INDEX($A$2:$A$2069,MATCH(C2001,$A$2:$A$2069,1)-1):INDEX($A$2:$A$2069,MATCH(C2001,$A$2:$A$2069,1)+1))</f>
        <v>5.4813685248216858E-6</v>
      </c>
      <c r="E2001" s="124">
        <v>599.59999999997694</v>
      </c>
      <c r="F2001" s="120">
        <f>FORECAST(E2001,INDEX($D$2:$D$6081,MATCH(E2001,$C$2:$C$6081,1)-1):INDEX($D$2:$D$6081,MATCH(E2001,$C$2:$C$6081,1)+1),INDEX($C$2:$C$6081,MATCH(E2001,$C$2:$C$6081,1)-1):INDEX($C$2:$C$6081,MATCH(E2001,$C$2:$C$6081,1)+1))</f>
        <v>7.0760494190028252E-6</v>
      </c>
      <c r="H2001" s="122"/>
    </row>
    <row r="2002" spans="1:8" x14ac:dyDescent="0.2">
      <c r="A2002" s="123">
        <v>792.12553000000003</v>
      </c>
      <c r="B2002" s="123">
        <v>1.5667128000000001E-5</v>
      </c>
      <c r="C2002" s="125">
        <v>399.79999999998898</v>
      </c>
      <c r="D2002" s="120">
        <f>FORECAST(C2002,INDEX($B$2:$B$2069,MATCH(C2002,$A$2:$A$2069,1)-1):INDEX($B$2:$B$2069,MATCH(C2002,$A$2:$A$2069,1)+1),INDEX($A$2:$A$2069,MATCH(C2002,$A$2:$A$2069,1)-1):INDEX($A$2:$A$2069,MATCH(C2002,$A$2:$A$2069,1)+1))</f>
        <v>5.4775107152522528E-6</v>
      </c>
      <c r="E2002" s="135">
        <v>599.79999999997699</v>
      </c>
      <c r="F2002" s="120">
        <f>FORECAST(E2002,INDEX($D$2:$D$6081,MATCH(E2002,$C$2:$C$6081,1)-1):INDEX($D$2:$D$6081,MATCH(E2002,$C$2:$C$6081,1)+1),INDEX($C$2:$C$6081,MATCH(E2002,$C$2:$C$6081,1)-1):INDEX($C$2:$C$6081,MATCH(E2002,$C$2:$C$6081,1)+1))</f>
        <v>7.0733861152545356E-6</v>
      </c>
      <c r="H2002" s="122"/>
    </row>
    <row r="2003" spans="1:8" x14ac:dyDescent="0.2">
      <c r="A2003" s="123">
        <v>792.36095</v>
      </c>
      <c r="B2003" s="123">
        <v>1.5705284E-5</v>
      </c>
      <c r="C2003" s="125">
        <v>399.89999999998901</v>
      </c>
      <c r="D2003" s="120">
        <f>FORECAST(C2003,INDEX($B$2:$B$2069,MATCH(C2003,$A$2:$A$2069,1)-1):INDEX($B$2:$B$2069,MATCH(C2003,$A$2:$A$2069,1)+1),INDEX($A$2:$A$2069,MATCH(C2003,$A$2:$A$2069,1)-1):INDEX($A$2:$A$2069,MATCH(C2003,$A$2:$A$2069,1)+1))</f>
        <v>5.4741997031203485E-6</v>
      </c>
      <c r="E2003" s="124">
        <v>599.99999999997704</v>
      </c>
      <c r="F2003" s="120">
        <f>FORECAST(E2003,INDEX($D$2:$D$6081,MATCH(E2003,$C$2:$C$6081,1)-1):INDEX($D$2:$D$6081,MATCH(E2003,$C$2:$C$6081,1)+1),INDEX($C$2:$C$6081,MATCH(E2003,$C$2:$C$6081,1)-1):INDEX($C$2:$C$6081,MATCH(E2003,$C$2:$C$6081,1)+1))</f>
        <v>7.0703854819660532E-6</v>
      </c>
      <c r="H2003" s="122"/>
    </row>
    <row r="2004" spans="1:8" x14ac:dyDescent="0.2">
      <c r="A2004" s="123">
        <v>792.59631999999999</v>
      </c>
      <c r="B2004" s="123">
        <v>1.5738041999999999E-5</v>
      </c>
      <c r="C2004" s="125">
        <v>399.99999999998897</v>
      </c>
      <c r="D2004" s="120">
        <f>FORECAST(C2004,INDEX($B$2:$B$2069,MATCH(C2004,$A$2:$A$2069,1)-1):INDEX($B$2:$B$2069,MATCH(C2004,$A$2:$A$2069,1)+1),INDEX($A$2:$A$2069,MATCH(C2004,$A$2:$A$2069,1)-1):INDEX($A$2:$A$2069,MATCH(C2004,$A$2:$A$2069,1)+1))</f>
        <v>5.4708886909884441E-6</v>
      </c>
      <c r="E2004" s="135">
        <v>600.19999999997697</v>
      </c>
      <c r="F2004" s="120">
        <f>FORECAST(E2004,INDEX($D$2:$D$6081,MATCH(E2004,$C$2:$C$6081,1)-1):INDEX($D$2:$D$6081,MATCH(E2004,$C$2:$C$6081,1)+1),INDEX($C$2:$C$6081,MATCH(E2004,$C$2:$C$6081,1)-1):INDEX($C$2:$C$6081,MATCH(E2004,$C$2:$C$6081,1)+1))</f>
        <v>7.0669678107414124E-6</v>
      </c>
      <c r="H2004" s="122"/>
    </row>
    <row r="2005" spans="1:8" x14ac:dyDescent="0.2">
      <c r="A2005" s="123">
        <v>792.83163999999999</v>
      </c>
      <c r="B2005" s="123">
        <v>1.5771408000000001E-5</v>
      </c>
      <c r="C2005" s="125">
        <v>400.099999999989</v>
      </c>
      <c r="D2005" s="120">
        <f>FORECAST(C2005,INDEX($B$2:$B$2069,MATCH(C2005,$A$2:$A$2069,1)-1):INDEX($B$2:$B$2069,MATCH(C2005,$A$2:$A$2069,1)+1),INDEX($A$2:$A$2069,MATCH(C2005,$A$2:$A$2069,1)-1):INDEX($A$2:$A$2069,MATCH(C2005,$A$2:$A$2069,1)+1))</f>
        <v>5.4673815797891558E-6</v>
      </c>
      <c r="E2005" s="124">
        <v>600.39999999997701</v>
      </c>
      <c r="F2005" s="120">
        <f>FORECAST(E2005,INDEX($D$2:$D$6081,MATCH(E2005,$C$2:$C$6081,1)-1):INDEX($D$2:$D$6081,MATCH(E2005,$C$2:$C$6081,1)+1),INDEX($C$2:$C$6081,MATCH(E2005,$C$2:$C$6081,1)-1):INDEX($C$2:$C$6081,MATCH(E2005,$C$2:$C$6081,1)+1))</f>
        <v>7.0630240578066518E-6</v>
      </c>
      <c r="H2005" s="122"/>
    </row>
    <row r="2006" spans="1:8" x14ac:dyDescent="0.2">
      <c r="A2006" s="123">
        <v>793.06690000000003</v>
      </c>
      <c r="B2006" s="123">
        <v>1.5803869000000001E-5</v>
      </c>
      <c r="C2006" s="125">
        <v>400.19999999998902</v>
      </c>
      <c r="D2006" s="120">
        <f>FORECAST(C2006,INDEX($B$2:$B$2069,MATCH(C2006,$A$2:$A$2069,1)-1):INDEX($B$2:$B$2069,MATCH(C2006,$A$2:$A$2069,1)+1),INDEX($A$2:$A$2069,MATCH(C2006,$A$2:$A$2069,1)-1):INDEX($A$2:$A$2069,MATCH(C2006,$A$2:$A$2069,1)+1))</f>
        <v>5.4638701264703622E-6</v>
      </c>
      <c r="E2006" s="135">
        <v>600.59999999997694</v>
      </c>
      <c r="F2006" s="120">
        <f>FORECAST(E2006,INDEX($D$2:$D$6081,MATCH(E2006,$C$2:$C$6081,1)-1):INDEX($D$2:$D$6081,MATCH(E2006,$C$2:$C$6081,1)+1),INDEX($C$2:$C$6081,MATCH(E2006,$C$2:$C$6081,1)-1):INDEX($C$2:$C$6081,MATCH(E2006,$C$2:$C$6081,1)+1))</f>
        <v>7.0583634249229554E-6</v>
      </c>
      <c r="H2006" s="122"/>
    </row>
    <row r="2007" spans="1:8" x14ac:dyDescent="0.2">
      <c r="A2007" s="123">
        <v>793.30211999999995</v>
      </c>
      <c r="B2007" s="123">
        <v>1.5839841999999999E-5</v>
      </c>
      <c r="C2007" s="125">
        <v>400.29999999998898</v>
      </c>
      <c r="D2007" s="120">
        <f>FORECAST(C2007,INDEX($B$2:$B$2069,MATCH(C2007,$A$2:$A$2069,1)-1):INDEX($B$2:$B$2069,MATCH(C2007,$A$2:$A$2069,1)+1),INDEX($A$2:$A$2069,MATCH(C2007,$A$2:$A$2069,1)-1):INDEX($A$2:$A$2069,MATCH(C2007,$A$2:$A$2069,1)+1))</f>
        <v>5.4603586731515721E-6</v>
      </c>
      <c r="E2007" s="124">
        <v>600.79999999997699</v>
      </c>
      <c r="F2007" s="120">
        <f>FORECAST(E2007,INDEX($D$2:$D$6081,MATCH(E2007,$C$2:$C$6081,1)-1):INDEX($D$2:$D$6081,MATCH(E2007,$C$2:$C$6081,1)+1),INDEX($C$2:$C$6081,MATCH(E2007,$C$2:$C$6081,1)-1):INDEX($C$2:$C$6081,MATCH(E2007,$C$2:$C$6081,1)+1))</f>
        <v>7.0534728726894291E-6</v>
      </c>
      <c r="H2007" s="122"/>
    </row>
    <row r="2008" spans="1:8" x14ac:dyDescent="0.2">
      <c r="A2008" s="123">
        <v>793.53728000000001</v>
      </c>
      <c r="B2008" s="123">
        <v>1.5871223000000001E-5</v>
      </c>
      <c r="C2008" s="125">
        <v>400.39999999998901</v>
      </c>
      <c r="D2008" s="120">
        <f>FORECAST(C2008,INDEX($B$2:$B$2069,MATCH(C2008,$A$2:$A$2069,1)-1):INDEX($B$2:$B$2069,MATCH(C2008,$A$2:$A$2069,1)+1),INDEX($A$2:$A$2069,MATCH(C2008,$A$2:$A$2069,1)-1):INDEX($A$2:$A$2069,MATCH(C2008,$A$2:$A$2069,1)+1))</f>
        <v>5.4569133550478519E-6</v>
      </c>
      <c r="E2008" s="135">
        <v>600.99999999997704</v>
      </c>
      <c r="F2008" s="120">
        <f>FORECAST(E2008,INDEX($D$2:$D$6081,MATCH(E2008,$C$2:$C$6081,1)-1):INDEX($D$2:$D$6081,MATCH(E2008,$C$2:$C$6081,1)+1),INDEX($C$2:$C$6081,MATCH(E2008,$C$2:$C$6081,1)-1):INDEX($C$2:$C$6081,MATCH(E2008,$C$2:$C$6081,1)+1))</f>
        <v>7.0482399207536684E-6</v>
      </c>
      <c r="H2008" s="122"/>
    </row>
    <row r="2009" spans="1:8" x14ac:dyDescent="0.2">
      <c r="A2009" s="123">
        <v>793.77238999999997</v>
      </c>
      <c r="B2009" s="123">
        <v>1.5906750000000001E-5</v>
      </c>
      <c r="C2009" s="125">
        <v>400.49999999998897</v>
      </c>
      <c r="D2009" s="120">
        <f>FORECAST(C2009,INDEX($B$2:$B$2069,MATCH(C2009,$A$2:$A$2069,1)-1):INDEX($B$2:$B$2069,MATCH(C2009,$A$2:$A$2069,1)+1),INDEX($A$2:$A$2069,MATCH(C2009,$A$2:$A$2069,1)-1):INDEX($A$2:$A$2069,MATCH(C2009,$A$2:$A$2069,1)+1))</f>
        <v>5.453468314795555E-6</v>
      </c>
      <c r="E2009" s="124">
        <v>601.19999999997697</v>
      </c>
      <c r="F2009" s="120">
        <f>FORECAST(E2009,INDEX($D$2:$D$6081,MATCH(E2009,$C$2:$C$6081,1)-1):INDEX($D$2:$D$6081,MATCH(E2009,$C$2:$C$6081,1)+1),INDEX($C$2:$C$6081,MATCH(E2009,$C$2:$C$6081,1)-1):INDEX($C$2:$C$6081,MATCH(E2009,$C$2:$C$6081,1)+1))</f>
        <v>7.0427518844725649E-6</v>
      </c>
      <c r="H2009" s="122"/>
    </row>
    <row r="2010" spans="1:8" x14ac:dyDescent="0.2">
      <c r="A2010" s="123">
        <v>794.00744999999995</v>
      </c>
      <c r="B2010" s="123">
        <v>1.5941539E-5</v>
      </c>
      <c r="C2010" s="125">
        <v>400.599999999989</v>
      </c>
      <c r="D2010" s="120">
        <f>FORECAST(C2010,INDEX($B$2:$B$2069,MATCH(C2010,$A$2:$A$2069,1)-1):INDEX($B$2:$B$2069,MATCH(C2010,$A$2:$A$2069,1)+1),INDEX($A$2:$A$2069,MATCH(C2010,$A$2:$A$2069,1)-1):INDEX($A$2:$A$2069,MATCH(C2010,$A$2:$A$2069,1)+1))</f>
        <v>5.4500232745432563E-6</v>
      </c>
      <c r="E2010" s="135">
        <v>601.39999999997701</v>
      </c>
      <c r="F2010" s="120">
        <f>FORECAST(E2010,INDEX($D$2:$D$6081,MATCH(E2010,$C$2:$C$6081,1)-1):INDEX($D$2:$D$6081,MATCH(E2010,$C$2:$C$6081,1)+1),INDEX($C$2:$C$6081,MATCH(E2010,$C$2:$C$6081,1)-1):INDEX($C$2:$C$6081,MATCH(E2010,$C$2:$C$6081,1)+1))</f>
        <v>7.0369351896478472E-6</v>
      </c>
      <c r="H2010" s="122"/>
    </row>
    <row r="2011" spans="1:8" x14ac:dyDescent="0.2">
      <c r="A2011" s="123">
        <v>794.24246000000005</v>
      </c>
      <c r="B2011" s="123">
        <v>1.5982411000000001E-5</v>
      </c>
      <c r="C2011" s="125">
        <v>400.69999999998902</v>
      </c>
      <c r="D2011" s="120">
        <f>FORECAST(C2011,INDEX($B$2:$B$2069,MATCH(C2011,$A$2:$A$2069,1)-1):INDEX($B$2:$B$2069,MATCH(C2011,$A$2:$A$2069,1)+1),INDEX($A$2:$A$2069,MATCH(C2011,$A$2:$A$2069,1)-1):INDEX($A$2:$A$2069,MATCH(C2011,$A$2:$A$2069,1)+1))</f>
        <v>5.4465782342909576E-6</v>
      </c>
      <c r="E2011" s="124">
        <v>601.59999999997694</v>
      </c>
      <c r="F2011" s="120">
        <f>FORECAST(E2011,INDEX($D$2:$D$6081,MATCH(E2011,$C$2:$C$6081,1)-1):INDEX($D$2:$D$6081,MATCH(E2011,$C$2:$C$6081,1)+1),INDEX($C$2:$C$6081,MATCH(E2011,$C$2:$C$6081,1)-1):INDEX($C$2:$C$6081,MATCH(E2011,$C$2:$C$6081,1)+1))</f>
        <v>7.0305868315023188E-6</v>
      </c>
      <c r="H2011" s="122"/>
    </row>
    <row r="2012" spans="1:8" x14ac:dyDescent="0.2">
      <c r="A2012" s="123">
        <v>794.47742000000005</v>
      </c>
      <c r="B2012" s="123">
        <v>1.6018159E-5</v>
      </c>
      <c r="C2012" s="125">
        <v>400.79999999998898</v>
      </c>
      <c r="D2012" s="120">
        <f>FORECAST(C2012,INDEX($B$2:$B$2069,MATCH(C2012,$A$2:$A$2069,1)-1):INDEX($B$2:$B$2069,MATCH(C2012,$A$2:$A$2069,1)+1),INDEX($A$2:$A$2069,MATCH(C2012,$A$2:$A$2069,1)-1):INDEX($A$2:$A$2069,MATCH(C2012,$A$2:$A$2069,1)+1))</f>
        <v>5.4431726946544025E-6</v>
      </c>
      <c r="E2012" s="135">
        <v>601.79999999997699</v>
      </c>
      <c r="F2012" s="120">
        <f>FORECAST(E2012,INDEX($D$2:$D$6081,MATCH(E2012,$C$2:$C$6081,1)-1):INDEX($D$2:$D$6081,MATCH(E2012,$C$2:$C$6081,1)+1),INDEX($C$2:$C$6081,MATCH(E2012,$C$2:$C$6081,1)-1):INDEX($C$2:$C$6081,MATCH(E2012,$C$2:$C$6081,1)+1))</f>
        <v>7.0239175449509917E-6</v>
      </c>
      <c r="H2012" s="122"/>
    </row>
    <row r="2013" spans="1:8" x14ac:dyDescent="0.2">
      <c r="A2013" s="123">
        <v>794.71231999999998</v>
      </c>
      <c r="B2013" s="123">
        <v>1.6054266E-5</v>
      </c>
      <c r="C2013" s="125">
        <v>400.89999999998901</v>
      </c>
      <c r="D2013" s="120">
        <f>FORECAST(C2013,INDEX($B$2:$B$2069,MATCH(C2013,$A$2:$A$2069,1)-1):INDEX($B$2:$B$2069,MATCH(C2013,$A$2:$A$2069,1)+1),INDEX($A$2:$A$2069,MATCH(C2013,$A$2:$A$2069,1)-1):INDEX($A$2:$A$2069,MATCH(C2013,$A$2:$A$2069,1)+1))</f>
        <v>5.4397380223624698E-6</v>
      </c>
      <c r="E2013" s="124">
        <v>601.99999999997704</v>
      </c>
      <c r="F2013" s="120">
        <f>FORECAST(E2013,INDEX($D$2:$D$6081,MATCH(E2013,$C$2:$C$6081,1)-1):INDEX($D$2:$D$6081,MATCH(E2013,$C$2:$C$6081,1)+1),INDEX($C$2:$C$6081,MATCH(E2013,$C$2:$C$6081,1)-1):INDEX($C$2:$C$6081,MATCH(E2013,$C$2:$C$6081,1)+1))</f>
        <v>7.0171567545800845E-6</v>
      </c>
      <c r="H2013" s="122"/>
    </row>
    <row r="2014" spans="1:8" x14ac:dyDescent="0.2">
      <c r="A2014" s="123">
        <v>794.94718</v>
      </c>
      <c r="B2014" s="123">
        <v>1.6085763999999999E-5</v>
      </c>
      <c r="C2014" s="125">
        <v>400.99999999998897</v>
      </c>
      <c r="D2014" s="120">
        <f>FORECAST(C2014,INDEX($B$2:$B$2069,MATCH(C2014,$A$2:$A$2069,1)-1):INDEX($B$2:$B$2069,MATCH(C2014,$A$2:$A$2069,1)+1),INDEX($A$2:$A$2069,MATCH(C2014,$A$2:$A$2069,1)-1):INDEX($A$2:$A$2069,MATCH(C2014,$A$2:$A$2069,1)+1))</f>
        <v>5.4363033500705405E-6</v>
      </c>
      <c r="E2014" s="135">
        <v>602.19999999997697</v>
      </c>
      <c r="F2014" s="120">
        <f>FORECAST(E2014,INDEX($D$2:$D$6081,MATCH(E2014,$C$2:$C$6081,1)-1):INDEX($D$2:$D$6081,MATCH(E2014,$C$2:$C$6081,1)+1),INDEX($C$2:$C$6081,MATCH(E2014,$C$2:$C$6081,1)-1):INDEX($C$2:$C$6081,MATCH(E2014,$C$2:$C$6081,1)+1))</f>
        <v>7.0097458129065605E-6</v>
      </c>
      <c r="H2014" s="122"/>
    </row>
    <row r="2015" spans="1:8" x14ac:dyDescent="0.2">
      <c r="A2015" s="123">
        <v>795.18199000000004</v>
      </c>
      <c r="B2015" s="123">
        <v>1.6115046999999999E-5</v>
      </c>
      <c r="C2015" s="125">
        <v>401.099999999989</v>
      </c>
      <c r="D2015" s="120">
        <f>FORECAST(C2015,INDEX($B$2:$B$2069,MATCH(C2015,$A$2:$A$2069,1)-1):INDEX($B$2:$B$2069,MATCH(C2015,$A$2:$A$2069,1)+1),INDEX($A$2:$A$2069,MATCH(C2015,$A$2:$A$2069,1)-1):INDEX($A$2:$A$2069,MATCH(C2015,$A$2:$A$2069,1)+1))</f>
        <v>5.4326955486531378E-6</v>
      </c>
      <c r="E2015" s="124">
        <v>602.39999999997701</v>
      </c>
      <c r="F2015" s="120">
        <f>FORECAST(E2015,INDEX($D$2:$D$6081,MATCH(E2015,$C$2:$C$6081,1)-1):INDEX($D$2:$D$6081,MATCH(E2015,$C$2:$C$6081,1)+1),INDEX($C$2:$C$6081,MATCH(E2015,$C$2:$C$6081,1)-1):INDEX($C$2:$C$6081,MATCH(E2015,$C$2:$C$6081,1)+1))</f>
        <v>7.0021327209495175E-6</v>
      </c>
      <c r="H2015" s="122"/>
    </row>
    <row r="2016" spans="1:8" x14ac:dyDescent="0.2">
      <c r="A2016" s="123">
        <v>795.41674</v>
      </c>
      <c r="B2016" s="123">
        <v>1.6141840000000001E-5</v>
      </c>
      <c r="C2016" s="125">
        <v>401.19999999998902</v>
      </c>
      <c r="D2016" s="120">
        <f>FORECAST(C2016,INDEX($B$2:$B$2069,MATCH(C2016,$A$2:$A$2069,1)-1):INDEX($B$2:$B$2069,MATCH(C2016,$A$2:$A$2069,1)+1),INDEX($A$2:$A$2069,MATCH(C2016,$A$2:$A$2069,1)-1):INDEX($A$2:$A$2069,MATCH(C2016,$A$2:$A$2069,1)+1))</f>
        <v>5.4292043564642729E-6</v>
      </c>
      <c r="E2016" s="135">
        <v>602.59999999997694</v>
      </c>
      <c r="F2016" s="120">
        <f>FORECAST(E2016,INDEX($D$2:$D$6081,MATCH(E2016,$C$2:$C$6081,1)-1):INDEX($D$2:$D$6081,MATCH(E2016,$C$2:$C$6081,1)+1),INDEX($C$2:$C$6081,MATCH(E2016,$C$2:$C$6081,1)-1):INDEX($C$2:$C$6081,MATCH(E2016,$C$2:$C$6081,1)+1))</f>
        <v>6.9942612930080038E-6</v>
      </c>
      <c r="H2016" s="122"/>
    </row>
    <row r="2017" spans="1:8" x14ac:dyDescent="0.2">
      <c r="A2017" s="123">
        <v>795.65143999999998</v>
      </c>
      <c r="B2017" s="123">
        <v>1.6166551000000001E-5</v>
      </c>
      <c r="C2017" s="125">
        <v>401.29999999998898</v>
      </c>
      <c r="D2017" s="120">
        <f>FORECAST(C2017,INDEX($B$2:$B$2069,MATCH(C2017,$A$2:$A$2069,1)-1):INDEX($B$2:$B$2069,MATCH(C2017,$A$2:$A$2069,1)+1),INDEX($A$2:$A$2069,MATCH(C2017,$A$2:$A$2069,1)-1):INDEX($A$2:$A$2069,MATCH(C2017,$A$2:$A$2069,1)+1))</f>
        <v>5.4257131642754097E-6</v>
      </c>
      <c r="E2017" s="124">
        <v>602.79999999997699</v>
      </c>
      <c r="F2017" s="120">
        <f>FORECAST(E2017,INDEX($D$2:$D$6081,MATCH(E2017,$C$2:$C$6081,1)-1):INDEX($D$2:$D$6081,MATCH(E2017,$C$2:$C$6081,1)+1),INDEX($C$2:$C$6081,MATCH(E2017,$C$2:$C$6081,1)-1):INDEX($C$2:$C$6081,MATCH(E2017,$C$2:$C$6081,1)+1))</f>
        <v>6.9861176014101949E-6</v>
      </c>
      <c r="H2017" s="122"/>
    </row>
    <row r="2018" spans="1:8" x14ac:dyDescent="0.2">
      <c r="A2018" s="123">
        <v>795.88610000000006</v>
      </c>
      <c r="B2018" s="123">
        <v>1.6192303999999998E-5</v>
      </c>
      <c r="C2018" s="125">
        <v>401.39999999998901</v>
      </c>
      <c r="D2018" s="120">
        <f>FORECAST(C2018,INDEX($B$2:$B$2069,MATCH(C2018,$A$2:$A$2069,1)-1):INDEX($B$2:$B$2069,MATCH(C2018,$A$2:$A$2069,1)+1),INDEX($A$2:$A$2069,MATCH(C2018,$A$2:$A$2069,1)-1):INDEX($A$2:$A$2069,MATCH(C2018,$A$2:$A$2069,1)+1))</f>
        <v>5.4221727055458839E-6</v>
      </c>
      <c r="E2018" s="135">
        <v>602.99999999997704</v>
      </c>
      <c r="F2018" s="120">
        <f>FORECAST(E2018,INDEX($D$2:$D$6081,MATCH(E2018,$C$2:$C$6081,1)-1):INDEX($D$2:$D$6081,MATCH(E2018,$C$2:$C$6081,1)+1),INDEX($C$2:$C$6081,MATCH(E2018,$C$2:$C$6081,1)-1):INDEX($C$2:$C$6081,MATCH(E2018,$C$2:$C$6081,1)+1))</f>
        <v>6.9772271578589575E-6</v>
      </c>
      <c r="H2018" s="122"/>
    </row>
    <row r="2019" spans="1:8" x14ac:dyDescent="0.2">
      <c r="A2019" s="123">
        <v>796.12070000000006</v>
      </c>
      <c r="B2019" s="123">
        <v>1.6226838999999999E-5</v>
      </c>
      <c r="C2019" s="125">
        <v>401.49999999998897</v>
      </c>
      <c r="D2019" s="120">
        <f>FORECAST(C2019,INDEX($B$2:$B$2069,MATCH(C2019,$A$2:$A$2069,1)-1):INDEX($B$2:$B$2069,MATCH(C2019,$A$2:$A$2069,1)+1),INDEX($A$2:$A$2069,MATCH(C2019,$A$2:$A$2069,1)-1):INDEX($A$2:$A$2069,MATCH(C2019,$A$2:$A$2069,1)+1))</f>
        <v>5.4186283758114925E-6</v>
      </c>
      <c r="E2019" s="124">
        <v>603.19999999997697</v>
      </c>
      <c r="F2019" s="120">
        <f>FORECAST(E2019,INDEX($D$2:$D$6081,MATCH(E2019,$C$2:$C$6081,1)-1):INDEX($D$2:$D$6081,MATCH(E2019,$C$2:$C$6081,1)+1),INDEX($C$2:$C$6081,MATCH(E2019,$C$2:$C$6081,1)-1):INDEX($C$2:$C$6081,MATCH(E2019,$C$2:$C$6081,1)+1))</f>
        <v>6.9677752110037706E-6</v>
      </c>
      <c r="H2019" s="122"/>
    </row>
    <row r="2020" spans="1:8" x14ac:dyDescent="0.2">
      <c r="A2020" s="123">
        <v>796.35524999999996</v>
      </c>
      <c r="B2020" s="123">
        <v>1.6263836E-5</v>
      </c>
      <c r="C2020" s="125">
        <v>401.599999999989</v>
      </c>
      <c r="D2020" s="120">
        <f>FORECAST(C2020,INDEX($B$2:$B$2069,MATCH(C2020,$A$2:$A$2069,1)-1):INDEX($B$2:$B$2069,MATCH(C2020,$A$2:$A$2069,1)+1),INDEX($A$2:$A$2069,MATCH(C2020,$A$2:$A$2069,1)-1):INDEX($A$2:$A$2069,MATCH(C2020,$A$2:$A$2069,1)+1))</f>
        <v>5.4150840460770995E-6</v>
      </c>
      <c r="E2020" s="135">
        <v>603.39999999997701</v>
      </c>
      <c r="F2020" s="120">
        <f>FORECAST(E2020,INDEX($D$2:$D$6081,MATCH(E2020,$C$2:$C$6081,1)-1):INDEX($D$2:$D$6081,MATCH(E2020,$C$2:$C$6081,1)+1),INDEX($C$2:$C$6081,MATCH(E2020,$C$2:$C$6081,1)-1):INDEX($C$2:$C$6081,MATCH(E2020,$C$2:$C$6081,1)+1))</f>
        <v>6.9580366952013956E-6</v>
      </c>
      <c r="H2020" s="122"/>
    </row>
    <row r="2021" spans="1:8" x14ac:dyDescent="0.2">
      <c r="A2021" s="123">
        <v>796.58974999999998</v>
      </c>
      <c r="B2021" s="123">
        <v>1.6304851999999999E-5</v>
      </c>
      <c r="C2021" s="125">
        <v>401.69999999998902</v>
      </c>
      <c r="D2021" s="120">
        <f>FORECAST(C2021,INDEX($B$2:$B$2069,MATCH(C2021,$A$2:$A$2069,1)-1):INDEX($B$2:$B$2069,MATCH(C2021,$A$2:$A$2069,1)+1),INDEX($A$2:$A$2069,MATCH(C2021,$A$2:$A$2069,1)-1):INDEX($A$2:$A$2069,MATCH(C2021,$A$2:$A$2069,1)+1))</f>
        <v>5.4118278162223645E-6</v>
      </c>
      <c r="E2021" s="124">
        <v>603.59999999997694</v>
      </c>
      <c r="F2021" s="120">
        <f>FORECAST(E2021,INDEX($D$2:$D$6081,MATCH(E2021,$C$2:$C$6081,1)-1):INDEX($D$2:$D$6081,MATCH(E2021,$C$2:$C$6081,1)+1),INDEX($C$2:$C$6081,MATCH(E2021,$C$2:$C$6081,1)-1):INDEX($C$2:$C$6081,MATCH(E2021,$C$2:$C$6081,1)+1))</f>
        <v>6.9482721656430485E-6</v>
      </c>
      <c r="H2021" s="122"/>
    </row>
    <row r="2022" spans="1:8" x14ac:dyDescent="0.2">
      <c r="A2022" s="123">
        <v>796.82420000000002</v>
      </c>
      <c r="B2022" s="123">
        <v>1.6338915000000001E-5</v>
      </c>
      <c r="C2022" s="125">
        <v>401.79999999998898</v>
      </c>
      <c r="D2022" s="120">
        <f>FORECAST(C2022,INDEX($B$2:$B$2069,MATCH(C2022,$A$2:$A$2069,1)-1):INDEX($B$2:$B$2069,MATCH(C2022,$A$2:$A$2069,1)+1),INDEX($A$2:$A$2069,MATCH(C2022,$A$2:$A$2069,1)-1):INDEX($A$2:$A$2069,MATCH(C2022,$A$2:$A$2069,1)+1))</f>
        <v>5.4084247774824583E-6</v>
      </c>
      <c r="E2022" s="135">
        <v>603.79999999997699</v>
      </c>
      <c r="F2022" s="120">
        <f>FORECAST(E2022,INDEX($D$2:$D$6081,MATCH(E2022,$C$2:$C$6081,1)-1):INDEX($D$2:$D$6081,MATCH(E2022,$C$2:$C$6081,1)+1),INDEX($C$2:$C$6081,MATCH(E2022,$C$2:$C$6081,1)-1):INDEX($C$2:$C$6081,MATCH(E2022,$C$2:$C$6081,1)+1))</f>
        <v>6.9383748734452879E-6</v>
      </c>
      <c r="H2022" s="122"/>
    </row>
    <row r="2023" spans="1:8" x14ac:dyDescent="0.2">
      <c r="A2023" s="123">
        <v>797.05859999999996</v>
      </c>
      <c r="B2023" s="123">
        <v>1.636974E-5</v>
      </c>
      <c r="C2023" s="125">
        <v>401.89999999998901</v>
      </c>
      <c r="D2023" s="120">
        <f>FORECAST(C2023,INDEX($B$2:$B$2069,MATCH(C2023,$A$2:$A$2069,1)-1):INDEX($B$2:$B$2069,MATCH(C2023,$A$2:$A$2069,1)+1),INDEX($A$2:$A$2069,MATCH(C2023,$A$2:$A$2069,1)-1):INDEX($A$2:$A$2069,MATCH(C2023,$A$2:$A$2069,1)+1))</f>
        <v>5.4050217387425504E-6</v>
      </c>
      <c r="E2023" s="124">
        <v>603.99999999997704</v>
      </c>
      <c r="F2023" s="120">
        <f>FORECAST(E2023,INDEX($D$2:$D$6081,MATCH(E2023,$C$2:$C$6081,1)-1):INDEX($D$2:$D$6081,MATCH(E2023,$C$2:$C$6081,1)+1),INDEX($C$2:$C$6081,MATCH(E2023,$C$2:$C$6081,1)-1):INDEX($C$2:$C$6081,MATCH(E2023,$C$2:$C$6081,1)+1))</f>
        <v>6.9281364628273989E-6</v>
      </c>
      <c r="H2023" s="122"/>
    </row>
    <row r="2024" spans="1:8" x14ac:dyDescent="0.2">
      <c r="A2024" s="123">
        <v>797.29294000000004</v>
      </c>
      <c r="B2024" s="123">
        <v>1.6394940000000001E-5</v>
      </c>
      <c r="C2024" s="125">
        <v>401.99999999998897</v>
      </c>
      <c r="D2024" s="120">
        <f>FORECAST(C2024,INDEX($B$2:$B$2069,MATCH(C2024,$A$2:$A$2069,1)-1):INDEX($B$2:$B$2069,MATCH(C2024,$A$2:$A$2069,1)+1),INDEX($A$2:$A$2069,MATCH(C2024,$A$2:$A$2069,1)-1):INDEX($A$2:$A$2069,MATCH(C2024,$A$2:$A$2069,1)+1))</f>
        <v>5.4016187000026459E-6</v>
      </c>
      <c r="E2024" s="135">
        <v>604.19999999997697</v>
      </c>
      <c r="F2024" s="120">
        <f>FORECAST(E2024,INDEX($D$2:$D$6081,MATCH(E2024,$C$2:$C$6081,1)-1):INDEX($D$2:$D$6081,MATCH(E2024,$C$2:$C$6081,1)+1),INDEX($C$2:$C$6081,MATCH(E2024,$C$2:$C$6081,1)-1):INDEX($C$2:$C$6081,MATCH(E2024,$C$2:$C$6081,1)+1))</f>
        <v>6.9178576908870577E-6</v>
      </c>
      <c r="H2024" s="122"/>
    </row>
    <row r="2025" spans="1:8" x14ac:dyDescent="0.2">
      <c r="A2025" s="123">
        <v>797.52724000000001</v>
      </c>
      <c r="B2025" s="123">
        <v>1.6424257E-5</v>
      </c>
      <c r="C2025" s="125">
        <v>402.099999999989</v>
      </c>
      <c r="D2025" s="120">
        <f>FORECAST(C2025,INDEX($B$2:$B$2069,MATCH(C2025,$A$2:$A$2069,1)-1):INDEX($B$2:$B$2069,MATCH(C2025,$A$2:$A$2069,1)+1),INDEX($A$2:$A$2069,MATCH(C2025,$A$2:$A$2069,1)-1):INDEX($A$2:$A$2069,MATCH(C2025,$A$2:$A$2069,1)+1))</f>
        <v>5.3982063197769554E-6</v>
      </c>
      <c r="E2025" s="124">
        <v>604.39999999997701</v>
      </c>
      <c r="F2025" s="120">
        <f>FORECAST(E2025,INDEX($D$2:$D$6081,MATCH(E2025,$C$2:$C$6081,1)-1):INDEX($D$2:$D$6081,MATCH(E2025,$C$2:$C$6081,1)+1),INDEX($C$2:$C$6081,MATCH(E2025,$C$2:$C$6081,1)-1):INDEX($C$2:$C$6081,MATCH(E2025,$C$2:$C$6081,1)+1))</f>
        <v>6.9073929487908971E-6</v>
      </c>
      <c r="H2025" s="122"/>
    </row>
    <row r="2026" spans="1:8" x14ac:dyDescent="0.2">
      <c r="A2026" s="123">
        <v>797.76148000000001</v>
      </c>
      <c r="B2026" s="123">
        <v>1.6454135000000001E-5</v>
      </c>
      <c r="C2026" s="125">
        <v>402.19999999998799</v>
      </c>
      <c r="D2026" s="120">
        <f>FORECAST(C2026,INDEX($B$2:$B$2069,MATCH(C2026,$A$2:$A$2069,1)-1):INDEX($B$2:$B$2069,MATCH(C2026,$A$2:$A$2069,1)+1),INDEX($A$2:$A$2069,MATCH(C2026,$A$2:$A$2069,1)-1):INDEX($A$2:$A$2069,MATCH(C2026,$A$2:$A$2069,1)+1))</f>
        <v>5.3948438489660108E-6</v>
      </c>
      <c r="E2026" s="135">
        <v>604.59999999997694</v>
      </c>
      <c r="F2026" s="120">
        <f>FORECAST(E2026,INDEX($D$2:$D$6081,MATCH(E2026,$C$2:$C$6081,1)-1):INDEX($D$2:$D$6081,MATCH(E2026,$C$2:$C$6081,1)+1),INDEX($C$2:$C$6081,MATCH(E2026,$C$2:$C$6081,1)-1):INDEX($C$2:$C$6081,MATCH(E2026,$C$2:$C$6081,1)+1))</f>
        <v>6.8969569000463523E-6</v>
      </c>
      <c r="H2026" s="122"/>
    </row>
    <row r="2027" spans="1:8" x14ac:dyDescent="0.2">
      <c r="A2027" s="123">
        <v>797.99567999999999</v>
      </c>
      <c r="B2027" s="123">
        <v>1.6487516000000001E-5</v>
      </c>
      <c r="C2027" s="125">
        <v>402.29999999998802</v>
      </c>
      <c r="D2027" s="120">
        <f>FORECAST(C2027,INDEX($B$2:$B$2069,MATCH(C2027,$A$2:$A$2069,1)-1):INDEX($B$2:$B$2069,MATCH(C2027,$A$2:$A$2069,1)+1),INDEX($A$2:$A$2069,MATCH(C2027,$A$2:$A$2069,1)-1):INDEX($A$2:$A$2069,MATCH(C2027,$A$2:$A$2069,1)+1))</f>
        <v>5.3914813781550324E-6</v>
      </c>
      <c r="E2027" s="124">
        <v>604.79999999997699</v>
      </c>
      <c r="F2027" s="120">
        <f>FORECAST(E2027,INDEX($D$2:$D$6081,MATCH(E2027,$C$2:$C$6081,1)-1):INDEX($D$2:$D$6081,MATCH(E2027,$C$2:$C$6081,1)+1),INDEX($C$2:$C$6081,MATCH(E2027,$C$2:$C$6081,1)-1):INDEX($C$2:$C$6081,MATCH(E2027,$C$2:$C$6081,1)+1))</f>
        <v>6.886672903020456E-6</v>
      </c>
      <c r="H2027" s="122"/>
    </row>
    <row r="2028" spans="1:8" x14ac:dyDescent="0.2">
      <c r="A2028" s="123">
        <v>798.22982000000002</v>
      </c>
      <c r="B2028" s="123">
        <v>1.6529751000000002E-5</v>
      </c>
      <c r="C2028" s="125">
        <v>402.39999999998798</v>
      </c>
      <c r="D2028" s="120">
        <f>FORECAST(C2028,INDEX($B$2:$B$2069,MATCH(C2028,$A$2:$A$2069,1)-1):INDEX($B$2:$B$2069,MATCH(C2028,$A$2:$A$2069,1)+1),INDEX($A$2:$A$2069,MATCH(C2028,$A$2:$A$2069,1)-1):INDEX($A$2:$A$2069,MATCH(C2028,$A$2:$A$2069,1)+1))</f>
        <v>5.3880628244703878E-6</v>
      </c>
      <c r="E2028" s="135">
        <v>604.99999999997704</v>
      </c>
      <c r="F2028" s="120">
        <f>FORECAST(E2028,INDEX($D$2:$D$6081,MATCH(E2028,$C$2:$C$6081,1)-1):INDEX($D$2:$D$6081,MATCH(E2028,$C$2:$C$6081,1)+1),INDEX($C$2:$C$6081,MATCH(E2028,$C$2:$C$6081,1)-1):INDEX($C$2:$C$6081,MATCH(E2028,$C$2:$C$6081,1)+1))</f>
        <v>6.8762631171809428E-6</v>
      </c>
      <c r="H2028" s="122"/>
    </row>
    <row r="2029" spans="1:8" x14ac:dyDescent="0.2">
      <c r="A2029" s="123">
        <v>798.46392000000003</v>
      </c>
      <c r="B2029" s="123">
        <v>1.6568632999999999E-5</v>
      </c>
      <c r="C2029" s="125">
        <v>402.49999999998801</v>
      </c>
      <c r="D2029" s="120">
        <f>FORECAST(C2029,INDEX($B$2:$B$2069,MATCH(C2029,$A$2:$A$2069,1)-1):INDEX($B$2:$B$2069,MATCH(C2029,$A$2:$A$2069,1)+1),INDEX($A$2:$A$2069,MATCH(C2029,$A$2:$A$2069,1)-1):INDEX($A$2:$A$2069,MATCH(C2029,$A$2:$A$2069,1)+1))</f>
        <v>5.3846481246482222E-6</v>
      </c>
      <c r="E2029" s="124">
        <v>605.19999999997697</v>
      </c>
      <c r="F2029" s="120">
        <f>FORECAST(E2029,INDEX($D$2:$D$6081,MATCH(E2029,$C$2:$C$6081,1)-1):INDEX($D$2:$D$6081,MATCH(E2029,$C$2:$C$6081,1)+1),INDEX($C$2:$C$6081,MATCH(E2029,$C$2:$C$6081,1)-1):INDEX($C$2:$C$6081,MATCH(E2029,$C$2:$C$6081,1)+1))</f>
        <v>6.8662008182146151E-6</v>
      </c>
      <c r="H2029" s="122"/>
    </row>
    <row r="2030" spans="1:8" x14ac:dyDescent="0.2">
      <c r="A2030" s="123">
        <v>798.69795999999997</v>
      </c>
      <c r="B2030" s="123">
        <v>1.6613415E-5</v>
      </c>
      <c r="C2030" s="125">
        <v>402.59999999998797</v>
      </c>
      <c r="D2030" s="120">
        <f>FORECAST(C2030,INDEX($B$2:$B$2069,MATCH(C2030,$A$2:$A$2069,1)-1):INDEX($B$2:$B$2069,MATCH(C2030,$A$2:$A$2069,1)+1),INDEX($A$2:$A$2069,MATCH(C2030,$A$2:$A$2069,1)-1):INDEX($A$2:$A$2069,MATCH(C2030,$A$2:$A$2069,1)+1))</f>
        <v>5.3812334248260565E-6</v>
      </c>
      <c r="E2030" s="135">
        <v>605.39999999997701</v>
      </c>
      <c r="F2030" s="120">
        <f>FORECAST(E2030,INDEX($D$2:$D$6081,MATCH(E2030,$C$2:$C$6081,1)-1):INDEX($D$2:$D$6081,MATCH(E2030,$C$2:$C$6081,1)+1),INDEX($C$2:$C$6081,MATCH(E2030,$C$2:$C$6081,1)-1):INDEX($C$2:$C$6081,MATCH(E2030,$C$2:$C$6081,1)+1))</f>
        <v>6.8561147855774698E-6</v>
      </c>
      <c r="H2030" s="122"/>
    </row>
    <row r="2031" spans="1:8" x14ac:dyDescent="0.2">
      <c r="A2031" s="123">
        <v>798.93195000000003</v>
      </c>
      <c r="B2031" s="123">
        <v>1.6653828E-5</v>
      </c>
      <c r="C2031" s="125">
        <v>402.69999999998799</v>
      </c>
      <c r="D2031" s="120">
        <f>FORECAST(C2031,INDEX($B$2:$B$2069,MATCH(C2031,$A$2:$A$2069,1)-1):INDEX($B$2:$B$2069,MATCH(C2031,$A$2:$A$2069,1)+1),INDEX($A$2:$A$2069,MATCH(C2031,$A$2:$A$2069,1)-1):INDEX($A$2:$A$2069,MATCH(C2031,$A$2:$A$2069,1)+1))</f>
        <v>5.3779817381548067E-6</v>
      </c>
      <c r="E2031" s="124">
        <v>605.59999999997694</v>
      </c>
      <c r="F2031" s="120">
        <f>FORECAST(E2031,INDEX($D$2:$D$6081,MATCH(E2031,$C$2:$C$6081,1)-1):INDEX($D$2:$D$6081,MATCH(E2031,$C$2:$C$6081,1)+1),INDEX($C$2:$C$6081,MATCH(E2031,$C$2:$C$6081,1)-1):INDEX($C$2:$C$6081,MATCH(E2031,$C$2:$C$6081,1)+1))</f>
        <v>6.8457887905043962E-6</v>
      </c>
      <c r="H2031" s="122"/>
    </row>
    <row r="2032" spans="1:8" x14ac:dyDescent="0.2">
      <c r="A2032" s="123">
        <v>799.16588999999999</v>
      </c>
      <c r="B2032" s="123">
        <v>1.6687383999999998E-5</v>
      </c>
      <c r="C2032" s="125">
        <v>402.79999999998802</v>
      </c>
      <c r="D2032" s="120">
        <f>FORECAST(C2032,INDEX($B$2:$B$2069,MATCH(C2032,$A$2:$A$2069,1)-1):INDEX($B$2:$B$2069,MATCH(C2032,$A$2:$A$2069,1)+1),INDEX($A$2:$A$2069,MATCH(C2032,$A$2:$A$2069,1)-1):INDEX($A$2:$A$2069,MATCH(C2032,$A$2:$A$2069,1)+1))</f>
        <v>5.3746450048100807E-6</v>
      </c>
      <c r="E2032" s="135">
        <v>605.79999999997699</v>
      </c>
      <c r="F2032" s="120">
        <f>FORECAST(E2032,INDEX($D$2:$D$6081,MATCH(E2032,$C$2:$C$6081,1)-1):INDEX($D$2:$D$6081,MATCH(E2032,$C$2:$C$6081,1)+1),INDEX($C$2:$C$6081,MATCH(E2032,$C$2:$C$6081,1)-1):INDEX($C$2:$C$6081,MATCH(E2032,$C$2:$C$6081,1)+1))</f>
        <v>6.8354587305755301E-6</v>
      </c>
      <c r="H2032" s="122"/>
    </row>
    <row r="2033" spans="1:8" x14ac:dyDescent="0.2">
      <c r="A2033" s="123">
        <v>799.39977999999996</v>
      </c>
      <c r="B2033" s="123">
        <v>1.6721176999999999E-5</v>
      </c>
      <c r="C2033" s="125">
        <v>402.89999999998798</v>
      </c>
      <c r="D2033" s="120">
        <f>FORECAST(C2033,INDEX($B$2:$B$2069,MATCH(C2033,$A$2:$A$2069,1)-1):INDEX($B$2:$B$2069,MATCH(C2033,$A$2:$A$2069,1)+1),INDEX($A$2:$A$2069,MATCH(C2033,$A$2:$A$2069,1)-1):INDEX($A$2:$A$2069,MATCH(C2033,$A$2:$A$2069,1)+1))</f>
        <v>5.3713082714653563E-6</v>
      </c>
      <c r="E2033" s="124">
        <v>605.99999999997704</v>
      </c>
      <c r="F2033" s="120">
        <f>FORECAST(E2033,INDEX($D$2:$D$6081,MATCH(E2033,$C$2:$C$6081,1)-1):INDEX($D$2:$D$6081,MATCH(E2033,$C$2:$C$6081,1)+1),INDEX($C$2:$C$6081,MATCH(E2033,$C$2:$C$6081,1)-1):INDEX($C$2:$C$6081,MATCH(E2033,$C$2:$C$6081,1)+1))</f>
        <v>6.8251024548213771E-6</v>
      </c>
      <c r="H2033" s="122"/>
    </row>
    <row r="2034" spans="1:8" x14ac:dyDescent="0.2">
      <c r="A2034" s="123">
        <v>799.63361999999995</v>
      </c>
      <c r="B2034" s="123">
        <v>1.6753581E-5</v>
      </c>
      <c r="C2034" s="125">
        <v>402.99999999998801</v>
      </c>
      <c r="D2034" s="120">
        <f>FORECAST(C2034,INDEX($B$2:$B$2069,MATCH(C2034,$A$2:$A$2069,1)-1):INDEX($B$2:$B$2069,MATCH(C2034,$A$2:$A$2069,1)+1),INDEX($A$2:$A$2069,MATCH(C2034,$A$2:$A$2069,1)-1):INDEX($A$2:$A$2069,MATCH(C2034,$A$2:$A$2069,1)+1))</f>
        <v>5.3685004205069278E-6</v>
      </c>
      <c r="E2034" s="135">
        <v>606.19999999997697</v>
      </c>
      <c r="F2034" s="120">
        <f>FORECAST(E2034,INDEX($D$2:$D$6081,MATCH(E2034,$C$2:$C$6081,1)-1):INDEX($D$2:$D$6081,MATCH(E2034,$C$2:$C$6081,1)+1),INDEX($C$2:$C$6081,MATCH(E2034,$C$2:$C$6081,1)-1):INDEX($C$2:$C$6081,MATCH(E2034,$C$2:$C$6081,1)+1))</f>
        <v>6.8151442425963336E-6</v>
      </c>
      <c r="H2034" s="122"/>
    </row>
    <row r="2035" spans="1:8" x14ac:dyDescent="0.2">
      <c r="A2035" s="123">
        <v>799.86740999999995</v>
      </c>
      <c r="B2035" s="123">
        <v>1.6791560000000001E-5</v>
      </c>
      <c r="C2035" s="125">
        <v>403.09999999998797</v>
      </c>
      <c r="D2035" s="120">
        <f>FORECAST(C2035,INDEX($B$2:$B$2069,MATCH(C2035,$A$2:$A$2069,1)-1):INDEX($B$2:$B$2069,MATCH(C2035,$A$2:$A$2069,1)+1),INDEX($A$2:$A$2069,MATCH(C2035,$A$2:$A$2069,1)-1):INDEX($A$2:$A$2069,MATCH(C2035,$A$2:$A$2069,1)+1))</f>
        <v>5.3654277158331477E-6</v>
      </c>
      <c r="E2035" s="124">
        <v>606.39999999997701</v>
      </c>
      <c r="F2035" s="120">
        <f>FORECAST(E2035,INDEX($D$2:$D$6081,MATCH(E2035,$C$2:$C$6081,1)-1):INDEX($D$2:$D$6081,MATCH(E2035,$C$2:$C$6081,1)+1),INDEX($C$2:$C$6081,MATCH(E2035,$C$2:$C$6081,1)-1):INDEX($C$2:$C$6081,MATCH(E2035,$C$2:$C$6081,1)+1))</f>
        <v>6.8051662145174136E-6</v>
      </c>
      <c r="H2035" s="122"/>
    </row>
    <row r="2036" spans="1:8" x14ac:dyDescent="0.2">
      <c r="A2036" s="123">
        <v>800.10114999999996</v>
      </c>
      <c r="B2036" s="123">
        <v>1.6837114E-5</v>
      </c>
      <c r="C2036" s="125">
        <v>403.19999999998799</v>
      </c>
      <c r="D2036" s="120">
        <f>FORECAST(C2036,INDEX($B$2:$B$2069,MATCH(C2036,$A$2:$A$2069,1)-1):INDEX($B$2:$B$2069,MATCH(C2036,$A$2:$A$2069,1)+1),INDEX($A$2:$A$2069,MATCH(C2036,$A$2:$A$2069,1)-1):INDEX($A$2:$A$2069,MATCH(C2036,$A$2:$A$2069,1)+1))</f>
        <v>5.3623550111593676E-6</v>
      </c>
      <c r="E2036" s="135">
        <v>606.59999999997694</v>
      </c>
      <c r="F2036" s="120">
        <f>FORECAST(E2036,INDEX($D$2:$D$6081,MATCH(E2036,$C$2:$C$6081,1)-1):INDEX($D$2:$D$6081,MATCH(E2036,$C$2:$C$6081,1)+1),INDEX($C$2:$C$6081,MATCH(E2036,$C$2:$C$6081,1)-1):INDEX($C$2:$C$6081,MATCH(E2036,$C$2:$C$6081,1)+1))</f>
        <v>6.7949357810598759E-6</v>
      </c>
      <c r="H2036" s="122"/>
    </row>
    <row r="2037" spans="1:8" x14ac:dyDescent="0.2">
      <c r="A2037" s="123">
        <v>800.33483999999999</v>
      </c>
      <c r="B2037" s="123">
        <v>1.6881850000000002E-5</v>
      </c>
      <c r="C2037" s="125">
        <v>403.29999999998802</v>
      </c>
      <c r="D2037" s="120">
        <f>FORECAST(C2037,INDEX($B$2:$B$2069,MATCH(C2037,$A$2:$A$2069,1)-1):INDEX($B$2:$B$2069,MATCH(C2037,$A$2:$A$2069,1)+1),INDEX($A$2:$A$2069,MATCH(C2037,$A$2:$A$2069,1)-1):INDEX($A$2:$A$2069,MATCH(C2037,$A$2:$A$2069,1)+1))</f>
        <v>5.3592823064855858E-6</v>
      </c>
      <c r="E2037" s="124">
        <v>606.79999999997699</v>
      </c>
      <c r="F2037" s="120">
        <f>FORECAST(E2037,INDEX($D$2:$D$6081,MATCH(E2037,$C$2:$C$6081,1)-1):INDEX($D$2:$D$6081,MATCH(E2037,$C$2:$C$6081,1)+1),INDEX($C$2:$C$6081,MATCH(E2037,$C$2:$C$6081,1)-1):INDEX($C$2:$C$6081,MATCH(E2037,$C$2:$C$6081,1)+1))</f>
        <v>6.7845362682230058E-6</v>
      </c>
      <c r="H2037" s="122"/>
    </row>
    <row r="2038" spans="1:8" x14ac:dyDescent="0.2">
      <c r="A2038" s="123">
        <v>800.56847000000005</v>
      </c>
      <c r="B2038" s="123">
        <v>1.6926782999999999E-5</v>
      </c>
      <c r="C2038" s="125">
        <v>403.39999999998798</v>
      </c>
      <c r="D2038" s="120">
        <f>FORECAST(C2038,INDEX($B$2:$B$2069,MATCH(C2038,$A$2:$A$2069,1)-1):INDEX($B$2:$B$2069,MATCH(C2038,$A$2:$A$2069,1)+1),INDEX($A$2:$A$2069,MATCH(C2038,$A$2:$A$2069,1)-1):INDEX($A$2:$A$2069,MATCH(C2038,$A$2:$A$2069,1)+1))</f>
        <v>5.3560446687766944E-6</v>
      </c>
      <c r="E2038" s="135">
        <v>606.99999999997704</v>
      </c>
      <c r="F2038" s="120">
        <f>FORECAST(E2038,INDEX($D$2:$D$6081,MATCH(E2038,$C$2:$C$6081,1)-1):INDEX($D$2:$D$6081,MATCH(E2038,$C$2:$C$6081,1)+1),INDEX($C$2:$C$6081,MATCH(E2038,$C$2:$C$6081,1)-1):INDEX($C$2:$C$6081,MATCH(E2038,$C$2:$C$6081,1)+1))</f>
        <v>6.7740953270489278E-6</v>
      </c>
      <c r="H2038" s="122"/>
    </row>
    <row r="2039" spans="1:8" x14ac:dyDescent="0.2">
      <c r="A2039" s="123">
        <v>800.80205999999998</v>
      </c>
      <c r="B2039" s="123">
        <v>1.6970539E-5</v>
      </c>
      <c r="C2039" s="125">
        <v>403.49999999998801</v>
      </c>
      <c r="D2039" s="120">
        <f>FORECAST(C2039,INDEX($B$2:$B$2069,MATCH(C2039,$A$2:$A$2069,1)-1):INDEX($B$2:$B$2069,MATCH(C2039,$A$2:$A$2069,1)+1),INDEX($A$2:$A$2069,MATCH(C2039,$A$2:$A$2069,1)-1):INDEX($A$2:$A$2069,MATCH(C2039,$A$2:$A$2069,1)+1))</f>
        <v>5.3529939618005857E-6</v>
      </c>
      <c r="E2039" s="124">
        <v>607.19999999997697</v>
      </c>
      <c r="F2039" s="120">
        <f>FORECAST(E2039,INDEX($D$2:$D$6081,MATCH(E2039,$C$2:$C$6081,1)-1):INDEX($D$2:$D$6081,MATCH(E2039,$C$2:$C$6081,1)+1),INDEX($C$2:$C$6081,MATCH(E2039,$C$2:$C$6081,1)-1):INDEX($C$2:$C$6081,MATCH(E2039,$C$2:$C$6081,1)+1))</f>
        <v>6.7642669953845059E-6</v>
      </c>
      <c r="H2039" s="122"/>
    </row>
    <row r="2040" spans="1:8" x14ac:dyDescent="0.2">
      <c r="A2040" s="123">
        <v>801.03558999999996</v>
      </c>
      <c r="B2040" s="123">
        <v>1.7011419999999999E-5</v>
      </c>
      <c r="C2040" s="125">
        <v>403.59999999998797</v>
      </c>
      <c r="D2040" s="120">
        <f>FORECAST(C2040,INDEX($B$2:$B$2069,MATCH(C2040,$A$2:$A$2069,1)-1):INDEX($B$2:$B$2069,MATCH(C2040,$A$2:$A$2069,1)+1),INDEX($A$2:$A$2069,MATCH(C2040,$A$2:$A$2069,1)-1):INDEX($A$2:$A$2069,MATCH(C2040,$A$2:$A$2069,1)+1))</f>
        <v>5.3499432548244805E-6</v>
      </c>
      <c r="E2040" s="135">
        <v>607.39999999997701</v>
      </c>
      <c r="F2040" s="120">
        <f>FORECAST(E2040,INDEX($D$2:$D$6081,MATCH(E2040,$C$2:$C$6081,1)-1):INDEX($D$2:$D$6081,MATCH(E2040,$C$2:$C$6081,1)+1),INDEX($C$2:$C$6081,MATCH(E2040,$C$2:$C$6081,1)-1):INDEX($C$2:$C$6081,MATCH(E2040,$C$2:$C$6081,1)+1))</f>
        <v>6.7546882231189294E-6</v>
      </c>
      <c r="H2040" s="122"/>
    </row>
    <row r="2041" spans="1:8" x14ac:dyDescent="0.2">
      <c r="A2041" s="123">
        <v>801.26908000000003</v>
      </c>
      <c r="B2041" s="123">
        <v>1.7044929999999999E-5</v>
      </c>
      <c r="C2041" s="125">
        <v>403.69999999998799</v>
      </c>
      <c r="D2041" s="120">
        <f>FORECAST(C2041,INDEX($B$2:$B$2069,MATCH(C2041,$A$2:$A$2069,1)-1):INDEX($B$2:$B$2069,MATCH(C2041,$A$2:$A$2069,1)+1),INDEX($A$2:$A$2069,MATCH(C2041,$A$2:$A$2069,1)-1):INDEX($A$2:$A$2069,MATCH(C2041,$A$2:$A$2069,1)+1))</f>
        <v>5.3465261848491688E-6</v>
      </c>
      <c r="E2041" s="124">
        <v>607.59999999997694</v>
      </c>
      <c r="F2041" s="120">
        <f>FORECAST(E2041,INDEX($D$2:$D$6081,MATCH(E2041,$C$2:$C$6081,1)-1):INDEX($D$2:$D$6081,MATCH(E2041,$C$2:$C$6081,1)+1),INDEX($C$2:$C$6081,MATCH(E2041,$C$2:$C$6081,1)-1):INDEX($C$2:$C$6081,MATCH(E2041,$C$2:$C$6081,1)+1))</f>
        <v>6.7452106429939301E-6</v>
      </c>
      <c r="H2041" s="122"/>
    </row>
    <row r="2042" spans="1:8" x14ac:dyDescent="0.2">
      <c r="A2042" s="123">
        <v>801.50252</v>
      </c>
      <c r="B2042" s="123">
        <v>1.7076355000000002E-5</v>
      </c>
      <c r="C2042" s="125">
        <v>403.79999999998802</v>
      </c>
      <c r="D2042" s="120">
        <f>FORECAST(C2042,INDEX($B$2:$B$2069,MATCH(C2042,$A$2:$A$2069,1)-1):INDEX($B$2:$B$2069,MATCH(C2042,$A$2:$A$2069,1)+1),INDEX($A$2:$A$2069,MATCH(C2042,$A$2:$A$2069,1)-1):INDEX($A$2:$A$2069,MATCH(C2042,$A$2:$A$2069,1)+1))</f>
        <v>5.3432650024504691E-6</v>
      </c>
      <c r="E2042" s="135">
        <v>607.79999999997699</v>
      </c>
      <c r="F2042" s="120">
        <f>FORECAST(E2042,INDEX($D$2:$D$6081,MATCH(E2042,$C$2:$C$6081,1)-1):INDEX($D$2:$D$6081,MATCH(E2042,$C$2:$C$6081,1)+1),INDEX($C$2:$C$6081,MATCH(E2042,$C$2:$C$6081,1)-1):INDEX($C$2:$C$6081,MATCH(E2042,$C$2:$C$6081,1)+1))</f>
        <v>6.7358384332840084E-6</v>
      </c>
      <c r="H2042" s="122"/>
    </row>
    <row r="2043" spans="1:8" x14ac:dyDescent="0.2">
      <c r="A2043" s="123">
        <v>801.73590000000002</v>
      </c>
      <c r="B2043" s="123">
        <v>1.7118178000000001E-5</v>
      </c>
      <c r="C2043" s="125">
        <v>403.89999999998798</v>
      </c>
      <c r="D2043" s="120">
        <f>FORECAST(C2043,INDEX($B$2:$B$2069,MATCH(C2043,$A$2:$A$2069,1)-1):INDEX($B$2:$B$2069,MATCH(C2043,$A$2:$A$2069,1)+1),INDEX($A$2:$A$2069,MATCH(C2043,$A$2:$A$2069,1)-1):INDEX($A$2:$A$2069,MATCH(C2043,$A$2:$A$2069,1)+1))</f>
        <v>5.3400038200517711E-6</v>
      </c>
      <c r="E2043" s="124">
        <v>607.99999999997704</v>
      </c>
      <c r="F2043" s="120">
        <f>FORECAST(E2043,INDEX($D$2:$D$6081,MATCH(E2043,$C$2:$C$6081,1)-1):INDEX($D$2:$D$6081,MATCH(E2043,$C$2:$C$6081,1)+1),INDEX($C$2:$C$6081,MATCH(E2043,$C$2:$C$6081,1)-1):INDEX($C$2:$C$6081,MATCH(E2043,$C$2:$C$6081,1)+1))</f>
        <v>6.7265999680518088E-6</v>
      </c>
      <c r="H2043" s="122"/>
    </row>
    <row r="2044" spans="1:8" x14ac:dyDescent="0.2">
      <c r="A2044" s="123">
        <v>801.96923000000004</v>
      </c>
      <c r="B2044" s="123">
        <v>1.7166449E-5</v>
      </c>
      <c r="C2044" s="125">
        <v>403.99999999998801</v>
      </c>
      <c r="D2044" s="120">
        <f>FORECAST(C2044,INDEX($B$2:$B$2069,MATCH(C2044,$A$2:$A$2069,1)-1):INDEX($B$2:$B$2069,MATCH(C2044,$A$2:$A$2069,1)+1),INDEX($A$2:$A$2069,MATCH(C2044,$A$2:$A$2069,1)-1):INDEX($A$2:$A$2069,MATCH(C2044,$A$2:$A$2069,1)+1))</f>
        <v>5.3364846792939048E-6</v>
      </c>
      <c r="E2044" s="135">
        <v>608.19999999997697</v>
      </c>
      <c r="F2044" s="120">
        <f>FORECAST(E2044,INDEX($D$2:$D$6081,MATCH(E2044,$C$2:$C$6081,1)-1):INDEX($D$2:$D$6081,MATCH(E2044,$C$2:$C$6081,1)+1),INDEX($C$2:$C$6081,MATCH(E2044,$C$2:$C$6081,1)-1):INDEX($C$2:$C$6081,MATCH(E2044,$C$2:$C$6081,1)+1))</f>
        <v>6.7174215012700547E-6</v>
      </c>
      <c r="H2044" s="122"/>
    </row>
    <row r="2045" spans="1:8" x14ac:dyDescent="0.2">
      <c r="A2045" s="123">
        <v>802.20252000000005</v>
      </c>
      <c r="B2045" s="123">
        <v>1.721916E-5</v>
      </c>
      <c r="C2045" s="125">
        <v>404.09999999998797</v>
      </c>
      <c r="D2045" s="120">
        <f>FORECAST(C2045,INDEX($B$2:$B$2069,MATCH(C2045,$A$2:$A$2069,1)-1):INDEX($B$2:$B$2069,MATCH(C2045,$A$2:$A$2069,1)+1),INDEX($A$2:$A$2069,MATCH(C2045,$A$2:$A$2069,1)-1):INDEX($A$2:$A$2069,MATCH(C2045,$A$2:$A$2069,1)+1))</f>
        <v>5.3331107427365595E-6</v>
      </c>
      <c r="E2045" s="124">
        <v>608.39999999997701</v>
      </c>
      <c r="F2045" s="120">
        <f>FORECAST(E2045,INDEX($D$2:$D$6081,MATCH(E2045,$C$2:$C$6081,1)-1):INDEX($D$2:$D$6081,MATCH(E2045,$C$2:$C$6081,1)+1),INDEX($C$2:$C$6081,MATCH(E2045,$C$2:$C$6081,1)-1):INDEX($C$2:$C$6081,MATCH(E2045,$C$2:$C$6081,1)+1))</f>
        <v>6.7080455737201864E-6</v>
      </c>
      <c r="H2045" s="122"/>
    </row>
    <row r="2046" spans="1:8" x14ac:dyDescent="0.2">
      <c r="A2046" s="123">
        <v>802.43574999999998</v>
      </c>
      <c r="B2046" s="123">
        <v>1.7269E-5</v>
      </c>
      <c r="C2046" s="125">
        <v>404.19999999998799</v>
      </c>
      <c r="D2046" s="120">
        <f>FORECAST(C2046,INDEX($B$2:$B$2069,MATCH(C2046,$A$2:$A$2069,1)-1):INDEX($B$2:$B$2069,MATCH(C2046,$A$2:$A$2069,1)+1),INDEX($A$2:$A$2069,MATCH(C2046,$A$2:$A$2069,1)-1):INDEX($A$2:$A$2069,MATCH(C2046,$A$2:$A$2069,1)+1))</f>
        <v>5.3297368061792126E-6</v>
      </c>
      <c r="E2046" s="135">
        <v>608.59999999997694</v>
      </c>
      <c r="F2046" s="120">
        <f>FORECAST(E2046,INDEX($D$2:$D$6081,MATCH(E2046,$C$2:$C$6081,1)-1):INDEX($D$2:$D$6081,MATCH(E2046,$C$2:$C$6081,1)+1),INDEX($C$2:$C$6081,MATCH(E2046,$C$2:$C$6081,1)-1):INDEX($C$2:$C$6081,MATCH(E2046,$C$2:$C$6081,1)+1))</f>
        <v>6.6991210422109136E-6</v>
      </c>
      <c r="H2046" s="122"/>
    </row>
    <row r="2047" spans="1:8" x14ac:dyDescent="0.2">
      <c r="A2047" s="123">
        <v>802.66893000000005</v>
      </c>
      <c r="B2047" s="123">
        <v>1.7316911E-5</v>
      </c>
      <c r="C2047" s="125">
        <v>404.29999999998802</v>
      </c>
      <c r="D2047" s="120">
        <f>FORECAST(C2047,INDEX($B$2:$B$2069,MATCH(C2047,$A$2:$A$2069,1)-1):INDEX($B$2:$B$2069,MATCH(C2047,$A$2:$A$2069,1)+1),INDEX($A$2:$A$2069,MATCH(C2047,$A$2:$A$2069,1)-1):INDEX($A$2:$A$2069,MATCH(C2047,$A$2:$A$2069,1)+1))</f>
        <v>5.3261098705505826E-6</v>
      </c>
      <c r="E2047" s="124">
        <v>608.79999999997699</v>
      </c>
      <c r="F2047" s="120">
        <f>FORECAST(E2047,INDEX($D$2:$D$6081,MATCH(E2047,$C$2:$C$6081,1)-1):INDEX($D$2:$D$6081,MATCH(E2047,$C$2:$C$6081,1)+1),INDEX($C$2:$C$6081,MATCH(E2047,$C$2:$C$6081,1)-1):INDEX($C$2:$C$6081,MATCH(E2047,$C$2:$C$6081,1)+1))</f>
        <v>6.6907342945532576E-6</v>
      </c>
      <c r="H2047" s="122"/>
    </row>
    <row r="2048" spans="1:8" x14ac:dyDescent="0.2">
      <c r="A2048" s="123">
        <v>802.90206000000001</v>
      </c>
      <c r="B2048" s="123">
        <v>1.7365194000000001E-5</v>
      </c>
      <c r="C2048" s="125">
        <v>404.39999999998798</v>
      </c>
      <c r="D2048" s="120">
        <f>FORECAST(C2048,INDEX($B$2:$B$2069,MATCH(C2048,$A$2:$A$2069,1)-1):INDEX($B$2:$B$2069,MATCH(C2048,$A$2:$A$2069,1)+1),INDEX($A$2:$A$2069,MATCH(C2048,$A$2:$A$2069,1)-1):INDEX($A$2:$A$2069,MATCH(C2048,$A$2:$A$2069,1)+1))</f>
        <v>5.3225774833868385E-6</v>
      </c>
      <c r="E2048" s="135">
        <v>608.99999999997704</v>
      </c>
      <c r="F2048" s="120">
        <f>FORECAST(E2048,INDEX($D$2:$D$6081,MATCH(E2048,$C$2:$C$6081,1)-1):INDEX($D$2:$D$6081,MATCH(E2048,$C$2:$C$6081,1)+1),INDEX($C$2:$C$6081,MATCH(E2048,$C$2:$C$6081,1)-1):INDEX($C$2:$C$6081,MATCH(E2048,$C$2:$C$6081,1)+1))</f>
        <v>6.6825565455188462E-6</v>
      </c>
      <c r="H2048" s="122"/>
    </row>
    <row r="2049" spans="1:8" x14ac:dyDescent="0.2">
      <c r="A2049" s="123">
        <v>803.13514999999995</v>
      </c>
      <c r="B2049" s="123">
        <v>1.7412929999999999E-5</v>
      </c>
      <c r="C2049" s="125">
        <v>404.49999999998801</v>
      </c>
      <c r="D2049" s="120">
        <f>FORECAST(C2049,INDEX($B$2:$B$2069,MATCH(C2049,$A$2:$A$2069,1)-1):INDEX($B$2:$B$2069,MATCH(C2049,$A$2:$A$2069,1)+1),INDEX($A$2:$A$2069,MATCH(C2049,$A$2:$A$2069,1)-1):INDEX($A$2:$A$2069,MATCH(C2049,$A$2:$A$2069,1)+1))</f>
        <v>5.319045096223091E-6</v>
      </c>
      <c r="E2049" s="124">
        <v>609.19999999997697</v>
      </c>
      <c r="F2049" s="120">
        <f>FORECAST(E2049,INDEX($D$2:$D$6081,MATCH(E2049,$C$2:$C$6081,1)-1):INDEX($D$2:$D$6081,MATCH(E2049,$C$2:$C$6081,1)+1),INDEX($C$2:$C$6081,MATCH(E2049,$C$2:$C$6081,1)-1):INDEX($C$2:$C$6081,MATCH(E2049,$C$2:$C$6081,1)+1))</f>
        <v>6.6742878930723449E-6</v>
      </c>
      <c r="H2049" s="122"/>
    </row>
    <row r="2050" spans="1:8" x14ac:dyDescent="0.2">
      <c r="A2050" s="123">
        <v>803.36818000000005</v>
      </c>
      <c r="B2050" s="123">
        <v>1.7459519999999999E-5</v>
      </c>
      <c r="C2050" s="125">
        <v>404.59999999998797</v>
      </c>
      <c r="D2050" s="120">
        <f>FORECAST(C2050,INDEX($B$2:$B$2069,MATCH(C2050,$A$2:$A$2069,1)-1):INDEX($B$2:$B$2069,MATCH(C2050,$A$2:$A$2069,1)+1),INDEX($A$2:$A$2069,MATCH(C2050,$A$2:$A$2069,1)-1):INDEX($A$2:$A$2069,MATCH(C2050,$A$2:$A$2069,1)+1))</f>
        <v>5.315512709059347E-6</v>
      </c>
      <c r="E2050" s="135">
        <v>609.39999999997701</v>
      </c>
      <c r="F2050" s="120">
        <f>FORECAST(E2050,INDEX($D$2:$D$6081,MATCH(E2050,$C$2:$C$6081,1)-1):INDEX($D$2:$D$6081,MATCH(E2050,$C$2:$C$6081,1)+1),INDEX($C$2:$C$6081,MATCH(E2050,$C$2:$C$6081,1)-1):INDEX($C$2:$C$6081,MATCH(E2050,$C$2:$C$6081,1)+1))</f>
        <v>6.6661630295131176E-6</v>
      </c>
      <c r="H2050" s="122"/>
    </row>
    <row r="2051" spans="1:8" x14ac:dyDescent="0.2">
      <c r="A2051" s="123">
        <v>803.60116000000005</v>
      </c>
      <c r="B2051" s="123">
        <v>1.7503201000000001E-5</v>
      </c>
      <c r="C2051" s="125">
        <v>404.69999999998799</v>
      </c>
      <c r="D2051" s="120">
        <f>FORECAST(C2051,INDEX($B$2:$B$2069,MATCH(C2051,$A$2:$A$2069,1)-1):INDEX($B$2:$B$2069,MATCH(C2051,$A$2:$A$2069,1)+1),INDEX($A$2:$A$2069,MATCH(C2051,$A$2:$A$2069,1)-1):INDEX($A$2:$A$2069,MATCH(C2051,$A$2:$A$2069,1)+1))</f>
        <v>5.3118770257198822E-6</v>
      </c>
      <c r="E2051" s="124">
        <v>609.59999999997694</v>
      </c>
      <c r="F2051" s="120">
        <f>FORECAST(E2051,INDEX($D$2:$D$6081,MATCH(E2051,$C$2:$C$6081,1)-1):INDEX($D$2:$D$6081,MATCH(E2051,$C$2:$C$6081,1)+1),INDEX($C$2:$C$6081,MATCH(E2051,$C$2:$C$6081,1)-1):INDEX($C$2:$C$6081,MATCH(E2051,$C$2:$C$6081,1)+1))</f>
        <v>6.6581183267782289E-6</v>
      </c>
      <c r="H2051" s="122"/>
    </row>
    <row r="2052" spans="1:8" x14ac:dyDescent="0.2">
      <c r="A2052" s="123">
        <v>803.83408999999995</v>
      </c>
      <c r="B2052" s="123">
        <v>1.7546830000000002E-5</v>
      </c>
      <c r="C2052" s="125">
        <v>404.79999999998802</v>
      </c>
      <c r="D2052" s="120">
        <f>FORECAST(C2052,INDEX($B$2:$B$2069,MATCH(C2052,$A$2:$A$2069,1)-1):INDEX($B$2:$B$2069,MATCH(C2052,$A$2:$A$2069,1)+1),INDEX($A$2:$A$2069,MATCH(C2052,$A$2:$A$2069,1)-1):INDEX($A$2:$A$2069,MATCH(C2052,$A$2:$A$2069,1)+1))</f>
        <v>5.3082864408917381E-6</v>
      </c>
      <c r="E2052" s="135">
        <v>609.79999999997699</v>
      </c>
      <c r="F2052" s="120">
        <f>FORECAST(E2052,INDEX($D$2:$D$6081,MATCH(E2052,$C$2:$C$6081,1)-1):INDEX($D$2:$D$6081,MATCH(E2052,$C$2:$C$6081,1)+1),INDEX($C$2:$C$6081,MATCH(E2052,$C$2:$C$6081,1)-1):INDEX($C$2:$C$6081,MATCH(E2052,$C$2:$C$6081,1)+1))</f>
        <v>6.6503864762490874E-6</v>
      </c>
      <c r="H2052" s="122"/>
    </row>
    <row r="2053" spans="1:8" x14ac:dyDescent="0.2">
      <c r="A2053" s="123">
        <v>804.06696999999997</v>
      </c>
      <c r="B2053" s="123">
        <v>1.7587111E-5</v>
      </c>
      <c r="C2053" s="125">
        <v>404.89999999998798</v>
      </c>
      <c r="D2053" s="120">
        <f>FORECAST(C2053,INDEX($B$2:$B$2069,MATCH(C2053,$A$2:$A$2069,1)-1):INDEX($B$2:$B$2069,MATCH(C2053,$A$2:$A$2069,1)+1),INDEX($A$2:$A$2069,MATCH(C2053,$A$2:$A$2069,1)-1):INDEX($A$2:$A$2069,MATCH(C2053,$A$2:$A$2069,1)+1))</f>
        <v>5.3046958560635974E-6</v>
      </c>
      <c r="E2053" s="124">
        <v>609.99999999997704</v>
      </c>
      <c r="F2053" s="120">
        <f>FORECAST(E2053,INDEX($D$2:$D$6081,MATCH(E2053,$C$2:$C$6081,1)-1):INDEX($D$2:$D$6081,MATCH(E2053,$C$2:$C$6081,1)+1),INDEX($C$2:$C$6081,MATCH(E2053,$C$2:$C$6081,1)-1):INDEX($C$2:$C$6081,MATCH(E2053,$C$2:$C$6081,1)+1))</f>
        <v>6.6430309570396294E-6</v>
      </c>
      <c r="H2053" s="122"/>
    </row>
    <row r="2054" spans="1:8" x14ac:dyDescent="0.2">
      <c r="A2054" s="123">
        <v>804.2998</v>
      </c>
      <c r="B2054" s="123">
        <v>1.7619046000000001E-5</v>
      </c>
      <c r="C2054" s="125">
        <v>404.99999999998801</v>
      </c>
      <c r="D2054" s="120">
        <f>FORECAST(C2054,INDEX($B$2:$B$2069,MATCH(C2054,$A$2:$A$2069,1)-1):INDEX($B$2:$B$2069,MATCH(C2054,$A$2:$A$2069,1)+1),INDEX($A$2:$A$2069,MATCH(C2054,$A$2:$A$2069,1)-1):INDEX($A$2:$A$2069,MATCH(C2054,$A$2:$A$2069,1)+1))</f>
        <v>5.3014810881523583E-6</v>
      </c>
      <c r="E2054" s="135">
        <v>610.19999999997697</v>
      </c>
      <c r="F2054" s="120">
        <f>FORECAST(E2054,INDEX($D$2:$D$6081,MATCH(E2054,$C$2:$C$6081,1)-1):INDEX($D$2:$D$6081,MATCH(E2054,$C$2:$C$6081,1)+1),INDEX($C$2:$C$6081,MATCH(E2054,$C$2:$C$6081,1)-1):INDEX($C$2:$C$6081,MATCH(E2054,$C$2:$C$6081,1)+1))</f>
        <v>6.6356191204623863E-6</v>
      </c>
      <c r="H2054" s="122"/>
    </row>
    <row r="2055" spans="1:8" x14ac:dyDescent="0.2">
      <c r="A2055" s="123">
        <v>804.53258000000005</v>
      </c>
      <c r="B2055" s="123">
        <v>1.7633157000000002E-5</v>
      </c>
      <c r="C2055" s="125">
        <v>405.09999999998797</v>
      </c>
      <c r="D2055" s="120">
        <f>FORECAST(C2055,INDEX($B$2:$B$2069,MATCH(C2055,$A$2:$A$2069,1)-1):INDEX($B$2:$B$2069,MATCH(C2055,$A$2:$A$2069,1)+1),INDEX($A$2:$A$2069,MATCH(C2055,$A$2:$A$2069,1)-1):INDEX($A$2:$A$2069,MATCH(C2055,$A$2:$A$2069,1)+1))</f>
        <v>5.2980301757974762E-6</v>
      </c>
      <c r="E2055" s="124">
        <v>610.39999999997701</v>
      </c>
      <c r="F2055" s="120">
        <f>FORECAST(E2055,INDEX($D$2:$D$6081,MATCH(E2055,$C$2:$C$6081,1)-1):INDEX($D$2:$D$6081,MATCH(E2055,$C$2:$C$6081,1)+1),INDEX($C$2:$C$6081,MATCH(E2055,$C$2:$C$6081,1)-1):INDEX($C$2:$C$6081,MATCH(E2055,$C$2:$C$6081,1)+1))</f>
        <v>6.6282842954688311E-6</v>
      </c>
      <c r="H2055" s="122"/>
    </row>
    <row r="2056" spans="1:8" x14ac:dyDescent="0.2">
      <c r="A2056" s="123">
        <v>804.76531</v>
      </c>
      <c r="B2056" s="123">
        <v>1.7631131999999999E-5</v>
      </c>
      <c r="C2056" s="125">
        <v>405.19999999998799</v>
      </c>
      <c r="D2056" s="120">
        <f>FORECAST(C2056,INDEX($B$2:$B$2069,MATCH(C2056,$A$2:$A$2069,1)-1):INDEX($B$2:$B$2069,MATCH(C2056,$A$2:$A$2069,1)+1),INDEX($A$2:$A$2069,MATCH(C2056,$A$2:$A$2069,1)-1):INDEX($A$2:$A$2069,MATCH(C2056,$A$2:$A$2069,1)+1))</f>
        <v>5.2945792634425924E-6</v>
      </c>
      <c r="E2056" s="135">
        <v>610.59999999997694</v>
      </c>
      <c r="F2056" s="120">
        <f>FORECAST(E2056,INDEX($D$2:$D$6081,MATCH(E2056,$C$2:$C$6081,1)-1):INDEX($D$2:$D$6081,MATCH(E2056,$C$2:$C$6081,1)+1),INDEX($C$2:$C$6081,MATCH(E2056,$C$2:$C$6081,1)-1):INDEX($C$2:$C$6081,MATCH(E2056,$C$2:$C$6081,1)+1))</f>
        <v>6.6213349249504545E-6</v>
      </c>
      <c r="H2056" s="122"/>
    </row>
    <row r="2057" spans="1:8" x14ac:dyDescent="0.2">
      <c r="A2057" s="123">
        <v>804.99798999999996</v>
      </c>
      <c r="B2057" s="123">
        <v>1.762421E-5</v>
      </c>
      <c r="C2057" s="125">
        <v>405.29999999998802</v>
      </c>
      <c r="D2057" s="120">
        <f>FORECAST(C2057,INDEX($B$2:$B$2069,MATCH(C2057,$A$2:$A$2069,1)-1):INDEX($B$2:$B$2069,MATCH(C2057,$A$2:$A$2069,1)+1),INDEX($A$2:$A$2069,MATCH(C2057,$A$2:$A$2069,1)-1):INDEX($A$2:$A$2069,MATCH(C2057,$A$2:$A$2069,1)+1))</f>
        <v>5.2908596886617131E-6</v>
      </c>
      <c r="E2057" s="124">
        <v>610.79999999997699</v>
      </c>
      <c r="F2057" s="120">
        <f>FORECAST(E2057,INDEX($D$2:$D$6081,MATCH(E2057,$C$2:$C$6081,1)-1):INDEX($D$2:$D$6081,MATCH(E2057,$C$2:$C$6081,1)+1),INDEX($C$2:$C$6081,MATCH(E2057,$C$2:$C$6081,1)-1):INDEX($C$2:$C$6081,MATCH(E2057,$C$2:$C$6081,1)+1))</f>
        <v>6.6147133627594526E-6</v>
      </c>
      <c r="H2057" s="122"/>
    </row>
    <row r="2058" spans="1:8" x14ac:dyDescent="0.2">
      <c r="A2058" s="123">
        <v>805.23062000000004</v>
      </c>
      <c r="B2058" s="123">
        <v>1.7684159E-5</v>
      </c>
      <c r="C2058" s="125">
        <v>405.39999999998798</v>
      </c>
      <c r="D2058" s="120">
        <f>FORECAST(C2058,INDEX($B$2:$B$2069,MATCH(C2058,$A$2:$A$2069,1)-1):INDEX($B$2:$B$2069,MATCH(C2058,$A$2:$A$2069,1)+1),INDEX($A$2:$A$2069,MATCH(C2058,$A$2:$A$2069,1)-1):INDEX($A$2:$A$2069,MATCH(C2058,$A$2:$A$2069,1)+1))</f>
        <v>5.2873586847625694E-6</v>
      </c>
      <c r="E2058" s="135">
        <v>610.99999999997704</v>
      </c>
      <c r="F2058" s="120">
        <f>FORECAST(E2058,INDEX($D$2:$D$6081,MATCH(E2058,$C$2:$C$6081,1)-1):INDEX($D$2:$D$6081,MATCH(E2058,$C$2:$C$6081,1)+1),INDEX($C$2:$C$6081,MATCH(E2058,$C$2:$C$6081,1)-1):INDEX($C$2:$C$6081,MATCH(E2058,$C$2:$C$6081,1)+1))</f>
        <v>6.6084660138869627E-6</v>
      </c>
      <c r="H2058" s="122"/>
    </row>
    <row r="2059" spans="1:8" x14ac:dyDescent="0.2">
      <c r="A2059" s="123">
        <v>805.46319000000005</v>
      </c>
      <c r="B2059" s="123">
        <v>1.8011013999999999E-5</v>
      </c>
      <c r="C2059" s="125">
        <v>405.49999999998801</v>
      </c>
      <c r="D2059" s="120">
        <f>FORECAST(C2059,INDEX($B$2:$B$2069,MATCH(C2059,$A$2:$A$2069,1)-1):INDEX($B$2:$B$2069,MATCH(C2059,$A$2:$A$2069,1)+1),INDEX($A$2:$A$2069,MATCH(C2059,$A$2:$A$2069,1)-1):INDEX($A$2:$A$2069,MATCH(C2059,$A$2:$A$2069,1)+1))</f>
        <v>5.2838576808634257E-6</v>
      </c>
      <c r="E2059" s="124">
        <v>611.19999999997697</v>
      </c>
      <c r="F2059" s="120">
        <f>FORECAST(E2059,INDEX($D$2:$D$6081,MATCH(E2059,$C$2:$C$6081,1)-1):INDEX($D$2:$D$6081,MATCH(E2059,$C$2:$C$6081,1)+1),INDEX($C$2:$C$6081,MATCH(E2059,$C$2:$C$6081,1)-1):INDEX($C$2:$C$6081,MATCH(E2059,$C$2:$C$6081,1)+1))</f>
        <v>6.6023833528324414E-6</v>
      </c>
      <c r="H2059" s="122"/>
    </row>
    <row r="2060" spans="1:8" x14ac:dyDescent="0.2">
      <c r="A2060" s="123">
        <v>805.69572000000005</v>
      </c>
      <c r="B2060" s="123">
        <v>1.8797304000000001E-5</v>
      </c>
      <c r="C2060" s="125">
        <v>405.59999999998797</v>
      </c>
      <c r="D2060" s="120">
        <f>FORECAST(C2060,INDEX($B$2:$B$2069,MATCH(C2060,$A$2:$A$2069,1)-1):INDEX($B$2:$B$2069,MATCH(C2060,$A$2:$A$2069,1)+1),INDEX($A$2:$A$2069,MATCH(C2060,$A$2:$A$2069,1)-1):INDEX($A$2:$A$2069,MATCH(C2060,$A$2:$A$2069,1)+1))</f>
        <v>5.2805139093991482E-6</v>
      </c>
      <c r="E2060" s="135">
        <v>611.39999999997701</v>
      </c>
      <c r="F2060" s="120">
        <f>FORECAST(E2060,INDEX($D$2:$D$6081,MATCH(E2060,$C$2:$C$6081,1)-1):INDEX($D$2:$D$6081,MATCH(E2060,$C$2:$C$6081,1)+1),INDEX($C$2:$C$6081,MATCH(E2060,$C$2:$C$6081,1)-1):INDEX($C$2:$C$6081,MATCH(E2060,$C$2:$C$6081,1)+1))</f>
        <v>6.5963692939770334E-6</v>
      </c>
      <c r="H2060" s="122"/>
    </row>
    <row r="2061" spans="1:8" x14ac:dyDescent="0.2">
      <c r="A2061" s="123">
        <v>805.92819999999995</v>
      </c>
      <c r="B2061" s="123">
        <v>2.0808355999999998E-5</v>
      </c>
      <c r="C2061" s="125">
        <v>405.69999999998799</v>
      </c>
      <c r="D2061" s="120">
        <f>FORECAST(C2061,INDEX($B$2:$B$2069,MATCH(C2061,$A$2:$A$2069,1)-1):INDEX($B$2:$B$2069,MATCH(C2061,$A$2:$A$2069,1)+1),INDEX($A$2:$A$2069,MATCH(C2061,$A$2:$A$2069,1)-1):INDEX($A$2:$A$2069,MATCH(C2061,$A$2:$A$2069,1)+1))</f>
        <v>5.2769951697763618E-6</v>
      </c>
      <c r="E2061" s="124">
        <v>611.59999999997694</v>
      </c>
      <c r="F2061" s="120">
        <f>FORECAST(E2061,INDEX($D$2:$D$6081,MATCH(E2061,$C$2:$C$6081,1)-1):INDEX($D$2:$D$6081,MATCH(E2061,$C$2:$C$6081,1)+1),INDEX($C$2:$C$6081,MATCH(E2061,$C$2:$C$6081,1)-1):INDEX($C$2:$C$6081,MATCH(E2061,$C$2:$C$6081,1)+1))</f>
        <v>6.5906805715881697E-6</v>
      </c>
      <c r="H2061" s="122"/>
    </row>
    <row r="2062" spans="1:8" x14ac:dyDescent="0.2">
      <c r="A2062" s="123">
        <v>806.16062999999997</v>
      </c>
      <c r="B2062" s="123">
        <v>2.3298895000000001E-5</v>
      </c>
      <c r="C2062" s="125">
        <v>405.79999999998802</v>
      </c>
      <c r="D2062" s="120">
        <f>FORECAST(C2062,INDEX($B$2:$B$2069,MATCH(C2062,$A$2:$A$2069,1)-1):INDEX($B$2:$B$2069,MATCH(C2062,$A$2:$A$2069,1)+1),INDEX($A$2:$A$2069,MATCH(C2062,$A$2:$A$2069,1)-1):INDEX($A$2:$A$2069,MATCH(C2062,$A$2:$A$2069,1)+1))</f>
        <v>5.2734764301535754E-6</v>
      </c>
      <c r="E2062" s="135">
        <v>611.79999999997699</v>
      </c>
      <c r="F2062" s="120">
        <f>FORECAST(E2062,INDEX($D$2:$D$6081,MATCH(E2062,$C$2:$C$6081,1)-1):INDEX($D$2:$D$6081,MATCH(E2062,$C$2:$C$6081,1)+1),INDEX($C$2:$C$6081,MATCH(E2062,$C$2:$C$6081,1)-1):INDEX($C$2:$C$6081,MATCH(E2062,$C$2:$C$6081,1)+1))</f>
        <v>6.5850453630981101E-6</v>
      </c>
      <c r="H2062" s="122"/>
    </row>
    <row r="2063" spans="1:8" x14ac:dyDescent="0.2">
      <c r="A2063" s="123">
        <v>806.39301</v>
      </c>
      <c r="B2063" s="123">
        <v>2.6455412E-5</v>
      </c>
      <c r="C2063" s="125">
        <v>405.89999999998798</v>
      </c>
      <c r="D2063" s="120">
        <f>FORECAST(C2063,INDEX($B$2:$B$2069,MATCH(C2063,$A$2:$A$2069,1)-1):INDEX($B$2:$B$2069,MATCH(C2063,$A$2:$A$2069,1)+1),INDEX($A$2:$A$2069,MATCH(C2063,$A$2:$A$2069,1)-1):INDEX($A$2:$A$2069,MATCH(C2063,$A$2:$A$2069,1)+1))</f>
        <v>5.2699576905307923E-6</v>
      </c>
      <c r="E2063" s="124">
        <v>611.99999999997704</v>
      </c>
      <c r="F2063" s="120">
        <f>FORECAST(E2063,INDEX($D$2:$D$6081,MATCH(E2063,$C$2:$C$6081,1)-1):INDEX($D$2:$D$6081,MATCH(E2063,$C$2:$C$6081,1)+1),INDEX($C$2:$C$6081,MATCH(E2063,$C$2:$C$6081,1)-1):INDEX($C$2:$C$6081,MATCH(E2063,$C$2:$C$6081,1)+1))</f>
        <v>6.579285311932682E-6</v>
      </c>
      <c r="H2063" s="122"/>
    </row>
    <row r="2064" spans="1:8" x14ac:dyDescent="0.2">
      <c r="A2064" s="123">
        <v>806.62532999999996</v>
      </c>
      <c r="B2064" s="123">
        <v>3.0614231000000001E-5</v>
      </c>
      <c r="C2064" s="125">
        <v>405.99999999998801</v>
      </c>
      <c r="D2064" s="120">
        <f>FORECAST(C2064,INDEX($B$2:$B$2069,MATCH(C2064,$A$2:$A$2069,1)-1):INDEX($B$2:$B$2069,MATCH(C2064,$A$2:$A$2069,1)+1),INDEX($A$2:$A$2069,MATCH(C2064,$A$2:$A$2069,1)-1):INDEX($A$2:$A$2069,MATCH(C2064,$A$2:$A$2069,1)+1))</f>
        <v>5.2658810145876162E-6</v>
      </c>
      <c r="E2064" s="135">
        <v>612.19999999997697</v>
      </c>
      <c r="F2064" s="120">
        <f>FORECAST(E2064,INDEX($D$2:$D$6081,MATCH(E2064,$C$2:$C$6081,1)-1):INDEX($D$2:$D$6081,MATCH(E2064,$C$2:$C$6081,1)+1),INDEX($C$2:$C$6081,MATCH(E2064,$C$2:$C$6081,1)-1):INDEX($C$2:$C$6081,MATCH(E2064,$C$2:$C$6081,1)+1))</f>
        <v>6.5740582952756282E-6</v>
      </c>
      <c r="H2064" s="122"/>
    </row>
    <row r="2065" spans="1:8" x14ac:dyDescent="0.2">
      <c r="A2065" s="123">
        <v>806.85761000000002</v>
      </c>
      <c r="B2065" s="123">
        <v>3.3022167E-5</v>
      </c>
      <c r="C2065" s="125">
        <v>406.09999999998797</v>
      </c>
      <c r="D2065" s="120">
        <f>FORECAST(C2065,INDEX($B$2:$B$2069,MATCH(C2065,$A$2:$A$2069,1)-1):INDEX($B$2:$B$2069,MATCH(C2065,$A$2:$A$2069,1)+1),INDEX($A$2:$A$2069,MATCH(C2065,$A$2:$A$2069,1)-1):INDEX($A$2:$A$2069,MATCH(C2065,$A$2:$A$2069,1)+1))</f>
        <v>5.2622366454359078E-6</v>
      </c>
      <c r="E2065" s="124">
        <v>612.39999999997701</v>
      </c>
      <c r="F2065" s="120">
        <f>FORECAST(E2065,INDEX($D$2:$D$6081,MATCH(E2065,$C$2:$C$6081,1)-1):INDEX($D$2:$D$6081,MATCH(E2065,$C$2:$C$6081,1)+1),INDEX($C$2:$C$6081,MATCH(E2065,$C$2:$C$6081,1)-1):INDEX($C$2:$C$6081,MATCH(E2065,$C$2:$C$6081,1)+1))</f>
        <v>6.5695609211518872E-6</v>
      </c>
      <c r="H2065" s="122"/>
    </row>
    <row r="2066" spans="1:8" x14ac:dyDescent="0.2">
      <c r="A2066" s="123">
        <v>807.08983999999998</v>
      </c>
      <c r="B2066" s="123">
        <v>3.6589544E-5</v>
      </c>
      <c r="C2066" s="125">
        <v>406.19999999998799</v>
      </c>
      <c r="D2066" s="120">
        <f>FORECAST(C2066,INDEX($B$2:$B$2069,MATCH(C2066,$A$2:$A$2069,1)-1):INDEX($B$2:$B$2069,MATCH(C2066,$A$2:$A$2069,1)+1),INDEX($A$2:$A$2069,MATCH(C2066,$A$2:$A$2069,1)-1):INDEX($A$2:$A$2069,MATCH(C2066,$A$2:$A$2069,1)+1))</f>
        <v>5.2585922762841976E-6</v>
      </c>
      <c r="E2066" s="135">
        <v>612.59999999997694</v>
      </c>
      <c r="F2066" s="120">
        <f>FORECAST(E2066,INDEX($D$2:$D$6081,MATCH(E2066,$C$2:$C$6081,1)-1):INDEX($D$2:$D$6081,MATCH(E2066,$C$2:$C$6081,1)+1),INDEX($C$2:$C$6081,MATCH(E2066,$C$2:$C$6081,1)-1):INDEX($C$2:$C$6081,MATCH(E2066,$C$2:$C$6081,1)+1))</f>
        <v>6.5655270264583283E-6</v>
      </c>
      <c r="H2066" s="122"/>
    </row>
    <row r="2067" spans="1:8" x14ac:dyDescent="0.2">
      <c r="A2067" s="123">
        <v>807.32201999999995</v>
      </c>
      <c r="B2067" s="123">
        <v>4.2405866E-5</v>
      </c>
      <c r="C2067" s="125">
        <v>406.29999999998802</v>
      </c>
      <c r="D2067" s="120">
        <f>FORECAST(C2067,INDEX($B$2:$B$2069,MATCH(C2067,$A$2:$A$2069,1)-1):INDEX($B$2:$B$2069,MATCH(C2067,$A$2:$A$2069,1)+1),INDEX($A$2:$A$2069,MATCH(C2067,$A$2:$A$2069,1)-1):INDEX($A$2:$A$2069,MATCH(C2067,$A$2:$A$2069,1)+1))</f>
        <v>5.2546220730106239E-6</v>
      </c>
      <c r="E2067" s="124">
        <v>612.79999999997699</v>
      </c>
      <c r="F2067" s="120">
        <f>FORECAST(E2067,INDEX($D$2:$D$6081,MATCH(E2067,$C$2:$C$6081,1)-1):INDEX($D$2:$D$6081,MATCH(E2067,$C$2:$C$6081,1)+1),INDEX($C$2:$C$6081,MATCH(E2067,$C$2:$C$6081,1)-1):INDEX($C$2:$C$6081,MATCH(E2067,$C$2:$C$6081,1)+1))</f>
        <v>6.5618270195491233E-6</v>
      </c>
      <c r="H2067" s="122"/>
    </row>
    <row r="2068" spans="1:8" x14ac:dyDescent="0.2">
      <c r="A2068" s="123">
        <v>807.55413999999996</v>
      </c>
      <c r="B2068" s="123">
        <v>5.3343983000000003E-5</v>
      </c>
      <c r="C2068" s="125">
        <v>406.39999999998798</v>
      </c>
      <c r="D2068" s="120">
        <f>FORECAST(C2068,INDEX($B$2:$B$2069,MATCH(C2068,$A$2:$A$2069,1)-1):INDEX($B$2:$B$2069,MATCH(C2068,$A$2:$A$2069,1)+1),INDEX($A$2:$A$2069,MATCH(C2068,$A$2:$A$2069,1)-1):INDEX($A$2:$A$2069,MATCH(C2068,$A$2:$A$2069,1)+1))</f>
        <v>5.2507478115205275E-6</v>
      </c>
      <c r="E2068" s="135">
        <v>612.99999999997704</v>
      </c>
      <c r="F2068" s="120">
        <f>FORECAST(E2068,INDEX($D$2:$D$6081,MATCH(E2068,$C$2:$C$6081,1)-1):INDEX($D$2:$D$6081,MATCH(E2068,$C$2:$C$6081,1)+1),INDEX($C$2:$C$6081,MATCH(E2068,$C$2:$C$6081,1)-1):INDEX($C$2:$C$6081,MATCH(E2068,$C$2:$C$6081,1)+1))</f>
        <v>6.5580737686107494E-6</v>
      </c>
      <c r="H2068" s="122"/>
    </row>
    <row r="2069" spans="1:8" x14ac:dyDescent="0.2">
      <c r="A2069" s="123">
        <v>807.78621999999996</v>
      </c>
      <c r="B2069" s="123">
        <v>7.8471834999999999E-5</v>
      </c>
      <c r="C2069" s="125">
        <v>406.49999999998801</v>
      </c>
      <c r="D2069" s="120">
        <f>FORECAST(C2069,INDEX($B$2:$B$2069,MATCH(C2069,$A$2:$A$2069,1)-1):INDEX($B$2:$B$2069,MATCH(C2069,$A$2:$A$2069,1)+1),INDEX($A$2:$A$2069,MATCH(C2069,$A$2:$A$2069,1)-1):INDEX($A$2:$A$2069,MATCH(C2069,$A$2:$A$2069,1)+1))</f>
        <v>5.2468735500304276E-6</v>
      </c>
      <c r="E2069" s="124">
        <v>613.19999999997697</v>
      </c>
      <c r="F2069" s="120">
        <f>FORECAST(E2069,INDEX($D$2:$D$6081,MATCH(E2069,$C$2:$C$6081,1)-1):INDEX($D$2:$D$6081,MATCH(E2069,$C$2:$C$6081,1)+1),INDEX($C$2:$C$6081,MATCH(E2069,$C$2:$C$6081,1)-1):INDEX($C$2:$C$6081,MATCH(E2069,$C$2:$C$6081,1)+1))</f>
        <v>6.5544592409944879E-6</v>
      </c>
      <c r="H2069" s="122"/>
    </row>
    <row r="2070" spans="1:8" x14ac:dyDescent="0.2">
      <c r="C2070" s="125">
        <v>406.59999999998797</v>
      </c>
      <c r="D2070" s="120">
        <f>FORECAST(C2070,INDEX($B$2:$B$2069,MATCH(C2070,$A$2:$A$2069,1)-1):INDEX($B$2:$B$2069,MATCH(C2070,$A$2:$A$2069,1)+1),INDEX($A$2:$A$2069,MATCH(C2070,$A$2:$A$2069,1)-1):INDEX($A$2:$A$2069,MATCH(C2070,$A$2:$A$2069,1)+1))</f>
        <v>5.2426913156561199E-6</v>
      </c>
      <c r="E2070" s="135">
        <v>613.39999999997599</v>
      </c>
      <c r="F2070" s="120">
        <f>FORECAST(E2070,INDEX($D$2:$D$6081,MATCH(E2070,$C$2:$C$6081,1)-1):INDEX($D$2:$D$6081,MATCH(E2070,$C$2:$C$6081,1)+1),INDEX($C$2:$C$6081,MATCH(E2070,$C$2:$C$6081,1)-1):INDEX($C$2:$C$6081,MATCH(E2070,$C$2:$C$6081,1)+1))</f>
        <v>6.5511081747698641E-6</v>
      </c>
    </row>
    <row r="2071" spans="1:8" x14ac:dyDescent="0.2">
      <c r="C2071" s="125">
        <v>406.69999999998799</v>
      </c>
      <c r="D2071" s="120">
        <f>FORECAST(C2071,INDEX($B$2:$B$2069,MATCH(C2071,$A$2:$A$2069,1)-1):INDEX($B$2:$B$2069,MATCH(C2071,$A$2:$A$2069,1)+1),INDEX($A$2:$A$2069,MATCH(C2071,$A$2:$A$2069,1)-1):INDEX($A$2:$A$2069,MATCH(C2071,$A$2:$A$2069,1)+1))</f>
        <v>5.2387218193055561E-6</v>
      </c>
      <c r="E2071" s="124">
        <v>613.59999999997603</v>
      </c>
      <c r="F2071" s="120">
        <f>FORECAST(E2071,INDEX($D$2:$D$6081,MATCH(E2071,$C$2:$C$6081,1)-1):INDEX($D$2:$D$6081,MATCH(E2071,$C$2:$C$6081,1)+1),INDEX($C$2:$C$6081,MATCH(E2071,$C$2:$C$6081,1)-1):INDEX($C$2:$C$6081,MATCH(E2071,$C$2:$C$6081,1)+1))</f>
        <v>6.5476632641893921E-6</v>
      </c>
    </row>
    <row r="2072" spans="1:8" x14ac:dyDescent="0.2">
      <c r="C2072" s="125">
        <v>406.79999999998802</v>
      </c>
      <c r="D2072" s="120">
        <f>FORECAST(C2072,INDEX($B$2:$B$2069,MATCH(C2072,$A$2:$A$2069,1)-1):INDEX($B$2:$B$2069,MATCH(C2072,$A$2:$A$2069,1)+1),INDEX($A$2:$A$2069,MATCH(C2072,$A$2:$A$2069,1)-1):INDEX($A$2:$A$2069,MATCH(C2072,$A$2:$A$2069,1)+1))</f>
        <v>5.2347523229549889E-6</v>
      </c>
      <c r="E2072" s="135">
        <v>613.79999999997597</v>
      </c>
      <c r="F2072" s="120">
        <f>FORECAST(E2072,INDEX($D$2:$D$6081,MATCH(E2072,$C$2:$C$6081,1)-1):INDEX($D$2:$D$6081,MATCH(E2072,$C$2:$C$6081,1)+1),INDEX($C$2:$C$6081,MATCH(E2072,$C$2:$C$6081,1)-1):INDEX($C$2:$C$6081,MATCH(E2072,$C$2:$C$6081,1)+1))</f>
        <v>6.5441595961816279E-6</v>
      </c>
    </row>
    <row r="2073" spans="1:8" x14ac:dyDescent="0.2">
      <c r="C2073" s="125">
        <v>406.89999999998798</v>
      </c>
      <c r="D2073" s="120">
        <f>FORECAST(C2073,INDEX($B$2:$B$2069,MATCH(C2073,$A$2:$A$2069,1)-1):INDEX($B$2:$B$2069,MATCH(C2073,$A$2:$A$2069,1)+1),INDEX($A$2:$A$2069,MATCH(C2073,$A$2:$A$2069,1)-1):INDEX($A$2:$A$2069,MATCH(C2073,$A$2:$A$2069,1)+1))</f>
        <v>5.2312116917537002E-6</v>
      </c>
      <c r="E2073" s="124">
        <v>613.99999999997601</v>
      </c>
      <c r="F2073" s="120">
        <f>FORECAST(E2073,INDEX($D$2:$D$6081,MATCH(E2073,$C$2:$C$6081,1)-1):INDEX($D$2:$D$6081,MATCH(E2073,$C$2:$C$6081,1)+1),INDEX($C$2:$C$6081,MATCH(E2073,$C$2:$C$6081,1)-1):INDEX($C$2:$C$6081,MATCH(E2073,$C$2:$C$6081,1)+1))</f>
        <v>6.5407356171472726E-6</v>
      </c>
    </row>
    <row r="2074" spans="1:8" x14ac:dyDescent="0.2">
      <c r="C2074" s="125">
        <v>406.99999999998801</v>
      </c>
      <c r="D2074" s="120">
        <f>FORECAST(C2074,INDEX($B$2:$B$2069,MATCH(C2074,$A$2:$A$2069,1)-1):INDEX($B$2:$B$2069,MATCH(C2074,$A$2:$A$2069,1)+1),INDEX($A$2:$A$2069,MATCH(C2074,$A$2:$A$2069,1)-1):INDEX($A$2:$A$2069,MATCH(C2074,$A$2:$A$2069,1)+1))</f>
        <v>5.2273551062582236E-6</v>
      </c>
      <c r="E2074" s="135">
        <v>614.19999999997594</v>
      </c>
      <c r="F2074" s="120">
        <f>FORECAST(E2074,INDEX($D$2:$D$6081,MATCH(E2074,$C$2:$C$6081,1)-1):INDEX($D$2:$D$6081,MATCH(E2074,$C$2:$C$6081,1)+1),INDEX($C$2:$C$6081,MATCH(E2074,$C$2:$C$6081,1)-1):INDEX($C$2:$C$6081,MATCH(E2074,$C$2:$C$6081,1)+1))</f>
        <v>6.5377625878718767E-6</v>
      </c>
    </row>
    <row r="2075" spans="1:8" x14ac:dyDescent="0.2">
      <c r="C2075" s="125">
        <v>407.09999999998797</v>
      </c>
      <c r="D2075" s="120">
        <f>FORECAST(C2075,INDEX($B$2:$B$2069,MATCH(C2075,$A$2:$A$2069,1)-1):INDEX($B$2:$B$2069,MATCH(C2075,$A$2:$A$2069,1)+1),INDEX($A$2:$A$2069,MATCH(C2075,$A$2:$A$2069,1)-1):INDEX($A$2:$A$2069,MATCH(C2075,$A$2:$A$2069,1)+1))</f>
        <v>5.2234985207627504E-6</v>
      </c>
      <c r="E2075" s="124">
        <v>614.39999999997599</v>
      </c>
      <c r="F2075" s="120">
        <f>FORECAST(E2075,INDEX($D$2:$D$6081,MATCH(E2075,$C$2:$C$6081,1)-1):INDEX($D$2:$D$6081,MATCH(E2075,$C$2:$C$6081,1)+1),INDEX($C$2:$C$6081,MATCH(E2075,$C$2:$C$6081,1)-1):INDEX($C$2:$C$6081,MATCH(E2075,$C$2:$C$6081,1)+1))</f>
        <v>6.5352593208519955E-6</v>
      </c>
    </row>
    <row r="2076" spans="1:8" x14ac:dyDescent="0.2">
      <c r="C2076" s="125">
        <v>407.19999999998799</v>
      </c>
      <c r="D2076" s="120">
        <f>FORECAST(C2076,INDEX($B$2:$B$2069,MATCH(C2076,$A$2:$A$2069,1)-1):INDEX($B$2:$B$2069,MATCH(C2076,$A$2:$A$2069,1)+1),INDEX($A$2:$A$2069,MATCH(C2076,$A$2:$A$2069,1)-1):INDEX($A$2:$A$2069,MATCH(C2076,$A$2:$A$2069,1)+1))</f>
        <v>5.2196419352672772E-6</v>
      </c>
      <c r="E2076" s="135">
        <v>614.59999999997603</v>
      </c>
      <c r="F2076" s="120">
        <f>FORECAST(E2076,INDEX($D$2:$D$6081,MATCH(E2076,$C$2:$C$6081,1)-1):INDEX($D$2:$D$6081,MATCH(E2076,$C$2:$C$6081,1)+1),INDEX($C$2:$C$6081,MATCH(E2076,$C$2:$C$6081,1)-1):INDEX($C$2:$C$6081,MATCH(E2076,$C$2:$C$6081,1)+1))</f>
        <v>6.5331461341224395E-6</v>
      </c>
    </row>
    <row r="2077" spans="1:8" x14ac:dyDescent="0.2">
      <c r="C2077" s="125">
        <v>407.29999999998802</v>
      </c>
      <c r="D2077" s="120">
        <f>FORECAST(C2077,INDEX($B$2:$B$2069,MATCH(C2077,$A$2:$A$2069,1)-1):INDEX($B$2:$B$2069,MATCH(C2077,$A$2:$A$2069,1)+1),INDEX($A$2:$A$2069,MATCH(C2077,$A$2:$A$2069,1)-1):INDEX($A$2:$A$2069,MATCH(C2077,$A$2:$A$2069,1)+1))</f>
        <v>5.2166973368325098E-6</v>
      </c>
      <c r="E2077" s="124">
        <v>614.79999999997597</v>
      </c>
      <c r="F2077" s="120">
        <f>FORECAST(E2077,INDEX($D$2:$D$6081,MATCH(E2077,$C$2:$C$6081,1)-1):INDEX($D$2:$D$6081,MATCH(E2077,$C$2:$C$6081,1)+1),INDEX($C$2:$C$6081,MATCH(E2077,$C$2:$C$6081,1)-1):INDEX($C$2:$C$6081,MATCH(E2077,$C$2:$C$6081,1)+1))</f>
        <v>6.5310815057692518E-6</v>
      </c>
    </row>
    <row r="2078" spans="1:8" x14ac:dyDescent="0.2">
      <c r="C2078" s="125">
        <v>407.39999999998798</v>
      </c>
      <c r="D2078" s="120">
        <f>FORECAST(C2078,INDEX($B$2:$B$2069,MATCH(C2078,$A$2:$A$2069,1)-1):INDEX($B$2:$B$2069,MATCH(C2078,$A$2:$A$2069,1)+1),INDEX($A$2:$A$2069,MATCH(C2078,$A$2:$A$2069,1)-1):INDEX($A$2:$A$2069,MATCH(C2078,$A$2:$A$2069,1)+1))</f>
        <v>5.2132326091690859E-6</v>
      </c>
      <c r="E2078" s="135">
        <v>614.99999999997601</v>
      </c>
      <c r="F2078" s="120">
        <f>FORECAST(E2078,INDEX($D$2:$D$6081,MATCH(E2078,$C$2:$C$6081,1)-1):INDEX($D$2:$D$6081,MATCH(E2078,$C$2:$C$6081,1)+1),INDEX($C$2:$C$6081,MATCH(E2078,$C$2:$C$6081,1)-1):INDEX($C$2:$C$6081,MATCH(E2078,$C$2:$C$6081,1)+1))</f>
        <v>6.5291226342887921E-6</v>
      </c>
    </row>
    <row r="2079" spans="1:8" x14ac:dyDescent="0.2">
      <c r="C2079" s="125">
        <v>407.49999999998801</v>
      </c>
      <c r="D2079" s="120">
        <f>FORECAST(C2079,INDEX($B$2:$B$2069,MATCH(C2079,$A$2:$A$2069,1)-1):INDEX($B$2:$B$2069,MATCH(C2079,$A$2:$A$2069,1)+1),INDEX($A$2:$A$2069,MATCH(C2079,$A$2:$A$2069,1)-1):INDEX($A$2:$A$2069,MATCH(C2079,$A$2:$A$2069,1)+1))</f>
        <v>5.2097678815056587E-6</v>
      </c>
      <c r="E2079" s="124">
        <v>615.19999999997594</v>
      </c>
      <c r="F2079" s="120">
        <f>FORECAST(E2079,INDEX($D$2:$D$6081,MATCH(E2079,$C$2:$C$6081,1)-1):INDEX($D$2:$D$6081,MATCH(E2079,$C$2:$C$6081,1)+1),INDEX($C$2:$C$6081,MATCH(E2079,$C$2:$C$6081,1)-1):INDEX($C$2:$C$6081,MATCH(E2079,$C$2:$C$6081,1)+1))</f>
        <v>6.5276576569349489E-6</v>
      </c>
    </row>
    <row r="2080" spans="1:8" x14ac:dyDescent="0.2">
      <c r="C2080" s="125">
        <v>407.59999999998797</v>
      </c>
      <c r="D2080" s="120">
        <f>FORECAST(C2080,INDEX($B$2:$B$2069,MATCH(C2080,$A$2:$A$2069,1)-1):INDEX($B$2:$B$2069,MATCH(C2080,$A$2:$A$2069,1)+1),INDEX($A$2:$A$2069,MATCH(C2080,$A$2:$A$2069,1)-1):INDEX($A$2:$A$2069,MATCH(C2080,$A$2:$A$2069,1)+1))</f>
        <v>5.206691739884046E-6</v>
      </c>
      <c r="E2080" s="135">
        <v>615.39999999997599</v>
      </c>
      <c r="F2080" s="120">
        <f>FORECAST(E2080,INDEX($D$2:$D$6081,MATCH(E2080,$C$2:$C$6081,1)-1):INDEX($D$2:$D$6081,MATCH(E2080,$C$2:$C$6081,1)+1),INDEX($C$2:$C$6081,MATCH(E2080,$C$2:$C$6081,1)-1):INDEX($C$2:$C$6081,MATCH(E2080,$C$2:$C$6081,1)+1))</f>
        <v>6.5262832349333529E-6</v>
      </c>
    </row>
    <row r="2081" spans="3:6" x14ac:dyDescent="0.2">
      <c r="C2081" s="125">
        <v>407.69999999998799</v>
      </c>
      <c r="D2081" s="120">
        <f>FORECAST(C2081,INDEX($B$2:$B$2069,MATCH(C2081,$A$2:$A$2069,1)-1):INDEX($B$2:$B$2069,MATCH(C2081,$A$2:$A$2069,1)+1),INDEX($A$2:$A$2069,MATCH(C2081,$A$2:$A$2069,1)-1):INDEX($A$2:$A$2069,MATCH(C2081,$A$2:$A$2069,1)+1))</f>
        <v>5.2034109984217084E-6</v>
      </c>
      <c r="E2081" s="124">
        <v>615.59999999997603</v>
      </c>
      <c r="F2081" s="120">
        <f>FORECAST(E2081,INDEX($D$2:$D$6081,MATCH(E2081,$C$2:$C$6081,1)-1):INDEX($D$2:$D$6081,MATCH(E2081,$C$2:$C$6081,1)+1),INDEX($C$2:$C$6081,MATCH(E2081,$C$2:$C$6081,1)-1):INDEX($C$2:$C$6081,MATCH(E2081,$C$2:$C$6081,1)+1))</f>
        <v>6.5247419886810626E-6</v>
      </c>
    </row>
    <row r="2082" spans="3:6" x14ac:dyDescent="0.2">
      <c r="C2082" s="125">
        <v>407.79999999998802</v>
      </c>
      <c r="D2082" s="120">
        <f>FORECAST(C2082,INDEX($B$2:$B$2069,MATCH(C2082,$A$2:$A$2069,1)-1):INDEX($B$2:$B$2069,MATCH(C2082,$A$2:$A$2069,1)+1),INDEX($A$2:$A$2069,MATCH(C2082,$A$2:$A$2069,1)-1):INDEX($A$2:$A$2069,MATCH(C2082,$A$2:$A$2069,1)+1))</f>
        <v>5.2001302569593707E-6</v>
      </c>
      <c r="E2082" s="135">
        <v>615.79999999997597</v>
      </c>
      <c r="F2082" s="120">
        <f>FORECAST(E2082,INDEX($D$2:$D$6081,MATCH(E2082,$C$2:$C$6081,1)-1):INDEX($D$2:$D$6081,MATCH(E2082,$C$2:$C$6081,1)+1),INDEX($C$2:$C$6081,MATCH(E2082,$C$2:$C$6081,1)-1):INDEX($C$2:$C$6081,MATCH(E2082,$C$2:$C$6081,1)+1))</f>
        <v>6.523285654379822E-6</v>
      </c>
    </row>
    <row r="2083" spans="3:6" x14ac:dyDescent="0.2">
      <c r="C2083" s="125">
        <v>407.89999999998798</v>
      </c>
      <c r="D2083" s="120">
        <f>FORECAST(C2083,INDEX($B$2:$B$2069,MATCH(C2083,$A$2:$A$2069,1)-1):INDEX($B$2:$B$2069,MATCH(C2083,$A$2:$A$2069,1)+1),INDEX($A$2:$A$2069,MATCH(C2083,$A$2:$A$2069,1)-1):INDEX($A$2:$A$2069,MATCH(C2083,$A$2:$A$2069,1)+1))</f>
        <v>5.1969248025693283E-6</v>
      </c>
      <c r="E2083" s="124">
        <v>615.99999999997601</v>
      </c>
      <c r="F2083" s="120">
        <f>FORECAST(E2083,INDEX($D$2:$D$6081,MATCH(E2083,$C$2:$C$6081,1)-1):INDEX($D$2:$D$6081,MATCH(E2083,$C$2:$C$6081,1)+1),INDEX($C$2:$C$6081,MATCH(E2083,$C$2:$C$6081,1)-1):INDEX($C$2:$C$6081,MATCH(E2083,$C$2:$C$6081,1)+1))</f>
        <v>6.5221013512402526E-6</v>
      </c>
    </row>
    <row r="2084" spans="3:6" x14ac:dyDescent="0.2">
      <c r="C2084" s="125">
        <v>407.99999999998801</v>
      </c>
      <c r="D2084" s="120">
        <f>FORECAST(C2084,INDEX($B$2:$B$2069,MATCH(C2084,$A$2:$A$2069,1)-1):INDEX($B$2:$B$2069,MATCH(C2084,$A$2:$A$2069,1)+1),INDEX($A$2:$A$2069,MATCH(C2084,$A$2:$A$2069,1)-1):INDEX($A$2:$A$2069,MATCH(C2084,$A$2:$A$2069,1)+1))</f>
        <v>5.1936985122078471E-6</v>
      </c>
      <c r="E2084" s="135">
        <v>616.19999999997594</v>
      </c>
      <c r="F2084" s="120">
        <f>FORECAST(E2084,INDEX($D$2:$D$6081,MATCH(E2084,$C$2:$C$6081,1)-1):INDEX($D$2:$D$6081,MATCH(E2084,$C$2:$C$6081,1)+1),INDEX($C$2:$C$6081,MATCH(E2084,$C$2:$C$6081,1)-1):INDEX($C$2:$C$6081,MATCH(E2084,$C$2:$C$6081,1)+1))</f>
        <v>6.521265023392884E-6</v>
      </c>
    </row>
    <row r="2085" spans="3:6" x14ac:dyDescent="0.2">
      <c r="C2085" s="125">
        <v>408.09999999998797</v>
      </c>
      <c r="D2085" s="120">
        <f>FORECAST(C2085,INDEX($B$2:$B$2069,MATCH(C2085,$A$2:$A$2069,1)-1):INDEX($B$2:$B$2069,MATCH(C2085,$A$2:$A$2069,1)+1),INDEX($A$2:$A$2069,MATCH(C2085,$A$2:$A$2069,1)-1):INDEX($A$2:$A$2069,MATCH(C2085,$A$2:$A$2069,1)+1))</f>
        <v>5.1904722218463693E-6</v>
      </c>
      <c r="E2085" s="124">
        <v>616.39999999997599</v>
      </c>
      <c r="F2085" s="120">
        <f>FORECAST(E2085,INDEX($D$2:$D$6081,MATCH(E2085,$C$2:$C$6081,1)-1):INDEX($D$2:$D$6081,MATCH(E2085,$C$2:$C$6081,1)+1),INDEX($C$2:$C$6081,MATCH(E2085,$C$2:$C$6081,1)-1):INDEX($C$2:$C$6081,MATCH(E2085,$C$2:$C$6081,1)+1))</f>
        <v>6.5207142244218622E-6</v>
      </c>
    </row>
    <row r="2086" spans="3:6" x14ac:dyDescent="0.2">
      <c r="C2086" s="125">
        <v>408.19999999998799</v>
      </c>
      <c r="D2086" s="120">
        <f>FORECAST(C2086,INDEX($B$2:$B$2069,MATCH(C2086,$A$2:$A$2069,1)-1):INDEX($B$2:$B$2069,MATCH(C2086,$A$2:$A$2069,1)+1),INDEX($A$2:$A$2069,MATCH(C2086,$A$2:$A$2069,1)-1):INDEX($A$2:$A$2069,MATCH(C2086,$A$2:$A$2069,1)+1))</f>
        <v>5.1869811149095122E-6</v>
      </c>
      <c r="E2086" s="135">
        <v>616.59999999997603</v>
      </c>
      <c r="F2086" s="120">
        <f>FORECAST(E2086,INDEX($D$2:$D$6081,MATCH(E2086,$C$2:$C$6081,1)-1):INDEX($D$2:$D$6081,MATCH(E2086,$C$2:$C$6081,1)+1),INDEX($C$2:$C$6081,MATCH(E2086,$C$2:$C$6081,1)-1):INDEX($C$2:$C$6081,MATCH(E2086,$C$2:$C$6081,1)+1))</f>
        <v>6.5206442956122322E-6</v>
      </c>
    </row>
    <row r="2087" spans="3:6" x14ac:dyDescent="0.2">
      <c r="C2087" s="125">
        <v>408.29999999998802</v>
      </c>
      <c r="D2087" s="120">
        <f>FORECAST(C2087,INDEX($B$2:$B$2069,MATCH(C2087,$A$2:$A$2069,1)-1):INDEX($B$2:$B$2069,MATCH(C2087,$A$2:$A$2069,1)+1),INDEX($A$2:$A$2069,MATCH(C2087,$A$2:$A$2069,1)-1):INDEX($A$2:$A$2069,MATCH(C2087,$A$2:$A$2069,1)+1))</f>
        <v>5.1836395415229225E-6</v>
      </c>
      <c r="E2087" s="124">
        <v>616.79999999997597</v>
      </c>
      <c r="F2087" s="120">
        <f>FORECAST(E2087,INDEX($D$2:$D$6081,MATCH(E2087,$C$2:$C$6081,1)-1):INDEX($D$2:$D$6081,MATCH(E2087,$C$2:$C$6081,1)+1),INDEX($C$2:$C$6081,MATCH(E2087,$C$2:$C$6081,1)-1):INDEX($C$2:$C$6081,MATCH(E2087,$C$2:$C$6081,1)+1))</f>
        <v>6.5212146174485221E-6</v>
      </c>
    </row>
    <row r="2088" spans="3:6" x14ac:dyDescent="0.2">
      <c r="C2088" s="125">
        <v>408.39999999998798</v>
      </c>
      <c r="D2088" s="120">
        <f>FORECAST(C2088,INDEX($B$2:$B$2069,MATCH(C2088,$A$2:$A$2069,1)-1):INDEX($B$2:$B$2069,MATCH(C2088,$A$2:$A$2069,1)+1),INDEX($A$2:$A$2069,MATCH(C2088,$A$2:$A$2069,1)-1):INDEX($A$2:$A$2069,MATCH(C2088,$A$2:$A$2069,1)+1))</f>
        <v>5.1802979681363346E-6</v>
      </c>
      <c r="E2088" s="135">
        <v>616.99999999997601</v>
      </c>
      <c r="F2088" s="120">
        <f>FORECAST(E2088,INDEX($D$2:$D$6081,MATCH(E2088,$C$2:$C$6081,1)-1):INDEX($D$2:$D$6081,MATCH(E2088,$C$2:$C$6081,1)+1),INDEX($C$2:$C$6081,MATCH(E2088,$C$2:$C$6081,1)-1):INDEX($C$2:$C$6081,MATCH(E2088,$C$2:$C$6081,1)+1))</f>
        <v>6.522000447401796E-6</v>
      </c>
    </row>
    <row r="2089" spans="3:6" x14ac:dyDescent="0.2">
      <c r="C2089" s="125">
        <v>408.49999999998801</v>
      </c>
      <c r="D2089" s="120">
        <f>FORECAST(C2089,INDEX($B$2:$B$2069,MATCH(C2089,$A$2:$A$2069,1)-1):INDEX($B$2:$B$2069,MATCH(C2089,$A$2:$A$2069,1)+1),INDEX($A$2:$A$2069,MATCH(C2089,$A$2:$A$2069,1)-1):INDEX($A$2:$A$2069,MATCH(C2089,$A$2:$A$2069,1)+1))</f>
        <v>5.1769563947497433E-6</v>
      </c>
      <c r="E2089" s="124">
        <v>617.19999999997594</v>
      </c>
      <c r="F2089" s="120">
        <f>FORECAST(E2089,INDEX($D$2:$D$6081,MATCH(E2089,$C$2:$C$6081,1)-1):INDEX($D$2:$D$6081,MATCH(E2089,$C$2:$C$6081,1)+1),INDEX($C$2:$C$6081,MATCH(E2089,$C$2:$C$6081,1)-1):INDEX($C$2:$C$6081,MATCH(E2089,$C$2:$C$6081,1)+1))</f>
        <v>6.5228647992450082E-6</v>
      </c>
    </row>
    <row r="2090" spans="3:6" x14ac:dyDescent="0.2">
      <c r="C2090" s="125">
        <v>408.59999999998797</v>
      </c>
      <c r="D2090" s="120">
        <f>FORECAST(C2090,INDEX($B$2:$B$2069,MATCH(C2090,$A$2:$A$2069,1)-1):INDEX($B$2:$B$2069,MATCH(C2090,$A$2:$A$2069,1)+1),INDEX($A$2:$A$2069,MATCH(C2090,$A$2:$A$2069,1)-1):INDEX($A$2:$A$2069,MATCH(C2090,$A$2:$A$2069,1)+1))</f>
        <v>5.1731304634751124E-6</v>
      </c>
      <c r="E2090" s="135">
        <v>617.39999999997599</v>
      </c>
      <c r="F2090" s="120">
        <f>FORECAST(E2090,INDEX($D$2:$D$6081,MATCH(E2090,$C$2:$C$6081,1)-1):INDEX($D$2:$D$6081,MATCH(E2090,$C$2:$C$6081,1)+1),INDEX($C$2:$C$6081,MATCH(E2090,$C$2:$C$6081,1)-1):INDEX($C$2:$C$6081,MATCH(E2090,$C$2:$C$6081,1)+1))</f>
        <v>6.5238732027894791E-6</v>
      </c>
    </row>
    <row r="2091" spans="3:6" x14ac:dyDescent="0.2">
      <c r="C2091" s="125">
        <v>408.69999999998799</v>
      </c>
      <c r="D2091" s="120">
        <f>FORECAST(C2091,INDEX($B$2:$B$2069,MATCH(C2091,$A$2:$A$2069,1)-1):INDEX($B$2:$B$2069,MATCH(C2091,$A$2:$A$2069,1)+1),INDEX($A$2:$A$2069,MATCH(C2091,$A$2:$A$2069,1)-1):INDEX($A$2:$A$2069,MATCH(C2091,$A$2:$A$2069,1)+1))</f>
        <v>5.1695965476208793E-6</v>
      </c>
      <c r="E2091" s="124">
        <v>617.59999999997603</v>
      </c>
      <c r="F2091" s="120">
        <f>FORECAST(E2091,INDEX($D$2:$D$6081,MATCH(E2091,$C$2:$C$6081,1)-1):INDEX($D$2:$D$6081,MATCH(E2091,$C$2:$C$6081,1)+1),INDEX($C$2:$C$6081,MATCH(E2091,$C$2:$C$6081,1)-1):INDEX($C$2:$C$6081,MATCH(E2091,$C$2:$C$6081,1)+1))</f>
        <v>6.5249568595709202E-6</v>
      </c>
    </row>
    <row r="2092" spans="3:6" x14ac:dyDescent="0.2">
      <c r="C2092" s="125">
        <v>408.79999999998802</v>
      </c>
      <c r="D2092" s="120">
        <f>FORECAST(C2092,INDEX($B$2:$B$2069,MATCH(C2092,$A$2:$A$2069,1)-1):INDEX($B$2:$B$2069,MATCH(C2092,$A$2:$A$2069,1)+1),INDEX($A$2:$A$2069,MATCH(C2092,$A$2:$A$2069,1)-1):INDEX($A$2:$A$2069,MATCH(C2092,$A$2:$A$2069,1)+1))</f>
        <v>5.1660626317666462E-6</v>
      </c>
      <c r="E2092" s="135">
        <v>617.79999999997597</v>
      </c>
      <c r="F2092" s="120">
        <f>FORECAST(E2092,INDEX($D$2:$D$6081,MATCH(E2092,$C$2:$C$6081,1)-1):INDEX($D$2:$D$6081,MATCH(E2092,$C$2:$C$6081,1)+1),INDEX($C$2:$C$6081,MATCH(E2092,$C$2:$C$6081,1)-1):INDEX($C$2:$C$6081,MATCH(E2092,$C$2:$C$6081,1)+1))</f>
        <v>6.526364602840687E-6</v>
      </c>
    </row>
    <row r="2093" spans="3:6" x14ac:dyDescent="0.2">
      <c r="C2093" s="125">
        <v>408.89999999998798</v>
      </c>
      <c r="D2093" s="120">
        <f>FORECAST(C2093,INDEX($B$2:$B$2069,MATCH(C2093,$A$2:$A$2069,1)-1):INDEX($B$2:$B$2069,MATCH(C2093,$A$2:$A$2069,1)+1),INDEX($A$2:$A$2069,MATCH(C2093,$A$2:$A$2069,1)-1):INDEX($A$2:$A$2069,MATCH(C2093,$A$2:$A$2069,1)+1))</f>
        <v>5.1622923055139144E-6</v>
      </c>
      <c r="E2093" s="124">
        <v>617.99999999997601</v>
      </c>
      <c r="F2093" s="120">
        <f>FORECAST(E2093,INDEX($D$2:$D$6081,MATCH(E2093,$C$2:$C$6081,1)-1):INDEX($D$2:$D$6081,MATCH(E2093,$C$2:$C$6081,1)+1),INDEX($C$2:$C$6081,MATCH(E2093,$C$2:$C$6081,1)-1):INDEX($C$2:$C$6081,MATCH(E2093,$C$2:$C$6081,1)+1))</f>
        <v>6.5280904741774968E-6</v>
      </c>
    </row>
    <row r="2094" spans="3:6" x14ac:dyDescent="0.2">
      <c r="C2094" s="125">
        <v>408.99999999998801</v>
      </c>
      <c r="D2094" s="120">
        <f>FORECAST(C2094,INDEX($B$2:$B$2069,MATCH(C2094,$A$2:$A$2069,1)-1):INDEX($B$2:$B$2069,MATCH(C2094,$A$2:$A$2069,1)+1),INDEX($A$2:$A$2069,MATCH(C2094,$A$2:$A$2069,1)-1):INDEX($A$2:$A$2069,MATCH(C2094,$A$2:$A$2069,1)+1))</f>
        <v>5.1586454269730201E-6</v>
      </c>
      <c r="E2094" s="135">
        <v>618.19999999997594</v>
      </c>
      <c r="F2094" s="120">
        <f>FORECAST(E2094,INDEX($D$2:$D$6081,MATCH(E2094,$C$2:$C$6081,1)-1):INDEX($D$2:$D$6081,MATCH(E2094,$C$2:$C$6081,1)+1),INDEX($C$2:$C$6081,MATCH(E2094,$C$2:$C$6081,1)-1):INDEX($C$2:$C$6081,MATCH(E2094,$C$2:$C$6081,1)+1))</f>
        <v>6.530199558326621E-6</v>
      </c>
    </row>
    <row r="2095" spans="3:6" x14ac:dyDescent="0.2">
      <c r="C2095" s="125">
        <v>409.09999999998797</v>
      </c>
      <c r="D2095" s="120">
        <f>FORECAST(C2095,INDEX($B$2:$B$2069,MATCH(C2095,$A$2:$A$2069,1)-1):INDEX($B$2:$B$2069,MATCH(C2095,$A$2:$A$2069,1)+1),INDEX($A$2:$A$2069,MATCH(C2095,$A$2:$A$2069,1)-1):INDEX($A$2:$A$2069,MATCH(C2095,$A$2:$A$2069,1)+1))</f>
        <v>5.1549985484321274E-6</v>
      </c>
      <c r="E2095" s="124">
        <v>618.39999999997599</v>
      </c>
      <c r="F2095" s="120">
        <f>FORECAST(E2095,INDEX($D$2:$D$6081,MATCH(E2095,$C$2:$C$6081,1)-1):INDEX($D$2:$D$6081,MATCH(E2095,$C$2:$C$6081,1)+1),INDEX($C$2:$C$6081,MATCH(E2095,$C$2:$C$6081,1)-1):INDEX($C$2:$C$6081,MATCH(E2095,$C$2:$C$6081,1)+1))</f>
        <v>6.5328604475200663E-6</v>
      </c>
    </row>
    <row r="2096" spans="3:6" x14ac:dyDescent="0.2">
      <c r="C2096" s="125">
        <v>409.19999999998799</v>
      </c>
      <c r="D2096" s="120">
        <f>FORECAST(C2096,INDEX($B$2:$B$2069,MATCH(C2096,$A$2:$A$2069,1)-1):INDEX($B$2:$B$2069,MATCH(C2096,$A$2:$A$2069,1)+1),INDEX($A$2:$A$2069,MATCH(C2096,$A$2:$A$2069,1)-1):INDEX($A$2:$A$2069,MATCH(C2096,$A$2:$A$2069,1)+1))</f>
        <v>5.1510482310368456E-6</v>
      </c>
      <c r="E2096" s="135">
        <v>618.59999999997603</v>
      </c>
      <c r="F2096" s="120">
        <f>FORECAST(E2096,INDEX($D$2:$D$6081,MATCH(E2096,$C$2:$C$6081,1)-1):INDEX($D$2:$D$6081,MATCH(E2096,$C$2:$C$6081,1)+1),INDEX($C$2:$C$6081,MATCH(E2096,$C$2:$C$6081,1)-1):INDEX($C$2:$C$6081,MATCH(E2096,$C$2:$C$6081,1)+1))</f>
        <v>6.5361957126975934E-6</v>
      </c>
    </row>
    <row r="2097" spans="3:6" x14ac:dyDescent="0.2">
      <c r="C2097" s="125">
        <v>409.29999999998802</v>
      </c>
      <c r="D2097" s="120">
        <f>FORECAST(C2097,INDEX($B$2:$B$2069,MATCH(C2097,$A$2:$A$2069,1)-1):INDEX($B$2:$B$2069,MATCH(C2097,$A$2:$A$2069,1)+1),INDEX($A$2:$A$2069,MATCH(C2097,$A$2:$A$2069,1)-1):INDEX($A$2:$A$2069,MATCH(C2097,$A$2:$A$2069,1)+1))</f>
        <v>5.1472754782220548E-6</v>
      </c>
      <c r="E2097" s="124">
        <v>618.79999999997597</v>
      </c>
      <c r="F2097" s="120">
        <f>FORECAST(E2097,INDEX($D$2:$D$6081,MATCH(E2097,$C$2:$C$6081,1)-1):INDEX($D$2:$D$6081,MATCH(E2097,$C$2:$C$6081,1)+1),INDEX($C$2:$C$6081,MATCH(E2097,$C$2:$C$6081,1)-1):INDEX($C$2:$C$6081,MATCH(E2097,$C$2:$C$6081,1)+1))</f>
        <v>6.5401738756133263E-6</v>
      </c>
    </row>
    <row r="2098" spans="3:6" x14ac:dyDescent="0.2">
      <c r="C2098" s="125">
        <v>409.39999999998798</v>
      </c>
      <c r="D2098" s="120">
        <f>FORECAST(C2098,INDEX($B$2:$B$2069,MATCH(C2098,$A$2:$A$2069,1)-1):INDEX($B$2:$B$2069,MATCH(C2098,$A$2:$A$2069,1)+1),INDEX($A$2:$A$2069,MATCH(C2098,$A$2:$A$2069,1)-1):INDEX($A$2:$A$2069,MATCH(C2098,$A$2:$A$2069,1)+1))</f>
        <v>5.1435027254072674E-6</v>
      </c>
      <c r="E2098" s="135">
        <v>618.99999999997601</v>
      </c>
      <c r="F2098" s="120">
        <f>FORECAST(E2098,INDEX($D$2:$D$6081,MATCH(E2098,$C$2:$C$6081,1)-1):INDEX($D$2:$D$6081,MATCH(E2098,$C$2:$C$6081,1)+1),INDEX($C$2:$C$6081,MATCH(E2098,$C$2:$C$6081,1)-1):INDEX($C$2:$C$6081,MATCH(E2098,$C$2:$C$6081,1)+1))</f>
        <v>6.5449509274418619E-6</v>
      </c>
    </row>
    <row r="2099" spans="3:6" x14ac:dyDescent="0.2">
      <c r="C2099" s="125">
        <v>409.49999999998801</v>
      </c>
      <c r="D2099" s="120">
        <f>FORECAST(C2099,INDEX($B$2:$B$2069,MATCH(C2099,$A$2:$A$2069,1)-1):INDEX($B$2:$B$2069,MATCH(C2099,$A$2:$A$2069,1)+1),INDEX($A$2:$A$2069,MATCH(C2099,$A$2:$A$2069,1)-1):INDEX($A$2:$A$2069,MATCH(C2099,$A$2:$A$2069,1)+1))</f>
        <v>5.1401151181330114E-6</v>
      </c>
      <c r="E2099" s="124">
        <v>619.19999999997594</v>
      </c>
      <c r="F2099" s="120">
        <f>FORECAST(E2099,INDEX($D$2:$D$6081,MATCH(E2099,$C$2:$C$6081,1)-1):INDEX($D$2:$D$6081,MATCH(E2099,$C$2:$C$6081,1)+1),INDEX($C$2:$C$6081,MATCH(E2099,$C$2:$C$6081,1)-1):INDEX($C$2:$C$6081,MATCH(E2099,$C$2:$C$6081,1)+1))</f>
        <v>6.5500887789371606E-6</v>
      </c>
    </row>
    <row r="2100" spans="3:6" x14ac:dyDescent="0.2">
      <c r="C2100" s="125">
        <v>409.59999999998797</v>
      </c>
      <c r="D2100" s="120">
        <f>FORECAST(C2100,INDEX($B$2:$B$2069,MATCH(C2100,$A$2:$A$2069,1)-1):INDEX($B$2:$B$2069,MATCH(C2100,$A$2:$A$2069,1)+1),INDEX($A$2:$A$2069,MATCH(C2100,$A$2:$A$2069,1)-1):INDEX($A$2:$A$2069,MATCH(C2100,$A$2:$A$2069,1)+1))</f>
        <v>5.1364580624460564E-6</v>
      </c>
      <c r="E2100" s="135">
        <v>619.39999999997599</v>
      </c>
      <c r="F2100" s="120">
        <f>FORECAST(E2100,INDEX($D$2:$D$6081,MATCH(E2100,$C$2:$C$6081,1)-1):INDEX($D$2:$D$6081,MATCH(E2100,$C$2:$C$6081,1)+1),INDEX($C$2:$C$6081,MATCH(E2100,$C$2:$C$6081,1)-1):INDEX($C$2:$C$6081,MATCH(E2100,$C$2:$C$6081,1)+1))</f>
        <v>6.5557952719774772E-6</v>
      </c>
    </row>
    <row r="2101" spans="3:6" x14ac:dyDescent="0.2">
      <c r="C2101" s="125">
        <v>409.69999999998799</v>
      </c>
      <c r="D2101" s="120">
        <f>FORECAST(C2101,INDEX($B$2:$B$2069,MATCH(C2101,$A$2:$A$2069,1)-1):INDEX($B$2:$B$2069,MATCH(C2101,$A$2:$A$2069,1)+1),INDEX($A$2:$A$2069,MATCH(C2101,$A$2:$A$2069,1)-1):INDEX($A$2:$A$2069,MATCH(C2101,$A$2:$A$2069,1)+1))</f>
        <v>5.1328010067590998E-6</v>
      </c>
      <c r="E2101" s="124">
        <v>619.59999999997603</v>
      </c>
      <c r="F2101" s="120">
        <f>FORECAST(E2101,INDEX($D$2:$D$6081,MATCH(E2101,$C$2:$C$6081,1)-1):INDEX($D$2:$D$6081,MATCH(E2101,$C$2:$C$6081,1)+1),INDEX($C$2:$C$6081,MATCH(E2101,$C$2:$C$6081,1)-1):INDEX($C$2:$C$6081,MATCH(E2101,$C$2:$C$6081,1)+1))</f>
        <v>6.5618903540533937E-6</v>
      </c>
    </row>
    <row r="2102" spans="3:6" x14ac:dyDescent="0.2">
      <c r="C2102" s="125">
        <v>409.79999999998802</v>
      </c>
      <c r="D2102" s="120">
        <f>FORECAST(C2102,INDEX($B$2:$B$2069,MATCH(C2102,$A$2:$A$2069,1)-1):INDEX($B$2:$B$2069,MATCH(C2102,$A$2:$A$2069,1)+1),INDEX($A$2:$A$2069,MATCH(C2102,$A$2:$A$2069,1)-1):INDEX($A$2:$A$2069,MATCH(C2102,$A$2:$A$2069,1)+1))</f>
        <v>5.1295510625822908E-6</v>
      </c>
      <c r="E2102" s="135">
        <v>619.79999999997597</v>
      </c>
      <c r="F2102" s="120">
        <f>FORECAST(E2102,INDEX($D$2:$D$6081,MATCH(E2102,$C$2:$C$6081,1)-1):INDEX($D$2:$D$6081,MATCH(E2102,$C$2:$C$6081,1)+1),INDEX($C$2:$C$6081,MATCH(E2102,$C$2:$C$6081,1)-1):INDEX($C$2:$C$6081,MATCH(E2102,$C$2:$C$6081,1)+1))</f>
        <v>6.5682602700354216E-6</v>
      </c>
    </row>
    <row r="2103" spans="3:6" x14ac:dyDescent="0.2">
      <c r="C2103" s="125">
        <v>409.89999999998798</v>
      </c>
      <c r="D2103" s="120">
        <f>FORECAST(C2103,INDEX($B$2:$B$2069,MATCH(C2103,$A$2:$A$2069,1)-1):INDEX($B$2:$B$2069,MATCH(C2103,$A$2:$A$2069,1)+1),INDEX($A$2:$A$2069,MATCH(C2103,$A$2:$A$2069,1)-1):INDEX($A$2:$A$2069,MATCH(C2103,$A$2:$A$2069,1)+1))</f>
        <v>5.1261835722988631E-6</v>
      </c>
      <c r="E2103" s="124">
        <v>619.99999999997601</v>
      </c>
      <c r="F2103" s="120">
        <f>FORECAST(E2103,INDEX($D$2:$D$6081,MATCH(E2103,$C$2:$C$6081,1)-1):INDEX($D$2:$D$6081,MATCH(E2103,$C$2:$C$6081,1)+1),INDEX($C$2:$C$6081,MATCH(E2103,$C$2:$C$6081,1)-1):INDEX($C$2:$C$6081,MATCH(E2103,$C$2:$C$6081,1)+1))</f>
        <v>6.5747277538589474E-6</v>
      </c>
    </row>
    <row r="2104" spans="3:6" x14ac:dyDescent="0.2">
      <c r="C2104" s="125">
        <v>409.99999999998801</v>
      </c>
      <c r="D2104" s="120">
        <f>FORECAST(C2104,INDEX($B$2:$B$2069,MATCH(C2104,$A$2:$A$2069,1)-1):INDEX($B$2:$B$2069,MATCH(C2104,$A$2:$A$2069,1)+1),INDEX($A$2:$A$2069,MATCH(C2104,$A$2:$A$2069,1)-1):INDEX($A$2:$A$2069,MATCH(C2104,$A$2:$A$2069,1)+1))</f>
        <v>5.1228160820154338E-6</v>
      </c>
      <c r="E2104" s="135">
        <v>620.19999999997594</v>
      </c>
      <c r="F2104" s="120">
        <f>FORECAST(E2104,INDEX($D$2:$D$6081,MATCH(E2104,$C$2:$C$6081,1)-1):INDEX($D$2:$D$6081,MATCH(E2104,$C$2:$C$6081,1)+1),INDEX($C$2:$C$6081,MATCH(E2104,$C$2:$C$6081,1)-1):INDEX($C$2:$C$6081,MATCH(E2104,$C$2:$C$6081,1)+1))</f>
        <v>6.5812239858506462E-6</v>
      </c>
    </row>
    <row r="2105" spans="3:6" x14ac:dyDescent="0.2">
      <c r="C2105" s="125">
        <v>410.09999999998797</v>
      </c>
      <c r="D2105" s="120">
        <f>FORECAST(C2105,INDEX($B$2:$B$2069,MATCH(C2105,$A$2:$A$2069,1)-1):INDEX($B$2:$B$2069,MATCH(C2105,$A$2:$A$2069,1)+1),INDEX($A$2:$A$2069,MATCH(C2105,$A$2:$A$2069,1)-1):INDEX($A$2:$A$2069,MATCH(C2105,$A$2:$A$2069,1)+1))</f>
        <v>5.1194485917320044E-6</v>
      </c>
      <c r="E2105" s="124">
        <v>620.39999999997599</v>
      </c>
      <c r="F2105" s="120">
        <f>FORECAST(E2105,INDEX($D$2:$D$6081,MATCH(E2105,$C$2:$C$6081,1)-1):INDEX($D$2:$D$6081,MATCH(E2105,$C$2:$C$6081,1)+1),INDEX($C$2:$C$6081,MATCH(E2105,$C$2:$C$6081,1)-1):INDEX($C$2:$C$6081,MATCH(E2105,$C$2:$C$6081,1)+1))</f>
        <v>6.5884675092781151E-6</v>
      </c>
    </row>
    <row r="2106" spans="3:6" x14ac:dyDescent="0.2">
      <c r="C2106" s="125">
        <v>410.19999999998799</v>
      </c>
      <c r="D2106" s="120">
        <f>FORECAST(C2106,INDEX($B$2:$B$2069,MATCH(C2106,$A$2:$A$2069,1)-1):INDEX($B$2:$B$2069,MATCH(C2106,$A$2:$A$2069,1)+1),INDEX($A$2:$A$2069,MATCH(C2106,$A$2:$A$2069,1)-1):INDEX($A$2:$A$2069,MATCH(C2106,$A$2:$A$2069,1)+1))</f>
        <v>5.1161753473326483E-6</v>
      </c>
      <c r="E2106" s="135">
        <v>620.59999999997603</v>
      </c>
      <c r="F2106" s="120">
        <f>FORECAST(E2106,INDEX($D$2:$D$6081,MATCH(E2106,$C$2:$C$6081,1)-1):INDEX($D$2:$D$6081,MATCH(E2106,$C$2:$C$6081,1)+1),INDEX($C$2:$C$6081,MATCH(E2106,$C$2:$C$6081,1)-1):INDEX($C$2:$C$6081,MATCH(E2106,$C$2:$C$6081,1)+1))</f>
        <v>6.5963446946074679E-6</v>
      </c>
    </row>
    <row r="2107" spans="3:6" x14ac:dyDescent="0.2">
      <c r="C2107" s="125">
        <v>410.29999999998802</v>
      </c>
      <c r="D2107" s="120">
        <f>FORECAST(C2107,INDEX($B$2:$B$2069,MATCH(C2107,$A$2:$A$2069,1)-1):INDEX($B$2:$B$2069,MATCH(C2107,$A$2:$A$2069,1)+1),INDEX($A$2:$A$2069,MATCH(C2107,$A$2:$A$2069,1)-1):INDEX($A$2:$A$2069,MATCH(C2107,$A$2:$A$2069,1)+1))</f>
        <v>5.1128675996796462E-6</v>
      </c>
      <c r="E2107" s="124">
        <v>620.79999999997597</v>
      </c>
      <c r="F2107" s="120">
        <f>FORECAST(E2107,INDEX($D$2:$D$6081,MATCH(E2107,$C$2:$C$6081,1)-1):INDEX($D$2:$D$6081,MATCH(E2107,$C$2:$C$6081,1)+1),INDEX($C$2:$C$6081,MATCH(E2107,$C$2:$C$6081,1)-1):INDEX($C$2:$C$6081,MATCH(E2107,$C$2:$C$6081,1)+1))</f>
        <v>6.6050318319793863E-6</v>
      </c>
    </row>
    <row r="2108" spans="3:6" x14ac:dyDescent="0.2">
      <c r="C2108" s="125">
        <v>410.39999999998798</v>
      </c>
      <c r="D2108" s="120">
        <f>FORECAST(C2108,INDEX($B$2:$B$2069,MATCH(C2108,$A$2:$A$2069,1)-1):INDEX($B$2:$B$2069,MATCH(C2108,$A$2:$A$2069,1)+1),INDEX($A$2:$A$2069,MATCH(C2108,$A$2:$A$2069,1)-1):INDEX($A$2:$A$2069,MATCH(C2108,$A$2:$A$2069,1)+1))</f>
        <v>5.1095598520266475E-6</v>
      </c>
      <c r="E2108" s="135">
        <v>620.99999999997601</v>
      </c>
      <c r="F2108" s="120">
        <f>FORECAST(E2108,INDEX($D$2:$D$6081,MATCH(E2108,$C$2:$C$6081,1)-1):INDEX($D$2:$D$6081,MATCH(E2108,$C$2:$C$6081,1)+1),INDEX($C$2:$C$6081,MATCH(E2108,$C$2:$C$6081,1)-1):INDEX($C$2:$C$6081,MATCH(E2108,$C$2:$C$6081,1)+1))</f>
        <v>6.6143242038961932E-6</v>
      </c>
    </row>
    <row r="2109" spans="3:6" x14ac:dyDescent="0.2">
      <c r="C2109" s="125">
        <v>410.49999999998801</v>
      </c>
      <c r="D2109" s="120">
        <f>FORECAST(C2109,INDEX($B$2:$B$2069,MATCH(C2109,$A$2:$A$2069,1)-1):INDEX($B$2:$B$2069,MATCH(C2109,$A$2:$A$2069,1)+1),INDEX($A$2:$A$2069,MATCH(C2109,$A$2:$A$2069,1)-1):INDEX($A$2:$A$2069,MATCH(C2109,$A$2:$A$2069,1)+1))</f>
        <v>5.1062556128901021E-6</v>
      </c>
      <c r="E2109" s="124">
        <v>621.19999999997594</v>
      </c>
      <c r="F2109" s="120">
        <f>FORECAST(E2109,INDEX($D$2:$D$6081,MATCH(E2109,$C$2:$C$6081,1)-1):INDEX($D$2:$D$6081,MATCH(E2109,$C$2:$C$6081,1)+1),INDEX($C$2:$C$6081,MATCH(E2109,$C$2:$C$6081,1)-1):INDEX($C$2:$C$6081,MATCH(E2109,$C$2:$C$6081,1)+1))</f>
        <v>6.6240596993254896E-6</v>
      </c>
    </row>
    <row r="2110" spans="3:6" x14ac:dyDescent="0.2">
      <c r="C2110" s="125">
        <v>410.59999999998797</v>
      </c>
      <c r="D2110" s="120">
        <f>FORECAST(C2110,INDEX($B$2:$B$2069,MATCH(C2110,$A$2:$A$2069,1)-1):INDEX($B$2:$B$2069,MATCH(C2110,$A$2:$A$2069,1)+1),INDEX($A$2:$A$2069,MATCH(C2110,$A$2:$A$2069,1)-1):INDEX($A$2:$A$2069,MATCH(C2110,$A$2:$A$2069,1)+1))</f>
        <v>5.1029423420415024E-6</v>
      </c>
      <c r="E2110" s="135">
        <v>621.39999999997599</v>
      </c>
      <c r="F2110" s="120">
        <f>FORECAST(E2110,INDEX($D$2:$D$6081,MATCH(E2110,$C$2:$C$6081,1)-1):INDEX($D$2:$D$6081,MATCH(E2110,$C$2:$C$6081,1)+1),INDEX($C$2:$C$6081,MATCH(E2110,$C$2:$C$6081,1)-1):INDEX($C$2:$C$6081,MATCH(E2110,$C$2:$C$6081,1)+1))</f>
        <v>6.6339687341923093E-6</v>
      </c>
    </row>
    <row r="2111" spans="3:6" x14ac:dyDescent="0.2">
      <c r="C2111" s="125">
        <v>410.69999999998799</v>
      </c>
      <c r="D2111" s="120">
        <f>FORECAST(C2111,INDEX($B$2:$B$2069,MATCH(C2111,$A$2:$A$2069,1)-1):INDEX($B$2:$B$2069,MATCH(C2111,$A$2:$A$2069,1)+1),INDEX($A$2:$A$2069,MATCH(C2111,$A$2:$A$2069,1)-1):INDEX($A$2:$A$2069,MATCH(C2111,$A$2:$A$2069,1)+1))</f>
        <v>5.0996290711929011E-6</v>
      </c>
      <c r="E2111" s="124">
        <v>621.59999999997603</v>
      </c>
      <c r="F2111" s="120">
        <f>FORECAST(E2111,INDEX($D$2:$D$6081,MATCH(E2111,$C$2:$C$6081,1)-1):INDEX($D$2:$D$6081,MATCH(E2111,$C$2:$C$6081,1)+1),INDEX($C$2:$C$6081,MATCH(E2111,$C$2:$C$6081,1)-1):INDEX($C$2:$C$6081,MATCH(E2111,$C$2:$C$6081,1)+1))</f>
        <v>6.6442234397863802E-6</v>
      </c>
    </row>
    <row r="2112" spans="3:6" x14ac:dyDescent="0.2">
      <c r="C2112" s="125">
        <v>410.79999999998802</v>
      </c>
      <c r="D2112" s="120">
        <f>FORECAST(C2112,INDEX($B$2:$B$2069,MATCH(C2112,$A$2:$A$2069,1)-1):INDEX($B$2:$B$2069,MATCH(C2112,$A$2:$A$2069,1)+1),INDEX($A$2:$A$2069,MATCH(C2112,$A$2:$A$2069,1)-1):INDEX($A$2:$A$2069,MATCH(C2112,$A$2:$A$2069,1)+1))</f>
        <v>5.0964546661811218E-6</v>
      </c>
      <c r="E2112" s="135">
        <v>621.79999999997597</v>
      </c>
      <c r="F2112" s="120">
        <f>FORECAST(E2112,INDEX($D$2:$D$6081,MATCH(E2112,$C$2:$C$6081,1)-1):INDEX($D$2:$D$6081,MATCH(E2112,$C$2:$C$6081,1)+1),INDEX($C$2:$C$6081,MATCH(E2112,$C$2:$C$6081,1)-1):INDEX($C$2:$C$6081,MATCH(E2112,$C$2:$C$6081,1)+1))</f>
        <v>6.6548450407228326E-6</v>
      </c>
    </row>
    <row r="2113" spans="3:6" x14ac:dyDescent="0.2">
      <c r="C2113" s="125">
        <v>410.89999999998798</v>
      </c>
      <c r="D2113" s="120">
        <f>FORECAST(C2113,INDEX($B$2:$B$2069,MATCH(C2113,$A$2:$A$2069,1)-1):INDEX($B$2:$B$2069,MATCH(C2113,$A$2:$A$2069,1)+1),INDEX($A$2:$A$2069,MATCH(C2113,$A$2:$A$2069,1)-1):INDEX($A$2:$A$2069,MATCH(C2113,$A$2:$A$2069,1)+1))</f>
        <v>5.0932018452621368E-6</v>
      </c>
      <c r="E2113" s="124">
        <v>621.99999999997601</v>
      </c>
      <c r="F2113" s="120">
        <f>FORECAST(E2113,INDEX($D$2:$D$6081,MATCH(E2113,$C$2:$C$6081,1)-1):INDEX($D$2:$D$6081,MATCH(E2113,$C$2:$C$6081,1)+1),INDEX($C$2:$C$6081,MATCH(E2113,$C$2:$C$6081,1)-1):INDEX($C$2:$C$6081,MATCH(E2113,$C$2:$C$6081,1)+1))</f>
        <v>6.6657852305867751E-6</v>
      </c>
    </row>
    <row r="2114" spans="3:6" x14ac:dyDescent="0.2">
      <c r="C2114" s="125">
        <v>410.99999999998801</v>
      </c>
      <c r="D2114" s="120">
        <f>FORECAST(C2114,INDEX($B$2:$B$2069,MATCH(C2114,$A$2:$A$2069,1)-1):INDEX($B$2:$B$2069,MATCH(C2114,$A$2:$A$2069,1)+1),INDEX($A$2:$A$2069,MATCH(C2114,$A$2:$A$2069,1)-1):INDEX($A$2:$A$2069,MATCH(C2114,$A$2:$A$2069,1)+1))</f>
        <v>5.0899490243431501E-6</v>
      </c>
      <c r="E2114" s="135">
        <v>622.19999999997594</v>
      </c>
      <c r="F2114" s="120">
        <f>FORECAST(E2114,INDEX($D$2:$D$6081,MATCH(E2114,$C$2:$C$6081,1)-1):INDEX($D$2:$D$6081,MATCH(E2114,$C$2:$C$6081,1)+1),INDEX($C$2:$C$6081,MATCH(E2114,$C$2:$C$6081,1)-1):INDEX($C$2:$C$6081,MATCH(E2114,$C$2:$C$6081,1)+1))</f>
        <v>6.676988791852079E-6</v>
      </c>
    </row>
    <row r="2115" spans="3:6" x14ac:dyDescent="0.2">
      <c r="C2115" s="125">
        <v>411.09999999998797</v>
      </c>
      <c r="D2115" s="120">
        <f>FORECAST(C2115,INDEX($B$2:$B$2069,MATCH(C2115,$A$2:$A$2069,1)-1):INDEX($B$2:$B$2069,MATCH(C2115,$A$2:$A$2069,1)+1),INDEX($A$2:$A$2069,MATCH(C2115,$A$2:$A$2069,1)-1):INDEX($A$2:$A$2069,MATCH(C2115,$A$2:$A$2069,1)+1))</f>
        <v>5.0869145364927205E-6</v>
      </c>
      <c r="E2115" s="124">
        <v>622.39999999997599</v>
      </c>
      <c r="F2115" s="120">
        <f>FORECAST(E2115,INDEX($D$2:$D$6081,MATCH(E2115,$C$2:$C$6081,1)-1):INDEX($D$2:$D$6081,MATCH(E2115,$C$2:$C$6081,1)+1),INDEX($C$2:$C$6081,MATCH(E2115,$C$2:$C$6081,1)-1):INDEX($C$2:$C$6081,MATCH(E2115,$C$2:$C$6081,1)+1))</f>
        <v>6.688363463031283E-6</v>
      </c>
    </row>
    <row r="2116" spans="3:6" x14ac:dyDescent="0.2">
      <c r="C2116" s="125">
        <v>411.19999999998799</v>
      </c>
      <c r="D2116" s="120">
        <f>FORECAST(C2116,INDEX($B$2:$B$2069,MATCH(C2116,$A$2:$A$2069,1)-1):INDEX($B$2:$B$2069,MATCH(C2116,$A$2:$A$2069,1)+1),INDEX($A$2:$A$2069,MATCH(C2116,$A$2:$A$2069,1)-1):INDEX($A$2:$A$2069,MATCH(C2116,$A$2:$A$2069,1)+1))</f>
        <v>5.0837805272339341E-6</v>
      </c>
      <c r="E2116" s="135">
        <v>622.59999999997603</v>
      </c>
      <c r="F2116" s="120">
        <f>FORECAST(E2116,INDEX($D$2:$D$6081,MATCH(E2116,$C$2:$C$6081,1)-1):INDEX($D$2:$D$6081,MATCH(E2116,$C$2:$C$6081,1)+1),INDEX($C$2:$C$6081,MATCH(E2116,$C$2:$C$6081,1)-1):INDEX($C$2:$C$6081,MATCH(E2116,$C$2:$C$6081,1)+1))</f>
        <v>6.7001208164976688E-6</v>
      </c>
    </row>
    <row r="2117" spans="3:6" x14ac:dyDescent="0.2">
      <c r="C2117" s="125">
        <v>411.29999999998802</v>
      </c>
      <c r="D2117" s="120">
        <f>FORECAST(C2117,INDEX($B$2:$B$2069,MATCH(C2117,$A$2:$A$2069,1)-1):INDEX($B$2:$B$2069,MATCH(C2117,$A$2:$A$2069,1)+1),INDEX($A$2:$A$2069,MATCH(C2117,$A$2:$A$2069,1)-1):INDEX($A$2:$A$2069,MATCH(C2117,$A$2:$A$2069,1)+1))</f>
        <v>5.0806465179751477E-6</v>
      </c>
      <c r="E2117" s="124">
        <v>622.79999999997597</v>
      </c>
      <c r="F2117" s="120">
        <f>FORECAST(E2117,INDEX($D$2:$D$6081,MATCH(E2117,$C$2:$C$6081,1)-1):INDEX($D$2:$D$6081,MATCH(E2117,$C$2:$C$6081,1)+1),INDEX($C$2:$C$6081,MATCH(E2117,$C$2:$C$6081,1)-1):INDEX($C$2:$C$6081,MATCH(E2117,$C$2:$C$6081,1)+1))</f>
        <v>6.7121463453865803E-6</v>
      </c>
    </row>
    <row r="2118" spans="3:6" x14ac:dyDescent="0.2">
      <c r="C2118" s="125">
        <v>411.39999999998798</v>
      </c>
      <c r="D2118" s="120">
        <f>FORECAST(C2118,INDEX($B$2:$B$2069,MATCH(C2118,$A$2:$A$2069,1)-1):INDEX($B$2:$B$2069,MATCH(C2118,$A$2:$A$2069,1)+1),INDEX($A$2:$A$2069,MATCH(C2118,$A$2:$A$2069,1)-1):INDEX($A$2:$A$2069,MATCH(C2118,$A$2:$A$2069,1)+1))</f>
        <v>5.077512508716363E-6</v>
      </c>
      <c r="E2118" s="135">
        <v>622.99999999997601</v>
      </c>
      <c r="F2118" s="120">
        <f>FORECAST(E2118,INDEX($D$2:$D$6081,MATCH(E2118,$C$2:$C$6081,1)-1):INDEX($D$2:$D$6081,MATCH(E2118,$C$2:$C$6081,1)+1),INDEX($C$2:$C$6081,MATCH(E2118,$C$2:$C$6081,1)-1):INDEX($C$2:$C$6081,MATCH(E2118,$C$2:$C$6081,1)+1))</f>
        <v>6.7245452530663492E-6</v>
      </c>
    </row>
    <row r="2119" spans="3:6" x14ac:dyDescent="0.2">
      <c r="C2119" s="125">
        <v>411.49999999998801</v>
      </c>
      <c r="D2119" s="120">
        <f>FORECAST(C2119,INDEX($B$2:$B$2069,MATCH(C2119,$A$2:$A$2069,1)-1):INDEX($B$2:$B$2069,MATCH(C2119,$A$2:$A$2069,1)+1),INDEX($A$2:$A$2069,MATCH(C2119,$A$2:$A$2069,1)-1):INDEX($A$2:$A$2069,MATCH(C2119,$A$2:$A$2069,1)+1))</f>
        <v>5.0749632130054337E-6</v>
      </c>
      <c r="E2119" s="124">
        <v>623.19999999997594</v>
      </c>
      <c r="F2119" s="120">
        <f>FORECAST(E2119,INDEX($D$2:$D$6081,MATCH(E2119,$C$2:$C$6081,1)-1):INDEX($D$2:$D$6081,MATCH(E2119,$C$2:$C$6081,1)+1),INDEX($C$2:$C$6081,MATCH(E2119,$C$2:$C$6081,1)-1):INDEX($C$2:$C$6081,MATCH(E2119,$C$2:$C$6081,1)+1))</f>
        <v>6.7374042708223374E-6</v>
      </c>
    </row>
    <row r="2120" spans="3:6" x14ac:dyDescent="0.2">
      <c r="C2120" s="125">
        <v>411.59999999998797</v>
      </c>
      <c r="D2120" s="120">
        <f>FORECAST(C2120,INDEX($B$2:$B$2069,MATCH(C2120,$A$2:$A$2069,1)-1):INDEX($B$2:$B$2069,MATCH(C2120,$A$2:$A$2069,1)+1),INDEX($A$2:$A$2069,MATCH(C2120,$A$2:$A$2069,1)-1):INDEX($A$2:$A$2069,MATCH(C2120,$A$2:$A$2069,1)+1))</f>
        <v>5.0720455821438231E-6</v>
      </c>
      <c r="E2120" s="135">
        <v>623.39999999997599</v>
      </c>
      <c r="F2120" s="120">
        <f>FORECAST(E2120,INDEX($D$2:$D$6081,MATCH(E2120,$C$2:$C$6081,1)-1):INDEX($D$2:$D$6081,MATCH(E2120,$C$2:$C$6081,1)+1),INDEX($C$2:$C$6081,MATCH(E2120,$C$2:$C$6081,1)-1):INDEX($C$2:$C$6081,MATCH(E2120,$C$2:$C$6081,1)+1))</f>
        <v>6.7502260882564824E-6</v>
      </c>
    </row>
    <row r="2121" spans="3:6" x14ac:dyDescent="0.2">
      <c r="C2121" s="125">
        <v>411.69999999998799</v>
      </c>
      <c r="D2121" s="120">
        <f>FORECAST(C2121,INDEX($B$2:$B$2069,MATCH(C2121,$A$2:$A$2069,1)-1):INDEX($B$2:$B$2069,MATCH(C2121,$A$2:$A$2069,1)+1),INDEX($A$2:$A$2069,MATCH(C2121,$A$2:$A$2069,1)-1):INDEX($A$2:$A$2069,MATCH(C2121,$A$2:$A$2069,1)+1))</f>
        <v>5.0691279512822125E-6</v>
      </c>
      <c r="E2121" s="124">
        <v>623.59999999997603</v>
      </c>
      <c r="F2121" s="120">
        <f>FORECAST(E2121,INDEX($D$2:$D$6081,MATCH(E2121,$C$2:$C$6081,1)-1):INDEX($D$2:$D$6081,MATCH(E2121,$C$2:$C$6081,1)+1),INDEX($C$2:$C$6081,MATCH(E2121,$C$2:$C$6081,1)-1):INDEX($C$2:$C$6081,MATCH(E2121,$C$2:$C$6081,1)+1))</f>
        <v>6.7631438810722679E-6</v>
      </c>
    </row>
    <row r="2122" spans="3:6" x14ac:dyDescent="0.2">
      <c r="C2122" s="125">
        <v>411.79999999998802</v>
      </c>
      <c r="D2122" s="120">
        <f>FORECAST(C2122,INDEX($B$2:$B$2069,MATCH(C2122,$A$2:$A$2069,1)-1):INDEX($B$2:$B$2069,MATCH(C2122,$A$2:$A$2069,1)+1),INDEX($A$2:$A$2069,MATCH(C2122,$A$2:$A$2069,1)-1):INDEX($A$2:$A$2069,MATCH(C2122,$A$2:$A$2069,1)+1))</f>
        <v>5.0661843649952183E-6</v>
      </c>
      <c r="E2122" s="135">
        <v>623.79999999997597</v>
      </c>
      <c r="F2122" s="120">
        <f>FORECAST(E2122,INDEX($D$2:$D$6081,MATCH(E2122,$C$2:$C$6081,1)-1):INDEX($D$2:$D$6081,MATCH(E2122,$C$2:$C$6081,1)+1),INDEX($C$2:$C$6081,MATCH(E2122,$C$2:$C$6081,1)-1):INDEX($C$2:$C$6081,MATCH(E2122,$C$2:$C$6081,1)+1))</f>
        <v>6.7758979121462765E-6</v>
      </c>
    </row>
    <row r="2123" spans="3:6" x14ac:dyDescent="0.2">
      <c r="C2123" s="125">
        <v>411.89999999998798</v>
      </c>
      <c r="D2123" s="120">
        <f>FORECAST(C2123,INDEX($B$2:$B$2069,MATCH(C2123,$A$2:$A$2069,1)-1):INDEX($B$2:$B$2069,MATCH(C2123,$A$2:$A$2069,1)+1),INDEX($A$2:$A$2069,MATCH(C2123,$A$2:$A$2069,1)-1):INDEX($A$2:$A$2069,MATCH(C2123,$A$2:$A$2069,1)+1))</f>
        <v>5.063313247882088E-6</v>
      </c>
      <c r="E2123" s="124">
        <v>623.99999999997601</v>
      </c>
      <c r="F2123" s="120">
        <f>FORECAST(E2123,INDEX($D$2:$D$6081,MATCH(E2123,$C$2:$C$6081,1)-1):INDEX($D$2:$D$6081,MATCH(E2123,$C$2:$C$6081,1)+1),INDEX($C$2:$C$6081,MATCH(E2123,$C$2:$C$6081,1)-1):INDEX($C$2:$C$6081,MATCH(E2123,$C$2:$C$6081,1)+1))</f>
        <v>6.7886933521989345E-6</v>
      </c>
    </row>
    <row r="2124" spans="3:6" x14ac:dyDescent="0.2">
      <c r="C2124" s="125">
        <v>411.99999999998801</v>
      </c>
      <c r="D2124" s="120">
        <f>FORECAST(C2124,INDEX($B$2:$B$2069,MATCH(C2124,$A$2:$A$2069,1)-1):INDEX($B$2:$B$2069,MATCH(C2124,$A$2:$A$2069,1)+1),INDEX($A$2:$A$2069,MATCH(C2124,$A$2:$A$2069,1)-1):INDEX($A$2:$A$2069,MATCH(C2124,$A$2:$A$2069,1)+1))</f>
        <v>5.060442130768956E-6</v>
      </c>
      <c r="E2124" s="135">
        <v>624.19999999997594</v>
      </c>
      <c r="F2124" s="120">
        <f>FORECAST(E2124,INDEX($D$2:$D$6081,MATCH(E2124,$C$2:$C$6081,1)-1):INDEX($D$2:$D$6081,MATCH(E2124,$C$2:$C$6081,1)+1),INDEX($C$2:$C$6081,MATCH(E2124,$C$2:$C$6081,1)-1):INDEX($C$2:$C$6081,MATCH(E2124,$C$2:$C$6081,1)+1))</f>
        <v>6.8016800524603807E-6</v>
      </c>
    </row>
    <row r="2125" spans="3:6" x14ac:dyDescent="0.2">
      <c r="C2125" s="125">
        <v>412.09999999998797</v>
      </c>
      <c r="D2125" s="120">
        <f>FORECAST(C2125,INDEX($B$2:$B$2069,MATCH(C2125,$A$2:$A$2069,1)-1):INDEX($B$2:$B$2069,MATCH(C2125,$A$2:$A$2069,1)+1),INDEX($A$2:$A$2069,MATCH(C2125,$A$2:$A$2069,1)-1):INDEX($A$2:$A$2069,MATCH(C2125,$A$2:$A$2069,1)+1))</f>
        <v>5.0571875150169629E-6</v>
      </c>
      <c r="E2125" s="124">
        <v>624.39999999997599</v>
      </c>
      <c r="F2125" s="120">
        <f>FORECAST(E2125,INDEX($D$2:$D$6081,MATCH(E2125,$C$2:$C$6081,1)-1):INDEX($D$2:$D$6081,MATCH(E2125,$C$2:$C$6081,1)+1),INDEX($C$2:$C$6081,MATCH(E2125,$C$2:$C$6081,1)-1):INDEX($C$2:$C$6081,MATCH(E2125,$C$2:$C$6081,1)+1))</f>
        <v>6.8147470761497896E-6</v>
      </c>
    </row>
    <row r="2126" spans="3:6" x14ac:dyDescent="0.2">
      <c r="C2126" s="125">
        <v>412.19999999998799</v>
      </c>
      <c r="D2126" s="120">
        <f>FORECAST(C2126,INDEX($B$2:$B$2069,MATCH(C2126,$A$2:$A$2069,1)-1):INDEX($B$2:$B$2069,MATCH(C2126,$A$2:$A$2069,1)+1),INDEX($A$2:$A$2069,MATCH(C2126,$A$2:$A$2069,1)-1):INDEX($A$2:$A$2069,MATCH(C2126,$A$2:$A$2069,1)+1))</f>
        <v>5.0541274904949586E-6</v>
      </c>
      <c r="E2126" s="135">
        <v>624.59999999997603</v>
      </c>
      <c r="F2126" s="120">
        <f>FORECAST(E2126,INDEX($D$2:$D$6081,MATCH(E2126,$C$2:$C$6081,1)-1):INDEX($D$2:$D$6081,MATCH(E2126,$C$2:$C$6081,1)+1),INDEX($C$2:$C$6081,MATCH(E2126,$C$2:$C$6081,1)-1):INDEX($C$2:$C$6081,MATCH(E2126,$C$2:$C$6081,1)+1))</f>
        <v>6.8278616001007689E-6</v>
      </c>
    </row>
    <row r="2127" spans="3:6" x14ac:dyDescent="0.2">
      <c r="C2127" s="125">
        <v>412.29999999998802</v>
      </c>
      <c r="D2127" s="120">
        <f>FORECAST(C2127,INDEX($B$2:$B$2069,MATCH(C2127,$A$2:$A$2069,1)-1):INDEX($B$2:$B$2069,MATCH(C2127,$A$2:$A$2069,1)+1),INDEX($A$2:$A$2069,MATCH(C2127,$A$2:$A$2069,1)-1):INDEX($A$2:$A$2069,MATCH(C2127,$A$2:$A$2069,1)+1))</f>
        <v>5.0510674659729544E-6</v>
      </c>
      <c r="E2127" s="124">
        <v>624.79999999997597</v>
      </c>
      <c r="F2127" s="120">
        <f>FORECAST(E2127,INDEX($D$2:$D$6081,MATCH(E2127,$C$2:$C$6081,1)-1):INDEX($D$2:$D$6081,MATCH(E2127,$C$2:$C$6081,1)+1),INDEX($C$2:$C$6081,MATCH(E2127,$C$2:$C$6081,1)-1):INDEX($C$2:$C$6081,MATCH(E2127,$C$2:$C$6081,1)+1))</f>
        <v>6.8410339565218301E-6</v>
      </c>
    </row>
    <row r="2128" spans="3:6" x14ac:dyDescent="0.2">
      <c r="C2128" s="125">
        <v>412.39999999998798</v>
      </c>
      <c r="D2128" s="120">
        <f>FORECAST(C2128,INDEX($B$2:$B$2069,MATCH(C2128,$A$2:$A$2069,1)-1):INDEX($B$2:$B$2069,MATCH(C2128,$A$2:$A$2069,1)+1),INDEX($A$2:$A$2069,MATCH(C2128,$A$2:$A$2069,1)-1):INDEX($A$2:$A$2069,MATCH(C2128,$A$2:$A$2069,1)+1))</f>
        <v>5.0484888647144429E-6</v>
      </c>
      <c r="E2128" s="135">
        <v>624.99999999997601</v>
      </c>
      <c r="F2128" s="120">
        <f>FORECAST(E2128,INDEX($D$2:$D$6081,MATCH(E2128,$C$2:$C$6081,1)-1):INDEX($D$2:$D$6081,MATCH(E2128,$C$2:$C$6081,1)+1),INDEX($C$2:$C$6081,MATCH(E2128,$C$2:$C$6081,1)-1):INDEX($C$2:$C$6081,MATCH(E2128,$C$2:$C$6081,1)+1))</f>
        <v>6.8542550747086617E-6</v>
      </c>
    </row>
    <row r="2129" spans="3:6" x14ac:dyDescent="0.2">
      <c r="C2129" s="125">
        <v>412.49999999998801</v>
      </c>
      <c r="D2129" s="120">
        <f>FORECAST(C2129,INDEX($B$2:$B$2069,MATCH(C2129,$A$2:$A$2069,1)-1):INDEX($B$2:$B$2069,MATCH(C2129,$A$2:$A$2069,1)+1),INDEX($A$2:$A$2069,MATCH(C2129,$A$2:$A$2069,1)-1):INDEX($A$2:$A$2069,MATCH(C2129,$A$2:$A$2069,1)+1))</f>
        <v>5.0455913511066119E-6</v>
      </c>
      <c r="E2129" s="124">
        <v>625.19999999997594</v>
      </c>
      <c r="F2129" s="120">
        <f>FORECAST(E2129,INDEX($D$2:$D$6081,MATCH(E2129,$C$2:$C$6081,1)-1):INDEX($D$2:$D$6081,MATCH(E2129,$C$2:$C$6081,1)+1),INDEX($C$2:$C$6081,MATCH(E2129,$C$2:$C$6081,1)-1):INDEX($C$2:$C$6081,MATCH(E2129,$C$2:$C$6081,1)+1))</f>
        <v>6.8676188754839481E-6</v>
      </c>
    </row>
    <row r="2130" spans="3:6" x14ac:dyDescent="0.2">
      <c r="C2130" s="125">
        <v>412.59999999998797</v>
      </c>
      <c r="D2130" s="120">
        <f>FORECAST(C2130,INDEX($B$2:$B$2069,MATCH(C2130,$A$2:$A$2069,1)-1):INDEX($B$2:$B$2069,MATCH(C2130,$A$2:$A$2069,1)+1),INDEX($A$2:$A$2069,MATCH(C2130,$A$2:$A$2069,1)-1):INDEX($A$2:$A$2069,MATCH(C2130,$A$2:$A$2069,1)+1))</f>
        <v>5.0426938374987826E-6</v>
      </c>
      <c r="E2130" s="135">
        <v>625.39999999997599</v>
      </c>
      <c r="F2130" s="120">
        <f>FORECAST(E2130,INDEX($D$2:$D$6081,MATCH(E2130,$C$2:$C$6081,1)-1):INDEX($D$2:$D$6081,MATCH(E2130,$C$2:$C$6081,1)+1),INDEX($C$2:$C$6081,MATCH(E2130,$C$2:$C$6081,1)-1):INDEX($C$2:$C$6081,MATCH(E2130,$C$2:$C$6081,1)+1))</f>
        <v>6.8810101259745394E-6</v>
      </c>
    </row>
    <row r="2131" spans="3:6" x14ac:dyDescent="0.2">
      <c r="C2131" s="125">
        <v>412.69999999998799</v>
      </c>
      <c r="D2131" s="120">
        <f>FORECAST(C2131,INDEX($B$2:$B$2069,MATCH(C2131,$A$2:$A$2069,1)-1):INDEX($B$2:$B$2069,MATCH(C2131,$A$2:$A$2069,1)+1),INDEX($A$2:$A$2069,MATCH(C2131,$A$2:$A$2069,1)-1):INDEX($A$2:$A$2069,MATCH(C2131,$A$2:$A$2069,1)+1))</f>
        <v>5.0397963238909515E-6</v>
      </c>
      <c r="E2131" s="124">
        <v>625.59999999997603</v>
      </c>
      <c r="F2131" s="120">
        <f>FORECAST(E2131,INDEX($D$2:$D$6081,MATCH(E2131,$C$2:$C$6081,1)-1):INDEX($D$2:$D$6081,MATCH(E2131,$C$2:$C$6081,1)+1),INDEX($C$2:$C$6081,MATCH(E2131,$C$2:$C$6081,1)-1):INDEX($C$2:$C$6081,MATCH(E2131,$C$2:$C$6081,1)+1))</f>
        <v>6.894724367711557E-6</v>
      </c>
    </row>
    <row r="2132" spans="3:6" x14ac:dyDescent="0.2">
      <c r="C2132" s="125">
        <v>412.79999999998802</v>
      </c>
      <c r="D2132" s="120">
        <f>FORECAST(C2132,INDEX($B$2:$B$2069,MATCH(C2132,$A$2:$A$2069,1)-1):INDEX($B$2:$B$2069,MATCH(C2132,$A$2:$A$2069,1)+1),INDEX($A$2:$A$2069,MATCH(C2132,$A$2:$A$2069,1)-1):INDEX($A$2:$A$2069,MATCH(C2132,$A$2:$A$2069,1)+1))</f>
        <v>5.0365626620173901E-6</v>
      </c>
      <c r="E2132" s="135">
        <v>625.79999999997597</v>
      </c>
      <c r="F2132" s="120">
        <f>FORECAST(E2132,INDEX($D$2:$D$6081,MATCH(E2132,$C$2:$C$6081,1)-1):INDEX($D$2:$D$6081,MATCH(E2132,$C$2:$C$6081,1)+1),INDEX($C$2:$C$6081,MATCH(E2132,$C$2:$C$6081,1)-1):INDEX($C$2:$C$6081,MATCH(E2132,$C$2:$C$6081,1)+1))</f>
        <v>6.908705560193538E-6</v>
      </c>
    </row>
    <row r="2133" spans="3:6" x14ac:dyDescent="0.2">
      <c r="C2133" s="125">
        <v>412.89999999998798</v>
      </c>
      <c r="D2133" s="120">
        <f>FORECAST(C2133,INDEX($B$2:$B$2069,MATCH(C2133,$A$2:$A$2069,1)-1):INDEX($B$2:$B$2069,MATCH(C2133,$A$2:$A$2069,1)+1),INDEX($A$2:$A$2069,MATCH(C2133,$A$2:$A$2069,1)-1):INDEX($A$2:$A$2069,MATCH(C2133,$A$2:$A$2069,1)+1))</f>
        <v>5.0336443029540009E-6</v>
      </c>
      <c r="E2133" s="124">
        <v>625.99999999997601</v>
      </c>
      <c r="F2133" s="120">
        <f>FORECAST(E2133,INDEX($D$2:$D$6081,MATCH(E2133,$C$2:$C$6081,1)-1):INDEX($D$2:$D$6081,MATCH(E2133,$C$2:$C$6081,1)+1),INDEX($C$2:$C$6081,MATCH(E2133,$C$2:$C$6081,1)-1):INDEX($C$2:$C$6081,MATCH(E2133,$C$2:$C$6081,1)+1))</f>
        <v>6.9230332171449648E-6</v>
      </c>
    </row>
    <row r="2134" spans="3:6" x14ac:dyDescent="0.2">
      <c r="C2134" s="125">
        <v>412.99999999998801</v>
      </c>
      <c r="D2134" s="120">
        <f>FORECAST(C2134,INDEX($B$2:$B$2069,MATCH(C2134,$A$2:$A$2069,1)-1):INDEX($B$2:$B$2069,MATCH(C2134,$A$2:$A$2069,1)+1),INDEX($A$2:$A$2069,MATCH(C2134,$A$2:$A$2069,1)-1):INDEX($A$2:$A$2069,MATCH(C2134,$A$2:$A$2069,1)+1))</f>
        <v>5.0307259438906117E-6</v>
      </c>
      <c r="E2134" s="135">
        <v>626.19999999997594</v>
      </c>
      <c r="F2134" s="120">
        <f>FORECAST(E2134,INDEX($D$2:$D$6081,MATCH(E2134,$C$2:$C$6081,1)-1):INDEX($D$2:$D$6081,MATCH(E2134,$C$2:$C$6081,1)+1),INDEX($C$2:$C$6081,MATCH(E2134,$C$2:$C$6081,1)-1):INDEX($C$2:$C$6081,MATCH(E2134,$C$2:$C$6081,1)+1))</f>
        <v>6.9375003563479189E-6</v>
      </c>
    </row>
    <row r="2135" spans="3:6" x14ac:dyDescent="0.2">
      <c r="C2135" s="125">
        <v>413.09999999998797</v>
      </c>
      <c r="D2135" s="120">
        <f>FORECAST(C2135,INDEX($B$2:$B$2069,MATCH(C2135,$A$2:$A$2069,1)-1):INDEX($B$2:$B$2069,MATCH(C2135,$A$2:$A$2069,1)+1),INDEX($A$2:$A$2069,MATCH(C2135,$A$2:$A$2069,1)-1):INDEX($A$2:$A$2069,MATCH(C2135,$A$2:$A$2069,1)+1))</f>
        <v>5.028141905126601E-6</v>
      </c>
      <c r="E2135" s="124">
        <v>626.39999999997599</v>
      </c>
      <c r="F2135" s="120">
        <f>FORECAST(E2135,INDEX($D$2:$D$6081,MATCH(E2135,$C$2:$C$6081,1)-1):INDEX($D$2:$D$6081,MATCH(E2135,$C$2:$C$6081,1)+1),INDEX($C$2:$C$6081,MATCH(E2135,$C$2:$C$6081,1)-1):INDEX($C$2:$C$6081,MATCH(E2135,$C$2:$C$6081,1)+1))</f>
        <v>6.951993146118826E-6</v>
      </c>
    </row>
    <row r="2136" spans="3:6" x14ac:dyDescent="0.2">
      <c r="C2136" s="125">
        <v>413.19999999998799</v>
      </c>
      <c r="D2136" s="120">
        <f>FORECAST(C2136,INDEX($B$2:$B$2069,MATCH(C2136,$A$2:$A$2069,1)-1):INDEX($B$2:$B$2069,MATCH(C2136,$A$2:$A$2069,1)+1),INDEX($A$2:$A$2069,MATCH(C2136,$A$2:$A$2069,1)-1):INDEX($A$2:$A$2069,MATCH(C2136,$A$2:$A$2069,1)+1))</f>
        <v>5.0252376920717527E-6</v>
      </c>
      <c r="E2136" s="135">
        <v>626.59999999997603</v>
      </c>
      <c r="F2136" s="120">
        <f>FORECAST(E2136,INDEX($D$2:$D$6081,MATCH(E2136,$C$2:$C$6081,1)-1):INDEX($D$2:$D$6081,MATCH(E2136,$C$2:$C$6081,1)+1),INDEX($C$2:$C$6081,MATCH(E2136,$C$2:$C$6081,1)-1):INDEX($C$2:$C$6081,MATCH(E2136,$C$2:$C$6081,1)+1))</f>
        <v>6.9663011124386203E-6</v>
      </c>
    </row>
    <row r="2137" spans="3:6" x14ac:dyDescent="0.2">
      <c r="C2137" s="125">
        <v>413.29999999998802</v>
      </c>
      <c r="D2137" s="120">
        <f>FORECAST(C2137,INDEX($B$2:$B$2069,MATCH(C2137,$A$2:$A$2069,1)-1):INDEX($B$2:$B$2069,MATCH(C2137,$A$2:$A$2069,1)+1),INDEX($A$2:$A$2069,MATCH(C2137,$A$2:$A$2069,1)-1):INDEX($A$2:$A$2069,MATCH(C2137,$A$2:$A$2069,1)+1))</f>
        <v>5.0223334790169044E-6</v>
      </c>
      <c r="E2137" s="124">
        <v>626.79999999997597</v>
      </c>
      <c r="F2137" s="120">
        <f>FORECAST(E2137,INDEX($D$2:$D$6081,MATCH(E2137,$C$2:$C$6081,1)-1):INDEX($D$2:$D$6081,MATCH(E2137,$C$2:$C$6081,1)+1),INDEX($C$2:$C$6081,MATCH(E2137,$C$2:$C$6081,1)-1):INDEX($C$2:$C$6081,MATCH(E2137,$C$2:$C$6081,1)+1))</f>
        <v>6.9802906270910483E-6</v>
      </c>
    </row>
    <row r="2138" spans="3:6" x14ac:dyDescent="0.2">
      <c r="C2138" s="125">
        <v>413.39999999998798</v>
      </c>
      <c r="D2138" s="120">
        <f>FORECAST(C2138,INDEX($B$2:$B$2069,MATCH(C2138,$A$2:$A$2069,1)-1):INDEX($B$2:$B$2069,MATCH(C2138,$A$2:$A$2069,1)+1),INDEX($A$2:$A$2069,MATCH(C2138,$A$2:$A$2069,1)-1):INDEX($A$2:$A$2069,MATCH(C2138,$A$2:$A$2069,1)+1))</f>
        <v>5.0193202310825897E-6</v>
      </c>
      <c r="E2138" s="135">
        <v>626.99999999997601</v>
      </c>
      <c r="F2138" s="120">
        <f>FORECAST(E2138,INDEX($D$2:$D$6081,MATCH(E2138,$C$2:$C$6081,1)-1):INDEX($D$2:$D$6081,MATCH(E2138,$C$2:$C$6081,1)+1),INDEX($C$2:$C$6081,MATCH(E2138,$C$2:$C$6081,1)-1):INDEX($C$2:$C$6081,MATCH(E2138,$C$2:$C$6081,1)+1))</f>
        <v>6.9945416951116532E-6</v>
      </c>
    </row>
    <row r="2139" spans="3:6" x14ac:dyDescent="0.2">
      <c r="C2139" s="125">
        <v>413.49999999998801</v>
      </c>
      <c r="D2139" s="120">
        <f>FORECAST(C2139,INDEX($B$2:$B$2069,MATCH(C2139,$A$2:$A$2069,1)-1):INDEX($B$2:$B$2069,MATCH(C2139,$A$2:$A$2069,1)+1),INDEX($A$2:$A$2069,MATCH(C2139,$A$2:$A$2069,1)-1):INDEX($A$2:$A$2069,MATCH(C2139,$A$2:$A$2069,1)+1))</f>
        <v>5.0164897359013607E-6</v>
      </c>
      <c r="E2139" s="124">
        <v>627.19999999997594</v>
      </c>
      <c r="F2139" s="120">
        <f>FORECAST(E2139,INDEX($D$2:$D$6081,MATCH(E2139,$C$2:$C$6081,1)-1):INDEX($D$2:$D$6081,MATCH(E2139,$C$2:$C$6081,1)+1),INDEX($C$2:$C$6081,MATCH(E2139,$C$2:$C$6081,1)-1):INDEX($C$2:$C$6081,MATCH(E2139,$C$2:$C$6081,1)+1))</f>
        <v>7.0087244411667007E-6</v>
      </c>
    </row>
    <row r="2140" spans="3:6" x14ac:dyDescent="0.2">
      <c r="C2140" s="125">
        <v>413.59999999998797</v>
      </c>
      <c r="D2140" s="120">
        <f>FORECAST(C2140,INDEX($B$2:$B$2069,MATCH(C2140,$A$2:$A$2069,1)-1):INDEX($B$2:$B$2069,MATCH(C2140,$A$2:$A$2069,1)+1),INDEX($A$2:$A$2069,MATCH(C2140,$A$2:$A$2069,1)-1):INDEX($A$2:$A$2069,MATCH(C2140,$A$2:$A$2069,1)+1))</f>
        <v>5.0136592407201333E-6</v>
      </c>
      <c r="E2140" s="135">
        <v>627.39999999997599</v>
      </c>
      <c r="F2140" s="120">
        <f>FORECAST(E2140,INDEX($D$2:$D$6081,MATCH(E2140,$C$2:$C$6081,1)-1):INDEX($D$2:$D$6081,MATCH(E2140,$C$2:$C$6081,1)+1),INDEX($C$2:$C$6081,MATCH(E2140,$C$2:$C$6081,1)-1):INDEX($C$2:$C$6081,MATCH(E2140,$C$2:$C$6081,1)+1))</f>
        <v>7.0228413472225377E-6</v>
      </c>
    </row>
    <row r="2141" spans="3:6" x14ac:dyDescent="0.2">
      <c r="C2141" s="125">
        <v>413.69999999998799</v>
      </c>
      <c r="D2141" s="120">
        <f>FORECAST(C2141,INDEX($B$2:$B$2069,MATCH(C2141,$A$2:$A$2069,1)-1):INDEX($B$2:$B$2069,MATCH(C2141,$A$2:$A$2069,1)+1),INDEX($A$2:$A$2069,MATCH(C2141,$A$2:$A$2069,1)-1):INDEX($A$2:$A$2069,MATCH(C2141,$A$2:$A$2069,1)+1))</f>
        <v>5.0103810879984545E-6</v>
      </c>
      <c r="E2141" s="124">
        <v>627.59999999997603</v>
      </c>
      <c r="F2141" s="120">
        <f>FORECAST(E2141,INDEX($D$2:$D$6081,MATCH(E2141,$C$2:$C$6081,1)-1):INDEX($D$2:$D$6081,MATCH(E2141,$C$2:$C$6081,1)+1),INDEX($C$2:$C$6081,MATCH(E2141,$C$2:$C$6081,1)-1):INDEX($C$2:$C$6081,MATCH(E2141,$C$2:$C$6081,1)+1))</f>
        <v>7.036734451564736E-6</v>
      </c>
    </row>
    <row r="2142" spans="3:6" x14ac:dyDescent="0.2">
      <c r="C2142" s="125">
        <v>413.79999999998802</v>
      </c>
      <c r="D2142" s="120">
        <f>FORECAST(C2142,INDEX($B$2:$B$2069,MATCH(C2142,$A$2:$A$2069,1)-1):INDEX($B$2:$B$2069,MATCH(C2142,$A$2:$A$2069,1)+1),INDEX($A$2:$A$2069,MATCH(C2142,$A$2:$A$2069,1)-1):INDEX($A$2:$A$2069,MATCH(C2142,$A$2:$A$2069,1)+1))</f>
        <v>5.0072776416593016E-6</v>
      </c>
      <c r="E2142" s="135">
        <v>627.79999999997597</v>
      </c>
      <c r="F2142" s="120">
        <f>FORECAST(E2142,INDEX($D$2:$D$6081,MATCH(E2142,$C$2:$C$6081,1)-1):INDEX($D$2:$D$6081,MATCH(E2142,$C$2:$C$6081,1)+1),INDEX($C$2:$C$6081,MATCH(E2142,$C$2:$C$6081,1)-1):INDEX($C$2:$C$6081,MATCH(E2142,$C$2:$C$6081,1)+1))</f>
        <v>7.050679682163052E-6</v>
      </c>
    </row>
    <row r="2143" spans="3:6" x14ac:dyDescent="0.2">
      <c r="C2143" s="125">
        <v>413.89999999998798</v>
      </c>
      <c r="D2143" s="120">
        <f>FORECAST(C2143,INDEX($B$2:$B$2069,MATCH(C2143,$A$2:$A$2069,1)-1):INDEX($B$2:$B$2069,MATCH(C2143,$A$2:$A$2069,1)+1),INDEX($A$2:$A$2069,MATCH(C2143,$A$2:$A$2069,1)-1):INDEX($A$2:$A$2069,MATCH(C2143,$A$2:$A$2069,1)+1))</f>
        <v>5.0041741953201505E-6</v>
      </c>
      <c r="E2143" s="124">
        <v>627.99999999997601</v>
      </c>
      <c r="F2143" s="120">
        <f>FORECAST(E2143,INDEX($D$2:$D$6081,MATCH(E2143,$C$2:$C$6081,1)-1):INDEX($D$2:$D$6081,MATCH(E2143,$C$2:$C$6081,1)+1),INDEX($C$2:$C$6081,MATCH(E2143,$C$2:$C$6081,1)-1):INDEX($C$2:$C$6081,MATCH(E2143,$C$2:$C$6081,1)+1))</f>
        <v>7.0644457571959106E-6</v>
      </c>
    </row>
    <row r="2144" spans="3:6" x14ac:dyDescent="0.2">
      <c r="C2144" s="125">
        <v>413.99999999998801</v>
      </c>
      <c r="D2144" s="120">
        <f>FORECAST(C2144,INDEX($B$2:$B$2069,MATCH(C2144,$A$2:$A$2069,1)-1):INDEX($B$2:$B$2069,MATCH(C2144,$A$2:$A$2069,1)+1),INDEX($A$2:$A$2069,MATCH(C2144,$A$2:$A$2069,1)-1):INDEX($A$2:$A$2069,MATCH(C2144,$A$2:$A$2069,1)+1))</f>
        <v>5.0016294583132722E-6</v>
      </c>
      <c r="E2144" s="135">
        <v>628.19999999997594</v>
      </c>
      <c r="F2144" s="120">
        <f>FORECAST(E2144,INDEX($D$2:$D$6081,MATCH(E2144,$C$2:$C$6081,1)-1):INDEX($D$2:$D$6081,MATCH(E2144,$C$2:$C$6081,1)+1),INDEX($C$2:$C$6081,MATCH(E2144,$C$2:$C$6081,1)-1):INDEX($C$2:$C$6081,MATCH(E2144,$C$2:$C$6081,1)+1))</f>
        <v>7.0777273660941811E-6</v>
      </c>
    </row>
    <row r="2145" spans="3:6" x14ac:dyDescent="0.2">
      <c r="C2145" s="125">
        <v>414.09999999998797</v>
      </c>
      <c r="D2145" s="120">
        <f>FORECAST(C2145,INDEX($B$2:$B$2069,MATCH(C2145,$A$2:$A$2069,1)-1):INDEX($B$2:$B$2069,MATCH(C2145,$A$2:$A$2069,1)+1),INDEX($A$2:$A$2069,MATCH(C2145,$A$2:$A$2069,1)-1):INDEX($A$2:$A$2069,MATCH(C2145,$A$2:$A$2069,1)+1))</f>
        <v>4.9987450925694202E-6</v>
      </c>
      <c r="E2145" s="124">
        <v>628.39999999997599</v>
      </c>
      <c r="F2145" s="120">
        <f>FORECAST(E2145,INDEX($D$2:$D$6081,MATCH(E2145,$C$2:$C$6081,1)-1):INDEX($D$2:$D$6081,MATCH(E2145,$C$2:$C$6081,1)+1),INDEX($C$2:$C$6081,MATCH(E2145,$C$2:$C$6081,1)-1):INDEX($C$2:$C$6081,MATCH(E2145,$C$2:$C$6081,1)+1))</f>
        <v>7.0908149940551138E-6</v>
      </c>
    </row>
    <row r="2146" spans="3:6" x14ac:dyDescent="0.2">
      <c r="C2146" s="125">
        <v>414.19999999998799</v>
      </c>
      <c r="D2146" s="120">
        <f>FORECAST(C2146,INDEX($B$2:$B$2069,MATCH(C2146,$A$2:$A$2069,1)-1):INDEX($B$2:$B$2069,MATCH(C2146,$A$2:$A$2069,1)+1),INDEX($A$2:$A$2069,MATCH(C2146,$A$2:$A$2069,1)-1):INDEX($A$2:$A$2069,MATCH(C2146,$A$2:$A$2069,1)+1))</f>
        <v>4.9958607268255648E-6</v>
      </c>
      <c r="E2146" s="135">
        <v>628.59999999997603</v>
      </c>
      <c r="F2146" s="120">
        <f>FORECAST(E2146,INDEX($D$2:$D$6081,MATCH(E2146,$C$2:$C$6081,1)-1):INDEX($D$2:$D$6081,MATCH(E2146,$C$2:$C$6081,1)+1),INDEX($C$2:$C$6081,MATCH(E2146,$C$2:$C$6081,1)-1):INDEX($C$2:$C$6081,MATCH(E2146,$C$2:$C$6081,1)+1))</f>
        <v>7.103552876577578E-6</v>
      </c>
    </row>
    <row r="2147" spans="3:6" x14ac:dyDescent="0.2">
      <c r="C2147" s="125">
        <v>414.29999999998802</v>
      </c>
      <c r="D2147" s="120">
        <f>FORECAST(C2147,INDEX($B$2:$B$2069,MATCH(C2147,$A$2:$A$2069,1)-1):INDEX($B$2:$B$2069,MATCH(C2147,$A$2:$A$2069,1)+1),INDEX($A$2:$A$2069,MATCH(C2147,$A$2:$A$2069,1)-1):INDEX($A$2:$A$2069,MATCH(C2147,$A$2:$A$2069,1)+1))</f>
        <v>4.9929763610817095E-6</v>
      </c>
      <c r="E2147" s="124">
        <v>628.79999999997597</v>
      </c>
      <c r="F2147" s="120">
        <f>FORECAST(E2147,INDEX($D$2:$D$6081,MATCH(E2147,$C$2:$C$6081,1)-1):INDEX($D$2:$D$6081,MATCH(E2147,$C$2:$C$6081,1)+1),INDEX($C$2:$C$6081,MATCH(E2147,$C$2:$C$6081,1)-1):INDEX($C$2:$C$6081,MATCH(E2147,$C$2:$C$6081,1)+1))</f>
        <v>7.1158211884719506E-6</v>
      </c>
    </row>
    <row r="2148" spans="3:6" x14ac:dyDescent="0.2">
      <c r="C2148" s="125">
        <v>414.39999999998798</v>
      </c>
      <c r="D2148" s="120">
        <f>FORECAST(C2148,INDEX($B$2:$B$2069,MATCH(C2148,$A$2:$A$2069,1)-1):INDEX($B$2:$B$2069,MATCH(C2148,$A$2:$A$2069,1)+1),INDEX($A$2:$A$2069,MATCH(C2148,$A$2:$A$2069,1)-1):INDEX($A$2:$A$2069,MATCH(C2148,$A$2:$A$2069,1)+1))</f>
        <v>4.9898393463020539E-6</v>
      </c>
      <c r="E2148" s="135">
        <v>628.99999999997601</v>
      </c>
      <c r="F2148" s="120">
        <f>FORECAST(E2148,INDEX($D$2:$D$6081,MATCH(E2148,$C$2:$C$6081,1)-1):INDEX($D$2:$D$6081,MATCH(E2148,$C$2:$C$6081,1)+1),INDEX($C$2:$C$6081,MATCH(E2148,$C$2:$C$6081,1)-1):INDEX($C$2:$C$6081,MATCH(E2148,$C$2:$C$6081,1)+1))</f>
        <v>7.1271631932391292E-6</v>
      </c>
    </row>
    <row r="2149" spans="3:6" x14ac:dyDescent="0.2">
      <c r="C2149" s="125">
        <v>414.49999999998801</v>
      </c>
      <c r="D2149" s="120">
        <f>FORECAST(C2149,INDEX($B$2:$B$2069,MATCH(C2149,$A$2:$A$2069,1)-1):INDEX($B$2:$B$2069,MATCH(C2149,$A$2:$A$2069,1)+1),INDEX($A$2:$A$2069,MATCH(C2149,$A$2:$A$2069,1)-1):INDEX($A$2:$A$2069,MATCH(C2149,$A$2:$A$2069,1)+1))</f>
        <v>4.9869703672020686E-6</v>
      </c>
      <c r="E2149" s="124">
        <v>629.19999999997594</v>
      </c>
      <c r="F2149" s="120">
        <f>FORECAST(E2149,INDEX($D$2:$D$6081,MATCH(E2149,$C$2:$C$6081,1)-1):INDEX($D$2:$D$6081,MATCH(E2149,$C$2:$C$6081,1)+1),INDEX($C$2:$C$6081,MATCH(E2149,$C$2:$C$6081,1)-1):INDEX($C$2:$C$6081,MATCH(E2149,$C$2:$C$6081,1)+1))</f>
        <v>7.1381839683382999E-6</v>
      </c>
    </row>
    <row r="2150" spans="3:6" x14ac:dyDescent="0.2">
      <c r="C2150" s="125">
        <v>414.59999999998797</v>
      </c>
      <c r="D2150" s="120">
        <f>FORECAST(C2150,INDEX($B$2:$B$2069,MATCH(C2150,$A$2:$A$2069,1)-1):INDEX($B$2:$B$2069,MATCH(C2150,$A$2:$A$2069,1)+1),INDEX($A$2:$A$2069,MATCH(C2150,$A$2:$A$2069,1)-1):INDEX($A$2:$A$2069,MATCH(C2150,$A$2:$A$2069,1)+1))</f>
        <v>4.9841013881020851E-6</v>
      </c>
      <c r="E2150" s="135">
        <v>629.39999999997599</v>
      </c>
      <c r="F2150" s="120">
        <f>FORECAST(E2150,INDEX($D$2:$D$6081,MATCH(E2150,$C$2:$C$6081,1)-1):INDEX($D$2:$D$6081,MATCH(E2150,$C$2:$C$6081,1)+1),INDEX($C$2:$C$6081,MATCH(E2150,$C$2:$C$6081,1)-1):INDEX($C$2:$C$6081,MATCH(E2150,$C$2:$C$6081,1)+1))</f>
        <v>7.1491006655976453E-6</v>
      </c>
    </row>
    <row r="2151" spans="3:6" x14ac:dyDescent="0.2">
      <c r="C2151" s="125">
        <v>414.69999999998799</v>
      </c>
      <c r="D2151" s="120">
        <f>FORECAST(C2151,INDEX($B$2:$B$2069,MATCH(C2151,$A$2:$A$2069,1)-1):INDEX($B$2:$B$2069,MATCH(C2151,$A$2:$A$2069,1)+1),INDEX($A$2:$A$2069,MATCH(C2151,$A$2:$A$2069,1)-1):INDEX($A$2:$A$2069,MATCH(C2151,$A$2:$A$2069,1)+1))</f>
        <v>4.9806741178311854E-6</v>
      </c>
      <c r="E2151" s="124">
        <v>629.59999999997603</v>
      </c>
      <c r="F2151" s="120">
        <f>FORECAST(E2151,INDEX($D$2:$D$6081,MATCH(E2151,$C$2:$C$6081,1)-1):INDEX($D$2:$D$6081,MATCH(E2151,$C$2:$C$6081,1)+1),INDEX($C$2:$C$6081,MATCH(E2151,$C$2:$C$6081,1)-1):INDEX($C$2:$C$6081,MATCH(E2151,$C$2:$C$6081,1)+1))</f>
        <v>7.1600165958642288E-6</v>
      </c>
    </row>
    <row r="2152" spans="3:6" x14ac:dyDescent="0.2">
      <c r="C2152" s="125">
        <v>414.79999999998802</v>
      </c>
      <c r="D2152" s="120">
        <f>FORECAST(C2152,INDEX($B$2:$B$2069,MATCH(C2152,$A$2:$A$2069,1)-1):INDEX($B$2:$B$2069,MATCH(C2152,$A$2:$A$2069,1)+1),INDEX($A$2:$A$2069,MATCH(C2152,$A$2:$A$2069,1)-1):INDEX($A$2:$A$2069,MATCH(C2152,$A$2:$A$2069,1)+1))</f>
        <v>4.9775064999990366E-6</v>
      </c>
      <c r="E2152" s="135">
        <v>629.79999999997597</v>
      </c>
      <c r="F2152" s="120">
        <f>FORECAST(E2152,INDEX($D$2:$D$6081,MATCH(E2152,$C$2:$C$6081,1)-1):INDEX($D$2:$D$6081,MATCH(E2152,$C$2:$C$6081,1)+1),INDEX($C$2:$C$6081,MATCH(E2152,$C$2:$C$6081,1)-1):INDEX($C$2:$C$6081,MATCH(E2152,$C$2:$C$6081,1)+1))</f>
        <v>7.171024424531631E-6</v>
      </c>
    </row>
    <row r="2153" spans="3:6" x14ac:dyDescent="0.2">
      <c r="C2153" s="125">
        <v>414.89999999998798</v>
      </c>
      <c r="D2153" s="120">
        <f>FORECAST(C2153,INDEX($B$2:$B$2069,MATCH(C2153,$A$2:$A$2069,1)-1):INDEX($B$2:$B$2069,MATCH(C2153,$A$2:$A$2069,1)+1),INDEX($A$2:$A$2069,MATCH(C2153,$A$2:$A$2069,1)-1):INDEX($A$2:$A$2069,MATCH(C2153,$A$2:$A$2069,1)+1))</f>
        <v>4.9743388821668877E-6</v>
      </c>
      <c r="E2153" s="124">
        <v>629.99999999997601</v>
      </c>
      <c r="F2153" s="120">
        <f>FORECAST(E2153,INDEX($D$2:$D$6081,MATCH(E2153,$C$2:$C$6081,1)-1):INDEX($D$2:$D$6081,MATCH(E2153,$C$2:$C$6081,1)+1),INDEX($C$2:$C$6081,MATCH(E2153,$C$2:$C$6081,1)-1):INDEX($C$2:$C$6081,MATCH(E2153,$C$2:$C$6081,1)+1))</f>
        <v>7.1816813335379804E-6</v>
      </c>
    </row>
    <row r="2154" spans="3:6" x14ac:dyDescent="0.2">
      <c r="C2154" s="125">
        <v>414.99999999998801</v>
      </c>
      <c r="D2154" s="120">
        <f>FORECAST(C2154,INDEX($B$2:$B$2069,MATCH(C2154,$A$2:$A$2069,1)-1):INDEX($B$2:$B$2069,MATCH(C2154,$A$2:$A$2069,1)+1),INDEX($A$2:$A$2069,MATCH(C2154,$A$2:$A$2069,1)-1):INDEX($A$2:$A$2069,MATCH(C2154,$A$2:$A$2069,1)+1))</f>
        <v>4.970781829272072E-6</v>
      </c>
      <c r="E2154" s="135">
        <v>630.19999999997594</v>
      </c>
      <c r="F2154" s="120">
        <f>FORECAST(E2154,INDEX($D$2:$D$6081,MATCH(E2154,$C$2:$C$6081,1)-1):INDEX($D$2:$D$6081,MATCH(E2154,$C$2:$C$6081,1)+1),INDEX($C$2:$C$6081,MATCH(E2154,$C$2:$C$6081,1)-1):INDEX($C$2:$C$6081,MATCH(E2154,$C$2:$C$6081,1)+1))</f>
        <v>7.1919048324797445E-6</v>
      </c>
    </row>
    <row r="2155" spans="3:6" x14ac:dyDescent="0.2">
      <c r="C2155" s="125">
        <v>415.09999999998797</v>
      </c>
      <c r="D2155" s="120">
        <f>FORECAST(C2155,INDEX($B$2:$B$2069,MATCH(C2155,$A$2:$A$2069,1)-1):INDEX($B$2:$B$2069,MATCH(C2155,$A$2:$A$2069,1)+1),INDEX($A$2:$A$2069,MATCH(C2155,$A$2:$A$2069,1)-1):INDEX($A$2:$A$2069,MATCH(C2155,$A$2:$A$2069,1)+1))</f>
        <v>4.9674497907591783E-6</v>
      </c>
      <c r="E2155" s="124">
        <v>630.39999999997599</v>
      </c>
      <c r="F2155" s="120">
        <f>FORECAST(E2155,INDEX($D$2:$D$6081,MATCH(E2155,$C$2:$C$6081,1)-1):INDEX($D$2:$D$6081,MATCH(E2155,$C$2:$C$6081,1)+1),INDEX($C$2:$C$6081,MATCH(E2155,$C$2:$C$6081,1)-1):INDEX($C$2:$C$6081,MATCH(E2155,$C$2:$C$6081,1)+1))</f>
        <v>7.2018290805808789E-6</v>
      </c>
    </row>
    <row r="2156" spans="3:6" x14ac:dyDescent="0.2">
      <c r="C2156" s="125">
        <v>415.19999999998799</v>
      </c>
      <c r="D2156" s="120">
        <f>FORECAST(C2156,INDEX($B$2:$B$2069,MATCH(C2156,$A$2:$A$2069,1)-1):INDEX($B$2:$B$2069,MATCH(C2156,$A$2:$A$2069,1)+1),INDEX($A$2:$A$2069,MATCH(C2156,$A$2:$A$2069,1)-1):INDEX($A$2:$A$2069,MATCH(C2156,$A$2:$A$2069,1)+1))</f>
        <v>4.9641177522462812E-6</v>
      </c>
      <c r="E2156" s="135">
        <v>630.59999999997603</v>
      </c>
      <c r="F2156" s="120">
        <f>FORECAST(E2156,INDEX($D$2:$D$6081,MATCH(E2156,$C$2:$C$6081,1)-1):INDEX($D$2:$D$6081,MATCH(E2156,$C$2:$C$6081,1)+1),INDEX($C$2:$C$6081,MATCH(E2156,$C$2:$C$6081,1)-1):INDEX($C$2:$C$6081,MATCH(E2156,$C$2:$C$6081,1)+1))</f>
        <v>7.2114106416107989E-6</v>
      </c>
    </row>
    <row r="2157" spans="3:6" x14ac:dyDescent="0.2">
      <c r="C2157" s="125">
        <v>415.29999999998802</v>
      </c>
      <c r="D2157" s="120">
        <f>FORECAST(C2157,INDEX($B$2:$B$2069,MATCH(C2157,$A$2:$A$2069,1)-1):INDEX($B$2:$B$2069,MATCH(C2157,$A$2:$A$2069,1)+1),INDEX($A$2:$A$2069,MATCH(C2157,$A$2:$A$2069,1)-1):INDEX($A$2:$A$2069,MATCH(C2157,$A$2:$A$2069,1)+1))</f>
        <v>4.961385537330148E-6</v>
      </c>
      <c r="E2157" s="124">
        <v>630.79999999997597</v>
      </c>
      <c r="F2157" s="120">
        <f>FORECAST(E2157,INDEX($D$2:$D$6081,MATCH(E2157,$C$2:$C$6081,1)-1):INDEX($D$2:$D$6081,MATCH(E2157,$C$2:$C$6081,1)+1),INDEX($C$2:$C$6081,MATCH(E2157,$C$2:$C$6081,1)-1):INDEX($C$2:$C$6081,MATCH(E2157,$C$2:$C$6081,1)+1))</f>
        <v>7.2205814841984438E-6</v>
      </c>
    </row>
    <row r="2158" spans="3:6" x14ac:dyDescent="0.2">
      <c r="C2158" s="125">
        <v>415.39999999998798</v>
      </c>
      <c r="D2158" s="120">
        <f>FORECAST(C2158,INDEX($B$2:$B$2069,MATCH(C2158,$A$2:$A$2069,1)-1):INDEX($B$2:$B$2069,MATCH(C2158,$A$2:$A$2069,1)+1),INDEX($A$2:$A$2069,MATCH(C2158,$A$2:$A$2069,1)-1):INDEX($A$2:$A$2069,MATCH(C2158,$A$2:$A$2069,1)+1))</f>
        <v>4.9582473036153681E-6</v>
      </c>
      <c r="E2158" s="135">
        <v>630.99999999997499</v>
      </c>
      <c r="F2158" s="120">
        <f>FORECAST(E2158,INDEX($D$2:$D$6081,MATCH(E2158,$C$2:$C$6081,1)-1):INDEX($D$2:$D$6081,MATCH(E2158,$C$2:$C$6081,1)+1),INDEX($C$2:$C$6081,MATCH(E2158,$C$2:$C$6081,1)-1):INDEX($C$2:$C$6081,MATCH(E2158,$C$2:$C$6081,1)+1))</f>
        <v>7.2294938973087776E-6</v>
      </c>
    </row>
    <row r="2159" spans="3:6" x14ac:dyDescent="0.2">
      <c r="C2159" s="125">
        <v>415.49999999998801</v>
      </c>
      <c r="D2159" s="120">
        <f>FORECAST(C2159,INDEX($B$2:$B$2069,MATCH(C2159,$A$2:$A$2069,1)-1):INDEX($B$2:$B$2069,MATCH(C2159,$A$2:$A$2069,1)+1),INDEX($A$2:$A$2069,MATCH(C2159,$A$2:$A$2069,1)-1):INDEX($A$2:$A$2069,MATCH(C2159,$A$2:$A$2069,1)+1))</f>
        <v>4.9551090699005866E-6</v>
      </c>
      <c r="E2159" s="124">
        <v>631.19999999997503</v>
      </c>
      <c r="F2159" s="120">
        <f>FORECAST(E2159,INDEX($D$2:$D$6081,MATCH(E2159,$C$2:$C$6081,1)-1):INDEX($D$2:$D$6081,MATCH(E2159,$C$2:$C$6081,1)+1),INDEX($C$2:$C$6081,MATCH(E2159,$C$2:$C$6081,1)-1):INDEX($C$2:$C$6081,MATCH(E2159,$C$2:$C$6081,1)+1))</f>
        <v>7.2380603038982385E-6</v>
      </c>
    </row>
    <row r="2160" spans="3:6" x14ac:dyDescent="0.2">
      <c r="C2160" s="125">
        <v>415.59999999998797</v>
      </c>
      <c r="D2160" s="120">
        <f>FORECAST(C2160,INDEX($B$2:$B$2069,MATCH(C2160,$A$2:$A$2069,1)-1):INDEX($B$2:$B$2069,MATCH(C2160,$A$2:$A$2069,1)+1),INDEX($A$2:$A$2069,MATCH(C2160,$A$2:$A$2069,1)-1):INDEX($A$2:$A$2069,MATCH(C2160,$A$2:$A$2069,1)+1))</f>
        <v>4.9523252475401561E-6</v>
      </c>
      <c r="E2160" s="135">
        <v>631.39999999997497</v>
      </c>
      <c r="F2160" s="120">
        <f>FORECAST(E2160,INDEX($D$2:$D$6081,MATCH(E2160,$C$2:$C$6081,1)-1):INDEX($D$2:$D$6081,MATCH(E2160,$C$2:$C$6081,1)+1),INDEX($C$2:$C$6081,MATCH(E2160,$C$2:$C$6081,1)-1):INDEX($C$2:$C$6081,MATCH(E2160,$C$2:$C$6081,1)+1))</f>
        <v>7.2461515965447975E-6</v>
      </c>
    </row>
    <row r="2161" spans="3:6" x14ac:dyDescent="0.2">
      <c r="C2161" s="125">
        <v>415.69999999998799</v>
      </c>
      <c r="D2161" s="120">
        <f>FORECAST(C2161,INDEX($B$2:$B$2069,MATCH(C2161,$A$2:$A$2069,1)-1):INDEX($B$2:$B$2069,MATCH(C2161,$A$2:$A$2069,1)+1),INDEX($A$2:$A$2069,MATCH(C2161,$A$2:$A$2069,1)-1):INDEX($A$2:$A$2069,MATCH(C2161,$A$2:$A$2069,1)+1))</f>
        <v>4.9495114516023589E-6</v>
      </c>
      <c r="E2161" s="124">
        <v>631.59999999997501</v>
      </c>
      <c r="F2161" s="120">
        <f>FORECAST(E2161,INDEX($D$2:$D$6081,MATCH(E2161,$C$2:$C$6081,1)-1):INDEX($D$2:$D$6081,MATCH(E2161,$C$2:$C$6081,1)+1),INDEX($C$2:$C$6081,MATCH(E2161,$C$2:$C$6081,1)-1):INDEX($C$2:$C$6081,MATCH(E2161,$C$2:$C$6081,1)+1))</f>
        <v>7.2537590764863834E-6</v>
      </c>
    </row>
    <row r="2162" spans="3:6" x14ac:dyDescent="0.2">
      <c r="C2162" s="125">
        <v>415.79999999998802</v>
      </c>
      <c r="D2162" s="120">
        <f>FORECAST(C2162,INDEX($B$2:$B$2069,MATCH(C2162,$A$2:$A$2069,1)-1):INDEX($B$2:$B$2069,MATCH(C2162,$A$2:$A$2069,1)+1),INDEX($A$2:$A$2069,MATCH(C2162,$A$2:$A$2069,1)-1):INDEX($A$2:$A$2069,MATCH(C2162,$A$2:$A$2069,1)+1))</f>
        <v>4.9466976556645601E-6</v>
      </c>
      <c r="E2162" s="135">
        <v>631.79999999997494</v>
      </c>
      <c r="F2162" s="120">
        <f>FORECAST(E2162,INDEX($D$2:$D$6081,MATCH(E2162,$C$2:$C$6081,1)-1):INDEX($D$2:$D$6081,MATCH(E2162,$C$2:$C$6081,1)+1),INDEX($C$2:$C$6081,MATCH(E2162,$C$2:$C$6081,1)-1):INDEX($C$2:$C$6081,MATCH(E2162,$C$2:$C$6081,1)+1))</f>
        <v>7.2610953617774452E-6</v>
      </c>
    </row>
    <row r="2163" spans="3:6" x14ac:dyDescent="0.2">
      <c r="C2163" s="125">
        <v>415.89999999998798</v>
      </c>
      <c r="D2163" s="120">
        <f>FORECAST(C2163,INDEX($B$2:$B$2069,MATCH(C2163,$A$2:$A$2069,1)-1):INDEX($B$2:$B$2069,MATCH(C2163,$A$2:$A$2069,1)+1),INDEX($A$2:$A$2069,MATCH(C2163,$A$2:$A$2069,1)-1):INDEX($A$2:$A$2069,MATCH(C2163,$A$2:$A$2069,1)+1))</f>
        <v>4.9438838597267647E-6</v>
      </c>
      <c r="E2163" s="124">
        <v>631.99999999997499</v>
      </c>
      <c r="F2163" s="120">
        <f>FORECAST(E2163,INDEX($D$2:$D$6081,MATCH(E2163,$C$2:$C$6081,1)-1):INDEX($D$2:$D$6081,MATCH(E2163,$C$2:$C$6081,1)+1),INDEX($C$2:$C$6081,MATCH(E2163,$C$2:$C$6081,1)-1):INDEX($C$2:$C$6081,MATCH(E2163,$C$2:$C$6081,1)+1))</f>
        <v>7.2684175374323418E-6</v>
      </c>
    </row>
    <row r="2164" spans="3:6" x14ac:dyDescent="0.2">
      <c r="C2164" s="125">
        <v>415.99999999998801</v>
      </c>
      <c r="D2164" s="120">
        <f>FORECAST(C2164,INDEX($B$2:$B$2069,MATCH(C2164,$A$2:$A$2069,1)-1):INDEX($B$2:$B$2069,MATCH(C2164,$A$2:$A$2069,1)+1),INDEX($A$2:$A$2069,MATCH(C2164,$A$2:$A$2069,1)-1):INDEX($A$2:$A$2069,MATCH(C2164,$A$2:$A$2069,1)+1))</f>
        <v>4.9406646567274494E-6</v>
      </c>
      <c r="E2164" s="135">
        <v>632.19999999997503</v>
      </c>
      <c r="F2164" s="120">
        <f>FORECAST(E2164,INDEX($D$2:$D$6081,MATCH(E2164,$C$2:$C$6081,1)-1):INDEX($D$2:$D$6081,MATCH(E2164,$C$2:$C$6081,1)+1),INDEX($C$2:$C$6081,MATCH(E2164,$C$2:$C$6081,1)-1):INDEX($C$2:$C$6081,MATCH(E2164,$C$2:$C$6081,1)+1))</f>
        <v>7.2752985454448394E-6</v>
      </c>
    </row>
    <row r="2165" spans="3:6" x14ac:dyDescent="0.2">
      <c r="C2165" s="125">
        <v>416.09999999998797</v>
      </c>
      <c r="D2165" s="120">
        <f>FORECAST(C2165,INDEX($B$2:$B$2069,MATCH(C2165,$A$2:$A$2069,1)-1):INDEX($B$2:$B$2069,MATCH(C2165,$A$2:$A$2069,1)+1),INDEX($A$2:$A$2069,MATCH(C2165,$A$2:$A$2069,1)-1):INDEX($A$2:$A$2069,MATCH(C2165,$A$2:$A$2069,1)+1))</f>
        <v>4.9377135711601565E-6</v>
      </c>
      <c r="E2165" s="124">
        <v>632.39999999997497</v>
      </c>
      <c r="F2165" s="120">
        <f>FORECAST(E2165,INDEX($D$2:$D$6081,MATCH(E2165,$C$2:$C$6081,1)-1):INDEX($D$2:$D$6081,MATCH(E2165,$C$2:$C$6081,1)+1),INDEX($C$2:$C$6081,MATCH(E2165,$C$2:$C$6081,1)-1):INDEX($C$2:$C$6081,MATCH(E2165,$C$2:$C$6081,1)+1))</f>
        <v>7.281519369103714E-6</v>
      </c>
    </row>
    <row r="2166" spans="3:6" x14ac:dyDescent="0.2">
      <c r="C2166" s="125">
        <v>416.19999999998799</v>
      </c>
      <c r="D2166" s="120">
        <f>FORECAST(C2166,INDEX($B$2:$B$2069,MATCH(C2166,$A$2:$A$2069,1)-1):INDEX($B$2:$B$2069,MATCH(C2166,$A$2:$A$2069,1)+1),INDEX($A$2:$A$2069,MATCH(C2166,$A$2:$A$2069,1)-1):INDEX($A$2:$A$2069,MATCH(C2166,$A$2:$A$2069,1)+1))</f>
        <v>4.9347624855928637E-6</v>
      </c>
      <c r="E2166" s="135">
        <v>632.59999999997501</v>
      </c>
      <c r="F2166" s="120">
        <f>FORECAST(E2166,INDEX($D$2:$D$6081,MATCH(E2166,$C$2:$C$6081,1)-1):INDEX($D$2:$D$6081,MATCH(E2166,$C$2:$C$6081,1)+1),INDEX($C$2:$C$6081,MATCH(E2166,$C$2:$C$6081,1)-1):INDEX($C$2:$C$6081,MATCH(E2166,$C$2:$C$6081,1)+1))</f>
        <v>7.2870795101965223E-6</v>
      </c>
    </row>
    <row r="2167" spans="3:6" x14ac:dyDescent="0.2">
      <c r="C2167" s="125">
        <v>416.29999999998802</v>
      </c>
      <c r="D2167" s="120">
        <f>FORECAST(C2167,INDEX($B$2:$B$2069,MATCH(C2167,$A$2:$A$2069,1)-1):INDEX($B$2:$B$2069,MATCH(C2167,$A$2:$A$2069,1)+1),INDEX($A$2:$A$2069,MATCH(C2167,$A$2:$A$2069,1)-1):INDEX($A$2:$A$2069,MATCH(C2167,$A$2:$A$2069,1)+1))</f>
        <v>4.9318906145795037E-6</v>
      </c>
      <c r="E2167" s="124">
        <v>632.79999999997494</v>
      </c>
      <c r="F2167" s="120">
        <f>FORECAST(E2167,INDEX($D$2:$D$6081,MATCH(E2167,$C$2:$C$6081,1)-1):INDEX($D$2:$D$6081,MATCH(E2167,$C$2:$C$6081,1)+1),INDEX($C$2:$C$6081,MATCH(E2167,$C$2:$C$6081,1)-1):INDEX($C$2:$C$6081,MATCH(E2167,$C$2:$C$6081,1)+1))</f>
        <v>7.2921533491970532E-6</v>
      </c>
    </row>
    <row r="2168" spans="3:6" x14ac:dyDescent="0.2">
      <c r="C2168" s="125">
        <v>416.39999999998798</v>
      </c>
      <c r="D2168" s="120">
        <f>FORECAST(C2168,INDEX($B$2:$B$2069,MATCH(C2168,$A$2:$A$2069,1)-1):INDEX($B$2:$B$2069,MATCH(C2168,$A$2:$A$2069,1)+1),INDEX($A$2:$A$2069,MATCH(C2168,$A$2:$A$2069,1)-1):INDEX($A$2:$A$2069,MATCH(C2168,$A$2:$A$2069,1)+1))</f>
        <v>4.9289141528385144E-6</v>
      </c>
      <c r="E2168" s="135">
        <v>632.99999999997499</v>
      </c>
      <c r="F2168" s="120">
        <f>FORECAST(E2168,INDEX($D$2:$D$6081,MATCH(E2168,$C$2:$C$6081,1)-1):INDEX($D$2:$D$6081,MATCH(E2168,$C$2:$C$6081,1)+1),INDEX($C$2:$C$6081,MATCH(E2168,$C$2:$C$6081,1)-1):INDEX($C$2:$C$6081,MATCH(E2168,$C$2:$C$6081,1)+1))</f>
        <v>7.2968060368451996E-6</v>
      </c>
    </row>
    <row r="2169" spans="3:6" x14ac:dyDescent="0.2">
      <c r="C2169" s="125">
        <v>416.49999999998801</v>
      </c>
      <c r="D2169" s="120">
        <f>FORECAST(C2169,INDEX($B$2:$B$2069,MATCH(C2169,$A$2:$A$2069,1)-1):INDEX($B$2:$B$2069,MATCH(C2169,$A$2:$A$2069,1)+1),INDEX($A$2:$A$2069,MATCH(C2169,$A$2:$A$2069,1)-1):INDEX($A$2:$A$2069,MATCH(C2169,$A$2:$A$2069,1)+1))</f>
        <v>4.925937691097525E-6</v>
      </c>
      <c r="E2169" s="124">
        <v>633.19999999997503</v>
      </c>
      <c r="F2169" s="120">
        <f>FORECAST(E2169,INDEX($D$2:$D$6081,MATCH(E2169,$C$2:$C$6081,1)-1):INDEX($D$2:$D$6081,MATCH(E2169,$C$2:$C$6081,1)+1),INDEX($C$2:$C$6081,MATCH(E2169,$C$2:$C$6081,1)-1):INDEX($C$2:$C$6081,MATCH(E2169,$C$2:$C$6081,1)+1))</f>
        <v>7.3003877373294318E-6</v>
      </c>
    </row>
    <row r="2170" spans="3:6" x14ac:dyDescent="0.2">
      <c r="C2170" s="125">
        <v>416.59999999998797</v>
      </c>
      <c r="D2170" s="120">
        <f>FORECAST(C2170,INDEX($B$2:$B$2069,MATCH(C2170,$A$2:$A$2069,1)-1):INDEX($B$2:$B$2069,MATCH(C2170,$A$2:$A$2069,1)+1),INDEX($A$2:$A$2069,MATCH(C2170,$A$2:$A$2069,1)-1):INDEX($A$2:$A$2069,MATCH(C2170,$A$2:$A$2069,1)+1))</f>
        <v>4.9226635322997088E-6</v>
      </c>
      <c r="E2170" s="135">
        <v>633.39999999997497</v>
      </c>
      <c r="F2170" s="120">
        <f>FORECAST(E2170,INDEX($D$2:$D$6081,MATCH(E2170,$C$2:$C$6081,1)-1):INDEX($D$2:$D$6081,MATCH(E2170,$C$2:$C$6081,1)+1),INDEX($C$2:$C$6081,MATCH(E2170,$C$2:$C$6081,1)-1):INDEX($C$2:$C$6081,MATCH(E2170,$C$2:$C$6081,1)+1))</f>
        <v>7.3034689967957894E-6</v>
      </c>
    </row>
    <row r="2171" spans="3:6" x14ac:dyDescent="0.2">
      <c r="C2171" s="125">
        <v>416.69999999998799</v>
      </c>
      <c r="D2171" s="120">
        <f>FORECAST(C2171,INDEX($B$2:$B$2069,MATCH(C2171,$A$2:$A$2069,1)-1):INDEX($B$2:$B$2069,MATCH(C2171,$A$2:$A$2069,1)+1),INDEX($A$2:$A$2069,MATCH(C2171,$A$2:$A$2069,1)-1):INDEX($A$2:$A$2069,MATCH(C2171,$A$2:$A$2069,1)+1))</f>
        <v>4.9196168309159329E-6</v>
      </c>
      <c r="E2171" s="124">
        <v>633.59999999997501</v>
      </c>
      <c r="F2171" s="120">
        <f>FORECAST(E2171,INDEX($D$2:$D$6081,MATCH(E2171,$C$2:$C$6081,1)-1):INDEX($D$2:$D$6081,MATCH(E2171,$C$2:$C$6081,1)+1),INDEX($C$2:$C$6081,MATCH(E2171,$C$2:$C$6081,1)-1):INDEX($C$2:$C$6081,MATCH(E2171,$C$2:$C$6081,1)+1))</f>
        <v>7.3060626112526092E-6</v>
      </c>
    </row>
    <row r="2172" spans="3:6" x14ac:dyDescent="0.2">
      <c r="C2172" s="125">
        <v>416.79999999998802</v>
      </c>
      <c r="D2172" s="120">
        <f>FORECAST(C2172,INDEX($B$2:$B$2069,MATCH(C2172,$A$2:$A$2069,1)-1):INDEX($B$2:$B$2069,MATCH(C2172,$A$2:$A$2069,1)+1),INDEX($A$2:$A$2069,MATCH(C2172,$A$2:$A$2069,1)-1):INDEX($A$2:$A$2069,MATCH(C2172,$A$2:$A$2069,1)+1))</f>
        <v>4.9165701295321586E-6</v>
      </c>
      <c r="E2172" s="135">
        <v>633.79999999997494</v>
      </c>
      <c r="F2172" s="120">
        <f>FORECAST(E2172,INDEX($D$2:$D$6081,MATCH(E2172,$C$2:$C$6081,1)-1):INDEX($D$2:$D$6081,MATCH(E2172,$C$2:$C$6081,1)+1),INDEX($C$2:$C$6081,MATCH(E2172,$C$2:$C$6081,1)-1):INDEX($C$2:$C$6081,MATCH(E2172,$C$2:$C$6081,1)+1))</f>
        <v>7.3081799781804102E-6</v>
      </c>
    </row>
    <row r="2173" spans="3:6" x14ac:dyDescent="0.2">
      <c r="C2173" s="125">
        <v>416.89999999998798</v>
      </c>
      <c r="D2173" s="120">
        <f>FORECAST(C2173,INDEX($B$2:$B$2069,MATCH(C2173,$A$2:$A$2069,1)-1):INDEX($B$2:$B$2069,MATCH(C2173,$A$2:$A$2069,1)+1),INDEX($A$2:$A$2069,MATCH(C2173,$A$2:$A$2069,1)-1):INDEX($A$2:$A$2069,MATCH(C2173,$A$2:$A$2069,1)+1))</f>
        <v>4.9136234756766603E-6</v>
      </c>
      <c r="E2173" s="124">
        <v>633.99999999997499</v>
      </c>
      <c r="F2173" s="120">
        <f>FORECAST(E2173,INDEX($D$2:$D$6081,MATCH(E2173,$C$2:$C$6081,1)-1):INDEX($D$2:$D$6081,MATCH(E2173,$C$2:$C$6081,1)+1),INDEX($C$2:$C$6081,MATCH(E2173,$C$2:$C$6081,1)-1):INDEX($C$2:$C$6081,MATCH(E2173,$C$2:$C$6081,1)+1))</f>
        <v>7.3095402760630379E-6</v>
      </c>
    </row>
    <row r="2174" spans="3:6" x14ac:dyDescent="0.2">
      <c r="C2174" s="125">
        <v>416.99999999998801</v>
      </c>
      <c r="D2174" s="120">
        <f>FORECAST(C2174,INDEX($B$2:$B$2069,MATCH(C2174,$A$2:$A$2069,1)-1):INDEX($B$2:$B$2069,MATCH(C2174,$A$2:$A$2069,1)+1),INDEX($A$2:$A$2069,MATCH(C2174,$A$2:$A$2069,1)-1):INDEX($A$2:$A$2069,MATCH(C2174,$A$2:$A$2069,1)+1))</f>
        <v>4.9105347790563928E-6</v>
      </c>
      <c r="E2174" s="135">
        <v>634.19999999997503</v>
      </c>
      <c r="F2174" s="120">
        <f>FORECAST(E2174,INDEX($D$2:$D$6081,MATCH(E2174,$C$2:$C$6081,1)-1):INDEX($D$2:$D$6081,MATCH(E2174,$C$2:$C$6081,1)+1),INDEX($C$2:$C$6081,MATCH(E2174,$C$2:$C$6081,1)-1):INDEX($C$2:$C$6081,MATCH(E2174,$C$2:$C$6081,1)+1))</f>
        <v>7.3106171575292154E-6</v>
      </c>
    </row>
    <row r="2175" spans="3:6" x14ac:dyDescent="0.2">
      <c r="C2175" s="125">
        <v>417.09999999998797</v>
      </c>
      <c r="D2175" s="120">
        <f>FORECAST(C2175,INDEX($B$2:$B$2069,MATCH(C2175,$A$2:$A$2069,1)-1):INDEX($B$2:$B$2069,MATCH(C2175,$A$2:$A$2069,1)+1),INDEX($A$2:$A$2069,MATCH(C2175,$A$2:$A$2069,1)-1):INDEX($A$2:$A$2069,MATCH(C2175,$A$2:$A$2069,1)+1))</f>
        <v>4.907446082436127E-6</v>
      </c>
      <c r="E2175" s="124">
        <v>634.39999999997497</v>
      </c>
      <c r="F2175" s="120">
        <f>FORECAST(E2175,INDEX($D$2:$D$6081,MATCH(E2175,$C$2:$C$6081,1)-1):INDEX($D$2:$D$6081,MATCH(E2175,$C$2:$C$6081,1)+1),INDEX($C$2:$C$6081,MATCH(E2175,$C$2:$C$6081,1)-1):INDEX($C$2:$C$6081,MATCH(E2175,$C$2:$C$6081,1)+1))</f>
        <v>7.3116580945118506E-6</v>
      </c>
    </row>
    <row r="2176" spans="3:6" x14ac:dyDescent="0.2">
      <c r="C2176" s="125">
        <v>417.19999999998799</v>
      </c>
      <c r="D2176" s="120">
        <f>FORECAST(C2176,INDEX($B$2:$B$2069,MATCH(C2176,$A$2:$A$2069,1)-1):INDEX($B$2:$B$2069,MATCH(C2176,$A$2:$A$2069,1)+1),INDEX($A$2:$A$2069,MATCH(C2176,$A$2:$A$2069,1)-1):INDEX($A$2:$A$2069,MATCH(C2176,$A$2:$A$2069,1)+1))</f>
        <v>4.9043573858158578E-6</v>
      </c>
      <c r="E2176" s="135">
        <v>634.59999999997501</v>
      </c>
      <c r="F2176" s="120">
        <f>FORECAST(E2176,INDEX($D$2:$D$6081,MATCH(E2176,$C$2:$C$6081,1)-1):INDEX($D$2:$D$6081,MATCH(E2176,$C$2:$C$6081,1)+1),INDEX($C$2:$C$6081,MATCH(E2176,$C$2:$C$6081,1)-1):INDEX($C$2:$C$6081,MATCH(E2176,$C$2:$C$6081,1)+1))</f>
        <v>7.3128274953079388E-6</v>
      </c>
    </row>
    <row r="2177" spans="3:6" x14ac:dyDescent="0.2">
      <c r="C2177" s="125">
        <v>417.29999999998802</v>
      </c>
      <c r="D2177" s="120">
        <f>FORECAST(C2177,INDEX($B$2:$B$2069,MATCH(C2177,$A$2:$A$2069,1)-1):INDEX($B$2:$B$2069,MATCH(C2177,$A$2:$A$2069,1)+1),INDEX($A$2:$A$2069,MATCH(C2177,$A$2:$A$2069,1)-1):INDEX($A$2:$A$2069,MATCH(C2177,$A$2:$A$2069,1)+1))</f>
        <v>4.9022228264358135E-6</v>
      </c>
      <c r="E2177" s="124">
        <v>634.79999999997494</v>
      </c>
      <c r="F2177" s="120">
        <f>FORECAST(E2177,INDEX($D$2:$D$6081,MATCH(E2177,$C$2:$C$6081,1)-1):INDEX($D$2:$D$6081,MATCH(E2177,$C$2:$C$6081,1)+1),INDEX($C$2:$C$6081,MATCH(E2177,$C$2:$C$6081,1)-1):INDEX($C$2:$C$6081,MATCH(E2177,$C$2:$C$6081,1)+1))</f>
        <v>7.3143044516780538E-6</v>
      </c>
    </row>
    <row r="2178" spans="3:6" x14ac:dyDescent="0.2">
      <c r="C2178" s="125">
        <v>417.39999999998798</v>
      </c>
      <c r="D2178" s="120">
        <f>FORECAST(C2178,INDEX($B$2:$B$2069,MATCH(C2178,$A$2:$A$2069,1)-1):INDEX($B$2:$B$2069,MATCH(C2178,$A$2:$A$2069,1)+1),INDEX($A$2:$A$2069,MATCH(C2178,$A$2:$A$2069,1)-1):INDEX($A$2:$A$2069,MATCH(C2178,$A$2:$A$2069,1)+1))</f>
        <v>4.8994927227761099E-6</v>
      </c>
      <c r="E2178" s="135">
        <v>634.99999999997499</v>
      </c>
      <c r="F2178" s="120">
        <f>FORECAST(E2178,INDEX($D$2:$D$6081,MATCH(E2178,$C$2:$C$6081,1)-1):INDEX($D$2:$D$6081,MATCH(E2178,$C$2:$C$6081,1)+1),INDEX($C$2:$C$6081,MATCH(E2178,$C$2:$C$6081,1)-1):INDEX($C$2:$C$6081,MATCH(E2178,$C$2:$C$6081,1)+1))</f>
        <v>7.3158250181313674E-6</v>
      </c>
    </row>
    <row r="2179" spans="3:6" x14ac:dyDescent="0.2">
      <c r="C2179" s="125">
        <v>417.49999999998801</v>
      </c>
      <c r="D2179" s="120">
        <f>FORECAST(C2179,INDEX($B$2:$B$2069,MATCH(C2179,$A$2:$A$2069,1)-1):INDEX($B$2:$B$2069,MATCH(C2179,$A$2:$A$2069,1)+1),INDEX($A$2:$A$2069,MATCH(C2179,$A$2:$A$2069,1)-1):INDEX($A$2:$A$2069,MATCH(C2179,$A$2:$A$2069,1)+1))</f>
        <v>4.8967626191164047E-6</v>
      </c>
      <c r="E2179" s="124">
        <v>635.19999999997503</v>
      </c>
      <c r="F2179" s="120">
        <f>FORECAST(E2179,INDEX($D$2:$D$6081,MATCH(E2179,$C$2:$C$6081,1)-1):INDEX($D$2:$D$6081,MATCH(E2179,$C$2:$C$6081,1)+1),INDEX($C$2:$C$6081,MATCH(E2179,$C$2:$C$6081,1)-1):INDEX($C$2:$C$6081,MATCH(E2179,$C$2:$C$6081,1)+1))</f>
        <v>7.3173312548383232E-6</v>
      </c>
    </row>
    <row r="2180" spans="3:6" x14ac:dyDescent="0.2">
      <c r="C2180" s="125">
        <v>417.59999999998797</v>
      </c>
      <c r="D2180" s="120">
        <f>FORECAST(C2180,INDEX($B$2:$B$2069,MATCH(C2180,$A$2:$A$2069,1)-1):INDEX($B$2:$B$2069,MATCH(C2180,$A$2:$A$2069,1)+1),INDEX($A$2:$A$2069,MATCH(C2180,$A$2:$A$2069,1)-1):INDEX($A$2:$A$2069,MATCH(C2180,$A$2:$A$2069,1)+1))</f>
        <v>4.8941654644021905E-6</v>
      </c>
      <c r="E2180" s="135">
        <v>635.39999999997497</v>
      </c>
      <c r="F2180" s="120">
        <f>FORECAST(E2180,INDEX($D$2:$D$6081,MATCH(E2180,$C$2:$C$6081,1)-1):INDEX($D$2:$D$6081,MATCH(E2180,$C$2:$C$6081,1)+1),INDEX($C$2:$C$6081,MATCH(E2180,$C$2:$C$6081,1)-1):INDEX($C$2:$C$6081,MATCH(E2180,$C$2:$C$6081,1)+1))</f>
        <v>7.3181819878627713E-6</v>
      </c>
    </row>
    <row r="2181" spans="3:6" x14ac:dyDescent="0.2">
      <c r="C2181" s="125">
        <v>417.69999999998799</v>
      </c>
      <c r="D2181" s="120">
        <f>FORECAST(C2181,INDEX($B$2:$B$2069,MATCH(C2181,$A$2:$A$2069,1)-1):INDEX($B$2:$B$2069,MATCH(C2181,$A$2:$A$2069,1)+1),INDEX($A$2:$A$2069,MATCH(C2181,$A$2:$A$2069,1)-1):INDEX($A$2:$A$2069,MATCH(C2181,$A$2:$A$2069,1)+1))</f>
        <v>4.8915627247013117E-6</v>
      </c>
      <c r="E2181" s="124">
        <v>635.59999999997501</v>
      </c>
      <c r="F2181" s="120">
        <f>FORECAST(E2181,INDEX($D$2:$D$6081,MATCH(E2181,$C$2:$C$6081,1)-1):INDEX($D$2:$D$6081,MATCH(E2181,$C$2:$C$6081,1)+1),INDEX($C$2:$C$6081,MATCH(E2181,$C$2:$C$6081,1)-1):INDEX($C$2:$C$6081,MATCH(E2181,$C$2:$C$6081,1)+1))</f>
        <v>7.3185616181976001E-6</v>
      </c>
    </row>
    <row r="2182" spans="3:6" x14ac:dyDescent="0.2">
      <c r="C2182" s="125">
        <v>417.79999999998802</v>
      </c>
      <c r="D2182" s="120">
        <f>FORECAST(C2182,INDEX($B$2:$B$2069,MATCH(C2182,$A$2:$A$2069,1)-1):INDEX($B$2:$B$2069,MATCH(C2182,$A$2:$A$2069,1)+1),INDEX($A$2:$A$2069,MATCH(C2182,$A$2:$A$2069,1)-1):INDEX($A$2:$A$2069,MATCH(C2182,$A$2:$A$2069,1)+1))</f>
        <v>4.888959985000433E-6</v>
      </c>
      <c r="E2182" s="135">
        <v>635.79999999997494</v>
      </c>
      <c r="F2182" s="120">
        <f>FORECAST(E2182,INDEX($D$2:$D$6081,MATCH(E2182,$C$2:$C$6081,1)-1):INDEX($D$2:$D$6081,MATCH(E2182,$C$2:$C$6081,1)+1),INDEX($C$2:$C$6081,MATCH(E2182,$C$2:$C$6081,1)-1):INDEX($C$2:$C$6081,MATCH(E2182,$C$2:$C$6081,1)+1))</f>
        <v>7.3185028681726864E-6</v>
      </c>
    </row>
    <row r="2183" spans="3:6" x14ac:dyDescent="0.2">
      <c r="C2183" s="125">
        <v>417.89999999998798</v>
      </c>
      <c r="D2183" s="120">
        <f>FORECAST(C2183,INDEX($B$2:$B$2069,MATCH(C2183,$A$2:$A$2069,1)-1):INDEX($B$2:$B$2069,MATCH(C2183,$A$2:$A$2069,1)+1),INDEX($A$2:$A$2069,MATCH(C2183,$A$2:$A$2069,1)-1):INDEX($A$2:$A$2069,MATCH(C2183,$A$2:$A$2069,1)+1))</f>
        <v>4.8861990007759937E-6</v>
      </c>
      <c r="E2183" s="124">
        <v>635.99999999997499</v>
      </c>
      <c r="F2183" s="120">
        <f>FORECAST(E2183,INDEX($D$2:$D$6081,MATCH(E2183,$C$2:$C$6081,1)-1):INDEX($D$2:$D$6081,MATCH(E2183,$C$2:$C$6081,1)+1),INDEX($C$2:$C$6081,MATCH(E2183,$C$2:$C$6081,1)-1):INDEX($C$2:$C$6081,MATCH(E2183,$C$2:$C$6081,1)+1))</f>
        <v>7.3185407389552377E-6</v>
      </c>
    </row>
    <row r="2184" spans="3:6" x14ac:dyDescent="0.2">
      <c r="C2184" s="125">
        <v>417.99999999998801</v>
      </c>
      <c r="D2184" s="120">
        <f>FORECAST(C2184,INDEX($B$2:$B$2069,MATCH(C2184,$A$2:$A$2069,1)-1):INDEX($B$2:$B$2069,MATCH(C2184,$A$2:$A$2069,1)+1),INDEX($A$2:$A$2069,MATCH(C2184,$A$2:$A$2069,1)-1):INDEX($A$2:$A$2069,MATCH(C2184,$A$2:$A$2069,1)+1))</f>
        <v>4.8835005127350773E-6</v>
      </c>
      <c r="E2184" s="135">
        <v>636.19999999997503</v>
      </c>
      <c r="F2184" s="120">
        <f>FORECAST(E2184,INDEX($D$2:$D$6081,MATCH(E2184,$C$2:$C$6081,1)-1):INDEX($D$2:$D$6081,MATCH(E2184,$C$2:$C$6081,1)+1),INDEX($C$2:$C$6081,MATCH(E2184,$C$2:$C$6081,1)-1):INDEX($C$2:$C$6081,MATCH(E2184,$C$2:$C$6081,1)+1))</f>
        <v>7.318944603419203E-6</v>
      </c>
    </row>
    <row r="2185" spans="3:6" x14ac:dyDescent="0.2">
      <c r="C2185" s="125">
        <v>418.09999999998797</v>
      </c>
      <c r="D2185" s="120">
        <f>FORECAST(C2185,INDEX($B$2:$B$2069,MATCH(C2185,$A$2:$A$2069,1)-1):INDEX($B$2:$B$2069,MATCH(C2185,$A$2:$A$2069,1)+1),INDEX($A$2:$A$2069,MATCH(C2185,$A$2:$A$2069,1)-1):INDEX($A$2:$A$2069,MATCH(C2185,$A$2:$A$2069,1)+1))</f>
        <v>4.8808020246941626E-6</v>
      </c>
      <c r="E2185" s="124">
        <v>636.39999999997497</v>
      </c>
      <c r="F2185" s="120">
        <f>FORECAST(E2185,INDEX($D$2:$D$6081,MATCH(E2185,$C$2:$C$6081,1)-1):INDEX($D$2:$D$6081,MATCH(E2185,$C$2:$C$6081,1)+1),INDEX($C$2:$C$6081,MATCH(E2185,$C$2:$C$6081,1)-1):INDEX($C$2:$C$6081,MATCH(E2185,$C$2:$C$6081,1)+1))</f>
        <v>7.3193598710083589E-6</v>
      </c>
    </row>
    <row r="2186" spans="3:6" x14ac:dyDescent="0.2">
      <c r="C2186" s="125">
        <v>418.19999999998799</v>
      </c>
      <c r="D2186" s="120">
        <f>FORECAST(C2186,INDEX($B$2:$B$2069,MATCH(C2186,$A$2:$A$2069,1)-1):INDEX($B$2:$B$2069,MATCH(C2186,$A$2:$A$2069,1)+1),INDEX($A$2:$A$2069,MATCH(C2186,$A$2:$A$2069,1)-1):INDEX($A$2:$A$2069,MATCH(C2186,$A$2:$A$2069,1)+1))</f>
        <v>4.8784985094653069E-6</v>
      </c>
      <c r="E2186" s="135">
        <v>636.59999999997501</v>
      </c>
      <c r="F2186" s="120">
        <f>FORECAST(E2186,INDEX($D$2:$D$6081,MATCH(E2186,$C$2:$C$6081,1)-1):INDEX($D$2:$D$6081,MATCH(E2186,$C$2:$C$6081,1)+1),INDEX($C$2:$C$6081,MATCH(E2186,$C$2:$C$6081,1)-1):INDEX($C$2:$C$6081,MATCH(E2186,$C$2:$C$6081,1)+1))</f>
        <v>7.3193359327458302E-6</v>
      </c>
    </row>
    <row r="2187" spans="3:6" x14ac:dyDescent="0.2">
      <c r="C2187" s="125">
        <v>418.29999999998802</v>
      </c>
      <c r="D2187" s="120">
        <f>FORECAST(C2187,INDEX($B$2:$B$2069,MATCH(C2187,$A$2:$A$2069,1)-1):INDEX($B$2:$B$2069,MATCH(C2187,$A$2:$A$2069,1)+1),INDEX($A$2:$A$2069,MATCH(C2187,$A$2:$A$2069,1)-1):INDEX($A$2:$A$2069,MATCH(C2187,$A$2:$A$2069,1)+1))</f>
        <v>4.8759589359866708E-6</v>
      </c>
      <c r="E2187" s="124">
        <v>636.79999999997494</v>
      </c>
      <c r="F2187" s="120">
        <f>FORECAST(E2187,INDEX($D$2:$D$6081,MATCH(E2187,$C$2:$C$6081,1)-1):INDEX($D$2:$D$6081,MATCH(E2187,$C$2:$C$6081,1)+1),INDEX($C$2:$C$6081,MATCH(E2187,$C$2:$C$6081,1)-1):INDEX($C$2:$C$6081,MATCH(E2187,$C$2:$C$6081,1)+1))</f>
        <v>7.3189926152872133E-6</v>
      </c>
    </row>
    <row r="2188" spans="3:6" x14ac:dyDescent="0.2">
      <c r="C2188" s="125">
        <v>418.39999999998798</v>
      </c>
      <c r="D2188" s="120">
        <f>FORECAST(C2188,INDEX($B$2:$B$2069,MATCH(C2188,$A$2:$A$2069,1)-1):INDEX($B$2:$B$2069,MATCH(C2188,$A$2:$A$2069,1)+1),INDEX($A$2:$A$2069,MATCH(C2188,$A$2:$A$2069,1)-1):INDEX($A$2:$A$2069,MATCH(C2188,$A$2:$A$2069,1)+1))</f>
        <v>4.873419362508038E-6</v>
      </c>
      <c r="E2188" s="135">
        <v>636.99999999997499</v>
      </c>
      <c r="F2188" s="120">
        <f>FORECAST(E2188,INDEX($D$2:$D$6081,MATCH(E2188,$C$2:$C$6081,1)-1):INDEX($D$2:$D$6081,MATCH(E2188,$C$2:$C$6081,1)+1),INDEX($C$2:$C$6081,MATCH(E2188,$C$2:$C$6081,1)-1):INDEX($C$2:$C$6081,MATCH(E2188,$C$2:$C$6081,1)+1))</f>
        <v>7.3181731430289314E-6</v>
      </c>
    </row>
    <row r="2189" spans="3:6" x14ac:dyDescent="0.2">
      <c r="C2189" s="125">
        <v>418.49999999998801</v>
      </c>
      <c r="D2189" s="120">
        <f>FORECAST(C2189,INDEX($B$2:$B$2069,MATCH(C2189,$A$2:$A$2069,1)-1):INDEX($B$2:$B$2069,MATCH(C2189,$A$2:$A$2069,1)+1),INDEX($A$2:$A$2069,MATCH(C2189,$A$2:$A$2069,1)-1):INDEX($A$2:$A$2069,MATCH(C2189,$A$2:$A$2069,1)+1))</f>
        <v>4.8711553677239587E-6</v>
      </c>
      <c r="E2189" s="124">
        <v>637.19999999997503</v>
      </c>
      <c r="F2189" s="120">
        <f>FORECAST(E2189,INDEX($D$2:$D$6081,MATCH(E2189,$C$2:$C$6081,1)-1):INDEX($D$2:$D$6081,MATCH(E2189,$C$2:$C$6081,1)+1),INDEX($C$2:$C$6081,MATCH(E2189,$C$2:$C$6081,1)-1):INDEX($C$2:$C$6081,MATCH(E2189,$C$2:$C$6081,1)+1))</f>
        <v>7.3169104568087606E-6</v>
      </c>
    </row>
    <row r="2190" spans="3:6" x14ac:dyDescent="0.2">
      <c r="C2190" s="125">
        <v>418.59999999998797</v>
      </c>
      <c r="D2190" s="120">
        <f>FORECAST(C2190,INDEX($B$2:$B$2069,MATCH(C2190,$A$2:$A$2069,1)-1):INDEX($B$2:$B$2069,MATCH(C2190,$A$2:$A$2069,1)+1),INDEX($A$2:$A$2069,MATCH(C2190,$A$2:$A$2069,1)-1):INDEX($A$2:$A$2069,MATCH(C2190,$A$2:$A$2069,1)+1))</f>
        <v>4.8688180507378232E-6</v>
      </c>
      <c r="E2190" s="135">
        <v>637.39999999997497</v>
      </c>
      <c r="F2190" s="120">
        <f>FORECAST(E2190,INDEX($D$2:$D$6081,MATCH(E2190,$C$2:$C$6081,1)-1):INDEX($D$2:$D$6081,MATCH(E2190,$C$2:$C$6081,1)+1),INDEX($C$2:$C$6081,MATCH(E2190,$C$2:$C$6081,1)-1):INDEX($C$2:$C$6081,MATCH(E2190,$C$2:$C$6081,1)+1))</f>
        <v>7.315074931234647E-6</v>
      </c>
    </row>
    <row r="2191" spans="3:6" x14ac:dyDescent="0.2">
      <c r="C2191" s="125">
        <v>418.69999999998799</v>
      </c>
      <c r="D2191" s="120">
        <f>FORECAST(C2191,INDEX($B$2:$B$2069,MATCH(C2191,$A$2:$A$2069,1)-1):INDEX($B$2:$B$2069,MATCH(C2191,$A$2:$A$2069,1)+1),INDEX($A$2:$A$2069,MATCH(C2191,$A$2:$A$2069,1)-1):INDEX($A$2:$A$2069,MATCH(C2191,$A$2:$A$2069,1)+1))</f>
        <v>4.8664807337516877E-6</v>
      </c>
      <c r="E2191" s="124">
        <v>637.59999999997501</v>
      </c>
      <c r="F2191" s="120">
        <f>FORECAST(E2191,INDEX($D$2:$D$6081,MATCH(E2191,$C$2:$C$6081,1)-1):INDEX($D$2:$D$6081,MATCH(E2191,$C$2:$C$6081,1)+1),INDEX($C$2:$C$6081,MATCH(E2191,$C$2:$C$6081,1)-1):INDEX($C$2:$C$6081,MATCH(E2191,$C$2:$C$6081,1)+1))</f>
        <v>7.3124178528827494E-6</v>
      </c>
    </row>
    <row r="2192" spans="3:6" x14ac:dyDescent="0.2">
      <c r="C2192" s="125">
        <v>418.79999999998802</v>
      </c>
      <c r="D2192" s="120">
        <f>FORECAST(C2192,INDEX($B$2:$B$2069,MATCH(C2192,$A$2:$A$2069,1)-1):INDEX($B$2:$B$2069,MATCH(C2192,$A$2:$A$2069,1)+1),INDEX($A$2:$A$2069,MATCH(C2192,$A$2:$A$2069,1)-1):INDEX($A$2:$A$2069,MATCH(C2192,$A$2:$A$2069,1)+1))</f>
        <v>4.8641434167655523E-6</v>
      </c>
      <c r="E2192" s="135">
        <v>637.79999999997494</v>
      </c>
      <c r="F2192" s="120">
        <f>FORECAST(E2192,INDEX($D$2:$D$6081,MATCH(E2192,$C$2:$C$6081,1)-1):INDEX($D$2:$D$6081,MATCH(E2192,$C$2:$C$6081,1)+1),INDEX($C$2:$C$6081,MATCH(E2192,$C$2:$C$6081,1)-1):INDEX($C$2:$C$6081,MATCH(E2192,$C$2:$C$6081,1)+1))</f>
        <v>7.3086080209180766E-6</v>
      </c>
    </row>
    <row r="2193" spans="3:6" x14ac:dyDescent="0.2">
      <c r="C2193" s="125">
        <v>418.89999999998798</v>
      </c>
      <c r="D2193" s="120">
        <f>FORECAST(C2193,INDEX($B$2:$B$2069,MATCH(C2193,$A$2:$A$2069,1)-1):INDEX($B$2:$B$2069,MATCH(C2193,$A$2:$A$2069,1)+1),INDEX($A$2:$A$2069,MATCH(C2193,$A$2:$A$2069,1)-1):INDEX($A$2:$A$2069,MATCH(C2193,$A$2:$A$2069,1)+1))</f>
        <v>4.8612014975626348E-6</v>
      </c>
      <c r="E2193" s="124">
        <v>637.99999999997499</v>
      </c>
      <c r="F2193" s="120">
        <f>FORECAST(E2193,INDEX($D$2:$D$6081,MATCH(E2193,$C$2:$C$6081,1)-1):INDEX($D$2:$D$6081,MATCH(E2193,$C$2:$C$6081,1)+1),INDEX($C$2:$C$6081,MATCH(E2193,$C$2:$C$6081,1)-1):INDEX($C$2:$C$6081,MATCH(E2193,$C$2:$C$6081,1)+1))</f>
        <v>7.304379877982945E-6</v>
      </c>
    </row>
    <row r="2194" spans="3:6" x14ac:dyDescent="0.2">
      <c r="C2194" s="125">
        <v>418.99999999998801</v>
      </c>
      <c r="D2194" s="120">
        <f>FORECAST(C2194,INDEX($B$2:$B$2069,MATCH(C2194,$A$2:$A$2069,1)-1):INDEX($B$2:$B$2069,MATCH(C2194,$A$2:$A$2069,1)+1),INDEX($A$2:$A$2069,MATCH(C2194,$A$2:$A$2069,1)-1):INDEX($A$2:$A$2069,MATCH(C2194,$A$2:$A$2069,1)+1))</f>
        <v>4.8586775148504288E-6</v>
      </c>
      <c r="E2194" s="135">
        <v>638.19999999997503</v>
      </c>
      <c r="F2194" s="120">
        <f>FORECAST(E2194,INDEX($D$2:$D$6081,MATCH(E2194,$C$2:$C$6081,1)-1):INDEX($D$2:$D$6081,MATCH(E2194,$C$2:$C$6081,1)+1),INDEX($C$2:$C$6081,MATCH(E2194,$C$2:$C$6081,1)-1):INDEX($C$2:$C$6081,MATCH(E2194,$C$2:$C$6081,1)+1))</f>
        <v>7.299781216496709E-6</v>
      </c>
    </row>
    <row r="2195" spans="3:6" x14ac:dyDescent="0.2">
      <c r="C2195" s="125">
        <v>419.09999999998797</v>
      </c>
      <c r="D2195" s="120">
        <f>FORECAST(C2195,INDEX($B$2:$B$2069,MATCH(C2195,$A$2:$A$2069,1)-1):INDEX($B$2:$B$2069,MATCH(C2195,$A$2:$A$2069,1)+1),INDEX($A$2:$A$2069,MATCH(C2195,$A$2:$A$2069,1)-1):INDEX($A$2:$A$2069,MATCH(C2195,$A$2:$A$2069,1)+1))</f>
        <v>4.8561535321382262E-6</v>
      </c>
      <c r="E2195" s="124">
        <v>638.39999999997497</v>
      </c>
      <c r="F2195" s="120">
        <f>FORECAST(E2195,INDEX($D$2:$D$6081,MATCH(E2195,$C$2:$C$6081,1)-1):INDEX($D$2:$D$6081,MATCH(E2195,$C$2:$C$6081,1)+1),INDEX($C$2:$C$6081,MATCH(E2195,$C$2:$C$6081,1)-1):INDEX($C$2:$C$6081,MATCH(E2195,$C$2:$C$6081,1)+1))</f>
        <v>7.2951513762210949E-6</v>
      </c>
    </row>
    <row r="2196" spans="3:6" x14ac:dyDescent="0.2">
      <c r="C2196" s="125">
        <v>419.19999999998799</v>
      </c>
      <c r="D2196" s="120">
        <f>FORECAST(C2196,INDEX($B$2:$B$2069,MATCH(C2196,$A$2:$A$2069,1)-1):INDEX($B$2:$B$2069,MATCH(C2196,$A$2:$A$2069,1)+1),INDEX($A$2:$A$2069,MATCH(C2196,$A$2:$A$2069,1)-1):INDEX($A$2:$A$2069,MATCH(C2196,$A$2:$A$2069,1)+1))</f>
        <v>4.8539363938726409E-6</v>
      </c>
      <c r="E2196" s="135">
        <v>638.59999999997501</v>
      </c>
      <c r="F2196" s="120">
        <f>FORECAST(E2196,INDEX($D$2:$D$6081,MATCH(E2196,$C$2:$C$6081,1)-1):INDEX($D$2:$D$6081,MATCH(E2196,$C$2:$C$6081,1)+1),INDEX($C$2:$C$6081,MATCH(E2196,$C$2:$C$6081,1)-1):INDEX($C$2:$C$6081,MATCH(E2196,$C$2:$C$6081,1)+1))</f>
        <v>7.2902370738680777E-6</v>
      </c>
    </row>
    <row r="2197" spans="3:6" x14ac:dyDescent="0.2">
      <c r="C2197" s="125">
        <v>419.29999999998802</v>
      </c>
      <c r="D2197" s="120">
        <f>FORECAST(C2197,INDEX($B$2:$B$2069,MATCH(C2197,$A$2:$A$2069,1)-1):INDEX($B$2:$B$2069,MATCH(C2197,$A$2:$A$2069,1)+1),INDEX($A$2:$A$2069,MATCH(C2197,$A$2:$A$2069,1)-1):INDEX($A$2:$A$2069,MATCH(C2197,$A$2:$A$2069,1)+1))</f>
        <v>4.8514362368171094E-6</v>
      </c>
      <c r="E2197" s="124">
        <v>638.79999999997494</v>
      </c>
      <c r="F2197" s="120">
        <f>FORECAST(E2197,INDEX($D$2:$D$6081,MATCH(E2197,$C$2:$C$6081,1)-1):INDEX($D$2:$D$6081,MATCH(E2197,$C$2:$C$6081,1)+1),INDEX($C$2:$C$6081,MATCH(E2197,$C$2:$C$6081,1)-1):INDEX($C$2:$C$6081,MATCH(E2197,$C$2:$C$6081,1)+1))</f>
        <v>7.2849657428150127E-6</v>
      </c>
    </row>
    <row r="2198" spans="3:6" x14ac:dyDescent="0.2">
      <c r="C2198" s="125">
        <v>419.39999999998798</v>
      </c>
      <c r="D2198" s="120">
        <f>FORECAST(C2198,INDEX($B$2:$B$2069,MATCH(C2198,$A$2:$A$2069,1)-1):INDEX($B$2:$B$2069,MATCH(C2198,$A$2:$A$2069,1)+1),INDEX($A$2:$A$2069,MATCH(C2198,$A$2:$A$2069,1)-1):INDEX($A$2:$A$2069,MATCH(C2198,$A$2:$A$2069,1)+1))</f>
        <v>4.8489360797615779E-6</v>
      </c>
      <c r="E2198" s="135">
        <v>638.99999999997499</v>
      </c>
      <c r="F2198" s="120">
        <f>FORECAST(E2198,INDEX($D$2:$D$6081,MATCH(E2198,$C$2:$C$6081,1)-1):INDEX($D$2:$D$6081,MATCH(E2198,$C$2:$C$6081,1)+1),INDEX($C$2:$C$6081,MATCH(E2198,$C$2:$C$6081,1)-1):INDEX($C$2:$C$6081,MATCH(E2198,$C$2:$C$6081,1)+1))</f>
        <v>7.2791100451413675E-6</v>
      </c>
    </row>
    <row r="2199" spans="3:6" x14ac:dyDescent="0.2">
      <c r="C2199" s="125">
        <v>419.49999999998801</v>
      </c>
      <c r="D2199" s="120">
        <f>FORECAST(C2199,INDEX($B$2:$B$2069,MATCH(C2199,$A$2:$A$2069,1)-1):INDEX($B$2:$B$2069,MATCH(C2199,$A$2:$A$2069,1)+1),INDEX($A$2:$A$2069,MATCH(C2199,$A$2:$A$2069,1)-1):INDEX($A$2:$A$2069,MATCH(C2199,$A$2:$A$2069,1)+1))</f>
        <v>4.8466310027919088E-6</v>
      </c>
      <c r="E2199" s="124">
        <v>639.19999999997503</v>
      </c>
      <c r="F2199" s="120">
        <f>FORECAST(E2199,INDEX($D$2:$D$6081,MATCH(E2199,$C$2:$C$6081,1)-1):INDEX($D$2:$D$6081,MATCH(E2199,$C$2:$C$6081,1)+1),INDEX($C$2:$C$6081,MATCH(E2199,$C$2:$C$6081,1)-1):INDEX($C$2:$C$6081,MATCH(E2199,$C$2:$C$6081,1)+1))</f>
        <v>7.2728744166432874E-6</v>
      </c>
    </row>
    <row r="2200" spans="3:6" x14ac:dyDescent="0.2">
      <c r="C2200" s="125">
        <v>419.59999999998797</v>
      </c>
      <c r="D2200" s="120">
        <f>FORECAST(C2200,INDEX($B$2:$B$2069,MATCH(C2200,$A$2:$A$2069,1)-1):INDEX($B$2:$B$2069,MATCH(C2200,$A$2:$A$2069,1)+1),INDEX($A$2:$A$2069,MATCH(C2200,$A$2:$A$2069,1)-1):INDEX($A$2:$A$2069,MATCH(C2200,$A$2:$A$2069,1)+1))</f>
        <v>4.8443074919354442E-6</v>
      </c>
      <c r="E2200" s="135">
        <v>639.39999999997497</v>
      </c>
      <c r="F2200" s="120">
        <f>FORECAST(E2200,INDEX($D$2:$D$6081,MATCH(E2200,$C$2:$C$6081,1)-1):INDEX($D$2:$D$6081,MATCH(E2200,$C$2:$C$6081,1)+1),INDEX($C$2:$C$6081,MATCH(E2200,$C$2:$C$6081,1)-1):INDEX($C$2:$C$6081,MATCH(E2200,$C$2:$C$6081,1)+1))</f>
        <v>7.2658948901477895E-6</v>
      </c>
    </row>
    <row r="2201" spans="3:6" x14ac:dyDescent="0.2">
      <c r="C2201" s="125">
        <v>419.69999999998799</v>
      </c>
      <c r="D2201" s="120">
        <f>FORECAST(C2201,INDEX($B$2:$B$2069,MATCH(C2201,$A$2:$A$2069,1)-1):INDEX($B$2:$B$2069,MATCH(C2201,$A$2:$A$2069,1)+1),INDEX($A$2:$A$2069,MATCH(C2201,$A$2:$A$2069,1)-1):INDEX($A$2:$A$2069,MATCH(C2201,$A$2:$A$2069,1)+1))</f>
        <v>4.8419839810789797E-6</v>
      </c>
      <c r="E2201" s="124">
        <v>639.59999999997501</v>
      </c>
      <c r="F2201" s="120">
        <f>FORECAST(E2201,INDEX($D$2:$D$6081,MATCH(E2201,$C$2:$C$6081,1)-1):INDEX($D$2:$D$6081,MATCH(E2201,$C$2:$C$6081,1)+1),INDEX($C$2:$C$6081,MATCH(E2201,$C$2:$C$6081,1)-1):INDEX($C$2:$C$6081,MATCH(E2201,$C$2:$C$6081,1)+1))</f>
        <v>7.2585779967037731E-6</v>
      </c>
    </row>
    <row r="2202" spans="3:6" x14ac:dyDescent="0.2">
      <c r="C2202" s="125">
        <v>419.79999999998699</v>
      </c>
      <c r="D2202" s="120">
        <f>FORECAST(C2202,INDEX($B$2:$B$2069,MATCH(C2202,$A$2:$A$2069,1)-1):INDEX($B$2:$B$2069,MATCH(C2202,$A$2:$A$2069,1)+1),INDEX($A$2:$A$2069,MATCH(C2202,$A$2:$A$2069,1)-1):INDEX($A$2:$A$2069,MATCH(C2202,$A$2:$A$2069,1)+1))</f>
        <v>4.8400759659116527E-6</v>
      </c>
      <c r="E2202" s="135">
        <v>639.79999999997494</v>
      </c>
      <c r="F2202" s="120">
        <f>FORECAST(E2202,INDEX($D$2:$D$6081,MATCH(E2202,$C$2:$C$6081,1)-1):INDEX($D$2:$D$6081,MATCH(E2202,$C$2:$C$6081,1)+1),INDEX($C$2:$C$6081,MATCH(E2202,$C$2:$C$6081,1)-1):INDEX($C$2:$C$6081,MATCH(E2202,$C$2:$C$6081,1)+1))</f>
        <v>7.2508737989596141E-6</v>
      </c>
    </row>
    <row r="2203" spans="3:6" x14ac:dyDescent="0.2">
      <c r="C2203" s="125">
        <v>419.89999999998702</v>
      </c>
      <c r="D2203" s="120">
        <f>FORECAST(C2203,INDEX($B$2:$B$2069,MATCH(C2203,$A$2:$A$2069,1)-1):INDEX($B$2:$B$2069,MATCH(C2203,$A$2:$A$2069,1)+1),INDEX($A$2:$A$2069,MATCH(C2203,$A$2:$A$2069,1)-1):INDEX($A$2:$A$2069,MATCH(C2203,$A$2:$A$2069,1)+1))</f>
        <v>4.8378938650320763E-6</v>
      </c>
      <c r="E2203" s="124">
        <v>639.99999999997499</v>
      </c>
      <c r="F2203" s="120">
        <f>FORECAST(E2203,INDEX($D$2:$D$6081,MATCH(E2203,$C$2:$C$6081,1)-1):INDEX($D$2:$D$6081,MATCH(E2203,$C$2:$C$6081,1)+1),INDEX($C$2:$C$6081,MATCH(E2203,$C$2:$C$6081,1)-1):INDEX($C$2:$C$6081,MATCH(E2203,$C$2:$C$6081,1)+1))</f>
        <v>7.2425430468360615E-6</v>
      </c>
    </row>
    <row r="2204" spans="3:6" x14ac:dyDescent="0.2">
      <c r="C2204" s="125">
        <v>419.99999999998698</v>
      </c>
      <c r="D2204" s="120">
        <f>FORECAST(C2204,INDEX($B$2:$B$2069,MATCH(C2204,$A$2:$A$2069,1)-1):INDEX($B$2:$B$2069,MATCH(C2204,$A$2:$A$2069,1)+1),INDEX($A$2:$A$2069,MATCH(C2204,$A$2:$A$2069,1)-1):INDEX($A$2:$A$2069,MATCH(C2204,$A$2:$A$2069,1)+1))</f>
        <v>4.8357117641524998E-6</v>
      </c>
      <c r="E2204" s="135">
        <v>640.19999999997503</v>
      </c>
      <c r="F2204" s="120">
        <f>FORECAST(E2204,INDEX($D$2:$D$6081,MATCH(E2204,$C$2:$C$6081,1)-1):INDEX($D$2:$D$6081,MATCH(E2204,$C$2:$C$6081,1)+1),INDEX($C$2:$C$6081,MATCH(E2204,$C$2:$C$6081,1)-1):INDEX($C$2:$C$6081,MATCH(E2204,$C$2:$C$6081,1)+1))</f>
        <v>7.2337364770113714E-6</v>
      </c>
    </row>
    <row r="2205" spans="3:6" x14ac:dyDescent="0.2">
      <c r="C2205" s="125">
        <v>420.09999999998701</v>
      </c>
      <c r="D2205" s="120">
        <f>FORECAST(C2205,INDEX($B$2:$B$2069,MATCH(C2205,$A$2:$A$2069,1)-1):INDEX($B$2:$B$2069,MATCH(C2205,$A$2:$A$2069,1)+1),INDEX($A$2:$A$2069,MATCH(C2205,$A$2:$A$2069,1)-1):INDEX($A$2:$A$2069,MATCH(C2205,$A$2:$A$2069,1)+1))</f>
        <v>4.834031383518417E-6</v>
      </c>
      <c r="E2205" s="124">
        <v>640.39999999997497</v>
      </c>
      <c r="F2205" s="120">
        <f>FORECAST(E2205,INDEX($D$2:$D$6081,MATCH(E2205,$C$2:$C$6081,1)-1):INDEX($D$2:$D$6081,MATCH(E2205,$C$2:$C$6081,1)+1),INDEX($C$2:$C$6081,MATCH(E2205,$C$2:$C$6081,1)-1):INDEX($C$2:$C$6081,MATCH(E2205,$C$2:$C$6081,1)+1))</f>
        <v>7.2241743286633592E-6</v>
      </c>
    </row>
    <row r="2206" spans="3:6" x14ac:dyDescent="0.2">
      <c r="C2206" s="125">
        <v>420.19999999998703</v>
      </c>
      <c r="D2206" s="120">
        <f>FORECAST(C2206,INDEX($B$2:$B$2069,MATCH(C2206,$A$2:$A$2069,1)-1):INDEX($B$2:$B$2069,MATCH(C2206,$A$2:$A$2069,1)+1),INDEX($A$2:$A$2069,MATCH(C2206,$A$2:$A$2069,1)-1):INDEX($A$2:$A$2069,MATCH(C2206,$A$2:$A$2069,1)+1))</f>
        <v>4.8321821706941659E-6</v>
      </c>
      <c r="E2206" s="135">
        <v>640.59999999997501</v>
      </c>
      <c r="F2206" s="120">
        <f>FORECAST(E2206,INDEX($D$2:$D$6081,MATCH(E2206,$C$2:$C$6081,1)-1):INDEX($D$2:$D$6081,MATCH(E2206,$C$2:$C$6081,1)+1),INDEX($C$2:$C$6081,MATCH(E2206,$C$2:$C$6081,1)-1):INDEX($C$2:$C$6081,MATCH(E2206,$C$2:$C$6081,1)+1))</f>
        <v>7.2143308133938182E-6</v>
      </c>
    </row>
    <row r="2207" spans="3:6" x14ac:dyDescent="0.2">
      <c r="C2207" s="125">
        <v>420.29999999998699</v>
      </c>
      <c r="D2207" s="120">
        <f>FORECAST(C2207,INDEX($B$2:$B$2069,MATCH(C2207,$A$2:$A$2069,1)-1):INDEX($B$2:$B$2069,MATCH(C2207,$A$2:$A$2069,1)+1),INDEX($A$2:$A$2069,MATCH(C2207,$A$2:$A$2069,1)-1):INDEX($A$2:$A$2069,MATCH(C2207,$A$2:$A$2069,1)+1))</f>
        <v>4.8303329578699149E-6</v>
      </c>
      <c r="E2207" s="124">
        <v>640.79999999997494</v>
      </c>
      <c r="F2207" s="120">
        <f>FORECAST(E2207,INDEX($D$2:$D$6081,MATCH(E2207,$C$2:$C$6081,1)-1):INDEX($D$2:$D$6081,MATCH(E2207,$C$2:$C$6081,1)+1),INDEX($C$2:$C$6081,MATCH(E2207,$C$2:$C$6081,1)-1):INDEX($C$2:$C$6081,MATCH(E2207,$C$2:$C$6081,1)+1))</f>
        <v>7.2042800581443396E-6</v>
      </c>
    </row>
    <row r="2208" spans="3:6" x14ac:dyDescent="0.2">
      <c r="C2208" s="125">
        <v>420.39999999998702</v>
      </c>
      <c r="D2208" s="120">
        <f>FORECAST(C2208,INDEX($B$2:$B$2069,MATCH(C2208,$A$2:$A$2069,1)-1):INDEX($B$2:$B$2069,MATCH(C2208,$A$2:$A$2069,1)+1),INDEX($A$2:$A$2069,MATCH(C2208,$A$2:$A$2069,1)-1):INDEX($A$2:$A$2069,MATCH(C2208,$A$2:$A$2069,1)+1))</f>
        <v>4.8284837450456621E-6</v>
      </c>
      <c r="E2208" s="135">
        <v>640.99999999997499</v>
      </c>
      <c r="F2208" s="120">
        <f>FORECAST(E2208,INDEX($D$2:$D$6081,MATCH(E2208,$C$2:$C$6081,1)-1):INDEX($D$2:$D$6081,MATCH(E2208,$C$2:$C$6081,1)+1),INDEX($C$2:$C$6081,MATCH(E2208,$C$2:$C$6081,1)-1):INDEX($C$2:$C$6081,MATCH(E2208,$C$2:$C$6081,1)+1))</f>
        <v>7.1936434089326832E-6</v>
      </c>
    </row>
    <row r="2209" spans="3:6" x14ac:dyDescent="0.2">
      <c r="C2209" s="125">
        <v>420.49999999998698</v>
      </c>
      <c r="D2209" s="120">
        <f>FORECAST(C2209,INDEX($B$2:$B$2069,MATCH(C2209,$A$2:$A$2069,1)-1):INDEX($B$2:$B$2069,MATCH(C2209,$A$2:$A$2069,1)+1),INDEX($A$2:$A$2069,MATCH(C2209,$A$2:$A$2069,1)-1):INDEX($A$2:$A$2069,MATCH(C2209,$A$2:$A$2069,1)+1))</f>
        <v>4.8267705564333281E-6</v>
      </c>
      <c r="E2209" s="124">
        <v>641.19999999997503</v>
      </c>
      <c r="F2209" s="120">
        <f>FORECAST(E2209,INDEX($D$2:$D$6081,MATCH(E2209,$C$2:$C$6081,1)-1):INDEX($D$2:$D$6081,MATCH(E2209,$C$2:$C$6081,1)+1),INDEX($C$2:$C$6081,MATCH(E2209,$C$2:$C$6081,1)-1):INDEX($C$2:$C$6081,MATCH(E2209,$C$2:$C$6081,1)+1))</f>
        <v>7.1819510906076829E-6</v>
      </c>
    </row>
    <row r="2210" spans="3:6" x14ac:dyDescent="0.2">
      <c r="C2210" s="125">
        <v>420.59999999998701</v>
      </c>
      <c r="D2210" s="120">
        <f>FORECAST(C2210,INDEX($B$2:$B$2069,MATCH(C2210,$A$2:$A$2069,1)-1):INDEX($B$2:$B$2069,MATCH(C2210,$A$2:$A$2069,1)+1),INDEX($A$2:$A$2069,MATCH(C2210,$A$2:$A$2069,1)-1):INDEX($A$2:$A$2069,MATCH(C2210,$A$2:$A$2069,1)+1))</f>
        <v>4.8250099006134266E-6</v>
      </c>
      <c r="E2210" s="135">
        <v>641.39999999997497</v>
      </c>
      <c r="F2210" s="120">
        <f>FORECAST(E2210,INDEX($D$2:$D$6081,MATCH(E2210,$C$2:$C$6081,1)-1):INDEX($D$2:$D$6081,MATCH(E2210,$C$2:$C$6081,1)+1),INDEX($C$2:$C$6081,MATCH(E2210,$C$2:$C$6081,1)-1):INDEX($C$2:$C$6081,MATCH(E2210,$C$2:$C$6081,1)+1))</f>
        <v>7.1700612869774605E-6</v>
      </c>
    </row>
    <row r="2211" spans="3:6" x14ac:dyDescent="0.2">
      <c r="C2211" s="125">
        <v>420.69999999998703</v>
      </c>
      <c r="D2211" s="120">
        <f>FORECAST(C2211,INDEX($B$2:$B$2069,MATCH(C2211,$A$2:$A$2069,1)-1):INDEX($B$2:$B$2069,MATCH(C2211,$A$2:$A$2069,1)+1),INDEX($A$2:$A$2069,MATCH(C2211,$A$2:$A$2069,1)-1):INDEX($A$2:$A$2069,MATCH(C2211,$A$2:$A$2069,1)+1))</f>
        <v>4.8232492447935243E-6</v>
      </c>
      <c r="E2211" s="124">
        <v>641.59999999997501</v>
      </c>
      <c r="F2211" s="120">
        <f>FORECAST(E2211,INDEX($D$2:$D$6081,MATCH(E2211,$C$2:$C$6081,1)-1):INDEX($D$2:$D$6081,MATCH(E2211,$C$2:$C$6081,1)+1),INDEX($C$2:$C$6081,MATCH(E2211,$C$2:$C$6081,1)-1):INDEX($C$2:$C$6081,MATCH(E2211,$C$2:$C$6081,1)+1))</f>
        <v>7.1580342485572253E-6</v>
      </c>
    </row>
    <row r="2212" spans="3:6" x14ac:dyDescent="0.2">
      <c r="C2212" s="125">
        <v>420.79999999998699</v>
      </c>
      <c r="D2212" s="120">
        <f>FORECAST(C2212,INDEX($B$2:$B$2069,MATCH(C2212,$A$2:$A$2069,1)-1):INDEX($B$2:$B$2069,MATCH(C2212,$A$2:$A$2069,1)+1),INDEX($A$2:$A$2069,MATCH(C2212,$A$2:$A$2069,1)-1):INDEX($A$2:$A$2069,MATCH(C2212,$A$2:$A$2069,1)+1))</f>
        <v>4.8208810462642513E-6</v>
      </c>
      <c r="E2212" s="135">
        <v>641.79999999997494</v>
      </c>
      <c r="F2212" s="120">
        <f>FORECAST(E2212,INDEX($D$2:$D$6081,MATCH(E2212,$C$2:$C$6081,1)-1):INDEX($D$2:$D$6081,MATCH(E2212,$C$2:$C$6081,1)+1),INDEX($C$2:$C$6081,MATCH(E2212,$C$2:$C$6081,1)-1):INDEX($C$2:$C$6081,MATCH(E2212,$C$2:$C$6081,1)+1))</f>
        <v>7.1460390237820516E-6</v>
      </c>
    </row>
    <row r="2213" spans="3:6" x14ac:dyDescent="0.2">
      <c r="C2213" s="125">
        <v>420.89999999998702</v>
      </c>
      <c r="D2213" s="120">
        <f>FORECAST(C2213,INDEX($B$2:$B$2069,MATCH(C2213,$A$2:$A$2069,1)-1):INDEX($B$2:$B$2069,MATCH(C2213,$A$2:$A$2069,1)+1),INDEX($A$2:$A$2069,MATCH(C2213,$A$2:$A$2069,1)-1):INDEX($A$2:$A$2069,MATCH(C2213,$A$2:$A$2069,1)+1))</f>
        <v>4.818889635167441E-6</v>
      </c>
      <c r="E2213" s="124">
        <v>641.99999999997499</v>
      </c>
      <c r="F2213" s="120">
        <f>FORECAST(E2213,INDEX($D$2:$D$6081,MATCH(E2213,$C$2:$C$6081,1)-1):INDEX($D$2:$D$6081,MATCH(E2213,$C$2:$C$6081,1)+1),INDEX($C$2:$C$6081,MATCH(E2213,$C$2:$C$6081,1)-1):INDEX($C$2:$C$6081,MATCH(E2213,$C$2:$C$6081,1)+1))</f>
        <v>7.1341407647135889E-6</v>
      </c>
    </row>
    <row r="2214" spans="3:6" x14ac:dyDescent="0.2">
      <c r="C2214" s="125">
        <v>420.99999999998698</v>
      </c>
      <c r="D2214" s="120">
        <f>FORECAST(C2214,INDEX($B$2:$B$2069,MATCH(C2214,$A$2:$A$2069,1)-1):INDEX($B$2:$B$2069,MATCH(C2214,$A$2:$A$2069,1)+1),INDEX($A$2:$A$2069,MATCH(C2214,$A$2:$A$2069,1)-1):INDEX($A$2:$A$2069,MATCH(C2214,$A$2:$A$2069,1)+1))</f>
        <v>4.8168982240706289E-6</v>
      </c>
      <c r="E2214" s="135">
        <v>642.19999999997503</v>
      </c>
      <c r="F2214" s="120">
        <f>FORECAST(E2214,INDEX($D$2:$D$6081,MATCH(E2214,$C$2:$C$6081,1)-1):INDEX($D$2:$D$6081,MATCH(E2214,$C$2:$C$6081,1)+1),INDEX($C$2:$C$6081,MATCH(E2214,$C$2:$C$6081,1)-1):INDEX($C$2:$C$6081,MATCH(E2214,$C$2:$C$6081,1)+1))</f>
        <v>7.1224426702738743E-6</v>
      </c>
    </row>
    <row r="2215" spans="3:6" x14ac:dyDescent="0.2">
      <c r="C2215" s="125">
        <v>421.09999999998701</v>
      </c>
      <c r="D2215" s="120">
        <f>FORECAST(C2215,INDEX($B$2:$B$2069,MATCH(C2215,$A$2:$A$2069,1)-1):INDEX($B$2:$B$2069,MATCH(C2215,$A$2:$A$2069,1)+1),INDEX($A$2:$A$2069,MATCH(C2215,$A$2:$A$2069,1)-1):INDEX($A$2:$A$2069,MATCH(C2215,$A$2:$A$2069,1)+1))</f>
        <v>4.8146180686227237E-6</v>
      </c>
      <c r="E2215" s="124">
        <v>642.39999999997497</v>
      </c>
      <c r="F2215" s="120">
        <f>FORECAST(E2215,INDEX($D$2:$D$6081,MATCH(E2215,$C$2:$C$6081,1)-1):INDEX($D$2:$D$6081,MATCH(E2215,$C$2:$C$6081,1)+1),INDEX($C$2:$C$6081,MATCH(E2215,$C$2:$C$6081,1)-1):INDEX($C$2:$C$6081,MATCH(E2215,$C$2:$C$6081,1)+1))</f>
        <v>7.1111695827823194E-6</v>
      </c>
    </row>
    <row r="2216" spans="3:6" x14ac:dyDescent="0.2">
      <c r="C2216" s="125">
        <v>421.19999999998703</v>
      </c>
      <c r="D2216" s="120">
        <f>FORECAST(C2216,INDEX($B$2:$B$2069,MATCH(C2216,$A$2:$A$2069,1)-1):INDEX($B$2:$B$2069,MATCH(C2216,$A$2:$A$2069,1)+1),INDEX($A$2:$A$2069,MATCH(C2216,$A$2:$A$2069,1)-1):INDEX($A$2:$A$2069,MATCH(C2216,$A$2:$A$2069,1)+1))</f>
        <v>4.8124317163874457E-6</v>
      </c>
      <c r="E2216" s="135">
        <v>642.59999999997501</v>
      </c>
      <c r="F2216" s="120">
        <f>FORECAST(E2216,INDEX($D$2:$D$6081,MATCH(E2216,$C$2:$C$6081,1)-1):INDEX($D$2:$D$6081,MATCH(E2216,$C$2:$C$6081,1)+1),INDEX($C$2:$C$6081,MATCH(E2216,$C$2:$C$6081,1)-1):INDEX($C$2:$C$6081,MATCH(E2216,$C$2:$C$6081,1)+1))</f>
        <v>7.1002428413577233E-6</v>
      </c>
    </row>
    <row r="2217" spans="3:6" x14ac:dyDescent="0.2">
      <c r="C2217" s="125">
        <v>421.29999999998699</v>
      </c>
      <c r="D2217" s="120">
        <f>FORECAST(C2217,INDEX($B$2:$B$2069,MATCH(C2217,$A$2:$A$2069,1)-1):INDEX($B$2:$B$2069,MATCH(C2217,$A$2:$A$2069,1)+1),INDEX($A$2:$A$2069,MATCH(C2217,$A$2:$A$2069,1)-1):INDEX($A$2:$A$2069,MATCH(C2217,$A$2:$A$2069,1)+1))</f>
        <v>4.8102453641521694E-6</v>
      </c>
      <c r="E2217" s="124">
        <v>642.79999999997494</v>
      </c>
      <c r="F2217" s="120">
        <f>FORECAST(E2217,INDEX($D$2:$D$6081,MATCH(E2217,$C$2:$C$6081,1)-1):INDEX($D$2:$D$6081,MATCH(E2217,$C$2:$C$6081,1)+1),INDEX($C$2:$C$6081,MATCH(E2217,$C$2:$C$6081,1)-1):INDEX($C$2:$C$6081,MATCH(E2217,$C$2:$C$6081,1)+1))</f>
        <v>7.0898202574890128E-6</v>
      </c>
    </row>
    <row r="2218" spans="3:6" x14ac:dyDescent="0.2">
      <c r="C2218" s="125">
        <v>421.39999999998702</v>
      </c>
      <c r="D2218" s="120">
        <f>FORECAST(C2218,INDEX($B$2:$B$2069,MATCH(C2218,$A$2:$A$2069,1)-1):INDEX($B$2:$B$2069,MATCH(C2218,$A$2:$A$2069,1)+1),INDEX($A$2:$A$2069,MATCH(C2218,$A$2:$A$2069,1)-1):INDEX($A$2:$A$2069,MATCH(C2218,$A$2:$A$2069,1)+1))</f>
        <v>4.808063412019749E-6</v>
      </c>
      <c r="E2218" s="135">
        <v>642.99999999997499</v>
      </c>
      <c r="F2218" s="120">
        <f>FORECAST(E2218,INDEX($D$2:$D$6081,MATCH(E2218,$C$2:$C$6081,1)-1):INDEX($D$2:$D$6081,MATCH(E2218,$C$2:$C$6081,1)+1),INDEX($C$2:$C$6081,MATCH(E2218,$C$2:$C$6081,1)-1):INDEX($C$2:$C$6081,MATCH(E2218,$C$2:$C$6081,1)+1))</f>
        <v>7.0798906689157343E-6</v>
      </c>
    </row>
    <row r="2219" spans="3:6" x14ac:dyDescent="0.2">
      <c r="C2219" s="125">
        <v>421.49999999998698</v>
      </c>
      <c r="D2219" s="120">
        <f>FORECAST(C2219,INDEX($B$2:$B$2069,MATCH(C2219,$A$2:$A$2069,1)-1):INDEX($B$2:$B$2069,MATCH(C2219,$A$2:$A$2069,1)+1),INDEX($A$2:$A$2069,MATCH(C2219,$A$2:$A$2069,1)-1):INDEX($A$2:$A$2069,MATCH(C2219,$A$2:$A$2069,1)+1))</f>
        <v>4.8058809056800409E-6</v>
      </c>
      <c r="E2219" s="124">
        <v>643.19999999997503</v>
      </c>
      <c r="F2219" s="120">
        <f>FORECAST(E2219,INDEX($D$2:$D$6081,MATCH(E2219,$C$2:$C$6081,1)-1):INDEX($D$2:$D$6081,MATCH(E2219,$C$2:$C$6081,1)+1),INDEX($C$2:$C$6081,MATCH(E2219,$C$2:$C$6081,1)-1):INDEX($C$2:$C$6081,MATCH(E2219,$C$2:$C$6081,1)+1))</f>
        <v>7.0705539234217542E-6</v>
      </c>
    </row>
    <row r="2220" spans="3:6" x14ac:dyDescent="0.2">
      <c r="C2220" s="125">
        <v>421.59999999998701</v>
      </c>
      <c r="D2220" s="120">
        <f>FORECAST(C2220,INDEX($B$2:$B$2069,MATCH(C2220,$A$2:$A$2069,1)-1):INDEX($B$2:$B$2069,MATCH(C2220,$A$2:$A$2069,1)+1),INDEX($A$2:$A$2069,MATCH(C2220,$A$2:$A$2069,1)-1):INDEX($A$2:$A$2069,MATCH(C2220,$A$2:$A$2069,1)+1))</f>
        <v>4.8036983993403311E-6</v>
      </c>
      <c r="E2220" s="135">
        <v>643.39999999997497</v>
      </c>
      <c r="F2220" s="120">
        <f>FORECAST(E2220,INDEX($D$2:$D$6081,MATCH(E2220,$C$2:$C$6081,1)-1):INDEX($D$2:$D$6081,MATCH(E2220,$C$2:$C$6081,1)+1),INDEX($C$2:$C$6081,MATCH(E2220,$C$2:$C$6081,1)-1):INDEX($C$2:$C$6081,MATCH(E2220,$C$2:$C$6081,1)+1))</f>
        <v>7.0616717768548559E-6</v>
      </c>
    </row>
    <row r="2221" spans="3:6" x14ac:dyDescent="0.2">
      <c r="C2221" s="125">
        <v>421.69999999998703</v>
      </c>
      <c r="D2221" s="120">
        <f>FORECAST(C2221,INDEX($B$2:$B$2069,MATCH(C2221,$A$2:$A$2069,1)-1):INDEX($B$2:$B$2069,MATCH(C2221,$A$2:$A$2069,1)+1),INDEX($A$2:$A$2069,MATCH(C2221,$A$2:$A$2069,1)-1):INDEX($A$2:$A$2069,MATCH(C2221,$A$2:$A$2069,1)+1))</f>
        <v>4.8015164326412361E-6</v>
      </c>
      <c r="E2221" s="124">
        <v>643.59999999997501</v>
      </c>
      <c r="F2221" s="120">
        <f>FORECAST(E2221,INDEX($D$2:$D$6081,MATCH(E2221,$C$2:$C$6081,1)-1):INDEX($D$2:$D$6081,MATCH(E2221,$C$2:$C$6081,1)+1),INDEX($C$2:$C$6081,MATCH(E2221,$C$2:$C$6081,1)-1):INDEX($C$2:$C$6081,MATCH(E2221,$C$2:$C$6081,1)+1))</f>
        <v>7.0529188859690638E-6</v>
      </c>
    </row>
    <row r="2222" spans="3:6" x14ac:dyDescent="0.2">
      <c r="C2222" s="125">
        <v>421.79999999998699</v>
      </c>
      <c r="D2222" s="120">
        <f>FORECAST(C2222,INDEX($B$2:$B$2069,MATCH(C2222,$A$2:$A$2069,1)-1):INDEX($B$2:$B$2069,MATCH(C2222,$A$2:$A$2069,1)+1),INDEX($A$2:$A$2069,MATCH(C2222,$A$2:$A$2069,1)-1):INDEX($A$2:$A$2069,MATCH(C2222,$A$2:$A$2069,1)+1))</f>
        <v>4.7993338962790195E-6</v>
      </c>
      <c r="E2222" s="135">
        <v>643.79999999997494</v>
      </c>
      <c r="F2222" s="120">
        <f>FORECAST(E2222,INDEX($D$2:$D$6081,MATCH(E2222,$C$2:$C$6081,1)-1):INDEX($D$2:$D$6081,MATCH(E2222,$C$2:$C$6081,1)+1),INDEX($C$2:$C$6081,MATCH(E2222,$C$2:$C$6081,1)-1):INDEX($C$2:$C$6081,MATCH(E2222,$C$2:$C$6081,1)+1))</f>
        <v>7.0440557904712103E-6</v>
      </c>
    </row>
    <row r="2223" spans="3:6" x14ac:dyDescent="0.2">
      <c r="C2223" s="125">
        <v>421.89999999998702</v>
      </c>
      <c r="D2223" s="120">
        <f>FORECAST(C2223,INDEX($B$2:$B$2069,MATCH(C2223,$A$2:$A$2069,1)-1):INDEX($B$2:$B$2069,MATCH(C2223,$A$2:$A$2069,1)+1),INDEX($A$2:$A$2069,MATCH(C2223,$A$2:$A$2069,1)-1):INDEX($A$2:$A$2069,MATCH(C2223,$A$2:$A$2069,1)+1))</f>
        <v>4.7971513599168012E-6</v>
      </c>
      <c r="E2223" s="124">
        <v>643.99999999997499</v>
      </c>
      <c r="F2223" s="120">
        <f>FORECAST(E2223,INDEX($D$2:$D$6081,MATCH(E2223,$C$2:$C$6081,1)-1):INDEX($D$2:$D$6081,MATCH(E2223,$C$2:$C$6081,1)+1),INDEX($C$2:$C$6081,MATCH(E2223,$C$2:$C$6081,1)-1):INDEX($C$2:$C$6081,MATCH(E2223,$C$2:$C$6081,1)+1))</f>
        <v>7.0352958289521513E-6</v>
      </c>
    </row>
    <row r="2224" spans="3:6" x14ac:dyDescent="0.2">
      <c r="C2224" s="125">
        <v>421.99999999998698</v>
      </c>
      <c r="D2224" s="120">
        <f>FORECAST(C2224,INDEX($B$2:$B$2069,MATCH(C2224,$A$2:$A$2069,1)-1):INDEX($B$2:$B$2069,MATCH(C2224,$A$2:$A$2069,1)+1),INDEX($A$2:$A$2069,MATCH(C2224,$A$2:$A$2069,1)-1):INDEX($A$2:$A$2069,MATCH(C2224,$A$2:$A$2069,1)+1))</f>
        <v>4.7949688235545829E-6</v>
      </c>
      <c r="E2224" s="135">
        <v>644.19999999997503</v>
      </c>
      <c r="F2224" s="120">
        <f>FORECAST(E2224,INDEX($D$2:$D$6081,MATCH(E2224,$C$2:$C$6081,1)-1):INDEX($D$2:$D$6081,MATCH(E2224,$C$2:$C$6081,1)+1),INDEX($C$2:$C$6081,MATCH(E2224,$C$2:$C$6081,1)-1):INDEX($C$2:$C$6081,MATCH(E2224,$C$2:$C$6081,1)+1))</f>
        <v>7.0265342317016725E-6</v>
      </c>
    </row>
    <row r="2225" spans="3:6" x14ac:dyDescent="0.2">
      <c r="C2225" s="125">
        <v>422.09999999998701</v>
      </c>
      <c r="D2225" s="120">
        <f>FORECAST(C2225,INDEX($B$2:$B$2069,MATCH(C2225,$A$2:$A$2069,1)-1):INDEX($B$2:$B$2069,MATCH(C2225,$A$2:$A$2069,1)+1),INDEX($A$2:$A$2069,MATCH(C2225,$A$2:$A$2069,1)-1):INDEX($A$2:$A$2069,MATCH(C2225,$A$2:$A$2069,1)+1))</f>
        <v>4.7932954842231403E-6</v>
      </c>
      <c r="E2225" s="124">
        <v>644.39999999997497</v>
      </c>
      <c r="F2225" s="120">
        <f>FORECAST(E2225,INDEX($D$2:$D$6081,MATCH(E2225,$C$2:$C$6081,1)-1):INDEX($D$2:$D$6081,MATCH(E2225,$C$2:$C$6081,1)+1),INDEX($C$2:$C$6081,MATCH(E2225,$C$2:$C$6081,1)-1):INDEX($C$2:$C$6081,MATCH(E2225,$C$2:$C$6081,1)+1))</f>
        <v>7.0177744150664336E-6</v>
      </c>
    </row>
    <row r="2226" spans="3:6" x14ac:dyDescent="0.2">
      <c r="C2226" s="125">
        <v>422.19999999998703</v>
      </c>
      <c r="D2226" s="120">
        <f>FORECAST(C2226,INDEX($B$2:$B$2069,MATCH(C2226,$A$2:$A$2069,1)-1):INDEX($B$2:$B$2069,MATCH(C2226,$A$2:$A$2069,1)+1),INDEX($A$2:$A$2069,MATCH(C2226,$A$2:$A$2069,1)-1):INDEX($A$2:$A$2069,MATCH(C2226,$A$2:$A$2069,1)+1))</f>
        <v>4.7912850007121683E-6</v>
      </c>
      <c r="E2226" s="135">
        <v>644.59999999997501</v>
      </c>
      <c r="F2226" s="120">
        <f>FORECAST(E2226,INDEX($D$2:$D$6081,MATCH(E2226,$C$2:$C$6081,1)-1):INDEX($D$2:$D$6081,MATCH(E2226,$C$2:$C$6081,1)+1),INDEX($C$2:$C$6081,MATCH(E2226,$C$2:$C$6081,1)-1):INDEX($C$2:$C$6081,MATCH(E2226,$C$2:$C$6081,1)+1))</f>
        <v>7.0091777547579142E-6</v>
      </c>
    </row>
    <row r="2227" spans="3:6" x14ac:dyDescent="0.2">
      <c r="C2227" s="125">
        <v>422.29999999998699</v>
      </c>
      <c r="D2227" s="120">
        <f>FORECAST(C2227,INDEX($B$2:$B$2069,MATCH(C2227,$A$2:$A$2069,1)-1):INDEX($B$2:$B$2069,MATCH(C2227,$A$2:$A$2069,1)+1),INDEX($A$2:$A$2069,MATCH(C2227,$A$2:$A$2069,1)-1):INDEX($A$2:$A$2069,MATCH(C2227,$A$2:$A$2069,1)+1))</f>
        <v>4.7892745172011981E-6</v>
      </c>
      <c r="E2227" s="124">
        <v>644.79999999997494</v>
      </c>
      <c r="F2227" s="120">
        <f>FORECAST(E2227,INDEX($D$2:$D$6081,MATCH(E2227,$C$2:$C$6081,1)-1):INDEX($D$2:$D$6081,MATCH(E2227,$C$2:$C$6081,1)+1),INDEX($C$2:$C$6081,MATCH(E2227,$C$2:$C$6081,1)-1):INDEX($C$2:$C$6081,MATCH(E2227,$C$2:$C$6081,1)+1))</f>
        <v>7.0006065307365012E-6</v>
      </c>
    </row>
    <row r="2228" spans="3:6" x14ac:dyDescent="0.2">
      <c r="C2228" s="125">
        <v>422.39999999998702</v>
      </c>
      <c r="D2228" s="120">
        <f>FORECAST(C2228,INDEX($B$2:$B$2069,MATCH(C2228,$A$2:$A$2069,1)-1):INDEX($B$2:$B$2069,MATCH(C2228,$A$2:$A$2069,1)+1),INDEX($A$2:$A$2069,MATCH(C2228,$A$2:$A$2069,1)-1):INDEX($A$2:$A$2069,MATCH(C2228,$A$2:$A$2069,1)+1))</f>
        <v>4.7879965997193925E-6</v>
      </c>
      <c r="E2228" s="135">
        <v>644.99999999997499</v>
      </c>
      <c r="F2228" s="120">
        <f>FORECAST(E2228,INDEX($D$2:$D$6081,MATCH(E2228,$C$2:$C$6081,1)-1):INDEX($D$2:$D$6081,MATCH(E2228,$C$2:$C$6081,1)+1),INDEX($C$2:$C$6081,MATCH(E2228,$C$2:$C$6081,1)-1):INDEX($C$2:$C$6081,MATCH(E2228,$C$2:$C$6081,1)+1))</f>
        <v>6.9919412119410693E-6</v>
      </c>
    </row>
    <row r="2229" spans="3:6" x14ac:dyDescent="0.2">
      <c r="C2229" s="125">
        <v>422.49999999998698</v>
      </c>
      <c r="D2229" s="120">
        <f>FORECAST(C2229,INDEX($B$2:$B$2069,MATCH(C2229,$A$2:$A$2069,1)-1):INDEX($B$2:$B$2069,MATCH(C2229,$A$2:$A$2069,1)+1),INDEX($A$2:$A$2069,MATCH(C2229,$A$2:$A$2069,1)-1):INDEX($A$2:$A$2069,MATCH(C2229,$A$2:$A$2069,1)+1))</f>
        <v>4.7863177694840351E-6</v>
      </c>
      <c r="E2229" s="124">
        <v>645.19999999997503</v>
      </c>
      <c r="F2229" s="120">
        <f>FORECAST(E2229,INDEX($D$2:$D$6081,MATCH(E2229,$C$2:$C$6081,1)-1):INDEX($D$2:$D$6081,MATCH(E2229,$C$2:$C$6081,1)+1),INDEX($C$2:$C$6081,MATCH(E2229,$C$2:$C$6081,1)-1):INDEX($C$2:$C$6081,MATCH(E2229,$C$2:$C$6081,1)+1))</f>
        <v>6.9830074421724114E-6</v>
      </c>
    </row>
    <row r="2230" spans="3:6" x14ac:dyDescent="0.2">
      <c r="C2230" s="125">
        <v>422.59999999998701</v>
      </c>
      <c r="D2230" s="120">
        <f>FORECAST(C2230,INDEX($B$2:$B$2069,MATCH(C2230,$A$2:$A$2069,1)-1):INDEX($B$2:$B$2069,MATCH(C2230,$A$2:$A$2069,1)+1),INDEX($A$2:$A$2069,MATCH(C2230,$A$2:$A$2069,1)-1):INDEX($A$2:$A$2069,MATCH(C2230,$A$2:$A$2069,1)+1))</f>
        <v>4.784638939248676E-6</v>
      </c>
      <c r="E2230" s="135">
        <v>645.39999999997497</v>
      </c>
      <c r="F2230" s="120">
        <f>FORECAST(E2230,INDEX($D$2:$D$6081,MATCH(E2230,$C$2:$C$6081,1)-1):INDEX($D$2:$D$6081,MATCH(E2230,$C$2:$C$6081,1)+1),INDEX($C$2:$C$6081,MATCH(E2230,$C$2:$C$6081,1)-1):INDEX($C$2:$C$6081,MATCH(E2230,$C$2:$C$6081,1)+1))</f>
        <v>6.9745594492280576E-6</v>
      </c>
    </row>
    <row r="2231" spans="3:6" x14ac:dyDescent="0.2">
      <c r="C2231" s="125">
        <v>422.69999999998703</v>
      </c>
      <c r="D2231" s="120">
        <f>FORECAST(C2231,INDEX($B$2:$B$2069,MATCH(C2231,$A$2:$A$2069,1)-1):INDEX($B$2:$B$2069,MATCH(C2231,$A$2:$A$2069,1)+1),INDEX($A$2:$A$2069,MATCH(C2231,$A$2:$A$2069,1)-1):INDEX($A$2:$A$2069,MATCH(C2231,$A$2:$A$2069,1)+1))</f>
        <v>4.7830474342437122E-6</v>
      </c>
      <c r="E2231" s="124">
        <v>645.59999999997501</v>
      </c>
      <c r="F2231" s="120">
        <f>FORECAST(E2231,INDEX($D$2:$D$6081,MATCH(E2231,$C$2:$C$6081,1)-1):INDEX($D$2:$D$6081,MATCH(E2231,$C$2:$C$6081,1)+1),INDEX($C$2:$C$6081,MATCH(E2231,$C$2:$C$6081,1)-1):INDEX($C$2:$C$6081,MATCH(E2231,$C$2:$C$6081,1)+1))</f>
        <v>6.9661948204244522E-6</v>
      </c>
    </row>
    <row r="2232" spans="3:6" x14ac:dyDescent="0.2">
      <c r="C2232" s="125">
        <v>422.79999999998699</v>
      </c>
      <c r="D2232" s="120">
        <f>FORECAST(C2232,INDEX($B$2:$B$2069,MATCH(C2232,$A$2:$A$2069,1)-1):INDEX($B$2:$B$2069,MATCH(C2232,$A$2:$A$2069,1)+1),INDEX($A$2:$A$2069,MATCH(C2232,$A$2:$A$2069,1)-1):INDEX($A$2:$A$2069,MATCH(C2232,$A$2:$A$2069,1)+1))</f>
        <v>4.7814694777084287E-6</v>
      </c>
      <c r="E2232" s="135">
        <v>645.79999999997494</v>
      </c>
      <c r="F2232" s="120">
        <f>FORECAST(E2232,INDEX($D$2:$D$6081,MATCH(E2232,$C$2:$C$6081,1)-1):INDEX($D$2:$D$6081,MATCH(E2232,$C$2:$C$6081,1)+1),INDEX($C$2:$C$6081,MATCH(E2232,$C$2:$C$6081,1)-1):INDEX($C$2:$C$6081,MATCH(E2232,$C$2:$C$6081,1)+1))</f>
        <v>6.9576587202140677E-6</v>
      </c>
    </row>
    <row r="2233" spans="3:6" x14ac:dyDescent="0.2">
      <c r="C2233" s="125">
        <v>422.89999999998702</v>
      </c>
      <c r="D2233" s="120">
        <f>FORECAST(C2233,INDEX($B$2:$B$2069,MATCH(C2233,$A$2:$A$2069,1)-1):INDEX($B$2:$B$2069,MATCH(C2233,$A$2:$A$2069,1)+1),INDEX($A$2:$A$2069,MATCH(C2233,$A$2:$A$2069,1)-1):INDEX($A$2:$A$2069,MATCH(C2233,$A$2:$A$2069,1)+1))</f>
        <v>4.7798915211731452E-6</v>
      </c>
      <c r="E2233" s="124">
        <v>645.99999999997499</v>
      </c>
      <c r="F2233" s="120">
        <f>FORECAST(E2233,INDEX($D$2:$D$6081,MATCH(E2233,$C$2:$C$6081,1)-1):INDEX($D$2:$D$6081,MATCH(E2233,$C$2:$C$6081,1)+1),INDEX($C$2:$C$6081,MATCH(E2233,$C$2:$C$6081,1)-1):INDEX($C$2:$C$6081,MATCH(E2233,$C$2:$C$6081,1)+1))</f>
        <v>6.9486169717514204E-6</v>
      </c>
    </row>
    <row r="2234" spans="3:6" x14ac:dyDescent="0.2">
      <c r="C2234" s="125">
        <v>422.99999999998698</v>
      </c>
      <c r="D2234" s="120">
        <f>FORECAST(C2234,INDEX($B$2:$B$2069,MATCH(C2234,$A$2:$A$2069,1)-1):INDEX($B$2:$B$2069,MATCH(C2234,$A$2:$A$2069,1)+1),INDEX($A$2:$A$2069,MATCH(C2234,$A$2:$A$2069,1)-1):INDEX($A$2:$A$2069,MATCH(C2234,$A$2:$A$2069,1)+1))</f>
        <v>4.7807833258484776E-6</v>
      </c>
      <c r="E2234" s="135">
        <v>646.19999999997503</v>
      </c>
      <c r="F2234" s="120">
        <f>FORECAST(E2234,INDEX($D$2:$D$6081,MATCH(E2234,$C$2:$C$6081,1)-1):INDEX($D$2:$D$6081,MATCH(E2234,$C$2:$C$6081,1)+1),INDEX($C$2:$C$6081,MATCH(E2234,$C$2:$C$6081,1)-1):INDEX($C$2:$C$6081,MATCH(E2234,$C$2:$C$6081,1)+1))</f>
        <v>6.9395291703451828E-6</v>
      </c>
    </row>
    <row r="2235" spans="3:6" x14ac:dyDescent="0.2">
      <c r="C2235" s="125">
        <v>423.09999999998701</v>
      </c>
      <c r="D2235" s="120">
        <f>FORECAST(C2235,INDEX($B$2:$B$2069,MATCH(C2235,$A$2:$A$2069,1)-1):INDEX($B$2:$B$2069,MATCH(C2235,$A$2:$A$2069,1)+1),INDEX($A$2:$A$2069,MATCH(C2235,$A$2:$A$2069,1)-1):INDEX($A$2:$A$2069,MATCH(C2235,$A$2:$A$2069,1)+1))</f>
        <v>4.7802255067270206E-6</v>
      </c>
      <c r="E2235" s="124">
        <v>646.39999999997497</v>
      </c>
      <c r="F2235" s="120">
        <f>FORECAST(E2235,INDEX($D$2:$D$6081,MATCH(E2235,$C$2:$C$6081,1)-1):INDEX($D$2:$D$6081,MATCH(E2235,$C$2:$C$6081,1)+1),INDEX($C$2:$C$6081,MATCH(E2235,$C$2:$C$6081,1)-1):INDEX($C$2:$C$6081,MATCH(E2235,$C$2:$C$6081,1)+1))</f>
        <v>6.9306260163443906E-6</v>
      </c>
    </row>
    <row r="2236" spans="3:6" x14ac:dyDescent="0.2">
      <c r="C2236" s="125">
        <v>423.19999999998703</v>
      </c>
      <c r="D2236" s="120">
        <f>FORECAST(C2236,INDEX($B$2:$B$2069,MATCH(C2236,$A$2:$A$2069,1)-1):INDEX($B$2:$B$2069,MATCH(C2236,$A$2:$A$2069,1)+1),INDEX($A$2:$A$2069,MATCH(C2236,$A$2:$A$2069,1)-1):INDEX($A$2:$A$2069,MATCH(C2236,$A$2:$A$2069,1)+1))</f>
        <v>4.7796676876055629E-6</v>
      </c>
      <c r="E2236" s="135">
        <v>646.59999999997501</v>
      </c>
      <c r="F2236" s="120">
        <f>FORECAST(E2236,INDEX($D$2:$D$6081,MATCH(E2236,$C$2:$C$6081,1)-1):INDEX($D$2:$D$6081,MATCH(E2236,$C$2:$C$6081,1)+1),INDEX($C$2:$C$6081,MATCH(E2236,$C$2:$C$6081,1)-1):INDEX($C$2:$C$6081,MATCH(E2236,$C$2:$C$6081,1)+1))</f>
        <v>6.9220319229537307E-6</v>
      </c>
    </row>
    <row r="2237" spans="3:6" x14ac:dyDescent="0.2">
      <c r="C2237" s="125">
        <v>423.29999999998699</v>
      </c>
      <c r="D2237" s="120">
        <f>FORECAST(C2237,INDEX($B$2:$B$2069,MATCH(C2237,$A$2:$A$2069,1)-1):INDEX($B$2:$B$2069,MATCH(C2237,$A$2:$A$2069,1)+1),INDEX($A$2:$A$2069,MATCH(C2237,$A$2:$A$2069,1)-1):INDEX($A$2:$A$2069,MATCH(C2237,$A$2:$A$2069,1)+1))</f>
        <v>4.7824629861116107E-6</v>
      </c>
      <c r="E2237" s="124">
        <v>646.79999999997494</v>
      </c>
      <c r="F2237" s="120">
        <f>FORECAST(E2237,INDEX($D$2:$D$6081,MATCH(E2237,$C$2:$C$6081,1)-1):INDEX($D$2:$D$6081,MATCH(E2237,$C$2:$C$6081,1)+1),INDEX($C$2:$C$6081,MATCH(E2237,$C$2:$C$6081,1)-1):INDEX($C$2:$C$6081,MATCH(E2237,$C$2:$C$6081,1)+1))</f>
        <v>6.9137775564102969E-6</v>
      </c>
    </row>
    <row r="2238" spans="3:6" x14ac:dyDescent="0.2">
      <c r="C2238" s="125">
        <v>423.39999999998702</v>
      </c>
      <c r="D2238" s="120">
        <f>FORECAST(C2238,INDEX($B$2:$B$2069,MATCH(C2238,$A$2:$A$2069,1)-1):INDEX($B$2:$B$2069,MATCH(C2238,$A$2:$A$2069,1)+1),INDEX($A$2:$A$2069,MATCH(C2238,$A$2:$A$2069,1)-1):INDEX($A$2:$A$2069,MATCH(C2238,$A$2:$A$2069,1)+1))</f>
        <v>4.7839913571597235E-6</v>
      </c>
      <c r="E2238" s="135">
        <v>646.99999999997499</v>
      </c>
      <c r="F2238" s="120">
        <f>FORECAST(E2238,INDEX($D$2:$D$6081,MATCH(E2238,$C$2:$C$6081,1)-1):INDEX($D$2:$D$6081,MATCH(E2238,$C$2:$C$6081,1)+1),INDEX($C$2:$C$6081,MATCH(E2238,$C$2:$C$6081,1)-1):INDEX($C$2:$C$6081,MATCH(E2238,$C$2:$C$6081,1)+1))</f>
        <v>6.9060647465177663E-6</v>
      </c>
    </row>
    <row r="2239" spans="3:6" x14ac:dyDescent="0.2">
      <c r="C2239" s="125">
        <v>423.49999999998698</v>
      </c>
      <c r="D2239" s="120">
        <f>FORECAST(C2239,INDEX($B$2:$B$2069,MATCH(C2239,$A$2:$A$2069,1)-1):INDEX($B$2:$B$2069,MATCH(C2239,$A$2:$A$2069,1)+1),INDEX($A$2:$A$2069,MATCH(C2239,$A$2:$A$2069,1)-1):INDEX($A$2:$A$2069,MATCH(C2239,$A$2:$A$2069,1)+1))</f>
        <v>4.7855197282078354E-6</v>
      </c>
      <c r="E2239" s="124">
        <v>647.19999999997503</v>
      </c>
      <c r="F2239" s="120">
        <f>FORECAST(E2239,INDEX($D$2:$D$6081,MATCH(E2239,$C$2:$C$6081,1)-1):INDEX($D$2:$D$6081,MATCH(E2239,$C$2:$C$6081,1)+1),INDEX($C$2:$C$6081,MATCH(E2239,$C$2:$C$6081,1)-1):INDEX($C$2:$C$6081,MATCH(E2239,$C$2:$C$6081,1)+1))</f>
        <v>6.8990588458733336E-6</v>
      </c>
    </row>
    <row r="2240" spans="3:6" x14ac:dyDescent="0.2">
      <c r="C2240" s="125">
        <v>423.59999999998701</v>
      </c>
      <c r="D2240" s="120">
        <f>FORECAST(C2240,INDEX($B$2:$B$2069,MATCH(C2240,$A$2:$A$2069,1)-1):INDEX($B$2:$B$2069,MATCH(C2240,$A$2:$A$2069,1)+1),INDEX($A$2:$A$2069,MATCH(C2240,$A$2:$A$2069,1)-1):INDEX($A$2:$A$2069,MATCH(C2240,$A$2:$A$2069,1)+1))</f>
        <v>4.7870480992559481E-6</v>
      </c>
      <c r="E2240" s="135">
        <v>647.39999999997497</v>
      </c>
      <c r="F2240" s="120">
        <f>FORECAST(E2240,INDEX($D$2:$D$6081,MATCH(E2240,$C$2:$C$6081,1)-1):INDEX($D$2:$D$6081,MATCH(E2240,$C$2:$C$6081,1)+1),INDEX($C$2:$C$6081,MATCH(E2240,$C$2:$C$6081,1)-1):INDEX($C$2:$C$6081,MATCH(E2240,$C$2:$C$6081,1)+1))</f>
        <v>6.8923472681310682E-6</v>
      </c>
    </row>
    <row r="2241" spans="3:6" x14ac:dyDescent="0.2">
      <c r="C2241" s="125">
        <v>423.69999999998703</v>
      </c>
      <c r="D2241" s="120">
        <f>FORECAST(C2241,INDEX($B$2:$B$2069,MATCH(C2241,$A$2:$A$2069,1)-1):INDEX($B$2:$B$2069,MATCH(C2241,$A$2:$A$2069,1)+1),INDEX($A$2:$A$2069,MATCH(C2241,$A$2:$A$2069,1)-1):INDEX($A$2:$A$2069,MATCH(C2241,$A$2:$A$2069,1)+1))</f>
        <v>4.7921894115094948E-6</v>
      </c>
      <c r="E2241" s="124">
        <v>647.59999999997501</v>
      </c>
      <c r="F2241" s="120">
        <f>FORECAST(E2241,INDEX($D$2:$D$6081,MATCH(E2241,$C$2:$C$6081,1)-1):INDEX($D$2:$D$6081,MATCH(E2241,$C$2:$C$6081,1)+1),INDEX($C$2:$C$6081,MATCH(E2241,$C$2:$C$6081,1)-1):INDEX($C$2:$C$6081,MATCH(E2241,$C$2:$C$6081,1)+1))</f>
        <v>6.8858510722245111E-6</v>
      </c>
    </row>
    <row r="2242" spans="3:6" x14ac:dyDescent="0.2">
      <c r="C2242" s="125">
        <v>423.79999999998699</v>
      </c>
      <c r="D2242" s="120">
        <f>FORECAST(C2242,INDEX($B$2:$B$2069,MATCH(C2242,$A$2:$A$2069,1)-1):INDEX($B$2:$B$2069,MATCH(C2242,$A$2:$A$2069,1)+1),INDEX($A$2:$A$2069,MATCH(C2242,$A$2:$A$2069,1)-1):INDEX($A$2:$A$2069,MATCH(C2242,$A$2:$A$2069,1)+1))</f>
        <v>4.7953009033286912E-6</v>
      </c>
      <c r="E2242" s="135">
        <v>647.79999999997494</v>
      </c>
      <c r="F2242" s="120">
        <f>FORECAST(E2242,INDEX($D$2:$D$6081,MATCH(E2242,$C$2:$C$6081,1)-1):INDEX($D$2:$D$6081,MATCH(E2242,$C$2:$C$6081,1)+1),INDEX($C$2:$C$6081,MATCH(E2242,$C$2:$C$6081,1)-1):INDEX($C$2:$C$6081,MATCH(E2242,$C$2:$C$6081,1)+1))</f>
        <v>6.8794542601221562E-6</v>
      </c>
    </row>
    <row r="2243" spans="3:6" x14ac:dyDescent="0.2">
      <c r="C2243" s="125">
        <v>423.89999999998702</v>
      </c>
      <c r="D2243" s="120">
        <f>FORECAST(C2243,INDEX($B$2:$B$2069,MATCH(C2243,$A$2:$A$2069,1)-1):INDEX($B$2:$B$2069,MATCH(C2243,$A$2:$A$2069,1)+1),INDEX($A$2:$A$2069,MATCH(C2243,$A$2:$A$2069,1)-1):INDEX($A$2:$A$2069,MATCH(C2243,$A$2:$A$2069,1)+1))</f>
        <v>4.7984123951478892E-6</v>
      </c>
      <c r="E2243" s="124">
        <v>647.99999999997499</v>
      </c>
      <c r="F2243" s="120">
        <f>FORECAST(E2243,INDEX($D$2:$D$6081,MATCH(E2243,$C$2:$C$6081,1)-1):INDEX($D$2:$D$6081,MATCH(E2243,$C$2:$C$6081,1)+1),INDEX($C$2:$C$6081,MATCH(E2243,$C$2:$C$6081,1)-1):INDEX($C$2:$C$6081,MATCH(E2243,$C$2:$C$6081,1)+1))</f>
        <v>6.8731664190158429E-6</v>
      </c>
    </row>
    <row r="2244" spans="3:6" x14ac:dyDescent="0.2">
      <c r="C2244" s="125">
        <v>423.99999999998698</v>
      </c>
      <c r="D2244" s="120">
        <f>FORECAST(C2244,INDEX($B$2:$B$2069,MATCH(C2244,$A$2:$A$2069,1)-1):INDEX($B$2:$B$2069,MATCH(C2244,$A$2:$A$2069,1)+1),INDEX($A$2:$A$2069,MATCH(C2244,$A$2:$A$2069,1)-1):INDEX($A$2:$A$2069,MATCH(C2244,$A$2:$A$2069,1)+1))</f>
        <v>4.8048416652538498E-6</v>
      </c>
      <c r="E2244" s="135">
        <v>648.19999999997503</v>
      </c>
      <c r="F2244" s="120">
        <f>FORECAST(E2244,INDEX($D$2:$D$6081,MATCH(E2244,$C$2:$C$6081,1)-1):INDEX($D$2:$D$6081,MATCH(E2244,$C$2:$C$6081,1)+1),INDEX($C$2:$C$6081,MATCH(E2244,$C$2:$C$6081,1)-1):INDEX($C$2:$C$6081,MATCH(E2244,$C$2:$C$6081,1)+1))</f>
        <v>6.8668918411628046E-6</v>
      </c>
    </row>
    <row r="2245" spans="3:6" x14ac:dyDescent="0.2">
      <c r="C2245" s="125">
        <v>424.09999999998701</v>
      </c>
      <c r="D2245" s="120">
        <f>FORECAST(C2245,INDEX($B$2:$B$2069,MATCH(C2245,$A$2:$A$2069,1)-1):INDEX($B$2:$B$2069,MATCH(C2245,$A$2:$A$2069,1)+1),INDEX($A$2:$A$2069,MATCH(C2245,$A$2:$A$2069,1)-1):INDEX($A$2:$A$2069,MATCH(C2245,$A$2:$A$2069,1)+1))</f>
        <v>4.8093769711323604E-6</v>
      </c>
      <c r="E2245" s="124">
        <v>648.39999999997497</v>
      </c>
      <c r="F2245" s="120">
        <f>FORECAST(E2245,INDEX($D$2:$D$6081,MATCH(E2245,$C$2:$C$6081,1)-1):INDEX($D$2:$D$6081,MATCH(E2245,$C$2:$C$6081,1)+1),INDEX($C$2:$C$6081,MATCH(E2245,$C$2:$C$6081,1)-1):INDEX($C$2:$C$6081,MATCH(E2245,$C$2:$C$6081,1)+1))</f>
        <v>6.8605470514979244E-6</v>
      </c>
    </row>
    <row r="2246" spans="3:6" x14ac:dyDescent="0.2">
      <c r="C2246" s="125">
        <v>424.19999999998703</v>
      </c>
      <c r="D2246" s="120">
        <f>FORECAST(C2246,INDEX($B$2:$B$2069,MATCH(C2246,$A$2:$A$2069,1)-1):INDEX($B$2:$B$2069,MATCH(C2246,$A$2:$A$2069,1)+1),INDEX($A$2:$A$2069,MATCH(C2246,$A$2:$A$2069,1)-1):INDEX($A$2:$A$2069,MATCH(C2246,$A$2:$A$2069,1)+1))</f>
        <v>4.813912277010871E-6</v>
      </c>
      <c r="E2246" s="135">
        <v>648.59999999997399</v>
      </c>
      <c r="F2246" s="120">
        <f>FORECAST(E2246,INDEX($D$2:$D$6081,MATCH(E2246,$C$2:$C$6081,1)-1):INDEX($D$2:$D$6081,MATCH(E2246,$C$2:$C$6081,1)+1),INDEX($C$2:$C$6081,MATCH(E2246,$C$2:$C$6081,1)-1):INDEX($C$2:$C$6081,MATCH(E2246,$C$2:$C$6081,1)+1))</f>
        <v>6.8542902467330191E-6</v>
      </c>
    </row>
    <row r="2247" spans="3:6" x14ac:dyDescent="0.2">
      <c r="C2247" s="125">
        <v>424.29999999998699</v>
      </c>
      <c r="D2247" s="120">
        <f>FORECAST(C2247,INDEX($B$2:$B$2069,MATCH(C2247,$A$2:$A$2069,1)-1):INDEX($B$2:$B$2069,MATCH(C2247,$A$2:$A$2069,1)+1),INDEX($A$2:$A$2069,MATCH(C2247,$A$2:$A$2069,1)-1):INDEX($A$2:$A$2069,MATCH(C2247,$A$2:$A$2069,1)+1))</f>
        <v>4.822489328652568E-6</v>
      </c>
      <c r="E2247" s="124">
        <v>648.79999999997403</v>
      </c>
      <c r="F2247" s="120">
        <f>FORECAST(E2247,INDEX($D$2:$D$6081,MATCH(E2247,$C$2:$C$6081,1)-1):INDEX($D$2:$D$6081,MATCH(E2247,$C$2:$C$6081,1)+1),INDEX($C$2:$C$6081,MATCH(E2247,$C$2:$C$6081,1)-1):INDEX($C$2:$C$6081,MATCH(E2247,$C$2:$C$6081,1)+1))</f>
        <v>6.8482059014179956E-6</v>
      </c>
    </row>
    <row r="2248" spans="3:6" x14ac:dyDescent="0.2">
      <c r="C2248" s="125">
        <v>424.39999999998702</v>
      </c>
      <c r="D2248" s="120">
        <f>FORECAST(C2248,INDEX($B$2:$B$2069,MATCH(C2248,$A$2:$A$2069,1)-1):INDEX($B$2:$B$2069,MATCH(C2248,$A$2:$A$2069,1)+1),INDEX($A$2:$A$2069,MATCH(C2248,$A$2:$A$2069,1)-1):INDEX($A$2:$A$2069,MATCH(C2248,$A$2:$A$2069,1)+1))</f>
        <v>4.8289529933903195E-6</v>
      </c>
      <c r="E2248" s="135">
        <v>648.99999999997397</v>
      </c>
      <c r="F2248" s="120">
        <f>FORECAST(E2248,INDEX($D$2:$D$6081,MATCH(E2248,$C$2:$C$6081,1)-1):INDEX($D$2:$D$6081,MATCH(E2248,$C$2:$C$6081,1)+1),INDEX($C$2:$C$6081,MATCH(E2248,$C$2:$C$6081,1)-1):INDEX($C$2:$C$6081,MATCH(E2248,$C$2:$C$6081,1)+1))</f>
        <v>6.8423328654632269E-6</v>
      </c>
    </row>
    <row r="2249" spans="3:6" x14ac:dyDescent="0.2">
      <c r="C2249" s="125">
        <v>424.49999999998698</v>
      </c>
      <c r="D2249" s="120">
        <f>FORECAST(C2249,INDEX($B$2:$B$2069,MATCH(C2249,$A$2:$A$2069,1)-1):INDEX($B$2:$B$2069,MATCH(C2249,$A$2:$A$2069,1)+1),INDEX($A$2:$A$2069,MATCH(C2249,$A$2:$A$2069,1)-1):INDEX($A$2:$A$2069,MATCH(C2249,$A$2:$A$2069,1)+1))</f>
        <v>4.8354166581280675E-6</v>
      </c>
      <c r="E2249" s="124">
        <v>649.19999999997401</v>
      </c>
      <c r="F2249" s="120">
        <f>FORECAST(E2249,INDEX($D$2:$D$6081,MATCH(E2249,$C$2:$C$6081,1)-1):INDEX($D$2:$D$6081,MATCH(E2249,$C$2:$C$6081,1)+1),INDEX($C$2:$C$6081,MATCH(E2249,$C$2:$C$6081,1)-1):INDEX($C$2:$C$6081,MATCH(E2249,$C$2:$C$6081,1)+1))</f>
        <v>6.8367273587616948E-6</v>
      </c>
    </row>
    <row r="2250" spans="3:6" x14ac:dyDescent="0.2">
      <c r="C2250" s="125">
        <v>424.59999999998701</v>
      </c>
      <c r="D2250" s="120">
        <f>FORECAST(C2250,INDEX($B$2:$B$2069,MATCH(C2250,$A$2:$A$2069,1)-1):INDEX($B$2:$B$2069,MATCH(C2250,$A$2:$A$2069,1)+1),INDEX($A$2:$A$2069,MATCH(C2250,$A$2:$A$2069,1)-1):INDEX($A$2:$A$2069,MATCH(C2250,$A$2:$A$2069,1)+1))</f>
        <v>4.8462992083866377E-6</v>
      </c>
      <c r="E2250" s="135">
        <v>649.39999999997406</v>
      </c>
      <c r="F2250" s="120">
        <f>FORECAST(E2250,INDEX($D$2:$D$6081,MATCH(E2250,$C$2:$C$6081,1)-1):INDEX($D$2:$D$6081,MATCH(E2250,$C$2:$C$6081,1)+1),INDEX($C$2:$C$6081,MATCH(E2250,$C$2:$C$6081,1)-1):INDEX($C$2:$C$6081,MATCH(E2250,$C$2:$C$6081,1)+1))</f>
        <v>6.830564481846737E-6</v>
      </c>
    </row>
    <row r="2251" spans="3:6" x14ac:dyDescent="0.2">
      <c r="C2251" s="125">
        <v>424.69999999998703</v>
      </c>
      <c r="D2251" s="120">
        <f>FORECAST(C2251,INDEX($B$2:$B$2069,MATCH(C2251,$A$2:$A$2069,1)-1):INDEX($B$2:$B$2069,MATCH(C2251,$A$2:$A$2069,1)+1),INDEX($A$2:$A$2069,MATCH(C2251,$A$2:$A$2069,1)-1):INDEX($A$2:$A$2069,MATCH(C2251,$A$2:$A$2069,1)+1))</f>
        <v>4.8551158518255695E-6</v>
      </c>
      <c r="E2251" s="124">
        <v>649.59999999997399</v>
      </c>
      <c r="F2251" s="120">
        <f>FORECAST(E2251,INDEX($D$2:$D$6081,MATCH(E2251,$C$2:$C$6081,1)-1):INDEX($D$2:$D$6081,MATCH(E2251,$C$2:$C$6081,1)+1),INDEX($C$2:$C$6081,MATCH(E2251,$C$2:$C$6081,1)-1):INDEX($C$2:$C$6081,MATCH(E2251,$C$2:$C$6081,1)+1))</f>
        <v>6.8242276019181722E-6</v>
      </c>
    </row>
    <row r="2252" spans="3:6" x14ac:dyDescent="0.2">
      <c r="C2252" s="125">
        <v>424.79999999998699</v>
      </c>
      <c r="D2252" s="120">
        <f>FORECAST(C2252,INDEX($B$2:$B$2069,MATCH(C2252,$A$2:$A$2069,1)-1):INDEX($B$2:$B$2069,MATCH(C2252,$A$2:$A$2069,1)+1),INDEX($A$2:$A$2069,MATCH(C2252,$A$2:$A$2069,1)-1):INDEX($A$2:$A$2069,MATCH(C2252,$A$2:$A$2069,1)+1))</f>
        <v>4.8639324952644877E-6</v>
      </c>
      <c r="E2252" s="135">
        <v>649.79999999997403</v>
      </c>
      <c r="F2252" s="120">
        <f>FORECAST(E2252,INDEX($D$2:$D$6081,MATCH(E2252,$C$2:$C$6081,1)-1):INDEX($D$2:$D$6081,MATCH(E2252,$C$2:$C$6081,1)+1),INDEX($C$2:$C$6081,MATCH(E2252,$C$2:$C$6081,1)-1):INDEX($C$2:$C$6081,MATCH(E2252,$C$2:$C$6081,1)+1))</f>
        <v>6.8179179033205001E-6</v>
      </c>
    </row>
    <row r="2253" spans="3:6" x14ac:dyDescent="0.2">
      <c r="C2253" s="125">
        <v>424.89999999998702</v>
      </c>
      <c r="D2253" s="120">
        <f>FORECAST(C2253,INDEX($B$2:$B$2069,MATCH(C2253,$A$2:$A$2069,1)-1):INDEX($B$2:$B$2069,MATCH(C2253,$A$2:$A$2069,1)+1),INDEX($A$2:$A$2069,MATCH(C2253,$A$2:$A$2069,1)-1):INDEX($A$2:$A$2069,MATCH(C2253,$A$2:$A$2069,1)+1))</f>
        <v>4.8780203262987798E-6</v>
      </c>
      <c r="E2253" s="124">
        <v>649.99999999997397</v>
      </c>
      <c r="F2253" s="120">
        <f>FORECAST(E2253,INDEX($D$2:$D$6081,MATCH(E2253,$C$2:$C$6081,1)-1):INDEX($D$2:$D$6081,MATCH(E2253,$C$2:$C$6081,1)+1),INDEX($C$2:$C$6081,MATCH(E2253,$C$2:$C$6081,1)-1):INDEX($C$2:$C$6081,MATCH(E2253,$C$2:$C$6081,1)+1))</f>
        <v>6.8119006690110145E-6</v>
      </c>
    </row>
    <row r="2254" spans="3:6" x14ac:dyDescent="0.2">
      <c r="C2254" s="125">
        <v>424.99999999998698</v>
      </c>
      <c r="D2254" s="120">
        <f>FORECAST(C2254,INDEX($B$2:$B$2069,MATCH(C2254,$A$2:$A$2069,1)-1):INDEX($B$2:$B$2069,MATCH(C2254,$A$2:$A$2069,1)+1),INDEX($A$2:$A$2069,MATCH(C2254,$A$2:$A$2069,1)-1):INDEX($A$2:$A$2069,MATCH(C2254,$A$2:$A$2069,1)+1))</f>
        <v>4.889888491896267E-6</v>
      </c>
      <c r="E2254" s="135">
        <v>650.19999999997401</v>
      </c>
      <c r="F2254" s="120">
        <f>FORECAST(E2254,INDEX($D$2:$D$6081,MATCH(E2254,$C$2:$C$6081,1)-1):INDEX($D$2:$D$6081,MATCH(E2254,$C$2:$C$6081,1)+1),INDEX($C$2:$C$6081,MATCH(E2254,$C$2:$C$6081,1)-1):INDEX($C$2:$C$6081,MATCH(E2254,$C$2:$C$6081,1)+1))</f>
        <v>6.8059060358294548E-6</v>
      </c>
    </row>
    <row r="2255" spans="3:6" x14ac:dyDescent="0.2">
      <c r="C2255" s="125">
        <v>425.09999999998701</v>
      </c>
      <c r="D2255" s="120">
        <f>FORECAST(C2255,INDEX($B$2:$B$2069,MATCH(C2255,$A$2:$A$2069,1)-1):INDEX($B$2:$B$2069,MATCH(C2255,$A$2:$A$2069,1)+1),INDEX($A$2:$A$2069,MATCH(C2255,$A$2:$A$2069,1)-1):INDEX($A$2:$A$2069,MATCH(C2255,$A$2:$A$2069,1)+1))</f>
        <v>4.9017566574937609E-6</v>
      </c>
      <c r="E2255" s="124">
        <v>650.39999999997406</v>
      </c>
      <c r="F2255" s="120">
        <f>FORECAST(E2255,INDEX($D$2:$D$6081,MATCH(E2255,$C$2:$C$6081,1)-1):INDEX($D$2:$D$6081,MATCH(E2255,$C$2:$C$6081,1)+1),INDEX($C$2:$C$6081,MATCH(E2255,$C$2:$C$6081,1)-1):INDEX($C$2:$C$6081,MATCH(E2255,$C$2:$C$6081,1)+1))</f>
        <v>6.7998457765884479E-6</v>
      </c>
    </row>
    <row r="2256" spans="3:6" x14ac:dyDescent="0.2">
      <c r="C2256" s="125">
        <v>425.19999999998703</v>
      </c>
      <c r="D2256" s="120">
        <f>FORECAST(C2256,INDEX($B$2:$B$2069,MATCH(C2256,$A$2:$A$2069,1)-1):INDEX($B$2:$B$2069,MATCH(C2256,$A$2:$A$2069,1)+1),INDEX($A$2:$A$2069,MATCH(C2256,$A$2:$A$2069,1)-1):INDEX($A$2:$A$2069,MATCH(C2256,$A$2:$A$2069,1)+1))</f>
        <v>4.9136248230912549E-6</v>
      </c>
      <c r="E2256" s="135">
        <v>650.59999999997399</v>
      </c>
      <c r="F2256" s="120">
        <f>FORECAST(E2256,INDEX($D$2:$D$6081,MATCH(E2256,$C$2:$C$6081,1)-1):INDEX($D$2:$D$6081,MATCH(E2256,$C$2:$C$6081,1)+1),INDEX($C$2:$C$6081,MATCH(E2256,$C$2:$C$6081,1)-1):INDEX($C$2:$C$6081,MATCH(E2256,$C$2:$C$6081,1)+1))</f>
        <v>6.7937786679459256E-6</v>
      </c>
    </row>
    <row r="2257" spans="3:6" x14ac:dyDescent="0.2">
      <c r="C2257" s="125">
        <v>425.29999999998699</v>
      </c>
      <c r="D2257" s="120">
        <f>FORECAST(C2257,INDEX($B$2:$B$2069,MATCH(C2257,$A$2:$A$2069,1)-1):INDEX($B$2:$B$2069,MATCH(C2257,$A$2:$A$2069,1)+1),INDEX($A$2:$A$2069,MATCH(C2257,$A$2:$A$2069,1)-1):INDEX($A$2:$A$2069,MATCH(C2257,$A$2:$A$2069,1)+1))</f>
        <v>4.9302805359455838E-6</v>
      </c>
      <c r="E2257" s="124">
        <v>650.79999999997403</v>
      </c>
      <c r="F2257" s="120">
        <f>FORECAST(E2257,INDEX($D$2:$D$6081,MATCH(E2257,$C$2:$C$6081,1)-1):INDEX($D$2:$D$6081,MATCH(E2257,$C$2:$C$6081,1)+1),INDEX($C$2:$C$6081,MATCH(E2257,$C$2:$C$6081,1)-1):INDEX($C$2:$C$6081,MATCH(E2257,$C$2:$C$6081,1)+1))</f>
        <v>6.7878546249506568E-6</v>
      </c>
    </row>
    <row r="2258" spans="3:6" x14ac:dyDescent="0.2">
      <c r="C2258" s="125">
        <v>425.39999999998702</v>
      </c>
      <c r="D2258" s="120">
        <f>FORECAST(C2258,INDEX($B$2:$B$2069,MATCH(C2258,$A$2:$A$2069,1)-1):INDEX($B$2:$B$2069,MATCH(C2258,$A$2:$A$2069,1)+1),INDEX($A$2:$A$2069,MATCH(C2258,$A$2:$A$2069,1)-1):INDEX($A$2:$A$2069,MATCH(C2258,$A$2:$A$2069,1)+1))</f>
        <v>4.9443942317839082E-6</v>
      </c>
      <c r="E2258" s="135">
        <v>650.99999999997397</v>
      </c>
      <c r="F2258" s="120">
        <f>FORECAST(E2258,INDEX($D$2:$D$6081,MATCH(E2258,$C$2:$C$6081,1)-1):INDEX($D$2:$D$6081,MATCH(E2258,$C$2:$C$6081,1)+1),INDEX($C$2:$C$6081,MATCH(E2258,$C$2:$C$6081,1)-1):INDEX($C$2:$C$6081,MATCH(E2258,$C$2:$C$6081,1)+1))</f>
        <v>6.7817963119535836E-6</v>
      </c>
    </row>
    <row r="2259" spans="3:6" x14ac:dyDescent="0.2">
      <c r="C2259" s="125">
        <v>425.49999999998698</v>
      </c>
      <c r="D2259" s="120">
        <f>FORECAST(C2259,INDEX($B$2:$B$2069,MATCH(C2259,$A$2:$A$2069,1)-1):INDEX($B$2:$B$2069,MATCH(C2259,$A$2:$A$2069,1)+1),INDEX($A$2:$A$2069,MATCH(C2259,$A$2:$A$2069,1)-1):INDEX($A$2:$A$2069,MATCH(C2259,$A$2:$A$2069,1)+1))</f>
        <v>4.9585079276222259E-6</v>
      </c>
      <c r="E2259" s="124">
        <v>651.19999999997401</v>
      </c>
      <c r="F2259" s="120">
        <f>FORECAST(E2259,INDEX($D$2:$D$6081,MATCH(E2259,$C$2:$C$6081,1)-1):INDEX($D$2:$D$6081,MATCH(E2259,$C$2:$C$6081,1)+1),INDEX($C$2:$C$6081,MATCH(E2259,$C$2:$C$6081,1)-1):INDEX($C$2:$C$6081,MATCH(E2259,$C$2:$C$6081,1)+1))</f>
        <v>6.7755514529081502E-6</v>
      </c>
    </row>
    <row r="2260" spans="3:6" x14ac:dyDescent="0.2">
      <c r="C2260" s="125">
        <v>425.59999999998701</v>
      </c>
      <c r="D2260" s="120">
        <f>FORECAST(C2260,INDEX($B$2:$B$2069,MATCH(C2260,$A$2:$A$2069,1)-1):INDEX($B$2:$B$2069,MATCH(C2260,$A$2:$A$2069,1)+1),INDEX($A$2:$A$2069,MATCH(C2260,$A$2:$A$2069,1)-1):INDEX($A$2:$A$2069,MATCH(C2260,$A$2:$A$2069,1)+1))</f>
        <v>4.9707987101632966E-6</v>
      </c>
      <c r="E2260" s="135">
        <v>651.39999999997406</v>
      </c>
      <c r="F2260" s="120">
        <f>FORECAST(E2260,INDEX($D$2:$D$6081,MATCH(E2260,$C$2:$C$6081,1)-1):INDEX($D$2:$D$6081,MATCH(E2260,$C$2:$C$6081,1)+1),INDEX($C$2:$C$6081,MATCH(E2260,$C$2:$C$6081,1)-1):INDEX($C$2:$C$6081,MATCH(E2260,$C$2:$C$6081,1)+1))</f>
        <v>6.7691950581035523E-6</v>
      </c>
    </row>
    <row r="2261" spans="3:6" x14ac:dyDescent="0.2">
      <c r="C2261" s="125">
        <v>425.69999999998703</v>
      </c>
      <c r="D2261" s="120">
        <f>FORECAST(C2261,INDEX($B$2:$B$2069,MATCH(C2261,$A$2:$A$2069,1)-1):INDEX($B$2:$B$2069,MATCH(C2261,$A$2:$A$2069,1)+1),INDEX($A$2:$A$2069,MATCH(C2261,$A$2:$A$2069,1)-1):INDEX($A$2:$A$2069,MATCH(C2261,$A$2:$A$2069,1)+1))</f>
        <v>4.9844353309262603E-6</v>
      </c>
      <c r="E2261" s="124">
        <v>651.59999999997399</v>
      </c>
      <c r="F2261" s="120">
        <f>FORECAST(E2261,INDEX($D$2:$D$6081,MATCH(E2261,$C$2:$C$6081,1)-1):INDEX($D$2:$D$6081,MATCH(E2261,$C$2:$C$6081,1)+1),INDEX($C$2:$C$6081,MATCH(E2261,$C$2:$C$6081,1)-1):INDEX($C$2:$C$6081,MATCH(E2261,$C$2:$C$6081,1)+1))</f>
        <v>6.7628914181875128E-6</v>
      </c>
    </row>
    <row r="2262" spans="3:6" x14ac:dyDescent="0.2">
      <c r="C2262" s="125">
        <v>425.79999999998699</v>
      </c>
      <c r="D2262" s="120">
        <f>FORECAST(C2262,INDEX($B$2:$B$2069,MATCH(C2262,$A$2:$A$2069,1)-1):INDEX($B$2:$B$2069,MATCH(C2262,$A$2:$A$2069,1)+1),INDEX($A$2:$A$2069,MATCH(C2262,$A$2:$A$2069,1)-1):INDEX($A$2:$A$2069,MATCH(C2262,$A$2:$A$2069,1)+1))</f>
        <v>4.9980719516892172E-6</v>
      </c>
      <c r="E2262" s="135">
        <v>651.79999999997403</v>
      </c>
      <c r="F2262" s="120">
        <f>FORECAST(E2262,INDEX($D$2:$D$6081,MATCH(E2262,$C$2:$C$6081,1)-1):INDEX($D$2:$D$6081,MATCH(E2262,$C$2:$C$6081,1)+1),INDEX($C$2:$C$6081,MATCH(E2262,$C$2:$C$6081,1)-1):INDEX($C$2:$C$6081,MATCH(E2262,$C$2:$C$6081,1)+1))</f>
        <v>6.7577367002399079E-6</v>
      </c>
    </row>
    <row r="2263" spans="3:6" x14ac:dyDescent="0.2">
      <c r="C2263" s="125">
        <v>425.89999999998702</v>
      </c>
      <c r="D2263" s="120">
        <f>FORECAST(C2263,INDEX($B$2:$B$2069,MATCH(C2263,$A$2:$A$2069,1)-1):INDEX($B$2:$B$2069,MATCH(C2263,$A$2:$A$2069,1)+1),INDEX($A$2:$A$2069,MATCH(C2263,$A$2:$A$2069,1)-1):INDEX($A$2:$A$2069,MATCH(C2263,$A$2:$A$2069,1)+1))</f>
        <v>5.0082961265092698E-6</v>
      </c>
      <c r="E2263" s="124">
        <v>651.99999999997397</v>
      </c>
      <c r="F2263" s="120">
        <f>FORECAST(E2263,INDEX($D$2:$D$6081,MATCH(E2263,$C$2:$C$6081,1)-1):INDEX($D$2:$D$6081,MATCH(E2263,$C$2:$C$6081,1)+1),INDEX($C$2:$C$6081,MATCH(E2263,$C$2:$C$6081,1)-1):INDEX($C$2:$C$6081,MATCH(E2263,$C$2:$C$6081,1)+1))</f>
        <v>6.7532191718337152E-6</v>
      </c>
    </row>
    <row r="2264" spans="3:6" x14ac:dyDescent="0.2">
      <c r="C2264" s="125">
        <v>425.99999999998698</v>
      </c>
      <c r="D2264" s="120">
        <f>FORECAST(C2264,INDEX($B$2:$B$2069,MATCH(C2264,$A$2:$A$2069,1)-1):INDEX($B$2:$B$2069,MATCH(C2264,$A$2:$A$2069,1)+1),INDEX($A$2:$A$2069,MATCH(C2264,$A$2:$A$2069,1)-1):INDEX($A$2:$A$2069,MATCH(C2264,$A$2:$A$2069,1)+1))</f>
        <v>5.0202261094679844E-6</v>
      </c>
      <c r="E2264" s="135">
        <v>652.19999999997401</v>
      </c>
      <c r="F2264" s="120">
        <f>FORECAST(E2264,INDEX($D$2:$D$6081,MATCH(E2264,$C$2:$C$6081,1)-1):INDEX($D$2:$D$6081,MATCH(E2264,$C$2:$C$6081,1)+1),INDEX($C$2:$C$6081,MATCH(E2264,$C$2:$C$6081,1)-1):INDEX($C$2:$C$6081,MATCH(E2264,$C$2:$C$6081,1)+1))</f>
        <v>6.7493589494209908E-6</v>
      </c>
    </row>
    <row r="2265" spans="3:6" x14ac:dyDescent="0.2">
      <c r="C2265" s="125">
        <v>426.09999999998701</v>
      </c>
      <c r="D2265" s="120">
        <f>FORECAST(C2265,INDEX($B$2:$B$2069,MATCH(C2265,$A$2:$A$2069,1)-1):INDEX($B$2:$B$2069,MATCH(C2265,$A$2:$A$2069,1)+1),INDEX($A$2:$A$2069,MATCH(C2265,$A$2:$A$2069,1)-1):INDEX($A$2:$A$2069,MATCH(C2265,$A$2:$A$2069,1)+1))</f>
        <v>5.0321560924267126E-6</v>
      </c>
      <c r="E2265" s="124">
        <v>652.39999999997406</v>
      </c>
      <c r="F2265" s="120">
        <f>FORECAST(E2265,INDEX($D$2:$D$6081,MATCH(E2265,$C$2:$C$6081,1)-1):INDEX($D$2:$D$6081,MATCH(E2265,$C$2:$C$6081,1)+1),INDEX($C$2:$C$6081,MATCH(E2265,$C$2:$C$6081,1)-1):INDEX($C$2:$C$6081,MATCH(E2265,$C$2:$C$6081,1)+1))</f>
        <v>6.7457886752417648E-6</v>
      </c>
    </row>
    <row r="2266" spans="3:6" x14ac:dyDescent="0.2">
      <c r="C2266" s="125">
        <v>426.19999999998703</v>
      </c>
      <c r="D2266" s="120">
        <f>FORECAST(C2266,INDEX($B$2:$B$2069,MATCH(C2266,$A$2:$A$2069,1)-1):INDEX($B$2:$B$2069,MATCH(C2266,$A$2:$A$2069,1)+1),INDEX($A$2:$A$2069,MATCH(C2266,$A$2:$A$2069,1)-1):INDEX($A$2:$A$2069,MATCH(C2266,$A$2:$A$2069,1)+1))</f>
        <v>5.0424276654323477E-6</v>
      </c>
      <c r="E2266" s="135">
        <v>652.59999999997399</v>
      </c>
      <c r="F2266" s="120">
        <f>FORECAST(E2266,INDEX($D$2:$D$6081,MATCH(E2266,$C$2:$C$6081,1)-1):INDEX($D$2:$D$6081,MATCH(E2266,$C$2:$C$6081,1)+1),INDEX($C$2:$C$6081,MATCH(E2266,$C$2:$C$6081,1)-1):INDEX($C$2:$C$6081,MATCH(E2266,$C$2:$C$6081,1)+1))</f>
        <v>6.7417773784786722E-6</v>
      </c>
    </row>
    <row r="2267" spans="3:6" x14ac:dyDescent="0.2">
      <c r="C2267" s="125">
        <v>426.29999999998699</v>
      </c>
      <c r="D2267" s="120">
        <f>FORECAST(C2267,INDEX($B$2:$B$2069,MATCH(C2267,$A$2:$A$2069,1)-1):INDEX($B$2:$B$2069,MATCH(C2267,$A$2:$A$2069,1)+1),INDEX($A$2:$A$2069,MATCH(C2267,$A$2:$A$2069,1)-1):INDEX($A$2:$A$2069,MATCH(C2267,$A$2:$A$2069,1)+1))</f>
        <v>5.05332570934189E-6</v>
      </c>
      <c r="E2267" s="124">
        <v>652.79999999997403</v>
      </c>
      <c r="F2267" s="120">
        <f>FORECAST(E2267,INDEX($D$2:$D$6081,MATCH(E2267,$C$2:$C$6081,1)-1):INDEX($D$2:$D$6081,MATCH(E2267,$C$2:$C$6081,1)+1),INDEX($C$2:$C$6081,MATCH(E2267,$C$2:$C$6081,1)-1):INDEX($C$2:$C$6081,MATCH(E2267,$C$2:$C$6081,1)+1))</f>
        <v>6.7376334180039171E-6</v>
      </c>
    </row>
    <row r="2268" spans="3:6" x14ac:dyDescent="0.2">
      <c r="C2268" s="125">
        <v>426.39999999998702</v>
      </c>
      <c r="D2268" s="120">
        <f>FORECAST(C2268,INDEX($B$2:$B$2069,MATCH(C2268,$A$2:$A$2069,1)-1):INDEX($B$2:$B$2069,MATCH(C2268,$A$2:$A$2069,1)+1),INDEX($A$2:$A$2069,MATCH(C2268,$A$2:$A$2069,1)-1):INDEX($A$2:$A$2069,MATCH(C2268,$A$2:$A$2069,1)+1))</f>
        <v>5.064223753251439E-6</v>
      </c>
      <c r="E2268" s="135">
        <v>652.99999999997397</v>
      </c>
      <c r="F2268" s="120">
        <f>FORECAST(E2268,INDEX($D$2:$D$6081,MATCH(E2268,$C$2:$C$6081,1)-1):INDEX($D$2:$D$6081,MATCH(E2268,$C$2:$C$6081,1)+1),INDEX($C$2:$C$6081,MATCH(E2268,$C$2:$C$6081,1)-1):INDEX($C$2:$C$6081,MATCH(E2268,$C$2:$C$6081,1)+1))</f>
        <v>6.7331365516754724E-6</v>
      </c>
    </row>
    <row r="2269" spans="3:6" x14ac:dyDescent="0.2">
      <c r="C2269" s="125">
        <v>426.49999999998698</v>
      </c>
      <c r="D2269" s="120">
        <f>FORECAST(C2269,INDEX($B$2:$B$2069,MATCH(C2269,$A$2:$A$2069,1)-1):INDEX($B$2:$B$2069,MATCH(C2269,$A$2:$A$2069,1)+1),INDEX($A$2:$A$2069,MATCH(C2269,$A$2:$A$2069,1)-1):INDEX($A$2:$A$2069,MATCH(C2269,$A$2:$A$2069,1)+1))</f>
        <v>5.0721389679418309E-6</v>
      </c>
      <c r="E2269" s="124">
        <v>653.19999999997401</v>
      </c>
      <c r="F2269" s="120">
        <f>FORECAST(E2269,INDEX($D$2:$D$6081,MATCH(E2269,$C$2:$C$6081,1)-1):INDEX($D$2:$D$6081,MATCH(E2269,$C$2:$C$6081,1)+1),INDEX($C$2:$C$6081,MATCH(E2269,$C$2:$C$6081,1)-1):INDEX($C$2:$C$6081,MATCH(E2269,$C$2:$C$6081,1)+1))</f>
        <v>6.7287164312231564E-6</v>
      </c>
    </row>
    <row r="2270" spans="3:6" x14ac:dyDescent="0.2">
      <c r="C2270" s="125">
        <v>426.59999999998701</v>
      </c>
      <c r="D2270" s="120">
        <f>FORECAST(C2270,INDEX($B$2:$B$2069,MATCH(C2270,$A$2:$A$2069,1)-1):INDEX($B$2:$B$2069,MATCH(C2270,$A$2:$A$2069,1)+1),INDEX($A$2:$A$2069,MATCH(C2270,$A$2:$A$2069,1)-1):INDEX($A$2:$A$2069,MATCH(C2270,$A$2:$A$2069,1)+1))</f>
        <v>5.0815530091620034E-6</v>
      </c>
      <c r="E2270" s="135">
        <v>653.39999999997406</v>
      </c>
      <c r="F2270" s="120">
        <f>FORECAST(E2270,INDEX($D$2:$D$6081,MATCH(E2270,$C$2:$C$6081,1)-1):INDEX($D$2:$D$6081,MATCH(E2270,$C$2:$C$6081,1)+1),INDEX($C$2:$C$6081,MATCH(E2270,$C$2:$C$6081,1)-1):INDEX($C$2:$C$6081,MATCH(E2270,$C$2:$C$6081,1)+1))</f>
        <v>6.7245138231842318E-6</v>
      </c>
    </row>
    <row r="2271" spans="3:6" x14ac:dyDescent="0.2">
      <c r="C2271" s="125">
        <v>426.69999999998703</v>
      </c>
      <c r="D2271" s="120">
        <f>FORECAST(C2271,INDEX($B$2:$B$2069,MATCH(C2271,$A$2:$A$2069,1)-1):INDEX($B$2:$B$2069,MATCH(C2271,$A$2:$A$2069,1)+1),INDEX($A$2:$A$2069,MATCH(C2271,$A$2:$A$2069,1)-1):INDEX($A$2:$A$2069,MATCH(C2271,$A$2:$A$2069,1)+1))</f>
        <v>5.0909670503821827E-6</v>
      </c>
      <c r="E2271" s="124">
        <v>653.59999999997399</v>
      </c>
      <c r="F2271" s="120">
        <f>FORECAST(E2271,INDEX($D$2:$D$6081,MATCH(E2271,$C$2:$C$6081,1)-1):INDEX($D$2:$D$6081,MATCH(E2271,$C$2:$C$6081,1)+1),INDEX($C$2:$C$6081,MATCH(E2271,$C$2:$C$6081,1)-1):INDEX($C$2:$C$6081,MATCH(E2271,$C$2:$C$6081,1)+1))</f>
        <v>6.7207520714068955E-6</v>
      </c>
    </row>
    <row r="2272" spans="3:6" x14ac:dyDescent="0.2">
      <c r="C2272" s="125">
        <v>426.79999999998699</v>
      </c>
      <c r="D2272" s="120">
        <f>FORECAST(C2272,INDEX($B$2:$B$2069,MATCH(C2272,$A$2:$A$2069,1)-1):INDEX($B$2:$B$2069,MATCH(C2272,$A$2:$A$2069,1)+1),INDEX($A$2:$A$2069,MATCH(C2272,$A$2:$A$2069,1)-1):INDEX($A$2:$A$2069,MATCH(C2272,$A$2:$A$2069,1)+1))</f>
        <v>5.1003810916023485E-6</v>
      </c>
      <c r="E2272" s="135">
        <v>653.79999999997403</v>
      </c>
      <c r="F2272" s="120">
        <f>FORECAST(E2272,INDEX($D$2:$D$6081,MATCH(E2272,$C$2:$C$6081,1)-1):INDEX($D$2:$D$6081,MATCH(E2272,$C$2:$C$6081,1)+1),INDEX($C$2:$C$6081,MATCH(E2272,$C$2:$C$6081,1)-1):INDEX($C$2:$C$6081,MATCH(E2272,$C$2:$C$6081,1)+1))</f>
        <v>6.7174146913972511E-6</v>
      </c>
    </row>
    <row r="2273" spans="3:6" x14ac:dyDescent="0.2">
      <c r="C2273" s="125">
        <v>426.89999999998702</v>
      </c>
      <c r="D2273" s="120">
        <f>FORECAST(C2273,INDEX($B$2:$B$2069,MATCH(C2273,$A$2:$A$2069,1)-1):INDEX($B$2:$B$2069,MATCH(C2273,$A$2:$A$2069,1)+1),INDEX($A$2:$A$2069,MATCH(C2273,$A$2:$A$2069,1)-1):INDEX($A$2:$A$2069,MATCH(C2273,$A$2:$A$2069,1)+1))</f>
        <v>5.1029809636511428E-6</v>
      </c>
      <c r="E2273" s="124">
        <v>653.99999999997397</v>
      </c>
      <c r="F2273" s="120">
        <f>FORECAST(E2273,INDEX($D$2:$D$6081,MATCH(E2273,$C$2:$C$6081,1)-1):INDEX($D$2:$D$6081,MATCH(E2273,$C$2:$C$6081,1)+1),INDEX($C$2:$C$6081,MATCH(E2273,$C$2:$C$6081,1)-1):INDEX($C$2:$C$6081,MATCH(E2273,$C$2:$C$6081,1)+1))</f>
        <v>6.7146255228360792E-6</v>
      </c>
    </row>
    <row r="2274" spans="3:6" x14ac:dyDescent="0.2">
      <c r="C2274" s="125">
        <v>426.99999999998698</v>
      </c>
      <c r="D2274" s="120">
        <f>FORECAST(C2274,INDEX($B$2:$B$2069,MATCH(C2274,$A$2:$A$2069,1)-1):INDEX($B$2:$B$2069,MATCH(C2274,$A$2:$A$2069,1)+1),INDEX($A$2:$A$2069,MATCH(C2274,$A$2:$A$2069,1)-1):INDEX($A$2:$A$2069,MATCH(C2274,$A$2:$A$2069,1)+1))</f>
        <v>5.1097021177128853E-6</v>
      </c>
      <c r="E2274" s="135">
        <v>654.19999999997401</v>
      </c>
      <c r="F2274" s="120">
        <f>FORECAST(E2274,INDEX($D$2:$D$6081,MATCH(E2274,$C$2:$C$6081,1)-1):INDEX($D$2:$D$6081,MATCH(E2274,$C$2:$C$6081,1)+1),INDEX($C$2:$C$6081,MATCH(E2274,$C$2:$C$6081,1)-1):INDEX($C$2:$C$6081,MATCH(E2274,$C$2:$C$6081,1)+1))</f>
        <v>6.7125516979994772E-6</v>
      </c>
    </row>
    <row r="2275" spans="3:6" x14ac:dyDescent="0.2">
      <c r="C2275" s="125">
        <v>427.09999999998701</v>
      </c>
      <c r="D2275" s="120">
        <f>FORECAST(C2275,INDEX($B$2:$B$2069,MATCH(C2275,$A$2:$A$2069,1)-1):INDEX($B$2:$B$2069,MATCH(C2275,$A$2:$A$2069,1)+1),INDEX($A$2:$A$2069,MATCH(C2275,$A$2:$A$2069,1)-1):INDEX($A$2:$A$2069,MATCH(C2275,$A$2:$A$2069,1)+1))</f>
        <v>5.1164232717746312E-6</v>
      </c>
      <c r="E2275" s="124">
        <v>654.39999999997406</v>
      </c>
      <c r="F2275" s="120">
        <f>FORECAST(E2275,INDEX($D$2:$D$6081,MATCH(E2275,$C$2:$C$6081,1)-1):INDEX($D$2:$D$6081,MATCH(E2275,$C$2:$C$6081,1)+1),INDEX($C$2:$C$6081,MATCH(E2275,$C$2:$C$6081,1)-1):INDEX($C$2:$C$6081,MATCH(E2275,$C$2:$C$6081,1)+1))</f>
        <v>6.7109544154825395E-6</v>
      </c>
    </row>
    <row r="2276" spans="3:6" x14ac:dyDescent="0.2">
      <c r="C2276" s="125">
        <v>427.19999999998703</v>
      </c>
      <c r="D2276" s="120">
        <f>FORECAST(C2276,INDEX($B$2:$B$2069,MATCH(C2276,$A$2:$A$2069,1)-1):INDEX($B$2:$B$2069,MATCH(C2276,$A$2:$A$2069,1)+1),INDEX($A$2:$A$2069,MATCH(C2276,$A$2:$A$2069,1)-1):INDEX($A$2:$A$2069,MATCH(C2276,$A$2:$A$2069,1)+1))</f>
        <v>5.1164705623264802E-6</v>
      </c>
      <c r="E2276" s="135">
        <v>654.59999999997399</v>
      </c>
      <c r="F2276" s="120">
        <f>FORECAST(E2276,INDEX($D$2:$D$6081,MATCH(E2276,$C$2:$C$6081,1)-1):INDEX($D$2:$D$6081,MATCH(E2276,$C$2:$C$6081,1)+1),INDEX($C$2:$C$6081,MATCH(E2276,$C$2:$C$6081,1)-1):INDEX($C$2:$C$6081,MATCH(E2276,$C$2:$C$6081,1)+1))</f>
        <v>6.7091236566206076E-6</v>
      </c>
    </row>
    <row r="2277" spans="3:6" x14ac:dyDescent="0.2">
      <c r="C2277" s="125">
        <v>427.29999999998699</v>
      </c>
      <c r="D2277" s="120">
        <f>FORECAST(C2277,INDEX($B$2:$B$2069,MATCH(C2277,$A$2:$A$2069,1)-1):INDEX($B$2:$B$2069,MATCH(C2277,$A$2:$A$2069,1)+1),INDEX($A$2:$A$2069,MATCH(C2277,$A$2:$A$2069,1)-1):INDEX($A$2:$A$2069,MATCH(C2277,$A$2:$A$2069,1)+1))</f>
        <v>5.1202679111992426E-6</v>
      </c>
      <c r="E2277" s="124">
        <v>654.79999999997403</v>
      </c>
      <c r="F2277" s="120">
        <f>FORECAST(E2277,INDEX($D$2:$D$6081,MATCH(E2277,$C$2:$C$6081,1)-1):INDEX($D$2:$D$6081,MATCH(E2277,$C$2:$C$6081,1)+1),INDEX($C$2:$C$6081,MATCH(E2277,$C$2:$C$6081,1)-1):INDEX($C$2:$C$6081,MATCH(E2277,$C$2:$C$6081,1)+1))</f>
        <v>6.706535192752625E-6</v>
      </c>
    </row>
    <row r="2278" spans="3:6" x14ac:dyDescent="0.2">
      <c r="C2278" s="125">
        <v>427.39999999998702</v>
      </c>
      <c r="D2278" s="120">
        <f>FORECAST(C2278,INDEX($B$2:$B$2069,MATCH(C2278,$A$2:$A$2069,1)-1):INDEX($B$2:$B$2069,MATCH(C2278,$A$2:$A$2069,1)+1),INDEX($A$2:$A$2069,MATCH(C2278,$A$2:$A$2069,1)-1):INDEX($A$2:$A$2069,MATCH(C2278,$A$2:$A$2069,1)+1))</f>
        <v>5.1240652600720084E-6</v>
      </c>
      <c r="E2278" s="135">
        <v>654.99999999997397</v>
      </c>
      <c r="F2278" s="120">
        <f>FORECAST(E2278,INDEX($D$2:$D$6081,MATCH(E2278,$C$2:$C$6081,1)-1):INDEX($D$2:$D$6081,MATCH(E2278,$C$2:$C$6081,1)+1),INDEX($C$2:$C$6081,MATCH(E2278,$C$2:$C$6081,1)-1):INDEX($C$2:$C$6081,MATCH(E2278,$C$2:$C$6081,1)+1))</f>
        <v>6.7037034259757014E-6</v>
      </c>
    </row>
    <row r="2279" spans="3:6" x14ac:dyDescent="0.2">
      <c r="C2279" s="125">
        <v>427.49999999998698</v>
      </c>
      <c r="D2279" s="120">
        <f>FORECAST(C2279,INDEX($B$2:$B$2069,MATCH(C2279,$A$2:$A$2069,1)-1):INDEX($B$2:$B$2069,MATCH(C2279,$A$2:$A$2069,1)+1),INDEX($A$2:$A$2069,MATCH(C2279,$A$2:$A$2069,1)-1):INDEX($A$2:$A$2069,MATCH(C2279,$A$2:$A$2069,1)+1))</f>
        <v>5.1200417798936597E-6</v>
      </c>
      <c r="E2279" s="124">
        <v>655.19999999997401</v>
      </c>
      <c r="F2279" s="120">
        <f>FORECAST(E2279,INDEX($D$2:$D$6081,MATCH(E2279,$C$2:$C$6081,1)-1):INDEX($D$2:$D$6081,MATCH(E2279,$C$2:$C$6081,1)+1),INDEX($C$2:$C$6081,MATCH(E2279,$C$2:$C$6081,1)-1):INDEX($C$2:$C$6081,MATCH(E2279,$C$2:$C$6081,1)+1))</f>
        <v>6.7009934428926461E-6</v>
      </c>
    </row>
    <row r="2280" spans="3:6" x14ac:dyDescent="0.2">
      <c r="C2280" s="125">
        <v>427.59999999998701</v>
      </c>
      <c r="D2280" s="120">
        <f>FORECAST(C2280,INDEX($B$2:$B$2069,MATCH(C2280,$A$2:$A$2069,1)-1):INDEX($B$2:$B$2069,MATCH(C2280,$A$2:$A$2069,1)+1),INDEX($A$2:$A$2069,MATCH(C2280,$A$2:$A$2069,1)-1):INDEX($A$2:$A$2069,MATCH(C2280,$A$2:$A$2069,1)+1))</f>
        <v>5.1202801724805849E-6</v>
      </c>
      <c r="E2280" s="135">
        <v>655.39999999997406</v>
      </c>
      <c r="F2280" s="120">
        <f>FORECAST(E2280,INDEX($D$2:$D$6081,MATCH(E2280,$C$2:$C$6081,1)-1):INDEX($D$2:$D$6081,MATCH(E2280,$C$2:$C$6081,1)+1),INDEX($C$2:$C$6081,MATCH(E2280,$C$2:$C$6081,1)-1):INDEX($C$2:$C$6081,MATCH(E2280,$C$2:$C$6081,1)+1))</f>
        <v>6.6988721250997474E-6</v>
      </c>
    </row>
    <row r="2281" spans="3:6" x14ac:dyDescent="0.2">
      <c r="C2281" s="125">
        <v>427.69999999998703</v>
      </c>
      <c r="D2281" s="120">
        <f>FORECAST(C2281,INDEX($B$2:$B$2069,MATCH(C2281,$A$2:$A$2069,1)-1):INDEX($B$2:$B$2069,MATCH(C2281,$A$2:$A$2069,1)+1),INDEX($A$2:$A$2069,MATCH(C2281,$A$2:$A$2069,1)-1):INDEX($A$2:$A$2069,MATCH(C2281,$A$2:$A$2069,1)+1))</f>
        <v>5.1205185650675109E-6</v>
      </c>
      <c r="E2281" s="124">
        <v>655.59999999997399</v>
      </c>
      <c r="F2281" s="120">
        <f>FORECAST(E2281,INDEX($D$2:$D$6081,MATCH(E2281,$C$2:$C$6081,1)-1):INDEX($D$2:$D$6081,MATCH(E2281,$C$2:$C$6081,1)+1),INDEX($C$2:$C$6081,MATCH(E2281,$C$2:$C$6081,1)-1):INDEX($C$2:$C$6081,MATCH(E2281,$C$2:$C$6081,1)+1))</f>
        <v>6.6974972616148806E-6</v>
      </c>
    </row>
    <row r="2282" spans="3:6" x14ac:dyDescent="0.2">
      <c r="C2282" s="125">
        <v>427.79999999998699</v>
      </c>
      <c r="D2282" s="120">
        <f>FORECAST(C2282,INDEX($B$2:$B$2069,MATCH(C2282,$A$2:$A$2069,1)-1):INDEX($B$2:$B$2069,MATCH(C2282,$A$2:$A$2069,1)+1),INDEX($A$2:$A$2069,MATCH(C2282,$A$2:$A$2069,1)-1):INDEX($A$2:$A$2069,MATCH(C2282,$A$2:$A$2069,1)+1))</f>
        <v>5.1126230321877826E-6</v>
      </c>
      <c r="E2282" s="135">
        <v>655.79999999997403</v>
      </c>
      <c r="F2282" s="120">
        <f>FORECAST(E2282,INDEX($D$2:$D$6081,MATCH(E2282,$C$2:$C$6081,1)-1):INDEX($D$2:$D$6081,MATCH(E2282,$C$2:$C$6081,1)+1),INDEX($C$2:$C$6081,MATCH(E2282,$C$2:$C$6081,1)-1):INDEX($C$2:$C$6081,MATCH(E2282,$C$2:$C$6081,1)+1))</f>
        <v>6.6965213163716882E-6</v>
      </c>
    </row>
    <row r="2283" spans="3:6" x14ac:dyDescent="0.2">
      <c r="C2283" s="125">
        <v>427.89999999998702</v>
      </c>
      <c r="D2283" s="120">
        <f>FORECAST(C2283,INDEX($B$2:$B$2069,MATCH(C2283,$A$2:$A$2069,1)-1):INDEX($B$2:$B$2069,MATCH(C2283,$A$2:$A$2069,1)+1),INDEX($A$2:$A$2069,MATCH(C2283,$A$2:$A$2069,1)-1):INDEX($A$2:$A$2069,MATCH(C2283,$A$2:$A$2069,1)+1))</f>
        <v>5.1086083070890497E-6</v>
      </c>
      <c r="E2283" s="124">
        <v>655.99999999997397</v>
      </c>
      <c r="F2283" s="120">
        <f>FORECAST(E2283,INDEX($D$2:$D$6081,MATCH(E2283,$C$2:$C$6081,1)-1):INDEX($D$2:$D$6081,MATCH(E2283,$C$2:$C$6081,1)+1),INDEX($C$2:$C$6081,MATCH(E2283,$C$2:$C$6081,1)-1):INDEX($C$2:$C$6081,MATCH(E2283,$C$2:$C$6081,1)+1))</f>
        <v>6.6958755224212359E-6</v>
      </c>
    </row>
    <row r="2284" spans="3:6" x14ac:dyDescent="0.2">
      <c r="C2284" s="125">
        <v>427.99999999998698</v>
      </c>
      <c r="D2284" s="120">
        <f>FORECAST(C2284,INDEX($B$2:$B$2069,MATCH(C2284,$A$2:$A$2069,1)-1):INDEX($B$2:$B$2069,MATCH(C2284,$A$2:$A$2069,1)+1),INDEX($A$2:$A$2069,MATCH(C2284,$A$2:$A$2069,1)-1):INDEX($A$2:$A$2069,MATCH(C2284,$A$2:$A$2069,1)+1))</f>
        <v>5.1045935819903235E-6</v>
      </c>
      <c r="E2284" s="135">
        <v>656.19999999997401</v>
      </c>
      <c r="F2284" s="120">
        <f>FORECAST(E2284,INDEX($D$2:$D$6081,MATCH(E2284,$C$2:$C$6081,1)-1):INDEX($D$2:$D$6081,MATCH(E2284,$C$2:$C$6081,1)+1),INDEX($C$2:$C$6081,MATCH(E2284,$C$2:$C$6081,1)-1):INDEX($C$2:$C$6081,MATCH(E2284,$C$2:$C$6081,1)+1))</f>
        <v>6.6953871074110797E-6</v>
      </c>
    </row>
    <row r="2285" spans="3:6" x14ac:dyDescent="0.2">
      <c r="C2285" s="125">
        <v>428.09999999998701</v>
      </c>
      <c r="D2285" s="120">
        <f>FORECAST(C2285,INDEX($B$2:$B$2069,MATCH(C2285,$A$2:$A$2069,1)-1):INDEX($B$2:$B$2069,MATCH(C2285,$A$2:$A$2069,1)+1),INDEX($A$2:$A$2069,MATCH(C2285,$A$2:$A$2069,1)-1):INDEX($A$2:$A$2069,MATCH(C2285,$A$2:$A$2069,1)+1))</f>
        <v>5.0934294728784371E-6</v>
      </c>
      <c r="E2285" s="124">
        <v>656.39999999997406</v>
      </c>
      <c r="F2285" s="120">
        <f>FORECAST(E2285,INDEX($D$2:$D$6081,MATCH(E2285,$C$2:$C$6081,1)-1):INDEX($D$2:$D$6081,MATCH(E2285,$C$2:$C$6081,1)+1),INDEX($C$2:$C$6081,MATCH(E2285,$C$2:$C$6081,1)-1):INDEX($C$2:$C$6081,MATCH(E2285,$C$2:$C$6081,1)+1))</f>
        <v>6.6953169335890805E-6</v>
      </c>
    </row>
    <row r="2286" spans="3:6" x14ac:dyDescent="0.2">
      <c r="C2286" s="125">
        <v>428.19999999998703</v>
      </c>
      <c r="D2286" s="120">
        <f>FORECAST(C2286,INDEX($B$2:$B$2069,MATCH(C2286,$A$2:$A$2069,1)-1):INDEX($B$2:$B$2069,MATCH(C2286,$A$2:$A$2069,1)+1),INDEX($A$2:$A$2069,MATCH(C2286,$A$2:$A$2069,1)-1):INDEX($A$2:$A$2069,MATCH(C2286,$A$2:$A$2069,1)+1))</f>
        <v>5.0852294692777431E-6</v>
      </c>
      <c r="E2286" s="135">
        <v>656.59999999997399</v>
      </c>
      <c r="F2286" s="120">
        <f>FORECAST(E2286,INDEX($D$2:$D$6081,MATCH(E2286,$C$2:$C$6081,1)-1):INDEX($D$2:$D$6081,MATCH(E2286,$C$2:$C$6081,1)+1),INDEX($C$2:$C$6081,MATCH(E2286,$C$2:$C$6081,1)-1):INDEX($C$2:$C$6081,MATCH(E2286,$C$2:$C$6081,1)+1))</f>
        <v>6.6945116327127552E-6</v>
      </c>
    </row>
    <row r="2287" spans="3:6" x14ac:dyDescent="0.2">
      <c r="C2287" s="125">
        <v>428.29999999998699</v>
      </c>
      <c r="D2287" s="120">
        <f>FORECAST(C2287,INDEX($B$2:$B$2069,MATCH(C2287,$A$2:$A$2069,1)-1):INDEX($B$2:$B$2069,MATCH(C2287,$A$2:$A$2069,1)+1),INDEX($A$2:$A$2069,MATCH(C2287,$A$2:$A$2069,1)-1):INDEX($A$2:$A$2069,MATCH(C2287,$A$2:$A$2069,1)+1))</f>
        <v>5.077029465677049E-6</v>
      </c>
      <c r="E2287" s="124">
        <v>656.79999999997403</v>
      </c>
      <c r="F2287" s="120">
        <f>FORECAST(E2287,INDEX($D$2:$D$6081,MATCH(E2287,$C$2:$C$6081,1)-1):INDEX($D$2:$D$6081,MATCH(E2287,$C$2:$C$6081,1)+1),INDEX($C$2:$C$6081,MATCH(E2287,$C$2:$C$6081,1)-1):INDEX($C$2:$C$6081,MATCH(E2287,$C$2:$C$6081,1)+1))</f>
        <v>6.6930795761319651E-6</v>
      </c>
    </row>
    <row r="2288" spans="3:6" x14ac:dyDescent="0.2">
      <c r="C2288" s="125">
        <v>428.39999999998702</v>
      </c>
      <c r="D2288" s="120">
        <f>FORECAST(C2288,INDEX($B$2:$B$2069,MATCH(C2288,$A$2:$A$2069,1)-1):INDEX($B$2:$B$2069,MATCH(C2288,$A$2:$A$2069,1)+1),INDEX($A$2:$A$2069,MATCH(C2288,$A$2:$A$2069,1)-1):INDEX($A$2:$A$2069,MATCH(C2288,$A$2:$A$2069,1)+1))</f>
        <v>5.0688294620763549E-6</v>
      </c>
      <c r="E2288" s="135">
        <v>656.99999999997397</v>
      </c>
      <c r="F2288" s="120">
        <f>FORECAST(E2288,INDEX($D$2:$D$6081,MATCH(E2288,$C$2:$C$6081,1)-1):INDEX($D$2:$D$6081,MATCH(E2288,$C$2:$C$6081,1)+1),INDEX($C$2:$C$6081,MATCH(E2288,$C$2:$C$6081,1)-1):INDEX($C$2:$C$6081,MATCH(E2288,$C$2:$C$6081,1)+1))</f>
        <v>6.6910958264204943E-6</v>
      </c>
    </row>
    <row r="2289" spans="3:6" x14ac:dyDescent="0.2">
      <c r="C2289" s="125">
        <v>428.49999999998698</v>
      </c>
      <c r="D2289" s="120">
        <f>FORECAST(C2289,INDEX($B$2:$B$2069,MATCH(C2289,$A$2:$A$2069,1)-1):INDEX($B$2:$B$2069,MATCH(C2289,$A$2:$A$2069,1)+1),INDEX($A$2:$A$2069,MATCH(C2289,$A$2:$A$2069,1)-1):INDEX($A$2:$A$2069,MATCH(C2289,$A$2:$A$2069,1)+1))</f>
        <v>5.0504775148495145E-6</v>
      </c>
      <c r="E2289" s="124">
        <v>657.19999999997401</v>
      </c>
      <c r="F2289" s="120">
        <f>FORECAST(E2289,INDEX($D$2:$D$6081,MATCH(E2289,$C$2:$C$6081,1)-1):INDEX($D$2:$D$6081,MATCH(E2289,$C$2:$C$6081,1)+1),INDEX($C$2:$C$6081,MATCH(E2289,$C$2:$C$6081,1)-1):INDEX($C$2:$C$6081,MATCH(E2289,$C$2:$C$6081,1)+1))</f>
        <v>6.6885938318826684E-6</v>
      </c>
    </row>
    <row r="2290" spans="3:6" x14ac:dyDescent="0.2">
      <c r="C2290" s="125">
        <v>428.59999999998701</v>
      </c>
      <c r="D2290" s="120">
        <f>FORECAST(C2290,INDEX($B$2:$B$2069,MATCH(C2290,$A$2:$A$2069,1)-1):INDEX($B$2:$B$2069,MATCH(C2290,$A$2:$A$2069,1)+1),INDEX($A$2:$A$2069,MATCH(C2290,$A$2:$A$2069,1)-1):INDEX($A$2:$A$2069,MATCH(C2290,$A$2:$A$2069,1)+1))</f>
        <v>5.0382551940828741E-6</v>
      </c>
      <c r="E2290" s="135">
        <v>657.39999999997406</v>
      </c>
      <c r="F2290" s="120">
        <f>FORECAST(E2290,INDEX($D$2:$D$6081,MATCH(E2290,$C$2:$C$6081,1)-1):INDEX($D$2:$D$6081,MATCH(E2290,$C$2:$C$6081,1)+1),INDEX($C$2:$C$6081,MATCH(E2290,$C$2:$C$6081,1)-1):INDEX($C$2:$C$6081,MATCH(E2290,$C$2:$C$6081,1)+1))</f>
        <v>6.6860331410741542E-6</v>
      </c>
    </row>
    <row r="2291" spans="3:6" x14ac:dyDescent="0.2">
      <c r="C2291" s="125">
        <v>428.69999999998703</v>
      </c>
      <c r="D2291" s="120">
        <f>FORECAST(C2291,INDEX($B$2:$B$2069,MATCH(C2291,$A$2:$A$2069,1)-1):INDEX($B$2:$B$2069,MATCH(C2291,$A$2:$A$2069,1)+1),INDEX($A$2:$A$2069,MATCH(C2291,$A$2:$A$2069,1)-1):INDEX($A$2:$A$2069,MATCH(C2291,$A$2:$A$2069,1)+1))</f>
        <v>5.026032873316227E-6</v>
      </c>
      <c r="E2291" s="124">
        <v>657.59999999997399</v>
      </c>
      <c r="F2291" s="120">
        <f>FORECAST(E2291,INDEX($D$2:$D$6081,MATCH(E2291,$C$2:$C$6081,1)-1):INDEX($D$2:$D$6081,MATCH(E2291,$C$2:$C$6081,1)+1),INDEX($C$2:$C$6081,MATCH(E2291,$C$2:$C$6081,1)-1):INDEX($C$2:$C$6081,MATCH(E2291,$C$2:$C$6081,1)+1))</f>
        <v>6.6841313995730332E-6</v>
      </c>
    </row>
    <row r="2292" spans="3:6" x14ac:dyDescent="0.2">
      <c r="C2292" s="125">
        <v>428.79999999998699</v>
      </c>
      <c r="D2292" s="120">
        <f>FORECAST(C2292,INDEX($B$2:$B$2069,MATCH(C2292,$A$2:$A$2069,1)-1):INDEX($B$2:$B$2069,MATCH(C2292,$A$2:$A$2069,1)+1),INDEX($A$2:$A$2069,MATCH(C2292,$A$2:$A$2069,1)-1):INDEX($A$2:$A$2069,MATCH(C2292,$A$2:$A$2069,1)+1))</f>
        <v>5.0071563160928836E-6</v>
      </c>
      <c r="E2292" s="135">
        <v>657.79999999997403</v>
      </c>
      <c r="F2292" s="120">
        <f>FORECAST(E2292,INDEX($D$2:$D$6081,MATCH(E2292,$C$2:$C$6081,1)-1):INDEX($D$2:$D$6081,MATCH(E2292,$C$2:$C$6081,1)+1),INDEX($C$2:$C$6081,MATCH(E2292,$C$2:$C$6081,1)-1):INDEX($C$2:$C$6081,MATCH(E2292,$C$2:$C$6081,1)+1))</f>
        <v>6.6829643251048892E-6</v>
      </c>
    </row>
    <row r="2293" spans="3:6" x14ac:dyDescent="0.2">
      <c r="C2293" s="125">
        <v>428.89999999998702</v>
      </c>
      <c r="D2293" s="120">
        <f>FORECAST(C2293,INDEX($B$2:$B$2069,MATCH(C2293,$A$2:$A$2069,1)-1):INDEX($B$2:$B$2069,MATCH(C2293,$A$2:$A$2069,1)+1),INDEX($A$2:$A$2069,MATCH(C2293,$A$2:$A$2069,1)-1):INDEX($A$2:$A$2069,MATCH(C2293,$A$2:$A$2069,1)+1))</f>
        <v>4.9918906038260319E-6</v>
      </c>
      <c r="E2293" s="124">
        <v>657.99999999997397</v>
      </c>
      <c r="F2293" s="120">
        <f>FORECAST(E2293,INDEX($D$2:$D$6081,MATCH(E2293,$C$2:$C$6081,1)-1):INDEX($D$2:$D$6081,MATCH(E2293,$C$2:$C$6081,1)+1),INDEX($C$2:$C$6081,MATCH(E2293,$C$2:$C$6081,1)-1):INDEX($C$2:$C$6081,MATCH(E2293,$C$2:$C$6081,1)+1))</f>
        <v>6.6825823130016101E-6</v>
      </c>
    </row>
    <row r="2294" spans="3:6" x14ac:dyDescent="0.2">
      <c r="C2294" s="125">
        <v>428.99999999998698</v>
      </c>
      <c r="D2294" s="120">
        <f>FORECAST(C2294,INDEX($B$2:$B$2069,MATCH(C2294,$A$2:$A$2069,1)-1):INDEX($B$2:$B$2069,MATCH(C2294,$A$2:$A$2069,1)+1),INDEX($A$2:$A$2069,MATCH(C2294,$A$2:$A$2069,1)-1):INDEX($A$2:$A$2069,MATCH(C2294,$A$2:$A$2069,1)+1))</f>
        <v>4.9766248915592075E-6</v>
      </c>
      <c r="E2294" s="135">
        <v>658.19999999997401</v>
      </c>
      <c r="F2294" s="120">
        <f>FORECAST(E2294,INDEX($D$2:$D$6081,MATCH(E2294,$C$2:$C$6081,1)-1):INDEX($D$2:$D$6081,MATCH(E2294,$C$2:$C$6081,1)+1),INDEX($C$2:$C$6081,MATCH(E2294,$C$2:$C$6081,1)-1):INDEX($C$2:$C$6081,MATCH(E2294,$C$2:$C$6081,1)+1))</f>
        <v>6.6822883484578612E-6</v>
      </c>
    </row>
    <row r="2295" spans="3:6" x14ac:dyDescent="0.2">
      <c r="C2295" s="125">
        <v>429.09999999998701</v>
      </c>
      <c r="D2295" s="120">
        <f>FORECAST(C2295,INDEX($B$2:$B$2069,MATCH(C2295,$A$2:$A$2069,1)-1):INDEX($B$2:$B$2069,MATCH(C2295,$A$2:$A$2069,1)+1),INDEX($A$2:$A$2069,MATCH(C2295,$A$2:$A$2069,1)-1):INDEX($A$2:$A$2069,MATCH(C2295,$A$2:$A$2069,1)+1))</f>
        <v>4.9606997262287479E-6</v>
      </c>
      <c r="E2295" s="124">
        <v>658.39999999997406</v>
      </c>
      <c r="F2295" s="120">
        <f>FORECAST(E2295,INDEX($D$2:$D$6081,MATCH(E2295,$C$2:$C$6081,1)-1):INDEX($D$2:$D$6081,MATCH(E2295,$C$2:$C$6081,1)+1),INDEX($C$2:$C$6081,MATCH(E2295,$C$2:$C$6081,1)-1):INDEX($C$2:$C$6081,MATCH(E2295,$C$2:$C$6081,1)+1))</f>
        <v>6.6820150266359267E-6</v>
      </c>
    </row>
    <row r="2296" spans="3:6" x14ac:dyDescent="0.2">
      <c r="C2296" s="125">
        <v>429.19999999998703</v>
      </c>
      <c r="D2296" s="120">
        <f>FORECAST(C2296,INDEX($B$2:$B$2069,MATCH(C2296,$A$2:$A$2069,1)-1):INDEX($B$2:$B$2069,MATCH(C2296,$A$2:$A$2069,1)+1),INDEX($A$2:$A$2069,MATCH(C2296,$A$2:$A$2069,1)-1):INDEX($A$2:$A$2069,MATCH(C2296,$A$2:$A$2069,1)+1))</f>
        <v>4.9447683486365855E-6</v>
      </c>
      <c r="E2296" s="135">
        <v>658.59999999997399</v>
      </c>
      <c r="F2296" s="120">
        <f>FORECAST(E2296,INDEX($D$2:$D$6081,MATCH(E2296,$C$2:$C$6081,1)-1):INDEX($D$2:$D$6081,MATCH(E2296,$C$2:$C$6081,1)+1),INDEX($C$2:$C$6081,MATCH(E2296,$C$2:$C$6081,1)-1):INDEX($C$2:$C$6081,MATCH(E2296,$C$2:$C$6081,1)+1))</f>
        <v>6.6816547790773657E-6</v>
      </c>
    </row>
    <row r="2297" spans="3:6" x14ac:dyDescent="0.2">
      <c r="C2297" s="125">
        <v>429.29999999998699</v>
      </c>
      <c r="D2297" s="120">
        <f>FORECAST(C2297,INDEX($B$2:$B$2069,MATCH(C2297,$A$2:$A$2069,1)-1):INDEX($B$2:$B$2069,MATCH(C2297,$A$2:$A$2069,1)+1),INDEX($A$2:$A$2069,MATCH(C2297,$A$2:$A$2069,1)-1):INDEX($A$2:$A$2069,MATCH(C2297,$A$2:$A$2069,1)+1))</f>
        <v>4.9288369710444232E-6</v>
      </c>
      <c r="E2297" s="124">
        <v>658.79999999997403</v>
      </c>
      <c r="F2297" s="120">
        <f>FORECAST(E2297,INDEX($D$2:$D$6081,MATCH(E2297,$C$2:$C$6081,1)-1):INDEX($D$2:$D$6081,MATCH(E2297,$C$2:$C$6081,1)+1),INDEX($C$2:$C$6081,MATCH(E2297,$C$2:$C$6081,1)-1):INDEX($C$2:$C$6081,MATCH(E2297,$C$2:$C$6081,1)+1))</f>
        <v>6.6812472947205984E-6</v>
      </c>
    </row>
    <row r="2298" spans="3:6" x14ac:dyDescent="0.2">
      <c r="C2298" s="125">
        <v>429.39999999998702</v>
      </c>
      <c r="D2298" s="120">
        <f>FORECAST(C2298,INDEX($B$2:$B$2069,MATCH(C2298,$A$2:$A$2069,1)-1):INDEX($B$2:$B$2069,MATCH(C2298,$A$2:$A$2069,1)+1),INDEX($A$2:$A$2069,MATCH(C2298,$A$2:$A$2069,1)-1):INDEX($A$2:$A$2069,MATCH(C2298,$A$2:$A$2069,1)+1))</f>
        <v>4.9152222401345963E-6</v>
      </c>
      <c r="E2298" s="135">
        <v>658.99999999997397</v>
      </c>
      <c r="F2298" s="120">
        <f>FORECAST(E2298,INDEX($D$2:$D$6081,MATCH(E2298,$C$2:$C$6081,1)-1):INDEX($D$2:$D$6081,MATCH(E2298,$C$2:$C$6081,1)+1),INDEX($C$2:$C$6081,MATCH(E2298,$C$2:$C$6081,1)-1):INDEX($C$2:$C$6081,MATCH(E2298,$C$2:$C$6081,1)+1))</f>
        <v>6.6805686405374879E-6</v>
      </c>
    </row>
    <row r="2299" spans="3:6" x14ac:dyDescent="0.2">
      <c r="C2299" s="125">
        <v>429.49999999998698</v>
      </c>
      <c r="D2299" s="120">
        <f>FORECAST(C2299,INDEX($B$2:$B$2069,MATCH(C2299,$A$2:$A$2069,1)-1):INDEX($B$2:$B$2069,MATCH(C2299,$A$2:$A$2069,1)+1),INDEX($A$2:$A$2069,MATCH(C2299,$A$2:$A$2069,1)-1):INDEX($A$2:$A$2069,MATCH(C2299,$A$2:$A$2069,1)+1))</f>
        <v>4.9003852416176698E-6</v>
      </c>
      <c r="E2299" s="124">
        <v>659.19999999997401</v>
      </c>
      <c r="F2299" s="120">
        <f>FORECAST(E2299,INDEX($D$2:$D$6081,MATCH(E2299,$C$2:$C$6081,1)-1):INDEX($D$2:$D$6081,MATCH(E2299,$C$2:$C$6081,1)+1),INDEX($C$2:$C$6081,MATCH(E2299,$C$2:$C$6081,1)-1):INDEX($C$2:$C$6081,MATCH(E2299,$C$2:$C$6081,1)+1))</f>
        <v>6.6798238933220641E-6</v>
      </c>
    </row>
    <row r="2300" spans="3:6" x14ac:dyDescent="0.2">
      <c r="C2300" s="125">
        <v>429.59999999998701</v>
      </c>
      <c r="D2300" s="120">
        <f>FORECAST(C2300,INDEX($B$2:$B$2069,MATCH(C2300,$A$2:$A$2069,1)-1):INDEX($B$2:$B$2069,MATCH(C2300,$A$2:$A$2069,1)+1),INDEX($A$2:$A$2069,MATCH(C2300,$A$2:$A$2069,1)-1):INDEX($A$2:$A$2069,MATCH(C2300,$A$2:$A$2069,1)+1))</f>
        <v>4.8855482431007569E-6</v>
      </c>
      <c r="E2300" s="135">
        <v>659.39999999997406</v>
      </c>
      <c r="F2300" s="120">
        <f>FORECAST(E2300,INDEX($D$2:$D$6081,MATCH(E2300,$C$2:$C$6081,1)-1):INDEX($D$2:$D$6081,MATCH(E2300,$C$2:$C$6081,1)+1),INDEX($C$2:$C$6081,MATCH(E2300,$C$2:$C$6081,1)-1):INDEX($C$2:$C$6081,MATCH(E2300,$C$2:$C$6081,1)+1))</f>
        <v>6.6792672374186581E-6</v>
      </c>
    </row>
    <row r="2301" spans="3:6" x14ac:dyDescent="0.2">
      <c r="C2301" s="125">
        <v>429.69999999998703</v>
      </c>
      <c r="D2301" s="120">
        <f>FORECAST(C2301,INDEX($B$2:$B$2069,MATCH(C2301,$A$2:$A$2069,1)-1):INDEX($B$2:$B$2069,MATCH(C2301,$A$2:$A$2069,1)+1),INDEX($A$2:$A$2069,MATCH(C2301,$A$2:$A$2069,1)-1):INDEX($A$2:$A$2069,MATCH(C2301,$A$2:$A$2069,1)+1))</f>
        <v>4.8742747445785971E-6</v>
      </c>
      <c r="E2301" s="124">
        <v>659.59999999997399</v>
      </c>
      <c r="F2301" s="120">
        <f>FORECAST(E2301,INDEX($D$2:$D$6081,MATCH(E2301,$C$2:$C$6081,1)-1):INDEX($D$2:$D$6081,MATCH(E2301,$C$2:$C$6081,1)+1),INDEX($C$2:$C$6081,MATCH(E2301,$C$2:$C$6081,1)-1):INDEX($C$2:$C$6081,MATCH(E2301,$C$2:$C$6081,1)+1))</f>
        <v>6.679137429446263E-6</v>
      </c>
    </row>
    <row r="2302" spans="3:6" x14ac:dyDescent="0.2">
      <c r="C2302" s="125">
        <v>429.79999999998699</v>
      </c>
      <c r="D2302" s="120">
        <f>FORECAST(C2302,INDEX($B$2:$B$2069,MATCH(C2302,$A$2:$A$2069,1)-1):INDEX($B$2:$B$2069,MATCH(C2302,$A$2:$A$2069,1)+1),INDEX($A$2:$A$2069,MATCH(C2302,$A$2:$A$2069,1)-1):INDEX($A$2:$A$2069,MATCH(C2302,$A$2:$A$2069,1)+1))</f>
        <v>4.8612915301999844E-6</v>
      </c>
      <c r="E2302" s="135">
        <v>659.79999999997403</v>
      </c>
      <c r="F2302" s="120">
        <f>FORECAST(E2302,INDEX($D$2:$D$6081,MATCH(E2302,$C$2:$C$6081,1)-1):INDEX($D$2:$D$6081,MATCH(E2302,$C$2:$C$6081,1)+1),INDEX($C$2:$C$6081,MATCH(E2302,$C$2:$C$6081,1)-1):INDEX($C$2:$C$6081,MATCH(E2302,$C$2:$C$6081,1)+1))</f>
        <v>6.6798082876816524E-6</v>
      </c>
    </row>
    <row r="2303" spans="3:6" x14ac:dyDescent="0.2">
      <c r="C2303" s="125">
        <v>429.89999999998702</v>
      </c>
      <c r="D2303" s="120">
        <f>FORECAST(C2303,INDEX($B$2:$B$2069,MATCH(C2303,$A$2:$A$2069,1)-1):INDEX($B$2:$B$2069,MATCH(C2303,$A$2:$A$2069,1)+1),INDEX($A$2:$A$2069,MATCH(C2303,$A$2:$A$2069,1)-1):INDEX($A$2:$A$2069,MATCH(C2303,$A$2:$A$2069,1)+1))</f>
        <v>4.8483083158213649E-6</v>
      </c>
      <c r="E2303" s="124">
        <v>659.99999999997397</v>
      </c>
      <c r="F2303" s="120">
        <f>FORECAST(E2303,INDEX($D$2:$D$6081,MATCH(E2303,$C$2:$C$6081,1)-1):INDEX($D$2:$D$6081,MATCH(E2303,$C$2:$C$6081,1)+1),INDEX($C$2:$C$6081,MATCH(E2303,$C$2:$C$6081,1)-1):INDEX($C$2:$C$6081,MATCH(E2303,$C$2:$C$6081,1)+1))</f>
        <v>6.6814224559927751E-6</v>
      </c>
    </row>
    <row r="2304" spans="3:6" x14ac:dyDescent="0.2">
      <c r="C2304" s="125">
        <v>429.99999999998698</v>
      </c>
      <c r="D2304" s="120">
        <f>FORECAST(C2304,INDEX($B$2:$B$2069,MATCH(C2304,$A$2:$A$2069,1)-1):INDEX($B$2:$B$2069,MATCH(C2304,$A$2:$A$2069,1)+1),INDEX($A$2:$A$2069,MATCH(C2304,$A$2:$A$2069,1)-1):INDEX($A$2:$A$2069,MATCH(C2304,$A$2:$A$2069,1)+1))</f>
        <v>4.840991887687085E-6</v>
      </c>
      <c r="E2304" s="135">
        <v>660.19999999997401</v>
      </c>
      <c r="F2304" s="120">
        <f>FORECAST(E2304,INDEX($D$2:$D$6081,MATCH(E2304,$C$2:$C$6081,1)-1):INDEX($D$2:$D$6081,MATCH(E2304,$C$2:$C$6081,1)+1),INDEX($C$2:$C$6081,MATCH(E2304,$C$2:$C$6081,1)-1):INDEX($C$2:$C$6081,MATCH(E2304,$C$2:$C$6081,1)+1))</f>
        <v>6.6835105210300061E-6</v>
      </c>
    </row>
    <row r="2305" spans="3:6" x14ac:dyDescent="0.2">
      <c r="C2305" s="125">
        <v>430.09999999998701</v>
      </c>
      <c r="D2305" s="120">
        <f>FORECAST(C2305,INDEX($B$2:$B$2069,MATCH(C2305,$A$2:$A$2069,1)-1):INDEX($B$2:$B$2069,MATCH(C2305,$A$2:$A$2069,1)+1),INDEX($A$2:$A$2069,MATCH(C2305,$A$2:$A$2069,1)-1):INDEX($A$2:$A$2069,MATCH(C2305,$A$2:$A$2069,1)+1))</f>
        <v>4.8312379282116057E-6</v>
      </c>
      <c r="E2305" s="124">
        <v>660.39999999997406</v>
      </c>
      <c r="F2305" s="120">
        <f>FORECAST(E2305,INDEX($D$2:$D$6081,MATCH(E2305,$C$2:$C$6081,1)-1):INDEX($D$2:$D$6081,MATCH(E2305,$C$2:$C$6081,1)+1),INDEX($C$2:$C$6081,MATCH(E2305,$C$2:$C$6081,1)-1):INDEX($C$2:$C$6081,MATCH(E2305,$C$2:$C$6081,1)+1))</f>
        <v>6.6861829259941789E-6</v>
      </c>
    </row>
    <row r="2306" spans="3:6" x14ac:dyDescent="0.2">
      <c r="C2306" s="125">
        <v>430.19999999998703</v>
      </c>
      <c r="D2306" s="120">
        <f>FORECAST(C2306,INDEX($B$2:$B$2069,MATCH(C2306,$A$2:$A$2069,1)-1):INDEX($B$2:$B$2069,MATCH(C2306,$A$2:$A$2069,1)+1),INDEX($A$2:$A$2069,MATCH(C2306,$A$2:$A$2069,1)-1):INDEX($A$2:$A$2069,MATCH(C2306,$A$2:$A$2069,1)+1))</f>
        <v>4.8214839687361265E-6</v>
      </c>
      <c r="E2306" s="135">
        <v>660.59999999997399</v>
      </c>
      <c r="F2306" s="120">
        <f>FORECAST(E2306,INDEX($D$2:$D$6081,MATCH(E2306,$C$2:$C$6081,1)-1):INDEX($D$2:$D$6081,MATCH(E2306,$C$2:$C$6081,1)+1),INDEX($C$2:$C$6081,MATCH(E2306,$C$2:$C$6081,1)-1):INDEX($C$2:$C$6081,MATCH(E2306,$C$2:$C$6081,1)+1))</f>
        <v>6.6885756761368721E-6</v>
      </c>
    </row>
    <row r="2307" spans="3:6" x14ac:dyDescent="0.2">
      <c r="C2307" s="125">
        <v>430.29999999998699</v>
      </c>
      <c r="D2307" s="120">
        <f>FORECAST(C2307,INDEX($B$2:$B$2069,MATCH(C2307,$A$2:$A$2069,1)-1):INDEX($B$2:$B$2069,MATCH(C2307,$A$2:$A$2069,1)+1),INDEX($A$2:$A$2069,MATCH(C2307,$A$2:$A$2069,1)-1):INDEX($A$2:$A$2069,MATCH(C2307,$A$2:$A$2069,1)+1))</f>
        <v>4.811730009260654E-6</v>
      </c>
      <c r="E2307" s="124">
        <v>660.79999999997403</v>
      </c>
      <c r="F2307" s="120">
        <f>FORECAST(E2307,INDEX($D$2:$D$6081,MATCH(E2307,$C$2:$C$6081,1)-1):INDEX($D$2:$D$6081,MATCH(E2307,$C$2:$C$6081,1)+1),INDEX($C$2:$C$6081,MATCH(E2307,$C$2:$C$6081,1)-1):INDEX($C$2:$C$6081,MATCH(E2307,$C$2:$C$6081,1)+1))</f>
        <v>6.6901438617963214E-6</v>
      </c>
    </row>
    <row r="2308" spans="3:6" x14ac:dyDescent="0.2">
      <c r="C2308" s="125">
        <v>430.39999999998702</v>
      </c>
      <c r="D2308" s="120">
        <f>FORECAST(C2308,INDEX($B$2:$B$2069,MATCH(C2308,$A$2:$A$2069,1)-1):INDEX($B$2:$B$2069,MATCH(C2308,$A$2:$A$2069,1)+1),INDEX($A$2:$A$2069,MATCH(C2308,$A$2:$A$2069,1)-1):INDEX($A$2:$A$2069,MATCH(C2308,$A$2:$A$2069,1)+1))</f>
        <v>4.8093526780643115E-6</v>
      </c>
      <c r="E2308" s="135">
        <v>660.99999999997397</v>
      </c>
      <c r="F2308" s="120">
        <f>FORECAST(E2308,INDEX($D$2:$D$6081,MATCH(E2308,$C$2:$C$6081,1)-1):INDEX($D$2:$D$6081,MATCH(E2308,$C$2:$C$6081,1)+1),INDEX($C$2:$C$6081,MATCH(E2308,$C$2:$C$6081,1)-1):INDEX($C$2:$C$6081,MATCH(E2308,$C$2:$C$6081,1)+1))</f>
        <v>6.6912089407934897E-6</v>
      </c>
    </row>
    <row r="2309" spans="3:6" x14ac:dyDescent="0.2">
      <c r="C2309" s="125">
        <v>430.49999999998698</v>
      </c>
      <c r="D2309" s="120">
        <f>FORECAST(C2309,INDEX($B$2:$B$2069,MATCH(C2309,$A$2:$A$2069,1)-1):INDEX($B$2:$B$2069,MATCH(C2309,$A$2:$A$2069,1)+1),INDEX($A$2:$A$2069,MATCH(C2309,$A$2:$A$2069,1)-1):INDEX($A$2:$A$2069,MATCH(C2309,$A$2:$A$2069,1)+1))</f>
        <v>4.8028410956031922E-6</v>
      </c>
      <c r="E2309" s="124">
        <v>661.19999999997401</v>
      </c>
      <c r="F2309" s="120">
        <f>FORECAST(E2309,INDEX($D$2:$D$6081,MATCH(E2309,$C$2:$C$6081,1)-1):INDEX($D$2:$D$6081,MATCH(E2309,$C$2:$C$6081,1)+1),INDEX($C$2:$C$6081,MATCH(E2309,$C$2:$C$6081,1)-1):INDEX($C$2:$C$6081,MATCH(E2309,$C$2:$C$6081,1)+1))</f>
        <v>6.6919929335429E-6</v>
      </c>
    </row>
    <row r="2310" spans="3:6" x14ac:dyDescent="0.2">
      <c r="C2310" s="125">
        <v>430.59999999998701</v>
      </c>
      <c r="D2310" s="120">
        <f>FORECAST(C2310,INDEX($B$2:$B$2069,MATCH(C2310,$A$2:$A$2069,1)-1):INDEX($B$2:$B$2069,MATCH(C2310,$A$2:$A$2069,1)+1),INDEX($A$2:$A$2069,MATCH(C2310,$A$2:$A$2069,1)-1):INDEX($A$2:$A$2069,MATCH(C2310,$A$2:$A$2069,1)+1))</f>
        <v>4.796329513142066E-6</v>
      </c>
      <c r="E2310" s="135">
        <v>661.39999999997406</v>
      </c>
      <c r="F2310" s="120">
        <f>FORECAST(E2310,INDEX($D$2:$D$6081,MATCH(E2310,$C$2:$C$6081,1)-1):INDEX($D$2:$D$6081,MATCH(E2310,$C$2:$C$6081,1)+1),INDEX($C$2:$C$6081,MATCH(E2310,$C$2:$C$6081,1)-1):INDEX($C$2:$C$6081,MATCH(E2310,$C$2:$C$6081,1)+1))</f>
        <v>6.6927856315190988E-6</v>
      </c>
    </row>
    <row r="2311" spans="3:6" x14ac:dyDescent="0.2">
      <c r="C2311" s="125">
        <v>430.69999999998703</v>
      </c>
      <c r="D2311" s="120">
        <f>FORECAST(C2311,INDEX($B$2:$B$2069,MATCH(C2311,$A$2:$A$2069,1)-1):INDEX($B$2:$B$2069,MATCH(C2311,$A$2:$A$2069,1)+1),INDEX($A$2:$A$2069,MATCH(C2311,$A$2:$A$2069,1)-1):INDEX($A$2:$A$2069,MATCH(C2311,$A$2:$A$2069,1)+1))</f>
        <v>4.7942537610797239E-6</v>
      </c>
      <c r="E2311" s="124">
        <v>661.59999999997399</v>
      </c>
      <c r="F2311" s="120">
        <f>FORECAST(E2311,INDEX($D$2:$D$6081,MATCH(E2311,$C$2:$C$6081,1)-1):INDEX($D$2:$D$6081,MATCH(E2311,$C$2:$C$6081,1)+1),INDEX($C$2:$C$6081,MATCH(E2311,$C$2:$C$6081,1)-1):INDEX($C$2:$C$6081,MATCH(E2311,$C$2:$C$6081,1)+1))</f>
        <v>6.6937334342698714E-6</v>
      </c>
    </row>
    <row r="2312" spans="3:6" x14ac:dyDescent="0.2">
      <c r="C2312" s="125">
        <v>430.79999999998699</v>
      </c>
      <c r="D2312" s="120">
        <f>FORECAST(C2312,INDEX($B$2:$B$2069,MATCH(C2312,$A$2:$A$2069,1)-1):INDEX($B$2:$B$2069,MATCH(C2312,$A$2:$A$2069,1)+1),INDEX($A$2:$A$2069,MATCH(C2312,$A$2:$A$2069,1)-1):INDEX($A$2:$A$2069,MATCH(C2312,$A$2:$A$2069,1)+1))</f>
        <v>4.7897926330730593E-6</v>
      </c>
      <c r="E2312" s="135">
        <v>661.79999999997403</v>
      </c>
      <c r="F2312" s="120">
        <f>FORECAST(E2312,INDEX($D$2:$D$6081,MATCH(E2312,$C$2:$C$6081,1)-1):INDEX($D$2:$D$6081,MATCH(E2312,$C$2:$C$6081,1)+1),INDEX($C$2:$C$6081,MATCH(E2312,$C$2:$C$6081,1)-1):INDEX($C$2:$C$6081,MATCH(E2312,$C$2:$C$6081,1)+1))</f>
        <v>6.6948608371708459E-6</v>
      </c>
    </row>
    <row r="2313" spans="3:6" x14ac:dyDescent="0.2">
      <c r="C2313" s="125">
        <v>430.89999999998702</v>
      </c>
      <c r="D2313" s="120">
        <f>FORECAST(C2313,INDEX($B$2:$B$2069,MATCH(C2313,$A$2:$A$2069,1)-1):INDEX($B$2:$B$2069,MATCH(C2313,$A$2:$A$2069,1)+1),INDEX($A$2:$A$2069,MATCH(C2313,$A$2:$A$2069,1)-1):INDEX($A$2:$A$2069,MATCH(C2313,$A$2:$A$2069,1)+1))</f>
        <v>4.7853315050663947E-6</v>
      </c>
      <c r="E2313" s="124">
        <v>661.99999999997397</v>
      </c>
      <c r="F2313" s="120">
        <f>FORECAST(E2313,INDEX($D$2:$D$6081,MATCH(E2313,$C$2:$C$6081,1)-1):INDEX($D$2:$D$6081,MATCH(E2313,$C$2:$C$6081,1)+1),INDEX($C$2:$C$6081,MATCH(E2313,$C$2:$C$6081,1)-1):INDEX($C$2:$C$6081,MATCH(E2313,$C$2:$C$6081,1)+1))</f>
        <v>6.696359333216575E-6</v>
      </c>
    </row>
    <row r="2314" spans="3:6" x14ac:dyDescent="0.2">
      <c r="C2314" s="125">
        <v>430.99999999998698</v>
      </c>
      <c r="D2314" s="120">
        <f>FORECAST(C2314,INDEX($B$2:$B$2069,MATCH(C2314,$A$2:$A$2069,1)-1):INDEX($B$2:$B$2069,MATCH(C2314,$A$2:$A$2069,1)+1),INDEX($A$2:$A$2069,MATCH(C2314,$A$2:$A$2069,1)-1):INDEX($A$2:$A$2069,MATCH(C2314,$A$2:$A$2069,1)+1))</f>
        <v>4.7840167624517937E-6</v>
      </c>
      <c r="E2314" s="135">
        <v>662.19999999997401</v>
      </c>
      <c r="F2314" s="120">
        <f>FORECAST(E2314,INDEX($D$2:$D$6081,MATCH(E2314,$C$2:$C$6081,1)-1):INDEX($D$2:$D$6081,MATCH(E2314,$C$2:$C$6081,1)+1),INDEX($C$2:$C$6081,MATCH(E2314,$C$2:$C$6081,1)-1):INDEX($C$2:$C$6081,MATCH(E2314,$C$2:$C$6081,1)+1))</f>
        <v>6.6978955534122892E-6</v>
      </c>
    </row>
    <row r="2315" spans="3:6" x14ac:dyDescent="0.2">
      <c r="C2315" s="125">
        <v>431.09999999998701</v>
      </c>
      <c r="D2315" s="120">
        <f>FORECAST(C2315,INDEX($B$2:$B$2069,MATCH(C2315,$A$2:$A$2069,1)-1):INDEX($B$2:$B$2069,MATCH(C2315,$A$2:$A$2069,1)+1),INDEX($A$2:$A$2069,MATCH(C2315,$A$2:$A$2069,1)-1):INDEX($A$2:$A$2069,MATCH(C2315,$A$2:$A$2069,1)+1))</f>
        <v>4.7811313531141686E-6</v>
      </c>
      <c r="E2315" s="124">
        <v>662.39999999997406</v>
      </c>
      <c r="F2315" s="120">
        <f>FORECAST(E2315,INDEX($D$2:$D$6081,MATCH(E2315,$C$2:$C$6081,1)-1):INDEX($D$2:$D$6081,MATCH(E2315,$C$2:$C$6081,1)+1),INDEX($C$2:$C$6081,MATCH(E2315,$C$2:$C$6081,1)-1):INDEX($C$2:$C$6081,MATCH(E2315,$C$2:$C$6081,1)+1))</f>
        <v>6.6994548500194727E-6</v>
      </c>
    </row>
    <row r="2316" spans="3:6" x14ac:dyDescent="0.2">
      <c r="C2316" s="125">
        <v>431.19999999998703</v>
      </c>
      <c r="D2316" s="120">
        <f>FORECAST(C2316,INDEX($B$2:$B$2069,MATCH(C2316,$A$2:$A$2069,1)-1):INDEX($B$2:$B$2069,MATCH(C2316,$A$2:$A$2069,1)+1),INDEX($A$2:$A$2069,MATCH(C2316,$A$2:$A$2069,1)-1):INDEX($A$2:$A$2069,MATCH(C2316,$A$2:$A$2069,1)+1))</f>
        <v>4.7782459437765434E-6</v>
      </c>
      <c r="E2316" s="135">
        <v>662.59999999997399</v>
      </c>
      <c r="F2316" s="120">
        <f>FORECAST(E2316,INDEX($D$2:$D$6081,MATCH(E2316,$C$2:$C$6081,1)-1):INDEX($D$2:$D$6081,MATCH(E2316,$C$2:$C$6081,1)+1),INDEX($C$2:$C$6081,MATCH(E2316,$C$2:$C$6081,1)-1):INDEX($C$2:$C$6081,MATCH(E2316,$C$2:$C$6081,1)+1))</f>
        <v>6.7010201771451439E-6</v>
      </c>
    </row>
    <row r="2317" spans="3:6" x14ac:dyDescent="0.2">
      <c r="C2317" s="125">
        <v>431.29999999998699</v>
      </c>
      <c r="D2317" s="120">
        <f>FORECAST(C2317,INDEX($B$2:$B$2069,MATCH(C2317,$A$2:$A$2069,1)-1):INDEX($B$2:$B$2069,MATCH(C2317,$A$2:$A$2069,1)+1),INDEX($A$2:$A$2069,MATCH(C2317,$A$2:$A$2069,1)-1):INDEX($A$2:$A$2069,MATCH(C2317,$A$2:$A$2069,1)+1))</f>
        <v>4.7789911285650941E-6</v>
      </c>
      <c r="E2317" s="124">
        <v>662.79999999997403</v>
      </c>
      <c r="F2317" s="120">
        <f>FORECAST(E2317,INDEX($D$2:$D$6081,MATCH(E2317,$C$2:$C$6081,1)-1):INDEX($D$2:$D$6081,MATCH(E2317,$C$2:$C$6081,1)+1),INDEX($C$2:$C$6081,MATCH(E2317,$C$2:$C$6081,1)-1):INDEX($C$2:$C$6081,MATCH(E2317,$C$2:$C$6081,1)+1))</f>
        <v>6.7027898471177542E-6</v>
      </c>
    </row>
    <row r="2318" spans="3:6" x14ac:dyDescent="0.2">
      <c r="C2318" s="125">
        <v>431.39999999998702</v>
      </c>
      <c r="D2318" s="120">
        <f>FORECAST(C2318,INDEX($B$2:$B$2069,MATCH(C2318,$A$2:$A$2069,1)-1):INDEX($B$2:$B$2069,MATCH(C2318,$A$2:$A$2069,1)+1),INDEX($A$2:$A$2069,MATCH(C2318,$A$2:$A$2069,1)-1):INDEX($A$2:$A$2069,MATCH(C2318,$A$2:$A$2069,1)+1))</f>
        <v>4.7779215284893044E-6</v>
      </c>
      <c r="E2318" s="135">
        <v>662.99999999997397</v>
      </c>
      <c r="F2318" s="120">
        <f>FORECAST(E2318,INDEX($D$2:$D$6081,MATCH(E2318,$C$2:$C$6081,1)-1):INDEX($D$2:$D$6081,MATCH(E2318,$C$2:$C$6081,1)+1),INDEX($C$2:$C$6081,MATCH(E2318,$C$2:$C$6081,1)-1):INDEX($C$2:$C$6081,MATCH(E2318,$C$2:$C$6081,1)+1))</f>
        <v>6.7048896013513982E-6</v>
      </c>
    </row>
    <row r="2319" spans="3:6" x14ac:dyDescent="0.2">
      <c r="C2319" s="125">
        <v>431.49999999998698</v>
      </c>
      <c r="D2319" s="120">
        <f>FORECAST(C2319,INDEX($B$2:$B$2069,MATCH(C2319,$A$2:$A$2069,1)-1):INDEX($B$2:$B$2069,MATCH(C2319,$A$2:$A$2069,1)+1),INDEX($A$2:$A$2069,MATCH(C2319,$A$2:$A$2069,1)-1):INDEX($A$2:$A$2069,MATCH(C2319,$A$2:$A$2069,1)+1))</f>
        <v>4.7768519284135148E-6</v>
      </c>
      <c r="E2319" s="124">
        <v>663.19999999997401</v>
      </c>
      <c r="F2319" s="120">
        <f>FORECAST(E2319,INDEX($D$2:$D$6081,MATCH(E2319,$C$2:$C$6081,1)-1):INDEX($D$2:$D$6081,MATCH(E2319,$C$2:$C$6081,1)+1),INDEX($C$2:$C$6081,MATCH(E2319,$C$2:$C$6081,1)-1):INDEX($C$2:$C$6081,MATCH(E2319,$C$2:$C$6081,1)+1))</f>
        <v>6.7071977972002016E-6</v>
      </c>
    </row>
    <row r="2320" spans="3:6" x14ac:dyDescent="0.2">
      <c r="C2320" s="125">
        <v>431.59999999998701</v>
      </c>
      <c r="D2320" s="120">
        <f>FORECAST(C2320,INDEX($B$2:$B$2069,MATCH(C2320,$A$2:$A$2069,1)-1):INDEX($B$2:$B$2069,MATCH(C2320,$A$2:$A$2069,1)+1),INDEX($A$2:$A$2069,MATCH(C2320,$A$2:$A$2069,1)-1):INDEX($A$2:$A$2069,MATCH(C2320,$A$2:$A$2069,1)+1))</f>
        <v>4.7787697067024909E-6</v>
      </c>
      <c r="E2320" s="135">
        <v>663.39999999997406</v>
      </c>
      <c r="F2320" s="120">
        <f>FORECAST(E2320,INDEX($D$2:$D$6081,MATCH(E2320,$C$2:$C$6081,1)-1):INDEX($D$2:$D$6081,MATCH(E2320,$C$2:$C$6081,1)+1),INDEX($C$2:$C$6081,MATCH(E2320,$C$2:$C$6081,1)-1):INDEX($C$2:$C$6081,MATCH(E2320,$C$2:$C$6081,1)+1))</f>
        <v>6.709727780560097E-6</v>
      </c>
    </row>
    <row r="2321" spans="3:6" x14ac:dyDescent="0.2">
      <c r="C2321" s="125">
        <v>431.69999999998703</v>
      </c>
      <c r="D2321" s="120">
        <f>FORECAST(C2321,INDEX($B$2:$B$2069,MATCH(C2321,$A$2:$A$2069,1)-1):INDEX($B$2:$B$2069,MATCH(C2321,$A$2:$A$2069,1)+1),INDEX($A$2:$A$2069,MATCH(C2321,$A$2:$A$2069,1)-1):INDEX($A$2:$A$2069,MATCH(C2321,$A$2:$A$2069,1)+1))</f>
        <v>4.7795745255629074E-6</v>
      </c>
      <c r="E2321" s="124">
        <v>663.59999999997399</v>
      </c>
      <c r="F2321" s="120">
        <f>FORECAST(E2321,INDEX($D$2:$D$6081,MATCH(E2321,$C$2:$C$6081,1)-1):INDEX($D$2:$D$6081,MATCH(E2321,$C$2:$C$6081,1)+1),INDEX($C$2:$C$6081,MATCH(E2321,$C$2:$C$6081,1)-1):INDEX($C$2:$C$6081,MATCH(E2321,$C$2:$C$6081,1)+1))</f>
        <v>6.7125328073302266E-6</v>
      </c>
    </row>
    <row r="2322" spans="3:6" x14ac:dyDescent="0.2">
      <c r="C2322" s="125">
        <v>431.79999999998699</v>
      </c>
      <c r="D2322" s="120">
        <f>FORECAST(C2322,INDEX($B$2:$B$2069,MATCH(C2322,$A$2:$A$2069,1)-1):INDEX($B$2:$B$2069,MATCH(C2322,$A$2:$A$2069,1)+1),INDEX($A$2:$A$2069,MATCH(C2322,$A$2:$A$2069,1)-1):INDEX($A$2:$A$2069,MATCH(C2322,$A$2:$A$2069,1)+1))</f>
        <v>4.7803793444233238E-6</v>
      </c>
      <c r="E2322" s="135">
        <v>663.79999999997403</v>
      </c>
      <c r="F2322" s="120">
        <f>FORECAST(E2322,INDEX($D$2:$D$6081,MATCH(E2322,$C$2:$C$6081,1)-1):INDEX($D$2:$D$6081,MATCH(E2322,$C$2:$C$6081,1)+1),INDEX($C$2:$C$6081,MATCH(E2322,$C$2:$C$6081,1)-1):INDEX($C$2:$C$6081,MATCH(E2322,$C$2:$C$6081,1)+1))</f>
        <v>6.7157882177610634E-6</v>
      </c>
    </row>
    <row r="2323" spans="3:6" x14ac:dyDescent="0.2">
      <c r="C2323" s="125">
        <v>431.89999999998702</v>
      </c>
      <c r="D2323" s="120">
        <f>FORECAST(C2323,INDEX($B$2:$B$2069,MATCH(C2323,$A$2:$A$2069,1)-1):INDEX($B$2:$B$2069,MATCH(C2323,$A$2:$A$2069,1)+1),INDEX($A$2:$A$2069,MATCH(C2323,$A$2:$A$2069,1)-1):INDEX($A$2:$A$2069,MATCH(C2323,$A$2:$A$2069,1)+1))</f>
        <v>4.7811841632837394E-6</v>
      </c>
      <c r="E2323" s="124">
        <v>663.99999999997397</v>
      </c>
      <c r="F2323" s="120">
        <f>FORECAST(E2323,INDEX($D$2:$D$6081,MATCH(E2323,$C$2:$C$6081,1)-1):INDEX($D$2:$D$6081,MATCH(E2323,$C$2:$C$6081,1)+1),INDEX($C$2:$C$6081,MATCH(E2323,$C$2:$C$6081,1)-1):INDEX($C$2:$C$6081,MATCH(E2323,$C$2:$C$6081,1)+1))</f>
        <v>6.7191472368652149E-6</v>
      </c>
    </row>
    <row r="2324" spans="3:6" x14ac:dyDescent="0.2">
      <c r="C2324" s="125">
        <v>431.99999999998698</v>
      </c>
      <c r="D2324" s="120">
        <f>FORECAST(C2324,INDEX($B$2:$B$2069,MATCH(C2324,$A$2:$A$2069,1)-1):INDEX($B$2:$B$2069,MATCH(C2324,$A$2:$A$2069,1)+1),INDEX($A$2:$A$2069,MATCH(C2324,$A$2:$A$2069,1)-1):INDEX($A$2:$A$2069,MATCH(C2324,$A$2:$A$2069,1)+1))</f>
        <v>4.7862008546289846E-6</v>
      </c>
      <c r="E2324" s="135">
        <v>664.19999999997401</v>
      </c>
      <c r="F2324" s="120">
        <f>FORECAST(E2324,INDEX($D$2:$D$6081,MATCH(E2324,$C$2:$C$6081,1)-1):INDEX($D$2:$D$6081,MATCH(E2324,$C$2:$C$6081,1)+1),INDEX($C$2:$C$6081,MATCH(E2324,$C$2:$C$6081,1)-1):INDEX($C$2:$C$6081,MATCH(E2324,$C$2:$C$6081,1)+1))</f>
        <v>6.7226842958401376E-6</v>
      </c>
    </row>
    <row r="2325" spans="3:6" x14ac:dyDescent="0.2">
      <c r="C2325" s="125">
        <v>432.09999999998701</v>
      </c>
      <c r="D2325" s="120">
        <f>FORECAST(C2325,INDEX($B$2:$B$2069,MATCH(C2325,$A$2:$A$2069,1)-1):INDEX($B$2:$B$2069,MATCH(C2325,$A$2:$A$2069,1)+1),INDEX($A$2:$A$2069,MATCH(C2325,$A$2:$A$2069,1)-1):INDEX($A$2:$A$2069,MATCH(C2325,$A$2:$A$2069,1)+1))</f>
        <v>4.7886511130265668E-6</v>
      </c>
      <c r="E2325" s="124">
        <v>664.39999999997406</v>
      </c>
      <c r="F2325" s="120">
        <f>FORECAST(E2325,INDEX($D$2:$D$6081,MATCH(E2325,$C$2:$C$6081,1)-1):INDEX($D$2:$D$6081,MATCH(E2325,$C$2:$C$6081,1)+1),INDEX($C$2:$C$6081,MATCH(E2325,$C$2:$C$6081,1)-1):INDEX($C$2:$C$6081,MATCH(E2325,$C$2:$C$6081,1)+1))</f>
        <v>6.7262449768180769E-6</v>
      </c>
    </row>
    <row r="2326" spans="3:6" x14ac:dyDescent="0.2">
      <c r="C2326" s="125">
        <v>432.19999999998703</v>
      </c>
      <c r="D2326" s="120">
        <f>FORECAST(C2326,INDEX($B$2:$B$2069,MATCH(C2326,$A$2:$A$2069,1)-1):INDEX($B$2:$B$2069,MATCH(C2326,$A$2:$A$2069,1)+1),INDEX($A$2:$A$2069,MATCH(C2326,$A$2:$A$2069,1)-1):INDEX($A$2:$A$2069,MATCH(C2326,$A$2:$A$2069,1)+1))</f>
        <v>4.791101371424149E-6</v>
      </c>
      <c r="E2326" s="135">
        <v>664.59999999997399</v>
      </c>
      <c r="F2326" s="120">
        <f>FORECAST(E2326,INDEX($D$2:$D$6081,MATCH(E2326,$C$2:$C$6081,1)-1):INDEX($D$2:$D$6081,MATCH(E2326,$C$2:$C$6081,1)+1),INDEX($C$2:$C$6081,MATCH(E2326,$C$2:$C$6081,1)-1):INDEX($C$2:$C$6081,MATCH(E2326,$C$2:$C$6081,1)+1))</f>
        <v>6.7298672417510063E-6</v>
      </c>
    </row>
    <row r="2327" spans="3:6" x14ac:dyDescent="0.2">
      <c r="C2327" s="125">
        <v>432.29999999998699</v>
      </c>
      <c r="D2327" s="120">
        <f>FORECAST(C2327,INDEX($B$2:$B$2069,MATCH(C2327,$A$2:$A$2069,1)-1):INDEX($B$2:$B$2069,MATCH(C2327,$A$2:$A$2069,1)+1),INDEX($A$2:$A$2069,MATCH(C2327,$A$2:$A$2069,1)-1):INDEX($A$2:$A$2069,MATCH(C2327,$A$2:$A$2069,1)+1))</f>
        <v>4.7983475543659265E-6</v>
      </c>
      <c r="E2327" s="124">
        <v>664.79999999997403</v>
      </c>
      <c r="F2327" s="120">
        <f>FORECAST(E2327,INDEX($D$2:$D$6081,MATCH(E2327,$C$2:$C$6081,1)-1):INDEX($D$2:$D$6081,MATCH(E2327,$C$2:$C$6081,1)+1),INDEX($C$2:$C$6081,MATCH(E2327,$C$2:$C$6081,1)-1):INDEX($C$2:$C$6081,MATCH(E2327,$C$2:$C$6081,1)+1))</f>
        <v>6.7336312847858617E-6</v>
      </c>
    </row>
    <row r="2328" spans="3:6" x14ac:dyDescent="0.2">
      <c r="C2328" s="125">
        <v>432.39999999998702</v>
      </c>
      <c r="D2328" s="120">
        <f>FORECAST(C2328,INDEX($B$2:$B$2069,MATCH(C2328,$A$2:$A$2069,1)-1):INDEX($B$2:$B$2069,MATCH(C2328,$A$2:$A$2069,1)+1),INDEX($A$2:$A$2069,MATCH(C2328,$A$2:$A$2069,1)-1):INDEX($A$2:$A$2069,MATCH(C2328,$A$2:$A$2069,1)+1))</f>
        <v>4.8027988909777776E-6</v>
      </c>
      <c r="E2328" s="135">
        <v>664.99999999997397</v>
      </c>
      <c r="F2328" s="120">
        <f>FORECAST(E2328,INDEX($D$2:$D$6081,MATCH(E2328,$C$2:$C$6081,1)-1):INDEX($D$2:$D$6081,MATCH(E2328,$C$2:$C$6081,1)+1),INDEX($C$2:$C$6081,MATCH(E2328,$C$2:$C$6081,1)-1):INDEX($C$2:$C$6081,MATCH(E2328,$C$2:$C$6081,1)+1))</f>
        <v>6.7374897440028532E-6</v>
      </c>
    </row>
    <row r="2329" spans="3:6" x14ac:dyDescent="0.2">
      <c r="C2329" s="125">
        <v>432.49999999998698</v>
      </c>
      <c r="D2329" s="120">
        <f>FORECAST(C2329,INDEX($B$2:$B$2069,MATCH(C2329,$A$2:$A$2069,1)-1):INDEX($B$2:$B$2069,MATCH(C2329,$A$2:$A$2069,1)+1),INDEX($A$2:$A$2069,MATCH(C2329,$A$2:$A$2069,1)-1):INDEX($A$2:$A$2069,MATCH(C2329,$A$2:$A$2069,1)+1))</f>
        <v>4.8072502275896286E-6</v>
      </c>
      <c r="E2329" s="124">
        <v>665.19999999997401</v>
      </c>
      <c r="F2329" s="120">
        <f>FORECAST(E2329,INDEX($D$2:$D$6081,MATCH(E2329,$C$2:$C$6081,1)-1):INDEX($D$2:$D$6081,MATCH(E2329,$C$2:$C$6081,1)+1),INDEX($C$2:$C$6081,MATCH(E2329,$C$2:$C$6081,1)-1):INDEX($C$2:$C$6081,MATCH(E2329,$C$2:$C$6081,1)+1))</f>
        <v>6.7415088734802821E-6</v>
      </c>
    </row>
    <row r="2330" spans="3:6" x14ac:dyDescent="0.2">
      <c r="C2330" s="125">
        <v>432.59999999998701</v>
      </c>
      <c r="D2330" s="120">
        <f>FORECAST(C2330,INDEX($B$2:$B$2069,MATCH(C2330,$A$2:$A$2069,1)-1):INDEX($B$2:$B$2069,MATCH(C2330,$A$2:$A$2069,1)+1),INDEX($A$2:$A$2069,MATCH(C2330,$A$2:$A$2069,1)-1):INDEX($A$2:$A$2069,MATCH(C2330,$A$2:$A$2069,1)+1))</f>
        <v>4.8162496175062534E-6</v>
      </c>
      <c r="E2330" s="135">
        <v>665.39999999997406</v>
      </c>
      <c r="F2330" s="120">
        <f>FORECAST(E2330,INDEX($D$2:$D$6081,MATCH(E2330,$C$2:$C$6081,1)-1):INDEX($D$2:$D$6081,MATCH(E2330,$C$2:$C$6081,1)+1),INDEX($C$2:$C$6081,MATCH(E2330,$C$2:$C$6081,1)-1):INDEX($C$2:$C$6081,MATCH(E2330,$C$2:$C$6081,1)+1))</f>
        <v>6.745620076776807E-6</v>
      </c>
    </row>
    <row r="2331" spans="3:6" x14ac:dyDescent="0.2">
      <c r="C2331" s="125">
        <v>432.69999999998703</v>
      </c>
      <c r="D2331" s="120">
        <f>FORECAST(C2331,INDEX($B$2:$B$2069,MATCH(C2331,$A$2:$A$2069,1)-1):INDEX($B$2:$B$2069,MATCH(C2331,$A$2:$A$2069,1)+1),INDEX($A$2:$A$2069,MATCH(C2331,$A$2:$A$2069,1)-1):INDEX($A$2:$A$2069,MATCH(C2331,$A$2:$A$2069,1)+1))</f>
        <v>4.8228297963714696E-6</v>
      </c>
      <c r="E2331" s="124">
        <v>665.59999999997399</v>
      </c>
      <c r="F2331" s="120">
        <f>FORECAST(E2331,INDEX($D$2:$D$6081,MATCH(E2331,$C$2:$C$6081,1)-1):INDEX($D$2:$D$6081,MATCH(E2331,$C$2:$C$6081,1)+1),INDEX($C$2:$C$6081,MATCH(E2331,$C$2:$C$6081,1)-1):INDEX($C$2:$C$6081,MATCH(E2331,$C$2:$C$6081,1)+1))</f>
        <v>6.7494324823078618E-6</v>
      </c>
    </row>
    <row r="2332" spans="3:6" x14ac:dyDescent="0.2">
      <c r="C2332" s="125">
        <v>432.79999999998699</v>
      </c>
      <c r="D2332" s="120">
        <f>FORECAST(C2332,INDEX($B$2:$B$2069,MATCH(C2332,$A$2:$A$2069,1)-1):INDEX($B$2:$B$2069,MATCH(C2332,$A$2:$A$2069,1)+1),INDEX($A$2:$A$2069,MATCH(C2332,$A$2:$A$2069,1)-1):INDEX($A$2:$A$2069,MATCH(C2332,$A$2:$A$2069,1)+1))</f>
        <v>4.8294099752366823E-6</v>
      </c>
      <c r="E2332" s="135">
        <v>665.79999999997403</v>
      </c>
      <c r="F2332" s="120">
        <f>FORECAST(E2332,INDEX($D$2:$D$6081,MATCH(E2332,$C$2:$C$6081,1)-1):INDEX($D$2:$D$6081,MATCH(E2332,$C$2:$C$6081,1)+1),INDEX($C$2:$C$6081,MATCH(E2332,$C$2:$C$6081,1)-1):INDEX($C$2:$C$6081,MATCH(E2332,$C$2:$C$6081,1)+1))</f>
        <v>6.7532061182312344E-6</v>
      </c>
    </row>
    <row r="2333" spans="3:6" x14ac:dyDescent="0.2">
      <c r="C2333" s="125">
        <v>432.89999999998702</v>
      </c>
      <c r="D2333" s="120">
        <f>FORECAST(C2333,INDEX($B$2:$B$2069,MATCH(C2333,$A$2:$A$2069,1)-1):INDEX($B$2:$B$2069,MATCH(C2333,$A$2:$A$2069,1)+1),INDEX($A$2:$A$2069,MATCH(C2333,$A$2:$A$2069,1)-1):INDEX($A$2:$A$2069,MATCH(C2333,$A$2:$A$2069,1)+1))</f>
        <v>4.8384542923625006E-6</v>
      </c>
      <c r="E2333" s="124">
        <v>665.99999999997306</v>
      </c>
      <c r="F2333" s="120">
        <f>FORECAST(E2333,INDEX($D$2:$D$6081,MATCH(E2333,$C$2:$C$6081,1)-1):INDEX($D$2:$D$6081,MATCH(E2333,$C$2:$C$6081,1)+1),INDEX($C$2:$C$6081,MATCH(E2333,$C$2:$C$6081,1)-1):INDEX($C$2:$C$6081,MATCH(E2333,$C$2:$C$6081,1)+1))</f>
        <v>6.7569048139915114E-6</v>
      </c>
    </row>
    <row r="2334" spans="3:6" x14ac:dyDescent="0.2">
      <c r="C2334" s="125">
        <v>432.99999999998698</v>
      </c>
      <c r="D2334" s="120">
        <f>FORECAST(C2334,INDEX($B$2:$B$2069,MATCH(C2334,$A$2:$A$2069,1)-1):INDEX($B$2:$B$2069,MATCH(C2334,$A$2:$A$2069,1)+1),INDEX($A$2:$A$2069,MATCH(C2334,$A$2:$A$2069,1)-1):INDEX($A$2:$A$2069,MATCH(C2334,$A$2:$A$2069,1)+1))</f>
        <v>4.8464442966663732E-6</v>
      </c>
      <c r="E2334" s="135">
        <v>666.19999999997299</v>
      </c>
      <c r="F2334" s="120">
        <f>FORECAST(E2334,INDEX($D$2:$D$6081,MATCH(E2334,$C$2:$C$6081,1)-1):INDEX($D$2:$D$6081,MATCH(E2334,$C$2:$C$6081,1)+1),INDEX($C$2:$C$6081,MATCH(E2334,$C$2:$C$6081,1)-1):INDEX($C$2:$C$6081,MATCH(E2334,$C$2:$C$6081,1)+1))</f>
        <v>6.7604873439523567E-6</v>
      </c>
    </row>
    <row r="2335" spans="3:6" x14ac:dyDescent="0.2">
      <c r="C2335" s="125">
        <v>433.09999999998701</v>
      </c>
      <c r="D2335" s="120">
        <f>FORECAST(C2335,INDEX($B$2:$B$2069,MATCH(C2335,$A$2:$A$2069,1)-1):INDEX($B$2:$B$2069,MATCH(C2335,$A$2:$A$2069,1)+1),INDEX($A$2:$A$2069,MATCH(C2335,$A$2:$A$2069,1)-1):INDEX($A$2:$A$2069,MATCH(C2335,$A$2:$A$2069,1)+1))</f>
        <v>4.8544343009702457E-6</v>
      </c>
      <c r="E2335" s="124">
        <v>666.39999999997303</v>
      </c>
      <c r="F2335" s="120">
        <f>FORECAST(E2335,INDEX($D$2:$D$6081,MATCH(E2335,$C$2:$C$6081,1)-1):INDEX($D$2:$D$6081,MATCH(E2335,$C$2:$C$6081,1)+1),INDEX($C$2:$C$6081,MATCH(E2335,$C$2:$C$6081,1)-1):INDEX($C$2:$C$6081,MATCH(E2335,$C$2:$C$6081,1)+1))</f>
        <v>6.7641599921038607E-6</v>
      </c>
    </row>
    <row r="2336" spans="3:6" x14ac:dyDescent="0.2">
      <c r="C2336" s="125">
        <v>433.19999999998703</v>
      </c>
      <c r="D2336" s="120">
        <f>FORECAST(C2336,INDEX($B$2:$B$2069,MATCH(C2336,$A$2:$A$2069,1)-1):INDEX($B$2:$B$2069,MATCH(C2336,$A$2:$A$2069,1)+1),INDEX($A$2:$A$2069,MATCH(C2336,$A$2:$A$2069,1)-1):INDEX($A$2:$A$2069,MATCH(C2336,$A$2:$A$2069,1)+1))</f>
        <v>4.8619474303791754E-6</v>
      </c>
      <c r="E2336" s="135">
        <v>666.59999999997297</v>
      </c>
      <c r="F2336" s="120">
        <f>FORECAST(E2336,INDEX($D$2:$D$6081,MATCH(E2336,$C$2:$C$6081,1)-1):INDEX($D$2:$D$6081,MATCH(E2336,$C$2:$C$6081,1)+1),INDEX($C$2:$C$6081,MATCH(E2336,$C$2:$C$6081,1)-1):INDEX($C$2:$C$6081,MATCH(E2336,$C$2:$C$6081,1)+1))</f>
        <v>6.7681372912790172E-6</v>
      </c>
    </row>
    <row r="2337" spans="3:6" x14ac:dyDescent="0.2">
      <c r="C2337" s="125">
        <v>433.29999999998699</v>
      </c>
      <c r="D2337" s="120">
        <f>FORECAST(C2337,INDEX($B$2:$B$2069,MATCH(C2337,$A$2:$A$2069,1)-1):INDEX($B$2:$B$2069,MATCH(C2337,$A$2:$A$2069,1)+1),INDEX($A$2:$A$2069,MATCH(C2337,$A$2:$A$2069,1)-1):INDEX($A$2:$A$2069,MATCH(C2337,$A$2:$A$2069,1)+1))</f>
        <v>4.8699111893834675E-6</v>
      </c>
      <c r="E2337" s="124">
        <v>666.79999999997301</v>
      </c>
      <c r="F2337" s="120">
        <f>FORECAST(E2337,INDEX($D$2:$D$6081,MATCH(E2337,$C$2:$C$6081,1)-1):INDEX($D$2:$D$6081,MATCH(E2337,$C$2:$C$6081,1)+1),INDEX($C$2:$C$6081,MATCH(E2337,$C$2:$C$6081,1)-1):INDEX($C$2:$C$6081,MATCH(E2337,$C$2:$C$6081,1)+1))</f>
        <v>6.7724081255168064E-6</v>
      </c>
    </row>
    <row r="2338" spans="3:6" x14ac:dyDescent="0.2">
      <c r="C2338" s="125">
        <v>433.39999999998702</v>
      </c>
      <c r="D2338" s="120">
        <f>FORECAST(C2338,INDEX($B$2:$B$2069,MATCH(C2338,$A$2:$A$2069,1)-1):INDEX($B$2:$B$2069,MATCH(C2338,$A$2:$A$2069,1)+1),INDEX($A$2:$A$2069,MATCH(C2338,$A$2:$A$2069,1)-1):INDEX($A$2:$A$2069,MATCH(C2338,$A$2:$A$2069,1)+1))</f>
        <v>4.8778749483877731E-6</v>
      </c>
      <c r="E2338" s="135">
        <v>666.99999999997306</v>
      </c>
      <c r="F2338" s="120">
        <f>FORECAST(E2338,INDEX($D$2:$D$6081,MATCH(E2338,$C$2:$C$6081,1)-1):INDEX($D$2:$D$6081,MATCH(E2338,$C$2:$C$6081,1)+1),INDEX($C$2:$C$6081,MATCH(E2338,$C$2:$C$6081,1)-1):INDEX($C$2:$C$6081,MATCH(E2338,$C$2:$C$6081,1)+1))</f>
        <v>6.7769252383636056E-6</v>
      </c>
    </row>
    <row r="2339" spans="3:6" x14ac:dyDescent="0.2">
      <c r="C2339" s="125">
        <v>433.49999999998698</v>
      </c>
      <c r="D2339" s="120">
        <f>FORECAST(C2339,INDEX($B$2:$B$2069,MATCH(C2339,$A$2:$A$2069,1)-1):INDEX($B$2:$B$2069,MATCH(C2339,$A$2:$A$2069,1)+1),INDEX($A$2:$A$2069,MATCH(C2339,$A$2:$A$2069,1)-1):INDEX($A$2:$A$2069,MATCH(C2339,$A$2:$A$2069,1)+1))</f>
        <v>4.8823939178033632E-6</v>
      </c>
      <c r="E2339" s="124">
        <v>667.19999999997299</v>
      </c>
      <c r="F2339" s="120">
        <f>FORECAST(E2339,INDEX($D$2:$D$6081,MATCH(E2339,$C$2:$C$6081,1)-1):INDEX($D$2:$D$6081,MATCH(E2339,$C$2:$C$6081,1)+1),INDEX($C$2:$C$6081,MATCH(E2339,$C$2:$C$6081,1)-1):INDEX($C$2:$C$6081,MATCH(E2339,$C$2:$C$6081,1)+1))</f>
        <v>6.7815500642557799E-6</v>
      </c>
    </row>
    <row r="2340" spans="3:6" x14ac:dyDescent="0.2">
      <c r="C2340" s="125">
        <v>433.59999999998701</v>
      </c>
      <c r="D2340" s="120">
        <f>FORECAST(C2340,INDEX($B$2:$B$2069,MATCH(C2340,$A$2:$A$2069,1)-1):INDEX($B$2:$B$2069,MATCH(C2340,$A$2:$A$2069,1)+1),INDEX($A$2:$A$2069,MATCH(C2340,$A$2:$A$2069,1)-1):INDEX($A$2:$A$2069,MATCH(C2340,$A$2:$A$2069,1)+1))</f>
        <v>4.8885570900450758E-6</v>
      </c>
      <c r="E2340" s="135">
        <v>667.39999999997303</v>
      </c>
      <c r="F2340" s="120">
        <f>FORECAST(E2340,INDEX($D$2:$D$6081,MATCH(E2340,$C$2:$C$6081,1)-1):INDEX($D$2:$D$6081,MATCH(E2340,$C$2:$C$6081,1)+1),INDEX($C$2:$C$6081,MATCH(E2340,$C$2:$C$6081,1)-1):INDEX($C$2:$C$6081,MATCH(E2340,$C$2:$C$6081,1)+1))</f>
        <v>6.7864936943786715E-6</v>
      </c>
    </row>
    <row r="2341" spans="3:6" x14ac:dyDescent="0.2">
      <c r="C2341" s="125">
        <v>433.69999999998703</v>
      </c>
      <c r="D2341" s="120">
        <f>FORECAST(C2341,INDEX($B$2:$B$2069,MATCH(C2341,$A$2:$A$2069,1)-1):INDEX($B$2:$B$2069,MATCH(C2341,$A$2:$A$2069,1)+1),INDEX($A$2:$A$2069,MATCH(C2341,$A$2:$A$2069,1)-1):INDEX($A$2:$A$2069,MATCH(C2341,$A$2:$A$2069,1)+1))</f>
        <v>4.8947202622867883E-6</v>
      </c>
      <c r="E2341" s="124">
        <v>667.59999999997297</v>
      </c>
      <c r="F2341" s="120">
        <f>FORECAST(E2341,INDEX($D$2:$D$6081,MATCH(E2341,$C$2:$C$6081,1)-1):INDEX($D$2:$D$6081,MATCH(E2341,$C$2:$C$6081,1)+1),INDEX($C$2:$C$6081,MATCH(E2341,$C$2:$C$6081,1)-1):INDEX($C$2:$C$6081,MATCH(E2341,$C$2:$C$6081,1)+1))</f>
        <v>6.7915856978480498E-6</v>
      </c>
    </row>
    <row r="2342" spans="3:6" x14ac:dyDescent="0.2">
      <c r="C2342" s="125">
        <v>433.79999999998699</v>
      </c>
      <c r="D2342" s="120">
        <f>FORECAST(C2342,INDEX($B$2:$B$2069,MATCH(C2342,$A$2:$A$2069,1)-1):INDEX($B$2:$B$2069,MATCH(C2342,$A$2:$A$2069,1)+1),INDEX($A$2:$A$2069,MATCH(C2342,$A$2:$A$2069,1)-1):INDEX($A$2:$A$2069,MATCH(C2342,$A$2:$A$2069,1)+1))</f>
        <v>4.9008834345284975E-6</v>
      </c>
      <c r="E2342" s="135">
        <v>667.79999999997301</v>
      </c>
      <c r="F2342" s="120">
        <f>FORECAST(E2342,INDEX($D$2:$D$6081,MATCH(E2342,$C$2:$C$6081,1)-1):INDEX($D$2:$D$6081,MATCH(E2342,$C$2:$C$6081,1)+1),INDEX($C$2:$C$6081,MATCH(E2342,$C$2:$C$6081,1)-1):INDEX($C$2:$C$6081,MATCH(E2342,$C$2:$C$6081,1)+1))</f>
        <v>6.7967332419141335E-6</v>
      </c>
    </row>
    <row r="2343" spans="3:6" x14ac:dyDescent="0.2">
      <c r="C2343" s="125">
        <v>433.89999999998702</v>
      </c>
      <c r="D2343" s="120">
        <f>FORECAST(C2343,INDEX($B$2:$B$2069,MATCH(C2343,$A$2:$A$2069,1)-1):INDEX($B$2:$B$2069,MATCH(C2343,$A$2:$A$2069,1)+1),INDEX($A$2:$A$2069,MATCH(C2343,$A$2:$A$2069,1)-1):INDEX($A$2:$A$2069,MATCH(C2343,$A$2:$A$2069,1)+1))</f>
        <v>4.9025529680504026E-6</v>
      </c>
      <c r="E2343" s="124">
        <v>667.99999999997306</v>
      </c>
      <c r="F2343" s="120">
        <f>FORECAST(E2343,INDEX($D$2:$D$6081,MATCH(E2343,$C$2:$C$6081,1)-1):INDEX($D$2:$D$6081,MATCH(E2343,$C$2:$C$6081,1)+1),INDEX($C$2:$C$6081,MATCH(E2343,$C$2:$C$6081,1)-1):INDEX($C$2:$C$6081,MATCH(E2343,$C$2:$C$6081,1)+1))</f>
        <v>6.8017209365466278E-6</v>
      </c>
    </row>
    <row r="2344" spans="3:6" x14ac:dyDescent="0.2">
      <c r="C2344" s="125">
        <v>433.99999999998698</v>
      </c>
      <c r="D2344" s="120">
        <f>FORECAST(C2344,INDEX($B$2:$B$2069,MATCH(C2344,$A$2:$A$2069,1)-1):INDEX($B$2:$B$2069,MATCH(C2344,$A$2:$A$2069,1)+1),INDEX($A$2:$A$2069,MATCH(C2344,$A$2:$A$2069,1)-1):INDEX($A$2:$A$2069,MATCH(C2344,$A$2:$A$2069,1)+1))</f>
        <v>4.9067202380430376E-6</v>
      </c>
      <c r="E2344" s="135">
        <v>668.19999999997299</v>
      </c>
      <c r="F2344" s="120">
        <f>FORECAST(E2344,INDEX($D$2:$D$6081,MATCH(E2344,$C$2:$C$6081,1)-1):INDEX($D$2:$D$6081,MATCH(E2344,$C$2:$C$6081,1)+1),INDEX($C$2:$C$6081,MATCH(E2344,$C$2:$C$6081,1)-1):INDEX($C$2:$C$6081,MATCH(E2344,$C$2:$C$6081,1)+1))</f>
        <v>6.8067120707225855E-6</v>
      </c>
    </row>
    <row r="2345" spans="3:6" x14ac:dyDescent="0.2">
      <c r="C2345" s="125">
        <v>434.09999999998701</v>
      </c>
      <c r="D2345" s="120">
        <f>FORECAST(C2345,INDEX($B$2:$B$2069,MATCH(C2345,$A$2:$A$2069,1)-1):INDEX($B$2:$B$2069,MATCH(C2345,$A$2:$A$2069,1)+1),INDEX($A$2:$A$2069,MATCH(C2345,$A$2:$A$2069,1)-1):INDEX($A$2:$A$2069,MATCH(C2345,$A$2:$A$2069,1)+1))</f>
        <v>4.910887508035676E-6</v>
      </c>
      <c r="E2345" s="124">
        <v>668.39999999997303</v>
      </c>
      <c r="F2345" s="120">
        <f>FORECAST(E2345,INDEX($D$2:$D$6081,MATCH(E2345,$C$2:$C$6081,1)-1):INDEX($D$2:$D$6081,MATCH(E2345,$C$2:$C$6081,1)+1),INDEX($C$2:$C$6081,MATCH(E2345,$C$2:$C$6081,1)-1):INDEX($C$2:$C$6081,MATCH(E2345,$C$2:$C$6081,1)+1))</f>
        <v>6.8115895392833575E-6</v>
      </c>
    </row>
    <row r="2346" spans="3:6" x14ac:dyDescent="0.2">
      <c r="C2346" s="125">
        <v>434.19999999998703</v>
      </c>
      <c r="D2346" s="120">
        <f>FORECAST(C2346,INDEX($B$2:$B$2069,MATCH(C2346,$A$2:$A$2069,1)-1):INDEX($B$2:$B$2069,MATCH(C2346,$A$2:$A$2069,1)+1),INDEX($A$2:$A$2069,MATCH(C2346,$A$2:$A$2069,1)-1):INDEX($A$2:$A$2069,MATCH(C2346,$A$2:$A$2069,1)+1))</f>
        <v>4.9133528042970906E-6</v>
      </c>
      <c r="E2346" s="135">
        <v>668.59999999997297</v>
      </c>
      <c r="F2346" s="120">
        <f>FORECAST(E2346,INDEX($D$2:$D$6081,MATCH(E2346,$C$2:$C$6081,1)-1):INDEX($D$2:$D$6081,MATCH(E2346,$C$2:$C$6081,1)+1),INDEX($C$2:$C$6081,MATCH(E2346,$C$2:$C$6081,1)-1):INDEX($C$2:$C$6081,MATCH(E2346,$C$2:$C$6081,1)+1))</f>
        <v>6.8162258799839427E-6</v>
      </c>
    </row>
    <row r="2347" spans="3:6" x14ac:dyDescent="0.2">
      <c r="C2347" s="125">
        <v>434.29999999998699</v>
      </c>
      <c r="D2347" s="120">
        <f>FORECAST(C2347,INDEX($B$2:$B$2069,MATCH(C2347,$A$2:$A$2069,1)-1):INDEX($B$2:$B$2069,MATCH(C2347,$A$2:$A$2069,1)+1),INDEX($A$2:$A$2069,MATCH(C2347,$A$2:$A$2069,1)-1):INDEX($A$2:$A$2069,MATCH(C2347,$A$2:$A$2069,1)+1))</f>
        <v>4.9166830852793009E-6</v>
      </c>
      <c r="E2347" s="124">
        <v>668.79999999997301</v>
      </c>
      <c r="F2347" s="120">
        <f>FORECAST(E2347,INDEX($D$2:$D$6081,MATCH(E2347,$C$2:$C$6081,1)-1):INDEX($D$2:$D$6081,MATCH(E2347,$C$2:$C$6081,1)+1),INDEX($C$2:$C$6081,MATCH(E2347,$C$2:$C$6081,1)-1):INDEX($C$2:$C$6081,MATCH(E2347,$C$2:$C$6081,1)+1))</f>
        <v>6.8206415829019493E-6</v>
      </c>
    </row>
    <row r="2348" spans="3:6" x14ac:dyDescent="0.2">
      <c r="C2348" s="125">
        <v>434.39999999998702</v>
      </c>
      <c r="D2348" s="120">
        <f>FORECAST(C2348,INDEX($B$2:$B$2069,MATCH(C2348,$A$2:$A$2069,1)-1):INDEX($B$2:$B$2069,MATCH(C2348,$A$2:$A$2069,1)+1),INDEX($A$2:$A$2069,MATCH(C2348,$A$2:$A$2069,1)-1):INDEX($A$2:$A$2069,MATCH(C2348,$A$2:$A$2069,1)+1))</f>
        <v>4.9200133662615112E-6</v>
      </c>
      <c r="E2348" s="135">
        <v>668.99999999997306</v>
      </c>
      <c r="F2348" s="120">
        <f>FORECAST(E2348,INDEX($D$2:$D$6081,MATCH(E2348,$C$2:$C$6081,1)-1):INDEX($D$2:$D$6081,MATCH(E2348,$C$2:$C$6081,1)+1),INDEX($C$2:$C$6081,MATCH(E2348,$C$2:$C$6081,1)-1):INDEX($C$2:$C$6081,MATCH(E2348,$C$2:$C$6081,1)+1))</f>
        <v>6.8254102826491226E-6</v>
      </c>
    </row>
    <row r="2349" spans="3:6" x14ac:dyDescent="0.2">
      <c r="C2349" s="125">
        <v>434.49999999998698</v>
      </c>
      <c r="D2349" s="120">
        <f>FORECAST(C2349,INDEX($B$2:$B$2069,MATCH(C2349,$A$2:$A$2069,1)-1):INDEX($B$2:$B$2069,MATCH(C2349,$A$2:$A$2069,1)+1),INDEX($A$2:$A$2069,MATCH(C2349,$A$2:$A$2069,1)-1):INDEX($A$2:$A$2069,MATCH(C2349,$A$2:$A$2069,1)+1))</f>
        <v>4.9239738446852024E-6</v>
      </c>
      <c r="E2349" s="124">
        <v>669.19999999997299</v>
      </c>
      <c r="F2349" s="120">
        <f>FORECAST(E2349,INDEX($D$2:$D$6081,MATCH(E2349,$C$2:$C$6081,1)-1):INDEX($D$2:$D$6081,MATCH(E2349,$C$2:$C$6081,1)+1),INDEX($C$2:$C$6081,MATCH(E2349,$C$2:$C$6081,1)-1):INDEX($C$2:$C$6081,MATCH(E2349,$C$2:$C$6081,1)+1))</f>
        <v>6.8303089693343742E-6</v>
      </c>
    </row>
    <row r="2350" spans="3:6" x14ac:dyDescent="0.2">
      <c r="C2350" s="125">
        <v>434.59999999998701</v>
      </c>
      <c r="D2350" s="120">
        <f>FORECAST(C2350,INDEX($B$2:$B$2069,MATCH(C2350,$A$2:$A$2069,1)-1):INDEX($B$2:$B$2069,MATCH(C2350,$A$2:$A$2069,1)+1),INDEX($A$2:$A$2069,MATCH(C2350,$A$2:$A$2069,1)-1):INDEX($A$2:$A$2069,MATCH(C2350,$A$2:$A$2069,1)+1))</f>
        <v>4.9274537307579169E-6</v>
      </c>
      <c r="E2350" s="135">
        <v>669.39999999997303</v>
      </c>
      <c r="F2350" s="120">
        <f>FORECAST(E2350,INDEX($D$2:$D$6081,MATCH(E2350,$C$2:$C$6081,1)-1):INDEX($D$2:$D$6081,MATCH(E2350,$C$2:$C$6081,1)+1),INDEX($C$2:$C$6081,MATCH(E2350,$C$2:$C$6081,1)-1):INDEX($C$2:$C$6081,MATCH(E2350,$C$2:$C$6081,1)+1))</f>
        <v>6.8352366572977741E-6</v>
      </c>
    </row>
    <row r="2351" spans="3:6" x14ac:dyDescent="0.2">
      <c r="C2351" s="125">
        <v>434.69999999998703</v>
      </c>
      <c r="D2351" s="120">
        <f>FORECAST(C2351,INDEX($B$2:$B$2069,MATCH(C2351,$A$2:$A$2069,1)-1):INDEX($B$2:$B$2069,MATCH(C2351,$A$2:$A$2069,1)+1),INDEX($A$2:$A$2069,MATCH(C2351,$A$2:$A$2069,1)-1):INDEX($A$2:$A$2069,MATCH(C2351,$A$2:$A$2069,1)+1))</f>
        <v>4.9309336168306298E-6</v>
      </c>
      <c r="E2351" s="124">
        <v>669.59999999997297</v>
      </c>
      <c r="F2351" s="120">
        <f>FORECAST(E2351,INDEX($D$2:$D$6081,MATCH(E2351,$C$2:$C$6081,1)-1):INDEX($D$2:$D$6081,MATCH(E2351,$C$2:$C$6081,1)+1),INDEX($C$2:$C$6081,MATCH(E2351,$C$2:$C$6081,1)-1):INDEX($C$2:$C$6081,MATCH(E2351,$C$2:$C$6081,1)+1))</f>
        <v>6.8399915059852524E-6</v>
      </c>
    </row>
    <row r="2352" spans="3:6" x14ac:dyDescent="0.2">
      <c r="C2352" s="125">
        <v>434.79999999998699</v>
      </c>
      <c r="D2352" s="120">
        <f>FORECAST(C2352,INDEX($B$2:$B$2069,MATCH(C2352,$A$2:$A$2069,1)-1):INDEX($B$2:$B$2069,MATCH(C2352,$A$2:$A$2069,1)+1),INDEX($A$2:$A$2069,MATCH(C2352,$A$2:$A$2069,1)-1):INDEX($A$2:$A$2069,MATCH(C2352,$A$2:$A$2069,1)+1))</f>
        <v>4.935071163225504E-6</v>
      </c>
      <c r="E2352" s="135">
        <v>669.79999999997301</v>
      </c>
      <c r="F2352" s="120">
        <f>FORECAST(E2352,INDEX($D$2:$D$6081,MATCH(E2352,$C$2:$C$6081,1)-1):INDEX($D$2:$D$6081,MATCH(E2352,$C$2:$C$6081,1)+1),INDEX($C$2:$C$6081,MATCH(E2352,$C$2:$C$6081,1)-1):INDEX($C$2:$C$6081,MATCH(E2352,$C$2:$C$6081,1)+1))</f>
        <v>6.8450137893595058E-6</v>
      </c>
    </row>
    <row r="2353" spans="3:6" x14ac:dyDescent="0.2">
      <c r="C2353" s="125">
        <v>434.89999999998702</v>
      </c>
      <c r="D2353" s="120">
        <f>FORECAST(C2353,INDEX($B$2:$B$2069,MATCH(C2353,$A$2:$A$2069,1)-1):INDEX($B$2:$B$2069,MATCH(C2353,$A$2:$A$2069,1)+1),INDEX($A$2:$A$2069,MATCH(C2353,$A$2:$A$2069,1)-1):INDEX($A$2:$A$2069,MATCH(C2353,$A$2:$A$2069,1)+1))</f>
        <v>4.9389780855522414E-6</v>
      </c>
      <c r="E2353" s="124">
        <v>669.99999999997306</v>
      </c>
      <c r="F2353" s="120">
        <f>FORECAST(E2353,INDEX($D$2:$D$6081,MATCH(E2353,$C$2:$C$6081,1)-1):INDEX($D$2:$D$6081,MATCH(E2353,$C$2:$C$6081,1)+1),INDEX($C$2:$C$6081,MATCH(E2353,$C$2:$C$6081,1)-1):INDEX($C$2:$C$6081,MATCH(E2353,$C$2:$C$6081,1)+1))</f>
        <v>6.8501697357276031E-6</v>
      </c>
    </row>
    <row r="2354" spans="3:6" x14ac:dyDescent="0.2">
      <c r="C2354" s="125">
        <v>434.99999999998698</v>
      </c>
      <c r="D2354" s="120">
        <f>FORECAST(C2354,INDEX($B$2:$B$2069,MATCH(C2354,$A$2:$A$2069,1)-1):INDEX($B$2:$B$2069,MATCH(C2354,$A$2:$A$2069,1)+1),INDEX($A$2:$A$2069,MATCH(C2354,$A$2:$A$2069,1)-1):INDEX($A$2:$A$2069,MATCH(C2354,$A$2:$A$2069,1)+1))</f>
        <v>4.9428850078789789E-6</v>
      </c>
      <c r="E2354" s="135">
        <v>670.19999999997299</v>
      </c>
      <c r="F2354" s="120">
        <f>FORECAST(E2354,INDEX($D$2:$D$6081,MATCH(E2354,$C$2:$C$6081,1)-1):INDEX($D$2:$D$6081,MATCH(E2354,$C$2:$C$6081,1)+1),INDEX($C$2:$C$6081,MATCH(E2354,$C$2:$C$6081,1)-1):INDEX($C$2:$C$6081,MATCH(E2354,$C$2:$C$6081,1)+1))</f>
        <v>6.8554684425035284E-6</v>
      </c>
    </row>
    <row r="2355" spans="3:6" x14ac:dyDescent="0.2">
      <c r="C2355" s="125">
        <v>435.09999999998701</v>
      </c>
      <c r="D2355" s="120">
        <f>FORECAST(C2355,INDEX($B$2:$B$2069,MATCH(C2355,$A$2:$A$2069,1)-1):INDEX($B$2:$B$2069,MATCH(C2355,$A$2:$A$2069,1)+1),INDEX($A$2:$A$2069,MATCH(C2355,$A$2:$A$2069,1)-1):INDEX($A$2:$A$2069,MATCH(C2355,$A$2:$A$2069,1)+1))</f>
        <v>4.946641457494099E-6</v>
      </c>
      <c r="E2355" s="124">
        <v>670.39999999997303</v>
      </c>
      <c r="F2355" s="120">
        <f>FORECAST(E2355,INDEX($D$2:$D$6081,MATCH(E2355,$C$2:$C$6081,1)-1):INDEX($D$2:$D$6081,MATCH(E2355,$C$2:$C$6081,1)+1),INDEX($C$2:$C$6081,MATCH(E2355,$C$2:$C$6081,1)-1):INDEX($C$2:$C$6081,MATCH(E2355,$C$2:$C$6081,1)+1))</f>
        <v>6.8607923655725373E-6</v>
      </c>
    </row>
    <row r="2356" spans="3:6" x14ac:dyDescent="0.2">
      <c r="C2356" s="125">
        <v>435.19999999998703</v>
      </c>
      <c r="D2356" s="120">
        <f>FORECAST(C2356,INDEX($B$2:$B$2069,MATCH(C2356,$A$2:$A$2069,1)-1):INDEX($B$2:$B$2069,MATCH(C2356,$A$2:$A$2069,1)+1),INDEX($A$2:$A$2069,MATCH(C2356,$A$2:$A$2069,1)-1):INDEX($A$2:$A$2069,MATCH(C2356,$A$2:$A$2069,1)+1))</f>
        <v>4.9505077823548314E-6</v>
      </c>
      <c r="E2356" s="135">
        <v>670.59999999997297</v>
      </c>
      <c r="F2356" s="120">
        <f>FORECAST(E2356,INDEX($D$2:$D$6081,MATCH(E2356,$C$2:$C$6081,1)-1):INDEX($D$2:$D$6081,MATCH(E2356,$C$2:$C$6081,1)+1),INDEX($C$2:$C$6081,MATCH(E2356,$C$2:$C$6081,1)-1):INDEX($C$2:$C$6081,MATCH(E2356,$C$2:$C$6081,1)+1))</f>
        <v>6.8664031314285873E-6</v>
      </c>
    </row>
    <row r="2357" spans="3:6" x14ac:dyDescent="0.2">
      <c r="C2357" s="125">
        <v>435.29999999998699</v>
      </c>
      <c r="D2357" s="120">
        <f>FORECAST(C2357,INDEX($B$2:$B$2069,MATCH(C2357,$A$2:$A$2069,1)-1):INDEX($B$2:$B$2069,MATCH(C2357,$A$2:$A$2069,1)+1),INDEX($A$2:$A$2069,MATCH(C2357,$A$2:$A$2069,1)-1):INDEX($A$2:$A$2069,MATCH(C2357,$A$2:$A$2069,1)+1))</f>
        <v>4.9543741072155637E-6</v>
      </c>
      <c r="E2357" s="124">
        <v>670.79999999997301</v>
      </c>
      <c r="F2357" s="120">
        <f>FORECAST(E2357,INDEX($D$2:$D$6081,MATCH(E2357,$C$2:$C$6081,1)-1):INDEX($D$2:$D$6081,MATCH(E2357,$C$2:$C$6081,1)+1),INDEX($C$2:$C$6081,MATCH(E2357,$C$2:$C$6081,1)-1):INDEX($C$2:$C$6081,MATCH(E2357,$C$2:$C$6081,1)+1))</f>
        <v>6.8722521782214621E-6</v>
      </c>
    </row>
    <row r="2358" spans="3:6" x14ac:dyDescent="0.2">
      <c r="C2358" s="125">
        <v>435.39999999998702</v>
      </c>
      <c r="D2358" s="120">
        <f>FORECAST(C2358,INDEX($B$2:$B$2069,MATCH(C2358,$A$2:$A$2069,1)-1):INDEX($B$2:$B$2069,MATCH(C2358,$A$2:$A$2069,1)+1),INDEX($A$2:$A$2069,MATCH(C2358,$A$2:$A$2069,1)-1):INDEX($A$2:$A$2069,MATCH(C2358,$A$2:$A$2069,1)+1))</f>
        <v>4.9569715409605809E-6</v>
      </c>
      <c r="E2358" s="135">
        <v>670.99999999997306</v>
      </c>
      <c r="F2358" s="120">
        <f>FORECAST(E2358,INDEX($D$2:$D$6081,MATCH(E2358,$C$2:$C$6081,1)-1):INDEX($D$2:$D$6081,MATCH(E2358,$C$2:$C$6081,1)+1),INDEX($C$2:$C$6081,MATCH(E2358,$C$2:$C$6081,1)-1):INDEX($C$2:$C$6081,MATCH(E2358,$C$2:$C$6081,1)+1))</f>
        <v>6.8781675509474655E-6</v>
      </c>
    </row>
    <row r="2359" spans="3:6" x14ac:dyDescent="0.2">
      <c r="C2359" s="125">
        <v>435.49999999998698</v>
      </c>
      <c r="D2359" s="120">
        <f>FORECAST(C2359,INDEX($B$2:$B$2069,MATCH(C2359,$A$2:$A$2069,1)-1):INDEX($B$2:$B$2069,MATCH(C2359,$A$2:$A$2069,1)+1),INDEX($A$2:$A$2069,MATCH(C2359,$A$2:$A$2069,1)-1):INDEX($A$2:$A$2069,MATCH(C2359,$A$2:$A$2069,1)+1))</f>
        <v>4.9601917211478414E-6</v>
      </c>
      <c r="E2359" s="124">
        <v>671.19999999997299</v>
      </c>
      <c r="F2359" s="120">
        <f>FORECAST(E2359,INDEX($D$2:$D$6081,MATCH(E2359,$C$2:$C$6081,1)-1):INDEX($D$2:$D$6081,MATCH(E2359,$C$2:$C$6081,1)+1),INDEX($C$2:$C$6081,MATCH(E2359,$C$2:$C$6081,1)-1):INDEX($C$2:$C$6081,MATCH(E2359,$C$2:$C$6081,1)+1))</f>
        <v>6.8841025597147361E-6</v>
      </c>
    </row>
    <row r="2360" spans="3:6" x14ac:dyDescent="0.2">
      <c r="C2360" s="125">
        <v>435.59999999998701</v>
      </c>
      <c r="D2360" s="120">
        <f>FORECAST(C2360,INDEX($B$2:$B$2069,MATCH(C2360,$A$2:$A$2069,1)-1):INDEX($B$2:$B$2069,MATCH(C2360,$A$2:$A$2069,1)+1),INDEX($A$2:$A$2069,MATCH(C2360,$A$2:$A$2069,1)-1):INDEX($A$2:$A$2069,MATCH(C2360,$A$2:$A$2069,1)+1))</f>
        <v>4.963411901335102E-6</v>
      </c>
      <c r="E2360" s="135">
        <v>671.39999999997303</v>
      </c>
      <c r="F2360" s="120">
        <f>FORECAST(E2360,INDEX($D$2:$D$6081,MATCH(E2360,$C$2:$C$6081,1)-1):INDEX($D$2:$D$6081,MATCH(E2360,$C$2:$C$6081,1)+1),INDEX($C$2:$C$6081,MATCH(E2360,$C$2:$C$6081,1)-1):INDEX($C$2:$C$6081,MATCH(E2360,$C$2:$C$6081,1)+1))</f>
        <v>6.8908230980239599E-6</v>
      </c>
    </row>
    <row r="2361" spans="3:6" x14ac:dyDescent="0.2">
      <c r="C2361" s="125">
        <v>435.69999999998703</v>
      </c>
      <c r="D2361" s="120">
        <f>FORECAST(C2361,INDEX($B$2:$B$2069,MATCH(C2361,$A$2:$A$2069,1)-1):INDEX($B$2:$B$2069,MATCH(C2361,$A$2:$A$2069,1)+1),INDEX($A$2:$A$2069,MATCH(C2361,$A$2:$A$2069,1)-1):INDEX($A$2:$A$2069,MATCH(C2361,$A$2:$A$2069,1)+1))</f>
        <v>4.9666320815223642E-6</v>
      </c>
      <c r="E2361" s="124">
        <v>671.59999999997297</v>
      </c>
      <c r="F2361" s="120">
        <f>FORECAST(E2361,INDEX($D$2:$D$6081,MATCH(E2361,$C$2:$C$6081,1)-1):INDEX($D$2:$D$6081,MATCH(E2361,$C$2:$C$6081,1)+1),INDEX($C$2:$C$6081,MATCH(E2361,$C$2:$C$6081,1)-1):INDEX($C$2:$C$6081,MATCH(E2361,$C$2:$C$6081,1)+1))</f>
        <v>6.8981286023702494E-6</v>
      </c>
    </row>
    <row r="2362" spans="3:6" x14ac:dyDescent="0.2">
      <c r="C2362" s="125">
        <v>435.79999999998699</v>
      </c>
      <c r="D2362" s="120">
        <f>FORECAST(C2362,INDEX($B$2:$B$2069,MATCH(C2362,$A$2:$A$2069,1)-1):INDEX($B$2:$B$2069,MATCH(C2362,$A$2:$A$2069,1)+1),INDEX($A$2:$A$2069,MATCH(C2362,$A$2:$A$2069,1)-1):INDEX($A$2:$A$2069,MATCH(C2362,$A$2:$A$2069,1)+1))</f>
        <v>4.9677807025042012E-6</v>
      </c>
      <c r="E2362" s="135">
        <v>671.79999999997301</v>
      </c>
      <c r="F2362" s="120">
        <f>FORECAST(E2362,INDEX($D$2:$D$6081,MATCH(E2362,$C$2:$C$6081,1)-1):INDEX($D$2:$D$6081,MATCH(E2362,$C$2:$C$6081,1)+1),INDEX($C$2:$C$6081,MATCH(E2362,$C$2:$C$6081,1)-1):INDEX($C$2:$C$6081,MATCH(E2362,$C$2:$C$6081,1)+1))</f>
        <v>6.9055492181994761E-6</v>
      </c>
    </row>
    <row r="2363" spans="3:6" x14ac:dyDescent="0.2">
      <c r="C2363" s="125">
        <v>435.89999999998702</v>
      </c>
      <c r="D2363" s="120">
        <f>FORECAST(C2363,INDEX($B$2:$B$2069,MATCH(C2363,$A$2:$A$2069,1)-1):INDEX($B$2:$B$2069,MATCH(C2363,$A$2:$A$2069,1)+1),INDEX($A$2:$A$2069,MATCH(C2363,$A$2:$A$2069,1)-1):INDEX($A$2:$A$2069,MATCH(C2363,$A$2:$A$2069,1)+1))</f>
        <v>4.970100679956504E-6</v>
      </c>
      <c r="E2363" s="124">
        <v>671.99999999997306</v>
      </c>
      <c r="F2363" s="120">
        <f>FORECAST(E2363,INDEX($D$2:$D$6081,MATCH(E2363,$C$2:$C$6081,1)-1):INDEX($D$2:$D$6081,MATCH(E2363,$C$2:$C$6081,1)+1),INDEX($C$2:$C$6081,MATCH(E2363,$C$2:$C$6081,1)-1):INDEX($C$2:$C$6081,MATCH(E2363,$C$2:$C$6081,1)+1))</f>
        <v>6.9128421766759152E-6</v>
      </c>
    </row>
    <row r="2364" spans="3:6" x14ac:dyDescent="0.2">
      <c r="C2364" s="125">
        <v>435.99999999998698</v>
      </c>
      <c r="D2364" s="120">
        <f>FORECAST(C2364,INDEX($B$2:$B$2069,MATCH(C2364,$A$2:$A$2069,1)-1):INDEX($B$2:$B$2069,MATCH(C2364,$A$2:$A$2069,1)+1),INDEX($A$2:$A$2069,MATCH(C2364,$A$2:$A$2069,1)-1):INDEX($A$2:$A$2069,MATCH(C2364,$A$2:$A$2069,1)+1))</f>
        <v>4.9724206574088051E-6</v>
      </c>
      <c r="E2364" s="135">
        <v>672.19999999997299</v>
      </c>
      <c r="F2364" s="120">
        <f>FORECAST(E2364,INDEX($D$2:$D$6081,MATCH(E2364,$C$2:$C$6081,1)-1):INDEX($D$2:$D$6081,MATCH(E2364,$C$2:$C$6081,1)+1),INDEX($C$2:$C$6081,MATCH(E2364,$C$2:$C$6081,1)-1):INDEX($C$2:$C$6081,MATCH(E2364,$C$2:$C$6081,1)+1))</f>
        <v>6.9203712803647E-6</v>
      </c>
    </row>
    <row r="2365" spans="3:6" x14ac:dyDescent="0.2">
      <c r="C2365" s="125">
        <v>436.09999999998701</v>
      </c>
      <c r="D2365" s="120">
        <f>FORECAST(C2365,INDEX($B$2:$B$2069,MATCH(C2365,$A$2:$A$2069,1)-1):INDEX($B$2:$B$2069,MATCH(C2365,$A$2:$A$2069,1)+1),INDEX($A$2:$A$2069,MATCH(C2365,$A$2:$A$2069,1)-1):INDEX($A$2:$A$2069,MATCH(C2365,$A$2:$A$2069,1)+1))</f>
        <v>4.9732559598530506E-6</v>
      </c>
      <c r="E2365" s="124">
        <v>672.39999999997303</v>
      </c>
      <c r="F2365" s="120">
        <f>FORECAST(E2365,INDEX($D$2:$D$6081,MATCH(E2365,$C$2:$C$6081,1)-1):INDEX($D$2:$D$6081,MATCH(E2365,$C$2:$C$6081,1)+1),INDEX($C$2:$C$6081,MATCH(E2365,$C$2:$C$6081,1)-1):INDEX($C$2:$C$6081,MATCH(E2365,$C$2:$C$6081,1)+1))</f>
        <v>6.9278612633007932E-6</v>
      </c>
    </row>
    <row r="2366" spans="3:6" x14ac:dyDescent="0.2">
      <c r="C2366" s="125">
        <v>436.19999999998703</v>
      </c>
      <c r="D2366" s="120">
        <f>FORECAST(C2366,INDEX($B$2:$B$2069,MATCH(C2366,$A$2:$A$2069,1)-1):INDEX($B$2:$B$2069,MATCH(C2366,$A$2:$A$2069,1)+1),INDEX($A$2:$A$2069,MATCH(C2366,$A$2:$A$2069,1)-1):INDEX($A$2:$A$2069,MATCH(C2366,$A$2:$A$2069,1)+1))</f>
        <v>4.9749088595624541E-6</v>
      </c>
      <c r="E2366" s="135">
        <v>672.59999999997297</v>
      </c>
      <c r="F2366" s="120">
        <f>FORECAST(E2366,INDEX($D$2:$D$6081,MATCH(E2366,$C$2:$C$6081,1)-1):INDEX($D$2:$D$6081,MATCH(E2366,$C$2:$C$6081,1)+1),INDEX($C$2:$C$6081,MATCH(E2366,$C$2:$C$6081,1)-1):INDEX($C$2:$C$6081,MATCH(E2366,$C$2:$C$6081,1)+1))</f>
        <v>6.9351522948247484E-6</v>
      </c>
    </row>
    <row r="2367" spans="3:6" x14ac:dyDescent="0.2">
      <c r="C2367" s="125">
        <v>436.29999999998699</v>
      </c>
      <c r="D2367" s="120">
        <f>FORECAST(C2367,INDEX($B$2:$B$2069,MATCH(C2367,$A$2:$A$2069,1)-1):INDEX($B$2:$B$2069,MATCH(C2367,$A$2:$A$2069,1)+1),INDEX($A$2:$A$2069,MATCH(C2367,$A$2:$A$2069,1)-1):INDEX($A$2:$A$2069,MATCH(C2367,$A$2:$A$2069,1)+1))</f>
        <v>4.9765617592718567E-6</v>
      </c>
      <c r="E2367" s="124">
        <v>672.79999999997301</v>
      </c>
      <c r="F2367" s="120">
        <f>FORECAST(E2367,INDEX($D$2:$D$6081,MATCH(E2367,$C$2:$C$6081,1)-1):INDEX($D$2:$D$6081,MATCH(E2367,$C$2:$C$6081,1)+1),INDEX($C$2:$C$6081,MATCH(E2367,$C$2:$C$6081,1)-1):INDEX($C$2:$C$6081,MATCH(E2367,$C$2:$C$6081,1)+1))</f>
        <v>6.9420762343125763E-6</v>
      </c>
    </row>
    <row r="2368" spans="3:6" x14ac:dyDescent="0.2">
      <c r="C2368" s="125">
        <v>436.39999999998702</v>
      </c>
      <c r="D2368" s="120">
        <f>FORECAST(C2368,INDEX($B$2:$B$2069,MATCH(C2368,$A$2:$A$2069,1)-1):INDEX($B$2:$B$2069,MATCH(C2368,$A$2:$A$2069,1)+1),INDEX($A$2:$A$2069,MATCH(C2368,$A$2:$A$2069,1)-1):INDEX($A$2:$A$2069,MATCH(C2368,$A$2:$A$2069,1)+1))</f>
        <v>4.9766428136898458E-6</v>
      </c>
      <c r="E2368" s="135">
        <v>672.99999999997306</v>
      </c>
      <c r="F2368" s="120">
        <f>FORECAST(E2368,INDEX($D$2:$D$6081,MATCH(E2368,$C$2:$C$6081,1)-1):INDEX($D$2:$D$6081,MATCH(E2368,$C$2:$C$6081,1)+1),INDEX($C$2:$C$6081,MATCH(E2368,$C$2:$C$6081,1)-1):INDEX($C$2:$C$6081,MATCH(E2368,$C$2:$C$6081,1)+1))</f>
        <v>6.9491914927500091E-6</v>
      </c>
    </row>
    <row r="2369" spans="3:6" x14ac:dyDescent="0.2">
      <c r="C2369" s="125">
        <v>436.49999999998698</v>
      </c>
      <c r="D2369" s="120">
        <f>FORECAST(C2369,INDEX($B$2:$B$2069,MATCH(C2369,$A$2:$A$2069,1)-1):INDEX($B$2:$B$2069,MATCH(C2369,$A$2:$A$2069,1)+1),INDEX($A$2:$A$2069,MATCH(C2369,$A$2:$A$2069,1)-1):INDEX($A$2:$A$2069,MATCH(C2369,$A$2:$A$2069,1)+1))</f>
        <v>4.9775644625087259E-6</v>
      </c>
      <c r="E2369" s="124">
        <v>673.19999999997299</v>
      </c>
      <c r="F2369" s="120">
        <f>FORECAST(E2369,INDEX($D$2:$D$6081,MATCH(E2369,$C$2:$C$6081,1)-1):INDEX($D$2:$D$6081,MATCH(E2369,$C$2:$C$6081,1)+1),INDEX($C$2:$C$6081,MATCH(E2369,$C$2:$C$6081,1)-1):INDEX($C$2:$C$6081,MATCH(E2369,$C$2:$C$6081,1)+1))</f>
        <v>6.9557944444563468E-6</v>
      </c>
    </row>
    <row r="2370" spans="3:6" x14ac:dyDescent="0.2">
      <c r="C2370" s="125">
        <v>436.59999999998701</v>
      </c>
      <c r="D2370" s="120">
        <f>FORECAST(C2370,INDEX($B$2:$B$2069,MATCH(C2370,$A$2:$A$2069,1)-1):INDEX($B$2:$B$2069,MATCH(C2370,$A$2:$A$2069,1)+1),INDEX($A$2:$A$2069,MATCH(C2370,$A$2:$A$2069,1)-1):INDEX($A$2:$A$2069,MATCH(C2370,$A$2:$A$2069,1)+1))</f>
        <v>4.9784861113276069E-6</v>
      </c>
      <c r="E2370" s="135">
        <v>673.39999999997303</v>
      </c>
      <c r="F2370" s="120">
        <f>FORECAST(E2370,INDEX($D$2:$D$6081,MATCH(E2370,$C$2:$C$6081,1)-1):INDEX($D$2:$D$6081,MATCH(E2370,$C$2:$C$6081,1)+1),INDEX($C$2:$C$6081,MATCH(E2370,$C$2:$C$6081,1)-1):INDEX($C$2:$C$6081,MATCH(E2370,$C$2:$C$6081,1)+1))</f>
        <v>6.9620139852635041E-6</v>
      </c>
    </row>
    <row r="2371" spans="3:6" x14ac:dyDescent="0.2">
      <c r="C2371" s="125">
        <v>436.69999999998703</v>
      </c>
      <c r="D2371" s="120">
        <f>FORECAST(C2371,INDEX($B$2:$B$2069,MATCH(C2371,$A$2:$A$2069,1)-1):INDEX($B$2:$B$2069,MATCH(C2371,$A$2:$A$2069,1)+1),INDEX($A$2:$A$2069,MATCH(C2371,$A$2:$A$2069,1)-1):INDEX($A$2:$A$2069,MATCH(C2371,$A$2:$A$2069,1)+1))</f>
        <v>4.9783471149415939E-6</v>
      </c>
      <c r="E2371" s="124">
        <v>673.59999999997297</v>
      </c>
      <c r="F2371" s="120">
        <f>FORECAST(E2371,INDEX($D$2:$D$6081,MATCH(E2371,$C$2:$C$6081,1)-1):INDEX($D$2:$D$6081,MATCH(E2371,$C$2:$C$6081,1)+1),INDEX($C$2:$C$6081,MATCH(E2371,$C$2:$C$6081,1)-1):INDEX($C$2:$C$6081,MATCH(E2371,$C$2:$C$6081,1)+1))</f>
        <v>6.9676052938357645E-6</v>
      </c>
    </row>
    <row r="2372" spans="3:6" x14ac:dyDescent="0.2">
      <c r="C2372" s="125">
        <v>436.79999999998699</v>
      </c>
      <c r="D2372" s="120">
        <f>FORECAST(C2372,INDEX($B$2:$B$2069,MATCH(C2372,$A$2:$A$2069,1)-1):INDEX($B$2:$B$2069,MATCH(C2372,$A$2:$A$2069,1)+1),INDEX($A$2:$A$2069,MATCH(C2372,$A$2:$A$2069,1)-1):INDEX($A$2:$A$2069,MATCH(C2372,$A$2:$A$2069,1)+1))</f>
        <v>4.9786553754130936E-6</v>
      </c>
      <c r="E2372" s="135">
        <v>673.79999999997301</v>
      </c>
      <c r="F2372" s="120">
        <f>FORECAST(E2372,INDEX($D$2:$D$6081,MATCH(E2372,$C$2:$C$6081,1)-1):INDEX($D$2:$D$6081,MATCH(E2372,$C$2:$C$6081,1)+1),INDEX($C$2:$C$6081,MATCH(E2372,$C$2:$C$6081,1)-1):INDEX($C$2:$C$6081,MATCH(E2372,$C$2:$C$6081,1)+1))</f>
        <v>6.9734961641440645E-6</v>
      </c>
    </row>
    <row r="2373" spans="3:6" x14ac:dyDescent="0.2">
      <c r="C2373" s="125">
        <v>436.89999999998702</v>
      </c>
      <c r="D2373" s="120">
        <f>FORECAST(C2373,INDEX($B$2:$B$2069,MATCH(C2373,$A$2:$A$2069,1)-1):INDEX($B$2:$B$2069,MATCH(C2373,$A$2:$A$2069,1)+1),INDEX($A$2:$A$2069,MATCH(C2373,$A$2:$A$2069,1)-1):INDEX($A$2:$A$2069,MATCH(C2373,$A$2:$A$2069,1)+1))</f>
        <v>4.9789636358845942E-6</v>
      </c>
      <c r="E2373" s="124">
        <v>673.99999999997306</v>
      </c>
      <c r="F2373" s="120">
        <f>FORECAST(E2373,INDEX($D$2:$D$6081,MATCH(E2373,$C$2:$C$6081,1)-1):INDEX($D$2:$D$6081,MATCH(E2373,$C$2:$C$6081,1)+1),INDEX($C$2:$C$6081,MATCH(E2373,$C$2:$C$6081,1)-1):INDEX($C$2:$C$6081,MATCH(E2373,$C$2:$C$6081,1)+1))</f>
        <v>6.9799181426486526E-6</v>
      </c>
    </row>
    <row r="2374" spans="3:6" x14ac:dyDescent="0.2">
      <c r="C2374" s="125">
        <v>436.99999999998698</v>
      </c>
      <c r="D2374" s="120">
        <f>FORECAST(C2374,INDEX($B$2:$B$2069,MATCH(C2374,$A$2:$A$2069,1)-1):INDEX($B$2:$B$2069,MATCH(C2374,$A$2:$A$2069,1)+1),INDEX($A$2:$A$2069,MATCH(C2374,$A$2:$A$2069,1)-1):INDEX($A$2:$A$2069,MATCH(C2374,$A$2:$A$2069,1)+1))</f>
        <v>4.9778054241847322E-6</v>
      </c>
      <c r="E2374" s="135">
        <v>674.19999999997299</v>
      </c>
      <c r="F2374" s="120">
        <f>FORECAST(E2374,INDEX($D$2:$D$6081,MATCH(E2374,$C$2:$C$6081,1)-1):INDEX($D$2:$D$6081,MATCH(E2374,$C$2:$C$6081,1)+1),INDEX($C$2:$C$6081,MATCH(E2374,$C$2:$C$6081,1)-1):INDEX($C$2:$C$6081,MATCH(E2374,$C$2:$C$6081,1)+1))</f>
        <v>6.9865870486794405E-6</v>
      </c>
    </row>
    <row r="2375" spans="3:6" x14ac:dyDescent="0.2">
      <c r="C2375" s="125">
        <v>437.09999999998701</v>
      </c>
      <c r="D2375" s="120">
        <f>FORECAST(C2375,INDEX($B$2:$B$2069,MATCH(C2375,$A$2:$A$2069,1)-1):INDEX($B$2:$B$2069,MATCH(C2375,$A$2:$A$2069,1)+1),INDEX($A$2:$A$2069,MATCH(C2375,$A$2:$A$2069,1)-1):INDEX($A$2:$A$2069,MATCH(C2375,$A$2:$A$2069,1)+1))</f>
        <v>4.9773754088004899E-6</v>
      </c>
      <c r="E2375" s="124">
        <v>674.39999999997303</v>
      </c>
      <c r="F2375" s="120">
        <f>FORECAST(E2375,INDEX($D$2:$D$6081,MATCH(E2375,$C$2:$C$6081,1)-1):INDEX($D$2:$D$6081,MATCH(E2375,$C$2:$C$6081,1)+1),INDEX($C$2:$C$6081,MATCH(E2375,$C$2:$C$6081,1)-1):INDEX($C$2:$C$6081,MATCH(E2375,$C$2:$C$6081,1)+1))</f>
        <v>6.993070329698661E-6</v>
      </c>
    </row>
    <row r="2376" spans="3:6" x14ac:dyDescent="0.2">
      <c r="C2376" s="125">
        <v>437.19999999998703</v>
      </c>
      <c r="D2376" s="120">
        <f>FORECAST(C2376,INDEX($B$2:$B$2069,MATCH(C2376,$A$2:$A$2069,1)-1):INDEX($B$2:$B$2069,MATCH(C2376,$A$2:$A$2069,1)+1),INDEX($A$2:$A$2069,MATCH(C2376,$A$2:$A$2069,1)-1):INDEX($A$2:$A$2069,MATCH(C2376,$A$2:$A$2069,1)+1))</f>
        <v>4.9769453934162485E-6</v>
      </c>
      <c r="E2376" s="135">
        <v>674.59999999997297</v>
      </c>
      <c r="F2376" s="120">
        <f>FORECAST(E2376,INDEX($D$2:$D$6081,MATCH(E2376,$C$2:$C$6081,1)-1):INDEX($D$2:$D$6081,MATCH(E2376,$C$2:$C$6081,1)+1),INDEX($C$2:$C$6081,MATCH(E2376,$C$2:$C$6081,1)-1):INDEX($C$2:$C$6081,MATCH(E2376,$C$2:$C$6081,1)+1))</f>
        <v>6.999149973532137E-6</v>
      </c>
    </row>
    <row r="2377" spans="3:6" x14ac:dyDescent="0.2">
      <c r="C2377" s="125">
        <v>437.29999999998603</v>
      </c>
      <c r="D2377" s="120">
        <f>FORECAST(C2377,INDEX($B$2:$B$2069,MATCH(C2377,$A$2:$A$2069,1)-1):INDEX($B$2:$B$2069,MATCH(C2377,$A$2:$A$2069,1)+1),INDEX($A$2:$A$2069,MATCH(C2377,$A$2:$A$2069,1)-1):INDEX($A$2:$A$2069,MATCH(C2377,$A$2:$A$2069,1)+1))</f>
        <v>4.9765153780320104E-6</v>
      </c>
      <c r="E2377" s="124">
        <v>674.79999999997301</v>
      </c>
      <c r="F2377" s="120">
        <f>FORECAST(E2377,INDEX($D$2:$D$6081,MATCH(E2377,$C$2:$C$6081,1)-1):INDEX($D$2:$D$6081,MATCH(E2377,$C$2:$C$6081,1)+1),INDEX($C$2:$C$6081,MATCH(E2377,$C$2:$C$6081,1)-1):INDEX($C$2:$C$6081,MATCH(E2377,$C$2:$C$6081,1)+1))</f>
        <v>7.0050765355183894E-6</v>
      </c>
    </row>
    <row r="2378" spans="3:6" x14ac:dyDescent="0.2">
      <c r="C2378" s="125">
        <v>437.39999999998599</v>
      </c>
      <c r="D2378" s="120">
        <f>FORECAST(C2378,INDEX($B$2:$B$2069,MATCH(C2378,$A$2:$A$2069,1)-1):INDEX($B$2:$B$2069,MATCH(C2378,$A$2:$A$2069,1)+1),INDEX($A$2:$A$2069,MATCH(C2378,$A$2:$A$2069,1)-1):INDEX($A$2:$A$2069,MATCH(C2378,$A$2:$A$2069,1)+1))</f>
        <v>4.9742929515052623E-6</v>
      </c>
      <c r="E2378" s="135">
        <v>674.99999999997306</v>
      </c>
      <c r="F2378" s="120">
        <f>FORECAST(E2378,INDEX($D$2:$D$6081,MATCH(E2378,$C$2:$C$6081,1)-1):INDEX($D$2:$D$6081,MATCH(E2378,$C$2:$C$6081,1)+1),INDEX($C$2:$C$6081,MATCH(E2378,$C$2:$C$6081,1)-1):INDEX($C$2:$C$6081,MATCH(E2378,$C$2:$C$6081,1)+1))</f>
        <v>7.0108867347523529E-6</v>
      </c>
    </row>
    <row r="2379" spans="3:6" x14ac:dyDescent="0.2">
      <c r="C2379" s="125">
        <v>437.49999999998602</v>
      </c>
      <c r="D2379" s="120">
        <f>FORECAST(C2379,INDEX($B$2:$B$2069,MATCH(C2379,$A$2:$A$2069,1)-1):INDEX($B$2:$B$2069,MATCH(C2379,$A$2:$A$2069,1)+1),INDEX($A$2:$A$2069,MATCH(C2379,$A$2:$A$2069,1)-1):INDEX($A$2:$A$2069,MATCH(C2379,$A$2:$A$2069,1)+1))</f>
        <v>4.9731028749430153E-6</v>
      </c>
      <c r="E2379" s="124">
        <v>675.19999999997299</v>
      </c>
      <c r="F2379" s="120">
        <f>FORECAST(E2379,INDEX($D$2:$D$6081,MATCH(E2379,$C$2:$C$6081,1)-1):INDEX($D$2:$D$6081,MATCH(E2379,$C$2:$C$6081,1)+1),INDEX($C$2:$C$6081,MATCH(E2379,$C$2:$C$6081,1)-1):INDEX($C$2:$C$6081,MATCH(E2379,$C$2:$C$6081,1)+1))</f>
        <v>7.0168605026200685E-6</v>
      </c>
    </row>
    <row r="2380" spans="3:6" x14ac:dyDescent="0.2">
      <c r="C2380" s="125">
        <v>437.59999999998598</v>
      </c>
      <c r="D2380" s="120">
        <f>FORECAST(C2380,INDEX($B$2:$B$2069,MATCH(C2380,$A$2:$A$2069,1)-1):INDEX($B$2:$B$2069,MATCH(C2380,$A$2:$A$2069,1)+1),INDEX($A$2:$A$2069,MATCH(C2380,$A$2:$A$2069,1)-1):INDEX($A$2:$A$2069,MATCH(C2380,$A$2:$A$2069,1)+1))</f>
        <v>4.9719127983807682E-6</v>
      </c>
      <c r="E2380" s="135">
        <v>675.39999999997303</v>
      </c>
      <c r="F2380" s="120">
        <f>FORECAST(E2380,INDEX($D$2:$D$6081,MATCH(E2380,$C$2:$C$6081,1)-1):INDEX($D$2:$D$6081,MATCH(E2380,$C$2:$C$6081,1)+1),INDEX($C$2:$C$6081,MATCH(E2380,$C$2:$C$6081,1)-1):INDEX($C$2:$C$6081,MATCH(E2380,$C$2:$C$6081,1)+1))</f>
        <v>7.023140150012093E-6</v>
      </c>
    </row>
    <row r="2381" spans="3:6" x14ac:dyDescent="0.2">
      <c r="C2381" s="125">
        <v>437.69999999998601</v>
      </c>
      <c r="D2381" s="120">
        <f>FORECAST(C2381,INDEX($B$2:$B$2069,MATCH(C2381,$A$2:$A$2069,1)-1):INDEX($B$2:$B$2069,MATCH(C2381,$A$2:$A$2069,1)+1),INDEX($A$2:$A$2069,MATCH(C2381,$A$2:$A$2069,1)-1):INDEX($A$2:$A$2069,MATCH(C2381,$A$2:$A$2069,1)+1))</f>
        <v>4.9697753903179712E-6</v>
      </c>
      <c r="E2381" s="124">
        <v>675.59999999997297</v>
      </c>
      <c r="F2381" s="120">
        <f>FORECAST(E2381,INDEX($D$2:$D$6081,MATCH(E2381,$C$2:$C$6081,1)-1):INDEX($D$2:$D$6081,MATCH(E2381,$C$2:$C$6081,1)+1),INDEX($C$2:$C$6081,MATCH(E2381,$C$2:$C$6081,1)-1):INDEX($C$2:$C$6081,MATCH(E2381,$C$2:$C$6081,1)+1))</f>
        <v>7.0299411171169526E-6</v>
      </c>
    </row>
    <row r="2382" spans="3:6" x14ac:dyDescent="0.2">
      <c r="C2382" s="125">
        <v>437.79999999998603</v>
      </c>
      <c r="D2382" s="120">
        <f>FORECAST(C2382,INDEX($B$2:$B$2069,MATCH(C2382,$A$2:$A$2069,1)-1):INDEX($B$2:$B$2069,MATCH(C2382,$A$2:$A$2069,1)+1),INDEX($A$2:$A$2069,MATCH(C2382,$A$2:$A$2069,1)-1):INDEX($A$2:$A$2069,MATCH(C2382,$A$2:$A$2069,1)+1))</f>
        <v>4.9681833326347015E-6</v>
      </c>
      <c r="E2382" s="135">
        <v>675.79999999997301</v>
      </c>
      <c r="F2382" s="120">
        <f>FORECAST(E2382,INDEX($D$2:$D$6081,MATCH(E2382,$C$2:$C$6081,1)-1):INDEX($D$2:$D$6081,MATCH(E2382,$C$2:$C$6081,1)+1),INDEX($C$2:$C$6081,MATCH(E2382,$C$2:$C$6081,1)-1):INDEX($C$2:$C$6081,MATCH(E2382,$C$2:$C$6081,1)+1))</f>
        <v>7.0365978847959476E-6</v>
      </c>
    </row>
    <row r="2383" spans="3:6" x14ac:dyDescent="0.2">
      <c r="C2383" s="125">
        <v>437.89999999998599</v>
      </c>
      <c r="D2383" s="120">
        <f>FORECAST(C2383,INDEX($B$2:$B$2069,MATCH(C2383,$A$2:$A$2069,1)-1):INDEX($B$2:$B$2069,MATCH(C2383,$A$2:$A$2069,1)+1),INDEX($A$2:$A$2069,MATCH(C2383,$A$2:$A$2069,1)-1):INDEX($A$2:$A$2069,MATCH(C2383,$A$2:$A$2069,1)+1))</f>
        <v>4.9665912749514326E-6</v>
      </c>
      <c r="E2383" s="124">
        <v>675.99999999997306</v>
      </c>
      <c r="F2383" s="120">
        <f>FORECAST(E2383,INDEX($D$2:$D$6081,MATCH(E2383,$C$2:$C$6081,1)-1):INDEX($D$2:$D$6081,MATCH(E2383,$C$2:$C$6081,1)+1),INDEX($C$2:$C$6081,MATCH(E2383,$C$2:$C$6081,1)-1):INDEX($C$2:$C$6081,MATCH(E2383,$C$2:$C$6081,1)+1))</f>
        <v>7.0432668592307277E-6</v>
      </c>
    </row>
    <row r="2384" spans="3:6" x14ac:dyDescent="0.2">
      <c r="C2384" s="125">
        <v>437.99999999998602</v>
      </c>
      <c r="D2384" s="120">
        <f>FORECAST(C2384,INDEX($B$2:$B$2069,MATCH(C2384,$A$2:$A$2069,1)-1):INDEX($B$2:$B$2069,MATCH(C2384,$A$2:$A$2069,1)+1),INDEX($A$2:$A$2069,MATCH(C2384,$A$2:$A$2069,1)-1):INDEX($A$2:$A$2069,MATCH(C2384,$A$2:$A$2069,1)+1))</f>
        <v>4.9644673869239636E-6</v>
      </c>
      <c r="E2384" s="135">
        <v>676.19999999997299</v>
      </c>
      <c r="F2384" s="120">
        <f>FORECAST(E2384,INDEX($D$2:$D$6081,MATCH(E2384,$C$2:$C$6081,1)-1):INDEX($D$2:$D$6081,MATCH(E2384,$C$2:$C$6081,1)+1),INDEX($C$2:$C$6081,MATCH(E2384,$C$2:$C$6081,1)-1):INDEX($C$2:$C$6081,MATCH(E2384,$C$2:$C$6081,1)+1))</f>
        <v>7.0505658643104686E-6</v>
      </c>
    </row>
    <row r="2385" spans="3:6" x14ac:dyDescent="0.2">
      <c r="C2385" s="125">
        <v>438.09999999998598</v>
      </c>
      <c r="D2385" s="120">
        <f>FORECAST(C2385,INDEX($B$2:$B$2069,MATCH(C2385,$A$2:$A$2069,1)-1):INDEX($B$2:$B$2069,MATCH(C2385,$A$2:$A$2069,1)+1),INDEX($A$2:$A$2069,MATCH(C2385,$A$2:$A$2069,1)-1):INDEX($A$2:$A$2069,MATCH(C2385,$A$2:$A$2069,1)+1))</f>
        <v>4.9626150950691382E-6</v>
      </c>
      <c r="E2385" s="124">
        <v>676.39999999997303</v>
      </c>
      <c r="F2385" s="120">
        <f>FORECAST(E2385,INDEX($D$2:$D$6081,MATCH(E2385,$C$2:$C$6081,1)-1):INDEX($D$2:$D$6081,MATCH(E2385,$C$2:$C$6081,1)+1),INDEX($C$2:$C$6081,MATCH(E2385,$C$2:$C$6081,1)-1):INDEX($C$2:$C$6081,MATCH(E2385,$C$2:$C$6081,1)+1))</f>
        <v>7.0583333369650853E-6</v>
      </c>
    </row>
    <row r="2386" spans="3:6" x14ac:dyDescent="0.2">
      <c r="C2386" s="125">
        <v>438.19999999998601</v>
      </c>
      <c r="D2386" s="120">
        <f>FORECAST(C2386,INDEX($B$2:$B$2069,MATCH(C2386,$A$2:$A$2069,1)-1):INDEX($B$2:$B$2069,MATCH(C2386,$A$2:$A$2069,1)+1),INDEX($A$2:$A$2069,MATCH(C2386,$A$2:$A$2069,1)-1):INDEX($A$2:$A$2069,MATCH(C2386,$A$2:$A$2069,1)+1))</f>
        <v>4.9607628032143127E-6</v>
      </c>
      <c r="E2386" s="135">
        <v>676.59999999997297</v>
      </c>
      <c r="F2386" s="120">
        <f>FORECAST(E2386,INDEX($D$2:$D$6081,MATCH(E2386,$C$2:$C$6081,1)-1):INDEX($D$2:$D$6081,MATCH(E2386,$C$2:$C$6081,1)+1),INDEX($C$2:$C$6081,MATCH(E2386,$C$2:$C$6081,1)-1):INDEX($C$2:$C$6081,MATCH(E2386,$C$2:$C$6081,1)+1))</f>
        <v>7.0655661255867486E-6</v>
      </c>
    </row>
    <row r="2387" spans="3:6" x14ac:dyDescent="0.2">
      <c r="C2387" s="125">
        <v>438.29999999998603</v>
      </c>
      <c r="D2387" s="120">
        <f>FORECAST(C2387,INDEX($B$2:$B$2069,MATCH(C2387,$A$2:$A$2069,1)-1):INDEX($B$2:$B$2069,MATCH(C2387,$A$2:$A$2069,1)+1),INDEX($A$2:$A$2069,MATCH(C2387,$A$2:$A$2069,1)-1):INDEX($A$2:$A$2069,MATCH(C2387,$A$2:$A$2069,1)+1))</f>
        <v>4.9586548359589178E-6</v>
      </c>
      <c r="E2387" s="124">
        <v>676.79999999997301</v>
      </c>
      <c r="F2387" s="120">
        <f>FORECAST(E2387,INDEX($D$2:$D$6081,MATCH(E2387,$C$2:$C$6081,1)-1):INDEX($D$2:$D$6081,MATCH(E2387,$C$2:$C$6081,1)+1),INDEX($C$2:$C$6081,MATCH(E2387,$C$2:$C$6081,1)-1):INDEX($C$2:$C$6081,MATCH(E2387,$C$2:$C$6081,1)+1))</f>
        <v>7.0725064412904607E-6</v>
      </c>
    </row>
    <row r="2388" spans="3:6" x14ac:dyDescent="0.2">
      <c r="C2388" s="125">
        <v>438.39999999998599</v>
      </c>
      <c r="D2388" s="120">
        <f>FORECAST(C2388,INDEX($B$2:$B$2069,MATCH(C2388,$A$2:$A$2069,1)-1):INDEX($B$2:$B$2069,MATCH(C2388,$A$2:$A$2069,1)+1),INDEX($A$2:$A$2069,MATCH(C2388,$A$2:$A$2069,1)-1):INDEX($A$2:$A$2069,MATCH(C2388,$A$2:$A$2069,1)+1))</f>
        <v>4.9566721263192495E-6</v>
      </c>
      <c r="E2388" s="135">
        <v>676.99999999997306</v>
      </c>
      <c r="F2388" s="120">
        <f>FORECAST(E2388,INDEX($D$2:$D$6081,MATCH(E2388,$C$2:$C$6081,1)-1):INDEX($D$2:$D$6081,MATCH(E2388,$C$2:$C$6081,1)+1),INDEX($C$2:$C$6081,MATCH(E2388,$C$2:$C$6081,1)-1):INDEX($C$2:$C$6081,MATCH(E2388,$C$2:$C$6081,1)+1))</f>
        <v>7.079235075254033E-6</v>
      </c>
    </row>
    <row r="2389" spans="3:6" x14ac:dyDescent="0.2">
      <c r="C2389" s="125">
        <v>438.49999999998602</v>
      </c>
      <c r="D2389" s="120">
        <f>FORECAST(C2389,INDEX($B$2:$B$2069,MATCH(C2389,$A$2:$A$2069,1)-1):INDEX($B$2:$B$2069,MATCH(C2389,$A$2:$A$2069,1)+1),INDEX($A$2:$A$2069,MATCH(C2389,$A$2:$A$2069,1)-1):INDEX($A$2:$A$2069,MATCH(C2389,$A$2:$A$2069,1)+1))</f>
        <v>4.9546894166795795E-6</v>
      </c>
      <c r="E2389" s="124">
        <v>677.19999999997299</v>
      </c>
      <c r="F2389" s="120">
        <f>FORECAST(E2389,INDEX($D$2:$D$6081,MATCH(E2389,$C$2:$C$6081,1)-1):INDEX($D$2:$D$6081,MATCH(E2389,$C$2:$C$6081,1)+1),INDEX($C$2:$C$6081,MATCH(E2389,$C$2:$C$6081,1)-1):INDEX($C$2:$C$6081,MATCH(E2389,$C$2:$C$6081,1)+1))</f>
        <v>7.0860274891974888E-6</v>
      </c>
    </row>
    <row r="2390" spans="3:6" x14ac:dyDescent="0.2">
      <c r="C2390" s="125">
        <v>438.59999999998598</v>
      </c>
      <c r="D2390" s="120">
        <f>FORECAST(C2390,INDEX($B$2:$B$2069,MATCH(C2390,$A$2:$A$2069,1)-1):INDEX($B$2:$B$2069,MATCH(C2390,$A$2:$A$2069,1)+1),INDEX($A$2:$A$2069,MATCH(C2390,$A$2:$A$2069,1)-1):INDEX($A$2:$A$2069,MATCH(C2390,$A$2:$A$2069,1)+1))</f>
        <v>4.952322555472008E-6</v>
      </c>
      <c r="E2390" s="135">
        <v>677.39999999997303</v>
      </c>
      <c r="F2390" s="120">
        <f>FORECAST(E2390,INDEX($D$2:$D$6081,MATCH(E2390,$C$2:$C$6081,1)-1):INDEX($D$2:$D$6081,MATCH(E2390,$C$2:$C$6081,1)+1),INDEX($C$2:$C$6081,MATCH(E2390,$C$2:$C$6081,1)-1):INDEX($C$2:$C$6081,MATCH(E2390,$C$2:$C$6081,1)+1))</f>
        <v>7.0927174190136267E-6</v>
      </c>
    </row>
    <row r="2391" spans="3:6" x14ac:dyDescent="0.2">
      <c r="C2391" s="125">
        <v>438.69999999998601</v>
      </c>
      <c r="D2391" s="120">
        <f>FORECAST(C2391,INDEX($B$2:$B$2069,MATCH(C2391,$A$2:$A$2069,1)-1):INDEX($B$2:$B$2069,MATCH(C2391,$A$2:$A$2069,1)+1),INDEX($A$2:$A$2069,MATCH(C2391,$A$2:$A$2069,1)-1):INDEX($A$2:$A$2069,MATCH(C2391,$A$2:$A$2069,1)+1))</f>
        <v>4.9501610333033861E-6</v>
      </c>
      <c r="E2391" s="124">
        <v>677.59999999997297</v>
      </c>
      <c r="F2391" s="120">
        <f>FORECAST(E2391,INDEX($D$2:$D$6081,MATCH(E2391,$C$2:$C$6081,1)-1):INDEX($D$2:$D$6081,MATCH(E2391,$C$2:$C$6081,1)+1),INDEX($C$2:$C$6081,MATCH(E2391,$C$2:$C$6081,1)-1):INDEX($C$2:$C$6081,MATCH(E2391,$C$2:$C$6081,1)+1))</f>
        <v>7.0988901204195198E-6</v>
      </c>
    </row>
    <row r="2392" spans="3:6" x14ac:dyDescent="0.2">
      <c r="C2392" s="125">
        <v>438.79999999998603</v>
      </c>
      <c r="D2392" s="120">
        <f>FORECAST(C2392,INDEX($B$2:$B$2069,MATCH(C2392,$A$2:$A$2069,1)-1):INDEX($B$2:$B$2069,MATCH(C2392,$A$2:$A$2069,1)+1),INDEX($A$2:$A$2069,MATCH(C2392,$A$2:$A$2069,1)-1):INDEX($A$2:$A$2069,MATCH(C2392,$A$2:$A$2069,1)+1))</f>
        <v>4.9479995111347641E-6</v>
      </c>
      <c r="E2392" s="135">
        <v>677.79999999997301</v>
      </c>
      <c r="F2392" s="120">
        <f>FORECAST(E2392,INDEX($D$2:$D$6081,MATCH(E2392,$C$2:$C$6081,1)-1):INDEX($D$2:$D$6081,MATCH(E2392,$C$2:$C$6081,1)+1),INDEX($C$2:$C$6081,MATCH(E2392,$C$2:$C$6081,1)-1):INDEX($C$2:$C$6081,MATCH(E2392,$C$2:$C$6081,1)+1))</f>
        <v>7.1047801821437276E-6</v>
      </c>
    </row>
    <row r="2393" spans="3:6" x14ac:dyDescent="0.2">
      <c r="C2393" s="125">
        <v>438.89999999998599</v>
      </c>
      <c r="D2393" s="120">
        <f>FORECAST(C2393,INDEX($B$2:$B$2069,MATCH(C2393,$A$2:$A$2069,1)-1):INDEX($B$2:$B$2069,MATCH(C2393,$A$2:$A$2069,1)+1),INDEX($A$2:$A$2069,MATCH(C2393,$A$2:$A$2069,1)-1):INDEX($A$2:$A$2069,MATCH(C2393,$A$2:$A$2069,1)+1))</f>
        <v>4.9462154690658308E-6</v>
      </c>
      <c r="E2393" s="124">
        <v>677.99999999997306</v>
      </c>
      <c r="F2393" s="120">
        <f>FORECAST(E2393,INDEX($D$2:$D$6081,MATCH(E2393,$C$2:$C$6081,1)-1):INDEX($D$2:$D$6081,MATCH(E2393,$C$2:$C$6081,1)+1),INDEX($C$2:$C$6081,MATCH(E2393,$C$2:$C$6081,1)-1):INDEX($C$2:$C$6081,MATCH(E2393,$C$2:$C$6081,1)+1))</f>
        <v>7.1104592928203032E-6</v>
      </c>
    </row>
    <row r="2394" spans="3:6" x14ac:dyDescent="0.2">
      <c r="C2394" s="125">
        <v>438.99999999998602</v>
      </c>
      <c r="D2394" s="120">
        <f>FORECAST(C2394,INDEX($B$2:$B$2069,MATCH(C2394,$A$2:$A$2069,1)-1):INDEX($B$2:$B$2069,MATCH(C2394,$A$2:$A$2069,1)+1),INDEX($A$2:$A$2069,MATCH(C2394,$A$2:$A$2069,1)-1):INDEX($A$2:$A$2069,MATCH(C2394,$A$2:$A$2069,1)+1))</f>
        <v>4.9441599809113144E-6</v>
      </c>
      <c r="E2394" s="135">
        <v>678.19999999997299</v>
      </c>
      <c r="F2394" s="120">
        <f>FORECAST(E2394,INDEX($D$2:$D$6081,MATCH(E2394,$C$2:$C$6081,1)-1):INDEX($D$2:$D$6081,MATCH(E2394,$C$2:$C$6081,1)+1),INDEX($C$2:$C$6081,MATCH(E2394,$C$2:$C$6081,1)-1):INDEX($C$2:$C$6081,MATCH(E2394,$C$2:$C$6081,1)+1))</f>
        <v>7.1164324749317998E-6</v>
      </c>
    </row>
    <row r="2395" spans="3:6" x14ac:dyDescent="0.2">
      <c r="C2395" s="125">
        <v>439.09999999998598</v>
      </c>
      <c r="D2395" s="120">
        <f>FORECAST(C2395,INDEX($B$2:$B$2069,MATCH(C2395,$A$2:$A$2069,1)-1):INDEX($B$2:$B$2069,MATCH(C2395,$A$2:$A$2069,1)+1),INDEX($A$2:$A$2069,MATCH(C2395,$A$2:$A$2069,1)-1):INDEX($A$2:$A$2069,MATCH(C2395,$A$2:$A$2069,1)+1))</f>
        <v>4.9421044927567997E-6</v>
      </c>
      <c r="E2395" s="124">
        <v>678.39999999997303</v>
      </c>
      <c r="F2395" s="120">
        <f>FORECAST(E2395,INDEX($D$2:$D$6081,MATCH(E2395,$C$2:$C$6081,1)-1):INDEX($D$2:$D$6081,MATCH(E2395,$C$2:$C$6081,1)+1),INDEX($C$2:$C$6081,MATCH(E2395,$C$2:$C$6081,1)-1):INDEX($C$2:$C$6081,MATCH(E2395,$C$2:$C$6081,1)+1))</f>
        <v>7.1224550569971336E-6</v>
      </c>
    </row>
    <row r="2396" spans="3:6" x14ac:dyDescent="0.2">
      <c r="C2396" s="125">
        <v>439.19999999998601</v>
      </c>
      <c r="D2396" s="120">
        <f>FORECAST(C2396,INDEX($B$2:$B$2069,MATCH(C2396,$A$2:$A$2069,1)-1):INDEX($B$2:$B$2069,MATCH(C2396,$A$2:$A$2069,1)+1),INDEX($A$2:$A$2069,MATCH(C2396,$A$2:$A$2069,1)-1):INDEX($A$2:$A$2069,MATCH(C2396,$A$2:$A$2069,1)+1))</f>
        <v>4.9401030735671732E-6</v>
      </c>
      <c r="E2396" s="135">
        <v>678.59999999997297</v>
      </c>
      <c r="F2396" s="120">
        <f>FORECAST(E2396,INDEX($D$2:$D$6081,MATCH(E2396,$C$2:$C$6081,1)-1):INDEX($D$2:$D$6081,MATCH(E2396,$C$2:$C$6081,1)+1),INDEX($C$2:$C$6081,MATCH(E2396,$C$2:$C$6081,1)-1):INDEX($C$2:$C$6081,MATCH(E2396,$C$2:$C$6081,1)+1))</f>
        <v>7.1286960717143807E-6</v>
      </c>
    </row>
    <row r="2397" spans="3:6" x14ac:dyDescent="0.2">
      <c r="C2397" s="125">
        <v>439.29999999998603</v>
      </c>
      <c r="D2397" s="120">
        <f>FORECAST(C2397,INDEX($B$2:$B$2069,MATCH(C2397,$A$2:$A$2069,1)-1):INDEX($B$2:$B$2069,MATCH(C2397,$A$2:$A$2069,1)+1),INDEX($A$2:$A$2069,MATCH(C2397,$A$2:$A$2069,1)-1):INDEX($A$2:$A$2069,MATCH(C2397,$A$2:$A$2069,1)+1))</f>
        <v>4.9381898643585296E-6</v>
      </c>
      <c r="E2397" s="124">
        <v>678.79999999997301</v>
      </c>
      <c r="F2397" s="120">
        <f>FORECAST(E2397,INDEX($D$2:$D$6081,MATCH(E2397,$C$2:$C$6081,1)-1):INDEX($D$2:$D$6081,MATCH(E2397,$C$2:$C$6081,1)+1),INDEX($C$2:$C$6081,MATCH(E2397,$C$2:$C$6081,1)-1):INDEX($C$2:$C$6081,MATCH(E2397,$C$2:$C$6081,1)+1))</f>
        <v>7.135511050300228E-6</v>
      </c>
    </row>
    <row r="2398" spans="3:6" x14ac:dyDescent="0.2">
      <c r="C2398" s="125">
        <v>439.39999999998599</v>
      </c>
      <c r="D2398" s="120">
        <f>FORECAST(C2398,INDEX($B$2:$B$2069,MATCH(C2398,$A$2:$A$2069,1)-1):INDEX($B$2:$B$2069,MATCH(C2398,$A$2:$A$2069,1)+1),INDEX($A$2:$A$2069,MATCH(C2398,$A$2:$A$2069,1)-1):INDEX($A$2:$A$2069,MATCH(C2398,$A$2:$A$2069,1)+1))</f>
        <v>4.9362766551498878E-6</v>
      </c>
      <c r="E2398" s="135">
        <v>678.99999999997306</v>
      </c>
      <c r="F2398" s="120">
        <f>FORECAST(E2398,INDEX($D$2:$D$6081,MATCH(E2398,$C$2:$C$6081,1)-1):INDEX($D$2:$D$6081,MATCH(E2398,$C$2:$C$6081,1)+1),INDEX($C$2:$C$6081,MATCH(E2398,$C$2:$C$6081,1)-1):INDEX($C$2:$C$6081,MATCH(E2398,$C$2:$C$6081,1)+1))</f>
        <v>7.1424315332757409E-6</v>
      </c>
    </row>
    <row r="2399" spans="3:6" x14ac:dyDescent="0.2">
      <c r="C2399" s="125">
        <v>439.49999999998602</v>
      </c>
      <c r="D2399" s="120">
        <f>FORECAST(C2399,INDEX($B$2:$B$2069,MATCH(C2399,$A$2:$A$2069,1)-1):INDEX($B$2:$B$2069,MATCH(C2399,$A$2:$A$2069,1)+1),INDEX($A$2:$A$2069,MATCH(C2399,$A$2:$A$2069,1)-1):INDEX($A$2:$A$2069,MATCH(C2399,$A$2:$A$2069,1)+1))</f>
        <v>4.9343634459412442E-6</v>
      </c>
      <c r="E2399" s="124">
        <v>679.19999999997299</v>
      </c>
      <c r="F2399" s="120">
        <f>FORECAST(E2399,INDEX($D$2:$D$6081,MATCH(E2399,$C$2:$C$6081,1)-1):INDEX($D$2:$D$6081,MATCH(E2399,$C$2:$C$6081,1)+1),INDEX($C$2:$C$6081,MATCH(E2399,$C$2:$C$6081,1)-1):INDEX($C$2:$C$6081,MATCH(E2399,$C$2:$C$6081,1)+1))</f>
        <v>7.1499432213644731E-6</v>
      </c>
    </row>
    <row r="2400" spans="3:6" x14ac:dyDescent="0.2">
      <c r="C2400" s="125">
        <v>439.59999999998598</v>
      </c>
      <c r="D2400" s="120">
        <f>FORECAST(C2400,INDEX($B$2:$B$2069,MATCH(C2400,$A$2:$A$2069,1)-1):INDEX($B$2:$B$2069,MATCH(C2400,$A$2:$A$2069,1)+1),INDEX($A$2:$A$2069,MATCH(C2400,$A$2:$A$2069,1)-1):INDEX($A$2:$A$2069,MATCH(C2400,$A$2:$A$2069,1)+1))</f>
        <v>4.9317125034246742E-6</v>
      </c>
      <c r="E2400" s="135">
        <v>679.39999999997303</v>
      </c>
      <c r="F2400" s="120">
        <f>FORECAST(E2400,INDEX($D$2:$D$6081,MATCH(E2400,$C$2:$C$6081,1)-1):INDEX($D$2:$D$6081,MATCH(E2400,$C$2:$C$6081,1)+1),INDEX($C$2:$C$6081,MATCH(E2400,$C$2:$C$6081,1)-1):INDEX($C$2:$C$6081,MATCH(E2400,$C$2:$C$6081,1)+1))</f>
        <v>7.1578874143752525E-6</v>
      </c>
    </row>
    <row r="2401" spans="3:6" x14ac:dyDescent="0.2">
      <c r="C2401" s="125">
        <v>439.69999999998601</v>
      </c>
      <c r="D2401" s="120">
        <f>FORECAST(C2401,INDEX($B$2:$B$2069,MATCH(C2401,$A$2:$A$2069,1)-1):INDEX($B$2:$B$2069,MATCH(C2401,$A$2:$A$2069,1)+1),INDEX($A$2:$A$2069,MATCH(C2401,$A$2:$A$2069,1)-1):INDEX($A$2:$A$2069,MATCH(C2401,$A$2:$A$2069,1)+1))</f>
        <v>4.9295168476043654E-6</v>
      </c>
      <c r="E2401" s="124">
        <v>679.59999999997297</v>
      </c>
      <c r="F2401" s="120">
        <f>FORECAST(E2401,INDEX($D$2:$D$6081,MATCH(E2401,$C$2:$C$6081,1)-1):INDEX($D$2:$D$6081,MATCH(E2401,$C$2:$C$6081,1)+1),INDEX($C$2:$C$6081,MATCH(E2401,$C$2:$C$6081,1)-1):INDEX($C$2:$C$6081,MATCH(E2401,$C$2:$C$6081,1)+1))</f>
        <v>7.166757210302529E-6</v>
      </c>
    </row>
    <row r="2402" spans="3:6" x14ac:dyDescent="0.2">
      <c r="C2402" s="125">
        <v>439.79999999998603</v>
      </c>
      <c r="D2402" s="120">
        <f>FORECAST(C2402,INDEX($B$2:$B$2069,MATCH(C2402,$A$2:$A$2069,1)-1):INDEX($B$2:$B$2069,MATCH(C2402,$A$2:$A$2069,1)+1),INDEX($A$2:$A$2069,MATCH(C2402,$A$2:$A$2069,1)-1):INDEX($A$2:$A$2069,MATCH(C2402,$A$2:$A$2069,1)+1))</f>
        <v>4.9273211917840566E-6</v>
      </c>
      <c r="E2402" s="135">
        <v>679.79999999997301</v>
      </c>
      <c r="F2402" s="120">
        <f>FORECAST(E2402,INDEX($D$2:$D$6081,MATCH(E2402,$C$2:$C$6081,1)-1):INDEX($D$2:$D$6081,MATCH(E2402,$C$2:$C$6081,1)+1),INDEX($C$2:$C$6081,MATCH(E2402,$C$2:$C$6081,1)-1):INDEX($C$2:$C$6081,MATCH(E2402,$C$2:$C$6081,1)+1))</f>
        <v>7.1756030025345168E-6</v>
      </c>
    </row>
    <row r="2403" spans="3:6" x14ac:dyDescent="0.2">
      <c r="C2403" s="125">
        <v>439.89999999998599</v>
      </c>
      <c r="D2403" s="120">
        <f>FORECAST(C2403,INDEX($B$2:$B$2069,MATCH(C2403,$A$2:$A$2069,1)-1):INDEX($B$2:$B$2069,MATCH(C2403,$A$2:$A$2069,1)+1),INDEX($A$2:$A$2069,MATCH(C2403,$A$2:$A$2069,1)-1):INDEX($A$2:$A$2069,MATCH(C2403,$A$2:$A$2069,1)+1))</f>
        <v>4.9248478677343216E-6</v>
      </c>
      <c r="E2403" s="124">
        <v>679.99999999997306</v>
      </c>
      <c r="F2403" s="120">
        <f>FORECAST(E2403,INDEX($D$2:$D$6081,MATCH(E2403,$C$2:$C$6081,1)-1):INDEX($D$2:$D$6081,MATCH(E2403,$C$2:$C$6081,1)+1),INDEX($C$2:$C$6081,MATCH(E2403,$C$2:$C$6081,1)-1):INDEX($C$2:$C$6081,MATCH(E2403,$C$2:$C$6081,1)+1))</f>
        <v>7.1844696211138516E-6</v>
      </c>
    </row>
    <row r="2404" spans="3:6" x14ac:dyDescent="0.2">
      <c r="C2404" s="125">
        <v>439.99999999998602</v>
      </c>
      <c r="D2404" s="120">
        <f>FORECAST(C2404,INDEX($B$2:$B$2069,MATCH(C2404,$A$2:$A$2069,1)-1):INDEX($B$2:$B$2069,MATCH(C2404,$A$2:$A$2069,1)+1),INDEX($A$2:$A$2069,MATCH(C2404,$A$2:$A$2069,1)-1):INDEX($A$2:$A$2069,MATCH(C2404,$A$2:$A$2069,1)+1))</f>
        <v>4.922481271984416E-6</v>
      </c>
      <c r="E2404" s="135">
        <v>680.19999999997299</v>
      </c>
      <c r="F2404" s="120">
        <f>FORECAST(E2404,INDEX($D$2:$D$6081,MATCH(E2404,$C$2:$C$6081,1)-1):INDEX($D$2:$D$6081,MATCH(E2404,$C$2:$C$6081,1)+1),INDEX($C$2:$C$6081,MATCH(E2404,$C$2:$C$6081,1)-1):INDEX($C$2:$C$6081,MATCH(E2404,$C$2:$C$6081,1)+1))</f>
        <v>7.1930126316399903E-6</v>
      </c>
    </row>
    <row r="2405" spans="3:6" x14ac:dyDescent="0.2">
      <c r="C2405" s="125">
        <v>440.09999999998598</v>
      </c>
      <c r="D2405" s="120">
        <f>FORECAST(C2405,INDEX($B$2:$B$2069,MATCH(C2405,$A$2:$A$2069,1)-1):INDEX($B$2:$B$2069,MATCH(C2405,$A$2:$A$2069,1)+1),INDEX($A$2:$A$2069,MATCH(C2405,$A$2:$A$2069,1)-1):INDEX($A$2:$A$2069,MATCH(C2405,$A$2:$A$2069,1)+1))</f>
        <v>4.9201146762345121E-6</v>
      </c>
      <c r="E2405" s="124">
        <v>680.39999999997303</v>
      </c>
      <c r="F2405" s="120">
        <f>FORECAST(E2405,INDEX($D$2:$D$6081,MATCH(E2405,$C$2:$C$6081,1)-1):INDEX($D$2:$D$6081,MATCH(E2405,$C$2:$C$6081,1)+1),INDEX($C$2:$C$6081,MATCH(E2405,$C$2:$C$6081,1)-1):INDEX($C$2:$C$6081,MATCH(E2405,$C$2:$C$6081,1)+1))</f>
        <v>7.2010671908765853E-6</v>
      </c>
    </row>
    <row r="2406" spans="3:6" x14ac:dyDescent="0.2">
      <c r="C2406" s="125">
        <v>440.19999999998601</v>
      </c>
      <c r="D2406" s="120">
        <f>FORECAST(C2406,INDEX($B$2:$B$2069,MATCH(C2406,$A$2:$A$2069,1)-1):INDEX($B$2:$B$2069,MATCH(C2406,$A$2:$A$2069,1)+1),INDEX($A$2:$A$2069,MATCH(C2406,$A$2:$A$2069,1)-1):INDEX($A$2:$A$2069,MATCH(C2406,$A$2:$A$2069,1)+1))</f>
        <v>4.9179783480740332E-6</v>
      </c>
      <c r="E2406" s="135">
        <v>680.59999999997297</v>
      </c>
      <c r="F2406" s="120">
        <f>FORECAST(E2406,INDEX($D$2:$D$6081,MATCH(E2406,$C$2:$C$6081,1)-1):INDEX($D$2:$D$6081,MATCH(E2406,$C$2:$C$6081,1)+1),INDEX($C$2:$C$6081,MATCH(E2406,$C$2:$C$6081,1)-1):INDEX($C$2:$C$6081,MATCH(E2406,$C$2:$C$6081,1)+1))</f>
        <v>7.2092405860633038E-6</v>
      </c>
    </row>
    <row r="2407" spans="3:6" x14ac:dyDescent="0.2">
      <c r="C2407" s="125">
        <v>440.29999999998603</v>
      </c>
      <c r="D2407" s="120">
        <f>FORECAST(C2407,INDEX($B$2:$B$2069,MATCH(C2407,$A$2:$A$2069,1)-1):INDEX($B$2:$B$2069,MATCH(C2407,$A$2:$A$2069,1)+1),INDEX($A$2:$A$2069,MATCH(C2407,$A$2:$A$2069,1)-1):INDEX($A$2:$A$2069,MATCH(C2407,$A$2:$A$2069,1)+1))</f>
        <v>4.9157067717873251E-6</v>
      </c>
      <c r="E2407" s="124">
        <v>680.79999999997301</v>
      </c>
      <c r="F2407" s="120">
        <f>FORECAST(E2407,INDEX($D$2:$D$6081,MATCH(E2407,$C$2:$C$6081,1)-1):INDEX($D$2:$D$6081,MATCH(E2407,$C$2:$C$6081,1)+1),INDEX($C$2:$C$6081,MATCH(E2407,$C$2:$C$6081,1)-1):INDEX($C$2:$C$6081,MATCH(E2407,$C$2:$C$6081,1)+1))</f>
        <v>7.2175990850558577E-6</v>
      </c>
    </row>
    <row r="2408" spans="3:6" x14ac:dyDescent="0.2">
      <c r="C2408" s="125">
        <v>440.39999999998599</v>
      </c>
      <c r="D2408" s="120">
        <f>FORECAST(C2408,INDEX($B$2:$B$2069,MATCH(C2408,$A$2:$A$2069,1)-1):INDEX($B$2:$B$2069,MATCH(C2408,$A$2:$A$2069,1)+1),INDEX($A$2:$A$2069,MATCH(C2408,$A$2:$A$2069,1)-1):INDEX($A$2:$A$2069,MATCH(C2408,$A$2:$A$2069,1)+1))</f>
        <v>4.9134351955006186E-6</v>
      </c>
      <c r="E2408" s="135">
        <v>680.99999999997306</v>
      </c>
      <c r="F2408" s="120">
        <f>FORECAST(E2408,INDEX($D$2:$D$6081,MATCH(E2408,$C$2:$C$6081,1)-1):INDEX($D$2:$D$6081,MATCH(E2408,$C$2:$C$6081,1)+1),INDEX($C$2:$C$6081,MATCH(E2408,$C$2:$C$6081,1)-1):INDEX($C$2:$C$6081,MATCH(E2408,$C$2:$C$6081,1)+1))</f>
        <v>7.2258136714826043E-6</v>
      </c>
    </row>
    <row r="2409" spans="3:6" x14ac:dyDescent="0.2">
      <c r="C2409" s="125">
        <v>440.49999999998602</v>
      </c>
      <c r="D2409" s="120">
        <f>FORECAST(C2409,INDEX($B$2:$B$2069,MATCH(C2409,$A$2:$A$2069,1)-1):INDEX($B$2:$B$2069,MATCH(C2409,$A$2:$A$2069,1)+1),INDEX($A$2:$A$2069,MATCH(C2409,$A$2:$A$2069,1)-1):INDEX($A$2:$A$2069,MATCH(C2409,$A$2:$A$2069,1)+1))</f>
        <v>4.9112781950060543E-6</v>
      </c>
      <c r="E2409" s="124">
        <v>681.19999999997299</v>
      </c>
      <c r="F2409" s="120">
        <f>FORECAST(E2409,INDEX($D$2:$D$6081,MATCH(E2409,$C$2:$C$6081,1)-1):INDEX($D$2:$D$6081,MATCH(E2409,$C$2:$C$6081,1)+1),INDEX($C$2:$C$6081,MATCH(E2409,$C$2:$C$6081,1)-1):INDEX($C$2:$C$6081,MATCH(E2409,$C$2:$C$6081,1)+1))</f>
        <v>7.2339938124803893E-6</v>
      </c>
    </row>
    <row r="2410" spans="3:6" x14ac:dyDescent="0.2">
      <c r="C2410" s="125">
        <v>440.59999999998598</v>
      </c>
      <c r="D2410" s="120">
        <f>FORECAST(C2410,INDEX($B$2:$B$2069,MATCH(C2410,$A$2:$A$2069,1)-1):INDEX($B$2:$B$2069,MATCH(C2410,$A$2:$A$2069,1)+1),INDEX($A$2:$A$2069,MATCH(C2410,$A$2:$A$2069,1)-1):INDEX($A$2:$A$2069,MATCH(C2410,$A$2:$A$2069,1)+1))</f>
        <v>4.909085197456442E-6</v>
      </c>
      <c r="E2410" s="135">
        <v>681.39999999997303</v>
      </c>
      <c r="F2410" s="120">
        <f>FORECAST(E2410,INDEX($D$2:$D$6081,MATCH(E2410,$C$2:$C$6081,1)-1):INDEX($D$2:$D$6081,MATCH(E2410,$C$2:$C$6081,1)+1),INDEX($C$2:$C$6081,MATCH(E2410,$C$2:$C$6081,1)-1):INDEX($C$2:$C$6081,MATCH(E2410,$C$2:$C$6081,1)+1))</f>
        <v>7.2424616335200077E-6</v>
      </c>
    </row>
    <row r="2411" spans="3:6" x14ac:dyDescent="0.2">
      <c r="C2411" s="125">
        <v>440.69999999998601</v>
      </c>
      <c r="D2411" s="120">
        <f>FORECAST(C2411,INDEX($B$2:$B$2069,MATCH(C2411,$A$2:$A$2069,1)-1):INDEX($B$2:$B$2069,MATCH(C2411,$A$2:$A$2069,1)+1),INDEX($A$2:$A$2069,MATCH(C2411,$A$2:$A$2069,1)-1):INDEX($A$2:$A$2069,MATCH(C2411,$A$2:$A$2069,1)+1))</f>
        <v>4.9068921999068298E-6</v>
      </c>
      <c r="E2411" s="124">
        <v>681.59999999997297</v>
      </c>
      <c r="F2411" s="120">
        <f>FORECAST(E2411,INDEX($D$2:$D$6081,MATCH(E2411,$C$2:$C$6081,1)-1):INDEX($D$2:$D$6081,MATCH(E2411,$C$2:$C$6081,1)+1),INDEX($C$2:$C$6081,MATCH(E2411,$C$2:$C$6081,1)-1):INDEX($C$2:$C$6081,MATCH(E2411,$C$2:$C$6081,1)+1))</f>
        <v>7.2506068759149118E-6</v>
      </c>
    </row>
    <row r="2412" spans="3:6" x14ac:dyDescent="0.2">
      <c r="C2412" s="125">
        <v>440.79999999998603</v>
      </c>
      <c r="D2412" s="120">
        <f>FORECAST(C2412,INDEX($B$2:$B$2069,MATCH(C2412,$A$2:$A$2069,1)-1):INDEX($B$2:$B$2069,MATCH(C2412,$A$2:$A$2069,1)+1),INDEX($A$2:$A$2069,MATCH(C2412,$A$2:$A$2069,1)-1):INDEX($A$2:$A$2069,MATCH(C2412,$A$2:$A$2069,1)+1))</f>
        <v>4.9045945252432915E-6</v>
      </c>
      <c r="E2412" s="135">
        <v>681.79999999997301</v>
      </c>
      <c r="F2412" s="120">
        <f>FORECAST(E2412,INDEX($D$2:$D$6081,MATCH(E2412,$C$2:$C$6081,1)-1):INDEX($D$2:$D$6081,MATCH(E2412,$C$2:$C$6081,1)+1),INDEX($C$2:$C$6081,MATCH(E2412,$C$2:$C$6081,1)-1):INDEX($C$2:$C$6081,MATCH(E2412,$C$2:$C$6081,1)+1))</f>
        <v>7.2588419066145368E-6</v>
      </c>
    </row>
    <row r="2413" spans="3:6" x14ac:dyDescent="0.2">
      <c r="C2413" s="125">
        <v>440.89999999998599</v>
      </c>
      <c r="D2413" s="120">
        <f>FORECAST(C2413,INDEX($B$2:$B$2069,MATCH(C2413,$A$2:$A$2069,1)-1):INDEX($B$2:$B$2069,MATCH(C2413,$A$2:$A$2069,1)+1),INDEX($A$2:$A$2069,MATCH(C2413,$A$2:$A$2069,1)-1):INDEX($A$2:$A$2069,MATCH(C2413,$A$2:$A$2069,1)+1))</f>
        <v>4.9023575492826531E-6</v>
      </c>
      <c r="E2413" s="124">
        <v>681.99999999997306</v>
      </c>
      <c r="F2413" s="120">
        <f>FORECAST(E2413,INDEX($D$2:$D$6081,MATCH(E2413,$C$2:$C$6081,1)-1):INDEX($D$2:$D$6081,MATCH(E2413,$C$2:$C$6081,1)+1),INDEX($C$2:$C$6081,MATCH(E2413,$C$2:$C$6081,1)-1):INDEX($C$2:$C$6081,MATCH(E2413,$C$2:$C$6081,1)+1))</f>
        <v>7.2668081018084998E-6</v>
      </c>
    </row>
    <row r="2414" spans="3:6" x14ac:dyDescent="0.2">
      <c r="C2414" s="125">
        <v>440.99999999998602</v>
      </c>
      <c r="D2414" s="120">
        <f>FORECAST(C2414,INDEX($B$2:$B$2069,MATCH(C2414,$A$2:$A$2069,1)-1):INDEX($B$2:$B$2069,MATCH(C2414,$A$2:$A$2069,1)+1),INDEX($A$2:$A$2069,MATCH(C2414,$A$2:$A$2069,1)-1):INDEX($A$2:$A$2069,MATCH(C2414,$A$2:$A$2069,1)+1))</f>
        <v>4.9001205733220147E-6</v>
      </c>
      <c r="E2414" s="135">
        <v>682.19999999997299</v>
      </c>
      <c r="F2414" s="120">
        <f>FORECAST(E2414,INDEX($D$2:$D$6081,MATCH(E2414,$C$2:$C$6081,1)-1):INDEX($D$2:$D$6081,MATCH(E2414,$C$2:$C$6081,1)+1),INDEX($C$2:$C$6081,MATCH(E2414,$C$2:$C$6081,1)-1):INDEX($C$2:$C$6081,MATCH(E2414,$C$2:$C$6081,1)+1))</f>
        <v>7.2742995921466622E-6</v>
      </c>
    </row>
    <row r="2415" spans="3:6" x14ac:dyDescent="0.2">
      <c r="C2415" s="125">
        <v>441.09999999998598</v>
      </c>
      <c r="D2415" s="120">
        <f>FORECAST(C2415,INDEX($B$2:$B$2069,MATCH(C2415,$A$2:$A$2069,1)-1):INDEX($B$2:$B$2069,MATCH(C2415,$A$2:$A$2069,1)+1),INDEX($A$2:$A$2069,MATCH(C2415,$A$2:$A$2069,1)-1):INDEX($A$2:$A$2069,MATCH(C2415,$A$2:$A$2069,1)+1))</f>
        <v>4.8978962691097637E-6</v>
      </c>
      <c r="E2415" s="124">
        <v>682.39999999997303</v>
      </c>
      <c r="F2415" s="120">
        <f>FORECAST(E2415,INDEX($D$2:$D$6081,MATCH(E2415,$C$2:$C$6081,1)-1):INDEX($D$2:$D$6081,MATCH(E2415,$C$2:$C$6081,1)+1),INDEX($C$2:$C$6081,MATCH(E2415,$C$2:$C$6081,1)-1):INDEX($C$2:$C$6081,MATCH(E2415,$C$2:$C$6081,1)+1))</f>
        <v>7.2817368695623874E-6</v>
      </c>
    </row>
    <row r="2416" spans="3:6" x14ac:dyDescent="0.2">
      <c r="C2416" s="125">
        <v>441.19999999998601</v>
      </c>
      <c r="D2416" s="120">
        <f>FORECAST(C2416,INDEX($B$2:$B$2069,MATCH(C2416,$A$2:$A$2069,1)-1):INDEX($B$2:$B$2069,MATCH(C2416,$A$2:$A$2069,1)+1),INDEX($A$2:$A$2069,MATCH(C2416,$A$2:$A$2069,1)-1):INDEX($A$2:$A$2069,MATCH(C2416,$A$2:$A$2069,1)+1))</f>
        <v>4.8956424158867152E-6</v>
      </c>
      <c r="E2416" s="135">
        <v>682.59999999997297</v>
      </c>
      <c r="F2416" s="120">
        <f>FORECAST(E2416,INDEX($D$2:$D$6081,MATCH(E2416,$C$2:$C$6081,1)-1):INDEX($D$2:$D$6081,MATCH(E2416,$C$2:$C$6081,1)+1),INDEX($C$2:$C$6081,MATCH(E2416,$C$2:$C$6081,1)-1):INDEX($C$2:$C$6081,MATCH(E2416,$C$2:$C$6081,1)+1))</f>
        <v>7.2889323497319637E-6</v>
      </c>
    </row>
    <row r="2417" spans="3:6" x14ac:dyDescent="0.2">
      <c r="C2417" s="125">
        <v>441.29999999998603</v>
      </c>
      <c r="D2417" s="120">
        <f>FORECAST(C2417,INDEX($B$2:$B$2069,MATCH(C2417,$A$2:$A$2069,1)-1):INDEX($B$2:$B$2069,MATCH(C2417,$A$2:$A$2069,1)+1),INDEX($A$2:$A$2069,MATCH(C2417,$A$2:$A$2069,1)-1):INDEX($A$2:$A$2069,MATCH(C2417,$A$2:$A$2069,1)+1))</f>
        <v>4.8933885626636667E-6</v>
      </c>
      <c r="E2417" s="124">
        <v>682.79999999997301</v>
      </c>
      <c r="F2417" s="120">
        <f>FORECAST(E2417,INDEX($D$2:$D$6081,MATCH(E2417,$C$2:$C$6081,1)-1):INDEX($D$2:$D$6081,MATCH(E2417,$C$2:$C$6081,1)+1),INDEX($C$2:$C$6081,MATCH(E2417,$C$2:$C$6081,1)-1):INDEX($C$2:$C$6081,MATCH(E2417,$C$2:$C$6081,1)+1))</f>
        <v>7.2963861186671189E-6</v>
      </c>
    </row>
    <row r="2418" spans="3:6" x14ac:dyDescent="0.2">
      <c r="C2418" s="125">
        <v>441.39999999998599</v>
      </c>
      <c r="D2418" s="120">
        <f>FORECAST(C2418,INDEX($B$2:$B$2069,MATCH(C2418,$A$2:$A$2069,1)-1):INDEX($B$2:$B$2069,MATCH(C2418,$A$2:$A$2069,1)+1),INDEX($A$2:$A$2069,MATCH(C2418,$A$2:$A$2069,1)-1):INDEX($A$2:$A$2069,MATCH(C2418,$A$2:$A$2069,1)+1))</f>
        <v>4.8911347094406215E-6</v>
      </c>
      <c r="E2418" s="135">
        <v>682.99999999997306</v>
      </c>
      <c r="F2418" s="120">
        <f>FORECAST(E2418,INDEX($D$2:$D$6081,MATCH(E2418,$C$2:$C$6081,1)-1):INDEX($D$2:$D$6081,MATCH(E2418,$C$2:$C$6081,1)+1),INDEX($C$2:$C$6081,MATCH(E2418,$C$2:$C$6081,1)-1):INDEX($C$2:$C$6081,MATCH(E2418,$C$2:$C$6081,1)+1))</f>
        <v>7.3046926626714282E-6</v>
      </c>
    </row>
    <row r="2419" spans="3:6" x14ac:dyDescent="0.2">
      <c r="C2419" s="125">
        <v>441.49999999998602</v>
      </c>
      <c r="D2419" s="120">
        <f>FORECAST(C2419,INDEX($B$2:$B$2069,MATCH(C2419,$A$2:$A$2069,1)-1):INDEX($B$2:$B$2069,MATCH(C2419,$A$2:$A$2069,1)+1),INDEX($A$2:$A$2069,MATCH(C2419,$A$2:$A$2069,1)-1):INDEX($A$2:$A$2069,MATCH(C2419,$A$2:$A$2069,1)+1))</f>
        <v>4.8895114730313376E-6</v>
      </c>
      <c r="E2419" s="124">
        <v>683.19999999997299</v>
      </c>
      <c r="F2419" s="120">
        <f>FORECAST(E2419,INDEX($D$2:$D$6081,MATCH(E2419,$C$2:$C$6081,1)-1):INDEX($D$2:$D$6081,MATCH(E2419,$C$2:$C$6081,1)+1),INDEX($C$2:$C$6081,MATCH(E2419,$C$2:$C$6081,1)-1):INDEX($C$2:$C$6081,MATCH(E2419,$C$2:$C$6081,1)+1))</f>
        <v>7.3138295384797971E-6</v>
      </c>
    </row>
    <row r="2420" spans="3:6" x14ac:dyDescent="0.2">
      <c r="C2420" s="125">
        <v>441.59999999998598</v>
      </c>
      <c r="D2420" s="120">
        <f>FORECAST(C2420,INDEX($B$2:$B$2069,MATCH(C2420,$A$2:$A$2069,1)-1):INDEX($B$2:$B$2069,MATCH(C2420,$A$2:$A$2069,1)+1),INDEX($A$2:$A$2069,MATCH(C2420,$A$2:$A$2069,1)-1):INDEX($A$2:$A$2069,MATCH(C2420,$A$2:$A$2069,1)+1))</f>
        <v>4.8874782013325047E-6</v>
      </c>
      <c r="E2420" s="135">
        <v>683.39999999997303</v>
      </c>
      <c r="F2420" s="120">
        <f>FORECAST(E2420,INDEX($D$2:$D$6081,MATCH(E2420,$C$2:$C$6081,1)-1):INDEX($D$2:$D$6081,MATCH(E2420,$C$2:$C$6081,1)+1),INDEX($C$2:$C$6081,MATCH(E2420,$C$2:$C$6081,1)-1):INDEX($C$2:$C$6081,MATCH(E2420,$C$2:$C$6081,1)+1))</f>
        <v>7.3234528862771736E-6</v>
      </c>
    </row>
    <row r="2421" spans="3:6" x14ac:dyDescent="0.2">
      <c r="C2421" s="125">
        <v>441.69999999998601</v>
      </c>
      <c r="D2421" s="120">
        <f>FORECAST(C2421,INDEX($B$2:$B$2069,MATCH(C2421,$A$2:$A$2069,1)-1):INDEX($B$2:$B$2069,MATCH(C2421,$A$2:$A$2069,1)+1),INDEX($A$2:$A$2069,MATCH(C2421,$A$2:$A$2069,1)-1):INDEX($A$2:$A$2069,MATCH(C2421,$A$2:$A$2069,1)+1))</f>
        <v>4.8854449296336718E-6</v>
      </c>
      <c r="E2421" s="124">
        <v>683.59999999997206</v>
      </c>
      <c r="F2421" s="120">
        <f>FORECAST(E2421,INDEX($D$2:$D$6081,MATCH(E2421,$C$2:$C$6081,1)-1):INDEX($D$2:$D$6081,MATCH(E2421,$C$2:$C$6081,1)+1),INDEX($C$2:$C$6081,MATCH(E2421,$C$2:$C$6081,1)-1):INDEX($C$2:$C$6081,MATCH(E2421,$C$2:$C$6081,1)+1))</f>
        <v>7.3333770961962379E-6</v>
      </c>
    </row>
    <row r="2422" spans="3:6" x14ac:dyDescent="0.2">
      <c r="C2422" s="125">
        <v>441.79999999998603</v>
      </c>
      <c r="D2422" s="120">
        <f>FORECAST(C2422,INDEX($B$2:$B$2069,MATCH(C2422,$A$2:$A$2069,1)-1):INDEX($B$2:$B$2069,MATCH(C2422,$A$2:$A$2069,1)+1),INDEX($A$2:$A$2069,MATCH(C2422,$A$2:$A$2069,1)-1):INDEX($A$2:$A$2069,MATCH(C2422,$A$2:$A$2069,1)+1))</f>
        <v>4.8835491483546314E-6</v>
      </c>
      <c r="E2422" s="135">
        <v>683.79999999997199</v>
      </c>
      <c r="F2422" s="120">
        <f>FORECAST(E2422,INDEX($D$2:$D$6081,MATCH(E2422,$C$2:$C$6081,1)-1):INDEX($D$2:$D$6081,MATCH(E2422,$C$2:$C$6081,1)+1),INDEX($C$2:$C$6081,MATCH(E2422,$C$2:$C$6081,1)-1):INDEX($C$2:$C$6081,MATCH(E2422,$C$2:$C$6081,1)+1))</f>
        <v>7.343015332848771E-6</v>
      </c>
    </row>
    <row r="2423" spans="3:6" x14ac:dyDescent="0.2">
      <c r="C2423" s="125">
        <v>441.89999999998599</v>
      </c>
      <c r="D2423" s="120">
        <f>FORECAST(C2423,INDEX($B$2:$B$2069,MATCH(C2423,$A$2:$A$2069,1)-1):INDEX($B$2:$B$2069,MATCH(C2423,$A$2:$A$2069,1)+1),INDEX($A$2:$A$2069,MATCH(C2423,$A$2:$A$2069,1)-1):INDEX($A$2:$A$2069,MATCH(C2423,$A$2:$A$2069,1)+1))</f>
        <v>4.8816348173162622E-6</v>
      </c>
      <c r="E2423" s="124">
        <v>683.99999999997203</v>
      </c>
      <c r="F2423" s="120">
        <f>FORECAST(E2423,INDEX($D$2:$D$6081,MATCH(E2423,$C$2:$C$6081,1)-1):INDEX($D$2:$D$6081,MATCH(E2423,$C$2:$C$6081,1)+1),INDEX($C$2:$C$6081,MATCH(E2423,$C$2:$C$6081,1)-1):INDEX($C$2:$C$6081,MATCH(E2423,$C$2:$C$6081,1)+1))</f>
        <v>7.3521475343597088E-6</v>
      </c>
    </row>
    <row r="2424" spans="3:6" x14ac:dyDescent="0.2">
      <c r="C2424" s="125">
        <v>441.99999999998602</v>
      </c>
      <c r="D2424" s="120">
        <f>FORECAST(C2424,INDEX($B$2:$B$2069,MATCH(C2424,$A$2:$A$2069,1)-1):INDEX($B$2:$B$2069,MATCH(C2424,$A$2:$A$2069,1)+1),INDEX($A$2:$A$2069,MATCH(C2424,$A$2:$A$2069,1)-1):INDEX($A$2:$A$2069,MATCH(C2424,$A$2:$A$2069,1)+1))</f>
        <v>4.8797204862778929E-6</v>
      </c>
      <c r="E2424" s="135">
        <v>684.19999999997196</v>
      </c>
      <c r="F2424" s="120">
        <f>FORECAST(E2424,INDEX($D$2:$D$6081,MATCH(E2424,$C$2:$C$6081,1)-1):INDEX($D$2:$D$6081,MATCH(E2424,$C$2:$C$6081,1)+1),INDEX($C$2:$C$6081,MATCH(E2424,$C$2:$C$6081,1)-1):INDEX($C$2:$C$6081,MATCH(E2424,$C$2:$C$6081,1)+1))</f>
        <v>7.3600793217807695E-6</v>
      </c>
    </row>
    <row r="2425" spans="3:6" x14ac:dyDescent="0.2">
      <c r="C2425" s="125">
        <v>442.09999999998598</v>
      </c>
      <c r="D2425" s="120">
        <f>FORECAST(C2425,INDEX($B$2:$B$2069,MATCH(C2425,$A$2:$A$2069,1)-1):INDEX($B$2:$B$2069,MATCH(C2425,$A$2:$A$2069,1)+1),INDEX($A$2:$A$2069,MATCH(C2425,$A$2:$A$2069,1)-1):INDEX($A$2:$A$2069,MATCH(C2425,$A$2:$A$2069,1)+1))</f>
        <v>4.8779314537779616E-6</v>
      </c>
      <c r="E2425" s="124">
        <v>684.39999999997201</v>
      </c>
      <c r="F2425" s="120">
        <f>FORECAST(E2425,INDEX($D$2:$D$6081,MATCH(E2425,$C$2:$C$6081,1)-1):INDEX($D$2:$D$6081,MATCH(E2425,$C$2:$C$6081,1)+1),INDEX($C$2:$C$6081,MATCH(E2425,$C$2:$C$6081,1)-1):INDEX($C$2:$C$6081,MATCH(E2425,$C$2:$C$6081,1)+1))</f>
        <v>7.3674232187086228E-6</v>
      </c>
    </row>
    <row r="2426" spans="3:6" x14ac:dyDescent="0.2">
      <c r="C2426" s="125">
        <v>442.19999999998601</v>
      </c>
      <c r="D2426" s="120">
        <f>FORECAST(C2426,INDEX($B$2:$B$2069,MATCH(C2426,$A$2:$A$2069,1)-1):INDEX($B$2:$B$2069,MATCH(C2426,$A$2:$A$2069,1)+1),INDEX($A$2:$A$2069,MATCH(C2426,$A$2:$A$2069,1)-1):INDEX($A$2:$A$2069,MATCH(C2426,$A$2:$A$2069,1)+1))</f>
        <v>4.8760355817753873E-6</v>
      </c>
      <c r="E2426" s="135">
        <v>684.59999999997206</v>
      </c>
      <c r="F2426" s="120">
        <f>FORECAST(E2426,INDEX($D$2:$D$6081,MATCH(E2426,$C$2:$C$6081,1)-1):INDEX($D$2:$D$6081,MATCH(E2426,$C$2:$C$6081,1)+1),INDEX($C$2:$C$6081,MATCH(E2426,$C$2:$C$6081,1)-1):INDEX($C$2:$C$6081,MATCH(E2426,$C$2:$C$6081,1)+1))</f>
        <v>7.374833311376077E-6</v>
      </c>
    </row>
    <row r="2427" spans="3:6" x14ac:dyDescent="0.2">
      <c r="C2427" s="125">
        <v>442.29999999998603</v>
      </c>
      <c r="D2427" s="120">
        <f>FORECAST(C2427,INDEX($B$2:$B$2069,MATCH(C2427,$A$2:$A$2069,1)-1):INDEX($B$2:$B$2069,MATCH(C2427,$A$2:$A$2069,1)+1),INDEX($A$2:$A$2069,MATCH(C2427,$A$2:$A$2069,1)-1):INDEX($A$2:$A$2069,MATCH(C2427,$A$2:$A$2069,1)+1))</f>
        <v>4.8741397097728146E-6</v>
      </c>
      <c r="E2427" s="124">
        <v>684.79999999997199</v>
      </c>
      <c r="F2427" s="120">
        <f>FORECAST(E2427,INDEX($D$2:$D$6081,MATCH(E2427,$C$2:$C$6081,1)-1):INDEX($D$2:$D$6081,MATCH(E2427,$C$2:$C$6081,1)+1),INDEX($C$2:$C$6081,MATCH(E2427,$C$2:$C$6081,1)-1):INDEX($C$2:$C$6081,MATCH(E2427,$C$2:$C$6081,1)+1))</f>
        <v>7.3823060139152726E-6</v>
      </c>
    </row>
    <row r="2428" spans="3:6" x14ac:dyDescent="0.2">
      <c r="C2428" s="125">
        <v>442.39999999998599</v>
      </c>
      <c r="D2428" s="120">
        <f>FORECAST(C2428,INDEX($B$2:$B$2069,MATCH(C2428,$A$2:$A$2069,1)-1):INDEX($B$2:$B$2069,MATCH(C2428,$A$2:$A$2069,1)+1),INDEX($A$2:$A$2069,MATCH(C2428,$A$2:$A$2069,1)-1):INDEX($A$2:$A$2069,MATCH(C2428,$A$2:$A$2069,1)+1))</f>
        <v>4.872192219040652E-6</v>
      </c>
      <c r="E2428" s="135">
        <v>684.99999999997203</v>
      </c>
      <c r="F2428" s="120">
        <f>FORECAST(E2428,INDEX($D$2:$D$6081,MATCH(E2428,$C$2:$C$6081,1)-1):INDEX($D$2:$D$6081,MATCH(E2428,$C$2:$C$6081,1)+1),INDEX($C$2:$C$6081,MATCH(E2428,$C$2:$C$6081,1)-1):INDEX($C$2:$C$6081,MATCH(E2428,$C$2:$C$6081,1)+1))</f>
        <v>7.3896789212292298E-6</v>
      </c>
    </row>
    <row r="2429" spans="3:6" x14ac:dyDescent="0.2">
      <c r="C2429" s="125">
        <v>442.49999999998602</v>
      </c>
      <c r="D2429" s="120">
        <f>FORECAST(C2429,INDEX($B$2:$B$2069,MATCH(C2429,$A$2:$A$2069,1)-1):INDEX($B$2:$B$2069,MATCH(C2429,$A$2:$A$2069,1)+1),INDEX($A$2:$A$2069,MATCH(C2429,$A$2:$A$2069,1)-1):INDEX($A$2:$A$2069,MATCH(C2429,$A$2:$A$2069,1)+1))</f>
        <v>4.8703135130333417E-6</v>
      </c>
      <c r="E2429" s="124">
        <v>685.19999999997196</v>
      </c>
      <c r="F2429" s="120">
        <f>FORECAST(E2429,INDEX($D$2:$D$6081,MATCH(E2429,$C$2:$C$6081,1)-1):INDEX($D$2:$D$6081,MATCH(E2429,$C$2:$C$6081,1)+1),INDEX($C$2:$C$6081,MATCH(E2429,$C$2:$C$6081,1)-1):INDEX($C$2:$C$6081,MATCH(E2429,$C$2:$C$6081,1)+1))</f>
        <v>7.3964515293056087E-6</v>
      </c>
    </row>
    <row r="2430" spans="3:6" x14ac:dyDescent="0.2">
      <c r="C2430" s="125">
        <v>442.59999999998598</v>
      </c>
      <c r="D2430" s="120">
        <f>FORECAST(C2430,INDEX($B$2:$B$2069,MATCH(C2430,$A$2:$A$2069,1)-1):INDEX($B$2:$B$2069,MATCH(C2430,$A$2:$A$2069,1)+1),INDEX($A$2:$A$2069,MATCH(C2430,$A$2:$A$2069,1)-1):INDEX($A$2:$A$2069,MATCH(C2430,$A$2:$A$2069,1)+1))</f>
        <v>4.8684348070260331E-6</v>
      </c>
      <c r="E2430" s="135">
        <v>685.39999999997201</v>
      </c>
      <c r="F2430" s="120">
        <f>FORECAST(E2430,INDEX($D$2:$D$6081,MATCH(E2430,$C$2:$C$6081,1)-1):INDEX($D$2:$D$6081,MATCH(E2430,$C$2:$C$6081,1)+1),INDEX($C$2:$C$6081,MATCH(E2430,$C$2:$C$6081,1)-1):INDEX($C$2:$C$6081,MATCH(E2430,$C$2:$C$6081,1)+1))</f>
        <v>7.4028982253942859E-6</v>
      </c>
    </row>
    <row r="2431" spans="3:6" x14ac:dyDescent="0.2">
      <c r="C2431" s="125">
        <v>442.69999999998601</v>
      </c>
      <c r="D2431" s="120">
        <f>FORECAST(C2431,INDEX($B$2:$B$2069,MATCH(C2431,$A$2:$A$2069,1)-1):INDEX($B$2:$B$2069,MATCH(C2431,$A$2:$A$2069,1)+1),INDEX($A$2:$A$2069,MATCH(C2431,$A$2:$A$2069,1)-1):INDEX($A$2:$A$2069,MATCH(C2431,$A$2:$A$2069,1)+1))</f>
        <v>4.8672981138461938E-6</v>
      </c>
      <c r="E2431" s="124">
        <v>685.59999999997206</v>
      </c>
      <c r="F2431" s="120">
        <f>FORECAST(E2431,INDEX($D$2:$D$6081,MATCH(E2431,$C$2:$C$6081,1)-1):INDEX($D$2:$D$6081,MATCH(E2431,$C$2:$C$6081,1)+1),INDEX($C$2:$C$6081,MATCH(E2431,$C$2:$C$6081,1)-1):INDEX($C$2:$C$6081,MATCH(E2431,$C$2:$C$6081,1)+1))</f>
        <v>7.4091977836401361E-6</v>
      </c>
    </row>
    <row r="2432" spans="3:6" x14ac:dyDescent="0.2">
      <c r="C2432" s="125">
        <v>442.79999999998603</v>
      </c>
      <c r="D2432" s="120">
        <f>FORECAST(C2432,INDEX($B$2:$B$2069,MATCH(C2432,$A$2:$A$2069,1)-1):INDEX($B$2:$B$2069,MATCH(C2432,$A$2:$A$2069,1)+1),INDEX($A$2:$A$2069,MATCH(C2432,$A$2:$A$2069,1)-1):INDEX($A$2:$A$2069,MATCH(C2432,$A$2:$A$2069,1)+1))</f>
        <v>4.8656989854793316E-6</v>
      </c>
      <c r="E2432" s="135">
        <v>685.79999999997199</v>
      </c>
      <c r="F2432" s="120">
        <f>FORECAST(E2432,INDEX($D$2:$D$6081,MATCH(E2432,$C$2:$C$6081,1)-1):INDEX($D$2:$D$6081,MATCH(E2432,$C$2:$C$6081,1)+1),INDEX($C$2:$C$6081,MATCH(E2432,$C$2:$C$6081,1)-1):INDEX($C$2:$C$6081,MATCH(E2432,$C$2:$C$6081,1)+1))</f>
        <v>7.4154093834410933E-6</v>
      </c>
    </row>
    <row r="2433" spans="3:6" x14ac:dyDescent="0.2">
      <c r="C2433" s="125">
        <v>442.89999999998599</v>
      </c>
      <c r="D2433" s="120">
        <f>FORECAST(C2433,INDEX($B$2:$B$2069,MATCH(C2433,$A$2:$A$2069,1)-1):INDEX($B$2:$B$2069,MATCH(C2433,$A$2:$A$2069,1)+1),INDEX($A$2:$A$2069,MATCH(C2433,$A$2:$A$2069,1)-1):INDEX($A$2:$A$2069,MATCH(C2433,$A$2:$A$2069,1)+1))</f>
        <v>4.8640998571124703E-6</v>
      </c>
      <c r="E2433" s="124">
        <v>685.99999999997203</v>
      </c>
      <c r="F2433" s="120">
        <f>FORECAST(E2433,INDEX($D$2:$D$6081,MATCH(E2433,$C$2:$C$6081,1)-1):INDEX($D$2:$D$6081,MATCH(E2433,$C$2:$C$6081,1)+1),INDEX($C$2:$C$6081,MATCH(E2433,$C$2:$C$6081,1)-1):INDEX($C$2:$C$6081,MATCH(E2433,$C$2:$C$6081,1)+1))</f>
        <v>7.4218734957078656E-6</v>
      </c>
    </row>
    <row r="2434" spans="3:6" x14ac:dyDescent="0.2">
      <c r="C2434" s="125">
        <v>442.99999999998602</v>
      </c>
      <c r="D2434" s="120">
        <f>FORECAST(C2434,INDEX($B$2:$B$2069,MATCH(C2434,$A$2:$A$2069,1)-1):INDEX($B$2:$B$2069,MATCH(C2434,$A$2:$A$2069,1)+1),INDEX($A$2:$A$2069,MATCH(C2434,$A$2:$A$2069,1)-1):INDEX($A$2:$A$2069,MATCH(C2434,$A$2:$A$2069,1)+1))</f>
        <v>4.8629632054463145E-6</v>
      </c>
      <c r="E2434" s="135">
        <v>686.19999999997196</v>
      </c>
      <c r="F2434" s="120">
        <f>FORECAST(E2434,INDEX($D$2:$D$6081,MATCH(E2434,$C$2:$C$6081,1)-1):INDEX($D$2:$D$6081,MATCH(E2434,$C$2:$C$6081,1)+1),INDEX($C$2:$C$6081,MATCH(E2434,$C$2:$C$6081,1)-1):INDEX($C$2:$C$6081,MATCH(E2434,$C$2:$C$6081,1)+1))</f>
        <v>7.4285731483241577E-6</v>
      </c>
    </row>
    <row r="2435" spans="3:6" x14ac:dyDescent="0.2">
      <c r="C2435" s="125">
        <v>443.09999999998598</v>
      </c>
      <c r="D2435" s="120">
        <f>FORECAST(C2435,INDEX($B$2:$B$2069,MATCH(C2435,$A$2:$A$2069,1)-1):INDEX($B$2:$B$2069,MATCH(C2435,$A$2:$A$2069,1)+1),INDEX($A$2:$A$2069,MATCH(C2435,$A$2:$A$2069,1)-1):INDEX($A$2:$A$2069,MATCH(C2435,$A$2:$A$2069,1)+1))</f>
        <v>4.8617387323243483E-6</v>
      </c>
      <c r="E2435" s="124">
        <v>686.39999999997201</v>
      </c>
      <c r="F2435" s="120">
        <f>FORECAST(E2435,INDEX($D$2:$D$6081,MATCH(E2435,$C$2:$C$6081,1)-1):INDEX($D$2:$D$6081,MATCH(E2435,$C$2:$C$6081,1)+1),INDEX($C$2:$C$6081,MATCH(E2435,$C$2:$C$6081,1)-1):INDEX($C$2:$C$6081,MATCH(E2435,$C$2:$C$6081,1)+1))</f>
        <v>7.4354704570767913E-6</v>
      </c>
    </row>
    <row r="2436" spans="3:6" x14ac:dyDescent="0.2">
      <c r="C2436" s="125">
        <v>443.19999999998601</v>
      </c>
      <c r="D2436" s="120">
        <f>FORECAST(C2436,INDEX($B$2:$B$2069,MATCH(C2436,$A$2:$A$2069,1)-1):INDEX($B$2:$B$2069,MATCH(C2436,$A$2:$A$2069,1)+1),INDEX($A$2:$A$2069,MATCH(C2436,$A$2:$A$2069,1)-1):INDEX($A$2:$A$2069,MATCH(C2436,$A$2:$A$2069,1)+1))</f>
        <v>4.8605142592023804E-6</v>
      </c>
      <c r="E2436" s="135">
        <v>686.59999999997206</v>
      </c>
      <c r="F2436" s="120">
        <f>FORECAST(E2436,INDEX($D$2:$D$6081,MATCH(E2436,$C$2:$C$6081,1)-1):INDEX($D$2:$D$6081,MATCH(E2436,$C$2:$C$6081,1)+1),INDEX($C$2:$C$6081,MATCH(E2436,$C$2:$C$6081,1)-1):INDEX($C$2:$C$6081,MATCH(E2436,$C$2:$C$6081,1)+1))</f>
        <v>7.4427820236011603E-6</v>
      </c>
    </row>
    <row r="2437" spans="3:6" x14ac:dyDescent="0.2">
      <c r="C2437" s="125">
        <v>443.29999999998603</v>
      </c>
      <c r="D2437" s="120">
        <f>FORECAST(C2437,INDEX($B$2:$B$2069,MATCH(C2437,$A$2:$A$2069,1)-1):INDEX($B$2:$B$2069,MATCH(C2437,$A$2:$A$2069,1)+1),INDEX($A$2:$A$2069,MATCH(C2437,$A$2:$A$2069,1)-1):INDEX($A$2:$A$2069,MATCH(C2437,$A$2:$A$2069,1)+1))</f>
        <v>4.8592897860804133E-6</v>
      </c>
      <c r="E2437" s="124">
        <v>686.79999999997199</v>
      </c>
      <c r="F2437" s="120">
        <f>FORECAST(E2437,INDEX($D$2:$D$6081,MATCH(E2437,$C$2:$C$6081,1)-1):INDEX($D$2:$D$6081,MATCH(E2437,$C$2:$C$6081,1)+1),INDEX($C$2:$C$6081,MATCH(E2437,$C$2:$C$6081,1)-1):INDEX($C$2:$C$6081,MATCH(E2437,$C$2:$C$6081,1)+1))</f>
        <v>7.4507453033613834E-6</v>
      </c>
    </row>
    <row r="2438" spans="3:6" x14ac:dyDescent="0.2">
      <c r="C2438" s="125">
        <v>443.39999999998599</v>
      </c>
      <c r="D2438" s="120">
        <f>FORECAST(C2438,INDEX($B$2:$B$2069,MATCH(C2438,$A$2:$A$2069,1)-1):INDEX($B$2:$B$2069,MATCH(C2438,$A$2:$A$2069,1)+1),INDEX($A$2:$A$2069,MATCH(C2438,$A$2:$A$2069,1)-1):INDEX($A$2:$A$2069,MATCH(C2438,$A$2:$A$2069,1)+1))</f>
        <v>4.8583022828710372E-6</v>
      </c>
      <c r="E2438" s="135">
        <v>686.99999999997203</v>
      </c>
      <c r="F2438" s="120">
        <f>FORECAST(E2438,INDEX($D$2:$D$6081,MATCH(E2438,$C$2:$C$6081,1)-1):INDEX($D$2:$D$6081,MATCH(E2438,$C$2:$C$6081,1)+1),INDEX($C$2:$C$6081,MATCH(E2438,$C$2:$C$6081,1)-1):INDEX($C$2:$C$6081,MATCH(E2438,$C$2:$C$6081,1)+1))</f>
        <v>7.4596383150647767E-6</v>
      </c>
    </row>
    <row r="2439" spans="3:6" x14ac:dyDescent="0.2">
      <c r="C2439" s="125">
        <v>443.49999999998602</v>
      </c>
      <c r="D2439" s="120">
        <f>FORECAST(C2439,INDEX($B$2:$B$2069,MATCH(C2439,$A$2:$A$2069,1)-1):INDEX($B$2:$B$2069,MATCH(C2439,$A$2:$A$2069,1)+1),INDEX($A$2:$A$2069,MATCH(C2439,$A$2:$A$2069,1)-1):INDEX($A$2:$A$2069,MATCH(C2439,$A$2:$A$2069,1)+1))</f>
        <v>4.8571623779203911E-6</v>
      </c>
      <c r="E2439" s="124">
        <v>687.19999999997196</v>
      </c>
      <c r="F2439" s="120">
        <f>FORECAST(E2439,INDEX($D$2:$D$6081,MATCH(E2439,$C$2:$C$6081,1)-1):INDEX($D$2:$D$6081,MATCH(E2439,$C$2:$C$6081,1)+1),INDEX($C$2:$C$6081,MATCH(E2439,$C$2:$C$6081,1)-1):INDEX($C$2:$C$6081,MATCH(E2439,$C$2:$C$6081,1)+1))</f>
        <v>7.4692396237381857E-6</v>
      </c>
    </row>
    <row r="2440" spans="3:6" x14ac:dyDescent="0.2">
      <c r="C2440" s="125">
        <v>443.59999999998598</v>
      </c>
      <c r="D2440" s="120">
        <f>FORECAST(C2440,INDEX($B$2:$B$2069,MATCH(C2440,$A$2:$A$2069,1)-1):INDEX($B$2:$B$2069,MATCH(C2440,$A$2:$A$2069,1)+1),INDEX($A$2:$A$2069,MATCH(C2440,$A$2:$A$2069,1)-1):INDEX($A$2:$A$2069,MATCH(C2440,$A$2:$A$2069,1)+1))</f>
        <v>4.856022472969746E-6</v>
      </c>
      <c r="E2440" s="135">
        <v>687.39999999997201</v>
      </c>
      <c r="F2440" s="120">
        <f>FORECAST(E2440,INDEX($D$2:$D$6081,MATCH(E2440,$C$2:$C$6081,1)-1):INDEX($D$2:$D$6081,MATCH(E2440,$C$2:$C$6081,1)+1),INDEX($C$2:$C$6081,MATCH(E2440,$C$2:$C$6081,1)-1):INDEX($C$2:$C$6081,MATCH(E2440,$C$2:$C$6081,1)+1))</f>
        <v>7.4789055856858552E-6</v>
      </c>
    </row>
    <row r="2441" spans="3:6" x14ac:dyDescent="0.2">
      <c r="C2441" s="125">
        <v>443.69999999998601</v>
      </c>
      <c r="D2441" s="120">
        <f>FORECAST(C2441,INDEX($B$2:$B$2069,MATCH(C2441,$A$2:$A$2069,1)-1):INDEX($B$2:$B$2069,MATCH(C2441,$A$2:$A$2069,1)+1),INDEX($A$2:$A$2069,MATCH(C2441,$A$2:$A$2069,1)-1):INDEX($A$2:$A$2069,MATCH(C2441,$A$2:$A$2069,1)+1))</f>
        <v>4.8547244209370077E-6</v>
      </c>
      <c r="E2441" s="124">
        <v>687.59999999997206</v>
      </c>
      <c r="F2441" s="120">
        <f>FORECAST(E2441,INDEX($D$2:$D$6081,MATCH(E2441,$C$2:$C$6081,1)-1):INDEX($D$2:$D$6081,MATCH(E2441,$C$2:$C$6081,1)+1),INDEX($C$2:$C$6081,MATCH(E2441,$C$2:$C$6081,1)-1):INDEX($C$2:$C$6081,MATCH(E2441,$C$2:$C$6081,1)+1))</f>
        <v>7.4877377428177004E-6</v>
      </c>
    </row>
    <row r="2442" spans="3:6" x14ac:dyDescent="0.2">
      <c r="C2442" s="125">
        <v>443.79999999998603</v>
      </c>
      <c r="D2442" s="120">
        <f>FORECAST(C2442,INDEX($B$2:$B$2069,MATCH(C2442,$A$2:$A$2069,1)-1):INDEX($B$2:$B$2069,MATCH(C2442,$A$2:$A$2069,1)+1),INDEX($A$2:$A$2069,MATCH(C2442,$A$2:$A$2069,1)-1):INDEX($A$2:$A$2069,MATCH(C2442,$A$2:$A$2069,1)+1))</f>
        <v>4.8535529795431643E-6</v>
      </c>
      <c r="E2442" s="135">
        <v>687.79999999997199</v>
      </c>
      <c r="F2442" s="120">
        <f>FORECAST(E2442,INDEX($D$2:$D$6081,MATCH(E2442,$C$2:$C$6081,1)-1):INDEX($D$2:$D$6081,MATCH(E2442,$C$2:$C$6081,1)+1),INDEX($C$2:$C$6081,MATCH(E2442,$C$2:$C$6081,1)-1):INDEX($C$2:$C$6081,MATCH(E2442,$C$2:$C$6081,1)+1))</f>
        <v>7.4961152225729353E-6</v>
      </c>
    </row>
    <row r="2443" spans="3:6" x14ac:dyDescent="0.2">
      <c r="C2443" s="125">
        <v>443.89999999998599</v>
      </c>
      <c r="D2443" s="120">
        <f>FORECAST(C2443,INDEX($B$2:$B$2069,MATCH(C2443,$A$2:$A$2069,1)-1):INDEX($B$2:$B$2069,MATCH(C2443,$A$2:$A$2069,1)+1),INDEX($A$2:$A$2069,MATCH(C2443,$A$2:$A$2069,1)-1):INDEX($A$2:$A$2069,MATCH(C2443,$A$2:$A$2069,1)+1))</f>
        <v>4.852381538149321E-6</v>
      </c>
      <c r="E2443" s="124">
        <v>687.99999999997203</v>
      </c>
      <c r="F2443" s="120">
        <f>FORECAST(E2443,INDEX($D$2:$D$6081,MATCH(E2443,$C$2:$C$6081,1)-1):INDEX($D$2:$D$6081,MATCH(E2443,$C$2:$C$6081,1)+1),INDEX($C$2:$C$6081,MATCH(E2443,$C$2:$C$6081,1)-1):INDEX($C$2:$C$6081,MATCH(E2443,$C$2:$C$6081,1)+1))</f>
        <v>7.5046513967275443E-6</v>
      </c>
    </row>
    <row r="2444" spans="3:6" x14ac:dyDescent="0.2">
      <c r="C2444" s="125">
        <v>443.99999999998602</v>
      </c>
      <c r="D2444" s="120">
        <f>FORECAST(C2444,INDEX($B$2:$B$2069,MATCH(C2444,$A$2:$A$2069,1)-1):INDEX($B$2:$B$2069,MATCH(C2444,$A$2:$A$2069,1)+1),INDEX($A$2:$A$2069,MATCH(C2444,$A$2:$A$2069,1)-1):INDEX($A$2:$A$2069,MATCH(C2444,$A$2:$A$2069,1)+1))</f>
        <v>4.8511494490060691E-6</v>
      </c>
      <c r="E2444" s="135">
        <v>688.19999999997196</v>
      </c>
      <c r="F2444" s="120">
        <f>FORECAST(E2444,INDEX($D$2:$D$6081,MATCH(E2444,$C$2:$C$6081,1)-1):INDEX($D$2:$D$6081,MATCH(E2444,$C$2:$C$6081,1)+1),INDEX($C$2:$C$6081,MATCH(E2444,$C$2:$C$6081,1)-1):INDEX($C$2:$C$6081,MATCH(E2444,$C$2:$C$6081,1)+1))</f>
        <v>7.5135223620684671E-6</v>
      </c>
    </row>
    <row r="2445" spans="3:6" x14ac:dyDescent="0.2">
      <c r="C2445" s="125">
        <v>444.09999999998598</v>
      </c>
      <c r="D2445" s="120">
        <f>FORECAST(C2445,INDEX($B$2:$B$2069,MATCH(C2445,$A$2:$A$2069,1)-1):INDEX($B$2:$B$2069,MATCH(C2445,$A$2:$A$2069,1)+1),INDEX($A$2:$A$2069,MATCH(C2445,$A$2:$A$2069,1)-1):INDEX($A$2:$A$2069,MATCH(C2445,$A$2:$A$2069,1)+1))</f>
        <v>4.8499202444183573E-6</v>
      </c>
      <c r="E2445" s="124">
        <v>688.39999999997201</v>
      </c>
      <c r="F2445" s="120">
        <f>FORECAST(E2445,INDEX($D$2:$D$6081,MATCH(E2445,$C$2:$C$6081,1)-1):INDEX($D$2:$D$6081,MATCH(E2445,$C$2:$C$6081,1)+1),INDEX($C$2:$C$6081,MATCH(E2445,$C$2:$C$6081,1)-1):INDEX($C$2:$C$6081,MATCH(E2445,$C$2:$C$6081,1)+1))</f>
        <v>7.5224057012337603E-6</v>
      </c>
    </row>
    <row r="2446" spans="3:6" x14ac:dyDescent="0.2">
      <c r="C2446" s="125">
        <v>444.19999999998601</v>
      </c>
      <c r="D2446" s="120">
        <f>FORECAST(C2446,INDEX($B$2:$B$2069,MATCH(C2446,$A$2:$A$2069,1)-1):INDEX($B$2:$B$2069,MATCH(C2446,$A$2:$A$2069,1)+1),INDEX($A$2:$A$2069,MATCH(C2446,$A$2:$A$2069,1)-1):INDEX($A$2:$A$2069,MATCH(C2446,$A$2:$A$2069,1)+1))</f>
        <v>4.8486910398306455E-6</v>
      </c>
      <c r="E2446" s="135">
        <v>688.59999999997206</v>
      </c>
      <c r="F2446" s="120">
        <f>FORECAST(E2446,INDEX($D$2:$D$6081,MATCH(E2446,$C$2:$C$6081,1)-1):INDEX($D$2:$D$6081,MATCH(E2446,$C$2:$C$6081,1)+1),INDEX($C$2:$C$6081,MATCH(E2446,$C$2:$C$6081,1)-1):INDEX($C$2:$C$6081,MATCH(E2446,$C$2:$C$6081,1)+1))</f>
        <v>7.5307830496892017E-6</v>
      </c>
    </row>
    <row r="2447" spans="3:6" x14ac:dyDescent="0.2">
      <c r="C2447" s="125">
        <v>444.29999999998603</v>
      </c>
      <c r="D2447" s="120">
        <f>FORECAST(C2447,INDEX($B$2:$B$2069,MATCH(C2447,$A$2:$A$2069,1)-1):INDEX($B$2:$B$2069,MATCH(C2447,$A$2:$A$2069,1)+1),INDEX($A$2:$A$2069,MATCH(C2447,$A$2:$A$2069,1)-1):INDEX($A$2:$A$2069,MATCH(C2447,$A$2:$A$2069,1)+1))</f>
        <v>4.8474605707779494E-6</v>
      </c>
      <c r="E2447" s="124">
        <v>688.79999999997199</v>
      </c>
      <c r="F2447" s="120">
        <f>FORECAST(E2447,INDEX($D$2:$D$6081,MATCH(E2447,$C$2:$C$6081,1)-1):INDEX($D$2:$D$6081,MATCH(E2447,$C$2:$C$6081,1)+1),INDEX($C$2:$C$6081,MATCH(E2447,$C$2:$C$6081,1)-1):INDEX($C$2:$C$6081,MATCH(E2447,$C$2:$C$6081,1)+1))</f>
        <v>7.538760250462005E-6</v>
      </c>
    </row>
    <row r="2448" spans="3:6" x14ac:dyDescent="0.2">
      <c r="C2448" s="125">
        <v>444.39999999998599</v>
      </c>
      <c r="D2448" s="120">
        <f>FORECAST(C2448,INDEX($B$2:$B$2069,MATCH(C2448,$A$2:$A$2069,1)-1):INDEX($B$2:$B$2069,MATCH(C2448,$A$2:$A$2069,1)+1),INDEX($A$2:$A$2069,MATCH(C2448,$A$2:$A$2069,1)-1):INDEX($A$2:$A$2069,MATCH(C2448,$A$2:$A$2069,1)+1))</f>
        <v>4.8462456158171872E-6</v>
      </c>
      <c r="E2448" s="135">
        <v>688.99999999997203</v>
      </c>
      <c r="F2448" s="120">
        <f>FORECAST(E2448,INDEX($D$2:$D$6081,MATCH(E2448,$C$2:$C$6081,1)-1):INDEX($D$2:$D$6081,MATCH(E2448,$C$2:$C$6081,1)+1),INDEX($C$2:$C$6081,MATCH(E2448,$C$2:$C$6081,1)-1):INDEX($C$2:$C$6081,MATCH(E2448,$C$2:$C$6081,1)+1))</f>
        <v>7.5466321662181786E-6</v>
      </c>
    </row>
    <row r="2449" spans="3:6" x14ac:dyDescent="0.2">
      <c r="C2449" s="125">
        <v>444.49999999998602</v>
      </c>
      <c r="D2449" s="120">
        <f>FORECAST(C2449,INDEX($B$2:$B$2069,MATCH(C2449,$A$2:$A$2069,1)-1):INDEX($B$2:$B$2069,MATCH(C2449,$A$2:$A$2069,1)+1),INDEX($A$2:$A$2069,MATCH(C2449,$A$2:$A$2069,1)-1):INDEX($A$2:$A$2069,MATCH(C2449,$A$2:$A$2069,1)+1))</f>
        <v>4.8450306608564249E-6</v>
      </c>
      <c r="E2449" s="124">
        <v>689.19999999997196</v>
      </c>
      <c r="F2449" s="120">
        <f>FORECAST(E2449,INDEX($D$2:$D$6081,MATCH(E2449,$C$2:$C$6081,1)-1):INDEX($D$2:$D$6081,MATCH(E2449,$C$2:$C$6081,1)+1),INDEX($C$2:$C$6081,MATCH(E2449,$C$2:$C$6081,1)-1):INDEX($C$2:$C$6081,MATCH(E2449,$C$2:$C$6081,1)+1))</f>
        <v>7.5540251652213193E-6</v>
      </c>
    </row>
    <row r="2450" spans="3:6" x14ac:dyDescent="0.2">
      <c r="C2450" s="125">
        <v>444.59999999998598</v>
      </c>
      <c r="D2450" s="120">
        <f>FORECAST(C2450,INDEX($B$2:$B$2069,MATCH(C2450,$A$2:$A$2069,1)-1):INDEX($B$2:$B$2069,MATCH(C2450,$A$2:$A$2069,1)+1),INDEX($A$2:$A$2069,MATCH(C2450,$A$2:$A$2069,1)-1):INDEX($A$2:$A$2069,MATCH(C2450,$A$2:$A$2069,1)+1))</f>
        <v>4.8441332952313384E-6</v>
      </c>
      <c r="E2450" s="135">
        <v>689.39999999997201</v>
      </c>
      <c r="F2450" s="120">
        <f>FORECAST(E2450,INDEX($D$2:$D$6081,MATCH(E2450,$C$2:$C$6081,1)-1):INDEX($D$2:$D$6081,MATCH(E2450,$C$2:$C$6081,1)+1),INDEX($C$2:$C$6081,MATCH(E2450,$C$2:$C$6081,1)-1):INDEX($C$2:$C$6081,MATCH(E2450,$C$2:$C$6081,1)+1))</f>
        <v>7.560795079376325E-6</v>
      </c>
    </row>
    <row r="2451" spans="3:6" x14ac:dyDescent="0.2">
      <c r="C2451" s="125">
        <v>444.69999999998601</v>
      </c>
      <c r="D2451" s="120">
        <f>FORECAST(C2451,INDEX($B$2:$B$2069,MATCH(C2451,$A$2:$A$2069,1)-1):INDEX($B$2:$B$2069,MATCH(C2451,$A$2:$A$2069,1)+1),INDEX($A$2:$A$2069,MATCH(C2451,$A$2:$A$2069,1)-1):INDEX($A$2:$A$2069,MATCH(C2451,$A$2:$A$2069,1)+1))</f>
        <v>4.8430375211490584E-6</v>
      </c>
      <c r="E2451" s="124">
        <v>689.59999999997206</v>
      </c>
      <c r="F2451" s="120">
        <f>FORECAST(E2451,INDEX($D$2:$D$6081,MATCH(E2451,$C$2:$C$6081,1)-1):INDEX($D$2:$D$6081,MATCH(E2451,$C$2:$C$6081,1)+1),INDEX($C$2:$C$6081,MATCH(E2451,$C$2:$C$6081,1)-1):INDEX($C$2:$C$6081,MATCH(E2451,$C$2:$C$6081,1)+1))</f>
        <v>7.5672826054928443E-6</v>
      </c>
    </row>
    <row r="2452" spans="3:6" x14ac:dyDescent="0.2">
      <c r="C2452" s="125">
        <v>444.79999999998603</v>
      </c>
      <c r="D2452" s="120">
        <f>FORECAST(C2452,INDEX($B$2:$B$2069,MATCH(C2452,$A$2:$A$2069,1)-1):INDEX($B$2:$B$2069,MATCH(C2452,$A$2:$A$2069,1)+1),INDEX($A$2:$A$2069,MATCH(C2452,$A$2:$A$2069,1)-1):INDEX($A$2:$A$2069,MATCH(C2452,$A$2:$A$2069,1)+1))</f>
        <v>4.8419417470667785E-6</v>
      </c>
      <c r="E2452" s="135">
        <v>689.79999999997199</v>
      </c>
      <c r="F2452" s="120">
        <f>FORECAST(E2452,INDEX($D$2:$D$6081,MATCH(E2452,$C$2:$C$6081,1)-1):INDEX($D$2:$D$6081,MATCH(E2452,$C$2:$C$6081,1)+1),INDEX($C$2:$C$6081,MATCH(E2452,$C$2:$C$6081,1)-1):INDEX($C$2:$C$6081,MATCH(E2452,$C$2:$C$6081,1)+1))</f>
        <v>7.5735834756316444E-6</v>
      </c>
    </row>
    <row r="2453" spans="3:6" x14ac:dyDescent="0.2">
      <c r="C2453" s="125">
        <v>444.89999999998599</v>
      </c>
      <c r="D2453" s="120">
        <f>FORECAST(C2453,INDEX($B$2:$B$2069,MATCH(C2453,$A$2:$A$2069,1)-1):INDEX($B$2:$B$2069,MATCH(C2453,$A$2:$A$2069,1)+1),INDEX($A$2:$A$2069,MATCH(C2453,$A$2:$A$2069,1)-1):INDEX($A$2:$A$2069,MATCH(C2453,$A$2:$A$2069,1)+1))</f>
        <v>4.8409505543204291E-6</v>
      </c>
      <c r="E2453" s="124">
        <v>689.99999999997203</v>
      </c>
      <c r="F2453" s="120">
        <f>FORECAST(E2453,INDEX($D$2:$D$6081,MATCH(E2453,$C$2:$C$6081,1)-1):INDEX($D$2:$D$6081,MATCH(E2453,$C$2:$C$6081,1)+1),INDEX($C$2:$C$6081,MATCH(E2453,$C$2:$C$6081,1)-1):INDEX($C$2:$C$6081,MATCH(E2453,$C$2:$C$6081,1)+1))</f>
        <v>7.5797310281631944E-6</v>
      </c>
    </row>
    <row r="2454" spans="3:6" x14ac:dyDescent="0.2">
      <c r="C2454" s="125">
        <v>444.99999999998602</v>
      </c>
      <c r="D2454" s="120">
        <f>FORECAST(C2454,INDEX($B$2:$B$2069,MATCH(C2454,$A$2:$A$2069,1)-1):INDEX($B$2:$B$2069,MATCH(C2454,$A$2:$A$2069,1)+1),INDEX($A$2:$A$2069,MATCH(C2454,$A$2:$A$2069,1)-1):INDEX($A$2:$A$2069,MATCH(C2454,$A$2:$A$2069,1)+1))</f>
        <v>4.8399640855584093E-6</v>
      </c>
      <c r="E2454" s="135">
        <v>690.19999999997196</v>
      </c>
      <c r="F2454" s="120">
        <f>FORECAST(E2454,INDEX($D$2:$D$6081,MATCH(E2454,$C$2:$C$6081,1)-1):INDEX($D$2:$D$6081,MATCH(E2454,$C$2:$C$6081,1)+1),INDEX($C$2:$C$6081,MATCH(E2454,$C$2:$C$6081,1)-1):INDEX($C$2:$C$6081,MATCH(E2454,$C$2:$C$6081,1)+1))</f>
        <v>7.5853033113589826E-6</v>
      </c>
    </row>
    <row r="2455" spans="3:6" x14ac:dyDescent="0.2">
      <c r="C2455" s="125">
        <v>445.09999999998598</v>
      </c>
      <c r="D2455" s="120">
        <f>FORECAST(C2455,INDEX($B$2:$B$2069,MATCH(C2455,$A$2:$A$2069,1)-1):INDEX($B$2:$B$2069,MATCH(C2455,$A$2:$A$2069,1)+1),INDEX($A$2:$A$2069,MATCH(C2455,$A$2:$A$2069,1)-1):INDEX($A$2:$A$2069,MATCH(C2455,$A$2:$A$2069,1)+1))</f>
        <v>4.8389776167963896E-6</v>
      </c>
      <c r="E2455" s="124">
        <v>690.39999999997201</v>
      </c>
      <c r="F2455" s="120">
        <f>FORECAST(E2455,INDEX($D$2:$D$6081,MATCH(E2455,$C$2:$C$6081,1)-1):INDEX($D$2:$D$6081,MATCH(E2455,$C$2:$C$6081,1)+1),INDEX($C$2:$C$6081,MATCH(E2455,$C$2:$C$6081,1)-1):INDEX($C$2:$C$6081,MATCH(E2455,$C$2:$C$6081,1)+1))</f>
        <v>7.5918421585988545E-6</v>
      </c>
    </row>
    <row r="2456" spans="3:6" x14ac:dyDescent="0.2">
      <c r="C2456" s="125">
        <v>445.19999999998601</v>
      </c>
      <c r="D2456" s="120">
        <f>FORECAST(C2456,INDEX($B$2:$B$2069,MATCH(C2456,$A$2:$A$2069,1)-1):INDEX($B$2:$B$2069,MATCH(C2456,$A$2:$A$2069,1)+1),INDEX($A$2:$A$2069,MATCH(C2456,$A$2:$A$2069,1)-1):INDEX($A$2:$A$2069,MATCH(C2456,$A$2:$A$2069,1)+1))</f>
        <v>4.8379998303391297E-6</v>
      </c>
      <c r="E2456" s="135">
        <v>690.59999999997206</v>
      </c>
      <c r="F2456" s="120">
        <f>FORECAST(E2456,INDEX($D$2:$D$6081,MATCH(E2456,$C$2:$C$6081,1)-1):INDEX($D$2:$D$6081,MATCH(E2456,$C$2:$C$6081,1)+1),INDEX($C$2:$C$6081,MATCH(E2456,$C$2:$C$6081,1)-1):INDEX($C$2:$C$6081,MATCH(E2456,$C$2:$C$6081,1)+1))</f>
        <v>7.5995578170364002E-6</v>
      </c>
    </row>
    <row r="2457" spans="3:6" x14ac:dyDescent="0.2">
      <c r="C2457" s="125">
        <v>445.29999999998603</v>
      </c>
      <c r="D2457" s="120">
        <f>FORECAST(C2457,INDEX($B$2:$B$2069,MATCH(C2457,$A$2:$A$2069,1)-1):INDEX($B$2:$B$2069,MATCH(C2457,$A$2:$A$2069,1)+1),INDEX($A$2:$A$2069,MATCH(C2457,$A$2:$A$2069,1)-1):INDEX($A$2:$A$2069,MATCH(C2457,$A$2:$A$2069,1)+1))</f>
        <v>4.8370016879019142E-6</v>
      </c>
      <c r="E2457" s="124">
        <v>690.79999999997199</v>
      </c>
      <c r="F2457" s="120">
        <f>FORECAST(E2457,INDEX($D$2:$D$6081,MATCH(E2457,$C$2:$C$6081,1)-1):INDEX($D$2:$D$6081,MATCH(E2457,$C$2:$C$6081,1)+1),INDEX($C$2:$C$6081,MATCH(E2457,$C$2:$C$6081,1)-1):INDEX($C$2:$C$6081,MATCH(E2457,$C$2:$C$6081,1)+1))</f>
        <v>7.6076540375335131E-6</v>
      </c>
    </row>
    <row r="2458" spans="3:6" x14ac:dyDescent="0.2">
      <c r="C2458" s="125">
        <v>445.39999999998599</v>
      </c>
      <c r="D2458" s="120">
        <f>FORECAST(C2458,INDEX($B$2:$B$2069,MATCH(C2458,$A$2:$A$2069,1)-1):INDEX($B$2:$B$2069,MATCH(C2458,$A$2:$A$2069,1)+1),INDEX($A$2:$A$2069,MATCH(C2458,$A$2:$A$2069,1)-1):INDEX($A$2:$A$2069,MATCH(C2458,$A$2:$A$2069,1)+1))</f>
        <v>4.8360035454646988E-6</v>
      </c>
      <c r="E2458" s="135">
        <v>690.99999999997203</v>
      </c>
      <c r="F2458" s="120">
        <f>FORECAST(E2458,INDEX($D$2:$D$6081,MATCH(E2458,$C$2:$C$6081,1)-1):INDEX($D$2:$D$6081,MATCH(E2458,$C$2:$C$6081,1)+1),INDEX($C$2:$C$6081,MATCH(E2458,$C$2:$C$6081,1)-1):INDEX($C$2:$C$6081,MATCH(E2458,$C$2:$C$6081,1)+1))</f>
        <v>7.615585743879548E-6</v>
      </c>
    </row>
    <row r="2459" spans="3:6" x14ac:dyDescent="0.2">
      <c r="C2459" s="125">
        <v>445.49999999998602</v>
      </c>
      <c r="D2459" s="120">
        <f>FORECAST(C2459,INDEX($B$2:$B$2069,MATCH(C2459,$A$2:$A$2069,1)-1):INDEX($B$2:$B$2069,MATCH(C2459,$A$2:$A$2069,1)+1),INDEX($A$2:$A$2069,MATCH(C2459,$A$2:$A$2069,1)-1):INDEX($A$2:$A$2069,MATCH(C2459,$A$2:$A$2069,1)+1))</f>
        <v>4.8350054030274833E-6</v>
      </c>
      <c r="E2459" s="124">
        <v>691.19999999997196</v>
      </c>
      <c r="F2459" s="120">
        <f>FORECAST(E2459,INDEX($D$2:$D$6081,MATCH(E2459,$C$2:$C$6081,1)-1):INDEX($D$2:$D$6081,MATCH(E2459,$C$2:$C$6081,1)+1),INDEX($C$2:$C$6081,MATCH(E2459,$C$2:$C$6081,1)-1):INDEX($C$2:$C$6081,MATCH(E2459,$C$2:$C$6081,1)+1))</f>
        <v>7.6240471674375212E-6</v>
      </c>
    </row>
    <row r="2460" spans="3:6" x14ac:dyDescent="0.2">
      <c r="C2460" s="125">
        <v>445.59999999998598</v>
      </c>
      <c r="D2460" s="120">
        <f>FORECAST(C2460,INDEX($B$2:$B$2069,MATCH(C2460,$A$2:$A$2069,1)-1):INDEX($B$2:$B$2069,MATCH(C2460,$A$2:$A$2069,1)+1),INDEX($A$2:$A$2069,MATCH(C2460,$A$2:$A$2069,1)-1):INDEX($A$2:$A$2069,MATCH(C2460,$A$2:$A$2069,1)+1))</f>
        <v>4.8340473321231789E-6</v>
      </c>
      <c r="E2460" s="135">
        <v>691.39999999997201</v>
      </c>
      <c r="F2460" s="120">
        <f>FORECAST(E2460,INDEX($D$2:$D$6081,MATCH(E2460,$C$2:$C$6081,1)-1):INDEX($D$2:$D$6081,MATCH(E2460,$C$2:$C$6081,1)+1),INDEX($C$2:$C$6081,MATCH(E2460,$C$2:$C$6081,1)-1):INDEX($C$2:$C$6081,MATCH(E2460,$C$2:$C$6081,1)+1))</f>
        <v>7.6332885533098537E-6</v>
      </c>
    </row>
    <row r="2461" spans="3:6" x14ac:dyDescent="0.2">
      <c r="C2461" s="125">
        <v>445.69999999998601</v>
      </c>
      <c r="D2461" s="120">
        <f>FORECAST(C2461,INDEX($B$2:$B$2069,MATCH(C2461,$A$2:$A$2069,1)-1):INDEX($B$2:$B$2069,MATCH(C2461,$A$2:$A$2069,1)+1),INDEX($A$2:$A$2069,MATCH(C2461,$A$2:$A$2069,1)-1):INDEX($A$2:$A$2069,MATCH(C2461,$A$2:$A$2069,1)+1))</f>
        <v>4.8330696549816584E-6</v>
      </c>
      <c r="E2461" s="124">
        <v>691.59999999997206</v>
      </c>
      <c r="F2461" s="120">
        <f>FORECAST(E2461,INDEX($D$2:$D$6081,MATCH(E2461,$C$2:$C$6081,1)-1):INDEX($D$2:$D$6081,MATCH(E2461,$C$2:$C$6081,1)+1),INDEX($C$2:$C$6081,MATCH(E2461,$C$2:$C$6081,1)-1):INDEX($C$2:$C$6081,MATCH(E2461,$C$2:$C$6081,1)+1))</f>
        <v>7.6430717087836944E-6</v>
      </c>
    </row>
    <row r="2462" spans="3:6" x14ac:dyDescent="0.2">
      <c r="C2462" s="125">
        <v>445.79999999998603</v>
      </c>
      <c r="D2462" s="120">
        <f>FORECAST(C2462,INDEX($B$2:$B$2069,MATCH(C2462,$A$2:$A$2069,1)-1):INDEX($B$2:$B$2069,MATCH(C2462,$A$2:$A$2069,1)+1),INDEX($A$2:$A$2069,MATCH(C2462,$A$2:$A$2069,1)-1):INDEX($A$2:$A$2069,MATCH(C2462,$A$2:$A$2069,1)+1))</f>
        <v>4.8320919778401371E-6</v>
      </c>
      <c r="E2462" s="135">
        <v>691.79999999997199</v>
      </c>
      <c r="F2462" s="120">
        <f>FORECAST(E2462,INDEX($D$2:$D$6081,MATCH(E2462,$C$2:$C$6081,1)-1):INDEX($D$2:$D$6081,MATCH(E2462,$C$2:$C$6081,1)+1),INDEX($C$2:$C$6081,MATCH(E2462,$C$2:$C$6081,1)-1):INDEX($C$2:$C$6081,MATCH(E2462,$C$2:$C$6081,1)+1))</f>
        <v>7.6525337084611339E-6</v>
      </c>
    </row>
    <row r="2463" spans="3:6" x14ac:dyDescent="0.2">
      <c r="C2463" s="125">
        <v>445.89999999998599</v>
      </c>
      <c r="D2463" s="120">
        <f>FORECAST(C2463,INDEX($B$2:$B$2069,MATCH(C2463,$A$2:$A$2069,1)-1):INDEX($B$2:$B$2069,MATCH(C2463,$A$2:$A$2069,1)+1),INDEX($A$2:$A$2069,MATCH(C2463,$A$2:$A$2069,1)-1):INDEX($A$2:$A$2069,MATCH(C2463,$A$2:$A$2069,1)+1))</f>
        <v>4.8311368348500126E-6</v>
      </c>
      <c r="E2463" s="124">
        <v>691.99999999997203</v>
      </c>
      <c r="F2463" s="120">
        <f>FORECAST(E2463,INDEX($D$2:$D$6081,MATCH(E2463,$C$2:$C$6081,1)-1):INDEX($D$2:$D$6081,MATCH(E2463,$C$2:$C$6081,1)+1),INDEX($C$2:$C$6081,MATCH(E2463,$C$2:$C$6081,1)-1):INDEX($C$2:$C$6081,MATCH(E2463,$C$2:$C$6081,1)+1))</f>
        <v>7.6614530559862004E-6</v>
      </c>
    </row>
    <row r="2464" spans="3:6" x14ac:dyDescent="0.2">
      <c r="C2464" s="125">
        <v>445.99999999998602</v>
      </c>
      <c r="D2464" s="120">
        <f>FORECAST(C2464,INDEX($B$2:$B$2069,MATCH(C2464,$A$2:$A$2069,1)-1):INDEX($B$2:$B$2069,MATCH(C2464,$A$2:$A$2069,1)+1),INDEX($A$2:$A$2069,MATCH(C2464,$A$2:$A$2069,1)-1):INDEX($A$2:$A$2069,MATCH(C2464,$A$2:$A$2069,1)+1))</f>
        <v>4.8301669016582548E-6</v>
      </c>
      <c r="E2464" s="135">
        <v>692.19999999997196</v>
      </c>
      <c r="F2464" s="120">
        <f>FORECAST(E2464,INDEX($D$2:$D$6081,MATCH(E2464,$C$2:$C$6081,1)-1):INDEX($D$2:$D$6081,MATCH(E2464,$C$2:$C$6081,1)+1),INDEX($C$2:$C$6081,MATCH(E2464,$C$2:$C$6081,1)-1):INDEX($C$2:$C$6081,MATCH(E2464,$C$2:$C$6081,1)+1))</f>
        <v>7.6707580273265361E-6</v>
      </c>
    </row>
    <row r="2465" spans="3:6" x14ac:dyDescent="0.2">
      <c r="C2465" s="125">
        <v>446.09999999998598</v>
      </c>
      <c r="D2465" s="120">
        <f>FORECAST(C2465,INDEX($B$2:$B$2069,MATCH(C2465,$A$2:$A$2069,1)-1):INDEX($B$2:$B$2069,MATCH(C2465,$A$2:$A$2069,1)+1),INDEX($A$2:$A$2069,MATCH(C2465,$A$2:$A$2069,1)-1):INDEX($A$2:$A$2069,MATCH(C2465,$A$2:$A$2069,1)+1))</f>
        <v>4.8291969684664969E-6</v>
      </c>
      <c r="E2465" s="124">
        <v>692.39999999997201</v>
      </c>
      <c r="F2465" s="120">
        <f>FORECAST(E2465,INDEX($D$2:$D$6081,MATCH(E2465,$C$2:$C$6081,1)-1):INDEX($D$2:$D$6081,MATCH(E2465,$C$2:$C$6081,1)+1),INDEX($C$2:$C$6081,MATCH(E2465,$C$2:$C$6081,1)-1):INDEX($C$2:$C$6081,MATCH(E2465,$C$2:$C$6081,1)+1))</f>
        <v>7.6800573756216362E-6</v>
      </c>
    </row>
    <row r="2466" spans="3:6" x14ac:dyDescent="0.2">
      <c r="C2466" s="125">
        <v>446.19999999998601</v>
      </c>
      <c r="D2466" s="120">
        <f>FORECAST(C2466,INDEX($B$2:$B$2069,MATCH(C2466,$A$2:$A$2069,1)-1):INDEX($B$2:$B$2069,MATCH(C2466,$A$2:$A$2069,1)+1),INDEX($A$2:$A$2069,MATCH(C2466,$A$2:$A$2069,1)-1):INDEX($A$2:$A$2069,MATCH(C2466,$A$2:$A$2069,1)+1))</f>
        <v>4.8272022782428504E-6</v>
      </c>
      <c r="E2466" s="135">
        <v>692.59999999997206</v>
      </c>
      <c r="F2466" s="120">
        <f>FORECAST(E2466,INDEX($D$2:$D$6081,MATCH(E2466,$C$2:$C$6081,1)-1):INDEX($D$2:$D$6081,MATCH(E2466,$C$2:$C$6081,1)+1),INDEX($C$2:$C$6081,MATCH(E2466,$C$2:$C$6081,1)-1):INDEX($C$2:$C$6081,MATCH(E2466,$C$2:$C$6081,1)+1))</f>
        <v>7.6892244495900212E-6</v>
      </c>
    </row>
    <row r="2467" spans="3:6" x14ac:dyDescent="0.2">
      <c r="C2467" s="125">
        <v>446.29999999998603</v>
      </c>
      <c r="D2467" s="120">
        <f>FORECAST(C2467,INDEX($B$2:$B$2069,MATCH(C2467,$A$2:$A$2069,1)-1):INDEX($B$2:$B$2069,MATCH(C2467,$A$2:$A$2069,1)+1),INDEX($A$2:$A$2069,MATCH(C2467,$A$2:$A$2069,1)-1):INDEX($A$2:$A$2069,MATCH(C2467,$A$2:$A$2069,1)+1))</f>
        <v>4.8258596888368678E-6</v>
      </c>
      <c r="E2467" s="124">
        <v>692.79999999997199</v>
      </c>
      <c r="F2467" s="120">
        <f>FORECAST(E2467,INDEX($D$2:$D$6081,MATCH(E2467,$C$2:$C$6081,1)-1):INDEX($D$2:$D$6081,MATCH(E2467,$C$2:$C$6081,1)+1),INDEX($C$2:$C$6081,MATCH(E2467,$C$2:$C$6081,1)-1):INDEX($C$2:$C$6081,MATCH(E2467,$C$2:$C$6081,1)+1))</f>
        <v>7.6980138473091702E-6</v>
      </c>
    </row>
    <row r="2468" spans="3:6" x14ac:dyDescent="0.2">
      <c r="C2468" s="125">
        <v>446.39999999998599</v>
      </c>
      <c r="D2468" s="120">
        <f>FORECAST(C2468,INDEX($B$2:$B$2069,MATCH(C2468,$A$2:$A$2069,1)-1):INDEX($B$2:$B$2069,MATCH(C2468,$A$2:$A$2069,1)+1),INDEX($A$2:$A$2069,MATCH(C2468,$A$2:$A$2069,1)-1):INDEX($A$2:$A$2069,MATCH(C2468,$A$2:$A$2069,1)+1))</f>
        <v>4.8245170994308853E-6</v>
      </c>
      <c r="E2468" s="135">
        <v>692.99999999997203</v>
      </c>
      <c r="F2468" s="120">
        <f>FORECAST(E2468,INDEX($D$2:$D$6081,MATCH(E2468,$C$2:$C$6081,1)-1):INDEX($D$2:$D$6081,MATCH(E2468,$C$2:$C$6081,1)+1),INDEX($C$2:$C$6081,MATCH(E2468,$C$2:$C$6081,1)-1):INDEX($C$2:$C$6081,MATCH(E2468,$C$2:$C$6081,1)+1))</f>
        <v>7.7070582508592745E-6</v>
      </c>
    </row>
    <row r="2469" spans="3:6" x14ac:dyDescent="0.2">
      <c r="C2469" s="125">
        <v>446.49999999998602</v>
      </c>
      <c r="D2469" s="120">
        <f>FORECAST(C2469,INDEX($B$2:$B$2069,MATCH(C2469,$A$2:$A$2069,1)-1):INDEX($B$2:$B$2069,MATCH(C2469,$A$2:$A$2069,1)+1),INDEX($A$2:$A$2069,MATCH(C2469,$A$2:$A$2069,1)-1):INDEX($A$2:$A$2069,MATCH(C2469,$A$2:$A$2069,1)+1))</f>
        <v>4.8229164295580603E-6</v>
      </c>
      <c r="E2469" s="124">
        <v>693.19999999997196</v>
      </c>
      <c r="F2469" s="120">
        <f>FORECAST(E2469,INDEX($D$2:$D$6081,MATCH(E2469,$C$2:$C$6081,1)-1):INDEX($D$2:$D$6081,MATCH(E2469,$C$2:$C$6081,1)+1),INDEX($C$2:$C$6081,MATCH(E2469,$C$2:$C$6081,1)-1):INDEX($C$2:$C$6081,MATCH(E2469,$C$2:$C$6081,1)+1))</f>
        <v>7.7160054384453267E-6</v>
      </c>
    </row>
    <row r="2470" spans="3:6" x14ac:dyDescent="0.2">
      <c r="C2470" s="125">
        <v>446.59999999998598</v>
      </c>
      <c r="D2470" s="120">
        <f>FORECAST(C2470,INDEX($B$2:$B$2069,MATCH(C2470,$A$2:$A$2069,1)-1):INDEX($B$2:$B$2069,MATCH(C2470,$A$2:$A$2069,1)+1),INDEX($A$2:$A$2069,MATCH(C2470,$A$2:$A$2069,1)-1):INDEX($A$2:$A$2069,MATCH(C2470,$A$2:$A$2069,1)+1))</f>
        <v>4.8213192262816765E-6</v>
      </c>
      <c r="E2470" s="135">
        <v>693.39999999997201</v>
      </c>
      <c r="F2470" s="120">
        <f>FORECAST(E2470,INDEX($D$2:$D$6081,MATCH(E2470,$C$2:$C$6081,1)-1):INDEX($D$2:$D$6081,MATCH(E2470,$C$2:$C$6081,1)+1),INDEX($C$2:$C$6081,MATCH(E2470,$C$2:$C$6081,1)-1):INDEX($C$2:$C$6081,MATCH(E2470,$C$2:$C$6081,1)+1))</f>
        <v>7.7249140678687143E-6</v>
      </c>
    </row>
    <row r="2471" spans="3:6" x14ac:dyDescent="0.2">
      <c r="C2471" s="125">
        <v>446.69999999998601</v>
      </c>
      <c r="D2471" s="120">
        <f>FORECAST(C2471,INDEX($B$2:$B$2069,MATCH(C2471,$A$2:$A$2069,1)-1):INDEX($B$2:$B$2069,MATCH(C2471,$A$2:$A$2069,1)+1),INDEX($A$2:$A$2069,MATCH(C2471,$A$2:$A$2069,1)-1):INDEX($A$2:$A$2069,MATCH(C2471,$A$2:$A$2069,1)+1))</f>
        <v>4.819722023005292E-6</v>
      </c>
      <c r="E2471" s="124">
        <v>693.59999999997206</v>
      </c>
      <c r="F2471" s="120">
        <f>FORECAST(E2471,INDEX($D$2:$D$6081,MATCH(E2471,$C$2:$C$6081,1)-1):INDEX($D$2:$D$6081,MATCH(E2471,$C$2:$C$6081,1)+1),INDEX($C$2:$C$6081,MATCH(E2471,$C$2:$C$6081,1)-1):INDEX($C$2:$C$6081,MATCH(E2471,$C$2:$C$6081,1)+1))</f>
        <v>7.7334577414155269E-6</v>
      </c>
    </row>
    <row r="2472" spans="3:6" x14ac:dyDescent="0.2">
      <c r="C2472" s="125">
        <v>446.79999999998603</v>
      </c>
      <c r="D2472" s="120">
        <f>FORECAST(C2472,INDEX($B$2:$B$2069,MATCH(C2472,$A$2:$A$2069,1)-1):INDEX($B$2:$B$2069,MATCH(C2472,$A$2:$A$2069,1)+1),INDEX($A$2:$A$2069,MATCH(C2472,$A$2:$A$2069,1)-1):INDEX($A$2:$A$2069,MATCH(C2472,$A$2:$A$2069,1)+1))</f>
        <v>4.8185525597974488E-6</v>
      </c>
      <c r="E2472" s="135">
        <v>693.79999999997199</v>
      </c>
      <c r="F2472" s="120">
        <f>FORECAST(E2472,INDEX($D$2:$D$6081,MATCH(E2472,$C$2:$C$6081,1)-1):INDEX($D$2:$D$6081,MATCH(E2472,$C$2:$C$6081,1)+1),INDEX($C$2:$C$6081,MATCH(E2472,$C$2:$C$6081,1)-1):INDEX($C$2:$C$6081,MATCH(E2472,$C$2:$C$6081,1)+1))</f>
        <v>7.741901449627864E-6</v>
      </c>
    </row>
    <row r="2473" spans="3:6" x14ac:dyDescent="0.2">
      <c r="C2473" s="125">
        <v>446.89999999998599</v>
      </c>
      <c r="D2473" s="120">
        <f>FORECAST(C2473,INDEX($B$2:$B$2069,MATCH(C2473,$A$2:$A$2069,1)-1):INDEX($B$2:$B$2069,MATCH(C2473,$A$2:$A$2069,1)+1),INDEX($A$2:$A$2069,MATCH(C2473,$A$2:$A$2069,1)-1):INDEX($A$2:$A$2069,MATCH(C2473,$A$2:$A$2069,1)+1))</f>
        <v>4.817185200674455E-6</v>
      </c>
      <c r="E2473" s="124">
        <v>693.99999999997203</v>
      </c>
      <c r="F2473" s="120">
        <f>FORECAST(E2473,INDEX($D$2:$D$6081,MATCH(E2473,$C$2:$C$6081,1)-1):INDEX($D$2:$D$6081,MATCH(E2473,$C$2:$C$6081,1)+1),INDEX($C$2:$C$6081,MATCH(E2473,$C$2:$C$6081,1)-1):INDEX($C$2:$C$6081,MATCH(E2473,$C$2:$C$6081,1)+1))</f>
        <v>7.7497415843073118E-6</v>
      </c>
    </row>
    <row r="2474" spans="3:6" x14ac:dyDescent="0.2">
      <c r="C2474" s="125">
        <v>446.99999999998602</v>
      </c>
      <c r="D2474" s="120">
        <f>FORECAST(C2474,INDEX($B$2:$B$2069,MATCH(C2474,$A$2:$A$2069,1)-1):INDEX($B$2:$B$2069,MATCH(C2474,$A$2:$A$2069,1)+1),INDEX($A$2:$A$2069,MATCH(C2474,$A$2:$A$2069,1)-1):INDEX($A$2:$A$2069,MATCH(C2474,$A$2:$A$2069,1)+1))</f>
        <v>4.8158178415514612E-6</v>
      </c>
      <c r="E2474" s="135">
        <v>694.19999999997196</v>
      </c>
      <c r="F2474" s="120">
        <f>FORECAST(E2474,INDEX($D$2:$D$6081,MATCH(E2474,$C$2:$C$6081,1)-1):INDEX($D$2:$D$6081,MATCH(E2474,$C$2:$C$6081,1)+1),INDEX($C$2:$C$6081,MATCH(E2474,$C$2:$C$6081,1)-1):INDEX($C$2:$C$6081,MATCH(E2474,$C$2:$C$6081,1)+1))</f>
        <v>7.756919199662429E-6</v>
      </c>
    </row>
    <row r="2475" spans="3:6" x14ac:dyDescent="0.2">
      <c r="C2475" s="125">
        <v>447.09999999998598</v>
      </c>
      <c r="D2475" s="120">
        <f>FORECAST(C2475,INDEX($B$2:$B$2069,MATCH(C2475,$A$2:$A$2069,1)-1):INDEX($B$2:$B$2069,MATCH(C2475,$A$2:$A$2069,1)+1),INDEX($A$2:$A$2069,MATCH(C2475,$A$2:$A$2069,1)-1):INDEX($A$2:$A$2069,MATCH(C2475,$A$2:$A$2069,1)+1))</f>
        <v>4.8145546571606184E-6</v>
      </c>
      <c r="E2475" s="124">
        <v>694.39999999997201</v>
      </c>
      <c r="F2475" s="120">
        <f>FORECAST(E2475,INDEX($D$2:$D$6081,MATCH(E2475,$C$2:$C$6081,1)-1):INDEX($D$2:$D$6081,MATCH(E2475,$C$2:$C$6081,1)+1),INDEX($C$2:$C$6081,MATCH(E2475,$C$2:$C$6081,1)-1):INDEX($C$2:$C$6081,MATCH(E2475,$C$2:$C$6081,1)+1))</f>
        <v>7.7637193316206276E-6</v>
      </c>
    </row>
    <row r="2476" spans="3:6" x14ac:dyDescent="0.2">
      <c r="C2476" s="125">
        <v>447.19999999998601</v>
      </c>
      <c r="D2476" s="120">
        <f>FORECAST(C2476,INDEX($B$2:$B$2069,MATCH(C2476,$A$2:$A$2069,1)-1):INDEX($B$2:$B$2069,MATCH(C2476,$A$2:$A$2069,1)+1),INDEX($A$2:$A$2069,MATCH(C2476,$A$2:$A$2069,1)-1):INDEX($A$2:$A$2069,MATCH(C2476,$A$2:$A$2069,1)+1))</f>
        <v>4.8132801256142216E-6</v>
      </c>
      <c r="E2476" s="135">
        <v>694.59999999997206</v>
      </c>
      <c r="F2476" s="120">
        <f>FORECAST(E2476,INDEX($D$2:$D$6081,MATCH(E2476,$C$2:$C$6081,1)-1):INDEX($D$2:$D$6081,MATCH(E2476,$C$2:$C$6081,1)+1),INDEX($C$2:$C$6081,MATCH(E2476,$C$2:$C$6081,1)-1):INDEX($C$2:$C$6081,MATCH(E2476,$C$2:$C$6081,1)+1))</f>
        <v>7.7704608964777639E-6</v>
      </c>
    </row>
    <row r="2477" spans="3:6" x14ac:dyDescent="0.2">
      <c r="C2477" s="125">
        <v>447.29999999998603</v>
      </c>
      <c r="D2477" s="120">
        <f>FORECAST(C2477,INDEX($B$2:$B$2069,MATCH(C2477,$A$2:$A$2069,1)-1):INDEX($B$2:$B$2069,MATCH(C2477,$A$2:$A$2069,1)+1),INDEX($A$2:$A$2069,MATCH(C2477,$A$2:$A$2069,1)-1):INDEX($A$2:$A$2069,MATCH(C2477,$A$2:$A$2069,1)+1))</f>
        <v>4.8120055940678249E-6</v>
      </c>
      <c r="E2477" s="124">
        <v>694.79999999997199</v>
      </c>
      <c r="F2477" s="120">
        <f>FORECAST(E2477,INDEX($D$2:$D$6081,MATCH(E2477,$C$2:$C$6081,1)-1):INDEX($D$2:$D$6081,MATCH(E2477,$C$2:$C$6081,1)+1),INDEX($C$2:$C$6081,MATCH(E2477,$C$2:$C$6081,1)-1):INDEX($C$2:$C$6081,MATCH(E2477,$C$2:$C$6081,1)+1))</f>
        <v>7.7781314280286867E-6</v>
      </c>
    </row>
    <row r="2478" spans="3:6" x14ac:dyDescent="0.2">
      <c r="C2478" s="125">
        <v>447.39999999998599</v>
      </c>
      <c r="D2478" s="120">
        <f>FORECAST(C2478,INDEX($B$2:$B$2069,MATCH(C2478,$A$2:$A$2069,1)-1):INDEX($B$2:$B$2069,MATCH(C2478,$A$2:$A$2069,1)+1),INDEX($A$2:$A$2069,MATCH(C2478,$A$2:$A$2069,1)-1):INDEX($A$2:$A$2069,MATCH(C2478,$A$2:$A$2069,1)+1))</f>
        <v>4.8111316138042737E-6</v>
      </c>
      <c r="E2478" s="135">
        <v>694.99999999997203</v>
      </c>
      <c r="F2478" s="120">
        <f>FORECAST(E2478,INDEX($D$2:$D$6081,MATCH(E2478,$C$2:$C$6081,1)-1):INDEX($D$2:$D$6081,MATCH(E2478,$C$2:$C$6081,1)+1),INDEX($C$2:$C$6081,MATCH(E2478,$C$2:$C$6081,1)-1):INDEX($C$2:$C$6081,MATCH(E2478,$C$2:$C$6081,1)+1))</f>
        <v>7.7864019944107575E-6</v>
      </c>
    </row>
    <row r="2479" spans="3:6" x14ac:dyDescent="0.2">
      <c r="C2479" s="125">
        <v>447.49999999998602</v>
      </c>
      <c r="D2479" s="120">
        <f>FORECAST(C2479,INDEX($B$2:$B$2069,MATCH(C2479,$A$2:$A$2069,1)-1):INDEX($B$2:$B$2069,MATCH(C2479,$A$2:$A$2069,1)+1),INDEX($A$2:$A$2069,MATCH(C2479,$A$2:$A$2069,1)-1):INDEX($A$2:$A$2069,MATCH(C2479,$A$2:$A$2069,1)+1))</f>
        <v>4.8100381982481836E-6</v>
      </c>
      <c r="E2479" s="124">
        <v>695.19999999997196</v>
      </c>
      <c r="F2479" s="120">
        <f>FORECAST(E2479,INDEX($D$2:$D$6081,MATCH(E2479,$C$2:$C$6081,1)-1):INDEX($D$2:$D$6081,MATCH(E2479,$C$2:$C$6081,1)+1),INDEX($C$2:$C$6081,MATCH(E2479,$C$2:$C$6081,1)-1):INDEX($C$2:$C$6081,MATCH(E2479,$C$2:$C$6081,1)+1))</f>
        <v>7.7953224808823254E-6</v>
      </c>
    </row>
    <row r="2480" spans="3:6" x14ac:dyDescent="0.2">
      <c r="C2480" s="125">
        <v>447.59999999998598</v>
      </c>
      <c r="D2480" s="120">
        <f>FORECAST(C2480,INDEX($B$2:$B$2069,MATCH(C2480,$A$2:$A$2069,1)-1):INDEX($B$2:$B$2069,MATCH(C2480,$A$2:$A$2069,1)+1),INDEX($A$2:$A$2069,MATCH(C2480,$A$2:$A$2069,1)-1):INDEX($A$2:$A$2069,MATCH(C2480,$A$2:$A$2069,1)+1))</f>
        <v>4.8089447826920944E-6</v>
      </c>
      <c r="E2480" s="135">
        <v>695.39999999997201</v>
      </c>
      <c r="F2480" s="120">
        <f>FORECAST(E2480,INDEX($D$2:$D$6081,MATCH(E2480,$C$2:$C$6081,1)-1):INDEX($D$2:$D$6081,MATCH(E2480,$C$2:$C$6081,1)+1),INDEX($C$2:$C$6081,MATCH(E2480,$C$2:$C$6081,1)-1):INDEX($C$2:$C$6081,MATCH(E2480,$C$2:$C$6081,1)+1))</f>
        <v>7.8044684549761874E-6</v>
      </c>
    </row>
    <row r="2481" spans="3:6" x14ac:dyDescent="0.2">
      <c r="C2481" s="125">
        <v>447.69999999998601</v>
      </c>
      <c r="D2481" s="120">
        <f>FORECAST(C2481,INDEX($B$2:$B$2069,MATCH(C2481,$A$2:$A$2069,1)-1):INDEX($B$2:$B$2069,MATCH(C2481,$A$2:$A$2069,1)+1),INDEX($A$2:$A$2069,MATCH(C2481,$A$2:$A$2069,1)-1):INDEX($A$2:$A$2069,MATCH(C2481,$A$2:$A$2069,1)+1))</f>
        <v>4.8078513671360043E-6</v>
      </c>
      <c r="E2481" s="124">
        <v>695.59999999997206</v>
      </c>
      <c r="F2481" s="120">
        <f>FORECAST(E2481,INDEX($D$2:$D$6081,MATCH(E2481,$C$2:$C$6081,1)-1):INDEX($D$2:$D$6081,MATCH(E2481,$C$2:$C$6081,1)+1),INDEX($C$2:$C$6081,MATCH(E2481,$C$2:$C$6081,1)-1):INDEX($C$2:$C$6081,MATCH(E2481,$C$2:$C$6081,1)+1))</f>
        <v>7.8138611811001264E-6</v>
      </c>
    </row>
    <row r="2482" spans="3:6" x14ac:dyDescent="0.2">
      <c r="C2482" s="125">
        <v>447.79999999998603</v>
      </c>
      <c r="D2482" s="120">
        <f>FORECAST(C2482,INDEX($B$2:$B$2069,MATCH(C2482,$A$2:$A$2069,1)-1):INDEX($B$2:$B$2069,MATCH(C2482,$A$2:$A$2069,1)+1),INDEX($A$2:$A$2069,MATCH(C2482,$A$2:$A$2069,1)-1):INDEX($A$2:$A$2069,MATCH(C2482,$A$2:$A$2069,1)+1))</f>
        <v>4.8066777010741946E-6</v>
      </c>
      <c r="E2482" s="135">
        <v>695.79999999997199</v>
      </c>
      <c r="F2482" s="120">
        <f>FORECAST(E2482,INDEX($D$2:$D$6081,MATCH(E2482,$C$2:$C$6081,1)-1):INDEX($D$2:$D$6081,MATCH(E2482,$C$2:$C$6081,1)+1),INDEX($C$2:$C$6081,MATCH(E2482,$C$2:$C$6081,1)-1):INDEX($C$2:$C$6081,MATCH(E2482,$C$2:$C$6081,1)+1))</f>
        <v>7.8235290146490112E-6</v>
      </c>
    </row>
    <row r="2483" spans="3:6" x14ac:dyDescent="0.2">
      <c r="C2483" s="125">
        <v>447.89999999998599</v>
      </c>
      <c r="D2483" s="120">
        <f>FORECAST(C2483,INDEX($B$2:$B$2069,MATCH(C2483,$A$2:$A$2069,1)-1):INDEX($B$2:$B$2069,MATCH(C2483,$A$2:$A$2069,1)+1),INDEX($A$2:$A$2069,MATCH(C2483,$A$2:$A$2069,1)-1):INDEX($A$2:$A$2069,MATCH(C2483,$A$2:$A$2069,1)+1))</f>
        <v>4.8056244913104954E-6</v>
      </c>
      <c r="E2483" s="124">
        <v>695.99999999997203</v>
      </c>
      <c r="F2483" s="120">
        <f>FORECAST(E2483,INDEX($D$2:$D$6081,MATCH(E2483,$C$2:$C$6081,1)-1):INDEX($D$2:$D$6081,MATCH(E2483,$C$2:$C$6081,1)+1),INDEX($C$2:$C$6081,MATCH(E2483,$C$2:$C$6081,1)-1):INDEX($C$2:$C$6081,MATCH(E2483,$C$2:$C$6081,1)+1))</f>
        <v>7.8335741294351533E-6</v>
      </c>
    </row>
    <row r="2484" spans="3:6" x14ac:dyDescent="0.2">
      <c r="C2484" s="125">
        <v>447.99999999998602</v>
      </c>
      <c r="D2484" s="120">
        <f>FORECAST(C2484,INDEX($B$2:$B$2069,MATCH(C2484,$A$2:$A$2069,1)-1):INDEX($B$2:$B$2069,MATCH(C2484,$A$2:$A$2069,1)+1),INDEX($A$2:$A$2069,MATCH(C2484,$A$2:$A$2069,1)-1):INDEX($A$2:$A$2069,MATCH(C2484,$A$2:$A$2069,1)+1))</f>
        <v>4.8045712815467954E-6</v>
      </c>
      <c r="E2484" s="135">
        <v>696.19999999997196</v>
      </c>
      <c r="F2484" s="120">
        <f>FORECAST(E2484,INDEX($D$2:$D$6081,MATCH(E2484,$C$2:$C$6081,1)-1):INDEX($D$2:$D$6081,MATCH(E2484,$C$2:$C$6081,1)+1),INDEX($C$2:$C$6081,MATCH(E2484,$C$2:$C$6081,1)-1):INDEX($C$2:$C$6081,MATCH(E2484,$C$2:$C$6081,1)+1))</f>
        <v>7.8436307448320416E-6</v>
      </c>
    </row>
    <row r="2485" spans="3:6" x14ac:dyDescent="0.2">
      <c r="C2485" s="125">
        <v>448.09999999998598</v>
      </c>
      <c r="D2485" s="120">
        <f>FORECAST(C2485,INDEX($B$2:$B$2069,MATCH(C2485,$A$2:$A$2069,1)-1):INDEX($B$2:$B$2069,MATCH(C2485,$A$2:$A$2069,1)+1),INDEX($A$2:$A$2069,MATCH(C2485,$A$2:$A$2069,1)-1):INDEX($A$2:$A$2069,MATCH(C2485,$A$2:$A$2069,1)+1))</f>
        <v>4.8033308596565171E-6</v>
      </c>
      <c r="E2485" s="124">
        <v>696.39999999997201</v>
      </c>
      <c r="F2485" s="120">
        <f>FORECAST(E2485,INDEX($D$2:$D$6081,MATCH(E2485,$C$2:$C$6081,1)-1):INDEX($D$2:$D$6081,MATCH(E2485,$C$2:$C$6081,1)+1),INDEX($C$2:$C$6081,MATCH(E2485,$C$2:$C$6081,1)-1):INDEX($C$2:$C$6081,MATCH(E2485,$C$2:$C$6081,1)+1))</f>
        <v>7.8534958110403776E-6</v>
      </c>
    </row>
    <row r="2486" spans="3:6" x14ac:dyDescent="0.2">
      <c r="C2486" s="125">
        <v>448.19999999998601</v>
      </c>
      <c r="D2486" s="120">
        <f>FORECAST(C2486,INDEX($B$2:$B$2069,MATCH(C2486,$A$2:$A$2069,1)-1):INDEX($B$2:$B$2069,MATCH(C2486,$A$2:$A$2069,1)+1),INDEX($A$2:$A$2069,MATCH(C2486,$A$2:$A$2069,1)-1):INDEX($A$2:$A$2069,MATCH(C2486,$A$2:$A$2069,1)+1))</f>
        <v>4.8021567662151172E-6</v>
      </c>
      <c r="E2486" s="135">
        <v>696.59999999997206</v>
      </c>
      <c r="F2486" s="120">
        <f>FORECAST(E2486,INDEX($D$2:$D$6081,MATCH(E2486,$C$2:$C$6081,1)-1):INDEX($D$2:$D$6081,MATCH(E2486,$C$2:$C$6081,1)+1),INDEX($C$2:$C$6081,MATCH(E2486,$C$2:$C$6081,1)-1):INDEX($C$2:$C$6081,MATCH(E2486,$C$2:$C$6081,1)+1))</f>
        <v>7.8633287553415423E-6</v>
      </c>
    </row>
    <row r="2487" spans="3:6" x14ac:dyDescent="0.2">
      <c r="C2487" s="125">
        <v>448.29999999998603</v>
      </c>
      <c r="D2487" s="120">
        <f>FORECAST(C2487,INDEX($B$2:$B$2069,MATCH(C2487,$A$2:$A$2069,1)-1):INDEX($B$2:$B$2069,MATCH(C2487,$A$2:$A$2069,1)+1),INDEX($A$2:$A$2069,MATCH(C2487,$A$2:$A$2069,1)-1):INDEX($A$2:$A$2069,MATCH(C2487,$A$2:$A$2069,1)+1))</f>
        <v>4.8009826727737181E-6</v>
      </c>
      <c r="E2487" s="124">
        <v>696.79999999997199</v>
      </c>
      <c r="F2487" s="120">
        <f>FORECAST(E2487,INDEX($D$2:$D$6081,MATCH(E2487,$C$2:$C$6081,1)-1):INDEX($D$2:$D$6081,MATCH(E2487,$C$2:$C$6081,1)+1),INDEX($C$2:$C$6081,MATCH(E2487,$C$2:$C$6081,1)-1):INDEX($C$2:$C$6081,MATCH(E2487,$C$2:$C$6081,1)+1))</f>
        <v>7.8732320463785152E-6</v>
      </c>
    </row>
    <row r="2488" spans="3:6" x14ac:dyDescent="0.2">
      <c r="C2488" s="125">
        <v>448.39999999998599</v>
      </c>
      <c r="D2488" s="120">
        <f>FORECAST(C2488,INDEX($B$2:$B$2069,MATCH(C2488,$A$2:$A$2069,1)-1):INDEX($B$2:$B$2069,MATCH(C2488,$A$2:$A$2069,1)+1),INDEX($A$2:$A$2069,MATCH(C2488,$A$2:$A$2069,1)-1):INDEX($A$2:$A$2069,MATCH(C2488,$A$2:$A$2069,1)+1))</f>
        <v>4.7998670398007798E-6</v>
      </c>
      <c r="E2488" s="135">
        <v>696.99999999997203</v>
      </c>
      <c r="F2488" s="120">
        <f>FORECAST(E2488,INDEX($D$2:$D$6081,MATCH(E2488,$C$2:$C$6081,1)-1):INDEX($D$2:$D$6081,MATCH(E2488,$C$2:$C$6081,1)+1),INDEX($C$2:$C$6081,MATCH(E2488,$C$2:$C$6081,1)-1):INDEX($C$2:$C$6081,MATCH(E2488,$C$2:$C$6081,1)+1))</f>
        <v>7.8832953378464763E-6</v>
      </c>
    </row>
    <row r="2489" spans="3:6" x14ac:dyDescent="0.2">
      <c r="C2489" s="125">
        <v>448.49999999998602</v>
      </c>
      <c r="D2489" s="120">
        <f>FORECAST(C2489,INDEX($B$2:$B$2069,MATCH(C2489,$A$2:$A$2069,1)-1):INDEX($B$2:$B$2069,MATCH(C2489,$A$2:$A$2069,1)+1),INDEX($A$2:$A$2069,MATCH(C2489,$A$2:$A$2069,1)-1):INDEX($A$2:$A$2069,MATCH(C2489,$A$2:$A$2069,1)+1))</f>
        <v>4.7987263273931603E-6</v>
      </c>
      <c r="E2489" s="124">
        <v>697.19999999997196</v>
      </c>
      <c r="F2489" s="120">
        <f>FORECAST(E2489,INDEX($D$2:$D$6081,MATCH(E2489,$C$2:$C$6081,1)-1):INDEX($D$2:$D$6081,MATCH(E2489,$C$2:$C$6081,1)+1),INDEX($C$2:$C$6081,MATCH(E2489,$C$2:$C$6081,1)-1):INDEX($C$2:$C$6081,MATCH(E2489,$C$2:$C$6081,1)+1))</f>
        <v>7.8937955956332858E-6</v>
      </c>
    </row>
    <row r="2490" spans="3:6" x14ac:dyDescent="0.2">
      <c r="C2490" s="125">
        <v>448.59999999998598</v>
      </c>
      <c r="D2490" s="120">
        <f>FORECAST(C2490,INDEX($B$2:$B$2069,MATCH(C2490,$A$2:$A$2069,1)-1):INDEX($B$2:$B$2069,MATCH(C2490,$A$2:$A$2069,1)+1),INDEX($A$2:$A$2069,MATCH(C2490,$A$2:$A$2069,1)-1):INDEX($A$2:$A$2069,MATCH(C2490,$A$2:$A$2069,1)+1))</f>
        <v>4.7975856149855416E-6</v>
      </c>
      <c r="E2490" s="135">
        <v>697.39999999997201</v>
      </c>
      <c r="F2490" s="120">
        <f>FORECAST(E2490,INDEX($D$2:$D$6081,MATCH(E2490,$C$2:$C$6081,1)-1):INDEX($D$2:$D$6081,MATCH(E2490,$C$2:$C$6081,1)+1),INDEX($C$2:$C$6081,MATCH(E2490,$C$2:$C$6081,1)-1):INDEX($C$2:$C$6081,MATCH(E2490,$C$2:$C$6081,1)+1))</f>
        <v>7.904908249694994E-6</v>
      </c>
    </row>
    <row r="2491" spans="3:6" x14ac:dyDescent="0.2">
      <c r="C2491" s="125">
        <v>448.69999999998601</v>
      </c>
      <c r="D2491" s="120">
        <f>FORECAST(C2491,INDEX($B$2:$B$2069,MATCH(C2491,$A$2:$A$2069,1)-1):INDEX($B$2:$B$2069,MATCH(C2491,$A$2:$A$2069,1)+1),INDEX($A$2:$A$2069,MATCH(C2491,$A$2:$A$2069,1)-1):INDEX($A$2:$A$2069,MATCH(C2491,$A$2:$A$2069,1)+1))</f>
        <v>4.7965894728474199E-6</v>
      </c>
      <c r="E2491" s="124">
        <v>697.59999999997206</v>
      </c>
      <c r="F2491" s="120">
        <f>FORECAST(E2491,INDEX($D$2:$D$6081,MATCH(E2491,$C$2:$C$6081,1)-1):INDEX($D$2:$D$6081,MATCH(E2491,$C$2:$C$6081,1)+1),INDEX($C$2:$C$6081,MATCH(E2491,$C$2:$C$6081,1)-1):INDEX($C$2:$C$6081,MATCH(E2491,$C$2:$C$6081,1)+1))</f>
        <v>7.9156305752489732E-6</v>
      </c>
    </row>
    <row r="2492" spans="3:6" x14ac:dyDescent="0.2">
      <c r="C2492" s="125">
        <v>448.79999999998603</v>
      </c>
      <c r="D2492" s="120">
        <f>FORECAST(C2492,INDEX($B$2:$B$2069,MATCH(C2492,$A$2:$A$2069,1)-1):INDEX($B$2:$B$2069,MATCH(C2492,$A$2:$A$2069,1)+1),INDEX($A$2:$A$2069,MATCH(C2492,$A$2:$A$2069,1)-1):INDEX($A$2:$A$2069,MATCH(C2492,$A$2:$A$2069,1)+1))</f>
        <v>4.7955057204904173E-6</v>
      </c>
      <c r="E2492" s="135">
        <v>697.79999999997199</v>
      </c>
      <c r="F2492" s="120">
        <f>FORECAST(E2492,INDEX($D$2:$D$6081,MATCH(E2492,$C$2:$C$6081,1)-1):INDEX($D$2:$D$6081,MATCH(E2492,$C$2:$C$6081,1)+1),INDEX($C$2:$C$6081,MATCH(E2492,$C$2:$C$6081,1)-1):INDEX($C$2:$C$6081,MATCH(E2492,$C$2:$C$6081,1)+1))</f>
        <v>7.9255395629281871E-6</v>
      </c>
    </row>
    <row r="2493" spans="3:6" x14ac:dyDescent="0.2">
      <c r="C2493" s="125">
        <v>448.89999999998599</v>
      </c>
      <c r="D2493" s="120">
        <f>FORECAST(C2493,INDEX($B$2:$B$2069,MATCH(C2493,$A$2:$A$2069,1)-1):INDEX($B$2:$B$2069,MATCH(C2493,$A$2:$A$2069,1)+1),INDEX($A$2:$A$2069,MATCH(C2493,$A$2:$A$2069,1)-1):INDEX($A$2:$A$2069,MATCH(C2493,$A$2:$A$2069,1)+1))</f>
        <v>4.7944219681334156E-6</v>
      </c>
      <c r="E2493" s="124">
        <v>697.99999999997203</v>
      </c>
      <c r="F2493" s="120">
        <f>FORECAST(E2493,INDEX($D$2:$D$6081,MATCH(E2493,$C$2:$C$6081,1)-1):INDEX($D$2:$D$6081,MATCH(E2493,$C$2:$C$6081,1)+1),INDEX($C$2:$C$6081,MATCH(E2493,$C$2:$C$6081,1)-1):INDEX($C$2:$C$6081,MATCH(E2493,$C$2:$C$6081,1)+1))</f>
        <v>7.9348549833930867E-6</v>
      </c>
    </row>
    <row r="2494" spans="3:6" x14ac:dyDescent="0.2">
      <c r="C2494" s="125">
        <v>448.99999999998602</v>
      </c>
      <c r="D2494" s="120">
        <f>FORECAST(C2494,INDEX($B$2:$B$2069,MATCH(C2494,$A$2:$A$2069,1)-1):INDEX($B$2:$B$2069,MATCH(C2494,$A$2:$A$2069,1)+1),INDEX($A$2:$A$2069,MATCH(C2494,$A$2:$A$2069,1)-1):INDEX($A$2:$A$2069,MATCH(C2494,$A$2:$A$2069,1)+1))</f>
        <v>4.7935058185549477E-6</v>
      </c>
      <c r="E2494" s="135">
        <v>698.19999999997196</v>
      </c>
      <c r="F2494" s="120">
        <f>FORECAST(E2494,INDEX($D$2:$D$6081,MATCH(E2494,$C$2:$C$6081,1)-1):INDEX($D$2:$D$6081,MATCH(E2494,$C$2:$C$6081,1)+1),INDEX($C$2:$C$6081,MATCH(E2494,$C$2:$C$6081,1)-1):INDEX($C$2:$C$6081,MATCH(E2494,$C$2:$C$6081,1)+1))</f>
        <v>7.9438788568424054E-6</v>
      </c>
    </row>
    <row r="2495" spans="3:6" x14ac:dyDescent="0.2">
      <c r="C2495" s="125">
        <v>449.09999999998598</v>
      </c>
      <c r="D2495" s="120">
        <f>FORECAST(C2495,INDEX($B$2:$B$2069,MATCH(C2495,$A$2:$A$2069,1)-1):INDEX($B$2:$B$2069,MATCH(C2495,$A$2:$A$2069,1)+1),INDEX($A$2:$A$2069,MATCH(C2495,$A$2:$A$2069,1)-1):INDEX($A$2:$A$2069,MATCH(C2495,$A$2:$A$2069,1)+1))</f>
        <v>4.7925140683304208E-6</v>
      </c>
      <c r="E2495" s="124">
        <v>698.39999999997201</v>
      </c>
      <c r="F2495" s="120">
        <f>FORECAST(E2495,INDEX($D$2:$D$6081,MATCH(E2495,$C$2:$C$6081,1)-1):INDEX($D$2:$D$6081,MATCH(E2495,$C$2:$C$6081,1)+1),INDEX($C$2:$C$6081,MATCH(E2495,$C$2:$C$6081,1)-1):INDEX($C$2:$C$6081,MATCH(E2495,$C$2:$C$6081,1)+1))</f>
        <v>7.9530077195803324E-6</v>
      </c>
    </row>
    <row r="2496" spans="3:6" x14ac:dyDescent="0.2">
      <c r="C2496" s="125">
        <v>449.19999999998601</v>
      </c>
      <c r="D2496" s="120">
        <f>FORECAST(C2496,INDEX($B$2:$B$2069,MATCH(C2496,$A$2:$A$2069,1)-1):INDEX($B$2:$B$2069,MATCH(C2496,$A$2:$A$2069,1)+1),INDEX($A$2:$A$2069,MATCH(C2496,$A$2:$A$2069,1)-1):INDEX($A$2:$A$2069,MATCH(C2496,$A$2:$A$2069,1)+1))</f>
        <v>4.791522318105894E-6</v>
      </c>
      <c r="E2496" s="135">
        <v>698.59999999997206</v>
      </c>
      <c r="F2496" s="120">
        <f>FORECAST(E2496,INDEX($D$2:$D$6081,MATCH(E2496,$C$2:$C$6081,1)-1):INDEX($D$2:$D$6081,MATCH(E2496,$C$2:$C$6081,1)+1),INDEX($C$2:$C$6081,MATCH(E2496,$C$2:$C$6081,1)-1):INDEX($C$2:$C$6081,MATCH(E2496,$C$2:$C$6081,1)+1))</f>
        <v>7.9622071464771286E-6</v>
      </c>
    </row>
    <row r="2497" spans="3:6" x14ac:dyDescent="0.2">
      <c r="C2497" s="125">
        <v>449.29999999998603</v>
      </c>
      <c r="D2497" s="120">
        <f>FORECAST(C2497,INDEX($B$2:$B$2069,MATCH(C2497,$A$2:$A$2069,1)-1):INDEX($B$2:$B$2069,MATCH(C2497,$A$2:$A$2069,1)+1),INDEX($A$2:$A$2069,MATCH(C2497,$A$2:$A$2069,1)-1):INDEX($A$2:$A$2069,MATCH(C2497,$A$2:$A$2069,1)+1))</f>
        <v>4.790692256004748E-6</v>
      </c>
      <c r="E2497" s="124">
        <v>698.79999999997199</v>
      </c>
      <c r="F2497" s="120">
        <f>FORECAST(E2497,INDEX($D$2:$D$6081,MATCH(E2497,$C$2:$C$6081,1)-1):INDEX($D$2:$D$6081,MATCH(E2497,$C$2:$C$6081,1)+1),INDEX($C$2:$C$6081,MATCH(E2497,$C$2:$C$6081,1)-1):INDEX($C$2:$C$6081,MATCH(E2497,$C$2:$C$6081,1)+1))</f>
        <v>7.9712346869093871E-6</v>
      </c>
    </row>
    <row r="2498" spans="3:6" x14ac:dyDescent="0.2">
      <c r="C2498" s="125">
        <v>449.39999999998599</v>
      </c>
      <c r="D2498" s="120">
        <f>FORECAST(C2498,INDEX($B$2:$B$2069,MATCH(C2498,$A$2:$A$2069,1)-1):INDEX($B$2:$B$2069,MATCH(C2498,$A$2:$A$2069,1)+1),INDEX($A$2:$A$2069,MATCH(C2498,$A$2:$A$2069,1)-1):INDEX($A$2:$A$2069,MATCH(C2498,$A$2:$A$2069,1)+1))</f>
        <v>4.7897877066975024E-6</v>
      </c>
      <c r="E2498" s="135">
        <v>698.99999999997203</v>
      </c>
      <c r="F2498" s="120">
        <f>FORECAST(E2498,INDEX($D$2:$D$6081,MATCH(E2498,$C$2:$C$6081,1)-1):INDEX($D$2:$D$6081,MATCH(E2498,$C$2:$C$6081,1)+1),INDEX($C$2:$C$6081,MATCH(E2498,$C$2:$C$6081,1)-1):INDEX($C$2:$C$6081,MATCH(E2498,$C$2:$C$6081,1)+1))</f>
        <v>7.9801846357389504E-6</v>
      </c>
    </row>
    <row r="2499" spans="3:6" x14ac:dyDescent="0.2">
      <c r="C2499" s="125">
        <v>449.49999999998602</v>
      </c>
      <c r="D2499" s="120">
        <f>FORECAST(C2499,INDEX($B$2:$B$2069,MATCH(C2499,$A$2:$A$2069,1)-1):INDEX($B$2:$B$2069,MATCH(C2499,$A$2:$A$2069,1)+1),INDEX($A$2:$A$2069,MATCH(C2499,$A$2:$A$2069,1)-1):INDEX($A$2:$A$2069,MATCH(C2499,$A$2:$A$2069,1)+1))</f>
        <v>4.7888831573902567E-6</v>
      </c>
      <c r="E2499" s="124">
        <v>699.19999999997196</v>
      </c>
      <c r="F2499" s="120">
        <f>FORECAST(E2499,INDEX($D$2:$D$6081,MATCH(E2499,$C$2:$C$6081,1)-1):INDEX($D$2:$D$6081,MATCH(E2499,$C$2:$C$6081,1)+1),INDEX($C$2:$C$6081,MATCH(E2499,$C$2:$C$6081,1)-1):INDEX($C$2:$C$6081,MATCH(E2499,$C$2:$C$6081,1)+1))</f>
        <v>7.9892157156245157E-6</v>
      </c>
    </row>
    <row r="2500" spans="3:6" x14ac:dyDescent="0.2">
      <c r="C2500" s="125">
        <v>449.59999999998598</v>
      </c>
      <c r="D2500" s="120">
        <f>FORECAST(C2500,INDEX($B$2:$B$2069,MATCH(C2500,$A$2:$A$2069,1)-1):INDEX($B$2:$B$2069,MATCH(C2500,$A$2:$A$2069,1)+1),INDEX($A$2:$A$2069,MATCH(C2500,$A$2:$A$2069,1)-1):INDEX($A$2:$A$2069,MATCH(C2500,$A$2:$A$2069,1)+1))</f>
        <v>4.7881212554000457E-6</v>
      </c>
      <c r="E2500" s="135">
        <v>699.39999999997201</v>
      </c>
      <c r="F2500" s="120">
        <f>FORECAST(E2500,INDEX($D$2:$D$6081,MATCH(E2500,$C$2:$C$6081,1)-1):INDEX($D$2:$D$6081,MATCH(E2500,$C$2:$C$6081,1)+1),INDEX($C$2:$C$6081,MATCH(E2500,$C$2:$C$6081,1)-1):INDEX($C$2:$C$6081,MATCH(E2500,$C$2:$C$6081,1)+1))</f>
        <v>7.9991244681388419E-6</v>
      </c>
    </row>
    <row r="2501" spans="3:6" x14ac:dyDescent="0.2">
      <c r="C2501" s="125">
        <v>449.69999999998601</v>
      </c>
      <c r="D2501" s="120">
        <f>FORECAST(C2501,INDEX($B$2:$B$2069,MATCH(C2501,$A$2:$A$2069,1)-1):INDEX($B$2:$B$2069,MATCH(C2501,$A$2:$A$2069,1)+1),INDEX($A$2:$A$2069,MATCH(C2501,$A$2:$A$2069,1)-1):INDEX($A$2:$A$2069,MATCH(C2501,$A$2:$A$2069,1)+1))</f>
        <v>4.787306640574192E-6</v>
      </c>
      <c r="E2501" s="124">
        <v>699.59999999997206</v>
      </c>
      <c r="F2501" s="120">
        <f>FORECAST(E2501,INDEX($D$2:$D$6081,MATCH(E2501,$C$2:$C$6081,1)-1):INDEX($D$2:$D$6081,MATCH(E2501,$C$2:$C$6081,1)+1),INDEX($C$2:$C$6081,MATCH(E2501,$C$2:$C$6081,1)-1):INDEX($C$2:$C$6081,MATCH(E2501,$C$2:$C$6081,1)+1))</f>
        <v>8.0087932832222214E-6</v>
      </c>
    </row>
    <row r="2502" spans="3:6" x14ac:dyDescent="0.2">
      <c r="C2502" s="125">
        <v>449.79999999998603</v>
      </c>
      <c r="D2502" s="120">
        <f>FORECAST(C2502,INDEX($B$2:$B$2069,MATCH(C2502,$A$2:$A$2069,1)-1):INDEX($B$2:$B$2069,MATCH(C2502,$A$2:$A$2069,1)+1),INDEX($A$2:$A$2069,MATCH(C2502,$A$2:$A$2069,1)-1):INDEX($A$2:$A$2069,MATCH(C2502,$A$2:$A$2069,1)+1))</f>
        <v>4.7864920257483384E-6</v>
      </c>
      <c r="E2502" s="135">
        <v>699.79999999997199</v>
      </c>
      <c r="F2502" s="120">
        <f>FORECAST(E2502,INDEX($D$2:$D$6081,MATCH(E2502,$C$2:$C$6081,1)-1):INDEX($D$2:$D$6081,MATCH(E2502,$C$2:$C$6081,1)+1),INDEX($C$2:$C$6081,MATCH(E2502,$C$2:$C$6081,1)-1):INDEX($C$2:$C$6081,MATCH(E2502,$C$2:$C$6081,1)+1))</f>
        <v>8.0179001024729447E-6</v>
      </c>
    </row>
    <row r="2503" spans="3:6" x14ac:dyDescent="0.2">
      <c r="C2503" s="125">
        <v>449.89999999998599</v>
      </c>
      <c r="D2503" s="120">
        <f>FORECAST(C2503,INDEX($B$2:$B$2069,MATCH(C2503,$A$2:$A$2069,1)-1):INDEX($B$2:$B$2069,MATCH(C2503,$A$2:$A$2069,1)+1),INDEX($A$2:$A$2069,MATCH(C2503,$A$2:$A$2069,1)-1):INDEX($A$2:$A$2069,MATCH(C2503,$A$2:$A$2069,1)+1))</f>
        <v>4.7856774109224856E-6</v>
      </c>
      <c r="E2503" s="124">
        <v>699.99999999997203</v>
      </c>
      <c r="F2503" s="120">
        <f>FORECAST(E2503,INDEX($D$2:$D$6081,MATCH(E2503,$C$2:$C$6081,1)-1):INDEX($D$2:$D$6081,MATCH(E2503,$C$2:$C$6081,1)+1),INDEX($C$2:$C$6081,MATCH(E2503,$C$2:$C$6081,1)-1):INDEX($C$2:$C$6081,MATCH(E2503,$C$2:$C$6081,1)+1))</f>
        <v>8.0263017153877515E-6</v>
      </c>
    </row>
    <row r="2504" spans="3:6" x14ac:dyDescent="0.2">
      <c r="C2504" s="125">
        <v>449.99999999998602</v>
      </c>
      <c r="D2504" s="120">
        <f>FORECAST(C2504,INDEX($B$2:$B$2069,MATCH(C2504,$A$2:$A$2069,1)-1):INDEX($B$2:$B$2069,MATCH(C2504,$A$2:$A$2069,1)+1),INDEX($A$2:$A$2069,MATCH(C2504,$A$2:$A$2069,1)-1):INDEX($A$2:$A$2069,MATCH(C2504,$A$2:$A$2069,1)+1))</f>
        <v>4.7851101186072301E-6</v>
      </c>
      <c r="E2504" s="135">
        <v>700.19999999997196</v>
      </c>
      <c r="F2504" s="120">
        <f>FORECAST(E2504,INDEX($D$2:$D$6081,MATCH(E2504,$C$2:$C$6081,1)-1):INDEX($D$2:$D$6081,MATCH(E2504,$C$2:$C$6081,1)+1),INDEX($C$2:$C$6081,MATCH(E2504,$C$2:$C$6081,1)-1):INDEX($C$2:$C$6081,MATCH(E2504,$C$2:$C$6081,1)+1))</f>
        <v>8.0347674541554471E-6</v>
      </c>
    </row>
    <row r="2505" spans="3:6" x14ac:dyDescent="0.2">
      <c r="C2505" s="125">
        <v>450.09999999998598</v>
      </c>
      <c r="D2505" s="120">
        <f>FORECAST(C2505,INDEX($B$2:$B$2069,MATCH(C2505,$A$2:$A$2069,1)-1):INDEX($B$2:$B$2069,MATCH(C2505,$A$2:$A$2069,1)+1),INDEX($A$2:$A$2069,MATCH(C2505,$A$2:$A$2069,1)-1):INDEX($A$2:$A$2069,MATCH(C2505,$A$2:$A$2069,1)+1))</f>
        <v>4.7843910713654242E-6</v>
      </c>
      <c r="E2505" s="124">
        <v>700.39999999997201</v>
      </c>
      <c r="F2505" s="120">
        <f>FORECAST(E2505,INDEX($D$2:$D$6081,MATCH(E2505,$C$2:$C$6081,1)-1):INDEX($D$2:$D$6081,MATCH(E2505,$C$2:$C$6081,1)+1),INDEX($C$2:$C$6081,MATCH(E2505,$C$2:$C$6081,1)-1):INDEX($C$2:$C$6081,MATCH(E2505,$C$2:$C$6081,1)+1))</f>
        <v>8.0437098956206784E-6</v>
      </c>
    </row>
    <row r="2506" spans="3:6" x14ac:dyDescent="0.2">
      <c r="C2506" s="125">
        <v>450.19999999998601</v>
      </c>
      <c r="D2506" s="120">
        <f>FORECAST(C2506,INDEX($B$2:$B$2069,MATCH(C2506,$A$2:$A$2069,1)-1):INDEX($B$2:$B$2069,MATCH(C2506,$A$2:$A$2069,1)+1),INDEX($A$2:$A$2069,MATCH(C2506,$A$2:$A$2069,1)-1):INDEX($A$2:$A$2069,MATCH(C2506,$A$2:$A$2069,1)+1))</f>
        <v>4.7836720241236183E-6</v>
      </c>
      <c r="E2506" s="135">
        <v>700.59999999997206</v>
      </c>
      <c r="F2506" s="120">
        <f>FORECAST(E2506,INDEX($D$2:$D$6081,MATCH(E2506,$C$2:$C$6081,1)-1):INDEX($D$2:$D$6081,MATCH(E2506,$C$2:$C$6081,1)+1),INDEX($C$2:$C$6081,MATCH(E2506,$C$2:$C$6081,1)-1):INDEX($C$2:$C$6081,MATCH(E2506,$C$2:$C$6081,1)+1))</f>
        <v>8.0533264739878202E-6</v>
      </c>
    </row>
    <row r="2507" spans="3:6" x14ac:dyDescent="0.2">
      <c r="C2507" s="125">
        <v>450.29999999998603</v>
      </c>
      <c r="D2507" s="120">
        <f>FORECAST(C2507,INDEX($B$2:$B$2069,MATCH(C2507,$A$2:$A$2069,1)-1):INDEX($B$2:$B$2069,MATCH(C2507,$A$2:$A$2069,1)+1),INDEX($A$2:$A$2069,MATCH(C2507,$A$2:$A$2069,1)-1):INDEX($A$2:$A$2069,MATCH(C2507,$A$2:$A$2069,1)+1))</f>
        <v>4.7830723131303031E-6</v>
      </c>
      <c r="E2507" s="124">
        <v>700.79999999997199</v>
      </c>
      <c r="F2507" s="120">
        <f>FORECAST(E2507,INDEX($D$2:$D$6081,MATCH(E2507,$C$2:$C$6081,1)-1):INDEX($D$2:$D$6081,MATCH(E2507,$C$2:$C$6081,1)+1),INDEX($C$2:$C$6081,MATCH(E2507,$C$2:$C$6081,1)-1):INDEX($C$2:$C$6081,MATCH(E2507,$C$2:$C$6081,1)+1))</f>
        <v>8.0631802153640082E-6</v>
      </c>
    </row>
    <row r="2508" spans="3:6" x14ac:dyDescent="0.2">
      <c r="C2508" s="125">
        <v>450.39999999998599</v>
      </c>
      <c r="D2508" s="120">
        <f>FORECAST(C2508,INDEX($B$2:$B$2069,MATCH(C2508,$A$2:$A$2069,1)-1):INDEX($B$2:$B$2069,MATCH(C2508,$A$2:$A$2069,1)+1),INDEX($A$2:$A$2069,MATCH(C2508,$A$2:$A$2069,1)-1):INDEX($A$2:$A$2069,MATCH(C2508,$A$2:$A$2069,1)+1))</f>
        <v>4.7824145960422502E-6</v>
      </c>
      <c r="E2508" s="135">
        <v>700.99999999997203</v>
      </c>
      <c r="F2508" s="120">
        <f>FORECAST(E2508,INDEX($D$2:$D$6081,MATCH(E2508,$C$2:$C$6081,1)-1):INDEX($D$2:$D$6081,MATCH(E2508,$C$2:$C$6081,1)+1),INDEX($C$2:$C$6081,MATCH(E2508,$C$2:$C$6081,1)-1):INDEX($C$2:$C$6081,MATCH(E2508,$C$2:$C$6081,1)+1))</f>
        <v>8.0729770839919014E-6</v>
      </c>
    </row>
    <row r="2509" spans="3:6" x14ac:dyDescent="0.2">
      <c r="C2509" s="125">
        <v>450.49999999998602</v>
      </c>
      <c r="D2509" s="120">
        <f>FORECAST(C2509,INDEX($B$2:$B$2069,MATCH(C2509,$A$2:$A$2069,1)-1):INDEX($B$2:$B$2069,MATCH(C2509,$A$2:$A$2069,1)+1),INDEX($A$2:$A$2069,MATCH(C2509,$A$2:$A$2069,1)-1):INDEX($A$2:$A$2069,MATCH(C2509,$A$2:$A$2069,1)+1))</f>
        <v>4.7817568789541972E-6</v>
      </c>
      <c r="E2509" s="124">
        <v>701.19999999997106</v>
      </c>
      <c r="F2509" s="120">
        <f>FORECAST(E2509,INDEX($D$2:$D$6081,MATCH(E2509,$C$2:$C$6081,1)-1):INDEX($D$2:$D$6081,MATCH(E2509,$C$2:$C$6081,1)+1),INDEX($C$2:$C$6081,MATCH(E2509,$C$2:$C$6081,1)-1):INDEX($C$2:$C$6081,MATCH(E2509,$C$2:$C$6081,1)+1))</f>
        <v>8.0819397308574908E-6</v>
      </c>
    </row>
    <row r="2510" spans="3:6" x14ac:dyDescent="0.2">
      <c r="C2510" s="125">
        <v>450.59999999998598</v>
      </c>
      <c r="D2510" s="120">
        <f>FORECAST(C2510,INDEX($B$2:$B$2069,MATCH(C2510,$A$2:$A$2069,1)-1):INDEX($B$2:$B$2069,MATCH(C2510,$A$2:$A$2069,1)+1),INDEX($A$2:$A$2069,MATCH(C2510,$A$2:$A$2069,1)-1):INDEX($A$2:$A$2069,MATCH(C2510,$A$2:$A$2069,1)+1))</f>
        <v>4.7812428424629969E-6</v>
      </c>
      <c r="E2510" s="135">
        <v>701.39999999997099</v>
      </c>
      <c r="F2510" s="120">
        <f>FORECAST(E2510,INDEX($D$2:$D$6081,MATCH(E2510,$C$2:$C$6081,1)-1):INDEX($D$2:$D$6081,MATCH(E2510,$C$2:$C$6081,1)+1),INDEX($C$2:$C$6081,MATCH(E2510,$C$2:$C$6081,1)-1):INDEX($C$2:$C$6081,MATCH(E2510,$C$2:$C$6081,1)+1))</f>
        <v>8.0904275032662792E-6</v>
      </c>
    </row>
    <row r="2511" spans="3:6" x14ac:dyDescent="0.2">
      <c r="C2511" s="125">
        <v>450.69999999998601</v>
      </c>
      <c r="D2511" s="120">
        <f>FORECAST(C2511,INDEX($B$2:$B$2069,MATCH(C2511,$A$2:$A$2069,1)-1):INDEX($B$2:$B$2069,MATCH(C2511,$A$2:$A$2069,1)+1),INDEX($A$2:$A$2069,MATCH(C2511,$A$2:$A$2069,1)-1):INDEX($A$2:$A$2069,MATCH(C2511,$A$2:$A$2069,1)+1))</f>
        <v>4.7806395334175387E-6</v>
      </c>
      <c r="E2511" s="124">
        <v>701.59999999997103</v>
      </c>
      <c r="F2511" s="120">
        <f>FORECAST(E2511,INDEX($D$2:$D$6081,MATCH(E2511,$C$2:$C$6081,1)-1):INDEX($D$2:$D$6081,MATCH(E2511,$C$2:$C$6081,1)+1),INDEX($C$2:$C$6081,MATCH(E2511,$C$2:$C$6081,1)-1):INDEX($C$2:$C$6081,MATCH(E2511,$C$2:$C$6081,1)+1))</f>
        <v>8.0987707286788012E-6</v>
      </c>
    </row>
    <row r="2512" spans="3:6" x14ac:dyDescent="0.2">
      <c r="C2512" s="125">
        <v>450.79999999998603</v>
      </c>
      <c r="D2512" s="120">
        <f>FORECAST(C2512,INDEX($B$2:$B$2069,MATCH(C2512,$A$2:$A$2069,1)-1):INDEX($B$2:$B$2069,MATCH(C2512,$A$2:$A$2069,1)+1),INDEX($A$2:$A$2069,MATCH(C2512,$A$2:$A$2069,1)-1):INDEX($A$2:$A$2069,MATCH(C2512,$A$2:$A$2069,1)+1))</f>
        <v>4.7800362243720813E-6</v>
      </c>
      <c r="E2512" s="135">
        <v>701.79999999997096</v>
      </c>
      <c r="F2512" s="120">
        <f>FORECAST(E2512,INDEX($D$2:$D$6081,MATCH(E2512,$C$2:$C$6081,1)-1):INDEX($D$2:$D$6081,MATCH(E2512,$C$2:$C$6081,1)+1),INDEX($C$2:$C$6081,MATCH(E2512,$C$2:$C$6081,1)-1):INDEX($C$2:$C$6081,MATCH(E2512,$C$2:$C$6081,1)+1))</f>
        <v>8.1067069629291768E-6</v>
      </c>
    </row>
    <row r="2513" spans="3:6" x14ac:dyDescent="0.2">
      <c r="C2513" s="125">
        <v>450.89999999998599</v>
      </c>
      <c r="D2513" s="120">
        <f>FORECAST(C2513,INDEX($B$2:$B$2069,MATCH(C2513,$A$2:$A$2069,1)-1):INDEX($B$2:$B$2069,MATCH(C2513,$A$2:$A$2069,1)+1),INDEX($A$2:$A$2069,MATCH(C2513,$A$2:$A$2069,1)-1):INDEX($A$2:$A$2069,MATCH(C2513,$A$2:$A$2069,1)+1))</f>
        <v>4.7792159544041067E-6</v>
      </c>
      <c r="E2513" s="124">
        <v>701.99999999997101</v>
      </c>
      <c r="F2513" s="120">
        <f>FORECAST(E2513,INDEX($D$2:$D$6081,MATCH(E2513,$C$2:$C$6081,1)-1):INDEX($D$2:$D$6081,MATCH(E2513,$C$2:$C$6081,1)+1),INDEX($C$2:$C$6081,MATCH(E2513,$C$2:$C$6081,1)-1):INDEX($C$2:$C$6081,MATCH(E2513,$C$2:$C$6081,1)+1))</f>
        <v>8.1143580935924954E-6</v>
      </c>
    </row>
    <row r="2514" spans="3:6" x14ac:dyDescent="0.2">
      <c r="C2514" s="125">
        <v>450.99999999998602</v>
      </c>
      <c r="D2514" s="120">
        <f>FORECAST(C2514,INDEX($B$2:$B$2069,MATCH(C2514,$A$2:$A$2069,1)-1):INDEX($B$2:$B$2069,MATCH(C2514,$A$2:$A$2069,1)+1),INDEX($A$2:$A$2069,MATCH(C2514,$A$2:$A$2069,1)-1):INDEX($A$2:$A$2069,MATCH(C2514,$A$2:$A$2069,1)+1))</f>
        <v>4.7785491595770473E-6</v>
      </c>
      <c r="E2514" s="135">
        <v>702.19999999997106</v>
      </c>
      <c r="F2514" s="120">
        <f>FORECAST(E2514,INDEX($D$2:$D$6081,MATCH(E2514,$C$2:$C$6081,1)-1):INDEX($D$2:$D$6081,MATCH(E2514,$C$2:$C$6081,1)+1),INDEX($C$2:$C$6081,MATCH(E2514,$C$2:$C$6081,1)-1):INDEX($C$2:$C$6081,MATCH(E2514,$C$2:$C$6081,1)+1))</f>
        <v>8.1213986435665305E-6</v>
      </c>
    </row>
    <row r="2515" spans="3:6" x14ac:dyDescent="0.2">
      <c r="C2515" s="125">
        <v>451.09999999998598</v>
      </c>
      <c r="D2515" s="120">
        <f>FORECAST(C2515,INDEX($B$2:$B$2069,MATCH(C2515,$A$2:$A$2069,1)-1):INDEX($B$2:$B$2069,MATCH(C2515,$A$2:$A$2069,1)+1),INDEX($A$2:$A$2069,MATCH(C2515,$A$2:$A$2069,1)-1):INDEX($A$2:$A$2069,MATCH(C2515,$A$2:$A$2069,1)+1))</f>
        <v>4.777882364749988E-6</v>
      </c>
      <c r="E2515" s="124">
        <v>702.39999999997099</v>
      </c>
      <c r="F2515" s="120">
        <f>FORECAST(E2515,INDEX($D$2:$D$6081,MATCH(E2515,$C$2:$C$6081,1)-1):INDEX($D$2:$D$6081,MATCH(E2515,$C$2:$C$6081,1)+1),INDEX($C$2:$C$6081,MATCH(E2515,$C$2:$C$6081,1)-1):INDEX($C$2:$C$6081,MATCH(E2515,$C$2:$C$6081,1)+1))</f>
        <v>8.128837750161408E-6</v>
      </c>
    </row>
    <row r="2516" spans="3:6" x14ac:dyDescent="0.2">
      <c r="C2516" s="125">
        <v>451.19999999998601</v>
      </c>
      <c r="D2516" s="120">
        <f>FORECAST(C2516,INDEX($B$2:$B$2069,MATCH(C2516,$A$2:$A$2069,1)-1):INDEX($B$2:$B$2069,MATCH(C2516,$A$2:$A$2069,1)+1),INDEX($A$2:$A$2069,MATCH(C2516,$A$2:$A$2069,1)-1):INDEX($A$2:$A$2069,MATCH(C2516,$A$2:$A$2069,1)+1))</f>
        <v>4.7778854872021275E-6</v>
      </c>
      <c r="E2516" s="135">
        <v>702.59999999997103</v>
      </c>
      <c r="F2516" s="120">
        <f>FORECAST(E2516,INDEX($D$2:$D$6081,MATCH(E2516,$C$2:$C$6081,1)-1):INDEX($D$2:$D$6081,MATCH(E2516,$C$2:$C$6081,1)+1),INDEX($C$2:$C$6081,MATCH(E2516,$C$2:$C$6081,1)-1):INDEX($C$2:$C$6081,MATCH(E2516,$C$2:$C$6081,1)+1))</f>
        <v>8.1364966603125349E-6</v>
      </c>
    </row>
    <row r="2517" spans="3:6" x14ac:dyDescent="0.2">
      <c r="C2517" s="125">
        <v>451.29999999998603</v>
      </c>
      <c r="D2517" s="120">
        <f>FORECAST(C2517,INDEX($B$2:$B$2069,MATCH(C2517,$A$2:$A$2069,1)-1):INDEX($B$2:$B$2069,MATCH(C2517,$A$2:$A$2069,1)+1),INDEX($A$2:$A$2069,MATCH(C2517,$A$2:$A$2069,1)-1):INDEX($A$2:$A$2069,MATCH(C2517,$A$2:$A$2069,1)+1))</f>
        <v>4.7774412448035771E-6</v>
      </c>
      <c r="E2517" s="124">
        <v>702.79999999997096</v>
      </c>
      <c r="F2517" s="120">
        <f>FORECAST(E2517,INDEX($D$2:$D$6081,MATCH(E2517,$C$2:$C$6081,1)-1):INDEX($D$2:$D$6081,MATCH(E2517,$C$2:$C$6081,1)+1),INDEX($C$2:$C$6081,MATCH(E2517,$C$2:$C$6081,1)-1):INDEX($C$2:$C$6081,MATCH(E2517,$C$2:$C$6081,1)+1))</f>
        <v>8.1440007615901033E-6</v>
      </c>
    </row>
    <row r="2518" spans="3:6" x14ac:dyDescent="0.2">
      <c r="C2518" s="125">
        <v>451.39999999998599</v>
      </c>
      <c r="D2518" s="120">
        <f>FORECAST(C2518,INDEX($B$2:$B$2069,MATCH(C2518,$A$2:$A$2069,1)-1):INDEX($B$2:$B$2069,MATCH(C2518,$A$2:$A$2069,1)+1),INDEX($A$2:$A$2069,MATCH(C2518,$A$2:$A$2069,1)-1):INDEX($A$2:$A$2069,MATCH(C2518,$A$2:$A$2069,1)+1))</f>
        <v>4.7769970024050258E-6</v>
      </c>
      <c r="E2518" s="135">
        <v>702.99999999997101</v>
      </c>
      <c r="F2518" s="120">
        <f>FORECAST(E2518,INDEX($D$2:$D$6081,MATCH(E2518,$C$2:$C$6081,1)-1):INDEX($D$2:$D$6081,MATCH(E2518,$C$2:$C$6081,1)+1),INDEX($C$2:$C$6081,MATCH(E2518,$C$2:$C$6081,1)-1):INDEX($C$2:$C$6081,MATCH(E2518,$C$2:$C$6081,1)+1))</f>
        <v>8.1512627251942513E-6</v>
      </c>
    </row>
    <row r="2519" spans="3:6" x14ac:dyDescent="0.2">
      <c r="C2519" s="125">
        <v>451.49999999998602</v>
      </c>
      <c r="D2519" s="120">
        <f>FORECAST(C2519,INDEX($B$2:$B$2069,MATCH(C2519,$A$2:$A$2069,1)-1):INDEX($B$2:$B$2069,MATCH(C2519,$A$2:$A$2069,1)+1),INDEX($A$2:$A$2069,MATCH(C2519,$A$2:$A$2069,1)-1):INDEX($A$2:$A$2069,MATCH(C2519,$A$2:$A$2069,1)+1))</f>
        <v>4.7768288506657814E-6</v>
      </c>
      <c r="E2519" s="124">
        <v>703.19999999997106</v>
      </c>
      <c r="F2519" s="120">
        <f>FORECAST(E2519,INDEX($D$2:$D$6081,MATCH(E2519,$C$2:$C$6081,1)-1):INDEX($D$2:$D$6081,MATCH(E2519,$C$2:$C$6081,1)+1),INDEX($C$2:$C$6081,MATCH(E2519,$C$2:$C$6081,1)-1):INDEX($C$2:$C$6081,MATCH(E2519,$C$2:$C$6081,1)+1))</f>
        <v>8.1581880064470081E-6</v>
      </c>
    </row>
    <row r="2520" spans="3:6" x14ac:dyDescent="0.2">
      <c r="C2520" s="125">
        <v>451.59999999998598</v>
      </c>
      <c r="D2520" s="120">
        <f>FORECAST(C2520,INDEX($B$2:$B$2069,MATCH(C2520,$A$2:$A$2069,1)-1):INDEX($B$2:$B$2069,MATCH(C2520,$A$2:$A$2069,1)+1),INDEX($A$2:$A$2069,MATCH(C2520,$A$2:$A$2069,1)-1):INDEX($A$2:$A$2069,MATCH(C2520,$A$2:$A$2069,1)+1))</f>
        <v>4.7766508190457787E-6</v>
      </c>
      <c r="E2520" s="135">
        <v>703.39999999997099</v>
      </c>
      <c r="F2520" s="120">
        <f>FORECAST(E2520,INDEX($D$2:$D$6081,MATCH(E2520,$C$2:$C$6081,1)-1):INDEX($D$2:$D$6081,MATCH(E2520,$C$2:$C$6081,1)+1),INDEX($C$2:$C$6081,MATCH(E2520,$C$2:$C$6081,1)-1):INDEX($C$2:$C$6081,MATCH(E2520,$C$2:$C$6081,1)+1))</f>
        <v>8.1650405403868102E-6</v>
      </c>
    </row>
    <row r="2521" spans="3:6" x14ac:dyDescent="0.2">
      <c r="C2521" s="125">
        <v>451.69999999998601</v>
      </c>
      <c r="D2521" s="120">
        <f>FORECAST(C2521,INDEX($B$2:$B$2069,MATCH(C2521,$A$2:$A$2069,1)-1):INDEX($B$2:$B$2069,MATCH(C2521,$A$2:$A$2069,1)+1),INDEX($A$2:$A$2069,MATCH(C2521,$A$2:$A$2069,1)-1):INDEX($A$2:$A$2069,MATCH(C2521,$A$2:$A$2069,1)+1))</f>
        <v>4.7764727874257759E-6</v>
      </c>
      <c r="E2521" s="124">
        <v>703.59999999997103</v>
      </c>
      <c r="F2521" s="120">
        <f>FORECAST(E2521,INDEX($D$2:$D$6081,MATCH(E2521,$C$2:$C$6081,1)-1):INDEX($D$2:$D$6081,MATCH(E2521,$C$2:$C$6081,1)+1),INDEX($C$2:$C$6081,MATCH(E2521,$C$2:$C$6081,1)-1):INDEX($C$2:$C$6081,MATCH(E2521,$C$2:$C$6081,1)+1))</f>
        <v>8.1722026614356465E-6</v>
      </c>
    </row>
    <row r="2522" spans="3:6" x14ac:dyDescent="0.2">
      <c r="C2522" s="125">
        <v>451.79999999998603</v>
      </c>
      <c r="D2522" s="120">
        <f>FORECAST(C2522,INDEX($B$2:$B$2069,MATCH(C2522,$A$2:$A$2069,1)-1):INDEX($B$2:$B$2069,MATCH(C2522,$A$2:$A$2069,1)+1),INDEX($A$2:$A$2069,MATCH(C2522,$A$2:$A$2069,1)-1):INDEX($A$2:$A$2069,MATCH(C2522,$A$2:$A$2069,1)+1))</f>
        <v>4.7763284160415462E-6</v>
      </c>
      <c r="E2522" s="135">
        <v>703.79999999997096</v>
      </c>
      <c r="F2522" s="120">
        <f>FORECAST(E2522,INDEX($D$2:$D$6081,MATCH(E2522,$C$2:$C$6081,1)-1):INDEX($D$2:$D$6081,MATCH(E2522,$C$2:$C$6081,1)+1),INDEX($C$2:$C$6081,MATCH(E2522,$C$2:$C$6081,1)-1):INDEX($C$2:$C$6081,MATCH(E2522,$C$2:$C$6081,1)+1))</f>
        <v>8.1802157138926708E-6</v>
      </c>
    </row>
    <row r="2523" spans="3:6" x14ac:dyDescent="0.2">
      <c r="C2523" s="125">
        <v>451.89999999998599</v>
      </c>
      <c r="D2523" s="120">
        <f>FORECAST(C2523,INDEX($B$2:$B$2069,MATCH(C2523,$A$2:$A$2069,1)-1):INDEX($B$2:$B$2069,MATCH(C2523,$A$2:$A$2069,1)+1),INDEX($A$2:$A$2069,MATCH(C2523,$A$2:$A$2069,1)-1):INDEX($A$2:$A$2069,MATCH(C2523,$A$2:$A$2069,1)+1))</f>
        <v>4.7761333050227885E-6</v>
      </c>
      <c r="E2523" s="124">
        <v>703.99999999997101</v>
      </c>
      <c r="F2523" s="120">
        <f>FORECAST(E2523,INDEX($D$2:$D$6081,MATCH(E2523,$C$2:$C$6081,1)-1):INDEX($D$2:$D$6081,MATCH(E2523,$C$2:$C$6081,1)+1),INDEX($C$2:$C$6081,MATCH(E2523,$C$2:$C$6081,1)-1):INDEX($C$2:$C$6081,MATCH(E2523,$C$2:$C$6081,1)+1))</f>
        <v>8.1895921084718779E-6</v>
      </c>
    </row>
    <row r="2524" spans="3:6" x14ac:dyDescent="0.2">
      <c r="C2524" s="125">
        <v>451.99999999998602</v>
      </c>
      <c r="D2524" s="120">
        <f>FORECAST(C2524,INDEX($B$2:$B$2069,MATCH(C2524,$A$2:$A$2069,1)-1):INDEX($B$2:$B$2069,MATCH(C2524,$A$2:$A$2069,1)+1),INDEX($A$2:$A$2069,MATCH(C2524,$A$2:$A$2069,1)-1):INDEX($A$2:$A$2069,MATCH(C2524,$A$2:$A$2069,1)+1))</f>
        <v>4.7759381940040308E-6</v>
      </c>
      <c r="E2524" s="135">
        <v>704.19999999997106</v>
      </c>
      <c r="F2524" s="120">
        <f>FORECAST(E2524,INDEX($D$2:$D$6081,MATCH(E2524,$C$2:$C$6081,1)-1):INDEX($D$2:$D$6081,MATCH(E2524,$C$2:$C$6081,1)+1),INDEX($C$2:$C$6081,MATCH(E2524,$C$2:$C$6081,1)-1):INDEX($C$2:$C$6081,MATCH(E2524,$C$2:$C$6081,1)+1))</f>
        <v>8.1992940117285381E-6</v>
      </c>
    </row>
    <row r="2525" spans="3:6" x14ac:dyDescent="0.2">
      <c r="C2525" s="125">
        <v>452.09999999998598</v>
      </c>
      <c r="D2525" s="120">
        <f>FORECAST(C2525,INDEX($B$2:$B$2069,MATCH(C2525,$A$2:$A$2069,1)-1):INDEX($B$2:$B$2069,MATCH(C2525,$A$2:$A$2069,1)+1),INDEX($A$2:$A$2069,MATCH(C2525,$A$2:$A$2069,1)-1):INDEX($A$2:$A$2069,MATCH(C2525,$A$2:$A$2069,1)+1))</f>
        <v>4.775743082985273E-6</v>
      </c>
      <c r="E2525" s="124">
        <v>704.39999999997099</v>
      </c>
      <c r="F2525" s="120">
        <f>FORECAST(E2525,INDEX($D$2:$D$6081,MATCH(E2525,$C$2:$C$6081,1)-1):INDEX($D$2:$D$6081,MATCH(E2525,$C$2:$C$6081,1)+1),INDEX($C$2:$C$6081,MATCH(E2525,$C$2:$C$6081,1)-1):INDEX($C$2:$C$6081,MATCH(E2525,$C$2:$C$6081,1)+1))</f>
        <v>8.2089101369845426E-6</v>
      </c>
    </row>
    <row r="2526" spans="3:6" x14ac:dyDescent="0.2">
      <c r="C2526" s="125">
        <v>452.19999999998601</v>
      </c>
      <c r="D2526" s="120">
        <f>FORECAST(C2526,INDEX($B$2:$B$2069,MATCH(C2526,$A$2:$A$2069,1)-1):INDEX($B$2:$B$2069,MATCH(C2526,$A$2:$A$2069,1)+1),INDEX($A$2:$A$2069,MATCH(C2526,$A$2:$A$2069,1)-1):INDEX($A$2:$A$2069,MATCH(C2526,$A$2:$A$2069,1)+1))</f>
        <v>4.7753400607224732E-6</v>
      </c>
      <c r="E2526" s="135">
        <v>704.59999999997103</v>
      </c>
      <c r="F2526" s="120">
        <f>FORECAST(E2526,INDEX($D$2:$D$6081,MATCH(E2526,$C$2:$C$6081,1)-1):INDEX($D$2:$D$6081,MATCH(E2526,$C$2:$C$6081,1)+1),INDEX($C$2:$C$6081,MATCH(E2526,$C$2:$C$6081,1)-1):INDEX($C$2:$C$6081,MATCH(E2526,$C$2:$C$6081,1)+1))</f>
        <v>8.2189149984693687E-6</v>
      </c>
    </row>
    <row r="2527" spans="3:6" x14ac:dyDescent="0.2">
      <c r="C2527" s="125">
        <v>452.29999999998603</v>
      </c>
      <c r="D2527" s="120">
        <f>FORECAST(C2527,INDEX($B$2:$B$2069,MATCH(C2527,$A$2:$A$2069,1)-1):INDEX($B$2:$B$2069,MATCH(C2527,$A$2:$A$2069,1)+1),INDEX($A$2:$A$2069,MATCH(C2527,$A$2:$A$2069,1)-1):INDEX($A$2:$A$2069,MATCH(C2527,$A$2:$A$2069,1)+1))</f>
        <v>4.7750949540966002E-6</v>
      </c>
      <c r="E2527" s="124">
        <v>704.79999999997096</v>
      </c>
      <c r="F2527" s="120">
        <f>FORECAST(E2527,INDEX($D$2:$D$6081,MATCH(E2527,$C$2:$C$6081,1)-1):INDEX($D$2:$D$6081,MATCH(E2527,$C$2:$C$6081,1)+1),INDEX($C$2:$C$6081,MATCH(E2527,$C$2:$C$6081,1)-1):INDEX($C$2:$C$6081,MATCH(E2527,$C$2:$C$6081,1)+1))</f>
        <v>8.2292223024240464E-6</v>
      </c>
    </row>
    <row r="2528" spans="3:6" x14ac:dyDescent="0.2">
      <c r="C2528" s="125">
        <v>452.39999999998599</v>
      </c>
      <c r="D2528" s="120">
        <f>FORECAST(C2528,INDEX($B$2:$B$2069,MATCH(C2528,$A$2:$A$2069,1)-1):INDEX($B$2:$B$2069,MATCH(C2528,$A$2:$A$2069,1)+1),INDEX($A$2:$A$2069,MATCH(C2528,$A$2:$A$2069,1)-1):INDEX($A$2:$A$2069,MATCH(C2528,$A$2:$A$2069,1)+1))</f>
        <v>4.7748498474707272E-6</v>
      </c>
      <c r="E2528" s="135">
        <v>704.99999999997101</v>
      </c>
      <c r="F2528" s="120">
        <f>FORECAST(E2528,INDEX($D$2:$D$6081,MATCH(E2528,$C$2:$C$6081,1)-1):INDEX($D$2:$D$6081,MATCH(E2528,$C$2:$C$6081,1)+1),INDEX($C$2:$C$6081,MATCH(E2528,$C$2:$C$6081,1)-1):INDEX($C$2:$C$6081,MATCH(E2528,$C$2:$C$6081,1)+1))</f>
        <v>8.2399540024352501E-6</v>
      </c>
    </row>
    <row r="2529" spans="3:6" x14ac:dyDescent="0.2">
      <c r="C2529" s="125">
        <v>452.49999999998602</v>
      </c>
      <c r="D2529" s="120">
        <f>FORECAST(C2529,INDEX($B$2:$B$2069,MATCH(C2529,$A$2:$A$2069,1)-1):INDEX($B$2:$B$2069,MATCH(C2529,$A$2:$A$2069,1)+1),INDEX($A$2:$A$2069,MATCH(C2529,$A$2:$A$2069,1)-1):INDEX($A$2:$A$2069,MATCH(C2529,$A$2:$A$2069,1)+1))</f>
        <v>4.7742631399442693E-6</v>
      </c>
      <c r="E2529" s="124">
        <v>705.19999999997106</v>
      </c>
      <c r="F2529" s="120">
        <f>FORECAST(E2529,INDEX($D$2:$D$6081,MATCH(E2529,$C$2:$C$6081,1)-1):INDEX($D$2:$D$6081,MATCH(E2529,$C$2:$C$6081,1)+1),INDEX($C$2:$C$6081,MATCH(E2529,$C$2:$C$6081,1)-1):INDEX($C$2:$C$6081,MATCH(E2529,$C$2:$C$6081,1)+1))</f>
        <v>8.2506937832032071E-6</v>
      </c>
    </row>
    <row r="2530" spans="3:6" x14ac:dyDescent="0.2">
      <c r="C2530" s="125">
        <v>452.59999999998598</v>
      </c>
      <c r="D2530" s="120">
        <f>FORECAST(C2530,INDEX($B$2:$B$2069,MATCH(C2530,$A$2:$A$2069,1)-1):INDEX($B$2:$B$2069,MATCH(C2530,$A$2:$A$2069,1)+1),INDEX($A$2:$A$2069,MATCH(C2530,$A$2:$A$2069,1)-1):INDEX($A$2:$A$2069,MATCH(C2530,$A$2:$A$2069,1)+1))</f>
        <v>4.7738664829702444E-6</v>
      </c>
      <c r="E2530" s="135">
        <v>705.39999999997099</v>
      </c>
      <c r="F2530" s="120">
        <f>FORECAST(E2530,INDEX($D$2:$D$6081,MATCH(E2530,$C$2:$C$6081,1)-1):INDEX($D$2:$D$6081,MATCH(E2530,$C$2:$C$6081,1)+1),INDEX($C$2:$C$6081,MATCH(E2530,$C$2:$C$6081,1)-1):INDEX($C$2:$C$6081,MATCH(E2530,$C$2:$C$6081,1)+1))</f>
        <v>8.2614456784350083E-6</v>
      </c>
    </row>
    <row r="2531" spans="3:6" x14ac:dyDescent="0.2">
      <c r="C2531" s="125">
        <v>452.69999999998601</v>
      </c>
      <c r="D2531" s="120">
        <f>FORECAST(C2531,INDEX($B$2:$B$2069,MATCH(C2531,$A$2:$A$2069,1)-1):INDEX($B$2:$B$2069,MATCH(C2531,$A$2:$A$2069,1)+1),INDEX($A$2:$A$2069,MATCH(C2531,$A$2:$A$2069,1)-1):INDEX($A$2:$A$2069,MATCH(C2531,$A$2:$A$2069,1)+1))</f>
        <v>4.7734698259962194E-6</v>
      </c>
      <c r="E2531" s="124">
        <v>705.59999999997103</v>
      </c>
      <c r="F2531" s="120">
        <f>FORECAST(E2531,INDEX($D$2:$D$6081,MATCH(E2531,$C$2:$C$6081,1)-1):INDEX($D$2:$D$6081,MATCH(E2531,$C$2:$C$6081,1)+1),INDEX($C$2:$C$6081,MATCH(E2531,$C$2:$C$6081,1)-1):INDEX($C$2:$C$6081,MATCH(E2531,$C$2:$C$6081,1)+1))</f>
        <v>8.2722165253314557E-6</v>
      </c>
    </row>
    <row r="2532" spans="3:6" x14ac:dyDescent="0.2">
      <c r="C2532" s="125">
        <v>452.79999999998603</v>
      </c>
      <c r="D2532" s="120">
        <f>FORECAST(C2532,INDEX($B$2:$B$2069,MATCH(C2532,$A$2:$A$2069,1)-1):INDEX($B$2:$B$2069,MATCH(C2532,$A$2:$A$2069,1)+1),INDEX($A$2:$A$2069,MATCH(C2532,$A$2:$A$2069,1)-1):INDEX($A$2:$A$2069,MATCH(C2532,$A$2:$A$2069,1)+1))</f>
        <v>4.7727161446711298E-6</v>
      </c>
      <c r="E2532" s="135">
        <v>705.79999999997096</v>
      </c>
      <c r="F2532" s="120">
        <f>FORECAST(E2532,INDEX($D$2:$D$6081,MATCH(E2532,$C$2:$C$6081,1)-1):INDEX($D$2:$D$6081,MATCH(E2532,$C$2:$C$6081,1)+1),INDEX($C$2:$C$6081,MATCH(E2532,$C$2:$C$6081,1)-1):INDEX($C$2:$C$6081,MATCH(E2532,$C$2:$C$6081,1)+1))</f>
        <v>8.2828943272325768E-6</v>
      </c>
    </row>
    <row r="2533" spans="3:6" x14ac:dyDescent="0.2">
      <c r="C2533" s="125">
        <v>452.89999999998599</v>
      </c>
      <c r="D2533" s="120">
        <f>FORECAST(C2533,INDEX($B$2:$B$2069,MATCH(C2533,$A$2:$A$2069,1)-1):INDEX($B$2:$B$2069,MATCH(C2533,$A$2:$A$2069,1)+1),INDEX($A$2:$A$2069,MATCH(C2533,$A$2:$A$2069,1)-1):INDEX($A$2:$A$2069,MATCH(C2533,$A$2:$A$2069,1)+1))</f>
        <v>4.7721744329572135E-6</v>
      </c>
      <c r="E2533" s="124">
        <v>705.99999999997101</v>
      </c>
      <c r="F2533" s="120">
        <f>FORECAST(E2533,INDEX($D$2:$D$6081,MATCH(E2533,$C$2:$C$6081,1)-1):INDEX($D$2:$D$6081,MATCH(E2533,$C$2:$C$6081,1)+1),INDEX($C$2:$C$6081,MATCH(E2533,$C$2:$C$6081,1)-1):INDEX($C$2:$C$6081,MATCH(E2533,$C$2:$C$6081,1)+1))</f>
        <v>8.2935083821059947E-6</v>
      </c>
    </row>
    <row r="2534" spans="3:6" x14ac:dyDescent="0.2">
      <c r="C2534" s="125">
        <v>452.99999999998602</v>
      </c>
      <c r="D2534" s="120">
        <f>FORECAST(C2534,INDEX($B$2:$B$2069,MATCH(C2534,$A$2:$A$2069,1)-1):INDEX($B$2:$B$2069,MATCH(C2534,$A$2:$A$2069,1)+1),INDEX($A$2:$A$2069,MATCH(C2534,$A$2:$A$2069,1)-1):INDEX($A$2:$A$2069,MATCH(C2534,$A$2:$A$2069,1)+1))</f>
        <v>4.771632721243299E-6</v>
      </c>
      <c r="E2534" s="135">
        <v>706.19999999997106</v>
      </c>
      <c r="F2534" s="120">
        <f>FORECAST(E2534,INDEX($D$2:$D$6081,MATCH(E2534,$C$2:$C$6081,1)-1):INDEX($D$2:$D$6081,MATCH(E2534,$C$2:$C$6081,1)+1),INDEX($C$2:$C$6081,MATCH(E2534,$C$2:$C$6081,1)-1):INDEX($C$2:$C$6081,MATCH(E2534,$C$2:$C$6081,1)+1))</f>
        <v>8.3041346295302011E-6</v>
      </c>
    </row>
    <row r="2535" spans="3:6" x14ac:dyDescent="0.2">
      <c r="C2535" s="125">
        <v>453.09999999998598</v>
      </c>
      <c r="D2535" s="120">
        <f>FORECAST(C2535,INDEX($B$2:$B$2069,MATCH(C2535,$A$2:$A$2069,1)-1):INDEX($B$2:$B$2069,MATCH(C2535,$A$2:$A$2069,1)+1),INDEX($A$2:$A$2069,MATCH(C2535,$A$2:$A$2069,1)-1):INDEX($A$2:$A$2069,MATCH(C2535,$A$2:$A$2069,1)+1))</f>
        <v>4.7714224711550634E-6</v>
      </c>
      <c r="E2535" s="124">
        <v>706.39999999997099</v>
      </c>
      <c r="F2535" s="120">
        <f>FORECAST(E2535,INDEX($D$2:$D$6081,MATCH(E2535,$C$2:$C$6081,1)-1):INDEX($D$2:$D$6081,MATCH(E2535,$C$2:$C$6081,1)+1),INDEX($C$2:$C$6081,MATCH(E2535,$C$2:$C$6081,1)-1):INDEX($C$2:$C$6081,MATCH(E2535,$C$2:$C$6081,1)+1))</f>
        <v>8.3146731623795191E-6</v>
      </c>
    </row>
    <row r="2536" spans="3:6" x14ac:dyDescent="0.2">
      <c r="C2536" s="125">
        <v>453.19999999998601</v>
      </c>
      <c r="D2536" s="120">
        <f>FORECAST(C2536,INDEX($B$2:$B$2069,MATCH(C2536,$A$2:$A$2069,1)-1):INDEX($B$2:$B$2069,MATCH(C2536,$A$2:$A$2069,1)+1),INDEX($A$2:$A$2069,MATCH(C2536,$A$2:$A$2069,1)-1):INDEX($A$2:$A$2069,MATCH(C2536,$A$2:$A$2069,1)+1))</f>
        <v>4.7709670968381109E-6</v>
      </c>
      <c r="E2536" s="135">
        <v>706.59999999997103</v>
      </c>
      <c r="F2536" s="120">
        <f>FORECAST(E2536,INDEX($D$2:$D$6081,MATCH(E2536,$C$2:$C$6081,1)-1):INDEX($D$2:$D$6081,MATCH(E2536,$C$2:$C$6081,1)+1),INDEX($C$2:$C$6081,MATCH(E2536,$C$2:$C$6081,1)-1):INDEX($C$2:$C$6081,MATCH(E2536,$C$2:$C$6081,1)+1))</f>
        <v>8.3243348769079998E-6</v>
      </c>
    </row>
    <row r="2537" spans="3:6" x14ac:dyDescent="0.2">
      <c r="C2537" s="125">
        <v>453.29999999998603</v>
      </c>
      <c r="D2537" s="120">
        <f>FORECAST(C2537,INDEX($B$2:$B$2069,MATCH(C2537,$A$2:$A$2069,1)-1):INDEX($B$2:$B$2069,MATCH(C2537,$A$2:$A$2069,1)+1),INDEX($A$2:$A$2069,MATCH(C2537,$A$2:$A$2069,1)-1):INDEX($A$2:$A$2069,MATCH(C2537,$A$2:$A$2069,1)+1))</f>
        <v>4.7705117225211568E-6</v>
      </c>
      <c r="E2537" s="124">
        <v>706.79999999997096</v>
      </c>
      <c r="F2537" s="120">
        <f>FORECAST(E2537,INDEX($D$2:$D$6081,MATCH(E2537,$C$2:$C$6081,1)-1):INDEX($D$2:$D$6081,MATCH(E2537,$C$2:$C$6081,1)+1),INDEX($C$2:$C$6081,MATCH(E2537,$C$2:$C$6081,1)-1):INDEX($C$2:$C$6081,MATCH(E2537,$C$2:$C$6081,1)+1))</f>
        <v>8.3335723594297247E-6</v>
      </c>
    </row>
    <row r="2538" spans="3:6" x14ac:dyDescent="0.2">
      <c r="C2538" s="125">
        <v>453.39999999998599</v>
      </c>
      <c r="D2538" s="120">
        <f>FORECAST(C2538,INDEX($B$2:$B$2069,MATCH(C2538,$A$2:$A$2069,1)-1):INDEX($B$2:$B$2069,MATCH(C2538,$A$2:$A$2069,1)+1),INDEX($A$2:$A$2069,MATCH(C2538,$A$2:$A$2069,1)-1):INDEX($A$2:$A$2069,MATCH(C2538,$A$2:$A$2069,1)+1))</f>
        <v>4.7704263616184826E-6</v>
      </c>
      <c r="E2538" s="135">
        <v>706.99999999997101</v>
      </c>
      <c r="F2538" s="120">
        <f>FORECAST(E2538,INDEX($D$2:$D$6081,MATCH(E2538,$C$2:$C$6081,1)-1):INDEX($D$2:$D$6081,MATCH(E2538,$C$2:$C$6081,1)+1),INDEX($C$2:$C$6081,MATCH(E2538,$C$2:$C$6081,1)-1):INDEX($C$2:$C$6081,MATCH(E2538,$C$2:$C$6081,1)+1))</f>
        <v>8.3422334384713822E-6</v>
      </c>
    </row>
    <row r="2539" spans="3:6" x14ac:dyDescent="0.2">
      <c r="C2539" s="125">
        <v>453.49999999998602</v>
      </c>
      <c r="D2539" s="120">
        <f>FORECAST(C2539,INDEX($B$2:$B$2069,MATCH(C2539,$A$2:$A$2069,1)-1):INDEX($B$2:$B$2069,MATCH(C2539,$A$2:$A$2069,1)+1),INDEX($A$2:$A$2069,MATCH(C2539,$A$2:$A$2069,1)-1):INDEX($A$2:$A$2069,MATCH(C2539,$A$2:$A$2069,1)+1))</f>
        <v>4.7701892527713066E-6</v>
      </c>
      <c r="E2539" s="124">
        <v>707.19999999997106</v>
      </c>
      <c r="F2539" s="120">
        <f>FORECAST(E2539,INDEX($D$2:$D$6081,MATCH(E2539,$C$2:$C$6081,1)-1):INDEX($D$2:$D$6081,MATCH(E2539,$C$2:$C$6081,1)+1),INDEX($C$2:$C$6081,MATCH(E2539,$C$2:$C$6081,1)-1):INDEX($C$2:$C$6081,MATCH(E2539,$C$2:$C$6081,1)+1))</f>
        <v>8.3507227238419608E-6</v>
      </c>
    </row>
    <row r="2540" spans="3:6" x14ac:dyDescent="0.2">
      <c r="C2540" s="125">
        <v>453.59999999998598</v>
      </c>
      <c r="D2540" s="120">
        <f>FORECAST(C2540,INDEX($B$2:$B$2069,MATCH(C2540,$A$2:$A$2069,1)-1):INDEX($B$2:$B$2069,MATCH(C2540,$A$2:$A$2069,1)+1),INDEX($A$2:$A$2069,MATCH(C2540,$A$2:$A$2069,1)-1):INDEX($A$2:$A$2069,MATCH(C2540,$A$2:$A$2069,1)+1))</f>
        <v>4.7699521439241305E-6</v>
      </c>
      <c r="E2540" s="135">
        <v>707.39999999997099</v>
      </c>
      <c r="F2540" s="120">
        <f>FORECAST(E2540,INDEX($D$2:$D$6081,MATCH(E2540,$C$2:$C$6081,1)-1):INDEX($D$2:$D$6081,MATCH(E2540,$C$2:$C$6081,1)+1),INDEX($C$2:$C$6081,MATCH(E2540,$C$2:$C$6081,1)-1):INDEX($C$2:$C$6081,MATCH(E2540,$C$2:$C$6081,1)+1))</f>
        <v>8.3585640049410309E-6</v>
      </c>
    </row>
    <row r="2541" spans="3:6" x14ac:dyDescent="0.2">
      <c r="C2541" s="125">
        <v>453.69999999998601</v>
      </c>
      <c r="D2541" s="120">
        <f>FORECAST(C2541,INDEX($B$2:$B$2069,MATCH(C2541,$A$2:$A$2069,1)-1):INDEX($B$2:$B$2069,MATCH(C2541,$A$2:$A$2069,1)+1),INDEX($A$2:$A$2069,MATCH(C2541,$A$2:$A$2069,1)-1):INDEX($A$2:$A$2069,MATCH(C2541,$A$2:$A$2069,1)+1))</f>
        <v>4.7694320645258235E-6</v>
      </c>
      <c r="E2541" s="124">
        <v>707.59999999997103</v>
      </c>
      <c r="F2541" s="120">
        <f>FORECAST(E2541,INDEX($D$2:$D$6081,MATCH(E2541,$C$2:$C$6081,1)-1):INDEX($D$2:$D$6081,MATCH(E2541,$C$2:$C$6081,1)+1),INDEX($C$2:$C$6081,MATCH(E2541,$C$2:$C$6081,1)-1):INDEX($C$2:$C$6081,MATCH(E2541,$C$2:$C$6081,1)+1))</f>
        <v>8.3661248605068495E-6</v>
      </c>
    </row>
    <row r="2542" spans="3:6" x14ac:dyDescent="0.2">
      <c r="C2542" s="125">
        <v>453.79999999998603</v>
      </c>
      <c r="D2542" s="120">
        <f>FORECAST(C2542,INDEX($B$2:$B$2069,MATCH(C2542,$A$2:$A$2069,1)-1):INDEX($B$2:$B$2069,MATCH(C2542,$A$2:$A$2069,1)+1),INDEX($A$2:$A$2069,MATCH(C2542,$A$2:$A$2069,1)-1):INDEX($A$2:$A$2069,MATCH(C2542,$A$2:$A$2069,1)+1))</f>
        <v>4.7690944744753243E-6</v>
      </c>
      <c r="E2542" s="135">
        <v>707.79999999997096</v>
      </c>
      <c r="F2542" s="120">
        <f>FORECAST(E2542,INDEX($D$2:$D$6081,MATCH(E2542,$C$2:$C$6081,1)-1):INDEX($D$2:$D$6081,MATCH(E2542,$C$2:$C$6081,1)+1),INDEX($C$2:$C$6081,MATCH(E2542,$C$2:$C$6081,1)-1):INDEX($C$2:$C$6081,MATCH(E2542,$C$2:$C$6081,1)+1))</f>
        <v>8.3738630675850841E-6</v>
      </c>
    </row>
    <row r="2543" spans="3:6" x14ac:dyDescent="0.2">
      <c r="C2543" s="125">
        <v>453.89999999998599</v>
      </c>
      <c r="D2543" s="120">
        <f>FORECAST(C2543,INDEX($B$2:$B$2069,MATCH(C2543,$A$2:$A$2069,1)-1):INDEX($B$2:$B$2069,MATCH(C2543,$A$2:$A$2069,1)+1),INDEX($A$2:$A$2069,MATCH(C2543,$A$2:$A$2069,1)-1):INDEX($A$2:$A$2069,MATCH(C2543,$A$2:$A$2069,1)+1))</f>
        <v>4.7687568844248258E-6</v>
      </c>
      <c r="E2543" s="124">
        <v>707.99999999997101</v>
      </c>
      <c r="F2543" s="120">
        <f>FORECAST(E2543,INDEX($D$2:$D$6081,MATCH(E2543,$C$2:$C$6081,1)-1):INDEX($D$2:$D$6081,MATCH(E2543,$C$2:$C$6081,1)+1),INDEX($C$2:$C$6081,MATCH(E2543,$C$2:$C$6081,1)-1):INDEX($C$2:$C$6081,MATCH(E2543,$C$2:$C$6081,1)+1))</f>
        <v>8.3819769725569109E-6</v>
      </c>
    </row>
    <row r="2544" spans="3:6" x14ac:dyDescent="0.2">
      <c r="C2544" s="125">
        <v>453.99999999998602</v>
      </c>
      <c r="D2544" s="120">
        <f>FORECAST(C2544,INDEX($B$2:$B$2069,MATCH(C2544,$A$2:$A$2069,1)-1):INDEX($B$2:$B$2069,MATCH(C2544,$A$2:$A$2069,1)+1),INDEX($A$2:$A$2069,MATCH(C2544,$A$2:$A$2069,1)-1):INDEX($A$2:$A$2069,MATCH(C2544,$A$2:$A$2069,1)+1))</f>
        <v>4.7686384262530789E-6</v>
      </c>
      <c r="E2544" s="135">
        <v>708.19999999997106</v>
      </c>
      <c r="F2544" s="120">
        <f>FORECAST(E2544,INDEX($D$2:$D$6081,MATCH(E2544,$C$2:$C$6081,1)-1):INDEX($D$2:$D$6081,MATCH(E2544,$C$2:$C$6081,1)+1),INDEX($C$2:$C$6081,MATCH(E2544,$C$2:$C$6081,1)-1):INDEX($C$2:$C$6081,MATCH(E2544,$C$2:$C$6081,1)+1))</f>
        <v>8.3905174239947019E-6</v>
      </c>
    </row>
    <row r="2545" spans="3:6" x14ac:dyDescent="0.2">
      <c r="C2545" s="125">
        <v>454.09999999998598</v>
      </c>
      <c r="D2545" s="120">
        <f>FORECAST(C2545,INDEX($B$2:$B$2069,MATCH(C2545,$A$2:$A$2069,1)-1):INDEX($B$2:$B$2069,MATCH(C2545,$A$2:$A$2069,1)+1),INDEX($A$2:$A$2069,MATCH(C2545,$A$2:$A$2069,1)-1):INDEX($A$2:$A$2069,MATCH(C2545,$A$2:$A$2069,1)+1))</f>
        <v>4.7683337432643063E-6</v>
      </c>
      <c r="E2545" s="124">
        <v>708.39999999997099</v>
      </c>
      <c r="F2545" s="120">
        <f>FORECAST(E2545,INDEX($D$2:$D$6081,MATCH(E2545,$C$2:$C$6081,1)-1):INDEX($D$2:$D$6081,MATCH(E2545,$C$2:$C$6081,1)+1),INDEX($C$2:$C$6081,MATCH(E2545,$C$2:$C$6081,1)-1):INDEX($C$2:$C$6081,MATCH(E2545,$C$2:$C$6081,1)+1))</f>
        <v>8.3995883891110462E-6</v>
      </c>
    </row>
    <row r="2546" spans="3:6" x14ac:dyDescent="0.2">
      <c r="C2546" s="125">
        <v>454.19999999998601</v>
      </c>
      <c r="D2546" s="120">
        <f>FORECAST(C2546,INDEX($B$2:$B$2069,MATCH(C2546,$A$2:$A$2069,1)-1):INDEX($B$2:$B$2069,MATCH(C2546,$A$2:$A$2069,1)+1),INDEX($A$2:$A$2069,MATCH(C2546,$A$2:$A$2069,1)-1):INDEX($A$2:$A$2069,MATCH(C2546,$A$2:$A$2069,1)+1))</f>
        <v>4.7680290602755329E-6</v>
      </c>
      <c r="E2546" s="135">
        <v>708.59999999997103</v>
      </c>
      <c r="F2546" s="120">
        <f>FORECAST(E2546,INDEX($D$2:$D$6081,MATCH(E2546,$C$2:$C$6081,1)-1):INDEX($D$2:$D$6081,MATCH(E2546,$C$2:$C$6081,1)+1),INDEX($C$2:$C$6081,MATCH(E2546,$C$2:$C$6081,1)-1):INDEX($C$2:$C$6081,MATCH(E2546,$C$2:$C$6081,1)+1))</f>
        <v>8.4086458237616276E-6</v>
      </c>
    </row>
    <row r="2547" spans="3:6" x14ac:dyDescent="0.2">
      <c r="C2547" s="125">
        <v>454.29999999998603</v>
      </c>
      <c r="D2547" s="120">
        <f>FORECAST(C2547,INDEX($B$2:$B$2069,MATCH(C2547,$A$2:$A$2069,1)-1):INDEX($B$2:$B$2069,MATCH(C2547,$A$2:$A$2069,1)+1),INDEX($A$2:$A$2069,MATCH(C2547,$A$2:$A$2069,1)-1):INDEX($A$2:$A$2069,MATCH(C2547,$A$2:$A$2069,1)+1))</f>
        <v>4.767805691438198E-6</v>
      </c>
      <c r="E2547" s="124">
        <v>708.79999999997096</v>
      </c>
      <c r="F2547" s="120">
        <f>FORECAST(E2547,INDEX($D$2:$D$6081,MATCH(E2547,$C$2:$C$6081,1)-1):INDEX($D$2:$D$6081,MATCH(E2547,$C$2:$C$6081,1)+1),INDEX($C$2:$C$6081,MATCH(E2547,$C$2:$C$6081,1)-1):INDEX($C$2:$C$6081,MATCH(E2547,$C$2:$C$6081,1)+1))</f>
        <v>8.4178352420195409E-6</v>
      </c>
    </row>
    <row r="2548" spans="3:6" x14ac:dyDescent="0.2">
      <c r="C2548" s="125">
        <v>454.39999999998599</v>
      </c>
      <c r="D2548" s="120">
        <f>FORECAST(C2548,INDEX($B$2:$B$2069,MATCH(C2548,$A$2:$A$2069,1)-1):INDEX($B$2:$B$2069,MATCH(C2548,$A$2:$A$2069,1)+1),INDEX($A$2:$A$2069,MATCH(C2548,$A$2:$A$2069,1)-1):INDEX($A$2:$A$2069,MATCH(C2548,$A$2:$A$2069,1)+1))</f>
        <v>4.7676199108103635E-6</v>
      </c>
      <c r="E2548" s="135">
        <v>708.99999999997101</v>
      </c>
      <c r="F2548" s="120">
        <f>FORECAST(E2548,INDEX($D$2:$D$6081,MATCH(E2548,$C$2:$C$6081,1)-1):INDEX($D$2:$D$6081,MATCH(E2548,$C$2:$C$6081,1)+1),INDEX($C$2:$C$6081,MATCH(E2548,$C$2:$C$6081,1)-1):INDEX($C$2:$C$6081,MATCH(E2548,$C$2:$C$6081,1)+1))</f>
        <v>8.4268955896693167E-6</v>
      </c>
    </row>
    <row r="2549" spans="3:6" x14ac:dyDescent="0.2">
      <c r="C2549" s="125">
        <v>454.49999999998602</v>
      </c>
      <c r="D2549" s="120">
        <f>FORECAST(C2549,INDEX($B$2:$B$2069,MATCH(C2549,$A$2:$A$2069,1)-1):INDEX($B$2:$B$2069,MATCH(C2549,$A$2:$A$2069,1)+1),INDEX($A$2:$A$2069,MATCH(C2549,$A$2:$A$2069,1)-1):INDEX($A$2:$A$2069,MATCH(C2549,$A$2:$A$2069,1)+1))</f>
        <v>4.767434130182529E-6</v>
      </c>
      <c r="E2549" s="124">
        <v>709.19999999997106</v>
      </c>
      <c r="F2549" s="120">
        <f>FORECAST(E2549,INDEX($D$2:$D$6081,MATCH(E2549,$C$2:$C$6081,1)-1):INDEX($D$2:$D$6081,MATCH(E2549,$C$2:$C$6081,1)+1),INDEX($C$2:$C$6081,MATCH(E2549,$C$2:$C$6081,1)-1):INDEX($C$2:$C$6081,MATCH(E2549,$C$2:$C$6081,1)+1))</f>
        <v>8.4362544847017156E-6</v>
      </c>
    </row>
    <row r="2550" spans="3:6" x14ac:dyDescent="0.2">
      <c r="C2550" s="125">
        <v>454.59999999998598</v>
      </c>
      <c r="D2550" s="120">
        <f>FORECAST(C2550,INDEX($B$2:$B$2069,MATCH(C2550,$A$2:$A$2069,1)-1):INDEX($B$2:$B$2069,MATCH(C2550,$A$2:$A$2069,1)+1),INDEX($A$2:$A$2069,MATCH(C2550,$A$2:$A$2069,1)-1):INDEX($A$2:$A$2069,MATCH(C2550,$A$2:$A$2069,1)+1))</f>
        <v>4.7672483495546937E-6</v>
      </c>
      <c r="E2550" s="135">
        <v>709.39999999997099</v>
      </c>
      <c r="F2550" s="120">
        <f>FORECAST(E2550,INDEX($D$2:$D$6081,MATCH(E2550,$C$2:$C$6081,1)-1):INDEX($D$2:$D$6081,MATCH(E2550,$C$2:$C$6081,1)+1),INDEX($C$2:$C$6081,MATCH(E2550,$C$2:$C$6081,1)-1):INDEX($C$2:$C$6081,MATCH(E2550,$C$2:$C$6081,1)+1))</f>
        <v>8.4463468304361091E-6</v>
      </c>
    </row>
    <row r="2551" spans="3:6" x14ac:dyDescent="0.2">
      <c r="C2551" s="125">
        <v>454.69999999998601</v>
      </c>
      <c r="D2551" s="120">
        <f>FORECAST(C2551,INDEX($B$2:$B$2069,MATCH(C2551,$A$2:$A$2069,1)-1):INDEX($B$2:$B$2069,MATCH(C2551,$A$2:$A$2069,1)+1),INDEX($A$2:$A$2069,MATCH(C2551,$A$2:$A$2069,1)-1):INDEX($A$2:$A$2069,MATCH(C2551,$A$2:$A$2069,1)+1))</f>
        <v>4.7663756504536414E-6</v>
      </c>
      <c r="E2551" s="124">
        <v>709.59999999997103</v>
      </c>
      <c r="F2551" s="120">
        <f>FORECAST(E2551,INDEX($D$2:$D$6081,MATCH(E2551,$C$2:$C$6081,1)-1):INDEX($D$2:$D$6081,MATCH(E2551,$C$2:$C$6081,1)+1),INDEX($C$2:$C$6081,MATCH(E2551,$C$2:$C$6081,1)-1):INDEX($C$2:$C$6081,MATCH(E2551,$C$2:$C$6081,1)+1))</f>
        <v>8.4572203698910606E-6</v>
      </c>
    </row>
    <row r="2552" spans="3:6" x14ac:dyDescent="0.2">
      <c r="C2552" s="125">
        <v>454.79999999998603</v>
      </c>
      <c r="D2552" s="120">
        <f>FORECAST(C2552,INDEX($B$2:$B$2069,MATCH(C2552,$A$2:$A$2069,1)-1):INDEX($B$2:$B$2069,MATCH(C2552,$A$2:$A$2069,1)+1),INDEX($A$2:$A$2069,MATCH(C2552,$A$2:$A$2069,1)-1):INDEX($A$2:$A$2069,MATCH(C2552,$A$2:$A$2069,1)+1))</f>
        <v>4.7659471262760282E-6</v>
      </c>
      <c r="E2552" s="135">
        <v>709.79999999997096</v>
      </c>
      <c r="F2552" s="120">
        <f>FORECAST(E2552,INDEX($D$2:$D$6081,MATCH(E2552,$C$2:$C$6081,1)-1):INDEX($D$2:$D$6081,MATCH(E2552,$C$2:$C$6081,1)+1),INDEX($C$2:$C$6081,MATCH(E2552,$C$2:$C$6081,1)-1):INDEX($C$2:$C$6081,MATCH(E2552,$C$2:$C$6081,1)+1))</f>
        <v>8.4698121536149317E-6</v>
      </c>
    </row>
    <row r="2553" spans="3:6" x14ac:dyDescent="0.2">
      <c r="C2553" s="125">
        <v>454.89999999998503</v>
      </c>
      <c r="D2553" s="120">
        <f>FORECAST(C2553,INDEX($B$2:$B$2069,MATCH(C2553,$A$2:$A$2069,1)-1):INDEX($B$2:$B$2069,MATCH(C2553,$A$2:$A$2069,1)+1),INDEX($A$2:$A$2069,MATCH(C2553,$A$2:$A$2069,1)-1):INDEX($A$2:$A$2069,MATCH(C2553,$A$2:$A$2069,1)+1))</f>
        <v>4.7655186020984192E-6</v>
      </c>
      <c r="E2553" s="124">
        <v>709.99999999997101</v>
      </c>
      <c r="F2553" s="120">
        <f>FORECAST(E2553,INDEX($D$2:$D$6081,MATCH(E2553,$C$2:$C$6081,1)-1):INDEX($D$2:$D$6081,MATCH(E2553,$C$2:$C$6081,1)+1),INDEX($C$2:$C$6081,MATCH(E2553,$C$2:$C$6081,1)-1):INDEX($C$2:$C$6081,MATCH(E2553,$C$2:$C$6081,1)+1))</f>
        <v>8.4828592251300419E-6</v>
      </c>
    </row>
    <row r="2554" spans="3:6" x14ac:dyDescent="0.2">
      <c r="C2554" s="125">
        <v>454.99999999998499</v>
      </c>
      <c r="D2554" s="120">
        <f>FORECAST(C2554,INDEX($B$2:$B$2069,MATCH(C2554,$A$2:$A$2069,1)-1):INDEX($B$2:$B$2069,MATCH(C2554,$A$2:$A$2069,1)+1),INDEX($A$2:$A$2069,MATCH(C2554,$A$2:$A$2069,1)-1):INDEX($A$2:$A$2069,MATCH(C2554,$A$2:$A$2069,1)+1))</f>
        <v>4.7651995655899743E-6</v>
      </c>
      <c r="E2554" s="135">
        <v>710.19999999997106</v>
      </c>
      <c r="F2554" s="120">
        <f>FORECAST(E2554,INDEX($D$2:$D$6081,MATCH(E2554,$C$2:$C$6081,1)-1):INDEX($D$2:$D$6081,MATCH(E2554,$C$2:$C$6081,1)+1),INDEX($C$2:$C$6081,MATCH(E2554,$C$2:$C$6081,1)-1):INDEX($C$2:$C$6081,MATCH(E2554,$C$2:$C$6081,1)+1))</f>
        <v>8.4960522951960679E-6</v>
      </c>
    </row>
    <row r="2555" spans="3:6" x14ac:dyDescent="0.2">
      <c r="C2555" s="125">
        <v>455.09999999998502</v>
      </c>
      <c r="D2555" s="120">
        <f>FORECAST(C2555,INDEX($B$2:$B$2069,MATCH(C2555,$A$2:$A$2069,1)-1):INDEX($B$2:$B$2069,MATCH(C2555,$A$2:$A$2069,1)+1),INDEX($A$2:$A$2069,MATCH(C2555,$A$2:$A$2069,1)-1):INDEX($A$2:$A$2069,MATCH(C2555,$A$2:$A$2069,1)+1))</f>
        <v>4.7647403414325357E-6</v>
      </c>
      <c r="E2555" s="124">
        <v>710.39999999997099</v>
      </c>
      <c r="F2555" s="120">
        <f>FORECAST(E2555,INDEX($D$2:$D$6081,MATCH(E2555,$C$2:$C$6081,1)-1):INDEX($D$2:$D$6081,MATCH(E2555,$C$2:$C$6081,1)+1),INDEX($C$2:$C$6081,MATCH(E2555,$C$2:$C$6081,1)-1):INDEX($C$2:$C$6081,MATCH(E2555,$C$2:$C$6081,1)+1))</f>
        <v>8.5090602220169647E-6</v>
      </c>
    </row>
    <row r="2556" spans="3:6" x14ac:dyDescent="0.2">
      <c r="C2556" s="125">
        <v>455.19999999998498</v>
      </c>
      <c r="D2556" s="120">
        <f>FORECAST(C2556,INDEX($B$2:$B$2069,MATCH(C2556,$A$2:$A$2069,1)-1):INDEX($B$2:$B$2069,MATCH(C2556,$A$2:$A$2069,1)+1),INDEX($A$2:$A$2069,MATCH(C2556,$A$2:$A$2069,1)-1):INDEX($A$2:$A$2069,MATCH(C2556,$A$2:$A$2069,1)+1))</f>
        <v>4.7642811172750971E-6</v>
      </c>
      <c r="E2556" s="135">
        <v>710.59999999997103</v>
      </c>
      <c r="F2556" s="120">
        <f>FORECAST(E2556,INDEX($D$2:$D$6081,MATCH(E2556,$C$2:$C$6081,1)-1):INDEX($D$2:$D$6081,MATCH(E2556,$C$2:$C$6081,1)+1),INDEX($C$2:$C$6081,MATCH(E2556,$C$2:$C$6081,1)-1):INDEX($C$2:$C$6081,MATCH(E2556,$C$2:$C$6081,1)+1))</f>
        <v>8.5217069750377722E-6</v>
      </c>
    </row>
    <row r="2557" spans="3:6" x14ac:dyDescent="0.2">
      <c r="C2557" s="125">
        <v>455.299999999985</v>
      </c>
      <c r="D2557" s="120">
        <f>FORECAST(C2557,INDEX($B$2:$B$2069,MATCH(C2557,$A$2:$A$2069,1)-1):INDEX($B$2:$B$2069,MATCH(C2557,$A$2:$A$2069,1)+1),INDEX($A$2:$A$2069,MATCH(C2557,$A$2:$A$2069,1)-1):INDEX($A$2:$A$2069,MATCH(C2557,$A$2:$A$2069,1)+1))</f>
        <v>4.7642050362166262E-6</v>
      </c>
      <c r="E2557" s="124">
        <v>710.79999999997096</v>
      </c>
      <c r="F2557" s="120">
        <f>FORECAST(E2557,INDEX($D$2:$D$6081,MATCH(E2557,$C$2:$C$6081,1)-1):INDEX($D$2:$D$6081,MATCH(E2557,$C$2:$C$6081,1)+1),INDEX($C$2:$C$6081,MATCH(E2557,$C$2:$C$6081,1)-1):INDEX($C$2:$C$6081,MATCH(E2557,$C$2:$C$6081,1)+1))</f>
        <v>8.5346260856069051E-6</v>
      </c>
    </row>
    <row r="2558" spans="3:6" x14ac:dyDescent="0.2">
      <c r="C2558" s="125">
        <v>455.39999999998503</v>
      </c>
      <c r="D2558" s="120">
        <f>FORECAST(C2558,INDEX($B$2:$B$2069,MATCH(C2558,$A$2:$A$2069,1)-1):INDEX($B$2:$B$2069,MATCH(C2558,$A$2:$A$2069,1)+1),INDEX($A$2:$A$2069,MATCH(C2558,$A$2:$A$2069,1)-1):INDEX($A$2:$A$2069,MATCH(C2558,$A$2:$A$2069,1)+1))</f>
        <v>4.7639424158547558E-6</v>
      </c>
      <c r="E2558" s="135">
        <v>710.99999999997101</v>
      </c>
      <c r="F2558" s="120">
        <f>FORECAST(E2558,INDEX($D$2:$D$6081,MATCH(E2558,$C$2:$C$6081,1)-1):INDEX($D$2:$D$6081,MATCH(E2558,$C$2:$C$6081,1)+1),INDEX($C$2:$C$6081,MATCH(E2558,$C$2:$C$6081,1)-1):INDEX($C$2:$C$6081,MATCH(E2558,$C$2:$C$6081,1)+1))</f>
        <v>8.547818296702159E-6</v>
      </c>
    </row>
    <row r="2559" spans="3:6" x14ac:dyDescent="0.2">
      <c r="C2559" s="125">
        <v>455.49999999998499</v>
      </c>
      <c r="D2559" s="120">
        <f>FORECAST(C2559,INDEX($B$2:$B$2069,MATCH(C2559,$A$2:$A$2069,1)-1):INDEX($B$2:$B$2069,MATCH(C2559,$A$2:$A$2069,1)+1),INDEX($A$2:$A$2069,MATCH(C2559,$A$2:$A$2069,1)-1):INDEX($A$2:$A$2069,MATCH(C2559,$A$2:$A$2069,1)+1))</f>
        <v>4.7636797954928854E-6</v>
      </c>
      <c r="E2559" s="124">
        <v>711.19999999997106</v>
      </c>
      <c r="F2559" s="120">
        <f>FORECAST(E2559,INDEX($D$2:$D$6081,MATCH(E2559,$C$2:$C$6081,1)-1):INDEX($D$2:$D$6081,MATCH(E2559,$C$2:$C$6081,1)+1),INDEX($C$2:$C$6081,MATCH(E2559,$C$2:$C$6081,1)-1):INDEX($C$2:$C$6081,MATCH(E2559,$C$2:$C$6081,1)+1))</f>
        <v>8.561056670534376E-6</v>
      </c>
    </row>
    <row r="2560" spans="3:6" x14ac:dyDescent="0.2">
      <c r="C2560" s="125">
        <v>455.59999999998502</v>
      </c>
      <c r="D2560" s="120">
        <f>FORECAST(C2560,INDEX($B$2:$B$2069,MATCH(C2560,$A$2:$A$2069,1)-1):INDEX($B$2:$B$2069,MATCH(C2560,$A$2:$A$2069,1)+1),INDEX($A$2:$A$2069,MATCH(C2560,$A$2:$A$2069,1)-1):INDEX($A$2:$A$2069,MATCH(C2560,$A$2:$A$2069,1)+1))</f>
        <v>4.7636603539660482E-6</v>
      </c>
      <c r="E2560" s="135">
        <v>711.39999999997099</v>
      </c>
      <c r="F2560" s="120">
        <f>FORECAST(E2560,INDEX($D$2:$D$6081,MATCH(E2560,$C$2:$C$6081,1)-1):INDEX($D$2:$D$6081,MATCH(E2560,$C$2:$C$6081,1)+1),INDEX($C$2:$C$6081,MATCH(E2560,$C$2:$C$6081,1)-1):INDEX($C$2:$C$6081,MATCH(E2560,$C$2:$C$6081,1)+1))</f>
        <v>8.5734071027365185E-6</v>
      </c>
    </row>
    <row r="2561" spans="3:6" x14ac:dyDescent="0.2">
      <c r="C2561" s="125">
        <v>455.69999999998498</v>
      </c>
      <c r="D2561" s="120">
        <f>FORECAST(C2561,INDEX($B$2:$B$2069,MATCH(C2561,$A$2:$A$2069,1)-1):INDEX($B$2:$B$2069,MATCH(C2561,$A$2:$A$2069,1)+1),INDEX($A$2:$A$2069,MATCH(C2561,$A$2:$A$2069,1)-1):INDEX($A$2:$A$2069,MATCH(C2561,$A$2:$A$2069,1)+1))</f>
        <v>4.7635026331014135E-6</v>
      </c>
      <c r="E2561" s="124">
        <v>711.59999999997103</v>
      </c>
      <c r="F2561" s="120">
        <f>FORECAST(E2561,INDEX($D$2:$D$6081,MATCH(E2561,$C$2:$C$6081,1)-1):INDEX($D$2:$D$6081,MATCH(E2561,$C$2:$C$6081,1)+1),INDEX($C$2:$C$6081,MATCH(E2561,$C$2:$C$6081,1)-1):INDEX($C$2:$C$6081,MATCH(E2561,$C$2:$C$6081,1)+1))</f>
        <v>8.5855537397754549E-6</v>
      </c>
    </row>
    <row r="2562" spans="3:6" x14ac:dyDescent="0.2">
      <c r="C2562" s="125">
        <v>455.799999999985</v>
      </c>
      <c r="D2562" s="120">
        <f>FORECAST(C2562,INDEX($B$2:$B$2069,MATCH(C2562,$A$2:$A$2069,1)-1):INDEX($B$2:$B$2069,MATCH(C2562,$A$2:$A$2069,1)+1),INDEX($A$2:$A$2069,MATCH(C2562,$A$2:$A$2069,1)-1):INDEX($A$2:$A$2069,MATCH(C2562,$A$2:$A$2069,1)+1))</f>
        <v>4.763344912236778E-6</v>
      </c>
      <c r="E2562" s="135">
        <v>711.79999999997096</v>
      </c>
      <c r="F2562" s="120">
        <f>FORECAST(E2562,INDEX($D$2:$D$6081,MATCH(E2562,$C$2:$C$6081,1)-1):INDEX($D$2:$D$6081,MATCH(E2562,$C$2:$C$6081,1)+1),INDEX($C$2:$C$6081,MATCH(E2562,$C$2:$C$6081,1)-1):INDEX($C$2:$C$6081,MATCH(E2562,$C$2:$C$6081,1)+1))</f>
        <v>8.5974312183917837E-6</v>
      </c>
    </row>
    <row r="2563" spans="3:6" x14ac:dyDescent="0.2">
      <c r="C2563" s="125">
        <v>455.89999999998503</v>
      </c>
      <c r="D2563" s="120">
        <f>FORECAST(C2563,INDEX($B$2:$B$2069,MATCH(C2563,$A$2:$A$2069,1)-1):INDEX($B$2:$B$2069,MATCH(C2563,$A$2:$A$2069,1)+1),INDEX($A$2:$A$2069,MATCH(C2563,$A$2:$A$2069,1)-1):INDEX($A$2:$A$2069,MATCH(C2563,$A$2:$A$2069,1)+1))</f>
        <v>4.7629765661850817E-6</v>
      </c>
      <c r="E2563" s="124">
        <v>711.99999999997101</v>
      </c>
      <c r="F2563" s="120">
        <f>FORECAST(E2563,INDEX($D$2:$D$6081,MATCH(E2563,$C$2:$C$6081,1)-1):INDEX($D$2:$D$6081,MATCH(E2563,$C$2:$C$6081,1)+1),INDEX($C$2:$C$6081,MATCH(E2563,$C$2:$C$6081,1)-1):INDEX($C$2:$C$6081,MATCH(E2563,$C$2:$C$6081,1)+1))</f>
        <v>8.6092465320457325E-6</v>
      </c>
    </row>
    <row r="2564" spans="3:6" x14ac:dyDescent="0.2">
      <c r="C2564" s="125">
        <v>455.99999999998499</v>
      </c>
      <c r="D2564" s="120">
        <f>FORECAST(C2564,INDEX($B$2:$B$2069,MATCH(C2564,$A$2:$A$2069,1)-1):INDEX($B$2:$B$2069,MATCH(C2564,$A$2:$A$2069,1)+1),INDEX($A$2:$A$2069,MATCH(C2564,$A$2:$A$2069,1)-1):INDEX($A$2:$A$2069,MATCH(C2564,$A$2:$A$2069,1)+1))</f>
        <v>4.7627644288927809E-6</v>
      </c>
      <c r="E2564" s="135">
        <v>712.19999999997106</v>
      </c>
      <c r="F2564" s="120">
        <f>FORECAST(E2564,INDEX($D$2:$D$6081,MATCH(E2564,$C$2:$C$6081,1)-1):INDEX($D$2:$D$6081,MATCH(E2564,$C$2:$C$6081,1)+1),INDEX($C$2:$C$6081,MATCH(E2564,$C$2:$C$6081,1)-1):INDEX($C$2:$C$6081,MATCH(E2564,$C$2:$C$6081,1)+1))</f>
        <v>8.6201047858886339E-6</v>
      </c>
    </row>
    <row r="2565" spans="3:6" x14ac:dyDescent="0.2">
      <c r="C2565" s="125">
        <v>456.09999999998502</v>
      </c>
      <c r="D2565" s="120">
        <f>FORECAST(C2565,INDEX($B$2:$B$2069,MATCH(C2565,$A$2:$A$2069,1)-1):INDEX($B$2:$B$2069,MATCH(C2565,$A$2:$A$2069,1)+1),INDEX($A$2:$A$2069,MATCH(C2565,$A$2:$A$2069,1)-1):INDEX($A$2:$A$2069,MATCH(C2565,$A$2:$A$2069,1)+1))</f>
        <v>4.7625522916004801E-6</v>
      </c>
      <c r="E2565" s="124">
        <v>712.39999999997099</v>
      </c>
      <c r="F2565" s="120">
        <f>FORECAST(E2565,INDEX($D$2:$D$6081,MATCH(E2565,$C$2:$C$6081,1)-1):INDEX($D$2:$D$6081,MATCH(E2565,$C$2:$C$6081,1)+1),INDEX($C$2:$C$6081,MATCH(E2565,$C$2:$C$6081,1)-1):INDEX($C$2:$C$6081,MATCH(E2565,$C$2:$C$6081,1)+1))</f>
        <v>8.629670822448542E-6</v>
      </c>
    </row>
    <row r="2566" spans="3:6" x14ac:dyDescent="0.2">
      <c r="C2566" s="125">
        <v>456.19999999998498</v>
      </c>
      <c r="D2566" s="120">
        <f>FORECAST(C2566,INDEX($B$2:$B$2069,MATCH(C2566,$A$2:$A$2069,1)-1):INDEX($B$2:$B$2069,MATCH(C2566,$A$2:$A$2069,1)+1),INDEX($A$2:$A$2069,MATCH(C2566,$A$2:$A$2069,1)-1):INDEX($A$2:$A$2069,MATCH(C2566,$A$2:$A$2069,1)+1))</f>
        <v>4.7625680422102021E-6</v>
      </c>
      <c r="E2566" s="135">
        <v>712.59999999997103</v>
      </c>
      <c r="F2566" s="120">
        <f>FORECAST(E2566,INDEX($D$2:$D$6081,MATCH(E2566,$C$2:$C$6081,1)-1):INDEX($D$2:$D$6081,MATCH(E2566,$C$2:$C$6081,1)+1),INDEX($C$2:$C$6081,MATCH(E2566,$C$2:$C$6081,1)-1):INDEX($C$2:$C$6081,MATCH(E2566,$C$2:$C$6081,1)+1))</f>
        <v>8.639053039937239E-6</v>
      </c>
    </row>
    <row r="2567" spans="3:6" x14ac:dyDescent="0.2">
      <c r="C2567" s="125">
        <v>456.299999999985</v>
      </c>
      <c r="D2567" s="120">
        <f>FORECAST(C2567,INDEX($B$2:$B$2069,MATCH(C2567,$A$2:$A$2069,1)-1):INDEX($B$2:$B$2069,MATCH(C2567,$A$2:$A$2069,1)+1),INDEX($A$2:$A$2069,MATCH(C2567,$A$2:$A$2069,1)-1):INDEX($A$2:$A$2069,MATCH(C2567,$A$2:$A$2069,1)+1))</f>
        <v>4.7623968559518266E-6</v>
      </c>
      <c r="E2567" s="124">
        <v>712.79999999997096</v>
      </c>
      <c r="F2567" s="120">
        <f>FORECAST(E2567,INDEX($D$2:$D$6081,MATCH(E2567,$C$2:$C$6081,1)-1):INDEX($D$2:$D$6081,MATCH(E2567,$C$2:$C$6081,1)+1),INDEX($C$2:$C$6081,MATCH(E2567,$C$2:$C$6081,1)-1):INDEX($C$2:$C$6081,MATCH(E2567,$C$2:$C$6081,1)+1))</f>
        <v>8.6485557461768027E-6</v>
      </c>
    </row>
    <row r="2568" spans="3:6" x14ac:dyDescent="0.2">
      <c r="C2568" s="125">
        <v>456.39999999998503</v>
      </c>
      <c r="D2568" s="120">
        <f>FORECAST(C2568,INDEX($B$2:$B$2069,MATCH(C2568,$A$2:$A$2069,1)-1):INDEX($B$2:$B$2069,MATCH(C2568,$A$2:$A$2069,1)+1),INDEX($A$2:$A$2069,MATCH(C2568,$A$2:$A$2069,1)-1):INDEX($A$2:$A$2069,MATCH(C2568,$A$2:$A$2069,1)+1))</f>
        <v>4.7622256696934521E-6</v>
      </c>
      <c r="E2568" s="135">
        <v>712.99999999997101</v>
      </c>
      <c r="F2568" s="120">
        <f>FORECAST(E2568,INDEX($D$2:$D$6081,MATCH(E2568,$C$2:$C$6081,1)-1):INDEX($D$2:$D$6081,MATCH(E2568,$C$2:$C$6081,1)+1),INDEX($C$2:$C$6081,MATCH(E2568,$C$2:$C$6081,1)-1):INDEX($C$2:$C$6081,MATCH(E2568,$C$2:$C$6081,1)+1))</f>
        <v>8.6594846517040836E-6</v>
      </c>
    </row>
    <row r="2569" spans="3:6" x14ac:dyDescent="0.2">
      <c r="C2569" s="125">
        <v>456.49999999998499</v>
      </c>
      <c r="D2569" s="120">
        <f>FORECAST(C2569,INDEX($B$2:$B$2069,MATCH(C2569,$A$2:$A$2069,1)-1):INDEX($B$2:$B$2069,MATCH(C2569,$A$2:$A$2069,1)+1),INDEX($A$2:$A$2069,MATCH(C2569,$A$2:$A$2069,1)-1):INDEX($A$2:$A$2069,MATCH(C2569,$A$2:$A$2069,1)+1))</f>
        <v>4.7622773835742468E-6</v>
      </c>
      <c r="E2569" s="124">
        <v>713.19999999997106</v>
      </c>
      <c r="F2569" s="120">
        <f>FORECAST(E2569,INDEX($D$2:$D$6081,MATCH(E2569,$C$2:$C$6081,1)-1):INDEX($D$2:$D$6081,MATCH(E2569,$C$2:$C$6081,1)+1),INDEX($C$2:$C$6081,MATCH(E2569,$C$2:$C$6081,1)-1):INDEX($C$2:$C$6081,MATCH(E2569,$C$2:$C$6081,1)+1))</f>
        <v>8.6708545465352286E-6</v>
      </c>
    </row>
    <row r="2570" spans="3:6" x14ac:dyDescent="0.2">
      <c r="C2570" s="125">
        <v>456.59999999998502</v>
      </c>
      <c r="D2570" s="120">
        <f>FORECAST(C2570,INDEX($B$2:$B$2069,MATCH(C2570,$A$2:$A$2069,1)-1):INDEX($B$2:$B$2069,MATCH(C2570,$A$2:$A$2069,1)+1),INDEX($A$2:$A$2069,MATCH(C2570,$A$2:$A$2069,1)-1):INDEX($A$2:$A$2069,MATCH(C2570,$A$2:$A$2069,1)+1))</f>
        <v>4.7622770148754424E-6</v>
      </c>
      <c r="E2570" s="135">
        <v>713.39999999997099</v>
      </c>
      <c r="F2570" s="120">
        <f>FORECAST(E2570,INDEX($D$2:$D$6081,MATCH(E2570,$C$2:$C$6081,1)-1):INDEX($D$2:$D$6081,MATCH(E2570,$C$2:$C$6081,1)+1),INDEX($C$2:$C$6081,MATCH(E2570,$C$2:$C$6081,1)-1):INDEX($C$2:$C$6081,MATCH(E2570,$C$2:$C$6081,1)+1))</f>
        <v>8.6830173818098295E-6</v>
      </c>
    </row>
    <row r="2571" spans="3:6" x14ac:dyDescent="0.2">
      <c r="C2571" s="125">
        <v>456.69999999998498</v>
      </c>
      <c r="D2571" s="120">
        <f>FORECAST(C2571,INDEX($B$2:$B$2069,MATCH(C2571,$A$2:$A$2069,1)-1):INDEX($B$2:$B$2069,MATCH(C2571,$A$2:$A$2069,1)+1),INDEX($A$2:$A$2069,MATCH(C2571,$A$2:$A$2069,1)-1):INDEX($A$2:$A$2069,MATCH(C2571,$A$2:$A$2069,1)+1))</f>
        <v>4.7622766461766389E-6</v>
      </c>
      <c r="E2571" s="124">
        <v>713.59999999997103</v>
      </c>
      <c r="F2571" s="120">
        <f>FORECAST(E2571,INDEX($D$2:$D$6081,MATCH(E2571,$C$2:$C$6081,1)-1):INDEX($D$2:$D$6081,MATCH(E2571,$C$2:$C$6081,1)+1),INDEX($C$2:$C$6081,MATCH(E2571,$C$2:$C$6081,1)-1):INDEX($C$2:$C$6081,MATCH(E2571,$C$2:$C$6081,1)+1))</f>
        <v>8.6949998425997813E-6</v>
      </c>
    </row>
    <row r="2572" spans="3:6" x14ac:dyDescent="0.2">
      <c r="C2572" s="125">
        <v>456.799999999985</v>
      </c>
      <c r="D2572" s="120">
        <f>FORECAST(C2572,INDEX($B$2:$B$2069,MATCH(C2572,$A$2:$A$2069,1)-1):INDEX($B$2:$B$2069,MATCH(C2572,$A$2:$A$2069,1)+1),INDEX($A$2:$A$2069,MATCH(C2572,$A$2:$A$2069,1)-1):INDEX($A$2:$A$2069,MATCH(C2572,$A$2:$A$2069,1)+1))</f>
        <v>4.7622331903651409E-6</v>
      </c>
      <c r="E2572" s="135">
        <v>713.79999999997096</v>
      </c>
      <c r="F2572" s="120">
        <f>FORECAST(E2572,INDEX($D$2:$D$6081,MATCH(E2572,$C$2:$C$6081,1)-1):INDEX($D$2:$D$6081,MATCH(E2572,$C$2:$C$6081,1)+1),INDEX($C$2:$C$6081,MATCH(E2572,$C$2:$C$6081,1)-1):INDEX($C$2:$C$6081,MATCH(E2572,$C$2:$C$6081,1)+1))</f>
        <v>8.7068140905175264E-6</v>
      </c>
    </row>
    <row r="2573" spans="3:6" x14ac:dyDescent="0.2">
      <c r="C2573" s="125">
        <v>456.89999999998503</v>
      </c>
      <c r="D2573" s="120">
        <f>FORECAST(C2573,INDEX($B$2:$B$2069,MATCH(C2573,$A$2:$A$2069,1)-1):INDEX($B$2:$B$2069,MATCH(C2573,$A$2:$A$2069,1)+1),INDEX($A$2:$A$2069,MATCH(C2573,$A$2:$A$2069,1)-1):INDEX($A$2:$A$2069,MATCH(C2573,$A$2:$A$2069,1)+1))</f>
        <v>4.7622161596697657E-6</v>
      </c>
      <c r="E2573" s="124">
        <v>713.99999999997101</v>
      </c>
      <c r="F2573" s="120">
        <f>FORECAST(E2573,INDEX($D$2:$D$6081,MATCH(E2573,$C$2:$C$6081,1)-1):INDEX($D$2:$D$6081,MATCH(E2573,$C$2:$C$6081,1)+1),INDEX($C$2:$C$6081,MATCH(E2573,$C$2:$C$6081,1)-1):INDEX($C$2:$C$6081,MATCH(E2573,$C$2:$C$6081,1)+1))</f>
        <v>8.7193784465366842E-6</v>
      </c>
    </row>
    <row r="2574" spans="3:6" x14ac:dyDescent="0.2">
      <c r="C2574" s="125">
        <v>456.99999999998499</v>
      </c>
      <c r="D2574" s="120">
        <f>FORECAST(C2574,INDEX($B$2:$B$2069,MATCH(C2574,$A$2:$A$2069,1)-1):INDEX($B$2:$B$2069,MATCH(C2574,$A$2:$A$2069,1)+1),INDEX($A$2:$A$2069,MATCH(C2574,$A$2:$A$2069,1)-1):INDEX($A$2:$A$2069,MATCH(C2574,$A$2:$A$2069,1)+1))</f>
        <v>4.7621991289743896E-6</v>
      </c>
      <c r="E2574" s="135">
        <v>714.19999999997106</v>
      </c>
      <c r="F2574" s="120">
        <f>FORECAST(E2574,INDEX($D$2:$D$6081,MATCH(E2574,$C$2:$C$6081,1)-1):INDEX($D$2:$D$6081,MATCH(E2574,$C$2:$C$6081,1)+1),INDEX($C$2:$C$6081,MATCH(E2574,$C$2:$C$6081,1)-1):INDEX($C$2:$C$6081,MATCH(E2574,$C$2:$C$6081,1)+1))</f>
        <v>8.733492217119947E-6</v>
      </c>
    </row>
    <row r="2575" spans="3:6" x14ac:dyDescent="0.2">
      <c r="C2575" s="125">
        <v>457.09999999998502</v>
      </c>
      <c r="D2575" s="120">
        <f>FORECAST(C2575,INDEX($B$2:$B$2069,MATCH(C2575,$A$2:$A$2069,1)-1):INDEX($B$2:$B$2069,MATCH(C2575,$A$2:$A$2069,1)+1),INDEX($A$2:$A$2069,MATCH(C2575,$A$2:$A$2069,1)-1):INDEX($A$2:$A$2069,MATCH(C2575,$A$2:$A$2069,1)+1))</f>
        <v>4.7621820982790135E-6</v>
      </c>
      <c r="E2575" s="124">
        <v>714.39999999997099</v>
      </c>
      <c r="F2575" s="120">
        <f>FORECAST(E2575,INDEX($D$2:$D$6081,MATCH(E2575,$C$2:$C$6081,1)-1):INDEX($D$2:$D$6081,MATCH(E2575,$C$2:$C$6081,1)+1),INDEX($C$2:$C$6081,MATCH(E2575,$C$2:$C$6081,1)-1):INDEX($C$2:$C$6081,MATCH(E2575,$C$2:$C$6081,1)+1))</f>
        <v>8.7481341780699999E-6</v>
      </c>
    </row>
    <row r="2576" spans="3:6" x14ac:dyDescent="0.2">
      <c r="C2576" s="125">
        <v>457.19999999998498</v>
      </c>
      <c r="D2576" s="120">
        <f>FORECAST(C2576,INDEX($B$2:$B$2069,MATCH(C2576,$A$2:$A$2069,1)-1):INDEX($B$2:$B$2069,MATCH(C2576,$A$2:$A$2069,1)+1),INDEX($A$2:$A$2069,MATCH(C2576,$A$2:$A$2069,1)-1):INDEX($A$2:$A$2069,MATCH(C2576,$A$2:$A$2069,1)+1))</f>
        <v>4.76215509209959E-6</v>
      </c>
      <c r="E2576" s="135">
        <v>714.59999999997103</v>
      </c>
      <c r="F2576" s="120">
        <f>FORECAST(E2576,INDEX($D$2:$D$6081,MATCH(E2576,$C$2:$C$6081,1)-1):INDEX($D$2:$D$6081,MATCH(E2576,$C$2:$C$6081,1)+1),INDEX($C$2:$C$6081,MATCH(E2576,$C$2:$C$6081,1)-1):INDEX($C$2:$C$6081,MATCH(E2576,$C$2:$C$6081,1)+1))</f>
        <v>8.7631992965769736E-6</v>
      </c>
    </row>
    <row r="2577" spans="3:6" x14ac:dyDescent="0.2">
      <c r="C2577" s="125">
        <v>457.299999999985</v>
      </c>
      <c r="D2577" s="120">
        <f>FORECAST(C2577,INDEX($B$2:$B$2069,MATCH(C2577,$A$2:$A$2069,1)-1):INDEX($B$2:$B$2069,MATCH(C2577,$A$2:$A$2069,1)+1),INDEX($A$2:$A$2069,MATCH(C2577,$A$2:$A$2069,1)-1):INDEX($A$2:$A$2069,MATCH(C2577,$A$2:$A$2069,1)+1))</f>
        <v>4.7621269665867858E-6</v>
      </c>
      <c r="E2577" s="124">
        <v>714.79999999997096</v>
      </c>
      <c r="F2577" s="120">
        <f>FORECAST(E2577,INDEX($D$2:$D$6081,MATCH(E2577,$C$2:$C$6081,1)-1):INDEX($D$2:$D$6081,MATCH(E2577,$C$2:$C$6081,1)+1),INDEX($C$2:$C$6081,MATCH(E2577,$C$2:$C$6081,1)-1):INDEX($C$2:$C$6081,MATCH(E2577,$C$2:$C$6081,1)+1))</f>
        <v>8.7780957461976622E-6</v>
      </c>
    </row>
    <row r="2578" spans="3:6" x14ac:dyDescent="0.2">
      <c r="C2578" s="125">
        <v>457.39999999998503</v>
      </c>
      <c r="D2578" s="120">
        <f>FORECAST(C2578,INDEX($B$2:$B$2069,MATCH(C2578,$A$2:$A$2069,1)-1):INDEX($B$2:$B$2069,MATCH(C2578,$A$2:$A$2069,1)+1),INDEX($A$2:$A$2069,MATCH(C2578,$A$2:$A$2069,1)-1):INDEX($A$2:$A$2069,MATCH(C2578,$A$2:$A$2069,1)+1))</f>
        <v>4.7620988410739824E-6</v>
      </c>
      <c r="E2578" s="135">
        <v>714.99999999997101</v>
      </c>
      <c r="F2578" s="120">
        <f>FORECAST(E2578,INDEX($D$2:$D$6081,MATCH(E2578,$C$2:$C$6081,1)-1):INDEX($D$2:$D$6081,MATCH(E2578,$C$2:$C$6081,1)+1),INDEX($C$2:$C$6081,MATCH(E2578,$C$2:$C$6081,1)-1):INDEX($C$2:$C$6081,MATCH(E2578,$C$2:$C$6081,1)+1))</f>
        <v>8.7934531413011227E-6</v>
      </c>
    </row>
    <row r="2579" spans="3:6" x14ac:dyDescent="0.2">
      <c r="C2579" s="125">
        <v>457.49999999998499</v>
      </c>
      <c r="D2579" s="120">
        <f>FORECAST(C2579,INDEX($B$2:$B$2069,MATCH(C2579,$A$2:$A$2069,1)-1):INDEX($B$2:$B$2069,MATCH(C2579,$A$2:$A$2069,1)+1),INDEX($A$2:$A$2069,MATCH(C2579,$A$2:$A$2069,1)-1):INDEX($A$2:$A$2069,MATCH(C2579,$A$2:$A$2069,1)+1))</f>
        <v>4.7617577691731296E-6</v>
      </c>
      <c r="E2579" s="124">
        <v>715.19999999997106</v>
      </c>
      <c r="F2579" s="120">
        <f>FORECAST(E2579,INDEX($D$2:$D$6081,MATCH(E2579,$C$2:$C$6081,1)-1):INDEX($D$2:$D$6081,MATCH(E2579,$C$2:$C$6081,1)+1),INDEX($C$2:$C$6081,MATCH(E2579,$C$2:$C$6081,1)-1):INDEX($C$2:$C$6081,MATCH(E2579,$C$2:$C$6081,1)+1))</f>
        <v>8.8098297267828621E-6</v>
      </c>
    </row>
    <row r="2580" spans="3:6" x14ac:dyDescent="0.2">
      <c r="C2580" s="125">
        <v>457.59999999998502</v>
      </c>
      <c r="D2580" s="120">
        <f>FORECAST(C2580,INDEX($B$2:$B$2069,MATCH(C2580,$A$2:$A$2069,1)-1):INDEX($B$2:$B$2069,MATCH(C2580,$A$2:$A$2069,1)+1),INDEX($A$2:$A$2069,MATCH(C2580,$A$2:$A$2069,1)-1):INDEX($A$2:$A$2069,MATCH(C2580,$A$2:$A$2069,1)+1))</f>
        <v>4.7616275804103874E-6</v>
      </c>
      <c r="E2580" s="135">
        <v>715.39999999997099</v>
      </c>
      <c r="F2580" s="120">
        <f>FORECAST(E2580,INDEX($D$2:$D$6081,MATCH(E2580,$C$2:$C$6081,1)-1):INDEX($D$2:$D$6081,MATCH(E2580,$C$2:$C$6081,1)+1),INDEX($C$2:$C$6081,MATCH(E2580,$C$2:$C$6081,1)-1):INDEX($C$2:$C$6081,MATCH(E2580,$C$2:$C$6081,1)+1))</f>
        <v>8.826273736057855E-6</v>
      </c>
    </row>
    <row r="2581" spans="3:6" x14ac:dyDescent="0.2">
      <c r="C2581" s="125">
        <v>457.69999999998498</v>
      </c>
      <c r="D2581" s="120">
        <f>FORECAST(C2581,INDEX($B$2:$B$2069,MATCH(C2581,$A$2:$A$2069,1)-1):INDEX($B$2:$B$2069,MATCH(C2581,$A$2:$A$2069,1)+1),INDEX($A$2:$A$2069,MATCH(C2581,$A$2:$A$2069,1)-1):INDEX($A$2:$A$2069,MATCH(C2581,$A$2:$A$2069,1)+1))</f>
        <v>4.7614973916476452E-6</v>
      </c>
      <c r="E2581" s="124">
        <v>715.59999999997103</v>
      </c>
      <c r="F2581" s="120">
        <f>FORECAST(E2581,INDEX($D$2:$D$6081,MATCH(E2581,$C$2:$C$6081,1)-1):INDEX($D$2:$D$6081,MATCH(E2581,$C$2:$C$6081,1)+1),INDEX($C$2:$C$6081,MATCH(E2581,$C$2:$C$6081,1)-1):INDEX($C$2:$C$6081,MATCH(E2581,$C$2:$C$6081,1)+1))</f>
        <v>8.8426303710733412E-6</v>
      </c>
    </row>
    <row r="2582" spans="3:6" x14ac:dyDescent="0.2">
      <c r="C2582" s="125">
        <v>457.799999999985</v>
      </c>
      <c r="D2582" s="120">
        <f>FORECAST(C2582,INDEX($B$2:$B$2069,MATCH(C2582,$A$2:$A$2069,1)-1):INDEX($B$2:$B$2069,MATCH(C2582,$A$2:$A$2069,1)+1),INDEX($A$2:$A$2069,MATCH(C2582,$A$2:$A$2069,1)-1):INDEX($A$2:$A$2069,MATCH(C2582,$A$2:$A$2069,1)+1))</f>
        <v>4.7616105238258118E-6</v>
      </c>
      <c r="E2582" s="135">
        <v>715.79999999997096</v>
      </c>
      <c r="F2582" s="120">
        <f>FORECAST(E2582,INDEX($D$2:$D$6081,MATCH(E2582,$C$2:$C$6081,1)-1):INDEX($D$2:$D$6081,MATCH(E2582,$C$2:$C$6081,1)+1),INDEX($C$2:$C$6081,MATCH(E2582,$C$2:$C$6081,1)-1):INDEX($C$2:$C$6081,MATCH(E2582,$C$2:$C$6081,1)+1))</f>
        <v>8.8584569641264325E-6</v>
      </c>
    </row>
    <row r="2583" spans="3:6" x14ac:dyDescent="0.2">
      <c r="C2583" s="125">
        <v>457.89999999998503</v>
      </c>
      <c r="D2583" s="120">
        <f>FORECAST(C2583,INDEX($B$2:$B$2069,MATCH(C2583,$A$2:$A$2069,1)-1):INDEX($B$2:$B$2069,MATCH(C2583,$A$2:$A$2069,1)+1),INDEX($A$2:$A$2069,MATCH(C2583,$A$2:$A$2069,1)-1):INDEX($A$2:$A$2069,MATCH(C2583,$A$2:$A$2069,1)+1))</f>
        <v>4.7615244837978195E-6</v>
      </c>
      <c r="E2583" s="124">
        <v>715.99999999997101</v>
      </c>
      <c r="F2583" s="120">
        <f>FORECAST(E2583,INDEX($D$2:$D$6081,MATCH(E2583,$C$2:$C$6081,1)-1):INDEX($D$2:$D$6081,MATCH(E2583,$C$2:$C$6081,1)+1),INDEX($C$2:$C$6081,MATCH(E2583,$C$2:$C$6081,1)-1):INDEX($C$2:$C$6081,MATCH(E2583,$C$2:$C$6081,1)+1))</f>
        <v>8.8737665937539109E-6</v>
      </c>
    </row>
    <row r="2584" spans="3:6" x14ac:dyDescent="0.2">
      <c r="C2584" s="125">
        <v>457.99999999998499</v>
      </c>
      <c r="D2584" s="120">
        <f>FORECAST(C2584,INDEX($B$2:$B$2069,MATCH(C2584,$A$2:$A$2069,1)-1):INDEX($B$2:$B$2069,MATCH(C2584,$A$2:$A$2069,1)+1),INDEX($A$2:$A$2069,MATCH(C2584,$A$2:$A$2069,1)-1):INDEX($A$2:$A$2069,MATCH(C2584,$A$2:$A$2069,1)+1))</f>
        <v>4.7614384437698272E-6</v>
      </c>
      <c r="E2584" s="135">
        <v>716.19999999997106</v>
      </c>
      <c r="F2584" s="120">
        <f>FORECAST(E2584,INDEX($D$2:$D$6081,MATCH(E2584,$C$2:$C$6081,1)-1):INDEX($D$2:$D$6081,MATCH(E2584,$C$2:$C$6081,1)+1),INDEX($C$2:$C$6081,MATCH(E2584,$C$2:$C$6081,1)-1):INDEX($C$2:$C$6081,MATCH(E2584,$C$2:$C$6081,1)+1))</f>
        <v>8.8889250205663367E-6</v>
      </c>
    </row>
    <row r="2585" spans="3:6" x14ac:dyDescent="0.2">
      <c r="C2585" s="125">
        <v>458.09999999998502</v>
      </c>
      <c r="D2585" s="120">
        <f>FORECAST(C2585,INDEX($B$2:$B$2069,MATCH(C2585,$A$2:$A$2069,1)-1):INDEX($B$2:$B$2069,MATCH(C2585,$A$2:$A$2069,1)+1),INDEX($A$2:$A$2069,MATCH(C2585,$A$2:$A$2069,1)-1):INDEX($A$2:$A$2069,MATCH(C2585,$A$2:$A$2069,1)+1))</f>
        <v>4.7618241788889578E-6</v>
      </c>
      <c r="E2585" s="124">
        <v>716.39999999997099</v>
      </c>
      <c r="F2585" s="120">
        <f>FORECAST(E2585,INDEX($D$2:$D$6081,MATCH(E2585,$C$2:$C$6081,1)-1):INDEX($D$2:$D$6081,MATCH(E2585,$C$2:$C$6081,1)+1),INDEX($C$2:$C$6081,MATCH(E2585,$C$2:$C$6081,1)-1):INDEX($C$2:$C$6081,MATCH(E2585,$C$2:$C$6081,1)+1))</f>
        <v>8.9038769159049817E-6</v>
      </c>
    </row>
    <row r="2586" spans="3:6" x14ac:dyDescent="0.2">
      <c r="C2586" s="125">
        <v>458.19999999998498</v>
      </c>
      <c r="D2586" s="120">
        <f>FORECAST(C2586,INDEX($B$2:$B$2069,MATCH(C2586,$A$2:$A$2069,1)-1):INDEX($B$2:$B$2069,MATCH(C2586,$A$2:$A$2069,1)+1),INDEX($A$2:$A$2069,MATCH(C2586,$A$2:$A$2069,1)-1):INDEX($A$2:$A$2069,MATCH(C2586,$A$2:$A$2069,1)+1))</f>
        <v>4.7619732871546924E-6</v>
      </c>
      <c r="E2586" s="135">
        <v>716.59999999997103</v>
      </c>
      <c r="F2586" s="120">
        <f>FORECAST(E2586,INDEX($D$2:$D$6081,MATCH(E2586,$C$2:$C$6081,1)-1):INDEX($D$2:$D$6081,MATCH(E2586,$C$2:$C$6081,1)+1),INDEX($C$2:$C$6081,MATCH(E2586,$C$2:$C$6081,1)-1):INDEX($C$2:$C$6081,MATCH(E2586,$C$2:$C$6081,1)+1))</f>
        <v>8.9180793626635136E-6</v>
      </c>
    </row>
    <row r="2587" spans="3:6" x14ac:dyDescent="0.2">
      <c r="C2587" s="125">
        <v>458.299999999985</v>
      </c>
      <c r="D2587" s="120">
        <f>FORECAST(C2587,INDEX($B$2:$B$2069,MATCH(C2587,$A$2:$A$2069,1)-1):INDEX($B$2:$B$2069,MATCH(C2587,$A$2:$A$2069,1)+1),INDEX($A$2:$A$2069,MATCH(C2587,$A$2:$A$2069,1)-1):INDEX($A$2:$A$2069,MATCH(C2587,$A$2:$A$2069,1)+1))</f>
        <v>4.7621223954204271E-6</v>
      </c>
      <c r="E2587" s="124">
        <v>716.79999999997096</v>
      </c>
      <c r="F2587" s="120">
        <f>FORECAST(E2587,INDEX($D$2:$D$6081,MATCH(E2587,$C$2:$C$6081,1)-1):INDEX($D$2:$D$6081,MATCH(E2587,$C$2:$C$6081,1)+1),INDEX($C$2:$C$6081,MATCH(E2587,$C$2:$C$6081,1)-1):INDEX($C$2:$C$6081,MATCH(E2587,$C$2:$C$6081,1)+1))</f>
        <v>8.9316557811061891E-6</v>
      </c>
    </row>
    <row r="2588" spans="3:6" x14ac:dyDescent="0.2">
      <c r="C2588" s="125">
        <v>458.39999999998503</v>
      </c>
      <c r="D2588" s="120">
        <f>FORECAST(C2588,INDEX($B$2:$B$2069,MATCH(C2588,$A$2:$A$2069,1)-1):INDEX($B$2:$B$2069,MATCH(C2588,$A$2:$A$2069,1)+1),INDEX($A$2:$A$2069,MATCH(C2588,$A$2:$A$2069,1)-1):INDEX($A$2:$A$2069,MATCH(C2588,$A$2:$A$2069,1)+1))</f>
        <v>4.7624324559318218E-6</v>
      </c>
      <c r="E2588" s="135">
        <v>716.99999999997101</v>
      </c>
      <c r="F2588" s="120">
        <f>FORECAST(E2588,INDEX($D$2:$D$6081,MATCH(E2588,$C$2:$C$6081,1)-1):INDEX($D$2:$D$6081,MATCH(E2588,$C$2:$C$6081,1)+1),INDEX($C$2:$C$6081,MATCH(E2588,$C$2:$C$6081,1)-1):INDEX($C$2:$C$6081,MATCH(E2588,$C$2:$C$6081,1)+1))</f>
        <v>8.9444058785814913E-6</v>
      </c>
    </row>
    <row r="2589" spans="3:6" x14ac:dyDescent="0.2">
      <c r="C2589" s="125">
        <v>458.49999999998499</v>
      </c>
      <c r="D2589" s="120">
        <f>FORECAST(C2589,INDEX($B$2:$B$2069,MATCH(C2589,$A$2:$A$2069,1)-1):INDEX($B$2:$B$2069,MATCH(C2589,$A$2:$A$2069,1)+1),INDEX($A$2:$A$2069,MATCH(C2589,$A$2:$A$2069,1)-1):INDEX($A$2:$A$2069,MATCH(C2589,$A$2:$A$2069,1)+1))</f>
        <v>4.7626746234018012E-6</v>
      </c>
      <c r="E2589" s="124">
        <v>717.19999999997106</v>
      </c>
      <c r="F2589" s="120">
        <f>FORECAST(E2589,INDEX($D$2:$D$6081,MATCH(E2589,$C$2:$C$6081,1)-1):INDEX($D$2:$D$6081,MATCH(E2589,$C$2:$C$6081,1)+1),INDEX($C$2:$C$6081,MATCH(E2589,$C$2:$C$6081,1)-1):INDEX($C$2:$C$6081,MATCH(E2589,$C$2:$C$6081,1)+1))</f>
        <v>8.9567319859183171E-6</v>
      </c>
    </row>
    <row r="2590" spans="3:6" x14ac:dyDescent="0.2">
      <c r="C2590" s="125">
        <v>458.59999999998502</v>
      </c>
      <c r="D2590" s="120">
        <f>FORECAST(C2590,INDEX($B$2:$B$2069,MATCH(C2590,$A$2:$A$2069,1)-1):INDEX($B$2:$B$2069,MATCH(C2590,$A$2:$A$2069,1)+1),INDEX($A$2:$A$2069,MATCH(C2590,$A$2:$A$2069,1)-1):INDEX($A$2:$A$2069,MATCH(C2590,$A$2:$A$2069,1)+1))</f>
        <v>4.7629167908717814E-6</v>
      </c>
      <c r="E2590" s="135">
        <v>717.39999999997099</v>
      </c>
      <c r="F2590" s="120">
        <f>FORECAST(E2590,INDEX($D$2:$D$6081,MATCH(E2590,$C$2:$C$6081,1)-1):INDEX($D$2:$D$6081,MATCH(E2590,$C$2:$C$6081,1)+1),INDEX($C$2:$C$6081,MATCH(E2590,$C$2:$C$6081,1)-1):INDEX($C$2:$C$6081,MATCH(E2590,$C$2:$C$6081,1)+1))</f>
        <v>8.9691200046665721E-6</v>
      </c>
    </row>
    <row r="2591" spans="3:6" x14ac:dyDescent="0.2">
      <c r="C2591" s="125">
        <v>458.69999999998498</v>
      </c>
      <c r="D2591" s="120">
        <f>FORECAST(C2591,INDEX($B$2:$B$2069,MATCH(C2591,$A$2:$A$2069,1)-1):INDEX($B$2:$B$2069,MATCH(C2591,$A$2:$A$2069,1)+1),INDEX($A$2:$A$2069,MATCH(C2591,$A$2:$A$2069,1)-1):INDEX($A$2:$A$2069,MATCH(C2591,$A$2:$A$2069,1)+1))</f>
        <v>4.7633249676244787E-6</v>
      </c>
      <c r="E2591" s="124">
        <v>717.59999999997103</v>
      </c>
      <c r="F2591" s="120">
        <f>FORECAST(E2591,INDEX($D$2:$D$6081,MATCH(E2591,$C$2:$C$6081,1)-1):INDEX($D$2:$D$6081,MATCH(E2591,$C$2:$C$6081,1)+1),INDEX($C$2:$C$6081,MATCH(E2591,$C$2:$C$6081,1)-1):INDEX($C$2:$C$6081,MATCH(E2591,$C$2:$C$6081,1)+1))</f>
        <v>8.9819034985745409E-6</v>
      </c>
    </row>
    <row r="2592" spans="3:6" x14ac:dyDescent="0.2">
      <c r="C2592" s="125">
        <v>458.799999999985</v>
      </c>
      <c r="D2592" s="120">
        <f>FORECAST(C2592,INDEX($B$2:$B$2069,MATCH(C2592,$A$2:$A$2069,1)-1):INDEX($B$2:$B$2069,MATCH(C2592,$A$2:$A$2069,1)+1),INDEX($A$2:$A$2069,MATCH(C2592,$A$2:$A$2069,1)-1):INDEX($A$2:$A$2069,MATCH(C2592,$A$2:$A$2069,1)+1))</f>
        <v>4.7636411253406839E-6</v>
      </c>
      <c r="E2592" s="135">
        <v>717.79999999997096</v>
      </c>
      <c r="F2592" s="120">
        <f>FORECAST(E2592,INDEX($D$2:$D$6081,MATCH(E2592,$C$2:$C$6081,1)-1):INDEX($D$2:$D$6081,MATCH(E2592,$C$2:$C$6081,1)+1),INDEX($C$2:$C$6081,MATCH(E2592,$C$2:$C$6081,1)-1):INDEX($C$2:$C$6081,MATCH(E2592,$C$2:$C$6081,1)+1))</f>
        <v>8.9949804353845535E-6</v>
      </c>
    </row>
    <row r="2593" spans="3:6" x14ac:dyDescent="0.2">
      <c r="C2593" s="125">
        <v>458.89999999998503</v>
      </c>
      <c r="D2593" s="120">
        <f>FORECAST(C2593,INDEX($B$2:$B$2069,MATCH(C2593,$A$2:$A$2069,1)-1):INDEX($B$2:$B$2069,MATCH(C2593,$A$2:$A$2069,1)+1),INDEX($A$2:$A$2069,MATCH(C2593,$A$2:$A$2069,1)-1):INDEX($A$2:$A$2069,MATCH(C2593,$A$2:$A$2069,1)+1))</f>
        <v>4.7639572830568891E-6</v>
      </c>
      <c r="E2593" s="124">
        <v>717.99999999996999</v>
      </c>
      <c r="F2593" s="120">
        <f>FORECAST(E2593,INDEX($D$2:$D$6081,MATCH(E2593,$C$2:$C$6081,1)-1):INDEX($D$2:$D$6081,MATCH(E2593,$C$2:$C$6081,1)+1),INDEX($C$2:$C$6081,MATCH(E2593,$C$2:$C$6081,1)-1):INDEX($C$2:$C$6081,MATCH(E2593,$C$2:$C$6081,1)+1))</f>
        <v>9.0080781933187895E-6</v>
      </c>
    </row>
    <row r="2594" spans="3:6" x14ac:dyDescent="0.2">
      <c r="C2594" s="125">
        <v>458.99999999998499</v>
      </c>
      <c r="D2594" s="120">
        <f>FORECAST(C2594,INDEX($B$2:$B$2069,MATCH(C2594,$A$2:$A$2069,1)-1):INDEX($B$2:$B$2069,MATCH(C2594,$A$2:$A$2069,1)+1),INDEX($A$2:$A$2069,MATCH(C2594,$A$2:$A$2069,1)-1):INDEX($A$2:$A$2069,MATCH(C2594,$A$2:$A$2069,1)+1))</f>
        <v>4.7644926639022316E-6</v>
      </c>
      <c r="E2594" s="135">
        <v>718.19999999997106</v>
      </c>
      <c r="F2594" s="120">
        <f>FORECAST(E2594,INDEX($D$2:$D$6081,MATCH(E2594,$C$2:$C$6081,1)-1):INDEX($D$2:$D$6081,MATCH(E2594,$C$2:$C$6081,1)+1),INDEX($C$2:$C$6081,MATCH(E2594,$C$2:$C$6081,1)-1):INDEX($C$2:$C$6081,MATCH(E2594,$C$2:$C$6081,1)+1))</f>
        <v>9.0218227074012489E-6</v>
      </c>
    </row>
    <row r="2595" spans="3:6" x14ac:dyDescent="0.2">
      <c r="C2595" s="125">
        <v>459.09999999998502</v>
      </c>
      <c r="D2595" s="120">
        <f>FORECAST(C2595,INDEX($B$2:$B$2069,MATCH(C2595,$A$2:$A$2069,1)-1):INDEX($B$2:$B$2069,MATCH(C2595,$A$2:$A$2069,1)+1),INDEX($A$2:$A$2069,MATCH(C2595,$A$2:$A$2069,1)-1):INDEX($A$2:$A$2069,MATCH(C2595,$A$2:$A$2069,1)+1))</f>
        <v>4.7649274417684332E-6</v>
      </c>
      <c r="E2595" s="124">
        <v>718.39999999997099</v>
      </c>
      <c r="F2595" s="120">
        <f>FORECAST(E2595,INDEX($D$2:$D$6081,MATCH(E2595,$C$2:$C$6081,1)-1):INDEX($D$2:$D$6081,MATCH(E2595,$C$2:$C$6081,1)+1),INDEX($C$2:$C$6081,MATCH(E2595,$C$2:$C$6081,1)-1):INDEX($C$2:$C$6081,MATCH(E2595,$C$2:$C$6081,1)+1))</f>
        <v>9.0357067079796229E-6</v>
      </c>
    </row>
    <row r="2596" spans="3:6" x14ac:dyDescent="0.2">
      <c r="C2596" s="125">
        <v>459.19999999998498</v>
      </c>
      <c r="D2596" s="120">
        <f>FORECAST(C2596,INDEX($B$2:$B$2069,MATCH(C2596,$A$2:$A$2069,1)-1):INDEX($B$2:$B$2069,MATCH(C2596,$A$2:$A$2069,1)+1),INDEX($A$2:$A$2069,MATCH(C2596,$A$2:$A$2069,1)-1):INDEX($A$2:$A$2069,MATCH(C2596,$A$2:$A$2069,1)+1))</f>
        <v>4.7653622196346348E-6</v>
      </c>
      <c r="E2596" s="135">
        <v>718.59999999997103</v>
      </c>
      <c r="F2596" s="120">
        <f>FORECAST(E2596,INDEX($D$2:$D$6081,MATCH(E2596,$C$2:$C$6081,1)-1):INDEX($D$2:$D$6081,MATCH(E2596,$C$2:$C$6081,1)+1),INDEX($C$2:$C$6081,MATCH(E2596,$C$2:$C$6081,1)-1):INDEX($C$2:$C$6081,MATCH(E2596,$C$2:$C$6081,1)+1))</f>
        <v>9.0496615855626203E-6</v>
      </c>
    </row>
    <row r="2597" spans="3:6" x14ac:dyDescent="0.2">
      <c r="C2597" s="125">
        <v>459.299999999985</v>
      </c>
      <c r="D2597" s="120">
        <f>FORECAST(C2597,INDEX($B$2:$B$2069,MATCH(C2597,$A$2:$A$2069,1)-1):INDEX($B$2:$B$2069,MATCH(C2597,$A$2:$A$2069,1)+1),INDEX($A$2:$A$2069,MATCH(C2597,$A$2:$A$2069,1)-1):INDEX($A$2:$A$2069,MATCH(C2597,$A$2:$A$2069,1)+1))</f>
        <v>4.7658690502922947E-6</v>
      </c>
      <c r="E2597" s="124">
        <v>718.79999999997005</v>
      </c>
      <c r="F2597" s="120">
        <f>FORECAST(E2597,INDEX($D$2:$D$6081,MATCH(E2597,$C$2:$C$6081,1)-1):INDEX($D$2:$D$6081,MATCH(E2597,$C$2:$C$6081,1)+1),INDEX($C$2:$C$6081,MATCH(E2597,$C$2:$C$6081,1)-1):INDEX($C$2:$C$6081,MATCH(E2597,$C$2:$C$6081,1)+1))</f>
        <v>9.0638404071198696E-6</v>
      </c>
    </row>
    <row r="2598" spans="3:6" x14ac:dyDescent="0.2">
      <c r="C2598" s="125">
        <v>459.39999999998503</v>
      </c>
      <c r="D2598" s="120">
        <f>FORECAST(C2598,INDEX($B$2:$B$2069,MATCH(C2598,$A$2:$A$2069,1)-1):INDEX($B$2:$B$2069,MATCH(C2598,$A$2:$A$2069,1)+1),INDEX($A$2:$A$2069,MATCH(C2598,$A$2:$A$2069,1)-1):INDEX($A$2:$A$2069,MATCH(C2598,$A$2:$A$2069,1)+1))</f>
        <v>4.7663642186944038E-6</v>
      </c>
      <c r="E2598" s="135">
        <v>718.99999999996999</v>
      </c>
      <c r="F2598" s="120">
        <f>FORECAST(E2598,INDEX($D$2:$D$6081,MATCH(E2598,$C$2:$C$6081,1)-1):INDEX($D$2:$D$6081,MATCH(E2598,$C$2:$C$6081,1)+1),INDEX($C$2:$C$6081,MATCH(E2598,$C$2:$C$6081,1)-1):INDEX($C$2:$C$6081,MATCH(E2598,$C$2:$C$6081,1)+1))</f>
        <v>9.0784212022549084E-6</v>
      </c>
    </row>
    <row r="2599" spans="3:6" x14ac:dyDescent="0.2">
      <c r="C2599" s="125">
        <v>459.49999999998499</v>
      </c>
      <c r="D2599" s="120">
        <f>FORECAST(C2599,INDEX($B$2:$B$2069,MATCH(C2599,$A$2:$A$2069,1)-1):INDEX($B$2:$B$2069,MATCH(C2599,$A$2:$A$2069,1)+1),INDEX($A$2:$A$2069,MATCH(C2599,$A$2:$A$2069,1)-1):INDEX($A$2:$A$2069,MATCH(C2599,$A$2:$A$2069,1)+1))</f>
        <v>4.766859387096512E-6</v>
      </c>
      <c r="E2599" s="124">
        <v>719.19999999997106</v>
      </c>
      <c r="F2599" s="120">
        <f>FORECAST(E2599,INDEX($D$2:$D$6081,MATCH(E2599,$C$2:$C$6081,1)-1):INDEX($D$2:$D$6081,MATCH(E2599,$C$2:$C$6081,1)+1),INDEX($C$2:$C$6081,MATCH(E2599,$C$2:$C$6081,1)-1):INDEX($C$2:$C$6081,MATCH(E2599,$C$2:$C$6081,1)+1))</f>
        <v>9.0935672795443729E-6</v>
      </c>
    </row>
    <row r="2600" spans="3:6" x14ac:dyDescent="0.2">
      <c r="C2600" s="125">
        <v>459.59999999998502</v>
      </c>
      <c r="D2600" s="120">
        <f>FORECAST(C2600,INDEX($B$2:$B$2069,MATCH(C2600,$A$2:$A$2069,1)-1):INDEX($B$2:$B$2069,MATCH(C2600,$A$2:$A$2069,1)+1),INDEX($A$2:$A$2069,MATCH(C2600,$A$2:$A$2069,1)-1):INDEX($A$2:$A$2069,MATCH(C2600,$A$2:$A$2069,1)+1))</f>
        <v>4.7674983307019499E-6</v>
      </c>
      <c r="E2600" s="135">
        <v>719.39999999996996</v>
      </c>
      <c r="F2600" s="120">
        <f>FORECAST(E2600,INDEX($D$2:$D$6081,MATCH(E2600,$C$2:$C$6081,1)-1):INDEX($D$2:$D$6081,MATCH(E2600,$C$2:$C$6081,1)+1),INDEX($C$2:$C$6081,MATCH(E2600,$C$2:$C$6081,1)-1):INDEX($C$2:$C$6081,MATCH(E2600,$C$2:$C$6081,1)+1))</f>
        <v>9.1095714027053203E-6</v>
      </c>
    </row>
    <row r="2601" spans="3:6" x14ac:dyDescent="0.2">
      <c r="C2601" s="125">
        <v>459.69999999998498</v>
      </c>
      <c r="D2601" s="120">
        <f>FORECAST(C2601,INDEX($B$2:$B$2069,MATCH(C2601,$A$2:$A$2069,1)-1):INDEX($B$2:$B$2069,MATCH(C2601,$A$2:$A$2069,1)+1),INDEX($A$2:$A$2069,MATCH(C2601,$A$2:$A$2069,1)-1):INDEX($A$2:$A$2069,MATCH(C2601,$A$2:$A$2069,1)+1))</f>
        <v>4.7680609943747095E-6</v>
      </c>
      <c r="E2601" s="124">
        <v>719.59999999997001</v>
      </c>
      <c r="F2601" s="120">
        <f>FORECAST(E2601,INDEX($D$2:$D$6081,MATCH(E2601,$C$2:$C$6081,1)-1):INDEX($D$2:$D$6081,MATCH(E2601,$C$2:$C$6081,1)+1),INDEX($C$2:$C$6081,MATCH(E2601,$C$2:$C$6081,1)-1):INDEX($C$2:$C$6081,MATCH(E2601,$C$2:$C$6081,1)+1))</f>
        <v>9.1262530268307164E-6</v>
      </c>
    </row>
    <row r="2602" spans="3:6" x14ac:dyDescent="0.2">
      <c r="C2602" s="125">
        <v>459.799999999985</v>
      </c>
      <c r="D2602" s="120">
        <f>FORECAST(C2602,INDEX($B$2:$B$2069,MATCH(C2602,$A$2:$A$2069,1)-1):INDEX($B$2:$B$2069,MATCH(C2602,$A$2:$A$2069,1)+1),INDEX($A$2:$A$2069,MATCH(C2602,$A$2:$A$2069,1)-1):INDEX($A$2:$A$2069,MATCH(C2602,$A$2:$A$2069,1)+1))</f>
        <v>4.768623658047469E-6</v>
      </c>
      <c r="E2602" s="135">
        <v>719.79999999997005</v>
      </c>
      <c r="F2602" s="120">
        <f>FORECAST(E2602,INDEX($D$2:$D$6081,MATCH(E2602,$C$2:$C$6081,1)-1):INDEX($D$2:$D$6081,MATCH(E2602,$C$2:$C$6081,1)+1),INDEX($C$2:$C$6081,MATCH(E2602,$C$2:$C$6081,1)-1):INDEX($C$2:$C$6081,MATCH(E2602,$C$2:$C$6081,1)+1))</f>
        <v>9.1443332618038742E-6</v>
      </c>
    </row>
    <row r="2603" spans="3:6" x14ac:dyDescent="0.2">
      <c r="C2603" s="125">
        <v>459.89999999998503</v>
      </c>
      <c r="D2603" s="120">
        <f>FORECAST(C2603,INDEX($B$2:$B$2069,MATCH(C2603,$A$2:$A$2069,1)-1):INDEX($B$2:$B$2069,MATCH(C2603,$A$2:$A$2069,1)+1),INDEX($A$2:$A$2069,MATCH(C2603,$A$2:$A$2069,1)-1):INDEX($A$2:$A$2069,MATCH(C2603,$A$2:$A$2069,1)+1))</f>
        <v>4.7691863217202286E-6</v>
      </c>
      <c r="E2603" s="124">
        <v>719.99999999996999</v>
      </c>
      <c r="F2603" s="120">
        <f>FORECAST(E2603,INDEX($D$2:$D$6081,MATCH(E2603,$C$2:$C$6081,1)-1):INDEX($D$2:$D$6081,MATCH(E2603,$C$2:$C$6081,1)+1),INDEX($C$2:$C$6081,MATCH(E2603,$C$2:$C$6081,1)-1):INDEX($C$2:$C$6081,MATCH(E2603,$C$2:$C$6081,1)+1))</f>
        <v>9.1632418043483612E-6</v>
      </c>
    </row>
    <row r="2604" spans="3:6" x14ac:dyDescent="0.2">
      <c r="C2604" s="125">
        <v>459.99999999998499</v>
      </c>
      <c r="D2604" s="120">
        <f>FORECAST(C2604,INDEX($B$2:$B$2069,MATCH(C2604,$A$2:$A$2069,1)-1):INDEX($B$2:$B$2069,MATCH(C2604,$A$2:$A$2069,1)+1),INDEX($A$2:$A$2069,MATCH(C2604,$A$2:$A$2069,1)-1):INDEX($A$2:$A$2069,MATCH(C2604,$A$2:$A$2069,1)+1))</f>
        <v>4.7699656577286494E-6</v>
      </c>
      <c r="E2604" s="135">
        <v>720.19999999997003</v>
      </c>
      <c r="F2604" s="120">
        <f>FORECAST(E2604,INDEX($D$2:$D$6081,MATCH(E2604,$C$2:$C$6081,1)-1):INDEX($D$2:$D$6081,MATCH(E2604,$C$2:$C$6081,1)+1),INDEX($C$2:$C$6081,MATCH(E2604,$C$2:$C$6081,1)-1):INDEX($C$2:$C$6081,MATCH(E2604,$C$2:$C$6081,1)+1))</f>
        <v>9.1828443419762404E-6</v>
      </c>
    </row>
    <row r="2605" spans="3:6" x14ac:dyDescent="0.2">
      <c r="C2605" s="125">
        <v>460.09999999998502</v>
      </c>
      <c r="D2605" s="120">
        <f>FORECAST(C2605,INDEX($B$2:$B$2069,MATCH(C2605,$A$2:$A$2069,1)-1):INDEX($B$2:$B$2069,MATCH(C2605,$A$2:$A$2069,1)+1),INDEX($A$2:$A$2069,MATCH(C2605,$A$2:$A$2069,1)-1):INDEX($A$2:$A$2069,MATCH(C2605,$A$2:$A$2069,1)+1))</f>
        <v>4.7706237476787609E-6</v>
      </c>
      <c r="E2605" s="124">
        <v>720.39999999996996</v>
      </c>
      <c r="F2605" s="120">
        <f>FORECAST(E2605,INDEX($D$2:$D$6081,MATCH(E2605,$C$2:$C$6081,1)-1):INDEX($D$2:$D$6081,MATCH(E2605,$C$2:$C$6081,1)+1),INDEX($C$2:$C$6081,MATCH(E2605,$C$2:$C$6081,1)-1):INDEX($C$2:$C$6081,MATCH(E2605,$C$2:$C$6081,1)+1))</f>
        <v>9.2030496060287572E-6</v>
      </c>
    </row>
    <row r="2606" spans="3:6" x14ac:dyDescent="0.2">
      <c r="C2606" s="125">
        <v>460.19999999998498</v>
      </c>
      <c r="D2606" s="120">
        <f>FORECAST(C2606,INDEX($B$2:$B$2069,MATCH(C2606,$A$2:$A$2069,1)-1):INDEX($B$2:$B$2069,MATCH(C2606,$A$2:$A$2069,1)+1),INDEX($A$2:$A$2069,MATCH(C2606,$A$2:$A$2069,1)-1):INDEX($A$2:$A$2069,MATCH(C2606,$A$2:$A$2069,1)+1))</f>
        <v>4.7712818376288716E-6</v>
      </c>
      <c r="E2606" s="135">
        <v>720.59999999997001</v>
      </c>
      <c r="F2606" s="120">
        <f>FORECAST(E2606,INDEX($D$2:$D$6081,MATCH(E2606,$C$2:$C$6081,1)-1):INDEX($D$2:$D$6081,MATCH(E2606,$C$2:$C$6081,1)+1),INDEX($C$2:$C$6081,MATCH(E2606,$C$2:$C$6081,1)-1):INDEX($C$2:$C$6081,MATCH(E2606,$C$2:$C$6081,1)+1))</f>
        <v>9.2233491687917834E-6</v>
      </c>
    </row>
    <row r="2607" spans="3:6" x14ac:dyDescent="0.2">
      <c r="C2607" s="125">
        <v>460.299999999985</v>
      </c>
      <c r="D2607" s="120">
        <f>FORECAST(C2607,INDEX($B$2:$B$2069,MATCH(C2607,$A$2:$A$2069,1)-1):INDEX($B$2:$B$2069,MATCH(C2607,$A$2:$A$2069,1)+1),INDEX($A$2:$A$2069,MATCH(C2607,$A$2:$A$2069,1)-1):INDEX($A$2:$A$2069,MATCH(C2607,$A$2:$A$2069,1)+1))</f>
        <v>4.7703499757413999E-6</v>
      </c>
      <c r="E2607" s="124">
        <v>720.79999999997005</v>
      </c>
      <c r="F2607" s="120">
        <f>FORECAST(E2607,INDEX($D$2:$D$6081,MATCH(E2607,$C$2:$C$6081,1)-1):INDEX($D$2:$D$6081,MATCH(E2607,$C$2:$C$6081,1)+1),INDEX($C$2:$C$6081,MATCH(E2607,$C$2:$C$6081,1)-1):INDEX($C$2:$C$6081,MATCH(E2607,$C$2:$C$6081,1)+1))</f>
        <v>9.2435968893959209E-6</v>
      </c>
    </row>
    <row r="2608" spans="3:6" x14ac:dyDescent="0.2">
      <c r="C2608" s="125">
        <v>460.39999999998503</v>
      </c>
      <c r="D2608" s="120">
        <f>FORECAST(C2608,INDEX($B$2:$B$2069,MATCH(C2608,$A$2:$A$2069,1)-1):INDEX($B$2:$B$2069,MATCH(C2608,$A$2:$A$2069,1)+1),INDEX($A$2:$A$2069,MATCH(C2608,$A$2:$A$2069,1)-1):INDEX($A$2:$A$2069,MATCH(C2608,$A$2:$A$2069,1)+1))</f>
        <v>4.7704689000090579E-6</v>
      </c>
      <c r="E2608" s="135">
        <v>720.99999999996999</v>
      </c>
      <c r="F2608" s="120">
        <f>FORECAST(E2608,INDEX($D$2:$D$6081,MATCH(E2608,$C$2:$C$6081,1)-1):INDEX($D$2:$D$6081,MATCH(E2608,$C$2:$C$6081,1)+1),INDEX($C$2:$C$6081,MATCH(E2608,$C$2:$C$6081,1)-1):INDEX($C$2:$C$6081,MATCH(E2608,$C$2:$C$6081,1)+1))</f>
        <v>9.2633233517714475E-6</v>
      </c>
    </row>
    <row r="2609" spans="3:6" x14ac:dyDescent="0.2">
      <c r="C2609" s="125">
        <v>460.49999999998499</v>
      </c>
      <c r="D2609" s="120">
        <f>FORECAST(C2609,INDEX($B$2:$B$2069,MATCH(C2609,$A$2:$A$2069,1)-1):INDEX($B$2:$B$2069,MATCH(C2609,$A$2:$A$2069,1)+1),INDEX($A$2:$A$2069,MATCH(C2609,$A$2:$A$2069,1)-1):INDEX($A$2:$A$2069,MATCH(C2609,$A$2:$A$2069,1)+1))</f>
        <v>4.7705878242767159E-6</v>
      </c>
      <c r="E2609" s="124">
        <v>721.19999999997003</v>
      </c>
      <c r="F2609" s="120">
        <f>FORECAST(E2609,INDEX($D$2:$D$6081,MATCH(E2609,$C$2:$C$6081,1)-1):INDEX($D$2:$D$6081,MATCH(E2609,$C$2:$C$6081,1)+1),INDEX($C$2:$C$6081,MATCH(E2609,$C$2:$C$6081,1)-1):INDEX($C$2:$C$6081,MATCH(E2609,$C$2:$C$6081,1)+1))</f>
        <v>9.2830379724539292E-6</v>
      </c>
    </row>
    <row r="2610" spans="3:6" x14ac:dyDescent="0.2">
      <c r="C2610" s="125">
        <v>460.59999999998502</v>
      </c>
      <c r="D2610" s="120">
        <f>FORECAST(C2610,INDEX($B$2:$B$2069,MATCH(C2610,$A$2:$A$2069,1)-1):INDEX($B$2:$B$2069,MATCH(C2610,$A$2:$A$2069,1)+1),INDEX($A$2:$A$2069,MATCH(C2610,$A$2:$A$2069,1)-1):INDEX($A$2:$A$2069,MATCH(C2610,$A$2:$A$2069,1)+1))</f>
        <v>4.7713601451688699E-6</v>
      </c>
      <c r="E2610" s="135">
        <v>721.39999999996996</v>
      </c>
      <c r="F2610" s="120">
        <f>FORECAST(E2610,INDEX($D$2:$D$6081,MATCH(E2610,$C$2:$C$6081,1)-1):INDEX($D$2:$D$6081,MATCH(E2610,$C$2:$C$6081,1)+1),INDEX($C$2:$C$6081,MATCH(E2610,$C$2:$C$6081,1)-1):INDEX($C$2:$C$6081,MATCH(E2610,$C$2:$C$6081,1)+1))</f>
        <v>9.3020468754071678E-6</v>
      </c>
    </row>
    <row r="2611" spans="3:6" x14ac:dyDescent="0.2">
      <c r="C2611" s="125">
        <v>460.69999999998498</v>
      </c>
      <c r="D2611" s="120">
        <f>FORECAST(C2611,INDEX($B$2:$B$2069,MATCH(C2611,$A$2:$A$2069,1)-1):INDEX($B$2:$B$2069,MATCH(C2611,$A$2:$A$2069,1)+1),INDEX($A$2:$A$2069,MATCH(C2611,$A$2:$A$2069,1)-1):INDEX($A$2:$A$2069,MATCH(C2611,$A$2:$A$2069,1)+1))</f>
        <v>4.7715025417748418E-6</v>
      </c>
      <c r="E2611" s="124">
        <v>721.59999999997001</v>
      </c>
      <c r="F2611" s="120">
        <f>FORECAST(E2611,INDEX($D$2:$D$6081,MATCH(E2611,$C$2:$C$6081,1)-1):INDEX($D$2:$D$6081,MATCH(E2611,$C$2:$C$6081,1)+1),INDEX($C$2:$C$6081,MATCH(E2611,$C$2:$C$6081,1)-1):INDEX($C$2:$C$6081,MATCH(E2611,$C$2:$C$6081,1)+1))</f>
        <v>9.3204982499311398E-6</v>
      </c>
    </row>
    <row r="2612" spans="3:6" x14ac:dyDescent="0.2">
      <c r="C2612" s="125">
        <v>460.799999999985</v>
      </c>
      <c r="D2612" s="120">
        <f>FORECAST(C2612,INDEX($B$2:$B$2069,MATCH(C2612,$A$2:$A$2069,1)-1):INDEX($B$2:$B$2069,MATCH(C2612,$A$2:$A$2069,1)+1),INDEX($A$2:$A$2069,MATCH(C2612,$A$2:$A$2069,1)-1):INDEX($A$2:$A$2069,MATCH(C2612,$A$2:$A$2069,1)+1))</f>
        <v>4.7716449383808145E-6</v>
      </c>
      <c r="E2612" s="135">
        <v>721.79999999997005</v>
      </c>
      <c r="F2612" s="120">
        <f>FORECAST(E2612,INDEX($D$2:$D$6081,MATCH(E2612,$C$2:$C$6081,1)-1):INDEX($D$2:$D$6081,MATCH(E2612,$C$2:$C$6081,1)+1),INDEX($C$2:$C$6081,MATCH(E2612,$C$2:$C$6081,1)-1):INDEX($C$2:$C$6081,MATCH(E2612,$C$2:$C$6081,1)+1))</f>
        <v>9.3380319830374658E-6</v>
      </c>
    </row>
    <row r="2613" spans="3:6" x14ac:dyDescent="0.2">
      <c r="C2613" s="125">
        <v>460.89999999998503</v>
      </c>
      <c r="D2613" s="120">
        <f>FORECAST(C2613,INDEX($B$2:$B$2069,MATCH(C2613,$A$2:$A$2069,1)-1):INDEX($B$2:$B$2069,MATCH(C2613,$A$2:$A$2069,1)+1),INDEX($A$2:$A$2069,MATCH(C2613,$A$2:$A$2069,1)-1):INDEX($A$2:$A$2069,MATCH(C2613,$A$2:$A$2069,1)+1))</f>
        <v>4.7727367883621804E-6</v>
      </c>
      <c r="E2613" s="124">
        <v>721.99999999996999</v>
      </c>
      <c r="F2613" s="120">
        <f>FORECAST(E2613,INDEX($D$2:$D$6081,MATCH(E2613,$C$2:$C$6081,1)-1):INDEX($D$2:$D$6081,MATCH(E2613,$C$2:$C$6081,1)+1),INDEX($C$2:$C$6081,MATCH(E2613,$C$2:$C$6081,1)-1):INDEX($C$2:$C$6081,MATCH(E2613,$C$2:$C$6081,1)+1))</f>
        <v>9.3556422890265988E-6</v>
      </c>
    </row>
    <row r="2614" spans="3:6" x14ac:dyDescent="0.2">
      <c r="C2614" s="125">
        <v>460.99999999998499</v>
      </c>
      <c r="D2614" s="120">
        <f>FORECAST(C2614,INDEX($B$2:$B$2069,MATCH(C2614,$A$2:$A$2069,1)-1):INDEX($B$2:$B$2069,MATCH(C2614,$A$2:$A$2069,1)+1),INDEX($A$2:$A$2069,MATCH(C2614,$A$2:$A$2069,1)-1):INDEX($A$2:$A$2069,MATCH(C2614,$A$2:$A$2069,1)+1))</f>
        <v>4.7734639400443178E-6</v>
      </c>
      <c r="E2614" s="135">
        <v>722.19999999997003</v>
      </c>
      <c r="F2614" s="120">
        <f>FORECAST(E2614,INDEX($D$2:$D$6081,MATCH(E2614,$C$2:$C$6081,1)-1):INDEX($D$2:$D$6081,MATCH(E2614,$C$2:$C$6081,1)+1),INDEX($C$2:$C$6081,MATCH(E2614,$C$2:$C$6081,1)-1):INDEX($C$2:$C$6081,MATCH(E2614,$C$2:$C$6081,1)+1))</f>
        <v>9.3736176078999483E-6</v>
      </c>
    </row>
    <row r="2615" spans="3:6" x14ac:dyDescent="0.2">
      <c r="C2615" s="125">
        <v>461.09999999998502</v>
      </c>
      <c r="D2615" s="120">
        <f>FORECAST(C2615,INDEX($B$2:$B$2069,MATCH(C2615,$A$2:$A$2069,1)-1):INDEX($B$2:$B$2069,MATCH(C2615,$A$2:$A$2069,1)+1),INDEX($A$2:$A$2069,MATCH(C2615,$A$2:$A$2069,1)-1):INDEX($A$2:$A$2069,MATCH(C2615,$A$2:$A$2069,1)+1))</f>
        <v>4.7741910917264561E-6</v>
      </c>
      <c r="E2615" s="124">
        <v>722.39999999996996</v>
      </c>
      <c r="F2615" s="120">
        <f>FORECAST(E2615,INDEX($D$2:$D$6081,MATCH(E2615,$C$2:$C$6081,1)-1):INDEX($D$2:$D$6081,MATCH(E2615,$C$2:$C$6081,1)+1),INDEX($C$2:$C$6081,MATCH(E2615,$C$2:$C$6081,1)-1):INDEX($C$2:$C$6081,MATCH(E2615,$C$2:$C$6081,1)+1))</f>
        <v>9.3917299672852995E-6</v>
      </c>
    </row>
    <row r="2616" spans="3:6" x14ac:dyDescent="0.2">
      <c r="C2616" s="125">
        <v>461.19999999998498</v>
      </c>
      <c r="D2616" s="120">
        <f>FORECAST(C2616,INDEX($B$2:$B$2069,MATCH(C2616,$A$2:$A$2069,1)-1):INDEX($B$2:$B$2069,MATCH(C2616,$A$2:$A$2069,1)+1),INDEX($A$2:$A$2069,MATCH(C2616,$A$2:$A$2069,1)-1):INDEX($A$2:$A$2069,MATCH(C2616,$A$2:$A$2069,1)+1))</f>
        <v>4.7750659473942994E-6</v>
      </c>
      <c r="E2616" s="135">
        <v>722.59999999997001</v>
      </c>
      <c r="F2616" s="120">
        <f>FORECAST(E2616,INDEX($D$2:$D$6081,MATCH(E2616,$C$2:$C$6081,1)-1):INDEX($D$2:$D$6081,MATCH(E2616,$C$2:$C$6081,1)+1),INDEX($C$2:$C$6081,MATCH(E2616,$C$2:$C$6081,1)-1):INDEX($C$2:$C$6081,MATCH(E2616,$C$2:$C$6081,1)+1))</f>
        <v>9.4091418671102945E-6</v>
      </c>
    </row>
    <row r="2617" spans="3:6" x14ac:dyDescent="0.2">
      <c r="C2617" s="125">
        <v>461.299999999985</v>
      </c>
      <c r="D2617" s="120">
        <f>FORECAST(C2617,INDEX($B$2:$B$2069,MATCH(C2617,$A$2:$A$2069,1)-1):INDEX($B$2:$B$2069,MATCH(C2617,$A$2:$A$2069,1)+1),INDEX($A$2:$A$2069,MATCH(C2617,$A$2:$A$2069,1)-1):INDEX($A$2:$A$2069,MATCH(C2617,$A$2:$A$2069,1)+1))</f>
        <v>4.7758484716986093E-6</v>
      </c>
      <c r="E2617" s="124">
        <v>722.79999999997005</v>
      </c>
      <c r="F2617" s="120">
        <f>FORECAST(E2617,INDEX($D$2:$D$6081,MATCH(E2617,$C$2:$C$6081,1)-1):INDEX($D$2:$D$6081,MATCH(E2617,$C$2:$C$6081,1)+1),INDEX($C$2:$C$6081,MATCH(E2617,$C$2:$C$6081,1)-1):INDEX($C$2:$C$6081,MATCH(E2617,$C$2:$C$6081,1)+1))</f>
        <v>9.4245286156281616E-6</v>
      </c>
    </row>
    <row r="2618" spans="3:6" x14ac:dyDescent="0.2">
      <c r="C2618" s="125">
        <v>461.39999999998503</v>
      </c>
      <c r="D2618" s="120">
        <f>FORECAST(C2618,INDEX($B$2:$B$2069,MATCH(C2618,$A$2:$A$2069,1)-1):INDEX($B$2:$B$2069,MATCH(C2618,$A$2:$A$2069,1)+1),INDEX($A$2:$A$2069,MATCH(C2618,$A$2:$A$2069,1)-1):INDEX($A$2:$A$2069,MATCH(C2618,$A$2:$A$2069,1)+1))</f>
        <v>4.7766309960029192E-6</v>
      </c>
      <c r="E2618" s="135">
        <v>722.99999999996999</v>
      </c>
      <c r="F2618" s="120">
        <f>FORECAST(E2618,INDEX($D$2:$D$6081,MATCH(E2618,$C$2:$C$6081,1)-1):INDEX($D$2:$D$6081,MATCH(E2618,$C$2:$C$6081,1)+1),INDEX($C$2:$C$6081,MATCH(E2618,$C$2:$C$6081,1)-1):INDEX($C$2:$C$6081,MATCH(E2618,$C$2:$C$6081,1)+1))</f>
        <v>9.438718157833386E-6</v>
      </c>
    </row>
    <row r="2619" spans="3:6" x14ac:dyDescent="0.2">
      <c r="C2619" s="125">
        <v>461.49999999998499</v>
      </c>
      <c r="D2619" s="120">
        <f>FORECAST(C2619,INDEX($B$2:$B$2069,MATCH(C2619,$A$2:$A$2069,1)-1):INDEX($B$2:$B$2069,MATCH(C2619,$A$2:$A$2069,1)+1),INDEX($A$2:$A$2069,MATCH(C2619,$A$2:$A$2069,1)-1):INDEX($A$2:$A$2069,MATCH(C2619,$A$2:$A$2069,1)+1))</f>
        <v>4.7775775676796781E-6</v>
      </c>
      <c r="E2619" s="124">
        <v>723.19999999997003</v>
      </c>
      <c r="F2619" s="120">
        <f>FORECAST(E2619,INDEX($D$2:$D$6081,MATCH(E2619,$C$2:$C$6081,1)-1):INDEX($D$2:$D$6081,MATCH(E2619,$C$2:$C$6081,1)+1),INDEX($C$2:$C$6081,MATCH(E2619,$C$2:$C$6081,1)-1):INDEX($C$2:$C$6081,MATCH(E2619,$C$2:$C$6081,1)+1))</f>
        <v>9.4507714587046228E-6</v>
      </c>
    </row>
    <row r="2620" spans="3:6" x14ac:dyDescent="0.2">
      <c r="C2620" s="125">
        <v>461.59999999998502</v>
      </c>
      <c r="D2620" s="120">
        <f>FORECAST(C2620,INDEX($B$2:$B$2069,MATCH(C2620,$A$2:$A$2069,1)-1):INDEX($B$2:$B$2069,MATCH(C2620,$A$2:$A$2069,1)+1),INDEX($A$2:$A$2069,MATCH(C2620,$A$2:$A$2069,1)-1):INDEX($A$2:$A$2069,MATCH(C2620,$A$2:$A$2069,1)+1))</f>
        <v>4.7784529584020085E-6</v>
      </c>
      <c r="E2620" s="135">
        <v>723.39999999996996</v>
      </c>
      <c r="F2620" s="120">
        <f>FORECAST(E2620,INDEX($D$2:$D$6081,MATCH(E2620,$C$2:$C$6081,1)-1):INDEX($D$2:$D$6081,MATCH(E2620,$C$2:$C$6081,1)+1),INDEX($C$2:$C$6081,MATCH(E2620,$C$2:$C$6081,1)-1):INDEX($C$2:$C$6081,MATCH(E2620,$C$2:$C$6081,1)+1))</f>
        <v>9.461168834888117E-6</v>
      </c>
    </row>
    <row r="2621" spans="3:6" x14ac:dyDescent="0.2">
      <c r="C2621" s="125">
        <v>461.69999999998498</v>
      </c>
      <c r="D2621" s="120">
        <f>FORECAST(C2621,INDEX($B$2:$B$2069,MATCH(C2621,$A$2:$A$2069,1)-1):INDEX($B$2:$B$2069,MATCH(C2621,$A$2:$A$2069,1)+1),INDEX($A$2:$A$2069,MATCH(C2621,$A$2:$A$2069,1)-1):INDEX($A$2:$A$2069,MATCH(C2621,$A$2:$A$2069,1)+1))</f>
        <v>4.7793283491243389E-6</v>
      </c>
      <c r="E2621" s="124">
        <v>723.59999999997001</v>
      </c>
      <c r="F2621" s="120">
        <f>FORECAST(E2621,INDEX($D$2:$D$6081,MATCH(E2621,$C$2:$C$6081,1)-1):INDEX($D$2:$D$6081,MATCH(E2621,$C$2:$C$6081,1)+1),INDEX($C$2:$C$6081,MATCH(E2621,$C$2:$C$6081,1)-1):INDEX($C$2:$C$6081,MATCH(E2621,$C$2:$C$6081,1)+1))</f>
        <v>9.4712556950254129E-6</v>
      </c>
    </row>
    <row r="2622" spans="3:6" x14ac:dyDescent="0.2">
      <c r="C2622" s="125">
        <v>461.799999999985</v>
      </c>
      <c r="D2622" s="120">
        <f>FORECAST(C2622,INDEX($B$2:$B$2069,MATCH(C2622,$A$2:$A$2069,1)-1):INDEX($B$2:$B$2069,MATCH(C2622,$A$2:$A$2069,1)+1),INDEX($A$2:$A$2069,MATCH(C2622,$A$2:$A$2069,1)-1):INDEX($A$2:$A$2069,MATCH(C2622,$A$2:$A$2069,1)+1))</f>
        <v>4.780285226975855E-6</v>
      </c>
      <c r="E2622" s="135">
        <v>723.79999999997005</v>
      </c>
      <c r="F2622" s="120">
        <f>FORECAST(E2622,INDEX($D$2:$D$6081,MATCH(E2622,$C$2:$C$6081,1)-1):INDEX($D$2:$D$6081,MATCH(E2622,$C$2:$C$6081,1)+1),INDEX($C$2:$C$6081,MATCH(E2622,$C$2:$C$6081,1)-1):INDEX($C$2:$C$6081,MATCH(E2622,$C$2:$C$6081,1)+1))</f>
        <v>9.4818762495768916E-6</v>
      </c>
    </row>
    <row r="2623" spans="3:6" x14ac:dyDescent="0.2">
      <c r="C2623" s="125">
        <v>461.89999999998503</v>
      </c>
      <c r="D2623" s="120">
        <f>FORECAST(C2623,INDEX($B$2:$B$2069,MATCH(C2623,$A$2:$A$2069,1)-1):INDEX($B$2:$B$2069,MATCH(C2623,$A$2:$A$2069,1)+1),INDEX($A$2:$A$2069,MATCH(C2623,$A$2:$A$2069,1)-1):INDEX($A$2:$A$2069,MATCH(C2623,$A$2:$A$2069,1)+1))</f>
        <v>4.7812095118851252E-6</v>
      </c>
      <c r="E2623" s="124">
        <v>723.99999999996999</v>
      </c>
      <c r="F2623" s="120">
        <f>FORECAST(E2623,INDEX($D$2:$D$6081,MATCH(E2623,$C$2:$C$6081,1)-1):INDEX($D$2:$D$6081,MATCH(E2623,$C$2:$C$6081,1)+1),INDEX($C$2:$C$6081,MATCH(E2623,$C$2:$C$6081,1)-1):INDEX($C$2:$C$6081,MATCH(E2623,$C$2:$C$6081,1)+1))</f>
        <v>9.4934402857894474E-6</v>
      </c>
    </row>
    <row r="2624" spans="3:6" x14ac:dyDescent="0.2">
      <c r="C2624" s="125">
        <v>461.99999999998499</v>
      </c>
      <c r="D2624" s="120">
        <f>FORECAST(C2624,INDEX($B$2:$B$2069,MATCH(C2624,$A$2:$A$2069,1)-1):INDEX($B$2:$B$2069,MATCH(C2624,$A$2:$A$2069,1)+1),INDEX($A$2:$A$2069,MATCH(C2624,$A$2:$A$2069,1)-1):INDEX($A$2:$A$2069,MATCH(C2624,$A$2:$A$2069,1)+1))</f>
        <v>4.7821337967943955E-6</v>
      </c>
      <c r="E2624" s="135">
        <v>724.19999999997003</v>
      </c>
      <c r="F2624" s="120">
        <f>FORECAST(E2624,INDEX($D$2:$D$6081,MATCH(E2624,$C$2:$C$6081,1)-1):INDEX($D$2:$D$6081,MATCH(E2624,$C$2:$C$6081,1)+1),INDEX($C$2:$C$6081,MATCH(E2624,$C$2:$C$6081,1)-1):INDEX($C$2:$C$6081,MATCH(E2624,$C$2:$C$6081,1)+1))</f>
        <v>9.5060923215661025E-6</v>
      </c>
    </row>
    <row r="2625" spans="3:6" x14ac:dyDescent="0.2">
      <c r="C2625" s="125">
        <v>462.09999999998502</v>
      </c>
      <c r="D2625" s="120">
        <f>FORECAST(C2625,INDEX($B$2:$B$2069,MATCH(C2625,$A$2:$A$2069,1)-1):INDEX($B$2:$B$2069,MATCH(C2625,$A$2:$A$2069,1)+1),INDEX($A$2:$A$2069,MATCH(C2625,$A$2:$A$2069,1)-1):INDEX($A$2:$A$2069,MATCH(C2625,$A$2:$A$2069,1)+1))</f>
        <v>4.7830278794010784E-6</v>
      </c>
      <c r="E2625" s="124">
        <v>724.39999999996996</v>
      </c>
      <c r="F2625" s="120">
        <f>FORECAST(E2625,INDEX($D$2:$D$6081,MATCH(E2625,$C$2:$C$6081,1)-1):INDEX($D$2:$D$6081,MATCH(E2625,$C$2:$C$6081,1)+1),INDEX($C$2:$C$6081,MATCH(E2625,$C$2:$C$6081,1)-1):INDEX($C$2:$C$6081,MATCH(E2625,$C$2:$C$6081,1)+1))</f>
        <v>9.5193585788974519E-6</v>
      </c>
    </row>
    <row r="2626" spans="3:6" x14ac:dyDescent="0.2">
      <c r="C2626" s="125">
        <v>462.19999999998498</v>
      </c>
      <c r="D2626" s="120">
        <f>FORECAST(C2626,INDEX($B$2:$B$2069,MATCH(C2626,$A$2:$A$2069,1)-1):INDEX($B$2:$B$2069,MATCH(C2626,$A$2:$A$2069,1)+1),INDEX($A$2:$A$2069,MATCH(C2626,$A$2:$A$2069,1)-1):INDEX($A$2:$A$2069,MATCH(C2626,$A$2:$A$2069,1)+1))</f>
        <v>4.7839465991890029E-6</v>
      </c>
      <c r="E2626" s="135">
        <v>724.59999999997001</v>
      </c>
      <c r="F2626" s="120">
        <f>FORECAST(E2626,INDEX($D$2:$D$6081,MATCH(E2626,$C$2:$C$6081,1)-1):INDEX($D$2:$D$6081,MATCH(E2626,$C$2:$C$6081,1)+1),INDEX($C$2:$C$6081,MATCH(E2626,$C$2:$C$6081,1)-1):INDEX($C$2:$C$6081,MATCH(E2626,$C$2:$C$6081,1)+1))</f>
        <v>9.5322689674964849E-6</v>
      </c>
    </row>
    <row r="2627" spans="3:6" x14ac:dyDescent="0.2">
      <c r="C2627" s="125">
        <v>462.299999999985</v>
      </c>
      <c r="D2627" s="120">
        <f>FORECAST(C2627,INDEX($B$2:$B$2069,MATCH(C2627,$A$2:$A$2069,1)-1):INDEX($B$2:$B$2069,MATCH(C2627,$A$2:$A$2069,1)+1),INDEX($A$2:$A$2069,MATCH(C2627,$A$2:$A$2069,1)-1):INDEX($A$2:$A$2069,MATCH(C2627,$A$2:$A$2069,1)+1))</f>
        <v>4.7848653189769283E-6</v>
      </c>
      <c r="E2627" s="124">
        <v>724.79999999997005</v>
      </c>
      <c r="F2627" s="120">
        <f>FORECAST(E2627,INDEX($D$2:$D$6081,MATCH(E2627,$C$2:$C$6081,1)-1):INDEX($D$2:$D$6081,MATCH(E2627,$C$2:$C$6081,1)+1),INDEX($C$2:$C$6081,MATCH(E2627,$C$2:$C$6081,1)-1):INDEX($C$2:$C$6081,MATCH(E2627,$C$2:$C$6081,1)+1))</f>
        <v>9.5440954318847275E-6</v>
      </c>
    </row>
    <row r="2628" spans="3:6" x14ac:dyDescent="0.2">
      <c r="C2628" s="125">
        <v>462.39999999998503</v>
      </c>
      <c r="D2628" s="120">
        <f>FORECAST(C2628,INDEX($B$2:$B$2069,MATCH(C2628,$A$2:$A$2069,1)-1):INDEX($B$2:$B$2069,MATCH(C2628,$A$2:$A$2069,1)+1),INDEX($A$2:$A$2069,MATCH(C2628,$A$2:$A$2069,1)-1):INDEX($A$2:$A$2069,MATCH(C2628,$A$2:$A$2069,1)+1))</f>
        <v>4.7855276548899749E-6</v>
      </c>
      <c r="E2628" s="135">
        <v>724.99999999996999</v>
      </c>
      <c r="F2628" s="120">
        <f>FORECAST(E2628,INDEX($D$2:$D$6081,MATCH(E2628,$C$2:$C$6081,1)-1):INDEX($D$2:$D$6081,MATCH(E2628,$C$2:$C$6081,1)+1),INDEX($C$2:$C$6081,MATCH(E2628,$C$2:$C$6081,1)-1):INDEX($C$2:$C$6081,MATCH(E2628,$C$2:$C$6081,1)+1))</f>
        <v>9.5549771064571841E-6</v>
      </c>
    </row>
    <row r="2629" spans="3:6" x14ac:dyDescent="0.2">
      <c r="C2629" s="125">
        <v>462.49999999998499</v>
      </c>
      <c r="D2629" s="120">
        <f>FORECAST(C2629,INDEX($B$2:$B$2069,MATCH(C2629,$A$2:$A$2069,1)-1):INDEX($B$2:$B$2069,MATCH(C2629,$A$2:$A$2069,1)+1),INDEX($A$2:$A$2069,MATCH(C2629,$A$2:$A$2069,1)-1):INDEX($A$2:$A$2069,MATCH(C2629,$A$2:$A$2069,1)+1))</f>
        <v>4.7863144242823229E-6</v>
      </c>
      <c r="E2629" s="124">
        <v>725.19999999997003</v>
      </c>
      <c r="F2629" s="120">
        <f>FORECAST(E2629,INDEX($D$2:$D$6081,MATCH(E2629,$C$2:$C$6081,1)-1):INDEX($D$2:$D$6081,MATCH(E2629,$C$2:$C$6081,1)+1),INDEX($C$2:$C$6081,MATCH(E2629,$C$2:$C$6081,1)-1):INDEX($C$2:$C$6081,MATCH(E2629,$C$2:$C$6081,1)+1))</f>
        <v>9.5653541077762511E-6</v>
      </c>
    </row>
    <row r="2630" spans="3:6" x14ac:dyDescent="0.2">
      <c r="C2630" s="125">
        <v>462.59999999998502</v>
      </c>
      <c r="D2630" s="120">
        <f>FORECAST(C2630,INDEX($B$2:$B$2069,MATCH(C2630,$A$2:$A$2069,1)-1):INDEX($B$2:$B$2069,MATCH(C2630,$A$2:$A$2069,1)+1),INDEX($A$2:$A$2069,MATCH(C2630,$A$2:$A$2069,1)-1):INDEX($A$2:$A$2069,MATCH(C2630,$A$2:$A$2069,1)+1))</f>
        <v>4.7871011936746718E-6</v>
      </c>
      <c r="E2630" s="135">
        <v>725.39999999996996</v>
      </c>
      <c r="F2630" s="120">
        <f>FORECAST(E2630,INDEX($D$2:$D$6081,MATCH(E2630,$C$2:$C$6081,1)-1):INDEX($D$2:$D$6081,MATCH(E2630,$C$2:$C$6081,1)+1),INDEX($C$2:$C$6081,MATCH(E2630,$C$2:$C$6081,1)-1):INDEX($C$2:$C$6081,MATCH(E2630,$C$2:$C$6081,1)+1))</f>
        <v>9.5762339662654674E-6</v>
      </c>
    </row>
    <row r="2631" spans="3:6" x14ac:dyDescent="0.2">
      <c r="C2631" s="125">
        <v>462.69999999998498</v>
      </c>
      <c r="D2631" s="120">
        <f>FORECAST(C2631,INDEX($B$2:$B$2069,MATCH(C2631,$A$2:$A$2069,1)-1):INDEX($B$2:$B$2069,MATCH(C2631,$A$2:$A$2069,1)+1),INDEX($A$2:$A$2069,MATCH(C2631,$A$2:$A$2069,1)-1):INDEX($A$2:$A$2069,MATCH(C2631,$A$2:$A$2069,1)+1))</f>
        <v>4.7878879630670198E-6</v>
      </c>
      <c r="E2631" s="124">
        <v>725.59999999997001</v>
      </c>
      <c r="F2631" s="120">
        <f>FORECAST(E2631,INDEX($D$2:$D$6081,MATCH(E2631,$C$2:$C$6081,1)-1):INDEX($D$2:$D$6081,MATCH(E2631,$C$2:$C$6081,1)+1),INDEX($C$2:$C$6081,MATCH(E2631,$C$2:$C$6081,1)-1):INDEX($C$2:$C$6081,MATCH(E2631,$C$2:$C$6081,1)+1))</f>
        <v>9.5878981100975844E-6</v>
      </c>
    </row>
    <row r="2632" spans="3:6" x14ac:dyDescent="0.2">
      <c r="C2632" s="125">
        <v>462.799999999985</v>
      </c>
      <c r="D2632" s="120">
        <f>FORECAST(C2632,INDEX($B$2:$B$2069,MATCH(C2632,$A$2:$A$2069,1)-1):INDEX($B$2:$B$2069,MATCH(C2632,$A$2:$A$2069,1)+1),INDEX($A$2:$A$2069,MATCH(C2632,$A$2:$A$2069,1)-1):INDEX($A$2:$A$2069,MATCH(C2632,$A$2:$A$2069,1)+1))</f>
        <v>4.7890251139137497E-6</v>
      </c>
      <c r="E2632" s="135">
        <v>725.79999999997005</v>
      </c>
      <c r="F2632" s="120">
        <f>FORECAST(E2632,INDEX($D$2:$D$6081,MATCH(E2632,$C$2:$C$6081,1)-1):INDEX($D$2:$D$6081,MATCH(E2632,$C$2:$C$6081,1)+1),INDEX($C$2:$C$6081,MATCH(E2632,$C$2:$C$6081,1)-1):INDEX($C$2:$C$6081,MATCH(E2632,$C$2:$C$6081,1)+1))</f>
        <v>9.6006328531864841E-6</v>
      </c>
    </row>
    <row r="2633" spans="3:6" x14ac:dyDescent="0.2">
      <c r="C2633" s="125">
        <v>462.89999999998503</v>
      </c>
      <c r="D2633" s="120">
        <f>FORECAST(C2633,INDEX($B$2:$B$2069,MATCH(C2633,$A$2:$A$2069,1)-1):INDEX($B$2:$B$2069,MATCH(C2633,$A$2:$A$2069,1)+1),INDEX($A$2:$A$2069,MATCH(C2633,$A$2:$A$2069,1)-1):INDEX($A$2:$A$2069,MATCH(C2633,$A$2:$A$2069,1)+1))</f>
        <v>4.7898905976248962E-6</v>
      </c>
      <c r="E2633" s="124">
        <v>725.99999999996999</v>
      </c>
      <c r="F2633" s="120">
        <f>FORECAST(E2633,INDEX($D$2:$D$6081,MATCH(E2633,$C$2:$C$6081,1)-1):INDEX($D$2:$D$6081,MATCH(E2633,$C$2:$C$6081,1)+1),INDEX($C$2:$C$6081,MATCH(E2633,$C$2:$C$6081,1)-1):INDEX($C$2:$C$6081,MATCH(E2633,$C$2:$C$6081,1)+1))</f>
        <v>9.6141517349352106E-6</v>
      </c>
    </row>
    <row r="2634" spans="3:6" x14ac:dyDescent="0.2">
      <c r="C2634" s="125">
        <v>462.99999999998499</v>
      </c>
      <c r="D2634" s="120">
        <f>FORECAST(C2634,INDEX($B$2:$B$2069,MATCH(C2634,$A$2:$A$2069,1)-1):INDEX($B$2:$B$2069,MATCH(C2634,$A$2:$A$2069,1)+1),INDEX($A$2:$A$2069,MATCH(C2634,$A$2:$A$2069,1)-1):INDEX($A$2:$A$2069,MATCH(C2634,$A$2:$A$2069,1)+1))</f>
        <v>4.7907560813360427E-6</v>
      </c>
      <c r="E2634" s="135">
        <v>726.19999999997003</v>
      </c>
      <c r="F2634" s="120">
        <f>FORECAST(E2634,INDEX($D$2:$D$6081,MATCH(E2634,$C$2:$C$6081,1)-1):INDEX($D$2:$D$6081,MATCH(E2634,$C$2:$C$6081,1)+1),INDEX($C$2:$C$6081,MATCH(E2634,$C$2:$C$6081,1)-1):INDEX($C$2:$C$6081,MATCH(E2634,$C$2:$C$6081,1)+1))</f>
        <v>9.6281380875393313E-6</v>
      </c>
    </row>
    <row r="2635" spans="3:6" x14ac:dyDescent="0.2">
      <c r="C2635" s="125">
        <v>463.09999999998502</v>
      </c>
      <c r="D2635" s="120">
        <f>FORECAST(C2635,INDEX($B$2:$B$2069,MATCH(C2635,$A$2:$A$2069,1)-1):INDEX($B$2:$B$2069,MATCH(C2635,$A$2:$A$2069,1)+1),INDEX($A$2:$A$2069,MATCH(C2635,$A$2:$A$2069,1)-1):INDEX($A$2:$A$2069,MATCH(C2635,$A$2:$A$2069,1)+1))</f>
        <v>4.7917462653662848E-6</v>
      </c>
      <c r="E2635" s="124">
        <v>726.39999999996996</v>
      </c>
      <c r="F2635" s="120">
        <f>FORECAST(E2635,INDEX($D$2:$D$6081,MATCH(E2635,$C$2:$C$6081,1)-1):INDEX($D$2:$D$6081,MATCH(E2635,$C$2:$C$6081,1)+1),INDEX($C$2:$C$6081,MATCH(E2635,$C$2:$C$6081,1)-1):INDEX($C$2:$C$6081,MATCH(E2635,$C$2:$C$6081,1)+1))</f>
        <v>9.6419662237425406E-6</v>
      </c>
    </row>
    <row r="2636" spans="3:6" x14ac:dyDescent="0.2">
      <c r="C2636" s="125">
        <v>463.19999999998498</v>
      </c>
      <c r="D2636" s="120">
        <f>FORECAST(C2636,INDEX($B$2:$B$2069,MATCH(C2636,$A$2:$A$2069,1)-1):INDEX($B$2:$B$2069,MATCH(C2636,$A$2:$A$2069,1)+1),INDEX($A$2:$A$2069,MATCH(C2636,$A$2:$A$2069,1)-1):INDEX($A$2:$A$2069,MATCH(C2636,$A$2:$A$2069,1)+1))</f>
        <v>4.7927216236451791E-6</v>
      </c>
      <c r="E2636" s="135">
        <v>726.59999999997001</v>
      </c>
      <c r="F2636" s="120">
        <f>FORECAST(E2636,INDEX($D$2:$D$6081,MATCH(E2636,$C$2:$C$6081,1)-1):INDEX($D$2:$D$6081,MATCH(E2636,$C$2:$C$6081,1)+1),INDEX($C$2:$C$6081,MATCH(E2636,$C$2:$C$6081,1)-1):INDEX($C$2:$C$6081,MATCH(E2636,$C$2:$C$6081,1)+1))</f>
        <v>9.6546020343092926E-6</v>
      </c>
    </row>
    <row r="2637" spans="3:6" x14ac:dyDescent="0.2">
      <c r="C2637" s="125">
        <v>463.299999999985</v>
      </c>
      <c r="D2637" s="120">
        <f>FORECAST(C2637,INDEX($B$2:$B$2069,MATCH(C2637,$A$2:$A$2069,1)-1):INDEX($B$2:$B$2069,MATCH(C2637,$A$2:$A$2069,1)+1),INDEX($A$2:$A$2069,MATCH(C2637,$A$2:$A$2069,1)-1):INDEX($A$2:$A$2069,MATCH(C2637,$A$2:$A$2069,1)+1))</f>
        <v>4.7936969819240743E-6</v>
      </c>
      <c r="E2637" s="124">
        <v>726.79999999997005</v>
      </c>
      <c r="F2637" s="120">
        <f>FORECAST(E2637,INDEX($D$2:$D$6081,MATCH(E2637,$C$2:$C$6081,1)-1):INDEX($D$2:$D$6081,MATCH(E2637,$C$2:$C$6081,1)+1),INDEX($C$2:$C$6081,MATCH(E2637,$C$2:$C$6081,1)-1):INDEX($C$2:$C$6081,MATCH(E2637,$C$2:$C$6081,1)+1))</f>
        <v>9.6649819428681229E-6</v>
      </c>
    </row>
    <row r="2638" spans="3:6" x14ac:dyDescent="0.2">
      <c r="C2638" s="125">
        <v>463.39999999998503</v>
      </c>
      <c r="D2638" s="120">
        <f>FORECAST(C2638,INDEX($B$2:$B$2069,MATCH(C2638,$A$2:$A$2069,1)-1):INDEX($B$2:$B$2069,MATCH(C2638,$A$2:$A$2069,1)+1),INDEX($A$2:$A$2069,MATCH(C2638,$A$2:$A$2069,1)-1):INDEX($A$2:$A$2069,MATCH(C2638,$A$2:$A$2069,1)+1))</f>
        <v>4.7941407257977888E-6</v>
      </c>
      <c r="E2638" s="135">
        <v>726.99999999996999</v>
      </c>
      <c r="F2638" s="120">
        <f>FORECAST(E2638,INDEX($D$2:$D$6081,MATCH(E2638,$C$2:$C$6081,1)-1):INDEX($D$2:$D$6081,MATCH(E2638,$C$2:$C$6081,1)+1),INDEX($C$2:$C$6081,MATCH(E2638,$C$2:$C$6081,1)-1):INDEX($C$2:$C$6081,MATCH(E2638,$C$2:$C$6081,1)+1))</f>
        <v>9.6748486453777355E-6</v>
      </c>
    </row>
    <row r="2639" spans="3:6" x14ac:dyDescent="0.2">
      <c r="C2639" s="125">
        <v>463.49999999998499</v>
      </c>
      <c r="D2639" s="120">
        <f>FORECAST(C2639,INDEX($B$2:$B$2069,MATCH(C2639,$A$2:$A$2069,1)-1):INDEX($B$2:$B$2069,MATCH(C2639,$A$2:$A$2069,1)+1),INDEX($A$2:$A$2069,MATCH(C2639,$A$2:$A$2069,1)-1):INDEX($A$2:$A$2069,MATCH(C2639,$A$2:$A$2069,1)+1))</f>
        <v>4.7948973686031504E-6</v>
      </c>
      <c r="E2639" s="124">
        <v>727.19999999997003</v>
      </c>
      <c r="F2639" s="120">
        <f>FORECAST(E2639,INDEX($D$2:$D$6081,MATCH(E2639,$C$2:$C$6081,1)-1):INDEX($D$2:$D$6081,MATCH(E2639,$C$2:$C$6081,1)+1),INDEX($C$2:$C$6081,MATCH(E2639,$C$2:$C$6081,1)-1):INDEX($C$2:$C$6081,MATCH(E2639,$C$2:$C$6081,1)+1))</f>
        <v>9.6847102398977077E-6</v>
      </c>
    </row>
    <row r="2640" spans="3:6" x14ac:dyDescent="0.2">
      <c r="C2640" s="125">
        <v>463.59999999998502</v>
      </c>
      <c r="D2640" s="120">
        <f>FORECAST(C2640,INDEX($B$2:$B$2069,MATCH(C2640,$A$2:$A$2069,1)-1):INDEX($B$2:$B$2069,MATCH(C2640,$A$2:$A$2069,1)+1),INDEX($A$2:$A$2069,MATCH(C2640,$A$2:$A$2069,1)-1):INDEX($A$2:$A$2069,MATCH(C2640,$A$2:$A$2069,1)+1))</f>
        <v>4.795654011408512E-6</v>
      </c>
      <c r="E2640" s="135">
        <v>727.39999999996996</v>
      </c>
      <c r="F2640" s="120">
        <f>FORECAST(E2640,INDEX($D$2:$D$6081,MATCH(E2640,$C$2:$C$6081,1)-1):INDEX($D$2:$D$6081,MATCH(E2640,$C$2:$C$6081,1)+1),INDEX($C$2:$C$6081,MATCH(E2640,$C$2:$C$6081,1)-1):INDEX($C$2:$C$6081,MATCH(E2640,$C$2:$C$6081,1)+1))</f>
        <v>9.69536135106989E-6</v>
      </c>
    </row>
    <row r="2641" spans="3:6" x14ac:dyDescent="0.2">
      <c r="C2641" s="125">
        <v>463.69999999998498</v>
      </c>
      <c r="D2641" s="120">
        <f>FORECAST(C2641,INDEX($B$2:$B$2069,MATCH(C2641,$A$2:$A$2069,1)-1):INDEX($B$2:$B$2069,MATCH(C2641,$A$2:$A$2069,1)+1),INDEX($A$2:$A$2069,MATCH(C2641,$A$2:$A$2069,1)-1):INDEX($A$2:$A$2069,MATCH(C2641,$A$2:$A$2069,1)+1))</f>
        <v>4.79765472298248E-6</v>
      </c>
      <c r="E2641" s="124">
        <v>727.59999999997001</v>
      </c>
      <c r="F2641" s="120">
        <f>FORECAST(E2641,INDEX($D$2:$D$6081,MATCH(E2641,$C$2:$C$6081,1)-1):INDEX($D$2:$D$6081,MATCH(E2641,$C$2:$C$6081,1)+1),INDEX($C$2:$C$6081,MATCH(E2641,$C$2:$C$6081,1)-1):INDEX($C$2:$C$6081,MATCH(E2641,$C$2:$C$6081,1)+1))</f>
        <v>9.7067459822899088E-6</v>
      </c>
    </row>
    <row r="2642" spans="3:6" x14ac:dyDescent="0.2">
      <c r="C2642" s="125">
        <v>463.799999999985</v>
      </c>
      <c r="D2642" s="120">
        <f>FORECAST(C2642,INDEX($B$2:$B$2069,MATCH(C2642,$A$2:$A$2069,1)-1):INDEX($B$2:$B$2069,MATCH(C2642,$A$2:$A$2069,1)+1),INDEX($A$2:$A$2069,MATCH(C2642,$A$2:$A$2069,1)-1):INDEX($A$2:$A$2069,MATCH(C2642,$A$2:$A$2069,1)+1))</f>
        <v>4.7988189826188246E-6</v>
      </c>
      <c r="E2642" s="135">
        <v>727.79999999997005</v>
      </c>
      <c r="F2642" s="120">
        <f>FORECAST(E2642,INDEX($D$2:$D$6081,MATCH(E2642,$C$2:$C$6081,1)-1):INDEX($D$2:$D$6081,MATCH(E2642,$C$2:$C$6081,1)+1),INDEX($C$2:$C$6081,MATCH(E2642,$C$2:$C$6081,1)-1):INDEX($C$2:$C$6081,MATCH(E2642,$C$2:$C$6081,1)+1))</f>
        <v>9.7192841633352706E-6</v>
      </c>
    </row>
    <row r="2643" spans="3:6" x14ac:dyDescent="0.2">
      <c r="C2643" s="125">
        <v>463.89999999998503</v>
      </c>
      <c r="D2643" s="120">
        <f>FORECAST(C2643,INDEX($B$2:$B$2069,MATCH(C2643,$A$2:$A$2069,1)-1):INDEX($B$2:$B$2069,MATCH(C2643,$A$2:$A$2069,1)+1),INDEX($A$2:$A$2069,MATCH(C2643,$A$2:$A$2069,1)-1):INDEX($A$2:$A$2069,MATCH(C2643,$A$2:$A$2069,1)+1))</f>
        <v>4.7999832422551701E-6</v>
      </c>
      <c r="E2643" s="124">
        <v>727.99999999996999</v>
      </c>
      <c r="F2643" s="120">
        <f>FORECAST(E2643,INDEX($D$2:$D$6081,MATCH(E2643,$C$2:$C$6081,1)-1):INDEX($D$2:$D$6081,MATCH(E2643,$C$2:$C$6081,1)+1),INDEX($C$2:$C$6081,MATCH(E2643,$C$2:$C$6081,1)-1):INDEX($C$2:$C$6081,MATCH(E2643,$C$2:$C$6081,1)+1))</f>
        <v>9.7320302232071167E-6</v>
      </c>
    </row>
    <row r="2644" spans="3:6" x14ac:dyDescent="0.2">
      <c r="C2644" s="125">
        <v>463.99999999998499</v>
      </c>
      <c r="D2644" s="120">
        <f>FORECAST(C2644,INDEX($B$2:$B$2069,MATCH(C2644,$A$2:$A$2069,1)-1):INDEX($B$2:$B$2069,MATCH(C2644,$A$2:$A$2069,1)+1),INDEX($A$2:$A$2069,MATCH(C2644,$A$2:$A$2069,1)-1):INDEX($A$2:$A$2069,MATCH(C2644,$A$2:$A$2069,1)+1))</f>
        <v>4.8009283143771144E-6</v>
      </c>
      <c r="E2644" s="135">
        <v>728.19999999997003</v>
      </c>
      <c r="F2644" s="120">
        <f>FORECAST(E2644,INDEX($D$2:$D$6081,MATCH(E2644,$C$2:$C$6081,1)-1):INDEX($D$2:$D$6081,MATCH(E2644,$C$2:$C$6081,1)+1),INDEX($C$2:$C$6081,MATCH(E2644,$C$2:$C$6081,1)-1):INDEX($C$2:$C$6081,MATCH(E2644,$C$2:$C$6081,1)+1))</f>
        <v>9.7441178824788234E-6</v>
      </c>
    </row>
    <row r="2645" spans="3:6" x14ac:dyDescent="0.2">
      <c r="C2645" s="125">
        <v>464.09999999998502</v>
      </c>
      <c r="D2645" s="120">
        <f>FORECAST(C2645,INDEX($B$2:$B$2069,MATCH(C2645,$A$2:$A$2069,1)-1):INDEX($B$2:$B$2069,MATCH(C2645,$A$2:$A$2069,1)+1),INDEX($A$2:$A$2069,MATCH(C2645,$A$2:$A$2069,1)-1):INDEX($A$2:$A$2069,MATCH(C2645,$A$2:$A$2069,1)+1))</f>
        <v>4.8022270299815478E-6</v>
      </c>
      <c r="E2645" s="124">
        <v>728.39999999996996</v>
      </c>
      <c r="F2645" s="120">
        <f>FORECAST(E2645,INDEX($D$2:$D$6081,MATCH(E2645,$C$2:$C$6081,1)-1):INDEX($D$2:$D$6081,MATCH(E2645,$C$2:$C$6081,1)+1),INDEX($C$2:$C$6081,MATCH(E2645,$C$2:$C$6081,1)-1):INDEX($C$2:$C$6081,MATCH(E2645,$C$2:$C$6081,1)+1))</f>
        <v>9.7551962012656061E-6</v>
      </c>
    </row>
    <row r="2646" spans="3:6" x14ac:dyDescent="0.2">
      <c r="C2646" s="125">
        <v>464.19999999998498</v>
      </c>
      <c r="D2646" s="120">
        <f>FORECAST(C2646,INDEX($B$2:$B$2069,MATCH(C2646,$A$2:$A$2069,1)-1):INDEX($B$2:$B$2069,MATCH(C2646,$A$2:$A$2069,1)+1),INDEX($A$2:$A$2069,MATCH(C2646,$A$2:$A$2069,1)-1):INDEX($A$2:$A$2069,MATCH(C2646,$A$2:$A$2069,1)+1))</f>
        <v>4.8035257455859811E-6</v>
      </c>
      <c r="E2646" s="135">
        <v>728.59999999997001</v>
      </c>
      <c r="F2646" s="120">
        <f>FORECAST(E2646,INDEX($D$2:$D$6081,MATCH(E2646,$C$2:$C$6081,1)-1):INDEX($D$2:$D$6081,MATCH(E2646,$C$2:$C$6081,1)+1),INDEX($C$2:$C$6081,MATCH(E2646,$C$2:$C$6081,1)-1):INDEX($C$2:$C$6081,MATCH(E2646,$C$2:$C$6081,1)+1))</f>
        <v>9.7654681821104157E-6</v>
      </c>
    </row>
    <row r="2647" spans="3:6" x14ac:dyDescent="0.2">
      <c r="C2647" s="125">
        <v>464.299999999985</v>
      </c>
      <c r="D2647" s="120">
        <f>FORECAST(C2647,INDEX($B$2:$B$2069,MATCH(C2647,$A$2:$A$2069,1)-1):INDEX($B$2:$B$2069,MATCH(C2647,$A$2:$A$2069,1)+1),INDEX($A$2:$A$2069,MATCH(C2647,$A$2:$A$2069,1)-1):INDEX($A$2:$A$2069,MATCH(C2647,$A$2:$A$2069,1)+1))</f>
        <v>4.8045246249295067E-6</v>
      </c>
      <c r="E2647" s="124">
        <v>728.79999999997005</v>
      </c>
      <c r="F2647" s="120">
        <f>FORECAST(E2647,INDEX($D$2:$D$6081,MATCH(E2647,$C$2:$C$6081,1)-1):INDEX($D$2:$D$6081,MATCH(E2647,$C$2:$C$6081,1)+1),INDEX($C$2:$C$6081,MATCH(E2647,$C$2:$C$6081,1)-1):INDEX($C$2:$C$6081,MATCH(E2647,$C$2:$C$6081,1)+1))</f>
        <v>9.7745074073059149E-6</v>
      </c>
    </row>
    <row r="2648" spans="3:6" x14ac:dyDescent="0.2">
      <c r="C2648" s="125">
        <v>464.39999999998503</v>
      </c>
      <c r="D2648" s="120">
        <f>FORECAST(C2648,INDEX($B$2:$B$2069,MATCH(C2648,$A$2:$A$2069,1)-1):INDEX($B$2:$B$2069,MATCH(C2648,$A$2:$A$2069,1)+1),INDEX($A$2:$A$2069,MATCH(C2648,$A$2:$A$2069,1)-1):INDEX($A$2:$A$2069,MATCH(C2648,$A$2:$A$2069,1)+1))</f>
        <v>4.8055304368564628E-6</v>
      </c>
      <c r="E2648" s="135">
        <v>728.99999999996999</v>
      </c>
      <c r="F2648" s="120">
        <f>FORECAST(E2648,INDEX($D$2:$D$6081,MATCH(E2648,$C$2:$C$6081,1)-1):INDEX($D$2:$D$6081,MATCH(E2648,$C$2:$C$6081,1)+1),INDEX($C$2:$C$6081,MATCH(E2648,$C$2:$C$6081,1)-1):INDEX($C$2:$C$6081,MATCH(E2648,$C$2:$C$6081,1)+1))</f>
        <v>9.7830001232334794E-6</v>
      </c>
    </row>
    <row r="2649" spans="3:6" x14ac:dyDescent="0.2">
      <c r="C2649" s="125">
        <v>464.49999999998499</v>
      </c>
      <c r="D2649" s="120">
        <f>FORECAST(C2649,INDEX($B$2:$B$2069,MATCH(C2649,$A$2:$A$2069,1)-1):INDEX($B$2:$B$2069,MATCH(C2649,$A$2:$A$2069,1)+1),INDEX($A$2:$A$2069,MATCH(C2649,$A$2:$A$2069,1)-1):INDEX($A$2:$A$2069,MATCH(C2649,$A$2:$A$2069,1)+1))</f>
        <v>4.8065362487834181E-6</v>
      </c>
      <c r="E2649" s="124">
        <v>729.19999999997003</v>
      </c>
      <c r="F2649" s="120">
        <f>FORECAST(E2649,INDEX($D$2:$D$6081,MATCH(E2649,$C$2:$C$6081,1)-1):INDEX($D$2:$D$6081,MATCH(E2649,$C$2:$C$6081,1)+1),INDEX($C$2:$C$6081,MATCH(E2649,$C$2:$C$6081,1)-1):INDEX($C$2:$C$6081,MATCH(E2649,$C$2:$C$6081,1)+1))</f>
        <v>9.7916596774350615E-6</v>
      </c>
    </row>
    <row r="2650" spans="3:6" x14ac:dyDescent="0.2">
      <c r="C2650" s="125">
        <v>464.59999999998502</v>
      </c>
      <c r="D2650" s="120">
        <f>FORECAST(C2650,INDEX($B$2:$B$2069,MATCH(C2650,$A$2:$A$2069,1)-1):INDEX($B$2:$B$2069,MATCH(C2650,$A$2:$A$2069,1)+1),INDEX($A$2:$A$2069,MATCH(C2650,$A$2:$A$2069,1)-1):INDEX($A$2:$A$2069,MATCH(C2650,$A$2:$A$2069,1)+1))</f>
        <v>4.8073747985952043E-6</v>
      </c>
      <c r="E2650" s="135">
        <v>729.39999999996996</v>
      </c>
      <c r="F2650" s="120">
        <f>FORECAST(E2650,INDEX($D$2:$D$6081,MATCH(E2650,$C$2:$C$6081,1)-1):INDEX($D$2:$D$6081,MATCH(E2650,$C$2:$C$6081,1)+1),INDEX($C$2:$C$6081,MATCH(E2650,$C$2:$C$6081,1)-1):INDEX($C$2:$C$6081,MATCH(E2650,$C$2:$C$6081,1)+1))</f>
        <v>9.8013234147737791E-6</v>
      </c>
    </row>
    <row r="2651" spans="3:6" x14ac:dyDescent="0.2">
      <c r="C2651" s="125">
        <v>464.69999999998498</v>
      </c>
      <c r="D2651" s="120">
        <f>FORECAST(C2651,INDEX($B$2:$B$2069,MATCH(C2651,$A$2:$A$2069,1)-1):INDEX($B$2:$B$2069,MATCH(C2651,$A$2:$A$2069,1)+1),INDEX($A$2:$A$2069,MATCH(C2651,$A$2:$A$2069,1)-1):INDEX($A$2:$A$2069,MATCH(C2651,$A$2:$A$2069,1)+1))</f>
        <v>4.8083630231827497E-6</v>
      </c>
      <c r="E2651" s="124">
        <v>729.59999999997001</v>
      </c>
      <c r="F2651" s="120">
        <f>FORECAST(E2651,INDEX($D$2:$D$6081,MATCH(E2651,$C$2:$C$6081,1)-1):INDEX($D$2:$D$6081,MATCH(E2651,$C$2:$C$6081,1)+1),INDEX($C$2:$C$6081,MATCH(E2651,$C$2:$C$6081,1)-1):INDEX($C$2:$C$6081,MATCH(E2651,$C$2:$C$6081,1)+1))</f>
        <v>9.8114817277612695E-6</v>
      </c>
    </row>
    <row r="2652" spans="3:6" x14ac:dyDescent="0.2">
      <c r="C2652" s="125">
        <v>464.799999999985</v>
      </c>
      <c r="D2652" s="120">
        <f>FORECAST(C2652,INDEX($B$2:$B$2069,MATCH(C2652,$A$2:$A$2069,1)-1):INDEX($B$2:$B$2069,MATCH(C2652,$A$2:$A$2069,1)+1),INDEX($A$2:$A$2069,MATCH(C2652,$A$2:$A$2069,1)-1):INDEX($A$2:$A$2069,MATCH(C2652,$A$2:$A$2069,1)+1))</f>
        <v>4.8093512477702968E-6</v>
      </c>
      <c r="E2652" s="135">
        <v>729.79999999997005</v>
      </c>
      <c r="F2652" s="120">
        <f>FORECAST(E2652,INDEX($D$2:$D$6081,MATCH(E2652,$C$2:$C$6081,1)-1):INDEX($D$2:$D$6081,MATCH(E2652,$C$2:$C$6081,1)+1),INDEX($C$2:$C$6081,MATCH(E2652,$C$2:$C$6081,1)-1):INDEX($C$2:$C$6081,MATCH(E2652,$C$2:$C$6081,1)+1))</f>
        <v>9.8216122118630661E-6</v>
      </c>
    </row>
    <row r="2653" spans="3:6" x14ac:dyDescent="0.2">
      <c r="C2653" s="125">
        <v>464.89999999998503</v>
      </c>
      <c r="D2653" s="120">
        <f>FORECAST(C2653,INDEX($B$2:$B$2069,MATCH(C2653,$A$2:$A$2069,1)-1):INDEX($B$2:$B$2069,MATCH(C2653,$A$2:$A$2069,1)+1),INDEX($A$2:$A$2069,MATCH(C2653,$A$2:$A$2069,1)-1):INDEX($A$2:$A$2069,MATCH(C2653,$A$2:$A$2069,1)+1))</f>
        <v>4.8101160542890474E-6</v>
      </c>
      <c r="E2653" s="124">
        <v>729.99999999996999</v>
      </c>
      <c r="F2653" s="120">
        <f>FORECAST(E2653,INDEX($D$2:$D$6081,MATCH(E2653,$C$2:$C$6081,1)-1):INDEX($D$2:$D$6081,MATCH(E2653,$C$2:$C$6081,1)+1),INDEX($C$2:$C$6081,MATCH(E2653,$C$2:$C$6081,1)-1):INDEX($C$2:$C$6081,MATCH(E2653,$C$2:$C$6081,1)+1))</f>
        <v>9.8315900542498939E-6</v>
      </c>
    </row>
    <row r="2654" spans="3:6" x14ac:dyDescent="0.2">
      <c r="C2654" s="125">
        <v>464.99999999998499</v>
      </c>
      <c r="D2654" s="120">
        <f>FORECAST(C2654,INDEX($B$2:$B$2069,MATCH(C2654,$A$2:$A$2069,1)-1):INDEX($B$2:$B$2069,MATCH(C2654,$A$2:$A$2069,1)+1),INDEX($A$2:$A$2069,MATCH(C2654,$A$2:$A$2069,1)-1):INDEX($A$2:$A$2069,MATCH(C2654,$A$2:$A$2069,1)+1))</f>
        <v>4.8109433329497103E-6</v>
      </c>
      <c r="E2654" s="135">
        <v>730.19999999997003</v>
      </c>
      <c r="F2654" s="120">
        <f>FORECAST(E2654,INDEX($D$2:$D$6081,MATCH(E2654,$C$2:$C$6081,1)-1):INDEX($D$2:$D$6081,MATCH(E2654,$C$2:$C$6081,1)+1),INDEX($C$2:$C$6081,MATCH(E2654,$C$2:$C$6081,1)-1):INDEX($C$2:$C$6081,MATCH(E2654,$C$2:$C$6081,1)+1))</f>
        <v>9.8407163153370501E-6</v>
      </c>
    </row>
    <row r="2655" spans="3:6" x14ac:dyDescent="0.2">
      <c r="C2655" s="125">
        <v>465.09999999998502</v>
      </c>
      <c r="D2655" s="120">
        <f>FORECAST(C2655,INDEX($B$2:$B$2069,MATCH(C2655,$A$2:$A$2069,1)-1):INDEX($B$2:$B$2069,MATCH(C2655,$A$2:$A$2069,1)+1),INDEX($A$2:$A$2069,MATCH(C2655,$A$2:$A$2069,1)-1):INDEX($A$2:$A$2069,MATCH(C2655,$A$2:$A$2069,1)+1))</f>
        <v>4.8117706116103741E-6</v>
      </c>
      <c r="E2655" s="124">
        <v>730.39999999996996</v>
      </c>
      <c r="F2655" s="120">
        <f>FORECAST(E2655,INDEX($D$2:$D$6081,MATCH(E2655,$C$2:$C$6081,1)-1):INDEX($D$2:$D$6081,MATCH(E2655,$C$2:$C$6081,1)+1),INDEX($C$2:$C$6081,MATCH(E2655,$C$2:$C$6081,1)-1):INDEX($C$2:$C$6081,MATCH(E2655,$C$2:$C$6081,1)+1))</f>
        <v>9.8484407067534998E-6</v>
      </c>
    </row>
    <row r="2656" spans="3:6" x14ac:dyDescent="0.2">
      <c r="C2656" s="125">
        <v>465.19999999998498</v>
      </c>
      <c r="D2656" s="120">
        <f>FORECAST(C2656,INDEX($B$2:$B$2069,MATCH(C2656,$A$2:$A$2069,1)-1):INDEX($B$2:$B$2069,MATCH(C2656,$A$2:$A$2069,1)+1),INDEX($A$2:$A$2069,MATCH(C2656,$A$2:$A$2069,1)-1):INDEX($A$2:$A$2069,MATCH(C2656,$A$2:$A$2069,1)+1))</f>
        <v>4.8124611687178399E-6</v>
      </c>
      <c r="E2656" s="135">
        <v>730.59999999997001</v>
      </c>
      <c r="F2656" s="120">
        <f>FORECAST(E2656,INDEX($D$2:$D$6081,MATCH(E2656,$C$2:$C$6081,1)-1):INDEX($D$2:$D$6081,MATCH(E2656,$C$2:$C$6081,1)+1),INDEX($C$2:$C$6081,MATCH(E2656,$C$2:$C$6081,1)-1):INDEX($C$2:$C$6081,MATCH(E2656,$C$2:$C$6081,1)+1))</f>
        <v>9.8550856695744547E-6</v>
      </c>
    </row>
    <row r="2657" spans="3:6" x14ac:dyDescent="0.2">
      <c r="C2657" s="125">
        <v>465.299999999985</v>
      </c>
      <c r="D2657" s="120">
        <f>FORECAST(C2657,INDEX($B$2:$B$2069,MATCH(C2657,$A$2:$A$2069,1)-1):INDEX($B$2:$B$2069,MATCH(C2657,$A$2:$A$2069,1)+1),INDEX($A$2:$A$2069,MATCH(C2657,$A$2:$A$2069,1)-1):INDEX($A$2:$A$2069,MATCH(C2657,$A$2:$A$2069,1)+1))</f>
        <v>4.813215177010085E-6</v>
      </c>
      <c r="E2657" s="124">
        <v>730.79999999997005</v>
      </c>
      <c r="F2657" s="120">
        <f>FORECAST(E2657,INDEX($D$2:$D$6081,MATCH(E2657,$C$2:$C$6081,1)-1):INDEX($D$2:$D$6081,MATCH(E2657,$C$2:$C$6081,1)+1),INDEX($C$2:$C$6081,MATCH(E2657,$C$2:$C$6081,1)-1):INDEX($C$2:$C$6081,MATCH(E2657,$C$2:$C$6081,1)+1))</f>
        <v>9.8605772233557379E-6</v>
      </c>
    </row>
    <row r="2658" spans="3:6" x14ac:dyDescent="0.2">
      <c r="C2658" s="125">
        <v>465.39999999998503</v>
      </c>
      <c r="D2658" s="120">
        <f>FORECAST(C2658,INDEX($B$2:$B$2069,MATCH(C2658,$A$2:$A$2069,1)-1):INDEX($B$2:$B$2069,MATCH(C2658,$A$2:$A$2069,1)+1),INDEX($A$2:$A$2069,MATCH(C2658,$A$2:$A$2069,1)-1):INDEX($A$2:$A$2069,MATCH(C2658,$A$2:$A$2069,1)+1))</f>
        <v>4.8139691853023301E-6</v>
      </c>
      <c r="E2658" s="135">
        <v>730.99999999996999</v>
      </c>
      <c r="F2658" s="120">
        <f>FORECAST(E2658,INDEX($D$2:$D$6081,MATCH(E2658,$C$2:$C$6081,1)-1):INDEX($D$2:$D$6081,MATCH(E2658,$C$2:$C$6081,1)+1),INDEX($C$2:$C$6081,MATCH(E2658,$C$2:$C$6081,1)-1):INDEX($C$2:$C$6081,MATCH(E2658,$C$2:$C$6081,1)+1))</f>
        <v>9.8662303224025162E-6</v>
      </c>
    </row>
    <row r="2659" spans="3:6" x14ac:dyDescent="0.2">
      <c r="C2659" s="125">
        <v>465.49999999998499</v>
      </c>
      <c r="D2659" s="120">
        <f>FORECAST(C2659,INDEX($B$2:$B$2069,MATCH(C2659,$A$2:$A$2069,1)-1):INDEX($B$2:$B$2069,MATCH(C2659,$A$2:$A$2069,1)+1),INDEX($A$2:$A$2069,MATCH(C2659,$A$2:$A$2069,1)-1):INDEX($A$2:$A$2069,MATCH(C2659,$A$2:$A$2069,1)+1))</f>
        <v>4.8146077295771556E-6</v>
      </c>
      <c r="E2659" s="124">
        <v>731.19999999997003</v>
      </c>
      <c r="F2659" s="120">
        <f>FORECAST(E2659,INDEX($D$2:$D$6081,MATCH(E2659,$C$2:$C$6081,1)-1):INDEX($D$2:$D$6081,MATCH(E2659,$C$2:$C$6081,1)+1),INDEX($C$2:$C$6081,MATCH(E2659,$C$2:$C$6081,1)-1):INDEX($C$2:$C$6081,MATCH(E2659,$C$2:$C$6081,1)+1))</f>
        <v>9.8733236749673473E-6</v>
      </c>
    </row>
    <row r="2660" spans="3:6" x14ac:dyDescent="0.2">
      <c r="C2660" s="125">
        <v>465.59999999998502</v>
      </c>
      <c r="D2660" s="120">
        <f>FORECAST(C2660,INDEX($B$2:$B$2069,MATCH(C2660,$A$2:$A$2069,1)-1):INDEX($B$2:$B$2069,MATCH(C2660,$A$2:$A$2069,1)+1),INDEX($A$2:$A$2069,MATCH(C2660,$A$2:$A$2069,1)-1):INDEX($A$2:$A$2069,MATCH(C2660,$A$2:$A$2069,1)+1))</f>
        <v>4.815280687302845E-6</v>
      </c>
      <c r="E2660" s="135">
        <v>731.39999999996996</v>
      </c>
      <c r="F2660" s="120">
        <f>FORECAST(E2660,INDEX($D$2:$D$6081,MATCH(E2660,$C$2:$C$6081,1)-1):INDEX($D$2:$D$6081,MATCH(E2660,$C$2:$C$6081,1)+1),INDEX($C$2:$C$6081,MATCH(E2660,$C$2:$C$6081,1)-1):INDEX($C$2:$C$6081,MATCH(E2660,$C$2:$C$6081,1)+1))</f>
        <v>9.8815998840944615E-6</v>
      </c>
    </row>
    <row r="2661" spans="3:6" x14ac:dyDescent="0.2">
      <c r="C2661" s="125">
        <v>465.69999999998498</v>
      </c>
      <c r="D2661" s="120">
        <f>FORECAST(C2661,INDEX($B$2:$B$2069,MATCH(C2661,$A$2:$A$2069,1)-1):INDEX($B$2:$B$2069,MATCH(C2661,$A$2:$A$2069,1)+1),INDEX($A$2:$A$2069,MATCH(C2661,$A$2:$A$2069,1)-1):INDEX($A$2:$A$2069,MATCH(C2661,$A$2:$A$2069,1)+1))</f>
        <v>4.8159536450285344E-6</v>
      </c>
      <c r="E2661" s="124">
        <v>731.59999999997001</v>
      </c>
      <c r="F2661" s="120">
        <f>FORECAST(E2661,INDEX($D$2:$D$6081,MATCH(E2661,$C$2:$C$6081,1)-1):INDEX($D$2:$D$6081,MATCH(E2661,$C$2:$C$6081,1)+1),INDEX($C$2:$C$6081,MATCH(E2661,$C$2:$C$6081,1)-1):INDEX($C$2:$C$6081,MATCH(E2661,$C$2:$C$6081,1)+1))</f>
        <v>9.8903039647246964E-6</v>
      </c>
    </row>
    <row r="2662" spans="3:6" x14ac:dyDescent="0.2">
      <c r="C2662" s="125">
        <v>465.799999999985</v>
      </c>
      <c r="D2662" s="120">
        <f>FORECAST(C2662,INDEX($B$2:$B$2069,MATCH(C2662,$A$2:$A$2069,1)-1):INDEX($B$2:$B$2069,MATCH(C2662,$A$2:$A$2069,1)+1),INDEX($A$2:$A$2069,MATCH(C2662,$A$2:$A$2069,1)-1):INDEX($A$2:$A$2069,MATCH(C2662,$A$2:$A$2069,1)+1))</f>
        <v>4.8166266027542239E-6</v>
      </c>
      <c r="E2662" s="135">
        <v>731.79999999997005</v>
      </c>
      <c r="F2662" s="120">
        <f>FORECAST(E2662,INDEX($D$2:$D$6081,MATCH(E2662,$C$2:$C$6081,1)-1):INDEX($D$2:$D$6081,MATCH(E2662,$C$2:$C$6081,1)+1),INDEX($C$2:$C$6081,MATCH(E2662,$C$2:$C$6081,1)-1):INDEX($C$2:$C$6081,MATCH(E2662,$C$2:$C$6081,1)+1))</f>
        <v>9.8994678105165492E-6</v>
      </c>
    </row>
    <row r="2663" spans="3:6" x14ac:dyDescent="0.2">
      <c r="C2663" s="125">
        <v>465.89999999998503</v>
      </c>
      <c r="D2663" s="120">
        <f>FORECAST(C2663,INDEX($B$2:$B$2069,MATCH(C2663,$A$2:$A$2069,1)-1):INDEX($B$2:$B$2069,MATCH(C2663,$A$2:$A$2069,1)+1),INDEX($A$2:$A$2069,MATCH(C2663,$A$2:$A$2069,1)-1):INDEX($A$2:$A$2069,MATCH(C2663,$A$2:$A$2069,1)+1))</f>
        <v>4.8172544541173248E-6</v>
      </c>
      <c r="E2663" s="124">
        <v>731.99999999996999</v>
      </c>
      <c r="F2663" s="120">
        <f>FORECAST(E2663,INDEX($D$2:$D$6081,MATCH(E2663,$C$2:$C$6081,1)-1):INDEX($D$2:$D$6081,MATCH(E2663,$C$2:$C$6081,1)+1),INDEX($C$2:$C$6081,MATCH(E2663,$C$2:$C$6081,1)-1):INDEX($C$2:$C$6081,MATCH(E2663,$C$2:$C$6081,1)+1))</f>
        <v>9.9087690192207066E-6</v>
      </c>
    </row>
    <row r="2664" spans="3:6" x14ac:dyDescent="0.2">
      <c r="C2664" s="125">
        <v>465.99999999998499</v>
      </c>
      <c r="D2664" s="120">
        <f>FORECAST(C2664,INDEX($B$2:$B$2069,MATCH(C2664,$A$2:$A$2069,1)-1):INDEX($B$2:$B$2069,MATCH(C2664,$A$2:$A$2069,1)+1),INDEX($A$2:$A$2069,MATCH(C2664,$A$2:$A$2069,1)-1):INDEX($A$2:$A$2069,MATCH(C2664,$A$2:$A$2069,1)+1))</f>
        <v>4.8179018762243812E-6</v>
      </c>
      <c r="E2664" s="135">
        <v>732.19999999997003</v>
      </c>
      <c r="F2664" s="120">
        <f>FORECAST(E2664,INDEX($D$2:$D$6081,MATCH(E2664,$C$2:$C$6081,1)-1):INDEX($D$2:$D$6081,MATCH(E2664,$C$2:$C$6081,1)+1),INDEX($C$2:$C$6081,MATCH(E2664,$C$2:$C$6081,1)-1):INDEX($C$2:$C$6081,MATCH(E2664,$C$2:$C$6081,1)+1))</f>
        <v>9.9180077737370803E-6</v>
      </c>
    </row>
    <row r="2665" spans="3:6" x14ac:dyDescent="0.2">
      <c r="C2665" s="125">
        <v>466.09999999998502</v>
      </c>
      <c r="D2665" s="120">
        <f>FORECAST(C2665,INDEX($B$2:$B$2069,MATCH(C2665,$A$2:$A$2069,1)-1):INDEX($B$2:$B$2069,MATCH(C2665,$A$2:$A$2069,1)+1),INDEX($A$2:$A$2069,MATCH(C2665,$A$2:$A$2069,1)-1):INDEX($A$2:$A$2069,MATCH(C2665,$A$2:$A$2069,1)+1))</f>
        <v>4.8185492983314385E-6</v>
      </c>
      <c r="E2665" s="124">
        <v>732.39999999996996</v>
      </c>
      <c r="F2665" s="120">
        <f>FORECAST(E2665,INDEX($D$2:$D$6081,MATCH(E2665,$C$2:$C$6081,1)-1):INDEX($D$2:$D$6081,MATCH(E2665,$C$2:$C$6081,1)+1),INDEX($C$2:$C$6081,MATCH(E2665,$C$2:$C$6081,1)-1):INDEX($C$2:$C$6081,MATCH(E2665,$C$2:$C$6081,1)+1))</f>
        <v>9.927509826213017E-6</v>
      </c>
    </row>
    <row r="2666" spans="3:6" x14ac:dyDescent="0.2">
      <c r="C2666" s="125">
        <v>466.19999999998498</v>
      </c>
      <c r="D2666" s="120">
        <f>FORECAST(C2666,INDEX($B$2:$B$2069,MATCH(C2666,$A$2:$A$2069,1)-1):INDEX($B$2:$B$2069,MATCH(C2666,$A$2:$A$2069,1)+1),INDEX($A$2:$A$2069,MATCH(C2666,$A$2:$A$2069,1)-1):INDEX($A$2:$A$2069,MATCH(C2666,$A$2:$A$2069,1)+1))</f>
        <v>4.8188159969444717E-6</v>
      </c>
      <c r="E2666" s="135">
        <v>732.59999999997001</v>
      </c>
      <c r="F2666" s="120">
        <f>FORECAST(E2666,INDEX($D$2:$D$6081,MATCH(E2666,$C$2:$C$6081,1)-1):INDEX($D$2:$D$6081,MATCH(E2666,$C$2:$C$6081,1)+1),INDEX($C$2:$C$6081,MATCH(E2666,$C$2:$C$6081,1)-1):INDEX($C$2:$C$6081,MATCH(E2666,$C$2:$C$6081,1)+1))</f>
        <v>9.937230755078704E-6</v>
      </c>
    </row>
    <row r="2667" spans="3:6" x14ac:dyDescent="0.2">
      <c r="C2667" s="125">
        <v>466.299999999985</v>
      </c>
      <c r="D2667" s="120">
        <f>FORECAST(C2667,INDEX($B$2:$B$2069,MATCH(C2667,$A$2:$A$2069,1)-1):INDEX($B$2:$B$2069,MATCH(C2667,$A$2:$A$2069,1)+1),INDEX($A$2:$A$2069,MATCH(C2667,$A$2:$A$2069,1)-1):INDEX($A$2:$A$2069,MATCH(C2667,$A$2:$A$2069,1)+1))</f>
        <v>4.8193326447668748E-6</v>
      </c>
      <c r="E2667" s="124">
        <v>732.79999999997005</v>
      </c>
      <c r="F2667" s="120">
        <f>FORECAST(E2667,INDEX($D$2:$D$6081,MATCH(E2667,$C$2:$C$6081,1)-1):INDEX($D$2:$D$6081,MATCH(E2667,$C$2:$C$6081,1)+1),INDEX($C$2:$C$6081,MATCH(E2667,$C$2:$C$6081,1)-1):INDEX($C$2:$C$6081,MATCH(E2667,$C$2:$C$6081,1)+1))</f>
        <v>9.9472322217565047E-6</v>
      </c>
    </row>
    <row r="2668" spans="3:6" x14ac:dyDescent="0.2">
      <c r="C2668" s="125">
        <v>466.39999999998503</v>
      </c>
      <c r="D2668" s="120">
        <f>FORECAST(C2668,INDEX($B$2:$B$2069,MATCH(C2668,$A$2:$A$2069,1)-1):INDEX($B$2:$B$2069,MATCH(C2668,$A$2:$A$2069,1)+1),INDEX($A$2:$A$2069,MATCH(C2668,$A$2:$A$2069,1)-1):INDEX($A$2:$A$2069,MATCH(C2668,$A$2:$A$2069,1)+1))</f>
        <v>4.8198492925892779E-6</v>
      </c>
      <c r="E2668" s="135">
        <v>732.99999999996999</v>
      </c>
      <c r="F2668" s="120">
        <f>FORECAST(E2668,INDEX($D$2:$D$6081,MATCH(E2668,$C$2:$C$6081,1)-1):INDEX($D$2:$D$6081,MATCH(E2668,$C$2:$C$6081,1)+1),INDEX($C$2:$C$6081,MATCH(E2668,$C$2:$C$6081,1)-1):INDEX($C$2:$C$6081,MATCH(E2668,$C$2:$C$6081,1)+1))</f>
        <v>9.9574067553594628E-6</v>
      </c>
    </row>
    <row r="2669" spans="3:6" x14ac:dyDescent="0.2">
      <c r="C2669" s="125">
        <v>466.49999999998499</v>
      </c>
      <c r="D2669" s="120">
        <f>FORECAST(C2669,INDEX($B$2:$B$2069,MATCH(C2669,$A$2:$A$2069,1)-1):INDEX($B$2:$B$2069,MATCH(C2669,$A$2:$A$2069,1)+1),INDEX($A$2:$A$2069,MATCH(C2669,$A$2:$A$2069,1)-1):INDEX($A$2:$A$2069,MATCH(C2669,$A$2:$A$2069,1)+1))</f>
        <v>4.8201032595489619E-6</v>
      </c>
      <c r="E2669" s="124">
        <v>733.19999999997003</v>
      </c>
      <c r="F2669" s="120">
        <f>FORECAST(E2669,INDEX($D$2:$D$6081,MATCH(E2669,$C$2:$C$6081,1)-1):INDEX($D$2:$D$6081,MATCH(E2669,$C$2:$C$6081,1)+1),INDEX($C$2:$C$6081,MATCH(E2669,$C$2:$C$6081,1)-1):INDEX($C$2:$C$6081,MATCH(E2669,$C$2:$C$6081,1)+1))</f>
        <v>9.9686297164760634E-6</v>
      </c>
    </row>
    <row r="2670" spans="3:6" x14ac:dyDescent="0.2">
      <c r="C2670" s="125">
        <v>466.59999999998502</v>
      </c>
      <c r="D2670" s="120">
        <f>FORECAST(C2670,INDEX($B$2:$B$2069,MATCH(C2670,$A$2:$A$2069,1)-1):INDEX($B$2:$B$2069,MATCH(C2670,$A$2:$A$2069,1)+1),INDEX($A$2:$A$2069,MATCH(C2670,$A$2:$A$2069,1)-1):INDEX($A$2:$A$2069,MATCH(C2670,$A$2:$A$2069,1)+1))</f>
        <v>4.8204750726297267E-6</v>
      </c>
      <c r="E2670" s="135">
        <v>733.39999999996996</v>
      </c>
      <c r="F2670" s="120">
        <f>FORECAST(E2670,INDEX($D$2:$D$6081,MATCH(E2670,$C$2:$C$6081,1)-1):INDEX($D$2:$D$6081,MATCH(E2670,$C$2:$C$6081,1)+1),INDEX($C$2:$C$6081,MATCH(E2670,$C$2:$C$6081,1)-1):INDEX($C$2:$C$6081,MATCH(E2670,$C$2:$C$6081,1)+1))</f>
        <v>9.981174038381083E-6</v>
      </c>
    </row>
    <row r="2671" spans="3:6" x14ac:dyDescent="0.2">
      <c r="C2671" s="125">
        <v>466.69999999998498</v>
      </c>
      <c r="D2671" s="120">
        <f>FORECAST(C2671,INDEX($B$2:$B$2069,MATCH(C2671,$A$2:$A$2069,1)-1):INDEX($B$2:$B$2069,MATCH(C2671,$A$2:$A$2069,1)+1),INDEX($A$2:$A$2069,MATCH(C2671,$A$2:$A$2069,1)-1):INDEX($A$2:$A$2069,MATCH(C2671,$A$2:$A$2069,1)+1))</f>
        <v>4.8208468857104906E-6</v>
      </c>
      <c r="E2671" s="124">
        <v>733.59999999997001</v>
      </c>
      <c r="F2671" s="120">
        <f>FORECAST(E2671,INDEX($D$2:$D$6081,MATCH(E2671,$C$2:$C$6081,1)-1):INDEX($D$2:$D$6081,MATCH(E2671,$C$2:$C$6081,1)+1),INDEX($C$2:$C$6081,MATCH(E2671,$C$2:$C$6081,1)-1):INDEX($C$2:$C$6081,MATCH(E2671,$C$2:$C$6081,1)+1))</f>
        <v>9.9941845173561126E-6</v>
      </c>
    </row>
    <row r="2672" spans="3:6" x14ac:dyDescent="0.2">
      <c r="C2672" s="125">
        <v>466.799999999985</v>
      </c>
      <c r="D2672" s="120">
        <f>FORECAST(C2672,INDEX($B$2:$B$2069,MATCH(C2672,$A$2:$A$2069,1)-1):INDEX($B$2:$B$2069,MATCH(C2672,$A$2:$A$2069,1)+1),INDEX($A$2:$A$2069,MATCH(C2672,$A$2:$A$2069,1)-1):INDEX($A$2:$A$2069,MATCH(C2672,$A$2:$A$2069,1)+1))</f>
        <v>4.8214966210917826E-6</v>
      </c>
      <c r="E2672" s="135">
        <v>733.79999999997005</v>
      </c>
      <c r="F2672" s="120">
        <f>FORECAST(E2672,INDEX($D$2:$D$6081,MATCH(E2672,$C$2:$C$6081,1)-1):INDEX($D$2:$D$6081,MATCH(E2672,$C$2:$C$6081,1)+1),INDEX($C$2:$C$6081,MATCH(E2672,$C$2:$C$6081,1)-1):INDEX($C$2:$C$6081,MATCH(E2672,$C$2:$C$6081,1)+1))</f>
        <v>1.000706482758609E-5</v>
      </c>
    </row>
    <row r="2673" spans="3:6" x14ac:dyDescent="0.2">
      <c r="C2673" s="125">
        <v>466.89999999998503</v>
      </c>
      <c r="D2673" s="120">
        <f>FORECAST(C2673,INDEX($B$2:$B$2069,MATCH(C2673,$A$2:$A$2069,1)-1):INDEX($B$2:$B$2069,MATCH(C2673,$A$2:$A$2069,1)+1),INDEX($A$2:$A$2069,MATCH(C2673,$A$2:$A$2069,1)-1):INDEX($A$2:$A$2069,MATCH(C2673,$A$2:$A$2069,1)+1))</f>
        <v>4.8219684405576327E-6</v>
      </c>
      <c r="E2673" s="124">
        <v>733.99999999996999</v>
      </c>
      <c r="F2673" s="120">
        <f>FORECAST(E2673,INDEX($D$2:$D$6081,MATCH(E2673,$C$2:$C$6081,1)-1):INDEX($D$2:$D$6081,MATCH(E2673,$C$2:$C$6081,1)+1),INDEX($C$2:$C$6081,MATCH(E2673,$C$2:$C$6081,1)-1):INDEX($C$2:$C$6081,MATCH(E2673,$C$2:$C$6081,1)+1))</f>
        <v>1.0018990265169091E-5</v>
      </c>
    </row>
    <row r="2674" spans="3:6" x14ac:dyDescent="0.2">
      <c r="C2674" s="125">
        <v>466.99999999998499</v>
      </c>
      <c r="D2674" s="120">
        <f>FORECAST(C2674,INDEX($B$2:$B$2069,MATCH(C2674,$A$2:$A$2069,1)-1):INDEX($B$2:$B$2069,MATCH(C2674,$A$2:$A$2069,1)+1),INDEX($A$2:$A$2069,MATCH(C2674,$A$2:$A$2069,1)-1):INDEX($A$2:$A$2069,MATCH(C2674,$A$2:$A$2069,1)+1))</f>
        <v>4.8224402600234828E-6</v>
      </c>
      <c r="E2674" s="135">
        <v>734.19999999997003</v>
      </c>
      <c r="F2674" s="120">
        <f>FORECAST(E2674,INDEX($D$2:$D$6081,MATCH(E2674,$C$2:$C$6081,1)-1):INDEX($D$2:$D$6081,MATCH(E2674,$C$2:$C$6081,1)+1),INDEX($C$2:$C$6081,MATCH(E2674,$C$2:$C$6081,1)-1):INDEX($C$2:$C$6081,MATCH(E2674,$C$2:$C$6081,1)+1))</f>
        <v>1.0030770329417175E-5</v>
      </c>
    </row>
    <row r="2675" spans="3:6" x14ac:dyDescent="0.2">
      <c r="C2675" s="125">
        <v>467.09999999998502</v>
      </c>
      <c r="D2675" s="120">
        <f>FORECAST(C2675,INDEX($B$2:$B$2069,MATCH(C2675,$A$2:$A$2069,1)-1):INDEX($B$2:$B$2069,MATCH(C2675,$A$2:$A$2069,1)+1),INDEX($A$2:$A$2069,MATCH(C2675,$A$2:$A$2069,1)-1):INDEX($A$2:$A$2069,MATCH(C2675,$A$2:$A$2069,1)+1))</f>
        <v>4.8231229784406576E-6</v>
      </c>
      <c r="E2675" s="124">
        <v>734.39999999996996</v>
      </c>
      <c r="F2675" s="120">
        <f>FORECAST(E2675,INDEX($D$2:$D$6081,MATCH(E2675,$C$2:$C$6081,1)-1):INDEX($D$2:$D$6081,MATCH(E2675,$C$2:$C$6081,1)+1),INDEX($C$2:$C$6081,MATCH(E2675,$C$2:$C$6081,1)-1):INDEX($C$2:$C$6081,MATCH(E2675,$C$2:$C$6081,1)+1))</f>
        <v>1.0042467284859376E-5</v>
      </c>
    </row>
    <row r="2676" spans="3:6" x14ac:dyDescent="0.2">
      <c r="C2676" s="125">
        <v>467.19999999998498</v>
      </c>
      <c r="D2676" s="120">
        <f>FORECAST(C2676,INDEX($B$2:$B$2069,MATCH(C2676,$A$2:$A$2069,1)-1):INDEX($B$2:$B$2069,MATCH(C2676,$A$2:$A$2069,1)+1),INDEX($A$2:$A$2069,MATCH(C2676,$A$2:$A$2069,1)-1):INDEX($A$2:$A$2069,MATCH(C2676,$A$2:$A$2069,1)+1))</f>
        <v>4.8237203460518198E-6</v>
      </c>
      <c r="E2676" s="135">
        <v>734.59999999997001</v>
      </c>
      <c r="F2676" s="120">
        <f>FORECAST(E2676,INDEX($D$2:$D$6081,MATCH(E2676,$C$2:$C$6081,1)-1):INDEX($D$2:$D$6081,MATCH(E2676,$C$2:$C$6081,1)+1),INDEX($C$2:$C$6081,MATCH(E2676,$C$2:$C$6081,1)-1):INDEX($C$2:$C$6081,MATCH(E2676,$C$2:$C$6081,1)+1))</f>
        <v>1.0054258245675619E-5</v>
      </c>
    </row>
    <row r="2677" spans="3:6" x14ac:dyDescent="0.2">
      <c r="C2677" s="125">
        <v>467.299999999985</v>
      </c>
      <c r="D2677" s="120">
        <f>FORECAST(C2677,INDEX($B$2:$B$2069,MATCH(C2677,$A$2:$A$2069,1)-1):INDEX($B$2:$B$2069,MATCH(C2677,$A$2:$A$2069,1)+1),INDEX($A$2:$A$2069,MATCH(C2677,$A$2:$A$2069,1)-1):INDEX($A$2:$A$2069,MATCH(C2677,$A$2:$A$2069,1)+1))</f>
        <v>4.8243177136629836E-6</v>
      </c>
      <c r="E2677" s="124">
        <v>734.79999999997005</v>
      </c>
      <c r="F2677" s="120">
        <f>FORECAST(E2677,INDEX($D$2:$D$6081,MATCH(E2677,$C$2:$C$6081,1)-1):INDEX($D$2:$D$6081,MATCH(E2677,$C$2:$C$6081,1)+1),INDEX($C$2:$C$6081,MATCH(E2677,$C$2:$C$6081,1)-1):INDEX($C$2:$C$6081,MATCH(E2677,$C$2:$C$6081,1)+1))</f>
        <v>1.0065648018365956E-5</v>
      </c>
    </row>
    <row r="2678" spans="3:6" x14ac:dyDescent="0.2">
      <c r="C2678" s="125">
        <v>467.39999999998503</v>
      </c>
      <c r="D2678" s="120">
        <f>FORECAST(C2678,INDEX($B$2:$B$2069,MATCH(C2678,$A$2:$A$2069,1)-1):INDEX($B$2:$B$2069,MATCH(C2678,$A$2:$A$2069,1)+1),INDEX($A$2:$A$2069,MATCH(C2678,$A$2:$A$2069,1)-1):INDEX($A$2:$A$2069,MATCH(C2678,$A$2:$A$2069,1)+1))</f>
        <v>4.8248623546213569E-6</v>
      </c>
      <c r="E2678" s="135">
        <v>734.99999999996999</v>
      </c>
      <c r="F2678" s="120">
        <f>FORECAST(E2678,INDEX($D$2:$D$6081,MATCH(E2678,$C$2:$C$6081,1)-1):INDEX($D$2:$D$6081,MATCH(E2678,$C$2:$C$6081,1)+1),INDEX($C$2:$C$6081,MATCH(E2678,$C$2:$C$6081,1)-1):INDEX($C$2:$C$6081,MATCH(E2678,$C$2:$C$6081,1)+1))</f>
        <v>1.0076302360401483E-5</v>
      </c>
    </row>
    <row r="2679" spans="3:6" x14ac:dyDescent="0.2">
      <c r="C2679" s="125">
        <v>467.49999999998499</v>
      </c>
      <c r="D2679" s="120">
        <f>FORECAST(C2679,INDEX($B$2:$B$2069,MATCH(C2679,$A$2:$A$2069,1)-1):INDEX($B$2:$B$2069,MATCH(C2679,$A$2:$A$2069,1)+1),INDEX($A$2:$A$2069,MATCH(C2679,$A$2:$A$2069,1)-1):INDEX($A$2:$A$2069,MATCH(C2679,$A$2:$A$2069,1)+1))</f>
        <v>4.8254450917228391E-6</v>
      </c>
      <c r="E2679" s="124">
        <v>735.19999999997003</v>
      </c>
      <c r="F2679" s="120">
        <f>FORECAST(E2679,INDEX($D$2:$D$6081,MATCH(E2679,$C$2:$C$6081,1)-1):INDEX($D$2:$D$6081,MATCH(E2679,$C$2:$C$6081,1)+1),INDEX($C$2:$C$6081,MATCH(E2679,$C$2:$C$6081,1)-1):INDEX($C$2:$C$6081,MATCH(E2679,$C$2:$C$6081,1)+1))</f>
        <v>1.0087029832360276E-5</v>
      </c>
    </row>
    <row r="2680" spans="3:6" x14ac:dyDescent="0.2">
      <c r="C2680" s="125">
        <v>467.59999999998502</v>
      </c>
      <c r="D2680" s="120">
        <f>FORECAST(C2680,INDEX($B$2:$B$2069,MATCH(C2680,$A$2:$A$2069,1)-1):INDEX($B$2:$B$2069,MATCH(C2680,$A$2:$A$2069,1)+1),INDEX($A$2:$A$2069,MATCH(C2680,$A$2:$A$2069,1)-1):INDEX($A$2:$A$2069,MATCH(C2680,$A$2:$A$2069,1)+1))</f>
        <v>4.8260278288243212E-6</v>
      </c>
      <c r="E2680" s="135">
        <v>735.39999999996996</v>
      </c>
      <c r="F2680" s="120">
        <f>FORECAST(E2680,INDEX($D$2:$D$6081,MATCH(E2680,$C$2:$C$6081,1)-1):INDEX($D$2:$D$6081,MATCH(E2680,$C$2:$C$6081,1)+1),INDEX($C$2:$C$6081,MATCH(E2680,$C$2:$C$6081,1)-1):INDEX($C$2:$C$6081,MATCH(E2680,$C$2:$C$6081,1)+1))</f>
        <v>1.0097672333672651E-5</v>
      </c>
    </row>
    <row r="2681" spans="3:6" x14ac:dyDescent="0.2">
      <c r="C2681" s="125">
        <v>467.69999999998498</v>
      </c>
      <c r="D2681" s="120">
        <f>FORECAST(C2681,INDEX($B$2:$B$2069,MATCH(C2681,$A$2:$A$2069,1)-1):INDEX($B$2:$B$2069,MATCH(C2681,$A$2:$A$2069,1)+1),INDEX($A$2:$A$2069,MATCH(C2681,$A$2:$A$2069,1)-1):INDEX($A$2:$A$2069,MATCH(C2681,$A$2:$A$2069,1)+1))</f>
        <v>4.8265532735344116E-6</v>
      </c>
      <c r="E2681" s="124">
        <v>735.59999999996899</v>
      </c>
      <c r="F2681" s="120">
        <f>FORECAST(E2681,INDEX($D$2:$D$6081,MATCH(E2681,$C$2:$C$6081,1)-1):INDEX($D$2:$D$6081,MATCH(E2681,$C$2:$C$6081,1)+1),INDEX($C$2:$C$6081,MATCH(E2681,$C$2:$C$6081,1)-1):INDEX($C$2:$C$6081,MATCH(E2681,$C$2:$C$6081,1)+1))</f>
        <v>1.0108138459271303E-5</v>
      </c>
    </row>
    <row r="2682" spans="3:6" x14ac:dyDescent="0.2">
      <c r="C2682" s="125">
        <v>467.799999999985</v>
      </c>
      <c r="D2682" s="120">
        <f>FORECAST(C2682,INDEX($B$2:$B$2069,MATCH(C2682,$A$2:$A$2069,1)-1):INDEX($B$2:$B$2069,MATCH(C2682,$A$2:$A$2069,1)+1),INDEX($A$2:$A$2069,MATCH(C2682,$A$2:$A$2069,1)-1):INDEX($A$2:$A$2069,MATCH(C2682,$A$2:$A$2069,1)+1))</f>
        <v>4.8270988516870006E-6</v>
      </c>
      <c r="E2682" s="135">
        <v>735.79999999997005</v>
      </c>
      <c r="F2682" s="120">
        <f>FORECAST(E2682,INDEX($D$2:$D$6081,MATCH(E2682,$C$2:$C$6081,1)-1):INDEX($D$2:$D$6081,MATCH(E2682,$C$2:$C$6081,1)+1),INDEX($C$2:$C$6081,MATCH(E2682,$C$2:$C$6081,1)-1):INDEX($C$2:$C$6081,MATCH(E2682,$C$2:$C$6081,1)+1))</f>
        <v>1.0118361546288053E-5</v>
      </c>
    </row>
    <row r="2683" spans="3:6" x14ac:dyDescent="0.2">
      <c r="C2683" s="125">
        <v>467.89999999998503</v>
      </c>
      <c r="D2683" s="120">
        <f>FORECAST(C2683,INDEX($B$2:$B$2069,MATCH(C2683,$A$2:$A$2069,1)-1):INDEX($B$2:$B$2069,MATCH(C2683,$A$2:$A$2069,1)+1),INDEX($A$2:$A$2069,MATCH(C2683,$A$2:$A$2069,1)-1):INDEX($A$2:$A$2069,MATCH(C2683,$A$2:$A$2069,1)+1))</f>
        <v>4.8276444298395895E-6</v>
      </c>
      <c r="E2683" s="124">
        <v>735.99999999996999</v>
      </c>
      <c r="F2683" s="120">
        <f>FORECAST(E2683,INDEX($D$2:$D$6081,MATCH(E2683,$C$2:$C$6081,1)-1):INDEX($D$2:$D$6081,MATCH(E2683,$C$2:$C$6081,1)+1),INDEX($C$2:$C$6081,MATCH(E2683,$C$2:$C$6081,1)-1):INDEX($C$2:$C$6081,MATCH(E2683,$C$2:$C$6081,1)+1))</f>
        <v>1.0128845751533134E-5</v>
      </c>
    </row>
    <row r="2684" spans="3:6" x14ac:dyDescent="0.2">
      <c r="C2684" s="125">
        <v>467.99999999998499</v>
      </c>
      <c r="D2684" s="120">
        <f>FORECAST(C2684,INDEX($B$2:$B$2069,MATCH(C2684,$A$2:$A$2069,1)-1):INDEX($B$2:$B$2069,MATCH(C2684,$A$2:$A$2069,1)+1),INDEX($A$2:$A$2069,MATCH(C2684,$A$2:$A$2069,1)-1):INDEX($A$2:$A$2069,MATCH(C2684,$A$2:$A$2069,1)+1))</f>
        <v>4.8283984043724488E-6</v>
      </c>
      <c r="E2684" s="135">
        <v>736.19999999997003</v>
      </c>
      <c r="F2684" s="120">
        <f>FORECAST(E2684,INDEX($D$2:$D$6081,MATCH(E2684,$C$2:$C$6081,1)-1):INDEX($D$2:$D$6081,MATCH(E2684,$C$2:$C$6081,1)+1),INDEX($C$2:$C$6081,MATCH(E2684,$C$2:$C$6081,1)-1):INDEX($C$2:$C$6081,MATCH(E2684,$C$2:$C$6081,1)+1))</f>
        <v>1.014019030526211E-5</v>
      </c>
    </row>
    <row r="2685" spans="3:6" x14ac:dyDescent="0.2">
      <c r="C2685" s="125">
        <v>468.09999999998502</v>
      </c>
      <c r="D2685" s="120">
        <f>FORECAST(C2685,INDEX($B$2:$B$2069,MATCH(C2685,$A$2:$A$2069,1)-1):INDEX($B$2:$B$2069,MATCH(C2685,$A$2:$A$2069,1)+1),INDEX($A$2:$A$2069,MATCH(C2685,$A$2:$A$2069,1)-1):INDEX($A$2:$A$2069,MATCH(C2685,$A$2:$A$2069,1)+1))</f>
        <v>4.8290318531678617E-6</v>
      </c>
      <c r="E2685" s="124">
        <v>736.39999999996905</v>
      </c>
      <c r="F2685" s="120">
        <f>FORECAST(E2685,INDEX($D$2:$D$6081,MATCH(E2685,$C$2:$C$6081,1)-1):INDEX($D$2:$D$6081,MATCH(E2685,$C$2:$C$6081,1)+1),INDEX($C$2:$C$6081,MATCH(E2685,$C$2:$C$6081,1)-1):INDEX($C$2:$C$6081,MATCH(E2685,$C$2:$C$6081,1)+1))</f>
        <v>1.0152758246326784E-5</v>
      </c>
    </row>
    <row r="2686" spans="3:6" x14ac:dyDescent="0.2">
      <c r="C2686" s="125">
        <v>468.19999999998498</v>
      </c>
      <c r="D2686" s="120">
        <f>FORECAST(C2686,INDEX($B$2:$B$2069,MATCH(C2686,$A$2:$A$2069,1)-1):INDEX($B$2:$B$2069,MATCH(C2686,$A$2:$A$2069,1)+1),INDEX($A$2:$A$2069,MATCH(C2686,$A$2:$A$2069,1)-1):INDEX($A$2:$A$2069,MATCH(C2686,$A$2:$A$2069,1)+1))</f>
        <v>4.8296653019632737E-6</v>
      </c>
      <c r="E2686" s="135">
        <v>736.59999999996899</v>
      </c>
      <c r="F2686" s="120">
        <f>FORECAST(E2686,INDEX($D$2:$D$6081,MATCH(E2686,$C$2:$C$6081,1)-1):INDEX($D$2:$D$6081,MATCH(E2686,$C$2:$C$6081,1)+1),INDEX($C$2:$C$6081,MATCH(E2686,$C$2:$C$6081,1)-1):INDEX($C$2:$C$6081,MATCH(E2686,$C$2:$C$6081,1)+1))</f>
        <v>1.0166340484298115E-5</v>
      </c>
    </row>
    <row r="2687" spans="3:6" x14ac:dyDescent="0.2">
      <c r="C2687" s="125">
        <v>468.299999999985</v>
      </c>
      <c r="D2687" s="120">
        <f>FORECAST(C2687,INDEX($B$2:$B$2069,MATCH(C2687,$A$2:$A$2069,1)-1):INDEX($B$2:$B$2069,MATCH(C2687,$A$2:$A$2069,1)+1),INDEX($A$2:$A$2069,MATCH(C2687,$A$2:$A$2069,1)-1):INDEX($A$2:$A$2069,MATCH(C2687,$A$2:$A$2069,1)+1))</f>
        <v>4.8306291618765455E-6</v>
      </c>
      <c r="E2687" s="124">
        <v>736.79999999997005</v>
      </c>
      <c r="F2687" s="120">
        <f>FORECAST(E2687,INDEX($D$2:$D$6081,MATCH(E2687,$C$2:$C$6081,1)-1):INDEX($D$2:$D$6081,MATCH(E2687,$C$2:$C$6081,1)+1),INDEX($C$2:$C$6081,MATCH(E2687,$C$2:$C$6081,1)-1):INDEX($C$2:$C$6081,MATCH(E2687,$C$2:$C$6081,1)+1))</f>
        <v>1.0180048928249596E-5</v>
      </c>
    </row>
    <row r="2688" spans="3:6" x14ac:dyDescent="0.2">
      <c r="C2688" s="125">
        <v>468.39999999998503</v>
      </c>
      <c r="D2688" s="120">
        <f>FORECAST(C2688,INDEX($B$2:$B$2069,MATCH(C2688,$A$2:$A$2069,1)-1):INDEX($B$2:$B$2069,MATCH(C2688,$A$2:$A$2069,1)+1),INDEX($A$2:$A$2069,MATCH(C2688,$A$2:$A$2069,1)-1):INDEX($A$2:$A$2069,MATCH(C2688,$A$2:$A$2069,1)+1))</f>
        <v>4.8314572363868566E-6</v>
      </c>
      <c r="E2688" s="135">
        <v>736.99999999996896</v>
      </c>
      <c r="F2688" s="120">
        <f>FORECAST(E2688,INDEX($D$2:$D$6081,MATCH(E2688,$C$2:$C$6081,1)-1):INDEX($D$2:$D$6081,MATCH(E2688,$C$2:$C$6081,1)+1),INDEX($C$2:$C$6081,MATCH(E2688,$C$2:$C$6081,1)-1):INDEX($C$2:$C$6081,MATCH(E2688,$C$2:$C$6081,1)+1))</f>
        <v>1.0193569211552271E-5</v>
      </c>
    </row>
    <row r="2689" spans="3:6" x14ac:dyDescent="0.2">
      <c r="C2689" s="125">
        <v>468.49999999998499</v>
      </c>
      <c r="D2689" s="120">
        <f>FORECAST(C2689,INDEX($B$2:$B$2069,MATCH(C2689,$A$2:$A$2069,1)-1):INDEX($B$2:$B$2069,MATCH(C2689,$A$2:$A$2069,1)+1),INDEX($A$2:$A$2069,MATCH(C2689,$A$2:$A$2069,1)-1):INDEX($A$2:$A$2069,MATCH(C2689,$A$2:$A$2069,1)+1))</f>
        <v>4.8322853108971669E-6</v>
      </c>
      <c r="E2689" s="124">
        <v>737.19999999996901</v>
      </c>
      <c r="F2689" s="120">
        <f>FORECAST(E2689,INDEX($D$2:$D$6081,MATCH(E2689,$C$2:$C$6081,1)-1):INDEX($D$2:$D$6081,MATCH(E2689,$C$2:$C$6081,1)+1),INDEX($C$2:$C$6081,MATCH(E2689,$C$2:$C$6081,1)-1):INDEX($C$2:$C$6081,MATCH(E2689,$C$2:$C$6081,1)+1))</f>
        <v>1.0206682068789832E-5</v>
      </c>
    </row>
    <row r="2690" spans="3:6" x14ac:dyDescent="0.2">
      <c r="C2690" s="125">
        <v>468.59999999998502</v>
      </c>
      <c r="D2690" s="120">
        <f>FORECAST(C2690,INDEX($B$2:$B$2069,MATCH(C2690,$A$2:$A$2069,1)-1):INDEX($B$2:$B$2069,MATCH(C2690,$A$2:$A$2069,1)+1),INDEX($A$2:$A$2069,MATCH(C2690,$A$2:$A$2069,1)-1):INDEX($A$2:$A$2069,MATCH(C2690,$A$2:$A$2069,1)+1))</f>
        <v>4.8331540853097091E-6</v>
      </c>
      <c r="E2690" s="135">
        <v>737.39999999996905</v>
      </c>
      <c r="F2690" s="120">
        <f>FORECAST(E2690,INDEX($D$2:$D$6081,MATCH(E2690,$C$2:$C$6081,1)-1):INDEX($D$2:$D$6081,MATCH(E2690,$C$2:$C$6081,1)+1),INDEX($C$2:$C$6081,MATCH(E2690,$C$2:$C$6081,1)-1):INDEX($C$2:$C$6081,MATCH(E2690,$C$2:$C$6081,1)+1))</f>
        <v>1.0220581577466775E-5</v>
      </c>
    </row>
    <row r="2691" spans="3:6" x14ac:dyDescent="0.2">
      <c r="C2691" s="125">
        <v>468.69999999998498</v>
      </c>
      <c r="D2691" s="120">
        <f>FORECAST(C2691,INDEX($B$2:$B$2069,MATCH(C2691,$A$2:$A$2069,1)-1):INDEX($B$2:$B$2069,MATCH(C2691,$A$2:$A$2069,1)+1),INDEX($A$2:$A$2069,MATCH(C2691,$A$2:$A$2069,1)-1):INDEX($A$2:$A$2069,MATCH(C2691,$A$2:$A$2069,1)+1))</f>
        <v>4.834050535110552E-6</v>
      </c>
      <c r="E2691" s="124">
        <v>737.59999999996899</v>
      </c>
      <c r="F2691" s="120">
        <f>FORECAST(E2691,INDEX($D$2:$D$6081,MATCH(E2691,$C$2:$C$6081,1)-1):INDEX($D$2:$D$6081,MATCH(E2691,$C$2:$C$6081,1)+1),INDEX($C$2:$C$6081,MATCH(E2691,$C$2:$C$6081,1)-1):INDEX($C$2:$C$6081,MATCH(E2691,$C$2:$C$6081,1)+1))</f>
        <v>1.0235770015829629E-5</v>
      </c>
    </row>
    <row r="2692" spans="3:6" x14ac:dyDescent="0.2">
      <c r="C2692" s="125">
        <v>468.799999999985</v>
      </c>
      <c r="D2692" s="120">
        <f>FORECAST(C2692,INDEX($B$2:$B$2069,MATCH(C2692,$A$2:$A$2069,1)-1):INDEX($B$2:$B$2069,MATCH(C2692,$A$2:$A$2069,1)+1),INDEX($A$2:$A$2069,MATCH(C2692,$A$2:$A$2069,1)-1):INDEX($A$2:$A$2069,MATCH(C2692,$A$2:$A$2069,1)+1))</f>
        <v>4.8349469849113958E-6</v>
      </c>
      <c r="E2692" s="135">
        <v>737.79999999996903</v>
      </c>
      <c r="F2692" s="120">
        <f>FORECAST(E2692,INDEX($D$2:$D$6081,MATCH(E2692,$C$2:$C$6081,1)-1):INDEX($D$2:$D$6081,MATCH(E2692,$C$2:$C$6081,1)+1),INDEX($C$2:$C$6081,MATCH(E2692,$C$2:$C$6081,1)-1):INDEX($C$2:$C$6081,MATCH(E2692,$C$2:$C$6081,1)+1))</f>
        <v>1.0251636169917446E-5</v>
      </c>
    </row>
    <row r="2693" spans="3:6" x14ac:dyDescent="0.2">
      <c r="C2693" s="125">
        <v>468.89999999998503</v>
      </c>
      <c r="D2693" s="120">
        <f>FORECAST(C2693,INDEX($B$2:$B$2069,MATCH(C2693,$A$2:$A$2069,1)-1):INDEX($B$2:$B$2069,MATCH(C2693,$A$2:$A$2069,1)+1),INDEX($A$2:$A$2069,MATCH(C2693,$A$2:$A$2069,1)-1):INDEX($A$2:$A$2069,MATCH(C2693,$A$2:$A$2069,1)+1))</f>
        <v>4.8358434347122388E-6</v>
      </c>
      <c r="E2693" s="124">
        <v>737.99999999996896</v>
      </c>
      <c r="F2693" s="120">
        <f>FORECAST(E2693,INDEX($D$2:$D$6081,MATCH(E2693,$C$2:$C$6081,1)-1):INDEX($D$2:$D$6081,MATCH(E2693,$C$2:$C$6081,1)+1),INDEX($C$2:$C$6081,MATCH(E2693,$C$2:$C$6081,1)-1):INDEX($C$2:$C$6081,MATCH(E2693,$C$2:$C$6081,1)+1))</f>
        <v>1.0267281286734907E-5</v>
      </c>
    </row>
    <row r="2694" spans="3:6" x14ac:dyDescent="0.2">
      <c r="C2694" s="125">
        <v>468.99999999998499</v>
      </c>
      <c r="D2694" s="120">
        <f>FORECAST(C2694,INDEX($B$2:$B$2069,MATCH(C2694,$A$2:$A$2069,1)-1):INDEX($B$2:$B$2069,MATCH(C2694,$A$2:$A$2069,1)+1),INDEX($A$2:$A$2069,MATCH(C2694,$A$2:$A$2069,1)-1):INDEX($A$2:$A$2069,MATCH(C2694,$A$2:$A$2069,1)+1))</f>
        <v>4.836948970116499E-6</v>
      </c>
      <c r="E2694" s="135">
        <v>738.19999999996901</v>
      </c>
      <c r="F2694" s="120">
        <f>FORECAST(E2694,INDEX($D$2:$D$6081,MATCH(E2694,$C$2:$C$6081,1)-1):INDEX($D$2:$D$6081,MATCH(E2694,$C$2:$C$6081,1)+1),INDEX($C$2:$C$6081,MATCH(E2694,$C$2:$C$6081,1)-1):INDEX($C$2:$C$6081,MATCH(E2694,$C$2:$C$6081,1)+1))</f>
        <v>1.0281822134546183E-5</v>
      </c>
    </row>
    <row r="2695" spans="3:6" x14ac:dyDescent="0.2">
      <c r="C2695" s="125">
        <v>469.09999999998502</v>
      </c>
      <c r="D2695" s="120">
        <f>FORECAST(C2695,INDEX($B$2:$B$2069,MATCH(C2695,$A$2:$A$2069,1)-1):INDEX($B$2:$B$2069,MATCH(C2695,$A$2:$A$2069,1)+1),INDEX($A$2:$A$2069,MATCH(C2695,$A$2:$A$2069,1)-1):INDEX($A$2:$A$2069,MATCH(C2695,$A$2:$A$2069,1)+1))</f>
        <v>4.8379039849782078E-6</v>
      </c>
      <c r="E2695" s="124">
        <v>738.39999999996905</v>
      </c>
      <c r="F2695" s="120">
        <f>FORECAST(E2695,INDEX($D$2:$D$6081,MATCH(E2695,$C$2:$C$6081,1)-1):INDEX($D$2:$D$6081,MATCH(E2695,$C$2:$C$6081,1)+1),INDEX($C$2:$C$6081,MATCH(E2695,$C$2:$C$6081,1)-1):INDEX($C$2:$C$6081,MATCH(E2695,$C$2:$C$6081,1)+1))</f>
        <v>1.0295791269557494E-5</v>
      </c>
    </row>
    <row r="2696" spans="3:6" x14ac:dyDescent="0.2">
      <c r="C2696" s="125">
        <v>469.19999999998498</v>
      </c>
      <c r="D2696" s="120">
        <f>FORECAST(C2696,INDEX($B$2:$B$2069,MATCH(C2696,$A$2:$A$2069,1)-1):INDEX($B$2:$B$2069,MATCH(C2696,$A$2:$A$2069,1)+1),INDEX($A$2:$A$2069,MATCH(C2696,$A$2:$A$2069,1)-1):INDEX($A$2:$A$2069,MATCH(C2696,$A$2:$A$2069,1)+1))</f>
        <v>4.8388589998399166E-6</v>
      </c>
      <c r="E2696" s="135">
        <v>738.59999999996899</v>
      </c>
      <c r="F2696" s="120">
        <f>FORECAST(E2696,INDEX($D$2:$D$6081,MATCH(E2696,$C$2:$C$6081,1)-1):INDEX($D$2:$D$6081,MATCH(E2696,$C$2:$C$6081,1)+1),INDEX($C$2:$C$6081,MATCH(E2696,$C$2:$C$6081,1)-1):INDEX($C$2:$C$6081,MATCH(E2696,$C$2:$C$6081,1)+1))</f>
        <v>1.0309434941641635E-5</v>
      </c>
    </row>
    <row r="2697" spans="3:6" x14ac:dyDescent="0.2">
      <c r="C2697" s="125">
        <v>469.299999999985</v>
      </c>
      <c r="D2697" s="120">
        <f>FORECAST(C2697,INDEX($B$2:$B$2069,MATCH(C2697,$A$2:$A$2069,1)-1):INDEX($B$2:$B$2069,MATCH(C2697,$A$2:$A$2069,1)+1),INDEX($A$2:$A$2069,MATCH(C2697,$A$2:$A$2069,1)-1):INDEX($A$2:$A$2069,MATCH(C2697,$A$2:$A$2069,1)+1))</f>
        <v>4.839957125237445E-6</v>
      </c>
      <c r="E2697" s="124">
        <v>738.79999999996903</v>
      </c>
      <c r="F2697" s="120">
        <f>FORECAST(E2697,INDEX($D$2:$D$6081,MATCH(E2697,$C$2:$C$6081,1)-1):INDEX($D$2:$D$6081,MATCH(E2697,$C$2:$C$6081,1)+1),INDEX($C$2:$C$6081,MATCH(E2697,$C$2:$C$6081,1)-1):INDEX($C$2:$C$6081,MATCH(E2697,$C$2:$C$6081,1)+1))</f>
        <v>1.0322802199737634E-5</v>
      </c>
    </row>
    <row r="2698" spans="3:6" x14ac:dyDescent="0.2">
      <c r="C2698" s="125">
        <v>469.39999999998503</v>
      </c>
      <c r="D2698" s="120">
        <f>FORECAST(C2698,INDEX($B$2:$B$2069,MATCH(C2698,$A$2:$A$2069,1)-1):INDEX($B$2:$B$2069,MATCH(C2698,$A$2:$A$2069,1)+1),INDEX($A$2:$A$2069,MATCH(C2698,$A$2:$A$2069,1)-1):INDEX($A$2:$A$2069,MATCH(C2698,$A$2:$A$2069,1)+1))</f>
        <v>4.8409930604643051E-6</v>
      </c>
      <c r="E2698" s="135">
        <v>738.99999999996896</v>
      </c>
      <c r="F2698" s="120">
        <f>FORECAST(E2698,INDEX($D$2:$D$6081,MATCH(E2698,$C$2:$C$6081,1)-1):INDEX($D$2:$D$6081,MATCH(E2698,$C$2:$C$6081,1)+1),INDEX($C$2:$C$6081,MATCH(E2698,$C$2:$C$6081,1)-1):INDEX($C$2:$C$6081,MATCH(E2698,$C$2:$C$6081,1)+1))</f>
        <v>1.0334623300656016E-5</v>
      </c>
    </row>
    <row r="2699" spans="3:6" x14ac:dyDescent="0.2">
      <c r="C2699" s="125">
        <v>469.49999999998499</v>
      </c>
      <c r="D2699" s="120">
        <f>FORECAST(C2699,INDEX($B$2:$B$2069,MATCH(C2699,$A$2:$A$2069,1)-1):INDEX($B$2:$B$2069,MATCH(C2699,$A$2:$A$2069,1)+1),INDEX($A$2:$A$2069,MATCH(C2699,$A$2:$A$2069,1)-1):INDEX($A$2:$A$2069,MATCH(C2699,$A$2:$A$2069,1)+1))</f>
        <v>4.8420289956911634E-6</v>
      </c>
      <c r="E2699" s="124">
        <v>739.19999999996901</v>
      </c>
      <c r="F2699" s="120">
        <f>FORECAST(E2699,INDEX($D$2:$D$6081,MATCH(E2699,$C$2:$C$6081,1)-1):INDEX($D$2:$D$6081,MATCH(E2699,$C$2:$C$6081,1)+1),INDEX($C$2:$C$6081,MATCH(E2699,$C$2:$C$6081,1)-1):INDEX($C$2:$C$6081,MATCH(E2699,$C$2:$C$6081,1)+1))</f>
        <v>1.0345222496674083E-5</v>
      </c>
    </row>
    <row r="2700" spans="3:6" x14ac:dyDescent="0.2">
      <c r="C2700" s="125">
        <v>469.59999999998502</v>
      </c>
      <c r="D2700" s="120">
        <f>FORECAST(C2700,INDEX($B$2:$B$2069,MATCH(C2700,$A$2:$A$2069,1)-1):INDEX($B$2:$B$2069,MATCH(C2700,$A$2:$A$2069,1)+1),INDEX($A$2:$A$2069,MATCH(C2700,$A$2:$A$2069,1)-1):INDEX($A$2:$A$2069,MATCH(C2700,$A$2:$A$2069,1)+1))</f>
        <v>4.8432129398718562E-6</v>
      </c>
      <c r="E2700" s="135">
        <v>739.39999999996905</v>
      </c>
      <c r="F2700" s="120">
        <f>FORECAST(E2700,INDEX($D$2:$D$6081,MATCH(E2700,$C$2:$C$6081,1)-1):INDEX($D$2:$D$6081,MATCH(E2700,$C$2:$C$6081,1)+1),INDEX($C$2:$C$6081,MATCH(E2700,$C$2:$C$6081,1)-1):INDEX($C$2:$C$6081,MATCH(E2700,$C$2:$C$6081,1)+1))</f>
        <v>1.0355215151804723E-5</v>
      </c>
    </row>
    <row r="2701" spans="3:6" x14ac:dyDescent="0.2">
      <c r="C2701" s="125">
        <v>469.69999999998498</v>
      </c>
      <c r="D2701" s="120">
        <f>FORECAST(C2701,INDEX($B$2:$B$2069,MATCH(C2701,$A$2:$A$2069,1)-1):INDEX($B$2:$B$2069,MATCH(C2701,$A$2:$A$2069,1)+1),INDEX($A$2:$A$2069,MATCH(C2701,$A$2:$A$2069,1)-1):INDEX($A$2:$A$2069,MATCH(C2701,$A$2:$A$2069,1)+1))</f>
        <v>4.8442977966240782E-6</v>
      </c>
      <c r="E2701" s="124">
        <v>739.59999999996899</v>
      </c>
      <c r="F2701" s="120">
        <f>FORECAST(E2701,INDEX($D$2:$D$6081,MATCH(E2701,$C$2:$C$6081,1)-1):INDEX($D$2:$D$6081,MATCH(E2701,$C$2:$C$6081,1)+1),INDEX($C$2:$C$6081,MATCH(E2701,$C$2:$C$6081,1)-1):INDEX($C$2:$C$6081,MATCH(E2701,$C$2:$C$6081,1)+1))</f>
        <v>1.0365200488874458E-5</v>
      </c>
    </row>
    <row r="2702" spans="3:6" x14ac:dyDescent="0.2">
      <c r="C2702" s="125">
        <v>469.799999999985</v>
      </c>
      <c r="D2702" s="120">
        <f>FORECAST(C2702,INDEX($B$2:$B$2069,MATCH(C2702,$A$2:$A$2069,1)-1):INDEX($B$2:$B$2069,MATCH(C2702,$A$2:$A$2069,1)+1),INDEX($A$2:$A$2069,MATCH(C2702,$A$2:$A$2069,1)-1):INDEX($A$2:$A$2069,MATCH(C2702,$A$2:$A$2069,1)+1))</f>
        <v>4.8453826533763002E-6</v>
      </c>
      <c r="E2702" s="135">
        <v>739.79999999996903</v>
      </c>
      <c r="F2702" s="120">
        <f>FORECAST(E2702,INDEX($D$2:$D$6081,MATCH(E2702,$C$2:$C$6081,1)-1):INDEX($D$2:$D$6081,MATCH(E2702,$C$2:$C$6081,1)+1),INDEX($C$2:$C$6081,MATCH(E2702,$C$2:$C$6081,1)-1):INDEX($C$2:$C$6081,MATCH(E2702,$C$2:$C$6081,1)+1))</f>
        <v>1.0375406284559809E-5</v>
      </c>
    </row>
    <row r="2703" spans="3:6" x14ac:dyDescent="0.2">
      <c r="C2703" s="125">
        <v>469.89999999998503</v>
      </c>
      <c r="D2703" s="120">
        <f>FORECAST(C2703,INDEX($B$2:$B$2069,MATCH(C2703,$A$2:$A$2069,1)-1):INDEX($B$2:$B$2069,MATCH(C2703,$A$2:$A$2069,1)+1),INDEX($A$2:$A$2069,MATCH(C2703,$A$2:$A$2069,1)-1):INDEX($A$2:$A$2069,MATCH(C2703,$A$2:$A$2069,1)+1))</f>
        <v>4.8469207634438717E-6</v>
      </c>
      <c r="E2703" s="124">
        <v>739.99999999996896</v>
      </c>
      <c r="F2703" s="120">
        <f>FORECAST(E2703,INDEX($D$2:$D$6081,MATCH(E2703,$C$2:$C$6081,1)-1):INDEX($D$2:$D$6081,MATCH(E2703,$C$2:$C$6081,1)+1),INDEX($C$2:$C$6081,MATCH(E2703,$C$2:$C$6081,1)-1):INDEX($C$2:$C$6081,MATCH(E2703,$C$2:$C$6081,1)+1))</f>
        <v>1.0385556518863399E-5</v>
      </c>
    </row>
    <row r="2704" spans="3:6" x14ac:dyDescent="0.2">
      <c r="C2704" s="125">
        <v>469.99999999998499</v>
      </c>
      <c r="D2704" s="120">
        <f>FORECAST(C2704,INDEX($B$2:$B$2069,MATCH(C2704,$A$2:$A$2069,1)-1):INDEX($B$2:$B$2069,MATCH(C2704,$A$2:$A$2069,1)+1),INDEX($A$2:$A$2069,MATCH(C2704,$A$2:$A$2069,1)-1):INDEX($A$2:$A$2069,MATCH(C2704,$A$2:$A$2069,1)+1))</f>
        <v>4.8481932483186899E-6</v>
      </c>
      <c r="E2704" s="135">
        <v>740.19999999996901</v>
      </c>
      <c r="F2704" s="120">
        <f>FORECAST(E2704,INDEX($D$2:$D$6081,MATCH(E2704,$C$2:$C$6081,1)-1):INDEX($D$2:$D$6081,MATCH(E2704,$C$2:$C$6081,1)+1),INDEX($C$2:$C$6081,MATCH(E2704,$C$2:$C$6081,1)-1):INDEX($C$2:$C$6081,MATCH(E2704,$C$2:$C$6081,1)+1))</f>
        <v>1.0395442156437262E-5</v>
      </c>
    </row>
    <row r="2705" spans="3:6" x14ac:dyDescent="0.2">
      <c r="C2705" s="125">
        <v>470.09999999998502</v>
      </c>
      <c r="D2705" s="120">
        <f>FORECAST(C2705,INDEX($B$2:$B$2069,MATCH(C2705,$A$2:$A$2069,1)-1):INDEX($B$2:$B$2069,MATCH(C2705,$A$2:$A$2069,1)+1),INDEX($A$2:$A$2069,MATCH(C2705,$A$2:$A$2069,1)-1):INDEX($A$2:$A$2069,MATCH(C2705,$A$2:$A$2069,1)+1))</f>
        <v>4.8494657331935098E-6</v>
      </c>
      <c r="E2705" s="124">
        <v>740.39999999996905</v>
      </c>
      <c r="F2705" s="120">
        <f>FORECAST(E2705,INDEX($D$2:$D$6081,MATCH(E2705,$C$2:$C$6081,1)-1):INDEX($D$2:$D$6081,MATCH(E2705,$C$2:$C$6081,1)+1),INDEX($C$2:$C$6081,MATCH(E2705,$C$2:$C$6081,1)-1):INDEX($C$2:$C$6081,MATCH(E2705,$C$2:$C$6081,1)+1))</f>
        <v>1.0405097497547321E-5</v>
      </c>
    </row>
    <row r="2706" spans="3:6" x14ac:dyDescent="0.2">
      <c r="C2706" s="125">
        <v>470.19999999998498</v>
      </c>
      <c r="D2706" s="120">
        <f>FORECAST(C2706,INDEX($B$2:$B$2069,MATCH(C2706,$A$2:$A$2069,1)-1):INDEX($B$2:$B$2069,MATCH(C2706,$A$2:$A$2069,1)+1),INDEX($A$2:$A$2069,MATCH(C2706,$A$2:$A$2069,1)-1):INDEX($A$2:$A$2069,MATCH(C2706,$A$2:$A$2069,1)+1))</f>
        <v>4.8507698056681716E-6</v>
      </c>
      <c r="E2706" s="135">
        <v>740.59999999996899</v>
      </c>
      <c r="F2706" s="120">
        <f>FORECAST(E2706,INDEX($D$2:$D$6081,MATCH(E2706,$C$2:$C$6081,1)-1):INDEX($D$2:$D$6081,MATCH(E2706,$C$2:$C$6081,1)+1),INDEX($C$2:$C$6081,MATCH(E2706,$C$2:$C$6081,1)-1):INDEX($C$2:$C$6081,MATCH(E2706,$C$2:$C$6081,1)+1))</f>
        <v>1.0414301841921567E-5</v>
      </c>
    </row>
    <row r="2707" spans="3:6" x14ac:dyDescent="0.2">
      <c r="C2707" s="125">
        <v>470.299999999985</v>
      </c>
      <c r="D2707" s="120">
        <f>FORECAST(C2707,INDEX($B$2:$B$2069,MATCH(C2707,$A$2:$A$2069,1)-1):INDEX($B$2:$B$2069,MATCH(C2707,$A$2:$A$2069,1)+1),INDEX($A$2:$A$2069,MATCH(C2707,$A$2:$A$2069,1)-1):INDEX($A$2:$A$2069,MATCH(C2707,$A$2:$A$2069,1)+1))</f>
        <v>4.8521045707450306E-6</v>
      </c>
      <c r="E2707" s="124">
        <v>740.79999999996903</v>
      </c>
      <c r="F2707" s="120">
        <f>FORECAST(E2707,INDEX($D$2:$D$6081,MATCH(E2707,$C$2:$C$6081,1)-1):INDEX($D$2:$D$6081,MATCH(E2707,$C$2:$C$6081,1)+1),INDEX($C$2:$C$6081,MATCH(E2707,$C$2:$C$6081,1)-1):INDEX($C$2:$C$6081,MATCH(E2707,$C$2:$C$6081,1)+1))</f>
        <v>1.0423509667487147E-5</v>
      </c>
    </row>
    <row r="2708" spans="3:6" x14ac:dyDescent="0.2">
      <c r="C2708" s="125">
        <v>470.39999999998503</v>
      </c>
      <c r="D2708" s="120">
        <f>FORECAST(C2708,INDEX($B$2:$B$2069,MATCH(C2708,$A$2:$A$2069,1)-1):INDEX($B$2:$B$2069,MATCH(C2708,$A$2:$A$2069,1)+1),INDEX($A$2:$A$2069,MATCH(C2708,$A$2:$A$2069,1)-1):INDEX($A$2:$A$2069,MATCH(C2708,$A$2:$A$2069,1)+1))</f>
        <v>4.8534393358218897E-6</v>
      </c>
      <c r="E2708" s="135">
        <v>740.99999999996896</v>
      </c>
      <c r="F2708" s="120">
        <f>FORECAST(E2708,INDEX($D$2:$D$6081,MATCH(E2708,$C$2:$C$6081,1)-1):INDEX($D$2:$D$6081,MATCH(E2708,$C$2:$C$6081,1)+1),INDEX($C$2:$C$6081,MATCH(E2708,$C$2:$C$6081,1)-1):INDEX($C$2:$C$6081,MATCH(E2708,$C$2:$C$6081,1)+1))</f>
        <v>1.0433633056536357E-5</v>
      </c>
    </row>
    <row r="2709" spans="3:6" x14ac:dyDescent="0.2">
      <c r="C2709" s="125">
        <v>470.49999999998499</v>
      </c>
      <c r="D2709" s="120">
        <f>FORECAST(C2709,INDEX($B$2:$B$2069,MATCH(C2709,$A$2:$A$2069,1)-1):INDEX($B$2:$B$2069,MATCH(C2709,$A$2:$A$2069,1)+1),INDEX($A$2:$A$2069,MATCH(C2709,$A$2:$A$2069,1)-1):INDEX($A$2:$A$2069,MATCH(C2709,$A$2:$A$2069,1)+1))</f>
        <v>4.8547846642500652E-6</v>
      </c>
      <c r="E2709" s="124">
        <v>741.19999999996901</v>
      </c>
      <c r="F2709" s="120">
        <f>FORECAST(E2709,INDEX($D$2:$D$6081,MATCH(E2709,$C$2:$C$6081,1)-1):INDEX($D$2:$D$6081,MATCH(E2709,$C$2:$C$6081,1)+1),INDEX($C$2:$C$6081,MATCH(E2709,$C$2:$C$6081,1)-1):INDEX($C$2:$C$6081,MATCH(E2709,$C$2:$C$6081,1)+1))</f>
        <v>1.0445954755146605E-5</v>
      </c>
    </row>
    <row r="2710" spans="3:6" x14ac:dyDescent="0.2">
      <c r="C2710" s="125">
        <v>470.59999999998502</v>
      </c>
      <c r="D2710" s="120">
        <f>FORECAST(C2710,INDEX($B$2:$B$2069,MATCH(C2710,$A$2:$A$2069,1)-1):INDEX($B$2:$B$2069,MATCH(C2710,$A$2:$A$2069,1)+1),INDEX($A$2:$A$2069,MATCH(C2710,$A$2:$A$2069,1)-1):INDEX($A$2:$A$2069,MATCH(C2710,$A$2:$A$2069,1)+1))</f>
        <v>4.8560965472171837E-6</v>
      </c>
      <c r="E2710" s="135">
        <v>741.39999999996905</v>
      </c>
      <c r="F2710" s="120">
        <f>FORECAST(E2710,INDEX($D$2:$D$6081,MATCH(E2710,$C$2:$C$6081,1)-1):INDEX($D$2:$D$6081,MATCH(E2710,$C$2:$C$6081,1)+1),INDEX($C$2:$C$6081,MATCH(E2710,$C$2:$C$6081,1)-1):INDEX($C$2:$C$6081,MATCH(E2710,$C$2:$C$6081,1)+1))</f>
        <v>1.0458990600563038E-5</v>
      </c>
    </row>
    <row r="2711" spans="3:6" x14ac:dyDescent="0.2">
      <c r="C2711" s="125">
        <v>470.69999999998498</v>
      </c>
      <c r="D2711" s="120">
        <f>FORECAST(C2711,INDEX($B$2:$B$2069,MATCH(C2711,$A$2:$A$2069,1)-1):INDEX($B$2:$B$2069,MATCH(C2711,$A$2:$A$2069,1)+1),INDEX($A$2:$A$2069,MATCH(C2711,$A$2:$A$2069,1)-1):INDEX($A$2:$A$2069,MATCH(C2711,$A$2:$A$2069,1)+1))</f>
        <v>4.8574084301843006E-6</v>
      </c>
      <c r="E2711" s="124">
        <v>741.59999999996899</v>
      </c>
      <c r="F2711" s="120">
        <f>FORECAST(E2711,INDEX($D$2:$D$6081,MATCH(E2711,$C$2:$C$6081,1)-1):INDEX($D$2:$D$6081,MATCH(E2711,$C$2:$C$6081,1)+1),INDEX($C$2:$C$6081,MATCH(E2711,$C$2:$C$6081,1)-1):INDEX($C$2:$C$6081,MATCH(E2711,$C$2:$C$6081,1)+1))</f>
        <v>1.0472785572082995E-5</v>
      </c>
    </row>
    <row r="2712" spans="3:6" x14ac:dyDescent="0.2">
      <c r="C2712" s="125">
        <v>470.799999999985</v>
      </c>
      <c r="D2712" s="120">
        <f>FORECAST(C2712,INDEX($B$2:$B$2069,MATCH(C2712,$A$2:$A$2069,1)-1):INDEX($B$2:$B$2069,MATCH(C2712,$A$2:$A$2069,1)+1),INDEX($A$2:$A$2069,MATCH(C2712,$A$2:$A$2069,1)-1):INDEX($A$2:$A$2069,MATCH(C2712,$A$2:$A$2069,1)+1))</f>
        <v>4.858728943181505E-6</v>
      </c>
      <c r="E2712" s="135">
        <v>741.79999999996903</v>
      </c>
      <c r="F2712" s="120">
        <f>FORECAST(E2712,INDEX($D$2:$D$6081,MATCH(E2712,$C$2:$C$6081,1)-1):INDEX($D$2:$D$6081,MATCH(E2712,$C$2:$C$6081,1)+1),INDEX($C$2:$C$6081,MATCH(E2712,$C$2:$C$6081,1)-1):INDEX($C$2:$C$6081,MATCH(E2712,$C$2:$C$6081,1)+1))</f>
        <v>1.0487522704222804E-5</v>
      </c>
    </row>
    <row r="2713" spans="3:6" x14ac:dyDescent="0.2">
      <c r="C2713" s="125">
        <v>470.89999999998503</v>
      </c>
      <c r="D2713" s="120">
        <f>FORECAST(C2713,INDEX($B$2:$B$2069,MATCH(C2713,$A$2:$A$2069,1)-1):INDEX($B$2:$B$2069,MATCH(C2713,$A$2:$A$2069,1)+1),INDEX($A$2:$A$2069,MATCH(C2713,$A$2:$A$2069,1)-1):INDEX($A$2:$A$2069,MATCH(C2713,$A$2:$A$2069,1)+1))</f>
        <v>4.8600627630991689E-6</v>
      </c>
      <c r="E2713" s="124">
        <v>741.99999999996896</v>
      </c>
      <c r="F2713" s="120">
        <f>FORECAST(E2713,INDEX($D$2:$D$6081,MATCH(E2713,$C$2:$C$6081,1)-1):INDEX($D$2:$D$6081,MATCH(E2713,$C$2:$C$6081,1)+1),INDEX($C$2:$C$6081,MATCH(E2713,$C$2:$C$6081,1)-1):INDEX($C$2:$C$6081,MATCH(E2713,$C$2:$C$6081,1)+1))</f>
        <v>1.0503143661984765E-5</v>
      </c>
    </row>
    <row r="2714" spans="3:6" x14ac:dyDescent="0.2">
      <c r="C2714" s="125">
        <v>470.99999999998499</v>
      </c>
      <c r="D2714" s="120">
        <f>FORECAST(C2714,INDEX($B$2:$B$2069,MATCH(C2714,$A$2:$A$2069,1)-1):INDEX($B$2:$B$2069,MATCH(C2714,$A$2:$A$2069,1)+1),INDEX($A$2:$A$2069,MATCH(C2714,$A$2:$A$2069,1)-1):INDEX($A$2:$A$2069,MATCH(C2714,$A$2:$A$2069,1)+1))</f>
        <v>4.8613965830168328E-6</v>
      </c>
      <c r="E2714" s="135">
        <v>742.19999999996901</v>
      </c>
      <c r="F2714" s="120">
        <f>FORECAST(E2714,INDEX($D$2:$D$6081,MATCH(E2714,$C$2:$C$6081,1)-1):INDEX($D$2:$D$6081,MATCH(E2714,$C$2:$C$6081,1)+1),INDEX($C$2:$C$6081,MATCH(E2714,$C$2:$C$6081,1)-1):INDEX($C$2:$C$6081,MATCH(E2714,$C$2:$C$6081,1)+1))</f>
        <v>1.0520135034693016E-5</v>
      </c>
    </row>
    <row r="2715" spans="3:6" x14ac:dyDescent="0.2">
      <c r="C2715" s="125">
        <v>471.09999999998502</v>
      </c>
      <c r="D2715" s="120">
        <f>FORECAST(C2715,INDEX($B$2:$B$2069,MATCH(C2715,$A$2:$A$2069,1)-1):INDEX($B$2:$B$2069,MATCH(C2715,$A$2:$A$2069,1)+1),INDEX($A$2:$A$2069,MATCH(C2715,$A$2:$A$2069,1)-1):INDEX($A$2:$A$2069,MATCH(C2715,$A$2:$A$2069,1)+1))</f>
        <v>4.8625172791048552E-6</v>
      </c>
      <c r="E2715" s="124">
        <v>742.39999999996905</v>
      </c>
      <c r="F2715" s="120">
        <f>FORECAST(E2715,INDEX($D$2:$D$6081,MATCH(E2715,$C$2:$C$6081,1)-1):INDEX($D$2:$D$6081,MATCH(E2715,$C$2:$C$6081,1)+1),INDEX($C$2:$C$6081,MATCH(E2715,$C$2:$C$6081,1)-1):INDEX($C$2:$C$6081,MATCH(E2715,$C$2:$C$6081,1)+1))</f>
        <v>1.0537524369657963E-5</v>
      </c>
    </row>
    <row r="2716" spans="3:6" x14ac:dyDescent="0.2">
      <c r="C2716" s="125">
        <v>471.19999999998498</v>
      </c>
      <c r="D2716" s="120">
        <f>FORECAST(C2716,INDEX($B$2:$B$2069,MATCH(C2716,$A$2:$A$2069,1)-1):INDEX($B$2:$B$2069,MATCH(C2716,$A$2:$A$2069,1)+1),INDEX($A$2:$A$2069,MATCH(C2716,$A$2:$A$2069,1)-1):INDEX($A$2:$A$2069,MATCH(C2716,$A$2:$A$2069,1)+1))</f>
        <v>4.8637518845040645E-6</v>
      </c>
      <c r="E2716" s="135">
        <v>742.59999999996899</v>
      </c>
      <c r="F2716" s="120">
        <f>FORECAST(E2716,INDEX($D$2:$D$6081,MATCH(E2716,$C$2:$C$6081,1)-1):INDEX($D$2:$D$6081,MATCH(E2716,$C$2:$C$6081,1)+1),INDEX($C$2:$C$6081,MATCH(E2716,$C$2:$C$6081,1)-1):INDEX($C$2:$C$6081,MATCH(E2716,$C$2:$C$6081,1)+1))</f>
        <v>1.0555290036062844E-5</v>
      </c>
    </row>
    <row r="2717" spans="3:6" x14ac:dyDescent="0.2">
      <c r="C2717" s="125">
        <v>471.299999999985</v>
      </c>
      <c r="D2717" s="120">
        <f>FORECAST(C2717,INDEX($B$2:$B$2069,MATCH(C2717,$A$2:$A$2069,1)-1):INDEX($B$2:$B$2069,MATCH(C2717,$A$2:$A$2069,1)+1),INDEX($A$2:$A$2069,MATCH(C2717,$A$2:$A$2069,1)-1):INDEX($A$2:$A$2069,MATCH(C2717,$A$2:$A$2069,1)+1))</f>
        <v>4.8649864899032738E-6</v>
      </c>
      <c r="E2717" s="124">
        <v>742.79999999996903</v>
      </c>
      <c r="F2717" s="120">
        <f>FORECAST(E2717,INDEX($D$2:$D$6081,MATCH(E2717,$C$2:$C$6081,1)-1):INDEX($D$2:$D$6081,MATCH(E2717,$C$2:$C$6081,1)+1),INDEX($C$2:$C$6081,MATCH(E2717,$C$2:$C$6081,1)-1):INDEX($C$2:$C$6081,MATCH(E2717,$C$2:$C$6081,1)+1))</f>
        <v>1.0571976263365197E-5</v>
      </c>
    </row>
    <row r="2718" spans="3:6" x14ac:dyDescent="0.2">
      <c r="C2718" s="125">
        <v>471.39999999998503</v>
      </c>
      <c r="D2718" s="120">
        <f>FORECAST(C2718,INDEX($B$2:$B$2069,MATCH(C2718,$A$2:$A$2069,1)-1):INDEX($B$2:$B$2069,MATCH(C2718,$A$2:$A$2069,1)+1),INDEX($A$2:$A$2069,MATCH(C2718,$A$2:$A$2069,1)-1):INDEX($A$2:$A$2069,MATCH(C2718,$A$2:$A$2069,1)+1))</f>
        <v>4.8662625510681062E-6</v>
      </c>
      <c r="E2718" s="135">
        <v>742.99999999996896</v>
      </c>
      <c r="F2718" s="120">
        <f>FORECAST(E2718,INDEX($D$2:$D$6081,MATCH(E2718,$C$2:$C$6081,1)-1):INDEX($D$2:$D$6081,MATCH(E2718,$C$2:$C$6081,1)+1),INDEX($C$2:$C$6081,MATCH(E2718,$C$2:$C$6081,1)-1):INDEX($C$2:$C$6081,MATCH(E2718,$C$2:$C$6081,1)+1))</f>
        <v>1.0588226237304607E-5</v>
      </c>
    </row>
    <row r="2719" spans="3:6" x14ac:dyDescent="0.2">
      <c r="C2719" s="125">
        <v>471.49999999998499</v>
      </c>
      <c r="D2719" s="120">
        <f>FORECAST(C2719,INDEX($B$2:$B$2069,MATCH(C2719,$A$2:$A$2069,1)-1):INDEX($B$2:$B$2069,MATCH(C2719,$A$2:$A$2069,1)+1),INDEX($A$2:$A$2069,MATCH(C2719,$A$2:$A$2069,1)-1):INDEX($A$2:$A$2069,MATCH(C2719,$A$2:$A$2069,1)+1))</f>
        <v>4.8674806817082433E-6</v>
      </c>
      <c r="E2719" s="124">
        <v>743.19999999996901</v>
      </c>
      <c r="F2719" s="120">
        <f>FORECAST(E2719,INDEX($D$2:$D$6081,MATCH(E2719,$C$2:$C$6081,1)-1):INDEX($D$2:$D$6081,MATCH(E2719,$C$2:$C$6081,1)+1),INDEX($C$2:$C$6081,MATCH(E2719,$C$2:$C$6081,1)-1):INDEX($C$2:$C$6081,MATCH(E2719,$C$2:$C$6081,1)+1))</f>
        <v>1.0604779081891416E-5</v>
      </c>
    </row>
    <row r="2720" spans="3:6" x14ac:dyDescent="0.2">
      <c r="C2720" s="125">
        <v>471.59999999998502</v>
      </c>
      <c r="D2720" s="120">
        <f>FORECAST(C2720,INDEX($B$2:$B$2069,MATCH(C2720,$A$2:$A$2069,1)-1):INDEX($B$2:$B$2069,MATCH(C2720,$A$2:$A$2069,1)+1),INDEX($A$2:$A$2069,MATCH(C2720,$A$2:$A$2069,1)-1):INDEX($A$2:$A$2069,MATCH(C2720,$A$2:$A$2069,1)+1))</f>
        <v>4.8686988123483804E-6</v>
      </c>
      <c r="E2720" s="135">
        <v>743.39999999996905</v>
      </c>
      <c r="F2720" s="120">
        <f>FORECAST(E2720,INDEX($D$2:$D$6081,MATCH(E2720,$C$2:$C$6081,1)-1):INDEX($D$2:$D$6081,MATCH(E2720,$C$2:$C$6081,1)+1),INDEX($C$2:$C$6081,MATCH(E2720,$C$2:$C$6081,1)-1):INDEX($C$2:$C$6081,MATCH(E2720,$C$2:$C$6081,1)+1))</f>
        <v>1.0621913486588102E-5</v>
      </c>
    </row>
    <row r="2721" spans="3:6" x14ac:dyDescent="0.2">
      <c r="C2721" s="125">
        <v>471.69999999998498</v>
      </c>
      <c r="D2721" s="120">
        <f>FORECAST(C2721,INDEX($B$2:$B$2069,MATCH(C2721,$A$2:$A$2069,1)-1):INDEX($B$2:$B$2069,MATCH(C2721,$A$2:$A$2069,1)+1),INDEX($A$2:$A$2069,MATCH(C2721,$A$2:$A$2069,1)-1):INDEX($A$2:$A$2069,MATCH(C2721,$A$2:$A$2069,1)+1))</f>
        <v>4.8698007178815727E-6</v>
      </c>
      <c r="E2721" s="124">
        <v>743.59999999996899</v>
      </c>
      <c r="F2721" s="120">
        <f>FORECAST(E2721,INDEX($D$2:$D$6081,MATCH(E2721,$C$2:$C$6081,1)-1):INDEX($D$2:$D$6081,MATCH(E2721,$C$2:$C$6081,1)+1),INDEX($C$2:$C$6081,MATCH(E2721,$C$2:$C$6081,1)-1):INDEX($C$2:$C$6081,MATCH(E2721,$C$2:$C$6081,1)+1))</f>
        <v>1.0639431135083551E-5</v>
      </c>
    </row>
    <row r="2722" spans="3:6" x14ac:dyDescent="0.2">
      <c r="C2722" s="125">
        <v>471.799999999985</v>
      </c>
      <c r="D2722" s="120">
        <f>FORECAST(C2722,INDEX($B$2:$B$2069,MATCH(C2722,$A$2:$A$2069,1)-1):INDEX($B$2:$B$2069,MATCH(C2722,$A$2:$A$2069,1)+1),INDEX($A$2:$A$2069,MATCH(C2722,$A$2:$A$2069,1)-1):INDEX($A$2:$A$2069,MATCH(C2722,$A$2:$A$2069,1)+1))</f>
        <v>4.8709943729692022E-6</v>
      </c>
      <c r="E2722" s="135">
        <v>743.79999999996903</v>
      </c>
      <c r="F2722" s="120">
        <f>FORECAST(E2722,INDEX($D$2:$D$6081,MATCH(E2722,$C$2:$C$6081,1)-1):INDEX($D$2:$D$6081,MATCH(E2722,$C$2:$C$6081,1)+1),INDEX($C$2:$C$6081,MATCH(E2722,$C$2:$C$6081,1)-1):INDEX($C$2:$C$6081,MATCH(E2722,$C$2:$C$6081,1)+1))</f>
        <v>1.0655060723866445E-5</v>
      </c>
    </row>
    <row r="2723" spans="3:6" x14ac:dyDescent="0.2">
      <c r="C2723" s="125">
        <v>471.89999999998503</v>
      </c>
      <c r="D2723" s="120">
        <f>FORECAST(C2723,INDEX($B$2:$B$2069,MATCH(C2723,$A$2:$A$2069,1)-1):INDEX($B$2:$B$2069,MATCH(C2723,$A$2:$A$2069,1)+1),INDEX($A$2:$A$2069,MATCH(C2723,$A$2:$A$2069,1)-1):INDEX($A$2:$A$2069,MATCH(C2723,$A$2:$A$2069,1)+1))</f>
        <v>4.8721880280568307E-6</v>
      </c>
      <c r="E2723" s="124">
        <v>743.99999999996896</v>
      </c>
      <c r="F2723" s="120">
        <f>FORECAST(E2723,INDEX($D$2:$D$6081,MATCH(E2723,$C$2:$C$6081,1)-1):INDEX($D$2:$D$6081,MATCH(E2723,$C$2:$C$6081,1)+1),INDEX($C$2:$C$6081,MATCH(E2723,$C$2:$C$6081,1)-1):INDEX($C$2:$C$6081,MATCH(E2723,$C$2:$C$6081,1)+1))</f>
        <v>1.0668223809873907E-5</v>
      </c>
    </row>
    <row r="2724" spans="3:6" x14ac:dyDescent="0.2">
      <c r="C2724" s="125">
        <v>471.99999999998499</v>
      </c>
      <c r="D2724" s="120">
        <f>FORECAST(C2724,INDEX($B$2:$B$2069,MATCH(C2724,$A$2:$A$2069,1)-1):INDEX($B$2:$B$2069,MATCH(C2724,$A$2:$A$2069,1)+1),INDEX($A$2:$A$2069,MATCH(C2724,$A$2:$A$2069,1)-1):INDEX($A$2:$A$2069,MATCH(C2724,$A$2:$A$2069,1)+1))</f>
        <v>4.8734814058678625E-6</v>
      </c>
      <c r="E2724" s="135">
        <v>744.19999999996901</v>
      </c>
      <c r="F2724" s="120">
        <f>FORECAST(E2724,INDEX($D$2:$D$6081,MATCH(E2724,$C$2:$C$6081,1)-1):INDEX($D$2:$D$6081,MATCH(E2724,$C$2:$C$6081,1)+1),INDEX($C$2:$C$6081,MATCH(E2724,$C$2:$C$6081,1)-1):INDEX($C$2:$C$6081,MATCH(E2724,$C$2:$C$6081,1)+1))</f>
        <v>1.0679993986645919E-5</v>
      </c>
    </row>
    <row r="2725" spans="3:6" x14ac:dyDescent="0.2">
      <c r="C2725" s="125">
        <v>472.09999999998399</v>
      </c>
      <c r="D2725" s="120">
        <f>FORECAST(C2725,INDEX($B$2:$B$2069,MATCH(C2725,$A$2:$A$2069,1)-1):INDEX($B$2:$B$2069,MATCH(C2725,$A$2:$A$2069,1)+1),INDEX($A$2:$A$2069,MATCH(C2725,$A$2:$A$2069,1)-1):INDEX($A$2:$A$2069,MATCH(C2725,$A$2:$A$2069,1)+1))</f>
        <v>4.8746808541659468E-6</v>
      </c>
      <c r="E2725" s="124">
        <v>744.39999999996905</v>
      </c>
      <c r="F2725" s="120">
        <f>FORECAST(E2725,INDEX($D$2:$D$6081,MATCH(E2725,$C$2:$C$6081,1)-1):INDEX($D$2:$D$6081,MATCH(E2725,$C$2:$C$6081,1)+1),INDEX($C$2:$C$6081,MATCH(E2725,$C$2:$C$6081,1)-1):INDEX($C$2:$C$6081,MATCH(E2725,$C$2:$C$6081,1)+1))</f>
        <v>1.0691355356312623E-5</v>
      </c>
    </row>
    <row r="2726" spans="3:6" x14ac:dyDescent="0.2">
      <c r="C2726" s="125">
        <v>472.19999999998498</v>
      </c>
      <c r="D2726" s="120">
        <f>FORECAST(C2726,INDEX($B$2:$B$2069,MATCH(C2726,$A$2:$A$2069,1)-1):INDEX($B$2:$B$2069,MATCH(C2726,$A$2:$A$2069,1)+1),INDEX($A$2:$A$2069,MATCH(C2726,$A$2:$A$2069,1)-1):INDEX($A$2:$A$2069,MATCH(C2726,$A$2:$A$2069,1)+1))</f>
        <v>4.8758803024640556E-6</v>
      </c>
      <c r="E2726" s="135">
        <v>744.59999999996899</v>
      </c>
      <c r="F2726" s="120">
        <f>FORECAST(E2726,INDEX($D$2:$D$6081,MATCH(E2726,$C$2:$C$6081,1)-1):INDEX($D$2:$D$6081,MATCH(E2726,$C$2:$C$6081,1)+1),INDEX($C$2:$C$6081,MATCH(E2726,$C$2:$C$6081,1)-1):INDEX($C$2:$C$6081,MATCH(E2726,$C$2:$C$6081,1)+1))</f>
        <v>1.0703168339815173E-5</v>
      </c>
    </row>
    <row r="2727" spans="3:6" x14ac:dyDescent="0.2">
      <c r="C2727" s="125">
        <v>472.299999999985</v>
      </c>
      <c r="D2727" s="120">
        <f>FORECAST(C2727,INDEX($B$2:$B$2069,MATCH(C2727,$A$2:$A$2069,1)-1):INDEX($B$2:$B$2069,MATCH(C2727,$A$2:$A$2069,1)+1),INDEX($A$2:$A$2069,MATCH(C2727,$A$2:$A$2069,1)-1):INDEX($A$2:$A$2069,MATCH(C2727,$A$2:$A$2069,1)+1))</f>
        <v>4.8770797507621517E-6</v>
      </c>
      <c r="E2727" s="124">
        <v>744.79999999996903</v>
      </c>
      <c r="F2727" s="120">
        <f>FORECAST(E2727,INDEX($D$2:$D$6081,MATCH(E2727,$C$2:$C$6081,1)-1):INDEX($D$2:$D$6081,MATCH(E2727,$C$2:$C$6081,1)+1),INDEX($C$2:$C$6081,MATCH(E2727,$C$2:$C$6081,1)-1):INDEX($C$2:$C$6081,MATCH(E2727,$C$2:$C$6081,1)+1))</f>
        <v>1.0714352108013413E-5</v>
      </c>
    </row>
    <row r="2728" spans="3:6" x14ac:dyDescent="0.2">
      <c r="C2728" s="125">
        <v>472.39999999998503</v>
      </c>
      <c r="D2728" s="120">
        <f>FORECAST(C2728,INDEX($B$2:$B$2069,MATCH(C2728,$A$2:$A$2069,1)-1):INDEX($B$2:$B$2069,MATCH(C2728,$A$2:$A$2069,1)+1),INDEX($A$2:$A$2069,MATCH(C2728,$A$2:$A$2069,1)-1):INDEX($A$2:$A$2069,MATCH(C2728,$A$2:$A$2069,1)+1))</f>
        <v>4.8782981140974894E-6</v>
      </c>
      <c r="E2728" s="135">
        <v>744.99999999996896</v>
      </c>
      <c r="F2728" s="120">
        <f>FORECAST(E2728,INDEX($D$2:$D$6081,MATCH(E2728,$C$2:$C$6081,1)-1):INDEX($D$2:$D$6081,MATCH(E2728,$C$2:$C$6081,1)+1),INDEX($C$2:$C$6081,MATCH(E2728,$C$2:$C$6081,1)-1):INDEX($C$2:$C$6081,MATCH(E2728,$C$2:$C$6081,1)+1))</f>
        <v>1.0724768639596166E-5</v>
      </c>
    </row>
    <row r="2729" spans="3:6" x14ac:dyDescent="0.2">
      <c r="C2729" s="125">
        <v>472.49999999998403</v>
      </c>
      <c r="D2729" s="120">
        <f>FORECAST(C2729,INDEX($B$2:$B$2069,MATCH(C2729,$A$2:$A$2069,1)-1):INDEX($B$2:$B$2069,MATCH(C2729,$A$2:$A$2069,1)+1),INDEX($A$2:$A$2069,MATCH(C2729,$A$2:$A$2069,1)-1):INDEX($A$2:$A$2069,MATCH(C2729,$A$2:$A$2069,1)+1))</f>
        <v>4.8795345926526352E-6</v>
      </c>
      <c r="E2729" s="124">
        <v>745.19999999996901</v>
      </c>
      <c r="F2729" s="120">
        <f>FORECAST(E2729,INDEX($D$2:$D$6081,MATCH(E2729,$C$2:$C$6081,1)-1):INDEX($D$2:$D$6081,MATCH(E2729,$C$2:$C$6081,1)+1),INDEX($C$2:$C$6081,MATCH(E2729,$C$2:$C$6081,1)-1):INDEX($C$2:$C$6081,MATCH(E2729,$C$2:$C$6081,1)+1))</f>
        <v>1.0735099311417656E-5</v>
      </c>
    </row>
    <row r="2730" spans="3:6" x14ac:dyDescent="0.2">
      <c r="C2730" s="125">
        <v>472.59999999998399</v>
      </c>
      <c r="D2730" s="120">
        <f>FORECAST(C2730,INDEX($B$2:$B$2069,MATCH(C2730,$A$2:$A$2069,1)-1):INDEX($B$2:$B$2069,MATCH(C2730,$A$2:$A$2069,1)+1),INDEX($A$2:$A$2069,MATCH(C2730,$A$2:$A$2069,1)-1):INDEX($A$2:$A$2069,MATCH(C2730,$A$2:$A$2069,1)+1))</f>
        <v>4.8807710712077938E-6</v>
      </c>
      <c r="E2730" s="135">
        <v>745.39999999996905</v>
      </c>
      <c r="F2730" s="120">
        <f>FORECAST(E2730,INDEX($D$2:$D$6081,MATCH(E2730,$C$2:$C$6081,1)-1):INDEX($D$2:$D$6081,MATCH(E2730,$C$2:$C$6081,1)+1),INDEX($C$2:$C$6081,MATCH(E2730,$C$2:$C$6081,1)-1):INDEX($C$2:$C$6081,MATCH(E2730,$C$2:$C$6081,1)+1))</f>
        <v>1.0746763552492468E-5</v>
      </c>
    </row>
    <row r="2731" spans="3:6" x14ac:dyDescent="0.2">
      <c r="C2731" s="125">
        <v>472.69999999998498</v>
      </c>
      <c r="D2731" s="120">
        <f>FORECAST(C2731,INDEX($B$2:$B$2069,MATCH(C2731,$A$2:$A$2069,1)-1):INDEX($B$2:$B$2069,MATCH(C2731,$A$2:$A$2069,1)+1),INDEX($A$2:$A$2069,MATCH(C2731,$A$2:$A$2069,1)-1):INDEX($A$2:$A$2069,MATCH(C2731,$A$2:$A$2069,1)+1))</f>
        <v>4.8821641571147297E-6</v>
      </c>
      <c r="E2731" s="124">
        <v>745.59999999996899</v>
      </c>
      <c r="F2731" s="120">
        <f>FORECAST(E2731,INDEX($D$2:$D$6081,MATCH(E2731,$C$2:$C$6081,1)-1):INDEX($D$2:$D$6081,MATCH(E2731,$C$2:$C$6081,1)+1),INDEX($C$2:$C$6081,MATCH(E2731,$C$2:$C$6081,1)-1):INDEX($C$2:$C$6081,MATCH(E2731,$C$2:$C$6081,1)+1))</f>
        <v>1.0760030645223899E-5</v>
      </c>
    </row>
    <row r="2732" spans="3:6" x14ac:dyDescent="0.2">
      <c r="C2732" s="125">
        <v>472.79999999998398</v>
      </c>
      <c r="D2732" s="120">
        <f>FORECAST(C2732,INDEX($B$2:$B$2069,MATCH(C2732,$A$2:$A$2069,1)-1):INDEX($B$2:$B$2069,MATCH(C2732,$A$2:$A$2069,1)+1),INDEX($A$2:$A$2069,MATCH(C2732,$A$2:$A$2069,1)-1):INDEX($A$2:$A$2069,MATCH(C2732,$A$2:$A$2069,1)+1))</f>
        <v>4.8834349766401608E-6</v>
      </c>
      <c r="E2732" s="135">
        <v>745.79999999996903</v>
      </c>
      <c r="F2732" s="120">
        <f>FORECAST(E2732,INDEX($D$2:$D$6081,MATCH(E2732,$C$2:$C$6081,1)-1):INDEX($D$2:$D$6081,MATCH(E2732,$C$2:$C$6081,1)+1),INDEX($C$2:$C$6081,MATCH(E2732,$C$2:$C$6081,1)-1):INDEX($C$2:$C$6081,MATCH(E2732,$C$2:$C$6081,1)+1))</f>
        <v>1.0773893147686472E-5</v>
      </c>
    </row>
    <row r="2733" spans="3:6" x14ac:dyDescent="0.2">
      <c r="C2733" s="125">
        <v>472.899999999984</v>
      </c>
      <c r="D2733" s="120">
        <f>FORECAST(C2733,INDEX($B$2:$B$2069,MATCH(C2733,$A$2:$A$2069,1)-1):INDEX($B$2:$B$2069,MATCH(C2733,$A$2:$A$2069,1)+1),INDEX($A$2:$A$2069,MATCH(C2733,$A$2:$A$2069,1)-1):INDEX($A$2:$A$2069,MATCH(C2733,$A$2:$A$2069,1)+1))</f>
        <v>4.8847057961656045E-6</v>
      </c>
      <c r="E2733" s="124">
        <v>745.99999999996896</v>
      </c>
      <c r="F2733" s="120">
        <f>FORECAST(E2733,INDEX($D$2:$D$6081,MATCH(E2733,$C$2:$C$6081,1)-1):INDEX($D$2:$D$6081,MATCH(E2733,$C$2:$C$6081,1)+1),INDEX($C$2:$C$6081,MATCH(E2733,$C$2:$C$6081,1)-1):INDEX($C$2:$C$6081,MATCH(E2733,$C$2:$C$6081,1)+1))</f>
        <v>1.0788179591754092E-5</v>
      </c>
    </row>
    <row r="2734" spans="3:6" x14ac:dyDescent="0.2">
      <c r="C2734" s="125">
        <v>472.99999999998403</v>
      </c>
      <c r="D2734" s="120">
        <f>FORECAST(C2734,INDEX($B$2:$B$2069,MATCH(C2734,$A$2:$A$2069,1)-1):INDEX($B$2:$B$2069,MATCH(C2734,$A$2:$A$2069,1)+1),INDEX($A$2:$A$2069,MATCH(C2734,$A$2:$A$2069,1)-1):INDEX($A$2:$A$2069,MATCH(C2734,$A$2:$A$2069,1)+1))</f>
        <v>4.8859361984331891E-6</v>
      </c>
      <c r="E2734" s="135">
        <v>746.19999999996901</v>
      </c>
      <c r="F2734" s="120">
        <f>FORECAST(E2734,INDEX($D$2:$D$6081,MATCH(E2734,$C$2:$C$6081,1)-1):INDEX($D$2:$D$6081,MATCH(E2734,$C$2:$C$6081,1)+1),INDEX($C$2:$C$6081,MATCH(E2734,$C$2:$C$6081,1)-1):INDEX($C$2:$C$6081,MATCH(E2734,$C$2:$C$6081,1)+1))</f>
        <v>1.080244072289667E-5</v>
      </c>
    </row>
    <row r="2735" spans="3:6" x14ac:dyDescent="0.2">
      <c r="C2735" s="125">
        <v>473.09999999998399</v>
      </c>
      <c r="D2735" s="120">
        <f>FORECAST(C2735,INDEX($B$2:$B$2069,MATCH(C2735,$A$2:$A$2069,1)-1):INDEX($B$2:$B$2069,MATCH(C2735,$A$2:$A$2069,1)+1),INDEX($A$2:$A$2069,MATCH(C2735,$A$2:$A$2069,1)-1):INDEX($A$2:$A$2069,MATCH(C2735,$A$2:$A$2069,1)+1))</f>
        <v>4.8872245519291056E-6</v>
      </c>
      <c r="E2735" s="124">
        <v>746.39999999996905</v>
      </c>
      <c r="F2735" s="120">
        <f>FORECAST(E2735,INDEX($D$2:$D$6081,MATCH(E2735,$C$2:$C$6081,1)-1):INDEX($D$2:$D$6081,MATCH(E2735,$C$2:$C$6081,1)+1),INDEX($C$2:$C$6081,MATCH(E2735,$C$2:$C$6081,1)-1):INDEX($C$2:$C$6081,MATCH(E2735,$C$2:$C$6081,1)+1))</f>
        <v>1.0817523950365267E-5</v>
      </c>
    </row>
    <row r="2736" spans="3:6" x14ac:dyDescent="0.2">
      <c r="C2736" s="125">
        <v>473.19999999998402</v>
      </c>
      <c r="D2736" s="120">
        <f>FORECAST(C2736,INDEX($B$2:$B$2069,MATCH(C2736,$A$2:$A$2069,1)-1):INDEX($B$2:$B$2069,MATCH(C2736,$A$2:$A$2069,1)+1),INDEX($A$2:$A$2069,MATCH(C2736,$A$2:$A$2069,1)-1):INDEX($A$2:$A$2069,MATCH(C2736,$A$2:$A$2069,1)+1))</f>
        <v>4.8885129054250229E-6</v>
      </c>
      <c r="E2736" s="135">
        <v>746.59999999996899</v>
      </c>
      <c r="F2736" s="120">
        <f>FORECAST(E2736,INDEX($D$2:$D$6081,MATCH(E2736,$C$2:$C$6081,1)-1):INDEX($D$2:$D$6081,MATCH(E2736,$C$2:$C$6081,1)+1),INDEX($C$2:$C$6081,MATCH(E2736,$C$2:$C$6081,1)-1):INDEX($C$2:$C$6081,MATCH(E2736,$C$2:$C$6081,1)+1))</f>
        <v>1.0834078953092346E-5</v>
      </c>
    </row>
    <row r="2737" spans="3:6" x14ac:dyDescent="0.2">
      <c r="C2737" s="125">
        <v>473.29999999998398</v>
      </c>
      <c r="D2737" s="120">
        <f>FORECAST(C2737,INDEX($B$2:$B$2069,MATCH(C2737,$A$2:$A$2069,1)-1):INDEX($B$2:$B$2069,MATCH(C2737,$A$2:$A$2069,1)+1),INDEX($A$2:$A$2069,MATCH(C2737,$A$2:$A$2069,1)-1):INDEX($A$2:$A$2069,MATCH(C2737,$A$2:$A$2069,1)+1))</f>
        <v>4.8895359620606291E-6</v>
      </c>
      <c r="E2737" s="124">
        <v>746.79999999996903</v>
      </c>
      <c r="F2737" s="120">
        <f>FORECAST(E2737,INDEX($D$2:$D$6081,MATCH(E2737,$C$2:$C$6081,1)-1):INDEX($D$2:$D$6081,MATCH(E2737,$C$2:$C$6081,1)+1),INDEX($C$2:$C$6081,MATCH(E2737,$C$2:$C$6081,1)-1):INDEX($C$2:$C$6081,MATCH(E2737,$C$2:$C$6081,1)+1))</f>
        <v>1.0852040818126294E-5</v>
      </c>
    </row>
    <row r="2738" spans="3:6" x14ac:dyDescent="0.2">
      <c r="C2738" s="125">
        <v>473.399999999984</v>
      </c>
      <c r="D2738" s="120">
        <f>FORECAST(C2738,INDEX($B$2:$B$2069,MATCH(C2738,$A$2:$A$2069,1)-1):INDEX($B$2:$B$2069,MATCH(C2738,$A$2:$A$2069,1)+1),INDEX($A$2:$A$2069,MATCH(C2738,$A$2:$A$2069,1)-1):INDEX($A$2:$A$2069,MATCH(C2738,$A$2:$A$2069,1)+1))</f>
        <v>4.8907028363990907E-6</v>
      </c>
      <c r="E2738" s="135">
        <v>746.99999999996896</v>
      </c>
      <c r="F2738" s="120">
        <f>FORECAST(E2738,INDEX($D$2:$D$6081,MATCH(E2738,$C$2:$C$6081,1)-1):INDEX($D$2:$D$6081,MATCH(E2738,$C$2:$C$6081,1)+1),INDEX($C$2:$C$6081,MATCH(E2738,$C$2:$C$6081,1)-1):INDEX($C$2:$C$6081,MATCH(E2738,$C$2:$C$6081,1)+1))</f>
        <v>1.0871283178508215E-5</v>
      </c>
    </row>
    <row r="2739" spans="3:6" x14ac:dyDescent="0.2">
      <c r="C2739" s="125">
        <v>473.49999999998403</v>
      </c>
      <c r="D2739" s="120">
        <f>FORECAST(C2739,INDEX($B$2:$B$2069,MATCH(C2739,$A$2:$A$2069,1)-1):INDEX($B$2:$B$2069,MATCH(C2739,$A$2:$A$2069,1)+1),INDEX($A$2:$A$2069,MATCH(C2739,$A$2:$A$2069,1)-1):INDEX($A$2:$A$2069,MATCH(C2739,$A$2:$A$2069,1)+1))</f>
        <v>4.8918697107375515E-6</v>
      </c>
      <c r="E2739" s="124">
        <v>747.19999999996901</v>
      </c>
      <c r="F2739" s="120">
        <f>FORECAST(E2739,INDEX($D$2:$D$6081,MATCH(E2739,$C$2:$C$6081,1)-1):INDEX($D$2:$D$6081,MATCH(E2739,$C$2:$C$6081,1)+1),INDEX($C$2:$C$6081,MATCH(E2739,$C$2:$C$6081,1)-1):INDEX($C$2:$C$6081,MATCH(E2739,$C$2:$C$6081,1)+1))</f>
        <v>1.0890612233204094E-5</v>
      </c>
    </row>
    <row r="2740" spans="3:6" x14ac:dyDescent="0.2">
      <c r="C2740" s="125">
        <v>473.59999999998399</v>
      </c>
      <c r="D2740" s="120">
        <f>FORECAST(C2740,INDEX($B$2:$B$2069,MATCH(C2740,$A$2:$A$2069,1)-1):INDEX($B$2:$B$2069,MATCH(C2740,$A$2:$A$2069,1)+1),INDEX($A$2:$A$2069,MATCH(C2740,$A$2:$A$2069,1)-1):INDEX($A$2:$A$2069,MATCH(C2740,$A$2:$A$2069,1)+1))</f>
        <v>4.8931814673265793E-6</v>
      </c>
      <c r="E2740" s="135">
        <v>747.39999999996905</v>
      </c>
      <c r="F2740" s="120">
        <f>FORECAST(E2740,INDEX($D$2:$D$6081,MATCH(E2740,$C$2:$C$6081,1)-1):INDEX($D$2:$D$6081,MATCH(E2740,$C$2:$C$6081,1)+1),INDEX($C$2:$C$6081,MATCH(E2740,$C$2:$C$6081,1)-1):INDEX($C$2:$C$6081,MATCH(E2740,$C$2:$C$6081,1)+1))</f>
        <v>1.0909579194897921E-5</v>
      </c>
    </row>
    <row r="2741" spans="3:6" x14ac:dyDescent="0.2">
      <c r="C2741" s="125">
        <v>473.69999999998402</v>
      </c>
      <c r="D2741" s="120">
        <f>FORECAST(C2741,INDEX($B$2:$B$2069,MATCH(C2741,$A$2:$A$2069,1)-1):INDEX($B$2:$B$2069,MATCH(C2741,$A$2:$A$2069,1)+1),INDEX($A$2:$A$2069,MATCH(C2741,$A$2:$A$2069,1)-1):INDEX($A$2:$A$2069,MATCH(C2741,$A$2:$A$2069,1)+1))</f>
        <v>4.8943826777774346E-6</v>
      </c>
      <c r="E2741" s="124">
        <v>747.59999999996899</v>
      </c>
      <c r="F2741" s="120">
        <f>FORECAST(E2741,INDEX($D$2:$D$6081,MATCH(E2741,$C$2:$C$6081,1)-1):INDEX($D$2:$D$6081,MATCH(E2741,$C$2:$C$6081,1)+1),INDEX($C$2:$C$6081,MATCH(E2741,$C$2:$C$6081,1)-1):INDEX($C$2:$C$6081,MATCH(E2741,$C$2:$C$6081,1)+1))</f>
        <v>1.0928572916611838E-5</v>
      </c>
    </row>
    <row r="2742" spans="3:6" x14ac:dyDescent="0.2">
      <c r="C2742" s="125">
        <v>473.79999999998398</v>
      </c>
      <c r="D2742" s="120">
        <f>FORECAST(C2742,INDEX($B$2:$B$2069,MATCH(C2742,$A$2:$A$2069,1)-1):INDEX($B$2:$B$2069,MATCH(C2742,$A$2:$A$2069,1)+1),INDEX($A$2:$A$2069,MATCH(C2742,$A$2:$A$2069,1)-1):INDEX($A$2:$A$2069,MATCH(C2742,$A$2:$A$2069,1)+1))</f>
        <v>4.8955838882282891E-6</v>
      </c>
      <c r="E2742" s="135">
        <v>747.79999999996903</v>
      </c>
      <c r="F2742" s="120">
        <f>FORECAST(E2742,INDEX($D$2:$D$6081,MATCH(E2742,$C$2:$C$6081,1)-1):INDEX($D$2:$D$6081,MATCH(E2742,$C$2:$C$6081,1)+1),INDEX($C$2:$C$6081,MATCH(E2742,$C$2:$C$6081,1)-1):INDEX($C$2:$C$6081,MATCH(E2742,$C$2:$C$6081,1)+1))</f>
        <v>1.0947911900099555E-5</v>
      </c>
    </row>
    <row r="2743" spans="3:6" x14ac:dyDescent="0.2">
      <c r="C2743" s="125">
        <v>473.899999999984</v>
      </c>
      <c r="D2743" s="120">
        <f>FORECAST(C2743,INDEX($B$2:$B$2069,MATCH(C2743,$A$2:$A$2069,1)-1):INDEX($B$2:$B$2069,MATCH(C2743,$A$2:$A$2069,1)+1),INDEX($A$2:$A$2069,MATCH(C2743,$A$2:$A$2069,1)-1):INDEX($A$2:$A$2069,MATCH(C2743,$A$2:$A$2069,1)+1))</f>
        <v>4.8970299536927582E-6</v>
      </c>
      <c r="E2743" s="124">
        <v>747.99999999996896</v>
      </c>
      <c r="F2743" s="120">
        <f>FORECAST(E2743,INDEX($D$2:$D$6081,MATCH(E2743,$C$2:$C$6081,1)-1):INDEX($D$2:$D$6081,MATCH(E2743,$C$2:$C$6081,1)+1),INDEX($C$2:$C$6081,MATCH(E2743,$C$2:$C$6081,1)-1):INDEX($C$2:$C$6081,MATCH(E2743,$C$2:$C$6081,1)+1))</f>
        <v>1.0967019143553325E-5</v>
      </c>
    </row>
    <row r="2744" spans="3:6" x14ac:dyDescent="0.2">
      <c r="C2744" s="125">
        <v>473.99999999998403</v>
      </c>
      <c r="D2744" s="120">
        <f>FORECAST(C2744,INDEX($B$2:$B$2069,MATCH(C2744,$A$2:$A$2069,1)-1):INDEX($B$2:$B$2069,MATCH(C2744,$A$2:$A$2069,1)+1),INDEX($A$2:$A$2069,MATCH(C2744,$A$2:$A$2069,1)-1):INDEX($A$2:$A$2069,MATCH(C2744,$A$2:$A$2069,1)+1))</f>
        <v>4.8983581194303925E-6</v>
      </c>
      <c r="E2744" s="135">
        <v>748.19999999996901</v>
      </c>
      <c r="F2744" s="120">
        <f>FORECAST(E2744,INDEX($D$2:$D$6081,MATCH(E2744,$C$2:$C$6081,1)-1):INDEX($D$2:$D$6081,MATCH(E2744,$C$2:$C$6081,1)+1),INDEX($C$2:$C$6081,MATCH(E2744,$C$2:$C$6081,1)-1):INDEX($C$2:$C$6081,MATCH(E2744,$C$2:$C$6081,1)+1))</f>
        <v>1.0984565575633028E-5</v>
      </c>
    </row>
    <row r="2745" spans="3:6" x14ac:dyDescent="0.2">
      <c r="C2745" s="125">
        <v>474.09999999998399</v>
      </c>
      <c r="D2745" s="120">
        <f>FORECAST(C2745,INDEX($B$2:$B$2069,MATCH(C2745,$A$2:$A$2069,1)-1):INDEX($B$2:$B$2069,MATCH(C2745,$A$2:$A$2069,1)+1),INDEX($A$2:$A$2069,MATCH(C2745,$A$2:$A$2069,1)-1):INDEX($A$2:$A$2069,MATCH(C2745,$A$2:$A$2069,1)+1))</f>
        <v>4.8996862851680259E-6</v>
      </c>
      <c r="E2745" s="124">
        <v>748.39999999996905</v>
      </c>
      <c r="F2745" s="120">
        <f>FORECAST(E2745,INDEX($D$2:$D$6081,MATCH(E2745,$C$2:$C$6081,1)-1):INDEX($D$2:$D$6081,MATCH(E2745,$C$2:$C$6081,1)+1),INDEX($C$2:$C$6081,MATCH(E2745,$C$2:$C$6081,1)-1):INDEX($C$2:$C$6081,MATCH(E2745,$C$2:$C$6081,1)+1))</f>
        <v>1.1000884360783446E-5</v>
      </c>
    </row>
    <row r="2746" spans="3:6" x14ac:dyDescent="0.2">
      <c r="C2746" s="125">
        <v>474.19999999998402</v>
      </c>
      <c r="D2746" s="120">
        <f>FORECAST(C2746,INDEX($B$2:$B$2069,MATCH(C2746,$A$2:$A$2069,1)-1):INDEX($B$2:$B$2069,MATCH(C2746,$A$2:$A$2069,1)+1),INDEX($A$2:$A$2069,MATCH(C2746,$A$2:$A$2069,1)-1):INDEX($A$2:$A$2069,MATCH(C2746,$A$2:$A$2069,1)+1))</f>
        <v>4.9011566926782343E-6</v>
      </c>
      <c r="E2746" s="135">
        <v>748.59999999996899</v>
      </c>
      <c r="F2746" s="120">
        <f>FORECAST(E2746,INDEX($D$2:$D$6081,MATCH(E2746,$C$2:$C$6081,1)-1):INDEX($D$2:$D$6081,MATCH(E2746,$C$2:$C$6081,1)+1),INDEX($C$2:$C$6081,MATCH(E2746,$C$2:$C$6081,1)-1):INDEX($C$2:$C$6081,MATCH(E2746,$C$2:$C$6081,1)+1))</f>
        <v>1.1015931286977387E-5</v>
      </c>
    </row>
    <row r="2747" spans="3:6" x14ac:dyDescent="0.2">
      <c r="C2747" s="125">
        <v>474.29999999998398</v>
      </c>
      <c r="D2747" s="120">
        <f>FORECAST(C2747,INDEX($B$2:$B$2069,MATCH(C2747,$A$2:$A$2069,1)-1):INDEX($B$2:$B$2069,MATCH(C2747,$A$2:$A$2069,1)+1),INDEX($A$2:$A$2069,MATCH(C2747,$A$2:$A$2069,1)-1):INDEX($A$2:$A$2069,MATCH(C2747,$A$2:$A$2069,1)+1))</f>
        <v>4.9025578503432047E-6</v>
      </c>
      <c r="E2747" s="124">
        <v>748.79999999996903</v>
      </c>
      <c r="F2747" s="120">
        <f>FORECAST(E2747,INDEX($D$2:$D$6081,MATCH(E2747,$C$2:$C$6081,1)-1):INDEX($D$2:$D$6081,MATCH(E2747,$C$2:$C$6081,1)+1),INDEX($C$2:$C$6081,MATCH(E2747,$C$2:$C$6081,1)-1):INDEX($C$2:$C$6081,MATCH(E2747,$C$2:$C$6081,1)+1))</f>
        <v>1.1031389310300716E-5</v>
      </c>
    </row>
    <row r="2748" spans="3:6" x14ac:dyDescent="0.2">
      <c r="C2748" s="125">
        <v>474.399999999984</v>
      </c>
      <c r="D2748" s="120">
        <f>FORECAST(C2748,INDEX($B$2:$B$2069,MATCH(C2748,$A$2:$A$2069,1)-1):INDEX($B$2:$B$2069,MATCH(C2748,$A$2:$A$2069,1)+1),INDEX($A$2:$A$2069,MATCH(C2748,$A$2:$A$2069,1)-1):INDEX($A$2:$A$2069,MATCH(C2748,$A$2:$A$2069,1)+1))</f>
        <v>4.9039590080081768E-6</v>
      </c>
      <c r="E2748" s="135">
        <v>748.99999999996896</v>
      </c>
      <c r="F2748" s="120">
        <f>FORECAST(E2748,INDEX($D$2:$D$6081,MATCH(E2748,$C$2:$C$6081,1)-1):INDEX($D$2:$D$6081,MATCH(E2748,$C$2:$C$6081,1)+1),INDEX($C$2:$C$6081,MATCH(E2748,$C$2:$C$6081,1)-1):INDEX($C$2:$C$6081,MATCH(E2748,$C$2:$C$6081,1)+1))</f>
        <v>1.1047355192915822E-5</v>
      </c>
    </row>
    <row r="2749" spans="3:6" x14ac:dyDescent="0.2">
      <c r="C2749" s="125">
        <v>474.49999999998403</v>
      </c>
      <c r="D2749" s="120">
        <f>FORECAST(C2749,INDEX($B$2:$B$2069,MATCH(C2749,$A$2:$A$2069,1)-1):INDEX($B$2:$B$2069,MATCH(C2749,$A$2:$A$2069,1)+1),INDEX($A$2:$A$2069,MATCH(C2749,$A$2:$A$2069,1)-1):INDEX($A$2:$A$2069,MATCH(C2749,$A$2:$A$2069,1)+1))</f>
        <v>4.9052301994092635E-6</v>
      </c>
      <c r="E2749" s="124">
        <v>749.19999999996901</v>
      </c>
      <c r="F2749" s="120">
        <f>FORECAST(E2749,INDEX($D$2:$D$6081,MATCH(E2749,$C$2:$C$6081,1)-1):INDEX($D$2:$D$6081,MATCH(E2749,$C$2:$C$6081,1)+1),INDEX($C$2:$C$6081,MATCH(E2749,$C$2:$C$6081,1)-1):INDEX($C$2:$C$6081,MATCH(E2749,$C$2:$C$6081,1)+1))</f>
        <v>1.1063042455389707E-5</v>
      </c>
    </row>
    <row r="2750" spans="3:6" x14ac:dyDescent="0.2">
      <c r="C2750" s="125">
        <v>474.59999999998399</v>
      </c>
      <c r="D2750" s="120">
        <f>FORECAST(C2750,INDEX($B$2:$B$2069,MATCH(C2750,$A$2:$A$2069,1)-1):INDEX($B$2:$B$2069,MATCH(C2750,$A$2:$A$2069,1)+1),INDEX($A$2:$A$2069,MATCH(C2750,$A$2:$A$2069,1)-1):INDEX($A$2:$A$2069,MATCH(C2750,$A$2:$A$2069,1)+1))</f>
        <v>4.9065914904004543E-6</v>
      </c>
      <c r="E2750" s="135">
        <v>749.39999999996905</v>
      </c>
      <c r="F2750" s="120">
        <f>FORECAST(E2750,INDEX($D$2:$D$6081,MATCH(E2750,$C$2:$C$6081,1)-1):INDEX($D$2:$D$6081,MATCH(E2750,$C$2:$C$6081,1)+1),INDEX($C$2:$C$6081,MATCH(E2750,$C$2:$C$6081,1)-1):INDEX($C$2:$C$6081,MATCH(E2750,$C$2:$C$6081,1)+1))</f>
        <v>1.1077912785847553E-5</v>
      </c>
    </row>
    <row r="2751" spans="3:6" x14ac:dyDescent="0.2">
      <c r="C2751" s="125">
        <v>474.69999999998402</v>
      </c>
      <c r="D2751" s="120">
        <f>FORECAST(C2751,INDEX($B$2:$B$2069,MATCH(C2751,$A$2:$A$2069,1)-1):INDEX($B$2:$B$2069,MATCH(C2751,$A$2:$A$2069,1)+1),INDEX($A$2:$A$2069,MATCH(C2751,$A$2:$A$2069,1)-1):INDEX($A$2:$A$2069,MATCH(C2751,$A$2:$A$2069,1)+1))</f>
        <v>4.9079527813916451E-6</v>
      </c>
      <c r="E2751" s="124">
        <v>749.59999999996899</v>
      </c>
      <c r="F2751" s="120">
        <f>FORECAST(E2751,INDEX($D$2:$D$6081,MATCH(E2751,$C$2:$C$6081,1)-1):INDEX($D$2:$D$6081,MATCH(E2751,$C$2:$C$6081,1)+1),INDEX($C$2:$C$6081,MATCH(E2751,$C$2:$C$6081,1)-1):INDEX($C$2:$C$6081,MATCH(E2751,$C$2:$C$6081,1)+1))</f>
        <v>1.1091547106212947E-5</v>
      </c>
    </row>
    <row r="2752" spans="3:6" x14ac:dyDescent="0.2">
      <c r="C2752" s="125">
        <v>474.79999999998398</v>
      </c>
      <c r="D2752" s="120">
        <f>FORECAST(C2752,INDEX($B$2:$B$2069,MATCH(C2752,$A$2:$A$2069,1)-1):INDEX($B$2:$B$2069,MATCH(C2752,$A$2:$A$2069,1)+1),INDEX($A$2:$A$2069,MATCH(C2752,$A$2:$A$2069,1)-1):INDEX($A$2:$A$2069,MATCH(C2752,$A$2:$A$2069,1)+1))</f>
        <v>4.9092503879087794E-6</v>
      </c>
      <c r="E2752" s="135">
        <v>749.79999999996903</v>
      </c>
      <c r="F2752" s="120">
        <f>FORECAST(E2752,INDEX($D$2:$D$6081,MATCH(E2752,$C$2:$C$6081,1)-1):INDEX($D$2:$D$6081,MATCH(E2752,$C$2:$C$6081,1)+1),INDEX($C$2:$C$6081,MATCH(E2752,$C$2:$C$6081,1)-1):INDEX($C$2:$C$6081,MATCH(E2752,$C$2:$C$6081,1)+1))</f>
        <v>1.1103671663790258E-5</v>
      </c>
    </row>
    <row r="2753" spans="3:6" x14ac:dyDescent="0.2">
      <c r="C2753" s="125">
        <v>474.899999999984</v>
      </c>
      <c r="D2753" s="120">
        <f>FORECAST(C2753,INDEX($B$2:$B$2069,MATCH(C2753,$A$2:$A$2069,1)-1):INDEX($B$2:$B$2069,MATCH(C2753,$A$2:$A$2069,1)+1),INDEX($A$2:$A$2069,MATCH(C2753,$A$2:$A$2069,1)-1):INDEX($A$2:$A$2069,MATCH(C2753,$A$2:$A$2069,1)+1))</f>
        <v>4.9105541845240151E-6</v>
      </c>
      <c r="E2753" s="124">
        <v>749.99999999996896</v>
      </c>
      <c r="F2753" s="120">
        <f>FORECAST(E2753,INDEX($D$2:$D$6081,MATCH(E2753,$C$2:$C$6081,1)-1):INDEX($D$2:$D$6081,MATCH(E2753,$C$2:$C$6081,1)+1),INDEX($C$2:$C$6081,MATCH(E2753,$C$2:$C$6081,1)-1):INDEX($C$2:$C$6081,MATCH(E2753,$C$2:$C$6081,1)+1))</f>
        <v>1.1116442947101239E-5</v>
      </c>
    </row>
    <row r="2754" spans="3:6" x14ac:dyDescent="0.2">
      <c r="C2754" s="125">
        <v>474.99999999998403</v>
      </c>
      <c r="D2754" s="120">
        <f>FORECAST(C2754,INDEX($B$2:$B$2069,MATCH(C2754,$A$2:$A$2069,1)-1):INDEX($B$2:$B$2069,MATCH(C2754,$A$2:$A$2069,1)+1),INDEX($A$2:$A$2069,MATCH(C2754,$A$2:$A$2069,1)-1):INDEX($A$2:$A$2069,MATCH(C2754,$A$2:$A$2069,1)+1))</f>
        <v>4.91185798113925E-6</v>
      </c>
      <c r="E2754" s="135">
        <v>750.19999999996901</v>
      </c>
      <c r="F2754" s="120">
        <f>FORECAST(E2754,INDEX($D$2:$D$6081,MATCH(E2754,$C$2:$C$6081,1)-1):INDEX($D$2:$D$6081,MATCH(E2754,$C$2:$C$6081,1)+1),INDEX($C$2:$C$6081,MATCH(E2754,$C$2:$C$6081,1)-1):INDEX($C$2:$C$6081,MATCH(E2754,$C$2:$C$6081,1)+1))</f>
        <v>1.1129953356715683E-5</v>
      </c>
    </row>
    <row r="2755" spans="3:6" x14ac:dyDescent="0.2">
      <c r="C2755" s="125">
        <v>475.09999999998399</v>
      </c>
      <c r="D2755" s="120">
        <f>FORECAST(C2755,INDEX($B$2:$B$2069,MATCH(C2755,$A$2:$A$2069,1)-1):INDEX($B$2:$B$2069,MATCH(C2755,$A$2:$A$2069,1)+1),INDEX($A$2:$A$2069,MATCH(C2755,$A$2:$A$2069,1)-1):INDEX($A$2:$A$2069,MATCH(C2755,$A$2:$A$2069,1)+1))</f>
        <v>4.9133056882631396E-6</v>
      </c>
      <c r="E2755" s="124">
        <v>750.39999999996905</v>
      </c>
      <c r="F2755" s="120">
        <f>FORECAST(E2755,INDEX($D$2:$D$6081,MATCH(E2755,$C$2:$C$6081,1)-1):INDEX($D$2:$D$6081,MATCH(E2755,$C$2:$C$6081,1)+1),INDEX($C$2:$C$6081,MATCH(E2755,$C$2:$C$6081,1)-1):INDEX($C$2:$C$6081,MATCH(E2755,$C$2:$C$6081,1)+1))</f>
        <v>1.1143824169711527E-5</v>
      </c>
    </row>
    <row r="2756" spans="3:6" x14ac:dyDescent="0.2">
      <c r="C2756" s="125">
        <v>475.19999999998402</v>
      </c>
      <c r="D2756" s="120">
        <f>FORECAST(C2756,INDEX($B$2:$B$2069,MATCH(C2756,$A$2:$A$2069,1)-1):INDEX($B$2:$B$2069,MATCH(C2756,$A$2:$A$2069,1)+1),INDEX($A$2:$A$2069,MATCH(C2756,$A$2:$A$2069,1)-1):INDEX($A$2:$A$2069,MATCH(C2756,$A$2:$A$2069,1)+1))</f>
        <v>4.9146781842518604E-6</v>
      </c>
      <c r="E2756" s="135">
        <v>750.59999999996899</v>
      </c>
      <c r="F2756" s="120">
        <f>FORECAST(E2756,INDEX($D$2:$D$6081,MATCH(E2756,$C$2:$C$6081,1)-1):INDEX($D$2:$D$6081,MATCH(E2756,$C$2:$C$6081,1)+1),INDEX($C$2:$C$6081,MATCH(E2756,$C$2:$C$6081,1)-1):INDEX($C$2:$C$6081,MATCH(E2756,$C$2:$C$6081,1)+1))</f>
        <v>1.1157383560041498E-5</v>
      </c>
    </row>
    <row r="2757" spans="3:6" x14ac:dyDescent="0.2">
      <c r="C2757" s="125">
        <v>475.29999999998398</v>
      </c>
      <c r="D2757" s="120">
        <f>FORECAST(C2757,INDEX($B$2:$B$2069,MATCH(C2757,$A$2:$A$2069,1)-1):INDEX($B$2:$B$2069,MATCH(C2757,$A$2:$A$2069,1)+1),INDEX($A$2:$A$2069,MATCH(C2757,$A$2:$A$2069,1)-1):INDEX($A$2:$A$2069,MATCH(C2757,$A$2:$A$2069,1)+1))</f>
        <v>4.9160506802405803E-6</v>
      </c>
      <c r="E2757" s="124">
        <v>750.79999999996903</v>
      </c>
      <c r="F2757" s="120">
        <f>FORECAST(E2757,INDEX($D$2:$D$6081,MATCH(E2757,$C$2:$C$6081,1)-1):INDEX($D$2:$D$6081,MATCH(E2757,$C$2:$C$6081,1)+1),INDEX($C$2:$C$6081,MATCH(E2757,$C$2:$C$6081,1)-1):INDEX($C$2:$C$6081,MATCH(E2757,$C$2:$C$6081,1)+1))</f>
        <v>1.1171734970712063E-5</v>
      </c>
    </row>
    <row r="2758" spans="3:6" x14ac:dyDescent="0.2">
      <c r="C2758" s="125">
        <v>475.399999999984</v>
      </c>
      <c r="D2758" s="120">
        <f>FORECAST(C2758,INDEX($B$2:$B$2069,MATCH(C2758,$A$2:$A$2069,1)-1):INDEX($B$2:$B$2069,MATCH(C2758,$A$2:$A$2069,1)+1),INDEX($A$2:$A$2069,MATCH(C2758,$A$2:$A$2069,1)-1):INDEX($A$2:$A$2069,MATCH(C2758,$A$2:$A$2069,1)+1))</f>
        <v>4.9176638936442106E-6</v>
      </c>
      <c r="E2758" s="135">
        <v>750.99999999996896</v>
      </c>
      <c r="F2758" s="120">
        <f>FORECAST(E2758,INDEX($D$2:$D$6081,MATCH(E2758,$C$2:$C$6081,1)-1):INDEX($D$2:$D$6081,MATCH(E2758,$C$2:$C$6081,1)+1),INDEX($C$2:$C$6081,MATCH(E2758,$C$2:$C$6081,1)-1):INDEX($C$2:$C$6081,MATCH(E2758,$C$2:$C$6081,1)+1))</f>
        <v>1.1188263678686655E-5</v>
      </c>
    </row>
    <row r="2759" spans="3:6" x14ac:dyDescent="0.2">
      <c r="C2759" s="125">
        <v>475.49999999998403</v>
      </c>
      <c r="D2759" s="120">
        <f>FORECAST(C2759,INDEX($B$2:$B$2069,MATCH(C2759,$A$2:$A$2069,1)-1):INDEX($B$2:$B$2069,MATCH(C2759,$A$2:$A$2069,1)+1),INDEX($A$2:$A$2069,MATCH(C2759,$A$2:$A$2069,1)-1):INDEX($A$2:$A$2069,MATCH(C2759,$A$2:$A$2069,1)+1))</f>
        <v>4.9191702927992015E-6</v>
      </c>
      <c r="E2759" s="124">
        <v>751.19999999996901</v>
      </c>
      <c r="F2759" s="120">
        <f>FORECAST(E2759,INDEX($D$2:$D$6081,MATCH(E2759,$C$2:$C$6081,1)-1):INDEX($D$2:$D$6081,MATCH(E2759,$C$2:$C$6081,1)+1),INDEX($C$2:$C$6081,MATCH(E2759,$C$2:$C$6081,1)-1):INDEX($C$2:$C$6081,MATCH(E2759,$C$2:$C$6081,1)+1))</f>
        <v>1.1205748167222096E-5</v>
      </c>
    </row>
    <row r="2760" spans="3:6" x14ac:dyDescent="0.2">
      <c r="C2760" s="125">
        <v>475.59999999998399</v>
      </c>
      <c r="D2760" s="120">
        <f>FORECAST(C2760,INDEX($B$2:$B$2069,MATCH(C2760,$A$2:$A$2069,1)-1):INDEX($B$2:$B$2069,MATCH(C2760,$A$2:$A$2069,1)+1),INDEX($A$2:$A$2069,MATCH(C2760,$A$2:$A$2069,1)-1):INDEX($A$2:$A$2069,MATCH(C2760,$A$2:$A$2069,1)+1))</f>
        <v>4.9206766919541915E-6</v>
      </c>
      <c r="E2760" s="135">
        <v>751.39999999996905</v>
      </c>
      <c r="F2760" s="120">
        <f>FORECAST(E2760,INDEX($D$2:$D$6081,MATCH(E2760,$C$2:$C$6081,1)-1):INDEX($D$2:$D$6081,MATCH(E2760,$C$2:$C$6081,1)+1),INDEX($C$2:$C$6081,MATCH(E2760,$C$2:$C$6081,1)-1):INDEX($C$2:$C$6081,MATCH(E2760,$C$2:$C$6081,1)+1))</f>
        <v>1.1223947942089764E-5</v>
      </c>
    </row>
    <row r="2761" spans="3:6" x14ac:dyDescent="0.2">
      <c r="C2761" s="125">
        <v>475.69999999998402</v>
      </c>
      <c r="D2761" s="120">
        <f>FORECAST(C2761,INDEX($B$2:$B$2069,MATCH(C2761,$A$2:$A$2069,1)-1):INDEX($B$2:$B$2069,MATCH(C2761,$A$2:$A$2069,1)+1),INDEX($A$2:$A$2069,MATCH(C2761,$A$2:$A$2069,1)-1):INDEX($A$2:$A$2069,MATCH(C2761,$A$2:$A$2069,1)+1))</f>
        <v>4.9219491733499523E-6</v>
      </c>
      <c r="E2761" s="124">
        <v>751.59999999996899</v>
      </c>
      <c r="F2761" s="120">
        <f>FORECAST(E2761,INDEX($D$2:$D$6081,MATCH(E2761,$C$2:$C$6081,1)-1):INDEX($D$2:$D$6081,MATCH(E2761,$C$2:$C$6081,1)+1),INDEX($C$2:$C$6081,MATCH(E2761,$C$2:$C$6081,1)-1):INDEX($C$2:$C$6081,MATCH(E2761,$C$2:$C$6081,1)+1))</f>
        <v>1.1241517644080896E-5</v>
      </c>
    </row>
    <row r="2762" spans="3:6" x14ac:dyDescent="0.2">
      <c r="C2762" s="125">
        <v>475.79999999998398</v>
      </c>
      <c r="D2762" s="120">
        <f>FORECAST(C2762,INDEX($B$2:$B$2069,MATCH(C2762,$A$2:$A$2069,1)-1):INDEX($B$2:$B$2069,MATCH(C2762,$A$2:$A$2069,1)+1),INDEX($A$2:$A$2069,MATCH(C2762,$A$2:$A$2069,1)-1):INDEX($A$2:$A$2069,MATCH(C2762,$A$2:$A$2069,1)+1))</f>
        <v>4.9233841242822794E-6</v>
      </c>
      <c r="E2762" s="135">
        <v>751.79999999996903</v>
      </c>
      <c r="F2762" s="120">
        <f>FORECAST(E2762,INDEX($D$2:$D$6081,MATCH(E2762,$C$2:$C$6081,1)-1):INDEX($D$2:$D$6081,MATCH(E2762,$C$2:$C$6081,1)+1),INDEX($C$2:$C$6081,MATCH(E2762,$C$2:$C$6081,1)-1):INDEX($C$2:$C$6081,MATCH(E2762,$C$2:$C$6081,1)+1))</f>
        <v>1.1258630903025277E-5</v>
      </c>
    </row>
    <row r="2763" spans="3:6" x14ac:dyDescent="0.2">
      <c r="C2763" s="125">
        <v>475.899999999984</v>
      </c>
      <c r="D2763" s="120">
        <f>FORECAST(C2763,INDEX($B$2:$B$2069,MATCH(C2763,$A$2:$A$2069,1)-1):INDEX($B$2:$B$2069,MATCH(C2763,$A$2:$A$2069,1)+1),INDEX($A$2:$A$2069,MATCH(C2763,$A$2:$A$2069,1)-1):INDEX($A$2:$A$2069,MATCH(C2763,$A$2:$A$2069,1)+1))</f>
        <v>4.9248190752146065E-6</v>
      </c>
      <c r="E2763" s="124">
        <v>751.99999999996896</v>
      </c>
      <c r="F2763" s="120">
        <f>FORECAST(E2763,INDEX($D$2:$D$6081,MATCH(E2763,$C$2:$C$6081,1)-1):INDEX($D$2:$D$6081,MATCH(E2763,$C$2:$C$6081,1)+1),INDEX($C$2:$C$6081,MATCH(E2763,$C$2:$C$6081,1)-1):INDEX($C$2:$C$6081,MATCH(E2763,$C$2:$C$6081,1)+1))</f>
        <v>1.1274933722446848E-5</v>
      </c>
    </row>
    <row r="2764" spans="3:6" x14ac:dyDescent="0.2">
      <c r="C2764" s="125">
        <v>475.99999999998403</v>
      </c>
      <c r="D2764" s="120">
        <f>FORECAST(C2764,INDEX($B$2:$B$2069,MATCH(C2764,$A$2:$A$2069,1)-1):INDEX($B$2:$B$2069,MATCH(C2764,$A$2:$A$2069,1)+1),INDEX($A$2:$A$2069,MATCH(C2764,$A$2:$A$2069,1)-1):INDEX($A$2:$A$2069,MATCH(C2764,$A$2:$A$2069,1)+1))</f>
        <v>4.9262438907323228E-6</v>
      </c>
      <c r="E2764" s="135">
        <v>752.19999999996901</v>
      </c>
      <c r="F2764" s="120">
        <f>FORECAST(E2764,INDEX($D$2:$D$6081,MATCH(E2764,$C$2:$C$6081,1)-1):INDEX($D$2:$D$6081,MATCH(E2764,$C$2:$C$6081,1)+1),INDEX($C$2:$C$6081,MATCH(E2764,$C$2:$C$6081,1)-1):INDEX($C$2:$C$6081,MATCH(E2764,$C$2:$C$6081,1)+1))</f>
        <v>1.1291359732168591E-5</v>
      </c>
    </row>
    <row r="2765" spans="3:6" x14ac:dyDescent="0.2">
      <c r="C2765" s="125">
        <v>476.09999999998399</v>
      </c>
      <c r="D2765" s="120">
        <f>FORECAST(C2765,INDEX($B$2:$B$2069,MATCH(C2765,$A$2:$A$2069,1)-1):INDEX($B$2:$B$2069,MATCH(C2765,$A$2:$A$2069,1)+1),INDEX($A$2:$A$2069,MATCH(C2765,$A$2:$A$2069,1)-1):INDEX($A$2:$A$2069,MATCH(C2765,$A$2:$A$2069,1)+1))</f>
        <v>4.9275993236469767E-6</v>
      </c>
      <c r="E2765" s="124">
        <v>752.39999999996905</v>
      </c>
      <c r="F2765" s="120">
        <f>FORECAST(E2765,INDEX($D$2:$D$6081,MATCH(E2765,$C$2:$C$6081,1)-1):INDEX($D$2:$D$6081,MATCH(E2765,$C$2:$C$6081,1)+1),INDEX($C$2:$C$6081,MATCH(E2765,$C$2:$C$6081,1)-1):INDEX($C$2:$C$6081,MATCH(E2765,$C$2:$C$6081,1)+1))</f>
        <v>1.1307532574350355E-5</v>
      </c>
    </row>
    <row r="2766" spans="3:6" x14ac:dyDescent="0.2">
      <c r="C2766" s="125">
        <v>476.19999999998402</v>
      </c>
      <c r="D2766" s="120">
        <f>FORECAST(C2766,INDEX($B$2:$B$2069,MATCH(C2766,$A$2:$A$2069,1)-1):INDEX($B$2:$B$2069,MATCH(C2766,$A$2:$A$2069,1)+1),INDEX($A$2:$A$2069,MATCH(C2766,$A$2:$A$2069,1)-1):INDEX($A$2:$A$2069,MATCH(C2766,$A$2:$A$2069,1)+1))</f>
        <v>4.9289547565616306E-6</v>
      </c>
      <c r="E2766" s="135">
        <v>752.59999999996899</v>
      </c>
      <c r="F2766" s="120">
        <f>FORECAST(E2766,INDEX($D$2:$D$6081,MATCH(E2766,$C$2:$C$6081,1)-1):INDEX($D$2:$D$6081,MATCH(E2766,$C$2:$C$6081,1)+1),INDEX($C$2:$C$6081,MATCH(E2766,$C$2:$C$6081,1)-1):INDEX($C$2:$C$6081,MATCH(E2766,$C$2:$C$6081,1)+1))</f>
        <v>1.1323348660079066E-5</v>
      </c>
    </row>
    <row r="2767" spans="3:6" x14ac:dyDescent="0.2">
      <c r="C2767" s="125">
        <v>476.29999999998398</v>
      </c>
      <c r="D2767" s="120">
        <f>FORECAST(C2767,INDEX($B$2:$B$2069,MATCH(C2767,$A$2:$A$2069,1)-1):INDEX($B$2:$B$2069,MATCH(C2767,$A$2:$A$2069,1)+1),INDEX($A$2:$A$2069,MATCH(C2767,$A$2:$A$2069,1)-1):INDEX($A$2:$A$2069,MATCH(C2767,$A$2:$A$2069,1)+1))</f>
        <v>4.9303101894762846E-6</v>
      </c>
      <c r="E2767" s="124">
        <v>752.79999999996903</v>
      </c>
      <c r="F2767" s="120">
        <f>FORECAST(E2767,INDEX($D$2:$D$6081,MATCH(E2767,$C$2:$C$6081,1)-1):INDEX($D$2:$D$6081,MATCH(E2767,$C$2:$C$6081,1)+1),INDEX($C$2:$C$6081,MATCH(E2767,$C$2:$C$6081,1)-1):INDEX($C$2:$C$6081,MATCH(E2767,$C$2:$C$6081,1)+1))</f>
        <v>1.1338847743999198E-5</v>
      </c>
    </row>
    <row r="2768" spans="3:6" x14ac:dyDescent="0.2">
      <c r="C2768" s="125">
        <v>476.399999999984</v>
      </c>
      <c r="D2768" s="120">
        <f>FORECAST(C2768,INDEX($B$2:$B$2069,MATCH(C2768,$A$2:$A$2069,1)-1):INDEX($B$2:$B$2069,MATCH(C2768,$A$2:$A$2069,1)+1),INDEX($A$2:$A$2069,MATCH(C2768,$A$2:$A$2069,1)-1):INDEX($A$2:$A$2069,MATCH(C2768,$A$2:$A$2069,1)+1))</f>
        <v>4.9322536269892781E-6</v>
      </c>
      <c r="E2768" s="135">
        <v>752.99999999996896</v>
      </c>
      <c r="F2768" s="120">
        <f>FORECAST(E2768,INDEX($D$2:$D$6081,MATCH(E2768,$C$2:$C$6081,1)-1):INDEX($D$2:$D$6081,MATCH(E2768,$C$2:$C$6081,1)+1),INDEX($C$2:$C$6081,MATCH(E2768,$C$2:$C$6081,1)-1):INDEX($C$2:$C$6081,MATCH(E2768,$C$2:$C$6081,1)+1))</f>
        <v>1.1354334634860966E-5</v>
      </c>
    </row>
    <row r="2769" spans="3:6" x14ac:dyDescent="0.2">
      <c r="C2769" s="125">
        <v>476.49999999998403</v>
      </c>
      <c r="D2769" s="120">
        <f>FORECAST(C2769,INDEX($B$2:$B$2069,MATCH(C2769,$A$2:$A$2069,1)-1):INDEX($B$2:$B$2069,MATCH(C2769,$A$2:$A$2069,1)+1),INDEX($A$2:$A$2069,MATCH(C2769,$A$2:$A$2069,1)-1):INDEX($A$2:$A$2069,MATCH(C2769,$A$2:$A$2069,1)+1))</f>
        <v>4.9338300098662936E-6</v>
      </c>
      <c r="E2769" s="124">
        <v>753.19999999996799</v>
      </c>
      <c r="F2769" s="120">
        <f>FORECAST(E2769,INDEX($D$2:$D$6081,MATCH(E2769,$C$2:$C$6081,1)-1):INDEX($D$2:$D$6081,MATCH(E2769,$C$2:$C$6081,1)+1),INDEX($C$2:$C$6081,MATCH(E2769,$C$2:$C$6081,1)-1):INDEX($C$2:$C$6081,MATCH(E2769,$C$2:$C$6081,1)+1))</f>
        <v>1.1370112581438016E-5</v>
      </c>
    </row>
    <row r="2770" spans="3:6" x14ac:dyDescent="0.2">
      <c r="C2770" s="125">
        <v>476.59999999998399</v>
      </c>
      <c r="D2770" s="120">
        <f>FORECAST(C2770,INDEX($B$2:$B$2069,MATCH(C2770,$A$2:$A$2069,1)-1):INDEX($B$2:$B$2069,MATCH(C2770,$A$2:$A$2069,1)+1),INDEX($A$2:$A$2069,MATCH(C2770,$A$2:$A$2069,1)-1):INDEX($A$2:$A$2069,MATCH(C2770,$A$2:$A$2069,1)+1))</f>
        <v>4.9354063927433084E-6</v>
      </c>
      <c r="E2770" s="135">
        <v>753.39999999996905</v>
      </c>
      <c r="F2770" s="120">
        <f>FORECAST(E2770,INDEX($D$2:$D$6081,MATCH(E2770,$C$2:$C$6081,1)-1):INDEX($D$2:$D$6081,MATCH(E2770,$C$2:$C$6081,1)+1),INDEX($C$2:$C$6081,MATCH(E2770,$C$2:$C$6081,1)-1):INDEX($C$2:$C$6081,MATCH(E2770,$C$2:$C$6081,1)+1))</f>
        <v>1.1385457010823154E-5</v>
      </c>
    </row>
    <row r="2771" spans="3:6" x14ac:dyDescent="0.2">
      <c r="C2771" s="125">
        <v>476.69999999998402</v>
      </c>
      <c r="D2771" s="120">
        <f>FORECAST(C2771,INDEX($B$2:$B$2069,MATCH(C2771,$A$2:$A$2069,1)-1):INDEX($B$2:$B$2069,MATCH(C2771,$A$2:$A$2069,1)+1),INDEX($A$2:$A$2069,MATCH(C2771,$A$2:$A$2069,1)-1):INDEX($A$2:$A$2069,MATCH(C2771,$A$2:$A$2069,1)+1))</f>
        <v>4.936868114715035E-6</v>
      </c>
      <c r="E2771" s="124">
        <v>753.59999999996899</v>
      </c>
      <c r="F2771" s="120">
        <f>FORECAST(E2771,INDEX($D$2:$D$6081,MATCH(E2771,$C$2:$C$6081,1)-1):INDEX($D$2:$D$6081,MATCH(E2771,$C$2:$C$6081,1)+1),INDEX($C$2:$C$6081,MATCH(E2771,$C$2:$C$6081,1)-1):INDEX($C$2:$C$6081,MATCH(E2771,$C$2:$C$6081,1)+1))</f>
        <v>1.1398801252263941E-5</v>
      </c>
    </row>
    <row r="2772" spans="3:6" x14ac:dyDescent="0.2">
      <c r="C2772" s="125">
        <v>476.79999999998398</v>
      </c>
      <c r="D2772" s="120">
        <f>FORECAST(C2772,INDEX($B$2:$B$2069,MATCH(C2772,$A$2:$A$2069,1)-1):INDEX($B$2:$B$2069,MATCH(C2772,$A$2:$A$2069,1)+1),INDEX($A$2:$A$2069,MATCH(C2772,$A$2:$A$2069,1)-1):INDEX($A$2:$A$2069,MATCH(C2772,$A$2:$A$2069,1)+1))</f>
        <v>4.9384579652414206E-6</v>
      </c>
      <c r="E2772" s="135">
        <v>753.79999999996903</v>
      </c>
      <c r="F2772" s="120">
        <f>FORECAST(E2772,INDEX($D$2:$D$6081,MATCH(E2772,$C$2:$C$6081,1)-1):INDEX($D$2:$D$6081,MATCH(E2772,$C$2:$C$6081,1)+1),INDEX($C$2:$C$6081,MATCH(E2772,$C$2:$C$6081,1)-1):INDEX($C$2:$C$6081,MATCH(E2772,$C$2:$C$6081,1)+1))</f>
        <v>1.141123068808308E-5</v>
      </c>
    </row>
    <row r="2773" spans="3:6" x14ac:dyDescent="0.2">
      <c r="C2773" s="125">
        <v>476.899999999984</v>
      </c>
      <c r="D2773" s="120">
        <f>FORECAST(C2773,INDEX($B$2:$B$2069,MATCH(C2773,$A$2:$A$2069,1)-1):INDEX($B$2:$B$2069,MATCH(C2773,$A$2:$A$2069,1)+1),INDEX($A$2:$A$2069,MATCH(C2773,$A$2:$A$2069,1)-1):INDEX($A$2:$A$2069,MATCH(C2773,$A$2:$A$2069,1)+1))</f>
        <v>4.940047815767807E-6</v>
      </c>
      <c r="E2773" s="124">
        <v>753.99999999996805</v>
      </c>
      <c r="F2773" s="120">
        <f>FORECAST(E2773,INDEX($D$2:$D$6081,MATCH(E2773,$C$2:$C$6081,1)-1):INDEX($D$2:$D$6081,MATCH(E2773,$C$2:$C$6081,1)+1),INDEX($C$2:$C$6081,MATCH(E2773,$C$2:$C$6081,1)-1):INDEX($C$2:$C$6081,MATCH(E2773,$C$2:$C$6081,1)+1))</f>
        <v>1.1423960545145975E-5</v>
      </c>
    </row>
    <row r="2774" spans="3:6" x14ac:dyDescent="0.2">
      <c r="C2774" s="125">
        <v>476.99999999998403</v>
      </c>
      <c r="D2774" s="120">
        <f>FORECAST(C2774,INDEX($B$2:$B$2069,MATCH(C2774,$A$2:$A$2069,1)-1):INDEX($B$2:$B$2069,MATCH(C2774,$A$2:$A$2069,1)+1),INDEX($A$2:$A$2069,MATCH(C2774,$A$2:$A$2069,1)-1):INDEX($A$2:$A$2069,MATCH(C2774,$A$2:$A$2069,1)+1))</f>
        <v>4.9414965428120873E-6</v>
      </c>
      <c r="E2774" s="135">
        <v>754.19999999996799</v>
      </c>
      <c r="F2774" s="120">
        <f>FORECAST(E2774,INDEX($D$2:$D$6081,MATCH(E2774,$C$2:$C$6081,1)-1):INDEX($D$2:$D$6081,MATCH(E2774,$C$2:$C$6081,1)+1),INDEX($C$2:$C$6081,MATCH(E2774,$C$2:$C$6081,1)-1):INDEX($C$2:$C$6081,MATCH(E2774,$C$2:$C$6081,1)+1))</f>
        <v>1.1437608503124657E-5</v>
      </c>
    </row>
    <row r="2775" spans="3:6" x14ac:dyDescent="0.2">
      <c r="C2775" s="125">
        <v>477.09999999998399</v>
      </c>
      <c r="D2775" s="120">
        <f>FORECAST(C2775,INDEX($B$2:$B$2069,MATCH(C2775,$A$2:$A$2069,1)-1):INDEX($B$2:$B$2069,MATCH(C2775,$A$2:$A$2069,1)+1),INDEX($A$2:$A$2069,MATCH(C2775,$A$2:$A$2069,1)-1):INDEX($A$2:$A$2069,MATCH(C2775,$A$2:$A$2069,1)+1))</f>
        <v>4.9429873665653454E-6</v>
      </c>
      <c r="E2775" s="124">
        <v>754.39999999996905</v>
      </c>
      <c r="F2775" s="120">
        <f>FORECAST(E2775,INDEX($D$2:$D$6081,MATCH(E2775,$C$2:$C$6081,1)-1):INDEX($D$2:$D$6081,MATCH(E2775,$C$2:$C$6081,1)+1),INDEX($C$2:$C$6081,MATCH(E2775,$C$2:$C$6081,1)-1):INDEX($C$2:$C$6081,MATCH(E2775,$C$2:$C$6081,1)+1))</f>
        <v>1.1451318476883784E-5</v>
      </c>
    </row>
    <row r="2776" spans="3:6" x14ac:dyDescent="0.2">
      <c r="C2776" s="125">
        <v>477.19999999998402</v>
      </c>
      <c r="D2776" s="120">
        <f>FORECAST(C2776,INDEX($B$2:$B$2069,MATCH(C2776,$A$2:$A$2069,1)-1):INDEX($B$2:$B$2069,MATCH(C2776,$A$2:$A$2069,1)+1),INDEX($A$2:$A$2069,MATCH(C2776,$A$2:$A$2069,1)-1):INDEX($A$2:$A$2069,MATCH(C2776,$A$2:$A$2069,1)+1))</f>
        <v>4.9444781903186044E-6</v>
      </c>
      <c r="E2776" s="135">
        <v>754.59999999996796</v>
      </c>
      <c r="F2776" s="120">
        <f>FORECAST(E2776,INDEX($D$2:$D$6081,MATCH(E2776,$C$2:$C$6081,1)-1):INDEX($D$2:$D$6081,MATCH(E2776,$C$2:$C$6081,1)+1),INDEX($C$2:$C$6081,MATCH(E2776,$C$2:$C$6081,1)-1):INDEX($C$2:$C$6081,MATCH(E2776,$C$2:$C$6081,1)+1))</f>
        <v>1.1466971049697338E-5</v>
      </c>
    </row>
    <row r="2777" spans="3:6" x14ac:dyDescent="0.2">
      <c r="C2777" s="125">
        <v>477.29999999998398</v>
      </c>
      <c r="D2777" s="120">
        <f>FORECAST(C2777,INDEX($B$2:$B$2069,MATCH(C2777,$A$2:$A$2069,1)-1):INDEX($B$2:$B$2069,MATCH(C2777,$A$2:$A$2069,1)+1),INDEX($A$2:$A$2069,MATCH(C2777,$A$2:$A$2069,1)-1):INDEX($A$2:$A$2069,MATCH(C2777,$A$2:$A$2069,1)+1))</f>
        <v>4.9458296161882675E-6</v>
      </c>
      <c r="E2777" s="124">
        <v>754.79999999996801</v>
      </c>
      <c r="F2777" s="120">
        <f>FORECAST(E2777,INDEX($D$2:$D$6081,MATCH(E2777,$C$2:$C$6081,1)-1):INDEX($D$2:$D$6081,MATCH(E2777,$C$2:$C$6081,1)+1),INDEX($C$2:$C$6081,MATCH(E2777,$C$2:$C$6081,1)-1):INDEX($C$2:$C$6081,MATCH(E2777,$C$2:$C$6081,1)+1))</f>
        <v>1.148447436108193E-5</v>
      </c>
    </row>
    <row r="2778" spans="3:6" x14ac:dyDescent="0.2">
      <c r="C2778" s="125">
        <v>477.399999999984</v>
      </c>
      <c r="D2778" s="120">
        <f>FORECAST(C2778,INDEX($B$2:$B$2069,MATCH(C2778,$A$2:$A$2069,1)-1):INDEX($B$2:$B$2069,MATCH(C2778,$A$2:$A$2069,1)+1),INDEX($A$2:$A$2069,MATCH(C2778,$A$2:$A$2069,1)-1):INDEX($A$2:$A$2069,MATCH(C2778,$A$2:$A$2069,1)+1))</f>
        <v>4.947284019498455E-6</v>
      </c>
      <c r="E2778" s="135">
        <v>754.99999999996805</v>
      </c>
      <c r="F2778" s="120">
        <f>FORECAST(E2778,INDEX($D$2:$D$6081,MATCH(E2778,$C$2:$C$6081,1)-1):INDEX($D$2:$D$6081,MATCH(E2778,$C$2:$C$6081,1)+1),INDEX($C$2:$C$6081,MATCH(E2778,$C$2:$C$6081,1)-1):INDEX($C$2:$C$6081,MATCH(E2778,$C$2:$C$6081,1)+1))</f>
        <v>1.1503309664431102E-5</v>
      </c>
    </row>
    <row r="2779" spans="3:6" x14ac:dyDescent="0.2">
      <c r="C2779" s="125">
        <v>477.49999999998403</v>
      </c>
      <c r="D2779" s="120">
        <f>FORECAST(C2779,INDEX($B$2:$B$2069,MATCH(C2779,$A$2:$A$2069,1)-1):INDEX($B$2:$B$2069,MATCH(C2779,$A$2:$A$2069,1)+1),INDEX($A$2:$A$2069,MATCH(C2779,$A$2:$A$2069,1)-1):INDEX($A$2:$A$2069,MATCH(C2779,$A$2:$A$2069,1)+1))</f>
        <v>4.9487384228086416E-6</v>
      </c>
      <c r="E2779" s="124">
        <v>755.19999999996799</v>
      </c>
      <c r="F2779" s="120">
        <f>FORECAST(E2779,INDEX($D$2:$D$6081,MATCH(E2779,$C$2:$C$6081,1)-1):INDEX($D$2:$D$6081,MATCH(E2779,$C$2:$C$6081,1)+1),INDEX($C$2:$C$6081,MATCH(E2779,$C$2:$C$6081,1)-1):INDEX($C$2:$C$6081,MATCH(E2779,$C$2:$C$6081,1)+1))</f>
        <v>1.1524104689788543E-5</v>
      </c>
    </row>
    <row r="2780" spans="3:6" x14ac:dyDescent="0.2">
      <c r="C2780" s="125">
        <v>477.59999999998399</v>
      </c>
      <c r="D2780" s="120">
        <f>FORECAST(C2780,INDEX($B$2:$B$2069,MATCH(C2780,$A$2:$A$2069,1)-1):INDEX($B$2:$B$2069,MATCH(C2780,$A$2:$A$2069,1)+1),INDEX($A$2:$A$2069,MATCH(C2780,$A$2:$A$2069,1)-1):INDEX($A$2:$A$2069,MATCH(C2780,$A$2:$A$2069,1)+1))</f>
        <v>4.9501529531785448E-6</v>
      </c>
      <c r="E2780" s="135">
        <v>755.39999999996803</v>
      </c>
      <c r="F2780" s="120">
        <f>FORECAST(E2780,INDEX($D$2:$D$6081,MATCH(E2780,$C$2:$C$6081,1)-1):INDEX($D$2:$D$6081,MATCH(E2780,$C$2:$C$6081,1)+1),INDEX($C$2:$C$6081,MATCH(E2780,$C$2:$C$6081,1)-1):INDEX($C$2:$C$6081,MATCH(E2780,$C$2:$C$6081,1)+1))</f>
        <v>1.1545368929194661E-5</v>
      </c>
    </row>
    <row r="2781" spans="3:6" x14ac:dyDescent="0.2">
      <c r="C2781" s="125">
        <v>477.69999999998402</v>
      </c>
      <c r="D2781" s="120">
        <f>FORECAST(C2781,INDEX($B$2:$B$2069,MATCH(C2781,$A$2:$A$2069,1)-1):INDEX($B$2:$B$2069,MATCH(C2781,$A$2:$A$2069,1)+1),INDEX($A$2:$A$2069,MATCH(C2781,$A$2:$A$2069,1)-1):INDEX($A$2:$A$2069,MATCH(C2781,$A$2:$A$2069,1)+1))</f>
        <v>4.9515643442971667E-6</v>
      </c>
      <c r="E2781" s="124">
        <v>755.59999999996796</v>
      </c>
      <c r="F2781" s="120">
        <f>FORECAST(E2781,INDEX($D$2:$D$6081,MATCH(E2781,$C$2:$C$6081,1)-1):INDEX($D$2:$D$6081,MATCH(E2781,$C$2:$C$6081,1)+1),INDEX($C$2:$C$6081,MATCH(E2781,$C$2:$C$6081,1)-1):INDEX($C$2:$C$6081,MATCH(E2781,$C$2:$C$6081,1)+1))</f>
        <v>1.1566705834143795E-5</v>
      </c>
    </row>
    <row r="2782" spans="3:6" x14ac:dyDescent="0.2">
      <c r="C2782" s="125">
        <v>477.79999999998398</v>
      </c>
      <c r="D2782" s="120">
        <f>FORECAST(C2782,INDEX($B$2:$B$2069,MATCH(C2782,$A$2:$A$2069,1)-1):INDEX($B$2:$B$2069,MATCH(C2782,$A$2:$A$2069,1)+1),INDEX($A$2:$A$2069,MATCH(C2782,$A$2:$A$2069,1)-1):INDEX($A$2:$A$2069,MATCH(C2782,$A$2:$A$2069,1)+1))</f>
        <v>4.9529757354157877E-6</v>
      </c>
      <c r="E2782" s="135">
        <v>755.79999999996801</v>
      </c>
      <c r="F2782" s="120">
        <f>FORECAST(E2782,INDEX($D$2:$D$6081,MATCH(E2782,$C$2:$C$6081,1)-1):INDEX($D$2:$D$6081,MATCH(E2782,$C$2:$C$6081,1)+1),INDEX($C$2:$C$6081,MATCH(E2782,$C$2:$C$6081,1)-1):INDEX($C$2:$C$6081,MATCH(E2782,$C$2:$C$6081,1)+1))</f>
        <v>1.1587394751993825E-5</v>
      </c>
    </row>
    <row r="2783" spans="3:6" x14ac:dyDescent="0.2">
      <c r="C2783" s="125">
        <v>477.899999999984</v>
      </c>
      <c r="D2783" s="120">
        <f>FORECAST(C2783,INDEX($B$2:$B$2069,MATCH(C2783,$A$2:$A$2069,1)-1):INDEX($B$2:$B$2069,MATCH(C2783,$A$2:$A$2069,1)+1),INDEX($A$2:$A$2069,MATCH(C2783,$A$2:$A$2069,1)-1):INDEX($A$2:$A$2069,MATCH(C2783,$A$2:$A$2069,1)+1))</f>
        <v>4.9546047738035516E-6</v>
      </c>
      <c r="E2783" s="124">
        <v>755.99999999996805</v>
      </c>
      <c r="F2783" s="120">
        <f>FORECAST(E2783,INDEX($D$2:$D$6081,MATCH(E2783,$C$2:$C$6081,1)-1):INDEX($D$2:$D$6081,MATCH(E2783,$C$2:$C$6081,1)+1),INDEX($C$2:$C$6081,MATCH(E2783,$C$2:$C$6081,1)-1):INDEX($C$2:$C$6081,MATCH(E2783,$C$2:$C$6081,1)+1))</f>
        <v>1.1607421454263632E-5</v>
      </c>
    </row>
    <row r="2784" spans="3:6" x14ac:dyDescent="0.2">
      <c r="C2784" s="125">
        <v>477.99999999998403</v>
      </c>
      <c r="D2784" s="120">
        <f>FORECAST(C2784,INDEX($B$2:$B$2069,MATCH(C2784,$A$2:$A$2069,1)-1):INDEX($B$2:$B$2069,MATCH(C2784,$A$2:$A$2069,1)+1),INDEX($A$2:$A$2069,MATCH(C2784,$A$2:$A$2069,1)-1):INDEX($A$2:$A$2069,MATCH(C2784,$A$2:$A$2069,1)+1))</f>
        <v>4.9561113885504411E-6</v>
      </c>
      <c r="E2784" s="135">
        <v>756.19999999996799</v>
      </c>
      <c r="F2784" s="120">
        <f>FORECAST(E2784,INDEX($D$2:$D$6081,MATCH(E2784,$C$2:$C$6081,1)-1):INDEX($D$2:$D$6081,MATCH(E2784,$C$2:$C$6081,1)+1),INDEX($C$2:$C$6081,MATCH(E2784,$C$2:$C$6081,1)-1):INDEX($C$2:$C$6081,MATCH(E2784,$C$2:$C$6081,1)+1))</f>
        <v>1.1626996208955674E-5</v>
      </c>
    </row>
    <row r="2785" spans="3:6" x14ac:dyDescent="0.2">
      <c r="C2785" s="125">
        <v>478.09999999998399</v>
      </c>
      <c r="D2785" s="120">
        <f>FORECAST(C2785,INDEX($B$2:$B$2069,MATCH(C2785,$A$2:$A$2069,1)-1):INDEX($B$2:$B$2069,MATCH(C2785,$A$2:$A$2069,1)+1),INDEX($A$2:$A$2069,MATCH(C2785,$A$2:$A$2069,1)-1):INDEX($A$2:$A$2069,MATCH(C2785,$A$2:$A$2069,1)+1))</f>
        <v>4.9576180032973305E-6</v>
      </c>
      <c r="E2785" s="124">
        <v>756.39999999996803</v>
      </c>
      <c r="F2785" s="120">
        <f>FORECAST(E2785,INDEX($D$2:$D$6081,MATCH(E2785,$C$2:$C$6081,1)-1):INDEX($D$2:$D$6081,MATCH(E2785,$C$2:$C$6081,1)+1),INDEX($C$2:$C$6081,MATCH(E2785,$C$2:$C$6081,1)-1):INDEX($C$2:$C$6081,MATCH(E2785,$C$2:$C$6081,1)+1))</f>
        <v>1.1645690466651479E-5</v>
      </c>
    </row>
    <row r="2786" spans="3:6" x14ac:dyDescent="0.2">
      <c r="C2786" s="125">
        <v>478.19999999998402</v>
      </c>
      <c r="D2786" s="120">
        <f>FORECAST(C2786,INDEX($B$2:$B$2069,MATCH(C2786,$A$2:$A$2069,1)-1):INDEX($B$2:$B$2069,MATCH(C2786,$A$2:$A$2069,1)+1),INDEX($A$2:$A$2069,MATCH(C2786,$A$2:$A$2069,1)-1):INDEX($A$2:$A$2069,MATCH(C2786,$A$2:$A$2069,1)+1))</f>
        <v>4.9591429188332303E-6</v>
      </c>
      <c r="E2786" s="135">
        <v>756.59999999996796</v>
      </c>
      <c r="F2786" s="120">
        <f>FORECAST(E2786,INDEX($D$2:$D$6081,MATCH(E2786,$C$2:$C$6081,1)-1):INDEX($D$2:$D$6081,MATCH(E2786,$C$2:$C$6081,1)+1),INDEX($C$2:$C$6081,MATCH(E2786,$C$2:$C$6081,1)-1):INDEX($C$2:$C$6081,MATCH(E2786,$C$2:$C$6081,1)+1))</f>
        <v>1.1663306044996081E-5</v>
      </c>
    </row>
    <row r="2787" spans="3:6" x14ac:dyDescent="0.2">
      <c r="C2787" s="125">
        <v>478.29999999998398</v>
      </c>
      <c r="D2787" s="120">
        <f>FORECAST(C2787,INDEX($B$2:$B$2069,MATCH(C2787,$A$2:$A$2069,1)-1):INDEX($B$2:$B$2069,MATCH(C2787,$A$2:$A$2069,1)+1),INDEX($A$2:$A$2069,MATCH(C2787,$A$2:$A$2069,1)-1):INDEX($A$2:$A$2069,MATCH(C2787,$A$2:$A$2069,1)+1))</f>
        <v>4.9606824449045863E-6</v>
      </c>
      <c r="E2787" s="124">
        <v>756.79999999996801</v>
      </c>
      <c r="F2787" s="120">
        <f>FORECAST(E2787,INDEX($D$2:$D$6081,MATCH(E2787,$C$2:$C$6081,1)-1):INDEX($D$2:$D$6081,MATCH(E2787,$C$2:$C$6081,1)+1),INDEX($C$2:$C$6081,MATCH(E2787,$C$2:$C$6081,1)-1):INDEX($C$2:$C$6081,MATCH(E2787,$C$2:$C$6081,1)+1))</f>
        <v>1.1681206288637945E-5</v>
      </c>
    </row>
    <row r="2788" spans="3:6" x14ac:dyDescent="0.2">
      <c r="C2788" s="125">
        <v>478.399999999984</v>
      </c>
      <c r="D2788" s="120">
        <f>FORECAST(C2788,INDEX($B$2:$B$2069,MATCH(C2788,$A$2:$A$2069,1)-1):INDEX($B$2:$B$2069,MATCH(C2788,$A$2:$A$2069,1)+1),INDEX($A$2:$A$2069,MATCH(C2788,$A$2:$A$2069,1)-1):INDEX($A$2:$A$2069,MATCH(C2788,$A$2:$A$2069,1)+1))</f>
        <v>4.9622219709759433E-6</v>
      </c>
      <c r="E2788" s="135">
        <v>756.99999999996805</v>
      </c>
      <c r="F2788" s="120">
        <f>FORECAST(E2788,INDEX($D$2:$D$6081,MATCH(E2788,$C$2:$C$6081,1)-1):INDEX($D$2:$D$6081,MATCH(E2788,$C$2:$C$6081,1)+1),INDEX($C$2:$C$6081,MATCH(E2788,$C$2:$C$6081,1)-1):INDEX($C$2:$C$6081,MATCH(E2788,$C$2:$C$6081,1)+1))</f>
        <v>1.1699755571926136E-5</v>
      </c>
    </row>
    <row r="2789" spans="3:6" x14ac:dyDescent="0.2">
      <c r="C2789" s="125">
        <v>478.49999999998403</v>
      </c>
      <c r="D2789" s="120">
        <f>FORECAST(C2789,INDEX($B$2:$B$2069,MATCH(C2789,$A$2:$A$2069,1)-1):INDEX($B$2:$B$2069,MATCH(C2789,$A$2:$A$2069,1)+1),INDEX($A$2:$A$2069,MATCH(C2789,$A$2:$A$2069,1)-1):INDEX($A$2:$A$2069,MATCH(C2789,$A$2:$A$2069,1)+1))</f>
        <v>4.9635384159522549E-6</v>
      </c>
      <c r="E2789" s="124">
        <v>757.19999999996799</v>
      </c>
      <c r="F2789" s="120">
        <f>FORECAST(E2789,INDEX($D$2:$D$6081,MATCH(E2789,$C$2:$C$6081,1)-1):INDEX($D$2:$D$6081,MATCH(E2789,$C$2:$C$6081,1)+1),INDEX($C$2:$C$6081,MATCH(E2789,$C$2:$C$6081,1)-1):INDEX($C$2:$C$6081,MATCH(E2789,$C$2:$C$6081,1)+1))</f>
        <v>1.171797826311843E-5</v>
      </c>
    </row>
    <row r="2790" spans="3:6" x14ac:dyDescent="0.2">
      <c r="C2790" s="125">
        <v>478.59999999998399</v>
      </c>
      <c r="D2790" s="120">
        <f>FORECAST(C2790,INDEX($B$2:$B$2069,MATCH(C2790,$A$2:$A$2069,1)-1):INDEX($B$2:$B$2069,MATCH(C2790,$A$2:$A$2069,1)+1),INDEX($A$2:$A$2069,MATCH(C2790,$A$2:$A$2069,1)-1):INDEX($A$2:$A$2069,MATCH(C2790,$A$2:$A$2069,1)+1))</f>
        <v>4.9649750497962037E-6</v>
      </c>
      <c r="E2790" s="135">
        <v>757.39999999996803</v>
      </c>
      <c r="F2790" s="120">
        <f>FORECAST(E2790,INDEX($D$2:$D$6081,MATCH(E2790,$C$2:$C$6081,1)-1):INDEX($D$2:$D$6081,MATCH(E2790,$C$2:$C$6081,1)+1),INDEX($C$2:$C$6081,MATCH(E2790,$C$2:$C$6081,1)-1):INDEX($C$2:$C$6081,MATCH(E2790,$C$2:$C$6081,1)+1))</f>
        <v>1.1735572033356876E-5</v>
      </c>
    </row>
    <row r="2791" spans="3:6" x14ac:dyDescent="0.2">
      <c r="C2791" s="125">
        <v>478.69999999998402</v>
      </c>
      <c r="D2791" s="120">
        <f>FORECAST(C2791,INDEX($B$2:$B$2069,MATCH(C2791,$A$2:$A$2069,1)-1):INDEX($B$2:$B$2069,MATCH(C2791,$A$2:$A$2069,1)+1),INDEX($A$2:$A$2069,MATCH(C2791,$A$2:$A$2069,1)-1):INDEX($A$2:$A$2069,MATCH(C2791,$A$2:$A$2069,1)+1))</f>
        <v>4.9664116836401525E-6</v>
      </c>
      <c r="E2791" s="124">
        <v>757.59999999996796</v>
      </c>
      <c r="F2791" s="120">
        <f>FORECAST(E2791,INDEX($D$2:$D$6081,MATCH(E2791,$C$2:$C$6081,1)-1):INDEX($D$2:$D$6081,MATCH(E2791,$C$2:$C$6081,1)+1),INDEX($C$2:$C$6081,MATCH(E2791,$C$2:$C$6081,1)-1):INDEX($C$2:$C$6081,MATCH(E2791,$C$2:$C$6081,1)+1))</f>
        <v>1.1752572871954164E-5</v>
      </c>
    </row>
    <row r="2792" spans="3:6" x14ac:dyDescent="0.2">
      <c r="C2792" s="125">
        <v>478.79999999998398</v>
      </c>
      <c r="D2792" s="120">
        <f>FORECAST(C2792,INDEX($B$2:$B$2069,MATCH(C2792,$A$2:$A$2069,1)-1):INDEX($B$2:$B$2069,MATCH(C2792,$A$2:$A$2069,1)+1),INDEX($A$2:$A$2069,MATCH(C2792,$A$2:$A$2069,1)-1):INDEX($A$2:$A$2069,MATCH(C2792,$A$2:$A$2069,1)+1))</f>
        <v>4.9678123004299025E-6</v>
      </c>
      <c r="E2792" s="135">
        <v>757.79999999996801</v>
      </c>
      <c r="F2792" s="120">
        <f>FORECAST(E2792,INDEX($D$2:$D$6081,MATCH(E2792,$C$2:$C$6081,1)-1):INDEX($D$2:$D$6081,MATCH(E2792,$C$2:$C$6081,1)+1),INDEX($C$2:$C$6081,MATCH(E2792,$C$2:$C$6081,1)-1):INDEX($C$2:$C$6081,MATCH(E2792,$C$2:$C$6081,1)+1))</f>
        <v>1.1769461852809193E-5</v>
      </c>
    </row>
    <row r="2793" spans="3:6" x14ac:dyDescent="0.2">
      <c r="C2793" s="125">
        <v>478.899999999984</v>
      </c>
      <c r="D2793" s="120">
        <f>FORECAST(C2793,INDEX($B$2:$B$2069,MATCH(C2793,$A$2:$A$2069,1)-1):INDEX($B$2:$B$2069,MATCH(C2793,$A$2:$A$2069,1)+1),INDEX($A$2:$A$2069,MATCH(C2793,$A$2:$A$2069,1)-1):INDEX($A$2:$A$2069,MATCH(C2793,$A$2:$A$2069,1)+1))</f>
        <v>4.9692034897472407E-6</v>
      </c>
      <c r="E2793" s="124">
        <v>757.99999999996805</v>
      </c>
      <c r="F2793" s="120">
        <f>FORECAST(E2793,INDEX($D$2:$D$6081,MATCH(E2793,$C$2:$C$6081,1)-1):INDEX($D$2:$D$6081,MATCH(E2793,$C$2:$C$6081,1)+1),INDEX($C$2:$C$6081,MATCH(E2793,$C$2:$C$6081,1)-1):INDEX($C$2:$C$6081,MATCH(E2793,$C$2:$C$6081,1)+1))</f>
        <v>1.1785462251086356E-5</v>
      </c>
    </row>
    <row r="2794" spans="3:6" x14ac:dyDescent="0.2">
      <c r="C2794" s="125">
        <v>478.99999999998403</v>
      </c>
      <c r="D2794" s="120">
        <f>FORECAST(C2794,INDEX($B$2:$B$2069,MATCH(C2794,$A$2:$A$2069,1)-1):INDEX($B$2:$B$2069,MATCH(C2794,$A$2:$A$2069,1)+1),INDEX($A$2:$A$2069,MATCH(C2794,$A$2:$A$2069,1)-1):INDEX($A$2:$A$2069,MATCH(C2794,$A$2:$A$2069,1)+1))</f>
        <v>4.9705946790645797E-6</v>
      </c>
      <c r="E2794" s="135">
        <v>758.19999999996799</v>
      </c>
      <c r="F2794" s="120">
        <f>FORECAST(E2794,INDEX($D$2:$D$6081,MATCH(E2794,$C$2:$C$6081,1)-1):INDEX($D$2:$D$6081,MATCH(E2794,$C$2:$C$6081,1)+1),INDEX($C$2:$C$6081,MATCH(E2794,$C$2:$C$6081,1)-1):INDEX($C$2:$C$6081,MATCH(E2794,$C$2:$C$6081,1)+1))</f>
        <v>1.1800218681804126E-5</v>
      </c>
    </row>
    <row r="2795" spans="3:6" x14ac:dyDescent="0.2">
      <c r="C2795" s="125">
        <v>479.09999999998399</v>
      </c>
      <c r="D2795" s="120">
        <f>FORECAST(C2795,INDEX($B$2:$B$2069,MATCH(C2795,$A$2:$A$2069,1)-1):INDEX($B$2:$B$2069,MATCH(C2795,$A$2:$A$2069,1)+1),INDEX($A$2:$A$2069,MATCH(C2795,$A$2:$A$2069,1)-1):INDEX($A$2:$A$2069,MATCH(C2795,$A$2:$A$2069,1)+1))</f>
        <v>4.9725139753913697E-6</v>
      </c>
      <c r="E2795" s="124">
        <v>758.39999999996803</v>
      </c>
      <c r="F2795" s="120">
        <f>FORECAST(E2795,INDEX($D$2:$D$6081,MATCH(E2795,$C$2:$C$6081,1)-1):INDEX($D$2:$D$6081,MATCH(E2795,$C$2:$C$6081,1)+1),INDEX($C$2:$C$6081,MATCH(E2795,$C$2:$C$6081,1)-1):INDEX($C$2:$C$6081,MATCH(E2795,$C$2:$C$6081,1)+1))</f>
        <v>1.1814850427770996E-5</v>
      </c>
    </row>
    <row r="2796" spans="3:6" x14ac:dyDescent="0.2">
      <c r="C2796" s="125">
        <v>479.19999999998402</v>
      </c>
      <c r="D2796" s="120">
        <f>FORECAST(C2796,INDEX($B$2:$B$2069,MATCH(C2796,$A$2:$A$2069,1)-1):INDEX($B$2:$B$2069,MATCH(C2796,$A$2:$A$2069,1)+1),INDEX($A$2:$A$2069,MATCH(C2796,$A$2:$A$2069,1)-1):INDEX($A$2:$A$2069,MATCH(C2796,$A$2:$A$2069,1)+1))</f>
        <v>4.9741425082859871E-6</v>
      </c>
      <c r="E2796" s="135">
        <v>758.59999999996796</v>
      </c>
      <c r="F2796" s="120">
        <f>FORECAST(E2796,INDEX($D$2:$D$6081,MATCH(E2796,$C$2:$C$6081,1)-1):INDEX($D$2:$D$6081,MATCH(E2796,$C$2:$C$6081,1)+1),INDEX($C$2:$C$6081,MATCH(E2796,$C$2:$C$6081,1)-1):INDEX($C$2:$C$6081,MATCH(E2796,$C$2:$C$6081,1)+1))</f>
        <v>1.1830844231051874E-5</v>
      </c>
    </row>
    <row r="2797" spans="3:6" x14ac:dyDescent="0.2">
      <c r="C2797" s="125">
        <v>479.29999999998398</v>
      </c>
      <c r="D2797" s="120">
        <f>FORECAST(C2797,INDEX($B$2:$B$2069,MATCH(C2797,$A$2:$A$2069,1)-1):INDEX($B$2:$B$2069,MATCH(C2797,$A$2:$A$2069,1)+1),INDEX($A$2:$A$2069,MATCH(C2797,$A$2:$A$2069,1)-1):INDEX($A$2:$A$2069,MATCH(C2797,$A$2:$A$2069,1)+1))</f>
        <v>4.9757710411806062E-6</v>
      </c>
      <c r="E2797" s="124">
        <v>758.79999999996801</v>
      </c>
      <c r="F2797" s="120">
        <f>FORECAST(E2797,INDEX($D$2:$D$6081,MATCH(E2797,$C$2:$C$6081,1)-1):INDEX($D$2:$D$6081,MATCH(E2797,$C$2:$C$6081,1)+1),INDEX($C$2:$C$6081,MATCH(E2797,$C$2:$C$6081,1)-1):INDEX($C$2:$C$6081,MATCH(E2797,$C$2:$C$6081,1)+1))</f>
        <v>1.1849102615077569E-5</v>
      </c>
    </row>
    <row r="2798" spans="3:6" x14ac:dyDescent="0.2">
      <c r="C2798" s="125">
        <v>479.399999999984</v>
      </c>
      <c r="D2798" s="120">
        <f>FORECAST(C2798,INDEX($B$2:$B$2069,MATCH(C2798,$A$2:$A$2069,1)-1):INDEX($B$2:$B$2069,MATCH(C2798,$A$2:$A$2069,1)+1),INDEX($A$2:$A$2069,MATCH(C2798,$A$2:$A$2069,1)-1):INDEX($A$2:$A$2069,MATCH(C2798,$A$2:$A$2069,1)+1))</f>
        <v>4.9774387651643522E-6</v>
      </c>
      <c r="E2798" s="135">
        <v>758.99999999996805</v>
      </c>
      <c r="F2798" s="120">
        <f>FORECAST(E2798,INDEX($D$2:$D$6081,MATCH(E2798,$C$2:$C$6081,1)-1):INDEX($D$2:$D$6081,MATCH(E2798,$C$2:$C$6081,1)+1),INDEX($C$2:$C$6081,MATCH(E2798,$C$2:$C$6081,1)-1):INDEX($C$2:$C$6081,MATCH(E2798,$C$2:$C$6081,1)+1))</f>
        <v>1.1868916577349422E-5</v>
      </c>
    </row>
    <row r="2799" spans="3:6" x14ac:dyDescent="0.2">
      <c r="C2799" s="125">
        <v>479.49999999998403</v>
      </c>
      <c r="D2799" s="120">
        <f>FORECAST(C2799,INDEX($B$2:$B$2069,MATCH(C2799,$A$2:$A$2069,1)-1):INDEX($B$2:$B$2069,MATCH(C2799,$A$2:$A$2069,1)+1),INDEX($A$2:$A$2069,MATCH(C2799,$A$2:$A$2069,1)-1):INDEX($A$2:$A$2069,MATCH(C2799,$A$2:$A$2069,1)+1))</f>
        <v>4.9791796918794199E-6</v>
      </c>
      <c r="E2799" s="124">
        <v>759.19999999996799</v>
      </c>
      <c r="F2799" s="120">
        <f>FORECAST(E2799,INDEX($D$2:$D$6081,MATCH(E2799,$C$2:$C$6081,1)-1):INDEX($D$2:$D$6081,MATCH(E2799,$C$2:$C$6081,1)+1),INDEX($C$2:$C$6081,MATCH(E2799,$C$2:$C$6081,1)-1):INDEX($C$2:$C$6081,MATCH(E2799,$C$2:$C$6081,1)+1))</f>
        <v>1.1890169166997152E-5</v>
      </c>
    </row>
    <row r="2800" spans="3:6" x14ac:dyDescent="0.2">
      <c r="C2800" s="125">
        <v>479.59999999998399</v>
      </c>
      <c r="D2800" s="120">
        <f>FORECAST(C2800,INDEX($B$2:$B$2069,MATCH(C2800,$A$2:$A$2069,1)-1):INDEX($B$2:$B$2069,MATCH(C2800,$A$2:$A$2069,1)+1),INDEX($A$2:$A$2069,MATCH(C2800,$A$2:$A$2069,1)-1):INDEX($A$2:$A$2069,MATCH(C2800,$A$2:$A$2069,1)+1))</f>
        <v>4.9809206185944876E-6</v>
      </c>
      <c r="E2800" s="135">
        <v>759.39999999996803</v>
      </c>
      <c r="F2800" s="120">
        <f>FORECAST(E2800,INDEX($D$2:$D$6081,MATCH(E2800,$C$2:$C$6081,1)-1):INDEX($D$2:$D$6081,MATCH(E2800,$C$2:$C$6081,1)+1),INDEX($C$2:$C$6081,MATCH(E2800,$C$2:$C$6081,1)-1):INDEX($C$2:$C$6081,MATCH(E2800,$C$2:$C$6081,1)+1))</f>
        <v>1.1911532593792895E-5</v>
      </c>
    </row>
    <row r="2801" spans="3:6" x14ac:dyDescent="0.2">
      <c r="C2801" s="125">
        <v>479.69999999998402</v>
      </c>
      <c r="D2801" s="120">
        <f>FORECAST(C2801,INDEX($B$2:$B$2069,MATCH(C2801,$A$2:$A$2069,1)-1):INDEX($B$2:$B$2069,MATCH(C2801,$A$2:$A$2069,1)+1),INDEX($A$2:$A$2069,MATCH(C2801,$A$2:$A$2069,1)-1):INDEX($A$2:$A$2069,MATCH(C2801,$A$2:$A$2069,1)+1))</f>
        <v>4.9825066015948067E-6</v>
      </c>
      <c r="E2801" s="124">
        <v>759.59999999996796</v>
      </c>
      <c r="F2801" s="120">
        <f>FORECAST(E2801,INDEX($D$2:$D$6081,MATCH(E2801,$C$2:$C$6081,1)-1):INDEX($D$2:$D$6081,MATCH(E2801,$C$2:$C$6081,1)+1),INDEX($C$2:$C$6081,MATCH(E2801,$C$2:$C$6081,1)-1):INDEX($C$2:$C$6081,MATCH(E2801,$C$2:$C$6081,1)+1))</f>
        <v>1.1932321569240413E-5</v>
      </c>
    </row>
    <row r="2802" spans="3:6" x14ac:dyDescent="0.2">
      <c r="C2802" s="125">
        <v>479.79999999998398</v>
      </c>
      <c r="D2802" s="120">
        <f>FORECAST(C2802,INDEX($B$2:$B$2069,MATCH(C2802,$A$2:$A$2069,1)-1):INDEX($B$2:$B$2069,MATCH(C2802,$A$2:$A$2069,1)+1),INDEX($A$2:$A$2069,MATCH(C2802,$A$2:$A$2069,1)-1):INDEX($A$2:$A$2069,MATCH(C2802,$A$2:$A$2069,1)+1))</f>
        <v>4.9841312926271422E-6</v>
      </c>
      <c r="E2802" s="135">
        <v>759.79999999996801</v>
      </c>
      <c r="F2802" s="120">
        <f>FORECAST(E2802,INDEX($D$2:$D$6081,MATCH(E2802,$C$2:$C$6081,1)-1):INDEX($D$2:$D$6081,MATCH(E2802,$C$2:$C$6081,1)+1),INDEX($C$2:$C$6081,MATCH(E2802,$C$2:$C$6081,1)-1):INDEX($C$2:$C$6081,MATCH(E2802,$C$2:$C$6081,1)+1))</f>
        <v>1.195240754478569E-5</v>
      </c>
    </row>
    <row r="2803" spans="3:6" x14ac:dyDescent="0.2">
      <c r="C2803" s="125">
        <v>479.899999999984</v>
      </c>
      <c r="D2803" s="120">
        <f>FORECAST(C2803,INDEX($B$2:$B$2069,MATCH(C2803,$A$2:$A$2069,1)-1):INDEX($B$2:$B$2069,MATCH(C2803,$A$2:$A$2069,1)+1),INDEX($A$2:$A$2069,MATCH(C2803,$A$2:$A$2069,1)-1):INDEX($A$2:$A$2069,MATCH(C2803,$A$2:$A$2069,1)+1))</f>
        <v>4.9857559836594777E-6</v>
      </c>
      <c r="E2803" s="124">
        <v>759.99999999996805</v>
      </c>
      <c r="F2803" s="120">
        <f>FORECAST(E2803,INDEX($D$2:$D$6081,MATCH(E2803,$C$2:$C$6081,1)-1):INDEX($D$2:$D$6081,MATCH(E2803,$C$2:$C$6081,1)+1),INDEX($C$2:$C$6081,MATCH(E2803,$C$2:$C$6081,1)-1):INDEX($C$2:$C$6081,MATCH(E2803,$C$2:$C$6081,1)+1))</f>
        <v>1.1972599904224387E-5</v>
      </c>
    </row>
    <row r="2804" spans="3:6" x14ac:dyDescent="0.2">
      <c r="C2804" s="125">
        <v>479.99999999998403</v>
      </c>
      <c r="D2804" s="120">
        <f>FORECAST(C2804,INDEX($B$2:$B$2069,MATCH(C2804,$A$2:$A$2069,1)-1):INDEX($B$2:$B$2069,MATCH(C2804,$A$2:$A$2069,1)+1),INDEX($A$2:$A$2069,MATCH(C2804,$A$2:$A$2069,1)-1):INDEX($A$2:$A$2069,MATCH(C2804,$A$2:$A$2069,1)+1))</f>
        <v>4.9874242787783353E-6</v>
      </c>
      <c r="E2804" s="135">
        <v>760.19999999996799</v>
      </c>
      <c r="F2804" s="120">
        <f>FORECAST(E2804,INDEX($D$2:$D$6081,MATCH(E2804,$C$2:$C$6081,1)-1):INDEX($D$2:$D$6081,MATCH(E2804,$C$2:$C$6081,1)+1),INDEX($C$2:$C$6081,MATCH(E2804,$C$2:$C$6081,1)-1):INDEX($C$2:$C$6081,MATCH(E2804,$C$2:$C$6081,1)+1))</f>
        <v>1.1992249475850802E-5</v>
      </c>
    </row>
    <row r="2805" spans="3:6" x14ac:dyDescent="0.2">
      <c r="C2805" s="125">
        <v>480.09999999998399</v>
      </c>
      <c r="D2805" s="120">
        <f>FORECAST(C2805,INDEX($B$2:$B$2069,MATCH(C2805,$A$2:$A$2069,1)-1):INDEX($B$2:$B$2069,MATCH(C2805,$A$2:$A$2069,1)+1),INDEX($A$2:$A$2069,MATCH(C2805,$A$2:$A$2069,1)-1):INDEX($A$2:$A$2069,MATCH(C2805,$A$2:$A$2069,1)+1))</f>
        <v>4.9890610135065758E-6</v>
      </c>
      <c r="E2805" s="124">
        <v>760.39999999996803</v>
      </c>
      <c r="F2805" s="120">
        <f>FORECAST(E2805,INDEX($D$2:$D$6081,MATCH(E2805,$C$2:$C$6081,1)-1):INDEX($D$2:$D$6081,MATCH(E2805,$C$2:$C$6081,1)+1),INDEX($C$2:$C$6081,MATCH(E2805,$C$2:$C$6081,1)-1):INDEX($C$2:$C$6081,MATCH(E2805,$C$2:$C$6081,1)+1))</f>
        <v>1.2011935368134148E-5</v>
      </c>
    </row>
    <row r="2806" spans="3:6" x14ac:dyDescent="0.2">
      <c r="C2806" s="125">
        <v>480.19999999998402</v>
      </c>
      <c r="D2806" s="120">
        <f>FORECAST(C2806,INDEX($B$2:$B$2069,MATCH(C2806,$A$2:$A$2069,1)-1):INDEX($B$2:$B$2069,MATCH(C2806,$A$2:$A$2069,1)+1),INDEX($A$2:$A$2069,MATCH(C2806,$A$2:$A$2069,1)-1):INDEX($A$2:$A$2069,MATCH(C2806,$A$2:$A$2069,1)+1))</f>
        <v>4.9906977482348181E-6</v>
      </c>
      <c r="E2806" s="135">
        <v>760.59999999996796</v>
      </c>
      <c r="F2806" s="120">
        <f>FORECAST(E2806,INDEX($D$2:$D$6081,MATCH(E2806,$C$2:$C$6081,1)-1):INDEX($D$2:$D$6081,MATCH(E2806,$C$2:$C$6081,1)+1),INDEX($C$2:$C$6081,MATCH(E2806,$C$2:$C$6081,1)-1):INDEX($C$2:$C$6081,MATCH(E2806,$C$2:$C$6081,1)+1))</f>
        <v>1.2032109941487184E-5</v>
      </c>
    </row>
    <row r="2807" spans="3:6" x14ac:dyDescent="0.2">
      <c r="C2807" s="125">
        <v>480.29999999998398</v>
      </c>
      <c r="D2807" s="120">
        <f>FORECAST(C2807,INDEX($B$2:$B$2069,MATCH(C2807,$A$2:$A$2069,1)-1):INDEX($B$2:$B$2069,MATCH(C2807,$A$2:$A$2069,1)+1),INDEX($A$2:$A$2069,MATCH(C2807,$A$2:$A$2069,1)-1):INDEX($A$2:$A$2069,MATCH(C2807,$A$2:$A$2069,1)+1))</f>
        <v>4.9921861986001334E-6</v>
      </c>
      <c r="E2807" s="124">
        <v>760.79999999996801</v>
      </c>
      <c r="F2807" s="120">
        <f>FORECAST(E2807,INDEX($D$2:$D$6081,MATCH(E2807,$C$2:$C$6081,1)-1):INDEX($D$2:$D$6081,MATCH(E2807,$C$2:$C$6081,1)+1),INDEX($C$2:$C$6081,MATCH(E2807,$C$2:$C$6081,1)-1):INDEX($C$2:$C$6081,MATCH(E2807,$C$2:$C$6081,1)+1))</f>
        <v>1.2052951347600496E-5</v>
      </c>
    </row>
    <row r="2808" spans="3:6" x14ac:dyDescent="0.2">
      <c r="C2808" s="125">
        <v>480.399999999984</v>
      </c>
      <c r="D2808" s="120">
        <f>FORECAST(C2808,INDEX($B$2:$B$2069,MATCH(C2808,$A$2:$A$2069,1)-1):INDEX($B$2:$B$2069,MATCH(C2808,$A$2:$A$2069,1)+1),INDEX($A$2:$A$2069,MATCH(C2808,$A$2:$A$2069,1)-1):INDEX($A$2:$A$2069,MATCH(C2808,$A$2:$A$2069,1)+1))</f>
        <v>4.9937658290819377E-6</v>
      </c>
      <c r="E2808" s="135">
        <v>760.99999999996805</v>
      </c>
      <c r="F2808" s="120">
        <f>FORECAST(E2808,INDEX($D$2:$D$6081,MATCH(E2808,$C$2:$C$6081,1)-1):INDEX($D$2:$D$6081,MATCH(E2808,$C$2:$C$6081,1)+1),INDEX($C$2:$C$6081,MATCH(E2808,$C$2:$C$6081,1)-1):INDEX($C$2:$C$6081,MATCH(E2808,$C$2:$C$6081,1)+1))</f>
        <v>1.2074457794506818E-5</v>
      </c>
    </row>
    <row r="2809" spans="3:6" x14ac:dyDescent="0.2">
      <c r="C2809" s="125">
        <v>480.49999999998403</v>
      </c>
      <c r="D2809" s="120">
        <f>FORECAST(C2809,INDEX($B$2:$B$2069,MATCH(C2809,$A$2:$A$2069,1)-1):INDEX($B$2:$B$2069,MATCH(C2809,$A$2:$A$2069,1)+1),INDEX($A$2:$A$2069,MATCH(C2809,$A$2:$A$2069,1)-1):INDEX($A$2:$A$2069,MATCH(C2809,$A$2:$A$2069,1)+1))</f>
        <v>4.995345459563742E-6</v>
      </c>
      <c r="E2809" s="124">
        <v>761.19999999996799</v>
      </c>
      <c r="F2809" s="120">
        <f>FORECAST(E2809,INDEX($D$2:$D$6081,MATCH(E2809,$C$2:$C$6081,1)-1):INDEX($D$2:$D$6081,MATCH(E2809,$C$2:$C$6081,1)+1),INDEX($C$2:$C$6081,MATCH(E2809,$C$2:$C$6081,1)-1):INDEX($C$2:$C$6081,MATCH(E2809,$C$2:$C$6081,1)+1))</f>
        <v>1.2095514553894148E-5</v>
      </c>
    </row>
    <row r="2810" spans="3:6" x14ac:dyDescent="0.2">
      <c r="C2810" s="125">
        <v>480.59999999998399</v>
      </c>
      <c r="D2810" s="120">
        <f>FORECAST(C2810,INDEX($B$2:$B$2069,MATCH(C2810,$A$2:$A$2069,1)-1):INDEX($B$2:$B$2069,MATCH(C2810,$A$2:$A$2069,1)+1),INDEX($A$2:$A$2069,MATCH(C2810,$A$2:$A$2069,1)-1):INDEX($A$2:$A$2069,MATCH(C2810,$A$2:$A$2069,1)+1))</f>
        <v>4.9969250900455447E-6</v>
      </c>
      <c r="E2810" s="135">
        <v>761.39999999996803</v>
      </c>
      <c r="F2810" s="120">
        <f>FORECAST(E2810,INDEX($D$2:$D$6081,MATCH(E2810,$C$2:$C$6081,1)-1):INDEX($D$2:$D$6081,MATCH(E2810,$C$2:$C$6081,1)+1),INDEX($C$2:$C$6081,MATCH(E2810,$C$2:$C$6081,1)-1):INDEX($C$2:$C$6081,MATCH(E2810,$C$2:$C$6081,1)+1))</f>
        <v>1.2115372202458546E-5</v>
      </c>
    </row>
    <row r="2811" spans="3:6" x14ac:dyDescent="0.2">
      <c r="C2811" s="125">
        <v>480.69999999998402</v>
      </c>
      <c r="D2811" s="120">
        <f>FORECAST(C2811,INDEX($B$2:$B$2069,MATCH(C2811,$A$2:$A$2069,1)-1):INDEX($B$2:$B$2069,MATCH(C2811,$A$2:$A$2069,1)+1),INDEX($A$2:$A$2069,MATCH(C2811,$A$2:$A$2069,1)-1):INDEX($A$2:$A$2069,MATCH(C2811,$A$2:$A$2069,1)+1))</f>
        <v>4.998006254596541E-6</v>
      </c>
      <c r="E2811" s="124">
        <v>761.59999999996796</v>
      </c>
      <c r="F2811" s="120">
        <f>FORECAST(E2811,INDEX($D$2:$D$6081,MATCH(E2811,$C$2:$C$6081,1)-1):INDEX($D$2:$D$6081,MATCH(E2811,$C$2:$C$6081,1)+1),INDEX($C$2:$C$6081,MATCH(E2811,$C$2:$C$6081,1)-1):INDEX($C$2:$C$6081,MATCH(E2811,$C$2:$C$6081,1)+1))</f>
        <v>1.2133191987685861E-5</v>
      </c>
    </row>
    <row r="2812" spans="3:6" x14ac:dyDescent="0.2">
      <c r="C2812" s="125">
        <v>480.79999999998398</v>
      </c>
      <c r="D2812" s="120">
        <f>FORECAST(C2812,INDEX($B$2:$B$2069,MATCH(C2812,$A$2:$A$2069,1)-1):INDEX($B$2:$B$2069,MATCH(C2812,$A$2:$A$2069,1)+1),INDEX($A$2:$A$2069,MATCH(C2812,$A$2:$A$2069,1)-1):INDEX($A$2:$A$2069,MATCH(C2812,$A$2:$A$2069,1)+1))</f>
        <v>4.9993903087938926E-6</v>
      </c>
      <c r="E2812" s="135">
        <v>761.79999999996801</v>
      </c>
      <c r="F2812" s="120">
        <f>FORECAST(E2812,INDEX($D$2:$D$6081,MATCH(E2812,$C$2:$C$6081,1)-1):INDEX($D$2:$D$6081,MATCH(E2812,$C$2:$C$6081,1)+1),INDEX($C$2:$C$6081,MATCH(E2812,$C$2:$C$6081,1)-1):INDEX($C$2:$C$6081,MATCH(E2812,$C$2:$C$6081,1)+1))</f>
        <v>1.2149984667919442E-5</v>
      </c>
    </row>
    <row r="2813" spans="3:6" x14ac:dyDescent="0.2">
      <c r="C2813" s="125">
        <v>480.899999999984</v>
      </c>
      <c r="D2813" s="120">
        <f>FORECAST(C2813,INDEX($B$2:$B$2069,MATCH(C2813,$A$2:$A$2069,1)-1):INDEX($B$2:$B$2069,MATCH(C2813,$A$2:$A$2069,1)+1),INDEX($A$2:$A$2069,MATCH(C2813,$A$2:$A$2069,1)-1):INDEX($A$2:$A$2069,MATCH(C2813,$A$2:$A$2069,1)+1))</f>
        <v>5.000774362991245E-6</v>
      </c>
      <c r="E2813" s="124">
        <v>761.99999999996805</v>
      </c>
      <c r="F2813" s="120">
        <f>FORECAST(E2813,INDEX($D$2:$D$6081,MATCH(E2813,$C$2:$C$6081,1)-1):INDEX($D$2:$D$6081,MATCH(E2813,$C$2:$C$6081,1)+1),INDEX($C$2:$C$6081,MATCH(E2813,$C$2:$C$6081,1)-1):INDEX($C$2:$C$6081,MATCH(E2813,$C$2:$C$6081,1)+1))</f>
        <v>1.2165504442037413E-5</v>
      </c>
    </row>
    <row r="2814" spans="3:6" x14ac:dyDescent="0.2">
      <c r="C2814" s="125">
        <v>480.99999999998403</v>
      </c>
      <c r="D2814" s="120">
        <f>FORECAST(C2814,INDEX($B$2:$B$2069,MATCH(C2814,$A$2:$A$2069,1)-1):INDEX($B$2:$B$2069,MATCH(C2814,$A$2:$A$2069,1)+1),INDEX($A$2:$A$2069,MATCH(C2814,$A$2:$A$2069,1)-1):INDEX($A$2:$A$2069,MATCH(C2814,$A$2:$A$2069,1)+1))</f>
        <v>5.0023512405471273E-6</v>
      </c>
      <c r="E2814" s="135">
        <v>762.19999999996799</v>
      </c>
      <c r="F2814" s="120">
        <f>FORECAST(E2814,INDEX($D$2:$D$6081,MATCH(E2814,$C$2:$C$6081,1)-1):INDEX($D$2:$D$6081,MATCH(E2814,$C$2:$C$6081,1)+1),INDEX($C$2:$C$6081,MATCH(E2814,$C$2:$C$6081,1)-1):INDEX($C$2:$C$6081,MATCH(E2814,$C$2:$C$6081,1)+1))</f>
        <v>1.2180981396247507E-5</v>
      </c>
    </row>
    <row r="2815" spans="3:6" x14ac:dyDescent="0.2">
      <c r="C2815" s="125">
        <v>481.09999999998399</v>
      </c>
      <c r="D2815" s="120">
        <f>FORECAST(C2815,INDEX($B$2:$B$2069,MATCH(C2815,$A$2:$A$2069,1)-1):INDEX($B$2:$B$2069,MATCH(C2815,$A$2:$A$2069,1)+1),INDEX($A$2:$A$2069,MATCH(C2815,$A$2:$A$2069,1)-1):INDEX($A$2:$A$2069,MATCH(C2815,$A$2:$A$2069,1)+1))</f>
        <v>5.0037630681940524E-6</v>
      </c>
      <c r="E2815" s="124">
        <v>762.39999999996803</v>
      </c>
      <c r="F2815" s="120">
        <f>FORECAST(E2815,INDEX($D$2:$D$6081,MATCH(E2815,$C$2:$C$6081,1)-1):INDEX($D$2:$D$6081,MATCH(E2815,$C$2:$C$6081,1)+1),INDEX($C$2:$C$6081,MATCH(E2815,$C$2:$C$6081,1)-1):INDEX($C$2:$C$6081,MATCH(E2815,$C$2:$C$6081,1)+1))</f>
        <v>1.2196898451081839E-5</v>
      </c>
    </row>
    <row r="2816" spans="3:6" x14ac:dyDescent="0.2">
      <c r="C2816" s="125">
        <v>481.19999999998402</v>
      </c>
      <c r="D2816" s="120">
        <f>FORECAST(C2816,INDEX($B$2:$B$2069,MATCH(C2816,$A$2:$A$2069,1)-1):INDEX($B$2:$B$2069,MATCH(C2816,$A$2:$A$2069,1)+1),INDEX($A$2:$A$2069,MATCH(C2816,$A$2:$A$2069,1)-1):INDEX($A$2:$A$2069,MATCH(C2816,$A$2:$A$2069,1)+1))</f>
        <v>5.0051748958409792E-6</v>
      </c>
      <c r="E2816" s="135">
        <v>762.59999999996796</v>
      </c>
      <c r="F2816" s="120">
        <f>FORECAST(E2816,INDEX($D$2:$D$6081,MATCH(E2816,$C$2:$C$6081,1)-1):INDEX($D$2:$D$6081,MATCH(E2816,$C$2:$C$6081,1)+1),INDEX($C$2:$C$6081,MATCH(E2816,$C$2:$C$6081,1)-1):INDEX($C$2:$C$6081,MATCH(E2816,$C$2:$C$6081,1)+1))</f>
        <v>1.2213763015790653E-5</v>
      </c>
    </row>
    <row r="2817" spans="3:6" x14ac:dyDescent="0.2">
      <c r="C2817" s="125">
        <v>481.29999999998398</v>
      </c>
      <c r="D2817" s="120">
        <f>FORECAST(C2817,INDEX($B$2:$B$2069,MATCH(C2817,$A$2:$A$2069,1)-1):INDEX($B$2:$B$2069,MATCH(C2817,$A$2:$A$2069,1)+1),INDEX($A$2:$A$2069,MATCH(C2817,$A$2:$A$2069,1)-1):INDEX($A$2:$A$2069,MATCH(C2817,$A$2:$A$2069,1)+1))</f>
        <v>5.0069048166116196E-6</v>
      </c>
      <c r="E2817" s="124">
        <v>762.79999999996801</v>
      </c>
      <c r="F2817" s="120">
        <f>FORECAST(E2817,INDEX($D$2:$D$6081,MATCH(E2817,$C$2:$C$6081,1)-1):INDEX($D$2:$D$6081,MATCH(E2817,$C$2:$C$6081,1)+1),INDEX($C$2:$C$6081,MATCH(E2817,$C$2:$C$6081,1)-1):INDEX($C$2:$C$6081,MATCH(E2817,$C$2:$C$6081,1)+1))</f>
        <v>1.2230993445697535E-5</v>
      </c>
    </row>
    <row r="2818" spans="3:6" x14ac:dyDescent="0.2">
      <c r="C2818" s="125">
        <v>481.399999999984</v>
      </c>
      <c r="D2818" s="120">
        <f>FORECAST(C2818,INDEX($B$2:$B$2069,MATCH(C2818,$A$2:$A$2069,1)-1):INDEX($B$2:$B$2069,MATCH(C2818,$A$2:$A$2069,1)+1),INDEX($A$2:$A$2069,MATCH(C2818,$A$2:$A$2069,1)-1):INDEX($A$2:$A$2069,MATCH(C2818,$A$2:$A$2069,1)+1))</f>
        <v>5.0084760298236995E-6</v>
      </c>
      <c r="E2818" s="135">
        <v>762.99999999996805</v>
      </c>
      <c r="F2818" s="120">
        <f>FORECAST(E2818,INDEX($D$2:$D$6081,MATCH(E2818,$C$2:$C$6081,1)-1):INDEX($D$2:$D$6081,MATCH(E2818,$C$2:$C$6081,1)+1),INDEX($C$2:$C$6081,MATCH(E2818,$C$2:$C$6081,1)-1):INDEX($C$2:$C$6081,MATCH(E2818,$C$2:$C$6081,1)+1))</f>
        <v>1.2247927347268637E-5</v>
      </c>
    </row>
    <row r="2819" spans="3:6" x14ac:dyDescent="0.2">
      <c r="C2819" s="125">
        <v>481.49999999998403</v>
      </c>
      <c r="D2819" s="120">
        <f>FORECAST(C2819,INDEX($B$2:$B$2069,MATCH(C2819,$A$2:$A$2069,1)-1):INDEX($B$2:$B$2069,MATCH(C2819,$A$2:$A$2069,1)+1),INDEX($A$2:$A$2069,MATCH(C2819,$A$2:$A$2069,1)-1):INDEX($A$2:$A$2069,MATCH(C2819,$A$2:$A$2069,1)+1))</f>
        <v>5.0100472430357785E-6</v>
      </c>
      <c r="E2819" s="124">
        <v>763.19999999996799</v>
      </c>
      <c r="F2819" s="120">
        <f>FORECAST(E2819,INDEX($D$2:$D$6081,MATCH(E2819,$C$2:$C$6081,1)-1):INDEX($D$2:$D$6081,MATCH(E2819,$C$2:$C$6081,1)+1),INDEX($C$2:$C$6081,MATCH(E2819,$C$2:$C$6081,1)-1):INDEX($C$2:$C$6081,MATCH(E2819,$C$2:$C$6081,1)+1))</f>
        <v>1.2264189917274191E-5</v>
      </c>
    </row>
    <row r="2820" spans="3:6" x14ac:dyDescent="0.2">
      <c r="C2820" s="125">
        <v>481.59999999998399</v>
      </c>
      <c r="D2820" s="120">
        <f>FORECAST(C2820,INDEX($B$2:$B$2069,MATCH(C2820,$A$2:$A$2069,1)-1):INDEX($B$2:$B$2069,MATCH(C2820,$A$2:$A$2069,1)+1),INDEX($A$2:$A$2069,MATCH(C2820,$A$2:$A$2069,1)-1):INDEX($A$2:$A$2069,MATCH(C2820,$A$2:$A$2069,1)+1))</f>
        <v>5.0116704115702744E-6</v>
      </c>
      <c r="E2820" s="135">
        <v>763.39999999996803</v>
      </c>
      <c r="F2820" s="120">
        <f>FORECAST(E2820,INDEX($D$2:$D$6081,MATCH(E2820,$C$2:$C$6081,1)-1):INDEX($D$2:$D$6081,MATCH(E2820,$C$2:$C$6081,1)+1),INDEX($C$2:$C$6081,MATCH(E2820,$C$2:$C$6081,1)-1):INDEX($C$2:$C$6081,MATCH(E2820,$C$2:$C$6081,1)+1))</f>
        <v>1.2280196998039827E-5</v>
      </c>
    </row>
    <row r="2821" spans="3:6" x14ac:dyDescent="0.2">
      <c r="C2821" s="125">
        <v>481.69999999998402</v>
      </c>
      <c r="D2821" s="120">
        <f>FORECAST(C2821,INDEX($B$2:$B$2069,MATCH(C2821,$A$2:$A$2069,1)-1):INDEX($B$2:$B$2069,MATCH(C2821,$A$2:$A$2069,1)+1),INDEX($A$2:$A$2069,MATCH(C2821,$A$2:$A$2069,1)-1):INDEX($A$2:$A$2069,MATCH(C2821,$A$2:$A$2069,1)+1))</f>
        <v>5.0132683643685668E-6</v>
      </c>
      <c r="E2821" s="124">
        <v>763.59999999996796</v>
      </c>
      <c r="F2821" s="120">
        <f>FORECAST(E2821,INDEX($D$2:$D$6081,MATCH(E2821,$C$2:$C$6081,1)-1):INDEX($D$2:$D$6081,MATCH(E2821,$C$2:$C$6081,1)+1),INDEX($C$2:$C$6081,MATCH(E2821,$C$2:$C$6081,1)-1):INDEX($C$2:$C$6081,MATCH(E2821,$C$2:$C$6081,1)+1))</f>
        <v>1.2296507010339866E-5</v>
      </c>
    </row>
    <row r="2822" spans="3:6" x14ac:dyDescent="0.2">
      <c r="C2822" s="125">
        <v>481.79999999998398</v>
      </c>
      <c r="D2822" s="120">
        <f>FORECAST(C2822,INDEX($B$2:$B$2069,MATCH(C2822,$A$2:$A$2069,1)-1):INDEX($B$2:$B$2069,MATCH(C2822,$A$2:$A$2069,1)+1),INDEX($A$2:$A$2069,MATCH(C2822,$A$2:$A$2069,1)-1):INDEX($A$2:$A$2069,MATCH(C2822,$A$2:$A$2069,1)+1))</f>
        <v>5.0148663171668576E-6</v>
      </c>
      <c r="E2822" s="135">
        <v>763.79999999996801</v>
      </c>
      <c r="F2822" s="120">
        <f>FORECAST(E2822,INDEX($D$2:$D$6081,MATCH(E2822,$C$2:$C$6081,1)-1):INDEX($D$2:$D$6081,MATCH(E2822,$C$2:$C$6081,1)+1),INDEX($C$2:$C$6081,MATCH(E2822,$C$2:$C$6081,1)-1):INDEX($C$2:$C$6081,MATCH(E2822,$C$2:$C$6081,1)+1))</f>
        <v>1.2314598609006457E-5</v>
      </c>
    </row>
    <row r="2823" spans="3:6" x14ac:dyDescent="0.2">
      <c r="C2823" s="125">
        <v>481.899999999984</v>
      </c>
      <c r="D2823" s="120">
        <f>FORECAST(C2823,INDEX($B$2:$B$2069,MATCH(C2823,$A$2:$A$2069,1)-1):INDEX($B$2:$B$2069,MATCH(C2823,$A$2:$A$2069,1)+1),INDEX($A$2:$A$2069,MATCH(C2823,$A$2:$A$2069,1)-1):INDEX($A$2:$A$2069,MATCH(C2823,$A$2:$A$2069,1)+1))</f>
        <v>5.016565086198039E-6</v>
      </c>
      <c r="E2823" s="124">
        <v>763.99999999996805</v>
      </c>
      <c r="F2823" s="120">
        <f>FORECAST(E2823,INDEX($D$2:$D$6081,MATCH(E2823,$C$2:$C$6081,1)-1):INDEX($D$2:$D$6081,MATCH(E2823,$C$2:$C$6081,1)+1),INDEX($C$2:$C$6081,MATCH(E2823,$C$2:$C$6081,1)-1):INDEX($C$2:$C$6081,MATCH(E2823,$C$2:$C$6081,1)+1))</f>
        <v>1.2333817871492379E-5</v>
      </c>
    </row>
    <row r="2824" spans="3:6" x14ac:dyDescent="0.2">
      <c r="C2824" s="125">
        <v>481.99999999998403</v>
      </c>
      <c r="D2824" s="120">
        <f>FORECAST(C2824,INDEX($B$2:$B$2069,MATCH(C2824,$A$2:$A$2069,1)-1):INDEX($B$2:$B$2069,MATCH(C2824,$A$2:$A$2069,1)+1),INDEX($A$2:$A$2069,MATCH(C2824,$A$2:$A$2069,1)-1):INDEX($A$2:$A$2069,MATCH(C2824,$A$2:$A$2069,1)+1))</f>
        <v>5.0182012837697753E-6</v>
      </c>
      <c r="E2824" s="135">
        <v>764.19999999996799</v>
      </c>
      <c r="F2824" s="120">
        <f>FORECAST(E2824,INDEX($D$2:$D$6081,MATCH(E2824,$C$2:$C$6081,1)-1):INDEX($D$2:$D$6081,MATCH(E2824,$C$2:$C$6081,1)+1),INDEX($C$2:$C$6081,MATCH(E2824,$C$2:$C$6081,1)-1):INDEX($C$2:$C$6081,MATCH(E2824,$C$2:$C$6081,1)+1))</f>
        <v>1.2353778160682831E-5</v>
      </c>
    </row>
    <row r="2825" spans="3:6" x14ac:dyDescent="0.2">
      <c r="C2825" s="125">
        <v>482.09999999998399</v>
      </c>
      <c r="D2825" s="120">
        <f>FORECAST(C2825,INDEX($B$2:$B$2069,MATCH(C2825,$A$2:$A$2069,1)-1):INDEX($B$2:$B$2069,MATCH(C2825,$A$2:$A$2069,1)+1),INDEX($A$2:$A$2069,MATCH(C2825,$A$2:$A$2069,1)-1):INDEX($A$2:$A$2069,MATCH(C2825,$A$2:$A$2069,1)+1))</f>
        <v>5.0198374813415115E-6</v>
      </c>
      <c r="E2825" s="124">
        <v>764.39999999996803</v>
      </c>
      <c r="F2825" s="120">
        <f>FORECAST(E2825,INDEX($D$2:$D$6081,MATCH(E2825,$C$2:$C$6081,1)-1):INDEX($D$2:$D$6081,MATCH(E2825,$C$2:$C$6081,1)+1),INDEX($C$2:$C$6081,MATCH(E2825,$C$2:$C$6081,1)-1):INDEX($C$2:$C$6081,MATCH(E2825,$C$2:$C$6081,1)+1))</f>
        <v>1.2374949571602637E-5</v>
      </c>
    </row>
    <row r="2826" spans="3:6" x14ac:dyDescent="0.2">
      <c r="C2826" s="125">
        <v>482.19999999998402</v>
      </c>
      <c r="D2826" s="120">
        <f>FORECAST(C2826,INDEX($B$2:$B$2069,MATCH(C2826,$A$2:$A$2069,1)-1):INDEX($B$2:$B$2069,MATCH(C2826,$A$2:$A$2069,1)+1),INDEX($A$2:$A$2069,MATCH(C2826,$A$2:$A$2069,1)-1):INDEX($A$2:$A$2069,MATCH(C2826,$A$2:$A$2069,1)+1))</f>
        <v>5.0212271074958011E-6</v>
      </c>
      <c r="E2826" s="135">
        <v>764.59999999996796</v>
      </c>
      <c r="F2826" s="120">
        <f>FORECAST(E2826,INDEX($D$2:$D$6081,MATCH(E2826,$C$2:$C$6081,1)-1):INDEX($D$2:$D$6081,MATCH(E2826,$C$2:$C$6081,1)+1),INDEX($C$2:$C$6081,MATCH(E2826,$C$2:$C$6081,1)-1):INDEX($C$2:$C$6081,MATCH(E2826,$C$2:$C$6081,1)+1))</f>
        <v>1.2396170186244472E-5</v>
      </c>
    </row>
    <row r="2827" spans="3:6" x14ac:dyDescent="0.2">
      <c r="C2827" s="125">
        <v>482.29999999998398</v>
      </c>
      <c r="D2827" s="120">
        <f>FORECAST(C2827,INDEX($B$2:$B$2069,MATCH(C2827,$A$2:$A$2069,1)-1):INDEX($B$2:$B$2069,MATCH(C2827,$A$2:$A$2069,1)+1),INDEX($A$2:$A$2069,MATCH(C2827,$A$2:$A$2069,1)-1):INDEX($A$2:$A$2069,MATCH(C2827,$A$2:$A$2069,1)+1))</f>
        <v>5.0227843948811958E-6</v>
      </c>
      <c r="E2827" s="124">
        <v>764.79999999996801</v>
      </c>
      <c r="F2827" s="120">
        <f>FORECAST(E2827,INDEX($D$2:$D$6081,MATCH(E2827,$C$2:$C$6081,1)-1):INDEX($D$2:$D$6081,MATCH(E2827,$C$2:$C$6081,1)+1),INDEX($C$2:$C$6081,MATCH(E2827,$C$2:$C$6081,1)-1):INDEX($C$2:$C$6081,MATCH(E2827,$C$2:$C$6081,1)+1))</f>
        <v>1.2417809521631112E-5</v>
      </c>
    </row>
    <row r="2828" spans="3:6" x14ac:dyDescent="0.2">
      <c r="C2828" s="125">
        <v>482.399999999984</v>
      </c>
      <c r="D2828" s="120">
        <f>FORECAST(C2828,INDEX($B$2:$B$2069,MATCH(C2828,$A$2:$A$2069,1)-1):INDEX($B$2:$B$2069,MATCH(C2828,$A$2:$A$2069,1)+1),INDEX($A$2:$A$2069,MATCH(C2828,$A$2:$A$2069,1)-1):INDEX($A$2:$A$2069,MATCH(C2828,$A$2:$A$2069,1)+1))</f>
        <v>5.0243416822665923E-6</v>
      </c>
      <c r="E2828" s="135">
        <v>764.99999999996805</v>
      </c>
      <c r="F2828" s="120">
        <f>FORECAST(E2828,INDEX($D$2:$D$6081,MATCH(E2828,$C$2:$C$6081,1)-1):INDEX($D$2:$D$6081,MATCH(E2828,$C$2:$C$6081,1)+1),INDEX($C$2:$C$6081,MATCH(E2828,$C$2:$C$6081,1)-1):INDEX($C$2:$C$6081,MATCH(E2828,$C$2:$C$6081,1)+1))</f>
        <v>1.2439090373886401E-5</v>
      </c>
    </row>
    <row r="2829" spans="3:6" x14ac:dyDescent="0.2">
      <c r="C2829" s="125">
        <v>482.49999999998403</v>
      </c>
      <c r="D2829" s="120">
        <f>FORECAST(C2829,INDEX($B$2:$B$2069,MATCH(C2829,$A$2:$A$2069,1)-1):INDEX($B$2:$B$2069,MATCH(C2829,$A$2:$A$2069,1)+1),INDEX($A$2:$A$2069,MATCH(C2829,$A$2:$A$2069,1)-1):INDEX($A$2:$A$2069,MATCH(C2829,$A$2:$A$2069,1)+1))</f>
        <v>5.025889535698916E-6</v>
      </c>
      <c r="E2829" s="124">
        <v>765.19999999996799</v>
      </c>
      <c r="F2829" s="120">
        <f>FORECAST(E2829,INDEX($D$2:$D$6081,MATCH(E2829,$C$2:$C$6081,1)-1):INDEX($D$2:$D$6081,MATCH(E2829,$C$2:$C$6081,1)+1),INDEX($C$2:$C$6081,MATCH(E2829,$C$2:$C$6081,1)-1):INDEX($C$2:$C$6081,MATCH(E2829,$C$2:$C$6081,1)+1))</f>
        <v>1.2459423414004823E-5</v>
      </c>
    </row>
    <row r="2830" spans="3:6" x14ac:dyDescent="0.2">
      <c r="C2830" s="125">
        <v>482.59999999998399</v>
      </c>
      <c r="D2830" s="120">
        <f>FORECAST(C2830,INDEX($B$2:$B$2069,MATCH(C2830,$A$2:$A$2069,1)-1):INDEX($B$2:$B$2069,MATCH(C2830,$A$2:$A$2069,1)+1),INDEX($A$2:$A$2069,MATCH(C2830,$A$2:$A$2069,1)-1):INDEX($A$2:$A$2069,MATCH(C2830,$A$2:$A$2069,1)+1))</f>
        <v>5.0273991871847727E-6</v>
      </c>
      <c r="E2830" s="135">
        <v>765.39999999996803</v>
      </c>
      <c r="F2830" s="120">
        <f>FORECAST(E2830,INDEX($D$2:$D$6081,MATCH(E2830,$C$2:$C$6081,1)-1):INDEX($D$2:$D$6081,MATCH(E2830,$C$2:$C$6081,1)+1),INDEX($C$2:$C$6081,MATCH(E2830,$C$2:$C$6081,1)-1):INDEX($C$2:$C$6081,MATCH(E2830,$C$2:$C$6081,1)+1))</f>
        <v>1.2479195423098616E-5</v>
      </c>
    </row>
    <row r="2831" spans="3:6" x14ac:dyDescent="0.2">
      <c r="C2831" s="125">
        <v>482.69999999998402</v>
      </c>
      <c r="D2831" s="120">
        <f>FORECAST(C2831,INDEX($B$2:$B$2069,MATCH(C2831,$A$2:$A$2069,1)-1):INDEX($B$2:$B$2069,MATCH(C2831,$A$2:$A$2069,1)+1),INDEX($A$2:$A$2069,MATCH(C2831,$A$2:$A$2069,1)-1):INDEX($A$2:$A$2069,MATCH(C2831,$A$2:$A$2069,1)+1))</f>
        <v>5.0289088386706294E-6</v>
      </c>
      <c r="E2831" s="124">
        <v>765.59999999996796</v>
      </c>
      <c r="F2831" s="120">
        <f>FORECAST(E2831,INDEX($D$2:$D$6081,MATCH(E2831,$C$2:$C$6081,1)-1):INDEX($D$2:$D$6081,MATCH(E2831,$C$2:$C$6081,1)+1),INDEX($C$2:$C$6081,MATCH(E2831,$C$2:$C$6081,1)-1):INDEX($C$2:$C$6081,MATCH(E2831,$C$2:$C$6081,1)+1))</f>
        <v>1.2498932503474789E-5</v>
      </c>
    </row>
    <row r="2832" spans="3:6" x14ac:dyDescent="0.2">
      <c r="C2832" s="125">
        <v>482.79999999998398</v>
      </c>
      <c r="D2832" s="120">
        <f>FORECAST(C2832,INDEX($B$2:$B$2069,MATCH(C2832,$A$2:$A$2069,1)-1):INDEX($B$2:$B$2069,MATCH(C2832,$A$2:$A$2069,1)+1),INDEX($A$2:$A$2069,MATCH(C2832,$A$2:$A$2069,1)-1):INDEX($A$2:$A$2069,MATCH(C2832,$A$2:$A$2069,1)+1))</f>
        <v>5.0306979538679518E-6</v>
      </c>
      <c r="E2832" s="135">
        <v>765.79999999996801</v>
      </c>
      <c r="F2832" s="120">
        <f>FORECAST(E2832,INDEX($D$2:$D$6081,MATCH(E2832,$C$2:$C$6081,1)-1):INDEX($D$2:$D$6081,MATCH(E2832,$C$2:$C$6081,1)+1),INDEX($C$2:$C$6081,MATCH(E2832,$C$2:$C$6081,1)-1):INDEX($C$2:$C$6081,MATCH(E2832,$C$2:$C$6081,1)+1))</f>
        <v>1.251855619904604E-5</v>
      </c>
    </row>
    <row r="2833" spans="3:6" x14ac:dyDescent="0.2">
      <c r="C2833" s="125">
        <v>482.899999999984</v>
      </c>
      <c r="D2833" s="120">
        <f>FORECAST(C2833,INDEX($B$2:$B$2069,MATCH(C2833,$A$2:$A$2069,1)-1):INDEX($B$2:$B$2069,MATCH(C2833,$A$2:$A$2069,1)+1),INDEX($A$2:$A$2069,MATCH(C2833,$A$2:$A$2069,1)-1):INDEX($A$2:$A$2069,MATCH(C2833,$A$2:$A$2069,1)+1))</f>
        <v>5.0323428651529801E-6</v>
      </c>
      <c r="E2833" s="124">
        <v>765.99999999996805</v>
      </c>
      <c r="F2833" s="120">
        <f>FORECAST(E2833,INDEX($D$2:$D$6081,MATCH(E2833,$C$2:$C$6081,1)-1):INDEX($D$2:$D$6081,MATCH(E2833,$C$2:$C$6081,1)+1),INDEX($C$2:$C$6081,MATCH(E2833,$C$2:$C$6081,1)-1):INDEX($C$2:$C$6081,MATCH(E2833,$C$2:$C$6081,1)+1))</f>
        <v>1.2538913836361218E-5</v>
      </c>
    </row>
    <row r="2834" spans="3:6" x14ac:dyDescent="0.2">
      <c r="C2834" s="125">
        <v>482.99999999998403</v>
      </c>
      <c r="D2834" s="120">
        <f>FORECAST(C2834,INDEX($B$2:$B$2069,MATCH(C2834,$A$2:$A$2069,1)-1):INDEX($B$2:$B$2069,MATCH(C2834,$A$2:$A$2069,1)+1),INDEX($A$2:$A$2069,MATCH(C2834,$A$2:$A$2069,1)-1):INDEX($A$2:$A$2069,MATCH(C2834,$A$2:$A$2069,1)+1))</f>
        <v>5.0339877764380102E-6</v>
      </c>
      <c r="E2834" s="135">
        <v>766.19999999996799</v>
      </c>
      <c r="F2834" s="120">
        <f>FORECAST(E2834,INDEX($D$2:$D$6081,MATCH(E2834,$C$2:$C$6081,1)-1):INDEX($D$2:$D$6081,MATCH(E2834,$C$2:$C$6081,1)+1),INDEX($C$2:$C$6081,MATCH(E2834,$C$2:$C$6081,1)-1):INDEX($C$2:$C$6081,MATCH(E2834,$C$2:$C$6081,1)+1))</f>
        <v>1.2558660989259885E-5</v>
      </c>
    </row>
    <row r="2835" spans="3:6" x14ac:dyDescent="0.2">
      <c r="C2835" s="125">
        <v>483.09999999998399</v>
      </c>
      <c r="D2835" s="120">
        <f>FORECAST(C2835,INDEX($B$2:$B$2069,MATCH(C2835,$A$2:$A$2069,1)-1):INDEX($B$2:$B$2069,MATCH(C2835,$A$2:$A$2069,1)+1),INDEX($A$2:$A$2069,MATCH(C2835,$A$2:$A$2069,1)-1):INDEX($A$2:$A$2069,MATCH(C2835,$A$2:$A$2069,1)+1))</f>
        <v>5.0355976498098507E-6</v>
      </c>
      <c r="E2835" s="124">
        <v>766.39999999996803</v>
      </c>
      <c r="F2835" s="120">
        <f>FORECAST(E2835,INDEX($D$2:$D$6081,MATCH(E2835,$C$2:$C$6081,1)-1):INDEX($D$2:$D$6081,MATCH(E2835,$C$2:$C$6081,1)+1),INDEX($C$2:$C$6081,MATCH(E2835,$C$2:$C$6081,1)-1):INDEX($C$2:$C$6081,MATCH(E2835,$C$2:$C$6081,1)+1))</f>
        <v>1.2576179468317041E-5</v>
      </c>
    </row>
    <row r="2836" spans="3:6" x14ac:dyDescent="0.2">
      <c r="C2836" s="125">
        <v>483.19999999998402</v>
      </c>
      <c r="D2836" s="120">
        <f>FORECAST(C2836,INDEX($B$2:$B$2069,MATCH(C2836,$A$2:$A$2069,1)-1):INDEX($B$2:$B$2069,MATCH(C2836,$A$2:$A$2069,1)+1),INDEX($A$2:$A$2069,MATCH(C2836,$A$2:$A$2069,1)-1):INDEX($A$2:$A$2069,MATCH(C2836,$A$2:$A$2069,1)+1))</f>
        <v>5.0372570135340296E-6</v>
      </c>
      <c r="E2836" s="135">
        <v>766.59999999996796</v>
      </c>
      <c r="F2836" s="120">
        <f>FORECAST(E2836,INDEX($D$2:$D$6081,MATCH(E2836,$C$2:$C$6081,1)-1):INDEX($D$2:$D$6081,MATCH(E2836,$C$2:$C$6081,1)+1),INDEX($C$2:$C$6081,MATCH(E2836,$C$2:$C$6081,1)-1):INDEX($C$2:$C$6081,MATCH(E2836,$C$2:$C$6081,1)+1))</f>
        <v>1.259238955344105E-5</v>
      </c>
    </row>
    <row r="2837" spans="3:6" x14ac:dyDescent="0.2">
      <c r="C2837" s="125">
        <v>483.29999999998398</v>
      </c>
      <c r="D2837" s="120">
        <f>FORECAST(C2837,INDEX($B$2:$B$2069,MATCH(C2837,$A$2:$A$2069,1)-1):INDEX($B$2:$B$2069,MATCH(C2837,$A$2:$A$2069,1)+1),INDEX($A$2:$A$2069,MATCH(C2837,$A$2:$A$2069,1)-1):INDEX($A$2:$A$2069,MATCH(C2837,$A$2:$A$2069,1)+1))</f>
        <v>5.0389163772582084E-6</v>
      </c>
      <c r="E2837" s="124">
        <v>766.79999999996801</v>
      </c>
      <c r="F2837" s="120">
        <f>FORECAST(E2837,INDEX($D$2:$D$6081,MATCH(E2837,$C$2:$C$6081,1)-1):INDEX($D$2:$D$6081,MATCH(E2837,$C$2:$C$6081,1)+1),INDEX($C$2:$C$6081,MATCH(E2837,$C$2:$C$6081,1)-1):INDEX($C$2:$C$6081,MATCH(E2837,$C$2:$C$6081,1)+1))</f>
        <v>1.2608359905096379E-5</v>
      </c>
    </row>
    <row r="2838" spans="3:6" x14ac:dyDescent="0.2">
      <c r="C2838" s="125">
        <v>483.399999999984</v>
      </c>
      <c r="D2838" s="120">
        <f>FORECAST(C2838,INDEX($B$2:$B$2069,MATCH(C2838,$A$2:$A$2069,1)-1):INDEX($B$2:$B$2069,MATCH(C2838,$A$2:$A$2069,1)+1),INDEX($A$2:$A$2069,MATCH(C2838,$A$2:$A$2069,1)-1):INDEX($A$2:$A$2069,MATCH(C2838,$A$2:$A$2069,1)+1))</f>
        <v>5.0407618453137059E-6</v>
      </c>
      <c r="E2838" s="135">
        <v>766.99999999996805</v>
      </c>
      <c r="F2838" s="120">
        <f>FORECAST(E2838,INDEX($D$2:$D$6081,MATCH(E2838,$C$2:$C$6081,1)-1):INDEX($D$2:$D$6081,MATCH(E2838,$C$2:$C$6081,1)+1),INDEX($C$2:$C$6081,MATCH(E2838,$C$2:$C$6081,1)-1):INDEX($C$2:$C$6081,MATCH(E2838,$C$2:$C$6081,1)+1))</f>
        <v>1.2624245984517558E-5</v>
      </c>
    </row>
    <row r="2839" spans="3:6" x14ac:dyDescent="0.2">
      <c r="C2839" s="125">
        <v>483.49999999998403</v>
      </c>
      <c r="D2839" s="120">
        <f>FORECAST(C2839,INDEX($B$2:$B$2069,MATCH(C2839,$A$2:$A$2069,1)-1):INDEX($B$2:$B$2069,MATCH(C2839,$A$2:$A$2069,1)+1),INDEX($A$2:$A$2069,MATCH(C2839,$A$2:$A$2069,1)-1):INDEX($A$2:$A$2069,MATCH(C2839,$A$2:$A$2069,1)+1))</f>
        <v>5.0424743450577778E-6</v>
      </c>
      <c r="E2839" s="124">
        <v>767.19999999996799</v>
      </c>
      <c r="F2839" s="120">
        <f>FORECAST(E2839,INDEX($D$2:$D$6081,MATCH(E2839,$C$2:$C$6081,1)-1):INDEX($D$2:$D$6081,MATCH(E2839,$C$2:$C$6081,1)+1),INDEX($C$2:$C$6081,MATCH(E2839,$C$2:$C$6081,1)-1):INDEX($C$2:$C$6081,MATCH(E2839,$C$2:$C$6081,1)+1))</f>
        <v>1.2641492859359149E-5</v>
      </c>
    </row>
    <row r="2840" spans="3:6" x14ac:dyDescent="0.2">
      <c r="C2840" s="125">
        <v>483.59999999998399</v>
      </c>
      <c r="D2840" s="120">
        <f>FORECAST(C2840,INDEX($B$2:$B$2069,MATCH(C2840,$A$2:$A$2069,1)-1):INDEX($B$2:$B$2069,MATCH(C2840,$A$2:$A$2069,1)+1),INDEX($A$2:$A$2069,MATCH(C2840,$A$2:$A$2069,1)-1):INDEX($A$2:$A$2069,MATCH(C2840,$A$2:$A$2069,1)+1))</f>
        <v>5.0441868448018497E-6</v>
      </c>
      <c r="E2840" s="135">
        <v>767.39999999996803</v>
      </c>
      <c r="F2840" s="120">
        <f>FORECAST(E2840,INDEX($D$2:$D$6081,MATCH(E2840,$C$2:$C$6081,1)-1):INDEX($D$2:$D$6081,MATCH(E2840,$C$2:$C$6081,1)+1),INDEX($C$2:$C$6081,MATCH(E2840,$C$2:$C$6081,1)-1):INDEX($C$2:$C$6081,MATCH(E2840,$C$2:$C$6081,1)+1))</f>
        <v>1.2659828573930287E-5</v>
      </c>
    </row>
    <row r="2841" spans="3:6" x14ac:dyDescent="0.2">
      <c r="C2841" s="125">
        <v>483.69999999998402</v>
      </c>
      <c r="D2841" s="120">
        <f>FORECAST(C2841,INDEX($B$2:$B$2069,MATCH(C2841,$A$2:$A$2069,1)-1):INDEX($B$2:$B$2069,MATCH(C2841,$A$2:$A$2069,1)+1),INDEX($A$2:$A$2069,MATCH(C2841,$A$2:$A$2069,1)-1):INDEX($A$2:$A$2069,MATCH(C2841,$A$2:$A$2069,1)+1))</f>
        <v>5.0458674800224659E-6</v>
      </c>
      <c r="E2841" s="124">
        <v>767.59999999996796</v>
      </c>
      <c r="F2841" s="120">
        <f>FORECAST(E2841,INDEX($D$2:$D$6081,MATCH(E2841,$C$2:$C$6081,1)-1):INDEX($D$2:$D$6081,MATCH(E2841,$C$2:$C$6081,1)+1),INDEX($C$2:$C$6081,MATCH(E2841,$C$2:$C$6081,1)-1):INDEX($C$2:$C$6081,MATCH(E2841,$C$2:$C$6081,1)+1))</f>
        <v>1.2679451311829507E-5</v>
      </c>
    </row>
    <row r="2842" spans="3:6" x14ac:dyDescent="0.2">
      <c r="C2842" s="125">
        <v>483.79999999998398</v>
      </c>
      <c r="D2842" s="120">
        <f>FORECAST(C2842,INDEX($B$2:$B$2069,MATCH(C2842,$A$2:$A$2069,1)-1):INDEX($B$2:$B$2069,MATCH(C2842,$A$2:$A$2069,1)+1),INDEX($A$2:$A$2069,MATCH(C2842,$A$2:$A$2069,1)-1):INDEX($A$2:$A$2069,MATCH(C2842,$A$2:$A$2069,1)+1))</f>
        <v>5.0476130477404272E-6</v>
      </c>
      <c r="E2842" s="135">
        <v>767.79999999996801</v>
      </c>
      <c r="F2842" s="120">
        <f>FORECAST(E2842,INDEX($D$2:$D$6081,MATCH(E2842,$C$2:$C$6081,1)-1):INDEX($D$2:$D$6081,MATCH(E2842,$C$2:$C$6081,1)+1),INDEX($C$2:$C$6081,MATCH(E2842,$C$2:$C$6081,1)-1):INDEX($C$2:$C$6081,MATCH(E2842,$C$2:$C$6081,1)+1))</f>
        <v>1.2700131561332138E-5</v>
      </c>
    </row>
    <row r="2843" spans="3:6" x14ac:dyDescent="0.2">
      <c r="C2843" s="125">
        <v>483.899999999984</v>
      </c>
      <c r="D2843" s="120">
        <f>FORECAST(C2843,INDEX($B$2:$B$2069,MATCH(C2843,$A$2:$A$2069,1)-1):INDEX($B$2:$B$2069,MATCH(C2843,$A$2:$A$2069,1)+1),INDEX($A$2:$A$2069,MATCH(C2843,$A$2:$A$2069,1)-1):INDEX($A$2:$A$2069,MATCH(C2843,$A$2:$A$2069,1)+1))</f>
        <v>5.0493586154583869E-6</v>
      </c>
      <c r="E2843" s="124">
        <v>767.99999999996805</v>
      </c>
      <c r="F2843" s="120">
        <f>FORECAST(E2843,INDEX($D$2:$D$6081,MATCH(E2843,$C$2:$C$6081,1)-1):INDEX($D$2:$D$6081,MATCH(E2843,$C$2:$C$6081,1)+1),INDEX($C$2:$C$6081,MATCH(E2843,$C$2:$C$6081,1)-1):INDEX($C$2:$C$6081,MATCH(E2843,$C$2:$C$6081,1)+1))</f>
        <v>1.2722356141168576E-5</v>
      </c>
    </row>
    <row r="2844" spans="3:6" x14ac:dyDescent="0.2">
      <c r="C2844" s="125">
        <v>483.99999999998403</v>
      </c>
      <c r="D2844" s="120">
        <f>FORECAST(C2844,INDEX($B$2:$B$2069,MATCH(C2844,$A$2:$A$2069,1)-1):INDEX($B$2:$B$2069,MATCH(C2844,$A$2:$A$2069,1)+1),INDEX($A$2:$A$2069,MATCH(C2844,$A$2:$A$2069,1)-1):INDEX($A$2:$A$2069,MATCH(C2844,$A$2:$A$2069,1)+1))</f>
        <v>5.0512853734513275E-6</v>
      </c>
      <c r="E2844" s="135">
        <v>768.19999999996799</v>
      </c>
      <c r="F2844" s="120">
        <f>FORECAST(E2844,INDEX($D$2:$D$6081,MATCH(E2844,$C$2:$C$6081,1)-1):INDEX($D$2:$D$6081,MATCH(E2844,$C$2:$C$6081,1)+1),INDEX($C$2:$C$6081,MATCH(E2844,$C$2:$C$6081,1)-1):INDEX($C$2:$C$6081,MATCH(E2844,$C$2:$C$6081,1)+1))</f>
        <v>1.274448575176032E-5</v>
      </c>
    </row>
    <row r="2845" spans="3:6" x14ac:dyDescent="0.2">
      <c r="C2845" s="125">
        <v>484.09999999998399</v>
      </c>
      <c r="D2845" s="120">
        <f>FORECAST(C2845,INDEX($B$2:$B$2069,MATCH(C2845,$A$2:$A$2069,1)-1):INDEX($B$2:$B$2069,MATCH(C2845,$A$2:$A$2069,1)+1),INDEX($A$2:$A$2069,MATCH(C2845,$A$2:$A$2069,1)-1):INDEX($A$2:$A$2069,MATCH(C2845,$A$2:$A$2069,1)+1))</f>
        <v>5.0530758177910998E-6</v>
      </c>
      <c r="E2845" s="124">
        <v>768.39999999996803</v>
      </c>
      <c r="F2845" s="120">
        <f>FORECAST(E2845,INDEX($D$2:$D$6081,MATCH(E2845,$C$2:$C$6081,1)-1):INDEX($D$2:$D$6081,MATCH(E2845,$C$2:$C$6081,1)+1),INDEX($C$2:$C$6081,MATCH(E2845,$C$2:$C$6081,1)-1):INDEX($C$2:$C$6081,MATCH(E2845,$C$2:$C$6081,1)+1))</f>
        <v>1.2767648088883918E-5</v>
      </c>
    </row>
    <row r="2846" spans="3:6" x14ac:dyDescent="0.2">
      <c r="C2846" s="125">
        <v>484.19999999998402</v>
      </c>
      <c r="D2846" s="120">
        <f>FORECAST(C2846,INDEX($B$2:$B$2069,MATCH(C2846,$A$2:$A$2069,1)-1):INDEX($B$2:$B$2069,MATCH(C2846,$A$2:$A$2069,1)+1),INDEX($A$2:$A$2069,MATCH(C2846,$A$2:$A$2069,1)-1):INDEX($A$2:$A$2069,MATCH(C2846,$A$2:$A$2069,1)+1))</f>
        <v>5.0548662621308737E-6</v>
      </c>
      <c r="E2846" s="135">
        <v>768.59999999996796</v>
      </c>
      <c r="F2846" s="120">
        <f>FORECAST(E2846,INDEX($D$2:$D$6081,MATCH(E2846,$C$2:$C$6081,1)-1):INDEX($D$2:$D$6081,MATCH(E2846,$C$2:$C$6081,1)+1),INDEX($C$2:$C$6081,MATCH(E2846,$C$2:$C$6081,1)-1):INDEX($C$2:$C$6081,MATCH(E2846,$C$2:$C$6081,1)+1))</f>
        <v>1.2792143369398583E-5</v>
      </c>
    </row>
    <row r="2847" spans="3:6" x14ac:dyDescent="0.2">
      <c r="C2847" s="125">
        <v>484.29999999998398</v>
      </c>
      <c r="D2847" s="120">
        <f>FORECAST(C2847,INDEX($B$2:$B$2069,MATCH(C2847,$A$2:$A$2069,1)-1):INDEX($B$2:$B$2069,MATCH(C2847,$A$2:$A$2069,1)+1),INDEX($A$2:$A$2069,MATCH(C2847,$A$2:$A$2069,1)-1):INDEX($A$2:$A$2069,MATCH(C2847,$A$2:$A$2069,1)+1))</f>
        <v>5.0564890178326419E-6</v>
      </c>
      <c r="E2847" s="124">
        <v>768.79999999996801</v>
      </c>
      <c r="F2847" s="120">
        <f>FORECAST(E2847,INDEX($D$2:$D$6081,MATCH(E2847,$C$2:$C$6081,1)-1):INDEX($D$2:$D$6081,MATCH(E2847,$C$2:$C$6081,1)+1),INDEX($C$2:$C$6081,MATCH(E2847,$C$2:$C$6081,1)-1):INDEX($C$2:$C$6081,MATCH(E2847,$C$2:$C$6081,1)+1))</f>
        <v>1.2817681154246474E-5</v>
      </c>
    </row>
    <row r="2848" spans="3:6" x14ac:dyDescent="0.2">
      <c r="C2848" s="125">
        <v>484.399999999984</v>
      </c>
      <c r="D2848" s="120">
        <f>FORECAST(C2848,INDEX($B$2:$B$2069,MATCH(C2848,$A$2:$A$2069,1)-1):INDEX($B$2:$B$2069,MATCH(C2848,$A$2:$A$2069,1)+1),INDEX($A$2:$A$2069,MATCH(C2848,$A$2:$A$2069,1)-1):INDEX($A$2:$A$2069,MATCH(C2848,$A$2:$A$2069,1)+1))</f>
        <v>5.0582595948661616E-6</v>
      </c>
      <c r="E2848" s="135">
        <v>768.99999999996805</v>
      </c>
      <c r="F2848" s="120">
        <f>FORECAST(E2848,INDEX($D$2:$D$6081,MATCH(E2848,$C$2:$C$6081,1)-1):INDEX($D$2:$D$6081,MATCH(E2848,$C$2:$C$6081,1)+1),INDEX($C$2:$C$6081,MATCH(E2848,$C$2:$C$6081,1)-1):INDEX($C$2:$C$6081,MATCH(E2848,$C$2:$C$6081,1)+1))</f>
        <v>1.2844250736942169E-5</v>
      </c>
    </row>
    <row r="2849" spans="3:6" x14ac:dyDescent="0.2">
      <c r="C2849" s="125">
        <v>484.49999999998403</v>
      </c>
      <c r="D2849" s="120">
        <f>FORECAST(C2849,INDEX($B$2:$B$2069,MATCH(C2849,$A$2:$A$2069,1)-1):INDEX($B$2:$B$2069,MATCH(C2849,$A$2:$A$2069,1)+1),INDEX($A$2:$A$2069,MATCH(C2849,$A$2:$A$2069,1)-1):INDEX($A$2:$A$2069,MATCH(C2849,$A$2:$A$2069,1)+1))</f>
        <v>5.0600301718996812E-6</v>
      </c>
      <c r="E2849" s="124">
        <v>769.19999999996799</v>
      </c>
      <c r="F2849" s="120">
        <f>FORECAST(E2849,INDEX($D$2:$D$6081,MATCH(E2849,$C$2:$C$6081,1)-1):INDEX($D$2:$D$6081,MATCH(E2849,$C$2:$C$6081,1)+1),INDEX($C$2:$C$6081,MATCH(E2849,$C$2:$C$6081,1)-1):INDEX($C$2:$C$6081,MATCH(E2849,$C$2:$C$6081,1)+1))</f>
        <v>1.2870396005722657E-5</v>
      </c>
    </row>
    <row r="2850" spans="3:6" x14ac:dyDescent="0.2">
      <c r="C2850" s="125">
        <v>484.59999999998399</v>
      </c>
      <c r="D2850" s="120">
        <f>FORECAST(C2850,INDEX($B$2:$B$2069,MATCH(C2850,$A$2:$A$2069,1)-1):INDEX($B$2:$B$2069,MATCH(C2850,$A$2:$A$2069,1)+1),INDEX($A$2:$A$2069,MATCH(C2850,$A$2:$A$2069,1)-1):INDEX($A$2:$A$2069,MATCH(C2850,$A$2:$A$2069,1)+1))</f>
        <v>5.0615351478868387E-6</v>
      </c>
      <c r="E2850" s="135">
        <v>769.39999999996803</v>
      </c>
      <c r="F2850" s="120">
        <f>FORECAST(E2850,INDEX($D$2:$D$6081,MATCH(E2850,$C$2:$C$6081,1)-1):INDEX($D$2:$D$6081,MATCH(E2850,$C$2:$C$6081,1)+1),INDEX($C$2:$C$6081,MATCH(E2850,$C$2:$C$6081,1)-1):INDEX($C$2:$C$6081,MATCH(E2850,$C$2:$C$6081,1)+1))</f>
        <v>1.2895181799638729E-5</v>
      </c>
    </row>
    <row r="2851" spans="3:6" x14ac:dyDescent="0.2">
      <c r="C2851" s="125">
        <v>484.69999999998402</v>
      </c>
      <c r="D2851" s="120">
        <f>FORECAST(C2851,INDEX($B$2:$B$2069,MATCH(C2851,$A$2:$A$2069,1)-1):INDEX($B$2:$B$2069,MATCH(C2851,$A$2:$A$2069,1)+1),INDEX($A$2:$A$2069,MATCH(C2851,$A$2:$A$2069,1)-1):INDEX($A$2:$A$2069,MATCH(C2851,$A$2:$A$2069,1)+1))</f>
        <v>5.0631208388546794E-6</v>
      </c>
      <c r="E2851" s="124">
        <v>769.59999999996796</v>
      </c>
      <c r="F2851" s="120">
        <f>FORECAST(E2851,INDEX($D$2:$D$6081,MATCH(E2851,$C$2:$C$6081,1)-1):INDEX($D$2:$D$6081,MATCH(E2851,$C$2:$C$6081,1)+1),INDEX($C$2:$C$6081,MATCH(E2851,$C$2:$C$6081,1)-1):INDEX($C$2:$C$6081,MATCH(E2851,$C$2:$C$6081,1)+1))</f>
        <v>1.291850382971093E-5</v>
      </c>
    </row>
    <row r="2852" spans="3:6" x14ac:dyDescent="0.2">
      <c r="C2852" s="125">
        <v>484.79999999998398</v>
      </c>
      <c r="D2852" s="120">
        <f>FORECAST(C2852,INDEX($B$2:$B$2069,MATCH(C2852,$A$2:$A$2069,1)-1):INDEX($B$2:$B$2069,MATCH(C2852,$A$2:$A$2069,1)+1),INDEX($A$2:$A$2069,MATCH(C2852,$A$2:$A$2069,1)-1):INDEX($A$2:$A$2069,MATCH(C2852,$A$2:$A$2069,1)+1))</f>
        <v>5.0647065298225201E-6</v>
      </c>
      <c r="E2852" s="135">
        <v>769.79999999996801</v>
      </c>
      <c r="F2852" s="120">
        <f>FORECAST(E2852,INDEX($D$2:$D$6081,MATCH(E2852,$C$2:$C$6081,1)-1):INDEX($D$2:$D$6081,MATCH(E2852,$C$2:$C$6081,1)+1),INDEX($C$2:$C$6081,MATCH(E2852,$C$2:$C$6081,1)-1):INDEX($C$2:$C$6081,MATCH(E2852,$C$2:$C$6081,1)+1))</f>
        <v>1.2940664721153508E-5</v>
      </c>
    </row>
    <row r="2853" spans="3:6" x14ac:dyDescent="0.2">
      <c r="C2853" s="125">
        <v>484.899999999984</v>
      </c>
      <c r="D2853" s="120">
        <f>FORECAST(C2853,INDEX($B$2:$B$2069,MATCH(C2853,$A$2:$A$2069,1)-1):INDEX($B$2:$B$2069,MATCH(C2853,$A$2:$A$2069,1)+1),INDEX($A$2:$A$2069,MATCH(C2853,$A$2:$A$2069,1)-1):INDEX($A$2:$A$2069,MATCH(C2853,$A$2:$A$2069,1)+1))</f>
        <v>5.0662179526628607E-6</v>
      </c>
      <c r="E2853" s="124">
        <v>769.99999999996805</v>
      </c>
      <c r="F2853" s="120">
        <f>FORECAST(E2853,INDEX($D$2:$D$6081,MATCH(E2853,$C$2:$C$6081,1)-1):INDEX($D$2:$D$6081,MATCH(E2853,$C$2:$C$6081,1)+1),INDEX($C$2:$C$6081,MATCH(E2853,$C$2:$C$6081,1)-1):INDEX($C$2:$C$6081,MATCH(E2853,$C$2:$C$6081,1)+1))</f>
        <v>1.2962011862790402E-5</v>
      </c>
    </row>
    <row r="2854" spans="3:6" x14ac:dyDescent="0.2">
      <c r="C2854" s="125">
        <v>484.99999999998403</v>
      </c>
      <c r="D2854" s="120">
        <f>FORECAST(C2854,INDEX($B$2:$B$2069,MATCH(C2854,$A$2:$A$2069,1)-1):INDEX($B$2:$B$2069,MATCH(C2854,$A$2:$A$2069,1)+1),INDEX($A$2:$A$2069,MATCH(C2854,$A$2:$A$2069,1)-1):INDEX($A$2:$A$2069,MATCH(C2854,$A$2:$A$2069,1)+1))</f>
        <v>5.0677480667225287E-6</v>
      </c>
      <c r="E2854" s="135">
        <v>770.19999999996799</v>
      </c>
      <c r="F2854" s="120">
        <f>FORECAST(E2854,INDEX($D$2:$D$6081,MATCH(E2854,$C$2:$C$6081,1)-1):INDEX($D$2:$D$6081,MATCH(E2854,$C$2:$C$6081,1)+1),INDEX($C$2:$C$6081,MATCH(E2854,$C$2:$C$6081,1)-1):INDEX($C$2:$C$6081,MATCH(E2854,$C$2:$C$6081,1)+1))</f>
        <v>1.2980703064384395E-5</v>
      </c>
    </row>
    <row r="2855" spans="3:6" x14ac:dyDescent="0.2">
      <c r="C2855" s="125">
        <v>485.09999999998399</v>
      </c>
      <c r="D2855" s="120">
        <f>FORECAST(C2855,INDEX($B$2:$B$2069,MATCH(C2855,$A$2:$A$2069,1)-1):INDEX($B$2:$B$2069,MATCH(C2855,$A$2:$A$2069,1)+1),INDEX($A$2:$A$2069,MATCH(C2855,$A$2:$A$2069,1)-1):INDEX($A$2:$A$2069,MATCH(C2855,$A$2:$A$2069,1)+1))</f>
        <v>5.0692781807821968E-6</v>
      </c>
      <c r="E2855" s="124">
        <v>770.39999999996803</v>
      </c>
      <c r="F2855" s="120">
        <f>FORECAST(E2855,INDEX($D$2:$D$6081,MATCH(E2855,$C$2:$C$6081,1)-1):INDEX($D$2:$D$6081,MATCH(E2855,$C$2:$C$6081,1)+1),INDEX($C$2:$C$6081,MATCH(E2855,$C$2:$C$6081,1)-1):INDEX($C$2:$C$6081,MATCH(E2855,$C$2:$C$6081,1)+1))</f>
        <v>1.2997574653421031E-5</v>
      </c>
    </row>
    <row r="2856" spans="3:6" x14ac:dyDescent="0.2">
      <c r="C2856" s="125">
        <v>485.19999999998402</v>
      </c>
      <c r="D2856" s="120">
        <f>FORECAST(C2856,INDEX($B$2:$B$2069,MATCH(C2856,$A$2:$A$2069,1)-1):INDEX($B$2:$B$2069,MATCH(C2856,$A$2:$A$2069,1)+1),INDEX($A$2:$A$2069,MATCH(C2856,$A$2:$A$2069,1)-1):INDEX($A$2:$A$2069,MATCH(C2856,$A$2:$A$2069,1)+1))</f>
        <v>5.0711056558622451E-6</v>
      </c>
      <c r="E2856" s="135">
        <v>770.59999999996796</v>
      </c>
      <c r="F2856" s="120">
        <f>FORECAST(E2856,INDEX($D$2:$D$6081,MATCH(E2856,$C$2:$C$6081,1)-1):INDEX($D$2:$D$6081,MATCH(E2856,$C$2:$C$6081,1)+1),INDEX($C$2:$C$6081,MATCH(E2856,$C$2:$C$6081,1)-1):INDEX($C$2:$C$6081,MATCH(E2856,$C$2:$C$6081,1)+1))</f>
        <v>1.3014338876754025E-5</v>
      </c>
    </row>
    <row r="2857" spans="3:6" x14ac:dyDescent="0.2">
      <c r="C2857" s="125">
        <v>485.29999999998398</v>
      </c>
      <c r="D2857" s="120">
        <f>FORECAST(C2857,INDEX($B$2:$B$2069,MATCH(C2857,$A$2:$A$2069,1)-1):INDEX($B$2:$B$2069,MATCH(C2857,$A$2:$A$2069,1)+1),INDEX($A$2:$A$2069,MATCH(C2857,$A$2:$A$2069,1)-1):INDEX($A$2:$A$2069,MATCH(C2857,$A$2:$A$2069,1)+1))</f>
        <v>5.072772148548941E-6</v>
      </c>
      <c r="E2857" s="124">
        <v>770.79999999996699</v>
      </c>
      <c r="F2857" s="120">
        <f>FORECAST(E2857,INDEX($D$2:$D$6081,MATCH(E2857,$C$2:$C$6081,1)-1):INDEX($D$2:$D$6081,MATCH(E2857,$C$2:$C$6081,1)+1),INDEX($C$2:$C$6081,MATCH(E2857,$C$2:$C$6081,1)-1):INDEX($C$2:$C$6081,MATCH(E2857,$C$2:$C$6081,1)+1))</f>
        <v>1.3031703573056753E-5</v>
      </c>
    </row>
    <row r="2858" spans="3:6" x14ac:dyDescent="0.2">
      <c r="C2858" s="125">
        <v>485.399999999984</v>
      </c>
      <c r="D2858" s="120">
        <f>FORECAST(C2858,INDEX($B$2:$B$2069,MATCH(C2858,$A$2:$A$2069,1)-1):INDEX($B$2:$B$2069,MATCH(C2858,$A$2:$A$2069,1)+1),INDEX($A$2:$A$2069,MATCH(C2858,$A$2:$A$2069,1)-1):INDEX($A$2:$A$2069,MATCH(C2858,$A$2:$A$2069,1)+1))</f>
        <v>5.0744386412356386E-6</v>
      </c>
      <c r="E2858" s="135">
        <v>770.99999999996805</v>
      </c>
      <c r="F2858" s="120">
        <f>FORECAST(E2858,INDEX($D$2:$D$6081,MATCH(E2858,$C$2:$C$6081,1)-1):INDEX($D$2:$D$6081,MATCH(E2858,$C$2:$C$6081,1)+1),INDEX($C$2:$C$6081,MATCH(E2858,$C$2:$C$6081,1)-1):INDEX($C$2:$C$6081,MATCH(E2858,$C$2:$C$6081,1)+1))</f>
        <v>1.3049462768182949E-5</v>
      </c>
    </row>
    <row r="2859" spans="3:6" x14ac:dyDescent="0.2">
      <c r="C2859" s="125">
        <v>485.49999999998403</v>
      </c>
      <c r="D2859" s="120">
        <f>FORECAST(C2859,INDEX($B$2:$B$2069,MATCH(C2859,$A$2:$A$2069,1)-1):INDEX($B$2:$B$2069,MATCH(C2859,$A$2:$A$2069,1)+1),INDEX($A$2:$A$2069,MATCH(C2859,$A$2:$A$2069,1)-1):INDEX($A$2:$A$2069,MATCH(C2859,$A$2:$A$2069,1)+1))</f>
        <v>5.0761367600753452E-6</v>
      </c>
      <c r="E2859" s="124">
        <v>771.19999999996799</v>
      </c>
      <c r="F2859" s="120">
        <f>FORECAST(E2859,INDEX($D$2:$D$6081,MATCH(E2859,$C$2:$C$6081,1)-1):INDEX($D$2:$D$6081,MATCH(E2859,$C$2:$C$6081,1)+1),INDEX($C$2:$C$6081,MATCH(E2859,$C$2:$C$6081,1)-1):INDEX($C$2:$C$6081,MATCH(E2859,$C$2:$C$6081,1)+1))</f>
        <v>1.3066902711114646E-5</v>
      </c>
    </row>
    <row r="2860" spans="3:6" x14ac:dyDescent="0.2">
      <c r="C2860" s="125">
        <v>485.59999999998399</v>
      </c>
      <c r="D2860" s="120">
        <f>FORECAST(C2860,INDEX($B$2:$B$2069,MATCH(C2860,$A$2:$A$2069,1)-1):INDEX($B$2:$B$2069,MATCH(C2860,$A$2:$A$2069,1)+1),INDEX($A$2:$A$2069,MATCH(C2860,$A$2:$A$2069,1)-1):INDEX($A$2:$A$2069,MATCH(C2860,$A$2:$A$2069,1)+1))</f>
        <v>5.077892141351325E-6</v>
      </c>
      <c r="E2860" s="135">
        <v>771.39999999996803</v>
      </c>
      <c r="F2860" s="120">
        <f>FORECAST(E2860,INDEX($D$2:$D$6081,MATCH(E2860,$C$2:$C$6081,1)-1):INDEX($D$2:$D$6081,MATCH(E2860,$C$2:$C$6081,1)+1),INDEX($C$2:$C$6081,MATCH(E2860,$C$2:$C$6081,1)-1):INDEX($C$2:$C$6081,MATCH(E2860,$C$2:$C$6081,1)+1))</f>
        <v>1.3083467901219042E-5</v>
      </c>
    </row>
    <row r="2861" spans="3:6" x14ac:dyDescent="0.2">
      <c r="C2861" s="125">
        <v>485.69999999998402</v>
      </c>
      <c r="D2861" s="120">
        <f>FORECAST(C2861,INDEX($B$2:$B$2069,MATCH(C2861,$A$2:$A$2069,1)-1):INDEX($B$2:$B$2069,MATCH(C2861,$A$2:$A$2069,1)+1),INDEX($A$2:$A$2069,MATCH(C2861,$A$2:$A$2069,1)-1):INDEX($A$2:$A$2069,MATCH(C2861,$A$2:$A$2069,1)+1))</f>
        <v>5.0796475226273065E-6</v>
      </c>
      <c r="E2861" s="124">
        <v>771.59999999996705</v>
      </c>
      <c r="F2861" s="120">
        <f>FORECAST(E2861,INDEX($D$2:$D$6081,MATCH(E2861,$C$2:$C$6081,1)-1):INDEX($D$2:$D$6081,MATCH(E2861,$C$2:$C$6081,1)+1),INDEX($C$2:$C$6081,MATCH(E2861,$C$2:$C$6081,1)-1):INDEX($C$2:$C$6081,MATCH(E2861,$C$2:$C$6081,1)+1))</f>
        <v>1.3099791308987179E-5</v>
      </c>
    </row>
    <row r="2862" spans="3:6" x14ac:dyDescent="0.2">
      <c r="C2862" s="125">
        <v>485.79999999998398</v>
      </c>
      <c r="D2862" s="120">
        <f>FORECAST(C2862,INDEX($B$2:$B$2069,MATCH(C2862,$A$2:$A$2069,1)-1):INDEX($B$2:$B$2069,MATCH(C2862,$A$2:$A$2069,1)+1),INDEX($A$2:$A$2069,MATCH(C2862,$A$2:$A$2069,1)-1):INDEX($A$2:$A$2069,MATCH(C2862,$A$2:$A$2069,1)+1))</f>
        <v>5.0814029039032863E-6</v>
      </c>
      <c r="E2862" s="135">
        <v>771.79999999996699</v>
      </c>
      <c r="F2862" s="120">
        <f>FORECAST(E2862,INDEX($D$2:$D$6081,MATCH(E2862,$C$2:$C$6081,1)-1):INDEX($D$2:$D$6081,MATCH(E2862,$C$2:$C$6081,1)+1),INDEX($C$2:$C$6081,MATCH(E2862,$C$2:$C$6081,1)-1):INDEX($C$2:$C$6081,MATCH(E2862,$C$2:$C$6081,1)+1))</f>
        <v>1.3117238123367897E-5</v>
      </c>
    </row>
    <row r="2863" spans="3:6" x14ac:dyDescent="0.2">
      <c r="C2863" s="125">
        <v>485.899999999984</v>
      </c>
      <c r="D2863" s="120">
        <f>FORECAST(C2863,INDEX($B$2:$B$2069,MATCH(C2863,$A$2:$A$2069,1)-1):INDEX($B$2:$B$2069,MATCH(C2863,$A$2:$A$2069,1)+1),INDEX($A$2:$A$2069,MATCH(C2863,$A$2:$A$2069,1)-1):INDEX($A$2:$A$2069,MATCH(C2863,$A$2:$A$2069,1)+1))</f>
        <v>5.0830724170799056E-6</v>
      </c>
      <c r="E2863" s="124">
        <v>771.99999999996805</v>
      </c>
      <c r="F2863" s="120">
        <f>FORECAST(E2863,INDEX($D$2:$D$6081,MATCH(E2863,$C$2:$C$6081,1)-1):INDEX($D$2:$D$6081,MATCH(E2863,$C$2:$C$6081,1)+1),INDEX($C$2:$C$6081,MATCH(E2863,$C$2:$C$6081,1)-1):INDEX($C$2:$C$6081,MATCH(E2863,$C$2:$C$6081,1)+1))</f>
        <v>1.3136888909719125E-5</v>
      </c>
    </row>
    <row r="2864" spans="3:6" x14ac:dyDescent="0.2">
      <c r="C2864" s="125">
        <v>485.99999999998403</v>
      </c>
      <c r="D2864" s="120">
        <f>FORECAST(C2864,INDEX($B$2:$B$2069,MATCH(C2864,$A$2:$A$2069,1)-1):INDEX($B$2:$B$2069,MATCH(C2864,$A$2:$A$2069,1)+1),INDEX($A$2:$A$2069,MATCH(C2864,$A$2:$A$2069,1)-1):INDEX($A$2:$A$2069,MATCH(C2864,$A$2:$A$2069,1)+1))</f>
        <v>5.0847791593606593E-6</v>
      </c>
      <c r="E2864" s="135">
        <v>772.19999999996696</v>
      </c>
      <c r="F2864" s="120">
        <f>FORECAST(E2864,INDEX($D$2:$D$6081,MATCH(E2864,$C$2:$C$6081,1)-1):INDEX($D$2:$D$6081,MATCH(E2864,$C$2:$C$6081,1)+1),INDEX($C$2:$C$6081,MATCH(E2864,$C$2:$C$6081,1)-1):INDEX($C$2:$C$6081,MATCH(E2864,$C$2:$C$6081,1)+1))</f>
        <v>1.3159321245512993E-5</v>
      </c>
    </row>
    <row r="2865" spans="3:6" x14ac:dyDescent="0.2">
      <c r="C2865" s="125">
        <v>486.09999999998399</v>
      </c>
      <c r="D2865" s="120">
        <f>FORECAST(C2865,INDEX($B$2:$B$2069,MATCH(C2865,$A$2:$A$2069,1)-1):INDEX($B$2:$B$2069,MATCH(C2865,$A$2:$A$2069,1)+1),INDEX($A$2:$A$2069,MATCH(C2865,$A$2:$A$2069,1)-1):INDEX($A$2:$A$2069,MATCH(C2865,$A$2:$A$2069,1)+1))</f>
        <v>5.0864859016414114E-6</v>
      </c>
      <c r="E2865" s="124">
        <v>772.39999999996701</v>
      </c>
      <c r="F2865" s="120">
        <f>FORECAST(E2865,INDEX($D$2:$D$6081,MATCH(E2865,$C$2:$C$6081,1)-1):INDEX($D$2:$D$6081,MATCH(E2865,$C$2:$C$6081,1)+1),INDEX($C$2:$C$6081,MATCH(E2865,$C$2:$C$6081,1)-1):INDEX($C$2:$C$6081,MATCH(E2865,$C$2:$C$6081,1)+1))</f>
        <v>1.3182564840798479E-5</v>
      </c>
    </row>
    <row r="2866" spans="3:6" x14ac:dyDescent="0.2">
      <c r="C2866" s="125">
        <v>486.19999999998402</v>
      </c>
      <c r="D2866" s="120">
        <f>FORECAST(C2866,INDEX($B$2:$B$2069,MATCH(C2866,$A$2:$A$2069,1)-1):INDEX($B$2:$B$2069,MATCH(C2866,$A$2:$A$2069,1)+1),INDEX($A$2:$A$2069,MATCH(C2866,$A$2:$A$2069,1)-1):INDEX($A$2:$A$2069,MATCH(C2866,$A$2:$A$2069,1)+1))</f>
        <v>5.0881585194221068E-6</v>
      </c>
      <c r="E2866" s="135">
        <v>772.59999999996705</v>
      </c>
      <c r="F2866" s="120">
        <f>FORECAST(E2866,INDEX($D$2:$D$6081,MATCH(E2866,$C$2:$C$6081,1)-1):INDEX($D$2:$D$6081,MATCH(E2866,$C$2:$C$6081,1)+1),INDEX($C$2:$C$6081,MATCH(E2866,$C$2:$C$6081,1)-1):INDEX($C$2:$C$6081,MATCH(E2866,$C$2:$C$6081,1)+1))</f>
        <v>1.3206621388728201E-5</v>
      </c>
    </row>
    <row r="2867" spans="3:6" x14ac:dyDescent="0.2">
      <c r="C2867" s="125">
        <v>486.29999999998398</v>
      </c>
      <c r="D2867" s="120">
        <f>FORECAST(C2867,INDEX($B$2:$B$2069,MATCH(C2867,$A$2:$A$2069,1)-1):INDEX($B$2:$B$2069,MATCH(C2867,$A$2:$A$2069,1)+1),INDEX($A$2:$A$2069,MATCH(C2867,$A$2:$A$2069,1)-1):INDEX($A$2:$A$2069,MATCH(C2867,$A$2:$A$2069,1)+1))</f>
        <v>5.0898570703632574E-6</v>
      </c>
      <c r="E2867" s="124">
        <v>772.79999999996699</v>
      </c>
      <c r="F2867" s="120">
        <f>FORECAST(E2867,INDEX($D$2:$D$6081,MATCH(E2867,$C$2:$C$6081,1)-1):INDEX($D$2:$D$6081,MATCH(E2867,$C$2:$C$6081,1)+1),INDEX($C$2:$C$6081,MATCH(E2867,$C$2:$C$6081,1)-1):INDEX($C$2:$C$6081,MATCH(E2867,$C$2:$C$6081,1)+1))</f>
        <v>1.3231890055440357E-5</v>
      </c>
    </row>
    <row r="2868" spans="3:6" x14ac:dyDescent="0.2">
      <c r="C2868" s="125">
        <v>486.399999999984</v>
      </c>
      <c r="D2868" s="120">
        <f>FORECAST(C2868,INDEX($B$2:$B$2069,MATCH(C2868,$A$2:$A$2069,1)-1):INDEX($B$2:$B$2069,MATCH(C2868,$A$2:$A$2069,1)+1),INDEX($A$2:$A$2069,MATCH(C2868,$A$2:$A$2069,1)-1):INDEX($A$2:$A$2069,MATCH(C2868,$A$2:$A$2069,1)+1))</f>
        <v>5.0915556213044096E-6</v>
      </c>
      <c r="E2868" s="135">
        <v>772.99999999996703</v>
      </c>
      <c r="F2868" s="120">
        <f>FORECAST(E2868,INDEX($D$2:$D$6081,MATCH(E2868,$C$2:$C$6081,1)-1):INDEX($D$2:$D$6081,MATCH(E2868,$C$2:$C$6081,1)+1),INDEX($C$2:$C$6081,MATCH(E2868,$C$2:$C$6081,1)-1):INDEX($C$2:$C$6081,MATCH(E2868,$C$2:$C$6081,1)+1))</f>
        <v>1.3258472758290307E-5</v>
      </c>
    </row>
    <row r="2869" spans="3:6" x14ac:dyDescent="0.2">
      <c r="C2869" s="125">
        <v>486.49999999998403</v>
      </c>
      <c r="D2869" s="120">
        <f>FORECAST(C2869,INDEX($B$2:$B$2069,MATCH(C2869,$A$2:$A$2069,1)-1):INDEX($B$2:$B$2069,MATCH(C2869,$A$2:$A$2069,1)+1),INDEX($A$2:$A$2069,MATCH(C2869,$A$2:$A$2069,1)-1):INDEX($A$2:$A$2069,MATCH(C2869,$A$2:$A$2069,1)+1))</f>
        <v>5.0929836829851672E-6</v>
      </c>
      <c r="E2869" s="124">
        <v>773.19999999996696</v>
      </c>
      <c r="F2869" s="120">
        <f>FORECAST(E2869,INDEX($D$2:$D$6081,MATCH(E2869,$C$2:$C$6081,1)-1):INDEX($D$2:$D$6081,MATCH(E2869,$C$2:$C$6081,1)+1),INDEX($C$2:$C$6081,MATCH(E2869,$C$2:$C$6081,1)-1):INDEX($C$2:$C$6081,MATCH(E2869,$C$2:$C$6081,1)+1))</f>
        <v>1.3284145214779604E-5</v>
      </c>
    </row>
    <row r="2870" spans="3:6" x14ac:dyDescent="0.2">
      <c r="C2870" s="125">
        <v>486.59999999998399</v>
      </c>
      <c r="D2870" s="120">
        <f>FORECAST(C2870,INDEX($B$2:$B$2069,MATCH(C2870,$A$2:$A$2069,1)-1):INDEX($B$2:$B$2069,MATCH(C2870,$A$2:$A$2069,1)+1),INDEX($A$2:$A$2069,MATCH(C2870,$A$2:$A$2069,1)-1):INDEX($A$2:$A$2069,MATCH(C2870,$A$2:$A$2069,1)+1))</f>
        <v>5.0945820869355622E-6</v>
      </c>
      <c r="E2870" s="135">
        <v>773.39999999996701</v>
      </c>
      <c r="F2870" s="120">
        <f>FORECAST(E2870,INDEX($D$2:$D$6081,MATCH(E2870,$C$2:$C$6081,1)-1):INDEX($D$2:$D$6081,MATCH(E2870,$C$2:$C$6081,1)+1),INDEX($C$2:$C$6081,MATCH(E2870,$C$2:$C$6081,1)-1):INDEX($C$2:$C$6081,MATCH(E2870,$C$2:$C$6081,1)+1))</f>
        <v>1.3308452051229418E-5</v>
      </c>
    </row>
    <row r="2871" spans="3:6" x14ac:dyDescent="0.2">
      <c r="C2871" s="125">
        <v>486.69999999998402</v>
      </c>
      <c r="D2871" s="120">
        <f>FORECAST(C2871,INDEX($B$2:$B$2069,MATCH(C2871,$A$2:$A$2069,1)-1):INDEX($B$2:$B$2069,MATCH(C2871,$A$2:$A$2069,1)+1),INDEX($A$2:$A$2069,MATCH(C2871,$A$2:$A$2069,1)-1):INDEX($A$2:$A$2069,MATCH(C2871,$A$2:$A$2069,1)+1))</f>
        <v>5.0961804908859573E-6</v>
      </c>
      <c r="E2871" s="124">
        <v>773.59999999996705</v>
      </c>
      <c r="F2871" s="120">
        <f>FORECAST(E2871,INDEX($D$2:$D$6081,MATCH(E2871,$C$2:$C$6081,1)-1):INDEX($D$2:$D$6081,MATCH(E2871,$C$2:$C$6081,1)+1),INDEX($C$2:$C$6081,MATCH(E2871,$C$2:$C$6081,1)-1):INDEX($C$2:$C$6081,MATCH(E2871,$C$2:$C$6081,1)+1))</f>
        <v>1.3331706241804484E-5</v>
      </c>
    </row>
    <row r="2872" spans="3:6" x14ac:dyDescent="0.2">
      <c r="C2872" s="125">
        <v>486.79999999998398</v>
      </c>
      <c r="D2872" s="120">
        <f>FORECAST(C2872,INDEX($B$2:$B$2069,MATCH(C2872,$A$2:$A$2069,1)-1):INDEX($B$2:$B$2069,MATCH(C2872,$A$2:$A$2069,1)+1),INDEX($A$2:$A$2069,MATCH(C2872,$A$2:$A$2069,1)-1):INDEX($A$2:$A$2069,MATCH(C2872,$A$2:$A$2069,1)+1))</f>
        <v>5.0971749808820353E-6</v>
      </c>
      <c r="E2872" s="135">
        <v>773.79999999996699</v>
      </c>
      <c r="F2872" s="120">
        <f>FORECAST(E2872,INDEX($D$2:$D$6081,MATCH(E2872,$C$2:$C$6081,1)-1):INDEX($D$2:$D$6081,MATCH(E2872,$C$2:$C$6081,1)+1),INDEX($C$2:$C$6081,MATCH(E2872,$C$2:$C$6081,1)-1):INDEX($C$2:$C$6081,MATCH(E2872,$C$2:$C$6081,1)+1))</f>
        <v>1.3353486099917757E-5</v>
      </c>
    </row>
    <row r="2873" spans="3:6" x14ac:dyDescent="0.2">
      <c r="C2873" s="125">
        <v>486.899999999984</v>
      </c>
      <c r="D2873" s="120">
        <f>FORECAST(C2873,INDEX($B$2:$B$2069,MATCH(C2873,$A$2:$A$2069,1)-1):INDEX($B$2:$B$2069,MATCH(C2873,$A$2:$A$2069,1)+1),INDEX($A$2:$A$2069,MATCH(C2873,$A$2:$A$2069,1)-1):INDEX($A$2:$A$2069,MATCH(C2873,$A$2:$A$2069,1)+1))</f>
        <v>5.0985307470453741E-6</v>
      </c>
      <c r="E2873" s="124">
        <v>773.99999999996703</v>
      </c>
      <c r="F2873" s="120">
        <f>FORECAST(E2873,INDEX($D$2:$D$6081,MATCH(E2873,$C$2:$C$6081,1)-1):INDEX($D$2:$D$6081,MATCH(E2873,$C$2:$C$6081,1)+1),INDEX($C$2:$C$6081,MATCH(E2873,$C$2:$C$6081,1)-1):INDEX($C$2:$C$6081,MATCH(E2873,$C$2:$C$6081,1)+1))</f>
        <v>1.3373468236872448E-5</v>
      </c>
    </row>
    <row r="2874" spans="3:6" x14ac:dyDescent="0.2">
      <c r="C2874" s="125">
        <v>486.99999999998403</v>
      </c>
      <c r="D2874" s="120">
        <f>FORECAST(C2874,INDEX($B$2:$B$2069,MATCH(C2874,$A$2:$A$2069,1)-1):INDEX($B$2:$B$2069,MATCH(C2874,$A$2:$A$2069,1)+1),INDEX($A$2:$A$2069,MATCH(C2874,$A$2:$A$2069,1)-1):INDEX($A$2:$A$2069,MATCH(C2874,$A$2:$A$2069,1)+1))</f>
        <v>5.0998865132087129E-6</v>
      </c>
      <c r="E2874" s="135">
        <v>774.19999999996696</v>
      </c>
      <c r="F2874" s="120">
        <f>FORECAST(E2874,INDEX($D$2:$D$6081,MATCH(E2874,$C$2:$C$6081,1)-1):INDEX($D$2:$D$6081,MATCH(E2874,$C$2:$C$6081,1)+1),INDEX($C$2:$C$6081,MATCH(E2874,$C$2:$C$6081,1)-1):INDEX($C$2:$C$6081,MATCH(E2874,$C$2:$C$6081,1)+1))</f>
        <v>1.3392701973729466E-5</v>
      </c>
    </row>
    <row r="2875" spans="3:6" x14ac:dyDescent="0.2">
      <c r="C2875" s="125">
        <v>487.09999999998399</v>
      </c>
      <c r="D2875" s="120">
        <f>FORECAST(C2875,INDEX($B$2:$B$2069,MATCH(C2875,$A$2:$A$2069,1)-1):INDEX($B$2:$B$2069,MATCH(C2875,$A$2:$A$2069,1)+1),INDEX($A$2:$A$2069,MATCH(C2875,$A$2:$A$2069,1)-1):INDEX($A$2:$A$2069,MATCH(C2875,$A$2:$A$2069,1)+1))</f>
        <v>5.1012730233080462E-6</v>
      </c>
      <c r="E2875" s="124">
        <v>774.39999999996701</v>
      </c>
      <c r="F2875" s="120">
        <f>FORECAST(E2875,INDEX($D$2:$D$6081,MATCH(E2875,$C$2:$C$6081,1)-1):INDEX($D$2:$D$6081,MATCH(E2875,$C$2:$C$6081,1)+1),INDEX($C$2:$C$6081,MATCH(E2875,$C$2:$C$6081,1)-1):INDEX($C$2:$C$6081,MATCH(E2875,$C$2:$C$6081,1)+1))</f>
        <v>1.3411274433047478E-5</v>
      </c>
    </row>
    <row r="2876" spans="3:6" x14ac:dyDescent="0.2">
      <c r="C2876" s="125">
        <v>487.19999999998402</v>
      </c>
      <c r="D2876" s="120">
        <f>FORECAST(C2876,INDEX($B$2:$B$2069,MATCH(C2876,$A$2:$A$2069,1)-1):INDEX($B$2:$B$2069,MATCH(C2876,$A$2:$A$2069,1)+1),INDEX($A$2:$A$2069,MATCH(C2876,$A$2:$A$2069,1)-1):INDEX($A$2:$A$2069,MATCH(C2876,$A$2:$A$2069,1)+1))</f>
        <v>5.1025811406492023E-6</v>
      </c>
      <c r="E2876" s="135">
        <v>774.59999999996705</v>
      </c>
      <c r="F2876" s="120">
        <f>FORECAST(E2876,INDEX($D$2:$D$6081,MATCH(E2876,$C$2:$C$6081,1)-1):INDEX($D$2:$D$6081,MATCH(E2876,$C$2:$C$6081,1)+1),INDEX($C$2:$C$6081,MATCH(E2876,$C$2:$C$6081,1)-1):INDEX($C$2:$C$6081,MATCH(E2876,$C$2:$C$6081,1)+1))</f>
        <v>1.342923168100287E-5</v>
      </c>
    </row>
    <row r="2877" spans="3:6" x14ac:dyDescent="0.2">
      <c r="C2877" s="125">
        <v>487.29999999998398</v>
      </c>
      <c r="D2877" s="120">
        <f>FORECAST(C2877,INDEX($B$2:$B$2069,MATCH(C2877,$A$2:$A$2069,1)-1):INDEX($B$2:$B$2069,MATCH(C2877,$A$2:$A$2069,1)+1),INDEX($A$2:$A$2069,MATCH(C2877,$A$2:$A$2069,1)-1):INDEX($A$2:$A$2069,MATCH(C2877,$A$2:$A$2069,1)+1))</f>
        <v>5.1038892579903575E-6</v>
      </c>
      <c r="E2877" s="124">
        <v>774.79999999996699</v>
      </c>
      <c r="F2877" s="120">
        <f>FORECAST(E2877,INDEX($D$2:$D$6081,MATCH(E2877,$C$2:$C$6081,1)-1):INDEX($D$2:$D$6081,MATCH(E2877,$C$2:$C$6081,1)+1),INDEX($C$2:$C$6081,MATCH(E2877,$C$2:$C$6081,1)-1):INDEX($C$2:$C$6081,MATCH(E2877,$C$2:$C$6081,1)+1))</f>
        <v>1.3447096249626801E-5</v>
      </c>
    </row>
    <row r="2878" spans="3:6" x14ac:dyDescent="0.2">
      <c r="C2878" s="125">
        <v>487.399999999984</v>
      </c>
      <c r="D2878" s="120">
        <f>FORECAST(C2878,INDEX($B$2:$B$2069,MATCH(C2878,$A$2:$A$2069,1)-1):INDEX($B$2:$B$2069,MATCH(C2878,$A$2:$A$2069,1)+1),INDEX($A$2:$A$2069,MATCH(C2878,$A$2:$A$2069,1)-1):INDEX($A$2:$A$2069,MATCH(C2878,$A$2:$A$2069,1)+1))</f>
        <v>5.1053769598460938E-6</v>
      </c>
      <c r="E2878" s="135">
        <v>774.99999999996703</v>
      </c>
      <c r="F2878" s="120">
        <f>FORECAST(E2878,INDEX($D$2:$D$6081,MATCH(E2878,$C$2:$C$6081,1)-1):INDEX($D$2:$D$6081,MATCH(E2878,$C$2:$C$6081,1)+1),INDEX($C$2:$C$6081,MATCH(E2878,$C$2:$C$6081,1)-1):INDEX($C$2:$C$6081,MATCH(E2878,$C$2:$C$6081,1)+1))</f>
        <v>1.346606325397676E-5</v>
      </c>
    </row>
    <row r="2879" spans="3:6" x14ac:dyDescent="0.2">
      <c r="C2879" s="125">
        <v>487.49999999998403</v>
      </c>
      <c r="D2879" s="120">
        <f>FORECAST(C2879,INDEX($B$2:$B$2069,MATCH(C2879,$A$2:$A$2069,1)-1):INDEX($B$2:$B$2069,MATCH(C2879,$A$2:$A$2069,1)+1),INDEX($A$2:$A$2069,MATCH(C2879,$A$2:$A$2069,1)-1):INDEX($A$2:$A$2069,MATCH(C2879,$A$2:$A$2069,1)+1))</f>
        <v>5.106792861562663E-6</v>
      </c>
      <c r="E2879" s="124">
        <v>775.19999999996696</v>
      </c>
      <c r="F2879" s="120">
        <f>FORECAST(E2879,INDEX($D$2:$D$6081,MATCH(E2879,$C$2:$C$6081,1)-1):INDEX($D$2:$D$6081,MATCH(E2879,$C$2:$C$6081,1)+1),INDEX($C$2:$C$6081,MATCH(E2879,$C$2:$C$6081,1)-1):INDEX($C$2:$C$6081,MATCH(E2879,$C$2:$C$6081,1)+1))</f>
        <v>1.3487364042788754E-5</v>
      </c>
    </row>
    <row r="2880" spans="3:6" x14ac:dyDescent="0.2">
      <c r="C2880" s="125">
        <v>487.59999999998399</v>
      </c>
      <c r="D2880" s="120">
        <f>FORECAST(C2880,INDEX($B$2:$B$2069,MATCH(C2880,$A$2:$A$2069,1)-1):INDEX($B$2:$B$2069,MATCH(C2880,$A$2:$A$2069,1)+1),INDEX($A$2:$A$2069,MATCH(C2880,$A$2:$A$2069,1)-1):INDEX($A$2:$A$2069,MATCH(C2880,$A$2:$A$2069,1)+1))</f>
        <v>5.1082087632792305E-6</v>
      </c>
      <c r="E2880" s="135">
        <v>775.39999999996701</v>
      </c>
      <c r="F2880" s="120">
        <f>FORECAST(E2880,INDEX($D$2:$D$6081,MATCH(E2880,$C$2:$C$6081,1)-1):INDEX($D$2:$D$6081,MATCH(E2880,$C$2:$C$6081,1)+1),INDEX($C$2:$C$6081,MATCH(E2880,$C$2:$C$6081,1)-1):INDEX($C$2:$C$6081,MATCH(E2880,$C$2:$C$6081,1)+1))</f>
        <v>1.3509604523895686E-5</v>
      </c>
    </row>
    <row r="2881" spans="3:6" x14ac:dyDescent="0.2">
      <c r="C2881" s="125">
        <v>487.69999999998402</v>
      </c>
      <c r="D2881" s="120">
        <f>FORECAST(C2881,INDEX($B$2:$B$2069,MATCH(C2881,$A$2:$A$2069,1)-1):INDEX($B$2:$B$2069,MATCH(C2881,$A$2:$A$2069,1)+1),INDEX($A$2:$A$2069,MATCH(C2881,$A$2:$A$2069,1)-1):INDEX($A$2:$A$2069,MATCH(C2881,$A$2:$A$2069,1)+1))</f>
        <v>5.1097105404385649E-6</v>
      </c>
      <c r="E2881" s="124">
        <v>775.59999999996705</v>
      </c>
      <c r="F2881" s="120">
        <f>FORECAST(E2881,INDEX($D$2:$D$6081,MATCH(E2881,$C$2:$C$6081,1)-1):INDEX($D$2:$D$6081,MATCH(E2881,$C$2:$C$6081,1)+1),INDEX($C$2:$C$6081,MATCH(E2881,$C$2:$C$6081,1)-1):INDEX($C$2:$C$6081,MATCH(E2881,$C$2:$C$6081,1)+1))</f>
        <v>1.353153504150683E-5</v>
      </c>
    </row>
    <row r="2882" spans="3:6" x14ac:dyDescent="0.2">
      <c r="C2882" s="125">
        <v>487.79999999998398</v>
      </c>
      <c r="D2882" s="120">
        <f>FORECAST(C2882,INDEX($B$2:$B$2069,MATCH(C2882,$A$2:$A$2069,1)-1):INDEX($B$2:$B$2069,MATCH(C2882,$A$2:$A$2069,1)+1),INDEX($A$2:$A$2069,MATCH(C2882,$A$2:$A$2069,1)-1):INDEX($A$2:$A$2069,MATCH(C2882,$A$2:$A$2069,1)+1))</f>
        <v>5.1111564834550753E-6</v>
      </c>
      <c r="E2882" s="135">
        <v>775.79999999996699</v>
      </c>
      <c r="F2882" s="120">
        <f>FORECAST(E2882,INDEX($D$2:$D$6081,MATCH(E2882,$C$2:$C$6081,1)-1):INDEX($D$2:$D$6081,MATCH(E2882,$C$2:$C$6081,1)+1),INDEX($C$2:$C$6081,MATCH(E2882,$C$2:$C$6081,1)-1):INDEX($C$2:$C$6081,MATCH(E2882,$C$2:$C$6081,1)+1))</f>
        <v>1.3554533296431402E-5</v>
      </c>
    </row>
    <row r="2883" spans="3:6" x14ac:dyDescent="0.2">
      <c r="C2883" s="125">
        <v>487.899999999984</v>
      </c>
      <c r="D2883" s="120">
        <f>FORECAST(C2883,INDEX($B$2:$B$2069,MATCH(C2883,$A$2:$A$2069,1)-1):INDEX($B$2:$B$2069,MATCH(C2883,$A$2:$A$2069,1)+1),INDEX($A$2:$A$2069,MATCH(C2883,$A$2:$A$2069,1)-1):INDEX($A$2:$A$2069,MATCH(C2883,$A$2:$A$2069,1)+1))</f>
        <v>5.1126024264715874E-6</v>
      </c>
      <c r="E2883" s="124">
        <v>775.99999999996703</v>
      </c>
      <c r="F2883" s="120">
        <f>FORECAST(E2883,INDEX($D$2:$D$6081,MATCH(E2883,$C$2:$C$6081,1)-1):INDEX($D$2:$D$6081,MATCH(E2883,$C$2:$C$6081,1)+1),INDEX($C$2:$C$6081,MATCH(E2883,$C$2:$C$6081,1)-1):INDEX($C$2:$C$6081,MATCH(E2883,$C$2:$C$6081,1)+1))</f>
        <v>1.3579007016053943E-5</v>
      </c>
    </row>
    <row r="2884" spans="3:6" x14ac:dyDescent="0.2">
      <c r="C2884" s="125">
        <v>487.99999999998403</v>
      </c>
      <c r="D2884" s="120">
        <f>FORECAST(C2884,INDEX($B$2:$B$2069,MATCH(C2884,$A$2:$A$2069,1)-1):INDEX($B$2:$B$2069,MATCH(C2884,$A$2:$A$2069,1)+1),INDEX($A$2:$A$2069,MATCH(C2884,$A$2:$A$2069,1)-1):INDEX($A$2:$A$2069,MATCH(C2884,$A$2:$A$2069,1)+1))</f>
        <v>5.1141957662140149E-6</v>
      </c>
      <c r="E2884" s="135">
        <v>776.19999999996696</v>
      </c>
      <c r="F2884" s="120">
        <f>FORECAST(E2884,INDEX($D$2:$D$6081,MATCH(E2884,$C$2:$C$6081,1)-1):INDEX($D$2:$D$6081,MATCH(E2884,$C$2:$C$6081,1)+1),INDEX($C$2:$C$6081,MATCH(E2884,$C$2:$C$6081,1)-1):INDEX($C$2:$C$6081,MATCH(E2884,$C$2:$C$6081,1)+1))</f>
        <v>1.3604546774405199E-5</v>
      </c>
    </row>
    <row r="2885" spans="3:6" x14ac:dyDescent="0.2">
      <c r="C2885" s="125">
        <v>488.09999999998399</v>
      </c>
      <c r="D2885" s="120">
        <f>FORECAST(C2885,INDEX($B$2:$B$2069,MATCH(C2885,$A$2:$A$2069,1)-1):INDEX($B$2:$B$2069,MATCH(C2885,$A$2:$A$2069,1)+1),INDEX($A$2:$A$2069,MATCH(C2885,$A$2:$A$2069,1)-1):INDEX($A$2:$A$2069,MATCH(C2885,$A$2:$A$2069,1)+1))</f>
        <v>5.115711283085422E-6</v>
      </c>
      <c r="E2885" s="124">
        <v>776.39999999996701</v>
      </c>
      <c r="F2885" s="120">
        <f>FORECAST(E2885,INDEX($D$2:$D$6081,MATCH(E2885,$C$2:$C$6081,1)-1):INDEX($D$2:$D$6081,MATCH(E2885,$C$2:$C$6081,1)+1),INDEX($C$2:$C$6081,MATCH(E2885,$C$2:$C$6081,1)-1):INDEX($C$2:$C$6081,MATCH(E2885,$C$2:$C$6081,1)+1))</f>
        <v>1.3631278275255681E-5</v>
      </c>
    </row>
    <row r="2886" spans="3:6" x14ac:dyDescent="0.2">
      <c r="C2886" s="125">
        <v>488.19999999998402</v>
      </c>
      <c r="D2886" s="120">
        <f>FORECAST(C2886,INDEX($B$2:$B$2069,MATCH(C2886,$A$2:$A$2069,1)-1):INDEX($B$2:$B$2069,MATCH(C2886,$A$2:$A$2069,1)+1),INDEX($A$2:$A$2069,MATCH(C2886,$A$2:$A$2069,1)-1):INDEX($A$2:$A$2069,MATCH(C2886,$A$2:$A$2069,1)+1))</f>
        <v>5.1172267999568298E-6</v>
      </c>
      <c r="E2886" s="135">
        <v>776.59999999996705</v>
      </c>
      <c r="F2886" s="120">
        <f>FORECAST(E2886,INDEX($D$2:$D$6081,MATCH(E2886,$C$2:$C$6081,1)-1):INDEX($D$2:$D$6081,MATCH(E2886,$C$2:$C$6081,1)+1),INDEX($C$2:$C$6081,MATCH(E2886,$C$2:$C$6081,1)-1):INDEX($C$2:$C$6081,MATCH(E2886,$C$2:$C$6081,1)+1))</f>
        <v>1.3659262810187159E-5</v>
      </c>
    </row>
    <row r="2887" spans="3:6" x14ac:dyDescent="0.2">
      <c r="C2887" s="125">
        <v>488.29999999998398</v>
      </c>
      <c r="D2887" s="120">
        <f>FORECAST(C2887,INDEX($B$2:$B$2069,MATCH(C2887,$A$2:$A$2069,1)-1):INDEX($B$2:$B$2069,MATCH(C2887,$A$2:$A$2069,1)+1),INDEX($A$2:$A$2069,MATCH(C2887,$A$2:$A$2069,1)-1):INDEX($A$2:$A$2069,MATCH(C2887,$A$2:$A$2069,1)+1))</f>
        <v>5.1190101973856338E-6</v>
      </c>
      <c r="E2887" s="124">
        <v>776.79999999996699</v>
      </c>
      <c r="F2887" s="120">
        <f>FORECAST(E2887,INDEX($D$2:$D$6081,MATCH(E2887,$C$2:$C$6081,1)-1):INDEX($D$2:$D$6081,MATCH(E2887,$C$2:$C$6081,1)+1),INDEX($C$2:$C$6081,MATCH(E2887,$C$2:$C$6081,1)-1):INDEX($C$2:$C$6081,MATCH(E2887,$C$2:$C$6081,1)+1))</f>
        <v>1.3688760068307699E-5</v>
      </c>
    </row>
    <row r="2888" spans="3:6" x14ac:dyDescent="0.2">
      <c r="C2888" s="125">
        <v>488.399999999984</v>
      </c>
      <c r="D2888" s="120">
        <f>FORECAST(C2888,INDEX($B$2:$B$2069,MATCH(C2888,$A$2:$A$2069,1)-1):INDEX($B$2:$B$2069,MATCH(C2888,$A$2:$A$2069,1)+1),INDEX($A$2:$A$2069,MATCH(C2888,$A$2:$A$2069,1)-1):INDEX($A$2:$A$2069,MATCH(C2888,$A$2:$A$2069,1)+1))</f>
        <v>5.1206428137911024E-6</v>
      </c>
      <c r="E2888" s="135">
        <v>776.99999999996703</v>
      </c>
      <c r="F2888" s="120">
        <f>FORECAST(E2888,INDEX($D$2:$D$6081,MATCH(E2888,$C$2:$C$6081,1)-1):INDEX($D$2:$D$6081,MATCH(E2888,$C$2:$C$6081,1)+1),INDEX($C$2:$C$6081,MATCH(E2888,$C$2:$C$6081,1)-1):INDEX($C$2:$C$6081,MATCH(E2888,$C$2:$C$6081,1)+1))</f>
        <v>1.371888753952513E-5</v>
      </c>
    </row>
    <row r="2889" spans="3:6" x14ac:dyDescent="0.2">
      <c r="C2889" s="125">
        <v>488.49999999998403</v>
      </c>
      <c r="D2889" s="120">
        <f>FORECAST(C2889,INDEX($B$2:$B$2069,MATCH(C2889,$A$2:$A$2069,1)-1):INDEX($B$2:$B$2069,MATCH(C2889,$A$2:$A$2069,1)+1),INDEX($A$2:$A$2069,MATCH(C2889,$A$2:$A$2069,1)-1):INDEX($A$2:$A$2069,MATCH(C2889,$A$2:$A$2069,1)+1))</f>
        <v>5.1222754301965727E-6</v>
      </c>
      <c r="E2889" s="124">
        <v>777.19999999996696</v>
      </c>
      <c r="F2889" s="120">
        <f>FORECAST(E2889,INDEX($D$2:$D$6081,MATCH(E2889,$C$2:$C$6081,1)-1):INDEX($D$2:$D$6081,MATCH(E2889,$C$2:$C$6081,1)+1),INDEX($C$2:$C$6081,MATCH(E2889,$C$2:$C$6081,1)-1):INDEX($C$2:$C$6081,MATCH(E2889,$C$2:$C$6081,1)+1))</f>
        <v>1.3747992972094132E-5</v>
      </c>
    </row>
    <row r="2890" spans="3:6" x14ac:dyDescent="0.2">
      <c r="C2890" s="125">
        <v>488.59999999998399</v>
      </c>
      <c r="D2890" s="120">
        <f>FORECAST(C2890,INDEX($B$2:$B$2069,MATCH(C2890,$A$2:$A$2069,1)-1):INDEX($B$2:$B$2069,MATCH(C2890,$A$2:$A$2069,1)+1),INDEX($A$2:$A$2069,MATCH(C2890,$A$2:$A$2069,1)-1):INDEX($A$2:$A$2069,MATCH(C2890,$A$2:$A$2069,1)+1))</f>
        <v>5.1236338179623443E-6</v>
      </c>
      <c r="E2890" s="135">
        <v>777.39999999996701</v>
      </c>
      <c r="F2890" s="120">
        <f>FORECAST(E2890,INDEX($D$2:$D$6081,MATCH(E2890,$C$2:$C$6081,1)-1):INDEX($D$2:$D$6081,MATCH(E2890,$C$2:$C$6081,1)+1),INDEX($C$2:$C$6081,MATCH(E2890,$C$2:$C$6081,1)-1):INDEX($C$2:$C$6081,MATCH(E2890,$C$2:$C$6081,1)+1))</f>
        <v>1.3775146807035098E-5</v>
      </c>
    </row>
    <row r="2891" spans="3:6" x14ac:dyDescent="0.2">
      <c r="C2891" s="125">
        <v>488.69999999998402</v>
      </c>
      <c r="D2891" s="120">
        <f>FORECAST(C2891,INDEX($B$2:$B$2069,MATCH(C2891,$A$2:$A$2069,1)-1):INDEX($B$2:$B$2069,MATCH(C2891,$A$2:$A$2069,1)+1),INDEX($A$2:$A$2069,MATCH(C2891,$A$2:$A$2069,1)-1):INDEX($A$2:$A$2069,MATCH(C2891,$A$2:$A$2069,1)+1))</f>
        <v>5.125191520413542E-6</v>
      </c>
      <c r="E2891" s="124">
        <v>777.59999999996705</v>
      </c>
      <c r="F2891" s="120">
        <f>FORECAST(E2891,INDEX($D$2:$D$6081,MATCH(E2891,$C$2:$C$6081,1)-1):INDEX($D$2:$D$6081,MATCH(E2891,$C$2:$C$6081,1)+1),INDEX($C$2:$C$6081,MATCH(E2891,$C$2:$C$6081,1)-1):INDEX($C$2:$C$6081,MATCH(E2891,$C$2:$C$6081,1)+1))</f>
        <v>1.3797681762492059E-5</v>
      </c>
    </row>
    <row r="2892" spans="3:6" x14ac:dyDescent="0.2">
      <c r="C2892" s="125">
        <v>488.79999999998398</v>
      </c>
      <c r="D2892" s="120">
        <f>FORECAST(C2892,INDEX($B$2:$B$2069,MATCH(C2892,$A$2:$A$2069,1)-1):INDEX($B$2:$B$2069,MATCH(C2892,$A$2:$A$2069,1)+1),INDEX($A$2:$A$2069,MATCH(C2892,$A$2:$A$2069,1)-1):INDEX($A$2:$A$2069,MATCH(C2892,$A$2:$A$2069,1)+1))</f>
        <v>5.1267492228647381E-6</v>
      </c>
      <c r="E2892" s="135">
        <v>777.79999999996699</v>
      </c>
      <c r="F2892" s="120">
        <f>FORECAST(E2892,INDEX($D$2:$D$6081,MATCH(E2892,$C$2:$C$6081,1)-1):INDEX($D$2:$D$6081,MATCH(E2892,$C$2:$C$6081,1)+1),INDEX($C$2:$C$6081,MATCH(E2892,$C$2:$C$6081,1)-1):INDEX($C$2:$C$6081,MATCH(E2892,$C$2:$C$6081,1)+1))</f>
        <v>1.3817059965456937E-5</v>
      </c>
    </row>
    <row r="2893" spans="3:6" x14ac:dyDescent="0.2">
      <c r="C2893" s="125">
        <v>488.899999999984</v>
      </c>
      <c r="D2893" s="120">
        <f>FORECAST(C2893,INDEX($B$2:$B$2069,MATCH(C2893,$A$2:$A$2069,1)-1):INDEX($B$2:$B$2069,MATCH(C2893,$A$2:$A$2069,1)+1),INDEX($A$2:$A$2069,MATCH(C2893,$A$2:$A$2069,1)-1):INDEX($A$2:$A$2069,MATCH(C2893,$A$2:$A$2069,1)+1))</f>
        <v>5.1284414773121362E-6</v>
      </c>
      <c r="E2893" s="124">
        <v>777.99999999996703</v>
      </c>
      <c r="F2893" s="120">
        <f>FORECAST(E2893,INDEX($D$2:$D$6081,MATCH(E2893,$C$2:$C$6081,1)-1):INDEX($D$2:$D$6081,MATCH(E2893,$C$2:$C$6081,1)+1),INDEX($C$2:$C$6081,MATCH(E2893,$C$2:$C$6081,1)-1):INDEX($C$2:$C$6081,MATCH(E2893,$C$2:$C$6081,1)+1))</f>
        <v>1.3833821132100487E-5</v>
      </c>
    </row>
    <row r="2894" spans="3:6" x14ac:dyDescent="0.2">
      <c r="C2894" s="125">
        <v>488.99999999998403</v>
      </c>
      <c r="D2894" s="120">
        <f>FORECAST(C2894,INDEX($B$2:$B$2069,MATCH(C2894,$A$2:$A$2069,1)-1):INDEX($B$2:$B$2069,MATCH(C2894,$A$2:$A$2069,1)+1),INDEX($A$2:$A$2069,MATCH(C2894,$A$2:$A$2069,1)-1):INDEX($A$2:$A$2069,MATCH(C2894,$A$2:$A$2069,1)+1))</f>
        <v>5.1299888886398389E-6</v>
      </c>
      <c r="E2894" s="135">
        <v>778.19999999996696</v>
      </c>
      <c r="F2894" s="120">
        <f>FORECAST(E2894,INDEX($D$2:$D$6081,MATCH(E2894,$C$2:$C$6081,1)-1):INDEX($D$2:$D$6081,MATCH(E2894,$C$2:$C$6081,1)+1),INDEX($C$2:$C$6081,MATCH(E2894,$C$2:$C$6081,1)-1):INDEX($C$2:$C$6081,MATCH(E2894,$C$2:$C$6081,1)+1))</f>
        <v>1.3849637611556058E-5</v>
      </c>
    </row>
    <row r="2895" spans="3:6" x14ac:dyDescent="0.2">
      <c r="C2895" s="125">
        <v>489.09999999998399</v>
      </c>
      <c r="D2895" s="120">
        <f>FORECAST(C2895,INDEX($B$2:$B$2069,MATCH(C2895,$A$2:$A$2069,1)-1):INDEX($B$2:$B$2069,MATCH(C2895,$A$2:$A$2069,1)+1),INDEX($A$2:$A$2069,MATCH(C2895,$A$2:$A$2069,1)-1):INDEX($A$2:$A$2069,MATCH(C2895,$A$2:$A$2069,1)+1))</f>
        <v>5.1315362999675407E-6</v>
      </c>
      <c r="E2895" s="124">
        <v>778.39999999996701</v>
      </c>
      <c r="F2895" s="120">
        <f>FORECAST(E2895,INDEX($D$2:$D$6081,MATCH(E2895,$C$2:$C$6081,1)-1):INDEX($D$2:$D$6081,MATCH(E2895,$C$2:$C$6081,1)+1),INDEX($C$2:$C$6081,MATCH(E2895,$C$2:$C$6081,1)-1):INDEX($C$2:$C$6081,MATCH(E2895,$C$2:$C$6081,1)+1))</f>
        <v>1.3867178306250761E-5</v>
      </c>
    </row>
    <row r="2896" spans="3:6" x14ac:dyDescent="0.2">
      <c r="C2896" s="125">
        <v>489.19999999998402</v>
      </c>
      <c r="D2896" s="120">
        <f>FORECAST(C2896,INDEX($B$2:$B$2069,MATCH(C2896,$A$2:$A$2069,1)-1):INDEX($B$2:$B$2069,MATCH(C2896,$A$2:$A$2069,1)+1),INDEX($A$2:$A$2069,MATCH(C2896,$A$2:$A$2069,1)-1):INDEX($A$2:$A$2069,MATCH(C2896,$A$2:$A$2069,1)+1))</f>
        <v>5.1332758182612281E-6</v>
      </c>
      <c r="E2896" s="135">
        <v>778.59999999996705</v>
      </c>
      <c r="F2896" s="120">
        <f>FORECAST(E2896,INDEX($D$2:$D$6081,MATCH(E2896,$C$2:$C$6081,1)-1):INDEX($D$2:$D$6081,MATCH(E2896,$C$2:$C$6081,1)+1),INDEX($C$2:$C$6081,MATCH(E2896,$C$2:$C$6081,1)-1):INDEX($C$2:$C$6081,MATCH(E2896,$C$2:$C$6081,1)+1))</f>
        <v>1.3886061577367563E-5</v>
      </c>
    </row>
    <row r="2897" spans="3:6" x14ac:dyDescent="0.2">
      <c r="C2897" s="125">
        <v>489.29999999998398</v>
      </c>
      <c r="D2897" s="120">
        <f>FORECAST(C2897,INDEX($B$2:$B$2069,MATCH(C2897,$A$2:$A$2069,1)-1):INDEX($B$2:$B$2069,MATCH(C2897,$A$2:$A$2069,1)+1),INDEX($A$2:$A$2069,MATCH(C2897,$A$2:$A$2069,1)-1):INDEX($A$2:$A$2069,MATCH(C2897,$A$2:$A$2069,1)+1))</f>
        <v>5.1349630260837329E-6</v>
      </c>
      <c r="E2897" s="124">
        <v>778.79999999996699</v>
      </c>
      <c r="F2897" s="120">
        <f>FORECAST(E2897,INDEX($D$2:$D$6081,MATCH(E2897,$C$2:$C$6081,1)-1):INDEX($D$2:$D$6081,MATCH(E2897,$C$2:$C$6081,1)+1),INDEX($C$2:$C$6081,MATCH(E2897,$C$2:$C$6081,1)-1):INDEX($C$2:$C$6081,MATCH(E2897,$C$2:$C$6081,1)+1))</f>
        <v>1.3907061626370918E-5</v>
      </c>
    </row>
    <row r="2898" spans="3:6" x14ac:dyDescent="0.2">
      <c r="C2898" s="125">
        <v>489.399999999984</v>
      </c>
      <c r="D2898" s="120">
        <f>FORECAST(C2898,INDEX($B$2:$B$2069,MATCH(C2898,$A$2:$A$2069,1)-1):INDEX($B$2:$B$2069,MATCH(C2898,$A$2:$A$2069,1)+1),INDEX($A$2:$A$2069,MATCH(C2898,$A$2:$A$2069,1)-1):INDEX($A$2:$A$2069,MATCH(C2898,$A$2:$A$2069,1)+1))</f>
        <v>5.1366502339062377E-6</v>
      </c>
      <c r="E2898" s="135">
        <v>778.99999999996703</v>
      </c>
      <c r="F2898" s="120">
        <f>FORECAST(E2898,INDEX($D$2:$D$6081,MATCH(E2898,$C$2:$C$6081,1)-1):INDEX($D$2:$D$6081,MATCH(E2898,$C$2:$C$6081,1)+1),INDEX($C$2:$C$6081,MATCH(E2898,$C$2:$C$6081,1)-1):INDEX($C$2:$C$6081,MATCH(E2898,$C$2:$C$6081,1)+1))</f>
        <v>1.3930105760241558E-5</v>
      </c>
    </row>
    <row r="2899" spans="3:6" x14ac:dyDescent="0.2">
      <c r="C2899" s="125">
        <v>489.49999999998403</v>
      </c>
      <c r="D2899" s="120">
        <f>FORECAST(C2899,INDEX($B$2:$B$2069,MATCH(C2899,$A$2:$A$2069,1)-1):INDEX($B$2:$B$2069,MATCH(C2899,$A$2:$A$2069,1)+1),INDEX($A$2:$A$2069,MATCH(C2899,$A$2:$A$2069,1)-1):INDEX($A$2:$A$2069,MATCH(C2899,$A$2:$A$2069,1)+1))</f>
        <v>5.1382460105349564E-6</v>
      </c>
      <c r="E2899" s="124">
        <v>779.19999999996696</v>
      </c>
      <c r="F2899" s="120">
        <f>FORECAST(E2899,INDEX($D$2:$D$6081,MATCH(E2899,$C$2:$C$6081,1)-1):INDEX($D$2:$D$6081,MATCH(E2899,$C$2:$C$6081,1)+1),INDEX($C$2:$C$6081,MATCH(E2899,$C$2:$C$6081,1)-1):INDEX($C$2:$C$6081,MATCH(E2899,$C$2:$C$6081,1)+1))</f>
        <v>1.3953723869577554E-5</v>
      </c>
    </row>
    <row r="2900" spans="3:6" x14ac:dyDescent="0.2">
      <c r="C2900" s="125">
        <v>489.59999999998399</v>
      </c>
      <c r="D2900" s="120">
        <f>FORECAST(C2900,INDEX($B$2:$B$2069,MATCH(C2900,$A$2:$A$2069,1)-1):INDEX($B$2:$B$2069,MATCH(C2900,$A$2:$A$2069,1)+1),INDEX($A$2:$A$2069,MATCH(C2900,$A$2:$A$2069,1)-1):INDEX($A$2:$A$2069,MATCH(C2900,$A$2:$A$2069,1)+1))</f>
        <v>5.1398918591857788E-6</v>
      </c>
      <c r="E2900" s="135">
        <v>779.39999999996701</v>
      </c>
      <c r="F2900" s="120">
        <f>FORECAST(E2900,INDEX($D$2:$D$6081,MATCH(E2900,$C$2:$C$6081,1)-1):INDEX($D$2:$D$6081,MATCH(E2900,$C$2:$C$6081,1)+1),INDEX($C$2:$C$6081,MATCH(E2900,$C$2:$C$6081,1)-1):INDEX($C$2:$C$6081,MATCH(E2900,$C$2:$C$6081,1)+1))</f>
        <v>1.3977325709518416E-5</v>
      </c>
    </row>
    <row r="2901" spans="3:6" x14ac:dyDescent="0.2">
      <c r="C2901" s="125">
        <v>489.69999999998299</v>
      </c>
      <c r="D2901" s="120">
        <f>FORECAST(C2901,INDEX($B$2:$B$2069,MATCH(C2901,$A$2:$A$2069,1)-1):INDEX($B$2:$B$2069,MATCH(C2901,$A$2:$A$2069,1)+1),INDEX($A$2:$A$2069,MATCH(C2901,$A$2:$A$2069,1)-1):INDEX($A$2:$A$2069,MATCH(C2901,$A$2:$A$2069,1)+1))</f>
        <v>5.141537707836586E-6</v>
      </c>
      <c r="E2901" s="124">
        <v>779.59999999996705</v>
      </c>
      <c r="F2901" s="120">
        <f>FORECAST(E2901,INDEX($D$2:$D$6081,MATCH(E2901,$C$2:$C$6081,1)-1):INDEX($D$2:$D$6081,MATCH(E2901,$C$2:$C$6081,1)+1),INDEX($C$2:$C$6081,MATCH(E2901,$C$2:$C$6081,1)-1):INDEX($C$2:$C$6081,MATCH(E2901,$C$2:$C$6081,1)+1))</f>
        <v>1.4000291305532744E-5</v>
      </c>
    </row>
    <row r="2902" spans="3:6" x14ac:dyDescent="0.2">
      <c r="C2902" s="125">
        <v>489.79999999998398</v>
      </c>
      <c r="D2902" s="120">
        <f>FORECAST(C2902,INDEX($B$2:$B$2069,MATCH(C2902,$A$2:$A$2069,1)-1):INDEX($B$2:$B$2069,MATCH(C2902,$A$2:$A$2069,1)+1),INDEX($A$2:$A$2069,MATCH(C2902,$A$2:$A$2069,1)-1):INDEX($A$2:$A$2069,MATCH(C2902,$A$2:$A$2069,1)+1))</f>
        <v>5.1427819814339086E-6</v>
      </c>
      <c r="E2902" s="135">
        <v>779.79999999996699</v>
      </c>
      <c r="F2902" s="120">
        <f>FORECAST(E2902,INDEX($D$2:$D$6081,MATCH(E2902,$C$2:$C$6081,1)-1):INDEX($D$2:$D$6081,MATCH(E2902,$C$2:$C$6081,1)+1),INDEX($C$2:$C$6081,MATCH(E2902,$C$2:$C$6081,1)-1):INDEX($C$2:$C$6081,MATCH(E2902,$C$2:$C$6081,1)+1))</f>
        <v>1.4023509836750913E-5</v>
      </c>
    </row>
    <row r="2903" spans="3:6" x14ac:dyDescent="0.2">
      <c r="C2903" s="125">
        <v>489.899999999984</v>
      </c>
      <c r="D2903" s="120">
        <f>FORECAST(C2903,INDEX($B$2:$B$2069,MATCH(C2903,$A$2:$A$2069,1)-1):INDEX($B$2:$B$2069,MATCH(C2903,$A$2:$A$2069,1)+1),INDEX($A$2:$A$2069,MATCH(C2903,$A$2:$A$2069,1)-1):INDEX($A$2:$A$2069,MATCH(C2903,$A$2:$A$2069,1)+1))</f>
        <v>5.1442428580577787E-6</v>
      </c>
      <c r="E2903" s="124">
        <v>779.99999999996703</v>
      </c>
      <c r="F2903" s="120">
        <f>FORECAST(E2903,INDEX($D$2:$D$6081,MATCH(E2903,$C$2:$C$6081,1)-1):INDEX($D$2:$D$6081,MATCH(E2903,$C$2:$C$6081,1)+1),INDEX($C$2:$C$6081,MATCH(E2903,$C$2:$C$6081,1)-1):INDEX($C$2:$C$6081,MATCH(E2903,$C$2:$C$6081,1)+1))</f>
        <v>1.4048715509953395E-5</v>
      </c>
    </row>
    <row r="2904" spans="3:6" x14ac:dyDescent="0.2">
      <c r="C2904" s="125">
        <v>489.99999999998403</v>
      </c>
      <c r="D2904" s="120">
        <f>FORECAST(C2904,INDEX($B$2:$B$2069,MATCH(C2904,$A$2:$A$2069,1)-1):INDEX($B$2:$B$2069,MATCH(C2904,$A$2:$A$2069,1)+1),INDEX($A$2:$A$2069,MATCH(C2904,$A$2:$A$2069,1)-1):INDEX($A$2:$A$2069,MATCH(C2904,$A$2:$A$2069,1)+1))</f>
        <v>5.1457037346816488E-6</v>
      </c>
      <c r="E2904" s="135">
        <v>780.19999999996696</v>
      </c>
      <c r="F2904" s="120">
        <f>FORECAST(E2904,INDEX($D$2:$D$6081,MATCH(E2904,$C$2:$C$6081,1)-1):INDEX($D$2:$D$6081,MATCH(E2904,$C$2:$C$6081,1)+1),INDEX($C$2:$C$6081,MATCH(E2904,$C$2:$C$6081,1)-1):INDEX($C$2:$C$6081,MATCH(E2904,$C$2:$C$6081,1)+1))</f>
        <v>1.4076600131615266E-5</v>
      </c>
    </row>
    <row r="2905" spans="3:6" x14ac:dyDescent="0.2">
      <c r="C2905" s="125">
        <v>490.09999999998303</v>
      </c>
      <c r="D2905" s="120">
        <f>FORECAST(C2905,INDEX($B$2:$B$2069,MATCH(C2905,$A$2:$A$2069,1)-1):INDEX($B$2:$B$2069,MATCH(C2905,$A$2:$A$2069,1)+1),INDEX($A$2:$A$2069,MATCH(C2905,$A$2:$A$2069,1)-1):INDEX($A$2:$A$2069,MATCH(C2905,$A$2:$A$2069,1)+1))</f>
        <v>5.1471869282905904E-6</v>
      </c>
      <c r="E2905" s="124">
        <v>780.39999999996701</v>
      </c>
      <c r="F2905" s="120">
        <f>FORECAST(E2905,INDEX($D$2:$D$6081,MATCH(E2905,$C$2:$C$6081,1)-1):INDEX($D$2:$D$6081,MATCH(E2905,$C$2:$C$6081,1)+1),INDEX($C$2:$C$6081,MATCH(E2905,$C$2:$C$6081,1)-1):INDEX($C$2:$C$6081,MATCH(E2905,$C$2:$C$6081,1)+1))</f>
        <v>1.4104487750653328E-5</v>
      </c>
    </row>
    <row r="2906" spans="3:6" x14ac:dyDescent="0.2">
      <c r="C2906" s="125">
        <v>490.19999999998299</v>
      </c>
      <c r="D2906" s="120">
        <f>FORECAST(C2906,INDEX($B$2:$B$2069,MATCH(C2906,$A$2:$A$2069,1)-1):INDEX($B$2:$B$2069,MATCH(C2906,$A$2:$A$2069,1)+1),INDEX($A$2:$A$2069,MATCH(C2906,$A$2:$A$2069,1)-1):INDEX($A$2:$A$2069,MATCH(C2906,$A$2:$A$2069,1)+1))</f>
        <v>5.1485910329696052E-6</v>
      </c>
      <c r="E2906" s="135">
        <v>780.59999999996705</v>
      </c>
      <c r="F2906" s="120">
        <f>FORECAST(E2906,INDEX($D$2:$D$6081,MATCH(E2906,$C$2:$C$6081,1)-1):INDEX($D$2:$D$6081,MATCH(E2906,$C$2:$C$6081,1)+1),INDEX($C$2:$C$6081,MATCH(E2906,$C$2:$C$6081,1)-1):INDEX($C$2:$C$6081,MATCH(E2906,$C$2:$C$6081,1)+1))</f>
        <v>1.4132061514989208E-5</v>
      </c>
    </row>
    <row r="2907" spans="3:6" x14ac:dyDescent="0.2">
      <c r="C2907" s="125">
        <v>490.29999999998398</v>
      </c>
      <c r="D2907" s="120">
        <f>FORECAST(C2907,INDEX($B$2:$B$2069,MATCH(C2907,$A$2:$A$2069,1)-1):INDEX($B$2:$B$2069,MATCH(C2907,$A$2:$A$2069,1)+1),INDEX($A$2:$A$2069,MATCH(C2907,$A$2:$A$2069,1)-1):INDEX($A$2:$A$2069,MATCH(C2907,$A$2:$A$2069,1)+1))</f>
        <v>5.1499951376486344E-6</v>
      </c>
      <c r="E2907" s="124">
        <v>780.79999999996699</v>
      </c>
      <c r="F2907" s="120">
        <f>FORECAST(E2907,INDEX($D$2:$D$6081,MATCH(E2907,$C$2:$C$6081,1)-1):INDEX($D$2:$D$6081,MATCH(E2907,$C$2:$C$6081,1)+1),INDEX($C$2:$C$6081,MATCH(E2907,$C$2:$C$6081,1)-1):INDEX($C$2:$C$6081,MATCH(E2907,$C$2:$C$6081,1)+1))</f>
        <v>1.4157653727500091E-5</v>
      </c>
    </row>
    <row r="2908" spans="3:6" x14ac:dyDescent="0.2">
      <c r="C2908" s="125">
        <v>490.39999999998298</v>
      </c>
      <c r="D2908" s="120">
        <f>FORECAST(C2908,INDEX($B$2:$B$2069,MATCH(C2908,$A$2:$A$2069,1)-1):INDEX($B$2:$B$2069,MATCH(C2908,$A$2:$A$2069,1)+1),INDEX($A$2:$A$2069,MATCH(C2908,$A$2:$A$2069,1)-1):INDEX($A$2:$A$2069,MATCH(C2908,$A$2:$A$2069,1)+1))</f>
        <v>5.1515050084191882E-6</v>
      </c>
      <c r="E2908" s="135">
        <v>780.99999999996703</v>
      </c>
      <c r="F2908" s="120">
        <f>FORECAST(E2908,INDEX($D$2:$D$6081,MATCH(E2908,$C$2:$C$6081,1)-1):INDEX($D$2:$D$6081,MATCH(E2908,$C$2:$C$6081,1)+1),INDEX($C$2:$C$6081,MATCH(E2908,$C$2:$C$6081,1)-1):INDEX($C$2:$C$6081,MATCH(E2908,$C$2:$C$6081,1)+1))</f>
        <v>1.418164058809695E-5</v>
      </c>
    </row>
    <row r="2909" spans="3:6" x14ac:dyDescent="0.2">
      <c r="C2909" s="125">
        <v>490.499999999983</v>
      </c>
      <c r="D2909" s="120">
        <f>FORECAST(C2909,INDEX($B$2:$B$2069,MATCH(C2909,$A$2:$A$2069,1)-1):INDEX($B$2:$B$2069,MATCH(C2909,$A$2:$A$2069,1)+1),INDEX($A$2:$A$2069,MATCH(C2909,$A$2:$A$2069,1)-1):INDEX($A$2:$A$2069,MATCH(C2909,$A$2:$A$2069,1)+1))</f>
        <v>5.1529980402571111E-6</v>
      </c>
      <c r="E2909" s="124">
        <v>781.19999999996696</v>
      </c>
      <c r="F2909" s="120">
        <f>FORECAST(E2909,INDEX($D$2:$D$6081,MATCH(E2909,$C$2:$C$6081,1)-1):INDEX($D$2:$D$6081,MATCH(E2909,$C$2:$C$6081,1)+1),INDEX($C$2:$C$6081,MATCH(E2909,$C$2:$C$6081,1)-1):INDEX($C$2:$C$6081,MATCH(E2909,$C$2:$C$6081,1)+1))</f>
        <v>1.4203129673041916E-5</v>
      </c>
    </row>
    <row r="2910" spans="3:6" x14ac:dyDescent="0.2">
      <c r="C2910" s="125">
        <v>490.59999999998303</v>
      </c>
      <c r="D2910" s="120">
        <f>FORECAST(C2910,INDEX($B$2:$B$2069,MATCH(C2910,$A$2:$A$2069,1)-1):INDEX($B$2:$B$2069,MATCH(C2910,$A$2:$A$2069,1)+1),INDEX($A$2:$A$2069,MATCH(C2910,$A$2:$A$2069,1)-1):INDEX($A$2:$A$2069,MATCH(C2910,$A$2:$A$2069,1)+1))</f>
        <v>5.1544910720950339E-6</v>
      </c>
      <c r="E2910" s="135">
        <v>781.39999999996701</v>
      </c>
      <c r="F2910" s="120">
        <f>FORECAST(E2910,INDEX($D$2:$D$6081,MATCH(E2910,$C$2:$C$6081,1)-1):INDEX($D$2:$D$6081,MATCH(E2910,$C$2:$C$6081,1)+1),INDEX($C$2:$C$6081,MATCH(E2910,$C$2:$C$6081,1)-1):INDEX($C$2:$C$6081,MATCH(E2910,$C$2:$C$6081,1)+1))</f>
        <v>1.4225404951421889E-5</v>
      </c>
    </row>
    <row r="2911" spans="3:6" x14ac:dyDescent="0.2">
      <c r="C2911" s="125">
        <v>490.69999999998299</v>
      </c>
      <c r="D2911" s="120">
        <f>FORECAST(C2911,INDEX($B$2:$B$2069,MATCH(C2911,$A$2:$A$2069,1)-1):INDEX($B$2:$B$2069,MATCH(C2911,$A$2:$A$2069,1)+1),INDEX($A$2:$A$2069,MATCH(C2911,$A$2:$A$2069,1)-1):INDEX($A$2:$A$2069,MATCH(C2911,$A$2:$A$2069,1)+1))</f>
        <v>5.1557505180583607E-6</v>
      </c>
      <c r="E2911" s="124">
        <v>781.59999999996705</v>
      </c>
      <c r="F2911" s="120">
        <f>FORECAST(E2911,INDEX($D$2:$D$6081,MATCH(E2911,$C$2:$C$6081,1)-1):INDEX($D$2:$D$6081,MATCH(E2911,$C$2:$C$6081,1)+1),INDEX($C$2:$C$6081,MATCH(E2911,$C$2:$C$6081,1)-1):INDEX($C$2:$C$6081,MATCH(E2911,$C$2:$C$6081,1)+1))</f>
        <v>1.4248013542286341E-5</v>
      </c>
    </row>
    <row r="2912" spans="3:6" x14ac:dyDescent="0.2">
      <c r="C2912" s="125">
        <v>490.79999999998302</v>
      </c>
      <c r="D2912" s="120">
        <f>FORECAST(C2912,INDEX($B$2:$B$2069,MATCH(C2912,$A$2:$A$2069,1)-1):INDEX($B$2:$B$2069,MATCH(C2912,$A$2:$A$2069,1)+1),INDEX($A$2:$A$2069,MATCH(C2912,$A$2:$A$2069,1)-1):INDEX($A$2:$A$2069,MATCH(C2912,$A$2:$A$2069,1)+1))</f>
        <v>5.15713602574618E-6</v>
      </c>
      <c r="E2912" s="135">
        <v>781.79999999996699</v>
      </c>
      <c r="F2912" s="120">
        <f>FORECAST(E2912,INDEX($D$2:$D$6081,MATCH(E2912,$C$2:$C$6081,1)-1):INDEX($D$2:$D$6081,MATCH(E2912,$C$2:$C$6081,1)+1),INDEX($C$2:$C$6081,MATCH(E2912,$C$2:$C$6081,1)-1):INDEX($C$2:$C$6081,MATCH(E2912,$C$2:$C$6081,1)+1))</f>
        <v>1.4273244175225209E-5</v>
      </c>
    </row>
    <row r="2913" spans="3:6" x14ac:dyDescent="0.2">
      <c r="C2913" s="125">
        <v>490.89999999998298</v>
      </c>
      <c r="D2913" s="120">
        <f>FORECAST(C2913,INDEX($B$2:$B$2069,MATCH(C2913,$A$2:$A$2069,1)-1):INDEX($B$2:$B$2069,MATCH(C2913,$A$2:$A$2069,1)+1),INDEX($A$2:$A$2069,MATCH(C2913,$A$2:$A$2069,1)-1):INDEX($A$2:$A$2069,MATCH(C2913,$A$2:$A$2069,1)+1))</f>
        <v>5.1585215334339984E-6</v>
      </c>
      <c r="E2913" s="124">
        <v>781.99999999996703</v>
      </c>
      <c r="F2913" s="120">
        <f>FORECAST(E2913,INDEX($D$2:$D$6081,MATCH(E2913,$C$2:$C$6081,1)-1):INDEX($D$2:$D$6081,MATCH(E2913,$C$2:$C$6081,1)+1),INDEX($C$2:$C$6081,MATCH(E2913,$C$2:$C$6081,1)-1):INDEX($C$2:$C$6081,MATCH(E2913,$C$2:$C$6081,1)+1))</f>
        <v>1.430063584516326E-5</v>
      </c>
    </row>
    <row r="2914" spans="3:6" x14ac:dyDescent="0.2">
      <c r="C2914" s="125">
        <v>490.999999999983</v>
      </c>
      <c r="D2914" s="120">
        <f>FORECAST(C2914,INDEX($B$2:$B$2069,MATCH(C2914,$A$2:$A$2069,1)-1):INDEX($B$2:$B$2069,MATCH(C2914,$A$2:$A$2069,1)+1),INDEX($A$2:$A$2069,MATCH(C2914,$A$2:$A$2069,1)-1):INDEX($A$2:$A$2069,MATCH(C2914,$A$2:$A$2069,1)+1))</f>
        <v>5.1597624584681747E-6</v>
      </c>
      <c r="E2914" s="135">
        <v>782.19999999996696</v>
      </c>
      <c r="F2914" s="120">
        <f>FORECAST(E2914,INDEX($D$2:$D$6081,MATCH(E2914,$C$2:$C$6081,1)-1):INDEX($D$2:$D$6081,MATCH(E2914,$C$2:$C$6081,1)+1),INDEX($C$2:$C$6081,MATCH(E2914,$C$2:$C$6081,1)-1):INDEX($C$2:$C$6081,MATCH(E2914,$C$2:$C$6081,1)+1))</f>
        <v>1.4329091750666653E-5</v>
      </c>
    </row>
    <row r="2915" spans="3:6" x14ac:dyDescent="0.2">
      <c r="C2915" s="125">
        <v>491.09999999998303</v>
      </c>
      <c r="D2915" s="120">
        <f>FORECAST(C2915,INDEX($B$2:$B$2069,MATCH(C2915,$A$2:$A$2069,1)-1):INDEX($B$2:$B$2069,MATCH(C2915,$A$2:$A$2069,1)+1),INDEX($A$2:$A$2069,MATCH(C2915,$A$2:$A$2069,1)-1):INDEX($A$2:$A$2069,MATCH(C2915,$A$2:$A$2069,1)+1))</f>
        <v>5.1610345165915598E-6</v>
      </c>
      <c r="E2915" s="124">
        <v>782.39999999996701</v>
      </c>
      <c r="F2915" s="120">
        <f>FORECAST(E2915,INDEX($D$2:$D$6081,MATCH(E2915,$C$2:$C$6081,1)-1):INDEX($D$2:$D$6081,MATCH(E2915,$C$2:$C$6081,1)+1),INDEX($C$2:$C$6081,MATCH(E2915,$C$2:$C$6081,1)-1):INDEX($C$2:$C$6081,MATCH(E2915,$C$2:$C$6081,1)+1))</f>
        <v>1.4357850363481384E-5</v>
      </c>
    </row>
    <row r="2916" spans="3:6" x14ac:dyDescent="0.2">
      <c r="C2916" s="125">
        <v>491.19999999998299</v>
      </c>
      <c r="D2916" s="120">
        <f>FORECAST(C2916,INDEX($B$2:$B$2069,MATCH(C2916,$A$2:$A$2069,1)-1):INDEX($B$2:$B$2069,MATCH(C2916,$A$2:$A$2069,1)+1),INDEX($A$2:$A$2069,MATCH(C2916,$A$2:$A$2069,1)-1):INDEX($A$2:$A$2069,MATCH(C2916,$A$2:$A$2069,1)+1))</f>
        <v>5.1623065747149441E-6</v>
      </c>
      <c r="E2916" s="135">
        <v>782.59999999996705</v>
      </c>
      <c r="F2916" s="120">
        <f>FORECAST(E2916,INDEX($D$2:$D$6081,MATCH(E2916,$C$2:$C$6081,1)-1):INDEX($D$2:$D$6081,MATCH(E2916,$C$2:$C$6081,1)+1),INDEX($C$2:$C$6081,MATCH(E2916,$C$2:$C$6081,1)-1):INDEX($C$2:$C$6081,MATCH(E2916,$C$2:$C$6081,1)+1))</f>
        <v>1.4386227653971027E-5</v>
      </c>
    </row>
    <row r="2917" spans="3:6" x14ac:dyDescent="0.2">
      <c r="C2917" s="125">
        <v>491.29999999998302</v>
      </c>
      <c r="D2917" s="120">
        <f>FORECAST(C2917,INDEX($B$2:$B$2069,MATCH(C2917,$A$2:$A$2069,1)-1):INDEX($B$2:$B$2069,MATCH(C2917,$A$2:$A$2069,1)+1),INDEX($A$2:$A$2069,MATCH(C2917,$A$2:$A$2069,1)-1):INDEX($A$2:$A$2069,MATCH(C2917,$A$2:$A$2069,1)+1))</f>
        <v>5.1637741989543285E-6</v>
      </c>
      <c r="E2917" s="124">
        <v>782.79999999996699</v>
      </c>
      <c r="F2917" s="120">
        <f>FORECAST(E2917,INDEX($D$2:$D$6081,MATCH(E2917,$C$2:$C$6081,1)-1):INDEX($D$2:$D$6081,MATCH(E2917,$C$2:$C$6081,1)+1),INDEX($C$2:$C$6081,MATCH(E2917,$C$2:$C$6081,1)-1):INDEX($C$2:$C$6081,MATCH(E2917,$C$2:$C$6081,1)+1))</f>
        <v>1.4412559170317739E-5</v>
      </c>
    </row>
    <row r="2918" spans="3:6" x14ac:dyDescent="0.2">
      <c r="C2918" s="125">
        <v>491.39999999998298</v>
      </c>
      <c r="D2918" s="120">
        <f>FORECAST(C2918,INDEX($B$2:$B$2069,MATCH(C2918,$A$2:$A$2069,1)-1):INDEX($B$2:$B$2069,MATCH(C2918,$A$2:$A$2069,1)+1),INDEX($A$2:$A$2069,MATCH(C2918,$A$2:$A$2069,1)-1):INDEX($A$2:$A$2069,MATCH(C2918,$A$2:$A$2069,1)+1))</f>
        <v>5.1651320065098572E-6</v>
      </c>
      <c r="E2918" s="135">
        <v>782.99999999996703</v>
      </c>
      <c r="F2918" s="120">
        <f>FORECAST(E2918,INDEX($D$2:$D$6081,MATCH(E2918,$C$2:$C$6081,1)-1):INDEX($D$2:$D$6081,MATCH(E2918,$C$2:$C$6081,1)+1),INDEX($C$2:$C$6081,MATCH(E2918,$C$2:$C$6081,1)-1):INDEX($C$2:$C$6081,MATCH(E2918,$C$2:$C$6081,1)+1))</f>
        <v>1.4437374385437417E-5</v>
      </c>
    </row>
    <row r="2919" spans="3:6" x14ac:dyDescent="0.2">
      <c r="C2919" s="125">
        <v>491.499999999983</v>
      </c>
      <c r="D2919" s="120">
        <f>FORECAST(C2919,INDEX($B$2:$B$2069,MATCH(C2919,$A$2:$A$2069,1)-1):INDEX($B$2:$B$2069,MATCH(C2919,$A$2:$A$2069,1)+1),INDEX($A$2:$A$2069,MATCH(C2919,$A$2:$A$2069,1)-1):INDEX($A$2:$A$2069,MATCH(C2919,$A$2:$A$2069,1)+1))</f>
        <v>5.1664898140653868E-6</v>
      </c>
      <c r="E2919" s="124">
        <v>783.19999999996696</v>
      </c>
      <c r="F2919" s="120">
        <f>FORECAST(E2919,INDEX($D$2:$D$6081,MATCH(E2919,$C$2:$C$6081,1)-1):INDEX($D$2:$D$6081,MATCH(E2919,$C$2:$C$6081,1)+1),INDEX($C$2:$C$6081,MATCH(E2919,$C$2:$C$6081,1)-1):INDEX($C$2:$C$6081,MATCH(E2919,$C$2:$C$6081,1)+1))</f>
        <v>1.4461924988663338E-5</v>
      </c>
    </row>
    <row r="2920" spans="3:6" x14ac:dyDescent="0.2">
      <c r="C2920" s="125">
        <v>491.59999999998303</v>
      </c>
      <c r="D2920" s="120">
        <f>FORECAST(C2920,INDEX($B$2:$B$2069,MATCH(C2920,$A$2:$A$2069,1)-1):INDEX($B$2:$B$2069,MATCH(C2920,$A$2:$A$2069,1)+1),INDEX($A$2:$A$2069,MATCH(C2920,$A$2:$A$2069,1)-1):INDEX($A$2:$A$2069,MATCH(C2920,$A$2:$A$2069,1)+1))</f>
        <v>5.1678514703615234E-6</v>
      </c>
      <c r="E2920" s="135">
        <v>783.39999999996701</v>
      </c>
      <c r="F2920" s="120">
        <f>FORECAST(E2920,INDEX($D$2:$D$6081,MATCH(E2920,$C$2:$C$6081,1)-1):INDEX($D$2:$D$6081,MATCH(E2920,$C$2:$C$6081,1)+1),INDEX($C$2:$C$6081,MATCH(E2920,$C$2:$C$6081,1)-1):INDEX($C$2:$C$6081,MATCH(E2920,$C$2:$C$6081,1)+1))</f>
        <v>1.4486358713000882E-5</v>
      </c>
    </row>
    <row r="2921" spans="3:6" x14ac:dyDescent="0.2">
      <c r="C2921" s="125">
        <v>491.69999999998299</v>
      </c>
      <c r="D2921" s="120">
        <f>FORECAST(C2921,INDEX($B$2:$B$2069,MATCH(C2921,$A$2:$A$2069,1)-1):INDEX($B$2:$B$2069,MATCH(C2921,$A$2:$A$2069,1)+1),INDEX($A$2:$A$2069,MATCH(C2921,$A$2:$A$2069,1)-1):INDEX($A$2:$A$2069,MATCH(C2921,$A$2:$A$2069,1)+1))</f>
        <v>5.1692580260460682E-6</v>
      </c>
      <c r="E2921" s="124">
        <v>783.59999999996705</v>
      </c>
      <c r="F2921" s="120">
        <f>FORECAST(E2921,INDEX($D$2:$D$6081,MATCH(E2921,$C$2:$C$6081,1)-1):INDEX($D$2:$D$6081,MATCH(E2921,$C$2:$C$6081,1)+1),INDEX($C$2:$C$6081,MATCH(E2921,$C$2:$C$6081,1)-1):INDEX($C$2:$C$6081,MATCH(E2921,$C$2:$C$6081,1)+1))</f>
        <v>1.4509871239481268E-5</v>
      </c>
    </row>
    <row r="2922" spans="3:6" x14ac:dyDescent="0.2">
      <c r="C2922" s="125">
        <v>491.79999999998302</v>
      </c>
      <c r="D2922" s="120">
        <f>FORECAST(C2922,INDEX($B$2:$B$2069,MATCH(C2922,$A$2:$A$2069,1)-1):INDEX($B$2:$B$2069,MATCH(C2922,$A$2:$A$2069,1)+1),INDEX($A$2:$A$2069,MATCH(C2922,$A$2:$A$2069,1)-1):INDEX($A$2:$A$2069,MATCH(C2922,$A$2:$A$2069,1)+1))</f>
        <v>5.1706645817306138E-6</v>
      </c>
      <c r="E2922" s="135">
        <v>783.79999999996699</v>
      </c>
      <c r="F2922" s="120">
        <f>FORECAST(E2922,INDEX($D$2:$D$6081,MATCH(E2922,$C$2:$C$6081,1)-1):INDEX($D$2:$D$6081,MATCH(E2922,$C$2:$C$6081,1)+1),INDEX($C$2:$C$6081,MATCH(E2922,$C$2:$C$6081,1)-1):INDEX($C$2:$C$6081,MATCH(E2922,$C$2:$C$6081,1)+1))</f>
        <v>1.453151899228891E-5</v>
      </c>
    </row>
    <row r="2923" spans="3:6" x14ac:dyDescent="0.2">
      <c r="C2923" s="125">
        <v>491.89999999998298</v>
      </c>
      <c r="D2923" s="120">
        <f>FORECAST(C2923,INDEX($B$2:$B$2069,MATCH(C2923,$A$2:$A$2069,1)-1):INDEX($B$2:$B$2069,MATCH(C2923,$A$2:$A$2069,1)+1),INDEX($A$2:$A$2069,MATCH(C2923,$A$2:$A$2069,1)-1):INDEX($A$2:$A$2069,MATCH(C2923,$A$2:$A$2069,1)+1))</f>
        <v>5.1721966341667152E-6</v>
      </c>
      <c r="E2923" s="124">
        <v>783.99999999996703</v>
      </c>
      <c r="F2923" s="120">
        <f>FORECAST(E2923,INDEX($D$2:$D$6081,MATCH(E2923,$C$2:$C$6081,1)-1):INDEX($D$2:$D$6081,MATCH(E2923,$C$2:$C$6081,1)+1),INDEX($C$2:$C$6081,MATCH(E2923,$C$2:$C$6081,1)-1):INDEX($C$2:$C$6081,MATCH(E2923,$C$2:$C$6081,1)+1))</f>
        <v>1.4552325837705063E-5</v>
      </c>
    </row>
    <row r="2924" spans="3:6" x14ac:dyDescent="0.2">
      <c r="C2924" s="125">
        <v>491.999999999983</v>
      </c>
      <c r="D2924" s="120">
        <f>FORECAST(C2924,INDEX($B$2:$B$2069,MATCH(C2924,$A$2:$A$2069,1)-1):INDEX($B$2:$B$2069,MATCH(C2924,$A$2:$A$2069,1)+1),INDEX($A$2:$A$2069,MATCH(C2924,$A$2:$A$2069,1)-1):INDEX($A$2:$A$2069,MATCH(C2924,$A$2:$A$2069,1)+1))</f>
        <v>5.1736401191568547E-6</v>
      </c>
      <c r="E2924" s="135">
        <v>784.19999999996696</v>
      </c>
      <c r="F2924" s="120">
        <f>FORECAST(E2924,INDEX($D$2:$D$6081,MATCH(E2924,$C$2:$C$6081,1)-1):INDEX($D$2:$D$6081,MATCH(E2924,$C$2:$C$6081,1)+1),INDEX($C$2:$C$6081,MATCH(E2924,$C$2:$C$6081,1)-1):INDEX($C$2:$C$6081,MATCH(E2924,$C$2:$C$6081,1)+1))</f>
        <v>1.4572833514994813E-5</v>
      </c>
    </row>
    <row r="2925" spans="3:6" x14ac:dyDescent="0.2">
      <c r="C2925" s="125">
        <v>492.09999999998303</v>
      </c>
      <c r="D2925" s="120">
        <f>FORECAST(C2925,INDEX($B$2:$B$2069,MATCH(C2925,$A$2:$A$2069,1)-1):INDEX($B$2:$B$2069,MATCH(C2925,$A$2:$A$2069,1)+1),INDEX($A$2:$A$2069,MATCH(C2925,$A$2:$A$2069,1)-1):INDEX($A$2:$A$2069,MATCH(C2925,$A$2:$A$2069,1)+1))</f>
        <v>5.1750836041469941E-6</v>
      </c>
      <c r="E2925" s="124">
        <v>784.39999999996701</v>
      </c>
      <c r="F2925" s="120">
        <f>FORECAST(E2925,INDEX($D$2:$D$6081,MATCH(E2925,$C$2:$C$6081,1)-1):INDEX($D$2:$D$6081,MATCH(E2925,$C$2:$C$6081,1)+1),INDEX($C$2:$C$6081,MATCH(E2925,$C$2:$C$6081,1)-1):INDEX($C$2:$C$6081,MATCH(E2925,$C$2:$C$6081,1)+1))</f>
        <v>1.4593707170708914E-5</v>
      </c>
    </row>
    <row r="2926" spans="3:6" x14ac:dyDescent="0.2">
      <c r="C2926" s="125">
        <v>492.19999999998299</v>
      </c>
      <c r="D2926" s="120">
        <f>FORECAST(C2926,INDEX($B$2:$B$2069,MATCH(C2926,$A$2:$A$2069,1)-1):INDEX($B$2:$B$2069,MATCH(C2926,$A$2:$A$2069,1)+1),INDEX($A$2:$A$2069,MATCH(C2926,$A$2:$A$2069,1)-1):INDEX($A$2:$A$2069,MATCH(C2926,$A$2:$A$2069,1)+1))</f>
        <v>5.1765270891371327E-6</v>
      </c>
      <c r="E2926" s="135">
        <v>784.59999999996705</v>
      </c>
      <c r="F2926" s="120">
        <f>FORECAST(E2926,INDEX($D$2:$D$6081,MATCH(E2926,$C$2:$C$6081,1)-1):INDEX($D$2:$D$6081,MATCH(E2926,$C$2:$C$6081,1)+1),INDEX($C$2:$C$6081,MATCH(E2926,$C$2:$C$6081,1)-1):INDEX($C$2:$C$6081,MATCH(E2926,$C$2:$C$6081,1)+1))</f>
        <v>1.4616668066523566E-5</v>
      </c>
    </row>
    <row r="2927" spans="3:6" x14ac:dyDescent="0.2">
      <c r="C2927" s="125">
        <v>492.29999999998302</v>
      </c>
      <c r="D2927" s="120">
        <f>FORECAST(C2927,INDEX($B$2:$B$2069,MATCH(C2927,$A$2:$A$2069,1)-1):INDEX($B$2:$B$2069,MATCH(C2927,$A$2:$A$2069,1)+1),INDEX($A$2:$A$2069,MATCH(C2927,$A$2:$A$2069,1)-1):INDEX($A$2:$A$2069,MATCH(C2927,$A$2:$A$2069,1)+1))</f>
        <v>5.1779261124849923E-6</v>
      </c>
      <c r="E2927" s="124">
        <v>784.79999999996699</v>
      </c>
      <c r="F2927" s="120">
        <f>FORECAST(E2927,INDEX($D$2:$D$6081,MATCH(E2927,$C$2:$C$6081,1)-1):INDEX($D$2:$D$6081,MATCH(E2927,$C$2:$C$6081,1)+1),INDEX($C$2:$C$6081,MATCH(E2927,$C$2:$C$6081,1)-1):INDEX($C$2:$C$6081,MATCH(E2927,$C$2:$C$6081,1)+1))</f>
        <v>1.4641119077481583E-5</v>
      </c>
    </row>
    <row r="2928" spans="3:6" x14ac:dyDescent="0.2">
      <c r="C2928" s="125">
        <v>492.39999999998298</v>
      </c>
      <c r="D2928" s="120">
        <f>FORECAST(C2928,INDEX($B$2:$B$2069,MATCH(C2928,$A$2:$A$2069,1)-1):INDEX($B$2:$B$2069,MATCH(C2928,$A$2:$A$2069,1)+1),INDEX($A$2:$A$2069,MATCH(C2928,$A$2:$A$2069,1)-1):INDEX($A$2:$A$2069,MATCH(C2928,$A$2:$A$2069,1)+1))</f>
        <v>5.1793835632707555E-6</v>
      </c>
      <c r="E2928" s="135">
        <v>784.99999999996703</v>
      </c>
      <c r="F2928" s="120">
        <f>FORECAST(E2928,INDEX($D$2:$D$6081,MATCH(E2928,$C$2:$C$6081,1)-1):INDEX($D$2:$D$6081,MATCH(E2928,$C$2:$C$6081,1)+1),INDEX($C$2:$C$6081,MATCH(E2928,$C$2:$C$6081,1)-1):INDEX($C$2:$C$6081,MATCH(E2928,$C$2:$C$6081,1)+1))</f>
        <v>1.4667523019283848E-5</v>
      </c>
    </row>
    <row r="2929" spans="3:6" x14ac:dyDescent="0.2">
      <c r="C2929" s="125">
        <v>492.499999999983</v>
      </c>
      <c r="D2929" s="120">
        <f>FORECAST(C2929,INDEX($B$2:$B$2069,MATCH(C2929,$A$2:$A$2069,1)-1):INDEX($B$2:$B$2069,MATCH(C2929,$A$2:$A$2069,1)+1),INDEX($A$2:$A$2069,MATCH(C2929,$A$2:$A$2069,1)-1):INDEX($A$2:$A$2069,MATCH(C2929,$A$2:$A$2069,1)+1))</f>
        <v>5.1808410140565195E-6</v>
      </c>
      <c r="E2929" s="124">
        <v>785.19999999996696</v>
      </c>
      <c r="F2929" s="120">
        <f>FORECAST(E2929,INDEX($D$2:$D$6081,MATCH(E2929,$C$2:$C$6081,1)-1):INDEX($D$2:$D$6081,MATCH(E2929,$C$2:$C$6081,1)+1),INDEX($C$2:$C$6081,MATCH(E2929,$C$2:$C$6081,1)-1):INDEX($C$2:$C$6081,MATCH(E2929,$C$2:$C$6081,1)+1))</f>
        <v>1.4695259179340215E-5</v>
      </c>
    </row>
    <row r="2930" spans="3:6" x14ac:dyDescent="0.2">
      <c r="C2930" s="125">
        <v>492.59999999998303</v>
      </c>
      <c r="D2930" s="120">
        <f>FORECAST(C2930,INDEX($B$2:$B$2069,MATCH(C2930,$A$2:$A$2069,1)-1):INDEX($B$2:$B$2069,MATCH(C2930,$A$2:$A$2069,1)+1),INDEX($A$2:$A$2069,MATCH(C2930,$A$2:$A$2069,1)-1):INDEX($A$2:$A$2069,MATCH(C2930,$A$2:$A$2069,1)+1))</f>
        <v>5.1821080130501427E-6</v>
      </c>
      <c r="E2930" s="135">
        <v>785.39999999996701</v>
      </c>
      <c r="F2930" s="120">
        <f>FORECAST(E2930,INDEX($D$2:$D$6081,MATCH(E2930,$C$2:$C$6081,1)-1):INDEX($D$2:$D$6081,MATCH(E2930,$C$2:$C$6081,1)+1),INDEX($C$2:$C$6081,MATCH(E2930,$C$2:$C$6081,1)-1):INDEX($C$2:$C$6081,MATCH(E2930,$C$2:$C$6081,1)+1))</f>
        <v>1.4723816310120317E-5</v>
      </c>
    </row>
    <row r="2931" spans="3:6" x14ac:dyDescent="0.2">
      <c r="C2931" s="125">
        <v>492.69999999998299</v>
      </c>
      <c r="D2931" s="120">
        <f>FORECAST(C2931,INDEX($B$2:$B$2069,MATCH(C2931,$A$2:$A$2069,1)-1):INDEX($B$2:$B$2069,MATCH(C2931,$A$2:$A$2069,1)+1),INDEX($A$2:$A$2069,MATCH(C2931,$A$2:$A$2069,1)-1):INDEX($A$2:$A$2069,MATCH(C2931,$A$2:$A$2069,1)+1))</f>
        <v>5.1834773981765343E-6</v>
      </c>
      <c r="E2931" s="124">
        <v>785.59999999996705</v>
      </c>
      <c r="F2931" s="120">
        <f>FORECAST(E2931,INDEX($D$2:$D$6081,MATCH(E2931,$C$2:$C$6081,1)-1):INDEX($D$2:$D$6081,MATCH(E2931,$C$2:$C$6081,1)+1),INDEX($C$2:$C$6081,MATCH(E2931,$C$2:$C$6081,1)-1):INDEX($C$2:$C$6081,MATCH(E2931,$C$2:$C$6081,1)+1))</f>
        <v>1.4755701506039351E-5</v>
      </c>
    </row>
    <row r="2932" spans="3:6" x14ac:dyDescent="0.2">
      <c r="C2932" s="125">
        <v>492.79999999998302</v>
      </c>
      <c r="D2932" s="120">
        <f>FORECAST(C2932,INDEX($B$2:$B$2069,MATCH(C2932,$A$2:$A$2069,1)-1):INDEX($B$2:$B$2069,MATCH(C2932,$A$2:$A$2069,1)+1),INDEX($A$2:$A$2069,MATCH(C2932,$A$2:$A$2069,1)-1):INDEX($A$2:$A$2069,MATCH(C2932,$A$2:$A$2069,1)+1))</f>
        <v>5.1848467833029268E-6</v>
      </c>
      <c r="E2932" s="135">
        <v>785.79999999996699</v>
      </c>
      <c r="F2932" s="120">
        <f>FORECAST(E2932,INDEX($D$2:$D$6081,MATCH(E2932,$C$2:$C$6081,1)-1):INDEX($D$2:$D$6081,MATCH(E2932,$C$2:$C$6081,1)+1),INDEX($C$2:$C$6081,MATCH(E2932,$C$2:$C$6081,1)-1):INDEX($C$2:$C$6081,MATCH(E2932,$C$2:$C$6081,1)+1))</f>
        <v>1.4788684890266294E-5</v>
      </c>
    </row>
    <row r="2933" spans="3:6" x14ac:dyDescent="0.2">
      <c r="C2933" s="125">
        <v>492.89999999998298</v>
      </c>
      <c r="D2933" s="120">
        <f>FORECAST(C2933,INDEX($B$2:$B$2069,MATCH(C2933,$A$2:$A$2069,1)-1):INDEX($B$2:$B$2069,MATCH(C2933,$A$2:$A$2069,1)+1),INDEX($A$2:$A$2069,MATCH(C2933,$A$2:$A$2069,1)-1):INDEX($A$2:$A$2069,MATCH(C2933,$A$2:$A$2069,1)+1))</f>
        <v>5.1863516684796134E-6</v>
      </c>
      <c r="E2933" s="124">
        <v>785.99999999996703</v>
      </c>
      <c r="F2933" s="120">
        <f>FORECAST(E2933,INDEX($D$2:$D$6081,MATCH(E2933,$C$2:$C$6081,1)-1):INDEX($D$2:$D$6081,MATCH(E2933,$C$2:$C$6081,1)+1),INDEX($C$2:$C$6081,MATCH(E2933,$C$2:$C$6081,1)-1):INDEX($C$2:$C$6081,MATCH(E2933,$C$2:$C$6081,1)+1))</f>
        <v>1.4821313488445326E-5</v>
      </c>
    </row>
    <row r="2934" spans="3:6" x14ac:dyDescent="0.2">
      <c r="C2934" s="125">
        <v>492.999999999983</v>
      </c>
      <c r="D2934" s="120">
        <f>FORECAST(C2934,INDEX($B$2:$B$2069,MATCH(C2934,$A$2:$A$2069,1)-1):INDEX($B$2:$B$2069,MATCH(C2934,$A$2:$A$2069,1)+1),INDEX($A$2:$A$2069,MATCH(C2934,$A$2:$A$2069,1)-1):INDEX($A$2:$A$2069,MATCH(C2934,$A$2:$A$2069,1)+1))</f>
        <v>5.1877613676286973E-6</v>
      </c>
      <c r="E2934" s="135">
        <v>786.19999999996696</v>
      </c>
      <c r="F2934" s="120">
        <f>FORECAST(E2934,INDEX($D$2:$D$6081,MATCH(E2934,$C$2:$C$6081,1)-1):INDEX($D$2:$D$6081,MATCH(E2934,$C$2:$C$6081,1)+1),INDEX($C$2:$C$6081,MATCH(E2934,$C$2:$C$6081,1)-1):INDEX($C$2:$C$6081,MATCH(E2934,$C$2:$C$6081,1)+1))</f>
        <v>1.4853146731895001E-5</v>
      </c>
    </row>
    <row r="2935" spans="3:6" x14ac:dyDescent="0.2">
      <c r="C2935" s="125">
        <v>493.09999999998303</v>
      </c>
      <c r="D2935" s="120">
        <f>FORECAST(C2935,INDEX($B$2:$B$2069,MATCH(C2935,$A$2:$A$2069,1)-1):INDEX($B$2:$B$2069,MATCH(C2935,$A$2:$A$2069,1)+1),INDEX($A$2:$A$2069,MATCH(C2935,$A$2:$A$2069,1)-1):INDEX($A$2:$A$2069,MATCH(C2935,$A$2:$A$2069,1)+1))</f>
        <v>5.1891710667777813E-6</v>
      </c>
      <c r="E2935" s="124">
        <v>786.39999999996701</v>
      </c>
      <c r="F2935" s="120">
        <f>FORECAST(E2935,INDEX($D$2:$D$6081,MATCH(E2935,$C$2:$C$6081,1)-1):INDEX($D$2:$D$6081,MATCH(E2935,$C$2:$C$6081,1)+1),INDEX($C$2:$C$6081,MATCH(E2935,$C$2:$C$6081,1)-1):INDEX($C$2:$C$6081,MATCH(E2935,$C$2:$C$6081,1)+1))</f>
        <v>1.4883731596353173E-5</v>
      </c>
    </row>
    <row r="2936" spans="3:6" x14ac:dyDescent="0.2">
      <c r="C2936" s="125">
        <v>493.19999999998299</v>
      </c>
      <c r="D2936" s="120">
        <f>FORECAST(C2936,INDEX($B$2:$B$2069,MATCH(C2936,$A$2:$A$2069,1)-1):INDEX($B$2:$B$2069,MATCH(C2936,$A$2:$A$2069,1)+1),INDEX($A$2:$A$2069,MATCH(C2936,$A$2:$A$2069,1)-1):INDEX($A$2:$A$2069,MATCH(C2936,$A$2:$A$2069,1)+1))</f>
        <v>5.1910126764809823E-6</v>
      </c>
      <c r="E2936" s="135">
        <v>786.59999999996705</v>
      </c>
      <c r="F2936" s="120">
        <f>FORECAST(E2936,INDEX($D$2:$D$6081,MATCH(E2936,$C$2:$C$6081,1)-1):INDEX($D$2:$D$6081,MATCH(E2936,$C$2:$C$6081,1)+1),INDEX($C$2:$C$6081,MATCH(E2936,$C$2:$C$6081,1)-1):INDEX($C$2:$C$6081,MATCH(E2936,$C$2:$C$6081,1)+1))</f>
        <v>1.4912754545091199E-5</v>
      </c>
    </row>
    <row r="2937" spans="3:6" x14ac:dyDescent="0.2">
      <c r="C2937" s="125">
        <v>493.29999999998302</v>
      </c>
      <c r="D2937" s="120">
        <f>FORECAST(C2937,INDEX($B$2:$B$2069,MATCH(C2937,$A$2:$A$2069,1)-1):INDEX($B$2:$B$2069,MATCH(C2937,$A$2:$A$2069,1)+1),INDEX($A$2:$A$2069,MATCH(C2937,$A$2:$A$2069,1)-1):INDEX($A$2:$A$2069,MATCH(C2937,$A$2:$A$2069,1)+1))</f>
        <v>5.1925903927663462E-6</v>
      </c>
      <c r="E2937" s="124">
        <v>786.79999999996699</v>
      </c>
      <c r="F2937" s="120">
        <f>FORECAST(E2937,INDEX($D$2:$D$6081,MATCH(E2937,$C$2:$C$6081,1)-1):INDEX($D$2:$D$6081,MATCH(E2937,$C$2:$C$6081,1)+1),INDEX($C$2:$C$6081,MATCH(E2937,$C$2:$C$6081,1)-1):INDEX($C$2:$C$6081,MATCH(E2937,$C$2:$C$6081,1)+1))</f>
        <v>1.4940975380629322E-5</v>
      </c>
    </row>
    <row r="2938" spans="3:6" x14ac:dyDescent="0.2">
      <c r="C2938" s="125">
        <v>493.39999999998298</v>
      </c>
      <c r="D2938" s="120">
        <f>FORECAST(C2938,INDEX($B$2:$B$2069,MATCH(C2938,$A$2:$A$2069,1)-1):INDEX($B$2:$B$2069,MATCH(C2938,$A$2:$A$2069,1)+1),INDEX($A$2:$A$2069,MATCH(C2938,$A$2:$A$2069,1)-1):INDEX($A$2:$A$2069,MATCH(C2938,$A$2:$A$2069,1)+1))</f>
        <v>5.1941681090517101E-6</v>
      </c>
      <c r="E2938" s="135">
        <v>786.99999999996703</v>
      </c>
      <c r="F2938" s="120">
        <f>FORECAST(E2938,INDEX($D$2:$D$6081,MATCH(E2938,$C$2:$C$6081,1)-1):INDEX($D$2:$D$6081,MATCH(E2938,$C$2:$C$6081,1)+1),INDEX($C$2:$C$6081,MATCH(E2938,$C$2:$C$6081,1)-1):INDEX($C$2:$C$6081,MATCH(E2938,$C$2:$C$6081,1)+1))</f>
        <v>1.4967993540780661E-5</v>
      </c>
    </row>
    <row r="2939" spans="3:6" x14ac:dyDescent="0.2">
      <c r="C2939" s="125">
        <v>493.499999999983</v>
      </c>
      <c r="D2939" s="120">
        <f>FORECAST(C2939,INDEX($B$2:$B$2069,MATCH(C2939,$A$2:$A$2069,1)-1):INDEX($B$2:$B$2069,MATCH(C2939,$A$2:$A$2069,1)+1),INDEX($A$2:$A$2069,MATCH(C2939,$A$2:$A$2069,1)-1):INDEX($A$2:$A$2069,MATCH(C2939,$A$2:$A$2069,1)+1))</f>
        <v>5.195645088385654E-6</v>
      </c>
      <c r="E2939" s="124">
        <v>787.19999999996696</v>
      </c>
      <c r="F2939" s="120">
        <f>FORECAST(E2939,INDEX($D$2:$D$6081,MATCH(E2939,$C$2:$C$6081,1)-1):INDEX($D$2:$D$6081,MATCH(E2939,$C$2:$C$6081,1)+1),INDEX($C$2:$C$6081,MATCH(E2939,$C$2:$C$6081,1)-1):INDEX($C$2:$C$6081,MATCH(E2939,$C$2:$C$6081,1)+1))</f>
        <v>1.4993736439594891E-5</v>
      </c>
    </row>
    <row r="2940" spans="3:6" x14ac:dyDescent="0.2">
      <c r="C2940" s="125">
        <v>493.59999999998303</v>
      </c>
      <c r="D2940" s="120">
        <f>FORECAST(C2940,INDEX($B$2:$B$2069,MATCH(C2940,$A$2:$A$2069,1)-1):INDEX($B$2:$B$2069,MATCH(C2940,$A$2:$A$2069,1)+1),INDEX($A$2:$A$2069,MATCH(C2940,$A$2:$A$2069,1)-1):INDEX($A$2:$A$2069,MATCH(C2940,$A$2:$A$2069,1)+1))</f>
        <v>5.1972269391410839E-6</v>
      </c>
      <c r="E2940" s="135">
        <v>787.39999999996701</v>
      </c>
      <c r="F2940" s="120">
        <f>FORECAST(E2940,INDEX($D$2:$D$6081,MATCH(E2940,$C$2:$C$6081,1)-1):INDEX($D$2:$D$6081,MATCH(E2940,$C$2:$C$6081,1)+1),INDEX($C$2:$C$6081,MATCH(E2940,$C$2:$C$6081,1)-1):INDEX($C$2:$C$6081,MATCH(E2940,$C$2:$C$6081,1)+1))</f>
        <v>1.5018637988648115E-5</v>
      </c>
    </row>
    <row r="2941" spans="3:6" x14ac:dyDescent="0.2">
      <c r="C2941" s="125">
        <v>493.69999999998299</v>
      </c>
      <c r="D2941" s="120">
        <f>FORECAST(C2941,INDEX($B$2:$B$2069,MATCH(C2941,$A$2:$A$2069,1)-1):INDEX($B$2:$B$2069,MATCH(C2941,$A$2:$A$2069,1)+1),INDEX($A$2:$A$2069,MATCH(C2941,$A$2:$A$2069,1)-1):INDEX($A$2:$A$2069,MATCH(C2941,$A$2:$A$2069,1)+1))</f>
        <v>5.1988087898965138E-6</v>
      </c>
      <c r="E2941" s="124">
        <v>787.59999999996705</v>
      </c>
      <c r="F2941" s="120">
        <f>FORECAST(E2941,INDEX($D$2:$D$6081,MATCH(E2941,$C$2:$C$6081,1)-1):INDEX($D$2:$D$6081,MATCH(E2941,$C$2:$C$6081,1)+1),INDEX($C$2:$C$6081,MATCH(E2941,$C$2:$C$6081,1)-1):INDEX($C$2:$C$6081,MATCH(E2941,$C$2:$C$6081,1)+1))</f>
        <v>1.5042834240729133E-5</v>
      </c>
    </row>
    <row r="2942" spans="3:6" x14ac:dyDescent="0.2">
      <c r="C2942" s="125">
        <v>493.79999999998302</v>
      </c>
      <c r="D2942" s="120">
        <f>FORECAST(C2942,INDEX($B$2:$B$2069,MATCH(C2942,$A$2:$A$2069,1)-1):INDEX($B$2:$B$2069,MATCH(C2942,$A$2:$A$2069,1)+1),INDEX($A$2:$A$2069,MATCH(C2942,$A$2:$A$2069,1)-1):INDEX($A$2:$A$2069,MATCH(C2942,$A$2:$A$2069,1)+1))</f>
        <v>5.2002449226261106E-6</v>
      </c>
      <c r="E2942" s="135">
        <v>787.79999999996699</v>
      </c>
      <c r="F2942" s="120">
        <f>FORECAST(E2942,INDEX($D$2:$D$6081,MATCH(E2942,$C$2:$C$6081,1)-1):INDEX($D$2:$D$6081,MATCH(E2942,$C$2:$C$6081,1)+1),INDEX($C$2:$C$6081,MATCH(E2942,$C$2:$C$6081,1)-1):INDEX($C$2:$C$6081,MATCH(E2942,$C$2:$C$6081,1)+1))</f>
        <v>1.5068768360532953E-5</v>
      </c>
    </row>
    <row r="2943" spans="3:6" x14ac:dyDescent="0.2">
      <c r="C2943" s="125">
        <v>493.89999999998298</v>
      </c>
      <c r="D2943" s="120">
        <f>FORECAST(C2943,INDEX($B$2:$B$2069,MATCH(C2943,$A$2:$A$2069,1)-1):INDEX($B$2:$B$2069,MATCH(C2943,$A$2:$A$2069,1)+1),INDEX($A$2:$A$2069,MATCH(C2943,$A$2:$A$2069,1)-1):INDEX($A$2:$A$2069,MATCH(C2943,$A$2:$A$2069,1)+1))</f>
        <v>5.2017373093896659E-6</v>
      </c>
      <c r="E2943" s="124">
        <v>787.99999999996703</v>
      </c>
      <c r="F2943" s="120">
        <f>FORECAST(E2943,INDEX($D$2:$D$6081,MATCH(E2943,$C$2:$C$6081,1)-1):INDEX($D$2:$D$6081,MATCH(E2943,$C$2:$C$6081,1)+1),INDEX($C$2:$C$6081,MATCH(E2943,$C$2:$C$6081,1)-1):INDEX($C$2:$C$6081,MATCH(E2943,$C$2:$C$6081,1)+1))</f>
        <v>1.5097639364997464E-5</v>
      </c>
    </row>
    <row r="2944" spans="3:6" x14ac:dyDescent="0.2">
      <c r="C2944" s="125">
        <v>493.999999999983</v>
      </c>
      <c r="D2944" s="120">
        <f>FORECAST(C2944,INDEX($B$2:$B$2069,MATCH(C2944,$A$2:$A$2069,1)-1):INDEX($B$2:$B$2069,MATCH(C2944,$A$2:$A$2069,1)+1),INDEX($A$2:$A$2069,MATCH(C2944,$A$2:$A$2069,1)-1):INDEX($A$2:$A$2069,MATCH(C2944,$A$2:$A$2069,1)+1))</f>
        <v>5.2032296961532221E-6</v>
      </c>
      <c r="E2944" s="135">
        <v>788.19999999996696</v>
      </c>
      <c r="F2944" s="120">
        <f>FORECAST(E2944,INDEX($D$2:$D$6081,MATCH(E2944,$C$2:$C$6081,1)-1):INDEX($D$2:$D$6081,MATCH(E2944,$C$2:$C$6081,1)+1),INDEX($C$2:$C$6081,MATCH(E2944,$C$2:$C$6081,1)-1):INDEX($C$2:$C$6081,MATCH(E2944,$C$2:$C$6081,1)+1))</f>
        <v>1.5126235468360702E-5</v>
      </c>
    </row>
    <row r="2945" spans="3:6" x14ac:dyDescent="0.2">
      <c r="C2945" s="125">
        <v>494.09999999998303</v>
      </c>
      <c r="D2945" s="120">
        <f>FORECAST(C2945,INDEX($B$2:$B$2069,MATCH(C2945,$A$2:$A$2069,1)-1):INDEX($B$2:$B$2069,MATCH(C2945,$A$2:$A$2069,1)+1),INDEX($A$2:$A$2069,MATCH(C2945,$A$2:$A$2069,1)-1):INDEX($A$2:$A$2069,MATCH(C2945,$A$2:$A$2069,1)+1))</f>
        <v>5.2048768788038877E-6</v>
      </c>
      <c r="E2945" s="124">
        <v>788.39999999996598</v>
      </c>
      <c r="F2945" s="120">
        <f>FORECAST(E2945,INDEX($D$2:$D$6081,MATCH(E2945,$C$2:$C$6081,1)-1):INDEX($D$2:$D$6081,MATCH(E2945,$C$2:$C$6081,1)+1),INDEX($C$2:$C$6081,MATCH(E2945,$C$2:$C$6081,1)-1):INDEX($C$2:$C$6081,MATCH(E2945,$C$2:$C$6081,1)+1))</f>
        <v>1.5155180765063467E-5</v>
      </c>
    </row>
    <row r="2946" spans="3:6" x14ac:dyDescent="0.2">
      <c r="C2946" s="125">
        <v>494.19999999998299</v>
      </c>
      <c r="D2946" s="120">
        <f>FORECAST(C2946,INDEX($B$2:$B$2069,MATCH(C2946,$A$2:$A$2069,1)-1):INDEX($B$2:$B$2069,MATCH(C2946,$A$2:$A$2069,1)+1),INDEX($A$2:$A$2069,MATCH(C2946,$A$2:$A$2069,1)-1):INDEX($A$2:$A$2069,MATCH(C2946,$A$2:$A$2069,1)+1))</f>
        <v>5.2064308196104074E-6</v>
      </c>
      <c r="E2946" s="135">
        <v>788.59999999996705</v>
      </c>
      <c r="F2946" s="120">
        <f>FORECAST(E2946,INDEX($D$2:$D$6081,MATCH(E2946,$C$2:$C$6081,1)-1):INDEX($D$2:$D$6081,MATCH(E2946,$C$2:$C$6081,1)+1),INDEX($C$2:$C$6081,MATCH(E2946,$C$2:$C$6081,1)-1):INDEX($C$2:$C$6081,MATCH(E2946,$C$2:$C$6081,1)+1))</f>
        <v>1.5184572014840736E-5</v>
      </c>
    </row>
    <row r="2947" spans="3:6" x14ac:dyDescent="0.2">
      <c r="C2947" s="125">
        <v>494.29999999998302</v>
      </c>
      <c r="D2947" s="120">
        <f>FORECAST(C2947,INDEX($B$2:$B$2069,MATCH(C2947,$A$2:$A$2069,1)-1):INDEX($B$2:$B$2069,MATCH(C2947,$A$2:$A$2069,1)+1),INDEX($A$2:$A$2069,MATCH(C2947,$A$2:$A$2069,1)-1):INDEX($A$2:$A$2069,MATCH(C2947,$A$2:$A$2069,1)+1))</f>
        <v>5.2079847604169288E-6</v>
      </c>
      <c r="E2947" s="124">
        <v>788.79999999996699</v>
      </c>
      <c r="F2947" s="120">
        <f>FORECAST(E2947,INDEX($D$2:$D$6081,MATCH(E2947,$C$2:$C$6081,1)-1):INDEX($D$2:$D$6081,MATCH(E2947,$C$2:$C$6081,1)+1),INDEX($C$2:$C$6081,MATCH(E2947,$C$2:$C$6081,1)-1):INDEX($C$2:$C$6081,MATCH(E2947,$C$2:$C$6081,1)+1))</f>
        <v>1.5214335760159307E-5</v>
      </c>
    </row>
    <row r="2948" spans="3:6" x14ac:dyDescent="0.2">
      <c r="C2948" s="125">
        <v>494.39999999998298</v>
      </c>
      <c r="D2948" s="120">
        <f>FORECAST(C2948,INDEX($B$2:$B$2069,MATCH(C2948,$A$2:$A$2069,1)-1):INDEX($B$2:$B$2069,MATCH(C2948,$A$2:$A$2069,1)+1),INDEX($A$2:$A$2069,MATCH(C2948,$A$2:$A$2069,1)-1):INDEX($A$2:$A$2069,MATCH(C2948,$A$2:$A$2069,1)+1))</f>
        <v>5.2093509316469668E-6</v>
      </c>
      <c r="E2948" s="135">
        <v>788.99999999996703</v>
      </c>
      <c r="F2948" s="120">
        <f>FORECAST(E2948,INDEX($D$2:$D$6081,MATCH(E2948,$C$2:$C$6081,1)-1):INDEX($D$2:$D$6081,MATCH(E2948,$C$2:$C$6081,1)+1),INDEX($C$2:$C$6081,MATCH(E2948,$C$2:$C$6081,1)-1):INDEX($C$2:$C$6081,MATCH(E2948,$C$2:$C$6081,1)+1))</f>
        <v>1.5242866778395302E-5</v>
      </c>
    </row>
    <row r="2949" spans="3:6" x14ac:dyDescent="0.2">
      <c r="C2949" s="125">
        <v>494.499999999983</v>
      </c>
      <c r="D2949" s="120">
        <f>FORECAST(C2949,INDEX($B$2:$B$2069,MATCH(C2949,$A$2:$A$2069,1)-1):INDEX($B$2:$B$2069,MATCH(C2949,$A$2:$A$2069,1)+1),INDEX($A$2:$A$2069,MATCH(C2949,$A$2:$A$2069,1)-1):INDEX($A$2:$A$2069,MATCH(C2949,$A$2:$A$2069,1)+1))</f>
        <v>5.2108531283248869E-6</v>
      </c>
      <c r="E2949" s="124">
        <v>789.19999999996605</v>
      </c>
      <c r="F2949" s="120">
        <f>FORECAST(E2949,INDEX($D$2:$D$6081,MATCH(E2949,$C$2:$C$6081,1)-1):INDEX($D$2:$D$6081,MATCH(E2949,$C$2:$C$6081,1)+1),INDEX($C$2:$C$6081,MATCH(E2949,$C$2:$C$6081,1)-1):INDEX($C$2:$C$6081,MATCH(E2949,$C$2:$C$6081,1)+1))</f>
        <v>1.52697597038406E-5</v>
      </c>
    </row>
    <row r="2950" spans="3:6" x14ac:dyDescent="0.2">
      <c r="C2950" s="125">
        <v>494.59999999998303</v>
      </c>
      <c r="D2950" s="120">
        <f>FORECAST(C2950,INDEX($B$2:$B$2069,MATCH(C2950,$A$2:$A$2069,1)-1):INDEX($B$2:$B$2069,MATCH(C2950,$A$2:$A$2069,1)+1),INDEX($A$2:$A$2069,MATCH(C2950,$A$2:$A$2069,1)-1):INDEX($A$2:$A$2069,MATCH(C2950,$A$2:$A$2069,1)+1))</f>
        <v>5.2123553250028078E-6</v>
      </c>
      <c r="E2950" s="135">
        <v>789.39999999996598</v>
      </c>
      <c r="F2950" s="120">
        <f>FORECAST(E2950,INDEX($D$2:$D$6081,MATCH(E2950,$C$2:$C$6081,1)-1):INDEX($D$2:$D$6081,MATCH(E2950,$C$2:$C$6081,1)+1),INDEX($C$2:$C$6081,MATCH(E2950,$C$2:$C$6081,1)-1):INDEX($C$2:$C$6081,MATCH(E2950,$C$2:$C$6081,1)+1))</f>
        <v>1.5295403893437584E-5</v>
      </c>
    </row>
    <row r="2951" spans="3:6" x14ac:dyDescent="0.2">
      <c r="C2951" s="125">
        <v>494.69999999998299</v>
      </c>
      <c r="D2951" s="120">
        <f>FORECAST(C2951,INDEX($B$2:$B$2069,MATCH(C2951,$A$2:$A$2069,1)-1):INDEX($B$2:$B$2069,MATCH(C2951,$A$2:$A$2069,1)+1),INDEX($A$2:$A$2069,MATCH(C2951,$A$2:$A$2069,1)-1):INDEX($A$2:$A$2069,MATCH(C2951,$A$2:$A$2069,1)+1))</f>
        <v>5.2138302705079706E-6</v>
      </c>
      <c r="E2951" s="124">
        <v>789.59999999996705</v>
      </c>
      <c r="F2951" s="120">
        <f>FORECAST(E2951,INDEX($D$2:$D$6081,MATCH(E2951,$C$2:$C$6081,1)-1):INDEX($D$2:$D$6081,MATCH(E2951,$C$2:$C$6081,1)+1),INDEX($C$2:$C$6081,MATCH(E2951,$C$2:$C$6081,1)-1):INDEX($C$2:$C$6081,MATCH(E2951,$C$2:$C$6081,1)+1))</f>
        <v>1.5320203337503569E-5</v>
      </c>
    </row>
    <row r="2952" spans="3:6" x14ac:dyDescent="0.2">
      <c r="C2952" s="125">
        <v>494.79999999998302</v>
      </c>
      <c r="D2952" s="120">
        <f>FORECAST(C2952,INDEX($B$2:$B$2069,MATCH(C2952,$A$2:$A$2069,1)-1):INDEX($B$2:$B$2069,MATCH(C2952,$A$2:$A$2069,1)+1),INDEX($A$2:$A$2069,MATCH(C2952,$A$2:$A$2069,1)-1):INDEX($A$2:$A$2069,MATCH(C2952,$A$2:$A$2069,1)+1))</f>
        <v>5.2152872408849768E-6</v>
      </c>
      <c r="E2952" s="135">
        <v>789.79999999996596</v>
      </c>
      <c r="F2952" s="120">
        <f>FORECAST(E2952,INDEX($D$2:$D$6081,MATCH(E2952,$C$2:$C$6081,1)-1):INDEX($D$2:$D$6081,MATCH(E2952,$C$2:$C$6081,1)+1),INDEX($C$2:$C$6081,MATCH(E2952,$C$2:$C$6081,1)-1):INDEX($C$2:$C$6081,MATCH(E2952,$C$2:$C$6081,1)+1))</f>
        <v>1.534494300466415E-5</v>
      </c>
    </row>
    <row r="2953" spans="3:6" x14ac:dyDescent="0.2">
      <c r="C2953" s="125">
        <v>494.89999999998298</v>
      </c>
      <c r="D2953" s="120">
        <f>FORECAST(C2953,INDEX($B$2:$B$2069,MATCH(C2953,$A$2:$A$2069,1)-1):INDEX($B$2:$B$2069,MATCH(C2953,$A$2:$A$2069,1)+1),INDEX($A$2:$A$2069,MATCH(C2953,$A$2:$A$2069,1)-1):INDEX($A$2:$A$2069,MATCH(C2953,$A$2:$A$2069,1)+1))</f>
        <v>5.2167442112619813E-6</v>
      </c>
      <c r="E2953" s="124">
        <v>789.99999999996601</v>
      </c>
      <c r="F2953" s="120">
        <f>FORECAST(E2953,INDEX($D$2:$D$6081,MATCH(E2953,$C$2:$C$6081,1)-1):INDEX($D$2:$D$6081,MATCH(E2953,$C$2:$C$6081,1)+1),INDEX($C$2:$C$6081,MATCH(E2953,$C$2:$C$6081,1)-1):INDEX($C$2:$C$6081,MATCH(E2953,$C$2:$C$6081,1)+1))</f>
        <v>1.5370760962279175E-5</v>
      </c>
    </row>
    <row r="2954" spans="3:6" x14ac:dyDescent="0.2">
      <c r="C2954" s="125">
        <v>494.999999999983</v>
      </c>
      <c r="D2954" s="120">
        <f>FORECAST(C2954,INDEX($B$2:$B$2069,MATCH(C2954,$A$2:$A$2069,1)-1):INDEX($B$2:$B$2069,MATCH(C2954,$A$2:$A$2069,1)+1),INDEX($A$2:$A$2069,MATCH(C2954,$A$2:$A$2069,1)-1):INDEX($A$2:$A$2069,MATCH(C2954,$A$2:$A$2069,1)+1))</f>
        <v>5.2180904692424938E-6</v>
      </c>
      <c r="E2954" s="135">
        <v>790.19999999996605</v>
      </c>
      <c r="F2954" s="120">
        <f>FORECAST(E2954,INDEX($D$2:$D$6081,MATCH(E2954,$C$2:$C$6081,1)-1):INDEX($D$2:$D$6081,MATCH(E2954,$C$2:$C$6081,1)+1),INDEX($C$2:$C$6081,MATCH(E2954,$C$2:$C$6081,1)-1):INDEX($C$2:$C$6081,MATCH(E2954,$C$2:$C$6081,1)+1))</f>
        <v>1.5398313025804595E-5</v>
      </c>
    </row>
    <row r="2955" spans="3:6" x14ac:dyDescent="0.2">
      <c r="C2955" s="125">
        <v>495.09999999998303</v>
      </c>
      <c r="D2955" s="120">
        <f>FORECAST(C2955,INDEX($B$2:$B$2069,MATCH(C2955,$A$2:$A$2069,1)-1):INDEX($B$2:$B$2069,MATCH(C2955,$A$2:$A$2069,1)+1),INDEX($A$2:$A$2069,MATCH(C2955,$A$2:$A$2069,1)-1):INDEX($A$2:$A$2069,MATCH(C2955,$A$2:$A$2069,1)+1))</f>
        <v>5.2195253507283285E-6</v>
      </c>
      <c r="E2955" s="124">
        <v>790.39999999996598</v>
      </c>
      <c r="F2955" s="120">
        <f>FORECAST(E2955,INDEX($D$2:$D$6081,MATCH(E2955,$C$2:$C$6081,1)-1):INDEX($D$2:$D$6081,MATCH(E2955,$C$2:$C$6081,1)+1),INDEX($C$2:$C$6081,MATCH(E2955,$C$2:$C$6081,1)-1):INDEX($C$2:$C$6081,MATCH(E2955,$C$2:$C$6081,1)+1))</f>
        <v>1.5424114377275141E-5</v>
      </c>
    </row>
    <row r="2956" spans="3:6" x14ac:dyDescent="0.2">
      <c r="C2956" s="125">
        <v>495.19999999998299</v>
      </c>
      <c r="D2956" s="120">
        <f>FORECAST(C2956,INDEX($B$2:$B$2069,MATCH(C2956,$A$2:$A$2069,1)-1):INDEX($B$2:$B$2069,MATCH(C2956,$A$2:$A$2069,1)+1),INDEX($A$2:$A$2069,MATCH(C2956,$A$2:$A$2069,1)-1):INDEX($A$2:$A$2069,MATCH(C2956,$A$2:$A$2069,1)+1))</f>
        <v>5.2209602322141623E-6</v>
      </c>
      <c r="E2956" s="135">
        <v>790.59999999996603</v>
      </c>
      <c r="F2956" s="120">
        <f>FORECAST(E2956,INDEX($D$2:$D$6081,MATCH(E2956,$C$2:$C$6081,1)-1):INDEX($D$2:$D$6081,MATCH(E2956,$C$2:$C$6081,1)+1),INDEX($C$2:$C$6081,MATCH(E2956,$C$2:$C$6081,1)-1):INDEX($C$2:$C$6081,MATCH(E2956,$C$2:$C$6081,1)+1))</f>
        <v>1.5447303360862421E-5</v>
      </c>
    </row>
    <row r="2957" spans="3:6" x14ac:dyDescent="0.2">
      <c r="C2957" s="125">
        <v>495.29999999998302</v>
      </c>
      <c r="D2957" s="120">
        <f>FORECAST(C2957,INDEX($B$2:$B$2069,MATCH(C2957,$A$2:$A$2069,1)-1):INDEX($B$2:$B$2069,MATCH(C2957,$A$2:$A$2069,1)+1),INDEX($A$2:$A$2069,MATCH(C2957,$A$2:$A$2069,1)-1):INDEX($A$2:$A$2069,MATCH(C2957,$A$2:$A$2069,1)+1))</f>
        <v>5.2225391787705798E-6</v>
      </c>
      <c r="E2957" s="124">
        <v>790.79999999996596</v>
      </c>
      <c r="F2957" s="120">
        <f>FORECAST(E2957,INDEX($D$2:$D$6081,MATCH(E2957,$C$2:$C$6081,1)-1):INDEX($D$2:$D$6081,MATCH(E2957,$C$2:$C$6081,1)+1),INDEX($C$2:$C$6081,MATCH(E2957,$C$2:$C$6081,1)-1):INDEX($C$2:$C$6081,MATCH(E2957,$C$2:$C$6081,1)+1))</f>
        <v>1.5470338807915492E-5</v>
      </c>
    </row>
    <row r="2958" spans="3:6" x14ac:dyDescent="0.2">
      <c r="C2958" s="125">
        <v>495.39999999998298</v>
      </c>
      <c r="D2958" s="120">
        <f>FORECAST(C2958,INDEX($B$2:$B$2069,MATCH(C2958,$A$2:$A$2069,1)-1):INDEX($B$2:$B$2069,MATCH(C2958,$A$2:$A$2069,1)+1),INDEX($A$2:$A$2069,MATCH(C2958,$A$2:$A$2069,1)-1):INDEX($A$2:$A$2069,MATCH(C2958,$A$2:$A$2069,1)+1))</f>
        <v>5.2240005319608409E-6</v>
      </c>
      <c r="E2958" s="135">
        <v>790.99999999996601</v>
      </c>
      <c r="F2958" s="120">
        <f>FORECAST(E2958,INDEX($D$2:$D$6081,MATCH(E2958,$C$2:$C$6081,1)-1):INDEX($D$2:$D$6081,MATCH(E2958,$C$2:$C$6081,1)+1),INDEX($C$2:$C$6081,MATCH(E2958,$C$2:$C$6081,1)-1):INDEX($C$2:$C$6081,MATCH(E2958,$C$2:$C$6081,1)+1))</f>
        <v>1.5493561610474985E-5</v>
      </c>
    </row>
    <row r="2959" spans="3:6" x14ac:dyDescent="0.2">
      <c r="C2959" s="125">
        <v>495.499999999983</v>
      </c>
      <c r="D2959" s="120">
        <f>FORECAST(C2959,INDEX($B$2:$B$2069,MATCH(C2959,$A$2:$A$2069,1)-1):INDEX($B$2:$B$2069,MATCH(C2959,$A$2:$A$2069,1)+1),INDEX($A$2:$A$2069,MATCH(C2959,$A$2:$A$2069,1)-1):INDEX($A$2:$A$2069,MATCH(C2959,$A$2:$A$2069,1)+1))</f>
        <v>5.225461885151103E-6</v>
      </c>
      <c r="E2959" s="124">
        <v>791.19999999996605</v>
      </c>
      <c r="F2959" s="120">
        <f>FORECAST(E2959,INDEX($D$2:$D$6081,MATCH(E2959,$C$2:$C$6081,1)-1):INDEX($D$2:$D$6081,MATCH(E2959,$C$2:$C$6081,1)+1),INDEX($C$2:$C$6081,MATCH(E2959,$C$2:$C$6081,1)-1):INDEX($C$2:$C$6081,MATCH(E2959,$C$2:$C$6081,1)+1))</f>
        <v>1.5518090778877236E-5</v>
      </c>
    </row>
    <row r="2960" spans="3:6" x14ac:dyDescent="0.2">
      <c r="C2960" s="125">
        <v>495.59999999998303</v>
      </c>
      <c r="D2960" s="120">
        <f>FORECAST(C2960,INDEX($B$2:$B$2069,MATCH(C2960,$A$2:$A$2069,1)-1):INDEX($B$2:$B$2069,MATCH(C2960,$A$2:$A$2069,1)+1),INDEX($A$2:$A$2069,MATCH(C2960,$A$2:$A$2069,1)-1):INDEX($A$2:$A$2069,MATCH(C2960,$A$2:$A$2069,1)+1))</f>
        <v>5.2269507198599999E-6</v>
      </c>
      <c r="E2960" s="135">
        <v>791.39999999996598</v>
      </c>
      <c r="F2960" s="120">
        <f>FORECAST(E2960,INDEX($D$2:$D$6081,MATCH(E2960,$C$2:$C$6081,1)-1):INDEX($D$2:$D$6081,MATCH(E2960,$C$2:$C$6081,1)+1),INDEX($C$2:$C$6081,MATCH(E2960,$C$2:$C$6081,1)-1):INDEX($C$2:$C$6081,MATCH(E2960,$C$2:$C$6081,1)+1))</f>
        <v>1.5544133887274611E-5</v>
      </c>
    </row>
    <row r="2961" spans="3:6" x14ac:dyDescent="0.2">
      <c r="C2961" s="125">
        <v>495.69999999998299</v>
      </c>
      <c r="D2961" s="120">
        <f>FORECAST(C2961,INDEX($B$2:$B$2069,MATCH(C2961,$A$2:$A$2069,1)-1):INDEX($B$2:$B$2069,MATCH(C2961,$A$2:$A$2069,1)+1),INDEX($A$2:$A$2069,MATCH(C2961,$A$2:$A$2069,1)-1):INDEX($A$2:$A$2069,MATCH(C2961,$A$2:$A$2069,1)+1))</f>
        <v>5.2284602915455121E-6</v>
      </c>
      <c r="E2961" s="124">
        <v>791.59999999996603</v>
      </c>
      <c r="F2961" s="120">
        <f>FORECAST(E2961,INDEX($D$2:$D$6081,MATCH(E2961,$C$2:$C$6081,1)-1):INDEX($D$2:$D$6081,MATCH(E2961,$C$2:$C$6081,1)+1),INDEX($C$2:$C$6081,MATCH(E2961,$C$2:$C$6081,1)-1):INDEX($C$2:$C$6081,MATCH(E2961,$C$2:$C$6081,1)+1))</f>
        <v>1.5574450375850611E-5</v>
      </c>
    </row>
    <row r="2962" spans="3:6" x14ac:dyDescent="0.2">
      <c r="C2962" s="125">
        <v>495.79999999998302</v>
      </c>
      <c r="D2962" s="120">
        <f>FORECAST(C2962,INDEX($B$2:$B$2069,MATCH(C2962,$A$2:$A$2069,1)-1):INDEX($B$2:$B$2069,MATCH(C2962,$A$2:$A$2069,1)+1),INDEX($A$2:$A$2069,MATCH(C2962,$A$2:$A$2069,1)-1):INDEX($A$2:$A$2069,MATCH(C2962,$A$2:$A$2069,1)+1))</f>
        <v>5.2299698632310261E-6</v>
      </c>
      <c r="E2962" s="135">
        <v>791.79999999996596</v>
      </c>
      <c r="F2962" s="120">
        <f>FORECAST(E2962,INDEX($D$2:$D$6081,MATCH(E2962,$C$2:$C$6081,1)-1):INDEX($D$2:$D$6081,MATCH(E2962,$C$2:$C$6081,1)+1),INDEX($C$2:$C$6081,MATCH(E2962,$C$2:$C$6081,1)-1):INDEX($C$2:$C$6081,MATCH(E2962,$C$2:$C$6081,1)+1))</f>
        <v>1.5608571477306453E-5</v>
      </c>
    </row>
    <row r="2963" spans="3:6" x14ac:dyDescent="0.2">
      <c r="C2963" s="125">
        <v>495.89999999998298</v>
      </c>
      <c r="D2963" s="120">
        <f>FORECAST(C2963,INDEX($B$2:$B$2069,MATCH(C2963,$A$2:$A$2069,1)-1):INDEX($B$2:$B$2069,MATCH(C2963,$A$2:$A$2069,1)+1),INDEX($A$2:$A$2069,MATCH(C2963,$A$2:$A$2069,1)-1):INDEX($A$2:$A$2069,MATCH(C2963,$A$2:$A$2069,1)+1))</f>
        <v>5.230861189249662E-6</v>
      </c>
      <c r="E2963" s="124">
        <v>791.99999999996601</v>
      </c>
      <c r="F2963" s="120">
        <f>FORECAST(E2963,INDEX($D$2:$D$6081,MATCH(E2963,$C$2:$C$6081,1)-1):INDEX($D$2:$D$6081,MATCH(E2963,$C$2:$C$6081,1)+1),INDEX($C$2:$C$6081,MATCH(E2963,$C$2:$C$6081,1)-1):INDEX($C$2:$C$6081,MATCH(E2963,$C$2:$C$6081,1)+1))</f>
        <v>1.5644307086930254E-5</v>
      </c>
    </row>
    <row r="2964" spans="3:6" x14ac:dyDescent="0.2">
      <c r="C2964" s="125">
        <v>495.999999999983</v>
      </c>
      <c r="D2964" s="120">
        <f>FORECAST(C2964,INDEX($B$2:$B$2069,MATCH(C2964,$A$2:$A$2069,1)-1):INDEX($B$2:$B$2069,MATCH(C2964,$A$2:$A$2069,1)+1),INDEX($A$2:$A$2069,MATCH(C2964,$A$2:$A$2069,1)-1):INDEX($A$2:$A$2069,MATCH(C2964,$A$2:$A$2069,1)+1))</f>
        <v>5.2321145815752808E-6</v>
      </c>
      <c r="E2964" s="135">
        <v>792.19999999996605</v>
      </c>
      <c r="F2964" s="120">
        <f>FORECAST(E2964,INDEX($D$2:$D$6081,MATCH(E2964,$C$2:$C$6081,1)-1):INDEX($D$2:$D$6081,MATCH(E2964,$C$2:$C$6081,1)+1),INDEX($C$2:$C$6081,MATCH(E2964,$C$2:$C$6081,1)-1):INDEX($C$2:$C$6081,MATCH(E2964,$C$2:$C$6081,1)+1))</f>
        <v>1.5678813032320811E-5</v>
      </c>
    </row>
    <row r="2965" spans="3:6" x14ac:dyDescent="0.2">
      <c r="C2965" s="125">
        <v>496.09999999998303</v>
      </c>
      <c r="D2965" s="120">
        <f>FORECAST(C2965,INDEX($B$2:$B$2069,MATCH(C2965,$A$2:$A$2069,1)-1):INDEX($B$2:$B$2069,MATCH(C2965,$A$2:$A$2069,1)+1),INDEX($A$2:$A$2069,MATCH(C2965,$A$2:$A$2069,1)-1):INDEX($A$2:$A$2069,MATCH(C2965,$A$2:$A$2069,1)+1))</f>
        <v>5.2333679739008995E-6</v>
      </c>
      <c r="E2965" s="124">
        <v>792.39999999996598</v>
      </c>
      <c r="F2965" s="120">
        <f>FORECAST(E2965,INDEX($D$2:$D$6081,MATCH(E2965,$C$2:$C$6081,1)-1):INDEX($D$2:$D$6081,MATCH(E2965,$C$2:$C$6081,1)+1),INDEX($C$2:$C$6081,MATCH(E2965,$C$2:$C$6081,1)-1):INDEX($C$2:$C$6081,MATCH(E2965,$C$2:$C$6081,1)+1))</f>
        <v>1.5709793328768341E-5</v>
      </c>
    </row>
    <row r="2966" spans="3:6" x14ac:dyDescent="0.2">
      <c r="C2966" s="125">
        <v>496.19999999998299</v>
      </c>
      <c r="D2966" s="120">
        <f>FORECAST(C2966,INDEX($B$2:$B$2069,MATCH(C2966,$A$2:$A$2069,1)-1):INDEX($B$2:$B$2069,MATCH(C2966,$A$2:$A$2069,1)+1),INDEX($A$2:$A$2069,MATCH(C2966,$A$2:$A$2069,1)-1):INDEX($A$2:$A$2069,MATCH(C2966,$A$2:$A$2069,1)+1))</f>
        <v>5.2345361389699959E-6</v>
      </c>
      <c r="E2966" s="135">
        <v>792.59999999996603</v>
      </c>
      <c r="F2966" s="120">
        <f>FORECAST(E2966,INDEX($D$2:$D$6081,MATCH(E2966,$C$2:$C$6081,1)-1):INDEX($D$2:$D$6081,MATCH(E2966,$C$2:$C$6081,1)+1),INDEX($C$2:$C$6081,MATCH(E2966,$C$2:$C$6081,1)-1):INDEX($C$2:$C$6081,MATCH(E2966,$C$2:$C$6081,1)+1))</f>
        <v>1.573866942990889E-5</v>
      </c>
    </row>
    <row r="2967" spans="3:6" x14ac:dyDescent="0.2">
      <c r="C2967" s="125">
        <v>496.29999999998302</v>
      </c>
      <c r="D2967" s="120">
        <f>FORECAST(C2967,INDEX($B$2:$B$2069,MATCH(C2967,$A$2:$A$2069,1)-1):INDEX($B$2:$B$2069,MATCH(C2967,$A$2:$A$2069,1)+1),INDEX($A$2:$A$2069,MATCH(C2967,$A$2:$A$2069,1)-1):INDEX($A$2:$A$2069,MATCH(C2967,$A$2:$A$2069,1)+1))</f>
        <v>5.2356762564114377E-6</v>
      </c>
      <c r="E2967" s="124">
        <v>792.79999999996596</v>
      </c>
      <c r="F2967" s="120">
        <f>FORECAST(E2967,INDEX($D$2:$D$6081,MATCH(E2967,$C$2:$C$6081,1)-1):INDEX($D$2:$D$6081,MATCH(E2967,$C$2:$C$6081,1)+1),INDEX($C$2:$C$6081,MATCH(E2967,$C$2:$C$6081,1)-1):INDEX($C$2:$C$6081,MATCH(E2967,$C$2:$C$6081,1)+1))</f>
        <v>1.5766781518952822E-5</v>
      </c>
    </row>
    <row r="2968" spans="3:6" x14ac:dyDescent="0.2">
      <c r="C2968" s="125">
        <v>496.39999999998298</v>
      </c>
      <c r="D2968" s="120">
        <f>FORECAST(C2968,INDEX($B$2:$B$2069,MATCH(C2968,$A$2:$A$2069,1)-1):INDEX($B$2:$B$2069,MATCH(C2968,$A$2:$A$2069,1)+1),INDEX($A$2:$A$2069,MATCH(C2968,$A$2:$A$2069,1)-1):INDEX($A$2:$A$2069,MATCH(C2968,$A$2:$A$2069,1)+1))</f>
        <v>5.2368163738528779E-6</v>
      </c>
      <c r="E2968" s="135">
        <v>792.99999999996601</v>
      </c>
      <c r="F2968" s="120">
        <f>FORECAST(E2968,INDEX($D$2:$D$6081,MATCH(E2968,$C$2:$C$6081,1)-1):INDEX($D$2:$D$6081,MATCH(E2968,$C$2:$C$6081,1)+1),INDEX($C$2:$C$6081,MATCH(E2968,$C$2:$C$6081,1)-1):INDEX($C$2:$C$6081,MATCH(E2968,$C$2:$C$6081,1)+1))</f>
        <v>1.5795062666467644E-5</v>
      </c>
    </row>
    <row r="2969" spans="3:6" x14ac:dyDescent="0.2">
      <c r="C2969" s="125">
        <v>496.499999999983</v>
      </c>
      <c r="D2969" s="120">
        <f>FORECAST(C2969,INDEX($B$2:$B$2069,MATCH(C2969,$A$2:$A$2069,1)-1):INDEX($B$2:$B$2069,MATCH(C2969,$A$2:$A$2069,1)+1),INDEX($A$2:$A$2069,MATCH(C2969,$A$2:$A$2069,1)-1):INDEX($A$2:$A$2069,MATCH(C2969,$A$2:$A$2069,1)+1))</f>
        <v>5.238252156369901E-6</v>
      </c>
      <c r="E2969" s="124">
        <v>793.19999999996605</v>
      </c>
      <c r="F2969" s="120">
        <f>FORECAST(E2969,INDEX($D$2:$D$6081,MATCH(E2969,$C$2:$C$6081,1)-1):INDEX($D$2:$D$6081,MATCH(E2969,$C$2:$C$6081,1)+1),INDEX($C$2:$C$6081,MATCH(E2969,$C$2:$C$6081,1)-1):INDEX($C$2:$C$6081,MATCH(E2969,$C$2:$C$6081,1)+1))</f>
        <v>1.5824401732174981E-5</v>
      </c>
    </row>
    <row r="2970" spans="3:6" x14ac:dyDescent="0.2">
      <c r="C2970" s="125">
        <v>496.59999999998303</v>
      </c>
      <c r="D2970" s="120">
        <f>FORECAST(C2970,INDEX($B$2:$B$2069,MATCH(C2970,$A$2:$A$2069,1)-1):INDEX($B$2:$B$2069,MATCH(C2970,$A$2:$A$2069,1)+1),INDEX($A$2:$A$2069,MATCH(C2970,$A$2:$A$2069,1)-1):INDEX($A$2:$A$2069,MATCH(C2970,$A$2:$A$2069,1)+1))</f>
        <v>5.2395444333769018E-6</v>
      </c>
      <c r="E2970" s="135">
        <v>793.39999999996598</v>
      </c>
      <c r="F2970" s="120">
        <f>FORECAST(E2970,INDEX($D$2:$D$6081,MATCH(E2970,$C$2:$C$6081,1)-1):INDEX($D$2:$D$6081,MATCH(E2970,$C$2:$C$6081,1)+1),INDEX($C$2:$C$6081,MATCH(E2970,$C$2:$C$6081,1)-1):INDEX($C$2:$C$6081,MATCH(E2970,$C$2:$C$6081,1)+1))</f>
        <v>1.5852641951219596E-5</v>
      </c>
    </row>
    <row r="2971" spans="3:6" x14ac:dyDescent="0.2">
      <c r="C2971" s="125">
        <v>496.69999999998299</v>
      </c>
      <c r="D2971" s="120">
        <f>FORECAST(C2971,INDEX($B$2:$B$2069,MATCH(C2971,$A$2:$A$2069,1)-1):INDEX($B$2:$B$2069,MATCH(C2971,$A$2:$A$2069,1)+1),INDEX($A$2:$A$2069,MATCH(C2971,$A$2:$A$2069,1)-1):INDEX($A$2:$A$2069,MATCH(C2971,$A$2:$A$2069,1)+1))</f>
        <v>5.2408367103839018E-6</v>
      </c>
      <c r="E2971" s="124">
        <v>793.59999999996603</v>
      </c>
      <c r="F2971" s="120">
        <f>FORECAST(E2971,INDEX($D$2:$D$6081,MATCH(E2971,$C$2:$C$6081,1)-1):INDEX($D$2:$D$6081,MATCH(E2971,$C$2:$C$6081,1)+1),INDEX($C$2:$C$6081,MATCH(E2971,$C$2:$C$6081,1)-1):INDEX($C$2:$C$6081,MATCH(E2971,$C$2:$C$6081,1)+1))</f>
        <v>1.5881312715433564E-5</v>
      </c>
    </row>
    <row r="2972" spans="3:6" x14ac:dyDescent="0.2">
      <c r="C2972" s="125">
        <v>496.79999999998302</v>
      </c>
      <c r="D2972" s="120">
        <f>FORECAST(C2972,INDEX($B$2:$B$2069,MATCH(C2972,$A$2:$A$2069,1)-1):INDEX($B$2:$B$2069,MATCH(C2972,$A$2:$A$2069,1)+1),INDEX($A$2:$A$2069,MATCH(C2972,$A$2:$A$2069,1)-1):INDEX($A$2:$A$2069,MATCH(C2972,$A$2:$A$2069,1)+1))</f>
        <v>5.2423103742600979E-6</v>
      </c>
      <c r="E2972" s="135">
        <v>793.79999999996596</v>
      </c>
      <c r="F2972" s="120">
        <f>FORECAST(E2972,INDEX($D$2:$D$6081,MATCH(E2972,$C$2:$C$6081,1)-1):INDEX($D$2:$D$6081,MATCH(E2972,$C$2:$C$6081,1)+1),INDEX($C$2:$C$6081,MATCH(E2972,$C$2:$C$6081,1)-1):INDEX($C$2:$C$6081,MATCH(E2972,$C$2:$C$6081,1)+1))</f>
        <v>1.5910661751570589E-5</v>
      </c>
    </row>
    <row r="2973" spans="3:6" x14ac:dyDescent="0.2">
      <c r="C2973" s="125">
        <v>496.89999999998298</v>
      </c>
      <c r="D2973" s="120">
        <f>FORECAST(C2973,INDEX($B$2:$B$2069,MATCH(C2973,$A$2:$A$2069,1)-1):INDEX($B$2:$B$2069,MATCH(C2973,$A$2:$A$2069,1)+1),INDEX($A$2:$A$2069,MATCH(C2973,$A$2:$A$2069,1)-1):INDEX($A$2:$A$2069,MATCH(C2973,$A$2:$A$2069,1)+1))</f>
        <v>5.2436983891984584E-6</v>
      </c>
      <c r="E2973" s="124">
        <v>793.99999999996601</v>
      </c>
      <c r="F2973" s="120">
        <f>FORECAST(E2973,INDEX($D$2:$D$6081,MATCH(E2973,$C$2:$C$6081,1)-1):INDEX($D$2:$D$6081,MATCH(E2973,$C$2:$C$6081,1)+1),INDEX($C$2:$C$6081,MATCH(E2973,$C$2:$C$6081,1)-1):INDEX($C$2:$C$6081,MATCH(E2973,$C$2:$C$6081,1)+1))</f>
        <v>1.5941534530135326E-5</v>
      </c>
    </row>
    <row r="2974" spans="3:6" x14ac:dyDescent="0.2">
      <c r="C2974" s="125">
        <v>496.999999999983</v>
      </c>
      <c r="D2974" s="120">
        <f>FORECAST(C2974,INDEX($B$2:$B$2069,MATCH(C2974,$A$2:$A$2069,1)-1):INDEX($B$2:$B$2069,MATCH(C2974,$A$2:$A$2069,1)+1),INDEX($A$2:$A$2069,MATCH(C2974,$A$2:$A$2069,1)-1):INDEX($A$2:$A$2069,MATCH(C2974,$A$2:$A$2069,1)+1))</f>
        <v>5.2450864041368197E-6</v>
      </c>
      <c r="E2974" s="135">
        <v>794.19999999996605</v>
      </c>
      <c r="F2974" s="120">
        <f>FORECAST(E2974,INDEX($D$2:$D$6081,MATCH(E2974,$C$2:$C$6081,1)-1):INDEX($D$2:$D$6081,MATCH(E2974,$C$2:$C$6081,1)+1),INDEX($C$2:$C$6081,MATCH(E2974,$C$2:$C$6081,1)-1):INDEX($C$2:$C$6081,MATCH(E2974,$C$2:$C$6081,1)+1))</f>
        <v>1.5974371318709944E-5</v>
      </c>
    </row>
    <row r="2975" spans="3:6" x14ac:dyDescent="0.2">
      <c r="C2975" s="125">
        <v>497.09999999998303</v>
      </c>
      <c r="D2975" s="120">
        <f>FORECAST(C2975,INDEX($B$2:$B$2069,MATCH(C2975,$A$2:$A$2069,1)-1):INDEX($B$2:$B$2069,MATCH(C2975,$A$2:$A$2069,1)+1),INDEX($A$2:$A$2069,MATCH(C2975,$A$2:$A$2069,1)-1):INDEX($A$2:$A$2069,MATCH(C2975,$A$2:$A$2069,1)+1))</f>
        <v>5.2464541830414072E-6</v>
      </c>
      <c r="E2975" s="124">
        <v>794.39999999996598</v>
      </c>
      <c r="F2975" s="120">
        <f>FORECAST(E2975,INDEX($D$2:$D$6081,MATCH(E2975,$C$2:$C$6081,1)-1):INDEX($D$2:$D$6081,MATCH(E2975,$C$2:$C$6081,1)+1),INDEX($C$2:$C$6081,MATCH(E2975,$C$2:$C$6081,1)-1):INDEX($C$2:$C$6081,MATCH(E2975,$C$2:$C$6081,1)+1))</f>
        <v>1.6006070407500192E-5</v>
      </c>
    </row>
    <row r="2976" spans="3:6" x14ac:dyDescent="0.2">
      <c r="C2976" s="125">
        <v>497.19999999998299</v>
      </c>
      <c r="D2976" s="120">
        <f>FORECAST(C2976,INDEX($B$2:$B$2069,MATCH(C2976,$A$2:$A$2069,1)-1):INDEX($B$2:$B$2069,MATCH(C2976,$A$2:$A$2069,1)+1),INDEX($A$2:$A$2069,MATCH(C2976,$A$2:$A$2069,1)-1):INDEX($A$2:$A$2069,MATCH(C2976,$A$2:$A$2069,1)+1))</f>
        <v>5.2478485510714189E-6</v>
      </c>
      <c r="E2976" s="135">
        <v>794.59999999996603</v>
      </c>
      <c r="F2976" s="120">
        <f>FORECAST(E2976,INDEX($D$2:$D$6081,MATCH(E2976,$C$2:$C$6081,1)-1):INDEX($D$2:$D$6081,MATCH(E2976,$C$2:$C$6081,1)+1),INDEX($C$2:$C$6081,MATCH(E2976,$C$2:$C$6081,1)-1):INDEX($C$2:$C$6081,MATCH(E2976,$C$2:$C$6081,1)+1))</f>
        <v>1.6037027700583563E-5</v>
      </c>
    </row>
    <row r="2977" spans="3:6" x14ac:dyDescent="0.2">
      <c r="C2977" s="125">
        <v>497.29999999998302</v>
      </c>
      <c r="D2977" s="120">
        <f>FORECAST(C2977,INDEX($B$2:$B$2069,MATCH(C2977,$A$2:$A$2069,1)-1):INDEX($B$2:$B$2069,MATCH(C2977,$A$2:$A$2069,1)+1),INDEX($A$2:$A$2069,MATCH(C2977,$A$2:$A$2069,1)-1):INDEX($A$2:$A$2069,MATCH(C2977,$A$2:$A$2069,1)+1))</f>
        <v>5.2492429191014305E-6</v>
      </c>
      <c r="E2977" s="124">
        <v>794.79999999996596</v>
      </c>
      <c r="F2977" s="120">
        <f>FORECAST(E2977,INDEX($D$2:$D$6081,MATCH(E2977,$C$2:$C$6081,1)-1):INDEX($D$2:$D$6081,MATCH(E2977,$C$2:$C$6081,1)+1),INDEX($C$2:$C$6081,MATCH(E2977,$C$2:$C$6081,1)-1):INDEX($C$2:$C$6081,MATCH(E2977,$C$2:$C$6081,1)+1))</f>
        <v>1.6065803977759384E-5</v>
      </c>
    </row>
    <row r="2978" spans="3:6" x14ac:dyDescent="0.2">
      <c r="C2978" s="125">
        <v>497.39999999998298</v>
      </c>
      <c r="D2978" s="120">
        <f>FORECAST(C2978,INDEX($B$2:$B$2069,MATCH(C2978,$A$2:$A$2069,1)-1):INDEX($B$2:$B$2069,MATCH(C2978,$A$2:$A$2069,1)+1),INDEX($A$2:$A$2069,MATCH(C2978,$A$2:$A$2069,1)-1):INDEX($A$2:$A$2069,MATCH(C2978,$A$2:$A$2069,1)+1))</f>
        <v>5.2507656566867105E-6</v>
      </c>
      <c r="E2978" s="135">
        <v>794.99999999996601</v>
      </c>
      <c r="F2978" s="120">
        <f>FORECAST(E2978,INDEX($D$2:$D$6081,MATCH(E2978,$C$2:$C$6081,1)-1):INDEX($D$2:$D$6081,MATCH(E2978,$C$2:$C$6081,1)+1),INDEX($C$2:$C$6081,MATCH(E2978,$C$2:$C$6081,1)-1):INDEX($C$2:$C$6081,MATCH(E2978,$C$2:$C$6081,1)+1))</f>
        <v>1.6092136464981006E-5</v>
      </c>
    </row>
    <row r="2979" spans="3:6" x14ac:dyDescent="0.2">
      <c r="C2979" s="125">
        <v>497.499999999983</v>
      </c>
      <c r="D2979" s="120">
        <f>FORECAST(C2979,INDEX($B$2:$B$2069,MATCH(C2979,$A$2:$A$2069,1)-1):INDEX($B$2:$B$2069,MATCH(C2979,$A$2:$A$2069,1)+1),INDEX($A$2:$A$2069,MATCH(C2979,$A$2:$A$2069,1)-1):INDEX($A$2:$A$2069,MATCH(C2979,$A$2:$A$2069,1)+1))</f>
        <v>5.2521999330229952E-6</v>
      </c>
      <c r="E2979" s="124">
        <v>795.19999999996605</v>
      </c>
      <c r="F2979" s="120">
        <f>FORECAST(E2979,INDEX($D$2:$D$6081,MATCH(E2979,$C$2:$C$6081,1)-1):INDEX($D$2:$D$6081,MATCH(E2979,$C$2:$C$6081,1)+1),INDEX($C$2:$C$6081,MATCH(E2979,$C$2:$C$6081,1)-1):INDEX($C$2:$C$6081,MATCH(E2979,$C$2:$C$6081,1)+1))</f>
        <v>1.6116495753296277E-5</v>
      </c>
    </row>
    <row r="2980" spans="3:6" x14ac:dyDescent="0.2">
      <c r="C2980" s="125">
        <v>497.59999999998303</v>
      </c>
      <c r="D2980" s="120">
        <f>FORECAST(C2980,INDEX($B$2:$B$2069,MATCH(C2980,$A$2:$A$2069,1)-1):INDEX($B$2:$B$2069,MATCH(C2980,$A$2:$A$2069,1)+1),INDEX($A$2:$A$2069,MATCH(C2980,$A$2:$A$2069,1)-1):INDEX($A$2:$A$2069,MATCH(C2980,$A$2:$A$2069,1)+1))</f>
        <v>5.2536342093592808E-6</v>
      </c>
      <c r="E2980" s="135">
        <v>795.39999999996598</v>
      </c>
      <c r="F2980" s="120">
        <f>FORECAST(E2980,INDEX($D$2:$D$6081,MATCH(E2980,$C$2:$C$6081,1)-1):INDEX($D$2:$D$6081,MATCH(E2980,$C$2:$C$6081,1)+1),INDEX($C$2:$C$6081,MATCH(E2980,$C$2:$C$6081,1)-1):INDEX($C$2:$C$6081,MATCH(E2980,$C$2:$C$6081,1)+1))</f>
        <v>1.613961652999805E-5</v>
      </c>
    </row>
    <row r="2981" spans="3:6" x14ac:dyDescent="0.2">
      <c r="C2981" s="125">
        <v>497.69999999998299</v>
      </c>
      <c r="D2981" s="120">
        <f>FORECAST(C2981,INDEX($B$2:$B$2069,MATCH(C2981,$A$2:$A$2069,1)-1):INDEX($B$2:$B$2069,MATCH(C2981,$A$2:$A$2069,1)+1),INDEX($A$2:$A$2069,MATCH(C2981,$A$2:$A$2069,1)-1):INDEX($A$2:$A$2069,MATCH(C2981,$A$2:$A$2069,1)+1))</f>
        <v>5.255100584877518E-6</v>
      </c>
      <c r="E2981" s="124">
        <v>795.59999999996603</v>
      </c>
      <c r="F2981" s="120">
        <f>FORECAST(E2981,INDEX($D$2:$D$6081,MATCH(E2981,$C$2:$C$6081,1)-1):INDEX($D$2:$D$6081,MATCH(E2981,$C$2:$C$6081,1)+1),INDEX($C$2:$C$6081,MATCH(E2981,$C$2:$C$6081,1)-1):INDEX($C$2:$C$6081,MATCH(E2981,$C$2:$C$6081,1)+1))</f>
        <v>1.6161218914174599E-5</v>
      </c>
    </row>
    <row r="2982" spans="3:6" x14ac:dyDescent="0.2">
      <c r="C2982" s="125">
        <v>497.79999999998302</v>
      </c>
      <c r="D2982" s="120">
        <f>FORECAST(C2982,INDEX($B$2:$B$2069,MATCH(C2982,$A$2:$A$2069,1)-1):INDEX($B$2:$B$2069,MATCH(C2982,$A$2:$A$2069,1)+1),INDEX($A$2:$A$2069,MATCH(C2982,$A$2:$A$2069,1)-1):INDEX($A$2:$A$2069,MATCH(C2982,$A$2:$A$2069,1)+1))</f>
        <v>5.2565765884762061E-6</v>
      </c>
      <c r="E2982" s="135">
        <v>795.79999999996596</v>
      </c>
      <c r="F2982" s="120">
        <f>FORECAST(E2982,INDEX($D$2:$D$6081,MATCH(E2982,$C$2:$C$6081,1)-1):INDEX($D$2:$D$6081,MATCH(E2982,$C$2:$C$6081,1)+1),INDEX($C$2:$C$6081,MATCH(E2982,$C$2:$C$6081,1)-1):INDEX($C$2:$C$6081,MATCH(E2982,$C$2:$C$6081,1)+1))</f>
        <v>1.6184004295339955E-5</v>
      </c>
    </row>
    <row r="2983" spans="3:6" x14ac:dyDescent="0.2">
      <c r="C2983" s="125">
        <v>497.89999999998298</v>
      </c>
      <c r="D2983" s="120">
        <f>FORECAST(C2983,INDEX($B$2:$B$2069,MATCH(C2983,$A$2:$A$2069,1)-1):INDEX($B$2:$B$2069,MATCH(C2983,$A$2:$A$2069,1)+1),INDEX($A$2:$A$2069,MATCH(C2983,$A$2:$A$2069,1)-1):INDEX($A$2:$A$2069,MATCH(C2983,$A$2:$A$2069,1)+1))</f>
        <v>5.2580525920748935E-6</v>
      </c>
      <c r="E2983" s="124">
        <v>795.99999999996601</v>
      </c>
      <c r="F2983" s="120">
        <f>FORECAST(E2983,INDEX($D$2:$D$6081,MATCH(E2983,$C$2:$C$6081,1)-1):INDEX($D$2:$D$6081,MATCH(E2983,$C$2:$C$6081,1)+1),INDEX($C$2:$C$6081,MATCH(E2983,$C$2:$C$6081,1)-1):INDEX($C$2:$C$6081,MATCH(E2983,$C$2:$C$6081,1)+1))</f>
        <v>1.6209867071050667E-5</v>
      </c>
    </row>
    <row r="2984" spans="3:6" x14ac:dyDescent="0.2">
      <c r="C2984" s="125">
        <v>497.999999999983</v>
      </c>
      <c r="D2984" s="120">
        <f>FORECAST(C2984,INDEX($B$2:$B$2069,MATCH(C2984,$A$2:$A$2069,1)-1):INDEX($B$2:$B$2069,MATCH(C2984,$A$2:$A$2069,1)+1),INDEX($A$2:$A$2069,MATCH(C2984,$A$2:$A$2069,1)-1):INDEX($A$2:$A$2069,MATCH(C2984,$A$2:$A$2069,1)+1))</f>
        <v>5.2591074560371722E-6</v>
      </c>
      <c r="E2984" s="135">
        <v>796.19999999996605</v>
      </c>
      <c r="F2984" s="120">
        <f>FORECAST(E2984,INDEX($D$2:$D$6081,MATCH(E2984,$C$2:$C$6081,1)-1):INDEX($D$2:$D$6081,MATCH(E2984,$C$2:$C$6081,1)+1),INDEX($C$2:$C$6081,MATCH(E2984,$C$2:$C$6081,1)-1):INDEX($C$2:$C$6081,MATCH(E2984,$C$2:$C$6081,1)+1))</f>
        <v>1.6239155982697006E-5</v>
      </c>
    </row>
    <row r="2985" spans="3:6" x14ac:dyDescent="0.2">
      <c r="C2985" s="125">
        <v>498.09999999998303</v>
      </c>
      <c r="D2985" s="120">
        <f>FORECAST(C2985,INDEX($B$2:$B$2069,MATCH(C2985,$A$2:$A$2069,1)-1):INDEX($B$2:$B$2069,MATCH(C2985,$A$2:$A$2069,1)+1),INDEX($A$2:$A$2069,MATCH(C2985,$A$2:$A$2069,1)-1):INDEX($A$2:$A$2069,MATCH(C2985,$A$2:$A$2069,1)+1))</f>
        <v>5.260397962479671E-6</v>
      </c>
      <c r="E2985" s="124">
        <v>796.39999999996598</v>
      </c>
      <c r="F2985" s="120">
        <f>FORECAST(E2985,INDEX($D$2:$D$6081,MATCH(E2985,$C$2:$C$6081,1)-1):INDEX($D$2:$D$6081,MATCH(E2985,$C$2:$C$6081,1)+1),INDEX($C$2:$C$6081,MATCH(E2985,$C$2:$C$6081,1)-1):INDEX($C$2:$C$6081,MATCH(E2985,$C$2:$C$6081,1)+1))</f>
        <v>1.6272291672072084E-5</v>
      </c>
    </row>
    <row r="2986" spans="3:6" x14ac:dyDescent="0.2">
      <c r="C2986" s="125">
        <v>498.19999999998299</v>
      </c>
      <c r="D2986" s="120">
        <f>FORECAST(C2986,INDEX($B$2:$B$2069,MATCH(C2986,$A$2:$A$2069,1)-1):INDEX($B$2:$B$2069,MATCH(C2986,$A$2:$A$2069,1)+1),INDEX($A$2:$A$2069,MATCH(C2986,$A$2:$A$2069,1)-1):INDEX($A$2:$A$2069,MATCH(C2986,$A$2:$A$2069,1)+1))</f>
        <v>5.2616884689221699E-6</v>
      </c>
      <c r="E2986" s="135">
        <v>796.59999999996603</v>
      </c>
      <c r="F2986" s="120">
        <f>FORECAST(E2986,INDEX($D$2:$D$6081,MATCH(E2986,$C$2:$C$6081,1)-1):INDEX($D$2:$D$6081,MATCH(E2986,$C$2:$C$6081,1)+1),INDEX($C$2:$C$6081,MATCH(E2986,$C$2:$C$6081,1)-1):INDEX($C$2:$C$6081,MATCH(E2986,$C$2:$C$6081,1)+1))</f>
        <v>1.6304539848221287E-5</v>
      </c>
    </row>
    <row r="2987" spans="3:6" x14ac:dyDescent="0.2">
      <c r="C2987" s="125">
        <v>498.29999999998302</v>
      </c>
      <c r="D2987" s="120">
        <f>FORECAST(C2987,INDEX($B$2:$B$2069,MATCH(C2987,$A$2:$A$2069,1)-1):INDEX($B$2:$B$2069,MATCH(C2987,$A$2:$A$2069,1)+1),INDEX($A$2:$A$2069,MATCH(C2987,$A$2:$A$2069,1)-1):INDEX($A$2:$A$2069,MATCH(C2987,$A$2:$A$2069,1)+1))</f>
        <v>5.2629310005836843E-6</v>
      </c>
      <c r="E2987" s="124">
        <v>796.79999999996596</v>
      </c>
      <c r="F2987" s="120">
        <f>FORECAST(E2987,INDEX($D$2:$D$6081,MATCH(E2987,$C$2:$C$6081,1)-1):INDEX($D$2:$D$6081,MATCH(E2987,$C$2:$C$6081,1)+1),INDEX($C$2:$C$6081,MATCH(E2987,$C$2:$C$6081,1)-1):INDEX($C$2:$C$6081,MATCH(E2987,$C$2:$C$6081,1)+1))</f>
        <v>1.6334904956622981E-5</v>
      </c>
    </row>
    <row r="2988" spans="3:6" x14ac:dyDescent="0.2">
      <c r="C2988" s="125">
        <v>498.39999999998298</v>
      </c>
      <c r="D2988" s="120">
        <f>FORECAST(C2988,INDEX($B$2:$B$2069,MATCH(C2988,$A$2:$A$2069,1)-1):INDEX($B$2:$B$2069,MATCH(C2988,$A$2:$A$2069,1)+1),INDEX($A$2:$A$2069,MATCH(C2988,$A$2:$A$2069,1)-1):INDEX($A$2:$A$2069,MATCH(C2988,$A$2:$A$2069,1)+1))</f>
        <v>5.2641350551074715E-6</v>
      </c>
      <c r="E2988" s="135">
        <v>796.99999999996601</v>
      </c>
      <c r="F2988" s="120">
        <f>FORECAST(E2988,INDEX($D$2:$D$6081,MATCH(E2988,$C$2:$C$6081,1)-1):INDEX($D$2:$D$6081,MATCH(E2988,$C$2:$C$6081,1)+1),INDEX($C$2:$C$6081,MATCH(E2988,$C$2:$C$6081,1)-1):INDEX($C$2:$C$6081,MATCH(E2988,$C$2:$C$6081,1)+1))</f>
        <v>1.6361104214220507E-5</v>
      </c>
    </row>
    <row r="2989" spans="3:6" x14ac:dyDescent="0.2">
      <c r="C2989" s="125">
        <v>498.499999999983</v>
      </c>
      <c r="D2989" s="120">
        <f>FORECAST(C2989,INDEX($B$2:$B$2069,MATCH(C2989,$A$2:$A$2069,1)-1):INDEX($B$2:$B$2069,MATCH(C2989,$A$2:$A$2069,1)+1),INDEX($A$2:$A$2069,MATCH(C2989,$A$2:$A$2069,1)-1):INDEX($A$2:$A$2069,MATCH(C2989,$A$2:$A$2069,1)+1))</f>
        <v>5.2653391096312595E-6</v>
      </c>
      <c r="E2989" s="124">
        <v>797.19999999996605</v>
      </c>
      <c r="F2989" s="120">
        <f>FORECAST(E2989,INDEX($D$2:$D$6081,MATCH(E2989,$C$2:$C$6081,1)-1):INDEX($D$2:$D$6081,MATCH(E2989,$C$2:$C$6081,1)+1),INDEX($C$2:$C$6081,MATCH(E2989,$C$2:$C$6081,1)-1):INDEX($C$2:$C$6081,MATCH(E2989,$C$2:$C$6081,1)+1))</f>
        <v>1.6384906256855649E-5</v>
      </c>
    </row>
    <row r="2990" spans="3:6" x14ac:dyDescent="0.2">
      <c r="C2990" s="125">
        <v>498.59999999998303</v>
      </c>
      <c r="D2990" s="120">
        <f>FORECAST(C2990,INDEX($B$2:$B$2069,MATCH(C2990,$A$2:$A$2069,1)-1):INDEX($B$2:$B$2069,MATCH(C2990,$A$2:$A$2069,1)+1),INDEX($A$2:$A$2069,MATCH(C2990,$A$2:$A$2069,1)-1):INDEX($A$2:$A$2069,MATCH(C2990,$A$2:$A$2069,1)+1))</f>
        <v>5.2664337363991639E-6</v>
      </c>
      <c r="E2990" s="135">
        <v>797.39999999996598</v>
      </c>
      <c r="F2990" s="120">
        <f>FORECAST(E2990,INDEX($D$2:$D$6081,MATCH(E2990,$C$2:$C$6081,1)-1):INDEX($D$2:$D$6081,MATCH(E2990,$C$2:$C$6081,1)+1),INDEX($C$2:$C$6081,MATCH(E2990,$C$2:$C$6081,1)-1):INDEX($C$2:$C$6081,MATCH(E2990,$C$2:$C$6081,1)+1))</f>
        <v>1.640876817226184E-5</v>
      </c>
    </row>
    <row r="2991" spans="3:6" x14ac:dyDescent="0.2">
      <c r="C2991" s="125">
        <v>498.69999999998299</v>
      </c>
      <c r="D2991" s="120">
        <f>FORECAST(C2991,INDEX($B$2:$B$2069,MATCH(C2991,$A$2:$A$2069,1)-1):INDEX($B$2:$B$2069,MATCH(C2991,$A$2:$A$2069,1)+1),INDEX($A$2:$A$2069,MATCH(C2991,$A$2:$A$2069,1)-1):INDEX($A$2:$A$2069,MATCH(C2991,$A$2:$A$2069,1)+1))</f>
        <v>5.2676220166068851E-6</v>
      </c>
      <c r="E2991" s="124">
        <v>797.59999999996603</v>
      </c>
      <c r="F2991" s="120">
        <f>FORECAST(E2991,INDEX($D$2:$D$6081,MATCH(E2991,$C$2:$C$6081,1)-1):INDEX($D$2:$D$6081,MATCH(E2991,$C$2:$C$6081,1)+1),INDEX($C$2:$C$6081,MATCH(E2991,$C$2:$C$6081,1)-1):INDEX($C$2:$C$6081,MATCH(E2991,$C$2:$C$6081,1)+1))</f>
        <v>1.6433437676015774E-5</v>
      </c>
    </row>
    <row r="2992" spans="3:6" x14ac:dyDescent="0.2">
      <c r="C2992" s="125">
        <v>498.79999999998302</v>
      </c>
      <c r="D2992" s="120">
        <f>FORECAST(C2992,INDEX($B$2:$B$2069,MATCH(C2992,$A$2:$A$2069,1)-1):INDEX($B$2:$B$2069,MATCH(C2992,$A$2:$A$2069,1)+1),INDEX($A$2:$A$2069,MATCH(C2992,$A$2:$A$2069,1)-1):INDEX($A$2:$A$2069,MATCH(C2992,$A$2:$A$2069,1)+1))</f>
        <v>5.2688102968146072E-6</v>
      </c>
      <c r="E2992" s="135">
        <v>797.79999999996596</v>
      </c>
      <c r="F2992" s="120">
        <f>FORECAST(E2992,INDEX($D$2:$D$6081,MATCH(E2992,$C$2:$C$6081,1)-1):INDEX($D$2:$D$6081,MATCH(E2992,$C$2:$C$6081,1)+1),INDEX($C$2:$C$6081,MATCH(E2992,$C$2:$C$6081,1)-1):INDEX($C$2:$C$6081,MATCH(E2992,$C$2:$C$6081,1)+1))</f>
        <v>1.6460263197921223E-5</v>
      </c>
    </row>
    <row r="2993" spans="3:6" x14ac:dyDescent="0.2">
      <c r="C2993" s="125">
        <v>498.89999999998298</v>
      </c>
      <c r="D2993" s="120">
        <f>FORECAST(C2993,INDEX($B$2:$B$2069,MATCH(C2993,$A$2:$A$2069,1)-1):INDEX($B$2:$B$2069,MATCH(C2993,$A$2:$A$2069,1)+1),INDEX($A$2:$A$2069,MATCH(C2993,$A$2:$A$2069,1)-1):INDEX($A$2:$A$2069,MATCH(C2993,$A$2:$A$2069,1)+1))</f>
        <v>5.2699604721362225E-6</v>
      </c>
      <c r="E2993" s="124">
        <v>797.99999999996601</v>
      </c>
      <c r="F2993" s="120">
        <f>FORECAST(E2993,INDEX($D$2:$D$6081,MATCH(E2993,$C$2:$C$6081,1)-1):INDEX($D$2:$D$6081,MATCH(E2993,$C$2:$C$6081,1)+1),INDEX($C$2:$C$6081,MATCH(E2993,$C$2:$C$6081,1)-1):INDEX($C$2:$C$6081,MATCH(E2993,$C$2:$C$6081,1)+1))</f>
        <v>1.6490830660027375E-5</v>
      </c>
    </row>
    <row r="2994" spans="3:6" x14ac:dyDescent="0.2">
      <c r="C2994" s="125">
        <v>498.999999999983</v>
      </c>
      <c r="D2994" s="120">
        <f>FORECAST(C2994,INDEX($B$2:$B$2069,MATCH(C2994,$A$2:$A$2069,1)-1):INDEX($B$2:$B$2069,MATCH(C2994,$A$2:$A$2069,1)+1),INDEX($A$2:$A$2069,MATCH(C2994,$A$2:$A$2069,1)-1):INDEX($A$2:$A$2069,MATCH(C2994,$A$2:$A$2069,1)+1))</f>
        <v>5.2710950943099518E-6</v>
      </c>
      <c r="E2994" s="135">
        <v>798.19999999996605</v>
      </c>
      <c r="F2994" s="120">
        <f>FORECAST(E2994,INDEX($D$2:$D$6081,MATCH(E2994,$C$2:$C$6081,1)-1):INDEX($D$2:$D$6081,MATCH(E2994,$C$2:$C$6081,1)+1),INDEX($C$2:$C$6081,MATCH(E2994,$C$2:$C$6081,1)-1):INDEX($C$2:$C$6081,MATCH(E2994,$C$2:$C$6081,1)+1))</f>
        <v>1.6523855320548753E-5</v>
      </c>
    </row>
    <row r="2995" spans="3:6" x14ac:dyDescent="0.2">
      <c r="C2995" s="125">
        <v>499.09999999998303</v>
      </c>
      <c r="D2995" s="120">
        <f>FORECAST(C2995,INDEX($B$2:$B$2069,MATCH(C2995,$A$2:$A$2069,1)-1):INDEX($B$2:$B$2069,MATCH(C2995,$A$2:$A$2069,1)+1),INDEX($A$2:$A$2069,MATCH(C2995,$A$2:$A$2069,1)-1):INDEX($A$2:$A$2069,MATCH(C2995,$A$2:$A$2069,1)+1))</f>
        <v>5.2722297164836811E-6</v>
      </c>
      <c r="E2995" s="124">
        <v>798.39999999996598</v>
      </c>
      <c r="F2995" s="120">
        <f>FORECAST(E2995,INDEX($D$2:$D$6081,MATCH(E2995,$C$2:$C$6081,1)-1):INDEX($D$2:$D$6081,MATCH(E2995,$C$2:$C$6081,1)+1),INDEX($C$2:$C$6081,MATCH(E2995,$C$2:$C$6081,1)-1):INDEX($C$2:$C$6081,MATCH(E2995,$C$2:$C$6081,1)+1))</f>
        <v>1.6558654042443942E-5</v>
      </c>
    </row>
    <row r="2996" spans="3:6" x14ac:dyDescent="0.2">
      <c r="C2996" s="125">
        <v>499.19999999998299</v>
      </c>
      <c r="D2996" s="120">
        <f>FORECAST(C2996,INDEX($B$2:$B$2069,MATCH(C2996,$A$2:$A$2069,1)-1):INDEX($B$2:$B$2069,MATCH(C2996,$A$2:$A$2069,1)+1),INDEX($A$2:$A$2069,MATCH(C2996,$A$2:$A$2069,1)-1):INDEX($A$2:$A$2069,MATCH(C2996,$A$2:$A$2069,1)+1))</f>
        <v>5.2739127386965142E-6</v>
      </c>
      <c r="E2996" s="135">
        <v>798.59999999996603</v>
      </c>
      <c r="F2996" s="120">
        <f>FORECAST(E2996,INDEX($D$2:$D$6081,MATCH(E2996,$C$2:$C$6081,1)-1):INDEX($D$2:$D$6081,MATCH(E2996,$C$2:$C$6081,1)+1),INDEX($C$2:$C$6081,MATCH(E2996,$C$2:$C$6081,1)-1):INDEX($C$2:$C$6081,MATCH(E2996,$C$2:$C$6081,1)+1))</f>
        <v>1.6594769045331578E-5</v>
      </c>
    </row>
    <row r="2997" spans="3:6" x14ac:dyDescent="0.2">
      <c r="C2997" s="125">
        <v>499.29999999998302</v>
      </c>
      <c r="D2997" s="120">
        <f>FORECAST(C2997,INDEX($B$2:$B$2069,MATCH(C2997,$A$2:$A$2069,1)-1):INDEX($B$2:$B$2069,MATCH(C2997,$A$2:$A$2069,1)+1),INDEX($A$2:$A$2069,MATCH(C2997,$A$2:$A$2069,1)-1):INDEX($A$2:$A$2069,MATCH(C2997,$A$2:$A$2069,1)+1))</f>
        <v>5.2752976842009558E-6</v>
      </c>
      <c r="E2997" s="124">
        <v>798.79999999996596</v>
      </c>
      <c r="F2997" s="120">
        <f>FORECAST(E2997,INDEX($D$2:$D$6081,MATCH(E2997,$C$2:$C$6081,1)-1):INDEX($D$2:$D$6081,MATCH(E2997,$C$2:$C$6081,1)+1),INDEX($C$2:$C$6081,MATCH(E2997,$C$2:$C$6081,1)-1):INDEX($C$2:$C$6081,MATCH(E2997,$C$2:$C$6081,1)+1))</f>
        <v>1.6630535966324336E-5</v>
      </c>
    </row>
    <row r="2998" spans="3:6" x14ac:dyDescent="0.2">
      <c r="C2998" s="125">
        <v>499.39999999998298</v>
      </c>
      <c r="D2998" s="120">
        <f>FORECAST(C2998,INDEX($B$2:$B$2069,MATCH(C2998,$A$2:$A$2069,1)-1):INDEX($B$2:$B$2069,MATCH(C2998,$A$2:$A$2069,1)+1),INDEX($A$2:$A$2069,MATCH(C2998,$A$2:$A$2069,1)-1):INDEX($A$2:$A$2069,MATCH(C2998,$A$2:$A$2069,1)+1))</f>
        <v>5.2766826297053966E-6</v>
      </c>
      <c r="E2998" s="135">
        <v>798.99999999996601</v>
      </c>
      <c r="F2998" s="120">
        <f>FORECAST(E2998,INDEX($D$2:$D$6081,MATCH(E2998,$C$2:$C$6081,1)-1):INDEX($D$2:$D$6081,MATCH(E2998,$C$2:$C$6081,1)+1),INDEX($C$2:$C$6081,MATCH(E2998,$C$2:$C$6081,1)-1):INDEX($C$2:$C$6081,MATCH(E2998,$C$2:$C$6081,1)+1))</f>
        <v>1.6663050315333239E-5</v>
      </c>
    </row>
    <row r="2999" spans="3:6" x14ac:dyDescent="0.2">
      <c r="C2999" s="125">
        <v>499.499999999983</v>
      </c>
      <c r="D2999" s="120">
        <f>FORECAST(C2999,INDEX($B$2:$B$2069,MATCH(C2999,$A$2:$A$2069,1)-1):INDEX($B$2:$B$2069,MATCH(C2999,$A$2:$A$2069,1)+1),INDEX($A$2:$A$2069,MATCH(C2999,$A$2:$A$2069,1)-1):INDEX($A$2:$A$2069,MATCH(C2999,$A$2:$A$2069,1)+1))</f>
        <v>5.2778124591006911E-6</v>
      </c>
      <c r="E2999" s="124">
        <v>799.19999999996605</v>
      </c>
      <c r="F2999" s="120">
        <f>FORECAST(E2999,INDEX($D$2:$D$6081,MATCH(E2999,$C$2:$C$6081,1)-1):INDEX($D$2:$D$6081,MATCH(E2999,$C$2:$C$6081,1)+1),INDEX($C$2:$C$6081,MATCH(E2999,$C$2:$C$6081,1)-1):INDEX($C$2:$C$6081,MATCH(E2999,$C$2:$C$6081,1)+1))</f>
        <v>1.6692419240727375E-5</v>
      </c>
    </row>
    <row r="3000" spans="3:6" x14ac:dyDescent="0.2">
      <c r="C3000" s="125">
        <v>499.59999999998303</v>
      </c>
      <c r="D3000" s="120">
        <f>FORECAST(C3000,INDEX($B$2:$B$2069,MATCH(C3000,$A$2:$A$2069,1)-1):INDEX($B$2:$B$2069,MATCH(C3000,$A$2:$A$2069,1)+1),INDEX($A$2:$A$2069,MATCH(C3000,$A$2:$A$2069,1)-1):INDEX($A$2:$A$2069,MATCH(C3000,$A$2:$A$2069,1)+1))</f>
        <v>5.2791814409408713E-6</v>
      </c>
      <c r="E3000" s="135">
        <v>799.39999999996598</v>
      </c>
      <c r="F3000" s="120">
        <f>FORECAST(E3000,INDEX($D$2:$D$6081,MATCH(E3000,$C$2:$C$6081,1)-1):INDEX($D$2:$D$6081,MATCH(E3000,$C$2:$C$6081,1)+1),INDEX($C$2:$C$6081,MATCH(E3000,$C$2:$C$6081,1)-1):INDEX($C$2:$C$6081,MATCH(E3000,$C$2:$C$6081,1)+1))</f>
        <v>1.6720806583877518E-5</v>
      </c>
    </row>
    <row r="3001" spans="3:6" x14ac:dyDescent="0.2">
      <c r="C3001" s="125">
        <v>499.69999999998299</v>
      </c>
      <c r="D3001" s="120">
        <f>FORECAST(C3001,INDEX($B$2:$B$2069,MATCH(C3001,$A$2:$A$2069,1)-1):INDEX($B$2:$B$2069,MATCH(C3001,$A$2:$A$2069,1)+1),INDEX($A$2:$A$2069,MATCH(C3001,$A$2:$A$2069,1)-1):INDEX($A$2:$A$2069,MATCH(C3001,$A$2:$A$2069,1)+1))</f>
        <v>5.2805504227810498E-6</v>
      </c>
      <c r="E3001" s="124">
        <v>799.59999999996603</v>
      </c>
      <c r="F3001" s="120">
        <f>FORECAST(E3001,INDEX($D$2:$D$6081,MATCH(E3001,$C$2:$C$6081,1)-1):INDEX($D$2:$D$6081,MATCH(E3001,$C$2:$C$6081,1)+1),INDEX($C$2:$C$6081,MATCH(E3001,$C$2:$C$6081,1)-1):INDEX($C$2:$C$6081,MATCH(E3001,$C$2:$C$6081,1)+1))</f>
        <v>1.6749795386632342E-5</v>
      </c>
    </row>
    <row r="3002" spans="3:6" x14ac:dyDescent="0.2">
      <c r="C3002" s="125">
        <v>499.79999999998302</v>
      </c>
      <c r="D3002" s="120">
        <f>FORECAST(C3002,INDEX($B$2:$B$2069,MATCH(C3002,$A$2:$A$2069,1)-1):INDEX($B$2:$B$2069,MATCH(C3002,$A$2:$A$2069,1)+1),INDEX($A$2:$A$2069,MATCH(C3002,$A$2:$A$2069,1)-1):INDEX($A$2:$A$2069,MATCH(C3002,$A$2:$A$2069,1)+1))</f>
        <v>5.2819031817966216E-6</v>
      </c>
      <c r="E3002" s="135">
        <v>799.79999999996596</v>
      </c>
      <c r="F3002" s="120">
        <f>FORECAST(E3002,INDEX($D$2:$D$6081,MATCH(E3002,$C$2:$C$6081,1)-1):INDEX($D$2:$D$6081,MATCH(E3002,$C$2:$C$6081,1)+1),INDEX($C$2:$C$6081,MATCH(E3002,$C$2:$C$6081,1)-1):INDEX($C$2:$C$6081,MATCH(E3002,$C$2:$C$6081,1)+1))</f>
        <v>1.6781942356668448E-5</v>
      </c>
    </row>
    <row r="3003" spans="3:6" x14ac:dyDescent="0.2">
      <c r="C3003" s="125">
        <v>499.89999999998298</v>
      </c>
      <c r="D3003" s="120">
        <f>FORECAST(C3003,INDEX($B$2:$B$2069,MATCH(C3003,$A$2:$A$2069,1)-1):INDEX($B$2:$B$2069,MATCH(C3003,$A$2:$A$2069,1)+1),INDEX($A$2:$A$2069,MATCH(C3003,$A$2:$A$2069,1)-1):INDEX($A$2:$A$2069,MATCH(C3003,$A$2:$A$2069,1)+1))</f>
        <v>5.2831623688592729E-6</v>
      </c>
      <c r="E3003" s="124">
        <v>799.99999999996601</v>
      </c>
      <c r="F3003" s="120">
        <f>FORECAST(E3003,INDEX($D$2:$D$6081,MATCH(E3003,$C$2:$C$6081,1)-1):INDEX($D$2:$D$6081,MATCH(E3003,$C$2:$C$6081,1)+1),INDEX($C$2:$C$6081,MATCH(E3003,$C$2:$C$6081,1)-1):INDEX($C$2:$C$6081,MATCH(E3003,$C$2:$C$6081,1)+1))</f>
        <v>1.6817777590492591E-5</v>
      </c>
    </row>
    <row r="3004" spans="3:6" x14ac:dyDescent="0.2">
      <c r="C3004" s="125">
        <v>499.999999999983</v>
      </c>
      <c r="D3004" s="120">
        <f>FORECAST(C3004,INDEX($B$2:$B$2069,MATCH(C3004,$A$2:$A$2069,1)-1):INDEX($B$2:$B$2069,MATCH(C3004,$A$2:$A$2069,1)+1),INDEX($A$2:$A$2069,MATCH(C3004,$A$2:$A$2069,1)-1):INDEX($A$2:$A$2069,MATCH(C3004,$A$2:$A$2069,1)+1))</f>
        <v>5.284421555921926E-6</v>
      </c>
      <c r="E3004" s="135">
        <v>800.19999999996605</v>
      </c>
      <c r="F3004" s="120">
        <f>FORECAST(E3004,INDEX($D$2:$D$6081,MATCH(E3004,$C$2:$C$6081,1)-1):INDEX($D$2:$D$6081,MATCH(E3004,$C$2:$C$6081,1)+1),INDEX($C$2:$C$6081,MATCH(E3004,$C$2:$C$6081,1)-1):INDEX($C$2:$C$6081,MATCH(E3004,$C$2:$C$6081,1)+1))</f>
        <v>1.6855612680350464E-5</v>
      </c>
    </row>
    <row r="3005" spans="3:6" x14ac:dyDescent="0.2">
      <c r="C3005" s="125">
        <v>500.09999999998303</v>
      </c>
      <c r="D3005" s="120">
        <f>FORECAST(C3005,INDEX($B$2:$B$2069,MATCH(C3005,$A$2:$A$2069,1)-1):INDEX($B$2:$B$2069,MATCH(C3005,$A$2:$A$2069,1)+1),INDEX($A$2:$A$2069,MATCH(C3005,$A$2:$A$2069,1)-1):INDEX($A$2:$A$2069,MATCH(C3005,$A$2:$A$2069,1)+1))</f>
        <v>5.2858421841926585E-6</v>
      </c>
      <c r="E3005" s="124">
        <v>800.39999999996598</v>
      </c>
      <c r="F3005" s="120">
        <f>FORECAST(E3005,INDEX($D$2:$D$6081,MATCH(E3005,$C$2:$C$6081,1)-1):INDEX($D$2:$D$6081,MATCH(E3005,$C$2:$C$6081,1)+1),INDEX($C$2:$C$6081,MATCH(E3005,$C$2:$C$6081,1)-1):INDEX($C$2:$C$6081,MATCH(E3005,$C$2:$C$6081,1)+1))</f>
        <v>1.6894429192651028E-5</v>
      </c>
    </row>
    <row r="3006" spans="3:6" x14ac:dyDescent="0.2">
      <c r="C3006" s="125">
        <v>500.19999999998299</v>
      </c>
      <c r="D3006" s="120">
        <f>FORECAST(C3006,INDEX($B$2:$B$2069,MATCH(C3006,$A$2:$A$2069,1)-1):INDEX($B$2:$B$2069,MATCH(C3006,$A$2:$A$2069,1)+1),INDEX($A$2:$A$2069,MATCH(C3006,$A$2:$A$2069,1)-1):INDEX($A$2:$A$2069,MATCH(C3006,$A$2:$A$2069,1)+1))</f>
        <v>5.287227487267406E-6</v>
      </c>
      <c r="E3006" s="135">
        <v>800.59999999996603</v>
      </c>
      <c r="F3006" s="120">
        <f>FORECAST(E3006,INDEX($D$2:$D$6081,MATCH(E3006,$C$2:$C$6081,1)-1):INDEX($D$2:$D$6081,MATCH(E3006,$C$2:$C$6081,1)+1),INDEX($C$2:$C$6081,MATCH(E3006,$C$2:$C$6081,1)-1):INDEX($C$2:$C$6081,MATCH(E3006,$C$2:$C$6081,1)+1))</f>
        <v>1.6932449727921644E-5</v>
      </c>
    </row>
    <row r="3007" spans="3:6" x14ac:dyDescent="0.2">
      <c r="C3007" s="125">
        <v>500.29999999998302</v>
      </c>
      <c r="D3007" s="120">
        <f>FORECAST(C3007,INDEX($B$2:$B$2069,MATCH(C3007,$A$2:$A$2069,1)-1):INDEX($B$2:$B$2069,MATCH(C3007,$A$2:$A$2069,1)+1),INDEX($A$2:$A$2069,MATCH(C3007,$A$2:$A$2069,1)-1):INDEX($A$2:$A$2069,MATCH(C3007,$A$2:$A$2069,1)+1))</f>
        <v>5.2886127903421552E-6</v>
      </c>
      <c r="E3007" s="124">
        <v>800.79999999996596</v>
      </c>
      <c r="F3007" s="120">
        <f>FORECAST(E3007,INDEX($D$2:$D$6081,MATCH(E3007,$C$2:$C$6081,1)-1):INDEX($D$2:$D$6081,MATCH(E3007,$C$2:$C$6081,1)+1),INDEX($C$2:$C$6081,MATCH(E3007,$C$2:$C$6081,1)-1):INDEX($C$2:$C$6081,MATCH(E3007,$C$2:$C$6081,1)+1))</f>
        <v>1.6969677815298063E-5</v>
      </c>
    </row>
    <row r="3008" spans="3:6" x14ac:dyDescent="0.2">
      <c r="C3008" s="125">
        <v>500.39999999998298</v>
      </c>
      <c r="D3008" s="120">
        <f>FORECAST(C3008,INDEX($B$2:$B$2069,MATCH(C3008,$A$2:$A$2069,1)-1):INDEX($B$2:$B$2069,MATCH(C3008,$A$2:$A$2069,1)+1),INDEX($A$2:$A$2069,MATCH(C3008,$A$2:$A$2069,1)-1):INDEX($A$2:$A$2069,MATCH(C3008,$A$2:$A$2069,1)+1))</f>
        <v>5.2894876647569824E-6</v>
      </c>
      <c r="E3008" s="135">
        <v>800.99999999996601</v>
      </c>
      <c r="F3008" s="120">
        <f>FORECAST(E3008,INDEX($D$2:$D$6081,MATCH(E3008,$C$2:$C$6081,1)-1):INDEX($D$2:$D$6081,MATCH(E3008,$C$2:$C$6081,1)+1),INDEX($C$2:$C$6081,MATCH(E3008,$C$2:$C$6081,1)-1):INDEX($C$2:$C$6081,MATCH(E3008,$C$2:$C$6081,1)+1))</f>
        <v>1.7004001264368955E-5</v>
      </c>
    </row>
    <row r="3009" spans="3:6" x14ac:dyDescent="0.2">
      <c r="C3009" s="125">
        <v>500.499999999983</v>
      </c>
      <c r="D3009" s="120">
        <f>FORECAST(C3009,INDEX($B$2:$B$2069,MATCH(C3009,$A$2:$A$2069,1)-1):INDEX($B$2:$B$2069,MATCH(C3009,$A$2:$A$2069,1)+1),INDEX($A$2:$A$2069,MATCH(C3009,$A$2:$A$2069,1)-1):INDEX($A$2:$A$2069,MATCH(C3009,$A$2:$A$2069,1)+1))</f>
        <v>5.2906467341762778E-6</v>
      </c>
      <c r="E3009" s="124">
        <v>801.19999999996605</v>
      </c>
      <c r="F3009" s="120">
        <f>FORECAST(E3009,INDEX($D$2:$D$6081,MATCH(E3009,$C$2:$C$6081,1)-1):INDEX($D$2:$D$6081,MATCH(E3009,$C$2:$C$6081,1)+1),INDEX($C$2:$C$6081,MATCH(E3009,$C$2:$C$6081,1)-1):INDEX($C$2:$C$6081,MATCH(E3009,$C$2:$C$6081,1)+1))</f>
        <v>1.7034305363554606E-5</v>
      </c>
    </row>
    <row r="3010" spans="3:6" x14ac:dyDescent="0.2">
      <c r="C3010" s="125">
        <v>500.59999999998303</v>
      </c>
      <c r="D3010" s="120">
        <f>FORECAST(C3010,INDEX($B$2:$B$2069,MATCH(C3010,$A$2:$A$2069,1)-1):INDEX($B$2:$B$2069,MATCH(C3010,$A$2:$A$2069,1)+1),INDEX($A$2:$A$2069,MATCH(C3010,$A$2:$A$2069,1)-1):INDEX($A$2:$A$2069,MATCH(C3010,$A$2:$A$2069,1)+1))</f>
        <v>5.2918058035955741E-6</v>
      </c>
      <c r="E3010" s="135">
        <v>801.39999999996598</v>
      </c>
      <c r="F3010" s="120">
        <f>FORECAST(E3010,INDEX($D$2:$D$6081,MATCH(E3010,$C$2:$C$6081,1)-1):INDEX($D$2:$D$6081,MATCH(E3010,$C$2:$C$6081,1)+1),INDEX($C$2:$C$6081,MATCH(E3010,$C$2:$C$6081,1)-1):INDEX($C$2:$C$6081,MATCH(E3010,$C$2:$C$6081,1)+1))</f>
        <v>1.7062444115199078E-5</v>
      </c>
    </row>
    <row r="3011" spans="3:6" x14ac:dyDescent="0.2">
      <c r="C3011" s="125">
        <v>500.69999999998299</v>
      </c>
      <c r="D3011" s="120">
        <f>FORECAST(C3011,INDEX($B$2:$B$2069,MATCH(C3011,$A$2:$A$2069,1)-1):INDEX($B$2:$B$2069,MATCH(C3011,$A$2:$A$2069,1)+1),INDEX($A$2:$A$2069,MATCH(C3011,$A$2:$A$2069,1)-1):INDEX($A$2:$A$2069,MATCH(C3011,$A$2:$A$2069,1)+1))</f>
        <v>5.2927938260588762E-6</v>
      </c>
      <c r="E3011" s="124">
        <v>801.59999999996603</v>
      </c>
      <c r="F3011" s="120">
        <f>FORECAST(E3011,INDEX($D$2:$D$6081,MATCH(E3011,$C$2:$C$6081,1)-1):INDEX($D$2:$D$6081,MATCH(E3011,$C$2:$C$6081,1)+1),INDEX($C$2:$C$6081,MATCH(E3011,$C$2:$C$6081,1)-1):INDEX($C$2:$C$6081,MATCH(E3011,$C$2:$C$6081,1)+1))</f>
        <v>1.709409354528096E-5</v>
      </c>
    </row>
    <row r="3012" spans="3:6" x14ac:dyDescent="0.2">
      <c r="C3012" s="125">
        <v>500.79999999998302</v>
      </c>
      <c r="D3012" s="120">
        <f>FORECAST(C3012,INDEX($B$2:$B$2069,MATCH(C3012,$A$2:$A$2069,1)-1):INDEX($B$2:$B$2069,MATCH(C3012,$A$2:$A$2069,1)+1),INDEX($A$2:$A$2069,MATCH(C3012,$A$2:$A$2069,1)-1):INDEX($A$2:$A$2069,MATCH(C3012,$A$2:$A$2069,1)+1))</f>
        <v>5.293772172558998E-6</v>
      </c>
      <c r="E3012" s="135">
        <v>801.79999999996596</v>
      </c>
      <c r="F3012" s="120">
        <f>FORECAST(E3012,INDEX($D$2:$D$6081,MATCH(E3012,$C$2:$C$6081,1)-1):INDEX($D$2:$D$6081,MATCH(E3012,$C$2:$C$6081,1)+1),INDEX($C$2:$C$6081,MATCH(E3012,$C$2:$C$6081,1)-1):INDEX($C$2:$C$6081,MATCH(E3012,$C$2:$C$6081,1)+1))</f>
        <v>1.7131841031050286E-5</v>
      </c>
    </row>
    <row r="3013" spans="3:6" x14ac:dyDescent="0.2">
      <c r="C3013" s="125">
        <v>500.89999999998298</v>
      </c>
      <c r="D3013" s="120">
        <f>FORECAST(C3013,INDEX($B$2:$B$2069,MATCH(C3013,$A$2:$A$2069,1)-1):INDEX($B$2:$B$2069,MATCH(C3013,$A$2:$A$2069,1)+1),INDEX($A$2:$A$2069,MATCH(C3013,$A$2:$A$2069,1)-1):INDEX($A$2:$A$2069,MATCH(C3013,$A$2:$A$2069,1)+1))</f>
        <v>5.294750519059119E-6</v>
      </c>
      <c r="E3013" s="124">
        <v>801.99999999996601</v>
      </c>
      <c r="F3013" s="120">
        <f>FORECAST(E3013,INDEX($D$2:$D$6081,MATCH(E3013,$C$2:$C$6081,1)-1):INDEX($D$2:$D$6081,MATCH(E3013,$C$2:$C$6081,1)+1),INDEX($C$2:$C$6081,MATCH(E3013,$C$2:$C$6081,1)-1):INDEX($C$2:$C$6081,MATCH(E3013,$C$2:$C$6081,1)+1))</f>
        <v>1.7174277101028547E-5</v>
      </c>
    </row>
    <row r="3014" spans="3:6" x14ac:dyDescent="0.2">
      <c r="C3014" s="125">
        <v>500.999999999983</v>
      </c>
      <c r="D3014" s="120">
        <f>FORECAST(C3014,INDEX($B$2:$B$2069,MATCH(C3014,$A$2:$A$2069,1)-1):INDEX($B$2:$B$2069,MATCH(C3014,$A$2:$A$2069,1)+1),INDEX($A$2:$A$2069,MATCH(C3014,$A$2:$A$2069,1)-1):INDEX($A$2:$A$2069,MATCH(C3014,$A$2:$A$2069,1)+1))</f>
        <v>5.2961425044615627E-6</v>
      </c>
      <c r="E3014" s="135">
        <v>802.19999999996605</v>
      </c>
      <c r="F3014" s="120">
        <f>FORECAST(E3014,INDEX($D$2:$D$6081,MATCH(E3014,$C$2:$C$6081,1)-1):INDEX($D$2:$D$6081,MATCH(E3014,$C$2:$C$6081,1)+1),INDEX($C$2:$C$6081,MATCH(E3014,$C$2:$C$6081,1)-1):INDEX($C$2:$C$6081,MATCH(E3014,$C$2:$C$6081,1)+1))</f>
        <v>1.7217913577562404E-5</v>
      </c>
    </row>
    <row r="3015" spans="3:6" x14ac:dyDescent="0.2">
      <c r="C3015" s="125">
        <v>501.09999999998303</v>
      </c>
      <c r="D3015" s="120">
        <f>FORECAST(C3015,INDEX($B$2:$B$2069,MATCH(C3015,$A$2:$A$2069,1)-1):INDEX($B$2:$B$2069,MATCH(C3015,$A$2:$A$2069,1)+1),INDEX($A$2:$A$2069,MATCH(C3015,$A$2:$A$2069,1)-1):INDEX($A$2:$A$2069,MATCH(C3015,$A$2:$A$2069,1)+1))</f>
        <v>5.2973306309879322E-6</v>
      </c>
      <c r="E3015" s="124">
        <v>802.39999999996598</v>
      </c>
      <c r="F3015" s="120">
        <f>FORECAST(E3015,INDEX($D$2:$D$6081,MATCH(E3015,$C$2:$C$6081,1)-1):INDEX($D$2:$D$6081,MATCH(E3015,$C$2:$C$6081,1)+1),INDEX($C$2:$C$6081,MATCH(E3015,$C$2:$C$6081,1)-1):INDEX($C$2:$C$6081,MATCH(E3015,$C$2:$C$6081,1)+1))</f>
        <v>1.7261026488921567E-5</v>
      </c>
    </row>
    <row r="3016" spans="3:6" x14ac:dyDescent="0.2">
      <c r="C3016" s="125">
        <v>501.19999999998299</v>
      </c>
      <c r="D3016" s="120">
        <f>FORECAST(C3016,INDEX($B$2:$B$2069,MATCH(C3016,$A$2:$A$2069,1)-1):INDEX($B$2:$B$2069,MATCH(C3016,$A$2:$A$2069,1)+1),INDEX($A$2:$A$2069,MATCH(C3016,$A$2:$A$2069,1)-1):INDEX($A$2:$A$2069,MATCH(C3016,$A$2:$A$2069,1)+1))</f>
        <v>5.2985187575143001E-6</v>
      </c>
      <c r="E3016" s="135">
        <v>802.59999999996603</v>
      </c>
      <c r="F3016" s="120">
        <f>FORECAST(E3016,INDEX($D$2:$D$6081,MATCH(E3016,$C$2:$C$6081,1)-1):INDEX($D$2:$D$6081,MATCH(E3016,$C$2:$C$6081,1)+1),INDEX($C$2:$C$6081,MATCH(E3016,$C$2:$C$6081,1)-1):INDEX($C$2:$C$6081,MATCH(E3016,$C$2:$C$6081,1)+1))</f>
        <v>1.7302686077544214E-5</v>
      </c>
    </row>
    <row r="3017" spans="3:6" x14ac:dyDescent="0.2">
      <c r="C3017" s="125">
        <v>501.29999999998302</v>
      </c>
      <c r="D3017" s="120">
        <f>FORECAST(C3017,INDEX($B$2:$B$2069,MATCH(C3017,$A$2:$A$2069,1)-1):INDEX($B$2:$B$2069,MATCH(C3017,$A$2:$A$2069,1)+1),INDEX($A$2:$A$2069,MATCH(C3017,$A$2:$A$2069,1)-1):INDEX($A$2:$A$2069,MATCH(C3017,$A$2:$A$2069,1)+1))</f>
        <v>5.2999718199295717E-6</v>
      </c>
      <c r="E3017" s="124">
        <v>802.79999999996596</v>
      </c>
      <c r="F3017" s="120">
        <f>FORECAST(E3017,INDEX($D$2:$D$6081,MATCH(E3017,$C$2:$C$6081,1)-1):INDEX($D$2:$D$6081,MATCH(E3017,$C$2:$C$6081,1)+1),INDEX($C$2:$C$6081,MATCH(E3017,$C$2:$C$6081,1)-1):INDEX($C$2:$C$6081,MATCH(E3017,$C$2:$C$6081,1)+1))</f>
        <v>1.7344076558231301E-5</v>
      </c>
    </row>
    <row r="3018" spans="3:6" x14ac:dyDescent="0.2">
      <c r="C3018" s="125">
        <v>501.39999999998298</v>
      </c>
      <c r="D3018" s="120">
        <f>FORECAST(C3018,INDEX($B$2:$B$2069,MATCH(C3018,$A$2:$A$2069,1)-1):INDEX($B$2:$B$2069,MATCH(C3018,$A$2:$A$2069,1)+1),INDEX($A$2:$A$2069,MATCH(C3018,$A$2:$A$2069,1)-1):INDEX($A$2:$A$2069,MATCH(C3018,$A$2:$A$2069,1)+1))</f>
        <v>5.3013551654810889E-6</v>
      </c>
      <c r="E3018" s="135">
        <v>802.99999999996601</v>
      </c>
      <c r="F3018" s="120">
        <f>FORECAST(E3018,INDEX($D$2:$D$6081,MATCH(E3018,$C$2:$C$6081,1)-1):INDEX($D$2:$D$6081,MATCH(E3018,$C$2:$C$6081,1)+1),INDEX($C$2:$C$6081,MATCH(E3018,$C$2:$C$6081,1)-1):INDEX($C$2:$C$6081,MATCH(E3018,$C$2:$C$6081,1)+1))</f>
        <v>1.7385223757217314E-5</v>
      </c>
    </row>
    <row r="3019" spans="3:6" x14ac:dyDescent="0.2">
      <c r="C3019" s="125">
        <v>501.499999999983</v>
      </c>
      <c r="D3019" s="120">
        <f>FORECAST(C3019,INDEX($B$2:$B$2069,MATCH(C3019,$A$2:$A$2069,1)-1):INDEX($B$2:$B$2069,MATCH(C3019,$A$2:$A$2069,1)+1),INDEX($A$2:$A$2069,MATCH(C3019,$A$2:$A$2069,1)-1):INDEX($A$2:$A$2069,MATCH(C3019,$A$2:$A$2069,1)+1))</f>
        <v>5.3027385110326071E-6</v>
      </c>
      <c r="E3019" s="124">
        <v>803.19999999996605</v>
      </c>
      <c r="F3019" s="120">
        <f>FORECAST(E3019,INDEX($D$2:$D$6081,MATCH(E3019,$C$2:$C$6081,1)-1):INDEX($D$2:$D$6081,MATCH(E3019,$C$2:$C$6081,1)+1),INDEX($C$2:$C$6081,MATCH(E3019,$C$2:$C$6081,1)-1):INDEX($C$2:$C$6081,MATCH(E3019,$C$2:$C$6081,1)+1))</f>
        <v>1.7425789252600046E-5</v>
      </c>
    </row>
    <row r="3020" spans="3:6" x14ac:dyDescent="0.2">
      <c r="C3020" s="125">
        <v>501.59999999998303</v>
      </c>
      <c r="D3020" s="120">
        <f>FORECAST(C3020,INDEX($B$2:$B$2069,MATCH(C3020,$A$2:$A$2069,1)-1):INDEX($B$2:$B$2069,MATCH(C3020,$A$2:$A$2069,1)+1),INDEX($A$2:$A$2069,MATCH(C3020,$A$2:$A$2069,1)-1):INDEX($A$2:$A$2069,MATCH(C3020,$A$2:$A$2069,1)+1))</f>
        <v>5.3038801354422924E-6</v>
      </c>
      <c r="E3020" s="135">
        <v>803.39999999996598</v>
      </c>
      <c r="F3020" s="120">
        <f>FORECAST(E3020,INDEX($D$2:$D$6081,MATCH(E3020,$C$2:$C$6081,1)-1):INDEX($D$2:$D$6081,MATCH(E3020,$C$2:$C$6081,1)+1),INDEX($C$2:$C$6081,MATCH(E3020,$C$2:$C$6081,1)-1):INDEX($C$2:$C$6081,MATCH(E3020,$C$2:$C$6081,1)+1))</f>
        <v>1.746490591275713E-5</v>
      </c>
    </row>
    <row r="3021" spans="3:6" x14ac:dyDescent="0.2">
      <c r="C3021" s="125">
        <v>501.69999999998299</v>
      </c>
      <c r="D3021" s="120">
        <f>FORECAST(C3021,INDEX($B$2:$B$2069,MATCH(C3021,$A$2:$A$2069,1)-1):INDEX($B$2:$B$2069,MATCH(C3021,$A$2:$A$2069,1)+1),INDEX($A$2:$A$2069,MATCH(C3021,$A$2:$A$2069,1)-1):INDEX($A$2:$A$2069,MATCH(C3021,$A$2:$A$2069,1)+1))</f>
        <v>5.3051678913987189E-6</v>
      </c>
      <c r="E3021" s="124">
        <v>803.59999999996603</v>
      </c>
      <c r="F3021" s="120">
        <f>FORECAST(E3021,INDEX($D$2:$D$6081,MATCH(E3021,$C$2:$C$6081,1)-1):INDEX($D$2:$D$6081,MATCH(E3021,$C$2:$C$6081,1)+1),INDEX($C$2:$C$6081,MATCH(E3021,$C$2:$C$6081,1)-1):INDEX($C$2:$C$6081,MATCH(E3021,$C$2:$C$6081,1)+1))</f>
        <v>1.7503085716050426E-5</v>
      </c>
    </row>
    <row r="3022" spans="3:6" x14ac:dyDescent="0.2">
      <c r="C3022" s="125">
        <v>501.79999999998302</v>
      </c>
      <c r="D3022" s="120">
        <f>FORECAST(C3022,INDEX($B$2:$B$2069,MATCH(C3022,$A$2:$A$2069,1)-1):INDEX($B$2:$B$2069,MATCH(C3022,$A$2:$A$2069,1)+1),INDEX($A$2:$A$2069,MATCH(C3022,$A$2:$A$2069,1)-1):INDEX($A$2:$A$2069,MATCH(C3022,$A$2:$A$2069,1)+1))</f>
        <v>5.306455647355147E-6</v>
      </c>
      <c r="E3022" s="135">
        <v>803.79999999996596</v>
      </c>
      <c r="F3022" s="120">
        <f>FORECAST(E3022,INDEX($D$2:$D$6081,MATCH(E3022,$C$2:$C$6081,1)-1):INDEX($D$2:$D$6081,MATCH(E3022,$C$2:$C$6081,1)+1),INDEX($C$2:$C$6081,MATCH(E3022,$C$2:$C$6081,1)-1):INDEX($C$2:$C$6081,MATCH(E3022,$C$2:$C$6081,1)+1))</f>
        <v>1.753991591198472E-5</v>
      </c>
    </row>
    <row r="3023" spans="3:6" x14ac:dyDescent="0.2">
      <c r="C3023" s="125">
        <v>501.89999999998298</v>
      </c>
      <c r="D3023" s="120">
        <f>FORECAST(C3023,INDEX($B$2:$B$2069,MATCH(C3023,$A$2:$A$2069,1)-1):INDEX($B$2:$B$2069,MATCH(C3023,$A$2:$A$2069,1)+1),INDEX($A$2:$A$2069,MATCH(C3023,$A$2:$A$2069,1)-1):INDEX($A$2:$A$2069,MATCH(C3023,$A$2:$A$2069,1)+1))</f>
        <v>5.3077318022656397E-6</v>
      </c>
      <c r="E3023" s="124">
        <v>803.99999999996601</v>
      </c>
      <c r="F3023" s="120">
        <f>FORECAST(E3023,INDEX($D$2:$D$6081,MATCH(E3023,$C$2:$C$6081,1)-1):INDEX($D$2:$D$6081,MATCH(E3023,$C$2:$C$6081,1)+1),INDEX($C$2:$C$6081,MATCH(E3023,$C$2:$C$6081,1)-1):INDEX($C$2:$C$6081,MATCH(E3023,$C$2:$C$6081,1)+1))</f>
        <v>1.7574215688404831E-5</v>
      </c>
    </row>
    <row r="3024" spans="3:6" x14ac:dyDescent="0.2">
      <c r="C3024" s="125">
        <v>501.999999999983</v>
      </c>
      <c r="D3024" s="120">
        <f>FORECAST(C3024,INDEX($B$2:$B$2069,MATCH(C3024,$A$2:$A$2069,1)-1):INDEX($B$2:$B$2069,MATCH(C3024,$A$2:$A$2069,1)+1),INDEX($A$2:$A$2069,MATCH(C3024,$A$2:$A$2069,1)-1):INDEX($A$2:$A$2069,MATCH(C3024,$A$2:$A$2069,1)+1))</f>
        <v>5.3089536539057465E-6</v>
      </c>
      <c r="E3024" s="135">
        <v>804.19999999996605</v>
      </c>
      <c r="F3024" s="120">
        <f>FORECAST(E3024,INDEX($D$2:$D$6081,MATCH(E3024,$C$2:$C$6081,1)-1):INDEX($D$2:$D$6081,MATCH(E3024,$C$2:$C$6081,1)+1),INDEX($C$2:$C$6081,MATCH(E3024,$C$2:$C$6081,1)-1):INDEX($C$2:$C$6081,MATCH(E3024,$C$2:$C$6081,1)+1))</f>
        <v>1.7602513235077903E-5</v>
      </c>
    </row>
    <row r="3025" spans="3:6" x14ac:dyDescent="0.2">
      <c r="C3025" s="125">
        <v>502.09999999998303</v>
      </c>
      <c r="D3025" s="120">
        <f>FORECAST(C3025,INDEX($B$2:$B$2069,MATCH(C3025,$A$2:$A$2069,1)-1):INDEX($B$2:$B$2069,MATCH(C3025,$A$2:$A$2069,1)+1),INDEX($A$2:$A$2069,MATCH(C3025,$A$2:$A$2069,1)-1):INDEX($A$2:$A$2069,MATCH(C3025,$A$2:$A$2069,1)+1))</f>
        <v>5.3101755055458534E-6</v>
      </c>
      <c r="E3025" s="124">
        <v>804.39999999996598</v>
      </c>
      <c r="F3025" s="120">
        <f>FORECAST(E3025,INDEX($D$2:$D$6081,MATCH(E3025,$C$2:$C$6081,1)-1):INDEX($D$2:$D$6081,MATCH(E3025,$C$2:$C$6081,1)+1),INDEX($C$2:$C$6081,MATCH(E3025,$C$2:$C$6081,1)-1):INDEX($C$2:$C$6081,MATCH(E3025,$C$2:$C$6081,1)+1))</f>
        <v>1.7623015623376931E-5</v>
      </c>
    </row>
    <row r="3026" spans="3:6" x14ac:dyDescent="0.2">
      <c r="C3026" s="125">
        <v>502.19999999998299</v>
      </c>
      <c r="D3026" s="120">
        <f>FORECAST(C3026,INDEX($B$2:$B$2069,MATCH(C3026,$A$2:$A$2069,1)-1):INDEX($B$2:$B$2069,MATCH(C3026,$A$2:$A$2069,1)+1),INDEX($A$2:$A$2069,MATCH(C3026,$A$2:$A$2069,1)-1):INDEX($A$2:$A$2069,MATCH(C3026,$A$2:$A$2069,1)+1))</f>
        <v>5.3114137207492958E-6</v>
      </c>
      <c r="E3026" s="135">
        <v>804.59999999996603</v>
      </c>
      <c r="F3026" s="120">
        <f>FORECAST(E3026,INDEX($D$2:$D$6081,MATCH(E3026,$C$2:$C$6081,1)-1):INDEX($D$2:$D$6081,MATCH(E3026,$C$2:$C$6081,1)+1),INDEX($C$2:$C$6081,MATCH(E3026,$C$2:$C$6081,1)-1):INDEX($C$2:$C$6081,MATCH(E3026,$C$2:$C$6081,1)+1))</f>
        <v>1.7631520036343335E-5</v>
      </c>
    </row>
    <row r="3027" spans="3:6" x14ac:dyDescent="0.2">
      <c r="C3027" s="125">
        <v>502.29999999998302</v>
      </c>
      <c r="D3027" s="120">
        <f>FORECAST(C3027,INDEX($B$2:$B$2069,MATCH(C3027,$A$2:$A$2069,1)-1):INDEX($B$2:$B$2069,MATCH(C3027,$A$2:$A$2069,1)+1),INDEX($A$2:$A$2069,MATCH(C3027,$A$2:$A$2069,1)-1):INDEX($A$2:$A$2069,MATCH(C3027,$A$2:$A$2069,1)+1))</f>
        <v>5.3126732084397839E-6</v>
      </c>
      <c r="E3027" s="124">
        <v>804.79999999996596</v>
      </c>
      <c r="F3027" s="120">
        <f>FORECAST(E3027,INDEX($D$2:$D$6081,MATCH(E3027,$C$2:$C$6081,1)-1):INDEX($D$2:$D$6081,MATCH(E3027,$C$2:$C$6081,1)+1),INDEX($C$2:$C$6081,MATCH(E3027,$C$2:$C$6081,1)-1):INDEX($C$2:$C$6081,MATCH(E3027,$C$2:$C$6081,1)+1))</f>
        <v>1.7629289432261578E-5</v>
      </c>
    </row>
    <row r="3028" spans="3:6" x14ac:dyDescent="0.2">
      <c r="C3028" s="125">
        <v>502.39999999998298</v>
      </c>
      <c r="D3028" s="120">
        <f>FORECAST(C3028,INDEX($B$2:$B$2069,MATCH(C3028,$A$2:$A$2069,1)-1):INDEX($B$2:$B$2069,MATCH(C3028,$A$2:$A$2069,1)+1),INDEX($A$2:$A$2069,MATCH(C3028,$A$2:$A$2069,1)-1):INDEX($A$2:$A$2069,MATCH(C3028,$A$2:$A$2069,1)+1))</f>
        <v>5.3139326961302721E-6</v>
      </c>
      <c r="E3028" s="135">
        <v>804.99999999996601</v>
      </c>
      <c r="F3028" s="120">
        <f>FORECAST(E3028,INDEX($D$2:$D$6081,MATCH(E3028,$C$2:$C$6081,1)-1):INDEX($D$2:$D$6081,MATCH(E3028,$C$2:$C$6081,1)+1),INDEX($C$2:$C$6081,MATCH(E3028,$C$2:$C$6081,1)-1):INDEX($C$2:$C$6081,MATCH(E3028,$C$2:$C$6081,1)+1))</f>
        <v>1.7643922746119199E-5</v>
      </c>
    </row>
    <row r="3029" spans="3:6" x14ac:dyDescent="0.2">
      <c r="C3029" s="125">
        <v>502.499999999983</v>
      </c>
      <c r="D3029" s="120">
        <f>FORECAST(C3029,INDEX($B$2:$B$2069,MATCH(C3029,$A$2:$A$2069,1)-1):INDEX($B$2:$B$2069,MATCH(C3029,$A$2:$A$2069,1)+1),INDEX($A$2:$A$2069,MATCH(C3029,$A$2:$A$2069,1)-1):INDEX($A$2:$A$2069,MATCH(C3029,$A$2:$A$2069,1)+1))</f>
        <v>5.3148496349974192E-6</v>
      </c>
      <c r="E3029" s="124">
        <v>805.19999999996605</v>
      </c>
      <c r="F3029" s="120">
        <f>FORECAST(E3029,INDEX($D$2:$D$6081,MATCH(E3029,$C$2:$C$6081,1)-1):INDEX($D$2:$D$6081,MATCH(E3029,$C$2:$C$6081,1)+1),INDEX($C$2:$C$6081,MATCH(E3029,$C$2:$C$6081,1)-1):INDEX($C$2:$C$6081,MATCH(E3029,$C$2:$C$6081,1)+1))</f>
        <v>1.7719493263239632E-5</v>
      </c>
    </row>
    <row r="3030" spans="3:6" x14ac:dyDescent="0.2">
      <c r="C3030" s="125">
        <v>502.59999999998303</v>
      </c>
      <c r="D3030" s="120">
        <f>FORECAST(C3030,INDEX($B$2:$B$2069,MATCH(C3030,$A$2:$A$2069,1)-1):INDEX($B$2:$B$2069,MATCH(C3030,$A$2:$A$2069,1)+1),INDEX($A$2:$A$2069,MATCH(C3030,$A$2:$A$2069,1)-1):INDEX($A$2:$A$2069,MATCH(C3030,$A$2:$A$2069,1)+1))</f>
        <v>5.3159354388865761E-6</v>
      </c>
      <c r="E3030" s="135">
        <v>805.39999999996598</v>
      </c>
      <c r="F3030" s="120">
        <f>FORECAST(E3030,INDEX($D$2:$D$6081,MATCH(E3030,$C$2:$C$6081,1)-1):INDEX($D$2:$D$6081,MATCH(E3030,$C$2:$C$6081,1)+1),INDEX($C$2:$C$6081,MATCH(E3030,$C$2:$C$6081,1)-1):INDEX($C$2:$C$6081,MATCH(E3030,$C$2:$C$6081,1)+1))</f>
        <v>1.7999031842621301E-5</v>
      </c>
    </row>
    <row r="3031" spans="3:6" x14ac:dyDescent="0.2">
      <c r="C3031" s="125">
        <v>502.69999999998299</v>
      </c>
      <c r="D3031" s="120">
        <f>FORECAST(C3031,INDEX($B$2:$B$2069,MATCH(C3031,$A$2:$A$2069,1)-1):INDEX($B$2:$B$2069,MATCH(C3031,$A$2:$A$2069,1)+1),INDEX($A$2:$A$2069,MATCH(C3031,$A$2:$A$2069,1)-1):INDEX($A$2:$A$2069,MATCH(C3031,$A$2:$A$2069,1)+1))</f>
        <v>5.3170212427757313E-6</v>
      </c>
      <c r="E3031" s="124">
        <v>805.59999999996603</v>
      </c>
      <c r="F3031" s="120">
        <f>FORECAST(E3031,INDEX($D$2:$D$6081,MATCH(E3031,$C$2:$C$6081,1)-1):INDEX($D$2:$D$6081,MATCH(E3031,$C$2:$C$6081,1)+1),INDEX($C$2:$C$6081,MATCH(E3031,$C$2:$C$6081,1)-1):INDEX($C$2:$C$6081,MATCH(E3031,$C$2:$C$6081,1)+1))</f>
        <v>1.8658438143995433E-5</v>
      </c>
    </row>
    <row r="3032" spans="3:6" x14ac:dyDescent="0.2">
      <c r="C3032" s="125">
        <v>502.79999999998302</v>
      </c>
      <c r="D3032" s="120">
        <f>FORECAST(C3032,INDEX($B$2:$B$2069,MATCH(C3032,$A$2:$A$2069,1)-1):INDEX($B$2:$B$2069,MATCH(C3032,$A$2:$A$2069,1)+1),INDEX($A$2:$A$2069,MATCH(C3032,$A$2:$A$2069,1)-1):INDEX($A$2:$A$2069,MATCH(C3032,$A$2:$A$2069,1)+1))</f>
        <v>5.318413920022439E-6</v>
      </c>
      <c r="E3032" s="135">
        <v>805.79999999996596</v>
      </c>
      <c r="F3032" s="120">
        <f>FORECAST(E3032,INDEX($D$2:$D$6081,MATCH(E3032,$C$2:$C$6081,1)-1):INDEX($D$2:$D$6081,MATCH(E3032,$C$2:$C$6081,1)+1),INDEX($C$2:$C$6081,MATCH(E3032,$C$2:$C$6081,1)-1):INDEX($C$2:$C$6081,MATCH(E3032,$C$2:$C$6081,1)+1))</f>
        <v>1.9832961424789616E-5</v>
      </c>
    </row>
    <row r="3033" spans="3:6" x14ac:dyDescent="0.2">
      <c r="C3033" s="125">
        <v>502.89999999998298</v>
      </c>
      <c r="D3033" s="120">
        <f>FORECAST(C3033,INDEX($B$2:$B$2069,MATCH(C3033,$A$2:$A$2069,1)-1):INDEX($B$2:$B$2069,MATCH(C3033,$A$2:$A$2069,1)+1),INDEX($A$2:$A$2069,MATCH(C3033,$A$2:$A$2069,1)-1):INDEX($A$2:$A$2069,MATCH(C3033,$A$2:$A$2069,1)+1))</f>
        <v>5.3195749282051475E-6</v>
      </c>
      <c r="E3033" s="124">
        <v>805.99999999996498</v>
      </c>
      <c r="F3033" s="120">
        <f>FORECAST(E3033,INDEX($D$2:$D$6081,MATCH(E3033,$C$2:$C$6081,1)-1):INDEX($D$2:$D$6081,MATCH(E3033,$C$2:$C$6081,1)+1),INDEX($C$2:$C$6081,MATCH(E3033,$C$2:$C$6081,1)-1):INDEX($C$2:$C$6081,MATCH(E3033,$C$2:$C$6081,1)+1))</f>
        <v>2.1576637022537731E-5</v>
      </c>
    </row>
    <row r="3034" spans="3:6" x14ac:dyDescent="0.2">
      <c r="C3034" s="125">
        <v>502.999999999983</v>
      </c>
      <c r="D3034" s="120">
        <f>FORECAST(C3034,INDEX($B$2:$B$2069,MATCH(C3034,$A$2:$A$2069,1)-1):INDEX($B$2:$B$2069,MATCH(C3034,$A$2:$A$2069,1)+1),INDEX($A$2:$A$2069,MATCH(C3034,$A$2:$A$2069,1)-1):INDEX($A$2:$A$2069,MATCH(C3034,$A$2:$A$2069,1)+1))</f>
        <v>5.320735936387856E-6</v>
      </c>
      <c r="E3034" s="135">
        <v>806.19999999996605</v>
      </c>
      <c r="F3034" s="120">
        <f>FORECAST(E3034,INDEX($D$2:$D$6081,MATCH(E3034,$C$2:$C$6081,1)-1):INDEX($D$2:$D$6081,MATCH(E3034,$C$2:$C$6081,1)+1),INDEX($C$2:$C$6081,MATCH(E3034,$C$2:$C$6081,1)-1):INDEX($C$2:$C$6081,MATCH(E3034,$C$2:$C$6081,1)+1))</f>
        <v>2.3948514771656923E-5</v>
      </c>
    </row>
    <row r="3035" spans="3:6" x14ac:dyDescent="0.2">
      <c r="C3035" s="125">
        <v>503.09999999998303</v>
      </c>
      <c r="D3035" s="120">
        <f>FORECAST(C3035,INDEX($B$2:$B$2069,MATCH(C3035,$A$2:$A$2069,1)-1):INDEX($B$2:$B$2069,MATCH(C3035,$A$2:$A$2069,1)+1),INDEX($A$2:$A$2069,MATCH(C3035,$A$2:$A$2069,1)-1):INDEX($A$2:$A$2069,MATCH(C3035,$A$2:$A$2069,1)+1))</f>
        <v>5.3215320337116316E-6</v>
      </c>
      <c r="E3035" s="124">
        <v>806.39999999996598</v>
      </c>
      <c r="F3035" s="120">
        <f>FORECAST(E3035,INDEX($D$2:$D$6081,MATCH(E3035,$C$2:$C$6081,1)-1):INDEX($D$2:$D$6081,MATCH(E3035,$C$2:$C$6081,1)+1),INDEX($C$2:$C$6081,MATCH(E3035,$C$2:$C$6081,1)-1):INDEX($C$2:$C$6081,MATCH(E3035,$C$2:$C$6081,1)+1))</f>
        <v>2.6862745830222995E-5</v>
      </c>
    </row>
    <row r="3036" spans="3:6" x14ac:dyDescent="0.2">
      <c r="C3036" s="125">
        <v>503.19999999998299</v>
      </c>
      <c r="D3036" s="120">
        <f>FORECAST(C3036,INDEX($B$2:$B$2069,MATCH(C3036,$A$2:$A$2069,1)-1):INDEX($B$2:$B$2069,MATCH(C3036,$A$2:$A$2069,1)+1),INDEX($A$2:$A$2069,MATCH(C3036,$A$2:$A$2069,1)-1):INDEX($A$2:$A$2069,MATCH(C3036,$A$2:$A$2069,1)+1))</f>
        <v>5.3226257166341475E-6</v>
      </c>
      <c r="E3036" s="135">
        <v>806.59999999996603</v>
      </c>
      <c r="F3036" s="120">
        <f>FORECAST(E3036,INDEX($D$2:$D$6081,MATCH(E3036,$C$2:$C$6081,1)-1):INDEX($D$2:$D$6081,MATCH(E3036,$C$2:$C$6081,1)+1),INDEX($C$2:$C$6081,MATCH(E3036,$C$2:$C$6081,1)-1):INDEX($C$2:$C$6081,MATCH(E3036,$C$2:$C$6081,1)+1))</f>
        <v>2.986950660384749E-5</v>
      </c>
    </row>
    <row r="3037" spans="3:6" x14ac:dyDescent="0.2">
      <c r="C3037" s="125">
        <v>503.29999999998302</v>
      </c>
      <c r="D3037" s="120">
        <f>FORECAST(C3037,INDEX($B$2:$B$2069,MATCH(C3037,$A$2:$A$2069,1)-1):INDEX($B$2:$B$2069,MATCH(C3037,$A$2:$A$2069,1)+1),INDEX($A$2:$A$2069,MATCH(C3037,$A$2:$A$2069,1)-1):INDEX($A$2:$A$2069,MATCH(C3037,$A$2:$A$2069,1)+1))</f>
        <v>5.3237193995566642E-6</v>
      </c>
      <c r="E3037" s="124">
        <v>806.79999999996505</v>
      </c>
      <c r="F3037" s="120">
        <f>FORECAST(E3037,INDEX($D$2:$D$6081,MATCH(E3037,$C$2:$C$6081,1)-1):INDEX($D$2:$D$6081,MATCH(E3037,$C$2:$C$6081,1)+1),INDEX($C$2:$C$6081,MATCH(E3037,$C$2:$C$6081,1)-1):INDEX($C$2:$C$6081,MATCH(E3037,$C$2:$C$6081,1)+1))</f>
        <v>3.2513328264942645E-5</v>
      </c>
    </row>
    <row r="3038" spans="3:6" x14ac:dyDescent="0.2">
      <c r="C3038" s="125">
        <v>503.39999999998298</v>
      </c>
      <c r="D3038" s="120">
        <f>FORECAST(C3038,INDEX($B$2:$B$2069,MATCH(C3038,$A$2:$A$2069,1)-1):INDEX($B$2:$B$2069,MATCH(C3038,$A$2:$A$2069,1)+1),INDEX($A$2:$A$2069,MATCH(C3038,$A$2:$A$2069,1)-1):INDEX($A$2:$A$2069,MATCH(C3038,$A$2:$A$2069,1)+1))</f>
        <v>5.3247495257157572E-6</v>
      </c>
      <c r="E3038" s="135">
        <v>806.99999999996498</v>
      </c>
      <c r="F3038" s="120">
        <f>FORECAST(E3038,INDEX($D$2:$D$6081,MATCH(E3038,$C$2:$C$6081,1)-1):INDEX($D$2:$D$6081,MATCH(E3038,$C$2:$C$6081,1)+1),INDEX($C$2:$C$6081,MATCH(E3038,$C$2:$C$6081,1)-1):INDEX($C$2:$C$6081,MATCH(E3038,$C$2:$C$6081,1)+1))</f>
        <v>3.5579825417271851E-5</v>
      </c>
    </row>
    <row r="3039" spans="3:6" x14ac:dyDescent="0.2">
      <c r="C3039" s="125">
        <v>503.499999999983</v>
      </c>
      <c r="D3039" s="120">
        <f>FORECAST(C3039,INDEX($B$2:$B$2069,MATCH(C3039,$A$2:$A$2069,1)-1):INDEX($B$2:$B$2069,MATCH(C3039,$A$2:$A$2069,1)+1),INDEX($A$2:$A$2069,MATCH(C3039,$A$2:$A$2069,1)-1):INDEX($A$2:$A$2069,MATCH(C3039,$A$2:$A$2069,1)+1))</f>
        <v>5.3256728080352545E-6</v>
      </c>
      <c r="E3039" s="124">
        <v>807.19999999996605</v>
      </c>
      <c r="F3039" s="120">
        <f>FORECAST(E3039,INDEX($D$2:$D$6081,MATCH(E3039,$C$2:$C$6081,1)-1):INDEX($D$2:$D$6081,MATCH(E3039,$C$2:$C$6081,1)+1),INDEX($C$2:$C$6081,MATCH(E3039,$C$2:$C$6081,1)-1):INDEX($C$2:$C$6081,MATCH(E3039,$C$2:$C$6081,1)+1))</f>
        <v>3.9565362700420131E-5</v>
      </c>
    </row>
    <row r="3040" spans="3:6" x14ac:dyDescent="0.2">
      <c r="C3040" s="125">
        <v>503.59999999998303</v>
      </c>
      <c r="D3040" s="120">
        <f>FORECAST(C3040,INDEX($B$2:$B$2069,MATCH(C3040,$A$2:$A$2069,1)-1):INDEX($B$2:$B$2069,MATCH(C3040,$A$2:$A$2069,1)+1),INDEX($A$2:$A$2069,MATCH(C3040,$A$2:$A$2069,1)-1):INDEX($A$2:$A$2069,MATCH(C3040,$A$2:$A$2069,1)+1))</f>
        <v>5.3265960903547509E-6</v>
      </c>
      <c r="E3040" s="135">
        <v>807.39999999996496</v>
      </c>
      <c r="F3040" s="120">
        <f>FORECAST(E3040,INDEX($D$2:$D$6081,MATCH(E3040,$C$2:$C$6081,1)-1):INDEX($D$2:$D$6081,MATCH(E3040,$C$2:$C$6081,1)+1),INDEX($C$2:$C$6081,MATCH(E3040,$C$2:$C$6081,1)-1):INDEX($C$2:$C$6081,MATCH(E3040,$C$2:$C$6081,1)+1))</f>
        <v>4.634996826257537E-5</v>
      </c>
    </row>
    <row r="3041" spans="3:6" x14ac:dyDescent="0.2">
      <c r="C3041" s="125">
        <v>503.69999999998299</v>
      </c>
      <c r="D3041" s="120">
        <f>FORECAST(C3041,INDEX($B$2:$B$2069,MATCH(C3041,$A$2:$A$2069,1)-1):INDEX($B$2:$B$2069,MATCH(C3041,$A$2:$A$2069,1)+1),INDEX($A$2:$A$2069,MATCH(C3041,$A$2:$A$2069,1)-1):INDEX($A$2:$A$2069,MATCH(C3041,$A$2:$A$2069,1)+1))</f>
        <v>5.3282529414679312E-6</v>
      </c>
      <c r="E3041" s="124">
        <v>807.59999999996501</v>
      </c>
      <c r="F3041" s="120">
        <f>FORECAST(E3041,INDEX($D$2:$D$6081,MATCH(E3041,$C$2:$C$6081,1)-1):INDEX($D$2:$D$6081,MATCH(E3041,$C$2:$C$6081,1)+1),INDEX($C$2:$C$6081,MATCH(E3041,$C$2:$C$6081,1)-1):INDEX($C$2:$C$6081,MATCH(E3041,$C$2:$C$6081,1)+1))</f>
        <v>6.0527200148305371E-5</v>
      </c>
    </row>
    <row r="3042" spans="3:6" x14ac:dyDescent="0.2">
      <c r="C3042" s="125">
        <v>503.79999999998302</v>
      </c>
      <c r="D3042" s="120">
        <f>FORECAST(C3042,INDEX($B$2:$B$2069,MATCH(C3042,$A$2:$A$2069,1)-1):INDEX($B$2:$B$2069,MATCH(C3042,$A$2:$A$2069,1)+1),INDEX($A$2:$A$2069,MATCH(C3042,$A$2:$A$2069,1)-1):INDEX($A$2:$A$2069,MATCH(C3042,$A$2:$A$2069,1)+1))</f>
        <v>5.3295884956514743E-6</v>
      </c>
      <c r="E3042" s="135"/>
    </row>
    <row r="3043" spans="3:6" x14ac:dyDescent="0.2">
      <c r="C3043" s="125">
        <v>503.89999999998298</v>
      </c>
      <c r="D3043" s="120">
        <f>FORECAST(C3043,INDEX($B$2:$B$2069,MATCH(C3043,$A$2:$A$2069,1)-1):INDEX($B$2:$B$2069,MATCH(C3043,$A$2:$A$2069,1)+1),INDEX($A$2:$A$2069,MATCH(C3043,$A$2:$A$2069,1)-1):INDEX($A$2:$A$2069,MATCH(C3043,$A$2:$A$2069,1)+1))</f>
        <v>5.3309240498350165E-6</v>
      </c>
    </row>
    <row r="3044" spans="3:6" x14ac:dyDescent="0.2">
      <c r="C3044" s="125">
        <v>503.999999999983</v>
      </c>
      <c r="D3044" s="120">
        <f>FORECAST(C3044,INDEX($B$2:$B$2069,MATCH(C3044,$A$2:$A$2069,1)-1):INDEX($B$2:$B$2069,MATCH(C3044,$A$2:$A$2069,1)+1),INDEX($A$2:$A$2069,MATCH(C3044,$A$2:$A$2069,1)-1):INDEX($A$2:$A$2069,MATCH(C3044,$A$2:$A$2069,1)+1))</f>
        <v>5.3320377672261674E-6</v>
      </c>
    </row>
    <row r="3045" spans="3:6" x14ac:dyDescent="0.2">
      <c r="C3045" s="125">
        <v>504.09999999998303</v>
      </c>
      <c r="D3045" s="120">
        <f>FORECAST(C3045,INDEX($B$2:$B$2069,MATCH(C3045,$A$2:$A$2069,1)-1):INDEX($B$2:$B$2069,MATCH(C3045,$A$2:$A$2069,1)+1),INDEX($A$2:$A$2069,MATCH(C3045,$A$2:$A$2069,1)-1):INDEX($A$2:$A$2069,MATCH(C3045,$A$2:$A$2069,1)+1))</f>
        <v>5.3334081248236378E-6</v>
      </c>
    </row>
    <row r="3046" spans="3:6" x14ac:dyDescent="0.2">
      <c r="C3046" s="125">
        <v>504.19999999998299</v>
      </c>
      <c r="D3046" s="120">
        <f>FORECAST(C3046,INDEX($B$2:$B$2069,MATCH(C3046,$A$2:$A$2069,1)-1):INDEX($B$2:$B$2069,MATCH(C3046,$A$2:$A$2069,1)+1),INDEX($A$2:$A$2069,MATCH(C3046,$A$2:$A$2069,1)-1):INDEX($A$2:$A$2069,MATCH(C3046,$A$2:$A$2069,1)+1))</f>
        <v>5.3347784824211082E-6</v>
      </c>
    </row>
    <row r="3047" spans="3:6" x14ac:dyDescent="0.2">
      <c r="C3047" s="125">
        <v>504.29999999998302</v>
      </c>
      <c r="D3047" s="120">
        <f>FORECAST(C3047,INDEX($B$2:$B$2069,MATCH(C3047,$A$2:$A$2069,1)-1):INDEX($B$2:$B$2069,MATCH(C3047,$A$2:$A$2069,1)+1),INDEX($A$2:$A$2069,MATCH(C3047,$A$2:$A$2069,1)-1):INDEX($A$2:$A$2069,MATCH(C3047,$A$2:$A$2069,1)+1))</f>
        <v>5.3357805813459261E-6</v>
      </c>
    </row>
    <row r="3048" spans="3:6" x14ac:dyDescent="0.2">
      <c r="C3048" s="125">
        <v>504.39999999998298</v>
      </c>
      <c r="D3048" s="120">
        <f>FORECAST(C3048,INDEX($B$2:$B$2069,MATCH(C3048,$A$2:$A$2069,1)-1):INDEX($B$2:$B$2069,MATCH(C3048,$A$2:$A$2069,1)+1),INDEX($A$2:$A$2069,MATCH(C3048,$A$2:$A$2069,1)-1):INDEX($A$2:$A$2069,MATCH(C3048,$A$2:$A$2069,1)+1))</f>
        <v>5.3368450382522705E-6</v>
      </c>
    </row>
    <row r="3049" spans="3:6" x14ac:dyDescent="0.2">
      <c r="C3049" s="125">
        <v>504.499999999983</v>
      </c>
      <c r="D3049" s="120">
        <f>FORECAST(C3049,INDEX($B$2:$B$2069,MATCH(C3049,$A$2:$A$2069,1)-1):INDEX($B$2:$B$2069,MATCH(C3049,$A$2:$A$2069,1)+1),INDEX($A$2:$A$2069,MATCH(C3049,$A$2:$A$2069,1)-1):INDEX($A$2:$A$2069,MATCH(C3049,$A$2:$A$2069,1)+1))</f>
        <v>5.337909495158615E-6</v>
      </c>
    </row>
    <row r="3050" spans="3:6" x14ac:dyDescent="0.2">
      <c r="C3050" s="125">
        <v>504.59999999998303</v>
      </c>
      <c r="D3050" s="120">
        <f>FORECAST(C3050,INDEX($B$2:$B$2069,MATCH(C3050,$A$2:$A$2069,1)-1):INDEX($B$2:$B$2069,MATCH(C3050,$A$2:$A$2069,1)+1),INDEX($A$2:$A$2069,MATCH(C3050,$A$2:$A$2069,1)-1):INDEX($A$2:$A$2069,MATCH(C3050,$A$2:$A$2069,1)+1))</f>
        <v>5.3387301899972944E-6</v>
      </c>
    </row>
    <row r="3051" spans="3:6" x14ac:dyDescent="0.2">
      <c r="C3051" s="125">
        <v>504.69999999998299</v>
      </c>
      <c r="D3051" s="120">
        <f>FORECAST(C3051,INDEX($B$2:$B$2069,MATCH(C3051,$A$2:$A$2069,1)-1):INDEX($B$2:$B$2069,MATCH(C3051,$A$2:$A$2069,1)+1),INDEX($A$2:$A$2069,MATCH(C3051,$A$2:$A$2069,1)-1):INDEX($A$2:$A$2069,MATCH(C3051,$A$2:$A$2069,1)+1))</f>
        <v>5.339651417284538E-6</v>
      </c>
    </row>
    <row r="3052" spans="3:6" x14ac:dyDescent="0.2">
      <c r="C3052" s="125">
        <v>504.79999999998302</v>
      </c>
      <c r="D3052" s="120">
        <f>FORECAST(C3052,INDEX($B$2:$B$2069,MATCH(C3052,$A$2:$A$2069,1)-1):INDEX($B$2:$B$2069,MATCH(C3052,$A$2:$A$2069,1)+1),INDEX($A$2:$A$2069,MATCH(C3052,$A$2:$A$2069,1)-1):INDEX($A$2:$A$2069,MATCH(C3052,$A$2:$A$2069,1)+1))</f>
        <v>5.3405726445717824E-6</v>
      </c>
    </row>
    <row r="3053" spans="3:6" x14ac:dyDescent="0.2">
      <c r="C3053" s="125">
        <v>504.89999999998298</v>
      </c>
      <c r="D3053" s="120">
        <f>FORECAST(C3053,INDEX($B$2:$B$2069,MATCH(C3053,$A$2:$A$2069,1)-1):INDEX($B$2:$B$2069,MATCH(C3053,$A$2:$A$2069,1)+1),INDEX($A$2:$A$2069,MATCH(C3053,$A$2:$A$2069,1)-1):INDEX($A$2:$A$2069,MATCH(C3053,$A$2:$A$2069,1)+1))</f>
        <v>5.3419804390740389E-6</v>
      </c>
    </row>
    <row r="3054" spans="3:6" x14ac:dyDescent="0.2">
      <c r="C3054" s="125">
        <v>504.999999999983</v>
      </c>
      <c r="D3054" s="120">
        <f>FORECAST(C3054,INDEX($B$2:$B$2069,MATCH(C3054,$A$2:$A$2069,1)-1):INDEX($B$2:$B$2069,MATCH(C3054,$A$2:$A$2069,1)+1),INDEX($A$2:$A$2069,MATCH(C3054,$A$2:$A$2069,1)-1):INDEX($A$2:$A$2069,MATCH(C3054,$A$2:$A$2069,1)+1))</f>
        <v>5.3430943736314185E-6</v>
      </c>
    </row>
    <row r="3055" spans="3:6" x14ac:dyDescent="0.2">
      <c r="C3055" s="125">
        <v>505.09999999998303</v>
      </c>
      <c r="D3055" s="120">
        <f>FORECAST(C3055,INDEX($B$2:$B$2069,MATCH(C3055,$A$2:$A$2069,1)-1):INDEX($B$2:$B$2069,MATCH(C3055,$A$2:$A$2069,1)+1),INDEX($A$2:$A$2069,MATCH(C3055,$A$2:$A$2069,1)-1):INDEX($A$2:$A$2069,MATCH(C3055,$A$2:$A$2069,1)+1))</f>
        <v>5.3442083081887974E-6</v>
      </c>
    </row>
    <row r="3056" spans="3:6" x14ac:dyDescent="0.2">
      <c r="C3056" s="125">
        <v>505.19999999998299</v>
      </c>
      <c r="D3056" s="120">
        <f>FORECAST(C3056,INDEX($B$2:$B$2069,MATCH(C3056,$A$2:$A$2069,1)-1):INDEX($B$2:$B$2069,MATCH(C3056,$A$2:$A$2069,1)+1),INDEX($A$2:$A$2069,MATCH(C3056,$A$2:$A$2069,1)-1):INDEX($A$2:$A$2069,MATCH(C3056,$A$2:$A$2069,1)+1))</f>
        <v>5.3453779482559917E-6</v>
      </c>
    </row>
    <row r="3057" spans="3:4" x14ac:dyDescent="0.2">
      <c r="C3057" s="125">
        <v>505.29999999998302</v>
      </c>
      <c r="D3057" s="120">
        <f>FORECAST(C3057,INDEX($B$2:$B$2069,MATCH(C3057,$A$2:$A$2069,1)-1):INDEX($B$2:$B$2069,MATCH(C3057,$A$2:$A$2069,1)+1),INDEX($A$2:$A$2069,MATCH(C3057,$A$2:$A$2069,1)-1):INDEX($A$2:$A$2069,MATCH(C3057,$A$2:$A$2069,1)+1))</f>
        <v>5.3466622350862664E-6</v>
      </c>
    </row>
    <row r="3058" spans="3:4" x14ac:dyDescent="0.2">
      <c r="C3058" s="125">
        <v>505.39999999998298</v>
      </c>
      <c r="D3058" s="120">
        <f>FORECAST(C3058,INDEX($B$2:$B$2069,MATCH(C3058,$A$2:$A$2069,1)-1):INDEX($B$2:$B$2069,MATCH(C3058,$A$2:$A$2069,1)+1),INDEX($A$2:$A$2069,MATCH(C3058,$A$2:$A$2069,1)-1):INDEX($A$2:$A$2069,MATCH(C3058,$A$2:$A$2069,1)+1))</f>
        <v>5.3479465219165411E-6</v>
      </c>
    </row>
    <row r="3059" spans="3:4" x14ac:dyDescent="0.2">
      <c r="C3059" s="125">
        <v>505.499999999983</v>
      </c>
      <c r="D3059" s="120">
        <f>FORECAST(C3059,INDEX($B$2:$B$2069,MATCH(C3059,$A$2:$A$2069,1)-1):INDEX($B$2:$B$2069,MATCH(C3059,$A$2:$A$2069,1)+1),INDEX($A$2:$A$2069,MATCH(C3059,$A$2:$A$2069,1)-1):INDEX($A$2:$A$2069,MATCH(C3059,$A$2:$A$2069,1)+1))</f>
        <v>5.3490289754555315E-6</v>
      </c>
    </row>
    <row r="3060" spans="3:4" x14ac:dyDescent="0.2">
      <c r="C3060" s="125">
        <v>505.59999999998303</v>
      </c>
      <c r="D3060" s="120">
        <f>FORECAST(C3060,INDEX($B$2:$B$2069,MATCH(C3060,$A$2:$A$2069,1)-1):INDEX($B$2:$B$2069,MATCH(C3060,$A$2:$A$2069,1)+1),INDEX($A$2:$A$2069,MATCH(C3060,$A$2:$A$2069,1)-1):INDEX($A$2:$A$2069,MATCH(C3060,$A$2:$A$2069,1)+1))</f>
        <v>5.3501544987448926E-6</v>
      </c>
    </row>
    <row r="3061" spans="3:4" x14ac:dyDescent="0.2">
      <c r="C3061" s="125">
        <v>505.69999999998299</v>
      </c>
      <c r="D3061" s="120">
        <f>FORECAST(C3061,INDEX($B$2:$B$2069,MATCH(C3061,$A$2:$A$2069,1)-1):INDEX($B$2:$B$2069,MATCH(C3061,$A$2:$A$2069,1)+1),INDEX($A$2:$A$2069,MATCH(C3061,$A$2:$A$2069,1)-1):INDEX($A$2:$A$2069,MATCH(C3061,$A$2:$A$2069,1)+1))</f>
        <v>5.3512800220342528E-6</v>
      </c>
    </row>
    <row r="3062" spans="3:4" x14ac:dyDescent="0.2">
      <c r="C3062" s="125">
        <v>505.79999999998302</v>
      </c>
      <c r="D3062" s="120">
        <f>FORECAST(C3062,INDEX($B$2:$B$2069,MATCH(C3062,$A$2:$A$2069,1)-1):INDEX($B$2:$B$2069,MATCH(C3062,$A$2:$A$2069,1)+1),INDEX($A$2:$A$2069,MATCH(C3062,$A$2:$A$2069,1)-1):INDEX($A$2:$A$2069,MATCH(C3062,$A$2:$A$2069,1)+1))</f>
        <v>5.3527430584943137E-6</v>
      </c>
    </row>
    <row r="3063" spans="3:4" x14ac:dyDescent="0.2">
      <c r="C3063" s="125">
        <v>505.89999999998298</v>
      </c>
      <c r="D3063" s="120">
        <f>FORECAST(C3063,INDEX($B$2:$B$2069,MATCH(C3063,$A$2:$A$2069,1)-1):INDEX($B$2:$B$2069,MATCH(C3063,$A$2:$A$2069,1)+1),INDEX($A$2:$A$2069,MATCH(C3063,$A$2:$A$2069,1)-1):INDEX($A$2:$A$2069,MATCH(C3063,$A$2:$A$2069,1)+1))</f>
        <v>5.354016209815512E-6</v>
      </c>
    </row>
    <row r="3064" spans="3:4" x14ac:dyDescent="0.2">
      <c r="C3064" s="125">
        <v>505.999999999983</v>
      </c>
      <c r="D3064" s="120">
        <f>FORECAST(C3064,INDEX($B$2:$B$2069,MATCH(C3064,$A$2:$A$2069,1)-1):INDEX($B$2:$B$2069,MATCH(C3064,$A$2:$A$2069,1)+1),INDEX($A$2:$A$2069,MATCH(C3064,$A$2:$A$2069,1)-1):INDEX($A$2:$A$2069,MATCH(C3064,$A$2:$A$2069,1)+1))</f>
        <v>5.3552893611367103E-6</v>
      </c>
    </row>
    <row r="3065" spans="3:4" x14ac:dyDescent="0.2">
      <c r="C3065" s="125">
        <v>506.09999999998303</v>
      </c>
      <c r="D3065" s="120">
        <f>FORECAST(C3065,INDEX($B$2:$B$2069,MATCH(C3065,$A$2:$A$2069,1)-1):INDEX($B$2:$B$2069,MATCH(C3065,$A$2:$A$2069,1)+1),INDEX($A$2:$A$2069,MATCH(C3065,$A$2:$A$2069,1)-1):INDEX($A$2:$A$2069,MATCH(C3065,$A$2:$A$2069,1)+1))</f>
        <v>5.3565625124579086E-6</v>
      </c>
    </row>
    <row r="3066" spans="3:4" x14ac:dyDescent="0.2">
      <c r="C3066" s="125">
        <v>506.19999999998299</v>
      </c>
      <c r="D3066" s="120">
        <f>FORECAST(C3066,INDEX($B$2:$B$2069,MATCH(C3066,$A$2:$A$2069,1)-1):INDEX($B$2:$B$2069,MATCH(C3066,$A$2:$A$2069,1)+1),INDEX($A$2:$A$2069,MATCH(C3066,$A$2:$A$2069,1)-1):INDEX($A$2:$A$2069,MATCH(C3066,$A$2:$A$2069,1)+1))</f>
        <v>5.3576850017439834E-6</v>
      </c>
    </row>
    <row r="3067" spans="3:4" x14ac:dyDescent="0.2">
      <c r="C3067" s="125">
        <v>506.29999999998302</v>
      </c>
      <c r="D3067" s="120">
        <f>FORECAST(C3067,INDEX($B$2:$B$2069,MATCH(C3067,$A$2:$A$2069,1)-1):INDEX($B$2:$B$2069,MATCH(C3067,$A$2:$A$2069,1)+1),INDEX($A$2:$A$2069,MATCH(C3067,$A$2:$A$2069,1)-1):INDEX($A$2:$A$2069,MATCH(C3067,$A$2:$A$2069,1)+1))</f>
        <v>5.3589710237049697E-6</v>
      </c>
    </row>
    <row r="3068" spans="3:4" x14ac:dyDescent="0.2">
      <c r="C3068" s="125">
        <v>506.39999999998298</v>
      </c>
      <c r="D3068" s="120">
        <f>FORECAST(C3068,INDEX($B$2:$B$2069,MATCH(C3068,$A$2:$A$2069,1)-1):INDEX($B$2:$B$2069,MATCH(C3068,$A$2:$A$2069,1)+1),INDEX($A$2:$A$2069,MATCH(C3068,$A$2:$A$2069,1)-1):INDEX($A$2:$A$2069,MATCH(C3068,$A$2:$A$2069,1)+1))</f>
        <v>5.360257045665956E-6</v>
      </c>
    </row>
    <row r="3069" spans="3:4" x14ac:dyDescent="0.2">
      <c r="C3069" s="125">
        <v>506.499999999983</v>
      </c>
      <c r="D3069" s="120">
        <f>FORECAST(C3069,INDEX($B$2:$B$2069,MATCH(C3069,$A$2:$A$2069,1)-1):INDEX($B$2:$B$2069,MATCH(C3069,$A$2:$A$2069,1)+1),INDEX($A$2:$A$2069,MATCH(C3069,$A$2:$A$2069,1)-1):INDEX($A$2:$A$2069,MATCH(C3069,$A$2:$A$2069,1)+1))</f>
        <v>5.3616513061037234E-6</v>
      </c>
    </row>
    <row r="3070" spans="3:4" x14ac:dyDescent="0.2">
      <c r="C3070" s="125">
        <v>506.59999999998303</v>
      </c>
      <c r="D3070" s="120">
        <f>FORECAST(C3070,INDEX($B$2:$B$2069,MATCH(C3070,$A$2:$A$2069,1)-1):INDEX($B$2:$B$2069,MATCH(C3070,$A$2:$A$2069,1)+1),INDEX($A$2:$A$2069,MATCH(C3070,$A$2:$A$2069,1)-1):INDEX($A$2:$A$2069,MATCH(C3070,$A$2:$A$2069,1)+1))</f>
        <v>5.3629145657618953E-6</v>
      </c>
    </row>
    <row r="3071" spans="3:4" x14ac:dyDescent="0.2">
      <c r="C3071" s="125">
        <v>506.69999999998299</v>
      </c>
      <c r="D3071" s="120">
        <f>FORECAST(C3071,INDEX($B$2:$B$2069,MATCH(C3071,$A$2:$A$2069,1)-1):INDEX($B$2:$B$2069,MATCH(C3071,$A$2:$A$2069,1)+1),INDEX($A$2:$A$2069,MATCH(C3071,$A$2:$A$2069,1)-1):INDEX($A$2:$A$2069,MATCH(C3071,$A$2:$A$2069,1)+1))</f>
        <v>5.3641778254200671E-6</v>
      </c>
    </row>
    <row r="3072" spans="3:4" x14ac:dyDescent="0.2">
      <c r="C3072" s="125">
        <v>506.79999999998302</v>
      </c>
      <c r="D3072" s="120">
        <f>FORECAST(C3072,INDEX($B$2:$B$2069,MATCH(C3072,$A$2:$A$2069,1)-1):INDEX($B$2:$B$2069,MATCH(C3072,$A$2:$A$2069,1)+1),INDEX($A$2:$A$2069,MATCH(C3072,$A$2:$A$2069,1)-1):INDEX($A$2:$A$2069,MATCH(C3072,$A$2:$A$2069,1)+1))</f>
        <v>5.3655904192738974E-6</v>
      </c>
    </row>
    <row r="3073" spans="3:4" x14ac:dyDescent="0.2">
      <c r="C3073" s="125">
        <v>506.89999999998298</v>
      </c>
      <c r="D3073" s="120">
        <f>FORECAST(C3073,INDEX($B$2:$B$2069,MATCH(C3073,$A$2:$A$2069,1)-1):INDEX($B$2:$B$2069,MATCH(C3073,$A$2:$A$2069,1)+1),INDEX($A$2:$A$2069,MATCH(C3073,$A$2:$A$2069,1)-1):INDEX($A$2:$A$2069,MATCH(C3073,$A$2:$A$2069,1)+1))</f>
        <v>5.3669550214443575E-6</v>
      </c>
    </row>
    <row r="3074" spans="3:4" x14ac:dyDescent="0.2">
      <c r="C3074" s="125">
        <v>506.999999999983</v>
      </c>
      <c r="D3074" s="120">
        <f>FORECAST(C3074,INDEX($B$2:$B$2069,MATCH(C3074,$A$2:$A$2069,1)-1):INDEX($B$2:$B$2069,MATCH(C3074,$A$2:$A$2069,1)+1),INDEX($A$2:$A$2069,MATCH(C3074,$A$2:$A$2069,1)-1):INDEX($A$2:$A$2069,MATCH(C3074,$A$2:$A$2069,1)+1))</f>
        <v>5.3683196236148176E-6</v>
      </c>
    </row>
    <row r="3075" spans="3:4" x14ac:dyDescent="0.2">
      <c r="C3075" s="125">
        <v>507.09999999998303</v>
      </c>
      <c r="D3075" s="120">
        <f>FORECAST(C3075,INDEX($B$2:$B$2069,MATCH(C3075,$A$2:$A$2069,1)-1):INDEX($B$2:$B$2069,MATCH(C3075,$A$2:$A$2069,1)+1),INDEX($A$2:$A$2069,MATCH(C3075,$A$2:$A$2069,1)-1):INDEX($A$2:$A$2069,MATCH(C3075,$A$2:$A$2069,1)+1))</f>
        <v>5.369139932524933E-6</v>
      </c>
    </row>
    <row r="3076" spans="3:4" x14ac:dyDescent="0.2">
      <c r="C3076" s="125">
        <v>507.19999999998299</v>
      </c>
      <c r="D3076" s="120">
        <f>FORECAST(C3076,INDEX($B$2:$B$2069,MATCH(C3076,$A$2:$A$2069,1)-1):INDEX($B$2:$B$2069,MATCH(C3076,$A$2:$A$2069,1)+1),INDEX($A$2:$A$2069,MATCH(C3076,$A$2:$A$2069,1)-1):INDEX($A$2:$A$2069,MATCH(C3076,$A$2:$A$2069,1)+1))</f>
        <v>5.3703047265993034E-6</v>
      </c>
    </row>
    <row r="3077" spans="3:4" x14ac:dyDescent="0.2">
      <c r="C3077" s="125">
        <v>507.29999999998199</v>
      </c>
      <c r="D3077" s="120">
        <f>FORECAST(C3077,INDEX($B$2:$B$2069,MATCH(C3077,$A$2:$A$2069,1)-1):INDEX($B$2:$B$2069,MATCH(C3077,$A$2:$A$2069,1)+1),INDEX($A$2:$A$2069,MATCH(C3077,$A$2:$A$2069,1)-1):INDEX($A$2:$A$2069,MATCH(C3077,$A$2:$A$2069,1)+1))</f>
        <v>5.3714695206736619E-6</v>
      </c>
    </row>
    <row r="3078" spans="3:4" x14ac:dyDescent="0.2">
      <c r="C3078" s="125">
        <v>507.39999999998298</v>
      </c>
      <c r="D3078" s="120">
        <f>FORECAST(C3078,INDEX($B$2:$B$2069,MATCH(C3078,$A$2:$A$2069,1)-1):INDEX($B$2:$B$2069,MATCH(C3078,$A$2:$A$2069,1)+1),INDEX($A$2:$A$2069,MATCH(C3078,$A$2:$A$2069,1)-1):INDEX($A$2:$A$2069,MATCH(C3078,$A$2:$A$2069,1)+1))</f>
        <v>5.3725892243412017E-6</v>
      </c>
    </row>
    <row r="3079" spans="3:4" x14ac:dyDescent="0.2">
      <c r="C3079" s="125">
        <v>507.499999999983</v>
      </c>
      <c r="D3079" s="120">
        <f>FORECAST(C3079,INDEX($B$2:$B$2069,MATCH(C3079,$A$2:$A$2069,1)-1):INDEX($B$2:$B$2069,MATCH(C3079,$A$2:$A$2069,1)+1),INDEX($A$2:$A$2069,MATCH(C3079,$A$2:$A$2069,1)-1):INDEX($A$2:$A$2069,MATCH(C3079,$A$2:$A$2069,1)+1))</f>
        <v>5.3736892594108711E-6</v>
      </c>
    </row>
    <row r="3080" spans="3:4" x14ac:dyDescent="0.2">
      <c r="C3080" s="125">
        <v>507.59999999998303</v>
      </c>
      <c r="D3080" s="120">
        <f>FORECAST(C3080,INDEX($B$2:$B$2069,MATCH(C3080,$A$2:$A$2069,1)-1):INDEX($B$2:$B$2069,MATCH(C3080,$A$2:$A$2069,1)+1),INDEX($A$2:$A$2069,MATCH(C3080,$A$2:$A$2069,1)-1):INDEX($A$2:$A$2069,MATCH(C3080,$A$2:$A$2069,1)+1))</f>
        <v>5.3747892944805405E-6</v>
      </c>
    </row>
    <row r="3081" spans="3:4" x14ac:dyDescent="0.2">
      <c r="C3081" s="125">
        <v>507.69999999998203</v>
      </c>
      <c r="D3081" s="120">
        <f>FORECAST(C3081,INDEX($B$2:$B$2069,MATCH(C3081,$A$2:$A$2069,1)-1):INDEX($B$2:$B$2069,MATCH(C3081,$A$2:$A$2069,1)+1),INDEX($A$2:$A$2069,MATCH(C3081,$A$2:$A$2069,1)-1):INDEX($A$2:$A$2069,MATCH(C3081,$A$2:$A$2069,1)+1))</f>
        <v>5.3758676314474871E-6</v>
      </c>
    </row>
    <row r="3082" spans="3:4" x14ac:dyDescent="0.2">
      <c r="C3082" s="125">
        <v>507.79999999998199</v>
      </c>
      <c r="D3082" s="120">
        <f>FORECAST(C3082,INDEX($B$2:$B$2069,MATCH(C3082,$A$2:$A$2069,1)-1):INDEX($B$2:$B$2069,MATCH(C3082,$A$2:$A$2069,1)+1),INDEX($A$2:$A$2069,MATCH(C3082,$A$2:$A$2069,1)-1):INDEX($A$2:$A$2069,MATCH(C3082,$A$2:$A$2069,1)+1))</f>
        <v>5.3769882997555317E-6</v>
      </c>
    </row>
    <row r="3083" spans="3:4" x14ac:dyDescent="0.2">
      <c r="C3083" s="125">
        <v>507.89999999998298</v>
      </c>
      <c r="D3083" s="120">
        <f>FORECAST(C3083,INDEX($B$2:$B$2069,MATCH(C3083,$A$2:$A$2069,1)-1):INDEX($B$2:$B$2069,MATCH(C3083,$A$2:$A$2069,1)+1),INDEX($A$2:$A$2069,MATCH(C3083,$A$2:$A$2069,1)-1):INDEX($A$2:$A$2069,MATCH(C3083,$A$2:$A$2069,1)+1))</f>
        <v>5.3781089680635873E-6</v>
      </c>
    </row>
    <row r="3084" spans="3:4" x14ac:dyDescent="0.2">
      <c r="C3084" s="125">
        <v>507.99999999998198</v>
      </c>
      <c r="D3084" s="120">
        <f>FORECAST(C3084,INDEX($B$2:$B$2069,MATCH(C3084,$A$2:$A$2069,1)-1):INDEX($B$2:$B$2069,MATCH(C3084,$A$2:$A$2069,1)+1),INDEX($A$2:$A$2069,MATCH(C3084,$A$2:$A$2069,1)-1):INDEX($A$2:$A$2069,MATCH(C3084,$A$2:$A$2069,1)+1))</f>
        <v>5.3797930660072766E-6</v>
      </c>
    </row>
    <row r="3085" spans="3:4" x14ac:dyDescent="0.2">
      <c r="C3085" s="125">
        <v>508.099999999982</v>
      </c>
      <c r="D3085" s="120">
        <f>FORECAST(C3085,INDEX($B$2:$B$2069,MATCH(C3085,$A$2:$A$2069,1)-1):INDEX($B$2:$B$2069,MATCH(C3085,$A$2:$A$2069,1)+1),INDEX($A$2:$A$2069,MATCH(C3085,$A$2:$A$2069,1)-1):INDEX($A$2:$A$2069,MATCH(C3085,$A$2:$A$2069,1)+1))</f>
        <v>5.3810820567842078E-6</v>
      </c>
    </row>
    <row r="3086" spans="3:4" x14ac:dyDescent="0.2">
      <c r="C3086" s="125">
        <v>508.19999999998203</v>
      </c>
      <c r="D3086" s="120">
        <f>FORECAST(C3086,INDEX($B$2:$B$2069,MATCH(C3086,$A$2:$A$2069,1)-1):INDEX($B$2:$B$2069,MATCH(C3086,$A$2:$A$2069,1)+1),INDEX($A$2:$A$2069,MATCH(C3086,$A$2:$A$2069,1)-1):INDEX($A$2:$A$2069,MATCH(C3086,$A$2:$A$2069,1)+1))</f>
        <v>5.3823710475611399E-6</v>
      </c>
    </row>
    <row r="3087" spans="3:4" x14ac:dyDescent="0.2">
      <c r="C3087" s="125">
        <v>508.29999999998199</v>
      </c>
      <c r="D3087" s="120">
        <f>FORECAST(C3087,INDEX($B$2:$B$2069,MATCH(C3087,$A$2:$A$2069,1)-1):INDEX($B$2:$B$2069,MATCH(C3087,$A$2:$A$2069,1)+1),INDEX($A$2:$A$2069,MATCH(C3087,$A$2:$A$2069,1)-1):INDEX($A$2:$A$2069,MATCH(C3087,$A$2:$A$2069,1)+1))</f>
        <v>5.3834236354492971E-6</v>
      </c>
    </row>
    <row r="3088" spans="3:4" x14ac:dyDescent="0.2">
      <c r="C3088" s="125">
        <v>508.39999999998201</v>
      </c>
      <c r="D3088" s="120">
        <f>FORECAST(C3088,INDEX($B$2:$B$2069,MATCH(C3088,$A$2:$A$2069,1)-1):INDEX($B$2:$B$2069,MATCH(C3088,$A$2:$A$2069,1)+1),INDEX($A$2:$A$2069,MATCH(C3088,$A$2:$A$2069,1)-1):INDEX($A$2:$A$2069,MATCH(C3088,$A$2:$A$2069,1)+1))</f>
        <v>5.3847107893778973E-6</v>
      </c>
    </row>
    <row r="3089" spans="3:4" x14ac:dyDescent="0.2">
      <c r="C3089" s="125">
        <v>508.49999999998198</v>
      </c>
      <c r="D3089" s="120">
        <f>FORECAST(C3089,INDEX($B$2:$B$2069,MATCH(C3089,$A$2:$A$2069,1)-1):INDEX($B$2:$B$2069,MATCH(C3089,$A$2:$A$2069,1)+1),INDEX($A$2:$A$2069,MATCH(C3089,$A$2:$A$2069,1)-1):INDEX($A$2:$A$2069,MATCH(C3089,$A$2:$A$2069,1)+1))</f>
        <v>5.3859979433064976E-6</v>
      </c>
    </row>
    <row r="3090" spans="3:4" x14ac:dyDescent="0.2">
      <c r="C3090" s="125">
        <v>508.599999999982</v>
      </c>
      <c r="D3090" s="120">
        <f>FORECAST(C3090,INDEX($B$2:$B$2069,MATCH(C3090,$A$2:$A$2069,1)-1):INDEX($B$2:$B$2069,MATCH(C3090,$A$2:$A$2069,1)+1),INDEX($A$2:$A$2069,MATCH(C3090,$A$2:$A$2069,1)-1):INDEX($A$2:$A$2069,MATCH(C3090,$A$2:$A$2069,1)+1))</f>
        <v>5.3867065723705068E-6</v>
      </c>
    </row>
    <row r="3091" spans="3:4" x14ac:dyDescent="0.2">
      <c r="C3091" s="125">
        <v>508.69999999998203</v>
      </c>
      <c r="D3091" s="120">
        <f>FORECAST(C3091,INDEX($B$2:$B$2069,MATCH(C3091,$A$2:$A$2069,1)-1):INDEX($B$2:$B$2069,MATCH(C3091,$A$2:$A$2069,1)+1),INDEX($A$2:$A$2069,MATCH(C3091,$A$2:$A$2069,1)-1):INDEX($A$2:$A$2069,MATCH(C3091,$A$2:$A$2069,1)+1))</f>
        <v>5.3877208903572457E-6</v>
      </c>
    </row>
    <row r="3092" spans="3:4" x14ac:dyDescent="0.2">
      <c r="C3092" s="125">
        <v>508.79999999998199</v>
      </c>
      <c r="D3092" s="120">
        <f>FORECAST(C3092,INDEX($B$2:$B$2069,MATCH(C3092,$A$2:$A$2069,1)-1):INDEX($B$2:$B$2069,MATCH(C3092,$A$2:$A$2069,1)+1),INDEX($A$2:$A$2069,MATCH(C3092,$A$2:$A$2069,1)-1):INDEX($A$2:$A$2069,MATCH(C3092,$A$2:$A$2069,1)+1))</f>
        <v>5.3887352083439847E-6</v>
      </c>
    </row>
    <row r="3093" spans="3:4" x14ac:dyDescent="0.2">
      <c r="C3093" s="125">
        <v>508.89999999998201</v>
      </c>
      <c r="D3093" s="120">
        <f>FORECAST(C3093,INDEX($B$2:$B$2069,MATCH(C3093,$A$2:$A$2069,1)-1):INDEX($B$2:$B$2069,MATCH(C3093,$A$2:$A$2069,1)+1),INDEX($A$2:$A$2069,MATCH(C3093,$A$2:$A$2069,1)-1):INDEX($A$2:$A$2069,MATCH(C3093,$A$2:$A$2069,1)+1))</f>
        <v>5.3901215093400196E-6</v>
      </c>
    </row>
    <row r="3094" spans="3:4" x14ac:dyDescent="0.2">
      <c r="C3094" s="125">
        <v>508.99999999998198</v>
      </c>
      <c r="D3094" s="120">
        <f>FORECAST(C3094,INDEX($B$2:$B$2069,MATCH(C3094,$A$2:$A$2069,1)-1):INDEX($B$2:$B$2069,MATCH(C3094,$A$2:$A$2069,1)+1),INDEX($A$2:$A$2069,MATCH(C3094,$A$2:$A$2069,1)-1):INDEX($A$2:$A$2069,MATCH(C3094,$A$2:$A$2069,1)+1))</f>
        <v>5.3912474473926176E-6</v>
      </c>
    </row>
    <row r="3095" spans="3:4" x14ac:dyDescent="0.2">
      <c r="C3095" s="125">
        <v>509.099999999982</v>
      </c>
      <c r="D3095" s="120">
        <f>FORECAST(C3095,INDEX($B$2:$B$2069,MATCH(C3095,$A$2:$A$2069,1)-1):INDEX($B$2:$B$2069,MATCH(C3095,$A$2:$A$2069,1)+1),INDEX($A$2:$A$2069,MATCH(C3095,$A$2:$A$2069,1)-1):INDEX($A$2:$A$2069,MATCH(C3095,$A$2:$A$2069,1)+1))</f>
        <v>5.3923733854452172E-6</v>
      </c>
    </row>
    <row r="3096" spans="3:4" x14ac:dyDescent="0.2">
      <c r="C3096" s="125">
        <v>509.19999999998203</v>
      </c>
      <c r="D3096" s="120">
        <f>FORECAST(C3096,INDEX($B$2:$B$2069,MATCH(C3096,$A$2:$A$2069,1)-1):INDEX($B$2:$B$2069,MATCH(C3096,$A$2:$A$2069,1)+1),INDEX($A$2:$A$2069,MATCH(C3096,$A$2:$A$2069,1)-1):INDEX($A$2:$A$2069,MATCH(C3096,$A$2:$A$2069,1)+1))</f>
        <v>5.3933450148152765E-6</v>
      </c>
    </row>
    <row r="3097" spans="3:4" x14ac:dyDescent="0.2">
      <c r="C3097" s="125">
        <v>509.29999999998199</v>
      </c>
      <c r="D3097" s="120">
        <f>FORECAST(C3097,INDEX($B$2:$B$2069,MATCH(C3097,$A$2:$A$2069,1)-1):INDEX($B$2:$B$2069,MATCH(C3097,$A$2:$A$2069,1)+1),INDEX($A$2:$A$2069,MATCH(C3097,$A$2:$A$2069,1)-1):INDEX($A$2:$A$2069,MATCH(C3097,$A$2:$A$2069,1)+1))</f>
        <v>5.394470077029821E-6</v>
      </c>
    </row>
    <row r="3098" spans="3:4" x14ac:dyDescent="0.2">
      <c r="C3098" s="125">
        <v>509.39999999998201</v>
      </c>
      <c r="D3098" s="120">
        <f>FORECAST(C3098,INDEX($B$2:$B$2069,MATCH(C3098,$A$2:$A$2069,1)-1):INDEX($B$2:$B$2069,MATCH(C3098,$A$2:$A$2069,1)+1),INDEX($A$2:$A$2069,MATCH(C3098,$A$2:$A$2069,1)-1):INDEX($A$2:$A$2069,MATCH(C3098,$A$2:$A$2069,1)+1))</f>
        <v>5.3955951392443664E-6</v>
      </c>
    </row>
    <row r="3099" spans="3:4" x14ac:dyDescent="0.2">
      <c r="C3099" s="125">
        <v>509.49999999998198</v>
      </c>
      <c r="D3099" s="120">
        <f>FORECAST(C3099,INDEX($B$2:$B$2069,MATCH(C3099,$A$2:$A$2069,1)-1):INDEX($B$2:$B$2069,MATCH(C3099,$A$2:$A$2069,1)+1),INDEX($A$2:$A$2069,MATCH(C3099,$A$2:$A$2069,1)-1):INDEX($A$2:$A$2069,MATCH(C3099,$A$2:$A$2069,1)+1))</f>
        <v>5.3965226803374588E-6</v>
      </c>
    </row>
    <row r="3100" spans="3:4" x14ac:dyDescent="0.2">
      <c r="C3100" s="125">
        <v>509.599999999982</v>
      </c>
      <c r="D3100" s="120">
        <f>FORECAST(C3100,INDEX($B$2:$B$2069,MATCH(C3100,$A$2:$A$2069,1)-1):INDEX($B$2:$B$2069,MATCH(C3100,$A$2:$A$2069,1)+1),INDEX($A$2:$A$2069,MATCH(C3100,$A$2:$A$2069,1)-1):INDEX($A$2:$A$2069,MATCH(C3100,$A$2:$A$2069,1)+1))</f>
        <v>5.3975300673571628E-6</v>
      </c>
    </row>
    <row r="3101" spans="3:4" x14ac:dyDescent="0.2">
      <c r="C3101" s="125">
        <v>509.69999999998203</v>
      </c>
      <c r="D3101" s="120">
        <f>FORECAST(C3101,INDEX($B$2:$B$2069,MATCH(C3101,$A$2:$A$2069,1)-1):INDEX($B$2:$B$2069,MATCH(C3101,$A$2:$A$2069,1)+1),INDEX($A$2:$A$2069,MATCH(C3101,$A$2:$A$2069,1)-1):INDEX($A$2:$A$2069,MATCH(C3101,$A$2:$A$2069,1)+1))</f>
        <v>5.3985374543768659E-6</v>
      </c>
    </row>
    <row r="3102" spans="3:4" x14ac:dyDescent="0.2">
      <c r="C3102" s="125">
        <v>509.79999999998199</v>
      </c>
      <c r="D3102" s="120">
        <f>FORECAST(C3102,INDEX($B$2:$B$2069,MATCH(C3102,$A$2:$A$2069,1)-1):INDEX($B$2:$B$2069,MATCH(C3102,$A$2:$A$2069,1)+1),INDEX($A$2:$A$2069,MATCH(C3102,$A$2:$A$2069,1)-1):INDEX($A$2:$A$2069,MATCH(C3102,$A$2:$A$2069,1)+1))</f>
        <v>5.3998750924305109E-6</v>
      </c>
    </row>
    <row r="3103" spans="3:4" x14ac:dyDescent="0.2">
      <c r="C3103" s="125">
        <v>509.89999999998201</v>
      </c>
      <c r="D3103" s="120">
        <f>FORECAST(C3103,INDEX($B$2:$B$2069,MATCH(C3103,$A$2:$A$2069,1)-1):INDEX($B$2:$B$2069,MATCH(C3103,$A$2:$A$2069,1)+1),INDEX($A$2:$A$2069,MATCH(C3103,$A$2:$A$2069,1)-1):INDEX($A$2:$A$2069,MATCH(C3103,$A$2:$A$2069,1)+1))</f>
        <v>5.4010051582477757E-6</v>
      </c>
    </row>
    <row r="3104" spans="3:4" x14ac:dyDescent="0.2">
      <c r="C3104" s="125">
        <v>509.99999999998198</v>
      </c>
      <c r="D3104" s="120">
        <f>FORECAST(C3104,INDEX($B$2:$B$2069,MATCH(C3104,$A$2:$A$2069,1)-1):INDEX($B$2:$B$2069,MATCH(C3104,$A$2:$A$2069,1)+1),INDEX($A$2:$A$2069,MATCH(C3104,$A$2:$A$2069,1)-1):INDEX($A$2:$A$2069,MATCH(C3104,$A$2:$A$2069,1)+1))</f>
        <v>5.4021352240650405E-6</v>
      </c>
    </row>
    <row r="3105" spans="3:4" x14ac:dyDescent="0.2">
      <c r="C3105" s="125">
        <v>510.099999999982</v>
      </c>
      <c r="D3105" s="120">
        <f>FORECAST(C3105,INDEX($B$2:$B$2069,MATCH(C3105,$A$2:$A$2069,1)-1):INDEX($B$2:$B$2069,MATCH(C3105,$A$2:$A$2069,1)+1),INDEX($A$2:$A$2069,MATCH(C3105,$A$2:$A$2069,1)-1):INDEX($A$2:$A$2069,MATCH(C3105,$A$2:$A$2069,1)+1))</f>
        <v>5.4030360554966118E-6</v>
      </c>
    </row>
    <row r="3106" spans="3:4" x14ac:dyDescent="0.2">
      <c r="C3106" s="125">
        <v>510.19999999998203</v>
      </c>
      <c r="D3106" s="120">
        <f>FORECAST(C3106,INDEX($B$2:$B$2069,MATCH(C3106,$A$2:$A$2069,1)-1):INDEX($B$2:$B$2069,MATCH(C3106,$A$2:$A$2069,1)+1),INDEX($A$2:$A$2069,MATCH(C3106,$A$2:$A$2069,1)-1):INDEX($A$2:$A$2069,MATCH(C3106,$A$2:$A$2069,1)+1))</f>
        <v>5.4041185911324885E-6</v>
      </c>
    </row>
    <row r="3107" spans="3:4" x14ac:dyDescent="0.2">
      <c r="C3107" s="125">
        <v>510.29999999998199</v>
      </c>
      <c r="D3107" s="120">
        <f>FORECAST(C3107,INDEX($B$2:$B$2069,MATCH(C3107,$A$2:$A$2069,1)-1):INDEX($B$2:$B$2069,MATCH(C3107,$A$2:$A$2069,1)+1),INDEX($A$2:$A$2069,MATCH(C3107,$A$2:$A$2069,1)-1):INDEX($A$2:$A$2069,MATCH(C3107,$A$2:$A$2069,1)+1))</f>
        <v>5.4052011267683652E-6</v>
      </c>
    </row>
    <row r="3108" spans="3:4" x14ac:dyDescent="0.2">
      <c r="C3108" s="125">
        <v>510.39999999998201</v>
      </c>
      <c r="D3108" s="120">
        <f>FORECAST(C3108,INDEX($B$2:$B$2069,MATCH(C3108,$A$2:$A$2069,1)-1):INDEX($B$2:$B$2069,MATCH(C3108,$A$2:$A$2069,1)+1),INDEX($A$2:$A$2069,MATCH(C3108,$A$2:$A$2069,1)-1):INDEX($A$2:$A$2069,MATCH(C3108,$A$2:$A$2069,1)+1))</f>
        <v>5.4059419657439608E-6</v>
      </c>
    </row>
    <row r="3109" spans="3:4" x14ac:dyDescent="0.2">
      <c r="C3109" s="125">
        <v>510.49999999998198</v>
      </c>
      <c r="D3109" s="120">
        <f>FORECAST(C3109,INDEX($B$2:$B$2069,MATCH(C3109,$A$2:$A$2069,1)-1):INDEX($B$2:$B$2069,MATCH(C3109,$A$2:$A$2069,1)+1),INDEX($A$2:$A$2069,MATCH(C3109,$A$2:$A$2069,1)-1):INDEX($A$2:$A$2069,MATCH(C3109,$A$2:$A$2069,1)+1))</f>
        <v>5.4068646750222428E-6</v>
      </c>
    </row>
    <row r="3110" spans="3:4" x14ac:dyDescent="0.2">
      <c r="C3110" s="125">
        <v>510.599999999982</v>
      </c>
      <c r="D3110" s="120">
        <f>FORECAST(C3110,INDEX($B$2:$B$2069,MATCH(C3110,$A$2:$A$2069,1)-1):INDEX($B$2:$B$2069,MATCH(C3110,$A$2:$A$2069,1)+1),INDEX($A$2:$A$2069,MATCH(C3110,$A$2:$A$2069,1)-1):INDEX($A$2:$A$2069,MATCH(C3110,$A$2:$A$2069,1)+1))</f>
        <v>5.4077873843005249E-6</v>
      </c>
    </row>
    <row r="3111" spans="3:4" x14ac:dyDescent="0.2">
      <c r="C3111" s="125">
        <v>510.69999999998203</v>
      </c>
      <c r="D3111" s="120">
        <f>FORECAST(C3111,INDEX($B$2:$B$2069,MATCH(C3111,$A$2:$A$2069,1)-1):INDEX($B$2:$B$2069,MATCH(C3111,$A$2:$A$2069,1)+1),INDEX($A$2:$A$2069,MATCH(C3111,$A$2:$A$2069,1)-1):INDEX($A$2:$A$2069,MATCH(C3111,$A$2:$A$2069,1)+1))</f>
        <v>5.4090256851060554E-6</v>
      </c>
    </row>
    <row r="3112" spans="3:4" x14ac:dyDescent="0.2">
      <c r="C3112" s="125">
        <v>510.79999999998199</v>
      </c>
      <c r="D3112" s="120">
        <f>FORECAST(C3112,INDEX($B$2:$B$2069,MATCH(C3112,$A$2:$A$2069,1)-1):INDEX($B$2:$B$2069,MATCH(C3112,$A$2:$A$2069,1)+1),INDEX($A$2:$A$2069,MATCH(C3112,$A$2:$A$2069,1)-1):INDEX($A$2:$A$2069,MATCH(C3112,$A$2:$A$2069,1)+1))</f>
        <v>5.4100458295945671E-6</v>
      </c>
    </row>
    <row r="3113" spans="3:4" x14ac:dyDescent="0.2">
      <c r="C3113" s="125">
        <v>510.89999999998201</v>
      </c>
      <c r="D3113" s="120">
        <f>FORECAST(C3113,INDEX($B$2:$B$2069,MATCH(C3113,$A$2:$A$2069,1)-1):INDEX($B$2:$B$2069,MATCH(C3113,$A$2:$A$2069,1)+1),INDEX($A$2:$A$2069,MATCH(C3113,$A$2:$A$2069,1)-1):INDEX($A$2:$A$2069,MATCH(C3113,$A$2:$A$2069,1)+1))</f>
        <v>5.4110659740830797E-6</v>
      </c>
    </row>
    <row r="3114" spans="3:4" x14ac:dyDescent="0.2">
      <c r="C3114" s="125">
        <v>510.99999999998198</v>
      </c>
      <c r="D3114" s="120">
        <f>FORECAST(C3114,INDEX($B$2:$B$2069,MATCH(C3114,$A$2:$A$2069,1)-1):INDEX($B$2:$B$2069,MATCH(C3114,$A$2:$A$2069,1)+1),INDEX($A$2:$A$2069,MATCH(C3114,$A$2:$A$2069,1)-1):INDEX($A$2:$A$2069,MATCH(C3114,$A$2:$A$2069,1)+1))</f>
        <v>5.4123558529418045E-6</v>
      </c>
    </row>
    <row r="3115" spans="3:4" x14ac:dyDescent="0.2">
      <c r="C3115" s="125">
        <v>511.099999999982</v>
      </c>
      <c r="D3115" s="120">
        <f>FORECAST(C3115,INDEX($B$2:$B$2069,MATCH(C3115,$A$2:$A$2069,1)-1):INDEX($B$2:$B$2069,MATCH(C3115,$A$2:$A$2069,1)+1),INDEX($A$2:$A$2069,MATCH(C3115,$A$2:$A$2069,1)-1):INDEX($A$2:$A$2069,MATCH(C3115,$A$2:$A$2069,1)+1))</f>
        <v>5.4135068653044666E-6</v>
      </c>
    </row>
    <row r="3116" spans="3:4" x14ac:dyDescent="0.2">
      <c r="C3116" s="125">
        <v>511.19999999998203</v>
      </c>
      <c r="D3116" s="120">
        <f>FORECAST(C3116,INDEX($B$2:$B$2069,MATCH(C3116,$A$2:$A$2069,1)-1):INDEX($B$2:$B$2069,MATCH(C3116,$A$2:$A$2069,1)+1),INDEX($A$2:$A$2069,MATCH(C3116,$A$2:$A$2069,1)-1):INDEX($A$2:$A$2069,MATCH(C3116,$A$2:$A$2069,1)+1))</f>
        <v>5.4144948131451037E-6</v>
      </c>
    </row>
    <row r="3117" spans="3:4" x14ac:dyDescent="0.2">
      <c r="C3117" s="125">
        <v>511.29999999998199</v>
      </c>
      <c r="D3117" s="120">
        <f>FORECAST(C3117,INDEX($B$2:$B$2069,MATCH(C3117,$A$2:$A$2069,1)-1):INDEX($B$2:$B$2069,MATCH(C3117,$A$2:$A$2069,1)+1),INDEX($A$2:$A$2069,MATCH(C3117,$A$2:$A$2069,1)-1):INDEX($A$2:$A$2069,MATCH(C3117,$A$2:$A$2069,1)+1))</f>
        <v>5.4155686035556528E-6</v>
      </c>
    </row>
    <row r="3118" spans="3:4" x14ac:dyDescent="0.2">
      <c r="C3118" s="125">
        <v>511.39999999998201</v>
      </c>
      <c r="D3118" s="120">
        <f>FORECAST(C3118,INDEX($B$2:$B$2069,MATCH(C3118,$A$2:$A$2069,1)-1):INDEX($B$2:$B$2069,MATCH(C3118,$A$2:$A$2069,1)+1),INDEX($A$2:$A$2069,MATCH(C3118,$A$2:$A$2069,1)-1):INDEX($A$2:$A$2069,MATCH(C3118,$A$2:$A$2069,1)+1))</f>
        <v>5.4166423939662019E-6</v>
      </c>
    </row>
    <row r="3119" spans="3:4" x14ac:dyDescent="0.2">
      <c r="C3119" s="125">
        <v>511.49999999998198</v>
      </c>
      <c r="D3119" s="120">
        <f>FORECAST(C3119,INDEX($B$2:$B$2069,MATCH(C3119,$A$2:$A$2069,1)-1):INDEX($B$2:$B$2069,MATCH(C3119,$A$2:$A$2069,1)+1),INDEX($A$2:$A$2069,MATCH(C3119,$A$2:$A$2069,1)-1):INDEX($A$2:$A$2069,MATCH(C3119,$A$2:$A$2069,1)+1))</f>
        <v>5.4177196990812375E-6</v>
      </c>
    </row>
    <row r="3120" spans="3:4" x14ac:dyDescent="0.2">
      <c r="C3120" s="125">
        <v>511.599999999982</v>
      </c>
      <c r="D3120" s="120">
        <f>FORECAST(C3120,INDEX($B$2:$B$2069,MATCH(C3120,$A$2:$A$2069,1)-1):INDEX($B$2:$B$2069,MATCH(C3120,$A$2:$A$2069,1)+1),INDEX($A$2:$A$2069,MATCH(C3120,$A$2:$A$2069,1)-1):INDEX($A$2:$A$2069,MATCH(C3120,$A$2:$A$2069,1)+1))</f>
        <v>5.4187523730268641E-6</v>
      </c>
    </row>
    <row r="3121" spans="3:4" x14ac:dyDescent="0.2">
      <c r="C3121" s="125">
        <v>511.69999999998203</v>
      </c>
      <c r="D3121" s="120">
        <f>FORECAST(C3121,INDEX($B$2:$B$2069,MATCH(C3121,$A$2:$A$2069,1)-1):INDEX($B$2:$B$2069,MATCH(C3121,$A$2:$A$2069,1)+1),INDEX($A$2:$A$2069,MATCH(C3121,$A$2:$A$2069,1)-1):INDEX($A$2:$A$2069,MATCH(C3121,$A$2:$A$2069,1)+1))</f>
        <v>5.4197850469724899E-6</v>
      </c>
    </row>
    <row r="3122" spans="3:4" x14ac:dyDescent="0.2">
      <c r="C3122" s="125">
        <v>511.79999999998199</v>
      </c>
      <c r="D3122" s="120">
        <f>FORECAST(C3122,INDEX($B$2:$B$2069,MATCH(C3122,$A$2:$A$2069,1)-1):INDEX($B$2:$B$2069,MATCH(C3122,$A$2:$A$2069,1)+1),INDEX($A$2:$A$2069,MATCH(C3122,$A$2:$A$2069,1)-1):INDEX($A$2:$A$2069,MATCH(C3122,$A$2:$A$2069,1)+1))</f>
        <v>5.4208838900326784E-6</v>
      </c>
    </row>
    <row r="3123" spans="3:4" x14ac:dyDescent="0.2">
      <c r="C3123" s="125">
        <v>511.89999999998201</v>
      </c>
      <c r="D3123" s="120">
        <f>FORECAST(C3123,INDEX($B$2:$B$2069,MATCH(C3123,$A$2:$A$2069,1)-1):INDEX($B$2:$B$2069,MATCH(C3123,$A$2:$A$2069,1)+1),INDEX($A$2:$A$2069,MATCH(C3123,$A$2:$A$2069,1)-1):INDEX($A$2:$A$2069,MATCH(C3123,$A$2:$A$2069,1)+1))</f>
        <v>5.4219717971303812E-6</v>
      </c>
    </row>
    <row r="3124" spans="3:4" x14ac:dyDescent="0.2">
      <c r="C3124" s="125">
        <v>511.99999999998198</v>
      </c>
      <c r="D3124" s="120">
        <f>FORECAST(C3124,INDEX($B$2:$B$2069,MATCH(C3124,$A$2:$A$2069,1)-1):INDEX($B$2:$B$2069,MATCH(C3124,$A$2:$A$2069,1)+1),INDEX($A$2:$A$2069,MATCH(C3124,$A$2:$A$2069,1)-1):INDEX($A$2:$A$2069,MATCH(C3124,$A$2:$A$2069,1)+1))</f>
        <v>5.4230597042280833E-6</v>
      </c>
    </row>
    <row r="3125" spans="3:4" x14ac:dyDescent="0.2">
      <c r="C3125" s="125">
        <v>512.09999999998195</v>
      </c>
      <c r="D3125" s="120">
        <f>FORECAST(C3125,INDEX($B$2:$B$2069,MATCH(C3125,$A$2:$A$2069,1)-1):INDEX($B$2:$B$2069,MATCH(C3125,$A$2:$A$2069,1)+1),INDEX($A$2:$A$2069,MATCH(C3125,$A$2:$A$2069,1)-1):INDEX($A$2:$A$2069,MATCH(C3125,$A$2:$A$2069,1)+1))</f>
        <v>5.4240338227931313E-6</v>
      </c>
    </row>
    <row r="3126" spans="3:4" x14ac:dyDescent="0.2">
      <c r="C3126" s="125">
        <v>512.19999999998197</v>
      </c>
      <c r="D3126" s="120">
        <f>FORECAST(C3126,INDEX($B$2:$B$2069,MATCH(C3126,$A$2:$A$2069,1)-1):INDEX($B$2:$B$2069,MATCH(C3126,$A$2:$A$2069,1)+1),INDEX($A$2:$A$2069,MATCH(C3126,$A$2:$A$2069,1)-1):INDEX($A$2:$A$2069,MATCH(C3126,$A$2:$A$2069,1)+1))</f>
        <v>5.4250704094021963E-6</v>
      </c>
    </row>
    <row r="3127" spans="3:4" x14ac:dyDescent="0.2">
      <c r="C3127" s="125">
        <v>512.29999999998199</v>
      </c>
      <c r="D3127" s="120">
        <f>FORECAST(C3127,INDEX($B$2:$B$2069,MATCH(C3127,$A$2:$A$2069,1)-1):INDEX($B$2:$B$2069,MATCH(C3127,$A$2:$A$2069,1)+1),INDEX($A$2:$A$2069,MATCH(C3127,$A$2:$A$2069,1)-1):INDEX($A$2:$A$2069,MATCH(C3127,$A$2:$A$2069,1)+1))</f>
        <v>5.4261069960112613E-6</v>
      </c>
    </row>
    <row r="3128" spans="3:4" x14ac:dyDescent="0.2">
      <c r="C3128" s="125">
        <v>512.39999999998201</v>
      </c>
      <c r="D3128" s="120">
        <f>FORECAST(C3128,INDEX($B$2:$B$2069,MATCH(C3128,$A$2:$A$2069,1)-1):INDEX($B$2:$B$2069,MATCH(C3128,$A$2:$A$2069,1)+1),INDEX($A$2:$A$2069,MATCH(C3128,$A$2:$A$2069,1)-1):INDEX($A$2:$A$2069,MATCH(C3128,$A$2:$A$2069,1)+1))</f>
        <v>5.4271335761797005E-6</v>
      </c>
    </row>
    <row r="3129" spans="3:4" x14ac:dyDescent="0.2">
      <c r="C3129" s="125">
        <v>512.49999999998204</v>
      </c>
      <c r="D3129" s="120">
        <f>FORECAST(C3129,INDEX($B$2:$B$2069,MATCH(C3129,$A$2:$A$2069,1)-1):INDEX($B$2:$B$2069,MATCH(C3129,$A$2:$A$2069,1)+1),INDEX($A$2:$A$2069,MATCH(C3129,$A$2:$A$2069,1)-1):INDEX($A$2:$A$2069,MATCH(C3129,$A$2:$A$2069,1)+1))</f>
        <v>5.4281349123506185E-6</v>
      </c>
    </row>
    <row r="3130" spans="3:4" x14ac:dyDescent="0.2">
      <c r="C3130" s="125">
        <v>512.59999999998195</v>
      </c>
      <c r="D3130" s="120">
        <f>FORECAST(C3130,INDEX($B$2:$B$2069,MATCH(C3130,$A$2:$A$2069,1)-1):INDEX($B$2:$B$2069,MATCH(C3130,$A$2:$A$2069,1)+1),INDEX($A$2:$A$2069,MATCH(C3130,$A$2:$A$2069,1)-1):INDEX($A$2:$A$2069,MATCH(C3130,$A$2:$A$2069,1)+1))</f>
        <v>5.4291362485215356E-6</v>
      </c>
    </row>
    <row r="3131" spans="3:4" x14ac:dyDescent="0.2">
      <c r="C3131" s="125">
        <v>512.69999999998197</v>
      </c>
      <c r="D3131" s="120">
        <f>FORECAST(C3131,INDEX($B$2:$B$2069,MATCH(C3131,$A$2:$A$2069,1)-1):INDEX($B$2:$B$2069,MATCH(C3131,$A$2:$A$2069,1)+1),INDEX($A$2:$A$2069,MATCH(C3131,$A$2:$A$2069,1)-1):INDEX($A$2:$A$2069,MATCH(C3131,$A$2:$A$2069,1)+1))</f>
        <v>5.4303075507300729E-6</v>
      </c>
    </row>
    <row r="3132" spans="3:4" x14ac:dyDescent="0.2">
      <c r="C3132" s="125">
        <v>512.79999999998199</v>
      </c>
      <c r="D3132" s="120">
        <f>FORECAST(C3132,INDEX($B$2:$B$2069,MATCH(C3132,$A$2:$A$2069,1)-1):INDEX($B$2:$B$2069,MATCH(C3132,$A$2:$A$2069,1)+1),INDEX($A$2:$A$2069,MATCH(C3132,$A$2:$A$2069,1)-1):INDEX($A$2:$A$2069,MATCH(C3132,$A$2:$A$2069,1)+1))</f>
        <v>5.4314053157406669E-6</v>
      </c>
    </row>
    <row r="3133" spans="3:4" x14ac:dyDescent="0.2">
      <c r="C3133" s="125">
        <v>512.89999999998201</v>
      </c>
      <c r="D3133" s="120">
        <f>FORECAST(C3133,INDEX($B$2:$B$2069,MATCH(C3133,$A$2:$A$2069,1)-1):INDEX($B$2:$B$2069,MATCH(C3133,$A$2:$A$2069,1)+1),INDEX($A$2:$A$2069,MATCH(C3133,$A$2:$A$2069,1)-1):INDEX($A$2:$A$2069,MATCH(C3133,$A$2:$A$2069,1)+1))</f>
        <v>5.4325030807512609E-6</v>
      </c>
    </row>
    <row r="3134" spans="3:4" x14ac:dyDescent="0.2">
      <c r="C3134" s="125">
        <v>512.99999999998204</v>
      </c>
      <c r="D3134" s="120">
        <f>FORECAST(C3134,INDEX($B$2:$B$2069,MATCH(C3134,$A$2:$A$2069,1)-1):INDEX($B$2:$B$2069,MATCH(C3134,$A$2:$A$2069,1)+1),INDEX($A$2:$A$2069,MATCH(C3134,$A$2:$A$2069,1)-1):INDEX($A$2:$A$2069,MATCH(C3134,$A$2:$A$2069,1)+1))</f>
        <v>5.4334314290273582E-6</v>
      </c>
    </row>
    <row r="3135" spans="3:4" x14ac:dyDescent="0.2">
      <c r="C3135" s="125">
        <v>513.09999999998195</v>
      </c>
      <c r="D3135" s="120">
        <f>FORECAST(C3135,INDEX($B$2:$B$2069,MATCH(C3135,$A$2:$A$2069,1)-1):INDEX($B$2:$B$2069,MATCH(C3135,$A$2:$A$2069,1)+1),INDEX($A$2:$A$2069,MATCH(C3135,$A$2:$A$2069,1)-1):INDEX($A$2:$A$2069,MATCH(C3135,$A$2:$A$2069,1)+1))</f>
        <v>5.4344805045942307E-6</v>
      </c>
    </row>
    <row r="3136" spans="3:4" x14ac:dyDescent="0.2">
      <c r="C3136" s="125">
        <v>513.19999999998197</v>
      </c>
      <c r="D3136" s="120">
        <f>FORECAST(C3136,INDEX($B$2:$B$2069,MATCH(C3136,$A$2:$A$2069,1)-1):INDEX($B$2:$B$2069,MATCH(C3136,$A$2:$A$2069,1)+1),INDEX($A$2:$A$2069,MATCH(C3136,$A$2:$A$2069,1)-1):INDEX($A$2:$A$2069,MATCH(C3136,$A$2:$A$2069,1)+1))</f>
        <v>5.4355295801611049E-6</v>
      </c>
    </row>
    <row r="3137" spans="3:4" x14ac:dyDescent="0.2">
      <c r="C3137" s="125">
        <v>513.29999999998199</v>
      </c>
      <c r="D3137" s="120">
        <f>FORECAST(C3137,INDEX($B$2:$B$2069,MATCH(C3137,$A$2:$A$2069,1)-1):INDEX($B$2:$B$2069,MATCH(C3137,$A$2:$A$2069,1)+1),INDEX($A$2:$A$2069,MATCH(C3137,$A$2:$A$2069,1)-1):INDEX($A$2:$A$2069,MATCH(C3137,$A$2:$A$2069,1)+1))</f>
        <v>5.436401837603134E-6</v>
      </c>
    </row>
    <row r="3138" spans="3:4" x14ac:dyDescent="0.2">
      <c r="C3138" s="125">
        <v>513.39999999998201</v>
      </c>
      <c r="D3138" s="120">
        <f>FORECAST(C3138,INDEX($B$2:$B$2069,MATCH(C3138,$A$2:$A$2069,1)-1):INDEX($B$2:$B$2069,MATCH(C3138,$A$2:$A$2069,1)+1),INDEX($A$2:$A$2069,MATCH(C3138,$A$2:$A$2069,1)-1):INDEX($A$2:$A$2069,MATCH(C3138,$A$2:$A$2069,1)+1))</f>
        <v>5.437307253698828E-6</v>
      </c>
    </row>
    <row r="3139" spans="3:4" x14ac:dyDescent="0.2">
      <c r="C3139" s="125">
        <v>513.49999999998204</v>
      </c>
      <c r="D3139" s="120">
        <f>FORECAST(C3139,INDEX($B$2:$B$2069,MATCH(C3139,$A$2:$A$2069,1)-1):INDEX($B$2:$B$2069,MATCH(C3139,$A$2:$A$2069,1)+1),INDEX($A$2:$A$2069,MATCH(C3139,$A$2:$A$2069,1)-1):INDEX($A$2:$A$2069,MATCH(C3139,$A$2:$A$2069,1)+1))</f>
        <v>5.4382126697945211E-6</v>
      </c>
    </row>
    <row r="3140" spans="3:4" x14ac:dyDescent="0.2">
      <c r="C3140" s="125">
        <v>513.59999999998195</v>
      </c>
      <c r="D3140" s="120">
        <f>FORECAST(C3140,INDEX($B$2:$B$2069,MATCH(C3140,$A$2:$A$2069,1)-1):INDEX($B$2:$B$2069,MATCH(C3140,$A$2:$A$2069,1)+1),INDEX($A$2:$A$2069,MATCH(C3140,$A$2:$A$2069,1)-1):INDEX($A$2:$A$2069,MATCH(C3140,$A$2:$A$2069,1)+1))</f>
        <v>5.4395429110490386E-6</v>
      </c>
    </row>
    <row r="3141" spans="3:4" x14ac:dyDescent="0.2">
      <c r="C3141" s="125">
        <v>513.69999999998197</v>
      </c>
      <c r="D3141" s="120">
        <f>FORECAST(C3141,INDEX($B$2:$B$2069,MATCH(C3141,$A$2:$A$2069,1)-1):INDEX($B$2:$B$2069,MATCH(C3141,$A$2:$A$2069,1)+1),INDEX($A$2:$A$2069,MATCH(C3141,$A$2:$A$2069,1)-1):INDEX($A$2:$A$2069,MATCH(C3141,$A$2:$A$2069,1)+1))</f>
        <v>5.4406419767568416E-6</v>
      </c>
    </row>
    <row r="3142" spans="3:4" x14ac:dyDescent="0.2">
      <c r="C3142" s="125">
        <v>513.79999999998199</v>
      </c>
      <c r="D3142" s="120">
        <f>FORECAST(C3142,INDEX($B$2:$B$2069,MATCH(C3142,$A$2:$A$2069,1)-1):INDEX($B$2:$B$2069,MATCH(C3142,$A$2:$A$2069,1)+1),INDEX($A$2:$A$2069,MATCH(C3142,$A$2:$A$2069,1)-1):INDEX($A$2:$A$2069,MATCH(C3142,$A$2:$A$2069,1)+1))</f>
        <v>5.4417410424646454E-6</v>
      </c>
    </row>
    <row r="3143" spans="3:4" x14ac:dyDescent="0.2">
      <c r="C3143" s="125">
        <v>513.89999999998201</v>
      </c>
      <c r="D3143" s="120">
        <f>FORECAST(C3143,INDEX($B$2:$B$2069,MATCH(C3143,$A$2:$A$2069,1)-1):INDEX($B$2:$B$2069,MATCH(C3143,$A$2:$A$2069,1)+1),INDEX($A$2:$A$2069,MATCH(C3143,$A$2:$A$2069,1)-1):INDEX($A$2:$A$2069,MATCH(C3143,$A$2:$A$2069,1)+1))</f>
        <v>5.4427666846964403E-6</v>
      </c>
    </row>
    <row r="3144" spans="3:4" x14ac:dyDescent="0.2">
      <c r="C3144" s="125">
        <v>513.99999999998204</v>
      </c>
      <c r="D3144" s="120">
        <f>FORECAST(C3144,INDEX($B$2:$B$2069,MATCH(C3144,$A$2:$A$2069,1)-1):INDEX($B$2:$B$2069,MATCH(C3144,$A$2:$A$2069,1)+1),INDEX($A$2:$A$2069,MATCH(C3144,$A$2:$A$2069,1)-1):INDEX($A$2:$A$2069,MATCH(C3144,$A$2:$A$2069,1)+1))</f>
        <v>5.4439351767086686E-6</v>
      </c>
    </row>
    <row r="3145" spans="3:4" x14ac:dyDescent="0.2">
      <c r="C3145" s="125">
        <v>514.09999999998195</v>
      </c>
      <c r="D3145" s="120">
        <f>FORECAST(C3145,INDEX($B$2:$B$2069,MATCH(C3145,$A$2:$A$2069,1)-1):INDEX($B$2:$B$2069,MATCH(C3145,$A$2:$A$2069,1)+1),INDEX($A$2:$A$2069,MATCH(C3145,$A$2:$A$2069,1)-1):INDEX($A$2:$A$2069,MATCH(C3145,$A$2:$A$2069,1)+1))</f>
        <v>5.4451036687208953E-6</v>
      </c>
    </row>
    <row r="3146" spans="3:4" x14ac:dyDescent="0.2">
      <c r="C3146" s="125">
        <v>514.19999999998197</v>
      </c>
      <c r="D3146" s="120">
        <f>FORECAST(C3146,INDEX($B$2:$B$2069,MATCH(C3146,$A$2:$A$2069,1)-1):INDEX($B$2:$B$2069,MATCH(C3146,$A$2:$A$2069,1)+1),INDEX($A$2:$A$2069,MATCH(C3146,$A$2:$A$2069,1)-1):INDEX($A$2:$A$2069,MATCH(C3146,$A$2:$A$2069,1)+1))</f>
        <v>5.4462827287096797E-6</v>
      </c>
    </row>
    <row r="3147" spans="3:4" x14ac:dyDescent="0.2">
      <c r="C3147" s="125">
        <v>514.29999999998199</v>
      </c>
      <c r="D3147" s="120">
        <f>FORECAST(C3147,INDEX($B$2:$B$2069,MATCH(C3147,$A$2:$A$2069,1)-1):INDEX($B$2:$B$2069,MATCH(C3147,$A$2:$A$2069,1)+1),INDEX($A$2:$A$2069,MATCH(C3147,$A$2:$A$2069,1)-1):INDEX($A$2:$A$2069,MATCH(C3147,$A$2:$A$2069,1)+1))</f>
        <v>5.4473852114403211E-6</v>
      </c>
    </row>
    <row r="3148" spans="3:4" x14ac:dyDescent="0.2">
      <c r="C3148" s="125">
        <v>514.39999999998201</v>
      </c>
      <c r="D3148" s="120">
        <f>FORECAST(C3148,INDEX($B$2:$B$2069,MATCH(C3148,$A$2:$A$2069,1)-1):INDEX($B$2:$B$2069,MATCH(C3148,$A$2:$A$2069,1)+1),INDEX($A$2:$A$2069,MATCH(C3148,$A$2:$A$2069,1)-1):INDEX($A$2:$A$2069,MATCH(C3148,$A$2:$A$2069,1)+1))</f>
        <v>5.4484876941709635E-6</v>
      </c>
    </row>
    <row r="3149" spans="3:4" x14ac:dyDescent="0.2">
      <c r="C3149" s="125">
        <v>514.49999999998204</v>
      </c>
      <c r="D3149" s="120">
        <f>FORECAST(C3149,INDEX($B$2:$B$2069,MATCH(C3149,$A$2:$A$2069,1)-1):INDEX($B$2:$B$2069,MATCH(C3149,$A$2:$A$2069,1)+1),INDEX($A$2:$A$2069,MATCH(C3149,$A$2:$A$2069,1)-1):INDEX($A$2:$A$2069,MATCH(C3149,$A$2:$A$2069,1)+1))</f>
        <v>5.4493255350970112E-6</v>
      </c>
    </row>
    <row r="3150" spans="3:4" x14ac:dyDescent="0.2">
      <c r="C3150" s="125">
        <v>514.59999999998195</v>
      </c>
      <c r="D3150" s="120">
        <f>FORECAST(C3150,INDEX($B$2:$B$2069,MATCH(C3150,$A$2:$A$2069,1)-1):INDEX($B$2:$B$2069,MATCH(C3150,$A$2:$A$2069,1)+1),INDEX($A$2:$A$2069,MATCH(C3150,$A$2:$A$2069,1)-1):INDEX($A$2:$A$2069,MATCH(C3150,$A$2:$A$2069,1)+1))</f>
        <v>5.450341565024603E-6</v>
      </c>
    </row>
    <row r="3151" spans="3:4" x14ac:dyDescent="0.2">
      <c r="C3151" s="125">
        <v>514.69999999998197</v>
      </c>
      <c r="D3151" s="120">
        <f>FORECAST(C3151,INDEX($B$2:$B$2069,MATCH(C3151,$A$2:$A$2069,1)-1):INDEX($B$2:$B$2069,MATCH(C3151,$A$2:$A$2069,1)+1),INDEX($A$2:$A$2069,MATCH(C3151,$A$2:$A$2069,1)-1):INDEX($A$2:$A$2069,MATCH(C3151,$A$2:$A$2069,1)+1))</f>
        <v>5.4513575949521965E-6</v>
      </c>
    </row>
    <row r="3152" spans="3:4" x14ac:dyDescent="0.2">
      <c r="C3152" s="125">
        <v>514.79999999998199</v>
      </c>
      <c r="D3152" s="120">
        <f>FORECAST(C3152,INDEX($B$2:$B$2069,MATCH(C3152,$A$2:$A$2069,1)-1):INDEX($B$2:$B$2069,MATCH(C3152,$A$2:$A$2069,1)+1),INDEX($A$2:$A$2069,MATCH(C3152,$A$2:$A$2069,1)-1):INDEX($A$2:$A$2069,MATCH(C3152,$A$2:$A$2069,1)+1))</f>
        <v>5.4521613581745971E-6</v>
      </c>
    </row>
    <row r="3153" spans="3:4" x14ac:dyDescent="0.2">
      <c r="C3153" s="125">
        <v>514.89999999998201</v>
      </c>
      <c r="D3153" s="120">
        <f>FORECAST(C3153,INDEX($B$2:$B$2069,MATCH(C3153,$A$2:$A$2069,1)-1):INDEX($B$2:$B$2069,MATCH(C3153,$A$2:$A$2069,1)+1),INDEX($A$2:$A$2069,MATCH(C3153,$A$2:$A$2069,1)-1):INDEX($A$2:$A$2069,MATCH(C3153,$A$2:$A$2069,1)+1))</f>
        <v>5.4529973437647178E-6</v>
      </c>
    </row>
    <row r="3154" spans="3:4" x14ac:dyDescent="0.2">
      <c r="C3154" s="125">
        <v>514.99999999998204</v>
      </c>
      <c r="D3154" s="120">
        <f>FORECAST(C3154,INDEX($B$2:$B$2069,MATCH(C3154,$A$2:$A$2069,1)-1):INDEX($B$2:$B$2069,MATCH(C3154,$A$2:$A$2069,1)+1),INDEX($A$2:$A$2069,MATCH(C3154,$A$2:$A$2069,1)-1):INDEX($A$2:$A$2069,MATCH(C3154,$A$2:$A$2069,1)+1))</f>
        <v>5.4538333293548385E-6</v>
      </c>
    </row>
    <row r="3155" spans="3:4" x14ac:dyDescent="0.2">
      <c r="C3155" s="125">
        <v>515.09999999998195</v>
      </c>
      <c r="D3155" s="120">
        <f>FORECAST(C3155,INDEX($B$2:$B$2069,MATCH(C3155,$A$2:$A$2069,1)-1):INDEX($B$2:$B$2069,MATCH(C3155,$A$2:$A$2069,1)+1),INDEX($A$2:$A$2069,MATCH(C3155,$A$2:$A$2069,1)-1):INDEX($A$2:$A$2069,MATCH(C3155,$A$2:$A$2069,1)+1))</f>
        <v>5.4549804970729737E-6</v>
      </c>
    </row>
    <row r="3156" spans="3:4" x14ac:dyDescent="0.2">
      <c r="C3156" s="125">
        <v>515.19999999998197</v>
      </c>
      <c r="D3156" s="120">
        <f>FORECAST(C3156,INDEX($B$2:$B$2069,MATCH(C3156,$A$2:$A$2069,1)-1):INDEX($B$2:$B$2069,MATCH(C3156,$A$2:$A$2069,1)+1),INDEX($A$2:$A$2069,MATCH(C3156,$A$2:$A$2069,1)-1):INDEX($A$2:$A$2069,MATCH(C3156,$A$2:$A$2069,1)+1))</f>
        <v>5.4559576421281809E-6</v>
      </c>
    </row>
    <row r="3157" spans="3:4" x14ac:dyDescent="0.2">
      <c r="C3157" s="125">
        <v>515.29999999998199</v>
      </c>
      <c r="D3157" s="120">
        <f>FORECAST(C3157,INDEX($B$2:$B$2069,MATCH(C3157,$A$2:$A$2069,1)-1):INDEX($B$2:$B$2069,MATCH(C3157,$A$2:$A$2069,1)+1),INDEX($A$2:$A$2069,MATCH(C3157,$A$2:$A$2069,1)-1):INDEX($A$2:$A$2069,MATCH(C3157,$A$2:$A$2069,1)+1))</f>
        <v>5.4569347871833889E-6</v>
      </c>
    </row>
    <row r="3158" spans="3:4" x14ac:dyDescent="0.2">
      <c r="C3158" s="125">
        <v>515.39999999998201</v>
      </c>
      <c r="D3158" s="120">
        <f>FORECAST(C3158,INDEX($B$2:$B$2069,MATCH(C3158,$A$2:$A$2069,1)-1):INDEX($B$2:$B$2069,MATCH(C3158,$A$2:$A$2069,1)+1),INDEX($A$2:$A$2069,MATCH(C3158,$A$2:$A$2069,1)-1):INDEX($A$2:$A$2069,MATCH(C3158,$A$2:$A$2069,1)+1))</f>
        <v>5.4580244978826671E-6</v>
      </c>
    </row>
    <row r="3159" spans="3:4" x14ac:dyDescent="0.2">
      <c r="C3159" s="125">
        <v>515.49999999998204</v>
      </c>
      <c r="D3159" s="120">
        <f>FORECAST(C3159,INDEX($B$2:$B$2069,MATCH(C3159,$A$2:$A$2069,1)-1):INDEX($B$2:$B$2069,MATCH(C3159,$A$2:$A$2069,1)+1),INDEX($A$2:$A$2069,MATCH(C3159,$A$2:$A$2069,1)-1):INDEX($A$2:$A$2069,MATCH(C3159,$A$2:$A$2069,1)+1))</f>
        <v>5.4591243148572328E-6</v>
      </c>
    </row>
    <row r="3160" spans="3:4" x14ac:dyDescent="0.2">
      <c r="C3160" s="125">
        <v>515.59999999998195</v>
      </c>
      <c r="D3160" s="120">
        <f>FORECAST(C3160,INDEX($B$2:$B$2069,MATCH(C3160,$A$2:$A$2069,1)-1):INDEX($B$2:$B$2069,MATCH(C3160,$A$2:$A$2069,1)+1),INDEX($A$2:$A$2069,MATCH(C3160,$A$2:$A$2069,1)-1):INDEX($A$2:$A$2069,MATCH(C3160,$A$2:$A$2069,1)+1))</f>
        <v>5.4602241318317976E-6</v>
      </c>
    </row>
    <row r="3161" spans="3:4" x14ac:dyDescent="0.2">
      <c r="C3161" s="125">
        <v>515.69999999998197</v>
      </c>
      <c r="D3161" s="120">
        <f>FORECAST(C3161,INDEX($B$2:$B$2069,MATCH(C3161,$A$2:$A$2069,1)-1):INDEX($B$2:$B$2069,MATCH(C3161,$A$2:$A$2069,1)+1),INDEX($A$2:$A$2069,MATCH(C3161,$A$2:$A$2069,1)-1):INDEX($A$2:$A$2069,MATCH(C3161,$A$2:$A$2069,1)+1))</f>
        <v>5.4612584644669352E-6</v>
      </c>
    </row>
    <row r="3162" spans="3:4" x14ac:dyDescent="0.2">
      <c r="C3162" s="125">
        <v>515.79999999998199</v>
      </c>
      <c r="D3162" s="120">
        <f>FORECAST(C3162,INDEX($B$2:$B$2069,MATCH(C3162,$A$2:$A$2069,1)-1):INDEX($B$2:$B$2069,MATCH(C3162,$A$2:$A$2069,1)+1),INDEX($A$2:$A$2069,MATCH(C3162,$A$2:$A$2069,1)-1):INDEX($A$2:$A$2069,MATCH(C3162,$A$2:$A$2069,1)+1))</f>
        <v>5.4623147113973845E-6</v>
      </c>
    </row>
    <row r="3163" spans="3:4" x14ac:dyDescent="0.2">
      <c r="C3163" s="125">
        <v>515.89999999998201</v>
      </c>
      <c r="D3163" s="120">
        <f>FORECAST(C3163,INDEX($B$2:$B$2069,MATCH(C3163,$A$2:$A$2069,1)-1):INDEX($B$2:$B$2069,MATCH(C3163,$A$2:$A$2069,1)+1),INDEX($A$2:$A$2069,MATCH(C3163,$A$2:$A$2069,1)-1):INDEX($A$2:$A$2069,MATCH(C3163,$A$2:$A$2069,1)+1))</f>
        <v>5.4633709583278331E-6</v>
      </c>
    </row>
    <row r="3164" spans="3:4" x14ac:dyDescent="0.2">
      <c r="C3164" s="125">
        <v>515.99999999998204</v>
      </c>
      <c r="D3164" s="120">
        <f>FORECAST(C3164,INDEX($B$2:$B$2069,MATCH(C3164,$A$2:$A$2069,1)-1):INDEX($B$2:$B$2069,MATCH(C3164,$A$2:$A$2069,1)+1),INDEX($A$2:$A$2069,MATCH(C3164,$A$2:$A$2069,1)-1):INDEX($A$2:$A$2069,MATCH(C3164,$A$2:$A$2069,1)+1))</f>
        <v>5.4642498641540293E-6</v>
      </c>
    </row>
    <row r="3165" spans="3:4" x14ac:dyDescent="0.2">
      <c r="C3165" s="125">
        <v>516.09999999998195</v>
      </c>
      <c r="D3165" s="120">
        <f>FORECAST(C3165,INDEX($B$2:$B$2069,MATCH(C3165,$A$2:$A$2069,1)-1):INDEX($B$2:$B$2069,MATCH(C3165,$A$2:$A$2069,1)+1),INDEX($A$2:$A$2069,MATCH(C3165,$A$2:$A$2069,1)-1):INDEX($A$2:$A$2069,MATCH(C3165,$A$2:$A$2069,1)+1))</f>
        <v>5.4652180327949624E-6</v>
      </c>
    </row>
    <row r="3166" spans="3:4" x14ac:dyDescent="0.2">
      <c r="C3166" s="125">
        <v>516.19999999998197</v>
      </c>
      <c r="D3166" s="120">
        <f>FORECAST(C3166,INDEX($B$2:$B$2069,MATCH(C3166,$A$2:$A$2069,1)-1):INDEX($B$2:$B$2069,MATCH(C3166,$A$2:$A$2069,1)+1),INDEX($A$2:$A$2069,MATCH(C3166,$A$2:$A$2069,1)-1):INDEX($A$2:$A$2069,MATCH(C3166,$A$2:$A$2069,1)+1))</f>
        <v>5.4661862014358972E-6</v>
      </c>
    </row>
    <row r="3167" spans="3:4" x14ac:dyDescent="0.2">
      <c r="C3167" s="125">
        <v>516.29999999998199</v>
      </c>
      <c r="D3167" s="120">
        <f>FORECAST(C3167,INDEX($B$2:$B$2069,MATCH(C3167,$A$2:$A$2069,1)-1):INDEX($B$2:$B$2069,MATCH(C3167,$A$2:$A$2069,1)+1),INDEX($A$2:$A$2069,MATCH(C3167,$A$2:$A$2069,1)-1):INDEX($A$2:$A$2069,MATCH(C3167,$A$2:$A$2069,1)+1))</f>
        <v>5.467324776172219E-6</v>
      </c>
    </row>
    <row r="3168" spans="3:4" x14ac:dyDescent="0.2">
      <c r="C3168" s="125">
        <v>516.39999999998201</v>
      </c>
      <c r="D3168" s="120">
        <f>FORECAST(C3168,INDEX($B$2:$B$2069,MATCH(C3168,$A$2:$A$2069,1)-1):INDEX($B$2:$B$2069,MATCH(C3168,$A$2:$A$2069,1)+1),INDEX($A$2:$A$2069,MATCH(C3168,$A$2:$A$2069,1)-1):INDEX($A$2:$A$2069,MATCH(C3168,$A$2:$A$2069,1)+1))</f>
        <v>5.4683372977928202E-6</v>
      </c>
    </row>
    <row r="3169" spans="3:4" x14ac:dyDescent="0.2">
      <c r="C3169" s="125">
        <v>516.49999999998204</v>
      </c>
      <c r="D3169" s="120">
        <f>FORECAST(C3169,INDEX($B$2:$B$2069,MATCH(C3169,$A$2:$A$2069,1)-1):INDEX($B$2:$B$2069,MATCH(C3169,$A$2:$A$2069,1)+1),INDEX($A$2:$A$2069,MATCH(C3169,$A$2:$A$2069,1)-1):INDEX($A$2:$A$2069,MATCH(C3169,$A$2:$A$2069,1)+1))</f>
        <v>5.4693498194134214E-6</v>
      </c>
    </row>
    <row r="3170" spans="3:4" x14ac:dyDescent="0.2">
      <c r="C3170" s="125">
        <v>516.59999999998195</v>
      </c>
      <c r="D3170" s="120">
        <f>FORECAST(C3170,INDEX($B$2:$B$2069,MATCH(C3170,$A$2:$A$2069,1)-1):INDEX($B$2:$B$2069,MATCH(C3170,$A$2:$A$2069,1)+1),INDEX($A$2:$A$2069,MATCH(C3170,$A$2:$A$2069,1)-1):INDEX($A$2:$A$2069,MATCH(C3170,$A$2:$A$2069,1)+1))</f>
        <v>5.470713060380496E-6</v>
      </c>
    </row>
    <row r="3171" spans="3:4" x14ac:dyDescent="0.2">
      <c r="C3171" s="125">
        <v>516.69999999998197</v>
      </c>
      <c r="D3171" s="120">
        <f>FORECAST(C3171,INDEX($B$2:$B$2069,MATCH(C3171,$A$2:$A$2069,1)-1):INDEX($B$2:$B$2069,MATCH(C3171,$A$2:$A$2069,1)+1),INDEX($A$2:$A$2069,MATCH(C3171,$A$2:$A$2069,1)-1):INDEX($A$2:$A$2069,MATCH(C3171,$A$2:$A$2069,1)+1))</f>
        <v>5.4719368386937226E-6</v>
      </c>
    </row>
    <row r="3172" spans="3:4" x14ac:dyDescent="0.2">
      <c r="C3172" s="125">
        <v>516.79999999998199</v>
      </c>
      <c r="D3172" s="120">
        <f>FORECAST(C3172,INDEX($B$2:$B$2069,MATCH(C3172,$A$2:$A$2069,1)-1):INDEX($B$2:$B$2069,MATCH(C3172,$A$2:$A$2069,1)+1),INDEX($A$2:$A$2069,MATCH(C3172,$A$2:$A$2069,1)-1):INDEX($A$2:$A$2069,MATCH(C3172,$A$2:$A$2069,1)+1))</f>
        <v>5.4731606170069492E-6</v>
      </c>
    </row>
    <row r="3173" spans="3:4" x14ac:dyDescent="0.2">
      <c r="C3173" s="125">
        <v>516.89999999998201</v>
      </c>
      <c r="D3173" s="120">
        <f>FORECAST(C3173,INDEX($B$2:$B$2069,MATCH(C3173,$A$2:$A$2069,1)-1):INDEX($B$2:$B$2069,MATCH(C3173,$A$2:$A$2069,1)+1),INDEX($A$2:$A$2069,MATCH(C3173,$A$2:$A$2069,1)-1):INDEX($A$2:$A$2069,MATCH(C3173,$A$2:$A$2069,1)+1))</f>
        <v>5.4741034187573984E-6</v>
      </c>
    </row>
    <row r="3174" spans="3:4" x14ac:dyDescent="0.2">
      <c r="C3174" s="125">
        <v>516.99999999998204</v>
      </c>
      <c r="D3174" s="120">
        <f>FORECAST(C3174,INDEX($B$2:$B$2069,MATCH(C3174,$A$2:$A$2069,1)-1):INDEX($B$2:$B$2069,MATCH(C3174,$A$2:$A$2069,1)+1),INDEX($A$2:$A$2069,MATCH(C3174,$A$2:$A$2069,1)-1):INDEX($A$2:$A$2069,MATCH(C3174,$A$2:$A$2069,1)+1))</f>
        <v>5.4752429637191917E-6</v>
      </c>
    </row>
    <row r="3175" spans="3:4" x14ac:dyDescent="0.2">
      <c r="C3175" s="125">
        <v>517.09999999998195</v>
      </c>
      <c r="D3175" s="120">
        <f>FORECAST(C3175,INDEX($B$2:$B$2069,MATCH(C3175,$A$2:$A$2069,1)-1):INDEX($B$2:$B$2069,MATCH(C3175,$A$2:$A$2069,1)+1),INDEX($A$2:$A$2069,MATCH(C3175,$A$2:$A$2069,1)-1):INDEX($A$2:$A$2069,MATCH(C3175,$A$2:$A$2069,1)+1))</f>
        <v>5.4763825086809834E-6</v>
      </c>
    </row>
    <row r="3176" spans="3:4" x14ac:dyDescent="0.2">
      <c r="C3176" s="125">
        <v>517.19999999998197</v>
      </c>
      <c r="D3176" s="120">
        <f>FORECAST(C3176,INDEX($B$2:$B$2069,MATCH(C3176,$A$2:$A$2069,1)-1):INDEX($B$2:$B$2069,MATCH(C3176,$A$2:$A$2069,1)+1),INDEX($A$2:$A$2069,MATCH(C3176,$A$2:$A$2069,1)-1):INDEX($A$2:$A$2069,MATCH(C3176,$A$2:$A$2069,1)+1))</f>
        <v>5.4775575741813569E-6</v>
      </c>
    </row>
    <row r="3177" spans="3:4" x14ac:dyDescent="0.2">
      <c r="C3177" s="125">
        <v>517.29999999998199</v>
      </c>
      <c r="D3177" s="120">
        <f>FORECAST(C3177,INDEX($B$2:$B$2069,MATCH(C3177,$A$2:$A$2069,1)-1):INDEX($B$2:$B$2069,MATCH(C3177,$A$2:$A$2069,1)+1),INDEX($A$2:$A$2069,MATCH(C3177,$A$2:$A$2069,1)-1):INDEX($A$2:$A$2069,MATCH(C3177,$A$2:$A$2069,1)+1))</f>
        <v>5.4786344869427378E-6</v>
      </c>
    </row>
    <row r="3178" spans="3:4" x14ac:dyDescent="0.2">
      <c r="C3178" s="125">
        <v>517.39999999998201</v>
      </c>
      <c r="D3178" s="120">
        <f>FORECAST(C3178,INDEX($B$2:$B$2069,MATCH(C3178,$A$2:$A$2069,1)-1):INDEX($B$2:$B$2069,MATCH(C3178,$A$2:$A$2069,1)+1),INDEX($A$2:$A$2069,MATCH(C3178,$A$2:$A$2069,1)-1):INDEX($A$2:$A$2069,MATCH(C3178,$A$2:$A$2069,1)+1))</f>
        <v>5.4797113997041188E-6</v>
      </c>
    </row>
    <row r="3179" spans="3:4" x14ac:dyDescent="0.2">
      <c r="C3179" s="125">
        <v>517.49999999998204</v>
      </c>
      <c r="D3179" s="120">
        <f>FORECAST(C3179,INDEX($B$2:$B$2069,MATCH(C3179,$A$2:$A$2069,1)-1):INDEX($B$2:$B$2069,MATCH(C3179,$A$2:$A$2069,1)+1),INDEX($A$2:$A$2069,MATCH(C3179,$A$2:$A$2069,1)-1):INDEX($A$2:$A$2069,MATCH(C3179,$A$2:$A$2069,1)+1))</f>
        <v>5.4806290294735844E-6</v>
      </c>
    </row>
    <row r="3180" spans="3:4" x14ac:dyDescent="0.2">
      <c r="C3180" s="125">
        <v>517.59999999998195</v>
      </c>
      <c r="D3180" s="120">
        <f>FORECAST(C3180,INDEX($B$2:$B$2069,MATCH(C3180,$A$2:$A$2069,1)-1):INDEX($B$2:$B$2069,MATCH(C3180,$A$2:$A$2069,1)+1),INDEX($A$2:$A$2069,MATCH(C3180,$A$2:$A$2069,1)-1):INDEX($A$2:$A$2069,MATCH(C3180,$A$2:$A$2069,1)+1))</f>
        <v>5.4816861821354986E-6</v>
      </c>
    </row>
    <row r="3181" spans="3:4" x14ac:dyDescent="0.2">
      <c r="C3181" s="125">
        <v>517.69999999998197</v>
      </c>
      <c r="D3181" s="120">
        <f>FORECAST(C3181,INDEX($B$2:$B$2069,MATCH(C3181,$A$2:$A$2069,1)-1):INDEX($B$2:$B$2069,MATCH(C3181,$A$2:$A$2069,1)+1),INDEX($A$2:$A$2069,MATCH(C3181,$A$2:$A$2069,1)-1):INDEX($A$2:$A$2069,MATCH(C3181,$A$2:$A$2069,1)+1))</f>
        <v>5.4827433347974137E-6</v>
      </c>
    </row>
    <row r="3182" spans="3:4" x14ac:dyDescent="0.2">
      <c r="C3182" s="125">
        <v>517.79999999998199</v>
      </c>
      <c r="D3182" s="120">
        <f>FORECAST(C3182,INDEX($B$2:$B$2069,MATCH(C3182,$A$2:$A$2069,1)-1):INDEX($B$2:$B$2069,MATCH(C3182,$A$2:$A$2069,1)+1),INDEX($A$2:$A$2069,MATCH(C3182,$A$2:$A$2069,1)-1):INDEX($A$2:$A$2069,MATCH(C3182,$A$2:$A$2069,1)+1))</f>
        <v>5.4839213834398594E-6</v>
      </c>
    </row>
    <row r="3183" spans="3:4" x14ac:dyDescent="0.2">
      <c r="C3183" s="125">
        <v>517.89999999998201</v>
      </c>
      <c r="D3183" s="120">
        <f>FORECAST(C3183,INDEX($B$2:$B$2069,MATCH(C3183,$A$2:$A$2069,1)-1):INDEX($B$2:$B$2069,MATCH(C3183,$A$2:$A$2069,1)+1),INDEX($A$2:$A$2069,MATCH(C3183,$A$2:$A$2069,1)-1):INDEX($A$2:$A$2069,MATCH(C3183,$A$2:$A$2069,1)+1))</f>
        <v>5.4849728145260768E-6</v>
      </c>
    </row>
    <row r="3184" spans="3:4" x14ac:dyDescent="0.2">
      <c r="C3184" s="125">
        <v>517.99999999998204</v>
      </c>
      <c r="D3184" s="120">
        <f>FORECAST(C3184,INDEX($B$2:$B$2069,MATCH(C3184,$A$2:$A$2069,1)-1):INDEX($B$2:$B$2069,MATCH(C3184,$A$2:$A$2069,1)+1),INDEX($A$2:$A$2069,MATCH(C3184,$A$2:$A$2069,1)-1):INDEX($A$2:$A$2069,MATCH(C3184,$A$2:$A$2069,1)+1))</f>
        <v>5.4860242456122941E-6</v>
      </c>
    </row>
    <row r="3185" spans="3:4" x14ac:dyDescent="0.2">
      <c r="C3185" s="125">
        <v>518.09999999998195</v>
      </c>
      <c r="D3185" s="120">
        <f>FORECAST(C3185,INDEX($B$2:$B$2069,MATCH(C3185,$A$2:$A$2069,1)-1):INDEX($B$2:$B$2069,MATCH(C3185,$A$2:$A$2069,1)+1),INDEX($A$2:$A$2069,MATCH(C3185,$A$2:$A$2069,1)-1):INDEX($A$2:$A$2069,MATCH(C3185,$A$2:$A$2069,1)+1))</f>
        <v>5.4871321076771555E-6</v>
      </c>
    </row>
    <row r="3186" spans="3:4" x14ac:dyDescent="0.2">
      <c r="C3186" s="125">
        <v>518.19999999998197</v>
      </c>
      <c r="D3186" s="120">
        <f>FORECAST(C3186,INDEX($B$2:$B$2069,MATCH(C3186,$A$2:$A$2069,1)-1):INDEX($B$2:$B$2069,MATCH(C3186,$A$2:$A$2069,1)+1),INDEX($A$2:$A$2069,MATCH(C3186,$A$2:$A$2069,1)-1):INDEX($A$2:$A$2069,MATCH(C3186,$A$2:$A$2069,1)+1))</f>
        <v>5.4882633664367208E-6</v>
      </c>
    </row>
    <row r="3187" spans="3:4" x14ac:dyDescent="0.2">
      <c r="C3187" s="125">
        <v>518.29999999998199</v>
      </c>
      <c r="D3187" s="120">
        <f>FORECAST(C3187,INDEX($B$2:$B$2069,MATCH(C3187,$A$2:$A$2069,1)-1):INDEX($B$2:$B$2069,MATCH(C3187,$A$2:$A$2069,1)+1),INDEX($A$2:$A$2069,MATCH(C3187,$A$2:$A$2069,1)-1):INDEX($A$2:$A$2069,MATCH(C3187,$A$2:$A$2069,1)+1))</f>
        <v>5.4893946251962861E-6</v>
      </c>
    </row>
    <row r="3188" spans="3:4" x14ac:dyDescent="0.2">
      <c r="C3188" s="125">
        <v>518.39999999998201</v>
      </c>
      <c r="D3188" s="120">
        <f>FORECAST(C3188,INDEX($B$2:$B$2069,MATCH(C3188,$A$2:$A$2069,1)-1):INDEX($B$2:$B$2069,MATCH(C3188,$A$2:$A$2069,1)+1),INDEX($A$2:$A$2069,MATCH(C3188,$A$2:$A$2069,1)-1):INDEX($A$2:$A$2069,MATCH(C3188,$A$2:$A$2069,1)+1))</f>
        <v>5.4902757241698879E-6</v>
      </c>
    </row>
    <row r="3189" spans="3:4" x14ac:dyDescent="0.2">
      <c r="C3189" s="125">
        <v>518.49999999998204</v>
      </c>
      <c r="D3189" s="120">
        <f>FORECAST(C3189,INDEX($B$2:$B$2069,MATCH(C3189,$A$2:$A$2069,1)-1):INDEX($B$2:$B$2069,MATCH(C3189,$A$2:$A$2069,1)+1),INDEX($A$2:$A$2069,MATCH(C3189,$A$2:$A$2069,1)-1):INDEX($A$2:$A$2069,MATCH(C3189,$A$2:$A$2069,1)+1))</f>
        <v>5.4912789178348525E-6</v>
      </c>
    </row>
    <row r="3190" spans="3:4" x14ac:dyDescent="0.2">
      <c r="C3190" s="125">
        <v>518.59999999998195</v>
      </c>
      <c r="D3190" s="120">
        <f>FORECAST(C3190,INDEX($B$2:$B$2069,MATCH(C3190,$A$2:$A$2069,1)-1):INDEX($B$2:$B$2069,MATCH(C3190,$A$2:$A$2069,1)+1),INDEX($A$2:$A$2069,MATCH(C3190,$A$2:$A$2069,1)-1):INDEX($A$2:$A$2069,MATCH(C3190,$A$2:$A$2069,1)+1))</f>
        <v>5.4922821114998154E-6</v>
      </c>
    </row>
    <row r="3191" spans="3:4" x14ac:dyDescent="0.2">
      <c r="C3191" s="125">
        <v>518.69999999998197</v>
      </c>
      <c r="D3191" s="120">
        <f>FORECAST(C3191,INDEX($B$2:$B$2069,MATCH(C3191,$A$2:$A$2069,1)-1):INDEX($B$2:$B$2069,MATCH(C3191,$A$2:$A$2069,1)+1),INDEX($A$2:$A$2069,MATCH(C3191,$A$2:$A$2069,1)-1):INDEX($A$2:$A$2069,MATCH(C3191,$A$2:$A$2069,1)+1))</f>
        <v>5.4930753330073634E-6</v>
      </c>
    </row>
    <row r="3192" spans="3:4" x14ac:dyDescent="0.2">
      <c r="C3192" s="125">
        <v>518.79999999998199</v>
      </c>
      <c r="D3192" s="120">
        <f>FORECAST(C3192,INDEX($B$2:$B$2069,MATCH(C3192,$A$2:$A$2069,1)-1):INDEX($B$2:$B$2069,MATCH(C3192,$A$2:$A$2069,1)+1),INDEX($A$2:$A$2069,MATCH(C3192,$A$2:$A$2069,1)-1):INDEX($A$2:$A$2069,MATCH(C3192,$A$2:$A$2069,1)+1))</f>
        <v>5.4939564833205343E-6</v>
      </c>
    </row>
    <row r="3193" spans="3:4" x14ac:dyDescent="0.2">
      <c r="C3193" s="125">
        <v>518.89999999998201</v>
      </c>
      <c r="D3193" s="120">
        <f>FORECAST(C3193,INDEX($B$2:$B$2069,MATCH(C3193,$A$2:$A$2069,1)-1):INDEX($B$2:$B$2069,MATCH(C3193,$A$2:$A$2069,1)+1),INDEX($A$2:$A$2069,MATCH(C3193,$A$2:$A$2069,1)-1):INDEX($A$2:$A$2069,MATCH(C3193,$A$2:$A$2069,1)+1))</f>
        <v>5.4948376336337051E-6</v>
      </c>
    </row>
    <row r="3194" spans="3:4" x14ac:dyDescent="0.2">
      <c r="C3194" s="125">
        <v>518.99999999998204</v>
      </c>
      <c r="D3194" s="120">
        <f>FORECAST(C3194,INDEX($B$2:$B$2069,MATCH(C3194,$A$2:$A$2069,1)-1):INDEX($B$2:$B$2069,MATCH(C3194,$A$2:$A$2069,1)+1),INDEX($A$2:$A$2069,MATCH(C3194,$A$2:$A$2069,1)-1):INDEX($A$2:$A$2069,MATCH(C3194,$A$2:$A$2069,1)+1))</f>
        <v>5.4958979853242001E-6</v>
      </c>
    </row>
    <row r="3195" spans="3:4" x14ac:dyDescent="0.2">
      <c r="C3195" s="125">
        <v>519.09999999998195</v>
      </c>
      <c r="D3195" s="120">
        <f>FORECAST(C3195,INDEX($B$2:$B$2069,MATCH(C3195,$A$2:$A$2069,1)-1):INDEX($B$2:$B$2069,MATCH(C3195,$A$2:$A$2069,1)+1),INDEX($A$2:$A$2069,MATCH(C3195,$A$2:$A$2069,1)-1):INDEX($A$2:$A$2069,MATCH(C3195,$A$2:$A$2069,1)+1))</f>
        <v>5.4968362469699434E-6</v>
      </c>
    </row>
    <row r="3196" spans="3:4" x14ac:dyDescent="0.2">
      <c r="C3196" s="125">
        <v>519.19999999998197</v>
      </c>
      <c r="D3196" s="120">
        <f>FORECAST(C3196,INDEX($B$2:$B$2069,MATCH(C3196,$A$2:$A$2069,1)-1):INDEX($B$2:$B$2069,MATCH(C3196,$A$2:$A$2069,1)+1),INDEX($A$2:$A$2069,MATCH(C3196,$A$2:$A$2069,1)-1):INDEX($A$2:$A$2069,MATCH(C3196,$A$2:$A$2069,1)+1))</f>
        <v>5.4977745086156866E-6</v>
      </c>
    </row>
    <row r="3197" spans="3:4" x14ac:dyDescent="0.2">
      <c r="C3197" s="125">
        <v>519.29999999998199</v>
      </c>
      <c r="D3197" s="120">
        <f>FORECAST(C3197,INDEX($B$2:$B$2069,MATCH(C3197,$A$2:$A$2069,1)-1):INDEX($B$2:$B$2069,MATCH(C3197,$A$2:$A$2069,1)+1),INDEX($A$2:$A$2069,MATCH(C3197,$A$2:$A$2069,1)-1):INDEX($A$2:$A$2069,MATCH(C3197,$A$2:$A$2069,1)+1))</f>
        <v>5.4989880779850181E-6</v>
      </c>
    </row>
    <row r="3198" spans="3:4" x14ac:dyDescent="0.2">
      <c r="C3198" s="125">
        <v>519.39999999998201</v>
      </c>
      <c r="D3198" s="120">
        <f>FORECAST(C3198,INDEX($B$2:$B$2069,MATCH(C3198,$A$2:$A$2069,1)-1):INDEX($B$2:$B$2069,MATCH(C3198,$A$2:$A$2069,1)+1),INDEX($A$2:$A$2069,MATCH(C3198,$A$2:$A$2069,1)-1):INDEX($A$2:$A$2069,MATCH(C3198,$A$2:$A$2069,1)+1))</f>
        <v>5.5000821446272894E-6</v>
      </c>
    </row>
    <row r="3199" spans="3:4" x14ac:dyDescent="0.2">
      <c r="C3199" s="125">
        <v>519.49999999998204</v>
      </c>
      <c r="D3199" s="120">
        <f>FORECAST(C3199,INDEX($B$2:$B$2069,MATCH(C3199,$A$2:$A$2069,1)-1):INDEX($B$2:$B$2069,MATCH(C3199,$A$2:$A$2069,1)+1),INDEX($A$2:$A$2069,MATCH(C3199,$A$2:$A$2069,1)-1):INDEX($A$2:$A$2069,MATCH(C3199,$A$2:$A$2069,1)+1))</f>
        <v>5.5011762112695608E-6</v>
      </c>
    </row>
    <row r="3200" spans="3:4" x14ac:dyDescent="0.2">
      <c r="C3200" s="125">
        <v>519.59999999998195</v>
      </c>
      <c r="D3200" s="120">
        <f>FORECAST(C3200,INDEX($B$2:$B$2069,MATCH(C3200,$A$2:$A$2069,1)-1):INDEX($B$2:$B$2069,MATCH(C3200,$A$2:$A$2069,1)+1),INDEX($A$2:$A$2069,MATCH(C3200,$A$2:$A$2069,1)-1):INDEX($A$2:$A$2069,MATCH(C3200,$A$2:$A$2069,1)+1))</f>
        <v>5.5019347284477886E-6</v>
      </c>
    </row>
    <row r="3201" spans="3:4" x14ac:dyDescent="0.2">
      <c r="C3201" s="125">
        <v>519.69999999998197</v>
      </c>
      <c r="D3201" s="120">
        <f>FORECAST(C3201,INDEX($B$2:$B$2069,MATCH(C3201,$A$2:$A$2069,1)-1):INDEX($B$2:$B$2069,MATCH(C3201,$A$2:$A$2069,1)+1),INDEX($A$2:$A$2069,MATCH(C3201,$A$2:$A$2069,1)-1):INDEX($A$2:$A$2069,MATCH(C3201,$A$2:$A$2069,1)+1))</f>
        <v>5.5029133510042819E-6</v>
      </c>
    </row>
    <row r="3202" spans="3:4" x14ac:dyDescent="0.2">
      <c r="C3202" s="125">
        <v>519.79999999998199</v>
      </c>
      <c r="D3202" s="120">
        <f>FORECAST(C3202,INDEX($B$2:$B$2069,MATCH(C3202,$A$2:$A$2069,1)-1):INDEX($B$2:$B$2069,MATCH(C3202,$A$2:$A$2069,1)+1),INDEX($A$2:$A$2069,MATCH(C3202,$A$2:$A$2069,1)-1):INDEX($A$2:$A$2069,MATCH(C3202,$A$2:$A$2069,1)+1))</f>
        <v>5.5038919735607751E-6</v>
      </c>
    </row>
    <row r="3203" spans="3:4" x14ac:dyDescent="0.2">
      <c r="C3203" s="125">
        <v>519.89999999998201</v>
      </c>
      <c r="D3203" s="120">
        <f>FORECAST(C3203,INDEX($B$2:$B$2069,MATCH(C3203,$A$2:$A$2069,1)-1):INDEX($B$2:$B$2069,MATCH(C3203,$A$2:$A$2069,1)+1),INDEX($A$2:$A$2069,MATCH(C3203,$A$2:$A$2069,1)-1):INDEX($A$2:$A$2069,MATCH(C3203,$A$2:$A$2069,1)+1))</f>
        <v>5.504650214712121E-6</v>
      </c>
    </row>
    <row r="3204" spans="3:4" x14ac:dyDescent="0.2">
      <c r="C3204" s="125">
        <v>519.99999999998204</v>
      </c>
      <c r="D3204" s="120">
        <f>FORECAST(C3204,INDEX($B$2:$B$2069,MATCH(C3204,$A$2:$A$2069,1)-1):INDEX($B$2:$B$2069,MATCH(C3204,$A$2:$A$2069,1)+1),INDEX($A$2:$A$2069,MATCH(C3204,$A$2:$A$2069,1)-1):INDEX($A$2:$A$2069,MATCH(C3204,$A$2:$A$2069,1)+1))</f>
        <v>5.5054703143803099E-6</v>
      </c>
    </row>
    <row r="3205" spans="3:4" x14ac:dyDescent="0.2">
      <c r="C3205" s="125">
        <v>520.09999999998195</v>
      </c>
      <c r="D3205" s="120">
        <f>FORECAST(C3205,INDEX($B$2:$B$2069,MATCH(C3205,$A$2:$A$2069,1)-1):INDEX($B$2:$B$2069,MATCH(C3205,$A$2:$A$2069,1)+1),INDEX($A$2:$A$2069,MATCH(C3205,$A$2:$A$2069,1)-1):INDEX($A$2:$A$2069,MATCH(C3205,$A$2:$A$2069,1)+1))</f>
        <v>5.5062904140484989E-6</v>
      </c>
    </row>
    <row r="3206" spans="3:4" x14ac:dyDescent="0.2">
      <c r="C3206" s="125">
        <v>520.19999999998197</v>
      </c>
      <c r="D3206" s="120">
        <f>FORECAST(C3206,INDEX($B$2:$B$2069,MATCH(C3206,$A$2:$A$2069,1)-1):INDEX($B$2:$B$2069,MATCH(C3206,$A$2:$A$2069,1)+1),INDEX($A$2:$A$2069,MATCH(C3206,$A$2:$A$2069,1)-1):INDEX($A$2:$A$2069,MATCH(C3206,$A$2:$A$2069,1)+1))</f>
        <v>5.5072369779949928E-6</v>
      </c>
    </row>
    <row r="3207" spans="3:4" x14ac:dyDescent="0.2">
      <c r="C3207" s="125">
        <v>520.29999999998199</v>
      </c>
      <c r="D3207" s="120">
        <f>FORECAST(C3207,INDEX($B$2:$B$2069,MATCH(C3207,$A$2:$A$2069,1)-1):INDEX($B$2:$B$2069,MATCH(C3207,$A$2:$A$2069,1)+1),INDEX($A$2:$A$2069,MATCH(C3207,$A$2:$A$2069,1)-1):INDEX($A$2:$A$2069,MATCH(C3207,$A$2:$A$2069,1)+1))</f>
        <v>5.5081128553006116E-6</v>
      </c>
    </row>
    <row r="3208" spans="3:4" x14ac:dyDescent="0.2">
      <c r="C3208" s="125">
        <v>520.39999999998201</v>
      </c>
      <c r="D3208" s="120">
        <f>FORECAST(C3208,INDEX($B$2:$B$2069,MATCH(C3208,$A$2:$A$2069,1)-1):INDEX($B$2:$B$2069,MATCH(C3208,$A$2:$A$2069,1)+1),INDEX($A$2:$A$2069,MATCH(C3208,$A$2:$A$2069,1)-1):INDEX($A$2:$A$2069,MATCH(C3208,$A$2:$A$2069,1)+1))</f>
        <v>5.5089887326062303E-6</v>
      </c>
    </row>
    <row r="3209" spans="3:4" x14ac:dyDescent="0.2">
      <c r="C3209" s="125">
        <v>520.49999999998204</v>
      </c>
      <c r="D3209" s="120">
        <f>FORECAST(C3209,INDEX($B$2:$B$2069,MATCH(C3209,$A$2:$A$2069,1)-1):INDEX($B$2:$B$2069,MATCH(C3209,$A$2:$A$2069,1)+1),INDEX($A$2:$A$2069,MATCH(C3209,$A$2:$A$2069,1)-1):INDEX($A$2:$A$2069,MATCH(C3209,$A$2:$A$2069,1)+1))</f>
        <v>5.5095268986277983E-6</v>
      </c>
    </row>
    <row r="3210" spans="3:4" x14ac:dyDescent="0.2">
      <c r="C3210" s="125">
        <v>520.59999999998195</v>
      </c>
      <c r="D3210" s="120">
        <f>FORECAST(C3210,INDEX($B$2:$B$2069,MATCH(C3210,$A$2:$A$2069,1)-1):INDEX($B$2:$B$2069,MATCH(C3210,$A$2:$A$2069,1)+1),INDEX($A$2:$A$2069,MATCH(C3210,$A$2:$A$2069,1)-1):INDEX($A$2:$A$2069,MATCH(C3210,$A$2:$A$2069,1)+1))</f>
        <v>5.5102854885080727E-6</v>
      </c>
    </row>
    <row r="3211" spans="3:4" x14ac:dyDescent="0.2">
      <c r="C3211" s="125">
        <v>520.69999999998197</v>
      </c>
      <c r="D3211" s="120">
        <f>FORECAST(C3211,INDEX($B$2:$B$2069,MATCH(C3211,$A$2:$A$2069,1)-1):INDEX($B$2:$B$2069,MATCH(C3211,$A$2:$A$2069,1)+1),INDEX($A$2:$A$2069,MATCH(C3211,$A$2:$A$2069,1)-1):INDEX($A$2:$A$2069,MATCH(C3211,$A$2:$A$2069,1)+1))</f>
        <v>5.5110440783883471E-6</v>
      </c>
    </row>
    <row r="3212" spans="3:4" x14ac:dyDescent="0.2">
      <c r="C3212" s="125">
        <v>520.79999999998199</v>
      </c>
      <c r="D3212" s="120">
        <f>FORECAST(C3212,INDEX($B$2:$B$2069,MATCH(C3212,$A$2:$A$2069,1)-1):INDEX($B$2:$B$2069,MATCH(C3212,$A$2:$A$2069,1)+1),INDEX($A$2:$A$2069,MATCH(C3212,$A$2:$A$2069,1)-1):INDEX($A$2:$A$2069,MATCH(C3212,$A$2:$A$2069,1)+1))</f>
        <v>5.5121691592234769E-6</v>
      </c>
    </row>
    <row r="3213" spans="3:4" x14ac:dyDescent="0.2">
      <c r="C3213" s="125">
        <v>520.89999999998201</v>
      </c>
      <c r="D3213" s="120">
        <f>FORECAST(C3213,INDEX($B$2:$B$2069,MATCH(C3213,$A$2:$A$2069,1)-1):INDEX($B$2:$B$2069,MATCH(C3213,$A$2:$A$2069,1)+1),INDEX($A$2:$A$2069,MATCH(C3213,$A$2:$A$2069,1)-1):INDEX($A$2:$A$2069,MATCH(C3213,$A$2:$A$2069,1)+1))</f>
        <v>5.5130093132407418E-6</v>
      </c>
    </row>
    <row r="3214" spans="3:4" x14ac:dyDescent="0.2">
      <c r="C3214" s="125">
        <v>520.99999999998204</v>
      </c>
      <c r="D3214" s="120">
        <f>FORECAST(C3214,INDEX($B$2:$B$2069,MATCH(C3214,$A$2:$A$2069,1)-1):INDEX($B$2:$B$2069,MATCH(C3214,$A$2:$A$2069,1)+1),INDEX($A$2:$A$2069,MATCH(C3214,$A$2:$A$2069,1)-1):INDEX($A$2:$A$2069,MATCH(C3214,$A$2:$A$2069,1)+1))</f>
        <v>5.5138494672580058E-6</v>
      </c>
    </row>
    <row r="3215" spans="3:4" x14ac:dyDescent="0.2">
      <c r="C3215" s="125">
        <v>521.09999999998195</v>
      </c>
      <c r="D3215" s="120">
        <f>FORECAST(C3215,INDEX($B$2:$B$2069,MATCH(C3215,$A$2:$A$2069,1)-1):INDEX($B$2:$B$2069,MATCH(C3215,$A$2:$A$2069,1)+1),INDEX($A$2:$A$2069,MATCH(C3215,$A$2:$A$2069,1)-1):INDEX($A$2:$A$2069,MATCH(C3215,$A$2:$A$2069,1)+1))</f>
        <v>5.5148796520472524E-6</v>
      </c>
    </row>
    <row r="3216" spans="3:4" x14ac:dyDescent="0.2">
      <c r="C3216" s="125">
        <v>521.19999999998197</v>
      </c>
      <c r="D3216" s="120">
        <f>FORECAST(C3216,INDEX($B$2:$B$2069,MATCH(C3216,$A$2:$A$2069,1)-1):INDEX($B$2:$B$2069,MATCH(C3216,$A$2:$A$2069,1)+1),INDEX($A$2:$A$2069,MATCH(C3216,$A$2:$A$2069,1)-1):INDEX($A$2:$A$2069,MATCH(C3216,$A$2:$A$2069,1)+1))</f>
        <v>5.5158874134239527E-6</v>
      </c>
    </row>
    <row r="3217" spans="3:4" x14ac:dyDescent="0.2">
      <c r="C3217" s="125">
        <v>521.29999999998199</v>
      </c>
      <c r="D3217" s="120">
        <f>FORECAST(C3217,INDEX($B$2:$B$2069,MATCH(C3217,$A$2:$A$2069,1)-1):INDEX($B$2:$B$2069,MATCH(C3217,$A$2:$A$2069,1)+1),INDEX($A$2:$A$2069,MATCH(C3217,$A$2:$A$2069,1)-1):INDEX($A$2:$A$2069,MATCH(C3217,$A$2:$A$2069,1)+1))</f>
        <v>5.5168951748006538E-6</v>
      </c>
    </row>
    <row r="3218" spans="3:4" x14ac:dyDescent="0.2">
      <c r="C3218" s="125">
        <v>521.39999999998201</v>
      </c>
      <c r="D3218" s="120">
        <f>FORECAST(C3218,INDEX($B$2:$B$2069,MATCH(C3218,$A$2:$A$2069,1)-1):INDEX($B$2:$B$2069,MATCH(C3218,$A$2:$A$2069,1)+1),INDEX($A$2:$A$2069,MATCH(C3218,$A$2:$A$2069,1)-1):INDEX($A$2:$A$2069,MATCH(C3218,$A$2:$A$2069,1)+1))</f>
        <v>5.5180045372299595E-6</v>
      </c>
    </row>
    <row r="3219" spans="3:4" x14ac:dyDescent="0.2">
      <c r="C3219" s="125">
        <v>521.49999999998204</v>
      </c>
      <c r="D3219" s="120">
        <f>FORECAST(C3219,INDEX($B$2:$B$2069,MATCH(C3219,$A$2:$A$2069,1)-1):INDEX($B$2:$B$2069,MATCH(C3219,$A$2:$A$2069,1)+1),INDEX($A$2:$A$2069,MATCH(C3219,$A$2:$A$2069,1)-1):INDEX($A$2:$A$2069,MATCH(C3219,$A$2:$A$2069,1)+1))</f>
        <v>5.5190228326092283E-6</v>
      </c>
    </row>
    <row r="3220" spans="3:4" x14ac:dyDescent="0.2">
      <c r="C3220" s="125">
        <v>521.59999999998195</v>
      </c>
      <c r="D3220" s="120">
        <f>FORECAST(C3220,INDEX($B$2:$B$2069,MATCH(C3220,$A$2:$A$2069,1)-1):INDEX($B$2:$B$2069,MATCH(C3220,$A$2:$A$2069,1)+1),INDEX($A$2:$A$2069,MATCH(C3220,$A$2:$A$2069,1)-1):INDEX($A$2:$A$2069,MATCH(C3220,$A$2:$A$2069,1)+1))</f>
        <v>5.5200411279884962E-6</v>
      </c>
    </row>
    <row r="3221" spans="3:4" x14ac:dyDescent="0.2">
      <c r="C3221" s="125">
        <v>521.69999999998197</v>
      </c>
      <c r="D3221" s="120">
        <f>FORECAST(C3221,INDEX($B$2:$B$2069,MATCH(C3221,$A$2:$A$2069,1)-1):INDEX($B$2:$B$2069,MATCH(C3221,$A$2:$A$2069,1)+1),INDEX($A$2:$A$2069,MATCH(C3221,$A$2:$A$2069,1)-1):INDEX($A$2:$A$2069,MATCH(C3221,$A$2:$A$2069,1)+1))</f>
        <v>5.521262731087803E-6</v>
      </c>
    </row>
    <row r="3222" spans="3:4" x14ac:dyDescent="0.2">
      <c r="C3222" s="125">
        <v>521.79999999998199</v>
      </c>
      <c r="D3222" s="120">
        <f>FORECAST(C3222,INDEX($B$2:$B$2069,MATCH(C3222,$A$2:$A$2069,1)-1):INDEX($B$2:$B$2069,MATCH(C3222,$A$2:$A$2069,1)+1),INDEX($A$2:$A$2069,MATCH(C3222,$A$2:$A$2069,1)-1):INDEX($A$2:$A$2069,MATCH(C3222,$A$2:$A$2069,1)+1))</f>
        <v>5.5223906999659285E-6</v>
      </c>
    </row>
    <row r="3223" spans="3:4" x14ac:dyDescent="0.2">
      <c r="C3223" s="125">
        <v>521.89999999998201</v>
      </c>
      <c r="D3223" s="120">
        <f>FORECAST(C3223,INDEX($B$2:$B$2069,MATCH(C3223,$A$2:$A$2069,1)-1):INDEX($B$2:$B$2069,MATCH(C3223,$A$2:$A$2069,1)+1),INDEX($A$2:$A$2069,MATCH(C3223,$A$2:$A$2069,1)-1):INDEX($A$2:$A$2069,MATCH(C3223,$A$2:$A$2069,1)+1))</f>
        <v>5.523518668844054E-6</v>
      </c>
    </row>
    <row r="3224" spans="3:4" x14ac:dyDescent="0.2">
      <c r="C3224" s="125">
        <v>521.99999999998204</v>
      </c>
      <c r="D3224" s="120">
        <f>FORECAST(C3224,INDEX($B$2:$B$2069,MATCH(C3224,$A$2:$A$2069,1)-1):INDEX($B$2:$B$2069,MATCH(C3224,$A$2:$A$2069,1)+1),INDEX($A$2:$A$2069,MATCH(C3224,$A$2:$A$2069,1)-1):INDEX($A$2:$A$2069,MATCH(C3224,$A$2:$A$2069,1)+1))</f>
        <v>5.5247773627875982E-6</v>
      </c>
    </row>
    <row r="3225" spans="3:4" x14ac:dyDescent="0.2">
      <c r="C3225" s="125">
        <v>522.09999999998195</v>
      </c>
      <c r="D3225" s="120">
        <f>FORECAST(C3225,INDEX($B$2:$B$2069,MATCH(C3225,$A$2:$A$2069,1)-1):INDEX($B$2:$B$2069,MATCH(C3225,$A$2:$A$2069,1)+1),INDEX($A$2:$A$2069,MATCH(C3225,$A$2:$A$2069,1)-1):INDEX($A$2:$A$2069,MATCH(C3225,$A$2:$A$2069,1)+1))</f>
        <v>5.5259635340800219E-6</v>
      </c>
    </row>
    <row r="3226" spans="3:4" x14ac:dyDescent="0.2">
      <c r="C3226" s="125">
        <v>522.19999999998197</v>
      </c>
      <c r="D3226" s="120">
        <f>FORECAST(C3226,INDEX($B$2:$B$2069,MATCH(C3226,$A$2:$A$2069,1)-1):INDEX($B$2:$B$2069,MATCH(C3226,$A$2:$A$2069,1)+1),INDEX($A$2:$A$2069,MATCH(C3226,$A$2:$A$2069,1)-1):INDEX($A$2:$A$2069,MATCH(C3226,$A$2:$A$2069,1)+1))</f>
        <v>5.5271497053724474E-6</v>
      </c>
    </row>
    <row r="3227" spans="3:4" x14ac:dyDescent="0.2">
      <c r="C3227" s="125">
        <v>522.29999999998199</v>
      </c>
      <c r="D3227" s="120">
        <f>FORECAST(C3227,INDEX($B$2:$B$2069,MATCH(C3227,$A$2:$A$2069,1)-1):INDEX($B$2:$B$2069,MATCH(C3227,$A$2:$A$2069,1)+1),INDEX($A$2:$A$2069,MATCH(C3227,$A$2:$A$2069,1)-1):INDEX($A$2:$A$2069,MATCH(C3227,$A$2:$A$2069,1)+1))</f>
        <v>5.5285568898977157E-6</v>
      </c>
    </row>
    <row r="3228" spans="3:4" x14ac:dyDescent="0.2">
      <c r="C3228" s="125">
        <v>522.39999999998201</v>
      </c>
      <c r="D3228" s="120">
        <f>FORECAST(C3228,INDEX($B$2:$B$2069,MATCH(C3228,$A$2:$A$2069,1)-1):INDEX($B$2:$B$2069,MATCH(C3228,$A$2:$A$2069,1)+1),INDEX($A$2:$A$2069,MATCH(C3228,$A$2:$A$2069,1)-1):INDEX($A$2:$A$2069,MATCH(C3228,$A$2:$A$2069,1)+1))</f>
        <v>5.5298378463899759E-6</v>
      </c>
    </row>
    <row r="3229" spans="3:4" x14ac:dyDescent="0.2">
      <c r="C3229" s="125">
        <v>522.49999999998204</v>
      </c>
      <c r="D3229" s="120">
        <f>FORECAST(C3229,INDEX($B$2:$B$2069,MATCH(C3229,$A$2:$A$2069,1)-1):INDEX($B$2:$B$2069,MATCH(C3229,$A$2:$A$2069,1)+1),INDEX($A$2:$A$2069,MATCH(C3229,$A$2:$A$2069,1)-1):INDEX($A$2:$A$2069,MATCH(C3229,$A$2:$A$2069,1)+1))</f>
        <v>5.5311188028822362E-6</v>
      </c>
    </row>
    <row r="3230" spans="3:4" x14ac:dyDescent="0.2">
      <c r="C3230" s="125">
        <v>522.59999999998195</v>
      </c>
      <c r="D3230" s="120">
        <f>FORECAST(C3230,INDEX($B$2:$B$2069,MATCH(C3230,$A$2:$A$2069,1)-1):INDEX($B$2:$B$2069,MATCH(C3230,$A$2:$A$2069,1)+1),INDEX($A$2:$A$2069,MATCH(C3230,$A$2:$A$2069,1)-1):INDEX($A$2:$A$2069,MATCH(C3230,$A$2:$A$2069,1)+1))</f>
        <v>5.5321019445255393E-6</v>
      </c>
    </row>
    <row r="3231" spans="3:4" x14ac:dyDescent="0.2">
      <c r="C3231" s="125">
        <v>522.69999999998197</v>
      </c>
      <c r="D3231" s="120">
        <f>FORECAST(C3231,INDEX($B$2:$B$2069,MATCH(C3231,$A$2:$A$2069,1)-1):INDEX($B$2:$B$2069,MATCH(C3231,$A$2:$A$2069,1)+1),INDEX($A$2:$A$2069,MATCH(C3231,$A$2:$A$2069,1)-1):INDEX($A$2:$A$2069,MATCH(C3231,$A$2:$A$2069,1)+1))</f>
        <v>5.5332954731914854E-6</v>
      </c>
    </row>
    <row r="3232" spans="3:4" x14ac:dyDescent="0.2">
      <c r="C3232" s="125">
        <v>522.79999999998199</v>
      </c>
      <c r="D3232" s="120">
        <f>FORECAST(C3232,INDEX($B$2:$B$2069,MATCH(C3232,$A$2:$A$2069,1)-1):INDEX($B$2:$B$2069,MATCH(C3232,$A$2:$A$2069,1)+1),INDEX($A$2:$A$2069,MATCH(C3232,$A$2:$A$2069,1)-1):INDEX($A$2:$A$2069,MATCH(C3232,$A$2:$A$2069,1)+1))</f>
        <v>5.5344890018574306E-6</v>
      </c>
    </row>
    <row r="3233" spans="3:4" x14ac:dyDescent="0.2">
      <c r="C3233" s="125">
        <v>522.89999999998201</v>
      </c>
      <c r="D3233" s="120">
        <f>FORECAST(C3233,INDEX($B$2:$B$2069,MATCH(C3233,$A$2:$A$2069,1)-1):INDEX($B$2:$B$2069,MATCH(C3233,$A$2:$A$2069,1)+1),INDEX($A$2:$A$2069,MATCH(C3233,$A$2:$A$2069,1)-1):INDEX($A$2:$A$2069,MATCH(C3233,$A$2:$A$2069,1)+1))</f>
        <v>5.5357168555279404E-6</v>
      </c>
    </row>
    <row r="3234" spans="3:4" x14ac:dyDescent="0.2">
      <c r="C3234" s="125">
        <v>522.99999999998204</v>
      </c>
      <c r="D3234" s="120">
        <f>FORECAST(C3234,INDEX($B$2:$B$2069,MATCH(C3234,$A$2:$A$2069,1)-1):INDEX($B$2:$B$2069,MATCH(C3234,$A$2:$A$2069,1)+1),INDEX($A$2:$A$2069,MATCH(C3234,$A$2:$A$2069,1)-1):INDEX($A$2:$A$2069,MATCH(C3234,$A$2:$A$2069,1)+1))</f>
        <v>5.5368695973817061E-6</v>
      </c>
    </row>
    <row r="3235" spans="3:4" x14ac:dyDescent="0.2">
      <c r="C3235" s="125">
        <v>523.09999999998195</v>
      </c>
      <c r="D3235" s="120">
        <f>FORECAST(C3235,INDEX($B$2:$B$2069,MATCH(C3235,$A$2:$A$2069,1)-1):INDEX($B$2:$B$2069,MATCH(C3235,$A$2:$A$2069,1)+1),INDEX($A$2:$A$2069,MATCH(C3235,$A$2:$A$2069,1)-1):INDEX($A$2:$A$2069,MATCH(C3235,$A$2:$A$2069,1)+1))</f>
        <v>5.5380223392354701E-6</v>
      </c>
    </row>
    <row r="3236" spans="3:4" x14ac:dyDescent="0.2">
      <c r="C3236" s="125">
        <v>523.19999999998197</v>
      </c>
      <c r="D3236" s="120">
        <f>FORECAST(C3236,INDEX($B$2:$B$2069,MATCH(C3236,$A$2:$A$2069,1)-1):INDEX($B$2:$B$2069,MATCH(C3236,$A$2:$A$2069,1)+1),INDEX($A$2:$A$2069,MATCH(C3236,$A$2:$A$2069,1)-1):INDEX($A$2:$A$2069,MATCH(C3236,$A$2:$A$2069,1)+1))</f>
        <v>5.5395419226767305E-6</v>
      </c>
    </row>
    <row r="3237" spans="3:4" x14ac:dyDescent="0.2">
      <c r="C3237" s="125">
        <v>523.29999999998199</v>
      </c>
      <c r="D3237" s="120">
        <f>FORECAST(C3237,INDEX($B$2:$B$2069,MATCH(C3237,$A$2:$A$2069,1)-1):INDEX($B$2:$B$2069,MATCH(C3237,$A$2:$A$2069,1)+1),INDEX($A$2:$A$2069,MATCH(C3237,$A$2:$A$2069,1)-1):INDEX($A$2:$A$2069,MATCH(C3237,$A$2:$A$2069,1)+1))</f>
        <v>5.5408645260737224E-6</v>
      </c>
    </row>
    <row r="3238" spans="3:4" x14ac:dyDescent="0.2">
      <c r="C3238" s="125">
        <v>523.39999999998201</v>
      </c>
      <c r="D3238" s="120">
        <f>FORECAST(C3238,INDEX($B$2:$B$2069,MATCH(C3238,$A$2:$A$2069,1)-1):INDEX($B$2:$B$2069,MATCH(C3238,$A$2:$A$2069,1)+1),INDEX($A$2:$A$2069,MATCH(C3238,$A$2:$A$2069,1)-1):INDEX($A$2:$A$2069,MATCH(C3238,$A$2:$A$2069,1)+1))</f>
        <v>5.5421871294707134E-6</v>
      </c>
    </row>
    <row r="3239" spans="3:4" x14ac:dyDescent="0.2">
      <c r="C3239" s="125">
        <v>523.49999999998204</v>
      </c>
      <c r="D3239" s="120">
        <f>FORECAST(C3239,INDEX($B$2:$B$2069,MATCH(C3239,$A$2:$A$2069,1)-1):INDEX($B$2:$B$2069,MATCH(C3239,$A$2:$A$2069,1)+1),INDEX($A$2:$A$2069,MATCH(C3239,$A$2:$A$2069,1)-1):INDEX($A$2:$A$2069,MATCH(C3239,$A$2:$A$2069,1)+1))</f>
        <v>5.5432739396512527E-6</v>
      </c>
    </row>
    <row r="3240" spans="3:4" x14ac:dyDescent="0.2">
      <c r="C3240" s="125">
        <v>523.59999999998195</v>
      </c>
      <c r="D3240" s="120">
        <f>FORECAST(C3240,INDEX($B$2:$B$2069,MATCH(C3240,$A$2:$A$2069,1)-1):INDEX($B$2:$B$2069,MATCH(C3240,$A$2:$A$2069,1)+1),INDEX($A$2:$A$2069,MATCH(C3240,$A$2:$A$2069,1)-1):INDEX($A$2:$A$2069,MATCH(C3240,$A$2:$A$2069,1)+1))</f>
        <v>5.5445347943442205E-6</v>
      </c>
    </row>
    <row r="3241" spans="3:4" x14ac:dyDescent="0.2">
      <c r="C3241" s="125">
        <v>523.69999999998197</v>
      </c>
      <c r="D3241" s="120">
        <f>FORECAST(C3241,INDEX($B$2:$B$2069,MATCH(C3241,$A$2:$A$2069,1)-1):INDEX($B$2:$B$2069,MATCH(C3241,$A$2:$A$2069,1)+1),INDEX($A$2:$A$2069,MATCH(C3241,$A$2:$A$2069,1)-1):INDEX($A$2:$A$2069,MATCH(C3241,$A$2:$A$2069,1)+1))</f>
        <v>5.5457956490371908E-6</v>
      </c>
    </row>
    <row r="3242" spans="3:4" x14ac:dyDescent="0.2">
      <c r="C3242" s="125">
        <v>523.79999999998199</v>
      </c>
      <c r="D3242" s="120">
        <f>FORECAST(C3242,INDEX($B$2:$B$2069,MATCH(C3242,$A$2:$A$2069,1)-1):INDEX($B$2:$B$2069,MATCH(C3242,$A$2:$A$2069,1)+1),INDEX($A$2:$A$2069,MATCH(C3242,$A$2:$A$2069,1)-1):INDEX($A$2:$A$2069,MATCH(C3242,$A$2:$A$2069,1)+1))</f>
        <v>5.5473699592549065E-6</v>
      </c>
    </row>
    <row r="3243" spans="3:4" x14ac:dyDescent="0.2">
      <c r="C3243" s="125">
        <v>523.89999999998201</v>
      </c>
      <c r="D3243" s="120">
        <f>FORECAST(C3243,INDEX($B$2:$B$2069,MATCH(C3243,$A$2:$A$2069,1)-1):INDEX($B$2:$B$2069,MATCH(C3243,$A$2:$A$2069,1)+1),INDEX($A$2:$A$2069,MATCH(C3243,$A$2:$A$2069,1)-1):INDEX($A$2:$A$2069,MATCH(C3243,$A$2:$A$2069,1)+1))</f>
        <v>5.5486976339909346E-6</v>
      </c>
    </row>
    <row r="3244" spans="3:4" x14ac:dyDescent="0.2">
      <c r="C3244" s="125">
        <v>523.99999999998204</v>
      </c>
      <c r="D3244" s="120">
        <f>FORECAST(C3244,INDEX($B$2:$B$2069,MATCH(C3244,$A$2:$A$2069,1)-1):INDEX($B$2:$B$2069,MATCH(C3244,$A$2:$A$2069,1)+1),INDEX($A$2:$A$2069,MATCH(C3244,$A$2:$A$2069,1)-1):INDEX($A$2:$A$2069,MATCH(C3244,$A$2:$A$2069,1)+1))</f>
        <v>5.5500253087269636E-6</v>
      </c>
    </row>
    <row r="3245" spans="3:4" x14ac:dyDescent="0.2">
      <c r="C3245" s="125">
        <v>524.09999999998195</v>
      </c>
      <c r="D3245" s="120">
        <f>FORECAST(C3245,INDEX($B$2:$B$2069,MATCH(C3245,$A$2:$A$2069,1)-1):INDEX($B$2:$B$2069,MATCH(C3245,$A$2:$A$2069,1)+1),INDEX($A$2:$A$2069,MATCH(C3245,$A$2:$A$2069,1)-1):INDEX($A$2:$A$2069,MATCH(C3245,$A$2:$A$2069,1)+1))</f>
        <v>5.5514423346274104E-6</v>
      </c>
    </row>
    <row r="3246" spans="3:4" x14ac:dyDescent="0.2">
      <c r="C3246" s="125">
        <v>524.19999999998197</v>
      </c>
      <c r="D3246" s="120">
        <f>FORECAST(C3246,INDEX($B$2:$B$2069,MATCH(C3246,$A$2:$A$2069,1)-1):INDEX($B$2:$B$2069,MATCH(C3246,$A$2:$A$2069,1)+1),INDEX($A$2:$A$2069,MATCH(C3246,$A$2:$A$2069,1)-1):INDEX($A$2:$A$2069,MATCH(C3246,$A$2:$A$2069,1)+1))</f>
        <v>5.5528663062469687E-6</v>
      </c>
    </row>
    <row r="3247" spans="3:4" x14ac:dyDescent="0.2">
      <c r="C3247" s="125">
        <v>524.29999999998199</v>
      </c>
      <c r="D3247" s="120">
        <f>FORECAST(C3247,INDEX($B$2:$B$2069,MATCH(C3247,$A$2:$A$2069,1)-1):INDEX($B$2:$B$2069,MATCH(C3247,$A$2:$A$2069,1)+1),INDEX($A$2:$A$2069,MATCH(C3247,$A$2:$A$2069,1)-1):INDEX($A$2:$A$2069,MATCH(C3247,$A$2:$A$2069,1)+1))</f>
        <v>5.5542902778665271E-6</v>
      </c>
    </row>
    <row r="3248" spans="3:4" x14ac:dyDescent="0.2">
      <c r="C3248" s="125">
        <v>524.39999999998201</v>
      </c>
      <c r="D3248" s="120">
        <f>FORECAST(C3248,INDEX($B$2:$B$2069,MATCH(C3248,$A$2:$A$2069,1)-1):INDEX($B$2:$B$2069,MATCH(C3248,$A$2:$A$2069,1)+1),INDEX($A$2:$A$2069,MATCH(C3248,$A$2:$A$2069,1)-1):INDEX($A$2:$A$2069,MATCH(C3248,$A$2:$A$2069,1)+1))</f>
        <v>5.5555514804430939E-6</v>
      </c>
    </row>
    <row r="3249" spans="3:4" x14ac:dyDescent="0.2">
      <c r="C3249" s="125">
        <v>524.49999999998204</v>
      </c>
      <c r="D3249" s="120">
        <f>FORECAST(C3249,INDEX($B$2:$B$2069,MATCH(C3249,$A$2:$A$2069,1)-1):INDEX($B$2:$B$2069,MATCH(C3249,$A$2:$A$2069,1)+1),INDEX($A$2:$A$2069,MATCH(C3249,$A$2:$A$2069,1)-1):INDEX($A$2:$A$2069,MATCH(C3249,$A$2:$A$2069,1)+1))</f>
        <v>5.5568877663334625E-6</v>
      </c>
    </row>
    <row r="3250" spans="3:4" x14ac:dyDescent="0.2">
      <c r="C3250" s="125">
        <v>524.59999999998195</v>
      </c>
      <c r="D3250" s="120">
        <f>FORECAST(C3250,INDEX($B$2:$B$2069,MATCH(C3250,$A$2:$A$2069,1)-1):INDEX($B$2:$B$2069,MATCH(C3250,$A$2:$A$2069,1)+1),INDEX($A$2:$A$2069,MATCH(C3250,$A$2:$A$2069,1)-1):INDEX($A$2:$A$2069,MATCH(C3250,$A$2:$A$2069,1)+1))</f>
        <v>5.5582240522238293E-6</v>
      </c>
    </row>
    <row r="3251" spans="3:4" x14ac:dyDescent="0.2">
      <c r="C3251" s="125">
        <v>524.69999999998197</v>
      </c>
      <c r="D3251" s="120">
        <f>FORECAST(C3251,INDEX($B$2:$B$2069,MATCH(C3251,$A$2:$A$2069,1)-1):INDEX($B$2:$B$2069,MATCH(C3251,$A$2:$A$2069,1)+1),INDEX($A$2:$A$2069,MATCH(C3251,$A$2:$A$2069,1)-1):INDEX($A$2:$A$2069,MATCH(C3251,$A$2:$A$2069,1)+1))</f>
        <v>5.5594234059347167E-6</v>
      </c>
    </row>
    <row r="3252" spans="3:4" x14ac:dyDescent="0.2">
      <c r="C3252" s="125">
        <v>524.79999999998199</v>
      </c>
      <c r="D3252" s="120">
        <f>FORECAST(C3252,INDEX($B$2:$B$2069,MATCH(C3252,$A$2:$A$2069,1)-1):INDEX($B$2:$B$2069,MATCH(C3252,$A$2:$A$2069,1)+1),INDEX($A$2:$A$2069,MATCH(C3252,$A$2:$A$2069,1)-1):INDEX($A$2:$A$2069,MATCH(C3252,$A$2:$A$2069,1)+1))</f>
        <v>5.5607158418268602E-6</v>
      </c>
    </row>
    <row r="3253" spans="3:4" x14ac:dyDescent="0.2">
      <c r="C3253" s="125">
        <v>524.89999999998099</v>
      </c>
      <c r="D3253" s="120">
        <f>FORECAST(C3253,INDEX($B$2:$B$2069,MATCH(C3253,$A$2:$A$2069,1)-1):INDEX($B$2:$B$2069,MATCH(C3253,$A$2:$A$2069,1)+1),INDEX($A$2:$A$2069,MATCH(C3253,$A$2:$A$2069,1)-1):INDEX($A$2:$A$2069,MATCH(C3253,$A$2:$A$2069,1)+1))</f>
        <v>5.5618169388736341E-6</v>
      </c>
    </row>
    <row r="3254" spans="3:4" x14ac:dyDescent="0.2">
      <c r="C3254" s="125">
        <v>524.99999999998204</v>
      </c>
      <c r="D3254" s="120">
        <f>FORECAST(C3254,INDEX($B$2:$B$2069,MATCH(C3254,$A$2:$A$2069,1)-1):INDEX($B$2:$B$2069,MATCH(C3254,$A$2:$A$2069,1)+1),INDEX($A$2:$A$2069,MATCH(C3254,$A$2:$A$2069,1)-1):INDEX($A$2:$A$2069,MATCH(C3254,$A$2:$A$2069,1)+1))</f>
        <v>5.5629884391715115E-6</v>
      </c>
    </row>
    <row r="3255" spans="3:4" x14ac:dyDescent="0.2">
      <c r="C3255" s="125">
        <v>525.09999999998195</v>
      </c>
      <c r="D3255" s="120">
        <f>FORECAST(C3255,INDEX($B$2:$B$2069,MATCH(C3255,$A$2:$A$2069,1)-1):INDEX($B$2:$B$2069,MATCH(C3255,$A$2:$A$2069,1)+1),INDEX($A$2:$A$2069,MATCH(C3255,$A$2:$A$2069,1)-1):INDEX($A$2:$A$2069,MATCH(C3255,$A$2:$A$2069,1)+1))</f>
        <v>5.5641599394693753E-6</v>
      </c>
    </row>
    <row r="3256" spans="3:4" x14ac:dyDescent="0.2">
      <c r="C3256" s="125">
        <v>525.19999999998197</v>
      </c>
      <c r="D3256" s="120">
        <f>FORECAST(C3256,INDEX($B$2:$B$2069,MATCH(C3256,$A$2:$A$2069,1)-1):INDEX($B$2:$B$2069,MATCH(C3256,$A$2:$A$2069,1)+1),INDEX($A$2:$A$2069,MATCH(C3256,$A$2:$A$2069,1)-1):INDEX($A$2:$A$2069,MATCH(C3256,$A$2:$A$2069,1)+1))</f>
        <v>5.56528258312356E-6</v>
      </c>
    </row>
    <row r="3257" spans="3:4" x14ac:dyDescent="0.2">
      <c r="C3257" s="125">
        <v>525.29999999998097</v>
      </c>
      <c r="D3257" s="120">
        <f>FORECAST(C3257,INDEX($B$2:$B$2069,MATCH(C3257,$A$2:$A$2069,1)-1):INDEX($B$2:$B$2069,MATCH(C3257,$A$2:$A$2069,1)+1),INDEX($A$2:$A$2069,MATCH(C3257,$A$2:$A$2069,1)-1):INDEX($A$2:$A$2069,MATCH(C3257,$A$2:$A$2069,1)+1))</f>
        <v>5.566396204045777E-6</v>
      </c>
    </row>
    <row r="3258" spans="3:4" x14ac:dyDescent="0.2">
      <c r="C3258" s="125">
        <v>525.39999999998099</v>
      </c>
      <c r="D3258" s="120">
        <f>FORECAST(C3258,INDEX($B$2:$B$2069,MATCH(C3258,$A$2:$A$2069,1)-1):INDEX($B$2:$B$2069,MATCH(C3258,$A$2:$A$2069,1)+1),INDEX($A$2:$A$2069,MATCH(C3258,$A$2:$A$2069,1)-1):INDEX($A$2:$A$2069,MATCH(C3258,$A$2:$A$2069,1)+1))</f>
        <v>5.567509824968005E-6</v>
      </c>
    </row>
    <row r="3259" spans="3:4" x14ac:dyDescent="0.2">
      <c r="C3259" s="125">
        <v>525.49999999998204</v>
      </c>
      <c r="D3259" s="120">
        <f>FORECAST(C3259,INDEX($B$2:$B$2069,MATCH(C3259,$A$2:$A$2069,1)-1):INDEX($B$2:$B$2069,MATCH(C3259,$A$2:$A$2069,1)+1),INDEX($A$2:$A$2069,MATCH(C3259,$A$2:$A$2069,1)-1):INDEX($A$2:$A$2069,MATCH(C3259,$A$2:$A$2069,1)+1))</f>
        <v>5.5685848259472859E-6</v>
      </c>
    </row>
    <row r="3260" spans="3:4" x14ac:dyDescent="0.2">
      <c r="C3260" s="125">
        <v>525.59999999998104</v>
      </c>
      <c r="D3260" s="120">
        <f>FORECAST(C3260,INDEX($B$2:$B$2069,MATCH(C3260,$A$2:$A$2069,1)-1):INDEX($B$2:$B$2069,MATCH(C3260,$A$2:$A$2069,1)+1),INDEX($A$2:$A$2069,MATCH(C3260,$A$2:$A$2069,1)-1):INDEX($A$2:$A$2069,MATCH(C3260,$A$2:$A$2069,1)+1))</f>
        <v>5.569685571749069E-6</v>
      </c>
    </row>
    <row r="3261" spans="3:4" x14ac:dyDescent="0.2">
      <c r="C3261" s="125">
        <v>525.69999999998095</v>
      </c>
      <c r="D3261" s="120">
        <f>FORECAST(C3261,INDEX($B$2:$B$2069,MATCH(C3261,$A$2:$A$2069,1)-1):INDEX($B$2:$B$2069,MATCH(C3261,$A$2:$A$2069,1)+1),INDEX($A$2:$A$2069,MATCH(C3261,$A$2:$A$2069,1)-1):INDEX($A$2:$A$2069,MATCH(C3261,$A$2:$A$2069,1)+1))</f>
        <v>5.5707863175508623E-6</v>
      </c>
    </row>
    <row r="3262" spans="3:4" x14ac:dyDescent="0.2">
      <c r="C3262" s="125">
        <v>525.79999999998097</v>
      </c>
      <c r="D3262" s="120">
        <f>FORECAST(C3262,INDEX($B$2:$B$2069,MATCH(C3262,$A$2:$A$2069,1)-1):INDEX($B$2:$B$2069,MATCH(C3262,$A$2:$A$2069,1)+1),INDEX($A$2:$A$2069,MATCH(C3262,$A$2:$A$2069,1)-1):INDEX($A$2:$A$2069,MATCH(C3262,$A$2:$A$2069,1)+1))</f>
        <v>5.5721940266061486E-6</v>
      </c>
    </row>
    <row r="3263" spans="3:4" x14ac:dyDescent="0.2">
      <c r="C3263" s="125">
        <v>525.89999999998099</v>
      </c>
      <c r="D3263" s="120">
        <f>FORECAST(C3263,INDEX($B$2:$B$2069,MATCH(C3263,$A$2:$A$2069,1)-1):INDEX($B$2:$B$2069,MATCH(C3263,$A$2:$A$2069,1)+1),INDEX($A$2:$A$2069,MATCH(C3263,$A$2:$A$2069,1)-1):INDEX($A$2:$A$2069,MATCH(C3263,$A$2:$A$2069,1)+1))</f>
        <v>5.5734282769452426E-6</v>
      </c>
    </row>
    <row r="3264" spans="3:4" x14ac:dyDescent="0.2">
      <c r="C3264" s="125">
        <v>525.99999999998101</v>
      </c>
      <c r="D3264" s="120">
        <f>FORECAST(C3264,INDEX($B$2:$B$2069,MATCH(C3264,$A$2:$A$2069,1)-1):INDEX($B$2:$B$2069,MATCH(C3264,$A$2:$A$2069,1)+1),INDEX($A$2:$A$2069,MATCH(C3264,$A$2:$A$2069,1)-1):INDEX($A$2:$A$2069,MATCH(C3264,$A$2:$A$2069,1)+1))</f>
        <v>5.5746625272843357E-6</v>
      </c>
    </row>
    <row r="3265" spans="3:4" x14ac:dyDescent="0.2">
      <c r="C3265" s="125">
        <v>526.09999999998104</v>
      </c>
      <c r="D3265" s="120">
        <f>FORECAST(C3265,INDEX($B$2:$B$2069,MATCH(C3265,$A$2:$A$2069,1)-1):INDEX($B$2:$B$2069,MATCH(C3265,$A$2:$A$2069,1)+1),INDEX($A$2:$A$2069,MATCH(C3265,$A$2:$A$2069,1)-1):INDEX($A$2:$A$2069,MATCH(C3265,$A$2:$A$2069,1)+1))</f>
        <v>5.5758647432652051E-6</v>
      </c>
    </row>
    <row r="3266" spans="3:4" x14ac:dyDescent="0.2">
      <c r="C3266" s="125">
        <v>526.19999999998095</v>
      </c>
      <c r="D3266" s="120">
        <f>FORECAST(C3266,INDEX($B$2:$B$2069,MATCH(C3266,$A$2:$A$2069,1)-1):INDEX($B$2:$B$2069,MATCH(C3266,$A$2:$A$2069,1)+1),INDEX($A$2:$A$2069,MATCH(C3266,$A$2:$A$2069,1)-1):INDEX($A$2:$A$2069,MATCH(C3266,$A$2:$A$2069,1)+1))</f>
        <v>5.5771566777866869E-6</v>
      </c>
    </row>
    <row r="3267" spans="3:4" x14ac:dyDescent="0.2">
      <c r="C3267" s="125">
        <v>526.29999999998097</v>
      </c>
      <c r="D3267" s="120">
        <f>FORECAST(C3267,INDEX($B$2:$B$2069,MATCH(C3267,$A$2:$A$2069,1)-1):INDEX($B$2:$B$2069,MATCH(C3267,$A$2:$A$2069,1)+1),INDEX($A$2:$A$2069,MATCH(C3267,$A$2:$A$2069,1)-1):INDEX($A$2:$A$2069,MATCH(C3267,$A$2:$A$2069,1)+1))</f>
        <v>5.5784486123081705E-6</v>
      </c>
    </row>
    <row r="3268" spans="3:4" x14ac:dyDescent="0.2">
      <c r="C3268" s="125">
        <v>526.39999999998099</v>
      </c>
      <c r="D3268" s="120">
        <f>FORECAST(C3268,INDEX($B$2:$B$2069,MATCH(C3268,$A$2:$A$2069,1)-1):INDEX($B$2:$B$2069,MATCH(C3268,$A$2:$A$2069,1)+1),INDEX($A$2:$A$2069,MATCH(C3268,$A$2:$A$2069,1)-1):INDEX($A$2:$A$2069,MATCH(C3268,$A$2:$A$2069,1)+1))</f>
        <v>5.5795751952240765E-6</v>
      </c>
    </row>
    <row r="3269" spans="3:4" x14ac:dyDescent="0.2">
      <c r="C3269" s="125">
        <v>526.49999999998101</v>
      </c>
      <c r="D3269" s="120">
        <f>FORECAST(C3269,INDEX($B$2:$B$2069,MATCH(C3269,$A$2:$A$2069,1)-1):INDEX($B$2:$B$2069,MATCH(C3269,$A$2:$A$2069,1)+1),INDEX($A$2:$A$2069,MATCH(C3269,$A$2:$A$2069,1)-1):INDEX($A$2:$A$2069,MATCH(C3269,$A$2:$A$2069,1)+1))</f>
        <v>5.5807465385095291E-6</v>
      </c>
    </row>
    <row r="3270" spans="3:4" x14ac:dyDescent="0.2">
      <c r="C3270" s="125">
        <v>526.59999999998104</v>
      </c>
      <c r="D3270" s="120">
        <f>FORECAST(C3270,INDEX($B$2:$B$2069,MATCH(C3270,$A$2:$A$2069,1)-1):INDEX($B$2:$B$2069,MATCH(C3270,$A$2:$A$2069,1)+1),INDEX($A$2:$A$2069,MATCH(C3270,$A$2:$A$2069,1)-1):INDEX($A$2:$A$2069,MATCH(C3270,$A$2:$A$2069,1)+1))</f>
        <v>5.5819178817949818E-6</v>
      </c>
    </row>
    <row r="3271" spans="3:4" x14ac:dyDescent="0.2">
      <c r="C3271" s="125">
        <v>526.69999999998095</v>
      </c>
      <c r="D3271" s="120">
        <f>FORECAST(C3271,INDEX($B$2:$B$2069,MATCH(C3271,$A$2:$A$2069,1)-1):INDEX($B$2:$B$2069,MATCH(C3271,$A$2:$A$2069,1)+1),INDEX($A$2:$A$2069,MATCH(C3271,$A$2:$A$2069,1)-1):INDEX($A$2:$A$2069,MATCH(C3271,$A$2:$A$2069,1)+1))</f>
        <v>5.5834461582841064E-6</v>
      </c>
    </row>
    <row r="3272" spans="3:4" x14ac:dyDescent="0.2">
      <c r="C3272" s="125">
        <v>526.79999999998097</v>
      </c>
      <c r="D3272" s="120">
        <f>FORECAST(C3272,INDEX($B$2:$B$2069,MATCH(C3272,$A$2:$A$2069,1)-1):INDEX($B$2:$B$2069,MATCH(C3272,$A$2:$A$2069,1)+1),INDEX($A$2:$A$2069,MATCH(C3272,$A$2:$A$2069,1)-1):INDEX($A$2:$A$2069,MATCH(C3272,$A$2:$A$2069,1)+1))</f>
        <v>5.5847683266079037E-6</v>
      </c>
    </row>
    <row r="3273" spans="3:4" x14ac:dyDescent="0.2">
      <c r="C3273" s="125">
        <v>526.89999999998099</v>
      </c>
      <c r="D3273" s="120">
        <f>FORECAST(C3273,INDEX($B$2:$B$2069,MATCH(C3273,$A$2:$A$2069,1)-1):INDEX($B$2:$B$2069,MATCH(C3273,$A$2:$A$2069,1)+1),INDEX($A$2:$A$2069,MATCH(C3273,$A$2:$A$2069,1)-1):INDEX($A$2:$A$2069,MATCH(C3273,$A$2:$A$2069,1)+1))</f>
        <v>5.5860904949317009E-6</v>
      </c>
    </row>
    <row r="3274" spans="3:4" x14ac:dyDescent="0.2">
      <c r="C3274" s="125">
        <v>526.99999999998101</v>
      </c>
      <c r="D3274" s="120">
        <f>FORECAST(C3274,INDEX($B$2:$B$2069,MATCH(C3274,$A$2:$A$2069,1)-1):INDEX($B$2:$B$2069,MATCH(C3274,$A$2:$A$2069,1)+1),INDEX($A$2:$A$2069,MATCH(C3274,$A$2:$A$2069,1)-1):INDEX($A$2:$A$2069,MATCH(C3274,$A$2:$A$2069,1)+1))</f>
        <v>5.5870834682607667E-6</v>
      </c>
    </row>
    <row r="3275" spans="3:4" x14ac:dyDescent="0.2">
      <c r="C3275" s="125">
        <v>527.09999999998104</v>
      </c>
      <c r="D3275" s="120">
        <f>FORECAST(C3275,INDEX($B$2:$B$2069,MATCH(C3275,$A$2:$A$2069,1)-1):INDEX($B$2:$B$2069,MATCH(C3275,$A$2:$A$2069,1)+1),INDEX($A$2:$A$2069,MATCH(C3275,$A$2:$A$2069,1)-1):INDEX($A$2:$A$2069,MATCH(C3275,$A$2:$A$2069,1)+1))</f>
        <v>5.5883350151427471E-6</v>
      </c>
    </row>
    <row r="3276" spans="3:4" x14ac:dyDescent="0.2">
      <c r="C3276" s="125">
        <v>527.19999999998095</v>
      </c>
      <c r="D3276" s="120">
        <f>FORECAST(C3276,INDEX($B$2:$B$2069,MATCH(C3276,$A$2:$A$2069,1)-1):INDEX($B$2:$B$2069,MATCH(C3276,$A$2:$A$2069,1)+1),INDEX($A$2:$A$2069,MATCH(C3276,$A$2:$A$2069,1)-1):INDEX($A$2:$A$2069,MATCH(C3276,$A$2:$A$2069,1)+1))</f>
        <v>5.5895865620247257E-6</v>
      </c>
    </row>
    <row r="3277" spans="3:4" x14ac:dyDescent="0.2">
      <c r="C3277" s="125">
        <v>527.29999999998097</v>
      </c>
      <c r="D3277" s="120">
        <f>FORECAST(C3277,INDEX($B$2:$B$2069,MATCH(C3277,$A$2:$A$2069,1)-1):INDEX($B$2:$B$2069,MATCH(C3277,$A$2:$A$2069,1)+1),INDEX($A$2:$A$2069,MATCH(C3277,$A$2:$A$2069,1)-1):INDEX($A$2:$A$2069,MATCH(C3277,$A$2:$A$2069,1)+1))</f>
        <v>5.5905887805087134E-6</v>
      </c>
    </row>
    <row r="3278" spans="3:4" x14ac:dyDescent="0.2">
      <c r="C3278" s="125">
        <v>527.39999999998099</v>
      </c>
      <c r="D3278" s="120">
        <f>FORECAST(C3278,INDEX($B$2:$B$2069,MATCH(C3278,$A$2:$A$2069,1)-1):INDEX($B$2:$B$2069,MATCH(C3278,$A$2:$A$2069,1)+1),INDEX($A$2:$A$2069,MATCH(C3278,$A$2:$A$2069,1)-1):INDEX($A$2:$A$2069,MATCH(C3278,$A$2:$A$2069,1)+1))</f>
        <v>5.5916305537485257E-6</v>
      </c>
    </row>
    <row r="3279" spans="3:4" x14ac:dyDescent="0.2">
      <c r="C3279" s="125">
        <v>527.49999999998101</v>
      </c>
      <c r="D3279" s="120">
        <f>FORECAST(C3279,INDEX($B$2:$B$2069,MATCH(C3279,$A$2:$A$2069,1)-1):INDEX($B$2:$B$2069,MATCH(C3279,$A$2:$A$2069,1)+1),INDEX($A$2:$A$2069,MATCH(C3279,$A$2:$A$2069,1)-1):INDEX($A$2:$A$2069,MATCH(C3279,$A$2:$A$2069,1)+1))</f>
        <v>5.5926723269883371E-6</v>
      </c>
    </row>
    <row r="3280" spans="3:4" x14ac:dyDescent="0.2">
      <c r="C3280" s="125">
        <v>527.59999999998104</v>
      </c>
      <c r="D3280" s="120">
        <f>FORECAST(C3280,INDEX($B$2:$B$2069,MATCH(C3280,$A$2:$A$2069,1)-1):INDEX($B$2:$B$2069,MATCH(C3280,$A$2:$A$2069,1)+1),INDEX($A$2:$A$2069,MATCH(C3280,$A$2:$A$2069,1)-1):INDEX($A$2:$A$2069,MATCH(C3280,$A$2:$A$2069,1)+1))</f>
        <v>5.5940950952652493E-6</v>
      </c>
    </row>
    <row r="3281" spans="3:4" x14ac:dyDescent="0.2">
      <c r="C3281" s="125">
        <v>527.69999999998095</v>
      </c>
      <c r="D3281" s="120">
        <f>FORECAST(C3281,INDEX($B$2:$B$2069,MATCH(C3281,$A$2:$A$2069,1)-1):INDEX($B$2:$B$2069,MATCH(C3281,$A$2:$A$2069,1)+1),INDEX($A$2:$A$2069,MATCH(C3281,$A$2:$A$2069,1)-1):INDEX($A$2:$A$2069,MATCH(C3281,$A$2:$A$2069,1)+1))</f>
        <v>5.5953110488996056E-6</v>
      </c>
    </row>
    <row r="3282" spans="3:4" x14ac:dyDescent="0.2">
      <c r="C3282" s="125">
        <v>527.79999999998097</v>
      </c>
      <c r="D3282" s="120">
        <f>FORECAST(C3282,INDEX($B$2:$B$2069,MATCH(C3282,$A$2:$A$2069,1)-1):INDEX($B$2:$B$2069,MATCH(C3282,$A$2:$A$2069,1)+1),INDEX($A$2:$A$2069,MATCH(C3282,$A$2:$A$2069,1)-1):INDEX($A$2:$A$2069,MATCH(C3282,$A$2:$A$2069,1)+1))</f>
        <v>5.5965270025339645E-6</v>
      </c>
    </row>
    <row r="3283" spans="3:4" x14ac:dyDescent="0.2">
      <c r="C3283" s="125">
        <v>527.89999999998099</v>
      </c>
      <c r="D3283" s="120">
        <f>FORECAST(C3283,INDEX($B$2:$B$2069,MATCH(C3283,$A$2:$A$2069,1)-1):INDEX($B$2:$B$2069,MATCH(C3283,$A$2:$A$2069,1)+1),INDEX($A$2:$A$2069,MATCH(C3283,$A$2:$A$2069,1)-1):INDEX($A$2:$A$2069,MATCH(C3283,$A$2:$A$2069,1)+1))</f>
        <v>5.5978570325409968E-6</v>
      </c>
    </row>
    <row r="3284" spans="3:4" x14ac:dyDescent="0.2">
      <c r="C3284" s="125">
        <v>527.99999999998101</v>
      </c>
      <c r="D3284" s="120">
        <f>FORECAST(C3284,INDEX($B$2:$B$2069,MATCH(C3284,$A$2:$A$2069,1)-1):INDEX($B$2:$B$2069,MATCH(C3284,$A$2:$A$2069,1)+1),INDEX($A$2:$A$2069,MATCH(C3284,$A$2:$A$2069,1)-1):INDEX($A$2:$A$2069,MATCH(C3284,$A$2:$A$2069,1)+1))</f>
        <v>5.5991786243184319E-6</v>
      </c>
    </row>
    <row r="3285" spans="3:4" x14ac:dyDescent="0.2">
      <c r="C3285" s="125">
        <v>528.09999999998104</v>
      </c>
      <c r="D3285" s="120">
        <f>FORECAST(C3285,INDEX($B$2:$B$2069,MATCH(C3285,$A$2:$A$2069,1)-1):INDEX($B$2:$B$2069,MATCH(C3285,$A$2:$A$2069,1)+1),INDEX($A$2:$A$2069,MATCH(C3285,$A$2:$A$2069,1)-1):INDEX($A$2:$A$2069,MATCH(C3285,$A$2:$A$2069,1)+1))</f>
        <v>5.6005002160958663E-6</v>
      </c>
    </row>
    <row r="3286" spans="3:4" x14ac:dyDescent="0.2">
      <c r="C3286" s="125">
        <v>528.19999999998095</v>
      </c>
      <c r="D3286" s="120">
        <f>FORECAST(C3286,INDEX($B$2:$B$2069,MATCH(C3286,$A$2:$A$2069,1)-1):INDEX($B$2:$B$2069,MATCH(C3286,$A$2:$A$2069,1)+1),INDEX($A$2:$A$2069,MATCH(C3286,$A$2:$A$2069,1)-1):INDEX($A$2:$A$2069,MATCH(C3286,$A$2:$A$2069,1)+1))</f>
        <v>5.6014167477434901E-6</v>
      </c>
    </row>
    <row r="3287" spans="3:4" x14ac:dyDescent="0.2">
      <c r="C3287" s="125">
        <v>528.29999999998097</v>
      </c>
      <c r="D3287" s="120">
        <f>FORECAST(C3287,INDEX($B$2:$B$2069,MATCH(C3287,$A$2:$A$2069,1)-1):INDEX($B$2:$B$2069,MATCH(C3287,$A$2:$A$2069,1)+1),INDEX($A$2:$A$2069,MATCH(C3287,$A$2:$A$2069,1)-1):INDEX($A$2:$A$2069,MATCH(C3287,$A$2:$A$2069,1)+1))</f>
        <v>5.6025584967349211E-6</v>
      </c>
    </row>
    <row r="3288" spans="3:4" x14ac:dyDescent="0.2">
      <c r="C3288" s="125">
        <v>528.39999999998099</v>
      </c>
      <c r="D3288" s="120">
        <f>FORECAST(C3288,INDEX($B$2:$B$2069,MATCH(C3288,$A$2:$A$2069,1)-1):INDEX($B$2:$B$2069,MATCH(C3288,$A$2:$A$2069,1)+1),INDEX($A$2:$A$2069,MATCH(C3288,$A$2:$A$2069,1)-1):INDEX($A$2:$A$2069,MATCH(C3288,$A$2:$A$2069,1)+1))</f>
        <v>5.6037002457263513E-6</v>
      </c>
    </row>
    <row r="3289" spans="3:4" x14ac:dyDescent="0.2">
      <c r="C3289" s="125">
        <v>528.49999999998101</v>
      </c>
      <c r="D3289" s="120">
        <f>FORECAST(C3289,INDEX($B$2:$B$2069,MATCH(C3289,$A$2:$A$2069,1)-1):INDEX($B$2:$B$2069,MATCH(C3289,$A$2:$A$2069,1)+1),INDEX($A$2:$A$2069,MATCH(C3289,$A$2:$A$2069,1)-1):INDEX($A$2:$A$2069,MATCH(C3289,$A$2:$A$2069,1)+1))</f>
        <v>5.604856195760555E-6</v>
      </c>
    </row>
    <row r="3290" spans="3:4" x14ac:dyDescent="0.2">
      <c r="C3290" s="125">
        <v>528.59999999998104</v>
      </c>
      <c r="D3290" s="120">
        <f>FORECAST(C3290,INDEX($B$2:$B$2069,MATCH(C3290,$A$2:$A$2069,1)-1):INDEX($B$2:$B$2069,MATCH(C3290,$A$2:$A$2069,1)+1),INDEX($A$2:$A$2069,MATCH(C3290,$A$2:$A$2069,1)-1):INDEX($A$2:$A$2069,MATCH(C3290,$A$2:$A$2069,1)+1))</f>
        <v>5.605947370526822E-6</v>
      </c>
    </row>
    <row r="3291" spans="3:4" x14ac:dyDescent="0.2">
      <c r="C3291" s="125">
        <v>528.69999999998095</v>
      </c>
      <c r="D3291" s="120">
        <f>FORECAST(C3291,INDEX($B$2:$B$2069,MATCH(C3291,$A$2:$A$2069,1)-1):INDEX($B$2:$B$2069,MATCH(C3291,$A$2:$A$2069,1)+1),INDEX($A$2:$A$2069,MATCH(C3291,$A$2:$A$2069,1)-1):INDEX($A$2:$A$2069,MATCH(C3291,$A$2:$A$2069,1)+1))</f>
        <v>5.6070385452930872E-6</v>
      </c>
    </row>
    <row r="3292" spans="3:4" x14ac:dyDescent="0.2">
      <c r="C3292" s="125">
        <v>528.79999999998097</v>
      </c>
      <c r="D3292" s="120">
        <f>FORECAST(C3292,INDEX($B$2:$B$2069,MATCH(C3292,$A$2:$A$2069,1)-1):INDEX($B$2:$B$2069,MATCH(C3292,$A$2:$A$2069,1)+1),INDEX($A$2:$A$2069,MATCH(C3292,$A$2:$A$2069,1)-1):INDEX($A$2:$A$2069,MATCH(C3292,$A$2:$A$2069,1)+1))</f>
        <v>5.6080042791252248E-6</v>
      </c>
    </row>
    <row r="3293" spans="3:4" x14ac:dyDescent="0.2">
      <c r="C3293" s="125">
        <v>528.89999999998099</v>
      </c>
      <c r="D3293" s="120">
        <f>FORECAST(C3293,INDEX($B$2:$B$2069,MATCH(C3293,$A$2:$A$2069,1)-1):INDEX($B$2:$B$2069,MATCH(C3293,$A$2:$A$2069,1)+1),INDEX($A$2:$A$2069,MATCH(C3293,$A$2:$A$2069,1)-1):INDEX($A$2:$A$2069,MATCH(C3293,$A$2:$A$2069,1)+1))</f>
        <v>5.6090818843914022E-6</v>
      </c>
    </row>
    <row r="3294" spans="3:4" x14ac:dyDescent="0.2">
      <c r="C3294" s="125">
        <v>528.99999999998101</v>
      </c>
      <c r="D3294" s="120">
        <f>FORECAST(C3294,INDEX($B$2:$B$2069,MATCH(C3294,$A$2:$A$2069,1)-1):INDEX($B$2:$B$2069,MATCH(C3294,$A$2:$A$2069,1)+1),INDEX($A$2:$A$2069,MATCH(C3294,$A$2:$A$2069,1)-1):INDEX($A$2:$A$2069,MATCH(C3294,$A$2:$A$2069,1)+1))</f>
        <v>5.6101594896575796E-6</v>
      </c>
    </row>
    <row r="3295" spans="3:4" x14ac:dyDescent="0.2">
      <c r="C3295" s="125">
        <v>529.09999999998104</v>
      </c>
      <c r="D3295" s="120">
        <f>FORECAST(C3295,INDEX($B$2:$B$2069,MATCH(C3295,$A$2:$A$2069,1)-1):INDEX($B$2:$B$2069,MATCH(C3295,$A$2:$A$2069,1)+1),INDEX($A$2:$A$2069,MATCH(C3295,$A$2:$A$2069,1)-1):INDEX($A$2:$A$2069,MATCH(C3295,$A$2:$A$2069,1)+1))</f>
        <v>5.6107236595310192E-6</v>
      </c>
    </row>
    <row r="3296" spans="3:4" x14ac:dyDescent="0.2">
      <c r="C3296" s="125">
        <v>529.19999999998095</v>
      </c>
      <c r="D3296" s="120">
        <f>FORECAST(C3296,INDEX($B$2:$B$2069,MATCH(C3296,$A$2:$A$2069,1)-1):INDEX($B$2:$B$2069,MATCH(C3296,$A$2:$A$2069,1)+1),INDEX($A$2:$A$2069,MATCH(C3296,$A$2:$A$2069,1)-1):INDEX($A$2:$A$2069,MATCH(C3296,$A$2:$A$2069,1)+1))</f>
        <v>5.6115631431201622E-6</v>
      </c>
    </row>
    <row r="3297" spans="3:4" x14ac:dyDescent="0.2">
      <c r="C3297" s="125">
        <v>529.29999999998097</v>
      </c>
      <c r="D3297" s="120">
        <f>FORECAST(C3297,INDEX($B$2:$B$2069,MATCH(C3297,$A$2:$A$2069,1)-1):INDEX($B$2:$B$2069,MATCH(C3297,$A$2:$A$2069,1)+1),INDEX($A$2:$A$2069,MATCH(C3297,$A$2:$A$2069,1)-1):INDEX($A$2:$A$2069,MATCH(C3297,$A$2:$A$2069,1)+1))</f>
        <v>5.6124026267093061E-6</v>
      </c>
    </row>
    <row r="3298" spans="3:4" x14ac:dyDescent="0.2">
      <c r="C3298" s="125">
        <v>529.39999999998099</v>
      </c>
      <c r="D3298" s="120">
        <f>FORECAST(C3298,INDEX($B$2:$B$2069,MATCH(C3298,$A$2:$A$2069,1)-1):INDEX($B$2:$B$2069,MATCH(C3298,$A$2:$A$2069,1)+1),INDEX($A$2:$A$2069,MATCH(C3298,$A$2:$A$2069,1)-1):INDEX($A$2:$A$2069,MATCH(C3298,$A$2:$A$2069,1)+1))</f>
        <v>5.613599510093299E-6</v>
      </c>
    </row>
    <row r="3299" spans="3:4" x14ac:dyDescent="0.2">
      <c r="C3299" s="125">
        <v>529.49999999998101</v>
      </c>
      <c r="D3299" s="120">
        <f>FORECAST(C3299,INDEX($B$2:$B$2069,MATCH(C3299,$A$2:$A$2069,1)-1):INDEX($B$2:$B$2069,MATCH(C3299,$A$2:$A$2069,1)+1),INDEX($A$2:$A$2069,MATCH(C3299,$A$2:$A$2069,1)-1):INDEX($A$2:$A$2069,MATCH(C3299,$A$2:$A$2069,1)+1))</f>
        <v>5.6145250296225974E-6</v>
      </c>
    </row>
    <row r="3300" spans="3:4" x14ac:dyDescent="0.2">
      <c r="C3300" s="125">
        <v>529.59999999998104</v>
      </c>
      <c r="D3300" s="120">
        <f>FORECAST(C3300,INDEX($B$2:$B$2069,MATCH(C3300,$A$2:$A$2069,1)-1):INDEX($B$2:$B$2069,MATCH(C3300,$A$2:$A$2069,1)+1),INDEX($A$2:$A$2069,MATCH(C3300,$A$2:$A$2069,1)-1):INDEX($A$2:$A$2069,MATCH(C3300,$A$2:$A$2069,1)+1))</f>
        <v>5.6154505491518958E-6</v>
      </c>
    </row>
    <row r="3301" spans="3:4" x14ac:dyDescent="0.2">
      <c r="C3301" s="125">
        <v>529.69999999998095</v>
      </c>
      <c r="D3301" s="120">
        <f>FORECAST(C3301,INDEX($B$2:$B$2069,MATCH(C3301,$A$2:$A$2069,1)-1):INDEX($B$2:$B$2069,MATCH(C3301,$A$2:$A$2069,1)+1),INDEX($A$2:$A$2069,MATCH(C3301,$A$2:$A$2069,1)-1):INDEX($A$2:$A$2069,MATCH(C3301,$A$2:$A$2069,1)+1))</f>
        <v>5.6166756744443183E-6</v>
      </c>
    </row>
    <row r="3302" spans="3:4" x14ac:dyDescent="0.2">
      <c r="C3302" s="125">
        <v>529.79999999998097</v>
      </c>
      <c r="D3302" s="120">
        <f>FORECAST(C3302,INDEX($B$2:$B$2069,MATCH(C3302,$A$2:$A$2069,1)-1):INDEX($B$2:$B$2069,MATCH(C3302,$A$2:$A$2069,1)+1),INDEX($A$2:$A$2069,MATCH(C3302,$A$2:$A$2069,1)-1):INDEX($A$2:$A$2069,MATCH(C3302,$A$2:$A$2069,1)+1))</f>
        <v>5.6177924233643842E-6</v>
      </c>
    </row>
    <row r="3303" spans="3:4" x14ac:dyDescent="0.2">
      <c r="C3303" s="125">
        <v>529.89999999998099</v>
      </c>
      <c r="D3303" s="120">
        <f>FORECAST(C3303,INDEX($B$2:$B$2069,MATCH(C3303,$A$2:$A$2069,1)-1):INDEX($B$2:$B$2069,MATCH(C3303,$A$2:$A$2069,1)+1),INDEX($A$2:$A$2069,MATCH(C3303,$A$2:$A$2069,1)-1):INDEX($A$2:$A$2069,MATCH(C3303,$A$2:$A$2069,1)+1))</f>
        <v>5.6189091722844509E-6</v>
      </c>
    </row>
    <row r="3304" spans="3:4" x14ac:dyDescent="0.2">
      <c r="C3304" s="125">
        <v>529.99999999998101</v>
      </c>
      <c r="D3304" s="120">
        <f>FORECAST(C3304,INDEX($B$2:$B$2069,MATCH(C3304,$A$2:$A$2069,1)-1):INDEX($B$2:$B$2069,MATCH(C3304,$A$2:$A$2069,1)+1),INDEX($A$2:$A$2069,MATCH(C3304,$A$2:$A$2069,1)-1):INDEX($A$2:$A$2069,MATCH(C3304,$A$2:$A$2069,1)+1))</f>
        <v>5.6203805462007696E-6</v>
      </c>
    </row>
    <row r="3305" spans="3:4" x14ac:dyDescent="0.2">
      <c r="C3305" s="125">
        <v>530.09999999998104</v>
      </c>
      <c r="D3305" s="120">
        <f>FORECAST(C3305,INDEX($B$2:$B$2069,MATCH(C3305,$A$2:$A$2069,1)-1):INDEX($B$2:$B$2069,MATCH(C3305,$A$2:$A$2069,1)+1),INDEX($A$2:$A$2069,MATCH(C3305,$A$2:$A$2069,1)-1):INDEX($A$2:$A$2069,MATCH(C3305,$A$2:$A$2069,1)+1))</f>
        <v>5.6216170198930968E-6</v>
      </c>
    </row>
    <row r="3306" spans="3:4" x14ac:dyDescent="0.2">
      <c r="C3306" s="125">
        <v>530.19999999998095</v>
      </c>
      <c r="D3306" s="120">
        <f>FORECAST(C3306,INDEX($B$2:$B$2069,MATCH(C3306,$A$2:$A$2069,1)-1):INDEX($B$2:$B$2069,MATCH(C3306,$A$2:$A$2069,1)+1),INDEX($A$2:$A$2069,MATCH(C3306,$A$2:$A$2069,1)-1):INDEX($A$2:$A$2069,MATCH(C3306,$A$2:$A$2069,1)+1))</f>
        <v>5.6228534935854223E-6</v>
      </c>
    </row>
    <row r="3307" spans="3:4" x14ac:dyDescent="0.2">
      <c r="C3307" s="125">
        <v>530.29999999998097</v>
      </c>
      <c r="D3307" s="120">
        <f>FORECAST(C3307,INDEX($B$2:$B$2069,MATCH(C3307,$A$2:$A$2069,1)-1):INDEX($B$2:$B$2069,MATCH(C3307,$A$2:$A$2069,1)+1),INDEX($A$2:$A$2069,MATCH(C3307,$A$2:$A$2069,1)-1):INDEX($A$2:$A$2069,MATCH(C3307,$A$2:$A$2069,1)+1))</f>
        <v>5.6242023933039035E-6</v>
      </c>
    </row>
    <row r="3308" spans="3:4" x14ac:dyDescent="0.2">
      <c r="C3308" s="125">
        <v>530.39999999998099</v>
      </c>
      <c r="D3308" s="120">
        <f>FORECAST(C3308,INDEX($B$2:$B$2069,MATCH(C3308,$A$2:$A$2069,1)-1):INDEX($B$2:$B$2069,MATCH(C3308,$A$2:$A$2069,1)+1),INDEX($A$2:$A$2069,MATCH(C3308,$A$2:$A$2069,1)-1):INDEX($A$2:$A$2069,MATCH(C3308,$A$2:$A$2069,1)+1))</f>
        <v>5.6255309762775052E-6</v>
      </c>
    </row>
    <row r="3309" spans="3:4" x14ac:dyDescent="0.2">
      <c r="C3309" s="125">
        <v>530.49999999998101</v>
      </c>
      <c r="D3309" s="120">
        <f>FORECAST(C3309,INDEX($B$2:$B$2069,MATCH(C3309,$A$2:$A$2069,1)-1):INDEX($B$2:$B$2069,MATCH(C3309,$A$2:$A$2069,1)+1),INDEX($A$2:$A$2069,MATCH(C3309,$A$2:$A$2069,1)-1):INDEX($A$2:$A$2069,MATCH(C3309,$A$2:$A$2069,1)+1))</f>
        <v>5.6268595592511078E-6</v>
      </c>
    </row>
    <row r="3310" spans="3:4" x14ac:dyDescent="0.2">
      <c r="C3310" s="125">
        <v>530.59999999998104</v>
      </c>
      <c r="D3310" s="120">
        <f>FORECAST(C3310,INDEX($B$2:$B$2069,MATCH(C3310,$A$2:$A$2069,1)-1):INDEX($B$2:$B$2069,MATCH(C3310,$A$2:$A$2069,1)+1),INDEX($A$2:$A$2069,MATCH(C3310,$A$2:$A$2069,1)-1):INDEX($A$2:$A$2069,MATCH(C3310,$A$2:$A$2069,1)+1))</f>
        <v>5.6281432627521771E-6</v>
      </c>
    </row>
    <row r="3311" spans="3:4" x14ac:dyDescent="0.2">
      <c r="C3311" s="125">
        <v>530.69999999998095</v>
      </c>
      <c r="D3311" s="120">
        <f>FORECAST(C3311,INDEX($B$2:$B$2069,MATCH(C3311,$A$2:$A$2069,1)-1):INDEX($B$2:$B$2069,MATCH(C3311,$A$2:$A$2069,1)+1),INDEX($A$2:$A$2069,MATCH(C3311,$A$2:$A$2069,1)-1):INDEX($A$2:$A$2069,MATCH(C3311,$A$2:$A$2069,1)+1))</f>
        <v>5.6294370593233893E-6</v>
      </c>
    </row>
    <row r="3312" spans="3:4" x14ac:dyDescent="0.2">
      <c r="C3312" s="125">
        <v>530.79999999998097</v>
      </c>
      <c r="D3312" s="120">
        <f>FORECAST(C3312,INDEX($B$2:$B$2069,MATCH(C3312,$A$2:$A$2069,1)-1):INDEX($B$2:$B$2069,MATCH(C3312,$A$2:$A$2069,1)+1),INDEX($A$2:$A$2069,MATCH(C3312,$A$2:$A$2069,1)-1):INDEX($A$2:$A$2069,MATCH(C3312,$A$2:$A$2069,1)+1))</f>
        <v>5.6307308558946031E-6</v>
      </c>
    </row>
    <row r="3313" spans="3:4" x14ac:dyDescent="0.2">
      <c r="C3313" s="125">
        <v>530.89999999998099</v>
      </c>
      <c r="D3313" s="120">
        <f>FORECAST(C3313,INDEX($B$2:$B$2069,MATCH(C3313,$A$2:$A$2069,1)-1):INDEX($B$2:$B$2069,MATCH(C3313,$A$2:$A$2069,1)+1),INDEX($A$2:$A$2069,MATCH(C3313,$A$2:$A$2069,1)-1):INDEX($A$2:$A$2069,MATCH(C3313,$A$2:$A$2069,1)+1))</f>
        <v>5.6321191837037697E-6</v>
      </c>
    </row>
    <row r="3314" spans="3:4" x14ac:dyDescent="0.2">
      <c r="C3314" s="125">
        <v>530.99999999998101</v>
      </c>
      <c r="D3314" s="120">
        <f>FORECAST(C3314,INDEX($B$2:$B$2069,MATCH(C3314,$A$2:$A$2069,1)-1):INDEX($B$2:$B$2069,MATCH(C3314,$A$2:$A$2069,1)+1),INDEX($A$2:$A$2069,MATCH(C3314,$A$2:$A$2069,1)-1):INDEX($A$2:$A$2069,MATCH(C3314,$A$2:$A$2069,1)+1))</f>
        <v>5.6334524994160212E-6</v>
      </c>
    </row>
    <row r="3315" spans="3:4" x14ac:dyDescent="0.2">
      <c r="C3315" s="125">
        <v>531.09999999998104</v>
      </c>
      <c r="D3315" s="120">
        <f>FORECAST(C3315,INDEX($B$2:$B$2069,MATCH(C3315,$A$2:$A$2069,1)-1):INDEX($B$2:$B$2069,MATCH(C3315,$A$2:$A$2069,1)+1),INDEX($A$2:$A$2069,MATCH(C3315,$A$2:$A$2069,1)-1):INDEX($A$2:$A$2069,MATCH(C3315,$A$2:$A$2069,1)+1))</f>
        <v>5.6347858151282727E-6</v>
      </c>
    </row>
    <row r="3316" spans="3:4" x14ac:dyDescent="0.2">
      <c r="C3316" s="125">
        <v>531.19999999998095</v>
      </c>
      <c r="D3316" s="120">
        <f>FORECAST(C3316,INDEX($B$2:$B$2069,MATCH(C3316,$A$2:$A$2069,1)-1):INDEX($B$2:$B$2069,MATCH(C3316,$A$2:$A$2069,1)+1),INDEX($A$2:$A$2069,MATCH(C3316,$A$2:$A$2069,1)-1):INDEX($A$2:$A$2069,MATCH(C3316,$A$2:$A$2069,1)+1))</f>
        <v>5.6359417105114796E-6</v>
      </c>
    </row>
    <row r="3317" spans="3:4" x14ac:dyDescent="0.2">
      <c r="C3317" s="125">
        <v>531.29999999998097</v>
      </c>
      <c r="D3317" s="120">
        <f>FORECAST(C3317,INDEX($B$2:$B$2069,MATCH(C3317,$A$2:$A$2069,1)-1):INDEX($B$2:$B$2069,MATCH(C3317,$A$2:$A$2069,1)+1),INDEX($A$2:$A$2069,MATCH(C3317,$A$2:$A$2069,1)-1):INDEX($A$2:$A$2069,MATCH(C3317,$A$2:$A$2069,1)+1))</f>
        <v>5.6372212313681845E-6</v>
      </c>
    </row>
    <row r="3318" spans="3:4" x14ac:dyDescent="0.2">
      <c r="C3318" s="125">
        <v>531.39999999998099</v>
      </c>
      <c r="D3318" s="120">
        <f>FORECAST(C3318,INDEX($B$2:$B$2069,MATCH(C3318,$A$2:$A$2069,1)-1):INDEX($B$2:$B$2069,MATCH(C3318,$A$2:$A$2069,1)+1),INDEX($A$2:$A$2069,MATCH(C3318,$A$2:$A$2069,1)-1):INDEX($A$2:$A$2069,MATCH(C3318,$A$2:$A$2069,1)+1))</f>
        <v>5.6386639572342329E-6</v>
      </c>
    </row>
    <row r="3319" spans="3:4" x14ac:dyDescent="0.2">
      <c r="C3319" s="125">
        <v>531.49999999998101</v>
      </c>
      <c r="D3319" s="120">
        <f>FORECAST(C3319,INDEX($B$2:$B$2069,MATCH(C3319,$A$2:$A$2069,1)-1):INDEX($B$2:$B$2069,MATCH(C3319,$A$2:$A$2069,1)+1),INDEX($A$2:$A$2069,MATCH(C3319,$A$2:$A$2069,1)-1):INDEX($A$2:$A$2069,MATCH(C3319,$A$2:$A$2069,1)+1))</f>
        <v>5.6399891983837366E-6</v>
      </c>
    </row>
    <row r="3320" spans="3:4" x14ac:dyDescent="0.2">
      <c r="C3320" s="125">
        <v>531.59999999998104</v>
      </c>
      <c r="D3320" s="120">
        <f>FORECAST(C3320,INDEX($B$2:$B$2069,MATCH(C3320,$A$2:$A$2069,1)-1):INDEX($B$2:$B$2069,MATCH(C3320,$A$2:$A$2069,1)+1),INDEX($A$2:$A$2069,MATCH(C3320,$A$2:$A$2069,1)-1):INDEX($A$2:$A$2069,MATCH(C3320,$A$2:$A$2069,1)+1))</f>
        <v>5.6413144395332395E-6</v>
      </c>
    </row>
    <row r="3321" spans="3:4" x14ac:dyDescent="0.2">
      <c r="C3321" s="125">
        <v>531.69999999998095</v>
      </c>
      <c r="D3321" s="120">
        <f>FORECAST(C3321,INDEX($B$2:$B$2069,MATCH(C3321,$A$2:$A$2069,1)-1):INDEX($B$2:$B$2069,MATCH(C3321,$A$2:$A$2069,1)+1),INDEX($A$2:$A$2069,MATCH(C3321,$A$2:$A$2069,1)-1):INDEX($A$2:$A$2069,MATCH(C3321,$A$2:$A$2069,1)+1))</f>
        <v>5.642652604780616E-6</v>
      </c>
    </row>
    <row r="3322" spans="3:4" x14ac:dyDescent="0.2">
      <c r="C3322" s="125">
        <v>531.79999999998097</v>
      </c>
      <c r="D3322" s="120">
        <f>FORECAST(C3322,INDEX($B$2:$B$2069,MATCH(C3322,$A$2:$A$2069,1)-1):INDEX($B$2:$B$2069,MATCH(C3322,$A$2:$A$2069,1)+1),INDEX($A$2:$A$2069,MATCH(C3322,$A$2:$A$2069,1)-1):INDEX($A$2:$A$2069,MATCH(C3322,$A$2:$A$2069,1)+1))</f>
        <v>5.6440412629816464E-6</v>
      </c>
    </row>
    <row r="3323" spans="3:4" x14ac:dyDescent="0.2">
      <c r="C3323" s="125">
        <v>531.89999999998099</v>
      </c>
      <c r="D3323" s="120">
        <f>FORECAST(C3323,INDEX($B$2:$B$2069,MATCH(C3323,$A$2:$A$2069,1)-1):INDEX($B$2:$B$2069,MATCH(C3323,$A$2:$A$2069,1)+1),INDEX($A$2:$A$2069,MATCH(C3323,$A$2:$A$2069,1)-1):INDEX($A$2:$A$2069,MATCH(C3323,$A$2:$A$2069,1)+1))</f>
        <v>5.6454299211826777E-6</v>
      </c>
    </row>
    <row r="3324" spans="3:4" x14ac:dyDescent="0.2">
      <c r="C3324" s="125">
        <v>531.99999999998101</v>
      </c>
      <c r="D3324" s="120">
        <f>FORECAST(C3324,INDEX($B$2:$B$2069,MATCH(C3324,$A$2:$A$2069,1)-1):INDEX($B$2:$B$2069,MATCH(C3324,$A$2:$A$2069,1)+1),INDEX($A$2:$A$2069,MATCH(C3324,$A$2:$A$2069,1)-1):INDEX($A$2:$A$2069,MATCH(C3324,$A$2:$A$2069,1)+1))</f>
        <v>5.6466875911001363E-6</v>
      </c>
    </row>
    <row r="3325" spans="3:4" x14ac:dyDescent="0.2">
      <c r="C3325" s="125">
        <v>532.09999999998104</v>
      </c>
      <c r="D3325" s="120">
        <f>FORECAST(C3325,INDEX($B$2:$B$2069,MATCH(C3325,$A$2:$A$2069,1)-1):INDEX($B$2:$B$2069,MATCH(C3325,$A$2:$A$2069,1)+1),INDEX($A$2:$A$2069,MATCH(C3325,$A$2:$A$2069,1)-1):INDEX($A$2:$A$2069,MATCH(C3325,$A$2:$A$2069,1)+1))</f>
        <v>5.6479879132392043E-6</v>
      </c>
    </row>
    <row r="3326" spans="3:4" x14ac:dyDescent="0.2">
      <c r="C3326" s="125">
        <v>532.19999999998095</v>
      </c>
      <c r="D3326" s="120">
        <f>FORECAST(C3326,INDEX($B$2:$B$2069,MATCH(C3326,$A$2:$A$2069,1)-1):INDEX($B$2:$B$2069,MATCH(C3326,$A$2:$A$2069,1)+1),INDEX($A$2:$A$2069,MATCH(C3326,$A$2:$A$2069,1)-1):INDEX($A$2:$A$2069,MATCH(C3326,$A$2:$A$2069,1)+1))</f>
        <v>5.6492882353782714E-6</v>
      </c>
    </row>
    <row r="3327" spans="3:4" x14ac:dyDescent="0.2">
      <c r="C3327" s="125">
        <v>532.29999999998097</v>
      </c>
      <c r="D3327" s="120">
        <f>FORECAST(C3327,INDEX($B$2:$B$2069,MATCH(C3327,$A$2:$A$2069,1)-1):INDEX($B$2:$B$2069,MATCH(C3327,$A$2:$A$2069,1)+1),INDEX($A$2:$A$2069,MATCH(C3327,$A$2:$A$2069,1)-1):INDEX($A$2:$A$2069,MATCH(C3327,$A$2:$A$2069,1)+1))</f>
        <v>5.6510363398014477E-6</v>
      </c>
    </row>
    <row r="3328" spans="3:4" x14ac:dyDescent="0.2">
      <c r="C3328" s="125">
        <v>532.39999999998099</v>
      </c>
      <c r="D3328" s="120">
        <f>FORECAST(C3328,INDEX($B$2:$B$2069,MATCH(C3328,$A$2:$A$2069,1)-1):INDEX($B$2:$B$2069,MATCH(C3328,$A$2:$A$2069,1)+1),INDEX($A$2:$A$2069,MATCH(C3328,$A$2:$A$2069,1)-1):INDEX($A$2:$A$2069,MATCH(C3328,$A$2:$A$2069,1)+1))</f>
        <v>5.6525294624780061E-6</v>
      </c>
    </row>
    <row r="3329" spans="3:4" x14ac:dyDescent="0.2">
      <c r="C3329" s="125">
        <v>532.49999999998101</v>
      </c>
      <c r="D3329" s="120">
        <f>FORECAST(C3329,INDEX($B$2:$B$2069,MATCH(C3329,$A$2:$A$2069,1)-1):INDEX($B$2:$B$2069,MATCH(C3329,$A$2:$A$2069,1)+1),INDEX($A$2:$A$2069,MATCH(C3329,$A$2:$A$2069,1)-1):INDEX($A$2:$A$2069,MATCH(C3329,$A$2:$A$2069,1)+1))</f>
        <v>5.6540225851545645E-6</v>
      </c>
    </row>
    <row r="3330" spans="3:4" x14ac:dyDescent="0.2">
      <c r="C3330" s="125">
        <v>532.59999999998104</v>
      </c>
      <c r="D3330" s="120">
        <f>FORECAST(C3330,INDEX($B$2:$B$2069,MATCH(C3330,$A$2:$A$2069,1)-1):INDEX($B$2:$B$2069,MATCH(C3330,$A$2:$A$2069,1)+1),INDEX($A$2:$A$2069,MATCH(C3330,$A$2:$A$2069,1)-1):INDEX($A$2:$A$2069,MATCH(C3330,$A$2:$A$2069,1)+1))</f>
        <v>5.6552725013958803E-6</v>
      </c>
    </row>
    <row r="3331" spans="3:4" x14ac:dyDescent="0.2">
      <c r="C3331" s="125">
        <v>532.69999999998095</v>
      </c>
      <c r="D3331" s="120">
        <f>FORECAST(C3331,INDEX($B$2:$B$2069,MATCH(C3331,$A$2:$A$2069,1)-1):INDEX($B$2:$B$2069,MATCH(C3331,$A$2:$A$2069,1)+1),INDEX($A$2:$A$2069,MATCH(C3331,$A$2:$A$2069,1)-1):INDEX($A$2:$A$2069,MATCH(C3331,$A$2:$A$2069,1)+1))</f>
        <v>5.6567557464863578E-6</v>
      </c>
    </row>
    <row r="3332" spans="3:4" x14ac:dyDescent="0.2">
      <c r="C3332" s="125">
        <v>532.79999999998097</v>
      </c>
      <c r="D3332" s="120">
        <f>FORECAST(C3332,INDEX($B$2:$B$2069,MATCH(C3332,$A$2:$A$2069,1)-1):INDEX($B$2:$B$2069,MATCH(C3332,$A$2:$A$2069,1)+1),INDEX($A$2:$A$2069,MATCH(C3332,$A$2:$A$2069,1)-1):INDEX($A$2:$A$2069,MATCH(C3332,$A$2:$A$2069,1)+1))</f>
        <v>5.6582389915768353E-6</v>
      </c>
    </row>
    <row r="3333" spans="3:4" x14ac:dyDescent="0.2">
      <c r="C3333" s="125">
        <v>532.89999999998099</v>
      </c>
      <c r="D3333" s="120">
        <f>FORECAST(C3333,INDEX($B$2:$B$2069,MATCH(C3333,$A$2:$A$2069,1)-1):INDEX($B$2:$B$2069,MATCH(C3333,$A$2:$A$2069,1)+1),INDEX($A$2:$A$2069,MATCH(C3333,$A$2:$A$2069,1)-1):INDEX($A$2:$A$2069,MATCH(C3333,$A$2:$A$2069,1)+1))</f>
        <v>5.6597978635868617E-6</v>
      </c>
    </row>
    <row r="3334" spans="3:4" x14ac:dyDescent="0.2">
      <c r="C3334" s="125">
        <v>532.99999999998101</v>
      </c>
      <c r="D3334" s="120">
        <f>FORECAST(C3334,INDEX($B$2:$B$2069,MATCH(C3334,$A$2:$A$2069,1)-1):INDEX($B$2:$B$2069,MATCH(C3334,$A$2:$A$2069,1)+1),INDEX($A$2:$A$2069,MATCH(C3334,$A$2:$A$2069,1)-1):INDEX($A$2:$A$2069,MATCH(C3334,$A$2:$A$2069,1)+1))</f>
        <v>5.6612125436189875E-6</v>
      </c>
    </row>
    <row r="3335" spans="3:4" x14ac:dyDescent="0.2">
      <c r="C3335" s="125">
        <v>533.09999999998104</v>
      </c>
      <c r="D3335" s="120">
        <f>FORECAST(C3335,INDEX($B$2:$B$2069,MATCH(C3335,$A$2:$A$2069,1)-1):INDEX($B$2:$B$2069,MATCH(C3335,$A$2:$A$2069,1)+1),INDEX($A$2:$A$2069,MATCH(C3335,$A$2:$A$2069,1)-1):INDEX($A$2:$A$2069,MATCH(C3335,$A$2:$A$2069,1)+1))</f>
        <v>5.6626272236511125E-6</v>
      </c>
    </row>
    <row r="3336" spans="3:4" x14ac:dyDescent="0.2">
      <c r="C3336" s="125">
        <v>533.19999999998095</v>
      </c>
      <c r="D3336" s="120">
        <f>FORECAST(C3336,INDEX($B$2:$B$2069,MATCH(C3336,$A$2:$A$2069,1)-1):INDEX($B$2:$B$2069,MATCH(C3336,$A$2:$A$2069,1)+1),INDEX($A$2:$A$2069,MATCH(C3336,$A$2:$A$2069,1)-1):INDEX($A$2:$A$2069,MATCH(C3336,$A$2:$A$2069,1)+1))</f>
        <v>5.6638625215300783E-6</v>
      </c>
    </row>
    <row r="3337" spans="3:4" x14ac:dyDescent="0.2">
      <c r="C3337" s="125">
        <v>533.29999999998097</v>
      </c>
      <c r="D3337" s="120">
        <f>FORECAST(C3337,INDEX($B$2:$B$2069,MATCH(C3337,$A$2:$A$2069,1)-1):INDEX($B$2:$B$2069,MATCH(C3337,$A$2:$A$2069,1)+1),INDEX($A$2:$A$2069,MATCH(C3337,$A$2:$A$2069,1)-1):INDEX($A$2:$A$2069,MATCH(C3337,$A$2:$A$2069,1)+1))</f>
        <v>5.6652704999748659E-6</v>
      </c>
    </row>
    <row r="3338" spans="3:4" x14ac:dyDescent="0.2">
      <c r="C3338" s="125">
        <v>533.39999999998099</v>
      </c>
      <c r="D3338" s="120">
        <f>FORECAST(C3338,INDEX($B$2:$B$2069,MATCH(C3338,$A$2:$A$2069,1)-1):INDEX($B$2:$B$2069,MATCH(C3338,$A$2:$A$2069,1)+1),INDEX($A$2:$A$2069,MATCH(C3338,$A$2:$A$2069,1)-1):INDEX($A$2:$A$2069,MATCH(C3338,$A$2:$A$2069,1)+1))</f>
        <v>5.6666784784196535E-6</v>
      </c>
    </row>
    <row r="3339" spans="3:4" x14ac:dyDescent="0.2">
      <c r="C3339" s="125">
        <v>533.49999999998101</v>
      </c>
      <c r="D3339" s="120">
        <f>FORECAST(C3339,INDEX($B$2:$B$2069,MATCH(C3339,$A$2:$A$2069,1)-1):INDEX($B$2:$B$2069,MATCH(C3339,$A$2:$A$2069,1)+1),INDEX($A$2:$A$2069,MATCH(C3339,$A$2:$A$2069,1)-1):INDEX($A$2:$A$2069,MATCH(C3339,$A$2:$A$2069,1)+1))</f>
        <v>5.6681133847060988E-6</v>
      </c>
    </row>
    <row r="3340" spans="3:4" x14ac:dyDescent="0.2">
      <c r="C3340" s="125">
        <v>533.59999999998104</v>
      </c>
      <c r="D3340" s="120">
        <f>FORECAST(C3340,INDEX($B$2:$B$2069,MATCH(C3340,$A$2:$A$2069,1)-1):INDEX($B$2:$B$2069,MATCH(C3340,$A$2:$A$2069,1)+1),INDEX($A$2:$A$2069,MATCH(C3340,$A$2:$A$2069,1)-1):INDEX($A$2:$A$2069,MATCH(C3340,$A$2:$A$2069,1)+1))</f>
        <v>5.6694611087523682E-6</v>
      </c>
    </row>
    <row r="3341" spans="3:4" x14ac:dyDescent="0.2">
      <c r="C3341" s="125">
        <v>533.69999999998095</v>
      </c>
      <c r="D3341" s="120">
        <f>FORECAST(C3341,INDEX($B$2:$B$2069,MATCH(C3341,$A$2:$A$2069,1)-1):INDEX($B$2:$B$2069,MATCH(C3341,$A$2:$A$2069,1)+1),INDEX($A$2:$A$2069,MATCH(C3341,$A$2:$A$2069,1)-1):INDEX($A$2:$A$2069,MATCH(C3341,$A$2:$A$2069,1)+1))</f>
        <v>5.6708088327986359E-6</v>
      </c>
    </row>
    <row r="3342" spans="3:4" x14ac:dyDescent="0.2">
      <c r="C3342" s="125">
        <v>533.79999999998097</v>
      </c>
      <c r="D3342" s="120">
        <f>FORECAST(C3342,INDEX($B$2:$B$2069,MATCH(C3342,$A$2:$A$2069,1)-1):INDEX($B$2:$B$2069,MATCH(C3342,$A$2:$A$2069,1)+1),INDEX($A$2:$A$2069,MATCH(C3342,$A$2:$A$2069,1)-1):INDEX($A$2:$A$2069,MATCH(C3342,$A$2:$A$2069,1)+1))</f>
        <v>5.6722983400889683E-6</v>
      </c>
    </row>
    <row r="3343" spans="3:4" x14ac:dyDescent="0.2">
      <c r="C3343" s="125">
        <v>533.89999999998099</v>
      </c>
      <c r="D3343" s="120">
        <f>FORECAST(C3343,INDEX($B$2:$B$2069,MATCH(C3343,$A$2:$A$2069,1)-1):INDEX($B$2:$B$2069,MATCH(C3343,$A$2:$A$2069,1)+1),INDEX($A$2:$A$2069,MATCH(C3343,$A$2:$A$2069,1)-1):INDEX($A$2:$A$2069,MATCH(C3343,$A$2:$A$2069,1)+1))</f>
        <v>5.6737498321886164E-6</v>
      </c>
    </row>
    <row r="3344" spans="3:4" x14ac:dyDescent="0.2">
      <c r="C3344" s="125">
        <v>533.99999999998101</v>
      </c>
      <c r="D3344" s="120">
        <f>FORECAST(C3344,INDEX($B$2:$B$2069,MATCH(C3344,$A$2:$A$2069,1)-1):INDEX($B$2:$B$2069,MATCH(C3344,$A$2:$A$2069,1)+1),INDEX($A$2:$A$2069,MATCH(C3344,$A$2:$A$2069,1)-1):INDEX($A$2:$A$2069,MATCH(C3344,$A$2:$A$2069,1)+1))</f>
        <v>5.6752013242882644E-6</v>
      </c>
    </row>
    <row r="3345" spans="3:4" x14ac:dyDescent="0.2">
      <c r="C3345" s="125">
        <v>534.09999999998104</v>
      </c>
      <c r="D3345" s="120">
        <f>FORECAST(C3345,INDEX($B$2:$B$2069,MATCH(C3345,$A$2:$A$2069,1)-1):INDEX($B$2:$B$2069,MATCH(C3345,$A$2:$A$2069,1)+1),INDEX($A$2:$A$2069,MATCH(C3345,$A$2:$A$2069,1)-1):INDEX($A$2:$A$2069,MATCH(C3345,$A$2:$A$2069,1)+1))</f>
        <v>5.6765287460253793E-6</v>
      </c>
    </row>
    <row r="3346" spans="3:4" x14ac:dyDescent="0.2">
      <c r="C3346" s="125">
        <v>534.19999999998095</v>
      </c>
      <c r="D3346" s="120">
        <f>FORECAST(C3346,INDEX($B$2:$B$2069,MATCH(C3346,$A$2:$A$2069,1)-1):INDEX($B$2:$B$2069,MATCH(C3346,$A$2:$A$2069,1)+1),INDEX($A$2:$A$2069,MATCH(C3346,$A$2:$A$2069,1)-1):INDEX($A$2:$A$2069,MATCH(C3346,$A$2:$A$2069,1)+1))</f>
        <v>5.6779267345325034E-6</v>
      </c>
    </row>
    <row r="3347" spans="3:4" x14ac:dyDescent="0.2">
      <c r="C3347" s="125">
        <v>534.29999999998097</v>
      </c>
      <c r="D3347" s="120">
        <f>FORECAST(C3347,INDEX($B$2:$B$2069,MATCH(C3347,$A$2:$A$2069,1)-1):INDEX($B$2:$B$2069,MATCH(C3347,$A$2:$A$2069,1)+1),INDEX($A$2:$A$2069,MATCH(C3347,$A$2:$A$2069,1)-1):INDEX($A$2:$A$2069,MATCH(C3347,$A$2:$A$2069,1)+1))</f>
        <v>5.6793247230396293E-6</v>
      </c>
    </row>
    <row r="3348" spans="3:4" x14ac:dyDescent="0.2">
      <c r="C3348" s="125">
        <v>534.39999999998099</v>
      </c>
      <c r="D3348" s="120">
        <f>FORECAST(C3348,INDEX($B$2:$B$2069,MATCH(C3348,$A$2:$A$2069,1)-1):INDEX($B$2:$B$2069,MATCH(C3348,$A$2:$A$2069,1)+1),INDEX($A$2:$A$2069,MATCH(C3348,$A$2:$A$2069,1)-1):INDEX($A$2:$A$2069,MATCH(C3348,$A$2:$A$2069,1)+1))</f>
        <v>5.680851068242841E-6</v>
      </c>
    </row>
    <row r="3349" spans="3:4" x14ac:dyDescent="0.2">
      <c r="C3349" s="125">
        <v>534.49999999998101</v>
      </c>
      <c r="D3349" s="120">
        <f>FORECAST(C3349,INDEX($B$2:$B$2069,MATCH(C3349,$A$2:$A$2069,1)-1):INDEX($B$2:$B$2069,MATCH(C3349,$A$2:$A$2069,1)+1),INDEX($A$2:$A$2069,MATCH(C3349,$A$2:$A$2069,1)-1):INDEX($A$2:$A$2069,MATCH(C3349,$A$2:$A$2069,1)+1))</f>
        <v>5.6822824817481385E-6</v>
      </c>
    </row>
    <row r="3350" spans="3:4" x14ac:dyDescent="0.2">
      <c r="C3350" s="125">
        <v>534.59999999998104</v>
      </c>
      <c r="D3350" s="120">
        <f>FORECAST(C3350,INDEX($B$2:$B$2069,MATCH(C3350,$A$2:$A$2069,1)-1):INDEX($B$2:$B$2069,MATCH(C3350,$A$2:$A$2069,1)+1),INDEX($A$2:$A$2069,MATCH(C3350,$A$2:$A$2069,1)-1):INDEX($A$2:$A$2069,MATCH(C3350,$A$2:$A$2069,1)+1))</f>
        <v>5.6837138952534361E-6</v>
      </c>
    </row>
    <row r="3351" spans="3:4" x14ac:dyDescent="0.2">
      <c r="C3351" s="125">
        <v>534.69999999998095</v>
      </c>
      <c r="D3351" s="120">
        <f>FORECAST(C3351,INDEX($B$2:$B$2069,MATCH(C3351,$A$2:$A$2069,1)-1):INDEX($B$2:$B$2069,MATCH(C3351,$A$2:$A$2069,1)+1),INDEX($A$2:$A$2069,MATCH(C3351,$A$2:$A$2069,1)-1):INDEX($A$2:$A$2069,MATCH(C3351,$A$2:$A$2069,1)+1))</f>
        <v>5.6849399728974171E-6</v>
      </c>
    </row>
    <row r="3352" spans="3:4" x14ac:dyDescent="0.2">
      <c r="C3352" s="125">
        <v>534.79999999998097</v>
      </c>
      <c r="D3352" s="120">
        <f>FORECAST(C3352,INDEX($B$2:$B$2069,MATCH(C3352,$A$2:$A$2069,1)-1):INDEX($B$2:$B$2069,MATCH(C3352,$A$2:$A$2069,1)+1),INDEX($A$2:$A$2069,MATCH(C3352,$A$2:$A$2069,1)-1):INDEX($A$2:$A$2069,MATCH(C3352,$A$2:$A$2069,1)+1))</f>
        <v>5.6863218328178464E-6</v>
      </c>
    </row>
    <row r="3353" spans="3:4" x14ac:dyDescent="0.2">
      <c r="C3353" s="125">
        <v>534.89999999998099</v>
      </c>
      <c r="D3353" s="120">
        <f>FORECAST(C3353,INDEX($B$2:$B$2069,MATCH(C3353,$A$2:$A$2069,1)-1):INDEX($B$2:$B$2069,MATCH(C3353,$A$2:$A$2069,1)+1),INDEX($A$2:$A$2069,MATCH(C3353,$A$2:$A$2069,1)-1):INDEX($A$2:$A$2069,MATCH(C3353,$A$2:$A$2069,1)+1))</f>
        <v>5.6877036927382756E-6</v>
      </c>
    </row>
    <row r="3354" spans="3:4" x14ac:dyDescent="0.2">
      <c r="C3354" s="125">
        <v>534.99999999998101</v>
      </c>
      <c r="D3354" s="120">
        <f>FORECAST(C3354,INDEX($B$2:$B$2069,MATCH(C3354,$A$2:$A$2069,1)-1):INDEX($B$2:$B$2069,MATCH(C3354,$A$2:$A$2069,1)+1),INDEX($A$2:$A$2069,MATCH(C3354,$A$2:$A$2069,1)-1):INDEX($A$2:$A$2069,MATCH(C3354,$A$2:$A$2069,1)+1))</f>
        <v>5.6887070740746646E-6</v>
      </c>
    </row>
    <row r="3355" spans="3:4" x14ac:dyDescent="0.2">
      <c r="C3355" s="125">
        <v>535.09999999998104</v>
      </c>
      <c r="D3355" s="120">
        <f>FORECAST(C3355,INDEX($B$2:$B$2069,MATCH(C3355,$A$2:$A$2069,1)-1):INDEX($B$2:$B$2069,MATCH(C3355,$A$2:$A$2069,1)+1),INDEX($A$2:$A$2069,MATCH(C3355,$A$2:$A$2069,1)-1):INDEX($A$2:$A$2069,MATCH(C3355,$A$2:$A$2069,1)+1))</f>
        <v>5.689901202849039E-6</v>
      </c>
    </row>
    <row r="3356" spans="3:4" x14ac:dyDescent="0.2">
      <c r="C3356" s="125">
        <v>535.19999999998095</v>
      </c>
      <c r="D3356" s="120">
        <f>FORECAST(C3356,INDEX($B$2:$B$2069,MATCH(C3356,$A$2:$A$2069,1)-1):INDEX($B$2:$B$2069,MATCH(C3356,$A$2:$A$2069,1)+1),INDEX($A$2:$A$2069,MATCH(C3356,$A$2:$A$2069,1)-1):INDEX($A$2:$A$2069,MATCH(C3356,$A$2:$A$2069,1)+1))</f>
        <v>5.6910953316234126E-6</v>
      </c>
    </row>
    <row r="3357" spans="3:4" x14ac:dyDescent="0.2">
      <c r="C3357" s="125">
        <v>535.29999999998097</v>
      </c>
      <c r="D3357" s="120">
        <f>FORECAST(C3357,INDEX($B$2:$B$2069,MATCH(C3357,$A$2:$A$2069,1)-1):INDEX($B$2:$B$2069,MATCH(C3357,$A$2:$A$2069,1)+1),INDEX($A$2:$A$2069,MATCH(C3357,$A$2:$A$2069,1)-1):INDEX($A$2:$A$2069,MATCH(C3357,$A$2:$A$2069,1)+1))</f>
        <v>5.6925320599945535E-6</v>
      </c>
    </row>
    <row r="3358" spans="3:4" x14ac:dyDescent="0.2">
      <c r="C3358" s="125">
        <v>535.39999999998099</v>
      </c>
      <c r="D3358" s="120">
        <f>FORECAST(C3358,INDEX($B$2:$B$2069,MATCH(C3358,$A$2:$A$2069,1)-1):INDEX($B$2:$B$2069,MATCH(C3358,$A$2:$A$2069,1)+1),INDEX($A$2:$A$2069,MATCH(C3358,$A$2:$A$2069,1)-1):INDEX($A$2:$A$2069,MATCH(C3358,$A$2:$A$2069,1)+1))</f>
        <v>5.6937929637206925E-6</v>
      </c>
    </row>
    <row r="3359" spans="3:4" x14ac:dyDescent="0.2">
      <c r="C3359" s="125">
        <v>535.49999999998101</v>
      </c>
      <c r="D3359" s="120">
        <f>FORECAST(C3359,INDEX($B$2:$B$2069,MATCH(C3359,$A$2:$A$2069,1)-1):INDEX($B$2:$B$2069,MATCH(C3359,$A$2:$A$2069,1)+1),INDEX($A$2:$A$2069,MATCH(C3359,$A$2:$A$2069,1)-1):INDEX($A$2:$A$2069,MATCH(C3359,$A$2:$A$2069,1)+1))</f>
        <v>5.6950538674468306E-6</v>
      </c>
    </row>
    <row r="3360" spans="3:4" x14ac:dyDescent="0.2">
      <c r="C3360" s="125">
        <v>535.59999999998104</v>
      </c>
      <c r="D3360" s="120">
        <f>FORECAST(C3360,INDEX($B$2:$B$2069,MATCH(C3360,$A$2:$A$2069,1)-1):INDEX($B$2:$B$2069,MATCH(C3360,$A$2:$A$2069,1)+1),INDEX($A$2:$A$2069,MATCH(C3360,$A$2:$A$2069,1)-1):INDEX($A$2:$A$2069,MATCH(C3360,$A$2:$A$2069,1)+1))</f>
        <v>5.6965030085687821E-6</v>
      </c>
    </row>
    <row r="3361" spans="3:4" x14ac:dyDescent="0.2">
      <c r="C3361" s="125">
        <v>535.69999999998095</v>
      </c>
      <c r="D3361" s="120">
        <f>FORECAST(C3361,INDEX($B$2:$B$2069,MATCH(C3361,$A$2:$A$2069,1)-1):INDEX($B$2:$B$2069,MATCH(C3361,$A$2:$A$2069,1)+1),INDEX($A$2:$A$2069,MATCH(C3361,$A$2:$A$2069,1)-1):INDEX($A$2:$A$2069,MATCH(C3361,$A$2:$A$2069,1)+1))</f>
        <v>5.6978757747637701E-6</v>
      </c>
    </row>
    <row r="3362" spans="3:4" x14ac:dyDescent="0.2">
      <c r="C3362" s="125">
        <v>535.79999999998097</v>
      </c>
      <c r="D3362" s="120">
        <f>FORECAST(C3362,INDEX($B$2:$B$2069,MATCH(C3362,$A$2:$A$2069,1)-1):INDEX($B$2:$B$2069,MATCH(C3362,$A$2:$A$2069,1)+1),INDEX($A$2:$A$2069,MATCH(C3362,$A$2:$A$2069,1)-1):INDEX($A$2:$A$2069,MATCH(C3362,$A$2:$A$2069,1)+1))</f>
        <v>5.6992485409587599E-6</v>
      </c>
    </row>
    <row r="3363" spans="3:4" x14ac:dyDescent="0.2">
      <c r="C3363" s="125">
        <v>535.89999999998099</v>
      </c>
      <c r="D3363" s="120">
        <f>FORECAST(C3363,INDEX($B$2:$B$2069,MATCH(C3363,$A$2:$A$2069,1)-1):INDEX($B$2:$B$2069,MATCH(C3363,$A$2:$A$2069,1)+1),INDEX($A$2:$A$2069,MATCH(C3363,$A$2:$A$2069,1)-1):INDEX($A$2:$A$2069,MATCH(C3363,$A$2:$A$2069,1)+1))</f>
        <v>5.7007130744465931E-6</v>
      </c>
    </row>
    <row r="3364" spans="3:4" x14ac:dyDescent="0.2">
      <c r="C3364" s="125">
        <v>535.99999999998101</v>
      </c>
      <c r="D3364" s="120">
        <f>FORECAST(C3364,INDEX($B$2:$B$2069,MATCH(C3364,$A$2:$A$2069,1)-1):INDEX($B$2:$B$2069,MATCH(C3364,$A$2:$A$2069,1)+1),INDEX($A$2:$A$2069,MATCH(C3364,$A$2:$A$2069,1)-1):INDEX($A$2:$A$2069,MATCH(C3364,$A$2:$A$2069,1)+1))</f>
        <v>5.7021124429967943E-6</v>
      </c>
    </row>
    <row r="3365" spans="3:4" x14ac:dyDescent="0.2">
      <c r="C3365" s="125">
        <v>536.09999999998104</v>
      </c>
      <c r="D3365" s="120">
        <f>FORECAST(C3365,INDEX($B$2:$B$2069,MATCH(C3365,$A$2:$A$2069,1)-1):INDEX($B$2:$B$2069,MATCH(C3365,$A$2:$A$2069,1)+1),INDEX($A$2:$A$2069,MATCH(C3365,$A$2:$A$2069,1)-1):INDEX($A$2:$A$2069,MATCH(C3365,$A$2:$A$2069,1)+1))</f>
        <v>5.7035118115469955E-6</v>
      </c>
    </row>
    <row r="3366" spans="3:4" x14ac:dyDescent="0.2">
      <c r="C3366" s="125">
        <v>536.19999999998095</v>
      </c>
      <c r="D3366" s="120">
        <f>FORECAST(C3366,INDEX($B$2:$B$2069,MATCH(C3366,$A$2:$A$2069,1)-1):INDEX($B$2:$B$2069,MATCH(C3366,$A$2:$A$2069,1)+1),INDEX($A$2:$A$2069,MATCH(C3366,$A$2:$A$2069,1)-1):INDEX($A$2:$A$2069,MATCH(C3366,$A$2:$A$2069,1)+1))</f>
        <v>5.7045539188260988E-6</v>
      </c>
    </row>
    <row r="3367" spans="3:4" x14ac:dyDescent="0.2">
      <c r="C3367" s="125">
        <v>536.29999999998097</v>
      </c>
      <c r="D3367" s="120">
        <f>FORECAST(C3367,INDEX($B$2:$B$2069,MATCH(C3367,$A$2:$A$2069,1)-1):INDEX($B$2:$B$2069,MATCH(C3367,$A$2:$A$2069,1)+1),INDEX($A$2:$A$2069,MATCH(C3367,$A$2:$A$2069,1)-1):INDEX($A$2:$A$2069,MATCH(C3367,$A$2:$A$2069,1)+1))</f>
        <v>5.7058454645889456E-6</v>
      </c>
    </row>
    <row r="3368" spans="3:4" x14ac:dyDescent="0.2">
      <c r="C3368" s="125">
        <v>536.39999999998099</v>
      </c>
      <c r="D3368" s="120">
        <f>FORECAST(C3368,INDEX($B$2:$B$2069,MATCH(C3368,$A$2:$A$2069,1)-1):INDEX($B$2:$B$2069,MATCH(C3368,$A$2:$A$2069,1)+1),INDEX($A$2:$A$2069,MATCH(C3368,$A$2:$A$2069,1)-1):INDEX($A$2:$A$2069,MATCH(C3368,$A$2:$A$2069,1)+1))</f>
        <v>5.7074726754531873E-6</v>
      </c>
    </row>
    <row r="3369" spans="3:4" x14ac:dyDescent="0.2">
      <c r="C3369" s="125">
        <v>536.49999999998101</v>
      </c>
      <c r="D3369" s="120">
        <f>FORECAST(C3369,INDEX($B$2:$B$2069,MATCH(C3369,$A$2:$A$2069,1)-1):INDEX($B$2:$B$2069,MATCH(C3369,$A$2:$A$2069,1)+1),INDEX($A$2:$A$2069,MATCH(C3369,$A$2:$A$2069,1)-1):INDEX($A$2:$A$2069,MATCH(C3369,$A$2:$A$2069,1)+1))</f>
        <v>5.7088588771890437E-6</v>
      </c>
    </row>
    <row r="3370" spans="3:4" x14ac:dyDescent="0.2">
      <c r="C3370" s="125">
        <v>536.59999999998104</v>
      </c>
      <c r="D3370" s="120">
        <f>FORECAST(C3370,INDEX($B$2:$B$2069,MATCH(C3370,$A$2:$A$2069,1)-1):INDEX($B$2:$B$2069,MATCH(C3370,$A$2:$A$2069,1)+1),INDEX($A$2:$A$2069,MATCH(C3370,$A$2:$A$2069,1)-1):INDEX($A$2:$A$2069,MATCH(C3370,$A$2:$A$2069,1)+1))</f>
        <v>5.7102450789249009E-6</v>
      </c>
    </row>
    <row r="3371" spans="3:4" x14ac:dyDescent="0.2">
      <c r="C3371" s="125">
        <v>536.69999999998095</v>
      </c>
      <c r="D3371" s="120">
        <f>FORECAST(C3371,INDEX($B$2:$B$2069,MATCH(C3371,$A$2:$A$2069,1)-1):INDEX($B$2:$B$2069,MATCH(C3371,$A$2:$A$2069,1)+1),INDEX($A$2:$A$2069,MATCH(C3371,$A$2:$A$2069,1)-1):INDEX($A$2:$A$2069,MATCH(C3371,$A$2:$A$2069,1)+1))</f>
        <v>5.7117010203122788E-6</v>
      </c>
    </row>
    <row r="3372" spans="3:4" x14ac:dyDescent="0.2">
      <c r="C3372" s="125">
        <v>536.79999999998097</v>
      </c>
      <c r="D3372" s="120">
        <f>FORECAST(C3372,INDEX($B$2:$B$2069,MATCH(C3372,$A$2:$A$2069,1)-1):INDEX($B$2:$B$2069,MATCH(C3372,$A$2:$A$2069,1)+1),INDEX($A$2:$A$2069,MATCH(C3372,$A$2:$A$2069,1)-1):INDEX($A$2:$A$2069,MATCH(C3372,$A$2:$A$2069,1)+1))</f>
        <v>5.7132377601778485E-6</v>
      </c>
    </row>
    <row r="3373" spans="3:4" x14ac:dyDescent="0.2">
      <c r="C3373" s="125">
        <v>536.89999999998099</v>
      </c>
      <c r="D3373" s="120">
        <f>FORECAST(C3373,INDEX($B$2:$B$2069,MATCH(C3373,$A$2:$A$2069,1)-1):INDEX($B$2:$B$2069,MATCH(C3373,$A$2:$A$2069,1)+1),INDEX($A$2:$A$2069,MATCH(C3373,$A$2:$A$2069,1)-1):INDEX($A$2:$A$2069,MATCH(C3373,$A$2:$A$2069,1)+1))</f>
        <v>5.7147745000434165E-6</v>
      </c>
    </row>
    <row r="3374" spans="3:4" x14ac:dyDescent="0.2">
      <c r="C3374" s="125">
        <v>536.99999999998101</v>
      </c>
      <c r="D3374" s="120">
        <f>FORECAST(C3374,INDEX($B$2:$B$2069,MATCH(C3374,$A$2:$A$2069,1)-1):INDEX($B$2:$B$2069,MATCH(C3374,$A$2:$A$2069,1)+1),INDEX($A$2:$A$2069,MATCH(C3374,$A$2:$A$2069,1)-1):INDEX($A$2:$A$2069,MATCH(C3374,$A$2:$A$2069,1)+1))</f>
        <v>5.7164767447246813E-6</v>
      </c>
    </row>
    <row r="3375" spans="3:4" x14ac:dyDescent="0.2">
      <c r="C3375" s="125">
        <v>537.09999999998104</v>
      </c>
      <c r="D3375" s="120">
        <f>FORECAST(C3375,INDEX($B$2:$B$2069,MATCH(C3375,$A$2:$A$2069,1)-1):INDEX($B$2:$B$2069,MATCH(C3375,$A$2:$A$2069,1)+1),INDEX($A$2:$A$2069,MATCH(C3375,$A$2:$A$2069,1)-1):INDEX($A$2:$A$2069,MATCH(C3375,$A$2:$A$2069,1)+1))</f>
        <v>5.718047868694405E-6</v>
      </c>
    </row>
    <row r="3376" spans="3:4" x14ac:dyDescent="0.2">
      <c r="C3376" s="125">
        <v>537.19999999998095</v>
      </c>
      <c r="D3376" s="120">
        <f>FORECAST(C3376,INDEX($B$2:$B$2069,MATCH(C3376,$A$2:$A$2069,1)-1):INDEX($B$2:$B$2069,MATCH(C3376,$A$2:$A$2069,1)+1),INDEX($A$2:$A$2069,MATCH(C3376,$A$2:$A$2069,1)-1):INDEX($A$2:$A$2069,MATCH(C3376,$A$2:$A$2069,1)+1))</f>
        <v>5.7196189926641269E-6</v>
      </c>
    </row>
    <row r="3377" spans="3:4" x14ac:dyDescent="0.2">
      <c r="C3377" s="125">
        <v>537.29999999998097</v>
      </c>
      <c r="D3377" s="120">
        <f>FORECAST(C3377,INDEX($B$2:$B$2069,MATCH(C3377,$A$2:$A$2069,1)-1):INDEX($B$2:$B$2069,MATCH(C3377,$A$2:$A$2069,1)+1),INDEX($A$2:$A$2069,MATCH(C3377,$A$2:$A$2069,1)-1):INDEX($A$2:$A$2069,MATCH(C3377,$A$2:$A$2069,1)+1))</f>
        <v>5.7210875213668721E-6</v>
      </c>
    </row>
    <row r="3378" spans="3:4" x14ac:dyDescent="0.2">
      <c r="C3378" s="125">
        <v>537.39999999998099</v>
      </c>
      <c r="D3378" s="120">
        <f>FORECAST(C3378,INDEX($B$2:$B$2069,MATCH(C3378,$A$2:$A$2069,1)-1):INDEX($B$2:$B$2069,MATCH(C3378,$A$2:$A$2069,1)+1),INDEX($A$2:$A$2069,MATCH(C3378,$A$2:$A$2069,1)-1):INDEX($A$2:$A$2069,MATCH(C3378,$A$2:$A$2069,1)+1))</f>
        <v>5.7226694288694149E-6</v>
      </c>
    </row>
    <row r="3379" spans="3:4" x14ac:dyDescent="0.2">
      <c r="C3379" s="125">
        <v>537.49999999998101</v>
      </c>
      <c r="D3379" s="120">
        <f>FORECAST(C3379,INDEX($B$2:$B$2069,MATCH(C3379,$A$2:$A$2069,1)-1):INDEX($B$2:$B$2069,MATCH(C3379,$A$2:$A$2069,1)+1),INDEX($A$2:$A$2069,MATCH(C3379,$A$2:$A$2069,1)-1):INDEX($A$2:$A$2069,MATCH(C3379,$A$2:$A$2069,1)+1))</f>
        <v>5.7242513363719593E-6</v>
      </c>
    </row>
    <row r="3380" spans="3:4" x14ac:dyDescent="0.2">
      <c r="C3380" s="125">
        <v>537.59999999998104</v>
      </c>
      <c r="D3380" s="120">
        <f>FORECAST(C3380,INDEX($B$2:$B$2069,MATCH(C3380,$A$2:$A$2069,1)-1):INDEX($B$2:$B$2069,MATCH(C3380,$A$2:$A$2069,1)+1),INDEX($A$2:$A$2069,MATCH(C3380,$A$2:$A$2069,1)-1):INDEX($A$2:$A$2069,MATCH(C3380,$A$2:$A$2069,1)+1))</f>
        <v>5.7254819416457052E-6</v>
      </c>
    </row>
    <row r="3381" spans="3:4" x14ac:dyDescent="0.2">
      <c r="C3381" s="125">
        <v>537.69999999998095</v>
      </c>
      <c r="D3381" s="120">
        <f>FORECAST(C3381,INDEX($B$2:$B$2069,MATCH(C3381,$A$2:$A$2069,1)-1):INDEX($B$2:$B$2069,MATCH(C3381,$A$2:$A$2069,1)+1),INDEX($A$2:$A$2069,MATCH(C3381,$A$2:$A$2069,1)-1):INDEX($A$2:$A$2069,MATCH(C3381,$A$2:$A$2069,1)+1))</f>
        <v>5.7268567469592036E-6</v>
      </c>
    </row>
    <row r="3382" spans="3:4" x14ac:dyDescent="0.2">
      <c r="C3382" s="125">
        <v>537.79999999998097</v>
      </c>
      <c r="D3382" s="120">
        <f>FORECAST(C3382,INDEX($B$2:$B$2069,MATCH(C3382,$A$2:$A$2069,1)-1):INDEX($B$2:$B$2069,MATCH(C3382,$A$2:$A$2069,1)+1),INDEX($A$2:$A$2069,MATCH(C3382,$A$2:$A$2069,1)-1):INDEX($A$2:$A$2069,MATCH(C3382,$A$2:$A$2069,1)+1))</f>
        <v>5.7282315522727037E-6</v>
      </c>
    </row>
    <row r="3383" spans="3:4" x14ac:dyDescent="0.2">
      <c r="C3383" s="125">
        <v>537.89999999998099</v>
      </c>
      <c r="D3383" s="120">
        <f>FORECAST(C3383,INDEX($B$2:$B$2069,MATCH(C3383,$A$2:$A$2069,1)-1):INDEX($B$2:$B$2069,MATCH(C3383,$A$2:$A$2069,1)+1),INDEX($A$2:$A$2069,MATCH(C3383,$A$2:$A$2069,1)-1):INDEX($A$2:$A$2069,MATCH(C3383,$A$2:$A$2069,1)+1))</f>
        <v>5.729899484045247E-6</v>
      </c>
    </row>
    <row r="3384" spans="3:4" x14ac:dyDescent="0.2">
      <c r="C3384" s="125">
        <v>537.99999999998101</v>
      </c>
      <c r="D3384" s="120">
        <f>FORECAST(C3384,INDEX($B$2:$B$2069,MATCH(C3384,$A$2:$A$2069,1)-1):INDEX($B$2:$B$2069,MATCH(C3384,$A$2:$A$2069,1)+1),INDEX($A$2:$A$2069,MATCH(C3384,$A$2:$A$2069,1)-1):INDEX($A$2:$A$2069,MATCH(C3384,$A$2:$A$2069,1)+1))</f>
        <v>5.7313631338835052E-6</v>
      </c>
    </row>
    <row r="3385" spans="3:4" x14ac:dyDescent="0.2">
      <c r="C3385" s="125">
        <v>538.09999999998104</v>
      </c>
      <c r="D3385" s="120">
        <f>FORECAST(C3385,INDEX($B$2:$B$2069,MATCH(C3385,$A$2:$A$2069,1)-1):INDEX($B$2:$B$2069,MATCH(C3385,$A$2:$A$2069,1)+1),INDEX($A$2:$A$2069,MATCH(C3385,$A$2:$A$2069,1)-1):INDEX($A$2:$A$2069,MATCH(C3385,$A$2:$A$2069,1)+1))</f>
        <v>5.7328267837217634E-6</v>
      </c>
    </row>
    <row r="3386" spans="3:4" x14ac:dyDescent="0.2">
      <c r="C3386" s="125">
        <v>538.19999999998095</v>
      </c>
      <c r="D3386" s="120">
        <f>FORECAST(C3386,INDEX($B$2:$B$2069,MATCH(C3386,$A$2:$A$2069,1)-1):INDEX($B$2:$B$2069,MATCH(C3386,$A$2:$A$2069,1)+1),INDEX($A$2:$A$2069,MATCH(C3386,$A$2:$A$2069,1)-1):INDEX($A$2:$A$2069,MATCH(C3386,$A$2:$A$2069,1)+1))</f>
        <v>5.7344118526439152E-6</v>
      </c>
    </row>
    <row r="3387" spans="3:4" x14ac:dyDescent="0.2">
      <c r="C3387" s="125">
        <v>538.29999999998097</v>
      </c>
      <c r="D3387" s="120">
        <f>FORECAST(C3387,INDEX($B$2:$B$2069,MATCH(C3387,$A$2:$A$2069,1)-1):INDEX($B$2:$B$2069,MATCH(C3387,$A$2:$A$2069,1)+1),INDEX($A$2:$A$2069,MATCH(C3387,$A$2:$A$2069,1)-1):INDEX($A$2:$A$2069,MATCH(C3387,$A$2:$A$2069,1)+1))</f>
        <v>5.7359989414321326E-6</v>
      </c>
    </row>
    <row r="3388" spans="3:4" x14ac:dyDescent="0.2">
      <c r="C3388" s="125">
        <v>538.39999999998099</v>
      </c>
      <c r="D3388" s="120">
        <f>FORECAST(C3388,INDEX($B$2:$B$2069,MATCH(C3388,$A$2:$A$2069,1)-1):INDEX($B$2:$B$2069,MATCH(C3388,$A$2:$A$2069,1)+1),INDEX($A$2:$A$2069,MATCH(C3388,$A$2:$A$2069,1)-1):INDEX($A$2:$A$2069,MATCH(C3388,$A$2:$A$2069,1)+1))</f>
        <v>5.73758603022035E-6</v>
      </c>
    </row>
    <row r="3389" spans="3:4" x14ac:dyDescent="0.2">
      <c r="C3389" s="125">
        <v>538.49999999998101</v>
      </c>
      <c r="D3389" s="120">
        <f>FORECAST(C3389,INDEX($B$2:$B$2069,MATCH(C3389,$A$2:$A$2069,1)-1):INDEX($B$2:$B$2069,MATCH(C3389,$A$2:$A$2069,1)+1),INDEX($A$2:$A$2069,MATCH(C3389,$A$2:$A$2069,1)-1):INDEX($A$2:$A$2069,MATCH(C3389,$A$2:$A$2069,1)+1))</f>
        <v>5.7391823909644282E-6</v>
      </c>
    </row>
    <row r="3390" spans="3:4" x14ac:dyDescent="0.2">
      <c r="C3390" s="125">
        <v>538.59999999998104</v>
      </c>
      <c r="D3390" s="120">
        <f>FORECAST(C3390,INDEX($B$2:$B$2069,MATCH(C3390,$A$2:$A$2069,1)-1):INDEX($B$2:$B$2069,MATCH(C3390,$A$2:$A$2069,1)+1),INDEX($A$2:$A$2069,MATCH(C3390,$A$2:$A$2069,1)-1):INDEX($A$2:$A$2069,MATCH(C3390,$A$2:$A$2069,1)+1))</f>
        <v>5.7407516829650746E-6</v>
      </c>
    </row>
    <row r="3391" spans="3:4" x14ac:dyDescent="0.2">
      <c r="C3391" s="125">
        <v>538.69999999998095</v>
      </c>
      <c r="D3391" s="120">
        <f>FORECAST(C3391,INDEX($B$2:$B$2069,MATCH(C3391,$A$2:$A$2069,1)-1):INDEX($B$2:$B$2069,MATCH(C3391,$A$2:$A$2069,1)+1),INDEX($A$2:$A$2069,MATCH(C3391,$A$2:$A$2069,1)-1):INDEX($A$2:$A$2069,MATCH(C3391,$A$2:$A$2069,1)+1))</f>
        <v>5.7423209749657193E-6</v>
      </c>
    </row>
    <row r="3392" spans="3:4" x14ac:dyDescent="0.2">
      <c r="C3392" s="125">
        <v>538.79999999998097</v>
      </c>
      <c r="D3392" s="120">
        <f>FORECAST(C3392,INDEX($B$2:$B$2069,MATCH(C3392,$A$2:$A$2069,1)-1):INDEX($B$2:$B$2069,MATCH(C3392,$A$2:$A$2069,1)+1),INDEX($A$2:$A$2069,MATCH(C3392,$A$2:$A$2069,1)-1):INDEX($A$2:$A$2069,MATCH(C3392,$A$2:$A$2069,1)+1))</f>
        <v>5.7440105657059881E-6</v>
      </c>
    </row>
    <row r="3393" spans="3:4" x14ac:dyDescent="0.2">
      <c r="C3393" s="125">
        <v>538.89999999998099</v>
      </c>
      <c r="D3393" s="120">
        <f>FORECAST(C3393,INDEX($B$2:$B$2069,MATCH(C3393,$A$2:$A$2069,1)-1):INDEX($B$2:$B$2069,MATCH(C3393,$A$2:$A$2069,1)+1),INDEX($A$2:$A$2069,MATCH(C3393,$A$2:$A$2069,1)-1):INDEX($A$2:$A$2069,MATCH(C3393,$A$2:$A$2069,1)+1))</f>
        <v>5.7456415274468904E-6</v>
      </c>
    </row>
    <row r="3394" spans="3:4" x14ac:dyDescent="0.2">
      <c r="C3394" s="125">
        <v>538.99999999998101</v>
      </c>
      <c r="D3394" s="120">
        <f>FORECAST(C3394,INDEX($B$2:$B$2069,MATCH(C3394,$A$2:$A$2069,1)-1):INDEX($B$2:$B$2069,MATCH(C3394,$A$2:$A$2069,1)+1),INDEX($A$2:$A$2069,MATCH(C3394,$A$2:$A$2069,1)-1):INDEX($A$2:$A$2069,MATCH(C3394,$A$2:$A$2069,1)+1))</f>
        <v>5.7472724891877928E-6</v>
      </c>
    </row>
    <row r="3395" spans="3:4" x14ac:dyDescent="0.2">
      <c r="C3395" s="125">
        <v>539.09999999998104</v>
      </c>
      <c r="D3395" s="120">
        <f>FORECAST(C3395,INDEX($B$2:$B$2069,MATCH(C3395,$A$2:$A$2069,1)-1):INDEX($B$2:$B$2069,MATCH(C3395,$A$2:$A$2069,1)+1),INDEX($A$2:$A$2069,MATCH(C3395,$A$2:$A$2069,1)-1):INDEX($A$2:$A$2069,MATCH(C3395,$A$2:$A$2069,1)+1))</f>
        <v>5.7490349168862628E-6</v>
      </c>
    </row>
    <row r="3396" spans="3:4" x14ac:dyDescent="0.2">
      <c r="C3396" s="125">
        <v>539.19999999998095</v>
      </c>
      <c r="D3396" s="120">
        <f>FORECAST(C3396,INDEX($B$2:$B$2069,MATCH(C3396,$A$2:$A$2069,1)-1):INDEX($B$2:$B$2069,MATCH(C3396,$A$2:$A$2069,1)+1),INDEX($A$2:$A$2069,MATCH(C3396,$A$2:$A$2069,1)-1):INDEX($A$2:$A$2069,MATCH(C3396,$A$2:$A$2069,1)+1))</f>
        <v>5.7507259139778675E-6</v>
      </c>
    </row>
    <row r="3397" spans="3:4" x14ac:dyDescent="0.2">
      <c r="C3397" s="125">
        <v>539.29999999998097</v>
      </c>
      <c r="D3397" s="120">
        <f>FORECAST(C3397,INDEX($B$2:$B$2069,MATCH(C3397,$A$2:$A$2069,1)-1):INDEX($B$2:$B$2069,MATCH(C3397,$A$2:$A$2069,1)+1),INDEX($A$2:$A$2069,MATCH(C3397,$A$2:$A$2069,1)-1):INDEX($A$2:$A$2069,MATCH(C3397,$A$2:$A$2069,1)+1))</f>
        <v>5.7524169110694739E-6</v>
      </c>
    </row>
    <row r="3398" spans="3:4" x14ac:dyDescent="0.2">
      <c r="C3398" s="125">
        <v>539.39999999998099</v>
      </c>
      <c r="D3398" s="120">
        <f>FORECAST(C3398,INDEX($B$2:$B$2069,MATCH(C3398,$A$2:$A$2069,1)-1):INDEX($B$2:$B$2069,MATCH(C3398,$A$2:$A$2069,1)+1),INDEX($A$2:$A$2069,MATCH(C3398,$A$2:$A$2069,1)-1):INDEX($A$2:$A$2069,MATCH(C3398,$A$2:$A$2069,1)+1))</f>
        <v>5.7543231375482273E-6</v>
      </c>
    </row>
    <row r="3399" spans="3:4" x14ac:dyDescent="0.2">
      <c r="C3399" s="125">
        <v>539.49999999998101</v>
      </c>
      <c r="D3399" s="120">
        <f>FORECAST(C3399,INDEX($B$2:$B$2069,MATCH(C3399,$A$2:$A$2069,1)-1):INDEX($B$2:$B$2069,MATCH(C3399,$A$2:$A$2069,1)+1),INDEX($A$2:$A$2069,MATCH(C3399,$A$2:$A$2069,1)-1):INDEX($A$2:$A$2069,MATCH(C3399,$A$2:$A$2069,1)+1))</f>
        <v>5.7561074944768102E-6</v>
      </c>
    </row>
    <row r="3400" spans="3:4" x14ac:dyDescent="0.2">
      <c r="C3400" s="125">
        <v>539.59999999998104</v>
      </c>
      <c r="D3400" s="120">
        <f>FORECAST(C3400,INDEX($B$2:$B$2069,MATCH(C3400,$A$2:$A$2069,1)-1):INDEX($B$2:$B$2069,MATCH(C3400,$A$2:$A$2069,1)+1),INDEX($A$2:$A$2069,MATCH(C3400,$A$2:$A$2069,1)-1):INDEX($A$2:$A$2069,MATCH(C3400,$A$2:$A$2069,1)+1))</f>
        <v>5.7578918514053914E-6</v>
      </c>
    </row>
    <row r="3401" spans="3:4" x14ac:dyDescent="0.2">
      <c r="C3401" s="125">
        <v>539.69999999998095</v>
      </c>
      <c r="D3401" s="120">
        <f>FORECAST(C3401,INDEX($B$2:$B$2069,MATCH(C3401,$A$2:$A$2069,1)-1):INDEX($B$2:$B$2069,MATCH(C3401,$A$2:$A$2069,1)+1),INDEX($A$2:$A$2069,MATCH(C3401,$A$2:$A$2069,1)-1):INDEX($A$2:$A$2069,MATCH(C3401,$A$2:$A$2069,1)+1))</f>
        <v>5.7588110104400139E-6</v>
      </c>
    </row>
    <row r="3402" spans="3:4" x14ac:dyDescent="0.2">
      <c r="C3402" s="125">
        <v>539.79999999998097</v>
      </c>
      <c r="D3402" s="120">
        <f>FORECAST(C3402,INDEX($B$2:$B$2069,MATCH(C3402,$A$2:$A$2069,1)-1):INDEX($B$2:$B$2069,MATCH(C3402,$A$2:$A$2069,1)+1),INDEX($A$2:$A$2069,MATCH(C3402,$A$2:$A$2069,1)-1):INDEX($A$2:$A$2069,MATCH(C3402,$A$2:$A$2069,1)+1))</f>
        <v>5.7603006214966427E-6</v>
      </c>
    </row>
    <row r="3403" spans="3:4" x14ac:dyDescent="0.2">
      <c r="C3403" s="125">
        <v>539.89999999998099</v>
      </c>
      <c r="D3403" s="120">
        <f>FORECAST(C3403,INDEX($B$2:$B$2069,MATCH(C3403,$A$2:$A$2069,1)-1):INDEX($B$2:$B$2069,MATCH(C3403,$A$2:$A$2069,1)+1),INDEX($A$2:$A$2069,MATCH(C3403,$A$2:$A$2069,1)-1):INDEX($A$2:$A$2069,MATCH(C3403,$A$2:$A$2069,1)+1))</f>
        <v>5.7617902325532715E-6</v>
      </c>
    </row>
    <row r="3404" spans="3:4" x14ac:dyDescent="0.2">
      <c r="C3404" s="125">
        <v>539.99999999998101</v>
      </c>
      <c r="D3404" s="120">
        <f>FORECAST(C3404,INDEX($B$2:$B$2069,MATCH(C3404,$A$2:$A$2069,1)-1):INDEX($B$2:$B$2069,MATCH(C3404,$A$2:$A$2069,1)+1),INDEX($A$2:$A$2069,MATCH(C3404,$A$2:$A$2069,1)-1):INDEX($A$2:$A$2069,MATCH(C3404,$A$2:$A$2069,1)+1))</f>
        <v>5.7633763917988547E-6</v>
      </c>
    </row>
    <row r="3405" spans="3:4" x14ac:dyDescent="0.2">
      <c r="C3405" s="125">
        <v>540.09999999998104</v>
      </c>
      <c r="D3405" s="120">
        <f>FORECAST(C3405,INDEX($B$2:$B$2069,MATCH(C3405,$A$2:$A$2069,1)-1):INDEX($B$2:$B$2069,MATCH(C3405,$A$2:$A$2069,1)+1),INDEX($A$2:$A$2069,MATCH(C3405,$A$2:$A$2069,1)-1):INDEX($A$2:$A$2069,MATCH(C3405,$A$2:$A$2069,1)+1))</f>
        <v>5.7647777888379068E-6</v>
      </c>
    </row>
    <row r="3406" spans="3:4" x14ac:dyDescent="0.2">
      <c r="C3406" s="125">
        <v>540.19999999998095</v>
      </c>
      <c r="D3406" s="120">
        <f>FORECAST(C3406,INDEX($B$2:$B$2069,MATCH(C3406,$A$2:$A$2069,1)-1):INDEX($B$2:$B$2069,MATCH(C3406,$A$2:$A$2069,1)+1),INDEX($A$2:$A$2069,MATCH(C3406,$A$2:$A$2069,1)-1):INDEX($A$2:$A$2069,MATCH(C3406,$A$2:$A$2069,1)+1))</f>
        <v>5.7661791858769579E-6</v>
      </c>
    </row>
    <row r="3407" spans="3:4" x14ac:dyDescent="0.2">
      <c r="C3407" s="125">
        <v>540.29999999998097</v>
      </c>
      <c r="D3407" s="120">
        <f>FORECAST(C3407,INDEX($B$2:$B$2069,MATCH(C3407,$A$2:$A$2069,1)-1):INDEX($B$2:$B$2069,MATCH(C3407,$A$2:$A$2069,1)+1),INDEX($A$2:$A$2069,MATCH(C3407,$A$2:$A$2069,1)-1):INDEX($A$2:$A$2069,MATCH(C3407,$A$2:$A$2069,1)+1))</f>
        <v>5.7674869476207773E-6</v>
      </c>
    </row>
    <row r="3408" spans="3:4" x14ac:dyDescent="0.2">
      <c r="C3408" s="125">
        <v>540.39999999998099</v>
      </c>
      <c r="D3408" s="120">
        <f>FORECAST(C3408,INDEX($B$2:$B$2069,MATCH(C3408,$A$2:$A$2069,1)-1):INDEX($B$2:$B$2069,MATCH(C3408,$A$2:$A$2069,1)+1),INDEX($A$2:$A$2069,MATCH(C3408,$A$2:$A$2069,1)-1):INDEX($A$2:$A$2069,MATCH(C3408,$A$2:$A$2069,1)+1))</f>
        <v>5.7689455291752675E-6</v>
      </c>
    </row>
    <row r="3409" spans="3:4" x14ac:dyDescent="0.2">
      <c r="C3409" s="125">
        <v>540.49999999998101</v>
      </c>
      <c r="D3409" s="120">
        <f>FORECAST(C3409,INDEX($B$2:$B$2069,MATCH(C3409,$A$2:$A$2069,1)-1):INDEX($B$2:$B$2069,MATCH(C3409,$A$2:$A$2069,1)+1),INDEX($A$2:$A$2069,MATCH(C3409,$A$2:$A$2069,1)-1):INDEX($A$2:$A$2069,MATCH(C3409,$A$2:$A$2069,1)+1))</f>
        <v>5.7704369342963855E-6</v>
      </c>
    </row>
    <row r="3410" spans="3:4" x14ac:dyDescent="0.2">
      <c r="C3410" s="125">
        <v>540.59999999998104</v>
      </c>
      <c r="D3410" s="120">
        <f>FORECAST(C3410,INDEX($B$2:$B$2069,MATCH(C3410,$A$2:$A$2069,1)-1):INDEX($B$2:$B$2069,MATCH(C3410,$A$2:$A$2069,1)+1),INDEX($A$2:$A$2069,MATCH(C3410,$A$2:$A$2069,1)-1):INDEX($A$2:$A$2069,MATCH(C3410,$A$2:$A$2069,1)+1))</f>
        <v>5.7718087398864149E-6</v>
      </c>
    </row>
    <row r="3411" spans="3:4" x14ac:dyDescent="0.2">
      <c r="C3411" s="125">
        <v>540.69999999998095</v>
      </c>
      <c r="D3411" s="120">
        <f>FORECAST(C3411,INDEX($B$2:$B$2069,MATCH(C3411,$A$2:$A$2069,1)-1):INDEX($B$2:$B$2069,MATCH(C3411,$A$2:$A$2069,1)+1),INDEX($A$2:$A$2069,MATCH(C3411,$A$2:$A$2069,1)-1):INDEX($A$2:$A$2069,MATCH(C3411,$A$2:$A$2069,1)+1))</f>
        <v>5.7731805454764434E-6</v>
      </c>
    </row>
    <row r="3412" spans="3:4" x14ac:dyDescent="0.2">
      <c r="C3412" s="125">
        <v>540.79999999998097</v>
      </c>
      <c r="D3412" s="120">
        <f>FORECAST(C3412,INDEX($B$2:$B$2069,MATCH(C3412,$A$2:$A$2069,1)-1):INDEX($B$2:$B$2069,MATCH(C3412,$A$2:$A$2069,1)+1),INDEX($A$2:$A$2069,MATCH(C3412,$A$2:$A$2069,1)-1):INDEX($A$2:$A$2069,MATCH(C3412,$A$2:$A$2069,1)+1))</f>
        <v>5.7751481866660746E-6</v>
      </c>
    </row>
    <row r="3413" spans="3:4" x14ac:dyDescent="0.2">
      <c r="C3413" s="125">
        <v>540.89999999998099</v>
      </c>
      <c r="D3413" s="120">
        <f>FORECAST(C3413,INDEX($B$2:$B$2069,MATCH(C3413,$A$2:$A$2069,1)-1):INDEX($B$2:$B$2069,MATCH(C3413,$A$2:$A$2069,1)+1),INDEX($A$2:$A$2069,MATCH(C3413,$A$2:$A$2069,1)-1):INDEX($A$2:$A$2069,MATCH(C3413,$A$2:$A$2069,1)+1))</f>
        <v>5.7768709496142769E-6</v>
      </c>
    </row>
    <row r="3414" spans="3:4" x14ac:dyDescent="0.2">
      <c r="C3414" s="125">
        <v>540.99999999998101</v>
      </c>
      <c r="D3414" s="120">
        <f>FORECAST(C3414,INDEX($B$2:$B$2069,MATCH(C3414,$A$2:$A$2069,1)-1):INDEX($B$2:$B$2069,MATCH(C3414,$A$2:$A$2069,1)+1),INDEX($A$2:$A$2069,MATCH(C3414,$A$2:$A$2069,1)-1):INDEX($A$2:$A$2069,MATCH(C3414,$A$2:$A$2069,1)+1))</f>
        <v>5.7785937125624791E-6</v>
      </c>
    </row>
    <row r="3415" spans="3:4" x14ac:dyDescent="0.2">
      <c r="C3415" s="125">
        <v>541.09999999998104</v>
      </c>
      <c r="D3415" s="120">
        <f>FORECAST(C3415,INDEX($B$2:$B$2069,MATCH(C3415,$A$2:$A$2069,1)-1):INDEX($B$2:$B$2069,MATCH(C3415,$A$2:$A$2069,1)+1),INDEX($A$2:$A$2069,MATCH(C3415,$A$2:$A$2069,1)-1):INDEX($A$2:$A$2069,MATCH(C3415,$A$2:$A$2069,1)+1))</f>
        <v>5.780285027606509E-6</v>
      </c>
    </row>
    <row r="3416" spans="3:4" x14ac:dyDescent="0.2">
      <c r="C3416" s="125">
        <v>541.19999999998095</v>
      </c>
      <c r="D3416" s="120">
        <f>FORECAST(C3416,INDEX($B$2:$B$2069,MATCH(C3416,$A$2:$A$2069,1)-1):INDEX($B$2:$B$2069,MATCH(C3416,$A$2:$A$2069,1)+1),INDEX($A$2:$A$2069,MATCH(C3416,$A$2:$A$2069,1)-1):INDEX($A$2:$A$2069,MATCH(C3416,$A$2:$A$2069,1)+1))</f>
        <v>5.7820989985552903E-6</v>
      </c>
    </row>
    <row r="3417" spans="3:4" x14ac:dyDescent="0.2">
      <c r="C3417" s="125">
        <v>541.29999999998097</v>
      </c>
      <c r="D3417" s="120">
        <f>FORECAST(C3417,INDEX($B$2:$B$2069,MATCH(C3417,$A$2:$A$2069,1)-1):INDEX($B$2:$B$2069,MATCH(C3417,$A$2:$A$2069,1)+1),INDEX($A$2:$A$2069,MATCH(C3417,$A$2:$A$2069,1)-1):INDEX($A$2:$A$2069,MATCH(C3417,$A$2:$A$2069,1)+1))</f>
        <v>5.7839129695040733E-6</v>
      </c>
    </row>
    <row r="3418" spans="3:4" x14ac:dyDescent="0.2">
      <c r="C3418" s="125">
        <v>541.39999999998099</v>
      </c>
      <c r="D3418" s="120">
        <f>FORECAST(C3418,INDEX($B$2:$B$2069,MATCH(C3418,$A$2:$A$2069,1)-1):INDEX($B$2:$B$2069,MATCH(C3418,$A$2:$A$2069,1)+1),INDEX($A$2:$A$2069,MATCH(C3418,$A$2:$A$2069,1)-1):INDEX($A$2:$A$2069,MATCH(C3418,$A$2:$A$2069,1)+1))</f>
        <v>5.78558625319609E-6</v>
      </c>
    </row>
    <row r="3419" spans="3:4" x14ac:dyDescent="0.2">
      <c r="C3419" s="125">
        <v>541.49999999998101</v>
      </c>
      <c r="D3419" s="120">
        <f>FORECAST(C3419,INDEX($B$2:$B$2069,MATCH(C3419,$A$2:$A$2069,1)-1):INDEX($B$2:$B$2069,MATCH(C3419,$A$2:$A$2069,1)+1),INDEX($A$2:$A$2069,MATCH(C3419,$A$2:$A$2069,1)-1):INDEX($A$2:$A$2069,MATCH(C3419,$A$2:$A$2069,1)+1))</f>
        <v>5.7872740925496533E-6</v>
      </c>
    </row>
    <row r="3420" spans="3:4" x14ac:dyDescent="0.2">
      <c r="C3420" s="125">
        <v>541.59999999998104</v>
      </c>
      <c r="D3420" s="120">
        <f>FORECAST(C3420,INDEX($B$2:$B$2069,MATCH(C3420,$A$2:$A$2069,1)-1):INDEX($B$2:$B$2069,MATCH(C3420,$A$2:$A$2069,1)+1),INDEX($A$2:$A$2069,MATCH(C3420,$A$2:$A$2069,1)-1):INDEX($A$2:$A$2069,MATCH(C3420,$A$2:$A$2069,1)+1))</f>
        <v>5.7889619319032184E-6</v>
      </c>
    </row>
    <row r="3421" spans="3:4" x14ac:dyDescent="0.2">
      <c r="C3421" s="125">
        <v>541.69999999998095</v>
      </c>
      <c r="D3421" s="120">
        <f>FORECAST(C3421,INDEX($B$2:$B$2069,MATCH(C3421,$A$2:$A$2069,1)-1):INDEX($B$2:$B$2069,MATCH(C3421,$A$2:$A$2069,1)+1),INDEX($A$2:$A$2069,MATCH(C3421,$A$2:$A$2069,1)-1):INDEX($A$2:$A$2069,MATCH(C3421,$A$2:$A$2069,1)+1))</f>
        <v>5.790618701537484E-6</v>
      </c>
    </row>
    <row r="3422" spans="3:4" x14ac:dyDescent="0.2">
      <c r="C3422" s="125">
        <v>541.79999999998097</v>
      </c>
      <c r="D3422" s="120">
        <f>FORECAST(C3422,INDEX($B$2:$B$2069,MATCH(C3422,$A$2:$A$2069,1)-1):INDEX($B$2:$B$2069,MATCH(C3422,$A$2:$A$2069,1)+1),INDEX($A$2:$A$2069,MATCH(C3422,$A$2:$A$2069,1)-1):INDEX($A$2:$A$2069,MATCH(C3422,$A$2:$A$2069,1)+1))</f>
        <v>5.7922981363528515E-6</v>
      </c>
    </row>
    <row r="3423" spans="3:4" x14ac:dyDescent="0.2">
      <c r="C3423" s="125">
        <v>541.89999999998099</v>
      </c>
      <c r="D3423" s="120">
        <f>FORECAST(C3423,INDEX($B$2:$B$2069,MATCH(C3423,$A$2:$A$2069,1)-1):INDEX($B$2:$B$2069,MATCH(C3423,$A$2:$A$2069,1)+1),INDEX($A$2:$A$2069,MATCH(C3423,$A$2:$A$2069,1)-1):INDEX($A$2:$A$2069,MATCH(C3423,$A$2:$A$2069,1)+1))</f>
        <v>5.7939775711682207E-6</v>
      </c>
    </row>
    <row r="3424" spans="3:4" x14ac:dyDescent="0.2">
      <c r="C3424" s="125">
        <v>541.99999999998101</v>
      </c>
      <c r="D3424" s="120">
        <f>FORECAST(C3424,INDEX($B$2:$B$2069,MATCH(C3424,$A$2:$A$2069,1)-1):INDEX($B$2:$B$2069,MATCH(C3424,$A$2:$A$2069,1)+1),INDEX($A$2:$A$2069,MATCH(C3424,$A$2:$A$2069,1)-1):INDEX($A$2:$A$2069,MATCH(C3424,$A$2:$A$2069,1)+1))</f>
        <v>5.7953628488421197E-6</v>
      </c>
    </row>
    <row r="3425" spans="3:4" x14ac:dyDescent="0.2">
      <c r="C3425" s="125">
        <v>542.09999999998104</v>
      </c>
      <c r="D3425" s="120">
        <f>FORECAST(C3425,INDEX($B$2:$B$2069,MATCH(C3425,$A$2:$A$2069,1)-1):INDEX($B$2:$B$2069,MATCH(C3425,$A$2:$A$2069,1)+1),INDEX($A$2:$A$2069,MATCH(C3425,$A$2:$A$2069,1)-1):INDEX($A$2:$A$2069,MATCH(C3425,$A$2:$A$2069,1)+1))</f>
        <v>5.796907870183665E-6</v>
      </c>
    </row>
    <row r="3426" spans="3:4" x14ac:dyDescent="0.2">
      <c r="C3426" s="125">
        <v>542.19999999998095</v>
      </c>
      <c r="D3426" s="120">
        <f>FORECAST(C3426,INDEX($B$2:$B$2069,MATCH(C3426,$A$2:$A$2069,1)-1):INDEX($B$2:$B$2069,MATCH(C3426,$A$2:$A$2069,1)+1),INDEX($A$2:$A$2069,MATCH(C3426,$A$2:$A$2069,1)-1):INDEX($A$2:$A$2069,MATCH(C3426,$A$2:$A$2069,1)+1))</f>
        <v>5.7984528915252087E-6</v>
      </c>
    </row>
    <row r="3427" spans="3:4" x14ac:dyDescent="0.2">
      <c r="C3427" s="125">
        <v>542.29999999998097</v>
      </c>
      <c r="D3427" s="120">
        <f>FORECAST(C3427,INDEX($B$2:$B$2069,MATCH(C3427,$A$2:$A$2069,1)-1):INDEX($B$2:$B$2069,MATCH(C3427,$A$2:$A$2069,1)+1),INDEX($A$2:$A$2069,MATCH(C3427,$A$2:$A$2069,1)-1):INDEX($A$2:$A$2069,MATCH(C3427,$A$2:$A$2069,1)+1))</f>
        <v>5.8000189899443728E-6</v>
      </c>
    </row>
    <row r="3428" spans="3:4" x14ac:dyDescent="0.2">
      <c r="C3428" s="125">
        <v>542.39999999998099</v>
      </c>
      <c r="D3428" s="120">
        <f>FORECAST(C3428,INDEX($B$2:$B$2069,MATCH(C3428,$A$2:$A$2069,1)-1):INDEX($B$2:$B$2069,MATCH(C3428,$A$2:$A$2069,1)+1),INDEX($A$2:$A$2069,MATCH(C3428,$A$2:$A$2069,1)-1):INDEX($A$2:$A$2069,MATCH(C3428,$A$2:$A$2069,1)+1))</f>
        <v>5.8015269275751127E-6</v>
      </c>
    </row>
    <row r="3429" spans="3:4" x14ac:dyDescent="0.2">
      <c r="C3429" s="125">
        <v>542.49999999997999</v>
      </c>
      <c r="D3429" s="120">
        <f>FORECAST(C3429,INDEX($B$2:$B$2069,MATCH(C3429,$A$2:$A$2069,1)-1):INDEX($B$2:$B$2069,MATCH(C3429,$A$2:$A$2069,1)+1),INDEX($A$2:$A$2069,MATCH(C3429,$A$2:$A$2069,1)-1):INDEX($A$2:$A$2069,MATCH(C3429,$A$2:$A$2069,1)+1))</f>
        <v>5.8030348652058374E-6</v>
      </c>
    </row>
    <row r="3430" spans="3:4" x14ac:dyDescent="0.2">
      <c r="C3430" s="125">
        <v>542.59999999998104</v>
      </c>
      <c r="D3430" s="120">
        <f>FORECAST(C3430,INDEX($B$2:$B$2069,MATCH(C3430,$A$2:$A$2069,1)-1):INDEX($B$2:$B$2069,MATCH(C3430,$A$2:$A$2069,1)+1),INDEX($A$2:$A$2069,MATCH(C3430,$A$2:$A$2069,1)-1):INDEX($A$2:$A$2069,MATCH(C3430,$A$2:$A$2069,1)+1))</f>
        <v>5.804483464508342E-6</v>
      </c>
    </row>
    <row r="3431" spans="3:4" x14ac:dyDescent="0.2">
      <c r="C3431" s="125">
        <v>542.69999999998095</v>
      </c>
      <c r="D3431" s="120">
        <f>FORECAST(C3431,INDEX($B$2:$B$2069,MATCH(C3431,$A$2:$A$2069,1)-1):INDEX($B$2:$B$2069,MATCH(C3431,$A$2:$A$2069,1)+1),INDEX($A$2:$A$2069,MATCH(C3431,$A$2:$A$2069,1)-1):INDEX($A$2:$A$2069,MATCH(C3431,$A$2:$A$2069,1)+1))</f>
        <v>5.8059975133743112E-6</v>
      </c>
    </row>
    <row r="3432" spans="3:4" x14ac:dyDescent="0.2">
      <c r="C3432" s="125">
        <v>542.79999999998097</v>
      </c>
      <c r="D3432" s="120">
        <f>FORECAST(C3432,INDEX($B$2:$B$2069,MATCH(C3432,$A$2:$A$2069,1)-1):INDEX($B$2:$B$2069,MATCH(C3432,$A$2:$A$2069,1)+1),INDEX($A$2:$A$2069,MATCH(C3432,$A$2:$A$2069,1)-1):INDEX($A$2:$A$2069,MATCH(C3432,$A$2:$A$2069,1)+1))</f>
        <v>5.8075115622402839E-6</v>
      </c>
    </row>
    <row r="3433" spans="3:4" x14ac:dyDescent="0.2">
      <c r="C3433" s="125">
        <v>542.89999999997997</v>
      </c>
      <c r="D3433" s="120">
        <f>FORECAST(C3433,INDEX($B$2:$B$2069,MATCH(C3433,$A$2:$A$2069,1)-1):INDEX($B$2:$B$2069,MATCH(C3433,$A$2:$A$2069,1)+1),INDEX($A$2:$A$2069,MATCH(C3433,$A$2:$A$2069,1)-1):INDEX($A$2:$A$2069,MATCH(C3433,$A$2:$A$2069,1)+1))</f>
        <v>5.8091141045716976E-6</v>
      </c>
    </row>
    <row r="3434" spans="3:4" x14ac:dyDescent="0.2">
      <c r="C3434" s="125">
        <v>542.99999999997999</v>
      </c>
      <c r="D3434" s="120">
        <f>FORECAST(C3434,INDEX($B$2:$B$2069,MATCH(C3434,$A$2:$A$2069,1)-1):INDEX($B$2:$B$2069,MATCH(C3434,$A$2:$A$2069,1)+1),INDEX($A$2:$A$2069,MATCH(C3434,$A$2:$A$2069,1)-1):INDEX($A$2:$A$2069,MATCH(C3434,$A$2:$A$2069,1)+1))</f>
        <v>5.8106358648458035E-6</v>
      </c>
    </row>
    <row r="3435" spans="3:4" x14ac:dyDescent="0.2">
      <c r="C3435" s="125">
        <v>543.09999999998104</v>
      </c>
      <c r="D3435" s="120">
        <f>FORECAST(C3435,INDEX($B$2:$B$2069,MATCH(C3435,$A$2:$A$2069,1)-1):INDEX($B$2:$B$2069,MATCH(C3435,$A$2:$A$2069,1)+1),INDEX($A$2:$A$2069,MATCH(C3435,$A$2:$A$2069,1)-1):INDEX($A$2:$A$2069,MATCH(C3435,$A$2:$A$2069,1)+1))</f>
        <v>5.8121576251199246E-6</v>
      </c>
    </row>
    <row r="3436" spans="3:4" x14ac:dyDescent="0.2">
      <c r="C3436" s="125">
        <v>543.19999999998004</v>
      </c>
      <c r="D3436" s="120">
        <f>FORECAST(C3436,INDEX($B$2:$B$2069,MATCH(C3436,$A$2:$A$2069,1)-1):INDEX($B$2:$B$2069,MATCH(C3436,$A$2:$A$2069,1)+1),INDEX($A$2:$A$2069,MATCH(C3436,$A$2:$A$2069,1)-1):INDEX($A$2:$A$2069,MATCH(C3436,$A$2:$A$2069,1)+1))</f>
        <v>5.8137827325497326E-6</v>
      </c>
    </row>
    <row r="3437" spans="3:4" x14ac:dyDescent="0.2">
      <c r="C3437" s="125">
        <v>543.29999999997995</v>
      </c>
      <c r="D3437" s="120">
        <f>FORECAST(C3437,INDEX($B$2:$B$2069,MATCH(C3437,$A$2:$A$2069,1)-1):INDEX($B$2:$B$2069,MATCH(C3437,$A$2:$A$2069,1)+1),INDEX($A$2:$A$2069,MATCH(C3437,$A$2:$A$2069,1)-1):INDEX($A$2:$A$2069,MATCH(C3437,$A$2:$A$2069,1)+1))</f>
        <v>5.8153721248114816E-6</v>
      </c>
    </row>
    <row r="3438" spans="3:4" x14ac:dyDescent="0.2">
      <c r="C3438" s="125">
        <v>543.39999999997997</v>
      </c>
      <c r="D3438" s="120">
        <f>FORECAST(C3438,INDEX($B$2:$B$2069,MATCH(C3438,$A$2:$A$2069,1)-1):INDEX($B$2:$B$2069,MATCH(C3438,$A$2:$A$2069,1)+1),INDEX($A$2:$A$2069,MATCH(C3438,$A$2:$A$2069,1)-1):INDEX($A$2:$A$2069,MATCH(C3438,$A$2:$A$2069,1)+1))</f>
        <v>5.8169615170732324E-6</v>
      </c>
    </row>
    <row r="3439" spans="3:4" x14ac:dyDescent="0.2">
      <c r="C3439" s="125">
        <v>543.49999999997999</v>
      </c>
      <c r="D3439" s="120">
        <f>FORECAST(C3439,INDEX($B$2:$B$2069,MATCH(C3439,$A$2:$A$2069,1)-1):INDEX($B$2:$B$2069,MATCH(C3439,$A$2:$A$2069,1)+1),INDEX($A$2:$A$2069,MATCH(C3439,$A$2:$A$2069,1)-1):INDEX($A$2:$A$2069,MATCH(C3439,$A$2:$A$2069,1)+1))</f>
        <v>5.8189865341562024E-6</v>
      </c>
    </row>
    <row r="3440" spans="3:4" x14ac:dyDescent="0.2">
      <c r="C3440" s="125">
        <v>543.59999999998001</v>
      </c>
      <c r="D3440" s="120">
        <f>FORECAST(C3440,INDEX($B$2:$B$2069,MATCH(C3440,$A$2:$A$2069,1)-1):INDEX($B$2:$B$2069,MATCH(C3440,$A$2:$A$2069,1)+1),INDEX($A$2:$A$2069,MATCH(C3440,$A$2:$A$2069,1)-1):INDEX($A$2:$A$2069,MATCH(C3440,$A$2:$A$2069,1)+1))</f>
        <v>5.8207314525676512E-6</v>
      </c>
    </row>
    <row r="3441" spans="3:4" x14ac:dyDescent="0.2">
      <c r="C3441" s="125">
        <v>543.69999999998004</v>
      </c>
      <c r="D3441" s="120">
        <f>FORECAST(C3441,INDEX($B$2:$B$2069,MATCH(C3441,$A$2:$A$2069,1)-1):INDEX($B$2:$B$2069,MATCH(C3441,$A$2:$A$2069,1)+1),INDEX($A$2:$A$2069,MATCH(C3441,$A$2:$A$2069,1)-1):INDEX($A$2:$A$2069,MATCH(C3441,$A$2:$A$2069,1)+1))</f>
        <v>5.8224763709791017E-6</v>
      </c>
    </row>
    <row r="3442" spans="3:4" x14ac:dyDescent="0.2">
      <c r="C3442" s="125">
        <v>543.79999999997995</v>
      </c>
      <c r="D3442" s="120">
        <f>FORECAST(C3442,INDEX($B$2:$B$2069,MATCH(C3442,$A$2:$A$2069,1)-1):INDEX($B$2:$B$2069,MATCH(C3442,$A$2:$A$2069,1)+1),INDEX($A$2:$A$2069,MATCH(C3442,$A$2:$A$2069,1)-1):INDEX($A$2:$A$2069,MATCH(C3442,$A$2:$A$2069,1)+1))</f>
        <v>5.8239681649018764E-6</v>
      </c>
    </row>
    <row r="3443" spans="3:4" x14ac:dyDescent="0.2">
      <c r="C3443" s="125">
        <v>543.89999999997997</v>
      </c>
      <c r="D3443" s="120">
        <f>FORECAST(C3443,INDEX($B$2:$B$2069,MATCH(C3443,$A$2:$A$2069,1)-1):INDEX($B$2:$B$2069,MATCH(C3443,$A$2:$A$2069,1)+1),INDEX($A$2:$A$2069,MATCH(C3443,$A$2:$A$2069,1)-1):INDEX($A$2:$A$2069,MATCH(C3443,$A$2:$A$2069,1)+1))</f>
        <v>5.8256806044585535E-6</v>
      </c>
    </row>
    <row r="3444" spans="3:4" x14ac:dyDescent="0.2">
      <c r="C3444" s="125">
        <v>543.99999999997999</v>
      </c>
      <c r="D3444" s="120">
        <f>FORECAST(C3444,INDEX($B$2:$B$2069,MATCH(C3444,$A$2:$A$2069,1)-1):INDEX($B$2:$B$2069,MATCH(C3444,$A$2:$A$2069,1)+1),INDEX($A$2:$A$2069,MATCH(C3444,$A$2:$A$2069,1)-1):INDEX($A$2:$A$2069,MATCH(C3444,$A$2:$A$2069,1)+1))</f>
        <v>5.8273930440152289E-6</v>
      </c>
    </row>
    <row r="3445" spans="3:4" x14ac:dyDescent="0.2">
      <c r="C3445" s="125">
        <v>544.09999999998001</v>
      </c>
      <c r="D3445" s="120">
        <f>FORECAST(C3445,INDEX($B$2:$B$2069,MATCH(C3445,$A$2:$A$2069,1)-1):INDEX($B$2:$B$2069,MATCH(C3445,$A$2:$A$2069,1)+1),INDEX($A$2:$A$2069,MATCH(C3445,$A$2:$A$2069,1)-1):INDEX($A$2:$A$2069,MATCH(C3445,$A$2:$A$2069,1)+1))</f>
        <v>5.8282085002947135E-6</v>
      </c>
    </row>
    <row r="3446" spans="3:4" x14ac:dyDescent="0.2">
      <c r="C3446" s="125">
        <v>544.19999999998004</v>
      </c>
      <c r="D3446" s="120">
        <f>FORECAST(C3446,INDEX($B$2:$B$2069,MATCH(C3446,$A$2:$A$2069,1)-1):INDEX($B$2:$B$2069,MATCH(C3446,$A$2:$A$2069,1)+1),INDEX($A$2:$A$2069,MATCH(C3446,$A$2:$A$2069,1)-1):INDEX($A$2:$A$2069,MATCH(C3446,$A$2:$A$2069,1)+1))</f>
        <v>5.8295446571158177E-6</v>
      </c>
    </row>
    <row r="3447" spans="3:4" x14ac:dyDescent="0.2">
      <c r="C3447" s="125">
        <v>544.29999999997995</v>
      </c>
      <c r="D3447" s="120">
        <f>FORECAST(C3447,INDEX($B$2:$B$2069,MATCH(C3447,$A$2:$A$2069,1)-1):INDEX($B$2:$B$2069,MATCH(C3447,$A$2:$A$2069,1)+1),INDEX($A$2:$A$2069,MATCH(C3447,$A$2:$A$2069,1)-1):INDEX($A$2:$A$2069,MATCH(C3447,$A$2:$A$2069,1)+1))</f>
        <v>5.8310893963135505E-6</v>
      </c>
    </row>
    <row r="3448" spans="3:4" x14ac:dyDescent="0.2">
      <c r="C3448" s="125">
        <v>544.39999999997997</v>
      </c>
      <c r="D3448" s="120">
        <f>FORECAST(C3448,INDEX($B$2:$B$2069,MATCH(C3448,$A$2:$A$2069,1)-1):INDEX($B$2:$B$2069,MATCH(C3448,$A$2:$A$2069,1)+1),INDEX($A$2:$A$2069,MATCH(C3448,$A$2:$A$2069,1)-1):INDEX($A$2:$A$2069,MATCH(C3448,$A$2:$A$2069,1)+1))</f>
        <v>5.8324436747439068E-6</v>
      </c>
    </row>
    <row r="3449" spans="3:4" x14ac:dyDescent="0.2">
      <c r="C3449" s="125">
        <v>544.49999999997999</v>
      </c>
      <c r="D3449" s="120">
        <f>FORECAST(C3449,INDEX($B$2:$B$2069,MATCH(C3449,$A$2:$A$2069,1)-1):INDEX($B$2:$B$2069,MATCH(C3449,$A$2:$A$2069,1)+1),INDEX($A$2:$A$2069,MATCH(C3449,$A$2:$A$2069,1)-1):INDEX($A$2:$A$2069,MATCH(C3449,$A$2:$A$2069,1)+1))</f>
        <v>5.8337979531742631E-6</v>
      </c>
    </row>
    <row r="3450" spans="3:4" x14ac:dyDescent="0.2">
      <c r="C3450" s="125">
        <v>544.59999999998001</v>
      </c>
      <c r="D3450" s="120">
        <f>FORECAST(C3450,INDEX($B$2:$B$2069,MATCH(C3450,$A$2:$A$2069,1)-1):INDEX($B$2:$B$2069,MATCH(C3450,$A$2:$A$2069,1)+1),INDEX($A$2:$A$2069,MATCH(C3450,$A$2:$A$2069,1)-1):INDEX($A$2:$A$2069,MATCH(C3450,$A$2:$A$2069,1)+1))</f>
        <v>5.8353599881628635E-6</v>
      </c>
    </row>
    <row r="3451" spans="3:4" x14ac:dyDescent="0.2">
      <c r="C3451" s="125">
        <v>544.69999999998004</v>
      </c>
      <c r="D3451" s="120">
        <f>FORECAST(C3451,INDEX($B$2:$B$2069,MATCH(C3451,$A$2:$A$2069,1)-1):INDEX($B$2:$B$2069,MATCH(C3451,$A$2:$A$2069,1)+1),INDEX($A$2:$A$2069,MATCH(C3451,$A$2:$A$2069,1)-1):INDEX($A$2:$A$2069,MATCH(C3451,$A$2:$A$2069,1)+1))</f>
        <v>5.8369072276293065E-6</v>
      </c>
    </row>
    <row r="3452" spans="3:4" x14ac:dyDescent="0.2">
      <c r="C3452" s="125">
        <v>544.79999999997995</v>
      </c>
      <c r="D3452" s="120">
        <f>FORECAST(C3452,INDEX($B$2:$B$2069,MATCH(C3452,$A$2:$A$2069,1)-1):INDEX($B$2:$B$2069,MATCH(C3452,$A$2:$A$2069,1)+1),INDEX($A$2:$A$2069,MATCH(C3452,$A$2:$A$2069,1)-1):INDEX($A$2:$A$2069,MATCH(C3452,$A$2:$A$2069,1)+1))</f>
        <v>5.8384544670957496E-6</v>
      </c>
    </row>
    <row r="3453" spans="3:4" x14ac:dyDescent="0.2">
      <c r="C3453" s="125">
        <v>544.89999999997997</v>
      </c>
      <c r="D3453" s="120">
        <f>FORECAST(C3453,INDEX($B$2:$B$2069,MATCH(C3453,$A$2:$A$2069,1)-1):INDEX($B$2:$B$2069,MATCH(C3453,$A$2:$A$2069,1)+1),INDEX($A$2:$A$2069,MATCH(C3453,$A$2:$A$2069,1)-1):INDEX($A$2:$A$2069,MATCH(C3453,$A$2:$A$2069,1)+1))</f>
        <v>5.8400864132658412E-6</v>
      </c>
    </row>
    <row r="3454" spans="3:4" x14ac:dyDescent="0.2">
      <c r="C3454" s="125">
        <v>544.99999999997999</v>
      </c>
      <c r="D3454" s="120">
        <f>FORECAST(C3454,INDEX($B$2:$B$2069,MATCH(C3454,$A$2:$A$2069,1)-1):INDEX($B$2:$B$2069,MATCH(C3454,$A$2:$A$2069,1)+1),INDEX($A$2:$A$2069,MATCH(C3454,$A$2:$A$2069,1)-1):INDEX($A$2:$A$2069,MATCH(C3454,$A$2:$A$2069,1)+1))</f>
        <v>5.8416718203792685E-6</v>
      </c>
    </row>
    <row r="3455" spans="3:4" x14ac:dyDescent="0.2">
      <c r="C3455" s="125">
        <v>545.09999999998001</v>
      </c>
      <c r="D3455" s="120">
        <f>FORECAST(C3455,INDEX($B$2:$B$2069,MATCH(C3455,$A$2:$A$2069,1)-1):INDEX($B$2:$B$2069,MATCH(C3455,$A$2:$A$2069,1)+1),INDEX($A$2:$A$2069,MATCH(C3455,$A$2:$A$2069,1)-1):INDEX($A$2:$A$2069,MATCH(C3455,$A$2:$A$2069,1)+1))</f>
        <v>5.8432572274926941E-6</v>
      </c>
    </row>
    <row r="3456" spans="3:4" x14ac:dyDescent="0.2">
      <c r="C3456" s="125">
        <v>545.19999999998004</v>
      </c>
      <c r="D3456" s="120">
        <f>FORECAST(C3456,INDEX($B$2:$B$2069,MATCH(C3456,$A$2:$A$2069,1)-1):INDEX($B$2:$B$2069,MATCH(C3456,$A$2:$A$2069,1)+1),INDEX($A$2:$A$2069,MATCH(C3456,$A$2:$A$2069,1)-1):INDEX($A$2:$A$2069,MATCH(C3456,$A$2:$A$2069,1)+1))</f>
        <v>5.8451485934636105E-6</v>
      </c>
    </row>
    <row r="3457" spans="3:4" x14ac:dyDescent="0.2">
      <c r="C3457" s="125">
        <v>545.29999999997995</v>
      </c>
      <c r="D3457" s="120">
        <f>FORECAST(C3457,INDEX($B$2:$B$2069,MATCH(C3457,$A$2:$A$2069,1)-1):INDEX($B$2:$B$2069,MATCH(C3457,$A$2:$A$2069,1)+1),INDEX($A$2:$A$2069,MATCH(C3457,$A$2:$A$2069,1)-1):INDEX($A$2:$A$2069,MATCH(C3457,$A$2:$A$2069,1)+1))</f>
        <v>5.8468889731951907E-6</v>
      </c>
    </row>
    <row r="3458" spans="3:4" x14ac:dyDescent="0.2">
      <c r="C3458" s="125">
        <v>545.39999999997997</v>
      </c>
      <c r="D3458" s="120">
        <f>FORECAST(C3458,INDEX($B$2:$B$2069,MATCH(C3458,$A$2:$A$2069,1)-1):INDEX($B$2:$B$2069,MATCH(C3458,$A$2:$A$2069,1)+1),INDEX($A$2:$A$2069,MATCH(C3458,$A$2:$A$2069,1)-1):INDEX($A$2:$A$2069,MATCH(C3458,$A$2:$A$2069,1)+1))</f>
        <v>5.8486293529267743E-6</v>
      </c>
    </row>
    <row r="3459" spans="3:4" x14ac:dyDescent="0.2">
      <c r="C3459" s="125">
        <v>545.49999999997999</v>
      </c>
      <c r="D3459" s="120">
        <f>FORECAST(C3459,INDEX($B$2:$B$2069,MATCH(C3459,$A$2:$A$2069,1)-1):INDEX($B$2:$B$2069,MATCH(C3459,$A$2:$A$2069,1)+1),INDEX($A$2:$A$2069,MATCH(C3459,$A$2:$A$2069,1)-1):INDEX($A$2:$A$2069,MATCH(C3459,$A$2:$A$2069,1)+1))</f>
        <v>5.8502319251288506E-6</v>
      </c>
    </row>
    <row r="3460" spans="3:4" x14ac:dyDescent="0.2">
      <c r="C3460" s="125">
        <v>545.59999999998001</v>
      </c>
      <c r="D3460" s="120">
        <f>FORECAST(C3460,INDEX($B$2:$B$2069,MATCH(C3460,$A$2:$A$2069,1)-1):INDEX($B$2:$B$2069,MATCH(C3460,$A$2:$A$2069,1)+1),INDEX($A$2:$A$2069,MATCH(C3460,$A$2:$A$2069,1)-1):INDEX($A$2:$A$2069,MATCH(C3460,$A$2:$A$2069,1)+1))</f>
        <v>5.8519606185295761E-6</v>
      </c>
    </row>
    <row r="3461" spans="3:4" x14ac:dyDescent="0.2">
      <c r="C3461" s="125">
        <v>545.69999999998004</v>
      </c>
      <c r="D3461" s="120">
        <f>FORECAST(C3461,INDEX($B$2:$B$2069,MATCH(C3461,$A$2:$A$2069,1)-1):INDEX($B$2:$B$2069,MATCH(C3461,$A$2:$A$2069,1)+1),INDEX($A$2:$A$2069,MATCH(C3461,$A$2:$A$2069,1)-1):INDEX($A$2:$A$2069,MATCH(C3461,$A$2:$A$2069,1)+1))</f>
        <v>5.8536893119303016E-6</v>
      </c>
    </row>
    <row r="3462" spans="3:4" x14ac:dyDescent="0.2">
      <c r="C3462" s="125">
        <v>545.79999999997995</v>
      </c>
      <c r="D3462" s="120">
        <f>FORECAST(C3462,INDEX($B$2:$B$2069,MATCH(C3462,$A$2:$A$2069,1)-1):INDEX($B$2:$B$2069,MATCH(C3462,$A$2:$A$2069,1)+1),INDEX($A$2:$A$2069,MATCH(C3462,$A$2:$A$2069,1)-1):INDEX($A$2:$A$2069,MATCH(C3462,$A$2:$A$2069,1)+1))</f>
        <v>5.8552846712956141E-6</v>
      </c>
    </row>
    <row r="3463" spans="3:4" x14ac:dyDescent="0.2">
      <c r="C3463" s="125">
        <v>545.89999999997997</v>
      </c>
      <c r="D3463" s="120">
        <f>FORECAST(C3463,INDEX($B$2:$B$2069,MATCH(C3463,$A$2:$A$2069,1)-1):INDEX($B$2:$B$2069,MATCH(C3463,$A$2:$A$2069,1)+1),INDEX($A$2:$A$2069,MATCH(C3463,$A$2:$A$2069,1)-1):INDEX($A$2:$A$2069,MATCH(C3463,$A$2:$A$2069,1)+1))</f>
        <v>5.8569070468209428E-6</v>
      </c>
    </row>
    <row r="3464" spans="3:4" x14ac:dyDescent="0.2">
      <c r="C3464" s="125">
        <v>545.99999999997999</v>
      </c>
      <c r="D3464" s="120">
        <f>FORECAST(C3464,INDEX($B$2:$B$2069,MATCH(C3464,$A$2:$A$2069,1)-1):INDEX($B$2:$B$2069,MATCH(C3464,$A$2:$A$2069,1)+1),INDEX($A$2:$A$2069,MATCH(C3464,$A$2:$A$2069,1)-1):INDEX($A$2:$A$2069,MATCH(C3464,$A$2:$A$2069,1)+1))</f>
        <v>5.8585294223462714E-6</v>
      </c>
    </row>
    <row r="3465" spans="3:4" x14ac:dyDescent="0.2">
      <c r="C3465" s="125">
        <v>546.09999999998001</v>
      </c>
      <c r="D3465" s="120">
        <f>FORECAST(C3465,INDEX($B$2:$B$2069,MATCH(C3465,$A$2:$A$2069,1)-1):INDEX($B$2:$B$2069,MATCH(C3465,$A$2:$A$2069,1)+1),INDEX($A$2:$A$2069,MATCH(C3465,$A$2:$A$2069,1)-1):INDEX($A$2:$A$2069,MATCH(C3465,$A$2:$A$2069,1)+1))</f>
        <v>5.8605363354115439E-6</v>
      </c>
    </row>
    <row r="3466" spans="3:4" x14ac:dyDescent="0.2">
      <c r="C3466" s="125">
        <v>546.19999999998004</v>
      </c>
      <c r="D3466" s="120">
        <f>FORECAST(C3466,INDEX($B$2:$B$2069,MATCH(C3466,$A$2:$A$2069,1)-1):INDEX($B$2:$B$2069,MATCH(C3466,$A$2:$A$2069,1)+1),INDEX($A$2:$A$2069,MATCH(C3466,$A$2:$A$2069,1)-1):INDEX($A$2:$A$2069,MATCH(C3466,$A$2:$A$2069,1)+1))</f>
        <v>5.8623207699828429E-6</v>
      </c>
    </row>
    <row r="3467" spans="3:4" x14ac:dyDescent="0.2">
      <c r="C3467" s="125">
        <v>546.29999999997995</v>
      </c>
      <c r="D3467" s="120">
        <f>FORECAST(C3467,INDEX($B$2:$B$2069,MATCH(C3467,$A$2:$A$2069,1)-1):INDEX($B$2:$B$2069,MATCH(C3467,$A$2:$A$2069,1)+1),INDEX($A$2:$A$2069,MATCH(C3467,$A$2:$A$2069,1)-1):INDEX($A$2:$A$2069,MATCH(C3467,$A$2:$A$2069,1)+1))</f>
        <v>5.8641052045541401E-6</v>
      </c>
    </row>
    <row r="3468" spans="3:4" x14ac:dyDescent="0.2">
      <c r="C3468" s="125">
        <v>546.39999999997997</v>
      </c>
      <c r="D3468" s="120">
        <f>FORECAST(C3468,INDEX($B$2:$B$2069,MATCH(C3468,$A$2:$A$2069,1)-1):INDEX($B$2:$B$2069,MATCH(C3468,$A$2:$A$2069,1)+1),INDEX($A$2:$A$2069,MATCH(C3468,$A$2:$A$2069,1)-1):INDEX($A$2:$A$2069,MATCH(C3468,$A$2:$A$2069,1)+1))</f>
        <v>5.8659544919468342E-6</v>
      </c>
    </row>
    <row r="3469" spans="3:4" x14ac:dyDescent="0.2">
      <c r="C3469" s="125">
        <v>546.49999999997999</v>
      </c>
      <c r="D3469" s="120">
        <f>FORECAST(C3469,INDEX($B$2:$B$2069,MATCH(C3469,$A$2:$A$2069,1)-1):INDEX($B$2:$B$2069,MATCH(C3469,$A$2:$A$2069,1)+1),INDEX($A$2:$A$2069,MATCH(C3469,$A$2:$A$2069,1)-1):INDEX($A$2:$A$2069,MATCH(C3469,$A$2:$A$2069,1)+1))</f>
        <v>5.8678178698234662E-6</v>
      </c>
    </row>
    <row r="3470" spans="3:4" x14ac:dyDescent="0.2">
      <c r="C3470" s="125">
        <v>546.59999999998001</v>
      </c>
      <c r="D3470" s="120">
        <f>FORECAST(C3470,INDEX($B$2:$B$2069,MATCH(C3470,$A$2:$A$2069,1)-1):INDEX($B$2:$B$2069,MATCH(C3470,$A$2:$A$2069,1)+1),INDEX($A$2:$A$2069,MATCH(C3470,$A$2:$A$2069,1)-1):INDEX($A$2:$A$2069,MATCH(C3470,$A$2:$A$2069,1)+1))</f>
        <v>5.8696812477000983E-6</v>
      </c>
    </row>
    <row r="3471" spans="3:4" x14ac:dyDescent="0.2">
      <c r="C3471" s="125">
        <v>546.69999999998004</v>
      </c>
      <c r="D3471" s="120">
        <f>FORECAST(C3471,INDEX($B$2:$B$2069,MATCH(C3471,$A$2:$A$2069,1)-1):INDEX($B$2:$B$2069,MATCH(C3471,$A$2:$A$2069,1)+1),INDEX($A$2:$A$2069,MATCH(C3471,$A$2:$A$2069,1)-1):INDEX($A$2:$A$2069,MATCH(C3471,$A$2:$A$2069,1)+1))</f>
        <v>5.8708863587809989E-6</v>
      </c>
    </row>
    <row r="3472" spans="3:4" x14ac:dyDescent="0.2">
      <c r="C3472" s="125">
        <v>546.79999999997995</v>
      </c>
      <c r="D3472" s="120">
        <f>FORECAST(C3472,INDEX($B$2:$B$2069,MATCH(C3472,$A$2:$A$2069,1)-1):INDEX($B$2:$B$2069,MATCH(C3472,$A$2:$A$2069,1)+1),INDEX($A$2:$A$2069,MATCH(C3472,$A$2:$A$2069,1)-1):INDEX($A$2:$A$2069,MATCH(C3472,$A$2:$A$2069,1)+1))</f>
        <v>5.8724794252620562E-6</v>
      </c>
    </row>
    <row r="3473" spans="3:4" x14ac:dyDescent="0.2">
      <c r="C3473" s="125">
        <v>546.89999999997997</v>
      </c>
      <c r="D3473" s="120">
        <f>FORECAST(C3473,INDEX($B$2:$B$2069,MATCH(C3473,$A$2:$A$2069,1)-1):INDEX($B$2:$B$2069,MATCH(C3473,$A$2:$A$2069,1)+1),INDEX($A$2:$A$2069,MATCH(C3473,$A$2:$A$2069,1)-1):INDEX($A$2:$A$2069,MATCH(C3473,$A$2:$A$2069,1)+1))</f>
        <v>5.8740724917431135E-6</v>
      </c>
    </row>
    <row r="3474" spans="3:4" x14ac:dyDescent="0.2">
      <c r="C3474" s="125">
        <v>546.99999999997999</v>
      </c>
      <c r="D3474" s="120">
        <f>FORECAST(C3474,INDEX($B$2:$B$2069,MATCH(C3474,$A$2:$A$2069,1)-1):INDEX($B$2:$B$2069,MATCH(C3474,$A$2:$A$2069,1)+1),INDEX($A$2:$A$2069,MATCH(C3474,$A$2:$A$2069,1)-1):INDEX($A$2:$A$2069,MATCH(C3474,$A$2:$A$2069,1)+1))</f>
        <v>5.8758185035009603E-6</v>
      </c>
    </row>
    <row r="3475" spans="3:4" x14ac:dyDescent="0.2">
      <c r="C3475" s="125">
        <v>547.09999999998001</v>
      </c>
      <c r="D3475" s="120">
        <f>FORECAST(C3475,INDEX($B$2:$B$2069,MATCH(C3475,$A$2:$A$2069,1)-1):INDEX($B$2:$B$2069,MATCH(C3475,$A$2:$A$2069,1)+1),INDEX($A$2:$A$2069,MATCH(C3475,$A$2:$A$2069,1)-1):INDEX($A$2:$A$2069,MATCH(C3475,$A$2:$A$2069,1)+1))</f>
        <v>5.877394303937524E-6</v>
      </c>
    </row>
    <row r="3476" spans="3:4" x14ac:dyDescent="0.2">
      <c r="C3476" s="125">
        <v>547.19999999998004</v>
      </c>
      <c r="D3476" s="120">
        <f>FORECAST(C3476,INDEX($B$2:$B$2069,MATCH(C3476,$A$2:$A$2069,1)-1):INDEX($B$2:$B$2069,MATCH(C3476,$A$2:$A$2069,1)+1),INDEX($A$2:$A$2069,MATCH(C3476,$A$2:$A$2069,1)-1):INDEX($A$2:$A$2069,MATCH(C3476,$A$2:$A$2069,1)+1))</f>
        <v>5.8789701043740895E-6</v>
      </c>
    </row>
    <row r="3477" spans="3:4" x14ac:dyDescent="0.2">
      <c r="C3477" s="125">
        <v>547.29999999997995</v>
      </c>
      <c r="D3477" s="120">
        <f>FORECAST(C3477,INDEX($B$2:$B$2069,MATCH(C3477,$A$2:$A$2069,1)-1):INDEX($B$2:$B$2069,MATCH(C3477,$A$2:$A$2069,1)+1),INDEX($A$2:$A$2069,MATCH(C3477,$A$2:$A$2069,1)-1):INDEX($A$2:$A$2069,MATCH(C3477,$A$2:$A$2069,1)+1))</f>
        <v>5.881293297807449E-6</v>
      </c>
    </row>
    <row r="3478" spans="3:4" x14ac:dyDescent="0.2">
      <c r="C3478" s="125">
        <v>547.39999999997997</v>
      </c>
      <c r="D3478" s="120">
        <f>FORECAST(C3478,INDEX($B$2:$B$2069,MATCH(C3478,$A$2:$A$2069,1)-1):INDEX($B$2:$B$2069,MATCH(C3478,$A$2:$A$2069,1)+1),INDEX($A$2:$A$2069,MATCH(C3478,$A$2:$A$2069,1)-1):INDEX($A$2:$A$2069,MATCH(C3478,$A$2:$A$2069,1)+1))</f>
        <v>5.8831967286154963E-6</v>
      </c>
    </row>
    <row r="3479" spans="3:4" x14ac:dyDescent="0.2">
      <c r="C3479" s="125">
        <v>547.49999999997999</v>
      </c>
      <c r="D3479" s="120">
        <f>FORECAST(C3479,INDEX($B$2:$B$2069,MATCH(C3479,$A$2:$A$2069,1)-1):INDEX($B$2:$B$2069,MATCH(C3479,$A$2:$A$2069,1)+1),INDEX($A$2:$A$2069,MATCH(C3479,$A$2:$A$2069,1)-1):INDEX($A$2:$A$2069,MATCH(C3479,$A$2:$A$2069,1)+1))</f>
        <v>5.8851001594235419E-6</v>
      </c>
    </row>
    <row r="3480" spans="3:4" x14ac:dyDescent="0.2">
      <c r="C3480" s="125">
        <v>547.59999999998001</v>
      </c>
      <c r="D3480" s="120">
        <f>FORECAST(C3480,INDEX($B$2:$B$2069,MATCH(C3480,$A$2:$A$2069,1)-1):INDEX($B$2:$B$2069,MATCH(C3480,$A$2:$A$2069,1)+1),INDEX($A$2:$A$2069,MATCH(C3480,$A$2:$A$2069,1)-1):INDEX($A$2:$A$2069,MATCH(C3480,$A$2:$A$2069,1)+1))</f>
        <v>5.8866142938133648E-6</v>
      </c>
    </row>
    <row r="3481" spans="3:4" x14ac:dyDescent="0.2">
      <c r="C3481" s="125">
        <v>547.69999999998004</v>
      </c>
      <c r="D3481" s="120">
        <f>FORECAST(C3481,INDEX($B$2:$B$2069,MATCH(C3481,$A$2:$A$2069,1)-1):INDEX($B$2:$B$2069,MATCH(C3481,$A$2:$A$2069,1)+1),INDEX($A$2:$A$2069,MATCH(C3481,$A$2:$A$2069,1)-1):INDEX($A$2:$A$2069,MATCH(C3481,$A$2:$A$2069,1)+1))</f>
        <v>5.8884306860881253E-6</v>
      </c>
    </row>
    <row r="3482" spans="3:4" x14ac:dyDescent="0.2">
      <c r="C3482" s="125">
        <v>547.79999999997995</v>
      </c>
      <c r="D3482" s="120">
        <f>FORECAST(C3482,INDEX($B$2:$B$2069,MATCH(C3482,$A$2:$A$2069,1)-1):INDEX($B$2:$B$2069,MATCH(C3482,$A$2:$A$2069,1)+1),INDEX($A$2:$A$2069,MATCH(C3482,$A$2:$A$2069,1)-1):INDEX($A$2:$A$2069,MATCH(C3482,$A$2:$A$2069,1)+1))</f>
        <v>5.8904666639991766E-6</v>
      </c>
    </row>
    <row r="3483" spans="3:4" x14ac:dyDescent="0.2">
      <c r="C3483" s="125">
        <v>547.89999999997997</v>
      </c>
      <c r="D3483" s="120">
        <f>FORECAST(C3483,INDEX($B$2:$B$2069,MATCH(C3483,$A$2:$A$2069,1)-1):INDEX($B$2:$B$2069,MATCH(C3483,$A$2:$A$2069,1)+1),INDEX($A$2:$A$2069,MATCH(C3483,$A$2:$A$2069,1)-1):INDEX($A$2:$A$2069,MATCH(C3483,$A$2:$A$2069,1)+1))</f>
        <v>5.8922835784620885E-6</v>
      </c>
    </row>
    <row r="3484" spans="3:4" x14ac:dyDescent="0.2">
      <c r="C3484" s="125">
        <v>547.99999999997999</v>
      </c>
      <c r="D3484" s="120">
        <f>FORECAST(C3484,INDEX($B$2:$B$2069,MATCH(C3484,$A$2:$A$2069,1)-1):INDEX($B$2:$B$2069,MATCH(C3484,$A$2:$A$2069,1)+1),INDEX($A$2:$A$2069,MATCH(C3484,$A$2:$A$2069,1)-1):INDEX($A$2:$A$2069,MATCH(C3484,$A$2:$A$2069,1)+1))</f>
        <v>5.894100492925002E-6</v>
      </c>
    </row>
    <row r="3485" spans="3:4" x14ac:dyDescent="0.2">
      <c r="C3485" s="125">
        <v>548.09999999998001</v>
      </c>
      <c r="D3485" s="120">
        <f>FORECAST(C3485,INDEX($B$2:$B$2069,MATCH(C3485,$A$2:$A$2069,1)-1):INDEX($B$2:$B$2069,MATCH(C3485,$A$2:$A$2069,1)+1),INDEX($A$2:$A$2069,MATCH(C3485,$A$2:$A$2069,1)-1):INDEX($A$2:$A$2069,MATCH(C3485,$A$2:$A$2069,1)+1))</f>
        <v>5.895980331369341E-6</v>
      </c>
    </row>
    <row r="3486" spans="3:4" x14ac:dyDescent="0.2">
      <c r="C3486" s="125">
        <v>548.19999999998004</v>
      </c>
      <c r="D3486" s="120">
        <f>FORECAST(C3486,INDEX($B$2:$B$2069,MATCH(C3486,$A$2:$A$2069,1)-1):INDEX($B$2:$B$2069,MATCH(C3486,$A$2:$A$2069,1)+1),INDEX($A$2:$A$2069,MATCH(C3486,$A$2:$A$2069,1)-1):INDEX($A$2:$A$2069,MATCH(C3486,$A$2:$A$2069,1)+1))</f>
        <v>5.8979306437203018E-6</v>
      </c>
    </row>
    <row r="3487" spans="3:4" x14ac:dyDescent="0.2">
      <c r="C3487" s="125">
        <v>548.29999999997995</v>
      </c>
      <c r="D3487" s="120">
        <f>FORECAST(C3487,INDEX($B$2:$B$2069,MATCH(C3487,$A$2:$A$2069,1)-1):INDEX($B$2:$B$2069,MATCH(C3487,$A$2:$A$2069,1)+1),INDEX($A$2:$A$2069,MATCH(C3487,$A$2:$A$2069,1)-1):INDEX($A$2:$A$2069,MATCH(C3487,$A$2:$A$2069,1)+1))</f>
        <v>5.8998809560712609E-6</v>
      </c>
    </row>
    <row r="3488" spans="3:4" x14ac:dyDescent="0.2">
      <c r="C3488" s="125">
        <v>548.39999999997997</v>
      </c>
      <c r="D3488" s="120">
        <f>FORECAST(C3488,INDEX($B$2:$B$2069,MATCH(C3488,$A$2:$A$2069,1)-1):INDEX($B$2:$B$2069,MATCH(C3488,$A$2:$A$2069,1)+1),INDEX($A$2:$A$2069,MATCH(C3488,$A$2:$A$2069,1)-1):INDEX($A$2:$A$2069,MATCH(C3488,$A$2:$A$2069,1)+1))</f>
        <v>5.9015267931731296E-6</v>
      </c>
    </row>
    <row r="3489" spans="3:4" x14ac:dyDescent="0.2">
      <c r="C3489" s="125">
        <v>548.49999999997999</v>
      </c>
      <c r="D3489" s="120">
        <f>FORECAST(C3489,INDEX($B$2:$B$2069,MATCH(C3489,$A$2:$A$2069,1)-1):INDEX($B$2:$B$2069,MATCH(C3489,$A$2:$A$2069,1)+1),INDEX($A$2:$A$2069,MATCH(C3489,$A$2:$A$2069,1)-1):INDEX($A$2:$A$2069,MATCH(C3489,$A$2:$A$2069,1)+1))</f>
        <v>5.9032983849005849E-6</v>
      </c>
    </row>
    <row r="3490" spans="3:4" x14ac:dyDescent="0.2">
      <c r="C3490" s="125">
        <v>548.59999999998001</v>
      </c>
      <c r="D3490" s="120">
        <f>FORECAST(C3490,INDEX($B$2:$B$2069,MATCH(C3490,$A$2:$A$2069,1)-1):INDEX($B$2:$B$2069,MATCH(C3490,$A$2:$A$2069,1)+1),INDEX($A$2:$A$2069,MATCH(C3490,$A$2:$A$2069,1)-1):INDEX($A$2:$A$2069,MATCH(C3490,$A$2:$A$2069,1)+1))</f>
        <v>5.9050699766280418E-6</v>
      </c>
    </row>
    <row r="3491" spans="3:4" x14ac:dyDescent="0.2">
      <c r="C3491" s="125">
        <v>548.69999999998004</v>
      </c>
      <c r="D3491" s="120">
        <f>FORECAST(C3491,INDEX($B$2:$B$2069,MATCH(C3491,$A$2:$A$2069,1)-1):INDEX($B$2:$B$2069,MATCH(C3491,$A$2:$A$2069,1)+1),INDEX($A$2:$A$2069,MATCH(C3491,$A$2:$A$2069,1)-1):INDEX($A$2:$A$2069,MATCH(C3491,$A$2:$A$2069,1)+1))</f>
        <v>5.9066783144590593E-6</v>
      </c>
    </row>
    <row r="3492" spans="3:4" x14ac:dyDescent="0.2">
      <c r="C3492" s="125">
        <v>548.79999999997995</v>
      </c>
      <c r="D3492" s="120">
        <f>FORECAST(C3492,INDEX($B$2:$B$2069,MATCH(C3492,$A$2:$A$2069,1)-1):INDEX($B$2:$B$2069,MATCH(C3492,$A$2:$A$2069,1)+1),INDEX($A$2:$A$2069,MATCH(C3492,$A$2:$A$2069,1)-1):INDEX($A$2:$A$2069,MATCH(C3492,$A$2:$A$2069,1)+1))</f>
        <v>5.908342556420587E-6</v>
      </c>
    </row>
    <row r="3493" spans="3:4" x14ac:dyDescent="0.2">
      <c r="C3493" s="125">
        <v>548.89999999997997</v>
      </c>
      <c r="D3493" s="120">
        <f>FORECAST(C3493,INDEX($B$2:$B$2069,MATCH(C3493,$A$2:$A$2069,1)-1):INDEX($B$2:$B$2069,MATCH(C3493,$A$2:$A$2069,1)+1),INDEX($A$2:$A$2069,MATCH(C3493,$A$2:$A$2069,1)-1):INDEX($A$2:$A$2069,MATCH(C3493,$A$2:$A$2069,1)+1))</f>
        <v>5.9100067983821148E-6</v>
      </c>
    </row>
    <row r="3494" spans="3:4" x14ac:dyDescent="0.2">
      <c r="C3494" s="125">
        <v>548.99999999997999</v>
      </c>
      <c r="D3494" s="120">
        <f>FORECAST(C3494,INDEX($B$2:$B$2069,MATCH(C3494,$A$2:$A$2069,1)-1):INDEX($B$2:$B$2069,MATCH(C3494,$A$2:$A$2069,1)+1),INDEX($A$2:$A$2069,MATCH(C3494,$A$2:$A$2069,1)-1):INDEX($A$2:$A$2069,MATCH(C3494,$A$2:$A$2069,1)+1))</f>
        <v>5.9117898725779911E-6</v>
      </c>
    </row>
    <row r="3495" spans="3:4" x14ac:dyDescent="0.2">
      <c r="C3495" s="125">
        <v>549.09999999998001</v>
      </c>
      <c r="D3495" s="120">
        <f>FORECAST(C3495,INDEX($B$2:$B$2069,MATCH(C3495,$A$2:$A$2069,1)-1):INDEX($B$2:$B$2069,MATCH(C3495,$A$2:$A$2069,1)+1),INDEX($A$2:$A$2069,MATCH(C3495,$A$2:$A$2069,1)-1):INDEX($A$2:$A$2069,MATCH(C3495,$A$2:$A$2069,1)+1))</f>
        <v>5.9134952112920475E-6</v>
      </c>
    </row>
    <row r="3496" spans="3:4" x14ac:dyDescent="0.2">
      <c r="C3496" s="125">
        <v>549.19999999998004</v>
      </c>
      <c r="D3496" s="120">
        <f>FORECAST(C3496,INDEX($B$2:$B$2069,MATCH(C3496,$A$2:$A$2069,1)-1):INDEX($B$2:$B$2069,MATCH(C3496,$A$2:$A$2069,1)+1),INDEX($A$2:$A$2069,MATCH(C3496,$A$2:$A$2069,1)-1):INDEX($A$2:$A$2069,MATCH(C3496,$A$2:$A$2069,1)+1))</f>
        <v>5.9152005500061022E-6</v>
      </c>
    </row>
    <row r="3497" spans="3:4" x14ac:dyDescent="0.2">
      <c r="C3497" s="125">
        <v>549.29999999997995</v>
      </c>
      <c r="D3497" s="120">
        <f>FORECAST(C3497,INDEX($B$2:$B$2069,MATCH(C3497,$A$2:$A$2069,1)-1):INDEX($B$2:$B$2069,MATCH(C3497,$A$2:$A$2069,1)+1),INDEX($A$2:$A$2069,MATCH(C3497,$A$2:$A$2069,1)-1):INDEX($A$2:$A$2069,MATCH(C3497,$A$2:$A$2069,1)+1))</f>
        <v>5.9169603683697626E-6</v>
      </c>
    </row>
    <row r="3498" spans="3:4" x14ac:dyDescent="0.2">
      <c r="C3498" s="125">
        <v>549.39999999997997</v>
      </c>
      <c r="D3498" s="120">
        <f>FORECAST(C3498,INDEX($B$2:$B$2069,MATCH(C3498,$A$2:$A$2069,1)-1):INDEX($B$2:$B$2069,MATCH(C3498,$A$2:$A$2069,1)+1),INDEX($A$2:$A$2069,MATCH(C3498,$A$2:$A$2069,1)-1):INDEX($A$2:$A$2069,MATCH(C3498,$A$2:$A$2069,1)+1))</f>
        <v>5.918711905029548E-6</v>
      </c>
    </row>
    <row r="3499" spans="3:4" x14ac:dyDescent="0.2">
      <c r="C3499" s="125">
        <v>549.49999999997999</v>
      </c>
      <c r="D3499" s="120">
        <f>FORECAST(C3499,INDEX($B$2:$B$2069,MATCH(C3499,$A$2:$A$2069,1)-1):INDEX($B$2:$B$2069,MATCH(C3499,$A$2:$A$2069,1)+1),INDEX($A$2:$A$2069,MATCH(C3499,$A$2:$A$2069,1)-1):INDEX($A$2:$A$2069,MATCH(C3499,$A$2:$A$2069,1)+1))</f>
        <v>5.9204634416893334E-6</v>
      </c>
    </row>
    <row r="3500" spans="3:4" x14ac:dyDescent="0.2">
      <c r="C3500" s="125">
        <v>549.59999999998001</v>
      </c>
      <c r="D3500" s="120">
        <f>FORECAST(C3500,INDEX($B$2:$B$2069,MATCH(C3500,$A$2:$A$2069,1)-1):INDEX($B$2:$B$2069,MATCH(C3500,$A$2:$A$2069,1)+1),INDEX($A$2:$A$2069,MATCH(C3500,$A$2:$A$2069,1)-1):INDEX($A$2:$A$2069,MATCH(C3500,$A$2:$A$2069,1)+1))</f>
        <v>5.9219173324109632E-6</v>
      </c>
    </row>
    <row r="3501" spans="3:4" x14ac:dyDescent="0.2">
      <c r="C3501" s="125">
        <v>549.69999999998004</v>
      </c>
      <c r="D3501" s="120">
        <f>FORECAST(C3501,INDEX($B$2:$B$2069,MATCH(C3501,$A$2:$A$2069,1)-1):INDEX($B$2:$B$2069,MATCH(C3501,$A$2:$A$2069,1)+1),INDEX($A$2:$A$2069,MATCH(C3501,$A$2:$A$2069,1)-1):INDEX($A$2:$A$2069,MATCH(C3501,$A$2:$A$2069,1)+1))</f>
        <v>5.9235474686744855E-6</v>
      </c>
    </row>
    <row r="3502" spans="3:4" x14ac:dyDescent="0.2">
      <c r="C3502" s="125">
        <v>549.79999999997995</v>
      </c>
      <c r="D3502" s="120">
        <f>FORECAST(C3502,INDEX($B$2:$B$2069,MATCH(C3502,$A$2:$A$2069,1)-1):INDEX($B$2:$B$2069,MATCH(C3502,$A$2:$A$2069,1)+1),INDEX($A$2:$A$2069,MATCH(C3502,$A$2:$A$2069,1)-1):INDEX($A$2:$A$2069,MATCH(C3502,$A$2:$A$2069,1)+1))</f>
        <v>5.9251776049380044E-6</v>
      </c>
    </row>
    <row r="3503" spans="3:4" x14ac:dyDescent="0.2">
      <c r="C3503" s="125">
        <v>549.89999999997997</v>
      </c>
      <c r="D3503" s="120">
        <f>FORECAST(C3503,INDEX($B$2:$B$2069,MATCH(C3503,$A$2:$A$2069,1)-1):INDEX($B$2:$B$2069,MATCH(C3503,$A$2:$A$2069,1)+1),INDEX($A$2:$A$2069,MATCH(C3503,$A$2:$A$2069,1)-1):INDEX($A$2:$A$2069,MATCH(C3503,$A$2:$A$2069,1)+1))</f>
        <v>5.9272107246286358E-6</v>
      </c>
    </row>
    <row r="3504" spans="3:4" x14ac:dyDescent="0.2">
      <c r="C3504" s="125">
        <v>549.99999999997999</v>
      </c>
      <c r="D3504" s="120">
        <f>FORECAST(C3504,INDEX($B$2:$B$2069,MATCH(C3504,$A$2:$A$2069,1)-1):INDEX($B$2:$B$2069,MATCH(C3504,$A$2:$A$2069,1)+1),INDEX($A$2:$A$2069,MATCH(C3504,$A$2:$A$2069,1)-1):INDEX($A$2:$A$2069,MATCH(C3504,$A$2:$A$2069,1)+1))</f>
        <v>5.9289533678725763E-6</v>
      </c>
    </row>
    <row r="3505" spans="3:4" x14ac:dyDescent="0.2">
      <c r="C3505" s="125">
        <v>550.09999999998001</v>
      </c>
      <c r="D3505" s="120">
        <f>FORECAST(C3505,INDEX($B$2:$B$2069,MATCH(C3505,$A$2:$A$2069,1)-1):INDEX($B$2:$B$2069,MATCH(C3505,$A$2:$A$2069,1)+1),INDEX($A$2:$A$2069,MATCH(C3505,$A$2:$A$2069,1)-1):INDEX($A$2:$A$2069,MATCH(C3505,$A$2:$A$2069,1)+1))</f>
        <v>5.9306960111165186E-6</v>
      </c>
    </row>
    <row r="3506" spans="3:4" x14ac:dyDescent="0.2">
      <c r="C3506" s="125">
        <v>550.19999999998004</v>
      </c>
      <c r="D3506" s="120">
        <f>FORECAST(C3506,INDEX($B$2:$B$2069,MATCH(C3506,$A$2:$A$2069,1)-1):INDEX($B$2:$B$2069,MATCH(C3506,$A$2:$A$2069,1)+1),INDEX($A$2:$A$2069,MATCH(C3506,$A$2:$A$2069,1)-1):INDEX($A$2:$A$2069,MATCH(C3506,$A$2:$A$2069,1)+1))</f>
        <v>5.9328637217447745E-6</v>
      </c>
    </row>
    <row r="3507" spans="3:4" x14ac:dyDescent="0.2">
      <c r="C3507" s="125">
        <v>550.29999999997995</v>
      </c>
      <c r="D3507" s="120">
        <f>FORECAST(C3507,INDEX($B$2:$B$2069,MATCH(C3507,$A$2:$A$2069,1)-1):INDEX($B$2:$B$2069,MATCH(C3507,$A$2:$A$2069,1)+1),INDEX($A$2:$A$2069,MATCH(C3507,$A$2:$A$2069,1)-1):INDEX($A$2:$A$2069,MATCH(C3507,$A$2:$A$2069,1)+1))</f>
        <v>5.9348358038764443E-6</v>
      </c>
    </row>
    <row r="3508" spans="3:4" x14ac:dyDescent="0.2">
      <c r="C3508" s="125">
        <v>550.39999999997997</v>
      </c>
      <c r="D3508" s="120">
        <f>FORECAST(C3508,INDEX($B$2:$B$2069,MATCH(C3508,$A$2:$A$2069,1)-1):INDEX($B$2:$B$2069,MATCH(C3508,$A$2:$A$2069,1)+1),INDEX($A$2:$A$2069,MATCH(C3508,$A$2:$A$2069,1)-1):INDEX($A$2:$A$2069,MATCH(C3508,$A$2:$A$2069,1)+1))</f>
        <v>5.9368078860081159E-6</v>
      </c>
    </row>
    <row r="3509" spans="3:4" x14ac:dyDescent="0.2">
      <c r="C3509" s="125">
        <v>550.49999999997999</v>
      </c>
      <c r="D3509" s="120">
        <f>FORECAST(C3509,INDEX($B$2:$B$2069,MATCH(C3509,$A$2:$A$2069,1)-1):INDEX($B$2:$B$2069,MATCH(C3509,$A$2:$A$2069,1)+1),INDEX($A$2:$A$2069,MATCH(C3509,$A$2:$A$2069,1)-1):INDEX($A$2:$A$2069,MATCH(C3509,$A$2:$A$2069,1)+1))</f>
        <v>5.9386392666958792E-6</v>
      </c>
    </row>
    <row r="3510" spans="3:4" x14ac:dyDescent="0.2">
      <c r="C3510" s="125">
        <v>550.59999999998001</v>
      </c>
      <c r="D3510" s="120">
        <f>FORECAST(C3510,INDEX($B$2:$B$2069,MATCH(C3510,$A$2:$A$2069,1)-1):INDEX($B$2:$B$2069,MATCH(C3510,$A$2:$A$2069,1)+1),INDEX($A$2:$A$2069,MATCH(C3510,$A$2:$A$2069,1)-1):INDEX($A$2:$A$2069,MATCH(C3510,$A$2:$A$2069,1)+1))</f>
        <v>5.9405661952990211E-6</v>
      </c>
    </row>
    <row r="3511" spans="3:4" x14ac:dyDescent="0.2">
      <c r="C3511" s="125">
        <v>550.69999999998004</v>
      </c>
      <c r="D3511" s="120">
        <f>FORECAST(C3511,INDEX($B$2:$B$2069,MATCH(C3511,$A$2:$A$2069,1)-1):INDEX($B$2:$B$2069,MATCH(C3511,$A$2:$A$2069,1)+1),INDEX($A$2:$A$2069,MATCH(C3511,$A$2:$A$2069,1)-1):INDEX($A$2:$A$2069,MATCH(C3511,$A$2:$A$2069,1)+1))</f>
        <v>5.9423643497650099E-6</v>
      </c>
    </row>
    <row r="3512" spans="3:4" x14ac:dyDescent="0.2">
      <c r="C3512" s="125">
        <v>550.79999999997995</v>
      </c>
      <c r="D3512" s="120">
        <f>FORECAST(C3512,INDEX($B$2:$B$2069,MATCH(C3512,$A$2:$A$2069,1)-1):INDEX($B$2:$B$2069,MATCH(C3512,$A$2:$A$2069,1)+1),INDEX($A$2:$A$2069,MATCH(C3512,$A$2:$A$2069,1)-1):INDEX($A$2:$A$2069,MATCH(C3512,$A$2:$A$2069,1)+1))</f>
        <v>5.9441978540061247E-6</v>
      </c>
    </row>
    <row r="3513" spans="3:4" x14ac:dyDescent="0.2">
      <c r="C3513" s="125">
        <v>550.89999999997997</v>
      </c>
      <c r="D3513" s="120">
        <f>FORECAST(C3513,INDEX($B$2:$B$2069,MATCH(C3513,$A$2:$A$2069,1)-1):INDEX($B$2:$B$2069,MATCH(C3513,$A$2:$A$2069,1)+1),INDEX($A$2:$A$2069,MATCH(C3513,$A$2:$A$2069,1)-1):INDEX($A$2:$A$2069,MATCH(C3513,$A$2:$A$2069,1)+1))</f>
        <v>5.9460313582472412E-6</v>
      </c>
    </row>
    <row r="3514" spans="3:4" x14ac:dyDescent="0.2">
      <c r="C3514" s="125">
        <v>550.99999999997999</v>
      </c>
      <c r="D3514" s="120">
        <f>FORECAST(C3514,INDEX($B$2:$B$2069,MATCH(C3514,$A$2:$A$2069,1)-1):INDEX($B$2:$B$2069,MATCH(C3514,$A$2:$A$2069,1)+1),INDEX($A$2:$A$2069,MATCH(C3514,$A$2:$A$2069,1)-1):INDEX($A$2:$A$2069,MATCH(C3514,$A$2:$A$2069,1)+1))</f>
        <v>5.9481071377613833E-6</v>
      </c>
    </row>
    <row r="3515" spans="3:4" x14ac:dyDescent="0.2">
      <c r="C3515" s="125">
        <v>551.09999999998001</v>
      </c>
      <c r="D3515" s="120">
        <f>FORECAST(C3515,INDEX($B$2:$B$2069,MATCH(C3515,$A$2:$A$2069,1)-1):INDEX($B$2:$B$2069,MATCH(C3515,$A$2:$A$2069,1)+1),INDEX($A$2:$A$2069,MATCH(C3515,$A$2:$A$2069,1)-1):INDEX($A$2:$A$2069,MATCH(C3515,$A$2:$A$2069,1)+1))</f>
        <v>5.9500408309609579E-6</v>
      </c>
    </row>
    <row r="3516" spans="3:4" x14ac:dyDescent="0.2">
      <c r="C3516" s="125">
        <v>551.19999999998004</v>
      </c>
      <c r="D3516" s="120">
        <f>FORECAST(C3516,INDEX($B$2:$B$2069,MATCH(C3516,$A$2:$A$2069,1)-1):INDEX($B$2:$B$2069,MATCH(C3516,$A$2:$A$2069,1)+1),INDEX($A$2:$A$2069,MATCH(C3516,$A$2:$A$2069,1)-1):INDEX($A$2:$A$2069,MATCH(C3516,$A$2:$A$2069,1)+1))</f>
        <v>5.9519745241605325E-6</v>
      </c>
    </row>
    <row r="3517" spans="3:4" x14ac:dyDescent="0.2">
      <c r="C3517" s="125">
        <v>551.29999999997995</v>
      </c>
      <c r="D3517" s="120">
        <f>FORECAST(C3517,INDEX($B$2:$B$2069,MATCH(C3517,$A$2:$A$2069,1)-1):INDEX($B$2:$B$2069,MATCH(C3517,$A$2:$A$2069,1)+1),INDEX($A$2:$A$2069,MATCH(C3517,$A$2:$A$2069,1)-1):INDEX($A$2:$A$2069,MATCH(C3517,$A$2:$A$2069,1)+1))</f>
        <v>5.9536050270940755E-6</v>
      </c>
    </row>
    <row r="3518" spans="3:4" x14ac:dyDescent="0.2">
      <c r="C3518" s="125">
        <v>551.39999999997997</v>
      </c>
      <c r="D3518" s="120">
        <f>FORECAST(C3518,INDEX($B$2:$B$2069,MATCH(C3518,$A$2:$A$2069,1)-1):INDEX($B$2:$B$2069,MATCH(C3518,$A$2:$A$2069,1)+1),INDEX($A$2:$A$2069,MATCH(C3518,$A$2:$A$2069,1)-1):INDEX($A$2:$A$2069,MATCH(C3518,$A$2:$A$2069,1)+1))</f>
        <v>5.9554597492434749E-6</v>
      </c>
    </row>
    <row r="3519" spans="3:4" x14ac:dyDescent="0.2">
      <c r="C3519" s="125">
        <v>551.49999999997999</v>
      </c>
      <c r="D3519" s="120">
        <f>FORECAST(C3519,INDEX($B$2:$B$2069,MATCH(C3519,$A$2:$A$2069,1)-1):INDEX($B$2:$B$2069,MATCH(C3519,$A$2:$A$2069,1)+1),INDEX($A$2:$A$2069,MATCH(C3519,$A$2:$A$2069,1)-1):INDEX($A$2:$A$2069,MATCH(C3519,$A$2:$A$2069,1)+1))</f>
        <v>5.9573144713928744E-6</v>
      </c>
    </row>
    <row r="3520" spans="3:4" x14ac:dyDescent="0.2">
      <c r="C3520" s="125">
        <v>551.59999999998001</v>
      </c>
      <c r="D3520" s="120">
        <f>FORECAST(C3520,INDEX($B$2:$B$2069,MATCH(C3520,$A$2:$A$2069,1)-1):INDEX($B$2:$B$2069,MATCH(C3520,$A$2:$A$2069,1)+1),INDEX($A$2:$A$2069,MATCH(C3520,$A$2:$A$2069,1)-1):INDEX($A$2:$A$2069,MATCH(C3520,$A$2:$A$2069,1)+1))</f>
        <v>5.9590809710642745E-6</v>
      </c>
    </row>
    <row r="3521" spans="3:4" x14ac:dyDescent="0.2">
      <c r="C3521" s="125">
        <v>551.69999999998004</v>
      </c>
      <c r="D3521" s="120">
        <f>FORECAST(C3521,INDEX($B$2:$B$2069,MATCH(C3521,$A$2:$A$2069,1)-1):INDEX($B$2:$B$2069,MATCH(C3521,$A$2:$A$2069,1)+1),INDEX($A$2:$A$2069,MATCH(C3521,$A$2:$A$2069,1)-1):INDEX($A$2:$A$2069,MATCH(C3521,$A$2:$A$2069,1)+1))</f>
        <v>5.9608043843859679E-6</v>
      </c>
    </row>
    <row r="3522" spans="3:4" x14ac:dyDescent="0.2">
      <c r="C3522" s="125">
        <v>551.79999999997995</v>
      </c>
      <c r="D3522" s="120">
        <f>FORECAST(C3522,INDEX($B$2:$B$2069,MATCH(C3522,$A$2:$A$2069,1)-1):INDEX($B$2:$B$2069,MATCH(C3522,$A$2:$A$2069,1)+1),INDEX($A$2:$A$2069,MATCH(C3522,$A$2:$A$2069,1)-1):INDEX($A$2:$A$2069,MATCH(C3522,$A$2:$A$2069,1)+1))</f>
        <v>5.9625277977076596E-6</v>
      </c>
    </row>
    <row r="3523" spans="3:4" x14ac:dyDescent="0.2">
      <c r="C3523" s="125">
        <v>551.89999999997997</v>
      </c>
      <c r="D3523" s="120">
        <f>FORECAST(C3523,INDEX($B$2:$B$2069,MATCH(C3523,$A$2:$A$2069,1)-1):INDEX($B$2:$B$2069,MATCH(C3523,$A$2:$A$2069,1)+1),INDEX($A$2:$A$2069,MATCH(C3523,$A$2:$A$2069,1)-1):INDEX($A$2:$A$2069,MATCH(C3523,$A$2:$A$2069,1)+1))</f>
        <v>5.9646785536650787E-6</v>
      </c>
    </row>
    <row r="3524" spans="3:4" x14ac:dyDescent="0.2">
      <c r="C3524" s="125">
        <v>551.99999999997999</v>
      </c>
      <c r="D3524" s="120">
        <f>FORECAST(C3524,INDEX($B$2:$B$2069,MATCH(C3524,$A$2:$A$2069,1)-1):INDEX($B$2:$B$2069,MATCH(C3524,$A$2:$A$2069,1)+1),INDEX($A$2:$A$2069,MATCH(C3524,$A$2:$A$2069,1)-1):INDEX($A$2:$A$2069,MATCH(C3524,$A$2:$A$2069,1)+1))</f>
        <v>5.9666175477589102E-6</v>
      </c>
    </row>
    <row r="3525" spans="3:4" x14ac:dyDescent="0.2">
      <c r="C3525" s="125">
        <v>552.09999999998001</v>
      </c>
      <c r="D3525" s="120">
        <f>FORECAST(C3525,INDEX($B$2:$B$2069,MATCH(C3525,$A$2:$A$2069,1)-1):INDEX($B$2:$B$2069,MATCH(C3525,$A$2:$A$2069,1)+1),INDEX($A$2:$A$2069,MATCH(C3525,$A$2:$A$2069,1)-1):INDEX($A$2:$A$2069,MATCH(C3525,$A$2:$A$2069,1)+1))</f>
        <v>5.9685565418527417E-6</v>
      </c>
    </row>
    <row r="3526" spans="3:4" x14ac:dyDescent="0.2">
      <c r="C3526" s="125">
        <v>552.19999999998004</v>
      </c>
      <c r="D3526" s="120">
        <f>FORECAST(C3526,INDEX($B$2:$B$2069,MATCH(C3526,$A$2:$A$2069,1)-1):INDEX($B$2:$B$2069,MATCH(C3526,$A$2:$A$2069,1)+1),INDEX($A$2:$A$2069,MATCH(C3526,$A$2:$A$2069,1)-1):INDEX($A$2:$A$2069,MATCH(C3526,$A$2:$A$2069,1)+1))</f>
        <v>5.9706217317626323E-6</v>
      </c>
    </row>
    <row r="3527" spans="3:4" x14ac:dyDescent="0.2">
      <c r="C3527" s="125">
        <v>552.29999999997995</v>
      </c>
      <c r="D3527" s="120">
        <f>FORECAST(C3527,INDEX($B$2:$B$2069,MATCH(C3527,$A$2:$A$2069,1)-1):INDEX($B$2:$B$2069,MATCH(C3527,$A$2:$A$2069,1)+1),INDEX($A$2:$A$2069,MATCH(C3527,$A$2:$A$2069,1)-1):INDEX($A$2:$A$2069,MATCH(C3527,$A$2:$A$2069,1)+1))</f>
        <v>5.9726633404678468E-6</v>
      </c>
    </row>
    <row r="3528" spans="3:4" x14ac:dyDescent="0.2">
      <c r="C3528" s="125">
        <v>552.39999999997997</v>
      </c>
      <c r="D3528" s="120">
        <f>FORECAST(C3528,INDEX($B$2:$B$2069,MATCH(C3528,$A$2:$A$2069,1)-1):INDEX($B$2:$B$2069,MATCH(C3528,$A$2:$A$2069,1)+1),INDEX($A$2:$A$2069,MATCH(C3528,$A$2:$A$2069,1)-1):INDEX($A$2:$A$2069,MATCH(C3528,$A$2:$A$2069,1)+1))</f>
        <v>5.974704949173063E-6</v>
      </c>
    </row>
    <row r="3529" spans="3:4" x14ac:dyDescent="0.2">
      <c r="C3529" s="125">
        <v>552.49999999997999</v>
      </c>
      <c r="D3529" s="120">
        <f>FORECAST(C3529,INDEX($B$2:$B$2069,MATCH(C3529,$A$2:$A$2069,1)-1):INDEX($B$2:$B$2069,MATCH(C3529,$A$2:$A$2069,1)+1),INDEX($A$2:$A$2069,MATCH(C3529,$A$2:$A$2069,1)-1):INDEX($A$2:$A$2069,MATCH(C3529,$A$2:$A$2069,1)+1))</f>
        <v>5.9763203049169875E-6</v>
      </c>
    </row>
    <row r="3530" spans="3:4" x14ac:dyDescent="0.2">
      <c r="C3530" s="125">
        <v>552.59999999998001</v>
      </c>
      <c r="D3530" s="120">
        <f>FORECAST(C3530,INDEX($B$2:$B$2069,MATCH(C3530,$A$2:$A$2069,1)-1):INDEX($B$2:$B$2069,MATCH(C3530,$A$2:$A$2069,1)+1),INDEX($A$2:$A$2069,MATCH(C3530,$A$2:$A$2069,1)-1):INDEX($A$2:$A$2069,MATCH(C3530,$A$2:$A$2069,1)+1))</f>
        <v>5.9781850036894388E-6</v>
      </c>
    </row>
    <row r="3531" spans="3:4" x14ac:dyDescent="0.2">
      <c r="C3531" s="125">
        <v>552.69999999998004</v>
      </c>
      <c r="D3531" s="120">
        <f>FORECAST(C3531,INDEX($B$2:$B$2069,MATCH(C3531,$A$2:$A$2069,1)-1):INDEX($B$2:$B$2069,MATCH(C3531,$A$2:$A$2069,1)+1),INDEX($A$2:$A$2069,MATCH(C3531,$A$2:$A$2069,1)-1):INDEX($A$2:$A$2069,MATCH(C3531,$A$2:$A$2069,1)+1))</f>
        <v>5.98004970246189E-6</v>
      </c>
    </row>
    <row r="3532" spans="3:4" x14ac:dyDescent="0.2">
      <c r="C3532" s="125">
        <v>552.79999999997995</v>
      </c>
      <c r="D3532" s="120">
        <f>FORECAST(C3532,INDEX($B$2:$B$2069,MATCH(C3532,$A$2:$A$2069,1)-1):INDEX($B$2:$B$2069,MATCH(C3532,$A$2:$A$2069,1)+1),INDEX($A$2:$A$2069,MATCH(C3532,$A$2:$A$2069,1)-1):INDEX($A$2:$A$2069,MATCH(C3532,$A$2:$A$2069,1)+1))</f>
        <v>5.9817830571365365E-6</v>
      </c>
    </row>
    <row r="3533" spans="3:4" x14ac:dyDescent="0.2">
      <c r="C3533" s="125">
        <v>552.89999999997997</v>
      </c>
      <c r="D3533" s="120">
        <f>FORECAST(C3533,INDEX($B$2:$B$2069,MATCH(C3533,$A$2:$A$2069,1)-1):INDEX($B$2:$B$2069,MATCH(C3533,$A$2:$A$2069,1)+1),INDEX($A$2:$A$2069,MATCH(C3533,$A$2:$A$2069,1)-1):INDEX($A$2:$A$2069,MATCH(C3533,$A$2:$A$2069,1)+1))</f>
        <v>5.9835446485928965E-6</v>
      </c>
    </row>
    <row r="3534" spans="3:4" x14ac:dyDescent="0.2">
      <c r="C3534" s="125">
        <v>552.99999999997999</v>
      </c>
      <c r="D3534" s="120">
        <f>FORECAST(C3534,INDEX($B$2:$B$2069,MATCH(C3534,$A$2:$A$2069,1)-1):INDEX($B$2:$B$2069,MATCH(C3534,$A$2:$A$2069,1)+1),INDEX($A$2:$A$2069,MATCH(C3534,$A$2:$A$2069,1)-1):INDEX($A$2:$A$2069,MATCH(C3534,$A$2:$A$2069,1)+1))</f>
        <v>5.9853062400492565E-6</v>
      </c>
    </row>
    <row r="3535" spans="3:4" x14ac:dyDescent="0.2">
      <c r="C3535" s="125">
        <v>553.09999999998001</v>
      </c>
      <c r="D3535" s="120">
        <f>FORECAST(C3535,INDEX($B$2:$B$2069,MATCH(C3535,$A$2:$A$2069,1)-1):INDEX($B$2:$B$2069,MATCH(C3535,$A$2:$A$2069,1)+1),INDEX($A$2:$A$2069,MATCH(C3535,$A$2:$A$2069,1)-1):INDEX($A$2:$A$2069,MATCH(C3535,$A$2:$A$2069,1)+1))</f>
        <v>5.9872224911493272E-6</v>
      </c>
    </row>
    <row r="3536" spans="3:4" x14ac:dyDescent="0.2">
      <c r="C3536" s="125">
        <v>553.19999999998004</v>
      </c>
      <c r="D3536" s="120">
        <f>FORECAST(C3536,INDEX($B$2:$B$2069,MATCH(C3536,$A$2:$A$2069,1)-1):INDEX($B$2:$B$2069,MATCH(C3536,$A$2:$A$2069,1)+1),INDEX($A$2:$A$2069,MATCH(C3536,$A$2:$A$2069,1)-1):INDEX($A$2:$A$2069,MATCH(C3536,$A$2:$A$2069,1)+1))</f>
        <v>5.9890558205501956E-6</v>
      </c>
    </row>
    <row r="3537" spans="3:4" x14ac:dyDescent="0.2">
      <c r="C3537" s="125">
        <v>553.29999999997995</v>
      </c>
      <c r="D3537" s="120">
        <f>FORECAST(C3537,INDEX($B$2:$B$2069,MATCH(C3537,$A$2:$A$2069,1)-1):INDEX($B$2:$B$2069,MATCH(C3537,$A$2:$A$2069,1)+1),INDEX($A$2:$A$2069,MATCH(C3537,$A$2:$A$2069,1)-1):INDEX($A$2:$A$2069,MATCH(C3537,$A$2:$A$2069,1)+1))</f>
        <v>5.9908891499510622E-6</v>
      </c>
    </row>
    <row r="3538" spans="3:4" x14ac:dyDescent="0.2">
      <c r="C3538" s="125">
        <v>553.39999999997997</v>
      </c>
      <c r="D3538" s="120">
        <f>FORECAST(C3538,INDEX($B$2:$B$2069,MATCH(C3538,$A$2:$A$2069,1)-1):INDEX($B$2:$B$2069,MATCH(C3538,$A$2:$A$2069,1)+1),INDEX($A$2:$A$2069,MATCH(C3538,$A$2:$A$2069,1)-1):INDEX($A$2:$A$2069,MATCH(C3538,$A$2:$A$2069,1)+1))</f>
        <v>5.9929071535259192E-6</v>
      </c>
    </row>
    <row r="3539" spans="3:4" x14ac:dyDescent="0.2">
      <c r="C3539" s="125">
        <v>553.49999999997999</v>
      </c>
      <c r="D3539" s="120">
        <f>FORECAST(C3539,INDEX($B$2:$B$2069,MATCH(C3539,$A$2:$A$2069,1)-1):INDEX($B$2:$B$2069,MATCH(C3539,$A$2:$A$2069,1)+1),INDEX($A$2:$A$2069,MATCH(C3539,$A$2:$A$2069,1)-1):INDEX($A$2:$A$2069,MATCH(C3539,$A$2:$A$2069,1)+1))</f>
        <v>5.9948135853615749E-6</v>
      </c>
    </row>
    <row r="3540" spans="3:4" x14ac:dyDescent="0.2">
      <c r="C3540" s="125">
        <v>553.59999999998001</v>
      </c>
      <c r="D3540" s="120">
        <f>FORECAST(C3540,INDEX($B$2:$B$2069,MATCH(C3540,$A$2:$A$2069,1)-1):INDEX($B$2:$B$2069,MATCH(C3540,$A$2:$A$2069,1)+1),INDEX($A$2:$A$2069,MATCH(C3540,$A$2:$A$2069,1)-1):INDEX($A$2:$A$2069,MATCH(C3540,$A$2:$A$2069,1)+1))</f>
        <v>5.9970248671301636E-6</v>
      </c>
    </row>
    <row r="3541" spans="3:4" x14ac:dyDescent="0.2">
      <c r="C3541" s="125">
        <v>553.69999999998004</v>
      </c>
      <c r="D3541" s="120">
        <f>FORECAST(C3541,INDEX($B$2:$B$2069,MATCH(C3541,$A$2:$A$2069,1)-1):INDEX($B$2:$B$2069,MATCH(C3541,$A$2:$A$2069,1)+1),INDEX($A$2:$A$2069,MATCH(C3541,$A$2:$A$2069,1)-1):INDEX($A$2:$A$2069,MATCH(C3541,$A$2:$A$2069,1)+1))</f>
        <v>5.9991084506440947E-6</v>
      </c>
    </row>
    <row r="3542" spans="3:4" x14ac:dyDescent="0.2">
      <c r="C3542" s="125">
        <v>553.79999999997995</v>
      </c>
      <c r="D3542" s="120">
        <f>FORECAST(C3542,INDEX($B$2:$B$2069,MATCH(C3542,$A$2:$A$2069,1)-1):INDEX($B$2:$B$2069,MATCH(C3542,$A$2:$A$2069,1)+1),INDEX($A$2:$A$2069,MATCH(C3542,$A$2:$A$2069,1)-1):INDEX($A$2:$A$2069,MATCH(C3542,$A$2:$A$2069,1)+1))</f>
        <v>6.0011920341580258E-6</v>
      </c>
    </row>
    <row r="3543" spans="3:4" x14ac:dyDescent="0.2">
      <c r="C3543" s="125">
        <v>553.89999999997997</v>
      </c>
      <c r="D3543" s="120">
        <f>FORECAST(C3543,INDEX($B$2:$B$2069,MATCH(C3543,$A$2:$A$2069,1)-1):INDEX($B$2:$B$2069,MATCH(C3543,$A$2:$A$2069,1)+1),INDEX($A$2:$A$2069,MATCH(C3543,$A$2:$A$2069,1)-1):INDEX($A$2:$A$2069,MATCH(C3543,$A$2:$A$2069,1)+1))</f>
        <v>6.0035211097549236E-6</v>
      </c>
    </row>
    <row r="3544" spans="3:4" x14ac:dyDescent="0.2">
      <c r="C3544" s="125">
        <v>553.99999999997999</v>
      </c>
      <c r="D3544" s="120">
        <f>FORECAST(C3544,INDEX($B$2:$B$2069,MATCH(C3544,$A$2:$A$2069,1)-1):INDEX($B$2:$B$2069,MATCH(C3544,$A$2:$A$2069,1)+1),INDEX($A$2:$A$2069,MATCH(C3544,$A$2:$A$2069,1)-1):INDEX($A$2:$A$2069,MATCH(C3544,$A$2:$A$2069,1)+1))</f>
        <v>6.005783057963849E-6</v>
      </c>
    </row>
    <row r="3545" spans="3:4" x14ac:dyDescent="0.2">
      <c r="C3545" s="125">
        <v>554.09999999998001</v>
      </c>
      <c r="D3545" s="120">
        <f>FORECAST(C3545,INDEX($B$2:$B$2069,MATCH(C3545,$A$2:$A$2069,1)-1):INDEX($B$2:$B$2069,MATCH(C3545,$A$2:$A$2069,1)+1),INDEX($A$2:$A$2069,MATCH(C3545,$A$2:$A$2069,1)-1):INDEX($A$2:$A$2069,MATCH(C3545,$A$2:$A$2069,1)+1))</f>
        <v>6.0080450061727743E-6</v>
      </c>
    </row>
    <row r="3546" spans="3:4" x14ac:dyDescent="0.2">
      <c r="C3546" s="125">
        <v>554.19999999998004</v>
      </c>
      <c r="D3546" s="120">
        <f>FORECAST(C3546,INDEX($B$2:$B$2069,MATCH(C3546,$A$2:$A$2069,1)-1):INDEX($B$2:$B$2069,MATCH(C3546,$A$2:$A$2069,1)+1),INDEX($A$2:$A$2069,MATCH(C3546,$A$2:$A$2069,1)-1):INDEX($A$2:$A$2069,MATCH(C3546,$A$2:$A$2069,1)+1))</f>
        <v>6.0096869725167629E-6</v>
      </c>
    </row>
    <row r="3547" spans="3:4" x14ac:dyDescent="0.2">
      <c r="C3547" s="125">
        <v>554.29999999997995</v>
      </c>
      <c r="D3547" s="120">
        <f>FORECAST(C3547,INDEX($B$2:$B$2069,MATCH(C3547,$A$2:$A$2069,1)-1):INDEX($B$2:$B$2069,MATCH(C3547,$A$2:$A$2069,1)+1),INDEX($A$2:$A$2069,MATCH(C3547,$A$2:$A$2069,1)-1):INDEX($A$2:$A$2069,MATCH(C3547,$A$2:$A$2069,1)+1))</f>
        <v>6.0116866066982028E-6</v>
      </c>
    </row>
    <row r="3548" spans="3:4" x14ac:dyDescent="0.2">
      <c r="C3548" s="125">
        <v>554.39999999997997</v>
      </c>
      <c r="D3548" s="120">
        <f>FORECAST(C3548,INDEX($B$2:$B$2069,MATCH(C3548,$A$2:$A$2069,1)-1):INDEX($B$2:$B$2069,MATCH(C3548,$A$2:$A$2069,1)+1),INDEX($A$2:$A$2069,MATCH(C3548,$A$2:$A$2069,1)-1):INDEX($A$2:$A$2069,MATCH(C3548,$A$2:$A$2069,1)+1))</f>
        <v>6.0136862408796426E-6</v>
      </c>
    </row>
    <row r="3549" spans="3:4" x14ac:dyDescent="0.2">
      <c r="C3549" s="125">
        <v>554.49999999997999</v>
      </c>
      <c r="D3549" s="120">
        <f>FORECAST(C3549,INDEX($B$2:$B$2069,MATCH(C3549,$A$2:$A$2069,1)-1):INDEX($B$2:$B$2069,MATCH(C3549,$A$2:$A$2069,1)+1),INDEX($A$2:$A$2069,MATCH(C3549,$A$2:$A$2069,1)-1):INDEX($A$2:$A$2069,MATCH(C3549,$A$2:$A$2069,1)+1))</f>
        <v>6.0158018798215819E-6</v>
      </c>
    </row>
    <row r="3550" spans="3:4" x14ac:dyDescent="0.2">
      <c r="C3550" s="125">
        <v>554.59999999998001</v>
      </c>
      <c r="D3550" s="120">
        <f>FORECAST(C3550,INDEX($B$2:$B$2069,MATCH(C3550,$A$2:$A$2069,1)-1):INDEX($B$2:$B$2069,MATCH(C3550,$A$2:$A$2069,1)+1),INDEX($A$2:$A$2069,MATCH(C3550,$A$2:$A$2069,1)-1):INDEX($A$2:$A$2069,MATCH(C3550,$A$2:$A$2069,1)+1))</f>
        <v>6.0177214909472639E-6</v>
      </c>
    </row>
    <row r="3551" spans="3:4" x14ac:dyDescent="0.2">
      <c r="C3551" s="125">
        <v>554.69999999998004</v>
      </c>
      <c r="D3551" s="120">
        <f>FORECAST(C3551,INDEX($B$2:$B$2069,MATCH(C3551,$A$2:$A$2069,1)-1):INDEX($B$2:$B$2069,MATCH(C3551,$A$2:$A$2069,1)+1),INDEX($A$2:$A$2069,MATCH(C3551,$A$2:$A$2069,1)-1):INDEX($A$2:$A$2069,MATCH(C3551,$A$2:$A$2069,1)+1))</f>
        <v>6.0196411020729441E-6</v>
      </c>
    </row>
    <row r="3552" spans="3:4" x14ac:dyDescent="0.2">
      <c r="C3552" s="125">
        <v>554.79999999997995</v>
      </c>
      <c r="D3552" s="120">
        <f>FORECAST(C3552,INDEX($B$2:$B$2069,MATCH(C3552,$A$2:$A$2069,1)-1):INDEX($B$2:$B$2069,MATCH(C3552,$A$2:$A$2069,1)+1),INDEX($A$2:$A$2069,MATCH(C3552,$A$2:$A$2069,1)-1):INDEX($A$2:$A$2069,MATCH(C3552,$A$2:$A$2069,1)+1))</f>
        <v>6.0218106517705241E-6</v>
      </c>
    </row>
    <row r="3553" spans="3:4" x14ac:dyDescent="0.2">
      <c r="C3553" s="125">
        <v>554.89999999997997</v>
      </c>
      <c r="D3553" s="120">
        <f>FORECAST(C3553,INDEX($B$2:$B$2069,MATCH(C3553,$A$2:$A$2069,1)-1):INDEX($B$2:$B$2069,MATCH(C3553,$A$2:$A$2069,1)+1),INDEX($A$2:$A$2069,MATCH(C3553,$A$2:$A$2069,1)-1):INDEX($A$2:$A$2069,MATCH(C3553,$A$2:$A$2069,1)+1))</f>
        <v>6.0239270769246529E-6</v>
      </c>
    </row>
    <row r="3554" spans="3:4" x14ac:dyDescent="0.2">
      <c r="C3554" s="125">
        <v>554.99999999997999</v>
      </c>
      <c r="D3554" s="120">
        <f>FORECAST(C3554,INDEX($B$2:$B$2069,MATCH(C3554,$A$2:$A$2069,1)-1):INDEX($B$2:$B$2069,MATCH(C3554,$A$2:$A$2069,1)+1),INDEX($A$2:$A$2069,MATCH(C3554,$A$2:$A$2069,1)-1):INDEX($A$2:$A$2069,MATCH(C3554,$A$2:$A$2069,1)+1))</f>
        <v>6.0260435020787817E-6</v>
      </c>
    </row>
    <row r="3555" spans="3:4" x14ac:dyDescent="0.2">
      <c r="C3555" s="125">
        <v>555.09999999998001</v>
      </c>
      <c r="D3555" s="120">
        <f>FORECAST(C3555,INDEX($B$2:$B$2069,MATCH(C3555,$A$2:$A$2069,1)-1):INDEX($B$2:$B$2069,MATCH(C3555,$A$2:$A$2069,1)+1),INDEX($A$2:$A$2069,MATCH(C3555,$A$2:$A$2069,1)-1):INDEX($A$2:$A$2069,MATCH(C3555,$A$2:$A$2069,1)+1))</f>
        <v>6.027759168029599E-6</v>
      </c>
    </row>
    <row r="3556" spans="3:4" x14ac:dyDescent="0.2">
      <c r="C3556" s="125">
        <v>555.19999999998004</v>
      </c>
      <c r="D3556" s="120">
        <f>FORECAST(C3556,INDEX($B$2:$B$2069,MATCH(C3556,$A$2:$A$2069,1)-1):INDEX($B$2:$B$2069,MATCH(C3556,$A$2:$A$2069,1)+1),INDEX($A$2:$A$2069,MATCH(C3556,$A$2:$A$2069,1)-1):INDEX($A$2:$A$2069,MATCH(C3556,$A$2:$A$2069,1)+1))</f>
        <v>6.0297027545185541E-6</v>
      </c>
    </row>
    <row r="3557" spans="3:4" x14ac:dyDescent="0.2">
      <c r="C3557" s="125">
        <v>555.29999999997995</v>
      </c>
      <c r="D3557" s="120">
        <f>FORECAST(C3557,INDEX($B$2:$B$2069,MATCH(C3557,$A$2:$A$2069,1)-1):INDEX($B$2:$B$2069,MATCH(C3557,$A$2:$A$2069,1)+1),INDEX($A$2:$A$2069,MATCH(C3557,$A$2:$A$2069,1)-1):INDEX($A$2:$A$2069,MATCH(C3557,$A$2:$A$2069,1)+1))</f>
        <v>6.0316463410075075E-6</v>
      </c>
    </row>
    <row r="3558" spans="3:4" x14ac:dyDescent="0.2">
      <c r="C3558" s="125">
        <v>555.39999999997997</v>
      </c>
      <c r="D3558" s="120">
        <f>FORECAST(C3558,INDEX($B$2:$B$2069,MATCH(C3558,$A$2:$A$2069,1)-1):INDEX($B$2:$B$2069,MATCH(C3558,$A$2:$A$2069,1)+1),INDEX($A$2:$A$2069,MATCH(C3558,$A$2:$A$2069,1)-1):INDEX($A$2:$A$2069,MATCH(C3558,$A$2:$A$2069,1)+1))</f>
        <v>6.0334783913252157E-6</v>
      </c>
    </row>
    <row r="3559" spans="3:4" x14ac:dyDescent="0.2">
      <c r="C3559" s="125">
        <v>555.49999999997999</v>
      </c>
      <c r="D3559" s="120">
        <f>FORECAST(C3559,INDEX($B$2:$B$2069,MATCH(C3559,$A$2:$A$2069,1)-1):INDEX($B$2:$B$2069,MATCH(C3559,$A$2:$A$2069,1)+1),INDEX($A$2:$A$2069,MATCH(C3559,$A$2:$A$2069,1)-1):INDEX($A$2:$A$2069,MATCH(C3559,$A$2:$A$2069,1)+1))</f>
        <v>6.0353280490607018E-6</v>
      </c>
    </row>
    <row r="3560" spans="3:4" x14ac:dyDescent="0.2">
      <c r="C3560" s="125">
        <v>555.59999999998001</v>
      </c>
      <c r="D3560" s="120">
        <f>FORECAST(C3560,INDEX($B$2:$B$2069,MATCH(C3560,$A$2:$A$2069,1)-1):INDEX($B$2:$B$2069,MATCH(C3560,$A$2:$A$2069,1)+1),INDEX($A$2:$A$2069,MATCH(C3560,$A$2:$A$2069,1)-1):INDEX($A$2:$A$2069,MATCH(C3560,$A$2:$A$2069,1)+1))</f>
        <v>6.0371777067961862E-6</v>
      </c>
    </row>
    <row r="3561" spans="3:4" x14ac:dyDescent="0.2">
      <c r="C3561" s="125">
        <v>555.69999999998004</v>
      </c>
      <c r="D3561" s="120">
        <f>FORECAST(C3561,INDEX($B$2:$B$2069,MATCH(C3561,$A$2:$A$2069,1)-1):INDEX($B$2:$B$2069,MATCH(C3561,$A$2:$A$2069,1)+1),INDEX($A$2:$A$2069,MATCH(C3561,$A$2:$A$2069,1)-1):INDEX($A$2:$A$2069,MATCH(C3561,$A$2:$A$2069,1)+1))</f>
        <v>6.0394111536330701E-6</v>
      </c>
    </row>
    <row r="3562" spans="3:4" x14ac:dyDescent="0.2">
      <c r="C3562" s="125">
        <v>555.79999999997995</v>
      </c>
      <c r="D3562" s="120">
        <f>FORECAST(C3562,INDEX($B$2:$B$2069,MATCH(C3562,$A$2:$A$2069,1)-1):INDEX($B$2:$B$2069,MATCH(C3562,$A$2:$A$2069,1)+1),INDEX($A$2:$A$2069,MATCH(C3562,$A$2:$A$2069,1)-1):INDEX($A$2:$A$2069,MATCH(C3562,$A$2:$A$2069,1)+1))</f>
        <v>6.041417704666455E-6</v>
      </c>
    </row>
    <row r="3563" spans="3:4" x14ac:dyDescent="0.2">
      <c r="C3563" s="125">
        <v>555.89999999997997</v>
      </c>
      <c r="D3563" s="120">
        <f>FORECAST(C3563,INDEX($B$2:$B$2069,MATCH(C3563,$A$2:$A$2069,1)-1):INDEX($B$2:$B$2069,MATCH(C3563,$A$2:$A$2069,1)+1),INDEX($A$2:$A$2069,MATCH(C3563,$A$2:$A$2069,1)-1):INDEX($A$2:$A$2069,MATCH(C3563,$A$2:$A$2069,1)+1))</f>
        <v>6.0434242556998432E-6</v>
      </c>
    </row>
    <row r="3564" spans="3:4" x14ac:dyDescent="0.2">
      <c r="C3564" s="125">
        <v>555.99999999997999</v>
      </c>
      <c r="D3564" s="120">
        <f>FORECAST(C3564,INDEX($B$2:$B$2069,MATCH(C3564,$A$2:$A$2069,1)-1):INDEX($B$2:$B$2069,MATCH(C3564,$A$2:$A$2069,1)+1),INDEX($A$2:$A$2069,MATCH(C3564,$A$2:$A$2069,1)-1):INDEX($A$2:$A$2069,MATCH(C3564,$A$2:$A$2069,1)+1))</f>
        <v>6.0456512236815263E-6</v>
      </c>
    </row>
    <row r="3565" spans="3:4" x14ac:dyDescent="0.2">
      <c r="C3565" s="125">
        <v>556.09999999998001</v>
      </c>
      <c r="D3565" s="120">
        <f>FORECAST(C3565,INDEX($B$2:$B$2069,MATCH(C3565,$A$2:$A$2069,1)-1):INDEX($B$2:$B$2069,MATCH(C3565,$A$2:$A$2069,1)+1),INDEX($A$2:$A$2069,MATCH(C3565,$A$2:$A$2069,1)-1):INDEX($A$2:$A$2069,MATCH(C3565,$A$2:$A$2069,1)+1))</f>
        <v>6.047773552485652E-6</v>
      </c>
    </row>
    <row r="3566" spans="3:4" x14ac:dyDescent="0.2">
      <c r="C3566" s="125">
        <v>556.19999999998004</v>
      </c>
      <c r="D3566" s="120">
        <f>FORECAST(C3566,INDEX($B$2:$B$2069,MATCH(C3566,$A$2:$A$2069,1)-1):INDEX($B$2:$B$2069,MATCH(C3566,$A$2:$A$2069,1)+1),INDEX($A$2:$A$2069,MATCH(C3566,$A$2:$A$2069,1)-1):INDEX($A$2:$A$2069,MATCH(C3566,$A$2:$A$2069,1)+1))</f>
        <v>6.0497079803655646E-6</v>
      </c>
    </row>
    <row r="3567" spans="3:4" x14ac:dyDescent="0.2">
      <c r="C3567" s="125">
        <v>556.29999999997995</v>
      </c>
      <c r="D3567" s="120">
        <f>FORECAST(C3567,INDEX($B$2:$B$2069,MATCH(C3567,$A$2:$A$2069,1)-1):INDEX($B$2:$B$2069,MATCH(C3567,$A$2:$A$2069,1)+1),INDEX($A$2:$A$2069,MATCH(C3567,$A$2:$A$2069,1)-1):INDEX($A$2:$A$2069,MATCH(C3567,$A$2:$A$2069,1)+1))</f>
        <v>6.0517356405940824E-6</v>
      </c>
    </row>
    <row r="3568" spans="3:4" x14ac:dyDescent="0.2">
      <c r="C3568" s="125">
        <v>556.39999999997997</v>
      </c>
      <c r="D3568" s="120">
        <f>FORECAST(C3568,INDEX($B$2:$B$2069,MATCH(C3568,$A$2:$A$2069,1)-1):INDEX($B$2:$B$2069,MATCH(C3568,$A$2:$A$2069,1)+1),INDEX($A$2:$A$2069,MATCH(C3568,$A$2:$A$2069,1)-1):INDEX($A$2:$A$2069,MATCH(C3568,$A$2:$A$2069,1)+1))</f>
        <v>6.0537633008226052E-6</v>
      </c>
    </row>
    <row r="3569" spans="3:4" x14ac:dyDescent="0.2">
      <c r="C3569" s="125">
        <v>556.49999999997999</v>
      </c>
      <c r="D3569" s="120">
        <f>FORECAST(C3569,INDEX($B$2:$B$2069,MATCH(C3569,$A$2:$A$2069,1)-1):INDEX($B$2:$B$2069,MATCH(C3569,$A$2:$A$2069,1)+1),INDEX($A$2:$A$2069,MATCH(C3569,$A$2:$A$2069,1)-1):INDEX($A$2:$A$2069,MATCH(C3569,$A$2:$A$2069,1)+1))</f>
        <v>6.0555744143400624E-6</v>
      </c>
    </row>
    <row r="3570" spans="3:4" x14ac:dyDescent="0.2">
      <c r="C3570" s="125">
        <v>556.59999999998001</v>
      </c>
      <c r="D3570" s="120">
        <f>FORECAST(C3570,INDEX($B$2:$B$2069,MATCH(C3570,$A$2:$A$2069,1)-1):INDEX($B$2:$B$2069,MATCH(C3570,$A$2:$A$2069,1)+1),INDEX($A$2:$A$2069,MATCH(C3570,$A$2:$A$2069,1)-1):INDEX($A$2:$A$2069,MATCH(C3570,$A$2:$A$2069,1)+1))</f>
        <v>6.0574503682574146E-6</v>
      </c>
    </row>
    <row r="3571" spans="3:4" x14ac:dyDescent="0.2">
      <c r="C3571" s="125">
        <v>556.69999999998004</v>
      </c>
      <c r="D3571" s="120">
        <f>FORECAST(C3571,INDEX($B$2:$B$2069,MATCH(C3571,$A$2:$A$2069,1)-1):INDEX($B$2:$B$2069,MATCH(C3571,$A$2:$A$2069,1)+1),INDEX($A$2:$A$2069,MATCH(C3571,$A$2:$A$2069,1)-1):INDEX($A$2:$A$2069,MATCH(C3571,$A$2:$A$2069,1)+1))</f>
        <v>6.0593263221747651E-6</v>
      </c>
    </row>
    <row r="3572" spans="3:4" x14ac:dyDescent="0.2">
      <c r="C3572" s="125">
        <v>556.79999999997995</v>
      </c>
      <c r="D3572" s="120">
        <f>FORECAST(C3572,INDEX($B$2:$B$2069,MATCH(C3572,$A$2:$A$2069,1)-1):INDEX($B$2:$B$2069,MATCH(C3572,$A$2:$A$2069,1)+1),INDEX($A$2:$A$2069,MATCH(C3572,$A$2:$A$2069,1)-1):INDEX($A$2:$A$2069,MATCH(C3572,$A$2:$A$2069,1)+1))</f>
        <v>6.0607451671135612E-6</v>
      </c>
    </row>
    <row r="3573" spans="3:4" x14ac:dyDescent="0.2">
      <c r="C3573" s="125">
        <v>556.89999999997997</v>
      </c>
      <c r="D3573" s="120">
        <f>FORECAST(C3573,INDEX($B$2:$B$2069,MATCH(C3573,$A$2:$A$2069,1)-1):INDEX($B$2:$B$2069,MATCH(C3573,$A$2:$A$2069,1)+1),INDEX($A$2:$A$2069,MATCH(C3573,$A$2:$A$2069,1)-1):INDEX($A$2:$A$2069,MATCH(C3573,$A$2:$A$2069,1)+1))</f>
        <v>6.0623865215227586E-6</v>
      </c>
    </row>
    <row r="3574" spans="3:4" x14ac:dyDescent="0.2">
      <c r="C3574" s="125">
        <v>556.99999999997999</v>
      </c>
      <c r="D3574" s="120">
        <f>FORECAST(C3574,INDEX($B$2:$B$2069,MATCH(C3574,$A$2:$A$2069,1)-1):INDEX($B$2:$B$2069,MATCH(C3574,$A$2:$A$2069,1)+1),INDEX($A$2:$A$2069,MATCH(C3574,$A$2:$A$2069,1)-1):INDEX($A$2:$A$2069,MATCH(C3574,$A$2:$A$2069,1)+1))</f>
        <v>6.0640278759319542E-6</v>
      </c>
    </row>
    <row r="3575" spans="3:4" x14ac:dyDescent="0.2">
      <c r="C3575" s="125">
        <v>557.09999999998001</v>
      </c>
      <c r="D3575" s="120">
        <f>FORECAST(C3575,INDEX($B$2:$B$2069,MATCH(C3575,$A$2:$A$2069,1)-1):INDEX($B$2:$B$2069,MATCH(C3575,$A$2:$A$2069,1)+1),INDEX($A$2:$A$2069,MATCH(C3575,$A$2:$A$2069,1)-1):INDEX($A$2:$A$2069,MATCH(C3575,$A$2:$A$2069,1)+1))</f>
        <v>6.0658993462176855E-6</v>
      </c>
    </row>
    <row r="3576" spans="3:4" x14ac:dyDescent="0.2">
      <c r="C3576" s="125">
        <v>557.19999999998004</v>
      </c>
      <c r="D3576" s="120">
        <f>FORECAST(C3576,INDEX($B$2:$B$2069,MATCH(C3576,$A$2:$A$2069,1)-1):INDEX($B$2:$B$2069,MATCH(C3576,$A$2:$A$2069,1)+1),INDEX($A$2:$A$2069,MATCH(C3576,$A$2:$A$2069,1)-1):INDEX($A$2:$A$2069,MATCH(C3576,$A$2:$A$2069,1)+1))</f>
        <v>6.067564948118818E-6</v>
      </c>
    </row>
    <row r="3577" spans="3:4" x14ac:dyDescent="0.2">
      <c r="C3577" s="125">
        <v>557.29999999997995</v>
      </c>
      <c r="D3577" s="120">
        <f>FORECAST(C3577,INDEX($B$2:$B$2069,MATCH(C3577,$A$2:$A$2069,1)-1):INDEX($B$2:$B$2069,MATCH(C3577,$A$2:$A$2069,1)+1),INDEX($A$2:$A$2069,MATCH(C3577,$A$2:$A$2069,1)-1):INDEX($A$2:$A$2069,MATCH(C3577,$A$2:$A$2069,1)+1))</f>
        <v>6.0692305500199471E-6</v>
      </c>
    </row>
    <row r="3578" spans="3:4" x14ac:dyDescent="0.2">
      <c r="C3578" s="125">
        <v>557.39999999997997</v>
      </c>
      <c r="D3578" s="120">
        <f>FORECAST(C3578,INDEX($B$2:$B$2069,MATCH(C3578,$A$2:$A$2069,1)-1):INDEX($B$2:$B$2069,MATCH(C3578,$A$2:$A$2069,1)+1),INDEX($A$2:$A$2069,MATCH(C3578,$A$2:$A$2069,1)-1):INDEX($A$2:$A$2069,MATCH(C3578,$A$2:$A$2069,1)+1))</f>
        <v>6.0716529092718357E-6</v>
      </c>
    </row>
    <row r="3579" spans="3:4" x14ac:dyDescent="0.2">
      <c r="C3579" s="125">
        <v>557.49999999997999</v>
      </c>
      <c r="D3579" s="120">
        <f>FORECAST(C3579,INDEX($B$2:$B$2069,MATCH(C3579,$A$2:$A$2069,1)-1):INDEX($B$2:$B$2069,MATCH(C3579,$A$2:$A$2069,1)+1),INDEX($A$2:$A$2069,MATCH(C3579,$A$2:$A$2069,1)-1):INDEX($A$2:$A$2069,MATCH(C3579,$A$2:$A$2069,1)+1))</f>
        <v>6.0737179663164E-6</v>
      </c>
    </row>
    <row r="3580" spans="3:4" x14ac:dyDescent="0.2">
      <c r="C3580" s="125">
        <v>557.59999999998001</v>
      </c>
      <c r="D3580" s="120">
        <f>FORECAST(C3580,INDEX($B$2:$B$2069,MATCH(C3580,$A$2:$A$2069,1)-1):INDEX($B$2:$B$2069,MATCH(C3580,$A$2:$A$2069,1)+1),INDEX($A$2:$A$2069,MATCH(C3580,$A$2:$A$2069,1)-1):INDEX($A$2:$A$2069,MATCH(C3580,$A$2:$A$2069,1)+1))</f>
        <v>6.0757830233609625E-6</v>
      </c>
    </row>
    <row r="3581" spans="3:4" x14ac:dyDescent="0.2">
      <c r="C3581" s="125">
        <v>557.69999999998004</v>
      </c>
      <c r="D3581" s="120">
        <f>FORECAST(C3581,INDEX($B$2:$B$2069,MATCH(C3581,$A$2:$A$2069,1)-1):INDEX($B$2:$B$2069,MATCH(C3581,$A$2:$A$2069,1)+1),INDEX($A$2:$A$2069,MATCH(C3581,$A$2:$A$2069,1)-1):INDEX($A$2:$A$2069,MATCH(C3581,$A$2:$A$2069,1)+1))</f>
        <v>6.0781977176978753E-6</v>
      </c>
    </row>
    <row r="3582" spans="3:4" x14ac:dyDescent="0.2">
      <c r="C3582" s="125">
        <v>557.79999999997995</v>
      </c>
      <c r="D3582" s="120">
        <f>FORECAST(C3582,INDEX($B$2:$B$2069,MATCH(C3582,$A$2:$A$2069,1)-1):INDEX($B$2:$B$2069,MATCH(C3582,$A$2:$A$2069,1)+1),INDEX($A$2:$A$2069,MATCH(C3582,$A$2:$A$2069,1)-1):INDEX($A$2:$A$2069,MATCH(C3582,$A$2:$A$2069,1)+1))</f>
        <v>6.0804767257937883E-6</v>
      </c>
    </row>
    <row r="3583" spans="3:4" x14ac:dyDescent="0.2">
      <c r="C3583" s="125">
        <v>557.89999999997997</v>
      </c>
      <c r="D3583" s="120">
        <f>FORECAST(C3583,INDEX($B$2:$B$2069,MATCH(C3583,$A$2:$A$2069,1)-1):INDEX($B$2:$B$2069,MATCH(C3583,$A$2:$A$2069,1)+1),INDEX($A$2:$A$2069,MATCH(C3583,$A$2:$A$2069,1)-1):INDEX($A$2:$A$2069,MATCH(C3583,$A$2:$A$2069,1)+1))</f>
        <v>6.0827557338897046E-6</v>
      </c>
    </row>
    <row r="3584" spans="3:4" x14ac:dyDescent="0.2">
      <c r="C3584" s="125">
        <v>557.99999999997999</v>
      </c>
      <c r="D3584" s="120">
        <f>FORECAST(C3584,INDEX($B$2:$B$2069,MATCH(C3584,$A$2:$A$2069,1)-1):INDEX($B$2:$B$2069,MATCH(C3584,$A$2:$A$2069,1)+1),INDEX($A$2:$A$2069,MATCH(C3584,$A$2:$A$2069,1)-1):INDEX($A$2:$A$2069,MATCH(C3584,$A$2:$A$2069,1)+1))</f>
        <v>6.0850139242982372E-6</v>
      </c>
    </row>
    <row r="3585" spans="3:4" x14ac:dyDescent="0.2">
      <c r="C3585" s="125">
        <v>558.09999999998001</v>
      </c>
      <c r="D3585" s="120">
        <f>FORECAST(C3585,INDEX($B$2:$B$2069,MATCH(C3585,$A$2:$A$2069,1)-1):INDEX($B$2:$B$2069,MATCH(C3585,$A$2:$A$2069,1)+1),INDEX($A$2:$A$2069,MATCH(C3585,$A$2:$A$2069,1)-1):INDEX($A$2:$A$2069,MATCH(C3585,$A$2:$A$2069,1)+1))</f>
        <v>6.087292499171648E-6</v>
      </c>
    </row>
    <row r="3586" spans="3:4" x14ac:dyDescent="0.2">
      <c r="C3586" s="125">
        <v>558.19999999998004</v>
      </c>
      <c r="D3586" s="120">
        <f>FORECAST(C3586,INDEX($B$2:$B$2069,MATCH(C3586,$A$2:$A$2069,1)-1):INDEX($B$2:$B$2069,MATCH(C3586,$A$2:$A$2069,1)+1),INDEX($A$2:$A$2069,MATCH(C3586,$A$2:$A$2069,1)-1):INDEX($A$2:$A$2069,MATCH(C3586,$A$2:$A$2069,1)+1))</f>
        <v>6.0895710740450588E-6</v>
      </c>
    </row>
    <row r="3587" spans="3:4" x14ac:dyDescent="0.2">
      <c r="C3587" s="125">
        <v>558.29999999997995</v>
      </c>
      <c r="D3587" s="120">
        <f>FORECAST(C3587,INDEX($B$2:$B$2069,MATCH(C3587,$A$2:$A$2069,1)-1):INDEX($B$2:$B$2069,MATCH(C3587,$A$2:$A$2069,1)+1),INDEX($A$2:$A$2069,MATCH(C3587,$A$2:$A$2069,1)-1):INDEX($A$2:$A$2069,MATCH(C3587,$A$2:$A$2069,1)+1))</f>
        <v>6.0917257956822564E-6</v>
      </c>
    </row>
    <row r="3588" spans="3:4" x14ac:dyDescent="0.2">
      <c r="C3588" s="125">
        <v>558.39999999997997</v>
      </c>
      <c r="D3588" s="120">
        <f>FORECAST(C3588,INDEX($B$2:$B$2069,MATCH(C3588,$A$2:$A$2069,1)-1):INDEX($B$2:$B$2069,MATCH(C3588,$A$2:$A$2069,1)+1),INDEX($A$2:$A$2069,MATCH(C3588,$A$2:$A$2069,1)-1):INDEX($A$2:$A$2069,MATCH(C3588,$A$2:$A$2069,1)+1))</f>
        <v>6.0939517016512002E-6</v>
      </c>
    </row>
    <row r="3589" spans="3:4" x14ac:dyDescent="0.2">
      <c r="C3589" s="125">
        <v>558.49999999997999</v>
      </c>
      <c r="D3589" s="120">
        <f>FORECAST(C3589,INDEX($B$2:$B$2069,MATCH(C3589,$A$2:$A$2069,1)-1):INDEX($B$2:$B$2069,MATCH(C3589,$A$2:$A$2069,1)+1),INDEX($A$2:$A$2069,MATCH(C3589,$A$2:$A$2069,1)-1):INDEX($A$2:$A$2069,MATCH(C3589,$A$2:$A$2069,1)+1))</f>
        <v>6.0961776076201441E-6</v>
      </c>
    </row>
    <row r="3590" spans="3:4" x14ac:dyDescent="0.2">
      <c r="C3590" s="125">
        <v>558.59999999998001</v>
      </c>
      <c r="D3590" s="120">
        <f>FORECAST(C3590,INDEX($B$2:$B$2069,MATCH(C3590,$A$2:$A$2069,1)-1):INDEX($B$2:$B$2069,MATCH(C3590,$A$2:$A$2069,1)+1),INDEX($A$2:$A$2069,MATCH(C3590,$A$2:$A$2069,1)-1):INDEX($A$2:$A$2069,MATCH(C3590,$A$2:$A$2069,1)+1))</f>
        <v>6.0979520510095483E-6</v>
      </c>
    </row>
    <row r="3591" spans="3:4" x14ac:dyDescent="0.2">
      <c r="C3591" s="125">
        <v>558.69999999998004</v>
      </c>
      <c r="D3591" s="120">
        <f>FORECAST(C3591,INDEX($B$2:$B$2069,MATCH(C3591,$A$2:$A$2069,1)-1):INDEX($B$2:$B$2069,MATCH(C3591,$A$2:$A$2069,1)+1),INDEX($A$2:$A$2069,MATCH(C3591,$A$2:$A$2069,1)-1):INDEX($A$2:$A$2069,MATCH(C3591,$A$2:$A$2069,1)+1))</f>
        <v>6.1000087553571774E-6</v>
      </c>
    </row>
    <row r="3592" spans="3:4" x14ac:dyDescent="0.2">
      <c r="C3592" s="125">
        <v>558.79999999997995</v>
      </c>
      <c r="D3592" s="120">
        <f>FORECAST(C3592,INDEX($B$2:$B$2069,MATCH(C3592,$A$2:$A$2069,1)-1):INDEX($B$2:$B$2069,MATCH(C3592,$A$2:$A$2069,1)+1),INDEX($A$2:$A$2069,MATCH(C3592,$A$2:$A$2069,1)-1):INDEX($A$2:$A$2069,MATCH(C3592,$A$2:$A$2069,1)+1))</f>
        <v>6.1018637590200632E-6</v>
      </c>
    </row>
    <row r="3593" spans="3:4" x14ac:dyDescent="0.2">
      <c r="C3593" s="125">
        <v>558.89999999997997</v>
      </c>
      <c r="D3593" s="120">
        <f>FORECAST(C3593,INDEX($B$2:$B$2069,MATCH(C3593,$A$2:$A$2069,1)-1):INDEX($B$2:$B$2069,MATCH(C3593,$A$2:$A$2069,1)+1),INDEX($A$2:$A$2069,MATCH(C3593,$A$2:$A$2069,1)-1):INDEX($A$2:$A$2069,MATCH(C3593,$A$2:$A$2069,1)+1))</f>
        <v>6.1037505638628337E-6</v>
      </c>
    </row>
    <row r="3594" spans="3:4" x14ac:dyDescent="0.2">
      <c r="C3594" s="125">
        <v>558.99999999997999</v>
      </c>
      <c r="D3594" s="120">
        <f>FORECAST(C3594,INDEX($B$2:$B$2069,MATCH(C3594,$A$2:$A$2069,1)-1):INDEX($B$2:$B$2069,MATCH(C3594,$A$2:$A$2069,1)+1),INDEX($A$2:$A$2069,MATCH(C3594,$A$2:$A$2069,1)-1):INDEX($A$2:$A$2069,MATCH(C3594,$A$2:$A$2069,1)+1))</f>
        <v>6.105637368705606E-6</v>
      </c>
    </row>
    <row r="3595" spans="3:4" x14ac:dyDescent="0.2">
      <c r="C3595" s="125">
        <v>559.09999999998001</v>
      </c>
      <c r="D3595" s="120">
        <f>FORECAST(C3595,INDEX($B$2:$B$2069,MATCH(C3595,$A$2:$A$2069,1)-1):INDEX($B$2:$B$2069,MATCH(C3595,$A$2:$A$2069,1)+1),INDEX($A$2:$A$2069,MATCH(C3595,$A$2:$A$2069,1)-1):INDEX($A$2:$A$2069,MATCH(C3595,$A$2:$A$2069,1)+1))</f>
        <v>6.1075872339484308E-6</v>
      </c>
    </row>
    <row r="3596" spans="3:4" x14ac:dyDescent="0.2">
      <c r="C3596" s="125">
        <v>559.19999999998004</v>
      </c>
      <c r="D3596" s="120">
        <f>FORECAST(C3596,INDEX($B$2:$B$2069,MATCH(C3596,$A$2:$A$2069,1)-1):INDEX($B$2:$B$2069,MATCH(C3596,$A$2:$A$2069,1)+1),INDEX($A$2:$A$2069,MATCH(C3596,$A$2:$A$2069,1)-1):INDEX($A$2:$A$2069,MATCH(C3596,$A$2:$A$2069,1)+1))</f>
        <v>6.1094893619085051E-6</v>
      </c>
    </row>
    <row r="3597" spans="3:4" x14ac:dyDescent="0.2">
      <c r="C3597" s="125">
        <v>559.29999999997995</v>
      </c>
      <c r="D3597" s="120">
        <f>FORECAST(C3597,INDEX($B$2:$B$2069,MATCH(C3597,$A$2:$A$2069,1)-1):INDEX($B$2:$B$2069,MATCH(C3597,$A$2:$A$2069,1)+1),INDEX($A$2:$A$2069,MATCH(C3597,$A$2:$A$2069,1)-1):INDEX($A$2:$A$2069,MATCH(C3597,$A$2:$A$2069,1)+1))</f>
        <v>6.1113914898685776E-6</v>
      </c>
    </row>
    <row r="3598" spans="3:4" x14ac:dyDescent="0.2">
      <c r="C3598" s="125">
        <v>559.39999999997997</v>
      </c>
      <c r="D3598" s="120">
        <f>FORECAST(C3598,INDEX($B$2:$B$2069,MATCH(C3598,$A$2:$A$2069,1)-1):INDEX($B$2:$B$2069,MATCH(C3598,$A$2:$A$2069,1)+1),INDEX($A$2:$A$2069,MATCH(C3598,$A$2:$A$2069,1)-1):INDEX($A$2:$A$2069,MATCH(C3598,$A$2:$A$2069,1)+1))</f>
        <v>6.1138005004181712E-6</v>
      </c>
    </row>
    <row r="3599" spans="3:4" x14ac:dyDescent="0.2">
      <c r="C3599" s="125">
        <v>559.49999999997999</v>
      </c>
      <c r="D3599" s="120">
        <f>FORECAST(C3599,INDEX($B$2:$B$2069,MATCH(C3599,$A$2:$A$2069,1)-1):INDEX($B$2:$B$2069,MATCH(C3599,$A$2:$A$2069,1)+1),INDEX($A$2:$A$2069,MATCH(C3599,$A$2:$A$2069,1)-1):INDEX($A$2:$A$2069,MATCH(C3599,$A$2:$A$2069,1)+1))</f>
        <v>6.1159539791421529E-6</v>
      </c>
    </row>
    <row r="3600" spans="3:4" x14ac:dyDescent="0.2">
      <c r="C3600" s="125">
        <v>559.59999999998001</v>
      </c>
      <c r="D3600" s="120">
        <f>FORECAST(C3600,INDEX($B$2:$B$2069,MATCH(C3600,$A$2:$A$2069,1)-1):INDEX($B$2:$B$2069,MATCH(C3600,$A$2:$A$2069,1)+1),INDEX($A$2:$A$2069,MATCH(C3600,$A$2:$A$2069,1)-1):INDEX($A$2:$A$2069,MATCH(C3600,$A$2:$A$2069,1)+1))</f>
        <v>6.1181074578661329E-6</v>
      </c>
    </row>
    <row r="3601" spans="3:4" x14ac:dyDescent="0.2">
      <c r="C3601" s="125">
        <v>559.69999999998004</v>
      </c>
      <c r="D3601" s="120">
        <f>FORECAST(C3601,INDEX($B$2:$B$2069,MATCH(C3601,$A$2:$A$2069,1)-1):INDEX($B$2:$B$2069,MATCH(C3601,$A$2:$A$2069,1)+1),INDEX($A$2:$A$2069,MATCH(C3601,$A$2:$A$2069,1)-1):INDEX($A$2:$A$2069,MATCH(C3601,$A$2:$A$2069,1)+1))</f>
        <v>6.1202304295001853E-6</v>
      </c>
    </row>
    <row r="3602" spans="3:4" x14ac:dyDescent="0.2">
      <c r="C3602" s="125">
        <v>559.79999999997995</v>
      </c>
      <c r="D3602" s="120">
        <f>FORECAST(C3602,INDEX($B$2:$B$2069,MATCH(C3602,$A$2:$A$2069,1)-1):INDEX($B$2:$B$2069,MATCH(C3602,$A$2:$A$2069,1)+1),INDEX($A$2:$A$2069,MATCH(C3602,$A$2:$A$2069,1)-1):INDEX($A$2:$A$2069,MATCH(C3602,$A$2:$A$2069,1)+1))</f>
        <v>6.1224551446038838E-6</v>
      </c>
    </row>
    <row r="3603" spans="3:4" x14ac:dyDescent="0.2">
      <c r="C3603" s="125">
        <v>559.89999999997997</v>
      </c>
      <c r="D3603" s="120">
        <f>FORECAST(C3603,INDEX($B$2:$B$2069,MATCH(C3603,$A$2:$A$2069,1)-1):INDEX($B$2:$B$2069,MATCH(C3603,$A$2:$A$2069,1)+1),INDEX($A$2:$A$2069,MATCH(C3603,$A$2:$A$2069,1)-1):INDEX($A$2:$A$2069,MATCH(C3603,$A$2:$A$2069,1)+1))</f>
        <v>6.1246798597075841E-6</v>
      </c>
    </row>
    <row r="3604" spans="3:4" x14ac:dyDescent="0.2">
      <c r="C3604" s="125">
        <v>559.99999999997999</v>
      </c>
      <c r="D3604" s="120">
        <f>FORECAST(C3604,INDEX($B$2:$B$2069,MATCH(C3604,$A$2:$A$2069,1)-1):INDEX($B$2:$B$2069,MATCH(C3604,$A$2:$A$2069,1)+1),INDEX($A$2:$A$2069,MATCH(C3604,$A$2:$A$2069,1)-1):INDEX($A$2:$A$2069,MATCH(C3604,$A$2:$A$2069,1)+1))</f>
        <v>6.1268593212947123E-6</v>
      </c>
    </row>
    <row r="3605" spans="3:4" x14ac:dyDescent="0.2">
      <c r="C3605" s="125">
        <v>560.09999999997899</v>
      </c>
      <c r="D3605" s="120">
        <f>FORECAST(C3605,INDEX($B$2:$B$2069,MATCH(C3605,$A$2:$A$2069,1)-1):INDEX($B$2:$B$2069,MATCH(C3605,$A$2:$A$2069,1)+1),INDEX($A$2:$A$2069,MATCH(C3605,$A$2:$A$2069,1)-1):INDEX($A$2:$A$2069,MATCH(C3605,$A$2:$A$2069,1)+1))</f>
        <v>6.1290132584218628E-6</v>
      </c>
    </row>
    <row r="3606" spans="3:4" x14ac:dyDescent="0.2">
      <c r="C3606" s="125">
        <v>560.19999999998004</v>
      </c>
      <c r="D3606" s="120">
        <f>FORECAST(C3606,INDEX($B$2:$B$2069,MATCH(C3606,$A$2:$A$2069,1)-1):INDEX($B$2:$B$2069,MATCH(C3606,$A$2:$A$2069,1)+1),INDEX($A$2:$A$2069,MATCH(C3606,$A$2:$A$2069,1)-1):INDEX($A$2:$A$2069,MATCH(C3606,$A$2:$A$2069,1)+1))</f>
        <v>6.1311671955490556E-6</v>
      </c>
    </row>
    <row r="3607" spans="3:4" x14ac:dyDescent="0.2">
      <c r="C3607" s="125">
        <v>560.29999999997995</v>
      </c>
      <c r="D3607" s="120">
        <f>FORECAST(C3607,INDEX($B$2:$B$2069,MATCH(C3607,$A$2:$A$2069,1)-1):INDEX($B$2:$B$2069,MATCH(C3607,$A$2:$A$2069,1)+1),INDEX($A$2:$A$2069,MATCH(C3607,$A$2:$A$2069,1)-1):INDEX($A$2:$A$2069,MATCH(C3607,$A$2:$A$2069,1)+1))</f>
        <v>6.1335036746348141E-6</v>
      </c>
    </row>
    <row r="3608" spans="3:4" x14ac:dyDescent="0.2">
      <c r="C3608" s="125">
        <v>560.39999999997997</v>
      </c>
      <c r="D3608" s="120">
        <f>FORECAST(C3608,INDEX($B$2:$B$2069,MATCH(C3608,$A$2:$A$2069,1)-1):INDEX($B$2:$B$2069,MATCH(C3608,$A$2:$A$2069,1)+1),INDEX($A$2:$A$2069,MATCH(C3608,$A$2:$A$2069,1)-1):INDEX($A$2:$A$2069,MATCH(C3608,$A$2:$A$2069,1)+1))</f>
        <v>6.1357522063252262E-6</v>
      </c>
    </row>
    <row r="3609" spans="3:4" x14ac:dyDescent="0.2">
      <c r="C3609" s="125">
        <v>560.49999999997897</v>
      </c>
      <c r="D3609" s="120">
        <f>FORECAST(C3609,INDEX($B$2:$B$2069,MATCH(C3609,$A$2:$A$2069,1)-1):INDEX($B$2:$B$2069,MATCH(C3609,$A$2:$A$2069,1)+1),INDEX($A$2:$A$2069,MATCH(C3609,$A$2:$A$2069,1)-1):INDEX($A$2:$A$2069,MATCH(C3609,$A$2:$A$2069,1)+1))</f>
        <v>6.1380007380156128E-6</v>
      </c>
    </row>
    <row r="3610" spans="3:4" x14ac:dyDescent="0.2">
      <c r="C3610" s="125">
        <v>560.59999999997899</v>
      </c>
      <c r="D3610" s="120">
        <f>FORECAST(C3610,INDEX($B$2:$B$2069,MATCH(C3610,$A$2:$A$2069,1)-1):INDEX($B$2:$B$2069,MATCH(C3610,$A$2:$A$2069,1)+1),INDEX($A$2:$A$2069,MATCH(C3610,$A$2:$A$2069,1)-1):INDEX($A$2:$A$2069,MATCH(C3610,$A$2:$A$2069,1)+1))</f>
        <v>6.1399381686470483E-6</v>
      </c>
    </row>
    <row r="3611" spans="3:4" x14ac:dyDescent="0.2">
      <c r="C3611" s="125">
        <v>560.69999999998004</v>
      </c>
      <c r="D3611" s="120">
        <f>FORECAST(C3611,INDEX($B$2:$B$2069,MATCH(C3611,$A$2:$A$2069,1)-1):INDEX($B$2:$B$2069,MATCH(C3611,$A$2:$A$2069,1)+1),INDEX($A$2:$A$2069,MATCH(C3611,$A$2:$A$2069,1)-1):INDEX($A$2:$A$2069,MATCH(C3611,$A$2:$A$2069,1)+1))</f>
        <v>6.1420822495170479E-6</v>
      </c>
    </row>
    <row r="3612" spans="3:4" x14ac:dyDescent="0.2">
      <c r="C3612" s="125">
        <v>560.79999999997904</v>
      </c>
      <c r="D3612" s="120">
        <f>FORECAST(C3612,INDEX($B$2:$B$2069,MATCH(C3612,$A$2:$A$2069,1)-1):INDEX($B$2:$B$2069,MATCH(C3612,$A$2:$A$2069,1)+1),INDEX($A$2:$A$2069,MATCH(C3612,$A$2:$A$2069,1)-1):INDEX($A$2:$A$2069,MATCH(C3612,$A$2:$A$2069,1)+1))</f>
        <v>6.1442263303870051E-6</v>
      </c>
    </row>
    <row r="3613" spans="3:4" x14ac:dyDescent="0.2">
      <c r="C3613" s="125">
        <v>560.89999999997895</v>
      </c>
      <c r="D3613" s="120">
        <f>FORECAST(C3613,INDEX($B$2:$B$2069,MATCH(C3613,$A$2:$A$2069,1)-1):INDEX($B$2:$B$2069,MATCH(C3613,$A$2:$A$2069,1)+1),INDEX($A$2:$A$2069,MATCH(C3613,$A$2:$A$2069,1)-1):INDEX($A$2:$A$2069,MATCH(C3613,$A$2:$A$2069,1)+1))</f>
        <v>6.1460673821168092E-6</v>
      </c>
    </row>
    <row r="3614" spans="3:4" x14ac:dyDescent="0.2">
      <c r="C3614" s="125">
        <v>560.99999999997897</v>
      </c>
      <c r="D3614" s="120">
        <f>FORECAST(C3614,INDEX($B$2:$B$2069,MATCH(C3614,$A$2:$A$2069,1)-1):INDEX($B$2:$B$2069,MATCH(C3614,$A$2:$A$2069,1)+1),INDEX($A$2:$A$2069,MATCH(C3614,$A$2:$A$2069,1)-1):INDEX($A$2:$A$2069,MATCH(C3614,$A$2:$A$2069,1)+1))</f>
        <v>6.1480559700612496E-6</v>
      </c>
    </row>
    <row r="3615" spans="3:4" x14ac:dyDescent="0.2">
      <c r="C3615" s="125">
        <v>561.09999999997899</v>
      </c>
      <c r="D3615" s="120">
        <f>FORECAST(C3615,INDEX($B$2:$B$2069,MATCH(C3615,$A$2:$A$2069,1)-1):INDEX($B$2:$B$2069,MATCH(C3615,$A$2:$A$2069,1)+1),INDEX($A$2:$A$2069,MATCH(C3615,$A$2:$A$2069,1)-1):INDEX($A$2:$A$2069,MATCH(C3615,$A$2:$A$2069,1)+1))</f>
        <v>6.15004455800569E-6</v>
      </c>
    </row>
    <row r="3616" spans="3:4" x14ac:dyDescent="0.2">
      <c r="C3616" s="125">
        <v>561.19999999997901</v>
      </c>
      <c r="D3616" s="120">
        <f>FORECAST(C3616,INDEX($B$2:$B$2069,MATCH(C3616,$A$2:$A$2069,1)-1):INDEX($B$2:$B$2069,MATCH(C3616,$A$2:$A$2069,1)+1),INDEX($A$2:$A$2069,MATCH(C3616,$A$2:$A$2069,1)-1):INDEX($A$2:$A$2069,MATCH(C3616,$A$2:$A$2069,1)+1))</f>
        <v>6.1520753820704653E-6</v>
      </c>
    </row>
    <row r="3617" spans="3:4" x14ac:dyDescent="0.2">
      <c r="C3617" s="125">
        <v>561.29999999997904</v>
      </c>
      <c r="D3617" s="120">
        <f>FORECAST(C3617,INDEX($B$2:$B$2069,MATCH(C3617,$A$2:$A$2069,1)-1):INDEX($B$2:$B$2069,MATCH(C3617,$A$2:$A$2069,1)+1),INDEX($A$2:$A$2069,MATCH(C3617,$A$2:$A$2069,1)-1):INDEX($A$2:$A$2069,MATCH(C3617,$A$2:$A$2069,1)+1))</f>
        <v>6.1540724968976477E-6</v>
      </c>
    </row>
    <row r="3618" spans="3:4" x14ac:dyDescent="0.2">
      <c r="C3618" s="125">
        <v>561.39999999997895</v>
      </c>
      <c r="D3618" s="120">
        <f>FORECAST(C3618,INDEX($B$2:$B$2069,MATCH(C3618,$A$2:$A$2069,1)-1):INDEX($B$2:$B$2069,MATCH(C3618,$A$2:$A$2069,1)+1),INDEX($A$2:$A$2069,MATCH(C3618,$A$2:$A$2069,1)-1):INDEX($A$2:$A$2069,MATCH(C3618,$A$2:$A$2069,1)+1))</f>
        <v>6.1561050731862137E-6</v>
      </c>
    </row>
    <row r="3619" spans="3:4" x14ac:dyDescent="0.2">
      <c r="C3619" s="125">
        <v>561.49999999997897</v>
      </c>
      <c r="D3619" s="120">
        <f>FORECAST(C3619,INDEX($B$2:$B$2069,MATCH(C3619,$A$2:$A$2069,1)-1):INDEX($B$2:$B$2069,MATCH(C3619,$A$2:$A$2069,1)+1),INDEX($A$2:$A$2069,MATCH(C3619,$A$2:$A$2069,1)-1):INDEX($A$2:$A$2069,MATCH(C3619,$A$2:$A$2069,1)+1))</f>
        <v>6.1581320798835049E-6</v>
      </c>
    </row>
    <row r="3620" spans="3:4" x14ac:dyDescent="0.2">
      <c r="C3620" s="125">
        <v>561.59999999997899</v>
      </c>
      <c r="D3620" s="120">
        <f>FORECAST(C3620,INDEX($B$2:$B$2069,MATCH(C3620,$A$2:$A$2069,1)-1):INDEX($B$2:$B$2069,MATCH(C3620,$A$2:$A$2069,1)+1),INDEX($A$2:$A$2069,MATCH(C3620,$A$2:$A$2069,1)-1):INDEX($A$2:$A$2069,MATCH(C3620,$A$2:$A$2069,1)+1))</f>
        <v>6.160159086580796E-6</v>
      </c>
    </row>
    <row r="3621" spans="3:4" x14ac:dyDescent="0.2">
      <c r="C3621" s="125">
        <v>561.69999999997901</v>
      </c>
      <c r="D3621" s="120">
        <f>FORECAST(C3621,INDEX($B$2:$B$2069,MATCH(C3621,$A$2:$A$2069,1)-1):INDEX($B$2:$B$2069,MATCH(C3621,$A$2:$A$2069,1)+1),INDEX($A$2:$A$2069,MATCH(C3621,$A$2:$A$2069,1)-1):INDEX($A$2:$A$2069,MATCH(C3621,$A$2:$A$2069,1)+1))</f>
        <v>6.1625151278824137E-6</v>
      </c>
    </row>
    <row r="3622" spans="3:4" x14ac:dyDescent="0.2">
      <c r="C3622" s="125">
        <v>561.79999999997904</v>
      </c>
      <c r="D3622" s="120">
        <f>FORECAST(C3622,INDEX($B$2:$B$2069,MATCH(C3622,$A$2:$A$2069,1)-1):INDEX($B$2:$B$2069,MATCH(C3622,$A$2:$A$2069,1)+1),INDEX($A$2:$A$2069,MATCH(C3622,$A$2:$A$2069,1)-1):INDEX($A$2:$A$2069,MATCH(C3622,$A$2:$A$2069,1)+1))</f>
        <v>6.1646956782129147E-6</v>
      </c>
    </row>
    <row r="3623" spans="3:4" x14ac:dyDescent="0.2">
      <c r="C3623" s="125">
        <v>561.89999999997895</v>
      </c>
      <c r="D3623" s="120">
        <f>FORECAST(C3623,INDEX($B$2:$B$2069,MATCH(C3623,$A$2:$A$2069,1)-1):INDEX($B$2:$B$2069,MATCH(C3623,$A$2:$A$2069,1)+1),INDEX($A$2:$A$2069,MATCH(C3623,$A$2:$A$2069,1)-1):INDEX($A$2:$A$2069,MATCH(C3623,$A$2:$A$2069,1)+1))</f>
        <v>6.1668762285434139E-6</v>
      </c>
    </row>
    <row r="3624" spans="3:4" x14ac:dyDescent="0.2">
      <c r="C3624" s="125">
        <v>561.99999999997897</v>
      </c>
      <c r="D3624" s="120">
        <f>FORECAST(C3624,INDEX($B$2:$B$2069,MATCH(C3624,$A$2:$A$2069,1)-1):INDEX($B$2:$B$2069,MATCH(C3624,$A$2:$A$2069,1)+1),INDEX($A$2:$A$2069,MATCH(C3624,$A$2:$A$2069,1)-1):INDEX($A$2:$A$2069,MATCH(C3624,$A$2:$A$2069,1)+1))</f>
        <v>6.1693323498563129E-6</v>
      </c>
    </row>
    <row r="3625" spans="3:4" x14ac:dyDescent="0.2">
      <c r="C3625" s="125">
        <v>562.09999999997899</v>
      </c>
      <c r="D3625" s="120">
        <f>FORECAST(C3625,INDEX($B$2:$B$2069,MATCH(C3625,$A$2:$A$2069,1)-1):INDEX($B$2:$B$2069,MATCH(C3625,$A$2:$A$2069,1)+1),INDEX($A$2:$A$2069,MATCH(C3625,$A$2:$A$2069,1)-1):INDEX($A$2:$A$2069,MATCH(C3625,$A$2:$A$2069,1)+1))</f>
        <v>6.171696416195742E-6</v>
      </c>
    </row>
    <row r="3626" spans="3:4" x14ac:dyDescent="0.2">
      <c r="C3626" s="125">
        <v>562.19999999997901</v>
      </c>
      <c r="D3626" s="120">
        <f>FORECAST(C3626,INDEX($B$2:$B$2069,MATCH(C3626,$A$2:$A$2069,1)-1):INDEX($B$2:$B$2069,MATCH(C3626,$A$2:$A$2069,1)+1),INDEX($A$2:$A$2069,MATCH(C3626,$A$2:$A$2069,1)-1):INDEX($A$2:$A$2069,MATCH(C3626,$A$2:$A$2069,1)+1))</f>
        <v>6.174060482535171E-6</v>
      </c>
    </row>
    <row r="3627" spans="3:4" x14ac:dyDescent="0.2">
      <c r="C3627" s="125">
        <v>562.29999999997904</v>
      </c>
      <c r="D3627" s="120">
        <f>FORECAST(C3627,INDEX($B$2:$B$2069,MATCH(C3627,$A$2:$A$2069,1)-1):INDEX($B$2:$B$2069,MATCH(C3627,$A$2:$A$2069,1)+1),INDEX($A$2:$A$2069,MATCH(C3627,$A$2:$A$2069,1)-1):INDEX($A$2:$A$2069,MATCH(C3627,$A$2:$A$2069,1)+1))</f>
        <v>6.1762271470065558E-6</v>
      </c>
    </row>
    <row r="3628" spans="3:4" x14ac:dyDescent="0.2">
      <c r="C3628" s="125">
        <v>562.39999999997895</v>
      </c>
      <c r="D3628" s="120">
        <f>FORECAST(C3628,INDEX($B$2:$B$2069,MATCH(C3628,$A$2:$A$2069,1)-1):INDEX($B$2:$B$2069,MATCH(C3628,$A$2:$A$2069,1)+1),INDEX($A$2:$A$2069,MATCH(C3628,$A$2:$A$2069,1)-1):INDEX($A$2:$A$2069,MATCH(C3628,$A$2:$A$2069,1)+1))</f>
        <v>6.1785225418552362E-6</v>
      </c>
    </row>
    <row r="3629" spans="3:4" x14ac:dyDescent="0.2">
      <c r="C3629" s="125">
        <v>562.49999999997897</v>
      </c>
      <c r="D3629" s="120">
        <f>FORECAST(C3629,INDEX($B$2:$B$2069,MATCH(C3629,$A$2:$A$2069,1)-1):INDEX($B$2:$B$2069,MATCH(C3629,$A$2:$A$2069,1)+1),INDEX($A$2:$A$2069,MATCH(C3629,$A$2:$A$2069,1)-1):INDEX($A$2:$A$2069,MATCH(C3629,$A$2:$A$2069,1)+1))</f>
        <v>6.1808179367039183E-6</v>
      </c>
    </row>
    <row r="3630" spans="3:4" x14ac:dyDescent="0.2">
      <c r="C3630" s="125">
        <v>562.59999999997899</v>
      </c>
      <c r="D3630" s="120">
        <f>FORECAST(C3630,INDEX($B$2:$B$2069,MATCH(C3630,$A$2:$A$2069,1)-1):INDEX($B$2:$B$2069,MATCH(C3630,$A$2:$A$2069,1)+1),INDEX($A$2:$A$2069,MATCH(C3630,$A$2:$A$2069,1)-1):INDEX($A$2:$A$2069,MATCH(C3630,$A$2:$A$2069,1)+1))</f>
        <v>6.182536319191143E-6</v>
      </c>
    </row>
    <row r="3631" spans="3:4" x14ac:dyDescent="0.2">
      <c r="C3631" s="125">
        <v>562.69999999997901</v>
      </c>
      <c r="D3631" s="120">
        <f>FORECAST(C3631,INDEX($B$2:$B$2069,MATCH(C3631,$A$2:$A$2069,1)-1):INDEX($B$2:$B$2069,MATCH(C3631,$A$2:$A$2069,1)+1),INDEX($A$2:$A$2069,MATCH(C3631,$A$2:$A$2069,1)-1):INDEX($A$2:$A$2069,MATCH(C3631,$A$2:$A$2069,1)+1))</f>
        <v>6.1845656701566649E-6</v>
      </c>
    </row>
    <row r="3632" spans="3:4" x14ac:dyDescent="0.2">
      <c r="C3632" s="125">
        <v>562.79999999997904</v>
      </c>
      <c r="D3632" s="120">
        <f>FORECAST(C3632,INDEX($B$2:$B$2069,MATCH(C3632,$A$2:$A$2069,1)-1):INDEX($B$2:$B$2069,MATCH(C3632,$A$2:$A$2069,1)+1),INDEX($A$2:$A$2069,MATCH(C3632,$A$2:$A$2069,1)-1):INDEX($A$2:$A$2069,MATCH(C3632,$A$2:$A$2069,1)+1))</f>
        <v>6.1865950211221869E-6</v>
      </c>
    </row>
    <row r="3633" spans="3:4" x14ac:dyDescent="0.2">
      <c r="C3633" s="125">
        <v>562.89999999997895</v>
      </c>
      <c r="D3633" s="120">
        <f>FORECAST(C3633,INDEX($B$2:$B$2069,MATCH(C3633,$A$2:$A$2069,1)-1):INDEX($B$2:$B$2069,MATCH(C3633,$A$2:$A$2069,1)+1),INDEX($A$2:$A$2069,MATCH(C3633,$A$2:$A$2069,1)-1):INDEX($A$2:$A$2069,MATCH(C3633,$A$2:$A$2069,1)+1))</f>
        <v>6.1885964252637233E-6</v>
      </c>
    </row>
    <row r="3634" spans="3:4" x14ac:dyDescent="0.2">
      <c r="C3634" s="125">
        <v>562.99999999997897</v>
      </c>
      <c r="D3634" s="120">
        <f>FORECAST(C3634,INDEX($B$2:$B$2069,MATCH(C3634,$A$2:$A$2069,1)-1):INDEX($B$2:$B$2069,MATCH(C3634,$A$2:$A$2069,1)+1),INDEX($A$2:$A$2069,MATCH(C3634,$A$2:$A$2069,1)-1):INDEX($A$2:$A$2069,MATCH(C3634,$A$2:$A$2069,1)+1))</f>
        <v>6.1905561765904132E-6</v>
      </c>
    </row>
    <row r="3635" spans="3:4" x14ac:dyDescent="0.2">
      <c r="C3635" s="125">
        <v>563.09999999997899</v>
      </c>
      <c r="D3635" s="120">
        <f>FORECAST(C3635,INDEX($B$2:$B$2069,MATCH(C3635,$A$2:$A$2069,1)-1):INDEX($B$2:$B$2069,MATCH(C3635,$A$2:$A$2069,1)+1),INDEX($A$2:$A$2069,MATCH(C3635,$A$2:$A$2069,1)-1):INDEX($A$2:$A$2069,MATCH(C3635,$A$2:$A$2069,1)+1))</f>
        <v>6.1925159279171032E-6</v>
      </c>
    </row>
    <row r="3636" spans="3:4" x14ac:dyDescent="0.2">
      <c r="C3636" s="125">
        <v>563.19999999997901</v>
      </c>
      <c r="D3636" s="120">
        <f>FORECAST(C3636,INDEX($B$2:$B$2069,MATCH(C3636,$A$2:$A$2069,1)-1):INDEX($B$2:$B$2069,MATCH(C3636,$A$2:$A$2069,1)+1),INDEX($A$2:$A$2069,MATCH(C3636,$A$2:$A$2069,1)-1):INDEX($A$2:$A$2069,MATCH(C3636,$A$2:$A$2069,1)+1))</f>
        <v>6.1946813715847395E-6</v>
      </c>
    </row>
    <row r="3637" spans="3:4" x14ac:dyDescent="0.2">
      <c r="C3637" s="125">
        <v>563.29999999997904</v>
      </c>
      <c r="D3637" s="120">
        <f>FORECAST(C3637,INDEX($B$2:$B$2069,MATCH(C3637,$A$2:$A$2069,1)-1):INDEX($B$2:$B$2069,MATCH(C3637,$A$2:$A$2069,1)+1),INDEX($A$2:$A$2069,MATCH(C3637,$A$2:$A$2069,1)-1):INDEX($A$2:$A$2069,MATCH(C3637,$A$2:$A$2069,1)+1))</f>
        <v>6.1967474171230415E-6</v>
      </c>
    </row>
    <row r="3638" spans="3:4" x14ac:dyDescent="0.2">
      <c r="C3638" s="125">
        <v>563.39999999997895</v>
      </c>
      <c r="D3638" s="120">
        <f>FORECAST(C3638,INDEX($B$2:$B$2069,MATCH(C3638,$A$2:$A$2069,1)-1):INDEX($B$2:$B$2069,MATCH(C3638,$A$2:$A$2069,1)+1),INDEX($A$2:$A$2069,MATCH(C3638,$A$2:$A$2069,1)-1):INDEX($A$2:$A$2069,MATCH(C3638,$A$2:$A$2069,1)+1))</f>
        <v>6.1988134626613419E-6</v>
      </c>
    </row>
    <row r="3639" spans="3:4" x14ac:dyDescent="0.2">
      <c r="C3639" s="125">
        <v>563.49999999997897</v>
      </c>
      <c r="D3639" s="120">
        <f>FORECAST(C3639,INDEX($B$2:$B$2069,MATCH(C3639,$A$2:$A$2069,1)-1):INDEX($B$2:$B$2069,MATCH(C3639,$A$2:$A$2069,1)+1),INDEX($A$2:$A$2069,MATCH(C3639,$A$2:$A$2069,1)-1):INDEX($A$2:$A$2069,MATCH(C3639,$A$2:$A$2069,1)+1))</f>
        <v>6.2007265163773386E-6</v>
      </c>
    </row>
    <row r="3640" spans="3:4" x14ac:dyDescent="0.2">
      <c r="C3640" s="125">
        <v>563.59999999997899</v>
      </c>
      <c r="D3640" s="120">
        <f>FORECAST(C3640,INDEX($B$2:$B$2069,MATCH(C3640,$A$2:$A$2069,1)-1):INDEX($B$2:$B$2069,MATCH(C3640,$A$2:$A$2069,1)+1),INDEX($A$2:$A$2069,MATCH(C3640,$A$2:$A$2069,1)-1):INDEX($A$2:$A$2069,MATCH(C3640,$A$2:$A$2069,1)+1))</f>
        <v>6.2027439081176397E-6</v>
      </c>
    </row>
    <row r="3641" spans="3:4" x14ac:dyDescent="0.2">
      <c r="C3641" s="125">
        <v>563.69999999997901</v>
      </c>
      <c r="D3641" s="120">
        <f>FORECAST(C3641,INDEX($B$2:$B$2069,MATCH(C3641,$A$2:$A$2069,1)-1):INDEX($B$2:$B$2069,MATCH(C3641,$A$2:$A$2069,1)+1),INDEX($A$2:$A$2069,MATCH(C3641,$A$2:$A$2069,1)-1):INDEX($A$2:$A$2069,MATCH(C3641,$A$2:$A$2069,1)+1))</f>
        <v>6.2048426548153516E-6</v>
      </c>
    </row>
    <row r="3642" spans="3:4" x14ac:dyDescent="0.2">
      <c r="C3642" s="125">
        <v>563.79999999997904</v>
      </c>
      <c r="D3642" s="120">
        <f>FORECAST(C3642,INDEX($B$2:$B$2069,MATCH(C3642,$A$2:$A$2069,1)-1):INDEX($B$2:$B$2069,MATCH(C3642,$A$2:$A$2069,1)+1),INDEX($A$2:$A$2069,MATCH(C3642,$A$2:$A$2069,1)-1):INDEX($A$2:$A$2069,MATCH(C3642,$A$2:$A$2069,1)+1))</f>
        <v>6.2068715890395556E-6</v>
      </c>
    </row>
    <row r="3643" spans="3:4" x14ac:dyDescent="0.2">
      <c r="C3643" s="125">
        <v>563.89999999997895</v>
      </c>
      <c r="D3643" s="120">
        <f>FORECAST(C3643,INDEX($B$2:$B$2069,MATCH(C3643,$A$2:$A$2069,1)-1):INDEX($B$2:$B$2069,MATCH(C3643,$A$2:$A$2069,1)+1),INDEX($A$2:$A$2069,MATCH(C3643,$A$2:$A$2069,1)-1):INDEX($A$2:$A$2069,MATCH(C3643,$A$2:$A$2069,1)+1))</f>
        <v>6.2089005232637579E-6</v>
      </c>
    </row>
    <row r="3644" spans="3:4" x14ac:dyDescent="0.2">
      <c r="C3644" s="125">
        <v>563.99999999997897</v>
      </c>
      <c r="D3644" s="120">
        <f>FORECAST(C3644,INDEX($B$2:$B$2069,MATCH(C3644,$A$2:$A$2069,1)-1):INDEX($B$2:$B$2069,MATCH(C3644,$A$2:$A$2069,1)+1),INDEX($A$2:$A$2069,MATCH(C3644,$A$2:$A$2069,1)-1):INDEX($A$2:$A$2069,MATCH(C3644,$A$2:$A$2069,1)+1))</f>
        <v>6.211191564794479E-6</v>
      </c>
    </row>
    <row r="3645" spans="3:4" x14ac:dyDescent="0.2">
      <c r="C3645" s="125">
        <v>564.09999999997899</v>
      </c>
      <c r="D3645" s="120">
        <f>FORECAST(C3645,INDEX($B$2:$B$2069,MATCH(C3645,$A$2:$A$2069,1)-1):INDEX($B$2:$B$2069,MATCH(C3645,$A$2:$A$2069,1)+1),INDEX($A$2:$A$2069,MATCH(C3645,$A$2:$A$2069,1)-1):INDEX($A$2:$A$2069,MATCH(C3645,$A$2:$A$2069,1)+1))</f>
        <v>6.2133729970277343E-6</v>
      </c>
    </row>
    <row r="3646" spans="3:4" x14ac:dyDescent="0.2">
      <c r="C3646" s="125">
        <v>564.19999999997901</v>
      </c>
      <c r="D3646" s="120">
        <f>FORECAST(C3646,INDEX($B$2:$B$2069,MATCH(C3646,$A$2:$A$2069,1)-1):INDEX($B$2:$B$2069,MATCH(C3646,$A$2:$A$2069,1)+1),INDEX($A$2:$A$2069,MATCH(C3646,$A$2:$A$2069,1)-1):INDEX($A$2:$A$2069,MATCH(C3646,$A$2:$A$2069,1)+1))</f>
        <v>6.2155544292609912E-6</v>
      </c>
    </row>
    <row r="3647" spans="3:4" x14ac:dyDescent="0.2">
      <c r="C3647" s="125">
        <v>564.29999999997904</v>
      </c>
      <c r="D3647" s="120">
        <f>FORECAST(C3647,INDEX($B$2:$B$2069,MATCH(C3647,$A$2:$A$2069,1)-1):INDEX($B$2:$B$2069,MATCH(C3647,$A$2:$A$2069,1)+1),INDEX($A$2:$A$2069,MATCH(C3647,$A$2:$A$2069,1)-1):INDEX($A$2:$A$2069,MATCH(C3647,$A$2:$A$2069,1)+1))</f>
        <v>6.2174052666440053E-6</v>
      </c>
    </row>
    <row r="3648" spans="3:4" x14ac:dyDescent="0.2">
      <c r="C3648" s="125">
        <v>564.39999999997895</v>
      </c>
      <c r="D3648" s="120">
        <f>FORECAST(C3648,INDEX($B$2:$B$2069,MATCH(C3648,$A$2:$A$2069,1)-1):INDEX($B$2:$B$2069,MATCH(C3648,$A$2:$A$2069,1)+1),INDEX($A$2:$A$2069,MATCH(C3648,$A$2:$A$2069,1)-1):INDEX($A$2:$A$2069,MATCH(C3648,$A$2:$A$2069,1)+1))</f>
        <v>6.2194764480428298E-6</v>
      </c>
    </row>
    <row r="3649" spans="3:4" x14ac:dyDescent="0.2">
      <c r="C3649" s="125">
        <v>564.49999999997897</v>
      </c>
      <c r="D3649" s="120">
        <f>FORECAST(C3649,INDEX($B$2:$B$2069,MATCH(C3649,$A$2:$A$2069,1)-1):INDEX($B$2:$B$2069,MATCH(C3649,$A$2:$A$2069,1)+1),INDEX($A$2:$A$2069,MATCH(C3649,$A$2:$A$2069,1)-1):INDEX($A$2:$A$2069,MATCH(C3649,$A$2:$A$2069,1)+1))</f>
        <v>6.2215476294416544E-6</v>
      </c>
    </row>
    <row r="3650" spans="3:4" x14ac:dyDescent="0.2">
      <c r="C3650" s="125">
        <v>564.59999999997899</v>
      </c>
      <c r="D3650" s="120">
        <f>FORECAST(C3650,INDEX($B$2:$B$2069,MATCH(C3650,$A$2:$A$2069,1)-1):INDEX($B$2:$B$2069,MATCH(C3650,$A$2:$A$2069,1)+1),INDEX($A$2:$A$2069,MATCH(C3650,$A$2:$A$2069,1)-1):INDEX($A$2:$A$2069,MATCH(C3650,$A$2:$A$2069,1)+1))</f>
        <v>6.2235812585717265E-6</v>
      </c>
    </row>
    <row r="3651" spans="3:4" x14ac:dyDescent="0.2">
      <c r="C3651" s="125">
        <v>564.69999999997901</v>
      </c>
      <c r="D3651" s="120">
        <f>FORECAST(C3651,INDEX($B$2:$B$2069,MATCH(C3651,$A$2:$A$2069,1)-1):INDEX($B$2:$B$2069,MATCH(C3651,$A$2:$A$2069,1)+1),INDEX($A$2:$A$2069,MATCH(C3651,$A$2:$A$2069,1)-1):INDEX($A$2:$A$2069,MATCH(C3651,$A$2:$A$2069,1)+1))</f>
        <v>6.2255617745256981E-6</v>
      </c>
    </row>
    <row r="3652" spans="3:4" x14ac:dyDescent="0.2">
      <c r="C3652" s="125">
        <v>564.79999999997904</v>
      </c>
      <c r="D3652" s="120">
        <f>FORECAST(C3652,INDEX($B$2:$B$2069,MATCH(C3652,$A$2:$A$2069,1)-1):INDEX($B$2:$B$2069,MATCH(C3652,$A$2:$A$2069,1)+1),INDEX($A$2:$A$2069,MATCH(C3652,$A$2:$A$2069,1)-1):INDEX($A$2:$A$2069,MATCH(C3652,$A$2:$A$2069,1)+1))</f>
        <v>6.2275422904796696E-6</v>
      </c>
    </row>
    <row r="3653" spans="3:4" x14ac:dyDescent="0.2">
      <c r="C3653" s="125">
        <v>564.89999999997895</v>
      </c>
      <c r="D3653" s="120">
        <f>FORECAST(C3653,INDEX($B$2:$B$2069,MATCH(C3653,$A$2:$A$2069,1)-1):INDEX($B$2:$B$2069,MATCH(C3653,$A$2:$A$2069,1)+1),INDEX($A$2:$A$2069,MATCH(C3653,$A$2:$A$2069,1)-1):INDEX($A$2:$A$2069,MATCH(C3653,$A$2:$A$2069,1)+1))</f>
        <v>6.2296521903411004E-6</v>
      </c>
    </row>
    <row r="3654" spans="3:4" x14ac:dyDescent="0.2">
      <c r="C3654" s="125">
        <v>564.99999999997897</v>
      </c>
      <c r="D3654" s="120">
        <f>FORECAST(C3654,INDEX($B$2:$B$2069,MATCH(C3654,$A$2:$A$2069,1)-1):INDEX($B$2:$B$2069,MATCH(C3654,$A$2:$A$2069,1)+1),INDEX($A$2:$A$2069,MATCH(C3654,$A$2:$A$2069,1)-1):INDEX($A$2:$A$2069,MATCH(C3654,$A$2:$A$2069,1)+1))</f>
        <v>6.2317207512413125E-6</v>
      </c>
    </row>
    <row r="3655" spans="3:4" x14ac:dyDescent="0.2">
      <c r="C3655" s="125">
        <v>565.09999999997899</v>
      </c>
      <c r="D3655" s="120">
        <f>FORECAST(C3655,INDEX($B$2:$B$2069,MATCH(C3655,$A$2:$A$2069,1)-1):INDEX($B$2:$B$2069,MATCH(C3655,$A$2:$A$2069,1)+1),INDEX($A$2:$A$2069,MATCH(C3655,$A$2:$A$2069,1)-1):INDEX($A$2:$A$2069,MATCH(C3655,$A$2:$A$2069,1)+1))</f>
        <v>6.2337893121415245E-6</v>
      </c>
    </row>
    <row r="3656" spans="3:4" x14ac:dyDescent="0.2">
      <c r="C3656" s="125">
        <v>565.19999999997901</v>
      </c>
      <c r="D3656" s="120">
        <f>FORECAST(C3656,INDEX($B$2:$B$2069,MATCH(C3656,$A$2:$A$2069,1)-1):INDEX($B$2:$B$2069,MATCH(C3656,$A$2:$A$2069,1)+1),INDEX($A$2:$A$2069,MATCH(C3656,$A$2:$A$2069,1)-1):INDEX($A$2:$A$2069,MATCH(C3656,$A$2:$A$2069,1)+1))</f>
        <v>6.2356283469345232E-6</v>
      </c>
    </row>
    <row r="3657" spans="3:4" x14ac:dyDescent="0.2">
      <c r="C3657" s="125">
        <v>565.29999999997904</v>
      </c>
      <c r="D3657" s="120">
        <f>FORECAST(C3657,INDEX($B$2:$B$2069,MATCH(C3657,$A$2:$A$2069,1)-1):INDEX($B$2:$B$2069,MATCH(C3657,$A$2:$A$2069,1)+1),INDEX($A$2:$A$2069,MATCH(C3657,$A$2:$A$2069,1)-1):INDEX($A$2:$A$2069,MATCH(C3657,$A$2:$A$2069,1)+1))</f>
        <v>6.2376072228746661E-6</v>
      </c>
    </row>
    <row r="3658" spans="3:4" x14ac:dyDescent="0.2">
      <c r="C3658" s="125">
        <v>565.39999999997895</v>
      </c>
      <c r="D3658" s="120">
        <f>FORECAST(C3658,INDEX($B$2:$B$2069,MATCH(C3658,$A$2:$A$2069,1)-1):INDEX($B$2:$B$2069,MATCH(C3658,$A$2:$A$2069,1)+1),INDEX($A$2:$A$2069,MATCH(C3658,$A$2:$A$2069,1)-1):INDEX($A$2:$A$2069,MATCH(C3658,$A$2:$A$2069,1)+1))</f>
        <v>6.2395860988148039E-6</v>
      </c>
    </row>
    <row r="3659" spans="3:4" x14ac:dyDescent="0.2">
      <c r="C3659" s="125">
        <v>565.49999999997897</v>
      </c>
      <c r="D3659" s="120">
        <f>FORECAST(C3659,INDEX($B$2:$B$2069,MATCH(C3659,$A$2:$A$2069,1)-1):INDEX($B$2:$B$2069,MATCH(C3659,$A$2:$A$2069,1)+1),INDEX($A$2:$A$2069,MATCH(C3659,$A$2:$A$2069,1)-1):INDEX($A$2:$A$2069,MATCH(C3659,$A$2:$A$2069,1)+1))</f>
        <v>6.2415514669133671E-6</v>
      </c>
    </row>
    <row r="3660" spans="3:4" x14ac:dyDescent="0.2">
      <c r="C3660" s="125">
        <v>565.59999999997899</v>
      </c>
      <c r="D3660" s="120">
        <f>FORECAST(C3660,INDEX($B$2:$B$2069,MATCH(C3660,$A$2:$A$2069,1)-1):INDEX($B$2:$B$2069,MATCH(C3660,$A$2:$A$2069,1)+1),INDEX($A$2:$A$2069,MATCH(C3660,$A$2:$A$2069,1)-1):INDEX($A$2:$A$2069,MATCH(C3660,$A$2:$A$2069,1)+1))</f>
        <v>6.2434992986915416E-6</v>
      </c>
    </row>
    <row r="3661" spans="3:4" x14ac:dyDescent="0.2">
      <c r="C3661" s="125">
        <v>565.69999999997901</v>
      </c>
      <c r="D3661" s="120">
        <f>FORECAST(C3661,INDEX($B$2:$B$2069,MATCH(C3661,$A$2:$A$2069,1)-1):INDEX($B$2:$B$2069,MATCH(C3661,$A$2:$A$2069,1)+1),INDEX($A$2:$A$2069,MATCH(C3661,$A$2:$A$2069,1)-1):INDEX($A$2:$A$2069,MATCH(C3661,$A$2:$A$2069,1)+1))</f>
        <v>6.2451961260251082E-6</v>
      </c>
    </row>
    <row r="3662" spans="3:4" x14ac:dyDescent="0.2">
      <c r="C3662" s="125">
        <v>565.79999999997904</v>
      </c>
      <c r="D3662" s="120">
        <f>FORECAST(C3662,INDEX($B$2:$B$2069,MATCH(C3662,$A$2:$A$2069,1)-1):INDEX($B$2:$B$2069,MATCH(C3662,$A$2:$A$2069,1)+1),INDEX($A$2:$A$2069,MATCH(C3662,$A$2:$A$2069,1)-1):INDEX($A$2:$A$2069,MATCH(C3662,$A$2:$A$2069,1)+1))</f>
        <v>6.2470381824114195E-6</v>
      </c>
    </row>
    <row r="3663" spans="3:4" x14ac:dyDescent="0.2">
      <c r="C3663" s="125">
        <v>565.89999999997895</v>
      </c>
      <c r="D3663" s="120">
        <f>FORECAST(C3663,INDEX($B$2:$B$2069,MATCH(C3663,$A$2:$A$2069,1)-1):INDEX($B$2:$B$2069,MATCH(C3663,$A$2:$A$2069,1)+1),INDEX($A$2:$A$2069,MATCH(C3663,$A$2:$A$2069,1)-1):INDEX($A$2:$A$2069,MATCH(C3663,$A$2:$A$2069,1)+1))</f>
        <v>6.248880238797729E-6</v>
      </c>
    </row>
    <row r="3664" spans="3:4" x14ac:dyDescent="0.2">
      <c r="C3664" s="125">
        <v>565.99999999997897</v>
      </c>
      <c r="D3664" s="120">
        <f>FORECAST(C3664,INDEX($B$2:$B$2069,MATCH(C3664,$A$2:$A$2069,1)-1):INDEX($B$2:$B$2069,MATCH(C3664,$A$2:$A$2069,1)+1),INDEX($A$2:$A$2069,MATCH(C3664,$A$2:$A$2069,1)-1):INDEX($A$2:$A$2069,MATCH(C3664,$A$2:$A$2069,1)+1))</f>
        <v>6.2509187491902045E-6</v>
      </c>
    </row>
    <row r="3665" spans="3:4" x14ac:dyDescent="0.2">
      <c r="C3665" s="125">
        <v>566.09999999997899</v>
      </c>
      <c r="D3665" s="120">
        <f>FORECAST(C3665,INDEX($B$2:$B$2069,MATCH(C3665,$A$2:$A$2069,1)-1):INDEX($B$2:$B$2069,MATCH(C3665,$A$2:$A$2069,1)+1),INDEX($A$2:$A$2069,MATCH(C3665,$A$2:$A$2069,1)-1):INDEX($A$2:$A$2069,MATCH(C3665,$A$2:$A$2069,1)+1))</f>
        <v>6.252785227248425E-6</v>
      </c>
    </row>
    <row r="3666" spans="3:4" x14ac:dyDescent="0.2">
      <c r="C3666" s="125">
        <v>566.19999999997901</v>
      </c>
      <c r="D3666" s="120">
        <f>FORECAST(C3666,INDEX($B$2:$B$2069,MATCH(C3666,$A$2:$A$2069,1)-1):INDEX($B$2:$B$2069,MATCH(C3666,$A$2:$A$2069,1)+1),INDEX($A$2:$A$2069,MATCH(C3666,$A$2:$A$2069,1)-1):INDEX($A$2:$A$2069,MATCH(C3666,$A$2:$A$2069,1)+1))</f>
        <v>6.2546517053066472E-6</v>
      </c>
    </row>
    <row r="3667" spans="3:4" x14ac:dyDescent="0.2">
      <c r="C3667" s="125">
        <v>566.29999999997904</v>
      </c>
      <c r="D3667" s="120">
        <f>FORECAST(C3667,INDEX($B$2:$B$2069,MATCH(C3667,$A$2:$A$2069,1)-1):INDEX($B$2:$B$2069,MATCH(C3667,$A$2:$A$2069,1)+1),INDEX($A$2:$A$2069,MATCH(C3667,$A$2:$A$2069,1)-1):INDEX($A$2:$A$2069,MATCH(C3667,$A$2:$A$2069,1)+1))</f>
        <v>6.2567321761660705E-6</v>
      </c>
    </row>
    <row r="3668" spans="3:4" x14ac:dyDescent="0.2">
      <c r="C3668" s="125">
        <v>566.39999999997895</v>
      </c>
      <c r="D3668" s="120">
        <f>FORECAST(C3668,INDEX($B$2:$B$2069,MATCH(C3668,$A$2:$A$2069,1)-1):INDEX($B$2:$B$2069,MATCH(C3668,$A$2:$A$2069,1)+1),INDEX($A$2:$A$2069,MATCH(C3668,$A$2:$A$2069,1)-1):INDEX($A$2:$A$2069,MATCH(C3668,$A$2:$A$2069,1)+1))</f>
        <v>6.2587711371274614E-6</v>
      </c>
    </row>
    <row r="3669" spans="3:4" x14ac:dyDescent="0.2">
      <c r="C3669" s="125">
        <v>566.49999999997897</v>
      </c>
      <c r="D3669" s="120">
        <f>FORECAST(C3669,INDEX($B$2:$B$2069,MATCH(C3669,$A$2:$A$2069,1)-1):INDEX($B$2:$B$2069,MATCH(C3669,$A$2:$A$2069,1)+1),INDEX($A$2:$A$2069,MATCH(C3669,$A$2:$A$2069,1)-1):INDEX($A$2:$A$2069,MATCH(C3669,$A$2:$A$2069,1)+1))</f>
        <v>6.260810098088854E-6</v>
      </c>
    </row>
    <row r="3670" spans="3:4" x14ac:dyDescent="0.2">
      <c r="C3670" s="125">
        <v>566.59999999997899</v>
      </c>
      <c r="D3670" s="120">
        <f>FORECAST(C3670,INDEX($B$2:$B$2069,MATCH(C3670,$A$2:$A$2069,1)-1):INDEX($B$2:$B$2069,MATCH(C3670,$A$2:$A$2069,1)+1),INDEX($A$2:$A$2069,MATCH(C3670,$A$2:$A$2069,1)-1):INDEX($A$2:$A$2069,MATCH(C3670,$A$2:$A$2069,1)+1))</f>
        <v>6.2628363171850343E-6</v>
      </c>
    </row>
    <row r="3671" spans="3:4" x14ac:dyDescent="0.2">
      <c r="C3671" s="125">
        <v>566.69999999997901</v>
      </c>
      <c r="D3671" s="120">
        <f>FORECAST(C3671,INDEX($B$2:$B$2069,MATCH(C3671,$A$2:$A$2069,1)-1):INDEX($B$2:$B$2069,MATCH(C3671,$A$2:$A$2069,1)+1),INDEX($A$2:$A$2069,MATCH(C3671,$A$2:$A$2069,1)-1):INDEX($A$2:$A$2069,MATCH(C3671,$A$2:$A$2069,1)+1))</f>
        <v>6.2648681317556326E-6</v>
      </c>
    </row>
    <row r="3672" spans="3:4" x14ac:dyDescent="0.2">
      <c r="C3672" s="125">
        <v>566.79999999997904</v>
      </c>
      <c r="D3672" s="120">
        <f>FORECAST(C3672,INDEX($B$2:$B$2069,MATCH(C3672,$A$2:$A$2069,1)-1):INDEX($B$2:$B$2069,MATCH(C3672,$A$2:$A$2069,1)+1),INDEX($A$2:$A$2069,MATCH(C3672,$A$2:$A$2069,1)-1):INDEX($A$2:$A$2069,MATCH(C3672,$A$2:$A$2069,1)+1))</f>
        <v>6.266899946326231E-6</v>
      </c>
    </row>
    <row r="3673" spans="3:4" x14ac:dyDescent="0.2">
      <c r="C3673" s="125">
        <v>566.89999999997895</v>
      </c>
      <c r="D3673" s="120">
        <f>FORECAST(C3673,INDEX($B$2:$B$2069,MATCH(C3673,$A$2:$A$2069,1)-1):INDEX($B$2:$B$2069,MATCH(C3673,$A$2:$A$2069,1)+1),INDEX($A$2:$A$2069,MATCH(C3673,$A$2:$A$2069,1)-1):INDEX($A$2:$A$2069,MATCH(C3673,$A$2:$A$2069,1)+1))</f>
        <v>6.268651818412268E-6</v>
      </c>
    </row>
    <row r="3674" spans="3:4" x14ac:dyDescent="0.2">
      <c r="C3674" s="125">
        <v>566.99999999997897</v>
      </c>
      <c r="D3674" s="120">
        <f>FORECAST(C3674,INDEX($B$2:$B$2069,MATCH(C3674,$A$2:$A$2069,1)-1):INDEX($B$2:$B$2069,MATCH(C3674,$A$2:$A$2069,1)+1),INDEX($A$2:$A$2069,MATCH(C3674,$A$2:$A$2069,1)-1):INDEX($A$2:$A$2069,MATCH(C3674,$A$2:$A$2069,1)+1))</f>
        <v>6.270570042498634E-6</v>
      </c>
    </row>
    <row r="3675" spans="3:4" x14ac:dyDescent="0.2">
      <c r="C3675" s="125">
        <v>567.09999999997899</v>
      </c>
      <c r="D3675" s="120">
        <f>FORECAST(C3675,INDEX($B$2:$B$2069,MATCH(C3675,$A$2:$A$2069,1)-1):INDEX($B$2:$B$2069,MATCH(C3675,$A$2:$A$2069,1)+1),INDEX($A$2:$A$2069,MATCH(C3675,$A$2:$A$2069,1)-1):INDEX($A$2:$A$2069,MATCH(C3675,$A$2:$A$2069,1)+1))</f>
        <v>6.272488266585E-6</v>
      </c>
    </row>
    <row r="3676" spans="3:4" x14ac:dyDescent="0.2">
      <c r="C3676" s="125">
        <v>567.19999999997901</v>
      </c>
      <c r="D3676" s="120">
        <f>FORECAST(C3676,INDEX($B$2:$B$2069,MATCH(C3676,$A$2:$A$2069,1)-1):INDEX($B$2:$B$2069,MATCH(C3676,$A$2:$A$2069,1)+1),INDEX($A$2:$A$2069,MATCH(C3676,$A$2:$A$2069,1)-1):INDEX($A$2:$A$2069,MATCH(C3676,$A$2:$A$2069,1)+1))</f>
        <v>6.2740752439752058E-6</v>
      </c>
    </row>
    <row r="3677" spans="3:4" x14ac:dyDescent="0.2">
      <c r="C3677" s="125">
        <v>567.29999999997904</v>
      </c>
      <c r="D3677" s="120">
        <f>FORECAST(C3677,INDEX($B$2:$B$2069,MATCH(C3677,$A$2:$A$2069,1)-1):INDEX($B$2:$B$2069,MATCH(C3677,$A$2:$A$2069,1)+1),INDEX($A$2:$A$2069,MATCH(C3677,$A$2:$A$2069,1)-1):INDEX($A$2:$A$2069,MATCH(C3677,$A$2:$A$2069,1)+1))</f>
        <v>6.2758269489156316E-6</v>
      </c>
    </row>
    <row r="3678" spans="3:4" x14ac:dyDescent="0.2">
      <c r="C3678" s="125">
        <v>567.39999999997895</v>
      </c>
      <c r="D3678" s="120">
        <f>FORECAST(C3678,INDEX($B$2:$B$2069,MATCH(C3678,$A$2:$A$2069,1)-1):INDEX($B$2:$B$2069,MATCH(C3678,$A$2:$A$2069,1)+1),INDEX($A$2:$A$2069,MATCH(C3678,$A$2:$A$2069,1)-1):INDEX($A$2:$A$2069,MATCH(C3678,$A$2:$A$2069,1)+1))</f>
        <v>6.2775786538560558E-6</v>
      </c>
    </row>
    <row r="3679" spans="3:4" x14ac:dyDescent="0.2">
      <c r="C3679" s="125">
        <v>567.49999999997897</v>
      </c>
      <c r="D3679" s="120">
        <f>FORECAST(C3679,INDEX($B$2:$B$2069,MATCH(C3679,$A$2:$A$2069,1)-1):INDEX($B$2:$B$2069,MATCH(C3679,$A$2:$A$2069,1)+1),INDEX($A$2:$A$2069,MATCH(C3679,$A$2:$A$2069,1)-1):INDEX($A$2:$A$2069,MATCH(C3679,$A$2:$A$2069,1)+1))</f>
        <v>6.2800387348630454E-6</v>
      </c>
    </row>
    <row r="3680" spans="3:4" x14ac:dyDescent="0.2">
      <c r="C3680" s="125">
        <v>567.59999999997899</v>
      </c>
      <c r="D3680" s="120">
        <f>FORECAST(C3680,INDEX($B$2:$B$2069,MATCH(C3680,$A$2:$A$2069,1)-1):INDEX($B$2:$B$2069,MATCH(C3680,$A$2:$A$2069,1)+1),INDEX($A$2:$A$2069,MATCH(C3680,$A$2:$A$2069,1)-1):INDEX($A$2:$A$2069,MATCH(C3680,$A$2:$A$2069,1)+1))</f>
        <v>6.2820277764688676E-6</v>
      </c>
    </row>
    <row r="3681" spans="3:4" x14ac:dyDescent="0.2">
      <c r="C3681" s="125">
        <v>567.69999999997901</v>
      </c>
      <c r="D3681" s="120">
        <f>FORECAST(C3681,INDEX($B$2:$B$2069,MATCH(C3681,$A$2:$A$2069,1)-1):INDEX($B$2:$B$2069,MATCH(C3681,$A$2:$A$2069,1)+1),INDEX($A$2:$A$2069,MATCH(C3681,$A$2:$A$2069,1)-1):INDEX($A$2:$A$2069,MATCH(C3681,$A$2:$A$2069,1)+1))</f>
        <v>6.2840168180746898E-6</v>
      </c>
    </row>
    <row r="3682" spans="3:4" x14ac:dyDescent="0.2">
      <c r="C3682" s="125">
        <v>567.79999999997904</v>
      </c>
      <c r="D3682" s="120">
        <f>FORECAST(C3682,INDEX($B$2:$B$2069,MATCH(C3682,$A$2:$A$2069,1)-1):INDEX($B$2:$B$2069,MATCH(C3682,$A$2:$A$2069,1)+1),INDEX($A$2:$A$2069,MATCH(C3682,$A$2:$A$2069,1)-1):INDEX($A$2:$A$2069,MATCH(C3682,$A$2:$A$2069,1)+1))</f>
        <v>6.286304238369955E-6</v>
      </c>
    </row>
    <row r="3683" spans="3:4" x14ac:dyDescent="0.2">
      <c r="C3683" s="125">
        <v>567.89999999997895</v>
      </c>
      <c r="D3683" s="120">
        <f>FORECAST(C3683,INDEX($B$2:$B$2069,MATCH(C3683,$A$2:$A$2069,1)-1):INDEX($B$2:$B$2069,MATCH(C3683,$A$2:$A$2069,1)+1),INDEX($A$2:$A$2069,MATCH(C3683,$A$2:$A$2069,1)-1):INDEX($A$2:$A$2069,MATCH(C3683,$A$2:$A$2069,1)+1))</f>
        <v>6.2884928432075616E-6</v>
      </c>
    </row>
    <row r="3684" spans="3:4" x14ac:dyDescent="0.2">
      <c r="C3684" s="125">
        <v>567.99999999997897</v>
      </c>
      <c r="D3684" s="120">
        <f>FORECAST(C3684,INDEX($B$2:$B$2069,MATCH(C3684,$A$2:$A$2069,1)-1):INDEX($B$2:$B$2069,MATCH(C3684,$A$2:$A$2069,1)+1),INDEX($A$2:$A$2069,MATCH(C3684,$A$2:$A$2069,1)-1):INDEX($A$2:$A$2069,MATCH(C3684,$A$2:$A$2069,1)+1))</f>
        <v>6.2908171710772525E-6</v>
      </c>
    </row>
    <row r="3685" spans="3:4" x14ac:dyDescent="0.2">
      <c r="C3685" s="125">
        <v>568.09999999997899</v>
      </c>
      <c r="D3685" s="120">
        <f>FORECAST(C3685,INDEX($B$2:$B$2069,MATCH(C3685,$A$2:$A$2069,1)-1):INDEX($B$2:$B$2069,MATCH(C3685,$A$2:$A$2069,1)+1),INDEX($A$2:$A$2069,MATCH(C3685,$A$2:$A$2069,1)-1):INDEX($A$2:$A$2069,MATCH(C3685,$A$2:$A$2069,1)+1))</f>
        <v>6.2930285623316149E-6</v>
      </c>
    </row>
    <row r="3686" spans="3:4" x14ac:dyDescent="0.2">
      <c r="C3686" s="125">
        <v>568.19999999997901</v>
      </c>
      <c r="D3686" s="120">
        <f>FORECAST(C3686,INDEX($B$2:$B$2069,MATCH(C3686,$A$2:$A$2069,1)-1):INDEX($B$2:$B$2069,MATCH(C3686,$A$2:$A$2069,1)+1),INDEX($A$2:$A$2069,MATCH(C3686,$A$2:$A$2069,1)-1):INDEX($A$2:$A$2069,MATCH(C3686,$A$2:$A$2069,1)+1))</f>
        <v>6.2952399535859773E-6</v>
      </c>
    </row>
    <row r="3687" spans="3:4" x14ac:dyDescent="0.2">
      <c r="C3687" s="125">
        <v>568.29999999997904</v>
      </c>
      <c r="D3687" s="120">
        <f>FORECAST(C3687,INDEX($B$2:$B$2069,MATCH(C3687,$A$2:$A$2069,1)-1):INDEX($B$2:$B$2069,MATCH(C3687,$A$2:$A$2069,1)+1),INDEX($A$2:$A$2069,MATCH(C3687,$A$2:$A$2069,1)-1):INDEX($A$2:$A$2069,MATCH(C3687,$A$2:$A$2069,1)+1))</f>
        <v>6.2971563798038511E-6</v>
      </c>
    </row>
    <row r="3688" spans="3:4" x14ac:dyDescent="0.2">
      <c r="C3688" s="125">
        <v>568.39999999997895</v>
      </c>
      <c r="D3688" s="120">
        <f>FORECAST(C3688,INDEX($B$2:$B$2069,MATCH(C3688,$A$2:$A$2069,1)-1):INDEX($B$2:$B$2069,MATCH(C3688,$A$2:$A$2069,1)+1),INDEX($A$2:$A$2069,MATCH(C3688,$A$2:$A$2069,1)-1):INDEX($A$2:$A$2069,MATCH(C3688,$A$2:$A$2069,1)+1))</f>
        <v>6.2992831562581192E-6</v>
      </c>
    </row>
    <row r="3689" spans="3:4" x14ac:dyDescent="0.2">
      <c r="C3689" s="125">
        <v>568.49999999997897</v>
      </c>
      <c r="D3689" s="120">
        <f>FORECAST(C3689,INDEX($B$2:$B$2069,MATCH(C3689,$A$2:$A$2069,1)-1):INDEX($B$2:$B$2069,MATCH(C3689,$A$2:$A$2069,1)+1),INDEX($A$2:$A$2069,MATCH(C3689,$A$2:$A$2069,1)-1):INDEX($A$2:$A$2069,MATCH(C3689,$A$2:$A$2069,1)+1))</f>
        <v>6.3014099327123907E-6</v>
      </c>
    </row>
    <row r="3690" spans="3:4" x14ac:dyDescent="0.2">
      <c r="C3690" s="125">
        <v>568.59999999997899</v>
      </c>
      <c r="D3690" s="120">
        <f>FORECAST(C3690,INDEX($B$2:$B$2069,MATCH(C3690,$A$2:$A$2069,1)-1):INDEX($B$2:$B$2069,MATCH(C3690,$A$2:$A$2069,1)+1),INDEX($A$2:$A$2069,MATCH(C3690,$A$2:$A$2069,1)-1):INDEX($A$2:$A$2069,MATCH(C3690,$A$2:$A$2069,1)+1))</f>
        <v>6.3037174629684241E-6</v>
      </c>
    </row>
    <row r="3691" spans="3:4" x14ac:dyDescent="0.2">
      <c r="C3691" s="125">
        <v>568.69999999997901</v>
      </c>
      <c r="D3691" s="120">
        <f>FORECAST(C3691,INDEX($B$2:$B$2069,MATCH(C3691,$A$2:$A$2069,1)-1):INDEX($B$2:$B$2069,MATCH(C3691,$A$2:$A$2069,1)+1),INDEX($A$2:$A$2069,MATCH(C3691,$A$2:$A$2069,1)-1):INDEX($A$2:$A$2069,MATCH(C3691,$A$2:$A$2069,1)+1))</f>
        <v>6.3058394472407567E-6</v>
      </c>
    </row>
    <row r="3692" spans="3:4" x14ac:dyDescent="0.2">
      <c r="C3692" s="125">
        <v>568.79999999997904</v>
      </c>
      <c r="D3692" s="120">
        <f>FORECAST(C3692,INDEX($B$2:$B$2069,MATCH(C3692,$A$2:$A$2069,1)-1):INDEX($B$2:$B$2069,MATCH(C3692,$A$2:$A$2069,1)+1),INDEX($A$2:$A$2069,MATCH(C3692,$A$2:$A$2069,1)-1):INDEX($A$2:$A$2069,MATCH(C3692,$A$2:$A$2069,1)+1))</f>
        <v>6.3079614315130876E-6</v>
      </c>
    </row>
    <row r="3693" spans="3:4" x14ac:dyDescent="0.2">
      <c r="C3693" s="125">
        <v>568.89999999997895</v>
      </c>
      <c r="D3693" s="120">
        <f>FORECAST(C3693,INDEX($B$2:$B$2069,MATCH(C3693,$A$2:$A$2069,1)-1):INDEX($B$2:$B$2069,MATCH(C3693,$A$2:$A$2069,1)+1),INDEX($A$2:$A$2069,MATCH(C3693,$A$2:$A$2069,1)-1):INDEX($A$2:$A$2069,MATCH(C3693,$A$2:$A$2069,1)+1))</f>
        <v>6.3104635289693333E-6</v>
      </c>
    </row>
    <row r="3694" spans="3:4" x14ac:dyDescent="0.2">
      <c r="C3694" s="125">
        <v>568.99999999997897</v>
      </c>
      <c r="D3694" s="120">
        <f>FORECAST(C3694,INDEX($B$2:$B$2069,MATCH(C3694,$A$2:$A$2069,1)-1):INDEX($B$2:$B$2069,MATCH(C3694,$A$2:$A$2069,1)+1),INDEX($A$2:$A$2069,MATCH(C3694,$A$2:$A$2069,1)-1):INDEX($A$2:$A$2069,MATCH(C3694,$A$2:$A$2069,1)+1))</f>
        <v>6.3128169913940366E-6</v>
      </c>
    </row>
    <row r="3695" spans="3:4" x14ac:dyDescent="0.2">
      <c r="C3695" s="125">
        <v>569.09999999997899</v>
      </c>
      <c r="D3695" s="120">
        <f>FORECAST(C3695,INDEX($B$2:$B$2069,MATCH(C3695,$A$2:$A$2069,1)-1):INDEX($B$2:$B$2069,MATCH(C3695,$A$2:$A$2069,1)+1),INDEX($A$2:$A$2069,MATCH(C3695,$A$2:$A$2069,1)-1):INDEX($A$2:$A$2069,MATCH(C3695,$A$2:$A$2069,1)+1))</f>
        <v>6.3151704538187416E-6</v>
      </c>
    </row>
    <row r="3696" spans="3:4" x14ac:dyDescent="0.2">
      <c r="C3696" s="125">
        <v>569.19999999997901</v>
      </c>
      <c r="D3696" s="120">
        <f>FORECAST(C3696,INDEX($B$2:$B$2069,MATCH(C3696,$A$2:$A$2069,1)-1):INDEX($B$2:$B$2069,MATCH(C3696,$A$2:$A$2069,1)+1),INDEX($A$2:$A$2069,MATCH(C3696,$A$2:$A$2069,1)-1):INDEX($A$2:$A$2069,MATCH(C3696,$A$2:$A$2069,1)+1))</f>
        <v>6.317494019669658E-6</v>
      </c>
    </row>
    <row r="3697" spans="3:4" x14ac:dyDescent="0.2">
      <c r="C3697" s="125">
        <v>569.29999999997904</v>
      </c>
      <c r="D3697" s="120">
        <f>FORECAST(C3697,INDEX($B$2:$B$2069,MATCH(C3697,$A$2:$A$2069,1)-1):INDEX($B$2:$B$2069,MATCH(C3697,$A$2:$A$2069,1)+1),INDEX($A$2:$A$2069,MATCH(C3697,$A$2:$A$2069,1)-1):INDEX($A$2:$A$2069,MATCH(C3697,$A$2:$A$2069,1)+1))</f>
        <v>6.3198488353003522E-6</v>
      </c>
    </row>
    <row r="3698" spans="3:4" x14ac:dyDescent="0.2">
      <c r="C3698" s="125">
        <v>569.39999999997895</v>
      </c>
      <c r="D3698" s="120">
        <f>FORECAST(C3698,INDEX($B$2:$B$2069,MATCH(C3698,$A$2:$A$2069,1)-1):INDEX($B$2:$B$2069,MATCH(C3698,$A$2:$A$2069,1)+1),INDEX($A$2:$A$2069,MATCH(C3698,$A$2:$A$2069,1)-1):INDEX($A$2:$A$2069,MATCH(C3698,$A$2:$A$2069,1)+1))</f>
        <v>6.3222036509310431E-6</v>
      </c>
    </row>
    <row r="3699" spans="3:4" x14ac:dyDescent="0.2">
      <c r="C3699" s="125">
        <v>569.49999999997897</v>
      </c>
      <c r="D3699" s="120">
        <f>FORECAST(C3699,INDEX($B$2:$B$2069,MATCH(C3699,$A$2:$A$2069,1)-1):INDEX($B$2:$B$2069,MATCH(C3699,$A$2:$A$2069,1)+1),INDEX($A$2:$A$2069,MATCH(C3699,$A$2:$A$2069,1)-1):INDEX($A$2:$A$2069,MATCH(C3699,$A$2:$A$2069,1)+1))</f>
        <v>6.3246877115395962E-6</v>
      </c>
    </row>
    <row r="3700" spans="3:4" x14ac:dyDescent="0.2">
      <c r="C3700" s="125">
        <v>569.59999999997899</v>
      </c>
      <c r="D3700" s="120">
        <f>FORECAST(C3700,INDEX($B$2:$B$2069,MATCH(C3700,$A$2:$A$2069,1)-1):INDEX($B$2:$B$2069,MATCH(C3700,$A$2:$A$2069,1)+1),INDEX($A$2:$A$2069,MATCH(C3700,$A$2:$A$2069,1)-1):INDEX($A$2:$A$2069,MATCH(C3700,$A$2:$A$2069,1)+1))</f>
        <v>6.3270780776188515E-6</v>
      </c>
    </row>
    <row r="3701" spans="3:4" x14ac:dyDescent="0.2">
      <c r="C3701" s="125">
        <v>569.69999999997901</v>
      </c>
      <c r="D3701" s="120">
        <f>FORECAST(C3701,INDEX($B$2:$B$2069,MATCH(C3701,$A$2:$A$2069,1)-1):INDEX($B$2:$B$2069,MATCH(C3701,$A$2:$A$2069,1)+1),INDEX($A$2:$A$2069,MATCH(C3701,$A$2:$A$2069,1)-1):INDEX($A$2:$A$2069,MATCH(C3701,$A$2:$A$2069,1)+1))</f>
        <v>6.3294684436981052E-6</v>
      </c>
    </row>
    <row r="3702" spans="3:4" x14ac:dyDescent="0.2">
      <c r="C3702" s="125">
        <v>569.79999999997904</v>
      </c>
      <c r="D3702" s="120">
        <f>FORECAST(C3702,INDEX($B$2:$B$2069,MATCH(C3702,$A$2:$A$2069,1)-1):INDEX($B$2:$B$2069,MATCH(C3702,$A$2:$A$2069,1)+1),INDEX($A$2:$A$2069,MATCH(C3702,$A$2:$A$2069,1)-1):INDEX($A$2:$A$2069,MATCH(C3702,$A$2:$A$2069,1)+1))</f>
        <v>6.3317280468629472E-6</v>
      </c>
    </row>
    <row r="3703" spans="3:4" x14ac:dyDescent="0.2">
      <c r="C3703" s="125">
        <v>569.89999999997895</v>
      </c>
      <c r="D3703" s="120">
        <f>FORECAST(C3703,INDEX($B$2:$B$2069,MATCH(C3703,$A$2:$A$2069,1)-1):INDEX($B$2:$B$2069,MATCH(C3703,$A$2:$A$2069,1)+1),INDEX($A$2:$A$2069,MATCH(C3703,$A$2:$A$2069,1)-1):INDEX($A$2:$A$2069,MATCH(C3703,$A$2:$A$2069,1)+1))</f>
        <v>6.3340958749491175E-6</v>
      </c>
    </row>
    <row r="3704" spans="3:4" x14ac:dyDescent="0.2">
      <c r="C3704" s="125">
        <v>569.99999999997897</v>
      </c>
      <c r="D3704" s="120">
        <f>FORECAST(C3704,INDEX($B$2:$B$2069,MATCH(C3704,$A$2:$A$2069,1)-1):INDEX($B$2:$B$2069,MATCH(C3704,$A$2:$A$2069,1)+1),INDEX($A$2:$A$2069,MATCH(C3704,$A$2:$A$2069,1)-1):INDEX($A$2:$A$2069,MATCH(C3704,$A$2:$A$2069,1)+1))</f>
        <v>6.3363219558414526E-6</v>
      </c>
    </row>
    <row r="3705" spans="3:4" x14ac:dyDescent="0.2">
      <c r="C3705" s="125">
        <v>570.09999999997899</v>
      </c>
      <c r="D3705" s="120">
        <f>FORECAST(C3705,INDEX($B$2:$B$2069,MATCH(C3705,$A$2:$A$2069,1)-1):INDEX($B$2:$B$2069,MATCH(C3705,$A$2:$A$2069,1)+1),INDEX($A$2:$A$2069,MATCH(C3705,$A$2:$A$2069,1)-1):INDEX($A$2:$A$2069,MATCH(C3705,$A$2:$A$2069,1)+1))</f>
        <v>6.3385760649934174E-6</v>
      </c>
    </row>
    <row r="3706" spans="3:4" x14ac:dyDescent="0.2">
      <c r="C3706" s="125">
        <v>570.19999999997901</v>
      </c>
      <c r="D3706" s="120">
        <f>FORECAST(C3706,INDEX($B$2:$B$2069,MATCH(C3706,$A$2:$A$2069,1)-1):INDEX($B$2:$B$2069,MATCH(C3706,$A$2:$A$2069,1)+1),INDEX($A$2:$A$2069,MATCH(C3706,$A$2:$A$2069,1)-1):INDEX($A$2:$A$2069,MATCH(C3706,$A$2:$A$2069,1)+1))</f>
        <v>6.3408301741453804E-6</v>
      </c>
    </row>
    <row r="3707" spans="3:4" x14ac:dyDescent="0.2">
      <c r="C3707" s="125">
        <v>570.29999999997904</v>
      </c>
      <c r="D3707" s="120">
        <f>FORECAST(C3707,INDEX($B$2:$B$2069,MATCH(C3707,$A$2:$A$2069,1)-1):INDEX($B$2:$B$2069,MATCH(C3707,$A$2:$A$2069,1)+1),INDEX($A$2:$A$2069,MATCH(C3707,$A$2:$A$2069,1)-1):INDEX($A$2:$A$2069,MATCH(C3707,$A$2:$A$2069,1)+1))</f>
        <v>6.3434276808650957E-6</v>
      </c>
    </row>
    <row r="3708" spans="3:4" x14ac:dyDescent="0.2">
      <c r="C3708" s="125">
        <v>570.39999999997895</v>
      </c>
      <c r="D3708" s="120">
        <f>FORECAST(C3708,INDEX($B$2:$B$2069,MATCH(C3708,$A$2:$A$2069,1)-1):INDEX($B$2:$B$2069,MATCH(C3708,$A$2:$A$2069,1)+1),INDEX($A$2:$A$2069,MATCH(C3708,$A$2:$A$2069,1)-1):INDEX($A$2:$A$2069,MATCH(C3708,$A$2:$A$2069,1)+1))</f>
        <v>6.3458312247895474E-6</v>
      </c>
    </row>
    <row r="3709" spans="3:4" x14ac:dyDescent="0.2">
      <c r="C3709" s="125">
        <v>570.49999999997897</v>
      </c>
      <c r="D3709" s="120">
        <f>FORECAST(C3709,INDEX($B$2:$B$2069,MATCH(C3709,$A$2:$A$2069,1)-1):INDEX($B$2:$B$2069,MATCH(C3709,$A$2:$A$2069,1)+1),INDEX($A$2:$A$2069,MATCH(C3709,$A$2:$A$2069,1)-1):INDEX($A$2:$A$2069,MATCH(C3709,$A$2:$A$2069,1)+1))</f>
        <v>6.3482347687140009E-6</v>
      </c>
    </row>
    <row r="3710" spans="3:4" x14ac:dyDescent="0.2">
      <c r="C3710" s="125">
        <v>570.59999999997899</v>
      </c>
      <c r="D3710" s="120">
        <f>FORECAST(C3710,INDEX($B$2:$B$2069,MATCH(C3710,$A$2:$A$2069,1)-1):INDEX($B$2:$B$2069,MATCH(C3710,$A$2:$A$2069,1)+1),INDEX($A$2:$A$2069,MATCH(C3710,$A$2:$A$2069,1)-1):INDEX($A$2:$A$2069,MATCH(C3710,$A$2:$A$2069,1)+1))</f>
        <v>6.3504925181886484E-6</v>
      </c>
    </row>
    <row r="3711" spans="3:4" x14ac:dyDescent="0.2">
      <c r="C3711" s="125">
        <v>570.69999999997901</v>
      </c>
      <c r="D3711" s="120">
        <f>FORECAST(C3711,INDEX($B$2:$B$2069,MATCH(C3711,$A$2:$A$2069,1)-1):INDEX($B$2:$B$2069,MATCH(C3711,$A$2:$A$2069,1)+1),INDEX($A$2:$A$2069,MATCH(C3711,$A$2:$A$2069,1)-1):INDEX($A$2:$A$2069,MATCH(C3711,$A$2:$A$2069,1)+1))</f>
        <v>6.3529035996317238E-6</v>
      </c>
    </row>
    <row r="3712" spans="3:4" x14ac:dyDescent="0.2">
      <c r="C3712" s="125">
        <v>570.79999999997904</v>
      </c>
      <c r="D3712" s="120">
        <f>FORECAST(C3712,INDEX($B$2:$B$2069,MATCH(C3712,$A$2:$A$2069,1)-1):INDEX($B$2:$B$2069,MATCH(C3712,$A$2:$A$2069,1)+1),INDEX($A$2:$A$2069,MATCH(C3712,$A$2:$A$2069,1)-1):INDEX($A$2:$A$2069,MATCH(C3712,$A$2:$A$2069,1)+1))</f>
        <v>6.3553146810747991E-6</v>
      </c>
    </row>
    <row r="3713" spans="3:4" x14ac:dyDescent="0.2">
      <c r="C3713" s="125">
        <v>570.89999999997895</v>
      </c>
      <c r="D3713" s="120">
        <f>FORECAST(C3713,INDEX($B$2:$B$2069,MATCH(C3713,$A$2:$A$2069,1)-1):INDEX($B$2:$B$2069,MATCH(C3713,$A$2:$A$2069,1)+1),INDEX($A$2:$A$2069,MATCH(C3713,$A$2:$A$2069,1)-1):INDEX($A$2:$A$2069,MATCH(C3713,$A$2:$A$2069,1)+1))</f>
        <v>6.3578129515911108E-6</v>
      </c>
    </row>
    <row r="3714" spans="3:4" x14ac:dyDescent="0.2">
      <c r="C3714" s="125">
        <v>570.99999999997897</v>
      </c>
      <c r="D3714" s="120">
        <f>FORECAST(C3714,INDEX($B$2:$B$2069,MATCH(C3714,$A$2:$A$2069,1)-1):INDEX($B$2:$B$2069,MATCH(C3714,$A$2:$A$2069,1)+1),INDEX($A$2:$A$2069,MATCH(C3714,$A$2:$A$2069,1)-1):INDEX($A$2:$A$2069,MATCH(C3714,$A$2:$A$2069,1)+1))</f>
        <v>6.3601959090695084E-6</v>
      </c>
    </row>
    <row r="3715" spans="3:4" x14ac:dyDescent="0.2">
      <c r="C3715" s="125">
        <v>571.09999999997899</v>
      </c>
      <c r="D3715" s="120">
        <f>FORECAST(C3715,INDEX($B$2:$B$2069,MATCH(C3715,$A$2:$A$2069,1)-1):INDEX($B$2:$B$2069,MATCH(C3715,$A$2:$A$2069,1)+1),INDEX($A$2:$A$2069,MATCH(C3715,$A$2:$A$2069,1)-1):INDEX($A$2:$A$2069,MATCH(C3715,$A$2:$A$2069,1)+1))</f>
        <v>6.3625788665479076E-6</v>
      </c>
    </row>
    <row r="3716" spans="3:4" x14ac:dyDescent="0.2">
      <c r="C3716" s="125">
        <v>571.19999999997901</v>
      </c>
      <c r="D3716" s="120">
        <f>FORECAST(C3716,INDEX($B$2:$B$2069,MATCH(C3716,$A$2:$A$2069,1)-1):INDEX($B$2:$B$2069,MATCH(C3716,$A$2:$A$2069,1)+1),INDEX($A$2:$A$2069,MATCH(C3716,$A$2:$A$2069,1)-1):INDEX($A$2:$A$2069,MATCH(C3716,$A$2:$A$2069,1)+1))</f>
        <v>6.3646370488775801E-6</v>
      </c>
    </row>
    <row r="3717" spans="3:4" x14ac:dyDescent="0.2">
      <c r="C3717" s="125">
        <v>571.29999999997904</v>
      </c>
      <c r="D3717" s="120">
        <f>FORECAST(C3717,INDEX($B$2:$B$2069,MATCH(C3717,$A$2:$A$2069,1)-1):INDEX($B$2:$B$2069,MATCH(C3717,$A$2:$A$2069,1)+1),INDEX($A$2:$A$2069,MATCH(C3717,$A$2:$A$2069,1)-1):INDEX($A$2:$A$2069,MATCH(C3717,$A$2:$A$2069,1)+1))</f>
        <v>6.3669445289542374E-6</v>
      </c>
    </row>
    <row r="3718" spans="3:4" x14ac:dyDescent="0.2">
      <c r="C3718" s="125">
        <v>571.39999999997895</v>
      </c>
      <c r="D3718" s="120">
        <f>FORECAST(C3718,INDEX($B$2:$B$2069,MATCH(C3718,$A$2:$A$2069,1)-1):INDEX($B$2:$B$2069,MATCH(C3718,$A$2:$A$2069,1)+1),INDEX($A$2:$A$2069,MATCH(C3718,$A$2:$A$2069,1)-1):INDEX($A$2:$A$2069,MATCH(C3718,$A$2:$A$2069,1)+1))</f>
        <v>6.3692520090308913E-6</v>
      </c>
    </row>
    <row r="3719" spans="3:4" x14ac:dyDescent="0.2">
      <c r="C3719" s="125">
        <v>571.49999999997897</v>
      </c>
      <c r="D3719" s="120">
        <f>FORECAST(C3719,INDEX($B$2:$B$2069,MATCH(C3719,$A$2:$A$2069,1)-1):INDEX($B$2:$B$2069,MATCH(C3719,$A$2:$A$2069,1)+1),INDEX($A$2:$A$2069,MATCH(C3719,$A$2:$A$2069,1)-1):INDEX($A$2:$A$2069,MATCH(C3719,$A$2:$A$2069,1)+1))</f>
        <v>6.3715589955791746E-6</v>
      </c>
    </row>
    <row r="3720" spans="3:4" x14ac:dyDescent="0.2">
      <c r="C3720" s="125">
        <v>571.59999999997899</v>
      </c>
      <c r="D3720" s="120">
        <f>FORECAST(C3720,INDEX($B$2:$B$2069,MATCH(C3720,$A$2:$A$2069,1)-1):INDEX($B$2:$B$2069,MATCH(C3720,$A$2:$A$2069,1)+1),INDEX($A$2:$A$2069,MATCH(C3720,$A$2:$A$2069,1)-1):INDEX($A$2:$A$2069,MATCH(C3720,$A$2:$A$2069,1)+1))</f>
        <v>6.373792819333444E-6</v>
      </c>
    </row>
    <row r="3721" spans="3:4" x14ac:dyDescent="0.2">
      <c r="C3721" s="125">
        <v>571.69999999997901</v>
      </c>
      <c r="D3721" s="120">
        <f>FORECAST(C3721,INDEX($B$2:$B$2069,MATCH(C3721,$A$2:$A$2069,1)-1):INDEX($B$2:$B$2069,MATCH(C3721,$A$2:$A$2069,1)+1),INDEX($A$2:$A$2069,MATCH(C3721,$A$2:$A$2069,1)-1):INDEX($A$2:$A$2069,MATCH(C3721,$A$2:$A$2069,1)+1))</f>
        <v>6.3760266430877134E-6</v>
      </c>
    </row>
    <row r="3722" spans="3:4" x14ac:dyDescent="0.2">
      <c r="C3722" s="125">
        <v>571.79999999997904</v>
      </c>
      <c r="D3722" s="120">
        <f>FORECAST(C3722,INDEX($B$2:$B$2069,MATCH(C3722,$A$2:$A$2069,1)-1):INDEX($B$2:$B$2069,MATCH(C3722,$A$2:$A$2069,1)+1),INDEX($A$2:$A$2069,MATCH(C3722,$A$2:$A$2069,1)-1):INDEX($A$2:$A$2069,MATCH(C3722,$A$2:$A$2069,1)+1))</f>
        <v>6.3782090599661564E-6</v>
      </c>
    </row>
    <row r="3723" spans="3:4" x14ac:dyDescent="0.2">
      <c r="C3723" s="125">
        <v>571.89999999997895</v>
      </c>
      <c r="D3723" s="120">
        <f>FORECAST(C3723,INDEX($B$2:$B$2069,MATCH(C3723,$A$2:$A$2069,1)-1):INDEX($B$2:$B$2069,MATCH(C3723,$A$2:$A$2069,1)+1),INDEX($A$2:$A$2069,MATCH(C3723,$A$2:$A$2069,1)-1):INDEX($A$2:$A$2069,MATCH(C3723,$A$2:$A$2069,1)+1))</f>
        <v>6.3804704948182076E-6</v>
      </c>
    </row>
    <row r="3724" spans="3:4" x14ac:dyDescent="0.2">
      <c r="C3724" s="125">
        <v>571.99999999997897</v>
      </c>
      <c r="D3724" s="120">
        <f>FORECAST(C3724,INDEX($B$2:$B$2069,MATCH(C3724,$A$2:$A$2069,1)-1):INDEX($B$2:$B$2069,MATCH(C3724,$A$2:$A$2069,1)+1),INDEX($A$2:$A$2069,MATCH(C3724,$A$2:$A$2069,1)-1):INDEX($A$2:$A$2069,MATCH(C3724,$A$2:$A$2069,1)+1))</f>
        <v>6.3828526101162063E-6</v>
      </c>
    </row>
    <row r="3725" spans="3:4" x14ac:dyDescent="0.2">
      <c r="C3725" s="125">
        <v>572.09999999997899</v>
      </c>
      <c r="D3725" s="120">
        <f>FORECAST(C3725,INDEX($B$2:$B$2069,MATCH(C3725,$A$2:$A$2069,1)-1):INDEX($B$2:$B$2069,MATCH(C3725,$A$2:$A$2069,1)+1),INDEX($A$2:$A$2069,MATCH(C3725,$A$2:$A$2069,1)-1):INDEX($A$2:$A$2069,MATCH(C3725,$A$2:$A$2069,1)+1))</f>
        <v>6.385121900105893E-6</v>
      </c>
    </row>
    <row r="3726" spans="3:4" x14ac:dyDescent="0.2">
      <c r="C3726" s="125">
        <v>572.19999999997901</v>
      </c>
      <c r="D3726" s="120">
        <f>FORECAST(C3726,INDEX($B$2:$B$2069,MATCH(C3726,$A$2:$A$2069,1)-1):INDEX($B$2:$B$2069,MATCH(C3726,$A$2:$A$2069,1)+1),INDEX($A$2:$A$2069,MATCH(C3726,$A$2:$A$2069,1)-1):INDEX($A$2:$A$2069,MATCH(C3726,$A$2:$A$2069,1)+1))</f>
        <v>6.3873911900955797E-6</v>
      </c>
    </row>
    <row r="3727" spans="3:4" x14ac:dyDescent="0.2">
      <c r="C3727" s="125">
        <v>572.29999999997904</v>
      </c>
      <c r="D3727" s="120">
        <f>FORECAST(C3727,INDEX($B$2:$B$2069,MATCH(C3727,$A$2:$A$2069,1)-1):INDEX($B$2:$B$2069,MATCH(C3727,$A$2:$A$2069,1)+1),INDEX($A$2:$A$2069,MATCH(C3727,$A$2:$A$2069,1)-1):INDEX($A$2:$A$2069,MATCH(C3727,$A$2:$A$2069,1)+1))</f>
        <v>6.3896422929342793E-6</v>
      </c>
    </row>
    <row r="3728" spans="3:4" x14ac:dyDescent="0.2">
      <c r="C3728" s="125">
        <v>572.39999999997895</v>
      </c>
      <c r="D3728" s="120">
        <f>FORECAST(C3728,INDEX($B$2:$B$2069,MATCH(C3728,$A$2:$A$2069,1)-1):INDEX($B$2:$B$2069,MATCH(C3728,$A$2:$A$2069,1)+1),INDEX($A$2:$A$2069,MATCH(C3728,$A$2:$A$2069,1)-1):INDEX($A$2:$A$2069,MATCH(C3728,$A$2:$A$2069,1)+1))</f>
        <v>6.3919547824093334E-6</v>
      </c>
    </row>
    <row r="3729" spans="3:4" x14ac:dyDescent="0.2">
      <c r="C3729" s="125">
        <v>572.49999999997897</v>
      </c>
      <c r="D3729" s="120">
        <f>FORECAST(C3729,INDEX($B$2:$B$2069,MATCH(C3729,$A$2:$A$2069,1)-1):INDEX($B$2:$B$2069,MATCH(C3729,$A$2:$A$2069,1)+1),INDEX($A$2:$A$2069,MATCH(C3729,$A$2:$A$2069,1)-1):INDEX($A$2:$A$2069,MATCH(C3729,$A$2:$A$2069,1)+1))</f>
        <v>6.3942672718843908E-6</v>
      </c>
    </row>
    <row r="3730" spans="3:4" x14ac:dyDescent="0.2">
      <c r="C3730" s="125">
        <v>572.59999999997899</v>
      </c>
      <c r="D3730" s="120">
        <f>FORECAST(C3730,INDEX($B$2:$B$2069,MATCH(C3730,$A$2:$A$2069,1)-1):INDEX($B$2:$B$2069,MATCH(C3730,$A$2:$A$2069,1)+1),INDEX($A$2:$A$2069,MATCH(C3730,$A$2:$A$2069,1)-1):INDEX($A$2:$A$2069,MATCH(C3730,$A$2:$A$2069,1)+1))</f>
        <v>6.3963891382538317E-6</v>
      </c>
    </row>
    <row r="3731" spans="3:4" x14ac:dyDescent="0.2">
      <c r="C3731" s="125">
        <v>572.69999999997901</v>
      </c>
      <c r="D3731" s="120">
        <f>FORECAST(C3731,INDEX($B$2:$B$2069,MATCH(C3731,$A$2:$A$2069,1)-1):INDEX($B$2:$B$2069,MATCH(C3731,$A$2:$A$2069,1)+1),INDEX($A$2:$A$2069,MATCH(C3731,$A$2:$A$2069,1)-1):INDEX($A$2:$A$2069,MATCH(C3731,$A$2:$A$2069,1)+1))</f>
        <v>6.3985890240557467E-6</v>
      </c>
    </row>
    <row r="3732" spans="3:4" x14ac:dyDescent="0.2">
      <c r="C3732" s="125">
        <v>572.79999999997904</v>
      </c>
      <c r="D3732" s="120">
        <f>FORECAST(C3732,INDEX($B$2:$B$2069,MATCH(C3732,$A$2:$A$2069,1)-1):INDEX($B$2:$B$2069,MATCH(C3732,$A$2:$A$2069,1)+1),INDEX($A$2:$A$2069,MATCH(C3732,$A$2:$A$2069,1)-1):INDEX($A$2:$A$2069,MATCH(C3732,$A$2:$A$2069,1)+1))</f>
        <v>6.4007889098576633E-6</v>
      </c>
    </row>
    <row r="3733" spans="3:4" x14ac:dyDescent="0.2">
      <c r="C3733" s="125">
        <v>572.89999999997895</v>
      </c>
      <c r="D3733" s="120">
        <f>FORECAST(C3733,INDEX($B$2:$B$2069,MATCH(C3733,$A$2:$A$2069,1)-1):INDEX($B$2:$B$2069,MATCH(C3733,$A$2:$A$2069,1)+1),INDEX($A$2:$A$2069,MATCH(C3733,$A$2:$A$2069,1)-1):INDEX($A$2:$A$2069,MATCH(C3733,$A$2:$A$2069,1)+1))</f>
        <v>6.4027924539121769E-6</v>
      </c>
    </row>
    <row r="3734" spans="3:4" x14ac:dyDescent="0.2">
      <c r="C3734" s="125">
        <v>572.99999999997897</v>
      </c>
      <c r="D3734" s="120">
        <f>FORECAST(C3734,INDEX($B$2:$B$2069,MATCH(C3734,$A$2:$A$2069,1)-1):INDEX($B$2:$B$2069,MATCH(C3734,$A$2:$A$2069,1)+1),INDEX($A$2:$A$2069,MATCH(C3734,$A$2:$A$2069,1)-1):INDEX($A$2:$A$2069,MATCH(C3734,$A$2:$A$2069,1)+1))</f>
        <v>6.4048984570166705E-6</v>
      </c>
    </row>
    <row r="3735" spans="3:4" x14ac:dyDescent="0.2">
      <c r="C3735" s="125">
        <v>573.09999999997899</v>
      </c>
      <c r="D3735" s="120">
        <f>FORECAST(C3735,INDEX($B$2:$B$2069,MATCH(C3735,$A$2:$A$2069,1)-1):INDEX($B$2:$B$2069,MATCH(C3735,$A$2:$A$2069,1)+1),INDEX($A$2:$A$2069,MATCH(C3735,$A$2:$A$2069,1)-1):INDEX($A$2:$A$2069,MATCH(C3735,$A$2:$A$2069,1)+1))</f>
        <v>6.4070044601211641E-6</v>
      </c>
    </row>
    <row r="3736" spans="3:4" x14ac:dyDescent="0.2">
      <c r="C3736" s="125">
        <v>573.19999999997901</v>
      </c>
      <c r="D3736" s="120">
        <f>FORECAST(C3736,INDEX($B$2:$B$2069,MATCH(C3736,$A$2:$A$2069,1)-1):INDEX($B$2:$B$2069,MATCH(C3736,$A$2:$A$2069,1)+1),INDEX($A$2:$A$2069,MATCH(C3736,$A$2:$A$2069,1)-1):INDEX($A$2:$A$2069,MATCH(C3736,$A$2:$A$2069,1)+1))</f>
        <v>6.4094997859567658E-6</v>
      </c>
    </row>
    <row r="3737" spans="3:4" x14ac:dyDescent="0.2">
      <c r="C3737" s="125">
        <v>573.29999999997904</v>
      </c>
      <c r="D3737" s="120">
        <f>FORECAST(C3737,INDEX($B$2:$B$2069,MATCH(C3737,$A$2:$A$2069,1)-1):INDEX($B$2:$B$2069,MATCH(C3737,$A$2:$A$2069,1)+1),INDEX($A$2:$A$2069,MATCH(C3737,$A$2:$A$2069,1)-1):INDEX($A$2:$A$2069,MATCH(C3737,$A$2:$A$2069,1)+1))</f>
        <v>6.4117338836385105E-6</v>
      </c>
    </row>
    <row r="3738" spans="3:4" x14ac:dyDescent="0.2">
      <c r="C3738" s="125">
        <v>573.39999999997895</v>
      </c>
      <c r="D3738" s="120">
        <f>FORECAST(C3738,INDEX($B$2:$B$2069,MATCH(C3738,$A$2:$A$2069,1)-1):INDEX($B$2:$B$2069,MATCH(C3738,$A$2:$A$2069,1)+1),INDEX($A$2:$A$2069,MATCH(C3738,$A$2:$A$2069,1)-1):INDEX($A$2:$A$2069,MATCH(C3738,$A$2:$A$2069,1)+1))</f>
        <v>6.4139679813202519E-6</v>
      </c>
    </row>
    <row r="3739" spans="3:4" x14ac:dyDescent="0.2">
      <c r="C3739" s="125">
        <v>573.49999999997897</v>
      </c>
      <c r="D3739" s="120">
        <f>FORECAST(C3739,INDEX($B$2:$B$2069,MATCH(C3739,$A$2:$A$2069,1)-1):INDEX($B$2:$B$2069,MATCH(C3739,$A$2:$A$2069,1)+1),INDEX($A$2:$A$2069,MATCH(C3739,$A$2:$A$2069,1)-1):INDEX($A$2:$A$2069,MATCH(C3739,$A$2:$A$2069,1)+1))</f>
        <v>6.4161119389668154E-6</v>
      </c>
    </row>
    <row r="3740" spans="3:4" x14ac:dyDescent="0.2">
      <c r="C3740" s="125">
        <v>573.59999999997899</v>
      </c>
      <c r="D3740" s="120">
        <f>FORECAST(C3740,INDEX($B$2:$B$2069,MATCH(C3740,$A$2:$A$2069,1)-1):INDEX($B$2:$B$2069,MATCH(C3740,$A$2:$A$2069,1)+1),INDEX($A$2:$A$2069,MATCH(C3740,$A$2:$A$2069,1)-1):INDEX($A$2:$A$2069,MATCH(C3740,$A$2:$A$2069,1)+1))</f>
        <v>6.4183766557881065E-6</v>
      </c>
    </row>
    <row r="3741" spans="3:4" x14ac:dyDescent="0.2">
      <c r="C3741" s="125">
        <v>573.69999999997901</v>
      </c>
      <c r="D3741" s="120">
        <f>FORECAST(C3741,INDEX($B$2:$B$2069,MATCH(C3741,$A$2:$A$2069,1)-1):INDEX($B$2:$B$2069,MATCH(C3741,$A$2:$A$2069,1)+1),INDEX($A$2:$A$2069,MATCH(C3741,$A$2:$A$2069,1)-1):INDEX($A$2:$A$2069,MATCH(C3741,$A$2:$A$2069,1)+1))</f>
        <v>6.4205060603002242E-6</v>
      </c>
    </row>
    <row r="3742" spans="3:4" x14ac:dyDescent="0.2">
      <c r="C3742" s="125">
        <v>573.79999999997904</v>
      </c>
      <c r="D3742" s="120">
        <f>FORECAST(C3742,INDEX($B$2:$B$2069,MATCH(C3742,$A$2:$A$2069,1)-1):INDEX($B$2:$B$2069,MATCH(C3742,$A$2:$A$2069,1)+1),INDEX($A$2:$A$2069,MATCH(C3742,$A$2:$A$2069,1)-1):INDEX($A$2:$A$2069,MATCH(C3742,$A$2:$A$2069,1)+1))</f>
        <v>6.4226245610020809E-6</v>
      </c>
    </row>
    <row r="3743" spans="3:4" x14ac:dyDescent="0.2">
      <c r="C3743" s="125">
        <v>573.89999999997895</v>
      </c>
      <c r="D3743" s="120">
        <f>FORECAST(C3743,INDEX($B$2:$B$2069,MATCH(C3743,$A$2:$A$2069,1)-1):INDEX($B$2:$B$2069,MATCH(C3743,$A$2:$A$2069,1)+1),INDEX($A$2:$A$2069,MATCH(C3743,$A$2:$A$2069,1)-1):INDEX($A$2:$A$2069,MATCH(C3743,$A$2:$A$2069,1)+1))</f>
        <v>6.4247430617039343E-6</v>
      </c>
    </row>
    <row r="3744" spans="3:4" x14ac:dyDescent="0.2">
      <c r="C3744" s="125">
        <v>573.99999999997897</v>
      </c>
      <c r="D3744" s="120">
        <f>FORECAST(C3744,INDEX($B$2:$B$2069,MATCH(C3744,$A$2:$A$2069,1)-1):INDEX($B$2:$B$2069,MATCH(C3744,$A$2:$A$2069,1)+1),INDEX($A$2:$A$2069,MATCH(C3744,$A$2:$A$2069,1)-1):INDEX($A$2:$A$2069,MATCH(C3744,$A$2:$A$2069,1)+1))</f>
        <v>6.426886187245301E-6</v>
      </c>
    </row>
    <row r="3745" spans="3:4" x14ac:dyDescent="0.2">
      <c r="C3745" s="125">
        <v>574.09999999997899</v>
      </c>
      <c r="D3745" s="120">
        <f>FORECAST(C3745,INDEX($B$2:$B$2069,MATCH(C3745,$A$2:$A$2069,1)-1):INDEX($B$2:$B$2069,MATCH(C3745,$A$2:$A$2069,1)+1),INDEX($A$2:$A$2069,MATCH(C3745,$A$2:$A$2069,1)-1):INDEX($A$2:$A$2069,MATCH(C3745,$A$2:$A$2069,1)+1))</f>
        <v>6.4290199896192575E-6</v>
      </c>
    </row>
    <row r="3746" spans="3:4" x14ac:dyDescent="0.2">
      <c r="C3746" s="125">
        <v>574.19999999997901</v>
      </c>
      <c r="D3746" s="120">
        <f>FORECAST(C3746,INDEX($B$2:$B$2069,MATCH(C3746,$A$2:$A$2069,1)-1):INDEX($B$2:$B$2069,MATCH(C3746,$A$2:$A$2069,1)+1),INDEX($A$2:$A$2069,MATCH(C3746,$A$2:$A$2069,1)-1):INDEX($A$2:$A$2069,MATCH(C3746,$A$2:$A$2069,1)+1))</f>
        <v>6.431153791993214E-6</v>
      </c>
    </row>
    <row r="3747" spans="3:4" x14ac:dyDescent="0.2">
      <c r="C3747" s="125">
        <v>574.29999999997904</v>
      </c>
      <c r="D3747" s="120">
        <f>FORECAST(C3747,INDEX($B$2:$B$2069,MATCH(C3747,$A$2:$A$2069,1)-1):INDEX($B$2:$B$2069,MATCH(C3747,$A$2:$A$2069,1)+1),INDEX($A$2:$A$2069,MATCH(C3747,$A$2:$A$2069,1)-1):INDEX($A$2:$A$2069,MATCH(C3747,$A$2:$A$2069,1)+1))</f>
        <v>6.4336124037269558E-6</v>
      </c>
    </row>
    <row r="3748" spans="3:4" x14ac:dyDescent="0.2">
      <c r="C3748" s="125">
        <v>574.39999999997895</v>
      </c>
      <c r="D3748" s="120">
        <f>FORECAST(C3748,INDEX($B$2:$B$2069,MATCH(C3748,$A$2:$A$2069,1)-1):INDEX($B$2:$B$2069,MATCH(C3748,$A$2:$A$2069,1)+1),INDEX($A$2:$A$2069,MATCH(C3748,$A$2:$A$2069,1)-1):INDEX($A$2:$A$2069,MATCH(C3748,$A$2:$A$2069,1)+1))</f>
        <v>6.435895365111105E-6</v>
      </c>
    </row>
    <row r="3749" spans="3:4" x14ac:dyDescent="0.2">
      <c r="C3749" s="125">
        <v>574.49999999997897</v>
      </c>
      <c r="D3749" s="120">
        <f>FORECAST(C3749,INDEX($B$2:$B$2069,MATCH(C3749,$A$2:$A$2069,1)-1):INDEX($B$2:$B$2069,MATCH(C3749,$A$2:$A$2069,1)+1),INDEX($A$2:$A$2069,MATCH(C3749,$A$2:$A$2069,1)-1):INDEX($A$2:$A$2069,MATCH(C3749,$A$2:$A$2069,1)+1))</f>
        <v>6.4381783264952576E-6</v>
      </c>
    </row>
    <row r="3750" spans="3:4" x14ac:dyDescent="0.2">
      <c r="C3750" s="125">
        <v>574.59999999997899</v>
      </c>
      <c r="D3750" s="120">
        <f>FORECAST(C3750,INDEX($B$2:$B$2069,MATCH(C3750,$A$2:$A$2069,1)-1):INDEX($B$2:$B$2069,MATCH(C3750,$A$2:$A$2069,1)+1),INDEX($A$2:$A$2069,MATCH(C3750,$A$2:$A$2069,1)-1):INDEX($A$2:$A$2069,MATCH(C3750,$A$2:$A$2069,1)+1))</f>
        <v>6.4406757926585057E-6</v>
      </c>
    </row>
    <row r="3751" spans="3:4" x14ac:dyDescent="0.2">
      <c r="C3751" s="125">
        <v>574.69999999997901</v>
      </c>
      <c r="D3751" s="120">
        <f>FORECAST(C3751,INDEX($B$2:$B$2069,MATCH(C3751,$A$2:$A$2069,1)-1):INDEX($B$2:$B$2069,MATCH(C3751,$A$2:$A$2069,1)+1),INDEX($A$2:$A$2069,MATCH(C3751,$A$2:$A$2069,1)-1):INDEX($A$2:$A$2069,MATCH(C3751,$A$2:$A$2069,1)+1))</f>
        <v>6.4431052672728004E-6</v>
      </c>
    </row>
    <row r="3752" spans="3:4" x14ac:dyDescent="0.2">
      <c r="C3752" s="125">
        <v>574.79999999997904</v>
      </c>
      <c r="D3752" s="120">
        <f>FORECAST(C3752,INDEX($B$2:$B$2069,MATCH(C3752,$A$2:$A$2069,1)-1):INDEX($B$2:$B$2069,MATCH(C3752,$A$2:$A$2069,1)+1),INDEX($A$2:$A$2069,MATCH(C3752,$A$2:$A$2069,1)-1):INDEX($A$2:$A$2069,MATCH(C3752,$A$2:$A$2069,1)+1))</f>
        <v>6.4455347418870951E-6</v>
      </c>
    </row>
    <row r="3753" spans="3:4" x14ac:dyDescent="0.2">
      <c r="C3753" s="125">
        <v>574.89999999997895</v>
      </c>
      <c r="D3753" s="120">
        <f>FORECAST(C3753,INDEX($B$2:$B$2069,MATCH(C3753,$A$2:$A$2069,1)-1):INDEX($B$2:$B$2069,MATCH(C3753,$A$2:$A$2069,1)+1),INDEX($A$2:$A$2069,MATCH(C3753,$A$2:$A$2069,1)-1):INDEX($A$2:$A$2069,MATCH(C3753,$A$2:$A$2069,1)+1))</f>
        <v>6.448072227100721E-6</v>
      </c>
    </row>
    <row r="3754" spans="3:4" x14ac:dyDescent="0.2">
      <c r="C3754" s="125">
        <v>574.99999999997897</v>
      </c>
      <c r="D3754" s="120">
        <f>FORECAST(C3754,INDEX($B$2:$B$2069,MATCH(C3754,$A$2:$A$2069,1)-1):INDEX($B$2:$B$2069,MATCH(C3754,$A$2:$A$2069,1)+1),INDEX($A$2:$A$2069,MATCH(C3754,$A$2:$A$2069,1)-1):INDEX($A$2:$A$2069,MATCH(C3754,$A$2:$A$2069,1)+1))</f>
        <v>6.4505462490616893E-6</v>
      </c>
    </row>
    <row r="3755" spans="3:4" x14ac:dyDescent="0.2">
      <c r="C3755" s="125">
        <v>575.09999999997899</v>
      </c>
      <c r="D3755" s="120">
        <f>FORECAST(C3755,INDEX($B$2:$B$2069,MATCH(C3755,$A$2:$A$2069,1)-1):INDEX($B$2:$B$2069,MATCH(C3755,$A$2:$A$2069,1)+1),INDEX($A$2:$A$2069,MATCH(C3755,$A$2:$A$2069,1)-1):INDEX($A$2:$A$2069,MATCH(C3755,$A$2:$A$2069,1)+1))</f>
        <v>6.4530202710226558E-6</v>
      </c>
    </row>
    <row r="3756" spans="3:4" x14ac:dyDescent="0.2">
      <c r="C3756" s="125">
        <v>575.19999999997901</v>
      </c>
      <c r="D3756" s="120">
        <f>FORECAST(C3756,INDEX($B$2:$B$2069,MATCH(C3756,$A$2:$A$2069,1)-1):INDEX($B$2:$B$2069,MATCH(C3756,$A$2:$A$2069,1)+1),INDEX($A$2:$A$2069,MATCH(C3756,$A$2:$A$2069,1)-1):INDEX($A$2:$A$2069,MATCH(C3756,$A$2:$A$2069,1)+1))</f>
        <v>6.4553107725488786E-6</v>
      </c>
    </row>
    <row r="3757" spans="3:4" x14ac:dyDescent="0.2">
      <c r="C3757" s="125">
        <v>575.29999999997904</v>
      </c>
      <c r="D3757" s="120">
        <f>FORECAST(C3757,INDEX($B$2:$B$2069,MATCH(C3757,$A$2:$A$2069,1)-1):INDEX($B$2:$B$2069,MATCH(C3757,$A$2:$A$2069,1)+1),INDEX($A$2:$A$2069,MATCH(C3757,$A$2:$A$2069,1)-1):INDEX($A$2:$A$2069,MATCH(C3757,$A$2:$A$2069,1)+1))</f>
        <v>6.4577304300011906E-6</v>
      </c>
    </row>
    <row r="3758" spans="3:4" x14ac:dyDescent="0.2">
      <c r="C3758" s="125">
        <v>575.39999999997895</v>
      </c>
      <c r="D3758" s="120">
        <f>FORECAST(C3758,INDEX($B$2:$B$2069,MATCH(C3758,$A$2:$A$2069,1)-1):INDEX($B$2:$B$2069,MATCH(C3758,$A$2:$A$2069,1)+1),INDEX($A$2:$A$2069,MATCH(C3758,$A$2:$A$2069,1)-1):INDEX($A$2:$A$2069,MATCH(C3758,$A$2:$A$2069,1)+1))</f>
        <v>6.4601500874534992E-6</v>
      </c>
    </row>
    <row r="3759" spans="3:4" x14ac:dyDescent="0.2">
      <c r="C3759" s="125">
        <v>575.49999999997897</v>
      </c>
      <c r="D3759" s="120">
        <f>FORECAST(C3759,INDEX($B$2:$B$2069,MATCH(C3759,$A$2:$A$2069,1)-1):INDEX($B$2:$B$2069,MATCH(C3759,$A$2:$A$2069,1)+1),INDEX($A$2:$A$2069,MATCH(C3759,$A$2:$A$2069,1)-1):INDEX($A$2:$A$2069,MATCH(C3759,$A$2:$A$2069,1)+1))</f>
        <v>6.4624795561114394E-6</v>
      </c>
    </row>
    <row r="3760" spans="3:4" x14ac:dyDescent="0.2">
      <c r="C3760" s="125">
        <v>575.59999999997899</v>
      </c>
      <c r="D3760" s="120">
        <f>FORECAST(C3760,INDEX($B$2:$B$2069,MATCH(C3760,$A$2:$A$2069,1)-1):INDEX($B$2:$B$2069,MATCH(C3760,$A$2:$A$2069,1)+1),INDEX($A$2:$A$2069,MATCH(C3760,$A$2:$A$2069,1)-1):INDEX($A$2:$A$2069,MATCH(C3760,$A$2:$A$2069,1)+1))</f>
        <v>6.4648361666143831E-6</v>
      </c>
    </row>
    <row r="3761" spans="3:4" x14ac:dyDescent="0.2">
      <c r="C3761" s="125">
        <v>575.69999999997901</v>
      </c>
      <c r="D3761" s="120">
        <f>FORECAST(C3761,INDEX($B$2:$B$2069,MATCH(C3761,$A$2:$A$2069,1)-1):INDEX($B$2:$B$2069,MATCH(C3761,$A$2:$A$2069,1)+1),INDEX($A$2:$A$2069,MATCH(C3761,$A$2:$A$2069,1)-1):INDEX($A$2:$A$2069,MATCH(C3761,$A$2:$A$2069,1)+1))</f>
        <v>6.4669825718555775E-6</v>
      </c>
    </row>
    <row r="3762" spans="3:4" x14ac:dyDescent="0.2">
      <c r="C3762" s="125">
        <v>575.79999999997904</v>
      </c>
      <c r="D3762" s="120">
        <f>FORECAST(C3762,INDEX($B$2:$B$2069,MATCH(C3762,$A$2:$A$2069,1)-1):INDEX($B$2:$B$2069,MATCH(C3762,$A$2:$A$2069,1)+1),INDEX($A$2:$A$2069,MATCH(C3762,$A$2:$A$2069,1)-1):INDEX($A$2:$A$2069,MATCH(C3762,$A$2:$A$2069,1)+1))</f>
        <v>6.4692485664911995E-6</v>
      </c>
    </row>
    <row r="3763" spans="3:4" x14ac:dyDescent="0.2">
      <c r="C3763" s="125">
        <v>575.89999999997895</v>
      </c>
      <c r="D3763" s="120">
        <f>FORECAST(C3763,INDEX($B$2:$B$2069,MATCH(C3763,$A$2:$A$2069,1)-1):INDEX($B$2:$B$2069,MATCH(C3763,$A$2:$A$2069,1)+1),INDEX($A$2:$A$2069,MATCH(C3763,$A$2:$A$2069,1)-1):INDEX($A$2:$A$2069,MATCH(C3763,$A$2:$A$2069,1)+1))</f>
        <v>6.4715145611268199E-6</v>
      </c>
    </row>
    <row r="3764" spans="3:4" x14ac:dyDescent="0.2">
      <c r="C3764" s="125">
        <v>575.99999999997897</v>
      </c>
      <c r="D3764" s="120">
        <f>FORECAST(C3764,INDEX($B$2:$B$2069,MATCH(C3764,$A$2:$A$2069,1)-1):INDEX($B$2:$B$2069,MATCH(C3764,$A$2:$A$2069,1)+1),INDEX($A$2:$A$2069,MATCH(C3764,$A$2:$A$2069,1)-1):INDEX($A$2:$A$2069,MATCH(C3764,$A$2:$A$2069,1)+1))</f>
        <v>6.4738656532216251E-6</v>
      </c>
    </row>
    <row r="3765" spans="3:4" x14ac:dyDescent="0.2">
      <c r="C3765" s="125">
        <v>576.09999999997899</v>
      </c>
      <c r="D3765" s="120">
        <f>FORECAST(C3765,INDEX($B$2:$B$2069,MATCH(C3765,$A$2:$A$2069,1)-1):INDEX($B$2:$B$2069,MATCH(C3765,$A$2:$A$2069,1)+1),INDEX($A$2:$A$2069,MATCH(C3765,$A$2:$A$2069,1)-1):INDEX($A$2:$A$2069,MATCH(C3765,$A$2:$A$2069,1)+1))</f>
        <v>6.4761177019175513E-6</v>
      </c>
    </row>
    <row r="3766" spans="3:4" x14ac:dyDescent="0.2">
      <c r="C3766" s="125">
        <v>576.19999999997901</v>
      </c>
      <c r="D3766" s="120">
        <f>FORECAST(C3766,INDEX($B$2:$B$2069,MATCH(C3766,$A$2:$A$2069,1)-1):INDEX($B$2:$B$2069,MATCH(C3766,$A$2:$A$2069,1)+1),INDEX($A$2:$A$2069,MATCH(C3766,$A$2:$A$2069,1)-1):INDEX($A$2:$A$2069,MATCH(C3766,$A$2:$A$2069,1)+1))</f>
        <v>6.4783697506134757E-6</v>
      </c>
    </row>
    <row r="3767" spans="3:4" x14ac:dyDescent="0.2">
      <c r="C3767" s="125">
        <v>576.29999999997904</v>
      </c>
      <c r="D3767" s="120">
        <f>FORECAST(C3767,INDEX($B$2:$B$2069,MATCH(C3767,$A$2:$A$2069,1)-1):INDEX($B$2:$B$2069,MATCH(C3767,$A$2:$A$2069,1)+1),INDEX($A$2:$A$2069,MATCH(C3767,$A$2:$A$2069,1)-1):INDEX($A$2:$A$2069,MATCH(C3767,$A$2:$A$2069,1)+1))</f>
        <v>6.4807655019206096E-6</v>
      </c>
    </row>
    <row r="3768" spans="3:4" x14ac:dyDescent="0.2">
      <c r="C3768" s="125">
        <v>576.39999999997895</v>
      </c>
      <c r="D3768" s="120">
        <f>FORECAST(C3768,INDEX($B$2:$B$2069,MATCH(C3768,$A$2:$A$2069,1)-1):INDEX($B$2:$B$2069,MATCH(C3768,$A$2:$A$2069,1)+1),INDEX($A$2:$A$2069,MATCH(C3768,$A$2:$A$2069,1)-1):INDEX($A$2:$A$2069,MATCH(C3768,$A$2:$A$2069,1)+1))</f>
        <v>6.4831238773731442E-6</v>
      </c>
    </row>
    <row r="3769" spans="3:4" x14ac:dyDescent="0.2">
      <c r="C3769" s="125">
        <v>576.49999999997897</v>
      </c>
      <c r="D3769" s="120">
        <f>FORECAST(C3769,INDEX($B$2:$B$2069,MATCH(C3769,$A$2:$A$2069,1)-1):INDEX($B$2:$B$2069,MATCH(C3769,$A$2:$A$2069,1)+1),INDEX($A$2:$A$2069,MATCH(C3769,$A$2:$A$2069,1)-1):INDEX($A$2:$A$2069,MATCH(C3769,$A$2:$A$2069,1)+1))</f>
        <v>6.4854822528256805E-6</v>
      </c>
    </row>
    <row r="3770" spans="3:4" x14ac:dyDescent="0.2">
      <c r="C3770" s="125">
        <v>576.59999999997899</v>
      </c>
      <c r="D3770" s="120">
        <f>FORECAST(C3770,INDEX($B$2:$B$2069,MATCH(C3770,$A$2:$A$2069,1)-1):INDEX($B$2:$B$2069,MATCH(C3770,$A$2:$A$2069,1)+1),INDEX($A$2:$A$2069,MATCH(C3770,$A$2:$A$2069,1)-1):INDEX($A$2:$A$2069,MATCH(C3770,$A$2:$A$2069,1)+1))</f>
        <v>6.4879133094701423E-6</v>
      </c>
    </row>
    <row r="3771" spans="3:4" x14ac:dyDescent="0.2">
      <c r="C3771" s="125">
        <v>576.69999999997901</v>
      </c>
      <c r="D3771" s="120">
        <f>FORECAST(C3771,INDEX($B$2:$B$2069,MATCH(C3771,$A$2:$A$2069,1)-1):INDEX($B$2:$B$2069,MATCH(C3771,$A$2:$A$2069,1)+1),INDEX($A$2:$A$2069,MATCH(C3771,$A$2:$A$2069,1)-1):INDEX($A$2:$A$2069,MATCH(C3771,$A$2:$A$2069,1)+1))</f>
        <v>6.4903006724943736E-6</v>
      </c>
    </row>
    <row r="3772" spans="3:4" x14ac:dyDescent="0.2">
      <c r="C3772" s="125">
        <v>576.79999999997904</v>
      </c>
      <c r="D3772" s="120">
        <f>FORECAST(C3772,INDEX($B$2:$B$2069,MATCH(C3772,$A$2:$A$2069,1)-1):INDEX($B$2:$B$2069,MATCH(C3772,$A$2:$A$2069,1)+1),INDEX($A$2:$A$2069,MATCH(C3772,$A$2:$A$2069,1)-1):INDEX($A$2:$A$2069,MATCH(C3772,$A$2:$A$2069,1)+1))</f>
        <v>6.4926880355186048E-6</v>
      </c>
    </row>
    <row r="3773" spans="3:4" x14ac:dyDescent="0.2">
      <c r="C3773" s="125">
        <v>576.89999999997895</v>
      </c>
      <c r="D3773" s="120">
        <f>FORECAST(C3773,INDEX($B$2:$B$2069,MATCH(C3773,$A$2:$A$2069,1)-1):INDEX($B$2:$B$2069,MATCH(C3773,$A$2:$A$2069,1)+1),INDEX($A$2:$A$2069,MATCH(C3773,$A$2:$A$2069,1)-1):INDEX($A$2:$A$2069,MATCH(C3773,$A$2:$A$2069,1)+1))</f>
        <v>6.495364910573485E-6</v>
      </c>
    </row>
    <row r="3774" spans="3:4" x14ac:dyDescent="0.2">
      <c r="C3774" s="125">
        <v>576.99999999997897</v>
      </c>
      <c r="D3774" s="120">
        <f>FORECAST(C3774,INDEX($B$2:$B$2069,MATCH(C3774,$A$2:$A$2069,1)-1):INDEX($B$2:$B$2069,MATCH(C3774,$A$2:$A$2069,1)+1),INDEX($A$2:$A$2069,MATCH(C3774,$A$2:$A$2069,1)-1):INDEX($A$2:$A$2069,MATCH(C3774,$A$2:$A$2069,1)+1))</f>
        <v>6.497873450612709E-6</v>
      </c>
    </row>
    <row r="3775" spans="3:4" x14ac:dyDescent="0.2">
      <c r="C3775" s="125">
        <v>577.09999999997899</v>
      </c>
      <c r="D3775" s="120">
        <f>FORECAST(C3775,INDEX($B$2:$B$2069,MATCH(C3775,$A$2:$A$2069,1)-1):INDEX($B$2:$B$2069,MATCH(C3775,$A$2:$A$2069,1)+1),INDEX($A$2:$A$2069,MATCH(C3775,$A$2:$A$2069,1)-1):INDEX($A$2:$A$2069,MATCH(C3775,$A$2:$A$2069,1)+1))</f>
        <v>6.500381990651933E-6</v>
      </c>
    </row>
    <row r="3776" spans="3:4" x14ac:dyDescent="0.2">
      <c r="C3776" s="125">
        <v>577.19999999997901</v>
      </c>
      <c r="D3776" s="120">
        <f>FORECAST(C3776,INDEX($B$2:$B$2069,MATCH(C3776,$A$2:$A$2069,1)-1):INDEX($B$2:$B$2069,MATCH(C3776,$A$2:$A$2069,1)+1),INDEX($A$2:$A$2069,MATCH(C3776,$A$2:$A$2069,1)-1):INDEX($A$2:$A$2069,MATCH(C3776,$A$2:$A$2069,1)+1))</f>
        <v>6.5024395198096065E-6</v>
      </c>
    </row>
    <row r="3777" spans="3:4" x14ac:dyDescent="0.2">
      <c r="C3777" s="125">
        <v>577.29999999997904</v>
      </c>
      <c r="D3777" s="120">
        <f>FORECAST(C3777,INDEX($B$2:$B$2069,MATCH(C3777,$A$2:$A$2069,1)-1):INDEX($B$2:$B$2069,MATCH(C3777,$A$2:$A$2069,1)+1),INDEX($A$2:$A$2069,MATCH(C3777,$A$2:$A$2069,1)-1):INDEX($A$2:$A$2069,MATCH(C3777,$A$2:$A$2069,1)+1))</f>
        <v>6.504817008644115E-6</v>
      </c>
    </row>
    <row r="3778" spans="3:4" x14ac:dyDescent="0.2">
      <c r="C3778" s="125">
        <v>577.39999999997895</v>
      </c>
      <c r="D3778" s="120">
        <f>FORECAST(C3778,INDEX($B$2:$B$2069,MATCH(C3778,$A$2:$A$2069,1)-1):INDEX($B$2:$B$2069,MATCH(C3778,$A$2:$A$2069,1)+1),INDEX($A$2:$A$2069,MATCH(C3778,$A$2:$A$2069,1)-1):INDEX($A$2:$A$2069,MATCH(C3778,$A$2:$A$2069,1)+1))</f>
        <v>6.5073652576673707E-6</v>
      </c>
    </row>
    <row r="3779" spans="3:4" x14ac:dyDescent="0.2">
      <c r="C3779" s="125">
        <v>577.49999999997897</v>
      </c>
      <c r="D3779" s="120">
        <f>FORECAST(C3779,INDEX($B$2:$B$2069,MATCH(C3779,$A$2:$A$2069,1)-1):INDEX($B$2:$B$2069,MATCH(C3779,$A$2:$A$2069,1)+1),INDEX($A$2:$A$2069,MATCH(C3779,$A$2:$A$2069,1)-1):INDEX($A$2:$A$2069,MATCH(C3779,$A$2:$A$2069,1)+1))</f>
        <v>6.5097224110246925E-6</v>
      </c>
    </row>
    <row r="3780" spans="3:4" x14ac:dyDescent="0.2">
      <c r="C3780" s="125">
        <v>577.59999999997899</v>
      </c>
      <c r="D3780" s="120">
        <f>FORECAST(C3780,INDEX($B$2:$B$2069,MATCH(C3780,$A$2:$A$2069,1)-1):INDEX($B$2:$B$2069,MATCH(C3780,$A$2:$A$2069,1)+1),INDEX($A$2:$A$2069,MATCH(C3780,$A$2:$A$2069,1)-1):INDEX($A$2:$A$2069,MATCH(C3780,$A$2:$A$2069,1)+1))</f>
        <v>6.512079564382016E-6</v>
      </c>
    </row>
    <row r="3781" spans="3:4" x14ac:dyDescent="0.2">
      <c r="C3781" s="125">
        <v>577.69999999997799</v>
      </c>
      <c r="D3781" s="120">
        <f>FORECAST(C3781,INDEX($B$2:$B$2069,MATCH(C3781,$A$2:$A$2069,1)-1):INDEX($B$2:$B$2069,MATCH(C3781,$A$2:$A$2069,1)+1),INDEX($A$2:$A$2069,MATCH(C3781,$A$2:$A$2069,1)-1):INDEX($A$2:$A$2069,MATCH(C3781,$A$2:$A$2069,1)+1))</f>
        <v>6.5145595786878729E-6</v>
      </c>
    </row>
    <row r="3782" spans="3:4" x14ac:dyDescent="0.2">
      <c r="C3782" s="125">
        <v>577.79999999997904</v>
      </c>
      <c r="D3782" s="120">
        <f>FORECAST(C3782,INDEX($B$2:$B$2069,MATCH(C3782,$A$2:$A$2069,1)-1):INDEX($B$2:$B$2069,MATCH(C3782,$A$2:$A$2069,1)+1),INDEX($A$2:$A$2069,MATCH(C3782,$A$2:$A$2069,1)-1):INDEX($A$2:$A$2069,MATCH(C3782,$A$2:$A$2069,1)+1))</f>
        <v>6.5170659729611474E-6</v>
      </c>
    </row>
    <row r="3783" spans="3:4" x14ac:dyDescent="0.2">
      <c r="C3783" s="125">
        <v>577.89999999997895</v>
      </c>
      <c r="D3783" s="120">
        <f>FORECAST(C3783,INDEX($B$2:$B$2069,MATCH(C3783,$A$2:$A$2069,1)-1):INDEX($B$2:$B$2069,MATCH(C3783,$A$2:$A$2069,1)+1),INDEX($A$2:$A$2069,MATCH(C3783,$A$2:$A$2069,1)-1):INDEX($A$2:$A$2069,MATCH(C3783,$A$2:$A$2069,1)+1))</f>
        <v>6.5195723672343914E-6</v>
      </c>
    </row>
    <row r="3784" spans="3:4" x14ac:dyDescent="0.2">
      <c r="C3784" s="125">
        <v>577.99999999997897</v>
      </c>
      <c r="D3784" s="120">
        <f>FORECAST(C3784,INDEX($B$2:$B$2069,MATCH(C3784,$A$2:$A$2069,1)-1):INDEX($B$2:$B$2069,MATCH(C3784,$A$2:$A$2069,1)+1),INDEX($A$2:$A$2069,MATCH(C3784,$A$2:$A$2069,1)-1):INDEX($A$2:$A$2069,MATCH(C3784,$A$2:$A$2069,1)+1))</f>
        <v>6.5219326922778749E-6</v>
      </c>
    </row>
    <row r="3785" spans="3:4" x14ac:dyDescent="0.2">
      <c r="C3785" s="125">
        <v>578.09999999997797</v>
      </c>
      <c r="D3785" s="120">
        <f>FORECAST(C3785,INDEX($B$2:$B$2069,MATCH(C3785,$A$2:$A$2069,1)-1):INDEX($B$2:$B$2069,MATCH(C3785,$A$2:$A$2069,1)+1),INDEX($A$2:$A$2069,MATCH(C3785,$A$2:$A$2069,1)-1):INDEX($A$2:$A$2069,MATCH(C3785,$A$2:$A$2069,1)+1))</f>
        <v>6.5243525763621647E-6</v>
      </c>
    </row>
    <row r="3786" spans="3:4" x14ac:dyDescent="0.2">
      <c r="C3786" s="125">
        <v>578.19999999997799</v>
      </c>
      <c r="D3786" s="120">
        <f>FORECAST(C3786,INDEX($B$2:$B$2069,MATCH(C3786,$A$2:$A$2069,1)-1):INDEX($B$2:$B$2069,MATCH(C3786,$A$2:$A$2069,1)+1),INDEX($A$2:$A$2069,MATCH(C3786,$A$2:$A$2069,1)-1):INDEX($A$2:$A$2069,MATCH(C3786,$A$2:$A$2069,1)+1))</f>
        <v>6.5267724604464799E-6</v>
      </c>
    </row>
    <row r="3787" spans="3:4" x14ac:dyDescent="0.2">
      <c r="C3787" s="125">
        <v>578.29999999997904</v>
      </c>
      <c r="D3787" s="120">
        <f>FORECAST(C3787,INDEX($B$2:$B$2069,MATCH(C3787,$A$2:$A$2069,1)-1):INDEX($B$2:$B$2069,MATCH(C3787,$A$2:$A$2069,1)+1),INDEX($A$2:$A$2069,MATCH(C3787,$A$2:$A$2069,1)-1):INDEX($A$2:$A$2069,MATCH(C3787,$A$2:$A$2069,1)+1))</f>
        <v>6.5291490497909105E-6</v>
      </c>
    </row>
    <row r="3788" spans="3:4" x14ac:dyDescent="0.2">
      <c r="C3788" s="125">
        <v>578.39999999997804</v>
      </c>
      <c r="D3788" s="120">
        <f>FORECAST(C3788,INDEX($B$2:$B$2069,MATCH(C3788,$A$2:$A$2069,1)-1):INDEX($B$2:$B$2069,MATCH(C3788,$A$2:$A$2069,1)+1),INDEX($A$2:$A$2069,MATCH(C3788,$A$2:$A$2069,1)-1):INDEX($A$2:$A$2069,MATCH(C3788,$A$2:$A$2069,1)+1))</f>
        <v>6.5315378514504075E-6</v>
      </c>
    </row>
    <row r="3789" spans="3:4" x14ac:dyDescent="0.2">
      <c r="C3789" s="125">
        <v>578.49999999997794</v>
      </c>
      <c r="D3789" s="120">
        <f>FORECAST(C3789,INDEX($B$2:$B$2069,MATCH(C3789,$A$2:$A$2069,1)-1):INDEX($B$2:$B$2069,MATCH(C3789,$A$2:$A$2069,1)+1),INDEX($A$2:$A$2069,MATCH(C3789,$A$2:$A$2069,1)-1):INDEX($A$2:$A$2069,MATCH(C3789,$A$2:$A$2069,1)+1))</f>
        <v>6.5339266531099282E-6</v>
      </c>
    </row>
    <row r="3790" spans="3:4" x14ac:dyDescent="0.2">
      <c r="C3790" s="125">
        <v>578.59999999997797</v>
      </c>
      <c r="D3790" s="120">
        <f>FORECAST(C3790,INDEX($B$2:$B$2069,MATCH(C3790,$A$2:$A$2069,1)-1):INDEX($B$2:$B$2069,MATCH(C3790,$A$2:$A$2069,1)+1),INDEX($A$2:$A$2069,MATCH(C3790,$A$2:$A$2069,1)-1):INDEX($A$2:$A$2069,MATCH(C3790,$A$2:$A$2069,1)+1))</f>
        <v>6.5365814822057424E-6</v>
      </c>
    </row>
    <row r="3791" spans="3:4" x14ac:dyDescent="0.2">
      <c r="C3791" s="125">
        <v>578.69999999997799</v>
      </c>
      <c r="D3791" s="120">
        <f>FORECAST(C3791,INDEX($B$2:$B$2069,MATCH(C3791,$A$2:$A$2069,1)-1):INDEX($B$2:$B$2069,MATCH(C3791,$A$2:$A$2069,1)+1),INDEX($A$2:$A$2069,MATCH(C3791,$A$2:$A$2069,1)-1):INDEX($A$2:$A$2069,MATCH(C3791,$A$2:$A$2069,1)+1))</f>
        <v>6.5390741477312081E-6</v>
      </c>
    </row>
    <row r="3792" spans="3:4" x14ac:dyDescent="0.2">
      <c r="C3792" s="125">
        <v>578.79999999997801</v>
      </c>
      <c r="D3792" s="120">
        <f>FORECAST(C3792,INDEX($B$2:$B$2069,MATCH(C3792,$A$2:$A$2069,1)-1):INDEX($B$2:$B$2069,MATCH(C3792,$A$2:$A$2069,1)+1),INDEX($A$2:$A$2069,MATCH(C3792,$A$2:$A$2069,1)-1):INDEX($A$2:$A$2069,MATCH(C3792,$A$2:$A$2069,1)+1))</f>
        <v>6.5415668132566738E-6</v>
      </c>
    </row>
    <row r="3793" spans="3:4" x14ac:dyDescent="0.2">
      <c r="C3793" s="125">
        <v>578.89999999997804</v>
      </c>
      <c r="D3793" s="120">
        <f>FORECAST(C3793,INDEX($B$2:$B$2069,MATCH(C3793,$A$2:$A$2069,1)-1):INDEX($B$2:$B$2069,MATCH(C3793,$A$2:$A$2069,1)+1),INDEX($A$2:$A$2069,MATCH(C3793,$A$2:$A$2069,1)-1):INDEX($A$2:$A$2069,MATCH(C3793,$A$2:$A$2069,1)+1))</f>
        <v>6.5443726110026709E-6</v>
      </c>
    </row>
    <row r="3794" spans="3:4" x14ac:dyDescent="0.2">
      <c r="C3794" s="125">
        <v>578.99999999997794</v>
      </c>
      <c r="D3794" s="120">
        <f>FORECAST(C3794,INDEX($B$2:$B$2069,MATCH(C3794,$A$2:$A$2069,1)-1):INDEX($B$2:$B$2069,MATCH(C3794,$A$2:$A$2069,1)+1),INDEX($A$2:$A$2069,MATCH(C3794,$A$2:$A$2069,1)-1):INDEX($A$2:$A$2069,MATCH(C3794,$A$2:$A$2069,1)+1))</f>
        <v>6.5470139112860061E-6</v>
      </c>
    </row>
    <row r="3795" spans="3:4" x14ac:dyDescent="0.2">
      <c r="C3795" s="125">
        <v>579.09999999997797</v>
      </c>
      <c r="D3795" s="120">
        <f>FORECAST(C3795,INDEX($B$2:$B$2069,MATCH(C3795,$A$2:$A$2069,1)-1):INDEX($B$2:$B$2069,MATCH(C3795,$A$2:$A$2069,1)+1),INDEX($A$2:$A$2069,MATCH(C3795,$A$2:$A$2069,1)-1):INDEX($A$2:$A$2069,MATCH(C3795,$A$2:$A$2069,1)+1))</f>
        <v>6.5493915500896597E-6</v>
      </c>
    </row>
    <row r="3796" spans="3:4" x14ac:dyDescent="0.2">
      <c r="C3796" s="125">
        <v>579.19999999997799</v>
      </c>
      <c r="D3796" s="120">
        <f>FORECAST(C3796,INDEX($B$2:$B$2069,MATCH(C3796,$A$2:$A$2069,1)-1):INDEX($B$2:$B$2069,MATCH(C3796,$A$2:$A$2069,1)+1),INDEX($A$2:$A$2069,MATCH(C3796,$A$2:$A$2069,1)-1):INDEX($A$2:$A$2069,MATCH(C3796,$A$2:$A$2069,1)+1))</f>
        <v>6.5519185406541727E-6</v>
      </c>
    </row>
    <row r="3797" spans="3:4" x14ac:dyDescent="0.2">
      <c r="C3797" s="125">
        <v>579.29999999997801</v>
      </c>
      <c r="D3797" s="120">
        <f>FORECAST(C3797,INDEX($B$2:$B$2069,MATCH(C3797,$A$2:$A$2069,1)-1):INDEX($B$2:$B$2069,MATCH(C3797,$A$2:$A$2069,1)+1),INDEX($A$2:$A$2069,MATCH(C3797,$A$2:$A$2069,1)-1):INDEX($A$2:$A$2069,MATCH(C3797,$A$2:$A$2069,1)+1))</f>
        <v>6.5544455312186857E-6</v>
      </c>
    </row>
    <row r="3798" spans="3:4" x14ac:dyDescent="0.2">
      <c r="C3798" s="125">
        <v>579.39999999997804</v>
      </c>
      <c r="D3798" s="120">
        <f>FORECAST(C3798,INDEX($B$2:$B$2069,MATCH(C3798,$A$2:$A$2069,1)-1):INDEX($B$2:$B$2069,MATCH(C3798,$A$2:$A$2069,1)+1),INDEX($A$2:$A$2069,MATCH(C3798,$A$2:$A$2069,1)-1):INDEX($A$2:$A$2069,MATCH(C3798,$A$2:$A$2069,1)+1))</f>
        <v>6.5566946870906903E-6</v>
      </c>
    </row>
    <row r="3799" spans="3:4" x14ac:dyDescent="0.2">
      <c r="C3799" s="125">
        <v>579.49999999997794</v>
      </c>
      <c r="D3799" s="120">
        <f>FORECAST(C3799,INDEX($B$2:$B$2069,MATCH(C3799,$A$2:$A$2069,1)-1):INDEX($B$2:$B$2069,MATCH(C3799,$A$2:$A$2069,1)+1),INDEX($A$2:$A$2069,MATCH(C3799,$A$2:$A$2069,1)-1):INDEX($A$2:$A$2069,MATCH(C3799,$A$2:$A$2069,1)+1))</f>
        <v>6.5590141963325515E-6</v>
      </c>
    </row>
    <row r="3800" spans="3:4" x14ac:dyDescent="0.2">
      <c r="C3800" s="125">
        <v>579.59999999997797</v>
      </c>
      <c r="D3800" s="120">
        <f>FORECAST(C3800,INDEX($B$2:$B$2069,MATCH(C3800,$A$2:$A$2069,1)-1):INDEX($B$2:$B$2069,MATCH(C3800,$A$2:$A$2069,1)+1),INDEX($A$2:$A$2069,MATCH(C3800,$A$2:$A$2069,1)-1):INDEX($A$2:$A$2069,MATCH(C3800,$A$2:$A$2069,1)+1))</f>
        <v>6.5613337055744162E-6</v>
      </c>
    </row>
    <row r="3801" spans="3:4" x14ac:dyDescent="0.2">
      <c r="C3801" s="125">
        <v>579.69999999997799</v>
      </c>
      <c r="D3801" s="120">
        <f>FORECAST(C3801,INDEX($B$2:$B$2069,MATCH(C3801,$A$2:$A$2069,1)-1):INDEX($B$2:$B$2069,MATCH(C3801,$A$2:$A$2069,1)+1),INDEX($A$2:$A$2069,MATCH(C3801,$A$2:$A$2069,1)-1):INDEX($A$2:$A$2069,MATCH(C3801,$A$2:$A$2069,1)+1))</f>
        <v>6.5639537671665519E-6</v>
      </c>
    </row>
    <row r="3802" spans="3:4" x14ac:dyDescent="0.2">
      <c r="C3802" s="125">
        <v>579.79999999997801</v>
      </c>
      <c r="D3802" s="120">
        <f>FORECAST(C3802,INDEX($B$2:$B$2069,MATCH(C3802,$A$2:$A$2069,1)-1):INDEX($B$2:$B$2069,MATCH(C3802,$A$2:$A$2069,1)+1),INDEX($A$2:$A$2069,MATCH(C3802,$A$2:$A$2069,1)-1):INDEX($A$2:$A$2069,MATCH(C3802,$A$2:$A$2069,1)+1))</f>
        <v>6.5663881637358208E-6</v>
      </c>
    </row>
    <row r="3803" spans="3:4" x14ac:dyDescent="0.2">
      <c r="C3803" s="125">
        <v>579.89999999997804</v>
      </c>
      <c r="D3803" s="120">
        <f>FORECAST(C3803,INDEX($B$2:$B$2069,MATCH(C3803,$A$2:$A$2069,1)-1):INDEX($B$2:$B$2069,MATCH(C3803,$A$2:$A$2069,1)+1),INDEX($A$2:$A$2069,MATCH(C3803,$A$2:$A$2069,1)-1):INDEX($A$2:$A$2069,MATCH(C3803,$A$2:$A$2069,1)+1))</f>
        <v>6.5688225603050896E-6</v>
      </c>
    </row>
    <row r="3804" spans="3:4" x14ac:dyDescent="0.2">
      <c r="C3804" s="125">
        <v>579.99999999997794</v>
      </c>
      <c r="D3804" s="120">
        <f>FORECAST(C3804,INDEX($B$2:$B$2069,MATCH(C3804,$A$2:$A$2069,1)-1):INDEX($B$2:$B$2069,MATCH(C3804,$A$2:$A$2069,1)+1),INDEX($A$2:$A$2069,MATCH(C3804,$A$2:$A$2069,1)-1):INDEX($A$2:$A$2069,MATCH(C3804,$A$2:$A$2069,1)+1))</f>
        <v>6.5710490544762855E-6</v>
      </c>
    </row>
    <row r="3805" spans="3:4" x14ac:dyDescent="0.2">
      <c r="C3805" s="125">
        <v>580.09999999997797</v>
      </c>
      <c r="D3805" s="120">
        <f>FORECAST(C3805,INDEX($B$2:$B$2069,MATCH(C3805,$A$2:$A$2069,1)-1):INDEX($B$2:$B$2069,MATCH(C3805,$A$2:$A$2069,1)+1),INDEX($A$2:$A$2069,MATCH(C3805,$A$2:$A$2069,1)-1):INDEX($A$2:$A$2069,MATCH(C3805,$A$2:$A$2069,1)+1))</f>
        <v>6.5734600639693957E-6</v>
      </c>
    </row>
    <row r="3806" spans="3:4" x14ac:dyDescent="0.2">
      <c r="C3806" s="125">
        <v>580.19999999997799</v>
      </c>
      <c r="D3806" s="120">
        <f>FORECAST(C3806,INDEX($B$2:$B$2069,MATCH(C3806,$A$2:$A$2069,1)-1):INDEX($B$2:$B$2069,MATCH(C3806,$A$2:$A$2069,1)+1),INDEX($A$2:$A$2069,MATCH(C3806,$A$2:$A$2069,1)-1):INDEX($A$2:$A$2069,MATCH(C3806,$A$2:$A$2069,1)+1))</f>
        <v>6.5758710734625041E-6</v>
      </c>
    </row>
    <row r="3807" spans="3:4" x14ac:dyDescent="0.2">
      <c r="C3807" s="125">
        <v>580.29999999997801</v>
      </c>
      <c r="D3807" s="120">
        <f>FORECAST(C3807,INDEX($B$2:$B$2069,MATCH(C3807,$A$2:$A$2069,1)-1):INDEX($B$2:$B$2069,MATCH(C3807,$A$2:$A$2069,1)+1),INDEX($A$2:$A$2069,MATCH(C3807,$A$2:$A$2069,1)-1):INDEX($A$2:$A$2069,MATCH(C3807,$A$2:$A$2069,1)+1))</f>
        <v>6.5785807768599982E-6</v>
      </c>
    </row>
    <row r="3808" spans="3:4" x14ac:dyDescent="0.2">
      <c r="C3808" s="125">
        <v>580.39999999997804</v>
      </c>
      <c r="D3808" s="120">
        <f>FORECAST(C3808,INDEX($B$2:$B$2069,MATCH(C3808,$A$2:$A$2069,1)-1):INDEX($B$2:$B$2069,MATCH(C3808,$A$2:$A$2069,1)+1),INDEX($A$2:$A$2069,MATCH(C3808,$A$2:$A$2069,1)-1):INDEX($A$2:$A$2069,MATCH(C3808,$A$2:$A$2069,1)+1))</f>
        <v>6.581040364581459E-6</v>
      </c>
    </row>
    <row r="3809" spans="3:4" x14ac:dyDescent="0.2">
      <c r="C3809" s="125">
        <v>580.49999999997794</v>
      </c>
      <c r="D3809" s="120">
        <f>FORECAST(C3809,INDEX($B$2:$B$2069,MATCH(C3809,$A$2:$A$2069,1)-1):INDEX($B$2:$B$2069,MATCH(C3809,$A$2:$A$2069,1)+1),INDEX($A$2:$A$2069,MATCH(C3809,$A$2:$A$2069,1)-1):INDEX($A$2:$A$2069,MATCH(C3809,$A$2:$A$2069,1)+1))</f>
        <v>6.5834999523029146E-6</v>
      </c>
    </row>
    <row r="3810" spans="3:4" x14ac:dyDescent="0.2">
      <c r="C3810" s="125">
        <v>580.59999999997797</v>
      </c>
      <c r="D3810" s="120">
        <f>FORECAST(C3810,INDEX($B$2:$B$2069,MATCH(C3810,$A$2:$A$2069,1)-1):INDEX($B$2:$B$2069,MATCH(C3810,$A$2:$A$2069,1)+1),INDEX($A$2:$A$2069,MATCH(C3810,$A$2:$A$2069,1)-1):INDEX($A$2:$A$2069,MATCH(C3810,$A$2:$A$2069,1)+1))</f>
        <v>6.5859351294657451E-6</v>
      </c>
    </row>
    <row r="3811" spans="3:4" x14ac:dyDescent="0.2">
      <c r="C3811" s="125">
        <v>580.69999999997799</v>
      </c>
      <c r="D3811" s="120">
        <f>FORECAST(C3811,INDEX($B$2:$B$2069,MATCH(C3811,$A$2:$A$2069,1)-1):INDEX($B$2:$B$2069,MATCH(C3811,$A$2:$A$2069,1)+1),INDEX($A$2:$A$2069,MATCH(C3811,$A$2:$A$2069,1)-1):INDEX($A$2:$A$2069,MATCH(C3811,$A$2:$A$2069,1)+1))</f>
        <v>6.5884659891165008E-6</v>
      </c>
    </row>
    <row r="3812" spans="3:4" x14ac:dyDescent="0.2">
      <c r="C3812" s="125">
        <v>580.79999999997801</v>
      </c>
      <c r="D3812" s="120">
        <f>FORECAST(C3812,INDEX($B$2:$B$2069,MATCH(C3812,$A$2:$A$2069,1)-1):INDEX($B$2:$B$2069,MATCH(C3812,$A$2:$A$2069,1)+1),INDEX($A$2:$A$2069,MATCH(C3812,$A$2:$A$2069,1)-1):INDEX($A$2:$A$2069,MATCH(C3812,$A$2:$A$2069,1)+1))</f>
        <v>6.5912563456187925E-6</v>
      </c>
    </row>
    <row r="3813" spans="3:4" x14ac:dyDescent="0.2">
      <c r="C3813" s="125">
        <v>580.89999999997804</v>
      </c>
      <c r="D3813" s="120">
        <f>FORECAST(C3813,INDEX($B$2:$B$2069,MATCH(C3813,$A$2:$A$2069,1)-1):INDEX($B$2:$B$2069,MATCH(C3813,$A$2:$A$2069,1)+1),INDEX($A$2:$A$2069,MATCH(C3813,$A$2:$A$2069,1)-1):INDEX($A$2:$A$2069,MATCH(C3813,$A$2:$A$2069,1)+1))</f>
        <v>6.5938434202160898E-6</v>
      </c>
    </row>
    <row r="3814" spans="3:4" x14ac:dyDescent="0.2">
      <c r="C3814" s="125">
        <v>580.99999999997794</v>
      </c>
      <c r="D3814" s="120">
        <f>FORECAST(C3814,INDEX($B$2:$B$2069,MATCH(C3814,$A$2:$A$2069,1)-1):INDEX($B$2:$B$2069,MATCH(C3814,$A$2:$A$2069,1)+1),INDEX($A$2:$A$2069,MATCH(C3814,$A$2:$A$2069,1)-1):INDEX($A$2:$A$2069,MATCH(C3814,$A$2:$A$2069,1)+1))</f>
        <v>6.5964304948133853E-6</v>
      </c>
    </row>
    <row r="3815" spans="3:4" x14ac:dyDescent="0.2">
      <c r="C3815" s="125">
        <v>581.09999999997797</v>
      </c>
      <c r="D3815" s="120">
        <f>FORECAST(C3815,INDEX($B$2:$B$2069,MATCH(C3815,$A$2:$A$2069,1)-1):INDEX($B$2:$B$2069,MATCH(C3815,$A$2:$A$2069,1)+1),INDEX($A$2:$A$2069,MATCH(C3815,$A$2:$A$2069,1)-1):INDEX($A$2:$A$2069,MATCH(C3815,$A$2:$A$2069,1)+1))</f>
        <v>6.5988081005693488E-6</v>
      </c>
    </row>
    <row r="3816" spans="3:4" x14ac:dyDescent="0.2">
      <c r="C3816" s="125">
        <v>581.19999999997799</v>
      </c>
      <c r="D3816" s="120">
        <f>FORECAST(C3816,INDEX($B$2:$B$2069,MATCH(C3816,$A$2:$A$2069,1)-1):INDEX($B$2:$B$2069,MATCH(C3816,$A$2:$A$2069,1)+1),INDEX($A$2:$A$2069,MATCH(C3816,$A$2:$A$2069,1)-1):INDEX($A$2:$A$2069,MATCH(C3816,$A$2:$A$2069,1)+1))</f>
        <v>6.6013932252291405E-6</v>
      </c>
    </row>
    <row r="3817" spans="3:4" x14ac:dyDescent="0.2">
      <c r="C3817" s="125">
        <v>581.29999999997801</v>
      </c>
      <c r="D3817" s="120">
        <f>FORECAST(C3817,INDEX($B$2:$B$2069,MATCH(C3817,$A$2:$A$2069,1)-1):INDEX($B$2:$B$2069,MATCH(C3817,$A$2:$A$2069,1)+1),INDEX($A$2:$A$2069,MATCH(C3817,$A$2:$A$2069,1)-1):INDEX($A$2:$A$2069,MATCH(C3817,$A$2:$A$2069,1)+1))</f>
        <v>6.6039783498889305E-6</v>
      </c>
    </row>
    <row r="3818" spans="3:4" x14ac:dyDescent="0.2">
      <c r="C3818" s="125">
        <v>581.39999999997804</v>
      </c>
      <c r="D3818" s="120">
        <f>FORECAST(C3818,INDEX($B$2:$B$2069,MATCH(C3818,$A$2:$A$2069,1)-1):INDEX($B$2:$B$2069,MATCH(C3818,$A$2:$A$2069,1)+1),INDEX($A$2:$A$2069,MATCH(C3818,$A$2:$A$2069,1)-1):INDEX($A$2:$A$2069,MATCH(C3818,$A$2:$A$2069,1)+1))</f>
        <v>6.6067960558592376E-6</v>
      </c>
    </row>
    <row r="3819" spans="3:4" x14ac:dyDescent="0.2">
      <c r="C3819" s="125">
        <v>581.49999999997794</v>
      </c>
      <c r="D3819" s="120">
        <f>FORECAST(C3819,INDEX($B$2:$B$2069,MATCH(C3819,$A$2:$A$2069,1)-1):INDEX($B$2:$B$2069,MATCH(C3819,$A$2:$A$2069,1)+1),INDEX($A$2:$A$2069,MATCH(C3819,$A$2:$A$2069,1)-1):INDEX($A$2:$A$2069,MATCH(C3819,$A$2:$A$2069,1)+1))</f>
        <v>6.6093924607179807E-6</v>
      </c>
    </row>
    <row r="3820" spans="3:4" x14ac:dyDescent="0.2">
      <c r="C3820" s="125">
        <v>581.59999999997797</v>
      </c>
      <c r="D3820" s="120">
        <f>FORECAST(C3820,INDEX($B$2:$B$2069,MATCH(C3820,$A$2:$A$2069,1)-1):INDEX($B$2:$B$2069,MATCH(C3820,$A$2:$A$2069,1)+1),INDEX($A$2:$A$2069,MATCH(C3820,$A$2:$A$2069,1)-1):INDEX($A$2:$A$2069,MATCH(C3820,$A$2:$A$2069,1)+1))</f>
        <v>6.6119888655767271E-6</v>
      </c>
    </row>
    <row r="3821" spans="3:4" x14ac:dyDescent="0.2">
      <c r="C3821" s="125">
        <v>581.69999999997799</v>
      </c>
      <c r="D3821" s="120">
        <f>FORECAST(C3821,INDEX($B$2:$B$2069,MATCH(C3821,$A$2:$A$2069,1)-1):INDEX($B$2:$B$2069,MATCH(C3821,$A$2:$A$2069,1)+1),INDEX($A$2:$A$2069,MATCH(C3821,$A$2:$A$2069,1)-1):INDEX($A$2:$A$2069,MATCH(C3821,$A$2:$A$2069,1)+1))</f>
        <v>6.6143767170130408E-6</v>
      </c>
    </row>
    <row r="3822" spans="3:4" x14ac:dyDescent="0.2">
      <c r="C3822" s="125">
        <v>581.79999999997801</v>
      </c>
      <c r="D3822" s="120">
        <f>FORECAST(C3822,INDEX($B$2:$B$2069,MATCH(C3822,$A$2:$A$2069,1)-1):INDEX($B$2:$B$2069,MATCH(C3822,$A$2:$A$2069,1)+1),INDEX($A$2:$A$2069,MATCH(C3822,$A$2:$A$2069,1)-1):INDEX($A$2:$A$2069,MATCH(C3822,$A$2:$A$2069,1)+1))</f>
        <v>6.6169770161245731E-6</v>
      </c>
    </row>
    <row r="3823" spans="3:4" x14ac:dyDescent="0.2">
      <c r="C3823" s="125">
        <v>581.89999999997804</v>
      </c>
      <c r="D3823" s="120">
        <f>FORECAST(C3823,INDEX($B$2:$B$2069,MATCH(C3823,$A$2:$A$2069,1)-1):INDEX($B$2:$B$2069,MATCH(C3823,$A$2:$A$2069,1)+1),INDEX($A$2:$A$2069,MATCH(C3823,$A$2:$A$2069,1)-1):INDEX($A$2:$A$2069,MATCH(C3823,$A$2:$A$2069,1)+1))</f>
        <v>6.6195773152361038E-6</v>
      </c>
    </row>
    <row r="3824" spans="3:4" x14ac:dyDescent="0.2">
      <c r="C3824" s="125">
        <v>581.99999999997794</v>
      </c>
      <c r="D3824" s="120">
        <f>FORECAST(C3824,INDEX($B$2:$B$2069,MATCH(C3824,$A$2:$A$2069,1)-1):INDEX($B$2:$B$2069,MATCH(C3824,$A$2:$A$2069,1)+1),INDEX($A$2:$A$2069,MATCH(C3824,$A$2:$A$2069,1)-1):INDEX($A$2:$A$2069,MATCH(C3824,$A$2:$A$2069,1)+1))</f>
        <v>6.6222256140904833E-6</v>
      </c>
    </row>
    <row r="3825" spans="3:4" x14ac:dyDescent="0.2">
      <c r="C3825" s="125">
        <v>582.09999999997797</v>
      </c>
      <c r="D3825" s="120">
        <f>FORECAST(C3825,INDEX($B$2:$B$2069,MATCH(C3825,$A$2:$A$2069,1)-1):INDEX($B$2:$B$2069,MATCH(C3825,$A$2:$A$2069,1)+1),INDEX($A$2:$A$2069,MATCH(C3825,$A$2:$A$2069,1)-1):INDEX($A$2:$A$2069,MATCH(C3825,$A$2:$A$2069,1)+1))</f>
        <v>6.6247614993384344E-6</v>
      </c>
    </row>
    <row r="3826" spans="3:4" x14ac:dyDescent="0.2">
      <c r="C3826" s="125">
        <v>582.19999999997799</v>
      </c>
      <c r="D3826" s="120">
        <f>FORECAST(C3826,INDEX($B$2:$B$2069,MATCH(C3826,$A$2:$A$2069,1)-1):INDEX($B$2:$B$2069,MATCH(C3826,$A$2:$A$2069,1)+1),INDEX($A$2:$A$2069,MATCH(C3826,$A$2:$A$2069,1)-1):INDEX($A$2:$A$2069,MATCH(C3826,$A$2:$A$2069,1)+1))</f>
        <v>6.6272973845863839E-6</v>
      </c>
    </row>
    <row r="3827" spans="3:4" x14ac:dyDescent="0.2">
      <c r="C3827" s="125">
        <v>582.29999999997801</v>
      </c>
      <c r="D3827" s="120">
        <f>FORECAST(C3827,INDEX($B$2:$B$2069,MATCH(C3827,$A$2:$A$2069,1)-1):INDEX($B$2:$B$2069,MATCH(C3827,$A$2:$A$2069,1)+1),INDEX($A$2:$A$2069,MATCH(C3827,$A$2:$A$2069,1)-1):INDEX($A$2:$A$2069,MATCH(C3827,$A$2:$A$2069,1)+1))</f>
        <v>6.6309261674317107E-6</v>
      </c>
    </row>
    <row r="3828" spans="3:4" x14ac:dyDescent="0.2">
      <c r="C3828" s="125">
        <v>582.39999999997804</v>
      </c>
      <c r="D3828" s="120">
        <f>FORECAST(C3828,INDEX($B$2:$B$2069,MATCH(C3828,$A$2:$A$2069,1)-1):INDEX($B$2:$B$2069,MATCH(C3828,$A$2:$A$2069,1)+1),INDEX($A$2:$A$2069,MATCH(C3828,$A$2:$A$2069,1)-1):INDEX($A$2:$A$2069,MATCH(C3828,$A$2:$A$2069,1)+1))</f>
        <v>6.6339149686852617E-6</v>
      </c>
    </row>
    <row r="3829" spans="3:4" x14ac:dyDescent="0.2">
      <c r="C3829" s="125">
        <v>582.49999999997794</v>
      </c>
      <c r="D3829" s="120">
        <f>FORECAST(C3829,INDEX($B$2:$B$2069,MATCH(C3829,$A$2:$A$2069,1)-1):INDEX($B$2:$B$2069,MATCH(C3829,$A$2:$A$2069,1)+1),INDEX($A$2:$A$2069,MATCH(C3829,$A$2:$A$2069,1)-1):INDEX($A$2:$A$2069,MATCH(C3829,$A$2:$A$2069,1)+1))</f>
        <v>6.6369935560994087E-6</v>
      </c>
    </row>
    <row r="3830" spans="3:4" x14ac:dyDescent="0.2">
      <c r="C3830" s="125">
        <v>582.59999999997797</v>
      </c>
      <c r="D3830" s="120">
        <f>FORECAST(C3830,INDEX($B$2:$B$2069,MATCH(C3830,$A$2:$A$2069,1)-1):INDEX($B$2:$B$2069,MATCH(C3830,$A$2:$A$2069,1)+1),INDEX($A$2:$A$2069,MATCH(C3830,$A$2:$A$2069,1)-1):INDEX($A$2:$A$2069,MATCH(C3830,$A$2:$A$2069,1)+1))</f>
        <v>6.6401713089809718E-6</v>
      </c>
    </row>
    <row r="3831" spans="3:4" x14ac:dyDescent="0.2">
      <c r="C3831" s="125">
        <v>582.69999999997799</v>
      </c>
      <c r="D3831" s="120">
        <f>FORECAST(C3831,INDEX($B$2:$B$2069,MATCH(C3831,$A$2:$A$2069,1)-1):INDEX($B$2:$B$2069,MATCH(C3831,$A$2:$A$2069,1)+1),INDEX($A$2:$A$2069,MATCH(C3831,$A$2:$A$2069,1)-1):INDEX($A$2:$A$2069,MATCH(C3831,$A$2:$A$2069,1)+1))</f>
        <v>6.6433490618625315E-6</v>
      </c>
    </row>
    <row r="3832" spans="3:4" x14ac:dyDescent="0.2">
      <c r="C3832" s="125">
        <v>582.79999999997801</v>
      </c>
      <c r="D3832" s="120">
        <f>FORECAST(C3832,INDEX($B$2:$B$2069,MATCH(C3832,$A$2:$A$2069,1)-1):INDEX($B$2:$B$2069,MATCH(C3832,$A$2:$A$2069,1)+1),INDEX($A$2:$A$2069,MATCH(C3832,$A$2:$A$2069,1)-1):INDEX($A$2:$A$2069,MATCH(C3832,$A$2:$A$2069,1)+1))</f>
        <v>6.6461010215232834E-6</v>
      </c>
    </row>
    <row r="3833" spans="3:4" x14ac:dyDescent="0.2">
      <c r="C3833" s="125">
        <v>582.89999999997804</v>
      </c>
      <c r="D3833" s="120">
        <f>FORECAST(C3833,INDEX($B$2:$B$2069,MATCH(C3833,$A$2:$A$2069,1)-1):INDEX($B$2:$B$2069,MATCH(C3833,$A$2:$A$2069,1)+1),INDEX($A$2:$A$2069,MATCH(C3833,$A$2:$A$2069,1)-1):INDEX($A$2:$A$2069,MATCH(C3833,$A$2:$A$2069,1)+1))</f>
        <v>6.6490299565062733E-6</v>
      </c>
    </row>
    <row r="3834" spans="3:4" x14ac:dyDescent="0.2">
      <c r="C3834" s="125">
        <v>582.99999999997794</v>
      </c>
      <c r="D3834" s="120">
        <f>FORECAST(C3834,INDEX($B$2:$B$2069,MATCH(C3834,$A$2:$A$2069,1)-1):INDEX($B$2:$B$2069,MATCH(C3834,$A$2:$A$2069,1)+1),INDEX($A$2:$A$2069,MATCH(C3834,$A$2:$A$2069,1)-1):INDEX($A$2:$A$2069,MATCH(C3834,$A$2:$A$2069,1)+1))</f>
        <v>6.6519588914892632E-6</v>
      </c>
    </row>
    <row r="3835" spans="3:4" x14ac:dyDescent="0.2">
      <c r="C3835" s="125">
        <v>583.09999999997797</v>
      </c>
      <c r="D3835" s="120">
        <f>FORECAST(C3835,INDEX($B$2:$B$2069,MATCH(C3835,$A$2:$A$2069,1)-1):INDEX($B$2:$B$2069,MATCH(C3835,$A$2:$A$2069,1)+1),INDEX($A$2:$A$2069,MATCH(C3835,$A$2:$A$2069,1)-1):INDEX($A$2:$A$2069,MATCH(C3835,$A$2:$A$2069,1)+1))</f>
        <v>6.6545929533499821E-6</v>
      </c>
    </row>
    <row r="3836" spans="3:4" x14ac:dyDescent="0.2">
      <c r="C3836" s="125">
        <v>583.19999999997799</v>
      </c>
      <c r="D3836" s="120">
        <f>FORECAST(C3836,INDEX($B$2:$B$2069,MATCH(C3836,$A$2:$A$2069,1)-1):INDEX($B$2:$B$2069,MATCH(C3836,$A$2:$A$2069,1)+1),INDEX($A$2:$A$2069,MATCH(C3836,$A$2:$A$2069,1)-1):INDEX($A$2:$A$2069,MATCH(C3836,$A$2:$A$2069,1)+1))</f>
        <v>6.6573304849689581E-6</v>
      </c>
    </row>
    <row r="3837" spans="3:4" x14ac:dyDescent="0.2">
      <c r="C3837" s="125">
        <v>583.29999999997801</v>
      </c>
      <c r="D3837" s="120">
        <f>FORECAST(C3837,INDEX($B$2:$B$2069,MATCH(C3837,$A$2:$A$2069,1)-1):INDEX($B$2:$B$2069,MATCH(C3837,$A$2:$A$2069,1)+1),INDEX($A$2:$A$2069,MATCH(C3837,$A$2:$A$2069,1)-1):INDEX($A$2:$A$2069,MATCH(C3837,$A$2:$A$2069,1)+1))</f>
        <v>6.6600680165879374E-6</v>
      </c>
    </row>
    <row r="3838" spans="3:4" x14ac:dyDescent="0.2">
      <c r="C3838" s="125">
        <v>583.39999999997804</v>
      </c>
      <c r="D3838" s="120">
        <f>FORECAST(C3838,INDEX($B$2:$B$2069,MATCH(C3838,$A$2:$A$2069,1)-1):INDEX($B$2:$B$2069,MATCH(C3838,$A$2:$A$2069,1)+1),INDEX($A$2:$A$2069,MATCH(C3838,$A$2:$A$2069,1)-1):INDEX($A$2:$A$2069,MATCH(C3838,$A$2:$A$2069,1)+1))</f>
        <v>6.6628762449170504E-6</v>
      </c>
    </row>
    <row r="3839" spans="3:4" x14ac:dyDescent="0.2">
      <c r="C3839" s="125">
        <v>583.49999999997794</v>
      </c>
      <c r="D3839" s="120">
        <f>FORECAST(C3839,INDEX($B$2:$B$2069,MATCH(C3839,$A$2:$A$2069,1)-1):INDEX($B$2:$B$2069,MATCH(C3839,$A$2:$A$2069,1)+1),INDEX($A$2:$A$2069,MATCH(C3839,$A$2:$A$2069,1)-1):INDEX($A$2:$A$2069,MATCH(C3839,$A$2:$A$2069,1)+1))</f>
        <v>6.6656258312734701E-6</v>
      </c>
    </row>
    <row r="3840" spans="3:4" x14ac:dyDescent="0.2">
      <c r="C3840" s="125">
        <v>583.59999999997797</v>
      </c>
      <c r="D3840" s="120">
        <f>FORECAST(C3840,INDEX($B$2:$B$2069,MATCH(C3840,$A$2:$A$2069,1)-1):INDEX($B$2:$B$2069,MATCH(C3840,$A$2:$A$2069,1)+1),INDEX($A$2:$A$2069,MATCH(C3840,$A$2:$A$2069,1)-1):INDEX($A$2:$A$2069,MATCH(C3840,$A$2:$A$2069,1)+1))</f>
        <v>6.6683754176298897E-6</v>
      </c>
    </row>
    <row r="3841" spans="3:4" x14ac:dyDescent="0.2">
      <c r="C3841" s="125">
        <v>583.69999999997799</v>
      </c>
      <c r="D3841" s="120">
        <f>FORECAST(C3841,INDEX($B$2:$B$2069,MATCH(C3841,$A$2:$A$2069,1)-1):INDEX($B$2:$B$2069,MATCH(C3841,$A$2:$A$2069,1)+1),INDEX($A$2:$A$2069,MATCH(C3841,$A$2:$A$2069,1)-1):INDEX($A$2:$A$2069,MATCH(C3841,$A$2:$A$2069,1)+1))</f>
        <v>6.6715401717447068E-6</v>
      </c>
    </row>
    <row r="3842" spans="3:4" x14ac:dyDescent="0.2">
      <c r="C3842" s="125">
        <v>583.79999999997801</v>
      </c>
      <c r="D3842" s="120">
        <f>FORECAST(C3842,INDEX($B$2:$B$2069,MATCH(C3842,$A$2:$A$2069,1)-1):INDEX($B$2:$B$2069,MATCH(C3842,$A$2:$A$2069,1)+1),INDEX($A$2:$A$2069,MATCH(C3842,$A$2:$A$2069,1)-1):INDEX($A$2:$A$2069,MATCH(C3842,$A$2:$A$2069,1)+1))</f>
        <v>6.6744687110090623E-6</v>
      </c>
    </row>
    <row r="3843" spans="3:4" x14ac:dyDescent="0.2">
      <c r="C3843" s="125">
        <v>583.89999999997804</v>
      </c>
      <c r="D3843" s="120">
        <f>FORECAST(C3843,INDEX($B$2:$B$2069,MATCH(C3843,$A$2:$A$2069,1)-1):INDEX($B$2:$B$2069,MATCH(C3843,$A$2:$A$2069,1)+1),INDEX($A$2:$A$2069,MATCH(C3843,$A$2:$A$2069,1)-1):INDEX($A$2:$A$2069,MATCH(C3843,$A$2:$A$2069,1)+1))</f>
        <v>6.6773972502734178E-6</v>
      </c>
    </row>
    <row r="3844" spans="3:4" x14ac:dyDescent="0.2">
      <c r="C3844" s="125">
        <v>583.99999999997794</v>
      </c>
      <c r="D3844" s="120">
        <f>FORECAST(C3844,INDEX($B$2:$B$2069,MATCH(C3844,$A$2:$A$2069,1)-1):INDEX($B$2:$B$2069,MATCH(C3844,$A$2:$A$2069,1)+1),INDEX($A$2:$A$2069,MATCH(C3844,$A$2:$A$2069,1)-1):INDEX($A$2:$A$2069,MATCH(C3844,$A$2:$A$2069,1)+1))</f>
        <v>6.6800965678246058E-6</v>
      </c>
    </row>
    <row r="3845" spans="3:4" x14ac:dyDescent="0.2">
      <c r="C3845" s="125">
        <v>584.09999999997797</v>
      </c>
      <c r="D3845" s="120">
        <f>FORECAST(C3845,INDEX($B$2:$B$2069,MATCH(C3845,$A$2:$A$2069,1)-1):INDEX($B$2:$B$2069,MATCH(C3845,$A$2:$A$2069,1)+1),INDEX($A$2:$A$2069,MATCH(C3845,$A$2:$A$2069,1)-1):INDEX($A$2:$A$2069,MATCH(C3845,$A$2:$A$2069,1)+1))</f>
        <v>6.6829844801403007E-6</v>
      </c>
    </row>
    <row r="3846" spans="3:4" x14ac:dyDescent="0.2">
      <c r="C3846" s="125">
        <v>584.19999999997799</v>
      </c>
      <c r="D3846" s="120">
        <f>FORECAST(C3846,INDEX($B$2:$B$2069,MATCH(C3846,$A$2:$A$2069,1)-1):INDEX($B$2:$B$2069,MATCH(C3846,$A$2:$A$2069,1)+1),INDEX($A$2:$A$2069,MATCH(C3846,$A$2:$A$2069,1)-1):INDEX($A$2:$A$2069,MATCH(C3846,$A$2:$A$2069,1)+1))</f>
        <v>6.6859623821932693E-6</v>
      </c>
    </row>
    <row r="3847" spans="3:4" x14ac:dyDescent="0.2">
      <c r="C3847" s="125">
        <v>584.29999999997801</v>
      </c>
      <c r="D3847" s="120">
        <f>FORECAST(C3847,INDEX($B$2:$B$2069,MATCH(C3847,$A$2:$A$2069,1)-1):INDEX($B$2:$B$2069,MATCH(C3847,$A$2:$A$2069,1)+1),INDEX($A$2:$A$2069,MATCH(C3847,$A$2:$A$2069,1)-1):INDEX($A$2:$A$2069,MATCH(C3847,$A$2:$A$2069,1)+1))</f>
        <v>6.6888175931874823E-6</v>
      </c>
    </row>
    <row r="3848" spans="3:4" x14ac:dyDescent="0.2">
      <c r="C3848" s="125">
        <v>584.39999999997804</v>
      </c>
      <c r="D3848" s="120">
        <f>FORECAST(C3848,INDEX($B$2:$B$2069,MATCH(C3848,$A$2:$A$2069,1)-1):INDEX($B$2:$B$2069,MATCH(C3848,$A$2:$A$2069,1)+1),INDEX($A$2:$A$2069,MATCH(C3848,$A$2:$A$2069,1)-1):INDEX($A$2:$A$2069,MATCH(C3848,$A$2:$A$2069,1)+1))</f>
        <v>6.6916728041816986E-6</v>
      </c>
    </row>
    <row r="3849" spans="3:4" x14ac:dyDescent="0.2">
      <c r="C3849" s="125">
        <v>584.49999999997794</v>
      </c>
      <c r="D3849" s="120">
        <f>FORECAST(C3849,INDEX($B$2:$B$2069,MATCH(C3849,$A$2:$A$2069,1)-1):INDEX($B$2:$B$2069,MATCH(C3849,$A$2:$A$2069,1)+1),INDEX($A$2:$A$2069,MATCH(C3849,$A$2:$A$2069,1)-1):INDEX($A$2:$A$2069,MATCH(C3849,$A$2:$A$2069,1)+1))</f>
        <v>6.6945908025862465E-6</v>
      </c>
    </row>
    <row r="3850" spans="3:4" x14ac:dyDescent="0.2">
      <c r="C3850" s="125">
        <v>584.59999999997797</v>
      </c>
      <c r="D3850" s="120">
        <f>FORECAST(C3850,INDEX($B$2:$B$2069,MATCH(C3850,$A$2:$A$2069,1)-1):INDEX($B$2:$B$2069,MATCH(C3850,$A$2:$A$2069,1)+1),INDEX($A$2:$A$2069,MATCH(C3850,$A$2:$A$2069,1)-1):INDEX($A$2:$A$2069,MATCH(C3850,$A$2:$A$2069,1)+1))</f>
        <v>6.6975330579537826E-6</v>
      </c>
    </row>
    <row r="3851" spans="3:4" x14ac:dyDescent="0.2">
      <c r="C3851" s="125">
        <v>584.69999999997799</v>
      </c>
      <c r="D3851" s="120">
        <f>FORECAST(C3851,INDEX($B$2:$B$2069,MATCH(C3851,$A$2:$A$2069,1)-1):INDEX($B$2:$B$2069,MATCH(C3851,$A$2:$A$2069,1)+1),INDEX($A$2:$A$2069,MATCH(C3851,$A$2:$A$2069,1)-1):INDEX($A$2:$A$2069,MATCH(C3851,$A$2:$A$2069,1)+1))</f>
        <v>6.7004753133213154E-6</v>
      </c>
    </row>
    <row r="3852" spans="3:4" x14ac:dyDescent="0.2">
      <c r="C3852" s="125">
        <v>584.79999999997801</v>
      </c>
      <c r="D3852" s="120">
        <f>FORECAST(C3852,INDEX($B$2:$B$2069,MATCH(C3852,$A$2:$A$2069,1)-1):INDEX($B$2:$B$2069,MATCH(C3852,$A$2:$A$2069,1)+1),INDEX($A$2:$A$2069,MATCH(C3852,$A$2:$A$2069,1)-1):INDEX($A$2:$A$2069,MATCH(C3852,$A$2:$A$2069,1)+1))</f>
        <v>6.7037482070958959E-6</v>
      </c>
    </row>
    <row r="3853" spans="3:4" x14ac:dyDescent="0.2">
      <c r="C3853" s="125">
        <v>584.89999999997804</v>
      </c>
      <c r="D3853" s="120">
        <f>FORECAST(C3853,INDEX($B$2:$B$2069,MATCH(C3853,$A$2:$A$2069,1)-1):INDEX($B$2:$B$2069,MATCH(C3853,$A$2:$A$2069,1)+1),INDEX($A$2:$A$2069,MATCH(C3853,$A$2:$A$2069,1)-1):INDEX($A$2:$A$2069,MATCH(C3853,$A$2:$A$2069,1)+1))</f>
        <v>6.7068153308484528E-6</v>
      </c>
    </row>
    <row r="3854" spans="3:4" x14ac:dyDescent="0.2">
      <c r="C3854" s="125">
        <v>584.99999999997794</v>
      </c>
      <c r="D3854" s="120">
        <f>FORECAST(C3854,INDEX($B$2:$B$2069,MATCH(C3854,$A$2:$A$2069,1)-1):INDEX($B$2:$B$2069,MATCH(C3854,$A$2:$A$2069,1)+1),INDEX($A$2:$A$2069,MATCH(C3854,$A$2:$A$2069,1)-1):INDEX($A$2:$A$2069,MATCH(C3854,$A$2:$A$2069,1)+1))</f>
        <v>6.7098824546010097E-6</v>
      </c>
    </row>
    <row r="3855" spans="3:4" x14ac:dyDescent="0.2">
      <c r="C3855" s="125">
        <v>585.09999999997797</v>
      </c>
      <c r="D3855" s="120">
        <f>FORECAST(C3855,INDEX($B$2:$B$2069,MATCH(C3855,$A$2:$A$2069,1)-1):INDEX($B$2:$B$2069,MATCH(C3855,$A$2:$A$2069,1)+1),INDEX($A$2:$A$2069,MATCH(C3855,$A$2:$A$2069,1)-1):INDEX($A$2:$A$2069,MATCH(C3855,$A$2:$A$2069,1)+1))</f>
        <v>6.7131682013636258E-6</v>
      </c>
    </row>
    <row r="3856" spans="3:4" x14ac:dyDescent="0.2">
      <c r="C3856" s="125">
        <v>585.19999999997799</v>
      </c>
      <c r="D3856" s="120">
        <f>FORECAST(C3856,INDEX($B$2:$B$2069,MATCH(C3856,$A$2:$A$2069,1)-1):INDEX($B$2:$B$2069,MATCH(C3856,$A$2:$A$2069,1)+1),INDEX($A$2:$A$2069,MATCH(C3856,$A$2:$A$2069,1)-1):INDEX($A$2:$A$2069,MATCH(C3856,$A$2:$A$2069,1)+1))</f>
        <v>6.7163868257529764E-6</v>
      </c>
    </row>
    <row r="3857" spans="3:4" x14ac:dyDescent="0.2">
      <c r="C3857" s="125">
        <v>585.29999999997801</v>
      </c>
      <c r="D3857" s="120">
        <f>FORECAST(C3857,INDEX($B$2:$B$2069,MATCH(C3857,$A$2:$A$2069,1)-1):INDEX($B$2:$B$2069,MATCH(C3857,$A$2:$A$2069,1)+1),INDEX($A$2:$A$2069,MATCH(C3857,$A$2:$A$2069,1)-1):INDEX($A$2:$A$2069,MATCH(C3857,$A$2:$A$2069,1)+1))</f>
        <v>6.7196054501423304E-6</v>
      </c>
    </row>
    <row r="3858" spans="3:4" x14ac:dyDescent="0.2">
      <c r="C3858" s="125">
        <v>585.39999999997804</v>
      </c>
      <c r="D3858" s="120">
        <f>FORECAST(C3858,INDEX($B$2:$B$2069,MATCH(C3858,$A$2:$A$2069,1)-1):INDEX($B$2:$B$2069,MATCH(C3858,$A$2:$A$2069,1)+1),INDEX($A$2:$A$2069,MATCH(C3858,$A$2:$A$2069,1)-1):INDEX($A$2:$A$2069,MATCH(C3858,$A$2:$A$2069,1)+1))</f>
        <v>6.7227481204378467E-6</v>
      </c>
    </row>
    <row r="3859" spans="3:4" x14ac:dyDescent="0.2">
      <c r="C3859" s="125">
        <v>585.49999999997794</v>
      </c>
      <c r="D3859" s="120">
        <f>FORECAST(C3859,INDEX($B$2:$B$2069,MATCH(C3859,$A$2:$A$2069,1)-1):INDEX($B$2:$B$2069,MATCH(C3859,$A$2:$A$2069,1)+1),INDEX($A$2:$A$2069,MATCH(C3859,$A$2:$A$2069,1)-1):INDEX($A$2:$A$2069,MATCH(C3859,$A$2:$A$2069,1)+1))</f>
        <v>6.7259321301166921E-6</v>
      </c>
    </row>
    <row r="3860" spans="3:4" x14ac:dyDescent="0.2">
      <c r="C3860" s="125">
        <v>585.59999999997797</v>
      </c>
      <c r="D3860" s="120">
        <f>FORECAST(C3860,INDEX($B$2:$B$2069,MATCH(C3860,$A$2:$A$2069,1)-1):INDEX($B$2:$B$2069,MATCH(C3860,$A$2:$A$2069,1)+1),INDEX($A$2:$A$2069,MATCH(C3860,$A$2:$A$2069,1)-1):INDEX($A$2:$A$2069,MATCH(C3860,$A$2:$A$2069,1)+1))</f>
        <v>6.7291161397955408E-6</v>
      </c>
    </row>
    <row r="3861" spans="3:4" x14ac:dyDescent="0.2">
      <c r="C3861" s="125">
        <v>585.69999999997799</v>
      </c>
      <c r="D3861" s="120">
        <f>FORECAST(C3861,INDEX($B$2:$B$2069,MATCH(C3861,$A$2:$A$2069,1)-1):INDEX($B$2:$B$2069,MATCH(C3861,$A$2:$A$2069,1)+1),INDEX($A$2:$A$2069,MATCH(C3861,$A$2:$A$2069,1)-1):INDEX($A$2:$A$2069,MATCH(C3861,$A$2:$A$2069,1)+1))</f>
        <v>6.7321897734896026E-6</v>
      </c>
    </row>
    <row r="3862" spans="3:4" x14ac:dyDescent="0.2">
      <c r="C3862" s="125">
        <v>585.79999999997801</v>
      </c>
      <c r="D3862" s="120">
        <f>FORECAST(C3862,INDEX($B$2:$B$2069,MATCH(C3862,$A$2:$A$2069,1)-1):INDEX($B$2:$B$2069,MATCH(C3862,$A$2:$A$2069,1)+1),INDEX($A$2:$A$2069,MATCH(C3862,$A$2:$A$2069,1)-1):INDEX($A$2:$A$2069,MATCH(C3862,$A$2:$A$2069,1)+1))</f>
        <v>6.7353293907052759E-6</v>
      </c>
    </row>
    <row r="3863" spans="3:4" x14ac:dyDescent="0.2">
      <c r="C3863" s="125">
        <v>585.89999999997804</v>
      </c>
      <c r="D3863" s="120">
        <f>FORECAST(C3863,INDEX($B$2:$B$2069,MATCH(C3863,$A$2:$A$2069,1)-1):INDEX($B$2:$B$2069,MATCH(C3863,$A$2:$A$2069,1)+1),INDEX($A$2:$A$2069,MATCH(C3863,$A$2:$A$2069,1)-1):INDEX($A$2:$A$2069,MATCH(C3863,$A$2:$A$2069,1)+1))</f>
        <v>6.7389249349013125E-6</v>
      </c>
    </row>
    <row r="3864" spans="3:4" x14ac:dyDescent="0.2">
      <c r="C3864" s="125">
        <v>585.99999999997794</v>
      </c>
      <c r="D3864" s="120">
        <f>FORECAST(C3864,INDEX($B$2:$B$2069,MATCH(C3864,$A$2:$A$2069,1)-1):INDEX($B$2:$B$2069,MATCH(C3864,$A$2:$A$2069,1)+1),INDEX($A$2:$A$2069,MATCH(C3864,$A$2:$A$2069,1)-1):INDEX($A$2:$A$2069,MATCH(C3864,$A$2:$A$2069,1)+1))</f>
        <v>6.7422767555034674E-6</v>
      </c>
    </row>
    <row r="3865" spans="3:4" x14ac:dyDescent="0.2">
      <c r="C3865" s="125">
        <v>586.09999999997797</v>
      </c>
      <c r="D3865" s="120">
        <f>FORECAST(C3865,INDEX($B$2:$B$2069,MATCH(C3865,$A$2:$A$2069,1)-1):INDEX($B$2:$B$2069,MATCH(C3865,$A$2:$A$2069,1)+1),INDEX($A$2:$A$2069,MATCH(C3865,$A$2:$A$2069,1)-1):INDEX($A$2:$A$2069,MATCH(C3865,$A$2:$A$2069,1)+1))</f>
        <v>6.7456285761056256E-6</v>
      </c>
    </row>
    <row r="3866" spans="3:4" x14ac:dyDescent="0.2">
      <c r="C3866" s="125">
        <v>586.19999999997799</v>
      </c>
      <c r="D3866" s="120">
        <f>FORECAST(C3866,INDEX($B$2:$B$2069,MATCH(C3866,$A$2:$A$2069,1)-1):INDEX($B$2:$B$2069,MATCH(C3866,$A$2:$A$2069,1)+1),INDEX($A$2:$A$2069,MATCH(C3866,$A$2:$A$2069,1)-1):INDEX($A$2:$A$2069,MATCH(C3866,$A$2:$A$2069,1)+1))</f>
        <v>6.7496050462210744E-6</v>
      </c>
    </row>
    <row r="3867" spans="3:4" x14ac:dyDescent="0.2">
      <c r="C3867" s="125">
        <v>586.29999999997801</v>
      </c>
      <c r="D3867" s="120">
        <f>FORECAST(C3867,INDEX($B$2:$B$2069,MATCH(C3867,$A$2:$A$2069,1)-1):INDEX($B$2:$B$2069,MATCH(C3867,$A$2:$A$2069,1)+1),INDEX($A$2:$A$2069,MATCH(C3867,$A$2:$A$2069,1)-1):INDEX($A$2:$A$2069,MATCH(C3867,$A$2:$A$2069,1)+1))</f>
        <v>6.7533419009000591E-6</v>
      </c>
    </row>
    <row r="3868" spans="3:4" x14ac:dyDescent="0.2">
      <c r="C3868" s="125">
        <v>586.39999999997804</v>
      </c>
      <c r="D3868" s="120">
        <f>FORECAST(C3868,INDEX($B$2:$B$2069,MATCH(C3868,$A$2:$A$2069,1)-1):INDEX($B$2:$B$2069,MATCH(C3868,$A$2:$A$2069,1)+1),INDEX($A$2:$A$2069,MATCH(C3868,$A$2:$A$2069,1)-1):INDEX($A$2:$A$2069,MATCH(C3868,$A$2:$A$2069,1)+1))</f>
        <v>6.7570787555790438E-6</v>
      </c>
    </row>
    <row r="3869" spans="3:4" x14ac:dyDescent="0.2">
      <c r="C3869" s="125">
        <v>586.49999999997794</v>
      </c>
      <c r="D3869" s="120">
        <f>FORECAST(C3869,INDEX($B$2:$B$2069,MATCH(C3869,$A$2:$A$2069,1)-1):INDEX($B$2:$B$2069,MATCH(C3869,$A$2:$A$2069,1)+1),INDEX($A$2:$A$2069,MATCH(C3869,$A$2:$A$2069,1)-1):INDEX($A$2:$A$2069,MATCH(C3869,$A$2:$A$2069,1)+1))</f>
        <v>6.7609561328881037E-6</v>
      </c>
    </row>
    <row r="3870" spans="3:4" x14ac:dyDescent="0.2">
      <c r="C3870" s="125">
        <v>586.59999999997797</v>
      </c>
      <c r="D3870" s="120">
        <f>FORECAST(C3870,INDEX($B$2:$B$2069,MATCH(C3870,$A$2:$A$2069,1)-1):INDEX($B$2:$B$2069,MATCH(C3870,$A$2:$A$2069,1)+1),INDEX($A$2:$A$2069,MATCH(C3870,$A$2:$A$2069,1)-1):INDEX($A$2:$A$2069,MATCH(C3870,$A$2:$A$2069,1)+1))</f>
        <v>6.7648091137100274E-6</v>
      </c>
    </row>
    <row r="3871" spans="3:4" x14ac:dyDescent="0.2">
      <c r="C3871" s="125">
        <v>586.69999999997799</v>
      </c>
      <c r="D3871" s="120">
        <f>FORECAST(C3871,INDEX($B$2:$B$2069,MATCH(C3871,$A$2:$A$2069,1)-1):INDEX($B$2:$B$2069,MATCH(C3871,$A$2:$A$2069,1)+1),INDEX($A$2:$A$2069,MATCH(C3871,$A$2:$A$2069,1)-1):INDEX($A$2:$A$2069,MATCH(C3871,$A$2:$A$2069,1)+1))</f>
        <v>6.7686620945319545E-6</v>
      </c>
    </row>
    <row r="3872" spans="3:4" x14ac:dyDescent="0.2">
      <c r="C3872" s="125">
        <v>586.79999999997801</v>
      </c>
      <c r="D3872" s="120">
        <f>FORECAST(C3872,INDEX($B$2:$B$2069,MATCH(C3872,$A$2:$A$2069,1)-1):INDEX($B$2:$B$2069,MATCH(C3872,$A$2:$A$2069,1)+1),INDEX($A$2:$A$2069,MATCH(C3872,$A$2:$A$2069,1)-1):INDEX($A$2:$A$2069,MATCH(C3872,$A$2:$A$2069,1)+1))</f>
        <v>6.7720440207556641E-6</v>
      </c>
    </row>
    <row r="3873" spans="3:4" x14ac:dyDescent="0.2">
      <c r="C3873" s="125">
        <v>586.89999999997804</v>
      </c>
      <c r="D3873" s="120">
        <f>FORECAST(C3873,INDEX($B$2:$B$2069,MATCH(C3873,$A$2:$A$2069,1)-1):INDEX($B$2:$B$2069,MATCH(C3873,$A$2:$A$2069,1)+1),INDEX($A$2:$A$2069,MATCH(C3873,$A$2:$A$2069,1)-1):INDEX($A$2:$A$2069,MATCH(C3873,$A$2:$A$2069,1)+1))</f>
        <v>6.7757028527768427E-6</v>
      </c>
    </row>
    <row r="3874" spans="3:4" x14ac:dyDescent="0.2">
      <c r="C3874" s="125">
        <v>586.99999999997794</v>
      </c>
      <c r="D3874" s="120">
        <f>FORECAST(C3874,INDEX($B$2:$B$2069,MATCH(C3874,$A$2:$A$2069,1)-1):INDEX($B$2:$B$2069,MATCH(C3874,$A$2:$A$2069,1)+1),INDEX($A$2:$A$2069,MATCH(C3874,$A$2:$A$2069,1)-1):INDEX($A$2:$A$2069,MATCH(C3874,$A$2:$A$2069,1)+1))</f>
        <v>6.7793616847980179E-6</v>
      </c>
    </row>
    <row r="3875" spans="3:4" x14ac:dyDescent="0.2">
      <c r="C3875" s="125">
        <v>587.09999999997797</v>
      </c>
      <c r="D3875" s="120">
        <f>FORECAST(C3875,INDEX($B$2:$B$2069,MATCH(C3875,$A$2:$A$2069,1)-1):INDEX($B$2:$B$2069,MATCH(C3875,$A$2:$A$2069,1)+1),INDEX($A$2:$A$2069,MATCH(C3875,$A$2:$A$2069,1)-1):INDEX($A$2:$A$2069,MATCH(C3875,$A$2:$A$2069,1)+1))</f>
        <v>6.7831190573540423E-6</v>
      </c>
    </row>
    <row r="3876" spans="3:4" x14ac:dyDescent="0.2">
      <c r="C3876" s="125">
        <v>587.19999999997799</v>
      </c>
      <c r="D3876" s="120">
        <f>FORECAST(C3876,INDEX($B$2:$B$2069,MATCH(C3876,$A$2:$A$2069,1)-1):INDEX($B$2:$B$2069,MATCH(C3876,$A$2:$A$2069,1)+1),INDEX($A$2:$A$2069,MATCH(C3876,$A$2:$A$2069,1)-1):INDEX($A$2:$A$2069,MATCH(C3876,$A$2:$A$2069,1)+1))</f>
        <v>6.7867574202292064E-6</v>
      </c>
    </row>
    <row r="3877" spans="3:4" x14ac:dyDescent="0.2">
      <c r="C3877" s="125">
        <v>587.29999999997801</v>
      </c>
      <c r="D3877" s="120">
        <f>FORECAST(C3877,INDEX($B$2:$B$2069,MATCH(C3877,$A$2:$A$2069,1)-1):INDEX($B$2:$B$2069,MATCH(C3877,$A$2:$A$2069,1)+1),INDEX($A$2:$A$2069,MATCH(C3877,$A$2:$A$2069,1)-1):INDEX($A$2:$A$2069,MATCH(C3877,$A$2:$A$2069,1)+1))</f>
        <v>6.7905594484206316E-6</v>
      </c>
    </row>
    <row r="3878" spans="3:4" x14ac:dyDescent="0.2">
      <c r="C3878" s="125">
        <v>587.39999999997804</v>
      </c>
      <c r="D3878" s="120">
        <f>FORECAST(C3878,INDEX($B$2:$B$2069,MATCH(C3878,$A$2:$A$2069,1)-1):INDEX($B$2:$B$2069,MATCH(C3878,$A$2:$A$2069,1)+1),INDEX($A$2:$A$2069,MATCH(C3878,$A$2:$A$2069,1)-1):INDEX($A$2:$A$2069,MATCH(C3878,$A$2:$A$2069,1)+1))</f>
        <v>6.7943527032844724E-6</v>
      </c>
    </row>
    <row r="3879" spans="3:4" x14ac:dyDescent="0.2">
      <c r="C3879" s="125">
        <v>587.49999999997794</v>
      </c>
      <c r="D3879" s="120">
        <f>FORECAST(C3879,INDEX($B$2:$B$2069,MATCH(C3879,$A$2:$A$2069,1)-1):INDEX($B$2:$B$2069,MATCH(C3879,$A$2:$A$2069,1)+1),INDEX($A$2:$A$2069,MATCH(C3879,$A$2:$A$2069,1)-1):INDEX($A$2:$A$2069,MATCH(C3879,$A$2:$A$2069,1)+1))</f>
        <v>6.7981459581483098E-6</v>
      </c>
    </row>
    <row r="3880" spans="3:4" x14ac:dyDescent="0.2">
      <c r="C3880" s="125">
        <v>587.59999999997797</v>
      </c>
      <c r="D3880" s="120">
        <f>FORECAST(C3880,INDEX($B$2:$B$2069,MATCH(C3880,$A$2:$A$2069,1)-1):INDEX($B$2:$B$2069,MATCH(C3880,$A$2:$A$2069,1)+1),INDEX($A$2:$A$2069,MATCH(C3880,$A$2:$A$2069,1)-1):INDEX($A$2:$A$2069,MATCH(C3880,$A$2:$A$2069,1)+1))</f>
        <v>6.8019329172265211E-6</v>
      </c>
    </row>
    <row r="3881" spans="3:4" x14ac:dyDescent="0.2">
      <c r="C3881" s="125">
        <v>587.69999999997799</v>
      </c>
      <c r="D3881" s="120">
        <f>FORECAST(C3881,INDEX($B$2:$B$2069,MATCH(C3881,$A$2:$A$2069,1)-1):INDEX($B$2:$B$2069,MATCH(C3881,$A$2:$A$2069,1)+1),INDEX($A$2:$A$2069,MATCH(C3881,$A$2:$A$2069,1)-1):INDEX($A$2:$A$2069,MATCH(C3881,$A$2:$A$2069,1)+1))</f>
        <v>6.8057278507874399E-6</v>
      </c>
    </row>
    <row r="3882" spans="3:4" x14ac:dyDescent="0.2">
      <c r="C3882" s="125">
        <v>587.79999999997801</v>
      </c>
      <c r="D3882" s="120">
        <f>FORECAST(C3882,INDEX($B$2:$B$2069,MATCH(C3882,$A$2:$A$2069,1)-1):INDEX($B$2:$B$2069,MATCH(C3882,$A$2:$A$2069,1)+1),INDEX($A$2:$A$2069,MATCH(C3882,$A$2:$A$2069,1)-1):INDEX($A$2:$A$2069,MATCH(C3882,$A$2:$A$2069,1)+1))</f>
        <v>6.8095227843483587E-6</v>
      </c>
    </row>
    <row r="3883" spans="3:4" x14ac:dyDescent="0.2">
      <c r="C3883" s="125">
        <v>587.89999999997804</v>
      </c>
      <c r="D3883" s="120">
        <f>FORECAST(C3883,INDEX($B$2:$B$2069,MATCH(C3883,$A$2:$A$2069,1)-1):INDEX($B$2:$B$2069,MATCH(C3883,$A$2:$A$2069,1)+1),INDEX($A$2:$A$2069,MATCH(C3883,$A$2:$A$2069,1)-1):INDEX($A$2:$A$2069,MATCH(C3883,$A$2:$A$2069,1)+1))</f>
        <v>6.8136799030763551E-6</v>
      </c>
    </row>
    <row r="3884" spans="3:4" x14ac:dyDescent="0.2">
      <c r="C3884" s="125">
        <v>587.99999999997794</v>
      </c>
      <c r="D3884" s="120">
        <f>FORECAST(C3884,INDEX($B$2:$B$2069,MATCH(C3884,$A$2:$A$2069,1)-1):INDEX($B$2:$B$2069,MATCH(C3884,$A$2:$A$2069,1)+1),INDEX($A$2:$A$2069,MATCH(C3884,$A$2:$A$2069,1)-1):INDEX($A$2:$A$2069,MATCH(C3884,$A$2:$A$2069,1)+1))</f>
        <v>6.8176288068273702E-6</v>
      </c>
    </row>
    <row r="3885" spans="3:4" x14ac:dyDescent="0.2">
      <c r="C3885" s="125">
        <v>588.09999999997797</v>
      </c>
      <c r="D3885" s="120">
        <f>FORECAST(C3885,INDEX($B$2:$B$2069,MATCH(C3885,$A$2:$A$2069,1)-1):INDEX($B$2:$B$2069,MATCH(C3885,$A$2:$A$2069,1)+1),INDEX($A$2:$A$2069,MATCH(C3885,$A$2:$A$2069,1)-1):INDEX($A$2:$A$2069,MATCH(C3885,$A$2:$A$2069,1)+1))</f>
        <v>6.8215777105783887E-6</v>
      </c>
    </row>
    <row r="3886" spans="3:4" x14ac:dyDescent="0.2">
      <c r="C3886" s="125">
        <v>588.19999999997799</v>
      </c>
      <c r="D3886" s="120">
        <f>FORECAST(C3886,INDEX($B$2:$B$2069,MATCH(C3886,$A$2:$A$2069,1)-1):INDEX($B$2:$B$2069,MATCH(C3886,$A$2:$A$2069,1)+1),INDEX($A$2:$A$2069,MATCH(C3886,$A$2:$A$2069,1)-1):INDEX($A$2:$A$2069,MATCH(C3886,$A$2:$A$2069,1)+1))</f>
        <v>6.8256244461340627E-6</v>
      </c>
    </row>
    <row r="3887" spans="3:4" x14ac:dyDescent="0.2">
      <c r="C3887" s="125">
        <v>588.29999999997801</v>
      </c>
      <c r="D3887" s="120">
        <f>FORECAST(C3887,INDEX($B$2:$B$2069,MATCH(C3887,$A$2:$A$2069,1)-1):INDEX($B$2:$B$2069,MATCH(C3887,$A$2:$A$2069,1)+1),INDEX($A$2:$A$2069,MATCH(C3887,$A$2:$A$2069,1)-1):INDEX($A$2:$A$2069,MATCH(C3887,$A$2:$A$2069,1)+1))</f>
        <v>6.8296743049848537E-6</v>
      </c>
    </row>
    <row r="3888" spans="3:4" x14ac:dyDescent="0.2">
      <c r="C3888" s="125">
        <v>588.39999999997804</v>
      </c>
      <c r="D3888" s="120">
        <f>FORECAST(C3888,INDEX($B$2:$B$2069,MATCH(C3888,$A$2:$A$2069,1)-1):INDEX($B$2:$B$2069,MATCH(C3888,$A$2:$A$2069,1)+1),INDEX($A$2:$A$2069,MATCH(C3888,$A$2:$A$2069,1)-1):INDEX($A$2:$A$2069,MATCH(C3888,$A$2:$A$2069,1)+1))</f>
        <v>6.8337241638356446E-6</v>
      </c>
    </row>
    <row r="3889" spans="3:4" x14ac:dyDescent="0.2">
      <c r="C3889" s="125">
        <v>588.49999999997794</v>
      </c>
      <c r="D3889" s="120">
        <f>FORECAST(C3889,INDEX($B$2:$B$2069,MATCH(C3889,$A$2:$A$2069,1)-1):INDEX($B$2:$B$2069,MATCH(C3889,$A$2:$A$2069,1)+1),INDEX($A$2:$A$2069,MATCH(C3889,$A$2:$A$2069,1)-1):INDEX($A$2:$A$2069,MATCH(C3889,$A$2:$A$2069,1)+1))</f>
        <v>6.8375770245740157E-6</v>
      </c>
    </row>
    <row r="3890" spans="3:4" x14ac:dyDescent="0.2">
      <c r="C3890" s="125">
        <v>588.59999999997797</v>
      </c>
      <c r="D3890" s="120">
        <f>FORECAST(C3890,INDEX($B$2:$B$2069,MATCH(C3890,$A$2:$A$2069,1)-1):INDEX($B$2:$B$2069,MATCH(C3890,$A$2:$A$2069,1)+1),INDEX($A$2:$A$2069,MATCH(C3890,$A$2:$A$2069,1)-1):INDEX($A$2:$A$2069,MATCH(C3890,$A$2:$A$2069,1)+1))</f>
        <v>6.8415312621460214E-6</v>
      </c>
    </row>
    <row r="3891" spans="3:4" x14ac:dyDescent="0.2">
      <c r="C3891" s="125">
        <v>588.69999999997799</v>
      </c>
      <c r="D3891" s="120">
        <f>FORECAST(C3891,INDEX($B$2:$B$2069,MATCH(C3891,$A$2:$A$2069,1)-1):INDEX($B$2:$B$2069,MATCH(C3891,$A$2:$A$2069,1)+1),INDEX($A$2:$A$2069,MATCH(C3891,$A$2:$A$2069,1)-1):INDEX($A$2:$A$2069,MATCH(C3891,$A$2:$A$2069,1)+1))</f>
        <v>6.8454854997180272E-6</v>
      </c>
    </row>
    <row r="3892" spans="3:4" x14ac:dyDescent="0.2">
      <c r="C3892" s="125">
        <v>588.79999999997801</v>
      </c>
      <c r="D3892" s="120">
        <f>FORECAST(C3892,INDEX($B$2:$B$2069,MATCH(C3892,$A$2:$A$2069,1)-1):INDEX($B$2:$B$2069,MATCH(C3892,$A$2:$A$2069,1)+1),INDEX($A$2:$A$2069,MATCH(C3892,$A$2:$A$2069,1)-1):INDEX($A$2:$A$2069,MATCH(C3892,$A$2:$A$2069,1)+1))</f>
        <v>6.849754221362314E-6</v>
      </c>
    </row>
    <row r="3893" spans="3:4" x14ac:dyDescent="0.2">
      <c r="C3893" s="125">
        <v>588.89999999997804</v>
      </c>
      <c r="D3893" s="120">
        <f>FORECAST(C3893,INDEX($B$2:$B$2069,MATCH(C3893,$A$2:$A$2069,1)-1):INDEX($B$2:$B$2069,MATCH(C3893,$A$2:$A$2069,1)+1),INDEX($A$2:$A$2069,MATCH(C3893,$A$2:$A$2069,1)-1):INDEX($A$2:$A$2069,MATCH(C3893,$A$2:$A$2069,1)+1))</f>
        <v>6.8538075965719772E-6</v>
      </c>
    </row>
    <row r="3894" spans="3:4" x14ac:dyDescent="0.2">
      <c r="C3894" s="125">
        <v>588.99999999997794</v>
      </c>
      <c r="D3894" s="120">
        <f>FORECAST(C3894,INDEX($B$2:$B$2069,MATCH(C3894,$A$2:$A$2069,1)-1):INDEX($B$2:$B$2069,MATCH(C3894,$A$2:$A$2069,1)+1),INDEX($A$2:$A$2069,MATCH(C3894,$A$2:$A$2069,1)-1):INDEX($A$2:$A$2069,MATCH(C3894,$A$2:$A$2069,1)+1))</f>
        <v>6.857793130822746E-6</v>
      </c>
    </row>
    <row r="3895" spans="3:4" x14ac:dyDescent="0.2">
      <c r="C3895" s="125">
        <v>589.09999999997797</v>
      </c>
      <c r="D3895" s="120">
        <f>FORECAST(C3895,INDEX($B$2:$B$2069,MATCH(C3895,$A$2:$A$2069,1)-1):INDEX($B$2:$B$2069,MATCH(C3895,$A$2:$A$2069,1)+1),INDEX($A$2:$A$2069,MATCH(C3895,$A$2:$A$2069,1)-1):INDEX($A$2:$A$2069,MATCH(C3895,$A$2:$A$2069,1)+1))</f>
        <v>6.861874361673807E-6</v>
      </c>
    </row>
    <row r="3896" spans="3:4" x14ac:dyDescent="0.2">
      <c r="C3896" s="125">
        <v>589.19999999997799</v>
      </c>
      <c r="D3896" s="120">
        <f>FORECAST(C3896,INDEX($B$2:$B$2069,MATCH(C3896,$A$2:$A$2069,1)-1):INDEX($B$2:$B$2069,MATCH(C3896,$A$2:$A$2069,1)+1),INDEX($A$2:$A$2069,MATCH(C3896,$A$2:$A$2069,1)-1):INDEX($A$2:$A$2069,MATCH(C3896,$A$2:$A$2069,1)+1))</f>
        <v>6.865955592524868E-6</v>
      </c>
    </row>
    <row r="3897" spans="3:4" x14ac:dyDescent="0.2">
      <c r="C3897" s="125">
        <v>589.29999999997801</v>
      </c>
      <c r="D3897" s="120">
        <f>FORECAST(C3897,INDEX($B$2:$B$2069,MATCH(C3897,$A$2:$A$2069,1)-1):INDEX($B$2:$B$2069,MATCH(C3897,$A$2:$A$2069,1)+1),INDEX($A$2:$A$2069,MATCH(C3897,$A$2:$A$2069,1)-1):INDEX($A$2:$A$2069,MATCH(C3897,$A$2:$A$2069,1)+1))</f>
        <v>6.8699269908729868E-6</v>
      </c>
    </row>
    <row r="3898" spans="3:4" x14ac:dyDescent="0.2">
      <c r="C3898" s="125">
        <v>589.39999999997804</v>
      </c>
      <c r="D3898" s="120">
        <f>FORECAST(C3898,INDEX($B$2:$B$2069,MATCH(C3898,$A$2:$A$2069,1)-1):INDEX($B$2:$B$2069,MATCH(C3898,$A$2:$A$2069,1)+1),INDEX($A$2:$A$2069,MATCH(C3898,$A$2:$A$2069,1)-1):INDEX($A$2:$A$2069,MATCH(C3898,$A$2:$A$2069,1)+1))</f>
        <v>6.8739146168433348E-6</v>
      </c>
    </row>
    <row r="3899" spans="3:4" x14ac:dyDescent="0.2">
      <c r="C3899" s="125">
        <v>589.49999999997794</v>
      </c>
      <c r="D3899" s="120">
        <f>FORECAST(C3899,INDEX($B$2:$B$2069,MATCH(C3899,$A$2:$A$2069,1)-1):INDEX($B$2:$B$2069,MATCH(C3899,$A$2:$A$2069,1)+1),INDEX($A$2:$A$2069,MATCH(C3899,$A$2:$A$2069,1)-1):INDEX($A$2:$A$2069,MATCH(C3899,$A$2:$A$2069,1)+1))</f>
        <v>6.8779022428136761E-6</v>
      </c>
    </row>
    <row r="3900" spans="3:4" x14ac:dyDescent="0.2">
      <c r="C3900" s="125">
        <v>589.59999999997797</v>
      </c>
      <c r="D3900" s="120">
        <f>FORECAST(C3900,INDEX($B$2:$B$2069,MATCH(C3900,$A$2:$A$2069,1)-1):INDEX($B$2:$B$2069,MATCH(C3900,$A$2:$A$2069,1)+1),INDEX($A$2:$A$2069,MATCH(C3900,$A$2:$A$2069,1)-1):INDEX($A$2:$A$2069,MATCH(C3900,$A$2:$A$2069,1)+1))</f>
        <v>6.8818331804473346E-6</v>
      </c>
    </row>
    <row r="3901" spans="3:4" x14ac:dyDescent="0.2">
      <c r="C3901" s="125">
        <v>589.69999999997799</v>
      </c>
      <c r="D3901" s="120">
        <f>FORECAST(C3901,INDEX($B$2:$B$2069,MATCH(C3901,$A$2:$A$2069,1)-1):INDEX($B$2:$B$2069,MATCH(C3901,$A$2:$A$2069,1)+1),INDEX($A$2:$A$2069,MATCH(C3901,$A$2:$A$2069,1)-1):INDEX($A$2:$A$2069,MATCH(C3901,$A$2:$A$2069,1)+1))</f>
        <v>6.8858017781611731E-6</v>
      </c>
    </row>
    <row r="3902" spans="3:4" x14ac:dyDescent="0.2">
      <c r="C3902" s="125">
        <v>589.79999999997801</v>
      </c>
      <c r="D3902" s="120">
        <f>FORECAST(C3902,INDEX($B$2:$B$2069,MATCH(C3902,$A$2:$A$2069,1)-1):INDEX($B$2:$B$2069,MATCH(C3902,$A$2:$A$2069,1)+1),INDEX($A$2:$A$2069,MATCH(C3902,$A$2:$A$2069,1)-1):INDEX($A$2:$A$2069,MATCH(C3902,$A$2:$A$2069,1)+1))</f>
        <v>6.8897703758750082E-6</v>
      </c>
    </row>
    <row r="3903" spans="3:4" x14ac:dyDescent="0.2">
      <c r="C3903" s="125">
        <v>589.89999999997804</v>
      </c>
      <c r="D3903" s="120">
        <f>FORECAST(C3903,INDEX($B$2:$B$2069,MATCH(C3903,$A$2:$A$2069,1)-1):INDEX($B$2:$B$2069,MATCH(C3903,$A$2:$A$2069,1)+1),INDEX($A$2:$A$2069,MATCH(C3903,$A$2:$A$2069,1)-1):INDEX($A$2:$A$2069,MATCH(C3903,$A$2:$A$2069,1)+1))</f>
        <v>6.8940939372582495E-6</v>
      </c>
    </row>
    <row r="3904" spans="3:4" x14ac:dyDescent="0.2">
      <c r="C3904" s="125">
        <v>589.99999999997794</v>
      </c>
      <c r="D3904" s="120">
        <f>FORECAST(C3904,INDEX($B$2:$B$2069,MATCH(C3904,$A$2:$A$2069,1)-1):INDEX($B$2:$B$2069,MATCH(C3904,$A$2:$A$2069,1)+1),INDEX($A$2:$A$2069,MATCH(C3904,$A$2:$A$2069,1)-1):INDEX($A$2:$A$2069,MATCH(C3904,$A$2:$A$2069,1)+1))</f>
        <v>6.8981879848189486E-6</v>
      </c>
    </row>
    <row r="3905" spans="3:4" x14ac:dyDescent="0.2">
      <c r="C3905" s="125">
        <v>590.09999999997797</v>
      </c>
      <c r="D3905" s="120">
        <f>FORECAST(C3905,INDEX($B$2:$B$2069,MATCH(C3905,$A$2:$A$2069,1)-1):INDEX($B$2:$B$2069,MATCH(C3905,$A$2:$A$2069,1)+1),INDEX($A$2:$A$2069,MATCH(C3905,$A$2:$A$2069,1)-1):INDEX($A$2:$A$2069,MATCH(C3905,$A$2:$A$2069,1)+1))</f>
        <v>6.9022820323796512E-6</v>
      </c>
    </row>
    <row r="3906" spans="3:4" x14ac:dyDescent="0.2">
      <c r="C3906" s="125">
        <v>590.19999999997799</v>
      </c>
      <c r="D3906" s="120">
        <f>FORECAST(C3906,INDEX($B$2:$B$2069,MATCH(C3906,$A$2:$A$2069,1)-1):INDEX($B$2:$B$2069,MATCH(C3906,$A$2:$A$2069,1)+1),INDEX($A$2:$A$2069,MATCH(C3906,$A$2:$A$2069,1)-1):INDEX($A$2:$A$2069,MATCH(C3906,$A$2:$A$2069,1)+1))</f>
        <v>6.9061683422123907E-6</v>
      </c>
    </row>
    <row r="3907" spans="3:4" x14ac:dyDescent="0.2">
      <c r="C3907" s="125">
        <v>590.29999999997801</v>
      </c>
      <c r="D3907" s="120">
        <f>FORECAST(C3907,INDEX($B$2:$B$2069,MATCH(C3907,$A$2:$A$2069,1)-1):INDEX($B$2:$B$2069,MATCH(C3907,$A$2:$A$2069,1)+1),INDEX($A$2:$A$2069,MATCH(C3907,$A$2:$A$2069,1)-1):INDEX($A$2:$A$2069,MATCH(C3907,$A$2:$A$2069,1)+1))</f>
        <v>6.9102403286244226E-6</v>
      </c>
    </row>
    <row r="3908" spans="3:4" x14ac:dyDescent="0.2">
      <c r="C3908" s="125">
        <v>590.39999999997804</v>
      </c>
      <c r="D3908" s="120">
        <f>FORECAST(C3908,INDEX($B$2:$B$2069,MATCH(C3908,$A$2:$A$2069,1)-1):INDEX($B$2:$B$2069,MATCH(C3908,$A$2:$A$2069,1)+1),INDEX($A$2:$A$2069,MATCH(C3908,$A$2:$A$2069,1)-1):INDEX($A$2:$A$2069,MATCH(C3908,$A$2:$A$2069,1)+1))</f>
        <v>6.9144790472960316E-6</v>
      </c>
    </row>
    <row r="3909" spans="3:4" x14ac:dyDescent="0.2">
      <c r="C3909" s="125">
        <v>590.49999999997794</v>
      </c>
      <c r="D3909" s="120">
        <f>FORECAST(C3909,INDEX($B$2:$B$2069,MATCH(C3909,$A$2:$A$2069,1)-1):INDEX($B$2:$B$2069,MATCH(C3909,$A$2:$A$2069,1)+1),INDEX($A$2:$A$2069,MATCH(C3909,$A$2:$A$2069,1)-1):INDEX($A$2:$A$2069,MATCH(C3909,$A$2:$A$2069,1)+1))</f>
        <v>6.9185509654489715E-6</v>
      </c>
    </row>
    <row r="3910" spans="3:4" x14ac:dyDescent="0.2">
      <c r="C3910" s="125">
        <v>590.59999999997797</v>
      </c>
      <c r="D3910" s="120">
        <f>FORECAST(C3910,INDEX($B$2:$B$2069,MATCH(C3910,$A$2:$A$2069,1)-1):INDEX($B$2:$B$2069,MATCH(C3910,$A$2:$A$2069,1)+1),INDEX($A$2:$A$2069,MATCH(C3910,$A$2:$A$2069,1)-1):INDEX($A$2:$A$2069,MATCH(C3910,$A$2:$A$2069,1)+1))</f>
        <v>6.9226228836019149E-6</v>
      </c>
    </row>
    <row r="3911" spans="3:4" x14ac:dyDescent="0.2">
      <c r="C3911" s="125">
        <v>590.69999999997799</v>
      </c>
      <c r="D3911" s="120">
        <f>FORECAST(C3911,INDEX($B$2:$B$2069,MATCH(C3911,$A$2:$A$2069,1)-1):INDEX($B$2:$B$2069,MATCH(C3911,$A$2:$A$2069,1)+1),INDEX($A$2:$A$2069,MATCH(C3911,$A$2:$A$2069,1)-1):INDEX($A$2:$A$2069,MATCH(C3911,$A$2:$A$2069,1)+1))</f>
        <v>6.9265798380946981E-6</v>
      </c>
    </row>
    <row r="3912" spans="3:4" x14ac:dyDescent="0.2">
      <c r="C3912" s="125">
        <v>590.79999999997801</v>
      </c>
      <c r="D3912" s="120">
        <f>FORECAST(C3912,INDEX($B$2:$B$2069,MATCH(C3912,$A$2:$A$2069,1)-1):INDEX($B$2:$B$2069,MATCH(C3912,$A$2:$A$2069,1)+1),INDEX($A$2:$A$2069,MATCH(C3912,$A$2:$A$2069,1)-1):INDEX($A$2:$A$2069,MATCH(C3912,$A$2:$A$2069,1)+1))</f>
        <v>6.9306756537806892E-6</v>
      </c>
    </row>
    <row r="3913" spans="3:4" x14ac:dyDescent="0.2">
      <c r="C3913" s="125">
        <v>590.89999999997804</v>
      </c>
      <c r="D3913" s="120">
        <f>FORECAST(C3913,INDEX($B$2:$B$2069,MATCH(C3913,$A$2:$A$2069,1)-1):INDEX($B$2:$B$2069,MATCH(C3913,$A$2:$A$2069,1)+1),INDEX($A$2:$A$2069,MATCH(C3913,$A$2:$A$2069,1)-1):INDEX($A$2:$A$2069,MATCH(C3913,$A$2:$A$2069,1)+1))</f>
        <v>6.9347714694666769E-6</v>
      </c>
    </row>
    <row r="3914" spans="3:4" x14ac:dyDescent="0.2">
      <c r="C3914" s="125">
        <v>590.99999999997794</v>
      </c>
      <c r="D3914" s="120">
        <f>FORECAST(C3914,INDEX($B$2:$B$2069,MATCH(C3914,$A$2:$A$2069,1)-1):INDEX($B$2:$B$2069,MATCH(C3914,$A$2:$A$2069,1)+1),INDEX($A$2:$A$2069,MATCH(C3914,$A$2:$A$2069,1)-1):INDEX($A$2:$A$2069,MATCH(C3914,$A$2:$A$2069,1)+1))</f>
        <v>6.938295709941692E-6</v>
      </c>
    </row>
    <row r="3915" spans="3:4" x14ac:dyDescent="0.2">
      <c r="C3915" s="125">
        <v>591.09999999997797</v>
      </c>
      <c r="D3915" s="120">
        <f>FORECAST(C3915,INDEX($B$2:$B$2069,MATCH(C3915,$A$2:$A$2069,1)-1):INDEX($B$2:$B$2069,MATCH(C3915,$A$2:$A$2069,1)+1),INDEX($A$2:$A$2069,MATCH(C3915,$A$2:$A$2069,1)-1):INDEX($A$2:$A$2069,MATCH(C3915,$A$2:$A$2069,1)+1))</f>
        <v>6.9420881741266972E-6</v>
      </c>
    </row>
    <row r="3916" spans="3:4" x14ac:dyDescent="0.2">
      <c r="C3916" s="125">
        <v>591.19999999997799</v>
      </c>
      <c r="D3916" s="120">
        <f>FORECAST(C3916,INDEX($B$2:$B$2069,MATCH(C3916,$A$2:$A$2069,1)-1):INDEX($B$2:$B$2069,MATCH(C3916,$A$2:$A$2069,1)+1),INDEX($A$2:$A$2069,MATCH(C3916,$A$2:$A$2069,1)-1):INDEX($A$2:$A$2069,MATCH(C3916,$A$2:$A$2069,1)+1))</f>
        <v>6.9458806383116989E-6</v>
      </c>
    </row>
    <row r="3917" spans="3:4" x14ac:dyDescent="0.2">
      <c r="C3917" s="125">
        <v>591.29999999997801</v>
      </c>
      <c r="D3917" s="120">
        <f>FORECAST(C3917,INDEX($B$2:$B$2069,MATCH(C3917,$A$2:$A$2069,1)-1):INDEX($B$2:$B$2069,MATCH(C3917,$A$2:$A$2069,1)+1),INDEX($A$2:$A$2069,MATCH(C3917,$A$2:$A$2069,1)-1):INDEX($A$2:$A$2069,MATCH(C3917,$A$2:$A$2069,1)+1))</f>
        <v>6.9493667839878803E-6</v>
      </c>
    </row>
    <row r="3918" spans="3:4" x14ac:dyDescent="0.2">
      <c r="C3918" s="125">
        <v>591.39999999997804</v>
      </c>
      <c r="D3918" s="120">
        <f>FORECAST(C3918,INDEX($B$2:$B$2069,MATCH(C3918,$A$2:$A$2069,1)-1):INDEX($B$2:$B$2069,MATCH(C3918,$A$2:$A$2069,1)+1),INDEX($A$2:$A$2069,MATCH(C3918,$A$2:$A$2069,1)-1):INDEX($A$2:$A$2069,MATCH(C3918,$A$2:$A$2069,1)+1))</f>
        <v>6.9529844954823297E-6</v>
      </c>
    </row>
    <row r="3919" spans="3:4" x14ac:dyDescent="0.2">
      <c r="C3919" s="125">
        <v>591.49999999997794</v>
      </c>
      <c r="D3919" s="120">
        <f>FORECAST(C3919,INDEX($B$2:$B$2069,MATCH(C3919,$A$2:$A$2069,1)-1):INDEX($B$2:$B$2069,MATCH(C3919,$A$2:$A$2069,1)+1),INDEX($A$2:$A$2069,MATCH(C3919,$A$2:$A$2069,1)-1):INDEX($A$2:$A$2069,MATCH(C3919,$A$2:$A$2069,1)+1))</f>
        <v>6.9566022069767723E-6</v>
      </c>
    </row>
    <row r="3920" spans="3:4" x14ac:dyDescent="0.2">
      <c r="C3920" s="125">
        <v>591.59999999997797</v>
      </c>
      <c r="D3920" s="120">
        <f>FORECAST(C3920,INDEX($B$2:$B$2069,MATCH(C3920,$A$2:$A$2069,1)-1):INDEX($B$2:$B$2069,MATCH(C3920,$A$2:$A$2069,1)+1),INDEX($A$2:$A$2069,MATCH(C3920,$A$2:$A$2069,1)-1):INDEX($A$2:$A$2069,MATCH(C3920,$A$2:$A$2069,1)+1))</f>
        <v>6.960144402907747E-6</v>
      </c>
    </row>
    <row r="3921" spans="3:4" x14ac:dyDescent="0.2">
      <c r="C3921" s="125">
        <v>591.69999999997799</v>
      </c>
      <c r="D3921" s="120">
        <f>FORECAST(C3921,INDEX($B$2:$B$2069,MATCH(C3921,$A$2:$A$2069,1)-1):INDEX($B$2:$B$2069,MATCH(C3921,$A$2:$A$2069,1)+1),INDEX($A$2:$A$2069,MATCH(C3921,$A$2:$A$2069,1)-1):INDEX($A$2:$A$2069,MATCH(C3921,$A$2:$A$2069,1)+1))</f>
        <v>6.9637258442615274E-6</v>
      </c>
    </row>
    <row r="3922" spans="3:4" x14ac:dyDescent="0.2">
      <c r="C3922" s="125">
        <v>591.79999999997801</v>
      </c>
      <c r="D3922" s="120">
        <f>FORECAST(C3922,INDEX($B$2:$B$2069,MATCH(C3922,$A$2:$A$2069,1)-1):INDEX($B$2:$B$2069,MATCH(C3922,$A$2:$A$2069,1)+1),INDEX($A$2:$A$2069,MATCH(C3922,$A$2:$A$2069,1)-1):INDEX($A$2:$A$2069,MATCH(C3922,$A$2:$A$2069,1)+1))</f>
        <v>6.9667994771282345E-6</v>
      </c>
    </row>
    <row r="3923" spans="3:4" x14ac:dyDescent="0.2">
      <c r="C3923" s="125">
        <v>591.89999999997804</v>
      </c>
      <c r="D3923" s="120">
        <f>FORECAST(C3923,INDEX($B$2:$B$2069,MATCH(C3923,$A$2:$A$2069,1)-1):INDEX($B$2:$B$2069,MATCH(C3923,$A$2:$A$2069,1)+1),INDEX($A$2:$A$2069,MATCH(C3923,$A$2:$A$2069,1)-1):INDEX($A$2:$A$2069,MATCH(C3923,$A$2:$A$2069,1)+1))</f>
        <v>6.9701135139274746E-6</v>
      </c>
    </row>
    <row r="3924" spans="3:4" x14ac:dyDescent="0.2">
      <c r="C3924" s="125">
        <v>591.99999999997794</v>
      </c>
      <c r="D3924" s="120">
        <f>FORECAST(C3924,INDEX($B$2:$B$2069,MATCH(C3924,$A$2:$A$2069,1)-1):INDEX($B$2:$B$2069,MATCH(C3924,$A$2:$A$2069,1)+1),INDEX($A$2:$A$2069,MATCH(C3924,$A$2:$A$2069,1)-1):INDEX($A$2:$A$2069,MATCH(C3924,$A$2:$A$2069,1)+1))</f>
        <v>6.9734275507267113E-6</v>
      </c>
    </row>
    <row r="3925" spans="3:4" x14ac:dyDescent="0.2">
      <c r="C3925" s="125">
        <v>592.09999999997797</v>
      </c>
      <c r="D3925" s="120">
        <f>FORECAST(C3925,INDEX($B$2:$B$2069,MATCH(C3925,$A$2:$A$2069,1)-1):INDEX($B$2:$B$2069,MATCH(C3925,$A$2:$A$2069,1)+1),INDEX($A$2:$A$2069,MATCH(C3925,$A$2:$A$2069,1)-1):INDEX($A$2:$A$2069,MATCH(C3925,$A$2:$A$2069,1)+1))</f>
        <v>6.9766463368048429E-6</v>
      </c>
    </row>
    <row r="3926" spans="3:4" x14ac:dyDescent="0.2">
      <c r="C3926" s="125">
        <v>592.19999999997799</v>
      </c>
      <c r="D3926" s="120">
        <f>FORECAST(C3926,INDEX($B$2:$B$2069,MATCH(C3926,$A$2:$A$2069,1)-1):INDEX($B$2:$B$2069,MATCH(C3926,$A$2:$A$2069,1)+1),INDEX($A$2:$A$2069,MATCH(C3926,$A$2:$A$2069,1)-1):INDEX($A$2:$A$2069,MATCH(C3926,$A$2:$A$2069,1)+1))</f>
        <v>6.9798028215654441E-6</v>
      </c>
    </row>
    <row r="3927" spans="3:4" x14ac:dyDescent="0.2">
      <c r="C3927" s="125">
        <v>592.29999999997801</v>
      </c>
      <c r="D3927" s="120">
        <f>FORECAST(C3927,INDEX($B$2:$B$2069,MATCH(C3927,$A$2:$A$2069,1)-1):INDEX($B$2:$B$2069,MATCH(C3927,$A$2:$A$2069,1)+1),INDEX($A$2:$A$2069,MATCH(C3927,$A$2:$A$2069,1)-1):INDEX($A$2:$A$2069,MATCH(C3927,$A$2:$A$2069,1)+1))</f>
        <v>6.9829593063260419E-6</v>
      </c>
    </row>
    <row r="3928" spans="3:4" x14ac:dyDescent="0.2">
      <c r="C3928" s="125">
        <v>592.39999999997804</v>
      </c>
      <c r="D3928" s="120">
        <f>FORECAST(C3928,INDEX($B$2:$B$2069,MATCH(C3928,$A$2:$A$2069,1)-1):INDEX($B$2:$B$2069,MATCH(C3928,$A$2:$A$2069,1)+1),INDEX($A$2:$A$2069,MATCH(C3928,$A$2:$A$2069,1)-1):INDEX($A$2:$A$2069,MATCH(C3928,$A$2:$A$2069,1)+1))</f>
        <v>6.9860791996691488E-6</v>
      </c>
    </row>
    <row r="3929" spans="3:4" x14ac:dyDescent="0.2">
      <c r="C3929" s="125">
        <v>592.49999999997794</v>
      </c>
      <c r="D3929" s="120">
        <f>FORECAST(C3929,INDEX($B$2:$B$2069,MATCH(C3929,$A$2:$A$2069,1)-1):INDEX($B$2:$B$2069,MATCH(C3929,$A$2:$A$2069,1)+1),INDEX($A$2:$A$2069,MATCH(C3929,$A$2:$A$2069,1)-1):INDEX($A$2:$A$2069,MATCH(C3929,$A$2:$A$2069,1)+1))</f>
        <v>6.9892599138568017E-6</v>
      </c>
    </row>
    <row r="3930" spans="3:4" x14ac:dyDescent="0.2">
      <c r="C3930" s="125">
        <v>592.59999999997797</v>
      </c>
      <c r="D3930" s="120">
        <f>FORECAST(C3930,INDEX($B$2:$B$2069,MATCH(C3930,$A$2:$A$2069,1)-1):INDEX($B$2:$B$2069,MATCH(C3930,$A$2:$A$2069,1)+1),INDEX($A$2:$A$2069,MATCH(C3930,$A$2:$A$2069,1)-1):INDEX($A$2:$A$2069,MATCH(C3930,$A$2:$A$2069,1)+1))</f>
        <v>6.992440628044458E-6</v>
      </c>
    </row>
    <row r="3931" spans="3:4" x14ac:dyDescent="0.2">
      <c r="C3931" s="125">
        <v>592.69999999997799</v>
      </c>
      <c r="D3931" s="120">
        <f>FORECAST(C3931,INDEX($B$2:$B$2069,MATCH(C3931,$A$2:$A$2069,1)-1):INDEX($B$2:$B$2069,MATCH(C3931,$A$2:$A$2069,1)+1),INDEX($A$2:$A$2069,MATCH(C3931,$A$2:$A$2069,1)-1):INDEX($A$2:$A$2069,MATCH(C3931,$A$2:$A$2069,1)+1))</f>
        <v>6.995606417214231E-6</v>
      </c>
    </row>
    <row r="3932" spans="3:4" x14ac:dyDescent="0.2">
      <c r="C3932" s="125">
        <v>592.79999999997801</v>
      </c>
      <c r="D3932" s="120">
        <f>FORECAST(C3932,INDEX($B$2:$B$2069,MATCH(C3932,$A$2:$A$2069,1)-1):INDEX($B$2:$B$2069,MATCH(C3932,$A$2:$A$2069,1)+1),INDEX($A$2:$A$2069,MATCH(C3932,$A$2:$A$2069,1)-1):INDEX($A$2:$A$2069,MATCH(C3932,$A$2:$A$2069,1)+1))</f>
        <v>6.9987533120228172E-6</v>
      </c>
    </row>
    <row r="3933" spans="3:4" x14ac:dyDescent="0.2">
      <c r="C3933" s="125">
        <v>592.89999999997804</v>
      </c>
      <c r="D3933" s="120">
        <f>FORECAST(C3933,INDEX($B$2:$B$2069,MATCH(C3933,$A$2:$A$2069,1)-1):INDEX($B$2:$B$2069,MATCH(C3933,$A$2:$A$2069,1)+1),INDEX($A$2:$A$2069,MATCH(C3933,$A$2:$A$2069,1)-1):INDEX($A$2:$A$2069,MATCH(C3933,$A$2:$A$2069,1)+1))</f>
        <v>7.0019002068314068E-6</v>
      </c>
    </row>
    <row r="3934" spans="3:4" x14ac:dyDescent="0.2">
      <c r="C3934" s="125">
        <v>592.99999999997794</v>
      </c>
      <c r="D3934" s="120">
        <f>FORECAST(C3934,INDEX($B$2:$B$2069,MATCH(C3934,$A$2:$A$2069,1)-1):INDEX($B$2:$B$2069,MATCH(C3934,$A$2:$A$2069,1)+1),INDEX($A$2:$A$2069,MATCH(C3934,$A$2:$A$2069,1)-1):INDEX($A$2:$A$2069,MATCH(C3934,$A$2:$A$2069,1)+1))</f>
        <v>7.0050387343220055E-6</v>
      </c>
    </row>
    <row r="3935" spans="3:4" x14ac:dyDescent="0.2">
      <c r="C3935" s="125">
        <v>593.09999999997797</v>
      </c>
      <c r="D3935" s="120">
        <f>FORECAST(C3935,INDEX($B$2:$B$2069,MATCH(C3935,$A$2:$A$2069,1)-1):INDEX($B$2:$B$2069,MATCH(C3935,$A$2:$A$2069,1)+1),INDEX($A$2:$A$2069,MATCH(C3935,$A$2:$A$2069,1)-1):INDEX($A$2:$A$2069,MATCH(C3935,$A$2:$A$2069,1)+1))</f>
        <v>7.0081967778391925E-6</v>
      </c>
    </row>
    <row r="3936" spans="3:4" x14ac:dyDescent="0.2">
      <c r="C3936" s="125">
        <v>593.19999999997799</v>
      </c>
      <c r="D3936" s="120">
        <f>FORECAST(C3936,INDEX($B$2:$B$2069,MATCH(C3936,$A$2:$A$2069,1)-1):INDEX($B$2:$B$2069,MATCH(C3936,$A$2:$A$2069,1)+1),INDEX($A$2:$A$2069,MATCH(C3936,$A$2:$A$2069,1)-1):INDEX($A$2:$A$2069,MATCH(C3936,$A$2:$A$2069,1)+1))</f>
        <v>7.0110223600922335E-6</v>
      </c>
    </row>
    <row r="3937" spans="3:4" x14ac:dyDescent="0.2">
      <c r="C3937" s="125">
        <v>593.29999999997801</v>
      </c>
      <c r="D3937" s="120">
        <f>FORECAST(C3937,INDEX($B$2:$B$2069,MATCH(C3937,$A$2:$A$2069,1)-1):INDEX($B$2:$B$2069,MATCH(C3937,$A$2:$A$2069,1)+1),INDEX($A$2:$A$2069,MATCH(C3937,$A$2:$A$2069,1)-1):INDEX($A$2:$A$2069,MATCH(C3937,$A$2:$A$2069,1)+1))</f>
        <v>7.0139914910355498E-6</v>
      </c>
    </row>
    <row r="3938" spans="3:4" x14ac:dyDescent="0.2">
      <c r="C3938" s="125">
        <v>593.39999999997804</v>
      </c>
      <c r="D3938" s="120">
        <f>FORECAST(C3938,INDEX($B$2:$B$2069,MATCH(C3938,$A$2:$A$2069,1)-1):INDEX($B$2:$B$2069,MATCH(C3938,$A$2:$A$2069,1)+1),INDEX($A$2:$A$2069,MATCH(C3938,$A$2:$A$2069,1)-1):INDEX($A$2:$A$2069,MATCH(C3938,$A$2:$A$2069,1)+1))</f>
        <v>7.0169606219788627E-6</v>
      </c>
    </row>
    <row r="3939" spans="3:4" x14ac:dyDescent="0.2">
      <c r="C3939" s="125">
        <v>593.49999999997794</v>
      </c>
      <c r="D3939" s="120">
        <f>FORECAST(C3939,INDEX($B$2:$B$2069,MATCH(C3939,$A$2:$A$2069,1)-1):INDEX($B$2:$B$2069,MATCH(C3939,$A$2:$A$2069,1)+1),INDEX($A$2:$A$2069,MATCH(C3939,$A$2:$A$2069,1)-1):INDEX($A$2:$A$2069,MATCH(C3939,$A$2:$A$2069,1)+1))</f>
        <v>7.0191450727995748E-6</v>
      </c>
    </row>
    <row r="3940" spans="3:4" x14ac:dyDescent="0.2">
      <c r="C3940" s="125">
        <v>593.59999999997797</v>
      </c>
      <c r="D3940" s="120">
        <f>FORECAST(C3940,INDEX($B$2:$B$2069,MATCH(C3940,$A$2:$A$2069,1)-1):INDEX($B$2:$B$2069,MATCH(C3940,$A$2:$A$2069,1)+1),INDEX($A$2:$A$2069,MATCH(C3940,$A$2:$A$2069,1)-1):INDEX($A$2:$A$2069,MATCH(C3940,$A$2:$A$2069,1)+1))</f>
        <v>7.0216711037250644E-6</v>
      </c>
    </row>
    <row r="3941" spans="3:4" x14ac:dyDescent="0.2">
      <c r="C3941" s="125">
        <v>593.69999999997799</v>
      </c>
      <c r="D3941" s="120">
        <f>FORECAST(C3941,INDEX($B$2:$B$2069,MATCH(C3941,$A$2:$A$2069,1)-1):INDEX($B$2:$B$2069,MATCH(C3941,$A$2:$A$2069,1)+1),INDEX($A$2:$A$2069,MATCH(C3941,$A$2:$A$2069,1)-1):INDEX($A$2:$A$2069,MATCH(C3941,$A$2:$A$2069,1)+1))</f>
        <v>7.0241971346505522E-6</v>
      </c>
    </row>
    <row r="3942" spans="3:4" x14ac:dyDescent="0.2">
      <c r="C3942" s="125">
        <v>593.79999999997801</v>
      </c>
      <c r="D3942" s="120">
        <f>FORECAST(C3942,INDEX($B$2:$B$2069,MATCH(C3942,$A$2:$A$2069,1)-1):INDEX($B$2:$B$2069,MATCH(C3942,$A$2:$A$2069,1)+1),INDEX($A$2:$A$2069,MATCH(C3942,$A$2:$A$2069,1)-1):INDEX($A$2:$A$2069,MATCH(C3942,$A$2:$A$2069,1)+1))</f>
        <v>7.0268109285874182E-6</v>
      </c>
    </row>
    <row r="3943" spans="3:4" x14ac:dyDescent="0.2">
      <c r="C3943" s="125">
        <v>593.89999999997804</v>
      </c>
      <c r="D3943" s="120">
        <f>FORECAST(C3943,INDEX($B$2:$B$2069,MATCH(C3943,$A$2:$A$2069,1)-1):INDEX($B$2:$B$2069,MATCH(C3943,$A$2:$A$2069,1)+1),INDEX($A$2:$A$2069,MATCH(C3943,$A$2:$A$2069,1)-1):INDEX($A$2:$A$2069,MATCH(C3943,$A$2:$A$2069,1)+1))</f>
        <v>7.0292596985336434E-6</v>
      </c>
    </row>
    <row r="3944" spans="3:4" x14ac:dyDescent="0.2">
      <c r="C3944" s="125">
        <v>593.99999999997794</v>
      </c>
      <c r="D3944" s="120">
        <f>FORECAST(C3944,INDEX($B$2:$B$2069,MATCH(C3944,$A$2:$A$2069,1)-1):INDEX($B$2:$B$2069,MATCH(C3944,$A$2:$A$2069,1)+1),INDEX($A$2:$A$2069,MATCH(C3944,$A$2:$A$2069,1)-1):INDEX($A$2:$A$2069,MATCH(C3944,$A$2:$A$2069,1)+1))</f>
        <v>7.0317084684798668E-6</v>
      </c>
    </row>
    <row r="3945" spans="3:4" x14ac:dyDescent="0.2">
      <c r="C3945" s="125">
        <v>594.09999999997797</v>
      </c>
      <c r="D3945" s="120">
        <f>FORECAST(C3945,INDEX($B$2:$B$2069,MATCH(C3945,$A$2:$A$2069,1)-1):INDEX($B$2:$B$2069,MATCH(C3945,$A$2:$A$2069,1)+1),INDEX($A$2:$A$2069,MATCH(C3945,$A$2:$A$2069,1)-1):INDEX($A$2:$A$2069,MATCH(C3945,$A$2:$A$2069,1)+1))</f>
        <v>7.0339957253000068E-6</v>
      </c>
    </row>
    <row r="3946" spans="3:4" x14ac:dyDescent="0.2">
      <c r="C3946" s="125">
        <v>594.19999999997799</v>
      </c>
      <c r="D3946" s="120">
        <f>FORECAST(C3946,INDEX($B$2:$B$2069,MATCH(C3946,$A$2:$A$2069,1)-1):INDEX($B$2:$B$2069,MATCH(C3946,$A$2:$A$2069,1)+1),INDEX($A$2:$A$2069,MATCH(C3946,$A$2:$A$2069,1)-1):INDEX($A$2:$A$2069,MATCH(C3946,$A$2:$A$2069,1)+1))</f>
        <v>7.0364572956310667E-6</v>
      </c>
    </row>
    <row r="3947" spans="3:4" x14ac:dyDescent="0.2">
      <c r="C3947" s="125">
        <v>594.29999999997801</v>
      </c>
      <c r="D3947" s="120">
        <f>FORECAST(C3947,INDEX($B$2:$B$2069,MATCH(C3947,$A$2:$A$2069,1)-1):INDEX($B$2:$B$2069,MATCH(C3947,$A$2:$A$2069,1)+1),INDEX($A$2:$A$2069,MATCH(C3947,$A$2:$A$2069,1)-1):INDEX($A$2:$A$2069,MATCH(C3947,$A$2:$A$2069,1)+1))</f>
        <v>7.0389188659621284E-6</v>
      </c>
    </row>
    <row r="3948" spans="3:4" x14ac:dyDescent="0.2">
      <c r="C3948" s="125">
        <v>594.39999999997804</v>
      </c>
      <c r="D3948" s="120">
        <f>FORECAST(C3948,INDEX($B$2:$B$2069,MATCH(C3948,$A$2:$A$2069,1)-1):INDEX($B$2:$B$2069,MATCH(C3948,$A$2:$A$2069,1)+1),INDEX($A$2:$A$2069,MATCH(C3948,$A$2:$A$2069,1)-1):INDEX($A$2:$A$2069,MATCH(C3948,$A$2:$A$2069,1)+1))</f>
        <v>7.0411960829924003E-6</v>
      </c>
    </row>
    <row r="3949" spans="3:4" x14ac:dyDescent="0.2">
      <c r="C3949" s="125">
        <v>594.49999999997794</v>
      </c>
      <c r="D3949" s="120">
        <f>FORECAST(C3949,INDEX($B$2:$B$2069,MATCH(C3949,$A$2:$A$2069,1)-1):INDEX($B$2:$B$2069,MATCH(C3949,$A$2:$A$2069,1)+1),INDEX($A$2:$A$2069,MATCH(C3949,$A$2:$A$2069,1)-1):INDEX($A$2:$A$2069,MATCH(C3949,$A$2:$A$2069,1)+1))</f>
        <v>7.0435220763321695E-6</v>
      </c>
    </row>
    <row r="3950" spans="3:4" x14ac:dyDescent="0.2">
      <c r="C3950" s="125">
        <v>594.59999999997797</v>
      </c>
      <c r="D3950" s="120">
        <f>FORECAST(C3950,INDEX($B$2:$B$2069,MATCH(C3950,$A$2:$A$2069,1)-1):INDEX($B$2:$B$2069,MATCH(C3950,$A$2:$A$2069,1)+1),INDEX($A$2:$A$2069,MATCH(C3950,$A$2:$A$2069,1)-1):INDEX($A$2:$A$2069,MATCH(C3950,$A$2:$A$2069,1)+1))</f>
        <v>7.0455177823038935E-6</v>
      </c>
    </row>
    <row r="3951" spans="3:4" x14ac:dyDescent="0.2">
      <c r="C3951" s="125">
        <v>594.69999999997799</v>
      </c>
      <c r="D3951" s="120">
        <f>FORECAST(C3951,INDEX($B$2:$B$2069,MATCH(C3951,$A$2:$A$2069,1)-1):INDEX($B$2:$B$2069,MATCH(C3951,$A$2:$A$2069,1)+1),INDEX($A$2:$A$2069,MATCH(C3951,$A$2:$A$2069,1)-1):INDEX($A$2:$A$2069,MATCH(C3951,$A$2:$A$2069,1)+1))</f>
        <v>7.0476987474113295E-6</v>
      </c>
    </row>
    <row r="3952" spans="3:4" x14ac:dyDescent="0.2">
      <c r="C3952" s="125">
        <v>594.79999999997801</v>
      </c>
      <c r="D3952" s="120">
        <f>FORECAST(C3952,INDEX($B$2:$B$2069,MATCH(C3952,$A$2:$A$2069,1)-1):INDEX($B$2:$B$2069,MATCH(C3952,$A$2:$A$2069,1)+1),INDEX($A$2:$A$2069,MATCH(C3952,$A$2:$A$2069,1)-1):INDEX($A$2:$A$2069,MATCH(C3952,$A$2:$A$2069,1)+1))</f>
        <v>7.0498797125187672E-6</v>
      </c>
    </row>
    <row r="3953" spans="3:4" x14ac:dyDescent="0.2">
      <c r="C3953" s="125">
        <v>594.89999999997804</v>
      </c>
      <c r="D3953" s="120">
        <f>FORECAST(C3953,INDEX($B$2:$B$2069,MATCH(C3953,$A$2:$A$2069,1)-1):INDEX($B$2:$B$2069,MATCH(C3953,$A$2:$A$2069,1)+1),INDEX($A$2:$A$2069,MATCH(C3953,$A$2:$A$2069,1)-1):INDEX($A$2:$A$2069,MATCH(C3953,$A$2:$A$2069,1)+1))</f>
        <v>7.0523072466439242E-6</v>
      </c>
    </row>
    <row r="3954" spans="3:4" x14ac:dyDescent="0.2">
      <c r="C3954" s="125">
        <v>594.99999999997794</v>
      </c>
      <c r="D3954" s="120">
        <f>FORECAST(C3954,INDEX($B$2:$B$2069,MATCH(C3954,$A$2:$A$2069,1)-1):INDEX($B$2:$B$2069,MATCH(C3954,$A$2:$A$2069,1)+1),INDEX($A$2:$A$2069,MATCH(C3954,$A$2:$A$2069,1)-1):INDEX($A$2:$A$2069,MATCH(C3954,$A$2:$A$2069,1)+1))</f>
        <v>7.054514989783287E-6</v>
      </c>
    </row>
    <row r="3955" spans="3:4" x14ac:dyDescent="0.2">
      <c r="C3955" s="125">
        <v>595.09999999997797</v>
      </c>
      <c r="D3955" s="120">
        <f>FORECAST(C3955,INDEX($B$2:$B$2069,MATCH(C3955,$A$2:$A$2069,1)-1):INDEX($B$2:$B$2069,MATCH(C3955,$A$2:$A$2069,1)+1),INDEX($A$2:$A$2069,MATCH(C3955,$A$2:$A$2069,1)-1):INDEX($A$2:$A$2069,MATCH(C3955,$A$2:$A$2069,1)+1))</f>
        <v>7.0567227329226531E-6</v>
      </c>
    </row>
    <row r="3956" spans="3:4" x14ac:dyDescent="0.2">
      <c r="C3956" s="125">
        <v>595.19999999997799</v>
      </c>
      <c r="D3956" s="120">
        <f>FORECAST(C3956,INDEX($B$2:$B$2069,MATCH(C3956,$A$2:$A$2069,1)-1):INDEX($B$2:$B$2069,MATCH(C3956,$A$2:$A$2069,1)+1),INDEX($A$2:$A$2069,MATCH(C3956,$A$2:$A$2069,1)-1):INDEX($A$2:$A$2069,MATCH(C3956,$A$2:$A$2069,1)+1))</f>
        <v>7.0589440066489171E-6</v>
      </c>
    </row>
    <row r="3957" spans="3:4" x14ac:dyDescent="0.2">
      <c r="C3957" s="125">
        <v>595.29999999997699</v>
      </c>
      <c r="D3957" s="120">
        <f>FORECAST(C3957,INDEX($B$2:$B$2069,MATCH(C3957,$A$2:$A$2069,1)-1):INDEX($B$2:$B$2069,MATCH(C3957,$A$2:$A$2069,1)+1),INDEX($A$2:$A$2069,MATCH(C3957,$A$2:$A$2069,1)-1):INDEX($A$2:$A$2069,MATCH(C3957,$A$2:$A$2069,1)+1))</f>
        <v>7.0612513526353918E-6</v>
      </c>
    </row>
    <row r="3958" spans="3:4" x14ac:dyDescent="0.2">
      <c r="C3958" s="125">
        <v>595.39999999997804</v>
      </c>
      <c r="D3958" s="120">
        <f>FORECAST(C3958,INDEX($B$2:$B$2069,MATCH(C3958,$A$2:$A$2069,1)-1):INDEX($B$2:$B$2069,MATCH(C3958,$A$2:$A$2069,1)+1),INDEX($A$2:$A$2069,MATCH(C3958,$A$2:$A$2069,1)-1):INDEX($A$2:$A$2069,MATCH(C3958,$A$2:$A$2069,1)+1))</f>
        <v>7.0635586986219122E-6</v>
      </c>
    </row>
    <row r="3959" spans="3:4" x14ac:dyDescent="0.2">
      <c r="C3959" s="125">
        <v>595.49999999997794</v>
      </c>
      <c r="D3959" s="120">
        <f>FORECAST(C3959,INDEX($B$2:$B$2069,MATCH(C3959,$A$2:$A$2069,1)-1):INDEX($B$2:$B$2069,MATCH(C3959,$A$2:$A$2069,1)+1),INDEX($A$2:$A$2069,MATCH(C3959,$A$2:$A$2069,1)-1):INDEX($A$2:$A$2069,MATCH(C3959,$A$2:$A$2069,1)+1))</f>
        <v>7.0652954998542291E-6</v>
      </c>
    </row>
    <row r="3960" spans="3:4" x14ac:dyDescent="0.2">
      <c r="C3960" s="125">
        <v>595.59999999997797</v>
      </c>
      <c r="D3960" s="120">
        <f>FORECAST(C3960,INDEX($B$2:$B$2069,MATCH(C3960,$A$2:$A$2069,1)-1):INDEX($B$2:$B$2069,MATCH(C3960,$A$2:$A$2069,1)+1),INDEX($A$2:$A$2069,MATCH(C3960,$A$2:$A$2069,1)-1):INDEX($A$2:$A$2069,MATCH(C3960,$A$2:$A$2069,1)+1))</f>
        <v>7.0673255779759285E-6</v>
      </c>
    </row>
    <row r="3961" spans="3:4" x14ac:dyDescent="0.2">
      <c r="C3961" s="125">
        <v>595.69999999997697</v>
      </c>
      <c r="D3961" s="120">
        <f>FORECAST(C3961,INDEX($B$2:$B$2069,MATCH(C3961,$A$2:$A$2069,1)-1):INDEX($B$2:$B$2069,MATCH(C3961,$A$2:$A$2069,1)+1),INDEX($A$2:$A$2069,MATCH(C3961,$A$2:$A$2069,1)-1):INDEX($A$2:$A$2069,MATCH(C3961,$A$2:$A$2069,1)+1))</f>
        <v>7.0693556560976058E-6</v>
      </c>
    </row>
    <row r="3962" spans="3:4" x14ac:dyDescent="0.2">
      <c r="C3962" s="125">
        <v>595.79999999997699</v>
      </c>
      <c r="D3962" s="120">
        <f>FORECAST(C3962,INDEX($B$2:$B$2069,MATCH(C3962,$A$2:$A$2069,1)-1):INDEX($B$2:$B$2069,MATCH(C3962,$A$2:$A$2069,1)+1),INDEX($A$2:$A$2069,MATCH(C3962,$A$2:$A$2069,1)-1):INDEX($A$2:$A$2069,MATCH(C3962,$A$2:$A$2069,1)+1))</f>
        <v>7.0703811239934633E-6</v>
      </c>
    </row>
    <row r="3963" spans="3:4" x14ac:dyDescent="0.2">
      <c r="C3963" s="125">
        <v>595.89999999997804</v>
      </c>
      <c r="D3963" s="120">
        <f>FORECAST(C3963,INDEX($B$2:$B$2069,MATCH(C3963,$A$2:$A$2069,1)-1):INDEX($B$2:$B$2069,MATCH(C3963,$A$2:$A$2069,1)+1),INDEX($A$2:$A$2069,MATCH(C3963,$A$2:$A$2069,1)-1):INDEX($A$2:$A$2069,MATCH(C3963,$A$2:$A$2069,1)+1))</f>
        <v>7.0719888637093987E-6</v>
      </c>
    </row>
    <row r="3964" spans="3:4" x14ac:dyDescent="0.2">
      <c r="C3964" s="125">
        <v>595.99999999997704</v>
      </c>
      <c r="D3964" s="120">
        <f>FORECAST(C3964,INDEX($B$2:$B$2069,MATCH(C3964,$A$2:$A$2069,1)-1):INDEX($B$2:$B$2069,MATCH(C3964,$A$2:$A$2069,1)+1),INDEX($A$2:$A$2069,MATCH(C3964,$A$2:$A$2069,1)-1):INDEX($A$2:$A$2069,MATCH(C3964,$A$2:$A$2069,1)+1))</f>
        <v>7.0731093957972295E-6</v>
      </c>
    </row>
    <row r="3965" spans="3:4" x14ac:dyDescent="0.2">
      <c r="C3965" s="125">
        <v>596.09999999997694</v>
      </c>
      <c r="D3965" s="120">
        <f>FORECAST(C3965,INDEX($B$2:$B$2069,MATCH(C3965,$A$2:$A$2069,1)-1):INDEX($B$2:$B$2069,MATCH(C3965,$A$2:$A$2069,1)+1),INDEX($A$2:$A$2069,MATCH(C3965,$A$2:$A$2069,1)-1):INDEX($A$2:$A$2069,MATCH(C3965,$A$2:$A$2069,1)+1))</f>
        <v>7.0743257823309348E-6</v>
      </c>
    </row>
    <row r="3966" spans="3:4" x14ac:dyDescent="0.2">
      <c r="C3966" s="125">
        <v>596.19999999997697</v>
      </c>
      <c r="D3966" s="120">
        <f>FORECAST(C3966,INDEX($B$2:$B$2069,MATCH(C3966,$A$2:$A$2069,1)-1):INDEX($B$2:$B$2069,MATCH(C3966,$A$2:$A$2069,1)+1),INDEX($A$2:$A$2069,MATCH(C3966,$A$2:$A$2069,1)-1):INDEX($A$2:$A$2069,MATCH(C3966,$A$2:$A$2069,1)+1))</f>
        <v>7.0755421688646418E-6</v>
      </c>
    </row>
    <row r="3967" spans="3:4" x14ac:dyDescent="0.2">
      <c r="C3967" s="125">
        <v>596.29999999997699</v>
      </c>
      <c r="D3967" s="120">
        <f>FORECAST(C3967,INDEX($B$2:$B$2069,MATCH(C3967,$A$2:$A$2069,1)-1):INDEX($B$2:$B$2069,MATCH(C3967,$A$2:$A$2069,1)+1),INDEX($A$2:$A$2069,MATCH(C3967,$A$2:$A$2069,1)-1):INDEX($A$2:$A$2069,MATCH(C3967,$A$2:$A$2069,1)+1))</f>
        <v>7.0769408538380813E-6</v>
      </c>
    </row>
    <row r="3968" spans="3:4" x14ac:dyDescent="0.2">
      <c r="C3968" s="125">
        <v>596.39999999997701</v>
      </c>
      <c r="D3968" s="120">
        <f>FORECAST(C3968,INDEX($B$2:$B$2069,MATCH(C3968,$A$2:$A$2069,1)-1):INDEX($B$2:$B$2069,MATCH(C3968,$A$2:$A$2069,1)+1),INDEX($A$2:$A$2069,MATCH(C3968,$A$2:$A$2069,1)-1):INDEX($A$2:$A$2069,MATCH(C3968,$A$2:$A$2069,1)+1))</f>
        <v>7.0781928994072484E-6</v>
      </c>
    </row>
    <row r="3969" spans="3:4" x14ac:dyDescent="0.2">
      <c r="C3969" s="125">
        <v>596.49999999997704</v>
      </c>
      <c r="D3969" s="120">
        <f>FORECAST(C3969,INDEX($B$2:$B$2069,MATCH(C3969,$A$2:$A$2069,1)-1):INDEX($B$2:$B$2069,MATCH(C3969,$A$2:$A$2069,1)+1),INDEX($A$2:$A$2069,MATCH(C3969,$A$2:$A$2069,1)-1):INDEX($A$2:$A$2069,MATCH(C3969,$A$2:$A$2069,1)+1))</f>
        <v>7.0794449449764154E-6</v>
      </c>
    </row>
    <row r="3970" spans="3:4" x14ac:dyDescent="0.2">
      <c r="C3970" s="125">
        <v>596.59999999997694</v>
      </c>
      <c r="D3970" s="120">
        <f>FORECAST(C3970,INDEX($B$2:$B$2069,MATCH(C3970,$A$2:$A$2069,1)-1):INDEX($B$2:$B$2069,MATCH(C3970,$A$2:$A$2069,1)+1),INDEX($A$2:$A$2069,MATCH(C3970,$A$2:$A$2069,1)-1):INDEX($A$2:$A$2069,MATCH(C3970,$A$2:$A$2069,1)+1))</f>
        <v>7.080342871651021E-6</v>
      </c>
    </row>
    <row r="3971" spans="3:4" x14ac:dyDescent="0.2">
      <c r="C3971" s="125">
        <v>596.69999999997697</v>
      </c>
      <c r="D3971" s="120">
        <f>FORECAST(C3971,INDEX($B$2:$B$2069,MATCH(C3971,$A$2:$A$2069,1)-1):INDEX($B$2:$B$2069,MATCH(C3971,$A$2:$A$2069,1)+1),INDEX($A$2:$A$2069,MATCH(C3971,$A$2:$A$2069,1)-1):INDEX($A$2:$A$2069,MATCH(C3971,$A$2:$A$2069,1)+1))</f>
        <v>7.081502416765568E-6</v>
      </c>
    </row>
    <row r="3972" spans="3:4" x14ac:dyDescent="0.2">
      <c r="C3972" s="125">
        <v>596.79999999997699</v>
      </c>
      <c r="D3972" s="120">
        <f>FORECAST(C3972,INDEX($B$2:$B$2069,MATCH(C3972,$A$2:$A$2069,1)-1):INDEX($B$2:$B$2069,MATCH(C3972,$A$2:$A$2069,1)+1),INDEX($A$2:$A$2069,MATCH(C3972,$A$2:$A$2069,1)-1):INDEX($A$2:$A$2069,MATCH(C3972,$A$2:$A$2069,1)+1))</f>
        <v>7.0826619618801142E-6</v>
      </c>
    </row>
    <row r="3973" spans="3:4" x14ac:dyDescent="0.2">
      <c r="C3973" s="125">
        <v>596.89999999997701</v>
      </c>
      <c r="D3973" s="120">
        <f>FORECAST(C3973,INDEX($B$2:$B$2069,MATCH(C3973,$A$2:$A$2069,1)-1):INDEX($B$2:$B$2069,MATCH(C3973,$A$2:$A$2069,1)+1),INDEX($A$2:$A$2069,MATCH(C3973,$A$2:$A$2069,1)-1):INDEX($A$2:$A$2069,MATCH(C3973,$A$2:$A$2069,1)+1))</f>
        <v>7.083285542881812E-6</v>
      </c>
    </row>
    <row r="3974" spans="3:4" x14ac:dyDescent="0.2">
      <c r="C3974" s="125">
        <v>596.99999999997704</v>
      </c>
      <c r="D3974" s="120">
        <f>FORECAST(C3974,INDEX($B$2:$B$2069,MATCH(C3974,$A$2:$A$2069,1)-1):INDEX($B$2:$B$2069,MATCH(C3974,$A$2:$A$2069,1)+1),INDEX($A$2:$A$2069,MATCH(C3974,$A$2:$A$2069,1)-1):INDEX($A$2:$A$2069,MATCH(C3974,$A$2:$A$2069,1)+1))</f>
        <v>7.0841417861084891E-6</v>
      </c>
    </row>
    <row r="3975" spans="3:4" x14ac:dyDescent="0.2">
      <c r="C3975" s="125">
        <v>597.09999999997694</v>
      </c>
      <c r="D3975" s="120">
        <f>FORECAST(C3975,INDEX($B$2:$B$2069,MATCH(C3975,$A$2:$A$2069,1)-1):INDEX($B$2:$B$2069,MATCH(C3975,$A$2:$A$2069,1)+1),INDEX($A$2:$A$2069,MATCH(C3975,$A$2:$A$2069,1)-1):INDEX($A$2:$A$2069,MATCH(C3975,$A$2:$A$2069,1)+1))</f>
        <v>7.0849980293351645E-6</v>
      </c>
    </row>
    <row r="3976" spans="3:4" x14ac:dyDescent="0.2">
      <c r="C3976" s="125">
        <v>597.19999999997697</v>
      </c>
      <c r="D3976" s="120">
        <f>FORECAST(C3976,INDEX($B$2:$B$2069,MATCH(C3976,$A$2:$A$2069,1)-1):INDEX($B$2:$B$2069,MATCH(C3976,$A$2:$A$2069,1)+1),INDEX($A$2:$A$2069,MATCH(C3976,$A$2:$A$2069,1)-1):INDEX($A$2:$A$2069,MATCH(C3976,$A$2:$A$2069,1)+1))</f>
        <v>7.0852887242698638E-6</v>
      </c>
    </row>
    <row r="3977" spans="3:4" x14ac:dyDescent="0.2">
      <c r="C3977" s="125">
        <v>597.29999999997699</v>
      </c>
      <c r="D3977" s="120">
        <f>FORECAST(C3977,INDEX($B$2:$B$2069,MATCH(C3977,$A$2:$A$2069,1)-1):INDEX($B$2:$B$2069,MATCH(C3977,$A$2:$A$2069,1)+1),INDEX($A$2:$A$2069,MATCH(C3977,$A$2:$A$2069,1)-1):INDEX($A$2:$A$2069,MATCH(C3977,$A$2:$A$2069,1)+1))</f>
        <v>7.0859164188090302E-6</v>
      </c>
    </row>
    <row r="3978" spans="3:4" x14ac:dyDescent="0.2">
      <c r="C3978" s="125">
        <v>597.39999999997701</v>
      </c>
      <c r="D3978" s="120">
        <f>FORECAST(C3978,INDEX($B$2:$B$2069,MATCH(C3978,$A$2:$A$2069,1)-1):INDEX($B$2:$B$2069,MATCH(C3978,$A$2:$A$2069,1)+1),INDEX($A$2:$A$2069,MATCH(C3978,$A$2:$A$2069,1)-1):INDEX($A$2:$A$2069,MATCH(C3978,$A$2:$A$2069,1)+1))</f>
        <v>7.0864329773658946E-6</v>
      </c>
    </row>
    <row r="3979" spans="3:4" x14ac:dyDescent="0.2">
      <c r="C3979" s="125">
        <v>597.49999999997704</v>
      </c>
      <c r="D3979" s="120">
        <f>FORECAST(C3979,INDEX($B$2:$B$2069,MATCH(C3979,$A$2:$A$2069,1)-1):INDEX($B$2:$B$2069,MATCH(C3979,$A$2:$A$2069,1)+1),INDEX($A$2:$A$2069,MATCH(C3979,$A$2:$A$2069,1)-1):INDEX($A$2:$A$2069,MATCH(C3979,$A$2:$A$2069,1)+1))</f>
        <v>7.0869213966929144E-6</v>
      </c>
    </row>
    <row r="3980" spans="3:4" x14ac:dyDescent="0.2">
      <c r="C3980" s="125">
        <v>597.59999999997694</v>
      </c>
      <c r="D3980" s="120">
        <f>FORECAST(C3980,INDEX($B$2:$B$2069,MATCH(C3980,$A$2:$A$2069,1)-1):INDEX($B$2:$B$2069,MATCH(C3980,$A$2:$A$2069,1)+1),INDEX($A$2:$A$2069,MATCH(C3980,$A$2:$A$2069,1)-1):INDEX($A$2:$A$2069,MATCH(C3980,$A$2:$A$2069,1)+1))</f>
        <v>7.0874098160199351E-6</v>
      </c>
    </row>
    <row r="3981" spans="3:4" x14ac:dyDescent="0.2">
      <c r="C3981" s="125">
        <v>597.69999999997697</v>
      </c>
      <c r="D3981" s="120">
        <f>FORECAST(C3981,INDEX($B$2:$B$2069,MATCH(C3981,$A$2:$A$2069,1)-1):INDEX($B$2:$B$2069,MATCH(C3981,$A$2:$A$2069,1)+1),INDEX($A$2:$A$2069,MATCH(C3981,$A$2:$A$2069,1)-1):INDEX($A$2:$A$2069,MATCH(C3981,$A$2:$A$2069,1)+1))</f>
        <v>7.0876715590779734E-6</v>
      </c>
    </row>
    <row r="3982" spans="3:4" x14ac:dyDescent="0.2">
      <c r="C3982" s="125">
        <v>597.79999999997699</v>
      </c>
      <c r="D3982" s="120">
        <f>FORECAST(C3982,INDEX($B$2:$B$2069,MATCH(C3982,$A$2:$A$2069,1)-1):INDEX($B$2:$B$2069,MATCH(C3982,$A$2:$A$2069,1)+1),INDEX($A$2:$A$2069,MATCH(C3982,$A$2:$A$2069,1)-1):INDEX($A$2:$A$2069,MATCH(C3982,$A$2:$A$2069,1)+1))</f>
        <v>7.0880664013951489E-6</v>
      </c>
    </row>
    <row r="3983" spans="3:4" x14ac:dyDescent="0.2">
      <c r="C3983" s="125">
        <v>597.89999999997701</v>
      </c>
      <c r="D3983" s="120">
        <f>FORECAST(C3983,INDEX($B$2:$B$2069,MATCH(C3983,$A$2:$A$2069,1)-1):INDEX($B$2:$B$2069,MATCH(C3983,$A$2:$A$2069,1)+1),INDEX($A$2:$A$2069,MATCH(C3983,$A$2:$A$2069,1)-1):INDEX($A$2:$A$2069,MATCH(C3983,$A$2:$A$2069,1)+1))</f>
        <v>7.0884612437123252E-6</v>
      </c>
    </row>
    <row r="3984" spans="3:4" x14ac:dyDescent="0.2">
      <c r="C3984" s="125">
        <v>597.99999999997704</v>
      </c>
      <c r="D3984" s="120">
        <f>FORECAST(C3984,INDEX($B$2:$B$2069,MATCH(C3984,$A$2:$A$2069,1)-1):INDEX($B$2:$B$2069,MATCH(C3984,$A$2:$A$2069,1)+1),INDEX($A$2:$A$2069,MATCH(C3984,$A$2:$A$2069,1)-1):INDEX($A$2:$A$2069,MATCH(C3984,$A$2:$A$2069,1)+1))</f>
        <v>7.0880620657233558E-6</v>
      </c>
    </row>
    <row r="3985" spans="3:4" x14ac:dyDescent="0.2">
      <c r="C3985" s="125">
        <v>598.09999999997694</v>
      </c>
      <c r="D3985" s="120">
        <f>FORECAST(C3985,INDEX($B$2:$B$2069,MATCH(C3985,$A$2:$A$2069,1)-1):INDEX($B$2:$B$2069,MATCH(C3985,$A$2:$A$2069,1)+1),INDEX($A$2:$A$2069,MATCH(C3985,$A$2:$A$2069,1)-1):INDEX($A$2:$A$2069,MATCH(C3985,$A$2:$A$2069,1)+1))</f>
        <v>7.0880683618535634E-6</v>
      </c>
    </row>
    <row r="3986" spans="3:4" x14ac:dyDescent="0.2">
      <c r="C3986" s="125">
        <v>598.19999999997697</v>
      </c>
      <c r="D3986" s="120">
        <f>FORECAST(C3986,INDEX($B$2:$B$2069,MATCH(C3986,$A$2:$A$2069,1)-1):INDEX($B$2:$B$2069,MATCH(C3986,$A$2:$A$2069,1)+1),INDEX($A$2:$A$2069,MATCH(C3986,$A$2:$A$2069,1)-1):INDEX($A$2:$A$2069,MATCH(C3986,$A$2:$A$2069,1)+1))</f>
        <v>7.088074657983771E-6</v>
      </c>
    </row>
    <row r="3987" spans="3:4" x14ac:dyDescent="0.2">
      <c r="C3987" s="125">
        <v>598.29999999997699</v>
      </c>
      <c r="D3987" s="120">
        <f>FORECAST(C3987,INDEX($B$2:$B$2069,MATCH(C3987,$A$2:$A$2069,1)-1):INDEX($B$2:$B$2069,MATCH(C3987,$A$2:$A$2069,1)+1),INDEX($A$2:$A$2069,MATCH(C3987,$A$2:$A$2069,1)-1):INDEX($A$2:$A$2069,MATCH(C3987,$A$2:$A$2069,1)+1))</f>
        <v>7.0873832332416362E-6</v>
      </c>
    </row>
    <row r="3988" spans="3:4" x14ac:dyDescent="0.2">
      <c r="C3988" s="125">
        <v>598.39999999997701</v>
      </c>
      <c r="D3988" s="120">
        <f>FORECAST(C3988,INDEX($B$2:$B$2069,MATCH(C3988,$A$2:$A$2069,1)-1):INDEX($B$2:$B$2069,MATCH(C3988,$A$2:$A$2069,1)+1),INDEX($A$2:$A$2069,MATCH(C3988,$A$2:$A$2069,1)-1):INDEX($A$2:$A$2069,MATCH(C3988,$A$2:$A$2069,1)+1))</f>
        <v>7.0870182681815504E-6</v>
      </c>
    </row>
    <row r="3989" spans="3:4" x14ac:dyDescent="0.2">
      <c r="C3989" s="125">
        <v>598.49999999997704</v>
      </c>
      <c r="D3989" s="120">
        <f>FORECAST(C3989,INDEX($B$2:$B$2069,MATCH(C3989,$A$2:$A$2069,1)-1):INDEX($B$2:$B$2069,MATCH(C3989,$A$2:$A$2069,1)+1),INDEX($A$2:$A$2069,MATCH(C3989,$A$2:$A$2069,1)-1):INDEX($A$2:$A$2069,MATCH(C3989,$A$2:$A$2069,1)+1))</f>
        <v>7.0866533031214645E-6</v>
      </c>
    </row>
    <row r="3990" spans="3:4" x14ac:dyDescent="0.2">
      <c r="C3990" s="125">
        <v>598.59999999997694</v>
      </c>
      <c r="D3990" s="120">
        <f>FORECAST(C3990,INDEX($B$2:$B$2069,MATCH(C3990,$A$2:$A$2069,1)-1):INDEX($B$2:$B$2069,MATCH(C3990,$A$2:$A$2069,1)+1),INDEX($A$2:$A$2069,MATCH(C3990,$A$2:$A$2069,1)-1):INDEX($A$2:$A$2069,MATCH(C3990,$A$2:$A$2069,1)+1))</f>
        <v>7.0858274542293543E-6</v>
      </c>
    </row>
    <row r="3991" spans="3:4" x14ac:dyDescent="0.2">
      <c r="C3991" s="125">
        <v>598.69999999997697</v>
      </c>
      <c r="D3991" s="120">
        <f>FORECAST(C3991,INDEX($B$2:$B$2069,MATCH(C3991,$A$2:$A$2069,1)-1):INDEX($B$2:$B$2069,MATCH(C3991,$A$2:$A$2069,1)+1),INDEX($A$2:$A$2069,MATCH(C3991,$A$2:$A$2069,1)-1):INDEX($A$2:$A$2069,MATCH(C3991,$A$2:$A$2069,1)+1))</f>
        <v>7.0852594570247202E-6</v>
      </c>
    </row>
    <row r="3992" spans="3:4" x14ac:dyDescent="0.2">
      <c r="C3992" s="125">
        <v>598.79999999997699</v>
      </c>
      <c r="D3992" s="120">
        <f>FORECAST(C3992,INDEX($B$2:$B$2069,MATCH(C3992,$A$2:$A$2069,1)-1):INDEX($B$2:$B$2069,MATCH(C3992,$A$2:$A$2069,1)+1),INDEX($A$2:$A$2069,MATCH(C3992,$A$2:$A$2069,1)-1):INDEX($A$2:$A$2069,MATCH(C3992,$A$2:$A$2069,1)+1))</f>
        <v>7.0845224964649406E-6</v>
      </c>
    </row>
    <row r="3993" spans="3:4" x14ac:dyDescent="0.2">
      <c r="C3993" s="125">
        <v>598.89999999997701</v>
      </c>
      <c r="D3993" s="120">
        <f>FORECAST(C3993,INDEX($B$2:$B$2069,MATCH(C3993,$A$2:$A$2069,1)-1):INDEX($B$2:$B$2069,MATCH(C3993,$A$2:$A$2069,1)+1),INDEX($A$2:$A$2069,MATCH(C3993,$A$2:$A$2069,1)-1):INDEX($A$2:$A$2069,MATCH(C3993,$A$2:$A$2069,1)+1))</f>
        <v>7.0838221680102921E-6</v>
      </c>
    </row>
    <row r="3994" spans="3:4" x14ac:dyDescent="0.2">
      <c r="C3994" s="125">
        <v>598.99999999997704</v>
      </c>
      <c r="D3994" s="120">
        <f>FORECAST(C3994,INDEX($B$2:$B$2069,MATCH(C3994,$A$2:$A$2069,1)-1):INDEX($B$2:$B$2069,MATCH(C3994,$A$2:$A$2069,1)+1),INDEX($A$2:$A$2069,MATCH(C3994,$A$2:$A$2069,1)-1):INDEX($A$2:$A$2069,MATCH(C3994,$A$2:$A$2069,1)+1))</f>
        <v>7.0831218395556436E-6</v>
      </c>
    </row>
    <row r="3995" spans="3:4" x14ac:dyDescent="0.2">
      <c r="C3995" s="125">
        <v>599.09999999997694</v>
      </c>
      <c r="D3995" s="120">
        <f>FORECAST(C3995,INDEX($B$2:$B$2069,MATCH(C3995,$A$2:$A$2069,1)-1):INDEX($B$2:$B$2069,MATCH(C3995,$A$2:$A$2069,1)+1),INDEX($A$2:$A$2069,MATCH(C3995,$A$2:$A$2069,1)-1):INDEX($A$2:$A$2069,MATCH(C3995,$A$2:$A$2069,1)+1))</f>
        <v>7.0820901855161884E-6</v>
      </c>
    </row>
    <row r="3996" spans="3:4" x14ac:dyDescent="0.2">
      <c r="C3996" s="125">
        <v>599.19999999997697</v>
      </c>
      <c r="D3996" s="120">
        <f>FORECAST(C3996,INDEX($B$2:$B$2069,MATCH(C3996,$A$2:$A$2069,1)-1):INDEX($B$2:$B$2069,MATCH(C3996,$A$2:$A$2069,1)+1),INDEX($A$2:$A$2069,MATCH(C3996,$A$2:$A$2069,1)-1):INDEX($A$2:$A$2069,MATCH(C3996,$A$2:$A$2069,1)+1))</f>
        <v>7.081222404050332E-6</v>
      </c>
    </row>
    <row r="3997" spans="3:4" x14ac:dyDescent="0.2">
      <c r="C3997" s="125">
        <v>599.29999999997699</v>
      </c>
      <c r="D3997" s="120">
        <f>FORECAST(C3997,INDEX($B$2:$B$2069,MATCH(C3997,$A$2:$A$2069,1)-1):INDEX($B$2:$B$2069,MATCH(C3997,$A$2:$A$2069,1)+1),INDEX($A$2:$A$2069,MATCH(C3997,$A$2:$A$2069,1)-1):INDEX($A$2:$A$2069,MATCH(C3997,$A$2:$A$2069,1)+1))</f>
        <v>7.0803546225844755E-6</v>
      </c>
    </row>
    <row r="3998" spans="3:4" x14ac:dyDescent="0.2">
      <c r="C3998" s="125">
        <v>599.39999999997701</v>
      </c>
      <c r="D3998" s="120">
        <f>FORECAST(C3998,INDEX($B$2:$B$2069,MATCH(C3998,$A$2:$A$2069,1)-1):INDEX($B$2:$B$2069,MATCH(C3998,$A$2:$A$2069,1)+1),INDEX($A$2:$A$2069,MATCH(C3998,$A$2:$A$2069,1)-1):INDEX($A$2:$A$2069,MATCH(C3998,$A$2:$A$2069,1)+1))</f>
        <v>7.0786165583839181E-6</v>
      </c>
    </row>
    <row r="3999" spans="3:4" x14ac:dyDescent="0.2">
      <c r="C3999" s="125">
        <v>599.49999999997704</v>
      </c>
      <c r="D3999" s="120">
        <f>FORECAST(C3999,INDEX($B$2:$B$2069,MATCH(C3999,$A$2:$A$2069,1)-1):INDEX($B$2:$B$2069,MATCH(C3999,$A$2:$A$2069,1)+1),INDEX($A$2:$A$2069,MATCH(C3999,$A$2:$A$2069,1)-1):INDEX($A$2:$A$2069,MATCH(C3999,$A$2:$A$2069,1)+1))</f>
        <v>7.0773316302505063E-6</v>
      </c>
    </row>
    <row r="4000" spans="3:4" x14ac:dyDescent="0.2">
      <c r="C4000" s="125">
        <v>599.59999999997694</v>
      </c>
      <c r="D4000" s="120">
        <f>FORECAST(C4000,INDEX($B$2:$B$2069,MATCH(C4000,$A$2:$A$2069,1)-1):INDEX($B$2:$B$2069,MATCH(C4000,$A$2:$A$2069,1)+1),INDEX($A$2:$A$2069,MATCH(C4000,$A$2:$A$2069,1)-1):INDEX($A$2:$A$2069,MATCH(C4000,$A$2:$A$2069,1)+1))</f>
        <v>7.076046702117098E-6</v>
      </c>
    </row>
    <row r="4001" spans="3:4" x14ac:dyDescent="0.2">
      <c r="C4001" s="125">
        <v>599.69999999997697</v>
      </c>
      <c r="D4001" s="120">
        <f>FORECAST(C4001,INDEX($B$2:$B$2069,MATCH(C4001,$A$2:$A$2069,1)-1):INDEX($B$2:$B$2069,MATCH(C4001,$A$2:$A$2069,1)+1),INDEX($A$2:$A$2069,MATCH(C4001,$A$2:$A$2069,1)-1):INDEX($A$2:$A$2069,MATCH(C4001,$A$2:$A$2069,1)+1))</f>
        <v>7.0747699246408645E-6</v>
      </c>
    </row>
    <row r="4002" spans="3:4" x14ac:dyDescent="0.2">
      <c r="C4002" s="125">
        <v>599.79999999997699</v>
      </c>
      <c r="D4002" s="120">
        <f>FORECAST(C4002,INDEX($B$2:$B$2069,MATCH(C4002,$A$2:$A$2069,1)-1):INDEX($B$2:$B$2069,MATCH(C4002,$A$2:$A$2069,1)+1),INDEX($A$2:$A$2069,MATCH(C4002,$A$2:$A$2069,1)-1):INDEX($A$2:$A$2069,MATCH(C4002,$A$2:$A$2069,1)+1))</f>
        <v>7.0733861152545356E-6</v>
      </c>
    </row>
    <row r="4003" spans="3:4" x14ac:dyDescent="0.2">
      <c r="C4003" s="125">
        <v>599.89999999997701</v>
      </c>
      <c r="D4003" s="120">
        <f>FORECAST(C4003,INDEX($B$2:$B$2069,MATCH(C4003,$A$2:$A$2069,1)-1):INDEX($B$2:$B$2069,MATCH(C4003,$A$2:$A$2069,1)+1),INDEX($A$2:$A$2069,MATCH(C4003,$A$2:$A$2069,1)-1):INDEX($A$2:$A$2069,MATCH(C4003,$A$2:$A$2069,1)+1))</f>
        <v>7.0720023058682084E-6</v>
      </c>
    </row>
    <row r="4004" spans="3:4" x14ac:dyDescent="0.2">
      <c r="C4004" s="125">
        <v>599.99999999997704</v>
      </c>
      <c r="D4004" s="120">
        <f>FORECAST(C4004,INDEX($B$2:$B$2069,MATCH(C4004,$A$2:$A$2069,1)-1):INDEX($B$2:$B$2069,MATCH(C4004,$A$2:$A$2069,1)+1),INDEX($A$2:$A$2069,MATCH(C4004,$A$2:$A$2069,1)-1):INDEX($A$2:$A$2069,MATCH(C4004,$A$2:$A$2069,1)+1))</f>
        <v>7.0702957460701474E-6</v>
      </c>
    </row>
    <row r="4005" spans="3:4" x14ac:dyDescent="0.2">
      <c r="C4005" s="125">
        <v>600.09999999997694</v>
      </c>
      <c r="D4005" s="120">
        <f>FORECAST(C4005,INDEX($B$2:$B$2069,MATCH(C4005,$A$2:$A$2069,1)-1):INDEX($B$2:$B$2069,MATCH(C4005,$A$2:$A$2069,1)+1),INDEX($A$2:$A$2069,MATCH(C4005,$A$2:$A$2069,1)-1):INDEX($A$2:$A$2069,MATCH(C4005,$A$2:$A$2069,1)+1))</f>
        <v>7.0688583939598107E-6</v>
      </c>
    </row>
    <row r="4006" spans="3:4" x14ac:dyDescent="0.2">
      <c r="C4006" s="125">
        <v>600.19999999997697</v>
      </c>
      <c r="D4006" s="120">
        <f>FORECAST(C4006,INDEX($B$2:$B$2069,MATCH(C4006,$A$2:$A$2069,1)-1):INDEX($B$2:$B$2069,MATCH(C4006,$A$2:$A$2069,1)+1),INDEX($A$2:$A$2069,MATCH(C4006,$A$2:$A$2069,1)-1):INDEX($A$2:$A$2069,MATCH(C4006,$A$2:$A$2069,1)+1))</f>
        <v>7.0669204880749597E-6</v>
      </c>
    </row>
    <row r="4007" spans="3:4" x14ac:dyDescent="0.2">
      <c r="C4007" s="125">
        <v>600.29999999997699</v>
      </c>
      <c r="D4007" s="120">
        <f>FORECAST(C4007,INDEX($B$2:$B$2069,MATCH(C4007,$A$2:$A$2069,1)-1):INDEX($B$2:$B$2069,MATCH(C4007,$A$2:$A$2069,1)+1),INDEX($A$2:$A$2069,MATCH(C4007,$A$2:$A$2069,1)-1):INDEX($A$2:$A$2069,MATCH(C4007,$A$2:$A$2069,1)+1))</f>
        <v>7.0651245501894633E-6</v>
      </c>
    </row>
    <row r="4008" spans="3:4" x14ac:dyDescent="0.2">
      <c r="C4008" s="125">
        <v>600.39999999997701</v>
      </c>
      <c r="D4008" s="120">
        <f>FORECAST(C4008,INDEX($B$2:$B$2069,MATCH(C4008,$A$2:$A$2069,1)-1):INDEX($B$2:$B$2069,MATCH(C4008,$A$2:$A$2069,1)+1),INDEX($A$2:$A$2069,MATCH(C4008,$A$2:$A$2069,1)-1):INDEX($A$2:$A$2069,MATCH(C4008,$A$2:$A$2069,1)+1))</f>
        <v>7.0633286123039669E-6</v>
      </c>
    </row>
    <row r="4009" spans="3:4" x14ac:dyDescent="0.2">
      <c r="C4009" s="125">
        <v>600.49999999997704</v>
      </c>
      <c r="D4009" s="120">
        <f>FORECAST(C4009,INDEX($B$2:$B$2069,MATCH(C4009,$A$2:$A$2069,1)-1):INDEX($B$2:$B$2069,MATCH(C4009,$A$2:$A$2069,1)+1),INDEX($A$2:$A$2069,MATCH(C4009,$A$2:$A$2069,1)-1):INDEX($A$2:$A$2069,MATCH(C4009,$A$2:$A$2069,1)+1))</f>
        <v>7.0606190109265252E-6</v>
      </c>
    </row>
    <row r="4010" spans="3:4" x14ac:dyDescent="0.2">
      <c r="C4010" s="125">
        <v>600.59999999997694</v>
      </c>
      <c r="D4010" s="120">
        <f>FORECAST(C4010,INDEX($B$2:$B$2069,MATCH(C4010,$A$2:$A$2069,1)-1):INDEX($B$2:$B$2069,MATCH(C4010,$A$2:$A$2069,1)+1),INDEX($A$2:$A$2069,MATCH(C4010,$A$2:$A$2069,1)-1):INDEX($A$2:$A$2069,MATCH(C4010,$A$2:$A$2069,1)+1))</f>
        <v>7.0583634249229537E-6</v>
      </c>
    </row>
    <row r="4011" spans="3:4" x14ac:dyDescent="0.2">
      <c r="C4011" s="125">
        <v>600.69999999997697</v>
      </c>
      <c r="D4011" s="120">
        <f>FORECAST(C4011,INDEX($B$2:$B$2069,MATCH(C4011,$A$2:$A$2069,1)-1):INDEX($B$2:$B$2069,MATCH(C4011,$A$2:$A$2069,1)+1),INDEX($A$2:$A$2069,MATCH(C4011,$A$2:$A$2069,1)-1):INDEX($A$2:$A$2069,MATCH(C4011,$A$2:$A$2069,1)+1))</f>
        <v>7.0561078389193805E-6</v>
      </c>
    </row>
    <row r="4012" spans="3:4" x14ac:dyDescent="0.2">
      <c r="C4012" s="125">
        <v>600.79999999997699</v>
      </c>
      <c r="D4012" s="120">
        <f>FORECAST(C4012,INDEX($B$2:$B$2069,MATCH(C4012,$A$2:$A$2069,1)-1):INDEX($B$2:$B$2069,MATCH(C4012,$A$2:$A$2069,1)+1),INDEX($A$2:$A$2069,MATCH(C4012,$A$2:$A$2069,1)-1):INDEX($A$2:$A$2069,MATCH(C4012,$A$2:$A$2069,1)+1))</f>
        <v>7.0534336348080592E-6</v>
      </c>
    </row>
    <row r="4013" spans="3:4" x14ac:dyDescent="0.2">
      <c r="C4013" s="125">
        <v>600.89999999997701</v>
      </c>
      <c r="D4013" s="120">
        <f>FORECAST(C4013,INDEX($B$2:$B$2069,MATCH(C4013,$A$2:$A$2069,1)-1):INDEX($B$2:$B$2069,MATCH(C4013,$A$2:$A$2069,1)+1),INDEX($A$2:$A$2069,MATCH(C4013,$A$2:$A$2069,1)-1):INDEX($A$2:$A$2069,MATCH(C4013,$A$2:$A$2069,1)+1))</f>
        <v>7.0508771443408425E-6</v>
      </c>
    </row>
    <row r="4014" spans="3:4" x14ac:dyDescent="0.2">
      <c r="C4014" s="125">
        <v>600.99999999997704</v>
      </c>
      <c r="D4014" s="120">
        <f>FORECAST(C4014,INDEX($B$2:$B$2069,MATCH(C4014,$A$2:$A$2069,1)-1):INDEX($B$2:$B$2069,MATCH(C4014,$A$2:$A$2069,1)+1),INDEX($A$2:$A$2069,MATCH(C4014,$A$2:$A$2069,1)-1):INDEX($A$2:$A$2069,MATCH(C4014,$A$2:$A$2069,1)+1))</f>
        <v>7.0483206538736291E-6</v>
      </c>
    </row>
    <row r="4015" spans="3:4" x14ac:dyDescent="0.2">
      <c r="C4015" s="125">
        <v>601.09999999997694</v>
      </c>
      <c r="D4015" s="120">
        <f>FORECAST(C4015,INDEX($B$2:$B$2069,MATCH(C4015,$A$2:$A$2069,1)-1):INDEX($B$2:$B$2069,MATCH(C4015,$A$2:$A$2069,1)+1),INDEX($A$2:$A$2069,MATCH(C4015,$A$2:$A$2069,1)-1):INDEX($A$2:$A$2069,MATCH(C4015,$A$2:$A$2069,1)+1))</f>
        <v>7.045521964046537E-6</v>
      </c>
    </row>
    <row r="4016" spans="3:4" x14ac:dyDescent="0.2">
      <c r="C4016" s="125">
        <v>601.19999999997697</v>
      </c>
      <c r="D4016" s="120">
        <f>FORECAST(C4016,INDEX($B$2:$B$2069,MATCH(C4016,$A$2:$A$2069,1)-1):INDEX($B$2:$B$2069,MATCH(C4016,$A$2:$A$2069,1)+1),INDEX($A$2:$A$2069,MATCH(C4016,$A$2:$A$2069,1)-1):INDEX($A$2:$A$2069,MATCH(C4016,$A$2:$A$2069,1)+1))</f>
        <v>7.0428881226990993E-6</v>
      </c>
    </row>
    <row r="4017" spans="3:4" x14ac:dyDescent="0.2">
      <c r="C4017" s="125">
        <v>601.29999999997699</v>
      </c>
      <c r="D4017" s="120">
        <f>FORECAST(C4017,INDEX($B$2:$B$2069,MATCH(C4017,$A$2:$A$2069,1)-1):INDEX($B$2:$B$2069,MATCH(C4017,$A$2:$A$2069,1)+1),INDEX($A$2:$A$2069,MATCH(C4017,$A$2:$A$2069,1)-1):INDEX($A$2:$A$2069,MATCH(C4017,$A$2:$A$2069,1)+1))</f>
        <v>7.0398455666720616E-6</v>
      </c>
    </row>
    <row r="4018" spans="3:4" x14ac:dyDescent="0.2">
      <c r="C4018" s="125">
        <v>601.39999999997701</v>
      </c>
      <c r="D4018" s="120">
        <f>FORECAST(C4018,INDEX($B$2:$B$2069,MATCH(C4018,$A$2:$A$2069,1)-1):INDEX($B$2:$B$2069,MATCH(C4018,$A$2:$A$2069,1)+1),INDEX($A$2:$A$2069,MATCH(C4018,$A$2:$A$2069,1)-1):INDEX($A$2:$A$2069,MATCH(C4018,$A$2:$A$2069,1)+1))</f>
        <v>7.0369351896478472E-6</v>
      </c>
    </row>
    <row r="4019" spans="3:4" x14ac:dyDescent="0.2">
      <c r="C4019" s="125">
        <v>601.49999999997704</v>
      </c>
      <c r="D4019" s="120">
        <f>FORECAST(C4019,INDEX($B$2:$B$2069,MATCH(C4019,$A$2:$A$2069,1)-1):INDEX($B$2:$B$2069,MATCH(C4019,$A$2:$A$2069,1)+1),INDEX($A$2:$A$2069,MATCH(C4019,$A$2:$A$2069,1)-1):INDEX($A$2:$A$2069,MATCH(C4019,$A$2:$A$2069,1)+1))</f>
        <v>7.0340248126236294E-6</v>
      </c>
    </row>
    <row r="4020" spans="3:4" x14ac:dyDescent="0.2">
      <c r="C4020" s="125">
        <v>601.59999999997694</v>
      </c>
      <c r="D4020" s="120">
        <f>FORECAST(C4020,INDEX($B$2:$B$2069,MATCH(C4020,$A$2:$A$2069,1)-1):INDEX($B$2:$B$2069,MATCH(C4020,$A$2:$A$2069,1)+1),INDEX($A$2:$A$2069,MATCH(C4020,$A$2:$A$2069,1)-1):INDEX($A$2:$A$2069,MATCH(C4020,$A$2:$A$2069,1)+1))</f>
        <v>7.0305046997105675E-6</v>
      </c>
    </row>
    <row r="4021" spans="3:4" x14ac:dyDescent="0.2">
      <c r="C4021" s="125">
        <v>601.69999999997697</v>
      </c>
      <c r="D4021" s="120">
        <f>FORECAST(C4021,INDEX($B$2:$B$2069,MATCH(C4021,$A$2:$A$2069,1)-1):INDEX($B$2:$B$2069,MATCH(C4021,$A$2:$A$2069,1)+1),INDEX($A$2:$A$2069,MATCH(C4021,$A$2:$A$2069,1)-1):INDEX($A$2:$A$2069,MATCH(C4021,$A$2:$A$2069,1)+1))</f>
        <v>7.0272309821727492E-6</v>
      </c>
    </row>
    <row r="4022" spans="3:4" x14ac:dyDescent="0.2">
      <c r="C4022" s="125">
        <v>601.79999999997699</v>
      </c>
      <c r="D4022" s="120">
        <f>FORECAST(C4022,INDEX($B$2:$B$2069,MATCH(C4022,$A$2:$A$2069,1)-1):INDEX($B$2:$B$2069,MATCH(C4022,$A$2:$A$2069,1)+1),INDEX($A$2:$A$2069,MATCH(C4022,$A$2:$A$2069,1)-1):INDEX($A$2:$A$2069,MATCH(C4022,$A$2:$A$2069,1)+1))</f>
        <v>7.0239572646349308E-6</v>
      </c>
    </row>
    <row r="4023" spans="3:4" x14ac:dyDescent="0.2">
      <c r="C4023" s="125">
        <v>601.89999999997701</v>
      </c>
      <c r="D4023" s="120">
        <f>FORECAST(C4023,INDEX($B$2:$B$2069,MATCH(C4023,$A$2:$A$2069,1)-1):INDEX($B$2:$B$2069,MATCH(C4023,$A$2:$A$2069,1)+1),INDEX($A$2:$A$2069,MATCH(C4023,$A$2:$A$2069,1)-1):INDEX($A$2:$A$2069,MATCH(C4023,$A$2:$A$2069,1)+1))</f>
        <v>7.0205643880452919E-6</v>
      </c>
    </row>
    <row r="4024" spans="3:4" x14ac:dyDescent="0.2">
      <c r="C4024" s="125">
        <v>601.99999999997704</v>
      </c>
      <c r="D4024" s="120">
        <f>FORECAST(C4024,INDEX($B$2:$B$2069,MATCH(C4024,$A$2:$A$2069,1)-1):INDEX($B$2:$B$2069,MATCH(C4024,$A$2:$A$2069,1)+1),INDEX($A$2:$A$2069,MATCH(C4024,$A$2:$A$2069,1)-1):INDEX($A$2:$A$2069,MATCH(C4024,$A$2:$A$2069,1)+1))</f>
        <v>7.0171567545800845E-6</v>
      </c>
    </row>
    <row r="4025" spans="3:4" x14ac:dyDescent="0.2">
      <c r="C4025" s="125">
        <v>602.09999999997694</v>
      </c>
      <c r="D4025" s="120">
        <f>FORECAST(C4025,INDEX($B$2:$B$2069,MATCH(C4025,$A$2:$A$2069,1)-1):INDEX($B$2:$B$2069,MATCH(C4025,$A$2:$A$2069,1)+1),INDEX($A$2:$A$2069,MATCH(C4025,$A$2:$A$2069,1)-1):INDEX($A$2:$A$2069,MATCH(C4025,$A$2:$A$2069,1)+1))</f>
        <v>7.0137491211148806E-6</v>
      </c>
    </row>
    <row r="4026" spans="3:4" x14ac:dyDescent="0.2">
      <c r="C4026" s="125">
        <v>602.19999999997697</v>
      </c>
      <c r="D4026" s="120">
        <f>FORECAST(C4026,INDEX($B$2:$B$2069,MATCH(C4026,$A$2:$A$2069,1)-1):INDEX($B$2:$B$2069,MATCH(C4026,$A$2:$A$2069,1)+1),INDEX($A$2:$A$2069,MATCH(C4026,$A$2:$A$2069,1)-1):INDEX($A$2:$A$2069,MATCH(C4026,$A$2:$A$2069,1)+1))</f>
        <v>7.0095852530094058E-6</v>
      </c>
    </row>
    <row r="4027" spans="3:4" x14ac:dyDescent="0.2">
      <c r="C4027" s="125">
        <v>602.29999999997699</v>
      </c>
      <c r="D4027" s="120">
        <f>FORECAST(C4027,INDEX($B$2:$B$2069,MATCH(C4027,$A$2:$A$2069,1)-1):INDEX($B$2:$B$2069,MATCH(C4027,$A$2:$A$2069,1)+1),INDEX($A$2:$A$2069,MATCH(C4027,$A$2:$A$2069,1)-1):INDEX($A$2:$A$2069,MATCH(C4027,$A$2:$A$2069,1)+1))</f>
        <v>7.0059030645953848E-6</v>
      </c>
    </row>
    <row r="4028" spans="3:4" x14ac:dyDescent="0.2">
      <c r="C4028" s="125">
        <v>602.39999999997701</v>
      </c>
      <c r="D4028" s="120">
        <f>FORECAST(C4028,INDEX($B$2:$B$2069,MATCH(C4028,$A$2:$A$2069,1)-1):INDEX($B$2:$B$2069,MATCH(C4028,$A$2:$A$2069,1)+1),INDEX($A$2:$A$2069,MATCH(C4028,$A$2:$A$2069,1)-1):INDEX($A$2:$A$2069,MATCH(C4028,$A$2:$A$2069,1)+1))</f>
        <v>7.0022208761813637E-6</v>
      </c>
    </row>
    <row r="4029" spans="3:4" x14ac:dyDescent="0.2">
      <c r="C4029" s="125">
        <v>602.49999999997704</v>
      </c>
      <c r="D4029" s="120">
        <f>FORECAST(C4029,INDEX($B$2:$B$2069,MATCH(C4029,$A$2:$A$2069,1)-1):INDEX($B$2:$B$2069,MATCH(C4029,$A$2:$A$2069,1)+1),INDEX($A$2:$A$2069,MATCH(C4029,$A$2:$A$2069,1)-1):INDEX($A$2:$A$2069,MATCH(C4029,$A$2:$A$2069,1)+1))</f>
        <v>6.9982742220718075E-6</v>
      </c>
    </row>
    <row r="4030" spans="3:4" x14ac:dyDescent="0.2">
      <c r="C4030" s="125">
        <v>602.59999999997694</v>
      </c>
      <c r="D4030" s="120">
        <f>FORECAST(C4030,INDEX($B$2:$B$2069,MATCH(C4030,$A$2:$A$2069,1)-1):INDEX($B$2:$B$2069,MATCH(C4030,$A$2:$A$2069,1)+1),INDEX($A$2:$A$2069,MATCH(C4030,$A$2:$A$2069,1)-1):INDEX($A$2:$A$2069,MATCH(C4030,$A$2:$A$2069,1)+1))</f>
        <v>6.9943785281442314E-6</v>
      </c>
    </row>
    <row r="4031" spans="3:4" x14ac:dyDescent="0.2">
      <c r="C4031" s="125">
        <v>602.69999999997697</v>
      </c>
      <c r="D4031" s="120">
        <f>FORECAST(C4031,INDEX($B$2:$B$2069,MATCH(C4031,$A$2:$A$2069,1)-1):INDEX($B$2:$B$2069,MATCH(C4031,$A$2:$A$2069,1)+1),INDEX($A$2:$A$2069,MATCH(C4031,$A$2:$A$2069,1)-1):INDEX($A$2:$A$2069,MATCH(C4031,$A$2:$A$2069,1)+1))</f>
        <v>6.9901311288079522E-6</v>
      </c>
    </row>
    <row r="4032" spans="3:4" x14ac:dyDescent="0.2">
      <c r="C4032" s="125">
        <v>602.79999999997699</v>
      </c>
      <c r="D4032" s="120">
        <f>FORECAST(C4032,INDEX($B$2:$B$2069,MATCH(C4032,$A$2:$A$2069,1)-1):INDEX($B$2:$B$2069,MATCH(C4032,$A$2:$A$2069,1)+1),INDEX($A$2:$A$2069,MATCH(C4032,$A$2:$A$2069,1)-1):INDEX($A$2:$A$2069,MATCH(C4032,$A$2:$A$2069,1)+1))</f>
        <v>6.9861176014101949E-6</v>
      </c>
    </row>
    <row r="4033" spans="3:4" x14ac:dyDescent="0.2">
      <c r="C4033" s="125">
        <v>602.89999999997701</v>
      </c>
      <c r="D4033" s="120">
        <f>FORECAST(C4033,INDEX($B$2:$B$2069,MATCH(C4033,$A$2:$A$2069,1)-1):INDEX($B$2:$B$2069,MATCH(C4033,$A$2:$A$2069,1)+1),INDEX($A$2:$A$2069,MATCH(C4033,$A$2:$A$2069,1)-1):INDEX($A$2:$A$2069,MATCH(C4033,$A$2:$A$2069,1)+1))</f>
        <v>6.9821040740124376E-6</v>
      </c>
    </row>
    <row r="4034" spans="3:4" x14ac:dyDescent="0.2">
      <c r="C4034" s="125">
        <v>602.99999999997704</v>
      </c>
      <c r="D4034" s="120">
        <f>FORECAST(C4034,INDEX($B$2:$B$2069,MATCH(C4034,$A$2:$A$2069,1)-1):INDEX($B$2:$B$2069,MATCH(C4034,$A$2:$A$2069,1)+1),INDEX($A$2:$A$2069,MATCH(C4034,$A$2:$A$2069,1)-1):INDEX($A$2:$A$2069,MATCH(C4034,$A$2:$A$2069,1)+1))</f>
        <v>6.9770810289288138E-6</v>
      </c>
    </row>
    <row r="4035" spans="3:4" x14ac:dyDescent="0.2">
      <c r="C4035" s="125">
        <v>603.09999999997694</v>
      </c>
      <c r="D4035" s="120">
        <f>FORECAST(C4035,INDEX($B$2:$B$2069,MATCH(C4035,$A$2:$A$2069,1)-1):INDEX($B$2:$B$2069,MATCH(C4035,$A$2:$A$2069,1)+1),INDEX($A$2:$A$2069,MATCH(C4035,$A$2:$A$2069,1)-1):INDEX($A$2:$A$2069,MATCH(C4035,$A$2:$A$2069,1)+1))</f>
        <v>6.9724963706356177E-6</v>
      </c>
    </row>
    <row r="4036" spans="3:4" x14ac:dyDescent="0.2">
      <c r="C4036" s="125">
        <v>603.19999999997697</v>
      </c>
      <c r="D4036" s="120">
        <f>FORECAST(C4036,INDEX($B$2:$B$2069,MATCH(C4036,$A$2:$A$2069,1)-1):INDEX($B$2:$B$2069,MATCH(C4036,$A$2:$A$2069,1)+1),INDEX($A$2:$A$2069,MATCH(C4036,$A$2:$A$2069,1)-1):INDEX($A$2:$A$2069,MATCH(C4036,$A$2:$A$2069,1)+1))</f>
        <v>6.9679117123424147E-6</v>
      </c>
    </row>
    <row r="4037" spans="3:4" x14ac:dyDescent="0.2">
      <c r="C4037" s="125">
        <v>603.29999999997699</v>
      </c>
      <c r="D4037" s="120">
        <f>FORECAST(C4037,INDEX($B$2:$B$2069,MATCH(C4037,$A$2:$A$2069,1)-1):INDEX($B$2:$B$2069,MATCH(C4037,$A$2:$A$2069,1)+1),INDEX($A$2:$A$2069,MATCH(C4037,$A$2:$A$2069,1)-1):INDEX($A$2:$A$2069,MATCH(C4037,$A$2:$A$2069,1)+1))</f>
        <v>6.9629175500332861E-6</v>
      </c>
    </row>
    <row r="4038" spans="3:4" x14ac:dyDescent="0.2">
      <c r="C4038" s="125">
        <v>603.39999999997701</v>
      </c>
      <c r="D4038" s="120">
        <f>FORECAST(C4038,INDEX($B$2:$B$2069,MATCH(C4038,$A$2:$A$2069,1)-1):INDEX($B$2:$B$2069,MATCH(C4038,$A$2:$A$2069,1)+1),INDEX($A$2:$A$2069,MATCH(C4038,$A$2:$A$2069,1)-1):INDEX($A$2:$A$2069,MATCH(C4038,$A$2:$A$2069,1)+1))</f>
        <v>6.958036695201399E-6</v>
      </c>
    </row>
    <row r="4039" spans="3:4" x14ac:dyDescent="0.2">
      <c r="C4039" s="125">
        <v>603.49999999997704</v>
      </c>
      <c r="D4039" s="120">
        <f>FORECAST(C4039,INDEX($B$2:$B$2069,MATCH(C4039,$A$2:$A$2069,1)-1):INDEX($B$2:$B$2069,MATCH(C4039,$A$2:$A$2069,1)+1),INDEX($A$2:$A$2069,MATCH(C4039,$A$2:$A$2069,1)-1):INDEX($A$2:$A$2069,MATCH(C4039,$A$2:$A$2069,1)+1))</f>
        <v>6.9531558403695085E-6</v>
      </c>
    </row>
    <row r="4040" spans="3:4" x14ac:dyDescent="0.2">
      <c r="C4040" s="125">
        <v>603.59999999997694</v>
      </c>
      <c r="D4040" s="120">
        <f>FORECAST(C4040,INDEX($B$2:$B$2069,MATCH(C4040,$A$2:$A$2069,1)-1):INDEX($B$2:$B$2069,MATCH(C4040,$A$2:$A$2069,1)+1),INDEX($A$2:$A$2069,MATCH(C4040,$A$2:$A$2069,1)-1):INDEX($A$2:$A$2069,MATCH(C4040,$A$2:$A$2069,1)+1))</f>
        <v>6.9482675569153831E-6</v>
      </c>
    </row>
    <row r="4041" spans="3:4" x14ac:dyDescent="0.2">
      <c r="C4041" s="125">
        <v>603.69999999997697</v>
      </c>
      <c r="D4041" s="120">
        <f>FORECAST(C4041,INDEX($B$2:$B$2069,MATCH(C4041,$A$2:$A$2069,1)-1):INDEX($B$2:$B$2069,MATCH(C4041,$A$2:$A$2069,1)+1),INDEX($A$2:$A$2069,MATCH(C4041,$A$2:$A$2069,1)-1):INDEX($A$2:$A$2069,MATCH(C4041,$A$2:$A$2069,1)+1))</f>
        <v>6.9433930996442371E-6</v>
      </c>
    </row>
    <row r="4042" spans="3:4" x14ac:dyDescent="0.2">
      <c r="C4042" s="125">
        <v>603.79999999997699</v>
      </c>
      <c r="D4042" s="120">
        <f>FORECAST(C4042,INDEX($B$2:$B$2069,MATCH(C4042,$A$2:$A$2069,1)-1):INDEX($B$2:$B$2069,MATCH(C4042,$A$2:$A$2069,1)+1),INDEX($A$2:$A$2069,MATCH(C4042,$A$2:$A$2069,1)-1):INDEX($A$2:$A$2069,MATCH(C4042,$A$2:$A$2069,1)+1))</f>
        <v>6.9385186423730945E-6</v>
      </c>
    </row>
    <row r="4043" spans="3:4" x14ac:dyDescent="0.2">
      <c r="C4043" s="125">
        <v>603.89999999997701</v>
      </c>
      <c r="D4043" s="120">
        <f>FORECAST(C4043,INDEX($B$2:$B$2069,MATCH(C4043,$A$2:$A$2069,1)-1):INDEX($B$2:$B$2069,MATCH(C4043,$A$2:$A$2069,1)+1),INDEX($A$2:$A$2069,MATCH(C4043,$A$2:$A$2069,1)-1):INDEX($A$2:$A$2069,MATCH(C4043,$A$2:$A$2069,1)+1))</f>
        <v>6.9332128783185287E-6</v>
      </c>
    </row>
    <row r="4044" spans="3:4" x14ac:dyDescent="0.2">
      <c r="C4044" s="125">
        <v>603.99999999997704</v>
      </c>
      <c r="D4044" s="120">
        <f>FORECAST(C4044,INDEX($B$2:$B$2069,MATCH(C4044,$A$2:$A$2069,1)-1):INDEX($B$2:$B$2069,MATCH(C4044,$A$2:$A$2069,1)+1),INDEX($A$2:$A$2069,MATCH(C4044,$A$2:$A$2069,1)-1):INDEX($A$2:$A$2069,MATCH(C4044,$A$2:$A$2069,1)+1))</f>
        <v>6.9281796329960479E-6</v>
      </c>
    </row>
    <row r="4045" spans="3:4" x14ac:dyDescent="0.2">
      <c r="C4045" s="125">
        <v>604.09999999997694</v>
      </c>
      <c r="D4045" s="120">
        <f>FORECAST(C4045,INDEX($B$2:$B$2069,MATCH(C4045,$A$2:$A$2069,1)-1):INDEX($B$2:$B$2069,MATCH(C4045,$A$2:$A$2069,1)+1),INDEX($A$2:$A$2069,MATCH(C4045,$A$2:$A$2069,1)-1):INDEX($A$2:$A$2069,MATCH(C4045,$A$2:$A$2069,1)+1))</f>
        <v>6.9230168771676267E-6</v>
      </c>
    </row>
    <row r="4046" spans="3:4" x14ac:dyDescent="0.2">
      <c r="C4046" s="125">
        <v>604.19999999997697</v>
      </c>
      <c r="D4046" s="120">
        <f>FORECAST(C4046,INDEX($B$2:$B$2069,MATCH(C4046,$A$2:$A$2069,1)-1):INDEX($B$2:$B$2069,MATCH(C4046,$A$2:$A$2069,1)+1),INDEX($A$2:$A$2069,MATCH(C4046,$A$2:$A$2069,1)-1):INDEX($A$2:$A$2069,MATCH(C4046,$A$2:$A$2069,1)+1))</f>
        <v>6.9178576908870577E-6</v>
      </c>
    </row>
    <row r="4047" spans="3:4" x14ac:dyDescent="0.2">
      <c r="C4047" s="125">
        <v>604.29999999997699</v>
      </c>
      <c r="D4047" s="120">
        <f>FORECAST(C4047,INDEX($B$2:$B$2069,MATCH(C4047,$A$2:$A$2069,1)-1):INDEX($B$2:$B$2069,MATCH(C4047,$A$2:$A$2069,1)+1),INDEX($A$2:$A$2069,MATCH(C4047,$A$2:$A$2069,1)-1):INDEX($A$2:$A$2069,MATCH(C4047,$A$2:$A$2069,1)+1))</f>
        <v>6.9126985046064887E-6</v>
      </c>
    </row>
    <row r="4048" spans="3:4" x14ac:dyDescent="0.2">
      <c r="C4048" s="125">
        <v>604.39999999997701</v>
      </c>
      <c r="D4048" s="120">
        <f>FORECAST(C4048,INDEX($B$2:$B$2069,MATCH(C4048,$A$2:$A$2069,1)-1):INDEX($B$2:$B$2069,MATCH(C4048,$A$2:$A$2069,1)+1),INDEX($A$2:$A$2069,MATCH(C4048,$A$2:$A$2069,1)-1):INDEX($A$2:$A$2069,MATCH(C4048,$A$2:$A$2069,1)+1))</f>
        <v>6.9073571317846555E-6</v>
      </c>
    </row>
    <row r="4049" spans="3:4" x14ac:dyDescent="0.2">
      <c r="C4049" s="125">
        <v>604.49999999997704</v>
      </c>
      <c r="D4049" s="120">
        <f>FORECAST(C4049,INDEX($B$2:$B$2069,MATCH(C4049,$A$2:$A$2069,1)-1):INDEX($B$2:$B$2069,MATCH(C4049,$A$2:$A$2069,1)+1),INDEX($A$2:$A$2069,MATCH(C4049,$A$2:$A$2069,1)-1):INDEX($A$2:$A$2069,MATCH(C4049,$A$2:$A$2069,1)+1))</f>
        <v>6.902123209981547E-6</v>
      </c>
    </row>
    <row r="4050" spans="3:4" x14ac:dyDescent="0.2">
      <c r="C4050" s="125">
        <v>604.59999999997694</v>
      </c>
      <c r="D4050" s="120">
        <f>FORECAST(C4050,INDEX($B$2:$B$2069,MATCH(C4050,$A$2:$A$2069,1)-1):INDEX($B$2:$B$2069,MATCH(C4050,$A$2:$A$2069,1)+1),INDEX($A$2:$A$2069,MATCH(C4050,$A$2:$A$2069,1)-1):INDEX($A$2:$A$2069,MATCH(C4050,$A$2:$A$2069,1)+1))</f>
        <v>6.8968892881784454E-6</v>
      </c>
    </row>
    <row r="4051" spans="3:4" x14ac:dyDescent="0.2">
      <c r="C4051" s="125">
        <v>604.69999999997697</v>
      </c>
      <c r="D4051" s="120">
        <f>FORECAST(C4051,INDEX($B$2:$B$2069,MATCH(C4051,$A$2:$A$2069,1)-1):INDEX($B$2:$B$2069,MATCH(C4051,$A$2:$A$2069,1)+1),INDEX($A$2:$A$2069,MATCH(C4051,$A$2:$A$2069,1)-1):INDEX($A$2:$A$2069,MATCH(C4051,$A$2:$A$2069,1)+1))</f>
        <v>6.8918582019790713E-6</v>
      </c>
    </row>
    <row r="4052" spans="3:4" x14ac:dyDescent="0.2">
      <c r="C4052" s="125">
        <v>604.79999999997699</v>
      </c>
      <c r="D4052" s="120">
        <f>FORECAST(C4052,INDEX($B$2:$B$2069,MATCH(C4052,$A$2:$A$2069,1)-1):INDEX($B$2:$B$2069,MATCH(C4052,$A$2:$A$2069,1)+1),INDEX($A$2:$A$2069,MATCH(C4052,$A$2:$A$2069,1)-1):INDEX($A$2:$A$2069,MATCH(C4052,$A$2:$A$2069,1)+1))</f>
        <v>6.886672903020456E-6</v>
      </c>
    </row>
    <row r="4053" spans="3:4" x14ac:dyDescent="0.2">
      <c r="C4053" s="125">
        <v>604.89999999997701</v>
      </c>
      <c r="D4053" s="120">
        <f>FORECAST(C4053,INDEX($B$2:$B$2069,MATCH(C4053,$A$2:$A$2069,1)-1):INDEX($B$2:$B$2069,MATCH(C4053,$A$2:$A$2069,1)+1),INDEX($A$2:$A$2069,MATCH(C4053,$A$2:$A$2069,1)-1):INDEX($A$2:$A$2069,MATCH(C4053,$A$2:$A$2069,1)+1))</f>
        <v>6.8814876040618406E-6</v>
      </c>
    </row>
    <row r="4054" spans="3:4" x14ac:dyDescent="0.2">
      <c r="C4054" s="125">
        <v>604.99999999997704</v>
      </c>
      <c r="D4054" s="120">
        <f>FORECAST(C4054,INDEX($B$2:$B$2069,MATCH(C4054,$A$2:$A$2069,1)-1):INDEX($B$2:$B$2069,MATCH(C4054,$A$2:$A$2069,1)+1),INDEX($A$2:$A$2069,MATCH(C4054,$A$2:$A$2069,1)-1):INDEX($A$2:$A$2069,MATCH(C4054,$A$2:$A$2069,1)+1))</f>
        <v>6.8762330043521406E-6</v>
      </c>
    </row>
    <row r="4055" spans="3:4" x14ac:dyDescent="0.2">
      <c r="C4055" s="125">
        <v>605.09999999997694</v>
      </c>
      <c r="D4055" s="120">
        <f>FORECAST(C4055,INDEX($B$2:$B$2069,MATCH(C4055,$A$2:$A$2069,1)-1):INDEX($B$2:$B$2069,MATCH(C4055,$A$2:$A$2069,1)+1),INDEX($A$2:$A$2069,MATCH(C4055,$A$2:$A$2069,1)-1):INDEX($A$2:$A$2069,MATCH(C4055,$A$2:$A$2069,1)+1))</f>
        <v>6.8710687431288405E-6</v>
      </c>
    </row>
    <row r="4056" spans="3:4" x14ac:dyDescent="0.2">
      <c r="C4056" s="125">
        <v>605.19999999997697</v>
      </c>
      <c r="D4056" s="120">
        <f>FORECAST(C4056,INDEX($B$2:$B$2069,MATCH(C4056,$A$2:$A$2069,1)-1):INDEX($B$2:$B$2069,MATCH(C4056,$A$2:$A$2069,1)+1),INDEX($A$2:$A$2069,MATCH(C4056,$A$2:$A$2069,1)-1):INDEX($A$2:$A$2069,MATCH(C4056,$A$2:$A$2069,1)+1))</f>
        <v>6.866279902085984E-6</v>
      </c>
    </row>
    <row r="4057" spans="3:4" x14ac:dyDescent="0.2">
      <c r="C4057" s="125">
        <v>605.29999999997699</v>
      </c>
      <c r="D4057" s="120">
        <f>FORECAST(C4057,INDEX($B$2:$B$2069,MATCH(C4057,$A$2:$A$2069,1)-1):INDEX($B$2:$B$2069,MATCH(C4057,$A$2:$A$2069,1)+1),INDEX($A$2:$A$2069,MATCH(C4057,$A$2:$A$2069,1)-1):INDEX($A$2:$A$2069,MATCH(C4057,$A$2:$A$2069,1)+1))</f>
        <v>6.8612538094290276E-6</v>
      </c>
    </row>
    <row r="4058" spans="3:4" x14ac:dyDescent="0.2">
      <c r="C4058" s="125">
        <v>605.39999999997701</v>
      </c>
      <c r="D4058" s="120">
        <f>FORECAST(C4058,INDEX($B$2:$B$2069,MATCH(C4058,$A$2:$A$2069,1)-1):INDEX($B$2:$B$2069,MATCH(C4058,$A$2:$A$2069,1)+1),INDEX($A$2:$A$2069,MATCH(C4058,$A$2:$A$2069,1)-1):INDEX($A$2:$A$2069,MATCH(C4058,$A$2:$A$2069,1)+1))</f>
        <v>6.8562277167720746E-6</v>
      </c>
    </row>
    <row r="4059" spans="3:4" x14ac:dyDescent="0.2">
      <c r="C4059" s="125">
        <v>605.49999999997704</v>
      </c>
      <c r="D4059" s="120">
        <f>FORECAST(C4059,INDEX($B$2:$B$2069,MATCH(C4059,$A$2:$A$2069,1)-1):INDEX($B$2:$B$2069,MATCH(C4059,$A$2:$A$2069,1)+1),INDEX($A$2:$A$2069,MATCH(C4059,$A$2:$A$2069,1)-1):INDEX($A$2:$A$2069,MATCH(C4059,$A$2:$A$2069,1)+1))</f>
        <v>6.8508628305313107E-6</v>
      </c>
    </row>
    <row r="4060" spans="3:4" x14ac:dyDescent="0.2">
      <c r="C4060" s="125">
        <v>605.59999999997694</v>
      </c>
      <c r="D4060" s="120">
        <f>FORECAST(C4060,INDEX($B$2:$B$2069,MATCH(C4060,$A$2:$A$2069,1)-1):INDEX($B$2:$B$2069,MATCH(C4060,$A$2:$A$2069,1)+1),INDEX($A$2:$A$2069,MATCH(C4060,$A$2:$A$2069,1)-1):INDEX($A$2:$A$2069,MATCH(C4060,$A$2:$A$2069,1)+1))</f>
        <v>6.8457887905043894E-6</v>
      </c>
    </row>
    <row r="4061" spans="3:4" x14ac:dyDescent="0.2">
      <c r="C4061" s="125">
        <v>605.69999999997697</v>
      </c>
      <c r="D4061" s="120">
        <f>FORECAST(C4061,INDEX($B$2:$B$2069,MATCH(C4061,$A$2:$A$2069,1)-1):INDEX($B$2:$B$2069,MATCH(C4061,$A$2:$A$2069,1)+1),INDEX($A$2:$A$2069,MATCH(C4061,$A$2:$A$2069,1)-1):INDEX($A$2:$A$2069,MATCH(C4061,$A$2:$A$2069,1)+1))</f>
        <v>6.8407147504774614E-6</v>
      </c>
    </row>
    <row r="4062" spans="3:4" x14ac:dyDescent="0.2">
      <c r="C4062" s="125">
        <v>605.79999999997699</v>
      </c>
      <c r="D4062" s="120">
        <f>FORECAST(C4062,INDEX($B$2:$B$2069,MATCH(C4062,$A$2:$A$2069,1)-1):INDEX($B$2:$B$2069,MATCH(C4062,$A$2:$A$2069,1)+1),INDEX($A$2:$A$2069,MATCH(C4062,$A$2:$A$2069,1)-1):INDEX($A$2:$A$2069,MATCH(C4062,$A$2:$A$2069,1)+1))</f>
        <v>6.8354632377631627E-6</v>
      </c>
    </row>
    <row r="4063" spans="3:4" x14ac:dyDescent="0.2">
      <c r="C4063" s="125">
        <v>605.89999999997701</v>
      </c>
      <c r="D4063" s="120">
        <f>FORECAST(C4063,INDEX($B$2:$B$2069,MATCH(C4063,$A$2:$A$2069,1)-1):INDEX($B$2:$B$2069,MATCH(C4063,$A$2:$A$2069,1)+1),INDEX($A$2:$A$2069,MATCH(C4063,$A$2:$A$2069,1)-1):INDEX($A$2:$A$2069,MATCH(C4063,$A$2:$A$2069,1)+1))</f>
        <v>6.8301982034859731E-6</v>
      </c>
    </row>
    <row r="4064" spans="3:4" x14ac:dyDescent="0.2">
      <c r="C4064" s="125">
        <v>605.99999999997704</v>
      </c>
      <c r="D4064" s="120">
        <f>FORECAST(C4064,INDEX($B$2:$B$2069,MATCH(C4064,$A$2:$A$2069,1)-1):INDEX($B$2:$B$2069,MATCH(C4064,$A$2:$A$2069,1)+1),INDEX($A$2:$A$2069,MATCH(C4064,$A$2:$A$2069,1)-1):INDEX($A$2:$A$2069,MATCH(C4064,$A$2:$A$2069,1)+1))</f>
        <v>6.8249331692087835E-6</v>
      </c>
    </row>
    <row r="4065" spans="3:4" x14ac:dyDescent="0.2">
      <c r="C4065" s="125">
        <v>606.09999999997694</v>
      </c>
      <c r="D4065" s="120">
        <f>FORECAST(C4065,INDEX($B$2:$B$2069,MATCH(C4065,$A$2:$A$2069,1)-1):INDEX($B$2:$B$2069,MATCH(C4065,$A$2:$A$2069,1)+1),INDEX($A$2:$A$2069,MATCH(C4065,$A$2:$A$2069,1)-1):INDEX($A$2:$A$2069,MATCH(C4065,$A$2:$A$2069,1)+1))</f>
        <v>6.820175991769378E-6</v>
      </c>
    </row>
    <row r="4066" spans="3:4" x14ac:dyDescent="0.2">
      <c r="C4066" s="125">
        <v>606.19999999997697</v>
      </c>
      <c r="D4066" s="120">
        <f>FORECAST(C4066,INDEX($B$2:$B$2069,MATCH(C4066,$A$2:$A$2069,1)-1):INDEX($B$2:$B$2069,MATCH(C4066,$A$2:$A$2069,1)+1),INDEX($A$2:$A$2069,MATCH(C4066,$A$2:$A$2069,1)-1):INDEX($A$2:$A$2069,MATCH(C4066,$A$2:$A$2069,1)+1))</f>
        <v>6.815144242596337E-6</v>
      </c>
    </row>
    <row r="4067" spans="3:4" x14ac:dyDescent="0.2">
      <c r="C4067" s="125">
        <v>606.29999999997699</v>
      </c>
      <c r="D4067" s="120">
        <f>FORECAST(C4067,INDEX($B$2:$B$2069,MATCH(C4067,$A$2:$A$2069,1)-1):INDEX($B$2:$B$2069,MATCH(C4067,$A$2:$A$2069,1)+1),INDEX($A$2:$A$2069,MATCH(C4067,$A$2:$A$2069,1)-1):INDEX($A$2:$A$2069,MATCH(C4067,$A$2:$A$2069,1)+1))</f>
        <v>6.8101124934232926E-6</v>
      </c>
    </row>
    <row r="4068" spans="3:4" x14ac:dyDescent="0.2">
      <c r="C4068" s="125">
        <v>606.39999999997701</v>
      </c>
      <c r="D4068" s="120">
        <f>FORECAST(C4068,INDEX($B$2:$B$2069,MATCH(C4068,$A$2:$A$2069,1)-1):INDEX($B$2:$B$2069,MATCH(C4068,$A$2:$A$2069,1)+1),INDEX($A$2:$A$2069,MATCH(C4068,$A$2:$A$2069,1)-1):INDEX($A$2:$A$2069,MATCH(C4068,$A$2:$A$2069,1)+1))</f>
        <v>6.805172862123077E-6</v>
      </c>
    </row>
    <row r="4069" spans="3:4" x14ac:dyDescent="0.2">
      <c r="C4069" s="125">
        <v>606.49999999997704</v>
      </c>
      <c r="D4069" s="120">
        <f>FORECAST(C4069,INDEX($B$2:$B$2069,MATCH(C4069,$A$2:$A$2069,1)-1):INDEX($B$2:$B$2069,MATCH(C4069,$A$2:$A$2069,1)+1),INDEX($A$2:$A$2069,MATCH(C4069,$A$2:$A$2069,1)-1):INDEX($A$2:$A$2069,MATCH(C4069,$A$2:$A$2069,1)+1))</f>
        <v>6.8002132880058814E-6</v>
      </c>
    </row>
    <row r="4070" spans="3:4" x14ac:dyDescent="0.2">
      <c r="C4070" s="125">
        <v>606.59999999997694</v>
      </c>
      <c r="D4070" s="120">
        <f>FORECAST(C4070,INDEX($B$2:$B$2069,MATCH(C4070,$A$2:$A$2069,1)-1):INDEX($B$2:$B$2069,MATCH(C4070,$A$2:$A$2069,1)+1),INDEX($A$2:$A$2069,MATCH(C4070,$A$2:$A$2069,1)-1):INDEX($A$2:$A$2069,MATCH(C4070,$A$2:$A$2069,1)+1))</f>
        <v>6.7948786208515873E-6</v>
      </c>
    </row>
    <row r="4071" spans="3:4" x14ac:dyDescent="0.2">
      <c r="C4071" s="125">
        <v>606.69999999997697</v>
      </c>
      <c r="D4071" s="120">
        <f>FORECAST(C4071,INDEX($B$2:$B$2069,MATCH(C4071,$A$2:$A$2069,1)-1):INDEX($B$2:$B$2069,MATCH(C4071,$A$2:$A$2069,1)+1),INDEX($A$2:$A$2069,MATCH(C4071,$A$2:$A$2069,1)-1):INDEX($A$2:$A$2069,MATCH(C4071,$A$2:$A$2069,1)+1))</f>
        <v>6.7897154343221421E-6</v>
      </c>
    </row>
    <row r="4072" spans="3:4" x14ac:dyDescent="0.2">
      <c r="C4072" s="125">
        <v>606.79999999997699</v>
      </c>
      <c r="D4072" s="120">
        <f>FORECAST(C4072,INDEX($B$2:$B$2069,MATCH(C4072,$A$2:$A$2069,1)-1):INDEX($B$2:$B$2069,MATCH(C4072,$A$2:$A$2069,1)+1),INDEX($A$2:$A$2069,MATCH(C4072,$A$2:$A$2069,1)-1):INDEX($A$2:$A$2069,MATCH(C4072,$A$2:$A$2069,1)+1))</f>
        <v>6.7845522477927037E-6</v>
      </c>
    </row>
    <row r="4073" spans="3:4" x14ac:dyDescent="0.2">
      <c r="C4073" s="125">
        <v>606.89999999997701</v>
      </c>
      <c r="D4073" s="120">
        <f>FORECAST(C4073,INDEX($B$2:$B$2069,MATCH(C4073,$A$2:$A$2069,1)-1):INDEX($B$2:$B$2069,MATCH(C4073,$A$2:$A$2069,1)+1),INDEX($A$2:$A$2069,MATCH(C4073,$A$2:$A$2069,1)-1):INDEX($A$2:$A$2069,MATCH(C4073,$A$2:$A$2069,1)+1))</f>
        <v>6.7793411225541784E-6</v>
      </c>
    </row>
    <row r="4074" spans="3:4" x14ac:dyDescent="0.2">
      <c r="C4074" s="125">
        <v>606.99999999997704</v>
      </c>
      <c r="D4074" s="120">
        <f>FORECAST(C4074,INDEX($B$2:$B$2069,MATCH(C4074,$A$2:$A$2069,1)-1):INDEX($B$2:$B$2069,MATCH(C4074,$A$2:$A$2069,1)+1),INDEX($A$2:$A$2069,MATCH(C4074,$A$2:$A$2069,1)-1):INDEX($A$2:$A$2069,MATCH(C4074,$A$2:$A$2069,1)+1))</f>
        <v>6.774095327048921E-6</v>
      </c>
    </row>
    <row r="4075" spans="3:4" x14ac:dyDescent="0.2">
      <c r="C4075" s="125">
        <v>607.09999999997694</v>
      </c>
      <c r="D4075" s="120">
        <f>FORECAST(C4075,INDEX($B$2:$B$2069,MATCH(C4075,$A$2:$A$2069,1)-1):INDEX($B$2:$B$2069,MATCH(C4075,$A$2:$A$2069,1)+1),INDEX($A$2:$A$2069,MATCH(C4075,$A$2:$A$2069,1)-1):INDEX($A$2:$A$2069,MATCH(C4075,$A$2:$A$2069,1)+1))</f>
        <v>6.7688495315436771E-6</v>
      </c>
    </row>
    <row r="4076" spans="3:4" x14ac:dyDescent="0.2">
      <c r="C4076" s="125">
        <v>607.19999999997697</v>
      </c>
      <c r="D4076" s="120">
        <f>FORECAST(C4076,INDEX($B$2:$B$2069,MATCH(C4076,$A$2:$A$2069,1)-1):INDEX($B$2:$B$2069,MATCH(C4076,$A$2:$A$2069,1)+1),INDEX($A$2:$A$2069,MATCH(C4076,$A$2:$A$2069,1)-1):INDEX($A$2:$A$2069,MATCH(C4076,$A$2:$A$2069,1)+1))</f>
        <v>6.7644233723618962E-6</v>
      </c>
    </row>
    <row r="4077" spans="3:4" x14ac:dyDescent="0.2">
      <c r="C4077" s="125">
        <v>607.29999999997699</v>
      </c>
      <c r="D4077" s="120">
        <f>FORECAST(C4077,INDEX($B$2:$B$2069,MATCH(C4077,$A$2:$A$2069,1)-1):INDEX($B$2:$B$2069,MATCH(C4077,$A$2:$A$2069,1)+1),INDEX($A$2:$A$2069,MATCH(C4077,$A$2:$A$2069,1)-1):INDEX($A$2:$A$2069,MATCH(C4077,$A$2:$A$2069,1)+1))</f>
        <v>6.7595280822479548E-6</v>
      </c>
    </row>
    <row r="4078" spans="3:4" x14ac:dyDescent="0.2">
      <c r="C4078" s="125">
        <v>607.39999999997701</v>
      </c>
      <c r="D4078" s="120">
        <f>FORECAST(C4078,INDEX($B$2:$B$2069,MATCH(C4078,$A$2:$A$2069,1)-1):INDEX($B$2:$B$2069,MATCH(C4078,$A$2:$A$2069,1)+1),INDEX($A$2:$A$2069,MATCH(C4078,$A$2:$A$2069,1)-1):INDEX($A$2:$A$2069,MATCH(C4078,$A$2:$A$2069,1)+1))</f>
        <v>6.7546327921340134E-6</v>
      </c>
    </row>
    <row r="4079" spans="3:4" x14ac:dyDescent="0.2">
      <c r="C4079" s="125">
        <v>607.49999999997704</v>
      </c>
      <c r="D4079" s="120">
        <f>FORECAST(C4079,INDEX($B$2:$B$2069,MATCH(C4079,$A$2:$A$2069,1)-1):INDEX($B$2:$B$2069,MATCH(C4079,$A$2:$A$2069,1)+1),INDEX($A$2:$A$2069,MATCH(C4079,$A$2:$A$2069,1)-1):INDEX($A$2:$A$2069,MATCH(C4079,$A$2:$A$2069,1)+1))</f>
        <v>6.7499037949748133E-6</v>
      </c>
    </row>
    <row r="4080" spans="3:4" x14ac:dyDescent="0.2">
      <c r="C4080" s="125">
        <v>607.59999999997694</v>
      </c>
      <c r="D4080" s="120">
        <f>FORECAST(C4080,INDEX($B$2:$B$2069,MATCH(C4080,$A$2:$A$2069,1)-1):INDEX($B$2:$B$2069,MATCH(C4080,$A$2:$A$2069,1)+1),INDEX($A$2:$A$2069,MATCH(C4080,$A$2:$A$2069,1)-1):INDEX($A$2:$A$2069,MATCH(C4080,$A$2:$A$2069,1)+1))</f>
        <v>6.7451626838755776E-6</v>
      </c>
    </row>
    <row r="4081" spans="3:4" x14ac:dyDescent="0.2">
      <c r="C4081" s="125">
        <v>607.69999999997697</v>
      </c>
      <c r="D4081" s="120">
        <f>FORECAST(C4081,INDEX($B$2:$B$2069,MATCH(C4081,$A$2:$A$2069,1)-1):INDEX($B$2:$B$2069,MATCH(C4081,$A$2:$A$2069,1)+1),INDEX($A$2:$A$2069,MATCH(C4081,$A$2:$A$2069,1)-1):INDEX($A$2:$A$2069,MATCH(C4081,$A$2:$A$2069,1)+1))</f>
        <v>6.740565450131386E-6</v>
      </c>
    </row>
    <row r="4082" spans="3:4" x14ac:dyDescent="0.2">
      <c r="C4082" s="125">
        <v>607.79999999997699</v>
      </c>
      <c r="D4082" s="120">
        <f>FORECAST(C4082,INDEX($B$2:$B$2069,MATCH(C4082,$A$2:$A$2069,1)-1):INDEX($B$2:$B$2069,MATCH(C4082,$A$2:$A$2069,1)+1),INDEX($A$2:$A$2069,MATCH(C4082,$A$2:$A$2069,1)-1):INDEX($A$2:$A$2069,MATCH(C4082,$A$2:$A$2069,1)+1))</f>
        <v>6.7358384332840084E-6</v>
      </c>
    </row>
    <row r="4083" spans="3:4" x14ac:dyDescent="0.2">
      <c r="C4083" s="125">
        <v>607.89999999997701</v>
      </c>
      <c r="D4083" s="120">
        <f>FORECAST(C4083,INDEX($B$2:$B$2069,MATCH(C4083,$A$2:$A$2069,1)-1):INDEX($B$2:$B$2069,MATCH(C4083,$A$2:$A$2069,1)+1),INDEX($A$2:$A$2069,MATCH(C4083,$A$2:$A$2069,1)-1):INDEX($A$2:$A$2069,MATCH(C4083,$A$2:$A$2069,1)+1))</f>
        <v>6.7311114164366274E-6</v>
      </c>
    </row>
    <row r="4084" spans="3:4" x14ac:dyDescent="0.2">
      <c r="C4084" s="125">
        <v>607.99999999997704</v>
      </c>
      <c r="D4084" s="120">
        <f>FORECAST(C4084,INDEX($B$2:$B$2069,MATCH(C4084,$A$2:$A$2069,1)-1):INDEX($B$2:$B$2069,MATCH(C4084,$A$2:$A$2069,1)+1),INDEX($A$2:$A$2069,MATCH(C4084,$A$2:$A$2069,1)-1):INDEX($A$2:$A$2069,MATCH(C4084,$A$2:$A$2069,1)+1))</f>
        <v>6.7266244053988081E-6</v>
      </c>
    </row>
    <row r="4085" spans="3:4" x14ac:dyDescent="0.2">
      <c r="C4085" s="125">
        <v>608.09999999997694</v>
      </c>
      <c r="D4085" s="120">
        <f>FORECAST(C4085,INDEX($B$2:$B$2069,MATCH(C4085,$A$2:$A$2069,1)-1):INDEX($B$2:$B$2069,MATCH(C4085,$A$2:$A$2069,1)+1),INDEX($A$2:$A$2069,MATCH(C4085,$A$2:$A$2069,1)-1):INDEX($A$2:$A$2069,MATCH(C4085,$A$2:$A$2069,1)+1))</f>
        <v>6.722064082319984E-6</v>
      </c>
    </row>
    <row r="4086" spans="3:4" x14ac:dyDescent="0.2">
      <c r="C4086" s="125">
        <v>608.19999999997697</v>
      </c>
      <c r="D4086" s="120">
        <f>FORECAST(C4086,INDEX($B$2:$B$2069,MATCH(C4086,$A$2:$A$2069,1)-1):INDEX($B$2:$B$2069,MATCH(C4086,$A$2:$A$2069,1)+1),INDEX($A$2:$A$2069,MATCH(C4086,$A$2:$A$2069,1)-1):INDEX($A$2:$A$2069,MATCH(C4086,$A$2:$A$2069,1)+1))</f>
        <v>6.7175037592411598E-6</v>
      </c>
    </row>
    <row r="4087" spans="3:4" x14ac:dyDescent="0.2">
      <c r="C4087" s="125">
        <v>608.29999999997699</v>
      </c>
      <c r="D4087" s="120">
        <f>FORECAST(C4087,INDEX($B$2:$B$2069,MATCH(C4087,$A$2:$A$2069,1)-1):INDEX($B$2:$B$2069,MATCH(C4087,$A$2:$A$2069,1)+1),INDEX($A$2:$A$2069,MATCH(C4087,$A$2:$A$2069,1)-1):INDEX($A$2:$A$2069,MATCH(C4087,$A$2:$A$2069,1)+1))</f>
        <v>6.7126966622490235E-6</v>
      </c>
    </row>
    <row r="4088" spans="3:4" x14ac:dyDescent="0.2">
      <c r="C4088" s="125">
        <v>608.39999999997701</v>
      </c>
      <c r="D4088" s="120">
        <f>FORECAST(C4088,INDEX($B$2:$B$2069,MATCH(C4088,$A$2:$A$2069,1)-1):INDEX($B$2:$B$2069,MATCH(C4088,$A$2:$A$2069,1)+1),INDEX($A$2:$A$2069,MATCH(C4088,$A$2:$A$2069,1)-1):INDEX($A$2:$A$2069,MATCH(C4088,$A$2:$A$2069,1)+1))</f>
        <v>6.7080455737201864E-6</v>
      </c>
    </row>
    <row r="4089" spans="3:4" x14ac:dyDescent="0.2">
      <c r="C4089" s="125">
        <v>608.49999999997704</v>
      </c>
      <c r="D4089" s="120">
        <f>FORECAST(C4089,INDEX($B$2:$B$2069,MATCH(C4089,$A$2:$A$2069,1)-1):INDEX($B$2:$B$2069,MATCH(C4089,$A$2:$A$2069,1)+1),INDEX($A$2:$A$2069,MATCH(C4089,$A$2:$A$2069,1)-1):INDEX($A$2:$A$2069,MATCH(C4089,$A$2:$A$2069,1)+1))</f>
        <v>6.7033944851913493E-6</v>
      </c>
    </row>
    <row r="4090" spans="3:4" x14ac:dyDescent="0.2">
      <c r="C4090" s="125">
        <v>608.59999999997694</v>
      </c>
      <c r="D4090" s="120">
        <f>FORECAST(C4090,INDEX($B$2:$B$2069,MATCH(C4090,$A$2:$A$2069,1)-1):INDEX($B$2:$B$2069,MATCH(C4090,$A$2:$A$2069,1)+1),INDEX($A$2:$A$2069,MATCH(C4090,$A$2:$A$2069,1)-1):INDEX($A$2:$A$2069,MATCH(C4090,$A$2:$A$2069,1)+1))</f>
        <v>6.6992377846301832E-6</v>
      </c>
    </row>
    <row r="4091" spans="3:4" x14ac:dyDescent="0.2">
      <c r="C4091" s="125">
        <v>608.69999999997697</v>
      </c>
      <c r="D4091" s="120">
        <f>FORECAST(C4091,INDEX($B$2:$B$2069,MATCH(C4091,$A$2:$A$2069,1)-1):INDEX($B$2:$B$2069,MATCH(C4091,$A$2:$A$2069,1)+1),INDEX($A$2:$A$2069,MATCH(C4091,$A$2:$A$2069,1)-1):INDEX($A$2:$A$2069,MATCH(C4091,$A$2:$A$2069,1)+1))</f>
        <v>6.6947308568111913E-6</v>
      </c>
    </row>
    <row r="4092" spans="3:4" x14ac:dyDescent="0.2">
      <c r="C4092" s="125">
        <v>608.79999999997699</v>
      </c>
      <c r="D4092" s="120">
        <f>FORECAST(C4092,INDEX($B$2:$B$2069,MATCH(C4092,$A$2:$A$2069,1)-1):INDEX($B$2:$B$2069,MATCH(C4092,$A$2:$A$2069,1)+1),INDEX($A$2:$A$2069,MATCH(C4092,$A$2:$A$2069,1)-1):INDEX($A$2:$A$2069,MATCH(C4092,$A$2:$A$2069,1)+1))</f>
        <v>6.690780237727524E-6</v>
      </c>
    </row>
    <row r="4093" spans="3:4" x14ac:dyDescent="0.2">
      <c r="C4093" s="125">
        <v>608.89999999997701</v>
      </c>
      <c r="D4093" s="120">
        <f>FORECAST(C4093,INDEX($B$2:$B$2069,MATCH(C4093,$A$2:$A$2069,1)-1):INDEX($B$2:$B$2069,MATCH(C4093,$A$2:$A$2069,1)+1),INDEX($A$2:$A$2069,MATCH(C4093,$A$2:$A$2069,1)-1):INDEX($A$2:$A$2069,MATCH(C4093,$A$2:$A$2069,1)+1))</f>
        <v>6.6866917891210542E-6</v>
      </c>
    </row>
    <row r="4094" spans="3:4" x14ac:dyDescent="0.2">
      <c r="C4094" s="125">
        <v>608.99999999997704</v>
      </c>
      <c r="D4094" s="120">
        <f>FORECAST(C4094,INDEX($B$2:$B$2069,MATCH(C4094,$A$2:$A$2069,1)-1):INDEX($B$2:$B$2069,MATCH(C4094,$A$2:$A$2069,1)+1),INDEX($A$2:$A$2069,MATCH(C4094,$A$2:$A$2069,1)-1):INDEX($A$2:$A$2069,MATCH(C4094,$A$2:$A$2069,1)+1))</f>
        <v>6.6826033405145844E-6</v>
      </c>
    </row>
    <row r="4095" spans="3:4" x14ac:dyDescent="0.2">
      <c r="C4095" s="125">
        <v>609.09999999997694</v>
      </c>
      <c r="D4095" s="120">
        <f>FORECAST(C4095,INDEX($B$2:$B$2069,MATCH(C4095,$A$2:$A$2069,1)-1):INDEX($B$2:$B$2069,MATCH(C4095,$A$2:$A$2069,1)+1),INDEX($A$2:$A$2069,MATCH(C4095,$A$2:$A$2069,1)-1):INDEX($A$2:$A$2069,MATCH(C4095,$A$2:$A$2069,1)+1))</f>
        <v>6.6783745069209001E-6</v>
      </c>
    </row>
    <row r="4096" spans="3:4" x14ac:dyDescent="0.2">
      <c r="C4096" s="125">
        <v>609.19999999997697</v>
      </c>
      <c r="D4096" s="120">
        <f>FORECAST(C4096,INDEX($B$2:$B$2069,MATCH(C4096,$A$2:$A$2069,1)-1):INDEX($B$2:$B$2069,MATCH(C4096,$A$2:$A$2069,1)+1),INDEX($A$2:$A$2069,MATCH(C4096,$A$2:$A$2069,1)-1):INDEX($A$2:$A$2069,MATCH(C4096,$A$2:$A$2069,1)+1))</f>
        <v>6.6742878930723483E-6</v>
      </c>
    </row>
    <row r="4097" spans="3:4" x14ac:dyDescent="0.2">
      <c r="C4097" s="125">
        <v>609.29999999997699</v>
      </c>
      <c r="D4097" s="120">
        <f>FORECAST(C4097,INDEX($B$2:$B$2069,MATCH(C4097,$A$2:$A$2069,1)-1):INDEX($B$2:$B$2069,MATCH(C4097,$A$2:$A$2069,1)+1),INDEX($A$2:$A$2069,MATCH(C4097,$A$2:$A$2069,1)-1):INDEX($A$2:$A$2069,MATCH(C4097,$A$2:$A$2069,1)+1))</f>
        <v>6.6702012792237965E-6</v>
      </c>
    </row>
    <row r="4098" spans="3:4" x14ac:dyDescent="0.2">
      <c r="C4098" s="125">
        <v>609.39999999997701</v>
      </c>
      <c r="D4098" s="120">
        <f>FORECAST(C4098,INDEX($B$2:$B$2069,MATCH(C4098,$A$2:$A$2069,1)-1):INDEX($B$2:$B$2069,MATCH(C4098,$A$2:$A$2069,1)+1),INDEX($A$2:$A$2069,MATCH(C4098,$A$2:$A$2069,1)-1):INDEX($A$2:$A$2069,MATCH(C4098,$A$2:$A$2069,1)+1))</f>
        <v>6.6661994093448446E-6</v>
      </c>
    </row>
    <row r="4099" spans="3:4" x14ac:dyDescent="0.2">
      <c r="C4099" s="125">
        <v>609.49999999997704</v>
      </c>
      <c r="D4099" s="120">
        <f>FORECAST(C4099,INDEX($B$2:$B$2069,MATCH(C4099,$A$2:$A$2069,1)-1):INDEX($B$2:$B$2069,MATCH(C4099,$A$2:$A$2069,1)+1),INDEX($A$2:$A$2069,MATCH(C4099,$A$2:$A$2069,1)-1):INDEX($A$2:$A$2069,MATCH(C4099,$A$2:$A$2069,1)+1))</f>
        <v>6.6620883999707151E-6</v>
      </c>
    </row>
    <row r="4100" spans="3:4" x14ac:dyDescent="0.2">
      <c r="C4100" s="125">
        <v>609.59999999997694</v>
      </c>
      <c r="D4100" s="120">
        <f>FORECAST(C4100,INDEX($B$2:$B$2069,MATCH(C4100,$A$2:$A$2069,1)-1):INDEX($B$2:$B$2069,MATCH(C4100,$A$2:$A$2069,1)+1),INDEX($A$2:$A$2069,MATCH(C4100,$A$2:$A$2069,1)-1):INDEX($A$2:$A$2069,MATCH(C4100,$A$2:$A$2069,1)+1))</f>
        <v>6.657977390596589E-6</v>
      </c>
    </row>
    <row r="4101" spans="3:4" x14ac:dyDescent="0.2">
      <c r="C4101" s="125">
        <v>609.69999999997697</v>
      </c>
      <c r="D4101" s="120">
        <f>FORECAST(C4101,INDEX($B$2:$B$2069,MATCH(C4101,$A$2:$A$2069,1)-1):INDEX($B$2:$B$2069,MATCH(C4101,$A$2:$A$2069,1)+1),INDEX($A$2:$A$2069,MATCH(C4101,$A$2:$A$2069,1)-1):INDEX($A$2:$A$2069,MATCH(C4101,$A$2:$A$2069,1)+1))</f>
        <v>6.6542891897673623E-6</v>
      </c>
    </row>
    <row r="4102" spans="3:4" x14ac:dyDescent="0.2">
      <c r="C4102" s="125">
        <v>609.79999999997699</v>
      </c>
      <c r="D4102" s="120">
        <f>FORECAST(C4102,INDEX($B$2:$B$2069,MATCH(C4102,$A$2:$A$2069,1)-1):INDEX($B$2:$B$2069,MATCH(C4102,$A$2:$A$2069,1)+1),INDEX($A$2:$A$2069,MATCH(C4102,$A$2:$A$2069,1)-1):INDEX($A$2:$A$2069,MATCH(C4102,$A$2:$A$2069,1)+1))</f>
        <v>6.6503864762490874E-6</v>
      </c>
    </row>
    <row r="4103" spans="3:4" x14ac:dyDescent="0.2">
      <c r="C4103" s="125">
        <v>609.89999999997701</v>
      </c>
      <c r="D4103" s="120">
        <f>FORECAST(C4103,INDEX($B$2:$B$2069,MATCH(C4103,$A$2:$A$2069,1)-1):INDEX($B$2:$B$2069,MATCH(C4103,$A$2:$A$2069,1)+1),INDEX($A$2:$A$2069,MATCH(C4103,$A$2:$A$2069,1)-1):INDEX($A$2:$A$2069,MATCH(C4103,$A$2:$A$2069,1)+1))</f>
        <v>6.646483762730809E-6</v>
      </c>
    </row>
    <row r="4104" spans="3:4" x14ac:dyDescent="0.2">
      <c r="C4104" s="125">
        <v>609.99999999997704</v>
      </c>
      <c r="D4104" s="120">
        <f>FORECAST(C4104,INDEX($B$2:$B$2069,MATCH(C4104,$A$2:$A$2069,1)-1):INDEX($B$2:$B$2069,MATCH(C4104,$A$2:$A$2069,1)+1),INDEX($A$2:$A$2069,MATCH(C4104,$A$2:$A$2069,1)-1):INDEX($A$2:$A$2069,MATCH(C4104,$A$2:$A$2069,1)+1))</f>
        <v>6.6431441564351518E-6</v>
      </c>
    </row>
    <row r="4105" spans="3:4" x14ac:dyDescent="0.2">
      <c r="C4105" s="125">
        <v>610.09999999997694</v>
      </c>
      <c r="D4105" s="120">
        <f>FORECAST(C4105,INDEX($B$2:$B$2069,MATCH(C4105,$A$2:$A$2069,1)-1):INDEX($B$2:$B$2069,MATCH(C4105,$A$2:$A$2069,1)+1),INDEX($A$2:$A$2069,MATCH(C4105,$A$2:$A$2069,1)-1):INDEX($A$2:$A$2069,MATCH(C4105,$A$2:$A$2069,1)+1))</f>
        <v>6.6394649519529308E-6</v>
      </c>
    </row>
    <row r="4106" spans="3:4" x14ac:dyDescent="0.2">
      <c r="C4106" s="125">
        <v>610.19999999997697</v>
      </c>
      <c r="D4106" s="120">
        <f>FORECAST(C4106,INDEX($B$2:$B$2069,MATCH(C4106,$A$2:$A$2069,1)-1):INDEX($B$2:$B$2069,MATCH(C4106,$A$2:$A$2069,1)+1),INDEX($A$2:$A$2069,MATCH(C4106,$A$2:$A$2069,1)-1):INDEX($A$2:$A$2069,MATCH(C4106,$A$2:$A$2069,1)+1))</f>
        <v>6.6355582861415495E-6</v>
      </c>
    </row>
    <row r="4107" spans="3:4" x14ac:dyDescent="0.2">
      <c r="C4107" s="125">
        <v>610.29999999997699</v>
      </c>
      <c r="D4107" s="120">
        <f>FORECAST(C4107,INDEX($B$2:$B$2069,MATCH(C4107,$A$2:$A$2069,1)-1):INDEX($B$2:$B$2069,MATCH(C4107,$A$2:$A$2069,1)+1),INDEX($A$2:$A$2069,MATCH(C4107,$A$2:$A$2069,1)-1):INDEX($A$2:$A$2069,MATCH(C4107,$A$2:$A$2069,1)+1))</f>
        <v>6.6318341232926787E-6</v>
      </c>
    </row>
    <row r="4108" spans="3:4" x14ac:dyDescent="0.2">
      <c r="C4108" s="125">
        <v>610.39999999997701</v>
      </c>
      <c r="D4108" s="120">
        <f>FORECAST(C4108,INDEX($B$2:$B$2069,MATCH(C4108,$A$2:$A$2069,1)-1):INDEX($B$2:$B$2069,MATCH(C4108,$A$2:$A$2069,1)+1),INDEX($A$2:$A$2069,MATCH(C4108,$A$2:$A$2069,1)-1):INDEX($A$2:$A$2069,MATCH(C4108,$A$2:$A$2069,1)+1))</f>
        <v>6.6281099604438078E-6</v>
      </c>
    </row>
    <row r="4109" spans="3:4" x14ac:dyDescent="0.2">
      <c r="C4109" s="125">
        <v>610.49999999997704</v>
      </c>
      <c r="D4109" s="120">
        <f>FORECAST(C4109,INDEX($B$2:$B$2069,MATCH(C4109,$A$2:$A$2069,1)-1):INDEX($B$2:$B$2069,MATCH(C4109,$A$2:$A$2069,1)+1),INDEX($A$2:$A$2069,MATCH(C4109,$A$2:$A$2069,1)-1):INDEX($A$2:$A$2069,MATCH(C4109,$A$2:$A$2069,1)+1))</f>
        <v>6.6249088026700033E-6</v>
      </c>
    </row>
    <row r="4110" spans="3:4" x14ac:dyDescent="0.2">
      <c r="C4110" s="125">
        <v>610.59999999997694</v>
      </c>
      <c r="D4110" s="120">
        <f>FORECAST(C4110,INDEX($B$2:$B$2069,MATCH(C4110,$A$2:$A$2069,1)-1):INDEX($B$2:$B$2069,MATCH(C4110,$A$2:$A$2069,1)+1),INDEX($A$2:$A$2069,MATCH(C4110,$A$2:$A$2069,1)-1):INDEX($A$2:$A$2069,MATCH(C4110,$A$2:$A$2069,1)+1))</f>
        <v>6.6213349249504511E-6</v>
      </c>
    </row>
    <row r="4111" spans="3:4" x14ac:dyDescent="0.2">
      <c r="C4111" s="125">
        <v>610.69999999997697</v>
      </c>
      <c r="D4111" s="120">
        <f>FORECAST(C4111,INDEX($B$2:$B$2069,MATCH(C4111,$A$2:$A$2069,1)-1):INDEX($B$2:$B$2069,MATCH(C4111,$A$2:$A$2069,1)+1),INDEX($A$2:$A$2069,MATCH(C4111,$A$2:$A$2069,1)-1):INDEX($A$2:$A$2069,MATCH(C4111,$A$2:$A$2069,1)+1))</f>
        <v>6.6177610472308955E-6</v>
      </c>
    </row>
    <row r="4112" spans="3:4" x14ac:dyDescent="0.2">
      <c r="C4112" s="125">
        <v>610.79999999997699</v>
      </c>
      <c r="D4112" s="120">
        <f>FORECAST(C4112,INDEX($B$2:$B$2069,MATCH(C4112,$A$2:$A$2069,1)-1):INDEX($B$2:$B$2069,MATCH(C4112,$A$2:$A$2069,1)+1),INDEX($A$2:$A$2069,MATCH(C4112,$A$2:$A$2069,1)-1):INDEX($A$2:$A$2069,MATCH(C4112,$A$2:$A$2069,1)+1))</f>
        <v>6.6147954784122819E-6</v>
      </c>
    </row>
    <row r="4113" spans="3:4" x14ac:dyDescent="0.2">
      <c r="C4113" s="125">
        <v>610.89999999997701</v>
      </c>
      <c r="D4113" s="120">
        <f>FORECAST(C4113,INDEX($B$2:$B$2069,MATCH(C4113,$A$2:$A$2069,1)-1):INDEX($B$2:$B$2069,MATCH(C4113,$A$2:$A$2069,1)+1),INDEX($A$2:$A$2069,MATCH(C4113,$A$2:$A$2069,1)-1):INDEX($A$2:$A$2069,MATCH(C4113,$A$2:$A$2069,1)+1))</f>
        <v>6.6115835626351771E-6</v>
      </c>
    </row>
    <row r="4114" spans="3:4" x14ac:dyDescent="0.2">
      <c r="C4114" s="125">
        <v>610.99999999997704</v>
      </c>
      <c r="D4114" s="120">
        <f>FORECAST(C4114,INDEX($B$2:$B$2069,MATCH(C4114,$A$2:$A$2069,1)-1):INDEX($B$2:$B$2069,MATCH(C4114,$A$2:$A$2069,1)+1),INDEX($A$2:$A$2069,MATCH(C4114,$A$2:$A$2069,1)-1):INDEX($A$2:$A$2069,MATCH(C4114,$A$2:$A$2069,1)+1))</f>
        <v>6.6083716468580689E-6</v>
      </c>
    </row>
    <row r="4115" spans="3:4" x14ac:dyDescent="0.2">
      <c r="C4115" s="125">
        <v>611.09999999997694</v>
      </c>
      <c r="D4115" s="120">
        <f>FORECAST(C4115,INDEX($B$2:$B$2069,MATCH(C4115,$A$2:$A$2069,1)-1):INDEX($B$2:$B$2069,MATCH(C4115,$A$2:$A$2069,1)+1),INDEX($A$2:$A$2069,MATCH(C4115,$A$2:$A$2069,1)-1):INDEX($A$2:$A$2069,MATCH(C4115,$A$2:$A$2069,1)+1))</f>
        <v>6.6054428321676454E-6</v>
      </c>
    </row>
    <row r="4116" spans="3:4" x14ac:dyDescent="0.2">
      <c r="C4116" s="125">
        <v>611.19999999997697</v>
      </c>
      <c r="D4116" s="120">
        <f>FORECAST(C4116,INDEX($B$2:$B$2069,MATCH(C4116,$A$2:$A$2069,1)-1):INDEX($B$2:$B$2069,MATCH(C4116,$A$2:$A$2069,1)+1),INDEX($A$2:$A$2069,MATCH(C4116,$A$2:$A$2069,1)-1):INDEX($A$2:$A$2069,MATCH(C4116,$A$2:$A$2069,1)+1))</f>
        <v>6.6023395069003412E-6</v>
      </c>
    </row>
    <row r="4117" spans="3:4" x14ac:dyDescent="0.2">
      <c r="C4117" s="125">
        <v>611.29999999997699</v>
      </c>
      <c r="D4117" s="120">
        <f>FORECAST(C4117,INDEX($B$2:$B$2069,MATCH(C4117,$A$2:$A$2069,1)-1):INDEX($B$2:$B$2069,MATCH(C4117,$A$2:$A$2069,1)+1),INDEX($A$2:$A$2069,MATCH(C4117,$A$2:$A$2069,1)-1):INDEX($A$2:$A$2069,MATCH(C4117,$A$2:$A$2069,1)+1))</f>
        <v>6.5993677194293375E-6</v>
      </c>
    </row>
    <row r="4118" spans="3:4" x14ac:dyDescent="0.2">
      <c r="C4118" s="125">
        <v>611.39999999997701</v>
      </c>
      <c r="D4118" s="120">
        <f>FORECAST(C4118,INDEX($B$2:$B$2069,MATCH(C4118,$A$2:$A$2069,1)-1):INDEX($B$2:$B$2069,MATCH(C4118,$A$2:$A$2069,1)+1),INDEX($A$2:$A$2069,MATCH(C4118,$A$2:$A$2069,1)-1):INDEX($A$2:$A$2069,MATCH(C4118,$A$2:$A$2069,1)+1))</f>
        <v>6.5963692939770334E-6</v>
      </c>
    </row>
    <row r="4119" spans="3:4" x14ac:dyDescent="0.2">
      <c r="C4119" s="125">
        <v>611.49999999997704</v>
      </c>
      <c r="D4119" s="120">
        <f>FORECAST(C4119,INDEX($B$2:$B$2069,MATCH(C4119,$A$2:$A$2069,1)-1):INDEX($B$2:$B$2069,MATCH(C4119,$A$2:$A$2069,1)+1),INDEX($A$2:$A$2069,MATCH(C4119,$A$2:$A$2069,1)-1):INDEX($A$2:$A$2069,MATCH(C4119,$A$2:$A$2069,1)+1))</f>
        <v>6.5933708685247259E-6</v>
      </c>
    </row>
    <row r="4120" spans="3:4" x14ac:dyDescent="0.2">
      <c r="C4120" s="125">
        <v>611.59999999997694</v>
      </c>
      <c r="D4120" s="120">
        <f>FORECAST(C4120,INDEX($B$2:$B$2069,MATCH(C4120,$A$2:$A$2069,1)-1):INDEX($B$2:$B$2069,MATCH(C4120,$A$2:$A$2069,1)+1),INDEX($A$2:$A$2069,MATCH(C4120,$A$2:$A$2069,1)-1):INDEX($A$2:$A$2069,MATCH(C4120,$A$2:$A$2069,1)+1))</f>
        <v>6.5907480572359025E-6</v>
      </c>
    </row>
    <row r="4121" spans="3:4" x14ac:dyDescent="0.2">
      <c r="C4121" s="125">
        <v>611.69999999997697</v>
      </c>
      <c r="D4121" s="120">
        <f>FORECAST(C4121,INDEX($B$2:$B$2069,MATCH(C4121,$A$2:$A$2069,1)-1):INDEX($B$2:$B$2069,MATCH(C4121,$A$2:$A$2069,1)+1),INDEX($A$2:$A$2069,MATCH(C4121,$A$2:$A$2069,1)-1):INDEX($A$2:$A$2069,MATCH(C4121,$A$2:$A$2069,1)+1))</f>
        <v>6.5879227890038706E-6</v>
      </c>
    </row>
    <row r="4122" spans="3:4" x14ac:dyDescent="0.2">
      <c r="C4122" s="125">
        <v>611.79999999997699</v>
      </c>
      <c r="D4122" s="120">
        <f>FORECAST(C4122,INDEX($B$2:$B$2069,MATCH(C4122,$A$2:$A$2069,1)-1):INDEX($B$2:$B$2069,MATCH(C4122,$A$2:$A$2069,1)+1),INDEX($A$2:$A$2069,MATCH(C4122,$A$2:$A$2069,1)-1):INDEX($A$2:$A$2069,MATCH(C4122,$A$2:$A$2069,1)+1))</f>
        <v>6.5850975207718352E-6</v>
      </c>
    </row>
    <row r="4123" spans="3:4" x14ac:dyDescent="0.2">
      <c r="C4123" s="125">
        <v>611.89999999997701</v>
      </c>
      <c r="D4123" s="120">
        <f>FORECAST(C4123,INDEX($B$2:$B$2069,MATCH(C4123,$A$2:$A$2069,1)-1):INDEX($B$2:$B$2069,MATCH(C4123,$A$2:$A$2069,1)+1),INDEX($A$2:$A$2069,MATCH(C4123,$A$2:$A$2069,1)-1):INDEX($A$2:$A$2069,MATCH(C4123,$A$2:$A$2069,1)+1))</f>
        <v>6.5821157795186211E-6</v>
      </c>
    </row>
    <row r="4124" spans="3:4" x14ac:dyDescent="0.2">
      <c r="C4124" s="125">
        <v>611.99999999997704</v>
      </c>
      <c r="D4124" s="120">
        <f>FORECAST(C4124,INDEX($B$2:$B$2069,MATCH(C4124,$A$2:$A$2069,1)-1):INDEX($B$2:$B$2069,MATCH(C4124,$A$2:$A$2069,1)+1),INDEX($A$2:$A$2069,MATCH(C4124,$A$2:$A$2069,1)-1):INDEX($A$2:$A$2069,MATCH(C4124,$A$2:$A$2069,1)+1))</f>
        <v>6.579285311932682E-6</v>
      </c>
    </row>
    <row r="4125" spans="3:4" x14ac:dyDescent="0.2">
      <c r="C4125" s="125">
        <v>612.09999999997694</v>
      </c>
      <c r="D4125" s="120">
        <f>FORECAST(C4125,INDEX($B$2:$B$2069,MATCH(C4125,$A$2:$A$2069,1)-1):INDEX($B$2:$B$2069,MATCH(C4125,$A$2:$A$2069,1)+1),INDEX($A$2:$A$2069,MATCH(C4125,$A$2:$A$2069,1)-1):INDEX($A$2:$A$2069,MATCH(C4125,$A$2:$A$2069,1)+1))</f>
        <v>6.5764548443467462E-6</v>
      </c>
    </row>
    <row r="4126" spans="3:4" x14ac:dyDescent="0.2">
      <c r="C4126" s="125">
        <v>612.19999999997697</v>
      </c>
      <c r="D4126" s="120">
        <f>FORECAST(C4126,INDEX($B$2:$B$2069,MATCH(C4126,$A$2:$A$2069,1)-1):INDEX($B$2:$B$2069,MATCH(C4126,$A$2:$A$2069,1)+1),INDEX($A$2:$A$2069,MATCH(C4126,$A$2:$A$2069,1)-1):INDEX($A$2:$A$2069,MATCH(C4126,$A$2:$A$2069,1)+1))</f>
        <v>6.5741976809269714E-6</v>
      </c>
    </row>
    <row r="4127" spans="3:4" x14ac:dyDescent="0.2">
      <c r="C4127" s="125">
        <v>612.29999999997699</v>
      </c>
      <c r="D4127" s="120">
        <f>FORECAST(C4127,INDEX($B$2:$B$2069,MATCH(C4127,$A$2:$A$2069,1)-1):INDEX($B$2:$B$2069,MATCH(C4127,$A$2:$A$2069,1)+1),INDEX($A$2:$A$2069,MATCH(C4127,$A$2:$A$2069,1)-1):INDEX($A$2:$A$2069,MATCH(C4127,$A$2:$A$2069,1)+1))</f>
        <v>6.5715223605531637E-6</v>
      </c>
    </row>
    <row r="4128" spans="3:4" x14ac:dyDescent="0.2">
      <c r="C4128" s="125">
        <v>612.39999999997701</v>
      </c>
      <c r="D4128" s="120">
        <f>FORECAST(C4128,INDEX($B$2:$B$2069,MATCH(C4128,$A$2:$A$2069,1)-1):INDEX($B$2:$B$2069,MATCH(C4128,$A$2:$A$2069,1)+1),INDEX($A$2:$A$2069,MATCH(C4128,$A$2:$A$2069,1)-1):INDEX($A$2:$A$2069,MATCH(C4128,$A$2:$A$2069,1)+1))</f>
        <v>6.5696432697129272E-6</v>
      </c>
    </row>
    <row r="4129" spans="3:4" x14ac:dyDescent="0.2">
      <c r="C4129" s="125">
        <v>612.49999999997704</v>
      </c>
      <c r="D4129" s="120">
        <f>FORECAST(C4129,INDEX($B$2:$B$2069,MATCH(C4129,$A$2:$A$2069,1)-1):INDEX($B$2:$B$2069,MATCH(C4129,$A$2:$A$2069,1)+1),INDEX($A$2:$A$2069,MATCH(C4129,$A$2:$A$2069,1)-1):INDEX($A$2:$A$2069,MATCH(C4129,$A$2:$A$2069,1)+1))</f>
        <v>6.567517133189574E-6</v>
      </c>
    </row>
    <row r="4130" spans="3:4" x14ac:dyDescent="0.2">
      <c r="C4130" s="125">
        <v>612.59999999997694</v>
      </c>
      <c r="D4130" s="120">
        <f>FORECAST(C4130,INDEX($B$2:$B$2069,MATCH(C4130,$A$2:$A$2069,1)-1):INDEX($B$2:$B$2069,MATCH(C4130,$A$2:$A$2069,1)+1),INDEX($A$2:$A$2069,MATCH(C4130,$A$2:$A$2069,1)-1):INDEX($A$2:$A$2069,MATCH(C4130,$A$2:$A$2069,1)+1))</f>
        <v>6.5653909966662226E-6</v>
      </c>
    </row>
    <row r="4131" spans="3:4" x14ac:dyDescent="0.2">
      <c r="C4131" s="125">
        <v>612.69999999997697</v>
      </c>
      <c r="D4131" s="120">
        <f>FORECAST(C4131,INDEX($B$2:$B$2069,MATCH(C4131,$A$2:$A$2069,1)-1):INDEX($B$2:$B$2069,MATCH(C4131,$A$2:$A$2069,1)+1),INDEX($A$2:$A$2069,MATCH(C4131,$A$2:$A$2069,1)-1):INDEX($A$2:$A$2069,MATCH(C4131,$A$2:$A$2069,1)+1))</f>
        <v>6.5636729495191833E-6</v>
      </c>
    </row>
    <row r="4132" spans="3:4" x14ac:dyDescent="0.2">
      <c r="C4132" s="125">
        <v>612.79999999997699</v>
      </c>
      <c r="D4132" s="120">
        <f>FORECAST(C4132,INDEX($B$2:$B$2069,MATCH(C4132,$A$2:$A$2069,1)-1):INDEX($B$2:$B$2069,MATCH(C4132,$A$2:$A$2069,1)+1),INDEX($A$2:$A$2069,MATCH(C4132,$A$2:$A$2069,1)-1):INDEX($A$2:$A$2069,MATCH(C4132,$A$2:$A$2069,1)+1))</f>
        <v>6.5618270195491233E-6</v>
      </c>
    </row>
    <row r="4133" spans="3:4" x14ac:dyDescent="0.2">
      <c r="C4133" s="125">
        <v>612.89999999997599</v>
      </c>
      <c r="D4133" s="120">
        <f>FORECAST(C4133,INDEX($B$2:$B$2069,MATCH(C4133,$A$2:$A$2069,1)-1):INDEX($B$2:$B$2069,MATCH(C4133,$A$2:$A$2069,1)+1),INDEX($A$2:$A$2069,MATCH(C4133,$A$2:$A$2069,1)-1):INDEX($A$2:$A$2069,MATCH(C4133,$A$2:$A$2069,1)+1))</f>
        <v>6.5599810895790802E-6</v>
      </c>
    </row>
    <row r="4134" spans="3:4" x14ac:dyDescent="0.2">
      <c r="C4134" s="125">
        <v>612.99999999997704</v>
      </c>
      <c r="D4134" s="120">
        <f>FORECAST(C4134,INDEX($B$2:$B$2069,MATCH(C4134,$A$2:$A$2069,1)-1):INDEX($B$2:$B$2069,MATCH(C4134,$A$2:$A$2069,1)+1),INDEX($A$2:$A$2069,MATCH(C4134,$A$2:$A$2069,1)-1):INDEX($A$2:$A$2069,MATCH(C4134,$A$2:$A$2069,1)+1))</f>
        <v>6.5580512658652277E-6</v>
      </c>
    </row>
    <row r="4135" spans="3:4" x14ac:dyDescent="0.2">
      <c r="C4135" s="125">
        <v>613.09999999997694</v>
      </c>
      <c r="D4135" s="120">
        <f>FORECAST(C4135,INDEX($B$2:$B$2069,MATCH(C4135,$A$2:$A$2069,1)-1):INDEX($B$2:$B$2069,MATCH(C4135,$A$2:$A$2069,1)+1),INDEX($A$2:$A$2069,MATCH(C4135,$A$2:$A$2069,1)-1):INDEX($A$2:$A$2069,MATCH(C4135,$A$2:$A$2069,1)+1))</f>
        <v>6.5561889503879554E-6</v>
      </c>
    </row>
    <row r="4136" spans="3:4" x14ac:dyDescent="0.2">
      <c r="C4136" s="125">
        <v>613.19999999997697</v>
      </c>
      <c r="D4136" s="120">
        <f>FORECAST(C4136,INDEX($B$2:$B$2069,MATCH(C4136,$A$2:$A$2069,1)-1):INDEX($B$2:$B$2069,MATCH(C4136,$A$2:$A$2069,1)+1),INDEX($A$2:$A$2069,MATCH(C4136,$A$2:$A$2069,1)-1):INDEX($A$2:$A$2069,MATCH(C4136,$A$2:$A$2069,1)+1))</f>
        <v>6.5543266349106815E-6</v>
      </c>
    </row>
    <row r="4137" spans="3:4" x14ac:dyDescent="0.2">
      <c r="C4137" s="125">
        <v>613.29999999997597</v>
      </c>
      <c r="D4137" s="120">
        <f>FORECAST(C4137,INDEX($B$2:$B$2069,MATCH(C4137,$A$2:$A$2069,1)-1):INDEX($B$2:$B$2069,MATCH(C4137,$A$2:$A$2069,1)+1),INDEX($A$2:$A$2069,MATCH(C4137,$A$2:$A$2069,1)-1):INDEX($A$2:$A$2069,MATCH(C4137,$A$2:$A$2069,1)+1))</f>
        <v>6.5528621376848454E-6</v>
      </c>
    </row>
    <row r="4138" spans="3:4" x14ac:dyDescent="0.2">
      <c r="C4138" s="125">
        <v>613.39999999997599</v>
      </c>
      <c r="D4138" s="120">
        <f>FORECAST(C4138,INDEX($B$2:$B$2069,MATCH(C4138,$A$2:$A$2069,1)-1):INDEX($B$2:$B$2069,MATCH(C4138,$A$2:$A$2069,1)+1),INDEX($A$2:$A$2069,MATCH(C4138,$A$2:$A$2069,1)-1):INDEX($A$2:$A$2069,MATCH(C4138,$A$2:$A$2069,1)+1))</f>
        <v>6.5511252600828445E-6</v>
      </c>
    </row>
    <row r="4139" spans="3:4" x14ac:dyDescent="0.2">
      <c r="C4139" s="125">
        <v>613.49999999997704</v>
      </c>
      <c r="D4139" s="120">
        <f>FORECAST(C4139,INDEX($B$2:$B$2069,MATCH(C4139,$A$2:$A$2069,1)-1):INDEX($B$2:$B$2069,MATCH(C4139,$A$2:$A$2069,1)+1),INDEX($A$2:$A$2069,MATCH(C4139,$A$2:$A$2069,1)-1):INDEX($A$2:$A$2069,MATCH(C4139,$A$2:$A$2069,1)+1))</f>
        <v>6.549337126541882E-6</v>
      </c>
    </row>
    <row r="4140" spans="3:4" x14ac:dyDescent="0.2">
      <c r="C4140" s="125">
        <v>613.59999999997603</v>
      </c>
      <c r="D4140" s="120">
        <f>FORECAST(C4140,INDEX($B$2:$B$2069,MATCH(C4140,$A$2:$A$2069,1)-1):INDEX($B$2:$B$2069,MATCH(C4140,$A$2:$A$2069,1)+1),INDEX($A$2:$A$2069,MATCH(C4140,$A$2:$A$2069,1)-1):INDEX($A$2:$A$2069,MATCH(C4140,$A$2:$A$2069,1)+1))</f>
        <v>6.5476632641893887E-6</v>
      </c>
    </row>
    <row r="4141" spans="3:4" x14ac:dyDescent="0.2">
      <c r="C4141" s="125">
        <v>613.69999999997594</v>
      </c>
      <c r="D4141" s="120">
        <f>FORECAST(C4141,INDEX($B$2:$B$2069,MATCH(C4141,$A$2:$A$2069,1)-1):INDEX($B$2:$B$2069,MATCH(C4141,$A$2:$A$2069,1)+1),INDEX($A$2:$A$2069,MATCH(C4141,$A$2:$A$2069,1)-1):INDEX($A$2:$A$2069,MATCH(C4141,$A$2:$A$2069,1)+1))</f>
        <v>6.5459894018368801E-6</v>
      </c>
    </row>
    <row r="4142" spans="3:4" x14ac:dyDescent="0.2">
      <c r="C4142" s="125">
        <v>613.79999999997597</v>
      </c>
      <c r="D4142" s="120">
        <f>FORECAST(C4142,INDEX($B$2:$B$2069,MATCH(C4142,$A$2:$A$2069,1)-1):INDEX($B$2:$B$2069,MATCH(C4142,$A$2:$A$2069,1)+1),INDEX($A$2:$A$2069,MATCH(C4142,$A$2:$A$2069,1)-1):INDEX($A$2:$A$2069,MATCH(C4142,$A$2:$A$2069,1)+1))</f>
        <v>6.5441466672320707E-6</v>
      </c>
    </row>
    <row r="4143" spans="3:4" x14ac:dyDescent="0.2">
      <c r="C4143" s="125">
        <v>613.89999999997599</v>
      </c>
      <c r="D4143" s="120">
        <f>FORECAST(C4143,INDEX($B$2:$B$2069,MATCH(C4143,$A$2:$A$2069,1)-1):INDEX($B$2:$B$2069,MATCH(C4143,$A$2:$A$2069,1)+1),INDEX($A$2:$A$2069,MATCH(C4143,$A$2:$A$2069,1)-1):INDEX($A$2:$A$2069,MATCH(C4143,$A$2:$A$2069,1)+1))</f>
        <v>6.5423427194759348E-6</v>
      </c>
    </row>
    <row r="4144" spans="3:4" x14ac:dyDescent="0.2">
      <c r="C4144" s="125">
        <v>613.99999999997601</v>
      </c>
      <c r="D4144" s="120">
        <f>FORECAST(C4144,INDEX($B$2:$B$2069,MATCH(C4144,$A$2:$A$2069,1)-1):INDEX($B$2:$B$2069,MATCH(C4144,$A$2:$A$2069,1)+1),INDEX($A$2:$A$2069,MATCH(C4144,$A$2:$A$2069,1)-1):INDEX($A$2:$A$2069,MATCH(C4144,$A$2:$A$2069,1)+1))</f>
        <v>6.5405387717197989E-6</v>
      </c>
    </row>
    <row r="4145" spans="3:4" x14ac:dyDescent="0.2">
      <c r="C4145" s="125">
        <v>614.09999999997603</v>
      </c>
      <c r="D4145" s="120">
        <f>FORECAST(C4145,INDEX($B$2:$B$2069,MATCH(C4145,$A$2:$A$2069,1)-1):INDEX($B$2:$B$2069,MATCH(C4145,$A$2:$A$2069,1)+1),INDEX($A$2:$A$2069,MATCH(C4145,$A$2:$A$2069,1)-1):INDEX($A$2:$A$2069,MATCH(C4145,$A$2:$A$2069,1)+1))</f>
        <v>6.5393253602460841E-6</v>
      </c>
    </row>
    <row r="4146" spans="3:4" x14ac:dyDescent="0.2">
      <c r="C4146" s="125">
        <v>614.19999999997594</v>
      </c>
      <c r="D4146" s="120">
        <f>FORECAST(C4146,INDEX($B$2:$B$2069,MATCH(C4146,$A$2:$A$2069,1)-1):INDEX($B$2:$B$2069,MATCH(C4146,$A$2:$A$2069,1)+1),INDEX($A$2:$A$2069,MATCH(C4146,$A$2:$A$2069,1)-1):INDEX($A$2:$A$2069,MATCH(C4146,$A$2:$A$2069,1)+1))</f>
        <v>6.537762587871875E-6</v>
      </c>
    </row>
    <row r="4147" spans="3:4" x14ac:dyDescent="0.2">
      <c r="C4147" s="125">
        <v>614.29999999997597</v>
      </c>
      <c r="D4147" s="120">
        <f>FORECAST(C4147,INDEX($B$2:$B$2069,MATCH(C4147,$A$2:$A$2069,1)-1):INDEX($B$2:$B$2069,MATCH(C4147,$A$2:$A$2069,1)+1),INDEX($A$2:$A$2069,MATCH(C4147,$A$2:$A$2069,1)-1):INDEX($A$2:$A$2069,MATCH(C4147,$A$2:$A$2069,1)+1))</f>
        <v>6.5361998154976641E-6</v>
      </c>
    </row>
    <row r="4148" spans="3:4" x14ac:dyDescent="0.2">
      <c r="C4148" s="125">
        <v>614.39999999997599</v>
      </c>
      <c r="D4148" s="120">
        <f>FORECAST(C4148,INDEX($B$2:$B$2069,MATCH(C4148,$A$2:$A$2069,1)-1):INDEX($B$2:$B$2069,MATCH(C4148,$A$2:$A$2069,1)+1),INDEX($A$2:$A$2069,MATCH(C4148,$A$2:$A$2069,1)-1):INDEX($A$2:$A$2069,MATCH(C4148,$A$2:$A$2069,1)+1))</f>
        <v>6.5353882440135884E-6</v>
      </c>
    </row>
    <row r="4149" spans="3:4" x14ac:dyDescent="0.2">
      <c r="C4149" s="125">
        <v>614.49999999997601</v>
      </c>
      <c r="D4149" s="120">
        <f>FORECAST(C4149,INDEX($B$2:$B$2069,MATCH(C4149,$A$2:$A$2069,1)-1):INDEX($B$2:$B$2069,MATCH(C4149,$A$2:$A$2069,1)+1),INDEX($A$2:$A$2069,MATCH(C4149,$A$2:$A$2069,1)-1):INDEX($A$2:$A$2069,MATCH(C4149,$A$2:$A$2069,1)+1))</f>
        <v>6.5341899030447339E-6</v>
      </c>
    </row>
    <row r="4150" spans="3:4" x14ac:dyDescent="0.2">
      <c r="C4150" s="125">
        <v>614.59999999997603</v>
      </c>
      <c r="D4150" s="120">
        <f>FORECAST(C4150,INDEX($B$2:$B$2069,MATCH(C4150,$A$2:$A$2069,1)-1):INDEX($B$2:$B$2069,MATCH(C4150,$A$2:$A$2069,1)+1),INDEX($A$2:$A$2069,MATCH(C4150,$A$2:$A$2069,1)-1):INDEX($A$2:$A$2069,MATCH(C4150,$A$2:$A$2069,1)+1))</f>
        <v>6.5331529805312553E-6</v>
      </c>
    </row>
    <row r="4151" spans="3:4" x14ac:dyDescent="0.2">
      <c r="C4151" s="125">
        <v>614.69999999997594</v>
      </c>
      <c r="D4151" s="120">
        <f>FORECAST(C4151,INDEX($B$2:$B$2069,MATCH(C4151,$A$2:$A$2069,1)-1):INDEX($B$2:$B$2069,MATCH(C4151,$A$2:$A$2069,1)+1),INDEX($A$2:$A$2069,MATCH(C4151,$A$2:$A$2069,1)-1):INDEX($A$2:$A$2069,MATCH(C4151,$A$2:$A$2069,1)+1))</f>
        <v>6.5320955187913276E-6</v>
      </c>
    </row>
    <row r="4152" spans="3:4" x14ac:dyDescent="0.2">
      <c r="C4152" s="125">
        <v>614.79999999997597</v>
      </c>
      <c r="D4152" s="120">
        <f>FORECAST(C4152,INDEX($B$2:$B$2069,MATCH(C4152,$A$2:$A$2069,1)-1):INDEX($B$2:$B$2069,MATCH(C4152,$A$2:$A$2069,1)+1),INDEX($A$2:$A$2069,MATCH(C4152,$A$2:$A$2069,1)-1):INDEX($A$2:$A$2069,MATCH(C4152,$A$2:$A$2069,1)+1))</f>
        <v>6.5310380570513981E-6</v>
      </c>
    </row>
    <row r="4153" spans="3:4" x14ac:dyDescent="0.2">
      <c r="C4153" s="125">
        <v>614.89999999997599</v>
      </c>
      <c r="D4153" s="120">
        <f>FORECAST(C4153,INDEX($B$2:$B$2069,MATCH(C4153,$A$2:$A$2069,1)-1):INDEX($B$2:$B$2069,MATCH(C4153,$A$2:$A$2069,1)+1),INDEX($A$2:$A$2069,MATCH(C4153,$A$2:$A$2069,1)-1):INDEX($A$2:$A$2069,MATCH(C4153,$A$2:$A$2069,1)+1))</f>
        <v>6.5301109414650331E-6</v>
      </c>
    </row>
    <row r="4154" spans="3:4" x14ac:dyDescent="0.2">
      <c r="C4154" s="125">
        <v>614.99999999997601</v>
      </c>
      <c r="D4154" s="120">
        <f>FORECAST(C4154,INDEX($B$2:$B$2069,MATCH(C4154,$A$2:$A$2069,1)-1):INDEX($B$2:$B$2069,MATCH(C4154,$A$2:$A$2069,1)+1),INDEX($A$2:$A$2069,MATCH(C4154,$A$2:$A$2069,1)-1):INDEX($A$2:$A$2069,MATCH(C4154,$A$2:$A$2069,1)+1))</f>
        <v>6.529122634288793E-6</v>
      </c>
    </row>
    <row r="4155" spans="3:4" x14ac:dyDescent="0.2">
      <c r="C4155" s="125">
        <v>615.09999999997603</v>
      </c>
      <c r="D4155" s="120">
        <f>FORECAST(C4155,INDEX($B$2:$B$2069,MATCH(C4155,$A$2:$A$2069,1)-1):INDEX($B$2:$B$2069,MATCH(C4155,$A$2:$A$2069,1)+1),INDEX($A$2:$A$2069,MATCH(C4155,$A$2:$A$2069,1)-1):INDEX($A$2:$A$2069,MATCH(C4155,$A$2:$A$2069,1)+1))</f>
        <v>6.5281343271125528E-6</v>
      </c>
    </row>
    <row r="4156" spans="3:4" x14ac:dyDescent="0.2">
      <c r="C4156" s="125">
        <v>615.19999999997594</v>
      </c>
      <c r="D4156" s="120">
        <f>FORECAST(C4156,INDEX($B$2:$B$2069,MATCH(C4156,$A$2:$A$2069,1)-1):INDEX($B$2:$B$2069,MATCH(C4156,$A$2:$A$2069,1)+1),INDEX($A$2:$A$2069,MATCH(C4156,$A$2:$A$2069,1)-1):INDEX($A$2:$A$2069,MATCH(C4156,$A$2:$A$2069,1)+1))</f>
        <v>6.5277743956009368E-6</v>
      </c>
    </row>
    <row r="4157" spans="3:4" x14ac:dyDescent="0.2">
      <c r="C4157" s="125">
        <v>615.29999999997597</v>
      </c>
      <c r="D4157" s="120">
        <f>FORECAST(C4157,INDEX($B$2:$B$2069,MATCH(C4157,$A$2:$A$2069,1)-1):INDEX($B$2:$B$2069,MATCH(C4157,$A$2:$A$2069,1)+1),INDEX($A$2:$A$2069,MATCH(C4157,$A$2:$A$2069,1)-1):INDEX($A$2:$A$2069,MATCH(C4157,$A$2:$A$2069,1)+1))</f>
        <v>6.5270642480913564E-6</v>
      </c>
    </row>
    <row r="4158" spans="3:4" x14ac:dyDescent="0.2">
      <c r="C4158" s="125">
        <v>615.39999999997599</v>
      </c>
      <c r="D4158" s="120">
        <f>FORECAST(C4158,INDEX($B$2:$B$2069,MATCH(C4158,$A$2:$A$2069,1)-1):INDEX($B$2:$B$2069,MATCH(C4158,$A$2:$A$2069,1)+1),INDEX($A$2:$A$2069,MATCH(C4158,$A$2:$A$2069,1)-1):INDEX($A$2:$A$2069,MATCH(C4158,$A$2:$A$2069,1)+1))</f>
        <v>6.5263541005817759E-6</v>
      </c>
    </row>
    <row r="4159" spans="3:4" x14ac:dyDescent="0.2">
      <c r="C4159" s="125">
        <v>615.49999999997601</v>
      </c>
      <c r="D4159" s="120">
        <f>FORECAST(C4159,INDEX($B$2:$B$2069,MATCH(C4159,$A$2:$A$2069,1)-1):INDEX($B$2:$B$2069,MATCH(C4159,$A$2:$A$2069,1)+1),INDEX($A$2:$A$2069,MATCH(C4159,$A$2:$A$2069,1)-1):INDEX($A$2:$A$2069,MATCH(C4159,$A$2:$A$2069,1)+1))</f>
        <v>6.5254313561269279E-6</v>
      </c>
    </row>
    <row r="4160" spans="3:4" x14ac:dyDescent="0.2">
      <c r="C4160" s="125">
        <v>615.59999999997603</v>
      </c>
      <c r="D4160" s="120">
        <f>FORECAST(C4160,INDEX($B$2:$B$2069,MATCH(C4160,$A$2:$A$2069,1)-1):INDEX($B$2:$B$2069,MATCH(C4160,$A$2:$A$2069,1)+1),INDEX($A$2:$A$2069,MATCH(C4160,$A$2:$A$2069,1)-1):INDEX($A$2:$A$2069,MATCH(C4160,$A$2:$A$2069,1)+1))</f>
        <v>6.5247207980430596E-6</v>
      </c>
    </row>
    <row r="4161" spans="3:4" x14ac:dyDescent="0.2">
      <c r="C4161" s="125">
        <v>615.69999999997594</v>
      </c>
      <c r="D4161" s="120">
        <f>FORECAST(C4161,INDEX($B$2:$B$2069,MATCH(C4161,$A$2:$A$2069,1)-1):INDEX($B$2:$B$2069,MATCH(C4161,$A$2:$A$2069,1)+1),INDEX($A$2:$A$2069,MATCH(C4161,$A$2:$A$2069,1)-1):INDEX($A$2:$A$2069,MATCH(C4161,$A$2:$A$2069,1)+1))</f>
        <v>6.5240738118732019E-6</v>
      </c>
    </row>
    <row r="4162" spans="3:4" x14ac:dyDescent="0.2">
      <c r="C4162" s="125">
        <v>615.79999999997597</v>
      </c>
      <c r="D4162" s="120">
        <f>FORECAST(C4162,INDEX($B$2:$B$2069,MATCH(C4162,$A$2:$A$2069,1)-1):INDEX($B$2:$B$2069,MATCH(C4162,$A$2:$A$2069,1)+1),INDEX($A$2:$A$2069,MATCH(C4162,$A$2:$A$2069,1)-1):INDEX($A$2:$A$2069,MATCH(C4162,$A$2:$A$2069,1)+1))</f>
        <v>6.5232856543798228E-6</v>
      </c>
    </row>
    <row r="4163" spans="3:4" x14ac:dyDescent="0.2">
      <c r="C4163" s="125">
        <v>615.89999999997599</v>
      </c>
      <c r="D4163" s="120">
        <f>FORECAST(C4163,INDEX($B$2:$B$2069,MATCH(C4163,$A$2:$A$2069,1)-1):INDEX($B$2:$B$2069,MATCH(C4163,$A$2:$A$2069,1)+1),INDEX($A$2:$A$2069,MATCH(C4163,$A$2:$A$2069,1)-1):INDEX($A$2:$A$2069,MATCH(C4163,$A$2:$A$2069,1)+1))</f>
        <v>6.5224974968864429E-6</v>
      </c>
    </row>
    <row r="4164" spans="3:4" x14ac:dyDescent="0.2">
      <c r="C4164" s="125">
        <v>615.99999999997601</v>
      </c>
      <c r="D4164" s="120">
        <f>FORECAST(C4164,INDEX($B$2:$B$2069,MATCH(C4164,$A$2:$A$2069,1)-1):INDEX($B$2:$B$2069,MATCH(C4164,$A$2:$A$2069,1)+1),INDEX($A$2:$A$2069,MATCH(C4164,$A$2:$A$2069,1)-1):INDEX($A$2:$A$2069,MATCH(C4164,$A$2:$A$2069,1)+1))</f>
        <v>6.5221603651475101E-6</v>
      </c>
    </row>
    <row r="4165" spans="3:4" x14ac:dyDescent="0.2">
      <c r="C4165" s="125">
        <v>616.09999999997603</v>
      </c>
      <c r="D4165" s="120">
        <f>FORECAST(C4165,INDEX($B$2:$B$2069,MATCH(C4165,$A$2:$A$2069,1)-1):INDEX($B$2:$B$2069,MATCH(C4165,$A$2:$A$2069,1)+1),INDEX($A$2:$A$2069,MATCH(C4165,$A$2:$A$2069,1)-1):INDEX($A$2:$A$2069,MATCH(C4165,$A$2:$A$2069,1)+1))</f>
        <v>6.5216461916868047E-6</v>
      </c>
    </row>
    <row r="4166" spans="3:4" x14ac:dyDescent="0.2">
      <c r="C4166" s="125">
        <v>616.19999999997594</v>
      </c>
      <c r="D4166" s="120">
        <f>FORECAST(C4166,INDEX($B$2:$B$2069,MATCH(C4166,$A$2:$A$2069,1)-1):INDEX($B$2:$B$2069,MATCH(C4166,$A$2:$A$2069,1)+1),INDEX($A$2:$A$2069,MATCH(C4166,$A$2:$A$2069,1)-1):INDEX($A$2:$A$2069,MATCH(C4166,$A$2:$A$2069,1)+1))</f>
        <v>6.5211320182260994E-6</v>
      </c>
    </row>
    <row r="4167" spans="3:4" x14ac:dyDescent="0.2">
      <c r="C4167" s="125">
        <v>616.29999999997597</v>
      </c>
      <c r="D4167" s="120">
        <f>FORECAST(C4167,INDEX($B$2:$B$2069,MATCH(C4167,$A$2:$A$2069,1)-1):INDEX($B$2:$B$2069,MATCH(C4167,$A$2:$A$2069,1)+1),INDEX($A$2:$A$2069,MATCH(C4167,$A$2:$A$2069,1)-1):INDEX($A$2:$A$2069,MATCH(C4167,$A$2:$A$2069,1)+1))</f>
        <v>6.5210168602657503E-6</v>
      </c>
    </row>
    <row r="4168" spans="3:4" x14ac:dyDescent="0.2">
      <c r="C4168" s="125">
        <v>616.39999999997599</v>
      </c>
      <c r="D4168" s="120">
        <f>FORECAST(C4168,INDEX($B$2:$B$2069,MATCH(C4168,$A$2:$A$2069,1)-1):INDEX($B$2:$B$2069,MATCH(C4168,$A$2:$A$2069,1)+1),INDEX($A$2:$A$2069,MATCH(C4168,$A$2:$A$2069,1)-1):INDEX($A$2:$A$2069,MATCH(C4168,$A$2:$A$2069,1)+1))</f>
        <v>6.5207142244218639E-6</v>
      </c>
    </row>
    <row r="4169" spans="3:4" x14ac:dyDescent="0.2">
      <c r="C4169" s="125">
        <v>616.49999999997601</v>
      </c>
      <c r="D4169" s="120">
        <f>FORECAST(C4169,INDEX($B$2:$B$2069,MATCH(C4169,$A$2:$A$2069,1)-1):INDEX($B$2:$B$2069,MATCH(C4169,$A$2:$A$2069,1)+1),INDEX($A$2:$A$2069,MATCH(C4169,$A$2:$A$2069,1)-1):INDEX($A$2:$A$2069,MATCH(C4169,$A$2:$A$2069,1)+1))</f>
        <v>6.5204115885779784E-6</v>
      </c>
    </row>
    <row r="4170" spans="3:4" x14ac:dyDescent="0.2">
      <c r="C4170" s="125">
        <v>616.59999999997603</v>
      </c>
      <c r="D4170" s="120">
        <f>FORECAST(C4170,INDEX($B$2:$B$2069,MATCH(C4170,$A$2:$A$2069,1)-1):INDEX($B$2:$B$2069,MATCH(C4170,$A$2:$A$2069,1)+1),INDEX($A$2:$A$2069,MATCH(C4170,$A$2:$A$2069,1)-1):INDEX($A$2:$A$2069,MATCH(C4170,$A$2:$A$2069,1)+1))</f>
        <v>6.5207716458614899E-6</v>
      </c>
    </row>
    <row r="4171" spans="3:4" x14ac:dyDescent="0.2">
      <c r="C4171" s="125">
        <v>616.69999999997594</v>
      </c>
      <c r="D4171" s="120">
        <f>FORECAST(C4171,INDEX($B$2:$B$2069,MATCH(C4171,$A$2:$A$2069,1)-1):INDEX($B$2:$B$2069,MATCH(C4171,$A$2:$A$2069,1)+1),INDEX($A$2:$A$2069,MATCH(C4171,$A$2:$A$2069,1)-1):INDEX($A$2:$A$2069,MATCH(C4171,$A$2:$A$2069,1)+1))</f>
        <v>6.520749652397229E-6</v>
      </c>
    </row>
    <row r="4172" spans="3:4" x14ac:dyDescent="0.2">
      <c r="C4172" s="125">
        <v>616.79999999997597</v>
      </c>
      <c r="D4172" s="120">
        <f>FORECAST(C4172,INDEX($B$2:$B$2069,MATCH(C4172,$A$2:$A$2069,1)-1):INDEX($B$2:$B$2069,MATCH(C4172,$A$2:$A$2069,1)+1),INDEX($A$2:$A$2069,MATCH(C4172,$A$2:$A$2069,1)-1):INDEX($A$2:$A$2069,MATCH(C4172,$A$2:$A$2069,1)+1))</f>
        <v>6.5212703963056632E-6</v>
      </c>
    </row>
    <row r="4173" spans="3:4" x14ac:dyDescent="0.2">
      <c r="C4173" s="125">
        <v>616.89999999997599</v>
      </c>
      <c r="D4173" s="120">
        <f>FORECAST(C4173,INDEX($B$2:$B$2069,MATCH(C4173,$A$2:$A$2069,1)-1):INDEX($B$2:$B$2069,MATCH(C4173,$A$2:$A$2069,1)+1),INDEX($A$2:$A$2069,MATCH(C4173,$A$2:$A$2069,1)-1):INDEX($A$2:$A$2069,MATCH(C4173,$A$2:$A$2069,1)+1))</f>
        <v>6.5216238036426765E-6</v>
      </c>
    </row>
    <row r="4174" spans="3:4" x14ac:dyDescent="0.2">
      <c r="C4174" s="125">
        <v>616.99999999997601</v>
      </c>
      <c r="D4174" s="120">
        <f>FORECAST(C4174,INDEX($B$2:$B$2069,MATCH(C4174,$A$2:$A$2069,1)-1):INDEX($B$2:$B$2069,MATCH(C4174,$A$2:$A$2069,1)+1),INDEX($A$2:$A$2069,MATCH(C4174,$A$2:$A$2069,1)-1):INDEX($A$2:$A$2069,MATCH(C4174,$A$2:$A$2069,1)+1))</f>
        <v>6.5219772109796899E-6</v>
      </c>
    </row>
    <row r="4175" spans="3:4" x14ac:dyDescent="0.2">
      <c r="C4175" s="125">
        <v>617.09999999997603</v>
      </c>
      <c r="D4175" s="120">
        <f>FORECAST(C4175,INDEX($B$2:$B$2069,MATCH(C4175,$A$2:$A$2069,1)-1):INDEX($B$2:$B$2069,MATCH(C4175,$A$2:$A$2069,1)+1),INDEX($A$2:$A$2069,MATCH(C4175,$A$2:$A$2069,1)-1):INDEX($A$2:$A$2069,MATCH(C4175,$A$2:$A$2069,1)+1))</f>
        <v>6.5224003275830217E-6</v>
      </c>
    </row>
    <row r="4176" spans="3:4" x14ac:dyDescent="0.2">
      <c r="C4176" s="125">
        <v>617.19999999997594</v>
      </c>
      <c r="D4176" s="120">
        <f>FORECAST(C4176,INDEX($B$2:$B$2069,MATCH(C4176,$A$2:$A$2069,1)-1):INDEX($B$2:$B$2069,MATCH(C4176,$A$2:$A$2069,1)+1),INDEX($A$2:$A$2069,MATCH(C4176,$A$2:$A$2069,1)-1):INDEX($A$2:$A$2069,MATCH(C4176,$A$2:$A$2069,1)+1))</f>
        <v>6.5228647992450099E-6</v>
      </c>
    </row>
    <row r="4177" spans="3:4" x14ac:dyDescent="0.2">
      <c r="C4177" s="125">
        <v>617.29999999997597</v>
      </c>
      <c r="D4177" s="120">
        <f>FORECAST(C4177,INDEX($B$2:$B$2069,MATCH(C4177,$A$2:$A$2069,1)-1):INDEX($B$2:$B$2069,MATCH(C4177,$A$2:$A$2069,1)+1),INDEX($A$2:$A$2069,MATCH(C4177,$A$2:$A$2069,1)-1):INDEX($A$2:$A$2069,MATCH(C4177,$A$2:$A$2069,1)+1))</f>
        <v>6.5233292709069973E-6</v>
      </c>
    </row>
    <row r="4178" spans="3:4" x14ac:dyDescent="0.2">
      <c r="C4178" s="125">
        <v>617.39999999997599</v>
      </c>
      <c r="D4178" s="120">
        <f>FORECAST(C4178,INDEX($B$2:$B$2069,MATCH(C4178,$A$2:$A$2069,1)-1):INDEX($B$2:$B$2069,MATCH(C4178,$A$2:$A$2069,1)+1),INDEX($A$2:$A$2069,MATCH(C4178,$A$2:$A$2069,1)-1):INDEX($A$2:$A$2069,MATCH(C4178,$A$2:$A$2069,1)+1))</f>
        <v>6.5239042143351868E-6</v>
      </c>
    </row>
    <row r="4179" spans="3:4" x14ac:dyDescent="0.2">
      <c r="C4179" s="125">
        <v>617.49999999997601</v>
      </c>
      <c r="D4179" s="120">
        <f>FORECAST(C4179,INDEX($B$2:$B$2069,MATCH(C4179,$A$2:$A$2069,1)-1):INDEX($B$2:$B$2069,MATCH(C4179,$A$2:$A$2069,1)+1),INDEX($A$2:$A$2069,MATCH(C4179,$A$2:$A$2069,1)-1):INDEX($A$2:$A$2069,MATCH(C4179,$A$2:$A$2069,1)+1))</f>
        <v>6.5243861231262557E-6</v>
      </c>
    </row>
    <row r="4180" spans="3:4" x14ac:dyDescent="0.2">
      <c r="C4180" s="125">
        <v>617.59999999997603</v>
      </c>
      <c r="D4180" s="120">
        <f>FORECAST(C4180,INDEX($B$2:$B$2069,MATCH(C4180,$A$2:$A$2069,1)-1):INDEX($B$2:$B$2069,MATCH(C4180,$A$2:$A$2069,1)+1),INDEX($A$2:$A$2069,MATCH(C4180,$A$2:$A$2069,1)-1):INDEX($A$2:$A$2069,MATCH(C4180,$A$2:$A$2069,1)+1))</f>
        <v>6.5248680319173229E-6</v>
      </c>
    </row>
    <row r="4181" spans="3:4" x14ac:dyDescent="0.2">
      <c r="C4181" s="125">
        <v>617.69999999997594</v>
      </c>
      <c r="D4181" s="120">
        <f>FORECAST(C4181,INDEX($B$2:$B$2069,MATCH(C4181,$A$2:$A$2069,1)-1):INDEX($B$2:$B$2069,MATCH(C4181,$A$2:$A$2069,1)+1),INDEX($A$2:$A$2069,MATCH(C4181,$A$2:$A$2069,1)-1):INDEX($A$2:$A$2069,MATCH(C4181,$A$2:$A$2069,1)+1))</f>
        <v>6.5256164236691821E-6</v>
      </c>
    </row>
    <row r="4182" spans="3:4" x14ac:dyDescent="0.2">
      <c r="C4182" s="125">
        <v>617.79999999997597</v>
      </c>
      <c r="D4182" s="120">
        <f>FORECAST(C4182,INDEX($B$2:$B$2069,MATCH(C4182,$A$2:$A$2069,1)-1):INDEX($B$2:$B$2069,MATCH(C4182,$A$2:$A$2069,1)+1),INDEX($A$2:$A$2069,MATCH(C4182,$A$2:$A$2069,1)-1):INDEX($A$2:$A$2069,MATCH(C4182,$A$2:$A$2069,1)+1))</f>
        <v>6.5262300620750745E-6</v>
      </c>
    </row>
    <row r="4183" spans="3:4" x14ac:dyDescent="0.2">
      <c r="C4183" s="125">
        <v>617.89999999997599</v>
      </c>
      <c r="D4183" s="120">
        <f>FORECAST(C4183,INDEX($B$2:$B$2069,MATCH(C4183,$A$2:$A$2069,1)-1):INDEX($B$2:$B$2069,MATCH(C4183,$A$2:$A$2069,1)+1),INDEX($A$2:$A$2069,MATCH(C4183,$A$2:$A$2069,1)-1):INDEX($A$2:$A$2069,MATCH(C4183,$A$2:$A$2069,1)+1))</f>
        <v>6.5272473227778044E-6</v>
      </c>
    </row>
    <row r="4184" spans="3:4" x14ac:dyDescent="0.2">
      <c r="C4184" s="125">
        <v>617.99999999997601</v>
      </c>
      <c r="D4184" s="120">
        <f>FORECAST(C4184,INDEX($B$2:$B$2069,MATCH(C4184,$A$2:$A$2069,1)-1):INDEX($B$2:$B$2069,MATCH(C4184,$A$2:$A$2069,1)+1),INDEX($A$2:$A$2069,MATCH(C4184,$A$2:$A$2069,1)-1):INDEX($A$2:$A$2069,MATCH(C4184,$A$2:$A$2069,1)+1))</f>
        <v>6.5280904741774976E-6</v>
      </c>
    </row>
    <row r="4185" spans="3:4" x14ac:dyDescent="0.2">
      <c r="C4185" s="125">
        <v>618.09999999997603</v>
      </c>
      <c r="D4185" s="120">
        <f>FORECAST(C4185,INDEX($B$2:$B$2069,MATCH(C4185,$A$2:$A$2069,1)-1):INDEX($B$2:$B$2069,MATCH(C4185,$A$2:$A$2069,1)+1),INDEX($A$2:$A$2069,MATCH(C4185,$A$2:$A$2069,1)-1):INDEX($A$2:$A$2069,MATCH(C4185,$A$2:$A$2069,1)+1))</f>
        <v>6.52893362557719E-6</v>
      </c>
    </row>
    <row r="4186" spans="3:4" x14ac:dyDescent="0.2">
      <c r="C4186" s="125">
        <v>618.19999999997594</v>
      </c>
      <c r="D4186" s="120">
        <f>FORECAST(C4186,INDEX($B$2:$B$2069,MATCH(C4186,$A$2:$A$2069,1)-1):INDEX($B$2:$B$2069,MATCH(C4186,$A$2:$A$2069,1)+1),INDEX($A$2:$A$2069,MATCH(C4186,$A$2:$A$2069,1)-1):INDEX($A$2:$A$2069,MATCH(C4186,$A$2:$A$2069,1)+1))</f>
        <v>6.5302596235170396E-6</v>
      </c>
    </row>
    <row r="4187" spans="3:4" x14ac:dyDescent="0.2">
      <c r="C4187" s="125">
        <v>618.29999999997597</v>
      </c>
      <c r="D4187" s="120">
        <f>FORECAST(C4187,INDEX($B$2:$B$2069,MATCH(C4187,$A$2:$A$2069,1)-1):INDEX($B$2:$B$2069,MATCH(C4187,$A$2:$A$2069,1)+1),INDEX($A$2:$A$2069,MATCH(C4187,$A$2:$A$2069,1)-1):INDEX($A$2:$A$2069,MATCH(C4187,$A$2:$A$2069,1)+1))</f>
        <v>6.5314054258856377E-6</v>
      </c>
    </row>
    <row r="4188" spans="3:4" x14ac:dyDescent="0.2">
      <c r="C4188" s="125">
        <v>618.39999999997599</v>
      </c>
      <c r="D4188" s="120">
        <f>FORECAST(C4188,INDEX($B$2:$B$2069,MATCH(C4188,$A$2:$A$2069,1)-1):INDEX($B$2:$B$2069,MATCH(C4188,$A$2:$A$2069,1)+1),INDEX($A$2:$A$2069,MATCH(C4188,$A$2:$A$2069,1)-1):INDEX($A$2:$A$2069,MATCH(C4188,$A$2:$A$2069,1)+1))</f>
        <v>6.5325512282542366E-6</v>
      </c>
    </row>
    <row r="4189" spans="3:4" x14ac:dyDescent="0.2">
      <c r="C4189" s="125">
        <v>618.49999999997601</v>
      </c>
      <c r="D4189" s="120">
        <f>FORECAST(C4189,INDEX($B$2:$B$2069,MATCH(C4189,$A$2:$A$2069,1)-1):INDEX($B$2:$B$2069,MATCH(C4189,$A$2:$A$2069,1)+1),INDEX($A$2:$A$2069,MATCH(C4189,$A$2:$A$2069,1)-1):INDEX($A$2:$A$2069,MATCH(C4189,$A$2:$A$2069,1)+1))</f>
        <v>6.5346246884203239E-6</v>
      </c>
    </row>
    <row r="4190" spans="3:4" x14ac:dyDescent="0.2">
      <c r="C4190" s="125">
        <v>618.59999999997603</v>
      </c>
      <c r="D4190" s="120">
        <f>FORECAST(C4190,INDEX($B$2:$B$2069,MATCH(C4190,$A$2:$A$2069,1)-1):INDEX($B$2:$B$2069,MATCH(C4190,$A$2:$A$2069,1)+1),INDEX($A$2:$A$2069,MATCH(C4190,$A$2:$A$2069,1)-1):INDEX($A$2:$A$2069,MATCH(C4190,$A$2:$A$2069,1)+1))</f>
        <v>6.5361957126975934E-6</v>
      </c>
    </row>
    <row r="4191" spans="3:4" x14ac:dyDescent="0.2">
      <c r="C4191" s="125">
        <v>618.69999999997594</v>
      </c>
      <c r="D4191" s="120">
        <f>FORECAST(C4191,INDEX($B$2:$B$2069,MATCH(C4191,$A$2:$A$2069,1)-1):INDEX($B$2:$B$2069,MATCH(C4191,$A$2:$A$2069,1)+1),INDEX($A$2:$A$2069,MATCH(C4191,$A$2:$A$2069,1)-1):INDEX($A$2:$A$2069,MATCH(C4191,$A$2:$A$2069,1)+1))</f>
        <v>6.5377667369748612E-6</v>
      </c>
    </row>
    <row r="4192" spans="3:4" x14ac:dyDescent="0.2">
      <c r="C4192" s="125">
        <v>618.79999999997597</v>
      </c>
      <c r="D4192" s="120">
        <f>FORECAST(C4192,INDEX($B$2:$B$2069,MATCH(C4192,$A$2:$A$2069,1)-1):INDEX($B$2:$B$2069,MATCH(C4192,$A$2:$A$2069,1)+1),INDEX($A$2:$A$2069,MATCH(C4192,$A$2:$A$2069,1)-1):INDEX($A$2:$A$2069,MATCH(C4192,$A$2:$A$2069,1)+1))</f>
        <v>6.5403496834443728E-6</v>
      </c>
    </row>
    <row r="4193" spans="3:4" x14ac:dyDescent="0.2">
      <c r="C4193" s="125">
        <v>618.89999999997599</v>
      </c>
      <c r="D4193" s="120">
        <f>FORECAST(C4193,INDEX($B$2:$B$2069,MATCH(C4193,$A$2:$A$2069,1)-1):INDEX($B$2:$B$2069,MATCH(C4193,$A$2:$A$2069,1)+1),INDEX($A$2:$A$2069,MATCH(C4193,$A$2:$A$2069,1)-1):INDEX($A$2:$A$2069,MATCH(C4193,$A$2:$A$2069,1)+1))</f>
        <v>6.542405206420744E-6</v>
      </c>
    </row>
    <row r="4194" spans="3:4" x14ac:dyDescent="0.2">
      <c r="C4194" s="125">
        <v>618.99999999997601</v>
      </c>
      <c r="D4194" s="120">
        <f>FORECAST(C4194,INDEX($B$2:$B$2069,MATCH(C4194,$A$2:$A$2069,1)-1):INDEX($B$2:$B$2069,MATCH(C4194,$A$2:$A$2069,1)+1),INDEX($A$2:$A$2069,MATCH(C4194,$A$2:$A$2069,1)-1):INDEX($A$2:$A$2069,MATCH(C4194,$A$2:$A$2069,1)+1))</f>
        <v>6.5450126959802407E-6</v>
      </c>
    </row>
    <row r="4195" spans="3:4" x14ac:dyDescent="0.2">
      <c r="C4195" s="125">
        <v>619.09999999997603</v>
      </c>
      <c r="D4195" s="120">
        <f>FORECAST(C4195,INDEX($B$2:$B$2069,MATCH(C4195,$A$2:$A$2069,1)-1):INDEX($B$2:$B$2069,MATCH(C4195,$A$2:$A$2069,1)+1),INDEX($A$2:$A$2069,MATCH(C4195,$A$2:$A$2069,1)-1):INDEX($A$2:$A$2069,MATCH(C4195,$A$2:$A$2069,1)+1))</f>
        <v>6.5474348799245993E-6</v>
      </c>
    </row>
    <row r="4196" spans="3:4" x14ac:dyDescent="0.2">
      <c r="C4196" s="125">
        <v>619.19999999997594</v>
      </c>
      <c r="D4196" s="120">
        <f>FORECAST(C4196,INDEX($B$2:$B$2069,MATCH(C4196,$A$2:$A$2069,1)-1):INDEX($B$2:$B$2069,MATCH(C4196,$A$2:$A$2069,1)+1),INDEX($A$2:$A$2069,MATCH(C4196,$A$2:$A$2069,1)-1):INDEX($A$2:$A$2069,MATCH(C4196,$A$2:$A$2069,1)+1))</f>
        <v>6.5498570638689545E-6</v>
      </c>
    </row>
    <row r="4197" spans="3:4" x14ac:dyDescent="0.2">
      <c r="C4197" s="125">
        <v>619.29999999997597</v>
      </c>
      <c r="D4197" s="120">
        <f>FORECAST(C4197,INDEX($B$2:$B$2069,MATCH(C4197,$A$2:$A$2069,1)-1):INDEX($B$2:$B$2069,MATCH(C4197,$A$2:$A$2069,1)+1),INDEX($A$2:$A$2069,MATCH(C4197,$A$2:$A$2069,1)-1):INDEX($A$2:$A$2069,MATCH(C4197,$A$2:$A$2069,1)+1))</f>
        <v>6.5529743930179329E-6</v>
      </c>
    </row>
    <row r="4198" spans="3:4" x14ac:dyDescent="0.2">
      <c r="C4198" s="125">
        <v>619.39999999997599</v>
      </c>
      <c r="D4198" s="120">
        <f>FORECAST(C4198,INDEX($B$2:$B$2069,MATCH(C4198,$A$2:$A$2069,1)-1):INDEX($B$2:$B$2069,MATCH(C4198,$A$2:$A$2069,1)+1),INDEX($A$2:$A$2069,MATCH(C4198,$A$2:$A$2069,1)-1):INDEX($A$2:$A$2069,MATCH(C4198,$A$2:$A$2069,1)+1))</f>
        <v>6.5557952719774772E-6</v>
      </c>
    </row>
    <row r="4199" spans="3:4" x14ac:dyDescent="0.2">
      <c r="C4199" s="125">
        <v>619.49999999997601</v>
      </c>
      <c r="D4199" s="120">
        <f>FORECAST(C4199,INDEX($B$2:$B$2069,MATCH(C4199,$A$2:$A$2069,1)-1):INDEX($B$2:$B$2069,MATCH(C4199,$A$2:$A$2069,1)+1),INDEX($A$2:$A$2069,MATCH(C4199,$A$2:$A$2069,1)-1):INDEX($A$2:$A$2069,MATCH(C4199,$A$2:$A$2069,1)+1))</f>
        <v>6.5586161509370248E-6</v>
      </c>
    </row>
    <row r="4200" spans="3:4" x14ac:dyDescent="0.2">
      <c r="C4200" s="125">
        <v>619.59999999997603</v>
      </c>
      <c r="D4200" s="120">
        <f>FORECAST(C4200,INDEX($B$2:$B$2069,MATCH(C4200,$A$2:$A$2069,1)-1):INDEX($B$2:$B$2069,MATCH(C4200,$A$2:$A$2069,1)+1),INDEX($A$2:$A$2069,MATCH(C4200,$A$2:$A$2069,1)-1):INDEX($A$2:$A$2069,MATCH(C4200,$A$2:$A$2069,1)+1))</f>
        <v>6.5619700026482388E-6</v>
      </c>
    </row>
    <row r="4201" spans="3:4" x14ac:dyDescent="0.2">
      <c r="C4201" s="125">
        <v>619.69999999997594</v>
      </c>
      <c r="D4201" s="120">
        <f>FORECAST(C4201,INDEX($B$2:$B$2069,MATCH(C4201,$A$2:$A$2069,1)-1):INDEX($B$2:$B$2069,MATCH(C4201,$A$2:$A$2069,1)+1),INDEX($A$2:$A$2069,MATCH(C4201,$A$2:$A$2069,1)-1):INDEX($A$2:$A$2069,MATCH(C4201,$A$2:$A$2069,1)+1))</f>
        <v>6.5650849085749142E-6</v>
      </c>
    </row>
    <row r="4202" spans="3:4" x14ac:dyDescent="0.2">
      <c r="C4202" s="125">
        <v>619.79999999997597</v>
      </c>
      <c r="D4202" s="120">
        <f>FORECAST(C4202,INDEX($B$2:$B$2069,MATCH(C4202,$A$2:$A$2069,1)-1):INDEX($B$2:$B$2069,MATCH(C4202,$A$2:$A$2069,1)+1),INDEX($A$2:$A$2069,MATCH(C4202,$A$2:$A$2069,1)-1):INDEX($A$2:$A$2069,MATCH(C4202,$A$2:$A$2069,1)+1))</f>
        <v>6.5681998145015964E-6</v>
      </c>
    </row>
    <row r="4203" spans="3:4" x14ac:dyDescent="0.2">
      <c r="C4203" s="125">
        <v>619.89999999997599</v>
      </c>
      <c r="D4203" s="120">
        <f>FORECAST(C4203,INDEX($B$2:$B$2069,MATCH(C4203,$A$2:$A$2069,1)-1):INDEX($B$2:$B$2069,MATCH(C4203,$A$2:$A$2069,1)+1),INDEX($A$2:$A$2069,MATCH(C4203,$A$2:$A$2069,1)-1):INDEX($A$2:$A$2069,MATCH(C4203,$A$2:$A$2069,1)+1))</f>
        <v>6.5714960870297508E-6</v>
      </c>
    </row>
    <row r="4204" spans="3:4" x14ac:dyDescent="0.2">
      <c r="C4204" s="125">
        <v>619.99999999997601</v>
      </c>
      <c r="D4204" s="120">
        <f>FORECAST(C4204,INDEX($B$2:$B$2069,MATCH(C4204,$A$2:$A$2069,1)-1):INDEX($B$2:$B$2069,MATCH(C4204,$A$2:$A$2069,1)+1),INDEX($A$2:$A$2069,MATCH(C4204,$A$2:$A$2069,1)-1):INDEX($A$2:$A$2069,MATCH(C4204,$A$2:$A$2069,1)+1))</f>
        <v>6.5747085047013478E-6</v>
      </c>
    </row>
    <row r="4205" spans="3:4" x14ac:dyDescent="0.2">
      <c r="C4205" s="125">
        <v>620.09999999997603</v>
      </c>
      <c r="D4205" s="120">
        <f>FORECAST(C4205,INDEX($B$2:$B$2069,MATCH(C4205,$A$2:$A$2069,1)-1):INDEX($B$2:$B$2069,MATCH(C4205,$A$2:$A$2069,1)+1),INDEX($A$2:$A$2069,MATCH(C4205,$A$2:$A$2069,1)-1):INDEX($A$2:$A$2069,MATCH(C4205,$A$2:$A$2069,1)+1))</f>
        <v>6.5779786698457471E-6</v>
      </c>
    </row>
    <row r="4206" spans="3:4" x14ac:dyDescent="0.2">
      <c r="C4206" s="125">
        <v>620.19999999997594</v>
      </c>
      <c r="D4206" s="120">
        <f>FORECAST(C4206,INDEX($B$2:$B$2069,MATCH(C4206,$A$2:$A$2069,1)-1):INDEX($B$2:$B$2069,MATCH(C4206,$A$2:$A$2069,1)+1),INDEX($A$2:$A$2069,MATCH(C4206,$A$2:$A$2069,1)-1):INDEX($A$2:$A$2069,MATCH(C4206,$A$2:$A$2069,1)+1))</f>
        <v>6.5812239858506496E-6</v>
      </c>
    </row>
    <row r="4207" spans="3:4" x14ac:dyDescent="0.2">
      <c r="C4207" s="125">
        <v>620.29999999997597</v>
      </c>
      <c r="D4207" s="120">
        <f>FORECAST(C4207,INDEX($B$2:$B$2069,MATCH(C4207,$A$2:$A$2069,1)-1):INDEX($B$2:$B$2069,MATCH(C4207,$A$2:$A$2069,1)+1),INDEX($A$2:$A$2069,MATCH(C4207,$A$2:$A$2069,1)-1):INDEX($A$2:$A$2069,MATCH(C4207,$A$2:$A$2069,1)+1))</f>
        <v>6.5844693018555555E-6</v>
      </c>
    </row>
    <row r="4208" spans="3:4" x14ac:dyDescent="0.2">
      <c r="C4208" s="125">
        <v>620.39999999997599</v>
      </c>
      <c r="D4208" s="120">
        <f>FORECAST(C4208,INDEX($B$2:$B$2069,MATCH(C4208,$A$2:$A$2069,1)-1):INDEX($B$2:$B$2069,MATCH(C4208,$A$2:$A$2069,1)+1),INDEX($A$2:$A$2069,MATCH(C4208,$A$2:$A$2069,1)-1):INDEX($A$2:$A$2069,MATCH(C4208,$A$2:$A$2069,1)+1))</f>
        <v>6.588632134539326E-6</v>
      </c>
    </row>
    <row r="4209" spans="3:4" x14ac:dyDescent="0.2">
      <c r="C4209" s="125">
        <v>620.49999999997601</v>
      </c>
      <c r="D4209" s="120">
        <f>FORECAST(C4209,INDEX($B$2:$B$2069,MATCH(C4209,$A$2:$A$2069,1)-1):INDEX($B$2:$B$2069,MATCH(C4209,$A$2:$A$2069,1)+1),INDEX($A$2:$A$2069,MATCH(C4209,$A$2:$A$2069,1)-1):INDEX($A$2:$A$2069,MATCH(C4209,$A$2:$A$2069,1)+1))</f>
        <v>6.5923010914394638E-6</v>
      </c>
    </row>
    <row r="4210" spans="3:4" x14ac:dyDescent="0.2">
      <c r="C4210" s="125">
        <v>620.59999999997603</v>
      </c>
      <c r="D4210" s="120">
        <f>FORECAST(C4210,INDEX($B$2:$B$2069,MATCH(C4210,$A$2:$A$2069,1)-1):INDEX($B$2:$B$2069,MATCH(C4210,$A$2:$A$2069,1)+1),INDEX($A$2:$A$2069,MATCH(C4210,$A$2:$A$2069,1)-1):INDEX($A$2:$A$2069,MATCH(C4210,$A$2:$A$2069,1)+1))</f>
        <v>6.5959700483396016E-6</v>
      </c>
    </row>
    <row r="4211" spans="3:4" x14ac:dyDescent="0.2">
      <c r="C4211" s="125">
        <v>620.69999999997594</v>
      </c>
      <c r="D4211" s="120">
        <f>FORECAST(C4211,INDEX($B$2:$B$2069,MATCH(C4211,$A$2:$A$2069,1)-1):INDEX($B$2:$B$2069,MATCH(C4211,$A$2:$A$2069,1)+1),INDEX($A$2:$A$2069,MATCH(C4211,$A$2:$A$2069,1)-1):INDEX($A$2:$A$2069,MATCH(C4211,$A$2:$A$2069,1)+1))</f>
        <v>6.6007629440433382E-6</v>
      </c>
    </row>
    <row r="4212" spans="3:4" x14ac:dyDescent="0.2">
      <c r="C4212" s="125">
        <v>620.79999999997597</v>
      </c>
      <c r="D4212" s="120">
        <f>FORECAST(C4212,INDEX($B$2:$B$2069,MATCH(C4212,$A$2:$A$2069,1)-1):INDEX($B$2:$B$2069,MATCH(C4212,$A$2:$A$2069,1)+1),INDEX($A$2:$A$2069,MATCH(C4212,$A$2:$A$2069,1)-1):INDEX($A$2:$A$2069,MATCH(C4212,$A$2:$A$2069,1)+1))</f>
        <v>6.6050318319793863E-6</v>
      </c>
    </row>
    <row r="4213" spans="3:4" x14ac:dyDescent="0.2">
      <c r="C4213" s="125">
        <v>620.89999999997599</v>
      </c>
      <c r="D4213" s="120">
        <f>FORECAST(C4213,INDEX($B$2:$B$2069,MATCH(C4213,$A$2:$A$2069,1)-1):INDEX($B$2:$B$2069,MATCH(C4213,$A$2:$A$2069,1)+1),INDEX($A$2:$A$2069,MATCH(C4213,$A$2:$A$2069,1)-1):INDEX($A$2:$A$2069,MATCH(C4213,$A$2:$A$2069,1)+1))</f>
        <v>6.609300719915431E-6</v>
      </c>
    </row>
    <row r="4214" spans="3:4" x14ac:dyDescent="0.2">
      <c r="C4214" s="125">
        <v>620.99999999997601</v>
      </c>
      <c r="D4214" s="120">
        <f>FORECAST(C4214,INDEX($B$2:$B$2069,MATCH(C4214,$A$2:$A$2069,1)-1):INDEX($B$2:$B$2069,MATCH(C4214,$A$2:$A$2069,1)+1),INDEX($A$2:$A$2069,MATCH(C4214,$A$2:$A$2069,1)-1):INDEX($A$2:$A$2069,MATCH(C4214,$A$2:$A$2069,1)+1))</f>
        <v>6.6144983824829081E-6</v>
      </c>
    </row>
    <row r="4215" spans="3:4" x14ac:dyDescent="0.2">
      <c r="C4215" s="125">
        <v>621.09999999997603</v>
      </c>
      <c r="D4215" s="120">
        <f>FORECAST(C4215,INDEX($B$2:$B$2069,MATCH(C4215,$A$2:$A$2069,1)-1):INDEX($B$2:$B$2069,MATCH(C4215,$A$2:$A$2069,1)+1),INDEX($A$2:$A$2069,MATCH(C4215,$A$2:$A$2069,1)-1):INDEX($A$2:$A$2069,MATCH(C4215,$A$2:$A$2069,1)+1))</f>
        <v>6.6191735092902439E-6</v>
      </c>
    </row>
    <row r="4216" spans="3:4" x14ac:dyDescent="0.2">
      <c r="C4216" s="125">
        <v>621.19999999997594</v>
      </c>
      <c r="D4216" s="120">
        <f>FORECAST(C4216,INDEX($B$2:$B$2069,MATCH(C4216,$A$2:$A$2069,1)-1):INDEX($B$2:$B$2069,MATCH(C4216,$A$2:$A$2069,1)+1),INDEX($A$2:$A$2069,MATCH(C4216,$A$2:$A$2069,1)-1):INDEX($A$2:$A$2069,MATCH(C4216,$A$2:$A$2069,1)+1))</f>
        <v>6.6240645537911147E-6</v>
      </c>
    </row>
    <row r="4217" spans="3:4" x14ac:dyDescent="0.2">
      <c r="C4217" s="125">
        <v>621.29999999997597</v>
      </c>
      <c r="D4217" s="120">
        <f>FORECAST(C4217,INDEX($B$2:$B$2069,MATCH(C4217,$A$2:$A$2069,1)-1):INDEX($B$2:$B$2069,MATCH(C4217,$A$2:$A$2069,1)+1),INDEX($A$2:$A$2069,MATCH(C4217,$A$2:$A$2069,1)-1):INDEX($A$2:$A$2069,MATCH(C4217,$A$2:$A$2069,1)+1))</f>
        <v>6.628941034895134E-6</v>
      </c>
    </row>
    <row r="4218" spans="3:4" x14ac:dyDescent="0.2">
      <c r="C4218" s="125">
        <v>621.39999999997599</v>
      </c>
      <c r="D4218" s="120">
        <f>FORECAST(C4218,INDEX($B$2:$B$2069,MATCH(C4218,$A$2:$A$2069,1)-1):INDEX($B$2:$B$2069,MATCH(C4218,$A$2:$A$2069,1)+1),INDEX($A$2:$A$2069,MATCH(C4218,$A$2:$A$2069,1)-1):INDEX($A$2:$A$2069,MATCH(C4218,$A$2:$A$2069,1)+1))</f>
        <v>6.6338175159991499E-6</v>
      </c>
    </row>
    <row r="4219" spans="3:4" x14ac:dyDescent="0.2">
      <c r="C4219" s="125">
        <v>621.49999999997601</v>
      </c>
      <c r="D4219" s="120">
        <f>FORECAST(C4219,INDEX($B$2:$B$2069,MATCH(C4219,$A$2:$A$2069,1)-1):INDEX($B$2:$B$2069,MATCH(C4219,$A$2:$A$2069,1)+1),INDEX($A$2:$A$2069,MATCH(C4219,$A$2:$A$2069,1)-1):INDEX($A$2:$A$2069,MATCH(C4219,$A$2:$A$2069,1)+1))</f>
        <v>6.6391476516826474E-6</v>
      </c>
    </row>
    <row r="4220" spans="3:4" x14ac:dyDescent="0.2">
      <c r="C4220" s="125">
        <v>621.59999999997603</v>
      </c>
      <c r="D4220" s="120">
        <f>FORECAST(C4220,INDEX($B$2:$B$2069,MATCH(C4220,$A$2:$A$2069,1)-1):INDEX($B$2:$B$2069,MATCH(C4220,$A$2:$A$2069,1)+1),INDEX($A$2:$A$2069,MATCH(C4220,$A$2:$A$2069,1)-1):INDEX($A$2:$A$2069,MATCH(C4220,$A$2:$A$2069,1)+1))</f>
        <v>6.6442234397863835E-6</v>
      </c>
    </row>
    <row r="4221" spans="3:4" x14ac:dyDescent="0.2">
      <c r="C4221" s="125">
        <v>621.69999999997594</v>
      </c>
      <c r="D4221" s="120">
        <f>FORECAST(C4221,INDEX($B$2:$B$2069,MATCH(C4221,$A$2:$A$2069,1)-1):INDEX($B$2:$B$2069,MATCH(C4221,$A$2:$A$2069,1)+1),INDEX($A$2:$A$2069,MATCH(C4221,$A$2:$A$2069,1)-1):INDEX($A$2:$A$2069,MATCH(C4221,$A$2:$A$2069,1)+1))</f>
        <v>6.6492992278901129E-6</v>
      </c>
    </row>
    <row r="4222" spans="3:4" x14ac:dyDescent="0.2">
      <c r="C4222" s="125">
        <v>621.79999999997597</v>
      </c>
      <c r="D4222" s="120">
        <f>FORECAST(C4222,INDEX($B$2:$B$2069,MATCH(C4222,$A$2:$A$2069,1)-1):INDEX($B$2:$B$2069,MATCH(C4222,$A$2:$A$2069,1)+1),INDEX($A$2:$A$2069,MATCH(C4222,$A$2:$A$2069,1)-1):INDEX($A$2:$A$2069,MATCH(C4222,$A$2:$A$2069,1)+1))</f>
        <v>6.6549328468940885E-6</v>
      </c>
    </row>
    <row r="4223" spans="3:4" x14ac:dyDescent="0.2">
      <c r="C4223" s="125">
        <v>621.89999999997599</v>
      </c>
      <c r="D4223" s="120">
        <f>FORECAST(C4223,INDEX($B$2:$B$2069,MATCH(C4223,$A$2:$A$2069,1)-1):INDEX($B$2:$B$2069,MATCH(C4223,$A$2:$A$2069,1)+1),INDEX($A$2:$A$2069,MATCH(C4223,$A$2:$A$2069,1)-1):INDEX($A$2:$A$2069,MATCH(C4223,$A$2:$A$2069,1)+1))</f>
        <v>6.6603030473842965E-6</v>
      </c>
    </row>
    <row r="4224" spans="3:4" x14ac:dyDescent="0.2">
      <c r="C4224" s="125">
        <v>621.99999999997601</v>
      </c>
      <c r="D4224" s="120">
        <f>FORECAST(C4224,INDEX($B$2:$B$2069,MATCH(C4224,$A$2:$A$2069,1)-1):INDEX($B$2:$B$2069,MATCH(C4224,$A$2:$A$2069,1)+1),INDEX($A$2:$A$2069,MATCH(C4224,$A$2:$A$2069,1)-1):INDEX($A$2:$A$2069,MATCH(C4224,$A$2:$A$2069,1)+1))</f>
        <v>6.6656732478745044E-6</v>
      </c>
    </row>
    <row r="4225" spans="3:4" x14ac:dyDescent="0.2">
      <c r="C4225" s="125">
        <v>622.09999999997603</v>
      </c>
      <c r="D4225" s="120">
        <f>FORECAST(C4225,INDEX($B$2:$B$2069,MATCH(C4225,$A$2:$A$2069,1)-1):INDEX($B$2:$B$2069,MATCH(C4225,$A$2:$A$2069,1)+1),INDEX($A$2:$A$2069,MATCH(C4225,$A$2:$A$2069,1)-1):INDEX($A$2:$A$2069,MATCH(C4225,$A$2:$A$2069,1)+1))</f>
        <v>6.6713793965015244E-6</v>
      </c>
    </row>
    <row r="4226" spans="3:4" x14ac:dyDescent="0.2">
      <c r="C4226" s="125">
        <v>622.19999999997594</v>
      </c>
      <c r="D4226" s="120">
        <f>FORECAST(C4226,INDEX($B$2:$B$2069,MATCH(C4226,$A$2:$A$2069,1)-1):INDEX($B$2:$B$2069,MATCH(C4226,$A$2:$A$2069,1)+1),INDEX($A$2:$A$2069,MATCH(C4226,$A$2:$A$2069,1)-1):INDEX($A$2:$A$2069,MATCH(C4226,$A$2:$A$2069,1)+1))</f>
        <v>6.6769002840322484E-6</v>
      </c>
    </row>
    <row r="4227" spans="3:4" x14ac:dyDescent="0.2">
      <c r="C4227" s="125">
        <v>622.29999999997597</v>
      </c>
      <c r="D4227" s="120">
        <f>FORECAST(C4227,INDEX($B$2:$B$2069,MATCH(C4227,$A$2:$A$2069,1)-1):INDEX($B$2:$B$2069,MATCH(C4227,$A$2:$A$2069,1)+1),INDEX($A$2:$A$2069,MATCH(C4227,$A$2:$A$2069,1)-1):INDEX($A$2:$A$2069,MATCH(C4227,$A$2:$A$2069,1)+1))</f>
        <v>6.6826866950224812E-6</v>
      </c>
    </row>
    <row r="4228" spans="3:4" x14ac:dyDescent="0.2">
      <c r="C4228" s="125">
        <v>622.39999999997599</v>
      </c>
      <c r="D4228" s="120">
        <f>FORECAST(C4228,INDEX($B$2:$B$2069,MATCH(C4228,$A$2:$A$2069,1)-1):INDEX($B$2:$B$2069,MATCH(C4228,$A$2:$A$2069,1)+1),INDEX($A$2:$A$2069,MATCH(C4228,$A$2:$A$2069,1)-1):INDEX($A$2:$A$2069,MATCH(C4228,$A$2:$A$2069,1)+1))</f>
        <v>6.6883634630312796E-6</v>
      </c>
    </row>
    <row r="4229" spans="3:4" x14ac:dyDescent="0.2">
      <c r="C4229" s="125">
        <v>622.49999999997601</v>
      </c>
      <c r="D4229" s="120">
        <f>FORECAST(C4229,INDEX($B$2:$B$2069,MATCH(C4229,$A$2:$A$2069,1)-1):INDEX($B$2:$B$2069,MATCH(C4229,$A$2:$A$2069,1)+1),INDEX($A$2:$A$2069,MATCH(C4229,$A$2:$A$2069,1)-1):INDEX($A$2:$A$2069,MATCH(C4229,$A$2:$A$2069,1)+1))</f>
        <v>6.6940402310400847E-6</v>
      </c>
    </row>
    <row r="4230" spans="3:4" x14ac:dyDescent="0.2">
      <c r="C4230" s="125">
        <v>622.59999999997603</v>
      </c>
      <c r="D4230" s="120">
        <f>FORECAST(C4230,INDEX($B$2:$B$2069,MATCH(C4230,$A$2:$A$2069,1)-1):INDEX($B$2:$B$2069,MATCH(C4230,$A$2:$A$2069,1)+1),INDEX($A$2:$A$2069,MATCH(C4230,$A$2:$A$2069,1)-1):INDEX($A$2:$A$2069,MATCH(C4230,$A$2:$A$2069,1)+1))</f>
        <v>6.7001992831840779E-6</v>
      </c>
    </row>
    <row r="4231" spans="3:4" x14ac:dyDescent="0.2">
      <c r="C4231" s="125">
        <v>622.69999999997594</v>
      </c>
      <c r="D4231" s="120">
        <f>FORECAST(C4231,INDEX($B$2:$B$2069,MATCH(C4231,$A$2:$A$2069,1)-1):INDEX($B$2:$B$2069,MATCH(C4231,$A$2:$A$2069,1)+1),INDEX($A$2:$A$2069,MATCH(C4231,$A$2:$A$2069,1)-1):INDEX($A$2:$A$2069,MATCH(C4231,$A$2:$A$2069,1)+1))</f>
        <v>6.7061229352688507E-6</v>
      </c>
    </row>
    <row r="4232" spans="3:4" x14ac:dyDescent="0.2">
      <c r="C4232" s="125">
        <v>622.79999999997597</v>
      </c>
      <c r="D4232" s="120">
        <f>FORECAST(C4232,INDEX($B$2:$B$2069,MATCH(C4232,$A$2:$A$2069,1)-1):INDEX($B$2:$B$2069,MATCH(C4232,$A$2:$A$2069,1)+1),INDEX($A$2:$A$2069,MATCH(C4232,$A$2:$A$2069,1)-1):INDEX($A$2:$A$2069,MATCH(C4232,$A$2:$A$2069,1)+1))</f>
        <v>6.7120465873536303E-6</v>
      </c>
    </row>
    <row r="4233" spans="3:4" x14ac:dyDescent="0.2">
      <c r="C4233" s="125">
        <v>622.89999999997599</v>
      </c>
      <c r="D4233" s="120">
        <f>FORECAST(C4233,INDEX($B$2:$B$2069,MATCH(C4233,$A$2:$A$2069,1)-1):INDEX($B$2:$B$2069,MATCH(C4233,$A$2:$A$2069,1)+1),INDEX($A$2:$A$2069,MATCH(C4233,$A$2:$A$2069,1)-1):INDEX($A$2:$A$2069,MATCH(C4233,$A$2:$A$2069,1)+1))</f>
        <v>6.7182695135372531E-6</v>
      </c>
    </row>
    <row r="4234" spans="3:4" x14ac:dyDescent="0.2">
      <c r="C4234" s="125">
        <v>622.99999999997601</v>
      </c>
      <c r="D4234" s="120">
        <f>FORECAST(C4234,INDEX($B$2:$B$2069,MATCH(C4234,$A$2:$A$2069,1)-1):INDEX($B$2:$B$2069,MATCH(C4234,$A$2:$A$2069,1)+1),INDEX($A$2:$A$2069,MATCH(C4234,$A$2:$A$2069,1)-1):INDEX($A$2:$A$2069,MATCH(C4234,$A$2:$A$2069,1)+1))</f>
        <v>6.7243624177789932E-6</v>
      </c>
    </row>
    <row r="4235" spans="3:4" x14ac:dyDescent="0.2">
      <c r="C4235" s="125">
        <v>623.09999999997603</v>
      </c>
      <c r="D4235" s="120">
        <f>FORECAST(C4235,INDEX($B$2:$B$2069,MATCH(C4235,$A$2:$A$2069,1)-1):INDEX($B$2:$B$2069,MATCH(C4235,$A$2:$A$2069,1)+1),INDEX($A$2:$A$2069,MATCH(C4235,$A$2:$A$2069,1)-1):INDEX($A$2:$A$2069,MATCH(C4235,$A$2:$A$2069,1)+1))</f>
        <v>6.7310038278827947E-6</v>
      </c>
    </row>
    <row r="4236" spans="3:4" x14ac:dyDescent="0.2">
      <c r="C4236" s="125">
        <v>623.19999999997594</v>
      </c>
      <c r="D4236" s="120">
        <f>FORECAST(C4236,INDEX($B$2:$B$2069,MATCH(C4236,$A$2:$A$2069,1)-1):INDEX($B$2:$B$2069,MATCH(C4236,$A$2:$A$2069,1)+1),INDEX($A$2:$A$2069,MATCH(C4236,$A$2:$A$2069,1)-1):INDEX($A$2:$A$2069,MATCH(C4236,$A$2:$A$2069,1)+1))</f>
        <v>6.7374042708223442E-6</v>
      </c>
    </row>
    <row r="4237" spans="3:4" x14ac:dyDescent="0.2">
      <c r="C4237" s="125">
        <v>623.29999999997597</v>
      </c>
      <c r="D4237" s="120">
        <f>FORECAST(C4237,INDEX($B$2:$B$2069,MATCH(C4237,$A$2:$A$2069,1)-1):INDEX($B$2:$B$2069,MATCH(C4237,$A$2:$A$2069,1)+1),INDEX($A$2:$A$2069,MATCH(C4237,$A$2:$A$2069,1)-1):INDEX($A$2:$A$2069,MATCH(C4237,$A$2:$A$2069,1)+1))</f>
        <v>6.7438047137619004E-6</v>
      </c>
    </row>
    <row r="4238" spans="3:4" x14ac:dyDescent="0.2">
      <c r="C4238" s="125">
        <v>623.39999999997599</v>
      </c>
      <c r="D4238" s="120">
        <f>FORECAST(C4238,INDEX($B$2:$B$2069,MATCH(C4238,$A$2:$A$2069,1)-1):INDEX($B$2:$B$2069,MATCH(C4238,$A$2:$A$2069,1)+1),INDEX($A$2:$A$2069,MATCH(C4238,$A$2:$A$2069,1)-1):INDEX($A$2:$A$2069,MATCH(C4238,$A$2:$A$2069,1)+1))</f>
        <v>6.7501801240393494E-6</v>
      </c>
    </row>
    <row r="4239" spans="3:4" x14ac:dyDescent="0.2">
      <c r="C4239" s="125">
        <v>623.49999999997601</v>
      </c>
      <c r="D4239" s="120">
        <f>FORECAST(C4239,INDEX($B$2:$B$2069,MATCH(C4239,$A$2:$A$2069,1)-1):INDEX($B$2:$B$2069,MATCH(C4239,$A$2:$A$2069,1)+1),INDEX($A$2:$A$2069,MATCH(C4239,$A$2:$A$2069,1)-1):INDEX($A$2:$A$2069,MATCH(C4239,$A$2:$A$2069,1)+1))</f>
        <v>6.7566934269681905E-6</v>
      </c>
    </row>
    <row r="4240" spans="3:4" x14ac:dyDescent="0.2">
      <c r="C4240" s="125">
        <v>623.59999999997603</v>
      </c>
      <c r="D4240" s="120">
        <f>FORECAST(C4240,INDEX($B$2:$B$2069,MATCH(C4240,$A$2:$A$2069,1)-1):INDEX($B$2:$B$2069,MATCH(C4240,$A$2:$A$2069,1)+1),INDEX($A$2:$A$2069,MATCH(C4240,$A$2:$A$2069,1)-1):INDEX($A$2:$A$2069,MATCH(C4240,$A$2:$A$2069,1)+1))</f>
        <v>6.7632067298970317E-6</v>
      </c>
    </row>
    <row r="4241" spans="3:4" x14ac:dyDescent="0.2">
      <c r="C4241" s="125">
        <v>623.69999999997594</v>
      </c>
      <c r="D4241" s="120">
        <f>FORECAST(C4241,INDEX($B$2:$B$2069,MATCH(C4241,$A$2:$A$2069,1)-1):INDEX($B$2:$B$2069,MATCH(C4241,$A$2:$A$2069,1)+1),INDEX($A$2:$A$2069,MATCH(C4241,$A$2:$A$2069,1)-1):INDEX($A$2:$A$2069,MATCH(C4241,$A$2:$A$2069,1)+1))</f>
        <v>6.7695314863515816E-6</v>
      </c>
    </row>
    <row r="4242" spans="3:4" x14ac:dyDescent="0.2">
      <c r="C4242" s="125">
        <v>623.79999999997597</v>
      </c>
      <c r="D4242" s="120">
        <f>FORECAST(C4242,INDEX($B$2:$B$2069,MATCH(C4242,$A$2:$A$2069,1)-1):INDEX($B$2:$B$2069,MATCH(C4242,$A$2:$A$2069,1)+1),INDEX($A$2:$A$2069,MATCH(C4242,$A$2:$A$2069,1)-1):INDEX($A$2:$A$2069,MATCH(C4242,$A$2:$A$2069,1)+1))</f>
        <v>6.7758979121462765E-6</v>
      </c>
    </row>
    <row r="4243" spans="3:4" x14ac:dyDescent="0.2">
      <c r="C4243" s="125">
        <v>623.89999999997599</v>
      </c>
      <c r="D4243" s="120">
        <f>FORECAST(C4243,INDEX($B$2:$B$2069,MATCH(C4243,$A$2:$A$2069,1)-1):INDEX($B$2:$B$2069,MATCH(C4243,$A$2:$A$2069,1)+1),INDEX($A$2:$A$2069,MATCH(C4243,$A$2:$A$2069,1)-1):INDEX($A$2:$A$2069,MATCH(C4243,$A$2:$A$2069,1)+1))</f>
        <v>6.7822643379409714E-6</v>
      </c>
    </row>
    <row r="4244" spans="3:4" x14ac:dyDescent="0.2">
      <c r="C4244" s="125">
        <v>623.99999999997601</v>
      </c>
      <c r="D4244" s="120">
        <f>FORECAST(C4244,INDEX($B$2:$B$2069,MATCH(C4244,$A$2:$A$2069,1)-1):INDEX($B$2:$B$2069,MATCH(C4244,$A$2:$A$2069,1)+1),INDEX($A$2:$A$2069,MATCH(C4244,$A$2:$A$2069,1)-1):INDEX($A$2:$A$2069,MATCH(C4244,$A$2:$A$2069,1)+1))</f>
        <v>6.7887055392969992E-6</v>
      </c>
    </row>
    <row r="4245" spans="3:4" x14ac:dyDescent="0.2">
      <c r="C4245" s="125">
        <v>624.09999999997603</v>
      </c>
      <c r="D4245" s="120">
        <f>FORECAST(C4245,INDEX($B$2:$B$2069,MATCH(C4245,$A$2:$A$2069,1)-1):INDEX($B$2:$B$2069,MATCH(C4245,$A$2:$A$2069,1)+1),INDEX($A$2:$A$2069,MATCH(C4245,$A$2:$A$2069,1)-1):INDEX($A$2:$A$2069,MATCH(C4245,$A$2:$A$2069,1)+1))</f>
        <v>6.7951101793588329E-6</v>
      </c>
    </row>
    <row r="4246" spans="3:4" x14ac:dyDescent="0.2">
      <c r="C4246" s="125">
        <v>624.19999999997594</v>
      </c>
      <c r="D4246" s="120">
        <f>FORECAST(C4246,INDEX($B$2:$B$2069,MATCH(C4246,$A$2:$A$2069,1)-1):INDEX($B$2:$B$2069,MATCH(C4246,$A$2:$A$2069,1)+1),INDEX($A$2:$A$2069,MATCH(C4246,$A$2:$A$2069,1)-1):INDEX($A$2:$A$2069,MATCH(C4246,$A$2:$A$2069,1)+1))</f>
        <v>6.8017093586596192E-6</v>
      </c>
    </row>
    <row r="4247" spans="3:4" x14ac:dyDescent="0.2">
      <c r="C4247" s="125">
        <v>624.29999999997597</v>
      </c>
      <c r="D4247" s="120">
        <f>FORECAST(C4247,INDEX($B$2:$B$2069,MATCH(C4247,$A$2:$A$2069,1)-1):INDEX($B$2:$B$2069,MATCH(C4247,$A$2:$A$2069,1)+1),INDEX($A$2:$A$2069,MATCH(C4247,$A$2:$A$2069,1)-1):INDEX($A$2:$A$2069,MATCH(C4247,$A$2:$A$2069,1)+1))</f>
        <v>6.8082206193627103E-6</v>
      </c>
    </row>
    <row r="4248" spans="3:4" x14ac:dyDescent="0.2">
      <c r="C4248" s="125">
        <v>624.39999999997599</v>
      </c>
      <c r="D4248" s="120">
        <f>FORECAST(C4248,INDEX($B$2:$B$2069,MATCH(C4248,$A$2:$A$2069,1)-1):INDEX($B$2:$B$2069,MATCH(C4248,$A$2:$A$2069,1)+1),INDEX($A$2:$A$2069,MATCH(C4248,$A$2:$A$2069,1)-1):INDEX($A$2:$A$2069,MATCH(C4248,$A$2:$A$2069,1)+1))</f>
        <v>6.8147318800657947E-6</v>
      </c>
    </row>
    <row r="4249" spans="3:4" x14ac:dyDescent="0.2">
      <c r="C4249" s="125">
        <v>624.49999999997601</v>
      </c>
      <c r="D4249" s="120">
        <f>FORECAST(C4249,INDEX($B$2:$B$2069,MATCH(C4249,$A$2:$A$2069,1)-1):INDEX($B$2:$B$2069,MATCH(C4249,$A$2:$A$2069,1)+1),INDEX($A$2:$A$2069,MATCH(C4249,$A$2:$A$2069,1)-1):INDEX($A$2:$A$2069,MATCH(C4249,$A$2:$A$2069,1)+1))</f>
        <v>6.8212887290208704E-6</v>
      </c>
    </row>
    <row r="4250" spans="3:4" x14ac:dyDescent="0.2">
      <c r="C4250" s="125">
        <v>624.59999999997603</v>
      </c>
      <c r="D4250" s="120">
        <f>FORECAST(C4250,INDEX($B$2:$B$2069,MATCH(C4250,$A$2:$A$2069,1)-1):INDEX($B$2:$B$2069,MATCH(C4250,$A$2:$A$2069,1)+1),INDEX($A$2:$A$2069,MATCH(C4250,$A$2:$A$2069,1)-1):INDEX($A$2:$A$2069,MATCH(C4250,$A$2:$A$2069,1)+1))</f>
        <v>6.8278616001007689E-6</v>
      </c>
    </row>
    <row r="4251" spans="3:4" x14ac:dyDescent="0.2">
      <c r="C4251" s="125">
        <v>624.69999999997594</v>
      </c>
      <c r="D4251" s="120">
        <f>FORECAST(C4251,INDEX($B$2:$B$2069,MATCH(C4251,$A$2:$A$2069,1)-1):INDEX($B$2:$B$2069,MATCH(C4251,$A$2:$A$2069,1)+1),INDEX($A$2:$A$2069,MATCH(C4251,$A$2:$A$2069,1)-1):INDEX($A$2:$A$2069,MATCH(C4251,$A$2:$A$2069,1)+1))</f>
        <v>6.8344344711806606E-6</v>
      </c>
    </row>
    <row r="4252" spans="3:4" x14ac:dyDescent="0.2">
      <c r="C4252" s="125">
        <v>624.79999999997597</v>
      </c>
      <c r="D4252" s="120">
        <f>FORECAST(C4252,INDEX($B$2:$B$2069,MATCH(C4252,$A$2:$A$2069,1)-1):INDEX($B$2:$B$2069,MATCH(C4252,$A$2:$A$2069,1)+1),INDEX($A$2:$A$2069,MATCH(C4252,$A$2:$A$2069,1)-1):INDEX($A$2:$A$2069,MATCH(C4252,$A$2:$A$2069,1)+1))</f>
        <v>6.8410459660834763E-6</v>
      </c>
    </row>
    <row r="4253" spans="3:4" x14ac:dyDescent="0.2">
      <c r="C4253" s="125">
        <v>624.89999999997599</v>
      </c>
      <c r="D4253" s="120">
        <f>FORECAST(C4253,INDEX($B$2:$B$2069,MATCH(C4253,$A$2:$A$2069,1)-1):INDEX($B$2:$B$2069,MATCH(C4253,$A$2:$A$2069,1)+1),INDEX($A$2:$A$2069,MATCH(C4253,$A$2:$A$2069,1)-1):INDEX($A$2:$A$2069,MATCH(C4253,$A$2:$A$2069,1)+1))</f>
        <v>6.84762143230136E-6</v>
      </c>
    </row>
    <row r="4254" spans="3:4" x14ac:dyDescent="0.2">
      <c r="C4254" s="125">
        <v>624.99999999997601</v>
      </c>
      <c r="D4254" s="120">
        <f>FORECAST(C4254,INDEX($B$2:$B$2069,MATCH(C4254,$A$2:$A$2069,1)-1):INDEX($B$2:$B$2069,MATCH(C4254,$A$2:$A$2069,1)+1),INDEX($A$2:$A$2069,MATCH(C4254,$A$2:$A$2069,1)-1):INDEX($A$2:$A$2069,MATCH(C4254,$A$2:$A$2069,1)+1))</f>
        <v>6.8541968985192438E-6</v>
      </c>
    </row>
    <row r="4255" spans="3:4" x14ac:dyDescent="0.2">
      <c r="C4255" s="125">
        <v>625.09999999997603</v>
      </c>
      <c r="D4255" s="120">
        <f>FORECAST(C4255,INDEX($B$2:$B$2069,MATCH(C4255,$A$2:$A$2069,1)-1):INDEX($B$2:$B$2069,MATCH(C4255,$A$2:$A$2069,1)+1),INDEX($A$2:$A$2069,MATCH(C4255,$A$2:$A$2069,1)-1):INDEX($A$2:$A$2069,MATCH(C4255,$A$2:$A$2069,1)+1))</f>
        <v>6.860946893305388E-6</v>
      </c>
    </row>
    <row r="4256" spans="3:4" x14ac:dyDescent="0.2">
      <c r="C4256" s="125">
        <v>625.19999999997594</v>
      </c>
      <c r="D4256" s="120">
        <f>FORECAST(C4256,INDEX($B$2:$B$2069,MATCH(C4256,$A$2:$A$2069,1)-1):INDEX($B$2:$B$2069,MATCH(C4256,$A$2:$A$2069,1)+1),INDEX($A$2:$A$2069,MATCH(C4256,$A$2:$A$2069,1)-1):INDEX($A$2:$A$2069,MATCH(C4256,$A$2:$A$2069,1)+1))</f>
        <v>6.8675994804167173E-6</v>
      </c>
    </row>
    <row r="4257" spans="3:4" x14ac:dyDescent="0.2">
      <c r="C4257" s="125">
        <v>625.29999999997597</v>
      </c>
      <c r="D4257" s="120">
        <f>FORECAST(C4257,INDEX($B$2:$B$2069,MATCH(C4257,$A$2:$A$2069,1)-1):INDEX($B$2:$B$2069,MATCH(C4257,$A$2:$A$2069,1)+1),INDEX($A$2:$A$2069,MATCH(C4257,$A$2:$A$2069,1)-1):INDEX($A$2:$A$2069,MATCH(C4257,$A$2:$A$2069,1)+1))</f>
        <v>6.8743102527297798E-6</v>
      </c>
    </row>
    <row r="4258" spans="3:4" x14ac:dyDescent="0.2">
      <c r="C4258" s="125">
        <v>625.39999999997599</v>
      </c>
      <c r="D4258" s="120">
        <f>FORECAST(C4258,INDEX($B$2:$B$2069,MATCH(C4258,$A$2:$A$2069,1)-1):INDEX($B$2:$B$2069,MATCH(C4258,$A$2:$A$2069,1)+1),INDEX($A$2:$A$2069,MATCH(C4258,$A$2:$A$2069,1)-1):INDEX($A$2:$A$2069,MATCH(C4258,$A$2:$A$2069,1)+1))</f>
        <v>6.8810101259745394E-6</v>
      </c>
    </row>
    <row r="4259" spans="3:4" x14ac:dyDescent="0.2">
      <c r="C4259" s="125">
        <v>625.49999999997601</v>
      </c>
      <c r="D4259" s="120">
        <f>FORECAST(C4259,INDEX($B$2:$B$2069,MATCH(C4259,$A$2:$A$2069,1)-1):INDEX($B$2:$B$2069,MATCH(C4259,$A$2:$A$2069,1)+1),INDEX($A$2:$A$2069,MATCH(C4259,$A$2:$A$2069,1)-1):INDEX($A$2:$A$2069,MATCH(C4259,$A$2:$A$2069,1)+1))</f>
        <v>6.887709999219299E-6</v>
      </c>
    </row>
    <row r="4260" spans="3:4" x14ac:dyDescent="0.2">
      <c r="C4260" s="125">
        <v>625.59999999997603</v>
      </c>
      <c r="D4260" s="120">
        <f>FORECAST(C4260,INDEX($B$2:$B$2069,MATCH(C4260,$A$2:$A$2069,1)-1):INDEX($B$2:$B$2069,MATCH(C4260,$A$2:$A$2069,1)+1),INDEX($A$2:$A$2069,MATCH(C4260,$A$2:$A$2069,1)-1):INDEX($A$2:$A$2069,MATCH(C4260,$A$2:$A$2069,1)+1))</f>
        <v>6.8947945686913722E-6</v>
      </c>
    </row>
    <row r="4261" spans="3:4" x14ac:dyDescent="0.2">
      <c r="C4261" s="125">
        <v>625.69999999997594</v>
      </c>
      <c r="D4261" s="120">
        <f>FORECAST(C4261,INDEX($B$2:$B$2069,MATCH(C4261,$A$2:$A$2069,1)-1):INDEX($B$2:$B$2069,MATCH(C4261,$A$2:$A$2069,1)+1),INDEX($A$2:$A$2069,MATCH(C4261,$A$2:$A$2069,1)-1):INDEX($A$2:$A$2069,MATCH(C4261,$A$2:$A$2069,1)+1))</f>
        <v>6.9016685352240066E-6</v>
      </c>
    </row>
    <row r="4262" spans="3:4" x14ac:dyDescent="0.2">
      <c r="C4262" s="125">
        <v>625.79999999997597</v>
      </c>
      <c r="D4262" s="120">
        <f>FORECAST(C4262,INDEX($B$2:$B$2069,MATCH(C4262,$A$2:$A$2069,1)-1):INDEX($B$2:$B$2069,MATCH(C4262,$A$2:$A$2069,1)+1),INDEX($A$2:$A$2069,MATCH(C4262,$A$2:$A$2069,1)-1):INDEX($A$2:$A$2069,MATCH(C4262,$A$2:$A$2069,1)+1))</f>
        <v>6.9085425017566544E-6</v>
      </c>
    </row>
    <row r="4263" spans="3:4" x14ac:dyDescent="0.2">
      <c r="C4263" s="125">
        <v>625.89999999997599</v>
      </c>
      <c r="D4263" s="120">
        <f>FORECAST(C4263,INDEX($B$2:$B$2069,MATCH(C4263,$A$2:$A$2069,1)-1):INDEX($B$2:$B$2069,MATCH(C4263,$A$2:$A$2069,1)+1),INDEX($A$2:$A$2069,MATCH(C4263,$A$2:$A$2069,1)-1):INDEX($A$2:$A$2069,MATCH(C4263,$A$2:$A$2069,1)+1))</f>
        <v>6.9159056435999598E-6</v>
      </c>
    </row>
    <row r="4264" spans="3:4" x14ac:dyDescent="0.2">
      <c r="C4264" s="125">
        <v>625.99999999997601</v>
      </c>
      <c r="D4264" s="120">
        <f>FORECAST(C4264,INDEX($B$2:$B$2069,MATCH(C4264,$A$2:$A$2069,1)-1):INDEX($B$2:$B$2069,MATCH(C4264,$A$2:$A$2069,1)+1),INDEX($A$2:$A$2069,MATCH(C4264,$A$2:$A$2069,1)-1):INDEX($A$2:$A$2069,MATCH(C4264,$A$2:$A$2069,1)+1))</f>
        <v>6.9230332171449648E-6</v>
      </c>
    </row>
    <row r="4265" spans="3:4" x14ac:dyDescent="0.2">
      <c r="C4265" s="125">
        <v>626.09999999997603</v>
      </c>
      <c r="D4265" s="120">
        <f>FORECAST(C4265,INDEX($B$2:$B$2069,MATCH(C4265,$A$2:$A$2069,1)-1):INDEX($B$2:$B$2069,MATCH(C4265,$A$2:$A$2069,1)+1),INDEX($A$2:$A$2069,MATCH(C4265,$A$2:$A$2069,1)-1):INDEX($A$2:$A$2069,MATCH(C4265,$A$2:$A$2069,1)+1))</f>
        <v>6.9301607906899698E-6</v>
      </c>
    </row>
    <row r="4266" spans="3:4" x14ac:dyDescent="0.2">
      <c r="C4266" s="125">
        <v>626.19999999997594</v>
      </c>
      <c r="D4266" s="120">
        <f>FORECAST(C4266,INDEX($B$2:$B$2069,MATCH(C4266,$A$2:$A$2069,1)-1):INDEX($B$2:$B$2069,MATCH(C4266,$A$2:$A$2069,1)+1),INDEX($A$2:$A$2069,MATCH(C4266,$A$2:$A$2069,1)-1):INDEX($A$2:$A$2069,MATCH(C4266,$A$2:$A$2069,1)+1))</f>
        <v>6.9375460059591123E-6</v>
      </c>
    </row>
    <row r="4267" spans="3:4" x14ac:dyDescent="0.2">
      <c r="C4267" s="125">
        <v>626.29999999997597</v>
      </c>
      <c r="D4267" s="120">
        <f>FORECAST(C4267,INDEX($B$2:$B$2069,MATCH(C4267,$A$2:$A$2069,1)-1):INDEX($B$2:$B$2069,MATCH(C4267,$A$2:$A$2069,1)+1),INDEX($A$2:$A$2069,MATCH(C4267,$A$2:$A$2069,1)-1):INDEX($A$2:$A$2069,MATCH(C4267,$A$2:$A$2069,1)+1))</f>
        <v>6.9447942723946949E-6</v>
      </c>
    </row>
    <row r="4268" spans="3:4" x14ac:dyDescent="0.2">
      <c r="C4268" s="125">
        <v>626.39999999997599</v>
      </c>
      <c r="D4268" s="120">
        <f>FORECAST(C4268,INDEX($B$2:$B$2069,MATCH(C4268,$A$2:$A$2069,1)-1):INDEX($B$2:$B$2069,MATCH(C4268,$A$2:$A$2069,1)+1),INDEX($A$2:$A$2069,MATCH(C4268,$A$2:$A$2069,1)-1):INDEX($A$2:$A$2069,MATCH(C4268,$A$2:$A$2069,1)+1))</f>
        <v>6.9519770387702507E-6</v>
      </c>
    </row>
    <row r="4269" spans="3:4" x14ac:dyDescent="0.2">
      <c r="C4269" s="125">
        <v>626.49999999997601</v>
      </c>
      <c r="D4269" s="120">
        <f>FORECAST(C4269,INDEX($B$2:$B$2069,MATCH(C4269,$A$2:$A$2069,1)-1):INDEX($B$2:$B$2069,MATCH(C4269,$A$2:$A$2069,1)+1),INDEX($A$2:$A$2069,MATCH(C4269,$A$2:$A$2069,1)-1):INDEX($A$2:$A$2069,MATCH(C4269,$A$2:$A$2069,1)+1))</f>
        <v>6.9592081271915257E-6</v>
      </c>
    </row>
    <row r="4270" spans="3:4" x14ac:dyDescent="0.2">
      <c r="C4270" s="125">
        <v>626.59999999997603</v>
      </c>
      <c r="D4270" s="120">
        <f>FORECAST(C4270,INDEX($B$2:$B$2069,MATCH(C4270,$A$2:$A$2069,1)-1):INDEX($B$2:$B$2069,MATCH(C4270,$A$2:$A$2069,1)+1),INDEX($A$2:$A$2069,MATCH(C4270,$A$2:$A$2069,1)-1):INDEX($A$2:$A$2069,MATCH(C4270,$A$2:$A$2069,1)+1))</f>
        <v>6.9664392156128076E-6</v>
      </c>
    </row>
    <row r="4271" spans="3:4" x14ac:dyDescent="0.2">
      <c r="C4271" s="125">
        <v>626.69999999997594</v>
      </c>
      <c r="D4271" s="120">
        <f>FORECAST(C4271,INDEX($B$2:$B$2069,MATCH(C4271,$A$2:$A$2069,1)-1):INDEX($B$2:$B$2069,MATCH(C4271,$A$2:$A$2069,1)+1),INDEX($A$2:$A$2069,MATCH(C4271,$A$2:$A$2069,1)-1):INDEX($A$2:$A$2069,MATCH(C4271,$A$2:$A$2069,1)+1))</f>
        <v>6.9732559945115207E-6</v>
      </c>
    </row>
    <row r="4272" spans="3:4" x14ac:dyDescent="0.2">
      <c r="C4272" s="125">
        <v>626.79999999997597</v>
      </c>
      <c r="D4272" s="120">
        <f>FORECAST(C4272,INDEX($B$2:$B$2069,MATCH(C4272,$A$2:$A$2069,1)-1):INDEX($B$2:$B$2069,MATCH(C4272,$A$2:$A$2069,1)+1),INDEX($A$2:$A$2069,MATCH(C4272,$A$2:$A$2069,1)-1):INDEX($A$2:$A$2069,MATCH(C4272,$A$2:$A$2069,1)+1))</f>
        <v>6.9802906270910483E-6</v>
      </c>
    </row>
    <row r="4273" spans="3:4" x14ac:dyDescent="0.2">
      <c r="C4273" s="125">
        <v>626.89999999997599</v>
      </c>
      <c r="D4273" s="120">
        <f>FORECAST(C4273,INDEX($B$2:$B$2069,MATCH(C4273,$A$2:$A$2069,1)-1):INDEX($B$2:$B$2069,MATCH(C4273,$A$2:$A$2069,1)+1),INDEX($A$2:$A$2069,MATCH(C4273,$A$2:$A$2069,1)-1):INDEX($A$2:$A$2069,MATCH(C4273,$A$2:$A$2069,1)+1))</f>
        <v>6.9873252596705827E-6</v>
      </c>
    </row>
    <row r="4274" spans="3:4" x14ac:dyDescent="0.2">
      <c r="C4274" s="125">
        <v>626.99999999997601</v>
      </c>
      <c r="D4274" s="120">
        <f>FORECAST(C4274,INDEX($B$2:$B$2069,MATCH(C4274,$A$2:$A$2069,1)-1):INDEX($B$2:$B$2069,MATCH(C4274,$A$2:$A$2069,1)+1),INDEX($A$2:$A$2069,MATCH(C4274,$A$2:$A$2069,1)-1):INDEX($A$2:$A$2069,MATCH(C4274,$A$2:$A$2069,1)+1))</f>
        <v>6.9946101637696968E-6</v>
      </c>
    </row>
    <row r="4275" spans="3:4" x14ac:dyDescent="0.2">
      <c r="C4275" s="125">
        <v>627.09999999997603</v>
      </c>
      <c r="D4275" s="120">
        <f>FORECAST(C4275,INDEX($B$2:$B$2069,MATCH(C4275,$A$2:$A$2069,1)-1):INDEX($B$2:$B$2069,MATCH(C4275,$A$2:$A$2069,1)+1),INDEX($A$2:$A$2069,MATCH(C4275,$A$2:$A$2069,1)-1):INDEX($A$2:$A$2069,MATCH(C4275,$A$2:$A$2069,1)+1))</f>
        <v>7.0016896618946801E-6</v>
      </c>
    </row>
    <row r="4276" spans="3:4" x14ac:dyDescent="0.2">
      <c r="C4276" s="125">
        <v>627.19999999997594</v>
      </c>
      <c r="D4276" s="120">
        <f>FORECAST(C4276,INDEX($B$2:$B$2069,MATCH(C4276,$A$2:$A$2069,1)-1):INDEX($B$2:$B$2069,MATCH(C4276,$A$2:$A$2069,1)+1),INDEX($A$2:$A$2069,MATCH(C4276,$A$2:$A$2069,1)-1):INDEX($A$2:$A$2069,MATCH(C4276,$A$2:$A$2069,1)+1))</f>
        <v>7.0086797554084942E-6</v>
      </c>
    </row>
    <row r="4277" spans="3:4" x14ac:dyDescent="0.2">
      <c r="C4277" s="125">
        <v>627.29999999997597</v>
      </c>
      <c r="D4277" s="120">
        <f>FORECAST(C4277,INDEX($B$2:$B$2069,MATCH(C4277,$A$2:$A$2069,1)-1):INDEX($B$2:$B$2069,MATCH(C4277,$A$2:$A$2069,1)+1),INDEX($A$2:$A$2069,MATCH(C4277,$A$2:$A$2069,1)-1):INDEX($A$2:$A$2069,MATCH(C4277,$A$2:$A$2069,1)+1))</f>
        <v>7.0158039061969549E-6</v>
      </c>
    </row>
    <row r="4278" spans="3:4" x14ac:dyDescent="0.2">
      <c r="C4278" s="125">
        <v>627.39999999997599</v>
      </c>
      <c r="D4278" s="120">
        <f>FORECAST(C4278,INDEX($B$2:$B$2069,MATCH(C4278,$A$2:$A$2069,1)-1):INDEX($B$2:$B$2069,MATCH(C4278,$A$2:$A$2069,1)+1),INDEX($A$2:$A$2069,MATCH(C4278,$A$2:$A$2069,1)-1):INDEX($A$2:$A$2069,MATCH(C4278,$A$2:$A$2069,1)+1))</f>
        <v>7.0229280569854087E-6</v>
      </c>
    </row>
    <row r="4279" spans="3:4" x14ac:dyDescent="0.2">
      <c r="C4279" s="125">
        <v>627.49999999997601</v>
      </c>
      <c r="D4279" s="120">
        <f>FORECAST(C4279,INDEX($B$2:$B$2069,MATCH(C4279,$A$2:$A$2069,1)-1):INDEX($B$2:$B$2069,MATCH(C4279,$A$2:$A$2069,1)+1),INDEX($A$2:$A$2069,MATCH(C4279,$A$2:$A$2069,1)-1):INDEX($A$2:$A$2069,MATCH(C4279,$A$2:$A$2069,1)+1))</f>
        <v>7.0297920784852561E-6</v>
      </c>
    </row>
    <row r="4280" spans="3:4" x14ac:dyDescent="0.2">
      <c r="C4280" s="125">
        <v>627.59999999997603</v>
      </c>
      <c r="D4280" s="120">
        <f>FORECAST(C4280,INDEX($B$2:$B$2069,MATCH(C4280,$A$2:$A$2069,1)-1):INDEX($B$2:$B$2069,MATCH(C4280,$A$2:$A$2069,1)+1),INDEX($A$2:$A$2069,MATCH(C4280,$A$2:$A$2069,1)-1):INDEX($A$2:$A$2069,MATCH(C4280,$A$2:$A$2069,1)+1))</f>
        <v>7.0367344515647427E-6</v>
      </c>
    </row>
    <row r="4281" spans="3:4" x14ac:dyDescent="0.2">
      <c r="C4281" s="125">
        <v>627.69999999997594</v>
      </c>
      <c r="D4281" s="120">
        <f>FORECAST(C4281,INDEX($B$2:$B$2069,MATCH(C4281,$A$2:$A$2069,1)-1):INDEX($B$2:$B$2069,MATCH(C4281,$A$2:$A$2069,1)+1),INDEX($A$2:$A$2069,MATCH(C4281,$A$2:$A$2069,1)-1):INDEX($A$2:$A$2069,MATCH(C4281,$A$2:$A$2069,1)+1))</f>
        <v>7.0436768246442158E-6</v>
      </c>
    </row>
    <row r="4282" spans="3:4" x14ac:dyDescent="0.2">
      <c r="C4282" s="125">
        <v>627.79999999997597</v>
      </c>
      <c r="D4282" s="120">
        <f>FORECAST(C4282,INDEX($B$2:$B$2069,MATCH(C4282,$A$2:$A$2069,1)-1):INDEX($B$2:$B$2069,MATCH(C4282,$A$2:$A$2069,1)+1),INDEX($A$2:$A$2069,MATCH(C4282,$A$2:$A$2069,1)-1):INDEX($A$2:$A$2069,MATCH(C4282,$A$2:$A$2069,1)+1))</f>
        <v>7.0506999185583819E-6</v>
      </c>
    </row>
    <row r="4283" spans="3:4" x14ac:dyDescent="0.2">
      <c r="C4283" s="125">
        <v>627.89999999997599</v>
      </c>
      <c r="D4283" s="120">
        <f>FORECAST(C4283,INDEX($B$2:$B$2069,MATCH(C4283,$A$2:$A$2069,1)-1):INDEX($B$2:$B$2069,MATCH(C4283,$A$2:$A$2069,1)+1),INDEX($A$2:$A$2069,MATCH(C4283,$A$2:$A$2069,1)-1):INDEX($A$2:$A$2069,MATCH(C4283,$A$2:$A$2069,1)+1))</f>
        <v>7.0576623032865652E-6</v>
      </c>
    </row>
    <row r="4284" spans="3:4" x14ac:dyDescent="0.2">
      <c r="C4284" s="125">
        <v>627.99999999997601</v>
      </c>
      <c r="D4284" s="120">
        <f>FORECAST(C4284,INDEX($B$2:$B$2069,MATCH(C4284,$A$2:$A$2069,1)-1):INDEX($B$2:$B$2069,MATCH(C4284,$A$2:$A$2069,1)+1),INDEX($A$2:$A$2069,MATCH(C4284,$A$2:$A$2069,1)-1):INDEX($A$2:$A$2069,MATCH(C4284,$A$2:$A$2069,1)+1))</f>
        <v>7.0646246880147416E-6</v>
      </c>
    </row>
    <row r="4285" spans="3:4" x14ac:dyDescent="0.2">
      <c r="C4285" s="125">
        <v>628.09999999997603</v>
      </c>
      <c r="D4285" s="120">
        <f>FORECAST(C4285,INDEX($B$2:$B$2069,MATCH(C4285,$A$2:$A$2069,1)-1):INDEX($B$2:$B$2069,MATCH(C4285,$A$2:$A$2069,1)+1),INDEX($A$2:$A$2069,MATCH(C4285,$A$2:$A$2069,1)-1):INDEX($A$2:$A$2069,MATCH(C4285,$A$2:$A$2069,1)+1))</f>
        <v>7.0710502802864318E-6</v>
      </c>
    </row>
    <row r="4286" spans="3:4" x14ac:dyDescent="0.2">
      <c r="C4286" s="125">
        <v>628.19999999997594</v>
      </c>
      <c r="D4286" s="120">
        <f>FORECAST(C4286,INDEX($B$2:$B$2069,MATCH(C4286,$A$2:$A$2069,1)-1):INDEX($B$2:$B$2069,MATCH(C4286,$A$2:$A$2069,1)+1),INDEX($A$2:$A$2069,MATCH(C4286,$A$2:$A$2069,1)-1):INDEX($A$2:$A$2069,MATCH(C4286,$A$2:$A$2069,1)+1))</f>
        <v>7.0778334275062958E-6</v>
      </c>
    </row>
    <row r="4287" spans="3:4" x14ac:dyDescent="0.2">
      <c r="C4287" s="125">
        <v>628.29999999997597</v>
      </c>
      <c r="D4287" s="120">
        <f>FORECAST(C4287,INDEX($B$2:$B$2069,MATCH(C4287,$A$2:$A$2069,1)-1):INDEX($B$2:$B$2069,MATCH(C4287,$A$2:$A$2069,1)+1),INDEX($A$2:$A$2069,MATCH(C4287,$A$2:$A$2069,1)-1):INDEX($A$2:$A$2069,MATCH(C4287,$A$2:$A$2069,1)+1))</f>
        <v>7.0842983904898429E-6</v>
      </c>
    </row>
    <row r="4288" spans="3:4" x14ac:dyDescent="0.2">
      <c r="C4288" s="125">
        <v>628.39999999997599</v>
      </c>
      <c r="D4288" s="120">
        <f>FORECAST(C4288,INDEX($B$2:$B$2069,MATCH(C4288,$A$2:$A$2069,1)-1):INDEX($B$2:$B$2069,MATCH(C4288,$A$2:$A$2069,1)+1),INDEX($A$2:$A$2069,MATCH(C4288,$A$2:$A$2069,1)-1):INDEX($A$2:$A$2069,MATCH(C4288,$A$2:$A$2069,1)+1))</f>
        <v>7.0908149940551138E-6</v>
      </c>
    </row>
    <row r="4289" spans="3:4" x14ac:dyDescent="0.2">
      <c r="C4289" s="125">
        <v>628.49999999997601</v>
      </c>
      <c r="D4289" s="120">
        <f>FORECAST(C4289,INDEX($B$2:$B$2069,MATCH(C4289,$A$2:$A$2069,1)-1):INDEX($B$2:$B$2069,MATCH(C4289,$A$2:$A$2069,1)+1),INDEX($A$2:$A$2069,MATCH(C4289,$A$2:$A$2069,1)-1):INDEX($A$2:$A$2069,MATCH(C4289,$A$2:$A$2069,1)+1))</f>
        <v>7.0973315976203779E-6</v>
      </c>
    </row>
    <row r="4290" spans="3:4" x14ac:dyDescent="0.2">
      <c r="C4290" s="125">
        <v>628.59999999997603</v>
      </c>
      <c r="D4290" s="120">
        <f>FORECAST(C4290,INDEX($B$2:$B$2069,MATCH(C4290,$A$2:$A$2069,1)-1):INDEX($B$2:$B$2069,MATCH(C4290,$A$2:$A$2069,1)+1),INDEX($A$2:$A$2069,MATCH(C4290,$A$2:$A$2069,1)-1):INDEX($A$2:$A$2069,MATCH(C4290,$A$2:$A$2069,1)+1))</f>
        <v>7.1034904414657896E-6</v>
      </c>
    </row>
    <row r="4291" spans="3:4" x14ac:dyDescent="0.2">
      <c r="C4291" s="125">
        <v>628.69999999997594</v>
      </c>
      <c r="D4291" s="120">
        <f>FORECAST(C4291,INDEX($B$2:$B$2069,MATCH(C4291,$A$2:$A$2069,1)-1):INDEX($B$2:$B$2069,MATCH(C4291,$A$2:$A$2069,1)+1),INDEX($A$2:$A$2069,MATCH(C4291,$A$2:$A$2069,1)-1):INDEX($A$2:$A$2069,MATCH(C4291,$A$2:$A$2069,1)+1))</f>
        <v>7.1098365906465733E-6</v>
      </c>
    </row>
    <row r="4292" spans="3:4" x14ac:dyDescent="0.2">
      <c r="C4292" s="125">
        <v>628.79999999997597</v>
      </c>
      <c r="D4292" s="120">
        <f>FORECAST(C4292,INDEX($B$2:$B$2069,MATCH(C4292,$A$2:$A$2069,1)-1):INDEX($B$2:$B$2069,MATCH(C4292,$A$2:$A$2069,1)+1),INDEX($A$2:$A$2069,MATCH(C4292,$A$2:$A$2069,1)-1):INDEX($A$2:$A$2069,MATCH(C4292,$A$2:$A$2069,1)+1))</f>
        <v>7.1161827398273639E-6</v>
      </c>
    </row>
    <row r="4293" spans="3:4" x14ac:dyDescent="0.2">
      <c r="C4293" s="125">
        <v>628.89999999997599</v>
      </c>
      <c r="D4293" s="120">
        <f>FORECAST(C4293,INDEX($B$2:$B$2069,MATCH(C4293,$A$2:$A$2069,1)-1):INDEX($B$2:$B$2069,MATCH(C4293,$A$2:$A$2069,1)+1),INDEX($A$2:$A$2069,MATCH(C4293,$A$2:$A$2069,1)-1):INDEX($A$2:$A$2069,MATCH(C4293,$A$2:$A$2069,1)+1))</f>
        <v>7.1214442349419145E-6</v>
      </c>
    </row>
    <row r="4294" spans="3:4" x14ac:dyDescent="0.2">
      <c r="C4294" s="125">
        <v>628.99999999997601</v>
      </c>
      <c r="D4294" s="120">
        <f>FORECAST(C4294,INDEX($B$2:$B$2069,MATCH(C4294,$A$2:$A$2069,1)-1):INDEX($B$2:$B$2069,MATCH(C4294,$A$2:$A$2069,1)+1),INDEX($A$2:$A$2069,MATCH(C4294,$A$2:$A$2069,1)-1):INDEX($A$2:$A$2069,MATCH(C4294,$A$2:$A$2069,1)+1))</f>
        <v>7.1273153339055849E-6</v>
      </c>
    </row>
    <row r="4295" spans="3:4" x14ac:dyDescent="0.2">
      <c r="C4295" s="125">
        <v>629.09999999997603</v>
      </c>
      <c r="D4295" s="120">
        <f>FORECAST(C4295,INDEX($B$2:$B$2069,MATCH(C4295,$A$2:$A$2069,1)-1):INDEX($B$2:$B$2069,MATCH(C4295,$A$2:$A$2069,1)+1),INDEX($A$2:$A$2069,MATCH(C4295,$A$2:$A$2069,1)-1):INDEX($A$2:$A$2069,MATCH(C4295,$A$2:$A$2069,1)+1))</f>
        <v>7.1327300108698882E-6</v>
      </c>
    </row>
    <row r="4296" spans="3:4" x14ac:dyDescent="0.2">
      <c r="C4296" s="125">
        <v>629.19999999997594</v>
      </c>
      <c r="D4296" s="120">
        <f>FORECAST(C4296,INDEX($B$2:$B$2069,MATCH(C4296,$A$2:$A$2069,1)-1):INDEX($B$2:$B$2069,MATCH(C4296,$A$2:$A$2069,1)+1),INDEX($A$2:$A$2069,MATCH(C4296,$A$2:$A$2069,1)-1):INDEX($A$2:$A$2069,MATCH(C4296,$A$2:$A$2069,1)+1))</f>
        <v>7.1381839683383032E-6</v>
      </c>
    </row>
    <row r="4297" spans="3:4" x14ac:dyDescent="0.2">
      <c r="C4297" s="125">
        <v>629.29999999997597</v>
      </c>
      <c r="D4297" s="120">
        <f>FORECAST(C4297,INDEX($B$2:$B$2069,MATCH(C4297,$A$2:$A$2069,1)-1):INDEX($B$2:$B$2069,MATCH(C4297,$A$2:$A$2069,1)+1),INDEX($A$2:$A$2069,MATCH(C4297,$A$2:$A$2069,1)-1):INDEX($A$2:$A$2069,MATCH(C4297,$A$2:$A$2069,1)+1))</f>
        <v>7.1436379258067319E-6</v>
      </c>
    </row>
    <row r="4298" spans="3:4" x14ac:dyDescent="0.2">
      <c r="C4298" s="125">
        <v>629.39999999997599</v>
      </c>
      <c r="D4298" s="120">
        <f>FORECAST(C4298,INDEX($B$2:$B$2069,MATCH(C4298,$A$2:$A$2069,1)-1):INDEX($B$2:$B$2069,MATCH(C4298,$A$2:$A$2069,1)+1),INDEX($A$2:$A$2069,MATCH(C4298,$A$2:$A$2069,1)-1):INDEX($A$2:$A$2069,MATCH(C4298,$A$2:$A$2069,1)+1))</f>
        <v>7.1491165310359149E-6</v>
      </c>
    </row>
    <row r="4299" spans="3:4" x14ac:dyDescent="0.2">
      <c r="C4299" s="125">
        <v>629.49999999997601</v>
      </c>
      <c r="D4299" s="120">
        <f>FORECAST(C4299,INDEX($B$2:$B$2069,MATCH(C4299,$A$2:$A$2069,1)-1):INDEX($B$2:$B$2069,MATCH(C4299,$A$2:$A$2069,1)+1),INDEX($A$2:$A$2069,MATCH(C4299,$A$2:$A$2069,1)-1):INDEX($A$2:$A$2069,MATCH(C4299,$A$2:$A$2069,1)+1))</f>
        <v>7.1545475399502893E-6</v>
      </c>
    </row>
    <row r="4300" spans="3:4" x14ac:dyDescent="0.2">
      <c r="C4300" s="125">
        <v>629.59999999997603</v>
      </c>
      <c r="D4300" s="120">
        <f>FORECAST(C4300,INDEX($B$2:$B$2069,MATCH(C4300,$A$2:$A$2069,1)-1):INDEX($B$2:$B$2069,MATCH(C4300,$A$2:$A$2069,1)+1),INDEX($A$2:$A$2069,MATCH(C4300,$A$2:$A$2069,1)-1):INDEX($A$2:$A$2069,MATCH(C4300,$A$2:$A$2069,1)+1))</f>
        <v>7.1599785488646569E-6</v>
      </c>
    </row>
    <row r="4301" spans="3:4" x14ac:dyDescent="0.2">
      <c r="C4301" s="125">
        <v>629.69999999997594</v>
      </c>
      <c r="D4301" s="120">
        <f>FORECAST(C4301,INDEX($B$2:$B$2069,MATCH(C4301,$A$2:$A$2069,1)-1):INDEX($B$2:$B$2069,MATCH(C4301,$A$2:$A$2069,1)+1),INDEX($A$2:$A$2069,MATCH(C4301,$A$2:$A$2069,1)-1):INDEX($A$2:$A$2069,MATCH(C4301,$A$2:$A$2069,1)+1))</f>
        <v>7.1655236987777368E-6</v>
      </c>
    </row>
    <row r="4302" spans="3:4" x14ac:dyDescent="0.2">
      <c r="C4302" s="125">
        <v>629.79999999997597</v>
      </c>
      <c r="D4302" s="120">
        <f>FORECAST(C4302,INDEX($B$2:$B$2069,MATCH(C4302,$A$2:$A$2069,1)-1):INDEX($B$2:$B$2069,MATCH(C4302,$A$2:$A$2069,1)+1),INDEX($A$2:$A$2069,MATCH(C4302,$A$2:$A$2069,1)-1):INDEX($A$2:$A$2069,MATCH(C4302,$A$2:$A$2069,1)+1))</f>
        <v>7.171024424531631E-6</v>
      </c>
    </row>
    <row r="4303" spans="3:4" x14ac:dyDescent="0.2">
      <c r="C4303" s="125">
        <v>629.89999999997599</v>
      </c>
      <c r="D4303" s="120">
        <f>FORECAST(C4303,INDEX($B$2:$B$2069,MATCH(C4303,$A$2:$A$2069,1)-1):INDEX($B$2:$B$2069,MATCH(C4303,$A$2:$A$2069,1)+1),INDEX($A$2:$A$2069,MATCH(C4303,$A$2:$A$2069,1)-1):INDEX($A$2:$A$2069,MATCH(C4303,$A$2:$A$2069,1)+1))</f>
        <v>7.1765251502855253E-6</v>
      </c>
    </row>
    <row r="4304" spans="3:4" x14ac:dyDescent="0.2">
      <c r="C4304" s="125">
        <v>629.99999999997601</v>
      </c>
      <c r="D4304" s="120">
        <f>FORECAST(C4304,INDEX($B$2:$B$2069,MATCH(C4304,$A$2:$A$2069,1)-1):INDEX($B$2:$B$2069,MATCH(C4304,$A$2:$A$2069,1)+1),INDEX($A$2:$A$2069,MATCH(C4304,$A$2:$A$2069,1)-1):INDEX($A$2:$A$2069,MATCH(C4304,$A$2:$A$2069,1)+1))</f>
        <v>7.1815889397701933E-6</v>
      </c>
    </row>
    <row r="4305" spans="3:4" x14ac:dyDescent="0.2">
      <c r="C4305" s="125">
        <v>630.09999999997603</v>
      </c>
      <c r="D4305" s="120">
        <f>FORECAST(C4305,INDEX($B$2:$B$2069,MATCH(C4305,$A$2:$A$2069,1)-1):INDEX($B$2:$B$2069,MATCH(C4305,$A$2:$A$2069,1)+1),INDEX($A$2:$A$2069,MATCH(C4305,$A$2:$A$2069,1)-1):INDEX($A$2:$A$2069,MATCH(C4305,$A$2:$A$2069,1)+1))</f>
        <v>7.1869299105582261E-6</v>
      </c>
    </row>
    <row r="4306" spans="3:4" x14ac:dyDescent="0.2">
      <c r="C4306" s="125">
        <v>630.19999999997594</v>
      </c>
      <c r="D4306" s="120">
        <f>FORECAST(C4306,INDEX($B$2:$B$2069,MATCH(C4306,$A$2:$A$2069,1)-1):INDEX($B$2:$B$2069,MATCH(C4306,$A$2:$A$2069,1)+1),INDEX($A$2:$A$2069,MATCH(C4306,$A$2:$A$2069,1)-1):INDEX($A$2:$A$2069,MATCH(C4306,$A$2:$A$2069,1)+1))</f>
        <v>7.1918658391342454E-6</v>
      </c>
    </row>
    <row r="4307" spans="3:4" x14ac:dyDescent="0.2">
      <c r="C4307" s="125">
        <v>630.29999999997597</v>
      </c>
      <c r="D4307" s="120">
        <f>FORECAST(C4307,INDEX($B$2:$B$2069,MATCH(C4307,$A$2:$A$2069,1)-1):INDEX($B$2:$B$2069,MATCH(C4307,$A$2:$A$2069,1)+1),INDEX($A$2:$A$2069,MATCH(C4307,$A$2:$A$2069,1)-1):INDEX($A$2:$A$2069,MATCH(C4307,$A$2:$A$2069,1)+1))</f>
        <v>7.1969187477467858E-6</v>
      </c>
    </row>
    <row r="4308" spans="3:4" x14ac:dyDescent="0.2">
      <c r="C4308" s="125">
        <v>630.39999999997599</v>
      </c>
      <c r="D4308" s="120">
        <f>FORECAST(C4308,INDEX($B$2:$B$2069,MATCH(C4308,$A$2:$A$2069,1)-1):INDEX($B$2:$B$2069,MATCH(C4308,$A$2:$A$2069,1)+1),INDEX($A$2:$A$2069,MATCH(C4308,$A$2:$A$2069,1)-1):INDEX($A$2:$A$2069,MATCH(C4308,$A$2:$A$2069,1)+1))</f>
        <v>7.2019716563593329E-6</v>
      </c>
    </row>
    <row r="4309" spans="3:4" x14ac:dyDescent="0.2">
      <c r="C4309" s="125">
        <v>630.49999999997499</v>
      </c>
      <c r="D4309" s="120">
        <f>FORECAST(C4309,INDEX($B$2:$B$2069,MATCH(C4309,$A$2:$A$2069,1)-1):INDEX($B$2:$B$2069,MATCH(C4309,$A$2:$A$2069,1)+1),INDEX($A$2:$A$2069,MATCH(C4309,$A$2:$A$2069,1)-1):INDEX($A$2:$A$2069,MATCH(C4309,$A$2:$A$2069,1)+1))</f>
        <v>7.2065968376364674E-6</v>
      </c>
    </row>
    <row r="4310" spans="3:4" x14ac:dyDescent="0.2">
      <c r="C4310" s="125">
        <v>630.59999999997603</v>
      </c>
      <c r="D4310" s="120">
        <f>FORECAST(C4310,INDEX($B$2:$B$2069,MATCH(C4310,$A$2:$A$2069,1)-1):INDEX($B$2:$B$2069,MATCH(C4310,$A$2:$A$2069,1)+1),INDEX($A$2:$A$2069,MATCH(C4310,$A$2:$A$2069,1)-1):INDEX($A$2:$A$2069,MATCH(C4310,$A$2:$A$2069,1)+1))</f>
        <v>7.2114106416108023E-6</v>
      </c>
    </row>
    <row r="4311" spans="3:4" x14ac:dyDescent="0.2">
      <c r="C4311" s="125">
        <v>630.69999999997594</v>
      </c>
      <c r="D4311" s="120">
        <f>FORECAST(C4311,INDEX($B$2:$B$2069,MATCH(C4311,$A$2:$A$2069,1)-1):INDEX($B$2:$B$2069,MATCH(C4311,$A$2:$A$2069,1)+1),INDEX($A$2:$A$2069,MATCH(C4311,$A$2:$A$2069,1)-1):INDEX($A$2:$A$2069,MATCH(C4311,$A$2:$A$2069,1)+1))</f>
        <v>7.216224445585083E-6</v>
      </c>
    </row>
    <row r="4312" spans="3:4" x14ac:dyDescent="0.2">
      <c r="C4312" s="125">
        <v>630.79999999997597</v>
      </c>
      <c r="D4312" s="120">
        <f>FORECAST(C4312,INDEX($B$2:$B$2069,MATCH(C4312,$A$2:$A$2069,1)-1):INDEX($B$2:$B$2069,MATCH(C4312,$A$2:$A$2069,1)+1),INDEX($A$2:$A$2069,MATCH(C4312,$A$2:$A$2069,1)-1):INDEX($A$2:$A$2069,MATCH(C4312,$A$2:$A$2069,1)+1))</f>
        <v>7.2204853680467986E-6</v>
      </c>
    </row>
    <row r="4313" spans="3:4" x14ac:dyDescent="0.2">
      <c r="C4313" s="125">
        <v>630.89999999997497</v>
      </c>
      <c r="D4313" s="120">
        <f>FORECAST(C4313,INDEX($B$2:$B$2069,MATCH(C4313,$A$2:$A$2069,1)-1):INDEX($B$2:$B$2069,MATCH(C4313,$A$2:$A$2069,1)+1),INDEX($A$2:$A$2069,MATCH(C4313,$A$2:$A$2069,1)-1):INDEX($A$2:$A$2069,MATCH(C4313,$A$2:$A$2069,1)+1))</f>
        <v>7.2250346389634059E-6</v>
      </c>
    </row>
    <row r="4314" spans="3:4" x14ac:dyDescent="0.2">
      <c r="C4314" s="125">
        <v>630.99999999997499</v>
      </c>
      <c r="D4314" s="120">
        <f>FORECAST(C4314,INDEX($B$2:$B$2069,MATCH(C4314,$A$2:$A$2069,1)-1):INDEX($B$2:$B$2069,MATCH(C4314,$A$2:$A$2069,1)+1),INDEX($A$2:$A$2069,MATCH(C4314,$A$2:$A$2069,1)-1):INDEX($A$2:$A$2069,MATCH(C4314,$A$2:$A$2069,1)+1))</f>
        <v>7.2295839098800606E-6</v>
      </c>
    </row>
    <row r="4315" spans="3:4" x14ac:dyDescent="0.2">
      <c r="C4315" s="125">
        <v>631.09999999997603</v>
      </c>
      <c r="D4315" s="120">
        <f>FORECAST(C4315,INDEX($B$2:$B$2069,MATCH(C4315,$A$2:$A$2069,1)-1):INDEX($B$2:$B$2069,MATCH(C4315,$A$2:$A$2069,1)+1),INDEX($A$2:$A$2069,MATCH(C4315,$A$2:$A$2069,1)-1):INDEX($A$2:$A$2069,MATCH(C4315,$A$2:$A$2069,1)+1))</f>
        <v>7.2338631430829035E-6</v>
      </c>
    </row>
    <row r="4316" spans="3:4" x14ac:dyDescent="0.2">
      <c r="C4316" s="125">
        <v>631.19999999997503</v>
      </c>
      <c r="D4316" s="120">
        <f>FORECAST(C4316,INDEX($B$2:$B$2069,MATCH(C4316,$A$2:$A$2069,1)-1):INDEX($B$2:$B$2069,MATCH(C4316,$A$2:$A$2069,1)+1),INDEX($A$2:$A$2069,MATCH(C4316,$A$2:$A$2069,1)-1):INDEX($A$2:$A$2069,MATCH(C4316,$A$2:$A$2069,1)+1))</f>
        <v>7.2382698987614594E-6</v>
      </c>
    </row>
    <row r="4317" spans="3:4" x14ac:dyDescent="0.2">
      <c r="C4317" s="125">
        <v>631.29999999997494</v>
      </c>
      <c r="D4317" s="120">
        <f>FORECAST(C4317,INDEX($B$2:$B$2069,MATCH(C4317,$A$2:$A$2069,1)-1):INDEX($B$2:$B$2069,MATCH(C4317,$A$2:$A$2069,1)+1),INDEX($A$2:$A$2069,MATCH(C4317,$A$2:$A$2069,1)-1):INDEX($A$2:$A$2069,MATCH(C4317,$A$2:$A$2069,1)+1))</f>
        <v>7.2420478698503899E-6</v>
      </c>
    </row>
    <row r="4318" spans="3:4" x14ac:dyDescent="0.2">
      <c r="C4318" s="125">
        <v>631.39999999997497</v>
      </c>
      <c r="D4318" s="120">
        <f>FORECAST(C4318,INDEX($B$2:$B$2069,MATCH(C4318,$A$2:$A$2069,1)-1):INDEX($B$2:$B$2069,MATCH(C4318,$A$2:$A$2069,1)+1),INDEX($A$2:$A$2069,MATCH(C4318,$A$2:$A$2069,1)-1):INDEX($A$2:$A$2069,MATCH(C4318,$A$2:$A$2069,1)+1))</f>
        <v>7.2461515965447975E-6</v>
      </c>
    </row>
    <row r="4319" spans="3:4" x14ac:dyDescent="0.2">
      <c r="C4319" s="125">
        <v>631.49999999997499</v>
      </c>
      <c r="D4319" s="120">
        <f>FORECAST(C4319,INDEX($B$2:$B$2069,MATCH(C4319,$A$2:$A$2069,1)-1):INDEX($B$2:$B$2069,MATCH(C4319,$A$2:$A$2069,1)+1),INDEX($A$2:$A$2069,MATCH(C4319,$A$2:$A$2069,1)-1):INDEX($A$2:$A$2069,MATCH(C4319,$A$2:$A$2069,1)+1))</f>
        <v>7.2502553232392052E-6</v>
      </c>
    </row>
    <row r="4320" spans="3:4" x14ac:dyDescent="0.2">
      <c r="C4320" s="125">
        <v>631.59999999997501</v>
      </c>
      <c r="D4320" s="120">
        <f>FORECAST(C4320,INDEX($B$2:$B$2069,MATCH(C4320,$A$2:$A$2069,1)-1):INDEX($B$2:$B$2069,MATCH(C4320,$A$2:$A$2069,1)+1),INDEX($A$2:$A$2069,MATCH(C4320,$A$2:$A$2069,1)-1):INDEX($A$2:$A$2069,MATCH(C4320,$A$2:$A$2069,1)+1))</f>
        <v>7.2536640818789917E-6</v>
      </c>
    </row>
    <row r="4321" spans="3:4" x14ac:dyDescent="0.2">
      <c r="C4321" s="125">
        <v>631.69999999997503</v>
      </c>
      <c r="D4321" s="120">
        <f>FORECAST(C4321,INDEX($B$2:$B$2069,MATCH(C4321,$A$2:$A$2069,1)-1):INDEX($B$2:$B$2069,MATCH(C4321,$A$2:$A$2069,1)+1),INDEX($A$2:$A$2069,MATCH(C4321,$A$2:$A$2069,1)-1):INDEX($A$2:$A$2069,MATCH(C4321,$A$2:$A$2069,1)+1))</f>
        <v>7.2573578243409567E-6</v>
      </c>
    </row>
    <row r="4322" spans="3:4" x14ac:dyDescent="0.2">
      <c r="C4322" s="125">
        <v>631.79999999997494</v>
      </c>
      <c r="D4322" s="120">
        <f>FORECAST(C4322,INDEX($B$2:$B$2069,MATCH(C4322,$A$2:$A$2069,1)-1):INDEX($B$2:$B$2069,MATCH(C4322,$A$2:$A$2069,1)+1),INDEX($A$2:$A$2069,MATCH(C4322,$A$2:$A$2069,1)-1):INDEX($A$2:$A$2069,MATCH(C4322,$A$2:$A$2069,1)+1))</f>
        <v>7.2610515668029149E-6</v>
      </c>
    </row>
    <row r="4323" spans="3:4" x14ac:dyDescent="0.2">
      <c r="C4323" s="125">
        <v>631.89999999997497</v>
      </c>
      <c r="D4323" s="120">
        <f>FORECAST(C4323,INDEX($B$2:$B$2069,MATCH(C4323,$A$2:$A$2069,1)-1):INDEX($B$2:$B$2069,MATCH(C4323,$A$2:$A$2069,1)+1),INDEX($A$2:$A$2069,MATCH(C4323,$A$2:$A$2069,1)-1):INDEX($A$2:$A$2069,MATCH(C4323,$A$2:$A$2069,1)+1))</f>
        <v>7.2648766941884776E-6</v>
      </c>
    </row>
    <row r="4324" spans="3:4" x14ac:dyDescent="0.2">
      <c r="C4324" s="125">
        <v>631.99999999997499</v>
      </c>
      <c r="D4324" s="120">
        <f>FORECAST(C4324,INDEX($B$2:$B$2069,MATCH(C4324,$A$2:$A$2069,1)-1):INDEX($B$2:$B$2069,MATCH(C4324,$A$2:$A$2069,1)+1),INDEX($A$2:$A$2069,MATCH(C4324,$A$2:$A$2069,1)-1):INDEX($A$2:$A$2069,MATCH(C4324,$A$2:$A$2069,1)+1))</f>
        <v>7.2685831994699846E-6</v>
      </c>
    </row>
    <row r="4325" spans="3:4" x14ac:dyDescent="0.2">
      <c r="C4325" s="125">
        <v>632.09999999997501</v>
      </c>
      <c r="D4325" s="120">
        <f>FORECAST(C4325,INDEX($B$2:$B$2069,MATCH(C4325,$A$2:$A$2069,1)-1):INDEX($B$2:$B$2069,MATCH(C4325,$A$2:$A$2069,1)+1),INDEX($A$2:$A$2069,MATCH(C4325,$A$2:$A$2069,1)-1):INDEX($A$2:$A$2069,MATCH(C4325,$A$2:$A$2069,1)+1))</f>
        <v>7.2717927186385634E-6</v>
      </c>
    </row>
    <row r="4326" spans="3:4" x14ac:dyDescent="0.2">
      <c r="C4326" s="125">
        <v>632.19999999997503</v>
      </c>
      <c r="D4326" s="120">
        <f>FORECAST(C4326,INDEX($B$2:$B$2069,MATCH(C4326,$A$2:$A$2069,1)-1):INDEX($B$2:$B$2069,MATCH(C4326,$A$2:$A$2069,1)+1),INDEX($A$2:$A$2069,MATCH(C4326,$A$2:$A$2069,1)-1):INDEX($A$2:$A$2069,MATCH(C4326,$A$2:$A$2069,1)+1))</f>
        <v>7.2752985454448428E-6</v>
      </c>
    </row>
    <row r="4327" spans="3:4" x14ac:dyDescent="0.2">
      <c r="C4327" s="125">
        <v>632.29999999997494</v>
      </c>
      <c r="D4327" s="120">
        <f>FORECAST(C4327,INDEX($B$2:$B$2069,MATCH(C4327,$A$2:$A$2069,1)-1):INDEX($B$2:$B$2069,MATCH(C4327,$A$2:$A$2069,1)+1),INDEX($A$2:$A$2069,MATCH(C4327,$A$2:$A$2069,1)-1):INDEX($A$2:$A$2069,MATCH(C4327,$A$2:$A$2069,1)+1))</f>
        <v>7.2788043722511155E-6</v>
      </c>
    </row>
    <row r="4328" spans="3:4" x14ac:dyDescent="0.2">
      <c r="C4328" s="125">
        <v>632.39999999997497</v>
      </c>
      <c r="D4328" s="120">
        <f>FORECAST(C4328,INDEX($B$2:$B$2069,MATCH(C4328,$A$2:$A$2069,1)-1):INDEX($B$2:$B$2069,MATCH(C4328,$A$2:$A$2069,1)+1),INDEX($A$2:$A$2069,MATCH(C4328,$A$2:$A$2069,1)-1):INDEX($A$2:$A$2069,MATCH(C4328,$A$2:$A$2069,1)+1))</f>
        <v>7.2813955877468455E-6</v>
      </c>
    </row>
    <row r="4329" spans="3:4" x14ac:dyDescent="0.2">
      <c r="C4329" s="125">
        <v>632.49999999997499</v>
      </c>
      <c r="D4329" s="120">
        <f>FORECAST(C4329,INDEX($B$2:$B$2069,MATCH(C4329,$A$2:$A$2069,1)-1):INDEX($B$2:$B$2069,MATCH(C4329,$A$2:$A$2069,1)+1),INDEX($A$2:$A$2069,MATCH(C4329,$A$2:$A$2069,1)-1):INDEX($A$2:$A$2069,MATCH(C4329,$A$2:$A$2069,1)+1))</f>
        <v>7.2843581473131845E-6</v>
      </c>
    </row>
    <row r="4330" spans="3:4" x14ac:dyDescent="0.2">
      <c r="C4330" s="125">
        <v>632.59999999997501</v>
      </c>
      <c r="D4330" s="120">
        <f>FORECAST(C4330,INDEX($B$2:$B$2069,MATCH(C4330,$A$2:$A$2069,1)-1):INDEX($B$2:$B$2069,MATCH(C4330,$A$2:$A$2069,1)+1),INDEX($A$2:$A$2069,MATCH(C4330,$A$2:$A$2069,1)-1):INDEX($A$2:$A$2069,MATCH(C4330,$A$2:$A$2069,1)+1))</f>
        <v>7.2873207068795235E-6</v>
      </c>
    </row>
    <row r="4331" spans="3:4" x14ac:dyDescent="0.2">
      <c r="C4331" s="125">
        <v>632.69999999997503</v>
      </c>
      <c r="D4331" s="120">
        <f>FORECAST(C4331,INDEX($B$2:$B$2069,MATCH(C4331,$A$2:$A$2069,1)-1):INDEX($B$2:$B$2069,MATCH(C4331,$A$2:$A$2069,1)+1),INDEX($A$2:$A$2069,MATCH(C4331,$A$2:$A$2069,1)-1):INDEX($A$2:$A$2069,MATCH(C4331,$A$2:$A$2069,1)+1))</f>
        <v>7.2895596763968556E-6</v>
      </c>
    </row>
    <row r="4332" spans="3:4" x14ac:dyDescent="0.2">
      <c r="C4332" s="125">
        <v>632.79999999997494</v>
      </c>
      <c r="D4332" s="120">
        <f>FORECAST(C4332,INDEX($B$2:$B$2069,MATCH(C4332,$A$2:$A$2069,1)-1):INDEX($B$2:$B$2069,MATCH(C4332,$A$2:$A$2069,1)+1),INDEX($A$2:$A$2069,MATCH(C4332,$A$2:$A$2069,1)-1):INDEX($A$2:$A$2069,MATCH(C4332,$A$2:$A$2069,1)+1))</f>
        <v>7.2921533491970566E-6</v>
      </c>
    </row>
    <row r="4333" spans="3:4" x14ac:dyDescent="0.2">
      <c r="C4333" s="125">
        <v>632.89999999997497</v>
      </c>
      <c r="D4333" s="120">
        <f>FORECAST(C4333,INDEX($B$2:$B$2069,MATCH(C4333,$A$2:$A$2069,1)-1):INDEX($B$2:$B$2069,MATCH(C4333,$A$2:$A$2069,1)+1),INDEX($A$2:$A$2069,MATCH(C4333,$A$2:$A$2069,1)-1):INDEX($A$2:$A$2069,MATCH(C4333,$A$2:$A$2069,1)+1))</f>
        <v>7.2947470219972576E-6</v>
      </c>
    </row>
    <row r="4334" spans="3:4" x14ac:dyDescent="0.2">
      <c r="C4334" s="125">
        <v>632.99999999997499</v>
      </c>
      <c r="D4334" s="120">
        <f>FORECAST(C4334,INDEX($B$2:$B$2069,MATCH(C4334,$A$2:$A$2069,1)-1):INDEX($B$2:$B$2069,MATCH(C4334,$A$2:$A$2069,1)+1),INDEX($A$2:$A$2069,MATCH(C4334,$A$2:$A$2069,1)-1):INDEX($A$2:$A$2069,MATCH(C4334,$A$2:$A$2069,1)+1))</f>
        <v>7.2966806747204845E-6</v>
      </c>
    </row>
    <row r="4335" spans="3:4" x14ac:dyDescent="0.2">
      <c r="C4335" s="125">
        <v>633.09999999997501</v>
      </c>
      <c r="D4335" s="120">
        <f>FORECAST(C4335,INDEX($B$2:$B$2069,MATCH(C4335,$A$2:$A$2069,1)-1):INDEX($B$2:$B$2069,MATCH(C4335,$A$2:$A$2069,1)+1),INDEX($A$2:$A$2069,MATCH(C4335,$A$2:$A$2069,1)-1):INDEX($A$2:$A$2069,MATCH(C4335,$A$2:$A$2069,1)+1))</f>
        <v>7.2989904138178558E-6</v>
      </c>
    </row>
    <row r="4336" spans="3:4" x14ac:dyDescent="0.2">
      <c r="C4336" s="125">
        <v>633.19999999997503</v>
      </c>
      <c r="D4336" s="120">
        <f>FORECAST(C4336,INDEX($B$2:$B$2069,MATCH(C4336,$A$2:$A$2069,1)-1):INDEX($B$2:$B$2069,MATCH(C4336,$A$2:$A$2069,1)+1),INDEX($A$2:$A$2069,MATCH(C4336,$A$2:$A$2069,1)-1):INDEX($A$2:$A$2069,MATCH(C4336,$A$2:$A$2069,1)+1))</f>
        <v>7.3002206569400011E-6</v>
      </c>
    </row>
    <row r="4337" spans="3:4" x14ac:dyDescent="0.2">
      <c r="C4337" s="125">
        <v>633.29999999997494</v>
      </c>
      <c r="D4337" s="120">
        <f>FORECAST(C4337,INDEX($B$2:$B$2069,MATCH(C4337,$A$2:$A$2069,1)-1):INDEX($B$2:$B$2069,MATCH(C4337,$A$2:$A$2069,1)+1),INDEX($A$2:$A$2069,MATCH(C4337,$A$2:$A$2069,1)-1):INDEX($A$2:$A$2069,MATCH(C4337,$A$2:$A$2069,1)+1))</f>
        <v>7.3019521412304383E-6</v>
      </c>
    </row>
    <row r="4338" spans="3:4" x14ac:dyDescent="0.2">
      <c r="C4338" s="125">
        <v>633.39999999997497</v>
      </c>
      <c r="D4338" s="120">
        <f>FORECAST(C4338,INDEX($B$2:$B$2069,MATCH(C4338,$A$2:$A$2069,1)-1):INDEX($B$2:$B$2069,MATCH(C4338,$A$2:$A$2069,1)+1),INDEX($A$2:$A$2069,MATCH(C4338,$A$2:$A$2069,1)-1):INDEX($A$2:$A$2069,MATCH(C4338,$A$2:$A$2069,1)+1))</f>
        <v>7.3036836255208772E-6</v>
      </c>
    </row>
    <row r="4339" spans="3:4" x14ac:dyDescent="0.2">
      <c r="C4339" s="125">
        <v>633.49999999997499</v>
      </c>
      <c r="D4339" s="120">
        <f>FORECAST(C4339,INDEX($B$2:$B$2069,MATCH(C4339,$A$2:$A$2069,1)-1):INDEX($B$2:$B$2069,MATCH(C4339,$A$2:$A$2069,1)+1),INDEX($A$2:$A$2069,MATCH(C4339,$A$2:$A$2069,1)-1):INDEX($A$2:$A$2069,MATCH(C4339,$A$2:$A$2069,1)+1))</f>
        <v>7.3047712236360525E-6</v>
      </c>
    </row>
    <row r="4340" spans="3:4" x14ac:dyDescent="0.2">
      <c r="C4340" s="125">
        <v>633.59999999997501</v>
      </c>
      <c r="D4340" s="120">
        <f>FORECAST(C4340,INDEX($B$2:$B$2069,MATCH(C4340,$A$2:$A$2069,1)-1):INDEX($B$2:$B$2069,MATCH(C4340,$A$2:$A$2069,1)+1),INDEX($A$2:$A$2069,MATCH(C4340,$A$2:$A$2069,1)-1):INDEX($A$2:$A$2069,MATCH(C4340,$A$2:$A$2069,1)+1))</f>
        <v>7.30606261125261E-6</v>
      </c>
    </row>
    <row r="4341" spans="3:4" x14ac:dyDescent="0.2">
      <c r="C4341" s="125">
        <v>633.69999999997503</v>
      </c>
      <c r="D4341" s="120">
        <f>FORECAST(C4341,INDEX($B$2:$B$2069,MATCH(C4341,$A$2:$A$2069,1)-1):INDEX($B$2:$B$2069,MATCH(C4341,$A$2:$A$2069,1)+1),INDEX($A$2:$A$2069,MATCH(C4341,$A$2:$A$2069,1)-1):INDEX($A$2:$A$2069,MATCH(C4341,$A$2:$A$2069,1)+1))</f>
        <v>7.3073539988691658E-6</v>
      </c>
    </row>
    <row r="4342" spans="3:4" x14ac:dyDescent="0.2">
      <c r="C4342" s="125">
        <v>633.79999999997494</v>
      </c>
      <c r="D4342" s="120">
        <f>FORECAST(C4342,INDEX($B$2:$B$2069,MATCH(C4342,$A$2:$A$2069,1)-1):INDEX($B$2:$B$2069,MATCH(C4342,$A$2:$A$2069,1)+1),INDEX($A$2:$A$2069,MATCH(C4342,$A$2:$A$2069,1)-1):INDEX($A$2:$A$2069,MATCH(C4342,$A$2:$A$2069,1)+1))</f>
        <v>7.3080575868467454E-6</v>
      </c>
    </row>
    <row r="4343" spans="3:4" x14ac:dyDescent="0.2">
      <c r="C4343" s="125">
        <v>633.89999999997497</v>
      </c>
      <c r="D4343" s="120">
        <f>FORECAST(C4343,INDEX($B$2:$B$2069,MATCH(C4343,$A$2:$A$2069,1)-1):INDEX($B$2:$B$2069,MATCH(C4343,$A$2:$A$2069,1)+1),INDEX($A$2:$A$2069,MATCH(C4343,$A$2:$A$2069,1)-1):INDEX($A$2:$A$2069,MATCH(C4343,$A$2:$A$2069,1)+1))</f>
        <v>7.3091283488253209E-6</v>
      </c>
    </row>
    <row r="4344" spans="3:4" x14ac:dyDescent="0.2">
      <c r="C4344" s="125">
        <v>633.99999999997499</v>
      </c>
      <c r="D4344" s="120">
        <f>FORECAST(C4344,INDEX($B$2:$B$2069,MATCH(C4344,$A$2:$A$2069,1)-1):INDEX($B$2:$B$2069,MATCH(C4344,$A$2:$A$2069,1)+1),INDEX($A$2:$A$2069,MATCH(C4344,$A$2:$A$2069,1)-1):INDEX($A$2:$A$2069,MATCH(C4344,$A$2:$A$2069,1)+1))</f>
        <v>7.3094536100441399E-6</v>
      </c>
    </row>
    <row r="4345" spans="3:4" x14ac:dyDescent="0.2">
      <c r="C4345" s="125">
        <v>634.09999999997501</v>
      </c>
      <c r="D4345" s="120">
        <f>FORECAST(C4345,INDEX($B$2:$B$2069,MATCH(C4345,$A$2:$A$2069,1)-1):INDEX($B$2:$B$2069,MATCH(C4345,$A$2:$A$2069,1)+1),INDEX($A$2:$A$2069,MATCH(C4345,$A$2:$A$2069,1)-1):INDEX($A$2:$A$2069,MATCH(C4345,$A$2:$A$2069,1)+1))</f>
        <v>7.310038869319653E-6</v>
      </c>
    </row>
    <row r="4346" spans="3:4" x14ac:dyDescent="0.2">
      <c r="C4346" s="125">
        <v>634.19999999997503</v>
      </c>
      <c r="D4346" s="120">
        <f>FORECAST(C4346,INDEX($B$2:$B$2069,MATCH(C4346,$A$2:$A$2069,1)-1):INDEX($B$2:$B$2069,MATCH(C4346,$A$2:$A$2069,1)+1),INDEX($A$2:$A$2069,MATCH(C4346,$A$2:$A$2069,1)-1):INDEX($A$2:$A$2069,MATCH(C4346,$A$2:$A$2069,1)+1))</f>
        <v>7.3106241285951662E-6</v>
      </c>
    </row>
    <row r="4347" spans="3:4" x14ac:dyDescent="0.2">
      <c r="C4347" s="125">
        <v>634.29999999997494</v>
      </c>
      <c r="D4347" s="120">
        <f>FORECAST(C4347,INDEX($B$2:$B$2069,MATCH(C4347,$A$2:$A$2069,1)-1):INDEX($B$2:$B$2069,MATCH(C4347,$A$2:$A$2069,1)+1),INDEX($A$2:$A$2069,MATCH(C4347,$A$2:$A$2069,1)-1):INDEX($A$2:$A$2069,MATCH(C4347,$A$2:$A$2069,1)+1))</f>
        <v>7.3111884746728253E-6</v>
      </c>
    </row>
    <row r="4348" spans="3:4" x14ac:dyDescent="0.2">
      <c r="C4348" s="125">
        <v>634.39999999997497</v>
      </c>
      <c r="D4348" s="120">
        <f>FORECAST(C4348,INDEX($B$2:$B$2069,MATCH(C4348,$A$2:$A$2069,1)-1):INDEX($B$2:$B$2069,MATCH(C4348,$A$2:$A$2069,1)+1),INDEX($A$2:$A$2069,MATCH(C4348,$A$2:$A$2069,1)-1):INDEX($A$2:$A$2069,MATCH(C4348,$A$2:$A$2069,1)+1))</f>
        <v>7.3116580945118506E-6</v>
      </c>
    </row>
    <row r="4349" spans="3:4" x14ac:dyDescent="0.2">
      <c r="C4349" s="125">
        <v>634.49999999997499</v>
      </c>
      <c r="D4349" s="120">
        <f>FORECAST(C4349,INDEX($B$2:$B$2069,MATCH(C4349,$A$2:$A$2069,1)-1):INDEX($B$2:$B$2069,MATCH(C4349,$A$2:$A$2069,1)+1),INDEX($A$2:$A$2069,MATCH(C4349,$A$2:$A$2069,1)-1):INDEX($A$2:$A$2069,MATCH(C4349,$A$2:$A$2069,1)+1))</f>
        <v>7.312127714350876E-6</v>
      </c>
    </row>
    <row r="4350" spans="3:4" x14ac:dyDescent="0.2">
      <c r="C4350" s="125">
        <v>634.59999999997501</v>
      </c>
      <c r="D4350" s="120">
        <f>FORECAST(C4350,INDEX($B$2:$B$2069,MATCH(C4350,$A$2:$A$2069,1)-1):INDEX($B$2:$B$2069,MATCH(C4350,$A$2:$A$2069,1)+1),INDEX($A$2:$A$2069,MATCH(C4350,$A$2:$A$2069,1)-1):INDEX($A$2:$A$2069,MATCH(C4350,$A$2:$A$2069,1)+1))</f>
        <v>7.3128635646977547E-6</v>
      </c>
    </row>
    <row r="4351" spans="3:4" x14ac:dyDescent="0.2">
      <c r="C4351" s="125">
        <v>634.69999999997503</v>
      </c>
      <c r="D4351" s="120">
        <f>FORECAST(C4351,INDEX($B$2:$B$2069,MATCH(C4351,$A$2:$A$2069,1)-1):INDEX($B$2:$B$2069,MATCH(C4351,$A$2:$A$2069,1)+1),INDEX($A$2:$A$2069,MATCH(C4351,$A$2:$A$2069,1)-1):INDEX($A$2:$A$2069,MATCH(C4351,$A$2:$A$2069,1)+1))</f>
        <v>7.313491206875185E-6</v>
      </c>
    </row>
    <row r="4352" spans="3:4" x14ac:dyDescent="0.2">
      <c r="C4352" s="125">
        <v>634.79999999997494</v>
      </c>
      <c r="D4352" s="120">
        <f>FORECAST(C4352,INDEX($B$2:$B$2069,MATCH(C4352,$A$2:$A$2069,1)-1):INDEX($B$2:$B$2069,MATCH(C4352,$A$2:$A$2069,1)+1),INDEX($A$2:$A$2069,MATCH(C4352,$A$2:$A$2069,1)-1):INDEX($A$2:$A$2069,MATCH(C4352,$A$2:$A$2069,1)+1))</f>
        <v>7.3143353493974412E-6</v>
      </c>
    </row>
    <row r="4353" spans="3:4" x14ac:dyDescent="0.2">
      <c r="C4353" s="125">
        <v>634.89999999997497</v>
      </c>
      <c r="D4353" s="120">
        <f>FORECAST(C4353,INDEX($B$2:$B$2069,MATCH(C4353,$A$2:$A$2069,1)-1):INDEX($B$2:$B$2069,MATCH(C4353,$A$2:$A$2069,1)+1),INDEX($A$2:$A$2069,MATCH(C4353,$A$2:$A$2069,1)-1):INDEX($A$2:$A$2069,MATCH(C4353,$A$2:$A$2069,1)+1))</f>
        <v>7.3150867987615362E-6</v>
      </c>
    </row>
    <row r="4354" spans="3:4" x14ac:dyDescent="0.2">
      <c r="C4354" s="125">
        <v>634.99999999997499</v>
      </c>
      <c r="D4354" s="120">
        <f>FORECAST(C4354,INDEX($B$2:$B$2069,MATCH(C4354,$A$2:$A$2069,1)-1):INDEX($B$2:$B$2069,MATCH(C4354,$A$2:$A$2069,1)+1),INDEX($A$2:$A$2069,MATCH(C4354,$A$2:$A$2069,1)-1):INDEX($A$2:$A$2069,MATCH(C4354,$A$2:$A$2069,1)+1))</f>
        <v>7.3158382481256304E-6</v>
      </c>
    </row>
    <row r="4355" spans="3:4" x14ac:dyDescent="0.2">
      <c r="C4355" s="125">
        <v>635.09999999997501</v>
      </c>
      <c r="D4355" s="120">
        <f>FORECAST(C4355,INDEX($B$2:$B$2069,MATCH(C4355,$A$2:$A$2069,1)-1):INDEX($B$2:$B$2069,MATCH(C4355,$A$2:$A$2069,1)+1),INDEX($A$2:$A$2069,MATCH(C4355,$A$2:$A$2069,1)-1):INDEX($A$2:$A$2069,MATCH(C4355,$A$2:$A$2069,1)+1))</f>
        <v>7.3165500075069365E-6</v>
      </c>
    </row>
    <row r="4356" spans="3:4" x14ac:dyDescent="0.2">
      <c r="C4356" s="125">
        <v>635.19999999997503</v>
      </c>
      <c r="D4356" s="120">
        <f>FORECAST(C4356,INDEX($B$2:$B$2069,MATCH(C4356,$A$2:$A$2069,1)-1):INDEX($B$2:$B$2069,MATCH(C4356,$A$2:$A$2069,1)+1),INDEX($A$2:$A$2069,MATCH(C4356,$A$2:$A$2069,1)-1):INDEX($A$2:$A$2069,MATCH(C4356,$A$2:$A$2069,1)+1))</f>
        <v>7.3173312548383232E-6</v>
      </c>
    </row>
    <row r="4357" spans="3:4" x14ac:dyDescent="0.2">
      <c r="C4357" s="125">
        <v>635.29999999997494</v>
      </c>
      <c r="D4357" s="120">
        <f>FORECAST(C4357,INDEX($B$2:$B$2069,MATCH(C4357,$A$2:$A$2069,1)-1):INDEX($B$2:$B$2069,MATCH(C4357,$A$2:$A$2069,1)+1),INDEX($A$2:$A$2069,MATCH(C4357,$A$2:$A$2069,1)-1):INDEX($A$2:$A$2069,MATCH(C4357,$A$2:$A$2069,1)+1))</f>
        <v>7.3181125021697091E-6</v>
      </c>
    </row>
    <row r="4358" spans="3:4" x14ac:dyDescent="0.2">
      <c r="C4358" s="125">
        <v>635.39999999997497</v>
      </c>
      <c r="D4358" s="120">
        <f>FORECAST(C4358,INDEX($B$2:$B$2069,MATCH(C4358,$A$2:$A$2069,1)-1):INDEX($B$2:$B$2069,MATCH(C4358,$A$2:$A$2069,1)+1),INDEX($A$2:$A$2069,MATCH(C4358,$A$2:$A$2069,1)-1):INDEX($A$2:$A$2069,MATCH(C4358,$A$2:$A$2069,1)+1))</f>
        <v>7.3180227609105423E-6</v>
      </c>
    </row>
    <row r="4359" spans="3:4" x14ac:dyDescent="0.2">
      <c r="C4359" s="125">
        <v>635.49999999997499</v>
      </c>
      <c r="D4359" s="120">
        <f>FORECAST(C4359,INDEX($B$2:$B$2069,MATCH(C4359,$A$2:$A$2069,1)-1):INDEX($B$2:$B$2069,MATCH(C4359,$A$2:$A$2069,1)+1),INDEX($A$2:$A$2069,MATCH(C4359,$A$2:$A$2069,1)-1):INDEX($A$2:$A$2069,MATCH(C4359,$A$2:$A$2069,1)+1))</f>
        <v>7.3184107005080634E-6</v>
      </c>
    </row>
    <row r="4360" spans="3:4" x14ac:dyDescent="0.2">
      <c r="C4360" s="125">
        <v>635.59999999997501</v>
      </c>
      <c r="D4360" s="120">
        <f>FORECAST(C4360,INDEX($B$2:$B$2069,MATCH(C4360,$A$2:$A$2069,1)-1):INDEX($B$2:$B$2069,MATCH(C4360,$A$2:$A$2069,1)+1),INDEX($A$2:$A$2069,MATCH(C4360,$A$2:$A$2069,1)-1):INDEX($A$2:$A$2069,MATCH(C4360,$A$2:$A$2069,1)+1))</f>
        <v>7.3187986401055846E-6</v>
      </c>
    </row>
    <row r="4361" spans="3:4" x14ac:dyDescent="0.2">
      <c r="C4361" s="125">
        <v>635.69999999997503</v>
      </c>
      <c r="D4361" s="120">
        <f>FORECAST(C4361,INDEX($B$2:$B$2069,MATCH(C4361,$A$2:$A$2069,1)-1):INDEX($B$2:$B$2069,MATCH(C4361,$A$2:$A$2069,1)+1),INDEX($A$2:$A$2069,MATCH(C4361,$A$2:$A$2069,1)-1):INDEX($A$2:$A$2069,MATCH(C4361,$A$2:$A$2069,1)+1))</f>
        <v>7.318475513979153E-6</v>
      </c>
    </row>
    <row r="4362" spans="3:4" x14ac:dyDescent="0.2">
      <c r="C4362" s="125">
        <v>635.79999999997494</v>
      </c>
      <c r="D4362" s="120">
        <f>FORECAST(C4362,INDEX($B$2:$B$2069,MATCH(C4362,$A$2:$A$2069,1)-1):INDEX($B$2:$B$2069,MATCH(C4362,$A$2:$A$2069,1)+1),INDEX($A$2:$A$2069,MATCH(C4362,$A$2:$A$2069,1)-1):INDEX($A$2:$A$2069,MATCH(C4362,$A$2:$A$2069,1)+1))</f>
        <v>7.3184968599239614E-6</v>
      </c>
    </row>
    <row r="4363" spans="3:4" x14ac:dyDescent="0.2">
      <c r="C4363" s="125">
        <v>635.89999999997497</v>
      </c>
      <c r="D4363" s="120">
        <f>FORECAST(C4363,INDEX($B$2:$B$2069,MATCH(C4363,$A$2:$A$2069,1)-1):INDEX($B$2:$B$2069,MATCH(C4363,$A$2:$A$2069,1)+1),INDEX($A$2:$A$2069,MATCH(C4363,$A$2:$A$2069,1)-1):INDEX($A$2:$A$2069,MATCH(C4363,$A$2:$A$2069,1)+1))</f>
        <v>7.3185362306149449E-6</v>
      </c>
    </row>
    <row r="4364" spans="3:4" x14ac:dyDescent="0.2">
      <c r="C4364" s="125">
        <v>635.99999999997499</v>
      </c>
      <c r="D4364" s="120">
        <f>FORECAST(C4364,INDEX($B$2:$B$2069,MATCH(C4364,$A$2:$A$2069,1)-1):INDEX($B$2:$B$2069,MATCH(C4364,$A$2:$A$2069,1)+1),INDEX($A$2:$A$2069,MATCH(C4364,$A$2:$A$2069,1)-1):INDEX($A$2:$A$2069,MATCH(C4364,$A$2:$A$2069,1)+1))</f>
        <v>7.3185407389552377E-6</v>
      </c>
    </row>
    <row r="4365" spans="3:4" x14ac:dyDescent="0.2">
      <c r="C4365" s="125">
        <v>636.09999999997501</v>
      </c>
      <c r="D4365" s="120">
        <f>FORECAST(C4365,INDEX($B$2:$B$2069,MATCH(C4365,$A$2:$A$2069,1)-1):INDEX($B$2:$B$2069,MATCH(C4365,$A$2:$A$2069,1)+1),INDEX($A$2:$A$2069,MATCH(C4365,$A$2:$A$2069,1)-1):INDEX($A$2:$A$2069,MATCH(C4365,$A$2:$A$2069,1)+1))</f>
        <v>7.3185452472955305E-6</v>
      </c>
    </row>
    <row r="4366" spans="3:4" x14ac:dyDescent="0.2">
      <c r="C4366" s="125">
        <v>636.19999999997503</v>
      </c>
      <c r="D4366" s="120">
        <f>FORECAST(C4366,INDEX($B$2:$B$2069,MATCH(C4366,$A$2:$A$2069,1)-1):INDEX($B$2:$B$2069,MATCH(C4366,$A$2:$A$2069,1)+1),INDEX($A$2:$A$2069,MATCH(C4366,$A$2:$A$2069,1)-1):INDEX($A$2:$A$2069,MATCH(C4366,$A$2:$A$2069,1)+1))</f>
        <v>7.3190293518287133E-6</v>
      </c>
    </row>
    <row r="4367" spans="3:4" x14ac:dyDescent="0.2">
      <c r="C4367" s="125">
        <v>636.29999999997494</v>
      </c>
      <c r="D4367" s="120">
        <f>FORECAST(C4367,INDEX($B$2:$B$2069,MATCH(C4367,$A$2:$A$2069,1)-1):INDEX($B$2:$B$2069,MATCH(C4367,$A$2:$A$2069,1)+1),INDEX($A$2:$A$2069,MATCH(C4367,$A$2:$A$2069,1)-1):INDEX($A$2:$A$2069,MATCH(C4367,$A$2:$A$2069,1)+1))</f>
        <v>7.3192592111333695E-6</v>
      </c>
    </row>
    <row r="4368" spans="3:4" x14ac:dyDescent="0.2">
      <c r="C4368" s="125">
        <v>636.39999999997497</v>
      </c>
      <c r="D4368" s="120">
        <f>FORECAST(C4368,INDEX($B$2:$B$2069,MATCH(C4368,$A$2:$A$2069,1)-1):INDEX($B$2:$B$2069,MATCH(C4368,$A$2:$A$2069,1)+1),INDEX($A$2:$A$2069,MATCH(C4368,$A$2:$A$2069,1)-1):INDEX($A$2:$A$2069,MATCH(C4368,$A$2:$A$2069,1)+1))</f>
        <v>7.3194890704380265E-6</v>
      </c>
    </row>
    <row r="4369" spans="3:4" x14ac:dyDescent="0.2">
      <c r="C4369" s="125">
        <v>636.49999999997499</v>
      </c>
      <c r="D4369" s="120">
        <f>FORECAST(C4369,INDEX($B$2:$B$2069,MATCH(C4369,$A$2:$A$2069,1)-1):INDEX($B$2:$B$2069,MATCH(C4369,$A$2:$A$2069,1)+1),INDEX($A$2:$A$2069,MATCH(C4369,$A$2:$A$2069,1)-1):INDEX($A$2:$A$2069,MATCH(C4369,$A$2:$A$2069,1)+1))</f>
        <v>7.3193313314536833E-6</v>
      </c>
    </row>
    <row r="4370" spans="3:4" x14ac:dyDescent="0.2">
      <c r="C4370" s="125">
        <v>636.59999999997501</v>
      </c>
      <c r="D4370" s="120">
        <f>FORECAST(C4370,INDEX($B$2:$B$2069,MATCH(C4370,$A$2:$A$2069,1)-1):INDEX($B$2:$B$2069,MATCH(C4370,$A$2:$A$2069,1)+1),INDEX($A$2:$A$2069,MATCH(C4370,$A$2:$A$2069,1)-1):INDEX($A$2:$A$2069,MATCH(C4370,$A$2:$A$2069,1)+1))</f>
        <v>7.3194757678193602E-6</v>
      </c>
    </row>
    <row r="4371" spans="3:4" x14ac:dyDescent="0.2">
      <c r="C4371" s="125">
        <v>636.69999999997503</v>
      </c>
      <c r="D4371" s="120">
        <f>FORECAST(C4371,INDEX($B$2:$B$2069,MATCH(C4371,$A$2:$A$2069,1)-1):INDEX($B$2:$B$2069,MATCH(C4371,$A$2:$A$2069,1)+1),INDEX($A$2:$A$2069,MATCH(C4371,$A$2:$A$2069,1)-1):INDEX($A$2:$A$2069,MATCH(C4371,$A$2:$A$2069,1)+1))</f>
        <v>7.3192006989644469E-6</v>
      </c>
    </row>
    <row r="4372" spans="3:4" x14ac:dyDescent="0.2">
      <c r="C4372" s="125">
        <v>636.79999999997494</v>
      </c>
      <c r="D4372" s="120">
        <f>FORECAST(C4372,INDEX($B$2:$B$2069,MATCH(C4372,$A$2:$A$2069,1)-1):INDEX($B$2:$B$2069,MATCH(C4372,$A$2:$A$2069,1)+1),INDEX($A$2:$A$2069,MATCH(C4372,$A$2:$A$2069,1)-1):INDEX($A$2:$A$2069,MATCH(C4372,$A$2:$A$2069,1)+1))</f>
        <v>7.3189926152872133E-6</v>
      </c>
    </row>
    <row r="4373" spans="3:4" x14ac:dyDescent="0.2">
      <c r="C4373" s="125">
        <v>636.89999999997497</v>
      </c>
      <c r="D4373" s="120">
        <f>FORECAST(C4373,INDEX($B$2:$B$2069,MATCH(C4373,$A$2:$A$2069,1)-1):INDEX($B$2:$B$2069,MATCH(C4373,$A$2:$A$2069,1)+1),INDEX($A$2:$A$2069,MATCH(C4373,$A$2:$A$2069,1)-1):INDEX($A$2:$A$2069,MATCH(C4373,$A$2:$A$2069,1)+1))</f>
        <v>7.3187845316099789E-6</v>
      </c>
    </row>
    <row r="4374" spans="3:4" x14ac:dyDescent="0.2">
      <c r="C4374" s="125">
        <v>636.99999999997499</v>
      </c>
      <c r="D4374" s="120">
        <f>FORECAST(C4374,INDEX($B$2:$B$2069,MATCH(C4374,$A$2:$A$2069,1)-1):INDEX($B$2:$B$2069,MATCH(C4374,$A$2:$A$2069,1)+1),INDEX($A$2:$A$2069,MATCH(C4374,$A$2:$A$2069,1)-1):INDEX($A$2:$A$2069,MATCH(C4374,$A$2:$A$2069,1)+1))</f>
        <v>7.3180982325861796E-6</v>
      </c>
    </row>
    <row r="4375" spans="3:4" x14ac:dyDescent="0.2">
      <c r="C4375" s="125">
        <v>637.09999999997501</v>
      </c>
      <c r="D4375" s="120">
        <f>FORECAST(C4375,INDEX($B$2:$B$2069,MATCH(C4375,$A$2:$A$2069,1)-1):INDEX($B$2:$B$2069,MATCH(C4375,$A$2:$A$2069,1)+1),INDEX($A$2:$A$2069,MATCH(C4375,$A$2:$A$2069,1)-1):INDEX($A$2:$A$2069,MATCH(C4375,$A$2:$A$2069,1)+1))</f>
        <v>7.3176366648906357E-6</v>
      </c>
    </row>
    <row r="4376" spans="3:4" x14ac:dyDescent="0.2">
      <c r="C4376" s="125">
        <v>637.19999999997503</v>
      </c>
      <c r="D4376" s="120">
        <f>FORECAST(C4376,INDEX($B$2:$B$2069,MATCH(C4376,$A$2:$A$2069,1)-1):INDEX($B$2:$B$2069,MATCH(C4376,$A$2:$A$2069,1)+1),INDEX($A$2:$A$2069,MATCH(C4376,$A$2:$A$2069,1)-1):INDEX($A$2:$A$2069,MATCH(C4376,$A$2:$A$2069,1)+1))</f>
        <v>7.3171750971950926E-6</v>
      </c>
    </row>
    <row r="4377" spans="3:4" x14ac:dyDescent="0.2">
      <c r="C4377" s="125">
        <v>637.29999999997494</v>
      </c>
      <c r="D4377" s="120">
        <f>FORECAST(C4377,INDEX($B$2:$B$2069,MATCH(C4377,$A$2:$A$2069,1)-1):INDEX($B$2:$B$2069,MATCH(C4377,$A$2:$A$2069,1)+1),INDEX($A$2:$A$2069,MATCH(C4377,$A$2:$A$2069,1)-1):INDEX($A$2:$A$2069,MATCH(C4377,$A$2:$A$2069,1)+1))</f>
        <v>7.3159196083405518E-6</v>
      </c>
    </row>
    <row r="4378" spans="3:4" x14ac:dyDescent="0.2">
      <c r="C4378" s="125">
        <v>637.39999999997497</v>
      </c>
      <c r="D4378" s="120">
        <f>FORECAST(C4378,INDEX($B$2:$B$2069,MATCH(C4378,$A$2:$A$2069,1)-1):INDEX($B$2:$B$2069,MATCH(C4378,$A$2:$A$2069,1)+1),INDEX($A$2:$A$2069,MATCH(C4378,$A$2:$A$2069,1)-1):INDEX($A$2:$A$2069,MATCH(C4378,$A$2:$A$2069,1)+1))</f>
        <v>7.3150749312346479E-6</v>
      </c>
    </row>
    <row r="4379" spans="3:4" x14ac:dyDescent="0.2">
      <c r="C4379" s="125">
        <v>637.49999999997499</v>
      </c>
      <c r="D4379" s="120">
        <f>FORECAST(C4379,INDEX($B$2:$B$2069,MATCH(C4379,$A$2:$A$2069,1)-1):INDEX($B$2:$B$2069,MATCH(C4379,$A$2:$A$2069,1)+1),INDEX($A$2:$A$2069,MATCH(C4379,$A$2:$A$2069,1)-1):INDEX($A$2:$A$2069,MATCH(C4379,$A$2:$A$2069,1)+1))</f>
        <v>7.3142302541287448E-6</v>
      </c>
    </row>
    <row r="4380" spans="3:4" x14ac:dyDescent="0.2">
      <c r="C4380" s="125">
        <v>637.59999999997501</v>
      </c>
      <c r="D4380" s="120">
        <f>FORECAST(C4380,INDEX($B$2:$B$2069,MATCH(C4380,$A$2:$A$2069,1)-1):INDEX($B$2:$B$2069,MATCH(C4380,$A$2:$A$2069,1)+1),INDEX($A$2:$A$2069,MATCH(C4380,$A$2:$A$2069,1)-1):INDEX($A$2:$A$2069,MATCH(C4380,$A$2:$A$2069,1)+1))</f>
        <v>7.3121848320245234E-6</v>
      </c>
    </row>
    <row r="4381" spans="3:4" x14ac:dyDescent="0.2">
      <c r="C4381" s="125">
        <v>637.69999999997503</v>
      </c>
      <c r="D4381" s="120">
        <f>FORECAST(C4381,INDEX($B$2:$B$2069,MATCH(C4381,$A$2:$A$2069,1)-1):INDEX($B$2:$B$2069,MATCH(C4381,$A$2:$A$2069,1)+1),INDEX($A$2:$A$2069,MATCH(C4381,$A$2:$A$2069,1)-1):INDEX($A$2:$A$2069,MATCH(C4381,$A$2:$A$2069,1)+1))</f>
        <v>7.3108384724949817E-6</v>
      </c>
    </row>
    <row r="4382" spans="3:4" x14ac:dyDescent="0.2">
      <c r="C4382" s="125">
        <v>637.79999999997494</v>
      </c>
      <c r="D4382" s="120">
        <f>FORECAST(C4382,INDEX($B$2:$B$2069,MATCH(C4382,$A$2:$A$2069,1)-1):INDEX($B$2:$B$2069,MATCH(C4382,$A$2:$A$2069,1)+1),INDEX($A$2:$A$2069,MATCH(C4382,$A$2:$A$2069,1)-1):INDEX($A$2:$A$2069,MATCH(C4382,$A$2:$A$2069,1)+1))</f>
        <v>7.3084745438037649E-6</v>
      </c>
    </row>
    <row r="4383" spans="3:4" x14ac:dyDescent="0.2">
      <c r="C4383" s="125">
        <v>637.89999999997497</v>
      </c>
      <c r="D4383" s="120">
        <f>FORECAST(C4383,INDEX($B$2:$B$2069,MATCH(C4383,$A$2:$A$2069,1)-1):INDEX($B$2:$B$2069,MATCH(C4383,$A$2:$A$2069,1)+1),INDEX($A$2:$A$2069,MATCH(C4383,$A$2:$A$2069,1)-1):INDEX($A$2:$A$2069,MATCH(C4383,$A$2:$A$2069,1)+1))</f>
        <v>7.3065110464554783E-6</v>
      </c>
    </row>
    <row r="4384" spans="3:4" x14ac:dyDescent="0.2">
      <c r="C4384" s="125">
        <v>637.99999999997499</v>
      </c>
      <c r="D4384" s="120">
        <f>FORECAST(C4384,INDEX($B$2:$B$2069,MATCH(C4384,$A$2:$A$2069,1)-1):INDEX($B$2:$B$2069,MATCH(C4384,$A$2:$A$2069,1)+1),INDEX($A$2:$A$2069,MATCH(C4384,$A$2:$A$2069,1)-1):INDEX($A$2:$A$2069,MATCH(C4384,$A$2:$A$2069,1)+1))</f>
        <v>7.3045475491071917E-6</v>
      </c>
    </row>
    <row r="4385" spans="3:4" x14ac:dyDescent="0.2">
      <c r="C4385" s="125">
        <v>638.09999999997501</v>
      </c>
      <c r="D4385" s="120">
        <f>FORECAST(C4385,INDEX($B$2:$B$2069,MATCH(C4385,$A$2:$A$2069,1)-1):INDEX($B$2:$B$2069,MATCH(C4385,$A$2:$A$2069,1)+1),INDEX($A$2:$A$2069,MATCH(C4385,$A$2:$A$2069,1)-1):INDEX($A$2:$A$2069,MATCH(C4385,$A$2:$A$2069,1)+1))</f>
        <v>7.3020810383861699E-6</v>
      </c>
    </row>
    <row r="4386" spans="3:4" x14ac:dyDescent="0.2">
      <c r="C4386" s="125">
        <v>638.19999999997503</v>
      </c>
      <c r="D4386" s="120">
        <f>FORECAST(C4386,INDEX($B$2:$B$2069,MATCH(C4386,$A$2:$A$2069,1)-1):INDEX($B$2:$B$2069,MATCH(C4386,$A$2:$A$2069,1)+1),INDEX($A$2:$A$2069,MATCH(C4386,$A$2:$A$2069,1)-1):INDEX($A$2:$A$2069,MATCH(C4386,$A$2:$A$2069,1)+1))</f>
        <v>7.2997812164967073E-6</v>
      </c>
    </row>
    <row r="4387" spans="3:4" x14ac:dyDescent="0.2">
      <c r="C4387" s="125">
        <v>638.29999999997494</v>
      </c>
      <c r="D4387" s="120">
        <f>FORECAST(C4387,INDEX($B$2:$B$2069,MATCH(C4387,$A$2:$A$2069,1)-1):INDEX($B$2:$B$2069,MATCH(C4387,$A$2:$A$2069,1)+1),INDEX($A$2:$A$2069,MATCH(C4387,$A$2:$A$2069,1)-1):INDEX($A$2:$A$2069,MATCH(C4387,$A$2:$A$2069,1)+1))</f>
        <v>7.2974813946072465E-6</v>
      </c>
    </row>
    <row r="4388" spans="3:4" x14ac:dyDescent="0.2">
      <c r="C4388" s="125">
        <v>638.39999999997497</v>
      </c>
      <c r="D4388" s="120">
        <f>FORECAST(C4388,INDEX($B$2:$B$2069,MATCH(C4388,$A$2:$A$2069,1)-1):INDEX($B$2:$B$2069,MATCH(C4388,$A$2:$A$2069,1)+1),INDEX($A$2:$A$2069,MATCH(C4388,$A$2:$A$2069,1)-1):INDEX($A$2:$A$2069,MATCH(C4388,$A$2:$A$2069,1)+1))</f>
        <v>7.2951447202837716E-6</v>
      </c>
    </row>
    <row r="4389" spans="3:4" x14ac:dyDescent="0.2">
      <c r="C4389" s="125">
        <v>638.49999999997499</v>
      </c>
      <c r="D4389" s="120">
        <f>FORECAST(C4389,INDEX($B$2:$B$2069,MATCH(C4389,$A$2:$A$2069,1)-1):INDEX($B$2:$B$2069,MATCH(C4389,$A$2:$A$2069,1)+1),INDEX($A$2:$A$2069,MATCH(C4389,$A$2:$A$2069,1)-1):INDEX($A$2:$A$2069,MATCH(C4389,$A$2:$A$2069,1)+1))</f>
        <v>7.2928280137722617E-6</v>
      </c>
    </row>
    <row r="4390" spans="3:4" x14ac:dyDescent="0.2">
      <c r="C4390" s="125">
        <v>638.59999999997501</v>
      </c>
      <c r="D4390" s="120">
        <f>FORECAST(C4390,INDEX($B$2:$B$2069,MATCH(C4390,$A$2:$A$2069,1)-1):INDEX($B$2:$B$2069,MATCH(C4390,$A$2:$A$2069,1)+1),INDEX($A$2:$A$2069,MATCH(C4390,$A$2:$A$2069,1)-1):INDEX($A$2:$A$2069,MATCH(C4390,$A$2:$A$2069,1)+1))</f>
        <v>7.2901845835464961E-6</v>
      </c>
    </row>
    <row r="4391" spans="3:4" x14ac:dyDescent="0.2">
      <c r="C4391" s="125">
        <v>638.69999999997503</v>
      </c>
      <c r="D4391" s="120">
        <f>FORECAST(C4391,INDEX($B$2:$B$2069,MATCH(C4391,$A$2:$A$2069,1)-1):INDEX($B$2:$B$2069,MATCH(C4391,$A$2:$A$2069,1)+1),INDEX($A$2:$A$2069,MATCH(C4391,$A$2:$A$2069,1)-1):INDEX($A$2:$A$2069,MATCH(C4391,$A$2:$A$2069,1)+1))</f>
        <v>7.287698624285477E-6</v>
      </c>
    </row>
    <row r="4392" spans="3:4" x14ac:dyDescent="0.2">
      <c r="C4392" s="125">
        <v>638.79999999997494</v>
      </c>
      <c r="D4392" s="120">
        <f>FORECAST(C4392,INDEX($B$2:$B$2069,MATCH(C4392,$A$2:$A$2069,1)-1):INDEX($B$2:$B$2069,MATCH(C4392,$A$2:$A$2069,1)+1),INDEX($A$2:$A$2069,MATCH(C4392,$A$2:$A$2069,1)-1):INDEX($A$2:$A$2069,MATCH(C4392,$A$2:$A$2069,1)+1))</f>
        <v>7.2852126650244613E-6</v>
      </c>
    </row>
    <row r="4393" spans="3:4" x14ac:dyDescent="0.2">
      <c r="C4393" s="125">
        <v>638.89999999997497</v>
      </c>
      <c r="D4393" s="120">
        <f>FORECAST(C4393,INDEX($B$2:$B$2069,MATCH(C4393,$A$2:$A$2069,1)-1):INDEX($B$2:$B$2069,MATCH(C4393,$A$2:$A$2069,1)+1),INDEX($A$2:$A$2069,MATCH(C4393,$A$2:$A$2069,1)-1):INDEX($A$2:$A$2069,MATCH(C4393,$A$2:$A$2069,1)+1))</f>
        <v>7.2819859391350931E-6</v>
      </c>
    </row>
    <row r="4394" spans="3:4" x14ac:dyDescent="0.2">
      <c r="C4394" s="125">
        <v>638.99999999997499</v>
      </c>
      <c r="D4394" s="120">
        <f>FORECAST(C4394,INDEX($B$2:$B$2069,MATCH(C4394,$A$2:$A$2069,1)-1):INDEX($B$2:$B$2069,MATCH(C4394,$A$2:$A$2069,1)+1),INDEX($A$2:$A$2069,MATCH(C4394,$A$2:$A$2069,1)-1):INDEX($A$2:$A$2069,MATCH(C4394,$A$2:$A$2069,1)+1))</f>
        <v>7.2791100451413675E-6</v>
      </c>
    </row>
    <row r="4395" spans="3:4" x14ac:dyDescent="0.2">
      <c r="C4395" s="125">
        <v>639.09999999997501</v>
      </c>
      <c r="D4395" s="120">
        <f>FORECAST(C4395,INDEX($B$2:$B$2069,MATCH(C4395,$A$2:$A$2069,1)-1):INDEX($B$2:$B$2069,MATCH(C4395,$A$2:$A$2069,1)+1),INDEX($A$2:$A$2069,MATCH(C4395,$A$2:$A$2069,1)-1):INDEX($A$2:$A$2069,MATCH(C4395,$A$2:$A$2069,1)+1))</f>
        <v>7.2762341511476453E-6</v>
      </c>
    </row>
    <row r="4396" spans="3:4" x14ac:dyDescent="0.2">
      <c r="C4396" s="125">
        <v>639.19999999997503</v>
      </c>
      <c r="D4396" s="120">
        <f>FORECAST(C4396,INDEX($B$2:$B$2069,MATCH(C4396,$A$2:$A$2069,1)-1):INDEX($B$2:$B$2069,MATCH(C4396,$A$2:$A$2069,1)+1),INDEX($A$2:$A$2069,MATCH(C4396,$A$2:$A$2069,1)-1):INDEX($A$2:$A$2069,MATCH(C4396,$A$2:$A$2069,1)+1))</f>
        <v>7.2727839496666651E-6</v>
      </c>
    </row>
    <row r="4397" spans="3:4" x14ac:dyDescent="0.2">
      <c r="C4397" s="125">
        <v>639.29999999997494</v>
      </c>
      <c r="D4397" s="120">
        <f>FORECAST(C4397,INDEX($B$2:$B$2069,MATCH(C4397,$A$2:$A$2069,1)-1):INDEX($B$2:$B$2069,MATCH(C4397,$A$2:$A$2069,1)+1),INDEX($A$2:$A$2069,MATCH(C4397,$A$2:$A$2069,1)-1):INDEX($A$2:$A$2069,MATCH(C4397,$A$2:$A$2069,1)+1))</f>
        <v>7.2696051491155554E-6</v>
      </c>
    </row>
    <row r="4398" spans="3:4" x14ac:dyDescent="0.2">
      <c r="C4398" s="125">
        <v>639.39999999997497</v>
      </c>
      <c r="D4398" s="120">
        <f>FORECAST(C4398,INDEX($B$2:$B$2069,MATCH(C4398,$A$2:$A$2069,1)-1):INDEX($B$2:$B$2069,MATCH(C4398,$A$2:$A$2069,1)+1),INDEX($A$2:$A$2069,MATCH(C4398,$A$2:$A$2069,1)-1):INDEX($A$2:$A$2069,MATCH(C4398,$A$2:$A$2069,1)+1))</f>
        <v>7.2658109918619421E-6</v>
      </c>
    </row>
    <row r="4399" spans="3:4" x14ac:dyDescent="0.2">
      <c r="C4399" s="125">
        <v>639.49999999997499</v>
      </c>
      <c r="D4399" s="120">
        <f>FORECAST(C4399,INDEX($B$2:$B$2069,MATCH(C4399,$A$2:$A$2069,1)-1):INDEX($B$2:$B$2069,MATCH(C4399,$A$2:$A$2069,1)+1),INDEX($A$2:$A$2069,MATCH(C4399,$A$2:$A$2069,1)-1):INDEX($A$2:$A$2069,MATCH(C4399,$A$2:$A$2069,1)+1))</f>
        <v>7.2622685294658677E-6</v>
      </c>
    </row>
    <row r="4400" spans="3:4" x14ac:dyDescent="0.2">
      <c r="C4400" s="125">
        <v>639.59999999997501</v>
      </c>
      <c r="D4400" s="120">
        <f>FORECAST(C4400,INDEX($B$2:$B$2069,MATCH(C4400,$A$2:$A$2069,1)-1):INDEX($B$2:$B$2069,MATCH(C4400,$A$2:$A$2069,1)+1),INDEX($A$2:$A$2069,MATCH(C4400,$A$2:$A$2069,1)-1):INDEX($A$2:$A$2069,MATCH(C4400,$A$2:$A$2069,1)+1))</f>
        <v>7.2587260670697933E-6</v>
      </c>
    </row>
    <row r="4401" spans="3:4" x14ac:dyDescent="0.2">
      <c r="C4401" s="125">
        <v>639.69999999997503</v>
      </c>
      <c r="D4401" s="120">
        <f>FORECAST(C4401,INDEX($B$2:$B$2069,MATCH(C4401,$A$2:$A$2069,1)-1):INDEX($B$2:$B$2069,MATCH(C4401,$A$2:$A$2069,1)+1),INDEX($A$2:$A$2069,MATCH(C4401,$A$2:$A$2069,1)-1):INDEX($A$2:$A$2069,MATCH(C4401,$A$2:$A$2069,1)+1))</f>
        <v>7.2547393935756582E-6</v>
      </c>
    </row>
    <row r="4402" spans="3:4" x14ac:dyDescent="0.2">
      <c r="C4402" s="125">
        <v>639.79999999997494</v>
      </c>
      <c r="D4402" s="120">
        <f>FORECAST(C4402,INDEX($B$2:$B$2069,MATCH(C4402,$A$2:$A$2069,1)-1):INDEX($B$2:$B$2069,MATCH(C4402,$A$2:$A$2069,1)+1),INDEX($A$2:$A$2069,MATCH(C4402,$A$2:$A$2069,1)-1):INDEX($A$2:$A$2069,MATCH(C4402,$A$2:$A$2069,1)+1))</f>
        <v>7.2508737989596141E-6</v>
      </c>
    </row>
    <row r="4403" spans="3:4" x14ac:dyDescent="0.2">
      <c r="C4403" s="125">
        <v>639.89999999997497</v>
      </c>
      <c r="D4403" s="120">
        <f>FORECAST(C4403,INDEX($B$2:$B$2069,MATCH(C4403,$A$2:$A$2069,1)-1):INDEX($B$2:$B$2069,MATCH(C4403,$A$2:$A$2069,1)+1),INDEX($A$2:$A$2069,MATCH(C4403,$A$2:$A$2069,1)-1):INDEX($A$2:$A$2069,MATCH(C4403,$A$2:$A$2069,1)+1))</f>
        <v>7.2470082043435667E-6</v>
      </c>
    </row>
    <row r="4404" spans="3:4" x14ac:dyDescent="0.2">
      <c r="C4404" s="125">
        <v>639.99999999997499</v>
      </c>
      <c r="D4404" s="120">
        <f>FORECAST(C4404,INDEX($B$2:$B$2069,MATCH(C4404,$A$2:$A$2069,1)-1):INDEX($B$2:$B$2069,MATCH(C4404,$A$2:$A$2069,1)+1),INDEX($A$2:$A$2069,MATCH(C4404,$A$2:$A$2069,1)-1):INDEX($A$2:$A$2069,MATCH(C4404,$A$2:$A$2069,1)+1))</f>
        <v>7.2423991311346027E-6</v>
      </c>
    </row>
    <row r="4405" spans="3:4" x14ac:dyDescent="0.2">
      <c r="C4405" s="125">
        <v>640.09999999997501</v>
      </c>
      <c r="D4405" s="120">
        <f>FORECAST(C4405,INDEX($B$2:$B$2069,MATCH(C4405,$A$2:$A$2069,1)-1):INDEX($B$2:$B$2069,MATCH(C4405,$A$2:$A$2069,1)+1),INDEX($A$2:$A$2069,MATCH(C4405,$A$2:$A$2069,1)-1):INDEX($A$2:$A$2069,MATCH(C4405,$A$2:$A$2069,1)+1))</f>
        <v>7.2382218050300119E-6</v>
      </c>
    </row>
    <row r="4406" spans="3:4" x14ac:dyDescent="0.2">
      <c r="C4406" s="125">
        <v>640.19999999997503</v>
      </c>
      <c r="D4406" s="120">
        <f>FORECAST(C4406,INDEX($B$2:$B$2069,MATCH(C4406,$A$2:$A$2069,1)-1):INDEX($B$2:$B$2069,MATCH(C4406,$A$2:$A$2069,1)+1),INDEX($A$2:$A$2069,MATCH(C4406,$A$2:$A$2069,1)-1):INDEX($A$2:$A$2069,MATCH(C4406,$A$2:$A$2069,1)+1))</f>
        <v>7.2340444789254211E-6</v>
      </c>
    </row>
    <row r="4407" spans="3:4" x14ac:dyDescent="0.2">
      <c r="C4407" s="125">
        <v>640.29999999997494</v>
      </c>
      <c r="D4407" s="120">
        <f>FORECAST(C4407,INDEX($B$2:$B$2069,MATCH(C4407,$A$2:$A$2069,1)-1):INDEX($B$2:$B$2069,MATCH(C4407,$A$2:$A$2069,1)+1),INDEX($A$2:$A$2069,MATCH(C4407,$A$2:$A$2069,1)-1):INDEX($A$2:$A$2069,MATCH(C4407,$A$2:$A$2069,1)+1))</f>
        <v>7.2289431470786846E-6</v>
      </c>
    </row>
    <row r="4408" spans="3:4" x14ac:dyDescent="0.2">
      <c r="C4408" s="125">
        <v>640.39999999997497</v>
      </c>
      <c r="D4408" s="120">
        <f>FORECAST(C4408,INDEX($B$2:$B$2069,MATCH(C4408,$A$2:$A$2069,1)-1):INDEX($B$2:$B$2069,MATCH(C4408,$A$2:$A$2069,1)+1),INDEX($A$2:$A$2069,MATCH(C4408,$A$2:$A$2069,1)-1):INDEX($A$2:$A$2069,MATCH(C4408,$A$2:$A$2069,1)+1))</f>
        <v>7.2243446893735206E-6</v>
      </c>
    </row>
    <row r="4409" spans="3:4" x14ac:dyDescent="0.2">
      <c r="C4409" s="125">
        <v>640.49999999997499</v>
      </c>
      <c r="D4409" s="120">
        <f>FORECAST(C4409,INDEX($B$2:$B$2069,MATCH(C4409,$A$2:$A$2069,1)-1):INDEX($B$2:$B$2069,MATCH(C4409,$A$2:$A$2069,1)+1),INDEX($A$2:$A$2069,MATCH(C4409,$A$2:$A$2069,1)-1):INDEX($A$2:$A$2069,MATCH(C4409,$A$2:$A$2069,1)+1))</f>
        <v>7.2192351495378826E-6</v>
      </c>
    </row>
    <row r="4410" spans="3:4" x14ac:dyDescent="0.2">
      <c r="C4410" s="125">
        <v>640.59999999997501</v>
      </c>
      <c r="D4410" s="120">
        <f>FORECAST(C4410,INDEX($B$2:$B$2069,MATCH(C4410,$A$2:$A$2069,1)-1):INDEX($B$2:$B$2069,MATCH(C4410,$A$2:$A$2069,1)+1),INDEX($A$2:$A$2069,MATCH(C4410,$A$2:$A$2069,1)-1):INDEX($A$2:$A$2069,MATCH(C4410,$A$2:$A$2069,1)+1))</f>
        <v>7.2143308133938182E-6</v>
      </c>
    </row>
    <row r="4411" spans="3:4" x14ac:dyDescent="0.2">
      <c r="C4411" s="125">
        <v>640.69999999997503</v>
      </c>
      <c r="D4411" s="120">
        <f>FORECAST(C4411,INDEX($B$2:$B$2069,MATCH(C4411,$A$2:$A$2069,1)-1):INDEX($B$2:$B$2069,MATCH(C4411,$A$2:$A$2069,1)+1),INDEX($A$2:$A$2069,MATCH(C4411,$A$2:$A$2069,1)-1):INDEX($A$2:$A$2069,MATCH(C4411,$A$2:$A$2069,1)+1))</f>
        <v>7.2094264772497606E-6</v>
      </c>
    </row>
    <row r="4412" spans="3:4" x14ac:dyDescent="0.2">
      <c r="C4412" s="125">
        <v>640.79999999997494</v>
      </c>
      <c r="D4412" s="120">
        <f>FORECAST(C4412,INDEX($B$2:$B$2069,MATCH(C4412,$A$2:$A$2069,1)-1):INDEX($B$2:$B$2069,MATCH(C4412,$A$2:$A$2069,1)+1),INDEX($A$2:$A$2069,MATCH(C4412,$A$2:$A$2069,1)-1):INDEX($A$2:$A$2069,MATCH(C4412,$A$2:$A$2069,1)+1))</f>
        <v>7.2042468925217747E-6</v>
      </c>
    </row>
    <row r="4413" spans="3:4" x14ac:dyDescent="0.2">
      <c r="C4413" s="125">
        <v>640.89999999997497</v>
      </c>
      <c r="D4413" s="120">
        <f>FORECAST(C4413,INDEX($B$2:$B$2069,MATCH(C4413,$A$2:$A$2069,1)-1):INDEX($B$2:$B$2069,MATCH(C4413,$A$2:$A$2069,1)+1),INDEX($A$2:$A$2069,MATCH(C4413,$A$2:$A$2069,1)-1):INDEX($A$2:$A$2069,MATCH(C4413,$A$2:$A$2069,1)+1))</f>
        <v>7.1991668046614632E-6</v>
      </c>
    </row>
    <row r="4414" spans="3:4" x14ac:dyDescent="0.2">
      <c r="C4414" s="125">
        <v>640.99999999997499</v>
      </c>
      <c r="D4414" s="120">
        <f>FORECAST(C4414,INDEX($B$2:$B$2069,MATCH(C4414,$A$2:$A$2069,1)-1):INDEX($B$2:$B$2069,MATCH(C4414,$A$2:$A$2069,1)+1),INDEX($A$2:$A$2069,MATCH(C4414,$A$2:$A$2069,1)-1):INDEX($A$2:$A$2069,MATCH(C4414,$A$2:$A$2069,1)+1))</f>
        <v>7.1940867168011584E-6</v>
      </c>
    </row>
    <row r="4415" spans="3:4" x14ac:dyDescent="0.2">
      <c r="C4415" s="125">
        <v>641.09999999997501</v>
      </c>
      <c r="D4415" s="120">
        <f>FORECAST(C4415,INDEX($B$2:$B$2069,MATCH(C4415,$A$2:$A$2069,1)-1):INDEX($B$2:$B$2069,MATCH(C4415,$A$2:$A$2069,1)+1),INDEX($A$2:$A$2069,MATCH(C4415,$A$2:$A$2069,1)-1):INDEX($A$2:$A$2069,MATCH(C4415,$A$2:$A$2069,1)+1))</f>
        <v>7.1876767053354347E-6</v>
      </c>
    </row>
    <row r="4416" spans="3:4" x14ac:dyDescent="0.2">
      <c r="C4416" s="125">
        <v>641.19999999997503</v>
      </c>
      <c r="D4416" s="120">
        <f>FORECAST(C4416,INDEX($B$2:$B$2069,MATCH(C4416,$A$2:$A$2069,1)-1):INDEX($B$2:$B$2069,MATCH(C4416,$A$2:$A$2069,1)+1),INDEX($A$2:$A$2069,MATCH(C4416,$A$2:$A$2069,1)-1):INDEX($A$2:$A$2069,MATCH(C4416,$A$2:$A$2069,1)+1))</f>
        <v>7.182100255749442E-6</v>
      </c>
    </row>
    <row r="4417" spans="3:4" x14ac:dyDescent="0.2">
      <c r="C4417" s="125">
        <v>641.29999999997494</v>
      </c>
      <c r="D4417" s="120">
        <f>FORECAST(C4417,INDEX($B$2:$B$2069,MATCH(C4417,$A$2:$A$2069,1)-1):INDEX($B$2:$B$2069,MATCH(C4417,$A$2:$A$2069,1)+1),INDEX($A$2:$A$2069,MATCH(C4417,$A$2:$A$2069,1)-1):INDEX($A$2:$A$2069,MATCH(C4417,$A$2:$A$2069,1)+1))</f>
        <v>7.1760763107381719E-6</v>
      </c>
    </row>
    <row r="4418" spans="3:4" x14ac:dyDescent="0.2">
      <c r="C4418" s="125">
        <v>641.39999999997497</v>
      </c>
      <c r="D4418" s="120">
        <f>FORECAST(C4418,INDEX($B$2:$B$2069,MATCH(C4418,$A$2:$A$2069,1)-1):INDEX($B$2:$B$2069,MATCH(C4418,$A$2:$A$2069,1)+1),INDEX($A$2:$A$2069,MATCH(C4418,$A$2:$A$2069,1)-1):INDEX($A$2:$A$2069,MATCH(C4418,$A$2:$A$2069,1)+1))</f>
        <v>7.1700612869774605E-6</v>
      </c>
    </row>
    <row r="4419" spans="3:4" x14ac:dyDescent="0.2">
      <c r="C4419" s="125">
        <v>641.49999999997499</v>
      </c>
      <c r="D4419" s="120">
        <f>FORECAST(C4419,INDEX($B$2:$B$2069,MATCH(C4419,$A$2:$A$2069,1)-1):INDEX($B$2:$B$2069,MATCH(C4419,$A$2:$A$2069,1)+1),INDEX($A$2:$A$2069,MATCH(C4419,$A$2:$A$2069,1)-1):INDEX($A$2:$A$2069,MATCH(C4419,$A$2:$A$2069,1)+1))</f>
        <v>7.1640462632167491E-6</v>
      </c>
    </row>
    <row r="4420" spans="3:4" x14ac:dyDescent="0.2">
      <c r="C4420" s="125">
        <v>641.59999999997501</v>
      </c>
      <c r="D4420" s="120">
        <f>FORECAST(C4420,INDEX($B$2:$B$2069,MATCH(C4420,$A$2:$A$2069,1)-1):INDEX($B$2:$B$2069,MATCH(C4420,$A$2:$A$2069,1)+1),INDEX($A$2:$A$2069,MATCH(C4420,$A$2:$A$2069,1)-1):INDEX($A$2:$A$2069,MATCH(C4420,$A$2:$A$2069,1)+1))</f>
        <v>7.1580278134166918E-6</v>
      </c>
    </row>
    <row r="4421" spans="3:4" x14ac:dyDescent="0.2">
      <c r="C4421" s="125">
        <v>641.69999999997503</v>
      </c>
      <c r="D4421" s="120">
        <f>FORECAST(C4421,INDEX($B$2:$B$2069,MATCH(C4421,$A$2:$A$2069,1)-1):INDEX($B$2:$B$2069,MATCH(C4421,$A$2:$A$2069,1)+1),INDEX($A$2:$A$2069,MATCH(C4421,$A$2:$A$2069,1)-1):INDEX($A$2:$A$2069,MATCH(C4421,$A$2:$A$2069,1)+1))</f>
        <v>7.1520286690382351E-6</v>
      </c>
    </row>
    <row r="4422" spans="3:4" x14ac:dyDescent="0.2">
      <c r="C4422" s="125">
        <v>641.79999999997494</v>
      </c>
      <c r="D4422" s="120">
        <f>FORECAST(C4422,INDEX($B$2:$B$2069,MATCH(C4422,$A$2:$A$2069,1)-1):INDEX($B$2:$B$2069,MATCH(C4422,$A$2:$A$2069,1)+1),INDEX($A$2:$A$2069,MATCH(C4422,$A$2:$A$2069,1)-1):INDEX($A$2:$A$2069,MATCH(C4422,$A$2:$A$2069,1)+1))</f>
        <v>7.1460295246597851E-6</v>
      </c>
    </row>
    <row r="4423" spans="3:4" x14ac:dyDescent="0.2">
      <c r="C4423" s="125">
        <v>641.89999999997497</v>
      </c>
      <c r="D4423" s="120">
        <f>FORECAST(C4423,INDEX($B$2:$B$2069,MATCH(C4423,$A$2:$A$2069,1)-1):INDEX($B$2:$B$2069,MATCH(C4423,$A$2:$A$2069,1)+1),INDEX($A$2:$A$2069,MATCH(C4423,$A$2:$A$2069,1)-1):INDEX($A$2:$A$2069,MATCH(C4423,$A$2:$A$2069,1)+1))</f>
        <v>7.1400588776481211E-6</v>
      </c>
    </row>
    <row r="4424" spans="3:4" x14ac:dyDescent="0.2">
      <c r="C4424" s="125">
        <v>641.99999999997499</v>
      </c>
      <c r="D4424" s="120">
        <f>FORECAST(C4424,INDEX($B$2:$B$2069,MATCH(C4424,$A$2:$A$2069,1)-1):INDEX($B$2:$B$2069,MATCH(C4424,$A$2:$A$2069,1)+1),INDEX($A$2:$A$2069,MATCH(C4424,$A$2:$A$2069,1)-1):INDEX($A$2:$A$2069,MATCH(C4424,$A$2:$A$2069,1)+1))</f>
        <v>7.1340606973020325E-6</v>
      </c>
    </row>
    <row r="4425" spans="3:4" x14ac:dyDescent="0.2">
      <c r="C4425" s="125">
        <v>642.09999999997501</v>
      </c>
      <c r="D4425" s="120">
        <f>FORECAST(C4425,INDEX($B$2:$B$2069,MATCH(C4425,$A$2:$A$2069,1)-1):INDEX($B$2:$B$2069,MATCH(C4425,$A$2:$A$2069,1)+1),INDEX($A$2:$A$2069,MATCH(C4425,$A$2:$A$2069,1)-1):INDEX($A$2:$A$2069,MATCH(C4425,$A$2:$A$2069,1)+1))</f>
        <v>7.1283027191906199E-6</v>
      </c>
    </row>
    <row r="4426" spans="3:4" x14ac:dyDescent="0.2">
      <c r="C4426" s="125">
        <v>642.19999999997503</v>
      </c>
      <c r="D4426" s="120">
        <f>FORECAST(C4426,INDEX($B$2:$B$2069,MATCH(C4426,$A$2:$A$2069,1)-1):INDEX($B$2:$B$2069,MATCH(C4426,$A$2:$A$2069,1)+1),INDEX($A$2:$A$2069,MATCH(C4426,$A$2:$A$2069,1)-1):INDEX($A$2:$A$2069,MATCH(C4426,$A$2:$A$2069,1)+1))</f>
        <v>7.1224426702738675E-6</v>
      </c>
    </row>
    <row r="4427" spans="3:4" x14ac:dyDescent="0.2">
      <c r="C4427" s="125">
        <v>642.29999999997494</v>
      </c>
      <c r="D4427" s="120">
        <f>FORECAST(C4427,INDEX($B$2:$B$2069,MATCH(C4427,$A$2:$A$2069,1)-1):INDEX($B$2:$B$2069,MATCH(C4427,$A$2:$A$2069,1)+1),INDEX($A$2:$A$2069,MATCH(C4427,$A$2:$A$2069,1)-1):INDEX($A$2:$A$2069,MATCH(C4427,$A$2:$A$2069,1)+1))</f>
        <v>7.1165826213571287E-6</v>
      </c>
    </row>
    <row r="4428" spans="3:4" x14ac:dyDescent="0.2">
      <c r="C4428" s="125">
        <v>642.39999999997497</v>
      </c>
      <c r="D4428" s="120">
        <f>FORECAST(C4428,INDEX($B$2:$B$2069,MATCH(C4428,$A$2:$A$2069,1)-1):INDEX($B$2:$B$2069,MATCH(C4428,$A$2:$A$2069,1)+1),INDEX($A$2:$A$2069,MATCH(C4428,$A$2:$A$2069,1)-1):INDEX($A$2:$A$2069,MATCH(C4428,$A$2:$A$2069,1)+1))</f>
        <v>7.1112531287630744E-6</v>
      </c>
    </row>
    <row r="4429" spans="3:4" x14ac:dyDescent="0.2">
      <c r="C4429" s="125">
        <v>642.49999999997499</v>
      </c>
      <c r="D4429" s="120">
        <f>FORECAST(C4429,INDEX($B$2:$B$2069,MATCH(C4429,$A$2:$A$2069,1)-1):INDEX($B$2:$B$2069,MATCH(C4429,$A$2:$A$2069,1)+1),INDEX($A$2:$A$2069,MATCH(C4429,$A$2:$A$2069,1)-1):INDEX($A$2:$A$2069,MATCH(C4429,$A$2:$A$2069,1)+1))</f>
        <v>7.1056729982267483E-6</v>
      </c>
    </row>
    <row r="4430" spans="3:4" x14ac:dyDescent="0.2">
      <c r="C4430" s="125">
        <v>642.59999999997501</v>
      </c>
      <c r="D4430" s="120">
        <f>FORECAST(C4430,INDEX($B$2:$B$2069,MATCH(C4430,$A$2:$A$2069,1)-1):INDEX($B$2:$B$2069,MATCH(C4430,$A$2:$A$2069,1)+1),INDEX($A$2:$A$2069,MATCH(C4430,$A$2:$A$2069,1)-1):INDEX($A$2:$A$2069,MATCH(C4430,$A$2:$A$2069,1)+1))</f>
        <v>7.1000928676904154E-6</v>
      </c>
    </row>
    <row r="4431" spans="3:4" x14ac:dyDescent="0.2">
      <c r="C4431" s="125">
        <v>642.69999999997503</v>
      </c>
      <c r="D4431" s="120">
        <f>FORECAST(C4431,INDEX($B$2:$B$2069,MATCH(C4431,$A$2:$A$2069,1)-1):INDEX($B$2:$B$2069,MATCH(C4431,$A$2:$A$2069,1)+1),INDEX($A$2:$A$2069,MATCH(C4431,$A$2:$A$2069,1)-1):INDEX($A$2:$A$2069,MATCH(C4431,$A$2:$A$2069,1)+1))</f>
        <v>7.0949626581559994E-6</v>
      </c>
    </row>
    <row r="4432" spans="3:4" x14ac:dyDescent="0.2">
      <c r="C4432" s="125">
        <v>642.79999999997494</v>
      </c>
      <c r="D4432" s="120">
        <f>FORECAST(C4432,INDEX($B$2:$B$2069,MATCH(C4432,$A$2:$A$2069,1)-1):INDEX($B$2:$B$2069,MATCH(C4432,$A$2:$A$2069,1)+1),INDEX($A$2:$A$2069,MATCH(C4432,$A$2:$A$2069,1)-1):INDEX($A$2:$A$2069,MATCH(C4432,$A$2:$A$2069,1)+1))</f>
        <v>7.0896191660034814E-6</v>
      </c>
    </row>
    <row r="4433" spans="3:4" x14ac:dyDescent="0.2">
      <c r="C4433" s="125">
        <v>642.89999999997497</v>
      </c>
      <c r="D4433" s="120">
        <f>FORECAST(C4433,INDEX($B$2:$B$2069,MATCH(C4433,$A$2:$A$2069,1)-1):INDEX($B$2:$B$2069,MATCH(C4433,$A$2:$A$2069,1)+1),INDEX($A$2:$A$2069,MATCH(C4433,$A$2:$A$2069,1)-1):INDEX($A$2:$A$2069,MATCH(C4433,$A$2:$A$2069,1)+1))</f>
        <v>7.0848789483075373E-6</v>
      </c>
    </row>
    <row r="4434" spans="3:4" x14ac:dyDescent="0.2">
      <c r="C4434" s="125">
        <v>642.99999999997499</v>
      </c>
      <c r="D4434" s="120">
        <f>FORECAST(C4434,INDEX($B$2:$B$2069,MATCH(C4434,$A$2:$A$2069,1)-1):INDEX($B$2:$B$2069,MATCH(C4434,$A$2:$A$2069,1)+1),INDEX($A$2:$A$2069,MATCH(C4434,$A$2:$A$2069,1)-1):INDEX($A$2:$A$2069,MATCH(C4434,$A$2:$A$2069,1)+1))</f>
        <v>7.0798906689157343E-6</v>
      </c>
    </row>
    <row r="4435" spans="3:4" x14ac:dyDescent="0.2">
      <c r="C4435" s="125">
        <v>643.09999999997501</v>
      </c>
      <c r="D4435" s="120">
        <f>FORECAST(C4435,INDEX($B$2:$B$2069,MATCH(C4435,$A$2:$A$2069,1)-1):INDEX($B$2:$B$2069,MATCH(C4435,$A$2:$A$2069,1)+1),INDEX($A$2:$A$2069,MATCH(C4435,$A$2:$A$2069,1)-1):INDEX($A$2:$A$2069,MATCH(C4435,$A$2:$A$2069,1)+1))</f>
        <v>7.0749023895239313E-6</v>
      </c>
    </row>
    <row r="4436" spans="3:4" x14ac:dyDescent="0.2">
      <c r="C4436" s="125">
        <v>643.19999999997503</v>
      </c>
      <c r="D4436" s="120">
        <f>FORECAST(C4436,INDEX($B$2:$B$2069,MATCH(C4436,$A$2:$A$2069,1)-1):INDEX($B$2:$B$2069,MATCH(C4436,$A$2:$A$2069,1)+1),INDEX($A$2:$A$2069,MATCH(C4436,$A$2:$A$2069,1)-1):INDEX($A$2:$A$2069,MATCH(C4436,$A$2:$A$2069,1)+1))</f>
        <v>7.0706456460376933E-6</v>
      </c>
    </row>
    <row r="4437" spans="3:4" x14ac:dyDescent="0.2">
      <c r="C4437" s="125">
        <v>643.29999999997494</v>
      </c>
      <c r="D4437" s="120">
        <f>FORECAST(C4437,INDEX($B$2:$B$2069,MATCH(C4437,$A$2:$A$2069,1)-1):INDEX($B$2:$B$2069,MATCH(C4437,$A$2:$A$2069,1)+1),INDEX($A$2:$A$2069,MATCH(C4437,$A$2:$A$2069,1)-1):INDEX($A$2:$A$2069,MATCH(C4437,$A$2:$A$2069,1)+1))</f>
        <v>7.0661137347036413E-6</v>
      </c>
    </row>
    <row r="4438" spans="3:4" x14ac:dyDescent="0.2">
      <c r="C4438" s="125">
        <v>643.39999999997497</v>
      </c>
      <c r="D4438" s="120">
        <f>FORECAST(C4438,INDEX($B$2:$B$2069,MATCH(C4438,$A$2:$A$2069,1)-1):INDEX($B$2:$B$2069,MATCH(C4438,$A$2:$A$2069,1)+1),INDEX($A$2:$A$2069,MATCH(C4438,$A$2:$A$2069,1)-1):INDEX($A$2:$A$2069,MATCH(C4438,$A$2:$A$2069,1)+1))</f>
        <v>7.061581823369586E-6</v>
      </c>
    </row>
    <row r="4439" spans="3:4" x14ac:dyDescent="0.2">
      <c r="C4439" s="125">
        <v>643.49999999997499</v>
      </c>
      <c r="D4439" s="120">
        <f>FORECAST(C4439,INDEX($B$2:$B$2069,MATCH(C4439,$A$2:$A$2069,1)-1):INDEX($B$2:$B$2069,MATCH(C4439,$A$2:$A$2069,1)+1),INDEX($A$2:$A$2069,MATCH(C4439,$A$2:$A$2069,1)-1):INDEX($A$2:$A$2069,MATCH(C4439,$A$2:$A$2069,1)+1))</f>
        <v>7.0573197724913336E-6</v>
      </c>
    </row>
    <row r="4440" spans="3:4" x14ac:dyDescent="0.2">
      <c r="C4440" s="125">
        <v>643.59999999997501</v>
      </c>
      <c r="D4440" s="120">
        <f>FORECAST(C4440,INDEX($B$2:$B$2069,MATCH(C4440,$A$2:$A$2069,1)-1):INDEX($B$2:$B$2069,MATCH(C4440,$A$2:$A$2069,1)+1),INDEX($A$2:$A$2069,MATCH(C4440,$A$2:$A$2069,1)-1):INDEX($A$2:$A$2069,MATCH(C4440,$A$2:$A$2069,1)+1))</f>
        <v>7.0529563457271985E-6</v>
      </c>
    </row>
    <row r="4441" spans="3:4" x14ac:dyDescent="0.2">
      <c r="C4441" s="125">
        <v>643.69999999997503</v>
      </c>
      <c r="D4441" s="120">
        <f>FORECAST(C4441,INDEX($B$2:$B$2069,MATCH(C4441,$A$2:$A$2069,1)-1):INDEX($B$2:$B$2069,MATCH(C4441,$A$2:$A$2069,1)+1),INDEX($A$2:$A$2069,MATCH(C4441,$A$2:$A$2069,1)-1):INDEX($A$2:$A$2069,MATCH(C4441,$A$2:$A$2069,1)+1))</f>
        <v>7.0484805396886591E-6</v>
      </c>
    </row>
    <row r="4442" spans="3:4" x14ac:dyDescent="0.2">
      <c r="C4442" s="125">
        <v>643.79999999997494</v>
      </c>
      <c r="D4442" s="120">
        <f>FORECAST(C4442,INDEX($B$2:$B$2069,MATCH(C4442,$A$2:$A$2069,1)-1):INDEX($B$2:$B$2069,MATCH(C4442,$A$2:$A$2069,1)+1),INDEX($A$2:$A$2069,MATCH(C4442,$A$2:$A$2069,1)-1):INDEX($A$2:$A$2069,MATCH(C4442,$A$2:$A$2069,1)+1))</f>
        <v>7.0440557904712103E-6</v>
      </c>
    </row>
    <row r="4443" spans="3:4" x14ac:dyDescent="0.2">
      <c r="C4443" s="125">
        <v>643.89999999997497</v>
      </c>
      <c r="D4443" s="120">
        <f>FORECAST(C4443,INDEX($B$2:$B$2069,MATCH(C4443,$A$2:$A$2069,1)-1):INDEX($B$2:$B$2069,MATCH(C4443,$A$2:$A$2069,1)+1),INDEX($A$2:$A$2069,MATCH(C4443,$A$2:$A$2069,1)-1):INDEX($A$2:$A$2069,MATCH(C4443,$A$2:$A$2069,1)+1))</f>
        <v>7.0396310412537581E-6</v>
      </c>
    </row>
    <row r="4444" spans="3:4" x14ac:dyDescent="0.2">
      <c r="C4444" s="125">
        <v>643.99999999997499</v>
      </c>
      <c r="D4444" s="120">
        <f>FORECAST(C4444,INDEX($B$2:$B$2069,MATCH(C4444,$A$2:$A$2069,1)-1):INDEX($B$2:$B$2069,MATCH(C4444,$A$2:$A$2069,1)+1),INDEX($A$2:$A$2069,MATCH(C4444,$A$2:$A$2069,1)-1):INDEX($A$2:$A$2069,MATCH(C4444,$A$2:$A$2069,1)+1))</f>
        <v>7.0353258103729702E-6</v>
      </c>
    </row>
    <row r="4445" spans="3:4" x14ac:dyDescent="0.2">
      <c r="C4445" s="125">
        <v>644.09999999997501</v>
      </c>
      <c r="D4445" s="120">
        <f>FORECAST(C4445,INDEX($B$2:$B$2069,MATCH(C4445,$A$2:$A$2069,1)-1):INDEX($B$2:$B$2069,MATCH(C4445,$A$2:$A$2069,1)+1),INDEX($A$2:$A$2069,MATCH(C4445,$A$2:$A$2069,1)-1):INDEX($A$2:$A$2069,MATCH(C4445,$A$2:$A$2069,1)+1))</f>
        <v>7.0309306352297257E-6</v>
      </c>
    </row>
    <row r="4446" spans="3:4" x14ac:dyDescent="0.2">
      <c r="C4446" s="125">
        <v>644.19999999997503</v>
      </c>
      <c r="D4446" s="120">
        <f>FORECAST(C4446,INDEX($B$2:$B$2069,MATCH(C4446,$A$2:$A$2069,1)-1):INDEX($B$2:$B$2069,MATCH(C4446,$A$2:$A$2069,1)+1),INDEX($A$2:$A$2069,MATCH(C4446,$A$2:$A$2069,1)-1):INDEX($A$2:$A$2069,MATCH(C4446,$A$2:$A$2069,1)+1))</f>
        <v>7.0265354600864777E-6</v>
      </c>
    </row>
    <row r="4447" spans="3:4" x14ac:dyDescent="0.2">
      <c r="C4447" s="125">
        <v>644.29999999997494</v>
      </c>
      <c r="D4447" s="120">
        <f>FORECAST(C4447,INDEX($B$2:$B$2069,MATCH(C4447,$A$2:$A$2069,1)-1):INDEX($B$2:$B$2069,MATCH(C4447,$A$2:$A$2069,1)+1),INDEX($A$2:$A$2069,MATCH(C4447,$A$2:$A$2069,1)-1):INDEX($A$2:$A$2069,MATCH(C4447,$A$2:$A$2069,1)+1))</f>
        <v>7.0221365997888142E-6</v>
      </c>
    </row>
    <row r="4448" spans="3:4" x14ac:dyDescent="0.2">
      <c r="C4448" s="125">
        <v>644.39999999997497</v>
      </c>
      <c r="D4448" s="120">
        <f>FORECAST(C4448,INDEX($B$2:$B$2069,MATCH(C4448,$A$2:$A$2069,1)-1):INDEX($B$2:$B$2069,MATCH(C4448,$A$2:$A$2069,1)+1),INDEX($A$2:$A$2069,MATCH(C4448,$A$2:$A$2069,1)-1):INDEX($A$2:$A$2069,MATCH(C4448,$A$2:$A$2069,1)+1))</f>
        <v>7.0177744150664303E-6</v>
      </c>
    </row>
    <row r="4449" spans="3:4" x14ac:dyDescent="0.2">
      <c r="C4449" s="125">
        <v>644.49999999997499</v>
      </c>
      <c r="D4449" s="120">
        <f>FORECAST(C4449,INDEX($B$2:$B$2069,MATCH(C4449,$A$2:$A$2069,1)-1):INDEX($B$2:$B$2069,MATCH(C4449,$A$2:$A$2069,1)+1),INDEX($A$2:$A$2069,MATCH(C4449,$A$2:$A$2069,1)-1):INDEX($A$2:$A$2069,MATCH(C4449,$A$2:$A$2069,1)+1))</f>
        <v>7.0134122303440463E-6</v>
      </c>
    </row>
    <row r="4450" spans="3:4" x14ac:dyDescent="0.2">
      <c r="C4450" s="125">
        <v>644.59999999997501</v>
      </c>
      <c r="D4450" s="120">
        <f>FORECAST(C4450,INDEX($B$2:$B$2069,MATCH(C4450,$A$2:$A$2069,1)-1):INDEX($B$2:$B$2069,MATCH(C4450,$A$2:$A$2069,1)+1),INDEX($A$2:$A$2069,MATCH(C4450,$A$2:$A$2069,1)-1):INDEX($A$2:$A$2069,MATCH(C4450,$A$2:$A$2069,1)+1))</f>
        <v>7.009220373323702E-6</v>
      </c>
    </row>
    <row r="4451" spans="3:4" x14ac:dyDescent="0.2">
      <c r="C4451" s="125">
        <v>644.69999999997503</v>
      </c>
      <c r="D4451" s="120">
        <f>FORECAST(C4451,INDEX($B$2:$B$2069,MATCH(C4451,$A$2:$A$2069,1)-1):INDEX($B$2:$B$2069,MATCH(C4451,$A$2:$A$2069,1)+1),INDEX($A$2:$A$2069,MATCH(C4451,$A$2:$A$2069,1)-1):INDEX($A$2:$A$2069,MATCH(C4451,$A$2:$A$2069,1)+1))</f>
        <v>7.0049006606059842E-6</v>
      </c>
    </row>
    <row r="4452" spans="3:4" x14ac:dyDescent="0.2">
      <c r="C4452" s="125">
        <v>644.79999999997494</v>
      </c>
      <c r="D4452" s="120">
        <f>FORECAST(C4452,INDEX($B$2:$B$2069,MATCH(C4452,$A$2:$A$2069,1)-1):INDEX($B$2:$B$2069,MATCH(C4452,$A$2:$A$2069,1)+1),INDEX($A$2:$A$2069,MATCH(C4452,$A$2:$A$2069,1)-1):INDEX($A$2:$A$2069,MATCH(C4452,$A$2:$A$2069,1)+1))</f>
        <v>7.000593753584623E-6</v>
      </c>
    </row>
    <row r="4453" spans="3:4" x14ac:dyDescent="0.2">
      <c r="C4453" s="125">
        <v>644.89999999997497</v>
      </c>
      <c r="D4453" s="120">
        <f>FORECAST(C4453,INDEX($B$2:$B$2069,MATCH(C4453,$A$2:$A$2069,1)-1):INDEX($B$2:$B$2069,MATCH(C4453,$A$2:$A$2069,1)+1),INDEX($A$2:$A$2069,MATCH(C4453,$A$2:$A$2069,1)-1):INDEX($A$2:$A$2069,MATCH(C4453,$A$2:$A$2069,1)+1))</f>
        <v>6.9963251780188692E-6</v>
      </c>
    </row>
    <row r="4454" spans="3:4" x14ac:dyDescent="0.2">
      <c r="C4454" s="125">
        <v>644.99999999997499</v>
      </c>
      <c r="D4454" s="120">
        <f>FORECAST(C4454,INDEX($B$2:$B$2069,MATCH(C4454,$A$2:$A$2069,1)-1):INDEX($B$2:$B$2069,MATCH(C4454,$A$2:$A$2069,1)+1),INDEX($A$2:$A$2069,MATCH(C4454,$A$2:$A$2069,1)-1):INDEX($A$2:$A$2069,MATCH(C4454,$A$2:$A$2069,1)+1))</f>
        <v>6.9920566024531155E-6</v>
      </c>
    </row>
    <row r="4455" spans="3:4" x14ac:dyDescent="0.2">
      <c r="C4455" s="125">
        <v>645.09999999997501</v>
      </c>
      <c r="D4455" s="120">
        <f>FORECAST(C4455,INDEX($B$2:$B$2069,MATCH(C4455,$A$2:$A$2069,1)-1):INDEX($B$2:$B$2069,MATCH(C4455,$A$2:$A$2069,1)+1),INDEX($A$2:$A$2069,MATCH(C4455,$A$2:$A$2069,1)-1):INDEX($A$2:$A$2069,MATCH(C4455,$A$2:$A$2069,1)+1))</f>
        <v>6.9874418553512232E-6</v>
      </c>
    </row>
    <row r="4456" spans="3:4" x14ac:dyDescent="0.2">
      <c r="C4456" s="125">
        <v>645.19999999997503</v>
      </c>
      <c r="D4456" s="120">
        <f>FORECAST(C4456,INDEX($B$2:$B$2069,MATCH(C4456,$A$2:$A$2069,1)-1):INDEX($B$2:$B$2069,MATCH(C4456,$A$2:$A$2069,1)+1),INDEX($A$2:$A$2069,MATCH(C4456,$A$2:$A$2069,1)-1):INDEX($A$2:$A$2069,MATCH(C4456,$A$2:$A$2069,1)+1))</f>
        <v>6.983007442172408E-6</v>
      </c>
    </row>
    <row r="4457" spans="3:4" x14ac:dyDescent="0.2">
      <c r="C4457" s="125">
        <v>645.29999999997494</v>
      </c>
      <c r="D4457" s="120">
        <f>FORECAST(C4457,INDEX($B$2:$B$2069,MATCH(C4457,$A$2:$A$2069,1)-1):INDEX($B$2:$B$2069,MATCH(C4457,$A$2:$A$2069,1)+1),INDEX($A$2:$A$2069,MATCH(C4457,$A$2:$A$2069,1)-1):INDEX($A$2:$A$2069,MATCH(C4457,$A$2:$A$2069,1)+1))</f>
        <v>6.9785730289935963E-6</v>
      </c>
    </row>
    <row r="4458" spans="3:4" x14ac:dyDescent="0.2">
      <c r="C4458" s="125">
        <v>645.39999999997497</v>
      </c>
      <c r="D4458" s="120">
        <f>FORECAST(C4458,INDEX($B$2:$B$2069,MATCH(C4458,$A$2:$A$2069,1)-1):INDEX($B$2:$B$2069,MATCH(C4458,$A$2:$A$2069,1)+1),INDEX($A$2:$A$2069,MATCH(C4458,$A$2:$A$2069,1)-1):INDEX($A$2:$A$2069,MATCH(C4458,$A$2:$A$2069,1)+1))</f>
        <v>6.9746867295621401E-6</v>
      </c>
    </row>
    <row r="4459" spans="3:4" x14ac:dyDescent="0.2">
      <c r="C4459" s="125">
        <v>645.49999999997499</v>
      </c>
      <c r="D4459" s="120">
        <f>FORECAST(C4459,INDEX($B$2:$B$2069,MATCH(C4459,$A$2:$A$2069,1)-1):INDEX($B$2:$B$2069,MATCH(C4459,$A$2:$A$2069,1)+1),INDEX($A$2:$A$2069,MATCH(C4459,$A$2:$A$2069,1)-1):INDEX($A$2:$A$2069,MATCH(C4459,$A$2:$A$2069,1)+1))</f>
        <v>6.970418589128443E-6</v>
      </c>
    </row>
    <row r="4460" spans="3:4" x14ac:dyDescent="0.2">
      <c r="C4460" s="125">
        <v>645.59999999997501</v>
      </c>
      <c r="D4460" s="120">
        <f>FORECAST(C4460,INDEX($B$2:$B$2069,MATCH(C4460,$A$2:$A$2069,1)-1):INDEX($B$2:$B$2069,MATCH(C4460,$A$2:$A$2069,1)+1),INDEX($A$2:$A$2069,MATCH(C4460,$A$2:$A$2069,1)-1):INDEX($A$2:$A$2069,MATCH(C4460,$A$2:$A$2069,1)+1))</f>
        <v>6.9661535116191446E-6</v>
      </c>
    </row>
    <row r="4461" spans="3:4" x14ac:dyDescent="0.2">
      <c r="C4461" s="125">
        <v>645.69999999997503</v>
      </c>
      <c r="D4461" s="120">
        <f>FORECAST(C4461,INDEX($B$2:$B$2069,MATCH(C4461,$A$2:$A$2069,1)-1):INDEX($B$2:$B$2069,MATCH(C4461,$A$2:$A$2069,1)+1),INDEX($A$2:$A$2069,MATCH(C4461,$A$2:$A$2069,1)-1):INDEX($A$2:$A$2069,MATCH(C4461,$A$2:$A$2069,1)+1))</f>
        <v>6.9620123605257588E-6</v>
      </c>
    </row>
    <row r="4462" spans="3:4" x14ac:dyDescent="0.2">
      <c r="C4462" s="125">
        <v>645.79999999997494</v>
      </c>
      <c r="D4462" s="120">
        <f>FORECAST(C4462,INDEX($B$2:$B$2069,MATCH(C4462,$A$2:$A$2069,1)-1):INDEX($B$2:$B$2069,MATCH(C4462,$A$2:$A$2069,1)+1),INDEX($A$2:$A$2069,MATCH(C4462,$A$2:$A$2069,1)-1):INDEX($A$2:$A$2069,MATCH(C4462,$A$2:$A$2069,1)+1))</f>
        <v>6.9578712094323798E-6</v>
      </c>
    </row>
    <row r="4463" spans="3:4" x14ac:dyDescent="0.2">
      <c r="C4463" s="125">
        <v>645.89999999997497</v>
      </c>
      <c r="D4463" s="120">
        <f>FORECAST(C4463,INDEX($B$2:$B$2069,MATCH(C4463,$A$2:$A$2069,1)-1):INDEX($B$2:$B$2069,MATCH(C4463,$A$2:$A$2069,1)+1),INDEX($A$2:$A$2069,MATCH(C4463,$A$2:$A$2069,1)-1):INDEX($A$2:$A$2069,MATCH(C4463,$A$2:$A$2069,1)+1))</f>
        <v>6.9530925906840579E-6</v>
      </c>
    </row>
    <row r="4464" spans="3:4" x14ac:dyDescent="0.2">
      <c r="C4464" s="125">
        <v>645.99999999997499</v>
      </c>
      <c r="D4464" s="120">
        <f>FORECAST(C4464,INDEX($B$2:$B$2069,MATCH(C4464,$A$2:$A$2069,1)-1):INDEX($B$2:$B$2069,MATCH(C4464,$A$2:$A$2069,1)+1),INDEX($A$2:$A$2069,MATCH(C4464,$A$2:$A$2069,1)-1):INDEX($A$2:$A$2069,MATCH(C4464,$A$2:$A$2069,1)+1))</f>
        <v>6.9486169717514204E-6</v>
      </c>
    </row>
    <row r="4465" spans="3:4" x14ac:dyDescent="0.2">
      <c r="C4465" s="125">
        <v>646.09999999997501</v>
      </c>
      <c r="D4465" s="120">
        <f>FORECAST(C4465,INDEX($B$2:$B$2069,MATCH(C4465,$A$2:$A$2069,1)-1):INDEX($B$2:$B$2069,MATCH(C4465,$A$2:$A$2069,1)+1),INDEX($A$2:$A$2069,MATCH(C4465,$A$2:$A$2069,1)-1):INDEX($A$2:$A$2069,MATCH(C4465,$A$2:$A$2069,1)+1))</f>
        <v>6.9441413528187829E-6</v>
      </c>
    </row>
    <row r="4466" spans="3:4" x14ac:dyDescent="0.2">
      <c r="C4466" s="125">
        <v>646.19999999997503</v>
      </c>
      <c r="D4466" s="120">
        <f>FORECAST(C4466,INDEX($B$2:$B$2069,MATCH(C4466,$A$2:$A$2069,1)-1):INDEX($B$2:$B$2069,MATCH(C4466,$A$2:$A$2069,1)+1),INDEX($A$2:$A$2069,MATCH(C4466,$A$2:$A$2069,1)-1):INDEX($A$2:$A$2069,MATCH(C4466,$A$2:$A$2069,1)+1))</f>
        <v>6.93951939233618E-6</v>
      </c>
    </row>
    <row r="4467" spans="3:4" x14ac:dyDescent="0.2">
      <c r="C4467" s="125">
        <v>646.29999999997494</v>
      </c>
      <c r="D4467" s="120">
        <f>FORECAST(C4467,INDEX($B$2:$B$2069,MATCH(C4467,$A$2:$A$2069,1)-1):INDEX($B$2:$B$2069,MATCH(C4467,$A$2:$A$2069,1)+1),INDEX($A$2:$A$2069,MATCH(C4467,$A$2:$A$2069,1)-1):INDEX($A$2:$A$2069,MATCH(C4467,$A$2:$A$2069,1)+1))</f>
        <v>6.9349267658805753E-6</v>
      </c>
    </row>
    <row r="4468" spans="3:4" x14ac:dyDescent="0.2">
      <c r="C4468" s="125">
        <v>646.39999999997497</v>
      </c>
      <c r="D4468" s="120">
        <f>FORECAST(C4468,INDEX($B$2:$B$2069,MATCH(C4468,$A$2:$A$2069,1)-1):INDEX($B$2:$B$2069,MATCH(C4468,$A$2:$A$2069,1)+1),INDEX($A$2:$A$2069,MATCH(C4468,$A$2:$A$2069,1)-1):INDEX($A$2:$A$2069,MATCH(C4468,$A$2:$A$2069,1)+1))</f>
        <v>6.9306710128974677E-6</v>
      </c>
    </row>
    <row r="4469" spans="3:4" x14ac:dyDescent="0.2">
      <c r="C4469" s="125">
        <v>646.49999999997499</v>
      </c>
      <c r="D4469" s="120">
        <f>FORECAST(C4469,INDEX($B$2:$B$2069,MATCH(C4469,$A$2:$A$2069,1)-1):INDEX($B$2:$B$2069,MATCH(C4469,$A$2:$A$2069,1)+1),INDEX($A$2:$A$2069,MATCH(C4469,$A$2:$A$2069,1)-1):INDEX($A$2:$A$2069,MATCH(C4469,$A$2:$A$2069,1)+1))</f>
        <v>6.9262802702551253E-6</v>
      </c>
    </row>
    <row r="4470" spans="3:4" x14ac:dyDescent="0.2">
      <c r="C4470" s="125">
        <v>646.59999999997501</v>
      </c>
      <c r="D4470" s="120">
        <f>FORECAST(C4470,INDEX($B$2:$B$2069,MATCH(C4470,$A$2:$A$2069,1)-1):INDEX($B$2:$B$2069,MATCH(C4470,$A$2:$A$2069,1)+1),INDEX($A$2:$A$2069,MATCH(C4470,$A$2:$A$2069,1)-1):INDEX($A$2:$A$2069,MATCH(C4470,$A$2:$A$2069,1)+1))</f>
        <v>6.9218895276127864E-6</v>
      </c>
    </row>
    <row r="4471" spans="3:4" x14ac:dyDescent="0.2">
      <c r="C4471" s="125">
        <v>646.69999999997503</v>
      </c>
      <c r="D4471" s="120">
        <f>FORECAST(C4471,INDEX($B$2:$B$2069,MATCH(C4471,$A$2:$A$2069,1)-1):INDEX($B$2:$B$2069,MATCH(C4471,$A$2:$A$2069,1)+1),INDEX($A$2:$A$2069,MATCH(C4471,$A$2:$A$2069,1)-1):INDEX($A$2:$A$2069,MATCH(C4471,$A$2:$A$2069,1)+1))</f>
        <v>6.917925970993287E-6</v>
      </c>
    </row>
    <row r="4472" spans="3:4" x14ac:dyDescent="0.2">
      <c r="C4472" s="125">
        <v>646.79999999997494</v>
      </c>
      <c r="D4472" s="120">
        <f>FORECAST(C4472,INDEX($B$2:$B$2069,MATCH(C4472,$A$2:$A$2069,1)-1):INDEX($B$2:$B$2069,MATCH(C4472,$A$2:$A$2069,1)+1),INDEX($A$2:$A$2069,MATCH(C4472,$A$2:$A$2069,1)-1):INDEX($A$2:$A$2069,MATCH(C4472,$A$2:$A$2069,1)+1))</f>
        <v>6.9137775564102935E-6</v>
      </c>
    </row>
    <row r="4473" spans="3:4" x14ac:dyDescent="0.2">
      <c r="C4473" s="125">
        <v>646.89999999997497</v>
      </c>
      <c r="D4473" s="120">
        <f>FORECAST(C4473,INDEX($B$2:$B$2069,MATCH(C4473,$A$2:$A$2069,1)-1):INDEX($B$2:$B$2069,MATCH(C4473,$A$2:$A$2069,1)+1),INDEX($A$2:$A$2069,MATCH(C4473,$A$2:$A$2069,1)-1):INDEX($A$2:$A$2069,MATCH(C4473,$A$2:$A$2069,1)+1))</f>
        <v>6.9096291418272933E-6</v>
      </c>
    </row>
    <row r="4474" spans="3:4" x14ac:dyDescent="0.2">
      <c r="C4474" s="125">
        <v>646.99999999997499</v>
      </c>
      <c r="D4474" s="120">
        <f>FORECAST(C4474,INDEX($B$2:$B$2069,MATCH(C4474,$A$2:$A$2069,1)-1):INDEX($B$2:$B$2069,MATCH(C4474,$A$2:$A$2069,1)+1),INDEX($A$2:$A$2069,MATCH(C4474,$A$2:$A$2069,1)-1):INDEX($A$2:$A$2069,MATCH(C4474,$A$2:$A$2069,1)+1))</f>
        <v>6.9061999337691844E-6</v>
      </c>
    </row>
    <row r="4475" spans="3:4" x14ac:dyDescent="0.2">
      <c r="C4475" s="125">
        <v>647.09999999997501</v>
      </c>
      <c r="D4475" s="120">
        <f>FORECAST(C4475,INDEX($B$2:$B$2069,MATCH(C4475,$A$2:$A$2069,1)-1):INDEX($B$2:$B$2069,MATCH(C4475,$A$2:$A$2069,1)+1),INDEX($A$2:$A$2069,MATCH(C4475,$A$2:$A$2069,1)-1):INDEX($A$2:$A$2069,MATCH(C4475,$A$2:$A$2069,1)+1))</f>
        <v>6.9023651639568246E-6</v>
      </c>
    </row>
    <row r="4476" spans="3:4" x14ac:dyDescent="0.2">
      <c r="C4476" s="125">
        <v>647.19999999997503</v>
      </c>
      <c r="D4476" s="120">
        <f>FORECAST(C4476,INDEX($B$2:$B$2069,MATCH(C4476,$A$2:$A$2069,1)-1):INDEX($B$2:$B$2069,MATCH(C4476,$A$2:$A$2069,1)+1),INDEX($A$2:$A$2069,MATCH(C4476,$A$2:$A$2069,1)-1):INDEX($A$2:$A$2069,MATCH(C4476,$A$2:$A$2069,1)+1))</f>
        <v>6.8991199182904461E-6</v>
      </c>
    </row>
    <row r="4477" spans="3:4" x14ac:dyDescent="0.2">
      <c r="C4477" s="125">
        <v>647.29999999997494</v>
      </c>
      <c r="D4477" s="120">
        <f>FORECAST(C4477,INDEX($B$2:$B$2069,MATCH(C4477,$A$2:$A$2069,1)-1):INDEX($B$2:$B$2069,MATCH(C4477,$A$2:$A$2069,1)+1),INDEX($A$2:$A$2069,MATCH(C4477,$A$2:$A$2069,1)-1):INDEX($A$2:$A$2069,MATCH(C4477,$A$2:$A$2069,1)+1))</f>
        <v>6.89569145537273E-6</v>
      </c>
    </row>
    <row r="4478" spans="3:4" x14ac:dyDescent="0.2">
      <c r="C4478" s="125">
        <v>647.39999999997497</v>
      </c>
      <c r="D4478" s="120">
        <f>FORECAST(C4478,INDEX($B$2:$B$2069,MATCH(C4478,$A$2:$A$2069,1)-1):INDEX($B$2:$B$2069,MATCH(C4478,$A$2:$A$2069,1)+1),INDEX($A$2:$A$2069,MATCH(C4478,$A$2:$A$2069,1)-1):INDEX($A$2:$A$2069,MATCH(C4478,$A$2:$A$2069,1)+1))</f>
        <v>6.8922629924550071E-6</v>
      </c>
    </row>
    <row r="4479" spans="3:4" x14ac:dyDescent="0.2">
      <c r="C4479" s="125">
        <v>647.49999999997499</v>
      </c>
      <c r="D4479" s="120">
        <f>FORECAST(C4479,INDEX($B$2:$B$2069,MATCH(C4479,$A$2:$A$2069,1)-1):INDEX($B$2:$B$2069,MATCH(C4479,$A$2:$A$2069,1)+1),INDEX($A$2:$A$2069,MATCH(C4479,$A$2:$A$2069,1)-1):INDEX($A$2:$A$2069,MATCH(C4479,$A$2:$A$2069,1)+1))</f>
        <v>6.8890873565654641E-6</v>
      </c>
    </row>
    <row r="4480" spans="3:4" x14ac:dyDescent="0.2">
      <c r="C4480" s="125">
        <v>647.59999999997501</v>
      </c>
      <c r="D4480" s="120">
        <f>FORECAST(C4480,INDEX($B$2:$B$2069,MATCH(C4480,$A$2:$A$2069,1)-1):INDEX($B$2:$B$2069,MATCH(C4480,$A$2:$A$2069,1)+1),INDEX($A$2:$A$2069,MATCH(C4480,$A$2:$A$2069,1)-1):INDEX($A$2:$A$2069,MATCH(C4480,$A$2:$A$2069,1)+1))</f>
        <v>6.8858510722245111E-6</v>
      </c>
    </row>
    <row r="4481" spans="3:4" x14ac:dyDescent="0.2">
      <c r="C4481" s="125">
        <v>647.69999999997503</v>
      </c>
      <c r="D4481" s="120">
        <f>FORECAST(C4481,INDEX($B$2:$B$2069,MATCH(C4481,$A$2:$A$2069,1)-1):INDEX($B$2:$B$2069,MATCH(C4481,$A$2:$A$2069,1)+1),INDEX($A$2:$A$2069,MATCH(C4481,$A$2:$A$2069,1)-1):INDEX($A$2:$A$2069,MATCH(C4481,$A$2:$A$2069,1)+1))</f>
        <v>6.8826147878835582E-6</v>
      </c>
    </row>
    <row r="4482" spans="3:4" x14ac:dyDescent="0.2">
      <c r="C4482" s="125">
        <v>647.79999999997494</v>
      </c>
      <c r="D4482" s="120">
        <f>FORECAST(C4482,INDEX($B$2:$B$2069,MATCH(C4482,$A$2:$A$2069,1)-1):INDEX($B$2:$B$2069,MATCH(C4482,$A$2:$A$2069,1)+1),INDEX($A$2:$A$2069,MATCH(C4482,$A$2:$A$2069,1)-1):INDEX($A$2:$A$2069,MATCH(C4482,$A$2:$A$2069,1)+1))</f>
        <v>6.8794742527995171E-6</v>
      </c>
    </row>
    <row r="4483" spans="3:4" x14ac:dyDescent="0.2">
      <c r="C4483" s="125">
        <v>647.89999999997497</v>
      </c>
      <c r="D4483" s="120">
        <f>FORECAST(C4483,INDEX($B$2:$B$2069,MATCH(C4483,$A$2:$A$2069,1)-1):INDEX($B$2:$B$2069,MATCH(C4483,$A$2:$A$2069,1)+1),INDEX($A$2:$A$2069,MATCH(C4483,$A$2:$A$2069,1)-1):INDEX($A$2:$A$2069,MATCH(C4483,$A$2:$A$2069,1)+1))</f>
        <v>6.8762737396833797E-6</v>
      </c>
    </row>
    <row r="4484" spans="3:4" x14ac:dyDescent="0.2">
      <c r="C4484" s="125">
        <v>647.99999999997499</v>
      </c>
      <c r="D4484" s="120">
        <f>FORECAST(C4484,INDEX($B$2:$B$2069,MATCH(C4484,$A$2:$A$2069,1)-1):INDEX($B$2:$B$2069,MATCH(C4484,$A$2:$A$2069,1)+1),INDEX($A$2:$A$2069,MATCH(C4484,$A$2:$A$2069,1)-1):INDEX($A$2:$A$2069,MATCH(C4484,$A$2:$A$2069,1)+1))</f>
        <v>6.8731759292911514E-6</v>
      </c>
    </row>
    <row r="4485" spans="3:4" x14ac:dyDescent="0.2">
      <c r="C4485" s="125">
        <v>648.09999999997399</v>
      </c>
      <c r="D4485" s="120">
        <f>FORECAST(C4485,INDEX($B$2:$B$2069,MATCH(C4485,$A$2:$A$2069,1)-1):INDEX($B$2:$B$2069,MATCH(C4485,$A$2:$A$2069,1)+1),INDEX($A$2:$A$2069,MATCH(C4485,$A$2:$A$2069,1)-1):INDEX($A$2:$A$2069,MATCH(C4485,$A$2:$A$2069,1)+1))</f>
        <v>6.8700495880730246E-6</v>
      </c>
    </row>
    <row r="4486" spans="3:4" x14ac:dyDescent="0.2">
      <c r="C4486" s="125">
        <v>648.19999999997503</v>
      </c>
      <c r="D4486" s="120">
        <f>FORECAST(C4486,INDEX($B$2:$B$2069,MATCH(C4486,$A$2:$A$2069,1)-1):INDEX($B$2:$B$2069,MATCH(C4486,$A$2:$A$2069,1)+1),INDEX($A$2:$A$2069,MATCH(C4486,$A$2:$A$2069,1)-1):INDEX($A$2:$A$2069,MATCH(C4486,$A$2:$A$2069,1)+1))</f>
        <v>6.8669232468548368E-6</v>
      </c>
    </row>
    <row r="4487" spans="3:4" x14ac:dyDescent="0.2">
      <c r="C4487" s="125">
        <v>648.29999999997494</v>
      </c>
      <c r="D4487" s="120">
        <f>FORECAST(C4487,INDEX($B$2:$B$2069,MATCH(C4487,$A$2:$A$2069,1)-1):INDEX($B$2:$B$2069,MATCH(C4487,$A$2:$A$2069,1)+1),INDEX($A$2:$A$2069,MATCH(C4487,$A$2:$A$2069,1)-1):INDEX($A$2:$A$2069,MATCH(C4487,$A$2:$A$2069,1)+1))</f>
        <v>6.8637026885605796E-6</v>
      </c>
    </row>
    <row r="4488" spans="3:4" x14ac:dyDescent="0.2">
      <c r="C4488" s="125">
        <v>648.39999999997497</v>
      </c>
      <c r="D4488" s="120">
        <f>FORECAST(C4488,INDEX($B$2:$B$2069,MATCH(C4488,$A$2:$A$2069,1)-1):INDEX($B$2:$B$2069,MATCH(C4488,$A$2:$A$2069,1)+1),INDEX($A$2:$A$2069,MATCH(C4488,$A$2:$A$2069,1)-1):INDEX($A$2:$A$2069,MATCH(C4488,$A$2:$A$2069,1)+1))</f>
        <v>6.8605470514979244E-6</v>
      </c>
    </row>
    <row r="4489" spans="3:4" x14ac:dyDescent="0.2">
      <c r="C4489" s="125">
        <v>648.49999999997397</v>
      </c>
      <c r="D4489" s="120">
        <f>FORECAST(C4489,INDEX($B$2:$B$2069,MATCH(C4489,$A$2:$A$2069,1)-1):INDEX($B$2:$B$2069,MATCH(C4489,$A$2:$A$2069,1)+1),INDEX($A$2:$A$2069,MATCH(C4489,$A$2:$A$2069,1)-1):INDEX($A$2:$A$2069,MATCH(C4489,$A$2:$A$2069,1)+1))</f>
        <v>6.8573914144352997E-6</v>
      </c>
    </row>
    <row r="4490" spans="3:4" x14ac:dyDescent="0.2">
      <c r="C4490" s="125">
        <v>648.59999999997399</v>
      </c>
      <c r="D4490" s="120">
        <f>FORECAST(C4490,INDEX($B$2:$B$2069,MATCH(C4490,$A$2:$A$2069,1)-1):INDEX($B$2:$B$2069,MATCH(C4490,$A$2:$A$2069,1)+1),INDEX($A$2:$A$2069,MATCH(C4490,$A$2:$A$2069,1)-1):INDEX($A$2:$A$2069,MATCH(C4490,$A$2:$A$2069,1)+1))</f>
        <v>6.8543132243467171E-6</v>
      </c>
    </row>
    <row r="4491" spans="3:4" x14ac:dyDescent="0.2">
      <c r="C4491" s="125">
        <v>648.69999999997503</v>
      </c>
      <c r="D4491" s="120">
        <f>FORECAST(C4491,INDEX($B$2:$B$2069,MATCH(C4491,$A$2:$A$2069,1)-1):INDEX($B$2:$B$2069,MATCH(C4491,$A$2:$A$2069,1)+1),INDEX($A$2:$A$2069,MATCH(C4491,$A$2:$A$2069,1)-1):INDEX($A$2:$A$2069,MATCH(C4491,$A$2:$A$2069,1)+1))</f>
        <v>6.8511661014169963E-6</v>
      </c>
    </row>
    <row r="4492" spans="3:4" x14ac:dyDescent="0.2">
      <c r="C4492" s="125">
        <v>648.79999999997403</v>
      </c>
      <c r="D4492" s="120">
        <f>FORECAST(C4492,INDEX($B$2:$B$2069,MATCH(C4492,$A$2:$A$2069,1)-1):INDEX($B$2:$B$2069,MATCH(C4492,$A$2:$A$2069,1)+1),INDEX($A$2:$A$2069,MATCH(C4492,$A$2:$A$2069,1)-1):INDEX($A$2:$A$2069,MATCH(C4492,$A$2:$A$2069,1)+1))</f>
        <v>6.8482260081660458E-6</v>
      </c>
    </row>
    <row r="4493" spans="3:4" x14ac:dyDescent="0.2">
      <c r="C4493" s="125">
        <v>648.89999999997406</v>
      </c>
      <c r="D4493" s="120">
        <f>FORECAST(C4493,INDEX($B$2:$B$2069,MATCH(C4493,$A$2:$A$2069,1)-1):INDEX($B$2:$B$2069,MATCH(C4493,$A$2:$A$2069,1)+1),INDEX($A$2:$A$2069,MATCH(C4493,$A$2:$A$2069,1)-1):INDEX($A$2:$A$2069,MATCH(C4493,$A$2:$A$2069,1)+1))</f>
        <v>6.8452255946709174E-6</v>
      </c>
    </row>
    <row r="4494" spans="3:4" x14ac:dyDescent="0.2">
      <c r="C4494" s="125">
        <v>648.99999999997397</v>
      </c>
      <c r="D4494" s="120">
        <f>FORECAST(C4494,INDEX($B$2:$B$2069,MATCH(C4494,$A$2:$A$2069,1)-1):INDEX($B$2:$B$2069,MATCH(C4494,$A$2:$A$2069,1)+1),INDEX($A$2:$A$2069,MATCH(C4494,$A$2:$A$2069,1)-1):INDEX($A$2:$A$2069,MATCH(C4494,$A$2:$A$2069,1)+1))</f>
        <v>6.8422251811757891E-6</v>
      </c>
    </row>
    <row r="4495" spans="3:4" x14ac:dyDescent="0.2">
      <c r="C4495" s="125">
        <v>649.09999999997399</v>
      </c>
      <c r="D4495" s="120">
        <f>FORECAST(C4495,INDEX($B$2:$B$2069,MATCH(C4495,$A$2:$A$2069,1)-1):INDEX($B$2:$B$2069,MATCH(C4495,$A$2:$A$2069,1)+1),INDEX($A$2:$A$2069,MATCH(C4495,$A$2:$A$2069,1)-1):INDEX($A$2:$A$2069,MATCH(C4495,$A$2:$A$2069,1)+1))</f>
        <v>6.8395478205429707E-6</v>
      </c>
    </row>
    <row r="4496" spans="3:4" x14ac:dyDescent="0.2">
      <c r="C4496" s="125">
        <v>649.19999999997401</v>
      </c>
      <c r="D4496" s="120">
        <f>FORECAST(C4496,INDEX($B$2:$B$2069,MATCH(C4496,$A$2:$A$2069,1)-1):INDEX($B$2:$B$2069,MATCH(C4496,$A$2:$A$2069,1)+1),INDEX($A$2:$A$2069,MATCH(C4496,$A$2:$A$2069,1)-1):INDEX($A$2:$A$2069,MATCH(C4496,$A$2:$A$2069,1)+1))</f>
        <v>6.8367273587616948E-6</v>
      </c>
    </row>
    <row r="4497" spans="3:4" x14ac:dyDescent="0.2">
      <c r="C4497" s="125">
        <v>649.29999999997403</v>
      </c>
      <c r="D4497" s="120">
        <f>FORECAST(C4497,INDEX($B$2:$B$2069,MATCH(C4497,$A$2:$A$2069,1)-1):INDEX($B$2:$B$2069,MATCH(C4497,$A$2:$A$2069,1)+1),INDEX($A$2:$A$2069,MATCH(C4497,$A$2:$A$2069,1)-1):INDEX($A$2:$A$2069,MATCH(C4497,$A$2:$A$2069,1)+1))</f>
        <v>6.8339068969804224E-6</v>
      </c>
    </row>
    <row r="4498" spans="3:4" x14ac:dyDescent="0.2">
      <c r="C4498" s="125">
        <v>649.39999999997406</v>
      </c>
      <c r="D4498" s="120">
        <f>FORECAST(C4498,INDEX($B$2:$B$2069,MATCH(C4498,$A$2:$A$2069,1)-1):INDEX($B$2:$B$2069,MATCH(C4498,$A$2:$A$2069,1)+1),INDEX($A$2:$A$2069,MATCH(C4498,$A$2:$A$2069,1)-1):INDEX($A$2:$A$2069,MATCH(C4498,$A$2:$A$2069,1)+1))</f>
        <v>6.8304186874025994E-6</v>
      </c>
    </row>
    <row r="4499" spans="3:4" x14ac:dyDescent="0.2">
      <c r="C4499" s="125">
        <v>649.49999999997397</v>
      </c>
      <c r="D4499" s="120">
        <f>FORECAST(C4499,INDEX($B$2:$B$2069,MATCH(C4499,$A$2:$A$2069,1)-1):INDEX($B$2:$B$2069,MATCH(C4499,$A$2:$A$2069,1)+1),INDEX($A$2:$A$2069,MATCH(C4499,$A$2:$A$2069,1)-1):INDEX($A$2:$A$2069,MATCH(C4499,$A$2:$A$2069,1)+1))</f>
        <v>6.8273678611571926E-6</v>
      </c>
    </row>
    <row r="4500" spans="3:4" x14ac:dyDescent="0.2">
      <c r="C4500" s="125">
        <v>649.59999999997399</v>
      </c>
      <c r="D4500" s="120">
        <f>FORECAST(C4500,INDEX($B$2:$B$2069,MATCH(C4500,$A$2:$A$2069,1)-1):INDEX($B$2:$B$2069,MATCH(C4500,$A$2:$A$2069,1)+1),INDEX($A$2:$A$2069,MATCH(C4500,$A$2:$A$2069,1)-1):INDEX($A$2:$A$2069,MATCH(C4500,$A$2:$A$2069,1)+1))</f>
        <v>6.824276161603911E-6</v>
      </c>
    </row>
    <row r="4501" spans="3:4" x14ac:dyDescent="0.2">
      <c r="C4501" s="125">
        <v>649.69999999997401</v>
      </c>
      <c r="D4501" s="120">
        <f>FORECAST(C4501,INDEX($B$2:$B$2069,MATCH(C4501,$A$2:$A$2069,1)-1):INDEX($B$2:$B$2069,MATCH(C4501,$A$2:$A$2069,1)+1),INDEX($A$2:$A$2069,MATCH(C4501,$A$2:$A$2069,1)-1):INDEX($A$2:$A$2069,MATCH(C4501,$A$2:$A$2069,1)+1))</f>
        <v>6.8210387829934162E-6</v>
      </c>
    </row>
    <row r="4502" spans="3:4" x14ac:dyDescent="0.2">
      <c r="C4502" s="125">
        <v>649.79999999997403</v>
      </c>
      <c r="D4502" s="120">
        <f>FORECAST(C4502,INDEX($B$2:$B$2069,MATCH(C4502,$A$2:$A$2069,1)-1):INDEX($B$2:$B$2069,MATCH(C4502,$A$2:$A$2069,1)+1),INDEX($A$2:$A$2069,MATCH(C4502,$A$2:$A$2069,1)-1):INDEX($A$2:$A$2069,MATCH(C4502,$A$2:$A$2069,1)+1))</f>
        <v>6.8178014043829247E-6</v>
      </c>
    </row>
    <row r="4503" spans="3:4" x14ac:dyDescent="0.2">
      <c r="C4503" s="125">
        <v>649.89999999997406</v>
      </c>
      <c r="D4503" s="120">
        <f>FORECAST(C4503,INDEX($B$2:$B$2069,MATCH(C4503,$A$2:$A$2069,1)-1):INDEX($B$2:$B$2069,MATCH(C4503,$A$2:$A$2069,1)+1),INDEX($A$2:$A$2069,MATCH(C4503,$A$2:$A$2069,1)-1):INDEX($A$2:$A$2069,MATCH(C4503,$A$2:$A$2069,1)+1))</f>
        <v>6.8149135225851527E-6</v>
      </c>
    </row>
    <row r="4504" spans="3:4" x14ac:dyDescent="0.2">
      <c r="C4504" s="125">
        <v>649.99999999997397</v>
      </c>
      <c r="D4504" s="120">
        <f>FORECAST(C4504,INDEX($B$2:$B$2069,MATCH(C4504,$A$2:$A$2069,1)-1):INDEX($B$2:$B$2069,MATCH(C4504,$A$2:$A$2069,1)+1),INDEX($A$2:$A$2069,MATCH(C4504,$A$2:$A$2069,1)-1):INDEX($A$2:$A$2069,MATCH(C4504,$A$2:$A$2069,1)+1))</f>
        <v>6.8119006690110179E-6</v>
      </c>
    </row>
    <row r="4505" spans="3:4" x14ac:dyDescent="0.2">
      <c r="C4505" s="125">
        <v>650.09999999997399</v>
      </c>
      <c r="D4505" s="120">
        <f>FORECAST(C4505,INDEX($B$2:$B$2069,MATCH(C4505,$A$2:$A$2069,1)-1):INDEX($B$2:$B$2069,MATCH(C4505,$A$2:$A$2069,1)+1),INDEX($A$2:$A$2069,MATCH(C4505,$A$2:$A$2069,1)-1):INDEX($A$2:$A$2069,MATCH(C4505,$A$2:$A$2069,1)+1))</f>
        <v>6.8088878154368764E-6</v>
      </c>
    </row>
    <row r="4506" spans="3:4" x14ac:dyDescent="0.2">
      <c r="C4506" s="125">
        <v>650.19999999997401</v>
      </c>
      <c r="D4506" s="120">
        <f>FORECAST(C4506,INDEX($B$2:$B$2069,MATCH(C4506,$A$2:$A$2069,1)-1):INDEX($B$2:$B$2069,MATCH(C4506,$A$2:$A$2069,1)+1),INDEX($A$2:$A$2069,MATCH(C4506,$A$2:$A$2069,1)-1):INDEX($A$2:$A$2069,MATCH(C4506,$A$2:$A$2069,1)+1))</f>
        <v>6.805902338482244E-6</v>
      </c>
    </row>
    <row r="4507" spans="3:4" x14ac:dyDescent="0.2">
      <c r="C4507" s="125">
        <v>650.29999999997403</v>
      </c>
      <c r="D4507" s="120">
        <f>FORECAST(C4507,INDEX($B$2:$B$2069,MATCH(C4507,$A$2:$A$2069,1)-1):INDEX($B$2:$B$2069,MATCH(C4507,$A$2:$A$2069,1)+1),INDEX($A$2:$A$2069,MATCH(C4507,$A$2:$A$2069,1)-1):INDEX($A$2:$A$2069,MATCH(C4507,$A$2:$A$2069,1)+1))</f>
        <v>6.8029279535692474E-6</v>
      </c>
    </row>
    <row r="4508" spans="3:4" x14ac:dyDescent="0.2">
      <c r="C4508" s="125">
        <v>650.39999999997406</v>
      </c>
      <c r="D4508" s="120">
        <f>FORECAST(C4508,INDEX($B$2:$B$2069,MATCH(C4508,$A$2:$A$2069,1)-1):INDEX($B$2:$B$2069,MATCH(C4508,$A$2:$A$2069,1)+1),INDEX($A$2:$A$2069,MATCH(C4508,$A$2:$A$2069,1)-1):INDEX($A$2:$A$2069,MATCH(C4508,$A$2:$A$2069,1)+1))</f>
        <v>6.7998343020800148E-6</v>
      </c>
    </row>
    <row r="4509" spans="3:4" x14ac:dyDescent="0.2">
      <c r="C4509" s="125">
        <v>650.49999999997397</v>
      </c>
      <c r="D4509" s="120">
        <f>FORECAST(C4509,INDEX($B$2:$B$2069,MATCH(C4509,$A$2:$A$2069,1)-1):INDEX($B$2:$B$2069,MATCH(C4509,$A$2:$A$2069,1)+1),INDEX($A$2:$A$2069,MATCH(C4509,$A$2:$A$2069,1)-1):INDEX($A$2:$A$2069,MATCH(C4509,$A$2:$A$2069,1)+1))</f>
        <v>6.7967750741160781E-6</v>
      </c>
    </row>
    <row r="4510" spans="3:4" x14ac:dyDescent="0.2">
      <c r="C4510" s="125">
        <v>650.59999999997399</v>
      </c>
      <c r="D4510" s="120">
        <f>FORECAST(C4510,INDEX($B$2:$B$2069,MATCH(C4510,$A$2:$A$2069,1)-1):INDEX($B$2:$B$2069,MATCH(C4510,$A$2:$A$2069,1)+1),INDEX($A$2:$A$2069,MATCH(C4510,$A$2:$A$2069,1)-1):INDEX($A$2:$A$2069,MATCH(C4510,$A$2:$A$2069,1)+1))</f>
        <v>6.7937158461521381E-6</v>
      </c>
    </row>
    <row r="4511" spans="3:4" x14ac:dyDescent="0.2">
      <c r="C4511" s="125">
        <v>650.69999999997401</v>
      </c>
      <c r="D4511" s="120">
        <f>FORECAST(C4511,INDEX($B$2:$B$2069,MATCH(C4511,$A$2:$A$2069,1)-1):INDEX($B$2:$B$2069,MATCH(C4511,$A$2:$A$2069,1)+1),INDEX($A$2:$A$2069,MATCH(C4511,$A$2:$A$2069,1)-1):INDEX($A$2:$A$2069,MATCH(C4511,$A$2:$A$2069,1)+1))</f>
        <v>6.7908450835695573E-6</v>
      </c>
    </row>
    <row r="4512" spans="3:4" x14ac:dyDescent="0.2">
      <c r="C4512" s="125">
        <v>650.79999999997403</v>
      </c>
      <c r="D4512" s="120">
        <f>FORECAST(C4512,INDEX($B$2:$B$2069,MATCH(C4512,$A$2:$A$2069,1)-1):INDEX($B$2:$B$2069,MATCH(C4512,$A$2:$A$2069,1)+1),INDEX($A$2:$A$2069,MATCH(C4512,$A$2:$A$2069,1)-1):INDEX($A$2:$A$2069,MATCH(C4512,$A$2:$A$2069,1)+1))</f>
        <v>6.7878546249506534E-6</v>
      </c>
    </row>
    <row r="4513" spans="3:4" x14ac:dyDescent="0.2">
      <c r="C4513" s="125">
        <v>650.89999999997406</v>
      </c>
      <c r="D4513" s="120">
        <f>FORECAST(C4513,INDEX($B$2:$B$2069,MATCH(C4513,$A$2:$A$2069,1)-1):INDEX($B$2:$B$2069,MATCH(C4513,$A$2:$A$2069,1)+1),INDEX($A$2:$A$2069,MATCH(C4513,$A$2:$A$2069,1)-1):INDEX($A$2:$A$2069,MATCH(C4513,$A$2:$A$2069,1)+1))</f>
        <v>6.7848641663317496E-6</v>
      </c>
    </row>
    <row r="4514" spans="3:4" x14ac:dyDescent="0.2">
      <c r="C4514" s="125">
        <v>650.99999999997397</v>
      </c>
      <c r="D4514" s="120">
        <f>FORECAST(C4514,INDEX($B$2:$B$2069,MATCH(C4514,$A$2:$A$2069,1)-1):INDEX($B$2:$B$2069,MATCH(C4514,$A$2:$A$2069,1)+1),INDEX($A$2:$A$2069,MATCH(C4514,$A$2:$A$2069,1)-1):INDEX($A$2:$A$2069,MATCH(C4514,$A$2:$A$2069,1)+1))</f>
        <v>6.7817597710643659E-6</v>
      </c>
    </row>
    <row r="4515" spans="3:4" x14ac:dyDescent="0.2">
      <c r="C4515" s="125">
        <v>651.09999999997399</v>
      </c>
      <c r="D4515" s="120">
        <f>FORECAST(C4515,INDEX($B$2:$B$2069,MATCH(C4515,$A$2:$A$2069,1)-1):INDEX($B$2:$B$2069,MATCH(C4515,$A$2:$A$2069,1)+1),INDEX($A$2:$A$2069,MATCH(C4515,$A$2:$A$2069,1)-1):INDEX($A$2:$A$2069,MATCH(C4515,$A$2:$A$2069,1)+1))</f>
        <v>6.778764998464632E-6</v>
      </c>
    </row>
    <row r="4516" spans="3:4" x14ac:dyDescent="0.2">
      <c r="C4516" s="125">
        <v>651.19999999997401</v>
      </c>
      <c r="D4516" s="120">
        <f>FORECAST(C4516,INDEX($B$2:$B$2069,MATCH(C4516,$A$2:$A$2069,1)-1):INDEX($B$2:$B$2069,MATCH(C4516,$A$2:$A$2069,1)+1),INDEX($A$2:$A$2069,MATCH(C4516,$A$2:$A$2069,1)-1):INDEX($A$2:$A$2069,MATCH(C4516,$A$2:$A$2069,1)+1))</f>
        <v>6.7755372630890239E-6</v>
      </c>
    </row>
    <row r="4517" spans="3:4" x14ac:dyDescent="0.2">
      <c r="C4517" s="125">
        <v>651.29999999997403</v>
      </c>
      <c r="D4517" s="120">
        <f>FORECAST(C4517,INDEX($B$2:$B$2069,MATCH(C4517,$A$2:$A$2069,1)-1):INDEX($B$2:$B$2069,MATCH(C4517,$A$2:$A$2069,1)+1),INDEX($A$2:$A$2069,MATCH(C4517,$A$2:$A$2069,1)-1):INDEX($A$2:$A$2069,MATCH(C4517,$A$2:$A$2069,1)+1))</f>
        <v>6.7723520971707982E-6</v>
      </c>
    </row>
    <row r="4518" spans="3:4" x14ac:dyDescent="0.2">
      <c r="C4518" s="125">
        <v>651.39999999997406</v>
      </c>
      <c r="D4518" s="120">
        <f>FORECAST(C4518,INDEX($B$2:$B$2069,MATCH(C4518,$A$2:$A$2069,1)-1):INDEX($B$2:$B$2069,MATCH(C4518,$A$2:$A$2069,1)+1),INDEX($A$2:$A$2069,MATCH(C4518,$A$2:$A$2069,1)-1):INDEX($A$2:$A$2069,MATCH(C4518,$A$2:$A$2069,1)+1))</f>
        <v>6.7691669312525691E-6</v>
      </c>
    </row>
    <row r="4519" spans="3:4" x14ac:dyDescent="0.2">
      <c r="C4519" s="125">
        <v>651.49999999997397</v>
      </c>
      <c r="D4519" s="120">
        <f>FORECAST(C4519,INDEX($B$2:$B$2069,MATCH(C4519,$A$2:$A$2069,1)-1):INDEX($B$2:$B$2069,MATCH(C4519,$A$2:$A$2069,1)+1),INDEX($A$2:$A$2069,MATCH(C4519,$A$2:$A$2069,1)-1):INDEX($A$2:$A$2069,MATCH(C4519,$A$2:$A$2069,1)+1))</f>
        <v>6.7660661458872863E-6</v>
      </c>
    </row>
    <row r="4520" spans="3:4" x14ac:dyDescent="0.2">
      <c r="C4520" s="125">
        <v>651.59999999997399</v>
      </c>
      <c r="D4520" s="120">
        <f>FORECAST(C4520,INDEX($B$2:$B$2069,MATCH(C4520,$A$2:$A$2069,1)-1):INDEX($B$2:$B$2069,MATCH(C4520,$A$2:$A$2069,1)+1),INDEX($A$2:$A$2069,MATCH(C4520,$A$2:$A$2069,1)-1):INDEX($A$2:$A$2069,MATCH(C4520,$A$2:$A$2069,1)+1))</f>
        <v>6.7628914181875128E-6</v>
      </c>
    </row>
    <row r="4521" spans="3:4" x14ac:dyDescent="0.2">
      <c r="C4521" s="125">
        <v>651.69999999997401</v>
      </c>
      <c r="D4521" s="120">
        <f>FORECAST(C4521,INDEX($B$2:$B$2069,MATCH(C4521,$A$2:$A$2069,1)-1):INDEX($B$2:$B$2069,MATCH(C4521,$A$2:$A$2069,1)+1),INDEX($A$2:$A$2069,MATCH(C4521,$A$2:$A$2069,1)-1):INDEX($A$2:$A$2069,MATCH(C4521,$A$2:$A$2069,1)+1))</f>
        <v>6.7597166904877428E-6</v>
      </c>
    </row>
    <row r="4522" spans="3:4" x14ac:dyDescent="0.2">
      <c r="C4522" s="125">
        <v>651.79999999997403</v>
      </c>
      <c r="D4522" s="120">
        <f>FORECAST(C4522,INDEX($B$2:$B$2069,MATCH(C4522,$A$2:$A$2069,1)-1):INDEX($B$2:$B$2069,MATCH(C4522,$A$2:$A$2069,1)+1),INDEX($A$2:$A$2069,MATCH(C4522,$A$2:$A$2069,1)-1):INDEX($A$2:$A$2069,MATCH(C4522,$A$2:$A$2069,1)+1))</f>
        <v>6.7580178680796816E-6</v>
      </c>
    </row>
    <row r="4523" spans="3:4" x14ac:dyDescent="0.2">
      <c r="C4523" s="125">
        <v>651.89999999997406</v>
      </c>
      <c r="D4523" s="120">
        <f>FORECAST(C4523,INDEX($B$2:$B$2069,MATCH(C4523,$A$2:$A$2069,1)-1):INDEX($B$2:$B$2069,MATCH(C4523,$A$2:$A$2069,1)+1),INDEX($A$2:$A$2069,MATCH(C4523,$A$2:$A$2069,1)-1):INDEX($A$2:$A$2069,MATCH(C4523,$A$2:$A$2069,1)+1))</f>
        <v>6.7554755421522893E-6</v>
      </c>
    </row>
    <row r="4524" spans="3:4" x14ac:dyDescent="0.2">
      <c r="C4524" s="125">
        <v>651.99999999997397</v>
      </c>
      <c r="D4524" s="120">
        <f>FORECAST(C4524,INDEX($B$2:$B$2069,MATCH(C4524,$A$2:$A$2069,1)-1):INDEX($B$2:$B$2069,MATCH(C4524,$A$2:$A$2069,1)+1),INDEX($A$2:$A$2069,MATCH(C4524,$A$2:$A$2069,1)-1):INDEX($A$2:$A$2069,MATCH(C4524,$A$2:$A$2069,1)+1))</f>
        <v>6.7529332162249003E-6</v>
      </c>
    </row>
    <row r="4525" spans="3:4" x14ac:dyDescent="0.2">
      <c r="C4525" s="125">
        <v>652.09999999997399</v>
      </c>
      <c r="D4525" s="120">
        <f>FORECAST(C4525,INDEX($B$2:$B$2069,MATCH(C4525,$A$2:$A$2069,1)-1):INDEX($B$2:$B$2069,MATCH(C4525,$A$2:$A$2069,1)+1),INDEX($A$2:$A$2069,MATCH(C4525,$A$2:$A$2069,1)-1):INDEX($A$2:$A$2069,MATCH(C4525,$A$2:$A$2069,1)+1))</f>
        <v>6.7512487571239544E-6</v>
      </c>
    </row>
    <row r="4526" spans="3:4" x14ac:dyDescent="0.2">
      <c r="C4526" s="125">
        <v>652.19999999997401</v>
      </c>
      <c r="D4526" s="120">
        <f>FORECAST(C4526,INDEX($B$2:$B$2069,MATCH(C4526,$A$2:$A$2069,1)-1):INDEX($B$2:$B$2069,MATCH(C4526,$A$2:$A$2069,1)+1),INDEX($A$2:$A$2069,MATCH(C4526,$A$2:$A$2069,1)-1):INDEX($A$2:$A$2069,MATCH(C4526,$A$2:$A$2069,1)+1))</f>
        <v>6.7491919782874415E-6</v>
      </c>
    </row>
    <row r="4527" spans="3:4" x14ac:dyDescent="0.2">
      <c r="C4527" s="125">
        <v>652.29999999997403</v>
      </c>
      <c r="D4527" s="120">
        <f>FORECAST(C4527,INDEX($B$2:$B$2069,MATCH(C4527,$A$2:$A$2069,1)-1):INDEX($B$2:$B$2069,MATCH(C4527,$A$2:$A$2069,1)+1),INDEX($A$2:$A$2069,MATCH(C4527,$A$2:$A$2069,1)-1):INDEX($A$2:$A$2069,MATCH(C4527,$A$2:$A$2069,1)+1))</f>
        <v>6.7476361128515749E-6</v>
      </c>
    </row>
    <row r="4528" spans="3:4" x14ac:dyDescent="0.2">
      <c r="C4528" s="125">
        <v>652.39999999997406</v>
      </c>
      <c r="D4528" s="120">
        <f>FORECAST(C4528,INDEX($B$2:$B$2069,MATCH(C4528,$A$2:$A$2069,1)-1):INDEX($B$2:$B$2069,MATCH(C4528,$A$2:$A$2069,1)+1),INDEX($A$2:$A$2069,MATCH(C4528,$A$2:$A$2069,1)-1):INDEX($A$2:$A$2069,MATCH(C4528,$A$2:$A$2069,1)+1))</f>
        <v>6.7457886752417665E-6</v>
      </c>
    </row>
    <row r="4529" spans="3:4" x14ac:dyDescent="0.2">
      <c r="C4529" s="125">
        <v>652.49999999997397</v>
      </c>
      <c r="D4529" s="120">
        <f>FORECAST(C4529,INDEX($B$2:$B$2069,MATCH(C4529,$A$2:$A$2069,1)-1):INDEX($B$2:$B$2069,MATCH(C4529,$A$2:$A$2069,1)+1),INDEX($A$2:$A$2069,MATCH(C4529,$A$2:$A$2069,1)-1):INDEX($A$2:$A$2069,MATCH(C4529,$A$2:$A$2069,1)+1))</f>
        <v>6.7439412376319581E-6</v>
      </c>
    </row>
    <row r="4530" spans="3:4" x14ac:dyDescent="0.2">
      <c r="C4530" s="125">
        <v>652.59999999997399</v>
      </c>
      <c r="D4530" s="120">
        <f>FORECAST(C4530,INDEX($B$2:$B$2069,MATCH(C4530,$A$2:$A$2069,1)-1):INDEX($B$2:$B$2069,MATCH(C4530,$A$2:$A$2069,1)+1),INDEX($A$2:$A$2069,MATCH(C4530,$A$2:$A$2069,1)-1):INDEX($A$2:$A$2069,MATCH(C4530,$A$2:$A$2069,1)+1))</f>
        <v>6.7416581236558754E-6</v>
      </c>
    </row>
    <row r="4531" spans="3:4" x14ac:dyDescent="0.2">
      <c r="C4531" s="125">
        <v>652.69999999997401</v>
      </c>
      <c r="D4531" s="120">
        <f>FORECAST(C4531,INDEX($B$2:$B$2069,MATCH(C4531,$A$2:$A$2069,1)-1):INDEX($B$2:$B$2069,MATCH(C4531,$A$2:$A$2069,1)+1),INDEX($A$2:$A$2069,MATCH(C4531,$A$2:$A$2069,1)-1):INDEX($A$2:$A$2069,MATCH(C4531,$A$2:$A$2069,1)+1))</f>
        <v>6.739732774148183E-6</v>
      </c>
    </row>
    <row r="4532" spans="3:4" x14ac:dyDescent="0.2">
      <c r="C4532" s="125">
        <v>652.79999999997403</v>
      </c>
      <c r="D4532" s="120">
        <f>FORECAST(C4532,INDEX($B$2:$B$2069,MATCH(C4532,$A$2:$A$2069,1)-1):INDEX($B$2:$B$2069,MATCH(C4532,$A$2:$A$2069,1)+1),INDEX($A$2:$A$2069,MATCH(C4532,$A$2:$A$2069,1)-1):INDEX($A$2:$A$2069,MATCH(C4532,$A$2:$A$2069,1)+1))</f>
        <v>6.7378074246404907E-6</v>
      </c>
    </row>
    <row r="4533" spans="3:4" x14ac:dyDescent="0.2">
      <c r="C4533" s="125">
        <v>652.89999999997406</v>
      </c>
      <c r="D4533" s="120">
        <f>FORECAST(C4533,INDEX($B$2:$B$2069,MATCH(C4533,$A$2:$A$2069,1)-1):INDEX($B$2:$B$2069,MATCH(C4533,$A$2:$A$2069,1)+1),INDEX($A$2:$A$2069,MATCH(C4533,$A$2:$A$2069,1)-1):INDEX($A$2:$A$2069,MATCH(C4533,$A$2:$A$2069,1)+1))</f>
        <v>6.7353600552230741E-6</v>
      </c>
    </row>
    <row r="4534" spans="3:4" x14ac:dyDescent="0.2">
      <c r="C4534" s="125">
        <v>652.99999999997397</v>
      </c>
      <c r="D4534" s="120">
        <f>FORECAST(C4534,INDEX($B$2:$B$2069,MATCH(C4534,$A$2:$A$2069,1)-1):INDEX($B$2:$B$2069,MATCH(C4534,$A$2:$A$2069,1)+1),INDEX($A$2:$A$2069,MATCH(C4534,$A$2:$A$2069,1)-1):INDEX($A$2:$A$2069,MATCH(C4534,$A$2:$A$2069,1)+1))</f>
        <v>6.7331332220626402E-6</v>
      </c>
    </row>
    <row r="4535" spans="3:4" x14ac:dyDescent="0.2">
      <c r="C4535" s="125">
        <v>653.09999999997399</v>
      </c>
      <c r="D4535" s="120">
        <f>FORECAST(C4535,INDEX($B$2:$B$2069,MATCH(C4535,$A$2:$A$2069,1)-1):INDEX($B$2:$B$2069,MATCH(C4535,$A$2:$A$2069,1)+1),INDEX($A$2:$A$2069,MATCH(C4535,$A$2:$A$2069,1)-1):INDEX($A$2:$A$2069,MATCH(C4535,$A$2:$A$2069,1)+1))</f>
        <v>6.730916377740703E-6</v>
      </c>
    </row>
    <row r="4536" spans="3:4" x14ac:dyDescent="0.2">
      <c r="C4536" s="125">
        <v>653.19999999997401</v>
      </c>
      <c r="D4536" s="120">
        <f>FORECAST(C4536,INDEX($B$2:$B$2069,MATCH(C4536,$A$2:$A$2069,1)-1):INDEX($B$2:$B$2069,MATCH(C4536,$A$2:$A$2069,1)+1),INDEX($A$2:$A$2069,MATCH(C4536,$A$2:$A$2069,1)-1):INDEX($A$2:$A$2069,MATCH(C4536,$A$2:$A$2069,1)+1))</f>
        <v>6.7287164312231564E-6</v>
      </c>
    </row>
    <row r="4537" spans="3:4" x14ac:dyDescent="0.2">
      <c r="C4537" s="125">
        <v>653.29999999997403</v>
      </c>
      <c r="D4537" s="120">
        <f>FORECAST(C4537,INDEX($B$2:$B$2069,MATCH(C4537,$A$2:$A$2069,1)-1):INDEX($B$2:$B$2069,MATCH(C4537,$A$2:$A$2069,1)+1),INDEX($A$2:$A$2069,MATCH(C4537,$A$2:$A$2069,1)-1):INDEX($A$2:$A$2069,MATCH(C4537,$A$2:$A$2069,1)+1))</f>
        <v>6.7265164847056114E-6</v>
      </c>
    </row>
    <row r="4538" spans="3:4" x14ac:dyDescent="0.2">
      <c r="C4538" s="125">
        <v>653.39999999997406</v>
      </c>
      <c r="D4538" s="120">
        <f>FORECAST(C4538,INDEX($B$2:$B$2069,MATCH(C4538,$A$2:$A$2069,1)-1):INDEX($B$2:$B$2069,MATCH(C4538,$A$2:$A$2069,1)+1),INDEX($A$2:$A$2069,MATCH(C4538,$A$2:$A$2069,1)-1):INDEX($A$2:$A$2069,MATCH(C4538,$A$2:$A$2069,1)+1))</f>
        <v>6.7245660681210293E-6</v>
      </c>
    </row>
    <row r="4539" spans="3:4" x14ac:dyDescent="0.2">
      <c r="C4539" s="125">
        <v>653.49999999997397</v>
      </c>
      <c r="D4539" s="120">
        <f>FORECAST(C4539,INDEX($B$2:$B$2069,MATCH(C4539,$A$2:$A$2069,1)-1):INDEX($B$2:$B$2069,MATCH(C4539,$A$2:$A$2069,1)+1),INDEX($A$2:$A$2069,MATCH(C4539,$A$2:$A$2069,1)-1):INDEX($A$2:$A$2069,MATCH(C4539,$A$2:$A$2069,1)+1))</f>
        <v>6.7224589167260564E-6</v>
      </c>
    </row>
    <row r="4540" spans="3:4" x14ac:dyDescent="0.2">
      <c r="C4540" s="125">
        <v>653.59999999997399</v>
      </c>
      <c r="D4540" s="120">
        <f>FORECAST(C4540,INDEX($B$2:$B$2069,MATCH(C4540,$A$2:$A$2069,1)-1):INDEX($B$2:$B$2069,MATCH(C4540,$A$2:$A$2069,1)+1),INDEX($A$2:$A$2069,MATCH(C4540,$A$2:$A$2069,1)-1):INDEX($A$2:$A$2069,MATCH(C4540,$A$2:$A$2069,1)+1))</f>
        <v>6.7207973175050269E-6</v>
      </c>
    </row>
    <row r="4541" spans="3:4" x14ac:dyDescent="0.2">
      <c r="C4541" s="125">
        <v>653.69999999997401</v>
      </c>
      <c r="D4541" s="120">
        <f>FORECAST(C4541,INDEX($B$2:$B$2069,MATCH(C4541,$A$2:$A$2069,1)-1):INDEX($B$2:$B$2069,MATCH(C4541,$A$2:$A$2069,1)+1),INDEX($A$2:$A$2069,MATCH(C4541,$A$2:$A$2069,1)-1):INDEX($A$2:$A$2069,MATCH(C4541,$A$2:$A$2069,1)+1))</f>
        <v>6.7189999799896068E-6</v>
      </c>
    </row>
    <row r="4542" spans="3:4" x14ac:dyDescent="0.2">
      <c r="C4542" s="125">
        <v>653.79999999997403</v>
      </c>
      <c r="D4542" s="120">
        <f>FORECAST(C4542,INDEX($B$2:$B$2069,MATCH(C4542,$A$2:$A$2069,1)-1):INDEX($B$2:$B$2069,MATCH(C4542,$A$2:$A$2069,1)+1),INDEX($A$2:$A$2069,MATCH(C4542,$A$2:$A$2069,1)-1):INDEX($A$2:$A$2069,MATCH(C4542,$A$2:$A$2069,1)+1))</f>
        <v>6.717202642474185E-6</v>
      </c>
    </row>
    <row r="4543" spans="3:4" x14ac:dyDescent="0.2">
      <c r="C4543" s="125">
        <v>653.89999999997406</v>
      </c>
      <c r="D4543" s="120">
        <f>FORECAST(C4543,INDEX($B$2:$B$2069,MATCH(C4543,$A$2:$A$2069,1)-1):INDEX($B$2:$B$2069,MATCH(C4543,$A$2:$A$2069,1)+1),INDEX($A$2:$A$2069,MATCH(C4543,$A$2:$A$2069,1)-1):INDEX($A$2:$A$2069,MATCH(C4543,$A$2:$A$2069,1)+1))</f>
        <v>6.7160414517279531E-6</v>
      </c>
    </row>
    <row r="4544" spans="3:4" x14ac:dyDescent="0.2">
      <c r="C4544" s="125">
        <v>653.99999999997397</v>
      </c>
      <c r="D4544" s="120">
        <f>FORECAST(C4544,INDEX($B$2:$B$2069,MATCH(C4544,$A$2:$A$2069,1)-1):INDEX($B$2:$B$2069,MATCH(C4544,$A$2:$A$2069,1)+1),INDEX($A$2:$A$2069,MATCH(C4544,$A$2:$A$2069,1)-1):INDEX($A$2:$A$2069,MATCH(C4544,$A$2:$A$2069,1)+1))</f>
        <v>6.7146255228360792E-6</v>
      </c>
    </row>
    <row r="4545" spans="3:4" x14ac:dyDescent="0.2">
      <c r="C4545" s="125">
        <v>654.09999999997399</v>
      </c>
      <c r="D4545" s="120">
        <f>FORECAST(C4545,INDEX($B$2:$B$2069,MATCH(C4545,$A$2:$A$2069,1)-1):INDEX($B$2:$B$2069,MATCH(C4545,$A$2:$A$2069,1)+1),INDEX($A$2:$A$2069,MATCH(C4545,$A$2:$A$2069,1)-1):INDEX($A$2:$A$2069,MATCH(C4545,$A$2:$A$2069,1)+1))</f>
        <v>6.7132095939442053E-6</v>
      </c>
    </row>
    <row r="4546" spans="3:4" x14ac:dyDescent="0.2">
      <c r="C4546" s="125">
        <v>654.19999999997401</v>
      </c>
      <c r="D4546" s="120">
        <f>FORECAST(C4546,INDEX($B$2:$B$2069,MATCH(C4546,$A$2:$A$2069,1)-1):INDEX($B$2:$B$2069,MATCH(C4546,$A$2:$A$2069,1)+1),INDEX($A$2:$A$2069,MATCH(C4546,$A$2:$A$2069,1)-1):INDEX($A$2:$A$2069,MATCH(C4546,$A$2:$A$2069,1)+1))</f>
        <v>6.71270933991799E-6</v>
      </c>
    </row>
    <row r="4547" spans="3:4" x14ac:dyDescent="0.2">
      <c r="C4547" s="125">
        <v>654.29999999997403</v>
      </c>
      <c r="D4547" s="120">
        <f>FORECAST(C4547,INDEX($B$2:$B$2069,MATCH(C4547,$A$2:$A$2069,1)-1):INDEX($B$2:$B$2069,MATCH(C4547,$A$2:$A$2069,1)+1),INDEX($A$2:$A$2069,MATCH(C4547,$A$2:$A$2069,1)-1):INDEX($A$2:$A$2069,MATCH(C4547,$A$2:$A$2069,1)+1))</f>
        <v>6.7117361601362388E-6</v>
      </c>
    </row>
    <row r="4548" spans="3:4" x14ac:dyDescent="0.2">
      <c r="C4548" s="125">
        <v>654.39999999997406</v>
      </c>
      <c r="D4548" s="120">
        <f>FORECAST(C4548,INDEX($B$2:$B$2069,MATCH(C4548,$A$2:$A$2069,1)-1):INDEX($B$2:$B$2069,MATCH(C4548,$A$2:$A$2069,1)+1),INDEX($A$2:$A$2069,MATCH(C4548,$A$2:$A$2069,1)-1):INDEX($A$2:$A$2069,MATCH(C4548,$A$2:$A$2069,1)+1))</f>
        <v>6.7109382725833748E-6</v>
      </c>
    </row>
    <row r="4549" spans="3:4" x14ac:dyDescent="0.2">
      <c r="C4549" s="125">
        <v>654.49999999997397</v>
      </c>
      <c r="D4549" s="120">
        <f>FORECAST(C4549,INDEX($B$2:$B$2069,MATCH(C4549,$A$2:$A$2069,1)-1):INDEX($B$2:$B$2069,MATCH(C4549,$A$2:$A$2069,1)+1),INDEX($A$2:$A$2069,MATCH(C4549,$A$2:$A$2069,1)-1):INDEX($A$2:$A$2069,MATCH(C4549,$A$2:$A$2069,1)+1))</f>
        <v>6.7101888137280076E-6</v>
      </c>
    </row>
    <row r="4550" spans="3:4" x14ac:dyDescent="0.2">
      <c r="C4550" s="125">
        <v>654.59999999997399</v>
      </c>
      <c r="D4550" s="120">
        <f>FORECAST(C4550,INDEX($B$2:$B$2069,MATCH(C4550,$A$2:$A$2069,1)-1):INDEX($B$2:$B$2069,MATCH(C4550,$A$2:$A$2069,1)+1),INDEX($A$2:$A$2069,MATCH(C4550,$A$2:$A$2069,1)-1):INDEX($A$2:$A$2069,MATCH(C4550,$A$2:$A$2069,1)+1))</f>
        <v>6.7094393548726387E-6</v>
      </c>
    </row>
    <row r="4551" spans="3:4" x14ac:dyDescent="0.2">
      <c r="C4551" s="125">
        <v>654.69999999997401</v>
      </c>
      <c r="D4551" s="120">
        <f>FORECAST(C4551,INDEX($B$2:$B$2069,MATCH(C4551,$A$2:$A$2069,1)-1):INDEX($B$2:$B$2069,MATCH(C4551,$A$2:$A$2069,1)+1),INDEX($A$2:$A$2069,MATCH(C4551,$A$2:$A$2069,1)-1):INDEX($A$2:$A$2069,MATCH(C4551,$A$2:$A$2069,1)+1))</f>
        <v>6.7077428012611791E-6</v>
      </c>
    </row>
    <row r="4552" spans="3:4" x14ac:dyDescent="0.2">
      <c r="C4552" s="125">
        <v>654.79999999997403</v>
      </c>
      <c r="D4552" s="120">
        <f>FORECAST(C4552,INDEX($B$2:$B$2069,MATCH(C4552,$A$2:$A$2069,1)-1):INDEX($B$2:$B$2069,MATCH(C4552,$A$2:$A$2069,1)+1),INDEX($A$2:$A$2069,MATCH(C4552,$A$2:$A$2069,1)-1):INDEX($A$2:$A$2069,MATCH(C4552,$A$2:$A$2069,1)+1))</f>
        <v>6.7065351927526233E-6</v>
      </c>
    </row>
    <row r="4553" spans="3:4" x14ac:dyDescent="0.2">
      <c r="C4553" s="125">
        <v>654.89999999997406</v>
      </c>
      <c r="D4553" s="120">
        <f>FORECAST(C4553,INDEX($B$2:$B$2069,MATCH(C4553,$A$2:$A$2069,1)-1):INDEX($B$2:$B$2069,MATCH(C4553,$A$2:$A$2069,1)+1),INDEX($A$2:$A$2069,MATCH(C4553,$A$2:$A$2069,1)-1):INDEX($A$2:$A$2069,MATCH(C4553,$A$2:$A$2069,1)+1))</f>
        <v>6.7053275842440676E-6</v>
      </c>
    </row>
    <row r="4554" spans="3:4" x14ac:dyDescent="0.2">
      <c r="C4554" s="125">
        <v>654.99999999997397</v>
      </c>
      <c r="D4554" s="120">
        <f>FORECAST(C4554,INDEX($B$2:$B$2069,MATCH(C4554,$A$2:$A$2069,1)-1):INDEX($B$2:$B$2069,MATCH(C4554,$A$2:$A$2069,1)+1),INDEX($A$2:$A$2069,MATCH(C4554,$A$2:$A$2069,1)-1):INDEX($A$2:$A$2069,MATCH(C4554,$A$2:$A$2069,1)+1))</f>
        <v>6.7036649684503732E-6</v>
      </c>
    </row>
    <row r="4555" spans="3:4" x14ac:dyDescent="0.2">
      <c r="C4555" s="125">
        <v>655.09999999997399</v>
      </c>
      <c r="D4555" s="120">
        <f>FORECAST(C4555,INDEX($B$2:$B$2069,MATCH(C4555,$A$2:$A$2069,1)-1):INDEX($B$2:$B$2069,MATCH(C4555,$A$2:$A$2069,1)+1),INDEX($A$2:$A$2069,MATCH(C4555,$A$2:$A$2069,1)-1):INDEX($A$2:$A$2069,MATCH(C4555,$A$2:$A$2069,1)+1))</f>
        <v>6.7021177252326634E-6</v>
      </c>
    </row>
    <row r="4556" spans="3:4" x14ac:dyDescent="0.2">
      <c r="C4556" s="125">
        <v>655.19999999997401</v>
      </c>
      <c r="D4556" s="120">
        <f>FORECAST(C4556,INDEX($B$2:$B$2069,MATCH(C4556,$A$2:$A$2069,1)-1):INDEX($B$2:$B$2069,MATCH(C4556,$A$2:$A$2069,1)+1),INDEX($A$2:$A$2069,MATCH(C4556,$A$2:$A$2069,1)-1):INDEX($A$2:$A$2069,MATCH(C4556,$A$2:$A$2069,1)+1))</f>
        <v>6.7010496819246076E-6</v>
      </c>
    </row>
    <row r="4557" spans="3:4" x14ac:dyDescent="0.2">
      <c r="C4557" s="125">
        <v>655.29999999997403</v>
      </c>
      <c r="D4557" s="120">
        <f>FORECAST(C4557,INDEX($B$2:$B$2069,MATCH(C4557,$A$2:$A$2069,1)-1):INDEX($B$2:$B$2069,MATCH(C4557,$A$2:$A$2069,1)+1),INDEX($A$2:$A$2069,MATCH(C4557,$A$2:$A$2069,1)-1):INDEX($A$2:$A$2069,MATCH(C4557,$A$2:$A$2069,1)+1))</f>
        <v>6.6998129215206698E-6</v>
      </c>
    </row>
    <row r="4558" spans="3:4" x14ac:dyDescent="0.2">
      <c r="C4558" s="125">
        <v>655.39999999997406</v>
      </c>
      <c r="D4558" s="120">
        <f>FORECAST(C4558,INDEX($B$2:$B$2069,MATCH(C4558,$A$2:$A$2069,1)-1):INDEX($B$2:$B$2069,MATCH(C4558,$A$2:$A$2069,1)+1),INDEX($A$2:$A$2069,MATCH(C4558,$A$2:$A$2069,1)-1):INDEX($A$2:$A$2069,MATCH(C4558,$A$2:$A$2069,1)+1))</f>
        <v>6.6985761611167338E-6</v>
      </c>
    </row>
    <row r="4559" spans="3:4" x14ac:dyDescent="0.2">
      <c r="C4559" s="125">
        <v>655.49999999997397</v>
      </c>
      <c r="D4559" s="120">
        <f>FORECAST(C4559,INDEX($B$2:$B$2069,MATCH(C4559,$A$2:$A$2069,1)-1):INDEX($B$2:$B$2069,MATCH(C4559,$A$2:$A$2069,1)+1),INDEX($A$2:$A$2069,MATCH(C4559,$A$2:$A$2069,1)-1):INDEX($A$2:$A$2069,MATCH(C4559,$A$2:$A$2069,1)+1))</f>
        <v>6.6982272926618402E-6</v>
      </c>
    </row>
    <row r="4560" spans="3:4" x14ac:dyDescent="0.2">
      <c r="C4560" s="125">
        <v>655.59999999997399</v>
      </c>
      <c r="D4560" s="120">
        <f>FORECAST(C4560,INDEX($B$2:$B$2069,MATCH(C4560,$A$2:$A$2069,1)-1):INDEX($B$2:$B$2069,MATCH(C4560,$A$2:$A$2069,1)+1),INDEX($A$2:$A$2069,MATCH(C4560,$A$2:$A$2069,1)-1):INDEX($A$2:$A$2069,MATCH(C4560,$A$2:$A$2069,1)+1))</f>
        <v>6.6974972616148815E-6</v>
      </c>
    </row>
    <row r="4561" spans="3:4" x14ac:dyDescent="0.2">
      <c r="C4561" s="125">
        <v>655.69999999997401</v>
      </c>
      <c r="D4561" s="120">
        <f>FORECAST(C4561,INDEX($B$2:$B$2069,MATCH(C4561,$A$2:$A$2069,1)-1):INDEX($B$2:$B$2069,MATCH(C4561,$A$2:$A$2069,1)+1),INDEX($A$2:$A$2069,MATCH(C4561,$A$2:$A$2069,1)-1):INDEX($A$2:$A$2069,MATCH(C4561,$A$2:$A$2069,1)+1))</f>
        <v>6.6967672305679219E-6</v>
      </c>
    </row>
    <row r="4562" spans="3:4" x14ac:dyDescent="0.2">
      <c r="C4562" s="125">
        <v>655.79999999997403</v>
      </c>
      <c r="D4562" s="120">
        <f>FORECAST(C4562,INDEX($B$2:$B$2069,MATCH(C4562,$A$2:$A$2069,1)-1):INDEX($B$2:$B$2069,MATCH(C4562,$A$2:$A$2069,1)+1),INDEX($A$2:$A$2069,MATCH(C4562,$A$2:$A$2069,1)-1):INDEX($A$2:$A$2069,MATCH(C4562,$A$2:$A$2069,1)+1))</f>
        <v>6.6965989071564766E-6</v>
      </c>
    </row>
    <row r="4563" spans="3:4" x14ac:dyDescent="0.2">
      <c r="C4563" s="125">
        <v>655.89999999997406</v>
      </c>
      <c r="D4563" s="120">
        <f>FORECAST(C4563,INDEX($B$2:$B$2069,MATCH(C4563,$A$2:$A$2069,1)-1):INDEX($B$2:$B$2069,MATCH(C4563,$A$2:$A$2069,1)+1),INDEX($A$2:$A$2069,MATCH(C4563,$A$2:$A$2069,1)-1):INDEX($A$2:$A$2069,MATCH(C4563,$A$2:$A$2069,1)+1))</f>
        <v>6.6961978113906645E-6</v>
      </c>
    </row>
    <row r="4564" spans="3:4" x14ac:dyDescent="0.2">
      <c r="C4564" s="125">
        <v>655.99999999997397</v>
      </c>
      <c r="D4564" s="120">
        <f>FORECAST(C4564,INDEX($B$2:$B$2069,MATCH(C4564,$A$2:$A$2069,1)-1):INDEX($B$2:$B$2069,MATCH(C4564,$A$2:$A$2069,1)+1),INDEX($A$2:$A$2069,MATCH(C4564,$A$2:$A$2069,1)-1):INDEX($A$2:$A$2069,MATCH(C4564,$A$2:$A$2069,1)+1))</f>
        <v>6.6958812174330715E-6</v>
      </c>
    </row>
    <row r="4565" spans="3:4" x14ac:dyDescent="0.2">
      <c r="C4565" s="125">
        <v>656.09999999997399</v>
      </c>
      <c r="D4565" s="120">
        <f>FORECAST(C4565,INDEX($B$2:$B$2069,MATCH(C4565,$A$2:$A$2069,1)-1):INDEX($B$2:$B$2069,MATCH(C4565,$A$2:$A$2069,1)+1),INDEX($A$2:$A$2069,MATCH(C4565,$A$2:$A$2069,1)-1):INDEX($A$2:$A$2069,MATCH(C4565,$A$2:$A$2069,1)+1))</f>
        <v>6.6955475384399751E-6</v>
      </c>
    </row>
    <row r="4566" spans="3:4" x14ac:dyDescent="0.2">
      <c r="C4566" s="125">
        <v>656.19999999997401</v>
      </c>
      <c r="D4566" s="120">
        <f>FORECAST(C4566,INDEX($B$2:$B$2069,MATCH(C4566,$A$2:$A$2069,1)-1):INDEX($B$2:$B$2069,MATCH(C4566,$A$2:$A$2069,1)+1),INDEX($A$2:$A$2069,MATCH(C4566,$A$2:$A$2069,1)-1):INDEX($A$2:$A$2069,MATCH(C4566,$A$2:$A$2069,1)+1))</f>
        <v>6.6952138594468779E-6</v>
      </c>
    </row>
    <row r="4567" spans="3:4" x14ac:dyDescent="0.2">
      <c r="C4567" s="125">
        <v>656.29999999997403</v>
      </c>
      <c r="D4567" s="120">
        <f>FORECAST(C4567,INDEX($B$2:$B$2069,MATCH(C4567,$A$2:$A$2069,1)-1):INDEX($B$2:$B$2069,MATCH(C4567,$A$2:$A$2069,1)+1),INDEX($A$2:$A$2069,MATCH(C4567,$A$2:$A$2069,1)-1):INDEX($A$2:$A$2069,MATCH(C4567,$A$2:$A$2069,1)+1))</f>
        <v>6.6953999243463844E-6</v>
      </c>
    </row>
    <row r="4568" spans="3:4" x14ac:dyDescent="0.2">
      <c r="C4568" s="125">
        <v>656.39999999997406</v>
      </c>
      <c r="D4568" s="120">
        <f>FORECAST(C4568,INDEX($B$2:$B$2069,MATCH(C4568,$A$2:$A$2069,1)-1):INDEX($B$2:$B$2069,MATCH(C4568,$A$2:$A$2069,1)+1),INDEX($A$2:$A$2069,MATCH(C4568,$A$2:$A$2069,1)-1):INDEX($A$2:$A$2069,MATCH(C4568,$A$2:$A$2069,1)+1))</f>
        <v>6.6953169335890805E-6</v>
      </c>
    </row>
    <row r="4569" spans="3:4" x14ac:dyDescent="0.2">
      <c r="C4569" s="125">
        <v>656.49999999997397</v>
      </c>
      <c r="D4569" s="120">
        <f>FORECAST(C4569,INDEX($B$2:$B$2069,MATCH(C4569,$A$2:$A$2069,1)-1):INDEX($B$2:$B$2069,MATCH(C4569,$A$2:$A$2069,1)+1),INDEX($A$2:$A$2069,MATCH(C4569,$A$2:$A$2069,1)-1):INDEX($A$2:$A$2069,MATCH(C4569,$A$2:$A$2069,1)+1))</f>
        <v>6.6952339428317766E-6</v>
      </c>
    </row>
    <row r="4570" spans="3:4" x14ac:dyDescent="0.2">
      <c r="C4570" s="125">
        <v>656.59999999997399</v>
      </c>
      <c r="D4570" s="120">
        <f>FORECAST(C4570,INDEX($B$2:$B$2069,MATCH(C4570,$A$2:$A$2069,1)-1):INDEX($B$2:$B$2069,MATCH(C4570,$A$2:$A$2069,1)+1),INDEX($A$2:$A$2069,MATCH(C4570,$A$2:$A$2069,1)-1):INDEX($A$2:$A$2069,MATCH(C4570,$A$2:$A$2069,1)+1))</f>
        <v>6.6943183330389338E-6</v>
      </c>
    </row>
    <row r="4571" spans="3:4" x14ac:dyDescent="0.2">
      <c r="C4571" s="125">
        <v>656.69999999997401</v>
      </c>
      <c r="D4571" s="120">
        <f>FORECAST(C4571,INDEX($B$2:$B$2069,MATCH(C4571,$A$2:$A$2069,1)-1):INDEX($B$2:$B$2069,MATCH(C4571,$A$2:$A$2069,1)+1),INDEX($A$2:$A$2069,MATCH(C4571,$A$2:$A$2069,1)-1):INDEX($A$2:$A$2069,MATCH(C4571,$A$2:$A$2069,1)+1))</f>
        <v>6.6939826222675562E-6</v>
      </c>
    </row>
    <row r="4572" spans="3:4" x14ac:dyDescent="0.2">
      <c r="C4572" s="125">
        <v>656.79999999997403</v>
      </c>
      <c r="D4572" s="120">
        <f>FORECAST(C4572,INDEX($B$2:$B$2069,MATCH(C4572,$A$2:$A$2069,1)-1):INDEX($B$2:$B$2069,MATCH(C4572,$A$2:$A$2069,1)+1),INDEX($A$2:$A$2069,MATCH(C4572,$A$2:$A$2069,1)-1):INDEX($A$2:$A$2069,MATCH(C4572,$A$2:$A$2069,1)+1))</f>
        <v>6.6930680719564792E-6</v>
      </c>
    </row>
    <row r="4573" spans="3:4" x14ac:dyDescent="0.2">
      <c r="C4573" s="125">
        <v>656.89999999997406</v>
      </c>
      <c r="D4573" s="120">
        <f>FORECAST(C4573,INDEX($B$2:$B$2069,MATCH(C4573,$A$2:$A$2069,1)-1):INDEX($B$2:$B$2069,MATCH(C4573,$A$2:$A$2069,1)+1),INDEX($A$2:$A$2069,MATCH(C4573,$A$2:$A$2069,1)-1):INDEX($A$2:$A$2069,MATCH(C4573,$A$2:$A$2069,1)+1))</f>
        <v>6.6921880341718601E-6</v>
      </c>
    </row>
    <row r="4574" spans="3:4" x14ac:dyDescent="0.2">
      <c r="C4574" s="125">
        <v>656.99999999997397</v>
      </c>
      <c r="D4574" s="120">
        <f>FORECAST(C4574,INDEX($B$2:$B$2069,MATCH(C4574,$A$2:$A$2069,1)-1):INDEX($B$2:$B$2069,MATCH(C4574,$A$2:$A$2069,1)+1),INDEX($A$2:$A$2069,MATCH(C4574,$A$2:$A$2069,1)-1):INDEX($A$2:$A$2069,MATCH(C4574,$A$2:$A$2069,1)+1))</f>
        <v>6.6913079963872419E-6</v>
      </c>
    </row>
    <row r="4575" spans="3:4" x14ac:dyDescent="0.2">
      <c r="C4575" s="125">
        <v>657.09999999997399</v>
      </c>
      <c r="D4575" s="120">
        <f>FORECAST(C4575,INDEX($B$2:$B$2069,MATCH(C4575,$A$2:$A$2069,1)-1):INDEX($B$2:$B$2069,MATCH(C4575,$A$2:$A$2069,1)+1),INDEX($A$2:$A$2069,MATCH(C4575,$A$2:$A$2069,1)-1):INDEX($A$2:$A$2069,MATCH(C4575,$A$2:$A$2069,1)+1))</f>
        <v>6.6897914487023769E-6</v>
      </c>
    </row>
    <row r="4576" spans="3:4" x14ac:dyDescent="0.2">
      <c r="C4576" s="125">
        <v>657.19999999997401</v>
      </c>
      <c r="D4576" s="120">
        <f>FORECAST(C4576,INDEX($B$2:$B$2069,MATCH(C4576,$A$2:$A$2069,1)-1):INDEX($B$2:$B$2069,MATCH(C4576,$A$2:$A$2069,1)+1),INDEX($A$2:$A$2069,MATCH(C4576,$A$2:$A$2069,1)-1):INDEX($A$2:$A$2069,MATCH(C4576,$A$2:$A$2069,1)+1))</f>
        <v>6.6885938318826684E-6</v>
      </c>
    </row>
    <row r="4577" spans="3:4" x14ac:dyDescent="0.2">
      <c r="C4577" s="125">
        <v>657.29999999997403</v>
      </c>
      <c r="D4577" s="120">
        <f>FORECAST(C4577,INDEX($B$2:$B$2069,MATCH(C4577,$A$2:$A$2069,1)-1):INDEX($B$2:$B$2069,MATCH(C4577,$A$2:$A$2069,1)+1),INDEX($A$2:$A$2069,MATCH(C4577,$A$2:$A$2069,1)-1):INDEX($A$2:$A$2069,MATCH(C4577,$A$2:$A$2069,1)+1))</f>
        <v>6.68739621506296E-6</v>
      </c>
    </row>
    <row r="4578" spans="3:4" x14ac:dyDescent="0.2">
      <c r="C4578" s="125">
        <v>657.39999999997406</v>
      </c>
      <c r="D4578" s="120">
        <f>FORECAST(C4578,INDEX($B$2:$B$2069,MATCH(C4578,$A$2:$A$2069,1)-1):INDEX($B$2:$B$2069,MATCH(C4578,$A$2:$A$2069,1)+1),INDEX($A$2:$A$2069,MATCH(C4578,$A$2:$A$2069,1)-1):INDEX($A$2:$A$2069,MATCH(C4578,$A$2:$A$2069,1)+1))</f>
        <v>6.6860282755702296E-6</v>
      </c>
    </row>
    <row r="4579" spans="3:4" x14ac:dyDescent="0.2">
      <c r="C4579" s="125">
        <v>657.49999999997397</v>
      </c>
      <c r="D4579" s="120">
        <f>FORECAST(C4579,INDEX($B$2:$B$2069,MATCH(C4579,$A$2:$A$2069,1)-1):INDEX($B$2:$B$2069,MATCH(C4579,$A$2:$A$2069,1)+1),INDEX($A$2:$A$2069,MATCH(C4579,$A$2:$A$2069,1)-1):INDEX($A$2:$A$2069,MATCH(C4579,$A$2:$A$2069,1)+1))</f>
        <v>6.684674932589273E-6</v>
      </c>
    </row>
    <row r="4580" spans="3:4" x14ac:dyDescent="0.2">
      <c r="C4580" s="125">
        <v>657.59999999997399</v>
      </c>
      <c r="D4580" s="120">
        <f>FORECAST(C4580,INDEX($B$2:$B$2069,MATCH(C4580,$A$2:$A$2069,1)-1):INDEX($B$2:$B$2069,MATCH(C4580,$A$2:$A$2069,1)+1),INDEX($A$2:$A$2069,MATCH(C4580,$A$2:$A$2069,1)-1):INDEX($A$2:$A$2069,MATCH(C4580,$A$2:$A$2069,1)+1))</f>
        <v>6.684262336588019E-6</v>
      </c>
    </row>
    <row r="4581" spans="3:4" x14ac:dyDescent="0.2">
      <c r="C4581" s="125">
        <v>657.69999999997401</v>
      </c>
      <c r="D4581" s="120">
        <f>FORECAST(C4581,INDEX($B$2:$B$2069,MATCH(C4581,$A$2:$A$2069,1)-1):INDEX($B$2:$B$2069,MATCH(C4581,$A$2:$A$2069,1)+1),INDEX($A$2:$A$2069,MATCH(C4581,$A$2:$A$2069,1)-1):INDEX($A$2:$A$2069,MATCH(C4581,$A$2:$A$2069,1)+1))</f>
        <v>6.683456929541811E-6</v>
      </c>
    </row>
    <row r="4582" spans="3:4" x14ac:dyDescent="0.2">
      <c r="C4582" s="125">
        <v>657.79999999997403</v>
      </c>
      <c r="D4582" s="120">
        <f>FORECAST(C4582,INDEX($B$2:$B$2069,MATCH(C4582,$A$2:$A$2069,1)-1):INDEX($B$2:$B$2069,MATCH(C4582,$A$2:$A$2069,1)+1),INDEX($A$2:$A$2069,MATCH(C4582,$A$2:$A$2069,1)-1):INDEX($A$2:$A$2069,MATCH(C4582,$A$2:$A$2069,1)+1))</f>
        <v>6.6826515224956029E-6</v>
      </c>
    </row>
    <row r="4583" spans="3:4" x14ac:dyDescent="0.2">
      <c r="C4583" s="125">
        <v>657.89999999997406</v>
      </c>
      <c r="D4583" s="120">
        <f>FORECAST(C4583,INDEX($B$2:$B$2069,MATCH(C4583,$A$2:$A$2069,1)-1):INDEX($B$2:$B$2069,MATCH(C4583,$A$2:$A$2069,1)+1),INDEX($A$2:$A$2069,MATCH(C4583,$A$2:$A$2069,1)-1):INDEX($A$2:$A$2069,MATCH(C4583,$A$2:$A$2069,1)+1))</f>
        <v>6.6827845232772513E-6</v>
      </c>
    </row>
    <row r="4584" spans="3:4" x14ac:dyDescent="0.2">
      <c r="C4584" s="125">
        <v>657.99999999997397</v>
      </c>
      <c r="D4584" s="120">
        <f>FORECAST(C4584,INDEX($B$2:$B$2069,MATCH(C4584,$A$2:$A$2069,1)-1):INDEX($B$2:$B$2069,MATCH(C4584,$A$2:$A$2069,1)+1),INDEX($A$2:$A$2069,MATCH(C4584,$A$2:$A$2069,1)-1):INDEX($A$2:$A$2069,MATCH(C4584,$A$2:$A$2069,1)+1))</f>
        <v>6.6825823130016109E-6</v>
      </c>
    </row>
    <row r="4585" spans="3:4" x14ac:dyDescent="0.2">
      <c r="C4585" s="125">
        <v>658.09999999997399</v>
      </c>
      <c r="D4585" s="120">
        <f>FORECAST(C4585,INDEX($B$2:$B$2069,MATCH(C4585,$A$2:$A$2069,1)-1):INDEX($B$2:$B$2069,MATCH(C4585,$A$2:$A$2069,1)+1),INDEX($A$2:$A$2069,MATCH(C4585,$A$2:$A$2069,1)-1):INDEX($A$2:$A$2069,MATCH(C4585,$A$2:$A$2069,1)+1))</f>
        <v>6.6823801027259705E-6</v>
      </c>
    </row>
    <row r="4586" spans="3:4" x14ac:dyDescent="0.2">
      <c r="C4586" s="125">
        <v>658.19999999997401</v>
      </c>
      <c r="D4586" s="120">
        <f>FORECAST(C4586,INDEX($B$2:$B$2069,MATCH(C4586,$A$2:$A$2069,1)-1):INDEX($B$2:$B$2069,MATCH(C4586,$A$2:$A$2069,1)+1),INDEX($A$2:$A$2069,MATCH(C4586,$A$2:$A$2069,1)-1):INDEX($A$2:$A$2069,MATCH(C4586,$A$2:$A$2069,1)+1))</f>
        <v>6.6822945775536619E-6</v>
      </c>
    </row>
    <row r="4587" spans="3:4" x14ac:dyDescent="0.2">
      <c r="C4587" s="125">
        <v>658.29999999997403</v>
      </c>
      <c r="D4587" s="120">
        <f>FORECAST(C4587,INDEX($B$2:$B$2069,MATCH(C4587,$A$2:$A$2069,1)-1):INDEX($B$2:$B$2069,MATCH(C4587,$A$2:$A$2069,1)+1),INDEX($A$2:$A$2069,MATCH(C4587,$A$2:$A$2069,1)-1):INDEX($A$2:$A$2069,MATCH(C4587,$A$2:$A$2069,1)+1))</f>
        <v>6.6821903650939519E-6</v>
      </c>
    </row>
    <row r="4588" spans="3:4" x14ac:dyDescent="0.2">
      <c r="C4588" s="125">
        <v>658.39999999997406</v>
      </c>
      <c r="D4588" s="120">
        <f>FORECAST(C4588,INDEX($B$2:$B$2069,MATCH(C4588,$A$2:$A$2069,1)-1):INDEX($B$2:$B$2069,MATCH(C4588,$A$2:$A$2069,1)+1),INDEX($A$2:$A$2069,MATCH(C4588,$A$2:$A$2069,1)-1):INDEX($A$2:$A$2069,MATCH(C4588,$A$2:$A$2069,1)+1))</f>
        <v>6.6820115274468816E-6</v>
      </c>
    </row>
    <row r="4589" spans="3:4" x14ac:dyDescent="0.2">
      <c r="C4589" s="125">
        <v>658.49999999997397</v>
      </c>
      <c r="D4589" s="120">
        <f>FORECAST(C4589,INDEX($B$2:$B$2069,MATCH(C4589,$A$2:$A$2069,1)-1):INDEX($B$2:$B$2069,MATCH(C4589,$A$2:$A$2069,1)+1),INDEX($A$2:$A$2069,MATCH(C4589,$A$2:$A$2069,1)-1):INDEX($A$2:$A$2069,MATCH(C4589,$A$2:$A$2069,1)+1))</f>
        <v>6.6818431873669459E-6</v>
      </c>
    </row>
    <row r="4590" spans="3:4" x14ac:dyDescent="0.2">
      <c r="C4590" s="125">
        <v>658.59999999997399</v>
      </c>
      <c r="D4590" s="120">
        <f>FORECAST(C4590,INDEX($B$2:$B$2069,MATCH(C4590,$A$2:$A$2069,1)-1):INDEX($B$2:$B$2069,MATCH(C4590,$A$2:$A$2069,1)+1),INDEX($A$2:$A$2069,MATCH(C4590,$A$2:$A$2069,1)-1):INDEX($A$2:$A$2069,MATCH(C4590,$A$2:$A$2069,1)+1))</f>
        <v>6.6816748472870093E-6</v>
      </c>
    </row>
    <row r="4591" spans="3:4" x14ac:dyDescent="0.2">
      <c r="C4591" s="125">
        <v>658.69999999997401</v>
      </c>
      <c r="D4591" s="120">
        <f>FORECAST(C4591,INDEX($B$2:$B$2069,MATCH(C4591,$A$2:$A$2069,1)-1):INDEX($B$2:$B$2069,MATCH(C4591,$A$2:$A$2069,1)+1),INDEX($A$2:$A$2069,MATCH(C4591,$A$2:$A$2069,1)-1):INDEX($A$2:$A$2069,MATCH(C4591,$A$2:$A$2069,1)+1))</f>
        <v>6.6814463025781429E-6</v>
      </c>
    </row>
    <row r="4592" spans="3:4" x14ac:dyDescent="0.2">
      <c r="C4592" s="125">
        <v>658.79999999997403</v>
      </c>
      <c r="D4592" s="120">
        <f>FORECAST(C4592,INDEX($B$2:$B$2069,MATCH(C4592,$A$2:$A$2069,1)-1):INDEX($B$2:$B$2069,MATCH(C4592,$A$2:$A$2069,1)+1),INDEX($A$2:$A$2069,MATCH(C4592,$A$2:$A$2069,1)-1):INDEX($A$2:$A$2069,MATCH(C4592,$A$2:$A$2069,1)+1))</f>
        <v>6.6812472947205992E-6</v>
      </c>
    </row>
    <row r="4593" spans="3:4" x14ac:dyDescent="0.2">
      <c r="C4593" s="125">
        <v>658.89999999997406</v>
      </c>
      <c r="D4593" s="120">
        <f>FORECAST(C4593,INDEX($B$2:$B$2069,MATCH(C4593,$A$2:$A$2069,1)-1):INDEX($B$2:$B$2069,MATCH(C4593,$A$2:$A$2069,1)+1),INDEX($A$2:$A$2069,MATCH(C4593,$A$2:$A$2069,1)-1):INDEX($A$2:$A$2069,MATCH(C4593,$A$2:$A$2069,1)+1))</f>
        <v>6.6810482868630547E-6</v>
      </c>
    </row>
    <row r="4594" spans="3:4" x14ac:dyDescent="0.2">
      <c r="C4594" s="125">
        <v>658.99999999997397</v>
      </c>
      <c r="D4594" s="120">
        <f>FORECAST(C4594,INDEX($B$2:$B$2069,MATCH(C4594,$A$2:$A$2069,1)-1):INDEX($B$2:$B$2069,MATCH(C4594,$A$2:$A$2069,1)+1),INDEX($A$2:$A$2069,MATCH(C4594,$A$2:$A$2069,1)-1):INDEX($A$2:$A$2069,MATCH(C4594,$A$2:$A$2069,1)+1))</f>
        <v>6.6804991012598645E-6</v>
      </c>
    </row>
    <row r="4595" spans="3:4" x14ac:dyDescent="0.2">
      <c r="C4595" s="125">
        <v>659.09999999997399</v>
      </c>
      <c r="D4595" s="120">
        <f>FORECAST(C4595,INDEX($B$2:$B$2069,MATCH(C4595,$A$2:$A$2069,1)-1):INDEX($B$2:$B$2069,MATCH(C4595,$A$2:$A$2069,1)+1),INDEX($A$2:$A$2069,MATCH(C4595,$A$2:$A$2069,1)-1):INDEX($A$2:$A$2069,MATCH(C4595,$A$2:$A$2069,1)+1))</f>
        <v>6.6801585334895463E-6</v>
      </c>
    </row>
    <row r="4596" spans="3:4" x14ac:dyDescent="0.2">
      <c r="C4596" s="125">
        <v>659.19999999997401</v>
      </c>
      <c r="D4596" s="120">
        <f>FORECAST(C4596,INDEX($B$2:$B$2069,MATCH(C4596,$A$2:$A$2069,1)-1):INDEX($B$2:$B$2069,MATCH(C4596,$A$2:$A$2069,1)+1),INDEX($A$2:$A$2069,MATCH(C4596,$A$2:$A$2069,1)-1):INDEX($A$2:$A$2069,MATCH(C4596,$A$2:$A$2069,1)+1))</f>
        <v>6.6798468827981265E-6</v>
      </c>
    </row>
    <row r="4597" spans="3:4" x14ac:dyDescent="0.2">
      <c r="C4597" s="125">
        <v>659.29999999997403</v>
      </c>
      <c r="D4597" s="120">
        <f>FORECAST(C4597,INDEX($B$2:$B$2069,MATCH(C4597,$A$2:$A$2069,1)-1):INDEX($B$2:$B$2069,MATCH(C4597,$A$2:$A$2069,1)+1),INDEX($A$2:$A$2069,MATCH(C4597,$A$2:$A$2069,1)-1):INDEX($A$2:$A$2069,MATCH(C4597,$A$2:$A$2069,1)+1))</f>
        <v>6.679466263678522E-6</v>
      </c>
    </row>
    <row r="4598" spans="3:4" x14ac:dyDescent="0.2">
      <c r="C4598" s="125">
        <v>659.39999999997406</v>
      </c>
      <c r="D4598" s="120">
        <f>FORECAST(C4598,INDEX($B$2:$B$2069,MATCH(C4598,$A$2:$A$2069,1)-1):INDEX($B$2:$B$2069,MATCH(C4598,$A$2:$A$2069,1)+1),INDEX($A$2:$A$2069,MATCH(C4598,$A$2:$A$2069,1)-1):INDEX($A$2:$A$2069,MATCH(C4598,$A$2:$A$2069,1)+1))</f>
        <v>6.6790856445589174E-6</v>
      </c>
    </row>
    <row r="4599" spans="3:4" x14ac:dyDescent="0.2">
      <c r="C4599" s="125">
        <v>659.49999999997397</v>
      </c>
      <c r="D4599" s="120">
        <f>FORECAST(C4599,INDEX($B$2:$B$2069,MATCH(C4599,$A$2:$A$2069,1)-1):INDEX($B$2:$B$2069,MATCH(C4599,$A$2:$A$2069,1)+1),INDEX($A$2:$A$2069,MATCH(C4599,$A$2:$A$2069,1)-1):INDEX($A$2:$A$2069,MATCH(C4599,$A$2:$A$2069,1)+1))</f>
        <v>6.679249804018535E-6</v>
      </c>
    </row>
    <row r="4600" spans="3:4" x14ac:dyDescent="0.2">
      <c r="C4600" s="125">
        <v>659.59999999997399</v>
      </c>
      <c r="D4600" s="120">
        <f>FORECAST(C4600,INDEX($B$2:$B$2069,MATCH(C4600,$A$2:$A$2069,1)-1):INDEX($B$2:$B$2069,MATCH(C4600,$A$2:$A$2069,1)+1),INDEX($A$2:$A$2069,MATCH(C4600,$A$2:$A$2069,1)-1):INDEX($A$2:$A$2069,MATCH(C4600,$A$2:$A$2069,1)+1))</f>
        <v>6.679137429446263E-6</v>
      </c>
    </row>
    <row r="4601" spans="3:4" x14ac:dyDescent="0.2">
      <c r="C4601" s="125">
        <v>659.69999999997401</v>
      </c>
      <c r="D4601" s="120">
        <f>FORECAST(C4601,INDEX($B$2:$B$2069,MATCH(C4601,$A$2:$A$2069,1)-1):INDEX($B$2:$B$2069,MATCH(C4601,$A$2:$A$2069,1)+1),INDEX($A$2:$A$2069,MATCH(C4601,$A$2:$A$2069,1)-1):INDEX($A$2:$A$2069,MATCH(C4601,$A$2:$A$2069,1)+1))</f>
        <v>6.679025054873991E-6</v>
      </c>
    </row>
    <row r="4602" spans="3:4" x14ac:dyDescent="0.2">
      <c r="C4602" s="125">
        <v>659.79999999997403</v>
      </c>
      <c r="D4602" s="120">
        <f>FORECAST(C4602,INDEX($B$2:$B$2069,MATCH(C4602,$A$2:$A$2069,1)-1):INDEX($B$2:$B$2069,MATCH(C4602,$A$2:$A$2069,1)+1),INDEX($A$2:$A$2069,MATCH(C4602,$A$2:$A$2069,1)-1):INDEX($A$2:$A$2069,MATCH(C4602,$A$2:$A$2069,1)+1))</f>
        <v>6.6800163215970538E-6</v>
      </c>
    </row>
    <row r="4603" spans="3:4" x14ac:dyDescent="0.2">
      <c r="C4603" s="125">
        <v>659.89999999997406</v>
      </c>
      <c r="D4603" s="120">
        <f>FORECAST(C4603,INDEX($B$2:$B$2069,MATCH(C4603,$A$2:$A$2069,1)-1):INDEX($B$2:$B$2069,MATCH(C4603,$A$2:$A$2069,1)+1),INDEX($A$2:$A$2069,MATCH(C4603,$A$2:$A$2069,1)-1):INDEX($A$2:$A$2069,MATCH(C4603,$A$2:$A$2069,1)+1))</f>
        <v>6.6803834865739148E-6</v>
      </c>
    </row>
    <row r="4604" spans="3:4" x14ac:dyDescent="0.2">
      <c r="C4604" s="125">
        <v>659.99999999997397</v>
      </c>
      <c r="D4604" s="120">
        <f>FORECAST(C4604,INDEX($B$2:$B$2069,MATCH(C4604,$A$2:$A$2069,1)-1):INDEX($B$2:$B$2069,MATCH(C4604,$A$2:$A$2069,1)+1),INDEX($A$2:$A$2069,MATCH(C4604,$A$2:$A$2069,1)-1):INDEX($A$2:$A$2069,MATCH(C4604,$A$2:$A$2069,1)+1))</f>
        <v>6.6815047584481499E-6</v>
      </c>
    </row>
    <row r="4605" spans="3:4" x14ac:dyDescent="0.2">
      <c r="C4605" s="125">
        <v>660.09999999997399</v>
      </c>
      <c r="D4605" s="120">
        <f>FORECAST(C4605,INDEX($B$2:$B$2069,MATCH(C4605,$A$2:$A$2069,1)-1):INDEX($B$2:$B$2069,MATCH(C4605,$A$2:$A$2069,1)+1),INDEX($A$2:$A$2069,MATCH(C4605,$A$2:$A$2069,1)-1):INDEX($A$2:$A$2069,MATCH(C4605,$A$2:$A$2069,1)+1))</f>
        <v>6.6823791229562621E-6</v>
      </c>
    </row>
    <row r="4606" spans="3:4" x14ac:dyDescent="0.2">
      <c r="C4606" s="125">
        <v>660.19999999997401</v>
      </c>
      <c r="D4606" s="120">
        <f>FORECAST(C4606,INDEX($B$2:$B$2069,MATCH(C4606,$A$2:$A$2069,1)-1):INDEX($B$2:$B$2069,MATCH(C4606,$A$2:$A$2069,1)+1),INDEX($A$2:$A$2069,MATCH(C4606,$A$2:$A$2069,1)-1):INDEX($A$2:$A$2069,MATCH(C4606,$A$2:$A$2069,1)+1))</f>
        <v>6.6832534874643743E-6</v>
      </c>
    </row>
    <row r="4607" spans="3:4" x14ac:dyDescent="0.2">
      <c r="C4607" s="125">
        <v>660.29999999997403</v>
      </c>
      <c r="D4607" s="120">
        <f>FORECAST(C4607,INDEX($B$2:$B$2069,MATCH(C4607,$A$2:$A$2069,1)-1):INDEX($B$2:$B$2069,MATCH(C4607,$A$2:$A$2069,1)+1),INDEX($A$2:$A$2069,MATCH(C4607,$A$2:$A$2069,1)-1):INDEX($A$2:$A$2069,MATCH(C4607,$A$2:$A$2069,1)+1))</f>
        <v>6.6848989526693836E-6</v>
      </c>
    </row>
    <row r="4608" spans="3:4" x14ac:dyDescent="0.2">
      <c r="C4608" s="125">
        <v>660.39999999997406</v>
      </c>
      <c r="D4608" s="120">
        <f>FORECAST(C4608,INDEX($B$2:$B$2069,MATCH(C4608,$A$2:$A$2069,1)-1):INDEX($B$2:$B$2069,MATCH(C4608,$A$2:$A$2069,1)+1),INDEX($A$2:$A$2069,MATCH(C4608,$A$2:$A$2069,1)-1):INDEX($A$2:$A$2069,MATCH(C4608,$A$2:$A$2069,1)+1))</f>
        <v>6.6861829259941789E-6</v>
      </c>
    </row>
    <row r="4609" spans="3:4" x14ac:dyDescent="0.2">
      <c r="C4609" s="125">
        <v>660.49999999997397</v>
      </c>
      <c r="D4609" s="120">
        <f>FORECAST(C4609,INDEX($B$2:$B$2069,MATCH(C4609,$A$2:$A$2069,1)-1):INDEX($B$2:$B$2069,MATCH(C4609,$A$2:$A$2069,1)+1),INDEX($A$2:$A$2069,MATCH(C4609,$A$2:$A$2069,1)-1):INDEX($A$2:$A$2069,MATCH(C4609,$A$2:$A$2069,1)+1))</f>
        <v>6.6874668993189725E-6</v>
      </c>
    </row>
    <row r="4610" spans="3:4" x14ac:dyDescent="0.2">
      <c r="C4610" s="125">
        <v>660.59999999997399</v>
      </c>
      <c r="D4610" s="120">
        <f>FORECAST(C4610,INDEX($B$2:$B$2069,MATCH(C4610,$A$2:$A$2069,1)-1):INDEX($B$2:$B$2069,MATCH(C4610,$A$2:$A$2069,1)+1),INDEX($A$2:$A$2069,MATCH(C4610,$A$2:$A$2069,1)-1):INDEX($A$2:$A$2069,MATCH(C4610,$A$2:$A$2069,1)+1))</f>
        <v>6.6885022869913695E-6</v>
      </c>
    </row>
    <row r="4611" spans="3:4" x14ac:dyDescent="0.2">
      <c r="C4611" s="125">
        <v>660.69999999997401</v>
      </c>
      <c r="D4611" s="120">
        <f>FORECAST(C4611,INDEX($B$2:$B$2069,MATCH(C4611,$A$2:$A$2069,1)-1):INDEX($B$2:$B$2069,MATCH(C4611,$A$2:$A$2069,1)+1),INDEX($A$2:$A$2069,MATCH(C4611,$A$2:$A$2069,1)-1):INDEX($A$2:$A$2069,MATCH(C4611,$A$2:$A$2069,1)+1))</f>
        <v>6.6897578421002744E-6</v>
      </c>
    </row>
    <row r="4612" spans="3:4" x14ac:dyDescent="0.2">
      <c r="C4612" s="125">
        <v>660.79999999997403</v>
      </c>
      <c r="D4612" s="120">
        <f>FORECAST(C4612,INDEX($B$2:$B$2069,MATCH(C4612,$A$2:$A$2069,1)-1):INDEX($B$2:$B$2069,MATCH(C4612,$A$2:$A$2069,1)+1),INDEX($A$2:$A$2069,MATCH(C4612,$A$2:$A$2069,1)-1):INDEX($A$2:$A$2069,MATCH(C4612,$A$2:$A$2069,1)+1))</f>
        <v>6.6900037339566553E-6</v>
      </c>
    </row>
    <row r="4613" spans="3:4" x14ac:dyDescent="0.2">
      <c r="C4613" s="125">
        <v>660.89999999997406</v>
      </c>
      <c r="D4613" s="120">
        <f>FORECAST(C4613,INDEX($B$2:$B$2069,MATCH(C4613,$A$2:$A$2069,1)-1):INDEX($B$2:$B$2069,MATCH(C4613,$A$2:$A$2069,1)+1),INDEX($A$2:$A$2069,MATCH(C4613,$A$2:$A$2069,1)-1):INDEX($A$2:$A$2069,MATCH(C4613,$A$2:$A$2069,1)+1))</f>
        <v>6.6906700093320362E-6</v>
      </c>
    </row>
    <row r="4614" spans="3:4" x14ac:dyDescent="0.2">
      <c r="C4614" s="125">
        <v>660.99999999997397</v>
      </c>
      <c r="D4614" s="120">
        <f>FORECAST(C4614,INDEX($B$2:$B$2069,MATCH(C4614,$A$2:$A$2069,1)-1):INDEX($B$2:$B$2069,MATCH(C4614,$A$2:$A$2069,1)+1),INDEX($A$2:$A$2069,MATCH(C4614,$A$2:$A$2069,1)-1):INDEX($A$2:$A$2069,MATCH(C4614,$A$2:$A$2069,1)+1))</f>
        <v>6.6913362847074162E-6</v>
      </c>
    </row>
    <row r="4615" spans="3:4" x14ac:dyDescent="0.2">
      <c r="C4615" s="125">
        <v>661.09999999997399</v>
      </c>
      <c r="D4615" s="120">
        <f>FORECAST(C4615,INDEX($B$2:$B$2069,MATCH(C4615,$A$2:$A$2069,1)-1):INDEX($B$2:$B$2069,MATCH(C4615,$A$2:$A$2069,1)+1),INDEX($A$2:$A$2069,MATCH(C4615,$A$2:$A$2069,1)-1):INDEX($A$2:$A$2069,MATCH(C4615,$A$2:$A$2069,1)+1))</f>
        <v>6.6916205283410175E-6</v>
      </c>
    </row>
    <row r="4616" spans="3:4" x14ac:dyDescent="0.2">
      <c r="C4616" s="125">
        <v>661.19999999997401</v>
      </c>
      <c r="D4616" s="120">
        <f>FORECAST(C4616,INDEX($B$2:$B$2069,MATCH(C4616,$A$2:$A$2069,1)-1):INDEX($B$2:$B$2069,MATCH(C4616,$A$2:$A$2069,1)+1),INDEX($A$2:$A$2069,MATCH(C4616,$A$2:$A$2069,1)-1):INDEX($A$2:$A$2069,MATCH(C4616,$A$2:$A$2069,1)+1))</f>
        <v>6.6919929335429E-6</v>
      </c>
    </row>
    <row r="4617" spans="3:4" x14ac:dyDescent="0.2">
      <c r="C4617" s="125">
        <v>661.29999999997403</v>
      </c>
      <c r="D4617" s="120">
        <f>FORECAST(C4617,INDEX($B$2:$B$2069,MATCH(C4617,$A$2:$A$2069,1)-1):INDEX($B$2:$B$2069,MATCH(C4617,$A$2:$A$2069,1)+1),INDEX($A$2:$A$2069,MATCH(C4617,$A$2:$A$2069,1)-1):INDEX($A$2:$A$2069,MATCH(C4617,$A$2:$A$2069,1)+1))</f>
        <v>6.6923653387447833E-6</v>
      </c>
    </row>
    <row r="4618" spans="3:4" x14ac:dyDescent="0.2">
      <c r="C4618" s="125">
        <v>661.39999999997406</v>
      </c>
      <c r="D4618" s="120">
        <f>FORECAST(C4618,INDEX($B$2:$B$2069,MATCH(C4618,$A$2:$A$2069,1)-1):INDEX($B$2:$B$2069,MATCH(C4618,$A$2:$A$2069,1)+1),INDEX($A$2:$A$2069,MATCH(C4618,$A$2:$A$2069,1)-1):INDEX($A$2:$A$2069,MATCH(C4618,$A$2:$A$2069,1)+1))</f>
        <v>6.6927887237940379E-6</v>
      </c>
    </row>
    <row r="4619" spans="3:4" x14ac:dyDescent="0.2">
      <c r="C4619" s="125">
        <v>661.49999999997397</v>
      </c>
      <c r="D4619" s="120">
        <f>FORECAST(C4619,INDEX($B$2:$B$2069,MATCH(C4619,$A$2:$A$2069,1)-1):INDEX($B$2:$B$2069,MATCH(C4619,$A$2:$A$2069,1)+1),INDEX($A$2:$A$2069,MATCH(C4619,$A$2:$A$2069,1)-1):INDEX($A$2:$A$2069,MATCH(C4619,$A$2:$A$2069,1)+1))</f>
        <v>6.693202832018477E-6</v>
      </c>
    </row>
    <row r="4620" spans="3:4" x14ac:dyDescent="0.2">
      <c r="C4620" s="125">
        <v>661.59999999997399</v>
      </c>
      <c r="D4620" s="120">
        <f>FORECAST(C4620,INDEX($B$2:$B$2069,MATCH(C4620,$A$2:$A$2069,1)-1):INDEX($B$2:$B$2069,MATCH(C4620,$A$2:$A$2069,1)+1),INDEX($A$2:$A$2069,MATCH(C4620,$A$2:$A$2069,1)-1):INDEX($A$2:$A$2069,MATCH(C4620,$A$2:$A$2069,1)+1))</f>
        <v>6.6937633234491937E-6</v>
      </c>
    </row>
    <row r="4621" spans="3:4" x14ac:dyDescent="0.2">
      <c r="C4621" s="125">
        <v>661.69999999997401</v>
      </c>
      <c r="D4621" s="120">
        <f>FORECAST(C4621,INDEX($B$2:$B$2069,MATCH(C4621,$A$2:$A$2069,1)-1):INDEX($B$2:$B$2069,MATCH(C4621,$A$2:$A$2069,1)+1),INDEX($A$2:$A$2069,MATCH(C4621,$A$2:$A$2069,1)-1):INDEX($A$2:$A$2069,MATCH(C4621,$A$2:$A$2069,1)+1))</f>
        <v>6.6942341473419426E-6</v>
      </c>
    </row>
    <row r="4622" spans="3:4" x14ac:dyDescent="0.2">
      <c r="C4622" s="125">
        <v>661.79999999997403</v>
      </c>
      <c r="D4622" s="120">
        <f>FORECAST(C4622,INDEX($B$2:$B$2069,MATCH(C4622,$A$2:$A$2069,1)-1):INDEX($B$2:$B$2069,MATCH(C4622,$A$2:$A$2069,1)+1),INDEX($A$2:$A$2069,MATCH(C4622,$A$2:$A$2069,1)-1):INDEX($A$2:$A$2069,MATCH(C4622,$A$2:$A$2069,1)+1))</f>
        <v>6.6947049712346925E-6</v>
      </c>
    </row>
    <row r="4623" spans="3:4" x14ac:dyDescent="0.2">
      <c r="C4623" s="125">
        <v>661.89999999997406</v>
      </c>
      <c r="D4623" s="120">
        <f>FORECAST(C4623,INDEX($B$2:$B$2069,MATCH(C4623,$A$2:$A$2069,1)-1):INDEX($B$2:$B$2069,MATCH(C4623,$A$2:$A$2069,1)+1),INDEX($A$2:$A$2069,MATCH(C4623,$A$2:$A$2069,1)-1):INDEX($A$2:$A$2069,MATCH(C4623,$A$2:$A$2069,1)+1))</f>
        <v>6.6956433929359034E-6</v>
      </c>
    </row>
    <row r="4624" spans="3:4" x14ac:dyDescent="0.2">
      <c r="C4624" s="125">
        <v>661.99999999997397</v>
      </c>
      <c r="D4624" s="120">
        <f>FORECAST(C4624,INDEX($B$2:$B$2069,MATCH(C4624,$A$2:$A$2069,1)-1):INDEX($B$2:$B$2069,MATCH(C4624,$A$2:$A$2069,1)+1),INDEX($A$2:$A$2069,MATCH(C4624,$A$2:$A$2069,1)-1):INDEX($A$2:$A$2069,MATCH(C4624,$A$2:$A$2069,1)+1))</f>
        <v>6.6963357310545149E-6</v>
      </c>
    </row>
    <row r="4625" spans="3:4" x14ac:dyDescent="0.2">
      <c r="C4625" s="125">
        <v>662.09999999997399</v>
      </c>
      <c r="D4625" s="120">
        <f>FORECAST(C4625,INDEX($B$2:$B$2069,MATCH(C4625,$A$2:$A$2069,1)-1):INDEX($B$2:$B$2069,MATCH(C4625,$A$2:$A$2069,1)+1),INDEX($A$2:$A$2069,MATCH(C4625,$A$2:$A$2069,1)-1):INDEX($A$2:$A$2069,MATCH(C4625,$A$2:$A$2069,1)+1))</f>
        <v>6.6970988756593059E-6</v>
      </c>
    </row>
    <row r="4626" spans="3:4" x14ac:dyDescent="0.2">
      <c r="C4626" s="125">
        <v>662.19999999997401</v>
      </c>
      <c r="D4626" s="120">
        <f>FORECAST(C4626,INDEX($B$2:$B$2069,MATCH(C4626,$A$2:$A$2069,1)-1):INDEX($B$2:$B$2069,MATCH(C4626,$A$2:$A$2069,1)+1),INDEX($A$2:$A$2069,MATCH(C4626,$A$2:$A$2069,1)-1):INDEX($A$2:$A$2069,MATCH(C4626,$A$2:$A$2069,1)+1))</f>
        <v>6.6978955534122892E-6</v>
      </c>
    </row>
    <row r="4627" spans="3:4" x14ac:dyDescent="0.2">
      <c r="C4627" s="125">
        <v>662.29999999997403</v>
      </c>
      <c r="D4627" s="120">
        <f>FORECAST(C4627,INDEX($B$2:$B$2069,MATCH(C4627,$A$2:$A$2069,1)-1):INDEX($B$2:$B$2069,MATCH(C4627,$A$2:$A$2069,1)+1),INDEX($A$2:$A$2069,MATCH(C4627,$A$2:$A$2069,1)-1):INDEX($A$2:$A$2069,MATCH(C4627,$A$2:$A$2069,1)+1))</f>
        <v>6.6986922311652716E-6</v>
      </c>
    </row>
    <row r="4628" spans="3:4" x14ac:dyDescent="0.2">
      <c r="C4628" s="125">
        <v>662.39999999997406</v>
      </c>
      <c r="D4628" s="120">
        <f>FORECAST(C4628,INDEX($B$2:$B$2069,MATCH(C4628,$A$2:$A$2069,1)-1):INDEX($B$2:$B$2069,MATCH(C4628,$A$2:$A$2069,1)+1),INDEX($A$2:$A$2069,MATCH(C4628,$A$2:$A$2069,1)-1):INDEX($A$2:$A$2069,MATCH(C4628,$A$2:$A$2069,1)+1))</f>
        <v>6.699452334543232E-6</v>
      </c>
    </row>
    <row r="4629" spans="3:4" x14ac:dyDescent="0.2">
      <c r="C4629" s="125">
        <v>662.49999999997397</v>
      </c>
      <c r="D4629" s="120">
        <f>FORECAST(C4629,INDEX($B$2:$B$2069,MATCH(C4629,$A$2:$A$2069,1)-1):INDEX($B$2:$B$2069,MATCH(C4629,$A$2:$A$2069,1)+1),INDEX($A$2:$A$2069,MATCH(C4629,$A$2:$A$2069,1)-1):INDEX($A$2:$A$2069,MATCH(C4629,$A$2:$A$2069,1)+1))</f>
        <v>6.7002199843499139E-6</v>
      </c>
    </row>
    <row r="4630" spans="3:4" x14ac:dyDescent="0.2">
      <c r="C4630" s="125">
        <v>662.59999999997399</v>
      </c>
      <c r="D4630" s="120">
        <f>FORECAST(C4630,INDEX($B$2:$B$2069,MATCH(C4630,$A$2:$A$2069,1)-1):INDEX($B$2:$B$2069,MATCH(C4630,$A$2:$A$2069,1)+1),INDEX($A$2:$A$2069,MATCH(C4630,$A$2:$A$2069,1)-1):INDEX($A$2:$A$2069,MATCH(C4630,$A$2:$A$2069,1)+1))</f>
        <v>6.7009876341565966E-6</v>
      </c>
    </row>
    <row r="4631" spans="3:4" x14ac:dyDescent="0.2">
      <c r="C4631" s="125">
        <v>662.69999999997401</v>
      </c>
      <c r="D4631" s="120">
        <f>FORECAST(C4631,INDEX($B$2:$B$2069,MATCH(C4631,$A$2:$A$2069,1)-1):INDEX($B$2:$B$2069,MATCH(C4631,$A$2:$A$2069,1)+1),INDEX($A$2:$A$2069,MATCH(C4631,$A$2:$A$2069,1)-1):INDEX($A$2:$A$2069,MATCH(C4631,$A$2:$A$2069,1)+1))</f>
        <v>6.701852912928922E-6</v>
      </c>
    </row>
    <row r="4632" spans="3:4" x14ac:dyDescent="0.2">
      <c r="C4632" s="125">
        <v>662.79999999997403</v>
      </c>
      <c r="D4632" s="120">
        <f>FORECAST(C4632,INDEX($B$2:$B$2069,MATCH(C4632,$A$2:$A$2069,1)-1):INDEX($B$2:$B$2069,MATCH(C4632,$A$2:$A$2069,1)+1),INDEX($A$2:$A$2069,MATCH(C4632,$A$2:$A$2069,1)-1):INDEX($A$2:$A$2069,MATCH(C4632,$A$2:$A$2069,1)+1))</f>
        <v>6.702659556857479E-6</v>
      </c>
    </row>
    <row r="4633" spans="3:4" x14ac:dyDescent="0.2">
      <c r="C4633" s="125">
        <v>662.89999999997406</v>
      </c>
      <c r="D4633" s="120">
        <f>FORECAST(C4633,INDEX($B$2:$B$2069,MATCH(C4633,$A$2:$A$2069,1)-1):INDEX($B$2:$B$2069,MATCH(C4633,$A$2:$A$2069,1)+1),INDEX($A$2:$A$2069,MATCH(C4633,$A$2:$A$2069,1)-1):INDEX($A$2:$A$2069,MATCH(C4633,$A$2:$A$2069,1)+1))</f>
        <v>6.7038570715668642E-6</v>
      </c>
    </row>
    <row r="4634" spans="3:4" x14ac:dyDescent="0.2">
      <c r="C4634" s="125">
        <v>662.99999999997397</v>
      </c>
      <c r="D4634" s="120">
        <f>FORECAST(C4634,INDEX($B$2:$B$2069,MATCH(C4634,$A$2:$A$2069,1)-1):INDEX($B$2:$B$2069,MATCH(C4634,$A$2:$A$2069,1)+1),INDEX($A$2:$A$2069,MATCH(C4634,$A$2:$A$2069,1)-1):INDEX($A$2:$A$2069,MATCH(C4634,$A$2:$A$2069,1)+1))</f>
        <v>6.7048896013513982E-6</v>
      </c>
    </row>
    <row r="4635" spans="3:4" x14ac:dyDescent="0.2">
      <c r="C4635" s="125">
        <v>663.09999999997399</v>
      </c>
      <c r="D4635" s="120">
        <f>FORECAST(C4635,INDEX($B$2:$B$2069,MATCH(C4635,$A$2:$A$2069,1)-1):INDEX($B$2:$B$2069,MATCH(C4635,$A$2:$A$2069,1)+1),INDEX($A$2:$A$2069,MATCH(C4635,$A$2:$A$2069,1)-1):INDEX($A$2:$A$2069,MATCH(C4635,$A$2:$A$2069,1)+1))</f>
        <v>6.7059221311359322E-6</v>
      </c>
    </row>
    <row r="4636" spans="3:4" x14ac:dyDescent="0.2">
      <c r="C4636" s="125">
        <v>663.19999999997401</v>
      </c>
      <c r="D4636" s="120">
        <f>FORECAST(C4636,INDEX($B$2:$B$2069,MATCH(C4636,$A$2:$A$2069,1)-1):INDEX($B$2:$B$2069,MATCH(C4636,$A$2:$A$2069,1)+1),INDEX($A$2:$A$2069,MATCH(C4636,$A$2:$A$2069,1)-1):INDEX($A$2:$A$2069,MATCH(C4636,$A$2:$A$2069,1)+1))</f>
        <v>6.7072224769011759E-6</v>
      </c>
    </row>
    <row r="4637" spans="3:4" x14ac:dyDescent="0.2">
      <c r="C4637" s="125">
        <v>663.29999999997403</v>
      </c>
      <c r="D4637" s="120">
        <f>FORECAST(C4637,INDEX($B$2:$B$2069,MATCH(C4637,$A$2:$A$2069,1)-1):INDEX($B$2:$B$2069,MATCH(C4637,$A$2:$A$2069,1)+1),INDEX($A$2:$A$2069,MATCH(C4637,$A$2:$A$2069,1)-1):INDEX($A$2:$A$2069,MATCH(C4637,$A$2:$A$2069,1)+1))</f>
        <v>6.7084487835634968E-6</v>
      </c>
    </row>
    <row r="4638" spans="3:4" x14ac:dyDescent="0.2">
      <c r="C4638" s="125">
        <v>663.39999999997406</v>
      </c>
      <c r="D4638" s="120">
        <f>FORECAST(C4638,INDEX($B$2:$B$2069,MATCH(C4638,$A$2:$A$2069,1)-1):INDEX($B$2:$B$2069,MATCH(C4638,$A$2:$A$2069,1)+1),INDEX($A$2:$A$2069,MATCH(C4638,$A$2:$A$2069,1)-1):INDEX($A$2:$A$2069,MATCH(C4638,$A$2:$A$2069,1)+1))</f>
        <v>6.709675090225816E-6</v>
      </c>
    </row>
    <row r="4639" spans="3:4" x14ac:dyDescent="0.2">
      <c r="C4639" s="125">
        <v>663.49999999997397</v>
      </c>
      <c r="D4639" s="120">
        <f>FORECAST(C4639,INDEX($B$2:$B$2069,MATCH(C4639,$A$2:$A$2069,1)-1):INDEX($B$2:$B$2069,MATCH(C4639,$A$2:$A$2069,1)+1),INDEX($A$2:$A$2069,MATCH(C4639,$A$2:$A$2069,1)-1):INDEX($A$2:$A$2069,MATCH(C4639,$A$2:$A$2069,1)+1))</f>
        <v>6.7110594678909792E-6</v>
      </c>
    </row>
    <row r="4640" spans="3:4" x14ac:dyDescent="0.2">
      <c r="C4640" s="125">
        <v>663.59999999997399</v>
      </c>
      <c r="D4640" s="120">
        <f>FORECAST(C4640,INDEX($B$2:$B$2069,MATCH(C4640,$A$2:$A$2069,1)-1):INDEX($B$2:$B$2069,MATCH(C4640,$A$2:$A$2069,1)+1),INDEX($A$2:$A$2069,MATCH(C4640,$A$2:$A$2069,1)-1):INDEX($A$2:$A$2069,MATCH(C4640,$A$2:$A$2069,1)+1))</f>
        <v>6.7123487679606959E-6</v>
      </c>
    </row>
    <row r="4641" spans="3:4" x14ac:dyDescent="0.2">
      <c r="C4641" s="125">
        <v>663.69999999997401</v>
      </c>
      <c r="D4641" s="120">
        <f>FORECAST(C4641,INDEX($B$2:$B$2069,MATCH(C4641,$A$2:$A$2069,1)-1):INDEX($B$2:$B$2069,MATCH(C4641,$A$2:$A$2069,1)+1),INDEX($A$2:$A$2069,MATCH(C4641,$A$2:$A$2069,1)-1):INDEX($A$2:$A$2069,MATCH(C4641,$A$2:$A$2069,1)+1))</f>
        <v>6.714190186139003E-6</v>
      </c>
    </row>
    <row r="4642" spans="3:4" x14ac:dyDescent="0.2">
      <c r="C4642" s="125">
        <v>663.79999999997403</v>
      </c>
      <c r="D4642" s="120">
        <f>FORECAST(C4642,INDEX($B$2:$B$2069,MATCH(C4642,$A$2:$A$2069,1)-1):INDEX($B$2:$B$2069,MATCH(C4642,$A$2:$A$2069,1)+1),INDEX($A$2:$A$2069,MATCH(C4642,$A$2:$A$2069,1)-1):INDEX($A$2:$A$2069,MATCH(C4642,$A$2:$A$2069,1)+1))</f>
        <v>6.7157882177610651E-6</v>
      </c>
    </row>
    <row r="4643" spans="3:4" x14ac:dyDescent="0.2">
      <c r="C4643" s="125">
        <v>663.89999999997406</v>
      </c>
      <c r="D4643" s="120">
        <f>FORECAST(C4643,INDEX($B$2:$B$2069,MATCH(C4643,$A$2:$A$2069,1)-1):INDEX($B$2:$B$2069,MATCH(C4643,$A$2:$A$2069,1)+1),INDEX($A$2:$A$2069,MATCH(C4643,$A$2:$A$2069,1)-1):INDEX($A$2:$A$2069,MATCH(C4643,$A$2:$A$2069,1)+1))</f>
        <v>6.7173862493831272E-6</v>
      </c>
    </row>
    <row r="4644" spans="3:4" x14ac:dyDescent="0.2">
      <c r="C4644" s="125">
        <v>663.99999999997397</v>
      </c>
      <c r="D4644" s="120">
        <f>FORECAST(C4644,INDEX($B$2:$B$2069,MATCH(C4644,$A$2:$A$2069,1)-1):INDEX($B$2:$B$2069,MATCH(C4644,$A$2:$A$2069,1)+1),INDEX($A$2:$A$2069,MATCH(C4644,$A$2:$A$2069,1)-1):INDEX($A$2:$A$2069,MATCH(C4644,$A$2:$A$2069,1)+1))</f>
        <v>6.7191457594305674E-6</v>
      </c>
    </row>
    <row r="4645" spans="3:4" x14ac:dyDescent="0.2">
      <c r="C4645" s="125">
        <v>664.09999999997399</v>
      </c>
      <c r="D4645" s="120">
        <f>FORECAST(C4645,INDEX($B$2:$B$2069,MATCH(C4645,$A$2:$A$2069,1)-1):INDEX($B$2:$B$2069,MATCH(C4645,$A$2:$A$2069,1)+1),INDEX($A$2:$A$2069,MATCH(C4645,$A$2:$A$2069,1)-1):INDEX($A$2:$A$2069,MATCH(C4645,$A$2:$A$2069,1)+1))</f>
        <v>6.720909701781951E-6</v>
      </c>
    </row>
    <row r="4646" spans="3:4" x14ac:dyDescent="0.2">
      <c r="C4646" s="125">
        <v>664.19999999997401</v>
      </c>
      <c r="D4646" s="120">
        <f>FORECAST(C4646,INDEX($B$2:$B$2069,MATCH(C4646,$A$2:$A$2069,1)-1):INDEX($B$2:$B$2069,MATCH(C4646,$A$2:$A$2069,1)+1),INDEX($A$2:$A$2069,MATCH(C4646,$A$2:$A$2069,1)-1):INDEX($A$2:$A$2069,MATCH(C4646,$A$2:$A$2069,1)+1))</f>
        <v>6.7226736441333329E-6</v>
      </c>
    </row>
    <row r="4647" spans="3:4" x14ac:dyDescent="0.2">
      <c r="C4647" s="125">
        <v>664.29999999997403</v>
      </c>
      <c r="D4647" s="120">
        <f>FORECAST(C4647,INDEX($B$2:$B$2069,MATCH(C4647,$A$2:$A$2069,1)-1):INDEX($B$2:$B$2069,MATCH(C4647,$A$2:$A$2069,1)+1),INDEX($A$2:$A$2069,MATCH(C4647,$A$2:$A$2069,1)-1):INDEX($A$2:$A$2069,MATCH(C4647,$A$2:$A$2069,1)+1))</f>
        <v>6.7244695416051306E-6</v>
      </c>
    </row>
    <row r="4648" spans="3:4" x14ac:dyDescent="0.2">
      <c r="C4648" s="125">
        <v>664.39999999997406</v>
      </c>
      <c r="D4648" s="120">
        <f>FORECAST(C4648,INDEX($B$2:$B$2069,MATCH(C4648,$A$2:$A$2069,1)-1):INDEX($B$2:$B$2069,MATCH(C4648,$A$2:$A$2069,1)+1),INDEX($A$2:$A$2069,MATCH(C4648,$A$2:$A$2069,1)-1):INDEX($A$2:$A$2069,MATCH(C4648,$A$2:$A$2069,1)+1))</f>
        <v>6.7262171192528563E-6</v>
      </c>
    </row>
    <row r="4649" spans="3:4" x14ac:dyDescent="0.2">
      <c r="C4649" s="125">
        <v>664.49999999997397</v>
      </c>
      <c r="D4649" s="120">
        <f>FORECAST(C4649,INDEX($B$2:$B$2069,MATCH(C4649,$A$2:$A$2069,1)-1):INDEX($B$2:$B$2069,MATCH(C4649,$A$2:$A$2069,1)+1),INDEX($A$2:$A$2069,MATCH(C4649,$A$2:$A$2069,1)-1):INDEX($A$2:$A$2069,MATCH(C4649,$A$2:$A$2069,1)+1))</f>
        <v>6.7280482695962446E-6</v>
      </c>
    </row>
    <row r="4650" spans="3:4" x14ac:dyDescent="0.2">
      <c r="C4650" s="125">
        <v>664.59999999997399</v>
      </c>
      <c r="D4650" s="120">
        <f>FORECAST(C4650,INDEX($B$2:$B$2069,MATCH(C4650,$A$2:$A$2069,1)-1):INDEX($B$2:$B$2069,MATCH(C4650,$A$2:$A$2069,1)+1),INDEX($A$2:$A$2069,MATCH(C4650,$A$2:$A$2069,1)-1):INDEX($A$2:$A$2069,MATCH(C4650,$A$2:$A$2069,1)+1))</f>
        <v>6.7298672417510063E-6</v>
      </c>
    </row>
    <row r="4651" spans="3:4" x14ac:dyDescent="0.2">
      <c r="C4651" s="125">
        <v>664.69999999997401</v>
      </c>
      <c r="D4651" s="120">
        <f>FORECAST(C4651,INDEX($B$2:$B$2069,MATCH(C4651,$A$2:$A$2069,1)-1):INDEX($B$2:$B$2069,MATCH(C4651,$A$2:$A$2069,1)+1),INDEX($A$2:$A$2069,MATCH(C4651,$A$2:$A$2069,1)-1):INDEX($A$2:$A$2069,MATCH(C4651,$A$2:$A$2069,1)+1))</f>
        <v>6.731686213905768E-6</v>
      </c>
    </row>
    <row r="4652" spans="3:4" x14ac:dyDescent="0.2">
      <c r="C4652" s="125">
        <v>664.79999999997403</v>
      </c>
      <c r="D4652" s="120">
        <f>FORECAST(C4652,INDEX($B$2:$B$2069,MATCH(C4652,$A$2:$A$2069,1)-1):INDEX($B$2:$B$2069,MATCH(C4652,$A$2:$A$2069,1)+1),INDEX($A$2:$A$2069,MATCH(C4652,$A$2:$A$2069,1)-1):INDEX($A$2:$A$2069,MATCH(C4652,$A$2:$A$2069,1)+1))</f>
        <v>6.7336613139250974E-6</v>
      </c>
    </row>
    <row r="4653" spans="3:4" x14ac:dyDescent="0.2">
      <c r="C4653" s="125">
        <v>664.89999999997406</v>
      </c>
      <c r="D4653" s="120">
        <f>FORECAST(C4653,INDEX($B$2:$B$2069,MATCH(C4653,$A$2:$A$2069,1)-1):INDEX($B$2:$B$2069,MATCH(C4653,$A$2:$A$2069,1)+1),INDEX($A$2:$A$2069,MATCH(C4653,$A$2:$A$2069,1)-1):INDEX($A$2:$A$2069,MATCH(C4653,$A$2:$A$2069,1)+1))</f>
        <v>6.7355463265267315E-6</v>
      </c>
    </row>
    <row r="4654" spans="3:4" x14ac:dyDescent="0.2">
      <c r="C4654" s="125">
        <v>664.99999999997397</v>
      </c>
      <c r="D4654" s="120">
        <f>FORECAST(C4654,INDEX($B$2:$B$2069,MATCH(C4654,$A$2:$A$2069,1)-1):INDEX($B$2:$B$2069,MATCH(C4654,$A$2:$A$2069,1)+1),INDEX($A$2:$A$2069,MATCH(C4654,$A$2:$A$2069,1)-1):INDEX($A$2:$A$2069,MATCH(C4654,$A$2:$A$2069,1)+1))</f>
        <v>6.737431339128364E-6</v>
      </c>
    </row>
    <row r="4655" spans="3:4" x14ac:dyDescent="0.2">
      <c r="C4655" s="125">
        <v>665.09999999997399</v>
      </c>
      <c r="D4655" s="120">
        <f>FORECAST(C4655,INDEX($B$2:$B$2069,MATCH(C4655,$A$2:$A$2069,1)-1):INDEX($B$2:$B$2069,MATCH(C4655,$A$2:$A$2069,1)+1),INDEX($A$2:$A$2069,MATCH(C4655,$A$2:$A$2069,1)-1):INDEX($A$2:$A$2069,MATCH(C4655,$A$2:$A$2069,1)+1))</f>
        <v>6.739491566353464E-6</v>
      </c>
    </row>
    <row r="4656" spans="3:4" x14ac:dyDescent="0.2">
      <c r="C4656" s="125">
        <v>665.19999999997401</v>
      </c>
      <c r="D4656" s="120">
        <f>FORECAST(C4656,INDEX($B$2:$B$2069,MATCH(C4656,$A$2:$A$2069,1)-1):INDEX($B$2:$B$2069,MATCH(C4656,$A$2:$A$2069,1)+1),INDEX($A$2:$A$2069,MATCH(C4656,$A$2:$A$2069,1)-1):INDEX($A$2:$A$2069,MATCH(C4656,$A$2:$A$2069,1)+1))</f>
        <v>6.7414608651691656E-6</v>
      </c>
    </row>
    <row r="4657" spans="3:4" x14ac:dyDescent="0.2">
      <c r="C4657" s="125">
        <v>665.29999999997403</v>
      </c>
      <c r="D4657" s="120">
        <f>FORECAST(C4657,INDEX($B$2:$B$2069,MATCH(C4657,$A$2:$A$2069,1)-1):INDEX($B$2:$B$2069,MATCH(C4657,$A$2:$A$2069,1)+1),INDEX($A$2:$A$2069,MATCH(C4657,$A$2:$A$2069,1)-1):INDEX($A$2:$A$2069,MATCH(C4657,$A$2:$A$2069,1)+1))</f>
        <v>6.743574188918216E-6</v>
      </c>
    </row>
    <row r="4658" spans="3:4" x14ac:dyDescent="0.2">
      <c r="C4658" s="125">
        <v>665.39999999997406</v>
      </c>
      <c r="D4658" s="120">
        <f>FORECAST(C4658,INDEX($B$2:$B$2069,MATCH(C4658,$A$2:$A$2069,1)-1):INDEX($B$2:$B$2069,MATCH(C4658,$A$2:$A$2069,1)+1),INDEX($A$2:$A$2069,MATCH(C4658,$A$2:$A$2069,1)-1):INDEX($A$2:$A$2069,MATCH(C4658,$A$2:$A$2069,1)+1))</f>
        <v>6.745620076776807E-6</v>
      </c>
    </row>
    <row r="4659" spans="3:4" x14ac:dyDescent="0.2">
      <c r="C4659" s="125">
        <v>665.49999999997397</v>
      </c>
      <c r="D4659" s="120">
        <f>FORECAST(C4659,INDEX($B$2:$B$2069,MATCH(C4659,$A$2:$A$2069,1)-1):INDEX($B$2:$B$2069,MATCH(C4659,$A$2:$A$2069,1)+1),INDEX($A$2:$A$2069,MATCH(C4659,$A$2:$A$2069,1)-1):INDEX($A$2:$A$2069,MATCH(C4659,$A$2:$A$2069,1)+1))</f>
        <v>6.7476659646353962E-6</v>
      </c>
    </row>
    <row r="4660" spans="3:4" x14ac:dyDescent="0.2">
      <c r="C4660" s="125">
        <v>665.59999999997399</v>
      </c>
      <c r="D4660" s="120">
        <f>FORECAST(C4660,INDEX($B$2:$B$2069,MATCH(C4660,$A$2:$A$2069,1)-1):INDEX($B$2:$B$2069,MATCH(C4660,$A$2:$A$2069,1)+1),INDEX($A$2:$A$2069,MATCH(C4660,$A$2:$A$2069,1)-1):INDEX($A$2:$A$2069,MATCH(C4660,$A$2:$A$2069,1)+1))</f>
        <v>6.7493549162135595E-6</v>
      </c>
    </row>
    <row r="4661" spans="3:4" x14ac:dyDescent="0.2">
      <c r="C4661" s="125">
        <v>665.69999999997299</v>
      </c>
      <c r="D4661" s="120">
        <f>FORECAST(C4661,INDEX($B$2:$B$2069,MATCH(C4661,$A$2:$A$2069,1)-1):INDEX($B$2:$B$2069,MATCH(C4661,$A$2:$A$2069,1)+1),INDEX($A$2:$A$2069,MATCH(C4661,$A$2:$A$2069,1)-1):INDEX($A$2:$A$2069,MATCH(C4661,$A$2:$A$2069,1)+1))</f>
        <v>6.7512765660746092E-6</v>
      </c>
    </row>
    <row r="4662" spans="3:4" x14ac:dyDescent="0.2">
      <c r="C4662" s="125">
        <v>665.79999999997403</v>
      </c>
      <c r="D4662" s="120">
        <f>FORECAST(C4662,INDEX($B$2:$B$2069,MATCH(C4662,$A$2:$A$2069,1)-1):INDEX($B$2:$B$2069,MATCH(C4662,$A$2:$A$2069,1)+1),INDEX($A$2:$A$2069,MATCH(C4662,$A$2:$A$2069,1)-1):INDEX($A$2:$A$2069,MATCH(C4662,$A$2:$A$2069,1)+1))</f>
        <v>6.7532415652092179E-6</v>
      </c>
    </row>
    <row r="4663" spans="3:4" x14ac:dyDescent="0.2">
      <c r="C4663" s="125">
        <v>665.89999999997406</v>
      </c>
      <c r="D4663" s="120">
        <f>FORECAST(C4663,INDEX($B$2:$B$2069,MATCH(C4663,$A$2:$A$2069,1)-1):INDEX($B$2:$B$2069,MATCH(C4663,$A$2:$A$2069,1)+1),INDEX($A$2:$A$2069,MATCH(C4663,$A$2:$A$2069,1)-1):INDEX($A$2:$A$2069,MATCH(C4663,$A$2:$A$2069,1)+1))</f>
        <v>6.7551002234098551E-6</v>
      </c>
    </row>
    <row r="4664" spans="3:4" x14ac:dyDescent="0.2">
      <c r="C4664" s="125">
        <v>665.99999999997306</v>
      </c>
      <c r="D4664" s="120">
        <f>FORECAST(C4664,INDEX($B$2:$B$2069,MATCH(C4664,$A$2:$A$2069,1)-1):INDEX($B$2:$B$2069,MATCH(C4664,$A$2:$A$2069,1)+1),INDEX($A$2:$A$2069,MATCH(C4664,$A$2:$A$2069,1)-1):INDEX($A$2:$A$2069,MATCH(C4664,$A$2:$A$2069,1)+1))</f>
        <v>6.7569588816104754E-6</v>
      </c>
    </row>
    <row r="4665" spans="3:4" x14ac:dyDescent="0.2">
      <c r="C4665" s="125">
        <v>666.09999999997297</v>
      </c>
      <c r="D4665" s="120">
        <f>FORECAST(C4665,INDEX($B$2:$B$2069,MATCH(C4665,$A$2:$A$2069,1)-1):INDEX($B$2:$B$2069,MATCH(C4665,$A$2:$A$2069,1)+1),INDEX($A$2:$A$2069,MATCH(C4665,$A$2:$A$2069,1)-1):INDEX($A$2:$A$2069,MATCH(C4665,$A$2:$A$2069,1)+1))</f>
        <v>6.7586553369542181E-6</v>
      </c>
    </row>
    <row r="4666" spans="3:4" x14ac:dyDescent="0.2">
      <c r="C4666" s="125">
        <v>666.19999999997299</v>
      </c>
      <c r="D4666" s="120">
        <f>FORECAST(C4666,INDEX($B$2:$B$2069,MATCH(C4666,$A$2:$A$2069,1)-1):INDEX($B$2:$B$2069,MATCH(C4666,$A$2:$A$2069,1)+1),INDEX($A$2:$A$2069,MATCH(C4666,$A$2:$A$2069,1)-1):INDEX($A$2:$A$2069,MATCH(C4666,$A$2:$A$2069,1)+1))</f>
        <v>6.7604873439523567E-6</v>
      </c>
    </row>
    <row r="4667" spans="3:4" x14ac:dyDescent="0.2">
      <c r="C4667" s="125">
        <v>666.29999999997403</v>
      </c>
      <c r="D4667" s="120">
        <f>FORECAST(C4667,INDEX($B$2:$B$2069,MATCH(C4667,$A$2:$A$2069,1)-1):INDEX($B$2:$B$2069,MATCH(C4667,$A$2:$A$2069,1)+1),INDEX($A$2:$A$2069,MATCH(C4667,$A$2:$A$2069,1)-1):INDEX($A$2:$A$2069,MATCH(C4667,$A$2:$A$2069,1)+1))</f>
        <v>6.7623193509505155E-6</v>
      </c>
    </row>
    <row r="4668" spans="3:4" x14ac:dyDescent="0.2">
      <c r="C4668" s="125">
        <v>666.39999999997303</v>
      </c>
      <c r="D4668" s="120">
        <f>FORECAST(C4668,INDEX($B$2:$B$2069,MATCH(C4668,$A$2:$A$2069,1)-1):INDEX($B$2:$B$2069,MATCH(C4668,$A$2:$A$2069,1)+1),INDEX($A$2:$A$2069,MATCH(C4668,$A$2:$A$2069,1)-1):INDEX($A$2:$A$2069,MATCH(C4668,$A$2:$A$2069,1)+1))</f>
        <v>6.7641829351026587E-6</v>
      </c>
    </row>
    <row r="4669" spans="3:4" x14ac:dyDescent="0.2">
      <c r="C4669" s="125">
        <v>666.49999999997306</v>
      </c>
      <c r="D4669" s="120">
        <f>FORECAST(C4669,INDEX($B$2:$B$2069,MATCH(C4669,$A$2:$A$2069,1)-1):INDEX($B$2:$B$2069,MATCH(C4669,$A$2:$A$2069,1)+1),INDEX($A$2:$A$2069,MATCH(C4669,$A$2:$A$2069,1)-1):INDEX($A$2:$A$2069,MATCH(C4669,$A$2:$A$2069,1)+1))</f>
        <v>6.7659776902584292E-6</v>
      </c>
    </row>
    <row r="4670" spans="3:4" x14ac:dyDescent="0.2">
      <c r="C4670" s="125">
        <v>666.59999999997297</v>
      </c>
      <c r="D4670" s="120">
        <f>FORECAST(C4670,INDEX($B$2:$B$2069,MATCH(C4670,$A$2:$A$2069,1)-1):INDEX($B$2:$B$2069,MATCH(C4670,$A$2:$A$2069,1)+1),INDEX($A$2:$A$2069,MATCH(C4670,$A$2:$A$2069,1)-1):INDEX($A$2:$A$2069,MATCH(C4670,$A$2:$A$2069,1)+1))</f>
        <v>6.7681875384456335E-6</v>
      </c>
    </row>
    <row r="4671" spans="3:4" x14ac:dyDescent="0.2">
      <c r="C4671" s="125">
        <v>666.69999999997299</v>
      </c>
      <c r="D4671" s="120">
        <f>FORECAST(C4671,INDEX($B$2:$B$2069,MATCH(C4671,$A$2:$A$2069,1)-1):INDEX($B$2:$B$2069,MATCH(C4671,$A$2:$A$2069,1)+1),INDEX($A$2:$A$2069,MATCH(C4671,$A$2:$A$2069,1)-1):INDEX($A$2:$A$2069,MATCH(C4671,$A$2:$A$2069,1)+1))</f>
        <v>6.7702466451329898E-6</v>
      </c>
    </row>
    <row r="4672" spans="3:4" x14ac:dyDescent="0.2">
      <c r="C4672" s="125">
        <v>666.79999999997301</v>
      </c>
      <c r="D4672" s="120">
        <f>FORECAST(C4672,INDEX($B$2:$B$2069,MATCH(C4672,$A$2:$A$2069,1)-1):INDEX($B$2:$B$2069,MATCH(C4672,$A$2:$A$2069,1)+1),INDEX($A$2:$A$2069,MATCH(C4672,$A$2:$A$2069,1)-1):INDEX($A$2:$A$2069,MATCH(C4672,$A$2:$A$2069,1)+1))</f>
        <v>6.7723057518203444E-6</v>
      </c>
    </row>
    <row r="4673" spans="3:4" x14ac:dyDescent="0.2">
      <c r="C4673" s="125">
        <v>666.89999999997303</v>
      </c>
      <c r="D4673" s="120">
        <f>FORECAST(C4673,INDEX($B$2:$B$2069,MATCH(C4673,$A$2:$A$2069,1)-1):INDEX($B$2:$B$2069,MATCH(C4673,$A$2:$A$2069,1)+1),INDEX($A$2:$A$2069,MATCH(C4673,$A$2:$A$2069,1)-1):INDEX($A$2:$A$2069,MATCH(C4673,$A$2:$A$2069,1)+1))</f>
        <v>6.7746719795970801E-6</v>
      </c>
    </row>
    <row r="4674" spans="3:4" x14ac:dyDescent="0.2">
      <c r="C4674" s="125">
        <v>666.99999999997306</v>
      </c>
      <c r="D4674" s="120">
        <f>FORECAST(C4674,INDEX($B$2:$B$2069,MATCH(C4674,$A$2:$A$2069,1)-1):INDEX($B$2:$B$2069,MATCH(C4674,$A$2:$A$2069,1)+1),INDEX($A$2:$A$2069,MATCH(C4674,$A$2:$A$2069,1)-1):INDEX($A$2:$A$2069,MATCH(C4674,$A$2:$A$2069,1)+1))</f>
        <v>6.7769252383636072E-6</v>
      </c>
    </row>
    <row r="4675" spans="3:4" x14ac:dyDescent="0.2">
      <c r="C4675" s="125">
        <v>667.09999999997297</v>
      </c>
      <c r="D4675" s="120">
        <f>FORECAST(C4675,INDEX($B$2:$B$2069,MATCH(C4675,$A$2:$A$2069,1)-1):INDEX($B$2:$B$2069,MATCH(C4675,$A$2:$A$2069,1)+1),INDEX($A$2:$A$2069,MATCH(C4675,$A$2:$A$2069,1)-1):INDEX($A$2:$A$2069,MATCH(C4675,$A$2:$A$2069,1)+1))</f>
        <v>6.7791784971301293E-6</v>
      </c>
    </row>
    <row r="4676" spans="3:4" x14ac:dyDescent="0.2">
      <c r="C4676" s="125">
        <v>667.19999999997299</v>
      </c>
      <c r="D4676" s="120">
        <f>FORECAST(C4676,INDEX($B$2:$B$2069,MATCH(C4676,$A$2:$A$2069,1)-1):INDEX($B$2:$B$2069,MATCH(C4676,$A$2:$A$2069,1)+1),INDEX($A$2:$A$2069,MATCH(C4676,$A$2:$A$2069,1)-1):INDEX($A$2:$A$2069,MATCH(C4676,$A$2:$A$2069,1)+1))</f>
        <v>6.7815759563047794E-6</v>
      </c>
    </row>
    <row r="4677" spans="3:4" x14ac:dyDescent="0.2">
      <c r="C4677" s="125">
        <v>667.29999999997301</v>
      </c>
      <c r="D4677" s="120">
        <f>FORECAST(C4677,INDEX($B$2:$B$2069,MATCH(C4677,$A$2:$A$2069,1)-1):INDEX($B$2:$B$2069,MATCH(C4677,$A$2:$A$2069,1)+1),INDEX($A$2:$A$2069,MATCH(C4677,$A$2:$A$2069,1)-1):INDEX($A$2:$A$2069,MATCH(C4677,$A$2:$A$2069,1)+1))</f>
        <v>6.7838957393324311E-6</v>
      </c>
    </row>
    <row r="4678" spans="3:4" x14ac:dyDescent="0.2">
      <c r="C4678" s="125">
        <v>667.39999999997303</v>
      </c>
      <c r="D4678" s="120">
        <f>FORECAST(C4678,INDEX($B$2:$B$2069,MATCH(C4678,$A$2:$A$2069,1)-1):INDEX($B$2:$B$2069,MATCH(C4678,$A$2:$A$2069,1)+1),INDEX($A$2:$A$2069,MATCH(C4678,$A$2:$A$2069,1)-1):INDEX($A$2:$A$2069,MATCH(C4678,$A$2:$A$2069,1)+1))</f>
        <v>6.786545010416103E-6</v>
      </c>
    </row>
    <row r="4679" spans="3:4" x14ac:dyDescent="0.2">
      <c r="C4679" s="125">
        <v>667.49999999997306</v>
      </c>
      <c r="D4679" s="120">
        <f>FORECAST(C4679,INDEX($B$2:$B$2069,MATCH(C4679,$A$2:$A$2069,1)-1):INDEX($B$2:$B$2069,MATCH(C4679,$A$2:$A$2069,1)+1),INDEX($A$2:$A$2069,MATCH(C4679,$A$2:$A$2069,1)-1):INDEX($A$2:$A$2069,MATCH(C4679,$A$2:$A$2069,1)+1))</f>
        <v>6.7890403333874839E-6</v>
      </c>
    </row>
    <row r="4680" spans="3:4" x14ac:dyDescent="0.2">
      <c r="C4680" s="125">
        <v>667.59999999997297</v>
      </c>
      <c r="D4680" s="120">
        <f>FORECAST(C4680,INDEX($B$2:$B$2069,MATCH(C4680,$A$2:$A$2069,1)-1):INDEX($B$2:$B$2069,MATCH(C4680,$A$2:$A$2069,1)+1),INDEX($A$2:$A$2069,MATCH(C4680,$A$2:$A$2069,1)-1):INDEX($A$2:$A$2069,MATCH(C4680,$A$2:$A$2069,1)+1))</f>
        <v>6.7915356563588648E-6</v>
      </c>
    </row>
    <row r="4681" spans="3:4" x14ac:dyDescent="0.2">
      <c r="C4681" s="125">
        <v>667.69999999997299</v>
      </c>
      <c r="D4681" s="120">
        <f>FORECAST(C4681,INDEX($B$2:$B$2069,MATCH(C4681,$A$2:$A$2069,1)-1):INDEX($B$2:$B$2069,MATCH(C4681,$A$2:$A$2069,1)+1),INDEX($A$2:$A$2069,MATCH(C4681,$A$2:$A$2069,1)-1):INDEX($A$2:$A$2069,MATCH(C4681,$A$2:$A$2069,1)+1))</f>
        <v>6.7941811037978041E-6</v>
      </c>
    </row>
    <row r="4682" spans="3:4" x14ac:dyDescent="0.2">
      <c r="C4682" s="125">
        <v>667.79999999997301</v>
      </c>
      <c r="D4682" s="120">
        <f>FORECAST(C4682,INDEX($B$2:$B$2069,MATCH(C4682,$A$2:$A$2069,1)-1):INDEX($B$2:$B$2069,MATCH(C4682,$A$2:$A$2069,1)+1),INDEX($A$2:$A$2069,MATCH(C4682,$A$2:$A$2069,1)-1):INDEX($A$2:$A$2069,MATCH(C4682,$A$2:$A$2069,1)+1))</f>
        <v>6.7967928732439791E-6</v>
      </c>
    </row>
    <row r="4683" spans="3:4" x14ac:dyDescent="0.2">
      <c r="C4683" s="125">
        <v>667.89999999997303</v>
      </c>
      <c r="D4683" s="120">
        <f>FORECAST(C4683,INDEX($B$2:$B$2069,MATCH(C4683,$A$2:$A$2069,1)-1):INDEX($B$2:$B$2069,MATCH(C4683,$A$2:$A$2069,1)+1),INDEX($A$2:$A$2069,MATCH(C4683,$A$2:$A$2069,1)-1):INDEX($A$2:$A$2069,MATCH(C4683,$A$2:$A$2069,1)+1))</f>
        <v>6.7992257487006172E-6</v>
      </c>
    </row>
    <row r="4684" spans="3:4" x14ac:dyDescent="0.2">
      <c r="C4684" s="125">
        <v>667.99999999997306</v>
      </c>
      <c r="D4684" s="120">
        <f>FORECAST(C4684,INDEX($B$2:$B$2069,MATCH(C4684,$A$2:$A$2069,1)-1):INDEX($B$2:$B$2069,MATCH(C4684,$A$2:$A$2069,1)+1),INDEX($A$2:$A$2069,MATCH(C4684,$A$2:$A$2069,1)-1):INDEX($A$2:$A$2069,MATCH(C4684,$A$2:$A$2069,1)+1))</f>
        <v>6.8017209365466312E-6</v>
      </c>
    </row>
    <row r="4685" spans="3:4" x14ac:dyDescent="0.2">
      <c r="C4685" s="125">
        <v>668.09999999997297</v>
      </c>
      <c r="D4685" s="120">
        <f>FORECAST(C4685,INDEX($B$2:$B$2069,MATCH(C4685,$A$2:$A$2069,1)-1):INDEX($B$2:$B$2069,MATCH(C4685,$A$2:$A$2069,1)+1),INDEX($A$2:$A$2069,MATCH(C4685,$A$2:$A$2069,1)-1):INDEX($A$2:$A$2069,MATCH(C4685,$A$2:$A$2069,1)+1))</f>
        <v>6.8042161243926384E-6</v>
      </c>
    </row>
    <row r="4686" spans="3:4" x14ac:dyDescent="0.2">
      <c r="C4686" s="125">
        <v>668.19999999997299</v>
      </c>
      <c r="D4686" s="120">
        <f>FORECAST(C4686,INDEX($B$2:$B$2069,MATCH(C4686,$A$2:$A$2069,1)-1):INDEX($B$2:$B$2069,MATCH(C4686,$A$2:$A$2069,1)+1),INDEX($A$2:$A$2069,MATCH(C4686,$A$2:$A$2069,1)-1):INDEX($A$2:$A$2069,MATCH(C4686,$A$2:$A$2069,1)+1))</f>
        <v>6.806726738899276E-6</v>
      </c>
    </row>
    <row r="4687" spans="3:4" x14ac:dyDescent="0.2">
      <c r="C4687" s="125">
        <v>668.29999999997301</v>
      </c>
      <c r="D4687" s="120">
        <f>FORECAST(C4687,INDEX($B$2:$B$2069,MATCH(C4687,$A$2:$A$2069,1)-1):INDEX($B$2:$B$2069,MATCH(C4687,$A$2:$A$2069,1)+1),INDEX($A$2:$A$2069,MATCH(C4687,$A$2:$A$2069,1)-1):INDEX($A$2:$A$2069,MATCH(C4687,$A$2:$A$2069,1)+1))</f>
        <v>6.8091933488758456E-6</v>
      </c>
    </row>
    <row r="4688" spans="3:4" x14ac:dyDescent="0.2">
      <c r="C4688" s="125">
        <v>668.39999999997303</v>
      </c>
      <c r="D4688" s="120">
        <f>FORECAST(C4688,INDEX($B$2:$B$2069,MATCH(C4688,$A$2:$A$2069,1)-1):INDEX($B$2:$B$2069,MATCH(C4688,$A$2:$A$2069,1)+1),INDEX($A$2:$A$2069,MATCH(C4688,$A$2:$A$2069,1)-1):INDEX($A$2:$A$2069,MATCH(C4688,$A$2:$A$2069,1)+1))</f>
        <v>6.8116599588524118E-6</v>
      </c>
    </row>
    <row r="4689" spans="3:4" x14ac:dyDescent="0.2">
      <c r="C4689" s="125">
        <v>668.49999999997306</v>
      </c>
      <c r="D4689" s="120">
        <f>FORECAST(C4689,INDEX($B$2:$B$2069,MATCH(C4689,$A$2:$A$2069,1)-1):INDEX($B$2:$B$2069,MATCH(C4689,$A$2:$A$2069,1)+1),INDEX($A$2:$A$2069,MATCH(C4689,$A$2:$A$2069,1)-1):INDEX($A$2:$A$2069,MATCH(C4689,$A$2:$A$2069,1)+1))</f>
        <v>6.8139153101218118E-6</v>
      </c>
    </row>
    <row r="4690" spans="3:4" x14ac:dyDescent="0.2">
      <c r="C4690" s="125">
        <v>668.59999999997297</v>
      </c>
      <c r="D4690" s="120">
        <f>FORECAST(C4690,INDEX($B$2:$B$2069,MATCH(C4690,$A$2:$A$2069,1)-1):INDEX($B$2:$B$2069,MATCH(C4690,$A$2:$A$2069,1)+1),INDEX($A$2:$A$2069,MATCH(C4690,$A$2:$A$2069,1)-1):INDEX($A$2:$A$2069,MATCH(C4690,$A$2:$A$2069,1)+1))</f>
        <v>6.8163177430597386E-6</v>
      </c>
    </row>
    <row r="4691" spans="3:4" x14ac:dyDescent="0.2">
      <c r="C4691" s="125">
        <v>668.69999999997299</v>
      </c>
      <c r="D4691" s="120">
        <f>FORECAST(C4691,INDEX($B$2:$B$2069,MATCH(C4691,$A$2:$A$2069,1)-1):INDEX($B$2:$B$2069,MATCH(C4691,$A$2:$A$2069,1)+1),INDEX($A$2:$A$2069,MATCH(C4691,$A$2:$A$2069,1)-1):INDEX($A$2:$A$2069,MATCH(C4691,$A$2:$A$2069,1)+1))</f>
        <v>6.8184445867702794E-6</v>
      </c>
    </row>
    <row r="4692" spans="3:4" x14ac:dyDescent="0.2">
      <c r="C4692" s="125">
        <v>668.79999999997301</v>
      </c>
      <c r="D4692" s="120">
        <f>FORECAST(C4692,INDEX($B$2:$B$2069,MATCH(C4692,$A$2:$A$2069,1)-1):INDEX($B$2:$B$2069,MATCH(C4692,$A$2:$A$2069,1)+1),INDEX($A$2:$A$2069,MATCH(C4692,$A$2:$A$2069,1)-1):INDEX($A$2:$A$2069,MATCH(C4692,$A$2:$A$2069,1)+1))</f>
        <v>6.8206415829019493E-6</v>
      </c>
    </row>
    <row r="4693" spans="3:4" x14ac:dyDescent="0.2">
      <c r="C4693" s="125">
        <v>668.89999999997303</v>
      </c>
      <c r="D4693" s="120">
        <f>FORECAST(C4693,INDEX($B$2:$B$2069,MATCH(C4693,$A$2:$A$2069,1)-1):INDEX($B$2:$B$2069,MATCH(C4693,$A$2:$A$2069,1)+1),INDEX($A$2:$A$2069,MATCH(C4693,$A$2:$A$2069,1)-1):INDEX($A$2:$A$2069,MATCH(C4693,$A$2:$A$2069,1)+1))</f>
        <v>6.8228385790336192E-6</v>
      </c>
    </row>
    <row r="4694" spans="3:4" x14ac:dyDescent="0.2">
      <c r="C4694" s="125">
        <v>668.99999999997306</v>
      </c>
      <c r="D4694" s="120">
        <f>FORECAST(C4694,INDEX($B$2:$B$2069,MATCH(C4694,$A$2:$A$2069,1)-1):INDEX($B$2:$B$2069,MATCH(C4694,$A$2:$A$2069,1)+1),INDEX($A$2:$A$2069,MATCH(C4694,$A$2:$A$2069,1)-1):INDEX($A$2:$A$2069,MATCH(C4694,$A$2:$A$2069,1)+1))</f>
        <v>6.8255081497829125E-6</v>
      </c>
    </row>
    <row r="4695" spans="3:4" x14ac:dyDescent="0.2">
      <c r="C4695" s="125">
        <v>669.09999999997297</v>
      </c>
      <c r="D4695" s="120">
        <f>FORECAST(C4695,INDEX($B$2:$B$2069,MATCH(C4695,$A$2:$A$2069,1)-1):INDEX($B$2:$B$2069,MATCH(C4695,$A$2:$A$2069,1)+1),INDEX($A$2:$A$2069,MATCH(C4695,$A$2:$A$2069,1)-1):INDEX($A$2:$A$2069,MATCH(C4695,$A$2:$A$2069,1)+1))</f>
        <v>6.8278841191308327E-6</v>
      </c>
    </row>
    <row r="4696" spans="3:4" x14ac:dyDescent="0.2">
      <c r="C4696" s="125">
        <v>669.19999999997299</v>
      </c>
      <c r="D4696" s="120">
        <f>FORECAST(C4696,INDEX($B$2:$B$2069,MATCH(C4696,$A$2:$A$2069,1)-1):INDEX($B$2:$B$2069,MATCH(C4696,$A$2:$A$2069,1)+1),INDEX($A$2:$A$2069,MATCH(C4696,$A$2:$A$2069,1)-1):INDEX($A$2:$A$2069,MATCH(C4696,$A$2:$A$2069,1)+1))</f>
        <v>6.8302600884787529E-6</v>
      </c>
    </row>
    <row r="4697" spans="3:4" x14ac:dyDescent="0.2">
      <c r="C4697" s="125">
        <v>669.29999999997301</v>
      </c>
      <c r="D4697" s="120">
        <f>FORECAST(C4697,INDEX($B$2:$B$2069,MATCH(C4697,$A$2:$A$2069,1)-1):INDEX($B$2:$B$2069,MATCH(C4697,$A$2:$A$2069,1)+1),INDEX($A$2:$A$2069,MATCH(C4697,$A$2:$A$2069,1)-1):INDEX($A$2:$A$2069,MATCH(C4697,$A$2:$A$2069,1)+1))</f>
        <v>6.8327827003935404E-6</v>
      </c>
    </row>
    <row r="4698" spans="3:4" x14ac:dyDescent="0.2">
      <c r="C4698" s="125">
        <v>669.39999999997303</v>
      </c>
      <c r="D4698" s="120">
        <f>FORECAST(C4698,INDEX($B$2:$B$2069,MATCH(C4698,$A$2:$A$2069,1)-1):INDEX($B$2:$B$2069,MATCH(C4698,$A$2:$A$2069,1)+1),INDEX($A$2:$A$2069,MATCH(C4698,$A$2:$A$2069,1)-1):INDEX($A$2:$A$2069,MATCH(C4698,$A$2:$A$2069,1)+1))</f>
        <v>6.8353031217935363E-6</v>
      </c>
    </row>
    <row r="4699" spans="3:4" x14ac:dyDescent="0.2">
      <c r="C4699" s="125">
        <v>669.49999999997306</v>
      </c>
      <c r="D4699" s="120">
        <f>FORECAST(C4699,INDEX($B$2:$B$2069,MATCH(C4699,$A$2:$A$2069,1)-1):INDEX($B$2:$B$2069,MATCH(C4699,$A$2:$A$2069,1)+1),INDEX($A$2:$A$2069,MATCH(C4699,$A$2:$A$2069,1)-1):INDEX($A$2:$A$2069,MATCH(C4699,$A$2:$A$2069,1)+1))</f>
        <v>6.8376241497062593E-6</v>
      </c>
    </row>
    <row r="4700" spans="3:4" x14ac:dyDescent="0.2">
      <c r="C4700" s="125">
        <v>669.59999999997297</v>
      </c>
      <c r="D4700" s="120">
        <f>FORECAST(C4700,INDEX($B$2:$B$2069,MATCH(C4700,$A$2:$A$2069,1)-1):INDEX($B$2:$B$2069,MATCH(C4700,$A$2:$A$2069,1)+1),INDEX($A$2:$A$2069,MATCH(C4700,$A$2:$A$2069,1)-1):INDEX($A$2:$A$2069,MATCH(C4700,$A$2:$A$2069,1)+1))</f>
        <v>6.8399915059852524E-6</v>
      </c>
    </row>
    <row r="4701" spans="3:4" x14ac:dyDescent="0.2">
      <c r="C4701" s="125">
        <v>669.69999999997299</v>
      </c>
      <c r="D4701" s="120">
        <f>FORECAST(C4701,INDEX($B$2:$B$2069,MATCH(C4701,$A$2:$A$2069,1)-1):INDEX($B$2:$B$2069,MATCH(C4701,$A$2:$A$2069,1)+1),INDEX($A$2:$A$2069,MATCH(C4701,$A$2:$A$2069,1)-1):INDEX($A$2:$A$2069,MATCH(C4701,$A$2:$A$2069,1)+1))</f>
        <v>6.8423588622642488E-6</v>
      </c>
    </row>
    <row r="4702" spans="3:4" x14ac:dyDescent="0.2">
      <c r="C4702" s="125">
        <v>669.79999999997301</v>
      </c>
      <c r="D4702" s="120">
        <f>FORECAST(C4702,INDEX($B$2:$B$2069,MATCH(C4702,$A$2:$A$2069,1)-1):INDEX($B$2:$B$2069,MATCH(C4702,$A$2:$A$2069,1)+1),INDEX($A$2:$A$2069,MATCH(C4702,$A$2:$A$2069,1)-1):INDEX($A$2:$A$2069,MATCH(C4702,$A$2:$A$2069,1)+1))</f>
        <v>6.845087288759113E-6</v>
      </c>
    </row>
    <row r="4703" spans="3:4" x14ac:dyDescent="0.2">
      <c r="C4703" s="125">
        <v>669.89999999997303</v>
      </c>
      <c r="D4703" s="120">
        <f>FORECAST(C4703,INDEX($B$2:$B$2069,MATCH(C4703,$A$2:$A$2069,1)-1):INDEX($B$2:$B$2069,MATCH(C4703,$A$2:$A$2069,1)+1),INDEX($A$2:$A$2069,MATCH(C4703,$A$2:$A$2069,1)-1):INDEX($A$2:$A$2069,MATCH(C4703,$A$2:$A$2069,1)+1))</f>
        <v>6.8475952170551556E-6</v>
      </c>
    </row>
    <row r="4704" spans="3:4" x14ac:dyDescent="0.2">
      <c r="C4704" s="125">
        <v>669.99999999997306</v>
      </c>
      <c r="D4704" s="120">
        <f>FORECAST(C4704,INDEX($B$2:$B$2069,MATCH(C4704,$A$2:$A$2069,1)-1):INDEX($B$2:$B$2069,MATCH(C4704,$A$2:$A$2069,1)+1),INDEX($A$2:$A$2069,MATCH(C4704,$A$2:$A$2069,1)-1):INDEX($A$2:$A$2069,MATCH(C4704,$A$2:$A$2069,1)+1))</f>
        <v>6.8501031453512016E-6</v>
      </c>
    </row>
    <row r="4705" spans="3:4" x14ac:dyDescent="0.2">
      <c r="C4705" s="125">
        <v>670.09999999997297</v>
      </c>
      <c r="D4705" s="120">
        <f>FORECAST(C4705,INDEX($B$2:$B$2069,MATCH(C4705,$A$2:$A$2069,1)-1):INDEX($B$2:$B$2069,MATCH(C4705,$A$2:$A$2069,1)+1),INDEX($A$2:$A$2069,MATCH(C4705,$A$2:$A$2069,1)-1):INDEX($A$2:$A$2069,MATCH(C4705,$A$2:$A$2069,1)+1))</f>
        <v>6.8528108447764486E-6</v>
      </c>
    </row>
    <row r="4706" spans="3:4" x14ac:dyDescent="0.2">
      <c r="C4706" s="125">
        <v>670.19999999997299</v>
      </c>
      <c r="D4706" s="120">
        <f>FORECAST(C4706,INDEX($B$2:$B$2069,MATCH(C4706,$A$2:$A$2069,1)-1):INDEX($B$2:$B$2069,MATCH(C4706,$A$2:$A$2069,1)+1),INDEX($A$2:$A$2069,MATCH(C4706,$A$2:$A$2069,1)-1):INDEX($A$2:$A$2069,MATCH(C4706,$A$2:$A$2069,1)+1))</f>
        <v>6.8554489383909734E-6</v>
      </c>
    </row>
    <row r="4707" spans="3:4" x14ac:dyDescent="0.2">
      <c r="C4707" s="125">
        <v>670.29999999997301</v>
      </c>
      <c r="D4707" s="120">
        <f>FORECAST(C4707,INDEX($B$2:$B$2069,MATCH(C4707,$A$2:$A$2069,1)-1):INDEX($B$2:$B$2069,MATCH(C4707,$A$2:$A$2069,1)+1),INDEX($A$2:$A$2069,MATCH(C4707,$A$2:$A$2069,1)-1):INDEX($A$2:$A$2069,MATCH(C4707,$A$2:$A$2069,1)+1))</f>
        <v>6.8581455443431598E-6</v>
      </c>
    </row>
    <row r="4708" spans="3:4" x14ac:dyDescent="0.2">
      <c r="C4708" s="125">
        <v>670.39999999997303</v>
      </c>
      <c r="D4708" s="120">
        <f>FORECAST(C4708,INDEX($B$2:$B$2069,MATCH(C4708,$A$2:$A$2069,1)-1):INDEX($B$2:$B$2069,MATCH(C4708,$A$2:$A$2069,1)+1),INDEX($A$2:$A$2069,MATCH(C4708,$A$2:$A$2069,1)-1):INDEX($A$2:$A$2069,MATCH(C4708,$A$2:$A$2069,1)+1))</f>
        <v>6.8607923655725407E-6</v>
      </c>
    </row>
    <row r="4709" spans="3:4" x14ac:dyDescent="0.2">
      <c r="C4709" s="125">
        <v>670.49999999997306</v>
      </c>
      <c r="D4709" s="120">
        <f>FORECAST(C4709,INDEX($B$2:$B$2069,MATCH(C4709,$A$2:$A$2069,1)-1):INDEX($B$2:$B$2069,MATCH(C4709,$A$2:$A$2069,1)+1),INDEX($A$2:$A$2069,MATCH(C4709,$A$2:$A$2069,1)-1):INDEX($A$2:$A$2069,MATCH(C4709,$A$2:$A$2069,1)+1))</f>
        <v>6.8634391868019215E-6</v>
      </c>
    </row>
    <row r="4710" spans="3:4" x14ac:dyDescent="0.2">
      <c r="C4710" s="125">
        <v>670.59999999997297</v>
      </c>
      <c r="D4710" s="120">
        <f>FORECAST(C4710,INDEX($B$2:$B$2069,MATCH(C4710,$A$2:$A$2069,1)-1):INDEX($B$2:$B$2069,MATCH(C4710,$A$2:$A$2069,1)+1),INDEX($A$2:$A$2069,MATCH(C4710,$A$2:$A$2069,1)-1):INDEX($A$2:$A$2069,MATCH(C4710,$A$2:$A$2069,1)+1))</f>
        <v>6.8664734294559658E-6</v>
      </c>
    </row>
    <row r="4711" spans="3:4" x14ac:dyDescent="0.2">
      <c r="C4711" s="125">
        <v>670.69999999997299</v>
      </c>
      <c r="D4711" s="120">
        <f>FORECAST(C4711,INDEX($B$2:$B$2069,MATCH(C4711,$A$2:$A$2069,1)-1):INDEX($B$2:$B$2069,MATCH(C4711,$A$2:$A$2069,1)+1),INDEX($A$2:$A$2069,MATCH(C4711,$A$2:$A$2069,1)-1):INDEX($A$2:$A$2069,MATCH(C4711,$A$2:$A$2069,1)+1))</f>
        <v>6.8692967780278746E-6</v>
      </c>
    </row>
    <row r="4712" spans="3:4" x14ac:dyDescent="0.2">
      <c r="C4712" s="125">
        <v>670.79999999997301</v>
      </c>
      <c r="D4712" s="120">
        <f>FORECAST(C4712,INDEX($B$2:$B$2069,MATCH(C4712,$A$2:$A$2069,1)-1):INDEX($B$2:$B$2069,MATCH(C4712,$A$2:$A$2069,1)+1),INDEX($A$2:$A$2069,MATCH(C4712,$A$2:$A$2069,1)-1):INDEX($A$2:$A$2069,MATCH(C4712,$A$2:$A$2069,1)+1))</f>
        <v>6.8722530953408156E-6</v>
      </c>
    </row>
    <row r="4713" spans="3:4" x14ac:dyDescent="0.2">
      <c r="C4713" s="125">
        <v>670.89999999997303</v>
      </c>
      <c r="D4713" s="120">
        <f>FORECAST(C4713,INDEX($B$2:$B$2069,MATCH(C4713,$A$2:$A$2069,1)-1):INDEX($B$2:$B$2069,MATCH(C4713,$A$2:$A$2069,1)+1),INDEX($A$2:$A$2069,MATCH(C4713,$A$2:$A$2069,1)-1):INDEX($A$2:$A$2069,MATCH(C4713,$A$2:$A$2069,1)+1))</f>
        <v>6.8752066612956926E-6</v>
      </c>
    </row>
    <row r="4714" spans="3:4" x14ac:dyDescent="0.2">
      <c r="C4714" s="125">
        <v>670.99999999997306</v>
      </c>
      <c r="D4714" s="120">
        <f>FORECAST(C4714,INDEX($B$2:$B$2069,MATCH(C4714,$A$2:$A$2069,1)-1):INDEX($B$2:$B$2069,MATCH(C4714,$A$2:$A$2069,1)+1),INDEX($A$2:$A$2069,MATCH(C4714,$A$2:$A$2069,1)-1):INDEX($A$2:$A$2069,MATCH(C4714,$A$2:$A$2069,1)+1))</f>
        <v>6.8781602272505696E-6</v>
      </c>
    </row>
    <row r="4715" spans="3:4" x14ac:dyDescent="0.2">
      <c r="C4715" s="125">
        <v>671.09999999997297</v>
      </c>
      <c r="D4715" s="120">
        <f>FORECAST(C4715,INDEX($B$2:$B$2069,MATCH(C4715,$A$2:$A$2069,1)-1):INDEX($B$2:$B$2069,MATCH(C4715,$A$2:$A$2069,1)+1),INDEX($A$2:$A$2069,MATCH(C4715,$A$2:$A$2069,1)-1):INDEX($A$2:$A$2069,MATCH(C4715,$A$2:$A$2069,1)+1))</f>
        <v>6.881135764296131E-6</v>
      </c>
    </row>
    <row r="4716" spans="3:4" x14ac:dyDescent="0.2">
      <c r="C4716" s="125">
        <v>671.19999999997299</v>
      </c>
      <c r="D4716" s="120">
        <f>FORECAST(C4716,INDEX($B$2:$B$2069,MATCH(C4716,$A$2:$A$2069,1)-1):INDEX($B$2:$B$2069,MATCH(C4716,$A$2:$A$2069,1)+1),INDEX($A$2:$A$2069,MATCH(C4716,$A$2:$A$2069,1)-1):INDEX($A$2:$A$2069,MATCH(C4716,$A$2:$A$2069,1)+1))</f>
        <v>6.8841025597147361E-6</v>
      </c>
    </row>
    <row r="4717" spans="3:4" x14ac:dyDescent="0.2">
      <c r="C4717" s="125">
        <v>671.29999999997301</v>
      </c>
      <c r="D4717" s="120">
        <f>FORECAST(C4717,INDEX($B$2:$B$2069,MATCH(C4717,$A$2:$A$2069,1)-1):INDEX($B$2:$B$2069,MATCH(C4717,$A$2:$A$2069,1)+1),INDEX($A$2:$A$2069,MATCH(C4717,$A$2:$A$2069,1)-1):INDEX($A$2:$A$2069,MATCH(C4717,$A$2:$A$2069,1)+1))</f>
        <v>6.8870693551333446E-6</v>
      </c>
    </row>
    <row r="4718" spans="3:4" x14ac:dyDescent="0.2">
      <c r="C4718" s="125">
        <v>671.39999999997303</v>
      </c>
      <c r="D4718" s="120">
        <f>FORECAST(C4718,INDEX($B$2:$B$2069,MATCH(C4718,$A$2:$A$2069,1)-1):INDEX($B$2:$B$2069,MATCH(C4718,$A$2:$A$2069,1)+1),INDEX($A$2:$A$2069,MATCH(C4718,$A$2:$A$2069,1)-1):INDEX($A$2:$A$2069,MATCH(C4718,$A$2:$A$2069,1)+1))</f>
        <v>6.8910248764204212E-6</v>
      </c>
    </row>
    <row r="4719" spans="3:4" x14ac:dyDescent="0.2">
      <c r="C4719" s="125">
        <v>671.49999999997306</v>
      </c>
      <c r="D4719" s="120">
        <f>FORECAST(C4719,INDEX($B$2:$B$2069,MATCH(C4719,$A$2:$A$2069,1)-1):INDEX($B$2:$B$2069,MATCH(C4719,$A$2:$A$2069,1)+1),INDEX($A$2:$A$2069,MATCH(C4719,$A$2:$A$2069,1)-1):INDEX($A$2:$A$2069,MATCH(C4719,$A$2:$A$2069,1)+1))</f>
        <v>6.8943750625181241E-6</v>
      </c>
    </row>
    <row r="4720" spans="3:4" x14ac:dyDescent="0.2">
      <c r="C4720" s="125">
        <v>671.59999999997297</v>
      </c>
      <c r="D4720" s="120">
        <f>FORECAST(C4720,INDEX($B$2:$B$2069,MATCH(C4720,$A$2:$A$2069,1)-1):INDEX($B$2:$B$2069,MATCH(C4720,$A$2:$A$2069,1)+1),INDEX($A$2:$A$2069,MATCH(C4720,$A$2:$A$2069,1)-1):INDEX($A$2:$A$2069,MATCH(C4720,$A$2:$A$2069,1)+1))</f>
        <v>6.898140442544195E-6</v>
      </c>
    </row>
    <row r="4721" spans="3:4" x14ac:dyDescent="0.2">
      <c r="C4721" s="125">
        <v>671.69999999997299</v>
      </c>
      <c r="D4721" s="120">
        <f>FORECAST(C4721,INDEX($B$2:$B$2069,MATCH(C4721,$A$2:$A$2069,1)-1):INDEX($B$2:$B$2069,MATCH(C4721,$A$2:$A$2069,1)+1),INDEX($A$2:$A$2069,MATCH(C4721,$A$2:$A$2069,1)-1):INDEX($A$2:$A$2069,MATCH(C4721,$A$2:$A$2069,1)+1))</f>
        <v>6.9018703020484291E-6</v>
      </c>
    </row>
    <row r="4722" spans="3:4" x14ac:dyDescent="0.2">
      <c r="C4722" s="125">
        <v>671.79999999997301</v>
      </c>
      <c r="D4722" s="120">
        <f>FORECAST(C4722,INDEX($B$2:$B$2069,MATCH(C4722,$A$2:$A$2069,1)-1):INDEX($B$2:$B$2069,MATCH(C4722,$A$2:$A$2069,1)+1),INDEX($A$2:$A$2069,MATCH(C4722,$A$2:$A$2069,1)-1):INDEX($A$2:$A$2069,MATCH(C4722,$A$2:$A$2069,1)+1))</f>
        <v>6.9056001615526632E-6</v>
      </c>
    </row>
    <row r="4723" spans="3:4" x14ac:dyDescent="0.2">
      <c r="C4723" s="125">
        <v>671.89999999997303</v>
      </c>
      <c r="D4723" s="120">
        <f>FORECAST(C4723,INDEX($B$2:$B$2069,MATCH(C4723,$A$2:$A$2069,1)-1):INDEX($B$2:$B$2069,MATCH(C4723,$A$2:$A$2069,1)+1),INDEX($A$2:$A$2069,MATCH(C4723,$A$2:$A$2069,1)-1):INDEX($A$2:$A$2069,MATCH(C4723,$A$2:$A$2069,1)+1))</f>
        <v>6.9091771909973359E-6</v>
      </c>
    </row>
    <row r="4724" spans="3:4" x14ac:dyDescent="0.2">
      <c r="C4724" s="125">
        <v>671.99999999997306</v>
      </c>
      <c r="D4724" s="120">
        <f>FORECAST(C4724,INDEX($B$2:$B$2069,MATCH(C4724,$A$2:$A$2069,1)-1):INDEX($B$2:$B$2069,MATCH(C4724,$A$2:$A$2069,1)+1),INDEX($A$2:$A$2069,MATCH(C4724,$A$2:$A$2069,1)-1):INDEX($A$2:$A$2069,MATCH(C4724,$A$2:$A$2069,1)+1))</f>
        <v>6.9128421766759185E-6</v>
      </c>
    </row>
    <row r="4725" spans="3:4" x14ac:dyDescent="0.2">
      <c r="C4725" s="125">
        <v>672.09999999997297</v>
      </c>
      <c r="D4725" s="120">
        <f>FORECAST(C4725,INDEX($B$2:$B$2069,MATCH(C4725,$A$2:$A$2069,1)-1):INDEX($B$2:$B$2069,MATCH(C4725,$A$2:$A$2069,1)+1),INDEX($A$2:$A$2069,MATCH(C4725,$A$2:$A$2069,1)-1):INDEX($A$2:$A$2069,MATCH(C4725,$A$2:$A$2069,1)+1))</f>
        <v>6.9165071623544944E-6</v>
      </c>
    </row>
    <row r="4726" spans="3:4" x14ac:dyDescent="0.2">
      <c r="C4726" s="125">
        <v>672.19999999997299</v>
      </c>
      <c r="D4726" s="120">
        <f>FORECAST(C4726,INDEX($B$2:$B$2069,MATCH(C4726,$A$2:$A$2069,1)-1):INDEX($B$2:$B$2069,MATCH(C4726,$A$2:$A$2069,1)+1),INDEX($A$2:$A$2069,MATCH(C4726,$A$2:$A$2069,1)-1):INDEX($A$2:$A$2069,MATCH(C4726,$A$2:$A$2069,1)+1))</f>
        <v>6.9204334016701244E-6</v>
      </c>
    </row>
    <row r="4727" spans="3:4" x14ac:dyDescent="0.2">
      <c r="C4727" s="125">
        <v>672.29999999997301</v>
      </c>
      <c r="D4727" s="120">
        <f>FORECAST(C4727,INDEX($B$2:$B$2069,MATCH(C4727,$A$2:$A$2069,1)-1):INDEX($B$2:$B$2069,MATCH(C4727,$A$2:$A$2069,1)+1),INDEX($A$2:$A$2069,MATCH(C4727,$A$2:$A$2069,1)-1):INDEX($A$2:$A$2069,MATCH(C4727,$A$2:$A$2069,1)+1))</f>
        <v>6.9241732770694813E-6</v>
      </c>
    </row>
    <row r="4728" spans="3:4" x14ac:dyDescent="0.2">
      <c r="C4728" s="125">
        <v>672.39999999997303</v>
      </c>
      <c r="D4728" s="120">
        <f>FORECAST(C4728,INDEX($B$2:$B$2069,MATCH(C4728,$A$2:$A$2069,1)-1):INDEX($B$2:$B$2069,MATCH(C4728,$A$2:$A$2069,1)+1),INDEX($A$2:$A$2069,MATCH(C4728,$A$2:$A$2069,1)-1):INDEX($A$2:$A$2069,MATCH(C4728,$A$2:$A$2069,1)+1))</f>
        <v>6.927826606620124E-6</v>
      </c>
    </row>
    <row r="4729" spans="3:4" x14ac:dyDescent="0.2">
      <c r="C4729" s="125">
        <v>672.49999999997306</v>
      </c>
      <c r="D4729" s="120">
        <f>FORECAST(C4729,INDEX($B$2:$B$2069,MATCH(C4729,$A$2:$A$2069,1)-1):INDEX($B$2:$B$2069,MATCH(C4729,$A$2:$A$2069,1)+1),INDEX($A$2:$A$2069,MATCH(C4729,$A$2:$A$2069,1)-1):INDEX($A$2:$A$2069,MATCH(C4729,$A$2:$A$2069,1)+1))</f>
        <v>6.9315839062127947E-6</v>
      </c>
    </row>
    <row r="4730" spans="3:4" x14ac:dyDescent="0.2">
      <c r="C4730" s="125">
        <v>672.59999999997297</v>
      </c>
      <c r="D4730" s="120">
        <f>FORECAST(C4730,INDEX($B$2:$B$2069,MATCH(C4730,$A$2:$A$2069,1)-1):INDEX($B$2:$B$2069,MATCH(C4730,$A$2:$A$2069,1)+1),INDEX($A$2:$A$2069,MATCH(C4730,$A$2:$A$2069,1)-1):INDEX($A$2:$A$2069,MATCH(C4730,$A$2:$A$2069,1)+1))</f>
        <v>6.9353412058054586E-6</v>
      </c>
    </row>
    <row r="4731" spans="3:4" x14ac:dyDescent="0.2">
      <c r="C4731" s="125">
        <v>672.69999999997299</v>
      </c>
      <c r="D4731" s="120">
        <f>FORECAST(C4731,INDEX($B$2:$B$2069,MATCH(C4731,$A$2:$A$2069,1)-1):INDEX($B$2:$B$2069,MATCH(C4731,$A$2:$A$2069,1)+1),INDEX($A$2:$A$2069,MATCH(C4731,$A$2:$A$2069,1)-1):INDEX($A$2:$A$2069,MATCH(C4731,$A$2:$A$2069,1)+1))</f>
        <v>6.9385317724559885E-6</v>
      </c>
    </row>
    <row r="4732" spans="3:4" x14ac:dyDescent="0.2">
      <c r="C4732" s="125">
        <v>672.79999999997301</v>
      </c>
      <c r="D4732" s="120">
        <f>FORECAST(C4732,INDEX($B$2:$B$2069,MATCH(C4732,$A$2:$A$2069,1)-1):INDEX($B$2:$B$2069,MATCH(C4732,$A$2:$A$2069,1)+1),INDEX($A$2:$A$2069,MATCH(C4732,$A$2:$A$2069,1)-1):INDEX($A$2:$A$2069,MATCH(C4732,$A$2:$A$2069,1)+1))</f>
        <v>6.9420165275726952E-6</v>
      </c>
    </row>
    <row r="4733" spans="3:4" x14ac:dyDescent="0.2">
      <c r="C4733" s="125">
        <v>672.89999999997303</v>
      </c>
      <c r="D4733" s="120">
        <f>FORECAST(C4733,INDEX($B$2:$B$2069,MATCH(C4733,$A$2:$A$2069,1)-1):INDEX($B$2:$B$2069,MATCH(C4733,$A$2:$A$2069,1)+1),INDEX($A$2:$A$2069,MATCH(C4733,$A$2:$A$2069,1)-1):INDEX($A$2:$A$2069,MATCH(C4733,$A$2:$A$2069,1)+1))</f>
        <v>6.9456804029090418E-6</v>
      </c>
    </row>
    <row r="4734" spans="3:4" x14ac:dyDescent="0.2">
      <c r="C4734" s="125">
        <v>672.99999999997306</v>
      </c>
      <c r="D4734" s="120">
        <f>FORECAST(C4734,INDEX($B$2:$B$2069,MATCH(C4734,$A$2:$A$2069,1)-1):INDEX($B$2:$B$2069,MATCH(C4734,$A$2:$A$2069,1)+1),INDEX($A$2:$A$2069,MATCH(C4734,$A$2:$A$2069,1)-1):INDEX($A$2:$A$2069,MATCH(C4734,$A$2:$A$2069,1)+1))</f>
        <v>6.9491914927500125E-6</v>
      </c>
    </row>
    <row r="4735" spans="3:4" x14ac:dyDescent="0.2">
      <c r="C4735" s="125">
        <v>673.09999999997297</v>
      </c>
      <c r="D4735" s="120">
        <f>FORECAST(C4735,INDEX($B$2:$B$2069,MATCH(C4735,$A$2:$A$2069,1)-1):INDEX($B$2:$B$2069,MATCH(C4735,$A$2:$A$2069,1)+1),INDEX($A$2:$A$2069,MATCH(C4735,$A$2:$A$2069,1)-1):INDEX($A$2:$A$2069,MATCH(C4735,$A$2:$A$2069,1)+1))</f>
        <v>6.9527025825909764E-6</v>
      </c>
    </row>
    <row r="4736" spans="3:4" x14ac:dyDescent="0.2">
      <c r="C4736" s="125">
        <v>673.19999999997299</v>
      </c>
      <c r="D4736" s="120">
        <f>FORECAST(C4736,INDEX($B$2:$B$2069,MATCH(C4736,$A$2:$A$2069,1)-1):INDEX($B$2:$B$2069,MATCH(C4736,$A$2:$A$2069,1)+1),INDEX($A$2:$A$2069,MATCH(C4736,$A$2:$A$2069,1)-1):INDEX($A$2:$A$2069,MATCH(C4736,$A$2:$A$2069,1)+1))</f>
        <v>6.9556718126661228E-6</v>
      </c>
    </row>
    <row r="4737" spans="3:4" x14ac:dyDescent="0.2">
      <c r="C4737" s="125">
        <v>673.29999999997301</v>
      </c>
      <c r="D4737" s="120">
        <f>FORECAST(C4737,INDEX($B$2:$B$2069,MATCH(C4737,$A$2:$A$2069,1)-1):INDEX($B$2:$B$2069,MATCH(C4737,$A$2:$A$2069,1)+1),INDEX($A$2:$A$2069,MATCH(C4737,$A$2:$A$2069,1)-1):INDEX($A$2:$A$2069,MATCH(C4737,$A$2:$A$2069,1)+1))</f>
        <v>6.9590089381119377E-6</v>
      </c>
    </row>
    <row r="4738" spans="3:4" x14ac:dyDescent="0.2">
      <c r="C4738" s="125">
        <v>673.39999999997303</v>
      </c>
      <c r="D4738" s="120">
        <f>FORECAST(C4738,INDEX($B$2:$B$2069,MATCH(C4738,$A$2:$A$2069,1)-1):INDEX($B$2:$B$2069,MATCH(C4738,$A$2:$A$2069,1)+1),INDEX($A$2:$A$2069,MATCH(C4738,$A$2:$A$2069,1)-1):INDEX($A$2:$A$2069,MATCH(C4738,$A$2:$A$2069,1)+1))</f>
        <v>6.9623460635577527E-6</v>
      </c>
    </row>
    <row r="4739" spans="3:4" x14ac:dyDescent="0.2">
      <c r="C4739" s="125">
        <v>673.49999999997306</v>
      </c>
      <c r="D4739" s="120">
        <f>FORECAST(C4739,INDEX($B$2:$B$2069,MATCH(C4739,$A$2:$A$2069,1)-1):INDEX($B$2:$B$2069,MATCH(C4739,$A$2:$A$2069,1)+1),INDEX($A$2:$A$2069,MATCH(C4739,$A$2:$A$2069,1)-1):INDEX($A$2:$A$2069,MATCH(C4739,$A$2:$A$2069,1)+1))</f>
        <v>6.9646869541208355E-6</v>
      </c>
    </row>
    <row r="4740" spans="3:4" x14ac:dyDescent="0.2">
      <c r="C4740" s="125">
        <v>673.59999999997297</v>
      </c>
      <c r="D4740" s="120">
        <f>FORECAST(C4740,INDEX($B$2:$B$2069,MATCH(C4740,$A$2:$A$2069,1)-1):INDEX($B$2:$B$2069,MATCH(C4740,$A$2:$A$2069,1)+1),INDEX($A$2:$A$2069,MATCH(C4740,$A$2:$A$2069,1)-1):INDEX($A$2:$A$2069,MATCH(C4740,$A$2:$A$2069,1)+1))</f>
        <v>6.9675260771085314E-6</v>
      </c>
    </row>
    <row r="4741" spans="3:4" x14ac:dyDescent="0.2">
      <c r="C4741" s="125">
        <v>673.69999999997299</v>
      </c>
      <c r="D4741" s="120">
        <f>FORECAST(C4741,INDEX($B$2:$B$2069,MATCH(C4741,$A$2:$A$2069,1)-1):INDEX($B$2:$B$2069,MATCH(C4741,$A$2:$A$2069,1)+1),INDEX($A$2:$A$2069,MATCH(C4741,$A$2:$A$2069,1)-1):INDEX($A$2:$A$2069,MATCH(C4741,$A$2:$A$2069,1)+1))</f>
        <v>6.9706028502779231E-6</v>
      </c>
    </row>
    <row r="4742" spans="3:4" x14ac:dyDescent="0.2">
      <c r="C4742" s="125">
        <v>673.79999999997301</v>
      </c>
      <c r="D4742" s="120">
        <f>FORECAST(C4742,INDEX($B$2:$B$2069,MATCH(C4742,$A$2:$A$2069,1)-1):INDEX($B$2:$B$2069,MATCH(C4742,$A$2:$A$2069,1)+1),INDEX($A$2:$A$2069,MATCH(C4742,$A$2:$A$2069,1)-1):INDEX($A$2:$A$2069,MATCH(C4742,$A$2:$A$2069,1)+1))</f>
        <v>6.9734961641440645E-6</v>
      </c>
    </row>
    <row r="4743" spans="3:4" x14ac:dyDescent="0.2">
      <c r="C4743" s="125">
        <v>673.89999999997303</v>
      </c>
      <c r="D4743" s="120">
        <f>FORECAST(C4743,INDEX($B$2:$B$2069,MATCH(C4743,$A$2:$A$2069,1)-1):INDEX($B$2:$B$2069,MATCH(C4743,$A$2:$A$2069,1)+1),INDEX($A$2:$A$2069,MATCH(C4743,$A$2:$A$2069,1)-1):INDEX($A$2:$A$2069,MATCH(C4743,$A$2:$A$2069,1)+1))</f>
        <v>6.9763894780102093E-6</v>
      </c>
    </row>
    <row r="4744" spans="3:4" x14ac:dyDescent="0.2">
      <c r="C4744" s="125">
        <v>673.99999999997306</v>
      </c>
      <c r="D4744" s="120">
        <f>FORECAST(C4744,INDEX($B$2:$B$2069,MATCH(C4744,$A$2:$A$2069,1)-1):INDEX($B$2:$B$2069,MATCH(C4744,$A$2:$A$2069,1)+1),INDEX($A$2:$A$2069,MATCH(C4744,$A$2:$A$2069,1)-1):INDEX($A$2:$A$2069,MATCH(C4744,$A$2:$A$2069,1)+1))</f>
        <v>6.9800393275601777E-6</v>
      </c>
    </row>
    <row r="4745" spans="3:4" x14ac:dyDescent="0.2">
      <c r="C4745" s="125">
        <v>674.09999999997297</v>
      </c>
      <c r="D4745" s="120">
        <f>FORECAST(C4745,INDEX($B$2:$B$2069,MATCH(C4745,$A$2:$A$2069,1)-1):INDEX($B$2:$B$2069,MATCH(C4745,$A$2:$A$2069,1)+1),INDEX($A$2:$A$2069,MATCH(C4745,$A$2:$A$2069,1)-1):INDEX($A$2:$A$2069,MATCH(C4745,$A$2:$A$2069,1)+1))</f>
        <v>6.9833256223755707E-6</v>
      </c>
    </row>
    <row r="4746" spans="3:4" x14ac:dyDescent="0.2">
      <c r="C4746" s="125">
        <v>674.19999999997299</v>
      </c>
      <c r="D4746" s="120">
        <f>FORECAST(C4746,INDEX($B$2:$B$2069,MATCH(C4746,$A$2:$A$2069,1)-1):INDEX($B$2:$B$2069,MATCH(C4746,$A$2:$A$2069,1)+1),INDEX($A$2:$A$2069,MATCH(C4746,$A$2:$A$2069,1)-1):INDEX($A$2:$A$2069,MATCH(C4746,$A$2:$A$2069,1)+1))</f>
        <v>6.9865460878429519E-6</v>
      </c>
    </row>
    <row r="4747" spans="3:4" x14ac:dyDescent="0.2">
      <c r="C4747" s="125">
        <v>674.29999999997301</v>
      </c>
      <c r="D4747" s="120">
        <f>FORECAST(C4747,INDEX($B$2:$B$2069,MATCH(C4747,$A$2:$A$2069,1)-1):INDEX($B$2:$B$2069,MATCH(C4747,$A$2:$A$2069,1)+1),INDEX($A$2:$A$2069,MATCH(C4747,$A$2:$A$2069,1)-1):INDEX($A$2:$A$2069,MATCH(C4747,$A$2:$A$2069,1)+1))</f>
        <v>6.9898894358198022E-6</v>
      </c>
    </row>
    <row r="4748" spans="3:4" x14ac:dyDescent="0.2">
      <c r="C4748" s="125">
        <v>674.39999999997303</v>
      </c>
      <c r="D4748" s="120">
        <f>FORECAST(C4748,INDEX($B$2:$B$2069,MATCH(C4748,$A$2:$A$2069,1)-1):INDEX($B$2:$B$2069,MATCH(C4748,$A$2:$A$2069,1)+1),INDEX($A$2:$A$2069,MATCH(C4748,$A$2:$A$2069,1)-1):INDEX($A$2:$A$2069,MATCH(C4748,$A$2:$A$2069,1)+1))</f>
        <v>6.9932327837966525E-6</v>
      </c>
    </row>
    <row r="4749" spans="3:4" x14ac:dyDescent="0.2">
      <c r="C4749" s="125">
        <v>674.49999999997306</v>
      </c>
      <c r="D4749" s="120">
        <f>FORECAST(C4749,INDEX($B$2:$B$2069,MATCH(C4749,$A$2:$A$2069,1)-1):INDEX($B$2:$B$2069,MATCH(C4749,$A$2:$A$2069,1)+1),INDEX($A$2:$A$2069,MATCH(C4749,$A$2:$A$2069,1)-1):INDEX($A$2:$A$2069,MATCH(C4749,$A$2:$A$2069,1)+1))</f>
        <v>6.9960887694795452E-6</v>
      </c>
    </row>
    <row r="4750" spans="3:4" x14ac:dyDescent="0.2">
      <c r="C4750" s="125">
        <v>674.59999999997297</v>
      </c>
      <c r="D4750" s="120">
        <f>FORECAST(C4750,INDEX($B$2:$B$2069,MATCH(C4750,$A$2:$A$2069,1)-1):INDEX($B$2:$B$2069,MATCH(C4750,$A$2:$A$2069,1)+1),INDEX($A$2:$A$2069,MATCH(C4750,$A$2:$A$2069,1)-1):INDEX($A$2:$A$2069,MATCH(C4750,$A$2:$A$2069,1)+1))</f>
        <v>6.999149973532137E-6</v>
      </c>
    </row>
    <row r="4751" spans="3:4" x14ac:dyDescent="0.2">
      <c r="C4751" s="125">
        <v>674.69999999997299</v>
      </c>
      <c r="D4751" s="120">
        <f>FORECAST(C4751,INDEX($B$2:$B$2069,MATCH(C4751,$A$2:$A$2069,1)-1):INDEX($B$2:$B$2069,MATCH(C4751,$A$2:$A$2069,1)+1),INDEX($A$2:$A$2069,MATCH(C4751,$A$2:$A$2069,1)-1):INDEX($A$2:$A$2069,MATCH(C4751,$A$2:$A$2069,1)+1))</f>
        <v>7.0022111775847321E-6</v>
      </c>
    </row>
    <row r="4752" spans="3:4" x14ac:dyDescent="0.2">
      <c r="C4752" s="125">
        <v>674.79999999997301</v>
      </c>
      <c r="D4752" s="120">
        <f>FORECAST(C4752,INDEX($B$2:$B$2069,MATCH(C4752,$A$2:$A$2069,1)-1):INDEX($B$2:$B$2069,MATCH(C4752,$A$2:$A$2069,1)+1),INDEX($A$2:$A$2069,MATCH(C4752,$A$2:$A$2069,1)-1):INDEX($A$2:$A$2069,MATCH(C4752,$A$2:$A$2069,1)+1))</f>
        <v>7.0050486883361639E-6</v>
      </c>
    </row>
    <row r="4753" spans="3:4" x14ac:dyDescent="0.2">
      <c r="C4753" s="125">
        <v>674.89999999997303</v>
      </c>
      <c r="D4753" s="120">
        <f>FORECAST(C4753,INDEX($B$2:$B$2069,MATCH(C4753,$A$2:$A$2069,1)-1):INDEX($B$2:$B$2069,MATCH(C4753,$A$2:$A$2069,1)+1),INDEX($A$2:$A$2069,MATCH(C4753,$A$2:$A$2069,1)-1):INDEX($A$2:$A$2069,MATCH(C4753,$A$2:$A$2069,1)+1))</f>
        <v>7.0079697406342689E-6</v>
      </c>
    </row>
    <row r="4754" spans="3:4" x14ac:dyDescent="0.2">
      <c r="C4754" s="125">
        <v>674.99999999997306</v>
      </c>
      <c r="D4754" s="120">
        <f>FORECAST(C4754,INDEX($B$2:$B$2069,MATCH(C4754,$A$2:$A$2069,1)-1):INDEX($B$2:$B$2069,MATCH(C4754,$A$2:$A$2069,1)+1),INDEX($A$2:$A$2069,MATCH(C4754,$A$2:$A$2069,1)-1):INDEX($A$2:$A$2069,MATCH(C4754,$A$2:$A$2069,1)+1))</f>
        <v>7.010884389434694E-6</v>
      </c>
    </row>
    <row r="4755" spans="3:4" x14ac:dyDescent="0.2">
      <c r="C4755" s="125">
        <v>675.09999999997297</v>
      </c>
      <c r="D4755" s="120">
        <f>FORECAST(C4755,INDEX($B$2:$B$2069,MATCH(C4755,$A$2:$A$2069,1)-1):INDEX($B$2:$B$2069,MATCH(C4755,$A$2:$A$2069,1)+1),INDEX($A$2:$A$2069,MATCH(C4755,$A$2:$A$2069,1)-1):INDEX($A$2:$A$2069,MATCH(C4755,$A$2:$A$2069,1)+1))</f>
        <v>7.0138060741880924E-6</v>
      </c>
    </row>
    <row r="4756" spans="3:4" x14ac:dyDescent="0.2">
      <c r="C4756" s="125">
        <v>675.19999999997299</v>
      </c>
      <c r="D4756" s="120">
        <f>FORECAST(C4756,INDEX($B$2:$B$2069,MATCH(C4756,$A$2:$A$2069,1)-1):INDEX($B$2:$B$2069,MATCH(C4756,$A$2:$A$2069,1)+1),INDEX($A$2:$A$2069,MATCH(C4756,$A$2:$A$2069,1)-1):INDEX($A$2:$A$2069,MATCH(C4756,$A$2:$A$2069,1)+1))</f>
        <v>7.0167277589414976E-6</v>
      </c>
    </row>
    <row r="4757" spans="3:4" x14ac:dyDescent="0.2">
      <c r="C4757" s="125">
        <v>675.29999999997301</v>
      </c>
      <c r="D4757" s="120">
        <f>FORECAST(C4757,INDEX($B$2:$B$2069,MATCH(C4757,$A$2:$A$2069,1)-1):INDEX($B$2:$B$2069,MATCH(C4757,$A$2:$A$2069,1)+1),INDEX($A$2:$A$2069,MATCH(C4757,$A$2:$A$2069,1)-1):INDEX($A$2:$A$2069,MATCH(C4757,$A$2:$A$2069,1)+1))</f>
        <v>7.0200476747306121E-6</v>
      </c>
    </row>
    <row r="4758" spans="3:4" x14ac:dyDescent="0.2">
      <c r="C4758" s="125">
        <v>675.39999999997303</v>
      </c>
      <c r="D4758" s="120">
        <f>FORECAST(C4758,INDEX($B$2:$B$2069,MATCH(C4758,$A$2:$A$2069,1)-1):INDEX($B$2:$B$2069,MATCH(C4758,$A$2:$A$2069,1)+1),INDEX($A$2:$A$2069,MATCH(C4758,$A$2:$A$2069,1)-1):INDEX($A$2:$A$2069,MATCH(C4758,$A$2:$A$2069,1)+1))</f>
        <v>7.0231401500120964E-6</v>
      </c>
    </row>
    <row r="4759" spans="3:4" x14ac:dyDescent="0.2">
      <c r="C4759" s="125">
        <v>675.49999999997306</v>
      </c>
      <c r="D4759" s="120">
        <f>FORECAST(C4759,INDEX($B$2:$B$2069,MATCH(C4759,$A$2:$A$2069,1)-1):INDEX($B$2:$B$2069,MATCH(C4759,$A$2:$A$2069,1)+1),INDEX($A$2:$A$2069,MATCH(C4759,$A$2:$A$2069,1)-1):INDEX($A$2:$A$2069,MATCH(C4759,$A$2:$A$2069,1)+1))</f>
        <v>7.0262326252935806E-6</v>
      </c>
    </row>
    <row r="4760" spans="3:4" x14ac:dyDescent="0.2">
      <c r="C4760" s="125">
        <v>675.59999999997297</v>
      </c>
      <c r="D4760" s="120">
        <f>FORECAST(C4760,INDEX($B$2:$B$2069,MATCH(C4760,$A$2:$A$2069,1)-1):INDEX($B$2:$B$2069,MATCH(C4760,$A$2:$A$2069,1)+1),INDEX($A$2:$A$2069,MATCH(C4760,$A$2:$A$2069,1)-1):INDEX($A$2:$A$2069,MATCH(C4760,$A$2:$A$2069,1)+1))</f>
        <v>7.0300790568640372E-6</v>
      </c>
    </row>
    <row r="4761" spans="3:4" x14ac:dyDescent="0.2">
      <c r="C4761" s="125">
        <v>675.69999999997299</v>
      </c>
      <c r="D4761" s="120">
        <f>FORECAST(C4761,INDEX($B$2:$B$2069,MATCH(C4761,$A$2:$A$2069,1)-1):INDEX($B$2:$B$2069,MATCH(C4761,$A$2:$A$2069,1)+1),INDEX($A$2:$A$2069,MATCH(C4761,$A$2:$A$2069,1)-1):INDEX($A$2:$A$2069,MATCH(C4761,$A$2:$A$2069,1)+1))</f>
        <v>7.0335116691932365E-6</v>
      </c>
    </row>
    <row r="4762" spans="3:4" x14ac:dyDescent="0.2">
      <c r="C4762" s="125">
        <v>675.79999999997301</v>
      </c>
      <c r="D4762" s="120">
        <f>FORECAST(C4762,INDEX($B$2:$B$2069,MATCH(C4762,$A$2:$A$2069,1)-1):INDEX($B$2:$B$2069,MATCH(C4762,$A$2:$A$2069,1)+1),INDEX($A$2:$A$2069,MATCH(C4762,$A$2:$A$2069,1)-1):INDEX($A$2:$A$2069,MATCH(C4762,$A$2:$A$2069,1)+1))</f>
        <v>7.0364987105931078E-6</v>
      </c>
    </row>
    <row r="4763" spans="3:4" x14ac:dyDescent="0.2">
      <c r="C4763" s="125">
        <v>675.89999999997303</v>
      </c>
      <c r="D4763" s="120">
        <f>FORECAST(C4763,INDEX($B$2:$B$2069,MATCH(C4763,$A$2:$A$2069,1)-1):INDEX($B$2:$B$2069,MATCH(C4763,$A$2:$A$2069,1)+1),INDEX($A$2:$A$2069,MATCH(C4763,$A$2:$A$2069,1)-1):INDEX($A$2:$A$2069,MATCH(C4763,$A$2:$A$2069,1)+1))</f>
        <v>7.0397832746014951E-6</v>
      </c>
    </row>
    <row r="4764" spans="3:4" x14ac:dyDescent="0.2">
      <c r="C4764" s="125">
        <v>675.99999999997306</v>
      </c>
      <c r="D4764" s="120">
        <f>FORECAST(C4764,INDEX($B$2:$B$2069,MATCH(C4764,$A$2:$A$2069,1)-1):INDEX($B$2:$B$2069,MATCH(C4764,$A$2:$A$2069,1)+1),INDEX($A$2:$A$2069,MATCH(C4764,$A$2:$A$2069,1)-1):INDEX($A$2:$A$2069,MATCH(C4764,$A$2:$A$2069,1)+1))</f>
        <v>7.0430678386098789E-6</v>
      </c>
    </row>
    <row r="4765" spans="3:4" x14ac:dyDescent="0.2">
      <c r="C4765" s="125">
        <v>676.09999999997297</v>
      </c>
      <c r="D4765" s="120">
        <f>FORECAST(C4765,INDEX($B$2:$B$2069,MATCH(C4765,$A$2:$A$2069,1)-1):INDEX($B$2:$B$2069,MATCH(C4765,$A$2:$A$2069,1)+1),INDEX($A$2:$A$2069,MATCH(C4765,$A$2:$A$2069,1)-1):INDEX($A$2:$A$2069,MATCH(C4765,$A$2:$A$2069,1)+1))</f>
        <v>7.0469494644808124E-6</v>
      </c>
    </row>
    <row r="4766" spans="3:4" x14ac:dyDescent="0.2">
      <c r="C4766" s="125">
        <v>676.19999999997299</v>
      </c>
      <c r="D4766" s="120">
        <f>FORECAST(C4766,INDEX($B$2:$B$2069,MATCH(C4766,$A$2:$A$2069,1)-1):INDEX($B$2:$B$2069,MATCH(C4766,$A$2:$A$2069,1)+1),INDEX($A$2:$A$2069,MATCH(C4766,$A$2:$A$2069,1)-1):INDEX($A$2:$A$2069,MATCH(C4766,$A$2:$A$2069,1)+1))</f>
        <v>7.0503679031086756E-6</v>
      </c>
    </row>
    <row r="4767" spans="3:4" x14ac:dyDescent="0.2">
      <c r="C4767" s="125">
        <v>676.29999999997301</v>
      </c>
      <c r="D4767" s="120">
        <f>FORECAST(C4767,INDEX($B$2:$B$2069,MATCH(C4767,$A$2:$A$2069,1)-1):INDEX($B$2:$B$2069,MATCH(C4767,$A$2:$A$2069,1)+1),INDEX($A$2:$A$2069,MATCH(C4767,$A$2:$A$2069,1)-1):INDEX($A$2:$A$2069,MATCH(C4767,$A$2:$A$2069,1)+1))</f>
        <v>7.0543802253419179E-6</v>
      </c>
    </row>
    <row r="4768" spans="3:4" x14ac:dyDescent="0.2">
      <c r="C4768" s="125">
        <v>676.39999999997303</v>
      </c>
      <c r="D4768" s="120">
        <f>FORECAST(C4768,INDEX($B$2:$B$2069,MATCH(C4768,$A$2:$A$2069,1)-1):INDEX($B$2:$B$2069,MATCH(C4768,$A$2:$A$2069,1)+1),INDEX($A$2:$A$2069,MATCH(C4768,$A$2:$A$2069,1)-1):INDEX($A$2:$A$2069,MATCH(C4768,$A$2:$A$2069,1)+1))</f>
        <v>7.058333336965092E-6</v>
      </c>
    </row>
    <row r="4769" spans="3:4" x14ac:dyDescent="0.2">
      <c r="C4769" s="125">
        <v>676.49999999997306</v>
      </c>
      <c r="D4769" s="120">
        <f>FORECAST(C4769,INDEX($B$2:$B$2069,MATCH(C4769,$A$2:$A$2069,1)-1):INDEX($B$2:$B$2069,MATCH(C4769,$A$2:$A$2069,1)+1),INDEX($A$2:$A$2069,MATCH(C4769,$A$2:$A$2069,1)-1):INDEX($A$2:$A$2069,MATCH(C4769,$A$2:$A$2069,1)+1))</f>
        <v>7.0622864485882662E-6</v>
      </c>
    </row>
    <row r="4770" spans="3:4" x14ac:dyDescent="0.2">
      <c r="C4770" s="125">
        <v>676.59999999997297</v>
      </c>
      <c r="D4770" s="120">
        <f>FORECAST(C4770,INDEX($B$2:$B$2069,MATCH(C4770,$A$2:$A$2069,1)-1):INDEX($B$2:$B$2069,MATCH(C4770,$A$2:$A$2069,1)+1),INDEX($A$2:$A$2069,MATCH(C4770,$A$2:$A$2069,1)-1):INDEX($A$2:$A$2069,MATCH(C4770,$A$2:$A$2069,1)+1))</f>
        <v>7.0654004685031136E-6</v>
      </c>
    </row>
    <row r="4771" spans="3:4" x14ac:dyDescent="0.2">
      <c r="C4771" s="125">
        <v>676.69999999997299</v>
      </c>
      <c r="D4771" s="120">
        <f>FORECAST(C4771,INDEX($B$2:$B$2069,MATCH(C4771,$A$2:$A$2069,1)-1):INDEX($B$2:$B$2069,MATCH(C4771,$A$2:$A$2069,1)+1),INDEX($A$2:$A$2069,MATCH(C4771,$A$2:$A$2069,1)-1):INDEX($A$2:$A$2069,MATCH(C4771,$A$2:$A$2069,1)+1))</f>
        <v>7.0690114596688661E-6</v>
      </c>
    </row>
    <row r="4772" spans="3:4" x14ac:dyDescent="0.2">
      <c r="C4772" s="125">
        <v>676.79999999997301</v>
      </c>
      <c r="D4772" s="120">
        <f>FORECAST(C4772,INDEX($B$2:$B$2069,MATCH(C4772,$A$2:$A$2069,1)-1):INDEX($B$2:$B$2069,MATCH(C4772,$A$2:$A$2069,1)+1),INDEX($A$2:$A$2069,MATCH(C4772,$A$2:$A$2069,1)-1):INDEX($A$2:$A$2069,MATCH(C4772,$A$2:$A$2069,1)+1))</f>
        <v>7.0726224508346186E-6</v>
      </c>
    </row>
    <row r="4773" spans="3:4" x14ac:dyDescent="0.2">
      <c r="C4773" s="125">
        <v>676.89999999997303</v>
      </c>
      <c r="D4773" s="120">
        <f>FORECAST(C4773,INDEX($B$2:$B$2069,MATCH(C4773,$A$2:$A$2069,1)-1):INDEX($B$2:$B$2069,MATCH(C4773,$A$2:$A$2069,1)+1),INDEX($A$2:$A$2069,MATCH(C4773,$A$2:$A$2069,1)-1):INDEX($A$2:$A$2069,MATCH(C4773,$A$2:$A$2069,1)+1))</f>
        <v>7.0758854133679009E-6</v>
      </c>
    </row>
    <row r="4774" spans="3:4" x14ac:dyDescent="0.2">
      <c r="C4774" s="125">
        <v>676.99999999997306</v>
      </c>
      <c r="D4774" s="120">
        <f>FORECAST(C4774,INDEX($B$2:$B$2069,MATCH(C4774,$A$2:$A$2069,1)-1):INDEX($B$2:$B$2069,MATCH(C4774,$A$2:$A$2069,1)+1),INDEX($A$2:$A$2069,MATCH(C4774,$A$2:$A$2069,1)-1):INDEX($A$2:$A$2069,MATCH(C4774,$A$2:$A$2069,1)+1))</f>
        <v>7.0792182238060142E-6</v>
      </c>
    </row>
    <row r="4775" spans="3:4" x14ac:dyDescent="0.2">
      <c r="C4775" s="125">
        <v>677.09999999997297</v>
      </c>
      <c r="D4775" s="120">
        <f>FORECAST(C4775,INDEX($B$2:$B$2069,MATCH(C4775,$A$2:$A$2069,1)-1):INDEX($B$2:$B$2069,MATCH(C4775,$A$2:$A$2069,1)+1),INDEX($A$2:$A$2069,MATCH(C4775,$A$2:$A$2069,1)-1):INDEX($A$2:$A$2069,MATCH(C4775,$A$2:$A$2069,1)+1))</f>
        <v>7.0826015885881873E-6</v>
      </c>
    </row>
    <row r="4776" spans="3:4" x14ac:dyDescent="0.2">
      <c r="C4776" s="125">
        <v>677.19999999997299</v>
      </c>
      <c r="D4776" s="120">
        <f>FORECAST(C4776,INDEX($B$2:$B$2069,MATCH(C4776,$A$2:$A$2069,1)-1):INDEX($B$2:$B$2069,MATCH(C4776,$A$2:$A$2069,1)+1),INDEX($A$2:$A$2069,MATCH(C4776,$A$2:$A$2069,1)-1):INDEX($A$2:$A$2069,MATCH(C4776,$A$2:$A$2069,1)+1))</f>
        <v>7.0860274891974888E-6</v>
      </c>
    </row>
    <row r="4777" spans="3:4" x14ac:dyDescent="0.2">
      <c r="C4777" s="125">
        <v>677.29999999997301</v>
      </c>
      <c r="D4777" s="120">
        <f>FORECAST(C4777,INDEX($B$2:$B$2069,MATCH(C4777,$A$2:$A$2069,1)-1):INDEX($B$2:$B$2069,MATCH(C4777,$A$2:$A$2069,1)+1),INDEX($A$2:$A$2069,MATCH(C4777,$A$2:$A$2069,1)-1):INDEX($A$2:$A$2069,MATCH(C4777,$A$2:$A$2069,1)+1))</f>
        <v>7.0894533898067937E-6</v>
      </c>
    </row>
    <row r="4778" spans="3:4" x14ac:dyDescent="0.2">
      <c r="C4778" s="125">
        <v>677.39999999997303</v>
      </c>
      <c r="D4778" s="120">
        <f>FORECAST(C4778,INDEX($B$2:$B$2069,MATCH(C4778,$A$2:$A$2069,1)-1):INDEX($B$2:$B$2069,MATCH(C4778,$A$2:$A$2069,1)+1),INDEX($A$2:$A$2069,MATCH(C4778,$A$2:$A$2069,1)-1):INDEX($A$2:$A$2069,MATCH(C4778,$A$2:$A$2069,1)+1))</f>
        <v>7.0926879633326463E-6</v>
      </c>
    </row>
    <row r="4779" spans="3:4" x14ac:dyDescent="0.2">
      <c r="C4779" s="125">
        <v>677.49999999997306</v>
      </c>
      <c r="D4779" s="120">
        <f>FORECAST(C4779,INDEX($B$2:$B$2069,MATCH(C4779,$A$2:$A$2069,1)-1):INDEX($B$2:$B$2069,MATCH(C4779,$A$2:$A$2069,1)+1),INDEX($A$2:$A$2069,MATCH(C4779,$A$2:$A$2069,1)-1):INDEX($A$2:$A$2069,MATCH(C4779,$A$2:$A$2069,1)+1))</f>
        <v>7.0960109039014469E-6</v>
      </c>
    </row>
    <row r="4780" spans="3:4" x14ac:dyDescent="0.2">
      <c r="C4780" s="125">
        <v>677.59999999997297</v>
      </c>
      <c r="D4780" s="120">
        <f>FORECAST(C4780,INDEX($B$2:$B$2069,MATCH(C4780,$A$2:$A$2069,1)-1):INDEX($B$2:$B$2069,MATCH(C4780,$A$2:$A$2069,1)+1),INDEX($A$2:$A$2069,MATCH(C4780,$A$2:$A$2069,1)-1):INDEX($A$2:$A$2069,MATCH(C4780,$A$2:$A$2069,1)+1))</f>
        <v>7.0988223177743618E-6</v>
      </c>
    </row>
    <row r="4781" spans="3:4" x14ac:dyDescent="0.2">
      <c r="C4781" s="125">
        <v>677.69999999997299</v>
      </c>
      <c r="D4781" s="120">
        <f>FORECAST(C4781,INDEX($B$2:$B$2069,MATCH(C4781,$A$2:$A$2069,1)-1):INDEX($B$2:$B$2069,MATCH(C4781,$A$2:$A$2069,1)+1),INDEX($A$2:$A$2069,MATCH(C4781,$A$2:$A$2069,1)-1):INDEX($A$2:$A$2069,MATCH(C4781,$A$2:$A$2069,1)+1))</f>
        <v>7.1018371395827507E-6</v>
      </c>
    </row>
    <row r="4782" spans="3:4" x14ac:dyDescent="0.2">
      <c r="C4782" s="125">
        <v>677.79999999997301</v>
      </c>
      <c r="D4782" s="120">
        <f>FORECAST(C4782,INDEX($B$2:$B$2069,MATCH(C4782,$A$2:$A$2069,1)-1):INDEX($B$2:$B$2069,MATCH(C4782,$A$2:$A$2069,1)+1),INDEX($A$2:$A$2069,MATCH(C4782,$A$2:$A$2069,1)-1):INDEX($A$2:$A$2069,MATCH(C4782,$A$2:$A$2069,1)+1))</f>
        <v>7.1048519613911395E-6</v>
      </c>
    </row>
    <row r="4783" spans="3:4" x14ac:dyDescent="0.2">
      <c r="C4783" s="125">
        <v>677.89999999997303</v>
      </c>
      <c r="D4783" s="120">
        <f>FORECAST(C4783,INDEX($B$2:$B$2069,MATCH(C4783,$A$2:$A$2069,1)-1):INDEX($B$2:$B$2069,MATCH(C4783,$A$2:$A$2069,1)+1),INDEX($A$2:$A$2069,MATCH(C4783,$A$2:$A$2069,1)-1):INDEX($A$2:$A$2069,MATCH(C4783,$A$2:$A$2069,1)+1))</f>
        <v>7.107651445457289E-6</v>
      </c>
    </row>
    <row r="4784" spans="3:4" x14ac:dyDescent="0.2">
      <c r="C4784" s="125">
        <v>677.99999999997306</v>
      </c>
      <c r="D4784" s="120">
        <f>FORECAST(C4784,INDEX($B$2:$B$2069,MATCH(C4784,$A$2:$A$2069,1)-1):INDEX($B$2:$B$2069,MATCH(C4784,$A$2:$A$2069,1)+1),INDEX($A$2:$A$2069,MATCH(C4784,$A$2:$A$2069,1)-1):INDEX($A$2:$A$2069,MATCH(C4784,$A$2:$A$2069,1)+1))</f>
        <v>7.1104592928203032E-6</v>
      </c>
    </row>
    <row r="4785" spans="3:4" x14ac:dyDescent="0.2">
      <c r="C4785" s="125">
        <v>678.09999999997297</v>
      </c>
      <c r="D4785" s="120">
        <f>FORECAST(C4785,INDEX($B$2:$B$2069,MATCH(C4785,$A$2:$A$2069,1)-1):INDEX($B$2:$B$2069,MATCH(C4785,$A$2:$A$2069,1)+1),INDEX($A$2:$A$2069,MATCH(C4785,$A$2:$A$2069,1)-1):INDEX($A$2:$A$2069,MATCH(C4785,$A$2:$A$2069,1)+1))</f>
        <v>7.113267140183314E-6</v>
      </c>
    </row>
    <row r="4786" spans="3:4" x14ac:dyDescent="0.2">
      <c r="C4786" s="125">
        <v>678.19999999997299</v>
      </c>
      <c r="D4786" s="120">
        <f>FORECAST(C4786,INDEX($B$2:$B$2069,MATCH(C4786,$A$2:$A$2069,1)-1):INDEX($B$2:$B$2069,MATCH(C4786,$A$2:$A$2069,1)+1),INDEX($A$2:$A$2069,MATCH(C4786,$A$2:$A$2069,1)-1):INDEX($A$2:$A$2069,MATCH(C4786,$A$2:$A$2069,1)+1))</f>
        <v>7.1165148477442215E-6</v>
      </c>
    </row>
    <row r="4787" spans="3:4" x14ac:dyDescent="0.2">
      <c r="C4787" s="125">
        <v>678.29999999997301</v>
      </c>
      <c r="D4787" s="120">
        <f>FORECAST(C4787,INDEX($B$2:$B$2069,MATCH(C4787,$A$2:$A$2069,1)-1):INDEX($B$2:$B$2069,MATCH(C4787,$A$2:$A$2069,1)+1),INDEX($A$2:$A$2069,MATCH(C4787,$A$2:$A$2069,1)-1):INDEX($A$2:$A$2069,MATCH(C4787,$A$2:$A$2069,1)+1))</f>
        <v>7.1195154368678605E-6</v>
      </c>
    </row>
    <row r="4788" spans="3:4" x14ac:dyDescent="0.2">
      <c r="C4788" s="125">
        <v>678.39999999997303</v>
      </c>
      <c r="D4788" s="120">
        <f>FORECAST(C4788,INDEX($B$2:$B$2069,MATCH(C4788,$A$2:$A$2069,1)-1):INDEX($B$2:$B$2069,MATCH(C4788,$A$2:$A$2069,1)+1),INDEX($A$2:$A$2069,MATCH(C4788,$A$2:$A$2069,1)-1):INDEX($A$2:$A$2069,MATCH(C4788,$A$2:$A$2069,1)+1))</f>
        <v>7.1224197841901669E-6</v>
      </c>
    </row>
    <row r="4789" spans="3:4" x14ac:dyDescent="0.2">
      <c r="C4789" s="125">
        <v>678.49999999997306</v>
      </c>
      <c r="D4789" s="120">
        <f>FORECAST(C4789,INDEX($B$2:$B$2069,MATCH(C4789,$A$2:$A$2069,1)-1):INDEX($B$2:$B$2069,MATCH(C4789,$A$2:$A$2069,1)+1),INDEX($A$2:$A$2069,MATCH(C4789,$A$2:$A$2069,1)-1):INDEX($A$2:$A$2069,MATCH(C4789,$A$2:$A$2069,1)+1))</f>
        <v>7.1254299499333868E-6</v>
      </c>
    </row>
    <row r="4790" spans="3:4" x14ac:dyDescent="0.2">
      <c r="C4790" s="125">
        <v>678.59999999997297</v>
      </c>
      <c r="D4790" s="120">
        <f>FORECAST(C4790,INDEX($B$2:$B$2069,MATCH(C4790,$A$2:$A$2069,1)-1):INDEX($B$2:$B$2069,MATCH(C4790,$A$2:$A$2069,1)+1),INDEX($A$2:$A$2069,MATCH(C4790,$A$2:$A$2069,1)-1):INDEX($A$2:$A$2069,MATCH(C4790,$A$2:$A$2069,1)+1))</f>
        <v>7.1284401156766033E-6</v>
      </c>
    </row>
    <row r="4791" spans="3:4" x14ac:dyDescent="0.2">
      <c r="C4791" s="125">
        <v>678.69999999997299</v>
      </c>
      <c r="D4791" s="120">
        <f>FORECAST(C4791,INDEX($B$2:$B$2069,MATCH(C4791,$A$2:$A$2069,1)-1):INDEX($B$2:$B$2069,MATCH(C4791,$A$2:$A$2069,1)+1),INDEX($A$2:$A$2069,MATCH(C4791,$A$2:$A$2069,1)-1):INDEX($A$2:$A$2069,MATCH(C4791,$A$2:$A$2069,1)+1))</f>
        <v>7.1322181495331485E-6</v>
      </c>
    </row>
    <row r="4792" spans="3:4" x14ac:dyDescent="0.2">
      <c r="C4792" s="125">
        <v>678.79999999997301</v>
      </c>
      <c r="D4792" s="120">
        <f>FORECAST(C4792,INDEX($B$2:$B$2069,MATCH(C4792,$A$2:$A$2069,1)-1):INDEX($B$2:$B$2069,MATCH(C4792,$A$2:$A$2069,1)+1),INDEX($A$2:$A$2069,MATCH(C4792,$A$2:$A$2069,1)-1):INDEX($A$2:$A$2069,MATCH(C4792,$A$2:$A$2069,1)+1))</f>
        <v>7.135511050300228E-6</v>
      </c>
    </row>
    <row r="4793" spans="3:4" x14ac:dyDescent="0.2">
      <c r="C4793" s="125">
        <v>678.89999999997303</v>
      </c>
      <c r="D4793" s="120">
        <f>FORECAST(C4793,INDEX($B$2:$B$2069,MATCH(C4793,$A$2:$A$2069,1)-1):INDEX($B$2:$B$2069,MATCH(C4793,$A$2:$A$2069,1)+1),INDEX($A$2:$A$2069,MATCH(C4793,$A$2:$A$2069,1)-1):INDEX($A$2:$A$2069,MATCH(C4793,$A$2:$A$2069,1)+1))</f>
        <v>7.1388039510673076E-6</v>
      </c>
    </row>
    <row r="4794" spans="3:4" x14ac:dyDescent="0.2">
      <c r="C4794" s="125">
        <v>678.99999999997306</v>
      </c>
      <c r="D4794" s="120">
        <f>FORECAST(C4794,INDEX($B$2:$B$2069,MATCH(C4794,$A$2:$A$2069,1)-1):INDEX($B$2:$B$2069,MATCH(C4794,$A$2:$A$2069,1)+1),INDEX($A$2:$A$2069,MATCH(C4794,$A$2:$A$2069,1)-1):INDEX($A$2:$A$2069,MATCH(C4794,$A$2:$A$2069,1)+1))</f>
        <v>7.1424666754409164E-6</v>
      </c>
    </row>
    <row r="4795" spans="3:4" x14ac:dyDescent="0.2">
      <c r="C4795" s="125">
        <v>679.09999999997297</v>
      </c>
      <c r="D4795" s="120">
        <f>FORECAST(C4795,INDEX($B$2:$B$2069,MATCH(C4795,$A$2:$A$2069,1)-1):INDEX($B$2:$B$2069,MATCH(C4795,$A$2:$A$2069,1)+1),INDEX($A$2:$A$2069,MATCH(C4795,$A$2:$A$2069,1)-1):INDEX($A$2:$A$2069,MATCH(C4795,$A$2:$A$2069,1)+1))</f>
        <v>7.1460239733189988E-6</v>
      </c>
    </row>
    <row r="4796" spans="3:4" x14ac:dyDescent="0.2">
      <c r="C4796" s="125">
        <v>679.19999999997299</v>
      </c>
      <c r="D4796" s="120">
        <f>FORECAST(C4796,INDEX($B$2:$B$2069,MATCH(C4796,$A$2:$A$2069,1)-1):INDEX($B$2:$B$2069,MATCH(C4796,$A$2:$A$2069,1)+1),INDEX($A$2:$A$2069,MATCH(C4796,$A$2:$A$2069,1)-1):INDEX($A$2:$A$2069,MATCH(C4796,$A$2:$A$2069,1)+1))</f>
        <v>7.1500441200650277E-6</v>
      </c>
    </row>
    <row r="4797" spans="3:4" x14ac:dyDescent="0.2">
      <c r="C4797" s="125">
        <v>679.29999999997301</v>
      </c>
      <c r="D4797" s="120">
        <f>FORECAST(C4797,INDEX($B$2:$B$2069,MATCH(C4797,$A$2:$A$2069,1)-1):INDEX($B$2:$B$2069,MATCH(C4797,$A$2:$A$2069,1)+1),INDEX($A$2:$A$2069,MATCH(C4797,$A$2:$A$2069,1)-1):INDEX($A$2:$A$2069,MATCH(C4797,$A$2:$A$2069,1)+1))</f>
        <v>7.1537615707093928E-6</v>
      </c>
    </row>
    <row r="4798" spans="3:4" x14ac:dyDescent="0.2">
      <c r="C4798" s="125">
        <v>679.39999999997303</v>
      </c>
      <c r="D4798" s="120">
        <f>FORECAST(C4798,INDEX($B$2:$B$2069,MATCH(C4798,$A$2:$A$2069,1)-1):INDEX($B$2:$B$2069,MATCH(C4798,$A$2:$A$2069,1)+1),INDEX($A$2:$A$2069,MATCH(C4798,$A$2:$A$2069,1)-1):INDEX($A$2:$A$2069,MATCH(C4798,$A$2:$A$2069,1)+1))</f>
        <v>7.1574790213537545E-6</v>
      </c>
    </row>
    <row r="4799" spans="3:4" x14ac:dyDescent="0.2">
      <c r="C4799" s="125">
        <v>679.49999999997306</v>
      </c>
      <c r="D4799" s="120">
        <f>FORECAST(C4799,INDEX($B$2:$B$2069,MATCH(C4799,$A$2:$A$2069,1)-1):INDEX($B$2:$B$2069,MATCH(C4799,$A$2:$A$2069,1)+1),INDEX($A$2:$A$2069,MATCH(C4799,$A$2:$A$2069,1)-1):INDEX($A$2:$A$2069,MATCH(C4799,$A$2:$A$2069,1)+1))</f>
        <v>7.162421651062634E-6</v>
      </c>
    </row>
    <row r="4800" spans="3:4" x14ac:dyDescent="0.2">
      <c r="C4800" s="125">
        <v>679.59999999997297</v>
      </c>
      <c r="D4800" s="120">
        <f>FORECAST(C4800,INDEX($B$2:$B$2069,MATCH(C4800,$A$2:$A$2069,1)-1):INDEX($B$2:$B$2069,MATCH(C4800,$A$2:$A$2069,1)+1),INDEX($A$2:$A$2069,MATCH(C4800,$A$2:$A$2069,1)-1):INDEX($A$2:$A$2069,MATCH(C4800,$A$2:$A$2069,1)+1))</f>
        <v>7.1667295728786142E-6</v>
      </c>
    </row>
    <row r="4801" spans="3:4" x14ac:dyDescent="0.2">
      <c r="C4801" s="125">
        <v>679.69999999997299</v>
      </c>
      <c r="D4801" s="120">
        <f>FORECAST(C4801,INDEX($B$2:$B$2069,MATCH(C4801,$A$2:$A$2069,1)-1):INDEX($B$2:$B$2069,MATCH(C4801,$A$2:$A$2069,1)+1),INDEX($A$2:$A$2069,MATCH(C4801,$A$2:$A$2069,1)-1):INDEX($A$2:$A$2069,MATCH(C4801,$A$2:$A$2069,1)+1))</f>
        <v>7.1711204069663421E-6</v>
      </c>
    </row>
    <row r="4802" spans="3:4" x14ac:dyDescent="0.2">
      <c r="C4802" s="125">
        <v>679.79999999997301</v>
      </c>
      <c r="D4802" s="120">
        <f>FORECAST(C4802,INDEX($B$2:$B$2069,MATCH(C4802,$A$2:$A$2069,1)-1):INDEX($B$2:$B$2069,MATCH(C4802,$A$2:$A$2069,1)+1),INDEX($A$2:$A$2069,MATCH(C4802,$A$2:$A$2069,1)-1):INDEX($A$2:$A$2069,MATCH(C4802,$A$2:$A$2069,1)+1))</f>
        <v>7.1756030025345168E-6</v>
      </c>
    </row>
    <row r="4803" spans="3:4" x14ac:dyDescent="0.2">
      <c r="C4803" s="125">
        <v>679.89999999997303</v>
      </c>
      <c r="D4803" s="120">
        <f>FORECAST(C4803,INDEX($B$2:$B$2069,MATCH(C4803,$A$2:$A$2069,1)-1):INDEX($B$2:$B$2069,MATCH(C4803,$A$2:$A$2069,1)+1),INDEX($A$2:$A$2069,MATCH(C4803,$A$2:$A$2069,1)-1):INDEX($A$2:$A$2069,MATCH(C4803,$A$2:$A$2069,1)+1))</f>
        <v>7.1800855981026948E-6</v>
      </c>
    </row>
    <row r="4804" spans="3:4" x14ac:dyDescent="0.2">
      <c r="C4804" s="125">
        <v>679.99999999997306</v>
      </c>
      <c r="D4804" s="120">
        <f>FORECAST(C4804,INDEX($B$2:$B$2069,MATCH(C4804,$A$2:$A$2069,1)-1):INDEX($B$2:$B$2069,MATCH(C4804,$A$2:$A$2069,1)+1),INDEX($A$2:$A$2069,MATCH(C4804,$A$2:$A$2069,1)-1):INDEX($A$2:$A$2069,MATCH(C4804,$A$2:$A$2069,1)+1))</f>
        <v>7.1844643841036446E-6</v>
      </c>
    </row>
    <row r="4805" spans="3:4" x14ac:dyDescent="0.2">
      <c r="C4805" s="125">
        <v>680.09999999997297</v>
      </c>
      <c r="D4805" s="120">
        <f>FORECAST(C4805,INDEX($B$2:$B$2069,MATCH(C4805,$A$2:$A$2069,1)-1):INDEX($B$2:$B$2069,MATCH(C4805,$A$2:$A$2069,1)+1),INDEX($A$2:$A$2069,MATCH(C4805,$A$2:$A$2069,1)-1):INDEX($A$2:$A$2069,MATCH(C4805,$A$2:$A$2069,1)+1))</f>
        <v>7.1888588811352154E-6</v>
      </c>
    </row>
    <row r="4806" spans="3:4" x14ac:dyDescent="0.2">
      <c r="C4806" s="125">
        <v>680.19999999997299</v>
      </c>
      <c r="D4806" s="120">
        <f>FORECAST(C4806,INDEX($B$2:$B$2069,MATCH(C4806,$A$2:$A$2069,1)-1):INDEX($B$2:$B$2069,MATCH(C4806,$A$2:$A$2069,1)+1),INDEX($A$2:$A$2069,MATCH(C4806,$A$2:$A$2069,1)-1):INDEX($A$2:$A$2069,MATCH(C4806,$A$2:$A$2069,1)+1))</f>
        <v>7.1932533781667896E-6</v>
      </c>
    </row>
    <row r="4807" spans="3:4" x14ac:dyDescent="0.2">
      <c r="C4807" s="125">
        <v>680.29999999997301</v>
      </c>
      <c r="D4807" s="120">
        <f>FORECAST(C4807,INDEX($B$2:$B$2069,MATCH(C4807,$A$2:$A$2069,1)-1):INDEX($B$2:$B$2069,MATCH(C4807,$A$2:$A$2069,1)+1),INDEX($A$2:$A$2069,MATCH(C4807,$A$2:$A$2069,1)-1):INDEX($A$2:$A$2069,MATCH(C4807,$A$2:$A$2069,1)+1))</f>
        <v>7.1969256356179694E-6</v>
      </c>
    </row>
    <row r="4808" spans="3:4" x14ac:dyDescent="0.2">
      <c r="C4808" s="125">
        <v>680.39999999997303</v>
      </c>
      <c r="D4808" s="120">
        <f>FORECAST(C4808,INDEX($B$2:$B$2069,MATCH(C4808,$A$2:$A$2069,1)-1):INDEX($B$2:$B$2069,MATCH(C4808,$A$2:$A$2069,1)+1),INDEX($A$2:$A$2069,MATCH(C4808,$A$2:$A$2069,1)-1):INDEX($A$2:$A$2069,MATCH(C4808,$A$2:$A$2069,1)+1))</f>
        <v>7.2010614281087521E-6</v>
      </c>
    </row>
    <row r="4809" spans="3:4" x14ac:dyDescent="0.2">
      <c r="C4809" s="125">
        <v>680.49999999997306</v>
      </c>
      <c r="D4809" s="120">
        <f>FORECAST(C4809,INDEX($B$2:$B$2069,MATCH(C4809,$A$2:$A$2069,1)-1):INDEX($B$2:$B$2069,MATCH(C4809,$A$2:$A$2069,1)+1),INDEX($A$2:$A$2069,MATCH(C4809,$A$2:$A$2069,1)-1):INDEX($A$2:$A$2069,MATCH(C4809,$A$2:$A$2069,1)+1))</f>
        <v>7.2052145089030478E-6</v>
      </c>
    </row>
    <row r="4810" spans="3:4" x14ac:dyDescent="0.2">
      <c r="C4810" s="125">
        <v>680.59999999997297</v>
      </c>
      <c r="D4810" s="120">
        <f>FORECAST(C4810,INDEX($B$2:$B$2069,MATCH(C4810,$A$2:$A$2069,1)-1):INDEX($B$2:$B$2069,MATCH(C4810,$A$2:$A$2069,1)+1),INDEX($A$2:$A$2069,MATCH(C4810,$A$2:$A$2069,1)-1):INDEX($A$2:$A$2069,MATCH(C4810,$A$2:$A$2069,1)+1))</f>
        <v>7.2092405860633038E-6</v>
      </c>
    </row>
    <row r="4811" spans="3:4" x14ac:dyDescent="0.2">
      <c r="C4811" s="125">
        <v>680.69999999997299</v>
      </c>
      <c r="D4811" s="120">
        <f>FORECAST(C4811,INDEX($B$2:$B$2069,MATCH(C4811,$A$2:$A$2069,1)-1):INDEX($B$2:$B$2069,MATCH(C4811,$A$2:$A$2069,1)+1),INDEX($A$2:$A$2069,MATCH(C4811,$A$2:$A$2069,1)-1):INDEX($A$2:$A$2069,MATCH(C4811,$A$2:$A$2069,1)+1))</f>
        <v>7.2132666632235633E-6</v>
      </c>
    </row>
    <row r="4812" spans="3:4" x14ac:dyDescent="0.2">
      <c r="C4812" s="125">
        <v>680.79999999997301</v>
      </c>
      <c r="D4812" s="120">
        <f>FORECAST(C4812,INDEX($B$2:$B$2069,MATCH(C4812,$A$2:$A$2069,1)-1):INDEX($B$2:$B$2069,MATCH(C4812,$A$2:$A$2069,1)+1),INDEX($A$2:$A$2069,MATCH(C4812,$A$2:$A$2069,1)-1):INDEX($A$2:$A$2069,MATCH(C4812,$A$2:$A$2069,1)+1))</f>
        <v>7.2176501255386314E-6</v>
      </c>
    </row>
    <row r="4813" spans="3:4" x14ac:dyDescent="0.2">
      <c r="C4813" s="125">
        <v>680.89999999997303</v>
      </c>
      <c r="D4813" s="120">
        <f>FORECAST(C4813,INDEX($B$2:$B$2069,MATCH(C4813,$A$2:$A$2069,1)-1):INDEX($B$2:$B$2069,MATCH(C4813,$A$2:$A$2069,1)+1),INDEX($A$2:$A$2069,MATCH(C4813,$A$2:$A$2069,1)-1):INDEX($A$2:$A$2069,MATCH(C4813,$A$2:$A$2069,1)+1))</f>
        <v>7.2218804664053785E-6</v>
      </c>
    </row>
    <row r="4814" spans="3:4" x14ac:dyDescent="0.2">
      <c r="C4814" s="125">
        <v>680.99999999997306</v>
      </c>
      <c r="D4814" s="120">
        <f>FORECAST(C4814,INDEX($B$2:$B$2069,MATCH(C4814,$A$2:$A$2069,1)-1):INDEX($B$2:$B$2069,MATCH(C4814,$A$2:$A$2069,1)+1),INDEX($A$2:$A$2069,MATCH(C4814,$A$2:$A$2069,1)-1):INDEX($A$2:$A$2069,MATCH(C4814,$A$2:$A$2069,1)+1))</f>
        <v>7.2257530422141799E-6</v>
      </c>
    </row>
    <row r="4815" spans="3:4" x14ac:dyDescent="0.2">
      <c r="C4815" s="125">
        <v>681.09999999997297</v>
      </c>
      <c r="D4815" s="120">
        <f>FORECAST(C4815,INDEX($B$2:$B$2069,MATCH(C4815,$A$2:$A$2069,1)-1):INDEX($B$2:$B$2069,MATCH(C4815,$A$2:$A$2069,1)+1),INDEX($A$2:$A$2069,MATCH(C4815,$A$2:$A$2069,1)-1):INDEX($A$2:$A$2069,MATCH(C4815,$A$2:$A$2069,1)+1))</f>
        <v>7.2298075058282578E-6</v>
      </c>
    </row>
    <row r="4816" spans="3:4" x14ac:dyDescent="0.2">
      <c r="C4816" s="125">
        <v>681.19999999997299</v>
      </c>
      <c r="D4816" s="120">
        <f>FORECAST(C4816,INDEX($B$2:$B$2069,MATCH(C4816,$A$2:$A$2069,1)-1):INDEX($B$2:$B$2069,MATCH(C4816,$A$2:$A$2069,1)+1),INDEX($A$2:$A$2069,MATCH(C4816,$A$2:$A$2069,1)-1):INDEX($A$2:$A$2069,MATCH(C4816,$A$2:$A$2069,1)+1))</f>
        <v>7.2338619694423391E-6</v>
      </c>
    </row>
    <row r="4817" spans="3:4" x14ac:dyDescent="0.2">
      <c r="C4817" s="125">
        <v>681.29999999997301</v>
      </c>
      <c r="D4817" s="120">
        <f>FORECAST(C4817,INDEX($B$2:$B$2069,MATCH(C4817,$A$2:$A$2069,1)-1):INDEX($B$2:$B$2069,MATCH(C4817,$A$2:$A$2069,1)+1),INDEX($A$2:$A$2069,MATCH(C4817,$A$2:$A$2069,1)-1):INDEX($A$2:$A$2069,MATCH(C4817,$A$2:$A$2069,1)+1))</f>
        <v>7.2383119621705744E-6</v>
      </c>
    </row>
    <row r="4818" spans="3:4" x14ac:dyDescent="0.2">
      <c r="C4818" s="125">
        <v>681.39999999997303</v>
      </c>
      <c r="D4818" s="120">
        <f>FORECAST(C4818,INDEX($B$2:$B$2069,MATCH(C4818,$A$2:$A$2069,1)-1):INDEX($B$2:$B$2069,MATCH(C4818,$A$2:$A$2069,1)+1),INDEX($A$2:$A$2069,MATCH(C4818,$A$2:$A$2069,1)-1):INDEX($A$2:$A$2069,MATCH(C4818,$A$2:$A$2069,1)+1))</f>
        <v>7.2424616335200144E-6</v>
      </c>
    </row>
    <row r="4819" spans="3:4" x14ac:dyDescent="0.2">
      <c r="C4819" s="125">
        <v>681.49999999997306</v>
      </c>
      <c r="D4819" s="120">
        <f>FORECAST(C4819,INDEX($B$2:$B$2069,MATCH(C4819,$A$2:$A$2069,1)-1):INDEX($B$2:$B$2069,MATCH(C4819,$A$2:$A$2069,1)+1),INDEX($A$2:$A$2069,MATCH(C4819,$A$2:$A$2069,1)-1):INDEX($A$2:$A$2069,MATCH(C4819,$A$2:$A$2069,1)+1))</f>
        <v>7.2466113048694579E-6</v>
      </c>
    </row>
    <row r="4820" spans="3:4" x14ac:dyDescent="0.2">
      <c r="C4820" s="125">
        <v>681.59999999997297</v>
      </c>
      <c r="D4820" s="120">
        <f>FORECAST(C4820,INDEX($B$2:$B$2069,MATCH(C4820,$A$2:$A$2069,1)-1):INDEX($B$2:$B$2069,MATCH(C4820,$A$2:$A$2069,1)+1),INDEX($A$2:$A$2069,MATCH(C4820,$A$2:$A$2069,1)-1):INDEX($A$2:$A$2069,MATCH(C4820,$A$2:$A$2069,1)+1))</f>
        <v>7.250525298700107E-6</v>
      </c>
    </row>
    <row r="4821" spans="3:4" x14ac:dyDescent="0.2">
      <c r="C4821" s="125">
        <v>681.69999999997299</v>
      </c>
      <c r="D4821" s="120">
        <f>FORECAST(C4821,INDEX($B$2:$B$2069,MATCH(C4821,$A$2:$A$2069,1)-1):INDEX($B$2:$B$2069,MATCH(C4821,$A$2:$A$2069,1)+1),INDEX($A$2:$A$2069,MATCH(C4821,$A$2:$A$2069,1)-1):INDEX($A$2:$A$2069,MATCH(C4821,$A$2:$A$2069,1)+1))</f>
        <v>7.2546840241751739E-6</v>
      </c>
    </row>
    <row r="4822" spans="3:4" x14ac:dyDescent="0.2">
      <c r="C4822" s="125">
        <v>681.79999999997301</v>
      </c>
      <c r="D4822" s="120">
        <f>FORECAST(C4822,INDEX($B$2:$B$2069,MATCH(C4822,$A$2:$A$2069,1)-1):INDEX($B$2:$B$2069,MATCH(C4822,$A$2:$A$2069,1)+1),INDEX($A$2:$A$2069,MATCH(C4822,$A$2:$A$2069,1)-1):INDEX($A$2:$A$2069,MATCH(C4822,$A$2:$A$2069,1)+1))</f>
        <v>7.2588904512073548E-6</v>
      </c>
    </row>
    <row r="4823" spans="3:4" x14ac:dyDescent="0.2">
      <c r="C4823" s="125">
        <v>681.89999999997303</v>
      </c>
      <c r="D4823" s="120">
        <f>FORECAST(C4823,INDEX($B$2:$B$2069,MATCH(C4823,$A$2:$A$2069,1)-1):INDEX($B$2:$B$2069,MATCH(C4823,$A$2:$A$2069,1)+1),INDEX($A$2:$A$2069,MATCH(C4823,$A$2:$A$2069,1)-1):INDEX($A$2:$A$2069,MATCH(C4823,$A$2:$A$2069,1)+1))</f>
        <v>7.2629512444610853E-6</v>
      </c>
    </row>
    <row r="4824" spans="3:4" x14ac:dyDescent="0.2">
      <c r="C4824" s="125">
        <v>681.99999999997306</v>
      </c>
      <c r="D4824" s="120">
        <f>FORECAST(C4824,INDEX($B$2:$B$2069,MATCH(C4824,$A$2:$A$2069,1)-1):INDEX($B$2:$B$2069,MATCH(C4824,$A$2:$A$2069,1)+1),INDEX($A$2:$A$2069,MATCH(C4824,$A$2:$A$2069,1)-1):INDEX($A$2:$A$2069,MATCH(C4824,$A$2:$A$2069,1)+1))</f>
        <v>7.2670120377148191E-6</v>
      </c>
    </row>
    <row r="4825" spans="3:4" x14ac:dyDescent="0.2">
      <c r="C4825" s="125">
        <v>682.09999999997297</v>
      </c>
      <c r="D4825" s="120">
        <f>FORECAST(C4825,INDEX($B$2:$B$2069,MATCH(C4825,$A$2:$A$2069,1)-1):INDEX($B$2:$B$2069,MATCH(C4825,$A$2:$A$2069,1)+1),INDEX($A$2:$A$2069,MATCH(C4825,$A$2:$A$2069,1)-1):INDEX($A$2:$A$2069,MATCH(C4825,$A$2:$A$2069,1)+1))</f>
        <v>7.2704610232495917E-6</v>
      </c>
    </row>
    <row r="4826" spans="3:4" x14ac:dyDescent="0.2">
      <c r="C4826" s="125">
        <v>682.19999999997299</v>
      </c>
      <c r="D4826" s="120">
        <f>FORECAST(C4826,INDEX($B$2:$B$2069,MATCH(C4826,$A$2:$A$2069,1)-1):INDEX($B$2:$B$2069,MATCH(C4826,$A$2:$A$2069,1)+1),INDEX($A$2:$A$2069,MATCH(C4826,$A$2:$A$2069,1)-1):INDEX($A$2:$A$2069,MATCH(C4826,$A$2:$A$2069,1)+1))</f>
        <v>7.2743431393317259E-6</v>
      </c>
    </row>
    <row r="4827" spans="3:4" x14ac:dyDescent="0.2">
      <c r="C4827" s="125">
        <v>682.29999999997301</v>
      </c>
      <c r="D4827" s="120">
        <f>FORECAST(C4827,INDEX($B$2:$B$2069,MATCH(C4827,$A$2:$A$2069,1)-1):INDEX($B$2:$B$2069,MATCH(C4827,$A$2:$A$2069,1)+1),INDEX($A$2:$A$2069,MATCH(C4827,$A$2:$A$2069,1)-1):INDEX($A$2:$A$2069,MATCH(C4827,$A$2:$A$2069,1)+1))</f>
        <v>7.2780946138586658E-6</v>
      </c>
    </row>
    <row r="4828" spans="3:4" x14ac:dyDescent="0.2">
      <c r="C4828" s="125">
        <v>682.39999999997303</v>
      </c>
      <c r="D4828" s="120">
        <f>FORECAST(C4828,INDEX($B$2:$B$2069,MATCH(C4828,$A$2:$A$2069,1)-1):INDEX($B$2:$B$2069,MATCH(C4828,$A$2:$A$2069,1)+1),INDEX($A$2:$A$2069,MATCH(C4828,$A$2:$A$2069,1)-1):INDEX($A$2:$A$2069,MATCH(C4828,$A$2:$A$2069,1)+1))</f>
        <v>7.2817368695623942E-6</v>
      </c>
    </row>
    <row r="4829" spans="3:4" x14ac:dyDescent="0.2">
      <c r="C4829" s="125">
        <v>682.49999999997306</v>
      </c>
      <c r="D4829" s="120">
        <f>FORECAST(C4829,INDEX($B$2:$B$2069,MATCH(C4829,$A$2:$A$2069,1)-1):INDEX($B$2:$B$2069,MATCH(C4829,$A$2:$A$2069,1)+1),INDEX($A$2:$A$2069,MATCH(C4829,$A$2:$A$2069,1)-1):INDEX($A$2:$A$2069,MATCH(C4829,$A$2:$A$2069,1)+1))</f>
        <v>7.2853791252661226E-6</v>
      </c>
    </row>
    <row r="4830" spans="3:4" x14ac:dyDescent="0.2">
      <c r="C4830" s="125">
        <v>682.59999999997297</v>
      </c>
      <c r="D4830" s="120">
        <f>FORECAST(C4830,INDEX($B$2:$B$2069,MATCH(C4830,$A$2:$A$2069,1)-1):INDEX($B$2:$B$2069,MATCH(C4830,$A$2:$A$2069,1)+1),INDEX($A$2:$A$2069,MATCH(C4830,$A$2:$A$2069,1)-1):INDEX($A$2:$A$2069,MATCH(C4830,$A$2:$A$2069,1)+1))</f>
        <v>7.2888912729504949E-6</v>
      </c>
    </row>
    <row r="4831" spans="3:4" x14ac:dyDescent="0.2">
      <c r="C4831" s="125">
        <v>682.69999999997299</v>
      </c>
      <c r="D4831" s="120">
        <f>FORECAST(C4831,INDEX($B$2:$B$2069,MATCH(C4831,$A$2:$A$2069,1)-1):INDEX($B$2:$B$2069,MATCH(C4831,$A$2:$A$2069,1)+1),INDEX($A$2:$A$2069,MATCH(C4831,$A$2:$A$2069,1)-1):INDEX($A$2:$A$2069,MATCH(C4831,$A$2:$A$2069,1)+1))</f>
        <v>7.2925266509792768E-6</v>
      </c>
    </row>
    <row r="4832" spans="3:4" x14ac:dyDescent="0.2">
      <c r="C4832" s="125">
        <v>682.79999999997301</v>
      </c>
      <c r="D4832" s="120">
        <f>FORECAST(C4832,INDEX($B$2:$B$2069,MATCH(C4832,$A$2:$A$2069,1)-1):INDEX($B$2:$B$2069,MATCH(C4832,$A$2:$A$2069,1)+1),INDEX($A$2:$A$2069,MATCH(C4832,$A$2:$A$2069,1)-1):INDEX($A$2:$A$2069,MATCH(C4832,$A$2:$A$2069,1)+1))</f>
        <v>7.2961620290080552E-6</v>
      </c>
    </row>
    <row r="4833" spans="3:4" x14ac:dyDescent="0.2">
      <c r="C4833" s="125">
        <v>682.89999999997303</v>
      </c>
      <c r="D4833" s="120">
        <f>FORECAST(C4833,INDEX($B$2:$B$2069,MATCH(C4833,$A$2:$A$2069,1)-1):INDEX($B$2:$B$2069,MATCH(C4833,$A$2:$A$2069,1)+1),INDEX($A$2:$A$2069,MATCH(C4833,$A$2:$A$2069,1)-1):INDEX($A$2:$A$2069,MATCH(C4833,$A$2:$A$2069,1)+1))</f>
        <v>7.300469676014001E-6</v>
      </c>
    </row>
    <row r="4834" spans="3:4" x14ac:dyDescent="0.2">
      <c r="C4834" s="125">
        <v>682.99999999997306</v>
      </c>
      <c r="D4834" s="120">
        <f>FORECAST(C4834,INDEX($B$2:$B$2069,MATCH(C4834,$A$2:$A$2069,1)-1):INDEX($B$2:$B$2069,MATCH(C4834,$A$2:$A$2069,1)+1),INDEX($A$2:$A$2069,MATCH(C4834,$A$2:$A$2069,1)-1):INDEX($A$2:$A$2069,MATCH(C4834,$A$2:$A$2069,1)+1))</f>
        <v>7.3043102271587437E-6</v>
      </c>
    </row>
    <row r="4835" spans="3:4" x14ac:dyDescent="0.2">
      <c r="C4835" s="125">
        <v>683.09999999997297</v>
      </c>
      <c r="D4835" s="120">
        <f>FORECAST(C4835,INDEX($B$2:$B$2069,MATCH(C4835,$A$2:$A$2069,1)-1):INDEX($B$2:$B$2069,MATCH(C4835,$A$2:$A$2069,1)+1),INDEX($A$2:$A$2069,MATCH(C4835,$A$2:$A$2069,1)-1):INDEX($A$2:$A$2069,MATCH(C4835,$A$2:$A$2069,1)+1))</f>
        <v>7.3092980848415398E-6</v>
      </c>
    </row>
    <row r="4836" spans="3:4" x14ac:dyDescent="0.2">
      <c r="C4836" s="125">
        <v>683.19999999997299</v>
      </c>
      <c r="D4836" s="120">
        <f>FORECAST(C4836,INDEX($B$2:$B$2069,MATCH(C4836,$A$2:$A$2069,1)-1):INDEX($B$2:$B$2069,MATCH(C4836,$A$2:$A$2069,1)+1),INDEX($A$2:$A$2069,MATCH(C4836,$A$2:$A$2069,1)-1):INDEX($A$2:$A$2069,MATCH(C4836,$A$2:$A$2069,1)+1))</f>
        <v>7.3138295384798005E-6</v>
      </c>
    </row>
    <row r="4837" spans="3:4" x14ac:dyDescent="0.2">
      <c r="C4837" s="125">
        <v>683.29999999997199</v>
      </c>
      <c r="D4837" s="120">
        <f>FORECAST(C4837,INDEX($B$2:$B$2069,MATCH(C4837,$A$2:$A$2069,1)-1):INDEX($B$2:$B$2069,MATCH(C4837,$A$2:$A$2069,1)+1),INDEX($A$2:$A$2069,MATCH(C4837,$A$2:$A$2069,1)-1):INDEX($A$2:$A$2069,MATCH(C4837,$A$2:$A$2069,1)+1))</f>
        <v>7.318360992118007E-6</v>
      </c>
    </row>
    <row r="4838" spans="3:4" x14ac:dyDescent="0.2">
      <c r="C4838" s="125">
        <v>683.39999999997303</v>
      </c>
      <c r="D4838" s="120">
        <f>FORECAST(C4838,INDEX($B$2:$B$2069,MATCH(C4838,$A$2:$A$2069,1)-1):INDEX($B$2:$B$2069,MATCH(C4838,$A$2:$A$2069,1)+1),INDEX($A$2:$A$2069,MATCH(C4838,$A$2:$A$2069,1)-1):INDEX($A$2:$A$2069,MATCH(C4838,$A$2:$A$2069,1)+1))</f>
        <v>7.3235426196266273E-6</v>
      </c>
    </row>
    <row r="4839" spans="3:4" x14ac:dyDescent="0.2">
      <c r="C4839" s="125">
        <v>683.49999999997306</v>
      </c>
      <c r="D4839" s="120">
        <f>FORECAST(C4839,INDEX($B$2:$B$2069,MATCH(C4839,$A$2:$A$2069,1)-1):INDEX($B$2:$B$2069,MATCH(C4839,$A$2:$A$2069,1)+1),INDEX($A$2:$A$2069,MATCH(C4839,$A$2:$A$2069,1)-1):INDEX($A$2:$A$2069,MATCH(C4839,$A$2:$A$2069,1)+1))</f>
        <v>7.3284550470868288E-6</v>
      </c>
    </row>
    <row r="4840" spans="3:4" x14ac:dyDescent="0.2">
      <c r="C4840" s="125">
        <v>683.59999999997206</v>
      </c>
      <c r="D4840" s="120">
        <f>FORECAST(C4840,INDEX($B$2:$B$2069,MATCH(C4840,$A$2:$A$2069,1)-1):INDEX($B$2:$B$2069,MATCH(C4840,$A$2:$A$2069,1)+1),INDEX($A$2:$A$2069,MATCH(C4840,$A$2:$A$2069,1)-1):INDEX($A$2:$A$2069,MATCH(C4840,$A$2:$A$2069,1)+1))</f>
        <v>7.3333727198069859E-6</v>
      </c>
    </row>
    <row r="4841" spans="3:4" x14ac:dyDescent="0.2">
      <c r="C4841" s="125">
        <v>683.69999999997196</v>
      </c>
      <c r="D4841" s="120">
        <f>FORECAST(C4841,INDEX($B$2:$B$2069,MATCH(C4841,$A$2:$A$2069,1)-1):INDEX($B$2:$B$2069,MATCH(C4841,$A$2:$A$2069,1)+1),INDEX($A$2:$A$2069,MATCH(C4841,$A$2:$A$2069,1)-1):INDEX($A$2:$A$2069,MATCH(C4841,$A$2:$A$2069,1)+1))</f>
        <v>7.3383035216949398E-6</v>
      </c>
    </row>
    <row r="4842" spans="3:4" x14ac:dyDescent="0.2">
      <c r="C4842" s="125">
        <v>683.79999999997199</v>
      </c>
      <c r="D4842" s="120">
        <f>FORECAST(C4842,INDEX($B$2:$B$2069,MATCH(C4842,$A$2:$A$2069,1)-1):INDEX($B$2:$B$2069,MATCH(C4842,$A$2:$A$2069,1)+1),INDEX($A$2:$A$2069,MATCH(C4842,$A$2:$A$2069,1)-1):INDEX($A$2:$A$2069,MATCH(C4842,$A$2:$A$2069,1)+1))</f>
        <v>7.3432343235829005E-6</v>
      </c>
    </row>
    <row r="4843" spans="3:4" x14ac:dyDescent="0.2">
      <c r="C4843" s="125">
        <v>683.89999999997303</v>
      </c>
      <c r="D4843" s="120">
        <f>FORECAST(C4843,INDEX($B$2:$B$2069,MATCH(C4843,$A$2:$A$2069,1)-1):INDEX($B$2:$B$2069,MATCH(C4843,$A$2:$A$2069,1)+1),INDEX($A$2:$A$2069,MATCH(C4843,$A$2:$A$2069,1)-1):INDEX($A$2:$A$2069,MATCH(C4843,$A$2:$A$2069,1)+1))</f>
        <v>7.3475081532685135E-6</v>
      </c>
    </row>
    <row r="4844" spans="3:4" x14ac:dyDescent="0.2">
      <c r="C4844" s="125">
        <v>683.99999999997203</v>
      </c>
      <c r="D4844" s="120">
        <f>FORECAST(C4844,INDEX($B$2:$B$2069,MATCH(C4844,$A$2:$A$2069,1)-1):INDEX($B$2:$B$2069,MATCH(C4844,$A$2:$A$2069,1)+1),INDEX($A$2:$A$2069,MATCH(C4844,$A$2:$A$2069,1)-1):INDEX($A$2:$A$2069,MATCH(C4844,$A$2:$A$2069,1)+1))</f>
        <v>7.3521475343597054E-6</v>
      </c>
    </row>
    <row r="4845" spans="3:4" x14ac:dyDescent="0.2">
      <c r="C4845" s="125">
        <v>684.09999999997206</v>
      </c>
      <c r="D4845" s="120">
        <f>FORECAST(C4845,INDEX($B$2:$B$2069,MATCH(C4845,$A$2:$A$2069,1)-1):INDEX($B$2:$B$2069,MATCH(C4845,$A$2:$A$2069,1)+1),INDEX($A$2:$A$2069,MATCH(C4845,$A$2:$A$2069,1)-1):INDEX($A$2:$A$2069,MATCH(C4845,$A$2:$A$2069,1)+1))</f>
        <v>7.3567869154509448E-6</v>
      </c>
    </row>
    <row r="4846" spans="3:4" x14ac:dyDescent="0.2">
      <c r="C4846" s="125">
        <v>684.19999999997196</v>
      </c>
      <c r="D4846" s="120">
        <f>FORECAST(C4846,INDEX($B$2:$B$2069,MATCH(C4846,$A$2:$A$2069,1)-1):INDEX($B$2:$B$2069,MATCH(C4846,$A$2:$A$2069,1)+1),INDEX($A$2:$A$2069,MATCH(C4846,$A$2:$A$2069,1)-1):INDEX($A$2:$A$2069,MATCH(C4846,$A$2:$A$2069,1)+1))</f>
        <v>7.3597581563702767E-6</v>
      </c>
    </row>
    <row r="4847" spans="3:4" x14ac:dyDescent="0.2">
      <c r="C4847" s="125">
        <v>684.29999999997199</v>
      </c>
      <c r="D4847" s="120">
        <f>FORECAST(C4847,INDEX($B$2:$B$2069,MATCH(C4847,$A$2:$A$2069,1)-1):INDEX($B$2:$B$2069,MATCH(C4847,$A$2:$A$2069,1)+1),INDEX($A$2:$A$2069,MATCH(C4847,$A$2:$A$2069,1)-1):INDEX($A$2:$A$2069,MATCH(C4847,$A$2:$A$2069,1)+1))</f>
        <v>7.3636928935210835E-6</v>
      </c>
    </row>
    <row r="4848" spans="3:4" x14ac:dyDescent="0.2">
      <c r="C4848" s="125">
        <v>684.39999999997201</v>
      </c>
      <c r="D4848" s="120">
        <f>FORECAST(C4848,INDEX($B$2:$B$2069,MATCH(C4848,$A$2:$A$2069,1)-1):INDEX($B$2:$B$2069,MATCH(C4848,$A$2:$A$2069,1)+1),INDEX($A$2:$A$2069,MATCH(C4848,$A$2:$A$2069,1)-1):INDEX($A$2:$A$2069,MATCH(C4848,$A$2:$A$2069,1)+1))</f>
        <v>7.3674508209712818E-6</v>
      </c>
    </row>
    <row r="4849" spans="3:4" x14ac:dyDescent="0.2">
      <c r="C4849" s="125">
        <v>684.49999999997203</v>
      </c>
      <c r="D4849" s="120">
        <f>FORECAST(C4849,INDEX($B$2:$B$2069,MATCH(C4849,$A$2:$A$2069,1)-1):INDEX($B$2:$B$2069,MATCH(C4849,$A$2:$A$2069,1)+1),INDEX($A$2:$A$2069,MATCH(C4849,$A$2:$A$2069,1)-1):INDEX($A$2:$A$2069,MATCH(C4849,$A$2:$A$2069,1)+1))</f>
        <v>7.3711259416335065E-6</v>
      </c>
    </row>
    <row r="4850" spans="3:4" x14ac:dyDescent="0.2">
      <c r="C4850" s="125">
        <v>684.59999999997206</v>
      </c>
      <c r="D4850" s="120">
        <f>FORECAST(C4850,INDEX($B$2:$B$2069,MATCH(C4850,$A$2:$A$2069,1)-1):INDEX($B$2:$B$2069,MATCH(C4850,$A$2:$A$2069,1)+1),INDEX($A$2:$A$2069,MATCH(C4850,$A$2:$A$2069,1)-1):INDEX($A$2:$A$2069,MATCH(C4850,$A$2:$A$2069,1)+1))</f>
        <v>7.3748010622957347E-6</v>
      </c>
    </row>
    <row r="4851" spans="3:4" x14ac:dyDescent="0.2">
      <c r="C4851" s="125">
        <v>684.69999999997196</v>
      </c>
      <c r="D4851" s="120">
        <f>FORECAST(C4851,INDEX($B$2:$B$2069,MATCH(C4851,$A$2:$A$2069,1)-1):INDEX($B$2:$B$2069,MATCH(C4851,$A$2:$A$2069,1)+1),INDEX($A$2:$A$2069,MATCH(C4851,$A$2:$A$2069,1)-1):INDEX($A$2:$A$2069,MATCH(C4851,$A$2:$A$2069,1)+1))</f>
        <v>7.3785729301989899E-6</v>
      </c>
    </row>
    <row r="4852" spans="3:4" x14ac:dyDescent="0.2">
      <c r="C4852" s="125">
        <v>684.79999999997199</v>
      </c>
      <c r="D4852" s="120">
        <f>FORECAST(C4852,INDEX($B$2:$B$2069,MATCH(C4852,$A$2:$A$2069,1)-1):INDEX($B$2:$B$2069,MATCH(C4852,$A$2:$A$2069,1)+1),INDEX($A$2:$A$2069,MATCH(C4852,$A$2:$A$2069,1)-1):INDEX($A$2:$A$2069,MATCH(C4852,$A$2:$A$2069,1)+1))</f>
        <v>7.3823447735505953E-6</v>
      </c>
    </row>
    <row r="4853" spans="3:4" x14ac:dyDescent="0.2">
      <c r="C4853" s="125">
        <v>684.89999999997201</v>
      </c>
      <c r="D4853" s="120">
        <f>FORECAST(C4853,INDEX($B$2:$B$2069,MATCH(C4853,$A$2:$A$2069,1)-1):INDEX($B$2:$B$2069,MATCH(C4853,$A$2:$A$2069,1)+1),INDEX($A$2:$A$2069,MATCH(C4853,$A$2:$A$2069,1)-1):INDEX($A$2:$A$2069,MATCH(C4853,$A$2:$A$2069,1)+1))</f>
        <v>7.386000337996236E-6</v>
      </c>
    </row>
    <row r="4854" spans="3:4" x14ac:dyDescent="0.2">
      <c r="C4854" s="125">
        <v>684.99999999997203</v>
      </c>
      <c r="D4854" s="120">
        <f>FORECAST(C4854,INDEX($B$2:$B$2069,MATCH(C4854,$A$2:$A$2069,1)-1):INDEX($B$2:$B$2069,MATCH(C4854,$A$2:$A$2069,1)+1),INDEX($A$2:$A$2069,MATCH(C4854,$A$2:$A$2069,1)-1):INDEX($A$2:$A$2069,MATCH(C4854,$A$2:$A$2069,1)+1))</f>
        <v>7.3896789212292332E-6</v>
      </c>
    </row>
    <row r="4855" spans="3:4" x14ac:dyDescent="0.2">
      <c r="C4855" s="125">
        <v>685.09999999997206</v>
      </c>
      <c r="D4855" s="120">
        <f>FORECAST(C4855,INDEX($B$2:$B$2069,MATCH(C4855,$A$2:$A$2069,1)-1):INDEX($B$2:$B$2069,MATCH(C4855,$A$2:$A$2069,1)+1),INDEX($A$2:$A$2069,MATCH(C4855,$A$2:$A$2069,1)-1):INDEX($A$2:$A$2069,MATCH(C4855,$A$2:$A$2069,1)+1))</f>
        <v>7.3933575044622337E-6</v>
      </c>
    </row>
    <row r="4856" spans="3:4" x14ac:dyDescent="0.2">
      <c r="C4856" s="125">
        <v>685.19999999997196</v>
      </c>
      <c r="D4856" s="120">
        <f>FORECAST(C4856,INDEX($B$2:$B$2069,MATCH(C4856,$A$2:$A$2069,1)-1):INDEX($B$2:$B$2069,MATCH(C4856,$A$2:$A$2069,1)+1),INDEX($A$2:$A$2069,MATCH(C4856,$A$2:$A$2069,1)-1):INDEX($A$2:$A$2069,MATCH(C4856,$A$2:$A$2069,1)+1))</f>
        <v>7.3963173420567447E-6</v>
      </c>
    </row>
    <row r="4857" spans="3:4" x14ac:dyDescent="0.2">
      <c r="C4857" s="125">
        <v>685.29999999997199</v>
      </c>
      <c r="D4857" s="120">
        <f>FORECAST(C4857,INDEX($B$2:$B$2069,MATCH(C4857,$A$2:$A$2069,1)-1):INDEX($B$2:$B$2069,MATCH(C4857,$A$2:$A$2069,1)+1),INDEX($A$2:$A$2069,MATCH(C4857,$A$2:$A$2069,1)-1):INDEX($A$2:$A$2069,MATCH(C4857,$A$2:$A$2069,1)+1))</f>
        <v>7.3996797413978511E-6</v>
      </c>
    </row>
    <row r="4858" spans="3:4" x14ac:dyDescent="0.2">
      <c r="C4858" s="125">
        <v>685.39999999997201</v>
      </c>
      <c r="D4858" s="120">
        <f>FORECAST(C4858,INDEX($B$2:$B$2069,MATCH(C4858,$A$2:$A$2069,1)-1):INDEX($B$2:$B$2069,MATCH(C4858,$A$2:$A$2069,1)+1),INDEX($A$2:$A$2069,MATCH(C4858,$A$2:$A$2069,1)-1):INDEX($A$2:$A$2069,MATCH(C4858,$A$2:$A$2069,1)+1))</f>
        <v>7.4029316991623311E-6</v>
      </c>
    </row>
    <row r="4859" spans="3:4" x14ac:dyDescent="0.2">
      <c r="C4859" s="125">
        <v>685.49999999997203</v>
      </c>
      <c r="D4859" s="120">
        <f>FORECAST(C4859,INDEX($B$2:$B$2069,MATCH(C4859,$A$2:$A$2069,1)-1):INDEX($B$2:$B$2069,MATCH(C4859,$A$2:$A$2069,1)+1),INDEX($A$2:$A$2069,MATCH(C4859,$A$2:$A$2069,1)-1):INDEX($A$2:$A$2069,MATCH(C4859,$A$2:$A$2069,1)+1))</f>
        <v>7.4060832356226755E-6</v>
      </c>
    </row>
    <row r="4860" spans="3:4" x14ac:dyDescent="0.2">
      <c r="C4860" s="125">
        <v>685.59999999997206</v>
      </c>
      <c r="D4860" s="120">
        <f>FORECAST(C4860,INDEX($B$2:$B$2069,MATCH(C4860,$A$2:$A$2069,1)-1):INDEX($B$2:$B$2069,MATCH(C4860,$A$2:$A$2069,1)+1),INDEX($A$2:$A$2069,MATCH(C4860,$A$2:$A$2069,1)-1):INDEX($A$2:$A$2069,MATCH(C4860,$A$2:$A$2069,1)+1))</f>
        <v>7.4092347720830233E-6</v>
      </c>
    </row>
    <row r="4861" spans="3:4" x14ac:dyDescent="0.2">
      <c r="C4861" s="125">
        <v>685.69999999997196</v>
      </c>
      <c r="D4861" s="120">
        <f>FORECAST(C4861,INDEX($B$2:$B$2069,MATCH(C4861,$A$2:$A$2069,1)-1):INDEX($B$2:$B$2069,MATCH(C4861,$A$2:$A$2069,1)+1),INDEX($A$2:$A$2069,MATCH(C4861,$A$2:$A$2069,1)-1):INDEX($A$2:$A$2069,MATCH(C4861,$A$2:$A$2069,1)+1))</f>
        <v>7.4122753432147129E-6</v>
      </c>
    </row>
    <row r="4862" spans="3:4" x14ac:dyDescent="0.2">
      <c r="C4862" s="125">
        <v>685.79999999997199</v>
      </c>
      <c r="D4862" s="120">
        <f>FORECAST(C4862,INDEX($B$2:$B$2069,MATCH(C4862,$A$2:$A$2069,1)-1):INDEX($B$2:$B$2069,MATCH(C4862,$A$2:$A$2069,1)+1),INDEX($A$2:$A$2069,MATCH(C4862,$A$2:$A$2069,1)-1):INDEX($A$2:$A$2069,MATCH(C4862,$A$2:$A$2069,1)+1))</f>
        <v>7.4154093834410933E-6</v>
      </c>
    </row>
    <row r="4863" spans="3:4" x14ac:dyDescent="0.2">
      <c r="C4863" s="125">
        <v>685.89999999997201</v>
      </c>
      <c r="D4863" s="120">
        <f>FORECAST(C4863,INDEX($B$2:$B$2069,MATCH(C4863,$A$2:$A$2069,1)-1):INDEX($B$2:$B$2069,MATCH(C4863,$A$2:$A$2069,1)+1),INDEX($A$2:$A$2069,MATCH(C4863,$A$2:$A$2069,1)-1):INDEX($A$2:$A$2069,MATCH(C4863,$A$2:$A$2069,1)+1))</f>
        <v>7.4185434236674737E-6</v>
      </c>
    </row>
    <row r="4864" spans="3:4" x14ac:dyDescent="0.2">
      <c r="C4864" s="125">
        <v>685.99999999997203</v>
      </c>
      <c r="D4864" s="120">
        <f>FORECAST(C4864,INDEX($B$2:$B$2069,MATCH(C4864,$A$2:$A$2069,1)-1):INDEX($B$2:$B$2069,MATCH(C4864,$A$2:$A$2069,1)+1),INDEX($A$2:$A$2069,MATCH(C4864,$A$2:$A$2069,1)-1):INDEX($A$2:$A$2069,MATCH(C4864,$A$2:$A$2069,1)+1))</f>
        <v>7.4219378557059738E-6</v>
      </c>
    </row>
    <row r="4865" spans="3:4" x14ac:dyDescent="0.2">
      <c r="C4865" s="125">
        <v>686.09999999997206</v>
      </c>
      <c r="D4865" s="120">
        <f>FORECAST(C4865,INDEX($B$2:$B$2069,MATCH(C4865,$A$2:$A$2069,1)-1):INDEX($B$2:$B$2069,MATCH(C4865,$A$2:$A$2069,1)+1),INDEX($A$2:$A$2069,MATCH(C4865,$A$2:$A$2069,1)-1):INDEX($A$2:$A$2069,MATCH(C4865,$A$2:$A$2069,1)+1))</f>
        <v>7.4251392077501628E-6</v>
      </c>
    </row>
    <row r="4866" spans="3:4" x14ac:dyDescent="0.2">
      <c r="C4866" s="125">
        <v>686.19999999997196</v>
      </c>
      <c r="D4866" s="120">
        <f>FORECAST(C4866,INDEX($B$2:$B$2069,MATCH(C4866,$A$2:$A$2069,1)-1):INDEX($B$2:$B$2069,MATCH(C4866,$A$2:$A$2069,1)+1),INDEX($A$2:$A$2069,MATCH(C4866,$A$2:$A$2069,1)-1):INDEX($A$2:$A$2069,MATCH(C4866,$A$2:$A$2069,1)+1))</f>
        <v>7.4285887718836107E-6</v>
      </c>
    </row>
    <row r="4867" spans="3:4" x14ac:dyDescent="0.2">
      <c r="C4867" s="125">
        <v>686.29999999997199</v>
      </c>
      <c r="D4867" s="120">
        <f>FORECAST(C4867,INDEX($B$2:$B$2069,MATCH(C4867,$A$2:$A$2069,1)-1):INDEX($B$2:$B$2069,MATCH(C4867,$A$2:$A$2069,1)+1),INDEX($A$2:$A$2069,MATCH(C4867,$A$2:$A$2069,1)-1):INDEX($A$2:$A$2069,MATCH(C4867,$A$2:$A$2069,1)+1))</f>
        <v>7.4319914653386963E-6</v>
      </c>
    </row>
    <row r="4868" spans="3:4" x14ac:dyDescent="0.2">
      <c r="C4868" s="125">
        <v>686.39999999997201</v>
      </c>
      <c r="D4868" s="120">
        <f>FORECAST(C4868,INDEX($B$2:$B$2069,MATCH(C4868,$A$2:$A$2069,1)-1):INDEX($B$2:$B$2069,MATCH(C4868,$A$2:$A$2069,1)+1),INDEX($A$2:$A$2069,MATCH(C4868,$A$2:$A$2069,1)-1):INDEX($A$2:$A$2069,MATCH(C4868,$A$2:$A$2069,1)+1))</f>
        <v>7.4353941587937819E-6</v>
      </c>
    </row>
    <row r="4869" spans="3:4" x14ac:dyDescent="0.2">
      <c r="C4869" s="125">
        <v>686.49999999997203</v>
      </c>
      <c r="D4869" s="120">
        <f>FORECAST(C4869,INDEX($B$2:$B$2069,MATCH(C4869,$A$2:$A$2069,1)-1):INDEX($B$2:$B$2069,MATCH(C4869,$A$2:$A$2069,1)+1),INDEX($A$2:$A$2069,MATCH(C4869,$A$2:$A$2069,1)-1):INDEX($A$2:$A$2069,MATCH(C4869,$A$2:$A$2069,1)+1))</f>
        <v>7.4390257470978956E-6</v>
      </c>
    </row>
    <row r="4870" spans="3:4" x14ac:dyDescent="0.2">
      <c r="C4870" s="125">
        <v>686.59999999997206</v>
      </c>
      <c r="D4870" s="120">
        <f>FORECAST(C4870,INDEX($B$2:$B$2069,MATCH(C4870,$A$2:$A$2069,1)-1):INDEX($B$2:$B$2069,MATCH(C4870,$A$2:$A$2069,1)+1),INDEX($A$2:$A$2069,MATCH(C4870,$A$2:$A$2069,1)-1):INDEX($A$2:$A$2069,MATCH(C4870,$A$2:$A$2069,1)+1))</f>
        <v>7.4425364210541663E-6</v>
      </c>
    </row>
    <row r="4871" spans="3:4" x14ac:dyDescent="0.2">
      <c r="C4871" s="125">
        <v>686.69999999997196</v>
      </c>
      <c r="D4871" s="120">
        <f>FORECAST(C4871,INDEX($B$2:$B$2069,MATCH(C4871,$A$2:$A$2069,1)-1):INDEX($B$2:$B$2069,MATCH(C4871,$A$2:$A$2069,1)+1),INDEX($A$2:$A$2069,MATCH(C4871,$A$2:$A$2069,1)-1):INDEX($A$2:$A$2069,MATCH(C4871,$A$2:$A$2069,1)+1))</f>
        <v>7.4467839026514156E-6</v>
      </c>
    </row>
    <row r="4872" spans="3:4" x14ac:dyDescent="0.2">
      <c r="C4872" s="125">
        <v>686.79999999997199</v>
      </c>
      <c r="D4872" s="120">
        <f>FORECAST(C4872,INDEX($B$2:$B$2069,MATCH(C4872,$A$2:$A$2069,1)-1):INDEX($B$2:$B$2069,MATCH(C4872,$A$2:$A$2069,1)+1),INDEX($A$2:$A$2069,MATCH(C4872,$A$2:$A$2069,1)-1):INDEX($A$2:$A$2069,MATCH(C4872,$A$2:$A$2069,1)+1))</f>
        <v>7.4507453033613834E-6</v>
      </c>
    </row>
    <row r="4873" spans="3:4" x14ac:dyDescent="0.2">
      <c r="C4873" s="125">
        <v>686.89999999997201</v>
      </c>
      <c r="D4873" s="120">
        <f>FORECAST(C4873,INDEX($B$2:$B$2069,MATCH(C4873,$A$2:$A$2069,1)-1):INDEX($B$2:$B$2069,MATCH(C4873,$A$2:$A$2069,1)+1),INDEX($A$2:$A$2069,MATCH(C4873,$A$2:$A$2069,1)-1):INDEX($A$2:$A$2069,MATCH(C4873,$A$2:$A$2069,1)+1))</f>
        <v>7.4547067040713512E-6</v>
      </c>
    </row>
    <row r="4874" spans="3:4" x14ac:dyDescent="0.2">
      <c r="C4874" s="125">
        <v>686.99999999997203</v>
      </c>
      <c r="D4874" s="120">
        <f>FORECAST(C4874,INDEX($B$2:$B$2069,MATCH(C4874,$A$2:$A$2069,1)-1):INDEX($B$2:$B$2069,MATCH(C4874,$A$2:$A$2069,1)+1),INDEX($A$2:$A$2069,MATCH(C4874,$A$2:$A$2069,1)-1):INDEX($A$2:$A$2069,MATCH(C4874,$A$2:$A$2069,1)+1))</f>
        <v>7.4597931448288173E-6</v>
      </c>
    </row>
    <row r="4875" spans="3:4" x14ac:dyDescent="0.2">
      <c r="C4875" s="125">
        <v>687.09999999997206</v>
      </c>
      <c r="D4875" s="120">
        <f>FORECAST(C4875,INDEX($B$2:$B$2069,MATCH(C4875,$A$2:$A$2069,1)-1):INDEX($B$2:$B$2069,MATCH(C4875,$A$2:$A$2069,1)+1),INDEX($A$2:$A$2069,MATCH(C4875,$A$2:$A$2069,1)-1):INDEX($A$2:$A$2069,MATCH(C4875,$A$2:$A$2069,1)+1))</f>
        <v>7.4644150962941853E-6</v>
      </c>
    </row>
    <row r="4876" spans="3:4" x14ac:dyDescent="0.2">
      <c r="C4876" s="125">
        <v>687.19999999997196</v>
      </c>
      <c r="D4876" s="120">
        <f>FORECAST(C4876,INDEX($B$2:$B$2069,MATCH(C4876,$A$2:$A$2069,1)-1):INDEX($B$2:$B$2069,MATCH(C4876,$A$2:$A$2069,1)+1),INDEX($A$2:$A$2069,MATCH(C4876,$A$2:$A$2069,1)-1):INDEX($A$2:$A$2069,MATCH(C4876,$A$2:$A$2069,1)+1))</f>
        <v>7.4690370477595533E-6</v>
      </c>
    </row>
    <row r="4877" spans="3:4" x14ac:dyDescent="0.2">
      <c r="C4877" s="125">
        <v>687.29999999997199</v>
      </c>
      <c r="D4877" s="120">
        <f>FORECAST(C4877,INDEX($B$2:$B$2069,MATCH(C4877,$A$2:$A$2069,1)-1):INDEX($B$2:$B$2069,MATCH(C4877,$A$2:$A$2069,1)+1),INDEX($A$2:$A$2069,MATCH(C4877,$A$2:$A$2069,1)-1):INDEX($A$2:$A$2069,MATCH(C4877,$A$2:$A$2069,1)+1))</f>
        <v>7.474266727160815E-6</v>
      </c>
    </row>
    <row r="4878" spans="3:4" x14ac:dyDescent="0.2">
      <c r="C4878" s="125">
        <v>687.39999999997201</v>
      </c>
      <c r="D4878" s="120">
        <f>FORECAST(C4878,INDEX($B$2:$B$2069,MATCH(C4878,$A$2:$A$2069,1)-1):INDEX($B$2:$B$2069,MATCH(C4878,$A$2:$A$2069,1)+1),INDEX($A$2:$A$2069,MATCH(C4878,$A$2:$A$2069,1)-1):INDEX($A$2:$A$2069,MATCH(C4878,$A$2:$A$2069,1)+1))</f>
        <v>7.4792169953280654E-6</v>
      </c>
    </row>
    <row r="4879" spans="3:4" x14ac:dyDescent="0.2">
      <c r="C4879" s="125">
        <v>687.49999999997203</v>
      </c>
      <c r="D4879" s="120">
        <f>FORECAST(C4879,INDEX($B$2:$B$2069,MATCH(C4879,$A$2:$A$2069,1)-1):INDEX($B$2:$B$2069,MATCH(C4879,$A$2:$A$2069,1)+1),INDEX($A$2:$A$2069,MATCH(C4879,$A$2:$A$2069,1)-1):INDEX($A$2:$A$2069,MATCH(C4879,$A$2:$A$2069,1)+1))</f>
        <v>7.4832330345686886E-6</v>
      </c>
    </row>
    <row r="4880" spans="3:4" x14ac:dyDescent="0.2">
      <c r="C4880" s="125">
        <v>687.59999999997206</v>
      </c>
      <c r="D4880" s="120">
        <f>FORECAST(C4880,INDEX($B$2:$B$2069,MATCH(C4880,$A$2:$A$2069,1)-1):INDEX($B$2:$B$2069,MATCH(C4880,$A$2:$A$2069,1)+1),INDEX($A$2:$A$2069,MATCH(C4880,$A$2:$A$2069,1)-1):INDEX($A$2:$A$2069,MATCH(C4880,$A$2:$A$2069,1)+1))</f>
        <v>7.4877377428177004E-6</v>
      </c>
    </row>
    <row r="4881" spans="3:4" x14ac:dyDescent="0.2">
      <c r="C4881" s="125">
        <v>687.69999999997196</v>
      </c>
      <c r="D4881" s="120">
        <f>FORECAST(C4881,INDEX($B$2:$B$2069,MATCH(C4881,$A$2:$A$2069,1)-1):INDEX($B$2:$B$2069,MATCH(C4881,$A$2:$A$2069,1)+1),INDEX($A$2:$A$2069,MATCH(C4881,$A$2:$A$2069,1)-1):INDEX($A$2:$A$2069,MATCH(C4881,$A$2:$A$2069,1)+1))</f>
        <v>7.4922424510667123E-6</v>
      </c>
    </row>
    <row r="4882" spans="3:4" x14ac:dyDescent="0.2">
      <c r="C4882" s="125">
        <v>687.79999999997199</v>
      </c>
      <c r="D4882" s="120">
        <f>FORECAST(C4882,INDEX($B$2:$B$2069,MATCH(C4882,$A$2:$A$2069,1)-1):INDEX($B$2:$B$2069,MATCH(C4882,$A$2:$A$2069,1)+1),INDEX($A$2:$A$2069,MATCH(C4882,$A$2:$A$2069,1)-1):INDEX($A$2:$A$2069,MATCH(C4882,$A$2:$A$2069,1)+1))</f>
        <v>7.4960329365747804E-6</v>
      </c>
    </row>
    <row r="4883" spans="3:4" x14ac:dyDescent="0.2">
      <c r="C4883" s="125">
        <v>687.89999999997201</v>
      </c>
      <c r="D4883" s="120">
        <f>FORECAST(C4883,INDEX($B$2:$B$2069,MATCH(C4883,$A$2:$A$2069,1)-1):INDEX($B$2:$B$2069,MATCH(C4883,$A$2:$A$2069,1)+1),INDEX($A$2:$A$2069,MATCH(C4883,$A$2:$A$2069,1)-1):INDEX($A$2:$A$2069,MATCH(C4883,$A$2:$A$2069,1)+1))</f>
        <v>7.5000702800773097E-6</v>
      </c>
    </row>
    <row r="4884" spans="3:4" x14ac:dyDescent="0.2">
      <c r="C4884" s="125">
        <v>687.99999999997203</v>
      </c>
      <c r="D4884" s="120">
        <f>FORECAST(C4884,INDEX($B$2:$B$2069,MATCH(C4884,$A$2:$A$2069,1)-1):INDEX($B$2:$B$2069,MATCH(C4884,$A$2:$A$2069,1)+1),INDEX($A$2:$A$2069,MATCH(C4884,$A$2:$A$2069,1)-1):INDEX($A$2:$A$2069,MATCH(C4884,$A$2:$A$2069,1)+1))</f>
        <v>7.5047453410165548E-6</v>
      </c>
    </row>
    <row r="4885" spans="3:4" x14ac:dyDescent="0.2">
      <c r="C4885" s="125">
        <v>688.09999999997206</v>
      </c>
      <c r="D4885" s="120">
        <f>FORECAST(C4885,INDEX($B$2:$B$2069,MATCH(C4885,$A$2:$A$2069,1)-1):INDEX($B$2:$B$2069,MATCH(C4885,$A$2:$A$2069,1)+1),INDEX($A$2:$A$2069,MATCH(C4885,$A$2:$A$2069,1)-1):INDEX($A$2:$A$2069,MATCH(C4885,$A$2:$A$2069,1)+1))</f>
        <v>7.5091385690887922E-6</v>
      </c>
    </row>
    <row r="4886" spans="3:4" x14ac:dyDescent="0.2">
      <c r="C4886" s="125">
        <v>688.19999999997196</v>
      </c>
      <c r="D4886" s="120">
        <f>FORECAST(C4886,INDEX($B$2:$B$2069,MATCH(C4886,$A$2:$A$2069,1)-1):INDEX($B$2:$B$2069,MATCH(C4886,$A$2:$A$2069,1)+1),INDEX($A$2:$A$2069,MATCH(C4886,$A$2:$A$2069,1)-1):INDEX($A$2:$A$2069,MATCH(C4886,$A$2:$A$2069,1)+1))</f>
        <v>7.5135317971610262E-6</v>
      </c>
    </row>
    <row r="4887" spans="3:4" x14ac:dyDescent="0.2">
      <c r="C4887" s="125">
        <v>688.29999999997199</v>
      </c>
      <c r="D4887" s="120">
        <f>FORECAST(C4887,INDEX($B$2:$B$2069,MATCH(C4887,$A$2:$A$2069,1)-1):INDEX($B$2:$B$2069,MATCH(C4887,$A$2:$A$2069,1)+1),INDEX($A$2:$A$2069,MATCH(C4887,$A$2:$A$2069,1)-1):INDEX($A$2:$A$2069,MATCH(C4887,$A$2:$A$2069,1)+1))</f>
        <v>7.5178967199555795E-6</v>
      </c>
    </row>
    <row r="4888" spans="3:4" x14ac:dyDescent="0.2">
      <c r="C4888" s="125">
        <v>688.39999999997201</v>
      </c>
      <c r="D4888" s="120">
        <f>FORECAST(C4888,INDEX($B$2:$B$2069,MATCH(C4888,$A$2:$A$2069,1)-1):INDEX($B$2:$B$2069,MATCH(C4888,$A$2:$A$2069,1)+1),INDEX($A$2:$A$2069,MATCH(C4888,$A$2:$A$2069,1)-1):INDEX($A$2:$A$2069,MATCH(C4888,$A$2:$A$2069,1)+1))</f>
        <v>7.5224057012337603E-6</v>
      </c>
    </row>
    <row r="4889" spans="3:4" x14ac:dyDescent="0.2">
      <c r="C4889" s="125">
        <v>688.49999999997203</v>
      </c>
      <c r="D4889" s="120">
        <f>FORECAST(C4889,INDEX($B$2:$B$2069,MATCH(C4889,$A$2:$A$2069,1)-1):INDEX($B$2:$B$2069,MATCH(C4889,$A$2:$A$2069,1)+1),INDEX($A$2:$A$2069,MATCH(C4889,$A$2:$A$2069,1)-1):INDEX($A$2:$A$2069,MATCH(C4889,$A$2:$A$2069,1)+1))</f>
        <v>7.5269146825119412E-6</v>
      </c>
    </row>
    <row r="4890" spans="3:4" x14ac:dyDescent="0.2">
      <c r="C4890" s="125">
        <v>688.59999999997206</v>
      </c>
      <c r="D4890" s="120">
        <f>FORECAST(C4890,INDEX($B$2:$B$2069,MATCH(C4890,$A$2:$A$2069,1)-1):INDEX($B$2:$B$2069,MATCH(C4890,$A$2:$A$2069,1)+1),INDEX($A$2:$A$2069,MATCH(C4890,$A$2:$A$2069,1)-1):INDEX($A$2:$A$2069,MATCH(C4890,$A$2:$A$2069,1)+1))</f>
        <v>7.5306442517869665E-6</v>
      </c>
    </row>
    <row r="4891" spans="3:4" x14ac:dyDescent="0.2">
      <c r="C4891" s="125">
        <v>688.69999999997196</v>
      </c>
      <c r="D4891" s="120">
        <f>FORECAST(C4891,INDEX($B$2:$B$2069,MATCH(C4891,$A$2:$A$2069,1)-1):INDEX($B$2:$B$2069,MATCH(C4891,$A$2:$A$2069,1)+1),INDEX($A$2:$A$2069,MATCH(C4891,$A$2:$A$2069,1)-1):INDEX($A$2:$A$2069,MATCH(C4891,$A$2:$A$2069,1)+1))</f>
        <v>7.5347902147686974E-6</v>
      </c>
    </row>
    <row r="4892" spans="3:4" x14ac:dyDescent="0.2">
      <c r="C4892" s="125">
        <v>688.79999999997199</v>
      </c>
      <c r="D4892" s="120">
        <f>FORECAST(C4892,INDEX($B$2:$B$2069,MATCH(C4892,$A$2:$A$2069,1)-1):INDEX($B$2:$B$2069,MATCH(C4892,$A$2:$A$2069,1)+1),INDEX($A$2:$A$2069,MATCH(C4892,$A$2:$A$2069,1)-1):INDEX($A$2:$A$2069,MATCH(C4892,$A$2:$A$2069,1)+1))</f>
        <v>7.5387472028634267E-6</v>
      </c>
    </row>
    <row r="4893" spans="3:4" x14ac:dyDescent="0.2">
      <c r="C4893" s="125">
        <v>688.89999999997201</v>
      </c>
      <c r="D4893" s="120">
        <f>FORECAST(C4893,INDEX($B$2:$B$2069,MATCH(C4893,$A$2:$A$2069,1)-1):INDEX($B$2:$B$2069,MATCH(C4893,$A$2:$A$2069,1)+1),INDEX($A$2:$A$2069,MATCH(C4893,$A$2:$A$2069,1)-1):INDEX($A$2:$A$2069,MATCH(C4893,$A$2:$A$2069,1)+1))</f>
        <v>7.5427433337538908E-6</v>
      </c>
    </row>
    <row r="4894" spans="3:4" x14ac:dyDescent="0.2">
      <c r="C4894" s="125">
        <v>688.99999999997203</v>
      </c>
      <c r="D4894" s="120">
        <f>FORECAST(C4894,INDEX($B$2:$B$2069,MATCH(C4894,$A$2:$A$2069,1)-1):INDEX($B$2:$B$2069,MATCH(C4894,$A$2:$A$2069,1)+1),INDEX($A$2:$A$2069,MATCH(C4894,$A$2:$A$2069,1)-1):INDEX($A$2:$A$2069,MATCH(C4894,$A$2:$A$2069,1)+1))</f>
        <v>7.546739464644355E-6</v>
      </c>
    </row>
    <row r="4895" spans="3:4" x14ac:dyDescent="0.2">
      <c r="C4895" s="125">
        <v>689.09999999997206</v>
      </c>
      <c r="D4895" s="120">
        <f>FORECAST(C4895,INDEX($B$2:$B$2069,MATCH(C4895,$A$2:$A$2069,1)-1):INDEX($B$2:$B$2069,MATCH(C4895,$A$2:$A$2069,1)+1),INDEX($A$2:$A$2069,MATCH(C4895,$A$2:$A$2069,1)-1):INDEX($A$2:$A$2069,MATCH(C4895,$A$2:$A$2069,1)+1))</f>
        <v>7.5504137002563036E-6</v>
      </c>
    </row>
    <row r="4896" spans="3:4" x14ac:dyDescent="0.2">
      <c r="C4896" s="125">
        <v>689.19999999997196</v>
      </c>
      <c r="D4896" s="120">
        <f>FORECAST(C4896,INDEX($B$2:$B$2069,MATCH(C4896,$A$2:$A$2069,1)-1):INDEX($B$2:$B$2069,MATCH(C4896,$A$2:$A$2069,1)+1),INDEX($A$2:$A$2069,MATCH(C4896,$A$2:$A$2069,1)-1):INDEX($A$2:$A$2069,MATCH(C4896,$A$2:$A$2069,1)+1))</f>
        <v>7.5542787312624149E-6</v>
      </c>
    </row>
    <row r="4897" spans="3:4" x14ac:dyDescent="0.2">
      <c r="C4897" s="125">
        <v>689.29999999997199</v>
      </c>
      <c r="D4897" s="120">
        <f>FORECAST(C4897,INDEX($B$2:$B$2069,MATCH(C4897,$A$2:$A$2069,1)-1):INDEX($B$2:$B$2069,MATCH(C4897,$A$2:$A$2069,1)+1),INDEX($A$2:$A$2069,MATCH(C4897,$A$2:$A$2069,1)-1):INDEX($A$2:$A$2069,MATCH(C4897,$A$2:$A$2069,1)+1))</f>
        <v>7.5573830641452427E-6</v>
      </c>
    </row>
    <row r="4898" spans="3:4" x14ac:dyDescent="0.2">
      <c r="C4898" s="125">
        <v>689.39999999997201</v>
      </c>
      <c r="D4898" s="120">
        <f>FORECAST(C4898,INDEX($B$2:$B$2069,MATCH(C4898,$A$2:$A$2069,1)-1):INDEX($B$2:$B$2069,MATCH(C4898,$A$2:$A$2069,1)+1),INDEX($A$2:$A$2069,MATCH(C4898,$A$2:$A$2069,1)-1):INDEX($A$2:$A$2069,MATCH(C4898,$A$2:$A$2069,1)+1))</f>
        <v>7.560795079376325E-6</v>
      </c>
    </row>
    <row r="4899" spans="3:4" x14ac:dyDescent="0.2">
      <c r="C4899" s="125">
        <v>689.49999999997203</v>
      </c>
      <c r="D4899" s="120">
        <f>FORECAST(C4899,INDEX($B$2:$B$2069,MATCH(C4899,$A$2:$A$2069,1)-1):INDEX($B$2:$B$2069,MATCH(C4899,$A$2:$A$2069,1)+1),INDEX($A$2:$A$2069,MATCH(C4899,$A$2:$A$2069,1)-1):INDEX($A$2:$A$2069,MATCH(C4899,$A$2:$A$2069,1)+1))</f>
        <v>7.5642070946074108E-6</v>
      </c>
    </row>
    <row r="4900" spans="3:4" x14ac:dyDescent="0.2">
      <c r="C4900" s="125">
        <v>689.59999999997206</v>
      </c>
      <c r="D4900" s="120">
        <f>FORECAST(C4900,INDEX($B$2:$B$2069,MATCH(C4900,$A$2:$A$2069,1)-1):INDEX($B$2:$B$2069,MATCH(C4900,$A$2:$A$2069,1)+1),INDEX($A$2:$A$2069,MATCH(C4900,$A$2:$A$2069,1)-1):INDEX($A$2:$A$2069,MATCH(C4900,$A$2:$A$2069,1)+1))</f>
        <v>7.567253424691145E-6</v>
      </c>
    </row>
    <row r="4901" spans="3:4" x14ac:dyDescent="0.2">
      <c r="C4901" s="125">
        <v>689.69999999997196</v>
      </c>
      <c r="D4901" s="120">
        <f>FORECAST(C4901,INDEX($B$2:$B$2069,MATCH(C4901,$A$2:$A$2069,1)-1):INDEX($B$2:$B$2069,MATCH(C4901,$A$2:$A$2069,1)+1),INDEX($A$2:$A$2069,MATCH(C4901,$A$2:$A$2069,1)-1):INDEX($A$2:$A$2069,MATCH(C4901,$A$2:$A$2069,1)+1))</f>
        <v>7.5703872971799771E-6</v>
      </c>
    </row>
    <row r="4902" spans="3:4" x14ac:dyDescent="0.2">
      <c r="C4902" s="125">
        <v>689.79999999997199</v>
      </c>
      <c r="D4902" s="120">
        <f>FORECAST(C4902,INDEX($B$2:$B$2069,MATCH(C4902,$A$2:$A$2069,1)-1):INDEX($B$2:$B$2069,MATCH(C4902,$A$2:$A$2069,1)+1),INDEX($A$2:$A$2069,MATCH(C4902,$A$2:$A$2069,1)-1):INDEX($A$2:$A$2069,MATCH(C4902,$A$2:$A$2069,1)+1))</f>
        <v>7.5735841733990735E-6</v>
      </c>
    </row>
    <row r="4903" spans="3:4" x14ac:dyDescent="0.2">
      <c r="C4903" s="125">
        <v>689.89999999997201</v>
      </c>
      <c r="D4903" s="120">
        <f>FORECAST(C4903,INDEX($B$2:$B$2069,MATCH(C4903,$A$2:$A$2069,1)-1):INDEX($B$2:$B$2069,MATCH(C4903,$A$2:$A$2069,1)+1),INDEX($A$2:$A$2069,MATCH(C4903,$A$2:$A$2069,1)-1):INDEX($A$2:$A$2069,MATCH(C4903,$A$2:$A$2069,1)+1))</f>
        <v>7.576778956315886E-6</v>
      </c>
    </row>
    <row r="4904" spans="3:4" x14ac:dyDescent="0.2">
      <c r="C4904" s="125">
        <v>689.99999999997203</v>
      </c>
      <c r="D4904" s="120">
        <f>FORECAST(C4904,INDEX($B$2:$B$2069,MATCH(C4904,$A$2:$A$2069,1)-1):INDEX($B$2:$B$2069,MATCH(C4904,$A$2:$A$2069,1)+1),INDEX($A$2:$A$2069,MATCH(C4904,$A$2:$A$2069,1)-1):INDEX($A$2:$A$2069,MATCH(C4904,$A$2:$A$2069,1)+1))</f>
        <v>7.579973739232702E-6</v>
      </c>
    </row>
    <row r="4905" spans="3:4" x14ac:dyDescent="0.2">
      <c r="C4905" s="125">
        <v>690.09999999997206</v>
      </c>
      <c r="D4905" s="120">
        <f>FORECAST(C4905,INDEX($B$2:$B$2069,MATCH(C4905,$A$2:$A$2069,1)-1):INDEX($B$2:$B$2069,MATCH(C4905,$A$2:$A$2069,1)+1),INDEX($A$2:$A$2069,MATCH(C4905,$A$2:$A$2069,1)-1):INDEX($A$2:$A$2069,MATCH(C4905,$A$2:$A$2069,1)+1))</f>
        <v>7.5824403889410087E-6</v>
      </c>
    </row>
    <row r="4906" spans="3:4" x14ac:dyDescent="0.2">
      <c r="C4906" s="125">
        <v>690.19999999997196</v>
      </c>
      <c r="D4906" s="120">
        <f>FORECAST(C4906,INDEX($B$2:$B$2069,MATCH(C4906,$A$2:$A$2069,1)-1):INDEX($B$2:$B$2069,MATCH(C4906,$A$2:$A$2069,1)+1),INDEX($A$2:$A$2069,MATCH(C4906,$A$2:$A$2069,1)-1):INDEX($A$2:$A$2069,MATCH(C4906,$A$2:$A$2069,1)+1))</f>
        <v>7.5853033113589826E-6</v>
      </c>
    </row>
    <row r="4907" spans="3:4" x14ac:dyDescent="0.2">
      <c r="C4907" s="125">
        <v>690.29999999997199</v>
      </c>
      <c r="D4907" s="120">
        <f>FORECAST(C4907,INDEX($B$2:$B$2069,MATCH(C4907,$A$2:$A$2069,1)-1):INDEX($B$2:$B$2069,MATCH(C4907,$A$2:$A$2069,1)+1),INDEX($A$2:$A$2069,MATCH(C4907,$A$2:$A$2069,1)-1):INDEX($A$2:$A$2069,MATCH(C4907,$A$2:$A$2069,1)+1))</f>
        <v>7.5881662337769599E-6</v>
      </c>
    </row>
    <row r="4908" spans="3:4" x14ac:dyDescent="0.2">
      <c r="C4908" s="125">
        <v>690.39999999997201</v>
      </c>
      <c r="D4908" s="120">
        <f>FORECAST(C4908,INDEX($B$2:$B$2069,MATCH(C4908,$A$2:$A$2069,1)-1):INDEX($B$2:$B$2069,MATCH(C4908,$A$2:$A$2069,1)+1),INDEX($A$2:$A$2069,MATCH(C4908,$A$2:$A$2069,1)-1):INDEX($A$2:$A$2069,MATCH(C4908,$A$2:$A$2069,1)+1))</f>
        <v>7.592098776171566E-6</v>
      </c>
    </row>
    <row r="4909" spans="3:4" x14ac:dyDescent="0.2">
      <c r="C4909" s="125">
        <v>690.49999999997203</v>
      </c>
      <c r="D4909" s="120">
        <f>FORECAST(C4909,INDEX($B$2:$B$2069,MATCH(C4909,$A$2:$A$2069,1)-1):INDEX($B$2:$B$2069,MATCH(C4909,$A$2:$A$2069,1)+1),INDEX($A$2:$A$2069,MATCH(C4909,$A$2:$A$2069,1)-1):INDEX($A$2:$A$2069,MATCH(C4909,$A$2:$A$2069,1)+1))</f>
        <v>7.5952614658480411E-6</v>
      </c>
    </row>
    <row r="4910" spans="3:4" x14ac:dyDescent="0.2">
      <c r="C4910" s="125">
        <v>690.59999999997206</v>
      </c>
      <c r="D4910" s="120">
        <f>FORECAST(C4910,INDEX($B$2:$B$2069,MATCH(C4910,$A$2:$A$2069,1)-1):INDEX($B$2:$B$2069,MATCH(C4910,$A$2:$A$2069,1)+1),INDEX($A$2:$A$2069,MATCH(C4910,$A$2:$A$2069,1)-1):INDEX($A$2:$A$2069,MATCH(C4910,$A$2:$A$2069,1)+1))</f>
        <v>7.5996749159585694E-6</v>
      </c>
    </row>
    <row r="4911" spans="3:4" x14ac:dyDescent="0.2">
      <c r="C4911" s="125">
        <v>690.69999999997196</v>
      </c>
      <c r="D4911" s="120">
        <f>FORECAST(C4911,INDEX($B$2:$B$2069,MATCH(C4911,$A$2:$A$2069,1)-1):INDEX($B$2:$B$2069,MATCH(C4911,$A$2:$A$2069,1)+1),INDEX($A$2:$A$2069,MATCH(C4911,$A$2:$A$2069,1)-1):INDEX($A$2:$A$2069,MATCH(C4911,$A$2:$A$2069,1)+1))</f>
        <v>7.6037370693025901E-6</v>
      </c>
    </row>
    <row r="4912" spans="3:4" x14ac:dyDescent="0.2">
      <c r="C4912" s="125">
        <v>690.79999999997199</v>
      </c>
      <c r="D4912" s="120">
        <f>FORECAST(C4912,INDEX($B$2:$B$2069,MATCH(C4912,$A$2:$A$2069,1)-1):INDEX($B$2:$B$2069,MATCH(C4912,$A$2:$A$2069,1)+1),INDEX($A$2:$A$2069,MATCH(C4912,$A$2:$A$2069,1)-1):INDEX($A$2:$A$2069,MATCH(C4912,$A$2:$A$2069,1)+1))</f>
        <v>7.6077992226466175E-6</v>
      </c>
    </row>
    <row r="4913" spans="3:4" x14ac:dyDescent="0.2">
      <c r="C4913" s="125">
        <v>690.89999999997201</v>
      </c>
      <c r="D4913" s="120">
        <f>FORECAST(C4913,INDEX($B$2:$B$2069,MATCH(C4913,$A$2:$A$2069,1)-1):INDEX($B$2:$B$2069,MATCH(C4913,$A$2:$A$2069,1)+1),INDEX($A$2:$A$2069,MATCH(C4913,$A$2:$A$2069,1)-1):INDEX($A$2:$A$2069,MATCH(C4913,$A$2:$A$2069,1)+1))</f>
        <v>7.611425820651335E-6</v>
      </c>
    </row>
    <row r="4914" spans="3:4" x14ac:dyDescent="0.2">
      <c r="C4914" s="125">
        <v>690.99999999997203</v>
      </c>
      <c r="D4914" s="120">
        <f>FORECAST(C4914,INDEX($B$2:$B$2069,MATCH(C4914,$A$2:$A$2069,1)-1):INDEX($B$2:$B$2069,MATCH(C4914,$A$2:$A$2069,1)+1),INDEX($A$2:$A$2069,MATCH(C4914,$A$2:$A$2069,1)-1):INDEX($A$2:$A$2069,MATCH(C4914,$A$2:$A$2069,1)+1))</f>
        <v>7.6153995889665372E-6</v>
      </c>
    </row>
    <row r="4915" spans="3:4" x14ac:dyDescent="0.2">
      <c r="C4915" s="125">
        <v>691.09999999997206</v>
      </c>
      <c r="D4915" s="120">
        <f>FORECAST(C4915,INDEX($B$2:$B$2069,MATCH(C4915,$A$2:$A$2069,1)-1):INDEX($B$2:$B$2069,MATCH(C4915,$A$2:$A$2069,1)+1),INDEX($A$2:$A$2069,MATCH(C4915,$A$2:$A$2069,1)-1):INDEX($A$2:$A$2069,MATCH(C4915,$A$2:$A$2069,1)+1))</f>
        <v>7.6199318220207888E-6</v>
      </c>
    </row>
    <row r="4916" spans="3:4" x14ac:dyDescent="0.2">
      <c r="C4916" s="125">
        <v>691.19999999997196</v>
      </c>
      <c r="D4916" s="120">
        <f>FORECAST(C4916,INDEX($B$2:$B$2069,MATCH(C4916,$A$2:$A$2069,1)-1):INDEX($B$2:$B$2069,MATCH(C4916,$A$2:$A$2069,1)+1),INDEX($A$2:$A$2069,MATCH(C4916,$A$2:$A$2069,1)-1):INDEX($A$2:$A$2069,MATCH(C4916,$A$2:$A$2069,1)+1))</f>
        <v>7.6240471674375178E-6</v>
      </c>
    </row>
    <row r="4917" spans="3:4" x14ac:dyDescent="0.2">
      <c r="C4917" s="125">
        <v>691.29999999997199</v>
      </c>
      <c r="D4917" s="120">
        <f>FORECAST(C4917,INDEX($B$2:$B$2069,MATCH(C4917,$A$2:$A$2069,1)-1):INDEX($B$2:$B$2069,MATCH(C4917,$A$2:$A$2069,1)+1),INDEX($A$2:$A$2069,MATCH(C4917,$A$2:$A$2069,1)-1):INDEX($A$2:$A$2069,MATCH(C4917,$A$2:$A$2069,1)+1))</f>
        <v>7.6281625128542535E-6</v>
      </c>
    </row>
    <row r="4918" spans="3:4" x14ac:dyDescent="0.2">
      <c r="C4918" s="125">
        <v>691.39999999997201</v>
      </c>
      <c r="D4918" s="120">
        <f>FORECAST(C4918,INDEX($B$2:$B$2069,MATCH(C4918,$A$2:$A$2069,1)-1):INDEX($B$2:$B$2069,MATCH(C4918,$A$2:$A$2069,1)+1),INDEX($A$2:$A$2069,MATCH(C4918,$A$2:$A$2069,1)-1):INDEX($A$2:$A$2069,MATCH(C4918,$A$2:$A$2069,1)+1))</f>
        <v>7.6334440029438943E-6</v>
      </c>
    </row>
    <row r="4919" spans="3:4" x14ac:dyDescent="0.2">
      <c r="C4919" s="125">
        <v>691.49999999997203</v>
      </c>
      <c r="D4919" s="120">
        <f>FORECAST(C4919,INDEX($B$2:$B$2069,MATCH(C4919,$A$2:$A$2069,1)-1):INDEX($B$2:$B$2069,MATCH(C4919,$A$2:$A$2069,1)+1),INDEX($A$2:$A$2069,MATCH(C4919,$A$2:$A$2069,1)-1):INDEX($A$2:$A$2069,MATCH(C4919,$A$2:$A$2069,1)+1))</f>
        <v>7.6382591441314098E-6</v>
      </c>
    </row>
    <row r="4920" spans="3:4" x14ac:dyDescent="0.2">
      <c r="C4920" s="125">
        <v>691.59999999997206</v>
      </c>
      <c r="D4920" s="120">
        <f>FORECAST(C4920,INDEX($B$2:$B$2069,MATCH(C4920,$A$2:$A$2069,1)-1):INDEX($B$2:$B$2069,MATCH(C4920,$A$2:$A$2069,1)+1),INDEX($A$2:$A$2069,MATCH(C4920,$A$2:$A$2069,1)-1):INDEX($A$2:$A$2069,MATCH(C4920,$A$2:$A$2069,1)+1))</f>
        <v>7.6430742853189184E-6</v>
      </c>
    </row>
    <row r="4921" spans="3:4" x14ac:dyDescent="0.2">
      <c r="C4921" s="125">
        <v>691.69999999997196</v>
      </c>
      <c r="D4921" s="120">
        <f>FORECAST(C4921,INDEX($B$2:$B$2069,MATCH(C4921,$A$2:$A$2069,1)-1):INDEX($B$2:$B$2069,MATCH(C4921,$A$2:$A$2069,1)+1),INDEX($A$2:$A$2069,MATCH(C4921,$A$2:$A$2069,1)-1):INDEX($A$2:$A$2069,MATCH(C4921,$A$2:$A$2069,1)+1))</f>
        <v>7.6478816969007617E-6</v>
      </c>
    </row>
    <row r="4922" spans="3:4" x14ac:dyDescent="0.2">
      <c r="C4922" s="125">
        <v>691.79999999997199</v>
      </c>
      <c r="D4922" s="120">
        <f>FORECAST(C4922,INDEX($B$2:$B$2069,MATCH(C4922,$A$2:$A$2069,1)-1):INDEX($B$2:$B$2069,MATCH(C4922,$A$2:$A$2069,1)+1),INDEX($A$2:$A$2069,MATCH(C4922,$A$2:$A$2069,1)-1):INDEX($A$2:$A$2069,MATCH(C4922,$A$2:$A$2069,1)+1))</f>
        <v>7.6527618810473397E-6</v>
      </c>
    </row>
    <row r="4923" spans="3:4" x14ac:dyDescent="0.2">
      <c r="C4923" s="125">
        <v>691.89999999997201</v>
      </c>
      <c r="D4923" s="120">
        <f>FORECAST(C4923,INDEX($B$2:$B$2069,MATCH(C4923,$A$2:$A$2069,1)-1):INDEX($B$2:$B$2069,MATCH(C4923,$A$2:$A$2069,1)+1),INDEX($A$2:$A$2069,MATCH(C4923,$A$2:$A$2069,1)-1):INDEX($A$2:$A$2069,MATCH(C4923,$A$2:$A$2069,1)+1))</f>
        <v>7.6569575474353004E-6</v>
      </c>
    </row>
    <row r="4924" spans="3:4" x14ac:dyDescent="0.2">
      <c r="C4924" s="125">
        <v>691.99999999997203</v>
      </c>
      <c r="D4924" s="120">
        <f>FORECAST(C4924,INDEX($B$2:$B$2069,MATCH(C4924,$A$2:$A$2069,1)-1):INDEX($B$2:$B$2069,MATCH(C4924,$A$2:$A$2069,1)+1),INDEX($A$2:$A$2069,MATCH(C4924,$A$2:$A$2069,1)-1):INDEX($A$2:$A$2069,MATCH(C4924,$A$2:$A$2069,1)+1))</f>
        <v>7.6614530559862071E-6</v>
      </c>
    </row>
    <row r="4925" spans="3:4" x14ac:dyDescent="0.2">
      <c r="C4925" s="125">
        <v>692.09999999997206</v>
      </c>
      <c r="D4925" s="120">
        <f>FORECAST(C4925,INDEX($B$2:$B$2069,MATCH(C4925,$A$2:$A$2069,1)-1):INDEX($B$2:$B$2069,MATCH(C4925,$A$2:$A$2069,1)+1),INDEX($A$2:$A$2069,MATCH(C4925,$A$2:$A$2069,1)-1):INDEX($A$2:$A$2069,MATCH(C4925,$A$2:$A$2069,1)+1))</f>
        <v>7.6659485645371071E-6</v>
      </c>
    </row>
    <row r="4926" spans="3:4" x14ac:dyDescent="0.2">
      <c r="C4926" s="125">
        <v>692.19999999997196</v>
      </c>
      <c r="D4926" s="120">
        <f>FORECAST(C4926,INDEX($B$2:$B$2069,MATCH(C4926,$A$2:$A$2069,1)-1):INDEX($B$2:$B$2069,MATCH(C4926,$A$2:$A$2069,1)+1),INDEX($A$2:$A$2069,MATCH(C4926,$A$2:$A$2069,1)-1):INDEX($A$2:$A$2069,MATCH(C4926,$A$2:$A$2069,1)+1))</f>
        <v>7.6708709639193089E-6</v>
      </c>
    </row>
    <row r="4927" spans="3:4" x14ac:dyDescent="0.2">
      <c r="C4927" s="125">
        <v>692.29999999997199</v>
      </c>
      <c r="D4927" s="120">
        <f>FORECAST(C4927,INDEX($B$2:$B$2069,MATCH(C4927,$A$2:$A$2069,1)-1):INDEX($B$2:$B$2069,MATCH(C4927,$A$2:$A$2069,1)+1),INDEX($A$2:$A$2069,MATCH(C4927,$A$2:$A$2069,1)-1):INDEX($A$2:$A$2069,MATCH(C4927,$A$2:$A$2069,1)+1))</f>
        <v>7.6754545535231922E-6</v>
      </c>
    </row>
    <row r="4928" spans="3:4" x14ac:dyDescent="0.2">
      <c r="C4928" s="125">
        <v>692.39999999997201</v>
      </c>
      <c r="D4928" s="120">
        <f>FORECAST(C4928,INDEX($B$2:$B$2069,MATCH(C4928,$A$2:$A$2069,1)-1):INDEX($B$2:$B$2069,MATCH(C4928,$A$2:$A$2069,1)+1),INDEX($A$2:$A$2069,MATCH(C4928,$A$2:$A$2069,1)-1):INDEX($A$2:$A$2069,MATCH(C4928,$A$2:$A$2069,1)+1))</f>
        <v>7.6800041387670516E-6</v>
      </c>
    </row>
    <row r="4929" spans="3:4" x14ac:dyDescent="0.2">
      <c r="C4929" s="125">
        <v>692.49999999997203</v>
      </c>
      <c r="D4929" s="120">
        <f>FORECAST(C4929,INDEX($B$2:$B$2069,MATCH(C4929,$A$2:$A$2069,1)-1):INDEX($B$2:$B$2069,MATCH(C4929,$A$2:$A$2069,1)+1),INDEX($A$2:$A$2069,MATCH(C4929,$A$2:$A$2069,1)-1):INDEX($A$2:$A$2069,MATCH(C4929,$A$2:$A$2069,1)+1))</f>
        <v>7.6847134345746616E-6</v>
      </c>
    </row>
    <row r="4930" spans="3:4" x14ac:dyDescent="0.2">
      <c r="C4930" s="125">
        <v>692.59999999997206</v>
      </c>
      <c r="D4930" s="120">
        <f>FORECAST(C4930,INDEX($B$2:$B$2069,MATCH(C4930,$A$2:$A$2069,1)-1):INDEX($B$2:$B$2069,MATCH(C4930,$A$2:$A$2069,1)+1),INDEX($A$2:$A$2069,MATCH(C4930,$A$2:$A$2069,1)-1):INDEX($A$2:$A$2069,MATCH(C4930,$A$2:$A$2069,1)+1))</f>
        <v>7.6894227303822716E-6</v>
      </c>
    </row>
    <row r="4931" spans="3:4" x14ac:dyDescent="0.2">
      <c r="C4931" s="125">
        <v>692.69999999997196</v>
      </c>
      <c r="D4931" s="120">
        <f>FORECAST(C4931,INDEX($B$2:$B$2069,MATCH(C4931,$A$2:$A$2069,1)-1):INDEX($B$2:$B$2069,MATCH(C4931,$A$2:$A$2069,1)+1),INDEX($A$2:$A$2069,MATCH(C4931,$A$2:$A$2069,1)-1):INDEX($A$2:$A$2069,MATCH(C4931,$A$2:$A$2069,1)+1))</f>
        <v>7.6935371838131305E-6</v>
      </c>
    </row>
    <row r="4932" spans="3:4" x14ac:dyDescent="0.2">
      <c r="C4932" s="125">
        <v>692.79999999997199</v>
      </c>
      <c r="D4932" s="120">
        <f>FORECAST(C4932,INDEX($B$2:$B$2069,MATCH(C4932,$A$2:$A$2069,1)-1):INDEX($B$2:$B$2069,MATCH(C4932,$A$2:$A$2069,1)+1),INDEX($A$2:$A$2069,MATCH(C4932,$A$2:$A$2069,1)-1):INDEX($A$2:$A$2069,MATCH(C4932,$A$2:$A$2069,1)+1))</f>
        <v>7.6979240998160958E-6</v>
      </c>
    </row>
    <row r="4933" spans="3:4" x14ac:dyDescent="0.2">
      <c r="C4933" s="125">
        <v>692.89999999997201</v>
      </c>
      <c r="D4933" s="120">
        <f>FORECAST(C4933,INDEX($B$2:$B$2069,MATCH(C4933,$A$2:$A$2069,1)-1):INDEX($B$2:$B$2069,MATCH(C4933,$A$2:$A$2069,1)+1),INDEX($A$2:$A$2069,MATCH(C4933,$A$2:$A$2069,1)-1):INDEX($A$2:$A$2069,MATCH(C4933,$A$2:$A$2069,1)+1))</f>
        <v>7.7025802582982809E-6</v>
      </c>
    </row>
    <row r="4934" spans="3:4" x14ac:dyDescent="0.2">
      <c r="C4934" s="125">
        <v>692.99999999997203</v>
      </c>
      <c r="D4934" s="120">
        <f>FORECAST(C4934,INDEX($B$2:$B$2069,MATCH(C4934,$A$2:$A$2069,1)-1):INDEX($B$2:$B$2069,MATCH(C4934,$A$2:$A$2069,1)+1),INDEX($A$2:$A$2069,MATCH(C4934,$A$2:$A$2069,1)-1):INDEX($A$2:$A$2069,MATCH(C4934,$A$2:$A$2069,1)+1))</f>
        <v>7.7070582508592745E-6</v>
      </c>
    </row>
    <row r="4935" spans="3:4" x14ac:dyDescent="0.2">
      <c r="C4935" s="125">
        <v>693.09999999997206</v>
      </c>
      <c r="D4935" s="120">
        <f>FORECAST(C4935,INDEX($B$2:$B$2069,MATCH(C4935,$A$2:$A$2069,1)-1):INDEX($B$2:$B$2069,MATCH(C4935,$A$2:$A$2069,1)+1),INDEX($A$2:$A$2069,MATCH(C4935,$A$2:$A$2069,1)-1):INDEX($A$2:$A$2069,MATCH(C4935,$A$2:$A$2069,1)+1))</f>
        <v>7.7115362434202614E-6</v>
      </c>
    </row>
    <row r="4936" spans="3:4" x14ac:dyDescent="0.2">
      <c r="C4936" s="125">
        <v>693.19999999997196</v>
      </c>
      <c r="D4936" s="120">
        <f>FORECAST(C4936,INDEX($B$2:$B$2069,MATCH(C4936,$A$2:$A$2069,1)-1):INDEX($B$2:$B$2069,MATCH(C4936,$A$2:$A$2069,1)+1),INDEX($A$2:$A$2069,MATCH(C4936,$A$2:$A$2069,1)-1):INDEX($A$2:$A$2069,MATCH(C4936,$A$2:$A$2069,1)+1))</f>
        <v>7.7159698446347197E-6</v>
      </c>
    </row>
    <row r="4937" spans="3:4" x14ac:dyDescent="0.2">
      <c r="C4937" s="125">
        <v>693.29999999997199</v>
      </c>
      <c r="D4937" s="120">
        <f>FORECAST(C4937,INDEX($B$2:$B$2069,MATCH(C4937,$A$2:$A$2069,1)-1):INDEX($B$2:$B$2069,MATCH(C4937,$A$2:$A$2069,1)+1),INDEX($A$2:$A$2069,MATCH(C4937,$A$2:$A$2069,1)-1):INDEX($A$2:$A$2069,MATCH(C4937,$A$2:$A$2069,1)+1))</f>
        <v>7.7205102272810057E-6</v>
      </c>
    </row>
    <row r="4938" spans="3:4" x14ac:dyDescent="0.2">
      <c r="C4938" s="125">
        <v>693.39999999997201</v>
      </c>
      <c r="D4938" s="120">
        <f>FORECAST(C4938,INDEX($B$2:$B$2069,MATCH(C4938,$A$2:$A$2069,1)-1):INDEX($B$2:$B$2069,MATCH(C4938,$A$2:$A$2069,1)+1),INDEX($A$2:$A$2069,MATCH(C4938,$A$2:$A$2069,1)-1):INDEX($A$2:$A$2069,MATCH(C4938,$A$2:$A$2069,1)+1))</f>
        <v>7.7250506099272917E-6</v>
      </c>
    </row>
    <row r="4939" spans="3:4" x14ac:dyDescent="0.2">
      <c r="C4939" s="125">
        <v>693.49999999997203</v>
      </c>
      <c r="D4939" s="120">
        <f>FORECAST(C4939,INDEX($B$2:$B$2069,MATCH(C4939,$A$2:$A$2069,1)-1):INDEX($B$2:$B$2069,MATCH(C4939,$A$2:$A$2069,1)+1),INDEX($A$2:$A$2069,MATCH(C4939,$A$2:$A$2069,1)-1):INDEX($A$2:$A$2069,MATCH(C4939,$A$2:$A$2069,1)+1))</f>
        <v>7.7291813663978421E-6</v>
      </c>
    </row>
    <row r="4940" spans="3:4" x14ac:dyDescent="0.2">
      <c r="C4940" s="125">
        <v>693.59999999997206</v>
      </c>
      <c r="D4940" s="120">
        <f>FORECAST(C4940,INDEX($B$2:$B$2069,MATCH(C4940,$A$2:$A$2069,1)-1):INDEX($B$2:$B$2069,MATCH(C4940,$A$2:$A$2069,1)+1),INDEX($A$2:$A$2069,MATCH(C4940,$A$2:$A$2069,1)-1):INDEX($A$2:$A$2069,MATCH(C4940,$A$2:$A$2069,1)+1))</f>
        <v>7.7335183667528815E-6</v>
      </c>
    </row>
    <row r="4941" spans="3:4" x14ac:dyDescent="0.2">
      <c r="C4941" s="125">
        <v>693.69999999997196</v>
      </c>
      <c r="D4941" s="120">
        <f>FORECAST(C4941,INDEX($B$2:$B$2069,MATCH(C4941,$A$2:$A$2069,1)-1):INDEX($B$2:$B$2069,MATCH(C4941,$A$2:$A$2069,1)+1),INDEX($A$2:$A$2069,MATCH(C4941,$A$2:$A$2069,1)-1):INDEX($A$2:$A$2069,MATCH(C4941,$A$2:$A$2069,1)+1))</f>
        <v>7.7376734910958538E-6</v>
      </c>
    </row>
    <row r="4942" spans="3:4" x14ac:dyDescent="0.2">
      <c r="C4942" s="125">
        <v>693.79999999997199</v>
      </c>
      <c r="D4942" s="120">
        <f>FORECAST(C4942,INDEX($B$2:$B$2069,MATCH(C4942,$A$2:$A$2069,1)-1):INDEX($B$2:$B$2069,MATCH(C4942,$A$2:$A$2069,1)+1),INDEX($A$2:$A$2069,MATCH(C4942,$A$2:$A$2069,1)-1):INDEX($A$2:$A$2069,MATCH(C4942,$A$2:$A$2069,1)+1))</f>
        <v>7.741901449627864E-6</v>
      </c>
    </row>
    <row r="4943" spans="3:4" x14ac:dyDescent="0.2">
      <c r="C4943" s="125">
        <v>693.89999999997201</v>
      </c>
      <c r="D4943" s="120">
        <f>FORECAST(C4943,INDEX($B$2:$B$2069,MATCH(C4943,$A$2:$A$2069,1)-1):INDEX($B$2:$B$2069,MATCH(C4943,$A$2:$A$2069,1)+1),INDEX($A$2:$A$2069,MATCH(C4943,$A$2:$A$2069,1)-1):INDEX($A$2:$A$2069,MATCH(C4943,$A$2:$A$2069,1)+1))</f>
        <v>7.7461294081598743E-6</v>
      </c>
    </row>
    <row r="4944" spans="3:4" x14ac:dyDescent="0.2">
      <c r="C4944" s="125">
        <v>693.99999999997203</v>
      </c>
      <c r="D4944" s="120">
        <f>FORECAST(C4944,INDEX($B$2:$B$2069,MATCH(C4944,$A$2:$A$2069,1)-1):INDEX($B$2:$B$2069,MATCH(C4944,$A$2:$A$2069,1)+1),INDEX($A$2:$A$2069,MATCH(C4944,$A$2:$A$2069,1)-1):INDEX($A$2:$A$2069,MATCH(C4944,$A$2:$A$2069,1)+1))</f>
        <v>7.7495955156944995E-6</v>
      </c>
    </row>
    <row r="4945" spans="3:4" x14ac:dyDescent="0.2">
      <c r="C4945" s="125">
        <v>694.09999999997206</v>
      </c>
      <c r="D4945" s="120">
        <f>FORECAST(C4945,INDEX($B$2:$B$2069,MATCH(C4945,$A$2:$A$2069,1)-1):INDEX($B$2:$B$2069,MATCH(C4945,$A$2:$A$2069,1)+1),INDEX($A$2:$A$2069,MATCH(C4945,$A$2:$A$2069,1)-1):INDEX($A$2:$A$2069,MATCH(C4945,$A$2:$A$2069,1)+1))</f>
        <v>7.7534998290675649E-6</v>
      </c>
    </row>
    <row r="4946" spans="3:4" x14ac:dyDescent="0.2">
      <c r="C4946" s="125">
        <v>694.19999999997196</v>
      </c>
      <c r="D4946" s="120">
        <f>FORECAST(C4946,INDEX($B$2:$B$2069,MATCH(C4946,$A$2:$A$2069,1)-1):INDEX($B$2:$B$2069,MATCH(C4946,$A$2:$A$2069,1)+1),INDEX($A$2:$A$2069,MATCH(C4946,$A$2:$A$2069,1)-1):INDEX($A$2:$A$2069,MATCH(C4946,$A$2:$A$2069,1)+1))</f>
        <v>7.7568733176821494E-6</v>
      </c>
    </row>
    <row r="4947" spans="3:4" x14ac:dyDescent="0.2">
      <c r="C4947" s="125">
        <v>694.29999999997199</v>
      </c>
      <c r="D4947" s="120">
        <f>FORECAST(C4947,INDEX($B$2:$B$2069,MATCH(C4947,$A$2:$A$2069,1)-1):INDEX($B$2:$B$2069,MATCH(C4947,$A$2:$A$2069,1)+1),INDEX($A$2:$A$2069,MATCH(C4947,$A$2:$A$2069,1)-1):INDEX($A$2:$A$2069,MATCH(C4947,$A$2:$A$2069,1)+1))</f>
        <v>7.7603844522375726E-6</v>
      </c>
    </row>
    <row r="4948" spans="3:4" x14ac:dyDescent="0.2">
      <c r="C4948" s="125">
        <v>694.39999999997201</v>
      </c>
      <c r="D4948" s="120">
        <f>FORECAST(C4948,INDEX($B$2:$B$2069,MATCH(C4948,$A$2:$A$2069,1)-1):INDEX($B$2:$B$2069,MATCH(C4948,$A$2:$A$2069,1)+1),INDEX($A$2:$A$2069,MATCH(C4948,$A$2:$A$2069,1)-1):INDEX($A$2:$A$2069,MATCH(C4948,$A$2:$A$2069,1)+1))</f>
        <v>7.7638955867929958E-6</v>
      </c>
    </row>
    <row r="4949" spans="3:4" x14ac:dyDescent="0.2">
      <c r="C4949" s="125">
        <v>694.49999999997203</v>
      </c>
      <c r="D4949" s="120">
        <f>FORECAST(C4949,INDEX($B$2:$B$2069,MATCH(C4949,$A$2:$A$2069,1)-1):INDEX($B$2:$B$2069,MATCH(C4949,$A$2:$A$2069,1)+1),INDEX($A$2:$A$2069,MATCH(C4949,$A$2:$A$2069,1)-1):INDEX($A$2:$A$2069,MATCH(C4949,$A$2:$A$2069,1)+1))</f>
        <v>7.7668779558313127E-6</v>
      </c>
    </row>
    <row r="4950" spans="3:4" x14ac:dyDescent="0.2">
      <c r="C4950" s="125">
        <v>694.59999999997206</v>
      </c>
      <c r="D4950" s="120">
        <f>FORECAST(C4950,INDEX($B$2:$B$2069,MATCH(C4950,$A$2:$A$2069,1)-1):INDEX($B$2:$B$2069,MATCH(C4950,$A$2:$A$2069,1)+1),INDEX($A$2:$A$2069,MATCH(C4950,$A$2:$A$2069,1)-1):INDEX($A$2:$A$2069,MATCH(C4950,$A$2:$A$2069,1)+1))</f>
        <v>7.770119079654359E-6</v>
      </c>
    </row>
    <row r="4951" spans="3:4" x14ac:dyDescent="0.2">
      <c r="C4951" s="125">
        <v>694.69999999997196</v>
      </c>
      <c r="D4951" s="120">
        <f>FORECAST(C4951,INDEX($B$2:$B$2069,MATCH(C4951,$A$2:$A$2069,1)-1):INDEX($B$2:$B$2069,MATCH(C4951,$A$2:$A$2069,1)+1),INDEX($A$2:$A$2069,MATCH(C4951,$A$2:$A$2069,1)-1):INDEX($A$2:$A$2069,MATCH(C4951,$A$2:$A$2069,1)+1))</f>
        <v>7.774385653947613E-6</v>
      </c>
    </row>
    <row r="4952" spans="3:4" x14ac:dyDescent="0.2">
      <c r="C4952" s="125">
        <v>694.79999999997199</v>
      </c>
      <c r="D4952" s="120">
        <f>FORECAST(C4952,INDEX($B$2:$B$2069,MATCH(C4952,$A$2:$A$2069,1)-1):INDEX($B$2:$B$2069,MATCH(C4952,$A$2:$A$2069,1)+1),INDEX($A$2:$A$2069,MATCH(C4952,$A$2:$A$2069,1)-1):INDEX($A$2:$A$2069,MATCH(C4952,$A$2:$A$2069,1)+1))</f>
        <v>7.7781314280286867E-6</v>
      </c>
    </row>
    <row r="4953" spans="3:4" x14ac:dyDescent="0.2">
      <c r="C4953" s="125">
        <v>694.89999999997201</v>
      </c>
      <c r="D4953" s="120">
        <f>FORECAST(C4953,INDEX($B$2:$B$2069,MATCH(C4953,$A$2:$A$2069,1)-1):INDEX($B$2:$B$2069,MATCH(C4953,$A$2:$A$2069,1)+1),INDEX($A$2:$A$2069,MATCH(C4953,$A$2:$A$2069,1)-1):INDEX($A$2:$A$2069,MATCH(C4953,$A$2:$A$2069,1)+1))</f>
        <v>7.7818772021097603E-6</v>
      </c>
    </row>
    <row r="4954" spans="3:4" x14ac:dyDescent="0.2">
      <c r="C4954" s="125">
        <v>694.99999999997203</v>
      </c>
      <c r="D4954" s="120">
        <f>FORECAST(C4954,INDEX($B$2:$B$2069,MATCH(C4954,$A$2:$A$2069,1)-1):INDEX($B$2:$B$2069,MATCH(C4954,$A$2:$A$2069,1)+1),INDEX($A$2:$A$2069,MATCH(C4954,$A$2:$A$2069,1)-1):INDEX($A$2:$A$2069,MATCH(C4954,$A$2:$A$2069,1)+1))</f>
        <v>7.7864741999028346E-6</v>
      </c>
    </row>
    <row r="4955" spans="3:4" x14ac:dyDescent="0.2">
      <c r="C4955" s="125">
        <v>695.09999999997206</v>
      </c>
      <c r="D4955" s="120">
        <f>FORECAST(C4955,INDEX($B$2:$B$2069,MATCH(C4955,$A$2:$A$2069,1)-1):INDEX($B$2:$B$2069,MATCH(C4955,$A$2:$A$2069,1)+1),INDEX($A$2:$A$2069,MATCH(C4955,$A$2:$A$2069,1)-1):INDEX($A$2:$A$2069,MATCH(C4955,$A$2:$A$2069,1)+1))</f>
        <v>7.7908545812196946E-6</v>
      </c>
    </row>
    <row r="4956" spans="3:4" x14ac:dyDescent="0.2">
      <c r="C4956" s="125">
        <v>695.19999999997196</v>
      </c>
      <c r="D4956" s="120">
        <f>FORECAST(C4956,INDEX($B$2:$B$2069,MATCH(C4956,$A$2:$A$2069,1)-1):INDEX($B$2:$B$2069,MATCH(C4956,$A$2:$A$2069,1)+1),INDEX($A$2:$A$2069,MATCH(C4956,$A$2:$A$2069,1)-1):INDEX($A$2:$A$2069,MATCH(C4956,$A$2:$A$2069,1)+1))</f>
        <v>7.7952349625365512E-6</v>
      </c>
    </row>
    <row r="4957" spans="3:4" x14ac:dyDescent="0.2">
      <c r="C4957" s="125">
        <v>695.29999999997199</v>
      </c>
      <c r="D4957" s="120">
        <f>FORECAST(C4957,INDEX($B$2:$B$2069,MATCH(C4957,$A$2:$A$2069,1)-1):INDEX($B$2:$B$2069,MATCH(C4957,$A$2:$A$2069,1)+1),INDEX($A$2:$A$2069,MATCH(C4957,$A$2:$A$2069,1)-1):INDEX($A$2:$A$2069,MATCH(C4957,$A$2:$A$2069,1)+1))</f>
        <v>7.7998778988907269E-6</v>
      </c>
    </row>
    <row r="4958" spans="3:4" x14ac:dyDescent="0.2">
      <c r="C4958" s="125">
        <v>695.39999999997201</v>
      </c>
      <c r="D4958" s="120">
        <f>FORECAST(C4958,INDEX($B$2:$B$2069,MATCH(C4958,$A$2:$A$2069,1)-1):INDEX($B$2:$B$2069,MATCH(C4958,$A$2:$A$2069,1)+1),INDEX($A$2:$A$2069,MATCH(C4958,$A$2:$A$2069,1)-1):INDEX($A$2:$A$2069,MATCH(C4958,$A$2:$A$2069,1)+1))</f>
        <v>7.8043529995108494E-6</v>
      </c>
    </row>
    <row r="4959" spans="3:4" x14ac:dyDescent="0.2">
      <c r="C4959" s="125">
        <v>695.49999999997203</v>
      </c>
      <c r="D4959" s="120">
        <f>FORECAST(C4959,INDEX($B$2:$B$2069,MATCH(C4959,$A$2:$A$2069,1)-1):INDEX($B$2:$B$2069,MATCH(C4959,$A$2:$A$2069,1)+1),INDEX($A$2:$A$2069,MATCH(C4959,$A$2:$A$2069,1)-1):INDEX($A$2:$A$2069,MATCH(C4959,$A$2:$A$2069,1)+1))</f>
        <v>7.8091744665269926E-6</v>
      </c>
    </row>
    <row r="4960" spans="3:4" x14ac:dyDescent="0.2">
      <c r="C4960" s="125">
        <v>695.59999999997206</v>
      </c>
      <c r="D4960" s="120">
        <f>FORECAST(C4960,INDEX($B$2:$B$2069,MATCH(C4960,$A$2:$A$2069,1)-1):INDEX($B$2:$B$2069,MATCH(C4960,$A$2:$A$2069,1)+1),INDEX($A$2:$A$2069,MATCH(C4960,$A$2:$A$2069,1)-1):INDEX($A$2:$A$2069,MATCH(C4960,$A$2:$A$2069,1)+1))</f>
        <v>7.8138611811001332E-6</v>
      </c>
    </row>
    <row r="4961" spans="3:4" x14ac:dyDescent="0.2">
      <c r="C4961" s="125">
        <v>695.69999999997196</v>
      </c>
      <c r="D4961" s="120">
        <f>FORECAST(C4961,INDEX($B$2:$B$2069,MATCH(C4961,$A$2:$A$2069,1)-1):INDEX($B$2:$B$2069,MATCH(C4961,$A$2:$A$2069,1)+1),INDEX($A$2:$A$2069,MATCH(C4961,$A$2:$A$2069,1)-1):INDEX($A$2:$A$2069,MATCH(C4961,$A$2:$A$2069,1)+1))</f>
        <v>7.8185478956732603E-6</v>
      </c>
    </row>
    <row r="4962" spans="3:4" x14ac:dyDescent="0.2">
      <c r="C4962" s="125">
        <v>695.79999999997199</v>
      </c>
      <c r="D4962" s="120">
        <f>FORECAST(C4962,INDEX($B$2:$B$2069,MATCH(C4962,$A$2:$A$2069,1)-1):INDEX($B$2:$B$2069,MATCH(C4962,$A$2:$A$2069,1)+1),INDEX($A$2:$A$2069,MATCH(C4962,$A$2:$A$2069,1)-1):INDEX($A$2:$A$2069,MATCH(C4962,$A$2:$A$2069,1)+1))</f>
        <v>7.8235881234797156E-6</v>
      </c>
    </row>
    <row r="4963" spans="3:4" x14ac:dyDescent="0.2">
      <c r="C4963" s="125">
        <v>695.89999999997201</v>
      </c>
      <c r="D4963" s="120">
        <f>FORECAST(C4963,INDEX($B$2:$B$2069,MATCH(C4963,$A$2:$A$2069,1)-1):INDEX($B$2:$B$2069,MATCH(C4963,$A$2:$A$2069,1)+1),INDEX($A$2:$A$2069,MATCH(C4963,$A$2:$A$2069,1)-1):INDEX($A$2:$A$2069,MATCH(C4963,$A$2:$A$2069,1)+1))</f>
        <v>7.8284510247940509E-6</v>
      </c>
    </row>
    <row r="4964" spans="3:4" x14ac:dyDescent="0.2">
      <c r="C4964" s="125">
        <v>695.99999999997203</v>
      </c>
      <c r="D4964" s="120">
        <f>FORECAST(C4964,INDEX($B$2:$B$2069,MATCH(C4964,$A$2:$A$2069,1)-1):INDEX($B$2:$B$2069,MATCH(C4964,$A$2:$A$2069,1)+1),INDEX($A$2:$A$2069,MATCH(C4964,$A$2:$A$2069,1)-1):INDEX($A$2:$A$2069,MATCH(C4964,$A$2:$A$2069,1)+1))</f>
        <v>7.8336113460499598E-6</v>
      </c>
    </row>
    <row r="4965" spans="3:4" x14ac:dyDescent="0.2">
      <c r="C4965" s="125">
        <v>696.09999999997206</v>
      </c>
      <c r="D4965" s="120">
        <f>FORECAST(C4965,INDEX($B$2:$B$2069,MATCH(C4965,$A$2:$A$2069,1)-1):INDEX($B$2:$B$2069,MATCH(C4965,$A$2:$A$2069,1)+1),INDEX($A$2:$A$2069,MATCH(C4965,$A$2:$A$2069,1)-1):INDEX($A$2:$A$2069,MATCH(C4965,$A$2:$A$2069,1)+1))</f>
        <v>7.8386600174614628E-6</v>
      </c>
    </row>
    <row r="4966" spans="3:4" x14ac:dyDescent="0.2">
      <c r="C4966" s="125">
        <v>696.19999999997196</v>
      </c>
      <c r="D4966" s="120">
        <f>FORECAST(C4966,INDEX($B$2:$B$2069,MATCH(C4966,$A$2:$A$2069,1)-1):INDEX($B$2:$B$2069,MATCH(C4966,$A$2:$A$2069,1)+1),INDEX($A$2:$A$2069,MATCH(C4966,$A$2:$A$2069,1)-1):INDEX($A$2:$A$2069,MATCH(C4966,$A$2:$A$2069,1)+1))</f>
        <v>7.8437086888729591E-6</v>
      </c>
    </row>
    <row r="4967" spans="3:4" x14ac:dyDescent="0.2">
      <c r="C4967" s="125">
        <v>696.29999999997199</v>
      </c>
      <c r="D4967" s="120">
        <f>FORECAST(C4967,INDEX($B$2:$B$2069,MATCH(C4967,$A$2:$A$2069,1)-1):INDEX($B$2:$B$2069,MATCH(C4967,$A$2:$A$2069,1)+1),INDEX($A$2:$A$2069,MATCH(C4967,$A$2:$A$2069,1)-1):INDEX($A$2:$A$2069,MATCH(C4967,$A$2:$A$2069,1)+1))</f>
        <v>7.8485235281616962E-6</v>
      </c>
    </row>
    <row r="4968" spans="3:4" x14ac:dyDescent="0.2">
      <c r="C4968" s="125">
        <v>696.39999999997201</v>
      </c>
      <c r="D4968" s="120">
        <f>FORECAST(C4968,INDEX($B$2:$B$2069,MATCH(C4968,$A$2:$A$2069,1)-1):INDEX($B$2:$B$2069,MATCH(C4968,$A$2:$A$2069,1)+1),INDEX($A$2:$A$2069,MATCH(C4968,$A$2:$A$2069,1)-1):INDEX($A$2:$A$2069,MATCH(C4968,$A$2:$A$2069,1)+1))</f>
        <v>7.8535142057405491E-6</v>
      </c>
    </row>
    <row r="4969" spans="3:4" x14ac:dyDescent="0.2">
      <c r="C4969" s="125">
        <v>696.49999999997203</v>
      </c>
      <c r="D4969" s="120">
        <f>FORECAST(C4969,INDEX($B$2:$B$2069,MATCH(C4969,$A$2:$A$2069,1)-1):INDEX($B$2:$B$2069,MATCH(C4969,$A$2:$A$2069,1)+1),INDEX($A$2:$A$2069,MATCH(C4969,$A$2:$A$2069,1)-1):INDEX($A$2:$A$2069,MATCH(C4969,$A$2:$A$2069,1)+1))</f>
        <v>7.8584496992188877E-6</v>
      </c>
    </row>
    <row r="4970" spans="3:4" x14ac:dyDescent="0.2">
      <c r="C4970" s="125">
        <v>696.59999999997206</v>
      </c>
      <c r="D4970" s="120">
        <f>FORECAST(C4970,INDEX($B$2:$B$2069,MATCH(C4970,$A$2:$A$2069,1)-1):INDEX($B$2:$B$2069,MATCH(C4970,$A$2:$A$2069,1)+1),INDEX($A$2:$A$2069,MATCH(C4970,$A$2:$A$2069,1)-1):INDEX($A$2:$A$2069,MATCH(C4970,$A$2:$A$2069,1)+1))</f>
        <v>7.8633287553415423E-6</v>
      </c>
    </row>
    <row r="4971" spans="3:4" x14ac:dyDescent="0.2">
      <c r="C4971" s="125">
        <v>696.69999999997196</v>
      </c>
      <c r="D4971" s="120">
        <f>FORECAST(C4971,INDEX($B$2:$B$2069,MATCH(C4971,$A$2:$A$2069,1)-1):INDEX($B$2:$B$2069,MATCH(C4971,$A$2:$A$2069,1)+1),INDEX($A$2:$A$2069,MATCH(C4971,$A$2:$A$2069,1)-1):INDEX($A$2:$A$2069,MATCH(C4971,$A$2:$A$2069,1)+1))</f>
        <v>7.8682078114641901E-6</v>
      </c>
    </row>
    <row r="4972" spans="3:4" x14ac:dyDescent="0.2">
      <c r="C4972" s="125">
        <v>696.79999999997199</v>
      </c>
      <c r="D4972" s="120">
        <f>FORECAST(C4972,INDEX($B$2:$B$2069,MATCH(C4972,$A$2:$A$2069,1)-1):INDEX($B$2:$B$2069,MATCH(C4972,$A$2:$A$2069,1)+1),INDEX($A$2:$A$2069,MATCH(C4972,$A$2:$A$2069,1)-1):INDEX($A$2:$A$2069,MATCH(C4972,$A$2:$A$2069,1)+1))</f>
        <v>7.8732556009454797E-6</v>
      </c>
    </row>
    <row r="4973" spans="3:4" x14ac:dyDescent="0.2">
      <c r="C4973" s="125">
        <v>696.89999999997201</v>
      </c>
      <c r="D4973" s="120">
        <f>FORECAST(C4973,INDEX($B$2:$B$2069,MATCH(C4973,$A$2:$A$2069,1)-1):INDEX($B$2:$B$2069,MATCH(C4973,$A$2:$A$2069,1)+1),INDEX($A$2:$A$2069,MATCH(C4973,$A$2:$A$2069,1)-1):INDEX($A$2:$A$2069,MATCH(C4973,$A$2:$A$2069,1)+1))</f>
        <v>7.8782327267258824E-6</v>
      </c>
    </row>
    <row r="4974" spans="3:4" x14ac:dyDescent="0.2">
      <c r="C4974" s="125">
        <v>696.99999999997203</v>
      </c>
      <c r="D4974" s="120">
        <f>FORECAST(C4974,INDEX($B$2:$B$2069,MATCH(C4974,$A$2:$A$2069,1)-1):INDEX($B$2:$B$2069,MATCH(C4974,$A$2:$A$2069,1)+1),INDEX($A$2:$A$2069,MATCH(C4974,$A$2:$A$2069,1)-1):INDEX($A$2:$A$2069,MATCH(C4974,$A$2:$A$2069,1)+1))</f>
        <v>7.8832098525062851E-6</v>
      </c>
    </row>
    <row r="4975" spans="3:4" x14ac:dyDescent="0.2">
      <c r="C4975" s="125">
        <v>697.09999999997206</v>
      </c>
      <c r="D4975" s="120">
        <f>FORECAST(C4975,INDEX($B$2:$B$2069,MATCH(C4975,$A$2:$A$2069,1)-1):INDEX($B$2:$B$2069,MATCH(C4975,$A$2:$A$2069,1)+1),INDEX($A$2:$A$2069,MATCH(C4975,$A$2:$A$2069,1)-1):INDEX($A$2:$A$2069,MATCH(C4975,$A$2:$A$2069,1)+1))</f>
        <v>7.8884434343072887E-6</v>
      </c>
    </row>
    <row r="4976" spans="3:4" x14ac:dyDescent="0.2">
      <c r="C4976" s="125">
        <v>697.19999999997196</v>
      </c>
      <c r="D4976" s="120">
        <f>FORECAST(C4976,INDEX($B$2:$B$2069,MATCH(C4976,$A$2:$A$2069,1)-1):INDEX($B$2:$B$2069,MATCH(C4976,$A$2:$A$2069,1)+1),INDEX($A$2:$A$2069,MATCH(C4976,$A$2:$A$2069,1)-1):INDEX($A$2:$A$2069,MATCH(C4976,$A$2:$A$2069,1)+1))</f>
        <v>7.8935291565656386E-6</v>
      </c>
    </row>
    <row r="4977" spans="3:4" x14ac:dyDescent="0.2">
      <c r="C4977" s="125">
        <v>697.29999999997199</v>
      </c>
      <c r="D4977" s="120">
        <f>FORECAST(C4977,INDEX($B$2:$B$2069,MATCH(C4977,$A$2:$A$2069,1)-1):INDEX($B$2:$B$2069,MATCH(C4977,$A$2:$A$2069,1)+1),INDEX($A$2:$A$2069,MATCH(C4977,$A$2:$A$2069,1)-1):INDEX($A$2:$A$2069,MATCH(C4977,$A$2:$A$2069,1)+1))</f>
        <v>7.8994141960269233E-6</v>
      </c>
    </row>
    <row r="4978" spans="3:4" x14ac:dyDescent="0.2">
      <c r="C4978" s="125">
        <v>697.39999999997201</v>
      </c>
      <c r="D4978" s="120">
        <f>FORECAST(C4978,INDEX($B$2:$B$2069,MATCH(C4978,$A$2:$A$2069,1)-1):INDEX($B$2:$B$2069,MATCH(C4978,$A$2:$A$2069,1)+1),INDEX($A$2:$A$2069,MATCH(C4978,$A$2:$A$2069,1)-1):INDEX($A$2:$A$2069,MATCH(C4978,$A$2:$A$2069,1)+1))</f>
        <v>7.904908249694994E-6</v>
      </c>
    </row>
    <row r="4979" spans="3:4" x14ac:dyDescent="0.2">
      <c r="C4979" s="125">
        <v>697.49999999997203</v>
      </c>
      <c r="D4979" s="120">
        <f>FORECAST(C4979,INDEX($B$2:$B$2069,MATCH(C4979,$A$2:$A$2069,1)-1):INDEX($B$2:$B$2069,MATCH(C4979,$A$2:$A$2069,1)+1),INDEX($A$2:$A$2069,MATCH(C4979,$A$2:$A$2069,1)-1):INDEX($A$2:$A$2069,MATCH(C4979,$A$2:$A$2069,1)+1))</f>
        <v>7.9104023033630647E-6</v>
      </c>
    </row>
    <row r="4980" spans="3:4" x14ac:dyDescent="0.2">
      <c r="C4980" s="125">
        <v>697.59999999997206</v>
      </c>
      <c r="D4980" s="120">
        <f>FORECAST(C4980,INDEX($B$2:$B$2069,MATCH(C4980,$A$2:$A$2069,1)-1):INDEX($B$2:$B$2069,MATCH(C4980,$A$2:$A$2069,1)+1),INDEX($A$2:$A$2069,MATCH(C4980,$A$2:$A$2069,1)-1):INDEX($A$2:$A$2069,MATCH(C4980,$A$2:$A$2069,1)+1))</f>
        <v>7.9155156192631552E-6</v>
      </c>
    </row>
    <row r="4981" spans="3:4" x14ac:dyDescent="0.2">
      <c r="C4981" s="125">
        <v>697.69999999997196</v>
      </c>
      <c r="D4981" s="120">
        <f>FORECAST(C4981,INDEX($B$2:$B$2069,MATCH(C4981,$A$2:$A$2069,1)-1):INDEX($B$2:$B$2069,MATCH(C4981,$A$2:$A$2069,1)+1),INDEX($A$2:$A$2069,MATCH(C4981,$A$2:$A$2069,1)-1):INDEX($A$2:$A$2069,MATCH(C4981,$A$2:$A$2069,1)+1))</f>
        <v>7.9209738031206929E-6</v>
      </c>
    </row>
    <row r="4982" spans="3:4" x14ac:dyDescent="0.2">
      <c r="C4982" s="125">
        <v>697.79999999997199</v>
      </c>
      <c r="D4982" s="120">
        <f>FORECAST(C4982,INDEX($B$2:$B$2069,MATCH(C4982,$A$2:$A$2069,1)-1):INDEX($B$2:$B$2069,MATCH(C4982,$A$2:$A$2069,1)+1),INDEX($A$2:$A$2069,MATCH(C4982,$A$2:$A$2069,1)-1):INDEX($A$2:$A$2069,MATCH(C4982,$A$2:$A$2069,1)+1))</f>
        <v>7.9254287425264901E-6</v>
      </c>
    </row>
    <row r="4983" spans="3:4" x14ac:dyDescent="0.2">
      <c r="C4983" s="125">
        <v>697.89999999997201</v>
      </c>
      <c r="D4983" s="120">
        <f>FORECAST(C4983,INDEX($B$2:$B$2069,MATCH(C4983,$A$2:$A$2069,1)-1):INDEX($B$2:$B$2069,MATCH(C4983,$A$2:$A$2069,1)+1),INDEX($A$2:$A$2069,MATCH(C4983,$A$2:$A$2069,1)-1):INDEX($A$2:$A$2069,MATCH(C4983,$A$2:$A$2069,1)+1))</f>
        <v>7.9302161431373715E-6</v>
      </c>
    </row>
    <row r="4984" spans="3:4" x14ac:dyDescent="0.2">
      <c r="C4984" s="125">
        <v>697.99999999997203</v>
      </c>
      <c r="D4984" s="120">
        <f>FORECAST(C4984,INDEX($B$2:$B$2069,MATCH(C4984,$A$2:$A$2069,1)-1):INDEX($B$2:$B$2069,MATCH(C4984,$A$2:$A$2069,1)+1),INDEX($A$2:$A$2069,MATCH(C4984,$A$2:$A$2069,1)-1):INDEX($A$2:$A$2069,MATCH(C4984,$A$2:$A$2069,1)+1))</f>
        <v>7.9350035437482461E-6</v>
      </c>
    </row>
    <row r="4985" spans="3:4" x14ac:dyDescent="0.2">
      <c r="C4985" s="125">
        <v>698.09999999997206</v>
      </c>
      <c r="D4985" s="120">
        <f>FORECAST(C4985,INDEX($B$2:$B$2069,MATCH(C4985,$A$2:$A$2069,1)-1):INDEX($B$2:$B$2069,MATCH(C4985,$A$2:$A$2069,1)+1),INDEX($A$2:$A$2069,MATCH(C4985,$A$2:$A$2069,1)-1):INDEX($A$2:$A$2069,MATCH(C4985,$A$2:$A$2069,1)+1))</f>
        <v>7.9393452632936696E-6</v>
      </c>
    </row>
    <row r="4986" spans="3:4" x14ac:dyDescent="0.2">
      <c r="C4986" s="125">
        <v>698.19999999997196</v>
      </c>
      <c r="D4986" s="120">
        <f>FORECAST(C4986,INDEX($B$2:$B$2069,MATCH(C4986,$A$2:$A$2069,1)-1):INDEX($B$2:$B$2069,MATCH(C4986,$A$2:$A$2069,1)+1),INDEX($A$2:$A$2069,MATCH(C4986,$A$2:$A$2069,1)-1):INDEX($A$2:$A$2069,MATCH(C4986,$A$2:$A$2069,1)+1))</f>
        <v>7.9438426396791377E-6</v>
      </c>
    </row>
    <row r="4987" spans="3:4" x14ac:dyDescent="0.2">
      <c r="C4987" s="125">
        <v>698.29999999997199</v>
      </c>
      <c r="D4987" s="120">
        <f>FORECAST(C4987,INDEX($B$2:$B$2069,MATCH(C4987,$A$2:$A$2069,1)-1):INDEX($B$2:$B$2069,MATCH(C4987,$A$2:$A$2069,1)+1),INDEX($A$2:$A$2069,MATCH(C4987,$A$2:$A$2069,1)-1):INDEX($A$2:$A$2069,MATCH(C4987,$A$2:$A$2069,1)+1))</f>
        <v>7.9484486675544055E-6</v>
      </c>
    </row>
    <row r="4988" spans="3:4" x14ac:dyDescent="0.2">
      <c r="C4988" s="125">
        <v>698.39999999997201</v>
      </c>
      <c r="D4988" s="120">
        <f>FORECAST(C4988,INDEX($B$2:$B$2069,MATCH(C4988,$A$2:$A$2069,1)-1):INDEX($B$2:$B$2069,MATCH(C4988,$A$2:$A$2069,1)+1),INDEX($A$2:$A$2069,MATCH(C4988,$A$2:$A$2069,1)-1):INDEX($A$2:$A$2069,MATCH(C4988,$A$2:$A$2069,1)+1))</f>
        <v>7.9530077195803324E-6</v>
      </c>
    </row>
    <row r="4989" spans="3:4" x14ac:dyDescent="0.2">
      <c r="C4989" s="125">
        <v>698.49999999997203</v>
      </c>
      <c r="D4989" s="120">
        <f>FORECAST(C4989,INDEX($B$2:$B$2069,MATCH(C4989,$A$2:$A$2069,1)-1):INDEX($B$2:$B$2069,MATCH(C4989,$A$2:$A$2069,1)+1),INDEX($A$2:$A$2069,MATCH(C4989,$A$2:$A$2069,1)-1):INDEX($A$2:$A$2069,MATCH(C4989,$A$2:$A$2069,1)+1))</f>
        <v>7.9575667716062593E-6</v>
      </c>
    </row>
    <row r="4990" spans="3:4" x14ac:dyDescent="0.2">
      <c r="C4990" s="125">
        <v>698.59999999997206</v>
      </c>
      <c r="D4990" s="120">
        <f>FORECAST(C4990,INDEX($B$2:$B$2069,MATCH(C4990,$A$2:$A$2069,1)-1):INDEX($B$2:$B$2069,MATCH(C4990,$A$2:$A$2069,1)+1),INDEX($A$2:$A$2069,MATCH(C4990,$A$2:$A$2069,1)-1):INDEX($A$2:$A$2069,MATCH(C4990,$A$2:$A$2069,1)+1))</f>
        <v>7.9622173488460771E-6</v>
      </c>
    </row>
    <row r="4991" spans="3:4" x14ac:dyDescent="0.2">
      <c r="C4991" s="125">
        <v>698.69999999997196</v>
      </c>
      <c r="D4991" s="120">
        <f>FORECAST(C4991,INDEX($B$2:$B$2069,MATCH(C4991,$A$2:$A$2069,1)-1):INDEX($B$2:$B$2069,MATCH(C4991,$A$2:$A$2069,1)+1),INDEX($A$2:$A$2069,MATCH(C4991,$A$2:$A$2069,1)-1):INDEX($A$2:$A$2069,MATCH(C4991,$A$2:$A$2069,1)+1))</f>
        <v>7.9668373189790496E-6</v>
      </c>
    </row>
    <row r="4992" spans="3:4" x14ac:dyDescent="0.2">
      <c r="C4992" s="125">
        <v>698.79999999997199</v>
      </c>
      <c r="D4992" s="120">
        <f>FORECAST(C4992,INDEX($B$2:$B$2069,MATCH(C4992,$A$2:$A$2069,1)-1):INDEX($B$2:$B$2069,MATCH(C4992,$A$2:$A$2069,1)+1),INDEX($A$2:$A$2069,MATCH(C4992,$A$2:$A$2069,1)-1):INDEX($A$2:$A$2069,MATCH(C4992,$A$2:$A$2069,1)+1))</f>
        <v>7.9711975674301438E-6</v>
      </c>
    </row>
    <row r="4993" spans="3:4" x14ac:dyDescent="0.2">
      <c r="C4993" s="125">
        <v>698.89999999997201</v>
      </c>
      <c r="D4993" s="120">
        <f>FORECAST(C4993,INDEX($B$2:$B$2069,MATCH(C4993,$A$2:$A$2069,1)-1):INDEX($B$2:$B$2069,MATCH(C4993,$A$2:$A$2069,1)+1),INDEX($A$2:$A$2069,MATCH(C4993,$A$2:$A$2069,1)-1):INDEX($A$2:$A$2069,MATCH(C4993,$A$2:$A$2069,1)+1))</f>
        <v>7.9756691743189612E-6</v>
      </c>
    </row>
    <row r="4994" spans="3:4" x14ac:dyDescent="0.2">
      <c r="C4994" s="125">
        <v>698.99999999997203</v>
      </c>
      <c r="D4994" s="120">
        <f>FORECAST(C4994,INDEX($B$2:$B$2069,MATCH(C4994,$A$2:$A$2069,1)-1):INDEX($B$2:$B$2069,MATCH(C4994,$A$2:$A$2069,1)+1),INDEX($A$2:$A$2069,MATCH(C4994,$A$2:$A$2069,1)-1):INDEX($A$2:$A$2069,MATCH(C4994,$A$2:$A$2069,1)+1))</f>
        <v>7.9801407812077785E-6</v>
      </c>
    </row>
    <row r="4995" spans="3:4" x14ac:dyDescent="0.2">
      <c r="C4995" s="125">
        <v>699.09999999997206</v>
      </c>
      <c r="D4995" s="120">
        <f>FORECAST(C4995,INDEX($B$2:$B$2069,MATCH(C4995,$A$2:$A$2069,1)-1):INDEX($B$2:$B$2069,MATCH(C4995,$A$2:$A$2069,1)+1),INDEX($A$2:$A$2069,MATCH(C4995,$A$2:$A$2069,1)-1):INDEX($A$2:$A$2069,MATCH(C4995,$A$2:$A$2069,1)+1))</f>
        <v>7.9847439516901115E-6</v>
      </c>
    </row>
    <row r="4996" spans="3:4" x14ac:dyDescent="0.2">
      <c r="C4996" s="125">
        <v>699.19999999997196</v>
      </c>
      <c r="D4996" s="120">
        <f>FORECAST(C4996,INDEX($B$2:$B$2069,MATCH(C4996,$A$2:$A$2069,1)-1):INDEX($B$2:$B$2069,MATCH(C4996,$A$2:$A$2069,1)+1),INDEX($A$2:$A$2069,MATCH(C4996,$A$2:$A$2069,1)-1):INDEX($A$2:$A$2069,MATCH(C4996,$A$2:$A$2069,1)+1))</f>
        <v>7.9892157156245157E-6</v>
      </c>
    </row>
    <row r="4997" spans="3:4" x14ac:dyDescent="0.2">
      <c r="C4997" s="125">
        <v>699.29999999997199</v>
      </c>
      <c r="D4997" s="120">
        <f>FORECAST(C4997,INDEX($B$2:$B$2069,MATCH(C4997,$A$2:$A$2069,1)-1):INDEX($B$2:$B$2069,MATCH(C4997,$A$2:$A$2069,1)+1),INDEX($A$2:$A$2069,MATCH(C4997,$A$2:$A$2069,1)-1):INDEX($A$2:$A$2069,MATCH(C4997,$A$2:$A$2069,1)+1))</f>
        <v>7.9936874795589268E-6</v>
      </c>
    </row>
    <row r="4998" spans="3:4" x14ac:dyDescent="0.2">
      <c r="C4998" s="125">
        <v>699.39999999997201</v>
      </c>
      <c r="D4998" s="120">
        <f>FORECAST(C4998,INDEX($B$2:$B$2069,MATCH(C4998,$A$2:$A$2069,1)-1):INDEX($B$2:$B$2069,MATCH(C4998,$A$2:$A$2069,1)+1),INDEX($A$2:$A$2069,MATCH(C4998,$A$2:$A$2069,1)-1):INDEX($A$2:$A$2069,MATCH(C4998,$A$2:$A$2069,1)+1))</f>
        <v>7.9993521361745922E-6</v>
      </c>
    </row>
    <row r="4999" spans="3:4" x14ac:dyDescent="0.2">
      <c r="C4999" s="125">
        <v>699.49999999997203</v>
      </c>
      <c r="D4999" s="120">
        <f>FORECAST(C4999,INDEX($B$2:$B$2069,MATCH(C4999,$A$2:$A$2069,1)-1):INDEX($B$2:$B$2069,MATCH(C4999,$A$2:$A$2069,1)+1),INDEX($A$2:$A$2069,MATCH(C4999,$A$2:$A$2069,1)-1):INDEX($A$2:$A$2069,MATCH(C4999,$A$2:$A$2069,1)+1))</f>
        <v>8.0043337886830066E-6</v>
      </c>
    </row>
    <row r="5000" spans="3:4" x14ac:dyDescent="0.2">
      <c r="C5000" s="125">
        <v>699.59999999997206</v>
      </c>
      <c r="D5000" s="120">
        <f>FORECAST(C5000,INDEX($B$2:$B$2069,MATCH(C5000,$A$2:$A$2069,1)-1):INDEX($B$2:$B$2069,MATCH(C5000,$A$2:$A$2069,1)+1),INDEX($A$2:$A$2069,MATCH(C5000,$A$2:$A$2069,1)-1):INDEX($A$2:$A$2069,MATCH(C5000,$A$2:$A$2069,1)+1))</f>
        <v>8.0086266917195369E-6</v>
      </c>
    </row>
    <row r="5001" spans="3:4" x14ac:dyDescent="0.2">
      <c r="C5001" s="125">
        <v>699.69999999997196</v>
      </c>
      <c r="D5001" s="120">
        <f>FORECAST(C5001,INDEX($B$2:$B$2069,MATCH(C5001,$A$2:$A$2069,1)-1):INDEX($B$2:$B$2069,MATCH(C5001,$A$2:$A$2069,1)+1),INDEX($A$2:$A$2069,MATCH(C5001,$A$2:$A$2069,1)-1):INDEX($A$2:$A$2069,MATCH(C5001,$A$2:$A$2069,1)+1))</f>
        <v>8.0134193692641206E-6</v>
      </c>
    </row>
    <row r="5002" spans="3:4" x14ac:dyDescent="0.2">
      <c r="C5002" s="125">
        <v>699.79999999997199</v>
      </c>
      <c r="D5002" s="120">
        <f>FORECAST(C5002,INDEX($B$2:$B$2069,MATCH(C5002,$A$2:$A$2069,1)-1):INDEX($B$2:$B$2069,MATCH(C5002,$A$2:$A$2069,1)+1),INDEX($A$2:$A$2069,MATCH(C5002,$A$2:$A$2069,1)-1):INDEX($A$2:$A$2069,MATCH(C5002,$A$2:$A$2069,1)+1))</f>
        <v>8.0182120468087111E-6</v>
      </c>
    </row>
    <row r="5003" spans="3:4" x14ac:dyDescent="0.2">
      <c r="C5003" s="125">
        <v>699.89999999997201</v>
      </c>
      <c r="D5003" s="120">
        <f>FORECAST(C5003,INDEX($B$2:$B$2069,MATCH(C5003,$A$2:$A$2069,1)-1):INDEX($B$2:$B$2069,MATCH(C5003,$A$2:$A$2069,1)+1),INDEX($A$2:$A$2069,MATCH(C5003,$A$2:$A$2069,1)-1):INDEX($A$2:$A$2069,MATCH(C5003,$A$2:$A$2069,1)+1))</f>
        <v>8.0220688913459991E-6</v>
      </c>
    </row>
    <row r="5004" spans="3:4" x14ac:dyDescent="0.2">
      <c r="C5004" s="125">
        <v>699.99999999997203</v>
      </c>
      <c r="D5004" s="120">
        <f>FORECAST(C5004,INDEX($B$2:$B$2069,MATCH(C5004,$A$2:$A$2069,1)-1):INDEX($B$2:$B$2069,MATCH(C5004,$A$2:$A$2069,1)+1),INDEX($A$2:$A$2069,MATCH(C5004,$A$2:$A$2069,1)-1):INDEX($A$2:$A$2069,MATCH(C5004,$A$2:$A$2069,1)+1))</f>
        <v>8.0262958203342428E-6</v>
      </c>
    </row>
    <row r="5005" spans="3:4" x14ac:dyDescent="0.2">
      <c r="C5005" s="125">
        <v>700.09999999997206</v>
      </c>
      <c r="D5005" s="120">
        <f>FORECAST(C5005,INDEX($B$2:$B$2069,MATCH(C5005,$A$2:$A$2069,1)-1):INDEX($B$2:$B$2069,MATCH(C5005,$A$2:$A$2069,1)+1),INDEX($A$2:$A$2069,MATCH(C5005,$A$2:$A$2069,1)-1):INDEX($A$2:$A$2069,MATCH(C5005,$A$2:$A$2069,1)+1))</f>
        <v>8.0305404344830328E-6</v>
      </c>
    </row>
    <row r="5006" spans="3:4" x14ac:dyDescent="0.2">
      <c r="C5006" s="125">
        <v>700.19999999997196</v>
      </c>
      <c r="D5006" s="120">
        <f>FORECAST(C5006,INDEX($B$2:$B$2069,MATCH(C5006,$A$2:$A$2069,1)-1):INDEX($B$2:$B$2069,MATCH(C5006,$A$2:$A$2069,1)+1),INDEX($A$2:$A$2069,MATCH(C5006,$A$2:$A$2069,1)-1):INDEX($A$2:$A$2069,MATCH(C5006,$A$2:$A$2069,1)+1))</f>
        <v>8.0347674541554437E-6</v>
      </c>
    </row>
    <row r="5007" spans="3:4" x14ac:dyDescent="0.2">
      <c r="C5007" s="125">
        <v>700.29999999997199</v>
      </c>
      <c r="D5007" s="120">
        <f>FORECAST(C5007,INDEX($B$2:$B$2069,MATCH(C5007,$A$2:$A$2069,1)-1):INDEX($B$2:$B$2069,MATCH(C5007,$A$2:$A$2069,1)+1),INDEX($A$2:$A$2069,MATCH(C5007,$A$2:$A$2069,1)-1):INDEX($A$2:$A$2069,MATCH(C5007,$A$2:$A$2069,1)+1))</f>
        <v>8.0389944738278614E-6</v>
      </c>
    </row>
    <row r="5008" spans="3:4" x14ac:dyDescent="0.2">
      <c r="C5008" s="125">
        <v>700.39999999997201</v>
      </c>
      <c r="D5008" s="120">
        <f>FORECAST(C5008,INDEX($B$2:$B$2069,MATCH(C5008,$A$2:$A$2069,1)-1):INDEX($B$2:$B$2069,MATCH(C5008,$A$2:$A$2069,1)+1),INDEX($A$2:$A$2069,MATCH(C5008,$A$2:$A$2069,1)-1):INDEX($A$2:$A$2069,MATCH(C5008,$A$2:$A$2069,1)+1))</f>
        <v>8.0438228532986221E-6</v>
      </c>
    </row>
    <row r="5009" spans="3:4" x14ac:dyDescent="0.2">
      <c r="C5009" s="125">
        <v>700.49999999997203</v>
      </c>
      <c r="D5009" s="120">
        <f>FORECAST(C5009,INDEX($B$2:$B$2069,MATCH(C5009,$A$2:$A$2069,1)-1):INDEX($B$2:$B$2069,MATCH(C5009,$A$2:$A$2069,1)+1),INDEX($A$2:$A$2069,MATCH(C5009,$A$2:$A$2069,1)-1):INDEX($A$2:$A$2069,MATCH(C5009,$A$2:$A$2069,1)+1))</f>
        <v>8.0483123597355483E-6</v>
      </c>
    </row>
    <row r="5010" spans="3:4" x14ac:dyDescent="0.2">
      <c r="C5010" s="125">
        <v>700.59999999997206</v>
      </c>
      <c r="D5010" s="120">
        <f>FORECAST(C5010,INDEX($B$2:$B$2069,MATCH(C5010,$A$2:$A$2069,1)-1):INDEX($B$2:$B$2069,MATCH(C5010,$A$2:$A$2069,1)+1),INDEX($A$2:$A$2069,MATCH(C5010,$A$2:$A$2069,1)-1):INDEX($A$2:$A$2069,MATCH(C5010,$A$2:$A$2069,1)+1))</f>
        <v>8.0533728377172686E-6</v>
      </c>
    </row>
    <row r="5011" spans="3:4" x14ac:dyDescent="0.2">
      <c r="C5011" s="125">
        <v>700.69999999997196</v>
      </c>
      <c r="D5011" s="120">
        <f>FORECAST(C5011,INDEX($B$2:$B$2069,MATCH(C5011,$A$2:$A$2069,1)-1):INDEX($B$2:$B$2069,MATCH(C5011,$A$2:$A$2069,1)+1),INDEX($A$2:$A$2069,MATCH(C5011,$A$2:$A$2069,1)-1):INDEX($A$2:$A$2069,MATCH(C5011,$A$2:$A$2069,1)+1))</f>
        <v>8.0582942245106438E-6</v>
      </c>
    </row>
    <row r="5012" spans="3:4" x14ac:dyDescent="0.2">
      <c r="C5012" s="125">
        <v>700.79999999997199</v>
      </c>
      <c r="D5012" s="120">
        <f>FORECAST(C5012,INDEX($B$2:$B$2069,MATCH(C5012,$A$2:$A$2069,1)-1):INDEX($B$2:$B$2069,MATCH(C5012,$A$2:$A$2069,1)+1),INDEX($A$2:$A$2069,MATCH(C5012,$A$2:$A$2069,1)-1):INDEX($A$2:$A$2069,MATCH(C5012,$A$2:$A$2069,1)+1))</f>
        <v>8.0632156113040257E-6</v>
      </c>
    </row>
    <row r="5013" spans="3:4" x14ac:dyDescent="0.2">
      <c r="C5013" s="125">
        <v>700.89999999997099</v>
      </c>
      <c r="D5013" s="120">
        <f>FORECAST(C5013,INDEX($B$2:$B$2069,MATCH(C5013,$A$2:$A$2069,1)-1):INDEX($B$2:$B$2069,MATCH(C5013,$A$2:$A$2069,1)+1),INDEX($A$2:$A$2069,MATCH(C5013,$A$2:$A$2069,1)-1):INDEX($A$2:$A$2069,MATCH(C5013,$A$2:$A$2069,1)+1))</f>
        <v>8.0680308102773146E-6</v>
      </c>
    </row>
    <row r="5014" spans="3:4" x14ac:dyDescent="0.2">
      <c r="C5014" s="125">
        <v>700.99999999997203</v>
      </c>
      <c r="D5014" s="120">
        <f>FORECAST(C5014,INDEX($B$2:$B$2069,MATCH(C5014,$A$2:$A$2069,1)-1):INDEX($B$2:$B$2069,MATCH(C5014,$A$2:$A$2069,1)+1),INDEX($A$2:$A$2069,MATCH(C5014,$A$2:$A$2069,1)-1):INDEX($A$2:$A$2069,MATCH(C5014,$A$2:$A$2069,1)+1))</f>
        <v>8.0729770839919014E-6</v>
      </c>
    </row>
    <row r="5015" spans="3:4" x14ac:dyDescent="0.2">
      <c r="C5015" s="125">
        <v>701.09999999997206</v>
      </c>
      <c r="D5015" s="120">
        <f>FORECAST(C5015,INDEX($B$2:$B$2069,MATCH(C5015,$A$2:$A$2069,1)-1):INDEX($B$2:$B$2069,MATCH(C5015,$A$2:$A$2069,1)+1),INDEX($A$2:$A$2069,MATCH(C5015,$A$2:$A$2069,1)-1):INDEX($A$2:$A$2069,MATCH(C5015,$A$2:$A$2069,1)+1))</f>
        <v>8.0779233577064341E-6</v>
      </c>
    </row>
    <row r="5016" spans="3:4" x14ac:dyDescent="0.2">
      <c r="C5016" s="125">
        <v>701.19999999997106</v>
      </c>
      <c r="D5016" s="120">
        <f>FORECAST(C5016,INDEX($B$2:$B$2069,MATCH(C5016,$A$2:$A$2069,1)-1):INDEX($B$2:$B$2069,MATCH(C5016,$A$2:$A$2069,1)+1),INDEX($A$2:$A$2069,MATCH(C5016,$A$2:$A$2069,1)-1):INDEX($A$2:$A$2069,MATCH(C5016,$A$2:$A$2069,1)+1))</f>
        <v>8.081715875245306E-6</v>
      </c>
    </row>
    <row r="5017" spans="3:4" x14ac:dyDescent="0.2">
      <c r="C5017" s="125">
        <v>701.29999999997096</v>
      </c>
      <c r="D5017" s="120">
        <f>FORECAST(C5017,INDEX($B$2:$B$2069,MATCH(C5017,$A$2:$A$2069,1)-1):INDEX($B$2:$B$2069,MATCH(C5017,$A$2:$A$2069,1)+1),INDEX($A$2:$A$2069,MATCH(C5017,$A$2:$A$2069,1)-1):INDEX($A$2:$A$2069,MATCH(C5017,$A$2:$A$2069,1)+1))</f>
        <v>8.0861799596207697E-6</v>
      </c>
    </row>
    <row r="5018" spans="3:4" x14ac:dyDescent="0.2">
      <c r="C5018" s="125">
        <v>701.39999999997099</v>
      </c>
      <c r="D5018" s="120">
        <f>FORECAST(C5018,INDEX($B$2:$B$2069,MATCH(C5018,$A$2:$A$2069,1)-1):INDEX($B$2:$B$2069,MATCH(C5018,$A$2:$A$2069,1)+1),INDEX($A$2:$A$2069,MATCH(C5018,$A$2:$A$2069,1)-1):INDEX($A$2:$A$2069,MATCH(C5018,$A$2:$A$2069,1)+1))</f>
        <v>8.0904324341860332E-6</v>
      </c>
    </row>
    <row r="5019" spans="3:4" x14ac:dyDescent="0.2">
      <c r="C5019" s="125">
        <v>701.49999999997203</v>
      </c>
      <c r="D5019" s="120">
        <f>FORECAST(C5019,INDEX($B$2:$B$2069,MATCH(C5019,$A$2:$A$2069,1)-1):INDEX($B$2:$B$2069,MATCH(C5019,$A$2:$A$2069,1)+1),INDEX($A$2:$A$2069,MATCH(C5019,$A$2:$A$2069,1)-1):INDEX($A$2:$A$2069,MATCH(C5019,$A$2:$A$2069,1)+1))</f>
        <v>8.0946701159920923E-6</v>
      </c>
    </row>
    <row r="5020" spans="3:4" x14ac:dyDescent="0.2">
      <c r="C5020" s="125">
        <v>701.59999999997103</v>
      </c>
      <c r="D5020" s="120">
        <f>FORECAST(C5020,INDEX($B$2:$B$2069,MATCH(C5020,$A$2:$A$2069,1)-1):INDEX($B$2:$B$2069,MATCH(C5020,$A$2:$A$2069,1)+1),INDEX($A$2:$A$2069,MATCH(C5020,$A$2:$A$2069,1)-1):INDEX($A$2:$A$2069,MATCH(C5020,$A$2:$A$2069,1)+1))</f>
        <v>8.0989077977980667E-6</v>
      </c>
    </row>
    <row r="5021" spans="3:4" x14ac:dyDescent="0.2">
      <c r="C5021" s="125">
        <v>701.69999999997106</v>
      </c>
      <c r="D5021" s="120">
        <f>FORECAST(C5021,INDEX($B$2:$B$2069,MATCH(C5021,$A$2:$A$2069,1)-1):INDEX($B$2:$B$2069,MATCH(C5021,$A$2:$A$2069,1)+1),INDEX($A$2:$A$2069,MATCH(C5021,$A$2:$A$2069,1)-1):INDEX($A$2:$A$2069,MATCH(C5021,$A$2:$A$2069,1)+1))</f>
        <v>8.1027342722462886E-6</v>
      </c>
    </row>
    <row r="5022" spans="3:4" x14ac:dyDescent="0.2">
      <c r="C5022" s="125">
        <v>701.79999999997096</v>
      </c>
      <c r="D5022" s="120">
        <f>FORECAST(C5022,INDEX($B$2:$B$2069,MATCH(C5022,$A$2:$A$2069,1)-1):INDEX($B$2:$B$2069,MATCH(C5022,$A$2:$A$2069,1)+1),INDEX($A$2:$A$2069,MATCH(C5022,$A$2:$A$2069,1)-1):INDEX($A$2:$A$2069,MATCH(C5022,$A$2:$A$2069,1)+1))</f>
        <v>8.1068421315931921E-6</v>
      </c>
    </row>
    <row r="5023" spans="3:4" x14ac:dyDescent="0.2">
      <c r="C5023" s="125">
        <v>701.89999999997099</v>
      </c>
      <c r="D5023" s="120">
        <f>FORECAST(C5023,INDEX($B$2:$B$2069,MATCH(C5023,$A$2:$A$2069,1)-1):INDEX($B$2:$B$2069,MATCH(C5023,$A$2:$A$2069,1)+1),INDEX($A$2:$A$2069,MATCH(C5023,$A$2:$A$2069,1)-1):INDEX($A$2:$A$2069,MATCH(C5023,$A$2:$A$2069,1)+1))</f>
        <v>8.1105444849480532E-6</v>
      </c>
    </row>
    <row r="5024" spans="3:4" x14ac:dyDescent="0.2">
      <c r="C5024" s="125">
        <v>701.99999999997101</v>
      </c>
      <c r="D5024" s="120">
        <f>FORECAST(C5024,INDEX($B$2:$B$2069,MATCH(C5024,$A$2:$A$2069,1)-1):INDEX($B$2:$B$2069,MATCH(C5024,$A$2:$A$2069,1)+1),INDEX($A$2:$A$2069,MATCH(C5024,$A$2:$A$2069,1)-1):INDEX($A$2:$A$2069,MATCH(C5024,$A$2:$A$2069,1)+1))</f>
        <v>8.1143580935924886E-6</v>
      </c>
    </row>
    <row r="5025" spans="3:4" x14ac:dyDescent="0.2">
      <c r="C5025" s="125">
        <v>702.09999999997103</v>
      </c>
      <c r="D5025" s="120">
        <f>FORECAST(C5025,INDEX($B$2:$B$2069,MATCH(C5025,$A$2:$A$2069,1)-1):INDEX($B$2:$B$2069,MATCH(C5025,$A$2:$A$2069,1)+1),INDEX($A$2:$A$2069,MATCH(C5025,$A$2:$A$2069,1)-1):INDEX($A$2:$A$2069,MATCH(C5025,$A$2:$A$2069,1)+1))</f>
        <v>8.1181717022369241E-6</v>
      </c>
    </row>
    <row r="5026" spans="3:4" x14ac:dyDescent="0.2">
      <c r="C5026" s="125">
        <v>702.19999999997106</v>
      </c>
      <c r="D5026" s="120">
        <f>FORECAST(C5026,INDEX($B$2:$B$2069,MATCH(C5026,$A$2:$A$2069,1)-1):INDEX($B$2:$B$2069,MATCH(C5026,$A$2:$A$2069,1)+1),INDEX($A$2:$A$2069,MATCH(C5026,$A$2:$A$2069,1)-1):INDEX($A$2:$A$2069,MATCH(C5026,$A$2:$A$2069,1)+1))</f>
        <v>8.1212644585137722E-6</v>
      </c>
    </row>
    <row r="5027" spans="3:4" x14ac:dyDescent="0.2">
      <c r="C5027" s="125">
        <v>702.29999999997096</v>
      </c>
      <c r="D5027" s="120">
        <f>FORECAST(C5027,INDEX($B$2:$B$2069,MATCH(C5027,$A$2:$A$2069,1)-1):INDEX($B$2:$B$2069,MATCH(C5027,$A$2:$A$2069,1)+1),INDEX($A$2:$A$2069,MATCH(C5027,$A$2:$A$2069,1)-1):INDEX($A$2:$A$2069,MATCH(C5027,$A$2:$A$2069,1)+1))</f>
        <v>8.1247597699488952E-6</v>
      </c>
    </row>
    <row r="5028" spans="3:4" x14ac:dyDescent="0.2">
      <c r="C5028" s="125">
        <v>702.39999999997099</v>
      </c>
      <c r="D5028" s="120">
        <f>FORECAST(C5028,INDEX($B$2:$B$2069,MATCH(C5028,$A$2:$A$2069,1)-1):INDEX($B$2:$B$2069,MATCH(C5028,$A$2:$A$2069,1)+1),INDEX($A$2:$A$2069,MATCH(C5028,$A$2:$A$2069,1)-1):INDEX($A$2:$A$2069,MATCH(C5028,$A$2:$A$2069,1)+1))</f>
        <v>8.1289908305777794E-6</v>
      </c>
    </row>
    <row r="5029" spans="3:4" x14ac:dyDescent="0.2">
      <c r="C5029" s="125">
        <v>702.49999999997101</v>
      </c>
      <c r="D5029" s="120">
        <f>FORECAST(C5029,INDEX($B$2:$B$2069,MATCH(C5029,$A$2:$A$2069,1)-1):INDEX($B$2:$B$2069,MATCH(C5029,$A$2:$A$2069,1)+1),INDEX($A$2:$A$2069,MATCH(C5029,$A$2:$A$2069,1)-1):INDEX($A$2:$A$2069,MATCH(C5029,$A$2:$A$2069,1)+1))</f>
        <v>8.1327626499575494E-6</v>
      </c>
    </row>
    <row r="5030" spans="3:4" x14ac:dyDescent="0.2">
      <c r="C5030" s="125">
        <v>702.59999999997103</v>
      </c>
      <c r="D5030" s="120">
        <f>FORECAST(C5030,INDEX($B$2:$B$2069,MATCH(C5030,$A$2:$A$2069,1)-1):INDEX($B$2:$B$2069,MATCH(C5030,$A$2:$A$2069,1)+1),INDEX($A$2:$A$2069,MATCH(C5030,$A$2:$A$2069,1)-1):INDEX($A$2:$A$2069,MATCH(C5030,$A$2:$A$2069,1)+1))</f>
        <v>8.136534469337316E-6</v>
      </c>
    </row>
    <row r="5031" spans="3:4" x14ac:dyDescent="0.2">
      <c r="C5031" s="125">
        <v>702.69999999997106</v>
      </c>
      <c r="D5031" s="120">
        <f>FORECAST(C5031,INDEX($B$2:$B$2069,MATCH(C5031,$A$2:$A$2069,1)-1):INDEX($B$2:$B$2069,MATCH(C5031,$A$2:$A$2069,1)+1),INDEX($A$2:$A$2069,MATCH(C5031,$A$2:$A$2069,1)-1):INDEX($A$2:$A$2069,MATCH(C5031,$A$2:$A$2069,1)+1))</f>
        <v>8.1401928616427598E-6</v>
      </c>
    </row>
    <row r="5032" spans="3:4" x14ac:dyDescent="0.2">
      <c r="C5032" s="125">
        <v>702.79999999997096</v>
      </c>
      <c r="D5032" s="120">
        <f>FORECAST(C5032,INDEX($B$2:$B$2069,MATCH(C5032,$A$2:$A$2069,1)-1):INDEX($B$2:$B$2069,MATCH(C5032,$A$2:$A$2069,1)+1),INDEX($A$2:$A$2069,MATCH(C5032,$A$2:$A$2069,1)-1):INDEX($A$2:$A$2069,MATCH(C5032,$A$2:$A$2069,1)+1))</f>
        <v>8.1441050233552149E-6</v>
      </c>
    </row>
    <row r="5033" spans="3:4" x14ac:dyDescent="0.2">
      <c r="C5033" s="125">
        <v>702.89999999997099</v>
      </c>
      <c r="D5033" s="120">
        <f>FORECAST(C5033,INDEX($B$2:$B$2069,MATCH(C5033,$A$2:$A$2069,1)-1):INDEX($B$2:$B$2069,MATCH(C5033,$A$2:$A$2069,1)+1),INDEX($A$2:$A$2069,MATCH(C5033,$A$2:$A$2069,1)-1):INDEX($A$2:$A$2069,MATCH(C5033,$A$2:$A$2069,1)+1))</f>
        <v>8.1477043997723487E-6</v>
      </c>
    </row>
    <row r="5034" spans="3:4" x14ac:dyDescent="0.2">
      <c r="C5034" s="125">
        <v>702.99999999997101</v>
      </c>
      <c r="D5034" s="120">
        <f>FORECAST(C5034,INDEX($B$2:$B$2069,MATCH(C5034,$A$2:$A$2069,1)-1):INDEX($B$2:$B$2069,MATCH(C5034,$A$2:$A$2069,1)+1),INDEX($A$2:$A$2069,MATCH(C5034,$A$2:$A$2069,1)-1):INDEX($A$2:$A$2069,MATCH(C5034,$A$2:$A$2069,1)+1))</f>
        <v>8.1512627251942445E-6</v>
      </c>
    </row>
    <row r="5035" spans="3:4" x14ac:dyDescent="0.2">
      <c r="C5035" s="125">
        <v>703.09999999997103</v>
      </c>
      <c r="D5035" s="120">
        <f>FORECAST(C5035,INDEX($B$2:$B$2069,MATCH(C5035,$A$2:$A$2069,1)-1):INDEX($B$2:$B$2069,MATCH(C5035,$A$2:$A$2069,1)+1),INDEX($A$2:$A$2069,MATCH(C5035,$A$2:$A$2069,1)-1):INDEX($A$2:$A$2069,MATCH(C5035,$A$2:$A$2069,1)+1))</f>
        <v>8.1548210506161404E-6</v>
      </c>
    </row>
    <row r="5036" spans="3:4" x14ac:dyDescent="0.2">
      <c r="C5036" s="125">
        <v>703.19999999997106</v>
      </c>
      <c r="D5036" s="120">
        <f>FORECAST(C5036,INDEX($B$2:$B$2069,MATCH(C5036,$A$2:$A$2069,1)-1):INDEX($B$2:$B$2069,MATCH(C5036,$A$2:$A$2069,1)+1),INDEX($A$2:$A$2069,MATCH(C5036,$A$2:$A$2069,1)-1):INDEX($A$2:$A$2069,MATCH(C5036,$A$2:$A$2069,1)+1))</f>
        <v>8.1581403208500819E-6</v>
      </c>
    </row>
    <row r="5037" spans="3:4" x14ac:dyDescent="0.2">
      <c r="C5037" s="125">
        <v>703.29999999997096</v>
      </c>
      <c r="D5037" s="120">
        <f>FORECAST(C5037,INDEX($B$2:$B$2069,MATCH(C5037,$A$2:$A$2069,1)-1):INDEX($B$2:$B$2069,MATCH(C5037,$A$2:$A$2069,1)+1),INDEX($A$2:$A$2069,MATCH(C5037,$A$2:$A$2069,1)-1):INDEX($A$2:$A$2069,MATCH(C5037,$A$2:$A$2069,1)+1))</f>
        <v>8.161602647874802E-6</v>
      </c>
    </row>
    <row r="5038" spans="3:4" x14ac:dyDescent="0.2">
      <c r="C5038" s="125">
        <v>703.39999999997099</v>
      </c>
      <c r="D5038" s="120">
        <f>FORECAST(C5038,INDEX($B$2:$B$2069,MATCH(C5038,$A$2:$A$2069,1)-1):INDEX($B$2:$B$2069,MATCH(C5038,$A$2:$A$2069,1)+1),INDEX($A$2:$A$2069,MATCH(C5038,$A$2:$A$2069,1)-1):INDEX($A$2:$A$2069,MATCH(C5038,$A$2:$A$2069,1)+1))</f>
        <v>8.1650649748995255E-6</v>
      </c>
    </row>
    <row r="5039" spans="3:4" x14ac:dyDescent="0.2">
      <c r="C5039" s="125">
        <v>703.49999999997101</v>
      </c>
      <c r="D5039" s="120">
        <f>FORECAST(C5039,INDEX($B$2:$B$2069,MATCH(C5039,$A$2:$A$2069,1)-1):INDEX($B$2:$B$2069,MATCH(C5039,$A$2:$A$2069,1)+1),INDEX($A$2:$A$2069,MATCH(C5039,$A$2:$A$2069,1)-1):INDEX($A$2:$A$2069,MATCH(C5039,$A$2:$A$2069,1)+1))</f>
        <v>8.1684539983861098E-6</v>
      </c>
    </row>
    <row r="5040" spans="3:4" x14ac:dyDescent="0.2">
      <c r="C5040" s="125">
        <v>703.59999999997103</v>
      </c>
      <c r="D5040" s="120">
        <f>FORECAST(C5040,INDEX($B$2:$B$2069,MATCH(C5040,$A$2:$A$2069,1)-1):INDEX($B$2:$B$2069,MATCH(C5040,$A$2:$A$2069,1)+1),INDEX($A$2:$A$2069,MATCH(C5040,$A$2:$A$2069,1)-1):INDEX($A$2:$A$2069,MATCH(C5040,$A$2:$A$2069,1)+1))</f>
        <v>8.1718502181239151E-6</v>
      </c>
    </row>
    <row r="5041" spans="3:4" x14ac:dyDescent="0.2">
      <c r="C5041" s="125">
        <v>703.69999999997106</v>
      </c>
      <c r="D5041" s="120">
        <f>FORECAST(C5041,INDEX($B$2:$B$2069,MATCH(C5041,$A$2:$A$2069,1)-1):INDEX($B$2:$B$2069,MATCH(C5041,$A$2:$A$2069,1)+1),INDEX($A$2:$A$2069,MATCH(C5041,$A$2:$A$2069,1)-1):INDEX($A$2:$A$2069,MATCH(C5041,$A$2:$A$2069,1)+1))</f>
        <v>8.1763037677969248E-6</v>
      </c>
    </row>
    <row r="5042" spans="3:4" x14ac:dyDescent="0.2">
      <c r="C5042" s="125">
        <v>703.79999999997096</v>
      </c>
      <c r="D5042" s="120">
        <f>FORECAST(C5042,INDEX($B$2:$B$2069,MATCH(C5042,$A$2:$A$2069,1)-1):INDEX($B$2:$B$2069,MATCH(C5042,$A$2:$A$2069,1)+1),INDEX($A$2:$A$2069,MATCH(C5042,$A$2:$A$2069,1)-1):INDEX($A$2:$A$2069,MATCH(C5042,$A$2:$A$2069,1)+1))</f>
        <v>8.1802157138926742E-6</v>
      </c>
    </row>
    <row r="5043" spans="3:4" x14ac:dyDescent="0.2">
      <c r="C5043" s="125">
        <v>703.89999999997099</v>
      </c>
      <c r="D5043" s="120">
        <f>FORECAST(C5043,INDEX($B$2:$B$2069,MATCH(C5043,$A$2:$A$2069,1)-1):INDEX($B$2:$B$2069,MATCH(C5043,$A$2:$A$2069,1)+1),INDEX($A$2:$A$2069,MATCH(C5043,$A$2:$A$2069,1)-1):INDEX($A$2:$A$2069,MATCH(C5043,$A$2:$A$2069,1)+1))</f>
        <v>8.1841276599884305E-6</v>
      </c>
    </row>
    <row r="5044" spans="3:4" x14ac:dyDescent="0.2">
      <c r="C5044" s="125">
        <v>703.99999999997101</v>
      </c>
      <c r="D5044" s="120">
        <f>FORECAST(C5044,INDEX($B$2:$B$2069,MATCH(C5044,$A$2:$A$2069,1)-1):INDEX($B$2:$B$2069,MATCH(C5044,$A$2:$A$2069,1)+1),INDEX($A$2:$A$2069,MATCH(C5044,$A$2:$A$2069,1)-1):INDEX($A$2:$A$2069,MATCH(C5044,$A$2:$A$2069,1)+1))</f>
        <v>8.1899289804825113E-6</v>
      </c>
    </row>
    <row r="5045" spans="3:4" x14ac:dyDescent="0.2">
      <c r="C5045" s="125">
        <v>704.09999999997103</v>
      </c>
      <c r="D5045" s="120">
        <f>FORECAST(C5045,INDEX($B$2:$B$2069,MATCH(C5045,$A$2:$A$2069,1)-1):INDEX($B$2:$B$2069,MATCH(C5045,$A$2:$A$2069,1)+1),INDEX($A$2:$A$2069,MATCH(C5045,$A$2:$A$2069,1)-1):INDEX($A$2:$A$2069,MATCH(C5045,$A$2:$A$2069,1)+1))</f>
        <v>8.1947196849446648E-6</v>
      </c>
    </row>
    <row r="5046" spans="3:4" x14ac:dyDescent="0.2">
      <c r="C5046" s="125">
        <v>704.19999999997106</v>
      </c>
      <c r="D5046" s="120">
        <f>FORECAST(C5046,INDEX($B$2:$B$2069,MATCH(C5046,$A$2:$A$2069,1)-1):INDEX($B$2:$B$2069,MATCH(C5046,$A$2:$A$2069,1)+1),INDEX($A$2:$A$2069,MATCH(C5046,$A$2:$A$2069,1)-1):INDEX($A$2:$A$2069,MATCH(C5046,$A$2:$A$2069,1)+1))</f>
        <v>8.1991794080299638E-6</v>
      </c>
    </row>
    <row r="5047" spans="3:4" x14ac:dyDescent="0.2">
      <c r="C5047" s="125">
        <v>704.29999999997096</v>
      </c>
      <c r="D5047" s="120">
        <f>FORECAST(C5047,INDEX($B$2:$B$2069,MATCH(C5047,$A$2:$A$2069,1)-1):INDEX($B$2:$B$2069,MATCH(C5047,$A$2:$A$2069,1)+1),INDEX($A$2:$A$2069,MATCH(C5047,$A$2:$A$2069,1)-1):INDEX($A$2:$A$2069,MATCH(C5047,$A$2:$A$2069,1)+1))</f>
        <v>8.2039829422109789E-6</v>
      </c>
    </row>
    <row r="5048" spans="3:4" x14ac:dyDescent="0.2">
      <c r="C5048" s="125">
        <v>704.39999999997099</v>
      </c>
      <c r="D5048" s="120">
        <f>FORECAST(C5048,INDEX($B$2:$B$2069,MATCH(C5048,$A$2:$A$2069,1)-1):INDEX($B$2:$B$2069,MATCH(C5048,$A$2:$A$2069,1)+1),INDEX($A$2:$A$2069,MATCH(C5048,$A$2:$A$2069,1)-1):INDEX($A$2:$A$2069,MATCH(C5048,$A$2:$A$2069,1)+1))</f>
        <v>8.2087864763919939E-6</v>
      </c>
    </row>
    <row r="5049" spans="3:4" x14ac:dyDescent="0.2">
      <c r="C5049" s="125">
        <v>704.49999999997101</v>
      </c>
      <c r="D5049" s="120">
        <f>FORECAST(C5049,INDEX($B$2:$B$2069,MATCH(C5049,$A$2:$A$2069,1)-1):INDEX($B$2:$B$2069,MATCH(C5049,$A$2:$A$2069,1)+1),INDEX($A$2:$A$2069,MATCH(C5049,$A$2:$A$2069,1)-1):INDEX($A$2:$A$2069,MATCH(C5049,$A$2:$A$2069,1)+1))</f>
        <v>8.2139609923506483E-6</v>
      </c>
    </row>
    <row r="5050" spans="3:4" x14ac:dyDescent="0.2">
      <c r="C5050" s="125">
        <v>704.59999999997103</v>
      </c>
      <c r="D5050" s="120">
        <f>FORECAST(C5050,INDEX($B$2:$B$2069,MATCH(C5050,$A$2:$A$2069,1)-1):INDEX($B$2:$B$2069,MATCH(C5050,$A$2:$A$2069,1)+1),INDEX($A$2:$A$2069,MATCH(C5050,$A$2:$A$2069,1)-1):INDEX($A$2:$A$2069,MATCH(C5050,$A$2:$A$2069,1)+1))</f>
        <v>8.2187744190033793E-6</v>
      </c>
    </row>
    <row r="5051" spans="3:4" x14ac:dyDescent="0.2">
      <c r="C5051" s="125">
        <v>704.69999999997106</v>
      </c>
      <c r="D5051" s="120">
        <f>FORECAST(C5051,INDEX($B$2:$B$2069,MATCH(C5051,$A$2:$A$2069,1)-1):INDEX($B$2:$B$2069,MATCH(C5051,$A$2:$A$2069,1)+1),INDEX($A$2:$A$2069,MATCH(C5051,$A$2:$A$2069,1)-1):INDEX($A$2:$A$2069,MATCH(C5051,$A$2:$A$2069,1)+1))</f>
        <v>8.2240095840540987E-6</v>
      </c>
    </row>
    <row r="5052" spans="3:4" x14ac:dyDescent="0.2">
      <c r="C5052" s="125">
        <v>704.79999999997096</v>
      </c>
      <c r="D5052" s="120">
        <f>FORECAST(C5052,INDEX($B$2:$B$2069,MATCH(C5052,$A$2:$A$2069,1)-1):INDEX($B$2:$B$2069,MATCH(C5052,$A$2:$A$2069,1)+1),INDEX($A$2:$A$2069,MATCH(C5052,$A$2:$A$2069,1)-1):INDEX($A$2:$A$2069,MATCH(C5052,$A$2:$A$2069,1)+1))</f>
        <v>8.2292223024240532E-6</v>
      </c>
    </row>
    <row r="5053" spans="3:4" x14ac:dyDescent="0.2">
      <c r="C5053" s="125">
        <v>704.89999999997099</v>
      </c>
      <c r="D5053" s="120">
        <f>FORECAST(C5053,INDEX($B$2:$B$2069,MATCH(C5053,$A$2:$A$2069,1)-1):INDEX($B$2:$B$2069,MATCH(C5053,$A$2:$A$2069,1)+1),INDEX($A$2:$A$2069,MATCH(C5053,$A$2:$A$2069,1)-1):INDEX($A$2:$A$2069,MATCH(C5053,$A$2:$A$2069,1)+1))</f>
        <v>8.2344350207940145E-6</v>
      </c>
    </row>
    <row r="5054" spans="3:4" x14ac:dyDescent="0.2">
      <c r="C5054" s="125">
        <v>704.99999999997101</v>
      </c>
      <c r="D5054" s="120">
        <f>FORECAST(C5054,INDEX($B$2:$B$2069,MATCH(C5054,$A$2:$A$2069,1)-1):INDEX($B$2:$B$2069,MATCH(C5054,$A$2:$A$2069,1)+1),INDEX($A$2:$A$2069,MATCH(C5054,$A$2:$A$2069,1)-1):INDEX($A$2:$A$2069,MATCH(C5054,$A$2:$A$2069,1)+1))</f>
        <v>8.2400304986321765E-6</v>
      </c>
    </row>
    <row r="5055" spans="3:4" x14ac:dyDescent="0.2">
      <c r="C5055" s="125">
        <v>705.09999999997103</v>
      </c>
      <c r="D5055" s="120">
        <f>FORECAST(C5055,INDEX($B$2:$B$2069,MATCH(C5055,$A$2:$A$2069,1)-1):INDEX($B$2:$B$2069,MATCH(C5055,$A$2:$A$2069,1)+1),INDEX($A$2:$A$2069,MATCH(C5055,$A$2:$A$2069,1)-1):INDEX($A$2:$A$2069,MATCH(C5055,$A$2:$A$2069,1)+1))</f>
        <v>8.2453964878795458E-6</v>
      </c>
    </row>
    <row r="5056" spans="3:4" x14ac:dyDescent="0.2">
      <c r="C5056" s="125">
        <v>705.19999999997106</v>
      </c>
      <c r="D5056" s="120">
        <f>FORECAST(C5056,INDEX($B$2:$B$2069,MATCH(C5056,$A$2:$A$2069,1)-1):INDEX($B$2:$B$2069,MATCH(C5056,$A$2:$A$2069,1)+1),INDEX($A$2:$A$2069,MATCH(C5056,$A$2:$A$2069,1)-1):INDEX($A$2:$A$2069,MATCH(C5056,$A$2:$A$2069,1)+1))</f>
        <v>8.2506503519298724E-6</v>
      </c>
    </row>
    <row r="5057" spans="3:4" x14ac:dyDescent="0.2">
      <c r="C5057" s="125">
        <v>705.29999999997096</v>
      </c>
      <c r="D5057" s="120">
        <f>FORECAST(C5057,INDEX($B$2:$B$2069,MATCH(C5057,$A$2:$A$2069,1)-1):INDEX($B$2:$B$2069,MATCH(C5057,$A$2:$A$2069,1)+1),INDEX($A$2:$A$2069,MATCH(C5057,$A$2:$A$2069,1)-1):INDEX($A$2:$A$2069,MATCH(C5057,$A$2:$A$2069,1)+1))</f>
        <v>8.2560345098001996E-6</v>
      </c>
    </row>
    <row r="5058" spans="3:4" x14ac:dyDescent="0.2">
      <c r="C5058" s="125">
        <v>705.39999999997099</v>
      </c>
      <c r="D5058" s="120">
        <f>FORECAST(C5058,INDEX($B$2:$B$2069,MATCH(C5058,$A$2:$A$2069,1)-1):INDEX($B$2:$B$2069,MATCH(C5058,$A$2:$A$2069,1)+1),INDEX($A$2:$A$2069,MATCH(C5058,$A$2:$A$2069,1)-1):INDEX($A$2:$A$2069,MATCH(C5058,$A$2:$A$2069,1)+1))</f>
        <v>8.2614186676705336E-6</v>
      </c>
    </row>
    <row r="5059" spans="3:4" x14ac:dyDescent="0.2">
      <c r="C5059" s="125">
        <v>705.49999999997101</v>
      </c>
      <c r="D5059" s="120">
        <f>FORECAST(C5059,INDEX($B$2:$B$2069,MATCH(C5059,$A$2:$A$2069,1)-1):INDEX($B$2:$B$2069,MATCH(C5059,$A$2:$A$2069,1)+1),INDEX($A$2:$A$2069,MATCH(C5059,$A$2:$A$2069,1)-1):INDEX($A$2:$A$2069,MATCH(C5059,$A$2:$A$2069,1)+1))</f>
        <v>8.2668838578342917E-6</v>
      </c>
    </row>
    <row r="5060" spans="3:4" x14ac:dyDescent="0.2">
      <c r="C5060" s="125">
        <v>705.59999999997103</v>
      </c>
      <c r="D5060" s="120">
        <f>FORECAST(C5060,INDEX($B$2:$B$2069,MATCH(C5060,$A$2:$A$2069,1)-1):INDEX($B$2:$B$2069,MATCH(C5060,$A$2:$A$2069,1)+1),INDEX($A$2:$A$2069,MATCH(C5060,$A$2:$A$2069,1)-1):INDEX($A$2:$A$2069,MATCH(C5060,$A$2:$A$2069,1)+1))</f>
        <v>8.2722466099671864E-6</v>
      </c>
    </row>
    <row r="5061" spans="3:4" x14ac:dyDescent="0.2">
      <c r="C5061" s="125">
        <v>705.69999999997106</v>
      </c>
      <c r="D5061" s="120">
        <f>FORECAST(C5061,INDEX($B$2:$B$2069,MATCH(C5061,$A$2:$A$2069,1)-1):INDEX($B$2:$B$2069,MATCH(C5061,$A$2:$A$2069,1)+1),INDEX($A$2:$A$2069,MATCH(C5061,$A$2:$A$2069,1)-1):INDEX($A$2:$A$2069,MATCH(C5061,$A$2:$A$2069,1)+1))</f>
        <v>8.2775191081929094E-6</v>
      </c>
    </row>
    <row r="5062" spans="3:4" x14ac:dyDescent="0.2">
      <c r="C5062" s="125">
        <v>705.79999999997096</v>
      </c>
      <c r="D5062" s="120">
        <f>FORECAST(C5062,INDEX($B$2:$B$2069,MATCH(C5062,$A$2:$A$2069,1)-1):INDEX($B$2:$B$2069,MATCH(C5062,$A$2:$A$2069,1)+1),INDEX($A$2:$A$2069,MATCH(C5062,$A$2:$A$2069,1)-1):INDEX($A$2:$A$2069,MATCH(C5062,$A$2:$A$2069,1)+1))</f>
        <v>8.2828943272325836E-6</v>
      </c>
    </row>
    <row r="5063" spans="3:4" x14ac:dyDescent="0.2">
      <c r="C5063" s="125">
        <v>705.89999999997099</v>
      </c>
      <c r="D5063" s="120">
        <f>FORECAST(C5063,INDEX($B$2:$B$2069,MATCH(C5063,$A$2:$A$2069,1)-1):INDEX($B$2:$B$2069,MATCH(C5063,$A$2:$A$2069,1)+1),INDEX($A$2:$A$2069,MATCH(C5063,$A$2:$A$2069,1)-1):INDEX($A$2:$A$2069,MATCH(C5063,$A$2:$A$2069,1)+1))</f>
        <v>8.2882695462722645E-6</v>
      </c>
    </row>
    <row r="5064" spans="3:4" x14ac:dyDescent="0.2">
      <c r="C5064" s="125">
        <v>705.99999999997101</v>
      </c>
      <c r="D5064" s="120">
        <f>FORECAST(C5064,INDEX($B$2:$B$2069,MATCH(C5064,$A$2:$A$2069,1)-1):INDEX($B$2:$B$2069,MATCH(C5064,$A$2:$A$2069,1)+1),INDEX($A$2:$A$2069,MATCH(C5064,$A$2:$A$2069,1)-1):INDEX($A$2:$A$2069,MATCH(C5064,$A$2:$A$2069,1)+1))</f>
        <v>8.2934967184393937E-6</v>
      </c>
    </row>
    <row r="5065" spans="3:4" x14ac:dyDescent="0.2">
      <c r="C5065" s="125">
        <v>706.09999999997103</v>
      </c>
      <c r="D5065" s="120">
        <f>FORECAST(C5065,INDEX($B$2:$B$2069,MATCH(C5065,$A$2:$A$2069,1)-1):INDEX($B$2:$B$2069,MATCH(C5065,$A$2:$A$2069,1)+1),INDEX($A$2:$A$2069,MATCH(C5065,$A$2:$A$2069,1)-1):INDEX($A$2:$A$2069,MATCH(C5065,$A$2:$A$2069,1)+1))</f>
        <v>8.2987588816062989E-6</v>
      </c>
    </row>
    <row r="5066" spans="3:4" x14ac:dyDescent="0.2">
      <c r="C5066" s="125">
        <v>706.19999999997106</v>
      </c>
      <c r="D5066" s="120">
        <f>FORECAST(C5066,INDEX($B$2:$B$2069,MATCH(C5066,$A$2:$A$2069,1)-1):INDEX($B$2:$B$2069,MATCH(C5066,$A$2:$A$2069,1)+1),INDEX($A$2:$A$2069,MATCH(C5066,$A$2:$A$2069,1)-1):INDEX($A$2:$A$2069,MATCH(C5066,$A$2:$A$2069,1)+1))</f>
        <v>8.304021044773204E-6</v>
      </c>
    </row>
    <row r="5067" spans="3:4" x14ac:dyDescent="0.2">
      <c r="C5067" s="125">
        <v>706.29999999997096</v>
      </c>
      <c r="D5067" s="120">
        <f>FORECAST(C5067,INDEX($B$2:$B$2069,MATCH(C5067,$A$2:$A$2069,1)-1):INDEX($B$2:$B$2069,MATCH(C5067,$A$2:$A$2069,1)+1),INDEX($A$2:$A$2069,MATCH(C5067,$A$2:$A$2069,1)-1):INDEX($A$2:$A$2069,MATCH(C5067,$A$2:$A$2069,1)+1))</f>
        <v>8.3096239622111038E-6</v>
      </c>
    </row>
    <row r="5068" spans="3:4" x14ac:dyDescent="0.2">
      <c r="C5068" s="125">
        <v>706.39999999997099</v>
      </c>
      <c r="D5068" s="120">
        <f>FORECAST(C5068,INDEX($B$2:$B$2069,MATCH(C5068,$A$2:$A$2069,1)-1):INDEX($B$2:$B$2069,MATCH(C5068,$A$2:$A$2069,1)+1),INDEX($A$2:$A$2069,MATCH(C5068,$A$2:$A$2069,1)-1):INDEX($A$2:$A$2069,MATCH(C5068,$A$2:$A$2069,1)+1))</f>
        <v>8.3150162363359189E-6</v>
      </c>
    </row>
    <row r="5069" spans="3:4" x14ac:dyDescent="0.2">
      <c r="C5069" s="125">
        <v>706.49999999997101</v>
      </c>
      <c r="D5069" s="120">
        <f>FORECAST(C5069,INDEX($B$2:$B$2069,MATCH(C5069,$A$2:$A$2069,1)-1):INDEX($B$2:$B$2069,MATCH(C5069,$A$2:$A$2069,1)+1),INDEX($A$2:$A$2069,MATCH(C5069,$A$2:$A$2069,1)-1):INDEX($A$2:$A$2069,MATCH(C5069,$A$2:$A$2069,1)+1))</f>
        <v>8.3193792885915277E-6</v>
      </c>
    </row>
    <row r="5070" spans="3:4" x14ac:dyDescent="0.2">
      <c r="C5070" s="125">
        <v>706.59999999997103</v>
      </c>
      <c r="D5070" s="120">
        <f>FORECAST(C5070,INDEX($B$2:$B$2069,MATCH(C5070,$A$2:$A$2069,1)-1):INDEX($B$2:$B$2069,MATCH(C5070,$A$2:$A$2069,1)+1),INDEX($A$2:$A$2069,MATCH(C5070,$A$2:$A$2069,1)-1):INDEX($A$2:$A$2069,MATCH(C5070,$A$2:$A$2069,1)+1))</f>
        <v>8.3243348769080066E-6</v>
      </c>
    </row>
    <row r="5071" spans="3:4" x14ac:dyDescent="0.2">
      <c r="C5071" s="125">
        <v>706.69999999997106</v>
      </c>
      <c r="D5071" s="120">
        <f>FORECAST(C5071,INDEX($B$2:$B$2069,MATCH(C5071,$A$2:$A$2069,1)-1):INDEX($B$2:$B$2069,MATCH(C5071,$A$2:$A$2069,1)+1),INDEX($A$2:$A$2069,MATCH(C5071,$A$2:$A$2069,1)-1):INDEX($A$2:$A$2069,MATCH(C5071,$A$2:$A$2069,1)+1))</f>
        <v>8.3292904652244786E-6</v>
      </c>
    </row>
    <row r="5072" spans="3:4" x14ac:dyDescent="0.2">
      <c r="C5072" s="125">
        <v>706.79999999997096</v>
      </c>
      <c r="D5072" s="120">
        <f>FORECAST(C5072,INDEX($B$2:$B$2069,MATCH(C5072,$A$2:$A$2069,1)-1):INDEX($B$2:$B$2069,MATCH(C5072,$A$2:$A$2069,1)+1),INDEX($A$2:$A$2069,MATCH(C5072,$A$2:$A$2069,1)-1):INDEX($A$2:$A$2069,MATCH(C5072,$A$2:$A$2069,1)+1))</f>
        <v>8.3334773077431036E-6</v>
      </c>
    </row>
    <row r="5073" spans="3:4" x14ac:dyDescent="0.2">
      <c r="C5073" s="125">
        <v>706.89999999997099</v>
      </c>
      <c r="D5073" s="120">
        <f>FORECAST(C5073,INDEX($B$2:$B$2069,MATCH(C5073,$A$2:$A$2069,1)-1):INDEX($B$2:$B$2069,MATCH(C5073,$A$2:$A$2069,1)+1),INDEX($A$2:$A$2069,MATCH(C5073,$A$2:$A$2069,1)-1):INDEX($A$2:$A$2069,MATCH(C5073,$A$2:$A$2069,1)+1))</f>
        <v>8.3379493053216191E-6</v>
      </c>
    </row>
    <row r="5074" spans="3:4" x14ac:dyDescent="0.2">
      <c r="C5074" s="125">
        <v>706.99999999997101</v>
      </c>
      <c r="D5074" s="120">
        <f>FORECAST(C5074,INDEX($B$2:$B$2069,MATCH(C5074,$A$2:$A$2069,1)-1):INDEX($B$2:$B$2069,MATCH(C5074,$A$2:$A$2069,1)+1),INDEX($A$2:$A$2069,MATCH(C5074,$A$2:$A$2069,1)-1):INDEX($A$2:$A$2069,MATCH(C5074,$A$2:$A$2069,1)+1))</f>
        <v>8.3421823538530691E-6</v>
      </c>
    </row>
    <row r="5075" spans="3:4" x14ac:dyDescent="0.2">
      <c r="C5075" s="125">
        <v>707.09999999997103</v>
      </c>
      <c r="D5075" s="120">
        <f>FORECAST(C5075,INDEX($B$2:$B$2069,MATCH(C5075,$A$2:$A$2069,1)-1):INDEX($B$2:$B$2069,MATCH(C5075,$A$2:$A$2069,1)+1),INDEX($A$2:$A$2069,MATCH(C5075,$A$2:$A$2069,1)-1):INDEX($A$2:$A$2069,MATCH(C5075,$A$2:$A$2069,1)+1))</f>
        <v>8.3465686562394381E-6</v>
      </c>
    </row>
    <row r="5076" spans="3:4" x14ac:dyDescent="0.2">
      <c r="C5076" s="125">
        <v>707.19999999997106</v>
      </c>
      <c r="D5076" s="120">
        <f>FORECAST(C5076,INDEX($B$2:$B$2069,MATCH(C5076,$A$2:$A$2069,1)-1):INDEX($B$2:$B$2069,MATCH(C5076,$A$2:$A$2069,1)+1),INDEX($A$2:$A$2069,MATCH(C5076,$A$2:$A$2069,1)-1):INDEX($A$2:$A$2069,MATCH(C5076,$A$2:$A$2069,1)+1))</f>
        <v>8.3509549586258138E-6</v>
      </c>
    </row>
    <row r="5077" spans="3:4" x14ac:dyDescent="0.2">
      <c r="C5077" s="125">
        <v>707.29999999997096</v>
      </c>
      <c r="D5077" s="120">
        <f>FORECAST(C5077,INDEX($B$2:$B$2069,MATCH(C5077,$A$2:$A$2069,1)-1):INDEX($B$2:$B$2069,MATCH(C5077,$A$2:$A$2069,1)+1),INDEX($A$2:$A$2069,MATCH(C5077,$A$2:$A$2069,1)-1):INDEX($A$2:$A$2069,MATCH(C5077,$A$2:$A$2069,1)+1))</f>
        <v>8.3546445566606339E-6</v>
      </c>
    </row>
    <row r="5078" spans="3:4" x14ac:dyDescent="0.2">
      <c r="C5078" s="125">
        <v>707.39999999997099</v>
      </c>
      <c r="D5078" s="120">
        <f>FORECAST(C5078,INDEX($B$2:$B$2069,MATCH(C5078,$A$2:$A$2069,1)-1):INDEX($B$2:$B$2069,MATCH(C5078,$A$2:$A$2069,1)+1),INDEX($A$2:$A$2069,MATCH(C5078,$A$2:$A$2069,1)-1):INDEX($A$2:$A$2069,MATCH(C5078,$A$2:$A$2069,1)+1))</f>
        <v>8.358695058848947E-6</v>
      </c>
    </row>
    <row r="5079" spans="3:4" x14ac:dyDescent="0.2">
      <c r="C5079" s="125">
        <v>707.49999999997101</v>
      </c>
      <c r="D5079" s="120">
        <f>FORECAST(C5079,INDEX($B$2:$B$2069,MATCH(C5079,$A$2:$A$2069,1)-1):INDEX($B$2:$B$2069,MATCH(C5079,$A$2:$A$2069,1)+1),INDEX($A$2:$A$2069,MATCH(C5079,$A$2:$A$2069,1)-1):INDEX($A$2:$A$2069,MATCH(C5079,$A$2:$A$2069,1)+1))</f>
        <v>8.3623523993135153E-6</v>
      </c>
    </row>
    <row r="5080" spans="3:4" x14ac:dyDescent="0.2">
      <c r="C5080" s="125">
        <v>707.59999999997103</v>
      </c>
      <c r="D5080" s="120">
        <f>FORECAST(C5080,INDEX($B$2:$B$2069,MATCH(C5080,$A$2:$A$2069,1)-1):INDEX($B$2:$B$2069,MATCH(C5080,$A$2:$A$2069,1)+1),INDEX($A$2:$A$2069,MATCH(C5080,$A$2:$A$2069,1)-1):INDEX($A$2:$A$2069,MATCH(C5080,$A$2:$A$2069,1)+1))</f>
        <v>8.3661248605068529E-6</v>
      </c>
    </row>
    <row r="5081" spans="3:4" x14ac:dyDescent="0.2">
      <c r="C5081" s="125">
        <v>707.69999999997106</v>
      </c>
      <c r="D5081" s="120">
        <f>FORECAST(C5081,INDEX($B$2:$B$2069,MATCH(C5081,$A$2:$A$2069,1)-1):INDEX($B$2:$B$2069,MATCH(C5081,$A$2:$A$2069,1)+1),INDEX($A$2:$A$2069,MATCH(C5081,$A$2:$A$2069,1)-1):INDEX($A$2:$A$2069,MATCH(C5081,$A$2:$A$2069,1)+1))</f>
        <v>8.3698973217001939E-6</v>
      </c>
    </row>
    <row r="5082" spans="3:4" x14ac:dyDescent="0.2">
      <c r="C5082" s="125">
        <v>707.79999999997096</v>
      </c>
      <c r="D5082" s="120">
        <f>FORECAST(C5082,INDEX($B$2:$B$2069,MATCH(C5082,$A$2:$A$2069,1)-1):INDEX($B$2:$B$2069,MATCH(C5082,$A$2:$A$2069,1)+1),INDEX($A$2:$A$2069,MATCH(C5082,$A$2:$A$2069,1)-1):INDEX($A$2:$A$2069,MATCH(C5082,$A$2:$A$2069,1)+1))</f>
        <v>8.3739250289802798E-6</v>
      </c>
    </row>
    <row r="5083" spans="3:4" x14ac:dyDescent="0.2">
      <c r="C5083" s="125">
        <v>707.89999999997099</v>
      </c>
      <c r="D5083" s="120">
        <f>FORECAST(C5083,INDEX($B$2:$B$2069,MATCH(C5083,$A$2:$A$2069,1)-1):INDEX($B$2:$B$2069,MATCH(C5083,$A$2:$A$2069,1)+1),INDEX($A$2:$A$2069,MATCH(C5083,$A$2:$A$2069,1)-1):INDEX($A$2:$A$2069,MATCH(C5083,$A$2:$A$2069,1)+1))</f>
        <v>8.377766852074799E-6</v>
      </c>
    </row>
    <row r="5084" spans="3:4" x14ac:dyDescent="0.2">
      <c r="C5084" s="125">
        <v>707.99999999997101</v>
      </c>
      <c r="D5084" s="120">
        <f>FORECAST(C5084,INDEX($B$2:$B$2069,MATCH(C5084,$A$2:$A$2069,1)-1):INDEX($B$2:$B$2069,MATCH(C5084,$A$2:$A$2069,1)+1),INDEX($A$2:$A$2069,MATCH(C5084,$A$2:$A$2069,1)-1):INDEX($A$2:$A$2069,MATCH(C5084,$A$2:$A$2069,1)+1))</f>
        <v>8.3820127121101481E-6</v>
      </c>
    </row>
    <row r="5085" spans="3:4" x14ac:dyDescent="0.2">
      <c r="C5085" s="125">
        <v>708.09999999997103</v>
      </c>
      <c r="D5085" s="120">
        <f>FORECAST(C5085,INDEX($B$2:$B$2069,MATCH(C5085,$A$2:$A$2069,1)-1):INDEX($B$2:$B$2069,MATCH(C5085,$A$2:$A$2069,1)+1),INDEX($A$2:$A$2069,MATCH(C5085,$A$2:$A$2069,1)-1):INDEX($A$2:$A$2069,MATCH(C5085,$A$2:$A$2069,1)+1))</f>
        <v>8.3861513534857788E-6</v>
      </c>
    </row>
    <row r="5086" spans="3:4" x14ac:dyDescent="0.2">
      <c r="C5086" s="125">
        <v>708.19999999997106</v>
      </c>
      <c r="D5086" s="120">
        <f>FORECAST(C5086,INDEX($B$2:$B$2069,MATCH(C5086,$A$2:$A$2069,1)-1):INDEX($B$2:$B$2069,MATCH(C5086,$A$2:$A$2069,1)+1),INDEX($A$2:$A$2069,MATCH(C5086,$A$2:$A$2069,1)-1):INDEX($A$2:$A$2069,MATCH(C5086,$A$2:$A$2069,1)+1))</f>
        <v>8.3902899948614095E-6</v>
      </c>
    </row>
    <row r="5087" spans="3:4" x14ac:dyDescent="0.2">
      <c r="C5087" s="125">
        <v>708.29999999997096</v>
      </c>
      <c r="D5087" s="120">
        <f>FORECAST(C5087,INDEX($B$2:$B$2069,MATCH(C5087,$A$2:$A$2069,1)-1):INDEX($B$2:$B$2069,MATCH(C5087,$A$2:$A$2069,1)+1),INDEX($A$2:$A$2069,MATCH(C5087,$A$2:$A$2069,1)-1):INDEX($A$2:$A$2069,MATCH(C5087,$A$2:$A$2069,1)+1))</f>
        <v>8.3951109236369241E-6</v>
      </c>
    </row>
    <row r="5088" spans="3:4" x14ac:dyDescent="0.2">
      <c r="C5088" s="125">
        <v>708.39999999997099</v>
      </c>
      <c r="D5088" s="120">
        <f>FORECAST(C5088,INDEX($B$2:$B$2069,MATCH(C5088,$A$2:$A$2069,1)-1):INDEX($B$2:$B$2069,MATCH(C5088,$A$2:$A$2069,1)+1),INDEX($A$2:$A$2069,MATCH(C5088,$A$2:$A$2069,1)-1):INDEX($A$2:$A$2069,MATCH(C5088,$A$2:$A$2069,1)+1))</f>
        <v>8.3995888319727562E-6</v>
      </c>
    </row>
    <row r="5089" spans="3:4" x14ac:dyDescent="0.2">
      <c r="C5089" s="125">
        <v>708.49999999997101</v>
      </c>
      <c r="D5089" s="120">
        <f>FORECAST(C5089,INDEX($B$2:$B$2069,MATCH(C5089,$A$2:$A$2069,1)-1):INDEX($B$2:$B$2069,MATCH(C5089,$A$2:$A$2069,1)+1),INDEX($A$2:$A$2069,MATCH(C5089,$A$2:$A$2069,1)-1):INDEX($A$2:$A$2069,MATCH(C5089,$A$2:$A$2069,1)+1))</f>
        <v>8.4040654117234582E-6</v>
      </c>
    </row>
    <row r="5090" spans="3:4" x14ac:dyDescent="0.2">
      <c r="C5090" s="125">
        <v>708.59999999997103</v>
      </c>
      <c r="D5090" s="120">
        <f>FORECAST(C5090,INDEX($B$2:$B$2069,MATCH(C5090,$A$2:$A$2069,1)-1):INDEX($B$2:$B$2069,MATCH(C5090,$A$2:$A$2069,1)+1),INDEX($A$2:$A$2069,MATCH(C5090,$A$2:$A$2069,1)-1):INDEX($A$2:$A$2069,MATCH(C5090,$A$2:$A$2069,1)+1))</f>
        <v>8.4086458237616344E-6</v>
      </c>
    </row>
    <row r="5091" spans="3:4" x14ac:dyDescent="0.2">
      <c r="C5091" s="125">
        <v>708.69999999997106</v>
      </c>
      <c r="D5091" s="120">
        <f>FORECAST(C5091,INDEX($B$2:$B$2069,MATCH(C5091,$A$2:$A$2069,1)-1):INDEX($B$2:$B$2069,MATCH(C5091,$A$2:$A$2069,1)+1),INDEX($A$2:$A$2069,MATCH(C5091,$A$2:$A$2069,1)-1):INDEX($A$2:$A$2069,MATCH(C5091,$A$2:$A$2069,1)+1))</f>
        <v>8.4132262357998106E-6</v>
      </c>
    </row>
    <row r="5092" spans="3:4" x14ac:dyDescent="0.2">
      <c r="C5092" s="125">
        <v>708.79999999997096</v>
      </c>
      <c r="D5092" s="120">
        <f>FORECAST(C5092,INDEX($B$2:$B$2069,MATCH(C5092,$A$2:$A$2069,1)-1):INDEX($B$2:$B$2069,MATCH(C5092,$A$2:$A$2069,1)+1),INDEX($A$2:$A$2069,MATCH(C5092,$A$2:$A$2069,1)-1):INDEX($A$2:$A$2069,MATCH(C5092,$A$2:$A$2069,1)+1))</f>
        <v>8.4178593646025003E-6</v>
      </c>
    </row>
    <row r="5093" spans="3:4" x14ac:dyDescent="0.2">
      <c r="C5093" s="125">
        <v>708.89999999997099</v>
      </c>
      <c r="D5093" s="120">
        <f>FORECAST(C5093,INDEX($B$2:$B$2069,MATCH(C5093,$A$2:$A$2069,1)-1):INDEX($B$2:$B$2069,MATCH(C5093,$A$2:$A$2069,1)+1),INDEX($A$2:$A$2069,MATCH(C5093,$A$2:$A$2069,1)-1):INDEX($A$2:$A$2069,MATCH(C5093,$A$2:$A$2069,1)+1))</f>
        <v>8.4224201256563049E-6</v>
      </c>
    </row>
    <row r="5094" spans="3:4" x14ac:dyDescent="0.2">
      <c r="C5094" s="125">
        <v>708.99999999997101</v>
      </c>
      <c r="D5094" s="120">
        <f>FORECAST(C5094,INDEX($B$2:$B$2069,MATCH(C5094,$A$2:$A$2069,1)-1):INDEX($B$2:$B$2069,MATCH(C5094,$A$2:$A$2069,1)+1),INDEX($A$2:$A$2069,MATCH(C5094,$A$2:$A$2069,1)-1):INDEX($A$2:$A$2069,MATCH(C5094,$A$2:$A$2069,1)+1))</f>
        <v>8.426863840910191E-6</v>
      </c>
    </row>
    <row r="5095" spans="3:4" x14ac:dyDescent="0.2">
      <c r="C5095" s="125">
        <v>709.09999999997103</v>
      </c>
      <c r="D5095" s="120">
        <f>FORECAST(C5095,INDEX($B$2:$B$2069,MATCH(C5095,$A$2:$A$2069,1)-1):INDEX($B$2:$B$2069,MATCH(C5095,$A$2:$A$2069,1)+1),INDEX($A$2:$A$2069,MATCH(C5095,$A$2:$A$2069,1)-1):INDEX($A$2:$A$2069,MATCH(C5095,$A$2:$A$2069,1)+1))</f>
        <v>8.4314028024414271E-6</v>
      </c>
    </row>
    <row r="5096" spans="3:4" x14ac:dyDescent="0.2">
      <c r="C5096" s="125">
        <v>709.19999999997106</v>
      </c>
      <c r="D5096" s="120">
        <f>FORECAST(C5096,INDEX($B$2:$B$2069,MATCH(C5096,$A$2:$A$2069,1)-1):INDEX($B$2:$B$2069,MATCH(C5096,$A$2:$A$2069,1)+1),INDEX($A$2:$A$2069,MATCH(C5096,$A$2:$A$2069,1)-1):INDEX($A$2:$A$2069,MATCH(C5096,$A$2:$A$2069,1)+1))</f>
        <v>8.4359417639726699E-6</v>
      </c>
    </row>
    <row r="5097" spans="3:4" x14ac:dyDescent="0.2">
      <c r="C5097" s="125">
        <v>709.29999999997096</v>
      </c>
      <c r="D5097" s="120">
        <f>FORECAST(C5097,INDEX($B$2:$B$2069,MATCH(C5097,$A$2:$A$2069,1)-1):INDEX($B$2:$B$2069,MATCH(C5097,$A$2:$A$2069,1)+1),INDEX($A$2:$A$2069,MATCH(C5097,$A$2:$A$2069,1)-1):INDEX($A$2:$A$2069,MATCH(C5097,$A$2:$A$2069,1)+1))</f>
        <v>8.4414188876910431E-6</v>
      </c>
    </row>
    <row r="5098" spans="3:4" x14ac:dyDescent="0.2">
      <c r="C5098" s="125">
        <v>709.39999999997099</v>
      </c>
      <c r="D5098" s="120">
        <f>FORECAST(C5098,INDEX($B$2:$B$2069,MATCH(C5098,$A$2:$A$2069,1)-1):INDEX($B$2:$B$2069,MATCH(C5098,$A$2:$A$2069,1)+1),INDEX($A$2:$A$2069,MATCH(C5098,$A$2:$A$2069,1)-1):INDEX($A$2:$A$2069,MATCH(C5098,$A$2:$A$2069,1)+1))</f>
        <v>8.4463468304361091E-6</v>
      </c>
    </row>
    <row r="5099" spans="3:4" x14ac:dyDescent="0.2">
      <c r="C5099" s="125">
        <v>709.49999999997101</v>
      </c>
      <c r="D5099" s="120">
        <f>FORECAST(C5099,INDEX($B$2:$B$2069,MATCH(C5099,$A$2:$A$2069,1)-1):INDEX($B$2:$B$2069,MATCH(C5099,$A$2:$A$2069,1)+1),INDEX($A$2:$A$2069,MATCH(C5099,$A$2:$A$2069,1)-1):INDEX($A$2:$A$2069,MATCH(C5099,$A$2:$A$2069,1)+1))</f>
        <v>8.4512747731811682E-6</v>
      </c>
    </row>
    <row r="5100" spans="3:4" x14ac:dyDescent="0.2">
      <c r="C5100" s="125">
        <v>709.59999999997103</v>
      </c>
      <c r="D5100" s="120">
        <f>FORECAST(C5100,INDEX($B$2:$B$2069,MATCH(C5100,$A$2:$A$2069,1)-1):INDEX($B$2:$B$2069,MATCH(C5100,$A$2:$A$2069,1)+1),INDEX($A$2:$A$2069,MATCH(C5100,$A$2:$A$2069,1)-1):INDEX($A$2:$A$2069,MATCH(C5100,$A$2:$A$2069,1)+1))</f>
        <v>8.4574160730334729E-6</v>
      </c>
    </row>
    <row r="5101" spans="3:4" x14ac:dyDescent="0.2">
      <c r="C5101" s="125">
        <v>709.69999999997106</v>
      </c>
      <c r="D5101" s="120">
        <f>FORECAST(C5101,INDEX($B$2:$B$2069,MATCH(C5101,$A$2:$A$2069,1)-1):INDEX($B$2:$B$2069,MATCH(C5101,$A$2:$A$2069,1)+1),INDEX($A$2:$A$2069,MATCH(C5101,$A$2:$A$2069,1)-1):INDEX($A$2:$A$2069,MATCH(C5101,$A$2:$A$2069,1)+1))</f>
        <v>8.4629702634585679E-6</v>
      </c>
    </row>
    <row r="5102" spans="3:4" x14ac:dyDescent="0.2">
      <c r="C5102" s="125">
        <v>709.79999999997096</v>
      </c>
      <c r="D5102" s="120">
        <f>FORECAST(C5102,INDEX($B$2:$B$2069,MATCH(C5102,$A$2:$A$2069,1)-1):INDEX($B$2:$B$2069,MATCH(C5102,$A$2:$A$2069,1)+1),INDEX($A$2:$A$2069,MATCH(C5102,$A$2:$A$2069,1)-1):INDEX($A$2:$A$2069,MATCH(C5102,$A$2:$A$2069,1)+1))</f>
        <v>8.4700622942944704E-6</v>
      </c>
    </row>
    <row r="5103" spans="3:4" x14ac:dyDescent="0.2">
      <c r="C5103" s="125">
        <v>709.89999999997099</v>
      </c>
      <c r="D5103" s="120">
        <f>FORECAST(C5103,INDEX($B$2:$B$2069,MATCH(C5103,$A$2:$A$2069,1)-1):INDEX($B$2:$B$2069,MATCH(C5103,$A$2:$A$2069,1)+1),INDEX($A$2:$A$2069,MATCH(C5103,$A$2:$A$2069,1)-1):INDEX($A$2:$A$2069,MATCH(C5103,$A$2:$A$2069,1)+1))</f>
        <v>8.4764039030917906E-6</v>
      </c>
    </row>
    <row r="5104" spans="3:4" x14ac:dyDescent="0.2">
      <c r="C5104" s="125">
        <v>709.99999999997101</v>
      </c>
      <c r="D5104" s="120">
        <f>FORECAST(C5104,INDEX($B$2:$B$2069,MATCH(C5104,$A$2:$A$2069,1)-1):INDEX($B$2:$B$2069,MATCH(C5104,$A$2:$A$2069,1)+1),INDEX($A$2:$A$2069,MATCH(C5104,$A$2:$A$2069,1)-1):INDEX($A$2:$A$2069,MATCH(C5104,$A$2:$A$2069,1)+1))</f>
        <v>8.4827455118891107E-6</v>
      </c>
    </row>
    <row r="5105" spans="3:4" x14ac:dyDescent="0.2">
      <c r="C5105" s="125">
        <v>710.09999999997103</v>
      </c>
      <c r="D5105" s="120">
        <f>FORECAST(C5105,INDEX($B$2:$B$2069,MATCH(C5105,$A$2:$A$2069,1)-1):INDEX($B$2:$B$2069,MATCH(C5105,$A$2:$A$2069,1)+1),INDEX($A$2:$A$2069,MATCH(C5105,$A$2:$A$2069,1)-1):INDEX($A$2:$A$2069,MATCH(C5105,$A$2:$A$2069,1)+1))</f>
        <v>8.4894282604091974E-6</v>
      </c>
    </row>
    <row r="5106" spans="3:4" x14ac:dyDescent="0.2">
      <c r="C5106" s="125">
        <v>710.19999999997106</v>
      </c>
      <c r="D5106" s="120">
        <f>FORECAST(C5106,INDEX($B$2:$B$2069,MATCH(C5106,$A$2:$A$2069,1)-1):INDEX($B$2:$B$2069,MATCH(C5106,$A$2:$A$2069,1)+1),INDEX($A$2:$A$2069,MATCH(C5106,$A$2:$A$2069,1)-1):INDEX($A$2:$A$2069,MATCH(C5106,$A$2:$A$2069,1)+1))</f>
        <v>8.4961253669744934E-6</v>
      </c>
    </row>
    <row r="5107" spans="3:4" x14ac:dyDescent="0.2">
      <c r="C5107" s="125">
        <v>710.29999999997096</v>
      </c>
      <c r="D5107" s="120">
        <f>FORECAST(C5107,INDEX($B$2:$B$2069,MATCH(C5107,$A$2:$A$2069,1)-1):INDEX($B$2:$B$2069,MATCH(C5107,$A$2:$A$2069,1)+1),INDEX($A$2:$A$2069,MATCH(C5107,$A$2:$A$2069,1)-1):INDEX($A$2:$A$2069,MATCH(C5107,$A$2:$A$2069,1)+1))</f>
        <v>8.5026032582045198E-6</v>
      </c>
    </row>
    <row r="5108" spans="3:4" x14ac:dyDescent="0.2">
      <c r="C5108" s="125">
        <v>710.39999999997099</v>
      </c>
      <c r="D5108" s="120">
        <f>FORECAST(C5108,INDEX($B$2:$B$2069,MATCH(C5108,$A$2:$A$2069,1)-1):INDEX($B$2:$B$2069,MATCH(C5108,$A$2:$A$2069,1)+1),INDEX($A$2:$A$2069,MATCH(C5108,$A$2:$A$2069,1)-1):INDEX($A$2:$A$2069,MATCH(C5108,$A$2:$A$2069,1)+1))</f>
        <v>8.5090602220169647E-6</v>
      </c>
    </row>
    <row r="5109" spans="3:4" x14ac:dyDescent="0.2">
      <c r="C5109" s="125">
        <v>710.49999999997101</v>
      </c>
      <c r="D5109" s="120">
        <f>FORECAST(C5109,INDEX($B$2:$B$2069,MATCH(C5109,$A$2:$A$2069,1)-1):INDEX($B$2:$B$2069,MATCH(C5109,$A$2:$A$2069,1)+1),INDEX($A$2:$A$2069,MATCH(C5109,$A$2:$A$2069,1)-1):INDEX($A$2:$A$2069,MATCH(C5109,$A$2:$A$2069,1)+1))</f>
        <v>8.5155171858294164E-6</v>
      </c>
    </row>
    <row r="5110" spans="3:4" x14ac:dyDescent="0.2">
      <c r="C5110" s="125">
        <v>710.59999999997103</v>
      </c>
      <c r="D5110" s="120">
        <f>FORECAST(C5110,INDEX($B$2:$B$2069,MATCH(C5110,$A$2:$A$2069,1)-1):INDEX($B$2:$B$2069,MATCH(C5110,$A$2:$A$2069,1)+1),INDEX($A$2:$A$2069,MATCH(C5110,$A$2:$A$2069,1)-1):INDEX($A$2:$A$2069,MATCH(C5110,$A$2:$A$2069,1)+1))</f>
        <v>8.5216306507311833E-6</v>
      </c>
    </row>
    <row r="5111" spans="3:4" x14ac:dyDescent="0.2">
      <c r="C5111" s="125">
        <v>710.69999999997106</v>
      </c>
      <c r="D5111" s="120">
        <f>FORECAST(C5111,INDEX($B$2:$B$2069,MATCH(C5111,$A$2:$A$2069,1)-1):INDEX($B$2:$B$2069,MATCH(C5111,$A$2:$A$2069,1)+1),INDEX($A$2:$A$2069,MATCH(C5111,$A$2:$A$2069,1)-1):INDEX($A$2:$A$2069,MATCH(C5111,$A$2:$A$2069,1)+1))</f>
        <v>8.5279730885527442E-6</v>
      </c>
    </row>
    <row r="5112" spans="3:4" x14ac:dyDescent="0.2">
      <c r="C5112" s="125">
        <v>710.79999999997096</v>
      </c>
      <c r="D5112" s="120">
        <f>FORECAST(C5112,INDEX($B$2:$B$2069,MATCH(C5112,$A$2:$A$2069,1)-1):INDEX($B$2:$B$2069,MATCH(C5112,$A$2:$A$2069,1)+1),INDEX($A$2:$A$2069,MATCH(C5112,$A$2:$A$2069,1)-1):INDEX($A$2:$A$2069,MATCH(C5112,$A$2:$A$2069,1)+1))</f>
        <v>8.5347180359148279E-6</v>
      </c>
    </row>
    <row r="5113" spans="3:4" x14ac:dyDescent="0.2">
      <c r="C5113" s="125">
        <v>710.89999999997099</v>
      </c>
      <c r="D5113" s="120">
        <f>FORECAST(C5113,INDEX($B$2:$B$2069,MATCH(C5113,$A$2:$A$2069,1)-1):INDEX($B$2:$B$2069,MATCH(C5113,$A$2:$A$2069,1)+1),INDEX($A$2:$A$2069,MATCH(C5113,$A$2:$A$2069,1)-1):INDEX($A$2:$A$2069,MATCH(C5113,$A$2:$A$2069,1)+1))</f>
        <v>8.5411871323531568E-6</v>
      </c>
    </row>
    <row r="5114" spans="3:4" x14ac:dyDescent="0.2">
      <c r="C5114" s="125">
        <v>710.99999999997101</v>
      </c>
      <c r="D5114" s="120">
        <f>FORECAST(C5114,INDEX($B$2:$B$2069,MATCH(C5114,$A$2:$A$2069,1)-1):INDEX($B$2:$B$2069,MATCH(C5114,$A$2:$A$2069,1)+1),INDEX($A$2:$A$2069,MATCH(C5114,$A$2:$A$2069,1)-1):INDEX($A$2:$A$2069,MATCH(C5114,$A$2:$A$2069,1)+1))</f>
        <v>8.5476562287914857E-6</v>
      </c>
    </row>
    <row r="5115" spans="3:4" x14ac:dyDescent="0.2">
      <c r="C5115" s="125">
        <v>711.09999999997103</v>
      </c>
      <c r="D5115" s="120">
        <f>FORECAST(C5115,INDEX($B$2:$B$2069,MATCH(C5115,$A$2:$A$2069,1)-1):INDEX($B$2:$B$2069,MATCH(C5115,$A$2:$A$2069,1)+1),INDEX($A$2:$A$2069,MATCH(C5115,$A$2:$A$2069,1)-1):INDEX($A$2:$A$2069,MATCH(C5115,$A$2:$A$2069,1)+1))</f>
        <v>8.5546115289618073E-6</v>
      </c>
    </row>
    <row r="5116" spans="3:4" x14ac:dyDescent="0.2">
      <c r="C5116" s="125">
        <v>711.19999999997106</v>
      </c>
      <c r="D5116" s="120">
        <f>FORECAST(C5116,INDEX($B$2:$B$2069,MATCH(C5116,$A$2:$A$2069,1)-1):INDEX($B$2:$B$2069,MATCH(C5116,$A$2:$A$2069,1)+1),INDEX($A$2:$A$2069,MATCH(C5116,$A$2:$A$2069,1)-1):INDEX($A$2:$A$2069,MATCH(C5116,$A$2:$A$2069,1)+1))</f>
        <v>8.5613928560470385E-6</v>
      </c>
    </row>
    <row r="5117" spans="3:4" x14ac:dyDescent="0.2">
      <c r="C5117" s="125">
        <v>711.29999999997096</v>
      </c>
      <c r="D5117" s="120">
        <f>FORECAST(C5117,INDEX($B$2:$B$2069,MATCH(C5117,$A$2:$A$2069,1)-1):INDEX($B$2:$B$2069,MATCH(C5117,$A$2:$A$2069,1)+1),INDEX($A$2:$A$2069,MATCH(C5117,$A$2:$A$2069,1)-1):INDEX($A$2:$A$2069,MATCH(C5117,$A$2:$A$2069,1)+1))</f>
        <v>8.5671656265942888E-6</v>
      </c>
    </row>
    <row r="5118" spans="3:4" x14ac:dyDescent="0.2">
      <c r="C5118" s="125">
        <v>711.39999999997099</v>
      </c>
      <c r="D5118" s="120">
        <f>FORECAST(C5118,INDEX($B$2:$B$2069,MATCH(C5118,$A$2:$A$2069,1)-1):INDEX($B$2:$B$2069,MATCH(C5118,$A$2:$A$2069,1)+1),INDEX($A$2:$A$2069,MATCH(C5118,$A$2:$A$2069,1)-1):INDEX($A$2:$A$2069,MATCH(C5118,$A$2:$A$2069,1)+1))</f>
        <v>8.5734071027365185E-6</v>
      </c>
    </row>
    <row r="5119" spans="3:4" x14ac:dyDescent="0.2">
      <c r="C5119" s="125">
        <v>711.49999999997101</v>
      </c>
      <c r="D5119" s="120">
        <f>FORECAST(C5119,INDEX($B$2:$B$2069,MATCH(C5119,$A$2:$A$2069,1)-1):INDEX($B$2:$B$2069,MATCH(C5119,$A$2:$A$2069,1)+1),INDEX($A$2:$A$2069,MATCH(C5119,$A$2:$A$2069,1)-1):INDEX($A$2:$A$2069,MATCH(C5119,$A$2:$A$2069,1)+1))</f>
        <v>8.579648578878755E-6</v>
      </c>
    </row>
    <row r="5120" spans="3:4" x14ac:dyDescent="0.2">
      <c r="C5120" s="125">
        <v>711.59999999997103</v>
      </c>
      <c r="D5120" s="120">
        <f>FORECAST(C5120,INDEX($B$2:$B$2069,MATCH(C5120,$A$2:$A$2069,1)-1):INDEX($B$2:$B$2069,MATCH(C5120,$A$2:$A$2069,1)+1),INDEX($A$2:$A$2069,MATCH(C5120,$A$2:$A$2069,1)-1):INDEX($A$2:$A$2069,MATCH(C5120,$A$2:$A$2069,1)+1))</f>
        <v>8.5855549128214292E-6</v>
      </c>
    </row>
    <row r="5121" spans="3:4" x14ac:dyDescent="0.2">
      <c r="C5121" s="125">
        <v>711.69999999997106</v>
      </c>
      <c r="D5121" s="120">
        <f>FORECAST(C5121,INDEX($B$2:$B$2069,MATCH(C5121,$A$2:$A$2069,1)-1):INDEX($B$2:$B$2069,MATCH(C5121,$A$2:$A$2069,1)+1),INDEX($A$2:$A$2069,MATCH(C5121,$A$2:$A$2069,1)-1):INDEX($A$2:$A$2069,MATCH(C5121,$A$2:$A$2069,1)+1))</f>
        <v>8.5914577276262008E-6</v>
      </c>
    </row>
    <row r="5122" spans="3:4" x14ac:dyDescent="0.2">
      <c r="C5122" s="125">
        <v>711.79999999997096</v>
      </c>
      <c r="D5122" s="120">
        <f>FORECAST(C5122,INDEX($B$2:$B$2069,MATCH(C5122,$A$2:$A$2069,1)-1):INDEX($B$2:$B$2069,MATCH(C5122,$A$2:$A$2069,1)+1),INDEX($A$2:$A$2069,MATCH(C5122,$A$2:$A$2069,1)-1):INDEX($A$2:$A$2069,MATCH(C5122,$A$2:$A$2069,1)+1))</f>
        <v>8.5974066685355968E-6</v>
      </c>
    </row>
    <row r="5123" spans="3:4" x14ac:dyDescent="0.2">
      <c r="C5123" s="125">
        <v>711.89999999997099</v>
      </c>
      <c r="D5123" s="120">
        <f>FORECAST(C5123,INDEX($B$2:$B$2069,MATCH(C5123,$A$2:$A$2069,1)-1):INDEX($B$2:$B$2069,MATCH(C5123,$A$2:$A$2069,1)+1),INDEX($A$2:$A$2069,MATCH(C5123,$A$2:$A$2069,1)-1):INDEX($A$2:$A$2069,MATCH(C5123,$A$2:$A$2069,1)+1))</f>
        <v>8.6034292590135669E-6</v>
      </c>
    </row>
    <row r="5124" spans="3:4" x14ac:dyDescent="0.2">
      <c r="C5124" s="125">
        <v>711.99999999997101</v>
      </c>
      <c r="D5124" s="120">
        <f>FORECAST(C5124,INDEX($B$2:$B$2069,MATCH(C5124,$A$2:$A$2069,1)-1):INDEX($B$2:$B$2069,MATCH(C5124,$A$2:$A$2069,1)+1),INDEX($A$2:$A$2069,MATCH(C5124,$A$2:$A$2069,1)-1):INDEX($A$2:$A$2069,MATCH(C5124,$A$2:$A$2069,1)+1))</f>
        <v>8.6094518494915371E-6</v>
      </c>
    </row>
    <row r="5125" spans="3:4" x14ac:dyDescent="0.2">
      <c r="C5125" s="125">
        <v>712.09999999997103</v>
      </c>
      <c r="D5125" s="120">
        <f>FORECAST(C5125,INDEX($B$2:$B$2069,MATCH(C5125,$A$2:$A$2069,1)-1):INDEX($B$2:$B$2069,MATCH(C5125,$A$2:$A$2069,1)+1),INDEX($A$2:$A$2069,MATCH(C5125,$A$2:$A$2069,1)-1):INDEX($A$2:$A$2069,MATCH(C5125,$A$2:$A$2069,1)+1))</f>
        <v>8.6148584876320799E-6</v>
      </c>
    </row>
    <row r="5126" spans="3:4" x14ac:dyDescent="0.2">
      <c r="C5126" s="125">
        <v>712.19999999997106</v>
      </c>
      <c r="D5126" s="120">
        <f>FORECAST(C5126,INDEX($B$2:$B$2069,MATCH(C5126,$A$2:$A$2069,1)-1):INDEX($B$2:$B$2069,MATCH(C5126,$A$2:$A$2069,1)+1),INDEX($A$2:$A$2069,MATCH(C5126,$A$2:$A$2069,1)-1):INDEX($A$2:$A$2069,MATCH(C5126,$A$2:$A$2069,1)+1))</f>
        <v>8.6205794499185577E-6</v>
      </c>
    </row>
    <row r="5127" spans="3:4" x14ac:dyDescent="0.2">
      <c r="C5127" s="125">
        <v>712.29999999997096</v>
      </c>
      <c r="D5127" s="120">
        <f>FORECAST(C5127,INDEX($B$2:$B$2069,MATCH(C5127,$A$2:$A$2069,1)-1):INDEX($B$2:$B$2069,MATCH(C5127,$A$2:$A$2069,1)+1),INDEX($A$2:$A$2069,MATCH(C5127,$A$2:$A$2069,1)-1):INDEX($A$2:$A$2069,MATCH(C5127,$A$2:$A$2069,1)+1))</f>
        <v>8.624876420115264E-6</v>
      </c>
    </row>
    <row r="5128" spans="3:4" x14ac:dyDescent="0.2">
      <c r="C5128" s="125">
        <v>712.39999999997099</v>
      </c>
      <c r="D5128" s="120">
        <f>FORECAST(C5128,INDEX($B$2:$B$2069,MATCH(C5128,$A$2:$A$2069,1)-1):INDEX($B$2:$B$2069,MATCH(C5128,$A$2:$A$2069,1)+1),INDEX($A$2:$A$2069,MATCH(C5128,$A$2:$A$2069,1)-1):INDEX($A$2:$A$2069,MATCH(C5128,$A$2:$A$2069,1)+1))</f>
        <v>8.629670822448542E-6</v>
      </c>
    </row>
    <row r="5129" spans="3:4" x14ac:dyDescent="0.2">
      <c r="C5129" s="125">
        <v>712.49999999997101</v>
      </c>
      <c r="D5129" s="120">
        <f>FORECAST(C5129,INDEX($B$2:$B$2069,MATCH(C5129,$A$2:$A$2069,1)-1):INDEX($B$2:$B$2069,MATCH(C5129,$A$2:$A$2069,1)+1),INDEX($A$2:$A$2069,MATCH(C5129,$A$2:$A$2069,1)-1):INDEX($A$2:$A$2069,MATCH(C5129,$A$2:$A$2069,1)+1))</f>
        <v>8.6344652247818268E-6</v>
      </c>
    </row>
    <row r="5130" spans="3:4" x14ac:dyDescent="0.2">
      <c r="C5130" s="125">
        <v>712.59999999997103</v>
      </c>
      <c r="D5130" s="120">
        <f>FORECAST(C5130,INDEX($B$2:$B$2069,MATCH(C5130,$A$2:$A$2069,1)-1):INDEX($B$2:$B$2069,MATCH(C5130,$A$2:$A$2069,1)+1),INDEX($A$2:$A$2069,MATCH(C5130,$A$2:$A$2069,1)-1):INDEX($A$2:$A$2069,MATCH(C5130,$A$2:$A$2069,1)+1))</f>
        <v>8.6391171073859458E-6</v>
      </c>
    </row>
    <row r="5131" spans="3:4" x14ac:dyDescent="0.2">
      <c r="C5131" s="125">
        <v>712.69999999997106</v>
      </c>
      <c r="D5131" s="120">
        <f>FORECAST(C5131,INDEX($B$2:$B$2069,MATCH(C5131,$A$2:$A$2069,1)-1):INDEX($B$2:$B$2069,MATCH(C5131,$A$2:$A$2069,1)+1),INDEX($A$2:$A$2069,MATCH(C5131,$A$2:$A$2069,1)-1):INDEX($A$2:$A$2069,MATCH(C5131,$A$2:$A$2069,1)+1))</f>
        <v>8.643576787643958E-6</v>
      </c>
    </row>
    <row r="5132" spans="3:4" x14ac:dyDescent="0.2">
      <c r="C5132" s="125">
        <v>712.79999999997096</v>
      </c>
      <c r="D5132" s="120">
        <f>FORECAST(C5132,INDEX($B$2:$B$2069,MATCH(C5132,$A$2:$A$2069,1)-1):INDEX($B$2:$B$2069,MATCH(C5132,$A$2:$A$2069,1)+1),INDEX($A$2:$A$2069,MATCH(C5132,$A$2:$A$2069,1)-1):INDEX($A$2:$A$2069,MATCH(C5132,$A$2:$A$2069,1)+1))</f>
        <v>8.6480364679019633E-6</v>
      </c>
    </row>
    <row r="5133" spans="3:4" x14ac:dyDescent="0.2">
      <c r="C5133" s="125">
        <v>712.89999999997099</v>
      </c>
      <c r="D5133" s="120">
        <f>FORECAST(C5133,INDEX($B$2:$B$2069,MATCH(C5133,$A$2:$A$2069,1)-1):INDEX($B$2:$B$2069,MATCH(C5133,$A$2:$A$2069,1)+1),INDEX($A$2:$A$2069,MATCH(C5133,$A$2:$A$2069,1)-1):INDEX($A$2:$A$2069,MATCH(C5133,$A$2:$A$2069,1)+1))</f>
        <v>8.6540539829845073E-6</v>
      </c>
    </row>
    <row r="5134" spans="3:4" x14ac:dyDescent="0.2">
      <c r="C5134" s="125">
        <v>712.99999999997101</v>
      </c>
      <c r="D5134" s="120">
        <f>FORECAST(C5134,INDEX($B$2:$B$2069,MATCH(C5134,$A$2:$A$2069,1)-1):INDEX($B$2:$B$2069,MATCH(C5134,$A$2:$A$2069,1)+1),INDEX($A$2:$A$2069,MATCH(C5134,$A$2:$A$2069,1)-1):INDEX($A$2:$A$2069,MATCH(C5134,$A$2:$A$2069,1)+1))</f>
        <v>8.6592131524750198E-6</v>
      </c>
    </row>
    <row r="5135" spans="3:4" x14ac:dyDescent="0.2">
      <c r="C5135" s="125">
        <v>713.09999999997103</v>
      </c>
      <c r="D5135" s="120">
        <f>FORECAST(C5135,INDEX($B$2:$B$2069,MATCH(C5135,$A$2:$A$2069,1)-1):INDEX($B$2:$B$2069,MATCH(C5135,$A$2:$A$2069,1)+1),INDEX($A$2:$A$2069,MATCH(C5135,$A$2:$A$2069,1)-1):INDEX($A$2:$A$2069,MATCH(C5135,$A$2:$A$2069,1)+1))</f>
        <v>8.6651868196527035E-6</v>
      </c>
    </row>
    <row r="5136" spans="3:4" x14ac:dyDescent="0.2">
      <c r="C5136" s="125">
        <v>713.19999999997106</v>
      </c>
      <c r="D5136" s="120">
        <f>FORECAST(C5136,INDEX($B$2:$B$2069,MATCH(C5136,$A$2:$A$2069,1)-1):INDEX($B$2:$B$2069,MATCH(C5136,$A$2:$A$2069,1)+1),INDEX($A$2:$A$2069,MATCH(C5136,$A$2:$A$2069,1)-1):INDEX($A$2:$A$2069,MATCH(C5136,$A$2:$A$2069,1)+1))</f>
        <v>8.6708545465352286E-6</v>
      </c>
    </row>
    <row r="5137" spans="3:4" x14ac:dyDescent="0.2">
      <c r="C5137" s="125">
        <v>713.29999999997096</v>
      </c>
      <c r="D5137" s="120">
        <f>FORECAST(C5137,INDEX($B$2:$B$2069,MATCH(C5137,$A$2:$A$2069,1)-1):INDEX($B$2:$B$2069,MATCH(C5137,$A$2:$A$2069,1)+1),INDEX($A$2:$A$2069,MATCH(C5137,$A$2:$A$2069,1)-1):INDEX($A$2:$A$2069,MATCH(C5137,$A$2:$A$2069,1)+1))</f>
        <v>8.676522273417747E-6</v>
      </c>
    </row>
    <row r="5138" spans="3:4" x14ac:dyDescent="0.2">
      <c r="C5138" s="125">
        <v>713.39999999997099</v>
      </c>
      <c r="D5138" s="120">
        <f>FORECAST(C5138,INDEX($B$2:$B$2069,MATCH(C5138,$A$2:$A$2069,1)-1):INDEX($B$2:$B$2069,MATCH(C5138,$A$2:$A$2069,1)+1),INDEX($A$2:$A$2069,MATCH(C5138,$A$2:$A$2069,1)-1):INDEX($A$2:$A$2069,MATCH(C5138,$A$2:$A$2069,1)+1))</f>
        <v>8.6832074284242614E-6</v>
      </c>
    </row>
    <row r="5139" spans="3:4" x14ac:dyDescent="0.2">
      <c r="C5139" s="125">
        <v>713.49999999997101</v>
      </c>
      <c r="D5139" s="120">
        <f>FORECAST(C5139,INDEX($B$2:$B$2069,MATCH(C5139,$A$2:$A$2069,1)-1):INDEX($B$2:$B$2069,MATCH(C5139,$A$2:$A$2069,1)+1),INDEX($A$2:$A$2069,MATCH(C5139,$A$2:$A$2069,1)-1):INDEX($A$2:$A$2069,MATCH(C5139,$A$2:$A$2069,1)+1))</f>
        <v>8.689322443587487E-6</v>
      </c>
    </row>
    <row r="5140" spans="3:4" x14ac:dyDescent="0.2">
      <c r="C5140" s="125">
        <v>713.59999999997103</v>
      </c>
      <c r="D5140" s="120">
        <f>FORECAST(C5140,INDEX($B$2:$B$2069,MATCH(C5140,$A$2:$A$2069,1)-1):INDEX($B$2:$B$2069,MATCH(C5140,$A$2:$A$2069,1)+1),INDEX($A$2:$A$2069,MATCH(C5140,$A$2:$A$2069,1)-1):INDEX($A$2:$A$2069,MATCH(C5140,$A$2:$A$2069,1)+1))</f>
        <v>8.6948644994851022E-6</v>
      </c>
    </row>
    <row r="5141" spans="3:4" x14ac:dyDescent="0.2">
      <c r="C5141" s="125">
        <v>713.69999999997106</v>
      </c>
      <c r="D5141" s="120">
        <f>FORECAST(C5141,INDEX($B$2:$B$2069,MATCH(C5141,$A$2:$A$2069,1)-1):INDEX($B$2:$B$2069,MATCH(C5141,$A$2:$A$2069,1)+1),INDEX($A$2:$A$2069,MATCH(C5141,$A$2:$A$2069,1)-1):INDEX($A$2:$A$2069,MATCH(C5141,$A$2:$A$2069,1)+1))</f>
        <v>8.7008125847267683E-6</v>
      </c>
    </row>
    <row r="5142" spans="3:4" x14ac:dyDescent="0.2">
      <c r="C5142" s="125">
        <v>713.79999999997096</v>
      </c>
      <c r="D5142" s="120">
        <f>FORECAST(C5142,INDEX($B$2:$B$2069,MATCH(C5142,$A$2:$A$2069,1)-1):INDEX($B$2:$B$2069,MATCH(C5142,$A$2:$A$2069,1)+1),INDEX($A$2:$A$2069,MATCH(C5142,$A$2:$A$2069,1)-1):INDEX($A$2:$A$2069,MATCH(C5142,$A$2:$A$2069,1)+1))</f>
        <v>8.7067606699684278E-6</v>
      </c>
    </row>
    <row r="5143" spans="3:4" x14ac:dyDescent="0.2">
      <c r="C5143" s="125">
        <v>713.89999999997099</v>
      </c>
      <c r="D5143" s="120">
        <f>FORECAST(C5143,INDEX($B$2:$B$2069,MATCH(C5143,$A$2:$A$2069,1)-1):INDEX($B$2:$B$2069,MATCH(C5143,$A$2:$A$2069,1)+1),INDEX($A$2:$A$2069,MATCH(C5143,$A$2:$A$2069,1)-1):INDEX($A$2:$A$2069,MATCH(C5143,$A$2:$A$2069,1)+1))</f>
        <v>8.7128690168573967E-6</v>
      </c>
    </row>
    <row r="5144" spans="3:4" x14ac:dyDescent="0.2">
      <c r="C5144" s="125">
        <v>713.99999999997101</v>
      </c>
      <c r="D5144" s="120">
        <f>FORECAST(C5144,INDEX($B$2:$B$2069,MATCH(C5144,$A$2:$A$2069,1)-1):INDEX($B$2:$B$2069,MATCH(C5144,$A$2:$A$2069,1)+1),INDEX($A$2:$A$2069,MATCH(C5144,$A$2:$A$2069,1)-1):INDEX($A$2:$A$2069,MATCH(C5144,$A$2:$A$2069,1)+1))</f>
        <v>8.7187368922307543E-6</v>
      </c>
    </row>
    <row r="5145" spans="3:4" x14ac:dyDescent="0.2">
      <c r="C5145" s="125">
        <v>714.09999999997103</v>
      </c>
      <c r="D5145" s="120">
        <f>FORECAST(C5145,INDEX($B$2:$B$2069,MATCH(C5145,$A$2:$A$2069,1)-1):INDEX($B$2:$B$2069,MATCH(C5145,$A$2:$A$2069,1)+1),INDEX($A$2:$A$2069,MATCH(C5145,$A$2:$A$2069,1)-1):INDEX($A$2:$A$2069,MATCH(C5145,$A$2:$A$2069,1)+1))</f>
        <v>8.7265294305218744E-6</v>
      </c>
    </row>
    <row r="5146" spans="3:4" x14ac:dyDescent="0.2">
      <c r="C5146" s="125">
        <v>714.19999999997106</v>
      </c>
      <c r="D5146" s="120">
        <f>FORECAST(C5146,INDEX($B$2:$B$2069,MATCH(C5146,$A$2:$A$2069,1)-1):INDEX($B$2:$B$2069,MATCH(C5146,$A$2:$A$2069,1)+1),INDEX($A$2:$A$2069,MATCH(C5146,$A$2:$A$2069,1)-1):INDEX($A$2:$A$2069,MATCH(C5146,$A$2:$A$2069,1)+1))</f>
        <v>8.7334922171199538E-6</v>
      </c>
    </row>
    <row r="5147" spans="3:4" x14ac:dyDescent="0.2">
      <c r="C5147" s="125">
        <v>714.29999999997096</v>
      </c>
      <c r="D5147" s="120">
        <f>FORECAST(C5147,INDEX($B$2:$B$2069,MATCH(C5147,$A$2:$A$2069,1)-1):INDEX($B$2:$B$2069,MATCH(C5147,$A$2:$A$2069,1)+1),INDEX($A$2:$A$2069,MATCH(C5147,$A$2:$A$2069,1)-1):INDEX($A$2:$A$2069,MATCH(C5147,$A$2:$A$2069,1)+1))</f>
        <v>8.7404550037180196E-6</v>
      </c>
    </row>
    <row r="5148" spans="3:4" x14ac:dyDescent="0.2">
      <c r="C5148" s="125">
        <v>714.39999999997099</v>
      </c>
      <c r="D5148" s="120">
        <f>FORECAST(C5148,INDEX($B$2:$B$2069,MATCH(C5148,$A$2:$A$2069,1)-1):INDEX($B$2:$B$2069,MATCH(C5148,$A$2:$A$2069,1)+1),INDEX($A$2:$A$2069,MATCH(C5148,$A$2:$A$2069,1)-1):INDEX($A$2:$A$2069,MATCH(C5148,$A$2:$A$2069,1)+1))</f>
        <v>8.748209399857688E-6</v>
      </c>
    </row>
    <row r="5149" spans="3:4" x14ac:dyDescent="0.2">
      <c r="C5149" s="125">
        <v>714.49999999997101</v>
      </c>
      <c r="D5149" s="120">
        <f>FORECAST(C5149,INDEX($B$2:$B$2069,MATCH(C5149,$A$2:$A$2069,1)-1):INDEX($B$2:$B$2069,MATCH(C5149,$A$2:$A$2069,1)+1),INDEX($A$2:$A$2069,MATCH(C5149,$A$2:$A$2069,1)-1):INDEX($A$2:$A$2069,MATCH(C5149,$A$2:$A$2069,1)+1))</f>
        <v>8.7557381306342988E-6</v>
      </c>
    </row>
    <row r="5150" spans="3:4" x14ac:dyDescent="0.2">
      <c r="C5150" s="125">
        <v>714.59999999997103</v>
      </c>
      <c r="D5150" s="120">
        <f>FORECAST(C5150,INDEX($B$2:$B$2069,MATCH(C5150,$A$2:$A$2069,1)-1):INDEX($B$2:$B$2069,MATCH(C5150,$A$2:$A$2069,1)+1),INDEX($A$2:$A$2069,MATCH(C5150,$A$2:$A$2069,1)-1):INDEX($A$2:$A$2069,MATCH(C5150,$A$2:$A$2069,1)+1))</f>
        <v>8.7632158594482128E-6</v>
      </c>
    </row>
    <row r="5151" spans="3:4" x14ac:dyDescent="0.2">
      <c r="C5151" s="125">
        <v>714.69999999997106</v>
      </c>
      <c r="D5151" s="120">
        <f>FORECAST(C5151,INDEX($B$2:$B$2069,MATCH(C5151,$A$2:$A$2069,1)-1):INDEX($B$2:$B$2069,MATCH(C5151,$A$2:$A$2069,1)+1),INDEX($A$2:$A$2069,MATCH(C5151,$A$2:$A$2069,1)-1):INDEX($A$2:$A$2069,MATCH(C5151,$A$2:$A$2069,1)+1))</f>
        <v>8.7706438996484364E-6</v>
      </c>
    </row>
    <row r="5152" spans="3:4" x14ac:dyDescent="0.2">
      <c r="C5152" s="125">
        <v>714.79999999997096</v>
      </c>
      <c r="D5152" s="120">
        <f>FORECAST(C5152,INDEX($B$2:$B$2069,MATCH(C5152,$A$2:$A$2069,1)-1):INDEX($B$2:$B$2069,MATCH(C5152,$A$2:$A$2069,1)+1),INDEX($A$2:$A$2069,MATCH(C5152,$A$2:$A$2069,1)-1):INDEX($A$2:$A$2069,MATCH(C5152,$A$2:$A$2069,1)+1))</f>
        <v>8.7780719398486531E-6</v>
      </c>
    </row>
    <row r="5153" spans="3:4" x14ac:dyDescent="0.2">
      <c r="C5153" s="125">
        <v>714.89999999997099</v>
      </c>
      <c r="D5153" s="120">
        <f>FORECAST(C5153,INDEX($B$2:$B$2069,MATCH(C5153,$A$2:$A$2069,1)-1):INDEX($B$2:$B$2069,MATCH(C5153,$A$2:$A$2069,1)+1),INDEX($A$2:$A$2069,MATCH(C5153,$A$2:$A$2069,1)-1):INDEX($A$2:$A$2069,MATCH(C5153,$A$2:$A$2069,1)+1))</f>
        <v>8.785571399095931E-6</v>
      </c>
    </row>
    <row r="5154" spans="3:4" x14ac:dyDescent="0.2">
      <c r="C5154" s="125">
        <v>714.99999999997101</v>
      </c>
      <c r="D5154" s="120">
        <f>FORECAST(C5154,INDEX($B$2:$B$2069,MATCH(C5154,$A$2:$A$2069,1)-1):INDEX($B$2:$B$2069,MATCH(C5154,$A$2:$A$2069,1)+1),INDEX($A$2:$A$2069,MATCH(C5154,$A$2:$A$2069,1)-1):INDEX($A$2:$A$2069,MATCH(C5154,$A$2:$A$2069,1)+1))</f>
        <v>8.7930543742327998E-6</v>
      </c>
    </row>
    <row r="5155" spans="3:4" x14ac:dyDescent="0.2">
      <c r="C5155" s="125">
        <v>715.09999999997103</v>
      </c>
      <c r="D5155" s="120">
        <f>FORECAST(C5155,INDEX($B$2:$B$2069,MATCH(C5155,$A$2:$A$2069,1)-1):INDEX($B$2:$B$2069,MATCH(C5155,$A$2:$A$2069,1)+1),INDEX($A$2:$A$2069,MATCH(C5155,$A$2:$A$2069,1)-1):INDEX($A$2:$A$2069,MATCH(C5155,$A$2:$A$2069,1)+1))</f>
        <v>8.8017336505746236E-6</v>
      </c>
    </row>
    <row r="5156" spans="3:4" x14ac:dyDescent="0.2">
      <c r="C5156" s="125">
        <v>715.19999999997106</v>
      </c>
      <c r="D5156" s="120">
        <f>FORECAST(C5156,INDEX($B$2:$B$2069,MATCH(C5156,$A$2:$A$2069,1)-1):INDEX($B$2:$B$2069,MATCH(C5156,$A$2:$A$2069,1)+1),INDEX($A$2:$A$2069,MATCH(C5156,$A$2:$A$2069,1)-1):INDEX($A$2:$A$2069,MATCH(C5156,$A$2:$A$2069,1)+1))</f>
        <v>8.8098297267828621E-6</v>
      </c>
    </row>
    <row r="5157" spans="3:4" x14ac:dyDescent="0.2">
      <c r="C5157" s="125">
        <v>715.29999999997096</v>
      </c>
      <c r="D5157" s="120">
        <f>FORECAST(C5157,INDEX($B$2:$B$2069,MATCH(C5157,$A$2:$A$2069,1)-1):INDEX($B$2:$B$2069,MATCH(C5157,$A$2:$A$2069,1)+1),INDEX($A$2:$A$2069,MATCH(C5157,$A$2:$A$2069,1)-1):INDEX($A$2:$A$2069,MATCH(C5157,$A$2:$A$2069,1)+1))</f>
        <v>8.8179258029911006E-6</v>
      </c>
    </row>
    <row r="5158" spans="3:4" x14ac:dyDescent="0.2">
      <c r="C5158" s="125">
        <v>715.39999999997099</v>
      </c>
      <c r="D5158" s="120">
        <f>FORECAST(C5158,INDEX($B$2:$B$2069,MATCH(C5158,$A$2:$A$2069,1)-1):INDEX($B$2:$B$2069,MATCH(C5158,$A$2:$A$2069,1)+1),INDEX($A$2:$A$2069,MATCH(C5158,$A$2:$A$2069,1)-1):INDEX($A$2:$A$2069,MATCH(C5158,$A$2:$A$2069,1)+1))</f>
        <v>8.8262425515215988E-6</v>
      </c>
    </row>
    <row r="5159" spans="3:4" x14ac:dyDescent="0.2">
      <c r="C5159" s="125">
        <v>715.49999999997101</v>
      </c>
      <c r="D5159" s="120">
        <f>FORECAST(C5159,INDEX($B$2:$B$2069,MATCH(C5159,$A$2:$A$2069,1)-1):INDEX($B$2:$B$2069,MATCH(C5159,$A$2:$A$2069,1)+1),INDEX($A$2:$A$2069,MATCH(C5159,$A$2:$A$2069,1)-1):INDEX($A$2:$A$2069,MATCH(C5159,$A$2:$A$2069,1)+1))</f>
        <v>8.8346528536608655E-6</v>
      </c>
    </row>
    <row r="5160" spans="3:4" x14ac:dyDescent="0.2">
      <c r="C5160" s="125">
        <v>715.59999999997103</v>
      </c>
      <c r="D5160" s="120">
        <f>FORECAST(C5160,INDEX($B$2:$B$2069,MATCH(C5160,$A$2:$A$2069,1)-1):INDEX($B$2:$B$2069,MATCH(C5160,$A$2:$A$2069,1)+1),INDEX($A$2:$A$2069,MATCH(C5160,$A$2:$A$2069,1)-1):INDEX($A$2:$A$2069,MATCH(C5160,$A$2:$A$2069,1)+1))</f>
        <v>8.8426072717819677E-6</v>
      </c>
    </row>
    <row r="5161" spans="3:4" x14ac:dyDescent="0.2">
      <c r="C5161" s="125">
        <v>715.69999999997106</v>
      </c>
      <c r="D5161" s="120">
        <f>FORECAST(C5161,INDEX($B$2:$B$2069,MATCH(C5161,$A$2:$A$2069,1)-1):INDEX($B$2:$B$2069,MATCH(C5161,$A$2:$A$2069,1)+1),INDEX($A$2:$A$2069,MATCH(C5161,$A$2:$A$2069,1)-1):INDEX($A$2:$A$2069,MATCH(C5161,$A$2:$A$2069,1)+1))</f>
        <v>8.8506309877772038E-6</v>
      </c>
    </row>
    <row r="5162" spans="3:4" x14ac:dyDescent="0.2">
      <c r="C5162" s="125">
        <v>715.79999999997096</v>
      </c>
      <c r="D5162" s="120">
        <f>FORECAST(C5162,INDEX($B$2:$B$2069,MATCH(C5162,$A$2:$A$2069,1)-1):INDEX($B$2:$B$2069,MATCH(C5162,$A$2:$A$2069,1)+1),INDEX($A$2:$A$2069,MATCH(C5162,$A$2:$A$2069,1)-1):INDEX($A$2:$A$2069,MATCH(C5162,$A$2:$A$2069,1)+1))</f>
        <v>8.8586547037724332E-6</v>
      </c>
    </row>
    <row r="5163" spans="3:4" x14ac:dyDescent="0.2">
      <c r="C5163" s="125">
        <v>715.89999999997099</v>
      </c>
      <c r="D5163" s="120">
        <f>FORECAST(C5163,INDEX($B$2:$B$2069,MATCH(C5163,$A$2:$A$2069,1)-1):INDEX($B$2:$B$2069,MATCH(C5163,$A$2:$A$2069,1)+1),INDEX($A$2:$A$2069,MATCH(C5163,$A$2:$A$2069,1)-1):INDEX($A$2:$A$2069,MATCH(C5163,$A$2:$A$2069,1)+1))</f>
        <v>8.8660852008296741E-6</v>
      </c>
    </row>
    <row r="5164" spans="3:4" x14ac:dyDescent="0.2">
      <c r="C5164" s="125">
        <v>715.99999999997101</v>
      </c>
      <c r="D5164" s="120">
        <f>FORECAST(C5164,INDEX($B$2:$B$2069,MATCH(C5164,$A$2:$A$2069,1)-1):INDEX($B$2:$B$2069,MATCH(C5164,$A$2:$A$2069,1)+1),INDEX($A$2:$A$2069,MATCH(C5164,$A$2:$A$2069,1)-1):INDEX($A$2:$A$2069,MATCH(C5164,$A$2:$A$2069,1)+1))</f>
        <v>8.8738323692496855E-6</v>
      </c>
    </row>
    <row r="5165" spans="3:4" x14ac:dyDescent="0.2">
      <c r="C5165" s="125">
        <v>716.09999999997103</v>
      </c>
      <c r="D5165" s="120">
        <f>FORECAST(C5165,INDEX($B$2:$B$2069,MATCH(C5165,$A$2:$A$2069,1)-1):INDEX($B$2:$B$2069,MATCH(C5165,$A$2:$A$2069,1)+1),INDEX($A$2:$A$2069,MATCH(C5165,$A$2:$A$2069,1)-1):INDEX($A$2:$A$2069,MATCH(C5165,$A$2:$A$2069,1)+1))</f>
        <v>8.8813822111823528E-6</v>
      </c>
    </row>
    <row r="5166" spans="3:4" x14ac:dyDescent="0.2">
      <c r="C5166" s="125">
        <v>716.19999999997106</v>
      </c>
      <c r="D5166" s="120">
        <f>FORECAST(C5166,INDEX($B$2:$B$2069,MATCH(C5166,$A$2:$A$2069,1)-1):INDEX($B$2:$B$2069,MATCH(C5166,$A$2:$A$2069,1)+1),INDEX($A$2:$A$2069,MATCH(C5166,$A$2:$A$2069,1)-1):INDEX($A$2:$A$2069,MATCH(C5166,$A$2:$A$2069,1)+1))</f>
        <v>8.8889250205663367E-6</v>
      </c>
    </row>
    <row r="5167" spans="3:4" x14ac:dyDescent="0.2">
      <c r="C5167" s="125">
        <v>716.29999999997096</v>
      </c>
      <c r="D5167" s="120">
        <f>FORECAST(C5167,INDEX($B$2:$B$2069,MATCH(C5167,$A$2:$A$2069,1)-1):INDEX($B$2:$B$2069,MATCH(C5167,$A$2:$A$2069,1)+1),INDEX($A$2:$A$2069,MATCH(C5167,$A$2:$A$2069,1)-1):INDEX($A$2:$A$2069,MATCH(C5167,$A$2:$A$2069,1)+1))</f>
        <v>8.8964678299503205E-6</v>
      </c>
    </row>
    <row r="5168" spans="3:4" x14ac:dyDescent="0.2">
      <c r="C5168" s="125">
        <v>716.39999999997099</v>
      </c>
      <c r="D5168" s="120">
        <f>FORECAST(C5168,INDEX($B$2:$B$2069,MATCH(C5168,$A$2:$A$2069,1)-1):INDEX($B$2:$B$2069,MATCH(C5168,$A$2:$A$2069,1)+1),INDEX($A$2:$A$2069,MATCH(C5168,$A$2:$A$2069,1)-1):INDEX($A$2:$A$2069,MATCH(C5168,$A$2:$A$2069,1)+1))</f>
        <v>8.9038450962830389E-6</v>
      </c>
    </row>
    <row r="5169" spans="3:4" x14ac:dyDescent="0.2">
      <c r="C5169" s="125">
        <v>716.49999999997101</v>
      </c>
      <c r="D5169" s="120">
        <f>FORECAST(C5169,INDEX($B$2:$B$2069,MATCH(C5169,$A$2:$A$2069,1)-1):INDEX($B$2:$B$2069,MATCH(C5169,$A$2:$A$2069,1)+1),INDEX($A$2:$A$2069,MATCH(C5169,$A$2:$A$2069,1)-1):INDEX($A$2:$A$2069,MATCH(C5169,$A$2:$A$2069,1)+1))</f>
        <v>8.9113178214815788E-6</v>
      </c>
    </row>
    <row r="5170" spans="3:4" x14ac:dyDescent="0.2">
      <c r="C5170" s="125">
        <v>716.59999999997103</v>
      </c>
      <c r="D5170" s="120">
        <f>FORECAST(C5170,INDEX($B$2:$B$2069,MATCH(C5170,$A$2:$A$2069,1)-1):INDEX($B$2:$B$2069,MATCH(C5170,$A$2:$A$2069,1)+1),INDEX($A$2:$A$2069,MATCH(C5170,$A$2:$A$2069,1)-1):INDEX($A$2:$A$2069,MATCH(C5170,$A$2:$A$2069,1)+1))</f>
        <v>8.9179713776962863E-6</v>
      </c>
    </row>
    <row r="5171" spans="3:4" x14ac:dyDescent="0.2">
      <c r="C5171" s="125">
        <v>716.69999999997106</v>
      </c>
      <c r="D5171" s="120">
        <f>FORECAST(C5171,INDEX($B$2:$B$2069,MATCH(C5171,$A$2:$A$2069,1)-1):INDEX($B$2:$B$2069,MATCH(C5171,$A$2:$A$2069,1)+1),INDEX($A$2:$A$2069,MATCH(C5171,$A$2:$A$2069,1)-1):INDEX($A$2:$A$2069,MATCH(C5171,$A$2:$A$2069,1)+1))</f>
        <v>8.9249488888126893E-6</v>
      </c>
    </row>
    <row r="5172" spans="3:4" x14ac:dyDescent="0.2">
      <c r="C5172" s="125">
        <v>716.79999999997096</v>
      </c>
      <c r="D5172" s="120">
        <f>FORECAST(C5172,INDEX($B$2:$B$2069,MATCH(C5172,$A$2:$A$2069,1)-1):INDEX($B$2:$B$2069,MATCH(C5172,$A$2:$A$2069,1)+1),INDEX($A$2:$A$2069,MATCH(C5172,$A$2:$A$2069,1)-1):INDEX($A$2:$A$2069,MATCH(C5172,$A$2:$A$2069,1)+1))</f>
        <v>8.9319263999290856E-6</v>
      </c>
    </row>
    <row r="5173" spans="3:4" x14ac:dyDescent="0.2">
      <c r="C5173" s="125">
        <v>716.89999999997099</v>
      </c>
      <c r="D5173" s="120">
        <f>FORECAST(C5173,INDEX($B$2:$B$2069,MATCH(C5173,$A$2:$A$2069,1)-1):INDEX($B$2:$B$2069,MATCH(C5173,$A$2:$A$2069,1)+1),INDEX($A$2:$A$2069,MATCH(C5173,$A$2:$A$2069,1)-1):INDEX($A$2:$A$2069,MATCH(C5173,$A$2:$A$2069,1)+1))</f>
        <v>8.9380920545768195E-6</v>
      </c>
    </row>
    <row r="5174" spans="3:4" x14ac:dyDescent="0.2">
      <c r="C5174" s="125">
        <v>716.99999999997101</v>
      </c>
      <c r="D5174" s="120">
        <f>FORECAST(C5174,INDEX($B$2:$B$2069,MATCH(C5174,$A$2:$A$2069,1)-1):INDEX($B$2:$B$2069,MATCH(C5174,$A$2:$A$2069,1)+1),INDEX($A$2:$A$2069,MATCH(C5174,$A$2:$A$2069,1)-1):INDEX($A$2:$A$2069,MATCH(C5174,$A$2:$A$2069,1)+1))</f>
        <v>8.944553948604165E-6</v>
      </c>
    </row>
    <row r="5175" spans="3:4" x14ac:dyDescent="0.2">
      <c r="C5175" s="125">
        <v>717.09999999997103</v>
      </c>
      <c r="D5175" s="120">
        <f>FORECAST(C5175,INDEX($B$2:$B$2069,MATCH(C5175,$A$2:$A$2069,1)-1):INDEX($B$2:$B$2069,MATCH(C5175,$A$2:$A$2069,1)+1),INDEX($A$2:$A$2069,MATCH(C5175,$A$2:$A$2069,1)-1):INDEX($A$2:$A$2069,MATCH(C5175,$A$2:$A$2069,1)+1))</f>
        <v>8.9505716325634623E-6</v>
      </c>
    </row>
    <row r="5176" spans="3:4" x14ac:dyDescent="0.2">
      <c r="C5176" s="125">
        <v>717.19999999997106</v>
      </c>
      <c r="D5176" s="120">
        <f>FORECAST(C5176,INDEX($B$2:$B$2069,MATCH(C5176,$A$2:$A$2069,1)-1):INDEX($B$2:$B$2069,MATCH(C5176,$A$2:$A$2069,1)+1),INDEX($A$2:$A$2069,MATCH(C5176,$A$2:$A$2069,1)-1):INDEX($A$2:$A$2069,MATCH(C5176,$A$2:$A$2069,1)+1))</f>
        <v>8.9567319859183171E-6</v>
      </c>
    </row>
    <row r="5177" spans="3:4" x14ac:dyDescent="0.2">
      <c r="C5177" s="125">
        <v>717.29999999997096</v>
      </c>
      <c r="D5177" s="120">
        <f>FORECAST(C5177,INDEX($B$2:$B$2069,MATCH(C5177,$A$2:$A$2069,1)-1):INDEX($B$2:$B$2069,MATCH(C5177,$A$2:$A$2069,1)+1),INDEX($A$2:$A$2069,MATCH(C5177,$A$2:$A$2069,1)-1):INDEX($A$2:$A$2069,MATCH(C5177,$A$2:$A$2069,1)+1))</f>
        <v>8.9628923392731652E-6</v>
      </c>
    </row>
    <row r="5178" spans="3:4" x14ac:dyDescent="0.2">
      <c r="C5178" s="125">
        <v>717.39999999997099</v>
      </c>
      <c r="D5178" s="120">
        <f>FORECAST(C5178,INDEX($B$2:$B$2069,MATCH(C5178,$A$2:$A$2069,1)-1):INDEX($B$2:$B$2069,MATCH(C5178,$A$2:$A$2069,1)+1),INDEX($A$2:$A$2069,MATCH(C5178,$A$2:$A$2069,1)-1):INDEX($A$2:$A$2069,MATCH(C5178,$A$2:$A$2069,1)+1))</f>
        <v>8.9691669739291307E-6</v>
      </c>
    </row>
    <row r="5179" spans="3:4" x14ac:dyDescent="0.2">
      <c r="C5179" s="125">
        <v>717.49999999997101</v>
      </c>
      <c r="D5179" s="120">
        <f>FORECAST(C5179,INDEX($B$2:$B$2069,MATCH(C5179,$A$2:$A$2069,1)-1):INDEX($B$2:$B$2069,MATCH(C5179,$A$2:$A$2069,1)+1),INDEX($A$2:$A$2069,MATCH(C5179,$A$2:$A$2069,1)-1):INDEX($A$2:$A$2069,MATCH(C5179,$A$2:$A$2069,1)+1))</f>
        <v>8.9753007007974204E-6</v>
      </c>
    </row>
    <row r="5180" spans="3:4" x14ac:dyDescent="0.2">
      <c r="C5180" s="125">
        <v>717.59999999997103</v>
      </c>
      <c r="D5180" s="120">
        <f>FORECAST(C5180,INDEX($B$2:$B$2069,MATCH(C5180,$A$2:$A$2069,1)-1):INDEX($B$2:$B$2069,MATCH(C5180,$A$2:$A$2069,1)+1),INDEX($A$2:$A$2069,MATCH(C5180,$A$2:$A$2069,1)-1):INDEX($A$2:$A$2069,MATCH(C5180,$A$2:$A$2069,1)+1))</f>
        <v>8.981943629087325E-6</v>
      </c>
    </row>
    <row r="5181" spans="3:4" x14ac:dyDescent="0.2">
      <c r="C5181" s="125">
        <v>717.69999999997106</v>
      </c>
      <c r="D5181" s="120">
        <f>FORECAST(C5181,INDEX($B$2:$B$2069,MATCH(C5181,$A$2:$A$2069,1)-1):INDEX($B$2:$B$2069,MATCH(C5181,$A$2:$A$2069,1)+1),INDEX($A$2:$A$2069,MATCH(C5181,$A$2:$A$2069,1)-1):INDEX($A$2:$A$2069,MATCH(C5181,$A$2:$A$2069,1)+1))</f>
        <v>8.9884661658389247E-6</v>
      </c>
    </row>
    <row r="5182" spans="3:4" x14ac:dyDescent="0.2">
      <c r="C5182" s="125">
        <v>717.79999999997096</v>
      </c>
      <c r="D5182" s="120">
        <f>FORECAST(C5182,INDEX($B$2:$B$2069,MATCH(C5182,$A$2:$A$2069,1)-1):INDEX($B$2:$B$2069,MATCH(C5182,$A$2:$A$2069,1)+1),INDEX($A$2:$A$2069,MATCH(C5182,$A$2:$A$2069,1)-1):INDEX($A$2:$A$2069,MATCH(C5182,$A$2:$A$2069,1)+1))</f>
        <v>8.9949887025905177E-6</v>
      </c>
    </row>
    <row r="5183" spans="3:4" x14ac:dyDescent="0.2">
      <c r="C5183" s="125">
        <v>717.89999999997099</v>
      </c>
      <c r="D5183" s="120">
        <f>FORECAST(C5183,INDEX($B$2:$B$2069,MATCH(C5183,$A$2:$A$2069,1)-1):INDEX($B$2:$B$2069,MATCH(C5183,$A$2:$A$2069,1)+1),INDEX($A$2:$A$2069,MATCH(C5183,$A$2:$A$2069,1)-1):INDEX($A$2:$A$2069,MATCH(C5183,$A$2:$A$2069,1)+1))</f>
        <v>9.0014864377242385E-6</v>
      </c>
    </row>
    <row r="5184" spans="3:4" x14ac:dyDescent="0.2">
      <c r="C5184" s="125">
        <v>717.99999999996999</v>
      </c>
      <c r="D5184" s="120">
        <f>FORECAST(C5184,INDEX($B$2:$B$2069,MATCH(C5184,$A$2:$A$2069,1)-1):INDEX($B$2:$B$2069,MATCH(C5184,$A$2:$A$2069,1)+1),INDEX($A$2:$A$2069,MATCH(C5184,$A$2:$A$2069,1)-1):INDEX($A$2:$A$2069,MATCH(C5184,$A$2:$A$2069,1)+1))</f>
        <v>9.008078193318776E-6</v>
      </c>
    </row>
    <row r="5185" spans="3:4" x14ac:dyDescent="0.2">
      <c r="C5185" s="125">
        <v>718.09999999997103</v>
      </c>
      <c r="D5185" s="120">
        <f>FORECAST(C5185,INDEX($B$2:$B$2069,MATCH(C5185,$A$2:$A$2069,1)-1):INDEX($B$2:$B$2069,MATCH(C5185,$A$2:$A$2069,1)+1),INDEX($A$2:$A$2069,MATCH(C5185,$A$2:$A$2069,1)-1):INDEX($A$2:$A$2069,MATCH(C5185,$A$2:$A$2069,1)+1))</f>
        <v>9.0146699489134489E-6</v>
      </c>
    </row>
    <row r="5186" spans="3:4" x14ac:dyDescent="0.2">
      <c r="C5186" s="125">
        <v>718.19999999997106</v>
      </c>
      <c r="D5186" s="120">
        <f>FORECAST(C5186,INDEX($B$2:$B$2069,MATCH(C5186,$A$2:$A$2069,1)-1):INDEX($B$2:$B$2069,MATCH(C5186,$A$2:$A$2069,1)+1),INDEX($A$2:$A$2069,MATCH(C5186,$A$2:$A$2069,1)-1):INDEX($A$2:$A$2069,MATCH(C5186,$A$2:$A$2069,1)+1))</f>
        <v>9.0219886321369987E-6</v>
      </c>
    </row>
    <row r="5187" spans="3:4" x14ac:dyDescent="0.2">
      <c r="C5187" s="125">
        <v>718.29999999997096</v>
      </c>
      <c r="D5187" s="120">
        <f>FORECAST(C5187,INDEX($B$2:$B$2069,MATCH(C5187,$A$2:$A$2069,1)-1):INDEX($B$2:$B$2069,MATCH(C5187,$A$2:$A$2069,1)+1),INDEX($A$2:$A$2069,MATCH(C5187,$A$2:$A$2069,1)-1):INDEX($A$2:$A$2069,MATCH(C5187,$A$2:$A$2069,1)+1))</f>
        <v>9.0288095411533058E-6</v>
      </c>
    </row>
    <row r="5188" spans="3:4" x14ac:dyDescent="0.2">
      <c r="C5188" s="125">
        <v>718.39999999997099</v>
      </c>
      <c r="D5188" s="120">
        <f>FORECAST(C5188,INDEX($B$2:$B$2069,MATCH(C5188,$A$2:$A$2069,1)-1):INDEX($B$2:$B$2069,MATCH(C5188,$A$2:$A$2069,1)+1),INDEX($A$2:$A$2069,MATCH(C5188,$A$2:$A$2069,1)-1):INDEX($A$2:$A$2069,MATCH(C5188,$A$2:$A$2069,1)+1))</f>
        <v>9.0356645227426366E-6</v>
      </c>
    </row>
    <row r="5189" spans="3:4" x14ac:dyDescent="0.2">
      <c r="C5189" s="125">
        <v>718.49999999996999</v>
      </c>
      <c r="D5189" s="120">
        <f>FORECAST(C5189,INDEX($B$2:$B$2069,MATCH(C5189,$A$2:$A$2069,1)-1):INDEX($B$2:$B$2069,MATCH(C5189,$A$2:$A$2069,1)+1),INDEX($A$2:$A$2069,MATCH(C5189,$A$2:$A$2069,1)-1):INDEX($A$2:$A$2069,MATCH(C5189,$A$2:$A$2069,1)+1))</f>
        <v>9.0426460600428652E-6</v>
      </c>
    </row>
    <row r="5190" spans="3:4" x14ac:dyDescent="0.2">
      <c r="C5190" s="125">
        <v>718.59999999997103</v>
      </c>
      <c r="D5190" s="120">
        <f>FORECAST(C5190,INDEX($B$2:$B$2069,MATCH(C5190,$A$2:$A$2069,1)-1):INDEX($B$2:$B$2069,MATCH(C5190,$A$2:$A$2069,1)+1),INDEX($A$2:$A$2069,MATCH(C5190,$A$2:$A$2069,1)-1):INDEX($A$2:$A$2069,MATCH(C5190,$A$2:$A$2069,1)+1))</f>
        <v>9.0496275973432362E-6</v>
      </c>
    </row>
    <row r="5191" spans="3:4" x14ac:dyDescent="0.2">
      <c r="C5191" s="125">
        <v>718.69999999997106</v>
      </c>
      <c r="D5191" s="120">
        <f>FORECAST(C5191,INDEX($B$2:$B$2069,MATCH(C5191,$A$2:$A$2069,1)-1):INDEX($B$2:$B$2069,MATCH(C5191,$A$2:$A$2069,1)+1),INDEX($A$2:$A$2069,MATCH(C5191,$A$2:$A$2069,1)-1):INDEX($A$2:$A$2069,MATCH(C5191,$A$2:$A$2069,1)+1))</f>
        <v>9.0567110993016985E-6</v>
      </c>
    </row>
    <row r="5192" spans="3:4" x14ac:dyDescent="0.2">
      <c r="C5192" s="125">
        <v>718.79999999997005</v>
      </c>
      <c r="D5192" s="120">
        <f>FORECAST(C5192,INDEX($B$2:$B$2069,MATCH(C5192,$A$2:$A$2069,1)-1):INDEX($B$2:$B$2069,MATCH(C5192,$A$2:$A$2069,1)+1),INDEX($A$2:$A$2069,MATCH(C5192,$A$2:$A$2069,1)-1):INDEX($A$2:$A$2069,MATCH(C5192,$A$2:$A$2069,1)+1))</f>
        <v>9.0636647689691923E-6</v>
      </c>
    </row>
    <row r="5193" spans="3:4" x14ac:dyDescent="0.2">
      <c r="C5193" s="125">
        <v>718.89999999996996</v>
      </c>
      <c r="D5193" s="120">
        <f>FORECAST(C5193,INDEX($B$2:$B$2069,MATCH(C5193,$A$2:$A$2069,1)-1):INDEX($B$2:$B$2069,MATCH(C5193,$A$2:$A$2069,1)+1),INDEX($A$2:$A$2069,MATCH(C5193,$A$2:$A$2069,1)-1):INDEX($A$2:$A$2069,MATCH(C5193,$A$2:$A$2069,1)+1))</f>
        <v>9.0711453530887792E-6</v>
      </c>
    </row>
    <row r="5194" spans="3:4" x14ac:dyDescent="0.2">
      <c r="C5194" s="125">
        <v>718.99999999996999</v>
      </c>
      <c r="D5194" s="120">
        <f>FORECAST(C5194,INDEX($B$2:$B$2069,MATCH(C5194,$A$2:$A$2069,1)-1):INDEX($B$2:$B$2069,MATCH(C5194,$A$2:$A$2069,1)+1),INDEX($A$2:$A$2069,MATCH(C5194,$A$2:$A$2069,1)-1):INDEX($A$2:$A$2069,MATCH(C5194,$A$2:$A$2069,1)+1))</f>
        <v>9.0784212022549084E-6</v>
      </c>
    </row>
    <row r="5195" spans="3:4" x14ac:dyDescent="0.2">
      <c r="C5195" s="125">
        <v>719.09999999997103</v>
      </c>
      <c r="D5195" s="120">
        <f>FORECAST(C5195,INDEX($B$2:$B$2069,MATCH(C5195,$A$2:$A$2069,1)-1):INDEX($B$2:$B$2069,MATCH(C5195,$A$2:$A$2069,1)+1),INDEX($A$2:$A$2069,MATCH(C5195,$A$2:$A$2069,1)-1):INDEX($A$2:$A$2069,MATCH(C5195,$A$2:$A$2069,1)+1))</f>
        <v>9.0856970514211123E-6</v>
      </c>
    </row>
    <row r="5196" spans="3:4" x14ac:dyDescent="0.2">
      <c r="C5196" s="125">
        <v>719.19999999997106</v>
      </c>
      <c r="D5196" s="120">
        <f>FORECAST(C5196,INDEX($B$2:$B$2069,MATCH(C5196,$A$2:$A$2069,1)-1):INDEX($B$2:$B$2069,MATCH(C5196,$A$2:$A$2069,1)+1),INDEX($A$2:$A$2069,MATCH(C5196,$A$2:$A$2069,1)-1):INDEX($A$2:$A$2069,MATCH(C5196,$A$2:$A$2069,1)+1))</f>
        <v>9.093700996260702E-6</v>
      </c>
    </row>
    <row r="5197" spans="3:4" x14ac:dyDescent="0.2">
      <c r="C5197" s="125">
        <v>719.29999999997005</v>
      </c>
      <c r="D5197" s="120">
        <f>FORECAST(C5197,INDEX($B$2:$B$2069,MATCH(C5197,$A$2:$A$2069,1)-1):INDEX($B$2:$B$2069,MATCH(C5197,$A$2:$A$2069,1)+1),INDEX($A$2:$A$2069,MATCH(C5197,$A$2:$A$2069,1)-1):INDEX($A$2:$A$2069,MATCH(C5197,$A$2:$A$2069,1)+1))</f>
        <v>9.1013037909512231E-6</v>
      </c>
    </row>
    <row r="5198" spans="3:4" x14ac:dyDescent="0.2">
      <c r="C5198" s="125">
        <v>719.39999999996996</v>
      </c>
      <c r="D5198" s="120">
        <f>FORECAST(C5198,INDEX($B$2:$B$2069,MATCH(C5198,$A$2:$A$2069,1)-1):INDEX($B$2:$B$2069,MATCH(C5198,$A$2:$A$2069,1)+1),INDEX($A$2:$A$2069,MATCH(C5198,$A$2:$A$2069,1)-1):INDEX($A$2:$A$2069,MATCH(C5198,$A$2:$A$2069,1)+1))</f>
        <v>9.1096798301612311E-6</v>
      </c>
    </row>
    <row r="5199" spans="3:4" x14ac:dyDescent="0.2">
      <c r="C5199" s="125">
        <v>719.49999999996999</v>
      </c>
      <c r="D5199" s="120">
        <f>FORECAST(C5199,INDEX($B$2:$B$2069,MATCH(C5199,$A$2:$A$2069,1)-1):INDEX($B$2:$B$2069,MATCH(C5199,$A$2:$A$2069,1)+1),INDEX($A$2:$A$2069,MATCH(C5199,$A$2:$A$2069,1)-1):INDEX($A$2:$A$2069,MATCH(C5199,$A$2:$A$2069,1)+1))</f>
        <v>9.1177305870035E-6</v>
      </c>
    </row>
    <row r="5200" spans="3:4" x14ac:dyDescent="0.2">
      <c r="C5200" s="125">
        <v>719.59999999997001</v>
      </c>
      <c r="D5200" s="120">
        <f>FORECAST(C5200,INDEX($B$2:$B$2069,MATCH(C5200,$A$2:$A$2069,1)-1):INDEX($B$2:$B$2069,MATCH(C5200,$A$2:$A$2069,1)+1),INDEX($A$2:$A$2069,MATCH(C5200,$A$2:$A$2069,1)-1):INDEX($A$2:$A$2069,MATCH(C5200,$A$2:$A$2069,1)+1))</f>
        <v>9.1257813438457621E-6</v>
      </c>
    </row>
    <row r="5201" spans="3:4" x14ac:dyDescent="0.2">
      <c r="C5201" s="125">
        <v>719.69999999997003</v>
      </c>
      <c r="D5201" s="120">
        <f>FORECAST(C5201,INDEX($B$2:$B$2069,MATCH(C5201,$A$2:$A$2069,1)-1):INDEX($B$2:$B$2069,MATCH(C5201,$A$2:$A$2069,1)+1),INDEX($A$2:$A$2069,MATCH(C5201,$A$2:$A$2069,1)-1):INDEX($A$2:$A$2069,MATCH(C5201,$A$2:$A$2069,1)+1))</f>
        <v>9.1352471496428803E-6</v>
      </c>
    </row>
    <row r="5202" spans="3:4" x14ac:dyDescent="0.2">
      <c r="C5202" s="125">
        <v>719.79999999997005</v>
      </c>
      <c r="D5202" s="120">
        <f>FORECAST(C5202,INDEX($B$2:$B$2069,MATCH(C5202,$A$2:$A$2069,1)-1):INDEX($B$2:$B$2069,MATCH(C5202,$A$2:$A$2069,1)+1),INDEX($A$2:$A$2069,MATCH(C5202,$A$2:$A$2069,1)-1):INDEX($A$2:$A$2069,MATCH(C5202,$A$2:$A$2069,1)+1))</f>
        <v>9.1439370789033893E-6</v>
      </c>
    </row>
    <row r="5203" spans="3:4" x14ac:dyDescent="0.2">
      <c r="C5203" s="125">
        <v>719.89999999996996</v>
      </c>
      <c r="D5203" s="120">
        <f>FORECAST(C5203,INDEX($B$2:$B$2069,MATCH(C5203,$A$2:$A$2069,1)-1):INDEX($B$2:$B$2069,MATCH(C5203,$A$2:$A$2069,1)+1),INDEX($A$2:$A$2069,MATCH(C5203,$A$2:$A$2069,1)-1):INDEX($A$2:$A$2069,MATCH(C5203,$A$2:$A$2069,1)+1))</f>
        <v>9.1538155568653462E-6</v>
      </c>
    </row>
    <row r="5204" spans="3:4" x14ac:dyDescent="0.2">
      <c r="C5204" s="125">
        <v>719.99999999996999</v>
      </c>
      <c r="D5204" s="120">
        <f>FORECAST(C5204,INDEX($B$2:$B$2069,MATCH(C5204,$A$2:$A$2069,1)-1):INDEX($B$2:$B$2069,MATCH(C5204,$A$2:$A$2069,1)+1),INDEX($A$2:$A$2069,MATCH(C5204,$A$2:$A$2069,1)-1):INDEX($A$2:$A$2069,MATCH(C5204,$A$2:$A$2069,1)+1))</f>
        <v>9.1632418043483544E-6</v>
      </c>
    </row>
    <row r="5205" spans="3:4" x14ac:dyDescent="0.2">
      <c r="C5205" s="125">
        <v>720.09999999997001</v>
      </c>
      <c r="D5205" s="120">
        <f>FORECAST(C5205,INDEX($B$2:$B$2069,MATCH(C5205,$A$2:$A$2069,1)-1):INDEX($B$2:$B$2069,MATCH(C5205,$A$2:$A$2069,1)+1),INDEX($A$2:$A$2069,MATCH(C5205,$A$2:$A$2069,1)-1):INDEX($A$2:$A$2069,MATCH(C5205,$A$2:$A$2069,1)+1))</f>
        <v>9.1726680518313761E-6</v>
      </c>
    </row>
    <row r="5206" spans="3:4" x14ac:dyDescent="0.2">
      <c r="C5206" s="125">
        <v>720.19999999997003</v>
      </c>
      <c r="D5206" s="120">
        <f>FORECAST(C5206,INDEX($B$2:$B$2069,MATCH(C5206,$A$2:$A$2069,1)-1):INDEX($B$2:$B$2069,MATCH(C5206,$A$2:$A$2069,1)+1),INDEX($A$2:$A$2069,MATCH(C5206,$A$2:$A$2069,1)-1):INDEX($A$2:$A$2069,MATCH(C5206,$A$2:$A$2069,1)+1))</f>
        <v>9.1829838876012143E-6</v>
      </c>
    </row>
    <row r="5207" spans="3:4" x14ac:dyDescent="0.2">
      <c r="C5207" s="125">
        <v>720.29999999997005</v>
      </c>
      <c r="D5207" s="120">
        <f>FORECAST(C5207,INDEX($B$2:$B$2069,MATCH(C5207,$A$2:$A$2069,1)-1):INDEX($B$2:$B$2069,MATCH(C5207,$A$2:$A$2069,1)+1),INDEX($A$2:$A$2069,MATCH(C5207,$A$2:$A$2069,1)-1):INDEX($A$2:$A$2069,MATCH(C5207,$A$2:$A$2069,1)+1))</f>
        <v>9.1928810864961782E-6</v>
      </c>
    </row>
    <row r="5208" spans="3:4" x14ac:dyDescent="0.2">
      <c r="C5208" s="125">
        <v>720.39999999996996</v>
      </c>
      <c r="D5208" s="120">
        <f>FORECAST(C5208,INDEX($B$2:$B$2069,MATCH(C5208,$A$2:$A$2069,1)-1):INDEX($B$2:$B$2069,MATCH(C5208,$A$2:$A$2069,1)+1),INDEX($A$2:$A$2069,MATCH(C5208,$A$2:$A$2069,1)-1):INDEX($A$2:$A$2069,MATCH(C5208,$A$2:$A$2069,1)+1))</f>
        <v>9.2030858000798635E-6</v>
      </c>
    </row>
    <row r="5209" spans="3:4" x14ac:dyDescent="0.2">
      <c r="C5209" s="125">
        <v>720.49999999996999</v>
      </c>
      <c r="D5209" s="120">
        <f>FORECAST(C5209,INDEX($B$2:$B$2069,MATCH(C5209,$A$2:$A$2069,1)-1):INDEX($B$2:$B$2069,MATCH(C5209,$A$2:$A$2069,1)+1),INDEX($A$2:$A$2069,MATCH(C5209,$A$2:$A$2069,1)-1):INDEX($A$2:$A$2069,MATCH(C5209,$A$2:$A$2069,1)+1))</f>
        <v>9.2131819315102433E-6</v>
      </c>
    </row>
    <row r="5210" spans="3:4" x14ac:dyDescent="0.2">
      <c r="C5210" s="125">
        <v>720.59999999997001</v>
      </c>
      <c r="D5210" s="120">
        <f>FORECAST(C5210,INDEX($B$2:$B$2069,MATCH(C5210,$A$2:$A$2069,1)-1):INDEX($B$2:$B$2069,MATCH(C5210,$A$2:$A$2069,1)+1),INDEX($A$2:$A$2069,MATCH(C5210,$A$2:$A$2069,1)-1):INDEX($A$2:$A$2069,MATCH(C5210,$A$2:$A$2069,1)+1))</f>
        <v>9.223278062940623E-6</v>
      </c>
    </row>
    <row r="5211" spans="3:4" x14ac:dyDescent="0.2">
      <c r="C5211" s="125">
        <v>720.69999999997003</v>
      </c>
      <c r="D5211" s="120">
        <f>FORECAST(C5211,INDEX($B$2:$B$2069,MATCH(C5211,$A$2:$A$2069,1)-1):INDEX($B$2:$B$2069,MATCH(C5211,$A$2:$A$2069,1)+1),INDEX($A$2:$A$2069,MATCH(C5211,$A$2:$A$2069,1)-1):INDEX($A$2:$A$2069,MATCH(C5211,$A$2:$A$2069,1)+1))</f>
        <v>9.2335875119244705E-6</v>
      </c>
    </row>
    <row r="5212" spans="3:4" x14ac:dyDescent="0.2">
      <c r="C5212" s="125">
        <v>720.79999999997005</v>
      </c>
      <c r="D5212" s="120">
        <f>FORECAST(C5212,INDEX($B$2:$B$2069,MATCH(C5212,$A$2:$A$2069,1)-1):INDEX($B$2:$B$2069,MATCH(C5212,$A$2:$A$2069,1)+1),INDEX($A$2:$A$2069,MATCH(C5212,$A$2:$A$2069,1)-1):INDEX($A$2:$A$2069,MATCH(C5212,$A$2:$A$2069,1)+1))</f>
        <v>9.2437982288301002E-6</v>
      </c>
    </row>
    <row r="5213" spans="3:4" x14ac:dyDescent="0.2">
      <c r="C5213" s="125">
        <v>720.89999999996996</v>
      </c>
      <c r="D5213" s="120">
        <f>FORECAST(C5213,INDEX($B$2:$B$2069,MATCH(C5213,$A$2:$A$2069,1)-1):INDEX($B$2:$B$2069,MATCH(C5213,$A$2:$A$2069,1)+1),INDEX($A$2:$A$2069,MATCH(C5213,$A$2:$A$2069,1)-1):INDEX($A$2:$A$2069,MATCH(C5213,$A$2:$A$2069,1)+1))</f>
        <v>9.2534049274332057E-6</v>
      </c>
    </row>
    <row r="5214" spans="3:4" x14ac:dyDescent="0.2">
      <c r="C5214" s="125">
        <v>720.99999999996999</v>
      </c>
      <c r="D5214" s="120">
        <f>FORECAST(C5214,INDEX($B$2:$B$2069,MATCH(C5214,$A$2:$A$2069,1)-1):INDEX($B$2:$B$2069,MATCH(C5214,$A$2:$A$2069,1)+1),INDEX($A$2:$A$2069,MATCH(C5214,$A$2:$A$2069,1)-1):INDEX($A$2:$A$2069,MATCH(C5214,$A$2:$A$2069,1)+1))</f>
        <v>9.2633233517714475E-6</v>
      </c>
    </row>
    <row r="5215" spans="3:4" x14ac:dyDescent="0.2">
      <c r="C5215" s="125">
        <v>721.09999999997001</v>
      </c>
      <c r="D5215" s="120">
        <f>FORECAST(C5215,INDEX($B$2:$B$2069,MATCH(C5215,$A$2:$A$2069,1)-1):INDEX($B$2:$B$2069,MATCH(C5215,$A$2:$A$2069,1)+1),INDEX($A$2:$A$2069,MATCH(C5215,$A$2:$A$2069,1)-1):INDEX($A$2:$A$2069,MATCH(C5215,$A$2:$A$2069,1)+1))</f>
        <v>9.273241776109703E-6</v>
      </c>
    </row>
    <row r="5216" spans="3:4" x14ac:dyDescent="0.2">
      <c r="C5216" s="125">
        <v>721.19999999997003</v>
      </c>
      <c r="D5216" s="120">
        <f>FORECAST(C5216,INDEX($B$2:$B$2069,MATCH(C5216,$A$2:$A$2069,1)-1):INDEX($B$2:$B$2069,MATCH(C5216,$A$2:$A$2069,1)+1),INDEX($A$2:$A$2069,MATCH(C5216,$A$2:$A$2069,1)-1):INDEX($A$2:$A$2069,MATCH(C5216,$A$2:$A$2069,1)+1))</f>
        <v>9.2830525698600039E-6</v>
      </c>
    </row>
    <row r="5217" spans="3:4" x14ac:dyDescent="0.2">
      <c r="C5217" s="125">
        <v>721.29999999997005</v>
      </c>
      <c r="D5217" s="120">
        <f>FORECAST(C5217,INDEX($B$2:$B$2069,MATCH(C5217,$A$2:$A$2069,1)-1):INDEX($B$2:$B$2069,MATCH(C5217,$A$2:$A$2069,1)+1),INDEX($A$2:$A$2069,MATCH(C5217,$A$2:$A$2069,1)-1):INDEX($A$2:$A$2069,MATCH(C5217,$A$2:$A$2069,1)+1))</f>
        <v>9.2928195713920942E-6</v>
      </c>
    </row>
    <row r="5218" spans="3:4" x14ac:dyDescent="0.2">
      <c r="C5218" s="125">
        <v>721.39999999996996</v>
      </c>
      <c r="D5218" s="120">
        <f>FORECAST(C5218,INDEX($B$2:$B$2069,MATCH(C5218,$A$2:$A$2069,1)-1):INDEX($B$2:$B$2069,MATCH(C5218,$A$2:$A$2069,1)+1),INDEX($A$2:$A$2069,MATCH(C5218,$A$2:$A$2069,1)-1):INDEX($A$2:$A$2069,MATCH(C5218,$A$2:$A$2069,1)+1))</f>
        <v>9.3019126792442307E-6</v>
      </c>
    </row>
    <row r="5219" spans="3:4" x14ac:dyDescent="0.2">
      <c r="C5219" s="125">
        <v>721.49999999996999</v>
      </c>
      <c r="D5219" s="120">
        <f>FORECAST(C5219,INDEX($B$2:$B$2069,MATCH(C5219,$A$2:$A$2069,1)-1):INDEX($B$2:$B$2069,MATCH(C5219,$A$2:$A$2069,1)+1),INDEX($A$2:$A$2069,MATCH(C5219,$A$2:$A$2069,1)-1):INDEX($A$2:$A$2069,MATCH(C5219,$A$2:$A$2069,1)+1))</f>
        <v>9.3114083755851718E-6</v>
      </c>
    </row>
    <row r="5220" spans="3:4" x14ac:dyDescent="0.2">
      <c r="C5220" s="125">
        <v>721.59999999997001</v>
      </c>
      <c r="D5220" s="120">
        <f>FORECAST(C5220,INDEX($B$2:$B$2069,MATCH(C5220,$A$2:$A$2069,1)-1):INDEX($B$2:$B$2069,MATCH(C5220,$A$2:$A$2069,1)+1),INDEX($A$2:$A$2069,MATCH(C5220,$A$2:$A$2069,1)-1):INDEX($A$2:$A$2069,MATCH(C5220,$A$2:$A$2069,1)+1))</f>
        <v>9.3209040719261264E-6</v>
      </c>
    </row>
    <row r="5221" spans="3:4" x14ac:dyDescent="0.2">
      <c r="C5221" s="125">
        <v>721.69999999997003</v>
      </c>
      <c r="D5221" s="120">
        <f>FORECAST(C5221,INDEX($B$2:$B$2069,MATCH(C5221,$A$2:$A$2069,1)-1):INDEX($B$2:$B$2069,MATCH(C5221,$A$2:$A$2069,1)+1),INDEX($A$2:$A$2069,MATCH(C5221,$A$2:$A$2069,1)-1):INDEX($A$2:$A$2069,MATCH(C5221,$A$2:$A$2069,1)+1))</f>
        <v>9.3291823022821144E-6</v>
      </c>
    </row>
    <row r="5222" spans="3:4" x14ac:dyDescent="0.2">
      <c r="C5222" s="125">
        <v>721.79999999997005</v>
      </c>
      <c r="D5222" s="120">
        <f>FORECAST(C5222,INDEX($B$2:$B$2069,MATCH(C5222,$A$2:$A$2069,1)-1):INDEX($B$2:$B$2069,MATCH(C5222,$A$2:$A$2069,1)+1),INDEX($A$2:$A$2069,MATCH(C5222,$A$2:$A$2069,1)-1):INDEX($A$2:$A$2069,MATCH(C5222,$A$2:$A$2069,1)+1))</f>
        <v>9.3380321109548907E-6</v>
      </c>
    </row>
    <row r="5223" spans="3:4" x14ac:dyDescent="0.2">
      <c r="C5223" s="125">
        <v>721.89999999996996</v>
      </c>
      <c r="D5223" s="120">
        <f>FORECAST(C5223,INDEX($B$2:$B$2069,MATCH(C5223,$A$2:$A$2069,1)-1):INDEX($B$2:$B$2069,MATCH(C5223,$A$2:$A$2069,1)+1),INDEX($A$2:$A$2069,MATCH(C5223,$A$2:$A$2069,1)-1):INDEX($A$2:$A$2069,MATCH(C5223,$A$2:$A$2069,1)+1))</f>
        <v>9.3468815358753923E-6</v>
      </c>
    </row>
    <row r="5224" spans="3:4" x14ac:dyDescent="0.2">
      <c r="C5224" s="125">
        <v>721.99999999996999</v>
      </c>
      <c r="D5224" s="120">
        <f>FORECAST(C5224,INDEX($B$2:$B$2069,MATCH(C5224,$A$2:$A$2069,1)-1):INDEX($B$2:$B$2069,MATCH(C5224,$A$2:$A$2069,1)+1),INDEX($A$2:$A$2069,MATCH(C5224,$A$2:$A$2069,1)-1):INDEX($A$2:$A$2069,MATCH(C5224,$A$2:$A$2069,1)+1))</f>
        <v>9.3556422890265988E-6</v>
      </c>
    </row>
    <row r="5225" spans="3:4" x14ac:dyDescent="0.2">
      <c r="C5225" s="125">
        <v>722.09999999997001</v>
      </c>
      <c r="D5225" s="120">
        <f>FORECAST(C5225,INDEX($B$2:$B$2069,MATCH(C5225,$A$2:$A$2069,1)-1):INDEX($B$2:$B$2069,MATCH(C5225,$A$2:$A$2069,1)+1),INDEX($A$2:$A$2069,MATCH(C5225,$A$2:$A$2069,1)-1):INDEX($A$2:$A$2069,MATCH(C5225,$A$2:$A$2069,1)+1))</f>
        <v>9.3644030421778052E-6</v>
      </c>
    </row>
    <row r="5226" spans="3:4" x14ac:dyDescent="0.2">
      <c r="C5226" s="125">
        <v>722.19999999997003</v>
      </c>
      <c r="D5226" s="120">
        <f>FORECAST(C5226,INDEX($B$2:$B$2069,MATCH(C5226,$A$2:$A$2069,1)-1):INDEX($B$2:$B$2069,MATCH(C5226,$A$2:$A$2069,1)+1),INDEX($A$2:$A$2069,MATCH(C5226,$A$2:$A$2069,1)-1):INDEX($A$2:$A$2069,MATCH(C5226,$A$2:$A$2069,1)+1))</f>
        <v>9.373711771999643E-6</v>
      </c>
    </row>
    <row r="5227" spans="3:4" x14ac:dyDescent="0.2">
      <c r="C5227" s="125">
        <v>722.29999999997005</v>
      </c>
      <c r="D5227" s="120">
        <f>FORECAST(C5227,INDEX($B$2:$B$2069,MATCH(C5227,$A$2:$A$2069,1)-1):INDEX($B$2:$B$2069,MATCH(C5227,$A$2:$A$2069,1)+1),INDEX($A$2:$A$2069,MATCH(C5227,$A$2:$A$2069,1)-1):INDEX($A$2:$A$2069,MATCH(C5227,$A$2:$A$2069,1)+1))</f>
        <v>9.3827380095224373E-6</v>
      </c>
    </row>
    <row r="5228" spans="3:4" x14ac:dyDescent="0.2">
      <c r="C5228" s="125">
        <v>722.39999999996996</v>
      </c>
      <c r="D5228" s="120">
        <f>FORECAST(C5228,INDEX($B$2:$B$2069,MATCH(C5228,$A$2:$A$2069,1)-1):INDEX($B$2:$B$2069,MATCH(C5228,$A$2:$A$2069,1)+1),INDEX($A$2:$A$2069,MATCH(C5228,$A$2:$A$2069,1)-1):INDEX($A$2:$A$2069,MATCH(C5228,$A$2:$A$2069,1)+1))</f>
        <v>9.3916978903139375E-6</v>
      </c>
    </row>
    <row r="5229" spans="3:4" x14ac:dyDescent="0.2">
      <c r="C5229" s="125">
        <v>722.49999999996999</v>
      </c>
      <c r="D5229" s="120">
        <f>FORECAST(C5229,INDEX($B$2:$B$2069,MATCH(C5229,$A$2:$A$2069,1)-1):INDEX($B$2:$B$2069,MATCH(C5229,$A$2:$A$2069,1)+1),INDEX($A$2:$A$2069,MATCH(C5229,$A$2:$A$2069,1)-1):INDEX($A$2:$A$2069,MATCH(C5229,$A$2:$A$2069,1)+1))</f>
        <v>9.4007540020195305E-6</v>
      </c>
    </row>
    <row r="5230" spans="3:4" x14ac:dyDescent="0.2">
      <c r="C5230" s="125">
        <v>722.59999999997001</v>
      </c>
      <c r="D5230" s="120">
        <f>FORECAST(C5230,INDEX($B$2:$B$2069,MATCH(C5230,$A$2:$A$2069,1)-1):INDEX($B$2:$B$2069,MATCH(C5230,$A$2:$A$2069,1)+1),INDEX($A$2:$A$2069,MATCH(C5230,$A$2:$A$2069,1)-1):INDEX($A$2:$A$2069,MATCH(C5230,$A$2:$A$2069,1)+1))</f>
        <v>9.4098101137251236E-6</v>
      </c>
    </row>
    <row r="5231" spans="3:4" x14ac:dyDescent="0.2">
      <c r="C5231" s="125">
        <v>722.69999999997003</v>
      </c>
      <c r="D5231" s="120">
        <f>FORECAST(C5231,INDEX($B$2:$B$2069,MATCH(C5231,$A$2:$A$2069,1)-1):INDEX($B$2:$B$2069,MATCH(C5231,$A$2:$A$2069,1)+1),INDEX($A$2:$A$2069,MATCH(C5231,$A$2:$A$2069,1)-1):INDEX($A$2:$A$2069,MATCH(C5231,$A$2:$A$2069,1)+1))</f>
        <v>9.4168614855862361E-6</v>
      </c>
    </row>
    <row r="5232" spans="3:4" x14ac:dyDescent="0.2">
      <c r="C5232" s="125">
        <v>722.79999999997005</v>
      </c>
      <c r="D5232" s="120">
        <f>FORECAST(C5232,INDEX($B$2:$B$2069,MATCH(C5232,$A$2:$A$2069,1)-1):INDEX($B$2:$B$2069,MATCH(C5232,$A$2:$A$2069,1)+1),INDEX($A$2:$A$2069,MATCH(C5232,$A$2:$A$2069,1)-1):INDEX($A$2:$A$2069,MATCH(C5232,$A$2:$A$2069,1)+1))</f>
        <v>9.4250469135920013E-6</v>
      </c>
    </row>
    <row r="5233" spans="3:4" x14ac:dyDescent="0.2">
      <c r="C5233" s="125">
        <v>722.89999999996996</v>
      </c>
      <c r="D5233" s="120">
        <f>FORECAST(C5233,INDEX($B$2:$B$2069,MATCH(C5233,$A$2:$A$2069,1)-1):INDEX($B$2:$B$2069,MATCH(C5233,$A$2:$A$2069,1)+1),INDEX($A$2:$A$2069,MATCH(C5233,$A$2:$A$2069,1)-1):INDEX($A$2:$A$2069,MATCH(C5233,$A$2:$A$2069,1)+1))</f>
        <v>9.4316774477062475E-6</v>
      </c>
    </row>
    <row r="5234" spans="3:4" x14ac:dyDescent="0.2">
      <c r="C5234" s="125">
        <v>722.99999999996999</v>
      </c>
      <c r="D5234" s="120">
        <f>FORECAST(C5234,INDEX($B$2:$B$2069,MATCH(C5234,$A$2:$A$2069,1)-1):INDEX($B$2:$B$2069,MATCH(C5234,$A$2:$A$2069,1)+1),INDEX($A$2:$A$2069,MATCH(C5234,$A$2:$A$2069,1)-1):INDEX($A$2:$A$2069,MATCH(C5234,$A$2:$A$2069,1)+1))</f>
        <v>9.438718157833386E-6</v>
      </c>
    </row>
    <row r="5235" spans="3:4" x14ac:dyDescent="0.2">
      <c r="C5235" s="125">
        <v>723.09999999997001</v>
      </c>
      <c r="D5235" s="120">
        <f>FORECAST(C5235,INDEX($B$2:$B$2069,MATCH(C5235,$A$2:$A$2069,1)-1):INDEX($B$2:$B$2069,MATCH(C5235,$A$2:$A$2069,1)+1),INDEX($A$2:$A$2069,MATCH(C5235,$A$2:$A$2069,1)-1):INDEX($A$2:$A$2069,MATCH(C5235,$A$2:$A$2069,1)+1))</f>
        <v>9.4457588679605314E-6</v>
      </c>
    </row>
    <row r="5236" spans="3:4" x14ac:dyDescent="0.2">
      <c r="C5236" s="125">
        <v>723.19999999997003</v>
      </c>
      <c r="D5236" s="120">
        <f>FORECAST(C5236,INDEX($B$2:$B$2069,MATCH(C5236,$A$2:$A$2069,1)-1):INDEX($B$2:$B$2069,MATCH(C5236,$A$2:$A$2069,1)+1),INDEX($A$2:$A$2069,MATCH(C5236,$A$2:$A$2069,1)-1):INDEX($A$2:$A$2069,MATCH(C5236,$A$2:$A$2069,1)+1))</f>
        <v>9.4503383689578183E-6</v>
      </c>
    </row>
    <row r="5237" spans="3:4" x14ac:dyDescent="0.2">
      <c r="C5237" s="125">
        <v>723.29999999997005</v>
      </c>
      <c r="D5237" s="120">
        <f>FORECAST(C5237,INDEX($B$2:$B$2069,MATCH(C5237,$A$2:$A$2069,1)-1):INDEX($B$2:$B$2069,MATCH(C5237,$A$2:$A$2069,1)+1),INDEX($A$2:$A$2069,MATCH(C5237,$A$2:$A$2069,1)-1):INDEX($A$2:$A$2069,MATCH(C5237,$A$2:$A$2069,1)+1))</f>
        <v>9.4562171391955119E-6</v>
      </c>
    </row>
    <row r="5238" spans="3:4" x14ac:dyDescent="0.2">
      <c r="C5238" s="125">
        <v>723.39999999996996</v>
      </c>
      <c r="D5238" s="120">
        <f>FORECAST(C5238,INDEX($B$2:$B$2069,MATCH(C5238,$A$2:$A$2069,1)-1):INDEX($B$2:$B$2069,MATCH(C5238,$A$2:$A$2069,1)+1),INDEX($A$2:$A$2069,MATCH(C5238,$A$2:$A$2069,1)-1):INDEX($A$2:$A$2069,MATCH(C5238,$A$2:$A$2069,1)+1))</f>
        <v>9.4611302480884747E-6</v>
      </c>
    </row>
    <row r="5239" spans="3:4" x14ac:dyDescent="0.2">
      <c r="C5239" s="125">
        <v>723.49999999996999</v>
      </c>
      <c r="D5239" s="120">
        <f>FORECAST(C5239,INDEX($B$2:$B$2069,MATCH(C5239,$A$2:$A$2069,1)-1):INDEX($B$2:$B$2069,MATCH(C5239,$A$2:$A$2069,1)+1),INDEX($A$2:$A$2069,MATCH(C5239,$A$2:$A$2069,1)-1):INDEX($A$2:$A$2069,MATCH(C5239,$A$2:$A$2069,1)+1))</f>
        <v>9.4661591173803643E-6</v>
      </c>
    </row>
    <row r="5240" spans="3:4" x14ac:dyDescent="0.2">
      <c r="C5240" s="125">
        <v>723.59999999997001</v>
      </c>
      <c r="D5240" s="120">
        <f>FORECAST(C5240,INDEX($B$2:$B$2069,MATCH(C5240,$A$2:$A$2069,1)-1):INDEX($B$2:$B$2069,MATCH(C5240,$A$2:$A$2069,1)+1),INDEX($A$2:$A$2069,MATCH(C5240,$A$2:$A$2069,1)-1):INDEX($A$2:$A$2069,MATCH(C5240,$A$2:$A$2069,1)+1))</f>
        <v>9.4711879866722539E-6</v>
      </c>
    </row>
    <row r="5241" spans="3:4" x14ac:dyDescent="0.2">
      <c r="C5241" s="125">
        <v>723.69999999997003</v>
      </c>
      <c r="D5241" s="120">
        <f>FORECAST(C5241,INDEX($B$2:$B$2069,MATCH(C5241,$A$2:$A$2069,1)-1):INDEX($B$2:$B$2069,MATCH(C5241,$A$2:$A$2069,1)+1),INDEX($A$2:$A$2069,MATCH(C5241,$A$2:$A$2069,1)-1):INDEX($A$2:$A$2069,MATCH(C5241,$A$2:$A$2069,1)+1))</f>
        <v>9.4764199810236203E-6</v>
      </c>
    </row>
    <row r="5242" spans="3:4" x14ac:dyDescent="0.2">
      <c r="C5242" s="125">
        <v>723.79999999997005</v>
      </c>
      <c r="D5242" s="120">
        <f>FORECAST(C5242,INDEX($B$2:$B$2069,MATCH(C5242,$A$2:$A$2069,1)-1):INDEX($B$2:$B$2069,MATCH(C5242,$A$2:$A$2069,1)+1),INDEX($A$2:$A$2069,MATCH(C5242,$A$2:$A$2069,1)-1):INDEX($A$2:$A$2069,MATCH(C5242,$A$2:$A$2069,1)+1))</f>
        <v>9.4815059760315124E-6</v>
      </c>
    </row>
    <row r="5243" spans="3:4" x14ac:dyDescent="0.2">
      <c r="C5243" s="125">
        <v>723.89999999996996</v>
      </c>
      <c r="D5243" s="120">
        <f>FORECAST(C5243,INDEX($B$2:$B$2069,MATCH(C5243,$A$2:$A$2069,1)-1):INDEX($B$2:$B$2069,MATCH(C5243,$A$2:$A$2069,1)+1),INDEX($A$2:$A$2069,MATCH(C5243,$A$2:$A$2069,1)-1):INDEX($A$2:$A$2069,MATCH(C5243,$A$2:$A$2069,1)+1))</f>
        <v>9.4877027916755353E-6</v>
      </c>
    </row>
    <row r="5244" spans="3:4" x14ac:dyDescent="0.2">
      <c r="C5244" s="125">
        <v>723.99999999996999</v>
      </c>
      <c r="D5244" s="120">
        <f>FORECAST(C5244,INDEX($B$2:$B$2069,MATCH(C5244,$A$2:$A$2069,1)-1):INDEX($B$2:$B$2069,MATCH(C5244,$A$2:$A$2069,1)+1),INDEX($A$2:$A$2069,MATCH(C5244,$A$2:$A$2069,1)-1):INDEX($A$2:$A$2069,MATCH(C5244,$A$2:$A$2069,1)+1))</f>
        <v>9.4934402857894474E-6</v>
      </c>
    </row>
    <row r="5245" spans="3:4" x14ac:dyDescent="0.2">
      <c r="C5245" s="125">
        <v>724.09999999997001</v>
      </c>
      <c r="D5245" s="120">
        <f>FORECAST(C5245,INDEX($B$2:$B$2069,MATCH(C5245,$A$2:$A$2069,1)-1):INDEX($B$2:$B$2069,MATCH(C5245,$A$2:$A$2069,1)+1),INDEX($A$2:$A$2069,MATCH(C5245,$A$2:$A$2069,1)-1):INDEX($A$2:$A$2069,MATCH(C5245,$A$2:$A$2069,1)+1))</f>
        <v>9.4991777799033662E-6</v>
      </c>
    </row>
    <row r="5246" spans="3:4" x14ac:dyDescent="0.2">
      <c r="C5246" s="125">
        <v>724.19999999997003</v>
      </c>
      <c r="D5246" s="120">
        <f>FORECAST(C5246,INDEX($B$2:$B$2069,MATCH(C5246,$A$2:$A$2069,1)-1):INDEX($B$2:$B$2069,MATCH(C5246,$A$2:$A$2069,1)+1),INDEX($A$2:$A$2069,MATCH(C5246,$A$2:$A$2069,1)-1):INDEX($A$2:$A$2069,MATCH(C5246,$A$2:$A$2069,1)+1))</f>
        <v>9.5062991324203856E-6</v>
      </c>
    </row>
    <row r="5247" spans="3:4" x14ac:dyDescent="0.2">
      <c r="C5247" s="125">
        <v>724.29999999997005</v>
      </c>
      <c r="D5247" s="120">
        <f>FORECAST(C5247,INDEX($B$2:$B$2069,MATCH(C5247,$A$2:$A$2069,1)-1):INDEX($B$2:$B$2069,MATCH(C5247,$A$2:$A$2069,1)+1),INDEX($A$2:$A$2069,MATCH(C5247,$A$2:$A$2069,1)-1):INDEX($A$2:$A$2069,MATCH(C5247,$A$2:$A$2069,1)+1))</f>
        <v>9.5128000523745694E-6</v>
      </c>
    </row>
    <row r="5248" spans="3:4" x14ac:dyDescent="0.2">
      <c r="C5248" s="125">
        <v>724.39999999996996</v>
      </c>
      <c r="D5248" s="120">
        <f>FORECAST(C5248,INDEX($B$2:$B$2069,MATCH(C5248,$A$2:$A$2069,1)-1):INDEX($B$2:$B$2069,MATCH(C5248,$A$2:$A$2069,1)+1),INDEX($A$2:$A$2069,MATCH(C5248,$A$2:$A$2069,1)-1):INDEX($A$2:$A$2069,MATCH(C5248,$A$2:$A$2069,1)+1))</f>
        <v>9.5193253180354172E-6</v>
      </c>
    </row>
    <row r="5249" spans="3:4" x14ac:dyDescent="0.2">
      <c r="C5249" s="125">
        <v>724.49999999996999</v>
      </c>
      <c r="D5249" s="120">
        <f>FORECAST(C5249,INDEX($B$2:$B$2069,MATCH(C5249,$A$2:$A$2069,1)-1):INDEX($B$2:$B$2069,MATCH(C5249,$A$2:$A$2069,1)+1),INDEX($A$2:$A$2069,MATCH(C5249,$A$2:$A$2069,1)-1):INDEX($A$2:$A$2069,MATCH(C5249,$A$2:$A$2069,1)+1))</f>
        <v>9.5259503662823759E-6</v>
      </c>
    </row>
    <row r="5250" spans="3:4" x14ac:dyDescent="0.2">
      <c r="C5250" s="125">
        <v>724.59999999997001</v>
      </c>
      <c r="D5250" s="120">
        <f>FORECAST(C5250,INDEX($B$2:$B$2069,MATCH(C5250,$A$2:$A$2069,1)-1):INDEX($B$2:$B$2069,MATCH(C5250,$A$2:$A$2069,1)+1),INDEX($A$2:$A$2069,MATCH(C5250,$A$2:$A$2069,1)-1):INDEX($A$2:$A$2069,MATCH(C5250,$A$2:$A$2069,1)+1))</f>
        <v>9.5325754145293278E-6</v>
      </c>
    </row>
    <row r="5251" spans="3:4" x14ac:dyDescent="0.2">
      <c r="C5251" s="125">
        <v>724.69999999997003</v>
      </c>
      <c r="D5251" s="120">
        <f>FORECAST(C5251,INDEX($B$2:$B$2069,MATCH(C5251,$A$2:$A$2069,1)-1):INDEX($B$2:$B$2069,MATCH(C5251,$A$2:$A$2069,1)+1),INDEX($A$2:$A$2069,MATCH(C5251,$A$2:$A$2069,1)-1):INDEX($A$2:$A$2069,MATCH(C5251,$A$2:$A$2069,1)+1))</f>
        <v>9.5382811216777511E-6</v>
      </c>
    </row>
    <row r="5252" spans="3:4" x14ac:dyDescent="0.2">
      <c r="C5252" s="125">
        <v>724.79999999997005</v>
      </c>
      <c r="D5252" s="120">
        <f>FORECAST(C5252,INDEX($B$2:$B$2069,MATCH(C5252,$A$2:$A$2069,1)-1):INDEX($B$2:$B$2069,MATCH(C5252,$A$2:$A$2069,1)+1),INDEX($A$2:$A$2069,MATCH(C5252,$A$2:$A$2069,1)-1):INDEX($A$2:$A$2069,MATCH(C5252,$A$2:$A$2069,1)+1))</f>
        <v>9.5444736185889298E-6</v>
      </c>
    </row>
    <row r="5253" spans="3:4" x14ac:dyDescent="0.2">
      <c r="C5253" s="125">
        <v>724.89999999996996</v>
      </c>
      <c r="D5253" s="120">
        <f>FORECAST(C5253,INDEX($B$2:$B$2069,MATCH(C5253,$A$2:$A$2069,1)-1):INDEX($B$2:$B$2069,MATCH(C5253,$A$2:$A$2069,1)+1),INDEX($A$2:$A$2069,MATCH(C5253,$A$2:$A$2069,1)-1):INDEX($A$2:$A$2069,MATCH(C5253,$A$2:$A$2069,1)+1))</f>
        <v>9.5495315553875083E-6</v>
      </c>
    </row>
    <row r="5254" spans="3:4" x14ac:dyDescent="0.2">
      <c r="C5254" s="125">
        <v>724.99999999996999</v>
      </c>
      <c r="D5254" s="120">
        <f>FORECAST(C5254,INDEX($B$2:$B$2069,MATCH(C5254,$A$2:$A$2069,1)-1):INDEX($B$2:$B$2069,MATCH(C5254,$A$2:$A$2069,1)+1),INDEX($A$2:$A$2069,MATCH(C5254,$A$2:$A$2069,1)-1):INDEX($A$2:$A$2069,MATCH(C5254,$A$2:$A$2069,1)+1))</f>
        <v>9.5549771064571841E-6</v>
      </c>
    </row>
    <row r="5255" spans="3:4" x14ac:dyDescent="0.2">
      <c r="C5255" s="125">
        <v>725.09999999997001</v>
      </c>
      <c r="D5255" s="120">
        <f>FORECAST(C5255,INDEX($B$2:$B$2069,MATCH(C5255,$A$2:$A$2069,1)-1):INDEX($B$2:$B$2069,MATCH(C5255,$A$2:$A$2069,1)+1),INDEX($A$2:$A$2069,MATCH(C5255,$A$2:$A$2069,1)-1):INDEX($A$2:$A$2069,MATCH(C5255,$A$2:$A$2069,1)+1))</f>
        <v>9.5604226575268667E-6</v>
      </c>
    </row>
    <row r="5256" spans="3:4" x14ac:dyDescent="0.2">
      <c r="C5256" s="125">
        <v>725.19999999997003</v>
      </c>
      <c r="D5256" s="120">
        <f>FORECAST(C5256,INDEX($B$2:$B$2069,MATCH(C5256,$A$2:$A$2069,1)-1):INDEX($B$2:$B$2069,MATCH(C5256,$A$2:$A$2069,1)+1),INDEX($A$2:$A$2069,MATCH(C5256,$A$2:$A$2069,1)-1):INDEX($A$2:$A$2069,MATCH(C5256,$A$2:$A$2069,1)+1))</f>
        <v>9.56529597758594E-6</v>
      </c>
    </row>
    <row r="5257" spans="3:4" x14ac:dyDescent="0.2">
      <c r="C5257" s="125">
        <v>725.29999999997005</v>
      </c>
      <c r="D5257" s="120">
        <f>FORECAST(C5257,INDEX($B$2:$B$2069,MATCH(C5257,$A$2:$A$2069,1)-1):INDEX($B$2:$B$2069,MATCH(C5257,$A$2:$A$2069,1)+1),INDEX($A$2:$A$2069,MATCH(C5257,$A$2:$A$2069,1)-1):INDEX($A$2:$A$2069,MATCH(C5257,$A$2:$A$2069,1)+1))</f>
        <v>9.5703436882159466E-6</v>
      </c>
    </row>
    <row r="5258" spans="3:4" x14ac:dyDescent="0.2">
      <c r="C5258" s="125">
        <v>725.39999999996996</v>
      </c>
      <c r="D5258" s="120">
        <f>FORECAST(C5258,INDEX($B$2:$B$2069,MATCH(C5258,$A$2:$A$2069,1)-1):INDEX($B$2:$B$2069,MATCH(C5258,$A$2:$A$2069,1)+1),INDEX($A$2:$A$2069,MATCH(C5258,$A$2:$A$2069,1)-1):INDEX($A$2:$A$2069,MATCH(C5258,$A$2:$A$2069,1)+1))</f>
        <v>9.5763798029497015E-6</v>
      </c>
    </row>
    <row r="5259" spans="3:4" x14ac:dyDescent="0.2">
      <c r="C5259" s="125">
        <v>725.49999999996999</v>
      </c>
      <c r="D5259" s="120">
        <f>FORECAST(C5259,INDEX($B$2:$B$2069,MATCH(C5259,$A$2:$A$2069,1)-1):INDEX($B$2:$B$2069,MATCH(C5259,$A$2:$A$2069,1)+1),INDEX($A$2:$A$2069,MATCH(C5259,$A$2:$A$2069,1)-1):INDEX($A$2:$A$2069,MATCH(C5259,$A$2:$A$2069,1)+1))</f>
        <v>9.5819784076307609E-6</v>
      </c>
    </row>
    <row r="5260" spans="3:4" x14ac:dyDescent="0.2">
      <c r="C5260" s="125">
        <v>725.59999999997001</v>
      </c>
      <c r="D5260" s="120">
        <f>FORECAST(C5260,INDEX($B$2:$B$2069,MATCH(C5260,$A$2:$A$2069,1)-1):INDEX($B$2:$B$2069,MATCH(C5260,$A$2:$A$2069,1)+1),INDEX($A$2:$A$2069,MATCH(C5260,$A$2:$A$2069,1)-1):INDEX($A$2:$A$2069,MATCH(C5260,$A$2:$A$2069,1)+1))</f>
        <v>9.5875770123118203E-6</v>
      </c>
    </row>
    <row r="5261" spans="3:4" x14ac:dyDescent="0.2">
      <c r="C5261" s="125">
        <v>725.69999999997003</v>
      </c>
      <c r="D5261" s="120">
        <f>FORECAST(C5261,INDEX($B$2:$B$2069,MATCH(C5261,$A$2:$A$2069,1)-1):INDEX($B$2:$B$2069,MATCH(C5261,$A$2:$A$2069,1)+1),INDEX($A$2:$A$2069,MATCH(C5261,$A$2:$A$2069,1)-1):INDEX($A$2:$A$2069,MATCH(C5261,$A$2:$A$2069,1)+1))</f>
        <v>9.5941389103501788E-6</v>
      </c>
    </row>
    <row r="5262" spans="3:4" x14ac:dyDescent="0.2">
      <c r="C5262" s="125">
        <v>725.79999999997005</v>
      </c>
      <c r="D5262" s="120">
        <f>FORECAST(C5262,INDEX($B$2:$B$2069,MATCH(C5262,$A$2:$A$2069,1)-1):INDEX($B$2:$B$2069,MATCH(C5262,$A$2:$A$2069,1)+1),INDEX($A$2:$A$2069,MATCH(C5262,$A$2:$A$2069,1)-1):INDEX($A$2:$A$2069,MATCH(C5262,$A$2:$A$2069,1)+1))</f>
        <v>9.6003269861254012E-6</v>
      </c>
    </row>
    <row r="5263" spans="3:4" x14ac:dyDescent="0.2">
      <c r="C5263" s="125">
        <v>725.89999999996996</v>
      </c>
      <c r="D5263" s="120">
        <f>FORECAST(C5263,INDEX($B$2:$B$2069,MATCH(C5263,$A$2:$A$2069,1)-1):INDEX($B$2:$B$2069,MATCH(C5263,$A$2:$A$2069,1)+1),INDEX($A$2:$A$2069,MATCH(C5263,$A$2:$A$2069,1)-1):INDEX($A$2:$A$2069,MATCH(C5263,$A$2:$A$2069,1)+1))</f>
        <v>9.6074326630838793E-6</v>
      </c>
    </row>
    <row r="5264" spans="3:4" x14ac:dyDescent="0.2">
      <c r="C5264" s="125">
        <v>725.99999999996999</v>
      </c>
      <c r="D5264" s="120">
        <f>FORECAST(C5264,INDEX($B$2:$B$2069,MATCH(C5264,$A$2:$A$2069,1)-1):INDEX($B$2:$B$2069,MATCH(C5264,$A$2:$A$2069,1)+1),INDEX($A$2:$A$2069,MATCH(C5264,$A$2:$A$2069,1)-1):INDEX($A$2:$A$2069,MATCH(C5264,$A$2:$A$2069,1)+1))</f>
        <v>9.6141517349352106E-6</v>
      </c>
    </row>
    <row r="5265" spans="3:4" x14ac:dyDescent="0.2">
      <c r="C5265" s="125">
        <v>726.09999999997001</v>
      </c>
      <c r="D5265" s="120">
        <f>FORECAST(C5265,INDEX($B$2:$B$2069,MATCH(C5265,$A$2:$A$2069,1)-1):INDEX($B$2:$B$2069,MATCH(C5265,$A$2:$A$2069,1)+1),INDEX($A$2:$A$2069,MATCH(C5265,$A$2:$A$2069,1)-1):INDEX($A$2:$A$2069,MATCH(C5265,$A$2:$A$2069,1)+1))</f>
        <v>9.6208708067865419E-6</v>
      </c>
    </row>
    <row r="5266" spans="3:4" x14ac:dyDescent="0.2">
      <c r="C5266" s="125">
        <v>726.19999999997003</v>
      </c>
      <c r="D5266" s="120">
        <f>FORECAST(C5266,INDEX($B$2:$B$2069,MATCH(C5266,$A$2:$A$2069,1)-1):INDEX($B$2:$B$2069,MATCH(C5266,$A$2:$A$2069,1)+1),INDEX($A$2:$A$2069,MATCH(C5266,$A$2:$A$2069,1)-1):INDEX($A$2:$A$2069,MATCH(C5266,$A$2:$A$2069,1)+1))</f>
        <v>9.628202142860139E-6</v>
      </c>
    </row>
    <row r="5267" spans="3:4" x14ac:dyDescent="0.2">
      <c r="C5267" s="125">
        <v>726.29999999997005</v>
      </c>
      <c r="D5267" s="120">
        <f>FORECAST(C5267,INDEX($B$2:$B$2069,MATCH(C5267,$A$2:$A$2069,1)-1):INDEX($B$2:$B$2069,MATCH(C5267,$A$2:$A$2069,1)+1),INDEX($A$2:$A$2069,MATCH(C5267,$A$2:$A$2069,1)-1):INDEX($A$2:$A$2069,MATCH(C5267,$A$2:$A$2069,1)+1))</f>
        <v>9.6353413129713603E-6</v>
      </c>
    </row>
    <row r="5268" spans="3:4" x14ac:dyDescent="0.2">
      <c r="C5268" s="125">
        <v>726.39999999996996</v>
      </c>
      <c r="D5268" s="120">
        <f>FORECAST(C5268,INDEX($B$2:$B$2069,MATCH(C5268,$A$2:$A$2069,1)-1):INDEX($B$2:$B$2069,MATCH(C5268,$A$2:$A$2069,1)+1),INDEX($A$2:$A$2069,MATCH(C5268,$A$2:$A$2069,1)-1):INDEX($A$2:$A$2069,MATCH(C5268,$A$2:$A$2069,1)+1))</f>
        <v>9.6418785679815204E-6</v>
      </c>
    </row>
    <row r="5269" spans="3:4" x14ac:dyDescent="0.2">
      <c r="C5269" s="125">
        <v>726.49999999996999</v>
      </c>
      <c r="D5269" s="120">
        <f>FORECAST(C5269,INDEX($B$2:$B$2069,MATCH(C5269,$A$2:$A$2069,1)-1):INDEX($B$2:$B$2069,MATCH(C5269,$A$2:$A$2069,1)+1),INDEX($A$2:$A$2069,MATCH(C5269,$A$2:$A$2069,1)-1):INDEX($A$2:$A$2069,MATCH(C5269,$A$2:$A$2069,1)+1))</f>
        <v>9.648678790274741E-6</v>
      </c>
    </row>
    <row r="5270" spans="3:4" x14ac:dyDescent="0.2">
      <c r="C5270" s="125">
        <v>726.59999999997001</v>
      </c>
      <c r="D5270" s="120">
        <f>FORECAST(C5270,INDEX($B$2:$B$2069,MATCH(C5270,$A$2:$A$2069,1)-1):INDEX($B$2:$B$2069,MATCH(C5270,$A$2:$A$2069,1)+1),INDEX($A$2:$A$2069,MATCH(C5270,$A$2:$A$2069,1)-1):INDEX($A$2:$A$2069,MATCH(C5270,$A$2:$A$2069,1)+1))</f>
        <v>9.6554790125679684E-6</v>
      </c>
    </row>
    <row r="5271" spans="3:4" x14ac:dyDescent="0.2">
      <c r="C5271" s="125">
        <v>726.69999999997003</v>
      </c>
      <c r="D5271" s="120">
        <f>FORECAST(C5271,INDEX($B$2:$B$2069,MATCH(C5271,$A$2:$A$2069,1)-1):INDEX($B$2:$B$2069,MATCH(C5271,$A$2:$A$2069,1)+1),INDEX($A$2:$A$2069,MATCH(C5271,$A$2:$A$2069,1)-1):INDEX($A$2:$A$2069,MATCH(C5271,$A$2:$A$2069,1)+1))</f>
        <v>9.6596483000851616E-6</v>
      </c>
    </row>
    <row r="5272" spans="3:4" x14ac:dyDescent="0.2">
      <c r="C5272" s="125">
        <v>726.79999999997005</v>
      </c>
      <c r="D5272" s="120">
        <f>FORECAST(C5272,INDEX($B$2:$B$2069,MATCH(C5272,$A$2:$A$2069,1)-1):INDEX($B$2:$B$2069,MATCH(C5272,$A$2:$A$2069,1)+1),INDEX($A$2:$A$2069,MATCH(C5272,$A$2:$A$2069,1)-1):INDEX($A$2:$A$2069,MATCH(C5272,$A$2:$A$2069,1)+1))</f>
        <v>9.6652211855180516E-6</v>
      </c>
    </row>
    <row r="5273" spans="3:4" x14ac:dyDescent="0.2">
      <c r="C5273" s="125">
        <v>726.89999999996996</v>
      </c>
      <c r="D5273" s="120">
        <f>FORECAST(C5273,INDEX($B$2:$B$2069,MATCH(C5273,$A$2:$A$2069,1)-1):INDEX($B$2:$B$2069,MATCH(C5273,$A$2:$A$2069,1)+1),INDEX($A$2:$A$2069,MATCH(C5273,$A$2:$A$2069,1)-1):INDEX($A$2:$A$2069,MATCH(C5273,$A$2:$A$2069,1)+1))</f>
        <v>9.6700763430011624E-6</v>
      </c>
    </row>
    <row r="5274" spans="3:4" x14ac:dyDescent="0.2">
      <c r="C5274" s="125">
        <v>726.99999999996999</v>
      </c>
      <c r="D5274" s="120">
        <f>FORECAST(C5274,INDEX($B$2:$B$2069,MATCH(C5274,$A$2:$A$2069,1)-1):INDEX($B$2:$B$2069,MATCH(C5274,$A$2:$A$2069,1)+1),INDEX($A$2:$A$2069,MATCH(C5274,$A$2:$A$2069,1)-1):INDEX($A$2:$A$2069,MATCH(C5274,$A$2:$A$2069,1)+1))</f>
        <v>9.6748486453777355E-6</v>
      </c>
    </row>
    <row r="5275" spans="3:4" x14ac:dyDescent="0.2">
      <c r="C5275" s="125">
        <v>727.09999999997001</v>
      </c>
      <c r="D5275" s="120">
        <f>FORECAST(C5275,INDEX($B$2:$B$2069,MATCH(C5275,$A$2:$A$2069,1)-1):INDEX($B$2:$B$2069,MATCH(C5275,$A$2:$A$2069,1)+1),INDEX($A$2:$A$2069,MATCH(C5275,$A$2:$A$2069,1)-1):INDEX($A$2:$A$2069,MATCH(C5275,$A$2:$A$2069,1)+1))</f>
        <v>9.6796209477543086E-6</v>
      </c>
    </row>
    <row r="5276" spans="3:4" x14ac:dyDescent="0.2">
      <c r="C5276" s="125">
        <v>727.19999999997003</v>
      </c>
      <c r="D5276" s="120">
        <f>FORECAST(C5276,INDEX($B$2:$B$2069,MATCH(C5276,$A$2:$A$2069,1)-1):INDEX($B$2:$B$2069,MATCH(C5276,$A$2:$A$2069,1)+1),INDEX($A$2:$A$2069,MATCH(C5276,$A$2:$A$2069,1)-1):INDEX($A$2:$A$2069,MATCH(C5276,$A$2:$A$2069,1)+1))</f>
        <v>9.6847680781567515E-6</v>
      </c>
    </row>
    <row r="5277" spans="3:4" x14ac:dyDescent="0.2">
      <c r="C5277" s="125">
        <v>727.29999999997005</v>
      </c>
      <c r="D5277" s="120">
        <f>FORECAST(C5277,INDEX($B$2:$B$2069,MATCH(C5277,$A$2:$A$2069,1)-1):INDEX($B$2:$B$2069,MATCH(C5277,$A$2:$A$2069,1)+1),INDEX($A$2:$A$2069,MATCH(C5277,$A$2:$A$2069,1)-1):INDEX($A$2:$A$2069,MATCH(C5277,$A$2:$A$2069,1)+1))</f>
        <v>9.6897416937820766E-6</v>
      </c>
    </row>
    <row r="5278" spans="3:4" x14ac:dyDescent="0.2">
      <c r="C5278" s="125">
        <v>727.39999999996996</v>
      </c>
      <c r="D5278" s="120">
        <f>FORECAST(C5278,INDEX($B$2:$B$2069,MATCH(C5278,$A$2:$A$2069,1)-1):INDEX($B$2:$B$2069,MATCH(C5278,$A$2:$A$2069,1)+1),INDEX($A$2:$A$2069,MATCH(C5278,$A$2:$A$2069,1)-1):INDEX($A$2:$A$2069,MATCH(C5278,$A$2:$A$2069,1)+1))</f>
        <v>9.6954642546183111E-6</v>
      </c>
    </row>
    <row r="5279" spans="3:4" x14ac:dyDescent="0.2">
      <c r="C5279" s="125">
        <v>727.49999999996999</v>
      </c>
      <c r="D5279" s="120">
        <f>FORECAST(C5279,INDEX($B$2:$B$2069,MATCH(C5279,$A$2:$A$2069,1)-1):INDEX($B$2:$B$2069,MATCH(C5279,$A$2:$A$2069,1)+1),INDEX($A$2:$A$2069,MATCH(C5279,$A$2:$A$2069,1)-1):INDEX($A$2:$A$2069,MATCH(C5279,$A$2:$A$2069,1)+1))</f>
        <v>9.7008781048092891E-6</v>
      </c>
    </row>
    <row r="5280" spans="3:4" x14ac:dyDescent="0.2">
      <c r="C5280" s="125">
        <v>727.59999999997001</v>
      </c>
      <c r="D5280" s="120">
        <f>FORECAST(C5280,INDEX($B$2:$B$2069,MATCH(C5280,$A$2:$A$2069,1)-1):INDEX($B$2:$B$2069,MATCH(C5280,$A$2:$A$2069,1)+1),INDEX($A$2:$A$2069,MATCH(C5280,$A$2:$A$2069,1)-1):INDEX($A$2:$A$2069,MATCH(C5280,$A$2:$A$2069,1)+1))</f>
        <v>9.7062919550002603E-6</v>
      </c>
    </row>
    <row r="5281" spans="3:4" x14ac:dyDescent="0.2">
      <c r="C5281" s="125">
        <v>727.69999999997003</v>
      </c>
      <c r="D5281" s="120">
        <f>FORECAST(C5281,INDEX($B$2:$B$2069,MATCH(C5281,$A$2:$A$2069,1)-1):INDEX($B$2:$B$2069,MATCH(C5281,$A$2:$A$2069,1)+1),INDEX($A$2:$A$2069,MATCH(C5281,$A$2:$A$2069,1)-1):INDEX($A$2:$A$2069,MATCH(C5281,$A$2:$A$2069,1)+1))</f>
        <v>9.7130678870601701E-6</v>
      </c>
    </row>
    <row r="5282" spans="3:4" x14ac:dyDescent="0.2">
      <c r="C5282" s="125">
        <v>727.79999999997005</v>
      </c>
      <c r="D5282" s="120">
        <f>FORECAST(C5282,INDEX($B$2:$B$2069,MATCH(C5282,$A$2:$A$2069,1)-1):INDEX($B$2:$B$2069,MATCH(C5282,$A$2:$A$2069,1)+1),INDEX($A$2:$A$2069,MATCH(C5282,$A$2:$A$2069,1)-1):INDEX($A$2:$A$2069,MATCH(C5282,$A$2:$A$2069,1)+1))</f>
        <v>9.7191854590237008E-6</v>
      </c>
    </row>
    <row r="5283" spans="3:4" x14ac:dyDescent="0.2">
      <c r="C5283" s="125">
        <v>727.89999999996996</v>
      </c>
      <c r="D5283" s="120">
        <f>FORECAST(C5283,INDEX($B$2:$B$2069,MATCH(C5283,$A$2:$A$2069,1)-1):INDEX($B$2:$B$2069,MATCH(C5283,$A$2:$A$2069,1)+1),INDEX($A$2:$A$2069,MATCH(C5283,$A$2:$A$2069,1)-1):INDEX($A$2:$A$2069,MATCH(C5283,$A$2:$A$2069,1)+1))</f>
        <v>9.7255991439219408E-6</v>
      </c>
    </row>
    <row r="5284" spans="3:4" x14ac:dyDescent="0.2">
      <c r="C5284" s="125">
        <v>727.99999999996999</v>
      </c>
      <c r="D5284" s="120">
        <f>FORECAST(C5284,INDEX($B$2:$B$2069,MATCH(C5284,$A$2:$A$2069,1)-1):INDEX($B$2:$B$2069,MATCH(C5284,$A$2:$A$2069,1)+1),INDEX($A$2:$A$2069,MATCH(C5284,$A$2:$A$2069,1)-1):INDEX($A$2:$A$2069,MATCH(C5284,$A$2:$A$2069,1)+1))</f>
        <v>9.7320302232071167E-6</v>
      </c>
    </row>
    <row r="5285" spans="3:4" x14ac:dyDescent="0.2">
      <c r="C5285" s="125">
        <v>728.09999999997001</v>
      </c>
      <c r="D5285" s="120">
        <f>FORECAST(C5285,INDEX($B$2:$B$2069,MATCH(C5285,$A$2:$A$2069,1)-1):INDEX($B$2:$B$2069,MATCH(C5285,$A$2:$A$2069,1)+1),INDEX($A$2:$A$2069,MATCH(C5285,$A$2:$A$2069,1)-1):INDEX($A$2:$A$2069,MATCH(C5285,$A$2:$A$2069,1)+1))</f>
        <v>9.7384613024922994E-6</v>
      </c>
    </row>
    <row r="5286" spans="3:4" x14ac:dyDescent="0.2">
      <c r="C5286" s="125">
        <v>728.19999999997003</v>
      </c>
      <c r="D5286" s="120">
        <f>FORECAST(C5286,INDEX($B$2:$B$2069,MATCH(C5286,$A$2:$A$2069,1)-1):INDEX($B$2:$B$2069,MATCH(C5286,$A$2:$A$2069,1)+1),INDEX($A$2:$A$2069,MATCH(C5286,$A$2:$A$2069,1)-1):INDEX($A$2:$A$2069,MATCH(C5286,$A$2:$A$2069,1)+1))</f>
        <v>9.7439380022061657E-6</v>
      </c>
    </row>
    <row r="5287" spans="3:4" x14ac:dyDescent="0.2">
      <c r="C5287" s="125">
        <v>728.29999999997005</v>
      </c>
      <c r="D5287" s="120">
        <f>FORECAST(C5287,INDEX($B$2:$B$2069,MATCH(C5287,$A$2:$A$2069,1)-1):INDEX($B$2:$B$2069,MATCH(C5287,$A$2:$A$2069,1)+1),INDEX($A$2:$A$2069,MATCH(C5287,$A$2:$A$2069,1)-1):INDEX($A$2:$A$2069,MATCH(C5287,$A$2:$A$2069,1)+1))</f>
        <v>9.7499543427380253E-6</v>
      </c>
    </row>
    <row r="5288" spans="3:4" x14ac:dyDescent="0.2">
      <c r="C5288" s="125">
        <v>728.39999999996996</v>
      </c>
      <c r="D5288" s="120">
        <f>FORECAST(C5288,INDEX($B$2:$B$2069,MATCH(C5288,$A$2:$A$2069,1)-1):INDEX($B$2:$B$2069,MATCH(C5288,$A$2:$A$2069,1)+1),INDEX($A$2:$A$2069,MATCH(C5288,$A$2:$A$2069,1)-1):INDEX($A$2:$A$2069,MATCH(C5288,$A$2:$A$2069,1)+1))</f>
        <v>9.755121209523115E-6</v>
      </c>
    </row>
    <row r="5289" spans="3:4" x14ac:dyDescent="0.2">
      <c r="C5289" s="125">
        <v>728.49999999996999</v>
      </c>
      <c r="D5289" s="120">
        <f>FORECAST(C5289,INDEX($B$2:$B$2069,MATCH(C5289,$A$2:$A$2069,1)-1):INDEX($B$2:$B$2069,MATCH(C5289,$A$2:$A$2069,1)+1),INDEX($A$2:$A$2069,MATCH(C5289,$A$2:$A$2069,1)-1):INDEX($A$2:$A$2069,MATCH(C5289,$A$2:$A$2069,1)+1))</f>
        <v>9.7605130515356713E-6</v>
      </c>
    </row>
    <row r="5290" spans="3:4" x14ac:dyDescent="0.2">
      <c r="C5290" s="125">
        <v>728.59999999997001</v>
      </c>
      <c r="D5290" s="120">
        <f>FORECAST(C5290,INDEX($B$2:$B$2069,MATCH(C5290,$A$2:$A$2069,1)-1):INDEX($B$2:$B$2069,MATCH(C5290,$A$2:$A$2069,1)+1),INDEX($A$2:$A$2069,MATCH(C5290,$A$2:$A$2069,1)-1):INDEX($A$2:$A$2069,MATCH(C5290,$A$2:$A$2069,1)+1))</f>
        <v>9.7659048935482343E-6</v>
      </c>
    </row>
    <row r="5291" spans="3:4" x14ac:dyDescent="0.2">
      <c r="C5291" s="125">
        <v>728.69999999997003</v>
      </c>
      <c r="D5291" s="120">
        <f>FORECAST(C5291,INDEX($B$2:$B$2069,MATCH(C5291,$A$2:$A$2069,1)-1):INDEX($B$2:$B$2069,MATCH(C5291,$A$2:$A$2069,1)+1),INDEX($A$2:$A$2069,MATCH(C5291,$A$2:$A$2069,1)-1):INDEX($A$2:$A$2069,MATCH(C5291,$A$2:$A$2069,1)+1))</f>
        <v>9.7699866012473349E-6</v>
      </c>
    </row>
    <row r="5292" spans="3:4" x14ac:dyDescent="0.2">
      <c r="C5292" s="125">
        <v>728.79999999997005</v>
      </c>
      <c r="D5292" s="120">
        <f>FORECAST(C5292,INDEX($B$2:$B$2069,MATCH(C5292,$A$2:$A$2069,1)-1):INDEX($B$2:$B$2069,MATCH(C5292,$A$2:$A$2069,1)+1),INDEX($A$2:$A$2069,MATCH(C5292,$A$2:$A$2069,1)-1):INDEX($A$2:$A$2069,MATCH(C5292,$A$2:$A$2069,1)+1))</f>
        <v>9.7747419909335572E-6</v>
      </c>
    </row>
    <row r="5293" spans="3:4" x14ac:dyDescent="0.2">
      <c r="C5293" s="125">
        <v>728.89999999996996</v>
      </c>
      <c r="D5293" s="120">
        <f>FORECAST(C5293,INDEX($B$2:$B$2069,MATCH(C5293,$A$2:$A$2069,1)-1):INDEX($B$2:$B$2069,MATCH(C5293,$A$2:$A$2069,1)+1),INDEX($A$2:$A$2069,MATCH(C5293,$A$2:$A$2069,1)-1):INDEX($A$2:$A$2069,MATCH(C5293,$A$2:$A$2069,1)+1))</f>
        <v>9.7787936297368525E-6</v>
      </c>
    </row>
    <row r="5294" spans="3:4" x14ac:dyDescent="0.2">
      <c r="C5294" s="125">
        <v>728.99999999996999</v>
      </c>
      <c r="D5294" s="120">
        <f>FORECAST(C5294,INDEX($B$2:$B$2069,MATCH(C5294,$A$2:$A$2069,1)-1):INDEX($B$2:$B$2069,MATCH(C5294,$A$2:$A$2069,1)+1),INDEX($A$2:$A$2069,MATCH(C5294,$A$2:$A$2069,1)-1):INDEX($A$2:$A$2069,MATCH(C5294,$A$2:$A$2069,1)+1))</f>
        <v>9.7830001232334794E-6</v>
      </c>
    </row>
    <row r="5295" spans="3:4" x14ac:dyDescent="0.2">
      <c r="C5295" s="125">
        <v>729.09999999997001</v>
      </c>
      <c r="D5295" s="120">
        <f>FORECAST(C5295,INDEX($B$2:$B$2069,MATCH(C5295,$A$2:$A$2069,1)-1):INDEX($B$2:$B$2069,MATCH(C5295,$A$2:$A$2069,1)+1),INDEX($A$2:$A$2069,MATCH(C5295,$A$2:$A$2069,1)-1):INDEX($A$2:$A$2069,MATCH(C5295,$A$2:$A$2069,1)+1))</f>
        <v>9.7872066167301131E-6</v>
      </c>
    </row>
    <row r="5296" spans="3:4" x14ac:dyDescent="0.2">
      <c r="C5296" s="125">
        <v>729.19999999997003</v>
      </c>
      <c r="D5296" s="120">
        <f>FORECAST(C5296,INDEX($B$2:$B$2069,MATCH(C5296,$A$2:$A$2069,1)-1):INDEX($B$2:$B$2069,MATCH(C5296,$A$2:$A$2069,1)+1),INDEX($A$2:$A$2069,MATCH(C5296,$A$2:$A$2069,1)-1):INDEX($A$2:$A$2069,MATCH(C5296,$A$2:$A$2069,1)+1))</f>
        <v>9.7917411052825043E-6</v>
      </c>
    </row>
    <row r="5297" spans="3:4" x14ac:dyDescent="0.2">
      <c r="C5297" s="125">
        <v>729.29999999997005</v>
      </c>
      <c r="D5297" s="120">
        <f>FORECAST(C5297,INDEX($B$2:$B$2069,MATCH(C5297,$A$2:$A$2069,1)-1):INDEX($B$2:$B$2069,MATCH(C5297,$A$2:$A$2069,1)+1),INDEX($A$2:$A$2069,MATCH(C5297,$A$2:$A$2069,1)-1):INDEX($A$2:$A$2069,MATCH(C5297,$A$2:$A$2069,1)+1))</f>
        <v>9.7960313102925806E-6</v>
      </c>
    </row>
    <row r="5298" spans="3:4" x14ac:dyDescent="0.2">
      <c r="C5298" s="125">
        <v>729.39999999996996</v>
      </c>
      <c r="D5298" s="120">
        <f>FORECAST(C5298,INDEX($B$2:$B$2069,MATCH(C5298,$A$2:$A$2069,1)-1):INDEX($B$2:$B$2069,MATCH(C5298,$A$2:$A$2069,1)+1),INDEX($A$2:$A$2069,MATCH(C5298,$A$2:$A$2069,1)-1):INDEX($A$2:$A$2069,MATCH(C5298,$A$2:$A$2069,1)+1))</f>
        <v>9.8014688732221117E-6</v>
      </c>
    </row>
    <row r="5299" spans="3:4" x14ac:dyDescent="0.2">
      <c r="C5299" s="125">
        <v>729.49999999996999</v>
      </c>
      <c r="D5299" s="120">
        <f>FORECAST(C5299,INDEX($B$2:$B$2069,MATCH(C5299,$A$2:$A$2069,1)-1):INDEX($B$2:$B$2069,MATCH(C5299,$A$2:$A$2069,1)+1),INDEX($A$2:$A$2069,MATCH(C5299,$A$2:$A$2069,1)-1):INDEX($A$2:$A$2069,MATCH(C5299,$A$2:$A$2069,1)+1))</f>
        <v>9.806470060806645E-6</v>
      </c>
    </row>
    <row r="5300" spans="3:4" x14ac:dyDescent="0.2">
      <c r="C5300" s="125">
        <v>729.59999999997001</v>
      </c>
      <c r="D5300" s="120">
        <f>FORECAST(C5300,INDEX($B$2:$B$2069,MATCH(C5300,$A$2:$A$2069,1)-1):INDEX($B$2:$B$2069,MATCH(C5300,$A$2:$A$2069,1)+1),INDEX($A$2:$A$2069,MATCH(C5300,$A$2:$A$2069,1)-1):INDEX($A$2:$A$2069,MATCH(C5300,$A$2:$A$2069,1)+1))</f>
        <v>9.8114712483911716E-6</v>
      </c>
    </row>
    <row r="5301" spans="3:4" x14ac:dyDescent="0.2">
      <c r="C5301" s="125">
        <v>729.69999999997003</v>
      </c>
      <c r="D5301" s="120">
        <f>FORECAST(C5301,INDEX($B$2:$B$2069,MATCH(C5301,$A$2:$A$2069,1)-1):INDEX($B$2:$B$2069,MATCH(C5301,$A$2:$A$2069,1)+1),INDEX($A$2:$A$2069,MATCH(C5301,$A$2:$A$2069,1)-1):INDEX($A$2:$A$2069,MATCH(C5301,$A$2:$A$2069,1)+1))</f>
        <v>9.8165038740859986E-6</v>
      </c>
    </row>
    <row r="5302" spans="3:4" x14ac:dyDescent="0.2">
      <c r="C5302" s="125">
        <v>729.79999999997005</v>
      </c>
      <c r="D5302" s="120">
        <f>FORECAST(C5302,INDEX($B$2:$B$2069,MATCH(C5302,$A$2:$A$2069,1)-1):INDEX($B$2:$B$2069,MATCH(C5302,$A$2:$A$2069,1)+1),INDEX($A$2:$A$2069,MATCH(C5302,$A$2:$A$2069,1)-1):INDEX($A$2:$A$2069,MATCH(C5302,$A$2:$A$2069,1)+1))</f>
        <v>9.8216819873952132E-6</v>
      </c>
    </row>
    <row r="5303" spans="3:4" x14ac:dyDescent="0.2">
      <c r="C5303" s="125">
        <v>729.89999999996996</v>
      </c>
      <c r="D5303" s="120">
        <f>FORECAST(C5303,INDEX($B$2:$B$2069,MATCH(C5303,$A$2:$A$2069,1)-1):INDEX($B$2:$B$2069,MATCH(C5303,$A$2:$A$2069,1)+1),INDEX($A$2:$A$2069,MATCH(C5303,$A$2:$A$2069,1)-1):INDEX($A$2:$A$2069,MATCH(C5303,$A$2:$A$2069,1)+1))</f>
        <v>9.8266507741079931E-6</v>
      </c>
    </row>
    <row r="5304" spans="3:4" x14ac:dyDescent="0.2">
      <c r="C5304" s="125">
        <v>729.99999999996999</v>
      </c>
      <c r="D5304" s="120">
        <f>FORECAST(C5304,INDEX($B$2:$B$2069,MATCH(C5304,$A$2:$A$2069,1)-1):INDEX($B$2:$B$2069,MATCH(C5304,$A$2:$A$2069,1)+1),INDEX($A$2:$A$2069,MATCH(C5304,$A$2:$A$2069,1)-1):INDEX($A$2:$A$2069,MATCH(C5304,$A$2:$A$2069,1)+1))</f>
        <v>9.8315900542498939E-6</v>
      </c>
    </row>
    <row r="5305" spans="3:4" x14ac:dyDescent="0.2">
      <c r="C5305" s="125">
        <v>730.09999999997001</v>
      </c>
      <c r="D5305" s="120">
        <f>FORECAST(C5305,INDEX($B$2:$B$2069,MATCH(C5305,$A$2:$A$2069,1)-1):INDEX($B$2:$B$2069,MATCH(C5305,$A$2:$A$2069,1)+1),INDEX($A$2:$A$2069,MATCH(C5305,$A$2:$A$2069,1)-1):INDEX($A$2:$A$2069,MATCH(C5305,$A$2:$A$2069,1)+1))</f>
        <v>9.8365293343917947E-6</v>
      </c>
    </row>
    <row r="5306" spans="3:4" x14ac:dyDescent="0.2">
      <c r="C5306" s="125">
        <v>730.19999999997003</v>
      </c>
      <c r="D5306" s="120">
        <f>FORECAST(C5306,INDEX($B$2:$B$2069,MATCH(C5306,$A$2:$A$2069,1)-1):INDEX($B$2:$B$2069,MATCH(C5306,$A$2:$A$2069,1)+1),INDEX($A$2:$A$2069,MATCH(C5306,$A$2:$A$2069,1)-1):INDEX($A$2:$A$2069,MATCH(C5306,$A$2:$A$2069,1)+1))</f>
        <v>9.8405255781325161E-6</v>
      </c>
    </row>
    <row r="5307" spans="3:4" x14ac:dyDescent="0.2">
      <c r="C5307" s="125">
        <v>730.29999999997005</v>
      </c>
      <c r="D5307" s="120">
        <f>FORECAST(C5307,INDEX($B$2:$B$2069,MATCH(C5307,$A$2:$A$2069,1)-1):INDEX($B$2:$B$2069,MATCH(C5307,$A$2:$A$2069,1)+1),INDEX($A$2:$A$2069,MATCH(C5307,$A$2:$A$2069,1)-1):INDEX($A$2:$A$2069,MATCH(C5307,$A$2:$A$2069,1)+1))</f>
        <v>9.8450940334868329E-6</v>
      </c>
    </row>
    <row r="5308" spans="3:4" x14ac:dyDescent="0.2">
      <c r="C5308" s="125">
        <v>730.39999999996996</v>
      </c>
      <c r="D5308" s="120">
        <f>FORECAST(C5308,INDEX($B$2:$B$2069,MATCH(C5308,$A$2:$A$2069,1)-1):INDEX($B$2:$B$2069,MATCH(C5308,$A$2:$A$2069,1)+1),INDEX($A$2:$A$2069,MATCH(C5308,$A$2:$A$2069,1)-1):INDEX($A$2:$A$2069,MATCH(C5308,$A$2:$A$2069,1)+1))</f>
        <v>9.8482813444874017E-6</v>
      </c>
    </row>
    <row r="5309" spans="3:4" x14ac:dyDescent="0.2">
      <c r="C5309" s="125">
        <v>730.49999999996999</v>
      </c>
      <c r="D5309" s="120">
        <f>FORECAST(C5309,INDEX($B$2:$B$2069,MATCH(C5309,$A$2:$A$2069,1)-1):INDEX($B$2:$B$2069,MATCH(C5309,$A$2:$A$2069,1)+1),INDEX($A$2:$A$2069,MATCH(C5309,$A$2:$A$2069,1)-1):INDEX($A$2:$A$2069,MATCH(C5309,$A$2:$A$2069,1)+1))</f>
        <v>9.8519467422862666E-6</v>
      </c>
    </row>
    <row r="5310" spans="3:4" x14ac:dyDescent="0.2">
      <c r="C5310" s="125">
        <v>730.59999999997001</v>
      </c>
      <c r="D5310" s="120">
        <f>FORECAST(C5310,INDEX($B$2:$B$2069,MATCH(C5310,$A$2:$A$2069,1)-1):INDEX($B$2:$B$2069,MATCH(C5310,$A$2:$A$2069,1)+1),INDEX($A$2:$A$2069,MATCH(C5310,$A$2:$A$2069,1)-1):INDEX($A$2:$A$2069,MATCH(C5310,$A$2:$A$2069,1)+1))</f>
        <v>9.8556121400851316E-6</v>
      </c>
    </row>
    <row r="5311" spans="3:4" x14ac:dyDescent="0.2">
      <c r="C5311" s="125">
        <v>730.69999999997003</v>
      </c>
      <c r="D5311" s="120">
        <f>FORECAST(C5311,INDEX($B$2:$B$2069,MATCH(C5311,$A$2:$A$2069,1)-1):INDEX($B$2:$B$2069,MATCH(C5311,$A$2:$A$2069,1)+1),INDEX($A$2:$A$2069,MATCH(C5311,$A$2:$A$2069,1)-1):INDEX($A$2:$A$2069,MATCH(C5311,$A$2:$A$2069,1)+1))</f>
        <v>9.8576981263519674E-6</v>
      </c>
    </row>
    <row r="5312" spans="3:4" x14ac:dyDescent="0.2">
      <c r="C5312" s="125">
        <v>730.79999999997005</v>
      </c>
      <c r="D5312" s="120">
        <f>FORECAST(C5312,INDEX($B$2:$B$2069,MATCH(C5312,$A$2:$A$2069,1)-1):INDEX($B$2:$B$2069,MATCH(C5312,$A$2:$A$2069,1)+1),INDEX($A$2:$A$2069,MATCH(C5312,$A$2:$A$2069,1)-1):INDEX($A$2:$A$2069,MATCH(C5312,$A$2:$A$2069,1)+1))</f>
        <v>9.8605521274995417E-6</v>
      </c>
    </row>
    <row r="5313" spans="3:4" x14ac:dyDescent="0.2">
      <c r="C5313" s="125">
        <v>730.89999999996996</v>
      </c>
      <c r="D5313" s="120">
        <f>FORECAST(C5313,INDEX($B$2:$B$2069,MATCH(C5313,$A$2:$A$2069,1)-1):INDEX($B$2:$B$2069,MATCH(C5313,$A$2:$A$2069,1)+1),INDEX($A$2:$A$2069,MATCH(C5313,$A$2:$A$2069,1)-1):INDEX($A$2:$A$2069,MATCH(C5313,$A$2:$A$2069,1)+1))</f>
        <v>9.8634814162157063E-6</v>
      </c>
    </row>
    <row r="5314" spans="3:4" x14ac:dyDescent="0.2">
      <c r="C5314" s="125">
        <v>730.99999999996999</v>
      </c>
      <c r="D5314" s="120">
        <f>FORECAST(C5314,INDEX($B$2:$B$2069,MATCH(C5314,$A$2:$A$2069,1)-1):INDEX($B$2:$B$2069,MATCH(C5314,$A$2:$A$2069,1)+1),INDEX($A$2:$A$2069,MATCH(C5314,$A$2:$A$2069,1)-1):INDEX($A$2:$A$2069,MATCH(C5314,$A$2:$A$2069,1)+1))</f>
        <v>9.8662303224025179E-6</v>
      </c>
    </row>
    <row r="5315" spans="3:4" x14ac:dyDescent="0.2">
      <c r="C5315" s="125">
        <v>731.09999999997001</v>
      </c>
      <c r="D5315" s="120">
        <f>FORECAST(C5315,INDEX($B$2:$B$2069,MATCH(C5315,$A$2:$A$2069,1)-1):INDEX($B$2:$B$2069,MATCH(C5315,$A$2:$A$2069,1)+1),INDEX($A$2:$A$2069,MATCH(C5315,$A$2:$A$2069,1)-1):INDEX($A$2:$A$2069,MATCH(C5315,$A$2:$A$2069,1)+1))</f>
        <v>9.868979228589326E-6</v>
      </c>
    </row>
    <row r="5316" spans="3:4" x14ac:dyDescent="0.2">
      <c r="C5316" s="125">
        <v>731.19999999997003</v>
      </c>
      <c r="D5316" s="120">
        <f>FORECAST(C5316,INDEX($B$2:$B$2069,MATCH(C5316,$A$2:$A$2069,1)-1):INDEX($B$2:$B$2069,MATCH(C5316,$A$2:$A$2069,1)+1),INDEX($A$2:$A$2069,MATCH(C5316,$A$2:$A$2069,1)-1):INDEX($A$2:$A$2069,MATCH(C5316,$A$2:$A$2069,1)+1))</f>
        <v>9.8736835809437033E-6</v>
      </c>
    </row>
    <row r="5317" spans="3:4" x14ac:dyDescent="0.2">
      <c r="C5317" s="125">
        <v>731.29999999997005</v>
      </c>
      <c r="D5317" s="120">
        <f>FORECAST(C5317,INDEX($B$2:$B$2069,MATCH(C5317,$A$2:$A$2069,1)-1):INDEX($B$2:$B$2069,MATCH(C5317,$A$2:$A$2069,1)+1),INDEX($A$2:$A$2069,MATCH(C5317,$A$2:$A$2069,1)-1):INDEX($A$2:$A$2069,MATCH(C5317,$A$2:$A$2069,1)+1))</f>
        <v>9.8773082153690193E-6</v>
      </c>
    </row>
    <row r="5318" spans="3:4" x14ac:dyDescent="0.2">
      <c r="C5318" s="125">
        <v>731.39999999996996</v>
      </c>
      <c r="D5318" s="120">
        <f>FORECAST(C5318,INDEX($B$2:$B$2069,MATCH(C5318,$A$2:$A$2069,1)-1):INDEX($B$2:$B$2069,MATCH(C5318,$A$2:$A$2069,1)+1),INDEX($A$2:$A$2069,MATCH(C5318,$A$2:$A$2069,1)-1):INDEX($A$2:$A$2069,MATCH(C5318,$A$2:$A$2069,1)+1))</f>
        <v>9.8816218106073672E-6</v>
      </c>
    </row>
    <row r="5319" spans="3:4" x14ac:dyDescent="0.2">
      <c r="C5319" s="125">
        <v>731.49999999996999</v>
      </c>
      <c r="D5319" s="120">
        <f>FORECAST(C5319,INDEX($B$2:$B$2069,MATCH(C5319,$A$2:$A$2069,1)-1):INDEX($B$2:$B$2069,MATCH(C5319,$A$2:$A$2069,1)+1),INDEX($A$2:$A$2069,MATCH(C5319,$A$2:$A$2069,1)-1):INDEX($A$2:$A$2069,MATCH(C5319,$A$2:$A$2069,1)+1))</f>
        <v>9.885869626306998E-6</v>
      </c>
    </row>
    <row r="5320" spans="3:4" x14ac:dyDescent="0.2">
      <c r="C5320" s="125">
        <v>731.59999999997001</v>
      </c>
      <c r="D5320" s="120">
        <f>FORECAST(C5320,INDEX($B$2:$B$2069,MATCH(C5320,$A$2:$A$2069,1)-1):INDEX($B$2:$B$2069,MATCH(C5320,$A$2:$A$2069,1)+1),INDEX($A$2:$A$2069,MATCH(C5320,$A$2:$A$2069,1)-1):INDEX($A$2:$A$2069,MATCH(C5320,$A$2:$A$2069,1)+1))</f>
        <v>9.8901174420066356E-6</v>
      </c>
    </row>
    <row r="5321" spans="3:4" x14ac:dyDescent="0.2">
      <c r="C5321" s="125">
        <v>731.69999999997003</v>
      </c>
      <c r="D5321" s="120">
        <f>FORECAST(C5321,INDEX($B$2:$B$2069,MATCH(C5321,$A$2:$A$2069,1)-1):INDEX($B$2:$B$2069,MATCH(C5321,$A$2:$A$2069,1)+1),INDEX($A$2:$A$2069,MATCH(C5321,$A$2:$A$2069,1)-1):INDEX($A$2:$A$2069,MATCH(C5321,$A$2:$A$2069,1)+1))</f>
        <v>9.8949248258604623E-6</v>
      </c>
    </row>
    <row r="5322" spans="3:4" x14ac:dyDescent="0.2">
      <c r="C5322" s="125">
        <v>731.79999999997005</v>
      </c>
      <c r="D5322" s="120">
        <f>FORECAST(C5322,INDEX($B$2:$B$2069,MATCH(C5322,$A$2:$A$2069,1)-1):INDEX($B$2:$B$2069,MATCH(C5322,$A$2:$A$2069,1)+1),INDEX($A$2:$A$2069,MATCH(C5322,$A$2:$A$2069,1)-1):INDEX($A$2:$A$2069,MATCH(C5322,$A$2:$A$2069,1)+1))</f>
        <v>9.8993916849116111E-6</v>
      </c>
    </row>
    <row r="5323" spans="3:4" x14ac:dyDescent="0.2">
      <c r="C5323" s="125">
        <v>731.89999999996996</v>
      </c>
      <c r="D5323" s="120">
        <f>FORECAST(C5323,INDEX($B$2:$B$2069,MATCH(C5323,$A$2:$A$2069,1)-1):INDEX($B$2:$B$2069,MATCH(C5323,$A$2:$A$2069,1)+1),INDEX($A$2:$A$2069,MATCH(C5323,$A$2:$A$2069,1)-1):INDEX($A$2:$A$2069,MATCH(C5323,$A$2:$A$2069,1)+1))</f>
        <v>9.9040869207775777E-6</v>
      </c>
    </row>
    <row r="5324" spans="3:4" x14ac:dyDescent="0.2">
      <c r="C5324" s="125">
        <v>731.99999999996999</v>
      </c>
      <c r="D5324" s="120">
        <f>FORECAST(C5324,INDEX($B$2:$B$2069,MATCH(C5324,$A$2:$A$2069,1)-1):INDEX($B$2:$B$2069,MATCH(C5324,$A$2:$A$2069,1)+1),INDEX($A$2:$A$2069,MATCH(C5324,$A$2:$A$2069,1)-1):INDEX($A$2:$A$2069,MATCH(C5324,$A$2:$A$2069,1)+1))</f>
        <v>9.90876901922071E-6</v>
      </c>
    </row>
    <row r="5325" spans="3:4" x14ac:dyDescent="0.2">
      <c r="C5325" s="125">
        <v>732.09999999997001</v>
      </c>
      <c r="D5325" s="120">
        <f>FORECAST(C5325,INDEX($B$2:$B$2069,MATCH(C5325,$A$2:$A$2069,1)-1):INDEX($B$2:$B$2069,MATCH(C5325,$A$2:$A$2069,1)+1),INDEX($A$2:$A$2069,MATCH(C5325,$A$2:$A$2069,1)-1):INDEX($A$2:$A$2069,MATCH(C5325,$A$2:$A$2069,1)+1))</f>
        <v>9.9134511176638355E-6</v>
      </c>
    </row>
    <row r="5326" spans="3:4" x14ac:dyDescent="0.2">
      <c r="C5326" s="125">
        <v>732.19999999997003</v>
      </c>
      <c r="D5326" s="120">
        <f>FORECAST(C5326,INDEX($B$2:$B$2069,MATCH(C5326,$A$2:$A$2069,1)-1):INDEX($B$2:$B$2069,MATCH(C5326,$A$2:$A$2069,1)+1),INDEX($A$2:$A$2069,MATCH(C5326,$A$2:$A$2069,1)-1):INDEX($A$2:$A$2069,MATCH(C5326,$A$2:$A$2069,1)+1))</f>
        <v>9.9179798800054003E-6</v>
      </c>
    </row>
    <row r="5327" spans="3:4" x14ac:dyDescent="0.2">
      <c r="C5327" s="125">
        <v>732.29999999997005</v>
      </c>
      <c r="D5327" s="120">
        <f>FORECAST(C5327,INDEX($B$2:$B$2069,MATCH(C5327,$A$2:$A$2069,1)-1):INDEX($B$2:$B$2069,MATCH(C5327,$A$2:$A$2069,1)+1),INDEX($A$2:$A$2069,MATCH(C5327,$A$2:$A$2069,1)-1):INDEX($A$2:$A$2069,MATCH(C5327,$A$2:$A$2069,1)+1))</f>
        <v>9.922592323542029E-6</v>
      </c>
    </row>
    <row r="5328" spans="3:4" x14ac:dyDescent="0.2">
      <c r="C5328" s="125">
        <v>732.39999999996996</v>
      </c>
      <c r="D5328" s="120">
        <f>FORECAST(C5328,INDEX($B$2:$B$2069,MATCH(C5328,$A$2:$A$2069,1)-1):INDEX($B$2:$B$2069,MATCH(C5328,$A$2:$A$2069,1)+1),INDEX($A$2:$A$2069,MATCH(C5328,$A$2:$A$2069,1)-1):INDEX($A$2:$A$2069,MATCH(C5328,$A$2:$A$2069,1)+1))</f>
        <v>9.9275786464626158E-6</v>
      </c>
    </row>
    <row r="5329" spans="3:4" x14ac:dyDescent="0.2">
      <c r="C5329" s="125">
        <v>732.49999999996999</v>
      </c>
      <c r="D5329" s="120">
        <f>FORECAST(C5329,INDEX($B$2:$B$2069,MATCH(C5329,$A$2:$A$2069,1)-1):INDEX($B$2:$B$2069,MATCH(C5329,$A$2:$A$2069,1)+1),INDEX($A$2:$A$2069,MATCH(C5329,$A$2:$A$2069,1)-1):INDEX($A$2:$A$2069,MATCH(C5329,$A$2:$A$2069,1)+1))</f>
        <v>9.9323585086344063E-6</v>
      </c>
    </row>
    <row r="5330" spans="3:4" x14ac:dyDescent="0.2">
      <c r="C5330" s="125">
        <v>732.59999999997001</v>
      </c>
      <c r="D5330" s="120">
        <f>FORECAST(C5330,INDEX($B$2:$B$2069,MATCH(C5330,$A$2:$A$2069,1)-1):INDEX($B$2:$B$2069,MATCH(C5330,$A$2:$A$2069,1)+1),INDEX($A$2:$A$2069,MATCH(C5330,$A$2:$A$2069,1)-1):INDEX($A$2:$A$2069,MATCH(C5330,$A$2:$A$2069,1)+1))</f>
        <v>9.9371383708062036E-6</v>
      </c>
    </row>
    <row r="5331" spans="3:4" x14ac:dyDescent="0.2">
      <c r="C5331" s="125">
        <v>732.69999999997003</v>
      </c>
      <c r="D5331" s="120">
        <f>FORECAST(C5331,INDEX($B$2:$B$2069,MATCH(C5331,$A$2:$A$2069,1)-1):INDEX($B$2:$B$2069,MATCH(C5331,$A$2:$A$2069,1)+1),INDEX($A$2:$A$2069,MATCH(C5331,$A$2:$A$2069,1)-1):INDEX($A$2:$A$2069,MATCH(C5331,$A$2:$A$2069,1)+1))</f>
        <v>9.9421953857955087E-6</v>
      </c>
    </row>
    <row r="5332" spans="3:4" x14ac:dyDescent="0.2">
      <c r="C5332" s="125">
        <v>732.79999999997005</v>
      </c>
      <c r="D5332" s="120">
        <f>FORECAST(C5332,INDEX($B$2:$B$2069,MATCH(C5332,$A$2:$A$2069,1)-1):INDEX($B$2:$B$2069,MATCH(C5332,$A$2:$A$2069,1)+1),INDEX($A$2:$A$2069,MATCH(C5332,$A$2:$A$2069,1)-1):INDEX($A$2:$A$2069,MATCH(C5332,$A$2:$A$2069,1)+1))</f>
        <v>9.9471545742634823E-6</v>
      </c>
    </row>
    <row r="5333" spans="3:4" x14ac:dyDescent="0.2">
      <c r="C5333" s="125">
        <v>732.89999999996996</v>
      </c>
      <c r="D5333" s="120">
        <f>FORECAST(C5333,INDEX($B$2:$B$2069,MATCH(C5333,$A$2:$A$2069,1)-1):INDEX($B$2:$B$2069,MATCH(C5333,$A$2:$A$2069,1)+1),INDEX($A$2:$A$2069,MATCH(C5333,$A$2:$A$2069,1)-1):INDEX($A$2:$A$2069,MATCH(C5333,$A$2:$A$2069,1)+1))</f>
        <v>9.9523467052105299E-6</v>
      </c>
    </row>
    <row r="5334" spans="3:4" x14ac:dyDescent="0.2">
      <c r="C5334" s="125">
        <v>732.99999999996999</v>
      </c>
      <c r="D5334" s="120">
        <f>FORECAST(C5334,INDEX($B$2:$B$2069,MATCH(C5334,$A$2:$A$2069,1)-1):INDEX($B$2:$B$2069,MATCH(C5334,$A$2:$A$2069,1)+1),INDEX($A$2:$A$2069,MATCH(C5334,$A$2:$A$2069,1)-1):INDEX($A$2:$A$2069,MATCH(C5334,$A$2:$A$2069,1)+1))</f>
        <v>9.9574067553594628E-6</v>
      </c>
    </row>
    <row r="5335" spans="3:4" x14ac:dyDescent="0.2">
      <c r="C5335" s="125">
        <v>733.09999999997001</v>
      </c>
      <c r="D5335" s="120">
        <f>FORECAST(C5335,INDEX($B$2:$B$2069,MATCH(C5335,$A$2:$A$2069,1)-1):INDEX($B$2:$B$2069,MATCH(C5335,$A$2:$A$2069,1)+1),INDEX($A$2:$A$2069,MATCH(C5335,$A$2:$A$2069,1)-1):INDEX($A$2:$A$2069,MATCH(C5335,$A$2:$A$2069,1)+1))</f>
        <v>9.9624668055084024E-6</v>
      </c>
    </row>
    <row r="5336" spans="3:4" x14ac:dyDescent="0.2">
      <c r="C5336" s="125">
        <v>733.19999999997003</v>
      </c>
      <c r="D5336" s="120">
        <f>FORECAST(C5336,INDEX($B$2:$B$2069,MATCH(C5336,$A$2:$A$2069,1)-1):INDEX($B$2:$B$2069,MATCH(C5336,$A$2:$A$2069,1)+1),INDEX($A$2:$A$2069,MATCH(C5336,$A$2:$A$2069,1)-1):INDEX($A$2:$A$2069,MATCH(C5336,$A$2:$A$2069,1)+1))</f>
        <v>9.9688922361990711E-6</v>
      </c>
    </row>
    <row r="5337" spans="3:4" x14ac:dyDescent="0.2">
      <c r="C5337" s="125">
        <v>733.29999999997005</v>
      </c>
      <c r="D5337" s="120">
        <f>FORECAST(C5337,INDEX($B$2:$B$2069,MATCH(C5337,$A$2:$A$2069,1)-1):INDEX($B$2:$B$2069,MATCH(C5337,$A$2:$A$2069,1)+1),INDEX($A$2:$A$2069,MATCH(C5337,$A$2:$A$2069,1)-1):INDEX($A$2:$A$2069,MATCH(C5337,$A$2:$A$2069,1)+1))</f>
        <v>9.974530107720737E-6</v>
      </c>
    </row>
    <row r="5338" spans="3:4" x14ac:dyDescent="0.2">
      <c r="C5338" s="125">
        <v>733.39999999996996</v>
      </c>
      <c r="D5338" s="120">
        <f>FORECAST(C5338,INDEX($B$2:$B$2069,MATCH(C5338,$A$2:$A$2069,1)-1):INDEX($B$2:$B$2069,MATCH(C5338,$A$2:$A$2069,1)+1),INDEX($A$2:$A$2069,MATCH(C5338,$A$2:$A$2069,1)-1):INDEX($A$2:$A$2069,MATCH(C5338,$A$2:$A$2069,1)+1))</f>
        <v>9.9813118938594381E-6</v>
      </c>
    </row>
    <row r="5339" spans="3:4" x14ac:dyDescent="0.2">
      <c r="C5339" s="125">
        <v>733.49999999996999</v>
      </c>
      <c r="D5339" s="120">
        <f>FORECAST(C5339,INDEX($B$2:$B$2069,MATCH(C5339,$A$2:$A$2069,1)-1):INDEX($B$2:$B$2069,MATCH(C5339,$A$2:$A$2069,1)+1),INDEX($A$2:$A$2069,MATCH(C5339,$A$2:$A$2069,1)-1):INDEX($A$2:$A$2069,MATCH(C5339,$A$2:$A$2069,1)+1))</f>
        <v>9.9876801135630671E-6</v>
      </c>
    </row>
    <row r="5340" spans="3:4" x14ac:dyDescent="0.2">
      <c r="C5340" s="125">
        <v>733.59999999997001</v>
      </c>
      <c r="D5340" s="120">
        <f>FORECAST(C5340,INDEX($B$2:$B$2069,MATCH(C5340,$A$2:$A$2069,1)-1):INDEX($B$2:$B$2069,MATCH(C5340,$A$2:$A$2069,1)+1),INDEX($A$2:$A$2069,MATCH(C5340,$A$2:$A$2069,1)-1):INDEX($A$2:$A$2069,MATCH(C5340,$A$2:$A$2069,1)+1))</f>
        <v>9.9940483332666962E-6</v>
      </c>
    </row>
    <row r="5341" spans="3:4" x14ac:dyDescent="0.2">
      <c r="C5341" s="125">
        <v>733.69999999997003</v>
      </c>
      <c r="D5341" s="120">
        <f>FORECAST(C5341,INDEX($B$2:$B$2069,MATCH(C5341,$A$2:$A$2069,1)-1):INDEX($B$2:$B$2069,MATCH(C5341,$A$2:$A$2069,1)+1),INDEX($A$2:$A$2069,MATCH(C5341,$A$2:$A$2069,1)-1):INDEX($A$2:$A$2069,MATCH(C5341,$A$2:$A$2069,1)+1))</f>
        <v>1.0000825105238574E-5</v>
      </c>
    </row>
    <row r="5342" spans="3:4" x14ac:dyDescent="0.2">
      <c r="C5342" s="125">
        <v>733.79999999997005</v>
      </c>
      <c r="D5342" s="120">
        <f>FORECAST(C5342,INDEX($B$2:$B$2069,MATCH(C5342,$A$2:$A$2069,1)-1):INDEX($B$2:$B$2069,MATCH(C5342,$A$2:$A$2069,1)+1),INDEX($A$2:$A$2069,MATCH(C5342,$A$2:$A$2069,1)-1):INDEX($A$2:$A$2069,MATCH(C5342,$A$2:$A$2069,1)+1))</f>
        <v>1.0007442951888155E-5</v>
      </c>
    </row>
    <row r="5343" spans="3:4" x14ac:dyDescent="0.2">
      <c r="C5343" s="125">
        <v>733.89999999996996</v>
      </c>
      <c r="D5343" s="120">
        <f>FORECAST(C5343,INDEX($B$2:$B$2069,MATCH(C5343,$A$2:$A$2069,1)-1):INDEX($B$2:$B$2069,MATCH(C5343,$A$2:$A$2069,1)+1),INDEX($A$2:$A$2069,MATCH(C5343,$A$2:$A$2069,1)-1):INDEX($A$2:$A$2069,MATCH(C5343,$A$2:$A$2069,1)+1))</f>
        <v>1.0012926425631547E-5</v>
      </c>
    </row>
    <row r="5344" spans="3:4" x14ac:dyDescent="0.2">
      <c r="C5344" s="125">
        <v>733.99999999996999</v>
      </c>
      <c r="D5344" s="120">
        <f>FORECAST(C5344,INDEX($B$2:$B$2069,MATCH(C5344,$A$2:$A$2069,1)-1):INDEX($B$2:$B$2069,MATCH(C5344,$A$2:$A$2069,1)+1),INDEX($A$2:$A$2069,MATCH(C5344,$A$2:$A$2069,1)-1):INDEX($A$2:$A$2069,MATCH(C5344,$A$2:$A$2069,1)+1))</f>
        <v>1.0018990265169091E-5</v>
      </c>
    </row>
    <row r="5345" spans="3:4" x14ac:dyDescent="0.2">
      <c r="C5345" s="125">
        <v>734.09999999997001</v>
      </c>
      <c r="D5345" s="120">
        <f>FORECAST(C5345,INDEX($B$2:$B$2069,MATCH(C5345,$A$2:$A$2069,1)-1):INDEX($B$2:$B$2069,MATCH(C5345,$A$2:$A$2069,1)+1),INDEX($A$2:$A$2069,MATCH(C5345,$A$2:$A$2069,1)-1):INDEX($A$2:$A$2069,MATCH(C5345,$A$2:$A$2069,1)+1))</f>
        <v>1.0025054104706636E-5</v>
      </c>
    </row>
    <row r="5346" spans="3:4" x14ac:dyDescent="0.2">
      <c r="C5346" s="125">
        <v>734.19999999997003</v>
      </c>
      <c r="D5346" s="120">
        <f>FORECAST(C5346,INDEX($B$2:$B$2069,MATCH(C5346,$A$2:$A$2069,1)-1):INDEX($B$2:$B$2069,MATCH(C5346,$A$2:$A$2069,1)+1),INDEX($A$2:$A$2069,MATCH(C5346,$A$2:$A$2069,1)-1):INDEX($A$2:$A$2069,MATCH(C5346,$A$2:$A$2069,1)+1))</f>
        <v>1.0030748771737563E-5</v>
      </c>
    </row>
    <row r="5347" spans="3:4" x14ac:dyDescent="0.2">
      <c r="C5347" s="125">
        <v>734.29999999997005</v>
      </c>
      <c r="D5347" s="120">
        <f>FORECAST(C5347,INDEX($B$2:$B$2069,MATCH(C5347,$A$2:$A$2069,1)-1):INDEX($B$2:$B$2069,MATCH(C5347,$A$2:$A$2069,1)+1),INDEX($A$2:$A$2069,MATCH(C5347,$A$2:$A$2069,1)-1):INDEX($A$2:$A$2069,MATCH(C5347,$A$2:$A$2069,1)+1))</f>
        <v>1.0036508111807353E-5</v>
      </c>
    </row>
    <row r="5348" spans="3:4" x14ac:dyDescent="0.2">
      <c r="C5348" s="125">
        <v>734.39999999996996</v>
      </c>
      <c r="D5348" s="120">
        <f>FORECAST(C5348,INDEX($B$2:$B$2069,MATCH(C5348,$A$2:$A$2069,1)-1):INDEX($B$2:$B$2069,MATCH(C5348,$A$2:$A$2069,1)+1),INDEX($A$2:$A$2069,MATCH(C5348,$A$2:$A$2069,1)-1):INDEX($A$2:$A$2069,MATCH(C5348,$A$2:$A$2069,1)+1))</f>
        <v>1.0042476908695467E-5</v>
      </c>
    </row>
    <row r="5349" spans="3:4" x14ac:dyDescent="0.2">
      <c r="C5349" s="125">
        <v>734.49999999996999</v>
      </c>
      <c r="D5349" s="120">
        <f>FORECAST(C5349,INDEX($B$2:$B$2069,MATCH(C5349,$A$2:$A$2069,1)-1):INDEX($B$2:$B$2069,MATCH(C5349,$A$2:$A$2069,1)+1),INDEX($A$2:$A$2069,MATCH(C5349,$A$2:$A$2069,1)-1):INDEX($A$2:$A$2069,MATCH(C5349,$A$2:$A$2069,1)+1))</f>
        <v>1.0048416834075302E-5</v>
      </c>
    </row>
    <row r="5350" spans="3:4" x14ac:dyDescent="0.2">
      <c r="C5350" s="125">
        <v>734.59999999997001</v>
      </c>
      <c r="D5350" s="120">
        <f>FORECAST(C5350,INDEX($B$2:$B$2069,MATCH(C5350,$A$2:$A$2069,1)-1):INDEX($B$2:$B$2069,MATCH(C5350,$A$2:$A$2069,1)+1),INDEX($A$2:$A$2069,MATCH(C5350,$A$2:$A$2069,1)-1):INDEX($A$2:$A$2069,MATCH(C5350,$A$2:$A$2069,1)+1))</f>
        <v>1.0054249538822544E-5</v>
      </c>
    </row>
    <row r="5351" spans="3:4" x14ac:dyDescent="0.2">
      <c r="C5351" s="125">
        <v>734.69999999997003</v>
      </c>
      <c r="D5351" s="120">
        <f>FORECAST(C5351,INDEX($B$2:$B$2069,MATCH(C5351,$A$2:$A$2069,1)-1):INDEX($B$2:$B$2069,MATCH(C5351,$A$2:$A$2069,1)+1),INDEX($A$2:$A$2069,MATCH(C5351,$A$2:$A$2069,1)-1):INDEX($A$2:$A$2069,MATCH(C5351,$A$2:$A$2069,1)+1))</f>
        <v>1.0060108364129012E-5</v>
      </c>
    </row>
    <row r="5352" spans="3:4" x14ac:dyDescent="0.2">
      <c r="C5352" s="125">
        <v>734.79999999997005</v>
      </c>
      <c r="D5352" s="120">
        <f>FORECAST(C5352,INDEX($B$2:$B$2069,MATCH(C5352,$A$2:$A$2069,1)-1):INDEX($B$2:$B$2069,MATCH(C5352,$A$2:$A$2069,1)+1),INDEX($A$2:$A$2069,MATCH(C5352,$A$2:$A$2069,1)-1):INDEX($A$2:$A$2069,MATCH(C5352,$A$2:$A$2069,1)+1))</f>
        <v>1.0065967189435481E-5</v>
      </c>
    </row>
    <row r="5353" spans="3:4" x14ac:dyDescent="0.2">
      <c r="C5353" s="125">
        <v>734.89999999996996</v>
      </c>
      <c r="D5353" s="120">
        <f>FORECAST(C5353,INDEX($B$2:$B$2069,MATCH(C5353,$A$2:$A$2069,1)-1):INDEX($B$2:$B$2069,MATCH(C5353,$A$2:$A$2069,1)+1),INDEX($A$2:$A$2069,MATCH(C5353,$A$2:$A$2069,1)-1):INDEX($A$2:$A$2069,MATCH(C5353,$A$2:$A$2069,1)+1))</f>
        <v>1.0070868501533369E-5</v>
      </c>
    </row>
    <row r="5354" spans="3:4" x14ac:dyDescent="0.2">
      <c r="C5354" s="125">
        <v>734.99999999996999</v>
      </c>
      <c r="D5354" s="120">
        <f>FORECAST(C5354,INDEX($B$2:$B$2069,MATCH(C5354,$A$2:$A$2069,1)-1):INDEX($B$2:$B$2069,MATCH(C5354,$A$2:$A$2069,1)+1),INDEX($A$2:$A$2069,MATCH(C5354,$A$2:$A$2069,1)-1):INDEX($A$2:$A$2069,MATCH(C5354,$A$2:$A$2069,1)+1))</f>
        <v>1.0076268299136512E-5</v>
      </c>
    </row>
    <row r="5355" spans="3:4" x14ac:dyDescent="0.2">
      <c r="C5355" s="125">
        <v>735.09999999997001</v>
      </c>
      <c r="D5355" s="120">
        <f>FORECAST(C5355,INDEX($B$2:$B$2069,MATCH(C5355,$A$2:$A$2069,1)-1):INDEX($B$2:$B$2069,MATCH(C5355,$A$2:$A$2069,1)+1),INDEX($A$2:$A$2069,MATCH(C5355,$A$2:$A$2069,1)-1):INDEX($A$2:$A$2069,MATCH(C5355,$A$2:$A$2069,1)+1))</f>
        <v>1.0081770280534568E-5</v>
      </c>
    </row>
    <row r="5356" spans="3:4" x14ac:dyDescent="0.2">
      <c r="C5356" s="125">
        <v>735.19999999997003</v>
      </c>
      <c r="D5356" s="120">
        <f>FORECAST(C5356,INDEX($B$2:$B$2069,MATCH(C5356,$A$2:$A$2069,1)-1):INDEX($B$2:$B$2069,MATCH(C5356,$A$2:$A$2069,1)+1),INDEX($A$2:$A$2069,MATCH(C5356,$A$2:$A$2069,1)-1):INDEX($A$2:$A$2069,MATCH(C5356,$A$2:$A$2069,1)+1))</f>
        <v>1.0087029832360283E-5</v>
      </c>
    </row>
    <row r="5357" spans="3:4" x14ac:dyDescent="0.2">
      <c r="C5357" s="125">
        <v>735.29999999997005</v>
      </c>
      <c r="D5357" s="120">
        <f>FORECAST(C5357,INDEX($B$2:$B$2069,MATCH(C5357,$A$2:$A$2069,1)-1):INDEX($B$2:$B$2069,MATCH(C5357,$A$2:$A$2069,1)+1),INDEX($A$2:$A$2069,MATCH(C5357,$A$2:$A$2069,1)-1):INDEX($A$2:$A$2069,MATCH(C5357,$A$2:$A$2069,1)+1))</f>
        <v>1.0092289384185991E-5</v>
      </c>
    </row>
    <row r="5358" spans="3:4" x14ac:dyDescent="0.2">
      <c r="C5358" s="125">
        <v>735.39999999996996</v>
      </c>
      <c r="D5358" s="120">
        <f>FORECAST(C5358,INDEX($B$2:$B$2069,MATCH(C5358,$A$2:$A$2069,1)-1):INDEX($B$2:$B$2069,MATCH(C5358,$A$2:$A$2069,1)+1),INDEX($A$2:$A$2069,MATCH(C5358,$A$2:$A$2069,1)-1):INDEX($A$2:$A$2069,MATCH(C5358,$A$2:$A$2069,1)+1))</f>
        <v>1.0097658686728196E-5</v>
      </c>
    </row>
    <row r="5359" spans="3:4" x14ac:dyDescent="0.2">
      <c r="C5359" s="125">
        <v>735.49999999996999</v>
      </c>
      <c r="D5359" s="120">
        <f>FORECAST(C5359,INDEX($B$2:$B$2069,MATCH(C5359,$A$2:$A$2069,1)-1):INDEX($B$2:$B$2069,MATCH(C5359,$A$2:$A$2069,1)+1),INDEX($A$2:$A$2069,MATCH(C5359,$A$2:$A$2069,1)-1):INDEX($A$2:$A$2069,MATCH(C5359,$A$2:$A$2069,1)+1))</f>
        <v>1.0103068930103759E-5</v>
      </c>
    </row>
    <row r="5360" spans="3:4" x14ac:dyDescent="0.2">
      <c r="C5360" s="125">
        <v>735.59999999996899</v>
      </c>
      <c r="D5360" s="120">
        <f>FORECAST(C5360,INDEX($B$2:$B$2069,MATCH(C5360,$A$2:$A$2069,1)-1):INDEX($B$2:$B$2069,MATCH(C5360,$A$2:$A$2069,1)+1),INDEX($A$2:$A$2069,MATCH(C5360,$A$2:$A$2069,1)-1):INDEX($A$2:$A$2069,MATCH(C5360,$A$2:$A$2069,1)+1))</f>
        <v>1.010810474833039E-5</v>
      </c>
    </row>
    <row r="5361" spans="3:4" x14ac:dyDescent="0.2">
      <c r="C5361" s="125">
        <v>735.69999999997003</v>
      </c>
      <c r="D5361" s="120">
        <f>FORECAST(C5361,INDEX($B$2:$B$2069,MATCH(C5361,$A$2:$A$2069,1)-1):INDEX($B$2:$B$2069,MATCH(C5361,$A$2:$A$2069,1)+1),INDEX($A$2:$A$2069,MATCH(C5361,$A$2:$A$2069,1)-1):INDEX($A$2:$A$2069,MATCH(C5361,$A$2:$A$2069,1)+1))</f>
        <v>1.011324169937988E-5</v>
      </c>
    </row>
    <row r="5362" spans="3:4" x14ac:dyDescent="0.2">
      <c r="C5362" s="125">
        <v>735.79999999997005</v>
      </c>
      <c r="D5362" s="120">
        <f>FORECAST(C5362,INDEX($B$2:$B$2069,MATCH(C5362,$A$2:$A$2069,1)-1):INDEX($B$2:$B$2069,MATCH(C5362,$A$2:$A$2069,1)+1),INDEX($A$2:$A$2069,MATCH(C5362,$A$2:$A$2069,1)-1):INDEX($A$2:$A$2069,MATCH(C5362,$A$2:$A$2069,1)+1))</f>
        <v>1.0118378650429317E-5</v>
      </c>
    </row>
    <row r="5363" spans="3:4" x14ac:dyDescent="0.2">
      <c r="C5363" s="125">
        <v>735.89999999996996</v>
      </c>
      <c r="D5363" s="120">
        <f>FORECAST(C5363,INDEX($B$2:$B$2069,MATCH(C5363,$A$2:$A$2069,1)-1):INDEX($B$2:$B$2069,MATCH(C5363,$A$2:$A$2069,1)+1),INDEX($A$2:$A$2069,MATCH(C5363,$A$2:$A$2069,1)-1):INDEX($A$2:$A$2069,MATCH(C5363,$A$2:$A$2069,1)+1))</f>
        <v>1.0123464289054954E-5</v>
      </c>
    </row>
    <row r="5364" spans="3:4" x14ac:dyDescent="0.2">
      <c r="C5364" s="125">
        <v>735.99999999996999</v>
      </c>
      <c r="D5364" s="120">
        <f>FORECAST(C5364,INDEX($B$2:$B$2069,MATCH(C5364,$A$2:$A$2069,1)-1):INDEX($B$2:$B$2069,MATCH(C5364,$A$2:$A$2069,1)+1),INDEX($A$2:$A$2069,MATCH(C5364,$A$2:$A$2069,1)-1):INDEX($A$2:$A$2069,MATCH(C5364,$A$2:$A$2069,1)+1))</f>
        <v>1.0128522183973364E-5</v>
      </c>
    </row>
    <row r="5365" spans="3:4" x14ac:dyDescent="0.2">
      <c r="C5365" s="125">
        <v>736.09999999996899</v>
      </c>
      <c r="D5365" s="120">
        <f>FORECAST(C5365,INDEX($B$2:$B$2069,MATCH(C5365,$A$2:$A$2069,1)-1):INDEX($B$2:$B$2069,MATCH(C5365,$A$2:$A$2069,1)+1),INDEX($A$2:$A$2069,MATCH(C5365,$A$2:$A$2069,1)-1):INDEX($A$2:$A$2069,MATCH(C5365,$A$2:$A$2069,1)+1))</f>
        <v>1.0134550781571022E-5</v>
      </c>
    </row>
    <row r="5366" spans="3:4" x14ac:dyDescent="0.2">
      <c r="C5366" s="125">
        <v>736.19999999997003</v>
      </c>
      <c r="D5366" s="120">
        <f>FORECAST(C5366,INDEX($B$2:$B$2069,MATCH(C5366,$A$2:$A$2069,1)-1):INDEX($B$2:$B$2069,MATCH(C5366,$A$2:$A$2069,1)+1),INDEX($A$2:$A$2069,MATCH(C5366,$A$2:$A$2069,1)-1):INDEX($A$2:$A$2069,MATCH(C5366,$A$2:$A$2069,1)+1))</f>
        <v>1.014019030526211E-5</v>
      </c>
    </row>
    <row r="5367" spans="3:4" x14ac:dyDescent="0.2">
      <c r="C5367" s="125">
        <v>736.29999999997005</v>
      </c>
      <c r="D5367" s="120">
        <f>FORECAST(C5367,INDEX($B$2:$B$2069,MATCH(C5367,$A$2:$A$2069,1)-1):INDEX($B$2:$B$2069,MATCH(C5367,$A$2:$A$2069,1)+1),INDEX($A$2:$A$2069,MATCH(C5367,$A$2:$A$2069,1)-1):INDEX($A$2:$A$2069,MATCH(C5367,$A$2:$A$2069,1)+1))</f>
        <v>1.0145829828953137E-5</v>
      </c>
    </row>
    <row r="5368" spans="3:4" x14ac:dyDescent="0.2">
      <c r="C5368" s="125">
        <v>736.39999999996905</v>
      </c>
      <c r="D5368" s="120">
        <f>FORECAST(C5368,INDEX($B$2:$B$2069,MATCH(C5368,$A$2:$A$2069,1)-1):INDEX($B$2:$B$2069,MATCH(C5368,$A$2:$A$2069,1)+1),INDEX($A$2:$A$2069,MATCH(C5368,$A$2:$A$2069,1)-1):INDEX($A$2:$A$2069,MATCH(C5368,$A$2:$A$2069,1)+1))</f>
        <v>1.0152982132872249E-5</v>
      </c>
    </row>
    <row r="5369" spans="3:4" x14ac:dyDescent="0.2">
      <c r="C5369" s="125">
        <v>736.49999999996896</v>
      </c>
      <c r="D5369" s="120">
        <f>FORECAST(C5369,INDEX($B$2:$B$2069,MATCH(C5369,$A$2:$A$2069,1)-1):INDEX($B$2:$B$2069,MATCH(C5369,$A$2:$A$2069,1)+1),INDEX($A$2:$A$2069,MATCH(C5369,$A$2:$A$2069,1)-1):INDEX($A$2:$A$2069,MATCH(C5369,$A$2:$A$2069,1)+1))</f>
        <v>1.0159462777155026E-5</v>
      </c>
    </row>
    <row r="5370" spans="3:4" x14ac:dyDescent="0.2">
      <c r="C5370" s="125">
        <v>736.59999999996899</v>
      </c>
      <c r="D5370" s="120">
        <f>FORECAST(C5370,INDEX($B$2:$B$2069,MATCH(C5370,$A$2:$A$2069,1)-1):INDEX($B$2:$B$2069,MATCH(C5370,$A$2:$A$2069,1)+1),INDEX($A$2:$A$2069,MATCH(C5370,$A$2:$A$2069,1)-1):INDEX($A$2:$A$2069,MATCH(C5370,$A$2:$A$2069,1)+1))</f>
        <v>1.0166351162364185E-5</v>
      </c>
    </row>
    <row r="5371" spans="3:4" x14ac:dyDescent="0.2">
      <c r="C5371" s="125">
        <v>736.69999999997003</v>
      </c>
      <c r="D5371" s="120">
        <f>FORECAST(C5371,INDEX($B$2:$B$2069,MATCH(C5371,$A$2:$A$2069,1)-1):INDEX($B$2:$B$2069,MATCH(C5371,$A$2:$A$2069,1)+1),INDEX($A$2:$A$2069,MATCH(C5371,$A$2:$A$2069,1)-1):INDEX($A$2:$A$2069,MATCH(C5371,$A$2:$A$2069,1)+1))</f>
        <v>1.017320751337523E-5</v>
      </c>
    </row>
    <row r="5372" spans="3:4" x14ac:dyDescent="0.2">
      <c r="C5372" s="125">
        <v>736.79999999997005</v>
      </c>
      <c r="D5372" s="120">
        <f>FORECAST(C5372,INDEX($B$2:$B$2069,MATCH(C5372,$A$2:$A$2069,1)-1):INDEX($B$2:$B$2069,MATCH(C5372,$A$2:$A$2069,1)+1),INDEX($A$2:$A$2069,MATCH(C5372,$A$2:$A$2069,1)-1):INDEX($A$2:$A$2069,MATCH(C5372,$A$2:$A$2069,1)+1))</f>
        <v>1.0180063864386213E-5</v>
      </c>
    </row>
    <row r="5373" spans="3:4" x14ac:dyDescent="0.2">
      <c r="C5373" s="125">
        <v>736.89999999996905</v>
      </c>
      <c r="D5373" s="120">
        <f>FORECAST(C5373,INDEX($B$2:$B$2069,MATCH(C5373,$A$2:$A$2069,1)-1):INDEX($B$2:$B$2069,MATCH(C5373,$A$2:$A$2069,1)+1),INDEX($A$2:$A$2069,MATCH(C5373,$A$2:$A$2069,1)-1):INDEX($A$2:$A$2069,MATCH(C5373,$A$2:$A$2069,1)+1))</f>
        <v>1.0186875406987256E-5</v>
      </c>
    </row>
    <row r="5374" spans="3:4" x14ac:dyDescent="0.2">
      <c r="C5374" s="125">
        <v>736.99999999996896</v>
      </c>
      <c r="D5374" s="120">
        <f>FORECAST(C5374,INDEX($B$2:$B$2069,MATCH(C5374,$A$2:$A$2069,1)-1):INDEX($B$2:$B$2069,MATCH(C5374,$A$2:$A$2069,1)+1),INDEX($A$2:$A$2069,MATCH(C5374,$A$2:$A$2069,1)-1):INDEX($A$2:$A$2069,MATCH(C5374,$A$2:$A$2069,1)+1))</f>
        <v>1.0193727365401656E-5</v>
      </c>
    </row>
    <row r="5375" spans="3:4" x14ac:dyDescent="0.2">
      <c r="C5375" s="125">
        <v>737.09999999996899</v>
      </c>
      <c r="D5375" s="120">
        <f>FORECAST(C5375,INDEX($B$2:$B$2069,MATCH(C5375,$A$2:$A$2069,1)-1):INDEX($B$2:$B$2069,MATCH(C5375,$A$2:$A$2069,1)+1),INDEX($A$2:$A$2069,MATCH(C5375,$A$2:$A$2069,1)-1):INDEX($A$2:$A$2069,MATCH(C5375,$A$2:$A$2069,1)+1))</f>
        <v>1.0200104862267921E-5</v>
      </c>
    </row>
    <row r="5376" spans="3:4" x14ac:dyDescent="0.2">
      <c r="C5376" s="125">
        <v>737.19999999996901</v>
      </c>
      <c r="D5376" s="120">
        <f>FORECAST(C5376,INDEX($B$2:$B$2069,MATCH(C5376,$A$2:$A$2069,1)-1):INDEX($B$2:$B$2069,MATCH(C5376,$A$2:$A$2069,1)+1),INDEX($A$2:$A$2069,MATCH(C5376,$A$2:$A$2069,1)-1):INDEX($A$2:$A$2069,MATCH(C5376,$A$2:$A$2069,1)+1))</f>
        <v>1.0206682068789825E-5</v>
      </c>
    </row>
    <row r="5377" spans="3:4" x14ac:dyDescent="0.2">
      <c r="C5377" s="125">
        <v>737.29999999996903</v>
      </c>
      <c r="D5377" s="120">
        <f>FORECAST(C5377,INDEX($B$2:$B$2069,MATCH(C5377,$A$2:$A$2069,1)-1):INDEX($B$2:$B$2069,MATCH(C5377,$A$2:$A$2069,1)+1),INDEX($A$2:$A$2069,MATCH(C5377,$A$2:$A$2069,1)-1):INDEX($A$2:$A$2069,MATCH(C5377,$A$2:$A$2069,1)+1))</f>
        <v>1.0213259275311736E-5</v>
      </c>
    </row>
    <row r="5378" spans="3:4" x14ac:dyDescent="0.2">
      <c r="C5378" s="125">
        <v>737.39999999996905</v>
      </c>
      <c r="D5378" s="120">
        <f>FORECAST(C5378,INDEX($B$2:$B$2069,MATCH(C5378,$A$2:$A$2069,1)-1):INDEX($B$2:$B$2069,MATCH(C5378,$A$2:$A$2069,1)+1),INDEX($A$2:$A$2069,MATCH(C5378,$A$2:$A$2069,1)-1):INDEX($A$2:$A$2069,MATCH(C5378,$A$2:$A$2069,1)+1))</f>
        <v>1.0220793389254265E-5</v>
      </c>
    </row>
    <row r="5379" spans="3:4" x14ac:dyDescent="0.2">
      <c r="C5379" s="125">
        <v>737.49999999996896</v>
      </c>
      <c r="D5379" s="120">
        <f>FORECAST(C5379,INDEX($B$2:$B$2069,MATCH(C5379,$A$2:$A$2069,1)-1):INDEX($B$2:$B$2069,MATCH(C5379,$A$2:$A$2069,1)+1),INDEX($A$2:$A$2069,MATCH(C5379,$A$2:$A$2069,1)-1):INDEX($A$2:$A$2069,MATCH(C5379,$A$2:$A$2069,1)+1))</f>
        <v>1.0227692067834324E-5</v>
      </c>
    </row>
    <row r="5380" spans="3:4" x14ac:dyDescent="0.2">
      <c r="C5380" s="125">
        <v>737.59999999996899</v>
      </c>
      <c r="D5380" s="120">
        <f>FORECAST(C5380,INDEX($B$2:$B$2069,MATCH(C5380,$A$2:$A$2069,1)-1):INDEX($B$2:$B$2069,MATCH(C5380,$A$2:$A$2069,1)+1),INDEX($A$2:$A$2069,MATCH(C5380,$A$2:$A$2069,1)-1):INDEX($A$2:$A$2069,MATCH(C5380,$A$2:$A$2069,1)+1))</f>
        <v>1.0235899354771678E-5</v>
      </c>
    </row>
    <row r="5381" spans="3:4" x14ac:dyDescent="0.2">
      <c r="C5381" s="125">
        <v>737.69999999996901</v>
      </c>
      <c r="D5381" s="120">
        <f>FORECAST(C5381,INDEX($B$2:$B$2069,MATCH(C5381,$A$2:$A$2069,1)-1):INDEX($B$2:$B$2069,MATCH(C5381,$A$2:$A$2069,1)+1),INDEX($A$2:$A$2069,MATCH(C5381,$A$2:$A$2069,1)-1):INDEX($A$2:$A$2069,MATCH(C5381,$A$2:$A$2069,1)+1))</f>
        <v>1.0243718624882891E-5</v>
      </c>
    </row>
    <row r="5382" spans="3:4" x14ac:dyDescent="0.2">
      <c r="C5382" s="125">
        <v>737.79999999996903</v>
      </c>
      <c r="D5382" s="120">
        <f>FORECAST(C5382,INDEX($B$2:$B$2069,MATCH(C5382,$A$2:$A$2069,1)-1):INDEX($B$2:$B$2069,MATCH(C5382,$A$2:$A$2069,1)+1),INDEX($A$2:$A$2069,MATCH(C5382,$A$2:$A$2069,1)-1):INDEX($A$2:$A$2069,MATCH(C5382,$A$2:$A$2069,1)+1))</f>
        <v>1.0251537894994104E-5</v>
      </c>
    </row>
    <row r="5383" spans="3:4" x14ac:dyDescent="0.2">
      <c r="C5383" s="125">
        <v>737.89999999996905</v>
      </c>
      <c r="D5383" s="120">
        <f>FORECAST(C5383,INDEX($B$2:$B$2069,MATCH(C5383,$A$2:$A$2069,1)-1):INDEX($B$2:$B$2069,MATCH(C5383,$A$2:$A$2069,1)+1),INDEX($A$2:$A$2069,MATCH(C5383,$A$2:$A$2069,1)-1):INDEX($A$2:$A$2069,MATCH(C5383,$A$2:$A$2069,1)+1))</f>
        <v>1.0259651989875369E-5</v>
      </c>
    </row>
    <row r="5384" spans="3:4" x14ac:dyDescent="0.2">
      <c r="C5384" s="125">
        <v>737.99999999996896</v>
      </c>
      <c r="D5384" s="120">
        <f>FORECAST(C5384,INDEX($B$2:$B$2069,MATCH(C5384,$A$2:$A$2069,1)-1):INDEX($B$2:$B$2069,MATCH(C5384,$A$2:$A$2069,1)+1),INDEX($A$2:$A$2069,MATCH(C5384,$A$2:$A$2069,1)-1):INDEX($A$2:$A$2069,MATCH(C5384,$A$2:$A$2069,1)+1))</f>
        <v>1.0267717350328161E-5</v>
      </c>
    </row>
    <row r="5385" spans="3:4" x14ac:dyDescent="0.2">
      <c r="C5385" s="125">
        <v>738.09999999996899</v>
      </c>
      <c r="D5385" s="120">
        <f>FORECAST(C5385,INDEX($B$2:$B$2069,MATCH(C5385,$A$2:$A$2069,1)-1):INDEX($B$2:$B$2069,MATCH(C5385,$A$2:$A$2069,1)+1),INDEX($A$2:$A$2069,MATCH(C5385,$A$2:$A$2069,1)-1):INDEX($A$2:$A$2069,MATCH(C5385,$A$2:$A$2069,1)+1))</f>
        <v>1.0274474520001204E-5</v>
      </c>
    </row>
    <row r="5386" spans="3:4" x14ac:dyDescent="0.2">
      <c r="C5386" s="125">
        <v>738.19999999996901</v>
      </c>
      <c r="D5386" s="120">
        <f>FORECAST(C5386,INDEX($B$2:$B$2069,MATCH(C5386,$A$2:$A$2069,1)-1):INDEX($B$2:$B$2069,MATCH(C5386,$A$2:$A$2069,1)+1),INDEX($A$2:$A$2069,MATCH(C5386,$A$2:$A$2069,1)-1):INDEX($A$2:$A$2069,MATCH(C5386,$A$2:$A$2069,1)+1))</f>
        <v>1.0281822134546177E-5</v>
      </c>
    </row>
    <row r="5387" spans="3:4" x14ac:dyDescent="0.2">
      <c r="C5387" s="125">
        <v>738.29999999996903</v>
      </c>
      <c r="D5387" s="120">
        <f>FORECAST(C5387,INDEX($B$2:$B$2069,MATCH(C5387,$A$2:$A$2069,1)-1):INDEX($B$2:$B$2069,MATCH(C5387,$A$2:$A$2069,1)+1),INDEX($A$2:$A$2069,MATCH(C5387,$A$2:$A$2069,1)-1):INDEX($A$2:$A$2069,MATCH(C5387,$A$2:$A$2069,1)+1))</f>
        <v>1.0289169749091149E-5</v>
      </c>
    </row>
    <row r="5388" spans="3:4" x14ac:dyDescent="0.2">
      <c r="C5388" s="125">
        <v>738.39999999996905</v>
      </c>
      <c r="D5388" s="120">
        <f>FORECAST(C5388,INDEX($B$2:$B$2069,MATCH(C5388,$A$2:$A$2069,1)-1):INDEX($B$2:$B$2069,MATCH(C5388,$A$2:$A$2069,1)+1),INDEX($A$2:$A$2069,MATCH(C5388,$A$2:$A$2069,1)-1):INDEX($A$2:$A$2069,MATCH(C5388,$A$2:$A$2069,1)+1))</f>
        <v>1.0295692002817972E-5</v>
      </c>
    </row>
    <row r="5389" spans="3:4" x14ac:dyDescent="0.2">
      <c r="C5389" s="125">
        <v>738.49999999996896</v>
      </c>
      <c r="D5389" s="120">
        <f>FORECAST(C5389,INDEX($B$2:$B$2069,MATCH(C5389,$A$2:$A$2069,1)-1):INDEX($B$2:$B$2069,MATCH(C5389,$A$2:$A$2069,1)+1),INDEX($A$2:$A$2069,MATCH(C5389,$A$2:$A$2069,1)-1):INDEX($A$2:$A$2069,MATCH(C5389,$A$2:$A$2069,1)+1))</f>
        <v>1.0302512056763362E-5</v>
      </c>
    </row>
    <row r="5390" spans="3:4" x14ac:dyDescent="0.2">
      <c r="C5390" s="125">
        <v>738.59999999996899</v>
      </c>
      <c r="D5390" s="120">
        <f>FORECAST(C5390,INDEX($B$2:$B$2069,MATCH(C5390,$A$2:$A$2069,1)-1):INDEX($B$2:$B$2069,MATCH(C5390,$A$2:$A$2069,1)+1),INDEX($A$2:$A$2069,MATCH(C5390,$A$2:$A$2069,1)-1):INDEX($A$2:$A$2069,MATCH(C5390,$A$2:$A$2069,1)+1))</f>
        <v>1.0309444949553553E-5</v>
      </c>
    </row>
    <row r="5391" spans="3:4" x14ac:dyDescent="0.2">
      <c r="C5391" s="125">
        <v>738.69999999996901</v>
      </c>
      <c r="D5391" s="120">
        <f>FORECAST(C5391,INDEX($B$2:$B$2069,MATCH(C5391,$A$2:$A$2069,1)-1):INDEX($B$2:$B$2069,MATCH(C5391,$A$2:$A$2069,1)+1),INDEX($A$2:$A$2069,MATCH(C5391,$A$2:$A$2069,1)-1):INDEX($A$2:$A$2069,MATCH(C5391,$A$2:$A$2069,1)+1))</f>
        <v>1.0316347818607989E-5</v>
      </c>
    </row>
    <row r="5392" spans="3:4" x14ac:dyDescent="0.2">
      <c r="C5392" s="125">
        <v>738.79999999996903</v>
      </c>
      <c r="D5392" s="120">
        <f>FORECAST(C5392,INDEX($B$2:$B$2069,MATCH(C5392,$A$2:$A$2069,1)-1):INDEX($B$2:$B$2069,MATCH(C5392,$A$2:$A$2069,1)+1),INDEX($A$2:$A$2069,MATCH(C5392,$A$2:$A$2069,1)-1):INDEX($A$2:$A$2069,MATCH(C5392,$A$2:$A$2069,1)+1))</f>
        <v>1.0323250687662431E-5</v>
      </c>
    </row>
    <row r="5393" spans="3:4" x14ac:dyDescent="0.2">
      <c r="C5393" s="125">
        <v>738.89999999996905</v>
      </c>
      <c r="D5393" s="120">
        <f>FORECAST(C5393,INDEX($B$2:$B$2069,MATCH(C5393,$A$2:$A$2069,1)-1):INDEX($B$2:$B$2069,MATCH(C5393,$A$2:$A$2069,1)+1),INDEX($A$2:$A$2069,MATCH(C5393,$A$2:$A$2069,1)-1):INDEX($A$2:$A$2069,MATCH(C5393,$A$2:$A$2069,1)+1))</f>
        <v>1.032880809294251E-5</v>
      </c>
    </row>
    <row r="5394" spans="3:4" x14ac:dyDescent="0.2">
      <c r="C5394" s="125">
        <v>738.99999999996896</v>
      </c>
      <c r="D5394" s="120">
        <f>FORECAST(C5394,INDEX($B$2:$B$2069,MATCH(C5394,$A$2:$A$2069,1)-1):INDEX($B$2:$B$2069,MATCH(C5394,$A$2:$A$2069,1)+1),INDEX($A$2:$A$2069,MATCH(C5394,$A$2:$A$2069,1)-1):INDEX($A$2:$A$2069,MATCH(C5394,$A$2:$A$2069,1)+1))</f>
        <v>1.0335188024974661E-5</v>
      </c>
    </row>
    <row r="5395" spans="3:4" x14ac:dyDescent="0.2">
      <c r="C5395" s="125">
        <v>739.09999999996899</v>
      </c>
      <c r="D5395" s="120">
        <f>FORECAST(C5395,INDEX($B$2:$B$2069,MATCH(C5395,$A$2:$A$2069,1)-1):INDEX($B$2:$B$2069,MATCH(C5395,$A$2:$A$2069,1)+1),INDEX($A$2:$A$2069,MATCH(C5395,$A$2:$A$2069,1)-1):INDEX($A$2:$A$2069,MATCH(C5395,$A$2:$A$2069,1)+1))</f>
        <v>1.0339873784050903E-5</v>
      </c>
    </row>
    <row r="5396" spans="3:4" x14ac:dyDescent="0.2">
      <c r="C5396" s="125">
        <v>739.19999999996901</v>
      </c>
      <c r="D5396" s="120">
        <f>FORECAST(C5396,INDEX($B$2:$B$2069,MATCH(C5396,$A$2:$A$2069,1)-1):INDEX($B$2:$B$2069,MATCH(C5396,$A$2:$A$2069,1)+1),INDEX($A$2:$A$2069,MATCH(C5396,$A$2:$A$2069,1)-1):INDEX($A$2:$A$2069,MATCH(C5396,$A$2:$A$2069,1)+1))</f>
        <v>1.0345222496674076E-5</v>
      </c>
    </row>
    <row r="5397" spans="3:4" x14ac:dyDescent="0.2">
      <c r="C5397" s="125">
        <v>739.29999999996903</v>
      </c>
      <c r="D5397" s="120">
        <f>FORECAST(C5397,INDEX($B$2:$B$2069,MATCH(C5397,$A$2:$A$2069,1)-1):INDEX($B$2:$B$2069,MATCH(C5397,$A$2:$A$2069,1)+1),INDEX($A$2:$A$2069,MATCH(C5397,$A$2:$A$2069,1)-1):INDEX($A$2:$A$2069,MATCH(C5397,$A$2:$A$2069,1)+1))</f>
        <v>1.0350571209297257E-5</v>
      </c>
    </row>
    <row r="5398" spans="3:4" x14ac:dyDescent="0.2">
      <c r="C5398" s="125">
        <v>739.39999999996905</v>
      </c>
      <c r="D5398" s="120">
        <f>FORECAST(C5398,INDEX($B$2:$B$2069,MATCH(C5398,$A$2:$A$2069,1)-1):INDEX($B$2:$B$2069,MATCH(C5398,$A$2:$A$2069,1)+1),INDEX($A$2:$A$2069,MATCH(C5398,$A$2:$A$2069,1)-1):INDEX($A$2:$A$2069,MATCH(C5398,$A$2:$A$2069,1)+1))</f>
        <v>1.0355098338458766E-5</v>
      </c>
    </row>
    <row r="5399" spans="3:4" x14ac:dyDescent="0.2">
      <c r="C5399" s="125">
        <v>739.49999999996896</v>
      </c>
      <c r="D5399" s="120">
        <f>FORECAST(C5399,INDEX($B$2:$B$2069,MATCH(C5399,$A$2:$A$2069,1)-1):INDEX($B$2:$B$2069,MATCH(C5399,$A$2:$A$2069,1)+1),INDEX($A$2:$A$2069,MATCH(C5399,$A$2:$A$2069,1)-1):INDEX($A$2:$A$2069,MATCH(C5399,$A$2:$A$2069,1)+1))</f>
        <v>1.0359975907658152E-5</v>
      </c>
    </row>
    <row r="5400" spans="3:4" x14ac:dyDescent="0.2">
      <c r="C5400" s="125">
        <v>739.59999999996899</v>
      </c>
      <c r="D5400" s="120">
        <f>FORECAST(C5400,INDEX($B$2:$B$2069,MATCH(C5400,$A$2:$A$2069,1)-1):INDEX($B$2:$B$2069,MATCH(C5400,$A$2:$A$2069,1)+1),INDEX($A$2:$A$2069,MATCH(C5400,$A$2:$A$2069,1)-1):INDEX($A$2:$A$2069,MATCH(C5400,$A$2:$A$2069,1)+1))</f>
        <v>1.0365271946636684E-5</v>
      </c>
    </row>
    <row r="5401" spans="3:4" x14ac:dyDescent="0.2">
      <c r="C5401" s="125">
        <v>739.69999999996901</v>
      </c>
      <c r="D5401" s="120">
        <f>FORECAST(C5401,INDEX($B$2:$B$2069,MATCH(C5401,$A$2:$A$2069,1)-1):INDEX($B$2:$B$2069,MATCH(C5401,$A$2:$A$2069,1)+1),INDEX($A$2:$A$2069,MATCH(C5401,$A$2:$A$2069,1)-1):INDEX($A$2:$A$2069,MATCH(C5401,$A$2:$A$2069,1)+1))</f>
        <v>1.037035361232853E-5</v>
      </c>
    </row>
    <row r="5402" spans="3:4" x14ac:dyDescent="0.2">
      <c r="C5402" s="125">
        <v>739.79999999996903</v>
      </c>
      <c r="D5402" s="120">
        <f>FORECAST(C5402,INDEX($B$2:$B$2069,MATCH(C5402,$A$2:$A$2069,1)-1):INDEX($B$2:$B$2069,MATCH(C5402,$A$2:$A$2069,1)+1),INDEX($A$2:$A$2069,MATCH(C5402,$A$2:$A$2069,1)-1):INDEX($A$2:$A$2069,MATCH(C5402,$A$2:$A$2069,1)+1))</f>
        <v>1.0375366820497129E-5</v>
      </c>
    </row>
    <row r="5403" spans="3:4" x14ac:dyDescent="0.2">
      <c r="C5403" s="125">
        <v>739.89999999996905</v>
      </c>
      <c r="D5403" s="120">
        <f>FORECAST(C5403,INDEX($B$2:$B$2069,MATCH(C5403,$A$2:$A$2069,1)-1):INDEX($B$2:$B$2069,MATCH(C5403,$A$2:$A$2069,1)+1),INDEX($A$2:$A$2069,MATCH(C5403,$A$2:$A$2069,1)-1):INDEX($A$2:$A$2069,MATCH(C5403,$A$2:$A$2069,1)+1))</f>
        <v>1.0380498420853789E-5</v>
      </c>
    </row>
    <row r="5404" spans="3:4" x14ac:dyDescent="0.2">
      <c r="C5404" s="125">
        <v>739.99999999996896</v>
      </c>
      <c r="D5404" s="120">
        <f>FORECAST(C5404,INDEX($B$2:$B$2069,MATCH(C5404,$A$2:$A$2069,1)-1):INDEX($B$2:$B$2069,MATCH(C5404,$A$2:$A$2069,1)+1),INDEX($A$2:$A$2069,MATCH(C5404,$A$2:$A$2069,1)-1):INDEX($A$2:$A$2069,MATCH(C5404,$A$2:$A$2069,1)+1))</f>
        <v>1.0385630021210443E-5</v>
      </c>
    </row>
    <row r="5405" spans="3:4" x14ac:dyDescent="0.2">
      <c r="C5405" s="125">
        <v>740.09999999996899</v>
      </c>
      <c r="D5405" s="120">
        <f>FORECAST(C5405,INDEX($B$2:$B$2069,MATCH(C5405,$A$2:$A$2069,1)-1):INDEX($B$2:$B$2069,MATCH(C5405,$A$2:$A$2069,1)+1),INDEX($A$2:$A$2069,MATCH(C5405,$A$2:$A$2069,1)-1):INDEX($A$2:$A$2069,MATCH(C5405,$A$2:$A$2069,1)+1))</f>
        <v>1.0390541114525977E-5</v>
      </c>
    </row>
    <row r="5406" spans="3:4" x14ac:dyDescent="0.2">
      <c r="C5406" s="125">
        <v>740.19999999996901</v>
      </c>
      <c r="D5406" s="120">
        <f>FORECAST(C5406,INDEX($B$2:$B$2069,MATCH(C5406,$A$2:$A$2069,1)-1):INDEX($B$2:$B$2069,MATCH(C5406,$A$2:$A$2069,1)+1),INDEX($A$2:$A$2069,MATCH(C5406,$A$2:$A$2069,1)-1):INDEX($A$2:$A$2069,MATCH(C5406,$A$2:$A$2069,1)+1))</f>
        <v>1.0395521776457908E-5</v>
      </c>
    </row>
    <row r="5407" spans="3:4" x14ac:dyDescent="0.2">
      <c r="C5407" s="125">
        <v>740.29999999996903</v>
      </c>
      <c r="D5407" s="120">
        <f>FORECAST(C5407,INDEX($B$2:$B$2069,MATCH(C5407,$A$2:$A$2069,1)-1):INDEX($B$2:$B$2069,MATCH(C5407,$A$2:$A$2069,1)+1),INDEX($A$2:$A$2069,MATCH(C5407,$A$2:$A$2069,1)-1):INDEX($A$2:$A$2069,MATCH(C5407,$A$2:$A$2069,1)+1))</f>
        <v>1.0400263578327887E-5</v>
      </c>
    </row>
    <row r="5408" spans="3:4" x14ac:dyDescent="0.2">
      <c r="C5408" s="125">
        <v>740.39999999996905</v>
      </c>
      <c r="D5408" s="120">
        <f>FORECAST(C5408,INDEX($B$2:$B$2069,MATCH(C5408,$A$2:$A$2069,1)-1):INDEX($B$2:$B$2069,MATCH(C5408,$A$2:$A$2069,1)+1),INDEX($A$2:$A$2069,MATCH(C5408,$A$2:$A$2069,1)-1):INDEX($A$2:$A$2069,MATCH(C5408,$A$2:$A$2069,1)+1))</f>
        <v>1.0405097497547321E-5</v>
      </c>
    </row>
    <row r="5409" spans="3:4" x14ac:dyDescent="0.2">
      <c r="C5409" s="125">
        <v>740.49999999996896</v>
      </c>
      <c r="D5409" s="120">
        <f>FORECAST(C5409,INDEX($B$2:$B$2069,MATCH(C5409,$A$2:$A$2069,1)-1):INDEX($B$2:$B$2069,MATCH(C5409,$A$2:$A$2069,1)+1),INDEX($A$2:$A$2069,MATCH(C5409,$A$2:$A$2069,1)-1):INDEX($A$2:$A$2069,MATCH(C5409,$A$2:$A$2069,1)+1))</f>
        <v>1.0409931416766747E-5</v>
      </c>
    </row>
    <row r="5410" spans="3:4" x14ac:dyDescent="0.2">
      <c r="C5410" s="125">
        <v>740.59999999996899</v>
      </c>
      <c r="D5410" s="120">
        <f>FORECAST(C5410,INDEX($B$2:$B$2069,MATCH(C5410,$A$2:$A$2069,1)-1):INDEX($B$2:$B$2069,MATCH(C5410,$A$2:$A$2069,1)+1),INDEX($A$2:$A$2069,MATCH(C5410,$A$2:$A$2069,1)-1):INDEX($A$2:$A$2069,MATCH(C5410,$A$2:$A$2069,1)+1))</f>
        <v>1.0414215724207709E-5</v>
      </c>
    </row>
    <row r="5411" spans="3:4" x14ac:dyDescent="0.2">
      <c r="C5411" s="125">
        <v>740.69999999996901</v>
      </c>
      <c r="D5411" s="120">
        <f>FORECAST(C5411,INDEX($B$2:$B$2069,MATCH(C5411,$A$2:$A$2069,1)-1):INDEX($B$2:$B$2069,MATCH(C5411,$A$2:$A$2069,1)+1),INDEX($A$2:$A$2069,MATCH(C5411,$A$2:$A$2069,1)-1):INDEX($A$2:$A$2069,MATCH(C5411,$A$2:$A$2069,1)+1))</f>
        <v>1.0418758384790244E-5</v>
      </c>
    </row>
    <row r="5412" spans="3:4" x14ac:dyDescent="0.2">
      <c r="C5412" s="125">
        <v>740.79999999996903</v>
      </c>
      <c r="D5412" s="120">
        <f>FORECAST(C5412,INDEX($B$2:$B$2069,MATCH(C5412,$A$2:$A$2069,1)-1):INDEX($B$2:$B$2069,MATCH(C5412,$A$2:$A$2069,1)+1),INDEX($A$2:$A$2069,MATCH(C5412,$A$2:$A$2069,1)-1):INDEX($A$2:$A$2069,MATCH(C5412,$A$2:$A$2069,1)+1))</f>
        <v>1.0423574574089464E-5</v>
      </c>
    </row>
    <row r="5413" spans="3:4" x14ac:dyDescent="0.2">
      <c r="C5413" s="125">
        <v>740.89999999996905</v>
      </c>
      <c r="D5413" s="120">
        <f>FORECAST(C5413,INDEX($B$2:$B$2069,MATCH(C5413,$A$2:$A$2069,1)-1):INDEX($B$2:$B$2069,MATCH(C5413,$A$2:$A$2069,1)+1),INDEX($A$2:$A$2069,MATCH(C5413,$A$2:$A$2069,1)-1):INDEX($A$2:$A$2069,MATCH(C5413,$A$2:$A$2069,1)+1))</f>
        <v>1.0428196043581734E-5</v>
      </c>
    </row>
    <row r="5414" spans="3:4" x14ac:dyDescent="0.2">
      <c r="C5414" s="125">
        <v>740.99999999996896</v>
      </c>
      <c r="D5414" s="120">
        <f>FORECAST(C5414,INDEX($B$2:$B$2069,MATCH(C5414,$A$2:$A$2069,1)-1):INDEX($B$2:$B$2069,MATCH(C5414,$A$2:$A$2069,1)+1),INDEX($A$2:$A$2069,MATCH(C5414,$A$2:$A$2069,1)-1):INDEX($A$2:$A$2069,MATCH(C5414,$A$2:$A$2069,1)+1))</f>
        <v>1.0432817513074005E-5</v>
      </c>
    </row>
    <row r="5415" spans="3:4" x14ac:dyDescent="0.2">
      <c r="C5415" s="125">
        <v>741.09999999996899</v>
      </c>
      <c r="D5415" s="120">
        <f>FORECAST(C5415,INDEX($B$2:$B$2069,MATCH(C5415,$A$2:$A$2069,1)-1):INDEX($B$2:$B$2069,MATCH(C5415,$A$2:$A$2069,1)+1),INDEX($A$2:$A$2069,MATCH(C5415,$A$2:$A$2069,1)-1):INDEX($A$2:$A$2069,MATCH(C5415,$A$2:$A$2069,1)+1))</f>
        <v>1.043988561295336E-5</v>
      </c>
    </row>
    <row r="5416" spans="3:4" x14ac:dyDescent="0.2">
      <c r="C5416" s="125">
        <v>741.19999999996901</v>
      </c>
      <c r="D5416" s="120">
        <f>FORECAST(C5416,INDEX($B$2:$B$2069,MATCH(C5416,$A$2:$A$2069,1)-1):INDEX($B$2:$B$2069,MATCH(C5416,$A$2:$A$2069,1)+1),INDEX($A$2:$A$2069,MATCH(C5416,$A$2:$A$2069,1)-1):INDEX($A$2:$A$2069,MATCH(C5416,$A$2:$A$2069,1)+1))</f>
        <v>1.0445647758501486E-5</v>
      </c>
    </row>
    <row r="5417" spans="3:4" x14ac:dyDescent="0.2">
      <c r="C5417" s="125">
        <v>741.29999999996903</v>
      </c>
      <c r="D5417" s="120">
        <f>FORECAST(C5417,INDEX($B$2:$B$2069,MATCH(C5417,$A$2:$A$2069,1)-1):INDEX($B$2:$B$2069,MATCH(C5417,$A$2:$A$2069,1)+1),INDEX($A$2:$A$2069,MATCH(C5417,$A$2:$A$2069,1)-1):INDEX($A$2:$A$2069,MATCH(C5417,$A$2:$A$2069,1)+1))</f>
        <v>1.0452330893984956E-5</v>
      </c>
    </row>
    <row r="5418" spans="3:4" x14ac:dyDescent="0.2">
      <c r="C5418" s="125">
        <v>741.39999999996905</v>
      </c>
      <c r="D5418" s="120">
        <f>FORECAST(C5418,INDEX($B$2:$B$2069,MATCH(C5418,$A$2:$A$2069,1)-1):INDEX($B$2:$B$2069,MATCH(C5418,$A$2:$A$2069,1)+1),INDEX($A$2:$A$2069,MATCH(C5418,$A$2:$A$2069,1)-1):INDEX($A$2:$A$2069,MATCH(C5418,$A$2:$A$2069,1)+1))</f>
        <v>1.0458990600563038E-5</v>
      </c>
    </row>
    <row r="5419" spans="3:4" x14ac:dyDescent="0.2">
      <c r="C5419" s="125">
        <v>741.49999999996896</v>
      </c>
      <c r="D5419" s="120">
        <f>FORECAST(C5419,INDEX($B$2:$B$2069,MATCH(C5419,$A$2:$A$2069,1)-1):INDEX($B$2:$B$2069,MATCH(C5419,$A$2:$A$2069,1)+1),INDEX($A$2:$A$2069,MATCH(C5419,$A$2:$A$2069,1)-1):INDEX($A$2:$A$2069,MATCH(C5419,$A$2:$A$2069,1)+1))</f>
        <v>1.0465650307141113E-5</v>
      </c>
    </row>
    <row r="5420" spans="3:4" x14ac:dyDescent="0.2">
      <c r="C5420" s="125">
        <v>741.59999999996899</v>
      </c>
      <c r="D5420" s="120">
        <f>FORECAST(C5420,INDEX($B$2:$B$2069,MATCH(C5420,$A$2:$A$2069,1)-1):INDEX($B$2:$B$2069,MATCH(C5420,$A$2:$A$2069,1)+1),INDEX($A$2:$A$2069,MATCH(C5420,$A$2:$A$2069,1)-1):INDEX($A$2:$A$2069,MATCH(C5420,$A$2:$A$2069,1)+1))</f>
        <v>1.0472900139848371E-5</v>
      </c>
    </row>
    <row r="5421" spans="3:4" x14ac:dyDescent="0.2">
      <c r="C5421" s="125">
        <v>741.69999999996901</v>
      </c>
      <c r="D5421" s="120">
        <f>FORECAST(C5421,INDEX($B$2:$B$2069,MATCH(C5421,$A$2:$A$2069,1)-1):INDEX($B$2:$B$2069,MATCH(C5421,$A$2:$A$2069,1)+1),INDEX($A$2:$A$2069,MATCH(C5421,$A$2:$A$2069,1)-1):INDEX($A$2:$A$2069,MATCH(C5421,$A$2:$A$2069,1)+1))</f>
        <v>1.0479806269259506E-5</v>
      </c>
    </row>
    <row r="5422" spans="3:4" x14ac:dyDescent="0.2">
      <c r="C5422" s="125">
        <v>741.79999999996903</v>
      </c>
      <c r="D5422" s="120">
        <f>FORECAST(C5422,INDEX($B$2:$B$2069,MATCH(C5422,$A$2:$A$2069,1)-1):INDEX($B$2:$B$2069,MATCH(C5422,$A$2:$A$2069,1)+1),INDEX($A$2:$A$2069,MATCH(C5422,$A$2:$A$2069,1)-1):INDEX($A$2:$A$2069,MATCH(C5422,$A$2:$A$2069,1)+1))</f>
        <v>1.0487634197740869E-5</v>
      </c>
    </row>
    <row r="5423" spans="3:4" x14ac:dyDescent="0.2">
      <c r="C5423" s="125">
        <v>741.89999999996905</v>
      </c>
      <c r="D5423" s="120">
        <f>FORECAST(C5423,INDEX($B$2:$B$2069,MATCH(C5423,$A$2:$A$2069,1)-1):INDEX($B$2:$B$2069,MATCH(C5423,$A$2:$A$2069,1)+1),INDEX($A$2:$A$2069,MATCH(C5423,$A$2:$A$2069,1)-1):INDEX($A$2:$A$2069,MATCH(C5423,$A$2:$A$2069,1)+1))</f>
        <v>1.0495127645668084E-5</v>
      </c>
    </row>
    <row r="5424" spans="3:4" x14ac:dyDescent="0.2">
      <c r="C5424" s="125">
        <v>741.99999999996896</v>
      </c>
      <c r="D5424" s="120">
        <f>FORECAST(C5424,INDEX($B$2:$B$2069,MATCH(C5424,$A$2:$A$2069,1)-1):INDEX($B$2:$B$2069,MATCH(C5424,$A$2:$A$2069,1)+1),INDEX($A$2:$A$2069,MATCH(C5424,$A$2:$A$2069,1)-1):INDEX($A$2:$A$2069,MATCH(C5424,$A$2:$A$2069,1)+1))</f>
        <v>1.0502621093595292E-5</v>
      </c>
    </row>
    <row r="5425" spans="3:4" x14ac:dyDescent="0.2">
      <c r="C5425" s="125">
        <v>742.09999999996899</v>
      </c>
      <c r="D5425" s="120">
        <f>FORECAST(C5425,INDEX($B$2:$B$2069,MATCH(C5425,$A$2:$A$2069,1)-1):INDEX($B$2:$B$2069,MATCH(C5425,$A$2:$A$2069,1)+1),INDEX($A$2:$A$2069,MATCH(C5425,$A$2:$A$2069,1)-1):INDEX($A$2:$A$2069,MATCH(C5425,$A$2:$A$2069,1)+1))</f>
        <v>1.051168224669096E-5</v>
      </c>
    </row>
    <row r="5426" spans="3:4" x14ac:dyDescent="0.2">
      <c r="C5426" s="125">
        <v>742.19999999996901</v>
      </c>
      <c r="D5426" s="120">
        <f>FORECAST(C5426,INDEX($B$2:$B$2069,MATCH(C5426,$A$2:$A$2069,1)-1):INDEX($B$2:$B$2069,MATCH(C5426,$A$2:$A$2069,1)+1),INDEX($A$2:$A$2069,MATCH(C5426,$A$2:$A$2069,1)-1):INDEX($A$2:$A$2069,MATCH(C5426,$A$2:$A$2069,1)+1))</f>
        <v>1.0519927890936279E-5</v>
      </c>
    </row>
    <row r="5427" spans="3:4" x14ac:dyDescent="0.2">
      <c r="C5427" s="125">
        <v>742.29999999996903</v>
      </c>
      <c r="D5427" s="120">
        <f>FORECAST(C5427,INDEX($B$2:$B$2069,MATCH(C5427,$A$2:$A$2069,1)-1):INDEX($B$2:$B$2069,MATCH(C5427,$A$2:$A$2069,1)+1),INDEX($A$2:$A$2069,MATCH(C5427,$A$2:$A$2069,1)-1):INDEX($A$2:$A$2069,MATCH(C5427,$A$2:$A$2069,1)+1))</f>
        <v>1.0528794966451803E-5</v>
      </c>
    </row>
    <row r="5428" spans="3:4" x14ac:dyDescent="0.2">
      <c r="C5428" s="125">
        <v>742.39999999996905</v>
      </c>
      <c r="D5428" s="120">
        <f>FORECAST(C5428,INDEX($B$2:$B$2069,MATCH(C5428,$A$2:$A$2069,1)-1):INDEX($B$2:$B$2069,MATCH(C5428,$A$2:$A$2069,1)+1),INDEX($A$2:$A$2069,MATCH(C5428,$A$2:$A$2069,1)-1):INDEX($A$2:$A$2069,MATCH(C5428,$A$2:$A$2069,1)+1))</f>
        <v>1.0537524369657963E-5</v>
      </c>
    </row>
    <row r="5429" spans="3:4" x14ac:dyDescent="0.2">
      <c r="C5429" s="125">
        <v>742.49999999996896</v>
      </c>
      <c r="D5429" s="120">
        <f>FORECAST(C5429,INDEX($B$2:$B$2069,MATCH(C5429,$A$2:$A$2069,1)-1):INDEX($B$2:$B$2069,MATCH(C5429,$A$2:$A$2069,1)+1),INDEX($A$2:$A$2069,MATCH(C5429,$A$2:$A$2069,1)-1):INDEX($A$2:$A$2069,MATCH(C5429,$A$2:$A$2069,1)+1))</f>
        <v>1.0546253772864122E-5</v>
      </c>
    </row>
    <row r="5430" spans="3:4" x14ac:dyDescent="0.2">
      <c r="C5430" s="125">
        <v>742.59999999996899</v>
      </c>
      <c r="D5430" s="120">
        <f>FORECAST(C5430,INDEX($B$2:$B$2069,MATCH(C5430,$A$2:$A$2069,1)-1):INDEX($B$2:$B$2069,MATCH(C5430,$A$2:$A$2069,1)+1),INDEX($A$2:$A$2069,MATCH(C5430,$A$2:$A$2069,1)-1):INDEX($A$2:$A$2069,MATCH(C5430,$A$2:$A$2069,1)+1))</f>
        <v>1.0555357952574031E-5</v>
      </c>
    </row>
    <row r="5431" spans="3:4" x14ac:dyDescent="0.2">
      <c r="C5431" s="125">
        <v>742.69999999996901</v>
      </c>
      <c r="D5431" s="120">
        <f>FORECAST(C5431,INDEX($B$2:$B$2069,MATCH(C5431,$A$2:$A$2069,1)-1):INDEX($B$2:$B$2069,MATCH(C5431,$A$2:$A$2069,1)+1),INDEX($A$2:$A$2069,MATCH(C5431,$A$2:$A$2069,1)-1):INDEX($A$2:$A$2069,MATCH(C5431,$A$2:$A$2069,1)+1))</f>
        <v>1.0564258382750379E-5</v>
      </c>
    </row>
    <row r="5432" spans="3:4" x14ac:dyDescent="0.2">
      <c r="C5432" s="125">
        <v>742.79999999996903</v>
      </c>
      <c r="D5432" s="120">
        <f>FORECAST(C5432,INDEX($B$2:$B$2069,MATCH(C5432,$A$2:$A$2069,1)-1):INDEX($B$2:$B$2069,MATCH(C5432,$A$2:$A$2069,1)+1),INDEX($A$2:$A$2069,MATCH(C5432,$A$2:$A$2069,1)-1):INDEX($A$2:$A$2069,MATCH(C5432,$A$2:$A$2069,1)+1))</f>
        <v>1.0571715075337198E-5</v>
      </c>
    </row>
    <row r="5433" spans="3:4" x14ac:dyDescent="0.2">
      <c r="C5433" s="125">
        <v>742.89999999996905</v>
      </c>
      <c r="D5433" s="120">
        <f>FORECAST(C5433,INDEX($B$2:$B$2069,MATCH(C5433,$A$2:$A$2069,1)-1):INDEX($B$2:$B$2069,MATCH(C5433,$A$2:$A$2069,1)+1),INDEX($A$2:$A$2069,MATCH(C5433,$A$2:$A$2069,1)-1):INDEX($A$2:$A$2069,MATCH(C5433,$A$2:$A$2069,1)+1))</f>
        <v>1.0579955332008029E-5</v>
      </c>
    </row>
    <row r="5434" spans="3:4" x14ac:dyDescent="0.2">
      <c r="C5434" s="125">
        <v>742.99999999996896</v>
      </c>
      <c r="D5434" s="120">
        <f>FORECAST(C5434,INDEX($B$2:$B$2069,MATCH(C5434,$A$2:$A$2069,1)-1):INDEX($B$2:$B$2069,MATCH(C5434,$A$2:$A$2069,1)+1),INDEX($A$2:$A$2069,MATCH(C5434,$A$2:$A$2069,1)-1):INDEX($A$2:$A$2069,MATCH(C5434,$A$2:$A$2069,1)+1))</f>
        <v>1.0588195588678846E-5</v>
      </c>
    </row>
    <row r="5435" spans="3:4" x14ac:dyDescent="0.2">
      <c r="C5435" s="125">
        <v>743.09999999996899</v>
      </c>
      <c r="D5435" s="120">
        <f>FORECAST(C5435,INDEX($B$2:$B$2069,MATCH(C5435,$A$2:$A$2069,1)-1):INDEX($B$2:$B$2069,MATCH(C5435,$A$2:$A$2069,1)+1),INDEX($A$2:$A$2069,MATCH(C5435,$A$2:$A$2069,1)-1):INDEX($A$2:$A$2069,MATCH(C5435,$A$2:$A$2069,1)+1))</f>
        <v>1.0596527791226994E-5</v>
      </c>
    </row>
    <row r="5436" spans="3:4" x14ac:dyDescent="0.2">
      <c r="C5436" s="125">
        <v>743.19999999996901</v>
      </c>
      <c r="D5436" s="120">
        <f>FORECAST(C5436,INDEX($B$2:$B$2069,MATCH(C5436,$A$2:$A$2069,1)-1):INDEX($B$2:$B$2069,MATCH(C5436,$A$2:$A$2069,1)+1),INDEX($A$2:$A$2069,MATCH(C5436,$A$2:$A$2069,1)-1):INDEX($A$2:$A$2069,MATCH(C5436,$A$2:$A$2069,1)+1))</f>
        <v>1.0604562533102167E-5</v>
      </c>
    </row>
    <row r="5437" spans="3:4" x14ac:dyDescent="0.2">
      <c r="C5437" s="125">
        <v>743.29999999996903</v>
      </c>
      <c r="D5437" s="120">
        <f>FORECAST(C5437,INDEX($B$2:$B$2069,MATCH(C5437,$A$2:$A$2069,1)-1):INDEX($B$2:$B$2069,MATCH(C5437,$A$2:$A$2069,1)+1),INDEX($A$2:$A$2069,MATCH(C5437,$A$2:$A$2069,1)-1):INDEX($A$2:$A$2069,MATCH(C5437,$A$2:$A$2069,1)+1))</f>
        <v>1.0613246921345053E-5</v>
      </c>
    </row>
    <row r="5438" spans="3:4" x14ac:dyDescent="0.2">
      <c r="C5438" s="125">
        <v>743.39999999996905</v>
      </c>
      <c r="D5438" s="120">
        <f>FORECAST(C5438,INDEX($B$2:$B$2069,MATCH(C5438,$A$2:$A$2069,1)-1):INDEX($B$2:$B$2069,MATCH(C5438,$A$2:$A$2069,1)+1),INDEX($A$2:$A$2069,MATCH(C5438,$A$2:$A$2069,1)-1):INDEX($A$2:$A$2069,MATCH(C5438,$A$2:$A$2069,1)+1))</f>
        <v>1.0621800131676348E-5</v>
      </c>
    </row>
    <row r="5439" spans="3:4" x14ac:dyDescent="0.2">
      <c r="C5439" s="125">
        <v>743.49999999996896</v>
      </c>
      <c r="D5439" s="120">
        <f>FORECAST(C5439,INDEX($B$2:$B$2069,MATCH(C5439,$A$2:$A$2069,1)-1):INDEX($B$2:$B$2069,MATCH(C5439,$A$2:$A$2069,1)+1),INDEX($A$2:$A$2069,MATCH(C5439,$A$2:$A$2069,1)-1):INDEX($A$2:$A$2069,MATCH(C5439,$A$2:$A$2069,1)+1))</f>
        <v>1.0630693406742904E-5</v>
      </c>
    </row>
    <row r="5440" spans="3:4" x14ac:dyDescent="0.2">
      <c r="C5440" s="125">
        <v>743.59999999996899</v>
      </c>
      <c r="D5440" s="120">
        <f>FORECAST(C5440,INDEX($B$2:$B$2069,MATCH(C5440,$A$2:$A$2069,1)-1):INDEX($B$2:$B$2069,MATCH(C5440,$A$2:$A$2069,1)+1),INDEX($A$2:$A$2069,MATCH(C5440,$A$2:$A$2069,1)-1):INDEX($A$2:$A$2069,MATCH(C5440,$A$2:$A$2069,1)+1))</f>
        <v>1.0639431135083551E-5</v>
      </c>
    </row>
    <row r="5441" spans="3:4" x14ac:dyDescent="0.2">
      <c r="C5441" s="125">
        <v>743.69999999996901</v>
      </c>
      <c r="D5441" s="120">
        <f>FORECAST(C5441,INDEX($B$2:$B$2069,MATCH(C5441,$A$2:$A$2069,1)-1):INDEX($B$2:$B$2069,MATCH(C5441,$A$2:$A$2069,1)+1),INDEX($A$2:$A$2069,MATCH(C5441,$A$2:$A$2069,1)-1):INDEX($A$2:$A$2069,MATCH(C5441,$A$2:$A$2069,1)+1))</f>
        <v>1.0648168863424197E-5</v>
      </c>
    </row>
    <row r="5442" spans="3:4" x14ac:dyDescent="0.2">
      <c r="C5442" s="125">
        <v>743.79999999996903</v>
      </c>
      <c r="D5442" s="120">
        <f>FORECAST(C5442,INDEX($B$2:$B$2069,MATCH(C5442,$A$2:$A$2069,1)-1):INDEX($B$2:$B$2069,MATCH(C5442,$A$2:$A$2069,1)+1),INDEX($A$2:$A$2069,MATCH(C5442,$A$2:$A$2069,1)-1):INDEX($A$2:$A$2069,MATCH(C5442,$A$2:$A$2069,1)+1))</f>
        <v>1.0654614742816747E-5</v>
      </c>
    </row>
    <row r="5443" spans="3:4" x14ac:dyDescent="0.2">
      <c r="C5443" s="125">
        <v>743.89999999996905</v>
      </c>
      <c r="D5443" s="120">
        <f>FORECAST(C5443,INDEX($B$2:$B$2069,MATCH(C5443,$A$2:$A$2069,1)-1):INDEX($B$2:$B$2069,MATCH(C5443,$A$2:$A$2069,1)+1),INDEX($A$2:$A$2069,MATCH(C5443,$A$2:$A$2069,1)-1):INDEX($A$2:$A$2069,MATCH(C5443,$A$2:$A$2069,1)+1))</f>
        <v>1.0662398565358405E-5</v>
      </c>
    </row>
    <row r="5444" spans="3:4" x14ac:dyDescent="0.2">
      <c r="C5444" s="125">
        <v>743.99999999996896</v>
      </c>
      <c r="D5444" s="120">
        <f>FORECAST(C5444,INDEX($B$2:$B$2069,MATCH(C5444,$A$2:$A$2069,1)-1):INDEX($B$2:$B$2069,MATCH(C5444,$A$2:$A$2069,1)+1),INDEX($A$2:$A$2069,MATCH(C5444,$A$2:$A$2069,1)-1):INDEX($A$2:$A$2069,MATCH(C5444,$A$2:$A$2069,1)+1))</f>
        <v>1.0668112014193291E-5</v>
      </c>
    </row>
    <row r="5445" spans="3:4" x14ac:dyDescent="0.2">
      <c r="C5445" s="125">
        <v>744.09999999996899</v>
      </c>
      <c r="D5445" s="120">
        <f>FORECAST(C5445,INDEX($B$2:$B$2069,MATCH(C5445,$A$2:$A$2069,1)-1):INDEX($B$2:$B$2069,MATCH(C5445,$A$2:$A$2069,1)+1),INDEX($A$2:$A$2069,MATCH(C5445,$A$2:$A$2069,1)-1):INDEX($A$2:$A$2069,MATCH(C5445,$A$2:$A$2069,1)+1))</f>
        <v>1.0674160850070039E-5</v>
      </c>
    </row>
    <row r="5446" spans="3:4" x14ac:dyDescent="0.2">
      <c r="C5446" s="125">
        <v>744.19999999996901</v>
      </c>
      <c r="D5446" s="120">
        <f>FORECAST(C5446,INDEX($B$2:$B$2069,MATCH(C5446,$A$2:$A$2069,1)-1):INDEX($B$2:$B$2069,MATCH(C5446,$A$2:$A$2069,1)+1),INDEX($A$2:$A$2069,MATCH(C5446,$A$2:$A$2069,1)-1):INDEX($A$2:$A$2069,MATCH(C5446,$A$2:$A$2069,1)+1))</f>
        <v>1.0680209685946787E-5</v>
      </c>
    </row>
    <row r="5447" spans="3:4" x14ac:dyDescent="0.2">
      <c r="C5447" s="125">
        <v>744.29999999996903</v>
      </c>
      <c r="D5447" s="120">
        <f>FORECAST(C5447,INDEX($B$2:$B$2069,MATCH(C5447,$A$2:$A$2069,1)-1):INDEX($B$2:$B$2069,MATCH(C5447,$A$2:$A$2069,1)+1),INDEX($A$2:$A$2069,MATCH(C5447,$A$2:$A$2069,1)-1):INDEX($A$2:$A$2069,MATCH(C5447,$A$2:$A$2069,1)+1))</f>
        <v>1.068561142392091E-5</v>
      </c>
    </row>
    <row r="5448" spans="3:4" x14ac:dyDescent="0.2">
      <c r="C5448" s="125">
        <v>744.39999999996905</v>
      </c>
      <c r="D5448" s="120">
        <f>FORECAST(C5448,INDEX($B$2:$B$2069,MATCH(C5448,$A$2:$A$2069,1)-1):INDEX($B$2:$B$2069,MATCH(C5448,$A$2:$A$2069,1)+1),INDEX($A$2:$A$2069,MATCH(C5448,$A$2:$A$2069,1)-1):INDEX($A$2:$A$2069,MATCH(C5448,$A$2:$A$2069,1)+1))</f>
        <v>1.0691177727056057E-5</v>
      </c>
    </row>
    <row r="5449" spans="3:4" x14ac:dyDescent="0.2">
      <c r="C5449" s="125">
        <v>744.49999999996896</v>
      </c>
      <c r="D5449" s="120">
        <f>FORECAST(C5449,INDEX($B$2:$B$2069,MATCH(C5449,$A$2:$A$2069,1)-1):INDEX($B$2:$B$2069,MATCH(C5449,$A$2:$A$2069,1)+1),INDEX($A$2:$A$2069,MATCH(C5449,$A$2:$A$2069,1)-1):INDEX($A$2:$A$2069,MATCH(C5449,$A$2:$A$2069,1)+1))</f>
        <v>1.0697276917960895E-5</v>
      </c>
    </row>
    <row r="5450" spans="3:4" x14ac:dyDescent="0.2">
      <c r="C5450" s="125">
        <v>744.59999999996899</v>
      </c>
      <c r="D5450" s="120">
        <f>FORECAST(C5450,INDEX($B$2:$B$2069,MATCH(C5450,$A$2:$A$2069,1)-1):INDEX($B$2:$B$2069,MATCH(C5450,$A$2:$A$2069,1)+1),INDEX($A$2:$A$2069,MATCH(C5450,$A$2:$A$2069,1)-1):INDEX($A$2:$A$2069,MATCH(C5450,$A$2:$A$2069,1)+1))</f>
        <v>1.0703168339815173E-5</v>
      </c>
    </row>
    <row r="5451" spans="3:4" x14ac:dyDescent="0.2">
      <c r="C5451" s="125">
        <v>744.69999999996901</v>
      </c>
      <c r="D5451" s="120">
        <f>FORECAST(C5451,INDEX($B$2:$B$2069,MATCH(C5451,$A$2:$A$2069,1)-1):INDEX($B$2:$B$2069,MATCH(C5451,$A$2:$A$2069,1)+1),INDEX($A$2:$A$2069,MATCH(C5451,$A$2:$A$2069,1)-1):INDEX($A$2:$A$2069,MATCH(C5451,$A$2:$A$2069,1)+1))</f>
        <v>1.0709059761669445E-5</v>
      </c>
    </row>
    <row r="5452" spans="3:4" x14ac:dyDescent="0.2">
      <c r="C5452" s="125">
        <v>744.79999999996903</v>
      </c>
      <c r="D5452" s="120">
        <f>FORECAST(C5452,INDEX($B$2:$B$2069,MATCH(C5452,$A$2:$A$2069,1)-1):INDEX($B$2:$B$2069,MATCH(C5452,$A$2:$A$2069,1)+1),INDEX($A$2:$A$2069,MATCH(C5452,$A$2:$A$2069,1)-1):INDEX($A$2:$A$2069,MATCH(C5452,$A$2:$A$2069,1)+1))</f>
        <v>1.0714173463501192E-5</v>
      </c>
    </row>
    <row r="5453" spans="3:4" x14ac:dyDescent="0.2">
      <c r="C5453" s="125">
        <v>744.89999999996905</v>
      </c>
      <c r="D5453" s="120">
        <f>FORECAST(C5453,INDEX($B$2:$B$2069,MATCH(C5453,$A$2:$A$2069,1)-1):INDEX($B$2:$B$2069,MATCH(C5453,$A$2:$A$2069,1)+1),INDEX($A$2:$A$2069,MATCH(C5453,$A$2:$A$2069,1)-1):INDEX($A$2:$A$2069,MATCH(C5453,$A$2:$A$2069,1)+1))</f>
        <v>1.0719823098869624E-5</v>
      </c>
    </row>
    <row r="5454" spans="3:4" x14ac:dyDescent="0.2">
      <c r="C5454" s="125">
        <v>744.99999999996896</v>
      </c>
      <c r="D5454" s="120">
        <f>FORECAST(C5454,INDEX($B$2:$B$2069,MATCH(C5454,$A$2:$A$2069,1)-1):INDEX($B$2:$B$2069,MATCH(C5454,$A$2:$A$2069,1)+1),INDEX($A$2:$A$2069,MATCH(C5454,$A$2:$A$2069,1)-1):INDEX($A$2:$A$2069,MATCH(C5454,$A$2:$A$2069,1)+1))</f>
        <v>1.0724719135256567E-5</v>
      </c>
    </row>
    <row r="5455" spans="3:4" x14ac:dyDescent="0.2">
      <c r="C5455" s="125">
        <v>745.09999999996899</v>
      </c>
      <c r="D5455" s="120">
        <f>FORECAST(C5455,INDEX($B$2:$B$2069,MATCH(C5455,$A$2:$A$2069,1)-1):INDEX($B$2:$B$2069,MATCH(C5455,$A$2:$A$2069,1)+1),INDEX($A$2:$A$2069,MATCH(C5455,$A$2:$A$2069,1)-1):INDEX($A$2:$A$2069,MATCH(C5455,$A$2:$A$2069,1)+1))</f>
        <v>1.0729763684662321E-5</v>
      </c>
    </row>
    <row r="5456" spans="3:4" x14ac:dyDescent="0.2">
      <c r="C5456" s="125">
        <v>745.19999999996901</v>
      </c>
      <c r="D5456" s="120">
        <f>FORECAST(C5456,INDEX($B$2:$B$2069,MATCH(C5456,$A$2:$A$2069,1)-1):INDEX($B$2:$B$2069,MATCH(C5456,$A$2:$A$2069,1)+1),INDEX($A$2:$A$2069,MATCH(C5456,$A$2:$A$2069,1)-1):INDEX($A$2:$A$2069,MATCH(C5456,$A$2:$A$2069,1)+1))</f>
        <v>1.0734808234068074E-5</v>
      </c>
    </row>
    <row r="5457" spans="3:4" x14ac:dyDescent="0.2">
      <c r="C5457" s="125">
        <v>745.29999999996903</v>
      </c>
      <c r="D5457" s="120">
        <f>FORECAST(C5457,INDEX($B$2:$B$2069,MATCH(C5457,$A$2:$A$2069,1)-1):INDEX($B$2:$B$2069,MATCH(C5457,$A$2:$A$2069,1)+1),INDEX($A$2:$A$2069,MATCH(C5457,$A$2:$A$2069,1)-1):INDEX($A$2:$A$2069,MATCH(C5457,$A$2:$A$2069,1)+1))</f>
        <v>1.0740726015522558E-5</v>
      </c>
    </row>
    <row r="5458" spans="3:4" x14ac:dyDescent="0.2">
      <c r="C5458" s="125">
        <v>745.39999999996905</v>
      </c>
      <c r="D5458" s="120">
        <f>FORECAST(C5458,INDEX($B$2:$B$2069,MATCH(C5458,$A$2:$A$2069,1)-1):INDEX($B$2:$B$2069,MATCH(C5458,$A$2:$A$2069,1)+1),INDEX($A$2:$A$2069,MATCH(C5458,$A$2:$A$2069,1)-1):INDEX($A$2:$A$2069,MATCH(C5458,$A$2:$A$2069,1)+1))</f>
        <v>1.0746088644061731E-5</v>
      </c>
    </row>
    <row r="5459" spans="3:4" x14ac:dyDescent="0.2">
      <c r="C5459" s="125">
        <v>745.49999999996896</v>
      </c>
      <c r="D5459" s="120">
        <f>FORECAST(C5459,INDEX($B$2:$B$2069,MATCH(C5459,$A$2:$A$2069,1)-1):INDEX($B$2:$B$2069,MATCH(C5459,$A$2:$A$2069,1)+1),INDEX($A$2:$A$2069,MATCH(C5459,$A$2:$A$2069,1)-1):INDEX($A$2:$A$2069,MATCH(C5459,$A$2:$A$2069,1)+1))</f>
        <v>1.0753475997893123E-5</v>
      </c>
    </row>
    <row r="5460" spans="3:4" x14ac:dyDescent="0.2">
      <c r="C5460" s="125">
        <v>745.59999999996899</v>
      </c>
      <c r="D5460" s="120">
        <f>FORECAST(C5460,INDEX($B$2:$B$2069,MATCH(C5460,$A$2:$A$2069,1)-1):INDEX($B$2:$B$2069,MATCH(C5460,$A$2:$A$2069,1)+1),INDEX($A$2:$A$2069,MATCH(C5460,$A$2:$A$2069,1)-1):INDEX($A$2:$A$2069,MATCH(C5460,$A$2:$A$2069,1)+1))</f>
        <v>1.0760030645223899E-5</v>
      </c>
    </row>
    <row r="5461" spans="3:4" x14ac:dyDescent="0.2">
      <c r="C5461" s="125">
        <v>745.69999999996901</v>
      </c>
      <c r="D5461" s="120">
        <f>FORECAST(C5461,INDEX($B$2:$B$2069,MATCH(C5461,$A$2:$A$2069,1)-1):INDEX($B$2:$B$2069,MATCH(C5461,$A$2:$A$2069,1)+1),INDEX($A$2:$A$2069,MATCH(C5461,$A$2:$A$2069,1)-1):INDEX($A$2:$A$2069,MATCH(C5461,$A$2:$A$2069,1)+1))</f>
        <v>1.0766585292554668E-5</v>
      </c>
    </row>
    <row r="5462" spans="3:4" x14ac:dyDescent="0.2">
      <c r="C5462" s="125">
        <v>745.79999999996903</v>
      </c>
      <c r="D5462" s="120">
        <f>FORECAST(C5462,INDEX($B$2:$B$2069,MATCH(C5462,$A$2:$A$2069,1)-1):INDEX($B$2:$B$2069,MATCH(C5462,$A$2:$A$2069,1)+1),INDEX($A$2:$A$2069,MATCH(C5462,$A$2:$A$2069,1)-1):INDEX($A$2:$A$2069,MATCH(C5462,$A$2:$A$2069,1)+1))</f>
        <v>1.0773981298999795E-5</v>
      </c>
    </row>
    <row r="5463" spans="3:4" x14ac:dyDescent="0.2">
      <c r="C5463" s="125">
        <v>745.89999999996905</v>
      </c>
      <c r="D5463" s="120">
        <f>FORECAST(C5463,INDEX($B$2:$B$2069,MATCH(C5463,$A$2:$A$2069,1)-1):INDEX($B$2:$B$2069,MATCH(C5463,$A$2:$A$2069,1)+1),INDEX($A$2:$A$2069,MATCH(C5463,$A$2:$A$2069,1)-1):INDEX($A$2:$A$2069,MATCH(C5463,$A$2:$A$2069,1)+1))</f>
        <v>1.0781112851504973E-5</v>
      </c>
    </row>
    <row r="5464" spans="3:4" x14ac:dyDescent="0.2">
      <c r="C5464" s="125">
        <v>745.99999999996896</v>
      </c>
      <c r="D5464" s="120">
        <f>FORECAST(C5464,INDEX($B$2:$B$2069,MATCH(C5464,$A$2:$A$2069,1)-1):INDEX($B$2:$B$2069,MATCH(C5464,$A$2:$A$2069,1)+1),INDEX($A$2:$A$2069,MATCH(C5464,$A$2:$A$2069,1)-1):INDEX($A$2:$A$2069,MATCH(C5464,$A$2:$A$2069,1)+1))</f>
        <v>1.0788195150147993E-5</v>
      </c>
    </row>
    <row r="5465" spans="3:4" x14ac:dyDescent="0.2">
      <c r="C5465" s="125">
        <v>746.09999999996899</v>
      </c>
      <c r="D5465" s="120">
        <f>FORECAST(C5465,INDEX($B$2:$B$2069,MATCH(C5465,$A$2:$A$2069,1)-1):INDEX($B$2:$B$2069,MATCH(C5465,$A$2:$A$2069,1)+1),INDEX($A$2:$A$2069,MATCH(C5465,$A$2:$A$2069,1)-1):INDEX($A$2:$A$2069,MATCH(C5465,$A$2:$A$2069,1)+1))</f>
        <v>1.0795230773609336E-5</v>
      </c>
    </row>
    <row r="5466" spans="3:4" x14ac:dyDescent="0.2">
      <c r="C5466" s="125">
        <v>746.19999999996901</v>
      </c>
      <c r="D5466" s="120">
        <f>FORECAST(C5466,INDEX($B$2:$B$2069,MATCH(C5466,$A$2:$A$2069,1)-1):INDEX($B$2:$B$2069,MATCH(C5466,$A$2:$A$2069,1)+1),INDEX($A$2:$A$2069,MATCH(C5466,$A$2:$A$2069,1)-1):INDEX($A$2:$A$2069,MATCH(C5466,$A$2:$A$2069,1)+1))</f>
        <v>1.0802266397070686E-5</v>
      </c>
    </row>
    <row r="5467" spans="3:4" x14ac:dyDescent="0.2">
      <c r="C5467" s="125">
        <v>746.29999999996903</v>
      </c>
      <c r="D5467" s="120">
        <f>FORECAST(C5467,INDEX($B$2:$B$2069,MATCH(C5467,$A$2:$A$2069,1)-1):INDEX($B$2:$B$2069,MATCH(C5467,$A$2:$A$2069,1)+1),INDEX($A$2:$A$2069,MATCH(C5467,$A$2:$A$2069,1)-1):INDEX($A$2:$A$2069,MATCH(C5467,$A$2:$A$2069,1)+1))</f>
        <v>1.0809824998009962E-5</v>
      </c>
    </row>
    <row r="5468" spans="3:4" x14ac:dyDescent="0.2">
      <c r="C5468" s="125">
        <v>746.39999999996905</v>
      </c>
      <c r="D5468" s="120">
        <f>FORECAST(C5468,INDEX($B$2:$B$2069,MATCH(C5468,$A$2:$A$2069,1)-1):INDEX($B$2:$B$2069,MATCH(C5468,$A$2:$A$2069,1)+1),INDEX($A$2:$A$2069,MATCH(C5468,$A$2:$A$2069,1)-1):INDEX($A$2:$A$2069,MATCH(C5468,$A$2:$A$2069,1)+1))</f>
        <v>1.0817087205928414E-5</v>
      </c>
    </row>
    <row r="5469" spans="3:4" x14ac:dyDescent="0.2">
      <c r="C5469" s="125">
        <v>746.49999999996896</v>
      </c>
      <c r="D5469" s="120">
        <f>FORECAST(C5469,INDEX($B$2:$B$2069,MATCH(C5469,$A$2:$A$2069,1)-1):INDEX($B$2:$B$2069,MATCH(C5469,$A$2:$A$2069,1)+1),INDEX($A$2:$A$2069,MATCH(C5469,$A$2:$A$2069,1)-1):INDEX($A$2:$A$2069,MATCH(C5469,$A$2:$A$2069,1)+1))</f>
        <v>1.0825659647157432E-5</v>
      </c>
    </row>
    <row r="5470" spans="3:4" x14ac:dyDescent="0.2">
      <c r="C5470" s="125">
        <v>746.59999999996899</v>
      </c>
      <c r="D5470" s="120">
        <f>FORECAST(C5470,INDEX($B$2:$B$2069,MATCH(C5470,$A$2:$A$2069,1)-1):INDEX($B$2:$B$2069,MATCH(C5470,$A$2:$A$2069,1)+1),INDEX($A$2:$A$2069,MATCH(C5470,$A$2:$A$2069,1)-1):INDEX($A$2:$A$2069,MATCH(C5470,$A$2:$A$2069,1)+1))</f>
        <v>1.0833578074894379E-5</v>
      </c>
    </row>
    <row r="5471" spans="3:4" x14ac:dyDescent="0.2">
      <c r="C5471" s="125">
        <v>746.69999999996901</v>
      </c>
      <c r="D5471" s="120">
        <f>FORECAST(C5471,INDEX($B$2:$B$2069,MATCH(C5471,$A$2:$A$2069,1)-1):INDEX($B$2:$B$2069,MATCH(C5471,$A$2:$A$2069,1)+1),INDEX($A$2:$A$2069,MATCH(C5471,$A$2:$A$2069,1)-1):INDEX($A$2:$A$2069,MATCH(C5471,$A$2:$A$2069,1)+1))</f>
        <v>1.0842999137225234E-5</v>
      </c>
    </row>
    <row r="5472" spans="3:4" x14ac:dyDescent="0.2">
      <c r="C5472" s="125">
        <v>746.79999999996903</v>
      </c>
      <c r="D5472" s="120">
        <f>FORECAST(C5472,INDEX($B$2:$B$2069,MATCH(C5472,$A$2:$A$2069,1)-1):INDEX($B$2:$B$2069,MATCH(C5472,$A$2:$A$2069,1)+1),INDEX($A$2:$A$2069,MATCH(C5472,$A$2:$A$2069,1)-1):INDEX($A$2:$A$2069,MATCH(C5472,$A$2:$A$2069,1)+1))</f>
        <v>1.0852040818126308E-5</v>
      </c>
    </row>
    <row r="5473" spans="3:4" x14ac:dyDescent="0.2">
      <c r="C5473" s="125">
        <v>746.89999999996905</v>
      </c>
      <c r="D5473" s="120">
        <f>FORECAST(C5473,INDEX($B$2:$B$2069,MATCH(C5473,$A$2:$A$2069,1)-1):INDEX($B$2:$B$2069,MATCH(C5473,$A$2:$A$2069,1)+1),INDEX($A$2:$A$2069,MATCH(C5473,$A$2:$A$2069,1)-1):INDEX($A$2:$A$2069,MATCH(C5473,$A$2:$A$2069,1)+1))</f>
        <v>1.0861082499027381E-5</v>
      </c>
    </row>
    <row r="5474" spans="3:4" x14ac:dyDescent="0.2">
      <c r="C5474" s="125">
        <v>746.99999999996896</v>
      </c>
      <c r="D5474" s="120">
        <f>FORECAST(C5474,INDEX($B$2:$B$2069,MATCH(C5474,$A$2:$A$2069,1)-1):INDEX($B$2:$B$2069,MATCH(C5474,$A$2:$A$2069,1)+1),INDEX($A$2:$A$2069,MATCH(C5474,$A$2:$A$2069,1)-1):INDEX($A$2:$A$2069,MATCH(C5474,$A$2:$A$2069,1)+1))</f>
        <v>1.087145799650972E-5</v>
      </c>
    </row>
    <row r="5475" spans="3:4" x14ac:dyDescent="0.2">
      <c r="C5475" s="125">
        <v>747.09999999996899</v>
      </c>
      <c r="D5475" s="120">
        <f>FORECAST(C5475,INDEX($B$2:$B$2069,MATCH(C5475,$A$2:$A$2069,1)-1):INDEX($B$2:$B$2069,MATCH(C5475,$A$2:$A$2069,1)+1),INDEX($A$2:$A$2069,MATCH(C5475,$A$2:$A$2069,1)-1):INDEX($A$2:$A$2069,MATCH(C5475,$A$2:$A$2069,1)+1))</f>
        <v>1.0881309039987577E-5</v>
      </c>
    </row>
    <row r="5476" spans="3:4" x14ac:dyDescent="0.2">
      <c r="C5476" s="125">
        <v>747.19999999996901</v>
      </c>
      <c r="D5476" s="120">
        <f>FORECAST(C5476,INDEX($B$2:$B$2069,MATCH(C5476,$A$2:$A$2069,1)-1):INDEX($B$2:$B$2069,MATCH(C5476,$A$2:$A$2069,1)+1),INDEX($A$2:$A$2069,MATCH(C5476,$A$2:$A$2069,1)-1):INDEX($A$2:$A$2069,MATCH(C5476,$A$2:$A$2069,1)+1))</f>
        <v>1.0890480364933112E-5</v>
      </c>
    </row>
    <row r="5477" spans="3:4" x14ac:dyDescent="0.2">
      <c r="C5477" s="125">
        <v>747.29999999996903</v>
      </c>
      <c r="D5477" s="120">
        <f>FORECAST(C5477,INDEX($B$2:$B$2069,MATCH(C5477,$A$2:$A$2069,1)-1):INDEX($B$2:$B$2069,MATCH(C5477,$A$2:$A$2069,1)+1),INDEX($A$2:$A$2069,MATCH(C5477,$A$2:$A$2069,1)-1):INDEX($A$2:$A$2069,MATCH(C5477,$A$2:$A$2069,1)+1))</f>
        <v>1.0900047294691547E-5</v>
      </c>
    </row>
    <row r="5478" spans="3:4" x14ac:dyDescent="0.2">
      <c r="C5478" s="125">
        <v>747.39999999996905</v>
      </c>
      <c r="D5478" s="120">
        <f>FORECAST(C5478,INDEX($B$2:$B$2069,MATCH(C5478,$A$2:$A$2069,1)-1):INDEX($B$2:$B$2069,MATCH(C5478,$A$2:$A$2069,1)+1),INDEX($A$2:$A$2069,MATCH(C5478,$A$2:$A$2069,1)-1):INDEX($A$2:$A$2069,MATCH(C5478,$A$2:$A$2069,1)+1))</f>
        <v>1.0909614224449968E-5</v>
      </c>
    </row>
    <row r="5479" spans="3:4" x14ac:dyDescent="0.2">
      <c r="C5479" s="125">
        <v>747.49999999996896</v>
      </c>
      <c r="D5479" s="120">
        <f>FORECAST(C5479,INDEX($B$2:$B$2069,MATCH(C5479,$A$2:$A$2069,1)-1):INDEX($B$2:$B$2069,MATCH(C5479,$A$2:$A$2069,1)+1),INDEX($A$2:$A$2069,MATCH(C5479,$A$2:$A$2069,1)-1):INDEX($A$2:$A$2069,MATCH(C5479,$A$2:$A$2069,1)+1))</f>
        <v>1.0919076065552249E-5</v>
      </c>
    </row>
    <row r="5480" spans="3:4" x14ac:dyDescent="0.2">
      <c r="C5480" s="125">
        <v>747.59999999996899</v>
      </c>
      <c r="D5480" s="120">
        <f>FORECAST(C5480,INDEX($B$2:$B$2069,MATCH(C5480,$A$2:$A$2069,1)-1):INDEX($B$2:$B$2069,MATCH(C5480,$A$2:$A$2069,1)+1),INDEX($A$2:$A$2069,MATCH(C5480,$A$2:$A$2069,1)-1):INDEX($A$2:$A$2069,MATCH(C5480,$A$2:$A$2069,1)+1))</f>
        <v>1.0928428808500807E-5</v>
      </c>
    </row>
    <row r="5481" spans="3:4" x14ac:dyDescent="0.2">
      <c r="C5481" s="125">
        <v>747.69999999996901</v>
      </c>
      <c r="D5481" s="120">
        <f>FORECAST(C5481,INDEX($B$2:$B$2069,MATCH(C5481,$A$2:$A$2069,1)-1):INDEX($B$2:$B$2069,MATCH(C5481,$A$2:$A$2069,1)+1),INDEX($A$2:$A$2069,MATCH(C5481,$A$2:$A$2069,1)-1):INDEX($A$2:$A$2069,MATCH(C5481,$A$2:$A$2069,1)+1))</f>
        <v>1.093821387578245E-5</v>
      </c>
    </row>
    <row r="5482" spans="3:4" x14ac:dyDescent="0.2">
      <c r="C5482" s="125">
        <v>747.79999999996903</v>
      </c>
      <c r="D5482" s="120">
        <f>FORECAST(C5482,INDEX($B$2:$B$2069,MATCH(C5482,$A$2:$A$2069,1)-1):INDEX($B$2:$B$2069,MATCH(C5482,$A$2:$A$2069,1)+1),INDEX($A$2:$A$2069,MATCH(C5482,$A$2:$A$2069,1)-1):INDEX($A$2:$A$2069,MATCH(C5482,$A$2:$A$2069,1)+1))</f>
        <v>1.0947911900099569E-5</v>
      </c>
    </row>
    <row r="5483" spans="3:4" x14ac:dyDescent="0.2">
      <c r="C5483" s="125">
        <v>747.89999999996905</v>
      </c>
      <c r="D5483" s="120">
        <f>FORECAST(C5483,INDEX($B$2:$B$2069,MATCH(C5483,$A$2:$A$2069,1)-1):INDEX($B$2:$B$2069,MATCH(C5483,$A$2:$A$2069,1)+1),INDEX($A$2:$A$2069,MATCH(C5483,$A$2:$A$2069,1)-1):INDEX($A$2:$A$2069,MATCH(C5483,$A$2:$A$2069,1)+1))</f>
        <v>1.0957609924416674E-5</v>
      </c>
    </row>
    <row r="5484" spans="3:4" x14ac:dyDescent="0.2">
      <c r="C5484" s="125">
        <v>747.99999999996896</v>
      </c>
      <c r="D5484" s="120">
        <f>FORECAST(C5484,INDEX($B$2:$B$2069,MATCH(C5484,$A$2:$A$2069,1)-1):INDEX($B$2:$B$2069,MATCH(C5484,$A$2:$A$2069,1)+1),INDEX($A$2:$A$2069,MATCH(C5484,$A$2:$A$2069,1)-1):INDEX($A$2:$A$2069,MATCH(C5484,$A$2:$A$2069,1)+1))</f>
        <v>1.0966938297778941E-5</v>
      </c>
    </row>
    <row r="5485" spans="3:4" x14ac:dyDescent="0.2">
      <c r="C5485" s="125">
        <v>748.09999999996899</v>
      </c>
      <c r="D5485" s="120">
        <f>FORECAST(C5485,INDEX($B$2:$B$2069,MATCH(C5485,$A$2:$A$2069,1)-1):INDEX($B$2:$B$2069,MATCH(C5485,$A$2:$A$2069,1)+1),INDEX($A$2:$A$2069,MATCH(C5485,$A$2:$A$2069,1)-1):INDEX($A$2:$A$2069,MATCH(C5485,$A$2:$A$2069,1)+1))</f>
        <v>1.09765092084644E-5</v>
      </c>
    </row>
    <row r="5486" spans="3:4" x14ac:dyDescent="0.2">
      <c r="C5486" s="125">
        <v>748.19999999996901</v>
      </c>
      <c r="D5486" s="120">
        <f>FORECAST(C5486,INDEX($B$2:$B$2069,MATCH(C5486,$A$2:$A$2069,1)-1):INDEX($B$2:$B$2069,MATCH(C5486,$A$2:$A$2069,1)+1),INDEX($A$2:$A$2069,MATCH(C5486,$A$2:$A$2069,1)-1):INDEX($A$2:$A$2069,MATCH(C5486,$A$2:$A$2069,1)+1))</f>
        <v>1.0984295894075425E-5</v>
      </c>
    </row>
    <row r="5487" spans="3:4" x14ac:dyDescent="0.2">
      <c r="C5487" s="125">
        <v>748.29999999996903</v>
      </c>
      <c r="D5487" s="120">
        <f>FORECAST(C5487,INDEX($B$2:$B$2069,MATCH(C5487,$A$2:$A$2069,1)-1):INDEX($B$2:$B$2069,MATCH(C5487,$A$2:$A$2069,1)+1),INDEX($A$2:$A$2069,MATCH(C5487,$A$2:$A$2069,1)-1):INDEX($A$2:$A$2069,MATCH(C5487,$A$2:$A$2069,1)+1))</f>
        <v>1.0992891624359217E-5</v>
      </c>
    </row>
    <row r="5488" spans="3:4" x14ac:dyDescent="0.2">
      <c r="C5488" s="125">
        <v>748.39999999996905</v>
      </c>
      <c r="D5488" s="120">
        <f>FORECAST(C5488,INDEX($B$2:$B$2069,MATCH(C5488,$A$2:$A$2069,1)-1):INDEX($B$2:$B$2069,MATCH(C5488,$A$2:$A$2069,1)+1),INDEX($A$2:$A$2069,MATCH(C5488,$A$2:$A$2069,1)-1):INDEX($A$2:$A$2069,MATCH(C5488,$A$2:$A$2069,1)+1))</f>
        <v>1.1001487354643023E-5</v>
      </c>
    </row>
    <row r="5489" spans="3:4" x14ac:dyDescent="0.2">
      <c r="C5489" s="125">
        <v>748.49999999996896</v>
      </c>
      <c r="D5489" s="120">
        <f>FORECAST(C5489,INDEX($B$2:$B$2069,MATCH(C5489,$A$2:$A$2069,1)-1):INDEX($B$2:$B$2069,MATCH(C5489,$A$2:$A$2069,1)+1),INDEX($A$2:$A$2069,MATCH(C5489,$A$2:$A$2069,1)-1):INDEX($A$2:$A$2069,MATCH(C5489,$A$2:$A$2069,1)+1))</f>
        <v>1.1008274103348092E-5</v>
      </c>
    </row>
    <row r="5490" spans="3:4" x14ac:dyDescent="0.2">
      <c r="C5490" s="125">
        <v>748.59999999996899</v>
      </c>
      <c r="D5490" s="120">
        <f>FORECAST(C5490,INDEX($B$2:$B$2069,MATCH(C5490,$A$2:$A$2069,1)-1):INDEX($B$2:$B$2069,MATCH(C5490,$A$2:$A$2069,1)+1),INDEX($A$2:$A$2069,MATCH(C5490,$A$2:$A$2069,1)-1):INDEX($A$2:$A$2069,MATCH(C5490,$A$2:$A$2069,1)+1))</f>
        <v>1.101590974240414E-5</v>
      </c>
    </row>
    <row r="5491" spans="3:4" x14ac:dyDescent="0.2">
      <c r="C5491" s="125">
        <v>748.69999999996901</v>
      </c>
      <c r="D5491" s="120">
        <f>FORECAST(C5491,INDEX($B$2:$B$2069,MATCH(C5491,$A$2:$A$2069,1)-1):INDEX($B$2:$B$2069,MATCH(C5491,$A$2:$A$2069,1)+1),INDEX($A$2:$A$2069,MATCH(C5491,$A$2:$A$2069,1)-1):INDEX($A$2:$A$2069,MATCH(C5491,$A$2:$A$2069,1)+1))</f>
        <v>1.1023610015179923E-5</v>
      </c>
    </row>
    <row r="5492" spans="3:4" x14ac:dyDescent="0.2">
      <c r="C5492" s="125">
        <v>748.79999999996903</v>
      </c>
      <c r="D5492" s="120">
        <f>FORECAST(C5492,INDEX($B$2:$B$2069,MATCH(C5492,$A$2:$A$2069,1)-1):INDEX($B$2:$B$2069,MATCH(C5492,$A$2:$A$2069,1)+1),INDEX($A$2:$A$2069,MATCH(C5492,$A$2:$A$2069,1)-1):INDEX($A$2:$A$2069,MATCH(C5492,$A$2:$A$2069,1)+1))</f>
        <v>1.1031204957364336E-5</v>
      </c>
    </row>
    <row r="5493" spans="3:4" x14ac:dyDescent="0.2">
      <c r="C5493" s="125">
        <v>748.89999999996905</v>
      </c>
      <c r="D5493" s="120">
        <f>FORECAST(C5493,INDEX($B$2:$B$2069,MATCH(C5493,$A$2:$A$2069,1)-1):INDEX($B$2:$B$2069,MATCH(C5493,$A$2:$A$2069,1)+1),INDEX($A$2:$A$2069,MATCH(C5493,$A$2:$A$2069,1)-1):INDEX($A$2:$A$2069,MATCH(C5493,$A$2:$A$2069,1)+1))</f>
        <v>1.1039352958357901E-5</v>
      </c>
    </row>
    <row r="5494" spans="3:4" x14ac:dyDescent="0.2">
      <c r="C5494" s="125">
        <v>748.99999999996896</v>
      </c>
      <c r="D5494" s="120">
        <f>FORECAST(C5494,INDEX($B$2:$B$2069,MATCH(C5494,$A$2:$A$2069,1)-1):INDEX($B$2:$B$2069,MATCH(C5494,$A$2:$A$2069,1)+1),INDEX($A$2:$A$2069,MATCH(C5494,$A$2:$A$2069,1)-1):INDEX($A$2:$A$2069,MATCH(C5494,$A$2:$A$2069,1)+1))</f>
        <v>1.1047355192915835E-5</v>
      </c>
    </row>
    <row r="5495" spans="3:4" x14ac:dyDescent="0.2">
      <c r="C5495" s="125">
        <v>749.09999999996899</v>
      </c>
      <c r="D5495" s="120">
        <f>FORECAST(C5495,INDEX($B$2:$B$2069,MATCH(C5495,$A$2:$A$2069,1)-1):INDEX($B$2:$B$2069,MATCH(C5495,$A$2:$A$2069,1)+1),INDEX($A$2:$A$2069,MATCH(C5495,$A$2:$A$2069,1)-1):INDEX($A$2:$A$2069,MATCH(C5495,$A$2:$A$2069,1)+1))</f>
        <v>1.1055357427473776E-5</v>
      </c>
    </row>
    <row r="5496" spans="3:4" x14ac:dyDescent="0.2">
      <c r="C5496" s="125">
        <v>749.19999999996901</v>
      </c>
      <c r="D5496" s="120">
        <f>FORECAST(C5496,INDEX($B$2:$B$2069,MATCH(C5496,$A$2:$A$2069,1)-1):INDEX($B$2:$B$2069,MATCH(C5496,$A$2:$A$2069,1)+1),INDEX($A$2:$A$2069,MATCH(C5496,$A$2:$A$2069,1)-1):INDEX($A$2:$A$2069,MATCH(C5496,$A$2:$A$2069,1)+1))</f>
        <v>1.1062932064757213E-5</v>
      </c>
    </row>
    <row r="5497" spans="3:4" x14ac:dyDescent="0.2">
      <c r="C5497" s="125">
        <v>749.29999999996903</v>
      </c>
      <c r="D5497" s="120">
        <f>FORECAST(C5497,INDEX($B$2:$B$2069,MATCH(C5497,$A$2:$A$2069,1)-1):INDEX($B$2:$B$2069,MATCH(C5497,$A$2:$A$2069,1)+1),INDEX($A$2:$A$2069,MATCH(C5497,$A$2:$A$2069,1)-1):INDEX($A$2:$A$2069,MATCH(C5497,$A$2:$A$2069,1)+1))</f>
        <v>1.1070837873938106E-5</v>
      </c>
    </row>
    <row r="5498" spans="3:4" x14ac:dyDescent="0.2">
      <c r="C5498" s="125">
        <v>749.39999999996905</v>
      </c>
      <c r="D5498" s="120">
        <f>FORECAST(C5498,INDEX($B$2:$B$2069,MATCH(C5498,$A$2:$A$2069,1)-1):INDEX($B$2:$B$2069,MATCH(C5498,$A$2:$A$2069,1)+1),INDEX($A$2:$A$2069,MATCH(C5498,$A$2:$A$2069,1)-1):INDEX($A$2:$A$2069,MATCH(C5498,$A$2:$A$2069,1)+1))</f>
        <v>1.1077840458254237E-5</v>
      </c>
    </row>
    <row r="5499" spans="3:4" x14ac:dyDescent="0.2">
      <c r="C5499" s="125">
        <v>749.49999999996896</v>
      </c>
      <c r="D5499" s="120">
        <f>FORECAST(C5499,INDEX($B$2:$B$2069,MATCH(C5499,$A$2:$A$2069,1)-1):INDEX($B$2:$B$2069,MATCH(C5499,$A$2:$A$2069,1)+1),INDEX($A$2:$A$2069,MATCH(C5499,$A$2:$A$2069,1)-1):INDEX($A$2:$A$2069,MATCH(C5499,$A$2:$A$2069,1)+1))</f>
        <v>1.1085060025350318E-5</v>
      </c>
    </row>
    <row r="5500" spans="3:4" x14ac:dyDescent="0.2">
      <c r="C5500" s="125">
        <v>749.59999999996899</v>
      </c>
      <c r="D5500" s="120">
        <f>FORECAST(C5500,INDEX($B$2:$B$2069,MATCH(C5500,$A$2:$A$2069,1)-1):INDEX($B$2:$B$2069,MATCH(C5500,$A$2:$A$2069,1)+1),INDEX($A$2:$A$2069,MATCH(C5500,$A$2:$A$2069,1)-1):INDEX($A$2:$A$2069,MATCH(C5500,$A$2:$A$2069,1)+1))</f>
        <v>1.1092279592446412E-5</v>
      </c>
    </row>
    <row r="5501" spans="3:4" x14ac:dyDescent="0.2">
      <c r="C5501" s="125">
        <v>749.69999999996901</v>
      </c>
      <c r="D5501" s="120">
        <f>FORECAST(C5501,INDEX($B$2:$B$2069,MATCH(C5501,$A$2:$A$2069,1)-1):INDEX($B$2:$B$2069,MATCH(C5501,$A$2:$A$2069,1)+1),INDEX($A$2:$A$2069,MATCH(C5501,$A$2:$A$2069,1)-1):INDEX($A$2:$A$2069,MATCH(C5501,$A$2:$A$2069,1)+1))</f>
        <v>1.109730170084211E-5</v>
      </c>
    </row>
    <row r="5502" spans="3:4" x14ac:dyDescent="0.2">
      <c r="C5502" s="125">
        <v>749.79999999996903</v>
      </c>
      <c r="D5502" s="120">
        <f>FORECAST(C5502,INDEX($B$2:$B$2069,MATCH(C5502,$A$2:$A$2069,1)-1):INDEX($B$2:$B$2069,MATCH(C5502,$A$2:$A$2069,1)+1),INDEX($A$2:$A$2069,MATCH(C5502,$A$2:$A$2069,1)-1):INDEX($A$2:$A$2069,MATCH(C5502,$A$2:$A$2069,1)+1))</f>
        <v>1.110344916177609E-5</v>
      </c>
    </row>
    <row r="5503" spans="3:4" x14ac:dyDescent="0.2">
      <c r="C5503" s="125">
        <v>749.89999999996905</v>
      </c>
      <c r="D5503" s="120">
        <f>FORECAST(C5503,INDEX($B$2:$B$2069,MATCH(C5503,$A$2:$A$2069,1)-1):INDEX($B$2:$B$2069,MATCH(C5503,$A$2:$A$2069,1)+1),INDEX($A$2:$A$2069,MATCH(C5503,$A$2:$A$2069,1)-1):INDEX($A$2:$A$2069,MATCH(C5503,$A$2:$A$2069,1)+1))</f>
        <v>1.1110264128752595E-5</v>
      </c>
    </row>
    <row r="5504" spans="3:4" x14ac:dyDescent="0.2">
      <c r="C5504" s="125">
        <v>749.99999999996896</v>
      </c>
      <c r="D5504" s="120">
        <f>FORECAST(C5504,INDEX($B$2:$B$2069,MATCH(C5504,$A$2:$A$2069,1)-1):INDEX($B$2:$B$2069,MATCH(C5504,$A$2:$A$2069,1)+1),INDEX($A$2:$A$2069,MATCH(C5504,$A$2:$A$2069,1)-1):INDEX($A$2:$A$2069,MATCH(C5504,$A$2:$A$2069,1)+1))</f>
        <v>1.1116442947101246E-5</v>
      </c>
    </row>
    <row r="5505" spans="3:4" x14ac:dyDescent="0.2">
      <c r="C5505" s="125">
        <v>750.09999999996899</v>
      </c>
      <c r="D5505" s="120">
        <f>FORECAST(C5505,INDEX($B$2:$B$2069,MATCH(C5505,$A$2:$A$2069,1)-1):INDEX($B$2:$B$2069,MATCH(C5505,$A$2:$A$2069,1)+1),INDEX($A$2:$A$2069,MATCH(C5505,$A$2:$A$2069,1)-1):INDEX($A$2:$A$2069,MATCH(C5505,$A$2:$A$2069,1)+1))</f>
        <v>1.1122621765449903E-5</v>
      </c>
    </row>
    <row r="5506" spans="3:4" x14ac:dyDescent="0.2">
      <c r="C5506" s="125">
        <v>750.19999999996901</v>
      </c>
      <c r="D5506" s="120">
        <f>FORECAST(C5506,INDEX($B$2:$B$2069,MATCH(C5506,$A$2:$A$2069,1)-1):INDEX($B$2:$B$2069,MATCH(C5506,$A$2:$A$2069,1)+1),INDEX($A$2:$A$2069,MATCH(C5506,$A$2:$A$2069,1)-1):INDEX($A$2:$A$2069,MATCH(C5506,$A$2:$A$2069,1)+1))</f>
        <v>1.1130122371517999E-5</v>
      </c>
    </row>
    <row r="5507" spans="3:4" x14ac:dyDescent="0.2">
      <c r="C5507" s="125">
        <v>750.29999999996903</v>
      </c>
      <c r="D5507" s="120">
        <f>FORECAST(C5507,INDEX($B$2:$B$2069,MATCH(C5507,$A$2:$A$2069,1)-1):INDEX($B$2:$B$2069,MATCH(C5507,$A$2:$A$2069,1)+1),INDEX($A$2:$A$2069,MATCH(C5507,$A$2:$A$2069,1)-1):INDEX($A$2:$A$2069,MATCH(C5507,$A$2:$A$2069,1)+1))</f>
        <v>1.1137115933179132E-5</v>
      </c>
    </row>
    <row r="5508" spans="3:4" x14ac:dyDescent="0.2">
      <c r="C5508" s="125">
        <v>750.39999999996905</v>
      </c>
      <c r="D5508" s="120">
        <f>FORECAST(C5508,INDEX($B$2:$B$2069,MATCH(C5508,$A$2:$A$2069,1)-1):INDEX($B$2:$B$2069,MATCH(C5508,$A$2:$A$2069,1)+1),INDEX($A$2:$A$2069,MATCH(C5508,$A$2:$A$2069,1)-1):INDEX($A$2:$A$2069,MATCH(C5508,$A$2:$A$2069,1)+1))</f>
        <v>1.1143762680127784E-5</v>
      </c>
    </row>
    <row r="5509" spans="3:4" x14ac:dyDescent="0.2">
      <c r="C5509" s="125">
        <v>750.49999999996896</v>
      </c>
      <c r="D5509" s="120">
        <f>FORECAST(C5509,INDEX($B$2:$B$2069,MATCH(C5509,$A$2:$A$2069,1)-1):INDEX($B$2:$B$2069,MATCH(C5509,$A$2:$A$2069,1)+1),INDEX($A$2:$A$2069,MATCH(C5509,$A$2:$A$2069,1)-1):INDEX($A$2:$A$2069,MATCH(C5509,$A$2:$A$2069,1)+1))</f>
        <v>1.1150593895827671E-5</v>
      </c>
    </row>
    <row r="5510" spans="3:4" x14ac:dyDescent="0.2">
      <c r="C5510" s="125">
        <v>750.59999999996899</v>
      </c>
      <c r="D5510" s="120">
        <f>FORECAST(C5510,INDEX($B$2:$B$2069,MATCH(C5510,$A$2:$A$2069,1)-1):INDEX($B$2:$B$2069,MATCH(C5510,$A$2:$A$2069,1)+1),INDEX($A$2:$A$2069,MATCH(C5510,$A$2:$A$2069,1)-1):INDEX($A$2:$A$2069,MATCH(C5510,$A$2:$A$2069,1)+1))</f>
        <v>1.1157425111527572E-5</v>
      </c>
    </row>
    <row r="5511" spans="3:4" x14ac:dyDescent="0.2">
      <c r="C5511" s="125">
        <v>750.69999999996901</v>
      </c>
      <c r="D5511" s="120">
        <f>FORECAST(C5511,INDEX($B$2:$B$2069,MATCH(C5511,$A$2:$A$2069,1)-1):INDEX($B$2:$B$2069,MATCH(C5511,$A$2:$A$2069,1)+1),INDEX($A$2:$A$2069,MATCH(C5511,$A$2:$A$2069,1)-1):INDEX($A$2:$A$2069,MATCH(C5511,$A$2:$A$2069,1)+1))</f>
        <v>1.1164131672769242E-5</v>
      </c>
    </row>
    <row r="5512" spans="3:4" x14ac:dyDescent="0.2">
      <c r="C5512" s="125">
        <v>750.79999999996903</v>
      </c>
      <c r="D5512" s="120">
        <f>FORECAST(C5512,INDEX($B$2:$B$2069,MATCH(C5512,$A$2:$A$2069,1)-1):INDEX($B$2:$B$2069,MATCH(C5512,$A$2:$A$2069,1)+1),INDEX($A$2:$A$2069,MATCH(C5512,$A$2:$A$2069,1)-1):INDEX($A$2:$A$2069,MATCH(C5512,$A$2:$A$2069,1)+1))</f>
        <v>1.1170848698089559E-5</v>
      </c>
    </row>
    <row r="5513" spans="3:4" x14ac:dyDescent="0.2">
      <c r="C5513" s="125">
        <v>750.89999999996905</v>
      </c>
      <c r="D5513" s="120">
        <f>FORECAST(C5513,INDEX($B$2:$B$2069,MATCH(C5513,$A$2:$A$2069,1)-1):INDEX($B$2:$B$2069,MATCH(C5513,$A$2:$A$2069,1)+1),INDEX($A$2:$A$2069,MATCH(C5513,$A$2:$A$2069,1)-1):INDEX($A$2:$A$2069,MATCH(C5513,$A$2:$A$2069,1)+1))</f>
        <v>1.1180224541277408E-5</v>
      </c>
    </row>
    <row r="5514" spans="3:4" x14ac:dyDescent="0.2">
      <c r="C5514" s="125">
        <v>750.99999999996896</v>
      </c>
      <c r="D5514" s="120">
        <f>FORECAST(C5514,INDEX($B$2:$B$2069,MATCH(C5514,$A$2:$A$2069,1)-1):INDEX($B$2:$B$2069,MATCH(C5514,$A$2:$A$2069,1)+1),INDEX($A$2:$A$2069,MATCH(C5514,$A$2:$A$2069,1)-1):INDEX($A$2:$A$2069,MATCH(C5514,$A$2:$A$2069,1)+1))</f>
        <v>1.1188263678686668E-5</v>
      </c>
    </row>
    <row r="5515" spans="3:4" x14ac:dyDescent="0.2">
      <c r="C5515" s="125">
        <v>751.09999999996899</v>
      </c>
      <c r="D5515" s="120">
        <f>FORECAST(C5515,INDEX($B$2:$B$2069,MATCH(C5515,$A$2:$A$2069,1)-1):INDEX($B$2:$B$2069,MATCH(C5515,$A$2:$A$2069,1)+1),INDEX($A$2:$A$2069,MATCH(C5515,$A$2:$A$2069,1)-1):INDEX($A$2:$A$2069,MATCH(C5515,$A$2:$A$2069,1)+1))</f>
        <v>1.1196302816095935E-5</v>
      </c>
    </row>
    <row r="5516" spans="3:4" x14ac:dyDescent="0.2">
      <c r="C5516" s="125">
        <v>751.19999999996901</v>
      </c>
      <c r="D5516" s="120">
        <f>FORECAST(C5516,INDEX($B$2:$B$2069,MATCH(C5516,$A$2:$A$2069,1)-1):INDEX($B$2:$B$2069,MATCH(C5516,$A$2:$A$2069,1)+1),INDEX($A$2:$A$2069,MATCH(C5516,$A$2:$A$2069,1)-1):INDEX($A$2:$A$2069,MATCH(C5516,$A$2:$A$2069,1)+1))</f>
        <v>1.1205951182350141E-5</v>
      </c>
    </row>
    <row r="5517" spans="3:4" x14ac:dyDescent="0.2">
      <c r="C5517" s="125">
        <v>751.29999999996903</v>
      </c>
      <c r="D5517" s="120">
        <f>FORECAST(C5517,INDEX($B$2:$B$2069,MATCH(C5517,$A$2:$A$2069,1)-1):INDEX($B$2:$B$2069,MATCH(C5517,$A$2:$A$2069,1)+1),INDEX($A$2:$A$2069,MATCH(C5517,$A$2:$A$2069,1)-1):INDEX($A$2:$A$2069,MATCH(C5517,$A$2:$A$2069,1)+1))</f>
        <v>1.121499050322018E-5</v>
      </c>
    </row>
    <row r="5518" spans="3:4" x14ac:dyDescent="0.2">
      <c r="C5518" s="125">
        <v>751.39999999996905</v>
      </c>
      <c r="D5518" s="120">
        <f>FORECAST(C5518,INDEX($B$2:$B$2069,MATCH(C5518,$A$2:$A$2069,1)-1):INDEX($B$2:$B$2069,MATCH(C5518,$A$2:$A$2069,1)+1),INDEX($A$2:$A$2069,MATCH(C5518,$A$2:$A$2069,1)-1):INDEX($A$2:$A$2069,MATCH(C5518,$A$2:$A$2069,1)+1))</f>
        <v>1.122396625071335E-5</v>
      </c>
    </row>
    <row r="5519" spans="3:4" x14ac:dyDescent="0.2">
      <c r="C5519" s="125">
        <v>751.49999999996896</v>
      </c>
      <c r="D5519" s="120">
        <f>FORECAST(C5519,INDEX($B$2:$B$2069,MATCH(C5519,$A$2:$A$2069,1)-1):INDEX($B$2:$B$2069,MATCH(C5519,$A$2:$A$2069,1)+1),INDEX($A$2:$A$2069,MATCH(C5519,$A$2:$A$2069,1)-1):INDEX($A$2:$A$2069,MATCH(C5519,$A$2:$A$2069,1)+1))</f>
        <v>1.1232887072335756E-5</v>
      </c>
    </row>
    <row r="5520" spans="3:4" x14ac:dyDescent="0.2">
      <c r="C5520" s="125">
        <v>751.59999999996899</v>
      </c>
      <c r="D5520" s="120">
        <f>FORECAST(C5520,INDEX($B$2:$B$2069,MATCH(C5520,$A$2:$A$2069,1)-1):INDEX($B$2:$B$2069,MATCH(C5520,$A$2:$A$2069,1)+1),INDEX($A$2:$A$2069,MATCH(C5520,$A$2:$A$2069,1)-1):INDEX($A$2:$A$2069,MATCH(C5520,$A$2:$A$2069,1)+1))</f>
        <v>1.1241448334479374E-5</v>
      </c>
    </row>
    <row r="5521" spans="3:4" x14ac:dyDescent="0.2">
      <c r="C5521" s="125">
        <v>751.69999999996901</v>
      </c>
      <c r="D5521" s="120">
        <f>FORECAST(C5521,INDEX($B$2:$B$2069,MATCH(C5521,$A$2:$A$2069,1)-1):INDEX($B$2:$B$2069,MATCH(C5521,$A$2:$A$2069,1)+1),INDEX($A$2:$A$2069,MATCH(C5521,$A$2:$A$2069,1)-1):INDEX($A$2:$A$2069,MATCH(C5521,$A$2:$A$2069,1)+1))</f>
        <v>1.125021752542755E-5</v>
      </c>
    </row>
    <row r="5522" spans="3:4" x14ac:dyDescent="0.2">
      <c r="C5522" s="125">
        <v>751.79999999996903</v>
      </c>
      <c r="D5522" s="120">
        <f>FORECAST(C5522,INDEX($B$2:$B$2069,MATCH(C5522,$A$2:$A$2069,1)-1):INDEX($B$2:$B$2069,MATCH(C5522,$A$2:$A$2069,1)+1),INDEX($A$2:$A$2069,MATCH(C5522,$A$2:$A$2069,1)-1):INDEX($A$2:$A$2069,MATCH(C5522,$A$2:$A$2069,1)+1))</f>
        <v>1.125898671637574E-5</v>
      </c>
    </row>
    <row r="5523" spans="3:4" x14ac:dyDescent="0.2">
      <c r="C5523" s="125">
        <v>751.89999999996905</v>
      </c>
      <c r="D5523" s="120">
        <f>FORECAST(C5523,INDEX($B$2:$B$2069,MATCH(C5523,$A$2:$A$2069,1)-1):INDEX($B$2:$B$2069,MATCH(C5523,$A$2:$A$2069,1)+1),INDEX($A$2:$A$2069,MATCH(C5523,$A$2:$A$2069,1)-1):INDEX($A$2:$A$2069,MATCH(C5523,$A$2:$A$2069,1)+1))</f>
        <v>1.1266688467272575E-5</v>
      </c>
    </row>
    <row r="5524" spans="3:4" x14ac:dyDescent="0.2">
      <c r="C5524" s="125">
        <v>751.99999999996896</v>
      </c>
      <c r="D5524" s="120">
        <f>FORECAST(C5524,INDEX($B$2:$B$2069,MATCH(C5524,$A$2:$A$2069,1)-1):INDEX($B$2:$B$2069,MATCH(C5524,$A$2:$A$2069,1)+1),INDEX($A$2:$A$2069,MATCH(C5524,$A$2:$A$2069,1)-1):INDEX($A$2:$A$2069,MATCH(C5524,$A$2:$A$2069,1)+1))</f>
        <v>1.127489392957352E-5</v>
      </c>
    </row>
    <row r="5525" spans="3:4" x14ac:dyDescent="0.2">
      <c r="C5525" s="125">
        <v>752.09999999996899</v>
      </c>
      <c r="D5525" s="120">
        <f>FORECAST(C5525,INDEX($B$2:$B$2069,MATCH(C5525,$A$2:$A$2069,1)-1):INDEX($B$2:$B$2069,MATCH(C5525,$A$2:$A$2069,1)+1),INDEX($A$2:$A$2069,MATCH(C5525,$A$2:$A$2069,1)-1):INDEX($A$2:$A$2069,MATCH(C5525,$A$2:$A$2069,1)+1))</f>
        <v>1.1283218770494457E-5</v>
      </c>
    </row>
    <row r="5526" spans="3:4" x14ac:dyDescent="0.2">
      <c r="C5526" s="125">
        <v>752.19999999996901</v>
      </c>
      <c r="D5526" s="120">
        <f>FORECAST(C5526,INDEX($B$2:$B$2069,MATCH(C5526,$A$2:$A$2069,1)-1):INDEX($B$2:$B$2069,MATCH(C5526,$A$2:$A$2069,1)+1),INDEX($A$2:$A$2069,MATCH(C5526,$A$2:$A$2069,1)-1):INDEX($A$2:$A$2069,MATCH(C5526,$A$2:$A$2069,1)+1))</f>
        <v>1.1291359732168584E-5</v>
      </c>
    </row>
    <row r="5527" spans="3:4" x14ac:dyDescent="0.2">
      <c r="C5527" s="125">
        <v>752.29999999996903</v>
      </c>
      <c r="D5527" s="120">
        <f>FORECAST(C5527,INDEX($B$2:$B$2069,MATCH(C5527,$A$2:$A$2069,1)-1):INDEX($B$2:$B$2069,MATCH(C5527,$A$2:$A$2069,1)+1),INDEX($A$2:$A$2069,MATCH(C5527,$A$2:$A$2069,1)-1):INDEX($A$2:$A$2069,MATCH(C5527,$A$2:$A$2069,1)+1))</f>
        <v>1.1299500693842698E-5</v>
      </c>
    </row>
    <row r="5528" spans="3:4" x14ac:dyDescent="0.2">
      <c r="C5528" s="125">
        <v>752.39999999996905</v>
      </c>
      <c r="D5528" s="120">
        <f>FORECAST(C5528,INDEX($B$2:$B$2069,MATCH(C5528,$A$2:$A$2069,1)-1):INDEX($B$2:$B$2069,MATCH(C5528,$A$2:$A$2069,1)+1),INDEX($A$2:$A$2069,MATCH(C5528,$A$2:$A$2069,1)-1):INDEX($A$2:$A$2069,MATCH(C5528,$A$2:$A$2069,1)+1))</f>
        <v>1.1307474223671967E-5</v>
      </c>
    </row>
    <row r="5529" spans="3:4" x14ac:dyDescent="0.2">
      <c r="C5529" s="125">
        <v>752.49999999996896</v>
      </c>
      <c r="D5529" s="120">
        <f>FORECAST(C5529,INDEX($B$2:$B$2069,MATCH(C5529,$A$2:$A$2069,1)-1):INDEX($B$2:$B$2069,MATCH(C5529,$A$2:$A$2069,1)+1),INDEX($A$2:$A$2069,MATCH(C5529,$A$2:$A$2069,1)-1):INDEX($A$2:$A$2069,MATCH(C5529,$A$2:$A$2069,1)+1))</f>
        <v>1.1315622805536394E-5</v>
      </c>
    </row>
    <row r="5530" spans="3:4" x14ac:dyDescent="0.2">
      <c r="C5530" s="125">
        <v>752.59999999996899</v>
      </c>
      <c r="D5530" s="120">
        <f>FORECAST(C5530,INDEX($B$2:$B$2069,MATCH(C5530,$A$2:$A$2069,1)-1):INDEX($B$2:$B$2069,MATCH(C5530,$A$2:$A$2069,1)+1),INDEX($A$2:$A$2069,MATCH(C5530,$A$2:$A$2069,1)-1):INDEX($A$2:$A$2069,MATCH(C5530,$A$2:$A$2069,1)+1))</f>
        <v>1.1323302806978154E-5</v>
      </c>
    </row>
    <row r="5531" spans="3:4" x14ac:dyDescent="0.2">
      <c r="C5531" s="125">
        <v>752.69999999996901</v>
      </c>
      <c r="D5531" s="120">
        <f>FORECAST(C5531,INDEX($B$2:$B$2069,MATCH(C5531,$A$2:$A$2069,1)-1):INDEX($B$2:$B$2069,MATCH(C5531,$A$2:$A$2069,1)+1),INDEX($A$2:$A$2069,MATCH(C5531,$A$2:$A$2069,1)-1):INDEX($A$2:$A$2069,MATCH(C5531,$A$2:$A$2069,1)+1))</f>
        <v>1.1331120367722649E-5</v>
      </c>
    </row>
    <row r="5532" spans="3:4" x14ac:dyDescent="0.2">
      <c r="C5532" s="125">
        <v>752.79999999996903</v>
      </c>
      <c r="D5532" s="120">
        <f>FORECAST(C5532,INDEX($B$2:$B$2069,MATCH(C5532,$A$2:$A$2069,1)-1):INDEX($B$2:$B$2069,MATCH(C5532,$A$2:$A$2069,1)+1),INDEX($A$2:$A$2069,MATCH(C5532,$A$2:$A$2069,1)-1):INDEX($A$2:$A$2069,MATCH(C5532,$A$2:$A$2069,1)+1))</f>
        <v>1.1338937928467144E-5</v>
      </c>
    </row>
    <row r="5533" spans="3:4" x14ac:dyDescent="0.2">
      <c r="C5533" s="125">
        <v>752.89999999996905</v>
      </c>
      <c r="D5533" s="120">
        <f>FORECAST(C5533,INDEX($B$2:$B$2069,MATCH(C5533,$A$2:$A$2069,1)-1):INDEX($B$2:$B$2069,MATCH(C5533,$A$2:$A$2069,1)+1),INDEX($A$2:$A$2069,MATCH(C5533,$A$2:$A$2069,1)-1):INDEX($A$2:$A$2069,MATCH(C5533,$A$2:$A$2069,1)+1))</f>
        <v>1.1346484935807814E-5</v>
      </c>
    </row>
    <row r="5534" spans="3:4" x14ac:dyDescent="0.2">
      <c r="C5534" s="125">
        <v>752.99999999996896</v>
      </c>
      <c r="D5534" s="120">
        <f>FORECAST(C5534,INDEX($B$2:$B$2069,MATCH(C5534,$A$2:$A$2069,1)-1):INDEX($B$2:$B$2069,MATCH(C5534,$A$2:$A$2069,1)+1),INDEX($A$2:$A$2069,MATCH(C5534,$A$2:$A$2069,1)-1):INDEX($A$2:$A$2069,MATCH(C5534,$A$2:$A$2069,1)+1))</f>
        <v>1.1354159264791798E-5</v>
      </c>
    </row>
    <row r="5535" spans="3:4" x14ac:dyDescent="0.2">
      <c r="C5535" s="125">
        <v>753.09999999996899</v>
      </c>
      <c r="D5535" s="120">
        <f>FORECAST(C5535,INDEX($B$2:$B$2069,MATCH(C5535,$A$2:$A$2069,1)-1):INDEX($B$2:$B$2069,MATCH(C5535,$A$2:$A$2069,1)+1),INDEX($A$2:$A$2069,MATCH(C5535,$A$2:$A$2069,1)-1):INDEX($A$2:$A$2069,MATCH(C5535,$A$2:$A$2069,1)+1))</f>
        <v>1.1362359703983326E-5</v>
      </c>
    </row>
    <row r="5536" spans="3:4" x14ac:dyDescent="0.2">
      <c r="C5536" s="125">
        <v>753.19999999996799</v>
      </c>
      <c r="D5536" s="120">
        <f>FORECAST(C5536,INDEX($B$2:$B$2069,MATCH(C5536,$A$2:$A$2069,1)-1):INDEX($B$2:$B$2069,MATCH(C5536,$A$2:$A$2069,1)+1),INDEX($A$2:$A$2069,MATCH(C5536,$A$2:$A$2069,1)-1):INDEX($A$2:$A$2069,MATCH(C5536,$A$2:$A$2069,1)+1))</f>
        <v>1.1370274658638824E-5</v>
      </c>
    </row>
    <row r="5537" spans="3:4" x14ac:dyDescent="0.2">
      <c r="C5537" s="125">
        <v>753.29999999996903</v>
      </c>
      <c r="D5537" s="120">
        <f>FORECAST(C5537,INDEX($B$2:$B$2069,MATCH(C5537,$A$2:$A$2069,1)-1):INDEX($B$2:$B$2069,MATCH(C5537,$A$2:$A$2069,1)+1),INDEX($A$2:$A$2069,MATCH(C5537,$A$2:$A$2069,1)-1):INDEX($A$2:$A$2069,MATCH(C5537,$A$2:$A$2069,1)+1))</f>
        <v>1.1377703381692012E-5</v>
      </c>
    </row>
    <row r="5538" spans="3:4" x14ac:dyDescent="0.2">
      <c r="C5538" s="125">
        <v>753.39999999996905</v>
      </c>
      <c r="D5538" s="120">
        <f>FORECAST(C5538,INDEX($B$2:$B$2069,MATCH(C5538,$A$2:$A$2069,1)-1):INDEX($B$2:$B$2069,MATCH(C5538,$A$2:$A$2069,1)+1),INDEX($A$2:$A$2069,MATCH(C5538,$A$2:$A$2069,1)-1):INDEX($A$2:$A$2069,MATCH(C5538,$A$2:$A$2069,1)+1))</f>
        <v>1.1385457010823154E-5</v>
      </c>
    </row>
    <row r="5539" spans="3:4" x14ac:dyDescent="0.2">
      <c r="C5539" s="125">
        <v>753.49999999996896</v>
      </c>
      <c r="D5539" s="120">
        <f>FORECAST(C5539,INDEX($B$2:$B$2069,MATCH(C5539,$A$2:$A$2069,1)-1):INDEX($B$2:$B$2069,MATCH(C5539,$A$2:$A$2069,1)+1),INDEX($A$2:$A$2069,MATCH(C5539,$A$2:$A$2069,1)-1):INDEX($A$2:$A$2069,MATCH(C5539,$A$2:$A$2069,1)+1))</f>
        <v>1.1393210639954295E-5</v>
      </c>
    </row>
    <row r="5540" spans="3:4" x14ac:dyDescent="0.2">
      <c r="C5540" s="125">
        <v>753.59999999996899</v>
      </c>
      <c r="D5540" s="120">
        <f>FORECAST(C5540,INDEX($B$2:$B$2069,MATCH(C5540,$A$2:$A$2069,1)-1):INDEX($B$2:$B$2069,MATCH(C5540,$A$2:$A$2069,1)+1),INDEX($A$2:$A$2069,MATCH(C5540,$A$2:$A$2069,1)-1):INDEX($A$2:$A$2069,MATCH(C5540,$A$2:$A$2069,1)+1))</f>
        <v>1.1398387188540922E-5</v>
      </c>
    </row>
    <row r="5541" spans="3:4" x14ac:dyDescent="0.2">
      <c r="C5541" s="125">
        <v>753.69999999996799</v>
      </c>
      <c r="D5541" s="120">
        <f>FORECAST(C5541,INDEX($B$2:$B$2069,MATCH(C5541,$A$2:$A$2069,1)-1):INDEX($B$2:$B$2069,MATCH(C5541,$A$2:$A$2069,1)+1),INDEX($A$2:$A$2069,MATCH(C5541,$A$2:$A$2069,1)-1):INDEX($A$2:$A$2069,MATCH(C5541,$A$2:$A$2069,1)+1))</f>
        <v>1.1404805928296539E-5</v>
      </c>
    </row>
    <row r="5542" spans="3:4" x14ac:dyDescent="0.2">
      <c r="C5542" s="125">
        <v>753.79999999996903</v>
      </c>
      <c r="D5542" s="120">
        <f>FORECAST(C5542,INDEX($B$2:$B$2069,MATCH(C5542,$A$2:$A$2069,1)-1):INDEX($B$2:$B$2069,MATCH(C5542,$A$2:$A$2069,1)+1),INDEX($A$2:$A$2069,MATCH(C5542,$A$2:$A$2069,1)-1):INDEX($A$2:$A$2069,MATCH(C5542,$A$2:$A$2069,1)+1))</f>
        <v>1.1411393891809167E-5</v>
      </c>
    </row>
    <row r="5543" spans="3:4" x14ac:dyDescent="0.2">
      <c r="C5543" s="125">
        <v>753.89999999996905</v>
      </c>
      <c r="D5543" s="120">
        <f>FORECAST(C5543,INDEX($B$2:$B$2069,MATCH(C5543,$A$2:$A$2069,1)-1):INDEX($B$2:$B$2069,MATCH(C5543,$A$2:$A$2069,1)+1),INDEX($A$2:$A$2069,MATCH(C5543,$A$2:$A$2069,1)-1):INDEX($A$2:$A$2069,MATCH(C5543,$A$2:$A$2069,1)+1))</f>
        <v>1.1417492244143459E-5</v>
      </c>
    </row>
    <row r="5544" spans="3:4" x14ac:dyDescent="0.2">
      <c r="C5544" s="125">
        <v>753.99999999996805</v>
      </c>
      <c r="D5544" s="120">
        <f>FORECAST(C5544,INDEX($B$2:$B$2069,MATCH(C5544,$A$2:$A$2069,1)-1):INDEX($B$2:$B$2069,MATCH(C5544,$A$2:$A$2069,1)+1),INDEX($A$2:$A$2069,MATCH(C5544,$A$2:$A$2069,1)-1):INDEX($A$2:$A$2069,MATCH(C5544,$A$2:$A$2069,1)+1))</f>
        <v>1.1423590596477691E-5</v>
      </c>
    </row>
    <row r="5545" spans="3:4" x14ac:dyDescent="0.2">
      <c r="C5545" s="125">
        <v>754.09999999996796</v>
      </c>
      <c r="D5545" s="120">
        <f>FORECAST(C5545,INDEX($B$2:$B$2069,MATCH(C5545,$A$2:$A$2069,1)-1):INDEX($B$2:$B$2069,MATCH(C5545,$A$2:$A$2069,1)+1),INDEX($A$2:$A$2069,MATCH(C5545,$A$2:$A$2069,1)-1):INDEX($A$2:$A$2069,MATCH(C5545,$A$2:$A$2069,1)+1))</f>
        <v>1.1430798794816822E-5</v>
      </c>
    </row>
    <row r="5546" spans="3:4" x14ac:dyDescent="0.2">
      <c r="C5546" s="125">
        <v>754.19999999996799</v>
      </c>
      <c r="D5546" s="120">
        <f>FORECAST(C5546,INDEX($B$2:$B$2069,MATCH(C5546,$A$2:$A$2069,1)-1):INDEX($B$2:$B$2069,MATCH(C5546,$A$2:$A$2069,1)+1),INDEX($A$2:$A$2069,MATCH(C5546,$A$2:$A$2069,1)-1):INDEX($A$2:$A$2069,MATCH(C5546,$A$2:$A$2069,1)+1))</f>
        <v>1.1437579481901719E-5</v>
      </c>
    </row>
    <row r="5547" spans="3:4" x14ac:dyDescent="0.2">
      <c r="C5547" s="125">
        <v>754.29999999996903</v>
      </c>
      <c r="D5547" s="120">
        <f>FORECAST(C5547,INDEX($B$2:$B$2069,MATCH(C5547,$A$2:$A$2069,1)-1):INDEX($B$2:$B$2069,MATCH(C5547,$A$2:$A$2069,1)+1),INDEX($A$2:$A$2069,MATCH(C5547,$A$2:$A$2069,1)-1):INDEX($A$2:$A$2069,MATCH(C5547,$A$2:$A$2069,1)+1))</f>
        <v>1.1444447232655512E-5</v>
      </c>
    </row>
    <row r="5548" spans="3:4" x14ac:dyDescent="0.2">
      <c r="C5548" s="125">
        <v>754.39999999996905</v>
      </c>
      <c r="D5548" s="120">
        <f>FORECAST(C5548,INDEX($B$2:$B$2069,MATCH(C5548,$A$2:$A$2069,1)-1):INDEX($B$2:$B$2069,MATCH(C5548,$A$2:$A$2069,1)+1),INDEX($A$2:$A$2069,MATCH(C5548,$A$2:$A$2069,1)-1):INDEX($A$2:$A$2069,MATCH(C5548,$A$2:$A$2069,1)+1))</f>
        <v>1.1451318476883784E-5</v>
      </c>
    </row>
    <row r="5549" spans="3:4" x14ac:dyDescent="0.2">
      <c r="C5549" s="125">
        <v>754.49999999996805</v>
      </c>
      <c r="D5549" s="120">
        <f>FORECAST(C5549,INDEX($B$2:$B$2069,MATCH(C5549,$A$2:$A$2069,1)-1):INDEX($B$2:$B$2069,MATCH(C5549,$A$2:$A$2069,1)+1),INDEX($A$2:$A$2069,MATCH(C5549,$A$2:$A$2069,1)-1):INDEX($A$2:$A$2069,MATCH(C5549,$A$2:$A$2069,1)+1))</f>
        <v>1.1458189721111987E-5</v>
      </c>
    </row>
    <row r="5550" spans="3:4" x14ac:dyDescent="0.2">
      <c r="C5550" s="125">
        <v>754.59999999996796</v>
      </c>
      <c r="D5550" s="120">
        <f>FORECAST(C5550,INDEX($B$2:$B$2069,MATCH(C5550,$A$2:$A$2069,1)-1):INDEX($B$2:$B$2069,MATCH(C5550,$A$2:$A$2069,1)+1),INDEX($A$2:$A$2069,MATCH(C5550,$A$2:$A$2069,1)-1):INDEX($A$2:$A$2069,MATCH(C5550,$A$2:$A$2069,1)+1))</f>
        <v>1.1467440717992046E-5</v>
      </c>
    </row>
    <row r="5551" spans="3:4" x14ac:dyDescent="0.2">
      <c r="C5551" s="125">
        <v>754.69999999996799</v>
      </c>
      <c r="D5551" s="120">
        <f>FORECAST(C5551,INDEX($B$2:$B$2069,MATCH(C5551,$A$2:$A$2069,1)-1):INDEX($B$2:$B$2069,MATCH(C5551,$A$2:$A$2069,1)+1),INDEX($A$2:$A$2069,MATCH(C5551,$A$2:$A$2069,1)-1):INDEX($A$2:$A$2069,MATCH(C5551,$A$2:$A$2069,1)+1))</f>
        <v>1.1475282709987983E-5</v>
      </c>
    </row>
    <row r="5552" spans="3:4" x14ac:dyDescent="0.2">
      <c r="C5552" s="125">
        <v>754.79999999996801</v>
      </c>
      <c r="D5552" s="120">
        <f>FORECAST(C5552,INDEX($B$2:$B$2069,MATCH(C5552,$A$2:$A$2069,1)-1):INDEX($B$2:$B$2069,MATCH(C5552,$A$2:$A$2069,1)+1),INDEX($A$2:$A$2069,MATCH(C5552,$A$2:$A$2069,1)-1):INDEX($A$2:$A$2069,MATCH(C5552,$A$2:$A$2069,1)+1))</f>
        <v>1.1484585683126801E-5</v>
      </c>
    </row>
    <row r="5553" spans="3:4" x14ac:dyDescent="0.2">
      <c r="C5553" s="125">
        <v>754.89999999996803</v>
      </c>
      <c r="D5553" s="120">
        <f>FORECAST(C5553,INDEX($B$2:$B$2069,MATCH(C5553,$A$2:$A$2069,1)-1):INDEX($B$2:$B$2069,MATCH(C5553,$A$2:$A$2069,1)+1),INDEX($A$2:$A$2069,MATCH(C5553,$A$2:$A$2069,1)-1):INDEX($A$2:$A$2069,MATCH(C5553,$A$2:$A$2069,1)+1))</f>
        <v>1.1493554690131012E-5</v>
      </c>
    </row>
    <row r="5554" spans="3:4" x14ac:dyDescent="0.2">
      <c r="C5554" s="125">
        <v>754.99999999996805</v>
      </c>
      <c r="D5554" s="120">
        <f>FORECAST(C5554,INDEX($B$2:$B$2069,MATCH(C5554,$A$2:$A$2069,1)-1):INDEX($B$2:$B$2069,MATCH(C5554,$A$2:$A$2069,1)+1),INDEX($A$2:$A$2069,MATCH(C5554,$A$2:$A$2069,1)-1):INDEX($A$2:$A$2069,MATCH(C5554,$A$2:$A$2069,1)+1))</f>
        <v>1.150252369713521E-5</v>
      </c>
    </row>
    <row r="5555" spans="3:4" x14ac:dyDescent="0.2">
      <c r="C5555" s="125">
        <v>755.09999999996796</v>
      </c>
      <c r="D5555" s="120">
        <f>FORECAST(C5555,INDEX($B$2:$B$2069,MATCH(C5555,$A$2:$A$2069,1)-1):INDEX($B$2:$B$2069,MATCH(C5555,$A$2:$A$2069,1)+1),INDEX($A$2:$A$2069,MATCH(C5555,$A$2:$A$2069,1)-1):INDEX($A$2:$A$2069,MATCH(C5555,$A$2:$A$2069,1)+1))</f>
        <v>1.1513850606027084E-5</v>
      </c>
    </row>
    <row r="5556" spans="3:4" x14ac:dyDescent="0.2">
      <c r="C5556" s="125">
        <v>755.19999999996799</v>
      </c>
      <c r="D5556" s="120">
        <f>FORECAST(C5556,INDEX($B$2:$B$2069,MATCH(C5556,$A$2:$A$2069,1)-1):INDEX($B$2:$B$2069,MATCH(C5556,$A$2:$A$2069,1)+1),INDEX($A$2:$A$2069,MATCH(C5556,$A$2:$A$2069,1)-1):INDEX($A$2:$A$2069,MATCH(C5556,$A$2:$A$2069,1)+1))</f>
        <v>1.1523783451398135E-5</v>
      </c>
    </row>
    <row r="5557" spans="3:4" x14ac:dyDescent="0.2">
      <c r="C5557" s="125">
        <v>755.29999999996801</v>
      </c>
      <c r="D5557" s="120">
        <f>FORECAST(C5557,INDEX($B$2:$B$2069,MATCH(C5557,$A$2:$A$2069,1)-1):INDEX($B$2:$B$2069,MATCH(C5557,$A$2:$A$2069,1)+1),INDEX($A$2:$A$2069,MATCH(C5557,$A$2:$A$2069,1)-1):INDEX($A$2:$A$2069,MATCH(C5557,$A$2:$A$2069,1)+1))</f>
        <v>1.1534680011940395E-5</v>
      </c>
    </row>
    <row r="5558" spans="3:4" x14ac:dyDescent="0.2">
      <c r="C5558" s="125">
        <v>755.39999999996803</v>
      </c>
      <c r="D5558" s="120">
        <f>FORECAST(C5558,INDEX($B$2:$B$2069,MATCH(C5558,$A$2:$A$2069,1)-1):INDEX($B$2:$B$2069,MATCH(C5558,$A$2:$A$2069,1)+1),INDEX($A$2:$A$2069,MATCH(C5558,$A$2:$A$2069,1)-1):INDEX($A$2:$A$2069,MATCH(C5558,$A$2:$A$2069,1)+1))</f>
        <v>1.1545377038910075E-5</v>
      </c>
    </row>
    <row r="5559" spans="3:4" x14ac:dyDescent="0.2">
      <c r="C5559" s="125">
        <v>755.49999999996805</v>
      </c>
      <c r="D5559" s="120">
        <f>FORECAST(C5559,INDEX($B$2:$B$2069,MATCH(C5559,$A$2:$A$2069,1)-1):INDEX($B$2:$B$2069,MATCH(C5559,$A$2:$A$2069,1)+1),INDEX($A$2:$A$2069,MATCH(C5559,$A$2:$A$2069,1)-1):INDEX($A$2:$A$2069,MATCH(C5559,$A$2:$A$2069,1)+1))</f>
        <v>1.155604973673354E-5</v>
      </c>
    </row>
    <row r="5560" spans="3:4" x14ac:dyDescent="0.2">
      <c r="C5560" s="125">
        <v>755.59999999996796</v>
      </c>
      <c r="D5560" s="120">
        <f>FORECAST(C5560,INDEX($B$2:$B$2069,MATCH(C5560,$A$2:$A$2069,1)-1):INDEX($B$2:$B$2069,MATCH(C5560,$A$2:$A$2069,1)+1),INDEX($A$2:$A$2069,MATCH(C5560,$A$2:$A$2069,1)-1):INDEX($A$2:$A$2069,MATCH(C5560,$A$2:$A$2069,1)+1))</f>
        <v>1.1566705834143795E-5</v>
      </c>
    </row>
    <row r="5561" spans="3:4" x14ac:dyDescent="0.2">
      <c r="C5561" s="125">
        <v>755.69999999996799</v>
      </c>
      <c r="D5561" s="120">
        <f>FORECAST(C5561,INDEX($B$2:$B$2069,MATCH(C5561,$A$2:$A$2069,1)-1):INDEX($B$2:$B$2069,MATCH(C5561,$A$2:$A$2069,1)+1),INDEX($A$2:$A$2069,MATCH(C5561,$A$2:$A$2069,1)-1):INDEX($A$2:$A$2069,MATCH(C5561,$A$2:$A$2069,1)+1))</f>
        <v>1.1577361931554064E-5</v>
      </c>
    </row>
    <row r="5562" spans="3:4" x14ac:dyDescent="0.2">
      <c r="C5562" s="125">
        <v>755.79999999996801</v>
      </c>
      <c r="D5562" s="120">
        <f>FORECAST(C5562,INDEX($B$2:$B$2069,MATCH(C5562,$A$2:$A$2069,1)-1):INDEX($B$2:$B$2069,MATCH(C5562,$A$2:$A$2069,1)+1),INDEX($A$2:$A$2069,MATCH(C5562,$A$2:$A$2069,1)-1):INDEX($A$2:$A$2069,MATCH(C5562,$A$2:$A$2069,1)+1))</f>
        <v>1.1587250230326839E-5</v>
      </c>
    </row>
    <row r="5563" spans="3:4" x14ac:dyDescent="0.2">
      <c r="C5563" s="125">
        <v>755.89999999996803</v>
      </c>
      <c r="D5563" s="120">
        <f>FORECAST(C5563,INDEX($B$2:$B$2069,MATCH(C5563,$A$2:$A$2069,1)-1):INDEX($B$2:$B$2069,MATCH(C5563,$A$2:$A$2069,1)+1),INDEX($A$2:$A$2069,MATCH(C5563,$A$2:$A$2069,1)-1):INDEX($A$2:$A$2069,MATCH(C5563,$A$2:$A$2069,1)+1))</f>
        <v>1.1597572094100572E-5</v>
      </c>
    </row>
    <row r="5564" spans="3:4" x14ac:dyDescent="0.2">
      <c r="C5564" s="125">
        <v>755.99999999996805</v>
      </c>
      <c r="D5564" s="120">
        <f>FORECAST(C5564,INDEX($B$2:$B$2069,MATCH(C5564,$A$2:$A$2069,1)-1):INDEX($B$2:$B$2069,MATCH(C5564,$A$2:$A$2069,1)+1),INDEX($A$2:$A$2069,MATCH(C5564,$A$2:$A$2069,1)-1):INDEX($A$2:$A$2069,MATCH(C5564,$A$2:$A$2069,1)+1))</f>
        <v>1.1607398314531327E-5</v>
      </c>
    </row>
    <row r="5565" spans="3:4" x14ac:dyDescent="0.2">
      <c r="C5565" s="125">
        <v>756.09999999996796</v>
      </c>
      <c r="D5565" s="120">
        <f>FORECAST(C5565,INDEX($B$2:$B$2069,MATCH(C5565,$A$2:$A$2069,1)-1):INDEX($B$2:$B$2069,MATCH(C5565,$A$2:$A$2069,1)+1),INDEX($A$2:$A$2069,MATCH(C5565,$A$2:$A$2069,1)-1):INDEX($A$2:$A$2069,MATCH(C5565,$A$2:$A$2069,1)+1))</f>
        <v>1.1617293954158995E-5</v>
      </c>
    </row>
    <row r="5566" spans="3:4" x14ac:dyDescent="0.2">
      <c r="C5566" s="125">
        <v>756.19999999996799</v>
      </c>
      <c r="D5566" s="120">
        <f>FORECAST(C5566,INDEX($B$2:$B$2069,MATCH(C5566,$A$2:$A$2069,1)-1):INDEX($B$2:$B$2069,MATCH(C5566,$A$2:$A$2069,1)+1),INDEX($A$2:$A$2069,MATCH(C5566,$A$2:$A$2069,1)-1):INDEX($A$2:$A$2069,MATCH(C5566,$A$2:$A$2069,1)+1))</f>
        <v>1.1627189593786677E-5</v>
      </c>
    </row>
    <row r="5567" spans="3:4" x14ac:dyDescent="0.2">
      <c r="C5567" s="125">
        <v>756.29999999996801</v>
      </c>
      <c r="D5567" s="120">
        <f>FORECAST(C5567,INDEX($B$2:$B$2069,MATCH(C5567,$A$2:$A$2069,1)-1):INDEX($B$2:$B$2069,MATCH(C5567,$A$2:$A$2069,1)+1),INDEX($A$2:$A$2069,MATCH(C5567,$A$2:$A$2069,1)-1):INDEX($A$2:$A$2069,MATCH(C5567,$A$2:$A$2069,1)+1))</f>
        <v>1.1636505078921349E-5</v>
      </c>
    </row>
    <row r="5568" spans="3:4" x14ac:dyDescent="0.2">
      <c r="C5568" s="125">
        <v>756.39999999996803</v>
      </c>
      <c r="D5568" s="120">
        <f>FORECAST(C5568,INDEX($B$2:$B$2069,MATCH(C5568,$A$2:$A$2069,1)-1):INDEX($B$2:$B$2069,MATCH(C5568,$A$2:$A$2069,1)+1),INDEX($A$2:$A$2069,MATCH(C5568,$A$2:$A$2069,1)-1):INDEX($A$2:$A$2069,MATCH(C5568,$A$2:$A$2069,1)+1))</f>
        <v>1.1646132121143849E-5</v>
      </c>
    </row>
    <row r="5569" spans="3:4" x14ac:dyDescent="0.2">
      <c r="C5569" s="125">
        <v>756.49999999996805</v>
      </c>
      <c r="D5569" s="120">
        <f>FORECAST(C5569,INDEX($B$2:$B$2069,MATCH(C5569,$A$2:$A$2069,1)-1):INDEX($B$2:$B$2069,MATCH(C5569,$A$2:$A$2069,1)+1),INDEX($A$2:$A$2069,MATCH(C5569,$A$2:$A$2069,1)-1):INDEX($A$2:$A$2069,MATCH(C5569,$A$2:$A$2069,1)+1))</f>
        <v>1.1654434199889287E-5</v>
      </c>
    </row>
    <row r="5570" spans="3:4" x14ac:dyDescent="0.2">
      <c r="C5570" s="125">
        <v>756.59999999996796</v>
      </c>
      <c r="D5570" s="120">
        <f>FORECAST(C5570,INDEX($B$2:$B$2069,MATCH(C5570,$A$2:$A$2069,1)-1):INDEX($B$2:$B$2069,MATCH(C5570,$A$2:$A$2069,1)+1),INDEX($A$2:$A$2069,MATCH(C5570,$A$2:$A$2069,1)-1):INDEX($A$2:$A$2069,MATCH(C5570,$A$2:$A$2069,1)+1))</f>
        <v>1.1663306044996074E-5</v>
      </c>
    </row>
    <row r="5571" spans="3:4" x14ac:dyDescent="0.2">
      <c r="C5571" s="125">
        <v>756.69999999996799</v>
      </c>
      <c r="D5571" s="120">
        <f>FORECAST(C5571,INDEX($B$2:$B$2069,MATCH(C5571,$A$2:$A$2069,1)-1):INDEX($B$2:$B$2069,MATCH(C5571,$A$2:$A$2069,1)+1),INDEX($A$2:$A$2069,MATCH(C5571,$A$2:$A$2069,1)-1):INDEX($A$2:$A$2069,MATCH(C5571,$A$2:$A$2069,1)+1))</f>
        <v>1.1672177890102875E-5</v>
      </c>
    </row>
    <row r="5572" spans="3:4" x14ac:dyDescent="0.2">
      <c r="C5572" s="125">
        <v>756.79999999996801</v>
      </c>
      <c r="D5572" s="120">
        <f>FORECAST(C5572,INDEX($B$2:$B$2069,MATCH(C5572,$A$2:$A$2069,1)-1):INDEX($B$2:$B$2069,MATCH(C5572,$A$2:$A$2069,1)+1),INDEX($A$2:$A$2069,MATCH(C5572,$A$2:$A$2069,1)-1):INDEX($A$2:$A$2069,MATCH(C5572,$A$2:$A$2069,1)+1))</f>
        <v>1.1681321305542189E-5</v>
      </c>
    </row>
    <row r="5573" spans="3:4" x14ac:dyDescent="0.2">
      <c r="C5573" s="125">
        <v>756.89999999996803</v>
      </c>
      <c r="D5573" s="120">
        <f>FORECAST(C5573,INDEX($B$2:$B$2069,MATCH(C5573,$A$2:$A$2069,1)-1):INDEX($B$2:$B$2069,MATCH(C5573,$A$2:$A$2069,1)+1),INDEX($A$2:$A$2069,MATCH(C5573,$A$2:$A$2069,1)-1):INDEX($A$2:$A$2069,MATCH(C5573,$A$2:$A$2069,1)+1))</f>
        <v>1.1690119670268762E-5</v>
      </c>
    </row>
    <row r="5574" spans="3:4" x14ac:dyDescent="0.2">
      <c r="C5574" s="125">
        <v>756.99999999996805</v>
      </c>
      <c r="D5574" s="120">
        <f>FORECAST(C5574,INDEX($B$2:$B$2069,MATCH(C5574,$A$2:$A$2069,1)-1):INDEX($B$2:$B$2069,MATCH(C5574,$A$2:$A$2069,1)+1),INDEX($A$2:$A$2069,MATCH(C5574,$A$2:$A$2069,1)-1):INDEX($A$2:$A$2069,MATCH(C5574,$A$2:$A$2069,1)+1))</f>
        <v>1.1699855643536348E-5</v>
      </c>
    </row>
    <row r="5575" spans="3:4" x14ac:dyDescent="0.2">
      <c r="C5575" s="125">
        <v>757.09999999996796</v>
      </c>
      <c r="D5575" s="120">
        <f>FORECAST(C5575,INDEX($B$2:$B$2069,MATCH(C5575,$A$2:$A$2069,1)-1):INDEX($B$2:$B$2069,MATCH(C5575,$A$2:$A$2069,1)+1),INDEX($A$2:$A$2069,MATCH(C5575,$A$2:$A$2069,1)-1):INDEX($A$2:$A$2069,MATCH(C5575,$A$2:$A$2069,1)+1))</f>
        <v>1.1709291401973297E-5</v>
      </c>
    </row>
    <row r="5576" spans="3:4" x14ac:dyDescent="0.2">
      <c r="C5576" s="125">
        <v>757.19999999996799</v>
      </c>
      <c r="D5576" s="120">
        <f>FORECAST(C5576,INDEX($B$2:$B$2069,MATCH(C5576,$A$2:$A$2069,1)-1):INDEX($B$2:$B$2069,MATCH(C5576,$A$2:$A$2069,1)+1),INDEX($A$2:$A$2069,MATCH(C5576,$A$2:$A$2069,1)-1):INDEX($A$2:$A$2069,MATCH(C5576,$A$2:$A$2069,1)+1))</f>
        <v>1.1717835954495422E-5</v>
      </c>
    </row>
    <row r="5577" spans="3:4" x14ac:dyDescent="0.2">
      <c r="C5577" s="125">
        <v>757.29999999996801</v>
      </c>
      <c r="D5577" s="120">
        <f>FORECAST(C5577,INDEX($B$2:$B$2069,MATCH(C5577,$A$2:$A$2069,1)-1):INDEX($B$2:$B$2069,MATCH(C5577,$A$2:$A$2069,1)+1),INDEX($A$2:$A$2069,MATCH(C5577,$A$2:$A$2069,1)-1):INDEX($A$2:$A$2069,MATCH(C5577,$A$2:$A$2069,1)+1))</f>
        <v>1.1726807432886579E-5</v>
      </c>
    </row>
    <row r="5578" spans="3:4" x14ac:dyDescent="0.2">
      <c r="C5578" s="125">
        <v>757.39999999996803</v>
      </c>
      <c r="D5578" s="120">
        <f>FORECAST(C5578,INDEX($B$2:$B$2069,MATCH(C5578,$A$2:$A$2069,1)-1):INDEX($B$2:$B$2069,MATCH(C5578,$A$2:$A$2069,1)+1),INDEX($A$2:$A$2069,MATCH(C5578,$A$2:$A$2069,1)-1):INDEX($A$2:$A$2069,MATCH(C5578,$A$2:$A$2069,1)+1))</f>
        <v>1.1735778911277723E-5</v>
      </c>
    </row>
    <row r="5579" spans="3:4" x14ac:dyDescent="0.2">
      <c r="C5579" s="125">
        <v>757.49999999996805</v>
      </c>
      <c r="D5579" s="120">
        <f>FORECAST(C5579,INDEX($B$2:$B$2069,MATCH(C5579,$A$2:$A$2069,1)-1):INDEX($B$2:$B$2069,MATCH(C5579,$A$2:$A$2069,1)+1),INDEX($A$2:$A$2069,MATCH(C5579,$A$2:$A$2069,1)-1):INDEX($A$2:$A$2069,MATCH(C5579,$A$2:$A$2069,1)+1))</f>
        <v>1.1744129755906359E-5</v>
      </c>
    </row>
    <row r="5580" spans="3:4" x14ac:dyDescent="0.2">
      <c r="C5580" s="125">
        <v>757.59999999996796</v>
      </c>
      <c r="D5580" s="120">
        <f>FORECAST(C5580,INDEX($B$2:$B$2069,MATCH(C5580,$A$2:$A$2069,1)-1):INDEX($B$2:$B$2069,MATCH(C5580,$A$2:$A$2069,1)+1),INDEX($A$2:$A$2069,MATCH(C5580,$A$2:$A$2069,1)-1):INDEX($A$2:$A$2069,MATCH(C5580,$A$2:$A$2069,1)+1))</f>
        <v>1.1752601291452473E-5</v>
      </c>
    </row>
    <row r="5581" spans="3:4" x14ac:dyDescent="0.2">
      <c r="C5581" s="125">
        <v>757.69999999996799</v>
      </c>
      <c r="D5581" s="120">
        <f>FORECAST(C5581,INDEX($B$2:$B$2069,MATCH(C5581,$A$2:$A$2069,1)-1):INDEX($B$2:$B$2069,MATCH(C5581,$A$2:$A$2069,1)+1),INDEX($A$2:$A$2069,MATCH(C5581,$A$2:$A$2069,1)-1):INDEX($A$2:$A$2069,MATCH(C5581,$A$2:$A$2069,1)+1))</f>
        <v>1.1760987568503655E-5</v>
      </c>
    </row>
    <row r="5582" spans="3:4" x14ac:dyDescent="0.2">
      <c r="C5582" s="125">
        <v>757.79999999996801</v>
      </c>
      <c r="D5582" s="120">
        <f>FORECAST(C5582,INDEX($B$2:$B$2069,MATCH(C5582,$A$2:$A$2069,1)-1):INDEX($B$2:$B$2069,MATCH(C5582,$A$2:$A$2069,1)+1),INDEX($A$2:$A$2069,MATCH(C5582,$A$2:$A$2069,1)-1):INDEX($A$2:$A$2069,MATCH(C5582,$A$2:$A$2069,1)+1))</f>
        <v>1.1769461852809186E-5</v>
      </c>
    </row>
    <row r="5583" spans="3:4" x14ac:dyDescent="0.2">
      <c r="C5583" s="125">
        <v>757.89999999996803</v>
      </c>
      <c r="D5583" s="120">
        <f>FORECAST(C5583,INDEX($B$2:$B$2069,MATCH(C5583,$A$2:$A$2069,1)-1):INDEX($B$2:$B$2069,MATCH(C5583,$A$2:$A$2069,1)+1),INDEX($A$2:$A$2069,MATCH(C5583,$A$2:$A$2069,1)-1):INDEX($A$2:$A$2069,MATCH(C5583,$A$2:$A$2069,1)+1))</f>
        <v>1.1777936137114732E-5</v>
      </c>
    </row>
    <row r="5584" spans="3:4" x14ac:dyDescent="0.2">
      <c r="C5584" s="125">
        <v>757.99999999996805</v>
      </c>
      <c r="D5584" s="120">
        <f>FORECAST(C5584,INDEX($B$2:$B$2069,MATCH(C5584,$A$2:$A$2069,1)-1):INDEX($B$2:$B$2069,MATCH(C5584,$A$2:$A$2069,1)+1),INDEX($A$2:$A$2069,MATCH(C5584,$A$2:$A$2069,1)-1):INDEX($A$2:$A$2069,MATCH(C5584,$A$2:$A$2069,1)+1))</f>
        <v>1.1785251150385865E-5</v>
      </c>
    </row>
    <row r="5585" spans="3:4" x14ac:dyDescent="0.2">
      <c r="C5585" s="125">
        <v>758.09999999996796</v>
      </c>
      <c r="D5585" s="120">
        <f>FORECAST(C5585,INDEX($B$2:$B$2069,MATCH(C5585,$A$2:$A$2069,1)-1):INDEX($B$2:$B$2069,MATCH(C5585,$A$2:$A$2069,1)+1),INDEX($A$2:$A$2069,MATCH(C5585,$A$2:$A$2069,1)-1):INDEX($A$2:$A$2069,MATCH(C5585,$A$2:$A$2069,1)+1))</f>
        <v>1.1793199465758466E-5</v>
      </c>
    </row>
    <row r="5586" spans="3:4" x14ac:dyDescent="0.2">
      <c r="C5586" s="125">
        <v>758.19999999996799</v>
      </c>
      <c r="D5586" s="120">
        <f>FORECAST(C5586,INDEX($B$2:$B$2069,MATCH(C5586,$A$2:$A$2069,1)-1):INDEX($B$2:$B$2069,MATCH(C5586,$A$2:$A$2069,1)+1),INDEX($A$2:$A$2069,MATCH(C5586,$A$2:$A$2069,1)-1):INDEX($A$2:$A$2069,MATCH(C5586,$A$2:$A$2069,1)+1))</f>
        <v>1.1800108716695764E-5</v>
      </c>
    </row>
    <row r="5587" spans="3:4" x14ac:dyDescent="0.2">
      <c r="C5587" s="125">
        <v>758.29999999996801</v>
      </c>
      <c r="D5587" s="120">
        <f>FORECAST(C5587,INDEX($B$2:$B$2069,MATCH(C5587,$A$2:$A$2069,1)-1):INDEX($B$2:$B$2069,MATCH(C5587,$A$2:$A$2069,1)+1),INDEX($A$2:$A$2069,MATCH(C5587,$A$2:$A$2069,1)-1):INDEX($A$2:$A$2069,MATCH(C5587,$A$2:$A$2069,1)+1))</f>
        <v>1.1807347862958149E-5</v>
      </c>
    </row>
    <row r="5588" spans="3:4" x14ac:dyDescent="0.2">
      <c r="C5588" s="125">
        <v>758.39999999996803</v>
      </c>
      <c r="D5588" s="120">
        <f>FORECAST(C5588,INDEX($B$2:$B$2069,MATCH(C5588,$A$2:$A$2069,1)-1):INDEX($B$2:$B$2069,MATCH(C5588,$A$2:$A$2069,1)+1),INDEX($A$2:$A$2069,MATCH(C5588,$A$2:$A$2069,1)-1):INDEX($A$2:$A$2069,MATCH(C5588,$A$2:$A$2069,1)+1))</f>
        <v>1.1814587009220534E-5</v>
      </c>
    </row>
    <row r="5589" spans="3:4" x14ac:dyDescent="0.2">
      <c r="C5589" s="125">
        <v>758.49999999996805</v>
      </c>
      <c r="D5589" s="120">
        <f>FORECAST(C5589,INDEX($B$2:$B$2069,MATCH(C5589,$A$2:$A$2069,1)-1):INDEX($B$2:$B$2069,MATCH(C5589,$A$2:$A$2069,1)+1),INDEX($A$2:$A$2069,MATCH(C5589,$A$2:$A$2069,1)-1):INDEX($A$2:$A$2069,MATCH(C5589,$A$2:$A$2069,1)+1))</f>
        <v>1.1822616411134344E-5</v>
      </c>
    </row>
    <row r="5590" spans="3:4" x14ac:dyDescent="0.2">
      <c r="C5590" s="125">
        <v>758.59999999996796</v>
      </c>
      <c r="D5590" s="120">
        <f>FORECAST(C5590,INDEX($B$2:$B$2069,MATCH(C5590,$A$2:$A$2069,1)-1):INDEX($B$2:$B$2069,MATCH(C5590,$A$2:$A$2069,1)+1),INDEX($A$2:$A$2069,MATCH(C5590,$A$2:$A$2069,1)-1):INDEX($A$2:$A$2069,MATCH(C5590,$A$2:$A$2069,1)+1))</f>
        <v>1.1830076034245462E-5</v>
      </c>
    </row>
    <row r="5591" spans="3:4" x14ac:dyDescent="0.2">
      <c r="C5591" s="125">
        <v>758.69999999996799</v>
      </c>
      <c r="D5591" s="120">
        <f>FORECAST(C5591,INDEX($B$2:$B$2069,MATCH(C5591,$A$2:$A$2069,1)-1):INDEX($B$2:$B$2069,MATCH(C5591,$A$2:$A$2069,1)+1),INDEX($A$2:$A$2069,MATCH(C5591,$A$2:$A$2069,1)-1):INDEX($A$2:$A$2069,MATCH(C5591,$A$2:$A$2069,1)+1))</f>
        <v>1.1839840247775823E-5</v>
      </c>
    </row>
    <row r="5592" spans="3:4" x14ac:dyDescent="0.2">
      <c r="C5592" s="125">
        <v>758.79999999996801</v>
      </c>
      <c r="D5592" s="120">
        <f>FORECAST(C5592,INDEX($B$2:$B$2069,MATCH(C5592,$A$2:$A$2069,1)-1):INDEX($B$2:$B$2069,MATCH(C5592,$A$2:$A$2069,1)+1),INDEX($A$2:$A$2069,MATCH(C5592,$A$2:$A$2069,1)-1):INDEX($A$2:$A$2069,MATCH(C5592,$A$2:$A$2069,1)+1))</f>
        <v>1.1848604559397782E-5</v>
      </c>
    </row>
    <row r="5593" spans="3:4" x14ac:dyDescent="0.2">
      <c r="C5593" s="125">
        <v>758.89999999996803</v>
      </c>
      <c r="D5593" s="120">
        <f>FORECAST(C5593,INDEX($B$2:$B$2069,MATCH(C5593,$A$2:$A$2069,1)-1):INDEX($B$2:$B$2069,MATCH(C5593,$A$2:$A$2069,1)+1),INDEX($A$2:$A$2069,MATCH(C5593,$A$2:$A$2069,1)-1):INDEX($A$2:$A$2069,MATCH(C5593,$A$2:$A$2069,1)+1))</f>
        <v>1.1858863038059103E-5</v>
      </c>
    </row>
    <row r="5594" spans="3:4" x14ac:dyDescent="0.2">
      <c r="C5594" s="125">
        <v>758.99999999996805</v>
      </c>
      <c r="D5594" s="120">
        <f>FORECAST(C5594,INDEX($B$2:$B$2069,MATCH(C5594,$A$2:$A$2069,1)-1):INDEX($B$2:$B$2069,MATCH(C5594,$A$2:$A$2069,1)+1),INDEX($A$2:$A$2069,MATCH(C5594,$A$2:$A$2069,1)-1):INDEX($A$2:$A$2069,MATCH(C5594,$A$2:$A$2069,1)+1))</f>
        <v>1.1868916577349435E-5</v>
      </c>
    </row>
    <row r="5595" spans="3:4" x14ac:dyDescent="0.2">
      <c r="C5595" s="125">
        <v>759.09999999996796</v>
      </c>
      <c r="D5595" s="120">
        <f>FORECAST(C5595,INDEX($B$2:$B$2069,MATCH(C5595,$A$2:$A$2069,1)-1):INDEX($B$2:$B$2069,MATCH(C5595,$A$2:$A$2069,1)+1),INDEX($A$2:$A$2069,MATCH(C5595,$A$2:$A$2069,1)-1):INDEX($A$2:$A$2069,MATCH(C5595,$A$2:$A$2069,1)+1))</f>
        <v>1.1878970116639741E-5</v>
      </c>
    </row>
    <row r="5596" spans="3:4" x14ac:dyDescent="0.2">
      <c r="C5596" s="125">
        <v>759.19999999996799</v>
      </c>
      <c r="D5596" s="120">
        <f>FORECAST(C5596,INDEX($B$2:$B$2069,MATCH(C5596,$A$2:$A$2069,1)-1):INDEX($B$2:$B$2069,MATCH(C5596,$A$2:$A$2069,1)+1),INDEX($A$2:$A$2069,MATCH(C5596,$A$2:$A$2069,1)-1):INDEX($A$2:$A$2069,MATCH(C5596,$A$2:$A$2069,1)+1))</f>
        <v>1.1890353439169868E-5</v>
      </c>
    </row>
    <row r="5597" spans="3:4" x14ac:dyDescent="0.2">
      <c r="C5597" s="125">
        <v>759.29999999996801</v>
      </c>
      <c r="D5597" s="120">
        <f>FORECAST(C5597,INDEX($B$2:$B$2069,MATCH(C5597,$A$2:$A$2069,1)-1):INDEX($B$2:$B$2069,MATCH(C5597,$A$2:$A$2069,1)+1),INDEX($A$2:$A$2069,MATCH(C5597,$A$2:$A$2069,1)-1):INDEX($A$2:$A$2069,MATCH(C5597,$A$2:$A$2069,1)+1))</f>
        <v>1.1901183945181861E-5</v>
      </c>
    </row>
    <row r="5598" spans="3:4" x14ac:dyDescent="0.2">
      <c r="C5598" s="125">
        <v>759.39999999996803</v>
      </c>
      <c r="D5598" s="120">
        <f>FORECAST(C5598,INDEX($B$2:$B$2069,MATCH(C5598,$A$2:$A$2069,1)-1):INDEX($B$2:$B$2069,MATCH(C5598,$A$2:$A$2069,1)+1),INDEX($A$2:$A$2069,MATCH(C5598,$A$2:$A$2069,1)-1):INDEX($A$2:$A$2069,MATCH(C5598,$A$2:$A$2069,1)+1))</f>
        <v>1.1911399439208423E-5</v>
      </c>
    </row>
    <row r="5599" spans="3:4" x14ac:dyDescent="0.2">
      <c r="C5599" s="125">
        <v>759.49999999996805</v>
      </c>
      <c r="D5599" s="120">
        <f>FORECAST(C5599,INDEX($B$2:$B$2069,MATCH(C5599,$A$2:$A$2069,1)-1):INDEX($B$2:$B$2069,MATCH(C5599,$A$2:$A$2069,1)+1),INDEX($A$2:$A$2069,MATCH(C5599,$A$2:$A$2069,1)-1):INDEX($A$2:$A$2069,MATCH(C5599,$A$2:$A$2069,1)+1))</f>
        <v>1.1922014396988388E-5</v>
      </c>
    </row>
    <row r="5600" spans="3:4" x14ac:dyDescent="0.2">
      <c r="C5600" s="125">
        <v>759.59999999996796</v>
      </c>
      <c r="D5600" s="120">
        <f>FORECAST(C5600,INDEX($B$2:$B$2069,MATCH(C5600,$A$2:$A$2069,1)-1):INDEX($B$2:$B$2069,MATCH(C5600,$A$2:$A$2069,1)+1),INDEX($A$2:$A$2069,MATCH(C5600,$A$2:$A$2069,1)-1):INDEX($A$2:$A$2069,MATCH(C5600,$A$2:$A$2069,1)+1))</f>
        <v>1.193262935476834E-5</v>
      </c>
    </row>
    <row r="5601" spans="3:4" x14ac:dyDescent="0.2">
      <c r="C5601" s="125">
        <v>759.69999999996799</v>
      </c>
      <c r="D5601" s="120">
        <f>FORECAST(C5601,INDEX($B$2:$B$2069,MATCH(C5601,$A$2:$A$2069,1)-1):INDEX($B$2:$B$2069,MATCH(C5601,$A$2:$A$2069,1)+1),INDEX($A$2:$A$2069,MATCH(C5601,$A$2:$A$2069,1)-1):INDEX($A$2:$A$2069,MATCH(C5601,$A$2:$A$2069,1)+1))</f>
        <v>1.1942320955964499E-5</v>
      </c>
    </row>
    <row r="5602" spans="3:4" x14ac:dyDescent="0.2">
      <c r="C5602" s="125">
        <v>759.79999999996801</v>
      </c>
      <c r="D5602" s="120">
        <f>FORECAST(C5602,INDEX($B$2:$B$2069,MATCH(C5602,$A$2:$A$2069,1)-1):INDEX($B$2:$B$2069,MATCH(C5602,$A$2:$A$2069,1)+1),INDEX($A$2:$A$2069,MATCH(C5602,$A$2:$A$2069,1)-1):INDEX($A$2:$A$2069,MATCH(C5602,$A$2:$A$2069,1)+1))</f>
        <v>1.1952378467677604E-5</v>
      </c>
    </row>
    <row r="5603" spans="3:4" x14ac:dyDescent="0.2">
      <c r="C5603" s="125">
        <v>759.89999999996803</v>
      </c>
      <c r="D5603" s="120">
        <f>FORECAST(C5603,INDEX($B$2:$B$2069,MATCH(C5603,$A$2:$A$2069,1)-1):INDEX($B$2:$B$2069,MATCH(C5603,$A$2:$A$2069,1)+1),INDEX($A$2:$A$2069,MATCH(C5603,$A$2:$A$2069,1)-1):INDEX($A$2:$A$2069,MATCH(C5603,$A$2:$A$2069,1)+1))</f>
        <v>1.1962523210714966E-5</v>
      </c>
    </row>
    <row r="5604" spans="3:4" x14ac:dyDescent="0.2">
      <c r="C5604" s="125">
        <v>759.99999999996805</v>
      </c>
      <c r="D5604" s="120">
        <f>FORECAST(C5604,INDEX($B$2:$B$2069,MATCH(C5604,$A$2:$A$2069,1)-1):INDEX($B$2:$B$2069,MATCH(C5604,$A$2:$A$2069,1)+1),INDEX($A$2:$A$2069,MATCH(C5604,$A$2:$A$2069,1)-1):INDEX($A$2:$A$2069,MATCH(C5604,$A$2:$A$2069,1)+1))</f>
        <v>1.1972599904224387E-5</v>
      </c>
    </row>
    <row r="5605" spans="3:4" x14ac:dyDescent="0.2">
      <c r="C5605" s="125">
        <v>760.09999999996796</v>
      </c>
      <c r="D5605" s="120">
        <f>FORECAST(C5605,INDEX($B$2:$B$2069,MATCH(C5605,$A$2:$A$2069,1)-1):INDEX($B$2:$B$2069,MATCH(C5605,$A$2:$A$2069,1)+1),INDEX($A$2:$A$2069,MATCH(C5605,$A$2:$A$2069,1)-1):INDEX($A$2:$A$2069,MATCH(C5605,$A$2:$A$2069,1)+1))</f>
        <v>1.1982676597733794E-5</v>
      </c>
    </row>
    <row r="5606" spans="3:4" x14ac:dyDescent="0.2">
      <c r="C5606" s="125">
        <v>760.19999999996799</v>
      </c>
      <c r="D5606" s="120">
        <f>FORECAST(C5606,INDEX($B$2:$B$2069,MATCH(C5606,$A$2:$A$2069,1)-1):INDEX($B$2:$B$2069,MATCH(C5606,$A$2:$A$2069,1)+1),INDEX($A$2:$A$2069,MATCH(C5606,$A$2:$A$2069,1)-1):INDEX($A$2:$A$2069,MATCH(C5606,$A$2:$A$2069,1)+1))</f>
        <v>1.1992111693730765E-5</v>
      </c>
    </row>
    <row r="5607" spans="3:4" x14ac:dyDescent="0.2">
      <c r="C5607" s="125">
        <v>760.29999999996801</v>
      </c>
      <c r="D5607" s="120">
        <f>FORECAST(C5607,INDEX($B$2:$B$2069,MATCH(C5607,$A$2:$A$2069,1)-1):INDEX($B$2:$B$2069,MATCH(C5607,$A$2:$A$2069,1)+1),INDEX($A$2:$A$2069,MATCH(C5607,$A$2:$A$2069,1)-1):INDEX($A$2:$A$2069,MATCH(C5607,$A$2:$A$2069,1)+1))</f>
        <v>1.2001960136087832E-5</v>
      </c>
    </row>
    <row r="5608" spans="3:4" x14ac:dyDescent="0.2">
      <c r="C5608" s="125">
        <v>760.39999999996803</v>
      </c>
      <c r="D5608" s="120">
        <f>FORECAST(C5608,INDEX($B$2:$B$2069,MATCH(C5608,$A$2:$A$2069,1)-1):INDEX($B$2:$B$2069,MATCH(C5608,$A$2:$A$2069,1)+1),INDEX($A$2:$A$2069,MATCH(C5608,$A$2:$A$2069,1)-1):INDEX($A$2:$A$2069,MATCH(C5608,$A$2:$A$2069,1)+1))</f>
        <v>1.2012010238937864E-5</v>
      </c>
    </row>
    <row r="5609" spans="3:4" x14ac:dyDescent="0.2">
      <c r="C5609" s="125">
        <v>760.49999999996805</v>
      </c>
      <c r="D5609" s="120">
        <f>FORECAST(C5609,INDEX($B$2:$B$2069,MATCH(C5609,$A$2:$A$2069,1)-1):INDEX($B$2:$B$2069,MATCH(C5609,$A$2:$A$2069,1)+1),INDEX($A$2:$A$2069,MATCH(C5609,$A$2:$A$2069,1)-1):INDEX($A$2:$A$2069,MATCH(C5609,$A$2:$A$2069,1)+1))</f>
        <v>1.2021835729376788E-5</v>
      </c>
    </row>
    <row r="5610" spans="3:4" x14ac:dyDescent="0.2">
      <c r="C5610" s="125">
        <v>760.59999999996796</v>
      </c>
      <c r="D5610" s="120">
        <f>FORECAST(C5610,INDEX($B$2:$B$2069,MATCH(C5610,$A$2:$A$2069,1)-1):INDEX($B$2:$B$2069,MATCH(C5610,$A$2:$A$2069,1)+1),INDEX($A$2:$A$2069,MATCH(C5610,$A$2:$A$2069,1)-1):INDEX($A$2:$A$2069,MATCH(C5610,$A$2:$A$2069,1)+1))</f>
        <v>1.2032126462198917E-5</v>
      </c>
    </row>
    <row r="5611" spans="3:4" x14ac:dyDescent="0.2">
      <c r="C5611" s="125">
        <v>760.69999999996799</v>
      </c>
      <c r="D5611" s="120">
        <f>FORECAST(C5611,INDEX($B$2:$B$2069,MATCH(C5611,$A$2:$A$2069,1)-1):INDEX($B$2:$B$2069,MATCH(C5611,$A$2:$A$2069,1)+1),INDEX($A$2:$A$2069,MATCH(C5611,$A$2:$A$2069,1)-1):INDEX($A$2:$A$2069,MATCH(C5611,$A$2:$A$2069,1)+1))</f>
        <v>1.2042367632885835E-5</v>
      </c>
    </row>
    <row r="5612" spans="3:4" x14ac:dyDescent="0.2">
      <c r="C5612" s="125">
        <v>760.79999999996801</v>
      </c>
      <c r="D5612" s="120">
        <f>FORECAST(C5612,INDEX($B$2:$B$2069,MATCH(C5612,$A$2:$A$2069,1)-1):INDEX($B$2:$B$2069,MATCH(C5612,$A$2:$A$2069,1)+1),INDEX($A$2:$A$2069,MATCH(C5612,$A$2:$A$2069,1)-1):INDEX($A$2:$A$2069,MATCH(C5612,$A$2:$A$2069,1)+1))</f>
        <v>1.2052608803572753E-5</v>
      </c>
    </row>
    <row r="5613" spans="3:4" x14ac:dyDescent="0.2">
      <c r="C5613" s="125">
        <v>760.89999999996803</v>
      </c>
      <c r="D5613" s="120">
        <f>FORECAST(C5613,INDEX($B$2:$B$2069,MATCH(C5613,$A$2:$A$2069,1)-1):INDEX($B$2:$B$2069,MATCH(C5613,$A$2:$A$2069,1)+1),INDEX($A$2:$A$2069,MATCH(C5613,$A$2:$A$2069,1)-1):INDEX($A$2:$A$2069,MATCH(C5613,$A$2:$A$2069,1)+1))</f>
        <v>1.2063877606342899E-5</v>
      </c>
    </row>
    <row r="5614" spans="3:4" x14ac:dyDescent="0.2">
      <c r="C5614" s="125">
        <v>760.99999999996805</v>
      </c>
      <c r="D5614" s="120">
        <f>FORECAST(C5614,INDEX($B$2:$B$2069,MATCH(C5614,$A$2:$A$2069,1)-1):INDEX($B$2:$B$2069,MATCH(C5614,$A$2:$A$2069,1)+1),INDEX($A$2:$A$2069,MATCH(C5614,$A$2:$A$2069,1)-1):INDEX($A$2:$A$2069,MATCH(C5614,$A$2:$A$2069,1)+1))</f>
        <v>1.2074621490656525E-5</v>
      </c>
    </row>
    <row r="5615" spans="3:4" x14ac:dyDescent="0.2">
      <c r="C5615" s="125">
        <v>761.09999999996796</v>
      </c>
      <c r="D5615" s="120">
        <f>FORECAST(C5615,INDEX($B$2:$B$2069,MATCH(C5615,$A$2:$A$2069,1)-1):INDEX($B$2:$B$2069,MATCH(C5615,$A$2:$A$2069,1)+1),INDEX($A$2:$A$2069,MATCH(C5615,$A$2:$A$2069,1)-1):INDEX($A$2:$A$2069,MATCH(C5615,$A$2:$A$2069,1)+1))</f>
        <v>1.208487428652103E-5</v>
      </c>
    </row>
    <row r="5616" spans="3:4" x14ac:dyDescent="0.2">
      <c r="C5616" s="125">
        <v>761.19999999996799</v>
      </c>
      <c r="D5616" s="120">
        <f>FORECAST(C5616,INDEX($B$2:$B$2069,MATCH(C5616,$A$2:$A$2069,1)-1):INDEX($B$2:$B$2069,MATCH(C5616,$A$2:$A$2069,1)+1),INDEX($A$2:$A$2069,MATCH(C5616,$A$2:$A$2069,1)-1):INDEX($A$2:$A$2069,MATCH(C5616,$A$2:$A$2069,1)+1))</f>
        <v>1.2095514553894148E-5</v>
      </c>
    </row>
    <row r="5617" spans="3:4" x14ac:dyDescent="0.2">
      <c r="C5617" s="125">
        <v>761.29999999996801</v>
      </c>
      <c r="D5617" s="120">
        <f>FORECAST(C5617,INDEX($B$2:$B$2069,MATCH(C5617,$A$2:$A$2069,1)-1):INDEX($B$2:$B$2069,MATCH(C5617,$A$2:$A$2069,1)+1),INDEX($A$2:$A$2069,MATCH(C5617,$A$2:$A$2069,1)-1):INDEX($A$2:$A$2069,MATCH(C5617,$A$2:$A$2069,1)+1))</f>
        <v>1.2106154821267266E-5</v>
      </c>
    </row>
    <row r="5618" spans="3:4" x14ac:dyDescent="0.2">
      <c r="C5618" s="125">
        <v>761.39999999996803</v>
      </c>
      <c r="D5618" s="120">
        <f>FORECAST(C5618,INDEX($B$2:$B$2069,MATCH(C5618,$A$2:$A$2069,1)-1):INDEX($B$2:$B$2069,MATCH(C5618,$A$2:$A$2069,1)+1),INDEX($A$2:$A$2069,MATCH(C5618,$A$2:$A$2069,1)-1):INDEX($A$2:$A$2069,MATCH(C5618,$A$2:$A$2069,1)+1))</f>
        <v>1.211509422477394E-5</v>
      </c>
    </row>
    <row r="5619" spans="3:4" x14ac:dyDescent="0.2">
      <c r="C5619" s="125">
        <v>761.49999999996805</v>
      </c>
      <c r="D5619" s="120">
        <f>FORECAST(C5619,INDEX($B$2:$B$2069,MATCH(C5619,$A$2:$A$2069,1)-1):INDEX($B$2:$B$2069,MATCH(C5619,$A$2:$A$2069,1)+1),INDEX($A$2:$A$2069,MATCH(C5619,$A$2:$A$2069,1)-1):INDEX($A$2:$A$2069,MATCH(C5619,$A$2:$A$2069,1)+1))</f>
        <v>1.2124867561334426E-5</v>
      </c>
    </row>
    <row r="5620" spans="3:4" x14ac:dyDescent="0.2">
      <c r="C5620" s="125">
        <v>761.59999999996796</v>
      </c>
      <c r="D5620" s="120">
        <f>FORECAST(C5620,INDEX($B$2:$B$2069,MATCH(C5620,$A$2:$A$2069,1)-1):INDEX($B$2:$B$2069,MATCH(C5620,$A$2:$A$2069,1)+1),INDEX($A$2:$A$2069,MATCH(C5620,$A$2:$A$2069,1)-1):INDEX($A$2:$A$2069,MATCH(C5620,$A$2:$A$2069,1)+1))</f>
        <v>1.213296828519562E-5</v>
      </c>
    </row>
    <row r="5621" spans="3:4" x14ac:dyDescent="0.2">
      <c r="C5621" s="125">
        <v>761.69999999996799</v>
      </c>
      <c r="D5621" s="120">
        <f>FORECAST(C5621,INDEX($B$2:$B$2069,MATCH(C5621,$A$2:$A$2069,1)-1):INDEX($B$2:$B$2069,MATCH(C5621,$A$2:$A$2069,1)+1),INDEX($A$2:$A$2069,MATCH(C5621,$A$2:$A$2069,1)-1):INDEX($A$2:$A$2069,MATCH(C5621,$A$2:$A$2069,1)+1))</f>
        <v>1.2141740116527531E-5</v>
      </c>
    </row>
    <row r="5622" spans="3:4" x14ac:dyDescent="0.2">
      <c r="C5622" s="125">
        <v>761.79999999996801</v>
      </c>
      <c r="D5622" s="120">
        <f>FORECAST(C5622,INDEX($B$2:$B$2069,MATCH(C5622,$A$2:$A$2069,1)-1):INDEX($B$2:$B$2069,MATCH(C5622,$A$2:$A$2069,1)+1),INDEX($A$2:$A$2069,MATCH(C5622,$A$2:$A$2069,1)-1):INDEX($A$2:$A$2069,MATCH(C5622,$A$2:$A$2069,1)+1))</f>
        <v>1.2150511947859441E-5</v>
      </c>
    </row>
    <row r="5623" spans="3:4" x14ac:dyDescent="0.2">
      <c r="C5623" s="125">
        <v>761.89999999996803</v>
      </c>
      <c r="D5623" s="120">
        <f>FORECAST(C5623,INDEX($B$2:$B$2069,MATCH(C5623,$A$2:$A$2069,1)-1):INDEX($B$2:$B$2069,MATCH(C5623,$A$2:$A$2069,1)+1),INDEX($A$2:$A$2069,MATCH(C5623,$A$2:$A$2069,1)-1):INDEX($A$2:$A$2069,MATCH(C5623,$A$2:$A$2069,1)+1))</f>
        <v>1.215770193937136E-5</v>
      </c>
    </row>
    <row r="5624" spans="3:4" x14ac:dyDescent="0.2">
      <c r="C5624" s="125">
        <v>761.99999999996805</v>
      </c>
      <c r="D5624" s="120">
        <f>FORECAST(C5624,INDEX($B$2:$B$2069,MATCH(C5624,$A$2:$A$2069,1)-1):INDEX($B$2:$B$2069,MATCH(C5624,$A$2:$A$2069,1)+1),INDEX($A$2:$A$2069,MATCH(C5624,$A$2:$A$2069,1)-1):INDEX($A$2:$A$2069,MATCH(C5624,$A$2:$A$2069,1)+1))</f>
        <v>1.2165663862545099E-5</v>
      </c>
    </row>
    <row r="5625" spans="3:4" x14ac:dyDescent="0.2">
      <c r="C5625" s="125">
        <v>762.09999999996796</v>
      </c>
      <c r="D5625" s="120">
        <f>FORECAST(C5625,INDEX($B$2:$B$2069,MATCH(C5625,$A$2:$A$2069,1)-1):INDEX($B$2:$B$2069,MATCH(C5625,$A$2:$A$2069,1)+1),INDEX($A$2:$A$2069,MATCH(C5625,$A$2:$A$2069,1)-1):INDEX($A$2:$A$2069,MATCH(C5625,$A$2:$A$2069,1)+1))</f>
        <v>1.2173147524195788E-5</v>
      </c>
    </row>
    <row r="5626" spans="3:4" x14ac:dyDescent="0.2">
      <c r="C5626" s="125">
        <v>762.19999999996799</v>
      </c>
      <c r="D5626" s="120">
        <f>FORECAST(C5626,INDEX($B$2:$B$2069,MATCH(C5626,$A$2:$A$2069,1)-1):INDEX($B$2:$B$2069,MATCH(C5626,$A$2:$A$2069,1)+1),INDEX($A$2:$A$2069,MATCH(C5626,$A$2:$A$2069,1)-1):INDEX($A$2:$A$2069,MATCH(C5626,$A$2:$A$2069,1)+1))</f>
        <v>1.2180811501851009E-5</v>
      </c>
    </row>
    <row r="5627" spans="3:4" x14ac:dyDescent="0.2">
      <c r="C5627" s="125">
        <v>762.29999999996801</v>
      </c>
      <c r="D5627" s="120">
        <f>FORECAST(C5627,INDEX($B$2:$B$2069,MATCH(C5627,$A$2:$A$2069,1)-1):INDEX($B$2:$B$2069,MATCH(C5627,$A$2:$A$2069,1)+1),INDEX($A$2:$A$2069,MATCH(C5627,$A$2:$A$2069,1)-1):INDEX($A$2:$A$2069,MATCH(C5627,$A$2:$A$2069,1)+1))</f>
        <v>1.2188985162695724E-5</v>
      </c>
    </row>
    <row r="5628" spans="3:4" x14ac:dyDescent="0.2">
      <c r="C5628" s="125">
        <v>762.39999999996803</v>
      </c>
      <c r="D5628" s="120">
        <f>FORECAST(C5628,INDEX($B$2:$B$2069,MATCH(C5628,$A$2:$A$2069,1)-1):INDEX($B$2:$B$2069,MATCH(C5628,$A$2:$A$2069,1)+1),INDEX($A$2:$A$2069,MATCH(C5628,$A$2:$A$2069,1)-1):INDEX($A$2:$A$2069,MATCH(C5628,$A$2:$A$2069,1)+1))</f>
        <v>1.2196898451081846E-5</v>
      </c>
    </row>
    <row r="5629" spans="3:4" x14ac:dyDescent="0.2">
      <c r="C5629" s="125">
        <v>762.49999999996805</v>
      </c>
      <c r="D5629" s="120">
        <f>FORECAST(C5629,INDEX($B$2:$B$2069,MATCH(C5629,$A$2:$A$2069,1)-1):INDEX($B$2:$B$2069,MATCH(C5629,$A$2:$A$2069,1)+1),INDEX($A$2:$A$2069,MATCH(C5629,$A$2:$A$2069,1)-1):INDEX($A$2:$A$2069,MATCH(C5629,$A$2:$A$2069,1)+1))</f>
        <v>1.2204811739467968E-5</v>
      </c>
    </row>
    <row r="5630" spans="3:4" x14ac:dyDescent="0.2">
      <c r="C5630" s="125">
        <v>762.59999999996796</v>
      </c>
      <c r="D5630" s="120">
        <f>FORECAST(C5630,INDEX($B$2:$B$2069,MATCH(C5630,$A$2:$A$2069,1)-1):INDEX($B$2:$B$2069,MATCH(C5630,$A$2:$A$2069,1)+1),INDEX($A$2:$A$2069,MATCH(C5630,$A$2:$A$2069,1)-1):INDEX($A$2:$A$2069,MATCH(C5630,$A$2:$A$2069,1)+1))</f>
        <v>1.2213953846510646E-5</v>
      </c>
    </row>
    <row r="5631" spans="3:4" x14ac:dyDescent="0.2">
      <c r="C5631" s="125">
        <v>762.69999999996799</v>
      </c>
      <c r="D5631" s="120">
        <f>FORECAST(C5631,INDEX($B$2:$B$2069,MATCH(C5631,$A$2:$A$2069,1)-1):INDEX($B$2:$B$2069,MATCH(C5631,$A$2:$A$2069,1)+1),INDEX($A$2:$A$2069,MATCH(C5631,$A$2:$A$2069,1)-1):INDEX($A$2:$A$2069,MATCH(C5631,$A$2:$A$2069,1)+1))</f>
        <v>1.2222523461393351E-5</v>
      </c>
    </row>
    <row r="5632" spans="3:4" x14ac:dyDescent="0.2">
      <c r="C5632" s="125">
        <v>762.79999999996801</v>
      </c>
      <c r="D5632" s="120">
        <f>FORECAST(C5632,INDEX($B$2:$B$2069,MATCH(C5632,$A$2:$A$2069,1)-1):INDEX($B$2:$B$2069,MATCH(C5632,$A$2:$A$2069,1)+1),INDEX($A$2:$A$2069,MATCH(C5632,$A$2:$A$2069,1)-1):INDEX($A$2:$A$2069,MATCH(C5632,$A$2:$A$2069,1)+1))</f>
        <v>1.2230923006911058E-5</v>
      </c>
    </row>
    <row r="5633" spans="3:4" x14ac:dyDescent="0.2">
      <c r="C5633" s="125">
        <v>762.89999999996803</v>
      </c>
      <c r="D5633" s="120">
        <f>FORECAST(C5633,INDEX($B$2:$B$2069,MATCH(C5633,$A$2:$A$2069,1)-1):INDEX($B$2:$B$2069,MATCH(C5633,$A$2:$A$2069,1)+1),INDEX($A$2:$A$2069,MATCH(C5633,$A$2:$A$2069,1)-1):INDEX($A$2:$A$2069,MATCH(C5633,$A$2:$A$2069,1)+1))</f>
        <v>1.2239533868788189E-5</v>
      </c>
    </row>
    <row r="5634" spans="3:4" x14ac:dyDescent="0.2">
      <c r="C5634" s="125">
        <v>762.99999999996805</v>
      </c>
      <c r="D5634" s="120">
        <f>FORECAST(C5634,INDEX($B$2:$B$2069,MATCH(C5634,$A$2:$A$2069,1)-1):INDEX($B$2:$B$2069,MATCH(C5634,$A$2:$A$2069,1)+1),INDEX($A$2:$A$2069,MATCH(C5634,$A$2:$A$2069,1)-1):INDEX($A$2:$A$2069,MATCH(C5634,$A$2:$A$2069,1)+1))</f>
        <v>1.2248144730665307E-5</v>
      </c>
    </row>
    <row r="5635" spans="3:4" x14ac:dyDescent="0.2">
      <c r="C5635" s="125">
        <v>763.09999999996796</v>
      </c>
      <c r="D5635" s="120">
        <f>FORECAST(C5635,INDEX($B$2:$B$2069,MATCH(C5635,$A$2:$A$2069,1)-1):INDEX($B$2:$B$2069,MATCH(C5635,$A$2:$A$2069,1)+1),INDEX($A$2:$A$2069,MATCH(C5635,$A$2:$A$2069,1)-1):INDEX($A$2:$A$2069,MATCH(C5635,$A$2:$A$2069,1)+1))</f>
        <v>1.2256103442352414E-5</v>
      </c>
    </row>
    <row r="5636" spans="3:4" x14ac:dyDescent="0.2">
      <c r="C5636" s="125">
        <v>763.19999999996799</v>
      </c>
      <c r="D5636" s="120">
        <f>FORECAST(C5636,INDEX($B$2:$B$2069,MATCH(C5636,$A$2:$A$2069,1)-1):INDEX($B$2:$B$2069,MATCH(C5636,$A$2:$A$2069,1)+1),INDEX($A$2:$A$2069,MATCH(C5636,$A$2:$A$2069,1)-1):INDEX($A$2:$A$2069,MATCH(C5636,$A$2:$A$2069,1)+1))</f>
        <v>1.2264362481547555E-5</v>
      </c>
    </row>
    <row r="5637" spans="3:4" x14ac:dyDescent="0.2">
      <c r="C5637" s="125">
        <v>763.29999999996801</v>
      </c>
      <c r="D5637" s="120">
        <f>FORECAST(C5637,INDEX($B$2:$B$2069,MATCH(C5637,$A$2:$A$2069,1)-1):INDEX($B$2:$B$2069,MATCH(C5637,$A$2:$A$2069,1)+1),INDEX($A$2:$A$2069,MATCH(C5637,$A$2:$A$2069,1)-1):INDEX($A$2:$A$2069,MATCH(C5637,$A$2:$A$2069,1)+1))</f>
        <v>1.2272103827922605E-5</v>
      </c>
    </row>
    <row r="5638" spans="3:4" x14ac:dyDescent="0.2">
      <c r="C5638" s="125">
        <v>763.39999999996803</v>
      </c>
      <c r="D5638" s="120">
        <f>FORECAST(C5638,INDEX($B$2:$B$2069,MATCH(C5638,$A$2:$A$2069,1)-1):INDEX($B$2:$B$2069,MATCH(C5638,$A$2:$A$2069,1)+1),INDEX($A$2:$A$2069,MATCH(C5638,$A$2:$A$2069,1)-1):INDEX($A$2:$A$2069,MATCH(C5638,$A$2:$A$2069,1)+1))</f>
        <v>1.2280075873011884E-5</v>
      </c>
    </row>
    <row r="5639" spans="3:4" x14ac:dyDescent="0.2">
      <c r="C5639" s="125">
        <v>763.49999999996805</v>
      </c>
      <c r="D5639" s="120">
        <f>FORECAST(C5639,INDEX($B$2:$B$2069,MATCH(C5639,$A$2:$A$2069,1)-1):INDEX($B$2:$B$2069,MATCH(C5639,$A$2:$A$2069,1)+1),INDEX($A$2:$A$2069,MATCH(C5639,$A$2:$A$2069,1)-1):INDEX($A$2:$A$2069,MATCH(C5639,$A$2:$A$2069,1)+1))</f>
        <v>1.2288411293185031E-5</v>
      </c>
    </row>
    <row r="5640" spans="3:4" x14ac:dyDescent="0.2">
      <c r="C5640" s="125">
        <v>763.59999999996796</v>
      </c>
      <c r="D5640" s="120">
        <f>FORECAST(C5640,INDEX($B$2:$B$2069,MATCH(C5640,$A$2:$A$2069,1)-1):INDEX($B$2:$B$2069,MATCH(C5640,$A$2:$A$2069,1)+1),INDEX($A$2:$A$2069,MATCH(C5640,$A$2:$A$2069,1)-1):INDEX($A$2:$A$2069,MATCH(C5640,$A$2:$A$2069,1)+1))</f>
        <v>1.2296507010339873E-5</v>
      </c>
    </row>
    <row r="5641" spans="3:4" x14ac:dyDescent="0.2">
      <c r="C5641" s="125">
        <v>763.69999999996799</v>
      </c>
      <c r="D5641" s="120">
        <f>FORECAST(C5641,INDEX($B$2:$B$2069,MATCH(C5641,$A$2:$A$2069,1)-1):INDEX($B$2:$B$2069,MATCH(C5641,$A$2:$A$2069,1)+1),INDEX($A$2:$A$2069,MATCH(C5641,$A$2:$A$2069,1)-1):INDEX($A$2:$A$2069,MATCH(C5641,$A$2:$A$2069,1)+1))</f>
        <v>1.23046027274947E-5</v>
      </c>
    </row>
    <row r="5642" spans="3:4" x14ac:dyDescent="0.2">
      <c r="C5642" s="125">
        <v>763.79999999996801</v>
      </c>
      <c r="D5642" s="120">
        <f>FORECAST(C5642,INDEX($B$2:$B$2069,MATCH(C5642,$A$2:$A$2069,1)-1):INDEX($B$2:$B$2069,MATCH(C5642,$A$2:$A$2069,1)+1),INDEX($A$2:$A$2069,MATCH(C5642,$A$2:$A$2069,1)-1):INDEX($A$2:$A$2069,MATCH(C5642,$A$2:$A$2069,1)+1))</f>
        <v>1.2314974473779221E-5</v>
      </c>
    </row>
    <row r="5643" spans="3:4" x14ac:dyDescent="0.2">
      <c r="C5643" s="125">
        <v>763.89999999996803</v>
      </c>
      <c r="D5643" s="120">
        <f>FORECAST(C5643,INDEX($B$2:$B$2069,MATCH(C5643,$A$2:$A$2069,1)-1):INDEX($B$2:$B$2069,MATCH(C5643,$A$2:$A$2069,1)+1),INDEX($A$2:$A$2069,MATCH(C5643,$A$2:$A$2069,1)-1):INDEX($A$2:$A$2069,MATCH(C5643,$A$2:$A$2069,1)+1))</f>
        <v>1.2324218625745463E-5</v>
      </c>
    </row>
    <row r="5644" spans="3:4" x14ac:dyDescent="0.2">
      <c r="C5644" s="125">
        <v>763.99999999996805</v>
      </c>
      <c r="D5644" s="120">
        <f>FORECAST(C5644,INDEX($B$2:$B$2069,MATCH(C5644,$A$2:$A$2069,1)-1):INDEX($B$2:$B$2069,MATCH(C5644,$A$2:$A$2069,1)+1),INDEX($A$2:$A$2069,MATCH(C5644,$A$2:$A$2069,1)-1):INDEX($A$2:$A$2069,MATCH(C5644,$A$2:$A$2069,1)+1))</f>
        <v>1.2333734621110612E-5</v>
      </c>
    </row>
    <row r="5645" spans="3:4" x14ac:dyDescent="0.2">
      <c r="C5645" s="125">
        <v>764.09999999996796</v>
      </c>
      <c r="D5645" s="120">
        <f>FORECAST(C5645,INDEX($B$2:$B$2069,MATCH(C5645,$A$2:$A$2069,1)-1):INDEX($B$2:$B$2069,MATCH(C5645,$A$2:$A$2069,1)+1),INDEX($A$2:$A$2069,MATCH(C5645,$A$2:$A$2069,1)-1):INDEX($A$2:$A$2069,MATCH(C5645,$A$2:$A$2069,1)+1))</f>
        <v>1.2343500367621076E-5</v>
      </c>
    </row>
    <row r="5646" spans="3:4" x14ac:dyDescent="0.2">
      <c r="C5646" s="125">
        <v>764.19999999996799</v>
      </c>
      <c r="D5646" s="120">
        <f>FORECAST(C5646,INDEX($B$2:$B$2069,MATCH(C5646,$A$2:$A$2069,1)-1):INDEX($B$2:$B$2069,MATCH(C5646,$A$2:$A$2069,1)+1),INDEX($A$2:$A$2069,MATCH(C5646,$A$2:$A$2069,1)-1):INDEX($A$2:$A$2069,MATCH(C5646,$A$2:$A$2069,1)+1))</f>
        <v>1.2353266114131553E-5</v>
      </c>
    </row>
    <row r="5647" spans="3:4" x14ac:dyDescent="0.2">
      <c r="C5647" s="125">
        <v>764.29999999996801</v>
      </c>
      <c r="D5647" s="120">
        <f>FORECAST(C5647,INDEX($B$2:$B$2069,MATCH(C5647,$A$2:$A$2069,1)-1):INDEX($B$2:$B$2069,MATCH(C5647,$A$2:$A$2069,1)+1),INDEX($A$2:$A$2069,MATCH(C5647,$A$2:$A$2069,1)-1):INDEX($A$2:$A$2069,MATCH(C5647,$A$2:$A$2069,1)+1))</f>
        <v>1.2364568000295878E-5</v>
      </c>
    </row>
    <row r="5648" spans="3:4" x14ac:dyDescent="0.2">
      <c r="C5648" s="125">
        <v>764.39999999996803</v>
      </c>
      <c r="D5648" s="120">
        <f>FORECAST(C5648,INDEX($B$2:$B$2069,MATCH(C5648,$A$2:$A$2069,1)-1):INDEX($B$2:$B$2069,MATCH(C5648,$A$2:$A$2069,1)+1),INDEX($A$2:$A$2069,MATCH(C5648,$A$2:$A$2069,1)-1):INDEX($A$2:$A$2069,MATCH(C5648,$A$2:$A$2069,1)+1))</f>
        <v>1.2374877619750365E-5</v>
      </c>
    </row>
    <row r="5649" spans="3:4" x14ac:dyDescent="0.2">
      <c r="C5649" s="125">
        <v>764.49999999996805</v>
      </c>
      <c r="D5649" s="120">
        <f>FORECAST(C5649,INDEX($B$2:$B$2069,MATCH(C5649,$A$2:$A$2069,1)-1):INDEX($B$2:$B$2069,MATCH(C5649,$A$2:$A$2069,1)+1),INDEX($A$2:$A$2069,MATCH(C5649,$A$2:$A$2069,1)-1):INDEX($A$2:$A$2069,MATCH(C5649,$A$2:$A$2069,1)+1))</f>
        <v>1.2385403094761709E-5</v>
      </c>
    </row>
    <row r="5650" spans="3:4" x14ac:dyDescent="0.2">
      <c r="C5650" s="125">
        <v>764.59999999996796</v>
      </c>
      <c r="D5650" s="120">
        <f>FORECAST(C5650,INDEX($B$2:$B$2069,MATCH(C5650,$A$2:$A$2069,1)-1):INDEX($B$2:$B$2069,MATCH(C5650,$A$2:$A$2069,1)+1),INDEX($A$2:$A$2069,MATCH(C5650,$A$2:$A$2069,1)-1):INDEX($A$2:$A$2069,MATCH(C5650,$A$2:$A$2069,1)+1))</f>
        <v>1.2396170186244472E-5</v>
      </c>
    </row>
    <row r="5651" spans="3:4" x14ac:dyDescent="0.2">
      <c r="C5651" s="125">
        <v>764.69999999996799</v>
      </c>
      <c r="D5651" s="120">
        <f>FORECAST(C5651,INDEX($B$2:$B$2069,MATCH(C5651,$A$2:$A$2069,1)-1):INDEX($B$2:$B$2069,MATCH(C5651,$A$2:$A$2069,1)+1),INDEX($A$2:$A$2069,MATCH(C5651,$A$2:$A$2069,1)-1):INDEX($A$2:$A$2069,MATCH(C5651,$A$2:$A$2069,1)+1))</f>
        <v>1.2406937277727249E-5</v>
      </c>
    </row>
    <row r="5652" spans="3:4" x14ac:dyDescent="0.2">
      <c r="C5652" s="125">
        <v>764.79999999996801</v>
      </c>
      <c r="D5652" s="120">
        <f>FORECAST(C5652,INDEX($B$2:$B$2069,MATCH(C5652,$A$2:$A$2069,1)-1):INDEX($B$2:$B$2069,MATCH(C5652,$A$2:$A$2069,1)+1),INDEX($A$2:$A$2069,MATCH(C5652,$A$2:$A$2069,1)-1):INDEX($A$2:$A$2069,MATCH(C5652,$A$2:$A$2069,1)+1))</f>
        <v>1.2417887605439465E-5</v>
      </c>
    </row>
    <row r="5653" spans="3:4" x14ac:dyDescent="0.2">
      <c r="C5653" s="125">
        <v>764.89999999996803</v>
      </c>
      <c r="D5653" s="120">
        <f>FORECAST(C5653,INDEX($B$2:$B$2069,MATCH(C5653,$A$2:$A$2069,1)-1):INDEX($B$2:$B$2069,MATCH(C5653,$A$2:$A$2069,1)+1),INDEX($A$2:$A$2069,MATCH(C5653,$A$2:$A$2069,1)-1):INDEX($A$2:$A$2069,MATCH(C5653,$A$2:$A$2069,1)+1))</f>
        <v>1.2428603681726607E-5</v>
      </c>
    </row>
    <row r="5654" spans="3:4" x14ac:dyDescent="0.2">
      <c r="C5654" s="125">
        <v>764.99999999996805</v>
      </c>
      <c r="D5654" s="120">
        <f>FORECAST(C5654,INDEX($B$2:$B$2069,MATCH(C5654,$A$2:$A$2069,1)-1):INDEX($B$2:$B$2069,MATCH(C5654,$A$2:$A$2069,1)+1),INDEX($A$2:$A$2069,MATCH(C5654,$A$2:$A$2069,1)-1):INDEX($A$2:$A$2069,MATCH(C5654,$A$2:$A$2069,1)+1))</f>
        <v>1.2438989361040202E-5</v>
      </c>
    </row>
    <row r="5655" spans="3:4" x14ac:dyDescent="0.2">
      <c r="C5655" s="125">
        <v>765.09999999996796</v>
      </c>
      <c r="D5655" s="120">
        <f>FORECAST(C5655,INDEX($B$2:$B$2069,MATCH(C5655,$A$2:$A$2069,1)-1):INDEX($B$2:$B$2069,MATCH(C5655,$A$2:$A$2069,1)+1),INDEX($A$2:$A$2069,MATCH(C5655,$A$2:$A$2069,1)-1):INDEX($A$2:$A$2069,MATCH(C5655,$A$2:$A$2069,1)+1))</f>
        <v>1.2449678078892395E-5</v>
      </c>
    </row>
    <row r="5656" spans="3:4" x14ac:dyDescent="0.2">
      <c r="C5656" s="125">
        <v>765.19999999996799</v>
      </c>
      <c r="D5656" s="120">
        <f>FORECAST(C5656,INDEX($B$2:$B$2069,MATCH(C5656,$A$2:$A$2069,1)-1):INDEX($B$2:$B$2069,MATCH(C5656,$A$2:$A$2069,1)+1),INDEX($A$2:$A$2069,MATCH(C5656,$A$2:$A$2069,1)-1):INDEX($A$2:$A$2069,MATCH(C5656,$A$2:$A$2069,1)+1))</f>
        <v>1.2459337094681308E-5</v>
      </c>
    </row>
    <row r="5657" spans="3:4" x14ac:dyDescent="0.2">
      <c r="C5657" s="125">
        <v>765.29999999996801</v>
      </c>
      <c r="D5657" s="120">
        <f>FORECAST(C5657,INDEX($B$2:$B$2069,MATCH(C5657,$A$2:$A$2069,1)-1):INDEX($B$2:$B$2069,MATCH(C5657,$A$2:$A$2069,1)+1),INDEX($A$2:$A$2069,MATCH(C5657,$A$2:$A$2069,1)-1):INDEX($A$2:$A$2069,MATCH(C5657,$A$2:$A$2069,1)+1))</f>
        <v>1.246925506844078E-5</v>
      </c>
    </row>
    <row r="5658" spans="3:4" x14ac:dyDescent="0.2">
      <c r="C5658" s="125">
        <v>765.39999999996803</v>
      </c>
      <c r="D5658" s="120">
        <f>FORECAST(C5658,INDEX($B$2:$B$2069,MATCH(C5658,$A$2:$A$2069,1)-1):INDEX($B$2:$B$2069,MATCH(C5658,$A$2:$A$2069,1)+1),INDEX($A$2:$A$2069,MATCH(C5658,$A$2:$A$2069,1)-1):INDEX($A$2:$A$2069,MATCH(C5658,$A$2:$A$2069,1)+1))</f>
        <v>1.2479173042200252E-5</v>
      </c>
    </row>
    <row r="5659" spans="3:4" x14ac:dyDescent="0.2">
      <c r="C5659" s="125">
        <v>765.49999999996805</v>
      </c>
      <c r="D5659" s="120">
        <f>FORECAST(C5659,INDEX($B$2:$B$2069,MATCH(C5659,$A$2:$A$2069,1)-1):INDEX($B$2:$B$2069,MATCH(C5659,$A$2:$A$2069,1)+1),INDEX($A$2:$A$2069,MATCH(C5659,$A$2:$A$2069,1)-1):INDEX($A$2:$A$2069,MATCH(C5659,$A$2:$A$2069,1)+1))</f>
        <v>1.2489158158654869E-5</v>
      </c>
    </row>
    <row r="5660" spans="3:4" x14ac:dyDescent="0.2">
      <c r="C5660" s="125">
        <v>765.59999999996796</v>
      </c>
      <c r="D5660" s="120">
        <f>FORECAST(C5660,INDEX($B$2:$B$2069,MATCH(C5660,$A$2:$A$2069,1)-1):INDEX($B$2:$B$2069,MATCH(C5660,$A$2:$A$2069,1)+1),INDEX($A$2:$A$2069,MATCH(C5660,$A$2:$A$2069,1)-1):INDEX($A$2:$A$2069,MATCH(C5660,$A$2:$A$2069,1)+1))</f>
        <v>1.2498963774594841E-5</v>
      </c>
    </row>
    <row r="5661" spans="3:4" x14ac:dyDescent="0.2">
      <c r="C5661" s="125">
        <v>765.69999999996799</v>
      </c>
      <c r="D5661" s="120">
        <f>FORECAST(C5661,INDEX($B$2:$B$2069,MATCH(C5661,$A$2:$A$2069,1)-1):INDEX($B$2:$B$2069,MATCH(C5661,$A$2:$A$2069,1)+1),INDEX($A$2:$A$2069,MATCH(C5661,$A$2:$A$2069,1)-1):INDEX($A$2:$A$2069,MATCH(C5661,$A$2:$A$2069,1)+1))</f>
        <v>1.2508675577174657E-5</v>
      </c>
    </row>
    <row r="5662" spans="3:4" x14ac:dyDescent="0.2">
      <c r="C5662" s="125">
        <v>765.79999999996801</v>
      </c>
      <c r="D5662" s="120">
        <f>FORECAST(C5662,INDEX($B$2:$B$2069,MATCH(C5662,$A$2:$A$2069,1)-1):INDEX($B$2:$B$2069,MATCH(C5662,$A$2:$A$2069,1)+1),INDEX($A$2:$A$2069,MATCH(C5662,$A$2:$A$2069,1)-1):INDEX($A$2:$A$2069,MATCH(C5662,$A$2:$A$2069,1)+1))</f>
        <v>1.251855619904604E-5</v>
      </c>
    </row>
    <row r="5663" spans="3:4" x14ac:dyDescent="0.2">
      <c r="C5663" s="125">
        <v>765.89999999996803</v>
      </c>
      <c r="D5663" s="120">
        <f>FORECAST(C5663,INDEX($B$2:$B$2069,MATCH(C5663,$A$2:$A$2069,1)-1):INDEX($B$2:$B$2069,MATCH(C5663,$A$2:$A$2069,1)+1),INDEX($A$2:$A$2069,MATCH(C5663,$A$2:$A$2069,1)-1):INDEX($A$2:$A$2069,MATCH(C5663,$A$2:$A$2069,1)+1))</f>
        <v>1.2528436820917423E-5</v>
      </c>
    </row>
    <row r="5664" spans="3:4" x14ac:dyDescent="0.2">
      <c r="C5664" s="125">
        <v>765.99999999996805</v>
      </c>
      <c r="D5664" s="120">
        <f>FORECAST(C5664,INDEX($B$2:$B$2069,MATCH(C5664,$A$2:$A$2069,1)-1):INDEX($B$2:$B$2069,MATCH(C5664,$A$2:$A$2069,1)+1),INDEX($A$2:$A$2069,MATCH(C5664,$A$2:$A$2069,1)-1):INDEX($A$2:$A$2069,MATCH(C5664,$A$2:$A$2069,1)+1))</f>
        <v>1.2539091299304539E-5</v>
      </c>
    </row>
    <row r="5665" spans="3:4" x14ac:dyDescent="0.2">
      <c r="C5665" s="125">
        <v>766.09999999996796</v>
      </c>
      <c r="D5665" s="120">
        <f>FORECAST(C5665,INDEX($B$2:$B$2069,MATCH(C5665,$A$2:$A$2069,1)-1):INDEX($B$2:$B$2069,MATCH(C5665,$A$2:$A$2069,1)+1),INDEX($A$2:$A$2069,MATCH(C5665,$A$2:$A$2069,1)-1):INDEX($A$2:$A$2069,MATCH(C5665,$A$2:$A$2069,1)+1))</f>
        <v>1.2549213388861707E-5</v>
      </c>
    </row>
    <row r="5666" spans="3:4" x14ac:dyDescent="0.2">
      <c r="C5666" s="125">
        <v>766.19999999996799</v>
      </c>
      <c r="D5666" s="120">
        <f>FORECAST(C5666,INDEX($B$2:$B$2069,MATCH(C5666,$A$2:$A$2069,1)-1):INDEX($B$2:$B$2069,MATCH(C5666,$A$2:$A$2069,1)+1),INDEX($A$2:$A$2069,MATCH(C5666,$A$2:$A$2069,1)-1):INDEX($A$2:$A$2069,MATCH(C5666,$A$2:$A$2069,1)+1))</f>
        <v>1.2558448848057935E-5</v>
      </c>
    </row>
    <row r="5667" spans="3:4" x14ac:dyDescent="0.2">
      <c r="C5667" s="125">
        <v>766.29999999996801</v>
      </c>
      <c r="D5667" s="120">
        <f>FORECAST(C5667,INDEX($B$2:$B$2069,MATCH(C5667,$A$2:$A$2069,1)-1):INDEX($B$2:$B$2069,MATCH(C5667,$A$2:$A$2069,1)+1),INDEX($A$2:$A$2069,MATCH(C5667,$A$2:$A$2069,1)-1):INDEX($A$2:$A$2069,MATCH(C5667,$A$2:$A$2069,1)+1))</f>
        <v>1.2568320730860008E-5</v>
      </c>
    </row>
    <row r="5668" spans="3:4" x14ac:dyDescent="0.2">
      <c r="C5668" s="125">
        <v>766.39999999996803</v>
      </c>
      <c r="D5668" s="120">
        <f>FORECAST(C5668,INDEX($B$2:$B$2069,MATCH(C5668,$A$2:$A$2069,1)-1):INDEX($B$2:$B$2069,MATCH(C5668,$A$2:$A$2069,1)+1),INDEX($A$2:$A$2069,MATCH(C5668,$A$2:$A$2069,1)-1):INDEX($A$2:$A$2069,MATCH(C5668,$A$2:$A$2069,1)+1))</f>
        <v>1.2576005828972893E-5</v>
      </c>
    </row>
    <row r="5669" spans="3:4" x14ac:dyDescent="0.2">
      <c r="C5669" s="125">
        <v>766.49999999996805</v>
      </c>
      <c r="D5669" s="120">
        <f>FORECAST(C5669,INDEX($B$2:$B$2069,MATCH(C5669,$A$2:$A$2069,1)-1):INDEX($B$2:$B$2069,MATCH(C5669,$A$2:$A$2069,1)+1),INDEX($A$2:$A$2069,MATCH(C5669,$A$2:$A$2069,1)-1):INDEX($A$2:$A$2069,MATCH(C5669,$A$2:$A$2069,1)+1))</f>
        <v>1.2584211845118243E-5</v>
      </c>
    </row>
    <row r="5670" spans="3:4" x14ac:dyDescent="0.2">
      <c r="C5670" s="125">
        <v>766.59999999996796</v>
      </c>
      <c r="D5670" s="120">
        <f>FORECAST(C5670,INDEX($B$2:$B$2069,MATCH(C5670,$A$2:$A$2069,1)-1):INDEX($B$2:$B$2069,MATCH(C5670,$A$2:$A$2069,1)+1),INDEX($A$2:$A$2069,MATCH(C5670,$A$2:$A$2069,1)-1):INDEX($A$2:$A$2069,MATCH(C5670,$A$2:$A$2069,1)+1))</f>
        <v>1.259241786126358E-5</v>
      </c>
    </row>
    <row r="5671" spans="3:4" x14ac:dyDescent="0.2">
      <c r="C5671" s="125">
        <v>766.69999999996799</v>
      </c>
      <c r="D5671" s="120">
        <f>FORECAST(C5671,INDEX($B$2:$B$2069,MATCH(C5671,$A$2:$A$2069,1)-1):INDEX($B$2:$B$2069,MATCH(C5671,$A$2:$A$2069,1)+1),INDEX($A$2:$A$2069,MATCH(C5671,$A$2:$A$2069,1)-1):INDEX($A$2:$A$2069,MATCH(C5671,$A$2:$A$2069,1)+1))</f>
        <v>1.2600538953941319E-5</v>
      </c>
    </row>
    <row r="5672" spans="3:4" x14ac:dyDescent="0.2">
      <c r="C5672" s="125">
        <v>766.79999999996801</v>
      </c>
      <c r="D5672" s="120">
        <f>FORECAST(C5672,INDEX($B$2:$B$2069,MATCH(C5672,$A$2:$A$2069,1)-1):INDEX($B$2:$B$2069,MATCH(C5672,$A$2:$A$2069,1)+1),INDEX($A$2:$A$2069,MATCH(C5672,$A$2:$A$2069,1)-1):INDEX($A$2:$A$2069,MATCH(C5672,$A$2:$A$2069,1)+1))</f>
        <v>1.2608364877726468E-5</v>
      </c>
    </row>
    <row r="5673" spans="3:4" x14ac:dyDescent="0.2">
      <c r="C5673" s="125">
        <v>766.89999999996803</v>
      </c>
      <c r="D5673" s="120">
        <f>FORECAST(C5673,INDEX($B$2:$B$2069,MATCH(C5673,$A$2:$A$2069,1)-1):INDEX($B$2:$B$2069,MATCH(C5673,$A$2:$A$2069,1)+1),INDEX($A$2:$A$2069,MATCH(C5673,$A$2:$A$2069,1)-1):INDEX($A$2:$A$2069,MATCH(C5673,$A$2:$A$2069,1)+1))</f>
        <v>1.2616175883621343E-5</v>
      </c>
    </row>
    <row r="5674" spans="3:4" x14ac:dyDescent="0.2">
      <c r="C5674" s="125">
        <v>766.99999999996805</v>
      </c>
      <c r="D5674" s="120">
        <f>FORECAST(C5674,INDEX($B$2:$B$2069,MATCH(C5674,$A$2:$A$2069,1)-1):INDEX($B$2:$B$2069,MATCH(C5674,$A$2:$A$2069,1)+1),INDEX($A$2:$A$2069,MATCH(C5674,$A$2:$A$2069,1)-1):INDEX($A$2:$A$2069,MATCH(C5674,$A$2:$A$2069,1)+1))</f>
        <v>1.2624245984517558E-5</v>
      </c>
    </row>
    <row r="5675" spans="3:4" x14ac:dyDescent="0.2">
      <c r="C5675" s="125">
        <v>767.09999999996796</v>
      </c>
      <c r="D5675" s="120">
        <f>FORECAST(C5675,INDEX($B$2:$B$2069,MATCH(C5675,$A$2:$A$2069,1)-1):INDEX($B$2:$B$2069,MATCH(C5675,$A$2:$A$2069,1)+1),INDEX($A$2:$A$2069,MATCH(C5675,$A$2:$A$2069,1)-1):INDEX($A$2:$A$2069,MATCH(C5675,$A$2:$A$2069,1)+1))</f>
        <v>1.2632316085413774E-5</v>
      </c>
    </row>
    <row r="5676" spans="3:4" x14ac:dyDescent="0.2">
      <c r="C5676" s="125">
        <v>767.19999999996799</v>
      </c>
      <c r="D5676" s="120">
        <f>FORECAST(C5676,INDEX($B$2:$B$2069,MATCH(C5676,$A$2:$A$2069,1)-1):INDEX($B$2:$B$2069,MATCH(C5676,$A$2:$A$2069,1)+1),INDEX($A$2:$A$2069,MATCH(C5676,$A$2:$A$2069,1)-1):INDEX($A$2:$A$2069,MATCH(C5676,$A$2:$A$2069,1)+1))</f>
        <v>1.264180795662143E-5</v>
      </c>
    </row>
    <row r="5677" spans="3:4" x14ac:dyDescent="0.2">
      <c r="C5677" s="125">
        <v>767.29999999996801</v>
      </c>
      <c r="D5677" s="120">
        <f>FORECAST(C5677,INDEX($B$2:$B$2069,MATCH(C5677,$A$2:$A$2069,1)-1):INDEX($B$2:$B$2069,MATCH(C5677,$A$2:$A$2069,1)+1),INDEX($A$2:$A$2069,MATCH(C5677,$A$2:$A$2069,1)-1):INDEX($A$2:$A$2069,MATCH(C5677,$A$2:$A$2069,1)+1))</f>
        <v>1.265035453604225E-5</v>
      </c>
    </row>
    <row r="5678" spans="3:4" x14ac:dyDescent="0.2">
      <c r="C5678" s="125">
        <v>767.39999999996803</v>
      </c>
      <c r="D5678" s="120">
        <f>FORECAST(C5678,INDEX($B$2:$B$2069,MATCH(C5678,$A$2:$A$2069,1)-1):INDEX($B$2:$B$2069,MATCH(C5678,$A$2:$A$2069,1)+1),INDEX($A$2:$A$2069,MATCH(C5678,$A$2:$A$2069,1)-1):INDEX($A$2:$A$2069,MATCH(C5678,$A$2:$A$2069,1)+1))</f>
        <v>1.2659886623372602E-5</v>
      </c>
    </row>
    <row r="5679" spans="3:4" x14ac:dyDescent="0.2">
      <c r="C5679" s="125">
        <v>767.49999999996805</v>
      </c>
      <c r="D5679" s="120">
        <f>FORECAST(C5679,INDEX($B$2:$B$2069,MATCH(C5679,$A$2:$A$2069,1)-1):INDEX($B$2:$B$2069,MATCH(C5679,$A$2:$A$2069,1)+1),INDEX($A$2:$A$2069,MATCH(C5679,$A$2:$A$2069,1)-1):INDEX($A$2:$A$2069,MATCH(C5679,$A$2:$A$2069,1)+1))</f>
        <v>1.2669244562376051E-5</v>
      </c>
    </row>
    <row r="5680" spans="3:4" x14ac:dyDescent="0.2">
      <c r="C5680" s="125">
        <v>767.59999999996796</v>
      </c>
      <c r="D5680" s="120">
        <f>FORECAST(C5680,INDEX($B$2:$B$2069,MATCH(C5680,$A$2:$A$2069,1)-1):INDEX($B$2:$B$2069,MATCH(C5680,$A$2:$A$2069,1)+1),INDEX($A$2:$A$2069,MATCH(C5680,$A$2:$A$2069,1)-1):INDEX($A$2:$A$2069,MATCH(C5680,$A$2:$A$2069,1)+1))</f>
        <v>1.2679572970742106E-5</v>
      </c>
    </row>
    <row r="5681" spans="3:4" x14ac:dyDescent="0.2">
      <c r="C5681" s="125">
        <v>767.69999999996799</v>
      </c>
      <c r="D5681" s="120">
        <f>FORECAST(C5681,INDEX($B$2:$B$2069,MATCH(C5681,$A$2:$A$2069,1)-1):INDEX($B$2:$B$2069,MATCH(C5681,$A$2:$A$2069,1)+1),INDEX($A$2:$A$2069,MATCH(C5681,$A$2:$A$2069,1)-1):INDEX($A$2:$A$2069,MATCH(C5681,$A$2:$A$2069,1)+1))</f>
        <v>1.2689536402370343E-5</v>
      </c>
    </row>
    <row r="5682" spans="3:4" x14ac:dyDescent="0.2">
      <c r="C5682" s="125">
        <v>767.79999999996801</v>
      </c>
      <c r="D5682" s="120">
        <f>FORECAST(C5682,INDEX($B$2:$B$2069,MATCH(C5682,$A$2:$A$2069,1)-1):INDEX($B$2:$B$2069,MATCH(C5682,$A$2:$A$2069,1)+1),INDEX($A$2:$A$2069,MATCH(C5682,$A$2:$A$2069,1)-1):INDEX($A$2:$A$2069,MATCH(C5682,$A$2:$A$2069,1)+1))</f>
        <v>1.2699499833998581E-5</v>
      </c>
    </row>
    <row r="5683" spans="3:4" x14ac:dyDescent="0.2">
      <c r="C5683" s="125">
        <v>767.89999999996803</v>
      </c>
      <c r="D5683" s="120">
        <f>FORECAST(C5683,INDEX($B$2:$B$2069,MATCH(C5683,$A$2:$A$2069,1)-1):INDEX($B$2:$B$2069,MATCH(C5683,$A$2:$A$2069,1)+1),INDEX($A$2:$A$2069,MATCH(C5683,$A$2:$A$2069,1)-1):INDEX($A$2:$A$2069,MATCH(C5683,$A$2:$A$2069,1)+1))</f>
        <v>1.2711358447627477E-5</v>
      </c>
    </row>
    <row r="5684" spans="3:4" x14ac:dyDescent="0.2">
      <c r="C5684" s="125">
        <v>767.99999999996805</v>
      </c>
      <c r="D5684" s="120">
        <f>FORECAST(C5684,INDEX($B$2:$B$2069,MATCH(C5684,$A$2:$A$2069,1)-1):INDEX($B$2:$B$2069,MATCH(C5684,$A$2:$A$2069,1)+1),INDEX($A$2:$A$2069,MATCH(C5684,$A$2:$A$2069,1)-1):INDEX($A$2:$A$2069,MATCH(C5684,$A$2:$A$2069,1)+1))</f>
        <v>1.2722404289145935E-5</v>
      </c>
    </row>
    <row r="5685" spans="3:4" x14ac:dyDescent="0.2">
      <c r="C5685" s="125">
        <v>768.09999999996796</v>
      </c>
      <c r="D5685" s="120">
        <f>FORECAST(C5685,INDEX($B$2:$B$2069,MATCH(C5685,$A$2:$A$2069,1)-1):INDEX($B$2:$B$2069,MATCH(C5685,$A$2:$A$2069,1)+1),INDEX($A$2:$A$2069,MATCH(C5685,$A$2:$A$2069,1)-1):INDEX($A$2:$A$2069,MATCH(C5685,$A$2:$A$2069,1)+1))</f>
        <v>1.2733305686732303E-5</v>
      </c>
    </row>
    <row r="5686" spans="3:4" x14ac:dyDescent="0.2">
      <c r="C5686" s="125">
        <v>768.19999999996799</v>
      </c>
      <c r="D5686" s="120">
        <f>FORECAST(C5686,INDEX($B$2:$B$2069,MATCH(C5686,$A$2:$A$2069,1)-1):INDEX($B$2:$B$2069,MATCH(C5686,$A$2:$A$2069,1)+1),INDEX($A$2:$A$2069,MATCH(C5686,$A$2:$A$2069,1)-1):INDEX($A$2:$A$2069,MATCH(C5686,$A$2:$A$2069,1)+1))</f>
        <v>1.274448575176032E-5</v>
      </c>
    </row>
    <row r="5687" spans="3:4" x14ac:dyDescent="0.2">
      <c r="C5687" s="125">
        <v>768.29999999996801</v>
      </c>
      <c r="D5687" s="120">
        <f>FORECAST(C5687,INDEX($B$2:$B$2069,MATCH(C5687,$A$2:$A$2069,1)-1):INDEX($B$2:$B$2069,MATCH(C5687,$A$2:$A$2069,1)+1),INDEX($A$2:$A$2069,MATCH(C5687,$A$2:$A$2069,1)-1):INDEX($A$2:$A$2069,MATCH(C5687,$A$2:$A$2069,1)+1))</f>
        <v>1.2755665816788336E-5</v>
      </c>
    </row>
    <row r="5688" spans="3:4" x14ac:dyDescent="0.2">
      <c r="C5688" s="125">
        <v>768.39999999996803</v>
      </c>
      <c r="D5688" s="120">
        <f>FORECAST(C5688,INDEX($B$2:$B$2069,MATCH(C5688,$A$2:$A$2069,1)-1):INDEX($B$2:$B$2069,MATCH(C5688,$A$2:$A$2069,1)+1),INDEX($A$2:$A$2069,MATCH(C5688,$A$2:$A$2069,1)-1):INDEX($A$2:$A$2069,MATCH(C5688,$A$2:$A$2069,1)+1))</f>
        <v>1.2767888563529594E-5</v>
      </c>
    </row>
    <row r="5689" spans="3:4" x14ac:dyDescent="0.2">
      <c r="C5689" s="125">
        <v>768.49999999996805</v>
      </c>
      <c r="D5689" s="120">
        <f>FORECAST(C5689,INDEX($B$2:$B$2069,MATCH(C5689,$A$2:$A$2069,1)-1):INDEX($B$2:$B$2069,MATCH(C5689,$A$2:$A$2069,1)+1),INDEX($A$2:$A$2069,MATCH(C5689,$A$2:$A$2069,1)-1):INDEX($A$2:$A$2069,MATCH(C5689,$A$2:$A$2069,1)+1))</f>
        <v>1.2779389886333865E-5</v>
      </c>
    </row>
    <row r="5690" spans="3:4" x14ac:dyDescent="0.2">
      <c r="C5690" s="125">
        <v>768.59999999996796</v>
      </c>
      <c r="D5690" s="120">
        <f>FORECAST(C5690,INDEX($B$2:$B$2069,MATCH(C5690,$A$2:$A$2069,1)-1):INDEX($B$2:$B$2069,MATCH(C5690,$A$2:$A$2069,1)+1),INDEX($A$2:$A$2069,MATCH(C5690,$A$2:$A$2069,1)-1):INDEX($A$2:$A$2069,MATCH(C5690,$A$2:$A$2069,1)+1))</f>
        <v>1.2792282272299226E-5</v>
      </c>
    </row>
    <row r="5691" spans="3:4" x14ac:dyDescent="0.2">
      <c r="C5691" s="125">
        <v>768.69999999996799</v>
      </c>
      <c r="D5691" s="120">
        <f>FORECAST(C5691,INDEX($B$2:$B$2069,MATCH(C5691,$A$2:$A$2069,1)-1):INDEX($B$2:$B$2069,MATCH(C5691,$A$2:$A$2069,1)+1),INDEX($A$2:$A$2069,MATCH(C5691,$A$2:$A$2069,1)-1):INDEX($A$2:$A$2069,MATCH(C5691,$A$2:$A$2069,1)+1))</f>
        <v>1.2804757949562659E-5</v>
      </c>
    </row>
    <row r="5692" spans="3:4" x14ac:dyDescent="0.2">
      <c r="C5692" s="125">
        <v>768.79999999996801</v>
      </c>
      <c r="D5692" s="120">
        <f>FORECAST(C5692,INDEX($B$2:$B$2069,MATCH(C5692,$A$2:$A$2069,1)-1):INDEX($B$2:$B$2069,MATCH(C5692,$A$2:$A$2069,1)+1),INDEX($A$2:$A$2069,MATCH(C5692,$A$2:$A$2069,1)-1):INDEX($A$2:$A$2069,MATCH(C5692,$A$2:$A$2069,1)+1))</f>
        <v>1.2817233626826106E-5</v>
      </c>
    </row>
    <row r="5693" spans="3:4" x14ac:dyDescent="0.2">
      <c r="C5693" s="125">
        <v>768.89999999996803</v>
      </c>
      <c r="D5693" s="120">
        <f>FORECAST(C5693,INDEX($B$2:$B$2069,MATCH(C5693,$A$2:$A$2069,1)-1):INDEX($B$2:$B$2069,MATCH(C5693,$A$2:$A$2069,1)+1),INDEX($A$2:$A$2069,MATCH(C5693,$A$2:$A$2069,1)-1):INDEX($A$2:$A$2069,MATCH(C5693,$A$2:$A$2069,1)+1))</f>
        <v>1.2831051886350671E-5</v>
      </c>
    </row>
    <row r="5694" spans="3:4" x14ac:dyDescent="0.2">
      <c r="C5694" s="125">
        <v>768.99999999996805</v>
      </c>
      <c r="D5694" s="120">
        <f>FORECAST(C5694,INDEX($B$2:$B$2069,MATCH(C5694,$A$2:$A$2069,1)-1):INDEX($B$2:$B$2069,MATCH(C5694,$A$2:$A$2069,1)+1),INDEX($A$2:$A$2069,MATCH(C5694,$A$2:$A$2069,1)-1):INDEX($A$2:$A$2069,MATCH(C5694,$A$2:$A$2069,1)+1))</f>
        <v>1.2844145824795233E-5</v>
      </c>
    </row>
    <row r="5695" spans="3:4" x14ac:dyDescent="0.2">
      <c r="C5695" s="125">
        <v>769.09999999996796</v>
      </c>
      <c r="D5695" s="120">
        <f>FORECAST(C5695,INDEX($B$2:$B$2069,MATCH(C5695,$A$2:$A$2069,1)-1):INDEX($B$2:$B$2069,MATCH(C5695,$A$2:$A$2069,1)+1),INDEX($A$2:$A$2069,MATCH(C5695,$A$2:$A$2069,1)-1):INDEX($A$2:$A$2069,MATCH(C5695,$A$2:$A$2069,1)+1))</f>
        <v>1.2857554499680603E-5</v>
      </c>
    </row>
    <row r="5696" spans="3:4" x14ac:dyDescent="0.2">
      <c r="C5696" s="125">
        <v>769.19999999996799</v>
      </c>
      <c r="D5696" s="120">
        <f>FORECAST(C5696,INDEX($B$2:$B$2069,MATCH(C5696,$A$2:$A$2069,1)-1):INDEX($B$2:$B$2069,MATCH(C5696,$A$2:$A$2069,1)+1),INDEX($A$2:$A$2069,MATCH(C5696,$A$2:$A$2069,1)-1):INDEX($A$2:$A$2069,MATCH(C5696,$A$2:$A$2069,1)+1))</f>
        <v>1.2870908903203057E-5</v>
      </c>
    </row>
    <row r="5697" spans="3:4" x14ac:dyDescent="0.2">
      <c r="C5697" s="125">
        <v>769.29999999996801</v>
      </c>
      <c r="D5697" s="120">
        <f>FORECAST(C5697,INDEX($B$2:$B$2069,MATCH(C5697,$A$2:$A$2069,1)-1):INDEX($B$2:$B$2069,MATCH(C5697,$A$2:$A$2069,1)+1),INDEX($A$2:$A$2069,MATCH(C5697,$A$2:$A$2069,1)-1):INDEX($A$2:$A$2069,MATCH(C5697,$A$2:$A$2069,1)+1))</f>
        <v>1.2882724614284309E-5</v>
      </c>
    </row>
    <row r="5698" spans="3:4" x14ac:dyDescent="0.2">
      <c r="C5698" s="125">
        <v>769.39999999996803</v>
      </c>
      <c r="D5698" s="120">
        <f>FORECAST(C5698,INDEX($B$2:$B$2069,MATCH(C5698,$A$2:$A$2069,1)-1):INDEX($B$2:$B$2069,MATCH(C5698,$A$2:$A$2069,1)+1),INDEX($A$2:$A$2069,MATCH(C5698,$A$2:$A$2069,1)-1):INDEX($A$2:$A$2069,MATCH(C5698,$A$2:$A$2069,1)+1))</f>
        <v>1.2895181799638743E-5</v>
      </c>
    </row>
    <row r="5699" spans="3:4" x14ac:dyDescent="0.2">
      <c r="C5699" s="125">
        <v>769.49999999996805</v>
      </c>
      <c r="D5699" s="120">
        <f>FORECAST(C5699,INDEX($B$2:$B$2069,MATCH(C5699,$A$2:$A$2069,1)-1):INDEX($B$2:$B$2069,MATCH(C5699,$A$2:$A$2069,1)+1),INDEX($A$2:$A$2069,MATCH(C5699,$A$2:$A$2069,1)-1):INDEX($A$2:$A$2069,MATCH(C5699,$A$2:$A$2069,1)+1))</f>
        <v>1.2907638984993163E-5</v>
      </c>
    </row>
    <row r="5700" spans="3:4" x14ac:dyDescent="0.2">
      <c r="C5700" s="125">
        <v>769.59999999996796</v>
      </c>
      <c r="D5700" s="120">
        <f>FORECAST(C5700,INDEX($B$2:$B$2069,MATCH(C5700,$A$2:$A$2069,1)-1):INDEX($B$2:$B$2069,MATCH(C5700,$A$2:$A$2069,1)+1),INDEX($A$2:$A$2069,MATCH(C5700,$A$2:$A$2069,1)-1):INDEX($A$2:$A$2069,MATCH(C5700,$A$2:$A$2069,1)+1))</f>
        <v>1.2918244766834026E-5</v>
      </c>
    </row>
    <row r="5701" spans="3:4" x14ac:dyDescent="0.2">
      <c r="C5701" s="125">
        <v>769.69999999996799</v>
      </c>
      <c r="D5701" s="120">
        <f>FORECAST(C5701,INDEX($B$2:$B$2069,MATCH(C5701,$A$2:$A$2069,1)-1):INDEX($B$2:$B$2069,MATCH(C5701,$A$2:$A$2069,1)+1),INDEX($A$2:$A$2069,MATCH(C5701,$A$2:$A$2069,1)-1):INDEX($A$2:$A$2069,MATCH(C5701,$A$2:$A$2069,1)+1))</f>
        <v>1.2929627737305615E-5</v>
      </c>
    </row>
    <row r="5702" spans="3:4" x14ac:dyDescent="0.2">
      <c r="C5702" s="125">
        <v>769.79999999996801</v>
      </c>
      <c r="D5702" s="120">
        <f>FORECAST(C5702,INDEX($B$2:$B$2069,MATCH(C5702,$A$2:$A$2069,1)-1):INDEX($B$2:$B$2069,MATCH(C5702,$A$2:$A$2069,1)+1),INDEX($A$2:$A$2069,MATCH(C5702,$A$2:$A$2069,1)-1):INDEX($A$2:$A$2069,MATCH(C5702,$A$2:$A$2069,1)+1))</f>
        <v>1.2940634706847228E-5</v>
      </c>
    </row>
    <row r="5703" spans="3:4" x14ac:dyDescent="0.2">
      <c r="C5703" s="125">
        <v>769.89999999996803</v>
      </c>
      <c r="D5703" s="120">
        <f>FORECAST(C5703,INDEX($B$2:$B$2069,MATCH(C5703,$A$2:$A$2069,1)-1):INDEX($B$2:$B$2069,MATCH(C5703,$A$2:$A$2069,1)+1),INDEX($A$2:$A$2069,MATCH(C5703,$A$2:$A$2069,1)-1):INDEX($A$2:$A$2069,MATCH(C5703,$A$2:$A$2069,1)+1))</f>
        <v>1.2951731719307682E-5</v>
      </c>
    </row>
    <row r="5704" spans="3:4" x14ac:dyDescent="0.2">
      <c r="C5704" s="125">
        <v>769.99999999996805</v>
      </c>
      <c r="D5704" s="120">
        <f>FORECAST(C5704,INDEX($B$2:$B$2069,MATCH(C5704,$A$2:$A$2069,1)-1):INDEX($B$2:$B$2069,MATCH(C5704,$A$2:$A$2069,1)+1),INDEX($A$2:$A$2069,MATCH(C5704,$A$2:$A$2069,1)-1):INDEX($A$2:$A$2069,MATCH(C5704,$A$2:$A$2069,1)+1))</f>
        <v>1.2962828731768135E-5</v>
      </c>
    </row>
    <row r="5705" spans="3:4" x14ac:dyDescent="0.2">
      <c r="C5705" s="125">
        <v>770.09999999996796</v>
      </c>
      <c r="D5705" s="120">
        <f>FORECAST(C5705,INDEX($B$2:$B$2069,MATCH(C5705,$A$2:$A$2069,1)-1):INDEX($B$2:$B$2069,MATCH(C5705,$A$2:$A$2069,1)+1),INDEX($A$2:$A$2069,MATCH(C5705,$A$2:$A$2069,1)-1):INDEX($A$2:$A$2069,MATCH(C5705,$A$2:$A$2069,1)+1))</f>
        <v>1.2971475137295402E-5</v>
      </c>
    </row>
    <row r="5706" spans="3:4" x14ac:dyDescent="0.2">
      <c r="C5706" s="125">
        <v>770.19999999996799</v>
      </c>
      <c r="D5706" s="120">
        <f>FORECAST(C5706,INDEX($B$2:$B$2069,MATCH(C5706,$A$2:$A$2069,1)-1):INDEX($B$2:$B$2069,MATCH(C5706,$A$2:$A$2069,1)+1),INDEX($A$2:$A$2069,MATCH(C5706,$A$2:$A$2069,1)-1):INDEX($A$2:$A$2069,MATCH(C5706,$A$2:$A$2069,1)+1))</f>
        <v>1.2981591905633072E-5</v>
      </c>
    </row>
    <row r="5707" spans="3:4" x14ac:dyDescent="0.2">
      <c r="C5707" s="125">
        <v>770.29999999996801</v>
      </c>
      <c r="D5707" s="120">
        <f>FORECAST(C5707,INDEX($B$2:$B$2069,MATCH(C5707,$A$2:$A$2069,1)-1):INDEX($B$2:$B$2069,MATCH(C5707,$A$2:$A$2069,1)+1),INDEX($A$2:$A$2069,MATCH(C5707,$A$2:$A$2069,1)-1):INDEX($A$2:$A$2069,MATCH(C5707,$A$2:$A$2069,1)+1))</f>
        <v>1.2989042150224704E-5</v>
      </c>
    </row>
    <row r="5708" spans="3:4" x14ac:dyDescent="0.2">
      <c r="C5708" s="125">
        <v>770.39999999996803</v>
      </c>
      <c r="D5708" s="120">
        <f>FORECAST(C5708,INDEX($B$2:$B$2069,MATCH(C5708,$A$2:$A$2069,1)-1):INDEX($B$2:$B$2069,MATCH(C5708,$A$2:$A$2069,1)+1),INDEX($A$2:$A$2069,MATCH(C5708,$A$2:$A$2069,1)-1):INDEX($A$2:$A$2069,MATCH(C5708,$A$2:$A$2069,1)+1))</f>
        <v>1.2997571712127365E-5</v>
      </c>
    </row>
    <row r="5709" spans="3:4" x14ac:dyDescent="0.2">
      <c r="C5709" s="125">
        <v>770.49999999996805</v>
      </c>
      <c r="D5709" s="120">
        <f>FORECAST(C5709,INDEX($B$2:$B$2069,MATCH(C5709,$A$2:$A$2069,1)-1):INDEX($B$2:$B$2069,MATCH(C5709,$A$2:$A$2069,1)+1),INDEX($A$2:$A$2069,MATCH(C5709,$A$2:$A$2069,1)-1):INDEX($A$2:$A$2069,MATCH(C5709,$A$2:$A$2069,1)+1))</f>
        <v>1.300611009791103E-5</v>
      </c>
    </row>
    <row r="5710" spans="3:4" x14ac:dyDescent="0.2">
      <c r="C5710" s="125">
        <v>770.59999999996796</v>
      </c>
      <c r="D5710" s="120">
        <f>FORECAST(C5710,INDEX($B$2:$B$2069,MATCH(C5710,$A$2:$A$2069,1)-1):INDEX($B$2:$B$2069,MATCH(C5710,$A$2:$A$2069,1)+1),INDEX($A$2:$A$2069,MATCH(C5710,$A$2:$A$2069,1)-1):INDEX($A$2:$A$2069,MATCH(C5710,$A$2:$A$2069,1)+1))</f>
        <v>1.3014338876754018E-5</v>
      </c>
    </row>
    <row r="5711" spans="3:4" x14ac:dyDescent="0.2">
      <c r="C5711" s="125">
        <v>770.69999999996799</v>
      </c>
      <c r="D5711" s="120">
        <f>FORECAST(C5711,INDEX($B$2:$B$2069,MATCH(C5711,$A$2:$A$2069,1)-1):INDEX($B$2:$B$2069,MATCH(C5711,$A$2:$A$2069,1)+1),INDEX($A$2:$A$2069,MATCH(C5711,$A$2:$A$2069,1)-1):INDEX($A$2:$A$2069,MATCH(C5711,$A$2:$A$2069,1)+1))</f>
        <v>1.3022567655597019E-5</v>
      </c>
    </row>
    <row r="5712" spans="3:4" x14ac:dyDescent="0.2">
      <c r="C5712" s="125">
        <v>770.79999999996699</v>
      </c>
      <c r="D5712" s="120">
        <f>FORECAST(C5712,INDEX($B$2:$B$2069,MATCH(C5712,$A$2:$A$2069,1)-1):INDEX($B$2:$B$2069,MATCH(C5712,$A$2:$A$2069,1)+1),INDEX($A$2:$A$2069,MATCH(C5712,$A$2:$A$2069,1)-1):INDEX($A$2:$A$2069,MATCH(C5712,$A$2:$A$2069,1)+1))</f>
        <v>1.3031866225814918E-5</v>
      </c>
    </row>
    <row r="5713" spans="3:4" x14ac:dyDescent="0.2">
      <c r="C5713" s="125">
        <v>770.89999999996803</v>
      </c>
      <c r="D5713" s="120">
        <f>FORECAST(C5713,INDEX($B$2:$B$2069,MATCH(C5713,$A$2:$A$2069,1)-1):INDEX($B$2:$B$2069,MATCH(C5713,$A$2:$A$2069,1)+1),INDEX($A$2:$A$2069,MATCH(C5713,$A$2:$A$2069,1)-1):INDEX($A$2:$A$2069,MATCH(C5713,$A$2:$A$2069,1)+1))</f>
        <v>1.3040676837758566E-5</v>
      </c>
    </row>
    <row r="5714" spans="3:4" x14ac:dyDescent="0.2">
      <c r="C5714" s="125">
        <v>770.99999999996805</v>
      </c>
      <c r="D5714" s="120">
        <f>FORECAST(C5714,INDEX($B$2:$B$2069,MATCH(C5714,$A$2:$A$2069,1)-1):INDEX($B$2:$B$2069,MATCH(C5714,$A$2:$A$2069,1)+1),INDEX($A$2:$A$2069,MATCH(C5714,$A$2:$A$2069,1)-1):INDEX($A$2:$A$2069,MATCH(C5714,$A$2:$A$2069,1)+1))</f>
        <v>1.3049422439753124E-5</v>
      </c>
    </row>
    <row r="5715" spans="3:4" x14ac:dyDescent="0.2">
      <c r="C5715" s="125">
        <v>771.09999999996796</v>
      </c>
      <c r="D5715" s="120">
        <f>FORECAST(C5715,INDEX($B$2:$B$2069,MATCH(C5715,$A$2:$A$2069,1)-1):INDEX($B$2:$B$2069,MATCH(C5715,$A$2:$A$2069,1)+1),INDEX($A$2:$A$2069,MATCH(C5715,$A$2:$A$2069,1)-1):INDEX($A$2:$A$2069,MATCH(C5715,$A$2:$A$2069,1)+1))</f>
        <v>1.3058289027037156E-5</v>
      </c>
    </row>
    <row r="5716" spans="3:4" x14ac:dyDescent="0.2">
      <c r="C5716" s="125">
        <v>771.19999999996799</v>
      </c>
      <c r="D5716" s="120">
        <f>FORECAST(C5716,INDEX($B$2:$B$2069,MATCH(C5716,$A$2:$A$2069,1)-1):INDEX($B$2:$B$2069,MATCH(C5716,$A$2:$A$2069,1)+1),INDEX($A$2:$A$2069,MATCH(C5716,$A$2:$A$2069,1)-1):INDEX($A$2:$A$2069,MATCH(C5716,$A$2:$A$2069,1)+1))</f>
        <v>1.3067155614321215E-5</v>
      </c>
    </row>
    <row r="5717" spans="3:4" x14ac:dyDescent="0.2">
      <c r="C5717" s="125">
        <v>771.29999999996699</v>
      </c>
      <c r="D5717" s="120">
        <f>FORECAST(C5717,INDEX($B$2:$B$2069,MATCH(C5717,$A$2:$A$2069,1)-1):INDEX($B$2:$B$2069,MATCH(C5717,$A$2:$A$2069,1)+1),INDEX($A$2:$A$2069,MATCH(C5717,$A$2:$A$2069,1)-1):INDEX($A$2:$A$2069,MATCH(C5717,$A$2:$A$2069,1)+1))</f>
        <v>1.3075263491985446E-5</v>
      </c>
    </row>
    <row r="5718" spans="3:4" x14ac:dyDescent="0.2">
      <c r="C5718" s="125">
        <v>771.39999999996803</v>
      </c>
      <c r="D5718" s="120">
        <f>FORECAST(C5718,INDEX($B$2:$B$2069,MATCH(C5718,$A$2:$A$2069,1)-1):INDEX($B$2:$B$2069,MATCH(C5718,$A$2:$A$2069,1)+1),INDEX($A$2:$A$2069,MATCH(C5718,$A$2:$A$2069,1)-1):INDEX($A$2:$A$2069,MATCH(C5718,$A$2:$A$2069,1)+1))</f>
        <v>1.3083780495808815E-5</v>
      </c>
    </row>
    <row r="5719" spans="3:4" x14ac:dyDescent="0.2">
      <c r="C5719" s="125">
        <v>771.49999999996805</v>
      </c>
      <c r="D5719" s="120">
        <f>FORECAST(C5719,INDEX($B$2:$B$2069,MATCH(C5719,$A$2:$A$2069,1)-1):INDEX($B$2:$B$2069,MATCH(C5719,$A$2:$A$2069,1)+1),INDEX($A$2:$A$2069,MATCH(C5719,$A$2:$A$2069,1)-1):INDEX($A$2:$A$2069,MATCH(C5719,$A$2:$A$2069,1)+1))</f>
        <v>1.3091359715862749E-5</v>
      </c>
    </row>
    <row r="5720" spans="3:4" x14ac:dyDescent="0.2">
      <c r="C5720" s="125">
        <v>771.59999999996705</v>
      </c>
      <c r="D5720" s="120">
        <f>FORECAST(C5720,INDEX($B$2:$B$2069,MATCH(C5720,$A$2:$A$2069,1)-1):INDEX($B$2:$B$2069,MATCH(C5720,$A$2:$A$2069,1)+1),INDEX($A$2:$A$2069,MATCH(C5720,$A$2:$A$2069,1)-1):INDEX($A$2:$A$2069,MATCH(C5720,$A$2:$A$2069,1)+1))</f>
        <v>1.3099367605202894E-5</v>
      </c>
    </row>
    <row r="5721" spans="3:4" x14ac:dyDescent="0.2">
      <c r="C5721" s="125">
        <v>771.69999999996696</v>
      </c>
      <c r="D5721" s="120">
        <f>FORECAST(C5721,INDEX($B$2:$B$2069,MATCH(C5721,$A$2:$A$2069,1)-1):INDEX($B$2:$B$2069,MATCH(C5721,$A$2:$A$2069,1)+1),INDEX($A$2:$A$2069,MATCH(C5721,$A$2:$A$2069,1)-1):INDEX($A$2:$A$2069,MATCH(C5721,$A$2:$A$2069,1)+1))</f>
        <v>1.3108646605895933E-5</v>
      </c>
    </row>
    <row r="5722" spans="3:4" x14ac:dyDescent="0.2">
      <c r="C5722" s="125">
        <v>771.79999999996699</v>
      </c>
      <c r="D5722" s="120">
        <f>FORECAST(C5722,INDEX($B$2:$B$2069,MATCH(C5722,$A$2:$A$2069,1)-1):INDEX($B$2:$B$2069,MATCH(C5722,$A$2:$A$2069,1)+1),INDEX($A$2:$A$2069,MATCH(C5722,$A$2:$A$2069,1)-1):INDEX($A$2:$A$2069,MATCH(C5722,$A$2:$A$2069,1)+1))</f>
        <v>1.3117238123367904E-5</v>
      </c>
    </row>
    <row r="5723" spans="3:4" x14ac:dyDescent="0.2">
      <c r="C5723" s="125">
        <v>771.89999999996803</v>
      </c>
      <c r="D5723" s="120">
        <f>FORECAST(C5723,INDEX($B$2:$B$2069,MATCH(C5723,$A$2:$A$2069,1)-1):INDEX($B$2:$B$2069,MATCH(C5723,$A$2:$A$2069,1)+1),INDEX($A$2:$A$2069,MATCH(C5723,$A$2:$A$2069,1)-1):INDEX($A$2:$A$2069,MATCH(C5723,$A$2:$A$2069,1)+1))</f>
        <v>1.3125829640839983E-5</v>
      </c>
    </row>
    <row r="5724" spans="3:4" x14ac:dyDescent="0.2">
      <c r="C5724" s="125">
        <v>771.99999999996805</v>
      </c>
      <c r="D5724" s="120">
        <f>FORECAST(C5724,INDEX($B$2:$B$2069,MATCH(C5724,$A$2:$A$2069,1)-1):INDEX($B$2:$B$2069,MATCH(C5724,$A$2:$A$2069,1)+1),INDEX($A$2:$A$2069,MATCH(C5724,$A$2:$A$2069,1)-1):INDEX($A$2:$A$2069,MATCH(C5724,$A$2:$A$2069,1)+1))</f>
        <v>1.313734361369836E-5</v>
      </c>
    </row>
    <row r="5725" spans="3:4" x14ac:dyDescent="0.2">
      <c r="C5725" s="125">
        <v>772.09999999996705</v>
      </c>
      <c r="D5725" s="120">
        <f>FORECAST(C5725,INDEX($B$2:$B$2069,MATCH(C5725,$A$2:$A$2069,1)-1):INDEX($B$2:$B$2069,MATCH(C5725,$A$2:$A$2069,1)+1),INDEX($A$2:$A$2069,MATCH(C5725,$A$2:$A$2069,1)-1):INDEX($A$2:$A$2069,MATCH(C5725,$A$2:$A$2069,1)+1))</f>
        <v>1.3147493474618917E-5</v>
      </c>
    </row>
    <row r="5726" spans="3:4" x14ac:dyDescent="0.2">
      <c r="C5726" s="125">
        <v>772.19999999996696</v>
      </c>
      <c r="D5726" s="120">
        <f>FORECAST(C5726,INDEX($B$2:$B$2069,MATCH(C5726,$A$2:$A$2069,1)-1):INDEX($B$2:$B$2069,MATCH(C5726,$A$2:$A$2069,1)+1),INDEX($A$2:$A$2069,MATCH(C5726,$A$2:$A$2069,1)-1):INDEX($A$2:$A$2069,MATCH(C5726,$A$2:$A$2069,1)+1))</f>
        <v>1.315953750766403E-5</v>
      </c>
    </row>
    <row r="5727" spans="3:4" x14ac:dyDescent="0.2">
      <c r="C5727" s="125">
        <v>772.29999999996699</v>
      </c>
      <c r="D5727" s="120">
        <f>FORECAST(C5727,INDEX($B$2:$B$2069,MATCH(C5727,$A$2:$A$2069,1)-1):INDEX($B$2:$B$2069,MATCH(C5727,$A$2:$A$2069,1)+1),INDEX($A$2:$A$2069,MATCH(C5727,$A$2:$A$2069,1)-1):INDEX($A$2:$A$2069,MATCH(C5727,$A$2:$A$2069,1)+1))</f>
        <v>1.3170932754256087E-5</v>
      </c>
    </row>
    <row r="5728" spans="3:4" x14ac:dyDescent="0.2">
      <c r="C5728" s="125">
        <v>772.39999999996701</v>
      </c>
      <c r="D5728" s="120">
        <f>FORECAST(C5728,INDEX($B$2:$B$2069,MATCH(C5728,$A$2:$A$2069,1)-1):INDEX($B$2:$B$2069,MATCH(C5728,$A$2:$A$2069,1)+1),INDEX($A$2:$A$2069,MATCH(C5728,$A$2:$A$2069,1)-1):INDEX($A$2:$A$2069,MATCH(C5728,$A$2:$A$2069,1)+1))</f>
        <v>1.3182328000848145E-5</v>
      </c>
    </row>
    <row r="5729" spans="3:4" x14ac:dyDescent="0.2">
      <c r="C5729" s="125">
        <v>772.49999999996703</v>
      </c>
      <c r="D5729" s="120">
        <f>FORECAST(C5729,INDEX($B$2:$B$2069,MATCH(C5729,$A$2:$A$2069,1)-1):INDEX($B$2:$B$2069,MATCH(C5729,$A$2:$A$2069,1)+1),INDEX($A$2:$A$2069,MATCH(C5729,$A$2:$A$2069,1)-1):INDEX($A$2:$A$2069,MATCH(C5729,$A$2:$A$2069,1)+1))</f>
        <v>1.3194433767291165E-5</v>
      </c>
    </row>
    <row r="5730" spans="3:4" x14ac:dyDescent="0.2">
      <c r="C5730" s="125">
        <v>772.59999999996705</v>
      </c>
      <c r="D5730" s="120">
        <f>FORECAST(C5730,INDEX($B$2:$B$2069,MATCH(C5730,$A$2:$A$2069,1)-1):INDEX($B$2:$B$2069,MATCH(C5730,$A$2:$A$2069,1)+1),INDEX($A$2:$A$2069,MATCH(C5730,$A$2:$A$2069,1)-1):INDEX($A$2:$A$2069,MATCH(C5730,$A$2:$A$2069,1)+1))</f>
        <v>1.3206294421090015E-5</v>
      </c>
    </row>
    <row r="5731" spans="3:4" x14ac:dyDescent="0.2">
      <c r="C5731" s="125">
        <v>772.69999999996696</v>
      </c>
      <c r="D5731" s="120">
        <f>FORECAST(C5731,INDEX($B$2:$B$2069,MATCH(C5731,$A$2:$A$2069,1)-1):INDEX($B$2:$B$2069,MATCH(C5731,$A$2:$A$2069,1)+1),INDEX($A$2:$A$2069,MATCH(C5731,$A$2:$A$2069,1)-1):INDEX($A$2:$A$2069,MATCH(C5731,$A$2:$A$2069,1)+1))</f>
        <v>1.3219135977803409E-5</v>
      </c>
    </row>
    <row r="5732" spans="3:4" x14ac:dyDescent="0.2">
      <c r="C5732" s="125">
        <v>772.79999999996699</v>
      </c>
      <c r="D5732" s="120">
        <f>FORECAST(C5732,INDEX($B$2:$B$2069,MATCH(C5732,$A$2:$A$2069,1)-1):INDEX($B$2:$B$2069,MATCH(C5732,$A$2:$A$2069,1)+1),INDEX($A$2:$A$2069,MATCH(C5732,$A$2:$A$2069,1)-1):INDEX($A$2:$A$2069,MATCH(C5732,$A$2:$A$2069,1)+1))</f>
        <v>1.323140691912258E-5</v>
      </c>
    </row>
    <row r="5733" spans="3:4" x14ac:dyDescent="0.2">
      <c r="C5733" s="125">
        <v>772.89999999996701</v>
      </c>
      <c r="D5733" s="120">
        <f>FORECAST(C5733,INDEX($B$2:$B$2069,MATCH(C5733,$A$2:$A$2069,1)-1):INDEX($B$2:$B$2069,MATCH(C5733,$A$2:$A$2069,1)+1),INDEX($A$2:$A$2069,MATCH(C5733,$A$2:$A$2069,1)-1):INDEX($A$2:$A$2069,MATCH(C5733,$A$2:$A$2069,1)+1))</f>
        <v>1.3245127269395068E-5</v>
      </c>
    </row>
    <row r="5734" spans="3:4" x14ac:dyDescent="0.2">
      <c r="C5734" s="125">
        <v>772.99999999996703</v>
      </c>
      <c r="D5734" s="120">
        <f>FORECAST(C5734,INDEX($B$2:$B$2069,MATCH(C5734,$A$2:$A$2069,1)-1):INDEX($B$2:$B$2069,MATCH(C5734,$A$2:$A$2069,1)+1),INDEX($A$2:$A$2069,MATCH(C5734,$A$2:$A$2069,1)-1):INDEX($A$2:$A$2069,MATCH(C5734,$A$2:$A$2069,1)+1))</f>
        <v>1.325847275829032E-5</v>
      </c>
    </row>
    <row r="5735" spans="3:4" x14ac:dyDescent="0.2">
      <c r="C5735" s="125">
        <v>773.09999999996705</v>
      </c>
      <c r="D5735" s="120">
        <f>FORECAST(C5735,INDEX($B$2:$B$2069,MATCH(C5735,$A$2:$A$2069,1)-1):INDEX($B$2:$B$2069,MATCH(C5735,$A$2:$A$2069,1)+1),INDEX($A$2:$A$2069,MATCH(C5735,$A$2:$A$2069,1)-1):INDEX($A$2:$A$2069,MATCH(C5735,$A$2:$A$2069,1)+1))</f>
        <v>1.3271818247185559E-5</v>
      </c>
    </row>
    <row r="5736" spans="3:4" x14ac:dyDescent="0.2">
      <c r="C5736" s="125">
        <v>773.19999999996696</v>
      </c>
      <c r="D5736" s="120">
        <f>FORECAST(C5736,INDEX($B$2:$B$2069,MATCH(C5736,$A$2:$A$2069,1)-1):INDEX($B$2:$B$2069,MATCH(C5736,$A$2:$A$2069,1)+1),INDEX($A$2:$A$2069,MATCH(C5736,$A$2:$A$2069,1)-1):INDEX($A$2:$A$2069,MATCH(C5736,$A$2:$A$2069,1)+1))</f>
        <v>1.328382850401797E-5</v>
      </c>
    </row>
    <row r="5737" spans="3:4" x14ac:dyDescent="0.2">
      <c r="C5737" s="125">
        <v>773.29999999996699</v>
      </c>
      <c r="D5737" s="120">
        <f>FORECAST(C5737,INDEX($B$2:$B$2069,MATCH(C5737,$A$2:$A$2069,1)-1):INDEX($B$2:$B$2069,MATCH(C5737,$A$2:$A$2069,1)+1),INDEX($A$2:$A$2069,MATCH(C5737,$A$2:$A$2069,1)-1):INDEX($A$2:$A$2069,MATCH(C5737,$A$2:$A$2069,1)+1))</f>
        <v>1.3296788893135336E-5</v>
      </c>
    </row>
    <row r="5738" spans="3:4" x14ac:dyDescent="0.2">
      <c r="C5738" s="125">
        <v>773.39999999996701</v>
      </c>
      <c r="D5738" s="120">
        <f>FORECAST(C5738,INDEX($B$2:$B$2069,MATCH(C5738,$A$2:$A$2069,1)-1):INDEX($B$2:$B$2069,MATCH(C5738,$A$2:$A$2069,1)+1),INDEX($A$2:$A$2069,MATCH(C5738,$A$2:$A$2069,1)-1):INDEX($A$2:$A$2069,MATCH(C5738,$A$2:$A$2069,1)+1))</f>
        <v>1.33083498779282E-5</v>
      </c>
    </row>
    <row r="5739" spans="3:4" x14ac:dyDescent="0.2">
      <c r="C5739" s="125">
        <v>773.49999999996703</v>
      </c>
      <c r="D5739" s="120">
        <f>FORECAST(C5739,INDEX($B$2:$B$2069,MATCH(C5739,$A$2:$A$2069,1)-1):INDEX($B$2:$B$2069,MATCH(C5739,$A$2:$A$2069,1)+1),INDEX($A$2:$A$2069,MATCH(C5739,$A$2:$A$2069,1)-1):INDEX($A$2:$A$2069,MATCH(C5739,$A$2:$A$2069,1)+1))</f>
        <v>1.3320217382624679E-5</v>
      </c>
    </row>
    <row r="5740" spans="3:4" x14ac:dyDescent="0.2">
      <c r="C5740" s="125">
        <v>773.59999999996705</v>
      </c>
      <c r="D5740" s="120">
        <f>FORECAST(C5740,INDEX($B$2:$B$2069,MATCH(C5740,$A$2:$A$2069,1)-1):INDEX($B$2:$B$2069,MATCH(C5740,$A$2:$A$2069,1)+1),INDEX($A$2:$A$2069,MATCH(C5740,$A$2:$A$2069,1)-1):INDEX($A$2:$A$2069,MATCH(C5740,$A$2:$A$2069,1)+1))</f>
        <v>1.3332084887321145E-5</v>
      </c>
    </row>
    <row r="5741" spans="3:4" x14ac:dyDescent="0.2">
      <c r="C5741" s="125">
        <v>773.69999999996696</v>
      </c>
      <c r="D5741" s="120">
        <f>FORECAST(C5741,INDEX($B$2:$B$2069,MATCH(C5741,$A$2:$A$2069,1)-1):INDEX($B$2:$B$2069,MATCH(C5741,$A$2:$A$2069,1)+1),INDEX($A$2:$A$2069,MATCH(C5741,$A$2:$A$2069,1)-1):INDEX($A$2:$A$2069,MATCH(C5741,$A$2:$A$2069,1)+1))</f>
        <v>1.3342816455467641E-5</v>
      </c>
    </row>
    <row r="5742" spans="3:4" x14ac:dyDescent="0.2">
      <c r="C5742" s="125">
        <v>773.79999999996699</v>
      </c>
      <c r="D5742" s="120">
        <f>FORECAST(C5742,INDEX($B$2:$B$2069,MATCH(C5742,$A$2:$A$2069,1)-1):INDEX($B$2:$B$2069,MATCH(C5742,$A$2:$A$2069,1)+1),INDEX($A$2:$A$2069,MATCH(C5742,$A$2:$A$2069,1)-1):INDEX($A$2:$A$2069,MATCH(C5742,$A$2:$A$2069,1)+1))</f>
        <v>1.335418729880935E-5</v>
      </c>
    </row>
    <row r="5743" spans="3:4" x14ac:dyDescent="0.2">
      <c r="C5743" s="125">
        <v>773.89999999996701</v>
      </c>
      <c r="D5743" s="120">
        <f>FORECAST(C5743,INDEX($B$2:$B$2069,MATCH(C5743,$A$2:$A$2069,1)-1):INDEX($B$2:$B$2069,MATCH(C5743,$A$2:$A$2069,1)+1),INDEX($A$2:$A$2069,MATCH(C5743,$A$2:$A$2069,1)-1):INDEX($A$2:$A$2069,MATCH(C5743,$A$2:$A$2069,1)+1))</f>
        <v>1.3363454545476292E-5</v>
      </c>
    </row>
    <row r="5744" spans="3:4" x14ac:dyDescent="0.2">
      <c r="C5744" s="125">
        <v>773.99999999996703</v>
      </c>
      <c r="D5744" s="120">
        <f>FORECAST(C5744,INDEX($B$2:$B$2069,MATCH(C5744,$A$2:$A$2069,1)-1):INDEX($B$2:$B$2069,MATCH(C5744,$A$2:$A$2069,1)+1),INDEX($A$2:$A$2069,MATCH(C5744,$A$2:$A$2069,1)-1):INDEX($A$2:$A$2069,MATCH(C5744,$A$2:$A$2069,1)+1))</f>
        <v>1.3373732924619415E-5</v>
      </c>
    </row>
    <row r="5745" spans="3:4" x14ac:dyDescent="0.2">
      <c r="C5745" s="125">
        <v>774.09999999996705</v>
      </c>
      <c r="D5745" s="120">
        <f>FORECAST(C5745,INDEX($B$2:$B$2069,MATCH(C5745,$A$2:$A$2069,1)-1):INDEX($B$2:$B$2069,MATCH(C5745,$A$2:$A$2069,1)+1),INDEX($A$2:$A$2069,MATCH(C5745,$A$2:$A$2069,1)-1):INDEX($A$2:$A$2069,MATCH(C5745,$A$2:$A$2069,1)+1))</f>
        <v>1.3383217240521684E-5</v>
      </c>
    </row>
    <row r="5746" spans="3:4" x14ac:dyDescent="0.2">
      <c r="C5746" s="125">
        <v>774.19999999996696</v>
      </c>
      <c r="D5746" s="120">
        <f>FORECAST(C5746,INDEX($B$2:$B$2069,MATCH(C5746,$A$2:$A$2069,1)-1):INDEX($B$2:$B$2069,MATCH(C5746,$A$2:$A$2069,1)+1),INDEX($A$2:$A$2069,MATCH(C5746,$A$2:$A$2069,1)-1):INDEX($A$2:$A$2069,MATCH(C5746,$A$2:$A$2069,1)+1))</f>
        <v>1.339270197372946E-5</v>
      </c>
    </row>
    <row r="5747" spans="3:4" x14ac:dyDescent="0.2">
      <c r="C5747" s="125">
        <v>774.29999999996699</v>
      </c>
      <c r="D5747" s="120">
        <f>FORECAST(C5747,INDEX($B$2:$B$2069,MATCH(C5747,$A$2:$A$2069,1)-1):INDEX($B$2:$B$2069,MATCH(C5747,$A$2:$A$2069,1)+1),INDEX($A$2:$A$2069,MATCH(C5747,$A$2:$A$2069,1)-1):INDEX($A$2:$A$2069,MATCH(C5747,$A$2:$A$2069,1)+1))</f>
        <v>1.3402186706937249E-5</v>
      </c>
    </row>
    <row r="5748" spans="3:4" x14ac:dyDescent="0.2">
      <c r="C5748" s="125">
        <v>774.39999999996701</v>
      </c>
      <c r="D5748" s="120">
        <f>FORECAST(C5748,INDEX($B$2:$B$2069,MATCH(C5748,$A$2:$A$2069,1)-1):INDEX($B$2:$B$2069,MATCH(C5748,$A$2:$A$2069,1)+1),INDEX($A$2:$A$2069,MATCH(C5748,$A$2:$A$2069,1)-1):INDEX($A$2:$A$2069,MATCH(C5748,$A$2:$A$2069,1)+1))</f>
        <v>1.3411183373889442E-5</v>
      </c>
    </row>
    <row r="5749" spans="3:4" x14ac:dyDescent="0.2">
      <c r="C5749" s="125">
        <v>774.49999999996703</v>
      </c>
      <c r="D5749" s="120">
        <f>FORECAST(C5749,INDEX($B$2:$B$2069,MATCH(C5749,$A$2:$A$2069,1)-1):INDEX($B$2:$B$2069,MATCH(C5749,$A$2:$A$2069,1)+1),INDEX($A$2:$A$2069,MATCH(C5749,$A$2:$A$2069,1)-1):INDEX($A$2:$A$2069,MATCH(C5749,$A$2:$A$2069,1)+1))</f>
        <v>1.3420453218315711E-5</v>
      </c>
    </row>
    <row r="5750" spans="3:4" x14ac:dyDescent="0.2">
      <c r="C5750" s="125">
        <v>774.59999999996705</v>
      </c>
      <c r="D5750" s="120">
        <f>FORECAST(C5750,INDEX($B$2:$B$2069,MATCH(C5750,$A$2:$A$2069,1)-1):INDEX($B$2:$B$2069,MATCH(C5750,$A$2:$A$2069,1)+1),INDEX($A$2:$A$2069,MATCH(C5750,$A$2:$A$2069,1)-1):INDEX($A$2:$A$2069,MATCH(C5750,$A$2:$A$2069,1)+1))</f>
        <v>1.3429164415492217E-5</v>
      </c>
    </row>
    <row r="5751" spans="3:4" x14ac:dyDescent="0.2">
      <c r="C5751" s="125">
        <v>774.69999999996696</v>
      </c>
      <c r="D5751" s="120">
        <f>FORECAST(C5751,INDEX($B$2:$B$2069,MATCH(C5751,$A$2:$A$2069,1)-1):INDEX($B$2:$B$2069,MATCH(C5751,$A$2:$A$2069,1)+1),INDEX($A$2:$A$2069,MATCH(C5751,$A$2:$A$2069,1)-1):INDEX($A$2:$A$2069,MATCH(C5751,$A$2:$A$2069,1)+1))</f>
        <v>1.3438077409200688E-5</v>
      </c>
    </row>
    <row r="5752" spans="3:4" x14ac:dyDescent="0.2">
      <c r="C5752" s="125">
        <v>774.79999999996699</v>
      </c>
      <c r="D5752" s="120">
        <f>FORECAST(C5752,INDEX($B$2:$B$2069,MATCH(C5752,$A$2:$A$2069,1)-1):INDEX($B$2:$B$2069,MATCH(C5752,$A$2:$A$2069,1)+1),INDEX($A$2:$A$2069,MATCH(C5752,$A$2:$A$2069,1)-1):INDEX($A$2:$A$2069,MATCH(C5752,$A$2:$A$2069,1)+1))</f>
        <v>1.3446990402909159E-5</v>
      </c>
    </row>
    <row r="5753" spans="3:4" x14ac:dyDescent="0.2">
      <c r="C5753" s="125">
        <v>774.89999999996701</v>
      </c>
      <c r="D5753" s="120">
        <f>FORECAST(C5753,INDEX($B$2:$B$2069,MATCH(C5753,$A$2:$A$2069,1)-1):INDEX($B$2:$B$2069,MATCH(C5753,$A$2:$A$2069,1)+1),INDEX($A$2:$A$2069,MATCH(C5753,$A$2:$A$2069,1)-1):INDEX($A$2:$A$2069,MATCH(C5753,$A$2:$A$2069,1)+1))</f>
        <v>1.3456220936770562E-5</v>
      </c>
    </row>
    <row r="5754" spans="3:4" x14ac:dyDescent="0.2">
      <c r="C5754" s="125">
        <v>774.99999999996703</v>
      </c>
      <c r="D5754" s="120">
        <f>FORECAST(C5754,INDEX($B$2:$B$2069,MATCH(C5754,$A$2:$A$2069,1)-1):INDEX($B$2:$B$2069,MATCH(C5754,$A$2:$A$2069,1)+1),INDEX($A$2:$A$2069,MATCH(C5754,$A$2:$A$2069,1)-1):INDEX($A$2:$A$2069,MATCH(C5754,$A$2:$A$2069,1)+1))</f>
        <v>1.3465204122807599E-5</v>
      </c>
    </row>
    <row r="5755" spans="3:4" x14ac:dyDescent="0.2">
      <c r="C5755" s="125">
        <v>775.09999999996705</v>
      </c>
      <c r="D5755" s="120">
        <f>FORECAST(C5755,INDEX($B$2:$B$2069,MATCH(C5755,$A$2:$A$2069,1)-1):INDEX($B$2:$B$2069,MATCH(C5755,$A$2:$A$2069,1)+1),INDEX($A$2:$A$2069,MATCH(C5755,$A$2:$A$2069,1)-1):INDEX($A$2:$A$2069,MATCH(C5755,$A$2:$A$2069,1)+1))</f>
        <v>1.3476764702352159E-5</v>
      </c>
    </row>
    <row r="5756" spans="3:4" x14ac:dyDescent="0.2">
      <c r="C5756" s="125">
        <v>775.19999999996696</v>
      </c>
      <c r="D5756" s="120">
        <f>FORECAST(C5756,INDEX($B$2:$B$2069,MATCH(C5756,$A$2:$A$2069,1)-1):INDEX($B$2:$B$2069,MATCH(C5756,$A$2:$A$2069,1)+1),INDEX($A$2:$A$2069,MATCH(C5756,$A$2:$A$2069,1)-1):INDEX($A$2:$A$2069,MATCH(C5756,$A$2:$A$2069,1)+1))</f>
        <v>1.3487008003290076E-5</v>
      </c>
    </row>
    <row r="5757" spans="3:4" x14ac:dyDescent="0.2">
      <c r="C5757" s="125">
        <v>775.29999999996699</v>
      </c>
      <c r="D5757" s="120">
        <f>FORECAST(C5757,INDEX($B$2:$B$2069,MATCH(C5757,$A$2:$A$2069,1)-1):INDEX($B$2:$B$2069,MATCH(C5757,$A$2:$A$2069,1)+1),INDEX($A$2:$A$2069,MATCH(C5757,$A$2:$A$2069,1)-1):INDEX($A$2:$A$2069,MATCH(C5757,$A$2:$A$2069,1)+1))</f>
        <v>1.3498319422724055E-5</v>
      </c>
    </row>
    <row r="5758" spans="3:4" x14ac:dyDescent="0.2">
      <c r="C5758" s="125">
        <v>775.39999999996701</v>
      </c>
      <c r="D5758" s="120">
        <f>FORECAST(C5758,INDEX($B$2:$B$2069,MATCH(C5758,$A$2:$A$2069,1)-1):INDEX($B$2:$B$2069,MATCH(C5758,$A$2:$A$2069,1)+1),INDEX($A$2:$A$2069,MATCH(C5758,$A$2:$A$2069,1)-1):INDEX($A$2:$A$2069,MATCH(C5758,$A$2:$A$2069,1)+1))</f>
        <v>1.3509604523895673E-5</v>
      </c>
    </row>
    <row r="5759" spans="3:4" x14ac:dyDescent="0.2">
      <c r="C5759" s="125">
        <v>775.49999999996703</v>
      </c>
      <c r="D5759" s="120">
        <f>FORECAST(C5759,INDEX($B$2:$B$2069,MATCH(C5759,$A$2:$A$2069,1)-1):INDEX($B$2:$B$2069,MATCH(C5759,$A$2:$A$2069,1)+1),INDEX($A$2:$A$2069,MATCH(C5759,$A$2:$A$2069,1)-1):INDEX($A$2:$A$2069,MATCH(C5759,$A$2:$A$2069,1)+1))</f>
        <v>1.3520889625067304E-5</v>
      </c>
    </row>
    <row r="5760" spans="3:4" x14ac:dyDescent="0.2">
      <c r="C5760" s="125">
        <v>775.59999999996705</v>
      </c>
      <c r="D5760" s="120">
        <f>FORECAST(C5760,INDEX($B$2:$B$2069,MATCH(C5760,$A$2:$A$2069,1)-1):INDEX($B$2:$B$2069,MATCH(C5760,$A$2:$A$2069,1)+1),INDEX($A$2:$A$2069,MATCH(C5760,$A$2:$A$2069,1)-1):INDEX($A$2:$A$2069,MATCH(C5760,$A$2:$A$2069,1)+1))</f>
        <v>1.3531376827680025E-5</v>
      </c>
    </row>
    <row r="5761" spans="3:4" x14ac:dyDescent="0.2">
      <c r="C5761" s="125">
        <v>775.69999999996696</v>
      </c>
      <c r="D5761" s="120">
        <f>FORECAST(C5761,INDEX($B$2:$B$2069,MATCH(C5761,$A$2:$A$2069,1)-1):INDEX($B$2:$B$2069,MATCH(C5761,$A$2:$A$2069,1)+1),INDEX($A$2:$A$2069,MATCH(C5761,$A$2:$A$2069,1)-1):INDEX($A$2:$A$2069,MATCH(C5761,$A$2:$A$2069,1)+1))</f>
        <v>1.3542338671773162E-5</v>
      </c>
    </row>
    <row r="5762" spans="3:4" x14ac:dyDescent="0.2">
      <c r="C5762" s="125">
        <v>775.79999999996699</v>
      </c>
      <c r="D5762" s="120">
        <f>FORECAST(C5762,INDEX($B$2:$B$2069,MATCH(C5762,$A$2:$A$2069,1)-1):INDEX($B$2:$B$2069,MATCH(C5762,$A$2:$A$2069,1)+1),INDEX($A$2:$A$2069,MATCH(C5762,$A$2:$A$2069,1)-1):INDEX($A$2:$A$2069,MATCH(C5762,$A$2:$A$2069,1)+1))</f>
        <v>1.3554837808349592E-5</v>
      </c>
    </row>
    <row r="5763" spans="3:4" x14ac:dyDescent="0.2">
      <c r="C5763" s="125">
        <v>775.89999999996701</v>
      </c>
      <c r="D5763" s="120">
        <f>FORECAST(C5763,INDEX($B$2:$B$2069,MATCH(C5763,$A$2:$A$2069,1)-1):INDEX($B$2:$B$2069,MATCH(C5763,$A$2:$A$2069,1)+1),INDEX($A$2:$A$2069,MATCH(C5763,$A$2:$A$2069,1)-1):INDEX($A$2:$A$2069,MATCH(C5763,$A$2:$A$2069,1)+1))</f>
        <v>1.3566423409171465E-5</v>
      </c>
    </row>
    <row r="5764" spans="3:4" x14ac:dyDescent="0.2">
      <c r="C5764" s="125">
        <v>775.99999999996703</v>
      </c>
      <c r="D5764" s="120">
        <f>FORECAST(C5764,INDEX($B$2:$B$2069,MATCH(C5764,$A$2:$A$2069,1)-1):INDEX($B$2:$B$2069,MATCH(C5764,$A$2:$A$2069,1)+1),INDEX($A$2:$A$2069,MATCH(C5764,$A$2:$A$2069,1)-1):INDEX($A$2:$A$2069,MATCH(C5764,$A$2:$A$2069,1)+1))</f>
        <v>1.3578974150164842E-5</v>
      </c>
    </row>
    <row r="5765" spans="3:4" x14ac:dyDescent="0.2">
      <c r="C5765" s="125">
        <v>776.09999999996705</v>
      </c>
      <c r="D5765" s="120">
        <f>FORECAST(C5765,INDEX($B$2:$B$2069,MATCH(C5765,$A$2:$A$2069,1)-1):INDEX($B$2:$B$2069,MATCH(C5765,$A$2:$A$2069,1)+1),INDEX($A$2:$A$2069,MATCH(C5765,$A$2:$A$2069,1)-1):INDEX($A$2:$A$2069,MATCH(C5765,$A$2:$A$2069,1)+1))</f>
        <v>1.359162348882555E-5</v>
      </c>
    </row>
    <row r="5766" spans="3:4" x14ac:dyDescent="0.2">
      <c r="C5766" s="125">
        <v>776.19999999996696</v>
      </c>
      <c r="D5766" s="120">
        <f>FORECAST(C5766,INDEX($B$2:$B$2069,MATCH(C5766,$A$2:$A$2069,1)-1):INDEX($B$2:$B$2069,MATCH(C5766,$A$2:$A$2069,1)+1),INDEX($A$2:$A$2069,MATCH(C5766,$A$2:$A$2069,1)-1):INDEX($A$2:$A$2069,MATCH(C5766,$A$2:$A$2069,1)+1))</f>
        <v>1.3604272827486244E-5</v>
      </c>
    </row>
    <row r="5767" spans="3:4" x14ac:dyDescent="0.2">
      <c r="C5767" s="125">
        <v>776.29999999996699</v>
      </c>
      <c r="D5767" s="120">
        <f>FORECAST(C5767,INDEX($B$2:$B$2069,MATCH(C5767,$A$2:$A$2069,1)-1):INDEX($B$2:$B$2069,MATCH(C5767,$A$2:$A$2069,1)+1),INDEX($A$2:$A$2069,MATCH(C5767,$A$2:$A$2069,1)-1):INDEX($A$2:$A$2069,MATCH(C5767,$A$2:$A$2069,1)+1))</f>
        <v>1.3617744006903831E-5</v>
      </c>
    </row>
    <row r="5768" spans="3:4" x14ac:dyDescent="0.2">
      <c r="C5768" s="125">
        <v>776.39999999996701</v>
      </c>
      <c r="D5768" s="120">
        <f>FORECAST(C5768,INDEX($B$2:$B$2069,MATCH(C5768,$A$2:$A$2069,1)-1):INDEX($B$2:$B$2069,MATCH(C5768,$A$2:$A$2069,1)+1),INDEX($A$2:$A$2069,MATCH(C5768,$A$2:$A$2069,1)-1):INDEX($A$2:$A$2069,MATCH(C5768,$A$2:$A$2069,1)+1))</f>
        <v>1.3630793197848701E-5</v>
      </c>
    </row>
    <row r="5769" spans="3:4" x14ac:dyDescent="0.2">
      <c r="C5769" s="125">
        <v>776.49999999996703</v>
      </c>
      <c r="D5769" s="120">
        <f>FORECAST(C5769,INDEX($B$2:$B$2069,MATCH(C5769,$A$2:$A$2069,1)-1):INDEX($B$2:$B$2069,MATCH(C5769,$A$2:$A$2069,1)+1),INDEX($A$2:$A$2069,MATCH(C5769,$A$2:$A$2069,1)-1):INDEX($A$2:$A$2069,MATCH(C5769,$A$2:$A$2069,1)+1))</f>
        <v>1.3645297621014485E-5</v>
      </c>
    </row>
    <row r="5770" spans="3:4" x14ac:dyDescent="0.2">
      <c r="C5770" s="125">
        <v>776.59999999996705</v>
      </c>
      <c r="D5770" s="120">
        <f>FORECAST(C5770,INDEX($B$2:$B$2069,MATCH(C5770,$A$2:$A$2069,1)-1):INDEX($B$2:$B$2069,MATCH(C5770,$A$2:$A$2069,1)+1),INDEX($A$2:$A$2069,MATCH(C5770,$A$2:$A$2069,1)-1):INDEX($A$2:$A$2069,MATCH(C5770,$A$2:$A$2069,1)+1))</f>
        <v>1.3659262810187159E-5</v>
      </c>
    </row>
    <row r="5771" spans="3:4" x14ac:dyDescent="0.2">
      <c r="C5771" s="125">
        <v>776.69999999996696</v>
      </c>
      <c r="D5771" s="120">
        <f>FORECAST(C5771,INDEX($B$2:$B$2069,MATCH(C5771,$A$2:$A$2069,1)-1):INDEX($B$2:$B$2069,MATCH(C5771,$A$2:$A$2069,1)+1),INDEX($A$2:$A$2069,MATCH(C5771,$A$2:$A$2069,1)-1):INDEX($A$2:$A$2069,MATCH(C5771,$A$2:$A$2069,1)+1))</f>
        <v>1.3673227999359833E-5</v>
      </c>
    </row>
    <row r="5772" spans="3:4" x14ac:dyDescent="0.2">
      <c r="C5772" s="125">
        <v>776.79999999996699</v>
      </c>
      <c r="D5772" s="120">
        <f>FORECAST(C5772,INDEX($B$2:$B$2069,MATCH(C5772,$A$2:$A$2069,1)-1):INDEX($B$2:$B$2069,MATCH(C5772,$A$2:$A$2069,1)+1),INDEX($A$2:$A$2069,MATCH(C5772,$A$2:$A$2069,1)-1):INDEX($A$2:$A$2069,MATCH(C5772,$A$2:$A$2069,1)+1))</f>
        <v>1.3689065262487509E-5</v>
      </c>
    </row>
    <row r="5773" spans="3:4" x14ac:dyDescent="0.2">
      <c r="C5773" s="125">
        <v>776.89999999996701</v>
      </c>
      <c r="D5773" s="120">
        <f>FORECAST(C5773,INDEX($B$2:$B$2069,MATCH(C5773,$A$2:$A$2069,1)-1):INDEX($B$2:$B$2069,MATCH(C5773,$A$2:$A$2069,1)+1),INDEX($A$2:$A$2069,MATCH(C5773,$A$2:$A$2069,1)-1):INDEX($A$2:$A$2069,MATCH(C5773,$A$2:$A$2069,1)+1))</f>
        <v>1.3703986943075768E-5</v>
      </c>
    </row>
    <row r="5774" spans="3:4" x14ac:dyDescent="0.2">
      <c r="C5774" s="125">
        <v>776.99999999996703</v>
      </c>
      <c r="D5774" s="120">
        <f>FORECAST(C5774,INDEX($B$2:$B$2069,MATCH(C5774,$A$2:$A$2069,1)-1):INDEX($B$2:$B$2069,MATCH(C5774,$A$2:$A$2069,1)+1),INDEX($A$2:$A$2069,MATCH(C5774,$A$2:$A$2069,1)-1):INDEX($A$2:$A$2069,MATCH(C5774,$A$2:$A$2069,1)+1))</f>
        <v>1.3718829718349087E-5</v>
      </c>
    </row>
    <row r="5775" spans="3:4" x14ac:dyDescent="0.2">
      <c r="C5775" s="125">
        <v>777.09999999996705</v>
      </c>
      <c r="D5775" s="120">
        <f>FORECAST(C5775,INDEX($B$2:$B$2069,MATCH(C5775,$A$2:$A$2069,1)-1):INDEX($B$2:$B$2069,MATCH(C5775,$A$2:$A$2069,1)+1),INDEX($A$2:$A$2069,MATCH(C5775,$A$2:$A$2069,1)-1):INDEX($A$2:$A$2069,MATCH(C5775,$A$2:$A$2069,1)+1))</f>
        <v>1.3733845957150602E-5</v>
      </c>
    </row>
    <row r="5776" spans="3:4" x14ac:dyDescent="0.2">
      <c r="C5776" s="125">
        <v>777.19999999996696</v>
      </c>
      <c r="D5776" s="120">
        <f>FORECAST(C5776,INDEX($B$2:$B$2069,MATCH(C5776,$A$2:$A$2069,1)-1):INDEX($B$2:$B$2069,MATCH(C5776,$A$2:$A$2069,1)+1),INDEX($A$2:$A$2069,MATCH(C5776,$A$2:$A$2069,1)-1):INDEX($A$2:$A$2069,MATCH(C5776,$A$2:$A$2069,1)+1))</f>
        <v>1.3747901770764942E-5</v>
      </c>
    </row>
    <row r="5777" spans="3:4" x14ac:dyDescent="0.2">
      <c r="C5777" s="125">
        <v>777.29999999996699</v>
      </c>
      <c r="D5777" s="120">
        <f>FORECAST(C5777,INDEX($B$2:$B$2069,MATCH(C5777,$A$2:$A$2069,1)-1):INDEX($B$2:$B$2069,MATCH(C5777,$A$2:$A$2069,1)+1),INDEX($A$2:$A$2069,MATCH(C5777,$A$2:$A$2069,1)-1):INDEX($A$2:$A$2069,MATCH(C5777,$A$2:$A$2069,1)+1))</f>
        <v>1.376223118836688E-5</v>
      </c>
    </row>
    <row r="5778" spans="3:4" x14ac:dyDescent="0.2">
      <c r="C5778" s="125">
        <v>777.39999999996701</v>
      </c>
      <c r="D5778" s="120">
        <f>FORECAST(C5778,INDEX($B$2:$B$2069,MATCH(C5778,$A$2:$A$2069,1)-1):INDEX($B$2:$B$2069,MATCH(C5778,$A$2:$A$2069,1)+1),INDEX($A$2:$A$2069,MATCH(C5778,$A$2:$A$2069,1)-1):INDEX($A$2:$A$2069,MATCH(C5778,$A$2:$A$2069,1)+1))</f>
        <v>1.3776560605968804E-5</v>
      </c>
    </row>
    <row r="5779" spans="3:4" x14ac:dyDescent="0.2">
      <c r="C5779" s="125">
        <v>777.49999999996703</v>
      </c>
      <c r="D5779" s="120">
        <f>FORECAST(C5779,INDEX($B$2:$B$2069,MATCH(C5779,$A$2:$A$2069,1)-1):INDEX($B$2:$B$2069,MATCH(C5779,$A$2:$A$2069,1)+1),INDEX($A$2:$A$2069,MATCH(C5779,$A$2:$A$2069,1)-1):INDEX($A$2:$A$2069,MATCH(C5779,$A$2:$A$2069,1)+1))</f>
        <v>1.378664862676957E-5</v>
      </c>
    </row>
    <row r="5780" spans="3:4" x14ac:dyDescent="0.2">
      <c r="C5780" s="125">
        <v>777.59999999996705</v>
      </c>
      <c r="D5780" s="120">
        <f>FORECAST(C5780,INDEX($B$2:$B$2069,MATCH(C5780,$A$2:$A$2069,1)-1):INDEX($B$2:$B$2069,MATCH(C5780,$A$2:$A$2069,1)+1),INDEX($A$2:$A$2069,MATCH(C5780,$A$2:$A$2069,1)-1):INDEX($A$2:$A$2069,MATCH(C5780,$A$2:$A$2069,1)+1))</f>
        <v>1.3798985527219788E-5</v>
      </c>
    </row>
    <row r="5781" spans="3:4" x14ac:dyDescent="0.2">
      <c r="C5781" s="125">
        <v>777.69999999996696</v>
      </c>
      <c r="D5781" s="120">
        <f>FORECAST(C5781,INDEX($B$2:$B$2069,MATCH(C5781,$A$2:$A$2069,1)-1):INDEX($B$2:$B$2069,MATCH(C5781,$A$2:$A$2069,1)+1),INDEX($A$2:$A$2069,MATCH(C5781,$A$2:$A$2069,1)-1):INDEX($A$2:$A$2069,MATCH(C5781,$A$2:$A$2069,1)+1))</f>
        <v>1.3807411133486818E-5</v>
      </c>
    </row>
    <row r="5782" spans="3:4" x14ac:dyDescent="0.2">
      <c r="C5782" s="125">
        <v>777.79999999996699</v>
      </c>
      <c r="D5782" s="120">
        <f>FORECAST(C5782,INDEX($B$2:$B$2069,MATCH(C5782,$A$2:$A$2069,1)-1):INDEX($B$2:$B$2069,MATCH(C5782,$A$2:$A$2069,1)+1),INDEX($A$2:$A$2069,MATCH(C5782,$A$2:$A$2069,1)-1):INDEX($A$2:$A$2069,MATCH(C5782,$A$2:$A$2069,1)+1))</f>
        <v>1.3817059965456937E-5</v>
      </c>
    </row>
    <row r="5783" spans="3:4" x14ac:dyDescent="0.2">
      <c r="C5783" s="125">
        <v>777.89999999996701</v>
      </c>
      <c r="D5783" s="120">
        <f>FORECAST(C5783,INDEX($B$2:$B$2069,MATCH(C5783,$A$2:$A$2069,1)-1):INDEX($B$2:$B$2069,MATCH(C5783,$A$2:$A$2069,1)+1),INDEX($A$2:$A$2069,MATCH(C5783,$A$2:$A$2069,1)-1):INDEX($A$2:$A$2069,MATCH(C5783,$A$2:$A$2069,1)+1))</f>
        <v>1.3826708797427055E-5</v>
      </c>
    </row>
    <row r="5784" spans="3:4" x14ac:dyDescent="0.2">
      <c r="C5784" s="125">
        <v>777.99999999996703</v>
      </c>
      <c r="D5784" s="120">
        <f>FORECAST(C5784,INDEX($B$2:$B$2069,MATCH(C5784,$A$2:$A$2069,1)-1):INDEX($B$2:$B$2069,MATCH(C5784,$A$2:$A$2069,1)+1),INDEX($A$2:$A$2069,MATCH(C5784,$A$2:$A$2069,1)-1):INDEX($A$2:$A$2069,MATCH(C5784,$A$2:$A$2069,1)+1))</f>
        <v>1.3833329190422142E-5</v>
      </c>
    </row>
    <row r="5785" spans="3:4" x14ac:dyDescent="0.2">
      <c r="C5785" s="125">
        <v>778.09999999996705</v>
      </c>
      <c r="D5785" s="120">
        <f>FORECAST(C5785,INDEX($B$2:$B$2069,MATCH(C5785,$A$2:$A$2069,1)-1):INDEX($B$2:$B$2069,MATCH(C5785,$A$2:$A$2069,1)+1),INDEX($A$2:$A$2069,MATCH(C5785,$A$2:$A$2069,1)-1):INDEX($A$2:$A$2069,MATCH(C5785,$A$2:$A$2069,1)+1))</f>
        <v>1.3841425408452312E-5</v>
      </c>
    </row>
    <row r="5786" spans="3:4" x14ac:dyDescent="0.2">
      <c r="C5786" s="125">
        <v>778.19999999996696</v>
      </c>
      <c r="D5786" s="120">
        <f>FORECAST(C5786,INDEX($B$2:$B$2069,MATCH(C5786,$A$2:$A$2069,1)-1):INDEX($B$2:$B$2069,MATCH(C5786,$A$2:$A$2069,1)+1),INDEX($A$2:$A$2069,MATCH(C5786,$A$2:$A$2069,1)-1):INDEX($A$2:$A$2069,MATCH(C5786,$A$2:$A$2069,1)+1))</f>
        <v>1.3849726110608139E-5</v>
      </c>
    </row>
    <row r="5787" spans="3:4" x14ac:dyDescent="0.2">
      <c r="C5787" s="125">
        <v>778.29999999996699</v>
      </c>
      <c r="D5787" s="120">
        <f>FORECAST(C5787,INDEX($B$2:$B$2069,MATCH(C5787,$A$2:$A$2069,1)-1):INDEX($B$2:$B$2069,MATCH(C5787,$A$2:$A$2069,1)+1),INDEX($A$2:$A$2069,MATCH(C5787,$A$2:$A$2069,1)-1):INDEX($A$2:$A$2069,MATCH(C5787,$A$2:$A$2069,1)+1))</f>
        <v>1.3857761315607757E-5</v>
      </c>
    </row>
    <row r="5788" spans="3:4" x14ac:dyDescent="0.2">
      <c r="C5788" s="125">
        <v>778.39999999996701</v>
      </c>
      <c r="D5788" s="120">
        <f>FORECAST(C5788,INDEX($B$2:$B$2069,MATCH(C5788,$A$2:$A$2069,1)-1):INDEX($B$2:$B$2069,MATCH(C5788,$A$2:$A$2069,1)+1),INDEX($A$2:$A$2069,MATCH(C5788,$A$2:$A$2069,1)-1):INDEX($A$2:$A$2069,MATCH(C5788,$A$2:$A$2069,1)+1))</f>
        <v>1.3867346994570563E-5</v>
      </c>
    </row>
    <row r="5789" spans="3:4" x14ac:dyDescent="0.2">
      <c r="C5789" s="125">
        <v>778.49999999996703</v>
      </c>
      <c r="D5789" s="120">
        <f>FORECAST(C5789,INDEX($B$2:$B$2069,MATCH(C5789,$A$2:$A$2069,1)-1):INDEX($B$2:$B$2069,MATCH(C5789,$A$2:$A$2069,1)+1),INDEX($A$2:$A$2069,MATCH(C5789,$A$2:$A$2069,1)-1):INDEX($A$2:$A$2069,MATCH(C5789,$A$2:$A$2069,1)+1))</f>
        <v>1.3876426608573921E-5</v>
      </c>
    </row>
    <row r="5790" spans="3:4" x14ac:dyDescent="0.2">
      <c r="C5790" s="125">
        <v>778.59999999996705</v>
      </c>
      <c r="D5790" s="120">
        <f>FORECAST(C5790,INDEX($B$2:$B$2069,MATCH(C5790,$A$2:$A$2069,1)-1):INDEX($B$2:$B$2069,MATCH(C5790,$A$2:$A$2069,1)+1),INDEX($A$2:$A$2069,MATCH(C5790,$A$2:$A$2069,1)-1):INDEX($A$2:$A$2069,MATCH(C5790,$A$2:$A$2069,1)+1))</f>
        <v>1.3885506222577278E-5</v>
      </c>
    </row>
    <row r="5791" spans="3:4" x14ac:dyDescent="0.2">
      <c r="C5791" s="125">
        <v>778.69999999996696</v>
      </c>
      <c r="D5791" s="120">
        <f>FORECAST(C5791,INDEX($B$2:$B$2069,MATCH(C5791,$A$2:$A$2069,1)-1):INDEX($B$2:$B$2069,MATCH(C5791,$A$2:$A$2069,1)+1),INDEX($A$2:$A$2069,MATCH(C5791,$A$2:$A$2069,1)-1):INDEX($A$2:$A$2069,MATCH(C5791,$A$2:$A$2069,1)+1))</f>
        <v>1.3896251900951504E-5</v>
      </c>
    </row>
    <row r="5792" spans="3:4" x14ac:dyDescent="0.2">
      <c r="C5792" s="125">
        <v>778.79999999996699</v>
      </c>
      <c r="D5792" s="120">
        <f>FORECAST(C5792,INDEX($B$2:$B$2069,MATCH(C5792,$A$2:$A$2069,1)-1):INDEX($B$2:$B$2069,MATCH(C5792,$A$2:$A$2069,1)+1),INDEX($A$2:$A$2069,MATCH(C5792,$A$2:$A$2069,1)-1):INDEX($A$2:$A$2069,MATCH(C5792,$A$2:$A$2069,1)+1))</f>
        <v>1.3906261961590073E-5</v>
      </c>
    </row>
    <row r="5793" spans="3:4" x14ac:dyDescent="0.2">
      <c r="C5793" s="125">
        <v>778.89999999996701</v>
      </c>
      <c r="D5793" s="120">
        <f>FORECAST(C5793,INDEX($B$2:$B$2069,MATCH(C5793,$A$2:$A$2069,1)-1):INDEX($B$2:$B$2069,MATCH(C5793,$A$2:$A$2069,1)+1),INDEX($A$2:$A$2069,MATCH(C5793,$A$2:$A$2069,1)-1):INDEX($A$2:$A$2069,MATCH(C5793,$A$2:$A$2069,1)+1))</f>
        <v>1.3918671016571163E-5</v>
      </c>
    </row>
    <row r="5794" spans="3:4" x14ac:dyDescent="0.2">
      <c r="C5794" s="125">
        <v>778.99999999996703</v>
      </c>
      <c r="D5794" s="120">
        <f>FORECAST(C5794,INDEX($B$2:$B$2069,MATCH(C5794,$A$2:$A$2069,1)-1):INDEX($B$2:$B$2069,MATCH(C5794,$A$2:$A$2069,1)+1),INDEX($A$2:$A$2069,MATCH(C5794,$A$2:$A$2069,1)-1):INDEX($A$2:$A$2069,MATCH(C5794,$A$2:$A$2069,1)+1))</f>
        <v>1.392998464176799E-5</v>
      </c>
    </row>
    <row r="5795" spans="3:4" x14ac:dyDescent="0.2">
      <c r="C5795" s="125">
        <v>779.09999999996705</v>
      </c>
      <c r="D5795" s="120">
        <f>FORECAST(C5795,INDEX($B$2:$B$2069,MATCH(C5795,$A$2:$A$2069,1)-1):INDEX($B$2:$B$2069,MATCH(C5795,$A$2:$A$2069,1)+1),INDEX($A$2:$A$2069,MATCH(C5795,$A$2:$A$2069,1)-1):INDEX($A$2:$A$2069,MATCH(C5795,$A$2:$A$2069,1)+1))</f>
        <v>1.3941661622385575E-5</v>
      </c>
    </row>
    <row r="5796" spans="3:4" x14ac:dyDescent="0.2">
      <c r="C5796" s="125">
        <v>779.19999999996696</v>
      </c>
      <c r="D5796" s="120">
        <f>FORECAST(C5796,INDEX($B$2:$B$2069,MATCH(C5796,$A$2:$A$2069,1)-1):INDEX($B$2:$B$2069,MATCH(C5796,$A$2:$A$2069,1)+1),INDEX($A$2:$A$2069,MATCH(C5796,$A$2:$A$2069,1)-1):INDEX($A$2:$A$2069,MATCH(C5796,$A$2:$A$2069,1)+1))</f>
        <v>1.3953723869577567E-5</v>
      </c>
    </row>
    <row r="5797" spans="3:4" x14ac:dyDescent="0.2">
      <c r="C5797" s="125">
        <v>779.29999999996699</v>
      </c>
      <c r="D5797" s="120">
        <f>FORECAST(C5797,INDEX($B$2:$B$2069,MATCH(C5797,$A$2:$A$2069,1)-1):INDEX($B$2:$B$2069,MATCH(C5797,$A$2:$A$2069,1)+1),INDEX($A$2:$A$2069,MATCH(C5797,$A$2:$A$2069,1)-1):INDEX($A$2:$A$2069,MATCH(C5797,$A$2:$A$2069,1)+1))</f>
        <v>1.3965786116769559E-5</v>
      </c>
    </row>
    <row r="5798" spans="3:4" x14ac:dyDescent="0.2">
      <c r="C5798" s="125">
        <v>779.39999999996701</v>
      </c>
      <c r="D5798" s="120">
        <f>FORECAST(C5798,INDEX($B$2:$B$2069,MATCH(C5798,$A$2:$A$2069,1)-1):INDEX($B$2:$B$2069,MATCH(C5798,$A$2:$A$2069,1)+1),INDEX($A$2:$A$2069,MATCH(C5798,$A$2:$A$2069,1)-1):INDEX($A$2:$A$2069,MATCH(C5798,$A$2:$A$2069,1)+1))</f>
        <v>1.3977253269076886E-5</v>
      </c>
    </row>
    <row r="5799" spans="3:4" x14ac:dyDescent="0.2">
      <c r="C5799" s="125">
        <v>779.49999999996703</v>
      </c>
      <c r="D5799" s="120">
        <f>FORECAST(C5799,INDEX($B$2:$B$2069,MATCH(C5799,$A$2:$A$2069,1)-1):INDEX($B$2:$B$2069,MATCH(C5799,$A$2:$A$2069,1)+1),INDEX($A$2:$A$2069,MATCH(C5799,$A$2:$A$2069,1)-1):INDEX($A$2:$A$2069,MATCH(C5799,$A$2:$A$2069,1)+1))</f>
        <v>1.3988937742708763E-5</v>
      </c>
    </row>
    <row r="5800" spans="3:4" x14ac:dyDescent="0.2">
      <c r="C5800" s="125">
        <v>779.59999999996705</v>
      </c>
      <c r="D5800" s="120">
        <f>FORECAST(C5800,INDEX($B$2:$B$2069,MATCH(C5800,$A$2:$A$2069,1)-1):INDEX($B$2:$B$2069,MATCH(C5800,$A$2:$A$2069,1)+1),INDEX($A$2:$A$2069,MATCH(C5800,$A$2:$A$2069,1)-1):INDEX($A$2:$A$2069,MATCH(C5800,$A$2:$A$2069,1)+1))</f>
        <v>1.4000243542187598E-5</v>
      </c>
    </row>
    <row r="5801" spans="3:4" x14ac:dyDescent="0.2">
      <c r="C5801" s="125">
        <v>779.69999999996696</v>
      </c>
      <c r="D5801" s="120">
        <f>FORECAST(C5801,INDEX($B$2:$B$2069,MATCH(C5801,$A$2:$A$2069,1)-1):INDEX($B$2:$B$2069,MATCH(C5801,$A$2:$A$2069,1)+1),INDEX($A$2:$A$2069,MATCH(C5801,$A$2:$A$2069,1)-1):INDEX($A$2:$A$2069,MATCH(C5801,$A$2:$A$2069,1)+1))</f>
        <v>1.4011692631701869E-5</v>
      </c>
    </row>
    <row r="5802" spans="3:4" x14ac:dyDescent="0.2">
      <c r="C5802" s="125">
        <v>779.79999999996699</v>
      </c>
      <c r="D5802" s="120">
        <f>FORECAST(C5802,INDEX($B$2:$B$2069,MATCH(C5802,$A$2:$A$2069,1)-1):INDEX($B$2:$B$2069,MATCH(C5802,$A$2:$A$2069,1)+1),INDEX($A$2:$A$2069,MATCH(C5802,$A$2:$A$2069,1)-1):INDEX($A$2:$A$2069,MATCH(C5802,$A$2:$A$2069,1)+1))</f>
        <v>1.4023141721216168E-5</v>
      </c>
    </row>
    <row r="5803" spans="3:4" x14ac:dyDescent="0.2">
      <c r="C5803" s="125">
        <v>779.89999999996701</v>
      </c>
      <c r="D5803" s="120">
        <f>FORECAST(C5803,INDEX($B$2:$B$2069,MATCH(C5803,$A$2:$A$2069,1)-1):INDEX($B$2:$B$2069,MATCH(C5803,$A$2:$A$2069,1)+1),INDEX($A$2:$A$2069,MATCH(C5803,$A$2:$A$2069,1)-1):INDEX($A$2:$A$2069,MATCH(C5803,$A$2:$A$2069,1)+1))</f>
        <v>1.4035695157334701E-5</v>
      </c>
    </row>
    <row r="5804" spans="3:4" x14ac:dyDescent="0.2">
      <c r="C5804" s="125">
        <v>779.99999999996703</v>
      </c>
      <c r="D5804" s="120">
        <f>FORECAST(C5804,INDEX($B$2:$B$2069,MATCH(C5804,$A$2:$A$2069,1)-1):INDEX($B$2:$B$2069,MATCH(C5804,$A$2:$A$2069,1)+1),INDEX($A$2:$A$2069,MATCH(C5804,$A$2:$A$2069,1)-1):INDEX($A$2:$A$2069,MATCH(C5804,$A$2:$A$2069,1)+1))</f>
        <v>1.4047539504469022E-5</v>
      </c>
    </row>
    <row r="5805" spans="3:4" x14ac:dyDescent="0.2">
      <c r="C5805" s="125">
        <v>780.09999999996705</v>
      </c>
      <c r="D5805" s="120">
        <f>FORECAST(C5805,INDEX($B$2:$B$2069,MATCH(C5805,$A$2:$A$2069,1)-1):INDEX($B$2:$B$2069,MATCH(C5805,$A$2:$A$2069,1)+1),INDEX($A$2:$A$2069,MATCH(C5805,$A$2:$A$2069,1)-1):INDEX($A$2:$A$2069,MATCH(C5805,$A$2:$A$2069,1)+1))</f>
        <v>1.4062911868056516E-5</v>
      </c>
    </row>
    <row r="5806" spans="3:4" x14ac:dyDescent="0.2">
      <c r="C5806" s="125">
        <v>780.19999999996696</v>
      </c>
      <c r="D5806" s="120">
        <f>FORECAST(C5806,INDEX($B$2:$B$2069,MATCH(C5806,$A$2:$A$2069,1)-1):INDEX($B$2:$B$2069,MATCH(C5806,$A$2:$A$2069,1)+1),INDEX($A$2:$A$2069,MATCH(C5806,$A$2:$A$2069,1)-1):INDEX($A$2:$A$2069,MATCH(C5806,$A$2:$A$2069,1)+1))</f>
        <v>1.4076668130649417E-5</v>
      </c>
    </row>
    <row r="5807" spans="3:4" x14ac:dyDescent="0.2">
      <c r="C5807" s="125">
        <v>780.29999999996699</v>
      </c>
      <c r="D5807" s="120">
        <f>FORECAST(C5807,INDEX($B$2:$B$2069,MATCH(C5807,$A$2:$A$2069,1)-1):INDEX($B$2:$B$2069,MATCH(C5807,$A$2:$A$2069,1)+1),INDEX($A$2:$A$2069,MATCH(C5807,$A$2:$A$2069,1)-1):INDEX($A$2:$A$2069,MATCH(C5807,$A$2:$A$2069,1)+1))</f>
        <v>1.4090220396139919E-5</v>
      </c>
    </row>
    <row r="5808" spans="3:4" x14ac:dyDescent="0.2">
      <c r="C5808" s="125">
        <v>780.39999999996701</v>
      </c>
      <c r="D5808" s="120">
        <f>FORECAST(C5808,INDEX($B$2:$B$2069,MATCH(C5808,$A$2:$A$2069,1)-1):INDEX($B$2:$B$2069,MATCH(C5808,$A$2:$A$2069,1)+1),INDEX($A$2:$A$2069,MATCH(C5808,$A$2:$A$2069,1)-1):INDEX($A$2:$A$2069,MATCH(C5808,$A$2:$A$2069,1)+1))</f>
        <v>1.4104487750653315E-5</v>
      </c>
    </row>
    <row r="5809" spans="3:4" x14ac:dyDescent="0.2">
      <c r="C5809" s="125">
        <v>780.49999999996703</v>
      </c>
      <c r="D5809" s="120">
        <f>FORECAST(C5809,INDEX($B$2:$B$2069,MATCH(C5809,$A$2:$A$2069,1)-1):INDEX($B$2:$B$2069,MATCH(C5809,$A$2:$A$2069,1)+1),INDEX($A$2:$A$2069,MATCH(C5809,$A$2:$A$2069,1)-1):INDEX($A$2:$A$2069,MATCH(C5809,$A$2:$A$2069,1)+1))</f>
        <v>1.4118755105166711E-5</v>
      </c>
    </row>
    <row r="5810" spans="3:4" x14ac:dyDescent="0.2">
      <c r="C5810" s="125">
        <v>780.59999999996705</v>
      </c>
      <c r="D5810" s="120">
        <f>FORECAST(C5810,INDEX($B$2:$B$2069,MATCH(C5810,$A$2:$A$2069,1)-1):INDEX($B$2:$B$2069,MATCH(C5810,$A$2:$A$2069,1)+1),INDEX($A$2:$A$2069,MATCH(C5810,$A$2:$A$2069,1)-1):INDEX($A$2:$A$2069,MATCH(C5810,$A$2:$A$2069,1)+1))</f>
        <v>1.4131955082886006E-5</v>
      </c>
    </row>
    <row r="5811" spans="3:4" x14ac:dyDescent="0.2">
      <c r="C5811" s="125">
        <v>780.69999999996696</v>
      </c>
      <c r="D5811" s="120">
        <f>FORECAST(C5811,INDEX($B$2:$B$2069,MATCH(C5811,$A$2:$A$2069,1)-1):INDEX($B$2:$B$2069,MATCH(C5811,$A$2:$A$2069,1)+1),INDEX($A$2:$A$2069,MATCH(C5811,$A$2:$A$2069,1)-1):INDEX($A$2:$A$2069,MATCH(C5811,$A$2:$A$2069,1)+1))</f>
        <v>1.4145474356914921E-5</v>
      </c>
    </row>
    <row r="5812" spans="3:4" x14ac:dyDescent="0.2">
      <c r="C5812" s="125">
        <v>780.79999999996699</v>
      </c>
      <c r="D5812" s="120">
        <f>FORECAST(C5812,INDEX($B$2:$B$2069,MATCH(C5812,$A$2:$A$2069,1)-1):INDEX($B$2:$B$2069,MATCH(C5812,$A$2:$A$2069,1)+1),INDEX($A$2:$A$2069,MATCH(C5812,$A$2:$A$2069,1)-1):INDEX($A$2:$A$2069,MATCH(C5812,$A$2:$A$2069,1)+1))</f>
        <v>1.4157381171566431E-5</v>
      </c>
    </row>
    <row r="5813" spans="3:4" x14ac:dyDescent="0.2">
      <c r="C5813" s="125">
        <v>780.89999999996701</v>
      </c>
      <c r="D5813" s="120">
        <f>FORECAST(C5813,INDEX($B$2:$B$2069,MATCH(C5813,$A$2:$A$2069,1)-1):INDEX($B$2:$B$2069,MATCH(C5813,$A$2:$A$2069,1)+1),INDEX($A$2:$A$2069,MATCH(C5813,$A$2:$A$2069,1)-1):INDEX($A$2:$A$2069,MATCH(C5813,$A$2:$A$2069,1)+1))</f>
        <v>1.4170105654018908E-5</v>
      </c>
    </row>
    <row r="5814" spans="3:4" x14ac:dyDescent="0.2">
      <c r="C5814" s="125">
        <v>780.99999999996703</v>
      </c>
      <c r="D5814" s="120">
        <f>FORECAST(C5814,INDEX($B$2:$B$2069,MATCH(C5814,$A$2:$A$2069,1)-1):INDEX($B$2:$B$2069,MATCH(C5814,$A$2:$A$2069,1)+1),INDEX($A$2:$A$2069,MATCH(C5814,$A$2:$A$2069,1)-1):INDEX($A$2:$A$2069,MATCH(C5814,$A$2:$A$2069,1)+1))</f>
        <v>1.4182830136471385E-5</v>
      </c>
    </row>
    <row r="5815" spans="3:4" x14ac:dyDescent="0.2">
      <c r="C5815" s="125">
        <v>781.09999999996705</v>
      </c>
      <c r="D5815" s="120">
        <f>FORECAST(C5815,INDEX($B$2:$B$2069,MATCH(C5815,$A$2:$A$2069,1)-1):INDEX($B$2:$B$2069,MATCH(C5815,$A$2:$A$2069,1)+1),INDEX($A$2:$A$2069,MATCH(C5815,$A$2:$A$2069,1)-1):INDEX($A$2:$A$2069,MATCH(C5815,$A$2:$A$2069,1)+1))</f>
        <v>1.4191985973800611E-5</v>
      </c>
    </row>
    <row r="5816" spans="3:4" x14ac:dyDescent="0.2">
      <c r="C5816" s="125">
        <v>781.19999999996696</v>
      </c>
      <c r="D5816" s="120">
        <f>FORECAST(C5816,INDEX($B$2:$B$2069,MATCH(C5816,$A$2:$A$2069,1)-1):INDEX($B$2:$B$2069,MATCH(C5816,$A$2:$A$2069,1)+1),INDEX($A$2:$A$2069,MATCH(C5816,$A$2:$A$2069,1)-1):INDEX($A$2:$A$2069,MATCH(C5816,$A$2:$A$2069,1)+1))</f>
        <v>1.4203040563375358E-5</v>
      </c>
    </row>
    <row r="5817" spans="3:4" x14ac:dyDescent="0.2">
      <c r="C5817" s="125">
        <v>781.29999999996699</v>
      </c>
      <c r="D5817" s="120">
        <f>FORECAST(C5817,INDEX($B$2:$B$2069,MATCH(C5817,$A$2:$A$2069,1)-1):INDEX($B$2:$B$2069,MATCH(C5817,$A$2:$A$2069,1)+1),INDEX($A$2:$A$2069,MATCH(C5817,$A$2:$A$2069,1)-1):INDEX($A$2:$A$2069,MATCH(C5817,$A$2:$A$2069,1)+1))</f>
        <v>1.4214362481949807E-5</v>
      </c>
    </row>
    <row r="5818" spans="3:4" x14ac:dyDescent="0.2">
      <c r="C5818" s="125">
        <v>781.39999999996701</v>
      </c>
      <c r="D5818" s="120">
        <f>FORECAST(C5818,INDEX($B$2:$B$2069,MATCH(C5818,$A$2:$A$2069,1)-1):INDEX($B$2:$B$2069,MATCH(C5818,$A$2:$A$2069,1)+1),INDEX($A$2:$A$2069,MATCH(C5818,$A$2:$A$2069,1)-1):INDEX($A$2:$A$2069,MATCH(C5818,$A$2:$A$2069,1)+1))</f>
        <v>1.422525472729627E-5</v>
      </c>
    </row>
    <row r="5819" spans="3:4" x14ac:dyDescent="0.2">
      <c r="C5819" s="125">
        <v>781.49999999996703</v>
      </c>
      <c r="D5819" s="120">
        <f>FORECAST(C5819,INDEX($B$2:$B$2069,MATCH(C5819,$A$2:$A$2069,1)-1):INDEX($B$2:$B$2069,MATCH(C5819,$A$2:$A$2069,1)+1),INDEX($A$2:$A$2069,MATCH(C5819,$A$2:$A$2069,1)-1):INDEX($A$2:$A$2069,MATCH(C5819,$A$2:$A$2069,1)+1))</f>
        <v>1.423659764501955E-5</v>
      </c>
    </row>
    <row r="5820" spans="3:4" x14ac:dyDescent="0.2">
      <c r="C5820" s="125">
        <v>781.59999999996705</v>
      </c>
      <c r="D5820" s="120">
        <f>FORECAST(C5820,INDEX($B$2:$B$2069,MATCH(C5820,$A$2:$A$2069,1)-1):INDEX($B$2:$B$2069,MATCH(C5820,$A$2:$A$2069,1)+1),INDEX($A$2:$A$2069,MATCH(C5820,$A$2:$A$2069,1)-1):INDEX($A$2:$A$2069,MATCH(C5820,$A$2:$A$2069,1)+1))</f>
        <v>1.4248013542286355E-5</v>
      </c>
    </row>
    <row r="5821" spans="3:4" x14ac:dyDescent="0.2">
      <c r="C5821" s="125">
        <v>781.69999999996696</v>
      </c>
      <c r="D5821" s="120">
        <f>FORECAST(C5821,INDEX($B$2:$B$2069,MATCH(C5821,$A$2:$A$2069,1)-1):INDEX($B$2:$B$2069,MATCH(C5821,$A$2:$A$2069,1)+1),INDEX($A$2:$A$2069,MATCH(C5821,$A$2:$A$2069,1)-1):INDEX($A$2:$A$2069,MATCH(C5821,$A$2:$A$2069,1)+1))</f>
        <v>1.4259429439553132E-5</v>
      </c>
    </row>
    <row r="5822" spans="3:4" x14ac:dyDescent="0.2">
      <c r="C5822" s="125">
        <v>781.79999999996699</v>
      </c>
      <c r="D5822" s="120">
        <f>FORECAST(C5822,INDEX($B$2:$B$2069,MATCH(C5822,$A$2:$A$2069,1)-1):INDEX($B$2:$B$2069,MATCH(C5822,$A$2:$A$2069,1)+1),INDEX($A$2:$A$2069,MATCH(C5822,$A$2:$A$2069,1)-1):INDEX($A$2:$A$2069,MATCH(C5822,$A$2:$A$2069,1)+1))</f>
        <v>1.4273841383525925E-5</v>
      </c>
    </row>
    <row r="5823" spans="3:4" x14ac:dyDescent="0.2">
      <c r="C5823" s="125">
        <v>781.89999999996701</v>
      </c>
      <c r="D5823" s="120">
        <f>FORECAST(C5823,INDEX($B$2:$B$2069,MATCH(C5823,$A$2:$A$2069,1)-1):INDEX($B$2:$B$2069,MATCH(C5823,$A$2:$A$2069,1)+1),INDEX($A$2:$A$2069,MATCH(C5823,$A$2:$A$2069,1)-1):INDEX($A$2:$A$2069,MATCH(C5823,$A$2:$A$2069,1)+1))</f>
        <v>1.428646170259657E-5</v>
      </c>
    </row>
    <row r="5824" spans="3:4" x14ac:dyDescent="0.2">
      <c r="C5824" s="125">
        <v>781.99999999996703</v>
      </c>
      <c r="D5824" s="120">
        <f>FORECAST(C5824,INDEX($B$2:$B$2069,MATCH(C5824,$A$2:$A$2069,1)-1):INDEX($B$2:$B$2069,MATCH(C5824,$A$2:$A$2069,1)+1),INDEX($A$2:$A$2069,MATCH(C5824,$A$2:$A$2069,1)-1):INDEX($A$2:$A$2069,MATCH(C5824,$A$2:$A$2069,1)+1))</f>
        <v>1.4300752391027406E-5</v>
      </c>
    </row>
    <row r="5825" spans="3:4" x14ac:dyDescent="0.2">
      <c r="C5825" s="125">
        <v>782.09999999996705</v>
      </c>
      <c r="D5825" s="120">
        <f>FORECAST(C5825,INDEX($B$2:$B$2069,MATCH(C5825,$A$2:$A$2069,1)-1):INDEX($B$2:$B$2069,MATCH(C5825,$A$2:$A$2069,1)+1),INDEX($A$2:$A$2069,MATCH(C5825,$A$2:$A$2069,1)-1):INDEX($A$2:$A$2069,MATCH(C5825,$A$2:$A$2069,1)+1))</f>
        <v>1.4314693441865885E-5</v>
      </c>
    </row>
    <row r="5826" spans="3:4" x14ac:dyDescent="0.2">
      <c r="C5826" s="125">
        <v>782.19999999996696</v>
      </c>
      <c r="D5826" s="120">
        <f>FORECAST(C5826,INDEX($B$2:$B$2069,MATCH(C5826,$A$2:$A$2069,1)-1):INDEX($B$2:$B$2069,MATCH(C5826,$A$2:$A$2069,1)+1),INDEX($A$2:$A$2069,MATCH(C5826,$A$2:$A$2069,1)-1):INDEX($A$2:$A$2069,MATCH(C5826,$A$2:$A$2069,1)+1))</f>
        <v>1.4329158951542539E-5</v>
      </c>
    </row>
    <row r="5827" spans="3:4" x14ac:dyDescent="0.2">
      <c r="C5827" s="125">
        <v>782.29999999996699</v>
      </c>
      <c r="D5827" s="120">
        <f>FORECAST(C5827,INDEX($B$2:$B$2069,MATCH(C5827,$A$2:$A$2069,1)-1):INDEX($B$2:$B$2069,MATCH(C5827,$A$2:$A$2069,1)+1),INDEX($A$2:$A$2069,MATCH(C5827,$A$2:$A$2069,1)-1):INDEX($A$2:$A$2069,MATCH(C5827,$A$2:$A$2069,1)+1))</f>
        <v>1.4343422858591575E-5</v>
      </c>
    </row>
    <row r="5828" spans="3:4" x14ac:dyDescent="0.2">
      <c r="C5828" s="125">
        <v>782.39999999996701</v>
      </c>
      <c r="D5828" s="120">
        <f>FORECAST(C5828,INDEX($B$2:$B$2069,MATCH(C5828,$A$2:$A$2069,1)-1):INDEX($B$2:$B$2069,MATCH(C5828,$A$2:$A$2069,1)+1),INDEX($A$2:$A$2069,MATCH(C5828,$A$2:$A$2069,1)-1):INDEX($A$2:$A$2069,MATCH(C5828,$A$2:$A$2069,1)+1))</f>
        <v>1.4357686765640597E-5</v>
      </c>
    </row>
    <row r="5829" spans="3:4" x14ac:dyDescent="0.2">
      <c r="C5829" s="125">
        <v>782.49999999996703</v>
      </c>
      <c r="D5829" s="120">
        <f>FORECAST(C5829,INDEX($B$2:$B$2069,MATCH(C5829,$A$2:$A$2069,1)-1):INDEX($B$2:$B$2069,MATCH(C5829,$A$2:$A$2069,1)+1),INDEX($A$2:$A$2069,MATCH(C5829,$A$2:$A$2069,1)-1):INDEX($A$2:$A$2069,MATCH(C5829,$A$2:$A$2069,1)+1))</f>
        <v>1.4372441466211939E-5</v>
      </c>
    </row>
    <row r="5830" spans="3:4" x14ac:dyDescent="0.2">
      <c r="C5830" s="125">
        <v>782.59999999996705</v>
      </c>
      <c r="D5830" s="120">
        <f>FORECAST(C5830,INDEX($B$2:$B$2069,MATCH(C5830,$A$2:$A$2069,1)-1):INDEX($B$2:$B$2069,MATCH(C5830,$A$2:$A$2069,1)+1),INDEX($A$2:$A$2069,MATCH(C5830,$A$2:$A$2069,1)-1):INDEX($A$2:$A$2069,MATCH(C5830,$A$2:$A$2069,1)+1))</f>
        <v>1.4387024614865779E-5</v>
      </c>
    </row>
    <row r="5831" spans="3:4" x14ac:dyDescent="0.2">
      <c r="C5831" s="125">
        <v>782.69999999996696</v>
      </c>
      <c r="D5831" s="120">
        <f>FORECAST(C5831,INDEX($B$2:$B$2069,MATCH(C5831,$A$2:$A$2069,1)-1):INDEX($B$2:$B$2069,MATCH(C5831,$A$2:$A$2069,1)+1),INDEX($A$2:$A$2069,MATCH(C5831,$A$2:$A$2069,1)-1):INDEX($A$2:$A$2069,MATCH(C5831,$A$2:$A$2069,1)+1))</f>
        <v>1.4399216880835349E-5</v>
      </c>
    </row>
    <row r="5832" spans="3:4" x14ac:dyDescent="0.2">
      <c r="C5832" s="125">
        <v>782.79999999996699</v>
      </c>
      <c r="D5832" s="120">
        <f>FORECAST(C5832,INDEX($B$2:$B$2069,MATCH(C5832,$A$2:$A$2069,1)-1):INDEX($B$2:$B$2069,MATCH(C5832,$A$2:$A$2069,1)+1),INDEX($A$2:$A$2069,MATCH(C5832,$A$2:$A$2069,1)-1):INDEX($A$2:$A$2069,MATCH(C5832,$A$2:$A$2069,1)+1))</f>
        <v>1.4412559170317739E-5</v>
      </c>
    </row>
    <row r="5833" spans="3:4" x14ac:dyDescent="0.2">
      <c r="C5833" s="125">
        <v>782.89999999996701</v>
      </c>
      <c r="D5833" s="120">
        <f>FORECAST(C5833,INDEX($B$2:$B$2069,MATCH(C5833,$A$2:$A$2069,1)-1):INDEX($B$2:$B$2069,MATCH(C5833,$A$2:$A$2069,1)+1),INDEX($A$2:$A$2069,MATCH(C5833,$A$2:$A$2069,1)-1):INDEX($A$2:$A$2069,MATCH(C5833,$A$2:$A$2069,1)+1))</f>
        <v>1.4425901459800129E-5</v>
      </c>
    </row>
    <row r="5834" spans="3:4" x14ac:dyDescent="0.2">
      <c r="C5834" s="125">
        <v>782.99999999996703</v>
      </c>
      <c r="D5834" s="120">
        <f>FORECAST(C5834,INDEX($B$2:$B$2069,MATCH(C5834,$A$2:$A$2069,1)-1):INDEX($B$2:$B$2069,MATCH(C5834,$A$2:$A$2069,1)+1),INDEX($A$2:$A$2069,MATCH(C5834,$A$2:$A$2069,1)-1):INDEX($A$2:$A$2069,MATCH(C5834,$A$2:$A$2069,1)+1))</f>
        <v>1.4437063913176791E-5</v>
      </c>
    </row>
    <row r="5835" spans="3:4" x14ac:dyDescent="0.2">
      <c r="C5835" s="125">
        <v>783.09999999996705</v>
      </c>
      <c r="D5835" s="120">
        <f>FORECAST(C5835,INDEX($B$2:$B$2069,MATCH(C5835,$A$2:$A$2069,1)-1):INDEX($B$2:$B$2069,MATCH(C5835,$A$2:$A$2069,1)+1),INDEX($A$2:$A$2069,MATCH(C5835,$A$2:$A$2069,1)-1):INDEX($A$2:$A$2069,MATCH(C5835,$A$2:$A$2069,1)+1))</f>
        <v>1.4449157783335358E-5</v>
      </c>
    </row>
    <row r="5836" spans="3:4" x14ac:dyDescent="0.2">
      <c r="C5836" s="125">
        <v>783.19999999996696</v>
      </c>
      <c r="D5836" s="120">
        <f>FORECAST(C5836,INDEX($B$2:$B$2069,MATCH(C5836,$A$2:$A$2069,1)-1):INDEX($B$2:$B$2069,MATCH(C5836,$A$2:$A$2069,1)+1),INDEX($A$2:$A$2069,MATCH(C5836,$A$2:$A$2069,1)-1):INDEX($A$2:$A$2069,MATCH(C5836,$A$2:$A$2069,1)+1))</f>
        <v>1.4462071260841857E-5</v>
      </c>
    </row>
    <row r="5837" spans="3:4" x14ac:dyDescent="0.2">
      <c r="C5837" s="125">
        <v>783.29999999996699</v>
      </c>
      <c r="D5837" s="120">
        <f>FORECAST(C5837,INDEX($B$2:$B$2069,MATCH(C5837,$A$2:$A$2069,1)-1):INDEX($B$2:$B$2069,MATCH(C5837,$A$2:$A$2069,1)+1),INDEX($A$2:$A$2069,MATCH(C5837,$A$2:$A$2069,1)-1):INDEX($A$2:$A$2069,MATCH(C5837,$A$2:$A$2069,1)+1))</f>
        <v>1.4474545921812826E-5</v>
      </c>
    </row>
    <row r="5838" spans="3:4" x14ac:dyDescent="0.2">
      <c r="C5838" s="125">
        <v>783.39999999996701</v>
      </c>
      <c r="D5838" s="120">
        <f>FORECAST(C5838,INDEX($B$2:$B$2069,MATCH(C5838,$A$2:$A$2069,1)-1):INDEX($B$2:$B$2069,MATCH(C5838,$A$2:$A$2069,1)+1),INDEX($A$2:$A$2069,MATCH(C5838,$A$2:$A$2069,1)-1):INDEX($A$2:$A$2069,MATCH(C5838,$A$2:$A$2069,1)+1))</f>
        <v>1.4486179777277683E-5</v>
      </c>
    </row>
    <row r="5839" spans="3:4" x14ac:dyDescent="0.2">
      <c r="C5839" s="125">
        <v>783.49999999996703</v>
      </c>
      <c r="D5839" s="120">
        <f>FORECAST(C5839,INDEX($B$2:$B$2069,MATCH(C5839,$A$2:$A$2069,1)-1):INDEX($B$2:$B$2069,MATCH(C5839,$A$2:$A$2069,1)+1),INDEX($A$2:$A$2069,MATCH(C5839,$A$2:$A$2069,1)-1):INDEX($A$2:$A$2069,MATCH(C5839,$A$2:$A$2069,1)+1))</f>
        <v>1.4498350439912097E-5</v>
      </c>
    </row>
    <row r="5840" spans="3:4" x14ac:dyDescent="0.2">
      <c r="C5840" s="125">
        <v>783.59999999996705</v>
      </c>
      <c r="D5840" s="120">
        <f>FORECAST(C5840,INDEX($B$2:$B$2069,MATCH(C5840,$A$2:$A$2069,1)-1):INDEX($B$2:$B$2069,MATCH(C5840,$A$2:$A$2069,1)+1),INDEX($A$2:$A$2069,MATCH(C5840,$A$2:$A$2069,1)-1):INDEX($A$2:$A$2069,MATCH(C5840,$A$2:$A$2069,1)+1))</f>
        <v>1.4510521102546498E-5</v>
      </c>
    </row>
    <row r="5841" spans="3:4" x14ac:dyDescent="0.2">
      <c r="C5841" s="125">
        <v>783.69999999996696</v>
      </c>
      <c r="D5841" s="120">
        <f>FORECAST(C5841,INDEX($B$2:$B$2069,MATCH(C5841,$A$2:$A$2069,1)-1):INDEX($B$2:$B$2069,MATCH(C5841,$A$2:$A$2069,1)+1),INDEX($A$2:$A$2069,MATCH(C5841,$A$2:$A$2069,1)-1):INDEX($A$2:$A$2069,MATCH(C5841,$A$2:$A$2069,1)+1))</f>
        <v>1.4520742175985223E-5</v>
      </c>
    </row>
    <row r="5842" spans="3:4" x14ac:dyDescent="0.2">
      <c r="C5842" s="125">
        <v>783.79999999996699</v>
      </c>
      <c r="D5842" s="120">
        <f>FORECAST(C5842,INDEX($B$2:$B$2069,MATCH(C5842,$A$2:$A$2069,1)-1):INDEX($B$2:$B$2069,MATCH(C5842,$A$2:$A$2069,1)+1),INDEX($A$2:$A$2069,MATCH(C5842,$A$2:$A$2069,1)-1):INDEX($A$2:$A$2069,MATCH(C5842,$A$2:$A$2069,1)+1))</f>
        <v>1.4531885675057044E-5</v>
      </c>
    </row>
    <row r="5843" spans="3:4" x14ac:dyDescent="0.2">
      <c r="C5843" s="125">
        <v>783.89999999996701</v>
      </c>
      <c r="D5843" s="120">
        <f>FORECAST(C5843,INDEX($B$2:$B$2069,MATCH(C5843,$A$2:$A$2069,1)-1):INDEX($B$2:$B$2069,MATCH(C5843,$A$2:$A$2069,1)+1),INDEX($A$2:$A$2069,MATCH(C5843,$A$2:$A$2069,1)-1):INDEX($A$2:$A$2069,MATCH(C5843,$A$2:$A$2069,1)+1))</f>
        <v>1.4541929125824464E-5</v>
      </c>
    </row>
    <row r="5844" spans="3:4" x14ac:dyDescent="0.2">
      <c r="C5844" s="125">
        <v>783.99999999996703</v>
      </c>
      <c r="D5844" s="120">
        <f>FORECAST(C5844,INDEX($B$2:$B$2069,MATCH(C5844,$A$2:$A$2069,1)-1):INDEX($B$2:$B$2069,MATCH(C5844,$A$2:$A$2069,1)+1),INDEX($A$2:$A$2069,MATCH(C5844,$A$2:$A$2069,1)-1):INDEX($A$2:$A$2069,MATCH(C5844,$A$2:$A$2069,1)+1))</f>
        <v>1.4552400161568085E-5</v>
      </c>
    </row>
    <row r="5845" spans="3:4" x14ac:dyDescent="0.2">
      <c r="C5845" s="125">
        <v>784.09999999996705</v>
      </c>
      <c r="D5845" s="120">
        <f>FORECAST(C5845,INDEX($B$2:$B$2069,MATCH(C5845,$A$2:$A$2069,1)-1):INDEX($B$2:$B$2069,MATCH(C5845,$A$2:$A$2069,1)+1),INDEX($A$2:$A$2069,MATCH(C5845,$A$2:$A$2069,1)-1):INDEX($A$2:$A$2069,MATCH(C5845,$A$2:$A$2069,1)+1))</f>
        <v>1.4562648225722666E-5</v>
      </c>
    </row>
    <row r="5846" spans="3:4" x14ac:dyDescent="0.2">
      <c r="C5846" s="125">
        <v>784.19999999996696</v>
      </c>
      <c r="D5846" s="120">
        <f>FORECAST(C5846,INDEX($B$2:$B$2069,MATCH(C5846,$A$2:$A$2069,1)-1):INDEX($B$2:$B$2069,MATCH(C5846,$A$2:$A$2069,1)+1),INDEX($A$2:$A$2069,MATCH(C5846,$A$2:$A$2069,1)-1):INDEX($A$2:$A$2069,MATCH(C5846,$A$2:$A$2069,1)+1))</f>
        <v>1.4572833514994827E-5</v>
      </c>
    </row>
    <row r="5847" spans="3:4" x14ac:dyDescent="0.2">
      <c r="C5847" s="125">
        <v>784.29999999996699</v>
      </c>
      <c r="D5847" s="120">
        <f>FORECAST(C5847,INDEX($B$2:$B$2069,MATCH(C5847,$A$2:$A$2069,1)-1):INDEX($B$2:$B$2069,MATCH(C5847,$A$2:$A$2069,1)+1),INDEX($A$2:$A$2069,MATCH(C5847,$A$2:$A$2069,1)-1):INDEX($A$2:$A$2069,MATCH(C5847,$A$2:$A$2069,1)+1))</f>
        <v>1.4583018804266987E-5</v>
      </c>
    </row>
    <row r="5848" spans="3:4" x14ac:dyDescent="0.2">
      <c r="C5848" s="125">
        <v>784.39999999996701</v>
      </c>
      <c r="D5848" s="120">
        <f>FORECAST(C5848,INDEX($B$2:$B$2069,MATCH(C5848,$A$2:$A$2069,1)-1):INDEX($B$2:$B$2069,MATCH(C5848,$A$2:$A$2069,1)+1),INDEX($A$2:$A$2069,MATCH(C5848,$A$2:$A$2069,1)-1):INDEX($A$2:$A$2069,MATCH(C5848,$A$2:$A$2069,1)+1))</f>
        <v>1.4593818800051389E-5</v>
      </c>
    </row>
    <row r="5849" spans="3:4" x14ac:dyDescent="0.2">
      <c r="C5849" s="125">
        <v>784.49999999996703</v>
      </c>
      <c r="D5849" s="120">
        <f>FORECAST(C5849,INDEX($B$2:$B$2069,MATCH(C5849,$A$2:$A$2069,1)-1):INDEX($B$2:$B$2069,MATCH(C5849,$A$2:$A$2069,1)+1),INDEX($A$2:$A$2069,MATCH(C5849,$A$2:$A$2069,1)-1):INDEX($A$2:$A$2069,MATCH(C5849,$A$2:$A$2069,1)+1))</f>
        <v>1.4604283907808366E-5</v>
      </c>
    </row>
    <row r="5850" spans="3:4" x14ac:dyDescent="0.2">
      <c r="C5850" s="125">
        <v>784.59999999996705</v>
      </c>
      <c r="D5850" s="120">
        <f>FORECAST(C5850,INDEX($B$2:$B$2069,MATCH(C5850,$A$2:$A$2069,1)-1):INDEX($B$2:$B$2069,MATCH(C5850,$A$2:$A$2069,1)+1),INDEX($A$2:$A$2069,MATCH(C5850,$A$2:$A$2069,1)-1):INDEX($A$2:$A$2069,MATCH(C5850,$A$2:$A$2069,1)+1))</f>
        <v>1.4616996044078431E-5</v>
      </c>
    </row>
    <row r="5851" spans="3:4" x14ac:dyDescent="0.2">
      <c r="C5851" s="125">
        <v>784.69999999996696</v>
      </c>
      <c r="D5851" s="120">
        <f>FORECAST(C5851,INDEX($B$2:$B$2069,MATCH(C5851,$A$2:$A$2069,1)-1):INDEX($B$2:$B$2069,MATCH(C5851,$A$2:$A$2069,1)+1),INDEX($A$2:$A$2069,MATCH(C5851,$A$2:$A$2069,1)-1):INDEX($A$2:$A$2069,MATCH(C5851,$A$2:$A$2069,1)+1))</f>
        <v>1.4628724247683916E-5</v>
      </c>
    </row>
    <row r="5852" spans="3:4" x14ac:dyDescent="0.2">
      <c r="C5852" s="125">
        <v>784.79999999996699</v>
      </c>
      <c r="D5852" s="120">
        <f>FORECAST(C5852,INDEX($B$2:$B$2069,MATCH(C5852,$A$2:$A$2069,1)-1):INDEX($B$2:$B$2069,MATCH(C5852,$A$2:$A$2069,1)+1),INDEX($A$2:$A$2069,MATCH(C5852,$A$2:$A$2069,1)-1):INDEX($A$2:$A$2069,MATCH(C5852,$A$2:$A$2069,1)+1))</f>
        <v>1.4640452451289415E-5</v>
      </c>
    </row>
    <row r="5853" spans="3:4" x14ac:dyDescent="0.2">
      <c r="C5853" s="125">
        <v>784.89999999996701</v>
      </c>
      <c r="D5853" s="120">
        <f>FORECAST(C5853,INDEX($B$2:$B$2069,MATCH(C5853,$A$2:$A$2069,1)-1):INDEX($B$2:$B$2069,MATCH(C5853,$A$2:$A$2069,1)+1),INDEX($A$2:$A$2069,MATCH(C5853,$A$2:$A$2069,1)-1):INDEX($A$2:$A$2069,MATCH(C5853,$A$2:$A$2069,1)+1))</f>
        <v>1.4654180533471431E-5</v>
      </c>
    </row>
    <row r="5854" spans="3:4" x14ac:dyDescent="0.2">
      <c r="C5854" s="125">
        <v>784.99999999996703</v>
      </c>
      <c r="D5854" s="120">
        <f>FORECAST(C5854,INDEX($B$2:$B$2069,MATCH(C5854,$A$2:$A$2069,1)-1):INDEX($B$2:$B$2069,MATCH(C5854,$A$2:$A$2069,1)+1),INDEX($A$2:$A$2069,MATCH(C5854,$A$2:$A$2069,1)-1):INDEX($A$2:$A$2069,MATCH(C5854,$A$2:$A$2069,1)+1))</f>
        <v>1.4667005160101486E-5</v>
      </c>
    </row>
    <row r="5855" spans="3:4" x14ac:dyDescent="0.2">
      <c r="C5855" s="125">
        <v>785.09999999996705</v>
      </c>
      <c r="D5855" s="120">
        <f>FORECAST(C5855,INDEX($B$2:$B$2069,MATCH(C5855,$A$2:$A$2069,1)-1):INDEX($B$2:$B$2069,MATCH(C5855,$A$2:$A$2069,1)+1),INDEX($A$2:$A$2069,MATCH(C5855,$A$2:$A$2069,1)-1):INDEX($A$2:$A$2069,MATCH(C5855,$A$2:$A$2069,1)+1))</f>
        <v>1.4681383364278653E-5</v>
      </c>
    </row>
    <row r="5856" spans="3:4" x14ac:dyDescent="0.2">
      <c r="C5856" s="125">
        <v>785.19999999996696</v>
      </c>
      <c r="D5856" s="120">
        <f>FORECAST(C5856,INDEX($B$2:$B$2069,MATCH(C5856,$A$2:$A$2069,1)-1):INDEX($B$2:$B$2069,MATCH(C5856,$A$2:$A$2069,1)+1),INDEX($A$2:$A$2069,MATCH(C5856,$A$2:$A$2069,1)-1):INDEX($A$2:$A$2069,MATCH(C5856,$A$2:$A$2069,1)+1))</f>
        <v>1.4694944879049343E-5</v>
      </c>
    </row>
    <row r="5857" spans="3:4" x14ac:dyDescent="0.2">
      <c r="C5857" s="125">
        <v>785.29999999996699</v>
      </c>
      <c r="D5857" s="120">
        <f>FORECAST(C5857,INDEX($B$2:$B$2069,MATCH(C5857,$A$2:$A$2069,1)-1):INDEX($B$2:$B$2069,MATCH(C5857,$A$2:$A$2069,1)+1),INDEX($A$2:$A$2069,MATCH(C5857,$A$2:$A$2069,1)-1):INDEX($A$2:$A$2069,MATCH(C5857,$A$2:$A$2069,1)+1))</f>
        <v>1.4709449294692716E-5</v>
      </c>
    </row>
    <row r="5858" spans="3:4" x14ac:dyDescent="0.2">
      <c r="C5858" s="125">
        <v>785.39999999996701</v>
      </c>
      <c r="D5858" s="120">
        <f>FORECAST(C5858,INDEX($B$2:$B$2069,MATCH(C5858,$A$2:$A$2069,1)-1):INDEX($B$2:$B$2069,MATCH(C5858,$A$2:$A$2069,1)+1),INDEX($A$2:$A$2069,MATCH(C5858,$A$2:$A$2069,1)-1):INDEX($A$2:$A$2069,MATCH(C5858,$A$2:$A$2069,1)+1))</f>
        <v>1.4723816310120304E-5</v>
      </c>
    </row>
    <row r="5859" spans="3:4" x14ac:dyDescent="0.2">
      <c r="C5859" s="125">
        <v>785.49999999996703</v>
      </c>
      <c r="D5859" s="120">
        <f>FORECAST(C5859,INDEX($B$2:$B$2069,MATCH(C5859,$A$2:$A$2069,1)-1):INDEX($B$2:$B$2069,MATCH(C5859,$A$2:$A$2069,1)+1),INDEX($A$2:$A$2069,MATCH(C5859,$A$2:$A$2069,1)-1):INDEX($A$2:$A$2069,MATCH(C5859,$A$2:$A$2069,1)+1))</f>
        <v>1.4738183325547878E-5</v>
      </c>
    </row>
    <row r="5860" spans="3:4" x14ac:dyDescent="0.2">
      <c r="C5860" s="125">
        <v>785.59999999996705</v>
      </c>
      <c r="D5860" s="120">
        <f>FORECAST(C5860,INDEX($B$2:$B$2069,MATCH(C5860,$A$2:$A$2069,1)-1):INDEX($B$2:$B$2069,MATCH(C5860,$A$2:$A$2069,1)+1),INDEX($A$2:$A$2069,MATCH(C5860,$A$2:$A$2069,1)-1):INDEX($A$2:$A$2069,MATCH(C5860,$A$2:$A$2069,1)+1))</f>
        <v>1.4756456633341429E-5</v>
      </c>
    </row>
    <row r="5861" spans="3:4" x14ac:dyDescent="0.2">
      <c r="C5861" s="125">
        <v>785.69999999996696</v>
      </c>
      <c r="D5861" s="120">
        <f>FORECAST(C5861,INDEX($B$2:$B$2069,MATCH(C5861,$A$2:$A$2069,1)-1):INDEX($B$2:$B$2069,MATCH(C5861,$A$2:$A$2069,1)+1),INDEX($A$2:$A$2069,MATCH(C5861,$A$2:$A$2069,1)-1):INDEX($A$2:$A$2069,MATCH(C5861,$A$2:$A$2069,1)+1))</f>
        <v>1.4772464559228759E-5</v>
      </c>
    </row>
    <row r="5862" spans="3:4" x14ac:dyDescent="0.2">
      <c r="C5862" s="125">
        <v>785.79999999996699</v>
      </c>
      <c r="D5862" s="120">
        <f>FORECAST(C5862,INDEX($B$2:$B$2069,MATCH(C5862,$A$2:$A$2069,1)-1):INDEX($B$2:$B$2069,MATCH(C5862,$A$2:$A$2069,1)+1),INDEX($A$2:$A$2069,MATCH(C5862,$A$2:$A$2069,1)-1):INDEX($A$2:$A$2069,MATCH(C5862,$A$2:$A$2069,1)+1))</f>
        <v>1.4788500340829215E-5</v>
      </c>
    </row>
    <row r="5863" spans="3:4" x14ac:dyDescent="0.2">
      <c r="C5863" s="125">
        <v>785.89999999996701</v>
      </c>
      <c r="D5863" s="120">
        <f>FORECAST(C5863,INDEX($B$2:$B$2069,MATCH(C5863,$A$2:$A$2069,1)-1):INDEX($B$2:$B$2069,MATCH(C5863,$A$2:$A$2069,1)+1),INDEX($A$2:$A$2069,MATCH(C5863,$A$2:$A$2069,1)-1):INDEX($A$2:$A$2069,MATCH(C5863,$A$2:$A$2069,1)+1))</f>
        <v>1.4805089770740922E-5</v>
      </c>
    </row>
    <row r="5864" spans="3:4" x14ac:dyDescent="0.2">
      <c r="C5864" s="125">
        <v>785.99999999996703</v>
      </c>
      <c r="D5864" s="120">
        <f>FORECAST(C5864,INDEX($B$2:$B$2069,MATCH(C5864,$A$2:$A$2069,1)-1):INDEX($B$2:$B$2069,MATCH(C5864,$A$2:$A$2069,1)+1),INDEX($A$2:$A$2069,MATCH(C5864,$A$2:$A$2069,1)-1):INDEX($A$2:$A$2069,MATCH(C5864,$A$2:$A$2069,1)+1))</f>
        <v>1.4821418027029251E-5</v>
      </c>
    </row>
    <row r="5865" spans="3:4" x14ac:dyDescent="0.2">
      <c r="C5865" s="125">
        <v>786.09999999996705</v>
      </c>
      <c r="D5865" s="120">
        <f>FORECAST(C5865,INDEX($B$2:$B$2069,MATCH(C5865,$A$2:$A$2069,1)-1):INDEX($B$2:$B$2069,MATCH(C5865,$A$2:$A$2069,1)+1),INDEX($A$2:$A$2069,MATCH(C5865,$A$2:$A$2069,1)-1):INDEX($A$2:$A$2069,MATCH(C5865,$A$2:$A$2069,1)+1))</f>
        <v>1.4837432667565872E-5</v>
      </c>
    </row>
    <row r="5866" spans="3:4" x14ac:dyDescent="0.2">
      <c r="C5866" s="125">
        <v>786.19999999996696</v>
      </c>
      <c r="D5866" s="120">
        <f>FORECAST(C5866,INDEX($B$2:$B$2069,MATCH(C5866,$A$2:$A$2069,1)-1):INDEX($B$2:$B$2069,MATCH(C5866,$A$2:$A$2069,1)+1),INDEX($A$2:$A$2069,MATCH(C5866,$A$2:$A$2069,1)-1):INDEX($A$2:$A$2069,MATCH(C5866,$A$2:$A$2069,1)+1))</f>
        <v>1.4853447308102493E-5</v>
      </c>
    </row>
    <row r="5867" spans="3:4" x14ac:dyDescent="0.2">
      <c r="C5867" s="125">
        <v>786.29999999996699</v>
      </c>
      <c r="D5867" s="120">
        <f>FORECAST(C5867,INDEX($B$2:$B$2069,MATCH(C5867,$A$2:$A$2069,1)-1):INDEX($B$2:$B$2069,MATCH(C5867,$A$2:$A$2069,1)+1),INDEX($A$2:$A$2069,MATCH(C5867,$A$2:$A$2069,1)-1):INDEX($A$2:$A$2069,MATCH(C5867,$A$2:$A$2069,1)+1))</f>
        <v>1.4868560220016733E-5</v>
      </c>
    </row>
    <row r="5868" spans="3:4" x14ac:dyDescent="0.2">
      <c r="C5868" s="125">
        <v>786.39999999996701</v>
      </c>
      <c r="D5868" s="120">
        <f>FORECAST(C5868,INDEX($B$2:$B$2069,MATCH(C5868,$A$2:$A$2069,1)-1):INDEX($B$2:$B$2069,MATCH(C5868,$A$2:$A$2069,1)+1),INDEX($A$2:$A$2069,MATCH(C5868,$A$2:$A$2069,1)-1):INDEX($A$2:$A$2069,MATCH(C5868,$A$2:$A$2069,1)+1))</f>
        <v>1.4884305178723047E-5</v>
      </c>
    </row>
    <row r="5869" spans="3:4" x14ac:dyDescent="0.2">
      <c r="C5869" s="125">
        <v>786.49999999996703</v>
      </c>
      <c r="D5869" s="120">
        <f>FORECAST(C5869,INDEX($B$2:$B$2069,MATCH(C5869,$A$2:$A$2069,1)-1):INDEX($B$2:$B$2069,MATCH(C5869,$A$2:$A$2069,1)+1),INDEX($A$2:$A$2069,MATCH(C5869,$A$2:$A$2069,1)-1):INDEX($A$2:$A$2069,MATCH(C5869,$A$2:$A$2069,1)+1))</f>
        <v>1.4898329390319659E-5</v>
      </c>
    </row>
    <row r="5870" spans="3:4" x14ac:dyDescent="0.2">
      <c r="C5870" s="125">
        <v>786.59999999996705</v>
      </c>
      <c r="D5870" s="120">
        <f>FORECAST(C5870,INDEX($B$2:$B$2069,MATCH(C5870,$A$2:$A$2069,1)-1):INDEX($B$2:$B$2069,MATCH(C5870,$A$2:$A$2069,1)+1),INDEX($A$2:$A$2069,MATCH(C5870,$A$2:$A$2069,1)-1):INDEX($A$2:$A$2069,MATCH(C5870,$A$2:$A$2069,1)+1))</f>
        <v>1.4912960136603533E-5</v>
      </c>
    </row>
    <row r="5871" spans="3:4" x14ac:dyDescent="0.2">
      <c r="C5871" s="125">
        <v>786.69999999996696</v>
      </c>
      <c r="D5871" s="120">
        <f>FORECAST(C5871,INDEX($B$2:$B$2069,MATCH(C5871,$A$2:$A$2069,1)-1):INDEX($B$2:$B$2069,MATCH(C5871,$A$2:$A$2069,1)+1),INDEX($A$2:$A$2069,MATCH(C5871,$A$2:$A$2069,1)-1):INDEX($A$2:$A$2069,MATCH(C5871,$A$2:$A$2069,1)+1))</f>
        <v>1.4926974108350391E-5</v>
      </c>
    </row>
    <row r="5872" spans="3:4" x14ac:dyDescent="0.2">
      <c r="C5872" s="125">
        <v>786.79999999996699</v>
      </c>
      <c r="D5872" s="120">
        <f>FORECAST(C5872,INDEX($B$2:$B$2069,MATCH(C5872,$A$2:$A$2069,1)-1):INDEX($B$2:$B$2069,MATCH(C5872,$A$2:$A$2069,1)+1),INDEX($A$2:$A$2069,MATCH(C5872,$A$2:$A$2069,1)-1):INDEX($A$2:$A$2069,MATCH(C5872,$A$2:$A$2069,1)+1))</f>
        <v>1.4940975380629322E-5</v>
      </c>
    </row>
    <row r="5873" spans="3:4" x14ac:dyDescent="0.2">
      <c r="C5873" s="125">
        <v>786.89999999996701</v>
      </c>
      <c r="D5873" s="120">
        <f>FORECAST(C5873,INDEX($B$2:$B$2069,MATCH(C5873,$A$2:$A$2069,1)-1):INDEX($B$2:$B$2069,MATCH(C5873,$A$2:$A$2069,1)+1),INDEX($A$2:$A$2069,MATCH(C5873,$A$2:$A$2069,1)-1):INDEX($A$2:$A$2069,MATCH(C5873,$A$2:$A$2069,1)+1))</f>
        <v>1.4954976652908252E-5</v>
      </c>
    </row>
    <row r="5874" spans="3:4" x14ac:dyDescent="0.2">
      <c r="C5874" s="125">
        <v>786.99999999996703</v>
      </c>
      <c r="D5874" s="120">
        <f>FORECAST(C5874,INDEX($B$2:$B$2069,MATCH(C5874,$A$2:$A$2069,1)-1):INDEX($B$2:$B$2069,MATCH(C5874,$A$2:$A$2069,1)+1),INDEX($A$2:$A$2069,MATCH(C5874,$A$2:$A$2069,1)-1):INDEX($A$2:$A$2069,MATCH(C5874,$A$2:$A$2069,1)+1))</f>
        <v>1.4967788566700715E-5</v>
      </c>
    </row>
    <row r="5875" spans="3:4" x14ac:dyDescent="0.2">
      <c r="C5875" s="125">
        <v>787.09999999996705</v>
      </c>
      <c r="D5875" s="120">
        <f>FORECAST(C5875,INDEX($B$2:$B$2069,MATCH(C5875,$A$2:$A$2069,1)-1):INDEX($B$2:$B$2069,MATCH(C5875,$A$2:$A$2069,1)+1),INDEX($A$2:$A$2069,MATCH(C5875,$A$2:$A$2069,1)-1):INDEX($A$2:$A$2069,MATCH(C5875,$A$2:$A$2069,1)+1))</f>
        <v>1.4981215402733042E-5</v>
      </c>
    </row>
    <row r="5876" spans="3:4" x14ac:dyDescent="0.2">
      <c r="C5876" s="125">
        <v>787.19999999996696</v>
      </c>
      <c r="D5876" s="120">
        <f>FORECAST(C5876,INDEX($B$2:$B$2069,MATCH(C5876,$A$2:$A$2069,1)-1):INDEX($B$2:$B$2069,MATCH(C5876,$A$2:$A$2069,1)+1),INDEX($A$2:$A$2069,MATCH(C5876,$A$2:$A$2069,1)-1):INDEX($A$2:$A$2069,MATCH(C5876,$A$2:$A$2069,1)+1))</f>
        <v>1.4993643502228741E-5</v>
      </c>
    </row>
    <row r="5877" spans="3:4" x14ac:dyDescent="0.2">
      <c r="C5877" s="125">
        <v>787.29999999996699</v>
      </c>
      <c r="D5877" s="120">
        <f>FORECAST(C5877,INDEX($B$2:$B$2069,MATCH(C5877,$A$2:$A$2069,1)-1):INDEX($B$2:$B$2069,MATCH(C5877,$A$2:$A$2069,1)+1),INDEX($A$2:$A$2069,MATCH(C5877,$A$2:$A$2069,1)-1):INDEX($A$2:$A$2069,MATCH(C5877,$A$2:$A$2069,1)+1))</f>
        <v>1.5006350413822943E-5</v>
      </c>
    </row>
    <row r="5878" spans="3:4" x14ac:dyDescent="0.2">
      <c r="C5878" s="125">
        <v>787.39999999996701</v>
      </c>
      <c r="D5878" s="120">
        <f>FORECAST(C5878,INDEX($B$2:$B$2069,MATCH(C5878,$A$2:$A$2069,1)-1):INDEX($B$2:$B$2069,MATCH(C5878,$A$2:$A$2069,1)+1),INDEX($A$2:$A$2069,MATCH(C5878,$A$2:$A$2069,1)-1):INDEX($A$2:$A$2069,MATCH(C5878,$A$2:$A$2069,1)+1))</f>
        <v>1.5019057325417145E-5</v>
      </c>
    </row>
    <row r="5879" spans="3:4" x14ac:dyDescent="0.2">
      <c r="C5879" s="125">
        <v>787.49999999996703</v>
      </c>
      <c r="D5879" s="120">
        <f>FORECAST(C5879,INDEX($B$2:$B$2069,MATCH(C5879,$A$2:$A$2069,1)-1):INDEX($B$2:$B$2069,MATCH(C5879,$A$2:$A$2069,1)+1),INDEX($A$2:$A$2069,MATCH(C5879,$A$2:$A$2069,1)-1):INDEX($A$2:$A$2069,MATCH(C5879,$A$2:$A$2069,1)+1))</f>
        <v>1.5030506226704215E-5</v>
      </c>
    </row>
    <row r="5880" spans="3:4" x14ac:dyDescent="0.2">
      <c r="C5880" s="125">
        <v>787.59999999996705</v>
      </c>
      <c r="D5880" s="120">
        <f>FORECAST(C5880,INDEX($B$2:$B$2069,MATCH(C5880,$A$2:$A$2069,1)-1):INDEX($B$2:$B$2069,MATCH(C5880,$A$2:$A$2069,1)+1),INDEX($A$2:$A$2069,MATCH(C5880,$A$2:$A$2069,1)-1):INDEX($A$2:$A$2069,MATCH(C5880,$A$2:$A$2069,1)+1))</f>
        <v>1.504262722785224E-5</v>
      </c>
    </row>
    <row r="5881" spans="3:4" x14ac:dyDescent="0.2">
      <c r="C5881" s="125">
        <v>787.69999999996696</v>
      </c>
      <c r="D5881" s="120">
        <f>FORECAST(C5881,INDEX($B$2:$B$2069,MATCH(C5881,$A$2:$A$2069,1)-1):INDEX($B$2:$B$2069,MATCH(C5881,$A$2:$A$2069,1)+1),INDEX($A$2:$A$2069,MATCH(C5881,$A$2:$A$2069,1)-1):INDEX($A$2:$A$2069,MATCH(C5881,$A$2:$A$2069,1)+1))</f>
        <v>1.5055369267630929E-5</v>
      </c>
    </row>
    <row r="5882" spans="3:4" x14ac:dyDescent="0.2">
      <c r="C5882" s="125">
        <v>787.79999999996699</v>
      </c>
      <c r="D5882" s="120">
        <f>FORECAST(C5882,INDEX($B$2:$B$2069,MATCH(C5882,$A$2:$A$2069,1)-1):INDEX($B$2:$B$2069,MATCH(C5882,$A$2:$A$2069,1)+1),INDEX($A$2:$A$2069,MATCH(C5882,$A$2:$A$2069,1)-1):INDEX($A$2:$A$2069,MATCH(C5882,$A$2:$A$2069,1)+1))</f>
        <v>1.5067664110478493E-5</v>
      </c>
    </row>
    <row r="5883" spans="3:4" x14ac:dyDescent="0.2">
      <c r="C5883" s="125">
        <v>787.89999999996701</v>
      </c>
      <c r="D5883" s="120">
        <f>FORECAST(C5883,INDEX($B$2:$B$2069,MATCH(C5883,$A$2:$A$2069,1)-1):INDEX($B$2:$B$2069,MATCH(C5883,$A$2:$A$2069,1)+1),INDEX($A$2:$A$2069,MATCH(C5883,$A$2:$A$2069,1)-1):INDEX($A$2:$A$2069,MATCH(C5883,$A$2:$A$2069,1)+1))</f>
        <v>1.5083271703489437E-5</v>
      </c>
    </row>
    <row r="5884" spans="3:4" x14ac:dyDescent="0.2">
      <c r="C5884" s="125">
        <v>787.99999999996703</v>
      </c>
      <c r="D5884" s="120">
        <f>FORECAST(C5884,INDEX($B$2:$B$2069,MATCH(C5884,$A$2:$A$2069,1)-1):INDEX($B$2:$B$2069,MATCH(C5884,$A$2:$A$2069,1)+1),INDEX($A$2:$A$2069,MATCH(C5884,$A$2:$A$2069,1)-1):INDEX($A$2:$A$2069,MATCH(C5884,$A$2:$A$2069,1)+1))</f>
        <v>1.5097639364997477E-5</v>
      </c>
    </row>
    <row r="5885" spans="3:4" x14ac:dyDescent="0.2">
      <c r="C5885" s="125">
        <v>788.09999999996705</v>
      </c>
      <c r="D5885" s="120">
        <f>FORECAST(C5885,INDEX($B$2:$B$2069,MATCH(C5885,$A$2:$A$2069,1)-1):INDEX($B$2:$B$2069,MATCH(C5885,$A$2:$A$2069,1)+1),INDEX($A$2:$A$2069,MATCH(C5885,$A$2:$A$2069,1)-1):INDEX($A$2:$A$2069,MATCH(C5885,$A$2:$A$2069,1)+1))</f>
        <v>1.5112007026505504E-5</v>
      </c>
    </row>
    <row r="5886" spans="3:4" x14ac:dyDescent="0.2">
      <c r="C5886" s="125">
        <v>788.19999999996696</v>
      </c>
      <c r="D5886" s="120">
        <f>FORECAST(C5886,INDEX($B$2:$B$2069,MATCH(C5886,$A$2:$A$2069,1)-1):INDEX($B$2:$B$2069,MATCH(C5886,$A$2:$A$2069,1)+1),INDEX($A$2:$A$2069,MATCH(C5886,$A$2:$A$2069,1)-1):INDEX($A$2:$A$2069,MATCH(C5886,$A$2:$A$2069,1)+1))</f>
        <v>1.5125987777764587E-5</v>
      </c>
    </row>
    <row r="5887" spans="3:4" x14ac:dyDescent="0.2">
      <c r="C5887" s="125">
        <v>788.29999999996699</v>
      </c>
      <c r="D5887" s="120">
        <f>FORECAST(C5887,INDEX($B$2:$B$2069,MATCH(C5887,$A$2:$A$2069,1)-1):INDEX($B$2:$B$2069,MATCH(C5887,$A$2:$A$2069,1)+1),INDEX($A$2:$A$2069,MATCH(C5887,$A$2:$A$2069,1)-1):INDEX($A$2:$A$2069,MATCH(C5887,$A$2:$A$2069,1)+1))</f>
        <v>1.5140711600812042E-5</v>
      </c>
    </row>
    <row r="5888" spans="3:4" x14ac:dyDescent="0.2">
      <c r="C5888" s="125">
        <v>788.39999999996598</v>
      </c>
      <c r="D5888" s="120">
        <f>FORECAST(C5888,INDEX($B$2:$B$2069,MATCH(C5888,$A$2:$A$2069,1)-1):INDEX($B$2:$B$2069,MATCH(C5888,$A$2:$A$2069,1)+1),INDEX($A$2:$A$2069,MATCH(C5888,$A$2:$A$2069,1)-1):INDEX($A$2:$A$2069,MATCH(C5888,$A$2:$A$2069,1)+1))</f>
        <v>1.5155317503337193E-5</v>
      </c>
    </row>
    <row r="5889" spans="3:4" x14ac:dyDescent="0.2">
      <c r="C5889" s="125">
        <v>788.49999999996703</v>
      </c>
      <c r="D5889" s="120">
        <f>FORECAST(C5889,INDEX($B$2:$B$2069,MATCH(C5889,$A$2:$A$2069,1)-1):INDEX($B$2:$B$2069,MATCH(C5889,$A$2:$A$2069,1)+1),INDEX($A$2:$A$2069,MATCH(C5889,$A$2:$A$2069,1)-1):INDEX($A$2:$A$2069,MATCH(C5889,$A$2:$A$2069,1)+1))</f>
        <v>1.516951319104141E-5</v>
      </c>
    </row>
    <row r="5890" spans="3:4" x14ac:dyDescent="0.2">
      <c r="C5890" s="125">
        <v>788.59999999996705</v>
      </c>
      <c r="D5890" s="120">
        <f>FORECAST(C5890,INDEX($B$2:$B$2069,MATCH(C5890,$A$2:$A$2069,1)-1):INDEX($B$2:$B$2069,MATCH(C5890,$A$2:$A$2069,1)+1),INDEX($A$2:$A$2069,MATCH(C5890,$A$2:$A$2069,1)-1):INDEX($A$2:$A$2069,MATCH(C5890,$A$2:$A$2069,1)+1))</f>
        <v>1.518458264336595E-5</v>
      </c>
    </row>
    <row r="5891" spans="3:4" x14ac:dyDescent="0.2">
      <c r="C5891" s="125">
        <v>788.69999999996696</v>
      </c>
      <c r="D5891" s="120">
        <f>FORECAST(C5891,INDEX($B$2:$B$2069,MATCH(C5891,$A$2:$A$2069,1)-1):INDEX($B$2:$B$2069,MATCH(C5891,$A$2:$A$2069,1)+1),INDEX($A$2:$A$2069,MATCH(C5891,$A$2:$A$2069,1)-1):INDEX($A$2:$A$2069,MATCH(C5891,$A$2:$A$2069,1)+1))</f>
        <v>1.5199620210114861E-5</v>
      </c>
    </row>
    <row r="5892" spans="3:4" x14ac:dyDescent="0.2">
      <c r="C5892" s="125">
        <v>788.79999999996699</v>
      </c>
      <c r="D5892" s="120">
        <f>FORECAST(C5892,INDEX($B$2:$B$2069,MATCH(C5892,$A$2:$A$2069,1)-1):INDEX($B$2:$B$2069,MATCH(C5892,$A$2:$A$2069,1)+1),INDEX($A$2:$A$2069,MATCH(C5892,$A$2:$A$2069,1)-1):INDEX($A$2:$A$2069,MATCH(C5892,$A$2:$A$2069,1)+1))</f>
        <v>1.52146577768638E-5</v>
      </c>
    </row>
    <row r="5893" spans="3:4" x14ac:dyDescent="0.2">
      <c r="C5893" s="125">
        <v>788.89999999996598</v>
      </c>
      <c r="D5893" s="120">
        <f>FORECAST(C5893,INDEX($B$2:$B$2069,MATCH(C5893,$A$2:$A$2069,1)-1):INDEX($B$2:$B$2069,MATCH(C5893,$A$2:$A$2069,1)+1),INDEX($A$2:$A$2069,MATCH(C5893,$A$2:$A$2069,1)-1):INDEX($A$2:$A$2069,MATCH(C5893,$A$2:$A$2069,1)+1))</f>
        <v>1.522872929349911E-5</v>
      </c>
    </row>
    <row r="5894" spans="3:4" x14ac:dyDescent="0.2">
      <c r="C5894" s="125">
        <v>788.99999999996703</v>
      </c>
      <c r="D5894" s="120">
        <f>FORECAST(C5894,INDEX($B$2:$B$2069,MATCH(C5894,$A$2:$A$2069,1)-1):INDEX($B$2:$B$2069,MATCH(C5894,$A$2:$A$2069,1)+1),INDEX($A$2:$A$2069,MATCH(C5894,$A$2:$A$2069,1)-1):INDEX($A$2:$A$2069,MATCH(C5894,$A$2:$A$2069,1)+1))</f>
        <v>1.524339998656743E-5</v>
      </c>
    </row>
    <row r="5895" spans="3:4" x14ac:dyDescent="0.2">
      <c r="C5895" s="125">
        <v>789.09999999996705</v>
      </c>
      <c r="D5895" s="120">
        <f>FORECAST(C5895,INDEX($B$2:$B$2069,MATCH(C5895,$A$2:$A$2069,1)-1):INDEX($B$2:$B$2069,MATCH(C5895,$A$2:$A$2069,1)+1),INDEX($A$2:$A$2069,MATCH(C5895,$A$2:$A$2069,1)-1):INDEX($A$2:$A$2069,MATCH(C5895,$A$2:$A$2069,1)+1))</f>
        <v>1.5256471055119218E-5</v>
      </c>
    </row>
    <row r="5896" spans="3:4" x14ac:dyDescent="0.2">
      <c r="C5896" s="125">
        <v>789.19999999996605</v>
      </c>
      <c r="D5896" s="120">
        <f>FORECAST(C5896,INDEX($B$2:$B$2069,MATCH(C5896,$A$2:$A$2069,1)-1):INDEX($B$2:$B$2069,MATCH(C5896,$A$2:$A$2069,1)+1),INDEX($A$2:$A$2069,MATCH(C5896,$A$2:$A$2069,1)-1):INDEX($A$2:$A$2069,MATCH(C5896,$A$2:$A$2069,1)+1))</f>
        <v>1.5270126999693634E-5</v>
      </c>
    </row>
    <row r="5897" spans="3:4" x14ac:dyDescent="0.2">
      <c r="C5897" s="125">
        <v>789.29999999996596</v>
      </c>
      <c r="D5897" s="120">
        <f>FORECAST(C5897,INDEX($B$2:$B$2069,MATCH(C5897,$A$2:$A$2069,1)-1):INDEX($B$2:$B$2069,MATCH(C5897,$A$2:$A$2069,1)+1),INDEX($A$2:$A$2069,MATCH(C5897,$A$2:$A$2069,1)-1):INDEX($A$2:$A$2069,MATCH(C5897,$A$2:$A$2069,1)+1))</f>
        <v>1.5282681056709056E-5</v>
      </c>
    </row>
    <row r="5898" spans="3:4" x14ac:dyDescent="0.2">
      <c r="C5898" s="125">
        <v>789.39999999996598</v>
      </c>
      <c r="D5898" s="120">
        <f>FORECAST(C5898,INDEX($B$2:$B$2069,MATCH(C5898,$A$2:$A$2069,1)-1):INDEX($B$2:$B$2069,MATCH(C5898,$A$2:$A$2069,1)+1),INDEX($A$2:$A$2069,MATCH(C5898,$A$2:$A$2069,1)-1):INDEX($A$2:$A$2069,MATCH(C5898,$A$2:$A$2069,1)+1))</f>
        <v>1.5295403893437584E-5</v>
      </c>
    </row>
    <row r="5899" spans="3:4" x14ac:dyDescent="0.2">
      <c r="C5899" s="125">
        <v>789.49999999996703</v>
      </c>
      <c r="D5899" s="120">
        <f>FORECAST(C5899,INDEX($B$2:$B$2069,MATCH(C5899,$A$2:$A$2069,1)-1):INDEX($B$2:$B$2069,MATCH(C5899,$A$2:$A$2069,1)+1),INDEX($A$2:$A$2069,MATCH(C5899,$A$2:$A$2069,1)-1):INDEX($A$2:$A$2069,MATCH(C5899,$A$2:$A$2069,1)+1))</f>
        <v>1.5308126730166247E-5</v>
      </c>
    </row>
    <row r="5900" spans="3:4" x14ac:dyDescent="0.2">
      <c r="C5900" s="125">
        <v>789.59999999996705</v>
      </c>
      <c r="D5900" s="120">
        <f>FORECAST(C5900,INDEX($B$2:$B$2069,MATCH(C5900,$A$2:$A$2069,1)-1):INDEX($B$2:$B$2069,MATCH(C5900,$A$2:$A$2069,1)+1),INDEX($A$2:$A$2069,MATCH(C5900,$A$2:$A$2069,1)-1):INDEX($A$2:$A$2069,MATCH(C5900,$A$2:$A$2069,1)+1))</f>
        <v>1.5320117535226203E-5</v>
      </c>
    </row>
    <row r="5901" spans="3:4" x14ac:dyDescent="0.2">
      <c r="C5901" s="125">
        <v>789.69999999996605</v>
      </c>
      <c r="D5901" s="120">
        <f>FORECAST(C5901,INDEX($B$2:$B$2069,MATCH(C5901,$A$2:$A$2069,1)-1):INDEX($B$2:$B$2069,MATCH(C5901,$A$2:$A$2069,1)+1),INDEX($A$2:$A$2069,MATCH(C5901,$A$2:$A$2069,1)-1):INDEX($A$2:$A$2069,MATCH(C5901,$A$2:$A$2069,1)+1))</f>
        <v>1.5332365747118147E-5</v>
      </c>
    </row>
    <row r="5902" spans="3:4" x14ac:dyDescent="0.2">
      <c r="C5902" s="125">
        <v>789.79999999996596</v>
      </c>
      <c r="D5902" s="120">
        <f>FORECAST(C5902,INDEX($B$2:$B$2069,MATCH(C5902,$A$2:$A$2069,1)-1):INDEX($B$2:$B$2069,MATCH(C5902,$A$2:$A$2069,1)+1),INDEX($A$2:$A$2069,MATCH(C5902,$A$2:$A$2069,1)-1):INDEX($A$2:$A$2069,MATCH(C5902,$A$2:$A$2069,1)+1))</f>
        <v>1.5345012231423688E-5</v>
      </c>
    </row>
    <row r="5903" spans="3:4" x14ac:dyDescent="0.2">
      <c r="C5903" s="125">
        <v>789.89999999996598</v>
      </c>
      <c r="D5903" s="120">
        <f>FORECAST(C5903,INDEX($B$2:$B$2069,MATCH(C5903,$A$2:$A$2069,1)-1):INDEX($B$2:$B$2069,MATCH(C5903,$A$2:$A$2069,1)+1),INDEX($A$2:$A$2069,MATCH(C5903,$A$2:$A$2069,1)-1):INDEX($A$2:$A$2069,MATCH(C5903,$A$2:$A$2069,1)+1))</f>
        <v>1.5357451035450629E-5</v>
      </c>
    </row>
    <row r="5904" spans="3:4" x14ac:dyDescent="0.2">
      <c r="C5904" s="125">
        <v>789.99999999996601</v>
      </c>
      <c r="D5904" s="120">
        <f>FORECAST(C5904,INDEX($B$2:$B$2069,MATCH(C5904,$A$2:$A$2069,1)-1):INDEX($B$2:$B$2069,MATCH(C5904,$A$2:$A$2069,1)+1),INDEX($A$2:$A$2069,MATCH(C5904,$A$2:$A$2069,1)-1):INDEX($A$2:$A$2069,MATCH(C5904,$A$2:$A$2069,1)+1))</f>
        <v>1.5369889839477569E-5</v>
      </c>
    </row>
    <row r="5905" spans="3:4" x14ac:dyDescent="0.2">
      <c r="C5905" s="125">
        <v>790.09999999996603</v>
      </c>
      <c r="D5905" s="120">
        <f>FORECAST(C5905,INDEX($B$2:$B$2069,MATCH(C5905,$A$2:$A$2069,1)-1):INDEX($B$2:$B$2069,MATCH(C5905,$A$2:$A$2069,1)+1),INDEX($A$2:$A$2069,MATCH(C5905,$A$2:$A$2069,1)-1):INDEX($A$2:$A$2069,MATCH(C5905,$A$2:$A$2069,1)+1))</f>
        <v>1.5384942011909341E-5</v>
      </c>
    </row>
    <row r="5906" spans="3:4" x14ac:dyDescent="0.2">
      <c r="C5906" s="125">
        <v>790.19999999996605</v>
      </c>
      <c r="D5906" s="120">
        <f>FORECAST(C5906,INDEX($B$2:$B$2069,MATCH(C5906,$A$2:$A$2069,1)-1):INDEX($B$2:$B$2069,MATCH(C5906,$A$2:$A$2069,1)+1),INDEX($A$2:$A$2069,MATCH(C5906,$A$2:$A$2069,1)-1):INDEX($A$2:$A$2069,MATCH(C5906,$A$2:$A$2069,1)+1))</f>
        <v>1.539848895987803E-5</v>
      </c>
    </row>
    <row r="5907" spans="3:4" x14ac:dyDescent="0.2">
      <c r="C5907" s="125">
        <v>790.29999999996596</v>
      </c>
      <c r="D5907" s="120">
        <f>FORECAST(C5907,INDEX($B$2:$B$2069,MATCH(C5907,$A$2:$A$2069,1)-1):INDEX($B$2:$B$2069,MATCH(C5907,$A$2:$A$2069,1)+1),INDEX($A$2:$A$2069,MATCH(C5907,$A$2:$A$2069,1)-1):INDEX($A$2:$A$2069,MATCH(C5907,$A$2:$A$2069,1)+1))</f>
        <v>1.5411508105626413E-5</v>
      </c>
    </row>
    <row r="5908" spans="3:4" x14ac:dyDescent="0.2">
      <c r="C5908" s="125">
        <v>790.39999999996598</v>
      </c>
      <c r="D5908" s="120">
        <f>FORECAST(C5908,INDEX($B$2:$B$2069,MATCH(C5908,$A$2:$A$2069,1)-1):INDEX($B$2:$B$2069,MATCH(C5908,$A$2:$A$2069,1)+1),INDEX($A$2:$A$2069,MATCH(C5908,$A$2:$A$2069,1)-1):INDEX($A$2:$A$2069,MATCH(C5908,$A$2:$A$2069,1)+1))</f>
        <v>1.5425126670611699E-5</v>
      </c>
    </row>
    <row r="5909" spans="3:4" x14ac:dyDescent="0.2">
      <c r="C5909" s="125">
        <v>790.49999999996601</v>
      </c>
      <c r="D5909" s="120">
        <f>FORECAST(C5909,INDEX($B$2:$B$2069,MATCH(C5909,$A$2:$A$2069,1)-1):INDEX($B$2:$B$2069,MATCH(C5909,$A$2:$A$2069,1)+1),INDEX($A$2:$A$2069,MATCH(C5909,$A$2:$A$2069,1)-1):INDEX($A$2:$A$2069,MATCH(C5909,$A$2:$A$2069,1)+1))</f>
        <v>1.5435708355587312E-5</v>
      </c>
    </row>
    <row r="5910" spans="3:4" x14ac:dyDescent="0.2">
      <c r="C5910" s="125">
        <v>790.59999999996603</v>
      </c>
      <c r="D5910" s="120">
        <f>FORECAST(C5910,INDEX($B$2:$B$2069,MATCH(C5910,$A$2:$A$2069,1)-1):INDEX($B$2:$B$2069,MATCH(C5910,$A$2:$A$2069,1)+1),INDEX($A$2:$A$2069,MATCH(C5910,$A$2:$A$2069,1)-1):INDEX($A$2:$A$2069,MATCH(C5910,$A$2:$A$2069,1)+1))</f>
        <v>1.5447303360862434E-5</v>
      </c>
    </row>
    <row r="5911" spans="3:4" x14ac:dyDescent="0.2">
      <c r="C5911" s="125">
        <v>790.69999999996605</v>
      </c>
      <c r="D5911" s="120">
        <f>FORECAST(C5911,INDEX($B$2:$B$2069,MATCH(C5911,$A$2:$A$2069,1)-1):INDEX($B$2:$B$2069,MATCH(C5911,$A$2:$A$2069,1)+1),INDEX($A$2:$A$2069,MATCH(C5911,$A$2:$A$2069,1)-1):INDEX($A$2:$A$2069,MATCH(C5911,$A$2:$A$2069,1)+1))</f>
        <v>1.5458898366137571E-5</v>
      </c>
    </row>
    <row r="5912" spans="3:4" x14ac:dyDescent="0.2">
      <c r="C5912" s="125">
        <v>790.79999999996596</v>
      </c>
      <c r="D5912" s="120">
        <f>FORECAST(C5912,INDEX($B$2:$B$2069,MATCH(C5912,$A$2:$A$2069,1)-1):INDEX($B$2:$B$2069,MATCH(C5912,$A$2:$A$2069,1)+1),INDEX($A$2:$A$2069,MATCH(C5912,$A$2:$A$2069,1)-1):INDEX($A$2:$A$2069,MATCH(C5912,$A$2:$A$2069,1)+1))</f>
        <v>1.5470464030322426E-5</v>
      </c>
    </row>
    <row r="5913" spans="3:4" x14ac:dyDescent="0.2">
      <c r="C5913" s="125">
        <v>790.89999999996598</v>
      </c>
      <c r="D5913" s="120">
        <f>FORECAST(C5913,INDEX($B$2:$B$2069,MATCH(C5913,$A$2:$A$2069,1)-1):INDEX($B$2:$B$2069,MATCH(C5913,$A$2:$A$2069,1)+1),INDEX($A$2:$A$2069,MATCH(C5913,$A$2:$A$2069,1)-1):INDEX($A$2:$A$2069,MATCH(C5913,$A$2:$A$2069,1)+1))</f>
        <v>1.5481654027286494E-5</v>
      </c>
    </row>
    <row r="5914" spans="3:4" x14ac:dyDescent="0.2">
      <c r="C5914" s="125">
        <v>790.99999999996601</v>
      </c>
      <c r="D5914" s="120">
        <f>FORECAST(C5914,INDEX($B$2:$B$2069,MATCH(C5914,$A$2:$A$2069,1)-1):INDEX($B$2:$B$2069,MATCH(C5914,$A$2:$A$2069,1)+1),INDEX($A$2:$A$2069,MATCH(C5914,$A$2:$A$2069,1)-1):INDEX($A$2:$A$2069,MATCH(C5914,$A$2:$A$2069,1)+1))</f>
        <v>1.5493588586087118E-5</v>
      </c>
    </row>
    <row r="5915" spans="3:4" x14ac:dyDescent="0.2">
      <c r="C5915" s="125">
        <v>791.09999999996603</v>
      </c>
      <c r="D5915" s="120">
        <f>FORECAST(C5915,INDEX($B$2:$B$2069,MATCH(C5915,$A$2:$A$2069,1)-1):INDEX($B$2:$B$2069,MATCH(C5915,$A$2:$A$2069,1)+1),INDEX($A$2:$A$2069,MATCH(C5915,$A$2:$A$2069,1)-1):INDEX($A$2:$A$2069,MATCH(C5915,$A$2:$A$2069,1)+1))</f>
        <v>1.550544221805133E-5</v>
      </c>
    </row>
    <row r="5916" spans="3:4" x14ac:dyDescent="0.2">
      <c r="C5916" s="125">
        <v>791.19999999996605</v>
      </c>
      <c r="D5916" s="120">
        <f>FORECAST(C5916,INDEX($B$2:$B$2069,MATCH(C5916,$A$2:$A$2069,1)-1):INDEX($B$2:$B$2069,MATCH(C5916,$A$2:$A$2069,1)+1),INDEX($A$2:$A$2069,MATCH(C5916,$A$2:$A$2069,1)-1):INDEX($A$2:$A$2069,MATCH(C5916,$A$2:$A$2069,1)+1))</f>
        <v>1.5518249573093728E-5</v>
      </c>
    </row>
    <row r="5917" spans="3:4" x14ac:dyDescent="0.2">
      <c r="C5917" s="125">
        <v>791.29999999996596</v>
      </c>
      <c r="D5917" s="120">
        <f>FORECAST(C5917,INDEX($B$2:$B$2069,MATCH(C5917,$A$2:$A$2069,1)-1):INDEX($B$2:$B$2069,MATCH(C5917,$A$2:$A$2069,1)+1),INDEX($A$2:$A$2069,MATCH(C5917,$A$2:$A$2069,1)-1):INDEX($A$2:$A$2069,MATCH(C5917,$A$2:$A$2069,1)+1))</f>
        <v>1.5530580545486638E-5</v>
      </c>
    </row>
    <row r="5918" spans="3:4" x14ac:dyDescent="0.2">
      <c r="C5918" s="125">
        <v>791.39999999996598</v>
      </c>
      <c r="D5918" s="120">
        <f>FORECAST(C5918,INDEX($B$2:$B$2069,MATCH(C5918,$A$2:$A$2069,1)-1):INDEX($B$2:$B$2069,MATCH(C5918,$A$2:$A$2069,1)+1),INDEX($A$2:$A$2069,MATCH(C5918,$A$2:$A$2069,1)-1):INDEX($A$2:$A$2069,MATCH(C5918,$A$2:$A$2069,1)+1))</f>
        <v>1.5542911517879562E-5</v>
      </c>
    </row>
    <row r="5919" spans="3:4" x14ac:dyDescent="0.2">
      <c r="C5919" s="125">
        <v>791.49999999996601</v>
      </c>
      <c r="D5919" s="120">
        <f>FORECAST(C5919,INDEX($B$2:$B$2069,MATCH(C5919,$A$2:$A$2069,1)-1):INDEX($B$2:$B$2069,MATCH(C5919,$A$2:$A$2069,1)+1),INDEX($A$2:$A$2069,MATCH(C5919,$A$2:$A$2069,1)-1):INDEX($A$2:$A$2069,MATCH(C5919,$A$2:$A$2069,1)+1))</f>
        <v>1.5558909598457647E-5</v>
      </c>
    </row>
    <row r="5920" spans="3:4" x14ac:dyDescent="0.2">
      <c r="C5920" s="125">
        <v>791.59999999996603</v>
      </c>
      <c r="D5920" s="120">
        <f>FORECAST(C5920,INDEX($B$2:$B$2069,MATCH(C5920,$A$2:$A$2069,1)-1):INDEX($B$2:$B$2069,MATCH(C5920,$A$2:$A$2069,1)+1),INDEX($A$2:$A$2069,MATCH(C5920,$A$2:$A$2069,1)-1):INDEX($A$2:$A$2069,MATCH(C5920,$A$2:$A$2069,1)+1))</f>
        <v>1.5572990290810745E-5</v>
      </c>
    </row>
    <row r="5921" spans="3:4" x14ac:dyDescent="0.2">
      <c r="C5921" s="125">
        <v>791.69999999996605</v>
      </c>
      <c r="D5921" s="120">
        <f>FORECAST(C5921,INDEX($B$2:$B$2069,MATCH(C5921,$A$2:$A$2069,1)-1):INDEX($B$2:$B$2069,MATCH(C5921,$A$2:$A$2069,1)+1),INDEX($A$2:$A$2069,MATCH(C5921,$A$2:$A$2069,1)-1):INDEX($A$2:$A$2069,MATCH(C5921,$A$2:$A$2069,1)+1))</f>
        <v>1.5591451238283535E-5</v>
      </c>
    </row>
    <row r="5922" spans="3:4" x14ac:dyDescent="0.2">
      <c r="C5922" s="125">
        <v>791.79999999996596</v>
      </c>
      <c r="D5922" s="120">
        <f>FORECAST(C5922,INDEX($B$2:$B$2069,MATCH(C5922,$A$2:$A$2069,1)-1):INDEX($B$2:$B$2069,MATCH(C5922,$A$2:$A$2069,1)+1),INDEX($A$2:$A$2069,MATCH(C5922,$A$2:$A$2069,1)-1):INDEX($A$2:$A$2069,MATCH(C5922,$A$2:$A$2069,1)+1))</f>
        <v>1.5608126980325293E-5</v>
      </c>
    </row>
    <row r="5923" spans="3:4" x14ac:dyDescent="0.2">
      <c r="C5923" s="125">
        <v>791.89999999996598</v>
      </c>
      <c r="D5923" s="120">
        <f>FORECAST(C5923,INDEX($B$2:$B$2069,MATCH(C5923,$A$2:$A$2069,1)-1):INDEX($B$2:$B$2069,MATCH(C5923,$A$2:$A$2069,1)+1),INDEX($A$2:$A$2069,MATCH(C5923,$A$2:$A$2069,1)-1):INDEX($A$2:$A$2069,MATCH(C5923,$A$2:$A$2069,1)+1))</f>
        <v>1.5626136213310544E-5</v>
      </c>
    </row>
    <row r="5924" spans="3:4" x14ac:dyDescent="0.2">
      <c r="C5924" s="125">
        <v>791.99999999996601</v>
      </c>
      <c r="D5924" s="120">
        <f>FORECAST(C5924,INDEX($B$2:$B$2069,MATCH(C5924,$A$2:$A$2069,1)-1):INDEX($B$2:$B$2069,MATCH(C5924,$A$2:$A$2069,1)+1),INDEX($A$2:$A$2069,MATCH(C5924,$A$2:$A$2069,1)-1):INDEX($A$2:$A$2069,MATCH(C5924,$A$2:$A$2069,1)+1))</f>
        <v>1.5644307086930254E-5</v>
      </c>
    </row>
    <row r="5925" spans="3:4" x14ac:dyDescent="0.2">
      <c r="C5925" s="125">
        <v>792.09999999996603</v>
      </c>
      <c r="D5925" s="120">
        <f>FORECAST(C5925,INDEX($B$2:$B$2069,MATCH(C5925,$A$2:$A$2069,1)-1):INDEX($B$2:$B$2069,MATCH(C5925,$A$2:$A$2069,1)+1),INDEX($A$2:$A$2069,MATCH(C5925,$A$2:$A$2069,1)-1):INDEX($A$2:$A$2069,MATCH(C5925,$A$2:$A$2069,1)+1))</f>
        <v>1.5662477960549963E-5</v>
      </c>
    </row>
    <row r="5926" spans="3:4" x14ac:dyDescent="0.2">
      <c r="C5926" s="125">
        <v>792.19999999996605</v>
      </c>
      <c r="D5926" s="120">
        <f>FORECAST(C5926,INDEX($B$2:$B$2069,MATCH(C5926,$A$2:$A$2069,1)-1):INDEX($B$2:$B$2069,MATCH(C5926,$A$2:$A$2069,1)+1),INDEX($A$2:$A$2069,MATCH(C5926,$A$2:$A$2069,1)-1):INDEX($A$2:$A$2069,MATCH(C5926,$A$2:$A$2069,1)+1))</f>
        <v>1.5678382364297351E-5</v>
      </c>
    </row>
    <row r="5927" spans="3:4" x14ac:dyDescent="0.2">
      <c r="C5927" s="125">
        <v>792.29999999996596</v>
      </c>
      <c r="D5927" s="120">
        <f>FORECAST(C5927,INDEX($B$2:$B$2069,MATCH(C5927,$A$2:$A$2069,1)-1):INDEX($B$2:$B$2069,MATCH(C5927,$A$2:$A$2069,1)+1),INDEX($A$2:$A$2069,MATCH(C5927,$A$2:$A$2069,1)-1):INDEX($A$2:$A$2069,MATCH(C5927,$A$2:$A$2069,1)+1))</f>
        <v>1.5695578772115118E-5</v>
      </c>
    </row>
    <row r="5928" spans="3:4" x14ac:dyDescent="0.2">
      <c r="C5928" s="125">
        <v>792.39999999996598</v>
      </c>
      <c r="D5928" s="120">
        <f>FORECAST(C5928,INDEX($B$2:$B$2069,MATCH(C5928,$A$2:$A$2069,1)-1):INDEX($B$2:$B$2069,MATCH(C5928,$A$2:$A$2069,1)+1),INDEX($A$2:$A$2069,MATCH(C5928,$A$2:$A$2069,1)-1):INDEX($A$2:$A$2069,MATCH(C5928,$A$2:$A$2069,1)+1))</f>
        <v>1.5709369203408536E-5</v>
      </c>
    </row>
    <row r="5929" spans="3:4" x14ac:dyDescent="0.2">
      <c r="C5929" s="125">
        <v>792.49999999996601</v>
      </c>
      <c r="D5929" s="120">
        <f>FORECAST(C5929,INDEX($B$2:$B$2069,MATCH(C5929,$A$2:$A$2069,1)-1):INDEX($B$2:$B$2069,MATCH(C5929,$A$2:$A$2069,1)+1),INDEX($A$2:$A$2069,MATCH(C5929,$A$2:$A$2069,1)-1):INDEX($A$2:$A$2069,MATCH(C5929,$A$2:$A$2069,1)+1))</f>
        <v>1.5724432010781383E-5</v>
      </c>
    </row>
    <row r="5930" spans="3:4" x14ac:dyDescent="0.2">
      <c r="C5930" s="125">
        <v>792.59999999996603</v>
      </c>
      <c r="D5930" s="120">
        <f>FORECAST(C5930,INDEX($B$2:$B$2069,MATCH(C5930,$A$2:$A$2069,1)-1):INDEX($B$2:$B$2069,MATCH(C5930,$A$2:$A$2069,1)+1),INDEX($A$2:$A$2069,MATCH(C5930,$A$2:$A$2069,1)-1):INDEX($A$2:$A$2069,MATCH(C5930,$A$2:$A$2069,1)+1))</f>
        <v>1.5738763985759751E-5</v>
      </c>
    </row>
    <row r="5931" spans="3:4" x14ac:dyDescent="0.2">
      <c r="C5931" s="125">
        <v>792.69999999996605</v>
      </c>
      <c r="D5931" s="120">
        <f>FORECAST(C5931,INDEX($B$2:$B$2069,MATCH(C5931,$A$2:$A$2069,1)-1):INDEX($B$2:$B$2069,MATCH(C5931,$A$2:$A$2069,1)+1),INDEX($A$2:$A$2069,MATCH(C5931,$A$2:$A$2069,1)-1):INDEX($A$2:$A$2069,MATCH(C5931,$A$2:$A$2069,1)+1))</f>
        <v>1.5752812293185576E-5</v>
      </c>
    </row>
    <row r="5932" spans="3:4" x14ac:dyDescent="0.2">
      <c r="C5932" s="125">
        <v>792.79999999996596</v>
      </c>
      <c r="D5932" s="120">
        <f>FORECAST(C5932,INDEX($B$2:$B$2069,MATCH(C5932,$A$2:$A$2069,1)-1):INDEX($B$2:$B$2069,MATCH(C5932,$A$2:$A$2069,1)+1),INDEX($A$2:$A$2069,MATCH(C5932,$A$2:$A$2069,1)-1):INDEX($A$2:$A$2069,MATCH(C5932,$A$2:$A$2069,1)+1))</f>
        <v>1.5766860600611388E-5</v>
      </c>
    </row>
    <row r="5933" spans="3:4" x14ac:dyDescent="0.2">
      <c r="C5933" s="125">
        <v>792.89999999996598</v>
      </c>
      <c r="D5933" s="120">
        <f>FORECAST(C5933,INDEX($B$2:$B$2069,MATCH(C5933,$A$2:$A$2069,1)-1):INDEX($B$2:$B$2069,MATCH(C5933,$A$2:$A$2069,1)+1),INDEX($A$2:$A$2069,MATCH(C5933,$A$2:$A$2069,1)-1):INDEX($A$2:$A$2069,MATCH(C5933,$A$2:$A$2069,1)+1))</f>
        <v>1.5780671663061515E-5</v>
      </c>
    </row>
    <row r="5934" spans="3:4" x14ac:dyDescent="0.2">
      <c r="C5934" s="125">
        <v>792.99999999996601</v>
      </c>
      <c r="D5934" s="120">
        <f>FORECAST(C5934,INDEX($B$2:$B$2069,MATCH(C5934,$A$2:$A$2069,1)-1):INDEX($B$2:$B$2069,MATCH(C5934,$A$2:$A$2069,1)+1),INDEX($A$2:$A$2069,MATCH(C5934,$A$2:$A$2069,1)-1):INDEX($A$2:$A$2069,MATCH(C5934,$A$2:$A$2069,1)+1))</f>
        <v>1.5794660153457715E-5</v>
      </c>
    </row>
    <row r="5935" spans="3:4" x14ac:dyDescent="0.2">
      <c r="C5935" s="125">
        <v>793.09999999996603</v>
      </c>
      <c r="D5935" s="120">
        <f>FORECAST(C5935,INDEX($B$2:$B$2069,MATCH(C5935,$A$2:$A$2069,1)-1):INDEX($B$2:$B$2069,MATCH(C5935,$A$2:$A$2069,1)+1),INDEX($A$2:$A$2069,MATCH(C5935,$A$2:$A$2069,1)-1):INDEX($A$2:$A$2069,MATCH(C5935,$A$2:$A$2069,1)+1))</f>
        <v>1.5809856182883716E-5</v>
      </c>
    </row>
    <row r="5936" spans="3:4" x14ac:dyDescent="0.2">
      <c r="C5936" s="125">
        <v>793.19999999996605</v>
      </c>
      <c r="D5936" s="120">
        <f>FORECAST(C5936,INDEX($B$2:$B$2069,MATCH(C5936,$A$2:$A$2069,1)-1):INDEX($B$2:$B$2069,MATCH(C5936,$A$2:$A$2069,1)+1),INDEX($A$2:$A$2069,MATCH(C5936,$A$2:$A$2069,1)-1):INDEX($A$2:$A$2069,MATCH(C5936,$A$2:$A$2069,1)+1))</f>
        <v>1.5824401732174995E-5</v>
      </c>
    </row>
    <row r="5937" spans="3:4" x14ac:dyDescent="0.2">
      <c r="C5937" s="125">
        <v>793.29999999996596</v>
      </c>
      <c r="D5937" s="120">
        <f>FORECAST(C5937,INDEX($B$2:$B$2069,MATCH(C5937,$A$2:$A$2069,1)-1):INDEX($B$2:$B$2069,MATCH(C5937,$A$2:$A$2069,1)+1),INDEX($A$2:$A$2069,MATCH(C5937,$A$2:$A$2069,1)-1):INDEX($A$2:$A$2069,MATCH(C5937,$A$2:$A$2069,1)+1))</f>
        <v>1.5838947281466247E-5</v>
      </c>
    </row>
    <row r="5938" spans="3:4" x14ac:dyDescent="0.2">
      <c r="C5938" s="125">
        <v>793.39999999996598</v>
      </c>
      <c r="D5938" s="120">
        <f>FORECAST(C5938,INDEX($B$2:$B$2069,MATCH(C5938,$A$2:$A$2069,1)-1):INDEX($B$2:$B$2069,MATCH(C5938,$A$2:$A$2069,1)+1),INDEX($A$2:$A$2069,MATCH(C5938,$A$2:$A$2069,1)-1):INDEX($A$2:$A$2069,MATCH(C5938,$A$2:$A$2069,1)+1))</f>
        <v>1.5852329734788691E-5</v>
      </c>
    </row>
    <row r="5939" spans="3:4" x14ac:dyDescent="0.2">
      <c r="C5939" s="125">
        <v>793.49999999996601</v>
      </c>
      <c r="D5939" s="120">
        <f>FORECAST(C5939,INDEX($B$2:$B$2069,MATCH(C5939,$A$2:$A$2069,1)-1):INDEX($B$2:$B$2069,MATCH(C5939,$A$2:$A$2069,1)+1),INDEX($A$2:$A$2069,MATCH(C5939,$A$2:$A$2069,1)-1):INDEX($A$2:$A$2069,MATCH(C5939,$A$2:$A$2069,1)+1))</f>
        <v>1.5866648837403836E-5</v>
      </c>
    </row>
    <row r="5940" spans="3:4" x14ac:dyDescent="0.2">
      <c r="C5940" s="125">
        <v>793.59999999996603</v>
      </c>
      <c r="D5940" s="120">
        <f>FORECAST(C5940,INDEX($B$2:$B$2069,MATCH(C5940,$A$2:$A$2069,1)-1):INDEX($B$2:$B$2069,MATCH(C5940,$A$2:$A$2069,1)+1),INDEX($A$2:$A$2069,MATCH(C5940,$A$2:$A$2069,1)-1):INDEX($A$2:$A$2069,MATCH(C5940,$A$2:$A$2069,1)+1))</f>
        <v>1.5881530884400276E-5</v>
      </c>
    </row>
    <row r="5941" spans="3:4" x14ac:dyDescent="0.2">
      <c r="C5941" s="125">
        <v>793.69999999996605</v>
      </c>
      <c r="D5941" s="120">
        <f>FORECAST(C5941,INDEX($B$2:$B$2069,MATCH(C5941,$A$2:$A$2069,1)-1):INDEX($B$2:$B$2069,MATCH(C5941,$A$2:$A$2069,1)+1),INDEX($A$2:$A$2069,MATCH(C5941,$A$2:$A$2069,1)-1):INDEX($A$2:$A$2069,MATCH(C5941,$A$2:$A$2069,1)+1))</f>
        <v>1.5895758424496609E-5</v>
      </c>
    </row>
    <row r="5942" spans="3:4" x14ac:dyDescent="0.2">
      <c r="C5942" s="125">
        <v>793.79999999996596</v>
      </c>
      <c r="D5942" s="120">
        <f>FORECAST(C5942,INDEX($B$2:$B$2069,MATCH(C5942,$A$2:$A$2069,1)-1):INDEX($B$2:$B$2069,MATCH(C5942,$A$2:$A$2069,1)+1),INDEX($A$2:$A$2069,MATCH(C5942,$A$2:$A$2069,1)-1):INDEX($A$2:$A$2069,MATCH(C5942,$A$2:$A$2069,1)+1))</f>
        <v>1.5910635691529339E-5</v>
      </c>
    </row>
    <row r="5943" spans="3:4" x14ac:dyDescent="0.2">
      <c r="C5943" s="125">
        <v>793.89999999996598</v>
      </c>
      <c r="D5943" s="120">
        <f>FORECAST(C5943,INDEX($B$2:$B$2069,MATCH(C5943,$A$2:$A$2069,1)-1):INDEX($B$2:$B$2069,MATCH(C5943,$A$2:$A$2069,1)+1),INDEX($A$2:$A$2069,MATCH(C5943,$A$2:$A$2069,1)-1):INDEX($A$2:$A$2069,MATCH(C5943,$A$2:$A$2069,1)+1))</f>
        <v>1.5925591138685834E-5</v>
      </c>
    </row>
    <row r="5944" spans="3:4" x14ac:dyDescent="0.2">
      <c r="C5944" s="125">
        <v>793.99999999996601</v>
      </c>
      <c r="D5944" s="120">
        <f>FORECAST(C5944,INDEX($B$2:$B$2069,MATCH(C5944,$A$2:$A$2069,1)-1):INDEX($B$2:$B$2069,MATCH(C5944,$A$2:$A$2069,1)+1),INDEX($A$2:$A$2069,MATCH(C5944,$A$2:$A$2069,1)-1):INDEX($A$2:$A$2069,MATCH(C5944,$A$2:$A$2069,1)+1))</f>
        <v>1.5940546585842342E-5</v>
      </c>
    </row>
    <row r="5945" spans="3:4" x14ac:dyDescent="0.2">
      <c r="C5945" s="125">
        <v>794.09999999996603</v>
      </c>
      <c r="D5945" s="120">
        <f>FORECAST(C5945,INDEX($B$2:$B$2069,MATCH(C5945,$A$2:$A$2069,1)-1):INDEX($B$2:$B$2069,MATCH(C5945,$A$2:$A$2069,1)+1),INDEX($A$2:$A$2069,MATCH(C5945,$A$2:$A$2069,1)-1):INDEX($A$2:$A$2069,MATCH(C5945,$A$2:$A$2069,1)+1))</f>
        <v>1.5958465865877801E-5</v>
      </c>
    </row>
    <row r="5946" spans="3:4" x14ac:dyDescent="0.2">
      <c r="C5946" s="125">
        <v>794.19999999996605</v>
      </c>
      <c r="D5946" s="120">
        <f>FORECAST(C5946,INDEX($B$2:$B$2069,MATCH(C5946,$A$2:$A$2069,1)-1):INDEX($B$2:$B$2069,MATCH(C5946,$A$2:$A$2069,1)+1),INDEX($A$2:$A$2069,MATCH(C5946,$A$2:$A$2069,1)-1):INDEX($A$2:$A$2069,MATCH(C5946,$A$2:$A$2069,1)+1))</f>
        <v>1.5974561507811473E-5</v>
      </c>
    </row>
    <row r="5947" spans="3:4" x14ac:dyDescent="0.2">
      <c r="C5947" s="125">
        <v>794.29999999996596</v>
      </c>
      <c r="D5947" s="120">
        <f>FORECAST(C5947,INDEX($B$2:$B$2069,MATCH(C5947,$A$2:$A$2069,1)-1):INDEX($B$2:$B$2069,MATCH(C5947,$A$2:$A$2069,1)+1),INDEX($A$2:$A$2069,MATCH(C5947,$A$2:$A$2069,1)-1):INDEX($A$2:$A$2069,MATCH(C5947,$A$2:$A$2069,1)+1))</f>
        <v>1.5990086582440559E-5</v>
      </c>
    </row>
    <row r="5948" spans="3:4" x14ac:dyDescent="0.2">
      <c r="C5948" s="125">
        <v>794.39999999996598</v>
      </c>
      <c r="D5948" s="120">
        <f>FORECAST(C5948,INDEX($B$2:$B$2069,MATCH(C5948,$A$2:$A$2069,1)-1):INDEX($B$2:$B$2069,MATCH(C5948,$A$2:$A$2069,1)+1),INDEX($A$2:$A$2069,MATCH(C5948,$A$2:$A$2069,1)-1):INDEX($A$2:$A$2069,MATCH(C5948,$A$2:$A$2069,1)+1))</f>
        <v>1.6006389789331341E-5</v>
      </c>
    </row>
    <row r="5949" spans="3:4" x14ac:dyDescent="0.2">
      <c r="C5949" s="125">
        <v>794.49999999996601</v>
      </c>
      <c r="D5949" s="120">
        <f>FORECAST(C5949,INDEX($B$2:$B$2069,MATCH(C5949,$A$2:$A$2069,1)-1):INDEX($B$2:$B$2069,MATCH(C5949,$A$2:$A$2069,1)+1),INDEX($A$2:$A$2069,MATCH(C5949,$A$2:$A$2069,1)-1):INDEX($A$2:$A$2069,MATCH(C5949,$A$2:$A$2069,1)+1))</f>
        <v>1.6021734850728663E-5</v>
      </c>
    </row>
    <row r="5950" spans="3:4" x14ac:dyDescent="0.2">
      <c r="C5950" s="125">
        <v>794.59999999996603</v>
      </c>
      <c r="D5950" s="120">
        <f>FORECAST(C5950,INDEX($B$2:$B$2069,MATCH(C5950,$A$2:$A$2069,1)-1):INDEX($B$2:$B$2069,MATCH(C5950,$A$2:$A$2069,1)+1),INDEX($A$2:$A$2069,MATCH(C5950,$A$2:$A$2069,1)-1):INDEX($A$2:$A$2069,MATCH(C5950,$A$2:$A$2069,1)+1))</f>
        <v>1.6037027700583576E-5</v>
      </c>
    </row>
    <row r="5951" spans="3:4" x14ac:dyDescent="0.2">
      <c r="C5951" s="125">
        <v>794.69999999996605</v>
      </c>
      <c r="D5951" s="120">
        <f>FORECAST(C5951,INDEX($B$2:$B$2069,MATCH(C5951,$A$2:$A$2069,1)-1):INDEX($B$2:$B$2069,MATCH(C5951,$A$2:$A$2069,1)+1),INDEX($A$2:$A$2069,MATCH(C5951,$A$2:$A$2069,1)-1):INDEX($A$2:$A$2069,MATCH(C5951,$A$2:$A$2069,1)+1))</f>
        <v>1.6052320550438489E-5</v>
      </c>
    </row>
    <row r="5952" spans="3:4" x14ac:dyDescent="0.2">
      <c r="C5952" s="125">
        <v>794.79999999996596</v>
      </c>
      <c r="D5952" s="120">
        <f>FORECAST(C5952,INDEX($B$2:$B$2069,MATCH(C5952,$A$2:$A$2069,1)-1):INDEX($B$2:$B$2069,MATCH(C5952,$A$2:$A$2069,1)+1),INDEX($A$2:$A$2069,MATCH(C5952,$A$2:$A$2069,1)-1):INDEX($A$2:$A$2069,MATCH(C5952,$A$2:$A$2069,1)+1))</f>
        <v>1.6065349981838841E-5</v>
      </c>
    </row>
    <row r="5953" spans="3:4" x14ac:dyDescent="0.2">
      <c r="C5953" s="125">
        <v>794.89999999996598</v>
      </c>
      <c r="D5953" s="120">
        <f>FORECAST(C5953,INDEX($B$2:$B$2069,MATCH(C5953,$A$2:$A$2069,1)-1):INDEX($B$2:$B$2069,MATCH(C5953,$A$2:$A$2069,1)+1),INDEX($A$2:$A$2069,MATCH(C5953,$A$2:$A$2069,1)-1):INDEX($A$2:$A$2069,MATCH(C5953,$A$2:$A$2069,1)+1))</f>
        <v>1.6079741401000806E-5</v>
      </c>
    </row>
    <row r="5954" spans="3:4" x14ac:dyDescent="0.2">
      <c r="C5954" s="125">
        <v>794.99999999996601</v>
      </c>
      <c r="D5954" s="120">
        <f>FORECAST(C5954,INDEX($B$2:$B$2069,MATCH(C5954,$A$2:$A$2069,1)-1):INDEX($B$2:$B$2069,MATCH(C5954,$A$2:$A$2069,1)+1),INDEX($A$2:$A$2069,MATCH(C5954,$A$2:$A$2069,1)-1):INDEX($A$2:$A$2069,MATCH(C5954,$A$2:$A$2069,1)+1))</f>
        <v>1.6091863381605893E-5</v>
      </c>
    </row>
    <row r="5955" spans="3:4" x14ac:dyDescent="0.2">
      <c r="C5955" s="125">
        <v>795.09999999996603</v>
      </c>
      <c r="D5955" s="120">
        <f>FORECAST(C5955,INDEX($B$2:$B$2069,MATCH(C5955,$A$2:$A$2069,1)-1):INDEX($B$2:$B$2069,MATCH(C5955,$A$2:$A$2069,1)+1),INDEX($A$2:$A$2069,MATCH(C5955,$A$2:$A$2069,1)-1):INDEX($A$2:$A$2069,MATCH(C5955,$A$2:$A$2069,1)+1))</f>
        <v>1.6104804612336333E-5</v>
      </c>
    </row>
    <row r="5956" spans="3:4" x14ac:dyDescent="0.2">
      <c r="C5956" s="125">
        <v>795.19999999996605</v>
      </c>
      <c r="D5956" s="120">
        <f>FORECAST(C5956,INDEX($B$2:$B$2069,MATCH(C5956,$A$2:$A$2069,1)-1):INDEX($B$2:$B$2069,MATCH(C5956,$A$2:$A$2069,1)+1),INDEX($A$2:$A$2069,MATCH(C5956,$A$2:$A$2069,1)-1):INDEX($A$2:$A$2069,MATCH(C5956,$A$2:$A$2069,1)+1))</f>
        <v>1.6116370190614185E-5</v>
      </c>
    </row>
    <row r="5957" spans="3:4" x14ac:dyDescent="0.2">
      <c r="C5957" s="125">
        <v>795.29999999996596</v>
      </c>
      <c r="D5957" s="120">
        <f>FORECAST(C5957,INDEX($B$2:$B$2069,MATCH(C5957,$A$2:$A$2069,1)-1):INDEX($B$2:$B$2069,MATCH(C5957,$A$2:$A$2069,1)+1),INDEX($A$2:$A$2069,MATCH(C5957,$A$2:$A$2069,1)-1):INDEX($A$2:$A$2069,MATCH(C5957,$A$2:$A$2069,1)+1))</f>
        <v>1.6128312456938299E-5</v>
      </c>
    </row>
    <row r="5958" spans="3:4" x14ac:dyDescent="0.2">
      <c r="C5958" s="125">
        <v>795.39999999996598</v>
      </c>
      <c r="D5958" s="120">
        <f>FORECAST(C5958,INDEX($B$2:$B$2069,MATCH(C5958,$A$2:$A$2069,1)-1):INDEX($B$2:$B$2069,MATCH(C5958,$A$2:$A$2069,1)+1),INDEX($A$2:$A$2069,MATCH(C5958,$A$2:$A$2069,1)-1):INDEX($A$2:$A$2069,MATCH(C5958,$A$2:$A$2069,1)+1))</f>
        <v>1.6140254723262412E-5</v>
      </c>
    </row>
    <row r="5959" spans="3:4" x14ac:dyDescent="0.2">
      <c r="C5959" s="125">
        <v>795.49999999996601</v>
      </c>
      <c r="D5959" s="120">
        <f>FORECAST(C5959,INDEX($B$2:$B$2069,MATCH(C5959,$A$2:$A$2069,1)-1):INDEX($B$2:$B$2069,MATCH(C5959,$A$2:$A$2069,1)+1),INDEX($A$2:$A$2069,MATCH(C5959,$A$2:$A$2069,1)-1):INDEX($A$2:$A$2069,MATCH(C5959,$A$2:$A$2069,1)+1))</f>
        <v>1.6150282409793453E-5</v>
      </c>
    </row>
    <row r="5960" spans="3:4" x14ac:dyDescent="0.2">
      <c r="C5960" s="125">
        <v>795.59999999996603</v>
      </c>
      <c r="D5960" s="120">
        <f>FORECAST(C5960,INDEX($B$2:$B$2069,MATCH(C5960,$A$2:$A$2069,1)-1):INDEX($B$2:$B$2069,MATCH(C5960,$A$2:$A$2069,1)+1),INDEX($A$2:$A$2069,MATCH(C5960,$A$2:$A$2069,1)-1):INDEX($A$2:$A$2069,MATCH(C5960,$A$2:$A$2069,1)+1))</f>
        <v>1.6161253561933518E-5</v>
      </c>
    </row>
    <row r="5961" spans="3:4" x14ac:dyDescent="0.2">
      <c r="C5961" s="125">
        <v>795.69999999996605</v>
      </c>
      <c r="D5961" s="120">
        <f>FORECAST(C5961,INDEX($B$2:$B$2069,MATCH(C5961,$A$2:$A$2069,1)-1):INDEX($B$2:$B$2069,MATCH(C5961,$A$2:$A$2069,1)+1),INDEX($A$2:$A$2069,MATCH(C5961,$A$2:$A$2069,1)-1):INDEX($A$2:$A$2069,MATCH(C5961,$A$2:$A$2069,1)+1))</f>
        <v>1.6172120770796867E-5</v>
      </c>
    </row>
    <row r="5962" spans="3:4" x14ac:dyDescent="0.2">
      <c r="C5962" s="125">
        <v>795.79999999996596</v>
      </c>
      <c r="D5962" s="120">
        <f>FORECAST(C5962,INDEX($B$2:$B$2069,MATCH(C5962,$A$2:$A$2069,1)-1):INDEX($B$2:$B$2069,MATCH(C5962,$A$2:$A$2069,1)+1),INDEX($A$2:$A$2069,MATCH(C5962,$A$2:$A$2069,1)-1):INDEX($A$2:$A$2069,MATCH(C5962,$A$2:$A$2069,1)+1))</f>
        <v>1.6182872426301641E-5</v>
      </c>
    </row>
    <row r="5963" spans="3:4" x14ac:dyDescent="0.2">
      <c r="C5963" s="125">
        <v>795.89999999996598</v>
      </c>
      <c r="D5963" s="120">
        <f>FORECAST(C5963,INDEX($B$2:$B$2069,MATCH(C5963,$A$2:$A$2069,1)-1):INDEX($B$2:$B$2069,MATCH(C5963,$A$2:$A$2069,1)+1),INDEX($A$2:$A$2069,MATCH(C5963,$A$2:$A$2069,1)-1):INDEX($A$2:$A$2069,MATCH(C5963,$A$2:$A$2069,1)+1))</f>
        <v>1.6197019688921345E-5</v>
      </c>
    </row>
    <row r="5964" spans="3:4" x14ac:dyDescent="0.2">
      <c r="C5964" s="125">
        <v>795.99999999996601</v>
      </c>
      <c r="D5964" s="120">
        <f>FORECAST(C5964,INDEX($B$2:$B$2069,MATCH(C5964,$A$2:$A$2069,1)-1):INDEX($B$2:$B$2069,MATCH(C5964,$A$2:$A$2069,1)+1),INDEX($A$2:$A$2069,MATCH(C5964,$A$2:$A$2069,1)-1):INDEX($A$2:$A$2069,MATCH(C5964,$A$2:$A$2069,1)+1))</f>
        <v>1.6209867071050667E-5</v>
      </c>
    </row>
    <row r="5965" spans="3:4" x14ac:dyDescent="0.2">
      <c r="C5965" s="125">
        <v>796.09999999996603</v>
      </c>
      <c r="D5965" s="120">
        <f>FORECAST(C5965,INDEX($B$2:$B$2069,MATCH(C5965,$A$2:$A$2069,1)-1):INDEX($B$2:$B$2069,MATCH(C5965,$A$2:$A$2069,1)+1),INDEX($A$2:$A$2069,MATCH(C5965,$A$2:$A$2069,1)-1):INDEX($A$2:$A$2069,MATCH(C5965,$A$2:$A$2069,1)+1))</f>
        <v>1.6222714453179975E-5</v>
      </c>
    </row>
    <row r="5966" spans="3:4" x14ac:dyDescent="0.2">
      <c r="C5966" s="125">
        <v>796.19999999996605</v>
      </c>
      <c r="D5966" s="120">
        <f>FORECAST(C5966,INDEX($B$2:$B$2069,MATCH(C5966,$A$2:$A$2069,1)-1):INDEX($B$2:$B$2069,MATCH(C5966,$A$2:$A$2069,1)+1),INDEX($A$2:$A$2069,MATCH(C5966,$A$2:$A$2069,1)-1):INDEX($A$2:$A$2069,MATCH(C5966,$A$2:$A$2069,1)+1))</f>
        <v>1.6239753182256125E-5</v>
      </c>
    </row>
    <row r="5967" spans="3:4" x14ac:dyDescent="0.2">
      <c r="C5967" s="125">
        <v>796.29999999996596</v>
      </c>
      <c r="D5967" s="120">
        <f>FORECAST(C5967,INDEX($B$2:$B$2069,MATCH(C5967,$A$2:$A$2069,1)-1):INDEX($B$2:$B$2069,MATCH(C5967,$A$2:$A$2069,1)+1),INDEX($A$2:$A$2069,MATCH(C5967,$A$2:$A$2069,1)-1):INDEX($A$2:$A$2069,MATCH(C5967,$A$2:$A$2069,1)+1))</f>
        <v>1.6255000312654931E-5</v>
      </c>
    </row>
    <row r="5968" spans="3:4" x14ac:dyDescent="0.2">
      <c r="C5968" s="125">
        <v>796.39999999996598</v>
      </c>
      <c r="D5968" s="120">
        <f>FORECAST(C5968,INDEX($B$2:$B$2069,MATCH(C5968,$A$2:$A$2069,1)-1):INDEX($B$2:$B$2069,MATCH(C5968,$A$2:$A$2069,1)+1),INDEX($A$2:$A$2069,MATCH(C5968,$A$2:$A$2069,1)-1):INDEX($A$2:$A$2069,MATCH(C5968,$A$2:$A$2069,1)+1))</f>
        <v>1.6272621302649637E-5</v>
      </c>
    </row>
    <row r="5969" spans="3:4" x14ac:dyDescent="0.2">
      <c r="C5969" s="125">
        <v>796.49999999996601</v>
      </c>
      <c r="D5969" s="120">
        <f>FORECAST(C5969,INDEX($B$2:$B$2069,MATCH(C5969,$A$2:$A$2069,1)-1):INDEX($B$2:$B$2069,MATCH(C5969,$A$2:$A$2069,1)+1),INDEX($A$2:$A$2069,MATCH(C5969,$A$2:$A$2069,1)-1):INDEX($A$2:$A$2069,MATCH(C5969,$A$2:$A$2069,1)+1))</f>
        <v>1.6289253400911697E-5</v>
      </c>
    </row>
    <row r="5970" spans="3:4" x14ac:dyDescent="0.2">
      <c r="C5970" s="125">
        <v>796.59999999996603</v>
      </c>
      <c r="D5970" s="120">
        <f>FORECAST(C5970,INDEX($B$2:$B$2069,MATCH(C5970,$A$2:$A$2069,1)-1):INDEX($B$2:$B$2069,MATCH(C5970,$A$2:$A$2069,1)+1),INDEX($A$2:$A$2069,MATCH(C5970,$A$2:$A$2069,1)-1):INDEX($A$2:$A$2069,MATCH(C5970,$A$2:$A$2069,1)+1))</f>
        <v>1.6304178034363766E-5</v>
      </c>
    </row>
    <row r="5971" spans="3:4" x14ac:dyDescent="0.2">
      <c r="C5971" s="125">
        <v>796.69999999996605</v>
      </c>
      <c r="D5971" s="120">
        <f>FORECAST(C5971,INDEX($B$2:$B$2069,MATCH(C5971,$A$2:$A$2069,1)-1):INDEX($B$2:$B$2069,MATCH(C5971,$A$2:$A$2069,1)+1),INDEX($A$2:$A$2069,MATCH(C5971,$A$2:$A$2069,1)-1):INDEX($A$2:$A$2069,MATCH(C5971,$A$2:$A$2069,1)+1))</f>
        <v>1.6320188109388383E-5</v>
      </c>
    </row>
    <row r="5972" spans="3:4" x14ac:dyDescent="0.2">
      <c r="C5972" s="125">
        <v>796.79999999996596</v>
      </c>
      <c r="D5972" s="120">
        <f>FORECAST(C5972,INDEX($B$2:$B$2069,MATCH(C5972,$A$2:$A$2069,1)-1):INDEX($B$2:$B$2069,MATCH(C5972,$A$2:$A$2069,1)+1),INDEX($A$2:$A$2069,MATCH(C5972,$A$2:$A$2069,1)-1):INDEX($A$2:$A$2069,MATCH(C5972,$A$2:$A$2069,1)+1))</f>
        <v>1.6336198184412946E-5</v>
      </c>
    </row>
    <row r="5973" spans="3:4" x14ac:dyDescent="0.2">
      <c r="C5973" s="125">
        <v>796.89999999996598</v>
      </c>
      <c r="D5973" s="120">
        <f>FORECAST(C5973,INDEX($B$2:$B$2069,MATCH(C5973,$A$2:$A$2069,1)-1):INDEX($B$2:$B$2069,MATCH(C5973,$A$2:$A$2069,1)+1),INDEX($A$2:$A$2069,MATCH(C5973,$A$2:$A$2069,1)-1):INDEX($A$2:$A$2069,MATCH(C5973,$A$2:$A$2069,1)+1))</f>
        <v>1.6348328576067626E-5</v>
      </c>
    </row>
    <row r="5974" spans="3:4" x14ac:dyDescent="0.2">
      <c r="C5974" s="125">
        <v>796.99999999996601</v>
      </c>
      <c r="D5974" s="120">
        <f>FORECAST(C5974,INDEX($B$2:$B$2069,MATCH(C5974,$A$2:$A$2069,1)-1):INDEX($B$2:$B$2069,MATCH(C5974,$A$2:$A$2069,1)+1),INDEX($A$2:$A$2069,MATCH(C5974,$A$2:$A$2069,1)-1):INDEX($A$2:$A$2069,MATCH(C5974,$A$2:$A$2069,1)+1))</f>
        <v>1.6362168421403739E-5</v>
      </c>
    </row>
    <row r="5975" spans="3:4" x14ac:dyDescent="0.2">
      <c r="C5975" s="125">
        <v>797.09999999996603</v>
      </c>
      <c r="D5975" s="120">
        <f>FORECAST(C5975,INDEX($B$2:$B$2069,MATCH(C5975,$A$2:$A$2069,1)-1):INDEX($B$2:$B$2069,MATCH(C5975,$A$2:$A$2069,1)+1),INDEX($A$2:$A$2069,MATCH(C5975,$A$2:$A$2069,1)-1):INDEX($A$2:$A$2069,MATCH(C5975,$A$2:$A$2069,1)+1))</f>
        <v>1.6372815645190167E-5</v>
      </c>
    </row>
    <row r="5976" spans="3:4" x14ac:dyDescent="0.2">
      <c r="C5976" s="125">
        <v>797.19999999996605</v>
      </c>
      <c r="D5976" s="120">
        <f>FORECAST(C5976,INDEX($B$2:$B$2069,MATCH(C5976,$A$2:$A$2069,1)-1):INDEX($B$2:$B$2069,MATCH(C5976,$A$2:$A$2069,1)+1),INDEX($A$2:$A$2069,MATCH(C5976,$A$2:$A$2069,1)-1):INDEX($A$2:$A$2069,MATCH(C5976,$A$2:$A$2069,1)+1))</f>
        <v>1.6384767951308513E-5</v>
      </c>
    </row>
    <row r="5977" spans="3:4" x14ac:dyDescent="0.2">
      <c r="C5977" s="125">
        <v>797.29999999996596</v>
      </c>
      <c r="D5977" s="120">
        <f>FORECAST(C5977,INDEX($B$2:$B$2069,MATCH(C5977,$A$2:$A$2069,1)-1):INDEX($B$2:$B$2069,MATCH(C5977,$A$2:$A$2069,1)+1),INDEX($A$2:$A$2069,MATCH(C5977,$A$2:$A$2069,1)-1):INDEX($A$2:$A$2069,MATCH(C5977,$A$2:$A$2069,1)+1))</f>
        <v>1.6397135174068267E-5</v>
      </c>
    </row>
    <row r="5978" spans="3:4" x14ac:dyDescent="0.2">
      <c r="C5978" s="125">
        <v>797.39999999996598</v>
      </c>
      <c r="D5978" s="120">
        <f>FORECAST(C5978,INDEX($B$2:$B$2069,MATCH(C5978,$A$2:$A$2069,1)-1):INDEX($B$2:$B$2069,MATCH(C5978,$A$2:$A$2069,1)+1),INDEX($A$2:$A$2069,MATCH(C5978,$A$2:$A$2069,1)-1):INDEX($A$2:$A$2069,MATCH(C5978,$A$2:$A$2069,1)+1))</f>
        <v>1.640876817226184E-5</v>
      </c>
    </row>
    <row r="5979" spans="3:4" x14ac:dyDescent="0.2">
      <c r="C5979" s="125">
        <v>797.49999999996601</v>
      </c>
      <c r="D5979" s="120">
        <f>FORECAST(C5979,INDEX($B$2:$B$2069,MATCH(C5979,$A$2:$A$2069,1)-1):INDEX($B$2:$B$2069,MATCH(C5979,$A$2:$A$2069,1)+1),INDEX($A$2:$A$2069,MATCH(C5979,$A$2:$A$2069,1)-1):INDEX($A$2:$A$2069,MATCH(C5979,$A$2:$A$2069,1)+1))</f>
        <v>1.6420401170455412E-5</v>
      </c>
    </row>
    <row r="5980" spans="3:4" x14ac:dyDescent="0.2">
      <c r="C5980" s="125">
        <v>797.59999999996603</v>
      </c>
      <c r="D5980" s="120">
        <f>FORECAST(C5980,INDEX($B$2:$B$2069,MATCH(C5980,$A$2:$A$2069,1)-1):INDEX($B$2:$B$2069,MATCH(C5980,$A$2:$A$2069,1)+1),INDEX($A$2:$A$2069,MATCH(C5980,$A$2:$A$2069,1)-1):INDEX($A$2:$A$2069,MATCH(C5980,$A$2:$A$2069,1)+1))</f>
        <v>1.643363896805308E-5</v>
      </c>
    </row>
    <row r="5981" spans="3:4" x14ac:dyDescent="0.2">
      <c r="C5981" s="125">
        <v>797.69999999996605</v>
      </c>
      <c r="D5981" s="120">
        <f>FORECAST(C5981,INDEX($B$2:$B$2069,MATCH(C5981,$A$2:$A$2069,1)-1):INDEX($B$2:$B$2069,MATCH(C5981,$A$2:$A$2069,1)+1),INDEX($A$2:$A$2069,MATCH(C5981,$A$2:$A$2069,1)-1):INDEX($A$2:$A$2069,MATCH(C5981,$A$2:$A$2069,1)+1))</f>
        <v>1.6446272889538913E-5</v>
      </c>
    </row>
    <row r="5982" spans="3:4" x14ac:dyDescent="0.2">
      <c r="C5982" s="125">
        <v>797.79999999996596</v>
      </c>
      <c r="D5982" s="120">
        <f>FORECAST(C5982,INDEX($B$2:$B$2069,MATCH(C5982,$A$2:$A$2069,1)-1):INDEX($B$2:$B$2069,MATCH(C5982,$A$2:$A$2069,1)+1),INDEX($A$2:$A$2069,MATCH(C5982,$A$2:$A$2069,1)-1):INDEX($A$2:$A$2069,MATCH(C5982,$A$2:$A$2069,1)+1))</f>
        <v>1.6460506270721013E-5</v>
      </c>
    </row>
    <row r="5983" spans="3:4" x14ac:dyDescent="0.2">
      <c r="C5983" s="125">
        <v>797.89999999996598</v>
      </c>
      <c r="D5983" s="120">
        <f>FORECAST(C5983,INDEX($B$2:$B$2069,MATCH(C5983,$A$2:$A$2069,1)-1):INDEX($B$2:$B$2069,MATCH(C5983,$A$2:$A$2069,1)+1),INDEX($A$2:$A$2069,MATCH(C5983,$A$2:$A$2069,1)-1):INDEX($A$2:$A$2069,MATCH(C5983,$A$2:$A$2069,1)+1))</f>
        <v>1.6474010433503743E-5</v>
      </c>
    </row>
    <row r="5984" spans="3:4" x14ac:dyDescent="0.2">
      <c r="C5984" s="125">
        <v>797.99999999996601</v>
      </c>
      <c r="D5984" s="120">
        <f>FORECAST(C5984,INDEX($B$2:$B$2069,MATCH(C5984,$A$2:$A$2069,1)-1):INDEX($B$2:$B$2069,MATCH(C5984,$A$2:$A$2069,1)+1),INDEX($A$2:$A$2069,MATCH(C5984,$A$2:$A$2069,1)-1):INDEX($A$2:$A$2069,MATCH(C5984,$A$2:$A$2069,1)+1))</f>
        <v>1.6491168046052038E-5</v>
      </c>
    </row>
    <row r="5985" spans="3:4" x14ac:dyDescent="0.2">
      <c r="C5985" s="125">
        <v>798.09999999996603</v>
      </c>
      <c r="D5985" s="120">
        <f>FORECAST(C5985,INDEX($B$2:$B$2069,MATCH(C5985,$A$2:$A$2069,1)-1):INDEX($B$2:$B$2069,MATCH(C5985,$A$2:$A$2069,1)+1),INDEX($A$2:$A$2069,MATCH(C5985,$A$2:$A$2069,1)-1):INDEX($A$2:$A$2069,MATCH(C5985,$A$2:$A$2069,1)+1))</f>
        <v>1.650731350052633E-5</v>
      </c>
    </row>
    <row r="5986" spans="3:4" x14ac:dyDescent="0.2">
      <c r="C5986" s="125">
        <v>798.19999999996605</v>
      </c>
      <c r="D5986" s="120">
        <f>FORECAST(C5986,INDEX($B$2:$B$2069,MATCH(C5986,$A$2:$A$2069,1)-1):INDEX($B$2:$B$2069,MATCH(C5986,$A$2:$A$2069,1)+1),INDEX($A$2:$A$2069,MATCH(C5986,$A$2:$A$2069,1)-1):INDEX($A$2:$A$2069,MATCH(C5986,$A$2:$A$2069,1)+1))</f>
        <v>1.6523458955000622E-5</v>
      </c>
    </row>
    <row r="5987" spans="3:4" x14ac:dyDescent="0.2">
      <c r="C5987" s="125">
        <v>798.29999999996596</v>
      </c>
      <c r="D5987" s="120">
        <f>FORECAST(C5987,INDEX($B$2:$B$2069,MATCH(C5987,$A$2:$A$2069,1)-1):INDEX($B$2:$B$2069,MATCH(C5987,$A$2:$A$2069,1)+1),INDEX($A$2:$A$2069,MATCH(C5987,$A$2:$A$2069,1)-1):INDEX($A$2:$A$2069,MATCH(C5987,$A$2:$A$2069,1)+1))</f>
        <v>1.6540793506119306E-5</v>
      </c>
    </row>
    <row r="5988" spans="3:4" x14ac:dyDescent="0.2">
      <c r="C5988" s="125">
        <v>798.39999999996598</v>
      </c>
      <c r="D5988" s="120">
        <f>FORECAST(C5988,INDEX($B$2:$B$2069,MATCH(C5988,$A$2:$A$2069,1)-1):INDEX($B$2:$B$2069,MATCH(C5988,$A$2:$A$2069,1)+1),INDEX($A$2:$A$2069,MATCH(C5988,$A$2:$A$2069,1)-1):INDEX($A$2:$A$2069,MATCH(C5988,$A$2:$A$2069,1)+1))</f>
        <v>1.6558117334771456E-5</v>
      </c>
    </row>
    <row r="5989" spans="3:4" x14ac:dyDescent="0.2">
      <c r="C5989" s="125">
        <v>798.49999999996601</v>
      </c>
      <c r="D5989" s="120">
        <f>FORECAST(C5989,INDEX($B$2:$B$2069,MATCH(C5989,$A$2:$A$2069,1)-1):INDEX($B$2:$B$2069,MATCH(C5989,$A$2:$A$2069,1)+1),INDEX($A$2:$A$2069,MATCH(C5989,$A$2:$A$2069,1)-1):INDEX($A$2:$A$2069,MATCH(C5989,$A$2:$A$2069,1)+1))</f>
        <v>1.6577051286441091E-5</v>
      </c>
    </row>
    <row r="5990" spans="3:4" x14ac:dyDescent="0.2">
      <c r="C5990" s="125">
        <v>798.59999999996603</v>
      </c>
      <c r="D5990" s="120">
        <f>FORECAST(C5990,INDEX($B$2:$B$2069,MATCH(C5990,$A$2:$A$2069,1)-1):INDEX($B$2:$B$2069,MATCH(C5990,$A$2:$A$2069,1)+1),INDEX($A$2:$A$2069,MATCH(C5990,$A$2:$A$2069,1)-1):INDEX($A$2:$A$2069,MATCH(C5990,$A$2:$A$2069,1)+1))</f>
        <v>1.6594922809378809E-5</v>
      </c>
    </row>
    <row r="5991" spans="3:4" x14ac:dyDescent="0.2">
      <c r="C5991" s="125">
        <v>798.69999999996605</v>
      </c>
      <c r="D5991" s="120">
        <f>FORECAST(C5991,INDEX($B$2:$B$2069,MATCH(C5991,$A$2:$A$2069,1)-1):INDEX($B$2:$B$2069,MATCH(C5991,$A$2:$A$2069,1)+1),INDEX($A$2:$A$2069,MATCH(C5991,$A$2:$A$2069,1)-1):INDEX($A$2:$A$2069,MATCH(C5991,$A$2:$A$2069,1)+1))</f>
        <v>1.6612333040174943E-5</v>
      </c>
    </row>
    <row r="5992" spans="3:4" x14ac:dyDescent="0.2">
      <c r="C5992" s="125">
        <v>798.79999999996596</v>
      </c>
      <c r="D5992" s="120">
        <f>FORECAST(C5992,INDEX($B$2:$B$2069,MATCH(C5992,$A$2:$A$2069,1)-1):INDEX($B$2:$B$2069,MATCH(C5992,$A$2:$A$2069,1)+1),INDEX($A$2:$A$2069,MATCH(C5992,$A$2:$A$2069,1)-1):INDEX($A$2:$A$2069,MATCH(C5992,$A$2:$A$2069,1)+1))</f>
        <v>1.6630535966324336E-5</v>
      </c>
    </row>
    <row r="5993" spans="3:4" x14ac:dyDescent="0.2">
      <c r="C5993" s="125">
        <v>798.89999999996598</v>
      </c>
      <c r="D5993" s="120">
        <f>FORECAST(C5993,INDEX($B$2:$B$2069,MATCH(C5993,$A$2:$A$2069,1)-1):INDEX($B$2:$B$2069,MATCH(C5993,$A$2:$A$2069,1)+1),INDEX($A$2:$A$2069,MATCH(C5993,$A$2:$A$2069,1)-1):INDEX($A$2:$A$2069,MATCH(C5993,$A$2:$A$2069,1)+1))</f>
        <v>1.6648738892473757E-5</v>
      </c>
    </row>
    <row r="5994" spans="3:4" x14ac:dyDescent="0.2">
      <c r="C5994" s="125">
        <v>798.99999999996601</v>
      </c>
      <c r="D5994" s="120">
        <f>FORECAST(C5994,INDEX($B$2:$B$2069,MATCH(C5994,$A$2:$A$2069,1)-1):INDEX($B$2:$B$2069,MATCH(C5994,$A$2:$A$2069,1)+1),INDEX($A$2:$A$2069,MATCH(C5994,$A$2:$A$2069,1)-1):INDEX($A$2:$A$2069,MATCH(C5994,$A$2:$A$2069,1)+1))</f>
        <v>1.6662302147555603E-5</v>
      </c>
    </row>
    <row r="5995" spans="3:4" x14ac:dyDescent="0.2">
      <c r="C5995" s="125">
        <v>799.09999999996603</v>
      </c>
      <c r="D5995" s="120">
        <f>FORECAST(C5995,INDEX($B$2:$B$2069,MATCH(C5995,$A$2:$A$2069,1)-1):INDEX($B$2:$B$2069,MATCH(C5995,$A$2:$A$2069,1)+1),INDEX($A$2:$A$2069,MATCH(C5995,$A$2:$A$2069,1)-1):INDEX($A$2:$A$2069,MATCH(C5995,$A$2:$A$2069,1)+1))</f>
        <v>1.6678109905970357E-5</v>
      </c>
    </row>
    <row r="5996" spans="3:4" x14ac:dyDescent="0.2">
      <c r="C5996" s="125">
        <v>799.19999999996605</v>
      </c>
      <c r="D5996" s="120">
        <f>FORECAST(C5996,INDEX($B$2:$B$2069,MATCH(C5996,$A$2:$A$2069,1)-1):INDEX($B$2:$B$2069,MATCH(C5996,$A$2:$A$2069,1)+1),INDEX($A$2:$A$2069,MATCH(C5996,$A$2:$A$2069,1)-1):INDEX($A$2:$A$2069,MATCH(C5996,$A$2:$A$2069,1)+1))</f>
        <v>1.6692375888387143E-5</v>
      </c>
    </row>
    <row r="5997" spans="3:4" x14ac:dyDescent="0.2">
      <c r="C5997" s="125">
        <v>799.29999999996596</v>
      </c>
      <c r="D5997" s="120">
        <f>FORECAST(C5997,INDEX($B$2:$B$2069,MATCH(C5997,$A$2:$A$2069,1)-1):INDEX($B$2:$B$2069,MATCH(C5997,$A$2:$A$2069,1)+1),INDEX($A$2:$A$2069,MATCH(C5997,$A$2:$A$2069,1)-1):INDEX($A$2:$A$2069,MATCH(C5997,$A$2:$A$2069,1)+1))</f>
        <v>1.6706771927824611E-5</v>
      </c>
    </row>
    <row r="5998" spans="3:4" x14ac:dyDescent="0.2">
      <c r="C5998" s="125">
        <v>799.39999999996598</v>
      </c>
      <c r="D5998" s="120">
        <f>FORECAST(C5998,INDEX($B$2:$B$2069,MATCH(C5998,$A$2:$A$2069,1)-1):INDEX($B$2:$B$2069,MATCH(C5998,$A$2:$A$2069,1)+1),INDEX($A$2:$A$2069,MATCH(C5998,$A$2:$A$2069,1)-1):INDEX($A$2:$A$2069,MATCH(C5998,$A$2:$A$2069,1)+1))</f>
        <v>1.6720747495035029E-5</v>
      </c>
    </row>
    <row r="5999" spans="3:4" x14ac:dyDescent="0.2">
      <c r="C5999" s="125">
        <v>799.49999999996601</v>
      </c>
      <c r="D5999" s="120">
        <f>FORECAST(C5999,INDEX($B$2:$B$2069,MATCH(C5999,$A$2:$A$2069,1)-1):INDEX($B$2:$B$2069,MATCH(C5999,$A$2:$A$2069,1)+1),INDEX($A$2:$A$2069,MATCH(C5999,$A$2:$A$2069,1)-1):INDEX($A$2:$A$2069,MATCH(C5999,$A$2:$A$2069,1)+1))</f>
        <v>1.6734900328772912E-5</v>
      </c>
    </row>
    <row r="6000" spans="3:4" x14ac:dyDescent="0.2">
      <c r="C6000" s="125">
        <v>799.59999999996603</v>
      </c>
      <c r="D6000" s="120">
        <f>FORECAST(C6000,INDEX($B$2:$B$2069,MATCH(C6000,$A$2:$A$2069,1)-1):INDEX($B$2:$B$2069,MATCH(C6000,$A$2:$A$2069,1)+1),INDEX($A$2:$A$2069,MATCH(C6000,$A$2:$A$2069,1)-1):INDEX($A$2:$A$2069,MATCH(C6000,$A$2:$A$2069,1)+1))</f>
        <v>1.674905316251081E-5</v>
      </c>
    </row>
    <row r="6001" spans="3:4" x14ac:dyDescent="0.2">
      <c r="C6001" s="125">
        <v>799.69999999996605</v>
      </c>
      <c r="D6001" s="120">
        <f>FORECAST(C6001,INDEX($B$2:$B$2069,MATCH(C6001,$A$2:$A$2069,1)-1):INDEX($B$2:$B$2069,MATCH(C6001,$A$2:$A$2069,1)+1),INDEX($A$2:$A$2069,MATCH(C6001,$A$2:$A$2069,1)-1):INDEX($A$2:$A$2069,MATCH(C6001,$A$2:$A$2069,1)+1))</f>
        <v>1.6765432668613346E-5</v>
      </c>
    </row>
    <row r="6002" spans="3:4" x14ac:dyDescent="0.2">
      <c r="C6002" s="125">
        <v>799.79999999996596</v>
      </c>
      <c r="D6002" s="120">
        <f>FORECAST(C6002,INDEX($B$2:$B$2069,MATCH(C6002,$A$2:$A$2069,1)-1):INDEX($B$2:$B$2069,MATCH(C6002,$A$2:$A$2069,1)+1),INDEX($A$2:$A$2069,MATCH(C6002,$A$2:$A$2069,1)-1):INDEX($A$2:$A$2069,MATCH(C6002,$A$2:$A$2069,1)+1))</f>
        <v>1.6780483627926212E-5</v>
      </c>
    </row>
    <row r="6003" spans="3:4" x14ac:dyDescent="0.2">
      <c r="C6003" s="125">
        <v>799.89999999996598</v>
      </c>
      <c r="D6003" s="120">
        <f>FORECAST(C6003,INDEX($B$2:$B$2069,MATCH(C6003,$A$2:$A$2069,1)-1):INDEX($B$2:$B$2069,MATCH(C6003,$A$2:$A$2069,1)+1),INDEX($A$2:$A$2069,MATCH(C6003,$A$2:$A$2069,1)-1):INDEX($A$2:$A$2069,MATCH(C6003,$A$2:$A$2069,1)+1))</f>
        <v>1.67999107734658E-5</v>
      </c>
    </row>
    <row r="6004" spans="3:4" x14ac:dyDescent="0.2">
      <c r="C6004" s="125">
        <v>799.99999999996601</v>
      </c>
      <c r="D6004" s="120">
        <f>FORECAST(C6004,INDEX($B$2:$B$2069,MATCH(C6004,$A$2:$A$2069,1)-1):INDEX($B$2:$B$2069,MATCH(C6004,$A$2:$A$2069,1)+1),INDEX($A$2:$A$2069,MATCH(C6004,$A$2:$A$2069,1)-1):INDEX($A$2:$A$2069,MATCH(C6004,$A$2:$A$2069,1)+1))</f>
        <v>1.6817777590492591E-5</v>
      </c>
    </row>
    <row r="6005" spans="3:4" x14ac:dyDescent="0.2">
      <c r="C6005" s="125">
        <v>800.09999999996603</v>
      </c>
      <c r="D6005" s="120">
        <f>FORECAST(C6005,INDEX($B$2:$B$2069,MATCH(C6005,$A$2:$A$2069,1)-1):INDEX($B$2:$B$2069,MATCH(C6005,$A$2:$A$2069,1)+1),INDEX($A$2:$A$2069,MATCH(C6005,$A$2:$A$2069,1)-1):INDEX($A$2:$A$2069,MATCH(C6005,$A$2:$A$2069,1)+1))</f>
        <v>1.6835644407519381E-5</v>
      </c>
    </row>
    <row r="6006" spans="3:4" x14ac:dyDescent="0.2">
      <c r="C6006" s="125">
        <v>800.19999999996605</v>
      </c>
      <c r="D6006" s="120">
        <f>FORECAST(C6006,INDEX($B$2:$B$2069,MATCH(C6006,$A$2:$A$2069,1)-1):INDEX($B$2:$B$2069,MATCH(C6006,$A$2:$A$2069,1)+1),INDEX($A$2:$A$2069,MATCH(C6006,$A$2:$A$2069,1)-1):INDEX($A$2:$A$2069,MATCH(C6006,$A$2:$A$2069,1)+1))</f>
        <v>1.6855938683053758E-5</v>
      </c>
    </row>
    <row r="6007" spans="3:4" x14ac:dyDescent="0.2">
      <c r="C6007" s="125">
        <v>800.29999999996596</v>
      </c>
      <c r="D6007" s="120">
        <f>FORECAST(C6007,INDEX($B$2:$B$2069,MATCH(C6007,$A$2:$A$2069,1)-1):INDEX($B$2:$B$2069,MATCH(C6007,$A$2:$A$2069,1)+1),INDEX($A$2:$A$2069,MATCH(C6007,$A$2:$A$2069,1)-1):INDEX($A$2:$A$2069,MATCH(C6007,$A$2:$A$2069,1)+1))</f>
        <v>1.6875254950478227E-5</v>
      </c>
    </row>
    <row r="6008" spans="3:4" x14ac:dyDescent="0.2">
      <c r="C6008" s="125">
        <v>800.39999999996598</v>
      </c>
      <c r="D6008" s="120">
        <f>FORECAST(C6008,INDEX($B$2:$B$2069,MATCH(C6008,$A$2:$A$2069,1)-1):INDEX($B$2:$B$2069,MATCH(C6008,$A$2:$A$2069,1)+1),INDEX($A$2:$A$2069,MATCH(C6008,$A$2:$A$2069,1)-1):INDEX($A$2:$A$2069,MATCH(C6008,$A$2:$A$2069,1)+1))</f>
        <v>1.6894422353380884E-5</v>
      </c>
    </row>
    <row r="6009" spans="3:4" x14ac:dyDescent="0.2">
      <c r="C6009" s="125">
        <v>800.49999999996601</v>
      </c>
      <c r="D6009" s="120">
        <f>FORECAST(C6009,INDEX($B$2:$B$2069,MATCH(C6009,$A$2:$A$2069,1)-1):INDEX($B$2:$B$2069,MATCH(C6009,$A$2:$A$2069,1)+1),INDEX($A$2:$A$2069,MATCH(C6009,$A$2:$A$2069,1)-1):INDEX($A$2:$A$2069,MATCH(C6009,$A$2:$A$2069,1)+1))</f>
        <v>1.6913610274093947E-5</v>
      </c>
    </row>
    <row r="6010" spans="3:4" x14ac:dyDescent="0.2">
      <c r="C6010" s="125">
        <v>800.59999999996603</v>
      </c>
      <c r="D6010" s="120">
        <f>FORECAST(C6010,INDEX($B$2:$B$2069,MATCH(C6010,$A$2:$A$2069,1)-1):INDEX($B$2:$B$2069,MATCH(C6010,$A$2:$A$2069,1)+1),INDEX($A$2:$A$2069,MATCH(C6010,$A$2:$A$2069,1)-1):INDEX($A$2:$A$2069,MATCH(C6010,$A$2:$A$2069,1)+1))</f>
        <v>1.6932378312186231E-5</v>
      </c>
    </row>
    <row r="6011" spans="3:4" x14ac:dyDescent="0.2">
      <c r="C6011" s="125">
        <v>800.69999999996605</v>
      </c>
      <c r="D6011" s="120">
        <f>FORECAST(C6011,INDEX($B$2:$B$2069,MATCH(C6011,$A$2:$A$2069,1)-1):INDEX($B$2:$B$2069,MATCH(C6011,$A$2:$A$2069,1)+1),INDEX($A$2:$A$2069,MATCH(C6011,$A$2:$A$2069,1)-1):INDEX($A$2:$A$2069,MATCH(C6011,$A$2:$A$2069,1)+1))</f>
        <v>1.6951360597484809E-5</v>
      </c>
    </row>
    <row r="6012" spans="3:4" x14ac:dyDescent="0.2">
      <c r="C6012" s="125">
        <v>800.79999999996596</v>
      </c>
      <c r="D6012" s="120">
        <f>FORECAST(C6012,INDEX($B$2:$B$2069,MATCH(C6012,$A$2:$A$2069,1)-1):INDEX($B$2:$B$2069,MATCH(C6012,$A$2:$A$2069,1)+1),INDEX($A$2:$A$2069,MATCH(C6012,$A$2:$A$2069,1)-1):INDEX($A$2:$A$2069,MATCH(C6012,$A$2:$A$2069,1)+1))</f>
        <v>1.6970342882783386E-5</v>
      </c>
    </row>
    <row r="6013" spans="3:4" x14ac:dyDescent="0.2">
      <c r="C6013" s="125">
        <v>800.89999999996598</v>
      </c>
      <c r="D6013" s="120">
        <f>FORECAST(C6013,INDEX($B$2:$B$2069,MATCH(C6013,$A$2:$A$2069,1)-1):INDEX($B$2:$B$2069,MATCH(C6013,$A$2:$A$2069,1)+1),INDEX($A$2:$A$2069,MATCH(C6013,$A$2:$A$2069,1)-1):INDEX($A$2:$A$2069,MATCH(C6013,$A$2:$A$2069,1)+1))</f>
        <v>1.6987329965625995E-5</v>
      </c>
    </row>
    <row r="6014" spans="3:4" x14ac:dyDescent="0.2">
      <c r="C6014" s="125">
        <v>800.99999999996601</v>
      </c>
      <c r="D6014" s="120">
        <f>FORECAST(C6014,INDEX($B$2:$B$2069,MATCH(C6014,$A$2:$A$2069,1)-1):INDEX($B$2:$B$2069,MATCH(C6014,$A$2:$A$2069,1)+1),INDEX($A$2:$A$2069,MATCH(C6014,$A$2:$A$2069,1)-1):INDEX($A$2:$A$2069,MATCH(C6014,$A$2:$A$2069,1)+1))</f>
        <v>1.7005448890662221E-5</v>
      </c>
    </row>
    <row r="6015" spans="3:4" x14ac:dyDescent="0.2">
      <c r="C6015" s="125">
        <v>801.09999999996603</v>
      </c>
      <c r="D6015" s="120">
        <f>FORECAST(C6015,INDEX($B$2:$B$2069,MATCH(C6015,$A$2:$A$2069,1)-1):INDEX($B$2:$B$2069,MATCH(C6015,$A$2:$A$2069,1)+1),INDEX($A$2:$A$2069,MATCH(C6015,$A$2:$A$2069,1)-1):INDEX($A$2:$A$2069,MATCH(C6015,$A$2:$A$2069,1)+1))</f>
        <v>1.7019224936818636E-5</v>
      </c>
    </row>
    <row r="6016" spans="3:4" x14ac:dyDescent="0.2">
      <c r="C6016" s="125">
        <v>801.19999999996605</v>
      </c>
      <c r="D6016" s="120">
        <f>FORECAST(C6016,INDEX($B$2:$B$2069,MATCH(C6016,$A$2:$A$2069,1)-1):INDEX($B$2:$B$2069,MATCH(C6016,$A$2:$A$2069,1)+1),INDEX($A$2:$A$2069,MATCH(C6016,$A$2:$A$2069,1)-1):INDEX($A$2:$A$2069,MATCH(C6016,$A$2:$A$2069,1)+1))</f>
        <v>1.703515384998271E-5</v>
      </c>
    </row>
    <row r="6017" spans="3:4" x14ac:dyDescent="0.2">
      <c r="C6017" s="125">
        <v>801.29999999996596</v>
      </c>
      <c r="D6017" s="120">
        <f>FORECAST(C6017,INDEX($B$2:$B$2069,MATCH(C6017,$A$2:$A$2069,1)-1):INDEX($B$2:$B$2069,MATCH(C6017,$A$2:$A$2069,1)+1),INDEX($A$2:$A$2069,MATCH(C6017,$A$2:$A$2069,1)-1):INDEX($A$2:$A$2069,MATCH(C6017,$A$2:$A$2069,1)+1))</f>
        <v>1.7048537303862457E-5</v>
      </c>
    </row>
    <row r="6018" spans="3:4" x14ac:dyDescent="0.2">
      <c r="C6018" s="125">
        <v>801.39999999996598</v>
      </c>
      <c r="D6018" s="120">
        <f>FORECAST(C6018,INDEX($B$2:$B$2069,MATCH(C6018,$A$2:$A$2069,1)-1):INDEX($B$2:$B$2069,MATCH(C6018,$A$2:$A$2069,1)+1),INDEX($A$2:$A$2069,MATCH(C6018,$A$2:$A$2069,1)-1):INDEX($A$2:$A$2069,MATCH(C6018,$A$2:$A$2069,1)+1))</f>
        <v>1.7062444115199078E-5</v>
      </c>
    </row>
    <row r="6019" spans="3:4" x14ac:dyDescent="0.2">
      <c r="C6019" s="125">
        <v>801.49999999996601</v>
      </c>
      <c r="D6019" s="120">
        <f>FORECAST(C6019,INDEX($B$2:$B$2069,MATCH(C6019,$A$2:$A$2069,1)-1):INDEX($B$2:$B$2069,MATCH(C6019,$A$2:$A$2069,1)+1),INDEX($A$2:$A$2069,MATCH(C6019,$A$2:$A$2069,1)-1):INDEX($A$2:$A$2069,MATCH(C6019,$A$2:$A$2069,1)+1))</f>
        <v>1.7076350926535698E-5</v>
      </c>
    </row>
    <row r="6020" spans="3:4" x14ac:dyDescent="0.2">
      <c r="C6020" s="125">
        <v>801.59999999996603</v>
      </c>
      <c r="D6020" s="120">
        <f>FORECAST(C6020,INDEX($B$2:$B$2069,MATCH(C6020,$A$2:$A$2069,1)-1):INDEX($B$2:$B$2069,MATCH(C6020,$A$2:$A$2069,1)+1),INDEX($A$2:$A$2069,MATCH(C6020,$A$2:$A$2069,1)-1):INDEX($A$2:$A$2069,MATCH(C6020,$A$2:$A$2069,1)+1))</f>
        <v>1.7095119480192949E-5</v>
      </c>
    </row>
    <row r="6021" spans="3:4" x14ac:dyDescent="0.2">
      <c r="C6021" s="125">
        <v>801.69999999996605</v>
      </c>
      <c r="D6021" s="120">
        <f>FORECAST(C6021,INDEX($B$2:$B$2069,MATCH(C6021,$A$2:$A$2069,1)-1):INDEX($B$2:$B$2069,MATCH(C6021,$A$2:$A$2069,1)+1),INDEX($A$2:$A$2069,MATCH(C6021,$A$2:$A$2069,1)-1):INDEX($A$2:$A$2069,MATCH(C6021,$A$2:$A$2069,1)+1))</f>
        <v>1.7110810229114246E-5</v>
      </c>
    </row>
    <row r="6022" spans="3:4" x14ac:dyDescent="0.2">
      <c r="C6022" s="125">
        <v>801.79999999996596</v>
      </c>
      <c r="D6022" s="120">
        <f>FORECAST(C6022,INDEX($B$2:$B$2069,MATCH(C6022,$A$2:$A$2069,1)-1):INDEX($B$2:$B$2069,MATCH(C6022,$A$2:$A$2069,1)+1),INDEX($A$2:$A$2069,MATCH(C6022,$A$2:$A$2069,1)-1):INDEX($A$2:$A$2069,MATCH(C6022,$A$2:$A$2069,1)+1))</f>
        <v>1.7132704424412842E-5</v>
      </c>
    </row>
    <row r="6023" spans="3:4" x14ac:dyDescent="0.2">
      <c r="C6023" s="125">
        <v>801.89999999996598</v>
      </c>
      <c r="D6023" s="120">
        <f>FORECAST(C6023,INDEX($B$2:$B$2069,MATCH(C6023,$A$2:$A$2069,1)-1):INDEX($B$2:$B$2069,MATCH(C6023,$A$2:$A$2069,1)+1),INDEX($A$2:$A$2069,MATCH(C6023,$A$2:$A$2069,1)-1):INDEX($A$2:$A$2069,MATCH(C6023,$A$2:$A$2069,1)+1))</f>
        <v>1.715200843962377E-5</v>
      </c>
    </row>
    <row r="6024" spans="3:4" x14ac:dyDescent="0.2">
      <c r="C6024" s="125">
        <v>801.99999999996601</v>
      </c>
      <c r="D6024" s="120">
        <f>FORECAST(C6024,INDEX($B$2:$B$2069,MATCH(C6024,$A$2:$A$2069,1)-1):INDEX($B$2:$B$2069,MATCH(C6024,$A$2:$A$2069,1)+1),INDEX($A$2:$A$2069,MATCH(C6024,$A$2:$A$2069,1)-1):INDEX($A$2:$A$2069,MATCH(C6024,$A$2:$A$2069,1)+1))</f>
        <v>1.7174590863293767E-5</v>
      </c>
    </row>
    <row r="6025" spans="3:4" x14ac:dyDescent="0.2">
      <c r="C6025" s="125">
        <v>802.09999999996603</v>
      </c>
      <c r="D6025" s="120">
        <f>FORECAST(C6025,INDEX($B$2:$B$2069,MATCH(C6025,$A$2:$A$2069,1)-1):INDEX($B$2:$B$2069,MATCH(C6025,$A$2:$A$2069,1)+1),INDEX($A$2:$A$2069,MATCH(C6025,$A$2:$A$2069,1)-1):INDEX($A$2:$A$2069,MATCH(C6025,$A$2:$A$2069,1)+1))</f>
        <v>1.7196232000168076E-5</v>
      </c>
    </row>
    <row r="6026" spans="3:4" x14ac:dyDescent="0.2">
      <c r="C6026" s="125">
        <v>802.19999999996605</v>
      </c>
      <c r="D6026" s="120">
        <f>FORECAST(C6026,INDEX($B$2:$B$2069,MATCH(C6026,$A$2:$A$2069,1)-1):INDEX($B$2:$B$2069,MATCH(C6026,$A$2:$A$2069,1)+1),INDEX($A$2:$A$2069,MATCH(C6026,$A$2:$A$2069,1)-1):INDEX($A$2:$A$2069,MATCH(C6026,$A$2:$A$2069,1)+1))</f>
        <v>1.7217873137042358E-5</v>
      </c>
    </row>
    <row r="6027" spans="3:4" x14ac:dyDescent="0.2">
      <c r="C6027" s="125">
        <v>802.29999999996596</v>
      </c>
      <c r="D6027" s="120">
        <f>FORECAST(C6027,INDEX($B$2:$B$2069,MATCH(C6027,$A$2:$A$2069,1)-1):INDEX($B$2:$B$2069,MATCH(C6027,$A$2:$A$2069,1)+1),INDEX($A$2:$A$2069,MATCH(C6027,$A$2:$A$2069,1)-1):INDEX($A$2:$A$2069,MATCH(C6027,$A$2:$A$2069,1)+1))</f>
        <v>1.7239635595476778E-5</v>
      </c>
    </row>
    <row r="6028" spans="3:4" x14ac:dyDescent="0.2">
      <c r="C6028" s="125">
        <v>802.39999999996598</v>
      </c>
      <c r="D6028" s="120">
        <f>FORECAST(C6028,INDEX($B$2:$B$2069,MATCH(C6028,$A$2:$A$2069,1)-1):INDEX($B$2:$B$2069,MATCH(C6028,$A$2:$A$2069,1)+1),INDEX($A$2:$A$2069,MATCH(C6028,$A$2:$A$2069,1)-1):INDEX($A$2:$A$2069,MATCH(C6028,$A$2:$A$2069,1)+1))</f>
        <v>1.7261617744691415E-5</v>
      </c>
    </row>
    <row r="6029" spans="3:4" x14ac:dyDescent="0.2">
      <c r="C6029" s="125">
        <v>802.49999999996601</v>
      </c>
      <c r="D6029" s="120">
        <f>FORECAST(C6029,INDEX($B$2:$B$2069,MATCH(C6029,$A$2:$A$2069,1)-1):INDEX($B$2:$B$2069,MATCH(C6029,$A$2:$A$2069,1)+1),INDEX($A$2:$A$2069,MATCH(C6029,$A$2:$A$2069,1)-1):INDEX($A$2:$A$2069,MATCH(C6029,$A$2:$A$2069,1)+1))</f>
        <v>1.7281826126596534E-5</v>
      </c>
    </row>
    <row r="6030" spans="3:4" x14ac:dyDescent="0.2">
      <c r="C6030" s="125">
        <v>802.59999999996603</v>
      </c>
      <c r="D6030" s="120">
        <f>FORECAST(C6030,INDEX($B$2:$B$2069,MATCH(C6030,$A$2:$A$2069,1)-1):INDEX($B$2:$B$2069,MATCH(C6030,$A$2:$A$2069,1)+1),INDEX($A$2:$A$2069,MATCH(C6030,$A$2:$A$2069,1)-1):INDEX($A$2:$A$2069,MATCH(C6030,$A$2:$A$2069,1)+1))</f>
        <v>1.7302784311145833E-5</v>
      </c>
    </row>
    <row r="6031" spans="3:4" x14ac:dyDescent="0.2">
      <c r="C6031" s="125">
        <v>802.69999999996605</v>
      </c>
      <c r="D6031" s="120">
        <f>FORECAST(C6031,INDEX($B$2:$B$2069,MATCH(C6031,$A$2:$A$2069,1)-1):INDEX($B$2:$B$2069,MATCH(C6031,$A$2:$A$2069,1)+1),INDEX($A$2:$A$2069,MATCH(C6031,$A$2:$A$2069,1)-1):INDEX($A$2:$A$2069,MATCH(C6031,$A$2:$A$2069,1)+1))</f>
        <v>1.7323447794890303E-5</v>
      </c>
    </row>
    <row r="6032" spans="3:4" x14ac:dyDescent="0.2">
      <c r="C6032" s="125">
        <v>802.79999999996596</v>
      </c>
      <c r="D6032" s="120">
        <f>FORECAST(C6032,INDEX($B$2:$B$2069,MATCH(C6032,$A$2:$A$2069,1)-1):INDEX($B$2:$B$2069,MATCH(C6032,$A$2:$A$2069,1)+1),INDEX($A$2:$A$2069,MATCH(C6032,$A$2:$A$2069,1)-1):INDEX($A$2:$A$2069,MATCH(C6032,$A$2:$A$2069,1)+1))</f>
        <v>1.7344076558231301E-5</v>
      </c>
    </row>
    <row r="6033" spans="3:4" x14ac:dyDescent="0.2">
      <c r="C6033" s="125">
        <v>802.89999999996598</v>
      </c>
      <c r="D6033" s="120">
        <f>FORECAST(C6033,INDEX($B$2:$B$2069,MATCH(C6033,$A$2:$A$2069,1)-1):INDEX($B$2:$B$2069,MATCH(C6033,$A$2:$A$2069,1)+1),INDEX($A$2:$A$2069,MATCH(C6033,$A$2:$A$2069,1)-1):INDEX($A$2:$A$2069,MATCH(C6033,$A$2:$A$2069,1)+1))</f>
        <v>1.7364705321572298E-5</v>
      </c>
    </row>
    <row r="6034" spans="3:4" x14ac:dyDescent="0.2">
      <c r="C6034" s="125">
        <v>802.99999999996601</v>
      </c>
      <c r="D6034" s="120">
        <f>FORECAST(C6034,INDEX($B$2:$B$2069,MATCH(C6034,$A$2:$A$2069,1)-1):INDEX($B$2:$B$2069,MATCH(C6034,$A$2:$A$2069,1)+1),INDEX($A$2:$A$2069,MATCH(C6034,$A$2:$A$2069,1)-1):INDEX($A$2:$A$2069,MATCH(C6034,$A$2:$A$2069,1)+1))</f>
        <v>1.7385185367107078E-5</v>
      </c>
    </row>
    <row r="6035" spans="3:4" x14ac:dyDescent="0.2">
      <c r="C6035" s="125">
        <v>803.09999999996603</v>
      </c>
      <c r="D6035" s="120">
        <f>FORECAST(C6035,INDEX($B$2:$B$2069,MATCH(C6035,$A$2:$A$2069,1)-1):INDEX($B$2:$B$2069,MATCH(C6035,$A$2:$A$2069,1)+1),INDEX($A$2:$A$2069,MATCH(C6035,$A$2:$A$2069,1)-1):INDEX($A$2:$A$2069,MATCH(C6035,$A$2:$A$2069,1)+1))</f>
        <v>1.7405780582972541E-5</v>
      </c>
    </row>
    <row r="6036" spans="3:4" x14ac:dyDescent="0.2">
      <c r="C6036" s="125">
        <v>803.19999999996605</v>
      </c>
      <c r="D6036" s="120">
        <f>FORECAST(C6036,INDEX($B$2:$B$2069,MATCH(C6036,$A$2:$A$2069,1)-1):INDEX($B$2:$B$2069,MATCH(C6036,$A$2:$A$2069,1)+1),INDEX($A$2:$A$2069,MATCH(C6036,$A$2:$A$2069,1)-1):INDEX($A$2:$A$2069,MATCH(C6036,$A$2:$A$2069,1)+1))</f>
        <v>1.7425675372292085E-5</v>
      </c>
    </row>
    <row r="6037" spans="3:4" x14ac:dyDescent="0.2">
      <c r="C6037" s="125">
        <v>803.29999999996596</v>
      </c>
      <c r="D6037" s="120">
        <f>FORECAST(C6037,INDEX($B$2:$B$2069,MATCH(C6037,$A$2:$A$2069,1)-1):INDEX($B$2:$B$2069,MATCH(C6037,$A$2:$A$2069,1)+1),INDEX($A$2:$A$2069,MATCH(C6037,$A$2:$A$2069,1)-1):INDEX($A$2:$A$2069,MATCH(C6037,$A$2:$A$2069,1)+1))</f>
        <v>1.744591180253554E-5</v>
      </c>
    </row>
    <row r="6038" spans="3:4" x14ac:dyDescent="0.2">
      <c r="C6038" s="125">
        <v>803.39999999996598</v>
      </c>
      <c r="D6038" s="120">
        <f>FORECAST(C6038,INDEX($B$2:$B$2069,MATCH(C6038,$A$2:$A$2069,1)-1):INDEX($B$2:$B$2069,MATCH(C6038,$A$2:$A$2069,1)+1),INDEX($A$2:$A$2069,MATCH(C6038,$A$2:$A$2069,1)-1):INDEX($A$2:$A$2069,MATCH(C6038,$A$2:$A$2069,1)+1))</f>
        <v>1.74647174349724E-5</v>
      </c>
    </row>
    <row r="6039" spans="3:4" x14ac:dyDescent="0.2">
      <c r="C6039" s="125">
        <v>803.49999999996601</v>
      </c>
      <c r="D6039" s="120">
        <f>FORECAST(C6039,INDEX($B$2:$B$2069,MATCH(C6039,$A$2:$A$2069,1)-1):INDEX($B$2:$B$2069,MATCH(C6039,$A$2:$A$2069,1)+1),INDEX($A$2:$A$2069,MATCH(C6039,$A$2:$A$2069,1)-1):INDEX($A$2:$A$2069,MATCH(C6039,$A$2:$A$2069,1)+1))</f>
        <v>1.7484088500763423E-5</v>
      </c>
    </row>
    <row r="6040" spans="3:4" x14ac:dyDescent="0.2">
      <c r="C6040" s="125">
        <v>803.59999999996603</v>
      </c>
      <c r="D6040" s="120">
        <f>FORECAST(C6040,INDEX($B$2:$B$2069,MATCH(C6040,$A$2:$A$2069,1)-1):INDEX($B$2:$B$2069,MATCH(C6040,$A$2:$A$2069,1)+1),INDEX($A$2:$A$2069,MATCH(C6040,$A$2:$A$2069,1)-1):INDEX($A$2:$A$2069,MATCH(C6040,$A$2:$A$2069,1)+1))</f>
        <v>1.7503459566554474E-5</v>
      </c>
    </row>
    <row r="6041" spans="3:4" x14ac:dyDescent="0.2">
      <c r="C6041" s="125">
        <v>803.69999999996605</v>
      </c>
      <c r="D6041" s="120">
        <f>FORECAST(C6041,INDEX($B$2:$B$2069,MATCH(C6041,$A$2:$A$2069,1)-1):INDEX($B$2:$B$2069,MATCH(C6041,$A$2:$A$2069,1)+1),INDEX($A$2:$A$2069,MATCH(C6041,$A$2:$A$2069,1)-1):INDEX($A$2:$A$2069,MATCH(C6041,$A$2:$A$2069,1)+1))</f>
        <v>1.7521709080833462E-5</v>
      </c>
    </row>
    <row r="6042" spans="3:4" x14ac:dyDescent="0.2">
      <c r="C6042" s="125">
        <v>803.79999999996596</v>
      </c>
      <c r="D6042" s="120">
        <f>FORECAST(C6042,INDEX($B$2:$B$2069,MATCH(C6042,$A$2:$A$2069,1)-1):INDEX($B$2:$B$2069,MATCH(C6042,$A$2:$A$2069,1)+1),INDEX($A$2:$A$2069,MATCH(C6042,$A$2:$A$2069,1)-1):INDEX($A$2:$A$2069,MATCH(C6042,$A$2:$A$2069,1)+1))</f>
        <v>1.7540448751912635E-5</v>
      </c>
    </row>
    <row r="6043" spans="3:4" x14ac:dyDescent="0.2">
      <c r="C6043" s="125">
        <v>803.89999999996598</v>
      </c>
      <c r="D6043" s="120">
        <f>FORECAST(C6043,INDEX($B$2:$B$2069,MATCH(C6043,$A$2:$A$2069,1)-1):INDEX($B$2:$B$2069,MATCH(C6043,$A$2:$A$2069,1)+1),INDEX($A$2:$A$2069,MATCH(C6043,$A$2:$A$2069,1)-1):INDEX($A$2:$A$2069,MATCH(C6043,$A$2:$A$2069,1)+1))</f>
        <v>1.7557589903208063E-5</v>
      </c>
    </row>
    <row r="6044" spans="3:4" x14ac:dyDescent="0.2">
      <c r="C6044" s="125">
        <v>803.99999999996601</v>
      </c>
      <c r="D6044" s="120">
        <f>FORECAST(C6044,INDEX($B$2:$B$2069,MATCH(C6044,$A$2:$A$2069,1)-1):INDEX($B$2:$B$2069,MATCH(C6044,$A$2:$A$2069,1)+1),INDEX($A$2:$A$2069,MATCH(C6044,$A$2:$A$2069,1)-1):INDEX($A$2:$A$2069,MATCH(C6044,$A$2:$A$2069,1)+1))</f>
        <v>1.7575603711299166E-5</v>
      </c>
    </row>
    <row r="6045" spans="3:4" x14ac:dyDescent="0.2">
      <c r="C6045" s="125">
        <v>804.09999999996603</v>
      </c>
      <c r="D6045" s="120">
        <f>FORECAST(C6045,INDEX($B$2:$B$2069,MATCH(C6045,$A$2:$A$2069,1)-1):INDEX($B$2:$B$2069,MATCH(C6045,$A$2:$A$2069,1)+1),INDEX($A$2:$A$2069,MATCH(C6045,$A$2:$A$2069,1)-1):INDEX($A$2:$A$2069,MATCH(C6045,$A$2:$A$2069,1)+1))</f>
        <v>1.7589453450707251E-5</v>
      </c>
    </row>
    <row r="6046" spans="3:4" x14ac:dyDescent="0.2">
      <c r="C6046" s="125">
        <v>804.19999999996605</v>
      </c>
      <c r="D6046" s="120">
        <f>FORECAST(C6046,INDEX($B$2:$B$2069,MATCH(C6046,$A$2:$A$2069,1)-1):INDEX($B$2:$B$2069,MATCH(C6046,$A$2:$A$2069,1)+1),INDEX($A$2:$A$2069,MATCH(C6046,$A$2:$A$2069,1)-1):INDEX($A$2:$A$2069,MATCH(C6046,$A$2:$A$2069,1)+1))</f>
        <v>1.7604960160549487E-5</v>
      </c>
    </row>
    <row r="6047" spans="3:4" x14ac:dyDescent="0.2">
      <c r="C6047" s="125">
        <v>804.29999999996596</v>
      </c>
      <c r="D6047" s="120">
        <f>FORECAST(C6047,INDEX($B$2:$B$2069,MATCH(C6047,$A$2:$A$2069,1)-1):INDEX($B$2:$B$2069,MATCH(C6047,$A$2:$A$2069,1)+1),INDEX($A$2:$A$2069,MATCH(C6047,$A$2:$A$2069,1)-1):INDEX($A$2:$A$2069,MATCH(C6047,$A$2:$A$2069,1)+1))</f>
        <v>1.7613126093976984E-5</v>
      </c>
    </row>
    <row r="6048" spans="3:4" x14ac:dyDescent="0.2">
      <c r="C6048" s="125">
        <v>804.39999999996598</v>
      </c>
      <c r="D6048" s="120">
        <f>FORECAST(C6048,INDEX($B$2:$B$2069,MATCH(C6048,$A$2:$A$2069,1)-1):INDEX($B$2:$B$2069,MATCH(C6048,$A$2:$A$2069,1)+1),INDEX($A$2:$A$2069,MATCH(C6048,$A$2:$A$2069,1)-1):INDEX($A$2:$A$2069,MATCH(C6048,$A$2:$A$2069,1)+1))</f>
        <v>1.7623015623376931E-5</v>
      </c>
    </row>
    <row r="6049" spans="3:4" x14ac:dyDescent="0.2">
      <c r="C6049" s="125">
        <v>804.49999999996601</v>
      </c>
      <c r="D6049" s="120">
        <f>FORECAST(C6049,INDEX($B$2:$B$2069,MATCH(C6049,$A$2:$A$2069,1)-1):INDEX($B$2:$B$2069,MATCH(C6049,$A$2:$A$2069,1)+1),INDEX($A$2:$A$2069,MATCH(C6049,$A$2:$A$2069,1)-1):INDEX($A$2:$A$2069,MATCH(C6049,$A$2:$A$2069,1)+1))</f>
        <v>1.7632905152776879E-5</v>
      </c>
    </row>
    <row r="6050" spans="3:4" x14ac:dyDescent="0.2">
      <c r="C6050" s="125">
        <v>804.59999999996603</v>
      </c>
      <c r="D6050" s="120">
        <f>FORECAST(C6050,INDEX($B$2:$B$2069,MATCH(C6050,$A$2:$A$2069,1)-1):INDEX($B$2:$B$2069,MATCH(C6050,$A$2:$A$2069,1)+1),INDEX($A$2:$A$2069,MATCH(C6050,$A$2:$A$2069,1)-1):INDEX($A$2:$A$2069,MATCH(C6050,$A$2:$A$2069,1)+1))</f>
        <v>1.7629529269960128E-5</v>
      </c>
    </row>
    <row r="6051" spans="3:4" x14ac:dyDescent="0.2">
      <c r="C6051" s="125">
        <v>804.69999999996605</v>
      </c>
      <c r="D6051" s="120">
        <f>FORECAST(C6051,INDEX($B$2:$B$2069,MATCH(C6051,$A$2:$A$2069,1)-1):INDEX($B$2:$B$2069,MATCH(C6051,$A$2:$A$2069,1)+1),INDEX($A$2:$A$2069,MATCH(C6051,$A$2:$A$2069,1)-1):INDEX($A$2:$A$2069,MATCH(C6051,$A$2:$A$2069,1)+1))</f>
        <v>1.7632125686293001E-5</v>
      </c>
    </row>
    <row r="6052" spans="3:4" x14ac:dyDescent="0.2">
      <c r="C6052" s="125">
        <v>804.79999999996596</v>
      </c>
      <c r="D6052" s="120">
        <f>FORECAST(C6052,INDEX($B$2:$B$2069,MATCH(C6052,$A$2:$A$2069,1)-1):INDEX($B$2:$B$2069,MATCH(C6052,$A$2:$A$2069,1)+1),INDEX($A$2:$A$2069,MATCH(C6052,$A$2:$A$2069,1)-1):INDEX($A$2:$A$2069,MATCH(C6052,$A$2:$A$2069,1)+1))</f>
        <v>1.7628832481907358E-5</v>
      </c>
    </row>
    <row r="6053" spans="3:4" x14ac:dyDescent="0.2">
      <c r="C6053" s="125">
        <v>804.89999999996598</v>
      </c>
      <c r="D6053" s="120">
        <f>FORECAST(C6053,INDEX($B$2:$B$2069,MATCH(C6053,$A$2:$A$2069,1)-1):INDEX($B$2:$B$2069,MATCH(C6053,$A$2:$A$2069,1)+1),INDEX($A$2:$A$2069,MATCH(C6053,$A$2:$A$2069,1)-1):INDEX($A$2:$A$2069,MATCH(C6053,$A$2:$A$2069,1)+1))</f>
        <v>1.7626910128584375E-5</v>
      </c>
    </row>
    <row r="6054" spans="3:4" x14ac:dyDescent="0.2">
      <c r="C6054" s="125">
        <v>804.99999999996601</v>
      </c>
      <c r="D6054" s="120">
        <f>FORECAST(C6054,INDEX($B$2:$B$2069,MATCH(C6054,$A$2:$A$2069,1)-1):INDEX($B$2:$B$2069,MATCH(C6054,$A$2:$A$2069,1)+1),INDEX($A$2:$A$2069,MATCH(C6054,$A$2:$A$2069,1)-1):INDEX($A$2:$A$2069,MATCH(C6054,$A$2:$A$2069,1)+1))</f>
        <v>1.7646731283015954E-5</v>
      </c>
    </row>
    <row r="6055" spans="3:4" x14ac:dyDescent="0.2">
      <c r="C6055" s="125">
        <v>805.09999999996603</v>
      </c>
      <c r="D6055" s="120">
        <f>FORECAST(C6055,INDEX($B$2:$B$2069,MATCH(C6055,$A$2:$A$2069,1)-1):INDEX($B$2:$B$2069,MATCH(C6055,$A$2:$A$2069,1)+1),INDEX($A$2:$A$2069,MATCH(C6055,$A$2:$A$2069,1)-1):INDEX($A$2:$A$2069,MATCH(C6055,$A$2:$A$2069,1)+1))</f>
        <v>1.7658126826757266E-5</v>
      </c>
    </row>
    <row r="6056" spans="3:4" x14ac:dyDescent="0.2">
      <c r="C6056" s="125">
        <v>805.19999999996605</v>
      </c>
      <c r="D6056" s="120">
        <f>FORECAST(C6056,INDEX($B$2:$B$2069,MATCH(C6056,$A$2:$A$2069,1)-1):INDEX($B$2:$B$2069,MATCH(C6056,$A$2:$A$2069,1)+1),INDEX($A$2:$A$2069,MATCH(C6056,$A$2:$A$2069,1)-1):INDEX($A$2:$A$2069,MATCH(C6056,$A$2:$A$2069,1)+1))</f>
        <v>1.7669522370498578E-5</v>
      </c>
    </row>
    <row r="6057" spans="3:4" x14ac:dyDescent="0.2">
      <c r="C6057" s="125">
        <v>805.29999999996596</v>
      </c>
      <c r="D6057" s="120">
        <f>FORECAST(C6057,INDEX($B$2:$B$2069,MATCH(C6057,$A$2:$A$2069,1)-1):INDEX($B$2:$B$2069,MATCH(C6057,$A$2:$A$2069,1)+1),INDEX($A$2:$A$2069,MATCH(C6057,$A$2:$A$2069,1)-1):INDEX($A$2:$A$2069,MATCH(C6057,$A$2:$A$2069,1)+1))</f>
        <v>1.783083059246301E-5</v>
      </c>
    </row>
    <row r="6058" spans="3:4" x14ac:dyDescent="0.2">
      <c r="C6058" s="125">
        <v>805.39999999996598</v>
      </c>
      <c r="D6058" s="120">
        <f>FORECAST(C6058,INDEX($B$2:$B$2069,MATCH(C6058,$A$2:$A$2069,1)-1):INDEX($B$2:$B$2069,MATCH(C6058,$A$2:$A$2069,1)+1),INDEX($A$2:$A$2069,MATCH(C6058,$A$2:$A$2069,1)-1):INDEX($A$2:$A$2069,MATCH(C6058,$A$2:$A$2069,1)+1))</f>
        <v>1.7913976018723242E-5</v>
      </c>
    </row>
    <row r="6059" spans="3:4" x14ac:dyDescent="0.2">
      <c r="C6059" s="125">
        <v>805.49999999996601</v>
      </c>
      <c r="D6059" s="120">
        <f>FORECAST(C6059,INDEX($B$2:$B$2069,MATCH(C6059,$A$2:$A$2069,1)-1):INDEX($B$2:$B$2069,MATCH(C6059,$A$2:$A$2069,1)+1),INDEX($A$2:$A$2069,MATCH(C6059,$A$2:$A$2069,1)-1):INDEX($A$2:$A$2069,MATCH(C6059,$A$2:$A$2069,1)+1))</f>
        <v>1.8252288916677543E-5</v>
      </c>
    </row>
    <row r="6060" spans="3:4" x14ac:dyDescent="0.2">
      <c r="C6060" s="125">
        <v>805.59999999996603</v>
      </c>
      <c r="D6060" s="120">
        <f>FORECAST(C6060,INDEX($B$2:$B$2069,MATCH(C6060,$A$2:$A$2069,1)-1):INDEX($B$2:$B$2069,MATCH(C6060,$A$2:$A$2069,1)+1),INDEX($A$2:$A$2069,MATCH(C6060,$A$2:$A$2069,1)-1):INDEX($A$2:$A$2069,MATCH(C6060,$A$2:$A$2069,1)+1))</f>
        <v>1.8491620635947619E-5</v>
      </c>
    </row>
    <row r="6061" spans="3:4" x14ac:dyDescent="0.2">
      <c r="C6061" s="125">
        <v>805.69999999996605</v>
      </c>
      <c r="D6061" s="120">
        <f>FORECAST(C6061,INDEX($B$2:$B$2069,MATCH(C6061,$A$2:$A$2069,1)-1):INDEX($B$2:$B$2069,MATCH(C6061,$A$2:$A$2069,1)+1),INDEX($A$2:$A$2069,MATCH(C6061,$A$2:$A$2069,1)-1):INDEX($A$2:$A$2069,MATCH(C6061,$A$2:$A$2069,1)+1))</f>
        <v>1.9231404879364172E-5</v>
      </c>
    </row>
    <row r="6062" spans="3:4" x14ac:dyDescent="0.2">
      <c r="C6062" s="125">
        <v>805.79999999996596</v>
      </c>
      <c r="D6062" s="120">
        <f>FORECAST(C6062,INDEX($B$2:$B$2069,MATCH(C6062,$A$2:$A$2069,1)-1):INDEX($B$2:$B$2069,MATCH(C6062,$A$2:$A$2069,1)+1),INDEX($A$2:$A$2069,MATCH(C6062,$A$2:$A$2069,1)-1):INDEX($A$2:$A$2069,MATCH(C6062,$A$2:$A$2069,1)+1))</f>
        <v>1.9832961424789616E-5</v>
      </c>
    </row>
    <row r="6063" spans="3:4" x14ac:dyDescent="0.2">
      <c r="C6063" s="125">
        <v>805.89999999996598</v>
      </c>
      <c r="D6063" s="120">
        <f>FORECAST(C6063,INDEX($B$2:$B$2069,MATCH(C6063,$A$2:$A$2069,1)-1):INDEX($B$2:$B$2069,MATCH(C6063,$A$2:$A$2069,1)+1),INDEX($A$2:$A$2069,MATCH(C6063,$A$2:$A$2069,1)-1):INDEX($A$2:$A$2069,MATCH(C6063,$A$2:$A$2069,1)+1))</f>
        <v>2.043451797021506E-5</v>
      </c>
    </row>
    <row r="6064" spans="3:4" x14ac:dyDescent="0.2">
      <c r="C6064" s="125">
        <v>805.99999999996498</v>
      </c>
      <c r="D6064" s="120">
        <f>FORECAST(C6064,INDEX($B$2:$B$2069,MATCH(C6064,$A$2:$A$2069,1)-1):INDEX($B$2:$B$2069,MATCH(C6064,$A$2:$A$2069,1)+1),INDEX($A$2:$A$2069,MATCH(C6064,$A$2:$A$2069,1)-1):INDEX($A$2:$A$2069,MATCH(C6064,$A$2:$A$2069,1)+1))</f>
        <v>2.1663562652532962E-5</v>
      </c>
    </row>
    <row r="6065" spans="3:4" x14ac:dyDescent="0.2">
      <c r="C6065" s="125">
        <v>806.09999999996603</v>
      </c>
      <c r="D6065" s="120">
        <f>FORECAST(C6065,INDEX($B$2:$B$2069,MATCH(C6065,$A$2:$A$2069,1)-1):INDEX($B$2:$B$2069,MATCH(C6065,$A$2:$A$2069,1)+1),INDEX($A$2:$A$2069,MATCH(C6065,$A$2:$A$2069,1)-1):INDEX($A$2:$A$2069,MATCH(C6065,$A$2:$A$2069,1)+1))</f>
        <v>2.2631830444890325E-5</v>
      </c>
    </row>
    <row r="6066" spans="3:4" x14ac:dyDescent="0.2">
      <c r="C6066" s="125">
        <v>806.19999999996605</v>
      </c>
      <c r="D6066" s="120">
        <f>FORECAST(C6066,INDEX($B$2:$B$2069,MATCH(C6066,$A$2:$A$2069,1)-1):INDEX($B$2:$B$2069,MATCH(C6066,$A$2:$A$2069,1)+1),INDEX($A$2:$A$2069,MATCH(C6066,$A$2:$A$2069,1)-1):INDEX($A$2:$A$2069,MATCH(C6066,$A$2:$A$2069,1)+1))</f>
        <v>2.3999400974725887E-5</v>
      </c>
    </row>
    <row r="6067" spans="3:4" x14ac:dyDescent="0.2">
      <c r="C6067" s="125">
        <v>806.29999999996596</v>
      </c>
      <c r="D6067" s="120">
        <f>FORECAST(C6067,INDEX($B$2:$B$2069,MATCH(C6067,$A$2:$A$2069,1)-1):INDEX($B$2:$B$2069,MATCH(C6067,$A$2:$A$2069,1)+1),INDEX($A$2:$A$2069,MATCH(C6067,$A$2:$A$2069,1)-1):INDEX($A$2:$A$2069,MATCH(C6067,$A$2:$A$2069,1)+1))</f>
        <v>2.5214312895354557E-5</v>
      </c>
    </row>
    <row r="6068" spans="3:4" x14ac:dyDescent="0.2">
      <c r="C6068" s="125">
        <v>806.39999999996598</v>
      </c>
      <c r="D6068" s="120">
        <f>FORECAST(C6068,INDEX($B$2:$B$2069,MATCH(C6068,$A$2:$A$2069,1)-1):INDEX($B$2:$B$2069,MATCH(C6068,$A$2:$A$2069,1)+1),INDEX($A$2:$A$2069,MATCH(C6068,$A$2:$A$2069,1)-1):INDEX($A$2:$A$2069,MATCH(C6068,$A$2:$A$2069,1)+1))</f>
        <v>2.6899863866220244E-5</v>
      </c>
    </row>
    <row r="6069" spans="3:4" x14ac:dyDescent="0.2">
      <c r="C6069" s="125">
        <v>806.49999999996498</v>
      </c>
      <c r="D6069" s="120">
        <f>FORECAST(C6069,INDEX($B$2:$B$2069,MATCH(C6069,$A$2:$A$2069,1)-1):INDEX($B$2:$B$2069,MATCH(C6069,$A$2:$A$2069,1)+1),INDEX($A$2:$A$2069,MATCH(C6069,$A$2:$A$2069,1)-1):INDEX($A$2:$A$2069,MATCH(C6069,$A$2:$A$2069,1)+1))</f>
        <v>2.8474060729073367E-5</v>
      </c>
    </row>
    <row r="6070" spans="3:4" x14ac:dyDescent="0.2">
      <c r="C6070" s="125">
        <v>806.59999999996603</v>
      </c>
      <c r="D6070" s="120">
        <f>FORECAST(C6070,INDEX($B$2:$B$2069,MATCH(C6070,$A$2:$A$2069,1)-1):INDEX($B$2:$B$2069,MATCH(C6070,$A$2:$A$2069,1)+1),INDEX($A$2:$A$2069,MATCH(C6070,$A$2:$A$2069,1)-1):INDEX($A$2:$A$2069,MATCH(C6070,$A$2:$A$2069,1)+1))</f>
        <v>3.0048257591959449E-5</v>
      </c>
    </row>
    <row r="6071" spans="3:4" x14ac:dyDescent="0.2">
      <c r="C6071" s="125">
        <v>806.69999999996605</v>
      </c>
      <c r="D6071" s="120">
        <f>FORECAST(C6071,INDEX($B$2:$B$2069,MATCH(C6071,$A$2:$A$2069,1)-1):INDEX($B$2:$B$2069,MATCH(C6071,$A$2:$A$2069,1)+1),INDEX($A$2:$A$2069,MATCH(C6071,$A$2:$A$2069,1)-1):INDEX($A$2:$A$2069,MATCH(C6071,$A$2:$A$2069,1)+1))</f>
        <v>3.1086201490497511E-5</v>
      </c>
    </row>
    <row r="6072" spans="3:4" x14ac:dyDescent="0.2">
      <c r="C6072" s="125">
        <v>806.79999999996505</v>
      </c>
      <c r="D6072" s="120">
        <f>FORECAST(C6072,INDEX($B$2:$B$2069,MATCH(C6072,$A$2:$A$2069,1)-1):INDEX($B$2:$B$2069,MATCH(C6072,$A$2:$A$2069,1)+1),INDEX($A$2:$A$2069,MATCH(C6072,$A$2:$A$2069,1)-1):INDEX($A$2:$A$2069,MATCH(C6072,$A$2:$A$2069,1)+1))</f>
        <v>3.2499633524821214E-5</v>
      </c>
    </row>
    <row r="6073" spans="3:4" x14ac:dyDescent="0.2">
      <c r="C6073" s="125">
        <v>806.89999999996405</v>
      </c>
      <c r="D6073" s="120">
        <f>FORECAST(C6073,INDEX($B$2:$B$2069,MATCH(C6073,$A$2:$A$2069,1)-1):INDEX($B$2:$B$2069,MATCH(C6073,$A$2:$A$2069,1)+1),INDEX($A$2:$A$2069,MATCH(C6073,$A$2:$A$2069,1)-1):INDEX($A$2:$A$2069,MATCH(C6073,$A$2:$A$2069,1)+1))</f>
        <v>3.395414977950921E-5</v>
      </c>
    </row>
    <row r="6074" spans="3:4" x14ac:dyDescent="0.2">
      <c r="C6074" s="125">
        <v>806.99999999996305</v>
      </c>
      <c r="D6074" s="120">
        <f>FORECAST(C6074,INDEX($B$2:$B$2069,MATCH(C6074,$A$2:$A$2069,1)-1):INDEX($B$2:$B$2069,MATCH(C6074,$A$2:$A$2069,1)+1),INDEX($A$2:$A$2069,MATCH(C6074,$A$2:$A$2069,1)-1):INDEX($A$2:$A$2069,MATCH(C6074,$A$2:$A$2069,1)+1))</f>
        <v>3.5240509895759914E-5</v>
      </c>
    </row>
    <row r="6075" spans="3:4" x14ac:dyDescent="0.2">
      <c r="C6075" s="125">
        <v>807.09999999996205</v>
      </c>
      <c r="D6075" s="120">
        <f>FORECAST(C6075,INDEX($B$2:$B$2069,MATCH(C6075,$A$2:$A$2069,1)-1):INDEX($B$2:$B$2069,MATCH(C6075,$A$2:$A$2069,1)+1),INDEX($A$2:$A$2069,MATCH(C6075,$A$2:$A$2069,1)-1):INDEX($A$2:$A$2069,MATCH(C6075,$A$2:$A$2069,1)+1))</f>
        <v>3.7544816576442347E-5</v>
      </c>
    </row>
    <row r="6076" spans="3:4" x14ac:dyDescent="0.2">
      <c r="C6076" s="125">
        <v>807.19999999996105</v>
      </c>
      <c r="D6076" s="120">
        <f>FORECAST(C6076,INDEX($B$2:$B$2069,MATCH(C6076,$A$2:$A$2069,1)-1):INDEX($B$2:$B$2069,MATCH(C6076,$A$2:$A$2069,1)+1),INDEX($A$2:$A$2069,MATCH(C6076,$A$2:$A$2069,1)-1):INDEX($A$2:$A$2069,MATCH(C6076,$A$2:$A$2069,1)+1))</f>
        <v>3.9565362700319517E-5</v>
      </c>
    </row>
    <row r="6077" spans="3:4" x14ac:dyDescent="0.2">
      <c r="C6077" s="125">
        <v>807.29999999996005</v>
      </c>
      <c r="D6077" s="120">
        <f>FORECAST(C6077,INDEX($B$2:$B$2069,MATCH(C6077,$A$2:$A$2069,1)-1):INDEX($B$2:$B$2069,MATCH(C6077,$A$2:$A$2069,1)+1),INDEX($A$2:$A$2069,MATCH(C6077,$A$2:$A$2069,1)-1):INDEX($A$2:$A$2069,MATCH(C6077,$A$2:$A$2069,1)+1))</f>
        <v>4.1585908824196688E-5</v>
      </c>
    </row>
    <row r="6078" spans="3:4" x14ac:dyDescent="0.2">
      <c r="C6078" s="125">
        <v>807.39999999995905</v>
      </c>
      <c r="D6078" s="120">
        <f>FORECAST(C6078,INDEX($B$2:$B$2069,MATCH(C6078,$A$2:$A$2069,1)-1):INDEX($B$2:$B$2069,MATCH(C6078,$A$2:$A$2069,1)+1),INDEX($A$2:$A$2069,MATCH(C6078,$A$2:$A$2069,1)-1):INDEX($A$2:$A$2069,MATCH(C6078,$A$2:$A$2069,1)+1))</f>
        <v>4.6927753066205308E-5</v>
      </c>
    </row>
    <row r="6079" spans="3:4" x14ac:dyDescent="0.2">
      <c r="C6079" s="125">
        <v>807.49999999995805</v>
      </c>
      <c r="D6079" s="120">
        <f>FORECAST(C6079,INDEX($B$2:$B$2069,MATCH(C6079,$A$2:$A$2069,1)-1):INDEX($B$2:$B$2069,MATCH(C6079,$A$2:$A$2069,1)+1),INDEX($A$2:$A$2069,MATCH(C6079,$A$2:$A$2069,1)-1):INDEX($A$2:$A$2069,MATCH(C6079,$A$2:$A$2069,1)+1))</f>
        <v>5.053624289652614E-5</v>
      </c>
    </row>
    <row r="6080" spans="3:4" x14ac:dyDescent="0.2">
      <c r="C6080" s="125">
        <v>807.59999999995705</v>
      </c>
      <c r="D6080" s="120">
        <f>FORECAST(C6080,INDEX($B$2:$B$2069,MATCH(C6080,$A$2:$A$2069,1)-1):INDEX($B$2:$B$2069,MATCH(C6080,$A$2:$A$2069,1)+1),INDEX($A$2:$A$2069,MATCH(C6080,$A$2:$A$2069,1)-1):INDEX($A$2:$A$2069,MATCH(C6080,$A$2:$A$2069,1)+1))</f>
        <v>6.1637978069170596E-5</v>
      </c>
    </row>
    <row r="6081" spans="3:4" x14ac:dyDescent="0.2">
      <c r="C6081" s="125">
        <v>807.69999999995605</v>
      </c>
      <c r="D6081" s="120">
        <f>FORECAST(C6081,INDEX($B$2:$B$2069,MATCH(C6081,$A$2:$A$2069,1)-1):INDEX($B$2:$B$2069,MATCH(C6081,$A$2:$A$2069,1)+1),INDEX($A$2:$A$2069,MATCH(C6081,$A$2:$A$2069,1)-1):INDEX($A$2:$A$2069,MATCH(C6081,$A$2:$A$2069,1)+1))</f>
        <v>6.9407379476985054E-5</v>
      </c>
    </row>
    <row r="6082" spans="3:4" x14ac:dyDescent="0.2">
      <c r="C6082" s="125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1016040A9FA6443835ED2E58FA123EC" ma:contentTypeVersion="15" ma:contentTypeDescription="Create a new document." ma:contentTypeScope="" ma:versionID="d036e7ae8ff42bc374222c31d81243a6">
  <xsd:schema xmlns:xsd="http://www.w3.org/2001/XMLSchema" xmlns:xs="http://www.w3.org/2001/XMLSchema" xmlns:p="http://schemas.microsoft.com/office/2006/metadata/properties" xmlns:ns2="81f5bac4-5b7b-416b-8253-43c8338ce5b2" xmlns:ns3="343774e6-94d5-45ee-9994-b4da36c552d8" targetNamespace="http://schemas.microsoft.com/office/2006/metadata/properties" ma:root="true" ma:fieldsID="ee90c42cc618efe410f4618b20fe32bf" ns2:_="" ns3:_="">
    <xsd:import namespace="81f5bac4-5b7b-416b-8253-43c8338ce5b2"/>
    <xsd:import namespace="343774e6-94d5-45ee-9994-b4da36c552d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1f5bac4-5b7b-416b-8253-43c8338ce5b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7b434354-605c-4a24-9fd5-b21458dd13e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dexed="true" ma:internalName="MediaServiceLocation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43774e6-94d5-45ee-9994-b4da36c552d8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5c979386-9e7b-4cb4-aec0-b5c3c60c6568}" ma:internalName="TaxCatchAll" ma:showField="CatchAllData" ma:web="343774e6-94d5-45ee-9994-b4da36c552d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��< ? x m l   v e r s i o n = " 1 . 0 "   e n c o d i n g = " u t f - 1 6 " ? > < D a t a M a s h u p   x m l n s = " h t t p : / / s c h e m a s . m i c r o s o f t . c o m / D a t a M a s h u p " > A A A A A B A E A A B Q S w M E F A A C A A g A Y Y i i T h 0 0 L D K n A A A A + Q A A A B I A H A B D b 2 5 m a W c v U G F j a 2 F n Z S 5 4 b W w g o h g A K K A U A A A A A A A A A A A A A A A A A A A A A A A A A A A A h Y 9 N D o I w G E S v Q r q n f 0 S j 5 K M s 3 E p i Q j R u G 6 j Q C M X Q Y r m b C 4 / k F S R R 1 J 3 L m b x J 3 j x u d 0 j H t g m u q r e 6 M w l i m K J A m a I r t a k S N L h T u E K p g J 0 s z r J S w Q Q b G 4 9 W J 6 h 2 7 h I T 4 r 3 H P s J d X x F O K S P H b J s X t W p l q I 1 1 0 h Q K f V b l / x U S c H j J C I 6 X D C / Y m m M W U Q Z k 7 i H T 5 s v w S R l T I D 8 l b I b G D b 0 S y o T 7 H M g c g b x v i C d Q S w M E F A A C A A g A Y Y i i T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G G I o k 7 l e 0 o I B w E A A P Y D A A A T A B w A R m 9 y b X V s Y X M v U 2 V j d G l v b j E u b S C i G A A o o B Q A A A A A A A A A A A A A A A A A A A A A A A A A A A D t U k 1 L w 0 A Q v Q f y H 5 b t J Y E l k F Q v S k 6 J H g u S e N G I r N t p u 3 Q z G 3 Y n 0 l L 6 3 1 0 J I h V 7 8 O B F n M v M v D f M x 2 M 8 K N I W W T P 5 / D q O 4 s h v p I M l 6 5 V x z 4 O T g V F w w U p m g O K I B W v s 6 B Q E p P K v W W 3 V 2 A N S c q s N Z J V F C o l P e H X V 3 X t w v l t I k k Z D V 4 P f k h 2 6 B 4 k o u 9 P u G e 2 I p + K x B q N 7 T e B K L r h g l T V j j 7 4 s B L t B Z Z c a 1 2 V e X I b 0 b r Q E D e 0 N l J 9 h t r A I T 6 m Y t p z x a i N x H S 5 p 9 w P w s G 4 r X 0 J R 6 y T 6 l X X 9 1 P 2 d 9 M l 0 k j g c + I T m Y T o F h h H s 6 C j Y B 1 6 c 4 M c 0 j j R + O + 6 s k v N f V X L + t 5 W c 8 S 9 f m R Q p / 3 / N H w r 6 B l B L A Q I t A B Q A A g A I A G G I o k 4 d N C w y p w A A A P k A A A A S A A A A A A A A A A A A A A A A A A A A A A B D b 2 5 m a W c v U G F j a 2 F n Z S 5 4 b W x Q S w E C L Q A U A A I A C A B h i K J O D 8 r p q 6 Q A A A D p A A A A E w A A A A A A A A A A A A A A A A D z A A A A W 0 N v b n R l b n R f V H l w Z X N d L n h t b F B L A Q I t A B Q A A g A I A G G I o k 7 l e 0 o I B w E A A P Y D A A A T A A A A A A A A A A A A A A A A A O Q B A A B G b 3 J t d W x h c y 9 T Z W N 0 a W 9 u M S 5 t U E s F B g A A A A A D A A M A w g A A A D g D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h I W A A A A A A A A 8 B U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2 x y X 3 B y Y W N 0 a W N l N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w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x O S 0 w N S 0 w M l Q x O T o z O D o w N S 4 y M z M 2 N T g 2 W i I g L z 4 8 R W 5 0 c n k g V H l w Z T 0 i R m l s b E N v b H V t b l R 5 c G V z I i B W Y W x 1 Z T 0 i c 0 J n W T 0 i I C 8 + P E V u d H J 5 I F R 5 c G U 9 I k Z p b G x D b 2 x 1 b W 5 O Y W 1 l c y I g V m F s d W U 9 I n N b J n F 1 b 3 Q 7 Q 2 9 s d W 1 u M S Z x d W 9 0 O y w m c X V v d D t D b 2 x 1 b W 4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b W N s c l 9 w c m F j d G l j Z T Q v Q 2 h h b m d l Z C B U e X B l L n t D b 2 x 1 b W 4 x L D B 9 J n F 1 b 3 Q 7 L C Z x d W 9 0 O 1 N l Y 3 R p b 2 4 x L 2 1 j b H J f c H J h Y 3 R p Y 2 U 0 L 0 N o Y W 5 n Z W Q g V H l w Z S 5 7 Q 2 9 s d W 1 u M i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t Y 2 x y X 3 B y Y W N 0 a W N l N C 9 D a G F u Z 2 V k I F R 5 c G U u e 0 N v b H V t b j E s M H 0 m c X V v d D s s J n F 1 b 3 Q 7 U 2 V j d G l v b j E v b W N s c l 9 w c m F j d G l j Z T Q v Q 2 h h b m d l Z C B U e X B l L n t D b 2 x 1 b W 4 y L D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Y 2 x y X 3 B y Y W N 0 a W N l N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2 x y X 3 B y Y W N 0 a W N l N C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1 j b H J f c H J h Y 3 R p Y 2 U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j A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E 5 L T A 1 L T A y V D I w O j U 5 O j E w L j k 5 N T k 2 O T l a I i A v P j x F b n R y e S B U e X B l P S J G a W x s Q 2 9 s d W 1 u V H l w Z X M i I F Z h b H V l P S J z Q m d Z P S I g L z 4 8 R W 5 0 c n k g V H l w Z T 0 i R m l s b E N v b H V t b k 5 h b W V z I i B W Y W x 1 Z T 0 i c 1 s m c X V v d D t D b 2 x 1 b W 4 x J n F 1 b 3 Q 7 L C Z x d W 9 0 O 0 N v b H V t b j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Y 2 x y X 3 B y Y W N 0 a W N l M y 9 D a G F u Z 2 V k I F R 5 c G U u e 0 N v b H V t b j E s M H 0 m c X V v d D s s J n F 1 b 3 Q 7 U 2 V j d G l v b j E v b W N s c l 9 w c m F j d G l j Z T M v Q 2 h h b m d l Z C B U e X B l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2 1 j b H J f c H J h Y 3 R p Y 2 U z L 0 N o Y W 5 n Z W Q g V H l w Z S 5 7 Q 2 9 s d W 1 u M S w w f S Z x d W 9 0 O y w m c X V v d D t T Z W N 0 a W 9 u M S 9 t Y 2 x y X 3 B y Y W N 0 a W N l M y 9 D a G F u Z 2 V k I F R 5 c G U u e 0 N v b H V t b j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1 j b H J f c H J h Y 3 R p Y 2 U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1 j b H J f c H J h Y 3 R p Y 2 U z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W N s c l 9 w c m F j d G l j Z T Q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2 M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k t M D U t M D J U M j A 6 N T k 6 N D A u M T g 1 N T c 0 M l o i I C 8 + P E V u d H J 5 I F R 5 c G U 9 I k Z p b G x D b 2 x 1 b W 5 U e X B l c y I g V m F s d W U 9 I n N C Z 1 k 9 I i A v P j x F b n R y e S B U e X B l P S J G a W x s Q 2 9 s d W 1 u T m F t Z X M i I F Z h b H V l P S J z W y Z x d W 9 0 O 0 N v b H V t b j E m c X V v d D s s J n F 1 b 3 Q 7 Q 2 9 s d W 1 u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1 j b H J f c H J h Y 3 R p Y 2 U 0 I C g y K S 9 D a G F u Z 2 V k I F R 5 c G U u e 0 N v b H V t b j E s M H 0 m c X V v d D s s J n F 1 b 3 Q 7 U 2 V j d G l v b j E v b W N s c l 9 w c m F j d G l j Z T Q g K D I p L 0 N o Y W 5 n Z W Q g V H l w Z S 5 7 Q 2 9 s d W 1 u M i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t Y 2 x y X 3 B y Y W N 0 a W N l N C A o M i k v Q 2 h h b m d l Z C B U e X B l L n t D b 2 x 1 b W 4 x L D B 9 J n F 1 b 3 Q 7 L C Z x d W 9 0 O 1 N l Y 3 R p b 2 4 x L 2 1 j b H J f c H J h Y 3 R p Y 2 U 0 I C g y K S 9 D a G F u Z 2 V k I F R 5 c G U u e 0 N v b H V t b j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1 j b H J f c H J h Y 3 R p Y 2 U 0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1 j b H J f c H J h Y 3 R p Y 2 U 0 J T I w K D I p L 0 N o Y W 5 n Z W Q l M j B U e X B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F 4 k k / 0 M 0 y p C u x 2 5 E b Y I 0 V Y A A A A A A g A A A A A A E G Y A A A A B A A A g A A A A 7 b B x 6 C p Y B z D 3 A c b a 5 + e y N k A b 4 N Q J 1 P K H 5 p m R O l v y 7 O 0 A A A A A D o A A A A A C A A A g A A A A 7 X w Q I / l Z 1 A A I V l q H d W d V 1 U 7 Y W G n 4 i v X x a 6 3 p L p Z 2 I g 5 Q A A A A A E / o t q 6 j y h R t + 0 Z v B y y 8 F 6 S t S I F 5 P C K Q T o Y 4 n r I 5 s 3 q M m a y P Z f E w U S v 4 x c b z 5 u W 6 F L r x 9 r N R d 1 F Y R p m d I 4 I 8 t 5 F e u y O x b y x A 4 F H n l W I k v i B A A A A A q C B D m m n r O a s v U W p l z I y J 6 D Y N z 5 H z W c s W E i j 8 p E t O a u a U f W x i 2 5 K / b i S H E / O 1 1 v l X x b 0 w l k Q S E E W B l z I N s + Z e g w = = < / D a t a M a s h u p > 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81f5bac4-5b7b-416b-8253-43c8338ce5b2">
      <Terms xmlns="http://schemas.microsoft.com/office/infopath/2007/PartnerControls"/>
    </lcf76f155ced4ddcb4097134ff3c332f>
    <TaxCatchAll xmlns="343774e6-94d5-45ee-9994-b4da36c552d8" xsi:nil="true"/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57BD322-53B7-4DC9-A3EE-8AF5494FE84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1f5bac4-5b7b-416b-8253-43c8338ce5b2"/>
    <ds:schemaRef ds:uri="343774e6-94d5-45ee-9994-b4da36c552d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C94FCE7-C2AE-41BD-88B1-4772B9F0ECC0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1EBA0025-61CB-478B-B164-0D1E7AF28C66}">
  <ds:schemaRefs>
    <ds:schemaRef ds:uri="http://schemas.microsoft.com/office/2006/metadata/properties"/>
    <ds:schemaRef ds:uri="http://schemas.microsoft.com/office/infopath/2007/PartnerControls"/>
    <ds:schemaRef ds:uri="81f5bac4-5b7b-416b-8253-43c8338ce5b2"/>
    <ds:schemaRef ds:uri="343774e6-94d5-45ee-9994-b4da36c552d8"/>
  </ds:schemaRefs>
</ds:datastoreItem>
</file>

<file path=customXml/itemProps4.xml><?xml version="1.0" encoding="utf-8"?>
<ds:datastoreItem xmlns:ds="http://schemas.openxmlformats.org/officeDocument/2006/customXml" ds:itemID="{8EED5F2B-A524-4DE8-B7C6-7396D452200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</vt:i4>
      </vt:variant>
    </vt:vector>
  </HeadingPairs>
  <TitlesOfParts>
    <vt:vector size="11" baseType="lpstr">
      <vt:lpstr>Fluence Calculations</vt:lpstr>
      <vt:lpstr>Absorbance</vt:lpstr>
      <vt:lpstr>Reflection Factor</vt:lpstr>
      <vt:lpstr>Weighting</vt:lpstr>
      <vt:lpstr>Lamp spectra</vt:lpstr>
      <vt:lpstr>Raw Sample absorbance</vt:lpstr>
      <vt:lpstr>irradiance interpolation</vt:lpstr>
      <vt:lpstr>Lamp spectra interpolation</vt:lpstr>
      <vt:lpstr>radiometer factor calibration</vt:lpstr>
      <vt:lpstr>Weighting spectra interpolation</vt:lpstr>
      <vt:lpstr>'Fluence Calculations'!Print_Area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Hargy, Thomas</dc:creator>
  <cp:keywords/>
  <dc:description/>
  <cp:lastModifiedBy>Daniel Ma</cp:lastModifiedBy>
  <cp:revision/>
  <dcterms:created xsi:type="dcterms:W3CDTF">1999-10-25T04:41:00Z</dcterms:created>
  <dcterms:modified xsi:type="dcterms:W3CDTF">2023-08-17T21:28:31Z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0x01010071016040A9FA6443835ED2E58FA123EC</vt:lpwstr>
  </property>
</Properties>
</file>